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table+xml" PartName="/xl/tables/table5.xml"/>
  <Override ContentType="application/vnd.openxmlformats-officedocument.spreadsheetml.table+xml" PartName="/xl/tables/table4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commentsmeta8"/>
  <Override ContentType="application/binary" PartName="/xl/commentsmeta9"/>
  <Override ContentType="application/binary" PartName="/xl/commentsmeta6"/>
  <Override ContentType="application/binary" PartName="/xl/commentsmeta7"/>
  <Override ContentType="application/binary" PartName="/xl/commentsmeta10"/>
  <Override ContentType="application/binary" PartName="/xl/commentsmeta4"/>
  <Override ContentType="application/binary" PartName="/xl/commentsmeta5"/>
  <Override ContentType="application/binary" PartName="/xl/commentsmeta2"/>
  <Override ContentType="application/binary" PartName="/xl/metadata"/>
  <Override ContentType="application/binary" PartName="/xl/commentsmeta3"/>
  <Override ContentType="application/binary" PartName="/xl/commentsmeta0"/>
  <Override ContentType="application/binary" PartName="/xl/commentsmeta1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11.xml"/>
  <Override ContentType="application/vnd.openxmlformats-officedocument.spreadsheetml.comments+xml" PartName="/xl/comments10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drawingml.chart+xml" PartName="/xl/charts/chart16.xml"/>
  <Override ContentType="application/vnd.openxmlformats-officedocument.drawingml.chart+xml" PartName="/xl/charts/chart11.xml"/>
  <Override ContentType="application/vnd.openxmlformats-officedocument.drawingml.chart+xml" PartName="/xl/charts/chart7.xml"/>
  <Override ContentType="application/vnd.openxmlformats-officedocument.drawingml.chart+xml" PartName="/xl/charts/chart14.xml"/>
  <Override ContentType="application/vnd.openxmlformats-officedocument.drawingml.chart+xml" PartName="/xl/charts/chart18.xml"/>
  <Override ContentType="application/vnd.openxmlformats-officedocument.drawingml.chart+xml" PartName="/xl/charts/chart13.xml"/>
  <Override ContentType="application/vnd.openxmlformats-officedocument.drawingml.chart+xml" PartName="/xl/charts/chart4.xml"/>
  <Override ContentType="application/vnd.openxmlformats-officedocument.drawingml.chart+xml" PartName="/xl/charts/chart20.xml"/>
  <Override ContentType="application/vnd.openxmlformats-officedocument.drawingml.chart+xml" PartName="/xl/charts/chart2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8.xml"/>
  <Override ContentType="application/vnd.openxmlformats-officedocument.drawingml.chart+xml" PartName="/xl/charts/chart15.xml"/>
  <Override ContentType="application/vnd.openxmlformats-officedocument.drawingml.chart+xml" PartName="/xl/charts/chart17.xml"/>
  <Override ContentType="application/vnd.openxmlformats-officedocument.drawingml.chart+xml" PartName="/xl/charts/chart9.xml"/>
  <Override ContentType="application/vnd.openxmlformats-officedocument.drawingml.chart+xml" PartName="/xl/charts/chart19.xml"/>
  <Override ContentType="application/vnd.openxmlformats-officedocument.drawingml.chart+xml" PartName="/xl/charts/chart12.xml"/>
  <Override ContentType="application/vnd.openxmlformats-officedocument.drawingml.chart+xml" PartName="/xl/charts/chart5.xml"/>
  <Override ContentType="application/vnd.openxmlformats-officedocument.drawingml.chart+xml" PartName="/xl/charts/chart21.xml"/>
  <Override ContentType="application/vnd.openxmlformats-officedocument.drawingml.chart+xml" PartName="/xl/charts/chart3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Данные" sheetId="1" r:id="rId4"/>
    <sheet state="visible" name="Описательная статистика,Выбросы" sheetId="2" r:id="rId5"/>
    <sheet state="visible" name="Гистограмма и кумулята" sheetId="3" r:id="rId6"/>
    <sheet state="visible" name="Ящик с усами" sheetId="4" r:id="rId7"/>
    <sheet state="visible" name="Корреляция" sheetId="5" r:id="rId8"/>
    <sheet state="visible" name="Парная регрессия" sheetId="6" r:id="rId9"/>
    <sheet state="visible" name="Множественная регрессия" sheetId="7" r:id="rId10"/>
    <sheet state="visible" name="Поле корреляции" sheetId="8" r:id="rId11"/>
    <sheet state="visible" name="Прогнозное значение и интервал" sheetId="9" r:id="rId12"/>
    <sheet state="visible" name="Данные (для кумуляты)" sheetId="10" r:id="rId13"/>
    <sheet state="visible" name="Данные (для кумуляты) (2)" sheetId="11" r:id="rId14"/>
    <sheet state="visible" name="Данные (для ящика с усами)" sheetId="12" r:id="rId15"/>
    <sheet state="visible" name="Данные (для ящика с усами) (2)" sheetId="13" r:id="rId16"/>
  </sheets>
  <definedNames>
    <definedName localSheetId="11" name="ExternalData_1">'Данные (для ящика с усами)'!$A$1:$H$5001</definedName>
    <definedName localSheetId="0" name="ExternalData_1">'Данные'!$A$1:$G$5001</definedName>
    <definedName localSheetId="12" name="ExternalData_1">'Данные (для ящика с усами) (2)'!$A$1:$H$5001</definedName>
    <definedName name="_xlchart.v1.7">'Данные (для ящика с усами)'!$G$2:$G$5001</definedName>
    <definedName localSheetId="10" name="ExternalData_1">'Данные (для кумуляты) (2)'!$A$1:$I$5001</definedName>
    <definedName name="_xlchart.v1.2">'Данные (для кумуляты)'!$H$1</definedName>
    <definedName name="_xlchart.v1.4">'Данные (для ящика с усами) (2)'!$F$2:$F$5001</definedName>
    <definedName name="_xlchart.v1.5">'Данные (для ящика с усами) (2)'!$G$2:$G$5001</definedName>
    <definedName name="_xlchart.v1.0">'Данные (для кумуляты)'!$A$1</definedName>
    <definedName localSheetId="9" name="ExternalData_1">'Данные (для кумуляты)'!$A$1:$I$5001</definedName>
    <definedName name="_xlchart.v1.3">'Данные (для кумуляты)'!$H$2:$H$5002</definedName>
    <definedName name="_xlchart.v1.6">'Данные (для ящика с усами)'!$C$2:$C$5001</definedName>
    <definedName name="_xlchart.v1.1">'Данные (для кумуляты)'!$A$2:$A$5001</definedName>
  </definedNames>
  <calcPr/>
  <extLst>
    <ext uri="GoogleSheetsCustomDataVersion1">
      <go:sheetsCustomData xmlns:go="http://customooxmlschemas.google.com/" r:id="rId17" roundtripDataSignature="AMtx7miKqnYnLc/HhA6ipmqrUw/tKlSqqA=="/>
    </ext>
  </extLst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7">
      <text>
        <t xml:space="preserve">======
ID#AAAAwvPqMcw
Alexandra Kalinina    (2023-05-10 13:41:32)
Т.к. размер нашей выборки 5000 наблюдений, то 25 персентиль (Q1) - это 1250-е наблюдение с начала</t>
      </text>
    </comment>
    <comment authorId="0" ref="A28">
      <text>
        <t xml:space="preserve">======
ID#AAAAwvPqMcM
Alexandra Kalinina    (2023-05-10 13:41:32)
Ищем выбросы по методу "Заборы Тьюки"</t>
      </text>
    </comment>
    <comment authorId="0" ref="A3">
      <text>
        <t xml:space="preserve">======
ID#AAAAwvPqMbw
Alexandra Kalinina    (2023-05-10 13:41:32)
Среднее арифметическое</t>
      </text>
    </comment>
    <comment authorId="0" ref="A15">
      <text>
        <t xml:space="preserve">======
ID#AAAAwvPqMa4
Alexandra Kalinina    (2023-05-10 13:41:32)
Размер выборки</t>
      </text>
    </comment>
    <comment authorId="0" ref="A6">
      <text>
        <t xml:space="preserve">======
ID#AAAAwvPqMaw
Alexandra Kalinina    (2023-05-10 13:41:32)
Т.к. в нашей выборке нет повторяющихся значений, то Excel не находит моду. Но мы можем найти модальный интервал (интервал значений, которые чаще всего встречаются в нашей выборке) с помощью гистограммы.</t>
      </text>
    </comment>
    <comment authorId="0" ref="A4">
      <text>
        <t xml:space="preserve">======
ID#AAAAwvPqMas
Alexandra Kalinina    (2023-05-10 13:41:32)
Стандартная ошибка — это стандартное отклонение среднего значения в повторных выборках из совокупности.
= Корень из (Выборочная дисперсия, поделённая на размер выборки)</t>
      </text>
    </comment>
    <comment authorId="0" ref="A16">
      <text>
        <t xml:space="preserve">======
ID#AAAAwvPqMak
Alexandra Kalinina    (2023-05-10 13:41:32)
Т.к. размер нашей выборки 5000 наблюдений, то 75 персентиль (Q3) - это 1250-е наблюдение с конца</t>
      </text>
    </comment>
    <comment authorId="0" ref="A21">
      <text>
        <t xml:space="preserve">======
ID#AAAAwvPqMac
Alexandra Kalinina    (2023-05-10 13:41:32)
Ищем выбросы по правилу 3 сигм</t>
      </text>
    </comment>
  </commentList>
  <extLst>
    <ext uri="GoogleSheetsCustomDataVersion1">
      <go:sheetsCustomData xmlns:go="http://customooxmlschemas.google.com/" r:id="rId1" roundtripDataSignature="AMtx7mjE9SMRcKDOmCeRYQ3LX7PHWppRpQ=="/>
    </ext>
  </extL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V1">
      <text>
        <t xml:space="preserve">======
ID#AAAAwvPqMcU
Alexandra Kalinina    (2023-05-10 13:41:32)
Строим столбчатую диаграмму - гистограмму. 
Она позволяет: 
- наглядно представить тенденции изменения измеряемых параметров и зрительно оценить закон их распределения
- быстро определить центр (в т.ч. модальный интервал, выделен желтым), разброс и форму распределения</t>
      </text>
    </comment>
    <comment authorId="0" ref="V28">
      <text>
        <t xml:space="preserve">======
ID#AAAAwvPqMcA
Alexandra Kalinina    (2023-05-10 13:41:32)
Строим кумуляту, график накопленных относительных частот.  
Кумулята — это экспериментальная оценка формы графика функции распределения</t>
      </text>
    </comment>
  </commentList>
  <extLst>
    <ext uri="GoogleSheetsCustomDataVersion1">
      <go:sheetsCustomData xmlns:go="http://customooxmlschemas.google.com/" r:id="rId1" roundtripDataSignature="AMtx7mgLSk4fyQU4yPFMmxOXi25RGTYkRA=="/>
    </ext>
  </extLst>
</comments>
</file>

<file path=xl/comments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">
      <text>
        <t xml:space="preserve">======
ID#AAAAwvPqMbs
Alexandra Kalinina    (2023-05-10 13:41:32)
С помощью функции Анализ данных --&gt; Корреляция получаем корреляционную таблицу для анализа парной корреляции (здесь по умолчанию используется коэффициент корреляции Пирсона). На основе коэффициентов можно сделать вывод о направлении и силе связи между переменными.</t>
      </text>
    </comment>
  </commentList>
  <extLst>
    <ext uri="GoogleSheetsCustomDataVersion1">
      <go:sheetsCustomData xmlns:go="http://customooxmlschemas.google.com/" r:id="rId1" roundtripDataSignature="AMtx7mg8NDZYnOhDw8wCA4IJyD2U+rtKJA=="/>
    </ext>
  </extLst>
</comments>
</file>

<file path=xl/comments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B16">
      <text>
        <t xml:space="preserve">======
ID#AAAAwvPqMcs
Alexandra Kalinina    (2023-05-10 13:41:32)
Коэффициенты уравнения регрессии (точечная оценка). Получаем уравнение парной регрессии: 
Y = –221 579 + 21,20 × X1</t>
      </text>
    </comment>
    <comment authorId="0" ref="E16">
      <text>
        <t xml:space="preserve">======
ID#AAAAwvPqMco
Alexandra Kalinina    (2023-05-10 13:41:32)
Проверка значимости отдельных коэффициентов регрессии. p-value &lt; уровня значимости 0,05, т.е. коэффициенты значимы.</t>
      </text>
    </comment>
    <comment authorId="0" ref="F16">
      <text>
        <t xml:space="preserve">======
ID#AAAAwvPqMcg
Alexandra Kalinina    (2023-05-10 13:41:32)
Интервальная оценка коэффициента, нижние 95% (левый хвост)</t>
      </text>
    </comment>
    <comment authorId="0" ref="C24">
      <text>
        <t xml:space="preserve">======
ID#AAAAwvPqMcY
Alexandra Kalinina    (2023-05-10 13:41:32)
Случайная ошибка модели</t>
      </text>
    </comment>
    <comment authorId="0" ref="B6">
      <text>
        <t xml:space="preserve">======
ID#AAAAwvPqMcE
Alexandra Kalinina    (2023-05-10 13:41:32)
Нормированный R-квадрат – скорректированный (адаптированный, поправленный) коэффициент детерминации.
Недостатком коэффициента детерминации R-квадрат является то, что он увеличивается при добавлении новых объясняющих переменных, хотя это и не обязательно означает улучшение качества регрессионной модели. 
Поэтому предпочтительнее использовать нормированный R-квадрат, который в отличие от R-квадрат может уменьшаться при введении в модель новых объясняющих переменных, не оказывающих существенное влияние на зависимую переменную.</t>
      </text>
    </comment>
    <comment authorId="0" ref="G16">
      <text>
        <t xml:space="preserve">======
ID#AAAAwvPqMbg
Alexandra Kalinina    (2023-05-10 13:41:32)
Интервальная оценка коэффициента, верхние 95% (правый хвост)</t>
      </text>
    </comment>
    <comment authorId="0" ref="B5">
      <text>
        <t xml:space="preserve">======
ID#AAAAwvPqMbE
Alexandra Kalinina    (2023-05-10 13:41:32)
Коэффициент детерминации / R-квадрат определяет, насколько определенная комбинация переменных X (независимых переменных) поясняет отклонение Y (зависимой переменной).
Чем ближе значение коэффициента к 1, тем сильнее зависимость, т.е. модель неплохо описывает данные. Для приемлемых моделей предполагается, что коэффициент детерминации должен быть ≥ 0.5.</t>
      </text>
    </comment>
    <comment authorId="0" ref="F12">
      <text>
        <t xml:space="preserve">======
ID#AAAAwvPqMag
Alexandra Kalinina    (2023-05-10 13:41:32)
F-критерий помогает проверить гипотезу о значимости уравнения регрессии. Здесь p-value &lt; уровня значимости 0,05, т.е. уравнение значимо, нулевая гипотеза H0 о незначимости уравнения (т.е., что все коэффициенты = 0) отклоняется, альтернативная гипотеза H1 принимается</t>
      </text>
    </comment>
    <comment authorId="0" ref="B24">
      <text>
        <t xml:space="preserve">======
ID#AAAAwvPqMaU
Alexandra Kalinina    (2023-05-10 13:41:32)
Предсказанное на основании уравнения регрессии значение Y</t>
      </text>
    </comment>
  </commentList>
  <extLst>
    <ext uri="GoogleSheetsCustomDataVersion1">
      <go:sheetsCustomData xmlns:go="http://customooxmlschemas.google.com/" r:id="rId1" roundtripDataSignature="AMtx7mgbTdkUK7S1bXKfqfWrKrbjuadTWg=="/>
    </ext>
  </extLst>
</comments>
</file>

<file path=xl/comments5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G16">
      <text>
        <t xml:space="preserve">======
ID#AAAAwvPqMc0
Alexandra Kalinina    (2023-05-10 13:41:32)
Интервальная оценка коэффициента, верхние 95% (правый хвост)</t>
      </text>
    </comment>
    <comment authorId="0" ref="B5">
      <text>
        <t xml:space="preserve">======
ID#AAAAwvPqMcc
Alexandra Kalinina    (2023-05-10 13:41:32)
Коэффициент детерминации / R-квадрат определяет, насколько определенная комбинация переменных X (независимых переменных) поясняет отклонение Y (зависимой переменной).
Чем ближе значение коэффициента к 1, тем сильнее зависимость, т.е. модель неплохо описывает данные. Для приемлемых моделей предполагается, что коэффициент детерминации должен быть ≥ 0.5.</t>
      </text>
    </comment>
    <comment authorId="0" ref="E16">
      <text>
        <t xml:space="preserve">======
ID#AAAAwvPqMcQ
Alexandra Kalinina    (2023-05-10 13:41:32)
Проверка значимости отдельных коэффициентов регрессии. 
p-value &lt; уровня значимости 0,05, т.е. константа, коэффициенты при переменных Х1, Х2, Х3 и Х5 значимы. 
p-value коэффициента при переменной X4 &gt; 0,05, т.е. он незначим, нулевая гипотеза H0 (она говорит о том, что коэффициент незначимо отличается от 0) не отклоняется.</t>
      </text>
    </comment>
    <comment authorId="0" ref="B16">
      <text>
        <t xml:space="preserve">======
ID#AAAAwvPqMcI
Alexandra Kalinina    (2023-05-10 13:41:32)
Коэффициенты уравнения регрессии (точечная оценка). Получаем уравнение множественной регрессии: 
Y = –2 637 299 + 21,58 × X1 + 165 637 × X2 + 120 660 × X3 + 1 651 × X4 + 15 × X5</t>
      </text>
    </comment>
    <comment authorId="0" ref="B28">
      <text>
        <t xml:space="preserve">======
ID#AAAAwvPqMb8
Alexandra Kalinina    (2023-05-10 13:41:32)
Предсказанное на основании уравнения регрессии значение Y</t>
      </text>
    </comment>
    <comment authorId="0" ref="C28">
      <text>
        <t xml:space="preserve">======
ID#AAAAwvPqMbU
Alexandra Kalinina    (2023-05-10 13:41:32)
Случайная ошибка модели</t>
      </text>
    </comment>
    <comment authorId="0" ref="F16">
      <text>
        <t xml:space="preserve">======
ID#AAAAwvPqMbM
Alexandra Kalinina    (2023-05-10 13:41:32)
Интервальная оценка коэффициента, нижние 95% (левый хвост)</t>
      </text>
    </comment>
    <comment authorId="0" ref="F12">
      <text>
        <t xml:space="preserve">======
ID#AAAAwvPqMa8
Alexandra Kalinina    (2023-05-10 13:41:32)
F-критерий помогает проверить гипотезу о значимости уравнения регрессии. Здесь p-value &lt; уровня значимости 0,05, т.е. уравнение значимо, нулевая гипотеза H0 о незначимости уравнения (т.е., что все коэффициенты = 0) отклоняется, альтернативная гипотеза H1 принимается</t>
      </text>
    </comment>
    <comment authorId="0" ref="B6">
      <text>
        <t xml:space="preserve">======
ID#AAAAwvPqMa0
Alexandra Kalinina    (2023-05-10 13:41:32)
Нормированный R-квадрат – скорректированный (адаптированный, поправленный) коэффициент детерминации.
Недостатком коэффициента детерминации R-квадрат является то, что он увеличивается при добавлении новых объясняющих переменных, хотя это и не обязательно означает улучшение качества регрессионной модели. 
Поэтому предпочтительнее использовать нормированный R-квадрат, который в отличие от R-квадрат может уменьшаться при введении в модель новых объясняющих переменных, не оказывающих существенное влияние на зависимую переменную.</t>
      </text>
    </comment>
  </commentList>
  <extLst>
    <ext uri="GoogleSheetsCustomDataVersion1">
      <go:sheetsCustomData xmlns:go="http://customooxmlschemas.google.com/" r:id="rId1" roundtripDataSignature="AMtx7mizs0EGlCTDomYhew4n8XagdRq/Vg=="/>
    </ext>
  </extLst>
</comments>
</file>

<file path=xl/comments6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P1">
      <text>
        <t xml:space="preserve">======
ID#AAAAwvPqMbI
Alexandra Kalinina    (2023-05-10 13:41:32)
Визуализируем. Определяем вид и форму зависимости между переменными с помощью построения точечных диаграмм. Excel может также найти и сразу добавить на диаграмму информацию о коэффициентах парной регрессии/выдать уравнение регрессии, построить линию тренда, рассчитать R-квадрат (коэффициент детерминации).</t>
      </text>
    </comment>
  </commentList>
  <extLst>
    <ext uri="GoogleSheetsCustomDataVersion1">
      <go:sheetsCustomData xmlns:go="http://customooxmlschemas.google.com/" r:id="rId1" roundtripDataSignature="AMtx7mhaYThklQWSXK6zyXlFaiD9ZqItZw=="/>
    </ext>
  </extLst>
</comments>
</file>

<file path=xl/comments7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K23">
      <text>
        <t xml:space="preserve">======
ID#AAAAwvPqMbk
Alexandra Kalinina    (2023-05-10 13:41:32)
Точечный прогноз</t>
      </text>
    </comment>
    <comment authorId="0" ref="K16">
      <text>
        <t xml:space="preserve">======
ID#AAAAwvPqMbY
Alexandra Kalinina    (2023-05-10 13:41:32)
Задаём значения переменных Х1-Х5, по которых хотим сделать прогноз</t>
      </text>
    </comment>
    <comment authorId="0" ref="L23">
      <text>
        <t xml:space="preserve">======
ID#AAAAwvPqMbc
Alexandra Kalinina    (2023-05-10 13:41:32)
Интервальный прогноз - 95% доверительный интервал (верхнее значение)</t>
      </text>
    </comment>
    <comment authorId="0" ref="A1">
      <text>
        <t xml:space="preserve">======
ID#AAAAwvPqMbA
Alexandra Kalinina    (2023-05-10 13:41:32)
Копируем результаты множественной регрессии на новый лист для удобства</t>
      </text>
    </comment>
    <comment authorId="0" ref="J23">
      <text>
        <t xml:space="preserve">======
ID#AAAAwvPqMaY
Alexandra Kalinina    (2023-05-10 13:41:32)
Интервальный прогноз - 95% доверительный интервал (нижнее значение)</t>
      </text>
    </comment>
  </commentList>
  <extLst>
    <ext uri="GoogleSheetsCustomDataVersion1">
      <go:sheetsCustomData xmlns:go="http://customooxmlschemas.google.com/" r:id="rId1" roundtripDataSignature="AMtx7mhDIPOIpxhmAQ9m4Uek7aj8JjNsDw=="/>
    </ext>
  </extLst>
</comments>
</file>

<file path=xl/comments8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">
      <text>
        <t xml:space="preserve">======
ID#AAAAwvPqMb4
Alexandra Kalinina    (2023-05-10 13:41:32)
Для построения кумуляты сортируем по столбцу Средний доход.</t>
      </text>
    </comment>
    <comment authorId="0" ref="C1">
      <text>
        <t xml:space="preserve">======
ID#AAAAwvPqMao
Alexandra Kalinina    (2023-05-10 13:41:32)
Этот столбец нужен нам для построения кумуляты - Средний доход х Частота.</t>
      </text>
    </comment>
  </commentList>
  <extLst>
    <ext uri="GoogleSheetsCustomDataVersion1">
      <go:sheetsCustomData xmlns:go="http://customooxmlschemas.google.com/" r:id="rId1" roundtripDataSignature="AMtx7mh3+JuYPtSY8JXuoZTsEq0Iky/Btg=="/>
    </ext>
  </extLst>
</comments>
</file>

<file path=xl/comments9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1">
      <text>
        <t xml:space="preserve">======
ID#AAAAwvPqMbo
Alexandra Kalinina    (2023-05-10 13:41:32)
Для построения кумуляты сортируем по столбцу Цена квартиры.</t>
      </text>
    </comment>
    <comment authorId="0" ref="H1">
      <text>
        <t xml:space="preserve">======
ID#AAAAwvPqMbQ
Alexandra Kalinina    (2023-05-10 13:41:32)
Этот столбец нужен нам для построения кумуляты - Цена квартиры х Частота.</t>
      </text>
    </comment>
  </commentList>
  <extLst>
    <ext uri="GoogleSheetsCustomDataVersion1">
      <go:sheetsCustomData xmlns:go="http://customooxmlschemas.google.com/" r:id="rId1" roundtripDataSignature="AMtx7mirOxXsvaZn9PlCLY/SmyOEAgMNAg=="/>
    </ext>
  </extLst>
</comments>
</file>

<file path=xl/comments10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1">
      <text>
        <t xml:space="preserve">======
ID#AAAAwvPqMb0
Alexandra Kalinina    (2023-05-10 13:41:32)
Для построения Ящика с усами создаем столбец с категориями Средний возраст зданий (например, разобъем выборку на три группы - менее 3х лет, 4-6 лет, 7+ лет).</t>
      </text>
    </comment>
  </commentList>
  <extLst>
    <ext uri="GoogleSheetsCustomDataVersion1">
      <go:sheetsCustomData xmlns:go="http://customooxmlschemas.google.com/" r:id="rId1" roundtripDataSignature="AMtx7mhRw42QE79mCIWdrhrXOyyJf7rGYw=="/>
    </ext>
  </extLst>
</comments>
</file>

<file path=xl/comments1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1">
      <text>
        <t xml:space="preserve">======
ID#AAAAwvPqMck
Alexandra Kalinina    (2023-05-10 13:41:32)
Для построения Ящика с усами создаем столбец с категориями Количество жителей района (например, разобъем выборку на пять групп - менее 15 тыс, 15-30 тыс, 30-45 тыс, 45-60 тыс, 60+ тыс).</t>
      </text>
    </comment>
  </commentList>
  <extLst>
    <ext uri="GoogleSheetsCustomDataVersion1">
      <go:sheetsCustomData xmlns:go="http://customooxmlschemas.google.com/" r:id="rId1" roundtripDataSignature="AMtx7mhlVO/L6fU4yjz0wegL2U6fPLRPuQ=="/>
    </ext>
  </extLst>
</comments>
</file>

<file path=xl/sharedStrings.xml><?xml version="1.0" encoding="utf-8"?>
<sst xmlns="http://schemas.openxmlformats.org/spreadsheetml/2006/main" count="25186" uniqueCount="5083">
  <si>
    <t>Средний доход в районе</t>
  </si>
  <si>
    <t>Средний возраст зданий в районе</t>
  </si>
  <si>
    <t>Среднее количество комнат в районе</t>
  </si>
  <si>
    <t>Среднее количество спален в районе</t>
  </si>
  <si>
    <t>Количество жителей района</t>
  </si>
  <si>
    <t>Цена квартиры</t>
  </si>
  <si>
    <t>Адрес</t>
  </si>
  <si>
    <t>9932 Eric Circles
Lake Martha, WY 34611-6127</t>
  </si>
  <si>
    <t>Unit 4700 Box 1880
DPO AP 18074</t>
  </si>
  <si>
    <t>652 Stanton Island
Adamsview, VA 56957-9960</t>
  </si>
  <si>
    <t>645 Mary Radial
East Roberto, CA 23652-5430</t>
  </si>
  <si>
    <t>166 Terry Grove
South Michaelhaven, PR 18054</t>
  </si>
  <si>
    <t>842 Duane Brook Apt, 380
Monicaview, AR 01639-3032</t>
  </si>
  <si>
    <t>901 Peter Fort Apt, 157
Taylorfort, ND 06249-9518</t>
  </si>
  <si>
    <t>98398 Terrance Pines
South Joshua, MT 00544-8919</t>
  </si>
  <si>
    <t>783 Stacey Glen
West Katherineberg, NV 67007-1370</t>
  </si>
  <si>
    <t>2899 Katherine Junction
North Richardview, SC 52089-4919</t>
  </si>
  <si>
    <t>14763 Jeffrey Islands
Amytown, WV 47279-7543</t>
  </si>
  <si>
    <t>6613 Cynthia Loop Suite 555
Lake Heatherstad, NH 33698</t>
  </si>
  <si>
    <t>4317 Heather Port
Hicksland, SC 77008-9209</t>
  </si>
  <si>
    <t>86840 Jonathon Field
Stevenport, KY 45694-2395</t>
  </si>
  <si>
    <t>209 Natasha Stream Suite 961
Huffmanland, NE 52457</t>
  </si>
  <si>
    <t>829 Bonnie Rue Suite 653
Yorkville, MP 35797-3131</t>
  </si>
  <si>
    <t>1085 Michele Glens Apt, 517
Sergiotown, VT 20367</t>
  </si>
  <si>
    <t>58979 Jimmy Place Apt, 907
East Bryanbury, MN 53535</t>
  </si>
  <si>
    <t>5231 David Shoals
East Chaseland, MO 54930-5094</t>
  </si>
  <si>
    <t>359 Kevin Fall Suite 310
North Anitaton, NJ 95026</t>
  </si>
  <si>
    <t>551 Bradley Lock Suite 096
Shanefort, MH 03266</t>
  </si>
  <si>
    <t>503 Howard Pass Apt, 427
Fernandezborough, GA 02514</t>
  </si>
  <si>
    <t>55489 Hardy Summit Apt, 183
North Jasmine, DC 28961-0760</t>
  </si>
  <si>
    <t>6799 Downs Plaza
Randallberg, NH 17910-5241</t>
  </si>
  <si>
    <t>834 Thompson Shoals Apt, 599
East Taylor, OK 24778-2378</t>
  </si>
  <si>
    <t>59240 Roberto Route Suite 539
New Tony, MO 99038</t>
  </si>
  <si>
    <t>44981 Rachel Ports
Port Robert, AR 93456-0617</t>
  </si>
  <si>
    <t>682 Lara Hollow Suite 021
South Shannonmouth, KY 33314-3669</t>
  </si>
  <si>
    <t>757 Howard Via
Lake William, NH 07208</t>
  </si>
  <si>
    <t>40561 Amanda Trafficway Suite 870
Timothystad, DE 65577-4746</t>
  </si>
  <si>
    <t>16529 Farmer Shoals
Graymouth, HI 13778</t>
  </si>
  <si>
    <t>059 Morris Summit
New Whitney, NY 73137</t>
  </si>
  <si>
    <t>24834 David Trail
Fryeshire, NY 88462-1008</t>
  </si>
  <si>
    <t>1221 Moore Parkways Suite 970
South Zachary, GA 88442</t>
  </si>
  <si>
    <t>643 Caleb Trail Suite 780
Dennisville, VI 23956</t>
  </si>
  <si>
    <t>329 Duke Rest
South Juanport, GU 60058</t>
  </si>
  <si>
    <t>5860 Angela Landing
Port Phillip, RI 06555-6716</t>
  </si>
  <si>
    <t>94529 Juan Locks Suite 545
Freemanville, MT 65967-1305</t>
  </si>
  <si>
    <t>8901 Thomas Walk Suite 251
East Stephanieburgh, MN 68081</t>
  </si>
  <si>
    <t>5339 Charles Road Apt, 570
East Angelicastad, PR 36295-7649</t>
  </si>
  <si>
    <t>43074 Armstrong Wall
West Timothychester, NH 29497-5681</t>
  </si>
  <si>
    <t>2989 Ronald Haven Suite 350
Andersonport, MA 12950-2330</t>
  </si>
  <si>
    <t>53018 Hunt Ranch
Fletcherville, FM 11404</t>
  </si>
  <si>
    <t>052 Andrews Square
Port Thomas, ME 50816</t>
  </si>
  <si>
    <t>792 Cameron Vista Apt, 831
Villarrealmouth, MN 48095-1533</t>
  </si>
  <si>
    <t>860 Graham Meadows Suite 412
East Kristenburgh, UT 74487</t>
  </si>
  <si>
    <t>67815 Hunt View Apt, 776
West Melaniefort, CO 84268-8523</t>
  </si>
  <si>
    <t>PSC 9565, Box 9639
APO AA 70543-2899</t>
  </si>
  <si>
    <t>5684 White Brooks
Port Josephtown, AR 95549</t>
  </si>
  <si>
    <t>12008 Lee Parkway Suite 046
Summerston, CT 95726-5540</t>
  </si>
  <si>
    <t>36191 Gregory Estates Apt, 886
West Karen, MH 34042</t>
  </si>
  <si>
    <t>59488 Brandon Plaza
Danielmouth, DC 61389</t>
  </si>
  <si>
    <t>3112 Wells Parkway Apt, 414
South Emilychester, MD 63012</t>
  </si>
  <si>
    <t>92416 Christina Mountain
West Nathan, MP 76491</t>
  </si>
  <si>
    <t>672 Samantha Stravenue Apt, 802
Emilyshire, TX 04694</t>
  </si>
  <si>
    <t>5412 Dean Lodge Suite 621
New Lori, CA 70385</t>
  </si>
  <si>
    <t>71471 Mcgrath Passage Apt, 044
Mendezville, NV 28559-8349</t>
  </si>
  <si>
    <t>PSC 0743, Box 2104
APO AP 51218</t>
  </si>
  <si>
    <t>9465 Foster Gateway
Michelleshire, MT 15074</t>
  </si>
  <si>
    <t>673 Valerie Landing Suite 523
New Williamborough, MN 06880</t>
  </si>
  <si>
    <t>15179 Wayne Stravenue Apt, 276
North Michaelside, MP 84965</t>
  </si>
  <si>
    <t>1377 Moran Wells
Richardburgh, IL 33834-1305</t>
  </si>
  <si>
    <t>4237 Cassandra Parkways
West Rachaelfurt, FM 97165</t>
  </si>
  <si>
    <t>738 Sue Forks Suite 386
Lake Katherineville, MI 07940-4286</t>
  </si>
  <si>
    <t>47971 Larry Ville Suite 410
Tylershire, NC 68512</t>
  </si>
  <si>
    <t>675 Morrison Plain
South Kaylaborough, AK 41760</t>
  </si>
  <si>
    <t>2480 Preston Lane Apt, 815
Sandersfort, AK 98217-6991</t>
  </si>
  <si>
    <t>5460 Shawna Throughway
Lake Jermaine, MS 94725</t>
  </si>
  <si>
    <t>Unit 8726 Box 6269
DPO AE 85868-3124</t>
  </si>
  <si>
    <t>4896 Jennifer River Apt, 180
Shafferberg, MN 77619-4214</t>
  </si>
  <si>
    <t>478 Vasquez Fort Apt, 346
Aliciaside, NV 37124-6408</t>
  </si>
  <si>
    <t>24988 Roach Pines
North Allisontown, PR 01335</t>
  </si>
  <si>
    <t>3184 Christopher Meadows
New Christopher, NM 94445-5333</t>
  </si>
  <si>
    <t>82005 Mack Villages Suite 258
Denisetown, CA 39873-2703</t>
  </si>
  <si>
    <t>649 Adams Viaduct
Dustinland, MD 91269-0163</t>
  </si>
  <si>
    <t>75776 Barrett Crest Suite 317
Marychester, TX 93354</t>
  </si>
  <si>
    <t>7497 Melissa Crossroad
Kylemouth, VT 88901</t>
  </si>
  <si>
    <t>06548 Barnes Alley
Colemanview, DE 24414</t>
  </si>
  <si>
    <t>620 Fletcher Hollow Apt, 171
North Catherine, NC 45245</t>
  </si>
  <si>
    <t>7218 Emily Cove Apt, 490
Choitown, MO 56019-0030</t>
  </si>
  <si>
    <t>PSC 9294, Box 6252
APO AP 46111-7806</t>
  </si>
  <si>
    <t>0164 Bird Plains
West Susan, MI 13812-1020</t>
  </si>
  <si>
    <t>241 David Radial
Arielmouth, WI 24753</t>
  </si>
  <si>
    <t>585 Joel Cape
North Derrickmouth, AR 63296-6610</t>
  </si>
  <si>
    <t>27317 Lloyd Radial Apt, 985
South Kevinview, NJ 72757-4701</t>
  </si>
  <si>
    <t>9070 Tyler Centers Apt, 805
Kariview, NC 86284</t>
  </si>
  <si>
    <t>8725 Caitlin Avenue Suite 425
Zacharyside, IN 81680</t>
  </si>
  <si>
    <t>525 Ashley Course
Lake Michelleville, MA 95610</t>
  </si>
  <si>
    <t>708 Murray Motorway Suite 993
Adamhaven, FL 90718</t>
  </si>
  <si>
    <t>0870 Ramos Squares
Brettburgh, KS 51322</t>
  </si>
  <si>
    <t>746 April Dam
Stephanietown, VT 03527</t>
  </si>
  <si>
    <t>USNS Wallace
FPO AP 94167-1961</t>
  </si>
  <si>
    <t>166 Alejandro Ways
North Stephanieton, NH 35401-1503</t>
  </si>
  <si>
    <t>7976 Richard Plains Apt, 958
Lake Abigail, IN 02827-4222</t>
  </si>
  <si>
    <t>9495 Arias Valley Apt, 493
Paulberg, WA 71154</t>
  </si>
  <si>
    <t>497 Olson Rue
Port Scottbury, MD 24573</t>
  </si>
  <si>
    <t>237 Stephanie Corner
West Thomas, FL 46330</t>
  </si>
  <si>
    <t>76080 Howard Streets Suite 648
East Markstad, DE 32467</t>
  </si>
  <si>
    <t>680 Susan Lodge Suite 323
West Brenda, WI 78280-2065</t>
  </si>
  <si>
    <t>90634 Michelle Valleys
North Victoria, WV 99370</t>
  </si>
  <si>
    <t>4366 Lewis Crescent Suite 780
Paynefurt, VT 65844</t>
  </si>
  <si>
    <t>41866 Anderson Radial
Port Emilybury, FM 51150</t>
  </si>
  <si>
    <t>79100 Rivera Loaf
Liustad, OR 71668</t>
  </si>
  <si>
    <t>USNS Knight
FPO AA 40555-2967</t>
  </si>
  <si>
    <t>8535 Brenda Glen
Lopezchester, NC 08675-3971</t>
  </si>
  <si>
    <t>887 Jennifer Union
North Jacqueline, GU 08025</t>
  </si>
  <si>
    <t>92380 John Branch Apt, 316
New Loriside, KS 11077-3819</t>
  </si>
  <si>
    <t>000 Adkins Crescent
South Teresa, AS 49642-1348</t>
  </si>
  <si>
    <t>Unit 8914 Box 7372
DPO AP 59681</t>
  </si>
  <si>
    <t>453 Tyler Prairie Apt, 400
Swansonton, VI 02880-4927</t>
  </si>
  <si>
    <t>PSC 2156, Box 9090
APO AE 71537</t>
  </si>
  <si>
    <t>635 Richard Haven Apt, 323
Lake Marychester, MP 29999</t>
  </si>
  <si>
    <t>219 David Overpass Apt, 605
East Shannonland, HI 53312-1726</t>
  </si>
  <si>
    <t>PSC 6579, Box 4662
APO AA 91879</t>
  </si>
  <si>
    <t>9662 Michael Common
New Danielle, GA 28220-4597</t>
  </si>
  <si>
    <t>0936 Tim Stream Suite 213
Princeville, VA 92098-3295</t>
  </si>
  <si>
    <t>9551 Rhonda Inlet
West Jeffrey, AL 23901</t>
  </si>
  <si>
    <t>074 Pamela Crescent Apt, 243
South Alexisbury, MP 43498-1835</t>
  </si>
  <si>
    <t>727 Gonzales Fork
Jonathanborough, ND 57809-1961</t>
  </si>
  <si>
    <t>8192 Roger Islands
West Vanessa, NC 85335-6851</t>
  </si>
  <si>
    <t>665 Ellis Meadows
Oliviatown, ND 83301-0274</t>
  </si>
  <si>
    <t>006 Miller Orchard Suite 211
Port Louis, WY 09440</t>
  </si>
  <si>
    <t>5216 Santos Fall Apt, 450
New Stephanie, CT 66218</t>
  </si>
  <si>
    <t>877 Turner Roads Apt, 106
Snyderborough, FM 50487-7898</t>
  </si>
  <si>
    <t>1190 Jeffery Key Suite 654
Warrenside, NC 21795-9556</t>
  </si>
  <si>
    <t>91410 Megan Camp Suite 360
Laurafort, OH 15735</t>
  </si>
  <si>
    <t>08059 Bailey Fort
Sandovalland, NJ 68704</t>
  </si>
  <si>
    <t>753 Kline Street
New Cindyland, MI 13424-8203</t>
  </si>
  <si>
    <t>573 Christian Village
Andrewbury, IL 41004-2204</t>
  </si>
  <si>
    <t>208 Darrell Circles Suite 375
Smithfort, DC 77522</t>
  </si>
  <si>
    <t>9320 Chen Dale Suite 981
North Sherry, VA 48163</t>
  </si>
  <si>
    <t>PSC 6933, Box 3805
APO AP 50576</t>
  </si>
  <si>
    <t>19856 Howard Estate
North Ronald, OH 95625</t>
  </si>
  <si>
    <t>Unit 3397 Box 4463
DPO AA 91280</t>
  </si>
  <si>
    <t>19960 Scott Street
Port Brenda, MO 02292-8651</t>
  </si>
  <si>
    <t>USS Krueger
FPO AP 15908</t>
  </si>
  <si>
    <t>85920 Freeman Inlet Apt, 313
Robertsonstad, MI 36075-5741</t>
  </si>
  <si>
    <t>674 Karen Pine Apt, 327
Edwardsfurt, MS 08007-7411</t>
  </si>
  <si>
    <t>PSC 3778, Box 1575
APO AE 50445-2100</t>
  </si>
  <si>
    <t>76005 Anderson Orchard
Christophermouth, WI 48254-2388</t>
  </si>
  <si>
    <t>USS Mcgee
FPO AA 02679-5689</t>
  </si>
  <si>
    <t>670 Miller Ports
New Sara, CO 77848</t>
  </si>
  <si>
    <t>7278 Wiggins Square
South Nathan, FL 72804</t>
  </si>
  <si>
    <t>472 Hicks Park
South Michelle, VT 13422</t>
  </si>
  <si>
    <t>080 Scott Burgs Apt, 276
West Scottmouth, MT 89582</t>
  </si>
  <si>
    <t>3478 Torres Islands
West Thomas, CT 99821</t>
  </si>
  <si>
    <t>47482 Sanchez Springs
Timothyside, MD 95946</t>
  </si>
  <si>
    <t>1908 Joseph Extension
North Katelyn, AZ 79965</t>
  </si>
  <si>
    <t>348 Gary Squares
East Heathermouth, NV 64481</t>
  </si>
  <si>
    <t>3964 Daniel Station
Jasontown, NH 71994</t>
  </si>
  <si>
    <t>944 Emily Keys Apt, 888
New Markshire, CA 98115</t>
  </si>
  <si>
    <t>5841 Adams Lights Apt, 708
Rickeyland, MA 38921-6757</t>
  </si>
  <si>
    <t>796 Newman Bypass
Walkerhaven, TN 71532</t>
  </si>
  <si>
    <t>368 Christine Mews Suite 162
Port Justinchester, NV 08842-1981</t>
  </si>
  <si>
    <t>5611 Chandler Mill
East Brianfort, AK 51236-0093</t>
  </si>
  <si>
    <t>97792 Daniel Village
Nashport, VA 34332-6982</t>
  </si>
  <si>
    <t>69330 Vasquez Square Apt, 177
West Douglasland, NV 48332</t>
  </si>
  <si>
    <t>3818 Stevenson Springs Suite 756
Clarkburgh, ID 25629-0517</t>
  </si>
  <si>
    <t>4600 Tara Meadow Suite 656
Fernandoport, MP 40164-1720</t>
  </si>
  <si>
    <t>49483 Bobby Forest Apt, 160
Sarahton, NC 06322-4033</t>
  </si>
  <si>
    <t>645 Judy Underpass Suite 149
Port Allisonshire, NY 29293-1155</t>
  </si>
  <si>
    <t>85113 Hatfield Ranch Apt, 061
Buckview, NC 31570</t>
  </si>
  <si>
    <t>520 Love Hill
Port Scottview, NC 38932-2657</t>
  </si>
  <si>
    <t>3426 Vicki Track
Lake Rebeccashire, TN 53858</t>
  </si>
  <si>
    <t>8172 West Gardens
Kevinshire, MD 69882</t>
  </si>
  <si>
    <t>5883 Hayes Creek
Smithborough, WA 59870-0510</t>
  </si>
  <si>
    <t>PSC 0177, Box 1521
APO AA 99631-0458</t>
  </si>
  <si>
    <t>4249 Parker Ridge Suite 624
Whitneychester, SC 66269</t>
  </si>
  <si>
    <t>584 Walker Harbor
Smithfort, NY 92619</t>
  </si>
  <si>
    <t>5220 Katherine Drives Suite 091
Haleyberg, VA 25994-8952</t>
  </si>
  <si>
    <t>USCGC Glover
FPO AP 00043</t>
  </si>
  <si>
    <t>2124 Garcia Viaduct
North Kellytown, DC 30864</t>
  </si>
  <si>
    <t>01783 Young Forge Suite 528
Robersonland, SC 61342</t>
  </si>
  <si>
    <t>3563 Todd Islands
Reyesview, PW 68088</t>
  </si>
  <si>
    <t>0580 Adam Turnpike Suite 906
West Steven, MN 18954</t>
  </si>
  <si>
    <t>Unit 3354 Box 0509
DPO AA 43248</t>
  </si>
  <si>
    <t>927 Robert Isle Suite 381
New Karen, MD 94991-2002</t>
  </si>
  <si>
    <t>826 Price Lodge Apt, 957
East Monica, NV 24427-2388</t>
  </si>
  <si>
    <t>70252 Jones Track
North Carlaville, AK 16083</t>
  </si>
  <si>
    <t>234 Dale Estates
New Jennifermouth, IA 96522-2177</t>
  </si>
  <si>
    <t>90759 Beth Manors Apt, 532
Williamport, RI 50228</t>
  </si>
  <si>
    <t>USNV Hall
FPO AP 47103-2429</t>
  </si>
  <si>
    <t>2178 Kelli Estate Suite 805
South Nicholaschester, NY 47584-5955</t>
  </si>
  <si>
    <t>68967 John Parkway Suite 011
Butlerhaven, ID 61957-5601</t>
  </si>
  <si>
    <t>47225 Morales Crescent
Oliverfurt, PW 62621</t>
  </si>
  <si>
    <t>7796 Joseph Burg
Danielsside, RI 70370</t>
  </si>
  <si>
    <t>03617 Schmitt Union Suite 386
Foxview, MN 03651</t>
  </si>
  <si>
    <t>02795 Wendy Point
West Shannon, DE 72326-4625</t>
  </si>
  <si>
    <t>289 Becky Flats Apt, 257
West Kara, IL 19071-5078</t>
  </si>
  <si>
    <t>919 Walker Drive Suite 425
Haroldfort, NY 03461</t>
  </si>
  <si>
    <t>9096 Ward Shore
Port Carlabury, GA 64069</t>
  </si>
  <si>
    <t>14150 Chad Passage
South Jennifermouth, MI 31940</t>
  </si>
  <si>
    <t>PSC 3120, Box 4004
APO AP 28912</t>
  </si>
  <si>
    <t>4544 Timothy Coves
Barnetthaven, TX 93635-9944</t>
  </si>
  <si>
    <t>7098 Hopkins Junctions Suite 360
Gordonton, TN 95727</t>
  </si>
  <si>
    <t>4484 Johnson Plains Apt, 962
Timothyton, KY 28215</t>
  </si>
  <si>
    <t>Unit 9871 Box 9037
DPO AP 37275-9289</t>
  </si>
  <si>
    <t>7886 Laurie Street Suite 487
Lindsayberg, OK 30647</t>
  </si>
  <si>
    <t>43923 Hall Shoals
Leblancburgh, PA 34765</t>
  </si>
  <si>
    <t>77621 Michael Fork Suite 487
Port Lauraland, AZ 23400-9348</t>
  </si>
  <si>
    <t>790 Perry Motorway
Greenmouth, VA 65766</t>
  </si>
  <si>
    <t>082 Dana Mission Suite 627
Lake Amybury, KY 83757-2285</t>
  </si>
  <si>
    <t>64092 Mcdowell Squares Apt, 321
Colonchester, AL 06000</t>
  </si>
  <si>
    <t>3660 Nicole Flat
Landryburgh, DE 79241</t>
  </si>
  <si>
    <t>556 Morgan Locks
Griffithton, ND 65308</t>
  </si>
  <si>
    <t>7952 Hubbard Port Apt, 171
Scottstad, FL 50931-5306</t>
  </si>
  <si>
    <t>3225 Murphy Parks Apt, 520
South Robin, VI 26541-3195</t>
  </si>
  <si>
    <t>71963 Smith Port Suite 436
Chelseaside, SD 53803</t>
  </si>
  <si>
    <t>4405 Smith Harbor
Port Margaret, GU 67322</t>
  </si>
  <si>
    <t>03837 Burton Run Apt, 741
North Casey, HI 32920</t>
  </si>
  <si>
    <t>57320 Timothy Summit Suite 813
Jonathanview, SD 71285-5217</t>
  </si>
  <si>
    <t>Unit 6923 Box 8144
DPO AP 20812</t>
  </si>
  <si>
    <t>USNS Howard
FPO AA 17082-9588</t>
  </si>
  <si>
    <t>71427 Kyle Haven
East Markstad, AZ 22840-8290</t>
  </si>
  <si>
    <t>0221 Brown Throughway Suite 139
West Catherine, MN 16058</t>
  </si>
  <si>
    <t>11389 Andrew Rapids Suite 737
Marctown, MP 65890-2664</t>
  </si>
  <si>
    <t>41386 Casey Mission Apt, 524
Leslieport, WY 14692</t>
  </si>
  <si>
    <t>PSC 9213, Box 0445
APO AP 22996</t>
  </si>
  <si>
    <t>36648 Justin Dam Suite 426
Robersonborough, FM 14566-2618</t>
  </si>
  <si>
    <t>300 Jamie Freeway
South Marioshire, MI 12514-5439</t>
  </si>
  <si>
    <t>79390 Scott Flat
Wongbury, SC 60268</t>
  </si>
  <si>
    <t>781 Townsend Mountains Suite 207
Joneston, NY 22169-4842</t>
  </si>
  <si>
    <t>5575 Lori Valley Suite 277
East Laurenshire, VI 63253</t>
  </si>
  <si>
    <t>59958 Austin Heights
Lake Julie, MS 90545-5499</t>
  </si>
  <si>
    <t>8155 Danielle Circles
New Sherimouth, OR 62430</t>
  </si>
  <si>
    <t>PSC 8294, Box 8873
APO AA 85473</t>
  </si>
  <si>
    <t>039 Jordan Pike
Emilyville, ID 27442</t>
  </si>
  <si>
    <t>05493 Palmer Terrace
Kimberlyton, TN 20895</t>
  </si>
  <si>
    <t>767 David Shores Suite 114
Penaport, MO 96682</t>
  </si>
  <si>
    <t>5276 Sanchez Passage Suite 789
Stevenville, GU 58725</t>
  </si>
  <si>
    <t>400 Allen Lodge Apt, 145
Bernardfort, NV 57316</t>
  </si>
  <si>
    <t>56573 Matthew Extension Apt, 145
Suzannemouth, GU 54881</t>
  </si>
  <si>
    <t>0645 Arroyo Trail
East Michelle, LA 07906-8981</t>
  </si>
  <si>
    <t>Unit 1700 Box 9996
DPO AE 67217-1120</t>
  </si>
  <si>
    <t>3025 Steven Underpass
Foleymouth, NM 73471</t>
  </si>
  <si>
    <t>34850 Ray Prairie Suite 604
Port Carlosstad, ME 81599-5651</t>
  </si>
  <si>
    <t>10327 Lisa Via Apt, 970
Burnettshire, IL 42501-3262</t>
  </si>
  <si>
    <t>7051 Huff Path Apt, 522
Robinsonfort, NM 14816-1060</t>
  </si>
  <si>
    <t>7663 Adam Fords Apt, 028
Pattersonburgh, WA 69032</t>
  </si>
  <si>
    <t>99611 Nathaniel Plains
Lake Brettshire, PW 09342-6996</t>
  </si>
  <si>
    <t>911 Castillo Park Apt, 717
Davisborough, PW 78603</t>
  </si>
  <si>
    <t>273 Powers Fork Suite 167
Russellport, ME 52621</t>
  </si>
  <si>
    <t>03710 Solis Dam
Holdenton, MO 26586-8244</t>
  </si>
  <si>
    <t>956 Joel Ferry Suite 812
Lake Veronicaburgh, MH 02222-5793</t>
  </si>
  <si>
    <t>Unit 8400 Box 2364
DPO AE 91759</t>
  </si>
  <si>
    <t>923 Bautista Views
Moniquemouth, MP 97118</t>
  </si>
  <si>
    <t>57489 Jennifer Spring Suite 154
East Elizabeth, ID 65823-9817</t>
  </si>
  <si>
    <t>72197 Jesse Freeway Suite 945
Lake Julie, AS 94450</t>
  </si>
  <si>
    <t>74620 Harrington Road Suite 666
South Angie, OH 45852</t>
  </si>
  <si>
    <t>908 Scott Mews
Derekfurt, VI 69962</t>
  </si>
  <si>
    <t>94169 Rachel Ranch
East Catherineport, SD 70475-4606</t>
  </si>
  <si>
    <t>USNS Berg
FPO AA 83492</t>
  </si>
  <si>
    <t>181 Peterson Vista
Gonzalezview, WY 90756-4263</t>
  </si>
  <si>
    <t>49703 Joshua Camp
Port Brianbury, OH 78964</t>
  </si>
  <si>
    <t>76188 Whitney Landing Apt, 911
East Shaneburgh, MT 56173-8113</t>
  </si>
  <si>
    <t>9627 Maria Forks Suite 794
Davisberg, NE 50806-5808</t>
  </si>
  <si>
    <t>6908 King Underpass Suite 740
East Thomas, MP 29298</t>
  </si>
  <si>
    <t>USS Brown
FPO AA 43649-1893</t>
  </si>
  <si>
    <t>294 Angela Common
Laurieshire, ME 68533-3663</t>
  </si>
  <si>
    <t>93436 Robin Greens
Combsside, KY 24257-6372</t>
  </si>
  <si>
    <t>707 Richard Unions
Larsonstad, OR 98013-1254</t>
  </si>
  <si>
    <t>256 Christina Lock Suite 671
Mcclurestad, LA 85909-5086</t>
  </si>
  <si>
    <t>1289 Amanda Extensions
South Ericshire, GU 99528-9481</t>
  </si>
  <si>
    <t>5327 Jack Fords
East Benjaminport, AS 22091-8691</t>
  </si>
  <si>
    <t>45611 Cuevas Prairie
Brendamouth, OH 02630</t>
  </si>
  <si>
    <t>USCGC Williams
FPO AE 95935-4246</t>
  </si>
  <si>
    <t>572 Shelton River Suite 617
Reyesland, DE 48811</t>
  </si>
  <si>
    <t>USCGC Phillips
FPO AA 52720</t>
  </si>
  <si>
    <t>23708 Klein Stream Suite 762
Saratown, AR 52517-8911</t>
  </si>
  <si>
    <t>041 Amanda Port
West Davidfurt, NE 83057-8557</t>
  </si>
  <si>
    <t>74931 Rogers Wall
Julianfurt, IN 78140</t>
  </si>
  <si>
    <t>5318 Jill Shoal Apt, 306
South Brenda, OR 81559</t>
  </si>
  <si>
    <t>3198 Karen Crescent
East Michelemouth, WY 23908</t>
  </si>
  <si>
    <t>USS Harrington
FPO AE 12326</t>
  </si>
  <si>
    <t>57906 Acosta Villages Suite 474
North Josephshire, MH 62971-7674</t>
  </si>
  <si>
    <t>Unit 5683 Box 5483
DPO AA 78774-2982</t>
  </si>
  <si>
    <t>407 Silva Inlet Apt, 301
East Carolmouth, SC 73414</t>
  </si>
  <si>
    <t>5565 Hughes Tunnel
Martinview, AZ 36561-6760</t>
  </si>
  <si>
    <t>1939 Ortiz Springs
Rogersfurt, KY 08574</t>
  </si>
  <si>
    <t>58782 Johnson Mountains Suite 376
North Haley, GU 73562-3649</t>
  </si>
  <si>
    <t>PSC 6463, Box 8321
APO AP 72947-9628</t>
  </si>
  <si>
    <t>9789 Robert Road Apt, 745
Ewingfurt, WV 91075-6812</t>
  </si>
  <si>
    <t>7068 Simmons Drives
Hendersonberg, DC 57978-7303</t>
  </si>
  <si>
    <t>086 Pham Plains
Michaelhaven, TN 89309-1566</t>
  </si>
  <si>
    <t>3528 Gray Harbors Suite 412
Ericberg, GA 34088</t>
  </si>
  <si>
    <t>06398 Adrian Forge Suite 341
North Charleschester, IA 99755</t>
  </si>
  <si>
    <t>15429 Janice Lock
Jessicaville, MD 71946</t>
  </si>
  <si>
    <t>9316 Villegas Loop
East Stephaniebury, DE 54314</t>
  </si>
  <si>
    <t>5492 Guerra Plaza
Jessicaland, FL 69456-1301</t>
  </si>
  <si>
    <t>5731 Gallegos Crossroad
Walshburgh, NM 20508</t>
  </si>
  <si>
    <t>3610 Spears Dam Suite 970
Phillipsberg, OK 85163</t>
  </si>
  <si>
    <t>2696 House Spur
Brittanyshire, NJ 19481-7658</t>
  </si>
  <si>
    <t>882 Jason River Apt, 723
Rachelland, NM 71178-3730</t>
  </si>
  <si>
    <t>882 Tyrone Via
Stewartton, OH 41489-9900</t>
  </si>
  <si>
    <t>809 Lee Square
Andersonview, MT 28768</t>
  </si>
  <si>
    <t>016 Ashley Locks
Mortonstad, WY 58148</t>
  </si>
  <si>
    <t>2411 Deanna Parkways Suite 204
West Theodore, NE 88598-8169</t>
  </si>
  <si>
    <t>855 Carol Burgs
Frazierchester, MS 46812-0037</t>
  </si>
  <si>
    <t>107 Archer Inlet
South Megan, ME 03090</t>
  </si>
  <si>
    <t>568 Gloria Road Suite 451
Kimfurt, WV 22760-4628</t>
  </si>
  <si>
    <t>908 Cruz Mill
Blanchardmouth, PA 23824</t>
  </si>
  <si>
    <t>02229 Barnes Fields Suite 576
North Tyler, KY 96565-5296</t>
  </si>
  <si>
    <t>USNV Price
FPO AP 84761</t>
  </si>
  <si>
    <t>850 Costa Trafficway Apt, 350
Turnermouth, OR 44156-7826</t>
  </si>
  <si>
    <t>9454 Kelly Light Suite 194
East Gina, KY 49894</t>
  </si>
  <si>
    <t>Unit 9410 Box 6454
DPO AP 75022-1625</t>
  </si>
  <si>
    <t>963 Sara Loop Apt, 633
South Nicholas, GU 41356-6332</t>
  </si>
  <si>
    <t>476 Jacqueline Fields
West John, GA 54419</t>
  </si>
  <si>
    <t>8889 Ashley Dale
North Robertmouth, IA 68137-0838</t>
  </si>
  <si>
    <t>40094 Yates Lodge Suite 008
Fergusonborough, LA 87592-4342</t>
  </si>
  <si>
    <t>613 Walls Motorway Apt, 209
Allenshire, SD 47296</t>
  </si>
  <si>
    <t>USNS Johnson
FPO AP 84758-0245</t>
  </si>
  <si>
    <t>258 Joshua Village Apt, 843
Jamesborough, HI 72801-0033</t>
  </si>
  <si>
    <t>073 Martinez Neck Suite 992
North Sara, MA 27515</t>
  </si>
  <si>
    <t>019 Richard Mountain Apt, 282
East Melaniebury, IN 51530-5215</t>
  </si>
  <si>
    <t>PSC 7402, Box 8240
APO AP 60226-2255</t>
  </si>
  <si>
    <t>8593 Elizabeth Key
Robinbury, GU 72533</t>
  </si>
  <si>
    <t>3476 Romero Track Suite 459
Samanthaville, CO 31117</t>
  </si>
  <si>
    <t>378 Reyes Courts
West Joseph, ME 85342-6948</t>
  </si>
  <si>
    <t>1345 Chavez Canyon
Lake Alexander, IN 90097</t>
  </si>
  <si>
    <t>988 Valenzuela Pass Suite 071
Port Lori, WI 10829</t>
  </si>
  <si>
    <t>4508 Nathan Turnpike
North Johnhaven, HI 10437-3329</t>
  </si>
  <si>
    <t>PSC 9607, Box 4025
APO AE 44132</t>
  </si>
  <si>
    <t>56449 Walters Forks
Port Juliaburgh, DE 80081</t>
  </si>
  <si>
    <t>57570 Thomas Junctions
East Christinafurt, TN 18120</t>
  </si>
  <si>
    <t>1661 Lynn Grove
Floresbury, ID 25268</t>
  </si>
  <si>
    <t>6811 Spears Trail Suite 081
East Troy, MS 43910</t>
  </si>
  <si>
    <t>030 Marc Pines
Port Michaelmouth, IL 71537</t>
  </si>
  <si>
    <t>97665 Clark Roads
Brianmouth, ND 02995-1068</t>
  </si>
  <si>
    <t>343 Burns Drives
Kathleenhaven, AL 73693</t>
  </si>
  <si>
    <t>03508 Shannon Vista Suite 305
Romantown, AL 15977-0442</t>
  </si>
  <si>
    <t>997 Brittany Islands
South Jon, PW 69252-2681</t>
  </si>
  <si>
    <t>4569 Christine Lane
North Sherriville, PR 43609-1989</t>
  </si>
  <si>
    <t>951 Richard Ford Suite 733
Oneillside, NE 17071-7757</t>
  </si>
  <si>
    <t>4118 Gallagher Cliff Suite 158
Lake Alejandrochester, MO 76400-5583</t>
  </si>
  <si>
    <t>63242 Brian Gateway Apt, 478
Peterburgh, NV 89177-9249</t>
  </si>
  <si>
    <t>35923 Melody Union
Huffmanville, AK 21375</t>
  </si>
  <si>
    <t>95608 Nunez Cliffs
Millerland, PW 96516-2702</t>
  </si>
  <si>
    <t>20185 Mary Crest
South Reneeville, VI 91892</t>
  </si>
  <si>
    <t>43213 Allen Lake
Morrismouth, SC 66122</t>
  </si>
  <si>
    <t>3105 Alisha Throughway
South Jennifershire, LA 70743-0264</t>
  </si>
  <si>
    <t>6831 Bailey Hollow
Estesland, UT 59729</t>
  </si>
  <si>
    <t>7817 Nicholas Ridges Apt, 223
East Claireland, WA 46595-0741</t>
  </si>
  <si>
    <t>40374 Larry Spur Apt, 429
North Amber, DC 93748</t>
  </si>
  <si>
    <t>4682 Brett Canyon Suite 969
Josephshire, WA 50894-5205</t>
  </si>
  <si>
    <t>8803 Jackson Ramp
South Thomasland, RI 09631-6361</t>
  </si>
  <si>
    <t>2838 Juan Stream
North Sarahmouth, FM 53962</t>
  </si>
  <si>
    <t>56740 Joshua Fort Apt, 838
New Jenniferhaven, IL 37913</t>
  </si>
  <si>
    <t>39214 Jason Street
East Danielle, NY 02125</t>
  </si>
  <si>
    <t>487 Williams Bypass Apt, 710
Jeffreyshire, MS 80188-1082</t>
  </si>
  <si>
    <t>995 Donna Greens
Brianville, AK 32981</t>
  </si>
  <si>
    <t>19136 Sheri Place Suite 841
North Karenfurt, LA 49356-4270</t>
  </si>
  <si>
    <t>1339 Sally Court Suite 166
Ritaview, ND 26668-5437</t>
  </si>
  <si>
    <t>36330 Rodriguez Cape Suite 137
East Ashleyshire, HI 61481-1240</t>
  </si>
  <si>
    <t>86727 Kelly Plaza
Lake Veronica, IL 04474</t>
  </si>
  <si>
    <t>30346 Roth Square Suite 379
South Scottton, KS 95914-7684</t>
  </si>
  <si>
    <t>962 Brandon River Apt, 829
South Jamie, GU 95398</t>
  </si>
  <si>
    <t>4122 Bradley Turnpike Apt, 551
New Carlaville, KY 15412-2546</t>
  </si>
  <si>
    <t>1813 Shawn Canyon Apt, 761
East Kennethfurt, LA 37064-8900</t>
  </si>
  <si>
    <t>449 Sarah Manor
Robertberg, CO 36997-5858</t>
  </si>
  <si>
    <t>9306 Wright Park Apt, 278
South Jacquelinefort, IL 99300-9697</t>
  </si>
  <si>
    <t>15502 Hailey Courts
West Melissaton, GA 00663</t>
  </si>
  <si>
    <t>160 Andrew Trace
Huangland, IA 01242</t>
  </si>
  <si>
    <t>3669 Nichols Crossroad Apt, 092
Vegaburgh, VT 81695-9820</t>
  </si>
  <si>
    <t>246 Anderson Circles
Sarahshire, TN 88894-1090</t>
  </si>
  <si>
    <t>93303 Williams Expressway Apt, 435
New Sheryl, FM 51033</t>
  </si>
  <si>
    <t>47810 Harris Prairie
South Alexandra, WA 19642-8250</t>
  </si>
  <si>
    <t>12129 Felicia Ville Apt, 850
West Jessica, MS 20172</t>
  </si>
  <si>
    <t>1231 Jane Avenue Apt, 902
South Anne, NH 48392-1831</t>
  </si>
  <si>
    <t>775 Leach Shore Apt, 133
West Donaldside, FL 03465-3770</t>
  </si>
  <si>
    <t>58197 Anderson Squares Suite 899
Sarahburgh, MS 28271-3171</t>
  </si>
  <si>
    <t>687 Hart Keys
West Kenneth, FM 70173-8594</t>
  </si>
  <si>
    <t>PSC 8659, Box 3202
APO AA 20470</t>
  </si>
  <si>
    <t>59264 Louis Station Suite 868
Ayalahaven, MH 74039</t>
  </si>
  <si>
    <t>714 Steven Knolls
North Mitchellmouth, CT 83889</t>
  </si>
  <si>
    <t>72496 Davis Street
Port Daniel, NY 98546-2576</t>
  </si>
  <si>
    <t>55158 David Garden Suite 849
Joshuashire, NH 08358</t>
  </si>
  <si>
    <t>47510 Blackburn Fields
Lake Davidborough, TN 94944-7693</t>
  </si>
  <si>
    <t>012 Daniel Isle
Lake Brianshire, MH 44798</t>
  </si>
  <si>
    <t>4158 Drew Plains Apt, 975
Ericaview, MP 60784</t>
  </si>
  <si>
    <t>52362 Garner Orchard
Christopherberg, UT 37093</t>
  </si>
  <si>
    <t>Unit 1388 Box 9350
DPO AP 70848</t>
  </si>
  <si>
    <t>196 Robinson Ways Apt, 994
Toddmouth, PW 54975</t>
  </si>
  <si>
    <t>24973 Smith Park
New Jamestown, AL 82152-5568</t>
  </si>
  <si>
    <t>711 Davis Junctions
Port Jason, CO 39385</t>
  </si>
  <si>
    <t>71718 Barrett Ramp
Caseybury, NH 91777-4042</t>
  </si>
  <si>
    <t>0205 Rose Crescent
East Ritaside, MD 10967</t>
  </si>
  <si>
    <t>891 Jordan Mount Apt, 352
North Donburgh, OK 39669</t>
  </si>
  <si>
    <t>04871 Bryan Parkway Apt, 086
Lake Marcialand, TX 90004-7156</t>
  </si>
  <si>
    <t>9643 Oscar Valley
North Richardstad, ME 14629-9980</t>
  </si>
  <si>
    <t>64219 Alicia Throughway
East Wendy, OH 50612</t>
  </si>
  <si>
    <t>Unit 3637 Box 1537
DPO AA 43891</t>
  </si>
  <si>
    <t>8548 Douglas Flats Apt, 388
Hickstown, NH 53989-5588</t>
  </si>
  <si>
    <t>2765 Robert Viaduct
Port Katherineburgh, IA 85708-6249</t>
  </si>
  <si>
    <t>360 Christopher Road
South Garyburgh, DE 52487</t>
  </si>
  <si>
    <t>591 Sherman Expressway
Josephberg, GA 66016-6908</t>
  </si>
  <si>
    <t>USS Robinson
FPO AE 47460-2918</t>
  </si>
  <si>
    <t>479 Little Isle Suite 536
West Anthonystad, FL 30893</t>
  </si>
  <si>
    <t>33116 Guzman Extensions
West Jacquelineland, MA 77004</t>
  </si>
  <si>
    <t>3763 Lambert Islands
New Keithview, ID 84363</t>
  </si>
  <si>
    <t>22289 Wright Park
Hollyborough, LA 55590-2912</t>
  </si>
  <si>
    <t>64535 Billy Mountain
Moseston, TN 48447-9761</t>
  </si>
  <si>
    <t>7336 Joyce Street
Ryanberg, OH 51245</t>
  </si>
  <si>
    <t>013 Alexander Extension
West Vincent, MI 76753</t>
  </si>
  <si>
    <t>441 Ryan Courts Suite 717
Gonzalesport, NV 30350</t>
  </si>
  <si>
    <t>27605 Velazquez Villages
Lake Brianport, DE 56041</t>
  </si>
  <si>
    <t>01056 Rhodes Inlet Apt, 361
Toddhaven, IA 76159</t>
  </si>
  <si>
    <t>0302 Lawrence Flats
Underwoodbury, OH 73036</t>
  </si>
  <si>
    <t>1725 Allen Dale Suite 239
Elizabethbury, GU 83239</t>
  </si>
  <si>
    <t>42201 Brandon Brooks
East Justin, MT 68266</t>
  </si>
  <si>
    <t>5215 Robert Circles
Paulfort, AR 94686</t>
  </si>
  <si>
    <t>00347 Donald Cliff Apt, 813
Port Kimberlyland, AR 23707</t>
  </si>
  <si>
    <t>7737 Williamson Lock Apt, 886
Lake Brendashire, NE 03845-7942</t>
  </si>
  <si>
    <t>7655 Weber Square
New Jaclyn, MT 85582</t>
  </si>
  <si>
    <t>151 Luna Landing
Brandtmouth, RI 02975</t>
  </si>
  <si>
    <t>USS Williams
FPO AE 65283</t>
  </si>
  <si>
    <t>34265 Coleman Flats
Rothfort, KY 38490</t>
  </si>
  <si>
    <t>75906 Marissa Ville Apt, 047
Robinsonside, MN 51149</t>
  </si>
  <si>
    <t>5471 Howell Lake
Sydneyfort, FL 17627</t>
  </si>
  <si>
    <t>029 Michael Fort
Jonathanshire, RI 04183</t>
  </si>
  <si>
    <t>5697 Lisa Springs Apt, 927
East Nancyport, HI 76955-3187</t>
  </si>
  <si>
    <t>7639 Alexandra Way Apt, 400
Mooneystad, ID 09802</t>
  </si>
  <si>
    <t>3944 Smith Vista
North Brendanland, ME 22625</t>
  </si>
  <si>
    <t>7988 Kramer Road
East Erin, FL 62622-4958</t>
  </si>
  <si>
    <t>880 Lee Groves Suite 157
West Jeffrey, HI 92567-7167</t>
  </si>
  <si>
    <t>USCGC Johnson
FPO AP 08459-0719</t>
  </si>
  <si>
    <t>1335 Ariel Mount
South Andreachester, NH 57730-2352</t>
  </si>
  <si>
    <t>4426 Chan Squares Apt, 652
Alexanderland, DE 94505-0909</t>
  </si>
  <si>
    <t>2670 Mcdonald Ferry
Ashleytown, MO 71304</t>
  </si>
  <si>
    <t>8942 Bowers Forges Apt, 573
Nathanberg, VA 30348-1606</t>
  </si>
  <si>
    <t>PSC 9663, Box 0897
APO AA 89838</t>
  </si>
  <si>
    <t>6278 Jenkins Harbors Apt, 807
New Yvettehaven, MN 34295</t>
  </si>
  <si>
    <t>855 Kimberly Flat
North Brenda, RI 86613-4043</t>
  </si>
  <si>
    <t>PSC 6223, Box 3745
APO AA 82126</t>
  </si>
  <si>
    <t>44844 David Flats
Lake Jasonchester, FM 20603</t>
  </si>
  <si>
    <t>12804 Hood Extension Apt, 337
Dianaton, TX 94633</t>
  </si>
  <si>
    <t>449 Doyle Field
Kingview, MA 00689-4705</t>
  </si>
  <si>
    <t>0527 Dixon Port Suite 914
Davisland, UT 33069</t>
  </si>
  <si>
    <t>284 Brewer Cove Suite 667
Dianestad, NC 60001</t>
  </si>
  <si>
    <t>20665 David Well
Phillipsshire, WV 17695</t>
  </si>
  <si>
    <t>7573 Huff Cape
West Holly, WV 38470-4186</t>
  </si>
  <si>
    <t>512 Becker Turnpike
Brendatown, AL 59581-3756</t>
  </si>
  <si>
    <t>59380 Jordan Forge Suite 680
South Angela, OH 93823-2369</t>
  </si>
  <si>
    <t>79942 Timothy Estates
West Robert, AZ 69359</t>
  </si>
  <si>
    <t>44863 Derek Station
Paulton, GA 56946</t>
  </si>
  <si>
    <t>05946 Wong Spur
Susanshire, NY 67746-2473</t>
  </si>
  <si>
    <t>4012 Johnson Crescent
Butlermouth, PR 75377-2568</t>
  </si>
  <si>
    <t>USNS Gray
FPO AE 84650</t>
  </si>
  <si>
    <t>2469 Stevens Gateway
Lake Michellefurt, MO 19185</t>
  </si>
  <si>
    <t>4049 Marshall Court
North Richardchester, CA 72472-7881</t>
  </si>
  <si>
    <t>6290 Hutchinson Mountains Suite 409
South Alan, NY 44686-8829</t>
  </si>
  <si>
    <t>731 Fitzgerald Road Suite 722
Danielfort, ND 61566</t>
  </si>
  <si>
    <t>185 Carson Green
Lake Clairetown, PA 77596</t>
  </si>
  <si>
    <t>72757 Shawn Ranch Suite 164
Harrisonbury, OR 58149-5700</t>
  </si>
  <si>
    <t>241 Sawyer Glen
Ericafurt, AL 58930</t>
  </si>
  <si>
    <t>602 Ferguson Throughway Suite 431
New Nathanfurt, IA 99792</t>
  </si>
  <si>
    <t>0693 Hall Overpass
New Patricia, DE 34344</t>
  </si>
  <si>
    <t>226 Jennifer Isle
Millerville, AS 59657</t>
  </si>
  <si>
    <t>8639 Jerry Freeway
Stephanieborough, WA 24745</t>
  </si>
  <si>
    <t>713 Anderson Lights Suite 346
North Katie, FM 72098</t>
  </si>
  <si>
    <t>763 Jason Causeway
Lake Michaelhaven, AL 02261-6936</t>
  </si>
  <si>
    <t>146 Christopher Lights Suite 182
New Kathyside, NC 68483</t>
  </si>
  <si>
    <t>394 Jeffrey Walk
Lake Stephanieton, HI 16250</t>
  </si>
  <si>
    <t>94939 John Mill Apt, 765
New Scott, KS 61292</t>
  </si>
  <si>
    <t>534 Lewis Burg
Georgeberg, CO 43885</t>
  </si>
  <si>
    <t>548 Alec Keys
Daniellemouth, PA 02241</t>
  </si>
  <si>
    <t>8031 Pennington Mission
Port Nicholas, MA 07353</t>
  </si>
  <si>
    <t>8393 Raymond River
New Francisco, KY 28146-9843</t>
  </si>
  <si>
    <t>0080 Joseph Club
Port Amy, NC 28150-6291</t>
  </si>
  <si>
    <t>9875 Nancy Stream
Lindseyton, WA 74817</t>
  </si>
  <si>
    <t>572 Kayla Port Suite 910
New Catherine, UT 56845</t>
  </si>
  <si>
    <t>7218 Hancock Freeway Apt, 232
Port Jenniferberg, MH 83838-1210</t>
  </si>
  <si>
    <t>80371 Timothy Views
Abigailborough, MN 16645</t>
  </si>
  <si>
    <t>454 Anderson Overpass
Thomasmouth, DC 69438-5419</t>
  </si>
  <si>
    <t>825 Mueller Ford
New Shane, MI 37002-7573</t>
  </si>
  <si>
    <t>08283 Jim Drives Suite 982
East Christinafurt, WA 28832-9229</t>
  </si>
  <si>
    <t>66313 Sullivan Estate
Shawnville, MA 82237-4570</t>
  </si>
  <si>
    <t>36307 Rice Port
Port Ethanshire, OR 78905</t>
  </si>
  <si>
    <t>18815 Denise Heights
Port Matthew, TX 85582</t>
  </si>
  <si>
    <t>71362 Meyer Squares Suite 571
South Anna, AS 81738</t>
  </si>
  <si>
    <t>84075 Jeffrey Tunnel
South Amymouth, KS 13318-7131</t>
  </si>
  <si>
    <t>34863 Vincent Centers Suite 574
Kaylachester, KY 06446-4679</t>
  </si>
  <si>
    <t>043 Tyler Oval
Lake William, AS 62856-9836</t>
  </si>
  <si>
    <t>59647 Matthew Harbors
Sheilashire, OK 81154-7934</t>
  </si>
  <si>
    <t>8938 Kimberly Stravenue
Justinland, SC 31130</t>
  </si>
  <si>
    <t>09292 Christina Station
Eddieville, CO 87564</t>
  </si>
  <si>
    <t>4680 Kristina Bridge
Marquezville, MN 20305</t>
  </si>
  <si>
    <t>027 Laura Lakes
Ronaldmouth, VT 77732</t>
  </si>
  <si>
    <t>411 Janet Island
Samuelmouth, IL 41084-3705</t>
  </si>
  <si>
    <t>193 Green Causeway Suite 635
Sotoburgh, NJ 15816-5656</t>
  </si>
  <si>
    <t>32580 Frank Mountain Apt, 664
Jacksonview, HI 21027</t>
  </si>
  <si>
    <t>14759 Krystal Meadows
East Marietown, WV 05231-6857</t>
  </si>
  <si>
    <t>028 Nelson Avenue
Lake Robertshire, MN 86622</t>
  </si>
  <si>
    <t>83046 Hill Spur Suite 365
Zunigaside, WI 66905</t>
  </si>
  <si>
    <t>25712 Hawkins Rest Apt, 871
Matthewbury, DC 05254</t>
  </si>
  <si>
    <t>5073 Spencer Station Suite 444
Toddfort, MO 95614</t>
  </si>
  <si>
    <t>821 Potts Spring Apt, 878
New Janice, AL 55178-7547</t>
  </si>
  <si>
    <t>USNS Greene
FPO AA 65033-4012</t>
  </si>
  <si>
    <t>198 Jason Mall Apt, 708
Laurieside, CT 55153</t>
  </si>
  <si>
    <t>0057 Jacob Coves Apt, 932
Lake Emily, VA 39465-6041</t>
  </si>
  <si>
    <t>PSC 6367, Box 8767
APO AP 41574-6578</t>
  </si>
  <si>
    <t>06369 Amanda Way
Lake Thomaschester, MP 71633-2350</t>
  </si>
  <si>
    <t>541 Baldwin Orchard Apt, 917
Neilland, IL 40407</t>
  </si>
  <si>
    <t>568 Ayala Harbor
New Joshua, ME 24290-8638</t>
  </si>
  <si>
    <t>584 Grant Knoll
Tracyville, MS 25650</t>
  </si>
  <si>
    <t>19193 Kristin Drive Apt, 199
Richardshire, FM 36385</t>
  </si>
  <si>
    <t>05581 Williams Mews Suite 810
West Ashley, UT 88476-6322</t>
  </si>
  <si>
    <t>7591 Lisa Court Apt, 074
East Alyssashire, WI 11824-5756</t>
  </si>
  <si>
    <t>523 Michael Orchard Suite 022
Monicaborough, OR 92185-9530</t>
  </si>
  <si>
    <t>13706 Morgan Turnpike Suite 378
Hohaven, NC 42699</t>
  </si>
  <si>
    <t>690 Lozano Inlet
Michelleville, AL 07048-6472</t>
  </si>
  <si>
    <t>98842 Mark Corners Apt, 679
New Justinport, MA 39950</t>
  </si>
  <si>
    <t>USNS Martinez
FPO AP 84604</t>
  </si>
  <si>
    <t>62277 Wall Radial
Macdonaldburgh, WA 43820-7164</t>
  </si>
  <si>
    <t>216 Erin Junctions Apt, 524
East Anthony, VT 42099-5384</t>
  </si>
  <si>
    <t>386 Johnson Shoal Apt, 607
Lydiashire, OH 14525-4403</t>
  </si>
  <si>
    <t>7808 Michele Meadows Suite 816
New Donna, CA 17319-8250</t>
  </si>
  <si>
    <t>38482 Thornton Parkway
Lake Oscar, SD 09937</t>
  </si>
  <si>
    <t>16130 Jared Mountains Suite 452
South Stacie, ID 68079-4583</t>
  </si>
  <si>
    <t>899 Danielle Garden Suite 886
South Kennethberg, WV 16065-7735</t>
  </si>
  <si>
    <t>Unit 3689 Box 9108
DPO AA 17677</t>
  </si>
  <si>
    <t>825 Walsh Estate Apt, 155
Lake Allen, MT 72047</t>
  </si>
  <si>
    <t>489 John Locks
West Kylestad, IL 55787-7291</t>
  </si>
  <si>
    <t>42298 Nguyen Creek
West Michelle, KS 42800</t>
  </si>
  <si>
    <t>421 Hunter Oval
Glennport, NV 51166-5572</t>
  </si>
  <si>
    <t>24394 Tanya Hollow Apt, 851
Richardhaven, OR 05349</t>
  </si>
  <si>
    <t>871 Kimberly Ports Suite 157
West Patricia, NH 03110</t>
  </si>
  <si>
    <t>1567 Larson Lakes
Alvarezview, MT 72082</t>
  </si>
  <si>
    <t>3700 James Highway
Daniellebury, WI 06049</t>
  </si>
  <si>
    <t>03909 Melissa Shores
Theresamouth, FM 66053</t>
  </si>
  <si>
    <t>560 Fields Meadow Suite 710
Steventown, KS 96053-0118</t>
  </si>
  <si>
    <t>791 Kelly Street
Stanleyton, NV 10317</t>
  </si>
  <si>
    <t>92948 Woods Wall
New Staceyshire, TX 86313</t>
  </si>
  <si>
    <t>USNS Hall
FPO AA 28619-5770</t>
  </si>
  <si>
    <t>53604 Charles Inlet
North Sarah, RI 84479</t>
  </si>
  <si>
    <t>568 Johnston Mountain
New Janice, AL 53432-9841</t>
  </si>
  <si>
    <t>91111 Crane Spur
Kathleenmouth, ME 43022-3191</t>
  </si>
  <si>
    <t>USS Steele
FPO AE 47380-9293</t>
  </si>
  <si>
    <t>20960 Leonard Loaf Apt, 902
South Lisabury, MA 55466</t>
  </si>
  <si>
    <t>189 Cardenas Hollow
North Vincentfort, NJ 14417-6270</t>
  </si>
  <si>
    <t>93686 Moore Manors Apt, 987
Tiffanyfort, FM 47355</t>
  </si>
  <si>
    <t>8837 Louis Meadow Apt, 140
South Karenfurt, AL 47724-7760</t>
  </si>
  <si>
    <t>52808 White Parkways
Port Amyland, VI 18513-7200</t>
  </si>
  <si>
    <t>10469 Stacey Plaza Suite 263
Arnoldshire, AZ 57893-5832</t>
  </si>
  <si>
    <t>93529 Bartlett Ridges
Leeview, AS 96540-6448</t>
  </si>
  <si>
    <t>9361 Stephen Stream
Port Meganfurt, AR 82577</t>
  </si>
  <si>
    <t>206 James Point
Leslieville, NV 63556</t>
  </si>
  <si>
    <t>164 Phillips Radial
East Derekburgh, MH 12917-2968</t>
  </si>
  <si>
    <t>0259 Adams Lodge Apt, 351
Sheriberg, HI 10612-0102</t>
  </si>
  <si>
    <t>1039 Joshua Stream Suite 533
South Patty, GA 56712-6067</t>
  </si>
  <si>
    <t>4943 Jennifer View Suite 718
Andersonville, TN 88026-0570</t>
  </si>
  <si>
    <t>931 Bradley Locks Apt, 730
Justinborough, KY 10998-7603</t>
  </si>
  <si>
    <t>Unit 0229 Box 2372
DPO AE 05698</t>
  </si>
  <si>
    <t>95191 Holmes Lights Apt, 546
Stuartberg, SD 11501</t>
  </si>
  <si>
    <t>31143 Wendy Overpass Suite 905
Robinsonmouth, NY 94261-0324</t>
  </si>
  <si>
    <t>704 Davis Valleys Suite 264
Collinstown, DE 61159</t>
  </si>
  <si>
    <t>3924 Carter Mission
West Julie, PA 05439-6091</t>
  </si>
  <si>
    <t>3407 Preston Pine
East Mark, NY 86626-3319</t>
  </si>
  <si>
    <t>583 Barker Point
Adamsport, MP 05206-8557</t>
  </si>
  <si>
    <t>7654 Kayla Parkways
Gomezstad, NH 48123</t>
  </si>
  <si>
    <t>PSC 6252, Box 5970
APO AE 99235</t>
  </si>
  <si>
    <t>8579 Shawn Heights
Port Johnview, MA 82008</t>
  </si>
  <si>
    <t>029 Patricia Bridge Apt, 540
Tranmouth, MP 59378-9231</t>
  </si>
  <si>
    <t>944 Miller Bridge Suite 519
West Brooke, GU 62116-4522</t>
  </si>
  <si>
    <t>25009 Erik Junction
Curtismouth, MP 58591-5659</t>
  </si>
  <si>
    <t>0906 Chase Vista
Thomasfort, SC 65024-5929</t>
  </si>
  <si>
    <t>366 Reilly Island
Sampsonfort, MP 48533</t>
  </si>
  <si>
    <t>51858 Martinez Glens
Lisamouth, UT 55482-2907</t>
  </si>
  <si>
    <t>313 Dana Overpass Apt, 097
Timothymouth, MP 13640</t>
  </si>
  <si>
    <t>0041 Brett Heights Suite 519
Annefurt, ID 69704</t>
  </si>
  <si>
    <t>1968 Estes Turnpike Suite 663
South Carriefurt, NY 13185-2445</t>
  </si>
  <si>
    <t>676 Carol Pines Apt, 671
Lake Jerrybury, NV 90225-2793</t>
  </si>
  <si>
    <t>424 Crystal Landing Suite 616
Port Garystad, KS 50589-4622</t>
  </si>
  <si>
    <t>8837 Daniel Wells Suite 168
Heatherton, ME 49081-0303</t>
  </si>
  <si>
    <t>748 White Underpass
West Michael, CT 11080-9522</t>
  </si>
  <si>
    <t>65858 Simmons Coves Apt, 430
East Garyshire, LA 01286</t>
  </si>
  <si>
    <t>734 Lindsey Mountains Apt, 814
Jamesmouth, NV 59284</t>
  </si>
  <si>
    <t>2672 Kimberly Locks
West Jonathanborough, KY 65323</t>
  </si>
  <si>
    <t>Unit 7278 Box 9019
DPO AE 72927</t>
  </si>
  <si>
    <t>91393 Virginia Plain Suite 161
West Elizabeth, OR 66820-4429</t>
  </si>
  <si>
    <t>4458 Cabrera Plains Apt, 502
Mezamouth, MP 58250</t>
  </si>
  <si>
    <t>54993 James Place Suite 797
South Kenneth, CA 86457-1211</t>
  </si>
  <si>
    <t>79244 Lee View Suite 312
Wendyton, MO 11893-3330</t>
  </si>
  <si>
    <t>Unit 3360 Box 2701
DPO AP 62975</t>
  </si>
  <si>
    <t>66338 Novak Curve Suite 628
Taylorborough, OK 87142-6766</t>
  </si>
  <si>
    <t>559 Megan Summit Suite 325
Obrienmouth, OR 18396</t>
  </si>
  <si>
    <t>089 Wilson Forks Suite 185
East Gina, PA 98785-6132</t>
  </si>
  <si>
    <t>434 Soto Springs
East Christinefurt, OR 66805-0800</t>
  </si>
  <si>
    <t>5368 Mccann Walks Suite 432
South Jessica, PA 51463-6950</t>
  </si>
  <si>
    <t>08037 Carney Dale
Port Brandyview, AL 41518</t>
  </si>
  <si>
    <t>2558 King Trail
East Catherinebury, MP 23625-1906</t>
  </si>
  <si>
    <t>Unit 7390 Box 2056
DPO AP 25324</t>
  </si>
  <si>
    <t>PSC 0628, Box 4719
APO AA 46946</t>
  </si>
  <si>
    <t>43116 Taylor Drives Suite 771
North Michael, TX 96312</t>
  </si>
  <si>
    <t>79189 Kerri Lights
New Anthony, OK 64180</t>
  </si>
  <si>
    <t>428 Jacobs Overpass
Bradyville, NE 27399</t>
  </si>
  <si>
    <t>4959 Roth Ferry
Port Robert, KY 90147-8962</t>
  </si>
  <si>
    <t>7660 Lewis Springs Apt, 280
Greeneshire, VT 67668-0305</t>
  </si>
  <si>
    <t>80173 Garrett Locks Apt, 259
Cookborough, VI 63291-1546</t>
  </si>
  <si>
    <t>09897 Katherine Forge
North Johnside, NC 01211</t>
  </si>
  <si>
    <t>95985 West Expressway Apt, 355
Edwardsstad, KS 99645</t>
  </si>
  <si>
    <t>48614 Martin Causeway Apt, 157
Alvaradofort, AK 75999-0775</t>
  </si>
  <si>
    <t>9346 Sean Centers Suite 263
Manuelstad, NJ 06399-8490</t>
  </si>
  <si>
    <t>7291 Tammy Run
Farrellside, HI 31913-1175</t>
  </si>
  <si>
    <t>90378 Johnson Villages Apt, 922
Murraymouth, FL 94296-8379</t>
  </si>
  <si>
    <t>334 Robert Inlet
Thomasshire, CO 09495</t>
  </si>
  <si>
    <t>558 Miller Rapids Apt, 497
Pageton, DC 56260-9370</t>
  </si>
  <si>
    <t>95828 Teresa Meadow
Millerbury, OR 64244</t>
  </si>
  <si>
    <t>0606 Ricardo Drive
Williamton, GU 79243</t>
  </si>
  <si>
    <t>7595 David Village
Phillipchester, NJ 96227-7495</t>
  </si>
  <si>
    <t>121 Morris Rue Apt, 772
Willisborough, NM 03840</t>
  </si>
  <si>
    <t>42738 Nicole Stream Suite 699
Port Daniel, PA 75438</t>
  </si>
  <si>
    <t>569 Jeremy Orchard
New Randy, RI 27359-4665</t>
  </si>
  <si>
    <t>8433 Mckenzie Camp Apt, 999
Ellenfurt, PW 42672-3136</t>
  </si>
  <si>
    <t>9016 Wendy Pike
Valerieport, GU 22202</t>
  </si>
  <si>
    <t>427 Melendez Court Suite 745
South Misty, PW 59633-0548</t>
  </si>
  <si>
    <t>3062 Donald Inlet Suite 642
West Matthew, GU 49340</t>
  </si>
  <si>
    <t>53083 Russell Skyway
North Reginaldfurt, KS 45504</t>
  </si>
  <si>
    <t>396 Blackwell Parks Suite 376
Ramosmouth, OR 84067</t>
  </si>
  <si>
    <t>06789 Pollard Extensions Apt, 768
Danielville, MH 43252</t>
  </si>
  <si>
    <t>8263 Shaw Ridges Suite 890
South Evanland, AZ 95568-4663</t>
  </si>
  <si>
    <t>04063 Ethan Via
West Brentchester, DE 77482</t>
  </si>
  <si>
    <t>8317 Karen Ranch Apt, 775
Duranhaven, RI 51074-4650</t>
  </si>
  <si>
    <t>93755 Joyce Rapid
Justinland, NM 23050-5971</t>
  </si>
  <si>
    <t>4364 Gonzalez Row Apt, 406
Bryanton, ND 71386</t>
  </si>
  <si>
    <t>1629 James Pines
Port John, LA 49420</t>
  </si>
  <si>
    <t>83609 Sullivan Shore
Montgomerychester, MO 60768</t>
  </si>
  <si>
    <t>4160 Martinez Bridge Apt, 713
West Ann, MI 89447-0160</t>
  </si>
  <si>
    <t>0392 Russell Pines
Vanessachester, ME 86976</t>
  </si>
  <si>
    <t>3167 George Knolls Apt, 993
East Loriside, DC 16819-7638</t>
  </si>
  <si>
    <t>90515 Billy Field Apt, 071
Lake Ronaldton, WY 85841-8451</t>
  </si>
  <si>
    <t>03001 Debra Shores
East Stacy, MH 92725</t>
  </si>
  <si>
    <t>97355 James Tunnel
Salinasstad, VT 17324-5801</t>
  </si>
  <si>
    <t>460 Morales Islands Apt, 118
West Jeffrey, NE 35494</t>
  </si>
  <si>
    <t>109 Campbell Mission
Cynthiatown, IN 03495</t>
  </si>
  <si>
    <t>4025 Roberson Turnpike Suite 615
Brianburgh, TN 31726-6186</t>
  </si>
  <si>
    <t>76968 Carla Forks
North Samuelborough, IN 98003-5220</t>
  </si>
  <si>
    <t>770 Cole Rest
Lunafurt, FL 70678-5139</t>
  </si>
  <si>
    <t>9920 Vasquez Road
North William, VT 10512-5275</t>
  </si>
  <si>
    <t>85225 Christopher Inlet Apt, 627
West Calebberg, KS 76460</t>
  </si>
  <si>
    <t>PSC 4455, Box 3268
APO AP 45454</t>
  </si>
  <si>
    <t>12080 Haynes Courts
Lake Natalie, RI 97989</t>
  </si>
  <si>
    <t>693 Mcdaniel Cove Apt, 320
Anthonymouth, ND 61886</t>
  </si>
  <si>
    <t>1214 Dennis Skyway
East Pamelastad, HI 95893</t>
  </si>
  <si>
    <t>85052 Trujillo Stream Suite 727
North Brandifort, HI 73318</t>
  </si>
  <si>
    <t>884 Jordan Streets Apt, 271
Dawsontown, OR 98005</t>
  </si>
  <si>
    <t>7259 Albert Flats
Mathewport, NH 54493</t>
  </si>
  <si>
    <t>631 Jessica Throughway Suite 879
Elizabethfort, OR 35556-5686</t>
  </si>
  <si>
    <t>2400 Davis Stravenue
South Emily, AZ 87538</t>
  </si>
  <si>
    <t>34286 Monique Forks Suite 822
North Lisachester, WV 40065-7494</t>
  </si>
  <si>
    <t>3677 Gamble Road Apt, 473
Lake Laurie, MO 96320-4134</t>
  </si>
  <si>
    <t>7022 Smith Cliffs Apt, 317
Moseschester, MI 12476-3003</t>
  </si>
  <si>
    <t>93965 Gonzalez Gardens
Lake Daniellestad, IN 42545</t>
  </si>
  <si>
    <t>361 Stephen Burgs
North Michaelview, AL 42767</t>
  </si>
  <si>
    <t>8584 Darrell Groves
Bennettberg, SD 72404-6826</t>
  </si>
  <si>
    <t>131 Weber Plain
South Brittney, KY 62380-9095</t>
  </si>
  <si>
    <t>981 Gray Way Suite 788
Juliefurt, SC 97233</t>
  </si>
  <si>
    <t>2390 Robert Ridges Suite 861
Cooperville, VT 77747</t>
  </si>
  <si>
    <t>41545 Peter Expressway Apt, 766
Carrstad, SD 26832-7957</t>
  </si>
  <si>
    <t>76668 Roth Hills
West Angela, NC 69190-9430</t>
  </si>
  <si>
    <t>243 Singh Course
Hodgeston, WA 03755</t>
  </si>
  <si>
    <t>15315 Donald Rest
Matthewton, PW 88878-9848</t>
  </si>
  <si>
    <t>099 Robin Wall
North Andrea, VT 47173</t>
  </si>
  <si>
    <t>3295 Floyd Forks Apt, 320
Jonesburgh, PW 27120</t>
  </si>
  <si>
    <t>296 Jones Mountains Apt, 854
Brownburgh, WI 19676</t>
  </si>
  <si>
    <t>3539 Stephen Ports
Longville, FM 47861-6366</t>
  </si>
  <si>
    <t>4345 Castillo Hills Apt, 222
West Adrian, FL 41997-9669</t>
  </si>
  <si>
    <t>PSC 4792, Box 6118
APO AE 05332-2402</t>
  </si>
  <si>
    <t>657 Eric Stravenue Apt, 158
Daniellebury, PA 76199</t>
  </si>
  <si>
    <t>6142 Escobar Harbor Suite 967
Michaelview, AS 63065-8757</t>
  </si>
  <si>
    <t>09035 Yolanda Lakes Apt, 617
Camachoside, NV 38241</t>
  </si>
  <si>
    <t>535 Brandy Trafficway
East Matthew, LA 44989</t>
  </si>
  <si>
    <t>01590 Dominique Springs
Randyborough, ID 02762</t>
  </si>
  <si>
    <t>225 Brandi Avenue Apt, 147
Lopezbury, KS 51049</t>
  </si>
  <si>
    <t>6178 Carrie Well Suite 887
Lake Samantha, OR 56633</t>
  </si>
  <si>
    <t>8554 Shannon Port Suite 807
West Cory, PR 35359-9079</t>
  </si>
  <si>
    <t>7086 Sheila Curve
North Amandaburgh, DE 08791</t>
  </si>
  <si>
    <t>2411 Newman Lodge
East Rebeccamouth, GU 98664</t>
  </si>
  <si>
    <t>9495 Randall Forges
Port Nicholas, WA 94825</t>
  </si>
  <si>
    <t>484 Adrian Circles
Aprilberg, OH 84325-9197</t>
  </si>
  <si>
    <t>36225 Justin Pass
New Javierberg, NV 16022-1938</t>
  </si>
  <si>
    <t>01713 Katherine Court
New Susanside, WI 21196</t>
  </si>
  <si>
    <t>204 Lee Courts Apt, 958
North Troy, PR 25108-5021</t>
  </si>
  <si>
    <t>USCGC Sanchez
FPO AP 77447</t>
  </si>
  <si>
    <t>495 Waters Falls Apt, 676
Anthonyland, AZ 77516-0465</t>
  </si>
  <si>
    <t>224 Burgess Bypass
Jennifertown, GA 02938-0819</t>
  </si>
  <si>
    <t>1988 Jessica Fork
North Andrew, IA 58461</t>
  </si>
  <si>
    <t>0743 Reed Lakes Suite 463
Vincentfurt, MS 65562-5283</t>
  </si>
  <si>
    <t>61938 Brady Falls
Lewisfort, DE 61227</t>
  </si>
  <si>
    <t>46619 Morgan Squares
Stevenfurt, FM 70548</t>
  </si>
  <si>
    <t>5954 Chambers Isle Apt, 093
Port Tiffany, MD 80411-8043</t>
  </si>
  <si>
    <t>736 Tara Dam Suite 886
Port Katelynchester, LA 57144-8259</t>
  </si>
  <si>
    <t>089 Jessica Dale
West Melissa, PW 59364</t>
  </si>
  <si>
    <t>5845 Emily Mountains Suite 577
Candiceborough, VI 08135-5978</t>
  </si>
  <si>
    <t>PSC 3365, Box 1233
APO AA 67223</t>
  </si>
  <si>
    <t>54331 Jennifer Groves Suite 994
New Heatherport, VA 80924</t>
  </si>
  <si>
    <t>646 Fleming Burg Suite 492
Gomezton, VT 97639</t>
  </si>
  <si>
    <t>2367 Noah Center
North Dakotashire, PA 99619-0890</t>
  </si>
  <si>
    <t>9773 Hall Radial Suite 078
New Michelle, TN 85462-9101</t>
  </si>
  <si>
    <t>97843 Jessica Drive
Stephenborough, AL 57418-2908</t>
  </si>
  <si>
    <t>Unit 4757 Box 3874
DPO AA 60431-7818</t>
  </si>
  <si>
    <t>6837 Kristen Freeway Apt, 429
Benjaminton, FL 22486-2883</t>
  </si>
  <si>
    <t>7928 Evans Inlet
Port Sherriland, SC 82783</t>
  </si>
  <si>
    <t>7958 Mills Lock Apt, 983
Brandonville, DE 25191-2184</t>
  </si>
  <si>
    <t>9924 Hughes Mall Suite 073
Port Becky, NY 42776-5025</t>
  </si>
  <si>
    <t>768 Fowler Forest
East Samanthaborough, IA 50197</t>
  </si>
  <si>
    <t>566 Brown Grove Apt, 886
Cardenasmouth, IN 87042-1285</t>
  </si>
  <si>
    <t>33328 Christopher Wall
Daytown, AZ 93829</t>
  </si>
  <si>
    <t>674 Bailey Lodge Suite 415
Frazierbury, NV 16123</t>
  </si>
  <si>
    <t>USNS Williams
FPO AE 44169</t>
  </si>
  <si>
    <t>15828 Marshall Stravenue Suite 199
East Matthewmouth, TN 71861-6319</t>
  </si>
  <si>
    <t>14455 Jackson Point Apt, 513
Davisside, ND 07029-4712</t>
  </si>
  <si>
    <t>6589 Kirsten Club Suite 430
Evanfurt, WI 89389-6210</t>
  </si>
  <si>
    <t>948 Rush Row Apt, 811
West Brian, IN 80835-6955</t>
  </si>
  <si>
    <t>0551 Harris Mews Apt, 676
South Colleenstad, OK 76109</t>
  </si>
  <si>
    <t>773 Zachary Turnpike
South Vanessamouth, NJ 83757</t>
  </si>
  <si>
    <t>Unit 5156 Box 5005
DPO AP 40883</t>
  </si>
  <si>
    <t>887 Samuel Street
North Carolville, ID 11574-6279</t>
  </si>
  <si>
    <t>880 Julie Union Suite 360
Sarahchester, LA 70074-3596</t>
  </si>
  <si>
    <t>085 Hall Hills
New Frederick, WA 81713-3087</t>
  </si>
  <si>
    <t>9048 Deborah View Apt, 049
New Laurie, PR 61237</t>
  </si>
  <si>
    <t>544 Rivera Path
East Mark, AK 64190</t>
  </si>
  <si>
    <t>024 William Course
East Charlotteview, DE 69073-3104</t>
  </si>
  <si>
    <t>854 Brown Park Apt, 787
New Alexander, NH 99886</t>
  </si>
  <si>
    <t>3745 Jones Avenue Suite 830
Alisonview, MT 95272-9549</t>
  </si>
  <si>
    <t>3970 Benjamin Walk
Beanville, GA 24531</t>
  </si>
  <si>
    <t>1983 Heidi Junctions Apt, 656
Bethanyfurt, KS 37611-0535</t>
  </si>
  <si>
    <t>22200 Hughes Village
Richardsport, VT 50473-9001</t>
  </si>
  <si>
    <t>0703 Harding Rest
East Jo, LA 45172-7688</t>
  </si>
  <si>
    <t>84812 Boyd Port
Christensenborough, MO 21303-3504</t>
  </si>
  <si>
    <t>88404 William Cape Apt, 249
Dawsonhaven, MA 21219-3496</t>
  </si>
  <si>
    <t>16028 Sarah Isle Suite 386
East Clifford, PW 67999-0591</t>
  </si>
  <si>
    <t>9546 Harris Drive Apt, 086
Lake Daniellechester, VT 75670</t>
  </si>
  <si>
    <t>984 Ford Run
South Paulberg, IN 71636</t>
  </si>
  <si>
    <t>146 Margaret Drive
East Taylor, AR 62664</t>
  </si>
  <si>
    <t>278 Tina Spur Suite 751
Jessicashire, PA 60756</t>
  </si>
  <si>
    <t>6984 Guerrero Causeway
Leeborough, VT 73485</t>
  </si>
  <si>
    <t>2105 Lauren Radial
Lake Michellestad, FL 92096-6812</t>
  </si>
  <si>
    <t>4007 Kimberly Crossing
Nathanielview, NC 72093-8287</t>
  </si>
  <si>
    <t>06882 Snyder Lake Suite 677
East Tracy, VT 49709-4496</t>
  </si>
  <si>
    <t>19677 Harris Port
Duarteberg, ME 21314</t>
  </si>
  <si>
    <t>6796 Natalie Lock Apt, 105
East Melissaport, NC 91081</t>
  </si>
  <si>
    <t>2725 Evan Street
Lake Cynthiahaven, LA 24296-0534</t>
  </si>
  <si>
    <t>02082 Vega Dam Apt, 573
New Amy, VA 90812</t>
  </si>
  <si>
    <t>3212 Suzanne Lodge
Rowefurt, MO 87744</t>
  </si>
  <si>
    <t>5643 Jordan Keys
South Lindsayfort, KY 46709</t>
  </si>
  <si>
    <t>2315 Melissa Viaduct
Kristinborough, IA 49932-3560</t>
  </si>
  <si>
    <t>USS Thomas
FPO AA 60174-6263</t>
  </si>
  <si>
    <t>13196 Robert Pass Suite 895
Riveraside, NM 17895-8133</t>
  </si>
  <si>
    <t>483 Henry Locks
Wilcoxtown, SD 27970</t>
  </si>
  <si>
    <t>6615 Cole Brook
Port Jamesfurt, AZ 02926</t>
  </si>
  <si>
    <t>511 Parker Plains
Lake Paige, TN 66753-2740</t>
  </si>
  <si>
    <t>38462 Cox Field Suite 850
Lake Mark, GU 84861</t>
  </si>
  <si>
    <t>014 Cheryl Plaza Suite 493
Lake Melinda, MH 07175</t>
  </si>
  <si>
    <t>222 Roberts Motorway Apt, 389
Port Douglasville, MA 82521</t>
  </si>
  <si>
    <t>75622 Tiffany Manor Suite 629
Lake Christopherton, TN 78360-0701</t>
  </si>
  <si>
    <t>54614 Guzman Wells Suite 563
Kevintown, NY 58622</t>
  </si>
  <si>
    <t>8073 Hendrix Corners
Coopershire, AZ 02395</t>
  </si>
  <si>
    <t>107 Reid Estate Suite 323
Johnstad, MI 66292-5193</t>
  </si>
  <si>
    <t>11190 Robinson Extension
Fieldsfort, CA 51614-8941</t>
  </si>
  <si>
    <t>USCGC Watson
FPO AP 69692</t>
  </si>
  <si>
    <t>5181 Michael Springs Apt, 305
Gomezport, UT 25664-2756</t>
  </si>
  <si>
    <t>02322 Lee Corners Suite 340
North Melissachester, NM 76673-2500</t>
  </si>
  <si>
    <t>51016 Cassandra Spring Suite 760
Lake Wesley, MH 27316</t>
  </si>
  <si>
    <t>Unit 2107 Box 1980
DPO AA 76733</t>
  </si>
  <si>
    <t>347 Howard Mission
Mariashire, CA 60692-1256</t>
  </si>
  <si>
    <t>8029 Emily Extension Apt, 827
West Dylantown, GU 96283</t>
  </si>
  <si>
    <t>2097 Smith Fields
Barberville, NM 87706</t>
  </si>
  <si>
    <t>171 Krista Motorway
Gilbertchester, IN 45261-4696</t>
  </si>
  <si>
    <t>78852 Alvarado Spur
Deanside, AS 09133-3395</t>
  </si>
  <si>
    <t>5048 Marquez Meadows Suite 774
Jessicamouth, VA 80789</t>
  </si>
  <si>
    <t>178 Joseph Loaf Apt, 163
West Sabrinahaven, SC 26944-4910</t>
  </si>
  <si>
    <t>269 Kelley Ford
Miaport, MS 72773-0985</t>
  </si>
  <si>
    <t>507 Dorsey Harbor Suite 445
North Jacobbury, ID 07463</t>
  </si>
  <si>
    <t>29482 Livingston Haven
West Vincentton, NV 95170</t>
  </si>
  <si>
    <t>PSC 8150, Box 6860
APO AE 97253</t>
  </si>
  <si>
    <t>67127 Castillo Row
South Brittany, GU 31115-2304</t>
  </si>
  <si>
    <t>05589 Aaron Prairie
Bakerbury, MP 64630-4394</t>
  </si>
  <si>
    <t>970 Branch Forest
South John, FL 35214-9934</t>
  </si>
  <si>
    <t>367 Morgan Lodge Suite 363
West Laurenton, PR 70182</t>
  </si>
  <si>
    <t>41142 Haley Square
East William, OR 75068-7718</t>
  </si>
  <si>
    <t>08356 Franco Glen Apt, 405
Leeberg, WA 61075</t>
  </si>
  <si>
    <t>4667 Brandon Lights Apt, 706
North Loriside, HI 90662</t>
  </si>
  <si>
    <t>8048 Norma Underpass
New Stephanie, WY 80183</t>
  </si>
  <si>
    <t>607 Ashley Square
Simmonsville, LA 76219</t>
  </si>
  <si>
    <t>1383 Cathy Common
North Tinaborough, RI 63027</t>
  </si>
  <si>
    <t>965 Murphy Pine Apt, 929
South Joditon, ND 44858</t>
  </si>
  <si>
    <t>357 Hanson Wall Apt, 560
Franklinport, SD 42641-3719</t>
  </si>
  <si>
    <t>95430 Leach Hollow
Gordonview, NE 01088-0293</t>
  </si>
  <si>
    <t>6867 Cruz Radial Suite 273
North Audrey, OK 05386</t>
  </si>
  <si>
    <t>9886 John Burg
Bentonville, RI 07315</t>
  </si>
  <si>
    <t>2276 Williams Fords
Jordanstad, MI 77586</t>
  </si>
  <si>
    <t>0379 Hale Path Suite 053
South Hailey, NC 34885-9166</t>
  </si>
  <si>
    <t>144 Alice Valleys
West Ashleymouth, TN 98658</t>
  </si>
  <si>
    <t>64293 Flynn Corner
Robertchester, WI 05647-7344</t>
  </si>
  <si>
    <t>21205 Elliott Vista Apt, 083
Port Kathryn, MA 14562</t>
  </si>
  <si>
    <t>43128 King Branch Apt, 349
Mckeeview, NC 89358-6768</t>
  </si>
  <si>
    <t>2713 Lynn Ville
Charlesport, KY 53916</t>
  </si>
  <si>
    <t>63418 Darlene Brook
West Gregory, MT 04666-3953</t>
  </si>
  <si>
    <t>93524 Barton Plains
Haroldtown, MN 92953</t>
  </si>
  <si>
    <t>937 Wells Knoll
West Kaylaside, CO 65859-4651</t>
  </si>
  <si>
    <t>Unit 5584 Box 2763
DPO AE 40544</t>
  </si>
  <si>
    <t>31995 Moore Brook
New Melissa, MO 19787</t>
  </si>
  <si>
    <t>USS Noble
FPO AA 64897-0998</t>
  </si>
  <si>
    <t>42598 Julian Flats Apt, 437
Moorechester, MS 29172-1140</t>
  </si>
  <si>
    <t>USCGC Jones
FPO AP 12026</t>
  </si>
  <si>
    <t>97379 Erin Tunnel Suite 230
Wilsonside, CA 62038-2300</t>
  </si>
  <si>
    <t>2418 Samantha Green Apt, 016
Port Keithmouth, VT 62207-0408</t>
  </si>
  <si>
    <t>8131 Mercado Squares Apt, 377
Patrickton, GU 44349-3317</t>
  </si>
  <si>
    <t>420 Miller Green Apt, 769
Amyview, NH 15629-9831</t>
  </si>
  <si>
    <t>4771 Thomas Drive Apt, 125
East Lauren, GA 99732</t>
  </si>
  <si>
    <t>310 Todd Fords
Cherylland, IN 22175</t>
  </si>
  <si>
    <t>PSC 9644, Box 6552
APO AP 45110-7202</t>
  </si>
  <si>
    <t>2066 Patricia Unions
Jeanton, OK 53946</t>
  </si>
  <si>
    <t>Unit 7909 Box 7133
DPO AE 91428-7915</t>
  </si>
  <si>
    <t>0227 Walters Haven
West Wesleybury, MS 17227</t>
  </si>
  <si>
    <t>591 Ryan Garden Suite 038
North William, GA 71549-7538</t>
  </si>
  <si>
    <t>1257 Jennifer Rest
Martinburgh, MT 41177</t>
  </si>
  <si>
    <t>401 Carter Dale Apt, 537
Emilymouth, AZ 50162-2741</t>
  </si>
  <si>
    <t>Unit 7805 Box 2823
DPO AE 61896</t>
  </si>
  <si>
    <t>97004 Gutierrez Greens Apt, 332
East Deniseview, RI 21012-8300</t>
  </si>
  <si>
    <t>19565 Figueroa Fords Suite 876
North Chasetown, GU 62357</t>
  </si>
  <si>
    <t>11487 Tamara Mountain Suite 000
Rogersfurt, ME 83230-6957</t>
  </si>
  <si>
    <t>52005 Smith Drive
Leetown, NY 24822</t>
  </si>
  <si>
    <t>63387 Hunter Unions Suite 904
West Lisatown, HI 54243-3440</t>
  </si>
  <si>
    <t>8219 Morse Falls
Chapmanmouth, RI 85731-2255</t>
  </si>
  <si>
    <t>17568 Pena Port Apt, 211
West Joseph, PW 61547</t>
  </si>
  <si>
    <t>5061 Jennifer Ridge Apt, 415
Jamesfurt, TN 75685-1957</t>
  </si>
  <si>
    <t>USCGC Harris
FPO AE 57943-1887</t>
  </si>
  <si>
    <t>478 Charles Trail
West Christopher, NH 85839</t>
  </si>
  <si>
    <t>3291 Mack Walks Apt, 862
Paynestad, MN 29079</t>
  </si>
  <si>
    <t>20090 Stephanie Branch Suite 447
Amandaberg, PA 77785</t>
  </si>
  <si>
    <t>50532 Max Parks Suite 225
East Davidshire, PW 60274-7425</t>
  </si>
  <si>
    <t>1535 Debra Expressway Suite 755
Moonmouth, AL 23444</t>
  </si>
  <si>
    <t>4062 Alexander Road
Floydchester, MN 54215</t>
  </si>
  <si>
    <t>021 Carroll Unions
Marthaborough, KS 52821-2523</t>
  </si>
  <si>
    <t>498 James Path
West Thomas, MA 01095-6961</t>
  </si>
  <si>
    <t>09890 Davis Vista
Lucasview, TN 51476</t>
  </si>
  <si>
    <t>PSC 2237, Box 5511
APO AA 41584-3622</t>
  </si>
  <si>
    <t>019 King Ranch
Robertstad, AS 69824</t>
  </si>
  <si>
    <t>1669 Evans River Suite 294
Millerport, ID 81544-1368</t>
  </si>
  <si>
    <t>94702 Duarte Landing
New Destinychester, MI 09699</t>
  </si>
  <si>
    <t>742 Aaron Lock
North Christophermouth, NE 48483-1442</t>
  </si>
  <si>
    <t>995 Lisa Prairie Apt, 742
Carolinebury, KY 11086-9016</t>
  </si>
  <si>
    <t>2034 Erik Port Apt, 331
Port David, OR 90557-4698</t>
  </si>
  <si>
    <t>6511 Stacy Inlet Apt, 152
Kennethstad, PR 56385</t>
  </si>
  <si>
    <t>024 Caleb Parkways
East Matthewborough, LA 94636</t>
  </si>
  <si>
    <t>43340 Thomas Mission Suite 671
Longport, VT 28226</t>
  </si>
  <si>
    <t>30373 Davies Estate
Stricklandberg, PR 69026</t>
  </si>
  <si>
    <t>395 Cassandra Branch Apt, 558
Woodsfurt, AS 12901-9826</t>
  </si>
  <si>
    <t>22469 Amy Valleys
Edwardsberg, MD 02773</t>
  </si>
  <si>
    <t>892 Meyer Square Suite 671
Jamiemouth, WY 88591</t>
  </si>
  <si>
    <t>7407 Thompson Row
Rachelton, VA 34324</t>
  </si>
  <si>
    <t>728 Mercedes Camp Suite 713
East Carrie, NJ 36363</t>
  </si>
  <si>
    <t>683 Garza Port Apt, 033
Susanview, IN 68879-6525</t>
  </si>
  <si>
    <t>5255 Rebecca Junctions Suite 240
Royshire, WI 85782-2398</t>
  </si>
  <si>
    <t>978 Mcneil Fords Apt, 305
South Krystal, LA 46621</t>
  </si>
  <si>
    <t>8947 Allen Stravenue Suite 234
East Alexandraburgh, NM 55053-2423</t>
  </si>
  <si>
    <t>3950 Miles Station Apt, 465
East Gregory, NC 40017-4558</t>
  </si>
  <si>
    <t>7896 Walker Spring
Loriport, MH 72956</t>
  </si>
  <si>
    <t>8830 Walker Dale Suite 595
Cainport, SD 38872-3317</t>
  </si>
  <si>
    <t>7763 Kelly Forges Suite 419
Kennethfort, WV 13606-7075</t>
  </si>
  <si>
    <t>537 Aaron Streets Suite 331
New Cynthiamouth, PA 53151</t>
  </si>
  <si>
    <t>955 Brad Hills
West Robertside, NM 56475</t>
  </si>
  <si>
    <t>2758 Joshua Mission
Lake Chelsea, AS 18304-4644</t>
  </si>
  <si>
    <t>2590 Warren Walk
Robertsport, NY 09253-2552</t>
  </si>
  <si>
    <t>5802 Hudson Crest
Elliottstad, UT 03084</t>
  </si>
  <si>
    <t>45411 Bennett Grove
Richardton, UT 66965-6397</t>
  </si>
  <si>
    <t>6163 Michael Orchard
Gallagherborough, GA 48395</t>
  </si>
  <si>
    <t>83888 Barbara Club Apt, 785
Veronicafurt, CA 26160-3956</t>
  </si>
  <si>
    <t>983 Schneider Camp Suite 563
North Michaelfurt, GU 92884-3694</t>
  </si>
  <si>
    <t>60437 Jessica Ridges
Lake Steve, GA 53591-0204</t>
  </si>
  <si>
    <t>2947 Debbie Landing
Williamfort, ND 81224-4007</t>
  </si>
  <si>
    <t>7167 Evans Overpass Suite 834
Williamberg, HI 94685-5629</t>
  </si>
  <si>
    <t>49686 Walker Burg Apt, 611
Huynhmouth, VI 86964-8089</t>
  </si>
  <si>
    <t>30340 Traci Streets
Wardview, AK 82480-1685</t>
  </si>
  <si>
    <t>Unit 7385 Box 9302
DPO AP 21450</t>
  </si>
  <si>
    <t>025 Vincent Station Suite 738
Carmenfurt, VT 53906</t>
  </si>
  <si>
    <t>33410 Smith Summit
West Kimberlyberg, CT 49785-3758</t>
  </si>
  <si>
    <t>005 Robin Road Apt, 246
Port Larrychester, NE 24085-7161</t>
  </si>
  <si>
    <t>96658 Virginia Village Apt, 406
Melissaton, VT 79035-8774</t>
  </si>
  <si>
    <t>3321 Timothy Harbor
East Shannonhaven, ID 39704-4663</t>
  </si>
  <si>
    <t>Unit 6719 Box 2139
DPO AA 32000</t>
  </si>
  <si>
    <t>385 Garza Views
West Wayneport, MH 30304-9234</t>
  </si>
  <si>
    <t>57034 Perez Cliff Apt, 139
East Christianville, WY 76686</t>
  </si>
  <si>
    <t>501 West Divide
Port Michelle, TX 06963-2825</t>
  </si>
  <si>
    <t>109 Lee Wall Apt, 315
Lunamouth, AZ 05121-3634</t>
  </si>
  <si>
    <t>70380 Albert Glens
Morganchester, KS 12943-9753</t>
  </si>
  <si>
    <t>153 Adams Place
Jessicaton, SC 29102</t>
  </si>
  <si>
    <t>278 Mccormick Brooks
New Margaretland, NC 90315-1115</t>
  </si>
  <si>
    <t>2260 Torres Crest
Lopezburgh, AK 74728</t>
  </si>
  <si>
    <t>8136 Lopez Cove Suite 606
Thomasview, MD 87052-0869</t>
  </si>
  <si>
    <t>93907 Gross Mall Apt, 112
Randyport, ND 03786</t>
  </si>
  <si>
    <t>78312 Martin Terrace Suite 957
New Kimberly, ND 49455</t>
  </si>
  <si>
    <t>6581 Lisa Branch Apt, 652
Carrollmouth, VA 28735-6494</t>
  </si>
  <si>
    <t>USNV Thomas
FPO AE 18133</t>
  </si>
  <si>
    <t>USS Brown
FPO AE 78902-0715</t>
  </si>
  <si>
    <t>7579 Walter Curve
Hartfort, VA 37328-6949</t>
  </si>
  <si>
    <t>480 Mejia Trail Apt, 386
Debrafort, IL 34297-4867</t>
  </si>
  <si>
    <t>2393 Lee Viaduct Suite 890
New Matthew, HI 75319-0401</t>
  </si>
  <si>
    <t>USS Ellis
FPO AA 53370-1758</t>
  </si>
  <si>
    <t>058 Megan Circles Suite 646
Joyceland, CA 71806-0166</t>
  </si>
  <si>
    <t>1787 Paige Path
Justinmouth, DC 31345-4841</t>
  </si>
  <si>
    <t>995 Robinson Lodge Suite 838
East Emily, KS 57482-2498</t>
  </si>
  <si>
    <t>399 Lindsey Extension
Port Elizabethport, ME 70413</t>
  </si>
  <si>
    <t>005 Kent Lane
West Elizabeth, NE 84405</t>
  </si>
  <si>
    <t>2248 Clark Tunnel
Jasonchester, OK 50154-3560</t>
  </si>
  <si>
    <t>15561 Cameron Cliffs
South Mark, NE 53966-8240</t>
  </si>
  <si>
    <t>606 Williams Hollow Suite 289
South Travisport, NV 63358</t>
  </si>
  <si>
    <t>USNS Murphy
FPO AE 65459-0233</t>
  </si>
  <si>
    <t>2842 Walton Harbor Apt, 624
Port Matthew, GA 15870-2401</t>
  </si>
  <si>
    <t>790 Laura Fork
South Hannah, ND 34025</t>
  </si>
  <si>
    <t>PSC 8691, Box 0969
APO AE 04060-9945</t>
  </si>
  <si>
    <t>52509 Barron Ways
New Kathryn, NH 33040-5127</t>
  </si>
  <si>
    <t>USNS Johnson
FPO AA 60918</t>
  </si>
  <si>
    <t>85315 Jason Junctions
Katherinestad, MH 96677-4715</t>
  </si>
  <si>
    <t>066 Holt Trail Suite 703
Lake Jasmine, HI 98216-4748</t>
  </si>
  <si>
    <t>0585 Lee Park Suite 358
Dannyland, DE 84315-4350</t>
  </si>
  <si>
    <t>68008 Taylor Streets
Grayburgh, CT 95202-6505</t>
  </si>
  <si>
    <t>329 Lee Mountains Apt, 592
West James, NJ 36320-9547</t>
  </si>
  <si>
    <t>6879 Rogers Squares
Port Christine, PR 15758-2368</t>
  </si>
  <si>
    <t>4907 Christopher Greens
Richardmouth, MP 06446</t>
  </si>
  <si>
    <t>52556 Peter Roads Apt, 021
Josephton, GA 38105-4827</t>
  </si>
  <si>
    <t>PSC 9942, Box 7298
APO AA 44420-7366</t>
  </si>
  <si>
    <t>776 Shawna Port Suite 508
Burkeshire, DE 16725-8223</t>
  </si>
  <si>
    <t>173 Robert Viaduct Suite 666
Duartehaven, IN 29424</t>
  </si>
  <si>
    <t>03274 Matthews Summit
North Lisa, AZ 80100-6646</t>
  </si>
  <si>
    <t>50735 Ethan Fall Apt, 716
Richardsonmouth, MT 02866-2945</t>
  </si>
  <si>
    <t>02169 Collins Forge
Hensleyland, NC 12535</t>
  </si>
  <si>
    <t>049 Derek Knoll Apt, 118
Marytown, NC 61057</t>
  </si>
  <si>
    <t>6786 Vance Manors
Turnerton, AR 10936-6251</t>
  </si>
  <si>
    <t>2497 Williams Meadows
Lake Meganton, OK 76795</t>
  </si>
  <si>
    <t>52281 Nathaniel Road Suite 762
New Ericchester, FL 44640-9252</t>
  </si>
  <si>
    <t>0880 Torres Views
Lake Seanside, ND 47671</t>
  </si>
  <si>
    <t>PSC 6566, Box 9029
APO AP 49388</t>
  </si>
  <si>
    <t>7612 Price Knoll
North Tiffanyfort, DC 28501</t>
  </si>
  <si>
    <t>528 Nancy Points
Lake Edward, FM 85808</t>
  </si>
  <si>
    <t>30920 Griffin Club
New Kimberlyfort, TN 88640</t>
  </si>
  <si>
    <t>453 Morris Junction
Ashleymouth, MN 53178-1590</t>
  </si>
  <si>
    <t>0200 Webb Ports
South Alyssaville, FM 52001-5170</t>
  </si>
  <si>
    <t>63891 Rebecca Stravenue Suite 746
East Vincentland, NV 30237</t>
  </si>
  <si>
    <t>3338 Nelson Harbor
Lake Christymouth, NH 10232-4764</t>
  </si>
  <si>
    <t>65671 Martin Burgs Suite 941
Blanchardshire, GA 51998</t>
  </si>
  <si>
    <t>4150 Ethan Parks
Jacquelinehaven, MD 09840-9998</t>
  </si>
  <si>
    <t>47608 Becky Shores Apt, 271
Fernandezshire, AK 19986-5072</t>
  </si>
  <si>
    <t>85911 West Well
Burtonstad, IA 99972-6931</t>
  </si>
  <si>
    <t>5115 Anderson Plains
Wilkinsonbury, ND 95001-4548</t>
  </si>
  <si>
    <t>723 Kimberly Common Suite 520
East Nicholashaven, UT 70709</t>
  </si>
  <si>
    <t>90568 Garcia Vista
North Marioville, GU 75958-1328</t>
  </si>
  <si>
    <t>34787 Garner Valley
Ramosville, PR 77053</t>
  </si>
  <si>
    <t>414 Nicholas Valleys Apt, 828
Port David, OH 02237</t>
  </si>
  <si>
    <t>17124 Johnson Squares
Lake Robertfurt, AL 61811-3832</t>
  </si>
  <si>
    <t>1623 Waters Trail
South Noah, SD 89218</t>
  </si>
  <si>
    <t>639 Catherine Spring Apt, 944
Shannonside, PA 98980-9056</t>
  </si>
  <si>
    <t>8581 Johnson Ranch Apt, 905
Jacquelinefurt, MH 08716-8228</t>
  </si>
  <si>
    <t>4323 Leonard Stravenue
Gardnerburgh, MP 91589-9726</t>
  </si>
  <si>
    <t>09568 Rose Pines
Christopherbury, KY 47865-6077</t>
  </si>
  <si>
    <t>8460 Kathleen Mission Apt, 482
Port Amytown, KY 72016</t>
  </si>
  <si>
    <t>0309 Kaylee Springs
Joelhaven, MA 29639</t>
  </si>
  <si>
    <t>78344 Janet Groves
North Jamesbury, MO 47010-9593</t>
  </si>
  <si>
    <t>6441 Devin Cape Suite 400
East Donald, LA 54008</t>
  </si>
  <si>
    <t>41646 Ramirez Centers Suite 179
Mannfort, MN 94058-7958</t>
  </si>
  <si>
    <t>89675 Kelly Roads
New Richard, PA 14828-0201</t>
  </si>
  <si>
    <t>3006 Wheeler Roads
Sharonshire, HI 92850</t>
  </si>
  <si>
    <t>809 May Mills
Yoderburgh, NH 42375-8927</t>
  </si>
  <si>
    <t>53276 Lee Common Suite 424
South Lisa, NE 01718-4381</t>
  </si>
  <si>
    <t>61933 Sarah Landing
Farleyview, OK 34381-6999</t>
  </si>
  <si>
    <t>3163 Sampson Course
Port Jesus, MH 86177</t>
  </si>
  <si>
    <t>27645 Kline River
Port Samuelside, GU 06730</t>
  </si>
  <si>
    <t>99990 Miller Way
Russellberg, MN 31202</t>
  </si>
  <si>
    <t>385 Cameron Drives
West Tiffanyfort, FL 72018-5556</t>
  </si>
  <si>
    <t>4228 Sharon Field Apt, 583
North Jesus, AS 37342-9751</t>
  </si>
  <si>
    <t>8614 Anthony Knolls Apt, 406
Davidsonview, NE 45957-8349</t>
  </si>
  <si>
    <t>09767 Alvarado Rest
Donnaland, MP 95960</t>
  </si>
  <si>
    <t>14157 Jones Parkway Suite 319
North Haley, AK 18534</t>
  </si>
  <si>
    <t>53197 Rowe Brooks
Anthonybury, DC 36875</t>
  </si>
  <si>
    <t>531 Brian Lock
Davisview, MO 66345</t>
  </si>
  <si>
    <t>122 Russo Neck
South Kevin, KY 20712-5282</t>
  </si>
  <si>
    <t>2196 Lowe Glen
Mitchellfurt, ME 99955-5825</t>
  </si>
  <si>
    <t>76111 Mccarty Wells
New Ashley, WI 68088-6627</t>
  </si>
  <si>
    <t>558 Jeffrey Parkways
Lisaville, FL 54897-6198</t>
  </si>
  <si>
    <t>762 Corey Landing Suite 528
Billymouth, AZ 48958</t>
  </si>
  <si>
    <t>54194 Richard Mall
Johnfurt, SD 79157</t>
  </si>
  <si>
    <t>76615 Gordon Views Suite 109
Manuelstad, AR 99150-1540</t>
  </si>
  <si>
    <t>239 Anna Locks Suite 853
Lisaland, GA 31515-2260</t>
  </si>
  <si>
    <t>953 Lamb Crest
West Jessicachester, NE 08310</t>
  </si>
  <si>
    <t>4210 Taylor Village
West Riley, WI 23832-1422</t>
  </si>
  <si>
    <t>96763 Brian Hill Suite 412
South Alicia, MP 83169-5030</t>
  </si>
  <si>
    <t>039 Murphy Forge Suite 095
Shawnshire, CA 86274-6212</t>
  </si>
  <si>
    <t>USNS Dyer
FPO AP 88305-9187</t>
  </si>
  <si>
    <t>13365 Huber Lane
Woodston, AR 38916</t>
  </si>
  <si>
    <t>295 Angela Harbors
East Patriciaburgh, GA 95388</t>
  </si>
  <si>
    <t>319 Wang Mills
New Kevinview, AS 20982-6227</t>
  </si>
  <si>
    <t>USNS Webb
FPO AP 49097</t>
  </si>
  <si>
    <t>73567 Daniel Ville Apt, 562
Vanessamouth, MP 12924-0251</t>
  </si>
  <si>
    <t>7099 Shane Trail Apt, 259
Pinedaborough, GU 91864-3525</t>
  </si>
  <si>
    <t>43128 Kevin Lane Suite 880
Lake Brookeborough, MI 16269-0938</t>
  </si>
  <si>
    <t>24282 Paul Valley
West Perry, MI 03169-5806</t>
  </si>
  <si>
    <t>2921 Jasmine Isle Apt, 446
East Taylor, PA 69183-0638</t>
  </si>
  <si>
    <t>PSC 6424, Box 5072
APO AA 04729</t>
  </si>
  <si>
    <t>1500 White Dam Apt, 706
Angelatown, MI 85680-7551</t>
  </si>
  <si>
    <t>637 Jesse Mountain
South Amanda, ME 03675-4416</t>
  </si>
  <si>
    <t>73229 Andrew Trace
Alyssastad, WA 60269-5659</t>
  </si>
  <si>
    <t>65884 Johns Valley Apt, 621
Ethanbury, NY 07783</t>
  </si>
  <si>
    <t>090 Floyd Square
Joshuaborough, WI 05177</t>
  </si>
  <si>
    <t>996 Frederick Bridge Suite 989
Port Lucas, OR 91671</t>
  </si>
  <si>
    <t>9750 Nelson Run Suite 892
North Amytown, NM 27274-8695</t>
  </si>
  <si>
    <t>47705 Bethany Forge Suite 965
North Heatherhaven, ND 10371</t>
  </si>
  <si>
    <t>5262 Dean Divide
Billyland, FL 74609</t>
  </si>
  <si>
    <t>6907 Lopez Streets
New Juanborough, WA 16975</t>
  </si>
  <si>
    <t>9840 Johnson Islands
East Catherinefort, KS 94625-0549</t>
  </si>
  <si>
    <t>948 Murphy Gardens
Robertside, KY 53619</t>
  </si>
  <si>
    <t>321 Loretta Springs
Thomasside, DC 48676</t>
  </si>
  <si>
    <t>1543 Bell Mount
Simpsonton, GA 11066-6602</t>
  </si>
  <si>
    <t>3823 Fischer Fork
Port Joshua, ND 21648</t>
  </si>
  <si>
    <t>179 Larsen Oval
New Matthew, DC 48602-6064</t>
  </si>
  <si>
    <t>50050 Gibbs Shore
Tateville, OR 19410-0443</t>
  </si>
  <si>
    <t>68714 Griffin Crest Suite 457
Port Andrew, NV 01079</t>
  </si>
  <si>
    <t>9188 Morris River
Millerside, MT 60924</t>
  </si>
  <si>
    <t>USS Hunt
FPO AA 46601</t>
  </si>
  <si>
    <t>343 Samuel Pass Suite 476
Kimberlyberg, ME 70939</t>
  </si>
  <si>
    <t>USS Frost
FPO AE 14077-5917</t>
  </si>
  <si>
    <t>13372 Justin Dam
New Dalton, AR 66607</t>
  </si>
  <si>
    <t>9936 April Plain
South Robert, AR 47420-4991</t>
  </si>
  <si>
    <t>027 Rebecca Mills
West John, PA 07001-4089</t>
  </si>
  <si>
    <t>USS Gilbert
FPO AA 20957</t>
  </si>
  <si>
    <t>21153 Wayne Hills Suite 053
North Keith, FL 12086-3774</t>
  </si>
  <si>
    <t>43007 David Viaduct Apt, 280
Hinesland, GU 59831</t>
  </si>
  <si>
    <t>056 Joshua Knoll
Katelynberg, OR 36067-4266</t>
  </si>
  <si>
    <t>77405 Kristin Summit Suite 526
Popemouth, MI 10140-6085</t>
  </si>
  <si>
    <t>0076 Jennifer Trail Suite 299
Port Debbie, UT 33510</t>
  </si>
  <si>
    <t>4788 Kristen Bypass Suite 131
West Michael, SC 22980</t>
  </si>
  <si>
    <t>0589 Crystal Flats Suite 205
Deannaton, SD 00942-5751</t>
  </si>
  <si>
    <t>7994 Kristin Circles Suite 061
Port Patricia, IA 00997</t>
  </si>
  <si>
    <t>805 Peterson Park Suite 258
Jacquelineton, WA 25721-4822</t>
  </si>
  <si>
    <t>545 Flores Shoal Suite 364
Ericatown, IL 38240</t>
  </si>
  <si>
    <t>29485 Caroline Forks
New Kimberly, LA 46834</t>
  </si>
  <si>
    <t>USNS Raymond
FPO AE 09386</t>
  </si>
  <si>
    <t>36236 Travis Shoal Suite 858
Lake Anna, GU 82041-3833</t>
  </si>
  <si>
    <t>8611 Swanson Lodge Apt, 186
Conwaymouth, RI 31621</t>
  </si>
  <si>
    <t>96095 Erin Meadows Apt, 708
Tracyfurt, KY 13198-2585</t>
  </si>
  <si>
    <t>5570 Warren View
West Emily, IA 62461-1579</t>
  </si>
  <si>
    <t>16801 Brittany Rest Apt, 325
Myersbury, NJ 85095-5060</t>
  </si>
  <si>
    <t>3429 Morgan Mountains Apt, 501
Markchester, IL 44595-8192</t>
  </si>
  <si>
    <t>7891 Amber Springs Suite 295
East Jonathanstad, WV 87494-7507</t>
  </si>
  <si>
    <t>6194 Rios Spring
North Jeanette, WI 16894-6620</t>
  </si>
  <si>
    <t>822 Delgado Plain Suite 549
Lake Diane, ME 24466</t>
  </si>
  <si>
    <t>8607 Mary Islands Suite 956
North Russell, MA 04668</t>
  </si>
  <si>
    <t>093 Bass Pine
Port Steveshire, VT 94645</t>
  </si>
  <si>
    <t>37513 Robert Courts
New Sarahfurt, PR 15188</t>
  </si>
  <si>
    <t>0612 Erin Fort Apt, 991
Davidton, RI 02859</t>
  </si>
  <si>
    <t>30950 Mary Plaza
Lake Haley, MP 55938</t>
  </si>
  <si>
    <t>Unit 6269 Box 9041
DPO AE 13073</t>
  </si>
  <si>
    <t>91450 Angela Extensions Suite 533
Shawnberg, MI 36404</t>
  </si>
  <si>
    <t>29222 Smith Rest
Michelletown, MS 57014-3973</t>
  </si>
  <si>
    <t>5424 Lopez Hill Suite 805
North Sandra, CT 29555-5745</t>
  </si>
  <si>
    <t>76054 Brooks Oval
Kennethshire, IA 79803</t>
  </si>
  <si>
    <t>994 Allen Ferry Suite 020
West Kennethville, VT 24662</t>
  </si>
  <si>
    <t>788 Warren Rue Apt, 896
Lake Michelle, MP 85827</t>
  </si>
  <si>
    <t>USNS Reyes
FPO AA 35029</t>
  </si>
  <si>
    <t>97009 Annette Vista
Michaelside, AZ 39867</t>
  </si>
  <si>
    <t>USCGC Gregory
FPO AA 74769-0342</t>
  </si>
  <si>
    <t>861 Christopher Manors Apt, 913
Bobbytown, PA 64157-6346</t>
  </si>
  <si>
    <t>83537 Singleton Forge Suite 145
Port Stephaniestad, WV 75261</t>
  </si>
  <si>
    <t>97544 Williams Unions Suite 893
South Harry, ME 21119</t>
  </si>
  <si>
    <t>014 Matthew Ville
Port Steven, CO 11869</t>
  </si>
  <si>
    <t>39114 Hannah Estate Suite 569
South Danielton, GU 39533</t>
  </si>
  <si>
    <t>4405 Erik Alley Apt, 566
Davidshire, VT 54733</t>
  </si>
  <si>
    <t>8775 Angela Flats
West Jasonchester, CT 06251-9759</t>
  </si>
  <si>
    <t>537 Samantha Greens
Avilaton, PA 17089-7225</t>
  </si>
  <si>
    <t>90376 Angela Parkway
West Daisy, NH 27808-9481</t>
  </si>
  <si>
    <t>0163 Samantha Coves Apt, 848
Port Heidiville, NM 43609-6558</t>
  </si>
  <si>
    <t>777 Heather Station
New Danielborough, ME 21280</t>
  </si>
  <si>
    <t>PSC 7131, Box 7660
APO AE 82605-4983</t>
  </si>
  <si>
    <t>431 Carey Extensions
Cynthiamouth, DC 87878</t>
  </si>
  <si>
    <t>54583 Zhang Corner
New Codyshire, NE 43091-1891</t>
  </si>
  <si>
    <t>126 Kim Mount Apt, 763
Mariemouth, TN 60875</t>
  </si>
  <si>
    <t>472 Lopez Stream
Lake Sheila, OK 00834-5775</t>
  </si>
  <si>
    <t>388 Wilkerson Mills Suite 408
Leeberg, RI 43961-2060</t>
  </si>
  <si>
    <t>2441 Amber Manors Suite 444
Kleinfort, TN 26624-3469</t>
  </si>
  <si>
    <t>8042 Jasmine Ramp
Charlesborough, IL 29751</t>
  </si>
  <si>
    <t>641 Bradley Extension
South Leah, WA 23138-0463</t>
  </si>
  <si>
    <t>020 Joshua Summit
Knightton, FM 59302</t>
  </si>
  <si>
    <t>688 Hernandez Place Apt, 978
Marisaland, NJ 30710-3277</t>
  </si>
  <si>
    <t>355 Rivas Vista Suite 528
New Elizabeth, CA 07155</t>
  </si>
  <si>
    <t>3761 Wu Center Suite 724
West Sarah, HI 42537-7513</t>
  </si>
  <si>
    <t>Unit 4985 Box 0598
DPO AE 85222</t>
  </si>
  <si>
    <t>3518 Justin Locks Suite 561
Bridgetport, VT 61702-9277</t>
  </si>
  <si>
    <t>330 Alexander Square
North Allison, NV 01942-2914</t>
  </si>
  <si>
    <t>8906 Patricia Corners Suite 926
Davidsonville, PR 86858</t>
  </si>
  <si>
    <t>900 James Flats
Adamsview, PR 83717</t>
  </si>
  <si>
    <t>3025 Calderon Lakes Suite 215
Sharpfort, DE 51855</t>
  </si>
  <si>
    <t>1940 Michael Roads Suite 302
Crosbymouth, AZ 98409</t>
  </si>
  <si>
    <t>02885 Mckinney Meadow Suite 406
Ashleymouth, ND 26595</t>
  </si>
  <si>
    <t>79749 Gabrielle Port
Irwinborough, NC 61780-4657</t>
  </si>
  <si>
    <t>8781 Olivia Port Apt, 225
Thompsonside, VT 22884</t>
  </si>
  <si>
    <t>7409 William Mountains
Richardstad, MT 38781</t>
  </si>
  <si>
    <t>PSC 4610, Box 2354
APO AP 02895-8370</t>
  </si>
  <si>
    <t>02717 Levi Tunnel Apt, 083
West Laurie, FL 91687-3587</t>
  </si>
  <si>
    <t>4470 Stephanie Pike Suite 611
West Andrewview, CA 57736-5669</t>
  </si>
  <si>
    <t>USCGC Barton
FPO AE 31705</t>
  </si>
  <si>
    <t>4599 Smith Estate
Richardfurt, MT 90720</t>
  </si>
  <si>
    <t>702 Melissa Key
West Lisafurt, WV 54879</t>
  </si>
  <si>
    <t>373 Chandler Loaf Suite 465
Baldwinfurt, AL 91590</t>
  </si>
  <si>
    <t>5910 Andrew Harbor Apt, 193
Jasonville, WI 07524</t>
  </si>
  <si>
    <t>18181 Jennifer Spring
Pittmanton, MH 87346-2658</t>
  </si>
  <si>
    <t>6221 Timothy Wall Apt, 457
South Devinshire, TN 24785-6510</t>
  </si>
  <si>
    <t>435 Javier Corner
Cynthiafurt, IL 83098</t>
  </si>
  <si>
    <t>USNS Williams
FPO AP 30153-7653</t>
  </si>
  <si>
    <t>99704 Carroll Squares
Lindatown, NH 36394</t>
  </si>
  <si>
    <t>5052 Chloe Lights Apt, 374
North Scott, IA 81431</t>
  </si>
  <si>
    <t>473 Alejandra Burgs Apt, 602
South Steven, MA 29105</t>
  </si>
  <si>
    <t>543 Sara Garden
Crystalshire, NE 46964-3440</t>
  </si>
  <si>
    <t>Unit 1382 Box 1604
DPO AE 73827-5530</t>
  </si>
  <si>
    <t>647 William Freeway Suite 403
Lake Carolineview, MP 69605</t>
  </si>
  <si>
    <t>PSC 8596, Box 3570
APO AE 98699-4988</t>
  </si>
  <si>
    <t>8699 Meyer Way Suite 031
West Jefferyburgh, CA 79770</t>
  </si>
  <si>
    <t>98660 Williams Lock
West Jamesland, HI 66797</t>
  </si>
  <si>
    <t>0956 Isabella Lodge
East Valeriefurt, CO 64441</t>
  </si>
  <si>
    <t>USNS Ramirez
FPO AP 39441-7948</t>
  </si>
  <si>
    <t>50565 Austin Pike Apt, 382
Noblefort, GA 64078-9562</t>
  </si>
  <si>
    <t>USS Cortez
FPO AP 24063-2965</t>
  </si>
  <si>
    <t>955 Yates Spurs
Wandaborough, MS 55302</t>
  </si>
  <si>
    <t>814 Elizabeth Square Suite 264
New Brenda, DC 70173-4108</t>
  </si>
  <si>
    <t>9003 Jay Plains Suite 838
Lake Elizabeth, IN 90622-0804</t>
  </si>
  <si>
    <t>95025 Martin Cliff Apt, 700
Nathanfort, NH 34130</t>
  </si>
  <si>
    <t>54528 William Streets Apt, 691
Anthonyhaven, IA 31543</t>
  </si>
  <si>
    <t>318 Erica Dam Apt, 542
East Kimberlyborough, GA 75984</t>
  </si>
  <si>
    <t>647 Parks Summit
Charlesfort, CT 20661</t>
  </si>
  <si>
    <t>793 Landry Mountain
South Shannon, PA 26333</t>
  </si>
  <si>
    <t>2700 Taylor Valleys
North Isaac, GA 68514</t>
  </si>
  <si>
    <t>5432 Walker Island
North Richardchester, AS 42587</t>
  </si>
  <si>
    <t>USCGC Robertson
FPO AP 21275</t>
  </si>
  <si>
    <t>9613 Edwin Mews
West Jacobfurt, MH 44303-7441</t>
  </si>
  <si>
    <t>86377 Vargas Burgs Suite 621
Jessicamouth, IN 55569-5931</t>
  </si>
  <si>
    <t>02689 Nicholas Crescent
South Cynthia, RI 90106-4876</t>
  </si>
  <si>
    <t>PSC 6926, Box 9656
APO AP 60315-6864</t>
  </si>
  <si>
    <t>35040 Mark Via
West Stacey, FL 16909</t>
  </si>
  <si>
    <t>0210 Scott Landing Apt, 319
Atkinsside, WA 50500</t>
  </si>
  <si>
    <t>1529 Mary Flats
East Amberberg, NY 70047-7365</t>
  </si>
  <si>
    <t>847 Jessica Street
Nicoleberg, FL 09088-9985</t>
  </si>
  <si>
    <t>698 Julie Shoals Suite 296
Christensentown, WI 62082</t>
  </si>
  <si>
    <t>46216 Davila Glen
Lake Brian, AR 60635</t>
  </si>
  <si>
    <t>29430 Garza Mall
Smallmouth, LA 27750-6274</t>
  </si>
  <si>
    <t>5008 Amanda Road
Fitzgeraldberg, WI 08145</t>
  </si>
  <si>
    <t>50933 Barber Divide Suite 927
Jacksonborough, NE 46696-1788</t>
  </si>
  <si>
    <t>USS Berry
FPO AE 35347</t>
  </si>
  <si>
    <t>2012 Jamie Stream Suite 731
South Amandahaven, WI 85011-1378</t>
  </si>
  <si>
    <t>347 Amanda Ville Apt, 586
Tiffanyberg, IN 04021-2172</t>
  </si>
  <si>
    <t>91286 Small Shoal
New Jacqueline, CO 84213</t>
  </si>
  <si>
    <t>USNS Brown
FPO AP 85833</t>
  </si>
  <si>
    <t>87580 Suzanne Viaduct
Andersonstad, MI 97761</t>
  </si>
  <si>
    <t>653 Elizabeth Haven Suite 794
New Gina, NV 81990-3134</t>
  </si>
  <si>
    <t>73921 Cynthia Junctions
Port Kennethville, FM 58422</t>
  </si>
  <si>
    <t>43955 Vega Stravenue Apt, 071
North Alexandraview, MD 23855</t>
  </si>
  <si>
    <t>511 Daniel Ferry Apt, 953
Robertmouth, OR 77859</t>
  </si>
  <si>
    <t>06621 Benjamin Center Suite 596
Carlchester, IL 25434</t>
  </si>
  <si>
    <t>951 Thompson Fall
New Yolanda, NM 77528</t>
  </si>
  <si>
    <t>107 Chelsea Mountains
Lopezmouth, OR 00850</t>
  </si>
  <si>
    <t>9027 Amanda Skyway Suite 280
Tylerhaven, WA 61983</t>
  </si>
  <si>
    <t>7535 Adams Square
New Leonside, DC 29202</t>
  </si>
  <si>
    <t>3052 Karen Rue
North Mark, MP 46431-8517</t>
  </si>
  <si>
    <t>28098 Wheeler Islands
Grayhaven, CA 95517</t>
  </si>
  <si>
    <t>4199 Jasmine Burg
Deannafort, AL 94097-4514</t>
  </si>
  <si>
    <t>0574 David Row
South Jacquelineshire, ME 75494-4722</t>
  </si>
  <si>
    <t>2220 Sullivan Shoal Apt, 664
New Gabriel, UT 12666-0446</t>
  </si>
  <si>
    <t>9538 Brown Shores Suite 555
Leeview, PW 44296</t>
  </si>
  <si>
    <t>0758 Rebecca Village Apt, 023
West Brittanystad, MS 46333</t>
  </si>
  <si>
    <t>9862 Ricky Ridge Suite 905
West Sandrahaven, WV 72025-8262</t>
  </si>
  <si>
    <t>PSC 9354, Box 0703
APO AA 58696-1278</t>
  </si>
  <si>
    <t>2378 Christine Oval
North Michaelborough, CT 83476</t>
  </si>
  <si>
    <t>3421 Fuentes Run
Millerton, TN 40497-9082</t>
  </si>
  <si>
    <t>718 Steve Junctions
Lake Jenniferfurt, PW 52439</t>
  </si>
  <si>
    <t>6387 Holmes Course
Alexandershire, MO 20374</t>
  </si>
  <si>
    <t>Unit 2286 Box 6344
DPO AP 49001-4308</t>
  </si>
  <si>
    <t>USNV Stewart
FPO AP 14871</t>
  </si>
  <si>
    <t>53074 Alexis Village Apt, 437
Floydland, DC 23157</t>
  </si>
  <si>
    <t>955 John Ports Apt, 220
South Gloriaborough, KY 52238</t>
  </si>
  <si>
    <t>366 Nancy Lock Suite 459
Grantland, FM 70532</t>
  </si>
  <si>
    <t>238 Garcia Station
East Kevinfort, KY 10500</t>
  </si>
  <si>
    <t>0542 Brandon Mountain
Silvafurt, NE 88050-3603</t>
  </si>
  <si>
    <t>42564 Derrick Knoll
Butlerstad, WY 67426-4700</t>
  </si>
  <si>
    <t>30241 Webster Route
Estradaborough, NH 40106</t>
  </si>
  <si>
    <t>55801 Lisa Union
Herreramouth, GU 34932-6800</t>
  </si>
  <si>
    <t>39003 Joshua Oval
East Jacob, CA 65413</t>
  </si>
  <si>
    <t>33137 Amanda Shoals Apt, 794
Burnettview, MH 63625-7023</t>
  </si>
  <si>
    <t>14496 Alexander Lakes
Port Darren, IL 51842-5682</t>
  </si>
  <si>
    <t>896 Blake Road Suite 920
South Lisabury, NJ 62364</t>
  </si>
  <si>
    <t>04858 Toni Stream
Vargaston, AR 13958</t>
  </si>
  <si>
    <t>16718 Day Manors Suite 286
Tammyburgh, ME 13722-0046</t>
  </si>
  <si>
    <t>8559 Cooper Cove Suite 935
Katherinemouth, NE 81147-6595</t>
  </si>
  <si>
    <t>47560 Nichols Corners
Onealmouth, DC 36119</t>
  </si>
  <si>
    <t>2637 Robin Mountain Apt, 031
Port Rebeccaton, MS 19745</t>
  </si>
  <si>
    <t>6317 Walsh Key
Rachelbury, WY 60943</t>
  </si>
  <si>
    <t>901 Ross Square
West Michelle, MI 35648-6068</t>
  </si>
  <si>
    <t>9649 Caitlyn Meadows Suite 390
Mcdowellside, PA 20358</t>
  </si>
  <si>
    <t>997 Sierra Fords
West Daniel, DE 34733</t>
  </si>
  <si>
    <t>40122 Morris Neck
Sheliaburgh, DE 82340</t>
  </si>
  <si>
    <t>6096 Mack Circles Apt, 436
Diazchester, IA 07399</t>
  </si>
  <si>
    <t>54268 Teresa Place
Kathleenport, NY 53177</t>
  </si>
  <si>
    <t>205 Smith Summit Apt, 311
Josephborough, AZ 63374</t>
  </si>
  <si>
    <t>696 Morales Mount
North Stephaniefurt, IL 15970-0880</t>
  </si>
  <si>
    <t>944 Leonard Green
Mckinneyberg, MI 33444</t>
  </si>
  <si>
    <t>06275 Ross Mills Suite 054
Lisastad, DC 67330</t>
  </si>
  <si>
    <t>59631 Miles Wells
Lozanoview, GA 23655</t>
  </si>
  <si>
    <t>27945 Clark Tunnel
Kleinmouth, NV 19751-3095</t>
  </si>
  <si>
    <t>518 Gilmore Stream Suite 013
Lake Donald, ND 18581</t>
  </si>
  <si>
    <t>USNS Weaver
FPO AE 62010</t>
  </si>
  <si>
    <t>614 Jodi Branch
West Victorchester, TX 85087-6434</t>
  </si>
  <si>
    <t>45153 Salas Hollow Apt, 148
West Erica, SD 93725</t>
  </si>
  <si>
    <t>08136 Sparks Common Suite 382
West Rachaelville, MH 17135-7024</t>
  </si>
  <si>
    <t>06539 Powers Cliff
Port Brendaland, CO 15197</t>
  </si>
  <si>
    <t>4542 Sanchez Stream
New Steven, IN 42368-9011</t>
  </si>
  <si>
    <t>21942 Robert Ranch Suite 773
Port Sonia, MO 99587-6354</t>
  </si>
  <si>
    <t>9389 Mcdonald Road Suite 415
Jeffreyburgh, GA 90771</t>
  </si>
  <si>
    <t>3505 Smith Spring
Lake Ashleyville, WY 32703-3550</t>
  </si>
  <si>
    <t>0995 Olivia Land Apt, 728
Alexport, CA 92200</t>
  </si>
  <si>
    <t>07975 Olivia Drive Suite 412
Shelbyview, WY 49540</t>
  </si>
  <si>
    <t>300 Michael Pass
East Sabrina, NH 85828</t>
  </si>
  <si>
    <t>673 Cox Causeway
Port Robert, KY 19449-4787</t>
  </si>
  <si>
    <t>32474 Kent Plain
New Nicholas, WV 92542</t>
  </si>
  <si>
    <t>9127 Elizabeth Stravenue
Danieltown, WI 06482-3489</t>
  </si>
  <si>
    <t>8524 King Lake
Meadowsmouth, TX 61037-7289</t>
  </si>
  <si>
    <t>1174 Jessica Mill Apt, 360
Port Mariafort, NV 90740</t>
  </si>
  <si>
    <t>791 Emily Key
North Alexandria, GU 40441-0920</t>
  </si>
  <si>
    <t>Unit 4748 Box 5648
DPO AE 48373-6897</t>
  </si>
  <si>
    <t>154 Johnson Mission
Port Cynthiashire, UT 58197-9118</t>
  </si>
  <si>
    <t>29337 Gabrielle Mission Suite 631
Loganfort, MS 10959</t>
  </si>
  <si>
    <t>43045 Felicia Ports
Crossbury, VA 62660</t>
  </si>
  <si>
    <t>Unit 9280 Box 1404
DPO AE 53291</t>
  </si>
  <si>
    <t>44056 Sharon Lights
Lake Samantha, MS 12820</t>
  </si>
  <si>
    <t>06367 George Underpass
Hubbardfort, TX 32436</t>
  </si>
  <si>
    <t>7756 Martin Row
East Kevinside, IL 31478-4239</t>
  </si>
  <si>
    <t>PSC 0015, Box 2446
APO AP 94869-0746</t>
  </si>
  <si>
    <t>USNV Shepherd
FPO AE 34548</t>
  </si>
  <si>
    <t>2291 Jones Station Apt, 757
New Rebeccatown, AS 24105-2384</t>
  </si>
  <si>
    <t>847 Liu Rue
North Susan, FM 18333-8785</t>
  </si>
  <si>
    <t>06597 Greene Corners Apt, 209
Port Timothyberg, MS 80455-5427</t>
  </si>
  <si>
    <t>381 Jason Bridge
Carterstad, WY 73588-0828</t>
  </si>
  <si>
    <t>96230 Alexis Heights Suite 279
Gregport, WV 57769-3580</t>
  </si>
  <si>
    <t>2387 Jones Street
Snowfort, AS 40184</t>
  </si>
  <si>
    <t>08948 Mia Rue Suite 821
Tatechester, DC 53668-4238</t>
  </si>
  <si>
    <t>019 Lisa Village Apt, 379
Maxwellmouth, DE 26176</t>
  </si>
  <si>
    <t>840 Kelsey Glens
Evanstown, NM 13622</t>
  </si>
  <si>
    <t>0562 Kenneth Road
Port Joshua, FM 86787-9400</t>
  </si>
  <si>
    <t>1669 Gray Meadows Apt, 793
South Christinafort, MN 47180</t>
  </si>
  <si>
    <t>236 Mary Falls
Lake Matthewstad, ND 42337</t>
  </si>
  <si>
    <t>270 David Squares Suite 096
Port Dawnberg, RI 17573</t>
  </si>
  <si>
    <t>597 Brock Haven
New Alexisberg, MH 24498-5838</t>
  </si>
  <si>
    <t>48724 Ryan Estate
Berryfort, DC 89338-7003</t>
  </si>
  <si>
    <t>20726 Victor Alley Apt, 746
West Alexisstad, KS 72242</t>
  </si>
  <si>
    <t>53979 Derek Road
Carrieville, DC 45078-8600</t>
  </si>
  <si>
    <t>231 Herrera Alley Suite 803
Callahanmouth, SD 18566-2784</t>
  </si>
  <si>
    <t>996 Maynard Canyon
West Joshua, MI 96703-1883</t>
  </si>
  <si>
    <t>8136 Stephanie Knoll
East Ashleymouth, MA 20672-6561</t>
  </si>
  <si>
    <t>18941 Ray Ports
East Nicoleland, OR 67363</t>
  </si>
  <si>
    <t>23089 Joseph Burg Suite 653
Morganstad, DE 48152-4576</t>
  </si>
  <si>
    <t>87448 Torres Junction
North Ashley, CA 15493</t>
  </si>
  <si>
    <t>613 Shane Corner Apt, 918
Williamston, SD 29998-9846</t>
  </si>
  <si>
    <t>4005 Desiree Circles Apt, 228
Kristinatown, CA 37998-8425</t>
  </si>
  <si>
    <t>249 Wall Stream Suite 514
Lake Cynthiaville, WY 10462</t>
  </si>
  <si>
    <t>23682 William Glens Apt, 920
Lake Hollystad, CO 20067</t>
  </si>
  <si>
    <t>74054 Young Forge Apt, 988
East Heather, AK 49274-2640</t>
  </si>
  <si>
    <t>4078 Christine Passage Apt, 095
South Ethanland, WA 16373</t>
  </si>
  <si>
    <t>687 Leslie Mall
North Jayhaven, LA 83023</t>
  </si>
  <si>
    <t>900 Soto Extension
New Darrellview, NM 85693-1736</t>
  </si>
  <si>
    <t>360 Gray Shore
North Cherylside, PR 98151-1382</t>
  </si>
  <si>
    <t>97941 Anderson Crest Suite 575
South Shawnside, MD 87126</t>
  </si>
  <si>
    <t>0808 Craig Views Suite 251
West Keith, ID 55946</t>
  </si>
  <si>
    <t>5274 Brown Ridge Apt, 421
East Robintown, DE 26378-8119</t>
  </si>
  <si>
    <t>3955 Tucker Square Apt, 923
Allenview, CO 55555-8106</t>
  </si>
  <si>
    <t>88076 Cooper Station Apt, 476
Whiteland, MP 67794</t>
  </si>
  <si>
    <t>Unit 9785 Box 0790
DPO AP 60371-0797</t>
  </si>
  <si>
    <t>066 Eric Stream
East Ashley, MA 15550-6377</t>
  </si>
  <si>
    <t>66367 Sandra Oval
East Brendaville, NC 08689</t>
  </si>
  <si>
    <t>PSC 7344, Box 4810
APO AA 07023-3790</t>
  </si>
  <si>
    <t>25344 Joseph Motorway
Marksshire, DC 08477</t>
  </si>
  <si>
    <t>13633 Debbie Islands Suite 482
New Bradleyborough, VT 83422-0831</t>
  </si>
  <si>
    <t>PSC 9115, Box 6211
APO AA 90999-6054</t>
  </si>
  <si>
    <t>46268 Adams Vista
North Tanya, MA 11229-3420</t>
  </si>
  <si>
    <t>5339 Lopez Mountain
Williamsfort, NV 08346-3010</t>
  </si>
  <si>
    <t>55116 David Glens
Port Breannaside, CA 74199-2499</t>
  </si>
  <si>
    <t>4484 Estes Bypass
Bradleystad, FM 70703</t>
  </si>
  <si>
    <t>PSC 2318, Box 9657
APO AP 52492</t>
  </si>
  <si>
    <t>0563 Taylor Cove
Shelbystad, UT 27501</t>
  </si>
  <si>
    <t>9423 Paige Unions Apt, 551
Valeriebury, AZ 96799-4795</t>
  </si>
  <si>
    <t>PSC 7611, Box 8172
APO AE 25615-0900</t>
  </si>
  <si>
    <t>PSC 6540, Box 3546
APO AP 12105-8095</t>
  </si>
  <si>
    <t>Unit 2686 Box 7832
DPO AA 98764</t>
  </si>
  <si>
    <t>908 Davis Mount
Harrisonburgh, RI 63275</t>
  </si>
  <si>
    <t>253 Marshall Manors
West Karenmouth, MH 73741</t>
  </si>
  <si>
    <t>Unit 6166 Box 9012
DPO AA 29420-5875</t>
  </si>
  <si>
    <t>7185 Susan Island
Port Mary, HI 31939-9575</t>
  </si>
  <si>
    <t>2562 Medina Skyway
North Amanda, AZ 46341</t>
  </si>
  <si>
    <t>44349 Jacqueline Villages Suite 466
Johnstonton, UT 21645</t>
  </si>
  <si>
    <t>68508 Hall Canyon Apt, 405
Jonathanbury, MI 18677-2405</t>
  </si>
  <si>
    <t>999 Lewis Fork
South Stephanie, WV 50293-8967</t>
  </si>
  <si>
    <t>14998 Michelle Route Apt, 680
Angelamouth, MD 51062-2051</t>
  </si>
  <si>
    <t>674 Renee Rue
Angelaland, VI 02616-3040</t>
  </si>
  <si>
    <t>16804 Patrick Lodge Apt, 946
East Bradley, SD 93895</t>
  </si>
  <si>
    <t>8863 Christine Extensions
Port Suechester, MN 59441</t>
  </si>
  <si>
    <t>0569 Owens Plaza Apt, 566
New Brett, TN 43799</t>
  </si>
  <si>
    <t>876 Woods Circles
North Sarah, OK 34668</t>
  </si>
  <si>
    <t>055 Willis Cliff Apt, 822
New Patrick, AS 92805</t>
  </si>
  <si>
    <t>557 Jeffrey Fall Apt, 271
Wardtown, OR 44694</t>
  </si>
  <si>
    <t>5464 Freeman Spur
Anthonyfort, DC 44043</t>
  </si>
  <si>
    <t>74179 King Extension
Millerville, MI 94546-9925</t>
  </si>
  <si>
    <t>1604 Wilkinson Tunnel
Lake Lawrenceburgh, TX 40964-2749</t>
  </si>
  <si>
    <t>03619 Martin Groves Apt, 807
South Jennifershire, CT 58484</t>
  </si>
  <si>
    <t>70673 Christopher Mountains Apt, 785
West Mikeside, AR 76748</t>
  </si>
  <si>
    <t>802 Lauren Locks
Scotttown, KY 33922-1795</t>
  </si>
  <si>
    <t>PSC 9596, Box 0250
APO AE 81289</t>
  </si>
  <si>
    <t>8500 Colin Shores Apt, 432
New Gilbert, FM 03165</t>
  </si>
  <si>
    <t>PSC 1123, Box 2566
APO AE 12036-0836</t>
  </si>
  <si>
    <t>07367 Jason Square Apt, 543
Lake Jenniferburgh, DC 91157</t>
  </si>
  <si>
    <t>11929 William Plaza
Mullinsland, NE 97750</t>
  </si>
  <si>
    <t>76329 Eric Mount Suite 495
Whiteville, AS 79813</t>
  </si>
  <si>
    <t>213 Eaton Glen
Port Zacharymouth, IN 79205-6001</t>
  </si>
  <si>
    <t>03529 Hull Mountains
Lake Zacharyshire, WY 94496</t>
  </si>
  <si>
    <t>499 Mcintosh Parks
Alexandraport, MN 57727</t>
  </si>
  <si>
    <t>1486 Elizabeth Plains Apt, 235
New Cynthia, MD 73729-5878</t>
  </si>
  <si>
    <t>USCGC Hess
FPO AE 29193</t>
  </si>
  <si>
    <t>780 Clements Corners Suite 052
North Sharon, TN 24966-9986</t>
  </si>
  <si>
    <t>7521 Gregory Meadows
East Johntown, CO 93230-5255</t>
  </si>
  <si>
    <t>74706 Mary Parkway
Cummingsberg, NM 24516</t>
  </si>
  <si>
    <t>5498 Rachel Locks
New Gregoryshire, PW 54755</t>
  </si>
  <si>
    <t>7111 Woods Lights
Port Allenbury, MS 27607</t>
  </si>
  <si>
    <t>72922 Gerald Run
Bennettbury, IA 79096-0033</t>
  </si>
  <si>
    <t>50415 Julia Lane Apt, 645
Lake Emilyfort, KY 92027-9820</t>
  </si>
  <si>
    <t>471 Robert Path Apt, 386
South Sherrymouth, OR 35057-8177</t>
  </si>
  <si>
    <t>3484 Lee Meadow
North Tina, AS 81526</t>
  </si>
  <si>
    <t>42150 Charles Roads
Sarahview, TX 23286</t>
  </si>
  <si>
    <t>791 Noble Port
Michaelland, OK 69198</t>
  </si>
  <si>
    <t>93723 Lisa Valleys
Calebberg, NV 95783-0751</t>
  </si>
  <si>
    <t>533 Schroeder Park
Port William, OK 38354-1881</t>
  </si>
  <si>
    <t>017 Bowers Field
Williamsstad, OK 15934-8122</t>
  </si>
  <si>
    <t>749 Jessica View
East Kylefort, AS 15086</t>
  </si>
  <si>
    <t>209 Jennifer Causeway Suite 541
Brandonville, KS 01189-6898</t>
  </si>
  <si>
    <t>7107 Nathan Neck Apt, 835
Jeremyside, DE 56708</t>
  </si>
  <si>
    <t>505 Gonzalez Villages
West Holly, HI 79586-9203</t>
  </si>
  <si>
    <t>PSC 0939, Box 2872
APO AE 84646</t>
  </si>
  <si>
    <t>0774 George Curve
Whitefort, AS 30249</t>
  </si>
  <si>
    <t>76096 Sharp Branch Apt, 712
Christinahaven, MA 53631</t>
  </si>
  <si>
    <t>1728 Erickson Ferry Apt, 348
Johnborough, WY 10598-1489</t>
  </si>
  <si>
    <t>220 Lucero Plaza Suite 571
Leeside, MD 10820-0662</t>
  </si>
  <si>
    <t>849 Kathryn Mountains
South Stevenfort, DE 22930</t>
  </si>
  <si>
    <t>1500 Chen Tunnel
Port Williamburgh, NM 21980-9681</t>
  </si>
  <si>
    <t>1293 Jones Lane Apt, 214
Nelsonville, RI 33413-0734</t>
  </si>
  <si>
    <t>5405 Nathaniel Summit
Michaelmouth, FM 84962</t>
  </si>
  <si>
    <t>034 Parker Unions
Lake Thomas, MP 99522-4945</t>
  </si>
  <si>
    <t>767 Silva Walks Suite 235
Darrellbury, ID 04171</t>
  </si>
  <si>
    <t>47492 Phillips Trail Apt, 262
Mariohaven, MH 00956</t>
  </si>
  <si>
    <t>556 Nguyen Extensions Apt, 746
East Trevormouth, MN 70379-9628</t>
  </si>
  <si>
    <t>3212 Virginia Alley
Churchfort, TX 42291-6669</t>
  </si>
  <si>
    <t>19696 Benjamin Cape
Stephentown, ME 36952-4733</t>
  </si>
  <si>
    <t>82610 Harper Oval
Johnsonburgh, CT 33262</t>
  </si>
  <si>
    <t>284 Aguilar Coves
Aprilton, MT 95894-4681</t>
  </si>
  <si>
    <t>8904 Boyer Isle Suite 433
East Theodorechester, PR 23703-5027</t>
  </si>
  <si>
    <t>94007 Luis Isle Apt, 081
Port Jesse, IN 51991</t>
  </si>
  <si>
    <t>3660 Jennifer Port Apt, 744
Russellside, CO 87440</t>
  </si>
  <si>
    <t>3978 Jacob Expressway Suite 998
Port Philipchester, ID 93126-7393</t>
  </si>
  <si>
    <t>52186 Emily Meadow Apt, 818
Sarahview, GA 28318-5934</t>
  </si>
  <si>
    <t>363 Smith Road
West Allison, NY 64334</t>
  </si>
  <si>
    <t>7831 Schultz Junctions Apt, 671
Masonland, OH 12987</t>
  </si>
  <si>
    <t>223 Paul Shoals Apt, 026
Georgeshire, VA 83084</t>
  </si>
  <si>
    <t>9370 Higgins Villages
New Shawnton, MP 90345-6052</t>
  </si>
  <si>
    <t>7892 Ross Garden
South Keith, NC 32349</t>
  </si>
  <si>
    <t>3854 Raymond Crossroad
Riveraberg, AL 41086-3560</t>
  </si>
  <si>
    <t>014 Shaun Gardens
Lake Todd, HI 08110</t>
  </si>
  <si>
    <t>342 Parrish Forest Apt, 984
South Robin, NC 17347-9952</t>
  </si>
  <si>
    <t>35191 Perez Lakes Apt, 571
Lawrencefurt, WV 74353</t>
  </si>
  <si>
    <t>804 Garcia Expressway Apt, 214
Lake Ian, MH 61019-6598</t>
  </si>
  <si>
    <t>71010 Parker Mountain Apt, 263
Carterburgh, GU 54230-0036</t>
  </si>
  <si>
    <t>71460 Nelson Rest
New Alexis, IN 90049-5470</t>
  </si>
  <si>
    <t>PSC 1376, Box 6181
APO AA 68346</t>
  </si>
  <si>
    <t>62280 Taylor Drive Apt, 014
Sarahburgh, GU 68004</t>
  </si>
  <si>
    <t>2084 Carter Highway Suite 935
New Stevenmouth, DE 67121</t>
  </si>
  <si>
    <t>840 Kenneth Road Apt, 422
North Jamiebury, GU 27977</t>
  </si>
  <si>
    <t>0010 Gregory Loaf
South Ericfort, VA 34651-0718</t>
  </si>
  <si>
    <t>481 Sarah Plaza
East Meganton, SD 39173-7869</t>
  </si>
  <si>
    <t>45287 Kevin Walks Apt, 303
Velezport, MT 84362-2342</t>
  </si>
  <si>
    <t>2452 Newton Land
Harrellfort, NC 21836-9924</t>
  </si>
  <si>
    <t>356 Butler Knolls
Mcleanport, PA 86805</t>
  </si>
  <si>
    <t>8170 Nguyen Lakes Suite 553
Richardsland, VT 91383</t>
  </si>
  <si>
    <t>173 Mendoza Land
West John, NJ 57690</t>
  </si>
  <si>
    <t>286 Allen Common Apt, 060
North Katelynmouth, OH 14510</t>
  </si>
  <si>
    <t>522 Keith Spur Suite 131
New Matthew, AR 03859-5547</t>
  </si>
  <si>
    <t>8553 Donald Avenue
Bakerville, SD 40866</t>
  </si>
  <si>
    <t>59911 Anderson Corner
Hatfieldfurt, NY 23873</t>
  </si>
  <si>
    <t>PSC 7074, Box 4818
APO AE 84281</t>
  </si>
  <si>
    <t>83004 Kari Squares
Lake Rose, TX 01776</t>
  </si>
  <si>
    <t>051 Stevens Isle Apt, 792
South Cliffordhaven, MA 47702-9976</t>
  </si>
  <si>
    <t>6928 Christina Inlet
Sabrinaton, MD 21635-1363</t>
  </si>
  <si>
    <t>524 Moore Fall
Port Jeremy, KY 45574-2216</t>
  </si>
  <si>
    <t>7909 Freeman Plains Suite 223
Griffithside, OR 90674</t>
  </si>
  <si>
    <t>5219 Ray Lights
Kellershire, NJ 68873-7542</t>
  </si>
  <si>
    <t>PSC 2879, Box 5105
APO AP 94829-7837</t>
  </si>
  <si>
    <t>4645 Burke Ports Suite 458
Mataville, AS 42899-6168</t>
  </si>
  <si>
    <t>75010 Aimee Summit Suite 517
West Angelchester, OK 46301</t>
  </si>
  <si>
    <t>704 Christina Parkway
Rebeccatown, ME 17081</t>
  </si>
  <si>
    <t>953 Owens Brook
West Jonathan, AZ 20829</t>
  </si>
  <si>
    <t>789 Williams Village
East Benjaminberg, GU 47205</t>
  </si>
  <si>
    <t>4270 Stanley Rest
West Alyssamouth, WA 88463-6602</t>
  </si>
  <si>
    <t>PSC 9682, Box 5865
APO AA 11465</t>
  </si>
  <si>
    <t>112 Mark Glens Suite 136
Lake Jason, WY 98504-0312</t>
  </si>
  <si>
    <t>6692 Joshua Knolls
West Joshuastad, KS 10649</t>
  </si>
  <si>
    <t>107 Mcdonald Islands
West Tony, NY 69365</t>
  </si>
  <si>
    <t>5049 Emily Roads
New David, MS 50520-8538</t>
  </si>
  <si>
    <t>7508 Alyssa Mission
Mccartytown, AL 15250-4289</t>
  </si>
  <si>
    <t>0405 Miranda Bridge
Roseburgh, MP 42100</t>
  </si>
  <si>
    <t>112 Mcdowell Mount
Kimberlyfort, LA 40102-9867</t>
  </si>
  <si>
    <t>485 Belinda Cliff
Michaelland, WY 32609-1364</t>
  </si>
  <si>
    <t>13142 Molina Shoals Apt, 657
Nathanchester, AS 56000-0238</t>
  </si>
  <si>
    <t>26518 Hunt Manor
Ellisfurt, MD 25316</t>
  </si>
  <si>
    <t>1504 Michael Tunnel
Kathleenfurt, SC 35732-2763</t>
  </si>
  <si>
    <t>16888 Turner Trail
Gentrytown, MD 77676</t>
  </si>
  <si>
    <t>97231 Rice Motorway Apt, 065
North Brenda, VI 95161</t>
  </si>
  <si>
    <t>9249 Robert Cliffs
New Susan, AR 48038</t>
  </si>
  <si>
    <t>PSC 8422, Box 9350
APO AE 08498</t>
  </si>
  <si>
    <t>92422 Ayers Cove Suite 239
North Corey, IL 04055</t>
  </si>
  <si>
    <t>630 Holmes Forest Suite 327
Andersontown, CO 15518-2545</t>
  </si>
  <si>
    <t>356 Madeline Locks Apt, 115
Kaitlinland, MS 49150-0243</t>
  </si>
  <si>
    <t>Unit 2473 Box 7729
DPO AA 36548-9176</t>
  </si>
  <si>
    <t>155 Weiss Crescent
South Mark, CA 60811</t>
  </si>
  <si>
    <t>1789 Snyder Port Suite 392
Lake Robert, AS 27698-2480</t>
  </si>
  <si>
    <t>40991 Tara Forges
South Ronald, NC 20408-0652</t>
  </si>
  <si>
    <t>072 Ayala Forks
North Amanda, SC 46590</t>
  </si>
  <si>
    <t>119 Nichols Flats
New Robert, MS 49220</t>
  </si>
  <si>
    <t>865 Hartman Crest
Karenmouth, VT 91847</t>
  </si>
  <si>
    <t>9837 Megan Lights Suite 827
Feliciaport, SD 66627-0205</t>
  </si>
  <si>
    <t>842 Bryan Branch Apt, 031
Foxborough, MT 33830</t>
  </si>
  <si>
    <t>44646 Kevin Shore
New Tiffany, VI 94479-9812</t>
  </si>
  <si>
    <t>Unit 2965 Box 1848
DPO AE 20627</t>
  </si>
  <si>
    <t>993 Lowery Villages Suite 537
Warnerhaven, MD 10412</t>
  </si>
  <si>
    <t>260 Samantha Mountains
Charlesbury, NH 59219</t>
  </si>
  <si>
    <t>51832 Lindsey Locks
West Donnaburgh, DE 19633-6063</t>
  </si>
  <si>
    <t>86533 Gould Hills
Garciachester, DE 09135-4735</t>
  </si>
  <si>
    <t>3130 Richard Avenue Suite 698
Johnton, AK 63265-5152</t>
  </si>
  <si>
    <t>06826 Bradley Loaf
Brittanyport, SC 61251-5917</t>
  </si>
  <si>
    <t>033 Lisa Highway Apt, 341
Deckerbury, PA 37661</t>
  </si>
  <si>
    <t>027 Brandy Plaza Apt, 534
Hendricksmouth, PW 87092-1532</t>
  </si>
  <si>
    <t>43087 Jerome Field
West Deborah, SD 49213</t>
  </si>
  <si>
    <t>547 Howard Alley Suite 447
Nicoleville, ND 59356</t>
  </si>
  <si>
    <t>215 Schroeder Mountains Apt, 666
West Kathryn, NY 24450-3206</t>
  </si>
  <si>
    <t>88628 Andrew Pines
Joshuafort, CO 48304-5880</t>
  </si>
  <si>
    <t>9894 Greg Ridge
North Tiffanyhaven, ID 66602-9445</t>
  </si>
  <si>
    <t>139 Marcus Crossroad Apt, 702
New Raymond, MO 30108</t>
  </si>
  <si>
    <t>84212 Christopher Knoll Suite 747
Codymouth, ID 33963-6108</t>
  </si>
  <si>
    <t>76839 Angela Circles Apt, 658
New Scott, AL 41853</t>
  </si>
  <si>
    <t>4540 Henderson Canyon Apt, 901
Turnerton, GA 09258-6031</t>
  </si>
  <si>
    <t>882 Carrie Drives Suite 866
Heidihaven, VT 22098</t>
  </si>
  <si>
    <t>30658 Patton Forge
West Corey, CT 93465-0946</t>
  </si>
  <si>
    <t>PSC 9208, Box 7434
APO AE 49176</t>
  </si>
  <si>
    <t>21986 Smith Path Suite 568
Deniseland, MO 01264</t>
  </si>
  <si>
    <t>76972 Maria Plain Suite 920
Melindaville, CO 89862-9534</t>
  </si>
  <si>
    <t>PSC 8807, Box 1732
APO AP 16899-9076</t>
  </si>
  <si>
    <t>89517 Troy Viaduct Suite 715
Port James, LA 69221-4243</t>
  </si>
  <si>
    <t>024 Singleton Forest Apt, 772
North Brandystad, LA 27639-7085</t>
  </si>
  <si>
    <t>7708 Hays Spurs Suite 994
Port Jasonport, TX 65571-9046</t>
  </si>
  <si>
    <t>0454 Humphrey Forks
North Paulville, NJ 17081</t>
  </si>
  <si>
    <t>906 Erin Hill Suite 409
West Davidside, NE 51655</t>
  </si>
  <si>
    <t>0407 Bowman Drive
Michellefurt, MO 55493-7726</t>
  </si>
  <si>
    <t>PSC 9909, Box 4089
APO AA 37653</t>
  </si>
  <si>
    <t>10208 Kimberly Flats
New Jasonchester, TX 11608</t>
  </si>
  <si>
    <t>485 Whitney Shoals
New Nancy, NJ 50907-1426</t>
  </si>
  <si>
    <t>691 Owens Place Suite 026
Edwardschester, IL 97095-0081</t>
  </si>
  <si>
    <t>5750 Ford Extension
Stacyhaven, CT 82973-2072</t>
  </si>
  <si>
    <t>812 Salazar Ford
Tylerhaven, MI 62448-7958</t>
  </si>
  <si>
    <t>0842 Blevins Station Suite 864
West Ashley, CO 71660-1699</t>
  </si>
  <si>
    <t>67056 Andrea Run
Glasstown, IN 93569</t>
  </si>
  <si>
    <t>5504 Wagner Mountain Apt, 189
Thomasside, ID 89781-6585</t>
  </si>
  <si>
    <t>713 Jason Plaza Apt, 927
Coreymouth, MA 50325</t>
  </si>
  <si>
    <t>31651 Hale Walks
Port Henryfort, UT 45989</t>
  </si>
  <si>
    <t>63543 Jackson Knolls
Lake Lori, VT 96312</t>
  </si>
  <si>
    <t>1880 Samuel Fork Suite 830
Lake Elizabethfort, UT 41369-0237</t>
  </si>
  <si>
    <t>6660 Alex Park
Barkerfort, WY 52781</t>
  </si>
  <si>
    <t>USNV Smith
FPO AP 44055-1501</t>
  </si>
  <si>
    <t>54038 Warner Mall Suite 306
Sarahmouth, SD 61528</t>
  </si>
  <si>
    <t>Unit 3403 Box 1145
DPO AA 37345</t>
  </si>
  <si>
    <t>935 Heather Shore
Gonzalezmouth, MT 66865-3409</t>
  </si>
  <si>
    <t>55543 Jones Parks Suite 227
Markport, VA 23752-6240</t>
  </si>
  <si>
    <t>8639 Raven Haven
South Claytonberg, MP 34615</t>
  </si>
  <si>
    <t>109 Smith Park
Laurachester, MP 38007</t>
  </si>
  <si>
    <t>3751 Angela Drive Apt, 582
South Jasonchester, IN 48313</t>
  </si>
  <si>
    <t>2144 Jackson Path Apt, 300
Charleneland, NM 58522</t>
  </si>
  <si>
    <t>94986 Johnson Points Suite 190
South Patricia, MT 12752-2964</t>
  </si>
  <si>
    <t>Unit 9774 Box 4511
DPO AE 44963</t>
  </si>
  <si>
    <t>5574 Louis Port
Cortezhaven, ME 14097-3315</t>
  </si>
  <si>
    <t>26853 Brown Ferry
Normastad, OH 05696</t>
  </si>
  <si>
    <t>2061 Edward Circles Suite 191
Lindseyborough, GU 82013</t>
  </si>
  <si>
    <t>4468 Haley Meadow Suite 401
Amandamouth, LA 51503-8671</t>
  </si>
  <si>
    <t>Unit 5343 Box 1740
DPO AP 46620-1298</t>
  </si>
  <si>
    <t>19620 Michael Springs Suite 422
Lamberthaven, AR 36069-6167</t>
  </si>
  <si>
    <t>0454 Brianna Radial
Christopherhaven, MH 84564</t>
  </si>
  <si>
    <t>0551 Crystal Trafficway Apt, 141
Richardhaven, MT 91357</t>
  </si>
  <si>
    <t>18878 Harrison Mission Suite 409
South Matthewton, FM 94469</t>
  </si>
  <si>
    <t>7279 Gonzalez Branch
Jamesfurt, MO 42807-4704</t>
  </si>
  <si>
    <t>7706 Sara Wells
Williamsonberg, MO 07089</t>
  </si>
  <si>
    <t>49259 Holland Locks Apt, 841
East Juanside, SD 05880</t>
  </si>
  <si>
    <t>81712 Ashley Manors Suite 091
New Richard, OH 46319</t>
  </si>
  <si>
    <t>6228 Cristina Walk
Collinsstad, RI 77748</t>
  </si>
  <si>
    <t>678 Howe Lights
East Bryan, OR 66067</t>
  </si>
  <si>
    <t>041 Welch Manors
Lake Christinechester, MN 69773</t>
  </si>
  <si>
    <t>8383 Newman Rapid Suite 842
Bradbury, WV 21515-8372</t>
  </si>
  <si>
    <t>88935 Thomas Ports Apt, 639
East Kimberly, MS 36461</t>
  </si>
  <si>
    <t>1024 Sweeney Crossing Suite 582
East Williamhaven, NM 82488</t>
  </si>
  <si>
    <t>02689 George Hill
Lake Chadton, MS 30265</t>
  </si>
  <si>
    <t>12649 Cindy Parkway
South Joseph, CT 07688-3813</t>
  </si>
  <si>
    <t>76984 Adams Stream
Jamesview, AZ 00532-4427</t>
  </si>
  <si>
    <t>25113 Conway Brooks
Vasquezton, FL 47149</t>
  </si>
  <si>
    <t>3754 Robert Mount Apt, 830
East Colleen, LA 80073</t>
  </si>
  <si>
    <t>668 Holloway Garden Apt, 481
Richardberg, UT 70614-3350</t>
  </si>
  <si>
    <t>598 Taylor Corner Apt, 270
Cartermouth, GA 43098</t>
  </si>
  <si>
    <t>07743 Michael Glens Suite 132
Lake Gabrielashire, NE 68478</t>
  </si>
  <si>
    <t>180 Mcguire Square Suite 704
South Carolville, AK 46674-8497</t>
  </si>
  <si>
    <t>697 Bautista Spur
New Jamesfurt, NC 57137-7072</t>
  </si>
  <si>
    <t>75963 Harrison Overpass Apt, 325
Gonzalezton, ME 98635-8215</t>
  </si>
  <si>
    <t>5441 Rodriguez Causeway Apt, 348
North Jesse, OR 70732</t>
  </si>
  <si>
    <t>9102 Stephanie Walk
West Adrianafurt, VI 59208</t>
  </si>
  <si>
    <t>246 Michele Lock Suite 093
South Michellemouth, VI 62800</t>
  </si>
  <si>
    <t>392 Jonathan Divide
Donnaland, ND 01024-1699</t>
  </si>
  <si>
    <t>PSC 8678, Box 2297
APO AP 71550-8900</t>
  </si>
  <si>
    <t>3847 Joshua Brooks Apt, 620
Lake Joseph, ME 51263</t>
  </si>
  <si>
    <t>653 Odom Squares Apt, 489
Andrewview, NY 75475</t>
  </si>
  <si>
    <t>USCGC Griffin
FPO AA 79620-2929</t>
  </si>
  <si>
    <t>61395 Shawn Well Suite 206
Jamesfurt, PA 22194-5703</t>
  </si>
  <si>
    <t>440 John Spring Suite 275
Port Victorside, NH 78659</t>
  </si>
  <si>
    <t>1088 James Shores
Traceyfurt, LA 31588</t>
  </si>
  <si>
    <t>84633 Matthew Ports
Lake Jameschester, OH 58437</t>
  </si>
  <si>
    <t>2128 Shawna Orchard Suite 992
New Melissabury, MN 22338</t>
  </si>
  <si>
    <t>82924 Cindy Islands Apt, 673
Amymouth, MD 33351-2292</t>
  </si>
  <si>
    <t>065 Helen Oval Apt, 756
Kathrynborough, UT 72714-6759</t>
  </si>
  <si>
    <t>15803 Robert Key Suite 514
East Lisa, PA 80155</t>
  </si>
  <si>
    <t>6325 Parker Junctions
North Luke, GA 17395-4007</t>
  </si>
  <si>
    <t>95940 Jason Trafficway
Johnbury, DC 77971-4619</t>
  </si>
  <si>
    <t>171 Rocha Via
Cassandrafort, RI 90064-6234</t>
  </si>
  <si>
    <t>4586 David Island
Sandersburgh, TX 07931-0591</t>
  </si>
  <si>
    <t>3214 Davis Key
East Richardshire, VT 43206</t>
  </si>
  <si>
    <t>584 Baker Orchard
Whiteborough, CT 87008-0402</t>
  </si>
  <si>
    <t>9631 Roy Radial Suite 179
Jasonton, MN 24198</t>
  </si>
  <si>
    <t>3488 Marshall Summit
Warnerport, CT 34831-0820</t>
  </si>
  <si>
    <t>950 Luis Avenue Suite 364
West Nicole, OR 03658-3559</t>
  </si>
  <si>
    <t>025 Taylor Point
New Kayla, CO 57215-1414</t>
  </si>
  <si>
    <t>PSC 4506, Box 6663
APO AP 72610-0674</t>
  </si>
  <si>
    <t>01546 Annette Cove Suite 203
Clementsport, MP 78826</t>
  </si>
  <si>
    <t>21055 Carroll Ports Suite 218
South Joseph, IA 28239</t>
  </si>
  <si>
    <t>23837 Kayla Lodge
North Susan, ID 23300</t>
  </si>
  <si>
    <t>1853 Barrett Corner Suite 517
Warnerburgh, GA 97586-3421</t>
  </si>
  <si>
    <t>273 Allen Drive
Dominguezfurt, NM 31814-9062</t>
  </si>
  <si>
    <t>05706 Ochoa Points Suite 263
North Craig, MH 98488-6772</t>
  </si>
  <si>
    <t>48850 Lauren Cape Apt, 922
Lake Stacy, AL 39607</t>
  </si>
  <si>
    <t>USNV Cunningham
FPO AA 38594-5290</t>
  </si>
  <si>
    <t>18906 Don Underpass Apt, 259
North Cherylfort, MN 47231-8972</t>
  </si>
  <si>
    <t>3900 Linda Summit
South Rachelbury, NM 58383</t>
  </si>
  <si>
    <t>7133 Adams Club Suite 776
Hillside, NY 17290</t>
  </si>
  <si>
    <t>634 Steven Trafficway
Lake Staceybury, NE 91068-8520</t>
  </si>
  <si>
    <t>4603 Buchanan Turnpike Suite 998
Lake Aaronchester, KS 76604</t>
  </si>
  <si>
    <t>162 Brown Mews
Port Hannah, PW 17556-2452</t>
  </si>
  <si>
    <t>5889 Cindy Land Apt, 882
Port Johnside, PA 35545</t>
  </si>
  <si>
    <t>Unit 9664 Box 1605
DPO AA 30902</t>
  </si>
  <si>
    <t>122 Kevin Stream
South Donna, MD 76364</t>
  </si>
  <si>
    <t>87629 Shawn Crossing
North William, MN 71601-6188</t>
  </si>
  <si>
    <t>7715 Cathy Plain Suite 160
New Angelica, TX 28872-3619</t>
  </si>
  <si>
    <t>793 Solomon Trail
North Caseyhaven, PW 83256-4751</t>
  </si>
  <si>
    <t>4178 Jeffery Turnpike Suite 589
West Matthewburgh, MI 73155</t>
  </si>
  <si>
    <t>PSC 5511, Box 3978
APO AA 43113</t>
  </si>
  <si>
    <t>3045 Turner Squares Suite 595
South Brittanyton, NM 60501</t>
  </si>
  <si>
    <t>043 Levy Plain Apt, 586
North Clayton, SD 31784-8280</t>
  </si>
  <si>
    <t>524 Patrick Heights Suite 522
Lewisport, VA 82776</t>
  </si>
  <si>
    <t>85521 Erica Stream
Garyside, MI 32028-7341</t>
  </si>
  <si>
    <t>26725 Rodriguez Locks Apt, 364
North John, MO 97315-7256</t>
  </si>
  <si>
    <t>9816 Patrick Loaf Suite 240
Powellport, DE 53169-9848</t>
  </si>
  <si>
    <t>USS Barnett
FPO AP 44820</t>
  </si>
  <si>
    <t>46740 Jennifer Garden Apt, 818
Williamstown, AS 42737</t>
  </si>
  <si>
    <t>38001 Nicole Mill
Taylorville, AZ 62203</t>
  </si>
  <si>
    <t>59368 Miller Trafficway Suite 095
Banksview, VT 62470-6977</t>
  </si>
  <si>
    <t>14640 James Freeway
Lake Nathanchester, HI 32651</t>
  </si>
  <si>
    <t>993 Ortega Club
Turnerside, GA 17219</t>
  </si>
  <si>
    <t>064 Kaufman River
Danielburgh, CO 09090</t>
  </si>
  <si>
    <t>8394 Nathan Summit
Port Johnmouth, NE 50019-6886</t>
  </si>
  <si>
    <t>3499 Stuart Plains Suite 304
Aaronhaven, NE 83521</t>
  </si>
  <si>
    <t>4215 Tracy Garden Suite 076
Joshualand, VA 01707-9165</t>
  </si>
  <si>
    <t>04560 Chad Plains
Clarkshire, ME 86546</t>
  </si>
  <si>
    <t>2476 Aguilar Springs
Barnesland, AR 68228-2219</t>
  </si>
  <si>
    <t>293 Eric Track
Emilyborough, CO 14912-1041</t>
  </si>
  <si>
    <t>6295 Felicia Squares
Lake Natashashire, NE 10973</t>
  </si>
  <si>
    <t>43885 Michael Lights Apt, 906
North Adam, AR 81654</t>
  </si>
  <si>
    <t>605 Collins Islands
North Elizabeth, TN 76959</t>
  </si>
  <si>
    <t>Unit 1395 Box 3341
DPO AE 13371-5663</t>
  </si>
  <si>
    <t>06470 Mark Hill Apt, 141
Sarahberg, IA 52526-1002</t>
  </si>
  <si>
    <t>7318 Phelps Path
Bakermouth, NM 50246-9114</t>
  </si>
  <si>
    <t>Unit 3405 Box 4348
DPO AP 68816-2990</t>
  </si>
  <si>
    <t>7188 Amy Hill Suite 618
New Paulafort, MT 74422-1891</t>
  </si>
  <si>
    <t>004 Jessica Rapid Apt, 549
Chelseyshire, MI 32396</t>
  </si>
  <si>
    <t>55294 Christopher Field
Forbeston, AK 68753-4955</t>
  </si>
  <si>
    <t>Unit 7424 Box 2786
DPO AE 71255</t>
  </si>
  <si>
    <t>USNS Parker
FPO AA 79651</t>
  </si>
  <si>
    <t>720 Vasquez Crest
Roberthaven, OK 57313</t>
  </si>
  <si>
    <t>136 Brown Mills Apt, 509
Fletcherfort, IL 45521</t>
  </si>
  <si>
    <t>85930 Gardner Underpass Apt, 339
North Mandytown, VT 93457</t>
  </si>
  <si>
    <t>4370 Phillips Plain Apt, 677
Dudleyburgh, RI 34309</t>
  </si>
  <si>
    <t>10973 Clark Trafficway
Meyersbury, LA 63237</t>
  </si>
  <si>
    <t>58135 Sanders Plaza Suite 351
North Ethanfurt, GA 69064</t>
  </si>
  <si>
    <t>4004 Susan Trail Suite 396
Georgeville, HI 96392-1963</t>
  </si>
  <si>
    <t>502 Willis Village Apt, 935
Port Lawrence, IN 49301</t>
  </si>
  <si>
    <t>137 Maldonado Parkway Suite 519
West Adrianamouth, MO 74401</t>
  </si>
  <si>
    <t>48129 Collier Prairie
Bridgesstad, SD 33921</t>
  </si>
  <si>
    <t>775 Gutierrez Corner Suite 080
East Ronaldfurt, NY 14992</t>
  </si>
  <si>
    <t>73071 Brian Branch Apt, 045
Lake Aliciatown, WV 11590-0331</t>
  </si>
  <si>
    <t>USCGC Anthony
FPO AE 75578-8273</t>
  </si>
  <si>
    <t>21810 Cross Mountains
Thomasmouth, HI 73708-6559</t>
  </si>
  <si>
    <t>613 Stephenson Motorway Suite 485
North Diane, TX 13834</t>
  </si>
  <si>
    <t>3349 Page Run Suite 343
Morrisonfort, MT 31491-9348</t>
  </si>
  <si>
    <t>73601 Donaldson Squares
Port John, VI 73473</t>
  </si>
  <si>
    <t>559 Tammy Knolls
Port Gary, WY 40773-0532</t>
  </si>
  <si>
    <t>722 James Plaza Apt, 832
South Christophershire, PR 59771-1651</t>
  </si>
  <si>
    <t>904 Jennifer Pass
East Carolyn, NE 80148-8850</t>
  </si>
  <si>
    <t>636 Bryan Light Suite 972
Port Daniel, MT 80278-9913</t>
  </si>
  <si>
    <t>725 Michael Cape
North Kimberlystad, WY 49615-2659</t>
  </si>
  <si>
    <t>714 Valerie Isle Suite 592
Atkinsonmouth, LA 88128-9040</t>
  </si>
  <si>
    <t>0285 James Crossroad Apt, 384
Jessicaview, TN 23865</t>
  </si>
  <si>
    <t>915 Brooks Orchard
Amandaville, GU 37093-9400</t>
  </si>
  <si>
    <t>PSC 2588, Box 3794
APO AA 05378</t>
  </si>
  <si>
    <t>4374 Lang Vista
Lucasborough, MO 50846</t>
  </si>
  <si>
    <t>1545 Larry Haven
Lisaburgh, WI 82443-7047</t>
  </si>
  <si>
    <t>3510 Glenda View Apt, 004
North Christophermouth, FL 30385</t>
  </si>
  <si>
    <t>960 Ferguson Ports Suite 436
Lake Denise, OK 51103-4597</t>
  </si>
  <si>
    <t>0022 Young Rest
Lake Kevin, CA 25438-1821</t>
  </si>
  <si>
    <t>3424 Melinda Ridges
Rhodesview, WI 12271</t>
  </si>
  <si>
    <t>197 Richard Dale
New Natashastad, TN 06670-3331</t>
  </si>
  <si>
    <t>69443 Williams Greens Suite 909
West Monicaville, AS 39266</t>
  </si>
  <si>
    <t>USCGC Mckenzie
FPO AE 67107-3112</t>
  </si>
  <si>
    <t>109 Franklin Square Apt, 554
Davidville, FL 93552-5338</t>
  </si>
  <si>
    <t>6804 Alexis Terrace Suite 131
Robertside, GA 20350</t>
  </si>
  <si>
    <t>1125 Timothy Landing Suite 089
North Michelleburgh, DE 43595-7674</t>
  </si>
  <si>
    <t>81018 Melissa Keys
Lake Mariachester, MD 05009-1830</t>
  </si>
  <si>
    <t>26516 Tiffany Walk Suite 287
Gillside, AZ 62937</t>
  </si>
  <si>
    <t>17488 French Prairie Suite 496
East Williamburgh, GU 44258-8729</t>
  </si>
  <si>
    <t>079 Cruz Walks
Gregoryfurt, IL 39580</t>
  </si>
  <si>
    <t>9831 Miller Knolls Apt, 664
New Meganshire, KY 50155</t>
  </si>
  <si>
    <t>5098 Pittman Spring Apt, 987
Heathershire, CO 24944</t>
  </si>
  <si>
    <t>4976 Shields Mount Suite 333
East Michelehaven, CT 44471-9324</t>
  </si>
  <si>
    <t>5595 Nguyen Shores
Watkinsbury, OH 29757-3635</t>
  </si>
  <si>
    <t>346 Brian Island Suite 100
Martinview, LA 68388-7139</t>
  </si>
  <si>
    <t>19279 Nelson Road Apt, 815
Kennedymouth, FL 66666</t>
  </si>
  <si>
    <t>79718 Daniel Common Suite 368
East Sean, ND 25047-3039</t>
  </si>
  <si>
    <t>940 Jones Roads Apt, 703
Ericport, CA 59316</t>
  </si>
  <si>
    <t>2277 Cody Island
Lake Frank, NJ 80726-0483</t>
  </si>
  <si>
    <t>USNV Roach
FPO AA 76691</t>
  </si>
  <si>
    <t>4619 Doyle Causeway
New Gilbert, WY 70871-5578</t>
  </si>
  <si>
    <t>34363 Joshua Ville Suite 813
Cochranchester, PR 09069-3135</t>
  </si>
  <si>
    <t>2765 Smith Mission
Baldwinton, LA 68900</t>
  </si>
  <si>
    <t>9731 Bryan Estate
North Teresafort, MA 43089-0152</t>
  </si>
  <si>
    <t>951 Bryant Dale Suite 735
Lake Jacqueline, NH 95266</t>
  </si>
  <si>
    <t>948 Jordan Parks Suite 211
East Shannonbury, MP 57202</t>
  </si>
  <si>
    <t>30812 Castillo Flat
East Danielland, HI 03252-6464</t>
  </si>
  <si>
    <t>615 Hale Camp Suite 218
Josephside, ND 69787</t>
  </si>
  <si>
    <t>748 Russell Unions
East James, RI 35745</t>
  </si>
  <si>
    <t>USCGC Johnson
FPO AA 08988</t>
  </si>
  <si>
    <t>368 Lauren Manor Suite 481
Lake Danielmouth, SD 06038</t>
  </si>
  <si>
    <t>98401 Malone Light Suite 418
Elizabethhaven, AZ 84474</t>
  </si>
  <si>
    <t>9912 Smith Roads Apt, 591
Lake Stacey, AR 95418-6029</t>
  </si>
  <si>
    <t>8114 James Inlet Suite 307
West Laurashire, LA 72150</t>
  </si>
  <si>
    <t>531 Peck Park
North Johnport, MA 11372</t>
  </si>
  <si>
    <t>615 Alexander Plains Suite 955
West Alisonberg, VA 45700-1303</t>
  </si>
  <si>
    <t>PSC 1882, Box 8240
APO AP 98603-8591</t>
  </si>
  <si>
    <t>49940 Ramirez Mission Suite 136
West Bryan, MD 95291-3904</t>
  </si>
  <si>
    <t>85285 Kayla Walks
Garnerberg, MA 84386</t>
  </si>
  <si>
    <t>42051 Jeffrey Plaza Apt, 613
East Katelynview, MI 10825-3446</t>
  </si>
  <si>
    <t>719 Alicia Plains
Smithfurt, CA 62082-6412</t>
  </si>
  <si>
    <t>60860 Griffin Streets Apt, 040
East Catherine, NH 18346</t>
  </si>
  <si>
    <t>2001 Stephen Plains Suite 265
Jonesmouth, FL 96973</t>
  </si>
  <si>
    <t>18224 Michael Island Suite 910
Port Danielburgh, AZ 34355</t>
  </si>
  <si>
    <t>637 Jodi Flat
Lake Jose, NV 35151-3084</t>
  </si>
  <si>
    <t>32935 Jones Key
Ashleyton, FM 70367-1730</t>
  </si>
  <si>
    <t>310 Joshua Creek Apt, 312
Port Danielleburgh, PA 98714</t>
  </si>
  <si>
    <t>4180 Meghan Islands
Tanyaburgh, WV 22729-3483</t>
  </si>
  <si>
    <t>9111 Amy Landing
Port Andrewbury, PA 60420</t>
  </si>
  <si>
    <t>7361 Bryant Roads Apt, 432
North Jonathonside, CA 48685-3946</t>
  </si>
  <si>
    <t>USCGC Mason
FPO AA 08033</t>
  </si>
  <si>
    <t>USCGC Friedman
FPO AE 57606-0743</t>
  </si>
  <si>
    <t>381 Rodriguez Inlet Apt, 151
Port Karenberg, TN 68563</t>
  </si>
  <si>
    <t>32536 Brown Square Apt, 331
Thomastown, AK 08587-4493</t>
  </si>
  <si>
    <t>53458 Daniel Locks Apt, 694
Flemingburgh, HI 86115-0628</t>
  </si>
  <si>
    <t>485 Wood Path Apt, 959
New Williamburgh, WI 99140</t>
  </si>
  <si>
    <t>23881 Paula Point Apt, 188
Blairtown, AS 70161-8820</t>
  </si>
  <si>
    <t>0173 Mark Union Suite 970
West Jacobhaven, WV 11076-0353</t>
  </si>
  <si>
    <t>Unit 7578 Box 5315
DPO AP 21782</t>
  </si>
  <si>
    <t>979 Kiara Park Suite 926
New Joshuastad, ID 05392</t>
  </si>
  <si>
    <t>Unit 6626 Box 7561
DPO AP 16790</t>
  </si>
  <si>
    <t>7707 Cody Plaza
Kevintown, SC 29453-7979</t>
  </si>
  <si>
    <t>37624 Beasley Knolls Apt, 509
New Nicole, MS 83916-9652</t>
  </si>
  <si>
    <t>197 Joseph View
West Hannahborough, CA 05137-9129</t>
  </si>
  <si>
    <t>092 Melanie Vista Suite 316
Lake Kathystad, ND 52672-8629</t>
  </si>
  <si>
    <t>0121 Dana Isle
Lake Kathrynside, OR 02802-5932</t>
  </si>
  <si>
    <t>3840 Timothy Walks
West Deborah, VT 14535-2467</t>
  </si>
  <si>
    <t>75084 Gonzalez Haven Apt, 603
Heatherfurt, PW 57282</t>
  </si>
  <si>
    <t>6049 Jacqueline Centers
Elizabethberg, WA 74545</t>
  </si>
  <si>
    <t>414 Ponce Trafficway
East Daniel, PA 37899-9523</t>
  </si>
  <si>
    <t>847 Yolanda Ways
West Alanside, MI 87383-7074</t>
  </si>
  <si>
    <t>569 Bush Mission
West Jamie, NJ 58614-3289</t>
  </si>
  <si>
    <t>19604 Sarah Spur Apt, 293
Russellchester, PW 47848-0324</t>
  </si>
  <si>
    <t>1203 Clay Summit
East Johnmouth, NY 39418-6610</t>
  </si>
  <si>
    <t>622 Austin Union
Donnaside, NY 82528</t>
  </si>
  <si>
    <t>96480 Taylor Mews Apt, 138
New Justinmouth, PA 25004</t>
  </si>
  <si>
    <t>62063 Jenna Ridges
Smithland, WI 17529</t>
  </si>
  <si>
    <t>9425 Chad Ways Suite 792
North Melissa, MD 26354</t>
  </si>
  <si>
    <t>PSC 1505, Box 9998
APO AA 09484</t>
  </si>
  <si>
    <t>9055 Underwood Extensions Suite 383
Parksmouth, AS 32380</t>
  </si>
  <si>
    <t>304 John Passage Suite 487
Port Johnport, AL 35566-3080</t>
  </si>
  <si>
    <t>4618 Yolanda Valley Suite 686
Ashleyborough, NH 90179-9423</t>
  </si>
  <si>
    <t>519 Avila Road
Jamesbury, SC 76217-0455</t>
  </si>
  <si>
    <t>88766 Tina Manors Suite 593
Lake Teresa, HI 61968-4902</t>
  </si>
  <si>
    <t>1771 Nolan Roads
Lewismouth, ND 02712</t>
  </si>
  <si>
    <t>46929 Butler Springs Suite 977
Bakerstad, OH 04777</t>
  </si>
  <si>
    <t>9971 Jay Junctions
East Davidmouth, VI 16466-3291</t>
  </si>
  <si>
    <t>43275 Knight Walks Apt, 856
Jamesville, FL 18420-6564</t>
  </si>
  <si>
    <t>74367 Howard Cliff
Antoniotown, CO 92048</t>
  </si>
  <si>
    <t>0474 Amber Pines Suite 323
South Michael, MD 89185</t>
  </si>
  <si>
    <t>96225 Evan Springs Suite 707
New Traviston, SD 22484</t>
  </si>
  <si>
    <t>759 Oneal Crescent
Colleenport, NM 31592-5032</t>
  </si>
  <si>
    <t>04197 Billy Green
Ericchester, TN 24477</t>
  </si>
  <si>
    <t>464 Shelia Squares
Port Maryberg, IA 30439-2823</t>
  </si>
  <si>
    <t>7756 Abbott Branch Apt, 838
North Javierbury, PR 22745</t>
  </si>
  <si>
    <t>183 Joshua Squares Apt, 379
New Cory, GU 09591</t>
  </si>
  <si>
    <t>844 Jennifer Trace
Waltersland, VT 07440-3816</t>
  </si>
  <si>
    <t>119 Thompson Place
Christinaton, DE 48205</t>
  </si>
  <si>
    <t>73554 Justin Springs Suite 074
South Barbaramouth, AZ 98406</t>
  </si>
  <si>
    <t>48205 Bass Viaduct
North Victormouth, VA 26521-3726</t>
  </si>
  <si>
    <t>058 Dennis Locks Apt, 993
Ramirezview, LA 11845-8856</t>
  </si>
  <si>
    <t>241 Dean Radial Suite 923
Kerrberg, OK 53136</t>
  </si>
  <si>
    <t>621 Benjamin Grove Suite 997
North Steven, MA 73148-4549</t>
  </si>
  <si>
    <t>95798 Elizabeth River
Benjaminbury, VT 03318-9619</t>
  </si>
  <si>
    <t>475 Crystal Roads Suite 373
North Joseberg, NV 46133</t>
  </si>
  <si>
    <t>919 Pena Isle Suite 282
Christopherfort, IN 97810</t>
  </si>
  <si>
    <t>935 Don Turnpike
Pattersonberg, AL 91146-7775</t>
  </si>
  <si>
    <t>745 Moore Skyway Apt, 472
New Paigemouth, GU 34410</t>
  </si>
  <si>
    <t>806 Matthew Locks Apt, 999
East Kurt, LA 14831-8346</t>
  </si>
  <si>
    <t>65018 Mcdonald Dam
Hineston, FL 55892</t>
  </si>
  <si>
    <t>09446 Julie Walk
Lake Justin, MI 49996</t>
  </si>
  <si>
    <t>3608 Andrew Haven
Pittsburgh, WV 26247-1849</t>
  </si>
  <si>
    <t>4861 Steven Plains Suite 066
Port Reginaland, MN 06152-7205</t>
  </si>
  <si>
    <t>0724 Brown Plains Apt, 690
Johnmouth, VA 90102</t>
  </si>
  <si>
    <t>Unit 4466 Box 0788
DPO AP 45943</t>
  </si>
  <si>
    <t>170 Denise Shores
West Kyleberg, IL 67228-2100</t>
  </si>
  <si>
    <t>42781 Herrera Court Apt, 072
North Ian, GU 91772-9544</t>
  </si>
  <si>
    <t>3133 Stacey Mountains Suite 240
East Kayla, AK 86549-5044</t>
  </si>
  <si>
    <t>532 Beltran Plaza
Fergusonland, GU 75166-1939</t>
  </si>
  <si>
    <t>9910 Jessica Greens
Grahamfurt, SD 63388</t>
  </si>
  <si>
    <t>971 Jack Greens Apt, 617
North Megan, ME 65020-9644</t>
  </si>
  <si>
    <t>058 Beth Fort
West Joshuachester, CA 31534-8414</t>
  </si>
  <si>
    <t>Unit 3025 Box 1270
DPO AP 46231-3142</t>
  </si>
  <si>
    <t>24231 Woods Alley Apt, 225
Ralphfurt, PA 09827-4337</t>
  </si>
  <si>
    <t>42171 Laura Drive Apt, 420
Port Markchester, DE 08454</t>
  </si>
  <si>
    <t>2638 Parker Union Suite 033
South Charles, OR 38091-0348</t>
  </si>
  <si>
    <t>95198 Ortiz Key
Port Sara, TN 24541-2855</t>
  </si>
  <si>
    <t>5834 Bryan Views
South Deannatown, NC 16250</t>
  </si>
  <si>
    <t>335 Adam Key
Port Luisport, WY 56139</t>
  </si>
  <si>
    <t>9623 Cobb Parkway
South Carolineton, WY 40652-4128</t>
  </si>
  <si>
    <t>5807 Freeman Court
North Mary, VT 01837-7658</t>
  </si>
  <si>
    <t>8173 Rush Wells
New Stephanie, MS 56356</t>
  </si>
  <si>
    <t>57349 Paul Wall
Port Kelly, MD 28873-9792</t>
  </si>
  <si>
    <t>129 Webb Ports Apt, 539
Shortland, SD 64926-8296</t>
  </si>
  <si>
    <t>19613 Alexis Mountain
Bradbury, CO 42041</t>
  </si>
  <si>
    <t>77662 Francis Vista Suite 479
East Johnshire, GU 21880</t>
  </si>
  <si>
    <t>9453 Karen Skyway
Albertmouth, ME 96706-2756</t>
  </si>
  <si>
    <t>910 Patterson Cliff Suite 352
Payneview, OR 46537-3776</t>
  </si>
  <si>
    <t>30877 Randy Lodge Suite 908
Bankstown, UT 40819</t>
  </si>
  <si>
    <t>015 Choi Hills Apt, 000
New Richardburgh, OH 61977-2052</t>
  </si>
  <si>
    <t>6902 Rodriguez Flats
Port Tylermouth, KS 00622-4564</t>
  </si>
  <si>
    <t>85304 Ramos Plaza Suite 734
Lake Ethan, SD 63811-2590</t>
  </si>
  <si>
    <t>USCGC Winters
FPO AA 63500</t>
  </si>
  <si>
    <t>18780 Park Locks
West Douglasborough, DE 70878-3747</t>
  </si>
  <si>
    <t>37521 Cabrera Forest Suite 722
Curtistown, NV 66526</t>
  </si>
  <si>
    <t>USNS Taylor
FPO AE 70099-7063</t>
  </si>
  <si>
    <t>066 John Inlet Apt, 888
Lake Ryanport, FL 19518</t>
  </si>
  <si>
    <t>USNV Sullivan
FPO AA 58055-6015</t>
  </si>
  <si>
    <t>6947 Stevens Pass
Kennethfort, KY 66327</t>
  </si>
  <si>
    <t>31989 White Parkways Suite 817
Coxstad, HI 31365-7311</t>
  </si>
  <si>
    <t>073 Christopher Falls Suite 882
West Cynthia, MA 89075-2814</t>
  </si>
  <si>
    <t>1014 Chris Lakes Suite 741
South Brianfort, VA 41541</t>
  </si>
  <si>
    <t>5904 Hernandez Flat
West Dawn, MP 80987-3220</t>
  </si>
  <si>
    <t>9657 Russell Fords Apt, 246
Kennedymouth, CO 46084-1358</t>
  </si>
  <si>
    <t>3593 Smith Shores Apt, 821
Jennaville, SD 31313-9212</t>
  </si>
  <si>
    <t>3737 Hartman Rue
Reneestad, ID 69250-7718</t>
  </si>
  <si>
    <t>989 Carter Crest
Alexburgh, OK 09271</t>
  </si>
  <si>
    <t>01823 Hughes Center Apt, 386
Brownville, HI 60561</t>
  </si>
  <si>
    <t>4759 Daniel Shoals Suite 442
Nguyenburgh, CO 20247</t>
  </si>
  <si>
    <t>31018 Park Square Suite 876
Normanside, MA 65696-1725</t>
  </si>
  <si>
    <t>143 Beck Curve Suite 521
West Angelicamouth, OH 75371</t>
  </si>
  <si>
    <t>USNV Turner
FPO AE 36440-1787</t>
  </si>
  <si>
    <t>PSC 1432, Box 8417
APO AA 92456-2748</t>
  </si>
  <si>
    <t>8656 Kim Run
Cardenasview, NC 44530</t>
  </si>
  <si>
    <t>7635 Bryan Spurs Suite 094
Erinmouth, NC 26418-8921</t>
  </si>
  <si>
    <t>245 White Walk
Porterberg, WA 51290</t>
  </si>
  <si>
    <t>800 Melanie Walks
Lisafurt, CO 51209</t>
  </si>
  <si>
    <t>042 Mitchell Mountains
Adamsview, OR 44424</t>
  </si>
  <si>
    <t>11769 Vaughan Lakes Apt, 083
East Daniel, VI 57715</t>
  </si>
  <si>
    <t>22738 Jillian Turnpike
Dorothyberg, NM 08541</t>
  </si>
  <si>
    <t>434 Zachary Villages Suite 228
West Lorraine, GA 90758</t>
  </si>
  <si>
    <t>7956 Cassandra Union
Lake Ann, OR 51456</t>
  </si>
  <si>
    <t>90703 Isaac Path Apt, 296
Lake Leonard, SC 34290-2341</t>
  </si>
  <si>
    <t>4293 Abigail Tunnel
West Brandi, ND 75636</t>
  </si>
  <si>
    <t>187 Preston Union Suite 360
Smithbury, RI 52550</t>
  </si>
  <si>
    <t>USCGC Foster
FPO AA 47429-6537</t>
  </si>
  <si>
    <t>000 Todd Pines
Ashleyberg, KY 90207-1179</t>
  </si>
  <si>
    <t>146 Shane Skyway Suite 660
Maxwellland, NV 25421-8152</t>
  </si>
  <si>
    <t>63382 William Pike Apt, 544
West Jenniferborough, ND 25679-4569</t>
  </si>
  <si>
    <t>135 Acosta Isle
West Judith, IN 13641</t>
  </si>
  <si>
    <t>478 Ellis Road Apt, 718
West Monicabury, AL 50588</t>
  </si>
  <si>
    <t>2335 Mitchell Skyway Suite 629
New Larry, IN 59257-1374</t>
  </si>
  <si>
    <t>8607 Tiffany Union
Evansborough, FL 16263-5128</t>
  </si>
  <si>
    <t>Unit 9494 Box 2307
DPO AE 58622</t>
  </si>
  <si>
    <t>Unit 7075 Box 5001
DPO AA 66418-2839</t>
  </si>
  <si>
    <t>754 Williams Ports
Kellyhaven, MA 73748-7863</t>
  </si>
  <si>
    <t>Unit 2139 Box 3667
DPO AP 49517</t>
  </si>
  <si>
    <t>3176 Mary Pass
Port Stephanieberg, ND 56793</t>
  </si>
  <si>
    <t>336 Tiffany Via
Christophertown, CA 97338-2426</t>
  </si>
  <si>
    <t>Unit 2193 Box 7909
DPO AA 47323-2101</t>
  </si>
  <si>
    <t>950 Ellison Haven Suite 426
Port Annaburgh, ID 16828-6481</t>
  </si>
  <si>
    <t>USCGC Keith
FPO AP 73230</t>
  </si>
  <si>
    <t>9324 Miller Throughway Apt, 765
Millsside, PA 86470-2619</t>
  </si>
  <si>
    <t>4363 Tara Bridge Apt, 728
Rivasfurt, ND 04123</t>
  </si>
  <si>
    <t>7191 Ian Streets Apt, 620
East Chad, OK 10140-6632</t>
  </si>
  <si>
    <t>1158 Beth Hills Suite 739
Kellybury, TN 88438-6320</t>
  </si>
  <si>
    <t>4037 Wolfe Mount
Alexanderburgh, TN 66040-2962</t>
  </si>
  <si>
    <t>PSC 0168, Box 7925
APO AA 41788</t>
  </si>
  <si>
    <t>816 Melton Mill Suite 464
Port Lindsayville, OH 91392-4020</t>
  </si>
  <si>
    <t>690 Susan Isle
Jonville, DE 37992-8552</t>
  </si>
  <si>
    <t>0100 Cheyenne Turnpike Apt, 264
Millerton, VA 49706-4944</t>
  </si>
  <si>
    <t>USCGC Ashley
FPO AE 25345</t>
  </si>
  <si>
    <t>0258 Larson River Apt, 383
Lake Maureen, MA 69401</t>
  </si>
  <si>
    <t>19976 Buckley Drive
Sandersside, UT 06440-1468</t>
  </si>
  <si>
    <t>65120 Reyes Tunnel Suite 330
West Rebeccaport, MS 37254</t>
  </si>
  <si>
    <t>770 Kenneth Avenue
Anthonymouth, IN 34062</t>
  </si>
  <si>
    <t>917 Black Prairie
West Elizabeth, OH 04452</t>
  </si>
  <si>
    <t>77080 Sarah Divide
Davidview, HI 44093</t>
  </si>
  <si>
    <t>56097 Angela Row Apt, 158
Lake Samuel, FM 28219</t>
  </si>
  <si>
    <t>1140 Smith Lake Apt, 830
Shermantown, NY 21419-2702</t>
  </si>
  <si>
    <t>48441 Christian Rest Apt, 971
Lake Christopher, OK 04397-2119</t>
  </si>
  <si>
    <t>743 William Mount Suite 503
West Kimberly, MS 27914</t>
  </si>
  <si>
    <t>5299 Rodriguez Springs Apt, 297
Castillohaven, RI 44975-9034</t>
  </si>
  <si>
    <t>473 Jose Ridge Apt, 177
Port Shelly, FL 31743-1419</t>
  </si>
  <si>
    <t>584 Rick Cove
Leeberg, ND 15540-8557</t>
  </si>
  <si>
    <t>319 Denise Run
Stephenview, PW 77941-4444</t>
  </si>
  <si>
    <t>02637 Fernando Landing Suite 709
Kristastad, OK 10295-9448</t>
  </si>
  <si>
    <t>673 Robert Ridges Apt, 419
Wolfshire, AK 12559-1546</t>
  </si>
  <si>
    <t>Unit 5606 Box 8719
DPO AP 78210-3455</t>
  </si>
  <si>
    <t>Unit 8978 Box 9314
DPO AA 62679</t>
  </si>
  <si>
    <t>949 Joshua Route Suite 675
Luiston, AR 44078</t>
  </si>
  <si>
    <t>3322 May Village
South Nathan, GA 03369</t>
  </si>
  <si>
    <t>76952 Powell Road
Scottland, WA 13076-2686</t>
  </si>
  <si>
    <t>854 Jessica Junction Suite 225
North Elizabethmouth, RI 11478-9460</t>
  </si>
  <si>
    <t>77298 Tracy Valley Apt, 122
Whiteville, WA 04277</t>
  </si>
  <si>
    <t>7113 Hudson Freeway Apt, 445
Parsonsburgh, NC 49273-0721</t>
  </si>
  <si>
    <t>Unit 9227 Box 8732
DPO AE 73770</t>
  </si>
  <si>
    <t>22237 Michael Falls
Dakotaland, DC 01706</t>
  </si>
  <si>
    <t>77973 Thomas Mills Apt, 346
East Antonioborough, TN 96914-4900</t>
  </si>
  <si>
    <t>46416 Anderson Brooks
Kathrynland, DE 39602</t>
  </si>
  <si>
    <t>6628 Katherine Meadows Suite 009
Port Brittanyside, CT 81118</t>
  </si>
  <si>
    <t>Unit 6318 Box 6858
DPO AA 84098</t>
  </si>
  <si>
    <t>31241 Johnson Prairie Suite 452
Hancockshire, AS 54797-5444</t>
  </si>
  <si>
    <t>070 Kim Fork Suite 577
Foleytown, OK 41141</t>
  </si>
  <si>
    <t>614 Murphy Square
Jefferyberg, NH 38328</t>
  </si>
  <si>
    <t>57749 Garza View Suite 141
New Hannahborough, VT 84512</t>
  </si>
  <si>
    <t>6859 Brown Forges Apt, 352
Schultzstad, VT 26911</t>
  </si>
  <si>
    <t>90043 White Lane Apt, 673
Williamburgh, DE 67265</t>
  </si>
  <si>
    <t>5471 Fuentes Wells Suite 030
Port Charles, NJ 67833</t>
  </si>
  <si>
    <t>78895 Angela Springs
Rioshaven, FM 26837-1313</t>
  </si>
  <si>
    <t>56438 Swanson Pine Apt, 589
East Ralph, ME 69500-6236</t>
  </si>
  <si>
    <t>6548 Miller Glens
Robertsonville, GA 49810-7617</t>
  </si>
  <si>
    <t>5709 Adams View Apt, 464
Moraleschester, MO 82123</t>
  </si>
  <si>
    <t>4287 Jeremy Island Suite 935
Geraldmouth, TN 04627-8015</t>
  </si>
  <si>
    <t>5837 Aguilar Parks
Tanyashire, FM 11641</t>
  </si>
  <si>
    <t>97736 Brooks Lights
Port Rhonda, PA 26349</t>
  </si>
  <si>
    <t>8336 Williamson Mountain Apt, 487
Caseyshire, ID 82582-8714</t>
  </si>
  <si>
    <t>2223 Andrew Branch Suite 214
New Willie, UT 93661</t>
  </si>
  <si>
    <t>86068 James Groves Apt, 998
Jonesborough, NM 97927</t>
  </si>
  <si>
    <t>17880 Briana Parkways Suite 157
West Blakeview, MI 29268-0734</t>
  </si>
  <si>
    <t>07420 Victoria Trail Apt, 904
Port Kevinbury, OR 86759</t>
  </si>
  <si>
    <t>47726 Crystal Summit Apt, 370
West Carol, SD 94226-0168</t>
  </si>
  <si>
    <t>436 Richardson Crest Apt, 137
Millermouth, IN 67939-9639</t>
  </si>
  <si>
    <t>2067 Aaron Fall
Alexanderside, MI 06586-6037</t>
  </si>
  <si>
    <t>6478 Harris Bridge
New Rickeystad, UT 82195</t>
  </si>
  <si>
    <t>089 Smith Gateway Suite 155
East Christinastad, OH 35012-9032</t>
  </si>
  <si>
    <t>069 Mary Mission Suite 064
Karenchester, ME 18824-1236</t>
  </si>
  <si>
    <t>9655 Nielsen Flat Apt, 350
Gabrielmouth, MA 63689-4481</t>
  </si>
  <si>
    <t>555 Carrillo Flat Apt, 657
Adamberg, IA 48702</t>
  </si>
  <si>
    <t>3207 Jose Fort
Johnfort, ME 58884</t>
  </si>
  <si>
    <t>82853 Wagner Pines Apt, 106
West Alicia, MI 56685-2380</t>
  </si>
  <si>
    <t>25358 Stevens Inlet
Olsonton, MD 97980-7025</t>
  </si>
  <si>
    <t>21023 Jennifer Summit
Port Brittanyburgh, PR 59046</t>
  </si>
  <si>
    <t>82353 Ronnie Parkway
Anneton, MD 97130-3540</t>
  </si>
  <si>
    <t>96381 Sonya Mission
East Kevin, OK 68218-3510</t>
  </si>
  <si>
    <t>5699 Pittman Landing Suite 973
North Barbara, AS 42070-3571</t>
  </si>
  <si>
    <t>9722 Daniels Haven Suite 025
Lake Jennifer, DC 85154</t>
  </si>
  <si>
    <t>781 Erickson Plains Apt, 195
Ryanfurt, CT 69748</t>
  </si>
  <si>
    <t>79816 Jones Glen Apt, 117
Richardland, TN 90546-5133</t>
  </si>
  <si>
    <t>PSC 7003, Box 4278
APO AA 00593</t>
  </si>
  <si>
    <t>52106 Bradley Ferry Suite 244
Chasechester, NJ 96162-4379</t>
  </si>
  <si>
    <t>32521 Martinez Highway
Stephaniehaven, NY 78577</t>
  </si>
  <si>
    <t>0296 Garcia Trafficway
Port Kimberlyburgh, CO 39564</t>
  </si>
  <si>
    <t>41950 Navarro Light
East Amanda, ME 66433-0001</t>
  </si>
  <si>
    <t>801 Jeremy Burgs Apt, 796
Lake Peterfurt, WY 60366</t>
  </si>
  <si>
    <t>4896 Sandoval Plaza Suite 098
New Robertchester, KY 58588-4690</t>
  </si>
  <si>
    <t>945 Schneider Villages Apt, 519
West Brittneyburgh, ID 36371-1622</t>
  </si>
  <si>
    <t>7373 Hart Brooks Apt, 168
East Christianside, PR 72679-9159</t>
  </si>
  <si>
    <t>9527 Stevenson Spur
Scottton, WI 67670-1759</t>
  </si>
  <si>
    <t>88662 Schaefer Lakes Apt, 253
West Kiaraland, CA 07920-9198</t>
  </si>
  <si>
    <t>89223 Walter Roads
New Michelle, NE 63488-7495</t>
  </si>
  <si>
    <t>94355 Jackson Lights
South Amberborough, MT 70720-7170</t>
  </si>
  <si>
    <t>7646 Joshua Tunnel
Christinaton, AZ 69071-6657</t>
  </si>
  <si>
    <t>112 Jennifer Locks Suite 881
West Mark, VA 43382-8111</t>
  </si>
  <si>
    <t>58828 Williams Rue Suite 120
Lake Sarahmouth, NC 02335-9287</t>
  </si>
  <si>
    <t>124 White Parks
Paulashire, NH 45632</t>
  </si>
  <si>
    <t>4130 Long Inlet Apt, 961
North Richardtown, NH 89056-7178</t>
  </si>
  <si>
    <t>18153 Michelle Street Apt, 150
North Julieburgh, CT 81526-8507</t>
  </si>
  <si>
    <t>8041 Donald Villages
West Harold, GA 09192</t>
  </si>
  <si>
    <t>88878 Ramirez Street
Fordville, NV 54980</t>
  </si>
  <si>
    <t>PSC 0076, Box 7486
APO AP 63047-2610</t>
  </si>
  <si>
    <t>226 Russell Fields
Port Michael, NH 28918</t>
  </si>
  <si>
    <t>8362 Hudson Village Apt, 954
Goodmanbury, OH 71913</t>
  </si>
  <si>
    <t>389 Luna Squares Apt, 797
East Russellmouth, AL 36775-2638</t>
  </si>
  <si>
    <t>37778 George Ridges Apt, 509
East Holly, NV 29290-3595</t>
  </si>
  <si>
    <t>PSC 2733, Box 2603
APO AE 48198-5637</t>
  </si>
  <si>
    <t>2628 Lee Expressway
Salazarside, AL 19502-4682</t>
  </si>
  <si>
    <t>PSC 4589, Box 3480
APO AA 84355-0532</t>
  </si>
  <si>
    <t>15144 Ponce Track Suite 937
West Brian, PR 23989-3606</t>
  </si>
  <si>
    <t>008 Hanson Circles Suite 611
Lake Timbury, TX 85722</t>
  </si>
  <si>
    <t>3439 Kevin Prairie Suite 250
Port Carrieshire, LA 08771-9810</t>
  </si>
  <si>
    <t>40771 Jonathan Prairie Suite 353
Jacquelineberg, ND 39043-7937</t>
  </si>
  <si>
    <t>05486 Barnes Motorway Suite 084
Lake John, UT 31770</t>
  </si>
  <si>
    <t>033 Jennifer Squares
Lake Seanmouth, SC 57286-2829</t>
  </si>
  <si>
    <t>89446 Jessica Station Apt, 364
New Michaelport, GA 28746-5966</t>
  </si>
  <si>
    <t>USNV Cervantes
FPO AA 22656-4184</t>
  </si>
  <si>
    <t>140 Whitney Alley
Mccartyside, AZ 49843</t>
  </si>
  <si>
    <t>463 Avery Bypass
Tylerbury, NY 30504</t>
  </si>
  <si>
    <t>PSC 7652, Box 6078
APO AE 70201</t>
  </si>
  <si>
    <t>1039 Danielle Overpass Apt, 032
Smithville, SC 96125-9024</t>
  </si>
  <si>
    <t>55752 Erica Springs
South Deborahberg, AK 58067-2651</t>
  </si>
  <si>
    <t>71899 Cole Throughway Apt, 835
North Wendymouth, FM 73767</t>
  </si>
  <si>
    <t>8519 Bill Point Apt, 668
Jennifertown, PW 47261</t>
  </si>
  <si>
    <t>76258 Miller Station Suite 386
Lake Heatherport, NM 29988</t>
  </si>
  <si>
    <t>02023 Edwards Creek Apt, 288
Albertview, NH 99604</t>
  </si>
  <si>
    <t>79881 Myers Fords
North Larry, WI 13795</t>
  </si>
  <si>
    <t>869 Acevedo Cliff Apt, 769
North Michael, NM 00441</t>
  </si>
  <si>
    <t>441 Robinson Landing
Richardstad, NE 77920-7065</t>
  </si>
  <si>
    <t>87947 Dean Valleys
New Felicia, NM 07523</t>
  </si>
  <si>
    <t>020 Lisa Orchard
North Nathanielberg, CA 52423</t>
  </si>
  <si>
    <t>3159 Griffith Plains Apt, 215
West Briantown, AZ 75098</t>
  </si>
  <si>
    <t>608 Wright Oval Apt, 996
South James, AL 79256</t>
  </si>
  <si>
    <t>Unit 6429 Box 3831
DPO AA 61324-4127</t>
  </si>
  <si>
    <t>PSC 2681, Box 5759
APO AA 82431-2879</t>
  </si>
  <si>
    <t>5916 Wendy Lake Apt, 451
Lake Julieborough, FL 94486</t>
  </si>
  <si>
    <t>0612 Jimenez Way
Arnoldfort, TX 11863-1792</t>
  </si>
  <si>
    <t>410 Benjamin Row
West Cody, TN 04841</t>
  </si>
  <si>
    <t>641 Lisa Parkways Suite 552
West Amandaside, SD 71807-8061</t>
  </si>
  <si>
    <t>294 Hunter Pike
West Terri, PR 55185-6417</t>
  </si>
  <si>
    <t>368 Hannah Centers
East Brittany, NY 60473</t>
  </si>
  <si>
    <t>9477 David Courts
New Michaelstad, AS 51513-3648</t>
  </si>
  <si>
    <t>83765 Nelson Plaza
West Dawnshire, PR 39089-5440</t>
  </si>
  <si>
    <t>USS Whitaker
FPO AA 99014-4914</t>
  </si>
  <si>
    <t>2606 Potter Loaf Suite 000
Gonzalezland, MD 10312-1356</t>
  </si>
  <si>
    <t>4552 Steele Falls Suite 760
East Daniellefort, ID 71749-4245</t>
  </si>
  <si>
    <t>10377 Tucker Lakes Apt, 172
Carterchester, WI 06196</t>
  </si>
  <si>
    <t>281 Chen Cape Suite 523
Burnsfort, AL 87881</t>
  </si>
  <si>
    <t>368 Chelsea Shore Apt, 663
New Destinymouth, NY 80487</t>
  </si>
  <si>
    <t>098 Marissa Village Apt, 996
Tinatown, SC 06354-8234</t>
  </si>
  <si>
    <t>92901 Ray Green Apt, 953
Ricehaven, FL 10526-1650</t>
  </si>
  <si>
    <t>12315 Johnson Corners Suite 788
West Tyler, WV 04839</t>
  </si>
  <si>
    <t>939 Atkinson Vista Suite 208
Kennethton, GU 36352-1328</t>
  </si>
  <si>
    <t>5412 Smith Ports Apt, 902
West Jonstad, PA 43101-8130</t>
  </si>
  <si>
    <t>88428 Campos Path Apt, 890
North Joshuashire, AZ 84342-5757</t>
  </si>
  <si>
    <t>770 Bianca Pine Suite 492
West Brandonview, VI 71611</t>
  </si>
  <si>
    <t>787 Jeffrey Orchard
Millerport, NH 99871-5660</t>
  </si>
  <si>
    <t>25551 Barrera Roads
New Teresa, MI 82737-9223</t>
  </si>
  <si>
    <t>8365 Larry Forge Apt, 554
Port Matthew, NE 74887</t>
  </si>
  <si>
    <t>2525 Alexandria Flats Apt, 039
South Angela, LA 23518-9870</t>
  </si>
  <si>
    <t>8248 Sanford Fords Apt, 973
Christopherburgh, NM 32197</t>
  </si>
  <si>
    <t>474 Mckinney Underpass
Lake Andreaview, CA 16833</t>
  </si>
  <si>
    <t>003 Fernando Gateway Suite 145
East Danielshire, GA 76041</t>
  </si>
  <si>
    <t>Unit 5691 Box 8533
DPO AE 09658</t>
  </si>
  <si>
    <t>20278 Dominguez Mountain Apt, 630
Kaiserberg, NE 94685-3115</t>
  </si>
  <si>
    <t>18209 Francis Hollow
South Mistytown, ID 70388</t>
  </si>
  <si>
    <t>423 Destiny Fort
Gravesmouth, TN 13035-8269</t>
  </si>
  <si>
    <t>907 Maria Branch
Jamesport, VT 98208-9060</t>
  </si>
  <si>
    <t>37279 Sherry Village Apt, 053
East Gary, NY 52576</t>
  </si>
  <si>
    <t>253 Golden Island
East Donald, CT 91882</t>
  </si>
  <si>
    <t>48476 Cain Fall Suite 669
New Cassidy, AR 21865-5843</t>
  </si>
  <si>
    <t>7168 Morgan Viaduct
West Paulchester, KY 61596</t>
  </si>
  <si>
    <t>57193 Mary Inlet
South Sarah, ND 33659-6734</t>
  </si>
  <si>
    <t>6541 Howard Mills
Smithton, AL 96745</t>
  </si>
  <si>
    <t>7125 Mullins Cliff
Maryborough, WY 66971</t>
  </si>
  <si>
    <t>246 Cameron Meadow Apt, 767
South Maryfurt, PA 02596-5120</t>
  </si>
  <si>
    <t>399 Deborah Overpass Suite 116
Lake Dianeville, NE 19351</t>
  </si>
  <si>
    <t>842 Jackson Parkway
Angelabury, MI 68188-8699</t>
  </si>
  <si>
    <t>6609 Andrew Extension
Emilyland, MP 55694</t>
  </si>
  <si>
    <t>61483 Petersen Summit
Lake Arthurborough, AS 27692-7206</t>
  </si>
  <si>
    <t>99244 Murphy Trace
Jonesfort, MH 08157-7083</t>
  </si>
  <si>
    <t>01818 Wilson Spurs
West Andreaton, SD 69568-7005</t>
  </si>
  <si>
    <t>559 David Mall Apt, 334
Port Mark, MA 66518-9630</t>
  </si>
  <si>
    <t>1148 Roy Forges
Maysfurt, HI 73926</t>
  </si>
  <si>
    <t>22665 Jessica Throughway Apt, 390
North Jameshaven, DE 64126-7821</t>
  </si>
  <si>
    <t>1147 Kimberly Vista
Sandraview, WY 40555-7596</t>
  </si>
  <si>
    <t>9606 Sanford Villages Apt, 846
Piercestad, CT 72842-3325</t>
  </si>
  <si>
    <t>5675 Rachel Unions
Lake Angela, PW 30864</t>
  </si>
  <si>
    <t>731 Martinez Garden
Nguyenside, KS 28194</t>
  </si>
  <si>
    <t>336 Sawyer Pines Suite 106
North Erin, AR 00934-8650</t>
  </si>
  <si>
    <t>8803 Marvin Trace
Lake Debbie, AK 81237</t>
  </si>
  <si>
    <t>4725 Briana Hill Suite 003
West Ashley, CO 79945-8862</t>
  </si>
  <si>
    <t>1993 Gibson Freeway
Lake Michael, WI 24423</t>
  </si>
  <si>
    <t>88329 Ricky Neck Suite 704
Rossmouth, WV 30618-3312</t>
  </si>
  <si>
    <t>20549 Eric Walk
Blackwellbury, VI 64116-8275</t>
  </si>
  <si>
    <t>USNS Turner
FPO AP 49349</t>
  </si>
  <si>
    <t>054 Carter Crescent Suite 674
Glennport, WA 11140</t>
  </si>
  <si>
    <t>95015 Courtney Way
Jamesside, NC 56555</t>
  </si>
  <si>
    <t>1029 Warner Mountain
South Danielleville, DE 93493-7910</t>
  </si>
  <si>
    <t>54042 Proctor Corner Apt, 796
New Staceyville, AL 77840-1927</t>
  </si>
  <si>
    <t>41962 Castro Groves Suite 053
Jacquelinestad, PW 32378</t>
  </si>
  <si>
    <t>USCGC Guzman
FPO AE 96158-4679</t>
  </si>
  <si>
    <t>640 Carlson Tunnel
Port Jimmyhaven, NC 48866</t>
  </si>
  <si>
    <t>26319 Lisa Tunnel Apt, 076
Davidhaven, FL 69932</t>
  </si>
  <si>
    <t>551 Fields Spur
Jenniferfurt, NC 19345-9325</t>
  </si>
  <si>
    <t>2919 Cohen Locks Apt, 284
West Jeremystad, MP 90078</t>
  </si>
  <si>
    <t>02787 Arthur Plain
Wernerbury, IL 60921</t>
  </si>
  <si>
    <t>0934 William Centers Suite 482
Joyceville, PA 64628-1607</t>
  </si>
  <si>
    <t>77597 Connie Harbors
Robertville, DC 21128-0453</t>
  </si>
  <si>
    <t>3664 Freeman Spring
North Shannonside, CA 69975-2764</t>
  </si>
  <si>
    <t>73202 Christopher Tunnel
New Roberttown, MN 08925-1536</t>
  </si>
  <si>
    <t>666 Patrick Islands
East Chaseside, CT 39131</t>
  </si>
  <si>
    <t>4294 Daniel Neck
Martinborough, NC 04514-2585</t>
  </si>
  <si>
    <t>0641 Haney Wells
Smithtown, MD 10999-1822</t>
  </si>
  <si>
    <t>8367 Manuel Road
Nathanfort, AS 36077-1481</t>
  </si>
  <si>
    <t>8277 Danielle Estate Suite 526
Lake Rachaelchester, TN 23079-6650</t>
  </si>
  <si>
    <t>16466 Mason Roads Apt, 483
New Danaberg, RI 19799</t>
  </si>
  <si>
    <t>23596 Hamilton Avenue Suite 837
Matthewmouth, MS 95493-2590</t>
  </si>
  <si>
    <t>28775 Alexander Crescent
West Karenborough, UT 43499</t>
  </si>
  <si>
    <t>USNS Sweeney
FPO AE 18592</t>
  </si>
  <si>
    <t>99101 Tyler Islands
Newtonborough, AL 02663-1084</t>
  </si>
  <si>
    <t>4855 Tamara Brooks
Wendyfurt, DE 65495</t>
  </si>
  <si>
    <t>PSC 1615, Box 0080
APO AP 64313</t>
  </si>
  <si>
    <t>Unit 5207 Box 8213
DPO AP 65091-3577</t>
  </si>
  <si>
    <t>8884 Larson Key Suite 171
Blakeview, WA 33784</t>
  </si>
  <si>
    <t>2929 Rodriguez Pine
North Gregoryland, WY 79081</t>
  </si>
  <si>
    <t>63443 Wesley Haven Apt, 970
Maryburgh, CO 32233</t>
  </si>
  <si>
    <t>38431 Gomez Motorway
Patriciahaven, AS 32966</t>
  </si>
  <si>
    <t>2843 Benjamin Lights
West Stacy, NJ 76379</t>
  </si>
  <si>
    <t>372 Stephanie Port Apt, 695
Johnsonland, WY 50037</t>
  </si>
  <si>
    <t>001 Steve Plaza
Jessicastad, UT 25190</t>
  </si>
  <si>
    <t>13878 Lori Points
Butlerberg, AZ 93348-9767</t>
  </si>
  <si>
    <t>PSC 0675, Box 5018
APO AP 00437-2898</t>
  </si>
  <si>
    <t>908 Anna View Apt, 406
Carolynberg, VA 74707</t>
  </si>
  <si>
    <t>76518 Kristen Expressway
Bennettstad, NE 55780-9958</t>
  </si>
  <si>
    <t>7311 Andrew Coves Suite 377
New Rhondastad, NH 31943-6491</t>
  </si>
  <si>
    <t>27274 Gordon Street
West Loriland, NC 74388</t>
  </si>
  <si>
    <t>91831 Hughes Pass Apt, 454
Fisherport, MT 21107-8534</t>
  </si>
  <si>
    <t>77139 Adam Courts
Christopherville, AS 59841-0766</t>
  </si>
  <si>
    <t>158 Martin Roads
Michellemouth, LA 58398-0605</t>
  </si>
  <si>
    <t>7298 Larry Ridge
North Christian, TN 58581</t>
  </si>
  <si>
    <t>5342 Dean Overpass
Matthewville, MI 08613</t>
  </si>
  <si>
    <t>764 Christina Groves
Lake John, ME 30645</t>
  </si>
  <si>
    <t>8220 Cindy Land
Brownland, MA 40384</t>
  </si>
  <si>
    <t>2074 Smith Springs Suite 338
Richardsonchester, OR 20535-4560</t>
  </si>
  <si>
    <t>92849 Irwin Mission
Michaelport, NC 68493</t>
  </si>
  <si>
    <t>637 Ian Motorway Apt, 029
West Jeffreyview, ME 13035-5854</t>
  </si>
  <si>
    <t>9057 Davis Crest
Bradhaven, MD 58632</t>
  </si>
  <si>
    <t>280 David Viaduct
New Laurenbury, GA 91091-4353</t>
  </si>
  <si>
    <t>0896 David Islands Suite 115
Lake Patriciaburgh, MD 03928-1885</t>
  </si>
  <si>
    <t>614 Leah Row Suite 729
Marissastad, NM 00794</t>
  </si>
  <si>
    <t>71956 Jenkins Fall
Brooketown, PW 67485-0764</t>
  </si>
  <si>
    <t>3037 Raymond Corners Apt, 567
West Brandonton, MN 17565</t>
  </si>
  <si>
    <t>699 Isabella Locks Apt, 530
Courtneymouth, PR 54161-1522</t>
  </si>
  <si>
    <t>0884 Kristin Springs
South Jason, FM 79281-6866</t>
  </si>
  <si>
    <t>660 Terri Mountains Apt, 270
New Mary, MH 35205-2457</t>
  </si>
  <si>
    <t>15807 Thomas Mission
Lake Amy, PW 64191</t>
  </si>
  <si>
    <t>77722 Shelton Summit
West Ronald, AL 87671-6135</t>
  </si>
  <si>
    <t>4213 Kristin Ridges Suite 586
North Geraldton, ME 48104</t>
  </si>
  <si>
    <t>95667 Nicole Ville
West Jessicaborough, NM 56114</t>
  </si>
  <si>
    <t>74810 Luis Freeway Apt, 770
Shannonbury, NE 37690-1587</t>
  </si>
  <si>
    <t>7082 Mosley Crest Apt, 431
East Walterfort, MI 80069</t>
  </si>
  <si>
    <t>61090 Griffith Ridges
Craigstad, AK 28807-8602</t>
  </si>
  <si>
    <t>7065 Brown Cliffs
East Sydneybury, PW 07220</t>
  </si>
  <si>
    <t>5420 Allen Forges
South Mark, IN 23053</t>
  </si>
  <si>
    <t>67534 Rachel Ways
Reyesberg, ID 51518</t>
  </si>
  <si>
    <t>022 Valdez Freeway
Shannonstad, MA 34534</t>
  </si>
  <si>
    <t>69503 Amanda Roads
Ginatown, MA 96706-3276</t>
  </si>
  <si>
    <t>4440 Dennis Green Apt, 666
Barryport, CT 36310-7179</t>
  </si>
  <si>
    <t>060 John Place Suite 221
New Susanmouth, DC 29629</t>
  </si>
  <si>
    <t>69803 Smith Rest Suite 384
Lake Miranda, FL 55744</t>
  </si>
  <si>
    <t>72270 Hodges Ways
Port Tinaland, ME 14314</t>
  </si>
  <si>
    <t>95779 Walton Square
Bakershire, PR 49599</t>
  </si>
  <si>
    <t>5035 Daniel Port Suite 074
Port Jordanbury, SC 46334-0480</t>
  </si>
  <si>
    <t>483 Choi Falls Suite 958
South David, UT 15496</t>
  </si>
  <si>
    <t>443 Miller Road
Courtneyside, IL 83769</t>
  </si>
  <si>
    <t>43375 Thomas Ways
South Danielport, ID 58344-2248</t>
  </si>
  <si>
    <t>108 Wendy Heights Suite 575
South Dawntown, FL 32058</t>
  </si>
  <si>
    <t>681 James Port
Port Audrey, HI 82392-5376</t>
  </si>
  <si>
    <t>490 Mason Curve Suite 347
Thomasshire, CA 19167</t>
  </si>
  <si>
    <t>Unit 1668 Box 0567
DPO AP 07464-3406</t>
  </si>
  <si>
    <t>732 Russell Mills Apt, 132
East Sharon, CT 86455</t>
  </si>
  <si>
    <t>568 Jennifer Falls Apt, 236
South Nicole, IN 15411</t>
  </si>
  <si>
    <t>2288 Gary Square Apt, 812
West Jose, PR 78536-1815</t>
  </si>
  <si>
    <t>249 Susan Canyon
North Jessica, ID 13412</t>
  </si>
  <si>
    <t>49944 Antonio Bridge
Spencerchester, VI 61152-1552</t>
  </si>
  <si>
    <t>7287 Mullen Burg Apt, 284
Housetown, VA 71506-7091</t>
  </si>
  <si>
    <t>914 Williamson Isle Apt, 981
East Heathershire, WA 11989</t>
  </si>
  <si>
    <t>08132 Paula Mountain Suite 428
North Tyler, IL 81930</t>
  </si>
  <si>
    <t>551 Macdonald Viaduct
West Stephanie, TN 55360</t>
  </si>
  <si>
    <t>463 Green Street Apt, 202
Alicefurt, MP 05063</t>
  </si>
  <si>
    <t>456 Mitchell Causeway
Georgefort, NE 04481-1083</t>
  </si>
  <si>
    <t>8039 Carr Mount Apt, 450
West Samanthatown, NC 48803</t>
  </si>
  <si>
    <t>9346 Ewing Square
East Caitlinfort, WY 73455-8256</t>
  </si>
  <si>
    <t>7793 Bradley Trail Suite 924
Nicholschester, OK 05492-7126</t>
  </si>
  <si>
    <t>USS Hayes
FPO AE 34089-4213</t>
  </si>
  <si>
    <t>45643 Kennedy Rapid Suite 513
Warrenborough, PW 18980</t>
  </si>
  <si>
    <t>2227 Susan Lodge
Ashleyshire, PA 64254</t>
  </si>
  <si>
    <t>USS Carr
FPO AE 77602</t>
  </si>
  <si>
    <t>884 Hannah Glens Apt, 725
North Jessica, UT 75441-9830</t>
  </si>
  <si>
    <t>Unit 9463 Box 0963
DPO AE 49984-2796</t>
  </si>
  <si>
    <t>69002 Ford Route Apt, 555
Marcberg, VI 90052</t>
  </si>
  <si>
    <t>0754 Ray Meadow
West Jakestad, GU 55936-8825</t>
  </si>
  <si>
    <t>PSC 5412, Box 9130
APO AP 51414-2381</t>
  </si>
  <si>
    <t>475 Robert Road Apt, 547
Charlotteburgh, CO 82148-4460</t>
  </si>
  <si>
    <t>39749 Jaime Brook
Lake Amanda, MS 62810-2464</t>
  </si>
  <si>
    <t>554 Shane Street
Nicholasmouth, MN 99068</t>
  </si>
  <si>
    <t>900 Chase Mission
North Lisa, NY 95640-6024</t>
  </si>
  <si>
    <t>14654 Nelson Brooks Suite 884
Michellemouth, SD 61060-4201</t>
  </si>
  <si>
    <t>USNS Thomas
FPO AE 22417</t>
  </si>
  <si>
    <t>Unit 3857 Box 9497
DPO AE 92239</t>
  </si>
  <si>
    <t>827 Ferguson Isle
Rosebury, AL 61416-3167</t>
  </si>
  <si>
    <t>8961 Guerra Motorway
Stephensburgh, AR 59803</t>
  </si>
  <si>
    <t>99274 Sawyer Loop Apt, 575
South Nathaniel, GU 86101-2181</t>
  </si>
  <si>
    <t>USS Maynard
FPO AE 60758-7254</t>
  </si>
  <si>
    <t>327 Michael River
Harringtonbury, TN 48100-3204</t>
  </si>
  <si>
    <t>169 Schneider Tunnel Apt, 560
Port Don, RI 23820</t>
  </si>
  <si>
    <t>873 Rachel Parkways
Port Alyssa, WV 43866-2848</t>
  </si>
  <si>
    <t>84514 Matthews Inlet Apt, 106
Simmonsburgh, NV 26301</t>
  </si>
  <si>
    <t>1836 Robert Greens Suite 745
Lake Patrickton, ID 77882</t>
  </si>
  <si>
    <t>554 Victoria Estate
Port James, GU 86975</t>
  </si>
  <si>
    <t>Unit 5035 Box 2191
DPO AE 45785-6213</t>
  </si>
  <si>
    <t>Unit 5509 Box 8951
DPO AP 65100-0476</t>
  </si>
  <si>
    <t>5170 Dakota Meadows
Grossshire, IL 63959-6036</t>
  </si>
  <si>
    <t>USNS Hoffman
FPO AA 74725</t>
  </si>
  <si>
    <t>1630 Castillo Summit Apt, 619
East Karenborough, VA 26540-5015</t>
  </si>
  <si>
    <t>76265 Morris Walks
Lake Jamesland, MN 54821</t>
  </si>
  <si>
    <t>0748 Richard Lodge
East Mary, NM 61589-8091</t>
  </si>
  <si>
    <t>187 Jones Viaduct
Lake Melissa, WV 15831</t>
  </si>
  <si>
    <t>2616 Weaver Locks
Fergusonbury, NE 66468-8725</t>
  </si>
  <si>
    <t>69794 Gutierrez Forge
Derekton, KS 52626-5730</t>
  </si>
  <si>
    <t>98841 Jenna Fields
Lake David, CT 06886</t>
  </si>
  <si>
    <t>50319 Kathryn Mill Suite 946
West Calvin, HI 96409</t>
  </si>
  <si>
    <t>USNV Cummings
FPO AE 92412-2566</t>
  </si>
  <si>
    <t>Unit 7003 Box 3447
DPO AA 60987</t>
  </si>
  <si>
    <t>028 Klein Green Apt, 140
Stephenburgh, OR 03226-6959</t>
  </si>
  <si>
    <t>8912 Erin Fort Suite 615
South Joseph, PA 68267-2295</t>
  </si>
  <si>
    <t>39369 Beck Curve Suite 178
Kimberg, VT 29232</t>
  </si>
  <si>
    <t>PSC 8784, Box 4657
APO AE 65551</t>
  </si>
  <si>
    <t>39656 Julie Ways
South Richardshire, WV 91991-0615</t>
  </si>
  <si>
    <t>59448 Carrie Mills
Paultown, SC 64653</t>
  </si>
  <si>
    <t>365 Sue Place Apt, 092
Lake Davidport, VT 70760</t>
  </si>
  <si>
    <t>09952 Newman Club Suite 825
Amberland, RI 48384-8566</t>
  </si>
  <si>
    <t>0473 Williams Shore
New Lori, WI 76161</t>
  </si>
  <si>
    <t>2694 Morgan Ranch Apt, 885
West Matthew, IL 77377-2143</t>
  </si>
  <si>
    <t>738 David Courts Suite 621
Brittanymouth, ND 83070-7865</t>
  </si>
  <si>
    <t>628 Peterson Locks Suite 809
Meyermouth, KY 45309</t>
  </si>
  <si>
    <t>USNV Bowers
FPO AE 55109</t>
  </si>
  <si>
    <t>054 Corey Shore Apt, 224
Nataliemouth, MA 44975-6855</t>
  </si>
  <si>
    <t>6214 Smith Mill Suite 049
Foxland, NV 38613</t>
  </si>
  <si>
    <t>8440 Clarke Orchard Suite 570
Williamberg, DC 27131</t>
  </si>
  <si>
    <t>183 Desiree Canyon Suite 266
Robertstad, DE 70798</t>
  </si>
  <si>
    <t>010 Horn Crescent
South Lisa, WA 83794-7574</t>
  </si>
  <si>
    <t>652 Debra Ramp Suite 784
Port Stefanieside, KY 51547</t>
  </si>
  <si>
    <t>Unit 9732 Box 1846
DPO AE 69898-3304</t>
  </si>
  <si>
    <t>19756 Brian Springs Suite 570
South Kristinton, AR 55238-2605</t>
  </si>
  <si>
    <t>84837 Miller Ways
Eatonberg, WA 00797</t>
  </si>
  <si>
    <t>7824 Craig Pike Suite 850
Williamside, MT 21607-0743</t>
  </si>
  <si>
    <t>91853 Ford Drive
Princechester, PW 94622-8419</t>
  </si>
  <si>
    <t>54032 Davis Prairie Suite 029
Walkermouth, TX 13603</t>
  </si>
  <si>
    <t>18422 Freeman Islands
North Samanthachester, ID 82969-9650</t>
  </si>
  <si>
    <t>7485 Hurley Lights
East Brian, CA 67661</t>
  </si>
  <si>
    <t>55454 Mary Coves Suite 114
South Jennifer, FL 24998-9703</t>
  </si>
  <si>
    <t>340 Peggy Village Suite 573
Tammyview, TX 20289</t>
  </si>
  <si>
    <t>402 Steven Greens
East Terrence, FM 76774</t>
  </si>
  <si>
    <t>580 Maxwell Extensions Suite 388
West Carly, WV 33983</t>
  </si>
  <si>
    <t>456 Gray Extension Suite 249
Jeremyville, MA 32632-2654</t>
  </si>
  <si>
    <t>03150 Savannah Island Suite 695
Davisborough, PR 91379-3601</t>
  </si>
  <si>
    <t>0398 Keller Place Apt, 097
Lake Timothy, SC 97306</t>
  </si>
  <si>
    <t>77365 Brown Pass Apt, 691
West Erinhaven, ME 73313-1203</t>
  </si>
  <si>
    <t>8107 Figueroa Bypass Suite 282
East Ryanport, NJ 34420-4995</t>
  </si>
  <si>
    <t>4557 Mackenzie Spurs
New Jessicaview, PA 64833</t>
  </si>
  <si>
    <t>Unit 1169 Box 9437
DPO AE 46067-0818</t>
  </si>
  <si>
    <t>753 Robin Vista
Lake Kristy, MP 76281</t>
  </si>
  <si>
    <t>003 Erica Passage Apt, 274
East Ritaton, KS 97261-8617</t>
  </si>
  <si>
    <t>815 Mark Rapids Apt, 633
Aguirrefurt, AZ 73000</t>
  </si>
  <si>
    <t>176 Parker Grove Apt, 591
Nicoleshire, MO 83183-5326</t>
  </si>
  <si>
    <t>378 Evans Crest
East Shelbystad, HI 23326</t>
  </si>
  <si>
    <t>173 Erik Glens
Jessicabury, OH 74442</t>
  </si>
  <si>
    <t>3881 Brown Vista
Sharonburgh, DC 35897-2870</t>
  </si>
  <si>
    <t>96065 King Loop Suite 246
Kylehaven, SC 68949-5123</t>
  </si>
  <si>
    <t>71769 Sutton Club Suite 330
Clinefurt, HI 85853-2402</t>
  </si>
  <si>
    <t>60943 Travis Station Suite 213
Jacobton, NM 98775</t>
  </si>
  <si>
    <t>Unit 3491 Box 0706
DPO AP 96821</t>
  </si>
  <si>
    <t>08575 Kristen Circles
East Lisastad, PA 42221-4091</t>
  </si>
  <si>
    <t>2340 Anthony Hollow
Freemanside, MT 89267</t>
  </si>
  <si>
    <t>35819 Parker Spur
East Richard, GA 41389-2093</t>
  </si>
  <si>
    <t>3440 Cannon Lakes
Port Melaniehaven, WA 60324-0399</t>
  </si>
  <si>
    <t>PSC 0072, Box 2395
APO AA 16602</t>
  </si>
  <si>
    <t>810 Stacey Causeway
Jeremytown, NV 90167</t>
  </si>
  <si>
    <t>2681 Simmons Meadows
Lake James, KY 17286</t>
  </si>
  <si>
    <t>124 Kelly Brook
South Alanshire, WY 65658-5841</t>
  </si>
  <si>
    <t>4465 Butler Port Suite 334
Potterfort, GU 07071</t>
  </si>
  <si>
    <t>0709 Willis Motorway
Heatherfort, FM 22804</t>
  </si>
  <si>
    <t>6639 Mccullough Unions Suite 736
Merrittbury, AS 47809</t>
  </si>
  <si>
    <t>514 Michael Vista Apt, 962
Port Jeffrey, WI 84443</t>
  </si>
  <si>
    <t>0555 Erin Crescent Suite 520
West Joshua, CT 50309-9080</t>
  </si>
  <si>
    <t>052 Thomas Square Apt, 034
Wrightmouth, OR 04272</t>
  </si>
  <si>
    <t>5829 Tucker Landing Apt, 091
Lake Dennisburgh, SD 85755</t>
  </si>
  <si>
    <t>965 Wilson Ridges
Holmesland, VT 81072</t>
  </si>
  <si>
    <t>5096 Bennett Oval Apt, 544
South Josemouth, SD 83663-3413</t>
  </si>
  <si>
    <t>110 Johnston River Apt, 404
Crystalchester, OK 52258-1753</t>
  </si>
  <si>
    <t>3703 Mark Stravenue
Jenniferland, VT 47784</t>
  </si>
  <si>
    <t>216 Reyes Plaza
Lake Robertstad, TX 63527-1930</t>
  </si>
  <si>
    <t>USNV Stewart
FPO AE 91835</t>
  </si>
  <si>
    <t>2958 Melissa Walks Apt, 547
Greenemouth, AS 15519</t>
  </si>
  <si>
    <t>16913 John Fall
New Lisa, NM 04867-0517</t>
  </si>
  <si>
    <t>987 Carl Ports Apt, 028
Chandlerview, TX 89287-8685</t>
  </si>
  <si>
    <t>771 Murray Spring Apt, 685
Bennetttown, MI 95170-5129</t>
  </si>
  <si>
    <t>242 Smith Cliffs Apt, 583
Alexandermouth, ND 25093-7275</t>
  </si>
  <si>
    <t>3602 Brian Flat
South Katherineborough, KS 22066</t>
  </si>
  <si>
    <t>388 Gonzalez Crossroad Suite 660
South Mallory, TX 71466-5465</t>
  </si>
  <si>
    <t>38974 Tara Points Suite 917
South Davidfort, MA 12188-3007</t>
  </si>
  <si>
    <t>18136 Torres Square Apt, 467
Lindsaymouth, NE 24349-0488</t>
  </si>
  <si>
    <t>0302 Laurie Curve
Johnnyfurt, SC 53321-7866</t>
  </si>
  <si>
    <t>Unit 3782 Box 1041
DPO AP 59400-8142</t>
  </si>
  <si>
    <t>6846 Williamson Knolls Apt, 151
Dannytown, LA 95505-3099</t>
  </si>
  <si>
    <t>31512 Karina Street
Lake Aaron, UT 10919</t>
  </si>
  <si>
    <t>USNS Gates
FPO AP 00484</t>
  </si>
  <si>
    <t>9131 Cline Prairie Suite 607
West Trevor, ND 38795-2007</t>
  </si>
  <si>
    <t>62937 Katherine Roads Suite 190
New Richardmouth, ID 32823</t>
  </si>
  <si>
    <t>87390 Tanner Rest
East Stevenland, TX 41310</t>
  </si>
  <si>
    <t>40588 Kristi Divide Suite 657
Valerietown, VA 96820-3267</t>
  </si>
  <si>
    <t>4099 Jennifer Mission
Michaelport, ND 68745</t>
  </si>
  <si>
    <t>642 Hawkins Fork Apt, 093
West Zachary, ID 72057</t>
  </si>
  <si>
    <t>89002 Robert Square Suite 028
Port Jennyside, CA 38546-6307</t>
  </si>
  <si>
    <t>6245 Steven Alley Suite 766
New Manuel, NE 20516-7507</t>
  </si>
  <si>
    <t>30425 Steven Loop Apt, 820
Alexiston, VA 51592-3127</t>
  </si>
  <si>
    <t>8486 Kim Well
Lucaston, PR 10771</t>
  </si>
  <si>
    <t>493 Beth Tunnel Apt, 276
New Mitchell, DC 10981</t>
  </si>
  <si>
    <t>0942 White Key
Cynthiaborough, MN 74981-2216</t>
  </si>
  <si>
    <t>84727 Ryan Fields
South Josephfort, OH 79576-3487</t>
  </si>
  <si>
    <t>420 Cooper Centers Apt, 190
Oneillton, PA 12326-4566</t>
  </si>
  <si>
    <t>388 Kelly Spur Suite 956
Salinasfort, OR 53877-4267</t>
  </si>
  <si>
    <t>171 Cannon River
Lake Joseph, TN 83192-2232</t>
  </si>
  <si>
    <t>8093 Lara Overpass Apt, 364
Lake Brookebury, NV 30264</t>
  </si>
  <si>
    <t>94952 Hall Cliffs Suite 366
West Jessica, MT 23902</t>
  </si>
  <si>
    <t>9380 Kimberly Mission Apt, 786
Buckmouth, PW 12882-2996</t>
  </si>
  <si>
    <t>1004 Williams Tunnel
Crystalfurt, IL 10547-7173</t>
  </si>
  <si>
    <t>560 Renee Turnpike Suite 782
Blanchardland, LA 07916-4305</t>
  </si>
  <si>
    <t>47072 Middleton Isle
Wrighttown, NE 39331</t>
  </si>
  <si>
    <t>12512 Daniel Lock Apt, 134
Lake Elizabeth, ND 44548</t>
  </si>
  <si>
    <t>9641 Jackie Brook
Timothyshire, PW 16107</t>
  </si>
  <si>
    <t>23133 Parker Spur
Brianland, ID 10645</t>
  </si>
  <si>
    <t>5752 Kimberly Run
South Seth, GU 83042-8433</t>
  </si>
  <si>
    <t>PSC 1211, Box 3865
APO AA 83963</t>
  </si>
  <si>
    <t>PSC 3850, Box 4156
APO AP 93044</t>
  </si>
  <si>
    <t>203 Amy Ford Suite 158
Kelleyfurt, LA 49990-9626</t>
  </si>
  <si>
    <t>98327 Clark Place
Michaelburgh, NJ 88514</t>
  </si>
  <si>
    <t>510 Brad Mountains
Williamfurt, VA 22481</t>
  </si>
  <si>
    <t>8049 Joseph Ville
Austinshire, OH 39898-5331</t>
  </si>
  <si>
    <t>206 Huang Junction Suite 611
West Samanthashire, NH 29756</t>
  </si>
  <si>
    <t>09328 Jacqueline Roads
Andersonport, VT 62322</t>
  </si>
  <si>
    <t>992 Pierce Creek Apt, 691
South Robert, AL 88281</t>
  </si>
  <si>
    <t>847 Wesley Vista Suite 668
Butlermouth, IN 29187</t>
  </si>
  <si>
    <t>2003 Lori Radial
Kendraberg, OK 79288</t>
  </si>
  <si>
    <t>85776 John Ford Apt, 435
Kyleton, AR 58566-5621</t>
  </si>
  <si>
    <t>6700 Burns Summit Apt, 752
Munozmouth, PR 33205</t>
  </si>
  <si>
    <t>PSC 8479, Box 0952
APO AA 33741</t>
  </si>
  <si>
    <t>7456 Dunn Freeway
Port Angel, NC 34615-6405</t>
  </si>
  <si>
    <t>63105 Christopher Squares
North Kaylastad, ME 96306-6752</t>
  </si>
  <si>
    <t>67610 Smith Knolls
Brendaberg, MA 55188-7972</t>
  </si>
  <si>
    <t>3419 Smith Orchard Suite 230
Port Jacob, DC 58275-0126</t>
  </si>
  <si>
    <t>PSC 3192, Box 9068
APO AE 56262</t>
  </si>
  <si>
    <t>639 James River Suite 931
West Denise, KY 32288</t>
  </si>
  <si>
    <t>PSC 4208, Box 3441
APO AA 84455</t>
  </si>
  <si>
    <t>2713 Flynn Port
Bentleyshire, IN 06799-9053</t>
  </si>
  <si>
    <t>68740 Jason Parkways Apt, 313
Jasmineland, UT 82929-2936</t>
  </si>
  <si>
    <t>02304 Brandon Stravenue Apt, 231
Cordovabury, ID 36688</t>
  </si>
  <si>
    <t>8783 Cristian Vista Suite 144
Lake Tiffany, HI 82995-2929</t>
  </si>
  <si>
    <t>86766 Susan Ridge Suite 556
East Theresamouth, MH 09051-0041</t>
  </si>
  <si>
    <t>27060 Angela Pines
South Amber, IN 40642-8983</t>
  </si>
  <si>
    <t>744 Hill Ports
Mooreside, MH 20945-2825</t>
  </si>
  <si>
    <t>62419 Justin Squares
South Olivia, WY 14271</t>
  </si>
  <si>
    <t>385 Barnes Lock Suite 561
Lake Kellytown, NJ 74310</t>
  </si>
  <si>
    <t>08651 Ryan Corner Apt, 064
Christinemouth, WV 60090-0736</t>
  </si>
  <si>
    <t>USCGC Joseph
FPO AA 84443</t>
  </si>
  <si>
    <t>3127 Melanie Neck Apt, 951
Davisbury, DE 43748</t>
  </si>
  <si>
    <t>6066 Sanders Court Apt, 914
South Alexis, FM 21016</t>
  </si>
  <si>
    <t>320 Davis Views Suite 997
Helenchester, NH 63476-9148</t>
  </si>
  <si>
    <t>USNV Allen
FPO AP 30721-1703</t>
  </si>
  <si>
    <t>12163 Carter Shoals Apt, 326
Deckerland, SD 16294</t>
  </si>
  <si>
    <t>65531 David Manor Suite 755
Moralesview, CT 91659</t>
  </si>
  <si>
    <t>567 Gomez Hills
Amyville, NM 92900</t>
  </si>
  <si>
    <t>3632 Lacey Course Suite 840
Kelseyview, WY 57348-0308</t>
  </si>
  <si>
    <t>12636 Melissa Orchard
Lake Sarah, MO 34808</t>
  </si>
  <si>
    <t>36614 Fisher Forges Apt, 509
Leeview, MH 89420-6646</t>
  </si>
  <si>
    <t>PSC 1769, Box 1709
APO AE 77664</t>
  </si>
  <si>
    <t>899 Aguirre Corner Apt, 026
Brownborough, AR 91532</t>
  </si>
  <si>
    <t>30378 Brady Mount Suite 478
Biancamouth, AZ 96265-0141</t>
  </si>
  <si>
    <t>81791 Miller Land
Michaeltown, OR 37274</t>
  </si>
  <si>
    <t>566 Eric Ford
Jasonmouth, CO 83797-1879</t>
  </si>
  <si>
    <t>87459 Pamela Pines Apt, 270
Hollyport, MO 27499-8987</t>
  </si>
  <si>
    <t>254 Silva Coves
Jorgetown, PA 58403-1657</t>
  </si>
  <si>
    <t>3914 Gina Turnpike
East Valerie, GA 59492</t>
  </si>
  <si>
    <t>48910 Lyons Forge
West Dillonmouth, VA 62094</t>
  </si>
  <si>
    <t>7655 Gomez Plains Apt, 360
South Karen, IA 23499-8371</t>
  </si>
  <si>
    <t>680 Kelly Curve
North Donald, MN 03006-8747</t>
  </si>
  <si>
    <t>452 Veronica Expressway Apt, 600
Spencermouth, NM 68478</t>
  </si>
  <si>
    <t>95611 Petersen Extensions
New Larryview, MI 42870-4215</t>
  </si>
  <si>
    <t>9235 Russell Mount
East Patrickborough, KY 41599</t>
  </si>
  <si>
    <t>26906 Simmons Underpass Suite 444
Port Tinashire, DC 13101</t>
  </si>
  <si>
    <t>862 Sullivan Shoal
Murphyville, NM 48507</t>
  </si>
  <si>
    <t>8601 Tyler Shore Suite 395
Hoopermouth, OR 94949-4346</t>
  </si>
  <si>
    <t>473 Martinez Manors Apt, 711
North Robertchester, FL 17689-6624</t>
  </si>
  <si>
    <t>57864 Andrew Ranch Suite 556
North Alishafurt, AK 32981-0368</t>
  </si>
  <si>
    <t>2317 Andrea Garden
Annetown, DE 57201</t>
  </si>
  <si>
    <t>753 Gerald Locks
West Albert, IN 31235</t>
  </si>
  <si>
    <t>359 Davidson Ports Apt, 177
Andreaport, MD 43672</t>
  </si>
  <si>
    <t>1949 Curry Plaza
Darlenestad, PR 25811</t>
  </si>
  <si>
    <t>4737 Maynard Knoll Apt, 690
Dawsonville, KY 22654-0782</t>
  </si>
  <si>
    <t>95320 Sharp Parkways
Port Tiffany, WV 50541-5216</t>
  </si>
  <si>
    <t>6243 Harding Summit Suite 030
Fordmouth, GA 31912</t>
  </si>
  <si>
    <t>14419 Megan Junctions
South Chelsea, IL 61758-7145</t>
  </si>
  <si>
    <t>920 Hernandez Vista
Randallstad, NM 54144-7957</t>
  </si>
  <si>
    <t>39341 Wise Ports
Lake Laura, KY 62351-5064</t>
  </si>
  <si>
    <t>PSC 1508, Box 8246
APO AA 48060-7382</t>
  </si>
  <si>
    <t>43918 Carpenter Village
Lindsayborough, WY 68856-0092</t>
  </si>
  <si>
    <t>9259 Osborne Mountain
Hughesmouth, MP 25441</t>
  </si>
  <si>
    <t>070 Sanchez Knoll Suite 569
Saraville, MP 39758</t>
  </si>
  <si>
    <t>046 James Mews
Lake Kathleen, MO 03900-7963</t>
  </si>
  <si>
    <t>PSC 8501, Box 9843
APO AP 98266-5428</t>
  </si>
  <si>
    <t>94209 Hamilton Crossroad
Newtonhaven, IA 49698</t>
  </si>
  <si>
    <t>98552 Scott Street Apt, 104
Port Jennifer, RI 77598-1581</t>
  </si>
  <si>
    <t>8391 Butler Falls
New Brianmouth, NY 39629-1620</t>
  </si>
  <si>
    <t>8077 David Isle Suite 263
Rodneyborough, NJ 18874-5386</t>
  </si>
  <si>
    <t>528 Mary Stream
Hernandezfort, UT 06463-1898</t>
  </si>
  <si>
    <t>7979 Pierce Burgs
North Deborah, IA 88107</t>
  </si>
  <si>
    <t>75891 Reese Tunnel Apt, 772
Port Amanda, PR 46259</t>
  </si>
  <si>
    <t>52363 Hopkins Lock Suite 586
North Ryan, MO 26455</t>
  </si>
  <si>
    <t>57071 Craig Radial Apt, 853
Cookfurt, ID 84624</t>
  </si>
  <si>
    <t>6798 Smith Junctions
Wolfeton, WY 86565-5079</t>
  </si>
  <si>
    <t>12163 Kristen Lakes Apt, 445
Josephview, MA 92779-6662</t>
  </si>
  <si>
    <t>34598 Hannah Viaduct
East David, AK 29066</t>
  </si>
  <si>
    <t>4472 Gerald Dam Apt, 382
Ortizchester, MD 60839</t>
  </si>
  <si>
    <t>7526 Kimberly Dam Apt, 283
Balltown, MT 35720</t>
  </si>
  <si>
    <t>68672 Guzman Ridge
Clinefurt, WI 04078-6179</t>
  </si>
  <si>
    <t>6376 Jackson Key
Jonesshire, AZ 55526</t>
  </si>
  <si>
    <t>599 Rollins Port
North Justinburgh, WY 70184</t>
  </si>
  <si>
    <t>Unit 2464 Box 1413
DPO AA 68055-8799</t>
  </si>
  <si>
    <t>8911 Ashley Mount
South Brian, TX 93120-1212</t>
  </si>
  <si>
    <t>8689 Nathan Cape Suite 323
Davidshire, AR 24822</t>
  </si>
  <si>
    <t>2390 Jones Spur Apt, 187
Lake Raymond, TX 27472</t>
  </si>
  <si>
    <t>69401 Danielle Motorway
New Dennis, IL 53971</t>
  </si>
  <si>
    <t>Unit 9831 Box 7128
DPO AA 54705</t>
  </si>
  <si>
    <t>USS Wallace
FPO AE 73316</t>
  </si>
  <si>
    <t>432 Christopher Walk Suite 430
Haneymouth, GA 34728</t>
  </si>
  <si>
    <t>USNS Hernandez
FPO AA 27512</t>
  </si>
  <si>
    <t>05581 Thompson Mountains
Lake Darlenefurt, NH 44102-3505</t>
  </si>
  <si>
    <t>05890 Robin Brook Suite 649
East Bethton, MI 72561</t>
  </si>
  <si>
    <t>89265 Robert Haven Apt, 492
Smithburgh, FM 58565-1105</t>
  </si>
  <si>
    <t>02202 Morgan Trafficway Apt, 654
East James, MI 98044-7856</t>
  </si>
  <si>
    <t>3366 Tanya Fords Suite 973
Freemanside, WY 89868</t>
  </si>
  <si>
    <t>3460 Melissa Shoal
Lisachester, ND 84821-7611</t>
  </si>
  <si>
    <t>4137 Sanchez Branch
Knightfort, TN 47663-5001</t>
  </si>
  <si>
    <t>7885 Adkins Streets
South Laurashire, OK 15160</t>
  </si>
  <si>
    <t>726 Chris Station
New Larryfort, AK 18157</t>
  </si>
  <si>
    <t>1836 Shaw Lane Apt, 733
Gracetown, PW 83118-5264</t>
  </si>
  <si>
    <t>89331 Matthew Station
East Timothyside, NE 40215-8990</t>
  </si>
  <si>
    <t>899 Pearson Ramp Apt, 209
Port Troyhaven, FM 56837</t>
  </si>
  <si>
    <t>85978 Lauren Rapid Suite 923
Port Thomasborough, MS 02927-8640</t>
  </si>
  <si>
    <t>928 Sullivan Square Apt, 560
North Johnfort, MH 95833-5838</t>
  </si>
  <si>
    <t>443 Jorge Inlet Suite 922
Martinland, WV 09517-6600</t>
  </si>
  <si>
    <t>6566 Roberts Crossroad
Ashleybury, AL 24951</t>
  </si>
  <si>
    <t>0470 Marquez Forest Apt, 954
Gutierrezfort, ND 37099</t>
  </si>
  <si>
    <t>0575 Edward Cliff
Miguelmouth, NY 06408</t>
  </si>
  <si>
    <t>23366 Mary Harbors Apt, 296
North Cynthia, FL 19202-9244</t>
  </si>
  <si>
    <t>227 Willis Divide
Petersview, ID 30955</t>
  </si>
  <si>
    <t>647 Michael Cliff Suite 122
Evanschester, NY 62341</t>
  </si>
  <si>
    <t>848 Daniels Estate Apt, 334
East Shawn, NJ 17628</t>
  </si>
  <si>
    <t>494 Tiffany Loaf
South Chelsea, RI 85200-8345</t>
  </si>
  <si>
    <t>614 Ramirez Mills
Paulton, ME 24476</t>
  </si>
  <si>
    <t>925 Jeffrey Flats
Hendersonland, IL 00112-7975</t>
  </si>
  <si>
    <t>98894 Michael Landing
Gonzaleztown, TX 16625</t>
  </si>
  <si>
    <t>714 Snyder Ways Suite 823
Port Patriciaberg, PA 43026</t>
  </si>
  <si>
    <t>0339 Anderson Groves
South Joshua, GA 31409</t>
  </si>
  <si>
    <t>3230 Lisa Oval
Port Andrew, VT 16432-9135</t>
  </si>
  <si>
    <t>USCGC Le
FPO AE 81056</t>
  </si>
  <si>
    <t>2079 Little Flats Suite 920
East Stevenville, MA 36496</t>
  </si>
  <si>
    <t>177 Hernandez Path Apt, 695
South Laurastad, ND 37599</t>
  </si>
  <si>
    <t>0029 Melinda Neck Apt, 591
Lake Gregoryshire, HI 60267</t>
  </si>
  <si>
    <t>005 Howard Court
South Samuel, ID 25951</t>
  </si>
  <si>
    <t>60062 Butler Isle Apt, 286
Christopherland, HI 76306</t>
  </si>
  <si>
    <t>759 Alexander Cliffs
Port Bruce, VA 20003-6583</t>
  </si>
  <si>
    <t>42685 Donna Prairie
Andersonbury, OK 38121-2420</t>
  </si>
  <si>
    <t>3900 Abigail Causeway Apt, 018
Andrewmouth, PA 26684</t>
  </si>
  <si>
    <t>239 William Way
Ericton, IN 58422-1731</t>
  </si>
  <si>
    <t>106 Danny Expressway Apt, 292
Pamelahaven, WA 77184</t>
  </si>
  <si>
    <t>7609 Morse Trail
South Cody, AZ 06438</t>
  </si>
  <si>
    <t>2530 Willis Plains
Michaelville, ID 35987-0000</t>
  </si>
  <si>
    <t>36555 Hanson Alley
South Josestad, IL 91432</t>
  </si>
  <si>
    <t>8762 Christopher Views Apt, 442
West Madison, DC 99989-4103</t>
  </si>
  <si>
    <t>24421 Lang Terrace Suite 680
New Peggy, WI 56339-7796</t>
  </si>
  <si>
    <t>362 Williams Road Suite 293
North Jonathanbury, UT 95377-7585</t>
  </si>
  <si>
    <t>06121 Fry Parkways
Benjaminberg, WA 46574-5753</t>
  </si>
  <si>
    <t>8282 Diane Parks Suite 556
Port Mary, CO 34368-5962</t>
  </si>
  <si>
    <t>8761 Garcia Skyway
Hermanmouth, NE 66895</t>
  </si>
  <si>
    <t>059 Barnes Plaza Apt, 437
East Christopherside, WV 18868</t>
  </si>
  <si>
    <t>26695 Coleman Ways Apt, 973
New Michaelfurt, WI 63617</t>
  </si>
  <si>
    <t>9424 West Ports Apt, 071
Harveychester, NH 87650</t>
  </si>
  <si>
    <t>9800 Brock Forges
Quinnbury, UT 38135-0539</t>
  </si>
  <si>
    <t>1147 Chan Park Suite 914
West Scottland, OH 25204-1523</t>
  </si>
  <si>
    <t>4746 Morgan Forge
Diaztown, VT 79978</t>
  </si>
  <si>
    <t>5833 David Avenue
Joseland, PA 37286</t>
  </si>
  <si>
    <t>USCGC Brewer
FPO AE 97523-6665</t>
  </si>
  <si>
    <t>03675 Gallegos Spur Apt, 390
Johnsonfort, MP 70097</t>
  </si>
  <si>
    <t>0252 Snyder Creek
Rogersshire, ME 28830-8921</t>
  </si>
  <si>
    <t>652 Watson Path Suite 152
Melindabury, OK 63979-5988</t>
  </si>
  <si>
    <t>8168 Theodore Pike
Jordanview, MI 95331-1604</t>
  </si>
  <si>
    <t>5267 Jeffrey Lock
Parksstad, IN 42771-6269</t>
  </si>
  <si>
    <t>249 Cameron Springs Suite 697
Mitchellville, IL 27190</t>
  </si>
  <si>
    <t>94449 Natasha Junctions
Sarahview, NM 42352</t>
  </si>
  <si>
    <t>5620 Edwards Mountains Suite 093
Cruzburgh, PR 50913</t>
  </si>
  <si>
    <t>USNS Beard
FPO AA 45652-4890</t>
  </si>
  <si>
    <t>985 Steven Mount
Kerrbury, MO 43116</t>
  </si>
  <si>
    <t>5116 Diamond Port Apt, 805
Petersonview, MT 95861</t>
  </si>
  <si>
    <t>USNV Fuentes
FPO AA 18414-6697</t>
  </si>
  <si>
    <t>030 Curtis Summit
North Rebecca, MP 93095-5357</t>
  </si>
  <si>
    <t>376 Jennifer Orchard
Sandraside, PR 21095-8831</t>
  </si>
  <si>
    <t>3228 Kathy Shores Suite 923
North Nathaniel, RI 37530</t>
  </si>
  <si>
    <t>44917 Karen Streets
North James, WV 03755</t>
  </si>
  <si>
    <t>46215 Craig Causeway Suite 574
Joyport, DC 81001-1533</t>
  </si>
  <si>
    <t>965 Kelly Coves Apt, 212
Johnsonport, IN 68706</t>
  </si>
  <si>
    <t>48027 Gomez Court
Charlesberg, OH 33137</t>
  </si>
  <si>
    <t>03566 Anderson Plain Apt, 701
Fullermouth, NM 77849-5037</t>
  </si>
  <si>
    <t>196 Brian Village Suite 689
Christensenland, NV 93801-8912</t>
  </si>
  <si>
    <t>3569 Smith Bridge Apt, 321
East Jasonmouth, NY 92817</t>
  </si>
  <si>
    <t>84473 Ochoa Pines Apt, 808
Jamesport, KY 70207-2955</t>
  </si>
  <si>
    <t>08119 Regina Hollow
Ianport, SC 23292-5020</t>
  </si>
  <si>
    <t>530 Johnson Circles
Cathyborough, MN 30306</t>
  </si>
  <si>
    <t>03124 Jessica Prairie
Lake Edward, DC 65069-7385</t>
  </si>
  <si>
    <t>80906 Michael Grove Apt, 103
South Denise, KS 86144</t>
  </si>
  <si>
    <t>08796 Johnson Crest
New Ninaberg, MT 66467-2645</t>
  </si>
  <si>
    <t>85915 James River
Leblancfort, TN 61922-6111</t>
  </si>
  <si>
    <t>34955 Swanson Route Suite 067
Mendozaborough, SC 16871-5428</t>
  </si>
  <si>
    <t>6618 Morales Forest
North Lindaville, VI 99688</t>
  </si>
  <si>
    <t>8329 Christopher Landing
Amberburgh, ND 35920-4040</t>
  </si>
  <si>
    <t>USNS Howard
FPO AP 62646-3735</t>
  </si>
  <si>
    <t>11493 Miles Port Apt, 517
Bradleymouth, IA 22614-9226</t>
  </si>
  <si>
    <t>Unit 8667 Box 6237
DPO AE 76811-0261</t>
  </si>
  <si>
    <t>622 Felicia Coves Apt, 084
Port Ianport, NE 80183</t>
  </si>
  <si>
    <t>9569 Chloe Ports
Lake Stacyshire, NE 25955-2308</t>
  </si>
  <si>
    <t>867 Lindsey Burg Suite 870
West Allisonport, TN 11634-2334</t>
  </si>
  <si>
    <t>Unit 6023 Box 7633
DPO AA 46376</t>
  </si>
  <si>
    <t>170 Jennifer Parkway
New Kathleenmouth, NY 68893</t>
  </si>
  <si>
    <t>641 Carl Harbors
Combsshire, HI 97635-3715</t>
  </si>
  <si>
    <t>96488 Brittany Center
South Alan, IN 75134</t>
  </si>
  <si>
    <t>2623 Christopher Mountains
New Ericfurt, IA 07112</t>
  </si>
  <si>
    <t>692 George View Apt, 196
North Brandon, FL 74042</t>
  </si>
  <si>
    <t>4518 Caleb Hills Apt, 029
East Shannon, VI 80699-6731</t>
  </si>
  <si>
    <t>PSC 6229, Box 7831
APO AA 50489-4427</t>
  </si>
  <si>
    <t>0350 Hall Court
Tracyshire, IL 05679</t>
  </si>
  <si>
    <t>813 Mason Burg
East Richard, MP 69145-2326</t>
  </si>
  <si>
    <t>4343 Joshua Lake Suite 096
Pierceview, NV 62614-9110</t>
  </si>
  <si>
    <t>6346 Valenzuela Streets
West Robert, MN 42756-3383</t>
  </si>
  <si>
    <t>6258 Shirley Lock Suite 916
North Craig, HI 86453-3624</t>
  </si>
  <si>
    <t>16378 Kelly Spurs
Robertborough, SC 25199-2273</t>
  </si>
  <si>
    <t>134 Mary Via Suite 921
Victorialand, NC 90122-4081</t>
  </si>
  <si>
    <t>5644 Elliott Fall Apt, 897
Port Morgan, MS 40046</t>
  </si>
  <si>
    <t>6846 Michael Rapid Apt, 811
Fryshire, FL 01759</t>
  </si>
  <si>
    <t>PSC 0254, Box 7130
APO AE 30039-1724</t>
  </si>
  <si>
    <t>3011 Gray Bypass
Hodgesstad, AS 71104</t>
  </si>
  <si>
    <t>5168 Autumn Highway Apt, 269
East Breannaton, VA 79397-5860</t>
  </si>
  <si>
    <t>18094 Walker River
Matthewmouth, IN 75818-3834</t>
  </si>
  <si>
    <t>900 Eileen Prairie Suite 346
South Melissa, WV 86173-2956</t>
  </si>
  <si>
    <t>427 Brittany Point Apt, 285
Edwardhaven, TX 40439-5255</t>
  </si>
  <si>
    <t>4015 Roberts Hill
North Calvinfort, SD 87025</t>
  </si>
  <si>
    <t>3605 Kathleen Crescent
South Gary, AL 74671-9718</t>
  </si>
  <si>
    <t>99680 Debbie Plains
Emilymouth, WY 20045</t>
  </si>
  <si>
    <t>314 Christopher Square Apt, 404
Lake Ronaldville, SD 42025</t>
  </si>
  <si>
    <t>46722 Avila Ford
Lake Sharonland, NY 80569</t>
  </si>
  <si>
    <t>71654 Brown Summit Suite 194
Bonillaberg, VT 79693-8592</t>
  </si>
  <si>
    <t>PSC 7604, Box 4292
APO AP 69437-0477</t>
  </si>
  <si>
    <t>066 Brandon River Suite 915
West Brenda, VI 79772</t>
  </si>
  <si>
    <t>PSC 2952, Box 6680
APO AE 73430</t>
  </si>
  <si>
    <t>649 Miller Fork Apt, 925
West Geraldside, VT 87236-9508</t>
  </si>
  <si>
    <t>01954 Moss Forge Suite 859
Josephburgh, IA 25596</t>
  </si>
  <si>
    <t>2707 Kaiser Summit
Port Jason, MN 67672</t>
  </si>
  <si>
    <t>323 Alexandria Crescent
Lake Brittanyside, ND 52937-5753</t>
  </si>
  <si>
    <t>PSC 2409, Box 2579
APO AA 82056-9434</t>
  </si>
  <si>
    <t>2833 Townsend Cliffs
New Tommy, MP 86130-3426</t>
  </si>
  <si>
    <t>194 Diaz Crest
Scottshire, MA 86812-1861</t>
  </si>
  <si>
    <t>416 Cesar Points Suite 572
Smithmouth, AK 47239-2228</t>
  </si>
  <si>
    <t>Unit 7703 Box 0736
DPO AA 91775-6852</t>
  </si>
  <si>
    <t>49682 Brett Square
New Andrea, NH 32549</t>
  </si>
  <si>
    <t>399 Blanchard Garden Suite 383
Reedhaven, WV 25590</t>
  </si>
  <si>
    <t>6322 Jensen Overpass
Port Seth, UT 98405-6588</t>
  </si>
  <si>
    <t>081 Maria Gateway Suite 913
Davidville, TN 53584-5691</t>
  </si>
  <si>
    <t>Unit 3192 Box 6415
DPO AP 76779-7624</t>
  </si>
  <si>
    <t>140 Alvarado Center
Hessview, OR 63586</t>
  </si>
  <si>
    <t>4756 Christopher Lane
Lake Lauraborough, MT 35794-4306</t>
  </si>
  <si>
    <t>8938 Jose Lodge
Emilyside, CO 97593-5472</t>
  </si>
  <si>
    <t>1027 Blair Viaduct Apt, 415
Port Tamihaven, KY 49759-0002</t>
  </si>
  <si>
    <t>92640 Harris Trail
Margaretton, IL 32966</t>
  </si>
  <si>
    <t>9596 Martinez Parks Apt, 781
North Larryborough, AR 08957</t>
  </si>
  <si>
    <t>Unit 4845 Box 2656
DPO AE 68663</t>
  </si>
  <si>
    <t>920 John Square Apt, 431
Morsefort, TN 98396</t>
  </si>
  <si>
    <t>91339 Page Haven Suite 833
Vegaland, WI 86775</t>
  </si>
  <si>
    <t>5047 Petersen Fork
Yvonnemouth, VA 10518-4974</t>
  </si>
  <si>
    <t>52228 Debbie Lane
New Davidtown, VT 50549</t>
  </si>
  <si>
    <t>03733 Spencer Harbor Suite 960
South David, WV 98357</t>
  </si>
  <si>
    <t>1515 Watson Fort
Christopherberg, MP 90562</t>
  </si>
  <si>
    <t>777 Ross Crossroad
Kaiserville, RI 24445</t>
  </si>
  <si>
    <t>53280 Renee Canyon
Christopherland, IL 44788-8245</t>
  </si>
  <si>
    <t>9151 Sherry Meadows
South Deborah, MH 19590</t>
  </si>
  <si>
    <t>032 Atkins Creek Suite 176
Jesusfort, NM 79006-6752</t>
  </si>
  <si>
    <t>93435 Grace Oval
Pamelaland, NE 21006-4512</t>
  </si>
  <si>
    <t>USS Shelton
FPO AA 07065</t>
  </si>
  <si>
    <t>178 John Fork Apt, 779
East James, VT 90132</t>
  </si>
  <si>
    <t>581 Jonathan Highway Apt, 682
East Lindsay, MT 17494-6010</t>
  </si>
  <si>
    <t>863 Molly Cape
West Brandon, PW 07487-9904</t>
  </si>
  <si>
    <t>333 Kimberly Isle
Williamchester, VI 87689</t>
  </si>
  <si>
    <t>520 Chapman Haven Apt, 595
New Annettefort, VI 09640-6515</t>
  </si>
  <si>
    <t>61907 Jeffrey Street Suite 887
Cummingsberg, IN 54323-4230</t>
  </si>
  <si>
    <t>829 Nicholas Fork
Karlview, NY 69693</t>
  </si>
  <si>
    <t>Unit 0375 Box 5726
DPO AE 97365</t>
  </si>
  <si>
    <t>97930 Franklin Lights Suite 149
West Nicholasfort, OR 26956</t>
  </si>
  <si>
    <t>298 Mccullough Creek Suite 896
Williamsbury, PW 67834</t>
  </si>
  <si>
    <t>5656 Olson Point Suite 171
South Natalieborough, WY 04578-3574</t>
  </si>
  <si>
    <t>470 Lewis Row
New Daniel, FL 33180-5951</t>
  </si>
  <si>
    <t>062 Villa Spurs Apt, 442
Whitefurt, NC 88100-0382</t>
  </si>
  <si>
    <t>85057 Steven Common Suite 196
Jamesmouth, RI 95375</t>
  </si>
  <si>
    <t>USNS Hamilton
FPO AA 90003</t>
  </si>
  <si>
    <t>9272 Bates Port
Maddenton, WV 08558-3008</t>
  </si>
  <si>
    <t>91466 Rosales Mill Apt, 487
Leetown, CO 99154-8718</t>
  </si>
  <si>
    <t>562 Joseph Rapids
Lake Kristinville, WA 74464-4314</t>
  </si>
  <si>
    <t>87957 Higgins Circles
Joshuahaven, NJ 61021</t>
  </si>
  <si>
    <t>22524 Ashley Circle
North Tommyton, WY 79099-6009</t>
  </si>
  <si>
    <t>42822 Billy Lights
Tranchester, TX 45052</t>
  </si>
  <si>
    <t>9566 Gail Lodge
Loriview, HI 24128</t>
  </si>
  <si>
    <t>36736 Kristi Radial
Port Carl, ID 35292-9269</t>
  </si>
  <si>
    <t>937 Singh Greens
Bakerfort, HI 27291</t>
  </si>
  <si>
    <t>9707 Robin Groves Suite 519
Browntown, MA 39144-3070</t>
  </si>
  <si>
    <t>7509 Rodriguez Square
Paulastad, MA 22438-5833</t>
  </si>
  <si>
    <t>PSC 5910, Box 8189
APO AE 58329</t>
  </si>
  <si>
    <t>21685 Jake Pike
Geneshire, GU 25597-6641</t>
  </si>
  <si>
    <t>58244 Gregory Stravenue Suite 061
Markberg, OR 63045</t>
  </si>
  <si>
    <t>7303 Amber Locks Suite 812
North Kelly, IN 94856-6427</t>
  </si>
  <si>
    <t>Unit 5418 Box 0146
DPO AP 59920</t>
  </si>
  <si>
    <t>Unit 8410 Box 5521
DPO AP 20914-6877</t>
  </si>
  <si>
    <t>136 Linda Manor
West James, MI 99577</t>
  </si>
  <si>
    <t>USNS Chaney
FPO AP 87928</t>
  </si>
  <si>
    <t>845 Hart Islands
West Jennifer, FL 43694</t>
  </si>
  <si>
    <t>Unit 6352 Box 4009
DPO AE 83854-5561</t>
  </si>
  <si>
    <t>458 David Gardens
South Russellside, MN 47598</t>
  </si>
  <si>
    <t>5762 Davis Islands
North Bradley, IA 86152</t>
  </si>
  <si>
    <t>Unit 8108 Box 5159
DPO AP 04678</t>
  </si>
  <si>
    <t>8181 Gary Mountains
Davisview, HI 21834</t>
  </si>
  <si>
    <t>40506 Patricia Streets Suite 594
North Joshua, NJ 70635</t>
  </si>
  <si>
    <t>31028 Smith Springs Suite 877
South Jeffreychester, WI 94105-9295</t>
  </si>
  <si>
    <t>6788 Michael Forks
Jonesport, WI 40533-0181</t>
  </si>
  <si>
    <t>596 Jonathan Terrace Apt, 972
Cartershire, NC 82929-1041</t>
  </si>
  <si>
    <t>47625 Rogers Extension
Port Lori, KY 17029</t>
  </si>
  <si>
    <t>PSC 3697, Box 8763
APO AE 94374-1248</t>
  </si>
  <si>
    <t>2769 Nicole Mews Apt, 063
North Deborahburgh, OR 42909</t>
  </si>
  <si>
    <t>5281 King Motorway
Tinafort, ID 72673</t>
  </si>
  <si>
    <t>976 Tamara Course Suite 169
South Donna, MP 27394-3313</t>
  </si>
  <si>
    <t>21473 Harris Mills Suite 116
New Todd, ND 42714</t>
  </si>
  <si>
    <t>5402 Eaton River Suite 072
Chadville, TX 22988-8311</t>
  </si>
  <si>
    <t>3178 Thompson Wells
West Valeriebury, CT 94570</t>
  </si>
  <si>
    <t>03563 Ryan Ford Suite 238
Millerland, AK 68004-1318</t>
  </si>
  <si>
    <t>7200 Tammy Place Apt, 727
Morenoland, DE 51392</t>
  </si>
  <si>
    <t>571 Dixon Stream
South Barbarashire, WA 67750</t>
  </si>
  <si>
    <t>39178 Montgomery Garden Apt, 084
Stephensonburgh, AZ 47755</t>
  </si>
  <si>
    <t>8534 Gina Route Apt, 739
Davischester, GA 71300-1917</t>
  </si>
  <si>
    <t>261 Harrington Dam Apt, 946
Johnmouth, PR 12717-7791</t>
  </si>
  <si>
    <t>229 Wright Meadows Suite 586
Jamesville, CT 35091-0067</t>
  </si>
  <si>
    <t>451 Pratt Walk
West Josephchester, OH 68420-3256</t>
  </si>
  <si>
    <t>1249 Rodriguez Skyway
East Laura, UT 81039</t>
  </si>
  <si>
    <t>1500 Brandon Green
South Julia, NM 84899</t>
  </si>
  <si>
    <t>355 Zavala Field
South Josephview, GA 19634</t>
  </si>
  <si>
    <t>3505 Daniel Landing
Ariasland, SD 52630-5212</t>
  </si>
  <si>
    <t>384 Johnson Oval
North Ericstad, MH 96639</t>
  </si>
  <si>
    <t>74115 Logan Unions Apt, 434
Cannonport, PA 71153-5901</t>
  </si>
  <si>
    <t>833 Patricia Village Suite 632
East Donaldfurt, WY 61109</t>
  </si>
  <si>
    <t>31046 Aaron Ways
Bryantown, AL 26462</t>
  </si>
  <si>
    <t>1401 Martin Drive Suite 582
South Dennis, NE 67169</t>
  </si>
  <si>
    <t>256 Sanchez Ports Apt, 057
Johnmouth, PA 69763</t>
  </si>
  <si>
    <t>077 Laura Curve
New Christopherview, AZ 15138</t>
  </si>
  <si>
    <t>124 Russell Mountains Apt, 591
North Sharonfurt, OH 67836-4969</t>
  </si>
  <si>
    <t>410 Daniel Orchard Apt, 391
Murraychester, MH 13629-1447</t>
  </si>
  <si>
    <t>382 Kaitlyn Springs
Singletontown, AS 01030</t>
  </si>
  <si>
    <t>44522 Barnes Crossing
Brandibury, NJ 50981-7991</t>
  </si>
  <si>
    <t>16295 Wood Motorway Apt, 541
Sandraview, IA 95516-8640</t>
  </si>
  <si>
    <t>326 Isaiah Isle
Stevenfort, UT 18732</t>
  </si>
  <si>
    <t>9573 Tina Rest Apt, 034
Simstown, AR 51547</t>
  </si>
  <si>
    <t>0229 Andrea Lane Suite 680
Ashleytown, AS 08599-9593</t>
  </si>
  <si>
    <t>1780 Castaneda Run
New Jessica, UT 14933</t>
  </si>
  <si>
    <t>PSC 3490, Box 0556
APO AE 04921</t>
  </si>
  <si>
    <t>27953 Charlotte Inlet
Valerieside, ID 67284-0286</t>
  </si>
  <si>
    <t>49584 Tamara Shores Suite 197
Marilynton, IN 34938-9428</t>
  </si>
  <si>
    <t>778 Gomez Centers
South Meagan, DE 82655-5020</t>
  </si>
  <si>
    <t>9443 Castro Club
Jamesside, MO 54659</t>
  </si>
  <si>
    <t>3556 John Mountains Suite 339
West Michael, KS 02710</t>
  </si>
  <si>
    <t>675 Baldwin Well
Larsenside, PR 93064-3226</t>
  </si>
  <si>
    <t>5310 Watkins Burg
West Kimberlyton, MO 92895</t>
  </si>
  <si>
    <t>742 Smith Shore
West Sabrinaport, RI 45426-0765</t>
  </si>
  <si>
    <t>814 King Fords
Ortizton, WY 09795</t>
  </si>
  <si>
    <t>18067 Williams Roads Suite 683
South Christineton, CO 76227</t>
  </si>
  <si>
    <t>173 Richard Well
Rachelbury, OK 77886-1242</t>
  </si>
  <si>
    <t>43134 Holt Cliffs
New Susan, MI 78385-5957</t>
  </si>
  <si>
    <t>709 Boone Trafficway Suite 732
Johnsonville, FL 14665-1294</t>
  </si>
  <si>
    <t>USNV Cortez
FPO AE 36896-5919</t>
  </si>
  <si>
    <t>267 Victoria Well
Allenville, PW 90300</t>
  </si>
  <si>
    <t>093 Angela Burg Suite 703
Carriestad, AL 42666</t>
  </si>
  <si>
    <t>86450 Williams Grove Apt, 735
Cartershire, AR 41875-9790</t>
  </si>
  <si>
    <t>1732 Barbara Overpass
Hillmouth, DC 64884</t>
  </si>
  <si>
    <t>PSC 9187, Box 6463
APO AE 06624</t>
  </si>
  <si>
    <t>74689 Greer Stream Suite 365
West Matthew, TX 02902-3581</t>
  </si>
  <si>
    <t>68217 Timothy Burg
Steveton, AZ 92285</t>
  </si>
  <si>
    <t>5119 Hess Circles
Gouldview, FM 26660</t>
  </si>
  <si>
    <t>19654 Dale Neck
Jacksontown, MS 97868-5501</t>
  </si>
  <si>
    <t>PSC 5330, Box 4420
APO AP 08302</t>
  </si>
  <si>
    <t>791 Kim Row Apt, 381
East Jacobmouth, FM 47798</t>
  </si>
  <si>
    <t>0617 Neal Curve
South Daniel, AS 09326</t>
  </si>
  <si>
    <t>254 Mills Meadows
Loganberg, NH 56350</t>
  </si>
  <si>
    <t>039 Burns Trace Suite 618
Taylormouth, SD 14667</t>
  </si>
  <si>
    <t>6528 White Square
Morganchester, SD 63083</t>
  </si>
  <si>
    <t>3617 Brandon Light
East Ashley, GU 71052-2188</t>
  </si>
  <si>
    <t>Unit 5848 Box 0150
DPO AE 27558</t>
  </si>
  <si>
    <t>238 Damon Landing Suite 761
Taylorshire, GA 02729-7393</t>
  </si>
  <si>
    <t>787 Jennifer Keys Suite 630
Huntfurt, RI 25704-8481</t>
  </si>
  <si>
    <t>898 Craig Ridge Apt, 204
Coryfort, GA 66710-2535</t>
  </si>
  <si>
    <t>7703 Renee Ramp
West Melissa, MS 25289-3224</t>
  </si>
  <si>
    <t>147 Diana Fields Suite 813
North Pamelaberg, IL 41147-5501</t>
  </si>
  <si>
    <t>4123 Debbie Plain
Juliatown, NE 39004</t>
  </si>
  <si>
    <t>68483 Jones Overpass Apt, 040
Port April, OH 93290-6834</t>
  </si>
  <si>
    <t>Unit 6463 Box 3772
DPO AA 69088-3588</t>
  </si>
  <si>
    <t>07704 Alexa Island Suite 740
West Jennifer, VA 70386</t>
  </si>
  <si>
    <t>5536 Thomas Viaduct Apt, 622
Adamborough, FM 43195-6662</t>
  </si>
  <si>
    <t>922 Collins Corners
Martinberg, KY 42192-6166</t>
  </si>
  <si>
    <t>915 Williams Shores Suite 900
North Paula, NC 10613</t>
  </si>
  <si>
    <t>875 Graves Vista Apt, 823
North Cory, IA 32921</t>
  </si>
  <si>
    <t>73212 Diane Camp
Lake Maria, MO 55537-5224</t>
  </si>
  <si>
    <t>388 Scott Path
Catherinestad, NV 87040-6522</t>
  </si>
  <si>
    <t>8720 Anderson Causeway Apt, 812
Moralesview, TN 52369-9594</t>
  </si>
  <si>
    <t>0665 Dawn Overpass
East Sarabury, CA 82390</t>
  </si>
  <si>
    <t>030 Jason Coves Apt, 387
Lake Christophershire, CA 88567</t>
  </si>
  <si>
    <t>438 Cox Roads Suite 282
Davidhaven, TN 97380</t>
  </si>
  <si>
    <t>529 Eaton Dam Apt, 699
North Bettymouth, MD 19736-9062</t>
  </si>
  <si>
    <t>8847 Raymond Burgs Suite 427
North Richard, CT 27306-6334</t>
  </si>
  <si>
    <t>6617 Helen Unions
South Susan, MO 41149-7551</t>
  </si>
  <si>
    <t>13830 Sharon Forge Suite 609
Barrettton, DC 75212-8907</t>
  </si>
  <si>
    <t>440 Lynch Shores
Port Brianbury, TX 19196</t>
  </si>
  <si>
    <t>2114 James Oval Apt, 035
Bryanburgh, AR 85968</t>
  </si>
  <si>
    <t>371 Lisa Stream Apt, 262
Beckbury, HI 45042</t>
  </si>
  <si>
    <t>PSC 8601, Box 1581
APO AA 41916-7543</t>
  </si>
  <si>
    <t>532 Tanner Forest
North Andrew, UT 94792</t>
  </si>
  <si>
    <t>PSC 8343, Box 1708
APO AE 20704-2228</t>
  </si>
  <si>
    <t>8363 Michael Manor
Welchbury, WY 49675</t>
  </si>
  <si>
    <t>8716 Thomas Hills Apt, 219
Dixontown, MO 59259-7046</t>
  </si>
  <si>
    <t>27634 Bell Mission Apt, 748
Whiteshire, FM 13329-8305</t>
  </si>
  <si>
    <t>25225 Rachel Springs
Port Chelsea, WY 06509-0487</t>
  </si>
  <si>
    <t>199 Charles Crossroad
Waltonton, OK 28554</t>
  </si>
  <si>
    <t>65738 Rodriguez Locks Apt, 739
Josephburgh, KS 05423-3806</t>
  </si>
  <si>
    <t>299 Hernandez Spurs
North Jenniferside, NC 36229</t>
  </si>
  <si>
    <t>50340 Parker Islands Apt, 276
North Alexis, NV 71995-9163</t>
  </si>
  <si>
    <t>88372 Oneal Inlet Apt, 473
New Brandonfort, DC 34662-5333</t>
  </si>
  <si>
    <t>7298 Linda Turnpike
Lynnstad, FM 06435-7232</t>
  </si>
  <si>
    <t>74421 Horton Manor Apt, 121
Lake Edward, SC 75278</t>
  </si>
  <si>
    <t>8781 Robert Lakes Suite 880
East Wendy, ID 51813</t>
  </si>
  <si>
    <t>314 Jared Village
New Jessica, LA 37906</t>
  </si>
  <si>
    <t>02315 Franklin Crescent Suite 962
North Peter, RI 58237</t>
  </si>
  <si>
    <t>2437 Ibarra Summit Apt, 345
Hicksburgh, IA 26179-0478</t>
  </si>
  <si>
    <t>77466 Wu Heights Suite 176
Smithville, MH 19392-6412</t>
  </si>
  <si>
    <t>9086 Sarah Pass Apt, 676
Padillamouth, AK 72972-4551</t>
  </si>
  <si>
    <t>53366 Wells Harbors Suite 205
Moodystad, RI 51788-4199</t>
  </si>
  <si>
    <t>1645 Flores Crest
Lake Lindaview, WY 93993</t>
  </si>
  <si>
    <t>283 Mcdonald Keys
Colemanmouth, WI 15244-6859</t>
  </si>
  <si>
    <t>USS Harris
FPO AP 57241-4816</t>
  </si>
  <si>
    <t>74700 Hardy Radial
East Lauraport, CA 80651</t>
  </si>
  <si>
    <t>5259 David Causeway Apt, 975
South Alexstad, IL 42719-2498</t>
  </si>
  <si>
    <t>9923 Misty Lock
West Jason, SD 47423-5014</t>
  </si>
  <si>
    <t>66285 Drake Hollow Suite 740
New Shannonhaven, VA 07026-9938</t>
  </si>
  <si>
    <t>140 Juarez Hills Suite 432
Valeriefort, SC 83268</t>
  </si>
  <si>
    <t>34284 Maria Key
West Mary, LA 23834</t>
  </si>
  <si>
    <t>940 Kelsey Light Suite 026
Beckstad, GU 27370-7423</t>
  </si>
  <si>
    <t>39174 Jessica Mission Apt, 539
West Cindyborough, WV 82109-6583</t>
  </si>
  <si>
    <t>44132 Brittany Forks Suite 881
Davisview, IA 04334-2466</t>
  </si>
  <si>
    <t>79506 Tony Plain Apt, 264
Marcuschester, NC 40536</t>
  </si>
  <si>
    <t>71045 Wilkinson Walks Apt, 656
Port Lisachester, OK 32903</t>
  </si>
  <si>
    <t>27624 Rivera Square
Staceyshire, WY 71589</t>
  </si>
  <si>
    <t>01220 Bright Glens
Hullchester, IA 10006-1954</t>
  </si>
  <si>
    <t>54047 Miller Pine
East Savannahville, MS 13589-0506</t>
  </si>
  <si>
    <t>76306 Danny Expressway Suite 720
Ianside, MA 48504</t>
  </si>
  <si>
    <t>5831 Lisa Road Suite 705
East Nathan, VI 05521-1350</t>
  </si>
  <si>
    <t>1146 Madden Hollow Suite 350
Lake Jessicachester, IA 64137-8387</t>
  </si>
  <si>
    <t>01484 Wright Plains
Nicolemouth, GU 35434</t>
  </si>
  <si>
    <t>8649 Elizabeth Hill
Port Erin, WY 52957-5435</t>
  </si>
  <si>
    <t>29718 Simmons Shores Apt, 119
Andreafurt, IN 14150</t>
  </si>
  <si>
    <t>029 Smith Plains
Lindseyville, NV 06256-8392</t>
  </si>
  <si>
    <t>510 Erik Track Apt, 093
Padillastad, MA 37207-5431</t>
  </si>
  <si>
    <t>USNS Shaw
FPO AA 60162</t>
  </si>
  <si>
    <t>Unit 9088 Box 5092
DPO AP 61699-0044</t>
  </si>
  <si>
    <t>961 Veronica Port
Powellland, WA 03414-4649</t>
  </si>
  <si>
    <t>049 Justin Manor
Burkehaven, AL 38105</t>
  </si>
  <si>
    <t>595 Daniel Manors
Jamesstad, CO 07651</t>
  </si>
  <si>
    <t>46680 Weaver Plains Apt, 497
Karenhaven, RI 92983</t>
  </si>
  <si>
    <t>349 Joshua Mountain
South Mary, MT 88531-9334</t>
  </si>
  <si>
    <t>8465 Spencer Glens Suite 995
West Kathyland, AZ 24574</t>
  </si>
  <si>
    <t>1233 Dave Burg
Simsfurt, MO 70012</t>
  </si>
  <si>
    <t>8408 Lam Mountains
Robertside, SD 61154-0104</t>
  </si>
  <si>
    <t>0307 Delgado Neck Apt, 340
Sarahfort, SC 76572-8997</t>
  </si>
  <si>
    <t>9273 Lee Key Apt, 976
Amandaport, GU 80917</t>
  </si>
  <si>
    <t>Unit 7240 Box 7803
DPO AA 77851-4397</t>
  </si>
  <si>
    <t>67623 King Street Suite 141
Solisbury, MT 04837</t>
  </si>
  <si>
    <t>48635 Burch Pine
Lake Ellen, KY 06268</t>
  </si>
  <si>
    <t>074 Davidson Row
Lake Davidbury, WV 44303-5567</t>
  </si>
  <si>
    <t>56973 Wright Cliff Apt, 133
Melodyburgh, AR 33802</t>
  </si>
  <si>
    <t>99806 Darren Mount Suite 505
Dawnborough, NH 07786-7190</t>
  </si>
  <si>
    <t>00985 Michael Fields Suite 034
Wandahaven, CO 62328</t>
  </si>
  <si>
    <t>662 Peters Vista
New Richardmouth, AK 74777</t>
  </si>
  <si>
    <t>097 Vanessa Manor Apt, 486
Brandonchester, NH 78706</t>
  </si>
  <si>
    <t>08194 Shelby Overpass
Gravesfurt, VT 41650-3581</t>
  </si>
  <si>
    <t>1075 Brian Ways Apt, 639
Lake Kristenburgh, CA 39801</t>
  </si>
  <si>
    <t>83782 Estes Fords Suite 995
Morrisonview, GA 93273</t>
  </si>
  <si>
    <t>65132 Sharon Manors
Maynardmouth, MI 60210-9659</t>
  </si>
  <si>
    <t>26984 Kathryn Vista
Scottborough, AZ 97504-1679</t>
  </si>
  <si>
    <t>107 Ann Stravenue Apt, 768
Moodyview, RI 00251</t>
  </si>
  <si>
    <t>30791 Johnson Passage
South Chelsea, GA 08403</t>
  </si>
  <si>
    <t>03878 Diaz Bridge Suite 043
East Michael, MI 95321-5026</t>
  </si>
  <si>
    <t>474 Anthony Freeway
Port Sharon, AZ 72803</t>
  </si>
  <si>
    <t>USNS Anderson
FPO AP 25685-4457</t>
  </si>
  <si>
    <t>24925 Whitney Point Suite 416
Melissamouth, VT 50514</t>
  </si>
  <si>
    <t>8056 Angie Plains Suite 840
Hallbury, AK 63242-2700</t>
  </si>
  <si>
    <t>40741 Miguel Course
Taylorport, IA 78709-9311</t>
  </si>
  <si>
    <t>93827 Gonzalez Rest Suite 278
Luisville, MH 13877-8429</t>
  </si>
  <si>
    <t>09057 Garrett Prairie Suite 802
Lake Leahland, ND 40383-6632</t>
  </si>
  <si>
    <t>161 Aaron Points Suite 953
North Ricky, OK 76842-7978</t>
  </si>
  <si>
    <t>8414 Kent Falls Suite 147
South Mckenzieport, AR 72905</t>
  </si>
  <si>
    <t>171 Wayne Flat Apt, 324
Bartlettside, IL 19674</t>
  </si>
  <si>
    <t>69659 Owens Path Apt, 651
North Michael, FM 93545</t>
  </si>
  <si>
    <t>PSC 6967, Box 7572
APO AA 24368-1858</t>
  </si>
  <si>
    <t>31625 Forbes Terrace Apt, 550
Masonview, WY 92231</t>
  </si>
  <si>
    <t>67132 James Wall Apt, 108
Johnshire, GU 39221</t>
  </si>
  <si>
    <t>9107 Ruben Rapids Apt, 704
Garrisonstad, VT 67980-5474</t>
  </si>
  <si>
    <t>537 Petersen Common Suite 992
East Marymouth, MP 64010</t>
  </si>
  <si>
    <t>Unit 3834 Box 7401
DPO AA 64737-4858</t>
  </si>
  <si>
    <t>79897 Nguyen Camp Suite 280
New Stephanie, FM 56217-6206</t>
  </si>
  <si>
    <t>3670 Edward Prairie
Amandafurt, NV 40043-0962</t>
  </si>
  <si>
    <t>Unit 4367 Box 3095
DPO AP 41559-2486</t>
  </si>
  <si>
    <t>414 Todd Springs
Port Shannon, AS 60277</t>
  </si>
  <si>
    <t>PSC 3528, Box 7580
APO AE 08696-0234</t>
  </si>
  <si>
    <t>4626 Jones Shoals Apt, 257
North Kennethchester, PA 67461-9661</t>
  </si>
  <si>
    <t>7636 Rodriguez Extensions
Smithside, ND 83905</t>
  </si>
  <si>
    <t>36939 Christopher Common Apt, 022
Ruizburgh, ND 80482-2594</t>
  </si>
  <si>
    <t>3222 Alexis Square
Leetown, MS 07616</t>
  </si>
  <si>
    <t>4138 Brooks Mews
Danielleton, GU 02274-1581</t>
  </si>
  <si>
    <t>23205 Meza Center Suite 281
South Michael, WV 08957</t>
  </si>
  <si>
    <t>66859 William Estates Apt, 435
New Natashafort, GA 36930</t>
  </si>
  <si>
    <t>72654 Jason Plaza
South Crystalburgh, MS 24864</t>
  </si>
  <si>
    <t>PSC 2070, Box 5168
APO AA 16531-0242</t>
  </si>
  <si>
    <t>67263 Garrett Knoll
Hineshaven, IN 52693-6366</t>
  </si>
  <si>
    <t>USNV Williams
FPO AA 55365-5477</t>
  </si>
  <si>
    <t>Unit 6663 Box 8817
DPO AE 57810</t>
  </si>
  <si>
    <t>708 Ronald Lodge
Wallberg, NC 99284-2612</t>
  </si>
  <si>
    <t>74075 Russell Villages Suite 825
Lisachester, VA 67421-2539</t>
  </si>
  <si>
    <t>9874 Jesus Pike
East Anthony, MT 02062-5778</t>
  </si>
  <si>
    <t>1721 Darrell Shoal Suite 646
West Erin, MO 09594-4514</t>
  </si>
  <si>
    <t>47143 Terry Plain
Karenfort, AL 41285-0143</t>
  </si>
  <si>
    <t>USNS Brandt
FPO AE 72594</t>
  </si>
  <si>
    <t>978 Cheryl Rapids
South Mary, HI 59367-0463</t>
  </si>
  <si>
    <t>USNS Martin
FPO AP 43598</t>
  </si>
  <si>
    <t>66113 Patricia Stream Apt, 278
New Traci, TN 31867</t>
  </si>
  <si>
    <t>035 Murray Greens Suite 071
North Richardstad, ND 69006-6808</t>
  </si>
  <si>
    <t>0247 Kenneth Burg
Port Angelica, WI 77878-6142</t>
  </si>
  <si>
    <t>8578 Michele Squares Apt, 349
East Bobbychester, MI 75471-8887</t>
  </si>
  <si>
    <t>716 Morrison Springs Suite 374
New George, GA 21037-4111</t>
  </si>
  <si>
    <t>57732 Gross Stravenue Suite 034
Kendraberg, GU 50980-7330</t>
  </si>
  <si>
    <t>943 Reese Roads Apt, 389
Weavertown, AR 10413</t>
  </si>
  <si>
    <t>9863 William Falls Apt, 516
New Roberttown, WA 07211-8762</t>
  </si>
  <si>
    <t>236 Kramer Oval Apt, 169
New Crystal, NJ 58341</t>
  </si>
  <si>
    <t>78277 Christopher Highway Apt, 842
Port Alexandratown, HI 78539</t>
  </si>
  <si>
    <t>238 Turner Cliffs Apt, 239
Amyburgh, PA 71224-5090</t>
  </si>
  <si>
    <t>9702 Stephanie Street Suite 051
New Courtneyhaven, AZ 93784-4192</t>
  </si>
  <si>
    <t>801 Sarah Common
Lake Kevin, OK 31127-1573</t>
  </si>
  <si>
    <t>535 Heidi Cliffs Apt, 629
New Williamtown, AL 63784</t>
  </si>
  <si>
    <t>4985 Tony Pass
Port Zacharyland, NJ 64442-8584</t>
  </si>
  <si>
    <t>36248 Smith Avenue
South Rebecca, AZ 14861</t>
  </si>
  <si>
    <t>0065 Samuel Common
West Barbara, SD 55041</t>
  </si>
  <si>
    <t>93689 Montgomery Prairie Apt, 432
Wolfebury, OR 54163</t>
  </si>
  <si>
    <t>PSC 4275, Box 9478
APO AP 64444-8885</t>
  </si>
  <si>
    <t>Unit 0180 Box 6419
DPO AP 42418-5393</t>
  </si>
  <si>
    <t>3225 Boyle Circle Suite 725
North Hollyburgh, WI 05753-3986</t>
  </si>
  <si>
    <t>21680 Jeffrey Heights Apt, 199
Davismouth, ND 55667-5634</t>
  </si>
  <si>
    <t>4947 Shawn Greens
South Crystalville, NJ 68094</t>
  </si>
  <si>
    <t>390 Michael Port Suite 979
West Donna, MD 10261-3561</t>
  </si>
  <si>
    <t>604 May Island
West Brenda, NE 03966</t>
  </si>
  <si>
    <t>PSC 2808, Box 4823
APO AP 59900-8421</t>
  </si>
  <si>
    <t>29012 Jordan Islands
Wolftown, LA 74799</t>
  </si>
  <si>
    <t>946 Romero Junction Apt, 325
Lake Annette, ME 12933</t>
  </si>
  <si>
    <t>6942 Hebert Via
Charlesmouth, PA 12757-7878</t>
  </si>
  <si>
    <t>PSC 1222, Box 3820
APO AP 48458</t>
  </si>
  <si>
    <t>2798 Cherry Shoal Apt, 496
West Brittanyfurt, VI 28505</t>
  </si>
  <si>
    <t>004 Hebert Wall Apt, 438
Port Todd, AS 29441-5110</t>
  </si>
  <si>
    <t>PSC 5623, Box 7679
APO AP 93864</t>
  </si>
  <si>
    <t>467 Charles Corner Suite 640
New Dennisstad, CA 86309</t>
  </si>
  <si>
    <t>287 Jonathan Forks Suite 171
Marcfort, MT 01752-8912</t>
  </si>
  <si>
    <t>15503 Garcia Lane
Hardymouth, AK 11574-6906</t>
  </si>
  <si>
    <t>347 Nguyen Center Apt, 713
Nguyenmouth, GA 87473-7584</t>
  </si>
  <si>
    <t>0531 Mann Oval
South Michael, KY 13351-0617</t>
  </si>
  <si>
    <t>73080 Veronica Turnpike Suite 991
New Debra, VA 61246</t>
  </si>
  <si>
    <t>580 Lara Neck Apt, 541
Davidsonstad, ID 34638-9802</t>
  </si>
  <si>
    <t>735 Norris Estates Apt, 062
North Curtis, VA 93783</t>
  </si>
  <si>
    <t>729 Singh Drives Suite 258
Roberttown, KS 39950</t>
  </si>
  <si>
    <t>USS Wade
FPO AP 69783</t>
  </si>
  <si>
    <t>4821 Christopher Park
Lopezside, MH 21430</t>
  </si>
  <si>
    <t>802 Walters Fork
Hardingmouth, MN 97313-1424</t>
  </si>
  <si>
    <t>2412 Terrence Stream Apt, 340
East Juanland, AZ 60790</t>
  </si>
  <si>
    <t>8489 Johnson Throughway
West Brianna, NV 24375</t>
  </si>
  <si>
    <t>6998 Jason Hollow
Kleinbury, KY 02969</t>
  </si>
  <si>
    <t>USCGC Carrillo
FPO AE 12579-7463</t>
  </si>
  <si>
    <t>347 Murray Trail
Conradmouth, GU 27912-1572</t>
  </si>
  <si>
    <t>45151 Wilson Spur
Baxterhaven, NH 27115</t>
  </si>
  <si>
    <t>Unit 3833 Box 0744
DPO AA 72399</t>
  </si>
  <si>
    <t>1864 Reynolds Key Suite 000
North Anita, FL 02822</t>
  </si>
  <si>
    <t>962 Darren Lakes
North Tomfort, MI 52784</t>
  </si>
  <si>
    <t>Unit 9291 Box 1431
DPO AP 47652-4784</t>
  </si>
  <si>
    <t>80823 Lewis Mount Apt, 113
Nicoleshire, CT 83882-7122</t>
  </si>
  <si>
    <t>340 Savannah Rapid Apt, 911
New Chelseaville, SD 39482</t>
  </si>
  <si>
    <t>5178 Sonya Stravenue Suite 390
Collinsville, SC 82851</t>
  </si>
  <si>
    <t>34439 Julie Lock
West Kevin, AS 15672-4800</t>
  </si>
  <si>
    <t>21869 Willis Flats Suite 963
Rachelberg, VI 51379</t>
  </si>
  <si>
    <t>4188 Shannon Divide Suite 008
Port Joseph, MT 37093</t>
  </si>
  <si>
    <t>3862 Jones Plains Suite 613
Lake Linda, ME 52695</t>
  </si>
  <si>
    <t>1123 Price Rest
Patriciafurt, AR 17057-1938</t>
  </si>
  <si>
    <t>287 Fields Falls Suite 212
Wellsside, WY 48741</t>
  </si>
  <si>
    <t>Unit 1293 Box 9750
DPO AE 75985-4473</t>
  </si>
  <si>
    <t>844 Sarah Extensions Apt, 888
West Patrickport, MP 50639-9331</t>
  </si>
  <si>
    <t>0032 Turner Ridge
South Thomas, WA 66562-5367</t>
  </si>
  <si>
    <t>112 Anderson Square Apt, 249
Loriton, AR 40060-3548</t>
  </si>
  <si>
    <t>349 Paul Drive
South Catherinetown, CT 28079-0957</t>
  </si>
  <si>
    <t>98001 James Lakes Apt, 948
South Josephtown, MN 32946</t>
  </si>
  <si>
    <t>4178 Mcneil Lights
North Dawnshire, PA 34945-8793</t>
  </si>
  <si>
    <t>84727 Diaz Stream Apt, 922
Lewishaven, NC 81679</t>
  </si>
  <si>
    <t>9043 Lauren Pines Suite 560
East Madison, VA 84979-2194</t>
  </si>
  <si>
    <t>15057 Larsen Locks
Mcmahonview, SC 51585-5774</t>
  </si>
  <si>
    <t>6892 Wallace Run Apt, 814
South Donshire, MD 97169</t>
  </si>
  <si>
    <t>903 Laura Villages
Foxview, NC 26744</t>
  </si>
  <si>
    <t>4119 Armstrong Garden Suite 396
Hawkinsville, AZ 45777</t>
  </si>
  <si>
    <t>70172 Harding Burgs
New Elizabeth, GA 31809-6568</t>
  </si>
  <si>
    <t>4892 Dana Landing Apt, 954
Cathytown, NC 83325</t>
  </si>
  <si>
    <t>402 Ortiz Shoals Suite 053
East Deannaview, OH 88507-7776</t>
  </si>
  <si>
    <t>4708 Jonathan Trail Apt, 793
West Marcus, FM 14768-4079</t>
  </si>
  <si>
    <t>5319 Martin Gardens
Shaunburgh, MN 99631</t>
  </si>
  <si>
    <t>5097 David Radial Suite 697
Lake Juliestad, PA 45160</t>
  </si>
  <si>
    <t>PSC 7179, Box 6714
APO AA 57159</t>
  </si>
  <si>
    <t>796 Swanson Summit
Maciasburgh, MI 07290-1585</t>
  </si>
  <si>
    <t>6971 Christopher Springs Apt, 935
South Margaretville, AK 40625-2352</t>
  </si>
  <si>
    <t>1098 Patterson Passage Apt, 935
East Jessicaburgh, IN 87581</t>
  </si>
  <si>
    <t>202 Cody Club
Lake Ruben, SD 83426</t>
  </si>
  <si>
    <t>1220 Ann Stravenue
East Lisa, FM 01139-3975</t>
  </si>
  <si>
    <t>809 Harrington Forges
Smithstad, PW 59127</t>
  </si>
  <si>
    <t>149 Espinoza Shoal
Lake Jamesshire, OK 97481-4621</t>
  </si>
  <si>
    <t>70037 Turner Parkway Suite 002
West Michele, ND 09161</t>
  </si>
  <si>
    <t>14742 Lopez Ridge Apt, 889
Jessicatown, CA 28254</t>
  </si>
  <si>
    <t>67095 Jeffrey Islands Suite 573
West Elizabeth, MI 33061-9433</t>
  </si>
  <si>
    <t>7526 Kara Club Suite 242
Deannabury, KY 79535</t>
  </si>
  <si>
    <t>515 Perkins Centers
Justinfurt, ID 88176</t>
  </si>
  <si>
    <t>382 Russell Mountain Suite 211
Hillfurt, AL 66686</t>
  </si>
  <si>
    <t>1981 Green Fall Suite 828
West Kimberlyburgh, RI 99528</t>
  </si>
  <si>
    <t>4828 Megan Summit Suite 152
Anthonyberg, NE 63643</t>
  </si>
  <si>
    <t>8016 Albert Underpass Suite 606
South Catherine, SC 07163</t>
  </si>
  <si>
    <t>5480 Melanie Summit
New Margaret, SC 24919-4038</t>
  </si>
  <si>
    <t>0965 Walker Port
East Jennifer, MN 53589</t>
  </si>
  <si>
    <t>292 Willis Trail Apt, 539
Justinville, NY 76619-4545</t>
  </si>
  <si>
    <t>94998 Castro Mill
Richardmouth, PA 16381-9282</t>
  </si>
  <si>
    <t>USNS Miller
FPO AE 14408</t>
  </si>
  <si>
    <t>370 Huynh Turnpike
Troyfort, NH 25371</t>
  </si>
  <si>
    <t>4628 Robert Manor
North Larry, ID 51296</t>
  </si>
  <si>
    <t>874 Laura Throughway Suite 350
Port Michaelberg, PW 94284-9448</t>
  </si>
  <si>
    <t>37873 Moore Spurs
Toddview, CA 62858-9908</t>
  </si>
  <si>
    <t>32828 Samuel Island
West Danielleburgh, MH 39771</t>
  </si>
  <si>
    <t>00751 Wilson Land
East Melissa, FM 51722</t>
  </si>
  <si>
    <t>48921 Jamie Radial
East Lorihaven, PA 07539-1028</t>
  </si>
  <si>
    <t>Unit 5864 Box 4435
DPO AA 82418</t>
  </si>
  <si>
    <t>63180 Carlos Throughway Suite 149
Mcconnellstad, AL 83502-6895</t>
  </si>
  <si>
    <t>7746 Daniel Fields Apt, 784
South Tara, GA 42833-4795</t>
  </si>
  <si>
    <t>30306 Hendricks Fall Suite 302
West John, AS 52072</t>
  </si>
  <si>
    <t>6207 Michele Loaf
East Matthew, SD 56462</t>
  </si>
  <si>
    <t>USCGC Thompson
FPO AA 13237-3887</t>
  </si>
  <si>
    <t>621 Davis Green
Lake Stevenville, AS 41733-5352</t>
  </si>
  <si>
    <t>457 Jones Court
Port Melinda, PA 73537-2284</t>
  </si>
  <si>
    <t>04524 Ramirez Manors
East Kevin, RI 54143-4969</t>
  </si>
  <si>
    <t>5821 Kelly Ferry
Deborahtown, PA 82936-6211</t>
  </si>
  <si>
    <t>538 Roger Circle Apt, 824
Juarezport, OR 83733</t>
  </si>
  <si>
    <t>2053 Hammond Squares Apt, 536
Hudsonhaven, CA 05367-6944</t>
  </si>
  <si>
    <t>995 John Via Suite 355
Perkinsborough, HI 85367-8516</t>
  </si>
  <si>
    <t>PSC 5171, Box 6452
APO AA 44610-4655</t>
  </si>
  <si>
    <t>2430 Samuel Stravenue
Port Williamtown, NM 37798-8316</t>
  </si>
  <si>
    <t>50791 Kim Harbor Suite 017
Lake Tony, NY 05606</t>
  </si>
  <si>
    <t>340 David Forges
West Sandrabury, DE 15884-2997</t>
  </si>
  <si>
    <t>68634 Bowman Wall Apt, 657
South Lindsaystad, AL 23019</t>
  </si>
  <si>
    <t>36848 Matthew Fork
South Melissa, CA 82348-6348</t>
  </si>
  <si>
    <t>9874 Scott Unions Suite 367
Nguyenborough, PR 29909-1595</t>
  </si>
  <si>
    <t>84121 Ward Ford Suite 273
Hoffmanport, MN 83454</t>
  </si>
  <si>
    <t>8398 Sanchez Gateway Suite 937
Mccoyburgh, PA 32814</t>
  </si>
  <si>
    <t>167 Anderson Hill
New Charleshaven, MA 94790</t>
  </si>
  <si>
    <t>9558 Salas Mews Apt, 778
Garciamouth, CA 12354</t>
  </si>
  <si>
    <t>2119 Marsh Springs
Kellymouth, MP 07861</t>
  </si>
  <si>
    <t>49059 Peters Glen
East Debbieburgh, CT 93304-2440</t>
  </si>
  <si>
    <t>USS Swanson
FPO AP 83456</t>
  </si>
  <si>
    <t>52004 Amanda Pike
New Yolanda, AL 41789</t>
  </si>
  <si>
    <t>744 Davis Landing
New Valerieberg, IN 24230</t>
  </si>
  <si>
    <t>8749 Matthew Row
East Markport, IN 41253</t>
  </si>
  <si>
    <t>69799 Acevedo Mountain Suite 337
Edwardport, FM 81015-7307</t>
  </si>
  <si>
    <t>8016 Hicks Alley Apt, 735
Nicoleside, WV 73615-4795</t>
  </si>
  <si>
    <t>897 Jackson Hills
Lake Jeremy, WY 98979</t>
  </si>
  <si>
    <t>39843 Cannon Prairie
Wesleyville, PW 52164</t>
  </si>
  <si>
    <t>26200 Anthony Mountain Apt, 669
Escobarborough, PA 80969</t>
  </si>
  <si>
    <t>USNS Fuentes
FPO AE 40375</t>
  </si>
  <si>
    <t>076 Sheena Course Suite 578
Davidmouth, TX 36489</t>
  </si>
  <si>
    <t>3757 Price Rue
East Colin, MD 62622-8672</t>
  </si>
  <si>
    <t>80638 Samantha Village
North Anthony, KS 58656-6462</t>
  </si>
  <si>
    <t>6888 Larry Trafficway Suite 869
South David, ND 24759</t>
  </si>
  <si>
    <t>732 Smith Mountains
Alexanderchester, OR 54801-0121</t>
  </si>
  <si>
    <t>096 Thompson Land Apt, 282
Gutierrezside, MH 02278</t>
  </si>
  <si>
    <t>5611 Matthew Avenue
Lake Kevin, FM 72963-8891</t>
  </si>
  <si>
    <t>333 Eric Avenue
Josephmouth, AS 16402</t>
  </si>
  <si>
    <t>37016 David Glens Apt, 820
North Sydneyborough, MA 23001-0912</t>
  </si>
  <si>
    <t>USNV Wright
FPO AA 70734-4928</t>
  </si>
  <si>
    <t>USCGC Adams
FPO AA 27566</t>
  </si>
  <si>
    <t>967 Susan Union Apt, 653
Costastad, IA 98079-8428</t>
  </si>
  <si>
    <t>58894 Chapman Skyway Suite 476
Port Kevin, ID 07728</t>
  </si>
  <si>
    <t>86862 Howell Meadow
South Ryanmouth, DE 44340</t>
  </si>
  <si>
    <t>19371 Laura Mountain
South Sergioshire, PA 45947</t>
  </si>
  <si>
    <t>88096 Campbell Coves Apt, 230
Russellchester, FL 07349</t>
  </si>
  <si>
    <t>595 Alyssa Ranch
Rachelport, FM 60462-6623</t>
  </si>
  <si>
    <t>65540 Deborah Lakes Suite 696
South Williamburgh, MS 36354</t>
  </si>
  <si>
    <t>1601 Smith Grove
Angiefurt, ME 26214</t>
  </si>
  <si>
    <t>818 Huffman Manor
Bradleyberg, VA 36874-2726</t>
  </si>
  <si>
    <t>9511 Joshua Hollow Apt, 349
East Lori, AS 43071-8983</t>
  </si>
  <si>
    <t>6268 Thompson Grove Apt, 261
Lake Matthewtown, GU 66859-8242</t>
  </si>
  <si>
    <t>143 Thomas Rapid Apt, 929
West Laurieport, ND 69617</t>
  </si>
  <si>
    <t>22309 Warner Trail Apt, 492
Lake David, OR 84108</t>
  </si>
  <si>
    <t>69116 Webster Fields
West Alisonview, MH 37273-4393</t>
  </si>
  <si>
    <t>15288 Steven Extensions Suite 209
Zacharybury, KS 87707-6205</t>
  </si>
  <si>
    <t>7099 Henry Underpass Suite 488
Ambertown, MH 22779-8940</t>
  </si>
  <si>
    <t>8606 Morton Point Suite 776
Valerieport, OR 73046</t>
  </si>
  <si>
    <t>31678 Kevin Garden
Jamesside, LA 56516-6482</t>
  </si>
  <si>
    <t>053 Brown Points Suite 213
Elizabethfort, NY 05795-0113</t>
  </si>
  <si>
    <t>7341 Mack Islands Suite 642
Michaelberg, CA 43226-3361</t>
  </si>
  <si>
    <t>4619 Angela Rest Apt, 586
Paulport, IL 15870</t>
  </si>
  <si>
    <t>51952 Nelson Radial Apt, 701
West Joshuafort, ID 09690-7341</t>
  </si>
  <si>
    <t>93861 David Village Apt, 086
North Richardshire, OR 12991-5274</t>
  </si>
  <si>
    <t>37958 Sanchez Turnpike
South Richardport, CO 03903</t>
  </si>
  <si>
    <t>1442 Elizabeth Rue
North Jasmine, ID 74627-1634</t>
  </si>
  <si>
    <t>42039 Ashley Extension
Elizabethhaven, WY 73367</t>
  </si>
  <si>
    <t>2692 Kevin Highway
East Daniel, MN 81963</t>
  </si>
  <si>
    <t>5560 Michaela Spur Suite 730
West Charlottefurt, PA 00463</t>
  </si>
  <si>
    <t>796 Joshua Forges Suite 834
Bensonside, CA 82761</t>
  </si>
  <si>
    <t>USNV Guerrero
FPO AE 55568</t>
  </si>
  <si>
    <t>10454 Gonzales Summit Apt, 065
Chambersstad, AL 93059-4957</t>
  </si>
  <si>
    <t>979 Amanda Mills Apt, 740
Jamesmouth, IN 33835-2971</t>
  </si>
  <si>
    <t>9450 Smith Path Suite 035
Chapmanburgh, NM 22261-2035</t>
  </si>
  <si>
    <t>1191 Tate Islands Suite 460
Smithtown, ME 11150-3233</t>
  </si>
  <si>
    <t>245 Benjamin Valley Apt, 423
North Reneestad, VT 20890-3730</t>
  </si>
  <si>
    <t>59809 Tran Bridge
Sarahmouth, LA 15657-1057</t>
  </si>
  <si>
    <t>96391 Deborah Glens Apt, 970
East Nicole, ND 32805-3760</t>
  </si>
  <si>
    <t>5123 Jonathan Trail Suite 532
West Micheal, WY 72230-4641</t>
  </si>
  <si>
    <t>6994 Elizabeth Spur Suite 235
West Jeffreyside, DE 48010-1597</t>
  </si>
  <si>
    <t>Unit 4177 Box 3656
DPO AP 14075</t>
  </si>
  <si>
    <t>8059 Jones Run
New Kristen, MH 98525</t>
  </si>
  <si>
    <t>5392 Riley Gateway Apt, 904
Jennifertown, FM 85603</t>
  </si>
  <si>
    <t>1039 Douglas Creek
Lake Sarah, RI 65939-0004</t>
  </si>
  <si>
    <t>3890 Hunt Trail
Davidhaven, OR 04793</t>
  </si>
  <si>
    <t>14469 Thomas Garden
Rileyton, VA 94449-1369</t>
  </si>
  <si>
    <t>6049 Ramos Fork
Vaughnmouth, MN 39214-3093</t>
  </si>
  <si>
    <t>701 Michael Courts
Lake Diamondchester, ND 59260-2575</t>
  </si>
  <si>
    <t>3541 Anne Lights
West Phyllishaven, MH 22680</t>
  </si>
  <si>
    <t>26847 Weber Ports Apt, 767
North Robinton, FM 43014</t>
  </si>
  <si>
    <t>35038 Mary Court Suite 134
Port Heidi, MD 85316-8496</t>
  </si>
  <si>
    <t>514 Soto Plain Apt, 353
Sarabury, IL 71896</t>
  </si>
  <si>
    <t>281 Cooper Bypass Apt, 273
Michaelfurt, LA 22609</t>
  </si>
  <si>
    <t>2720 Michelle Motorway Suite 701
West Robert, ID 94081</t>
  </si>
  <si>
    <t>830 Lauren Common
East Ralph, SD 46562-5210</t>
  </si>
  <si>
    <t>510 Williams Inlet Apt, 674
New Timothymouth, TN 72339</t>
  </si>
  <si>
    <t>7786 John Viaduct Suite 611
Lake Travis, IN 64533</t>
  </si>
  <si>
    <t>4972 Collins Glens Suite 751
Aliville, MT 39392-7727</t>
  </si>
  <si>
    <t>21383 Maurice Cove Suite 556
North Timothy, NJ 34831</t>
  </si>
  <si>
    <t>711 Brown Streets
West Christinahaven, MA 80655</t>
  </si>
  <si>
    <t>163 Curtis Road
West Heathershire, DC 14103-3598</t>
  </si>
  <si>
    <t>PSC 2341, Box 5265
APO AE 46820</t>
  </si>
  <si>
    <t>30135 Larry Turnpike
Averyview, VI 87254</t>
  </si>
  <si>
    <t>1980 Kimberly Highway Apt, 890
Kimberlyburgh, VA 66286</t>
  </si>
  <si>
    <t>20215 Chase Groves
New Frank, IA 76417-4251</t>
  </si>
  <si>
    <t>294 Daniel Mission
East Dana, NM 10193-2681</t>
  </si>
  <si>
    <t>903 Owens Avenue Suite 924
Lake Lisaville, NH 80934-1465</t>
  </si>
  <si>
    <t>98797 Miller Manor
Kristinmouth, ID 05829</t>
  </si>
  <si>
    <t>56660 Dodson Lodge Suite 145
Powersbury, CT 76895</t>
  </si>
  <si>
    <t>206 Hayden Pass Apt, 154
Mendozastad, SC 79371</t>
  </si>
  <si>
    <t>9820 Colleen Underpass Suite 077
East William, GA 30315-2964</t>
  </si>
  <si>
    <t>8181 Michelle Fords Apt, 976
South Sharonborough, IL 69416-4860</t>
  </si>
  <si>
    <t>074 Thompson Cliffs Suite 501
New Elizabethburgh, WV 32301-5149</t>
  </si>
  <si>
    <t>67217 Andrew Bypass
East Jonathan, KS 49221-7797</t>
  </si>
  <si>
    <t>288 Mann Villages Suite 064
Lake Denisestad, NE 32429</t>
  </si>
  <si>
    <t>8184 Thomas Field Apt, 834
South Sherrystad, PW 74340</t>
  </si>
  <si>
    <t>8368 Jacqueline Run Apt, 172
Collinsfort, SC 29889-1351</t>
  </si>
  <si>
    <t>56787 John Islands Apt, 009
Ramirezburgh, DE 13279</t>
  </si>
  <si>
    <t>209 Lauren Extensions Apt, 426
West Roseville, AR 12444-3673</t>
  </si>
  <si>
    <t>9339 Brandt Shores Suite 729
Tiffanystad, UT 21936-6988</t>
  </si>
  <si>
    <t>9297 Cole Highway
Patrickhaven, DC 02945-8988</t>
  </si>
  <si>
    <t>503 Heather Plains
South Morganborough, VI 92622</t>
  </si>
  <si>
    <t>400 Jacqueline Ville
Meltonborough, OH 17880-0244</t>
  </si>
  <si>
    <t>110 Stephanie Skyway Apt, 441
North Marthaberg, CO 89121</t>
  </si>
  <si>
    <t>74690 Derek Points
East Vincentfort, OK 02658-2165</t>
  </si>
  <si>
    <t>94869 Mary Plain Suite 455
North Harold, CT 00263</t>
  </si>
  <si>
    <t>76586 Richard Lodge Apt, 408
Chandlerport, TX 40049</t>
  </si>
  <si>
    <t>319 Leah Way
New Kimberlyborough, DE 67521</t>
  </si>
  <si>
    <t>72667 Timothy Flat Apt, 173
Robinsonmouth, GU 99851-4011</t>
  </si>
  <si>
    <t>7235 Tammy Islands
Dawnfort, NM 54549</t>
  </si>
  <si>
    <t>48466 Brown Port Apt, 116
South Chelseatown, CO 28752</t>
  </si>
  <si>
    <t>4775 Weber Oval
Danahaven, MA 49005</t>
  </si>
  <si>
    <t>Unit 1267 Box 3271
DPO AA 39196-7180</t>
  </si>
  <si>
    <t>1494 Jesse Square
Tracyshire, OR 66419-4633</t>
  </si>
  <si>
    <t>441 Bell Roads
Howardfurt, MN 15904</t>
  </si>
  <si>
    <t>860 Hill Shores Suite 158
South Timothy, WV 02343-7700</t>
  </si>
  <si>
    <t>47405 Martin Run Apt, 389
Lake Charles, FL 96293</t>
  </si>
  <si>
    <t>6034 Stevens Key
Jessicabury, ID 53712</t>
  </si>
  <si>
    <t>1296 Elizabeth Street
North Stephen, VA 49776-7211</t>
  </si>
  <si>
    <t>6670 Murray Street
Kevinside, WA 07925</t>
  </si>
  <si>
    <t>653 Parker Overpass Suite 506
Susanshire, AZ 00328</t>
  </si>
  <si>
    <t>8356 Gilbert Summit Suite 131
Javierchester, NY 76064-7178</t>
  </si>
  <si>
    <t>232 Richard Islands
East Robintown, NC 49498</t>
  </si>
  <si>
    <t>661 Jackie Key Suite 126
Jamesbury, CA 17905</t>
  </si>
  <si>
    <t>63917 Figueroa Oval Suite 164
Mathewstad, IL 13504</t>
  </si>
  <si>
    <t>6633 Keller Key Suite 289
North Joel, AR 93748-4260</t>
  </si>
  <si>
    <t>Unit 3168 Box 1461
DPO AP 93389-0125</t>
  </si>
  <si>
    <t>006 Matthew Cliff
Carlosfort, VA 53572</t>
  </si>
  <si>
    <t>2334 Morgan Highway Apt, 273
Brownland, SC 27143</t>
  </si>
  <si>
    <t>770 Allen Estate Suite 706
Finleyton, MA 88434</t>
  </si>
  <si>
    <t>914 Ramirez Valleys
East Mark, NM 09382</t>
  </si>
  <si>
    <t>9822 Theresa Spur Suite 629
North Vicki, AR 88326</t>
  </si>
  <si>
    <t>025 Sandra Spring
Aaronbury, OK 28010</t>
  </si>
  <si>
    <t>21042 Wilson Islands Suite 238
Fischerchester, MP 42425-4129</t>
  </si>
  <si>
    <t>81945 Adams Cliffs Suite 280
New Mason, DE 40217</t>
  </si>
  <si>
    <t>282 Frank Freeway
East Michaelside, DE 91260-8323</t>
  </si>
  <si>
    <t>0927 Sharon Island Apt, 806
Shannonfurt, IA 29955</t>
  </si>
  <si>
    <t>05757 Oconnor Fields Suite 769
East Sarah, MP 54966-0420</t>
  </si>
  <si>
    <t>3862 Caldwell Estates
Floresburgh, WV 75010-7415</t>
  </si>
  <si>
    <t>1316 Tony Inlet Suite 235
West Jimmy, SC 72946</t>
  </si>
  <si>
    <t>50776 Harris Stream
Elizabethton, SD 61391</t>
  </si>
  <si>
    <t>6055 Theresa Knoll
South Garrett, FM 08472</t>
  </si>
  <si>
    <t>53827 Hines Garden
West Josephland, RI 37586-5546</t>
  </si>
  <si>
    <t>9809 Carr Terrace Apt, 481
Austinfort, NJ 72675-4589</t>
  </si>
  <si>
    <t>62237 Ellis Field Suite 398
Port Anthonyport, OH 98437-6522</t>
  </si>
  <si>
    <t>4240 Mary Island
East Stephanieshire, KS 49465</t>
  </si>
  <si>
    <t>5672 Barton Port
Gonzalesborough, PR 77884</t>
  </si>
  <si>
    <t>14889 Morrison Light
North Nicole, DC 75835-8124</t>
  </si>
  <si>
    <t>51468 Steven Trail Suite 566
Meyerport, KS 32334-6586</t>
  </si>
  <si>
    <t>364 Richard Shoals Suite 169
Lake Sandra, MP 05157</t>
  </si>
  <si>
    <t>92426 Bennett Islands
Clintonberg, PW 44484</t>
  </si>
  <si>
    <t>901 Pierce Club
West Brian, SD 21090</t>
  </si>
  <si>
    <t>97852 Julie Ridge
Colemanborough, NC 47602-0807</t>
  </si>
  <si>
    <t>06874 Scott Causeway
Melissastad, FL 21288-1643</t>
  </si>
  <si>
    <t>PSC 0599, Box 0119
APO AP 10621</t>
  </si>
  <si>
    <t>96301 Allison Falls Suite 515
New Courtney, GU 66573-9604</t>
  </si>
  <si>
    <t>20269 Elizabeth Course
Heatherside, NJ 41595-0901</t>
  </si>
  <si>
    <t>85747 Harris Trace Suite 578
Christinabury, KS 18787</t>
  </si>
  <si>
    <t>528 Ortiz Island Suite 512
North Taylor, MO 67778-4179</t>
  </si>
  <si>
    <t>167 Maldonado Hollow
South Mirandaside, HI 77673</t>
  </si>
  <si>
    <t>394 Johnson Burgs Suite 350
West Troyville, PR 96462-8199</t>
  </si>
  <si>
    <t>062 Paige Extensions
North Linda, AK 44973</t>
  </si>
  <si>
    <t>9173 Jessica Harbors Apt, 388
East Dalton, OR 42003</t>
  </si>
  <si>
    <t>PSC 6407, Box 2302
APO AE 38092-8628</t>
  </si>
  <si>
    <t>569 Jill Squares Suite 962
Shanefort, SD 33391</t>
  </si>
  <si>
    <t>PSC 9249, Box 8264
APO AE 94608</t>
  </si>
  <si>
    <t>13963 Anderson Fork
Port Dawnside, NV 79521</t>
  </si>
  <si>
    <t>1566 Jesus Expressway Suite 832
Kathrynview, AK 07505</t>
  </si>
  <si>
    <t>PSC 8990, Box 5293
APO AE 95141</t>
  </si>
  <si>
    <t>93115 Hernandez Freeway Suite 114
New Katherineton, OR 54277</t>
  </si>
  <si>
    <t>785 Patel Knolls Suite 740
South Stacey, VI 42709-5391</t>
  </si>
  <si>
    <t>915 Brian Brook
Stephanieton, FL 61769-6794</t>
  </si>
  <si>
    <t>33966 Barrett Station
Stanleyburgh, AS 44757</t>
  </si>
  <si>
    <t>82010 Michael Manor
Hunterborough, OK 66490</t>
  </si>
  <si>
    <t>65209 Jennifer Roads Apt, 115
New Lauren, IN 78818-0022</t>
  </si>
  <si>
    <t>29275 Wade Bypass Apt, 677
Lake Jonathantown, NM 62508</t>
  </si>
  <si>
    <t>9817 William Drives Apt, 676
Port Michaelmouth, IL 88737</t>
  </si>
  <si>
    <t>44216 Lawrence Branch Suite 013
West Matthew, CA 71303-7984</t>
  </si>
  <si>
    <t>05664 House Tunnel
New Morganshire, MT 38939</t>
  </si>
  <si>
    <t>USCGC Gomez
FPO AA 97030</t>
  </si>
  <si>
    <t>7911 Marcus Centers Suite 171
New Aaron, MD 01881-8147</t>
  </si>
  <si>
    <t>582 Howell Crescent
Bushside, SC 26412</t>
  </si>
  <si>
    <t>958 Randall Station Suite 343
Cheyennefurt, ND 59313</t>
  </si>
  <si>
    <t>038 Anderson Club Suite 485
Richardsonfort, MA 22267</t>
  </si>
  <si>
    <t>23916 Jackson Run
New Michelleborough, WV 24268-8683</t>
  </si>
  <si>
    <t>84171 Johns Wells Apt, 868
Sarahberg, DC 35407</t>
  </si>
  <si>
    <t>5784 Cole Ridge
Nixonport, OH 64190</t>
  </si>
  <si>
    <t>97844 John Street
South Brent, LA 53590</t>
  </si>
  <si>
    <t>231 Hensley View Suite 751
Hatfieldview, MD 22733</t>
  </si>
  <si>
    <t>004 Mary Landing
Noahmouth, VA 94749-4193</t>
  </si>
  <si>
    <t>2314 Jeffrey Prairie
Goodmanfort, MO 09014-1562</t>
  </si>
  <si>
    <t>5313 Mendez Islands Suite 470
East Jackfort, AK 38734</t>
  </si>
  <si>
    <t>39310 George Forge
West Caroline, VA 41040-3222</t>
  </si>
  <si>
    <t>4533 Price Unions Apt, 160
Lake Sethmouth, CA 15014-9828</t>
  </si>
  <si>
    <t>02930 Kenneth Glen Apt, 117
East Michaeltown, NC 02319-9280</t>
  </si>
  <si>
    <t>79128 David Stream Suite 581
Gibsonview, DC 25798-0052</t>
  </si>
  <si>
    <t>Unit 3582 Box 2159
DPO AA 10955</t>
  </si>
  <si>
    <t>824 Katherine Creek
Lake Leslie, KY 06569-7910</t>
  </si>
  <si>
    <t>456 Nicole Canyon
New Valerieside, CA 37155</t>
  </si>
  <si>
    <t>56156 Leonard Skyway Apt, 157
North Jamie, LA 19655-2791</t>
  </si>
  <si>
    <t>314 Hernandez Plain Apt, 270
Arielfurt, VT 49988-8347</t>
  </si>
  <si>
    <t>344 Timothy Causeway
Arellanoberg, MO 77386</t>
  </si>
  <si>
    <t>439 Bishop Path
Lake Richardtown, NH 13156-6062</t>
  </si>
  <si>
    <t>636 Kaitlin Street Suite 014
Reginashire, MT 77789-5394</t>
  </si>
  <si>
    <t>44822 Little Lake
Waynetown, PA 79649-4781</t>
  </si>
  <si>
    <t>636 Smith Greens
Alexland, AK 05521</t>
  </si>
  <si>
    <t>USNV Williams
FPO AA 34707-1974</t>
  </si>
  <si>
    <t>24297 Perez Pine
Brendatown, AZ 78809-0999</t>
  </si>
  <si>
    <t>Unit 5105 Box 8178
DPO AP 03939</t>
  </si>
  <si>
    <t>952 Richard Spring Apt, 574
Moniquemouth, WA 18628</t>
  </si>
  <si>
    <t>85549 Santos Port Suite 077
Donnahaven, WI 29004</t>
  </si>
  <si>
    <t>23802 Rivers Forks Suite 095
West Arthurhaven, CO 33723-8734</t>
  </si>
  <si>
    <t>56510 Lane Wells Suite 051
South Marilyn, IA 97229</t>
  </si>
  <si>
    <t>8133 Mark Overpass
Lake Ricky, MN 53896-2096</t>
  </si>
  <si>
    <t>7515 Thomas Fields Suite 476
Lake Vincentfurt, IA 79394-3666</t>
  </si>
  <si>
    <t>3894 Dunn Crossroad Apt, 849
New Benjamintown, IA 04280</t>
  </si>
  <si>
    <t>156 Conner Lane
East Brittany, MI 26733</t>
  </si>
  <si>
    <t>51270 Katelyn Motorway
Vasquezton, CT 39511</t>
  </si>
  <si>
    <t>7933 David Track
Stanleyburgh, WA 07016</t>
  </si>
  <si>
    <t>646 Nicholas Mall Apt, 058
East Danielle, OR 53708</t>
  </si>
  <si>
    <t>951 Ann Locks Suite 590
Edwardsstad, OH 89516-4794</t>
  </si>
  <si>
    <t>11385 Thomas Ford
New Karinaton, HI 01691-9923</t>
  </si>
  <si>
    <t>483 Courtney Mill
Ashleychester, IN 02878-0101</t>
  </si>
  <si>
    <t>59229 Allen Viaduct Apt, 806
Lake Brandy, NV 30525-7585</t>
  </si>
  <si>
    <t>4783 Jennifer Meadows Suite 186
North Stephen, GU 36942-4885</t>
  </si>
  <si>
    <t>77607 Dickerson Oval
Maynardport, UT 64088-4501</t>
  </si>
  <si>
    <t>565 Lee Glens Suite 921
Austinland, MI 07393</t>
  </si>
  <si>
    <t>9067 Flynn Mills Apt, 904
North Stevenland, WY 91580</t>
  </si>
  <si>
    <t>0079 Paige Junction Suite 813
South Grace, MT 18138-9365</t>
  </si>
  <si>
    <t>626 Phyllis Pine Apt, 081
Lake Samantha, SC 71938</t>
  </si>
  <si>
    <t>271 Larson Corners Apt, 496
Andreaburgh, TX 00062</t>
  </si>
  <si>
    <t>821 Thomas Lock
West Pamela, ME 68927-5573</t>
  </si>
  <si>
    <t>9453 Tom Overpass
Martinmouth, UT 11465</t>
  </si>
  <si>
    <t>894 Kelley Forks Apt, 702
Port Joanne, AR 01028</t>
  </si>
  <si>
    <t>89810 Rachel Inlet Apt, 187
Christyland, MO 11000-1430</t>
  </si>
  <si>
    <t>367 Christopher Isle
New Tina, MO 23475-8112</t>
  </si>
  <si>
    <t>60205 Tammy Corner Apt, 791
West Lisastad, HI 54302-1058</t>
  </si>
  <si>
    <t>3852 May Roads
Gregoryside, ME 75573-8230</t>
  </si>
  <si>
    <t>440 Anthony Mission
South Sheilachester, NC 81707</t>
  </si>
  <si>
    <t>20276 Kelsey Plains Apt, 162
New Angiefort, DE 15768-7899</t>
  </si>
  <si>
    <t>891 Dawn Passage Apt, 577
West Sarahland, VI 34264</t>
  </si>
  <si>
    <t>45116 Richard Freeway
West Nicole, OK 05956-0785</t>
  </si>
  <si>
    <t>49252 Moore Falls
South Courtney, VI 01371</t>
  </si>
  <si>
    <t>985 Carter Squares Apt, 315
Markport, IA 53071-6265</t>
  </si>
  <si>
    <t>33535 Alvarado Junctions Apt, 327
Leville, ME 36143-8095</t>
  </si>
  <si>
    <t>46868 Elizabeth Mall Apt, 072
Destinyport, CA 53577-1909</t>
  </si>
  <si>
    <t>383 Jeremy Unions
West Kimberlyfurt, SD 60376-7253</t>
  </si>
  <si>
    <t>87019 Russell Port Apt, 950
Rhondastad, KY 27693-9413</t>
  </si>
  <si>
    <t>912 Donna Junctions
Vaughanview, OR 53056</t>
  </si>
  <si>
    <t>6294 Jackson Plaza Apt, 411
Franklinchester, MT 96407</t>
  </si>
  <si>
    <t>2188 Derek Orchard
Port Katieshire, IL 81640-8404</t>
  </si>
  <si>
    <t>81342 Lisa Isle Apt, 308
Smithhaven, TN 81484</t>
  </si>
  <si>
    <t>24595 Christopher Junction
New Roberttown, VA 17329-5074</t>
  </si>
  <si>
    <t>719 Raymond Route
West Diane, ME 60200-7803</t>
  </si>
  <si>
    <t>2313 Scott Oval Apt, 548
Lake Marc, NM 56060-8708</t>
  </si>
  <si>
    <t>41617 Nicholas Ferry Suite 806
Perkinschester, VA 33951</t>
  </si>
  <si>
    <t>098 Melton Cliffs Apt, 580
Madisonmouth, SC 04285</t>
  </si>
  <si>
    <t>771 Suzanne Light Apt, 855
North Anthony, MS 26234-8124</t>
  </si>
  <si>
    <t>75158 Michael Pike
Orozcobury, CA 40636</t>
  </si>
  <si>
    <t>2202 Hubbard Divide Apt, 972
Brownview, NM 98855</t>
  </si>
  <si>
    <t>553 Debra Corner Apt, 716
North Douglasland, OR 61608-7223</t>
  </si>
  <si>
    <t>4912 Margaret Rapid
North Lindsay, AL 24424</t>
  </si>
  <si>
    <t>795 Mathis Valley
Lake Judyhaven, OK 97082-1217</t>
  </si>
  <si>
    <t>2763 Victoria Pine Apt, 066
West Stephanie, OH 49110-6029</t>
  </si>
  <si>
    <t>PSC 7494, Box 2912
APO AE 17450-9053</t>
  </si>
  <si>
    <t>5149 Brandon Divide
Millerport, AL 21191-6192</t>
  </si>
  <si>
    <t>69260 Brenda Overpass Apt, 620
Port Nicolestad, UT 49247</t>
  </si>
  <si>
    <t>585 Evans Club Suite 527
Marymouth, WV 99705-0100</t>
  </si>
  <si>
    <t>3038 Smith Springs
Sarahville, MI 32945-5394</t>
  </si>
  <si>
    <t>817 Barbara Ville Apt, 469
Port Mary, CT 03068</t>
  </si>
  <si>
    <t>1608 Andrews Rest Apt, 672
Richardshire, IN 92603</t>
  </si>
  <si>
    <t>788 Norman Lights Suite 570
Porterfort, AR 49513</t>
  </si>
  <si>
    <t>974 Austin Loop Suite 256
Thorntonberg, NH 82286</t>
  </si>
  <si>
    <t>824 Kari Gateway
East Shelly, MT 69900</t>
  </si>
  <si>
    <t>7904 Moran Road Suite 869
New Timothybury, CA 14486-4596</t>
  </si>
  <si>
    <t>1994 Lauren Plaza Apt, 187
New Carolberg, PR 64209-3570</t>
  </si>
  <si>
    <t>7522 Chavez Meadow
North Jason, FM 78402</t>
  </si>
  <si>
    <t>99091 Mosley Station
Lewisside, KY 57953</t>
  </si>
  <si>
    <t>PSC 6728, Box 9260
APO AA 33818</t>
  </si>
  <si>
    <t>9212 Stanley Cliff Suite 527
South Lawrence, NH 11298</t>
  </si>
  <si>
    <t>26558 Jessica Creek Suite 912
Marshalltown, SC 37598-0862</t>
  </si>
  <si>
    <t>796 William Skyway Apt, 402
West Tyrone, VI 81186-6677</t>
  </si>
  <si>
    <t>8272 Gabriel Isle
Johnnyville, NJ 54309</t>
  </si>
  <si>
    <t>844 Charles Stream
Samuelview, NJ 14509-7731</t>
  </si>
  <si>
    <t>03475 Hunter Viaduct Apt, 948
South Franklin, SC 33361</t>
  </si>
  <si>
    <t>80592 Hendricks Extension
Shaneberg, DE 57151</t>
  </si>
  <si>
    <t>60363 Medina Avenue Apt, 300
Andersonhaven, KS 32194</t>
  </si>
  <si>
    <t>144 Zachary Bridge
Port Marcport, PW 22795</t>
  </si>
  <si>
    <t>5310 Spencer Camp Apt, 208
Lake Jameschester, ND 76287-2286</t>
  </si>
  <si>
    <t>8592 Tanner Junctions
Port Patriciastad, OR 41830-1527</t>
  </si>
  <si>
    <t>6484 Kayla Mall
West Isaacburgh, MO 37193-8366</t>
  </si>
  <si>
    <t>459 Hall Street Suite 619
Pamelaberg, SD 16934</t>
  </si>
  <si>
    <t>87758 Michele Court Apt, 732
Costaview, MO 92235-1436</t>
  </si>
  <si>
    <t>USS Moore
FPO AP 39142</t>
  </si>
  <si>
    <t>5574 Harris Field Apt, 314
West Jamesburgh, MA 97646-2203</t>
  </si>
  <si>
    <t>7824 Alexander Wells
South Michael, RI 90908</t>
  </si>
  <si>
    <t>8608 Christopher Springs Apt, 416
Brownton, GU 32886-6900</t>
  </si>
  <si>
    <t>46960 Aguilar Skyway Apt, 043
North Charleshaven, WA 21673-4970</t>
  </si>
  <si>
    <t>98734 Sharp Shoals Apt, 825
North Sharon, CA 40445-0695</t>
  </si>
  <si>
    <t>60113 Meredith Roads
Joeburgh, WY 76237-8977</t>
  </si>
  <si>
    <t>PSC 7034, Box 6131
APO AA 05662-4293</t>
  </si>
  <si>
    <t>37242 Norton Station
West Sherrytown, RI 77343</t>
  </si>
  <si>
    <t>6623 Allen Harbor
Millerfurt, NJ 94544</t>
  </si>
  <si>
    <t>1512 Jamie Inlet Suite 784
Grimesside, ID 88370-3426</t>
  </si>
  <si>
    <t>Unit 5853 Box 4750
DPO AA 91141</t>
  </si>
  <si>
    <t>6340 April Orchard
South Craig, SD 65854-3373</t>
  </si>
  <si>
    <t>459 Hays Squares
Isaacborough, MN 74557</t>
  </si>
  <si>
    <t>4919 Torres Mission Suite 121
East Megan, NC 00957</t>
  </si>
  <si>
    <t>691 Vanessa Prairie
Santanamouth, SD 08884-3154</t>
  </si>
  <si>
    <t>0848 Keith Mill
Waltonside, CA 81957-8915</t>
  </si>
  <si>
    <t>231 Rodriguez Extensions
Ramirezview, UT 82819-9826</t>
  </si>
  <si>
    <t>235 Thomas Hollow
Wilsonbury, KY 47401-6920</t>
  </si>
  <si>
    <t>93684 Christensen Street
Boyleburgh, PR 71060-9687</t>
  </si>
  <si>
    <t>USNV Clark
FPO AA 65570-1981</t>
  </si>
  <si>
    <t>USNS Davis
FPO AE 01516-7753</t>
  </si>
  <si>
    <t>8954 Jenkins Isle
North Douglasfort, MO 52507</t>
  </si>
  <si>
    <t>4903 Burgess Square
New Julie, NY 69102</t>
  </si>
  <si>
    <t>58915 Jason Green
Port Kimberly, MO 60047-2438</t>
  </si>
  <si>
    <t>17598 Dennis Brook
Greenton, WY 81859</t>
  </si>
  <si>
    <t>60075 Rhodes Summit
North Crystalview, VA 40652</t>
  </si>
  <si>
    <t>271 Melissa Rue
Port Blake, ID 78071-7206</t>
  </si>
  <si>
    <t>920 Jimenez Mills Apt, 028
Haysfurt, MA 85873-8046</t>
  </si>
  <si>
    <t>878 Richardson Burgs Suite 002
New Donna, NJ 89706-8731</t>
  </si>
  <si>
    <t>8339 Claudia Port
Brianberg, LA 70084</t>
  </si>
  <si>
    <t>USNV Cantrell
FPO AP 40438</t>
  </si>
  <si>
    <t>309 Ortiz Burg Suite 125
West Lisa, VI 49031-0820</t>
  </si>
  <si>
    <t>71649 Susan Mews
South Alishaburgh, VA 83826</t>
  </si>
  <si>
    <t>5869 Suarez Locks Suite 297
East Jonathanton, DE 82931</t>
  </si>
  <si>
    <t>908 Solis Curve Apt, 755
Elizabethton, MN 84599-0578</t>
  </si>
  <si>
    <t>977 Mendez Hollow Suite 831
Kristaton, DE 07073-5611</t>
  </si>
  <si>
    <t>USS Miller
FPO AE 19741-4033</t>
  </si>
  <si>
    <t>1552 Michael Village Suite 300
West Christopher, MD 17583</t>
  </si>
  <si>
    <t>0266 Hatfield Burg
Deborahhaven, OH 68256</t>
  </si>
  <si>
    <t>34284 James Spur
Tylerview, WV 81678-0964</t>
  </si>
  <si>
    <t>6403 William Alley Suite 863
New Laura, LA 86502-4020</t>
  </si>
  <si>
    <t>039 Riley Divide
North Seanmouth, AK 27303-1827</t>
  </si>
  <si>
    <t>4499 Tammy Pine
West Craig, MI 65307</t>
  </si>
  <si>
    <t>8562 Denise Garden Suite 588
Lake Luisbury, AZ 98355-7245</t>
  </si>
  <si>
    <t>625 Sparks Points Suite 055
New James, VT 73805-3854</t>
  </si>
  <si>
    <t>659 Garcia Harbors
New Shannon, WV 97515</t>
  </si>
  <si>
    <t>849 Amanda Lights Suite 828
South Christopherside, OK 55747</t>
  </si>
  <si>
    <t>8412 Lyons Corners
Farmerfort, NJ 42123-7232</t>
  </si>
  <si>
    <t>11627 Robert Turnpike
Frankview, WI 66018</t>
  </si>
  <si>
    <t>86908 Marshall Port Suite 252
Scotttown, NM 69143</t>
  </si>
  <si>
    <t>84076 Anderson Hills Apt, 983
South Justin, OK 66516</t>
  </si>
  <si>
    <t>PSC 0812, Box 1796
APO AP 06733</t>
  </si>
  <si>
    <t>37874 Hernandez Point
Paulberg, NH 37527</t>
  </si>
  <si>
    <t>412 Janet Radial Suite 115
Kariview, NY 37073-8343</t>
  </si>
  <si>
    <t>88392 Joyce Locks Suite 992
Lake Scottview, ME 38475-3916</t>
  </si>
  <si>
    <t>30247 Fuller Streets
Port Patrick, MP 52706-6844</t>
  </si>
  <si>
    <t>6925 Sherry Run
Mcdonaldville, VT 76937</t>
  </si>
  <si>
    <t>0618 Richardson Mountain Apt, 253
Jasmineport, DC 78574</t>
  </si>
  <si>
    <t>956 Chavez Canyon
East Sandra, MA 67391-6972</t>
  </si>
  <si>
    <t>673 Gibson Circles Suite 962
South Andrew, FL 87783-2655</t>
  </si>
  <si>
    <t>1725 Torres Drive
Rodriguezland, DE 09997-1021</t>
  </si>
  <si>
    <t>562 Medina Heights Apt, 359
West Robertton, MA 89628-9347</t>
  </si>
  <si>
    <t>6320 Christopher Spur
Sergioborough, MA 62426-1311</t>
  </si>
  <si>
    <t>413 Ruiz Harbor
East Dwaynefurt, AR 67836</t>
  </si>
  <si>
    <t>7026 John Junction Apt, 677
West Donnatown, WA 36422-2369</t>
  </si>
  <si>
    <t>981 Tabitha Point
Candiceland, IN 88442-5459</t>
  </si>
  <si>
    <t>49404 Rose Terrace Suite 234
Port Matthewton, UT 51769</t>
  </si>
  <si>
    <t>487 Patterson Avenue Suite 022
Matthewville, NC 71929-5385</t>
  </si>
  <si>
    <t>PSC 2539, Box 1949
APO AP 85899</t>
  </si>
  <si>
    <t>11766 Gallegos Falls Suite 762
Stevenbury, KY 91300</t>
  </si>
  <si>
    <t>209 Caroline Throughway
Meyerbury, AZ 37335-6928</t>
  </si>
  <si>
    <t>774 Jonathan Centers Apt, 640
Mcdonaldshire, AZ 01673-7829</t>
  </si>
  <si>
    <t>2248 Bell Isle
Christinaburgh, OK 79572</t>
  </si>
  <si>
    <t>553 Sanford Ferry Apt, 003
Hermanville, IL 52747</t>
  </si>
  <si>
    <t>4033 Jones Motorway
East Jessica, CT 23593</t>
  </si>
  <si>
    <t>5224 Lamb Passage
Nancystad, GA 16579</t>
  </si>
  <si>
    <t>5808 Burton Viaduct
North Nicholasport, CO 32392-1208</t>
  </si>
  <si>
    <t>985 Bennett Corners Suite 679
Pughborough, DE 37647-3849</t>
  </si>
  <si>
    <t>3288 Lee Pass
South Julieton, PW 02759-4964</t>
  </si>
  <si>
    <t>34796 Conrad Street
Melissaville, MP 94430-9181</t>
  </si>
  <si>
    <t>007 Sheri Lodge
Norrisland, AZ 62078-3739</t>
  </si>
  <si>
    <t>2278 Shannon View
North Carriemouth, NM 84617</t>
  </si>
  <si>
    <t>3070 Webb Knoll
Odonnellmouth, VA 45185</t>
  </si>
  <si>
    <t>514 Martin Ford
Smithmouth, OR 69870</t>
  </si>
  <si>
    <t>78212 Turner Ville Apt, 217
West Lauraberg, MP 47353-3682</t>
  </si>
  <si>
    <t>92604 Mcintyre Ridge
East Kelseyport, DE 66874-2943</t>
  </si>
  <si>
    <t>833 Price Wells Apt, 828
Port Timothy, MS 28892-5598</t>
  </si>
  <si>
    <t>523 Paula Drive
West Iantown, NV 50432</t>
  </si>
  <si>
    <t>3175 Louis Ville
East Abigailmouth, CO 75216</t>
  </si>
  <si>
    <t>02238 Mary Port
Brianbury, GA 26390</t>
  </si>
  <si>
    <t>360 Cook Road Suite 265
Obrienmouth, OK 05534-6066</t>
  </si>
  <si>
    <t>5169 Walker Vista
East Nicolemouth, FL 44286-6762</t>
  </si>
  <si>
    <t>8533 Sparks Lodge
New Kevin, GA 98179</t>
  </si>
  <si>
    <t>24144 Beth Bridge
Ryanstad, WA 53480-7998</t>
  </si>
  <si>
    <t>2341 Rachel Turnpike
Lake Julie, DC 21341-5283</t>
  </si>
  <si>
    <t>829 Welch Track Apt, 992
North John, AR 26532-5136</t>
  </si>
  <si>
    <t>693 Deleon Spur
Turnerbury, MP 81555</t>
  </si>
  <si>
    <t>046 Amy Port
Richardstad, KY 97701-1075</t>
  </si>
  <si>
    <t>Unit 1448 Box 4395
DPO AA 25685</t>
  </si>
  <si>
    <t>26579 Janice Club
New Steven, VI 56204-3194</t>
  </si>
  <si>
    <t>082 Garcia Mall Suite 583
New Michaelbury, CT 45358-0311</t>
  </si>
  <si>
    <t>USCGC Nichols
FPO AE 98812</t>
  </si>
  <si>
    <t>676 Jose Locks Apt, 415
South Cynthia, SC 89264</t>
  </si>
  <si>
    <t>Unit 8831 Box 5748
DPO AE 73012-7314</t>
  </si>
  <si>
    <t>35199 Avery Turnpike
Colonport, LA 95955-3267</t>
  </si>
  <si>
    <t>4720 Lynch Ports
Edwardsmouth, CA 77989</t>
  </si>
  <si>
    <t>232 Andrade Cliffs Apt, 325
Lewismouth, VI 87172-1000</t>
  </si>
  <si>
    <t>154 Lee Tunnel
Smallland, NC 15747-5815</t>
  </si>
  <si>
    <t>81623 Jenna Brook
Davidfort, PR 76020</t>
  </si>
  <si>
    <t>77306 Ann Plains
Toddchester, VT 06518-1374</t>
  </si>
  <si>
    <t>27298 Lauren Square
Jenniferchester, AZ 53597-7001</t>
  </si>
  <si>
    <t>5160 Anderson Forks Suite 782
North Emily, VA 86170-3249</t>
  </si>
  <si>
    <t>046 Emma Brooks Suite 819
Lake Christine, OH 38576-3876</t>
  </si>
  <si>
    <t>1365 Morgan Bridge Suite 385
Thomastown, MI 80735-1143</t>
  </si>
  <si>
    <t>65670 Jerry Ridges
West Linda, IA 67283</t>
  </si>
  <si>
    <t>875 Jason Route Apt, 147
Davidmouth, TX 61789-9174</t>
  </si>
  <si>
    <t>68561 Guzman Pike
East Sophiamouth, SD 27058</t>
  </si>
  <si>
    <t>017 Dawn Trafficway Suite 522
Dianaborough, WV 49100</t>
  </si>
  <si>
    <t>00301 Bradshaw Avenue Suite 833
Suzannefurt, IN 00654-8754</t>
  </si>
  <si>
    <t>925 Valenzuela Cliff Apt, 431
East Adrian, MT 52071-0639</t>
  </si>
  <si>
    <t>23912 Sarah Fort
Sharpborough, NE 41950</t>
  </si>
  <si>
    <t>318 Hernandez Burgs Suite 441
North Brandi, NY 50592</t>
  </si>
  <si>
    <t>03779 Ashlee Mount Apt, 453
South Timothymouth, PR 42283</t>
  </si>
  <si>
    <t>22503 Rachel Street Suite 650
South Jordanbury, OH 17336</t>
  </si>
  <si>
    <t>2611 Christine Road
Nicoleport, VT 37604-0248</t>
  </si>
  <si>
    <t>3465 Latoya Well
Nelsonmouth, MI 55741-4287</t>
  </si>
  <si>
    <t>1070 Jessica Club
South Seanchester, WI 22591-8781</t>
  </si>
  <si>
    <t>4241 John Radial
Campbellborough, GU 45592-6774</t>
  </si>
  <si>
    <t>4020 Banks Stravenue
New Joshua, IN 55857-4946</t>
  </si>
  <si>
    <t>238 Delgado Center
East Charlotte, GU 19126-4603</t>
  </si>
  <si>
    <t>517 Padilla Via Suite 659
Lake Christopher, GA 09246</t>
  </si>
  <si>
    <t>3960 Bush Walks
Kimville, TX 38356-9719</t>
  </si>
  <si>
    <t>8380 Samantha Summit Suite 590
Hollyborough, TN 60032</t>
  </si>
  <si>
    <t>08091 Bush Course
New Michael, RI 47524-7511</t>
  </si>
  <si>
    <t>058 Anthony Port
Christopherstad, SC 07665-9037</t>
  </si>
  <si>
    <t>711 Fernando Mews Apt, 275
Lynnshire, NC 83294-4804</t>
  </si>
  <si>
    <t>22941 Stark Hollow Suite 275
East Chelseafort, MN 05973</t>
  </si>
  <si>
    <t>2003 Karen Harbor Suite 320
West Sarahport, AS 42200-8404</t>
  </si>
  <si>
    <t>8048 Fischer Forges Apt, 435
Aprilmouth, AS 78286</t>
  </si>
  <si>
    <t>Unit 0474 Box 5567
DPO AA 77678</t>
  </si>
  <si>
    <t>469 William Shore Suite 726
South Krystalchester, MP 47720</t>
  </si>
  <si>
    <t>066 Harding Parkways Apt, 630
Port Maureenton, AK 70008-1762</t>
  </si>
  <si>
    <t>9632 Price Freeway Apt, 884
Harriston, IL 41810-0642</t>
  </si>
  <si>
    <t>USNS Pearson
FPO AP 81151</t>
  </si>
  <si>
    <t>411 Grant Path Apt, 491
Lake Julietown, NJ 46605-5958</t>
  </si>
  <si>
    <t>681 Nicole Lane Suite 267
Port Tyler, WV 15700-0718</t>
  </si>
  <si>
    <t>USS Williams
FPO AA 31030</t>
  </si>
  <si>
    <t>735 Miranda Harbor
Port Cathyside, ME 34166-0132</t>
  </si>
  <si>
    <t>628 Edwin Points
Port James, OK 42229-3818</t>
  </si>
  <si>
    <t>2758 Harris Canyon Apt, 514
Bakerburgh, PA 60893</t>
  </si>
  <si>
    <t>31050 Cole Meadow Apt, 478
New Jeffreyside, KS 41326-5833</t>
  </si>
  <si>
    <t>6009 Lewis Rapid Apt, 018
Davisfurt, DE 04152</t>
  </si>
  <si>
    <t>1608 Sullivan Manors Apt, 635
Marshallport, NE 55068</t>
  </si>
  <si>
    <t>71055 Margaret Stravenue
Jesusshire, FM 69643-5179</t>
  </si>
  <si>
    <t>0831 Kathleen Mill
North Connieside, TN 84541-4719</t>
  </si>
  <si>
    <t>20495 Melissa Gardens Suite 101
North Laura, CO 17542-6982</t>
  </si>
  <si>
    <t>736 Juan Fall Suite 950
Christianmouth, MS 32548</t>
  </si>
  <si>
    <t>62721 Stewart Mount
Marieburgh, WY 37987-7127</t>
  </si>
  <si>
    <t>606 Mejia Land Apt, 238
Brittanyside, NY 78170-7389</t>
  </si>
  <si>
    <t>4718 Lewis Mountains Apt, 367
Williamsfort, VT 57366-8184</t>
  </si>
  <si>
    <t>117 Vargas Burgs
Alexanderport, TN 32519-8521</t>
  </si>
  <si>
    <t>35136 Thompson Neck Suite 847
West Scott, WA 80138</t>
  </si>
  <si>
    <t>04062 Gibson Inlet Apt, 618
Christophermouth, SD 08482-3032</t>
  </si>
  <si>
    <t>31689 Santos Roads Apt, 428
Douglasside, OH 62197</t>
  </si>
  <si>
    <t>1691 Long Village
Christophermouth, CA 03713-2387</t>
  </si>
  <si>
    <t>1618 Juarez Viaduct
West Leslie, PW 39024</t>
  </si>
  <si>
    <t>481 Marquez Plaza Suite 172
North Jeffreyborough, PA 66748</t>
  </si>
  <si>
    <t>4924 Kristie Light
Julieview, MD 19536-5864</t>
  </si>
  <si>
    <t>6043 Stevens Stream
West Kimberlymouth, ME 49723</t>
  </si>
  <si>
    <t>1425 Jeffery Corners
Lindseybury, CO 52909</t>
  </si>
  <si>
    <t>3242 Brandon Park
West Gabrielmouth, IL 59249-4439</t>
  </si>
  <si>
    <t>506 Solomon Gateway
Michelleville, OH 48329-3260</t>
  </si>
  <si>
    <t>6790 Kelly Flat
Yorkborough, OR 63137</t>
  </si>
  <si>
    <t>29572 Marquez Camp Apt, 784
New Linda, HI 03067</t>
  </si>
  <si>
    <t>8580 Caleb Rapid Suite 109
Karenchester, AL 04190-4237</t>
  </si>
  <si>
    <t>064 Kristy Tunnel
Allenfurt, GU 60403</t>
  </si>
  <si>
    <t>9137 Johnson Grove Apt, 429
West Marieport, CO 66076-8640</t>
  </si>
  <si>
    <t>USNV Wallace
FPO AP 73185-6058</t>
  </si>
  <si>
    <t>9328 Megan Shoals
North Amber, NV 62820</t>
  </si>
  <si>
    <t>12715 Short Squares Suite 017
Leahburgh, PR 77137-6937</t>
  </si>
  <si>
    <t>37058 Chris Route
South William, VT 39597</t>
  </si>
  <si>
    <t>368 Brooks Street
Gracemouth, NM 95356-7465</t>
  </si>
  <si>
    <t>6624 Tina Trail Apt, 796
Annaside, MN 18320-8664</t>
  </si>
  <si>
    <t>004 Gilbert Rest Apt, 122
Josephtown, IA 22209-1112</t>
  </si>
  <si>
    <t>PSC 3878, Box 6882
APO AP 64687-9459</t>
  </si>
  <si>
    <t>960 Diamond Mews Apt, 150
East Donnaview, MH 67321-2363</t>
  </si>
  <si>
    <t>702 Jessica Islands Apt, 541
Lopezbury, AK 84106-3550</t>
  </si>
  <si>
    <t>827 Christina Divide
New Tanya, MO 26789-8710</t>
  </si>
  <si>
    <t>112 Everett Points Suite 792
Stephaniehaven, FM 48187</t>
  </si>
  <si>
    <t>127 Sharp Well
North Bernardbury, IA 84600</t>
  </si>
  <si>
    <t>571 Fletcher Mountains Apt, 828
New Vincenttown, AZ 06781-5577</t>
  </si>
  <si>
    <t>24388 Jones Tunnel Apt, 628
Tiffanyport, MD 02126-2539</t>
  </si>
  <si>
    <t>8152 Medina Row
East Jennifer, FL 96460-5470</t>
  </si>
  <si>
    <t>0409 David Trail Suite 072
South Daleton, DE 07146-8575</t>
  </si>
  <si>
    <t>998 Cole Avenue Suite 360
New John, DC 33344</t>
  </si>
  <si>
    <t>845 Scott Rest Apt, 003
Lake Jeremy, OH 27354</t>
  </si>
  <si>
    <t>364 Benjamin Place Suite 843
South Karen, KS 76654-9243</t>
  </si>
  <si>
    <t>895 Robinson Mountains
Garnerborough, VT 84650</t>
  </si>
  <si>
    <t>7178 Michael Key Apt, 038
Mccallmouth, MS 37873-8910</t>
  </si>
  <si>
    <t>USNS Smith
FPO AA 61423-8670</t>
  </si>
  <si>
    <t>36687 Madison Mission
Leeside, CO 27911-7089</t>
  </si>
  <si>
    <t>0850 Lauren Estates
Samanthaburgh, OK 64160-5541</t>
  </si>
  <si>
    <t>69600 Wilson Rue
Elizabethland, PW 17767-2884</t>
  </si>
  <si>
    <t>18880 Ramos Loop
Matthewborough, FL 68043</t>
  </si>
  <si>
    <t>62309 Campos Tunnel
East Bruceshire, WY 96408</t>
  </si>
  <si>
    <t>3443 Murphy Shore
Lauriestad, NE 46924</t>
  </si>
  <si>
    <t>Unit 1515 Box 0124
DPO AA 13767</t>
  </si>
  <si>
    <t>Unit 5439 Box 2269
DPO AE 18066-3647</t>
  </si>
  <si>
    <t>USNV Byrd
FPO AA 21590</t>
  </si>
  <si>
    <t>9222 Gross Cove
Lake Davidshire, CT 71099</t>
  </si>
  <si>
    <t>472 Brian Station Apt, 917
Morenobury, PA 44089-5528</t>
  </si>
  <si>
    <t>66116 Raymond Burgs Apt, 753
West Deannafort, NE 18036</t>
  </si>
  <si>
    <t>333 Mary Street Apt, 931
Angelaville, GA 51083-5763</t>
  </si>
  <si>
    <t>PSC 3969, Box 0709
APO AE 18919-6165</t>
  </si>
  <si>
    <t>769 Alexander Ranch
Clarkberg, MS 67017</t>
  </si>
  <si>
    <t>60362 Anthony Causeway
Rivasshire, OH 94931</t>
  </si>
  <si>
    <t>037 Mathew Island Apt, 180
North Joseph, IN 66503</t>
  </si>
  <si>
    <t>3403 Jacob Shoal
Olsonton, WI 83296-0881</t>
  </si>
  <si>
    <t>8473 Blackwell Spring Apt, 102
Aprilfort, MN 24072</t>
  </si>
  <si>
    <t>PSC 4721, Box 1430
APO AP 29055</t>
  </si>
  <si>
    <t>695 Randy Vista
Cooperside, NE 27187-4331</t>
  </si>
  <si>
    <t>00909 Mcclure Landing Apt, 000
Brownberg, CO 30548</t>
  </si>
  <si>
    <t>PSC 8985, Box 4540
APO AP 99342-8231</t>
  </si>
  <si>
    <t>75441 Ritter Corners
North Roberttown, UT 52401-4300</t>
  </si>
  <si>
    <t>Unit 9778 Box 2114
DPO AP 59374</t>
  </si>
  <si>
    <t>26426 Solomon Loaf Suite 587
South Evanville, MN 91663</t>
  </si>
  <si>
    <t>955 Gary Fall Apt, 300
South Christopher, NM 85014-0127</t>
  </si>
  <si>
    <t>PSC 7179, Box 7408
APO AE 33113</t>
  </si>
  <si>
    <t>844 Hanson Points
East Lisa, ME 83883</t>
  </si>
  <si>
    <t>332 Cabrera Shoal Apt, 452
New John, WI 34660</t>
  </si>
  <si>
    <t>85083 Combs Fort
Connorhaven, AR 99906-2530</t>
  </si>
  <si>
    <t>388 Earl Radial Suite 826
Richardchester, DC 95826</t>
  </si>
  <si>
    <t>719 Ross Villages Suite 993
Lake Emily, DE 72236</t>
  </si>
  <si>
    <t>59460 Brian Trace Suite 059
Brownburgh, NE 85363-0027</t>
  </si>
  <si>
    <t>232 Allen Ridge
West Jasonview, CT 93021</t>
  </si>
  <si>
    <t>6182 Hannah Locks Apt, 664
Emilyside, PA 31748</t>
  </si>
  <si>
    <t>4901 Michelle Estate Suite 734
New Aimeemouth, MH 31261</t>
  </si>
  <si>
    <t>271 Johnson Hills Apt, 001
Mcculloughfurt, FM 70847</t>
  </si>
  <si>
    <t>2559 Dylan Stream
South Andrewview, FM 80429</t>
  </si>
  <si>
    <t>8034 Pierce Prairie Suite 727
Devonfurt, NE 33104-8027</t>
  </si>
  <si>
    <t>2568 Elizabeth Ferry Suite 833
Nelsonborough, KY 90566</t>
  </si>
  <si>
    <t>4390 Deborah Turnpike Apt, 434
Antoniomouth, HI 12806-7266</t>
  </si>
  <si>
    <t>355 Black Villages Suite 934
Chadhaven, PR 31957-1566</t>
  </si>
  <si>
    <t>PSC 7996, Box 9772
APO AP 12075-2488</t>
  </si>
  <si>
    <t>23210 Vaughn Plaza
Patrickview, FM 32471-7299</t>
  </si>
  <si>
    <t>0903 Jerry Lights Apt, 047
Masonburgh, MS 24230</t>
  </si>
  <si>
    <t>530 Dwayne Via
Montgomeryport, FL 60457-2198</t>
  </si>
  <si>
    <t>PSC 8727, Box 9505
APO AE 83389-7909</t>
  </si>
  <si>
    <t>961 Benjamin Village Suite 910
Coxfurt, VA 54297</t>
  </si>
  <si>
    <t>28451 Aaron Crescent Suite 764
Lake Mary, WV 10610</t>
  </si>
  <si>
    <t>9936 Robinson Avenue Apt, 959
Joannton, MI 18340-1649</t>
  </si>
  <si>
    <t>PSC 8414, Box 7571
APO AP 04809</t>
  </si>
  <si>
    <t>Unit 7807 Box 8697
DPO AA 50317</t>
  </si>
  <si>
    <t>055 Tina Roads Suite 878
North Aprilshire, PW 13402</t>
  </si>
  <si>
    <t>445 Johnson Rue
North Andrew, RI 94297</t>
  </si>
  <si>
    <t>9948 Johnson Plain
Susanside, AK 42875-7450</t>
  </si>
  <si>
    <t>USCGC Duncan
FPO AP 61349-9468</t>
  </si>
  <si>
    <t>85811 Anthony Causeway Suite 974
East Paige, WY 97156</t>
  </si>
  <si>
    <t>USCGC Kaiser
FPO AP 82517</t>
  </si>
  <si>
    <t>4120 Jason Path
Lake Rebeccafort, ME 80907-9585</t>
  </si>
  <si>
    <t>0464 Bradley Ports Suite 645
Lanemouth, OR 49432</t>
  </si>
  <si>
    <t>0942 John Branch Apt, 513
East Melissa, NM 84331</t>
  </si>
  <si>
    <t>148 Jeffrey Highway
Port Jenniferside, OR 22136-1566</t>
  </si>
  <si>
    <t>PSC 6990, Box 0012
APO AA 52858</t>
  </si>
  <si>
    <t>688 Matthew Dale Suite 274
Lake John, FL 43555</t>
  </si>
  <si>
    <t>0896 James Rest Apt, 398
Olsonfort, PR 42737-3822</t>
  </si>
  <si>
    <t>2871 John Lodge
Amychester, GU 61734-5597</t>
  </si>
  <si>
    <t>PSC 9526, Box 2287
APO AE 35608</t>
  </si>
  <si>
    <t>086 Thompson Path
Katherinefort, NE 92321</t>
  </si>
  <si>
    <t>04976 Joel Plaza Suite 658
South Dominiqueland, MS 27646-5758</t>
  </si>
  <si>
    <t>925 Angel Prairie
West Craig, WI 18104</t>
  </si>
  <si>
    <t>666 Peterson Harbor Suite 876
Hoodshire, NM 56769-5455</t>
  </si>
  <si>
    <t>Unit 9060 Box 7328
DPO AA 09770-7230</t>
  </si>
  <si>
    <t>7972 Snyder Fort Apt, 686
West Benjaminside, OH 81904-1054</t>
  </si>
  <si>
    <t>0518 Morris Hills Apt, 619
Shawfort, NY 19278-6898</t>
  </si>
  <si>
    <t>158 Christina Junctions Suite 137
North Justin, HI 69723-6199</t>
  </si>
  <si>
    <t>23038 Thomas Ports Suite 345
East Andreamouth, AR 81725-5850</t>
  </si>
  <si>
    <t>3421 Wendy Wells
West Cristian, WV 17734-9176</t>
  </si>
  <si>
    <t>99661 Johnson Valleys
Johnberg, DC 94311</t>
  </si>
  <si>
    <t>8863 Hernandez Park
Yeseniamouth, IA 07741-8905</t>
  </si>
  <si>
    <t>981 Daniel Well
Lake Jenniferport, NV 03109-5173</t>
  </si>
  <si>
    <t>66901 Johnson Port Suite 861
West Briannaville, CA 02703-4084</t>
  </si>
  <si>
    <t>5976 Amanda Grove
Ritterport, SD 08541-1686</t>
  </si>
  <si>
    <t>106 Williams Well Apt, 657
Samanthaview, PR 87811</t>
  </si>
  <si>
    <t>1838 Robert Loaf
Elizabethstad, IA 77627-5234</t>
  </si>
  <si>
    <t>27781 Emily Mission Suite 338
Diazfort, SD 77874</t>
  </si>
  <si>
    <t>600 Long Ports
New Catherine, NJ 08205-8947</t>
  </si>
  <si>
    <t>495 Weaver Skyway
Jenniferport, OR 77808-5741</t>
  </si>
  <si>
    <t>238 Samuel Haven
South Michael, AL 99621</t>
  </si>
  <si>
    <t>PSC 6960, Box 0333
APO AA 78454-0482</t>
  </si>
  <si>
    <t>999 Gonzalez Oval
Rogersport, NV 61059-8865</t>
  </si>
  <si>
    <t>90661 Christine Ramp
Jeanmouth, WA 05188</t>
  </si>
  <si>
    <t>0850 Jamie Extensions
Veronicaville, ID 52481</t>
  </si>
  <si>
    <t>55447 Ryan Path Apt, 201
Robinhaven, PW 29113-4769</t>
  </si>
  <si>
    <t>Unit 6716 Box 5915
DPO AP 61238-5870</t>
  </si>
  <si>
    <t>71040 Pennington Points
New Heather, AS 27472-3915</t>
  </si>
  <si>
    <t>21403 Gibson Harbors
New Rickeyside, MS 15391-1266</t>
  </si>
  <si>
    <t>7587 Mcdonald Common Apt, 738
Elliottshire, DE 90107</t>
  </si>
  <si>
    <t>9835 Kimberly Street Suite 318
Murphyview, ND 81320-7591</t>
  </si>
  <si>
    <t>60183 Angela Loop
West Markview, GU 22828</t>
  </si>
  <si>
    <t>6540 Darren Brook
Johnsonmouth, TN 97299-3467</t>
  </si>
  <si>
    <t>PSC 4515, Box 2644
APO AA 13870-8171</t>
  </si>
  <si>
    <t>8181 Lindsey Port Suite 426
Lambertchester, PW 76810</t>
  </si>
  <si>
    <t>067 Lucas Walks Suite 450
East Marcland, VI 00144-8724</t>
  </si>
  <si>
    <t>73203 Kristy Pine Apt, 726
Randyview, VA 26110</t>
  </si>
  <si>
    <t>7004 Monica Locks Apt, 668
Brownmouth, PR 36675</t>
  </si>
  <si>
    <t>5686 Diana Ports
Nguyenborough, NC 38005-1050</t>
  </si>
  <si>
    <t>270 Jennifer Loop Suite 343
South Jesse, ND 60570-1483</t>
  </si>
  <si>
    <t>6548 Christopher Pike
West Adammouth, NJ 07199</t>
  </si>
  <si>
    <t>59942 David Brook Suite 114
East John, DC 09236-7627</t>
  </si>
  <si>
    <t>587 Charles Creek Suite 343
North Markport, UT 78725</t>
  </si>
  <si>
    <t>8067 Brennan Terrace Apt, 030
Jesseburgh, MN 28580-0632</t>
  </si>
  <si>
    <t>PSC 9368, Box 6505
APO AA 78606</t>
  </si>
  <si>
    <t>784 Gray Gardens Suite 341
West Michael, WA 27160</t>
  </si>
  <si>
    <t>111 Wilson Cape Suite 484
Hernandezton, VI 53808</t>
  </si>
  <si>
    <t>84067 Carter Summit
New Jacob, RI 10579-0048</t>
  </si>
  <si>
    <t>7167 Angela Park Suite 013
Morrishaven, NH 66937-4811</t>
  </si>
  <si>
    <t>3391 Hatfield Stream
Josephton, NE 91925</t>
  </si>
  <si>
    <t>757 Sherri Shores Suite 744
Jesusfurt, OK 73052-4985</t>
  </si>
  <si>
    <t>895 Valerie Bypass Suite 510
Harrisonton, NH 97852</t>
  </si>
  <si>
    <t>52319 Derek Ports
Buckleyton, AL 80725</t>
  </si>
  <si>
    <t>03819 Lee Junction Suite 046
Mooneyborough, WA 19656</t>
  </si>
  <si>
    <t>1676 Mitchell Islands Suite 477
Leeport, VT 34881</t>
  </si>
  <si>
    <t>8169 Benjamin Shore Suite 064
Moniqueport, TN 52966</t>
  </si>
  <si>
    <t>4930 James Flats
New Shannon, NJ 75829-8040</t>
  </si>
  <si>
    <t>77017 Tina Rapid
North Joanfort, MH 86431-7914</t>
  </si>
  <si>
    <t>45752 Nelson Glen Suite 166
Manningside, MA 58972</t>
  </si>
  <si>
    <t>66754 Reed Village
Boyleshire, MT 92664</t>
  </si>
  <si>
    <t>80827 Horn Trafficway
Bennettchester, MP 35450-9947</t>
  </si>
  <si>
    <t>2856 Frank Pine
East Johnhaven, WV 12578-5561</t>
  </si>
  <si>
    <t>91582 Fischer Rapids Suite 372
Richardsonchester, PR 55240</t>
  </si>
  <si>
    <t>038 Hannah Knoll
New Kyle, CT 40894</t>
  </si>
  <si>
    <t>011 Michael Harbor Suite 611
Davisside, CA 83435-0364</t>
  </si>
  <si>
    <t>7729 Avila Glens Apt, 852
Butlerhaven, NH 43950-2402</t>
  </si>
  <si>
    <t>408 Davis Lakes
Arianaton, TN 06641</t>
  </si>
  <si>
    <t>77636 Donald Avenue Apt, 063
Lake Savannahfort, ID 71155-2535</t>
  </si>
  <si>
    <t>3237 Lynch Dale
Abigailfort, UT 27715-1805</t>
  </si>
  <si>
    <t>712 Donna Place Suite 070
South Heatherton, WI 38056-6074</t>
  </si>
  <si>
    <t>04389 Cathy Village Apt, 129
Mcgeeview, NC 63795</t>
  </si>
  <si>
    <t>58124 Meyer Islands
Kimberlystad, GU 85766</t>
  </si>
  <si>
    <t>66096 Scott Lake Suite 184
Brooksport, CT 91240</t>
  </si>
  <si>
    <t>55757 Emily Lane
New Bruce, NC 73920</t>
  </si>
  <si>
    <t>238 Julie Parks
Christopherton, NH 95146</t>
  </si>
  <si>
    <t>03161 Lori Meadows Suite 563
Andersonfurt, MT 47363</t>
  </si>
  <si>
    <t>0543 Michele Spring
Gouldville, ND 34180-6287</t>
  </si>
  <si>
    <t>118 Meghan Ville Suite 409
East Jacquelineberg, KY 25202</t>
  </si>
  <si>
    <t>USCGC Jones
FPO AP 54510-2694</t>
  </si>
  <si>
    <t>738 Kristi Estates
South Miguel, DE 39364-3921</t>
  </si>
  <si>
    <t>42650 Keith Groves
Chadborough, ID 03114-2105</t>
  </si>
  <si>
    <t>061 Morrison Freeway
New Larry, TX 62631-0782</t>
  </si>
  <si>
    <t>905 Lane Pines Suite 348
Brownborough, DE 57196-3319</t>
  </si>
  <si>
    <t>6487 Keith Shores Suite 729
Michaelview, OK 00164-4857</t>
  </si>
  <si>
    <t>124 Hanson Lodge
Wuberg, UT 21959-4148</t>
  </si>
  <si>
    <t>USNV Stanley
FPO AP 27028-3977</t>
  </si>
  <si>
    <t>9875 Moore View Apt, 474
New Joseph, MH 70496</t>
  </si>
  <si>
    <t>2640 Garcia Underpass Suite 068
Bennettberg, AZ 13005-5094</t>
  </si>
  <si>
    <t>969 Phillips Club
New Diana, MT 40096</t>
  </si>
  <si>
    <t>76830 William Spur
North Dennisborough, NJ 77736-3759</t>
  </si>
  <si>
    <t>683 Nicholas Lake Suite 278
Maryborough, NV 35094</t>
  </si>
  <si>
    <t>8850 April Lock Suite 431
North Janet, AR 53662-0663</t>
  </si>
  <si>
    <t>946 Ross Trail
Williamsport, WA 95951</t>
  </si>
  <si>
    <t>38449 Shaw Glen
Pattonside, TX 98415</t>
  </si>
  <si>
    <t>844 Sheila Flat Suite 824
Isabellafort, MH 41980</t>
  </si>
  <si>
    <t>6665 Victor Cliff
South Davidburgh, ND 97340</t>
  </si>
  <si>
    <t>8904 Morales Crossroad
South Deborahmouth, MA 50627</t>
  </si>
  <si>
    <t>4173 Grant Village Apt, 373
Port Jerrybury, OR 80243-7606</t>
  </si>
  <si>
    <t>5577 Merritt Drive
North Brookeside, VA 14645-3679</t>
  </si>
  <si>
    <t>933 David Station Suite 518
Tiffanyborough, NJ 59874</t>
  </si>
  <si>
    <t>566 Tracy Lodge
Alexastad, IA 27350</t>
  </si>
  <si>
    <t>490 Michael Junctions Suite 275
North Emily, WI 26740</t>
  </si>
  <si>
    <t>132 Allison Rapids
Yvonnefurt, NC 14633</t>
  </si>
  <si>
    <t>8611 Ellis Island
North Sarahville, KY 43180-6940</t>
  </si>
  <si>
    <t>0168 Allison Stream Apt, 386
Port Amandaville, VI 47676-7237</t>
  </si>
  <si>
    <t>3863 Turner Wall
Amyview, IN 64669-3605</t>
  </si>
  <si>
    <t>4432 Andrew Ville
South Christopher, TX 56693-9237</t>
  </si>
  <si>
    <t>4241 Reed Keys Apt, 890
Snyderburgh, MI 24927</t>
  </si>
  <si>
    <t>546 Wheeler Ford Apt, 311
Listad, PR 99664-0344</t>
  </si>
  <si>
    <t>71906 Potter Turnpike Apt, 956
Port Matthew, MN 69112-7004</t>
  </si>
  <si>
    <t>Unit 1785 Box 7504
DPO AP 49434</t>
  </si>
  <si>
    <t>PSC 0536, Box 5489
APO AP 04263</t>
  </si>
  <si>
    <t>USNS Taylor
FPO AP 03547-0183</t>
  </si>
  <si>
    <t>504 Robertson Streets
Jamesshire, WA 56754</t>
  </si>
  <si>
    <t>997 Wade Lake
East Jean, NH 12061-4791</t>
  </si>
  <si>
    <t>68583 Allen Centers
North Masonhaven, ME 51493-3022</t>
  </si>
  <si>
    <t>086 Ellis Ford Suite 326
Christophermouth, GU 30825-6006</t>
  </si>
  <si>
    <t>3777 John Canyon Suite 968
Amberborough, WA 31105</t>
  </si>
  <si>
    <t>USNV Jennings
FPO AE 37951-6327</t>
  </si>
  <si>
    <t>467 Emily Rapids
New Bradleyside, MI 74897</t>
  </si>
  <si>
    <t>1714 Christopher Expressway
New Pamelaland, DE 68428-5301</t>
  </si>
  <si>
    <t>5361 Taylor Plains
East Susanview, VT 73748-8130</t>
  </si>
  <si>
    <t>USCGC Scott
FPO AE 42351</t>
  </si>
  <si>
    <t>48865 Reynolds Fork Suite 552
Port Jason, MO 71699-7477</t>
  </si>
  <si>
    <t>300 Larry Drive Apt, 188
Maychester, GU 63293-8809</t>
  </si>
  <si>
    <t>4536 Nathaniel Course
West Teresa, SC 77668</t>
  </si>
  <si>
    <t>8118 Mullen Wall Suite 281
New Victoriaborough, MP 55959-4629</t>
  </si>
  <si>
    <t>414 May Fork
Lisaside, OR 02771-3708</t>
  </si>
  <si>
    <t>59827 Joyce Path
West Thomas, NJ 39644-7157</t>
  </si>
  <si>
    <t>43929 Valerie Forest
Terrellton, DE 21808</t>
  </si>
  <si>
    <t>96897 Eric Inlet
Vincentville, ME 10210</t>
  </si>
  <si>
    <t>041 Claire Glens
Samanthaside, KS 70716-5226</t>
  </si>
  <si>
    <t>8183 Booker View
West Anne, NM 59871</t>
  </si>
  <si>
    <t>19834 Rodriguez Lights Suite 480
Parkchester, MS 20288-6598</t>
  </si>
  <si>
    <t>98193 Pierce Crest
Lake Michaelfurt, KY 99821-3879</t>
  </si>
  <si>
    <t>PSC 8544, Box 1991
APO AA 54210-2865</t>
  </si>
  <si>
    <t>933 Morgan Via Apt, 871
Nicolebury, AL 14624</t>
  </si>
  <si>
    <t>7578 Watson Junction Apt, 456
New Stevenstad, UT 73434-4974</t>
  </si>
  <si>
    <t>864 Aguilar Cape
Baldwinland, AK 57237</t>
  </si>
  <si>
    <t>186 Bradley Locks Suite 428
Mccannview, IL 91770</t>
  </si>
  <si>
    <t>48186 Pope Mews Apt, 453
Kellyside, ID 42041</t>
  </si>
  <si>
    <t>18469 Barnes Motorway
Grantmouth, DC 88342-0449</t>
  </si>
  <si>
    <t>15465 Davis Forks Apt, 153
Wardton, NY 26628-8352</t>
  </si>
  <si>
    <t>78595 Carl Points Apt, 859
Port Suzannestad, PR 35176</t>
  </si>
  <si>
    <t>814 Glover Plains
Port Andrea, IN 33085-0999</t>
  </si>
  <si>
    <t>2480 Catherine Cliffs Suite 880
Cynthiachester, MS 32127</t>
  </si>
  <si>
    <t>Unit 4835 Box 6747
DPO AA 25329</t>
  </si>
  <si>
    <t>147 Adam Stravenue
Dianebury, VA 23245</t>
  </si>
  <si>
    <t>7925 Rebecca Cliff Apt, 790
East Amanda, OH 89218-7005</t>
  </si>
  <si>
    <t>61648 Sanchez Circles
Lake Leechester, LA 49969</t>
  </si>
  <si>
    <t>Unit 1215 Box 1465
DPO AE 75206-0330</t>
  </si>
  <si>
    <t>09475 Jeremy Mill
Danielstad, PR 71957-9999</t>
  </si>
  <si>
    <t>9972 Frank Stream
Lake Jasmine, WY 31336-2690</t>
  </si>
  <si>
    <t>6218 Parker Crescent
South Kristaside, CA 14710</t>
  </si>
  <si>
    <t>638 Michael Field
Port Christineberg, ND 80365-5765</t>
  </si>
  <si>
    <t>76711 Laura Lodge Apt, 211
South Chad, PA 10027-9358</t>
  </si>
  <si>
    <t>Unit 8582 Box 3330
DPO AE 68542-2008</t>
  </si>
  <si>
    <t>247 Gray Loop
Guerreroburgh, MA 24294</t>
  </si>
  <si>
    <t>67722 Taylor Route Apt, 253
Samanthatown, NV 06426-8497</t>
  </si>
  <si>
    <t>07809 Kimberly Burgs
Lake Williamview, NC 96986</t>
  </si>
  <si>
    <t>55823 Stuart Fields
Nunezstad, NM 03601</t>
  </si>
  <si>
    <t>PSC 8891, Box 6475
APO AP 28726-5123</t>
  </si>
  <si>
    <t>057 Andrews Vista Suite 568
East Josephmouth, NE 07965-3025</t>
  </si>
  <si>
    <t>Unit 5748 Box 5144
DPO AA 30892</t>
  </si>
  <si>
    <t>98184 Susan Bridge
Aaronchester, MD 67130</t>
  </si>
  <si>
    <t>138 Coleman Parks
West Travis, PW 22854</t>
  </si>
  <si>
    <t>462 Hull Plains Suite 537
South Christopher, DC 83232-9702</t>
  </si>
  <si>
    <t>031 Smith Valley
Lyonsbury, ND 76645</t>
  </si>
  <si>
    <t>304 Obrien Village Suite 750
West Maureen, AS 63430</t>
  </si>
  <si>
    <t>PSC 4366, Box 3936
APO AA 04338</t>
  </si>
  <si>
    <t>9282 Campbell Glen
East Patricia, MO 95742</t>
  </si>
  <si>
    <t>0824 Cox Centers
East Danielstad, LA 78947</t>
  </si>
  <si>
    <t>19819 Kevin Station Apt, 378
Ericton, VA 06252</t>
  </si>
  <si>
    <t>2719 Ruth Mill
Snyderberg, SC 55208</t>
  </si>
  <si>
    <t>93976 Christopher Shore Suite 627
Port Anthony, AR 79385</t>
  </si>
  <si>
    <t>PSC 6350, Box 8643
APO AP 35298</t>
  </si>
  <si>
    <t>PSC 7442, Box 6234
APO AP 13017</t>
  </si>
  <si>
    <t>383 Joseph Road
Natashahaven, FM 16085</t>
  </si>
  <si>
    <t>9699 Gilbert Trail
Port Marymouth, VT 17881</t>
  </si>
  <si>
    <t>960 Wagner Meadows Apt, 373
Amyport, GA 05256-5382</t>
  </si>
  <si>
    <t>781 Collins Trail
Richardsonshire, SC 87763-3376</t>
  </si>
  <si>
    <t>38973 Jeanette Lock
Shafferville, RI 86582-2504</t>
  </si>
  <si>
    <t>PSC 7794, Box 7590
APO AA 40047</t>
  </si>
  <si>
    <t>1157 Jasmine Grove Apt, 934
East Craigside, AZ 99194-1973</t>
  </si>
  <si>
    <t>569 Campbell Meadows Apt, 296
Lake Lorifurt, VT 91278</t>
  </si>
  <si>
    <t>5038 Renee Mount
Craigchester, WA 52680</t>
  </si>
  <si>
    <t>85731 Fowler Shores Apt, 056
Garciaview, TN 97935</t>
  </si>
  <si>
    <t>36076 Sullivan Bypass Apt, 312
West Joshuaton, UT 00913</t>
  </si>
  <si>
    <t>USS Ponce
FPO AA 96735-0763</t>
  </si>
  <si>
    <t>362 Hoffman Dale
Jameschester, OK 17902-1224</t>
  </si>
  <si>
    <t>9491 Parrish Springs Suite 070
Staceybury, OK 75939</t>
  </si>
  <si>
    <t>38138 Carter Shores
Lake Felicia, OK 96739-7550</t>
  </si>
  <si>
    <t>395 Crawford Orchard
Rossfurt, AZ 09449</t>
  </si>
  <si>
    <t>16051 Jared Centers Apt, 104
Port Greg, AL 02346-6849</t>
  </si>
  <si>
    <t>879 Martha Route Suite 031
New Nichole, VI 60708</t>
  </si>
  <si>
    <t>36847 George Turnpike Apt, 614
Wardside, FL 81978-4911</t>
  </si>
  <si>
    <t>2796 Anne Drive
North Kristinberg, AZ 79448</t>
  </si>
  <si>
    <t>3554 Sydney Bridge Suite 219
Jennifermouth, NJ 82363-0193</t>
  </si>
  <si>
    <t>PSC 8409, Box 5628
APO AA 76710-9573</t>
  </si>
  <si>
    <t>1879 Hudson Causeway Apt, 611
New Lisa, NV 26238-9184</t>
  </si>
  <si>
    <t>458 Jonathon Plains
Clarkside, PW 13227-6404</t>
  </si>
  <si>
    <t>5512 Foster Locks Suite 133
Thomasshire, SC 35874</t>
  </si>
  <si>
    <t>74152 Lauren Ferry
North Robertton, AS 43153</t>
  </si>
  <si>
    <t>18940 Davis Point Suite 046
Melissahaven, LA 78621</t>
  </si>
  <si>
    <t>63283 Simmons Meadows Apt, 194
North Amandaville, MO 55928</t>
  </si>
  <si>
    <t>219 Travis Avenue
Bushhaven, ME 65662</t>
  </si>
  <si>
    <t>004 Susan Lights Apt, 864
Ericstad, SD 18478</t>
  </si>
  <si>
    <t>03839 Edward Trail
Ashleyburgh, CT 52660</t>
  </si>
  <si>
    <t>10265 Hanson Cape Suite 575
Griffinfort, DE 88966</t>
  </si>
  <si>
    <t>USNS Jensen
FPO AP 08769</t>
  </si>
  <si>
    <t>066 Keith Turnpike
South Rebeccahaven, AK 73792-2345</t>
  </si>
  <si>
    <t>7844 Juarez Green
Melissaview, KS 67281</t>
  </si>
  <si>
    <t>84910 Lloyd Green Apt, 744
Lake Lynn, AK 73257-6707</t>
  </si>
  <si>
    <t>28154 Jessica Neck
New Steven, AR 34931-0581</t>
  </si>
  <si>
    <t>USCGC Smith
FPO AE 71439-9407</t>
  </si>
  <si>
    <t>PSC 9750, Box 8010
APO AE 32543</t>
  </si>
  <si>
    <t>8809 Michelle Groves Suite 767
North Kathleenchester, VI 79958-5109</t>
  </si>
  <si>
    <t>9552 Brittany Estates
South Douglasmouth, AZ 87584</t>
  </si>
  <si>
    <t>665 Patrick Shoal Suite 523
Josephchester, DC 66472-0044</t>
  </si>
  <si>
    <t>847 Winters Loop Suite 036
Staffordville, FM 06029</t>
  </si>
  <si>
    <t>591 Jorge Brook
Vincentville, AS 27540-3272</t>
  </si>
  <si>
    <t>238 Anthony Drive
Acostahaven, AS 62753-6637</t>
  </si>
  <si>
    <t>57361 Johnson Streets Suite 293
New Michael, MI 08161</t>
  </si>
  <si>
    <t>828 Jennifer Highway
West Laurashire, CT 94685-4621</t>
  </si>
  <si>
    <t>771 Donna Ports
Davidville, NE 67388</t>
  </si>
  <si>
    <t>39474 Steven Fort Apt, 881
Kristaport, OR 79397-4419</t>
  </si>
  <si>
    <t>746 Steele Terrace Suite 937
Hughesborough, MS 51862</t>
  </si>
  <si>
    <t>59369 Costa Lake
Jessicahaven, NC 29366-7992</t>
  </si>
  <si>
    <t>USNS Crawford
FPO AE 20733-0244</t>
  </si>
  <si>
    <t>605 Gary Walks Suite 673
West Zacharyhaven, OR 07669-9046</t>
  </si>
  <si>
    <t>USS Martin
FPO AP 82345</t>
  </si>
  <si>
    <t>Unit 4217 Box 2866
DPO AE 50558</t>
  </si>
  <si>
    <t>65108 Williams Crescent Apt, 503
Frankshire, VI 46982-4576</t>
  </si>
  <si>
    <t>83819 Crawford Trafficway
Lopezchester, MH 76931</t>
  </si>
  <si>
    <t>17620 Bonnie Estate
Wendyhaven, CT 30662</t>
  </si>
  <si>
    <t>5036 Peterson Throughway
East Megan, GA 08456-4696</t>
  </si>
  <si>
    <t>USS Walker
FPO AP 95931-9404</t>
  </si>
  <si>
    <t>8593 Davis Court
Port Keith, VA 80809</t>
  </si>
  <si>
    <t>858 Melanie Ridge
Port Elizabethland, WV 46546-6515</t>
  </si>
  <si>
    <t>43020 Owens Glen Apt, 024
Marychester, SC 97268</t>
  </si>
  <si>
    <t>549 Darren Plaza
Lake Kevin, UT 27155</t>
  </si>
  <si>
    <t>108 Kayla Extensions Suite 007
Port Bethview, IA 58845</t>
  </si>
  <si>
    <t>914 Harry Bypass
Mccannborough, FL 87366</t>
  </si>
  <si>
    <t>8900 Elizabeth Summit
Hernandezville, NJ 28393-7348</t>
  </si>
  <si>
    <t>93815 Caitlin Cape Suite 183
Cynthiaville, MP 11833</t>
  </si>
  <si>
    <t>9155 Kayla Station Suite 233
Natalieborough, SC 99093-8399</t>
  </si>
  <si>
    <t>61875 Sheila Branch Apt, 296
Stephanieshire, NY 63229-2478</t>
  </si>
  <si>
    <t>576 Moore Stravenue
Stephaniemouth, OK 66676</t>
  </si>
  <si>
    <t>0867 Humphrey Common
South Johnville, PR 56742</t>
  </si>
  <si>
    <t>10911 Williams Grove
Josephtown, UT 33216-6985</t>
  </si>
  <si>
    <t>2798 Vasquez Crossroad Suite 141
Port Joseph, MA 15535-7191</t>
  </si>
  <si>
    <t>0476 Jessica Shoals
Melissamouth, DE 39609-2777</t>
  </si>
  <si>
    <t>94271 Andrea Path
South Matthewborough, NJ 89881</t>
  </si>
  <si>
    <t>216 Oliver Keys
Zamorafurt, GU 66579</t>
  </si>
  <si>
    <t>58890 Mack Hollow Suite 313
Alvarezside, WI 54048</t>
  </si>
  <si>
    <t>7796 Morgan Expressway Suite 373
Port Madelineberg, DC 21561-8649</t>
  </si>
  <si>
    <t>464 Allen Locks Suite 511
Jamesborough, MT 58821-7233</t>
  </si>
  <si>
    <t>3638 Michael Park Apt, 771
Dawsonstad, WA 90188</t>
  </si>
  <si>
    <t>1255 Figueroa River Apt, 736
North Dustinland, TX 09949</t>
  </si>
  <si>
    <t>932 John Branch Apt, 921
East Randy, WI 63721-3793</t>
  </si>
  <si>
    <t>11252 Waters Expressway Suite 333
Savannahtown, WA 87924-9404</t>
  </si>
  <si>
    <t>7874 Reynolds Road
Rileystad, WY 26189</t>
  </si>
  <si>
    <t>14841 Jeffery Passage
Lake Kyle, WA 90337-7454</t>
  </si>
  <si>
    <t>97282 Moore Knoll Suite 107
West Megan, AS 39793-7339</t>
  </si>
  <si>
    <t>204 Hicks Shore
Brownbury, ME 55436</t>
  </si>
  <si>
    <t>0627 Jonathan Spurs Apt, 121
Harveystad, VI 29375-3726</t>
  </si>
  <si>
    <t>2562 Daniel Mission
Tinabury, VT 69713-4029</t>
  </si>
  <si>
    <t>514 Hanson Garden Suite 188
Hamiltonstad, NC 25641-9151</t>
  </si>
  <si>
    <t>525 Nancy Expressway Suite 249
South Victoria, TX 71040</t>
  </si>
  <si>
    <t>610 Shaffer Forge
Davidfort, DC 99315</t>
  </si>
  <si>
    <t>27677 Soto Underpass Suite 189
South Carla, IN 62296</t>
  </si>
  <si>
    <t>562 Brown Junction Suite 282
Christopherborough, KS 20719</t>
  </si>
  <si>
    <t>916 Brady Trafficway
Smithland, IA 21092-0828</t>
  </si>
  <si>
    <t>4256 Myers Loaf Suite 534
Jefferyview, LA 41444-7451</t>
  </si>
  <si>
    <t>Unit 9384 Box 8982
DPO AP 02784</t>
  </si>
  <si>
    <t>85431 Berry Ports
New Ricky, VA 30468</t>
  </si>
  <si>
    <t>985 Matthew Circles Apt, 923
Dannymouth, MO 92329</t>
  </si>
  <si>
    <t>092 Nguyen Fort
Aguilarland, MO 95985</t>
  </si>
  <si>
    <t>019 Moore Center Apt, 643
West John, KY 54923</t>
  </si>
  <si>
    <t>565 Darius Mission Suite 812
Michaelside, CT 94766-8501</t>
  </si>
  <si>
    <t>27680 Kayla Garden Apt, 502
Lake Amytown, VT 21723-8240</t>
  </si>
  <si>
    <t>480 Linda Mission
New Lisaside, MI 92286-9433</t>
  </si>
  <si>
    <t>8893 Barbara Camp Apt, 439
Jefffort, VA 89472</t>
  </si>
  <si>
    <t>5425 Alvarado Stravenue Suite 664
Lindseymouth, PA 50595</t>
  </si>
  <si>
    <t>37770 Travis Way Suite 466
East Cynthia, FM 20131-8633</t>
  </si>
  <si>
    <t>30865 Rollins Burgs Suite 242
Cortezland, HI 41003-9434</t>
  </si>
  <si>
    <t>43472 Miller Cape Suite 583
Lake Ashley, OR 81912</t>
  </si>
  <si>
    <t>21931 Arellano Mills
South Paulbury, UT 61934</t>
  </si>
  <si>
    <t>311 Hannah Valley
Wilsonstad, ID 43665</t>
  </si>
  <si>
    <t>USS Barnett
FPO AA 60146-8106</t>
  </si>
  <si>
    <t>17853 Michael Motorway
Danielfurt, MH 28095</t>
  </si>
  <si>
    <t>3662 Ramirez Ways Suite 019
Phillipschester, NE 86219</t>
  </si>
  <si>
    <t>7315 Hill Circles
Johnport, AR 41258</t>
  </si>
  <si>
    <t>86827 Castaneda Trail Suite 315
Lanceville, UT 64420-1882</t>
  </si>
  <si>
    <t>885 Russell Cove
Dudleyfort, PW 36140</t>
  </si>
  <si>
    <t>7426 James Lights Suite 255
Lake Corey, MP 92475-3283</t>
  </si>
  <si>
    <t>2198 Green Pike
South Nicole, KY 29768</t>
  </si>
  <si>
    <t>100 Garcia Track Apt, 378
Schneidermouth, KY 87806</t>
  </si>
  <si>
    <t>92857 Robin Forks
Port Mary, LA 43895-7257</t>
  </si>
  <si>
    <t>19678 Noble Cove Suite 264
South Elizabethfort, CO 13304-1647</t>
  </si>
  <si>
    <t>6395 Bruce Passage
New Michelle, AL 72494</t>
  </si>
  <si>
    <t>1831 Escobar Plain Suite 171
Martinezberg, OH 76148-5909</t>
  </si>
  <si>
    <t>7815 Burns Skyway Suite 637
Melissaborough, TX 51087-6056</t>
  </si>
  <si>
    <t>2680 Jennifer Extensions Apt, 775
North Mike, AK 44839</t>
  </si>
  <si>
    <t>USS Galvan
FPO AA 85454-9012</t>
  </si>
  <si>
    <t>PSC 4164, Box 8962
APO AA 52601</t>
  </si>
  <si>
    <t>1503 Allison Freeway Apt, 398
Lake Gina, AS 58599-4858</t>
  </si>
  <si>
    <t>597 Amanda Skyway Suite 015
Johnberg, KS 46247</t>
  </si>
  <si>
    <t>1580 Brandi Ford
North Karen, PW 02982-7846</t>
  </si>
  <si>
    <t>8109 Walter Turnpike
East Brenda, PW 06750-8134</t>
  </si>
  <si>
    <t>922 Roger Road Apt, 545
New Christinebury, UT 16206</t>
  </si>
  <si>
    <t>63357 Drake Heights
Aaronberg, HI 66008-8580</t>
  </si>
  <si>
    <t>550 Catherine Hills
Turnerville, KY 23649-7059</t>
  </si>
  <si>
    <t>981 Melanie Route Suite 924
South Johnny, VA 94359-3209</t>
  </si>
  <si>
    <t>209 Ricky Inlet
South Cristina, NY 71350</t>
  </si>
  <si>
    <t>648 Mark Green
New Aaronberg, MD 57319-9128</t>
  </si>
  <si>
    <t>04117 Bennett Greens
Gonzalezfort, NJ 86640-8362</t>
  </si>
  <si>
    <t>31864 Weber Cove Suite 484
Kathleenstad, NH 70281-4202</t>
  </si>
  <si>
    <t>235 Jimmy Walk
East Allison, RI 28204</t>
  </si>
  <si>
    <t>834 Steele Burg Suite 125
East Sabrinaville, NV 25779</t>
  </si>
  <si>
    <t>148 Steven Port
Morganville, KY 04720-2788</t>
  </si>
  <si>
    <t>17616 Nguyen Cove Apt, 639
Osbornetown, RI 61768</t>
  </si>
  <si>
    <t>130 Browning Union
West Latoya, CO 81571-8710</t>
  </si>
  <si>
    <t>8231 Douglas Pines
Michaelbury, IN 40415</t>
  </si>
  <si>
    <t>6611 Baker Place
Alexmouth, LA 22246</t>
  </si>
  <si>
    <t>674 Todd Ports
Parsonschester, VA 49485-9488</t>
  </si>
  <si>
    <t>166 Albert Radial
North Michelleville, NJ 09884-8923</t>
  </si>
  <si>
    <t>41652 Derek Islands Apt, 144
South Andrew, VT 91988</t>
  </si>
  <si>
    <t>76611 Michael Manors Apt, 869
Cookburgh, VA 93116</t>
  </si>
  <si>
    <t>96599 Santos Causeway Apt, 231
Port Paula, MA 16824</t>
  </si>
  <si>
    <t>25182 Long Mountain
Baileyfort, MO 57068</t>
  </si>
  <si>
    <t>106 Scott Plain
North Audrey, AZ 04363-0913</t>
  </si>
  <si>
    <t>043 Ryan Junctions Suite 853
North Joanna, IA 67146-0005</t>
  </si>
  <si>
    <t>0484 Fischer Parkways
West Karenland, ME 35904-3424</t>
  </si>
  <si>
    <t>083 Kevin Club Apt, 545
Stanleyborough, NV 33155</t>
  </si>
  <si>
    <t>3817 Mark Shore Suite 626
Rebeccaside, CO 34052</t>
  </si>
  <si>
    <t>43204 Daniel Forks Apt, 619
Port John, NJ 56009</t>
  </si>
  <si>
    <t>388 Hudson Views Suite 672
Dylanshire, GA 06408</t>
  </si>
  <si>
    <t>0737 Michael Causeway Suite 786
South Michael, WV 09653</t>
  </si>
  <si>
    <t>82014 Stanton Gardens Suite 664
Lake Dawnborough, DC 86197-4191</t>
  </si>
  <si>
    <t>75805 Cowan Street
Leslieberg, UT 06596-4358</t>
  </si>
  <si>
    <t>41917 Madden Shores Apt, 497
West Davidton, OR 09611</t>
  </si>
  <si>
    <t>207 Dillon Knolls
Port Jesseburgh, FM 27308</t>
  </si>
  <si>
    <t>22588 Brian Forge Suite 588
South Michelleside, NE 62469-4467</t>
  </si>
  <si>
    <t>32090 Robert Square Apt, 919
New Nicholehaven, KS 16741</t>
  </si>
  <si>
    <t>3283 Wu Greens
West Michelleton, AS 48620</t>
  </si>
  <si>
    <t>6557 David Corners Apt, 844
Cooperfurt, FL 23835-5841</t>
  </si>
  <si>
    <t>8456 Rodgers Burg Apt, 215
South Michelle, NM 01475</t>
  </si>
  <si>
    <t>85934 Stephen Passage Suite 880
Kramermouth, KY 23168</t>
  </si>
  <si>
    <t>86237 Cynthia Ranch
Aprilton, GA 79580-2787</t>
  </si>
  <si>
    <t>Unit 7452 Box 4798
DPO AP 50889-3558</t>
  </si>
  <si>
    <t>7683 Susan Circles
Jimenezview, ID 13223-8250</t>
  </si>
  <si>
    <t>4363 Michael Port
Alexandraton, NE 06643-5514</t>
  </si>
  <si>
    <t>795 Kendra Summit
Jaredmouth, ND 92571</t>
  </si>
  <si>
    <t>80188 Nelson Islands
Port Nathanberg, CA 12739</t>
  </si>
  <si>
    <t>9109 Omar View Suite 461
East Sarahfort, WI 02969</t>
  </si>
  <si>
    <t>82387 Hensley Bypass
Danielmouth, ME 30791</t>
  </si>
  <si>
    <t>021 Katherine Ranch Apt, 263
Murphytown, OH 50187-1031</t>
  </si>
  <si>
    <t>22801 Skinner Isle
Mooretown, TN 01957</t>
  </si>
  <si>
    <t>USS Jones
FPO AP 83668-4924</t>
  </si>
  <si>
    <t>7787 Debra Lodge Apt, 609
Michaelabury, MD 55490-3344</t>
  </si>
  <si>
    <t>110 Fields Viaduct Apt, 289
East Kathy, HI 18687-0225</t>
  </si>
  <si>
    <t>8801 Rodney Views Apt, 724
New Tonya, VT 87883</t>
  </si>
  <si>
    <t>17423 Brian Shoals
Dawsonshire, NC 76104-0209</t>
  </si>
  <si>
    <t>09437 Carolyn Mountain
Knappview, CA 70608-7504</t>
  </si>
  <si>
    <t>754 David Extension Suite 168
Port Johnmouth, NC 70098-8125</t>
  </si>
  <si>
    <t>77194 Carlson Causeway Apt, 904
West John, KY 70976</t>
  </si>
  <si>
    <t>185 Mitchell Turnpike
Lake Marciamouth, OH 69530-5024</t>
  </si>
  <si>
    <t>69486 Brenda Island Apt, 827
Sarahborough, CT 52727</t>
  </si>
  <si>
    <t>628 Marcus Corners Apt, 153
New John, OK 12145-0369</t>
  </si>
  <si>
    <t>99129 Kevin Hollow
Donnamouth, UT 61678-5704</t>
  </si>
  <si>
    <t>339 Bailey Stravenue
Port Tamara, PR 70841-5526</t>
  </si>
  <si>
    <t>01321 Brown Street
Lake Natalie, IA 98426-5711</t>
  </si>
  <si>
    <t>4882 Jeremy Ferry
East Sharonberg, ID 41904-9783</t>
  </si>
  <si>
    <t>PSC 1483, Box 6662
APO AP 78821-4369</t>
  </si>
  <si>
    <t>581 Derek Coves
Josephburgh, PW 37956-4189</t>
  </si>
  <si>
    <t>346 Heidi Curve
Rodriguezbury, OR 73871</t>
  </si>
  <si>
    <t>303 Allen Mountain
Wilsonbury, RI 31109-9742</t>
  </si>
  <si>
    <t>0155 Julie Club
Andrewberg, KS 37344</t>
  </si>
  <si>
    <t>76681 Mccoy Skyway
Petersonfort, OR 83665</t>
  </si>
  <si>
    <t>USS Nixon
FPO AE 74737-2918</t>
  </si>
  <si>
    <t>3134 Kimberly Way Suite 085
West Chase, NC 60049-0645</t>
  </si>
  <si>
    <t>65635 David Port Suite 498
Lake Carlyfort, NM 56253</t>
  </si>
  <si>
    <t>66807 Johnson Prairie Apt, 849
Hernandezhaven, NE 29672</t>
  </si>
  <si>
    <t>975 Zamora Mews Suite 866
Christopherfurt, SD 58513-7345</t>
  </si>
  <si>
    <t>67135 Anderson Ridges Suite 891
North Tamistad, PR 58979-1600</t>
  </si>
  <si>
    <t>07415 Megan Overpass
Tiffanymouth, ID 91241-4135</t>
  </si>
  <si>
    <t>493 Murphy Corner
Michelleport, NV 33967-4123</t>
  </si>
  <si>
    <t>0091 Park Junction
Port Leslie, AZ 49290</t>
  </si>
  <si>
    <t>9653 Rush Cliffs Suite 130
Caldwellside, PR 40207-1379</t>
  </si>
  <si>
    <t>8123 Brad Ridge Suite 510
East Daniel, MS 75510-8888</t>
  </si>
  <si>
    <t>6822 Pamela Centers Suite 537
Seanmouth, AZ 48832-2451</t>
  </si>
  <si>
    <t>220 Harmon Gateway
Elizabethtown, NM 99925-2737</t>
  </si>
  <si>
    <t>117 Harper Harbor Apt, 891
North Harry, TN 24136</t>
  </si>
  <si>
    <t>60984 Jeffrey Walk
Lake Devinport, NJ 48846-8791</t>
  </si>
  <si>
    <t>4277 Katherine Tunnel Suite 986
Hallview, LA 24505</t>
  </si>
  <si>
    <t>7400 Jennifer Gardens Apt, 170
Elliottside, NJ 45022-5405</t>
  </si>
  <si>
    <t>9453 Kirk Summit Apt, 368
North Lukechester, PA 24710</t>
  </si>
  <si>
    <t>08933 William Mill
West Barbarafurt, CO 34069-2100</t>
  </si>
  <si>
    <t>393 Edward Falls Suite 016
West Steveville, GU 02435</t>
  </si>
  <si>
    <t>732 Alexa Valley Apt, 353
East John, GU 37109</t>
  </si>
  <si>
    <t>55849 Jenkins Walks Apt, 940
Benderview, KS 44342</t>
  </si>
  <si>
    <t>777 Hansen Isle
Vazquezfort, PW 27312</t>
  </si>
  <si>
    <t>624 Alyssa Plains Apt, 752
New Charlesstad, DC 55271-6451</t>
  </si>
  <si>
    <t>Unit 5313 Box 6256
DPO AP 04298-1024</t>
  </si>
  <si>
    <t>2499 George Stravenue
New Pamela, AK 46876</t>
  </si>
  <si>
    <t>678 Patton Pass
Guzmanberg, MA 60510</t>
  </si>
  <si>
    <t>884 French Mountains
New Austinton, UT 96635-9122</t>
  </si>
  <si>
    <t>PSC 6671, Box 5919
APO AA 13384-7992</t>
  </si>
  <si>
    <t>4764 Kevin Turnpike
North Kristy, MH 98016-2735</t>
  </si>
  <si>
    <t>03214 Simmons Fords Apt, 467
Colemanmouth, NM 16492-5737</t>
  </si>
  <si>
    <t>911 Bean Spurs
New John, MO 60974</t>
  </si>
  <si>
    <t>9224 Phillips Villages
Jamesbury, DC 07921</t>
  </si>
  <si>
    <t>619 Sherri Loaf Apt, 787
Scottton, CA 35799</t>
  </si>
  <si>
    <t>05066 Bradley Estate Suite 777
New Meghan, WA 71783-8143</t>
  </si>
  <si>
    <t>80970 Montes Loop
Port Katie, AL 25329-3838</t>
  </si>
  <si>
    <t>01531 Carpenter Extension Suite 630
South Cheryl, MH 27754-1554</t>
  </si>
  <si>
    <t>70742 Deborah Islands Apt, 312
Johnsonmouth, VI 76330-8480</t>
  </si>
  <si>
    <t>850 Robin Village
Zacharyton, AR 64853</t>
  </si>
  <si>
    <t>39152 Henderson Lights Suite 980
New Michaelfort, MH 75123-0177</t>
  </si>
  <si>
    <t>USNV Holland
FPO AP 95761</t>
  </si>
  <si>
    <t>3793 Marilyn Junctions
Erinmouth, AK 45337-0177</t>
  </si>
  <si>
    <t>97953 Martinez Tunnel Apt, 675
Williamstown, IA 03085-1191</t>
  </si>
  <si>
    <t>619 Clark Knoll
Cathyland, TX 81648-3242</t>
  </si>
  <si>
    <t>604 Angela Crescent
West Timothy, MP 45493</t>
  </si>
  <si>
    <t>438 Angela Ports
Natalieside, KS 61342</t>
  </si>
  <si>
    <t>64348 Cheryl Tunnel Apt, 642
Matthewton, IA 70043</t>
  </si>
  <si>
    <t>52045 Darrell Walk
East Shannon, WV 79583-1252</t>
  </si>
  <si>
    <t>69955 Kenneth Garden
Brandonstad, GU 24710-6505</t>
  </si>
  <si>
    <t>8241 Mitchell Locks
East Wendy, UT 08784-8239</t>
  </si>
  <si>
    <t>338 Karen Prairie Apt, 341
Murphymouth, MI 56611</t>
  </si>
  <si>
    <t>4134 Susan Fords
Port Andreatown, DE 39559-2783</t>
  </si>
  <si>
    <t>317 Rebecca Junction
West Sharon, UT 51606</t>
  </si>
  <si>
    <t>4057 Cunningham Springs Apt, 169
South Debrabury, MI 12839</t>
  </si>
  <si>
    <t>6245 Simon Trail Apt, 717
Joneshaven, MA 01499</t>
  </si>
  <si>
    <t>71104 Cross Path
Sandramouth, NY 69229</t>
  </si>
  <si>
    <t>1109 Poole Estate
New Kathryn, AR 21503</t>
  </si>
  <si>
    <t>8088 Miller Plains
Mollyport, AK 44811-8095</t>
  </si>
  <si>
    <t>6948 Michelle Tunnel
South Christopherville, NM 47337-9117</t>
  </si>
  <si>
    <t>7670 Richard Branch
Aimeeburgh, OK 15281</t>
  </si>
  <si>
    <t>60046 Destiny Port Suite 618
North Nataliehaven, WV 64258</t>
  </si>
  <si>
    <t>549 Mccoy Forges Apt, 808
Rojasside, KY 46664</t>
  </si>
  <si>
    <t>827 Shepherd Estate
Fredshire, AZ 59141</t>
  </si>
  <si>
    <t>24523 Reed Passage
Watsonside, CA 24610</t>
  </si>
  <si>
    <t>Unit 4084 Box 0083
DPO AP 37875-3153</t>
  </si>
  <si>
    <t>Unit 3973 Box 2809
DPO AE 61808-1106</t>
  </si>
  <si>
    <t>433 Patterson Parkways
East Ryan, RI 32244-3823</t>
  </si>
  <si>
    <t>765 John Falls Apt, 380
South Kathrynshire, IN 61674-7121</t>
  </si>
  <si>
    <t>0534 Palmer Canyon Suite 267
Tiffanymouth, NH 63798-5081</t>
  </si>
  <si>
    <t>825 Moore Pike
Carolynmouth, VT 31968</t>
  </si>
  <si>
    <t>44835 Wilson Camp
Reginaville, RI 60010</t>
  </si>
  <si>
    <t>USNV Nichols
FPO AA 46813</t>
  </si>
  <si>
    <t>3780 Diana Parkway
Nicoletown, PR 80300</t>
  </si>
  <si>
    <t>935 Norris Walks
New Joshua, PA 84565-5279</t>
  </si>
  <si>
    <t>728 William Drive
Ortizville, TN 98109</t>
  </si>
  <si>
    <t>7504 Wilson Lake Suite 052
Hallfort, RI 91245</t>
  </si>
  <si>
    <t>75974 Mueller Grove
Port Brian, WA 54211</t>
  </si>
  <si>
    <t>382 Bates Ranch Suite 216
Lake Krystal, MD 82707-2229</t>
  </si>
  <si>
    <t>94779 Brenda Knoll Suite 885
Dunnmouth, MS 94475-9810</t>
  </si>
  <si>
    <t>486 Bishop Skyway Suite 873
East Taylor, KY 46563-0915</t>
  </si>
  <si>
    <t>3949 Montgomery Corners
Port Keithview, AZ 44125-3023</t>
  </si>
  <si>
    <t>46521 Williams Mall
West Richard, OK 68233</t>
  </si>
  <si>
    <t>8188 Henry Gardens
Port Rogerberg, OK 27962-5231</t>
  </si>
  <si>
    <t>80738 Griffin Mount
Rileyville, AL 37698-7817</t>
  </si>
  <si>
    <t>66976 Michael Lights Suite 737
Ballberg, PW 44138</t>
  </si>
  <si>
    <t>170 Erickson Keys Suite 106
North Cheryl, RI 98322-7567</t>
  </si>
  <si>
    <t>Unit 8133 Box 6709
DPO AE 86310-8698</t>
  </si>
  <si>
    <t>0569 Reed Gateway Suite 278
Mcmahonport, IA 99324-3105</t>
  </si>
  <si>
    <t>10594 Lee Burgs
South Daniel, NV 82349</t>
  </si>
  <si>
    <t>88791 Richards Parkway
Shirleyborough, AK 40270-8587</t>
  </si>
  <si>
    <t>USCGC Jefferson
FPO AE 46785-9469</t>
  </si>
  <si>
    <t>329 Gomez Passage
Williamschester, WA 41931-6896</t>
  </si>
  <si>
    <t>207 Edwards Locks
Coreyshire, DC 57303-1553</t>
  </si>
  <si>
    <t>459 Foley Parkways Apt, 307
Andrewtown, KY 41233</t>
  </si>
  <si>
    <t>72956 Jessica Stravenue
Bethanyshire, CT 67149-6278</t>
  </si>
  <si>
    <t>231 Michelle Falls
Williamsfort, AR 04033-9918</t>
  </si>
  <si>
    <t>4383 Melanie Parkway
Lake Michaelside, MA 32559-8622</t>
  </si>
  <si>
    <t>586 Lori Rapids
South Melissa, SC 90542</t>
  </si>
  <si>
    <t>24415 Benjamin Circles Apt, 851
East Brianton, NV 23279-7101</t>
  </si>
  <si>
    <t>388 Diaz Tunnel
Coxberg, TN 50335</t>
  </si>
  <si>
    <t>125 Ferguson Way
Gordonburgh, AZ 65380</t>
  </si>
  <si>
    <t>390 Lindsay Cape Apt, 846
North Ashley, OR 74317-9708</t>
  </si>
  <si>
    <t>585 Riley Meadows
Garyport, MH 77104</t>
  </si>
  <si>
    <t>USCGC Atkins
FPO AA 88742</t>
  </si>
  <si>
    <t>07646 Jenkins Glens
Philipville, UT 70049-6737</t>
  </si>
  <si>
    <t>62829 Scott Groves
North Thomas, CT 06733</t>
  </si>
  <si>
    <t>80069 Potter Stream
Lake Brandon, MD 94232-0817</t>
  </si>
  <si>
    <t>5486 Conley Islands
Heathfort, SD 91390-8070</t>
  </si>
  <si>
    <t>8223 Henderson Plains Apt, 962
Garciaburgh, IN 38863-1765</t>
  </si>
  <si>
    <t>2206 Michael Place
Kevinhaven, TX 51899</t>
  </si>
  <si>
    <t>4491 Giles Corners Suite 728
Mooreview, NJ 52329-7519</t>
  </si>
  <si>
    <t>9218 Dixon Square
East Staceyshire, TX 34468</t>
  </si>
  <si>
    <t>46793 Anthony Spring Suite 061
Williamsview, FM 58758</t>
  </si>
  <si>
    <t>02802 Hahn Causeway
Lake Melissa, DC 18071-0272</t>
  </si>
  <si>
    <t>9753 Benjamin Extensions
Edwinberg, DC 77337</t>
  </si>
  <si>
    <t>08819 Cheryl Crossroad
West Sarahchester, PA 67447</t>
  </si>
  <si>
    <t>23360 Hicks Avenue
Lake Carolside, WV 96062</t>
  </si>
  <si>
    <t>737 Regina View Apt, 523
South Markberg, NE 49825</t>
  </si>
  <si>
    <t>270 Sarah Vista
North Jessicatown, MP 84920-3221</t>
  </si>
  <si>
    <t>USS Navarro
FPO AP 70992</t>
  </si>
  <si>
    <t>2768 James Trafficway Suite 095
Gallegostown, MD 36169</t>
  </si>
  <si>
    <t>08639 Garcia Port
Anthonybury, CT 17971</t>
  </si>
  <si>
    <t>020 Hall Drive Suite 047
Petershire, RI 54803</t>
  </si>
  <si>
    <t>PSC 9412, Box 7032
APO AA 39325</t>
  </si>
  <si>
    <t>2323 Jonathon Lodge
Lake Ashley, WV 40500-8885</t>
  </si>
  <si>
    <t>039 Chan Meadows
South Amandahaven, TN 78068</t>
  </si>
  <si>
    <t>46648 Gaines Plaza Apt, 852
Jordanmouth, WA 20962-7889</t>
  </si>
  <si>
    <t>3269 Sherri Corner
New Jonathan, MS 39820-0357</t>
  </si>
  <si>
    <t>26425 Tasha Trace Suite 683
North Kristinbury, UT 69027</t>
  </si>
  <si>
    <t>270 Bonilla Mountains Suite 148
Brennanfurt, OH 46989-4992</t>
  </si>
  <si>
    <t>95648 Fleming Plains Suite 220
Patriciaview, GA 57597</t>
  </si>
  <si>
    <t>583 Carolyn Stravenue Apt, 669
Rhodesstad, MT 65818</t>
  </si>
  <si>
    <t>969 Robert Vista Suite 545
West Kelly, NC 31856-7083</t>
  </si>
  <si>
    <t>15415 Ryan Ramp
Rodriguezville, VA 05237</t>
  </si>
  <si>
    <t>719 Breanna Hills
Davidsonhaven, WY 33925-2459</t>
  </si>
  <si>
    <t>Unit 6341 Box 0082
DPO AE 97828-9132</t>
  </si>
  <si>
    <t>031 Garza Springs Suite 573
Perryville, CA 13499-5935</t>
  </si>
  <si>
    <t>USNV Jones
FPO AE 44345-0119</t>
  </si>
  <si>
    <t>793 Cynthia Shore
South Randy, MN 75770-8233</t>
  </si>
  <si>
    <t>0271 Charles Vista
Sarahshire, MI 37710-8022</t>
  </si>
  <si>
    <t>037 Rodney Keys Suite 061
Stokesbury, NM 33106-4508</t>
  </si>
  <si>
    <t>286 Michael Knoll
Port Michael, OH 62328-6328</t>
  </si>
  <si>
    <t>76135 Shannon View Apt, 267
New Michaelland, PA 52372</t>
  </si>
  <si>
    <t>4872 Delgado Ramp
North James, IA 36544</t>
  </si>
  <si>
    <t>00656 William Squares
Johnmouth, WV 45911</t>
  </si>
  <si>
    <t>03516 Owens Street
Lynchberg, OR 32238</t>
  </si>
  <si>
    <t>270 Burgess Dam
Richardport, AZ 82697</t>
  </si>
  <si>
    <t>9073 White Hills Apt, 440
Port Ericfort, DC 95391</t>
  </si>
  <si>
    <t>0287 Heather Centers
Thompsonborough, VA 47145</t>
  </si>
  <si>
    <t>58899 Bender Brooks
Kimberlyshire, GU 39917-0152</t>
  </si>
  <si>
    <t>6234 Anderson Drives
North Madelineland, MN 85905-7927</t>
  </si>
  <si>
    <t>USNV Morgan
FPO AA 58054-9530</t>
  </si>
  <si>
    <t>2911 Fowler Fork Suite 529
North Justinfort, IA 72280</t>
  </si>
  <si>
    <t>134 Lopez Garden
Lake Joseph, OR 06588-8797</t>
  </si>
  <si>
    <t>2669 Karen Square Apt, 062
New Jennifermouth, PR 19498</t>
  </si>
  <si>
    <t>8788 Durham Meadow
New Ashley, ND 80433-7740</t>
  </si>
  <si>
    <t>08861 Powell Locks Suite 444
Davidmouth, TX 47690-6836</t>
  </si>
  <si>
    <t>USNS Morton
FPO AP 44353-3930</t>
  </si>
  <si>
    <t>09839 Jonathan Harbor
Stevenside, IL 72187</t>
  </si>
  <si>
    <t>165 Hawkins Estate Suite 143
Toddport, MN 31095</t>
  </si>
  <si>
    <t>23394 Jacobson Rapid Apt, 025
Davischester, AR 89328</t>
  </si>
  <si>
    <t>4243 King Mission
West Brittanyberg, AR 95531-5761</t>
  </si>
  <si>
    <t>67665 Sanchez Creek
Torresburgh, PR 48232-9088</t>
  </si>
  <si>
    <t>23662 Tiffany Oval Apt, 301
Stephanieburgh, NM 67091-0155</t>
  </si>
  <si>
    <t>6995 Charles Fields
West Thomas, AL 63220</t>
  </si>
  <si>
    <t>6481 Cox Island
Angelastad, PW 67519-1207</t>
  </si>
  <si>
    <t>2326 Amy Plains Suite 061
Dawnfurt, SD 64522-9268</t>
  </si>
  <si>
    <t>878 Shawn Ford Suite 912
Aaronburgh, NC 90513-9301</t>
  </si>
  <si>
    <t>262 Jody Place Apt, 081
Port Brianland, ID 37750</t>
  </si>
  <si>
    <t>0243 Banks Cove Suite 863
Williamchester, OR 45035</t>
  </si>
  <si>
    <t>43829 Tonya Lake Apt, 645
New Carrie, CA 59152-5736</t>
  </si>
  <si>
    <t>44268 Michele Square Apt, 984
Collinsside, WI 00405</t>
  </si>
  <si>
    <t>467 Sierra Trace Suite 724
South Adamchester, IN 71539-7488</t>
  </si>
  <si>
    <t>7836 Smith Fork
Mcintoshhaven, CT 99600</t>
  </si>
  <si>
    <t>003 Steven Port Apt, 012
North Michaelbury, UT 27451-2671</t>
  </si>
  <si>
    <t>913 Jennifer Gateway
Priceburgh, IA 07032</t>
  </si>
  <si>
    <t>95957 Tara Hill Suite 428
Huntland, KS 57002-5552</t>
  </si>
  <si>
    <t>71136 Elizabeth Parks
Watkinsshire, NE 69474-2127</t>
  </si>
  <si>
    <t>3426 Tamara Circles Apt, 239
South Mauricefurt, DC 47214-8682</t>
  </si>
  <si>
    <t>16886 Jimmy Field
Jacquelineton, NE 37257</t>
  </si>
  <si>
    <t>1930 Walker Ways Suite 288
Lake Dianamouth, MO 53367</t>
  </si>
  <si>
    <t>494 Knox Throughway Suite 683
Port Henry, DE 40842</t>
  </si>
  <si>
    <t>672 Larson Ramp
Robertside, NC 16903</t>
  </si>
  <si>
    <t>USS Jackson
FPO AP 03152</t>
  </si>
  <si>
    <t>5555 Eric Mountains Suite 230
Port Cindy, SD 44847-6360</t>
  </si>
  <si>
    <t>399 Holly Shoal
Paulaville, CO 07188-5205</t>
  </si>
  <si>
    <t>21900 Jonathan Roads
Stephensonport, CO 55102</t>
  </si>
  <si>
    <t>4595 Moody Plains Suite 844
East Christopherhaven, OH 04150-4444</t>
  </si>
  <si>
    <t>Unit 3061 Box 5285
DPO AP 84263-3820</t>
  </si>
  <si>
    <t>1359 Mitchell Vista
Courtneyfort, NY 93065-7224</t>
  </si>
  <si>
    <t>58847 Mccormick Isle Apt, 081
North Patrickborough, NJ 31166-7988</t>
  </si>
  <si>
    <t>481 Fisher Bridge
East Christina, NV 36023-3431</t>
  </si>
  <si>
    <t>USNS Beard
FPO AP 37680-7514</t>
  </si>
  <si>
    <t>370 Marco Square
Port Riley, TX 23116-0116</t>
  </si>
  <si>
    <t>1217 Zachary Fort Suite 014
Jamesmouth, MN 35838</t>
  </si>
  <si>
    <t>Unit 7924 Box 2038
DPO AE 52259</t>
  </si>
  <si>
    <t>4594 Megan Fall Suite 136
East Jaredfurt, MA 40874</t>
  </si>
  <si>
    <t>092 Lisa Circle
Port Jacquelineport, CT 28492-8937</t>
  </si>
  <si>
    <t>PSC 8265, Box 9914
APO AP 20327</t>
  </si>
  <si>
    <t>64328 Bowman Route
South Tanya, VT 23530</t>
  </si>
  <si>
    <t>7319 Gray Street Apt, 003
Hamiltonshire, WI 70268</t>
  </si>
  <si>
    <t>USNV Morris
FPO AP 49380</t>
  </si>
  <si>
    <t>9889 John Extensions Apt, 232
West Jasonberg, PA 30956</t>
  </si>
  <si>
    <t>8073 Miles Shores Apt, 760
Garciamouth, AK 75136</t>
  </si>
  <si>
    <t>26633 Anne Flat
Michelleville, OK 45070</t>
  </si>
  <si>
    <t>201 Charles Views
Annamouth, PW 44280</t>
  </si>
  <si>
    <t>5071 Christopher Walks
East Michelle, DE 52994</t>
  </si>
  <si>
    <t>546 Joseph Wells Suite 161
Laneberg, NC 15051-8273</t>
  </si>
  <si>
    <t>6651 Flynn Row Apt, 276
North Amandashire, MD 07547-9261</t>
  </si>
  <si>
    <t>315 Valerie Summit
Scottchester, HI 13703</t>
  </si>
  <si>
    <t>995 Tiffany Flat
Guerrerobury, MD 77381</t>
  </si>
  <si>
    <t>192 Cynthia Spur Apt, 089
Lake Rachelburgh, MO 57053-1155</t>
  </si>
  <si>
    <t>234 Mary Vista
Port Jenniferhaven, AS 50660-3651</t>
  </si>
  <si>
    <t>35483 Patrick Trail Suite 303
North Jeremy, GA 11382</t>
  </si>
  <si>
    <t>838 Hunter Mountains Apt, 655
Lake Jessicashire, TN 18218</t>
  </si>
  <si>
    <t>60085 Susan Estates
West Scott, ND 84226-4430</t>
  </si>
  <si>
    <t>24545 Aaron Coves
Fieldshaven, WV 94273</t>
  </si>
  <si>
    <t>393 Mark Crescent Apt, 318
Sullivanmouth, MT 91498</t>
  </si>
  <si>
    <t>26958 Doris Turnpike Apt, 520
Gordontown, MS 10798-7400</t>
  </si>
  <si>
    <t>2606 Stout Inlet
Port Brenda, SC 59596-5906</t>
  </si>
  <si>
    <t>4243 Johnson Parks Suite 665
Dianachester, UT 89393</t>
  </si>
  <si>
    <t>417 Fox Rue Suite 365
New Anitamouth, WV 41012</t>
  </si>
  <si>
    <t>2745 Winters Island
Jacquelinefort, MI 90614-3062</t>
  </si>
  <si>
    <t>50557 Tara Junctions Apt, 377
Port Rebecca, GA 01729-6212</t>
  </si>
  <si>
    <t>645 Bennett Club
Port Charles, CA 38269</t>
  </si>
  <si>
    <t>35058 Gregory Heights Suite 044
Garciaburgh, GA 63314</t>
  </si>
  <si>
    <t>030 Nicole Pass Suite 606
South Christianmouth, IN 41626</t>
  </si>
  <si>
    <t>2399 Beth Parkways
Michellefort, KS 95918</t>
  </si>
  <si>
    <t>165 Rebecca Run
South Hannahport, LA 92436-6494</t>
  </si>
  <si>
    <t>10642 Anderson Divide Suite 902
Courtneyburgh, ND 40323</t>
  </si>
  <si>
    <t>377 Sean Radial
Alyssaville, KS 67805-4183</t>
  </si>
  <si>
    <t>3113 Jamie Junction
Reneeland, NY 55913-3102</t>
  </si>
  <si>
    <t>405 Veronica Ranch
Gomezfurt, VI 42186</t>
  </si>
  <si>
    <t>366 Olson Courts
Wongton, GU 39226</t>
  </si>
  <si>
    <t>3276 Harris Pines Suite 433
Port Paul, NY 66202-6795</t>
  </si>
  <si>
    <t>49501 John Rapids
Buckborough, ID 73832</t>
  </si>
  <si>
    <t>3472 Harris Harbors Apt, 830
Beckborough, MS 04955-5610</t>
  </si>
  <si>
    <t>PSC 9170, Box 1232
APO AE 46839</t>
  </si>
  <si>
    <t>Unit 1184 Box 3765
DPO AA 89743-2623</t>
  </si>
  <si>
    <t>296 Cline Roads Apt, 767
Jessemouth, NE 63904</t>
  </si>
  <si>
    <t>1355 Anna Village
Markmouth, IN 91104-9758</t>
  </si>
  <si>
    <t>47908 Carter Haven
North Taylor, NV 99636</t>
  </si>
  <si>
    <t>914 Black Roads Suite 378
Jacquelinetown, DE 52211</t>
  </si>
  <si>
    <t>744 Collins Extensions
Nicholasborough, MS 76961</t>
  </si>
  <si>
    <t>12212 Fleming Streets
New Gregoryville, ME 23793</t>
  </si>
  <si>
    <t>4841 Gonzales Cliff
Jessicaton, ME 01252-0631</t>
  </si>
  <si>
    <t>7835 Lee Park
North Hollyland, PR 82345</t>
  </si>
  <si>
    <t>PSC 2046, Box 9503
APO AE 31086-6640</t>
  </si>
  <si>
    <t>889 Michael Springs Apt, 647
South Thomasburgh, MH 33971</t>
  </si>
  <si>
    <t>450 Page Crest
South Heidi, DE 92809</t>
  </si>
  <si>
    <t>5534 Lang Circle Apt, 477
Port Brianshire, MT 26767</t>
  </si>
  <si>
    <t>379 Williams Loop Apt, 647
Port Staceyberg, VA 40911-0337</t>
  </si>
  <si>
    <t>USS Levy
FPO AP 10092-3601</t>
  </si>
  <si>
    <t>3114 Garcia Centers
Bettyport, SD 06524-6877</t>
  </si>
  <si>
    <t>60626 Lopez Circles
Jonathanberg, NV 15215</t>
  </si>
  <si>
    <t>81498 James Keys Suite 246
Chambersshire, ME 69563</t>
  </si>
  <si>
    <t>487 Pierce Islands
Port Shannonfurt, MO 93719</t>
  </si>
  <si>
    <t>3350 Morris Road Suite 424
Maymouth, DC 48494</t>
  </si>
  <si>
    <t>USNV Erickson
FPO AA 81476</t>
  </si>
  <si>
    <t>193 Terri Bridge Suite 747
Lewisport, NE 78007-9185</t>
  </si>
  <si>
    <t>797 Jerry Loaf
Christinabury, DE 10481-0476</t>
  </si>
  <si>
    <t>74861 Linda Turnpike Apt, 233
New Heidifort, SD 15736</t>
  </si>
  <si>
    <t>2579 Pamela Shoals
North Christianhaven, TX 95259</t>
  </si>
  <si>
    <t>972 Joyce Viaduct
Lake William, TN 17778-6483</t>
  </si>
  <si>
    <t>47372 Lopez Row
South Joanport, MP 21667-6700</t>
  </si>
  <si>
    <t>9422 Samuel Station
Jamesside, WV 54275</t>
  </si>
  <si>
    <t>09918 Coleman Creek Suite 038
Johnsonburgh, NC 08665-6370</t>
  </si>
  <si>
    <t>7610 Tiffany Manors
Joneshaven, HI 18598-1599</t>
  </si>
  <si>
    <t>62128 Taylor Drive
New Frank, SD 32477-8796</t>
  </si>
  <si>
    <t>2243 Cohen Haven Suite 843
East Annaborough, WA 63461-6560</t>
  </si>
  <si>
    <t>840 Perez Locks Apt, 873
Fischerview, NY 27017-1359</t>
  </si>
  <si>
    <t>653 Amy Ports Suite 817
Lake Calebstad, TX 33969-7942</t>
  </si>
  <si>
    <t>PSC 0651, Box 2521
APO AP 28493</t>
  </si>
  <si>
    <t>130 Gibbs Forest
Taylortown, KY 75940</t>
  </si>
  <si>
    <t>PSC 9258, Box 8489
APO AA 42991-3352</t>
  </si>
  <si>
    <t>2350 Janice Stream Apt, 009
Port Sarah, VA 46714</t>
  </si>
  <si>
    <t>024 Derrick Row Apt, 085
Christiemouth, NE 35543</t>
  </si>
  <si>
    <t>0857 Amanda Island Suite 827
South Nathan, NJ 78071</t>
  </si>
  <si>
    <t>2631 Ellis Walk
Samanthatown, VT 51809-6834</t>
  </si>
  <si>
    <t>7069 Barajas Brooks
Martinezbury, VA 51924</t>
  </si>
  <si>
    <t>1104 Pamela Summit Suite 041
Port Richard, WV 11626</t>
  </si>
  <si>
    <t>1162 Michelle Green
Cheyennechester, NM 45297-5228</t>
  </si>
  <si>
    <t>00149 Raymond Knolls
New Jason, UT 75026</t>
  </si>
  <si>
    <t>6513 Terrell Camp Suite 520
South Tiffanytown, TX 35726</t>
  </si>
  <si>
    <t>8373 Adams Groves Apt, 581
Valenciafort, NM 75868-5023</t>
  </si>
  <si>
    <t>2276 Riley Flats Suite 975
Johnmouth, NH 39983</t>
  </si>
  <si>
    <t>72180 Valenzuela Rest
Robertsfort, VA 90251-7664</t>
  </si>
  <si>
    <t>2205 David Coves Suite 961
Medinashire, LA 81653-3099</t>
  </si>
  <si>
    <t>22992 Gonzales Crossroad Suite 385
Port Jacobport, AS 35161</t>
  </si>
  <si>
    <t>25687 Jones Court Suite 156
Lake Norma, NY 39300-5661</t>
  </si>
  <si>
    <t>41964 Christopher Station Suite 009
Flowersfort, DE 95607</t>
  </si>
  <si>
    <t>075 Andrea Green Suite 201
Johnshire, KS 50389</t>
  </si>
  <si>
    <t>USS Barnes
FPO AA 33522-4639</t>
  </si>
  <si>
    <t>599 Vanessa Springs
West Kaitlinton, CA 56383-3070</t>
  </si>
  <si>
    <t>91985 Michael Parkway
North Eric, WI 92077-4532</t>
  </si>
  <si>
    <t>764 Dawn Skyway
East Robinchester, WV 77718</t>
  </si>
  <si>
    <t>7732 Adam Circle
Goldenville, MT 72159-5726</t>
  </si>
  <si>
    <t>34964 Sara Fields Apt, 584
Port Raymondville, MO 63585</t>
  </si>
  <si>
    <t>51839 Pham River Apt, 473
West Carrieside, KY 01300-6139</t>
  </si>
  <si>
    <t>495 Hill Green
East Kyle, SC 87017</t>
  </si>
  <si>
    <t>72754 Nguyen Extension Apt, 174
Woodland, PR 57096</t>
  </si>
  <si>
    <t>0608 Pamela Mews Apt, 981
Camposfort, NH 70888</t>
  </si>
  <si>
    <t>7585 Lynn Loop
East Judy, WV 73336</t>
  </si>
  <si>
    <t>50073 Karen Radial
South Lorimouth, MI 99290-5854</t>
  </si>
  <si>
    <t>763 Lisa Turnpike
Josephstad, NE 53897-6198</t>
  </si>
  <si>
    <t>120 Peterson Place Apt, 673
West Aaron, OH 93623</t>
  </si>
  <si>
    <t>8600 Bailey Garden
New Debra, IL 09574</t>
  </si>
  <si>
    <t>16110 Ashlee Lock
Solomonchester, OH 75313-3236</t>
  </si>
  <si>
    <t>805 David Knoll Apt, 216
Mccarthyview, GU 74316</t>
  </si>
  <si>
    <t>9451 Jason Turnpike
Mooreside, TN 93663-1423</t>
  </si>
  <si>
    <t>9766 Brandy Cliff
Ashleyberg, VA 00360-7364</t>
  </si>
  <si>
    <t>57421 Martin Union Apt, 932
Sheliabury, AK 80914-6049</t>
  </si>
  <si>
    <t>8486 Steven Mountains Apt, 835
Port Coryhaven, ME 44707</t>
  </si>
  <si>
    <t>19662 Riley Drives Suite 437
North Cherylfurt, RI 19968</t>
  </si>
  <si>
    <t>72978 Espinoza River Apt, 959
North Amy, NJ 79845</t>
  </si>
  <si>
    <t>99061 Justin Mission Suite 452
Johnhaven, OR 27004-7494</t>
  </si>
  <si>
    <t>737 Brenda Cape Apt, 645
Lambertburgh, TN 82080-7211</t>
  </si>
  <si>
    <t>9081 Susan Expressway
Port Carolyn, AS 14491</t>
  </si>
  <si>
    <t>Unit 0248 Box 7958
DPO AA 89432-7985</t>
  </si>
  <si>
    <t>USS Watson
FPO AP 01668</t>
  </si>
  <si>
    <t>945 Ryan Cove
Elizabethshire, NY 20072-3824</t>
  </si>
  <si>
    <t>USCGC Patrick
FPO AP 08538-2530</t>
  </si>
  <si>
    <t>92450 Aguilar Knolls Apt, 965
Austinburgh, OH 57848-9395</t>
  </si>
  <si>
    <t>89757 Mcfarland Cove
South Ronaldport, LA 62288-5973</t>
  </si>
  <si>
    <t>530 Anderson Mill Apt, 727
South Brendaborough, OR 37626</t>
  </si>
  <si>
    <t>0865 Amy Circles
East Erinburgh, VT 38076-2616</t>
  </si>
  <si>
    <t>8374 Colon Isle
North Yolanda, SD 47070-7137</t>
  </si>
  <si>
    <t>56299 Angela Center Suite 035
Thompsonstad, OK 51190</t>
  </si>
  <si>
    <t>5666 Lindsey Creek Apt, 249
East Monicaton, NC 26803</t>
  </si>
  <si>
    <t>2130 Weiss Mountains Suite 020
West Jomouth, MT 03427</t>
  </si>
  <si>
    <t>04415 Angela Street
Lake Timothy, NC 51744</t>
  </si>
  <si>
    <t>25024 John Way Suite 839
Rodriguezchester, NJ 71630-6894</t>
  </si>
  <si>
    <t>36407 Chad Ways
Lake Robertfurt, PA 47380</t>
  </si>
  <si>
    <t>PSC 1520, Box 7020
APO AE 71780-5009</t>
  </si>
  <si>
    <t>9461 Matthew Summit
North Kathleen, NC 35103</t>
  </si>
  <si>
    <t>5195 Brandon Street
East Jeffreyburgh, TX 05765</t>
  </si>
  <si>
    <t>PSC 0138, Box 6392
APO AP 95791</t>
  </si>
  <si>
    <t>35468 Grimes Wall
Port Melanieland, IN 98129</t>
  </si>
  <si>
    <t>31832 Harris Gardens Suite 609
New Charles, NH 96925</t>
  </si>
  <si>
    <t>46937 Turner Skyway Suite 520
Deanstad, AK 34864</t>
  </si>
  <si>
    <t>17800 Garza Valleys
Beasleyfurt, SC 44798</t>
  </si>
  <si>
    <t>785 Christina Drive
Darrylfurt, AZ 27606-0832</t>
  </si>
  <si>
    <t>8367 Vanessa Pass
East Williamshire, MI 45548-5315</t>
  </si>
  <si>
    <t>115 Jones Fort Suite 754
New Melissa, MO 45810-2951</t>
  </si>
  <si>
    <t>04705 Pacheco Fields
West Stephanie, SC 35286</t>
  </si>
  <si>
    <t>96627 Trujillo Via Apt, 159
Connorville, DC 88114-9490</t>
  </si>
  <si>
    <t>417 Douglas Ferry Apt, 586
South Marystad, OR 80679-9099</t>
  </si>
  <si>
    <t>34645 Brandy Station
Salinasport, MO 74104</t>
  </si>
  <si>
    <t>919 Sawyer Square Apt, 247
Port William, IA 71873</t>
  </si>
  <si>
    <t>09098 Phillips Extensions
North Mark, WV 45805</t>
  </si>
  <si>
    <t>9808 Nicholas Turnpike
Port Meagan, IA 40443</t>
  </si>
  <si>
    <t>84108 Michelle Port Apt, 163
North Bobby, PW 48245-3014</t>
  </si>
  <si>
    <t>PSC 4708, Box 5599
APO AA 90727</t>
  </si>
  <si>
    <t>247 Betty Mall Suite 117
North Samantha, DE 69390</t>
  </si>
  <si>
    <t>8923 Theresa Corner
New Annefort, KS 04537</t>
  </si>
  <si>
    <t>1103 Samuel Lodge Suite 341
North Richardberg, CO 40226</t>
  </si>
  <si>
    <t>058 Christine Stream
Benjaminmouth, FM 71795-4614</t>
  </si>
  <si>
    <t>5168 Darryl Roads Suite 164
Alexandermouth, ND 57779</t>
  </si>
  <si>
    <t>0510 Porter Prairie
Lopezside, VA 87777</t>
  </si>
  <si>
    <t>448 Middleton View
Jenniferton, GA 83163-3132</t>
  </si>
  <si>
    <t>63414 Barbara Lane Apt, 338
East Amandatown, CT 45499-4725</t>
  </si>
  <si>
    <t>71521 Fowler Viaduct Apt, 571
Diazmouth, PW 46459-0425</t>
  </si>
  <si>
    <t>188 Johnson Views Suite 079
Lake Kathleen, CA 48958</t>
  </si>
  <si>
    <t>64087 Chad Ford
Weissside, NE 91504</t>
  </si>
  <si>
    <t>581 Little Orchard
Dawnshire, FM 55293</t>
  </si>
  <si>
    <t>2627 Ford Spurs Suite 995
Christopherton, KY 30003-0171</t>
  </si>
  <si>
    <t>955 Reed Lake
Wilsonchester, MT 27473</t>
  </si>
  <si>
    <t>99993 Miller Mall
North Shelbyview, CO 19948-1105</t>
  </si>
  <si>
    <t>7763 Anderson Summit
South Ashleyport, KS 30939-6959</t>
  </si>
  <si>
    <t>109 Jeffrey Ridge
Port John, PA 78628-0517</t>
  </si>
  <si>
    <t>3591 Pham Spring Suite 077
Lisaport, CT 43572</t>
  </si>
  <si>
    <t>PSC 7959, Box 5821
APO AA 99193</t>
  </si>
  <si>
    <t>561 Shah Turnpike Suite 530
Stephaniemouth, GU 57099</t>
  </si>
  <si>
    <t>8538 Johnson Lodge
West Sharonberg, NJ 82474-6273</t>
  </si>
  <si>
    <t>53093 Robinson Turnpike Apt, 294
East Shelly, WI 61227-4427</t>
  </si>
  <si>
    <t>Unit 2349 Box 1392
DPO AA 18318-6109</t>
  </si>
  <si>
    <t>0498 Alexander Overpass
Joshuaville, MT 11328-4143</t>
  </si>
  <si>
    <t>Unit 1144 Box 0152
DPO AE 59378</t>
  </si>
  <si>
    <t>9881 Olson Drive
Alexanderbury, PA 91436-2120</t>
  </si>
  <si>
    <t>764 Timothy Turnpike
North Audreymouth, TX 02395</t>
  </si>
  <si>
    <t>915 Melissa Isle Suite 588
South Martinmouth, WA 79052-7323</t>
  </si>
  <si>
    <t>55398 Lawrence Drive
Port Teresafurt, MO 40683</t>
  </si>
  <si>
    <t>479 Kevin Wells
Deborahview, ID 06062-1191</t>
  </si>
  <si>
    <t>548 Lawrence Wells Apt, 239
West Emma, AK 13256</t>
  </si>
  <si>
    <t>611 Mark Union Apt, 823
North Richardtown, GU 99197</t>
  </si>
  <si>
    <t>35165 Haley Falls Suite 341
South Elizabeth, VT 29143-4442</t>
  </si>
  <si>
    <t>4638 Brown Ridges
East Victoria, WI 18252-6242</t>
  </si>
  <si>
    <t>43119 Julia Street Suite 420
Jorgebury, MS 26196</t>
  </si>
  <si>
    <t>3622 David Junctions
Colleenfort, MP 98876-3794</t>
  </si>
  <si>
    <t>106 Colon Courts
South Brittanystad, MO 22511-2522</t>
  </si>
  <si>
    <t>725 Thompson Trace Suite 954
New Karenland, SD 86644</t>
  </si>
  <si>
    <t>682 Taylor Prairie Apt, 893
Debramouth, ID 81085</t>
  </si>
  <si>
    <t>208 Michael Ferry Apt, 674
Laurabury, NE 37010-5101</t>
  </si>
  <si>
    <t>4126 Walker Meadows
Lake Derrickton, MD 06453-1751</t>
  </si>
  <si>
    <t>5131 Tapia Gardens Suite 886
Christinaburgh, CO 75023-0787</t>
  </si>
  <si>
    <t>536 Thompson Turnpike
West Toddfurt, VT 33903-0801</t>
  </si>
  <si>
    <t>USNS Hoffman
FPO AE 23485</t>
  </si>
  <si>
    <t>7892 Stephens Tunnel
Port Kellyburgh, FL 39240</t>
  </si>
  <si>
    <t>978 Robles Knolls
Brewerborough, PW 55563-5751</t>
  </si>
  <si>
    <t>4827 Kelsey Glen Suite 220
Michaeltown, MD 34529</t>
  </si>
  <si>
    <t>Unit 4693 Box 5974
DPO AP 07885-8587</t>
  </si>
  <si>
    <t>USNV Walker
FPO AE 81668-3821</t>
  </si>
  <si>
    <t>5423 Cain Orchard Suite 040
East Josephview, MO 51771</t>
  </si>
  <si>
    <t>53578 Rachel Estate Suite 891
Daviesstad, MH 60772</t>
  </si>
  <si>
    <t>862 Ryan Flat
West Larryborough, WV 11517</t>
  </si>
  <si>
    <t>33640 King Via Suite 489
North Michelleside, FL 74030-0766</t>
  </si>
  <si>
    <t>8749 Zhang Mountains
East Jefferyfort, OK 42534-6471</t>
  </si>
  <si>
    <t>73634 Mcintyre Pass
Tammyside, AL 76708-8615</t>
  </si>
  <si>
    <t>32196 Angela Square Apt, 656
Lake Jaime, OR 21586-3962</t>
  </si>
  <si>
    <t>57425 Megan Extensions
South Sara, OH 88352</t>
  </si>
  <si>
    <t>457 Park Locks Apt, 056
North Tracey, DE 03303</t>
  </si>
  <si>
    <t>Unit 5350 Box 3288
DPO AE 68325</t>
  </si>
  <si>
    <t>38432 Heather Junction Apt, 886
Kathrynmouth, LA 60148</t>
  </si>
  <si>
    <t>125 Jay Radial
East Brandonport, OK 68905</t>
  </si>
  <si>
    <t>Unit 3667 Box 2267
DPO AE 61231</t>
  </si>
  <si>
    <t>60818 Buckley Curve
South Walter, MT 25854</t>
  </si>
  <si>
    <t>932 Schwartz Park Suite 892
South Brian, CT 50166</t>
  </si>
  <si>
    <t>USNV Rhodes
FPO AP 56575</t>
  </si>
  <si>
    <t>5142 Bond Rapids
Spencerhaven, NE 03017</t>
  </si>
  <si>
    <t>429 Leslie Circle Apt, 738
Brookefort, OH 61661-9485</t>
  </si>
  <si>
    <t>492 Hernandez Hollow
Vargaschester, AK 64306-1547</t>
  </si>
  <si>
    <t>064 Hayley Unions
Nicholsborough, HI 44161-1887</t>
  </si>
  <si>
    <t>317 Deborah Terrace
Barnesmouth, OH 79653</t>
  </si>
  <si>
    <t>5042 Ricky Road
New Candice, MN 40661-8809</t>
  </si>
  <si>
    <t>PSC 2584, Box 7364
APO AP 59818</t>
  </si>
  <si>
    <t>USS Cline
FPO AE 74379-7138</t>
  </si>
  <si>
    <t>1892 Baird Land Apt, 851
Jacquelineburgh, MT 16254-7576</t>
  </si>
  <si>
    <t>9321 Caleb Locks
Port Jennifer, OK 91266</t>
  </si>
  <si>
    <t>2047 Jodi Turnpike
Johnfurt, MA 96951-8875</t>
  </si>
  <si>
    <t>364 Anthony Ridge Suite 812
Port Daniel, NY 52936-3440</t>
  </si>
  <si>
    <t>202 Smith Knoll Apt, 637
North Joseph, ME 93313-2537</t>
  </si>
  <si>
    <t>44050 Baker Light Suite 940
Mcdanielchester, NV 62238</t>
  </si>
  <si>
    <t>098 Julie Cliff Suite 274
Fergusonfurt, DC 47107</t>
  </si>
  <si>
    <t>30396 Anderson Mountains
North William, MH 61838</t>
  </si>
  <si>
    <t>PSC 3949, Box 6921
APO AE 76349</t>
  </si>
  <si>
    <t>Unit 1980 Box 9388
DPO AP 60961</t>
  </si>
  <si>
    <t>006 Benson Camp Suite 290
Lake Tracy, AL 36317-8259</t>
  </si>
  <si>
    <t>9232 Christopher Centers Apt, 866
Wallacestad, AS 03708</t>
  </si>
  <si>
    <t>622 Duncan Stream
West Timothyberg, AZ 17463-7935</t>
  </si>
  <si>
    <t>3186 Michael Glen
New Cody, FM 50294-1790</t>
  </si>
  <si>
    <t>427 William Estates
New David, AS 97086-1735</t>
  </si>
  <si>
    <t>8362 Barnes Roads Apt, 601
North Lisa, NC 31556</t>
  </si>
  <si>
    <t>57221 Joseph Extension
Port Peggyborough, GU 56078-8564</t>
  </si>
  <si>
    <t>411 Hobbs Bypass
North Susantown, SC 22009-2061</t>
  </si>
  <si>
    <t>097 Ochoa Trace
Joseborough, PR 76696-1567</t>
  </si>
  <si>
    <t>717 Villegas Drive Apt, 137
Port Cheryl, PW 45659-8596</t>
  </si>
  <si>
    <t>PSC 0911, Box 4735
APO AE 04626-3158</t>
  </si>
  <si>
    <t>569 Wilson Heights Apt, 290
Alexanderchester, TX 22003-5887</t>
  </si>
  <si>
    <t>988 Moore Underpass Suite 690
New Elizabethburgh, AZ 76937-4021</t>
  </si>
  <si>
    <t>50664 Kent Haven
Christopherchester, KS 50822-8146</t>
  </si>
  <si>
    <t>40592 Joanne Meadow
Lake Ericshire, MS 82383-5094</t>
  </si>
  <si>
    <t>51202 Perez Squares
New Kellytown, WV 38886-7802</t>
  </si>
  <si>
    <t>728 Willie Radial
Yorkstad, IN 28387</t>
  </si>
  <si>
    <t>0103 Suzanne Motorway
Amyburgh, MT 54271-7431</t>
  </si>
  <si>
    <t>8337 Cody Fields Apt, 592
Tinafurt, GU 56684-5907</t>
  </si>
  <si>
    <t>4312 Gina Square
North Jennatown, ND 39639</t>
  </si>
  <si>
    <t>615 Larry Loop
Warrenberg, PR 37943</t>
  </si>
  <si>
    <t>734 William Turnpike Apt, 785
Davidberg, RI 99205-7061</t>
  </si>
  <si>
    <t>073 Christopher Rapid Apt, 413
New Nathan, VT 16689-2914</t>
  </si>
  <si>
    <t>097 Rodgers Meadow
Jamiemouth, WA 69697-6589</t>
  </si>
  <si>
    <t>PSC 1954, Box 1271
APO AP 28196</t>
  </si>
  <si>
    <t>2788 Martin Overpass
Lopezfurt, WA 40057</t>
  </si>
  <si>
    <t>18726 Bell Parkway Suite 421
New James, VA 11551-8473</t>
  </si>
  <si>
    <t>86677 Michael Squares
Port Bradley, CA 84127</t>
  </si>
  <si>
    <t>996 Cristina Park
Marshallmouth, OK 70984</t>
  </si>
  <si>
    <t>8384 Davis Neck Suite 013
South Jasontown, TX 20572</t>
  </si>
  <si>
    <t>1782 Tran Course Suite 370
Joeville, KY 71700</t>
  </si>
  <si>
    <t>81230 Justin Turnpike
South Aaronborough, WI 19349-9757</t>
  </si>
  <si>
    <t>06039 Jennifer Islands Apt, 443
Tracyport, KS 16077</t>
  </si>
  <si>
    <t>7376 Eric Knoll
West Kevinberg, IA 73324-3686</t>
  </si>
  <si>
    <t>USS Cline
FPO AE 69903</t>
  </si>
  <si>
    <t>PSC 7102, Box 1708
APO AA 74372-2883</t>
  </si>
  <si>
    <t>085 Solomon Avenue Apt, 122
Owenschester, HI 58030</t>
  </si>
  <si>
    <t>9419 Sanders Loaf Apt, 390
South Davidchester, MP 66624-2587</t>
  </si>
  <si>
    <t>91627 Robert Shoal Suite 118
Sharonport, DE 91527-7302</t>
  </si>
  <si>
    <t>25489 Ortiz Corners
Port Kirsten, LA 78616</t>
  </si>
  <si>
    <t>363 Meyers Island
Lake Iantown, MP 83262-3375</t>
  </si>
  <si>
    <t>9488 Wood Hill
New Jesseton, IL 19753</t>
  </si>
  <si>
    <t>USNS Cardenas
FPO AP 62750-6768</t>
  </si>
  <si>
    <t>64739 Cummings Village
Danabury, ID 56756-0145</t>
  </si>
  <si>
    <t>17480 Joshua Spring Suite 624
Port Mary, CO 02102</t>
  </si>
  <si>
    <t>01831 Leah Motorway Apt, 036
Evansmouth, MI 27120</t>
  </si>
  <si>
    <t>USS Clark
FPO AE 30828-5337</t>
  </si>
  <si>
    <t>USCGC Tyler
FPO AA 70076</t>
  </si>
  <si>
    <t>10492 Reed Track
North Ericstad, IA 78774-8363</t>
  </si>
  <si>
    <t>Unit 4778 Box 1424
DPO AP 88852</t>
  </si>
  <si>
    <t>838 Tim Turnpike Suite 477
Sanchezville, WA 93448</t>
  </si>
  <si>
    <t>27895 Snyder Trace
Michaelstad, NM 96388</t>
  </si>
  <si>
    <t>4795 Lindsey Forge Suite 371
West Tiffany, KY 17785</t>
  </si>
  <si>
    <t>5992 Sanders Freeway
Orozcoville, IL 93327-1981</t>
  </si>
  <si>
    <t>02084 Rivera Lock
Hallville, NJ 32367-9579</t>
  </si>
  <si>
    <t>659 Smith Loop
Juanview, SC 56564</t>
  </si>
  <si>
    <t>91640 Christina Islands Suite 013
Jillstad, IA 21280-8165</t>
  </si>
  <si>
    <t>5790 Linda Drive
South Kelseychester, NH 66506-0128</t>
  </si>
  <si>
    <t>35149 Dawson Valley
West Juliehaven, GU 84851-7166</t>
  </si>
  <si>
    <t>22930 Smith Ford
Lake Richard, ME 30453</t>
  </si>
  <si>
    <t>785 Chelsea Ridge Apt, 995
West Jennifermouth, WA 94552</t>
  </si>
  <si>
    <t>67397 Thompson Plaza Apt, 728
Lawrencefurt, MS 06637</t>
  </si>
  <si>
    <t>Unit 3742 Box 9321
DPO AE 99472-7335</t>
  </si>
  <si>
    <t>6368 John Motorway Suite 700
Janetbury, NM 26854</t>
  </si>
  <si>
    <t>8286 Jennifer Prairie
Lake Georgemouth, OH 74433</t>
  </si>
  <si>
    <t>8664 Barbara Ways Suite 599
East John, TX 89790-2123</t>
  </si>
  <si>
    <t>PSC 2787, Box 6497
APO AA 12455</t>
  </si>
  <si>
    <t>1911 Kathy Creek Apt, 339
Lake Craigshire, DE 27255-4685</t>
  </si>
  <si>
    <t>9947 Williams Mountains
West David, MT 44384</t>
  </si>
  <si>
    <t>2608 Penny Stream Suite 360
New Brettport, WI 37004-4215</t>
  </si>
  <si>
    <t>5478 Mueller Loaf
Marissaside, VA 10147</t>
  </si>
  <si>
    <t>09890 Jackson Circle Apt, 190
New Krista, AR 82878-0303</t>
  </si>
  <si>
    <t>998 Munoz Terrace Suite 265
Jacobstad, ND 61608</t>
  </si>
  <si>
    <t>768 Russell Keys
Briannamouth, VT 98433</t>
  </si>
  <si>
    <t>52214 Bruce Island
New Pamela, WY 80939-1528</t>
  </si>
  <si>
    <t>8030 Ruiz Dale
Shermanchester, KY 56950-5684</t>
  </si>
  <si>
    <t>3109 Campbell Highway
Port Paulfurt, WA 67614</t>
  </si>
  <si>
    <t>24903 Anthony Drives
Lake Suzanneborough, AL 38826-2546</t>
  </si>
  <si>
    <t>163 Pamela Landing
Fosterberg, WI 71392</t>
  </si>
  <si>
    <t>4131 Jones Neck Apt, 808
Lake Jamesmouth, VI 37688</t>
  </si>
  <si>
    <t>837 Adams Rest
Lake Jonathan, NH 56323</t>
  </si>
  <si>
    <t>743 Patrick Ridge Apt, 072
Larryview, NE 78592-5823</t>
  </si>
  <si>
    <t>62969 King Junctions Apt, 619
Maryton, NY 45618</t>
  </si>
  <si>
    <t>862 Hoover Bypass
Lisahaven, DC 23286</t>
  </si>
  <si>
    <t>3753 Dean Island Suite 773
North Dennis, OR 90936-6820</t>
  </si>
  <si>
    <t>0211 Wright Heights Apt, 524
Colemantown, FM 10131-4256</t>
  </si>
  <si>
    <t>75696 Adam Hollow
Michaelmouth, IA 36655-0630</t>
  </si>
  <si>
    <t>11042 Shawn Skyway
Veronicamouth, MS 91207-6056</t>
  </si>
  <si>
    <t>81773 Hunter Ridges Suite 347
New Annstad, AK 53180-3670</t>
  </si>
  <si>
    <t>PSC 9862, Box 7769
APO AA 73086-0222</t>
  </si>
  <si>
    <t>7652 Nicole Extension Suite 206
Lake Angela, KY 89831-0175</t>
  </si>
  <si>
    <t>98428 Monica Shoal
South Jenna, TX 35776</t>
  </si>
  <si>
    <t>Unit 4225 Box 8935
DPO AP 67094-7879</t>
  </si>
  <si>
    <t>895 Michael Loop Suite 312
Mossberg, VT 04614</t>
  </si>
  <si>
    <t>642 Ashley Burg
Jennifershire, KY 79760-6173</t>
  </si>
  <si>
    <t>Unit 3247 Box 3138
DPO AP 57852-8508</t>
  </si>
  <si>
    <t>7084 Turner Crossing Suite 917
New Mary, AL 17062-1557</t>
  </si>
  <si>
    <t>PSC 0218, Box 4677
APO AP 39400</t>
  </si>
  <si>
    <t>96687 Hudson Passage Suite 901
South Michael, IN 55891-6630</t>
  </si>
  <si>
    <t>3027 Pamela Trail Suite 457
South Veronica, NC 79350</t>
  </si>
  <si>
    <t>85538 Cortez Pass
West Bradley, TN 13716</t>
  </si>
  <si>
    <t>24628 Gray Curve
Kirkshire, WY 39107</t>
  </si>
  <si>
    <t>61104 Cruz Expressway Suite 446
Donaldberg, NH 44190</t>
  </si>
  <si>
    <t>042 Miller Expressway Suite 049
South Breannaborough, VI 77689</t>
  </si>
  <si>
    <t>581 Daniel Lake Apt, 819
Lawrencemouth, MN 06734-2931</t>
  </si>
  <si>
    <t>961 Dominic Glen Apt, 255
Cynthiaside, WV 68066</t>
  </si>
  <si>
    <t>44348 Perez Court Apt, 137
East Nataliemouth, MD 60874</t>
  </si>
  <si>
    <t>4328 Denise Landing
New Christopher, IL 59664-4530</t>
  </si>
  <si>
    <t>02827 Alexis Landing
Rossside, GU 67047</t>
  </si>
  <si>
    <t>073 Gary Forest
Leahstad, TX 29670-4461</t>
  </si>
  <si>
    <t>USCGC Johnson
FPO AA 50443-5069</t>
  </si>
  <si>
    <t>866 Jasmine Ferry
Nicholschester, SD 40370</t>
  </si>
  <si>
    <t>038 Jones Forest
Brianhaven, NM 05635</t>
  </si>
  <si>
    <t>6333 Courtney Mountains
South Amandashire, MA 58101</t>
  </si>
  <si>
    <t>59042 Russell Extensions Apt, 675
New John, WA 59707-0307</t>
  </si>
  <si>
    <t>5796 Phillips Knoll
North Juliachester, TN 06435-8705</t>
  </si>
  <si>
    <t>9979 Timothy Vista Apt, 367
Mejiafort, AZ 10594</t>
  </si>
  <si>
    <t>81304 Jonathan Camp
Lake Tannerbury, RI 29349</t>
  </si>
  <si>
    <t>Unit 9428 Box 9990
DPO AE 77397</t>
  </si>
  <si>
    <t>57811 Crystal Road Apt, 465
New Courtney, MS 95601</t>
  </si>
  <si>
    <t>463 Veronica Village
Romerochester, RI 01796-7105</t>
  </si>
  <si>
    <t>990 Kelly Greens Apt, 165
Hernandezfort, TX 47559</t>
  </si>
  <si>
    <t>7490 Whitehead Mountain Apt, 278
Bassside, AS 53368-2196</t>
  </si>
  <si>
    <t>453 Lisa Centers
Port Paulatown, GA 65380</t>
  </si>
  <si>
    <t>372 Angela Summit Apt, 043
New Tiffany, NJ 35579</t>
  </si>
  <si>
    <t>619 Ralph Key Apt, 220
Josephberg, AZ 58966-3248</t>
  </si>
  <si>
    <t>9758 James Stream
Port Bryanview, ID 99846-0784</t>
  </si>
  <si>
    <t>6983 Tyler Mission Apt, 984
South Nicholasbury, DE 26628</t>
  </si>
  <si>
    <t>638 Lee Stream Suite 784
Mcclainview, AS 53593</t>
  </si>
  <si>
    <t>41013 Christopher Village
South Davidfurt, MP 49129-9503</t>
  </si>
  <si>
    <t>52177 Benjamin Avenue Apt, 465
Port Aprilstad, AS 08005</t>
  </si>
  <si>
    <t>0479 Todd Prairie
New Kimberlybury, MH 04334</t>
  </si>
  <si>
    <t>9117 Abigail Island
West Thomas, ID 72774-3622</t>
  </si>
  <si>
    <t>532 Cox Creek
West Edwinstad, WV 45014-6020</t>
  </si>
  <si>
    <t>24488 Pierce Mill Suite 585
Williamhaven, CO 55473</t>
  </si>
  <si>
    <t>54406 Matthew Ramp
Travisshire, MI 61690-5478</t>
  </si>
  <si>
    <t>38412 George Forge Apt, 680
West Erika, MO 03932-3322</t>
  </si>
  <si>
    <t>0052 Murphy Motorway
New Maria, TN 69580-8439</t>
  </si>
  <si>
    <t>935 Edward Pike Suite 106
Andrewchester, PR 85454</t>
  </si>
  <si>
    <t>52901 Griffin Spurs Apt, 216
Port Williamchester, AS 85834-9649</t>
  </si>
  <si>
    <t>610 Thomas Way
Martinhaven, TN 31117</t>
  </si>
  <si>
    <t>09812 Lam Bypass
North Patrickmouth, UT 91064-8378</t>
  </si>
  <si>
    <t>1509 Courtney Islands Apt, 510
Port Kenneth, IN 97618</t>
  </si>
  <si>
    <t>66537 Bradley Road Suite 049
South Tanyaport, NJ 51929-5090</t>
  </si>
  <si>
    <t>94490 Carol Ville
New Charles, CO 09471</t>
  </si>
  <si>
    <t>142 Randall Bypass Suite 873
Monicamouth, CA 47648</t>
  </si>
  <si>
    <t>6091 Manning Centers
Burnsmouth, MH 63616-5817</t>
  </si>
  <si>
    <t>828 George Brook Suite 065
West Andrewbury, NV 97651-6778</t>
  </si>
  <si>
    <t>1161 Mark Park
Sarahborough, GA 77597-5562</t>
  </si>
  <si>
    <t>66052 Lauren Club Apt, 065
Santoschester, ND 60980</t>
  </si>
  <si>
    <t>474 Sanford Creek
Seanmouth, MA 72287-3448</t>
  </si>
  <si>
    <t>7813 Cook Ways
New Renee, MO 59060-4720</t>
  </si>
  <si>
    <t>61699 Taylor Lodge Suite 689
West Linda, CO 75760-0545</t>
  </si>
  <si>
    <t>60734 Trujillo Circles
Loriview, NC 26839</t>
  </si>
  <si>
    <t>Unit 5889 Box 7282
DPO AE 41177-0399</t>
  </si>
  <si>
    <t>251 Jenna Shore
Port Brianchester, MH 40145</t>
  </si>
  <si>
    <t>658 Peck Island
New Tanya, SC 41055-0305</t>
  </si>
  <si>
    <t>73637 White Bridge
West Kimberlyville, IL 14832-8556</t>
  </si>
  <si>
    <t>459 Judy Points
Danielfurt, MN 76472-3770</t>
  </si>
  <si>
    <t>8688 Jerry Neck
South Donna, RI 54045-1736</t>
  </si>
  <si>
    <t>585 Hannah Hills Apt, 426
West Jesse, AK 20205-5873</t>
  </si>
  <si>
    <t>140 Castaneda Hills Suite 975
East Bethany, AR 46807-8183</t>
  </si>
  <si>
    <t>85544 Cox Centers
Davismouth, NE 55867-0973</t>
  </si>
  <si>
    <t>762 James Lake
Philiphaven, FL 02184</t>
  </si>
  <si>
    <t>4233 Chase Fields
East Vanessabury, OR 85375-7861</t>
  </si>
  <si>
    <t>9945 Frederick Prairie Suite 777
Porterville, ID 63454</t>
  </si>
  <si>
    <t>PSC 1698, Box 7149
APO AA 62613</t>
  </si>
  <si>
    <t>USNV Lee
FPO AE 92072</t>
  </si>
  <si>
    <t>94005 Nicholas Throughway Suite 032
Jackhaven, VA 24159</t>
  </si>
  <si>
    <t>508 Watson Motorway
Kirbychester, NJ 76201-4719</t>
  </si>
  <si>
    <t>Unit 1502 Box 9883
DPO AA 22110-4830</t>
  </si>
  <si>
    <t>3022 Bryant Junctions
North Amandamouth, CA 51797</t>
  </si>
  <si>
    <t>8173 Blackburn Haven
Strongton, VA 38893</t>
  </si>
  <si>
    <t>879 Jones Dale Apt, 502
West Kristin, UT 41479-6892</t>
  </si>
  <si>
    <t>11947 Watson Village Suite 760
New Brettside, MD 61704</t>
  </si>
  <si>
    <t>3555 Rodriguez Mountains
Markstad, RI 39801</t>
  </si>
  <si>
    <t>33897 David Avenue
Nicoleborough, AK 91150</t>
  </si>
  <si>
    <t>46894 Michelle Fork
Port Colleen, PW 76332-1744</t>
  </si>
  <si>
    <t>USNV Thomas
FPO AP 37448-8621</t>
  </si>
  <si>
    <t>84036 Quinn Islands
North Debraland, MS 31006</t>
  </si>
  <si>
    <t>739 Melissa Parkway
Brendanville, AR 09959</t>
  </si>
  <si>
    <t>0759 Thomas Cove
Thomasport, GU 74595-3903</t>
  </si>
  <si>
    <t>62924 Nelson Mountains Suite 665
East Darlene, AL 82461-7228</t>
  </si>
  <si>
    <t>Unit 9446 Box 0958
DPO AE 97025</t>
  </si>
  <si>
    <t>260 Walls Circle Suite 166
North Dustinland, TX 79726</t>
  </si>
  <si>
    <t>183 Brendan Trace Suite 990
Millerside, FL 28725</t>
  </si>
  <si>
    <t>446 Mills Route
South Cassandraburgh, AK 29833</t>
  </si>
  <si>
    <t>5379 Damon Alley
Deborahtown, AR 56747-3541</t>
  </si>
  <si>
    <t>34363 Isaac Route Apt, 747
Lake Peggy, AZ 19681-3336</t>
  </si>
  <si>
    <t>6975 Gabrielle Shores
Lake Kelseyland, CO 77085-1324</t>
  </si>
  <si>
    <t>7759 Logan Trace Suite 136
Deborahberg, LA 43737</t>
  </si>
  <si>
    <t>6477 Cunningham Manor
South Thomasshire, OR 14654</t>
  </si>
  <si>
    <t>79023 Ramirez Isle
East Jeffreyborough, CT 45650-3126</t>
  </si>
  <si>
    <t>0151 Rice Manors Apt, 753
East Sandyborough, AZ 68251</t>
  </si>
  <si>
    <t>6725 Tucker Path
Chaveztown, KS 39646</t>
  </si>
  <si>
    <t>12219 Moore Landing Apt, 761
New James, AR 15658</t>
  </si>
  <si>
    <t>79209 Kelly Centers
North Amandaland, IN 83004</t>
  </si>
  <si>
    <t>708 Pena Ramp
Terryburgh, CA 31572-1304</t>
  </si>
  <si>
    <t>547 Ashley Knoll Apt, 840
North Veronica, LA 13077-7129</t>
  </si>
  <si>
    <t>38508 Brown Causeway Apt, 304
Knightshire, AS 54676-8255</t>
  </si>
  <si>
    <t>59227 Caitlin Village Apt, 363
Jameshaven, SD 84032</t>
  </si>
  <si>
    <t>299 Jensen Isle
Allenfurt, NV 80137</t>
  </si>
  <si>
    <t>32001 Samuel Crossing Suite 730
Knightville, AS 40866-3655</t>
  </si>
  <si>
    <t>01582 Lowe Highway
Paulbury, NE 01852</t>
  </si>
  <si>
    <t>112 Bradley Knoll
North Tylerburgh, IA 39925</t>
  </si>
  <si>
    <t>5738 Carly Rue Suite 254
East Emma, VA 03733-4170</t>
  </si>
  <si>
    <t>591 Fernandez Ports
North Angelaside, MP 72848</t>
  </si>
  <si>
    <t>885 Veronica Stravenue
Wilsonland, FM 77249-8036</t>
  </si>
  <si>
    <t>3599 Ramirez Springs
Jacksonhaven, AZ 72798</t>
  </si>
  <si>
    <t>Unit 4395 Box 2223
DPO AE 68423-9498</t>
  </si>
  <si>
    <t>471 David Corners
Kennethburgh, WA 92120</t>
  </si>
  <si>
    <t>4679 Turner Tunnel
Rosariobury, CT 68552-4766</t>
  </si>
  <si>
    <t>51495 Hardy Springs Apt, 835
East Nancytown, ND 28683-0813</t>
  </si>
  <si>
    <t>04952 Michael Terrace Apt, 414
Port Tammy, GA 56924-1868</t>
  </si>
  <si>
    <t>02860 Fox Viaduct Suite 927
Chelseaport, UT 08834</t>
  </si>
  <si>
    <t>2277 Michelle Extension
Amandaborough, NY 80022-6654</t>
  </si>
  <si>
    <t>816 Hernandez Camp
Stephenhaven, LA 39337-3239</t>
  </si>
  <si>
    <t>537 Gonzalez Plaza
Mccarthyland, ME 81042</t>
  </si>
  <si>
    <t>1470 Angela Bridge
Taylorton, DE 05823-8649</t>
  </si>
  <si>
    <t>7786 Mark Brooks Suite 913
Christopherchester, AS 28777-4081</t>
  </si>
  <si>
    <t>610 Dale Station
West Williamburgh, KY 98834</t>
  </si>
  <si>
    <t>50114 Wendy Road
Joelport, OR 96203-3217</t>
  </si>
  <si>
    <t>06207 Dean Parkways Suite 455
Lake Haileyfort, MI 73004</t>
  </si>
  <si>
    <t>403 Christina Point Suite 032
Christopherbury, VA 89556-8621</t>
  </si>
  <si>
    <t>81535 Smith Fields Apt, 860
Port Maryfort, UT 25152-7291</t>
  </si>
  <si>
    <t>23958 Lisa Extensions Apt, 372
Bryantton, CO 76041-0639</t>
  </si>
  <si>
    <t>8901 Lisa Isle Apt, 035
North Tammiechester, NC 23048-4036</t>
  </si>
  <si>
    <t>97242 Kayla Forges
Smithfurt, MA 85494</t>
  </si>
  <si>
    <t>298 Edwards Village Apt, 878
East Jeffreyshire, OH 06998-9930</t>
  </si>
  <si>
    <t>55087 Debbie Place Suite 789
Sarahburgh, WY 35157-7341</t>
  </si>
  <si>
    <t>5431 Jessica Expressway
Wrightshire, AL 12862</t>
  </si>
  <si>
    <t>Unit 6643 Box 2423
DPO AA 82069</t>
  </si>
  <si>
    <t>2574 Shannon Alley
South Fred, OR 64217</t>
  </si>
  <si>
    <t>1281 Peterson Springs
West Brookefort, DE 52618</t>
  </si>
  <si>
    <t>USNV Murphy
FPO AE 22020-0133</t>
  </si>
  <si>
    <t>0870 Dylan Islands
Jameschester, DE 28165-2437</t>
  </si>
  <si>
    <t>3847 David Circles
Lake Kristichester, MH 60325-0465</t>
  </si>
  <si>
    <t>0437 Martinez Lane
East Joseph, AK 09199-1914</t>
  </si>
  <si>
    <t>4163 Brooke Village
Jonathanmouth, OK 18359</t>
  </si>
  <si>
    <t>37163 Bryan Courts Apt, 150
Gregoryfurt, TN 82754</t>
  </si>
  <si>
    <t>Unit 5870 Box 7773
DPO AA 32148</t>
  </si>
  <si>
    <t>USNS Barrera
FPO AA 45323-4290</t>
  </si>
  <si>
    <t>90307 Mercer Loaf
Jessicaport, MH 44061</t>
  </si>
  <si>
    <t>88439 Ryan Bridge Suite 855
Thompsonchester, FL 58924</t>
  </si>
  <si>
    <t>0630 Wilson Shoal
North Philip, AK 91611</t>
  </si>
  <si>
    <t>06954 Shane Fort
South Jamesfurt, RI 46652-5410</t>
  </si>
  <si>
    <t>483 Ashley Heights
Lake Andrewshire, CT 40554</t>
  </si>
  <si>
    <t>021 Eric Meadow
Griffinstad, OH 04640</t>
  </si>
  <si>
    <t>76850 Angela Ranch Suite 680
Gamblefurt, CO 31477-5548</t>
  </si>
  <si>
    <t>5989 Garner Crossroad
Russomouth, AR 83930</t>
  </si>
  <si>
    <t>19322 Jason Stream
South Erikmouth, FL 73773-6900</t>
  </si>
  <si>
    <t>064 Eric Isle
West Carlos, MS 38813-0363</t>
  </si>
  <si>
    <t>55494 Robin Orchard
East Nicholas, MP 49146-3130</t>
  </si>
  <si>
    <t>2803 Hall Garden Suite 357
East Carlos, ND 24006-0791</t>
  </si>
  <si>
    <t>363 Frank Stream Apt, 529
East Lucasmouth, KS 62133-6540</t>
  </si>
  <si>
    <t>204 Hughes Greens Suite 248
Debratown, KY 86977</t>
  </si>
  <si>
    <t>66118 Torres Pike Apt, 446
West Kevinland, ME 01431-0177</t>
  </si>
  <si>
    <t>478 Lee Keys Apt, 877
Tamaratown, PR 96836-6503</t>
  </si>
  <si>
    <t>82519 Natalie Divide Suite 931
North Alfredside, AR 41817</t>
  </si>
  <si>
    <t>9963 Terri Cove Suite 637
Port Danielleborough, HI 98045-2788</t>
  </si>
  <si>
    <t>75982 Ramos Locks Apt, 667
Nicoleview, SD 33738-0191</t>
  </si>
  <si>
    <t>6490 Mary Mill
Murphyburgh, IN 82508</t>
  </si>
  <si>
    <t>157 Mendoza Gardens
Williamhaven, DE 70779</t>
  </si>
  <si>
    <t>45150 Wilson Fall
Jeremymouth, AR 62315-4902</t>
  </si>
  <si>
    <t>PSC 5599, Box 5942
APO AP 55563-1953</t>
  </si>
  <si>
    <t>38531 Anna Estates Apt, 937
Kevinfurt, AZ 71789</t>
  </si>
  <si>
    <t>204 Arias Grove Apt, 165
Barbarafurt, AZ 60551-8117</t>
  </si>
  <si>
    <t>96734 Taylor Valleys
New Jameston, VT 96626</t>
  </si>
  <si>
    <t>288 Connie Inlet Apt, 174
North Lindsey, DC 20956</t>
  </si>
  <si>
    <t>80675 Robinson Rue Suite 188
North Sarah, MD 93552-1845</t>
  </si>
  <si>
    <t>56832 Roberts Squares Suite 942
North Virginia, MI 05865-5923</t>
  </si>
  <si>
    <t>27387 Elizabeth Landing Suite 229
Mcdonaldview, NY 02054-9201</t>
  </si>
  <si>
    <t>636 Joseph Walk Suite 052
Robertview, MH 98978-1111</t>
  </si>
  <si>
    <t>48349 Garcia Cove Suite 251
Port Jessica, NV 82266-4694</t>
  </si>
  <si>
    <t>190 David Parkway Suite 766
Port Thomasland, KY 16502</t>
  </si>
  <si>
    <t>9554 Rivers Inlet
Griffinport, NY 70593-8124</t>
  </si>
  <si>
    <t>297 Reynolds Greens Apt, 163
Jonathanstad, FL 82710</t>
  </si>
  <si>
    <t>04706 Perkins Stravenue
South Thomasbury, NM 73947-3435</t>
  </si>
  <si>
    <t>703 Carmen Forges Apt, 910
North Thomasborough, KS 31780</t>
  </si>
  <si>
    <t>835 Michael Flats Suite 624
Bergerfurt, NC 15580-5441</t>
  </si>
  <si>
    <t>Unit 1552 Box 3165
DPO AE 06786-3524</t>
  </si>
  <si>
    <t>605 Chen Prairie Apt, 587
West Crystalfort, AK 97369</t>
  </si>
  <si>
    <t>0306 Hernandez Club Apt, 883
Aguirrechester, HI 88830</t>
  </si>
  <si>
    <t>36121 Christopher Keys
Johnstonhaven, KS 80741-4004</t>
  </si>
  <si>
    <t>45434 Craig Shore
West Justin, AK 33316</t>
  </si>
  <si>
    <t>7750 Fisher Drive
East David, MT 58483-1402</t>
  </si>
  <si>
    <t>48528 Kristine Skyway
South Jodifort, WV 31717-0846</t>
  </si>
  <si>
    <t>026 Travis Vista Suite 058
Arnoldbury, VI 63132-3223</t>
  </si>
  <si>
    <t>38922 Clark Spring Apt, 000
West Cindy, KS 91072</t>
  </si>
  <si>
    <t>2172 Jensen Lodge
Porterport, NJ 82686-8071</t>
  </si>
  <si>
    <t>81551 Carla Drives
West Kaylastad, WY 42793-0307</t>
  </si>
  <si>
    <t>0198 James Stream
Ashleyfurt, UT 51798</t>
  </si>
  <si>
    <t>0647 Ramirez Hill
New Crystalport, AZ 33060</t>
  </si>
  <si>
    <t>10850 Nichols Manors
South Bradley, PA 54126</t>
  </si>
  <si>
    <t>Unit 7072 Box 0519
DPO AA 59955</t>
  </si>
  <si>
    <t>622 Justin Valley
Duncanside, MI 86995-3102</t>
  </si>
  <si>
    <t>79098 Brandon Island Suite 624
Horneshire, MA 35281-8110</t>
  </si>
  <si>
    <t>USNV Myers
FPO AA 04299</t>
  </si>
  <si>
    <t>32631 Lucero Trafficway
Joshuaborough, WI 15469-7710</t>
  </si>
  <si>
    <t>329 Carroll Garden Apt, 199
Patriciahaven, UT 57426-1034</t>
  </si>
  <si>
    <t>35124 Parks Bypass Apt, 852
South Patrickfort, ND 92225</t>
  </si>
  <si>
    <t>2726 Fuentes Springs Suite 886
South Franklin, PA 11544</t>
  </si>
  <si>
    <t>2564 Stacey Field Suite 469
East Derekburgh, ND 43793-5596</t>
  </si>
  <si>
    <t>2452 Holly Forge
Jonesville, FL 71030-2432</t>
  </si>
  <si>
    <t>Unit 3589 Box 1542
DPO AA 16271-0224</t>
  </si>
  <si>
    <t>8845 Lori Summit Apt, 799
Allenstad, OK 68168-8230</t>
  </si>
  <si>
    <t>5185 Brandon Estates Apt, 215
West Teresa, CT 52929</t>
  </si>
  <si>
    <t>6638 Patrick Mountains Apt, 899
Reedmouth, IN 33047</t>
  </si>
  <si>
    <t>98969 Ellis Ways
South Anna, VT 88620</t>
  </si>
  <si>
    <t>511 Doyle Squares
Lake Gabrielle, FM 88159-8268</t>
  </si>
  <si>
    <t>75962 Kyle Dam
Robertside, CA 92136</t>
  </si>
  <si>
    <t>7584 Karen Pike
Adambury, UT 30111</t>
  </si>
  <si>
    <t>46401 Michael Park Suite 139
Olsonland, OK 82538</t>
  </si>
  <si>
    <t>406 Kathleen Brooks
Rowlandburgh, MT 03570-7987</t>
  </si>
  <si>
    <t>92099 Johnson Forest
West Mark, KS 50530-9221</t>
  </si>
  <si>
    <t>634 James Ridge
Joannberg, OH 06034</t>
  </si>
  <si>
    <t>715 Jones Glens
New Melanieborough, DC 66078</t>
  </si>
  <si>
    <t>33465 Hernandez Forest Apt, 692
Port Ashleyfort, KS 51871-6439</t>
  </si>
  <si>
    <t>PSC 1257, Box 7891
APO AA 21399</t>
  </si>
  <si>
    <t>465 Jacob Rue Apt, 527
Laurenfurt, OR 54973</t>
  </si>
  <si>
    <t>914 Beasley Pines Suite 756
Lake Phillip, VA 85426</t>
  </si>
  <si>
    <t>04009 Tina Canyon
Port Kevin, FM 92949</t>
  </si>
  <si>
    <t>8392 Gross Parks
South Nina, WI 35907-1347</t>
  </si>
  <si>
    <t>2466 Mary Shoal Suite 833
Markfort, VI 51721</t>
  </si>
  <si>
    <t>125 Gillespie Plain
Whitefurt, MO 18599</t>
  </si>
  <si>
    <t>4578 Kelly Fields
West Sarahchester, WV 13513</t>
  </si>
  <si>
    <t>889 Michael Park Suite 582
East Kathleen, WV 56246-6708</t>
  </si>
  <si>
    <t>4456 Kelly Cove
New Thomasbury, KY 18631-6214</t>
  </si>
  <si>
    <t>4641 Romero Branch
Port Adam, OH 48769</t>
  </si>
  <si>
    <t>154 Erica Groves
Lake Kevinfort, MH 40258</t>
  </si>
  <si>
    <t>8244 Shawn View
New Michellebury, ND 54800-0758</t>
  </si>
  <si>
    <t>805 Brown Land Suite 726
Jenniferhaven, GA 61596-1119</t>
  </si>
  <si>
    <t>02264 Rebecca Spur Apt, 938
New Tomburgh, NE 93284</t>
  </si>
  <si>
    <t>065 Christine Stream
Lake Sarah, NY 49190</t>
  </si>
  <si>
    <t>794 Yates Street
Evantown, NC 85488-4306</t>
  </si>
  <si>
    <t>91733 Baker Orchard
South Kyle, KS 37301</t>
  </si>
  <si>
    <t>14239 Joseph Center
West Jacobshire, UT 99662</t>
  </si>
  <si>
    <t>USCGC Martinez
FPO AP 67990-6855</t>
  </si>
  <si>
    <t>371 Frank Squares
Smithshire, VA 41884</t>
  </si>
  <si>
    <t>78123 Bradford Trafficway
East Jessica, OR 69693-6748</t>
  </si>
  <si>
    <t>PSC 5629, Box 1683
APO AA 30380-2875</t>
  </si>
  <si>
    <t>52318 David Plain
Port Marcusshire, ND 91199</t>
  </si>
  <si>
    <t>0942 Jonathan Stravenue
Simsport, NH 46352-3446</t>
  </si>
  <si>
    <t>78750 Jenkins Forges
Lake Dawnside, VI 90324</t>
  </si>
  <si>
    <t>503 Edward Bypass Suite 138
Chambersborough, OR 12706-9089</t>
  </si>
  <si>
    <t>757 Daniel Fort
South Lori, NV 10326-1054</t>
  </si>
  <si>
    <t>2780 Pam Motorway Apt, 339
North Christina, DE 50068</t>
  </si>
  <si>
    <t>2564 Jeremy Parkway Suite 094
Port Eric, IA 39750-1691</t>
  </si>
  <si>
    <t>1141 Murphy Lane Suite 361
North Kristenmouth, KS 53686</t>
  </si>
  <si>
    <t>0503 Vernon Mountains
South Marcfort, AL 24051-2632</t>
  </si>
  <si>
    <t>725 Wood Flats
Lake Josephtown, MO 38832-8878</t>
  </si>
  <si>
    <t>0069 Kaitlyn Turnpike
Danielborough, IA 80518</t>
  </si>
  <si>
    <t>3067 Monica Junctions
New Jamie, NY 50202</t>
  </si>
  <si>
    <t>03370 Angela Forge Apt, 416
South Charlesberg, WY 44653</t>
  </si>
  <si>
    <t>3999 Laura Lakes
Barnesport, FM 49833</t>
  </si>
  <si>
    <t>08588 Brenda Junctions
Ingramburgh, MO 23967-1554</t>
  </si>
  <si>
    <t>4171 Amy Summit Apt, 399
Hicksshire, ND 26019</t>
  </si>
  <si>
    <t>080 Coleman Park
Craigburgh, AS 18489</t>
  </si>
  <si>
    <t>8285 Thompson Spring Apt, 597
East Stephanie, NY 77685</t>
  </si>
  <si>
    <t>30682 Perry Ranch Suite 253
Tinaport, CT 17781</t>
  </si>
  <si>
    <t>1896 Jenkins Rue Apt, 467
Kylehaven, RI 92088</t>
  </si>
  <si>
    <t>103 Jennifer Cove Suite 744
East Victoria, DC 35220-7777</t>
  </si>
  <si>
    <t>2462 Brewer Gateway Suite 655
Vasquezbury, HI 84517</t>
  </si>
  <si>
    <t>125 Jesse Spring
New Benjaminberg, NY 16741</t>
  </si>
  <si>
    <t>8715 Rodriguez Inlet Apt, 063
Lake Summermouth, MS 59458</t>
  </si>
  <si>
    <t>PSC 7487, Box 2783
APO AA 75396</t>
  </si>
  <si>
    <t>3637 Snyder Flats Apt, 168
Dawnbury, WA 31077-5026</t>
  </si>
  <si>
    <t>623 Jackson Road Apt, 492
Sarahville, NM 19973</t>
  </si>
  <si>
    <t>224 Harper Prairie Suite 601
Port Heathermouth, MA 82940-1454</t>
  </si>
  <si>
    <t>97160 Tracy Junction
Erinborough, WY 73884</t>
  </si>
  <si>
    <t>2818 Tyler Bridge
Oconnorside, TX 25621-7917</t>
  </si>
  <si>
    <t>9269 Jacob Cliffs
Sherimouth, WY 08850</t>
  </si>
  <si>
    <t>1391 Kimberly Port
Smithhaven, WA 19630</t>
  </si>
  <si>
    <t>0559 Bryan Plains
Christinaburgh, KY 52933</t>
  </si>
  <si>
    <t>2462 Johnson Spring Suite 237
Douglasberg, ID 61833</t>
  </si>
  <si>
    <t>247 David Union Apt, 900
Mayfurt, KY 94001</t>
  </si>
  <si>
    <t>1470 Evans Land Suite 860
Thompsonville, TN 61743</t>
  </si>
  <si>
    <t>Unit 9191 Box 9148
DPO AP 40640</t>
  </si>
  <si>
    <t>39963 Dustin Garden Suite 315
Porterport, FL 25335-2659</t>
  </si>
  <si>
    <t>9563 Martinez Road Apt, 461
Loweville, VI 15095-3171</t>
  </si>
  <si>
    <t>64053 Wallace Ridge
New Benjamin, NY 73536-6770</t>
  </si>
  <si>
    <t>Unit 1747 Box 4835
DPO AE 80269</t>
  </si>
  <si>
    <t>7588 Anthony Parkway Suite 702
Moranville, AS 64015-9416</t>
  </si>
  <si>
    <t>88259 Amanda Valleys
Carrollmouth, OH 35308-8073</t>
  </si>
  <si>
    <t>64551 Garcia Squares Apt, 516
North Kimberly, OK 24920-8645</t>
  </si>
  <si>
    <t>25483 David Loop
Jeffreyport, ME 55376</t>
  </si>
  <si>
    <t>398 Brian Drive Suite 634
Port Charlene, MN 13264</t>
  </si>
  <si>
    <t>084 Janice Islands
New Howard, TX 30144</t>
  </si>
  <si>
    <t>29600 Garcia Forest Suite 239
West Mark, NV 55584</t>
  </si>
  <si>
    <t>87336 Dorsey Union
Hillmouth, WI 61461-5466</t>
  </si>
  <si>
    <t>94925 Fuller Forge
Port Willieville, NM 88528-0825</t>
  </si>
  <si>
    <t>53800 William Causeway Suite 602
Wallaceland, TX 92881-0851</t>
  </si>
  <si>
    <t>995 Carter Haven
North Raymondchester, PA 75389</t>
  </si>
  <si>
    <t>758 Chen Ramp
North Angela, IL 06000</t>
  </si>
  <si>
    <t>PSC 8482, Box 8446
APO AE 38902</t>
  </si>
  <si>
    <t>173 Heather Extensions
Peggybury, AS 89149-2125</t>
  </si>
  <si>
    <t>196 Kelley Loop Suite 005
Angeltown, ID 16902-5142</t>
  </si>
  <si>
    <t>0191 Danielle Park Suite 342
Matthewmouth, ND 66877</t>
  </si>
  <si>
    <t>422 Louis Road Suite 452
Heathermouth, VA 53491-4837</t>
  </si>
  <si>
    <t>USCGC Paul
FPO AE 56892</t>
  </si>
  <si>
    <t>792 Angela Forks
South Tylerfort, WI 00472-1022</t>
  </si>
  <si>
    <t>6386 Palmer Underpass Suite 102
Port Jackborough, TX 42754-8619</t>
  </si>
  <si>
    <t>3812 Jonathan Pine
Russoburgh, NY 32637</t>
  </si>
  <si>
    <t>0562 Sullivan Isle
East Edwardside, IA 49505</t>
  </si>
  <si>
    <t>154 Cassandra Junction Apt, 200
South Lynnfort, WV 03030-1329</t>
  </si>
  <si>
    <t>5037 Peterson Unions
South Robertstad, CO 27533</t>
  </si>
  <si>
    <t>PSC 0855, Box 0799
APO AP 77305-9461</t>
  </si>
  <si>
    <t>85227 Kevin Stream Suite 299
Lake Todd, WV 65286</t>
  </si>
  <si>
    <t>619 Luis Rest
Port Jenniferland, MD 87173-4829</t>
  </si>
  <si>
    <t>15943 Megan Terrace
Pettystad, PR 56222</t>
  </si>
  <si>
    <t>0874 Thomas Landing
Knightside, IN 13474-9577</t>
  </si>
  <si>
    <t>63830 Jacob Prairie Apt, 334
Kristinashire, RI 38231</t>
  </si>
  <si>
    <t>8518 Duffy Lights
Garnershire, PR 85489-2577</t>
  </si>
  <si>
    <t>91961 Barker Plain
Richardsonstad, AL 90756</t>
  </si>
  <si>
    <t>30334 Maria Port Apt, 948
Averyshire, MS 98224</t>
  </si>
  <si>
    <t>406 Webb View Suite 914
Port Billy, ME 16909</t>
  </si>
  <si>
    <t>494 Kathleen Route Apt, 078
East Tracichester, FM 41408</t>
  </si>
  <si>
    <t>5694 Anthony Throughway
New Stevenburgh, IL 15612</t>
  </si>
  <si>
    <t>0504 Le Fields
New Amyshire, KY 70651-2966</t>
  </si>
  <si>
    <t>242 Scott Fork Apt, 801
West Brianhaven, AS 10256-3621</t>
  </si>
  <si>
    <t>35913 Jordan Track Suite 880
Walkerland, IL 91921-0710</t>
  </si>
  <si>
    <t>108 Brandon River Suite 495
West Suzanne, OH 54121</t>
  </si>
  <si>
    <t>40806 Gonzalez Ports Suite 735
Richardbury, LA 07364</t>
  </si>
  <si>
    <t>59400 Theresa Well Suite 331
South Sandraland, MN 59076</t>
  </si>
  <si>
    <t>25869 Albert Isle Apt, 057
Lake Victorborough, TX 80274-9001</t>
  </si>
  <si>
    <t>34339 Hampton Turnpike
Mclaughlinborough, OK 38420</t>
  </si>
  <si>
    <t>052 Robin Ridges Apt, 575
West Shelbyshire, MN 47834</t>
  </si>
  <si>
    <t>812 Munoz Fords Apt, 233
New Kelly, IA 54531</t>
  </si>
  <si>
    <t>2223 Brown Tunnel
Alexhaven, PR 64465-6988</t>
  </si>
  <si>
    <t>53001 Kevin Glen
Angelamouth, WY 22686-9718</t>
  </si>
  <si>
    <t>374 Priscilla Pines
Markfurt, CO 16318</t>
  </si>
  <si>
    <t>222 Kevin Walks
North Robertoton, FL 87877</t>
  </si>
  <si>
    <t>056 Anthony Prairie Apt, 509
Patriciaberg, IA 29424-9623</t>
  </si>
  <si>
    <t>546 Mitchell Village Suite 737
Lake Vincent, OH 05404-1179</t>
  </si>
  <si>
    <t>4258 Johnson Square
New Christopher, GU 59235</t>
  </si>
  <si>
    <t>255 Sosa Pines Suite 751
Wilsonview, MT 31615</t>
  </si>
  <si>
    <t>PSC 8780, Box 7310
APO AE 82682</t>
  </si>
  <si>
    <t>043 Castillo Extension Suite 128
Robertton, NH 79785</t>
  </si>
  <si>
    <t>Unit 4414 Box 5798
DPO AE 87388</t>
  </si>
  <si>
    <t>USNV Sexton
FPO AP 65688</t>
  </si>
  <si>
    <t>297 Garcia Curve
Codyside, NE 95207</t>
  </si>
  <si>
    <t>519 David Ways Apt, 059
Port John, PW 73151-6724</t>
  </si>
  <si>
    <t>78608 Brown Tunnel
Kimberlyville, NH 77937</t>
  </si>
  <si>
    <t>USS Mason
FPO AA 65492-7228</t>
  </si>
  <si>
    <t>1507 Jessica Brooks Suite 222
Scottberg, FL 04150</t>
  </si>
  <si>
    <t>1427 Jennifer Landing
Blairfurt, TX 86287-9948</t>
  </si>
  <si>
    <t>Unit 5763 Box 7057
DPO AA 43894</t>
  </si>
  <si>
    <t>16010 Susan Mission
Maryside, NE 15346-2597</t>
  </si>
  <si>
    <t>9891 Jon Crest
North Kevin, AZ 87146</t>
  </si>
  <si>
    <t>Unit 8468 Box 1021
DPO AA 81950-7765</t>
  </si>
  <si>
    <t>095 Thompson Cove Suite 038
East Tonystad, CT 43809</t>
  </si>
  <si>
    <t>481 Kaitlin Mission Apt, 309
Jodystad, IA 16947</t>
  </si>
  <si>
    <t>37233 Reed Tunnel
Williamsport, MS 62923-6005</t>
  </si>
  <si>
    <t>030 Larry Park Suite 665
Thomashaven, HI 87941-5197</t>
  </si>
  <si>
    <t>272 King Mountain Suite 538
New Jennifer, NC 65688</t>
  </si>
  <si>
    <t>8452 John Spring Suite 590
Gutierrezberg, DE 05330</t>
  </si>
  <si>
    <t>6864 Michelle Field Apt, 339
Madisonmouth, KY 99033</t>
  </si>
  <si>
    <t>6881 Michael Knolls
North Deborah, PA 22711-5716</t>
  </si>
  <si>
    <t>8827 Catherine Stream Suite 604
Danielmouth, WI 91505</t>
  </si>
  <si>
    <t>0267 Martinez Divide
South Brianport, PW 60170</t>
  </si>
  <si>
    <t>0175 Wilkinson Mills Suite 407
South Jamesmouth, SC 00762-4450</t>
  </si>
  <si>
    <t>43669 Jeanette Tunnel
Lake Curtis, NY 42689-5623</t>
  </si>
  <si>
    <t>194 Peterson Lake Apt, 475
Perrybury, LA 53216</t>
  </si>
  <si>
    <t>54374 Rosario Hills Apt, 037
Alecfurt, VI 74108-3548</t>
  </si>
  <si>
    <t>52320 Aaron Plains
Wilcoxville, MI 89940-7844</t>
  </si>
  <si>
    <t>5442 Mcdaniel Hill
South Joe, TN 50468-3763</t>
  </si>
  <si>
    <t>04612 Howell Lodge
Mortonchester, MD 16392</t>
  </si>
  <si>
    <t>322 Todd Extensions
New Christineberg, MT 39027-6684</t>
  </si>
  <si>
    <t>583 Turner Harbor
Port Nicole, TX 75903-5950</t>
  </si>
  <si>
    <t>1550 Stout Harbors
Lake Ashleyhaven, AK 92441-4004</t>
  </si>
  <si>
    <t>4800 Flores Inlet Apt, 293
South Mary, MO 35793</t>
  </si>
  <si>
    <t>0928 Ritter Manor
Johntown, DC 55876-9213</t>
  </si>
  <si>
    <t>542 Fleming Lakes Suite 229
Lake Jenniferborough, OK 25958-8585</t>
  </si>
  <si>
    <t>7459 Jasmine Brook Suite 688
Hallmouth, ME 52705-6457</t>
  </si>
  <si>
    <t>7147 Lisa Rue
Port Christopherborough, PW 91549</t>
  </si>
  <si>
    <t>97028 Michael Bridge
Lorifurt, CT 20584-1266</t>
  </si>
  <si>
    <t>91863 Curtis Point
New Richard, AK 99996-7554</t>
  </si>
  <si>
    <t>4856 Wilkinson Shores Suite 654
Port Lucaston, NH 82431-8720</t>
  </si>
  <si>
    <t>94173 Garcia Underpass Suite 047
South Richard, NJ 83173-9962</t>
  </si>
  <si>
    <t>51460 Mccarthy Rapids Apt, 936
Huberburgh, MO 90547-9553</t>
  </si>
  <si>
    <t>6522 Mark Pines Suite 273
Clarkborough, MO 71914</t>
  </si>
  <si>
    <t>PSC 6264, Box 7264
APO AE 69725</t>
  </si>
  <si>
    <t>536 Phillips Fords Apt, 176
West Anthony, VA 58934</t>
  </si>
  <si>
    <t>922 Mark Lodge
Matthewton, ID 71131-3139</t>
  </si>
  <si>
    <t>124 Elizabeth Extension
Christianville, TX 99465-7538</t>
  </si>
  <si>
    <t>USS Taylor
FPO AA 80749</t>
  </si>
  <si>
    <t>46916 John Shoal
South Tonymouth, FL 48934</t>
  </si>
  <si>
    <t>287 Lewis Run Suite 404
Burnettfurt, OH 39485</t>
  </si>
  <si>
    <t>USCGC Powell
FPO AP 18408</t>
  </si>
  <si>
    <t>5347 Joseph Roads Apt, 119
North Jennifer, SC 42579</t>
  </si>
  <si>
    <t>USCGC Johnson
FPO AP 53323</t>
  </si>
  <si>
    <t>50864 Chang Manors Apt, 505
Kimshire, KY 55244-2271</t>
  </si>
  <si>
    <t>53932 Vaughn Skyway
Vincentmouth, SC 08622</t>
  </si>
  <si>
    <t>206 Hays Underpass Suite 167
Zacharymouth, ID 28214</t>
  </si>
  <si>
    <t>377 Kyle Vista
North Laurieberg, WV 02838-1280</t>
  </si>
  <si>
    <t>8499 Garcia Point Apt, 965
South Mariamouth, NV 34336</t>
  </si>
  <si>
    <t>03567 Scott Fork
West Lisahaven, ND 55466-3035</t>
  </si>
  <si>
    <t>20887 Kevin Estates
Amandamouth, LA 65867-3535</t>
  </si>
  <si>
    <t>4782 Curtis Plaza
Taylorshire, WV 81216-5334</t>
  </si>
  <si>
    <t>24800 Bishop Road
East Kenneth, RI 45289</t>
  </si>
  <si>
    <t>639 Christopher Squares Suite 686
Reneetown, GA 47710</t>
  </si>
  <si>
    <t>93504 Jensen Mews Apt, 315
Wilsonhaven, AK 27251-3724</t>
  </si>
  <si>
    <t>2539 Robert Springs
South Amybury, SD 12696</t>
  </si>
  <si>
    <t>59562 Edward Creek
Katherineborough, CT 42078</t>
  </si>
  <si>
    <t>77963 Sarah Knolls
Port Sarahchester, ID 62727</t>
  </si>
  <si>
    <t>PSC 2325, Box 7183
APO AA 68425-8831</t>
  </si>
  <si>
    <t>708 Joseph Glens
West Adrianside, MT 91180-4021</t>
  </si>
  <si>
    <t>29279 Jermaine Plain
Morrisland, SC 37248-4063</t>
  </si>
  <si>
    <t>Unit 2096 Box 9559
DPO AE 80983-8797</t>
  </si>
  <si>
    <t>20330 Kendra Throughway Apt, 798
South Timothyville, OH 90558-4977</t>
  </si>
  <si>
    <t>8588 Walker Via Apt, 226
Watersview, IN 23864-4168</t>
  </si>
  <si>
    <t>477 William Ville
South Laurie, KS 17387-7716</t>
  </si>
  <si>
    <t>57004 Michael Stravenue Suite 982
Porterberg, WY 81823</t>
  </si>
  <si>
    <t>989 Ortega Plains
Victorhaven, PR 54566</t>
  </si>
  <si>
    <t>204 Wells Shoal Apt, 266
Port Patrick, MT 54828-4218</t>
  </si>
  <si>
    <t>683 Anderson Ville Apt, 700
South Anthonychester, MP 06243-7109</t>
  </si>
  <si>
    <t>242 Mark Common Apt, 060
Johnside, SD 09329-2233</t>
  </si>
  <si>
    <t>51634 Meyers Squares
North David, CO 64016</t>
  </si>
  <si>
    <t>691 Harrison Neck Apt, 305
Medinaberg, OK 56016-1552</t>
  </si>
  <si>
    <t>7414 Beard Manor Suite 260
Port Kristy, WA 33392</t>
  </si>
  <si>
    <t>3034 Sarah Stream
West Patricia, CT 37525</t>
  </si>
  <si>
    <t>5034 Stevenson Meadows Suite 188
Littlestad, SC 05483</t>
  </si>
  <si>
    <t>03007 Rebecca Pine Apt, 641
Randolphtown, AR 96430</t>
  </si>
  <si>
    <t>168 Phillips Row
New Emily, CO 16308-7553</t>
  </si>
  <si>
    <t>USCGC Bowman
FPO AP 06884-6883</t>
  </si>
  <si>
    <t>87550 Jackson Estates
Lake Michelle, OK 38565</t>
  </si>
  <si>
    <t>1215 Dawson Locks Suite 788
Port Elizabeth, NH 66530</t>
  </si>
  <si>
    <t>6437 Schmidt Mountains
Crystalbury, OK 56029-6567</t>
  </si>
  <si>
    <t>22912 Taylor Island
Brianside, MA 36738-0637</t>
  </si>
  <si>
    <t>PSC 2506, Box 1317
APO AE 26084</t>
  </si>
  <si>
    <t>76805 Soto Avenue
Masonburgh, PW 85098-2368</t>
  </si>
  <si>
    <t>8946 Amanda Groves
North Jasonfurt, OR 67994-4423</t>
  </si>
  <si>
    <t>364 Sheppard Shores Suite 749
Brandonton, TX 33640</t>
  </si>
  <si>
    <t>01358 Barton Ranch
Lawrenceborough, SD 60884-8281</t>
  </si>
  <si>
    <t>Unit 4273 Box 6840
DPO AA 28938</t>
  </si>
  <si>
    <t>98883 Troy Glens Apt, 152
North Glenda, LA 96590-2034</t>
  </si>
  <si>
    <t>8654 Jacobs Drive
Andersonchester, SC 56153-5907</t>
  </si>
  <si>
    <t>926 Rose Rapids Suite 479
South Jacob, AL 52129</t>
  </si>
  <si>
    <t>558 Jackson Overpass Apt, 511
South Brittanyshire, GU 55774</t>
  </si>
  <si>
    <t>912 Michael Well
Lake Taylor, AK 56349</t>
  </si>
  <si>
    <t>002 Katherine Flat
Hartmanland, AZ 37973-3049</t>
  </si>
  <si>
    <t>9951 Kevin Knoll Apt, 557
Piercefort, CT 70599</t>
  </si>
  <si>
    <t>61508 Taylor Turnpike Suite 751
North Sherry, SC 21980-1722</t>
  </si>
  <si>
    <t>USNS Howard
FPO AE 20908</t>
  </si>
  <si>
    <t>Unit 3294 Box 9388
DPO AP 80733-4870</t>
  </si>
  <si>
    <t>46067 Diane Shoal Suite 965
Lake Mark, VT 89656-1372</t>
  </si>
  <si>
    <t>1145 Ethan Station
East Brian, CO 17006-8309</t>
  </si>
  <si>
    <t>4991 Evan Islands Apt, 589
Bishopside, AK 40614-5315</t>
  </si>
  <si>
    <t>8155 Young Road
Hopkinsbury, MA 30967-3412</t>
  </si>
  <si>
    <t>6322 Hayes Tunnel
South Vanessa, WY 61577</t>
  </si>
  <si>
    <t>75612 Murray Mount Suite 278
Isaiahport, MO 65391</t>
  </si>
  <si>
    <t>611 Lauren Flat Suite 569
Lake Mary, IN 77960-4493</t>
  </si>
  <si>
    <t>22508 Tyler Locks
Port Sandra, MP 15726-4905</t>
  </si>
  <si>
    <t>56655 Christopher Centers Suite 576
West Sheilahaven, ME 65890</t>
  </si>
  <si>
    <t>649 Brandon Ways
New Jennifer, GA 81262</t>
  </si>
  <si>
    <t>882 Salas Course Apt, 021
Port Erica, WA 18765-4834</t>
  </si>
  <si>
    <t>9388 Thompson Tunnel
West Keith, NM 14566</t>
  </si>
  <si>
    <t>5513 Ward Mission Suite 961
West Melissafort, NH 86610</t>
  </si>
  <si>
    <t>56180 Joshua Rapid
Bellport, MS 82670-3301</t>
  </si>
  <si>
    <t>4268 James Island
Zunigaburgh, CA 76077-3559</t>
  </si>
  <si>
    <t>22109 Parker Green Apt, 323
Graytown, IA 19584-3525</t>
  </si>
  <si>
    <t>532 Coleman Hollow Apt, 140
Sandovalberg, AK 63927-0427</t>
  </si>
  <si>
    <t>64639 Kristin Locks Suite 724
Derekberg, KY 77496-9751</t>
  </si>
  <si>
    <t>2431 Edwards Glen Apt, 132
West Angela, MH 65621-6915</t>
  </si>
  <si>
    <t>79442 David Square
North Michaelbury, FL 67868-1247</t>
  </si>
  <si>
    <t>00780 Rollins Locks Suite 785
Shawfurt, GU 97591-6490</t>
  </si>
  <si>
    <t>0473 Morris Flats
New Leroyshire, HI 31260-9923</t>
  </si>
  <si>
    <t>912 Torres Harbor Apt, 724
Greenbury, WI 91276-0346</t>
  </si>
  <si>
    <t>186 Perez Drives Suite 629
East Nicholas, DC 61121</t>
  </si>
  <si>
    <t>9728 Anthony Pine Suite 314
West Sherry, AS 56042</t>
  </si>
  <si>
    <t>498 Campbell Spur
Timothyton, WY 94818</t>
  </si>
  <si>
    <t>Unit 0303 Box 1245
DPO AP 90327</t>
  </si>
  <si>
    <t>157 Walker Common
South Danamouth, MS 50415-4415</t>
  </si>
  <si>
    <t>8252 Murillo Mountain
Glennshire, SC 33179</t>
  </si>
  <si>
    <t>2948 Andrews Cliffs Apt, 191
Jessicaview, GU 74128</t>
  </si>
  <si>
    <t>3771 Suarez Roads
East Adamton, NE 39445-1517</t>
  </si>
  <si>
    <t>394 Brown Landing Suite 941
Lake Maria, ME 97461-2471</t>
  </si>
  <si>
    <t>24016 Smith Crossroad
West Sherryburgh, NV 03282</t>
  </si>
  <si>
    <t>087 Romero Meadow Apt, 109
Port Christy, VT 93436-0859</t>
  </si>
  <si>
    <t>8654 Benjamin Harbors Suite 759
South Jenniferland, KY 77429-0386</t>
  </si>
  <si>
    <t>15919 Anthony Center Suite 276
Cunninghamville, IA 87691-3881</t>
  </si>
  <si>
    <t>505 Adams Walk Suite 510
Aarontown, LA 91877</t>
  </si>
  <si>
    <t>54863 Warner Greens Suite 781
Port Larryville, MT 49021</t>
  </si>
  <si>
    <t>Unit 3501 Box 8218
DPO AE 63996</t>
  </si>
  <si>
    <t>176 Mckay Overpass
Laurenborough, GA 20259</t>
  </si>
  <si>
    <t>10694 Amanda Orchard
Cassandraport, WI 70523</t>
  </si>
  <si>
    <t>09987 Hughes Lights Suite 483
Lake Robertbury, MI 19249</t>
  </si>
  <si>
    <t>942 Alvarez Fork Suite 039
Quinnborough, AZ 54522</t>
  </si>
  <si>
    <t>7561 Best Place
New Michaelton, CT 81304-0841</t>
  </si>
  <si>
    <t>7557 William Plains
Tamarabury, PW 76806-8720</t>
  </si>
  <si>
    <t>PSC 9259, Box 7291
APO AA 89981-7749</t>
  </si>
  <si>
    <t>852 Olson Manor Apt, 860
North Meaganhaven, MP 22777</t>
  </si>
  <si>
    <t>97191 Chambers Shore
East Davidshire, MP 06664</t>
  </si>
  <si>
    <t>25908 Jennifer Views Apt, 583
East Nicholasburgh, MI 59539</t>
  </si>
  <si>
    <t>114 Michael Wall Apt, 387
Lake Taylor, ND 17489</t>
  </si>
  <si>
    <t>09777 Ortega Drive
Leefort, AZ 98396</t>
  </si>
  <si>
    <t>77610 Evan Field Apt, 712
West Shannonland, WI 30751</t>
  </si>
  <si>
    <t>310 Paul Mill Suite 863
Pamelaland, AS 20202-1133</t>
  </si>
  <si>
    <t>582 Kimberly Courts Apt, 379
Knightfurt, MA 52525</t>
  </si>
  <si>
    <t>463 Kenneth Road Suite 441
Colonburgh, ID 94168-1507</t>
  </si>
  <si>
    <t>03913 Brian Skyway Suite 719
East Michaelfort, FL 88693-1834</t>
  </si>
  <si>
    <t>8934 Kristen Fall Suite 814
Gibbsview, DC 34096</t>
  </si>
  <si>
    <t>83414 Richard Port
East Scott, SD 63708-7964</t>
  </si>
  <si>
    <t>8716 Fischer Mountains
South Frankstad, GU 09517</t>
  </si>
  <si>
    <t>4274 Amanda Pass Apt, 057
Joshuashire, AZ 69079-0201</t>
  </si>
  <si>
    <t>PSC 8841, Box 4711
APO AA 80496-2707</t>
  </si>
  <si>
    <t>03593 Jones Vista Suite 122
Greenemouth, MN 37932-3294</t>
  </si>
  <si>
    <t>6531 Chase Prairie Apt, 245
Susanshire, MN 22365</t>
  </si>
  <si>
    <t>91071 Denise Freeway Suite 888
Melissaland, TX 63704-8729</t>
  </si>
  <si>
    <t>9912 Anderson Bridge
Port Chad, NY 38307</t>
  </si>
  <si>
    <t>06374 Martin Passage
New Shawnland, KS 59839-6569</t>
  </si>
  <si>
    <t>USNS Vargas
FPO AE 56319-6904</t>
  </si>
  <si>
    <t>4402 Perez Way Apt, 084
Harrischester, PR 82109</t>
  </si>
  <si>
    <t>23499 Lara Meadow Apt, 882
Brownburgh, NM 92521-4124</t>
  </si>
  <si>
    <t>851 Adams Points Apt, 622
West Michael, NE 23572</t>
  </si>
  <si>
    <t>711 Brittney Parks Suite 706
Padillatown, MO 97072-5883</t>
  </si>
  <si>
    <t>05117 Williams Isle
Mariaton, DC 32652-0435</t>
  </si>
  <si>
    <t>3168 Jake Union Apt, 110
New Lisa, FM 38214-6178</t>
  </si>
  <si>
    <t>4447 Steven River Suite 076
West Karenmouth, DC 61561-8593</t>
  </si>
  <si>
    <t>Unit 2264 Box 8835
DPO AA 53673-6916</t>
  </si>
  <si>
    <t>USCGC Romero
FPO AP 34454</t>
  </si>
  <si>
    <t>9790 Laura Trafficway Suite 464
Alexisside, LA 24093</t>
  </si>
  <si>
    <t>6557 Sawyer Ranch Apt, 584
Martinezborough, IN 50000</t>
  </si>
  <si>
    <t>170 Smith Wall
South Christopherhaven, AZ 87521</t>
  </si>
  <si>
    <t>77477 Carolyn Station
Williamview, CT 43341-8573</t>
  </si>
  <si>
    <t>52423 Christensen Lakes Apt, 063
Lanehaven, TX 43151-6951</t>
  </si>
  <si>
    <t>Unit 2532 Box 5871
DPO AE 51767-2366</t>
  </si>
  <si>
    <t>860 Thompson Skyway Suite 901
Kimshire, AR 37353-5106</t>
  </si>
  <si>
    <t>6789 Jacqueline Mount Suite 847
North Susantown, IA 57584-3307</t>
  </si>
  <si>
    <t>51671 Steven Motorway
New Troy, DC 34208-1742</t>
  </si>
  <si>
    <t>61051 Richard Locks Apt, 499
South Cindyberg, WV 41881</t>
  </si>
  <si>
    <t>312 Peters Views
Jeffreystad, MO 63030-8714</t>
  </si>
  <si>
    <t>50504 Mary Neck Suite 023
Johnberg, CO 27193-0079</t>
  </si>
  <si>
    <t>3270 Raymond Park Suite 182
Jessicamouth, KS 01802-1197</t>
  </si>
  <si>
    <t>53516 Michael Greens
South Scottbury, MP 82773</t>
  </si>
  <si>
    <t>4931 Kristin Cape
Christineburgh, ND 06300</t>
  </si>
  <si>
    <t>9032 Hernandez Passage
Lake Karenstad, NY 24477-7673</t>
  </si>
  <si>
    <t>97537 David Haven
New Erica, UT 71979-9149</t>
  </si>
  <si>
    <t>95811 Cindy Rapids Apt, 459
Thomashaven, MO 02207</t>
  </si>
  <si>
    <t>55868 Michael Forges Apt, 917
Websterberg, MI 71432</t>
  </si>
  <si>
    <t>8049 Michele Gardens Suite 331
Michaelview, UT 38230-9272</t>
  </si>
  <si>
    <t>97943 Robbins Lodge
North Jessicaborough, FM 21168-1978</t>
  </si>
  <si>
    <t>2574 Richardson Trail
Villarrealland, MD 90258-8822</t>
  </si>
  <si>
    <t>Unit 4376 Box 1994
DPO AA 20751</t>
  </si>
  <si>
    <t>Unit 7507 Box 5089
DPO AP 22014</t>
  </si>
  <si>
    <t>968 Thomas Dale
West Adrianstad, HI 03715-0829</t>
  </si>
  <si>
    <t>719 Yvonne Station
Patrickfort, MO 43725-2826</t>
  </si>
  <si>
    <t>8619 Brandon Coves
West John, SC 38987</t>
  </si>
  <si>
    <t>6172 Taylor Station Suite 898
Buckstad, IN 33369-1773</t>
  </si>
  <si>
    <t>67689 Christopher Viaduct
Normanshire, PA 32369</t>
  </si>
  <si>
    <t>258 Cummings Burg Apt, 469
North William, NC 21455-3269</t>
  </si>
  <si>
    <t>039 Allison Brooks Apt, 116
Jonesmouth, PR 96253-5344</t>
  </si>
  <si>
    <t>69956 Douglas Pine Suite 762
Johnsonfurt, AR 89807</t>
  </si>
  <si>
    <t>16991 Theresa Trace
Port Matthewshire, NC 66272</t>
  </si>
  <si>
    <t>Unit 8824 Box 5633
DPO AE 40792-0792</t>
  </si>
  <si>
    <t>533 Marcus Isle
Port Andrewland, OH 79835</t>
  </si>
  <si>
    <t>7732 Renee Club Apt, 931
Fordland, FL 74775-2546</t>
  </si>
  <si>
    <t>61316 Julie Turnpike Suite 237
Williammouth, AL 52135-3954</t>
  </si>
  <si>
    <t>67636 Valerie Drive Apt, 521
Port Curtis, AZ 05188</t>
  </si>
  <si>
    <t>1591 Yvonne Crossing
Port Joel, TX 68862</t>
  </si>
  <si>
    <t>0245 Baldwin Valleys
East Josephchester, MN 00307-8576</t>
  </si>
  <si>
    <t>76991 Brenda Drive
Rodriguezberg, MH 98017</t>
  </si>
  <si>
    <t>03325 Dawn Mills Suite 936
Markshire, AZ 71469-5209</t>
  </si>
  <si>
    <t>643 Stephen Circle
North Kennethton, NH 45233</t>
  </si>
  <si>
    <t>3232 Martinez Spurs Suite 594
Paulview, IL 73971-9525</t>
  </si>
  <si>
    <t>401 Michael Drives Apt, 391
Port Lisa, TN 44690</t>
  </si>
  <si>
    <t>9627 Marvin Roads Suite 413
Annetteberg, GU 40249</t>
  </si>
  <si>
    <t>4393 James Springs Apt, 818
Margaretview, ND 18572</t>
  </si>
  <si>
    <t>Unit 4204 Box 6566
DPO AA 89678</t>
  </si>
  <si>
    <t>19835 Evans Corners Apt, 840
Millston, DC 24547-3845</t>
  </si>
  <si>
    <t>2055 Rodriguez Light Suite 472
South Davidview, TX 70637</t>
  </si>
  <si>
    <t>8068 Curtis Glen
Anthonyfurt, VA 17191</t>
  </si>
  <si>
    <t>16355 Sullivan Turnpike
West Heather, ID 49211</t>
  </si>
  <si>
    <t>983 Joseph Roads
North Clintonstad, MH 00999</t>
  </si>
  <si>
    <t>8493 Scott Greens Apt, 211
Saundersland, CT 88192</t>
  </si>
  <si>
    <t>7530 Jones Lock Apt, 143
North Tiffany, NJ 70036-7419</t>
  </si>
  <si>
    <t>035 Mark Bridge
West Craig, MT 78649</t>
  </si>
  <si>
    <t>7212 Michael Garden
South Jeremiah, CT 44990</t>
  </si>
  <si>
    <t>86892 Webb Trafficway Suite 809
Angelachester, UT 84457-8708</t>
  </si>
  <si>
    <t>93663 Sullivan Mountain Suite 779
Samanthashire, AL 83456</t>
  </si>
  <si>
    <t>Unit 4093 Box 6395
DPO AA 76428</t>
  </si>
  <si>
    <t>389 Michael Knolls Apt, 891
Reyeshaven, WV 22646-0966</t>
  </si>
  <si>
    <t>2499 Dalton Keys
Nicholasland, LA 68235</t>
  </si>
  <si>
    <t>52019 Michael Hills
East Christopher, IL 87022-6455</t>
  </si>
  <si>
    <t>715 Armstrong Burgs Suite 894
East Christopherburgh, NJ 68031-3600</t>
  </si>
  <si>
    <t>1388 Logan Ports
North Johnstad, SD 46743</t>
  </si>
  <si>
    <t>69814 Parrish Lock
East Micheal, SC 69549</t>
  </si>
  <si>
    <t>8054 Smith Underpass
Lake Brian, ID 44748-2012</t>
  </si>
  <si>
    <t>20831 Heather Common Suite 998
Lake Elizabeth, MS 95665-3322</t>
  </si>
  <si>
    <t>35841 Christine Shore
Wallmouth, NC 98956-5357</t>
  </si>
  <si>
    <t>349 Sean Forges
Whitakerville, WY 85138-4153</t>
  </si>
  <si>
    <t>0646 Martin Pass
Kimberlyberg, GU 73453</t>
  </si>
  <si>
    <t>01230 Peter Loop Suite 135
Edwardstad, SC 67538</t>
  </si>
  <si>
    <t>USNV Hoffman
FPO AA 45311-5701</t>
  </si>
  <si>
    <t>87549 Garcia Path
Solomonside, ID 72003</t>
  </si>
  <si>
    <t>PSC 0420, Box 6835
APO AE 08359</t>
  </si>
  <si>
    <t>5155 Virginia Station
Fischerberg, PA 75078-8129</t>
  </si>
  <si>
    <t>233 Wilson Ranch Suite 086
West Christine, IN 98334</t>
  </si>
  <si>
    <t>52280 Steven Street
Robertchester, IA 40405-0504</t>
  </si>
  <si>
    <t>856 Harris Centers Suite 940
Nicholasport, IL 91064-1080</t>
  </si>
  <si>
    <t>784 Arnold Prairie Apt, 787
Jamesside, NM 04270</t>
  </si>
  <si>
    <t>14230 Douglas River Suite 570
Conniechester, MT 04172</t>
  </si>
  <si>
    <t>41017 Eric Village
Jonathanport, CO 37205</t>
  </si>
  <si>
    <t>Среднее</t>
  </si>
  <si>
    <r>
      <rPr>
        <rFont val="Calibri"/>
        <color theme="1"/>
        <sz val="11.0"/>
      </rPr>
      <t>Стандартная ошибка</t>
    </r>
    <r>
      <rPr>
        <rFont val="Calibri"/>
        <i/>
        <color theme="1"/>
        <sz val="11.0"/>
      </rPr>
      <t xml:space="preserve"> s/√n</t>
    </r>
  </si>
  <si>
    <t>Медиана</t>
  </si>
  <si>
    <t>Мода</t>
  </si>
  <si>
    <t>#N/A</t>
  </si>
  <si>
    <r>
      <rPr>
        <rFont val="Calibri"/>
        <color theme="1"/>
        <sz val="11.0"/>
      </rPr>
      <t xml:space="preserve">Стандартное отклонение выборки </t>
    </r>
    <r>
      <rPr>
        <rFont val="Calibri"/>
        <i/>
        <color theme="1"/>
        <sz val="11.0"/>
      </rPr>
      <t>s</t>
    </r>
  </si>
  <si>
    <r>
      <rPr>
        <rFont val="Calibri"/>
        <color theme="1"/>
        <sz val="11.0"/>
      </rPr>
      <t xml:space="preserve">Дисперсия выборки </t>
    </r>
    <r>
      <rPr>
        <rFont val="Calibri"/>
        <i/>
        <color theme="1"/>
        <sz val="11.0"/>
      </rPr>
      <t>s^2</t>
    </r>
  </si>
  <si>
    <t>Эксцесс</t>
  </si>
  <si>
    <t>Асимметричность</t>
  </si>
  <si>
    <t>Интервал (простой размах)</t>
  </si>
  <si>
    <t>Минимум</t>
  </si>
  <si>
    <t>Максимум</t>
  </si>
  <si>
    <t>Сумма</t>
  </si>
  <si>
    <r>
      <rPr>
        <rFont val="Calibri"/>
        <color theme="1"/>
        <sz val="11.0"/>
      </rPr>
      <t xml:space="preserve">Счет </t>
    </r>
    <r>
      <rPr>
        <rFont val="Calibri"/>
        <i/>
        <color theme="1"/>
        <sz val="11.0"/>
      </rPr>
      <t>n</t>
    </r>
  </si>
  <si>
    <r>
      <rPr>
        <rFont val="Calibri"/>
        <color theme="1"/>
        <sz val="11.0"/>
      </rPr>
      <t xml:space="preserve">Наибольший(1250) </t>
    </r>
    <r>
      <rPr>
        <rFont val="Calibri"/>
        <i/>
        <color theme="1"/>
        <sz val="11.0"/>
      </rPr>
      <t>75 персентиль</t>
    </r>
    <r>
      <rPr>
        <rFont val="Calibri"/>
        <color theme="1"/>
        <sz val="11.0"/>
      </rPr>
      <t xml:space="preserve"> </t>
    </r>
    <r>
      <rPr>
        <rFont val="Calibri"/>
        <i/>
        <color theme="1"/>
        <sz val="11.0"/>
      </rPr>
      <t>Q3</t>
    </r>
  </si>
  <si>
    <r>
      <rPr>
        <rFont val="Calibri"/>
        <color theme="1"/>
        <sz val="11.0"/>
      </rPr>
      <t xml:space="preserve">Наименьший(1250) </t>
    </r>
    <r>
      <rPr>
        <rFont val="Calibri"/>
        <i/>
        <color theme="1"/>
        <sz val="11.0"/>
      </rPr>
      <t>25 персентиль</t>
    </r>
    <r>
      <rPr>
        <rFont val="Calibri"/>
        <color theme="1"/>
        <sz val="11.0"/>
      </rPr>
      <t xml:space="preserve"> </t>
    </r>
    <r>
      <rPr>
        <rFont val="Calibri"/>
        <i/>
        <color theme="1"/>
        <sz val="11.0"/>
      </rPr>
      <t>Q1</t>
    </r>
  </si>
  <si>
    <t>Выбросы. Правило 3х сигм</t>
  </si>
  <si>
    <r>
      <rPr>
        <rFont val="Calibri"/>
        <color theme="1"/>
        <sz val="11.0"/>
      </rPr>
      <t xml:space="preserve">Стандартное отклонение выборки </t>
    </r>
    <r>
      <rPr>
        <rFont val="Calibri"/>
        <i/>
        <color theme="1"/>
        <sz val="11.0"/>
      </rPr>
      <t>s</t>
    </r>
  </si>
  <si>
    <t>-3 сигмы</t>
  </si>
  <si>
    <t>+3 сигмы</t>
  </si>
  <si>
    <t>Выбросы. Метод «заборы Тьюки»</t>
  </si>
  <si>
    <t>Q1</t>
  </si>
  <si>
    <t>Q3</t>
  </si>
  <si>
    <t>Межквартильный размах</t>
  </si>
  <si>
    <t>lower = Q1 - 1.5 IQR</t>
  </si>
  <si>
    <t>higher = Q3 + 1.5 IQR</t>
  </si>
  <si>
    <t>ВЫВОД ИТОГОВ</t>
  </si>
  <si>
    <t>Регрессионная статистика</t>
  </si>
  <si>
    <t>Множественный R</t>
  </si>
  <si>
    <t>R-квадрат</t>
  </si>
  <si>
    <t>Нормированный R-квадрат</t>
  </si>
  <si>
    <t>Стандартная ошибка</t>
  </si>
  <si>
    <t>Наблюдения</t>
  </si>
  <si>
    <t>Дисперсионный анализ</t>
  </si>
  <si>
    <t>df</t>
  </si>
  <si>
    <t>SS</t>
  </si>
  <si>
    <t>MS</t>
  </si>
  <si>
    <t>F</t>
  </si>
  <si>
    <t>Значимость F</t>
  </si>
  <si>
    <t>Регрессия</t>
  </si>
  <si>
    <t>Остаток</t>
  </si>
  <si>
    <t>Итого</t>
  </si>
  <si>
    <t>Коэффициенты</t>
  </si>
  <si>
    <t>t-статистика</t>
  </si>
  <si>
    <t>P-Значение</t>
  </si>
  <si>
    <t>Нижние 95%</t>
  </si>
  <si>
    <t>Верхние 95%</t>
  </si>
  <si>
    <t>Нижние 95,0%</t>
  </si>
  <si>
    <t>Верхние 95,0%</t>
  </si>
  <si>
    <t>Y-пересечение</t>
  </si>
  <si>
    <t>X1 - Средний доход в районе</t>
  </si>
  <si>
    <t>ВЫВОД ОСТАТКА</t>
  </si>
  <si>
    <t>ВЫВОД ВЕРОЯТНОСТИ</t>
  </si>
  <si>
    <t>Наблюдение</t>
  </si>
  <si>
    <t>Предсказанное Y</t>
  </si>
  <si>
    <t>Остатки</t>
  </si>
  <si>
    <t>Стандартные остатки</t>
  </si>
  <si>
    <t>Персентиль</t>
  </si>
  <si>
    <t>Y</t>
  </si>
  <si>
    <t>X2 - Средний возраст зданий в районе</t>
  </si>
  <si>
    <t>X3 - Среднее количество комнат в районе</t>
  </si>
  <si>
    <t>X4 - Среднее количество спален в районе</t>
  </si>
  <si>
    <t>X5 - Количество жителей района</t>
  </si>
  <si>
    <t>Прогноз</t>
  </si>
  <si>
    <t>Переменная X 1</t>
  </si>
  <si>
    <t>Переменная X 2</t>
  </si>
  <si>
    <t>Переменная X 3</t>
  </si>
  <si>
    <t>Источник: https://economy-ru.info/info/125630/</t>
  </si>
  <si>
    <t>Переменная X 4</t>
  </si>
  <si>
    <t>Переменная X 5</t>
  </si>
  <si>
    <t>N</t>
  </si>
  <si>
    <t>%</t>
  </si>
  <si>
    <t>N2</t>
  </si>
  <si>
    <t>%2</t>
  </si>
  <si>
    <t>Средний возраст зданий в районе (Категории)</t>
  </si>
  <si>
    <t>Количество жителей района (Категории)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</si>
</sst>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1">
    <numFmt numFmtId="164" formatCode="0.0"/>
    <numFmt numFmtId="165" formatCode="_-[$$-409]* #,##0.0_ ;_-[$$-409]* \-#,##0.0\ ;_-[$$-409]* &quot;-&quot;?_ ;_-@_ "/>
    <numFmt numFmtId="166" formatCode="#,##0.0\ _₽;\-#,##0.0\ _₽"/>
    <numFmt numFmtId="167" formatCode="#,##0.0\ _₽"/>
    <numFmt numFmtId="168" formatCode="#,##0.0_ ;\-#,##0.0\ "/>
    <numFmt numFmtId="169" formatCode="#,##0.0"/>
    <numFmt numFmtId="170" formatCode="_-* #,##0.0\ _₽_-;\-* #,##0.0\ _₽_-;_-* &quot;-&quot;?\ _₽_-;_-@"/>
    <numFmt numFmtId="171" formatCode="#,##0_ ;\-#,##0\ "/>
    <numFmt numFmtId="172" formatCode="#,##0\ _₽;\-#,##0\ _₽"/>
    <numFmt numFmtId="173" formatCode="0.0000"/>
    <numFmt numFmtId="174" formatCode="[$$-409]#,##0.0"/>
  </numFmts>
  <fonts count="8">
    <font>
      <sz val="11.0"/>
      <color theme="1"/>
      <name val="Calibri"/>
      <scheme val="minor"/>
    </font>
    <font>
      <sz val="11.0"/>
      <color theme="1"/>
      <name val="Calibri"/>
    </font>
    <font>
      <color theme="1"/>
      <name val="Calibri"/>
      <scheme val="minor"/>
    </font>
    <font>
      <i/>
      <sz val="11.0"/>
      <color theme="1"/>
      <name val="Calibri"/>
    </font>
    <font>
      <b/>
      <sz val="11.0"/>
      <color theme="1"/>
      <name val="Calibri"/>
    </font>
    <font>
      <b/>
      <i/>
      <sz val="11.0"/>
      <color theme="1"/>
      <name val="Calibri"/>
    </font>
    <font/>
    <font>
      <b/>
      <sz val="11.0"/>
      <color theme="0"/>
      <name val="Calibri"/>
    </font>
  </fonts>
  <fills count="7">
    <fill>
      <patternFill patternType="none"/>
    </fill>
    <fill>
      <patternFill patternType="lightGray"/>
    </fill>
    <fill>
      <patternFill patternType="solid">
        <fgColor rgb="FFFBE4D5"/>
        <bgColor rgb="FFFBE4D5"/>
      </patternFill>
    </fill>
    <fill>
      <patternFill patternType="solid">
        <fgColor rgb="FFD9E2F3"/>
        <bgColor rgb="FFD9E2F3"/>
      </patternFill>
    </fill>
    <fill>
      <patternFill patternType="solid">
        <fgColor rgb="FFE2EFD9"/>
        <bgColor rgb="FFE2EFD9"/>
      </patternFill>
    </fill>
    <fill>
      <patternFill patternType="solid">
        <fgColor rgb="FFDEEAF6"/>
        <bgColor rgb="FFDEEAF6"/>
      </patternFill>
    </fill>
    <fill>
      <patternFill patternType="solid">
        <fgColor theme="9"/>
        <bgColor theme="9"/>
      </patternFill>
    </fill>
  </fills>
  <borders count="10">
    <border/>
    <border>
      <top style="medium">
        <color rgb="FF000000"/>
      </top>
      <bottom style="thin">
        <color rgb="FF000000"/>
      </bottom>
    </border>
    <border>
      <left style="thin">
        <color rgb="FFA8D08D"/>
      </left>
      <top style="thin">
        <color rgb="FFA8D08D"/>
      </top>
      <bottom style="thin">
        <color rgb="FF000000"/>
      </bottom>
    </border>
    <border>
      <top style="thin">
        <color rgb="FFA8D08D"/>
      </top>
      <bottom style="thin">
        <color rgb="FF000000"/>
      </bottom>
    </border>
    <border>
      <bottom style="medium">
        <color rgb="FF000000"/>
      </bottom>
    </border>
    <border>
      <left style="thin">
        <color rgb="FFA8D08D"/>
      </left>
      <bottom style="thin">
        <color rgb="FF000000"/>
      </bottom>
    </border>
    <border>
      <bottom style="thin">
        <color rgb="FF000000"/>
      </bottom>
    </border>
    <border>
      <left/>
      <right/>
      <top/>
      <bottom/>
    </border>
    <border>
      <left/>
      <right/>
      <top style="medium">
        <color rgb="FF000000"/>
      </top>
      <bottom style="thin">
        <color rgb="FF000000"/>
      </bottom>
    </border>
    <border>
      <left/>
      <right/>
      <top/>
      <bottom style="medium">
        <color rgb="FF000000"/>
      </bottom>
    </border>
  </borders>
  <cellStyleXfs count="1">
    <xf borderId="0" fillId="0" fontId="0" numFmtId="0" applyAlignment="1" applyFont="1"/>
  </cellStyleXfs>
  <cellXfs count="54">
    <xf borderId="0" fillId="0" fontId="0" numFmtId="0" xfId="0" applyAlignment="1" applyFont="1">
      <alignment readingOrder="0" shrinkToFit="0" vertical="bottom" wrapText="0"/>
    </xf>
    <xf borderId="0" fillId="0" fontId="1" numFmtId="164" xfId="0" applyAlignment="1" applyFont="1" applyNumberFormat="1">
      <alignment horizontal="center" shrinkToFit="0" wrapText="1"/>
    </xf>
    <xf borderId="0" fillId="0" fontId="1" numFmtId="0" xfId="0" applyAlignment="1" applyFont="1">
      <alignment horizontal="center" shrinkToFit="0" wrapText="1"/>
    </xf>
    <xf borderId="0" fillId="0" fontId="1" numFmtId="165" xfId="0" applyFont="1" applyNumberFormat="1"/>
    <xf borderId="0" fillId="0" fontId="1" numFmtId="164" xfId="0" applyFont="1" applyNumberFormat="1"/>
    <xf borderId="0" fillId="0" fontId="1" numFmtId="0" xfId="0" applyFont="1"/>
    <xf borderId="0" fillId="0" fontId="2" numFmtId="0" xfId="0" applyFont="1"/>
    <xf borderId="1" fillId="0" fontId="3" numFmtId="0" xfId="0" applyAlignment="1" applyBorder="1" applyFont="1">
      <alignment horizontal="center"/>
    </xf>
    <xf borderId="2" fillId="0" fontId="4" numFmtId="164" xfId="0" applyAlignment="1" applyBorder="1" applyFont="1" applyNumberFormat="1">
      <alignment horizontal="center" shrinkToFit="0" wrapText="1"/>
    </xf>
    <xf borderId="3" fillId="0" fontId="4" numFmtId="164" xfId="0" applyAlignment="1" applyBorder="1" applyFont="1" applyNumberFormat="1">
      <alignment horizontal="center" shrinkToFit="0" wrapText="1"/>
    </xf>
    <xf borderId="0" fillId="0" fontId="1" numFmtId="0" xfId="0" applyFont="1"/>
    <xf borderId="0" fillId="0" fontId="1" numFmtId="165" xfId="0" applyFont="1" applyNumberFormat="1"/>
    <xf borderId="0" fillId="0" fontId="1" numFmtId="166" xfId="0" applyFont="1" applyNumberFormat="1"/>
    <xf borderId="0" fillId="0" fontId="1" numFmtId="164" xfId="0" applyFont="1" applyNumberFormat="1"/>
    <xf borderId="0" fillId="0" fontId="1" numFmtId="167" xfId="0" applyFont="1" applyNumberFormat="1"/>
    <xf borderId="0" fillId="0" fontId="1" numFmtId="168" xfId="0" applyFont="1" applyNumberFormat="1"/>
    <xf borderId="0" fillId="0" fontId="1" numFmtId="169" xfId="0" applyFont="1" applyNumberFormat="1"/>
    <xf borderId="0" fillId="0" fontId="1" numFmtId="170" xfId="0" applyFont="1" applyNumberFormat="1"/>
    <xf borderId="0" fillId="0" fontId="1" numFmtId="171" xfId="0" applyFont="1" applyNumberFormat="1"/>
    <xf borderId="0" fillId="0" fontId="1" numFmtId="172" xfId="0" applyFont="1" applyNumberFormat="1"/>
    <xf borderId="4" fillId="0" fontId="1" numFmtId="0" xfId="0" applyBorder="1" applyFont="1"/>
    <xf borderId="4" fillId="0" fontId="1" numFmtId="165" xfId="0" applyBorder="1" applyFont="1" applyNumberFormat="1"/>
    <xf borderId="4" fillId="0" fontId="1" numFmtId="166" xfId="0" applyBorder="1" applyFont="1" applyNumberFormat="1"/>
    <xf borderId="1" fillId="0" fontId="5" numFmtId="0" xfId="0" applyAlignment="1" applyBorder="1" applyFont="1">
      <alignment horizontal="center"/>
    </xf>
    <xf borderId="5" fillId="0" fontId="4" numFmtId="164" xfId="0" applyAlignment="1" applyBorder="1" applyFont="1" applyNumberFormat="1">
      <alignment horizontal="center" shrinkToFit="0" wrapText="1"/>
    </xf>
    <xf borderId="6" fillId="0" fontId="4" numFmtId="164" xfId="0" applyAlignment="1" applyBorder="1" applyFont="1" applyNumberFormat="1">
      <alignment horizontal="center" shrinkToFit="0" wrapText="1"/>
    </xf>
    <xf quotePrefix="1" borderId="7" fillId="2" fontId="1" numFmtId="0" xfId="0" applyBorder="1" applyFill="1" applyFont="1"/>
    <xf borderId="7" fillId="2" fontId="1" numFmtId="165" xfId="0" applyBorder="1" applyFont="1" applyNumberFormat="1"/>
    <xf quotePrefix="1" borderId="7" fillId="3" fontId="1" numFmtId="0" xfId="0" applyBorder="1" applyFill="1" applyFont="1"/>
    <xf borderId="7" fillId="3" fontId="1" numFmtId="165" xfId="0" applyBorder="1" applyFont="1" applyNumberFormat="1"/>
    <xf borderId="0" fillId="0" fontId="2" numFmtId="0" xfId="0" applyFont="1"/>
    <xf borderId="7" fillId="2" fontId="1" numFmtId="0" xfId="0" applyBorder="1" applyFont="1"/>
    <xf borderId="7" fillId="3" fontId="1" numFmtId="0" xfId="0" applyBorder="1" applyFont="1"/>
    <xf borderId="1" fillId="0" fontId="3" numFmtId="164" xfId="0" applyAlignment="1" applyBorder="1" applyFont="1" applyNumberFormat="1">
      <alignment horizontal="center" shrinkToFit="0" wrapText="1"/>
    </xf>
    <xf borderId="0" fillId="0" fontId="1" numFmtId="2" xfId="0" applyAlignment="1" applyFont="1" applyNumberFormat="1">
      <alignment shrinkToFit="0" wrapText="1"/>
    </xf>
    <xf borderId="4" fillId="0" fontId="1" numFmtId="164" xfId="0" applyBorder="1" applyFont="1" applyNumberFormat="1"/>
    <xf borderId="4" fillId="0" fontId="1" numFmtId="2" xfId="0" applyAlignment="1" applyBorder="1" applyFont="1" applyNumberFormat="1">
      <alignment shrinkToFit="0" wrapText="1"/>
    </xf>
    <xf borderId="0" fillId="0" fontId="1" numFmtId="0" xfId="0" applyAlignment="1" applyFont="1">
      <alignment shrinkToFit="0" wrapText="1"/>
    </xf>
    <xf borderId="1" fillId="0" fontId="6" numFmtId="0" xfId="0" applyBorder="1" applyFont="1"/>
    <xf borderId="0" fillId="0" fontId="1" numFmtId="173" xfId="0" applyFont="1" applyNumberFormat="1"/>
    <xf borderId="7" fillId="4" fontId="1" numFmtId="173" xfId="0" applyBorder="1" applyFill="1" applyFont="1" applyNumberFormat="1"/>
    <xf borderId="8" fillId="4" fontId="3" numFmtId="0" xfId="0" applyAlignment="1" applyBorder="1" applyFont="1">
      <alignment horizontal="center"/>
    </xf>
    <xf borderId="0" fillId="0" fontId="1" numFmtId="2" xfId="0" applyFont="1" applyNumberFormat="1"/>
    <xf borderId="7" fillId="4" fontId="1" numFmtId="2" xfId="0" applyBorder="1" applyFont="1" applyNumberFormat="1"/>
    <xf borderId="4" fillId="0" fontId="1" numFmtId="2" xfId="0" applyBorder="1" applyFont="1" applyNumberFormat="1"/>
    <xf borderId="9" fillId="4" fontId="1" numFmtId="2" xfId="0" applyBorder="1" applyFont="1" applyNumberFormat="1"/>
    <xf borderId="0" fillId="0" fontId="5" numFmtId="0" xfId="0" applyAlignment="1" applyFont="1">
      <alignment horizontal="center"/>
    </xf>
    <xf borderId="7" fillId="2" fontId="4" numFmtId="174" xfId="0" applyBorder="1" applyFont="1" applyNumberFormat="1"/>
    <xf borderId="7" fillId="4" fontId="4" numFmtId="174" xfId="0" applyBorder="1" applyFont="1" applyNumberFormat="1"/>
    <xf borderId="7" fillId="5" fontId="4" numFmtId="174" xfId="0" applyBorder="1" applyFill="1" applyFont="1" applyNumberFormat="1"/>
    <xf borderId="0" fillId="0" fontId="1" numFmtId="10" xfId="0" applyAlignment="1" applyFont="1" applyNumberFormat="1">
      <alignment horizontal="center" shrinkToFit="0" wrapText="1"/>
    </xf>
    <xf borderId="0" fillId="0" fontId="1" numFmtId="10" xfId="0" applyFont="1" applyNumberFormat="1"/>
    <xf borderId="7" fillId="6" fontId="7" numFmtId="10" xfId="0" applyAlignment="1" applyBorder="1" applyFill="1" applyFont="1" applyNumberFormat="1">
      <alignment horizontal="center" shrinkToFit="0" wrapText="1"/>
    </xf>
    <xf borderId="0" fillId="0" fontId="1" numFmtId="171" xfId="0" applyFont="1" applyNumberFormat="1"/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theme="9"/>
          <bgColor theme="9"/>
        </patternFill>
      </fill>
      <border/>
    </dxf>
    <dxf>
      <font/>
      <fill>
        <patternFill patternType="solid">
          <fgColor rgb="FFE2EFD9"/>
          <bgColor rgb="FFE2EFD9"/>
        </patternFill>
      </fill>
      <border/>
    </dxf>
    <dxf>
      <font/>
      <fill>
        <patternFill patternType="solid">
          <fgColor rgb="FFD9E2F3"/>
          <bgColor rgb="FFD9E2F3"/>
        </patternFill>
      </fill>
      <border/>
    </dxf>
  </dxfs>
  <tableStyles count="5">
    <tableStyle count="3" pivot="0" name="Данные-style">
      <tableStyleElement dxfId="1" type="headerRow"/>
      <tableStyleElement dxfId="2" type="firstRowStripe"/>
      <tableStyleElement dxfId="3" type="secondRowStripe"/>
    </tableStyle>
    <tableStyle count="3" pivot="0" name="Данные (для кумуляты)-style">
      <tableStyleElement dxfId="1" type="headerRow"/>
      <tableStyleElement dxfId="2" type="firstRowStripe"/>
      <tableStyleElement dxfId="3" type="secondRowStripe"/>
    </tableStyle>
    <tableStyle count="3" pivot="0" name="Данные (для кумуляты) (2)-style">
      <tableStyleElement dxfId="1" type="headerRow"/>
      <tableStyleElement dxfId="2" type="firstRowStripe"/>
      <tableStyleElement dxfId="3" type="secondRowStripe"/>
    </tableStyle>
    <tableStyle count="3" pivot="0" name="Данные (для ящика с усами)-style">
      <tableStyleElement dxfId="1" type="headerRow"/>
      <tableStyleElement dxfId="2" type="firstRowStripe"/>
      <tableStyleElement dxfId="3" type="secondRowStripe"/>
    </tableStyle>
    <tableStyle count="3" pivot="0" name="Данные (для ящика с усами) (2)-style">
      <tableStyleElement dxfId="1" type="headerRow"/>
      <tableStyleElement dxfId="2" type="firstRowStripe"/>
      <tableStyleElement dxfId="3" type="secondRowStripe"/>
    </tableStyle>
  </tableStyles>
</styleSheet>
</file>

<file path=xl/_rels/comments1.xml.rels><?xml version="1.0" encoding="UTF-8" standalone="yes"?><Relationships xmlns="http://schemas.openxmlformats.org/package/2006/relationships"><Relationship Id="rId1" Type="http://customschemas.google.com/relationships/workbookmetadata" Target="commentsmeta0"/></Relationships>
</file>

<file path=xl/_rels/comments2.xml.rels><?xml version="1.0" encoding="UTF-8" standalone="yes"?><Relationships xmlns="http://schemas.openxmlformats.org/package/2006/relationships"><Relationship Id="rId1" Type="http://customschemas.google.com/relationships/workbookmetadata" Target="commentsmeta1"/></Relationships>
</file>

<file path=xl/_rels/comments3.xml.rels><?xml version="1.0" encoding="UTF-8" standalone="yes"?><Relationships xmlns="http://schemas.openxmlformats.org/package/2006/relationships"><Relationship Id="rId1" Type="http://customschemas.google.com/relationships/workbookmetadata" Target="commentsmeta2"/></Relationships>
</file>

<file path=xl/_rels/comments4.xml.rels><?xml version="1.0" encoding="UTF-8" standalone="yes"?><Relationships xmlns="http://schemas.openxmlformats.org/package/2006/relationships"><Relationship Id="rId1" Type="http://customschemas.google.com/relationships/workbookmetadata" Target="commentsmeta3"/></Relationships>
</file>

<file path=xl/_rels/comments5.xml.rels><?xml version="1.0" encoding="UTF-8" standalone="yes"?><Relationships xmlns="http://schemas.openxmlformats.org/package/2006/relationships"><Relationship Id="rId1" Type="http://customschemas.google.com/relationships/workbookmetadata" Target="commentsmeta4"/></Relationships>
</file>

<file path=xl/_rels/comments6.xml.rels><?xml version="1.0" encoding="UTF-8" standalone="yes"?><Relationships xmlns="http://schemas.openxmlformats.org/package/2006/relationships"><Relationship Id="rId1" Type="http://customschemas.google.com/relationships/workbookmetadata" Target="commentsmeta5"/></Relationships>
</file>

<file path=xl/_rels/comments7.xml.rels><?xml version="1.0" encoding="UTF-8" standalone="yes"?><Relationships xmlns="http://schemas.openxmlformats.org/package/2006/relationships"><Relationship Id="rId1" Type="http://customschemas.google.com/relationships/workbookmetadata" Target="commentsmeta6"/></Relationships>
</file>

<file path=xl/_rels/comments8.xml.rels><?xml version="1.0" encoding="UTF-8" standalone="yes"?><Relationships xmlns="http://schemas.openxmlformats.org/package/2006/relationships"><Relationship Id="rId1" Type="http://customschemas.google.com/relationships/workbookmetadata" Target="commentsmeta7"/></Relationships>
</file>

<file path=xl/_rels/comments9.xml.rels><?xml version="1.0" encoding="UTF-8" standalone="yes"?><Relationships xmlns="http://schemas.openxmlformats.org/package/2006/relationships"><Relationship Id="rId1" Type="http://customschemas.google.com/relationships/workbookmetadata" Target="commentsmeta8"/></Relationships>
</file>

<file path=xl/_rels/comments10.xml.rels><?xml version="1.0" encoding="UTF-8" standalone="yes"?><Relationships xmlns="http://schemas.openxmlformats.org/package/2006/relationships"><Relationship Id="rId1" Type="http://customschemas.google.com/relationships/workbookmetadata" Target="commentsmeta9"/></Relationships>
</file>

<file path=xl/_rels/comments11.xml.rels><?xml version="1.0" encoding="UTF-8" standalone="yes"?><Relationships xmlns="http://schemas.openxmlformats.org/package/2006/relationships"><Relationship Id="rId1" Type="http://customschemas.google.com/relationships/workbookmetadata" Target="commentsmeta10"/></Relationships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customschemas.google.com/relationships/workbookmetadata" Target="metadata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Средний доход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'Данные (для кумуляты)'!$A$2:$A$5001</c:f>
            </c:numRef>
          </c:xVal>
          <c:yVal>
            <c:numRef>
              <c:f>'Данные (для кумуляты)'!$C$2:$C$5001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2199769"/>
        <c:axId val="984278401"/>
      </c:scatterChart>
      <c:valAx>
        <c:axId val="87219976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000000"/>
                    </a:solidFill>
                    <a:latin typeface="+mn-lt"/>
                  </a:rPr>
                  <a:t>Средний доход в районе, $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984278401"/>
      </c:valAx>
      <c:valAx>
        <c:axId val="984278401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000000"/>
                    </a:solidFill>
                    <a:latin typeface="+mn-lt"/>
                  </a:rPr>
                  <a:t>Частота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872199769"/>
      </c:valAx>
    </c:plotArea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Цена квартиры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'Данные (для кумуляты) (2)'!$F$2:$F$5001</c:f>
            </c:numRef>
          </c:xVal>
          <c:yVal>
            <c:numRef>
              <c:f>'Данные (для кумуляты) (2)'!$H$2:$H$5001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0368184"/>
        <c:axId val="427752137"/>
      </c:scatterChart>
      <c:valAx>
        <c:axId val="1060368184"/>
        <c:scaling>
          <c:orientation val="minMax"/>
          <c:max val="2500000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000000"/>
                    </a:solidFill>
                    <a:latin typeface="+mn-lt"/>
                  </a:rPr>
                  <a:t>Цена квартиры, $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427752137"/>
      </c:valAx>
      <c:valAx>
        <c:axId val="427752137"/>
        <c:scaling>
          <c:orientation val="minMax"/>
          <c:max val="1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000000"/>
                    </a:solidFill>
                    <a:latin typeface="+mn-lt"/>
                  </a:rPr>
                  <a:t>Частота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060368184"/>
      </c:valAx>
    </c:plotArea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>
                <a:solidFill>
                  <a:srgbClr val="757575"/>
                </a:solidFill>
                <a:latin typeface="+mn-lt"/>
              </a:defRPr>
            </a:pPr>
            <a:r>
              <a:rPr b="1" i="0">
                <a:solidFill>
                  <a:srgbClr val="757575"/>
                </a:solidFill>
                <a:latin typeface="+mn-lt"/>
              </a:rPr>
              <a:t>Переменная X 1 График остатков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yVal>
            <c:numRef>
              <c:f>'Парная регрессия'!$C$25:$C$5024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6759810"/>
        <c:axId val="1481975012"/>
      </c:scatterChart>
      <c:valAx>
        <c:axId val="107675981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0">
                    <a:solidFill>
                      <a:srgbClr val="000000"/>
                    </a:solidFill>
                    <a:latin typeface="+mn-lt"/>
                  </a:rPr>
                  <a:t>Переменная X 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81975012"/>
      </c:valAx>
      <c:valAx>
        <c:axId val="148197501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1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0">
                    <a:solidFill>
                      <a:srgbClr val="000000"/>
                    </a:solidFill>
                    <a:latin typeface="+mn-lt"/>
                  </a:rPr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76759810"/>
      </c:valAx>
    </c:plotArea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>
                <a:solidFill>
                  <a:srgbClr val="757575"/>
                </a:solidFill>
                <a:latin typeface="+mn-lt"/>
              </a:defRPr>
            </a:pPr>
            <a:r>
              <a:rPr b="1" i="0">
                <a:solidFill>
                  <a:srgbClr val="757575"/>
                </a:solidFill>
                <a:latin typeface="+mn-lt"/>
              </a:rPr>
              <a:t>Переменная X 1 График подбора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'Данные (для кумуляты)'!$A$2:$A$5001</c:f>
            </c:numRef>
          </c:xVal>
          <c:yVal>
            <c:numRef>
              <c:f>'Данные (для кумуляты)'!$H$2:$H$5001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8736915"/>
        <c:axId val="1927131763"/>
      </c:scatterChart>
      <c:valAx>
        <c:axId val="19687369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0">
                    <a:solidFill>
                      <a:srgbClr val="000000"/>
                    </a:solidFill>
                    <a:latin typeface="+mn-lt"/>
                  </a:rPr>
                  <a:t>Переменная X 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27131763"/>
      </c:valAx>
      <c:valAx>
        <c:axId val="192713176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1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0">
                    <a:solidFill>
                      <a:srgbClr val="000000"/>
                    </a:solidFill>
                    <a:latin typeface="+mn-lt"/>
                  </a:rPr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6873691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>
                <a:solidFill>
                  <a:srgbClr val="757575"/>
                </a:solidFill>
                <a:latin typeface="+mn-lt"/>
              </a:defRPr>
            </a:pPr>
            <a:r>
              <a:rPr b="1" i="0">
                <a:solidFill>
                  <a:srgbClr val="757575"/>
                </a:solidFill>
                <a:latin typeface="+mn-lt"/>
              </a:rPr>
              <a:t>График нормального распределения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'Парная регрессия'!$F$25:$F$5024</c:f>
            </c:numRef>
          </c:xVal>
          <c:yVal>
            <c:numRef>
              <c:f>'Парная регрессия'!$G$25:$G$5024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3378399"/>
        <c:axId val="1832665041"/>
      </c:scatterChart>
      <c:valAx>
        <c:axId val="102337839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0">
                    <a:solidFill>
                      <a:srgbClr val="000000"/>
                    </a:solidFill>
                    <a:latin typeface="+mn-lt"/>
                  </a:rPr>
                  <a:t>Персентиль выборки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32665041"/>
      </c:valAx>
      <c:valAx>
        <c:axId val="183266504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1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0">
                    <a:solidFill>
                      <a:srgbClr val="000000"/>
                    </a:solidFill>
                    <a:latin typeface="+mn-lt"/>
                  </a:rPr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23378399"/>
      </c:valAx>
    </c:plotArea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>
                <a:solidFill>
                  <a:srgbClr val="757575"/>
                </a:solidFill>
                <a:latin typeface="+mn-lt"/>
              </a:defRPr>
            </a:pPr>
            <a:r>
              <a:rPr b="1" i="0">
                <a:solidFill>
                  <a:srgbClr val="757575"/>
                </a:solidFill>
                <a:latin typeface="+mn-lt"/>
              </a:rPr>
              <a:t>Переменная X 1 График остатков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yVal>
            <c:numRef>
              <c:f>'Множественная регрессия'!$C$29:$C$5028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8770048"/>
        <c:axId val="2061307792"/>
      </c:scatterChart>
      <c:valAx>
        <c:axId val="228770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0">
                    <a:solidFill>
                      <a:srgbClr val="000000"/>
                    </a:solidFill>
                    <a:latin typeface="+mn-lt"/>
                  </a:rPr>
                  <a:t>Переменная X 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61307792"/>
      </c:valAx>
      <c:valAx>
        <c:axId val="206130779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1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0">
                    <a:solidFill>
                      <a:srgbClr val="000000"/>
                    </a:solidFill>
                    <a:latin typeface="+mn-lt"/>
                  </a:rPr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28770048"/>
      </c:valAx>
    </c:plotArea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>
                <a:solidFill>
                  <a:srgbClr val="757575"/>
                </a:solidFill>
                <a:latin typeface="+mn-lt"/>
              </a:defRPr>
            </a:pPr>
            <a:r>
              <a:rPr b="1" i="0">
                <a:solidFill>
                  <a:srgbClr val="757575"/>
                </a:solidFill>
                <a:latin typeface="+mn-lt"/>
              </a:rPr>
              <a:t>Переменная X 2 График остатков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yVal>
            <c:numRef>
              <c:f>'Множественная регрессия'!$C$29:$C$5028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2311279"/>
        <c:axId val="964840497"/>
      </c:scatterChart>
      <c:valAx>
        <c:axId val="9523112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0">
                    <a:solidFill>
                      <a:srgbClr val="000000"/>
                    </a:solidFill>
                    <a:latin typeface="+mn-lt"/>
                  </a:rPr>
                  <a:t>Переменная X 2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64840497"/>
      </c:valAx>
      <c:valAx>
        <c:axId val="96484049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1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0">
                    <a:solidFill>
                      <a:srgbClr val="000000"/>
                    </a:solidFill>
                    <a:latin typeface="+mn-lt"/>
                  </a:rPr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52311279"/>
      </c:valAx>
    </c:plotArea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>
                <a:solidFill>
                  <a:srgbClr val="757575"/>
                </a:solidFill>
                <a:latin typeface="+mn-lt"/>
              </a:defRPr>
            </a:pPr>
            <a:r>
              <a:rPr b="1" i="0">
                <a:solidFill>
                  <a:srgbClr val="757575"/>
                </a:solidFill>
                <a:latin typeface="+mn-lt"/>
              </a:rPr>
              <a:t>Переменная X 3 График остатков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yVal>
            <c:numRef>
              <c:f>'Множественная регрессия'!$C$29:$C$5028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8000298"/>
        <c:axId val="796252029"/>
      </c:scatterChart>
      <c:valAx>
        <c:axId val="44800029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0">
                    <a:solidFill>
                      <a:srgbClr val="000000"/>
                    </a:solidFill>
                    <a:latin typeface="+mn-lt"/>
                  </a:rPr>
                  <a:t>Переменная X 3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96252029"/>
      </c:valAx>
      <c:valAx>
        <c:axId val="79625202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1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0">
                    <a:solidFill>
                      <a:srgbClr val="000000"/>
                    </a:solidFill>
                    <a:latin typeface="+mn-lt"/>
                  </a:rPr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48000298"/>
      </c:valAx>
    </c:plotArea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>
                <a:solidFill>
                  <a:srgbClr val="757575"/>
                </a:solidFill>
                <a:latin typeface="+mn-lt"/>
              </a:defRPr>
            </a:pPr>
            <a:r>
              <a:rPr b="1" i="0">
                <a:solidFill>
                  <a:srgbClr val="757575"/>
                </a:solidFill>
                <a:latin typeface="+mn-lt"/>
              </a:rPr>
              <a:t>Переменная X 4 График остатков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yVal>
            <c:numRef>
              <c:f>'Множественная регрессия'!$C$29:$C$5028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0191278"/>
        <c:axId val="319497005"/>
      </c:scatterChart>
      <c:valAx>
        <c:axId val="150019127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0">
                    <a:solidFill>
                      <a:srgbClr val="000000"/>
                    </a:solidFill>
                    <a:latin typeface="+mn-lt"/>
                  </a:rPr>
                  <a:t>Переменная X 4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19497005"/>
      </c:valAx>
      <c:valAx>
        <c:axId val="31949700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1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0">
                    <a:solidFill>
                      <a:srgbClr val="000000"/>
                    </a:solidFill>
                    <a:latin typeface="+mn-lt"/>
                  </a:rPr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00191278"/>
      </c:valAx>
    </c:plotArea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>
                <a:solidFill>
                  <a:srgbClr val="757575"/>
                </a:solidFill>
                <a:latin typeface="+mn-lt"/>
              </a:defRPr>
            </a:pPr>
            <a:r>
              <a:rPr b="1" i="0">
                <a:solidFill>
                  <a:srgbClr val="757575"/>
                </a:solidFill>
                <a:latin typeface="+mn-lt"/>
              </a:rPr>
              <a:t>Переменная X 5 График остатков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yVal>
            <c:numRef>
              <c:f>'Множественная регрессия'!$C$29:$C$5028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5996941"/>
        <c:axId val="704552985"/>
      </c:scatterChart>
      <c:valAx>
        <c:axId val="50599694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0">
                    <a:solidFill>
                      <a:srgbClr val="000000"/>
                    </a:solidFill>
                    <a:latin typeface="+mn-lt"/>
                  </a:rPr>
                  <a:t>Переменная X 5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04552985"/>
      </c:valAx>
      <c:valAx>
        <c:axId val="70455298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1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0">
                    <a:solidFill>
                      <a:srgbClr val="000000"/>
                    </a:solidFill>
                    <a:latin typeface="+mn-lt"/>
                  </a:rPr>
                  <a:t>Остатки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05996941"/>
      </c:valAx>
    </c:plotArea>
    <c:plotVisOnly val="1"/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>
                <a:solidFill>
                  <a:srgbClr val="757575"/>
                </a:solidFill>
                <a:latin typeface="+mn-lt"/>
              </a:defRPr>
            </a:pPr>
            <a:r>
              <a:rPr b="1" i="0">
                <a:solidFill>
                  <a:srgbClr val="757575"/>
                </a:solidFill>
                <a:latin typeface="+mn-lt"/>
              </a:rPr>
              <a:t>Переменная X 1 График подбора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'Данные (для кумуляты)'!$A$2:$A$5001</c:f>
            </c:numRef>
          </c:xVal>
          <c:yVal>
            <c:numRef>
              <c:f>'Данные (для кумуляты)'!$H$2:$H$5001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7367339"/>
        <c:axId val="2092999878"/>
      </c:scatterChart>
      <c:valAx>
        <c:axId val="17773673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0">
                    <a:solidFill>
                      <a:srgbClr val="000000"/>
                    </a:solidFill>
                    <a:latin typeface="+mn-lt"/>
                  </a:rPr>
                  <a:t>Переменная X 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92999878"/>
      </c:valAx>
      <c:valAx>
        <c:axId val="209299987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1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0">
                    <a:solidFill>
                      <a:srgbClr val="000000"/>
                    </a:solidFill>
                    <a:latin typeface="+mn-lt"/>
                  </a:rPr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7736733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>
                <a:solidFill>
                  <a:srgbClr val="757575"/>
                </a:solidFill>
                <a:latin typeface="+mn-lt"/>
              </a:defRPr>
            </a:pPr>
            <a:r>
              <a:rPr b="1" i="0">
                <a:solidFill>
                  <a:srgbClr val="757575"/>
                </a:solidFill>
                <a:latin typeface="+mn-lt"/>
              </a:rPr>
              <a:t>Переменная X 2 График подбора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'Данные (для кумуляты)'!$D$2:$D$5001</c:f>
            </c:numRef>
          </c:xVal>
          <c:yVal>
            <c:numRef>
              <c:f>'Данные (для кумуляты)'!$H$2:$H$5001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9135396"/>
        <c:axId val="410587538"/>
      </c:scatterChart>
      <c:valAx>
        <c:axId val="21091353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0">
                    <a:solidFill>
                      <a:srgbClr val="000000"/>
                    </a:solidFill>
                    <a:latin typeface="+mn-lt"/>
                  </a:rPr>
                  <a:t>Переменная X 2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10587538"/>
      </c:valAx>
      <c:valAx>
        <c:axId val="410587538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1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0">
                    <a:solidFill>
                      <a:srgbClr val="000000"/>
                    </a:solidFill>
                    <a:latin typeface="+mn-lt"/>
                  </a:rPr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0913539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>
                <a:solidFill>
                  <a:srgbClr val="757575"/>
                </a:solidFill>
                <a:latin typeface="+mn-lt"/>
              </a:defRPr>
            </a:pPr>
            <a:r>
              <a:rPr b="1" i="0">
                <a:solidFill>
                  <a:srgbClr val="757575"/>
                </a:solidFill>
                <a:latin typeface="+mn-lt"/>
              </a:rPr>
              <a:t>Переменная X 3 График подбора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'Данные (для кумуляты)'!$E$2:$E$5001</c:f>
            </c:numRef>
          </c:xVal>
          <c:yVal>
            <c:numRef>
              <c:f>'Данные (для кумуляты)'!$H$2:$H$5001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5711891"/>
        <c:axId val="1826370051"/>
      </c:scatterChart>
      <c:valAx>
        <c:axId val="3557118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0">
                    <a:solidFill>
                      <a:srgbClr val="000000"/>
                    </a:solidFill>
                    <a:latin typeface="+mn-lt"/>
                  </a:rPr>
                  <a:t>Переменная X 3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26370051"/>
      </c:valAx>
      <c:valAx>
        <c:axId val="182637005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1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0">
                    <a:solidFill>
                      <a:srgbClr val="000000"/>
                    </a:solidFill>
                    <a:latin typeface="+mn-lt"/>
                  </a:rPr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5571189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>
                <a:solidFill>
                  <a:srgbClr val="757575"/>
                </a:solidFill>
                <a:latin typeface="+mn-lt"/>
              </a:defRPr>
            </a:pPr>
            <a:r>
              <a:rPr b="1" i="0">
                <a:solidFill>
                  <a:srgbClr val="757575"/>
                </a:solidFill>
                <a:latin typeface="+mn-lt"/>
              </a:rPr>
              <a:t>Переменная X 4 График подбора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'Данные (для кумуляты)'!$F$2:$F$5001</c:f>
            </c:numRef>
          </c:xVal>
          <c:yVal>
            <c:numRef>
              <c:f>'Данные (для кумуляты)'!$H$2:$H$5001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1356581"/>
        <c:axId val="1513356030"/>
      </c:scatterChart>
      <c:valAx>
        <c:axId val="43135658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0">
                    <a:solidFill>
                      <a:srgbClr val="000000"/>
                    </a:solidFill>
                    <a:latin typeface="+mn-lt"/>
                  </a:rPr>
                  <a:t>Переменная X 4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13356030"/>
      </c:valAx>
      <c:valAx>
        <c:axId val="151335603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1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0">
                    <a:solidFill>
                      <a:srgbClr val="000000"/>
                    </a:solidFill>
                    <a:latin typeface="+mn-lt"/>
                  </a:rPr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3135658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>
                <a:solidFill>
                  <a:srgbClr val="757575"/>
                </a:solidFill>
                <a:latin typeface="+mn-lt"/>
              </a:defRPr>
            </a:pPr>
            <a:r>
              <a:rPr b="1" i="0">
                <a:solidFill>
                  <a:srgbClr val="757575"/>
                </a:solidFill>
                <a:latin typeface="+mn-lt"/>
              </a:rPr>
              <a:t>Переменная X 5 График подбора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'Данные (для кумуляты)'!$G$2:$G$5001</c:f>
            </c:numRef>
          </c:xVal>
          <c:yVal>
            <c:numRef>
              <c:f>'Данные (для кумуляты)'!$H$2:$H$5001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2406402"/>
        <c:axId val="187960785"/>
      </c:scatterChart>
      <c:valAx>
        <c:axId val="57240640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0">
                    <a:solidFill>
                      <a:srgbClr val="000000"/>
                    </a:solidFill>
                    <a:latin typeface="+mn-lt"/>
                  </a:rPr>
                  <a:t>Переменная X 5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7960785"/>
      </c:valAx>
      <c:valAx>
        <c:axId val="18796078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1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0">
                    <a:solidFill>
                      <a:srgbClr val="000000"/>
                    </a:solidFill>
                    <a:latin typeface="+mn-lt"/>
                  </a:rPr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7240640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>
                <a:solidFill>
                  <a:srgbClr val="757575"/>
                </a:solidFill>
                <a:latin typeface="+mn-lt"/>
              </a:defRPr>
            </a:pPr>
            <a:r>
              <a:rPr b="1" i="0">
                <a:solidFill>
                  <a:srgbClr val="757575"/>
                </a:solidFill>
                <a:latin typeface="+mn-lt"/>
              </a:rPr>
              <a:t>График нормального распределения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'Множественная регрессия'!$F$29:$F$5028</c:f>
            </c:numRef>
          </c:xVal>
          <c:yVal>
            <c:numRef>
              <c:f>'Множественная регрессия'!$G$29:$G$5028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919322"/>
        <c:axId val="1662013444"/>
      </c:scatterChart>
      <c:valAx>
        <c:axId val="76991932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1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0">
                    <a:solidFill>
                      <a:srgbClr val="000000"/>
                    </a:solidFill>
                    <a:latin typeface="+mn-lt"/>
                  </a:rPr>
                  <a:t>Персентиль выборки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62013444"/>
      </c:valAx>
      <c:valAx>
        <c:axId val="166201344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 lvl="0">
                  <a:defRPr b="1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1" i="0">
                    <a:solidFill>
                      <a:srgbClr val="000000"/>
                    </a:solidFill>
                    <a:latin typeface="+mn-lt"/>
                  </a:rPr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69919322"/>
      </c:valAx>
    </c:plotArea>
    <c:plotVisOnly val="1"/>
  </c:chart>
</c:chartSpace>
</file>

<file path=xl/charts/chart1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Цена квартиры х Средний доход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v>Цена квартиры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trendline>
            <c:name>Linear (Цена квартиры)</c:name>
            <c:spPr>
              <a:ln w="19050">
                <a:solidFill>
                  <a:srgbClr val="000000">
                    <a:alpha val="0"/>
                  </a:srgbClr>
                </a:solidFill>
              </a:ln>
            </c:spPr>
            <c:trendlineType val="linear"/>
            <c:dispRSqr val="0"/>
            <c:dispEq val="0"/>
          </c:trendline>
          <c:xVal>
            <c:numRef>
              <c:f>'Данные (для кумуляты)'!$A$2:$A$5001</c:f>
            </c:numRef>
          </c:xVal>
          <c:yVal>
            <c:numRef>
              <c:f>'Данные (для кумуляты)'!$H$2:$H$5001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9924284"/>
        <c:axId val="429787394"/>
      </c:scatterChart>
      <c:valAx>
        <c:axId val="33992428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000000"/>
                    </a:solidFill>
                    <a:latin typeface="+mn-lt"/>
                  </a:rPr>
                  <a:t>Средний доход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429787394"/>
      </c:valAx>
      <c:valAx>
        <c:axId val="42978739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000000"/>
                    </a:solidFill>
                    <a:latin typeface="+mn-lt"/>
                  </a:rPr>
                  <a:t>Цена квартиры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339924284"/>
      </c:valAx>
    </c:plotArea>
    <c:plotVisOnly val="1"/>
  </c:chart>
</c:chartSpace>
</file>

<file path=xl/charts/chart1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Цена квартиры х Средний возраст зданий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v>Цена квартиры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trendline>
            <c:name>Linear (Цена квартиры)</c:name>
            <c:spPr>
              <a:ln w="19050">
                <a:solidFill>
                  <a:srgbClr val="000000">
                    <a:alpha val="0"/>
                  </a:srgbClr>
                </a:solidFill>
              </a:ln>
            </c:spPr>
            <c:trendlineType val="linear"/>
            <c:dispRSqr val="0"/>
            <c:dispEq val="0"/>
          </c:trendline>
          <c:xVal>
            <c:numRef>
              <c:f>'Данные (для кумуляты)'!$D$2:$D$5002</c:f>
            </c:numRef>
          </c:xVal>
          <c:yVal>
            <c:numRef>
              <c:f>'Данные (для кумуляты)'!$H$2:$H$5002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6741323"/>
        <c:axId val="1560299756"/>
      </c:scatterChart>
      <c:valAx>
        <c:axId val="160674132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000000"/>
                    </a:solidFill>
                    <a:latin typeface="+mn-lt"/>
                  </a:rPr>
                  <a:t>Средний возраст зданий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560299756"/>
      </c:valAx>
      <c:valAx>
        <c:axId val="156029975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000000"/>
                    </a:solidFill>
                    <a:latin typeface="+mn-lt"/>
                  </a:rPr>
                  <a:t>Цена квартиры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606741323"/>
      </c:valAx>
    </c:plotArea>
    <c:plotVisOnly val="1"/>
  </c:chart>
</c:chartSpace>
</file>

<file path=xl/charts/chart1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Цена квартиры х Количество комнат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v>Цена квартиры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trendline>
            <c:name>Linear (Цена квартиры)</c:name>
            <c:spPr>
              <a:ln w="19050">
                <a:solidFill>
                  <a:srgbClr val="000000">
                    <a:alpha val="0"/>
                  </a:srgbClr>
                </a:solidFill>
              </a:ln>
            </c:spPr>
            <c:trendlineType val="linear"/>
            <c:dispRSqr val="0"/>
            <c:dispEq val="0"/>
          </c:trendline>
          <c:xVal>
            <c:numRef>
              <c:f>'Данные (для кумуляты)'!$E$2:$E$5001</c:f>
            </c:numRef>
          </c:xVal>
          <c:yVal>
            <c:numRef>
              <c:f>'Данные (для кумуляты)'!$H$2:$H$5001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1740543"/>
        <c:axId val="354661449"/>
      </c:scatterChart>
      <c:valAx>
        <c:axId val="192174054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000000"/>
                    </a:solidFill>
                    <a:latin typeface="+mn-lt"/>
                  </a:rPr>
                  <a:t>Количество комнат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354661449"/>
      </c:valAx>
      <c:valAx>
        <c:axId val="35466144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000000"/>
                    </a:solidFill>
                    <a:latin typeface="+mn-lt"/>
                  </a:rPr>
                  <a:t>Цена квартиры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921740543"/>
      </c:valAx>
    </c:plotArea>
    <c:plotVisOnly val="1"/>
  </c:chart>
</c:chartSpace>
</file>

<file path=xl/charts/chart2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Цена квартиры х Количество спален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v>Цена квартиры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trendline>
            <c:name>Linear (Цена квартиры)</c:name>
            <c:spPr>
              <a:ln w="19050">
                <a:solidFill>
                  <a:srgbClr val="000000">
                    <a:alpha val="0"/>
                  </a:srgbClr>
                </a:solidFill>
              </a:ln>
            </c:spPr>
            <c:trendlineType val="linear"/>
            <c:dispRSqr val="0"/>
            <c:dispEq val="0"/>
          </c:trendline>
          <c:xVal>
            <c:numRef>
              <c:f>'Данные (для кумуляты)'!$F$2:$F$5001</c:f>
            </c:numRef>
          </c:xVal>
          <c:yVal>
            <c:numRef>
              <c:f>'Данные (для кумуляты)'!$H$2:$H$5001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1960306"/>
        <c:axId val="1103931756"/>
      </c:scatterChart>
      <c:valAx>
        <c:axId val="1361960306"/>
        <c:scaling>
          <c:orientation val="minMax"/>
          <c:min val="1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000000"/>
                    </a:solidFill>
                    <a:latin typeface="+mn-lt"/>
                  </a:rPr>
                  <a:t>Количество спален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103931756"/>
      </c:valAx>
      <c:valAx>
        <c:axId val="110393175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000000"/>
                    </a:solidFill>
                    <a:latin typeface="+mn-lt"/>
                  </a:rPr>
                  <a:t>Цена квартиры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361960306"/>
      </c:valAx>
    </c:plotArea>
    <c:plotVisOnly val="1"/>
  </c:chart>
</c:chartSpace>
</file>

<file path=xl/charts/chart2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Цена квартиры х Количество жителей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tx>
            <c:v>Цена квартиры</c:v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trendline>
            <c:name>Linear (Цена квартиры)</c:name>
            <c:spPr>
              <a:ln w="19050">
                <a:solidFill>
                  <a:srgbClr val="000000">
                    <a:alpha val="0"/>
                  </a:srgbClr>
                </a:solidFill>
              </a:ln>
            </c:spPr>
            <c:trendlineType val="linear"/>
            <c:dispRSqr val="0"/>
            <c:dispEq val="0"/>
          </c:trendline>
          <c:xVal>
            <c:numRef>
              <c:f>'Данные (для кумуляты)'!$G$2:$G$5001</c:f>
            </c:numRef>
          </c:xVal>
          <c:yVal>
            <c:numRef>
              <c:f>'Данные (для кумуляты)'!$H$2:$H$5001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935775"/>
        <c:axId val="1397527252"/>
      </c:scatterChart>
      <c:valAx>
        <c:axId val="18693577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000000"/>
                    </a:solidFill>
                    <a:latin typeface="+mn-lt"/>
                  </a:rPr>
                  <a:t>Количество жителей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397527252"/>
      </c:valAx>
      <c:valAx>
        <c:axId val="139752725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0" sz="100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 sz="1000">
                    <a:solidFill>
                      <a:srgbClr val="000000"/>
                    </a:solidFill>
                    <a:latin typeface="+mn-lt"/>
                  </a:rPr>
                  <a:t>Цена квартиры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186935775"/>
      </c:valAx>
    </c:plotArea>
    <c:plotVisOnly val="1"/>
  </c:chart>
</c:chartSpace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Relationship Id="rId3" Type="http://schemas.openxmlformats.org/officeDocument/2006/relationships/chart" Target="../charts/chart5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6.xml"/><Relationship Id="rId2" Type="http://schemas.openxmlformats.org/officeDocument/2006/relationships/chart" Target="../charts/chart7.xml"/><Relationship Id="rId3" Type="http://schemas.openxmlformats.org/officeDocument/2006/relationships/chart" Target="../charts/chart8.xml"/><Relationship Id="rId4" Type="http://schemas.openxmlformats.org/officeDocument/2006/relationships/chart" Target="../charts/chart9.xml"/><Relationship Id="rId11" Type="http://schemas.openxmlformats.org/officeDocument/2006/relationships/chart" Target="../charts/chart16.xml"/><Relationship Id="rId10" Type="http://schemas.openxmlformats.org/officeDocument/2006/relationships/chart" Target="../charts/chart15.xml"/><Relationship Id="rId9" Type="http://schemas.openxmlformats.org/officeDocument/2006/relationships/chart" Target="../charts/chart14.xml"/><Relationship Id="rId5" Type="http://schemas.openxmlformats.org/officeDocument/2006/relationships/chart" Target="../charts/chart10.xml"/><Relationship Id="rId6" Type="http://schemas.openxmlformats.org/officeDocument/2006/relationships/chart" Target="../charts/chart11.xml"/><Relationship Id="rId7" Type="http://schemas.openxmlformats.org/officeDocument/2006/relationships/chart" Target="../charts/chart12.xml"/><Relationship Id="rId8" Type="http://schemas.openxmlformats.org/officeDocument/2006/relationships/chart" Target="../charts/chart13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17.xml"/><Relationship Id="rId2" Type="http://schemas.openxmlformats.org/officeDocument/2006/relationships/chart" Target="../charts/chart18.xml"/><Relationship Id="rId3" Type="http://schemas.openxmlformats.org/officeDocument/2006/relationships/chart" Target="../charts/chart19.xml"/><Relationship Id="rId4" Type="http://schemas.openxmlformats.org/officeDocument/2006/relationships/chart" Target="../charts/chart20.xml"/><Relationship Id="rId5" Type="http://schemas.openxmlformats.org/officeDocument/2006/relationships/chart" Target="../charts/chart21.xml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26</xdr:row>
      <xdr:rowOff>85725</xdr:rowOff>
    </xdr:from>
    <xdr:ext cx="6191250" cy="4438650"/>
    <xdr:graphicFrame>
      <xdr:nvGraphicFramePr>
        <xdr:cNvPr id="213507300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10</xdr:col>
      <xdr:colOff>400050</xdr:colOff>
      <xdr:row>26</xdr:row>
      <xdr:rowOff>85725</xdr:rowOff>
    </xdr:from>
    <xdr:ext cx="6162675" cy="4448175"/>
    <xdr:graphicFrame>
      <xdr:nvGraphicFramePr>
        <xdr:cNvPr id="1262572557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114300</xdr:colOff>
      <xdr:row>35</xdr:row>
      <xdr:rowOff>114300</xdr:rowOff>
    </xdr:from>
    <xdr:ext cx="5772150" cy="3390900"/>
    <xdr:graphicFrame>
      <xdr:nvGraphicFramePr>
        <xdr:cNvPr id="1735544763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9</xdr:col>
      <xdr:colOff>114300</xdr:colOff>
      <xdr:row>0</xdr:row>
      <xdr:rowOff>104775</xdr:rowOff>
    </xdr:from>
    <xdr:ext cx="5753100" cy="3086100"/>
    <xdr:graphicFrame>
      <xdr:nvGraphicFramePr>
        <xdr:cNvPr id="1127645498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9</xdr:col>
      <xdr:colOff>114300</xdr:colOff>
      <xdr:row>17</xdr:row>
      <xdr:rowOff>161925</xdr:rowOff>
    </xdr:from>
    <xdr:ext cx="5762625" cy="3171825"/>
    <xdr:graphicFrame>
      <xdr:nvGraphicFramePr>
        <xdr:cNvPr id="264414011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18</xdr:col>
      <xdr:colOff>381000</xdr:colOff>
      <xdr:row>18</xdr:row>
      <xdr:rowOff>142875</xdr:rowOff>
    </xdr:from>
    <xdr:ext cx="4762500" cy="2752725"/>
    <xdr:graphicFrame>
      <xdr:nvGraphicFramePr>
        <xdr:cNvPr id="1400461041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18</xdr:col>
      <xdr:colOff>381000</xdr:colOff>
      <xdr:row>34</xdr:row>
      <xdr:rowOff>28575</xdr:rowOff>
    </xdr:from>
    <xdr:ext cx="4762500" cy="2933700"/>
    <xdr:graphicFrame>
      <xdr:nvGraphicFramePr>
        <xdr:cNvPr id="244971931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18</xdr:col>
      <xdr:colOff>381000</xdr:colOff>
      <xdr:row>50</xdr:row>
      <xdr:rowOff>95250</xdr:rowOff>
    </xdr:from>
    <xdr:ext cx="4762500" cy="3209925"/>
    <xdr:graphicFrame>
      <xdr:nvGraphicFramePr>
        <xdr:cNvPr id="34913767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18</xdr:col>
      <xdr:colOff>390525</xdr:colOff>
      <xdr:row>68</xdr:row>
      <xdr:rowOff>76200</xdr:rowOff>
    </xdr:from>
    <xdr:ext cx="4733925" cy="2790825"/>
    <xdr:graphicFrame>
      <xdr:nvGraphicFramePr>
        <xdr:cNvPr id="1280261638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18</xdr:col>
      <xdr:colOff>390525</xdr:colOff>
      <xdr:row>84</xdr:row>
      <xdr:rowOff>0</xdr:rowOff>
    </xdr:from>
    <xdr:ext cx="4724400" cy="2819400"/>
    <xdr:graphicFrame>
      <xdr:nvGraphicFramePr>
        <xdr:cNvPr id="165850544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9</xdr:col>
      <xdr:colOff>142875</xdr:colOff>
      <xdr:row>0</xdr:row>
      <xdr:rowOff>76200</xdr:rowOff>
    </xdr:from>
    <xdr:ext cx="5400675" cy="3152775"/>
    <xdr:graphicFrame>
      <xdr:nvGraphicFramePr>
        <xdr:cNvPr id="1670289197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9</xdr:col>
      <xdr:colOff>142875</xdr:colOff>
      <xdr:row>17</xdr:row>
      <xdr:rowOff>142875</xdr:rowOff>
    </xdr:from>
    <xdr:ext cx="5400675" cy="3190875"/>
    <xdr:graphicFrame>
      <xdr:nvGraphicFramePr>
        <xdr:cNvPr id="594235214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  <xdr:oneCellAnchor>
    <xdr:from>
      <xdr:col>9</xdr:col>
      <xdr:colOff>152400</xdr:colOff>
      <xdr:row>35</xdr:row>
      <xdr:rowOff>66675</xdr:rowOff>
    </xdr:from>
    <xdr:ext cx="5400675" cy="3190875"/>
    <xdr:graphicFrame>
      <xdr:nvGraphicFramePr>
        <xdr:cNvPr id="19777155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8"/>
        </a:graphicData>
      </a:graphic>
    </xdr:graphicFrame>
    <xdr:clientData fLocksWithSheet="0"/>
  </xdr:oneCellAnchor>
  <xdr:oneCellAnchor>
    <xdr:from>
      <xdr:col>9</xdr:col>
      <xdr:colOff>152400</xdr:colOff>
      <xdr:row>52</xdr:row>
      <xdr:rowOff>180975</xdr:rowOff>
    </xdr:from>
    <xdr:ext cx="5400675" cy="3181350"/>
    <xdr:graphicFrame>
      <xdr:nvGraphicFramePr>
        <xdr:cNvPr id="1842325917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9"/>
        </a:graphicData>
      </a:graphic>
    </xdr:graphicFrame>
    <xdr:clientData fLocksWithSheet="0"/>
  </xdr:oneCellAnchor>
  <xdr:oneCellAnchor>
    <xdr:from>
      <xdr:col>9</xdr:col>
      <xdr:colOff>152400</xdr:colOff>
      <xdr:row>70</xdr:row>
      <xdr:rowOff>85725</xdr:rowOff>
    </xdr:from>
    <xdr:ext cx="5400675" cy="3190875"/>
    <xdr:graphicFrame>
      <xdr:nvGraphicFramePr>
        <xdr:cNvPr id="428820444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0"/>
        </a:graphicData>
      </a:graphic>
    </xdr:graphicFrame>
    <xdr:clientData fLocksWithSheet="0"/>
  </xdr:oneCellAnchor>
  <xdr:oneCellAnchor>
    <xdr:from>
      <xdr:col>18</xdr:col>
      <xdr:colOff>381000</xdr:colOff>
      <xdr:row>0</xdr:row>
      <xdr:rowOff>76200</xdr:rowOff>
    </xdr:from>
    <xdr:ext cx="4772025" cy="3295650"/>
    <xdr:graphicFrame>
      <xdr:nvGraphicFramePr>
        <xdr:cNvPr id="782727273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1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4371975" cy="2714625"/>
    <xdr:graphicFrame>
      <xdr:nvGraphicFramePr>
        <xdr:cNvPr id="465591712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7</xdr:col>
      <xdr:colOff>304800</xdr:colOff>
      <xdr:row>0</xdr:row>
      <xdr:rowOff>0</xdr:rowOff>
    </xdr:from>
    <xdr:ext cx="4343400" cy="2714625"/>
    <xdr:graphicFrame>
      <xdr:nvGraphicFramePr>
        <xdr:cNvPr id="307099974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0</xdr:col>
      <xdr:colOff>0</xdr:colOff>
      <xdr:row>15</xdr:row>
      <xdr:rowOff>0</xdr:rowOff>
    </xdr:from>
    <xdr:ext cx="4371975" cy="2714625"/>
    <xdr:graphicFrame>
      <xdr:nvGraphicFramePr>
        <xdr:cNvPr id="1923480222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7</xdr:col>
      <xdr:colOff>304800</xdr:colOff>
      <xdr:row>15</xdr:row>
      <xdr:rowOff>0</xdr:rowOff>
    </xdr:from>
    <xdr:ext cx="4343400" cy="2714625"/>
    <xdr:graphicFrame>
      <xdr:nvGraphicFramePr>
        <xdr:cNvPr id="1565756255" name="Chart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0</xdr:col>
      <xdr:colOff>0</xdr:colOff>
      <xdr:row>30</xdr:row>
      <xdr:rowOff>9525</xdr:rowOff>
    </xdr:from>
    <xdr:ext cx="4371975" cy="2714625"/>
    <xdr:graphicFrame>
      <xdr:nvGraphicFramePr>
        <xdr:cNvPr id="205689662" name="Chart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28575</xdr:colOff>
      <xdr:row>1</xdr:row>
      <xdr:rowOff>28575</xdr:rowOff>
    </xdr:from>
    <xdr:ext cx="4095750" cy="3076575"/>
    <xdr:pic>
      <xdr:nvPicPr>
        <xdr:cNvPr descr="Таблицы вероятностей - Энциклопедия по экономике"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G5001" displayName="Table_1" id="1">
  <tableColumns count="7">
    <tableColumn name="Средний доход в районе" id="1"/>
    <tableColumn name="Средний возраст зданий в районе" id="2"/>
    <tableColumn name="Среднее количество комнат в районе" id="3"/>
    <tableColumn name="Среднее количество спален в районе" id="4"/>
    <tableColumn name="Количество жителей района" id="5"/>
    <tableColumn name="Цена квартиры" id="6"/>
    <tableColumn name="Адрес" id="7"/>
  </tableColumns>
  <tableStyleInfo name="Данные-style" showColumnStripes="0" showFirstColumn="1" showLastColumn="1" showRowStripes="1"/>
</table>
</file>

<file path=xl/tables/table2.xml><?xml version="1.0" encoding="utf-8"?>
<table xmlns="http://schemas.openxmlformats.org/spreadsheetml/2006/main" ref="A1:I5001" displayName="Table_2" id="2">
  <tableColumns count="9">
    <tableColumn name="Средний доход в районе" id="1"/>
    <tableColumn name="N" id="2"/>
    <tableColumn name="%" id="3"/>
    <tableColumn name="Средний возраст зданий в районе" id="4"/>
    <tableColumn name="Среднее количество комнат в районе" id="5"/>
    <tableColumn name="Среднее количество спален в районе" id="6"/>
    <tableColumn name="Количество жителей района" id="7"/>
    <tableColumn name="Цена квартиры" id="8"/>
    <tableColumn name="Адрес" id="9"/>
  </tableColumns>
  <tableStyleInfo name="Данные (для кумуляты)-style" showColumnStripes="0" showFirstColumn="1" showLastColumn="1" showRowStripes="1"/>
</table>
</file>

<file path=xl/tables/table3.xml><?xml version="1.0" encoding="utf-8"?>
<table xmlns="http://schemas.openxmlformats.org/spreadsheetml/2006/main" ref="A1:I5001" displayName="Table_3" id="3">
  <tableColumns count="9">
    <tableColumn name="Средний доход в районе" id="1"/>
    <tableColumn name="Средний возраст зданий в районе" id="2"/>
    <tableColumn name="Среднее количество комнат в районе" id="3"/>
    <tableColumn name="Среднее количество спален в районе" id="4"/>
    <tableColumn name="Количество жителей района" id="5"/>
    <tableColumn name="Цена квартиры" id="6"/>
    <tableColumn name="N2" id="7"/>
    <tableColumn name="%2" id="8"/>
    <tableColumn name="Адрес" id="9"/>
  </tableColumns>
  <tableStyleInfo name="Данные (для кумуляты) (2)-style" showColumnStripes="0" showFirstColumn="1" showLastColumn="1" showRowStripes="1"/>
</table>
</file>

<file path=xl/tables/table4.xml><?xml version="1.0" encoding="utf-8"?>
<table xmlns="http://schemas.openxmlformats.org/spreadsheetml/2006/main" ref="A1:H5001" displayName="Table_4" id="4">
  <tableColumns count="8">
    <tableColumn name="Средний доход в районе" id="1"/>
    <tableColumn name="Средний возраст зданий в районе" id="2"/>
    <tableColumn name="Средний возраст зданий в районе (Категории)" id="3"/>
    <tableColumn name="Среднее количество комнат в районе" id="4"/>
    <tableColumn name="Среднее количество спален в районе" id="5"/>
    <tableColumn name="Количество жителей района" id="6"/>
    <tableColumn name="Цена квартиры" id="7"/>
    <tableColumn name="Адрес" id="8"/>
  </tableColumns>
  <tableStyleInfo name="Данные (для ящика с усами)-style" showColumnStripes="0" showFirstColumn="1" showLastColumn="1" showRowStripes="1"/>
</table>
</file>

<file path=xl/tables/table5.xml><?xml version="1.0" encoding="utf-8"?>
<table xmlns="http://schemas.openxmlformats.org/spreadsheetml/2006/main" ref="A1:H5001" displayName="Table_5" id="5">
  <tableColumns count="8">
    <tableColumn name="Средний доход в районе" id="1"/>
    <tableColumn name="Средний возраст зданий в районе" id="2"/>
    <tableColumn name="Среднее количество комнат в районе" id="3"/>
    <tableColumn name="Среднее количество спален в районе" id="4"/>
    <tableColumn name="Количество жителей района" id="5"/>
    <tableColumn name="Количество жителей района (Категории)" id="6"/>
    <tableColumn name="Цена квартиры" id="7"/>
    <tableColumn name="Адрес" id="8"/>
  </tableColumns>
  <tableStyleInfo name="Данные (для ящика с усами) (2)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2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3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4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5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6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7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8.vml"/><Relationship Id="rId5" Type="http://schemas.openxmlformats.org/officeDocument/2006/relationships/table" Target="../tables/table2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9.vml"/><Relationship Id="rId5" Type="http://schemas.openxmlformats.org/officeDocument/2006/relationships/table" Target="../tables/table3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comments" Target="../comments10.xml"/><Relationship Id="rId2" Type="http://schemas.openxmlformats.org/officeDocument/2006/relationships/drawing" Target="../drawings/drawing12.xml"/><Relationship Id="rId3" Type="http://schemas.openxmlformats.org/officeDocument/2006/relationships/vmlDrawing" Target="../drawings/vmlDrawing10.vml"/><Relationship Id="rId5" Type="http://schemas.openxmlformats.org/officeDocument/2006/relationships/table" Target="../tables/table4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comments" Target="../comments11.xml"/><Relationship Id="rId2" Type="http://schemas.openxmlformats.org/officeDocument/2006/relationships/drawing" Target="../drawings/drawing13.xml"/><Relationship Id="rId3" Type="http://schemas.openxmlformats.org/officeDocument/2006/relationships/vmlDrawing" Target="../drawings/vmlDrawing11.vml"/><Relationship Id="rId5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2" width="20.43"/>
    <col customWidth="1" min="3" max="3" width="22.57"/>
    <col customWidth="1" min="4" max="4" width="22.29"/>
    <col customWidth="1" min="5" max="5" width="19.86"/>
    <col customWidth="1" min="6" max="6" width="19.0"/>
    <col customWidth="1" min="7" max="7" width="80.86"/>
  </cols>
  <sheetData>
    <row r="1" ht="48.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</row>
    <row r="2" ht="14.25" customHeight="1">
      <c r="A2" s="3">
        <v>17796.6311895433</v>
      </c>
      <c r="B2" s="4">
        <v>4.94955700555711</v>
      </c>
      <c r="C2" s="4">
        <v>6.71390544470208</v>
      </c>
      <c r="D2" s="4">
        <v>2.5</v>
      </c>
      <c r="E2" s="4">
        <v>47162.1836431914</v>
      </c>
      <c r="F2" s="3">
        <v>302355.835978955</v>
      </c>
      <c r="G2" s="5" t="s">
        <v>7</v>
      </c>
    </row>
    <row r="3" ht="14.25" customHeight="1">
      <c r="A3" s="3">
        <v>35454.7146594754</v>
      </c>
      <c r="B3" s="4">
        <v>6.8557083639011</v>
      </c>
      <c r="C3" s="4">
        <v>6.0186465026796</v>
      </c>
      <c r="D3" s="4">
        <v>4.5</v>
      </c>
      <c r="E3" s="4">
        <v>59636.4025530249</v>
      </c>
      <c r="F3" s="3">
        <v>1077805.57772632</v>
      </c>
      <c r="G3" s="5" t="s">
        <v>8</v>
      </c>
    </row>
    <row r="4" ht="14.25" customHeight="1">
      <c r="A4" s="3">
        <v>35608.9862370775</v>
      </c>
      <c r="B4" s="4">
        <v>6.93583886579682</v>
      </c>
      <c r="C4" s="4">
        <v>7.82758862238814</v>
      </c>
      <c r="D4" s="4">
        <v>6.35</v>
      </c>
      <c r="E4" s="4">
        <v>20833.0076231492</v>
      </c>
      <c r="F4" s="3">
        <v>449331.58353338</v>
      </c>
      <c r="G4" s="5" t="s">
        <v>9</v>
      </c>
    </row>
    <row r="5" ht="14.25" customHeight="1">
      <c r="A5" s="3">
        <v>35797.3231215482</v>
      </c>
      <c r="B5" s="4">
        <v>5.54422104663443</v>
      </c>
      <c r="C5" s="4">
        <v>7.79513824180415</v>
      </c>
      <c r="D5" s="4">
        <v>5.0</v>
      </c>
      <c r="E5" s="4">
        <v>24844.2001900723</v>
      </c>
      <c r="F5" s="3">
        <v>299863.040131183</v>
      </c>
      <c r="G5" s="5" t="s">
        <v>10</v>
      </c>
    </row>
    <row r="6" ht="14.25" customHeight="1">
      <c r="A6" s="3">
        <v>35963.3308090628</v>
      </c>
      <c r="B6" s="4">
        <v>3.43854651435309</v>
      </c>
      <c r="C6" s="4">
        <v>8.2641217261342</v>
      </c>
      <c r="D6" s="4">
        <v>3.28</v>
      </c>
      <c r="E6" s="4">
        <v>24435.7773018628</v>
      </c>
      <c r="F6" s="3">
        <v>143027.364452481</v>
      </c>
      <c r="G6" s="5" t="s">
        <v>11</v>
      </c>
    </row>
    <row r="7" ht="14.25" customHeight="1">
      <c r="A7" s="3">
        <v>36100.4442266807</v>
      </c>
      <c r="B7" s="4">
        <v>5.77848949942085</v>
      </c>
      <c r="C7" s="4">
        <v>5.49744983944904</v>
      </c>
      <c r="D7" s="4">
        <v>2.29</v>
      </c>
      <c r="E7" s="4">
        <v>44901.8573376305</v>
      </c>
      <c r="F7" s="3">
        <v>599504.019286695</v>
      </c>
      <c r="G7" s="5" t="s">
        <v>12</v>
      </c>
    </row>
    <row r="8" ht="14.25" customHeight="1">
      <c r="A8" s="3">
        <v>37908.6758627292</v>
      </c>
      <c r="B8" s="4">
        <v>6.23381272563528</v>
      </c>
      <c r="C8" s="4">
        <v>7.25291577783418</v>
      </c>
      <c r="D8" s="4">
        <v>6.07</v>
      </c>
      <c r="E8" s="4">
        <v>39632.0797864731</v>
      </c>
      <c r="F8" s="3">
        <v>880402.756921965</v>
      </c>
      <c r="G8" s="6" t="s">
        <v>13</v>
      </c>
    </row>
    <row r="9" ht="14.25" customHeight="1">
      <c r="A9" s="3">
        <v>37971.2075662352</v>
      </c>
      <c r="B9" s="4">
        <v>4.29122390312853</v>
      </c>
      <c r="C9" s="4">
        <v>5.80750952723879</v>
      </c>
      <c r="D9" s="4">
        <v>3.24</v>
      </c>
      <c r="E9" s="4">
        <v>33267.7677275609</v>
      </c>
      <c r="F9" s="3">
        <v>31140.517620186</v>
      </c>
      <c r="G9" s="5" t="s">
        <v>14</v>
      </c>
    </row>
    <row r="10" ht="14.25" customHeight="1">
      <c r="A10" s="3">
        <v>38122.5244882629</v>
      </c>
      <c r="B10" s="4">
        <v>6.33610894210096</v>
      </c>
      <c r="C10" s="4">
        <v>7.7625508830718</v>
      </c>
      <c r="D10" s="4">
        <v>5.12</v>
      </c>
      <c r="E10" s="4">
        <v>38067.5521841443</v>
      </c>
      <c r="F10" s="3">
        <v>899609.300142802</v>
      </c>
      <c r="G10" s="5" t="s">
        <v>15</v>
      </c>
    </row>
    <row r="11" ht="14.25" customHeight="1">
      <c r="A11" s="3">
        <v>38139.91904452</v>
      </c>
      <c r="B11" s="4">
        <v>5.57726749423443</v>
      </c>
      <c r="C11" s="4">
        <v>6.3480677003825</v>
      </c>
      <c r="D11" s="4">
        <v>2.13</v>
      </c>
      <c r="E11" s="4">
        <v>45899.7384024016</v>
      </c>
      <c r="F11" s="3">
        <v>723750.065257713</v>
      </c>
      <c r="G11" s="5" t="s">
        <v>16</v>
      </c>
    </row>
    <row r="12" ht="14.25" customHeight="1">
      <c r="A12" s="3">
        <v>38530.1244782525</v>
      </c>
      <c r="B12" s="4">
        <v>4.26590640735346</v>
      </c>
      <c r="C12" s="4">
        <v>8.02696903772517</v>
      </c>
      <c r="D12" s="4">
        <v>4.47</v>
      </c>
      <c r="E12" s="4">
        <v>67727.2290507016</v>
      </c>
      <c r="F12" s="3">
        <v>1267986.68752399</v>
      </c>
      <c r="G12" s="5" t="s">
        <v>17</v>
      </c>
    </row>
    <row r="13" ht="14.25" customHeight="1">
      <c r="A13" s="3">
        <v>38571.9636697534</v>
      </c>
      <c r="B13" s="4">
        <v>7.42529172536982</v>
      </c>
      <c r="C13" s="4">
        <v>5.72300868498869</v>
      </c>
      <c r="D13" s="4">
        <v>3.47</v>
      </c>
      <c r="E13" s="4">
        <v>47386.7936137142</v>
      </c>
      <c r="F13" s="3">
        <v>968411.624394604</v>
      </c>
      <c r="G13" s="5" t="s">
        <v>18</v>
      </c>
    </row>
    <row r="14" ht="14.25" customHeight="1">
      <c r="A14" s="3">
        <v>38734.0052164719</v>
      </c>
      <c r="B14" s="4">
        <v>5.64176188267355</v>
      </c>
      <c r="C14" s="4">
        <v>6.29790780731448</v>
      </c>
      <c r="D14" s="4">
        <v>2.31</v>
      </c>
      <c r="E14" s="4">
        <v>38890.8927603113</v>
      </c>
      <c r="F14" s="3">
        <v>401148.568791379</v>
      </c>
      <c r="G14" s="5" t="s">
        <v>19</v>
      </c>
    </row>
    <row r="15" ht="14.25" customHeight="1">
      <c r="A15" s="3">
        <v>38868.2503114142</v>
      </c>
      <c r="B15" s="4">
        <v>6.96510351731234</v>
      </c>
      <c r="C15" s="4">
        <v>8.96690596802721</v>
      </c>
      <c r="D15" s="4">
        <v>4.22</v>
      </c>
      <c r="E15" s="4">
        <v>25432.0767726152</v>
      </c>
      <c r="F15" s="3">
        <v>759044.68799078</v>
      </c>
      <c r="G15" s="5" t="s">
        <v>20</v>
      </c>
    </row>
    <row r="16" ht="14.25" customHeight="1">
      <c r="A16" s="3">
        <v>39033.8092369823</v>
      </c>
      <c r="B16" s="4">
        <v>7.67175537285442</v>
      </c>
      <c r="C16" s="4">
        <v>7.25002931727349</v>
      </c>
      <c r="D16" s="4">
        <v>3.1</v>
      </c>
      <c r="E16" s="4">
        <v>39220.3614673724</v>
      </c>
      <c r="F16" s="3">
        <v>1042814.09782009</v>
      </c>
      <c r="G16" s="5" t="s">
        <v>21</v>
      </c>
    </row>
    <row r="17" ht="14.25" customHeight="1">
      <c r="A17" s="3">
        <v>39294.0365233161</v>
      </c>
      <c r="B17" s="4">
        <v>5.92858544323675</v>
      </c>
      <c r="C17" s="4">
        <v>5.96067566817443</v>
      </c>
      <c r="D17" s="4">
        <v>4.36</v>
      </c>
      <c r="E17" s="4">
        <v>43183.5161036763</v>
      </c>
      <c r="F17" s="3">
        <v>781137.461830518</v>
      </c>
      <c r="G17" s="5" t="s">
        <v>22</v>
      </c>
    </row>
    <row r="18" ht="14.25" customHeight="1">
      <c r="A18" s="3">
        <v>39411.6527878144</v>
      </c>
      <c r="B18" s="4">
        <v>4.38584465863834</v>
      </c>
      <c r="C18" s="4">
        <v>7.0474353391895</v>
      </c>
      <c r="D18" s="4">
        <v>4.44</v>
      </c>
      <c r="E18" s="4">
        <v>45851.3982955974</v>
      </c>
      <c r="F18" s="3">
        <v>539483.396611179</v>
      </c>
      <c r="G18" s="5" t="s">
        <v>23</v>
      </c>
    </row>
    <row r="19" ht="14.25" customHeight="1">
      <c r="A19" s="3">
        <v>39653.7700307378</v>
      </c>
      <c r="B19" s="4">
        <v>5.20508939693617</v>
      </c>
      <c r="C19" s="4">
        <v>6.95161725686455</v>
      </c>
      <c r="D19" s="4">
        <v>2.32</v>
      </c>
      <c r="E19" s="4">
        <v>40275.5993256843</v>
      </c>
      <c r="F19" s="3">
        <v>395901.250067375</v>
      </c>
      <c r="G19" s="5" t="s">
        <v>24</v>
      </c>
    </row>
    <row r="20" ht="14.25" customHeight="1">
      <c r="A20" s="3">
        <v>39777.6069062084</v>
      </c>
      <c r="B20" s="4">
        <v>5.804627225708</v>
      </c>
      <c r="C20" s="4">
        <v>7.14771874207383</v>
      </c>
      <c r="D20" s="4">
        <v>3.16</v>
      </c>
      <c r="E20" s="4">
        <v>38725.4243031614</v>
      </c>
      <c r="F20" s="3">
        <v>696014.467714887</v>
      </c>
      <c r="G20" s="5" t="s">
        <v>25</v>
      </c>
    </row>
    <row r="21" ht="14.25" customHeight="1">
      <c r="A21" s="3">
        <v>40141.5664765174</v>
      </c>
      <c r="B21" s="4">
        <v>5.05581967521378</v>
      </c>
      <c r="C21" s="4">
        <v>7.39815393078189</v>
      </c>
      <c r="D21" s="4">
        <v>4.46</v>
      </c>
      <c r="E21" s="4">
        <v>53364.4628809632</v>
      </c>
      <c r="F21" s="3">
        <v>744291.027321073</v>
      </c>
      <c r="G21" s="5" t="s">
        <v>26</v>
      </c>
    </row>
    <row r="22" ht="14.25" customHeight="1">
      <c r="A22" s="3">
        <v>40185.7338914777</v>
      </c>
      <c r="B22" s="4">
        <v>5.94976303253157</v>
      </c>
      <c r="C22" s="4">
        <v>5.75357905124072</v>
      </c>
      <c r="D22" s="4">
        <v>4.01</v>
      </c>
      <c r="E22" s="4">
        <v>37766.6675721373</v>
      </c>
      <c r="F22" s="3">
        <v>529282.084392094</v>
      </c>
      <c r="G22" s="5" t="s">
        <v>27</v>
      </c>
    </row>
    <row r="23" ht="14.25" customHeight="1">
      <c r="A23" s="3">
        <v>40366.6162912572</v>
      </c>
      <c r="B23" s="4">
        <v>4.90293958924631</v>
      </c>
      <c r="C23" s="4">
        <v>7.61711809996279</v>
      </c>
      <c r="D23" s="4">
        <v>5.07</v>
      </c>
      <c r="E23" s="4">
        <v>16349.36539431</v>
      </c>
      <c r="F23" s="3">
        <v>152071.87474956</v>
      </c>
      <c r="G23" s="5" t="s">
        <v>28</v>
      </c>
    </row>
    <row r="24" ht="14.25" customHeight="1">
      <c r="A24" s="3">
        <v>40394.0391285715</v>
      </c>
      <c r="B24" s="4">
        <v>5.13297275758899</v>
      </c>
      <c r="C24" s="4">
        <v>7.60003541110461</v>
      </c>
      <c r="D24" s="4">
        <v>3.15</v>
      </c>
      <c r="E24" s="4">
        <v>40852.2908924918</v>
      </c>
      <c r="F24" s="3">
        <v>737147.094324178</v>
      </c>
      <c r="G24" s="5" t="s">
        <v>29</v>
      </c>
    </row>
    <row r="25" ht="14.25" customHeight="1">
      <c r="A25" s="3">
        <v>40503.5413321989</v>
      </c>
      <c r="B25" s="4">
        <v>6.88177862286136</v>
      </c>
      <c r="C25" s="4">
        <v>6.56617529260729</v>
      </c>
      <c r="D25" s="4">
        <v>3.14</v>
      </c>
      <c r="E25" s="4">
        <v>45979.47754493</v>
      </c>
      <c r="F25" s="3">
        <v>798639.654177922</v>
      </c>
      <c r="G25" s="5" t="s">
        <v>30</v>
      </c>
    </row>
    <row r="26" ht="14.25" customHeight="1">
      <c r="A26" s="3">
        <v>40581.778087153</v>
      </c>
      <c r="B26" s="4">
        <v>4.16982036982601</v>
      </c>
      <c r="C26" s="4">
        <v>7.41541606786011</v>
      </c>
      <c r="D26" s="4">
        <v>5.44</v>
      </c>
      <c r="E26" s="4">
        <v>48820.2302561553</v>
      </c>
      <c r="F26" s="3">
        <v>509499.588996669</v>
      </c>
      <c r="G26" s="5" t="s">
        <v>31</v>
      </c>
    </row>
    <row r="27" ht="14.25" customHeight="1">
      <c r="A27" s="3">
        <v>40748.6530872715</v>
      </c>
      <c r="B27" s="4">
        <v>6.25039804378749</v>
      </c>
      <c r="C27" s="4">
        <v>5.58679444157247</v>
      </c>
      <c r="D27" s="4">
        <v>2.47</v>
      </c>
      <c r="E27" s="4">
        <v>46643.1568409091</v>
      </c>
      <c r="F27" s="3">
        <v>664465.330987397</v>
      </c>
      <c r="G27" s="5" t="s">
        <v>32</v>
      </c>
    </row>
    <row r="28" ht="14.25" customHeight="1">
      <c r="A28" s="3">
        <v>40752.7142433209</v>
      </c>
      <c r="B28" s="4">
        <v>5.50710633399128</v>
      </c>
      <c r="C28" s="4">
        <v>6.50333128773648</v>
      </c>
      <c r="D28" s="4">
        <v>4.12</v>
      </c>
      <c r="E28" s="4">
        <v>41565.0260812336</v>
      </c>
      <c r="F28" s="3">
        <v>560598.538430963</v>
      </c>
      <c r="G28" s="5" t="s">
        <v>33</v>
      </c>
    </row>
    <row r="29" ht="14.25" customHeight="1">
      <c r="A29" s="3">
        <v>41007.4586732745</v>
      </c>
      <c r="B29" s="4">
        <v>5.30504169128297</v>
      </c>
      <c r="C29" s="4">
        <v>6.03364313750134</v>
      </c>
      <c r="D29" s="4">
        <v>3.39</v>
      </c>
      <c r="E29" s="4">
        <v>39526.5663053275</v>
      </c>
      <c r="F29" s="3">
        <v>494742.543577691</v>
      </c>
      <c r="G29" s="5" t="s">
        <v>34</v>
      </c>
    </row>
    <row r="30" ht="14.25" customHeight="1">
      <c r="A30" s="3">
        <v>41064.8721712056</v>
      </c>
      <c r="B30" s="4">
        <v>5.08752112208946</v>
      </c>
      <c r="C30" s="4">
        <v>7.0998985501543</v>
      </c>
      <c r="D30" s="4">
        <v>5.45</v>
      </c>
      <c r="E30" s="4">
        <v>37600.6872807497</v>
      </c>
      <c r="F30" s="3">
        <v>557228.784197101</v>
      </c>
      <c r="G30" s="5" t="s">
        <v>35</v>
      </c>
    </row>
    <row r="31" ht="14.25" customHeight="1">
      <c r="A31" s="3">
        <v>41240.0572765673</v>
      </c>
      <c r="B31" s="4">
        <v>5.81593445999404</v>
      </c>
      <c r="C31" s="4">
        <v>5.21169562658586</v>
      </c>
      <c r="D31" s="4">
        <v>4.15</v>
      </c>
      <c r="E31" s="4">
        <v>40888.0785610631</v>
      </c>
      <c r="F31" s="3">
        <v>319495.667591759</v>
      </c>
      <c r="G31" s="5" t="s">
        <v>36</v>
      </c>
    </row>
    <row r="32" ht="14.25" customHeight="1">
      <c r="A32" s="3">
        <v>41518.7793856235</v>
      </c>
      <c r="B32" s="4">
        <v>7.02823182278366</v>
      </c>
      <c r="C32" s="4">
        <v>7.90613409649914</v>
      </c>
      <c r="D32" s="4">
        <v>3.16</v>
      </c>
      <c r="E32" s="4">
        <v>40432.0452422835</v>
      </c>
      <c r="F32" s="3">
        <v>1073355.78370382</v>
      </c>
      <c r="G32" s="5" t="s">
        <v>37</v>
      </c>
    </row>
    <row r="33" ht="14.25" customHeight="1">
      <c r="A33" s="3">
        <v>41533.0129597444</v>
      </c>
      <c r="B33" s="4">
        <v>6.85357826855495</v>
      </c>
      <c r="C33" s="4">
        <v>5.0556286385681</v>
      </c>
      <c r="D33" s="4">
        <v>4.24</v>
      </c>
      <c r="E33" s="4">
        <v>31685.4026921618</v>
      </c>
      <c r="F33" s="3">
        <v>682200.300559992</v>
      </c>
      <c r="G33" s="5" t="s">
        <v>38</v>
      </c>
    </row>
    <row r="34" ht="14.25" customHeight="1">
      <c r="A34" s="3">
        <v>41732.9306910894</v>
      </c>
      <c r="B34" s="4">
        <v>7.52028635803335</v>
      </c>
      <c r="C34" s="4">
        <v>6.27377104912678</v>
      </c>
      <c r="D34" s="4">
        <v>3.14</v>
      </c>
      <c r="E34" s="4">
        <v>28104.4789050933</v>
      </c>
      <c r="F34" s="3">
        <v>795507.843441542</v>
      </c>
      <c r="G34" s="5" t="s">
        <v>39</v>
      </c>
    </row>
    <row r="35" ht="14.25" customHeight="1">
      <c r="A35" s="3">
        <v>42245.800779907</v>
      </c>
      <c r="B35" s="4">
        <v>4.87809604473652</v>
      </c>
      <c r="C35" s="4">
        <v>7.32827393284469</v>
      </c>
      <c r="D35" s="4">
        <v>4.34</v>
      </c>
      <c r="E35" s="4">
        <v>53670.6626317207</v>
      </c>
      <c r="F35" s="3">
        <v>862865.815319602</v>
      </c>
      <c r="G35" s="5" t="s">
        <v>40</v>
      </c>
    </row>
    <row r="36" ht="14.25" customHeight="1">
      <c r="A36" s="3">
        <v>42258.7745410484</v>
      </c>
      <c r="B36" s="4">
        <v>5.74499449374061</v>
      </c>
      <c r="C36" s="4">
        <v>7.55248193864945</v>
      </c>
      <c r="D36" s="4">
        <v>6.29</v>
      </c>
      <c r="E36" s="4">
        <v>49215.6634221496</v>
      </c>
      <c r="F36" s="3">
        <v>852703.263675749</v>
      </c>
      <c r="G36" s="5" t="s">
        <v>41</v>
      </c>
    </row>
    <row r="37" ht="14.25" customHeight="1">
      <c r="A37" s="3">
        <v>42348.1624599148</v>
      </c>
      <c r="B37" s="4">
        <v>6.7917010230989</v>
      </c>
      <c r="C37" s="4">
        <v>8.38648503567162</v>
      </c>
      <c r="D37" s="4">
        <v>6.41</v>
      </c>
      <c r="E37" s="4">
        <v>33609.6946640883</v>
      </c>
      <c r="F37" s="3">
        <v>904785.163156035</v>
      </c>
      <c r="G37" s="5" t="s">
        <v>42</v>
      </c>
    </row>
    <row r="38" ht="14.25" customHeight="1">
      <c r="A38" s="3">
        <v>42462.0995873125</v>
      </c>
      <c r="B38" s="4">
        <v>6.03900328392159</v>
      </c>
      <c r="C38" s="4">
        <v>8.05823676773971</v>
      </c>
      <c r="D38" s="4">
        <v>4.18</v>
      </c>
      <c r="E38" s="4">
        <v>42191.7760164169</v>
      </c>
      <c r="F38" s="3">
        <v>1000087.12063214</v>
      </c>
      <c r="G38" s="5" t="s">
        <v>43</v>
      </c>
    </row>
    <row r="39" ht="14.25" customHeight="1">
      <c r="A39" s="3">
        <v>42463.1163436671</v>
      </c>
      <c r="B39" s="4">
        <v>6.89830736339002</v>
      </c>
      <c r="C39" s="4">
        <v>7.15313658583768</v>
      </c>
      <c r="D39" s="4">
        <v>3.22</v>
      </c>
      <c r="E39" s="4">
        <v>58412.4367394638</v>
      </c>
      <c r="F39" s="3">
        <v>1094027.18579003</v>
      </c>
      <c r="G39" s="5" t="s">
        <v>44</v>
      </c>
    </row>
    <row r="40" ht="14.25" customHeight="1">
      <c r="A40" s="3">
        <v>42814.9930380024</v>
      </c>
      <c r="B40" s="4">
        <v>5.24761311257671</v>
      </c>
      <c r="C40" s="4">
        <v>6.08098109957474</v>
      </c>
      <c r="D40" s="4">
        <v>4.02</v>
      </c>
      <c r="E40" s="4">
        <v>41426.3897653851</v>
      </c>
      <c r="F40" s="3">
        <v>452530.176699584</v>
      </c>
      <c r="G40" s="5" t="s">
        <v>45</v>
      </c>
    </row>
    <row r="41" ht="14.25" customHeight="1">
      <c r="A41" s="3">
        <v>42816.3058855086</v>
      </c>
      <c r="B41" s="4">
        <v>7.60399992345217</v>
      </c>
      <c r="C41" s="4">
        <v>7.04524851047004</v>
      </c>
      <c r="D41" s="4">
        <v>4.18</v>
      </c>
      <c r="E41" s="4">
        <v>47457.6622142838</v>
      </c>
      <c r="F41" s="3">
        <v>1078016.9396491</v>
      </c>
      <c r="G41" s="5" t="s">
        <v>46</v>
      </c>
    </row>
    <row r="42" ht="14.25" customHeight="1">
      <c r="A42" s="3">
        <v>42822.3110961679</v>
      </c>
      <c r="B42" s="4">
        <v>6.61298919836301</v>
      </c>
      <c r="C42" s="4">
        <v>4.99375977834122</v>
      </c>
      <c r="D42" s="4">
        <v>3.34</v>
      </c>
      <c r="E42" s="4">
        <v>29670.2023148529</v>
      </c>
      <c r="F42" s="3">
        <v>513215.988231409</v>
      </c>
      <c r="G42" s="5" t="s">
        <v>47</v>
      </c>
    </row>
    <row r="43" ht="14.25" customHeight="1">
      <c r="A43" s="3">
        <v>42940.1389392421</v>
      </c>
      <c r="B43" s="4">
        <v>4.23806560180366</v>
      </c>
      <c r="C43" s="4">
        <v>7.81272469645419</v>
      </c>
      <c r="D43" s="4">
        <v>6.36</v>
      </c>
      <c r="E43" s="4">
        <v>45709.1170903872</v>
      </c>
      <c r="F43" s="3">
        <v>680418.724012269</v>
      </c>
      <c r="G43" s="5" t="s">
        <v>48</v>
      </c>
    </row>
    <row r="44" ht="14.25" customHeight="1">
      <c r="A44" s="3">
        <v>42943.936008646</v>
      </c>
      <c r="B44" s="4">
        <v>6.28922285203564</v>
      </c>
      <c r="C44" s="4">
        <v>8.36606762447456</v>
      </c>
      <c r="D44" s="4">
        <v>3.25</v>
      </c>
      <c r="E44" s="4">
        <v>34468.8738315807</v>
      </c>
      <c r="F44" s="3">
        <v>889831.151052206</v>
      </c>
      <c r="G44" s="5" t="s">
        <v>49</v>
      </c>
    </row>
    <row r="45" ht="14.25" customHeight="1">
      <c r="A45" s="3">
        <v>42969.6593926911</v>
      </c>
      <c r="B45" s="4">
        <v>6.29550099518592</v>
      </c>
      <c r="C45" s="4">
        <v>7.88550735335405</v>
      </c>
      <c r="D45" s="4">
        <v>4.38</v>
      </c>
      <c r="E45" s="4">
        <v>29594.0898634187</v>
      </c>
      <c r="F45" s="3">
        <v>777733.613421842</v>
      </c>
      <c r="G45" s="5" t="s">
        <v>50</v>
      </c>
    </row>
    <row r="46" ht="14.25" customHeight="1">
      <c r="A46" s="3">
        <v>43192.1144092488</v>
      </c>
      <c r="B46" s="4">
        <v>7.55182053953854</v>
      </c>
      <c r="C46" s="4">
        <v>6.91893027032387</v>
      </c>
      <c r="D46" s="4">
        <v>3.24</v>
      </c>
      <c r="E46" s="4">
        <v>34134.0209860655</v>
      </c>
      <c r="F46" s="3">
        <v>1054606.98455328</v>
      </c>
      <c r="G46" s="5" t="s">
        <v>51</v>
      </c>
    </row>
    <row r="47" ht="14.25" customHeight="1">
      <c r="A47" s="3">
        <v>43241.9824225005</v>
      </c>
      <c r="B47" s="4">
        <v>6.43539606302477</v>
      </c>
      <c r="C47" s="4">
        <v>6.69912266052316</v>
      </c>
      <c r="D47" s="4">
        <v>2.39</v>
      </c>
      <c r="E47" s="4">
        <v>29478.5312402097</v>
      </c>
      <c r="F47" s="3">
        <v>629657.613254407</v>
      </c>
      <c r="G47" s="5" t="s">
        <v>52</v>
      </c>
    </row>
    <row r="48" ht="14.25" customHeight="1">
      <c r="A48" s="3">
        <v>43401.4416348128</v>
      </c>
      <c r="B48" s="4">
        <v>7.03677819173655</v>
      </c>
      <c r="C48" s="4">
        <v>6.62746748065579</v>
      </c>
      <c r="D48" s="4">
        <v>3.42</v>
      </c>
      <c r="E48" s="4">
        <v>24589.4103828913</v>
      </c>
      <c r="F48" s="3">
        <v>736817.376917178</v>
      </c>
      <c r="G48" s="5" t="s">
        <v>53</v>
      </c>
    </row>
    <row r="49" ht="14.25" customHeight="1">
      <c r="A49" s="3">
        <v>43496.7256649268</v>
      </c>
      <c r="B49" s="4">
        <v>6.076352847198</v>
      </c>
      <c r="C49" s="4">
        <v>6.74336159250216</v>
      </c>
      <c r="D49" s="4">
        <v>2.11</v>
      </c>
      <c r="E49" s="4">
        <v>35726.6056296322</v>
      </c>
      <c r="F49" s="3">
        <v>718650.643819188</v>
      </c>
      <c r="G49" s="5" t="s">
        <v>54</v>
      </c>
    </row>
    <row r="50" ht="14.25" customHeight="1">
      <c r="A50" s="3">
        <v>43526.814587642</v>
      </c>
      <c r="B50" s="4">
        <v>6.11901906993004</v>
      </c>
      <c r="C50" s="4">
        <v>6.27427219060954</v>
      </c>
      <c r="D50" s="4">
        <v>2.5</v>
      </c>
      <c r="E50" s="4">
        <v>39760.2063999166</v>
      </c>
      <c r="F50" s="3">
        <v>469262.815575214</v>
      </c>
      <c r="G50" s="5" t="s">
        <v>55</v>
      </c>
    </row>
    <row r="51" ht="14.25" customHeight="1">
      <c r="A51" s="3">
        <v>43531.8565887057</v>
      </c>
      <c r="B51" s="4">
        <v>6.45125474933692</v>
      </c>
      <c r="C51" s="4">
        <v>6.88566162197412</v>
      </c>
      <c r="D51" s="4">
        <v>2.14</v>
      </c>
      <c r="E51" s="4">
        <v>37388.8526045521</v>
      </c>
      <c r="F51" s="3">
        <v>652752.972709942</v>
      </c>
      <c r="G51" s="5" t="s">
        <v>56</v>
      </c>
    </row>
    <row r="52" ht="14.25" customHeight="1">
      <c r="A52" s="3">
        <v>43795.3075338249</v>
      </c>
      <c r="B52" s="4">
        <v>6.45164206692062</v>
      </c>
      <c r="C52" s="4">
        <v>7.88113751754667</v>
      </c>
      <c r="D52" s="4">
        <v>6.5</v>
      </c>
      <c r="E52" s="4">
        <v>48114.0240140781</v>
      </c>
      <c r="F52" s="3">
        <v>1020861.33713644</v>
      </c>
      <c r="G52" s="5" t="s">
        <v>57</v>
      </c>
    </row>
    <row r="53" ht="14.25" customHeight="1">
      <c r="A53" s="3">
        <v>43800.291967765</v>
      </c>
      <c r="B53" s="4">
        <v>7.36452195490002</v>
      </c>
      <c r="C53" s="4">
        <v>6.99074474631118</v>
      </c>
      <c r="D53" s="4">
        <v>2.17</v>
      </c>
      <c r="E53" s="4">
        <v>34184.9658712033</v>
      </c>
      <c r="F53" s="3">
        <v>809486.709927949</v>
      </c>
      <c r="G53" s="5" t="s">
        <v>58</v>
      </c>
    </row>
    <row r="54" ht="14.25" customHeight="1">
      <c r="A54" s="3">
        <v>43921.9999871933</v>
      </c>
      <c r="B54" s="4">
        <v>5.85973023504337</v>
      </c>
      <c r="C54" s="4">
        <v>7.40588795172497</v>
      </c>
      <c r="D54" s="4">
        <v>5.08</v>
      </c>
      <c r="E54" s="4">
        <v>42250.7960319736</v>
      </c>
      <c r="F54" s="3">
        <v>747933.486938614</v>
      </c>
      <c r="G54" s="5" t="s">
        <v>59</v>
      </c>
    </row>
    <row r="55" ht="14.25" customHeight="1">
      <c r="A55" s="3">
        <v>43940.8713636473</v>
      </c>
      <c r="B55" s="4">
        <v>7.24393300207168</v>
      </c>
      <c r="C55" s="4">
        <v>6.65796450480475</v>
      </c>
      <c r="D55" s="4">
        <v>2.23</v>
      </c>
      <c r="E55" s="4">
        <v>23999.0785745134</v>
      </c>
      <c r="F55" s="3">
        <v>547918.326378185</v>
      </c>
      <c r="G55" s="5" t="s">
        <v>60</v>
      </c>
    </row>
    <row r="56" ht="14.25" customHeight="1">
      <c r="A56" s="3">
        <v>43952.3362139292</v>
      </c>
      <c r="B56" s="4">
        <v>5.41606541439881</v>
      </c>
      <c r="C56" s="4">
        <v>7.3276711483565</v>
      </c>
      <c r="D56" s="4">
        <v>4.41</v>
      </c>
      <c r="E56" s="4">
        <v>25139.4499435355</v>
      </c>
      <c r="F56" s="3">
        <v>324981.992992685</v>
      </c>
      <c r="G56" s="5" t="s">
        <v>61</v>
      </c>
    </row>
    <row r="57" ht="14.25" customHeight="1">
      <c r="A57" s="3">
        <v>44048.4566879234</v>
      </c>
      <c r="B57" s="4">
        <v>6.87097179330314</v>
      </c>
      <c r="C57" s="4">
        <v>8.21717671447199</v>
      </c>
      <c r="D57" s="4">
        <v>5.49</v>
      </c>
      <c r="E57" s="4">
        <v>40942.5940086964</v>
      </c>
      <c r="F57" s="3">
        <v>1028275.10392953</v>
      </c>
      <c r="G57" s="5" t="s">
        <v>62</v>
      </c>
    </row>
    <row r="58" ht="14.25" customHeight="1">
      <c r="A58" s="3">
        <v>44088.2741828341</v>
      </c>
      <c r="B58" s="4">
        <v>7.55764267308367</v>
      </c>
      <c r="C58" s="4">
        <v>5.58104069188752</v>
      </c>
      <c r="D58" s="4">
        <v>2.44</v>
      </c>
      <c r="E58" s="4">
        <v>31032.920302567</v>
      </c>
      <c r="F58" s="3">
        <v>624482.763586647</v>
      </c>
      <c r="G58" s="5" t="s">
        <v>63</v>
      </c>
    </row>
    <row r="59" ht="14.25" customHeight="1">
      <c r="A59" s="3">
        <v>44180.4608443032</v>
      </c>
      <c r="B59" s="4">
        <v>7.11657523090691</v>
      </c>
      <c r="C59" s="4">
        <v>6.90248545357841</v>
      </c>
      <c r="D59" s="4">
        <v>3.32</v>
      </c>
      <c r="E59" s="4">
        <v>30809.9674848371</v>
      </c>
      <c r="F59" s="3">
        <v>613370.851093746</v>
      </c>
      <c r="G59" s="5" t="s">
        <v>64</v>
      </c>
    </row>
    <row r="60" ht="14.25" customHeight="1">
      <c r="A60" s="3">
        <v>44206.2102122633</v>
      </c>
      <c r="B60" s="4">
        <v>6.35836710335071</v>
      </c>
      <c r="C60" s="4">
        <v>7.30425428288483</v>
      </c>
      <c r="D60" s="4">
        <v>6.27</v>
      </c>
      <c r="E60" s="4">
        <v>23033.5483325818</v>
      </c>
      <c r="F60" s="3">
        <v>677277.596588513</v>
      </c>
      <c r="G60" s="5" t="s">
        <v>65</v>
      </c>
    </row>
    <row r="61" ht="14.25" customHeight="1">
      <c r="A61" s="3">
        <v>44214.6012348713</v>
      </c>
      <c r="B61" s="4">
        <v>5.15686373842166</v>
      </c>
      <c r="C61" s="4">
        <v>7.3428199095794</v>
      </c>
      <c r="D61" s="4">
        <v>3.1</v>
      </c>
      <c r="E61" s="4">
        <v>49640.1722235348</v>
      </c>
      <c r="F61" s="3">
        <v>786430.899630726</v>
      </c>
      <c r="G61" s="5" t="s">
        <v>66</v>
      </c>
    </row>
    <row r="62" ht="14.25" customHeight="1">
      <c r="A62" s="3">
        <v>44218.5411104682</v>
      </c>
      <c r="B62" s="4">
        <v>5.58939564324227</v>
      </c>
      <c r="C62" s="4">
        <v>9.44924957061602</v>
      </c>
      <c r="D62" s="4">
        <v>4.23</v>
      </c>
      <c r="E62" s="4">
        <v>35420.7409430843</v>
      </c>
      <c r="F62" s="3">
        <v>920540.653949945</v>
      </c>
      <c r="G62" s="5" t="s">
        <v>67</v>
      </c>
    </row>
    <row r="63" ht="14.25" customHeight="1">
      <c r="A63" s="3">
        <v>44247.149037389</v>
      </c>
      <c r="B63" s="4">
        <v>6.45383251169871</v>
      </c>
      <c r="C63" s="4">
        <v>6.16605231608289</v>
      </c>
      <c r="D63" s="4">
        <v>4.38</v>
      </c>
      <c r="E63" s="4">
        <v>22011.9459340549</v>
      </c>
      <c r="F63" s="3">
        <v>503065.505624209</v>
      </c>
      <c r="G63" s="5" t="s">
        <v>68</v>
      </c>
    </row>
    <row r="64" ht="14.25" customHeight="1">
      <c r="A64" s="3">
        <v>44328.2562966742</v>
      </c>
      <c r="B64" s="4">
        <v>5.64495179763457</v>
      </c>
      <c r="C64" s="4">
        <v>6.81380875511697</v>
      </c>
      <c r="D64" s="4">
        <v>2.06</v>
      </c>
      <c r="E64" s="4">
        <v>20820.2413691088</v>
      </c>
      <c r="F64" s="3">
        <v>601007.351160466</v>
      </c>
      <c r="G64" s="5" t="s">
        <v>69</v>
      </c>
    </row>
    <row r="65" ht="14.25" customHeight="1">
      <c r="A65" s="3">
        <v>44426.2629823776</v>
      </c>
      <c r="B65" s="4">
        <v>6.20594199207873</v>
      </c>
      <c r="C65" s="4">
        <v>8.31228210496686</v>
      </c>
      <c r="D65" s="4">
        <v>3.06</v>
      </c>
      <c r="E65" s="4">
        <v>55838.913085095</v>
      </c>
      <c r="F65" s="3">
        <v>1344406.93015855</v>
      </c>
      <c r="G65" s="5" t="s">
        <v>70</v>
      </c>
    </row>
    <row r="66" ht="14.25" customHeight="1">
      <c r="A66" s="3">
        <v>44439.8740143851</v>
      </c>
      <c r="B66" s="4">
        <v>5.6042614155568</v>
      </c>
      <c r="C66" s="4">
        <v>7.8240701978412</v>
      </c>
      <c r="D66" s="4">
        <v>5.38</v>
      </c>
      <c r="E66" s="4">
        <v>37934.9674326551</v>
      </c>
      <c r="F66" s="3">
        <v>691318.240141278</v>
      </c>
      <c r="G66" s="5" t="s">
        <v>71</v>
      </c>
    </row>
    <row r="67" ht="14.25" customHeight="1">
      <c r="A67" s="3">
        <v>44566.9395822242</v>
      </c>
      <c r="B67" s="4">
        <v>6.31647448192656</v>
      </c>
      <c r="C67" s="4">
        <v>7.62622160614421</v>
      </c>
      <c r="D67" s="4">
        <v>5.36</v>
      </c>
      <c r="E67" s="4">
        <v>26564.1928815</v>
      </c>
      <c r="F67" s="3">
        <v>775325.916276291</v>
      </c>
      <c r="G67" s="5" t="s">
        <v>72</v>
      </c>
    </row>
    <row r="68" ht="14.25" customHeight="1">
      <c r="A68" s="3">
        <v>44577.1526277844</v>
      </c>
      <c r="B68" s="4">
        <v>7.90498596682957</v>
      </c>
      <c r="C68" s="4">
        <v>7.17295285168529</v>
      </c>
      <c r="D68" s="4">
        <v>5.45</v>
      </c>
      <c r="E68" s="4">
        <v>27835.5365396877</v>
      </c>
      <c r="F68" s="3">
        <v>959625.530177179</v>
      </c>
      <c r="G68" s="5" t="s">
        <v>73</v>
      </c>
    </row>
    <row r="69" ht="14.25" customHeight="1">
      <c r="A69" s="3">
        <v>44688.5638164431</v>
      </c>
      <c r="B69" s="4">
        <v>5.48014248891556</v>
      </c>
      <c r="C69" s="4">
        <v>6.48536597711933</v>
      </c>
      <c r="D69" s="4">
        <v>3.17</v>
      </c>
      <c r="E69" s="4">
        <v>25120.9920294285</v>
      </c>
      <c r="F69" s="3">
        <v>291724.245610343</v>
      </c>
      <c r="G69" s="5" t="s">
        <v>74</v>
      </c>
    </row>
    <row r="70" ht="14.25" customHeight="1">
      <c r="A70" s="3">
        <v>44710.1834637004</v>
      </c>
      <c r="B70" s="4">
        <v>5.40912831110546</v>
      </c>
      <c r="C70" s="4">
        <v>8.95134440079724</v>
      </c>
      <c r="D70" s="4">
        <v>4.06</v>
      </c>
      <c r="E70" s="4">
        <v>56584.4138049956</v>
      </c>
      <c r="F70" s="3">
        <v>1048800.65127553</v>
      </c>
      <c r="G70" s="5" t="s">
        <v>75</v>
      </c>
    </row>
    <row r="71" ht="14.25" customHeight="1">
      <c r="A71" s="3">
        <v>44731.1097999653</v>
      </c>
      <c r="B71" s="4">
        <v>4.18865832854615</v>
      </c>
      <c r="C71" s="4">
        <v>8.94279716423711</v>
      </c>
      <c r="D71" s="4">
        <v>5.12</v>
      </c>
      <c r="E71" s="4">
        <v>39633.4730410883</v>
      </c>
      <c r="F71" s="3">
        <v>601973.001739713</v>
      </c>
      <c r="G71" s="5" t="s">
        <v>76</v>
      </c>
    </row>
    <row r="72" ht="14.25" customHeight="1">
      <c r="A72" s="3">
        <v>44806.0051640554</v>
      </c>
      <c r="B72" s="4">
        <v>4.49457052795687</v>
      </c>
      <c r="C72" s="4">
        <v>4.72532511662418</v>
      </c>
      <c r="D72" s="4">
        <v>3.1</v>
      </c>
      <c r="E72" s="4">
        <v>57390.8900738104</v>
      </c>
      <c r="F72" s="3">
        <v>497579.446586872</v>
      </c>
      <c r="G72" s="5" t="s">
        <v>77</v>
      </c>
    </row>
    <row r="73" ht="14.25" customHeight="1">
      <c r="A73" s="3">
        <v>44834.0215816053</v>
      </c>
      <c r="B73" s="4">
        <v>6.44218427764484</v>
      </c>
      <c r="C73" s="4">
        <v>6.36245587542429</v>
      </c>
      <c r="D73" s="4">
        <v>4.34</v>
      </c>
      <c r="E73" s="4">
        <v>40784.3813157204</v>
      </c>
      <c r="F73" s="3">
        <v>757469.022245119</v>
      </c>
      <c r="G73" s="5" t="s">
        <v>78</v>
      </c>
    </row>
    <row r="74" ht="14.25" customHeight="1">
      <c r="A74" s="3">
        <v>44868.504582372</v>
      </c>
      <c r="B74" s="4">
        <v>6.72247950934094</v>
      </c>
      <c r="C74" s="4">
        <v>6.83424031477051</v>
      </c>
      <c r="D74" s="4">
        <v>2.39</v>
      </c>
      <c r="E74" s="4">
        <v>43154.6084920202</v>
      </c>
      <c r="F74" s="3">
        <v>900851.163109521</v>
      </c>
      <c r="G74" s="5" t="s">
        <v>79</v>
      </c>
    </row>
    <row r="75" ht="14.25" customHeight="1">
      <c r="A75" s="3">
        <v>44998.6401776106</v>
      </c>
      <c r="B75" s="4">
        <v>5.4783905277213</v>
      </c>
      <c r="C75" s="4">
        <v>6.95578786519531</v>
      </c>
      <c r="D75" s="4">
        <v>4.46</v>
      </c>
      <c r="E75" s="4">
        <v>37553.8579078225</v>
      </c>
      <c r="F75" s="3">
        <v>625990.300435146</v>
      </c>
      <c r="G75" s="5" t="s">
        <v>80</v>
      </c>
    </row>
    <row r="76" ht="14.25" customHeight="1">
      <c r="A76" s="3">
        <v>45073.8951757893</v>
      </c>
      <c r="B76" s="4">
        <v>8.3331019751099</v>
      </c>
      <c r="C76" s="4">
        <v>4.63516110788529</v>
      </c>
      <c r="D76" s="4">
        <v>3.3</v>
      </c>
      <c r="E76" s="4">
        <v>38066.1612969125</v>
      </c>
      <c r="F76" s="3">
        <v>704698.362078768</v>
      </c>
      <c r="G76" s="5" t="s">
        <v>81</v>
      </c>
    </row>
    <row r="77" ht="14.25" customHeight="1">
      <c r="A77" s="3">
        <v>45103.8157324305</v>
      </c>
      <c r="B77" s="4">
        <v>5.71632798546709</v>
      </c>
      <c r="C77" s="4">
        <v>6.64519127632672</v>
      </c>
      <c r="D77" s="4">
        <v>2.1</v>
      </c>
      <c r="E77" s="4">
        <v>43067.0115689343</v>
      </c>
      <c r="F77" s="3">
        <v>852590.352820979</v>
      </c>
      <c r="G77" s="5" t="s">
        <v>82</v>
      </c>
    </row>
    <row r="78" ht="14.25" customHeight="1">
      <c r="A78" s="3">
        <v>45286.4263025422</v>
      </c>
      <c r="B78" s="4">
        <v>5.59147087394343</v>
      </c>
      <c r="C78" s="4">
        <v>6.54735728187119</v>
      </c>
      <c r="D78" s="4">
        <v>2.3</v>
      </c>
      <c r="E78" s="4">
        <v>45127.8318870246</v>
      </c>
      <c r="F78" s="3">
        <v>718869.400647333</v>
      </c>
      <c r="G78" s="5" t="s">
        <v>83</v>
      </c>
    </row>
    <row r="79" ht="14.25" customHeight="1">
      <c r="A79" s="3">
        <v>45318.6741805237</v>
      </c>
      <c r="B79" s="4">
        <v>5.70923296754553</v>
      </c>
      <c r="C79" s="4">
        <v>6.92556099391693</v>
      </c>
      <c r="D79" s="4">
        <v>2.36</v>
      </c>
      <c r="E79" s="4">
        <v>47223.1642695993</v>
      </c>
      <c r="F79" s="3">
        <v>802048.445531413</v>
      </c>
      <c r="G79" s="5" t="s">
        <v>84</v>
      </c>
    </row>
    <row r="80" ht="14.25" customHeight="1">
      <c r="A80" s="3">
        <v>45347.1506816944</v>
      </c>
      <c r="B80" s="4">
        <v>5.52160881419831</v>
      </c>
      <c r="C80" s="4">
        <v>7.0886193906773</v>
      </c>
      <c r="D80" s="4">
        <v>4.43</v>
      </c>
      <c r="E80" s="4">
        <v>31335.5950218876</v>
      </c>
      <c r="F80" s="3">
        <v>541953.905680242</v>
      </c>
      <c r="G80" s="5" t="s">
        <v>85</v>
      </c>
    </row>
    <row r="81" ht="14.25" customHeight="1">
      <c r="A81" s="3">
        <v>45353.1303760335</v>
      </c>
      <c r="B81" s="4">
        <v>5.15434478347351</v>
      </c>
      <c r="C81" s="4">
        <v>7.4292650933674</v>
      </c>
      <c r="D81" s="4">
        <v>3.09</v>
      </c>
      <c r="E81" s="4">
        <v>33340.2888000423</v>
      </c>
      <c r="F81" s="3">
        <v>544320.688146662</v>
      </c>
      <c r="G81" s="5" t="s">
        <v>86</v>
      </c>
    </row>
    <row r="82" ht="14.25" customHeight="1">
      <c r="A82" s="3">
        <v>45493.2084260317</v>
      </c>
      <c r="B82" s="4">
        <v>7.38158081910956</v>
      </c>
      <c r="C82" s="4">
        <v>7.26647534536991</v>
      </c>
      <c r="D82" s="4">
        <v>3.2</v>
      </c>
      <c r="E82" s="4">
        <v>38938.2712008774</v>
      </c>
      <c r="F82" s="3">
        <v>896944.244271168</v>
      </c>
      <c r="G82" s="5" t="s">
        <v>87</v>
      </c>
    </row>
    <row r="83" ht="14.25" customHeight="1">
      <c r="A83" s="3">
        <v>45520.5504880648</v>
      </c>
      <c r="B83" s="4">
        <v>6.03224454710353</v>
      </c>
      <c r="C83" s="4">
        <v>7.68366441938548</v>
      </c>
      <c r="D83" s="4">
        <v>4.15</v>
      </c>
      <c r="E83" s="4">
        <v>20070.2313010733</v>
      </c>
      <c r="F83" s="3">
        <v>678587.243727283</v>
      </c>
      <c r="G83" s="5" t="s">
        <v>88</v>
      </c>
    </row>
    <row r="84" ht="14.25" customHeight="1">
      <c r="A84" s="3">
        <v>45530.7680352364</v>
      </c>
      <c r="B84" s="4">
        <v>5.40234061676309</v>
      </c>
      <c r="C84" s="4">
        <v>7.06974370588449</v>
      </c>
      <c r="D84" s="4">
        <v>3.32</v>
      </c>
      <c r="E84" s="4">
        <v>31000.2990365288</v>
      </c>
      <c r="F84" s="3">
        <v>426906.18286889</v>
      </c>
      <c r="G84" s="5" t="s">
        <v>89</v>
      </c>
    </row>
    <row r="85" ht="14.25" customHeight="1">
      <c r="A85" s="3">
        <v>45546.6434075757</v>
      </c>
      <c r="B85" s="4">
        <v>4.60292485234694</v>
      </c>
      <c r="C85" s="4">
        <v>8.69853584118509</v>
      </c>
      <c r="D85" s="4">
        <v>5.22</v>
      </c>
      <c r="E85" s="4">
        <v>34810.6795132308</v>
      </c>
      <c r="F85" s="3">
        <v>923830.33486809</v>
      </c>
      <c r="G85" s="5" t="s">
        <v>90</v>
      </c>
    </row>
    <row r="86" ht="14.25" customHeight="1">
      <c r="A86" s="3">
        <v>45551.4029693443</v>
      </c>
      <c r="B86" s="4">
        <v>6.91702897974701</v>
      </c>
      <c r="C86" s="4">
        <v>6.44101497442339</v>
      </c>
      <c r="D86" s="4">
        <v>2.48</v>
      </c>
      <c r="E86" s="4">
        <v>49839.3217821567</v>
      </c>
      <c r="F86" s="3">
        <v>1197975.08547024</v>
      </c>
      <c r="G86" s="5" t="s">
        <v>91</v>
      </c>
    </row>
    <row r="87" ht="14.25" customHeight="1">
      <c r="A87" s="3">
        <v>45557.5239308687</v>
      </c>
      <c r="B87" s="4">
        <v>5.57256089249542</v>
      </c>
      <c r="C87" s="4">
        <v>8.01039690439568</v>
      </c>
      <c r="D87" s="4">
        <v>4.23</v>
      </c>
      <c r="E87" s="4">
        <v>35042.9953746481</v>
      </c>
      <c r="F87" s="3">
        <v>615055.675792179</v>
      </c>
      <c r="G87" s="5" t="s">
        <v>92</v>
      </c>
    </row>
    <row r="88" ht="14.25" customHeight="1">
      <c r="A88" s="3">
        <v>45610.9384142094</v>
      </c>
      <c r="B88" s="4">
        <v>6.55587342930643</v>
      </c>
      <c r="C88" s="4">
        <v>7.94285791434354</v>
      </c>
      <c r="D88" s="4">
        <v>3.22</v>
      </c>
      <c r="E88" s="4">
        <v>42614.8394149275</v>
      </c>
      <c r="F88" s="3">
        <v>961354.287727855</v>
      </c>
      <c r="G88" s="5" t="s">
        <v>93</v>
      </c>
    </row>
    <row r="89" ht="14.25" customHeight="1">
      <c r="A89" s="3">
        <v>45633.8419524327</v>
      </c>
      <c r="B89" s="4">
        <v>6.7338662150343</v>
      </c>
      <c r="C89" s="4">
        <v>6.82727872574284</v>
      </c>
      <c r="D89" s="4">
        <v>2.35</v>
      </c>
      <c r="E89" s="4">
        <v>42371.5842558133</v>
      </c>
      <c r="F89" s="3">
        <v>1108406.78591683</v>
      </c>
      <c r="G89" s="5" t="s">
        <v>94</v>
      </c>
    </row>
    <row r="90" ht="14.25" customHeight="1">
      <c r="A90" s="3">
        <v>45685.2499205068</v>
      </c>
      <c r="B90" s="4">
        <v>5.34246815962064</v>
      </c>
      <c r="C90" s="4">
        <v>8.09367208018998</v>
      </c>
      <c r="D90" s="4">
        <v>5.02</v>
      </c>
      <c r="E90" s="4">
        <v>30345.5901592752</v>
      </c>
      <c r="F90" s="3">
        <v>867714.383849051</v>
      </c>
      <c r="G90" s="5" t="s">
        <v>95</v>
      </c>
    </row>
    <row r="91" ht="14.25" customHeight="1">
      <c r="A91" s="3">
        <v>45750.4935831081</v>
      </c>
      <c r="B91" s="4">
        <v>4.81447844406218</v>
      </c>
      <c r="C91" s="4">
        <v>6.34917625201087</v>
      </c>
      <c r="D91" s="4">
        <v>3.1</v>
      </c>
      <c r="E91" s="4">
        <v>39692.7631642031</v>
      </c>
      <c r="F91" s="3">
        <v>494609.033431026</v>
      </c>
      <c r="G91" s="5" t="s">
        <v>96</v>
      </c>
    </row>
    <row r="92" ht="14.25" customHeight="1">
      <c r="A92" s="3">
        <v>45781.2344639181</v>
      </c>
      <c r="B92" s="4">
        <v>5.45703691484912</v>
      </c>
      <c r="C92" s="4">
        <v>5.89208494214397</v>
      </c>
      <c r="D92" s="4">
        <v>4.43</v>
      </c>
      <c r="E92" s="4">
        <v>34660.1830809465</v>
      </c>
      <c r="F92" s="3">
        <v>676970.69090992</v>
      </c>
      <c r="G92" s="5" t="s">
        <v>97</v>
      </c>
    </row>
    <row r="93" ht="14.25" customHeight="1">
      <c r="A93" s="3">
        <v>45862.1313796763</v>
      </c>
      <c r="B93" s="4">
        <v>5.45367316549613</v>
      </c>
      <c r="C93" s="4">
        <v>5.1280006037873</v>
      </c>
      <c r="D93" s="4">
        <v>2.4</v>
      </c>
      <c r="E93" s="4">
        <v>40339.0353487273</v>
      </c>
      <c r="F93" s="3">
        <v>576356.031882012</v>
      </c>
      <c r="G93" s="5" t="s">
        <v>98</v>
      </c>
    </row>
    <row r="94" ht="14.25" customHeight="1">
      <c r="A94" s="3">
        <v>45863.0321561072</v>
      </c>
      <c r="B94" s="4">
        <v>6.49445542169499</v>
      </c>
      <c r="C94" s="4">
        <v>6.96511100215883</v>
      </c>
      <c r="D94" s="4">
        <v>3.34</v>
      </c>
      <c r="E94" s="4">
        <v>34426.4219957837</v>
      </c>
      <c r="F94" s="3">
        <v>964596.749839928</v>
      </c>
      <c r="G94" s="5" t="s">
        <v>99</v>
      </c>
    </row>
    <row r="95" ht="14.25" customHeight="1">
      <c r="A95" s="3">
        <v>45914.0112190894</v>
      </c>
      <c r="B95" s="4">
        <v>4.89786086158025</v>
      </c>
      <c r="C95" s="4">
        <v>6.11987876505921</v>
      </c>
      <c r="D95" s="4">
        <v>4.16</v>
      </c>
      <c r="E95" s="4">
        <v>26309.2383226977</v>
      </c>
      <c r="F95" s="3">
        <v>300464.098682732</v>
      </c>
      <c r="G95" s="5" t="s">
        <v>100</v>
      </c>
    </row>
    <row r="96" ht="14.25" customHeight="1">
      <c r="A96" s="3">
        <v>45914.2040025981</v>
      </c>
      <c r="B96" s="4">
        <v>5.98570972597708</v>
      </c>
      <c r="C96" s="4">
        <v>5.79920119648796</v>
      </c>
      <c r="D96" s="4">
        <v>3.0</v>
      </c>
      <c r="E96" s="4">
        <v>32699.1950145076</v>
      </c>
      <c r="F96" s="3">
        <v>378466.420183938</v>
      </c>
      <c r="G96" s="5" t="s">
        <v>101</v>
      </c>
    </row>
    <row r="97" ht="14.25" customHeight="1">
      <c r="A97" s="3">
        <v>45978.3909165521</v>
      </c>
      <c r="B97" s="4">
        <v>5.2152205949858</v>
      </c>
      <c r="C97" s="4">
        <v>8.42584067497971</v>
      </c>
      <c r="D97" s="4">
        <v>3.02</v>
      </c>
      <c r="E97" s="4">
        <v>36062.7884649825</v>
      </c>
      <c r="F97" s="3">
        <v>792146.076003943</v>
      </c>
      <c r="G97" s="5" t="s">
        <v>102</v>
      </c>
    </row>
    <row r="98" ht="14.25" customHeight="1">
      <c r="A98" s="3">
        <v>45990.1237417814</v>
      </c>
      <c r="B98" s="4">
        <v>6.7889868194112</v>
      </c>
      <c r="C98" s="4">
        <v>7.20715083605491</v>
      </c>
      <c r="D98" s="4">
        <v>3.36</v>
      </c>
      <c r="E98" s="4">
        <v>41553.839562305</v>
      </c>
      <c r="F98" s="3">
        <v>1043968.39944453</v>
      </c>
      <c r="G98" s="5" t="s">
        <v>103</v>
      </c>
    </row>
    <row r="99" ht="14.25" customHeight="1">
      <c r="A99" s="3">
        <v>46062.7542664558</v>
      </c>
      <c r="B99" s="4">
        <v>7.84010814871333</v>
      </c>
      <c r="C99" s="4">
        <v>6.21533595735541</v>
      </c>
      <c r="D99" s="4">
        <v>2.45</v>
      </c>
      <c r="E99" s="4">
        <v>28288.3324917399</v>
      </c>
      <c r="F99" s="3">
        <v>675919.681557083</v>
      </c>
      <c r="G99" s="5" t="s">
        <v>104</v>
      </c>
    </row>
    <row r="100" ht="14.25" customHeight="1">
      <c r="A100" s="3">
        <v>46135.2478632822</v>
      </c>
      <c r="B100" s="4">
        <v>5.65634348606392</v>
      </c>
      <c r="C100" s="4">
        <v>7.30347499743338</v>
      </c>
      <c r="D100" s="4">
        <v>3.47</v>
      </c>
      <c r="E100" s="4">
        <v>39232.2249137468</v>
      </c>
      <c r="F100" s="3">
        <v>615144.898641351</v>
      </c>
      <c r="G100" s="5" t="s">
        <v>105</v>
      </c>
    </row>
    <row r="101" ht="14.25" customHeight="1">
      <c r="A101" s="3">
        <v>46147.0530563433</v>
      </c>
      <c r="B101" s="4">
        <v>6.62333282932071</v>
      </c>
      <c r="C101" s="4">
        <v>7.60683154966741</v>
      </c>
      <c r="D101" s="4">
        <v>4.43</v>
      </c>
      <c r="E101" s="4">
        <v>27161.1286079462</v>
      </c>
      <c r="F101" s="3">
        <v>882057.170592842</v>
      </c>
      <c r="G101" s="5" t="s">
        <v>106</v>
      </c>
    </row>
    <row r="102" ht="14.25" customHeight="1">
      <c r="A102" s="3">
        <v>46285.8380609847</v>
      </c>
      <c r="B102" s="4">
        <v>6.38884562084463</v>
      </c>
      <c r="C102" s="4">
        <v>8.76342663961033</v>
      </c>
      <c r="D102" s="4">
        <v>3.42</v>
      </c>
      <c r="E102" s="4">
        <v>42246.0175292561</v>
      </c>
      <c r="F102" s="3">
        <v>1153321.6041498</v>
      </c>
      <c r="G102" s="5" t="s">
        <v>107</v>
      </c>
    </row>
    <row r="103" ht="14.25" customHeight="1">
      <c r="A103" s="3">
        <v>46339.9008089345</v>
      </c>
      <c r="B103" s="4">
        <v>4.16897216030848</v>
      </c>
      <c r="C103" s="4">
        <v>8.15953758264349</v>
      </c>
      <c r="D103" s="4">
        <v>4.27</v>
      </c>
      <c r="E103" s="4">
        <v>52123.9938635074</v>
      </c>
      <c r="F103" s="3">
        <v>853750.652948793</v>
      </c>
      <c r="G103" s="5" t="s">
        <v>108</v>
      </c>
    </row>
    <row r="104" ht="14.25" customHeight="1">
      <c r="A104" s="3">
        <v>46361.5832742265</v>
      </c>
      <c r="B104" s="4">
        <v>4.40683119762955</v>
      </c>
      <c r="C104" s="4">
        <v>7.95998256991031</v>
      </c>
      <c r="D104" s="4">
        <v>6.33</v>
      </c>
      <c r="E104" s="4">
        <v>37548.2649018131</v>
      </c>
      <c r="F104" s="3">
        <v>483458.548258293</v>
      </c>
      <c r="G104" s="5" t="s">
        <v>109</v>
      </c>
    </row>
    <row r="105" ht="14.25" customHeight="1">
      <c r="A105" s="3">
        <v>46367.2058588838</v>
      </c>
      <c r="B105" s="4">
        <v>5.29072047587938</v>
      </c>
      <c r="C105" s="4">
        <v>5.18161380399604</v>
      </c>
      <c r="D105" s="4">
        <v>4.5</v>
      </c>
      <c r="E105" s="4">
        <v>26015.2964465748</v>
      </c>
      <c r="F105" s="3">
        <v>268050.814743513</v>
      </c>
      <c r="G105" s="5" t="s">
        <v>110</v>
      </c>
    </row>
    <row r="106" ht="14.25" customHeight="1">
      <c r="A106" s="3">
        <v>46449.6256404335</v>
      </c>
      <c r="B106" s="4">
        <v>6.57305320021203</v>
      </c>
      <c r="C106" s="4">
        <v>5.66812284065975</v>
      </c>
      <c r="D106" s="4">
        <v>4.24</v>
      </c>
      <c r="E106" s="4">
        <v>55176.2025533095</v>
      </c>
      <c r="F106" s="3">
        <v>880214.211872635</v>
      </c>
      <c r="G106" s="5" t="s">
        <v>111</v>
      </c>
    </row>
    <row r="107" ht="14.25" customHeight="1">
      <c r="A107" s="3">
        <v>46474.3169733751</v>
      </c>
      <c r="B107" s="4">
        <v>7.28198330286426</v>
      </c>
      <c r="C107" s="4">
        <v>7.92598627066653</v>
      </c>
      <c r="D107" s="4">
        <v>5.13</v>
      </c>
      <c r="E107" s="4">
        <v>28182.0961015424</v>
      </c>
      <c r="F107" s="3">
        <v>864132.0330832</v>
      </c>
      <c r="G107" s="5" t="s">
        <v>112</v>
      </c>
    </row>
    <row r="108" ht="14.25" customHeight="1">
      <c r="A108" s="3">
        <v>46517.1752749355</v>
      </c>
      <c r="B108" s="4">
        <v>6.32633292682301</v>
      </c>
      <c r="C108" s="4">
        <v>7.57072263820701</v>
      </c>
      <c r="D108" s="4">
        <v>5.01</v>
      </c>
      <c r="E108" s="4">
        <v>26452.3678944445</v>
      </c>
      <c r="F108" s="3">
        <v>665160.075944984</v>
      </c>
      <c r="G108" s="5" t="s">
        <v>113</v>
      </c>
    </row>
    <row r="109" ht="14.25" customHeight="1">
      <c r="A109" s="3">
        <v>46621.5350108322</v>
      </c>
      <c r="B109" s="4">
        <v>7.09121245647284</v>
      </c>
      <c r="C109" s="4">
        <v>8.28059062744228</v>
      </c>
      <c r="D109" s="4">
        <v>4.14</v>
      </c>
      <c r="E109" s="4">
        <v>51321.0857781873</v>
      </c>
      <c r="F109" s="3">
        <v>1266747.82953743</v>
      </c>
      <c r="G109" s="5" t="s">
        <v>114</v>
      </c>
    </row>
    <row r="110" ht="14.25" customHeight="1">
      <c r="A110" s="3">
        <v>46627.7894814501</v>
      </c>
      <c r="B110" s="4">
        <v>5.27661489789906</v>
      </c>
      <c r="C110" s="4">
        <v>6.40733952006929</v>
      </c>
      <c r="D110" s="4">
        <v>3.28</v>
      </c>
      <c r="E110" s="4">
        <v>37302.5253375922</v>
      </c>
      <c r="F110" s="3">
        <v>718874.679765292</v>
      </c>
      <c r="G110" s="5" t="s">
        <v>115</v>
      </c>
    </row>
    <row r="111" ht="14.25" customHeight="1">
      <c r="A111" s="3">
        <v>46646.7105405112</v>
      </c>
      <c r="B111" s="4">
        <v>6.33187807547899</v>
      </c>
      <c r="C111" s="4">
        <v>6.72679581207916</v>
      </c>
      <c r="D111" s="4">
        <v>3.45</v>
      </c>
      <c r="E111" s="4">
        <v>34006.8652981909</v>
      </c>
      <c r="F111" s="3">
        <v>710269.213968102</v>
      </c>
      <c r="G111" s="5" t="s">
        <v>116</v>
      </c>
    </row>
    <row r="112" ht="14.25" customHeight="1">
      <c r="A112" s="3">
        <v>46662.7696583638</v>
      </c>
      <c r="B112" s="4">
        <v>5.27094359028913</v>
      </c>
      <c r="C112" s="4">
        <v>7.38085339200502</v>
      </c>
      <c r="D112" s="4">
        <v>3.0</v>
      </c>
      <c r="E112" s="4">
        <v>25769.6458474947</v>
      </c>
      <c r="F112" s="3">
        <v>605963.706783682</v>
      </c>
      <c r="G112" s="5" t="s">
        <v>117</v>
      </c>
    </row>
    <row r="113" ht="14.25" customHeight="1">
      <c r="A113" s="3">
        <v>46737.5980110613</v>
      </c>
      <c r="B113" s="4">
        <v>4.8863802241447996</v>
      </c>
      <c r="C113" s="4">
        <v>8.17247325611749</v>
      </c>
      <c r="D113" s="4">
        <v>6.41</v>
      </c>
      <c r="E113" s="4">
        <v>42351.3036276584</v>
      </c>
      <c r="F113" s="3">
        <v>885661.590836648</v>
      </c>
      <c r="G113" s="5" t="s">
        <v>118</v>
      </c>
    </row>
    <row r="114" ht="14.25" customHeight="1">
      <c r="A114" s="3">
        <v>46800.3725884912</v>
      </c>
      <c r="B114" s="4">
        <v>7.15469533430771</v>
      </c>
      <c r="C114" s="4">
        <v>4.51335383125173</v>
      </c>
      <c r="D114" s="4">
        <v>4.24</v>
      </c>
      <c r="E114" s="4">
        <v>29587.1385346377</v>
      </c>
      <c r="F114" s="3">
        <v>456019.171216889</v>
      </c>
      <c r="G114" s="5" t="s">
        <v>119</v>
      </c>
    </row>
    <row r="115" ht="14.25" customHeight="1">
      <c r="A115" s="3">
        <v>46819.6826555495</v>
      </c>
      <c r="B115" s="4">
        <v>5.50296494219597</v>
      </c>
      <c r="C115" s="4">
        <v>7.56589063080562</v>
      </c>
      <c r="D115" s="4">
        <v>6.33</v>
      </c>
      <c r="E115" s="4">
        <v>48952.1252454404</v>
      </c>
      <c r="F115" s="3">
        <v>917351.135593772</v>
      </c>
      <c r="G115" s="5" t="s">
        <v>120</v>
      </c>
    </row>
    <row r="116" ht="14.25" customHeight="1">
      <c r="A116" s="3">
        <v>46885.246844895</v>
      </c>
      <c r="B116" s="4">
        <v>5.50428369247143</v>
      </c>
      <c r="C116" s="4">
        <v>6.38072454928031</v>
      </c>
      <c r="D116" s="4">
        <v>3.43</v>
      </c>
      <c r="E116" s="4">
        <v>38898.1754790954</v>
      </c>
      <c r="F116" s="3">
        <v>774674.056659717</v>
      </c>
      <c r="G116" s="5" t="s">
        <v>121</v>
      </c>
    </row>
    <row r="117" ht="14.25" customHeight="1">
      <c r="A117" s="3">
        <v>46890.594502904</v>
      </c>
      <c r="B117" s="4">
        <v>5.64464106339406</v>
      </c>
      <c r="C117" s="4">
        <v>7.87431160006701</v>
      </c>
      <c r="D117" s="4">
        <v>4.03</v>
      </c>
      <c r="E117" s="4">
        <v>26406.0060407673</v>
      </c>
      <c r="F117" s="3">
        <v>717682.085703176</v>
      </c>
      <c r="G117" s="5" t="s">
        <v>122</v>
      </c>
    </row>
    <row r="118" ht="14.25" customHeight="1">
      <c r="A118" s="3">
        <v>46926.3711515384</v>
      </c>
      <c r="B118" s="4">
        <v>4.84215284281324</v>
      </c>
      <c r="C118" s="4">
        <v>5.18363655176809</v>
      </c>
      <c r="D118" s="4">
        <v>3.16</v>
      </c>
      <c r="E118" s="4">
        <v>53820.1327793421</v>
      </c>
      <c r="F118" s="3">
        <v>530764.672463783</v>
      </c>
      <c r="G118" s="5" t="s">
        <v>123</v>
      </c>
    </row>
    <row r="119" ht="14.25" customHeight="1">
      <c r="A119" s="3">
        <v>46931.5758203357</v>
      </c>
      <c r="B119" s="4">
        <v>7.5257396546127</v>
      </c>
      <c r="C119" s="4">
        <v>7.41121342502889</v>
      </c>
      <c r="D119" s="4">
        <v>3.16</v>
      </c>
      <c r="E119" s="4">
        <v>22190.1292559737</v>
      </c>
      <c r="F119" s="3">
        <v>893215.236639427</v>
      </c>
      <c r="G119" s="5" t="s">
        <v>124</v>
      </c>
    </row>
    <row r="120" ht="14.25" customHeight="1">
      <c r="A120" s="3">
        <v>46952.2294393095</v>
      </c>
      <c r="B120" s="4">
        <v>6.06112498394681</v>
      </c>
      <c r="C120" s="4">
        <v>5.72859731606807</v>
      </c>
      <c r="D120" s="4">
        <v>4.24</v>
      </c>
      <c r="E120" s="4">
        <v>31628.2280543759</v>
      </c>
      <c r="F120" s="3">
        <v>671661.713440961</v>
      </c>
      <c r="G120" s="5" t="s">
        <v>125</v>
      </c>
    </row>
    <row r="121" ht="14.25" customHeight="1">
      <c r="A121" s="3">
        <v>46991.7862206731</v>
      </c>
      <c r="B121" s="4">
        <v>5.14622722544074</v>
      </c>
      <c r="C121" s="4">
        <v>6.72262632766779</v>
      </c>
      <c r="D121" s="4">
        <v>3.1</v>
      </c>
      <c r="E121" s="4">
        <v>33234.5708277087</v>
      </c>
      <c r="F121" s="3">
        <v>674817.542826556</v>
      </c>
      <c r="G121" s="5" t="s">
        <v>126</v>
      </c>
    </row>
    <row r="122" ht="14.25" customHeight="1">
      <c r="A122" s="3">
        <v>47018.0671117179</v>
      </c>
      <c r="B122" s="4">
        <v>5.2864333785645</v>
      </c>
      <c r="C122" s="4">
        <v>6.7673794029458</v>
      </c>
      <c r="D122" s="4">
        <v>4.1</v>
      </c>
      <c r="E122" s="4">
        <v>23925.621468269</v>
      </c>
      <c r="F122" s="3">
        <v>377618.969901418</v>
      </c>
      <c r="G122" s="5" t="s">
        <v>127</v>
      </c>
    </row>
    <row r="123" ht="14.25" customHeight="1">
      <c r="A123" s="3">
        <v>47065.0533027495</v>
      </c>
      <c r="B123" s="4">
        <v>5.76757470965683</v>
      </c>
      <c r="C123" s="4">
        <v>7.26602759664324</v>
      </c>
      <c r="D123" s="4">
        <v>5.49</v>
      </c>
      <c r="E123" s="4">
        <v>24125.8758096708</v>
      </c>
      <c r="F123" s="3">
        <v>566896.21232714</v>
      </c>
      <c r="G123" s="5" t="s">
        <v>128</v>
      </c>
    </row>
    <row r="124" ht="14.25" customHeight="1">
      <c r="A124" s="3">
        <v>47121.0099579001</v>
      </c>
      <c r="B124" s="4">
        <v>6.71488202284446</v>
      </c>
      <c r="C124" s="4">
        <v>6.65092264541902</v>
      </c>
      <c r="D124" s="4">
        <v>3.23</v>
      </c>
      <c r="E124" s="4">
        <v>46303.4621074585</v>
      </c>
      <c r="F124" s="3">
        <v>1012269.82010468</v>
      </c>
      <c r="G124" s="5" t="s">
        <v>129</v>
      </c>
    </row>
    <row r="125" ht="14.25" customHeight="1">
      <c r="A125" s="3">
        <v>47129.0981499794</v>
      </c>
      <c r="B125" s="4">
        <v>6.02205013444349</v>
      </c>
      <c r="C125" s="4">
        <v>7.0356958484322</v>
      </c>
      <c r="D125" s="4">
        <v>4.21</v>
      </c>
      <c r="E125" s="4">
        <v>34721.1628078735</v>
      </c>
      <c r="F125" s="3">
        <v>779962.101021505</v>
      </c>
      <c r="G125" s="5" t="s">
        <v>130</v>
      </c>
    </row>
    <row r="126" ht="14.25" customHeight="1">
      <c r="A126" s="3">
        <v>47266.3439178741</v>
      </c>
      <c r="B126" s="4">
        <v>5.4145656009548</v>
      </c>
      <c r="C126" s="4">
        <v>5.37936322458349</v>
      </c>
      <c r="D126" s="4">
        <v>3.4</v>
      </c>
      <c r="E126" s="4">
        <v>33421.9554059601</v>
      </c>
      <c r="F126" s="3">
        <v>476006.444514439</v>
      </c>
      <c r="G126" s="5" t="s">
        <v>131</v>
      </c>
    </row>
    <row r="127" ht="14.25" customHeight="1">
      <c r="A127" s="3">
        <v>47320.6572053788</v>
      </c>
      <c r="B127" s="4">
        <v>3.55805375963443</v>
      </c>
      <c r="C127" s="4">
        <v>7.00698700936818</v>
      </c>
      <c r="D127" s="4">
        <v>3.16</v>
      </c>
      <c r="E127" s="4">
        <v>15776.6185950135</v>
      </c>
      <c r="F127" s="3">
        <v>15938.6579232878</v>
      </c>
      <c r="G127" s="5" t="s">
        <v>132</v>
      </c>
    </row>
    <row r="128" ht="14.25" customHeight="1">
      <c r="A128" s="3">
        <v>47422.7458249618</v>
      </c>
      <c r="B128" s="4">
        <v>5.89150658002591</v>
      </c>
      <c r="C128" s="4">
        <v>5.33653468129093</v>
      </c>
      <c r="D128" s="4">
        <v>2.16</v>
      </c>
      <c r="E128" s="4">
        <v>42771.4059799306</v>
      </c>
      <c r="F128" s="3">
        <v>750119.726612298</v>
      </c>
      <c r="G128" s="5" t="s">
        <v>133</v>
      </c>
    </row>
    <row r="129" ht="14.25" customHeight="1">
      <c r="A129" s="3">
        <v>47467.4239151893</v>
      </c>
      <c r="B129" s="4">
        <v>5.82167808278406</v>
      </c>
      <c r="C129" s="4">
        <v>7.01525297412759</v>
      </c>
      <c r="D129" s="4">
        <v>3.33</v>
      </c>
      <c r="E129" s="4">
        <v>37341.6213443523</v>
      </c>
      <c r="F129" s="3">
        <v>762144.92612381</v>
      </c>
      <c r="G129" s="5" t="s">
        <v>134</v>
      </c>
    </row>
    <row r="130" ht="14.25" customHeight="1">
      <c r="A130" s="3">
        <v>47549.6399716772</v>
      </c>
      <c r="B130" s="4">
        <v>6.36925928075266</v>
      </c>
      <c r="C130" s="4">
        <v>8.02716628814828</v>
      </c>
      <c r="D130" s="4">
        <v>5.28</v>
      </c>
      <c r="E130" s="4">
        <v>43526.1615277093</v>
      </c>
      <c r="F130" s="3">
        <v>1028914.31504649</v>
      </c>
      <c r="G130" s="5" t="s">
        <v>135</v>
      </c>
    </row>
    <row r="131" ht="14.25" customHeight="1">
      <c r="A131" s="3">
        <v>47594.4482396303</v>
      </c>
      <c r="B131" s="4">
        <v>6.68202379021099</v>
      </c>
      <c r="C131" s="4">
        <v>8.59677489965702</v>
      </c>
      <c r="D131" s="4">
        <v>4.17</v>
      </c>
      <c r="E131" s="4">
        <v>41311.0676171027</v>
      </c>
      <c r="F131" s="3">
        <v>1133814.07796292</v>
      </c>
      <c r="G131" s="5" t="s">
        <v>136</v>
      </c>
    </row>
    <row r="132" ht="14.25" customHeight="1">
      <c r="A132" s="3">
        <v>47634.1921758755</v>
      </c>
      <c r="B132" s="4">
        <v>4.00573108353628</v>
      </c>
      <c r="C132" s="4">
        <v>6.78413109858976</v>
      </c>
      <c r="D132" s="4">
        <v>3.25</v>
      </c>
      <c r="E132" s="4">
        <v>51505.711676194</v>
      </c>
      <c r="F132" s="3">
        <v>646198.224523061</v>
      </c>
      <c r="G132" s="5" t="s">
        <v>137</v>
      </c>
    </row>
    <row r="133" ht="14.25" customHeight="1">
      <c r="A133" s="3">
        <v>47681.3617330345</v>
      </c>
      <c r="B133" s="4">
        <v>6.8905082242102</v>
      </c>
      <c r="C133" s="4">
        <v>7.78826798621561</v>
      </c>
      <c r="D133" s="4">
        <v>5.13</v>
      </c>
      <c r="E133" s="4">
        <v>50908.9789091107</v>
      </c>
      <c r="F133" s="3">
        <v>1230149.13678644</v>
      </c>
      <c r="G133" s="5" t="s">
        <v>138</v>
      </c>
    </row>
    <row r="134" ht="14.25" customHeight="1">
      <c r="A134" s="3">
        <v>47685.2575946853</v>
      </c>
      <c r="B134" s="4">
        <v>4.93171065182464</v>
      </c>
      <c r="C134" s="4">
        <v>5.96533054583796</v>
      </c>
      <c r="D134" s="4">
        <v>3.23</v>
      </c>
      <c r="E134" s="4">
        <v>20962.9016450792</v>
      </c>
      <c r="F134" s="3">
        <v>294170.746352692</v>
      </c>
      <c r="G134" s="5" t="s">
        <v>139</v>
      </c>
    </row>
    <row r="135" ht="14.25" customHeight="1">
      <c r="A135" s="3">
        <v>47904.6855107466</v>
      </c>
      <c r="B135" s="4">
        <v>6.28524931175871</v>
      </c>
      <c r="C135" s="4">
        <v>8.05199920864776</v>
      </c>
      <c r="D135" s="4">
        <v>3.4</v>
      </c>
      <c r="E135" s="4">
        <v>33853.919599119</v>
      </c>
      <c r="F135" s="3">
        <v>884015.227068823</v>
      </c>
      <c r="G135" s="5" t="s">
        <v>140</v>
      </c>
    </row>
    <row r="136" ht="14.25" customHeight="1">
      <c r="A136" s="3">
        <v>47965.4068964106</v>
      </c>
      <c r="B136" s="4">
        <v>5.69463794053941</v>
      </c>
      <c r="C136" s="4">
        <v>7.36332730994481</v>
      </c>
      <c r="D136" s="4">
        <v>5.4</v>
      </c>
      <c r="E136" s="4">
        <v>46071.9473373739</v>
      </c>
      <c r="F136" s="3">
        <v>885204.978658328</v>
      </c>
      <c r="G136" s="5" t="s">
        <v>141</v>
      </c>
    </row>
    <row r="137" ht="14.25" customHeight="1">
      <c r="A137" s="3">
        <v>48091.9974046297</v>
      </c>
      <c r="B137" s="4">
        <v>3.74931468132523</v>
      </c>
      <c r="C137" s="4">
        <v>5.32650550870594</v>
      </c>
      <c r="D137" s="4">
        <v>3.1</v>
      </c>
      <c r="E137" s="4">
        <v>42693.3202040597</v>
      </c>
      <c r="F137" s="3">
        <v>383020.827749009</v>
      </c>
      <c r="G137" s="5" t="s">
        <v>142</v>
      </c>
    </row>
    <row r="138" ht="14.25" customHeight="1">
      <c r="A138" s="3">
        <v>48125.4810118177</v>
      </c>
      <c r="B138" s="4">
        <v>7.44982782134645</v>
      </c>
      <c r="C138" s="4">
        <v>6.45213711522782</v>
      </c>
      <c r="D138" s="4">
        <v>4.42</v>
      </c>
      <c r="E138" s="4">
        <v>40090.9083568922</v>
      </c>
      <c r="F138" s="3">
        <v>970044.665640069</v>
      </c>
      <c r="G138" s="5" t="s">
        <v>143</v>
      </c>
    </row>
    <row r="139" ht="14.25" customHeight="1">
      <c r="A139" s="3">
        <v>48144.0532064531</v>
      </c>
      <c r="B139" s="4">
        <v>5.44021232773719</v>
      </c>
      <c r="C139" s="4">
        <v>8.41911193770889</v>
      </c>
      <c r="D139" s="4">
        <v>4.48</v>
      </c>
      <c r="E139" s="4">
        <v>23465.3829806052</v>
      </c>
      <c r="F139" s="3">
        <v>763874.064468313</v>
      </c>
      <c r="G139" s="5" t="s">
        <v>144</v>
      </c>
    </row>
    <row r="140" ht="14.25" customHeight="1">
      <c r="A140" s="3">
        <v>48147.8707545979</v>
      </c>
      <c r="B140" s="4">
        <v>5.9721726009863</v>
      </c>
      <c r="C140" s="4">
        <v>7.87740359287173</v>
      </c>
      <c r="D140" s="4">
        <v>6.44</v>
      </c>
      <c r="E140" s="4">
        <v>32050.5759334782</v>
      </c>
      <c r="F140" s="3">
        <v>693931.501505761</v>
      </c>
      <c r="G140" s="5" t="s">
        <v>145</v>
      </c>
    </row>
    <row r="141" ht="14.25" customHeight="1">
      <c r="A141" s="3">
        <v>48176.2263983291</v>
      </c>
      <c r="B141" s="4">
        <v>7.48373882847803</v>
      </c>
      <c r="C141" s="4">
        <v>7.49729956869997</v>
      </c>
      <c r="D141" s="4">
        <v>4.12</v>
      </c>
      <c r="E141" s="4">
        <v>33216.6010802738</v>
      </c>
      <c r="F141" s="3">
        <v>1014548.23262943</v>
      </c>
      <c r="G141" s="5" t="s">
        <v>146</v>
      </c>
    </row>
    <row r="142" ht="14.25" customHeight="1">
      <c r="A142" s="3">
        <v>48278.8601568248</v>
      </c>
      <c r="B142" s="4">
        <v>5.2571009221119</v>
      </c>
      <c r="C142" s="4">
        <v>7.43550171472967</v>
      </c>
      <c r="D142" s="4">
        <v>6.43</v>
      </c>
      <c r="E142" s="4">
        <v>51148.2251177378</v>
      </c>
      <c r="F142" s="3">
        <v>943854.727897331</v>
      </c>
      <c r="G142" s="5" t="s">
        <v>147</v>
      </c>
    </row>
    <row r="143" ht="14.25" customHeight="1">
      <c r="A143" s="3">
        <v>48283.3605985811</v>
      </c>
      <c r="B143" s="4">
        <v>5.67862564472986</v>
      </c>
      <c r="C143" s="4">
        <v>7.63098226092828</v>
      </c>
      <c r="D143" s="4">
        <v>3.11</v>
      </c>
      <c r="E143" s="4">
        <v>15781.5672770452</v>
      </c>
      <c r="F143" s="3">
        <v>668183.509852916</v>
      </c>
      <c r="G143" s="5" t="s">
        <v>148</v>
      </c>
    </row>
    <row r="144" ht="14.25" customHeight="1">
      <c r="A144" s="3">
        <v>48357.0634748848</v>
      </c>
      <c r="B144" s="4">
        <v>4.72764596548344</v>
      </c>
      <c r="C144" s="4">
        <v>7.98951566978784</v>
      </c>
      <c r="D144" s="4">
        <v>3.03</v>
      </c>
      <c r="E144" s="4">
        <v>45206.7255050357</v>
      </c>
      <c r="F144" s="3">
        <v>813415.128067751</v>
      </c>
      <c r="G144" s="5" t="s">
        <v>149</v>
      </c>
    </row>
    <row r="145" ht="14.25" customHeight="1">
      <c r="A145" s="3">
        <v>48362.9819515316</v>
      </c>
      <c r="B145" s="4">
        <v>6.15165951744702</v>
      </c>
      <c r="C145" s="4">
        <v>8.25200228764046</v>
      </c>
      <c r="D145" s="4">
        <v>4.19</v>
      </c>
      <c r="E145" s="4">
        <v>49354.1297320895</v>
      </c>
      <c r="F145" s="3">
        <v>1035125.85665119</v>
      </c>
      <c r="G145" s="5" t="s">
        <v>150</v>
      </c>
    </row>
    <row r="146" ht="14.25" customHeight="1">
      <c r="A146" s="3">
        <v>48379.7669429284</v>
      </c>
      <c r="B146" s="4">
        <v>7.18163107273236</v>
      </c>
      <c r="C146" s="4">
        <v>7.9158132738547</v>
      </c>
      <c r="D146" s="4">
        <v>6.03</v>
      </c>
      <c r="E146" s="4">
        <v>50710.8957273669</v>
      </c>
      <c r="F146" s="3">
        <v>1354973.55349512</v>
      </c>
      <c r="G146" s="5" t="s">
        <v>151</v>
      </c>
    </row>
    <row r="147" ht="14.25" customHeight="1">
      <c r="A147" s="3">
        <v>48406.7793077639</v>
      </c>
      <c r="B147" s="4">
        <v>4.49970073224781</v>
      </c>
      <c r="C147" s="4">
        <v>7.77659785172078</v>
      </c>
      <c r="D147" s="4">
        <v>4.19</v>
      </c>
      <c r="E147" s="4">
        <v>43535.9314962526</v>
      </c>
      <c r="F147" s="3">
        <v>589352.395406822</v>
      </c>
      <c r="G147" s="5" t="s">
        <v>152</v>
      </c>
    </row>
    <row r="148" ht="14.25" customHeight="1">
      <c r="A148" s="3">
        <v>48418.2523352333</v>
      </c>
      <c r="B148" s="4">
        <v>5.85553070554954</v>
      </c>
      <c r="C148" s="4">
        <v>6.11010784114579</v>
      </c>
      <c r="D148" s="4">
        <v>4.04</v>
      </c>
      <c r="E148" s="4">
        <v>41513.3994151907</v>
      </c>
      <c r="F148" s="3">
        <v>702321.75232142</v>
      </c>
      <c r="G148" s="5" t="s">
        <v>153</v>
      </c>
    </row>
    <row r="149" ht="14.25" customHeight="1">
      <c r="A149" s="3">
        <v>48460.4556100673</v>
      </c>
      <c r="B149" s="4">
        <v>6.16115059122999</v>
      </c>
      <c r="C149" s="4">
        <v>6.46846299616536</v>
      </c>
      <c r="D149" s="4">
        <v>2.16</v>
      </c>
      <c r="E149" s="4">
        <v>38652.2050049673</v>
      </c>
      <c r="F149" s="3">
        <v>963934.013010864</v>
      </c>
      <c r="G149" s="5" t="s">
        <v>154</v>
      </c>
    </row>
    <row r="150" ht="14.25" customHeight="1">
      <c r="A150" s="3">
        <v>48461.6371770245</v>
      </c>
      <c r="B150" s="4">
        <v>7.03127629025828</v>
      </c>
      <c r="C150" s="4">
        <v>7.05906998355339</v>
      </c>
      <c r="D150" s="4">
        <v>5.26</v>
      </c>
      <c r="E150" s="4">
        <v>43341.7657031261</v>
      </c>
      <c r="F150" s="3">
        <v>1231779.15170882</v>
      </c>
      <c r="G150" s="5" t="s">
        <v>155</v>
      </c>
    </row>
    <row r="151" ht="14.25" customHeight="1">
      <c r="A151" s="3">
        <v>48483.9423018425</v>
      </c>
      <c r="B151" s="4">
        <v>6.08206475381959</v>
      </c>
      <c r="C151" s="4">
        <v>7.40594894733476</v>
      </c>
      <c r="D151" s="4">
        <v>5.05</v>
      </c>
      <c r="E151" s="4">
        <v>35848.0812672504</v>
      </c>
      <c r="F151" s="3">
        <v>936864.687834366</v>
      </c>
      <c r="G151" s="5" t="s">
        <v>156</v>
      </c>
    </row>
    <row r="152" ht="14.25" customHeight="1">
      <c r="A152" s="3">
        <v>48498.1402743898</v>
      </c>
      <c r="B152" s="4">
        <v>5.1278256551708</v>
      </c>
      <c r="C152" s="4">
        <v>8.73702514878405</v>
      </c>
      <c r="D152" s="4">
        <v>3.04</v>
      </c>
      <c r="E152" s="4">
        <v>30749.644393288</v>
      </c>
      <c r="F152" s="3">
        <v>602209.575047133</v>
      </c>
      <c r="G152" s="5" t="s">
        <v>157</v>
      </c>
    </row>
    <row r="153" ht="14.25" customHeight="1">
      <c r="A153" s="3">
        <v>48507.3136911764</v>
      </c>
      <c r="B153" s="4">
        <v>6.16979789997984</v>
      </c>
      <c r="C153" s="4">
        <v>5.86098936164171</v>
      </c>
      <c r="D153" s="4">
        <v>4.45</v>
      </c>
      <c r="E153" s="4">
        <v>36395.8883013545</v>
      </c>
      <c r="F153" s="3">
        <v>603374.039144567</v>
      </c>
      <c r="G153" s="5" t="s">
        <v>158</v>
      </c>
    </row>
    <row r="154" ht="14.25" customHeight="1">
      <c r="A154" s="3">
        <v>48510.9101270763</v>
      </c>
      <c r="B154" s="4">
        <v>6.41097678410286</v>
      </c>
      <c r="C154" s="4">
        <v>4.72955362626016</v>
      </c>
      <c r="D154" s="4">
        <v>3.22</v>
      </c>
      <c r="E154" s="4">
        <v>31451.0930100673</v>
      </c>
      <c r="F154" s="3">
        <v>414165.220360826</v>
      </c>
      <c r="G154" s="5" t="s">
        <v>159</v>
      </c>
    </row>
    <row r="155" ht="14.25" customHeight="1">
      <c r="A155" s="3">
        <v>48524.4276900136</v>
      </c>
      <c r="B155" s="4">
        <v>7.39810996554343</v>
      </c>
      <c r="C155" s="4">
        <v>6.60411595773176</v>
      </c>
      <c r="D155" s="4">
        <v>2.13</v>
      </c>
      <c r="E155" s="4">
        <v>41554.070402946</v>
      </c>
      <c r="F155" s="3">
        <v>1082486.67928512</v>
      </c>
      <c r="G155" s="5" t="s">
        <v>160</v>
      </c>
    </row>
    <row r="156" ht="14.25" customHeight="1">
      <c r="A156" s="3">
        <v>48531.3642285298</v>
      </c>
      <c r="B156" s="4">
        <v>6.86318403879489</v>
      </c>
      <c r="C156" s="4">
        <v>8.5174010591117</v>
      </c>
      <c r="D156" s="4">
        <v>5.3</v>
      </c>
      <c r="E156" s="4">
        <v>39731.1505634946</v>
      </c>
      <c r="F156" s="3">
        <v>1356146.26084262</v>
      </c>
      <c r="G156" s="5" t="s">
        <v>161</v>
      </c>
    </row>
    <row r="157" ht="14.25" customHeight="1">
      <c r="A157" s="3">
        <v>48537.0839726953</v>
      </c>
      <c r="B157" s="4">
        <v>6.80242687619582</v>
      </c>
      <c r="C157" s="4">
        <v>6.74096549160257</v>
      </c>
      <c r="D157" s="4">
        <v>3.22</v>
      </c>
      <c r="E157" s="4">
        <v>18691.3104557568</v>
      </c>
      <c r="F157" s="3">
        <v>581200.096734643</v>
      </c>
      <c r="G157" s="5" t="s">
        <v>162</v>
      </c>
    </row>
    <row r="158" ht="14.25" customHeight="1">
      <c r="A158" s="3">
        <v>48616.855365468</v>
      </c>
      <c r="B158" s="4">
        <v>7.08093977534374</v>
      </c>
      <c r="C158" s="4">
        <v>6.84302293831634</v>
      </c>
      <c r="D158" s="4">
        <v>4.45</v>
      </c>
      <c r="E158" s="4">
        <v>29770.0834275801</v>
      </c>
      <c r="F158" s="3">
        <v>854045.013767169</v>
      </c>
      <c r="G158" s="5" t="s">
        <v>163</v>
      </c>
    </row>
    <row r="159" ht="14.25" customHeight="1">
      <c r="A159" s="3">
        <v>48629.2518308726</v>
      </c>
      <c r="B159" s="4">
        <v>5.87822948046662</v>
      </c>
      <c r="C159" s="4">
        <v>7.6616034541773</v>
      </c>
      <c r="D159" s="4">
        <v>3.31</v>
      </c>
      <c r="E159" s="4">
        <v>53564.1632333227</v>
      </c>
      <c r="F159" s="3">
        <v>1209445.22037353</v>
      </c>
      <c r="G159" s="5" t="s">
        <v>164</v>
      </c>
    </row>
    <row r="160" ht="14.25" customHeight="1">
      <c r="A160" s="3">
        <v>48640.1036076793</v>
      </c>
      <c r="B160" s="4">
        <v>3.66429378470506</v>
      </c>
      <c r="C160" s="4">
        <v>8.6093975784445</v>
      </c>
      <c r="D160" s="4">
        <v>4.07</v>
      </c>
      <c r="E160" s="4">
        <v>33381.2386643543</v>
      </c>
      <c r="F160" s="3">
        <v>607249.423284176</v>
      </c>
      <c r="G160" s="5" t="s">
        <v>165</v>
      </c>
    </row>
    <row r="161" ht="14.25" customHeight="1">
      <c r="A161" s="3">
        <v>48641.0216227679</v>
      </c>
      <c r="B161" s="4">
        <v>7.38038418383321</v>
      </c>
      <c r="C161" s="4">
        <v>6.17248949171558</v>
      </c>
      <c r="D161" s="4">
        <v>2.27</v>
      </c>
      <c r="E161" s="4">
        <v>52055.23849206</v>
      </c>
      <c r="F161" s="3">
        <v>1057838.49342253</v>
      </c>
      <c r="G161" s="5" t="s">
        <v>166</v>
      </c>
    </row>
    <row r="162" ht="14.25" customHeight="1">
      <c r="A162" s="3">
        <v>48662.299282522</v>
      </c>
      <c r="B162" s="4">
        <v>6.31049321534903</v>
      </c>
      <c r="C162" s="4">
        <v>7.19563547061651</v>
      </c>
      <c r="D162" s="4">
        <v>6.46</v>
      </c>
      <c r="E162" s="4">
        <v>29002.096097999</v>
      </c>
      <c r="F162" s="3">
        <v>680982.768822195</v>
      </c>
      <c r="G162" s="5" t="s">
        <v>167</v>
      </c>
    </row>
    <row r="163" ht="14.25" customHeight="1">
      <c r="A163" s="3">
        <v>48692.2819583768</v>
      </c>
      <c r="B163" s="4">
        <v>5.20138808502599</v>
      </c>
      <c r="C163" s="4">
        <v>7.42466929498579</v>
      </c>
      <c r="D163" s="4">
        <v>5.38</v>
      </c>
      <c r="E163" s="4">
        <v>40082.4359967109</v>
      </c>
      <c r="F163" s="3">
        <v>836339.816945873</v>
      </c>
      <c r="G163" s="5" t="s">
        <v>168</v>
      </c>
    </row>
    <row r="164" ht="14.25" customHeight="1">
      <c r="A164" s="3">
        <v>48692.9759556801</v>
      </c>
      <c r="B164" s="4">
        <v>4.59783417217393</v>
      </c>
      <c r="C164" s="4">
        <v>6.25906991990948</v>
      </c>
      <c r="D164" s="4">
        <v>3.02</v>
      </c>
      <c r="E164" s="4">
        <v>36239.3941160064</v>
      </c>
      <c r="F164" s="3">
        <v>617157.910296512</v>
      </c>
      <c r="G164" s="5" t="s">
        <v>169</v>
      </c>
    </row>
    <row r="165" ht="14.25" customHeight="1">
      <c r="A165" s="3">
        <v>48735.9245124086</v>
      </c>
      <c r="B165" s="4">
        <v>5.54372966531626</v>
      </c>
      <c r="C165" s="4">
        <v>6.09190599976174</v>
      </c>
      <c r="D165" s="4">
        <v>2.43</v>
      </c>
      <c r="E165" s="4">
        <v>19682.3472948179</v>
      </c>
      <c r="F165" s="3">
        <v>151527.082626555</v>
      </c>
      <c r="G165" s="5" t="s">
        <v>170</v>
      </c>
    </row>
    <row r="166" ht="14.25" customHeight="1">
      <c r="A166" s="3">
        <v>48747.1550499071</v>
      </c>
      <c r="B166" s="4">
        <v>6.18844112239574</v>
      </c>
      <c r="C166" s="4">
        <v>8.84750702496512</v>
      </c>
      <c r="D166" s="4">
        <v>5.49</v>
      </c>
      <c r="E166" s="4">
        <v>31266.9018514715</v>
      </c>
      <c r="F166" s="3">
        <v>1040086.66408102</v>
      </c>
      <c r="G166" s="5" t="s">
        <v>171</v>
      </c>
    </row>
    <row r="167" ht="14.25" customHeight="1">
      <c r="A167" s="3">
        <v>48783.798088917</v>
      </c>
      <c r="B167" s="4">
        <v>4.902993748474</v>
      </c>
      <c r="C167" s="4">
        <v>6.89198032892623</v>
      </c>
      <c r="D167" s="4">
        <v>2.22</v>
      </c>
      <c r="E167" s="4">
        <v>31038.3734346072</v>
      </c>
      <c r="F167" s="3">
        <v>780934.037963336</v>
      </c>
      <c r="G167" s="5" t="s">
        <v>172</v>
      </c>
    </row>
    <row r="168" ht="14.25" customHeight="1">
      <c r="A168" s="3">
        <v>48829.1727051231</v>
      </c>
      <c r="B168" s="4">
        <v>4.07340737455659</v>
      </c>
      <c r="C168" s="4">
        <v>6.61458641304841</v>
      </c>
      <c r="D168" s="4">
        <v>3.42</v>
      </c>
      <c r="E168" s="4">
        <v>32451.0719582099</v>
      </c>
      <c r="F168" s="3">
        <v>412057.440108886</v>
      </c>
      <c r="G168" s="5" t="s">
        <v>173</v>
      </c>
    </row>
    <row r="169" ht="14.25" customHeight="1">
      <c r="A169" s="3">
        <v>48855.3537877544</v>
      </c>
      <c r="B169" s="4">
        <v>5.39202333738817</v>
      </c>
      <c r="C169" s="4">
        <v>7.28920730796012</v>
      </c>
      <c r="D169" s="4">
        <v>5.08</v>
      </c>
      <c r="E169" s="4">
        <v>36994.2791453705</v>
      </c>
      <c r="F169" s="3">
        <v>735952.168889463</v>
      </c>
      <c r="G169" s="5" t="s">
        <v>174</v>
      </c>
    </row>
    <row r="170" ht="14.25" customHeight="1">
      <c r="A170" s="3">
        <v>48855.8513541283</v>
      </c>
      <c r="B170" s="4">
        <v>7.72327491623504</v>
      </c>
      <c r="C170" s="4">
        <v>8.39122525573073</v>
      </c>
      <c r="D170" s="4">
        <v>5.12</v>
      </c>
      <c r="E170" s="4">
        <v>49890.5082753274</v>
      </c>
      <c r="F170" s="3">
        <v>1471828.1288399</v>
      </c>
      <c r="G170" s="5" t="s">
        <v>175</v>
      </c>
    </row>
    <row r="171" ht="14.25" customHeight="1">
      <c r="A171" s="3">
        <v>48879.0980934721</v>
      </c>
      <c r="B171" s="4">
        <v>6.15726101695329</v>
      </c>
      <c r="C171" s="4">
        <v>8.04075451582313</v>
      </c>
      <c r="D171" s="4">
        <v>3.39</v>
      </c>
      <c r="E171" s="4">
        <v>30730.4015116124</v>
      </c>
      <c r="F171" s="3">
        <v>802274.128946526</v>
      </c>
      <c r="G171" s="5" t="s">
        <v>176</v>
      </c>
    </row>
    <row r="172" ht="14.25" customHeight="1">
      <c r="A172" s="3">
        <v>48879.2597634265</v>
      </c>
      <c r="B172" s="4">
        <v>8.14751756014964</v>
      </c>
      <c r="C172" s="4">
        <v>7.1496456154304</v>
      </c>
      <c r="D172" s="4">
        <v>4.42</v>
      </c>
      <c r="E172" s="4">
        <v>63620.0119632136</v>
      </c>
      <c r="F172" s="3">
        <v>1575492.49629056</v>
      </c>
      <c r="G172" s="5" t="s">
        <v>177</v>
      </c>
    </row>
    <row r="173" ht="14.25" customHeight="1">
      <c r="A173" s="3">
        <v>48904.9832693168</v>
      </c>
      <c r="B173" s="4">
        <v>4.84497253083436</v>
      </c>
      <c r="C173" s="4">
        <v>5.44895602960942</v>
      </c>
      <c r="D173" s="4">
        <v>3.38</v>
      </c>
      <c r="E173" s="4">
        <v>32960.7530701912</v>
      </c>
      <c r="F173" s="3">
        <v>201898.086572496</v>
      </c>
      <c r="G173" s="5" t="s">
        <v>178</v>
      </c>
    </row>
    <row r="174" ht="14.25" customHeight="1">
      <c r="A174" s="3">
        <v>48956.9647813175</v>
      </c>
      <c r="B174" s="4">
        <v>6.75428579138838</v>
      </c>
      <c r="C174" s="4">
        <v>6.17842336736141</v>
      </c>
      <c r="D174" s="4">
        <v>4.43</v>
      </c>
      <c r="E174" s="4">
        <v>28742.0121601238</v>
      </c>
      <c r="F174" s="3">
        <v>813726.113831596</v>
      </c>
      <c r="G174" s="5" t="s">
        <v>179</v>
      </c>
    </row>
    <row r="175" ht="14.25" customHeight="1">
      <c r="A175" s="3">
        <v>48963.2961548041</v>
      </c>
      <c r="B175" s="4">
        <v>5.44033383100098</v>
      </c>
      <c r="C175" s="4">
        <v>8.45420745175284</v>
      </c>
      <c r="D175" s="4">
        <v>5.26</v>
      </c>
      <c r="E175" s="4">
        <v>35431.2515383428</v>
      </c>
      <c r="F175" s="3">
        <v>882666.581508169</v>
      </c>
      <c r="G175" s="5" t="s">
        <v>180</v>
      </c>
    </row>
    <row r="176" ht="14.25" customHeight="1">
      <c r="A176" s="3">
        <v>49032.9977847257</v>
      </c>
      <c r="B176" s="4">
        <v>5.84347617013902</v>
      </c>
      <c r="C176" s="4">
        <v>8.02534928742282</v>
      </c>
      <c r="D176" s="4">
        <v>4.13</v>
      </c>
      <c r="E176" s="4">
        <v>36292.9961590184</v>
      </c>
      <c r="F176" s="3">
        <v>753930.582539364</v>
      </c>
      <c r="G176" s="5" t="s">
        <v>181</v>
      </c>
    </row>
    <row r="177" ht="14.25" customHeight="1">
      <c r="A177" s="3">
        <v>49055.2818617066</v>
      </c>
      <c r="B177" s="4">
        <v>7.74013386771807</v>
      </c>
      <c r="C177" s="4">
        <v>9.26682698517925</v>
      </c>
      <c r="D177" s="4">
        <v>4.29</v>
      </c>
      <c r="E177" s="4">
        <v>26841.4339902668</v>
      </c>
      <c r="F177" s="3">
        <v>1244630.9976</v>
      </c>
      <c r="G177" s="5" t="s">
        <v>182</v>
      </c>
    </row>
    <row r="178" ht="14.25" customHeight="1">
      <c r="A178" s="3">
        <v>49160.3041106888</v>
      </c>
      <c r="B178" s="4">
        <v>5.07818403610439</v>
      </c>
      <c r="C178" s="4">
        <v>7.99264504291446</v>
      </c>
      <c r="D178" s="4">
        <v>6.13</v>
      </c>
      <c r="E178" s="4">
        <v>28382.7066944246</v>
      </c>
      <c r="F178" s="3">
        <v>585440.431447712</v>
      </c>
      <c r="G178" s="5" t="s">
        <v>183</v>
      </c>
    </row>
    <row r="179" ht="14.25" customHeight="1">
      <c r="A179" s="3">
        <v>49198.6289101705</v>
      </c>
      <c r="B179" s="4">
        <v>6.37540194318831</v>
      </c>
      <c r="C179" s="4">
        <v>6.8571990362042</v>
      </c>
      <c r="D179" s="4">
        <v>2.22</v>
      </c>
      <c r="E179" s="4">
        <v>44786.5296826733</v>
      </c>
      <c r="F179" s="3">
        <v>913978.573387618</v>
      </c>
      <c r="G179" s="5" t="s">
        <v>184</v>
      </c>
    </row>
    <row r="180" ht="14.25" customHeight="1">
      <c r="A180" s="3">
        <v>49205.8226050638</v>
      </c>
      <c r="B180" s="4">
        <v>6.39777038900744</v>
      </c>
      <c r="C180" s="4">
        <v>6.88409687021875</v>
      </c>
      <c r="D180" s="4">
        <v>4.0</v>
      </c>
      <c r="E180" s="4">
        <v>30395.7760387593</v>
      </c>
      <c r="F180" s="3">
        <v>773996.476231782</v>
      </c>
      <c r="G180" s="5" t="s">
        <v>185</v>
      </c>
    </row>
    <row r="181" ht="14.25" customHeight="1">
      <c r="A181" s="3">
        <v>49211.3597280727</v>
      </c>
      <c r="B181" s="4">
        <v>6.37604379503321</v>
      </c>
      <c r="C181" s="4">
        <v>6.13548983960576</v>
      </c>
      <c r="D181" s="4">
        <v>2.04</v>
      </c>
      <c r="E181" s="4">
        <v>21182.0812757437</v>
      </c>
      <c r="F181" s="3">
        <v>449728.100999249</v>
      </c>
      <c r="G181" s="5" t="s">
        <v>186</v>
      </c>
    </row>
    <row r="182" ht="14.25" customHeight="1">
      <c r="A182" s="3">
        <v>49220.0377946105</v>
      </c>
      <c r="B182" s="4">
        <v>5.39698824489371</v>
      </c>
      <c r="C182" s="4">
        <v>6.11002146932872</v>
      </c>
      <c r="D182" s="4">
        <v>2.33</v>
      </c>
      <c r="E182" s="4">
        <v>46981.9261009336</v>
      </c>
      <c r="F182" s="3">
        <v>573434.664234319</v>
      </c>
      <c r="G182" s="5" t="s">
        <v>187</v>
      </c>
    </row>
    <row r="183" ht="14.25" customHeight="1">
      <c r="A183" s="3">
        <v>49268.3730714373</v>
      </c>
      <c r="B183" s="4">
        <v>6.26916630090747</v>
      </c>
      <c r="C183" s="4">
        <v>8.09105321210458</v>
      </c>
      <c r="D183" s="4">
        <v>6.44</v>
      </c>
      <c r="E183" s="4">
        <v>41349.0404126394</v>
      </c>
      <c r="F183" s="3">
        <v>881273.116801512</v>
      </c>
      <c r="G183" s="5" t="s">
        <v>188</v>
      </c>
    </row>
    <row r="184" ht="14.25" customHeight="1">
      <c r="A184" s="3">
        <v>49345.4244464272</v>
      </c>
      <c r="B184" s="4">
        <v>6.27672354306245</v>
      </c>
      <c r="C184" s="4">
        <v>8.12398991576281</v>
      </c>
      <c r="D184" s="4">
        <v>5.04</v>
      </c>
      <c r="E184" s="4">
        <v>15113.5871973833</v>
      </c>
      <c r="F184" s="3">
        <v>725040.895954742</v>
      </c>
      <c r="G184" s="5" t="s">
        <v>189</v>
      </c>
    </row>
    <row r="185" ht="14.25" customHeight="1">
      <c r="A185" s="3">
        <v>49346.2530914261</v>
      </c>
      <c r="B185" s="4">
        <v>7.73357186632496</v>
      </c>
      <c r="C185" s="4">
        <v>6.74914553153459</v>
      </c>
      <c r="D185" s="4">
        <v>2.23</v>
      </c>
      <c r="E185" s="4">
        <v>35863.4685597108</v>
      </c>
      <c r="F185" s="3">
        <v>1014513.20953143</v>
      </c>
      <c r="G185" s="5" t="s">
        <v>190</v>
      </c>
    </row>
    <row r="186" ht="14.25" customHeight="1">
      <c r="A186" s="3">
        <v>49392.1921670791</v>
      </c>
      <c r="B186" s="4">
        <v>5.57148167321616</v>
      </c>
      <c r="C186" s="4">
        <v>7.71668807092838</v>
      </c>
      <c r="D186" s="4">
        <v>3.12</v>
      </c>
      <c r="E186" s="4">
        <v>53765.7812151387</v>
      </c>
      <c r="F186" s="3">
        <v>1211110.08408248</v>
      </c>
      <c r="G186" s="5" t="s">
        <v>191</v>
      </c>
    </row>
    <row r="187" ht="14.25" customHeight="1">
      <c r="A187" s="3">
        <v>49408.1983401443</v>
      </c>
      <c r="B187" s="4">
        <v>5.82592047560676</v>
      </c>
      <c r="C187" s="4">
        <v>5.83173897257246</v>
      </c>
      <c r="D187" s="4">
        <v>3.32</v>
      </c>
      <c r="E187" s="4">
        <v>26881.1305979671</v>
      </c>
      <c r="F187" s="3">
        <v>549976.145559578</v>
      </c>
      <c r="G187" s="5" t="s">
        <v>192</v>
      </c>
    </row>
    <row r="188" ht="14.25" customHeight="1">
      <c r="A188" s="3">
        <v>49409.6714750755</v>
      </c>
      <c r="B188" s="4">
        <v>7.11959027615271</v>
      </c>
      <c r="C188" s="4">
        <v>7.53691210422571</v>
      </c>
      <c r="D188" s="4">
        <v>3.17</v>
      </c>
      <c r="E188" s="4">
        <v>27805.4374437784</v>
      </c>
      <c r="F188" s="3">
        <v>846841.456423822</v>
      </c>
      <c r="G188" s="5" t="s">
        <v>193</v>
      </c>
    </row>
    <row r="189" ht="14.25" customHeight="1">
      <c r="A189" s="3">
        <v>49424.2671237432</v>
      </c>
      <c r="B189" s="4">
        <v>7.05347343036115</v>
      </c>
      <c r="C189" s="4">
        <v>5.11095638555041</v>
      </c>
      <c r="D189" s="4">
        <v>2.27</v>
      </c>
      <c r="E189" s="4">
        <v>18656.6424320457</v>
      </c>
      <c r="F189" s="3">
        <v>668255.480432778</v>
      </c>
      <c r="G189" s="5" t="s">
        <v>194</v>
      </c>
    </row>
    <row r="190" ht="14.25" customHeight="1">
      <c r="A190" s="3">
        <v>49435.5358341133</v>
      </c>
      <c r="B190" s="4">
        <v>6.5373644642581</v>
      </c>
      <c r="C190" s="4">
        <v>6.05251825489048</v>
      </c>
      <c r="D190" s="4">
        <v>3.34</v>
      </c>
      <c r="E190" s="4">
        <v>43441.9964320168</v>
      </c>
      <c r="F190" s="3">
        <v>927163.811948454</v>
      </c>
      <c r="G190" s="5" t="s">
        <v>195</v>
      </c>
    </row>
    <row r="191" ht="14.25" customHeight="1">
      <c r="A191" s="3">
        <v>49493.2960838179</v>
      </c>
      <c r="B191" s="4">
        <v>6.31255834428141</v>
      </c>
      <c r="C191" s="4">
        <v>7.58694282646749</v>
      </c>
      <c r="D191" s="4">
        <v>3.29</v>
      </c>
      <c r="E191" s="4">
        <v>39909.1753038513</v>
      </c>
      <c r="F191" s="3">
        <v>967868.51456034</v>
      </c>
      <c r="G191" s="5" t="s">
        <v>196</v>
      </c>
    </row>
    <row r="192" ht="14.25" customHeight="1">
      <c r="A192" s="3">
        <v>49500.1791114234</v>
      </c>
      <c r="B192" s="4">
        <v>5.90020039778871</v>
      </c>
      <c r="C192" s="4">
        <v>7.51461086388881</v>
      </c>
      <c r="D192" s="4">
        <v>5.47</v>
      </c>
      <c r="E192" s="4">
        <v>25186.5374113524</v>
      </c>
      <c r="F192" s="3">
        <v>676377.661415964</v>
      </c>
      <c r="G192" s="5" t="s">
        <v>197</v>
      </c>
    </row>
    <row r="193" ht="14.25" customHeight="1">
      <c r="A193" s="3">
        <v>49563.5445403417</v>
      </c>
      <c r="B193" s="4">
        <v>5.22190166720322</v>
      </c>
      <c r="C193" s="4">
        <v>8.21740693175038</v>
      </c>
      <c r="D193" s="4">
        <v>3.12</v>
      </c>
      <c r="E193" s="4">
        <v>23819.2822205922</v>
      </c>
      <c r="F193" s="3">
        <v>542596.989525022</v>
      </c>
      <c r="G193" s="5" t="s">
        <v>198</v>
      </c>
    </row>
    <row r="194" ht="14.25" customHeight="1">
      <c r="A194" s="3">
        <v>49589.1220526439</v>
      </c>
      <c r="B194" s="4">
        <v>6.78255686114894</v>
      </c>
      <c r="C194" s="4">
        <v>7.82585004381417</v>
      </c>
      <c r="D194" s="4">
        <v>4.13</v>
      </c>
      <c r="E194" s="4">
        <v>31733.654631715</v>
      </c>
      <c r="F194" s="3">
        <v>1056518.91326635</v>
      </c>
      <c r="G194" s="5" t="s">
        <v>199</v>
      </c>
    </row>
    <row r="195" ht="14.25" customHeight="1">
      <c r="A195" s="3">
        <v>49601.0616347867</v>
      </c>
      <c r="B195" s="4">
        <v>4.48211104956134</v>
      </c>
      <c r="C195" s="4">
        <v>5.61754435296365</v>
      </c>
      <c r="D195" s="4">
        <v>2.08</v>
      </c>
      <c r="E195" s="4">
        <v>33836.9280631555</v>
      </c>
      <c r="F195" s="3">
        <v>302307.401060497</v>
      </c>
      <c r="G195" s="5" t="s">
        <v>200</v>
      </c>
    </row>
    <row r="196" ht="14.25" customHeight="1">
      <c r="A196" s="3">
        <v>49618.586491223</v>
      </c>
      <c r="B196" s="4">
        <v>6.8095829777196</v>
      </c>
      <c r="C196" s="4">
        <v>7.41347156336003</v>
      </c>
      <c r="D196" s="4">
        <v>6.4</v>
      </c>
      <c r="E196" s="4">
        <v>47311.3265121722</v>
      </c>
      <c r="F196" s="3">
        <v>1030016.64474952</v>
      </c>
      <c r="G196" s="5" t="s">
        <v>201</v>
      </c>
    </row>
    <row r="197" ht="14.25" customHeight="1">
      <c r="A197" s="3">
        <v>49623.1226142573</v>
      </c>
      <c r="B197" s="4">
        <v>5.22152841569382</v>
      </c>
      <c r="C197" s="4">
        <v>7.33925123979874</v>
      </c>
      <c r="D197" s="4">
        <v>3.27</v>
      </c>
      <c r="E197" s="4">
        <v>35090.8872607924</v>
      </c>
      <c r="F197" s="3">
        <v>769113.833168117</v>
      </c>
      <c r="G197" s="5" t="s">
        <v>202</v>
      </c>
    </row>
    <row r="198" ht="14.25" customHeight="1">
      <c r="A198" s="3">
        <v>49623.9743357862</v>
      </c>
      <c r="B198" s="4">
        <v>6.84940114893742</v>
      </c>
      <c r="C198" s="4">
        <v>6.56894023053243</v>
      </c>
      <c r="D198" s="4">
        <v>4.13</v>
      </c>
      <c r="E198" s="4">
        <v>48251.9983371593</v>
      </c>
      <c r="F198" s="3">
        <v>1092809.5966868</v>
      </c>
      <c r="G198" s="5" t="s">
        <v>203</v>
      </c>
    </row>
    <row r="199" ht="14.25" customHeight="1">
      <c r="A199" s="3">
        <v>49664.2675676069</v>
      </c>
      <c r="B199" s="4">
        <v>4.50130156459174</v>
      </c>
      <c r="C199" s="4">
        <v>5.73767585865846</v>
      </c>
      <c r="D199" s="4">
        <v>3.35</v>
      </c>
      <c r="E199" s="4">
        <v>29403.5120575892</v>
      </c>
      <c r="F199" s="3">
        <v>581134.964944248</v>
      </c>
      <c r="G199" s="5" t="s">
        <v>204</v>
      </c>
    </row>
    <row r="200" ht="14.25" customHeight="1">
      <c r="A200" s="3">
        <v>49705.8244139074</v>
      </c>
      <c r="B200" s="4">
        <v>4.60742880638819</v>
      </c>
      <c r="C200" s="4">
        <v>7.9978179302508</v>
      </c>
      <c r="D200" s="4">
        <v>3.46</v>
      </c>
      <c r="E200" s="4">
        <v>58759.7097392994</v>
      </c>
      <c r="F200" s="3">
        <v>1080624.49716572</v>
      </c>
      <c r="G200" s="5" t="s">
        <v>205</v>
      </c>
    </row>
    <row r="201" ht="14.25" customHeight="1">
      <c r="A201" s="3">
        <v>49728.4370341131</v>
      </c>
      <c r="B201" s="4">
        <v>5.84484644473184</v>
      </c>
      <c r="C201" s="4">
        <v>7.53157271733001</v>
      </c>
      <c r="D201" s="4">
        <v>3.19</v>
      </c>
      <c r="E201" s="4">
        <v>37608.6797541397</v>
      </c>
      <c r="F201" s="3">
        <v>872365.879935803</v>
      </c>
      <c r="G201" s="5" t="s">
        <v>206</v>
      </c>
    </row>
    <row r="202" ht="14.25" customHeight="1">
      <c r="A202" s="3">
        <v>49733.3105125426</v>
      </c>
      <c r="B202" s="4">
        <v>7.81741854197745</v>
      </c>
      <c r="C202" s="4">
        <v>9.41015695702095</v>
      </c>
      <c r="D202" s="4">
        <v>4.18</v>
      </c>
      <c r="E202" s="4">
        <v>43558.8253047125</v>
      </c>
      <c r="F202" s="3">
        <v>1496466.35711051</v>
      </c>
      <c r="G202" s="5" t="s">
        <v>207</v>
      </c>
    </row>
    <row r="203" ht="14.25" customHeight="1">
      <c r="A203" s="3">
        <v>49736.1420936821</v>
      </c>
      <c r="B203" s="4">
        <v>5.1146852925352</v>
      </c>
      <c r="C203" s="4">
        <v>6.95671919314836</v>
      </c>
      <c r="D203" s="4">
        <v>2.4</v>
      </c>
      <c r="E203" s="4">
        <v>24032.2478515459</v>
      </c>
      <c r="F203" s="3">
        <v>465499.808059805</v>
      </c>
      <c r="G203" s="5" t="s">
        <v>208</v>
      </c>
    </row>
    <row r="204" ht="14.25" customHeight="1">
      <c r="A204" s="3">
        <v>49740.1820931336</v>
      </c>
      <c r="B204" s="4">
        <v>4.74861977298198</v>
      </c>
      <c r="C204" s="4">
        <v>6.75655454724362</v>
      </c>
      <c r="D204" s="4">
        <v>4.42</v>
      </c>
      <c r="E204" s="4">
        <v>25545.9239439724</v>
      </c>
      <c r="F204" s="3">
        <v>493350.031167589</v>
      </c>
      <c r="G204" s="5" t="s">
        <v>209</v>
      </c>
    </row>
    <row r="205" ht="14.25" customHeight="1">
      <c r="A205" s="3">
        <v>49756.614054152</v>
      </c>
      <c r="B205" s="4">
        <v>5.79147101518133</v>
      </c>
      <c r="C205" s="4">
        <v>8.35354165486884</v>
      </c>
      <c r="D205" s="4">
        <v>6.11</v>
      </c>
      <c r="E205" s="4">
        <v>44877.4386312442</v>
      </c>
      <c r="F205" s="3">
        <v>975384.181422017</v>
      </c>
      <c r="G205" s="5" t="s">
        <v>210</v>
      </c>
    </row>
    <row r="206" ht="14.25" customHeight="1">
      <c r="A206" s="3">
        <v>49767.0343273521</v>
      </c>
      <c r="B206" s="4">
        <v>6.65638973338105</v>
      </c>
      <c r="C206" s="4">
        <v>7.02075742282568</v>
      </c>
      <c r="D206" s="4">
        <v>4.06</v>
      </c>
      <c r="E206" s="4">
        <v>40776.0791139847</v>
      </c>
      <c r="F206" s="3">
        <v>927978.909244958</v>
      </c>
      <c r="G206" s="5" t="s">
        <v>211</v>
      </c>
    </row>
    <row r="207" ht="14.25" customHeight="1">
      <c r="A207" s="3">
        <v>49775.4059465733</v>
      </c>
      <c r="B207" s="4">
        <v>5.30510784797354</v>
      </c>
      <c r="C207" s="4">
        <v>6.17853505260068</v>
      </c>
      <c r="D207" s="4">
        <v>2.24</v>
      </c>
      <c r="E207" s="4">
        <v>23557.3616541052</v>
      </c>
      <c r="F207" s="3">
        <v>454055.65585268</v>
      </c>
      <c r="G207" s="5" t="s">
        <v>212</v>
      </c>
    </row>
    <row r="208" ht="14.25" customHeight="1">
      <c r="A208" s="3">
        <v>49783.919436163</v>
      </c>
      <c r="B208" s="4">
        <v>6.42534142556293</v>
      </c>
      <c r="C208" s="4">
        <v>5.89558943108272</v>
      </c>
      <c r="D208" s="4">
        <v>3.33</v>
      </c>
      <c r="E208" s="4">
        <v>38680.4540503124</v>
      </c>
      <c r="F208" s="3">
        <v>757943.222820572</v>
      </c>
      <c r="G208" s="5" t="s">
        <v>213</v>
      </c>
    </row>
    <row r="209" ht="14.25" customHeight="1">
      <c r="A209" s="3">
        <v>49784.8912252639</v>
      </c>
      <c r="B209" s="4">
        <v>6.50075133948192</v>
      </c>
      <c r="C209" s="4">
        <v>8.66366912141915</v>
      </c>
      <c r="D209" s="4">
        <v>4.12</v>
      </c>
      <c r="E209" s="4">
        <v>36564.7334922889</v>
      </c>
      <c r="F209" s="3">
        <v>1144507.42322971</v>
      </c>
      <c r="G209" s="5" t="s">
        <v>214</v>
      </c>
    </row>
    <row r="210" ht="14.25" customHeight="1">
      <c r="A210" s="3">
        <v>49825.8488456364</v>
      </c>
      <c r="B210" s="4">
        <v>6.35826669272198</v>
      </c>
      <c r="C210" s="4">
        <v>8.38439201490295</v>
      </c>
      <c r="D210" s="4">
        <v>6.15</v>
      </c>
      <c r="E210" s="4">
        <v>46399.8095940785</v>
      </c>
      <c r="F210" s="3">
        <v>1224778.62279697</v>
      </c>
      <c r="G210" s="5" t="s">
        <v>215</v>
      </c>
    </row>
    <row r="211" ht="14.25" customHeight="1">
      <c r="A211" s="3">
        <v>49851.1347839676</v>
      </c>
      <c r="B211" s="4">
        <v>4.68499568319636</v>
      </c>
      <c r="C211" s="4">
        <v>5.25969541185178</v>
      </c>
      <c r="D211" s="4">
        <v>3.04</v>
      </c>
      <c r="E211" s="4">
        <v>32511.8462682008</v>
      </c>
      <c r="F211" s="3">
        <v>283208.132186879</v>
      </c>
      <c r="G211" s="5" t="s">
        <v>216</v>
      </c>
    </row>
    <row r="212" ht="14.25" customHeight="1">
      <c r="A212" s="3">
        <v>49854.3927244421</v>
      </c>
      <c r="B212" s="4">
        <v>4.5168536320804</v>
      </c>
      <c r="C212" s="4">
        <v>7.77831400154256</v>
      </c>
      <c r="D212" s="4">
        <v>3.46</v>
      </c>
      <c r="E212" s="4">
        <v>27402.7080287881</v>
      </c>
      <c r="F212" s="3">
        <v>594816.932519885</v>
      </c>
      <c r="G212" s="5" t="s">
        <v>217</v>
      </c>
    </row>
    <row r="213" ht="14.25" customHeight="1">
      <c r="A213" s="3">
        <v>49856.2304961486</v>
      </c>
      <c r="B213" s="4">
        <v>6.81845288974908</v>
      </c>
      <c r="C213" s="4">
        <v>7.08015373917464</v>
      </c>
      <c r="D213" s="4">
        <v>5.38</v>
      </c>
      <c r="E213" s="4">
        <v>51528.835852144</v>
      </c>
      <c r="F213" s="3">
        <v>1050541.31394844</v>
      </c>
      <c r="G213" s="5" t="s">
        <v>218</v>
      </c>
    </row>
    <row r="214" ht="14.25" customHeight="1">
      <c r="A214" s="3">
        <v>49863.2268739415</v>
      </c>
      <c r="B214" s="4">
        <v>6.77737501883353</v>
      </c>
      <c r="C214" s="4">
        <v>9.64068163808713</v>
      </c>
      <c r="D214" s="4">
        <v>5.03</v>
      </c>
      <c r="E214" s="4">
        <v>42056.8471245179</v>
      </c>
      <c r="F214" s="3">
        <v>1389047.55777646</v>
      </c>
      <c r="G214" s="5" t="s">
        <v>219</v>
      </c>
    </row>
    <row r="215" ht="14.25" customHeight="1">
      <c r="A215" s="3">
        <v>49869.4797429179</v>
      </c>
      <c r="B215" s="4">
        <v>6.6669153486234</v>
      </c>
      <c r="C215" s="4">
        <v>7.96044398917622</v>
      </c>
      <c r="D215" s="4">
        <v>4.48</v>
      </c>
      <c r="E215" s="4">
        <v>36325.6787679938</v>
      </c>
      <c r="F215" s="3">
        <v>892039.403452266</v>
      </c>
      <c r="G215" s="5" t="s">
        <v>220</v>
      </c>
    </row>
    <row r="216" ht="14.25" customHeight="1">
      <c r="A216" s="3">
        <v>49927.7211177081</v>
      </c>
      <c r="B216" s="4">
        <v>6.79130191724208</v>
      </c>
      <c r="C216" s="4">
        <v>7.84069796590369</v>
      </c>
      <c r="D216" s="4">
        <v>5.09</v>
      </c>
      <c r="E216" s="4">
        <v>56983.0768955988</v>
      </c>
      <c r="F216" s="3">
        <v>1352096.05068029</v>
      </c>
      <c r="G216" s="5" t="s">
        <v>221</v>
      </c>
    </row>
    <row r="217" ht="14.25" customHeight="1">
      <c r="A217" s="3">
        <v>49991.7366571063</v>
      </c>
      <c r="B217" s="4">
        <v>6.71181727350506</v>
      </c>
      <c r="C217" s="4">
        <v>8.2972252560358</v>
      </c>
      <c r="D217" s="4">
        <v>4.25</v>
      </c>
      <c r="E217" s="4">
        <v>40067.9036881581</v>
      </c>
      <c r="F217" s="3">
        <v>1218509.14532449</v>
      </c>
      <c r="G217" s="5" t="s">
        <v>222</v>
      </c>
    </row>
    <row r="218" ht="14.25" customHeight="1">
      <c r="A218" s="3">
        <v>50005.0487490794</v>
      </c>
      <c r="B218" s="4">
        <v>7.62691843774574</v>
      </c>
      <c r="C218" s="4">
        <v>5.86994143472998</v>
      </c>
      <c r="D218" s="4">
        <v>4.48</v>
      </c>
      <c r="E218" s="4">
        <v>32614.7770781361</v>
      </c>
      <c r="F218" s="3">
        <v>828127.027646577</v>
      </c>
      <c r="G218" s="5" t="s">
        <v>223</v>
      </c>
    </row>
    <row r="219" ht="14.25" customHeight="1">
      <c r="A219" s="3">
        <v>50005.2744457361</v>
      </c>
      <c r="B219" s="4">
        <v>4.2666676659842</v>
      </c>
      <c r="C219" s="4">
        <v>6.54682245645603</v>
      </c>
      <c r="D219" s="4">
        <v>4.3</v>
      </c>
      <c r="E219" s="4">
        <v>26145.5178656821</v>
      </c>
      <c r="F219" s="3">
        <v>304239.282371022</v>
      </c>
      <c r="G219" s="5" t="s">
        <v>224</v>
      </c>
    </row>
    <row r="220" ht="14.25" customHeight="1">
      <c r="A220" s="3">
        <v>50016.428818084</v>
      </c>
      <c r="B220" s="4">
        <v>5.58499259902211</v>
      </c>
      <c r="C220" s="4">
        <v>5.66271822862956</v>
      </c>
      <c r="D220" s="4">
        <v>3.26</v>
      </c>
      <c r="E220" s="4">
        <v>29559.2260665577</v>
      </c>
      <c r="F220" s="3">
        <v>497368.036793119</v>
      </c>
      <c r="G220" s="5" t="s">
        <v>225</v>
      </c>
    </row>
    <row r="221" ht="14.25" customHeight="1">
      <c r="A221" s="3">
        <v>50041.1252236428</v>
      </c>
      <c r="B221" s="4">
        <v>5.98126736252176</v>
      </c>
      <c r="C221" s="4">
        <v>8.69955530426936</v>
      </c>
      <c r="D221" s="4">
        <v>3.08</v>
      </c>
      <c r="E221" s="4">
        <v>68311.6958217448</v>
      </c>
      <c r="F221" s="3">
        <v>1626676.4900791</v>
      </c>
      <c r="G221" s="5" t="s">
        <v>226</v>
      </c>
    </row>
    <row r="222" ht="14.25" customHeight="1">
      <c r="A222" s="3">
        <v>50143.6448540466</v>
      </c>
      <c r="B222" s="4">
        <v>4.23005141436495</v>
      </c>
      <c r="C222" s="4">
        <v>7.97924999730783</v>
      </c>
      <c r="D222" s="4">
        <v>4.04</v>
      </c>
      <c r="E222" s="4">
        <v>67601.2235578753</v>
      </c>
      <c r="F222" s="3">
        <v>1168588.03132077</v>
      </c>
      <c r="G222" s="5" t="s">
        <v>227</v>
      </c>
    </row>
    <row r="223" ht="14.25" customHeight="1">
      <c r="A223" s="3">
        <v>50144.7398842825</v>
      </c>
      <c r="B223" s="4">
        <v>6.12160025170873</v>
      </c>
      <c r="C223" s="4">
        <v>7.64702006851352</v>
      </c>
      <c r="D223" s="4">
        <v>3.24</v>
      </c>
      <c r="E223" s="4">
        <v>43233.3249978678</v>
      </c>
      <c r="F223" s="3">
        <v>1353854.47752055</v>
      </c>
      <c r="G223" s="5" t="s">
        <v>228</v>
      </c>
    </row>
    <row r="224" ht="14.25" customHeight="1">
      <c r="A224" s="3">
        <v>50167.4862794006</v>
      </c>
      <c r="B224" s="4">
        <v>7.55981605920231</v>
      </c>
      <c r="C224" s="4">
        <v>7.3582296667846</v>
      </c>
      <c r="D224" s="4">
        <v>3.08</v>
      </c>
      <c r="E224" s="4">
        <v>34292.3069425433</v>
      </c>
      <c r="F224" s="3">
        <v>1058356.1801034</v>
      </c>
      <c r="G224" s="5" t="s">
        <v>229</v>
      </c>
    </row>
    <row r="225" ht="14.25" customHeight="1">
      <c r="A225" s="3">
        <v>50172.5707308999</v>
      </c>
      <c r="B225" s="4">
        <v>6.33456810963077</v>
      </c>
      <c r="C225" s="4">
        <v>7.34644851578701</v>
      </c>
      <c r="D225" s="4">
        <v>4.38</v>
      </c>
      <c r="E225" s="4">
        <v>32764.4359140307</v>
      </c>
      <c r="F225" s="3">
        <v>940138.96139873</v>
      </c>
      <c r="G225" s="5" t="s">
        <v>230</v>
      </c>
    </row>
    <row r="226" ht="14.25" customHeight="1">
      <c r="A226" s="3">
        <v>50189.1407961147</v>
      </c>
      <c r="B226" s="4">
        <v>6.9253756030743</v>
      </c>
      <c r="C226" s="4">
        <v>5.19478189988776</v>
      </c>
      <c r="D226" s="4">
        <v>3.3</v>
      </c>
      <c r="E226" s="4">
        <v>35043.8189531876</v>
      </c>
      <c r="F226" s="3">
        <v>555811.406742945</v>
      </c>
      <c r="G226" s="5" t="s">
        <v>231</v>
      </c>
    </row>
    <row r="227" ht="14.25" customHeight="1">
      <c r="A227" s="3">
        <v>50212.4395348011</v>
      </c>
      <c r="B227" s="4">
        <v>6.64520726696855</v>
      </c>
      <c r="C227" s="4">
        <v>7.40411420004485</v>
      </c>
      <c r="D227" s="4">
        <v>5.44</v>
      </c>
      <c r="E227" s="4">
        <v>20913.6554441676</v>
      </c>
      <c r="F227" s="3">
        <v>873241.988574247</v>
      </c>
      <c r="G227" s="5" t="s">
        <v>232</v>
      </c>
    </row>
    <row r="228" ht="14.25" customHeight="1">
      <c r="A228" s="3">
        <v>50218.7084630007</v>
      </c>
      <c r="B228" s="4">
        <v>6.11880813061034</v>
      </c>
      <c r="C228" s="4">
        <v>7.33355407209773</v>
      </c>
      <c r="D228" s="4">
        <v>6.29</v>
      </c>
      <c r="E228" s="4">
        <v>16810.7833112579</v>
      </c>
      <c r="F228" s="3">
        <v>534305.132334929</v>
      </c>
      <c r="G228" s="5" t="s">
        <v>233</v>
      </c>
    </row>
    <row r="229" ht="14.25" customHeight="1">
      <c r="A229" s="3">
        <v>50241.3734068664</v>
      </c>
      <c r="B229" s="4">
        <v>7.10303673626484</v>
      </c>
      <c r="C229" s="4">
        <v>7.24131261931123</v>
      </c>
      <c r="D229" s="4">
        <v>4.38</v>
      </c>
      <c r="E229" s="4">
        <v>53804.9182900201</v>
      </c>
      <c r="F229" s="3">
        <v>1376146.81111167</v>
      </c>
      <c r="G229" s="5" t="s">
        <v>234</v>
      </c>
    </row>
    <row r="230" ht="14.25" customHeight="1">
      <c r="A230" s="3">
        <v>50316.8869692381</v>
      </c>
      <c r="B230" s="4">
        <v>6.87712317369189</v>
      </c>
      <c r="C230" s="4">
        <v>7.23891232941645</v>
      </c>
      <c r="D230" s="4">
        <v>3.5</v>
      </c>
      <c r="E230" s="4">
        <v>25201.550489292</v>
      </c>
      <c r="F230" s="3">
        <v>642862.713756638</v>
      </c>
      <c r="G230" s="5" t="s">
        <v>235</v>
      </c>
    </row>
    <row r="231" ht="14.25" customHeight="1">
      <c r="A231" s="3">
        <v>50337.0674970879</v>
      </c>
      <c r="B231" s="4">
        <v>4.8535078783379</v>
      </c>
      <c r="C231" s="4">
        <v>6.24156536805042</v>
      </c>
      <c r="D231" s="4">
        <v>4.22</v>
      </c>
      <c r="E231" s="4">
        <v>32299.0646482173</v>
      </c>
      <c r="F231" s="3">
        <v>390948.449994154</v>
      </c>
      <c r="G231" s="5" t="s">
        <v>236</v>
      </c>
    </row>
    <row r="232" ht="14.25" customHeight="1">
      <c r="A232" s="3">
        <v>50343.7635177545</v>
      </c>
      <c r="B232" s="4">
        <v>6.02746799084183</v>
      </c>
      <c r="C232" s="4">
        <v>5.16023950447391</v>
      </c>
      <c r="D232" s="4">
        <v>4.35</v>
      </c>
      <c r="E232" s="4">
        <v>27445.8767393991</v>
      </c>
      <c r="F232" s="3">
        <v>691854.921027002</v>
      </c>
      <c r="G232" s="5" t="s">
        <v>237</v>
      </c>
    </row>
    <row r="233" ht="14.25" customHeight="1">
      <c r="A233" s="3">
        <v>50362.5380946798</v>
      </c>
      <c r="B233" s="4">
        <v>5.58257393493258</v>
      </c>
      <c r="C233" s="4">
        <v>4.60884267509129</v>
      </c>
      <c r="D233" s="4">
        <v>2.4</v>
      </c>
      <c r="E233" s="4">
        <v>23611.0562251712</v>
      </c>
      <c r="F233" s="3">
        <v>314167.8342768</v>
      </c>
      <c r="G233" s="5" t="s">
        <v>238</v>
      </c>
    </row>
    <row r="234" ht="14.25" customHeight="1">
      <c r="A234" s="3">
        <v>50442.2664276524</v>
      </c>
      <c r="B234" s="4">
        <v>4.7679975097588</v>
      </c>
      <c r="C234" s="4">
        <v>7.24828775367062</v>
      </c>
      <c r="D234" s="4">
        <v>6.07</v>
      </c>
      <c r="E234" s="4">
        <v>33439.806684312</v>
      </c>
      <c r="F234" s="3">
        <v>644142.47566187</v>
      </c>
      <c r="G234" s="5" t="s">
        <v>239</v>
      </c>
    </row>
    <row r="235" ht="14.25" customHeight="1">
      <c r="A235" s="3">
        <v>50473.0231165015</v>
      </c>
      <c r="B235" s="4">
        <v>5.99039036581952</v>
      </c>
      <c r="C235" s="4">
        <v>6.96828249697518</v>
      </c>
      <c r="D235" s="4">
        <v>3.02</v>
      </c>
      <c r="E235" s="4">
        <v>50145.4337079466</v>
      </c>
      <c r="F235" s="3">
        <v>942093.924477395</v>
      </c>
      <c r="G235" s="5" t="s">
        <v>240</v>
      </c>
    </row>
    <row r="236" ht="14.25" customHeight="1">
      <c r="A236" s="3">
        <v>50502.0941875504</v>
      </c>
      <c r="B236" s="4">
        <v>7.40785029849896</v>
      </c>
      <c r="C236" s="4">
        <v>6.6664034359768</v>
      </c>
      <c r="D236" s="4">
        <v>3.17</v>
      </c>
      <c r="E236" s="4">
        <v>37593.8624909417</v>
      </c>
      <c r="F236" s="3">
        <v>1286477.3958779</v>
      </c>
      <c r="G236" s="5" t="s">
        <v>241</v>
      </c>
    </row>
    <row r="237" ht="14.25" customHeight="1">
      <c r="A237" s="3">
        <v>50521.4635581084</v>
      </c>
      <c r="B237" s="4">
        <v>7.37445793806288</v>
      </c>
      <c r="C237" s="4">
        <v>7.14961167308332</v>
      </c>
      <c r="D237" s="4">
        <v>5.11</v>
      </c>
      <c r="E237" s="4">
        <v>36713.8648433588</v>
      </c>
      <c r="F237" s="3">
        <v>1204117.41865411</v>
      </c>
      <c r="G237" s="5" t="s">
        <v>242</v>
      </c>
    </row>
    <row r="238" ht="14.25" customHeight="1">
      <c r="A238" s="3">
        <v>50534.3459836994</v>
      </c>
      <c r="B238" s="4">
        <v>6.66454424050935</v>
      </c>
      <c r="C238" s="4">
        <v>5.01430135637257</v>
      </c>
      <c r="D238" s="4">
        <v>4.18</v>
      </c>
      <c r="E238" s="4">
        <v>26627.3864717905</v>
      </c>
      <c r="F238" s="3">
        <v>723089.952526648</v>
      </c>
      <c r="G238" s="5" t="s">
        <v>243</v>
      </c>
    </row>
    <row r="239" ht="14.25" customHeight="1">
      <c r="A239" s="3">
        <v>50570.8648066091</v>
      </c>
      <c r="B239" s="4">
        <v>5.82814287067292</v>
      </c>
      <c r="C239" s="4">
        <v>4.85142302014441</v>
      </c>
      <c r="D239" s="4">
        <v>4.36</v>
      </c>
      <c r="E239" s="4">
        <v>40580.0922911158</v>
      </c>
      <c r="F239" s="3">
        <v>612938.714482712</v>
      </c>
      <c r="G239" s="5" t="s">
        <v>244</v>
      </c>
    </row>
    <row r="240" ht="14.25" customHeight="1">
      <c r="A240" s="3">
        <v>50571.4064683828</v>
      </c>
      <c r="B240" s="4">
        <v>6.92527568231897</v>
      </c>
      <c r="C240" s="4">
        <v>7.9464930407177</v>
      </c>
      <c r="D240" s="4">
        <v>6.12</v>
      </c>
      <c r="E240" s="4">
        <v>40913.3048295617</v>
      </c>
      <c r="F240" s="3">
        <v>1214563.15021877</v>
      </c>
      <c r="G240" s="5" t="s">
        <v>245</v>
      </c>
    </row>
    <row r="241" ht="14.25" customHeight="1">
      <c r="A241" s="3">
        <v>50578.7205464936</v>
      </c>
      <c r="B241" s="4">
        <v>5.8777817602379</v>
      </c>
      <c r="C241" s="4">
        <v>5.98569241975042</v>
      </c>
      <c r="D241" s="4">
        <v>4.08</v>
      </c>
      <c r="E241" s="4">
        <v>41306.3472574326</v>
      </c>
      <c r="F241" s="3">
        <v>789632.693207987</v>
      </c>
      <c r="G241" s="5" t="s">
        <v>246</v>
      </c>
    </row>
    <row r="242" ht="14.25" customHeight="1">
      <c r="A242" s="3">
        <v>50593.6954970428</v>
      </c>
      <c r="B242" s="4">
        <v>4.49651279309703</v>
      </c>
      <c r="C242" s="4">
        <v>7.46762740400801</v>
      </c>
      <c r="D242" s="4">
        <v>4.49</v>
      </c>
      <c r="E242" s="4">
        <v>34343.9918855788</v>
      </c>
      <c r="F242" s="3">
        <v>663732.396896327</v>
      </c>
      <c r="G242" s="5" t="s">
        <v>247</v>
      </c>
    </row>
    <row r="243" ht="14.25" customHeight="1">
      <c r="A243" s="3">
        <v>50661.0222960314</v>
      </c>
      <c r="B243" s="4">
        <v>5.79319234909172</v>
      </c>
      <c r="C243" s="4">
        <v>4.87860063806885</v>
      </c>
      <c r="D243" s="4">
        <v>4.28</v>
      </c>
      <c r="E243" s="4">
        <v>44261.8680425049</v>
      </c>
      <c r="F243" s="3">
        <v>829128.656838139</v>
      </c>
      <c r="G243" s="5" t="s">
        <v>248</v>
      </c>
    </row>
    <row r="244" ht="14.25" customHeight="1">
      <c r="A244" s="3">
        <v>50665.9887324746</v>
      </c>
      <c r="B244" s="4">
        <v>7.38509805645632</v>
      </c>
      <c r="C244" s="4">
        <v>7.06790461855348</v>
      </c>
      <c r="D244" s="4">
        <v>5.19</v>
      </c>
      <c r="E244" s="4">
        <v>29726.0145990604</v>
      </c>
      <c r="F244" s="3">
        <v>1154883.28760267</v>
      </c>
      <c r="G244" s="5" t="s">
        <v>249</v>
      </c>
    </row>
    <row r="245" ht="14.25" customHeight="1">
      <c r="A245" s="3">
        <v>50666.2469690054</v>
      </c>
      <c r="B245" s="4">
        <v>7.81476956518672</v>
      </c>
      <c r="C245" s="4">
        <v>8.42694003263746</v>
      </c>
      <c r="D245" s="4">
        <v>6.34</v>
      </c>
      <c r="E245" s="4">
        <v>36940.8591039407</v>
      </c>
      <c r="F245" s="3">
        <v>1392207.64776842</v>
      </c>
      <c r="G245" s="5" t="s">
        <v>250</v>
      </c>
    </row>
    <row r="246" ht="14.25" customHeight="1">
      <c r="A246" s="3">
        <v>50703.152915801</v>
      </c>
      <c r="B246" s="4">
        <v>6.09681314630693</v>
      </c>
      <c r="C246" s="4">
        <v>7.78481785700538</v>
      </c>
      <c r="D246" s="4">
        <v>4.49</v>
      </c>
      <c r="E246" s="4">
        <v>26324.207865358</v>
      </c>
      <c r="F246" s="3">
        <v>743393.347341425</v>
      </c>
      <c r="G246" s="5" t="s">
        <v>251</v>
      </c>
    </row>
    <row r="247" ht="14.25" customHeight="1">
      <c r="A247" s="3">
        <v>50709.3539048861</v>
      </c>
      <c r="B247" s="4">
        <v>4.76183769191574</v>
      </c>
      <c r="C247" s="4">
        <v>6.82205869883916</v>
      </c>
      <c r="D247" s="4">
        <v>3.18</v>
      </c>
      <c r="E247" s="4">
        <v>60199.8425455329</v>
      </c>
      <c r="F247" s="3">
        <v>1074824.81648868</v>
      </c>
      <c r="G247" s="5" t="s">
        <v>252</v>
      </c>
    </row>
    <row r="248" ht="14.25" customHeight="1">
      <c r="A248" s="3">
        <v>50716.0438833557</v>
      </c>
      <c r="B248" s="4">
        <v>6.43792861102754</v>
      </c>
      <c r="C248" s="4">
        <v>8.06369475980119</v>
      </c>
      <c r="D248" s="4">
        <v>5.36</v>
      </c>
      <c r="E248" s="4">
        <v>35879.9136669996</v>
      </c>
      <c r="F248" s="3">
        <v>1092649.70882995</v>
      </c>
      <c r="G248" s="5" t="s">
        <v>253</v>
      </c>
    </row>
    <row r="249" ht="14.25" customHeight="1">
      <c r="A249" s="3">
        <v>50756.167826706</v>
      </c>
      <c r="B249" s="4">
        <v>5.43405575727995</v>
      </c>
      <c r="C249" s="4">
        <v>6.66586368024081</v>
      </c>
      <c r="D249" s="4">
        <v>2.43</v>
      </c>
      <c r="E249" s="4">
        <v>40714.4003035915</v>
      </c>
      <c r="F249" s="3">
        <v>752950.606800692</v>
      </c>
      <c r="G249" s="5" t="s">
        <v>254</v>
      </c>
    </row>
    <row r="250" ht="14.25" customHeight="1">
      <c r="A250" s="3">
        <v>50760.3537269824</v>
      </c>
      <c r="B250" s="4">
        <v>6.44064190169757</v>
      </c>
      <c r="C250" s="4">
        <v>5.75453158278447</v>
      </c>
      <c r="D250" s="4">
        <v>2.44</v>
      </c>
      <c r="E250" s="4">
        <v>34685.180705432</v>
      </c>
      <c r="F250" s="3">
        <v>831762.790903398</v>
      </c>
      <c r="G250" s="5" t="s">
        <v>255</v>
      </c>
    </row>
    <row r="251" ht="14.25" customHeight="1">
      <c r="A251" s="3">
        <v>50764.673432888</v>
      </c>
      <c r="B251" s="4">
        <v>6.29287882438222</v>
      </c>
      <c r="C251" s="4">
        <v>7.3837253670114</v>
      </c>
      <c r="D251" s="4">
        <v>3.13</v>
      </c>
      <c r="E251" s="4">
        <v>33577.0848119113</v>
      </c>
      <c r="F251" s="3">
        <v>872595.093033579</v>
      </c>
      <c r="G251" s="5" t="s">
        <v>256</v>
      </c>
    </row>
    <row r="252" ht="14.25" customHeight="1">
      <c r="A252" s="3">
        <v>50768.396597311</v>
      </c>
      <c r="B252" s="4">
        <v>5.17295640595838</v>
      </c>
      <c r="C252" s="4">
        <v>8.01769084185195</v>
      </c>
      <c r="D252" s="4">
        <v>6.19</v>
      </c>
      <c r="E252" s="4">
        <v>32501.3003147063</v>
      </c>
      <c r="F252" s="3">
        <v>842777.992472718</v>
      </c>
      <c r="G252" s="5" t="s">
        <v>257</v>
      </c>
    </row>
    <row r="253" ht="14.25" customHeight="1">
      <c r="A253" s="3">
        <v>50794.0285857588</v>
      </c>
      <c r="B253" s="4">
        <v>6.72473978298137</v>
      </c>
      <c r="C253" s="4">
        <v>8.00286263077674</v>
      </c>
      <c r="D253" s="4">
        <v>6.07</v>
      </c>
      <c r="E253" s="4">
        <v>39943.6381909785</v>
      </c>
      <c r="F253" s="3">
        <v>1156979.91542172</v>
      </c>
      <c r="G253" s="5" t="s">
        <v>258</v>
      </c>
    </row>
    <row r="254" ht="14.25" customHeight="1">
      <c r="A254" s="3">
        <v>50802.6661470541</v>
      </c>
      <c r="B254" s="4">
        <v>6.79914450241902</v>
      </c>
      <c r="C254" s="4">
        <v>6.91135815414582</v>
      </c>
      <c r="D254" s="4">
        <v>4.18</v>
      </c>
      <c r="E254" s="4">
        <v>23725.7827109891</v>
      </c>
      <c r="F254" s="3">
        <v>764635.997928308</v>
      </c>
      <c r="G254" s="5" t="s">
        <v>259</v>
      </c>
    </row>
    <row r="255" ht="14.25" customHeight="1">
      <c r="A255" s="3">
        <v>50813.7026701335</v>
      </c>
      <c r="B255" s="4">
        <v>7.16197823926837</v>
      </c>
      <c r="C255" s="4">
        <v>5.94227564553573</v>
      </c>
      <c r="D255" s="4">
        <v>2.1</v>
      </c>
      <c r="E255" s="4">
        <v>30767.3136216424</v>
      </c>
      <c r="F255" s="3">
        <v>1107692.00335019</v>
      </c>
      <c r="G255" s="5" t="s">
        <v>260</v>
      </c>
    </row>
    <row r="256" ht="14.25" customHeight="1">
      <c r="A256" s="3">
        <v>50817.7906520618</v>
      </c>
      <c r="B256" s="4">
        <v>4.47366328319259</v>
      </c>
      <c r="C256" s="4">
        <v>7.64086327666606</v>
      </c>
      <c r="D256" s="4">
        <v>5.35</v>
      </c>
      <c r="E256" s="4">
        <v>34818.2095025809</v>
      </c>
      <c r="F256" s="3">
        <v>771002.076337409</v>
      </c>
      <c r="G256" s="5" t="s">
        <v>261</v>
      </c>
    </row>
    <row r="257" ht="14.25" customHeight="1">
      <c r="A257" s="3">
        <v>50846.0080635824</v>
      </c>
      <c r="B257" s="4">
        <v>5.27223369761475</v>
      </c>
      <c r="C257" s="4">
        <v>7.93735836466305</v>
      </c>
      <c r="D257" s="4">
        <v>3.12</v>
      </c>
      <c r="E257" s="4">
        <v>45357.0043136834</v>
      </c>
      <c r="F257" s="3">
        <v>1252419.19639916</v>
      </c>
      <c r="G257" s="5" t="s">
        <v>262</v>
      </c>
    </row>
    <row r="258" ht="14.25" customHeight="1">
      <c r="A258" s="3">
        <v>50847.1131146168</v>
      </c>
      <c r="B258" s="4">
        <v>4.9732741675097</v>
      </c>
      <c r="C258" s="4">
        <v>5.35586117646519</v>
      </c>
      <c r="D258" s="4">
        <v>4.38</v>
      </c>
      <c r="E258" s="4">
        <v>34763.7038065258</v>
      </c>
      <c r="F258" s="3">
        <v>398909.509860063</v>
      </c>
      <c r="G258" s="5" t="s">
        <v>263</v>
      </c>
    </row>
    <row r="259" ht="14.25" customHeight="1">
      <c r="A259" s="3">
        <v>50857.0965319208</v>
      </c>
      <c r="B259" s="4">
        <v>5.51250541779659</v>
      </c>
      <c r="C259" s="4">
        <v>8.53069712890694</v>
      </c>
      <c r="D259" s="4">
        <v>3.26</v>
      </c>
      <c r="E259" s="4">
        <v>40790.1847938243</v>
      </c>
      <c r="F259" s="3">
        <v>1131533.55540946</v>
      </c>
      <c r="G259" s="5" t="s">
        <v>264</v>
      </c>
    </row>
    <row r="260" ht="14.25" customHeight="1">
      <c r="A260" s="3">
        <v>50881.9106673186</v>
      </c>
      <c r="B260" s="4">
        <v>5.38413832687433</v>
      </c>
      <c r="C260" s="4">
        <v>5.12224148413561</v>
      </c>
      <c r="D260" s="4">
        <v>3.22</v>
      </c>
      <c r="E260" s="4">
        <v>35777.2946892266</v>
      </c>
      <c r="F260" s="3">
        <v>658644.617000323</v>
      </c>
      <c r="G260" s="5" t="s">
        <v>265</v>
      </c>
    </row>
    <row r="261" ht="14.25" customHeight="1">
      <c r="A261" s="3">
        <v>50887.440074152</v>
      </c>
      <c r="B261" s="4">
        <v>4.45899739256908</v>
      </c>
      <c r="C261" s="4">
        <v>7.06368343862207</v>
      </c>
      <c r="D261" s="4">
        <v>4.16</v>
      </c>
      <c r="E261" s="4">
        <v>47731.0107560068</v>
      </c>
      <c r="F261" s="3">
        <v>839638.46096435</v>
      </c>
      <c r="G261" s="5" t="s">
        <v>266</v>
      </c>
    </row>
    <row r="262" ht="14.25" customHeight="1">
      <c r="A262" s="3">
        <v>50926.7766338627</v>
      </c>
      <c r="B262" s="4">
        <v>4.50795342364901</v>
      </c>
      <c r="C262" s="4">
        <v>6.15478804778071</v>
      </c>
      <c r="D262" s="4">
        <v>4.01</v>
      </c>
      <c r="E262" s="4">
        <v>33663.6692440211</v>
      </c>
      <c r="F262" s="3">
        <v>211017.970494755</v>
      </c>
      <c r="G262" s="5" t="s">
        <v>267</v>
      </c>
    </row>
    <row r="263" ht="14.25" customHeight="1">
      <c r="A263" s="3">
        <v>50935.9592309389</v>
      </c>
      <c r="B263" s="4">
        <v>6.60677510160472</v>
      </c>
      <c r="C263" s="4">
        <v>7.32666555445067</v>
      </c>
      <c r="D263" s="4">
        <v>6.14</v>
      </c>
      <c r="E263" s="4">
        <v>44128.2009614659</v>
      </c>
      <c r="F263" s="3">
        <v>988123.755340016</v>
      </c>
      <c r="G263" s="5" t="s">
        <v>268</v>
      </c>
    </row>
    <row r="264" ht="14.25" customHeight="1">
      <c r="A264" s="3">
        <v>51026.0192095745</v>
      </c>
      <c r="B264" s="4">
        <v>4.86885542599634</v>
      </c>
      <c r="C264" s="4">
        <v>7.20450454484689</v>
      </c>
      <c r="D264" s="4">
        <v>4.06</v>
      </c>
      <c r="E264" s="4">
        <v>23853.4987049426</v>
      </c>
      <c r="F264" s="3">
        <v>426100.480548633</v>
      </c>
      <c r="G264" s="5" t="s">
        <v>269</v>
      </c>
    </row>
    <row r="265" ht="14.25" customHeight="1">
      <c r="A265" s="3">
        <v>51044.2916972007</v>
      </c>
      <c r="B265" s="4">
        <v>6.06748734814894</v>
      </c>
      <c r="C265" s="4">
        <v>7.78369087081861</v>
      </c>
      <c r="D265" s="4">
        <v>4.17</v>
      </c>
      <c r="E265" s="4">
        <v>37730.0070850408</v>
      </c>
      <c r="F265" s="3">
        <v>886036.129514087</v>
      </c>
      <c r="G265" s="5" t="s">
        <v>270</v>
      </c>
    </row>
    <row r="266" ht="14.25" customHeight="1">
      <c r="A266" s="3">
        <v>51110.9341061379</v>
      </c>
      <c r="B266" s="4">
        <v>6.06855684591653</v>
      </c>
      <c r="C266" s="4">
        <v>6.90669571542858</v>
      </c>
      <c r="D266" s="4">
        <v>2.1</v>
      </c>
      <c r="E266" s="4">
        <v>38408.2720561238</v>
      </c>
      <c r="F266" s="3">
        <v>882170.31844908</v>
      </c>
      <c r="G266" s="5" t="s">
        <v>271</v>
      </c>
    </row>
    <row r="267" ht="14.25" customHeight="1">
      <c r="A267" s="3">
        <v>51142.4060181133</v>
      </c>
      <c r="B267" s="4">
        <v>5.37970722060579</v>
      </c>
      <c r="C267" s="4">
        <v>7.30972178769516</v>
      </c>
      <c r="D267" s="4">
        <v>6.25</v>
      </c>
      <c r="E267" s="4">
        <v>41872.6432784777</v>
      </c>
      <c r="F267" s="3">
        <v>729678.626210307</v>
      </c>
      <c r="G267" s="5" t="s">
        <v>272</v>
      </c>
    </row>
    <row r="268" ht="14.25" customHeight="1">
      <c r="A268" s="3">
        <v>51144.7707677341</v>
      </c>
      <c r="B268" s="4">
        <v>6.74878149194192</v>
      </c>
      <c r="C268" s="4">
        <v>6.767066347216</v>
      </c>
      <c r="D268" s="4">
        <v>4.04</v>
      </c>
      <c r="E268" s="4">
        <v>39369.3008413124</v>
      </c>
      <c r="F268" s="3">
        <v>913587.097447404</v>
      </c>
      <c r="G268" s="5" t="s">
        <v>273</v>
      </c>
    </row>
    <row r="269" ht="14.25" customHeight="1">
      <c r="A269" s="3">
        <v>51144.8509024324</v>
      </c>
      <c r="B269" s="4">
        <v>4.1916217441472</v>
      </c>
      <c r="C269" s="4">
        <v>6.70186913075376</v>
      </c>
      <c r="D269" s="4">
        <v>3.03</v>
      </c>
      <c r="E269" s="4">
        <v>18277.6013642631</v>
      </c>
      <c r="F269" s="3">
        <v>287307.583688923</v>
      </c>
      <c r="G269" s="5" t="s">
        <v>274</v>
      </c>
    </row>
    <row r="270" ht="14.25" customHeight="1">
      <c r="A270" s="3">
        <v>51156.7394260678</v>
      </c>
      <c r="B270" s="4">
        <v>5.59427094220796</v>
      </c>
      <c r="C270" s="4">
        <v>6.97638131942437</v>
      </c>
      <c r="D270" s="4">
        <v>2.39</v>
      </c>
      <c r="E270" s="4">
        <v>25753.2831203055</v>
      </c>
      <c r="F270" s="3">
        <v>686644.610408734</v>
      </c>
      <c r="G270" s="5" t="s">
        <v>275</v>
      </c>
    </row>
    <row r="271" ht="14.25" customHeight="1">
      <c r="A271" s="3">
        <v>51168.4285945764</v>
      </c>
      <c r="B271" s="4">
        <v>7.51173034983686</v>
      </c>
      <c r="C271" s="4">
        <v>7.08332634820046</v>
      </c>
      <c r="D271" s="4">
        <v>3.1</v>
      </c>
      <c r="E271" s="4">
        <v>30369.1931202038</v>
      </c>
      <c r="F271" s="3">
        <v>1220987.0020716</v>
      </c>
      <c r="G271" s="5" t="s">
        <v>276</v>
      </c>
    </row>
    <row r="272" ht="14.25" customHeight="1">
      <c r="A272" s="3">
        <v>51178.1480249176</v>
      </c>
      <c r="B272" s="4">
        <v>6.59195242800897</v>
      </c>
      <c r="C272" s="4">
        <v>6.98885175684943</v>
      </c>
      <c r="D272" s="4">
        <v>3.1</v>
      </c>
      <c r="E272" s="4">
        <v>31822.0660387307</v>
      </c>
      <c r="F272" s="3">
        <v>783566.327922892</v>
      </c>
      <c r="G272" s="5" t="s">
        <v>277</v>
      </c>
    </row>
    <row r="273" ht="14.25" customHeight="1">
      <c r="A273" s="3">
        <v>51187.4240339508</v>
      </c>
      <c r="B273" s="4">
        <v>7.99143967018848</v>
      </c>
      <c r="C273" s="4">
        <v>5.90650125930537</v>
      </c>
      <c r="D273" s="4">
        <v>3.24</v>
      </c>
      <c r="E273" s="4">
        <v>48661.7117125072</v>
      </c>
      <c r="F273" s="3">
        <v>1298108.00013187</v>
      </c>
      <c r="G273" s="5" t="s">
        <v>278</v>
      </c>
    </row>
    <row r="274" ht="14.25" customHeight="1">
      <c r="A274" s="3">
        <v>51195.8953332161</v>
      </c>
      <c r="B274" s="4">
        <v>5.9914285998028</v>
      </c>
      <c r="C274" s="4">
        <v>7.04441978075193</v>
      </c>
      <c r="D274" s="4">
        <v>4.05</v>
      </c>
      <c r="E274" s="4">
        <v>30028.6216659234</v>
      </c>
      <c r="F274" s="3">
        <v>671960.644893005</v>
      </c>
      <c r="G274" s="5" t="s">
        <v>279</v>
      </c>
    </row>
    <row r="275" ht="14.25" customHeight="1">
      <c r="A275" s="3">
        <v>51217.1811603718</v>
      </c>
      <c r="B275" s="4">
        <v>5.3848414074981</v>
      </c>
      <c r="C275" s="4">
        <v>8.77616003355926</v>
      </c>
      <c r="D275" s="4">
        <v>3.41</v>
      </c>
      <c r="E275" s="4">
        <v>47089.4750810975</v>
      </c>
      <c r="F275" s="3">
        <v>1175504.48633204</v>
      </c>
      <c r="G275" s="5" t="s">
        <v>280</v>
      </c>
    </row>
    <row r="276" ht="14.25" customHeight="1">
      <c r="A276" s="3">
        <v>51218.6782600275</v>
      </c>
      <c r="B276" s="4">
        <v>4.86441117373236</v>
      </c>
      <c r="C276" s="4">
        <v>6.60963403864233</v>
      </c>
      <c r="D276" s="4">
        <v>2.35</v>
      </c>
      <c r="E276" s="4">
        <v>21091.587441168</v>
      </c>
      <c r="F276" s="3">
        <v>385678.166673123</v>
      </c>
      <c r="G276" s="5" t="s">
        <v>281</v>
      </c>
    </row>
    <row r="277" ht="14.25" customHeight="1">
      <c r="A277" s="3">
        <v>51273.5088526293</v>
      </c>
      <c r="B277" s="4">
        <v>7.03231722581064</v>
      </c>
      <c r="C277" s="4">
        <v>6.88820562900932</v>
      </c>
      <c r="D277" s="4">
        <v>2.09</v>
      </c>
      <c r="E277" s="4">
        <v>53811.8949059733</v>
      </c>
      <c r="F277" s="3">
        <v>1329273.22764986</v>
      </c>
      <c r="G277" s="5" t="s">
        <v>282</v>
      </c>
    </row>
    <row r="278" ht="14.25" customHeight="1">
      <c r="A278" s="3">
        <v>51296.4886297106</v>
      </c>
      <c r="B278" s="4">
        <v>6.15525976365306</v>
      </c>
      <c r="C278" s="4">
        <v>7.83176647558288</v>
      </c>
      <c r="D278" s="4">
        <v>6.18</v>
      </c>
      <c r="E278" s="4">
        <v>32078.9068011664</v>
      </c>
      <c r="F278" s="3">
        <v>1115323.0148424</v>
      </c>
      <c r="G278" s="5" t="s">
        <v>283</v>
      </c>
    </row>
    <row r="279" ht="14.25" customHeight="1">
      <c r="A279" s="3">
        <v>51338.966570218</v>
      </c>
      <c r="B279" s="4">
        <v>6.29279409958065</v>
      </c>
      <c r="C279" s="4">
        <v>6.80473619922978</v>
      </c>
      <c r="D279" s="4">
        <v>3.4</v>
      </c>
      <c r="E279" s="4">
        <v>28731.7497652714</v>
      </c>
      <c r="F279" s="3">
        <v>781524.17637894</v>
      </c>
      <c r="G279" s="5" t="s">
        <v>284</v>
      </c>
    </row>
    <row r="280" ht="14.25" customHeight="1">
      <c r="A280" s="3">
        <v>51359.9675870605</v>
      </c>
      <c r="B280" s="4">
        <v>6.37412081208783</v>
      </c>
      <c r="C280" s="4">
        <v>5.86063026499597</v>
      </c>
      <c r="D280" s="4">
        <v>2.28</v>
      </c>
      <c r="E280" s="4">
        <v>40796.6754490516</v>
      </c>
      <c r="F280" s="3">
        <v>774009.547594125</v>
      </c>
      <c r="G280" s="5" t="s">
        <v>285</v>
      </c>
    </row>
    <row r="281" ht="14.25" customHeight="1">
      <c r="A281" s="3">
        <v>51391.6443474244</v>
      </c>
      <c r="B281" s="4">
        <v>5.55952561132622</v>
      </c>
      <c r="C281" s="4">
        <v>6.90384807375127</v>
      </c>
      <c r="D281" s="4">
        <v>3.13</v>
      </c>
      <c r="E281" s="4">
        <v>28063.7179637003</v>
      </c>
      <c r="F281" s="3">
        <v>681089.918915701</v>
      </c>
      <c r="G281" s="5" t="s">
        <v>286</v>
      </c>
    </row>
    <row r="282" ht="14.25" customHeight="1">
      <c r="A282" s="3">
        <v>51445.1867519548</v>
      </c>
      <c r="B282" s="4">
        <v>6.84116611803371</v>
      </c>
      <c r="C282" s="4">
        <v>7.48281689261557</v>
      </c>
      <c r="D282" s="4">
        <v>5.16</v>
      </c>
      <c r="E282" s="4">
        <v>44966.0678021962</v>
      </c>
      <c r="F282" s="3">
        <v>1093873.29137366</v>
      </c>
      <c r="G282" s="5" t="s">
        <v>287</v>
      </c>
    </row>
    <row r="283" ht="14.25" customHeight="1">
      <c r="A283" s="3">
        <v>51446.2842473895</v>
      </c>
      <c r="B283" s="4">
        <v>6.49870071676074</v>
      </c>
      <c r="C283" s="4">
        <v>7.70653861280721</v>
      </c>
      <c r="D283" s="4">
        <v>3.43</v>
      </c>
      <c r="E283" s="4">
        <v>39900.1367867325</v>
      </c>
      <c r="F283" s="3">
        <v>1170892.97965498</v>
      </c>
      <c r="G283" s="5" t="s">
        <v>288</v>
      </c>
    </row>
    <row r="284" ht="14.25" customHeight="1">
      <c r="A284" s="3">
        <v>51457.3763049504</v>
      </c>
      <c r="B284" s="4">
        <v>6.01152911933202</v>
      </c>
      <c r="C284" s="4">
        <v>6.84053592009279</v>
      </c>
      <c r="D284" s="4">
        <v>3.46</v>
      </c>
      <c r="E284" s="4">
        <v>42889.6661025026</v>
      </c>
      <c r="F284" s="3">
        <v>794075.861502829</v>
      </c>
      <c r="G284" s="5" t="s">
        <v>289</v>
      </c>
    </row>
    <row r="285" ht="14.25" customHeight="1">
      <c r="A285" s="3">
        <v>51474.3070217288</v>
      </c>
      <c r="B285" s="4">
        <v>5.57267193186082</v>
      </c>
      <c r="C285" s="4">
        <v>7.50901233951525</v>
      </c>
      <c r="D285" s="4">
        <v>5.11</v>
      </c>
      <c r="E285" s="4">
        <v>38952.1891686214</v>
      </c>
      <c r="F285" s="3">
        <v>902520.940033603</v>
      </c>
      <c r="G285" s="5" t="s">
        <v>290</v>
      </c>
    </row>
    <row r="286" ht="14.25" customHeight="1">
      <c r="A286" s="3">
        <v>51480.4134011252</v>
      </c>
      <c r="B286" s="4">
        <v>6.19815764578381</v>
      </c>
      <c r="C286" s="4">
        <v>8.73259388181097</v>
      </c>
      <c r="D286" s="4">
        <v>5.23</v>
      </c>
      <c r="E286" s="4">
        <v>29802.7107074341</v>
      </c>
      <c r="F286" s="3">
        <v>987973.892787881</v>
      </c>
      <c r="G286" s="5" t="s">
        <v>291</v>
      </c>
    </row>
    <row r="287" ht="14.25" customHeight="1">
      <c r="A287" s="3">
        <v>51510.698784998</v>
      </c>
      <c r="B287" s="4">
        <v>5.63795568541139</v>
      </c>
      <c r="C287" s="4">
        <v>6.65576281014548</v>
      </c>
      <c r="D287" s="4">
        <v>4.45</v>
      </c>
      <c r="E287" s="4">
        <v>31773.2889018899</v>
      </c>
      <c r="F287" s="3">
        <v>549167.939855448</v>
      </c>
      <c r="G287" s="5" t="s">
        <v>292</v>
      </c>
    </row>
    <row r="288" ht="14.25" customHeight="1">
      <c r="A288" s="3">
        <v>51519.6185369436</v>
      </c>
      <c r="B288" s="4">
        <v>6.94474747026003</v>
      </c>
      <c r="C288" s="4">
        <v>5.54389664698171</v>
      </c>
      <c r="D288" s="4">
        <v>4.13</v>
      </c>
      <c r="E288" s="4">
        <v>43258.6446030961</v>
      </c>
      <c r="F288" s="3">
        <v>945981.529632283</v>
      </c>
      <c r="G288" s="5" t="s">
        <v>293</v>
      </c>
    </row>
    <row r="289" ht="14.25" customHeight="1">
      <c r="A289" s="3">
        <v>51536.2059494631</v>
      </c>
      <c r="B289" s="4">
        <v>8.10749086355102</v>
      </c>
      <c r="C289" s="4">
        <v>6.53460920643149</v>
      </c>
      <c r="D289" s="4">
        <v>3.16</v>
      </c>
      <c r="E289" s="4">
        <v>44872.9089422609</v>
      </c>
      <c r="F289" s="3">
        <v>1354874.83720243</v>
      </c>
      <c r="G289" s="5" t="s">
        <v>294</v>
      </c>
    </row>
    <row r="290" ht="14.25" customHeight="1">
      <c r="A290" s="3">
        <v>51554.9245285007</v>
      </c>
      <c r="B290" s="4">
        <v>7.28197890273945</v>
      </c>
      <c r="C290" s="4">
        <v>6.5222204790418</v>
      </c>
      <c r="D290" s="4">
        <v>4.22</v>
      </c>
      <c r="E290" s="4">
        <v>36830.0803464369</v>
      </c>
      <c r="F290" s="3">
        <v>979568.628541252</v>
      </c>
      <c r="G290" s="5" t="s">
        <v>295</v>
      </c>
    </row>
    <row r="291" ht="14.25" customHeight="1">
      <c r="A291" s="3">
        <v>51580.099055998</v>
      </c>
      <c r="B291" s="4">
        <v>6.44635275863598</v>
      </c>
      <c r="C291" s="4">
        <v>5.07018405903881</v>
      </c>
      <c r="D291" s="4">
        <v>4.24</v>
      </c>
      <c r="E291" s="4">
        <v>37511.3391503793</v>
      </c>
      <c r="F291" s="3">
        <v>711499.244580149</v>
      </c>
      <c r="G291" s="5" t="s">
        <v>296</v>
      </c>
    </row>
    <row r="292" ht="14.25" customHeight="1">
      <c r="A292" s="3">
        <v>51586.2741248189</v>
      </c>
      <c r="B292" s="4">
        <v>7.61099091530642</v>
      </c>
      <c r="C292" s="4">
        <v>6.92785867530669</v>
      </c>
      <c r="D292" s="4">
        <v>3.47</v>
      </c>
      <c r="E292" s="4">
        <v>55449.4070995174</v>
      </c>
      <c r="F292" s="3">
        <v>1472539.95826626</v>
      </c>
      <c r="G292" s="5" t="s">
        <v>297</v>
      </c>
    </row>
    <row r="293" ht="14.25" customHeight="1">
      <c r="A293" s="3">
        <v>51621.3304207314</v>
      </c>
      <c r="B293" s="4">
        <v>5.07332065683076</v>
      </c>
      <c r="C293" s="4">
        <v>6.01549516526931</v>
      </c>
      <c r="D293" s="4">
        <v>2.35</v>
      </c>
      <c r="E293" s="4">
        <v>18194.1215455488</v>
      </c>
      <c r="F293" s="3">
        <v>459446.419277469</v>
      </c>
      <c r="G293" s="5" t="s">
        <v>298</v>
      </c>
    </row>
    <row r="294" ht="14.25" customHeight="1">
      <c r="A294" s="3">
        <v>51628.0145585102</v>
      </c>
      <c r="B294" s="4">
        <v>5.10588588180307</v>
      </c>
      <c r="C294" s="4">
        <v>8.69693706027036</v>
      </c>
      <c r="D294" s="4">
        <v>4.22</v>
      </c>
      <c r="E294" s="4">
        <v>32713.0994978924</v>
      </c>
      <c r="F294" s="3">
        <v>817938.777410864</v>
      </c>
      <c r="G294" s="5" t="s">
        <v>299</v>
      </c>
    </row>
    <row r="295" ht="14.25" customHeight="1">
      <c r="A295" s="3">
        <v>51634.7980456328</v>
      </c>
      <c r="B295" s="4">
        <v>5.41791399103995</v>
      </c>
      <c r="C295" s="4">
        <v>4.89142966607675</v>
      </c>
      <c r="D295" s="4">
        <v>3.16</v>
      </c>
      <c r="E295" s="4">
        <v>18998.8551574553</v>
      </c>
      <c r="F295" s="3">
        <v>334485.193104338</v>
      </c>
      <c r="G295" s="5" t="s">
        <v>300</v>
      </c>
    </row>
    <row r="296" ht="14.25" customHeight="1">
      <c r="A296" s="3">
        <v>51654.2800974175</v>
      </c>
      <c r="B296" s="4">
        <v>5.32771151208132</v>
      </c>
      <c r="C296" s="4">
        <v>8.79127232044416</v>
      </c>
      <c r="D296" s="4">
        <v>4.3</v>
      </c>
      <c r="E296" s="4">
        <v>28197.6182193366</v>
      </c>
      <c r="F296" s="3">
        <v>834599.939231945</v>
      </c>
      <c r="G296" s="5" t="s">
        <v>301</v>
      </c>
    </row>
    <row r="297" ht="14.25" customHeight="1">
      <c r="A297" s="3">
        <v>51666.7727514512</v>
      </c>
      <c r="B297" s="4">
        <v>7.73094955563733</v>
      </c>
      <c r="C297" s="4">
        <v>7.55757584962404</v>
      </c>
      <c r="D297" s="4">
        <v>3.45</v>
      </c>
      <c r="E297" s="4">
        <v>41926.0244290417</v>
      </c>
      <c r="F297" s="3">
        <v>1116193.29296623</v>
      </c>
      <c r="G297" s="5" t="s">
        <v>302</v>
      </c>
    </row>
    <row r="298" ht="14.25" customHeight="1">
      <c r="A298" s="3">
        <v>51668.5552635779</v>
      </c>
      <c r="B298" s="4">
        <v>5.74555966885907</v>
      </c>
      <c r="C298" s="4">
        <v>7.27610228567317</v>
      </c>
      <c r="D298" s="4">
        <v>5.39</v>
      </c>
      <c r="E298" s="4">
        <v>34668.3997831095</v>
      </c>
      <c r="F298" s="3">
        <v>999408.251057222</v>
      </c>
      <c r="G298" s="5" t="s">
        <v>303</v>
      </c>
    </row>
    <row r="299" ht="14.25" customHeight="1">
      <c r="A299" s="3">
        <v>51718.3546120463</v>
      </c>
      <c r="B299" s="4">
        <v>7.50904384212707</v>
      </c>
      <c r="C299" s="4">
        <v>7.10931160963927</v>
      </c>
      <c r="D299" s="4">
        <v>3.11</v>
      </c>
      <c r="E299" s="4">
        <v>49639.173236955</v>
      </c>
      <c r="F299" s="3">
        <v>1285923.7342119</v>
      </c>
      <c r="G299" s="5" t="s">
        <v>304</v>
      </c>
    </row>
    <row r="300" ht="14.25" customHeight="1">
      <c r="A300" s="3">
        <v>51741.8709697195</v>
      </c>
      <c r="B300" s="4">
        <v>7.69406872247673</v>
      </c>
      <c r="C300" s="4">
        <v>4.40683593785068</v>
      </c>
      <c r="D300" s="4">
        <v>2.45</v>
      </c>
      <c r="E300" s="4">
        <v>32730.9297119797</v>
      </c>
      <c r="F300" s="3">
        <v>768152.791025373</v>
      </c>
      <c r="G300" s="5" t="s">
        <v>305</v>
      </c>
    </row>
    <row r="301" ht="14.25" customHeight="1">
      <c r="A301" s="3">
        <v>51742.051698144904</v>
      </c>
      <c r="B301" s="4">
        <v>4.97638478596547</v>
      </c>
      <c r="C301" s="4">
        <v>6.86225009547618</v>
      </c>
      <c r="D301" s="4">
        <v>3.22</v>
      </c>
      <c r="E301" s="4">
        <v>45458.311723716</v>
      </c>
      <c r="F301" s="3">
        <v>812059.059056501</v>
      </c>
      <c r="G301" s="5" t="s">
        <v>306</v>
      </c>
    </row>
    <row r="302" ht="14.25" customHeight="1">
      <c r="A302" s="3">
        <v>51747.9151978184</v>
      </c>
      <c r="B302" s="4">
        <v>6.64854809205446</v>
      </c>
      <c r="C302" s="4">
        <v>6.21270001876117</v>
      </c>
      <c r="D302" s="4">
        <v>4.41</v>
      </c>
      <c r="E302" s="4">
        <v>29749.6227939542</v>
      </c>
      <c r="F302" s="3">
        <v>832475.189015321</v>
      </c>
      <c r="G302" s="5" t="s">
        <v>307</v>
      </c>
    </row>
    <row r="303" ht="14.25" customHeight="1">
      <c r="A303" s="3">
        <v>51796.1335775265</v>
      </c>
      <c r="B303" s="4">
        <v>6.2483826134717</v>
      </c>
      <c r="C303" s="4">
        <v>7.1793538831681</v>
      </c>
      <c r="D303" s="4">
        <v>6.43</v>
      </c>
      <c r="E303" s="4">
        <v>31178.4379966904</v>
      </c>
      <c r="F303" s="3">
        <v>891468.213279106</v>
      </c>
      <c r="G303" s="5" t="s">
        <v>308</v>
      </c>
    </row>
    <row r="304" ht="14.25" customHeight="1">
      <c r="A304" s="3">
        <v>51797.3031830302</v>
      </c>
      <c r="B304" s="4">
        <v>4.69282127047461</v>
      </c>
      <c r="C304" s="4">
        <v>7.37372046826595</v>
      </c>
      <c r="D304" s="4">
        <v>4.14</v>
      </c>
      <c r="E304" s="4">
        <v>30640.1761720105</v>
      </c>
      <c r="F304" s="3">
        <v>491085.825996285</v>
      </c>
      <c r="G304" s="5" t="s">
        <v>309</v>
      </c>
    </row>
    <row r="305" ht="14.25" customHeight="1">
      <c r="A305" s="3">
        <v>51815.3641896893</v>
      </c>
      <c r="B305" s="4">
        <v>5.74290293134987</v>
      </c>
      <c r="C305" s="4">
        <v>8.68040358253719</v>
      </c>
      <c r="D305" s="4">
        <v>3.01</v>
      </c>
      <c r="E305" s="4">
        <v>43604.7928842587</v>
      </c>
      <c r="F305" s="3">
        <v>1255202.10983879</v>
      </c>
      <c r="G305" s="5" t="s">
        <v>310</v>
      </c>
    </row>
    <row r="306" ht="14.25" customHeight="1">
      <c r="A306" s="3">
        <v>51846.2825000028</v>
      </c>
      <c r="B306" s="4">
        <v>5.02263560898686</v>
      </c>
      <c r="C306" s="4">
        <v>8.07251631258035</v>
      </c>
      <c r="D306" s="4">
        <v>6.46</v>
      </c>
      <c r="E306" s="4">
        <v>24284.8817319837</v>
      </c>
      <c r="F306" s="3">
        <v>641484.238549375</v>
      </c>
      <c r="G306" s="5" t="s">
        <v>311</v>
      </c>
    </row>
    <row r="307" ht="14.25" customHeight="1">
      <c r="A307" s="3">
        <v>51858.9042776781</v>
      </c>
      <c r="B307" s="4">
        <v>5.62888062176854</v>
      </c>
      <c r="C307" s="4">
        <v>7.23037799916563</v>
      </c>
      <c r="D307" s="4">
        <v>3.45</v>
      </c>
      <c r="E307" s="4">
        <v>28593.879678942</v>
      </c>
      <c r="F307" s="3">
        <v>730739.418950083</v>
      </c>
      <c r="G307" s="5" t="s">
        <v>312</v>
      </c>
    </row>
    <row r="308" ht="14.25" customHeight="1">
      <c r="A308" s="3">
        <v>51874.0956877099</v>
      </c>
      <c r="B308" s="4">
        <v>5.61145483850564</v>
      </c>
      <c r="C308" s="4">
        <v>7.0019472542446</v>
      </c>
      <c r="D308" s="4">
        <v>3.35</v>
      </c>
      <c r="E308" s="4">
        <v>26197.8390786454</v>
      </c>
      <c r="F308" s="3">
        <v>450307.017380728</v>
      </c>
      <c r="G308" s="5" t="s">
        <v>313</v>
      </c>
    </row>
    <row r="309" ht="14.25" customHeight="1">
      <c r="A309" s="3">
        <v>51918.546873309</v>
      </c>
      <c r="B309" s="4">
        <v>5.892496999063</v>
      </c>
      <c r="C309" s="4">
        <v>6.70880921182858</v>
      </c>
      <c r="D309" s="4">
        <v>3.37</v>
      </c>
      <c r="E309" s="4">
        <v>24734.406519827</v>
      </c>
      <c r="F309" s="3">
        <v>661043.356514494</v>
      </c>
      <c r="G309" s="5" t="s">
        <v>314</v>
      </c>
    </row>
    <row r="310" ht="14.25" customHeight="1">
      <c r="A310" s="3">
        <v>51927.985035367</v>
      </c>
      <c r="B310" s="4">
        <v>6.1828070992154</v>
      </c>
      <c r="C310" s="4">
        <v>7.16717751273635</v>
      </c>
      <c r="D310" s="4">
        <v>6.05</v>
      </c>
      <c r="E310" s="4">
        <v>32256.6385643284</v>
      </c>
      <c r="F310" s="3">
        <v>970177.105422282</v>
      </c>
      <c r="G310" s="5" t="s">
        <v>315</v>
      </c>
    </row>
    <row r="311" ht="14.25" customHeight="1">
      <c r="A311" s="3">
        <v>51949.295702728</v>
      </c>
      <c r="B311" s="4">
        <v>6.20980303662206</v>
      </c>
      <c r="C311" s="4">
        <v>8.05111825576087</v>
      </c>
      <c r="D311" s="4">
        <v>5.28</v>
      </c>
      <c r="E311" s="4">
        <v>35336.0630541134</v>
      </c>
      <c r="F311" s="3">
        <v>1086072.07106142</v>
      </c>
      <c r="G311" s="5" t="s">
        <v>316</v>
      </c>
    </row>
    <row r="312" ht="14.25" customHeight="1">
      <c r="A312" s="3">
        <v>51962.1612410368</v>
      </c>
      <c r="B312" s="4">
        <v>5.51091760382172</v>
      </c>
      <c r="C312" s="4">
        <v>6.97710333155293</v>
      </c>
      <c r="D312" s="4">
        <v>3.07</v>
      </c>
      <c r="E312" s="4">
        <v>17403.0907479003</v>
      </c>
      <c r="F312" s="3">
        <v>404643.602242693</v>
      </c>
      <c r="G312" s="5" t="s">
        <v>317</v>
      </c>
    </row>
    <row r="313" ht="14.25" customHeight="1">
      <c r="A313" s="3">
        <v>51967.2358495097</v>
      </c>
      <c r="B313" s="4">
        <v>5.59288861847999</v>
      </c>
      <c r="C313" s="4">
        <v>7.10583364284487</v>
      </c>
      <c r="D313" s="4">
        <v>5.1</v>
      </c>
      <c r="E313" s="4">
        <v>21454.199436585</v>
      </c>
      <c r="F313" s="3">
        <v>657169.304161534</v>
      </c>
      <c r="G313" s="5" t="s">
        <v>318</v>
      </c>
    </row>
    <row r="314" ht="14.25" customHeight="1">
      <c r="A314" s="3">
        <v>51976.0239328275</v>
      </c>
      <c r="B314" s="4">
        <v>5.35492255631423</v>
      </c>
      <c r="C314" s="4">
        <v>7.37555965051888</v>
      </c>
      <c r="D314" s="4">
        <v>4.42</v>
      </c>
      <c r="E314" s="4">
        <v>36360.1687493179</v>
      </c>
      <c r="F314" s="3">
        <v>910211.018936967</v>
      </c>
      <c r="G314" s="5" t="s">
        <v>319</v>
      </c>
    </row>
    <row r="315" ht="14.25" customHeight="1">
      <c r="A315" s="3">
        <v>51992.7432912231</v>
      </c>
      <c r="B315" s="4">
        <v>7.1863402871119</v>
      </c>
      <c r="C315" s="4">
        <v>7.1382339139464</v>
      </c>
      <c r="D315" s="4">
        <v>3.32</v>
      </c>
      <c r="E315" s="4">
        <v>21759.5061259931</v>
      </c>
      <c r="F315" s="3">
        <v>1012262.71165943</v>
      </c>
      <c r="G315" s="5" t="s">
        <v>320</v>
      </c>
    </row>
    <row r="316" ht="14.25" customHeight="1">
      <c r="A316" s="3">
        <v>51995.5828565161</v>
      </c>
      <c r="B316" s="4">
        <v>6.7667778572818</v>
      </c>
      <c r="C316" s="4">
        <v>6.74650058514054</v>
      </c>
      <c r="D316" s="4">
        <v>2.3</v>
      </c>
      <c r="E316" s="4">
        <v>47073.797918013</v>
      </c>
      <c r="F316" s="3">
        <v>1052185.17595339</v>
      </c>
      <c r="G316" s="5" t="s">
        <v>321</v>
      </c>
    </row>
    <row r="317" ht="14.25" customHeight="1">
      <c r="A317" s="3">
        <v>52018.1646192233</v>
      </c>
      <c r="B317" s="4">
        <v>5.31226801852967</v>
      </c>
      <c r="C317" s="4">
        <v>7.83492557492121</v>
      </c>
      <c r="D317" s="4">
        <v>4.07</v>
      </c>
      <c r="E317" s="4">
        <v>60742.6348651913</v>
      </c>
      <c r="F317" s="3">
        <v>1248689.60118709</v>
      </c>
      <c r="G317" s="5" t="s">
        <v>322</v>
      </c>
    </row>
    <row r="318" ht="14.25" customHeight="1">
      <c r="A318" s="3">
        <v>52022.1589740163</v>
      </c>
      <c r="B318" s="4">
        <v>5.5233186525244</v>
      </c>
      <c r="C318" s="4">
        <v>6.37763486696748</v>
      </c>
      <c r="D318" s="4">
        <v>3.21</v>
      </c>
      <c r="E318" s="4">
        <v>31320.9164153228</v>
      </c>
      <c r="F318" s="3">
        <v>642855.169582082</v>
      </c>
      <c r="G318" s="5" t="s">
        <v>323</v>
      </c>
    </row>
    <row r="319" ht="14.25" customHeight="1">
      <c r="A319" s="3">
        <v>52034.911529371</v>
      </c>
      <c r="B319" s="4">
        <v>6.9553544097435</v>
      </c>
      <c r="C319" s="4">
        <v>6.8360934500246</v>
      </c>
      <c r="D319" s="4">
        <v>2.2</v>
      </c>
      <c r="E319" s="4">
        <v>20444.7862711462</v>
      </c>
      <c r="F319" s="3">
        <v>961727.46838822</v>
      </c>
      <c r="G319" s="5" t="s">
        <v>324</v>
      </c>
    </row>
    <row r="320" ht="14.25" customHeight="1">
      <c r="A320" s="3">
        <v>52046.543537731</v>
      </c>
      <c r="B320" s="4">
        <v>5.82122132303849</v>
      </c>
      <c r="C320" s="4">
        <v>5.58097502173166</v>
      </c>
      <c r="D320" s="4">
        <v>3.37</v>
      </c>
      <c r="E320" s="4">
        <v>41715.5455789391</v>
      </c>
      <c r="F320" s="3">
        <v>674657.910663074</v>
      </c>
      <c r="G320" s="5" t="s">
        <v>325</v>
      </c>
    </row>
    <row r="321" ht="14.25" customHeight="1">
      <c r="A321" s="3">
        <v>52122.9543129855</v>
      </c>
      <c r="B321" s="4">
        <v>6.59976393972945</v>
      </c>
      <c r="C321" s="4">
        <v>7.91026887079826</v>
      </c>
      <c r="D321" s="4">
        <v>3.04</v>
      </c>
      <c r="E321" s="4">
        <v>38764.8209333841</v>
      </c>
      <c r="F321" s="3">
        <v>1221827.82199885</v>
      </c>
      <c r="G321" s="5" t="s">
        <v>326</v>
      </c>
    </row>
    <row r="322" ht="14.25" customHeight="1">
      <c r="A322" s="3">
        <v>52138.0299269257</v>
      </c>
      <c r="B322" s="4">
        <v>5.00619308955935</v>
      </c>
      <c r="C322" s="4">
        <v>6.67586180394712</v>
      </c>
      <c r="D322" s="4">
        <v>2.1</v>
      </c>
      <c r="E322" s="4">
        <v>32689.849661377</v>
      </c>
      <c r="F322" s="3">
        <v>627650.402570975</v>
      </c>
      <c r="G322" s="5" t="s">
        <v>327</v>
      </c>
    </row>
    <row r="323" ht="14.25" customHeight="1">
      <c r="A323" s="3">
        <v>52141.3590088446</v>
      </c>
      <c r="B323" s="4">
        <v>7.56715293835141</v>
      </c>
      <c r="C323" s="4">
        <v>7.29979642172174</v>
      </c>
      <c r="D323" s="4">
        <v>3.28</v>
      </c>
      <c r="E323" s="4">
        <v>29595.4314299524</v>
      </c>
      <c r="F323" s="3">
        <v>912585.621169246</v>
      </c>
      <c r="G323" s="5" t="s">
        <v>328</v>
      </c>
    </row>
    <row r="324" ht="14.25" customHeight="1">
      <c r="A324" s="3">
        <v>52157.7400471506</v>
      </c>
      <c r="B324" s="4">
        <v>6.25720154173462</v>
      </c>
      <c r="C324" s="4">
        <v>6.0536020926926</v>
      </c>
      <c r="D324" s="4">
        <v>2.36</v>
      </c>
      <c r="E324" s="4">
        <v>44782.5682667607</v>
      </c>
      <c r="F324" s="3">
        <v>876763.584059982</v>
      </c>
      <c r="G324" s="5" t="s">
        <v>329</v>
      </c>
    </row>
    <row r="325" ht="14.25" customHeight="1">
      <c r="A325" s="3">
        <v>52188.1187274564</v>
      </c>
      <c r="B325" s="4">
        <v>5.63689209056298</v>
      </c>
      <c r="C325" s="4">
        <v>5.80740147918808</v>
      </c>
      <c r="D325" s="4">
        <v>4.03</v>
      </c>
      <c r="E325" s="4">
        <v>42495.7546773248</v>
      </c>
      <c r="F325" s="3">
        <v>783808.402466168</v>
      </c>
      <c r="G325" s="5" t="s">
        <v>330</v>
      </c>
    </row>
    <row r="326" ht="14.25" customHeight="1">
      <c r="A326" s="3">
        <v>52190.9679529434</v>
      </c>
      <c r="B326" s="4">
        <v>6.4438555169822</v>
      </c>
      <c r="C326" s="4">
        <v>6.32170433570272</v>
      </c>
      <c r="D326" s="4">
        <v>2.06</v>
      </c>
      <c r="E326" s="4">
        <v>39309.4642591727</v>
      </c>
      <c r="F326" s="3">
        <v>942397.066476219</v>
      </c>
      <c r="G326" s="5" t="s">
        <v>331</v>
      </c>
    </row>
    <row r="327" ht="14.25" customHeight="1">
      <c r="A327" s="3">
        <v>52193.0173104495</v>
      </c>
      <c r="B327" s="4">
        <v>6.33412874672675</v>
      </c>
      <c r="C327" s="4">
        <v>7.44033207156181</v>
      </c>
      <c r="D327" s="4">
        <v>5.11</v>
      </c>
      <c r="E327" s="4">
        <v>45134.8419553133</v>
      </c>
      <c r="F327" s="3">
        <v>1107077.91296657</v>
      </c>
      <c r="G327" s="5" t="s">
        <v>332</v>
      </c>
    </row>
    <row r="328" ht="14.25" customHeight="1">
      <c r="A328" s="3">
        <v>52202.8537197135</v>
      </c>
      <c r="B328" s="4">
        <v>4.86930618139117</v>
      </c>
      <c r="C328" s="4">
        <v>4.41438086577989</v>
      </c>
      <c r="D328" s="4">
        <v>2.23</v>
      </c>
      <c r="E328" s="4">
        <v>42165.8124568679</v>
      </c>
      <c r="F328" s="3">
        <v>404976.365896227</v>
      </c>
      <c r="G328" s="5" t="s">
        <v>333</v>
      </c>
    </row>
    <row r="329" ht="14.25" customHeight="1">
      <c r="A329" s="3">
        <v>52204.399475968</v>
      </c>
      <c r="B329" s="4">
        <v>6.34554684349023</v>
      </c>
      <c r="C329" s="4">
        <v>7.89065042935866</v>
      </c>
      <c r="D329" s="4">
        <v>6.34</v>
      </c>
      <c r="E329" s="4">
        <v>40056.272857412</v>
      </c>
      <c r="F329" s="3">
        <v>1154270.48491612</v>
      </c>
      <c r="G329" s="5" t="s">
        <v>334</v>
      </c>
    </row>
    <row r="330" ht="14.25" customHeight="1">
      <c r="A330" s="3">
        <v>52207.4439250493</v>
      </c>
      <c r="B330" s="4">
        <v>5.27351234758112</v>
      </c>
      <c r="C330" s="4">
        <v>7.45182665117037</v>
      </c>
      <c r="D330" s="4">
        <v>5.06</v>
      </c>
      <c r="E330" s="4">
        <v>21095.5856943882</v>
      </c>
      <c r="F330" s="3">
        <v>527749.40386478</v>
      </c>
      <c r="G330" s="5" t="s">
        <v>335</v>
      </c>
    </row>
    <row r="331" ht="14.25" customHeight="1">
      <c r="A331" s="3">
        <v>52267.2473452535</v>
      </c>
      <c r="B331" s="4">
        <v>6.64926098184229</v>
      </c>
      <c r="C331" s="4">
        <v>8.5122951132692</v>
      </c>
      <c r="D331" s="4">
        <v>3.48</v>
      </c>
      <c r="E331" s="4">
        <v>25983.5196989931</v>
      </c>
      <c r="F331" s="3">
        <v>1100380.26063815</v>
      </c>
      <c r="G331" s="5" t="s">
        <v>336</v>
      </c>
    </row>
    <row r="332" ht="14.25" customHeight="1">
      <c r="A332" s="3">
        <v>52282.1206683161</v>
      </c>
      <c r="B332" s="4">
        <v>6.9258923472098</v>
      </c>
      <c r="C332" s="4">
        <v>6.78416809919813</v>
      </c>
      <c r="D332" s="4">
        <v>3.05</v>
      </c>
      <c r="E332" s="4">
        <v>45867.8746715822</v>
      </c>
      <c r="F332" s="3">
        <v>1137446.99339696</v>
      </c>
      <c r="G332" s="5" t="s">
        <v>337</v>
      </c>
    </row>
    <row r="333" ht="14.25" customHeight="1">
      <c r="A333" s="3">
        <v>52308.335516551</v>
      </c>
      <c r="B333" s="4">
        <v>6.85150843028907</v>
      </c>
      <c r="C333" s="4">
        <v>5.53198776688028</v>
      </c>
      <c r="D333" s="4">
        <v>3.49</v>
      </c>
      <c r="E333" s="4">
        <v>35703.9924949603</v>
      </c>
      <c r="F333" s="3">
        <v>964924.493260555</v>
      </c>
      <c r="G333" s="5" t="s">
        <v>338</v>
      </c>
    </row>
    <row r="334" ht="14.25" customHeight="1">
      <c r="A334" s="3">
        <v>52361.2479720074</v>
      </c>
      <c r="B334" s="4">
        <v>5.35046588431683</v>
      </c>
      <c r="C334" s="4">
        <v>6.59507039349035</v>
      </c>
      <c r="D334" s="4">
        <v>3.05</v>
      </c>
      <c r="E334" s="4">
        <v>48661.9897439707</v>
      </c>
      <c r="F334" s="3">
        <v>971200.242627238</v>
      </c>
      <c r="G334" s="5" t="s">
        <v>339</v>
      </c>
    </row>
    <row r="335" ht="14.25" customHeight="1">
      <c r="A335" s="3">
        <v>52376.6115211505</v>
      </c>
      <c r="B335" s="4">
        <v>5.36108815741041</v>
      </c>
      <c r="C335" s="4">
        <v>4.37796550936059</v>
      </c>
      <c r="D335" s="4">
        <v>2.2</v>
      </c>
      <c r="E335" s="4">
        <v>34189.1434579652</v>
      </c>
      <c r="F335" s="3">
        <v>308199.891163873</v>
      </c>
      <c r="G335" s="5" t="s">
        <v>340</v>
      </c>
    </row>
    <row r="336" ht="14.25" customHeight="1">
      <c r="A336" s="3">
        <v>52399.6482202458</v>
      </c>
      <c r="B336" s="4">
        <v>6.80401697094508</v>
      </c>
      <c r="C336" s="4">
        <v>8.97111195892606</v>
      </c>
      <c r="D336" s="4">
        <v>3.11</v>
      </c>
      <c r="E336" s="4">
        <v>18092.1303623612</v>
      </c>
      <c r="F336" s="3">
        <v>996771.248150769</v>
      </c>
      <c r="G336" s="5" t="s">
        <v>341</v>
      </c>
    </row>
    <row r="337" ht="14.25" customHeight="1">
      <c r="A337" s="3">
        <v>52399.7477878469</v>
      </c>
      <c r="B337" s="4">
        <v>5.17708871980064</v>
      </c>
      <c r="C337" s="4">
        <v>8.69662225505117</v>
      </c>
      <c r="D337" s="4">
        <v>5.04</v>
      </c>
      <c r="E337" s="4">
        <v>18116.6181838392</v>
      </c>
      <c r="F337" s="3">
        <v>827268.227409934</v>
      </c>
      <c r="G337" s="5" t="s">
        <v>342</v>
      </c>
    </row>
    <row r="338" ht="14.25" customHeight="1">
      <c r="A338" s="3">
        <v>52420.5255327989</v>
      </c>
      <c r="B338" s="4">
        <v>7.3269768443004</v>
      </c>
      <c r="C338" s="4">
        <v>6.01062793349278</v>
      </c>
      <c r="D338" s="4">
        <v>4.29</v>
      </c>
      <c r="E338" s="4">
        <v>39766.4195726287</v>
      </c>
      <c r="F338" s="3">
        <v>1128403.36605922</v>
      </c>
      <c r="G338" s="5" t="s">
        <v>343</v>
      </c>
    </row>
    <row r="339" ht="14.25" customHeight="1">
      <c r="A339" s="3">
        <v>52444.8638625747</v>
      </c>
      <c r="B339" s="4">
        <v>8.19078477755648</v>
      </c>
      <c r="C339" s="4">
        <v>7.1622845284145</v>
      </c>
      <c r="D339" s="4">
        <v>4.38</v>
      </c>
      <c r="E339" s="4">
        <v>39288.4601460245</v>
      </c>
      <c r="F339" s="3">
        <v>1371527.32701182</v>
      </c>
      <c r="G339" s="5" t="s">
        <v>344</v>
      </c>
    </row>
    <row r="340" ht="14.25" customHeight="1">
      <c r="A340" s="3">
        <v>52446.2668560012</v>
      </c>
      <c r="B340" s="4">
        <v>5.69461080779268</v>
      </c>
      <c r="C340" s="4">
        <v>7.42963924411322</v>
      </c>
      <c r="D340" s="4">
        <v>3.11</v>
      </c>
      <c r="E340" s="4">
        <v>32934.5532009749</v>
      </c>
      <c r="F340" s="3">
        <v>658646.184726518</v>
      </c>
      <c r="G340" s="5" t="s">
        <v>345</v>
      </c>
    </row>
    <row r="341" ht="14.25" customHeight="1">
      <c r="A341" s="3">
        <v>52455.3658445573</v>
      </c>
      <c r="B341" s="4">
        <v>7.37407550235871</v>
      </c>
      <c r="C341" s="4">
        <v>7.23065264518996</v>
      </c>
      <c r="D341" s="4">
        <v>6.09</v>
      </c>
      <c r="E341" s="4">
        <v>35143.2033781697</v>
      </c>
      <c r="F341" s="3">
        <v>1253648.3243637</v>
      </c>
      <c r="G341" s="5" t="s">
        <v>346</v>
      </c>
    </row>
    <row r="342" ht="14.25" customHeight="1">
      <c r="A342" s="3">
        <v>52511.6543462467</v>
      </c>
      <c r="B342" s="4">
        <v>4.57988493906277</v>
      </c>
      <c r="C342" s="4">
        <v>6.5612204739514</v>
      </c>
      <c r="D342" s="4">
        <v>3.3</v>
      </c>
      <c r="E342" s="4">
        <v>24612.987243149</v>
      </c>
      <c r="F342" s="3">
        <v>325195.94283242</v>
      </c>
      <c r="G342" s="5" t="s">
        <v>347</v>
      </c>
    </row>
    <row r="343" ht="14.25" customHeight="1">
      <c r="A343" s="3">
        <v>52512.8423447112</v>
      </c>
      <c r="B343" s="4">
        <v>7.37184425237597</v>
      </c>
      <c r="C343" s="4">
        <v>6.21934520984311</v>
      </c>
      <c r="D343" s="4">
        <v>3.35</v>
      </c>
      <c r="E343" s="4">
        <v>25943.077603468</v>
      </c>
      <c r="F343" s="3">
        <v>907462.451202018</v>
      </c>
      <c r="G343" s="5" t="s">
        <v>348</v>
      </c>
    </row>
    <row r="344" ht="14.25" customHeight="1">
      <c r="A344" s="3">
        <v>52540.7971008419</v>
      </c>
      <c r="B344" s="4">
        <v>5.37643251913713</v>
      </c>
      <c r="C344" s="4">
        <v>7.38760351695764</v>
      </c>
      <c r="D344" s="4">
        <v>3.24</v>
      </c>
      <c r="E344" s="4">
        <v>32090.2302359403</v>
      </c>
      <c r="F344" s="3">
        <v>578309.086186674</v>
      </c>
      <c r="G344" s="5" t="s">
        <v>349</v>
      </c>
    </row>
    <row r="345" ht="14.25" customHeight="1">
      <c r="A345" s="3">
        <v>52541.3198465704</v>
      </c>
      <c r="B345" s="4">
        <v>4.88524324914662</v>
      </c>
      <c r="C345" s="4">
        <v>7.22552182264305</v>
      </c>
      <c r="D345" s="4">
        <v>3.2</v>
      </c>
      <c r="E345" s="4">
        <v>41258.2622923928</v>
      </c>
      <c r="F345" s="3">
        <v>842985.852854968</v>
      </c>
      <c r="G345" s="5" t="s">
        <v>350</v>
      </c>
    </row>
    <row r="346" ht="14.25" customHeight="1">
      <c r="A346" s="3">
        <v>52568.679321629</v>
      </c>
      <c r="B346" s="4">
        <v>7.14785595379363</v>
      </c>
      <c r="C346" s="4">
        <v>6.56195881066774</v>
      </c>
      <c r="D346" s="4">
        <v>2.33</v>
      </c>
      <c r="E346" s="4">
        <v>38555.0675753776</v>
      </c>
      <c r="F346" s="3">
        <v>1135676.18310428</v>
      </c>
      <c r="G346" s="5" t="s">
        <v>351</v>
      </c>
    </row>
    <row r="347" ht="14.25" customHeight="1">
      <c r="A347" s="3">
        <v>52575.8151749221</v>
      </c>
      <c r="B347" s="4">
        <v>7.13371941713148</v>
      </c>
      <c r="C347" s="4">
        <v>7.17369888186338</v>
      </c>
      <c r="D347" s="4">
        <v>4.06</v>
      </c>
      <c r="E347" s="4">
        <v>41828.5796168868</v>
      </c>
      <c r="F347" s="3">
        <v>1237224.85875181</v>
      </c>
      <c r="G347" s="5" t="s">
        <v>352</v>
      </c>
    </row>
    <row r="348" ht="14.25" customHeight="1">
      <c r="A348" s="3">
        <v>52588.6836452133</v>
      </c>
      <c r="B348" s="4">
        <v>5.26143225234203</v>
      </c>
      <c r="C348" s="4">
        <v>5.05306588917368</v>
      </c>
      <c r="D348" s="4">
        <v>2.49</v>
      </c>
      <c r="E348" s="4">
        <v>32938.3556446804</v>
      </c>
      <c r="F348" s="3">
        <v>253185.701508581</v>
      </c>
      <c r="G348" s="5" t="s">
        <v>353</v>
      </c>
    </row>
    <row r="349" ht="14.25" customHeight="1">
      <c r="A349" s="3">
        <v>52599.0866627815</v>
      </c>
      <c r="B349" s="4">
        <v>6.64114611969225</v>
      </c>
      <c r="C349" s="4">
        <v>8.44043014857983</v>
      </c>
      <c r="D349" s="4">
        <v>3.03</v>
      </c>
      <c r="E349" s="4">
        <v>31590.3853349918</v>
      </c>
      <c r="F349" s="3">
        <v>897223.434681112</v>
      </c>
      <c r="G349" s="5" t="s">
        <v>354</v>
      </c>
    </row>
    <row r="350" ht="14.25" customHeight="1">
      <c r="A350" s="3">
        <v>52642.4798823187</v>
      </c>
      <c r="B350" s="4">
        <v>3.92147679393456</v>
      </c>
      <c r="C350" s="4">
        <v>7.16407258357487</v>
      </c>
      <c r="D350" s="4">
        <v>4.46</v>
      </c>
      <c r="E350" s="4">
        <v>50133.0150835867</v>
      </c>
      <c r="F350" s="3">
        <v>671802.039515296</v>
      </c>
      <c r="G350" s="5" t="s">
        <v>355</v>
      </c>
    </row>
    <row r="351" ht="14.25" customHeight="1">
      <c r="A351" s="3">
        <v>52652.6523356408</v>
      </c>
      <c r="B351" s="4">
        <v>5.68894304928756</v>
      </c>
      <c r="C351" s="4">
        <v>7.21726847178312</v>
      </c>
      <c r="D351" s="4">
        <v>4.06</v>
      </c>
      <c r="E351" s="4">
        <v>34776.5859065039</v>
      </c>
      <c r="F351" s="3">
        <v>928210.761532312</v>
      </c>
      <c r="G351" s="5" t="s">
        <v>356</v>
      </c>
    </row>
    <row r="352" ht="14.25" customHeight="1">
      <c r="A352" s="3">
        <v>52681.2288590722</v>
      </c>
      <c r="B352" s="4">
        <v>5.36902137638597</v>
      </c>
      <c r="C352" s="4">
        <v>7.11518621205494</v>
      </c>
      <c r="D352" s="4">
        <v>3.22</v>
      </c>
      <c r="E352" s="4">
        <v>44203.0809463565</v>
      </c>
      <c r="F352" s="3">
        <v>885796.279596746</v>
      </c>
      <c r="G352" s="5" t="s">
        <v>357</v>
      </c>
    </row>
    <row r="353" ht="14.25" customHeight="1">
      <c r="A353" s="3">
        <v>52699.6675740227</v>
      </c>
      <c r="B353" s="4">
        <v>6.38503605913468</v>
      </c>
      <c r="C353" s="4">
        <v>8.58821791639278</v>
      </c>
      <c r="D353" s="4">
        <v>3.17</v>
      </c>
      <c r="E353" s="4">
        <v>30299.2826956822</v>
      </c>
      <c r="F353" s="3">
        <v>896303.799179136</v>
      </c>
      <c r="G353" s="5" t="s">
        <v>358</v>
      </c>
    </row>
    <row r="354" ht="14.25" customHeight="1">
      <c r="A354" s="3">
        <v>52707.0717784731</v>
      </c>
      <c r="B354" s="4">
        <v>5.92708657952359</v>
      </c>
      <c r="C354" s="4">
        <v>6.85386833210171</v>
      </c>
      <c r="D354" s="4">
        <v>3.44</v>
      </c>
      <c r="E354" s="4">
        <v>37736.7699047844</v>
      </c>
      <c r="F354" s="3">
        <v>1016301.44335026</v>
      </c>
      <c r="G354" s="5" t="s">
        <v>359</v>
      </c>
    </row>
    <row r="355" ht="14.25" customHeight="1">
      <c r="A355" s="3">
        <v>52711.1181458255</v>
      </c>
      <c r="B355" s="4">
        <v>7.87412427499467</v>
      </c>
      <c r="C355" s="4">
        <v>8.25412039377576</v>
      </c>
      <c r="D355" s="4">
        <v>4.49</v>
      </c>
      <c r="E355" s="4">
        <v>25594.1690305069</v>
      </c>
      <c r="F355" s="3">
        <v>1151281.8474952</v>
      </c>
      <c r="G355" s="5" t="s">
        <v>360</v>
      </c>
    </row>
    <row r="356" ht="14.25" customHeight="1">
      <c r="A356" s="3">
        <v>52723.8765553883</v>
      </c>
      <c r="B356" s="4">
        <v>5.45223742977947</v>
      </c>
      <c r="C356" s="4">
        <v>8.12457108850386</v>
      </c>
      <c r="D356" s="4">
        <v>6.39</v>
      </c>
      <c r="E356" s="4">
        <v>14802.0884377865</v>
      </c>
      <c r="F356" s="3">
        <v>479500.556810826</v>
      </c>
      <c r="G356" s="5" t="s">
        <v>361</v>
      </c>
    </row>
    <row r="357" ht="14.25" customHeight="1">
      <c r="A357" s="3">
        <v>52799.7888613687</v>
      </c>
      <c r="B357" s="4">
        <v>6.74673886876464</v>
      </c>
      <c r="C357" s="4">
        <v>7.31588602524778</v>
      </c>
      <c r="D357" s="4">
        <v>6.5</v>
      </c>
      <c r="E357" s="4">
        <v>20438.4148388063</v>
      </c>
      <c r="F357" s="3">
        <v>728402.000075194</v>
      </c>
      <c r="G357" s="5" t="s">
        <v>362</v>
      </c>
    </row>
    <row r="358" ht="14.25" customHeight="1">
      <c r="A358" s="3">
        <v>52801.9791728717</v>
      </c>
      <c r="B358" s="4">
        <v>5.86978644386556</v>
      </c>
      <c r="C358" s="4">
        <v>6.17553297416323</v>
      </c>
      <c r="D358" s="4">
        <v>3.18</v>
      </c>
      <c r="E358" s="4">
        <v>21518.0449245313</v>
      </c>
      <c r="F358" s="3">
        <v>685123.139313775</v>
      </c>
      <c r="G358" s="5" t="s">
        <v>363</v>
      </c>
    </row>
    <row r="359" ht="14.25" customHeight="1">
      <c r="A359" s="3">
        <v>52805.8359609205</v>
      </c>
      <c r="B359" s="4">
        <v>7.46030785357297</v>
      </c>
      <c r="C359" s="4">
        <v>6.79986602130211</v>
      </c>
      <c r="D359" s="4">
        <v>4.48</v>
      </c>
      <c r="E359" s="4">
        <v>37161.1126023304</v>
      </c>
      <c r="F359" s="3">
        <v>1119542.31060881</v>
      </c>
      <c r="G359" s="5" t="s">
        <v>364</v>
      </c>
    </row>
    <row r="360" ht="14.25" customHeight="1">
      <c r="A360" s="3">
        <v>52835.2622596879</v>
      </c>
      <c r="B360" s="4">
        <v>7.74114361382705</v>
      </c>
      <c r="C360" s="4">
        <v>7.52085750598824</v>
      </c>
      <c r="D360" s="4">
        <v>5.28</v>
      </c>
      <c r="E360" s="4">
        <v>34537.0010018346</v>
      </c>
      <c r="F360" s="3">
        <v>1186357.17904466</v>
      </c>
      <c r="G360" s="5" t="s">
        <v>365</v>
      </c>
    </row>
    <row r="361" ht="14.25" customHeight="1">
      <c r="A361" s="3">
        <v>52840.2111571712</v>
      </c>
      <c r="B361" s="4">
        <v>6.85506581290599</v>
      </c>
      <c r="C361" s="4">
        <v>6.85551256285398</v>
      </c>
      <c r="D361" s="4">
        <v>4.06</v>
      </c>
      <c r="E361" s="4">
        <v>40736.7380740573</v>
      </c>
      <c r="F361" s="3">
        <v>1268421.10418911</v>
      </c>
      <c r="G361" s="5" t="s">
        <v>366</v>
      </c>
    </row>
    <row r="362" ht="14.25" customHeight="1">
      <c r="A362" s="3">
        <v>52848.6304682824</v>
      </c>
      <c r="B362" s="4">
        <v>5.32990845097724</v>
      </c>
      <c r="C362" s="4">
        <v>5.82925493344374</v>
      </c>
      <c r="D362" s="4">
        <v>4.48</v>
      </c>
      <c r="E362" s="4">
        <v>53628.6823876608</v>
      </c>
      <c r="F362" s="3">
        <v>880132.844006263</v>
      </c>
      <c r="G362" s="5" t="s">
        <v>367</v>
      </c>
    </row>
    <row r="363" ht="14.25" customHeight="1">
      <c r="A363" s="3">
        <v>52864.7593060727</v>
      </c>
      <c r="B363" s="4">
        <v>5.99472823310011</v>
      </c>
      <c r="C363" s="4">
        <v>7.85206688477384</v>
      </c>
      <c r="D363" s="4">
        <v>3.16</v>
      </c>
      <c r="E363" s="4">
        <v>39156.981024443</v>
      </c>
      <c r="F363" s="3">
        <v>962028.700764644</v>
      </c>
      <c r="G363" s="5" t="s">
        <v>368</v>
      </c>
    </row>
    <row r="364" ht="14.25" customHeight="1">
      <c r="A364" s="3">
        <v>52866.9018274389</v>
      </c>
      <c r="B364" s="4">
        <v>6.59579034804852</v>
      </c>
      <c r="C364" s="4">
        <v>5.76725327152812</v>
      </c>
      <c r="D364" s="4">
        <v>4.34</v>
      </c>
      <c r="E364" s="4">
        <v>31925.8995844718</v>
      </c>
      <c r="F364" s="3">
        <v>772310.227826148</v>
      </c>
      <c r="G364" s="5" t="s">
        <v>369</v>
      </c>
    </row>
    <row r="365" ht="14.25" customHeight="1">
      <c r="A365" s="3">
        <v>52868.3230157191</v>
      </c>
      <c r="B365" s="4">
        <v>5.82322567285729</v>
      </c>
      <c r="C365" s="4">
        <v>3.96963165236195</v>
      </c>
      <c r="D365" s="4">
        <v>4.38</v>
      </c>
      <c r="E365" s="4">
        <v>41849.0550836468</v>
      </c>
      <c r="F365" s="3">
        <v>623721.612985408</v>
      </c>
      <c r="G365" s="5" t="s">
        <v>370</v>
      </c>
    </row>
    <row r="366" ht="14.25" customHeight="1">
      <c r="A366" s="3">
        <v>52890.0458248743</v>
      </c>
      <c r="B366" s="4">
        <v>6.7010085327932</v>
      </c>
      <c r="C366" s="4">
        <v>8.85965098729718</v>
      </c>
      <c r="D366" s="4">
        <v>3.21</v>
      </c>
      <c r="E366" s="4">
        <v>27165.2339498899</v>
      </c>
      <c r="F366" s="3">
        <v>1174949.86079067</v>
      </c>
      <c r="G366" s="5" t="s">
        <v>371</v>
      </c>
    </row>
    <row r="367" ht="14.25" customHeight="1">
      <c r="A367" s="3">
        <v>52916.367595851</v>
      </c>
      <c r="B367" s="4">
        <v>6.63628490989707</v>
      </c>
      <c r="C367" s="4">
        <v>7.56922069841404</v>
      </c>
      <c r="D367" s="4">
        <v>4.4</v>
      </c>
      <c r="E367" s="4">
        <v>36105.0696114197</v>
      </c>
      <c r="F367" s="3">
        <v>1062666.36638358</v>
      </c>
      <c r="G367" s="5" t="s">
        <v>372</v>
      </c>
    </row>
    <row r="368" ht="14.25" customHeight="1">
      <c r="A368" s="3">
        <v>52933.9144542388</v>
      </c>
      <c r="B368" s="4">
        <v>6.89748135237812</v>
      </c>
      <c r="C368" s="4">
        <v>5.84984077632676</v>
      </c>
      <c r="D368" s="4">
        <v>4.35</v>
      </c>
      <c r="E368" s="4">
        <v>44766.7611368343</v>
      </c>
      <c r="F368" s="3">
        <v>1218635.85140652</v>
      </c>
      <c r="G368" s="5" t="s">
        <v>373</v>
      </c>
    </row>
    <row r="369" ht="14.25" customHeight="1">
      <c r="A369" s="3">
        <v>52934.4357930116</v>
      </c>
      <c r="B369" s="4">
        <v>6.02744579730136</v>
      </c>
      <c r="C369" s="4">
        <v>6.46411209642571</v>
      </c>
      <c r="D369" s="4">
        <v>3.44</v>
      </c>
      <c r="E369" s="4">
        <v>46520.6921852504</v>
      </c>
      <c r="F369" s="3">
        <v>847155.041347285</v>
      </c>
      <c r="G369" s="5" t="s">
        <v>374</v>
      </c>
    </row>
    <row r="370" ht="14.25" customHeight="1">
      <c r="A370" s="3">
        <v>52941.7308515648</v>
      </c>
      <c r="B370" s="4">
        <v>6.06437425752149</v>
      </c>
      <c r="C370" s="4">
        <v>6.71871930792028</v>
      </c>
      <c r="D370" s="4">
        <v>4.02</v>
      </c>
      <c r="E370" s="4">
        <v>54294.7662118072</v>
      </c>
      <c r="F370" s="3">
        <v>1176437.91898887</v>
      </c>
      <c r="G370" s="5" t="s">
        <v>375</v>
      </c>
    </row>
    <row r="371" ht="14.25" customHeight="1">
      <c r="A371" s="3">
        <v>52988.0295956433</v>
      </c>
      <c r="B371" s="4">
        <v>6.995183898194</v>
      </c>
      <c r="C371" s="4">
        <v>7.09870892414365</v>
      </c>
      <c r="D371" s="4">
        <v>3.44</v>
      </c>
      <c r="E371" s="4">
        <v>37791.017513477</v>
      </c>
      <c r="F371" s="3">
        <v>1112314.3029114</v>
      </c>
      <c r="G371" s="5" t="s">
        <v>376</v>
      </c>
    </row>
    <row r="372" ht="14.25" customHeight="1">
      <c r="A372" s="3">
        <v>53029.3532590286</v>
      </c>
      <c r="B372" s="4">
        <v>4.29185582956173</v>
      </c>
      <c r="C372" s="4">
        <v>6.74487308982384</v>
      </c>
      <c r="D372" s="4">
        <v>2.4</v>
      </c>
      <c r="E372" s="4">
        <v>34472.303739646</v>
      </c>
      <c r="F372" s="3">
        <v>430088.250714624</v>
      </c>
      <c r="G372" s="5" t="s">
        <v>377</v>
      </c>
    </row>
    <row r="373" ht="14.25" customHeight="1">
      <c r="A373" s="3">
        <v>53042.2278737384</v>
      </c>
      <c r="B373" s="4">
        <v>6.89718473725818</v>
      </c>
      <c r="C373" s="4">
        <v>5.67793788561908</v>
      </c>
      <c r="D373" s="4">
        <v>4.3</v>
      </c>
      <c r="E373" s="4">
        <v>60300.8482787946</v>
      </c>
      <c r="F373" s="3">
        <v>1222887.1208418</v>
      </c>
      <c r="G373" s="5" t="s">
        <v>378</v>
      </c>
    </row>
    <row r="374" ht="14.25" customHeight="1">
      <c r="A374" s="3">
        <v>53048.6725136147</v>
      </c>
      <c r="B374" s="4">
        <v>7.11602851814848</v>
      </c>
      <c r="C374" s="4">
        <v>5.3290307793296</v>
      </c>
      <c r="D374" s="4">
        <v>3.36</v>
      </c>
      <c r="E374" s="4">
        <v>46984.1557637523</v>
      </c>
      <c r="F374" s="3">
        <v>1095794.16505106</v>
      </c>
      <c r="G374" s="5" t="s">
        <v>379</v>
      </c>
    </row>
    <row r="375" ht="14.25" customHeight="1">
      <c r="A375" s="3">
        <v>53052.0747753855</v>
      </c>
      <c r="B375" s="4">
        <v>5.21856266404561</v>
      </c>
      <c r="C375" s="4">
        <v>6.89987159602202</v>
      </c>
      <c r="D375" s="4">
        <v>2.18</v>
      </c>
      <c r="E375" s="4">
        <v>25753.3437662582</v>
      </c>
      <c r="F375" s="3">
        <v>766710.173475345</v>
      </c>
      <c r="G375" s="5" t="s">
        <v>380</v>
      </c>
    </row>
    <row r="376" ht="14.25" customHeight="1">
      <c r="A376" s="3">
        <v>53056.9210412183</v>
      </c>
      <c r="B376" s="4">
        <v>5.18024357035931</v>
      </c>
      <c r="C376" s="4">
        <v>9.53623861597498</v>
      </c>
      <c r="D376" s="4">
        <v>6.49</v>
      </c>
      <c r="E376" s="4">
        <v>35762.8706153887</v>
      </c>
      <c r="F376" s="3">
        <v>1186662.51422548</v>
      </c>
      <c r="G376" s="5" t="s">
        <v>381</v>
      </c>
    </row>
    <row r="377" ht="14.25" customHeight="1">
      <c r="A377" s="3">
        <v>53066.372268758</v>
      </c>
      <c r="B377" s="4">
        <v>6.75457106982505</v>
      </c>
      <c r="C377" s="4">
        <v>8.06265163136985</v>
      </c>
      <c r="D377" s="4">
        <v>3.23</v>
      </c>
      <c r="E377" s="4">
        <v>19103.1271149266</v>
      </c>
      <c r="F377" s="3">
        <v>1009972.08347335</v>
      </c>
      <c r="G377" s="5" t="s">
        <v>382</v>
      </c>
    </row>
    <row r="378" ht="14.25" customHeight="1">
      <c r="A378" s="3">
        <v>53067.1695971564</v>
      </c>
      <c r="B378" s="4">
        <v>7.79894609862534</v>
      </c>
      <c r="C378" s="4">
        <v>7.22664871300437</v>
      </c>
      <c r="D378" s="4">
        <v>5.21</v>
      </c>
      <c r="E378" s="4">
        <v>46132.754514992</v>
      </c>
      <c r="F378" s="3">
        <v>1279945.51016801</v>
      </c>
      <c r="G378" s="5" t="s">
        <v>383</v>
      </c>
    </row>
    <row r="379" ht="14.25" customHeight="1">
      <c r="A379" s="3">
        <v>53079.7960140246</v>
      </c>
      <c r="B379" s="4">
        <v>5.24116251024184</v>
      </c>
      <c r="C379" s="4">
        <v>6.39398078425</v>
      </c>
      <c r="D379" s="4">
        <v>2.33</v>
      </c>
      <c r="E379" s="4">
        <v>33083.4347104018</v>
      </c>
      <c r="F379" s="3">
        <v>736798.533308995</v>
      </c>
      <c r="G379" s="5" t="s">
        <v>384</v>
      </c>
    </row>
    <row r="380" ht="14.25" customHeight="1">
      <c r="A380" s="3">
        <v>53080.4434469791</v>
      </c>
      <c r="B380" s="4">
        <v>5.47483596423361</v>
      </c>
      <c r="C380" s="4">
        <v>6.36553627118961</v>
      </c>
      <c r="D380" s="4">
        <v>2.4</v>
      </c>
      <c r="E380" s="4">
        <v>23763.1972344678</v>
      </c>
      <c r="F380" s="3">
        <v>508951.5668799</v>
      </c>
      <c r="G380" s="5" t="s">
        <v>385</v>
      </c>
    </row>
    <row r="381" ht="14.25" customHeight="1">
      <c r="A381" s="3">
        <v>53112.2780605233</v>
      </c>
      <c r="B381" s="4">
        <v>5.1386518154851</v>
      </c>
      <c r="C381" s="4">
        <v>6.32536347097533</v>
      </c>
      <c r="D381" s="4">
        <v>4.25</v>
      </c>
      <c r="E381" s="4">
        <v>40367.3838709257</v>
      </c>
      <c r="F381" s="3">
        <v>685503.990271808</v>
      </c>
      <c r="G381" s="5" t="s">
        <v>386</v>
      </c>
    </row>
    <row r="382" ht="14.25" customHeight="1">
      <c r="A382" s="3">
        <v>53120.6292474611</v>
      </c>
      <c r="B382" s="4">
        <v>6.81237282706351</v>
      </c>
      <c r="C382" s="4">
        <v>9.20024620013174</v>
      </c>
      <c r="D382" s="4">
        <v>5.39</v>
      </c>
      <c r="E382" s="4">
        <v>36100.5771768539</v>
      </c>
      <c r="F382" s="3">
        <v>1411217.49285109</v>
      </c>
      <c r="G382" s="5" t="s">
        <v>387</v>
      </c>
    </row>
    <row r="383" ht="14.25" customHeight="1">
      <c r="A383" s="3">
        <v>53128.1854489144</v>
      </c>
      <c r="B383" s="4">
        <v>5.1806641248238</v>
      </c>
      <c r="C383" s="4">
        <v>5.42690285861061</v>
      </c>
      <c r="D383" s="4">
        <v>2.39</v>
      </c>
      <c r="E383" s="4">
        <v>32947.7119550689</v>
      </c>
      <c r="F383" s="3">
        <v>524712.766067452</v>
      </c>
      <c r="G383" s="5" t="s">
        <v>388</v>
      </c>
    </row>
    <row r="384" ht="14.25" customHeight="1">
      <c r="A384" s="3">
        <v>53161.8323901519</v>
      </c>
      <c r="B384" s="4">
        <v>4.87925396134993</v>
      </c>
      <c r="C384" s="4">
        <v>8.67877441470921</v>
      </c>
      <c r="D384" s="4">
        <v>4.07</v>
      </c>
      <c r="E384" s="4">
        <v>30535.2555997192</v>
      </c>
      <c r="F384" s="3">
        <v>725830.602032618</v>
      </c>
      <c r="G384" s="5" t="s">
        <v>389</v>
      </c>
    </row>
    <row r="385" ht="14.25" customHeight="1">
      <c r="A385" s="3">
        <v>53173.3452821825</v>
      </c>
      <c r="B385" s="4">
        <v>5.50395534207303</v>
      </c>
      <c r="C385" s="4">
        <v>6.87995396251766</v>
      </c>
      <c r="D385" s="4">
        <v>2.0</v>
      </c>
      <c r="E385" s="4">
        <v>43600.3609299252</v>
      </c>
      <c r="F385" s="3">
        <v>945614.565912763</v>
      </c>
      <c r="G385" s="5" t="s">
        <v>390</v>
      </c>
    </row>
    <row r="386" ht="14.25" customHeight="1">
      <c r="A386" s="3">
        <v>53178.5394947387</v>
      </c>
      <c r="B386" s="4">
        <v>5.70882527909441</v>
      </c>
      <c r="C386" s="4">
        <v>7.98518940394262</v>
      </c>
      <c r="D386" s="4">
        <v>5.23</v>
      </c>
      <c r="E386" s="4">
        <v>28706.9887470266</v>
      </c>
      <c r="F386" s="3">
        <v>577168.273943905</v>
      </c>
      <c r="G386" s="5" t="s">
        <v>391</v>
      </c>
    </row>
    <row r="387" ht="14.25" customHeight="1">
      <c r="A387" s="3">
        <v>53230.1197067501</v>
      </c>
      <c r="B387" s="4">
        <v>6.27435967282438</v>
      </c>
      <c r="C387" s="4">
        <v>10.0243753744293</v>
      </c>
      <c r="D387" s="4">
        <v>3.06</v>
      </c>
      <c r="E387" s="4">
        <v>27360.8122229366</v>
      </c>
      <c r="F387" s="3">
        <v>1311432.38811168</v>
      </c>
      <c r="G387" s="5" t="s">
        <v>392</v>
      </c>
    </row>
    <row r="388" ht="14.25" customHeight="1">
      <c r="A388" s="3">
        <v>53287.9920722287</v>
      </c>
      <c r="B388" s="4">
        <v>5.75560922665985</v>
      </c>
      <c r="C388" s="4">
        <v>7.16232237631736</v>
      </c>
      <c r="D388" s="4">
        <v>3.32</v>
      </c>
      <c r="E388" s="4">
        <v>45152.014268008</v>
      </c>
      <c r="F388" s="3">
        <v>1116902.34489304</v>
      </c>
      <c r="G388" s="5" t="s">
        <v>393</v>
      </c>
    </row>
    <row r="389" ht="14.25" customHeight="1">
      <c r="A389" s="3">
        <v>53288.0032525238</v>
      </c>
      <c r="B389" s="4">
        <v>4.20403651640349</v>
      </c>
      <c r="C389" s="4">
        <v>6.99633609610773</v>
      </c>
      <c r="D389" s="4">
        <v>3.22</v>
      </c>
      <c r="E389" s="4">
        <v>48927.3044335572</v>
      </c>
      <c r="F389" s="3">
        <v>810537.148392164</v>
      </c>
      <c r="G389" s="5" t="s">
        <v>394</v>
      </c>
    </row>
    <row r="390" ht="14.25" customHeight="1">
      <c r="A390" s="3">
        <v>53302.2592382771</v>
      </c>
      <c r="B390" s="4">
        <v>7.58310607932602</v>
      </c>
      <c r="C390" s="4">
        <v>5.60713503782707</v>
      </c>
      <c r="D390" s="4">
        <v>2.02</v>
      </c>
      <c r="E390" s="4">
        <v>33222.7618803778</v>
      </c>
      <c r="F390" s="3">
        <v>867898.282242139</v>
      </c>
      <c r="G390" s="5" t="s">
        <v>395</v>
      </c>
    </row>
    <row r="391" ht="14.25" customHeight="1">
      <c r="A391" s="3">
        <v>53306.9221365036</v>
      </c>
      <c r="B391" s="4">
        <v>4.63226771836172</v>
      </c>
      <c r="C391" s="4">
        <v>6.19479432488263</v>
      </c>
      <c r="D391" s="4">
        <v>2.15</v>
      </c>
      <c r="E391" s="4">
        <v>39063.3387138904</v>
      </c>
      <c r="F391" s="3">
        <v>553077.212612075</v>
      </c>
      <c r="G391" s="5" t="s">
        <v>396</v>
      </c>
    </row>
    <row r="392" ht="14.25" customHeight="1">
      <c r="A392" s="3">
        <v>53330.6476136724</v>
      </c>
      <c r="B392" s="4">
        <v>5.41739394108037</v>
      </c>
      <c r="C392" s="4">
        <v>5.72161851551374</v>
      </c>
      <c r="D392" s="4">
        <v>2.32</v>
      </c>
      <c r="E392" s="4">
        <v>32317.2311188568</v>
      </c>
      <c r="F392" s="3">
        <v>670356.895332577</v>
      </c>
      <c r="G392" s="5" t="s">
        <v>397</v>
      </c>
    </row>
    <row r="393" ht="14.25" customHeight="1">
      <c r="A393" s="3">
        <v>53338.9891677179</v>
      </c>
      <c r="B393" s="4">
        <v>4.48999119774397</v>
      </c>
      <c r="C393" s="4">
        <v>8.17273070274214</v>
      </c>
      <c r="D393" s="4">
        <v>6.41</v>
      </c>
      <c r="E393" s="4">
        <v>45234.818349661</v>
      </c>
      <c r="F393" s="3">
        <v>858088.718786956</v>
      </c>
      <c r="G393" s="5" t="s">
        <v>398</v>
      </c>
    </row>
    <row r="394" ht="14.25" customHeight="1">
      <c r="A394" s="3">
        <v>53348.6264065308</v>
      </c>
      <c r="B394" s="4">
        <v>5.5880809939528</v>
      </c>
      <c r="C394" s="4">
        <v>6.54184905846179</v>
      </c>
      <c r="D394" s="4">
        <v>2.5</v>
      </c>
      <c r="E394" s="4">
        <v>36499.8439661903</v>
      </c>
      <c r="F394" s="3">
        <v>809755.617546173</v>
      </c>
      <c r="G394" s="5" t="s">
        <v>399</v>
      </c>
    </row>
    <row r="395" ht="14.25" customHeight="1">
      <c r="A395" s="3">
        <v>53362.6862948033</v>
      </c>
      <c r="B395" s="4">
        <v>7.53571056249201</v>
      </c>
      <c r="C395" s="4">
        <v>7.56019912266245</v>
      </c>
      <c r="D395" s="4">
        <v>3.15</v>
      </c>
      <c r="E395" s="4">
        <v>50304.7483146233</v>
      </c>
      <c r="F395" s="3">
        <v>1451658.87724072</v>
      </c>
      <c r="G395" s="5" t="s">
        <v>400</v>
      </c>
    </row>
    <row r="396" ht="14.25" customHeight="1">
      <c r="A396" s="3">
        <v>53365.0239838129</v>
      </c>
      <c r="B396" s="4">
        <v>5.8144561263728</v>
      </c>
      <c r="C396" s="4">
        <v>7.88690460133399</v>
      </c>
      <c r="D396" s="4">
        <v>5.02</v>
      </c>
      <c r="E396" s="4">
        <v>36419.234105328</v>
      </c>
      <c r="F396" s="3">
        <v>879356.366048286</v>
      </c>
      <c r="G396" s="5" t="s">
        <v>401</v>
      </c>
    </row>
    <row r="397" ht="14.25" customHeight="1">
      <c r="A397" s="3">
        <v>53409.2769774052</v>
      </c>
      <c r="B397" s="4">
        <v>6.49554386915047</v>
      </c>
      <c r="C397" s="4">
        <v>7.27483655339296</v>
      </c>
      <c r="D397" s="4">
        <v>4.02</v>
      </c>
      <c r="E397" s="4">
        <v>22522.8816041443</v>
      </c>
      <c r="F397" s="3">
        <v>860346.470698685</v>
      </c>
      <c r="G397" s="5" t="s">
        <v>402</v>
      </c>
    </row>
    <row r="398" ht="14.25" customHeight="1">
      <c r="A398" s="3">
        <v>53418.5353117041</v>
      </c>
      <c r="B398" s="4">
        <v>6.33428267276991</v>
      </c>
      <c r="C398" s="4">
        <v>8.42407933120683</v>
      </c>
      <c r="D398" s="4">
        <v>4.01</v>
      </c>
      <c r="E398" s="4">
        <v>33572.7469675944</v>
      </c>
      <c r="F398" s="3">
        <v>1250882.29175706</v>
      </c>
      <c r="G398" s="5" t="s">
        <v>403</v>
      </c>
    </row>
    <row r="399" ht="14.25" customHeight="1">
      <c r="A399" s="3">
        <v>53427.8753681341</v>
      </c>
      <c r="B399" s="4">
        <v>5.80431561124982</v>
      </c>
      <c r="C399" s="4">
        <v>7.66560184435966</v>
      </c>
      <c r="D399" s="4">
        <v>3.26</v>
      </c>
      <c r="E399" s="4">
        <v>34538.7549246578</v>
      </c>
      <c r="F399" s="3">
        <v>909781.466768218</v>
      </c>
      <c r="G399" s="5" t="s">
        <v>404</v>
      </c>
    </row>
    <row r="400" ht="14.25" customHeight="1">
      <c r="A400" s="3">
        <v>53432.5865689366</v>
      </c>
      <c r="B400" s="4">
        <v>6.67644749167975</v>
      </c>
      <c r="C400" s="4">
        <v>8.55389539300312</v>
      </c>
      <c r="D400" s="4">
        <v>5.3</v>
      </c>
      <c r="E400" s="4">
        <v>36804.9486712296</v>
      </c>
      <c r="F400" s="3">
        <v>1176420.55938191</v>
      </c>
      <c r="G400" s="5" t="s">
        <v>405</v>
      </c>
    </row>
    <row r="401" ht="14.25" customHeight="1">
      <c r="A401" s="3">
        <v>53494.7737653421</v>
      </c>
      <c r="B401" s="4">
        <v>6.52085982875737</v>
      </c>
      <c r="C401" s="4">
        <v>8.16725790638491</v>
      </c>
      <c r="D401" s="4">
        <v>4.1</v>
      </c>
      <c r="E401" s="4">
        <v>41530.5095495479</v>
      </c>
      <c r="F401" s="3">
        <v>1103485.70726408</v>
      </c>
      <c r="G401" s="5" t="s">
        <v>406</v>
      </c>
    </row>
    <row r="402" ht="14.25" customHeight="1">
      <c r="A402" s="3">
        <v>53510.2443460843</v>
      </c>
      <c r="B402" s="4">
        <v>6.03312343909702</v>
      </c>
      <c r="C402" s="4">
        <v>5.61579805027966</v>
      </c>
      <c r="D402" s="4">
        <v>2.45</v>
      </c>
      <c r="E402" s="4">
        <v>22977.9153850924</v>
      </c>
      <c r="F402" s="3">
        <v>565680.552807154</v>
      </c>
      <c r="G402" s="5" t="s">
        <v>407</v>
      </c>
    </row>
    <row r="403" ht="14.25" customHeight="1">
      <c r="A403" s="3">
        <v>53526.9334313178</v>
      </c>
      <c r="B403" s="4">
        <v>4.58113335749389</v>
      </c>
      <c r="C403" s="4">
        <v>6.42607481342633</v>
      </c>
      <c r="D403" s="4">
        <v>3.1</v>
      </c>
      <c r="E403" s="4">
        <v>51611.1136429333</v>
      </c>
      <c r="F403" s="3">
        <v>953261.916202291</v>
      </c>
      <c r="G403" s="5" t="s">
        <v>408</v>
      </c>
    </row>
    <row r="404" ht="14.25" customHeight="1">
      <c r="A404" s="3">
        <v>53546.8721395812</v>
      </c>
      <c r="B404" s="4">
        <v>7.17456918297282</v>
      </c>
      <c r="C404" s="4">
        <v>8.34355792704313</v>
      </c>
      <c r="D404" s="4">
        <v>3.49</v>
      </c>
      <c r="E404" s="4">
        <v>45504.2036870917</v>
      </c>
      <c r="F404" s="3">
        <v>1573347.78844377</v>
      </c>
      <c r="G404" s="5" t="s">
        <v>409</v>
      </c>
    </row>
    <row r="405" ht="14.25" customHeight="1">
      <c r="A405" s="3">
        <v>53547.0180196918</v>
      </c>
      <c r="B405" s="4">
        <v>5.84739281684137</v>
      </c>
      <c r="C405" s="4">
        <v>8.24348530281114</v>
      </c>
      <c r="D405" s="4">
        <v>3.14</v>
      </c>
      <c r="E405" s="4">
        <v>57979.8561974209</v>
      </c>
      <c r="F405" s="3">
        <v>1520956.99733294</v>
      </c>
      <c r="G405" s="5" t="s">
        <v>410</v>
      </c>
    </row>
    <row r="406" ht="14.25" customHeight="1">
      <c r="A406" s="3">
        <v>53562.4035410195</v>
      </c>
      <c r="B406" s="4">
        <v>6.32332776495711</v>
      </c>
      <c r="C406" s="4">
        <v>4.02793071552742</v>
      </c>
      <c r="D406" s="4">
        <v>3.13</v>
      </c>
      <c r="E406" s="4">
        <v>17964.4699005338</v>
      </c>
      <c r="F406" s="3">
        <v>266298.88111836</v>
      </c>
      <c r="G406" s="5" t="s">
        <v>411</v>
      </c>
    </row>
    <row r="407" ht="14.25" customHeight="1">
      <c r="A407" s="3">
        <v>53594.8965061262</v>
      </c>
      <c r="B407" s="4">
        <v>5.16673455478759</v>
      </c>
      <c r="C407" s="4">
        <v>5.94144893199684</v>
      </c>
      <c r="D407" s="4">
        <v>2.35</v>
      </c>
      <c r="E407" s="4">
        <v>42653.8613750639</v>
      </c>
      <c r="F407" s="3">
        <v>713615.868596145</v>
      </c>
      <c r="G407" s="5" t="s">
        <v>412</v>
      </c>
    </row>
    <row r="408" ht="14.25" customHeight="1">
      <c r="A408" s="3">
        <v>53599.800859026</v>
      </c>
      <c r="B408" s="4">
        <v>6.55382879381697</v>
      </c>
      <c r="C408" s="4">
        <v>8.93759975239671</v>
      </c>
      <c r="D408" s="4">
        <v>3.41</v>
      </c>
      <c r="E408" s="4">
        <v>28163.1405873098</v>
      </c>
      <c r="F408" s="3">
        <v>955689.532925852</v>
      </c>
      <c r="G408" s="5" t="s">
        <v>413</v>
      </c>
    </row>
    <row r="409" ht="14.25" customHeight="1">
      <c r="A409" s="3">
        <v>53617.2964413378</v>
      </c>
      <c r="B409" s="4">
        <v>5.76753924079751</v>
      </c>
      <c r="C409" s="4">
        <v>6.70484578504541</v>
      </c>
      <c r="D409" s="4">
        <v>3.24</v>
      </c>
      <c r="E409" s="4">
        <v>24737.4970961585</v>
      </c>
      <c r="F409" s="3">
        <v>533386.771238808</v>
      </c>
      <c r="G409" s="5" t="s">
        <v>414</v>
      </c>
    </row>
    <row r="410" ht="14.25" customHeight="1">
      <c r="A410" s="3">
        <v>53624.8201107731</v>
      </c>
      <c r="B410" s="4">
        <v>7.32845652657877</v>
      </c>
      <c r="C410" s="4">
        <v>6.28086382092207</v>
      </c>
      <c r="D410" s="4">
        <v>4.32</v>
      </c>
      <c r="E410" s="4">
        <v>36075.9632047558</v>
      </c>
      <c r="F410" s="3">
        <v>1178600.64778511</v>
      </c>
      <c r="G410" s="5" t="s">
        <v>415</v>
      </c>
    </row>
    <row r="411" ht="14.25" customHeight="1">
      <c r="A411" s="3">
        <v>53630.3168060839</v>
      </c>
      <c r="B411" s="4">
        <v>3.44613115424902</v>
      </c>
      <c r="C411" s="4">
        <v>7.04816983218744</v>
      </c>
      <c r="D411" s="4">
        <v>3.06</v>
      </c>
      <c r="E411" s="4">
        <v>43358.5705012989</v>
      </c>
      <c r="F411" s="3">
        <v>552585.354099166</v>
      </c>
      <c r="G411" s="5" t="s">
        <v>416</v>
      </c>
    </row>
    <row r="412" ht="14.25" customHeight="1">
      <c r="A412" s="3">
        <v>53641.3102874031</v>
      </c>
      <c r="B412" s="4">
        <v>4.50962279049937</v>
      </c>
      <c r="C412" s="4">
        <v>7.72875764740808</v>
      </c>
      <c r="D412" s="4">
        <v>5.4</v>
      </c>
      <c r="E412" s="4">
        <v>36472.1790508927</v>
      </c>
      <c r="F412" s="3">
        <v>616056.960041911</v>
      </c>
      <c r="G412" s="5" t="s">
        <v>417</v>
      </c>
    </row>
    <row r="413" ht="14.25" customHeight="1">
      <c r="A413" s="3">
        <v>53657.2919971392</v>
      </c>
      <c r="B413" s="4">
        <v>5.99290703980171</v>
      </c>
      <c r="C413" s="4">
        <v>6.08774812721244</v>
      </c>
      <c r="D413" s="4">
        <v>2.37</v>
      </c>
      <c r="E413" s="4">
        <v>38994.0827258015</v>
      </c>
      <c r="F413" s="3">
        <v>826587.391940029</v>
      </c>
      <c r="G413" s="5" t="s">
        <v>418</v>
      </c>
    </row>
    <row r="414" ht="14.25" customHeight="1">
      <c r="A414" s="3">
        <v>53664.0777041573</v>
      </c>
      <c r="B414" s="4">
        <v>4.41599741221536</v>
      </c>
      <c r="C414" s="4">
        <v>5.93839640053772</v>
      </c>
      <c r="D414" s="4">
        <v>2.19</v>
      </c>
      <c r="E414" s="4">
        <v>57110.6489362365</v>
      </c>
      <c r="F414" s="3">
        <v>996243.424938816</v>
      </c>
      <c r="G414" s="5" t="s">
        <v>419</v>
      </c>
    </row>
    <row r="415" ht="14.25" customHeight="1">
      <c r="A415" s="3">
        <v>53676.3721534098</v>
      </c>
      <c r="B415" s="4">
        <v>6.01791488359189</v>
      </c>
      <c r="C415" s="4">
        <v>6.70915274938298</v>
      </c>
      <c r="D415" s="4">
        <v>2.31</v>
      </c>
      <c r="E415" s="4">
        <v>47027.0624844665</v>
      </c>
      <c r="F415" s="3">
        <v>1046442.63447413</v>
      </c>
      <c r="G415" s="5" t="s">
        <v>420</v>
      </c>
    </row>
    <row r="416" ht="14.25" customHeight="1">
      <c r="A416" s="3">
        <v>53712.1408127028</v>
      </c>
      <c r="B416" s="4">
        <v>4.22927047160233</v>
      </c>
      <c r="C416" s="4">
        <v>6.87506283129787</v>
      </c>
      <c r="D416" s="4">
        <v>2.38</v>
      </c>
      <c r="E416" s="4">
        <v>31913.6965302598</v>
      </c>
      <c r="F416" s="3">
        <v>704884.154365373</v>
      </c>
      <c r="G416" s="5" t="s">
        <v>421</v>
      </c>
    </row>
    <row r="417" ht="14.25" customHeight="1">
      <c r="A417" s="3">
        <v>53722.0085994535</v>
      </c>
      <c r="B417" s="4">
        <v>6.40139135492623</v>
      </c>
      <c r="C417" s="4">
        <v>7.78776441960636</v>
      </c>
      <c r="D417" s="4">
        <v>3.3</v>
      </c>
      <c r="E417" s="4">
        <v>47649.2246645665</v>
      </c>
      <c r="F417" s="3">
        <v>1300389.35082021</v>
      </c>
      <c r="G417" s="5" t="s">
        <v>422</v>
      </c>
    </row>
    <row r="418" ht="14.25" customHeight="1">
      <c r="A418" s="3">
        <v>53763.5280108296</v>
      </c>
      <c r="B418" s="4">
        <v>7.33637510375455</v>
      </c>
      <c r="C418" s="4">
        <v>7.53321875633318</v>
      </c>
      <c r="D418" s="4">
        <v>5.15</v>
      </c>
      <c r="E418" s="4">
        <v>32306.6685190646</v>
      </c>
      <c r="F418" s="3">
        <v>1219846.91850982</v>
      </c>
      <c r="G418" s="5" t="s">
        <v>423</v>
      </c>
    </row>
    <row r="419" ht="14.25" customHeight="1">
      <c r="A419" s="3">
        <v>53776.6320312571</v>
      </c>
      <c r="B419" s="4">
        <v>6.76554380737116</v>
      </c>
      <c r="C419" s="4">
        <v>5.94589672161328</v>
      </c>
      <c r="D419" s="4">
        <v>4.24</v>
      </c>
      <c r="E419" s="4">
        <v>29324.0026372648</v>
      </c>
      <c r="F419" s="3">
        <v>978766.913866099</v>
      </c>
      <c r="G419" s="5" t="s">
        <v>424</v>
      </c>
    </row>
    <row r="420" ht="14.25" customHeight="1">
      <c r="A420" s="3">
        <v>53793.176476815</v>
      </c>
      <c r="B420" s="4">
        <v>6.46126065096604</v>
      </c>
      <c r="C420" s="4">
        <v>6.80089466333646</v>
      </c>
      <c r="D420" s="4">
        <v>2.3</v>
      </c>
      <c r="E420" s="4">
        <v>43458.0017739392</v>
      </c>
      <c r="F420" s="3">
        <v>1047280.11187093</v>
      </c>
      <c r="G420" s="5" t="s">
        <v>425</v>
      </c>
    </row>
    <row r="421" ht="14.25" customHeight="1">
      <c r="A421" s="3">
        <v>53793.2805910039</v>
      </c>
      <c r="B421" s="4">
        <v>4.56745043616978</v>
      </c>
      <c r="C421" s="4">
        <v>5.19325948804973</v>
      </c>
      <c r="D421" s="4">
        <v>3.32</v>
      </c>
      <c r="E421" s="4">
        <v>37683.7458230712</v>
      </c>
      <c r="F421" s="3">
        <v>628870.345640628</v>
      </c>
      <c r="G421" s="5" t="s">
        <v>426</v>
      </c>
    </row>
    <row r="422" ht="14.25" customHeight="1">
      <c r="A422" s="3">
        <v>53825.0130772092</v>
      </c>
      <c r="B422" s="4">
        <v>6.48606224231946</v>
      </c>
      <c r="C422" s="4">
        <v>6.45829619634481</v>
      </c>
      <c r="D422" s="4">
        <v>4.42</v>
      </c>
      <c r="E422" s="4">
        <v>27373.1532830881</v>
      </c>
      <c r="F422" s="3">
        <v>957117.647167354</v>
      </c>
      <c r="G422" s="5" t="s">
        <v>427</v>
      </c>
    </row>
    <row r="423" ht="14.25" customHeight="1">
      <c r="A423" s="3">
        <v>53847.549685326</v>
      </c>
      <c r="B423" s="4">
        <v>5.4008518944052</v>
      </c>
      <c r="C423" s="4">
        <v>6.06373459241007</v>
      </c>
      <c r="D423" s="4">
        <v>4.25</v>
      </c>
      <c r="E423" s="4">
        <v>23852.6949556382</v>
      </c>
      <c r="F423" s="3">
        <v>569876.774880628</v>
      </c>
      <c r="G423" s="5" t="s">
        <v>428</v>
      </c>
    </row>
    <row r="424" ht="14.25" customHeight="1">
      <c r="A424" s="3">
        <v>53902.9348688744</v>
      </c>
      <c r="B424" s="4">
        <v>5.35742659770384</v>
      </c>
      <c r="C424" s="4">
        <v>8.59775984007745</v>
      </c>
      <c r="D424" s="4">
        <v>4.01</v>
      </c>
      <c r="E424" s="4">
        <v>21075.509919517</v>
      </c>
      <c r="F424" s="3">
        <v>685880.321277076</v>
      </c>
      <c r="G424" s="5" t="s">
        <v>429</v>
      </c>
    </row>
    <row r="425" ht="14.25" customHeight="1">
      <c r="A425" s="3">
        <v>53917.8722297753</v>
      </c>
      <c r="B425" s="4">
        <v>3.82420421550662</v>
      </c>
      <c r="C425" s="4">
        <v>7.36060184828477</v>
      </c>
      <c r="D425" s="4">
        <v>4.33</v>
      </c>
      <c r="E425" s="4">
        <v>44916.291397826</v>
      </c>
      <c r="F425" s="3">
        <v>679922.252149793</v>
      </c>
      <c r="G425" s="5" t="s">
        <v>430</v>
      </c>
    </row>
    <row r="426" ht="14.25" customHeight="1">
      <c r="A426" s="3">
        <v>53927.412808298</v>
      </c>
      <c r="B426" s="4">
        <v>4.52806561260431</v>
      </c>
      <c r="C426" s="4">
        <v>5.6755351528273</v>
      </c>
      <c r="D426" s="4">
        <v>3.35</v>
      </c>
      <c r="E426" s="4">
        <v>37875.5501246444</v>
      </c>
      <c r="F426" s="3">
        <v>706135.144638912</v>
      </c>
      <c r="G426" s="5" t="s">
        <v>431</v>
      </c>
    </row>
    <row r="427" ht="14.25" customHeight="1">
      <c r="A427" s="3">
        <v>53935.1099343301</v>
      </c>
      <c r="B427" s="4">
        <v>7.6971103752363</v>
      </c>
      <c r="C427" s="4">
        <v>6.71465882590413</v>
      </c>
      <c r="D427" s="4">
        <v>2.26</v>
      </c>
      <c r="E427" s="4">
        <v>53504.4599685381</v>
      </c>
      <c r="F427" s="3">
        <v>1315138.25101607</v>
      </c>
      <c r="G427" s="5" t="s">
        <v>432</v>
      </c>
    </row>
    <row r="428" ht="14.25" customHeight="1">
      <c r="A428" s="3">
        <v>53969.9283739493</v>
      </c>
      <c r="B428" s="4">
        <v>7.13315530270135</v>
      </c>
      <c r="C428" s="4">
        <v>7.65417857680262</v>
      </c>
      <c r="D428" s="4">
        <v>6.32</v>
      </c>
      <c r="E428" s="4">
        <v>43351.5892000949</v>
      </c>
      <c r="F428" s="3">
        <v>1409943.30299484</v>
      </c>
      <c r="G428" s="5" t="s">
        <v>433</v>
      </c>
    </row>
    <row r="429" ht="14.25" customHeight="1">
      <c r="A429" s="3">
        <v>53971.2403750313</v>
      </c>
      <c r="B429" s="4">
        <v>7.21116920403212</v>
      </c>
      <c r="C429" s="4">
        <v>5.96687890242148</v>
      </c>
      <c r="D429" s="4">
        <v>3.25</v>
      </c>
      <c r="E429" s="4">
        <v>46685.3633643186</v>
      </c>
      <c r="F429" s="3">
        <v>1131887.761786</v>
      </c>
      <c r="G429" s="5" t="s">
        <v>434</v>
      </c>
    </row>
    <row r="430" ht="14.25" customHeight="1">
      <c r="A430" s="3">
        <v>53974.5459452458</v>
      </c>
      <c r="B430" s="4">
        <v>5.7676726531093</v>
      </c>
      <c r="C430" s="4">
        <v>6.60003714545532</v>
      </c>
      <c r="D430" s="4">
        <v>4.13</v>
      </c>
      <c r="E430" s="4">
        <v>41441.7525402453</v>
      </c>
      <c r="F430" s="3">
        <v>1086825.75393305</v>
      </c>
      <c r="G430" s="5" t="s">
        <v>435</v>
      </c>
    </row>
    <row r="431" ht="14.25" customHeight="1">
      <c r="A431" s="3">
        <v>54012.5727161074</v>
      </c>
      <c r="B431" s="4">
        <v>6.46148889502609</v>
      </c>
      <c r="C431" s="4">
        <v>7.19091540998129</v>
      </c>
      <c r="D431" s="4">
        <v>5.07</v>
      </c>
      <c r="E431" s="4">
        <v>21653.9846772806</v>
      </c>
      <c r="F431" s="3">
        <v>747396.253126804</v>
      </c>
      <c r="G431" s="5" t="s">
        <v>436</v>
      </c>
    </row>
    <row r="432" ht="14.25" customHeight="1">
      <c r="A432" s="3">
        <v>54028.1009711838</v>
      </c>
      <c r="B432" s="4">
        <v>5.17610325154809</v>
      </c>
      <c r="C432" s="4">
        <v>6.18801688444162</v>
      </c>
      <c r="D432" s="4">
        <v>3.2</v>
      </c>
      <c r="E432" s="4">
        <v>31319.536026881</v>
      </c>
      <c r="F432" s="3">
        <v>566645.857832156</v>
      </c>
      <c r="G432" s="5" t="s">
        <v>437</v>
      </c>
    </row>
    <row r="433" ht="14.25" customHeight="1">
      <c r="A433" s="3">
        <v>54037.5808786184</v>
      </c>
      <c r="B433" s="4">
        <v>8.47176544466696</v>
      </c>
      <c r="C433" s="4">
        <v>6.96607181560047</v>
      </c>
      <c r="D433" s="4">
        <v>3.27</v>
      </c>
      <c r="E433" s="4">
        <v>28696.170856159</v>
      </c>
      <c r="F433" s="3">
        <v>1324382.17558282</v>
      </c>
      <c r="G433" s="5" t="s">
        <v>438</v>
      </c>
    </row>
    <row r="434" ht="14.25" customHeight="1">
      <c r="A434" s="3">
        <v>54048.691053825</v>
      </c>
      <c r="B434" s="4">
        <v>4.39100404524393</v>
      </c>
      <c r="C434" s="4">
        <v>7.84106629943319</v>
      </c>
      <c r="D434" s="4">
        <v>5.2</v>
      </c>
      <c r="E434" s="4">
        <v>42177.9662919202</v>
      </c>
      <c r="F434" s="3">
        <v>919926.99852372</v>
      </c>
      <c r="G434" s="5" t="s">
        <v>439</v>
      </c>
    </row>
    <row r="435" ht="14.25" customHeight="1">
      <c r="A435" s="3">
        <v>54051.0246636029</v>
      </c>
      <c r="B435" s="4">
        <v>5.36576124484177</v>
      </c>
      <c r="C435" s="4">
        <v>7.6544474123077</v>
      </c>
      <c r="D435" s="4">
        <v>3.21</v>
      </c>
      <c r="E435" s="4">
        <v>27822.4963730547</v>
      </c>
      <c r="F435" s="3">
        <v>914378.334428159</v>
      </c>
      <c r="G435" s="5" t="s">
        <v>440</v>
      </c>
    </row>
    <row r="436" ht="14.25" customHeight="1">
      <c r="A436" s="3">
        <v>54094.8519401195</v>
      </c>
      <c r="B436" s="4">
        <v>5.97738250315527</v>
      </c>
      <c r="C436" s="4">
        <v>7.50127507771755</v>
      </c>
      <c r="D436" s="4">
        <v>6.03</v>
      </c>
      <c r="E436" s="4">
        <v>29371.0337140488</v>
      </c>
      <c r="F436" s="3">
        <v>785460.697666195</v>
      </c>
      <c r="G436" s="5" t="s">
        <v>441</v>
      </c>
    </row>
    <row r="437" ht="14.25" customHeight="1">
      <c r="A437" s="3">
        <v>54203.3008248378</v>
      </c>
      <c r="B437" s="4">
        <v>7.29833730715521</v>
      </c>
      <c r="C437" s="4">
        <v>6.20428686471261</v>
      </c>
      <c r="D437" s="4">
        <v>2.49</v>
      </c>
      <c r="E437" s="4">
        <v>60388.3442475202</v>
      </c>
      <c r="F437" s="3">
        <v>1394900.98458355</v>
      </c>
      <c r="G437" s="5" t="s">
        <v>442</v>
      </c>
    </row>
    <row r="438" ht="14.25" customHeight="1">
      <c r="A438" s="3">
        <v>54204.8111207744</v>
      </c>
      <c r="B438" s="4">
        <v>4.94644289963927</v>
      </c>
      <c r="C438" s="4">
        <v>5.056189740265</v>
      </c>
      <c r="D438" s="4">
        <v>3.39</v>
      </c>
      <c r="E438" s="4">
        <v>39735.0687111657</v>
      </c>
      <c r="F438" s="3">
        <v>333160.994279495</v>
      </c>
      <c r="G438" s="5" t="s">
        <v>443</v>
      </c>
    </row>
    <row r="439" ht="14.25" customHeight="1">
      <c r="A439" s="3">
        <v>54226.2913057489</v>
      </c>
      <c r="B439" s="4">
        <v>5.37017355795928</v>
      </c>
      <c r="C439" s="4">
        <v>7.50522217803366</v>
      </c>
      <c r="D439" s="4">
        <v>4.33</v>
      </c>
      <c r="E439" s="4">
        <v>35596.8245780259</v>
      </c>
      <c r="F439" s="3">
        <v>814240.281598352</v>
      </c>
      <c r="G439" s="5" t="s">
        <v>444</v>
      </c>
    </row>
    <row r="440" ht="14.25" customHeight="1">
      <c r="A440" s="3">
        <v>54234.384027959</v>
      </c>
      <c r="B440" s="4">
        <v>5.22359535476768</v>
      </c>
      <c r="C440" s="4">
        <v>7.08851521284068</v>
      </c>
      <c r="D440" s="4">
        <v>6.33</v>
      </c>
      <c r="E440" s="4">
        <v>37393.998710862</v>
      </c>
      <c r="F440" s="3">
        <v>768541.916124595</v>
      </c>
      <c r="G440" s="5" t="s">
        <v>445</v>
      </c>
    </row>
    <row r="441" ht="14.25" customHeight="1">
      <c r="A441" s="3">
        <v>54236.6962490615</v>
      </c>
      <c r="B441" s="4">
        <v>5.64391068995939</v>
      </c>
      <c r="C441" s="4">
        <v>8.47319932562742</v>
      </c>
      <c r="D441" s="4">
        <v>3.27</v>
      </c>
      <c r="E441" s="4">
        <v>65857.9333222343</v>
      </c>
      <c r="F441" s="3">
        <v>1372969.31074943</v>
      </c>
      <c r="G441" s="5" t="s">
        <v>446</v>
      </c>
    </row>
    <row r="442" ht="14.25" customHeight="1">
      <c r="A442" s="3">
        <v>54241.4583342225</v>
      </c>
      <c r="B442" s="4">
        <v>6.68749306191929</v>
      </c>
      <c r="C442" s="4">
        <v>7.03459189283168</v>
      </c>
      <c r="D442" s="4">
        <v>3.3</v>
      </c>
      <c r="E442" s="4">
        <v>38997.7836572597</v>
      </c>
      <c r="F442" s="3">
        <v>1012269.46867818</v>
      </c>
      <c r="G442" s="5" t="s">
        <v>447</v>
      </c>
    </row>
    <row r="443" ht="14.25" customHeight="1">
      <c r="A443" s="3">
        <v>54259.4760522204</v>
      </c>
      <c r="B443" s="4">
        <v>6.0643848052565</v>
      </c>
      <c r="C443" s="4">
        <v>5.49174609998239</v>
      </c>
      <c r="D443" s="4">
        <v>4.31</v>
      </c>
      <c r="E443" s="4">
        <v>26482.1606828334</v>
      </c>
      <c r="F443" s="3">
        <v>469016.247807876</v>
      </c>
      <c r="G443" s="5" t="s">
        <v>448</v>
      </c>
    </row>
    <row r="444" ht="14.25" customHeight="1">
      <c r="A444" s="3">
        <v>54273.9148821629</v>
      </c>
      <c r="B444" s="4">
        <v>5.55054362846286</v>
      </c>
      <c r="C444" s="4">
        <v>6.79880580562415</v>
      </c>
      <c r="D444" s="4">
        <v>4.44</v>
      </c>
      <c r="E444" s="4">
        <v>24233.0614582679</v>
      </c>
      <c r="F444" s="3">
        <v>753652.271845179</v>
      </c>
      <c r="G444" s="5" t="s">
        <v>449</v>
      </c>
    </row>
    <row r="445" ht="14.25" customHeight="1">
      <c r="A445" s="3">
        <v>54293.1400802953</v>
      </c>
      <c r="B445" s="4">
        <v>4.70321537742089</v>
      </c>
      <c r="C445" s="4">
        <v>6.93550997578942</v>
      </c>
      <c r="D445" s="4">
        <v>4.23</v>
      </c>
      <c r="E445" s="4">
        <v>49751.6342689492</v>
      </c>
      <c r="F445" s="3">
        <v>1010477.39216785</v>
      </c>
      <c r="G445" s="5" t="s">
        <v>450</v>
      </c>
    </row>
    <row r="446" ht="14.25" customHeight="1">
      <c r="A446" s="3">
        <v>54293.4388677486</v>
      </c>
      <c r="B446" s="4">
        <v>4.77239046686193</v>
      </c>
      <c r="C446" s="4">
        <v>9.8020104137069</v>
      </c>
      <c r="D446" s="4">
        <v>3.26</v>
      </c>
      <c r="E446" s="4">
        <v>35079.8303055524</v>
      </c>
      <c r="F446" s="3">
        <v>891661.69591266</v>
      </c>
      <c r="G446" s="5" t="s">
        <v>451</v>
      </c>
    </row>
    <row r="447" ht="14.25" customHeight="1">
      <c r="A447" s="3">
        <v>54299.968820232</v>
      </c>
      <c r="B447" s="4">
        <v>6.63589974908741</v>
      </c>
      <c r="C447" s="4">
        <v>6.85153582768473</v>
      </c>
      <c r="D447" s="4">
        <v>2.49</v>
      </c>
      <c r="E447" s="4">
        <v>39512.6637056007</v>
      </c>
      <c r="F447" s="3">
        <v>819598.007848178</v>
      </c>
      <c r="G447" s="5" t="s">
        <v>452</v>
      </c>
    </row>
    <row r="448" ht="14.25" customHeight="1">
      <c r="A448" s="3">
        <v>54341.1538018699</v>
      </c>
      <c r="B448" s="4">
        <v>3.75390683345421</v>
      </c>
      <c r="C448" s="4">
        <v>7.15711984548632</v>
      </c>
      <c r="D448" s="4">
        <v>4.19</v>
      </c>
      <c r="E448" s="4">
        <v>30542.2122525606</v>
      </c>
      <c r="F448" s="3">
        <v>437436.138203198</v>
      </c>
      <c r="G448" s="5" t="s">
        <v>453</v>
      </c>
    </row>
    <row r="449" ht="14.25" customHeight="1">
      <c r="A449" s="3">
        <v>54407.077849627</v>
      </c>
      <c r="B449" s="4">
        <v>6.40233909711549</v>
      </c>
      <c r="C449" s="4">
        <v>7.42394763056142</v>
      </c>
      <c r="D449" s="4">
        <v>3.3</v>
      </c>
      <c r="E449" s="4">
        <v>36707.9416330549</v>
      </c>
      <c r="F449" s="3">
        <v>1139959.93274162</v>
      </c>
      <c r="G449" s="5" t="s">
        <v>454</v>
      </c>
    </row>
    <row r="450" ht="14.25" customHeight="1">
      <c r="A450" s="3">
        <v>54415.8328039994</v>
      </c>
      <c r="B450" s="4">
        <v>6.81760626606648</v>
      </c>
      <c r="C450" s="4">
        <v>8.01487670088975</v>
      </c>
      <c r="D450" s="4">
        <v>3.25</v>
      </c>
      <c r="E450" s="4">
        <v>38937.7857710284</v>
      </c>
      <c r="F450" s="3">
        <v>1208843.27673077</v>
      </c>
      <c r="G450" s="5" t="s">
        <v>455</v>
      </c>
    </row>
    <row r="451" ht="14.25" customHeight="1">
      <c r="A451" s="3">
        <v>54427.9115109662</v>
      </c>
      <c r="B451" s="4">
        <v>7.19002301893005</v>
      </c>
      <c r="C451" s="4">
        <v>7.33213466210719</v>
      </c>
      <c r="D451" s="4">
        <v>3.03</v>
      </c>
      <c r="E451" s="4">
        <v>54045.9427136435</v>
      </c>
      <c r="F451" s="3">
        <v>1598736.40016478</v>
      </c>
      <c r="G451" s="5" t="s">
        <v>456</v>
      </c>
    </row>
    <row r="452" ht="14.25" customHeight="1">
      <c r="A452" s="3">
        <v>54432.4574502811</v>
      </c>
      <c r="B452" s="4">
        <v>6.88257256272084</v>
      </c>
      <c r="C452" s="4">
        <v>8.00349859490948</v>
      </c>
      <c r="D452" s="4">
        <v>5.38</v>
      </c>
      <c r="E452" s="4">
        <v>41557.5763257604</v>
      </c>
      <c r="F452" s="3">
        <v>1454681.9367671</v>
      </c>
      <c r="G452" s="5" t="s">
        <v>457</v>
      </c>
    </row>
    <row r="453" ht="14.25" customHeight="1">
      <c r="A453" s="3">
        <v>54440.8888560369</v>
      </c>
      <c r="B453" s="4">
        <v>7.14951155844815</v>
      </c>
      <c r="C453" s="4">
        <v>4.82754287258026</v>
      </c>
      <c r="D453" s="4">
        <v>4.36</v>
      </c>
      <c r="E453" s="4">
        <v>20980.7303930002</v>
      </c>
      <c r="F453" s="3">
        <v>590199.17223545</v>
      </c>
      <c r="G453" s="5" t="s">
        <v>458</v>
      </c>
    </row>
    <row r="454" ht="14.25" customHeight="1">
      <c r="A454" s="3">
        <v>54447.6860516654</v>
      </c>
      <c r="B454" s="4">
        <v>6.14875882573668</v>
      </c>
      <c r="C454" s="4">
        <v>6.07718881274107</v>
      </c>
      <c r="D454" s="4">
        <v>2.4</v>
      </c>
      <c r="E454" s="4">
        <v>50200.6101077271</v>
      </c>
      <c r="F454" s="3">
        <v>1008649.92930081</v>
      </c>
      <c r="G454" s="5" t="s">
        <v>459</v>
      </c>
    </row>
    <row r="455" ht="14.25" customHeight="1">
      <c r="A455" s="3">
        <v>54453.0816176038</v>
      </c>
      <c r="B455" s="4">
        <v>5.63576840372779</v>
      </c>
      <c r="C455" s="4">
        <v>7.15298685519691</v>
      </c>
      <c r="D455" s="4">
        <v>5.38</v>
      </c>
      <c r="E455" s="4">
        <v>40552.0869044542</v>
      </c>
      <c r="F455" s="3">
        <v>999970.67942849</v>
      </c>
      <c r="G455" s="5" t="s">
        <v>460</v>
      </c>
    </row>
    <row r="456" ht="14.25" customHeight="1">
      <c r="A456" s="3">
        <v>54457.1263890243</v>
      </c>
      <c r="B456" s="4">
        <v>8.28767493079915</v>
      </c>
      <c r="C456" s="4">
        <v>6.66712651436214</v>
      </c>
      <c r="D456" s="4">
        <v>2.04</v>
      </c>
      <c r="E456" s="4">
        <v>38438.7602870117</v>
      </c>
      <c r="F456" s="3">
        <v>1240380.46140598</v>
      </c>
      <c r="G456" s="5" t="s">
        <v>461</v>
      </c>
    </row>
    <row r="457" ht="14.25" customHeight="1">
      <c r="A457" s="3">
        <v>54465.7473655343</v>
      </c>
      <c r="B457" s="4">
        <v>5.75417163331037</v>
      </c>
      <c r="C457" s="4">
        <v>6.3758734633566</v>
      </c>
      <c r="D457" s="4">
        <v>3.18</v>
      </c>
      <c r="E457" s="4">
        <v>7234.96352074231</v>
      </c>
      <c r="F457" s="3">
        <v>395523.246083499</v>
      </c>
      <c r="G457" s="5" t="s">
        <v>462</v>
      </c>
    </row>
    <row r="458" ht="14.25" customHeight="1">
      <c r="A458" s="3">
        <v>54474.5762965014</v>
      </c>
      <c r="B458" s="4">
        <v>6.09436305482182</v>
      </c>
      <c r="C458" s="4">
        <v>7.45902964246024</v>
      </c>
      <c r="D458" s="4">
        <v>4.47</v>
      </c>
      <c r="E458" s="4">
        <v>21409.3547476406</v>
      </c>
      <c r="F458" s="3">
        <v>803270.127836785</v>
      </c>
      <c r="G458" s="5" t="s">
        <v>463</v>
      </c>
    </row>
    <row r="459" ht="14.25" customHeight="1">
      <c r="A459" s="3">
        <v>54476.2376902763</v>
      </c>
      <c r="B459" s="4">
        <v>5.65912316781746</v>
      </c>
      <c r="C459" s="4">
        <v>6.41017391026427</v>
      </c>
      <c r="D459" s="4">
        <v>2.45</v>
      </c>
      <c r="E459" s="4">
        <v>33533.9196607329</v>
      </c>
      <c r="F459" s="3">
        <v>817377.311022242</v>
      </c>
      <c r="G459" s="5" t="s">
        <v>464</v>
      </c>
    </row>
    <row r="460" ht="14.25" customHeight="1">
      <c r="A460" s="3">
        <v>54497.3241871281</v>
      </c>
      <c r="B460" s="4">
        <v>5.61364102271406</v>
      </c>
      <c r="C460" s="4">
        <v>7.34352060237054</v>
      </c>
      <c r="D460" s="4">
        <v>4.04</v>
      </c>
      <c r="E460" s="4">
        <v>29180.0976275551</v>
      </c>
      <c r="F460" s="3">
        <v>756216.575757608</v>
      </c>
      <c r="G460" s="5" t="s">
        <v>465</v>
      </c>
    </row>
    <row r="461" ht="14.25" customHeight="1">
      <c r="A461" s="3">
        <v>54510.2000978175</v>
      </c>
      <c r="B461" s="4">
        <v>5.05258001257671</v>
      </c>
      <c r="C461" s="4">
        <v>8.7236676648856</v>
      </c>
      <c r="D461" s="4">
        <v>4.15</v>
      </c>
      <c r="E461" s="4">
        <v>20211.4369936921</v>
      </c>
      <c r="F461" s="3">
        <v>845553.369501204</v>
      </c>
      <c r="G461" s="5" t="s">
        <v>466</v>
      </c>
    </row>
    <row r="462" ht="14.25" customHeight="1">
      <c r="A462" s="3">
        <v>54516.6319844346</v>
      </c>
      <c r="B462" s="4">
        <v>7.12341123106128</v>
      </c>
      <c r="C462" s="4">
        <v>4.32193866439421</v>
      </c>
      <c r="D462" s="4">
        <v>2.32</v>
      </c>
      <c r="E462" s="4">
        <v>51298.9503996959</v>
      </c>
      <c r="F462" s="3">
        <v>944491.039555213</v>
      </c>
      <c r="G462" s="5" t="s">
        <v>467</v>
      </c>
    </row>
    <row r="463" ht="14.25" customHeight="1">
      <c r="A463" s="3">
        <v>54535.4537189014</v>
      </c>
      <c r="B463" s="4">
        <v>5.27806514918779</v>
      </c>
      <c r="C463" s="4">
        <v>6.87103756093787</v>
      </c>
      <c r="D463" s="4">
        <v>4.41</v>
      </c>
      <c r="E463" s="4">
        <v>30852.2070063195</v>
      </c>
      <c r="F463" s="3">
        <v>732733.236293049</v>
      </c>
      <c r="G463" s="5" t="s">
        <v>468</v>
      </c>
    </row>
    <row r="464" ht="14.25" customHeight="1">
      <c r="A464" s="3">
        <v>54562.8687234153</v>
      </c>
      <c r="B464" s="4">
        <v>6.10618637841858</v>
      </c>
      <c r="C464" s="4">
        <v>6.12671890436464</v>
      </c>
      <c r="D464" s="4">
        <v>2.45</v>
      </c>
      <c r="E464" s="4">
        <v>39735.6451221805</v>
      </c>
      <c r="F464" s="3">
        <v>778546.162143522</v>
      </c>
      <c r="G464" s="5" t="s">
        <v>469</v>
      </c>
    </row>
    <row r="465" ht="14.25" customHeight="1">
      <c r="A465" s="3">
        <v>54574.5940207644</v>
      </c>
      <c r="B465" s="4">
        <v>5.64038603358186</v>
      </c>
      <c r="C465" s="4">
        <v>8.52173189621375</v>
      </c>
      <c r="D465" s="4">
        <v>5.05</v>
      </c>
      <c r="E465" s="4">
        <v>44489.9317099145</v>
      </c>
      <c r="F465" s="3">
        <v>1094069.79812153</v>
      </c>
      <c r="G465" s="5" t="s">
        <v>470</v>
      </c>
    </row>
    <row r="466" ht="14.25" customHeight="1">
      <c r="A466" s="3">
        <v>54600.1945234393</v>
      </c>
      <c r="B466" s="4">
        <v>5.60872310057499</v>
      </c>
      <c r="C466" s="4">
        <v>5.06246185686117</v>
      </c>
      <c r="D466" s="4">
        <v>3.26</v>
      </c>
      <c r="E466" s="4">
        <v>64180.3708010807</v>
      </c>
      <c r="F466" s="3">
        <v>1078779.49709872</v>
      </c>
      <c r="G466" s="5" t="s">
        <v>471</v>
      </c>
    </row>
    <row r="467" ht="14.25" customHeight="1">
      <c r="A467" s="3">
        <v>54617.8861488237</v>
      </c>
      <c r="B467" s="4">
        <v>6.23474360456294</v>
      </c>
      <c r="C467" s="4">
        <v>6.78286070383154</v>
      </c>
      <c r="D467" s="4">
        <v>2.18</v>
      </c>
      <c r="E467" s="4">
        <v>29613.84400332</v>
      </c>
      <c r="F467" s="3">
        <v>903881.663865748</v>
      </c>
      <c r="G467" s="5" t="s">
        <v>472</v>
      </c>
    </row>
    <row r="468" ht="14.25" customHeight="1">
      <c r="A468" s="3">
        <v>54618.2362451556</v>
      </c>
      <c r="B468" s="4">
        <v>6.00261802076362</v>
      </c>
      <c r="C468" s="4">
        <v>5.75716508681424</v>
      </c>
      <c r="D468" s="4">
        <v>4.12</v>
      </c>
      <c r="E468" s="4">
        <v>40673.92210118</v>
      </c>
      <c r="F468" s="3">
        <v>705444.116790904</v>
      </c>
      <c r="G468" s="5" t="s">
        <v>473</v>
      </c>
    </row>
    <row r="469" ht="14.25" customHeight="1">
      <c r="A469" s="3">
        <v>54621.0169388235</v>
      </c>
      <c r="B469" s="4">
        <v>6.38748624409324</v>
      </c>
      <c r="C469" s="4">
        <v>7.08395758756751</v>
      </c>
      <c r="D469" s="4">
        <v>5.25</v>
      </c>
      <c r="E469" s="4">
        <v>44500.3519448808</v>
      </c>
      <c r="F469" s="3">
        <v>1248130.52058786</v>
      </c>
      <c r="G469" s="5" t="s">
        <v>474</v>
      </c>
    </row>
    <row r="470" ht="14.25" customHeight="1">
      <c r="A470" s="3">
        <v>54623.7652887507</v>
      </c>
      <c r="B470" s="4">
        <v>5.84459870300024</v>
      </c>
      <c r="C470" s="4">
        <v>8.2971243568419</v>
      </c>
      <c r="D470" s="4">
        <v>4.03</v>
      </c>
      <c r="E470" s="4">
        <v>41939.5150717703</v>
      </c>
      <c r="F470" s="3">
        <v>888866.39453956</v>
      </c>
      <c r="G470" s="5" t="s">
        <v>475</v>
      </c>
    </row>
    <row r="471" ht="14.25" customHeight="1">
      <c r="A471" s="3">
        <v>54629.0857127289</v>
      </c>
      <c r="B471" s="4">
        <v>4.11440651969188</v>
      </c>
      <c r="C471" s="4">
        <v>6.94661814869814</v>
      </c>
      <c r="D471" s="4">
        <v>2.35</v>
      </c>
      <c r="E471" s="4">
        <v>55495.031974169</v>
      </c>
      <c r="F471" s="3">
        <v>911901.155349864</v>
      </c>
      <c r="G471" s="5" t="s">
        <v>476</v>
      </c>
    </row>
    <row r="472" ht="14.25" customHeight="1">
      <c r="A472" s="3">
        <v>54634.3176592167</v>
      </c>
      <c r="B472" s="4">
        <v>5.74318690103623</v>
      </c>
      <c r="C472" s="4">
        <v>8.04578157018325</v>
      </c>
      <c r="D472" s="4">
        <v>6.3</v>
      </c>
      <c r="E472" s="4">
        <v>41564.006295301</v>
      </c>
      <c r="F472" s="3">
        <v>1179278.0943348</v>
      </c>
      <c r="G472" s="5" t="s">
        <v>477</v>
      </c>
    </row>
    <row r="473" ht="14.25" customHeight="1">
      <c r="A473" s="3">
        <v>54642.7062823365</v>
      </c>
      <c r="B473" s="4">
        <v>6.29096853982684</v>
      </c>
      <c r="C473" s="4">
        <v>8.98248592359706</v>
      </c>
      <c r="D473" s="4">
        <v>6.12</v>
      </c>
      <c r="E473" s="4">
        <v>42987.0657318594</v>
      </c>
      <c r="F473" s="3">
        <v>1355362.95558726</v>
      </c>
      <c r="G473" s="5" t="s">
        <v>478</v>
      </c>
    </row>
    <row r="474" ht="14.25" customHeight="1">
      <c r="A474" s="3">
        <v>54648.2860726485</v>
      </c>
      <c r="B474" s="4">
        <v>5.53112359120904</v>
      </c>
      <c r="C474" s="4">
        <v>8.4613808403492</v>
      </c>
      <c r="D474" s="4">
        <v>4.09</v>
      </c>
      <c r="E474" s="4">
        <v>20270.5419454462</v>
      </c>
      <c r="F474" s="3">
        <v>714822.587170233</v>
      </c>
      <c r="G474" s="5" t="s">
        <v>479</v>
      </c>
    </row>
    <row r="475" ht="14.25" customHeight="1">
      <c r="A475" s="3">
        <v>54649.2360264107</v>
      </c>
      <c r="B475" s="4">
        <v>5.7631175735029</v>
      </c>
      <c r="C475" s="4">
        <v>7.86780762215304</v>
      </c>
      <c r="D475" s="4">
        <v>4.1</v>
      </c>
      <c r="E475" s="4">
        <v>35497.4321914859</v>
      </c>
      <c r="F475" s="3">
        <v>1048135.75417615</v>
      </c>
      <c r="G475" s="5" t="s">
        <v>480</v>
      </c>
    </row>
    <row r="476" ht="14.25" customHeight="1">
      <c r="A476" s="3">
        <v>54673.5211839586</v>
      </c>
      <c r="B476" s="4">
        <v>4.49619346972866</v>
      </c>
      <c r="C476" s="4">
        <v>7.08193373836169</v>
      </c>
      <c r="D476" s="4">
        <v>5.31</v>
      </c>
      <c r="E476" s="4">
        <v>39160.5532703811</v>
      </c>
      <c r="F476" s="3">
        <v>770770.584875718</v>
      </c>
      <c r="G476" s="5" t="s">
        <v>481</v>
      </c>
    </row>
    <row r="477" ht="14.25" customHeight="1">
      <c r="A477" s="3">
        <v>54700.293455755</v>
      </c>
      <c r="B477" s="4">
        <v>6.76522160034913</v>
      </c>
      <c r="C477" s="4">
        <v>4.96828148073725</v>
      </c>
      <c r="D477" s="4">
        <v>4.34</v>
      </c>
      <c r="E477" s="4">
        <v>46224.4932911883</v>
      </c>
      <c r="F477" s="3">
        <v>1125230.45029376</v>
      </c>
      <c r="G477" s="5" t="s">
        <v>482</v>
      </c>
    </row>
    <row r="478" ht="14.25" customHeight="1">
      <c r="A478" s="3">
        <v>54703.7474527982</v>
      </c>
      <c r="B478" s="4">
        <v>5.57788949043602</v>
      </c>
      <c r="C478" s="4">
        <v>5.62707481493087</v>
      </c>
      <c r="D478" s="4">
        <v>3.47</v>
      </c>
      <c r="E478" s="4">
        <v>47490.685923221</v>
      </c>
      <c r="F478" s="3">
        <v>814573.147135164</v>
      </c>
      <c r="G478" s="5" t="s">
        <v>483</v>
      </c>
    </row>
    <row r="479" ht="14.25" customHeight="1">
      <c r="A479" s="3">
        <v>54725.2028672943</v>
      </c>
      <c r="B479" s="4">
        <v>5.57195761569524</v>
      </c>
      <c r="C479" s="4">
        <v>7.22215271846093</v>
      </c>
      <c r="D479" s="4">
        <v>5.15</v>
      </c>
      <c r="E479" s="4">
        <v>26993.3572433118</v>
      </c>
      <c r="F479" s="3">
        <v>722115.124273698</v>
      </c>
      <c r="G479" s="5" t="s">
        <v>484</v>
      </c>
    </row>
    <row r="480" ht="14.25" customHeight="1">
      <c r="A480" s="3">
        <v>54726.703474056</v>
      </c>
      <c r="B480" s="4">
        <v>5.68447325785412</v>
      </c>
      <c r="C480" s="4">
        <v>6.92462904622141</v>
      </c>
      <c r="D480" s="4">
        <v>4.41</v>
      </c>
      <c r="E480" s="4">
        <v>38582.5580125179</v>
      </c>
      <c r="F480" s="3">
        <v>998855.579912743</v>
      </c>
      <c r="G480" s="5" t="s">
        <v>485</v>
      </c>
    </row>
    <row r="481" ht="14.25" customHeight="1">
      <c r="A481" s="3">
        <v>54743.7339364021</v>
      </c>
      <c r="B481" s="4">
        <v>7.02389436356506</v>
      </c>
      <c r="C481" s="4">
        <v>7.55509557080444</v>
      </c>
      <c r="D481" s="4">
        <v>6.49</v>
      </c>
      <c r="E481" s="4">
        <v>27692.2687654043</v>
      </c>
      <c r="F481" s="3">
        <v>1079951.15543164</v>
      </c>
      <c r="G481" s="5" t="s">
        <v>486</v>
      </c>
    </row>
    <row r="482" ht="14.25" customHeight="1">
      <c r="A482" s="3">
        <v>54762.0543000145</v>
      </c>
      <c r="B482" s="4">
        <v>3.80259899100554</v>
      </c>
      <c r="C482" s="4">
        <v>7.55440649315278</v>
      </c>
      <c r="D482" s="4">
        <v>5.47</v>
      </c>
      <c r="E482" s="4">
        <v>58460.2798577821</v>
      </c>
      <c r="F482" s="3">
        <v>1080464.85168352</v>
      </c>
      <c r="G482" s="5" t="s">
        <v>487</v>
      </c>
    </row>
    <row r="483" ht="14.25" customHeight="1">
      <c r="A483" s="3">
        <v>54769.3773659236</v>
      </c>
      <c r="B483" s="4">
        <v>6.71908694483874</v>
      </c>
      <c r="C483" s="4">
        <v>7.53041117122167</v>
      </c>
      <c r="D483" s="4">
        <v>3.45</v>
      </c>
      <c r="E483" s="4">
        <v>39001.5709738445</v>
      </c>
      <c r="F483" s="3">
        <v>1063344.63492702</v>
      </c>
      <c r="G483" s="5" t="s">
        <v>488</v>
      </c>
    </row>
    <row r="484" ht="14.25" customHeight="1">
      <c r="A484" s="3">
        <v>54794.4239902084</v>
      </c>
      <c r="B484" s="4">
        <v>5.62506667800457</v>
      </c>
      <c r="C484" s="4">
        <v>8.00318506999082</v>
      </c>
      <c r="D484" s="4">
        <v>4.21</v>
      </c>
      <c r="E484" s="4">
        <v>39385.6836006992</v>
      </c>
      <c r="F484" s="3">
        <v>1000043.90334676</v>
      </c>
      <c r="G484" s="5" t="s">
        <v>489</v>
      </c>
    </row>
    <row r="485" ht="14.25" customHeight="1">
      <c r="A485" s="3">
        <v>54827.0323105351</v>
      </c>
      <c r="B485" s="4">
        <v>7.04202651597944</v>
      </c>
      <c r="C485" s="4">
        <v>7.84432551695214</v>
      </c>
      <c r="D485" s="4">
        <v>6.01</v>
      </c>
      <c r="E485" s="4">
        <v>45027.1140070216</v>
      </c>
      <c r="F485" s="3">
        <v>1198725.4871449</v>
      </c>
      <c r="G485" s="5" t="s">
        <v>490</v>
      </c>
    </row>
    <row r="486" ht="14.25" customHeight="1">
      <c r="A486" s="3">
        <v>54839.4101775057</v>
      </c>
      <c r="B486" s="4">
        <v>5.67487133982533</v>
      </c>
      <c r="C486" s="4">
        <v>7.24961374114848</v>
      </c>
      <c r="D486" s="4">
        <v>6.07</v>
      </c>
      <c r="E486" s="4">
        <v>48345.4741523738</v>
      </c>
      <c r="F486" s="3">
        <v>1043415.99202097</v>
      </c>
      <c r="G486" s="5" t="s">
        <v>491</v>
      </c>
    </row>
    <row r="487" ht="14.25" customHeight="1">
      <c r="A487" s="3">
        <v>54841.7645868192</v>
      </c>
      <c r="B487" s="4">
        <v>5.25491668035197</v>
      </c>
      <c r="C487" s="4">
        <v>5.66365785974371</v>
      </c>
      <c r="D487" s="4">
        <v>2.15</v>
      </c>
      <c r="E487" s="4">
        <v>31196.4780127855</v>
      </c>
      <c r="F487" s="3">
        <v>585531.238099097</v>
      </c>
      <c r="G487" s="5" t="s">
        <v>492</v>
      </c>
    </row>
    <row r="488" ht="14.25" customHeight="1">
      <c r="A488" s="3">
        <v>54850.4365970896</v>
      </c>
      <c r="B488" s="4">
        <v>6.83989117579076</v>
      </c>
      <c r="C488" s="4">
        <v>7.17691727944504</v>
      </c>
      <c r="D488" s="4">
        <v>6.18</v>
      </c>
      <c r="E488" s="4">
        <v>43807.9257371527</v>
      </c>
      <c r="F488" s="3">
        <v>1194083.24724985</v>
      </c>
      <c r="G488" s="5" t="s">
        <v>493</v>
      </c>
    </row>
    <row r="489" ht="14.25" customHeight="1">
      <c r="A489" s="3">
        <v>54850.7417727436</v>
      </c>
      <c r="B489" s="4">
        <v>4.61591791102565</v>
      </c>
      <c r="C489" s="4">
        <v>5.5481398161816</v>
      </c>
      <c r="D489" s="4">
        <v>3.2</v>
      </c>
      <c r="E489" s="4">
        <v>38390.6714884558</v>
      </c>
      <c r="F489" s="3">
        <v>615506.80108119</v>
      </c>
      <c r="G489" s="5" t="s">
        <v>494</v>
      </c>
    </row>
    <row r="490" ht="14.25" customHeight="1">
      <c r="A490" s="3">
        <v>54858.8236308897</v>
      </c>
      <c r="B490" s="4">
        <v>5.96491821119475</v>
      </c>
      <c r="C490" s="4">
        <v>5.65996909243113</v>
      </c>
      <c r="D490" s="4">
        <v>4.42</v>
      </c>
      <c r="E490" s="4">
        <v>36228.836135098</v>
      </c>
      <c r="F490" s="3">
        <v>850114.596266272</v>
      </c>
      <c r="G490" s="5" t="s">
        <v>495</v>
      </c>
    </row>
    <row r="491" ht="14.25" customHeight="1">
      <c r="A491" s="3">
        <v>54866.2156943577</v>
      </c>
      <c r="B491" s="4">
        <v>6.98676327541356</v>
      </c>
      <c r="C491" s="4">
        <v>7.28543414720738</v>
      </c>
      <c r="D491" s="4">
        <v>3.46</v>
      </c>
      <c r="E491" s="4">
        <v>35192.8440278452</v>
      </c>
      <c r="F491" s="3">
        <v>929480.629895212</v>
      </c>
      <c r="G491" s="5" t="s">
        <v>496</v>
      </c>
    </row>
    <row r="492" ht="14.25" customHeight="1">
      <c r="A492" s="3">
        <v>54890.1032973349</v>
      </c>
      <c r="B492" s="4">
        <v>5.28980366664424</v>
      </c>
      <c r="C492" s="4">
        <v>5.53209195477757</v>
      </c>
      <c r="D492" s="4">
        <v>2.03</v>
      </c>
      <c r="E492" s="4">
        <v>32642.0374372051</v>
      </c>
      <c r="F492" s="3">
        <v>481391.643321967</v>
      </c>
      <c r="G492" s="5" t="s">
        <v>497</v>
      </c>
    </row>
    <row r="493" ht="14.25" customHeight="1">
      <c r="A493" s="3">
        <v>54920.0633858953</v>
      </c>
      <c r="B493" s="4">
        <v>6.82761296572592</v>
      </c>
      <c r="C493" s="4">
        <v>6.18828700329712</v>
      </c>
      <c r="D493" s="4">
        <v>3.44</v>
      </c>
      <c r="E493" s="4">
        <v>22835.5844312652</v>
      </c>
      <c r="F493" s="3">
        <v>831168.833673851</v>
      </c>
      <c r="G493" s="5" t="s">
        <v>498</v>
      </c>
    </row>
    <row r="494" ht="14.25" customHeight="1">
      <c r="A494" s="3">
        <v>54921.9098130275</v>
      </c>
      <c r="B494" s="4">
        <v>4.81899676930911</v>
      </c>
      <c r="C494" s="4">
        <v>6.13441962281821</v>
      </c>
      <c r="D494" s="4">
        <v>3.09</v>
      </c>
      <c r="E494" s="4">
        <v>49547.455632058</v>
      </c>
      <c r="F494" s="3">
        <v>1017775.51182709</v>
      </c>
      <c r="G494" s="5" t="s">
        <v>499</v>
      </c>
    </row>
    <row r="495" ht="14.25" customHeight="1">
      <c r="A495" s="3">
        <v>54927.0907284509</v>
      </c>
      <c r="B495" s="4">
        <v>5.6360975857907</v>
      </c>
      <c r="C495" s="4">
        <v>7.40526329148201</v>
      </c>
      <c r="D495" s="4">
        <v>6.21</v>
      </c>
      <c r="E495" s="4">
        <v>46469.8864454318</v>
      </c>
      <c r="F495" s="3">
        <v>1120419.04188601</v>
      </c>
      <c r="G495" s="5" t="s">
        <v>500</v>
      </c>
    </row>
    <row r="496" ht="14.25" customHeight="1">
      <c r="A496" s="3">
        <v>54965.8750163676</v>
      </c>
      <c r="B496" s="4">
        <v>4.36113290141226</v>
      </c>
      <c r="C496" s="4">
        <v>6.82789138394869</v>
      </c>
      <c r="D496" s="4">
        <v>4.32</v>
      </c>
      <c r="E496" s="4">
        <v>47460.6070078524</v>
      </c>
      <c r="F496" s="3">
        <v>776125.597113738</v>
      </c>
      <c r="G496" s="5" t="s">
        <v>501</v>
      </c>
    </row>
    <row r="497" ht="14.25" customHeight="1">
      <c r="A497" s="3">
        <v>54973.193715473</v>
      </c>
      <c r="B497" s="4">
        <v>5.42698704664027</v>
      </c>
      <c r="C497" s="4">
        <v>7.13628557907675</v>
      </c>
      <c r="D497" s="4">
        <v>5.45</v>
      </c>
      <c r="E497" s="4">
        <v>40412.7221832482</v>
      </c>
      <c r="F497" s="3">
        <v>903301.993336707</v>
      </c>
      <c r="G497" s="5" t="s">
        <v>502</v>
      </c>
    </row>
    <row r="498" ht="14.25" customHeight="1">
      <c r="A498" s="3">
        <v>54994.9182899755</v>
      </c>
      <c r="B498" s="4">
        <v>5.1868012319719</v>
      </c>
      <c r="C498" s="4">
        <v>6.06393331054877</v>
      </c>
      <c r="D498" s="4">
        <v>2.2</v>
      </c>
      <c r="E498" s="4">
        <v>15444.4826129617</v>
      </c>
      <c r="F498" s="3">
        <v>321058.960712205</v>
      </c>
      <c r="G498" s="5" t="s">
        <v>503</v>
      </c>
    </row>
    <row r="499" ht="14.25" customHeight="1">
      <c r="A499" s="3">
        <v>55038.0591142499</v>
      </c>
      <c r="B499" s="4">
        <v>4.46956727329651</v>
      </c>
      <c r="C499" s="4">
        <v>8.85267381899291</v>
      </c>
      <c r="D499" s="4">
        <v>5.09</v>
      </c>
      <c r="E499" s="4">
        <v>27701.0206519012</v>
      </c>
      <c r="F499" s="3">
        <v>738030.649864538</v>
      </c>
      <c r="G499" s="5" t="s">
        <v>504</v>
      </c>
    </row>
    <row r="500" ht="14.25" customHeight="1">
      <c r="A500" s="3">
        <v>55040.2398558654</v>
      </c>
      <c r="B500" s="4">
        <v>6.11305499014738</v>
      </c>
      <c r="C500" s="4">
        <v>4.97716914985793</v>
      </c>
      <c r="D500" s="4">
        <v>4.29</v>
      </c>
      <c r="E500" s="4">
        <v>58040.6742157225</v>
      </c>
      <c r="F500" s="3">
        <v>1090888.96302922</v>
      </c>
      <c r="G500" s="5" t="s">
        <v>505</v>
      </c>
    </row>
    <row r="501" ht="14.25" customHeight="1">
      <c r="A501" s="3">
        <v>55041.3515833391</v>
      </c>
      <c r="B501" s="4">
        <v>7.1271285527323</v>
      </c>
      <c r="C501" s="4">
        <v>8.591923294114</v>
      </c>
      <c r="D501" s="4">
        <v>5.36</v>
      </c>
      <c r="E501" s="4">
        <v>30122.4734835579</v>
      </c>
      <c r="F501" s="3">
        <v>1071279.21024454</v>
      </c>
      <c r="G501" s="5" t="s">
        <v>506</v>
      </c>
    </row>
    <row r="502" ht="14.25" customHeight="1">
      <c r="A502" s="3">
        <v>55048.3320238013</v>
      </c>
      <c r="B502" s="4">
        <v>4.30247724094838</v>
      </c>
      <c r="C502" s="4">
        <v>6.19188516182229</v>
      </c>
      <c r="D502" s="4">
        <v>2.14</v>
      </c>
      <c r="E502" s="4">
        <v>25092.6697000745</v>
      </c>
      <c r="F502" s="3">
        <v>288708.9121479</v>
      </c>
      <c r="G502" s="5" t="s">
        <v>507</v>
      </c>
    </row>
    <row r="503" ht="14.25" customHeight="1">
      <c r="A503" s="3">
        <v>55050.3080924088</v>
      </c>
      <c r="B503" s="4">
        <v>7.20944363049047</v>
      </c>
      <c r="C503" s="4">
        <v>7.15303916394537</v>
      </c>
      <c r="D503" s="4">
        <v>6.2</v>
      </c>
      <c r="E503" s="4">
        <v>29423.82756965</v>
      </c>
      <c r="F503" s="3">
        <v>1208664.86338154</v>
      </c>
      <c r="G503" s="5" t="s">
        <v>508</v>
      </c>
    </row>
    <row r="504" ht="14.25" customHeight="1">
      <c r="A504" s="3">
        <v>55076.0722195659</v>
      </c>
      <c r="B504" s="4">
        <v>5.95504190123518</v>
      </c>
      <c r="C504" s="4">
        <v>6.49969637713027</v>
      </c>
      <c r="D504" s="4">
        <v>4.06</v>
      </c>
      <c r="E504" s="4">
        <v>23794.9517800567</v>
      </c>
      <c r="F504" s="3">
        <v>650939.206671851</v>
      </c>
      <c r="G504" s="5" t="s">
        <v>509</v>
      </c>
    </row>
    <row r="505" ht="14.25" customHeight="1">
      <c r="A505" s="3">
        <v>55096.7966454229</v>
      </c>
      <c r="B505" s="4">
        <v>6.84847213284025</v>
      </c>
      <c r="C505" s="4">
        <v>7.43261314590376</v>
      </c>
      <c r="D505" s="4">
        <v>5.04</v>
      </c>
      <c r="E505" s="4">
        <v>52405.2800607842</v>
      </c>
      <c r="F505" s="3">
        <v>1350283.99651666</v>
      </c>
      <c r="G505" s="5" t="s">
        <v>510</v>
      </c>
    </row>
    <row r="506" ht="14.25" customHeight="1">
      <c r="A506" s="3">
        <v>55101.8547751937</v>
      </c>
      <c r="B506" s="4">
        <v>5.04881127283007</v>
      </c>
      <c r="C506" s="4">
        <v>8.52150552239904</v>
      </c>
      <c r="D506" s="4">
        <v>5.32</v>
      </c>
      <c r="E506" s="4">
        <v>41219.3214869116</v>
      </c>
      <c r="F506" s="3">
        <v>1202452.72821149</v>
      </c>
      <c r="G506" s="5" t="s">
        <v>511</v>
      </c>
    </row>
    <row r="507" ht="14.25" customHeight="1">
      <c r="A507" s="3">
        <v>55146.8101473022</v>
      </c>
      <c r="B507" s="4">
        <v>4.80278320329957</v>
      </c>
      <c r="C507" s="4">
        <v>6.86311513424948</v>
      </c>
      <c r="D507" s="4">
        <v>2.21</v>
      </c>
      <c r="E507" s="4">
        <v>40018.1906971072</v>
      </c>
      <c r="F507" s="3">
        <v>734562.104533648</v>
      </c>
      <c r="G507" s="5" t="s">
        <v>512</v>
      </c>
    </row>
    <row r="508" ht="14.25" customHeight="1">
      <c r="A508" s="3">
        <v>55159.1237515334</v>
      </c>
      <c r="B508" s="4">
        <v>5.72465454749719</v>
      </c>
      <c r="C508" s="4">
        <v>6.65298344169068</v>
      </c>
      <c r="D508" s="4">
        <v>3.2</v>
      </c>
      <c r="E508" s="4">
        <v>27911.7315898433</v>
      </c>
      <c r="F508" s="3">
        <v>764799.883013681</v>
      </c>
      <c r="G508" s="5" t="s">
        <v>513</v>
      </c>
    </row>
    <row r="509" ht="14.25" customHeight="1">
      <c r="A509" s="3">
        <v>55178.8286404922</v>
      </c>
      <c r="B509" s="4">
        <v>6.41185756404209</v>
      </c>
      <c r="C509" s="4">
        <v>7.06706491313242</v>
      </c>
      <c r="D509" s="4">
        <v>4.22</v>
      </c>
      <c r="E509" s="4">
        <v>31270.1850541139</v>
      </c>
      <c r="F509" s="3">
        <v>1004070.99827455</v>
      </c>
      <c r="G509" s="5" t="s">
        <v>514</v>
      </c>
    </row>
    <row r="510" ht="14.25" customHeight="1">
      <c r="A510" s="3">
        <v>55192.8498593473</v>
      </c>
      <c r="B510" s="4">
        <v>5.95399357563435</v>
      </c>
      <c r="C510" s="4">
        <v>6.67218106320965</v>
      </c>
      <c r="D510" s="4">
        <v>4.07</v>
      </c>
      <c r="E510" s="4">
        <v>36705.906691037</v>
      </c>
      <c r="F510" s="3">
        <v>840208.74304146</v>
      </c>
      <c r="G510" s="5" t="s">
        <v>515</v>
      </c>
    </row>
    <row r="511" ht="14.25" customHeight="1">
      <c r="A511" s="3">
        <v>55193.85745315</v>
      </c>
      <c r="B511" s="4">
        <v>7.18612066699929</v>
      </c>
      <c r="C511" s="4">
        <v>5.09691745620757</v>
      </c>
      <c r="D511" s="4">
        <v>4.01</v>
      </c>
      <c r="E511" s="4">
        <v>32537.818768918</v>
      </c>
      <c r="F511" s="3">
        <v>772111.9721021</v>
      </c>
      <c r="G511" s="5" t="s">
        <v>516</v>
      </c>
    </row>
    <row r="512" ht="14.25" customHeight="1">
      <c r="A512" s="3">
        <v>55202.7054704259</v>
      </c>
      <c r="B512" s="4">
        <v>4.37593324417451</v>
      </c>
      <c r="C512" s="4">
        <v>8.25904431832289</v>
      </c>
      <c r="D512" s="4">
        <v>3.4</v>
      </c>
      <c r="E512" s="4">
        <v>28424.9516459106</v>
      </c>
      <c r="F512" s="3">
        <v>796389.43795663</v>
      </c>
      <c r="G512" s="5" t="s">
        <v>517</v>
      </c>
    </row>
    <row r="513" ht="14.25" customHeight="1">
      <c r="A513" s="3">
        <v>55224.343396257</v>
      </c>
      <c r="B513" s="4">
        <v>7.11416083614609</v>
      </c>
      <c r="C513" s="4">
        <v>5.07967060559569</v>
      </c>
      <c r="D513" s="4">
        <v>4.13</v>
      </c>
      <c r="E513" s="4">
        <v>44915.7141381378</v>
      </c>
      <c r="F513" s="3">
        <v>977242.269749364</v>
      </c>
      <c r="G513" s="5" t="s">
        <v>518</v>
      </c>
    </row>
    <row r="514" ht="14.25" customHeight="1">
      <c r="A514" s="3">
        <v>55242.5886814359</v>
      </c>
      <c r="B514" s="4">
        <v>5.92217078241274</v>
      </c>
      <c r="C514" s="4">
        <v>7.87459883269802</v>
      </c>
      <c r="D514" s="4">
        <v>4.29</v>
      </c>
      <c r="E514" s="4">
        <v>48812.8840079336</v>
      </c>
      <c r="F514" s="3">
        <v>1230097.450945</v>
      </c>
      <c r="G514" s="5" t="s">
        <v>519</v>
      </c>
    </row>
    <row r="515" ht="14.25" customHeight="1">
      <c r="A515" s="3">
        <v>55245.3372878971</v>
      </c>
      <c r="B515" s="4">
        <v>3.96574483026565</v>
      </c>
      <c r="C515" s="4">
        <v>8.96110550615007</v>
      </c>
      <c r="D515" s="4">
        <v>4.38</v>
      </c>
      <c r="E515" s="4">
        <v>43557.9434351227</v>
      </c>
      <c r="F515" s="3">
        <v>881446.115544605</v>
      </c>
      <c r="G515" s="5" t="s">
        <v>520</v>
      </c>
    </row>
    <row r="516" ht="14.25" customHeight="1">
      <c r="A516" s="3">
        <v>55250.1103637647</v>
      </c>
      <c r="B516" s="4">
        <v>5.56099592099901</v>
      </c>
      <c r="C516" s="4">
        <v>6.10525361394121</v>
      </c>
      <c r="D516" s="4">
        <v>4.12</v>
      </c>
      <c r="E516" s="4">
        <v>22912.066920457</v>
      </c>
      <c r="F516" s="3">
        <v>583016.791896597</v>
      </c>
      <c r="G516" s="5" t="s">
        <v>521</v>
      </c>
    </row>
    <row r="517" ht="14.25" customHeight="1">
      <c r="A517" s="3">
        <v>55288.8374472307</v>
      </c>
      <c r="B517" s="4">
        <v>6.19418228448779</v>
      </c>
      <c r="C517" s="4">
        <v>8.34521734191762</v>
      </c>
      <c r="D517" s="4">
        <v>6.41</v>
      </c>
      <c r="E517" s="4">
        <v>31144.6552116405</v>
      </c>
      <c r="F517" s="3">
        <v>1090788.98123406</v>
      </c>
      <c r="G517" s="5" t="s">
        <v>522</v>
      </c>
    </row>
    <row r="518" ht="14.25" customHeight="1">
      <c r="A518" s="3">
        <v>55289.1081360347</v>
      </c>
      <c r="B518" s="4">
        <v>5.67577358201432</v>
      </c>
      <c r="C518" s="4">
        <v>7.21706801916475</v>
      </c>
      <c r="D518" s="4">
        <v>5.11</v>
      </c>
      <c r="E518" s="4">
        <v>30773.2589888791</v>
      </c>
      <c r="F518" s="3">
        <v>677988.255467682</v>
      </c>
      <c r="G518" s="5" t="s">
        <v>523</v>
      </c>
    </row>
    <row r="519" ht="14.25" customHeight="1">
      <c r="A519" s="3">
        <v>55306.1419735997</v>
      </c>
      <c r="B519" s="4">
        <v>6.12585749382482</v>
      </c>
      <c r="C519" s="4">
        <v>6.41031819914194</v>
      </c>
      <c r="D519" s="4">
        <v>4.06</v>
      </c>
      <c r="E519" s="4">
        <v>32142.9473481865</v>
      </c>
      <c r="F519" s="3">
        <v>647982.653639301</v>
      </c>
      <c r="G519" s="5" t="s">
        <v>524</v>
      </c>
    </row>
    <row r="520" ht="14.25" customHeight="1">
      <c r="A520" s="3">
        <v>55306.9114652141</v>
      </c>
      <c r="B520" s="4">
        <v>5.83078944881289</v>
      </c>
      <c r="C520" s="4">
        <v>6.69398007379142</v>
      </c>
      <c r="D520" s="4">
        <v>2.06</v>
      </c>
      <c r="E520" s="4">
        <v>32446.9990687066</v>
      </c>
      <c r="F520" s="3">
        <v>624244.944387641</v>
      </c>
      <c r="G520" s="5" t="s">
        <v>525</v>
      </c>
    </row>
    <row r="521" ht="14.25" customHeight="1">
      <c r="A521" s="3">
        <v>55317.2038991252</v>
      </c>
      <c r="B521" s="4">
        <v>4.9708594643832</v>
      </c>
      <c r="C521" s="4">
        <v>7.14544535613435</v>
      </c>
      <c r="D521" s="4">
        <v>4.4</v>
      </c>
      <c r="E521" s="4">
        <v>42317.8952922528</v>
      </c>
      <c r="F521" s="3">
        <v>670734.67395129</v>
      </c>
      <c r="G521" s="5" t="s">
        <v>526</v>
      </c>
    </row>
    <row r="522" ht="14.25" customHeight="1">
      <c r="A522" s="3">
        <v>55317.8842836684</v>
      </c>
      <c r="B522" s="4">
        <v>5.29402129890198</v>
      </c>
      <c r="C522" s="4">
        <v>6.87922623964412</v>
      </c>
      <c r="D522" s="4">
        <v>2.35</v>
      </c>
      <c r="E522" s="4">
        <v>43765.0417497211</v>
      </c>
      <c r="F522" s="3">
        <v>752842.676001678</v>
      </c>
      <c r="G522" s="5" t="s">
        <v>527</v>
      </c>
    </row>
    <row r="523" ht="14.25" customHeight="1">
      <c r="A523" s="3">
        <v>55331.2884466646</v>
      </c>
      <c r="B523" s="4">
        <v>4.02832759108366</v>
      </c>
      <c r="C523" s="4">
        <v>8.03572975569956</v>
      </c>
      <c r="D523" s="4">
        <v>6.2</v>
      </c>
      <c r="E523" s="4">
        <v>53055.8537231778</v>
      </c>
      <c r="F523" s="3">
        <v>1042243.73127195</v>
      </c>
      <c r="G523" s="5" t="s">
        <v>528</v>
      </c>
    </row>
    <row r="524" ht="14.25" customHeight="1">
      <c r="A524" s="3">
        <v>55340.6087353242</v>
      </c>
      <c r="B524" s="4">
        <v>5.23169666638667</v>
      </c>
      <c r="C524" s="4">
        <v>5.61429370708356</v>
      </c>
      <c r="D524" s="4">
        <v>4.3</v>
      </c>
      <c r="E524" s="4">
        <v>34112.9706222021</v>
      </c>
      <c r="F524" s="3">
        <v>565937.200553177</v>
      </c>
      <c r="G524" s="5" t="s">
        <v>529</v>
      </c>
    </row>
    <row r="525" ht="14.25" customHeight="1">
      <c r="A525" s="3">
        <v>55378.104351756</v>
      </c>
      <c r="B525" s="4">
        <v>7.0445196722848</v>
      </c>
      <c r="C525" s="4">
        <v>6.56537546827073</v>
      </c>
      <c r="D525" s="4">
        <v>2.26</v>
      </c>
      <c r="E525" s="4">
        <v>41416.9791493497</v>
      </c>
      <c r="F525" s="3">
        <v>977980.921110827</v>
      </c>
      <c r="G525" s="5" t="s">
        <v>530</v>
      </c>
    </row>
    <row r="526" ht="14.25" customHeight="1">
      <c r="A526" s="3">
        <v>55383.0237769057</v>
      </c>
      <c r="B526" s="4">
        <v>7.09864192837937</v>
      </c>
      <c r="C526" s="4">
        <v>8.12094799961991</v>
      </c>
      <c r="D526" s="4">
        <v>5.48</v>
      </c>
      <c r="E526" s="4">
        <v>36106.368857051</v>
      </c>
      <c r="F526" s="3">
        <v>1130221.29762571</v>
      </c>
      <c r="G526" s="5" t="s">
        <v>531</v>
      </c>
    </row>
    <row r="527" ht="14.25" customHeight="1">
      <c r="A527" s="3">
        <v>55401.9341900918</v>
      </c>
      <c r="B527" s="4">
        <v>5.06513132386176</v>
      </c>
      <c r="C527" s="4">
        <v>6.76673034610067</v>
      </c>
      <c r="D527" s="4">
        <v>4.45</v>
      </c>
      <c r="E527" s="4">
        <v>41185.7590689891</v>
      </c>
      <c r="F527" s="3">
        <v>841276.586098969</v>
      </c>
      <c r="G527" s="5" t="s">
        <v>532</v>
      </c>
    </row>
    <row r="528" ht="14.25" customHeight="1">
      <c r="A528" s="3">
        <v>55405.1201178481</v>
      </c>
      <c r="B528" s="4">
        <v>8.33437672294844</v>
      </c>
      <c r="C528" s="4">
        <v>6.08450851403905</v>
      </c>
      <c r="D528" s="4">
        <v>4.38</v>
      </c>
      <c r="E528" s="4">
        <v>18257.1492511883</v>
      </c>
      <c r="F528" s="3">
        <v>1007596.04257482</v>
      </c>
      <c r="G528" s="5" t="s">
        <v>533</v>
      </c>
    </row>
    <row r="529" ht="14.25" customHeight="1">
      <c r="A529" s="3">
        <v>55415.2422596387</v>
      </c>
      <c r="B529" s="4">
        <v>5.63929322644515</v>
      </c>
      <c r="C529" s="4">
        <v>4.63291072280653</v>
      </c>
      <c r="D529" s="4">
        <v>2.39</v>
      </c>
      <c r="E529" s="4">
        <v>24291.1119104574</v>
      </c>
      <c r="F529" s="3">
        <v>492984.594672444</v>
      </c>
      <c r="G529" s="5" t="s">
        <v>534</v>
      </c>
    </row>
    <row r="530" ht="14.25" customHeight="1">
      <c r="A530" s="3">
        <v>55421.1688867766</v>
      </c>
      <c r="B530" s="4">
        <v>8.22391248976807</v>
      </c>
      <c r="C530" s="4">
        <v>7.52695190071812</v>
      </c>
      <c r="D530" s="4">
        <v>3.07</v>
      </c>
      <c r="E530" s="4">
        <v>30995.2099363624</v>
      </c>
      <c r="F530" s="3">
        <v>1403176.42908766</v>
      </c>
      <c r="G530" s="5" t="s">
        <v>535</v>
      </c>
    </row>
    <row r="531" ht="14.25" customHeight="1">
      <c r="A531" s="3">
        <v>55430.0968030911</v>
      </c>
      <c r="B531" s="4">
        <v>5.64557255912111</v>
      </c>
      <c r="C531" s="4">
        <v>6.92535997619099</v>
      </c>
      <c r="D531" s="4">
        <v>3.31</v>
      </c>
      <c r="E531" s="4">
        <v>36332.25465379</v>
      </c>
      <c r="F531" s="3">
        <v>886321.023571931</v>
      </c>
      <c r="G531" s="5" t="s">
        <v>536</v>
      </c>
    </row>
    <row r="532" ht="14.25" customHeight="1">
      <c r="A532" s="3">
        <v>55430.9180901256</v>
      </c>
      <c r="B532" s="4">
        <v>5.7371706918402</v>
      </c>
      <c r="C532" s="4">
        <v>7.53432126604367</v>
      </c>
      <c r="D532" s="4">
        <v>4.1</v>
      </c>
      <c r="E532" s="4">
        <v>40789.5937324295</v>
      </c>
      <c r="F532" s="3">
        <v>1155801.25298544</v>
      </c>
      <c r="G532" s="5" t="s">
        <v>537</v>
      </c>
    </row>
    <row r="533" ht="14.25" customHeight="1">
      <c r="A533" s="3">
        <v>55435.6437804651</v>
      </c>
      <c r="B533" s="4">
        <v>5.13447264566993</v>
      </c>
      <c r="C533" s="4">
        <v>7.88209149481668</v>
      </c>
      <c r="D533" s="4">
        <v>5.12</v>
      </c>
      <c r="E533" s="4">
        <v>23503.1606396728</v>
      </c>
      <c r="F533" s="3">
        <v>789043.851196603</v>
      </c>
      <c r="G533" s="5" t="s">
        <v>538</v>
      </c>
    </row>
    <row r="534" ht="14.25" customHeight="1">
      <c r="A534" s="3">
        <v>55447.0815357778</v>
      </c>
      <c r="B534" s="4">
        <v>6.89230693487994</v>
      </c>
      <c r="C534" s="4">
        <v>7.70894658699634</v>
      </c>
      <c r="D534" s="4">
        <v>5.0</v>
      </c>
      <c r="E534" s="4">
        <v>37723.282290799</v>
      </c>
      <c r="F534" s="3">
        <v>1366980.90988087</v>
      </c>
      <c r="G534" s="5" t="s">
        <v>539</v>
      </c>
    </row>
    <row r="535" ht="14.25" customHeight="1">
      <c r="A535" s="3">
        <v>55456.7732362625</v>
      </c>
      <c r="B535" s="4">
        <v>5.80546229142358</v>
      </c>
      <c r="C535" s="4">
        <v>5.34059065484491</v>
      </c>
      <c r="D535" s="4">
        <v>2.14</v>
      </c>
      <c r="E535" s="4">
        <v>37009.3360217495</v>
      </c>
      <c r="F535" s="3">
        <v>675489.752683928</v>
      </c>
      <c r="G535" s="5" t="s">
        <v>540</v>
      </c>
    </row>
    <row r="536" ht="14.25" customHeight="1">
      <c r="A536" s="3">
        <v>55468.486885589</v>
      </c>
      <c r="B536" s="4">
        <v>6.78395065932197</v>
      </c>
      <c r="C536" s="4">
        <v>7.79862762471328</v>
      </c>
      <c r="D536" s="4">
        <v>3.4</v>
      </c>
      <c r="E536" s="4">
        <v>37666.3311849751</v>
      </c>
      <c r="F536" s="3">
        <v>1099351.35385139</v>
      </c>
      <c r="G536" s="5" t="s">
        <v>541</v>
      </c>
    </row>
    <row r="537" ht="14.25" customHeight="1">
      <c r="A537" s="3">
        <v>55470.081861025</v>
      </c>
      <c r="B537" s="4">
        <v>5.69477911193525</v>
      </c>
      <c r="C537" s="4">
        <v>6.81046603933499</v>
      </c>
      <c r="D537" s="4">
        <v>2.49</v>
      </c>
      <c r="E537" s="4">
        <v>36246.412934841</v>
      </c>
      <c r="F537" s="3">
        <v>962531.664889235</v>
      </c>
      <c r="G537" s="5" t="s">
        <v>542</v>
      </c>
    </row>
    <row r="538" ht="14.25" customHeight="1">
      <c r="A538" s="3">
        <v>55472.6548269055</v>
      </c>
      <c r="B538" s="4">
        <v>4.82214713601004</v>
      </c>
      <c r="C538" s="4">
        <v>5.85597230895168</v>
      </c>
      <c r="D538" s="4">
        <v>3.2</v>
      </c>
      <c r="E538" s="4">
        <v>15353.956428663</v>
      </c>
      <c r="F538" s="3">
        <v>340605.21131246</v>
      </c>
      <c r="G538" s="5" t="s">
        <v>543</v>
      </c>
    </row>
    <row r="539" ht="14.25" customHeight="1">
      <c r="A539" s="3">
        <v>55473.7363191528</v>
      </c>
      <c r="B539" s="4">
        <v>6.36808331101687</v>
      </c>
      <c r="C539" s="4">
        <v>8.17797077718776</v>
      </c>
      <c r="D539" s="4">
        <v>5.26</v>
      </c>
      <c r="E539" s="4">
        <v>48021.8928650341</v>
      </c>
      <c r="F539" s="3">
        <v>1466605.77379896</v>
      </c>
      <c r="G539" s="5" t="s">
        <v>544</v>
      </c>
    </row>
    <row r="540" ht="14.25" customHeight="1">
      <c r="A540" s="3">
        <v>55481.2867443376</v>
      </c>
      <c r="B540" s="4">
        <v>5.73354735587934</v>
      </c>
      <c r="C540" s="4">
        <v>9.69977332856629</v>
      </c>
      <c r="D540" s="4">
        <v>3.46</v>
      </c>
      <c r="E540" s="4">
        <v>42179.670042363</v>
      </c>
      <c r="F540" s="3">
        <v>1398979.24870824</v>
      </c>
      <c r="G540" s="5" t="s">
        <v>545</v>
      </c>
    </row>
    <row r="541" ht="14.25" customHeight="1">
      <c r="A541" s="3">
        <v>55497.0080947423</v>
      </c>
      <c r="B541" s="4">
        <v>7.08264740823865</v>
      </c>
      <c r="C541" s="4">
        <v>7.04386400134314</v>
      </c>
      <c r="D541" s="4">
        <v>3.16</v>
      </c>
      <c r="E541" s="4">
        <v>47167.2040560164</v>
      </c>
      <c r="F541" s="3">
        <v>1370505.88256429</v>
      </c>
      <c r="G541" s="5" t="s">
        <v>546</v>
      </c>
    </row>
    <row r="542" ht="14.25" customHeight="1">
      <c r="A542" s="3">
        <v>55507.3125328538</v>
      </c>
      <c r="B542" s="4">
        <v>7.14627328574011</v>
      </c>
      <c r="C542" s="4">
        <v>8.06120286738521</v>
      </c>
      <c r="D542" s="4">
        <v>6.22</v>
      </c>
      <c r="E542" s="4">
        <v>44669.455553014</v>
      </c>
      <c r="F542" s="3">
        <v>1318231.41828521</v>
      </c>
      <c r="G542" s="5" t="s">
        <v>547</v>
      </c>
    </row>
    <row r="543" ht="14.25" customHeight="1">
      <c r="A543" s="3">
        <v>55510.4721357761</v>
      </c>
      <c r="B543" s="4">
        <v>6.33397336139761</v>
      </c>
      <c r="C543" s="4">
        <v>8.05128130172337</v>
      </c>
      <c r="D543" s="4">
        <v>4.24</v>
      </c>
      <c r="E543" s="4">
        <v>26153.0727387769</v>
      </c>
      <c r="F543" s="3">
        <v>893435.119215104</v>
      </c>
      <c r="G543" s="5" t="s">
        <v>548</v>
      </c>
    </row>
    <row r="544" ht="14.25" customHeight="1">
      <c r="A544" s="3">
        <v>55516.6571663375</v>
      </c>
      <c r="B544" s="4">
        <v>5.37911440117271</v>
      </c>
      <c r="C544" s="4">
        <v>5.73259325993979</v>
      </c>
      <c r="D544" s="4">
        <v>4.34</v>
      </c>
      <c r="E544" s="4">
        <v>40537.0964823667</v>
      </c>
      <c r="F544" s="3">
        <v>652991.105424816</v>
      </c>
      <c r="G544" s="5" t="s">
        <v>549</v>
      </c>
    </row>
    <row r="545" ht="14.25" customHeight="1">
      <c r="A545" s="3">
        <v>55529.90658436</v>
      </c>
      <c r="B545" s="4">
        <v>6.82186140622525</v>
      </c>
      <c r="C545" s="4">
        <v>9.0247924062258</v>
      </c>
      <c r="D545" s="4">
        <v>4.05</v>
      </c>
      <c r="E545" s="4">
        <v>45008.2422398798</v>
      </c>
      <c r="F545" s="3">
        <v>1460341.01117644</v>
      </c>
      <c r="G545" s="5" t="s">
        <v>550</v>
      </c>
    </row>
    <row r="546" ht="14.25" customHeight="1">
      <c r="A546" s="3">
        <v>55532.0236079321</v>
      </c>
      <c r="B546" s="4">
        <v>7.10581296417455</v>
      </c>
      <c r="C546" s="4">
        <v>7.48435193134127</v>
      </c>
      <c r="D546" s="4">
        <v>4.09</v>
      </c>
      <c r="E546" s="4">
        <v>46509.6265642534</v>
      </c>
      <c r="F546" s="3">
        <v>1394840.52250026</v>
      </c>
      <c r="G546" s="5" t="s">
        <v>551</v>
      </c>
    </row>
    <row r="547" ht="14.25" customHeight="1">
      <c r="A547" s="3">
        <v>55543.5200937539</v>
      </c>
      <c r="B547" s="4">
        <v>6.79379938063288</v>
      </c>
      <c r="C547" s="4">
        <v>7.87230270964801</v>
      </c>
      <c r="D547" s="4">
        <v>5.41</v>
      </c>
      <c r="E547" s="4">
        <v>40063.4210962622</v>
      </c>
      <c r="F547" s="3">
        <v>1193482.50309296</v>
      </c>
      <c r="G547" s="5" t="s">
        <v>552</v>
      </c>
    </row>
    <row r="548" ht="14.25" customHeight="1">
      <c r="A548" s="3">
        <v>55554.7967474946</v>
      </c>
      <c r="B548" s="4">
        <v>5.84959079838593</v>
      </c>
      <c r="C548" s="4">
        <v>7.75336965441512</v>
      </c>
      <c r="D548" s="4">
        <v>5.03</v>
      </c>
      <c r="E548" s="4">
        <v>44903.4453226524</v>
      </c>
      <c r="F548" s="3">
        <v>994517.045335133</v>
      </c>
      <c r="G548" s="5" t="s">
        <v>553</v>
      </c>
    </row>
    <row r="549" ht="14.25" customHeight="1">
      <c r="A549" s="3">
        <v>55557.7401920089</v>
      </c>
      <c r="B549" s="4">
        <v>5.83785487948808</v>
      </c>
      <c r="C549" s="4">
        <v>5.87001334040972</v>
      </c>
      <c r="D549" s="4">
        <v>4.31</v>
      </c>
      <c r="E549" s="4">
        <v>19220.93319444</v>
      </c>
      <c r="F549" s="3">
        <v>499548.011430535</v>
      </c>
      <c r="G549" s="5" t="s">
        <v>554</v>
      </c>
    </row>
    <row r="550" ht="14.25" customHeight="1">
      <c r="A550" s="3">
        <v>55558.4657555082</v>
      </c>
      <c r="B550" s="4">
        <v>6.79191279668033</v>
      </c>
      <c r="C550" s="4">
        <v>7.19725503821555</v>
      </c>
      <c r="D550" s="4">
        <v>6.11</v>
      </c>
      <c r="E550" s="4">
        <v>56250.4644041438</v>
      </c>
      <c r="F550" s="3">
        <v>1366988.23516816</v>
      </c>
      <c r="G550" s="5" t="s">
        <v>555</v>
      </c>
    </row>
    <row r="551" ht="14.25" customHeight="1">
      <c r="A551" s="3">
        <v>55565.0431180284</v>
      </c>
      <c r="B551" s="4">
        <v>7.82157197118414</v>
      </c>
      <c r="C551" s="4">
        <v>7.76178024169356</v>
      </c>
      <c r="D551" s="4">
        <v>4.38</v>
      </c>
      <c r="E551" s="4">
        <v>35680.4676809853</v>
      </c>
      <c r="F551" s="3">
        <v>1388209.21929932</v>
      </c>
      <c r="G551" s="5" t="s">
        <v>556</v>
      </c>
    </row>
    <row r="552" ht="14.25" customHeight="1">
      <c r="A552" s="3">
        <v>55573.6177857824</v>
      </c>
      <c r="B552" s="4">
        <v>7.03667200266319</v>
      </c>
      <c r="C552" s="4">
        <v>4.94687479109937</v>
      </c>
      <c r="D552" s="4">
        <v>4.02</v>
      </c>
      <c r="E552" s="4">
        <v>29352.8629681913</v>
      </c>
      <c r="F552" s="3">
        <v>919207.027613311</v>
      </c>
      <c r="G552" s="5" t="s">
        <v>557</v>
      </c>
    </row>
    <row r="553" ht="14.25" customHeight="1">
      <c r="A553" s="3">
        <v>55577.0717542567</v>
      </c>
      <c r="B553" s="4">
        <v>6.53391612171052</v>
      </c>
      <c r="C553" s="4">
        <v>7.16253569703046</v>
      </c>
      <c r="D553" s="4">
        <v>3.47</v>
      </c>
      <c r="E553" s="4">
        <v>19560.0124143891</v>
      </c>
      <c r="F553" s="3">
        <v>818057.895302721</v>
      </c>
      <c r="G553" s="5" t="s">
        <v>558</v>
      </c>
    </row>
    <row r="554" ht="14.25" customHeight="1">
      <c r="A554" s="3">
        <v>55585.6456268122</v>
      </c>
      <c r="B554" s="4">
        <v>4.9968626576098</v>
      </c>
      <c r="C554" s="4">
        <v>6.71212970002238</v>
      </c>
      <c r="D554" s="4">
        <v>4.11</v>
      </c>
      <c r="E554" s="4">
        <v>27042.6317161847</v>
      </c>
      <c r="F554" s="3">
        <v>530613.795569222</v>
      </c>
      <c r="G554" s="5" t="s">
        <v>559</v>
      </c>
    </row>
    <row r="555" ht="14.25" customHeight="1">
      <c r="A555" s="3">
        <v>55593.0798060569</v>
      </c>
      <c r="B555" s="4">
        <v>7.92028169278314</v>
      </c>
      <c r="C555" s="4">
        <v>7.97618412676576</v>
      </c>
      <c r="D555" s="4">
        <v>5.45</v>
      </c>
      <c r="E555" s="4">
        <v>42067.6939353064</v>
      </c>
      <c r="F555" s="3">
        <v>1574526.97707015</v>
      </c>
      <c r="G555" s="5" t="s">
        <v>560</v>
      </c>
    </row>
    <row r="556" ht="14.25" customHeight="1">
      <c r="A556" s="3">
        <v>55612.7629410789</v>
      </c>
      <c r="B556" s="4">
        <v>7.6914648220149</v>
      </c>
      <c r="C556" s="4">
        <v>7.1861778310334</v>
      </c>
      <c r="D556" s="4">
        <v>4.22</v>
      </c>
      <c r="E556" s="4">
        <v>42258.5373806594</v>
      </c>
      <c r="F556" s="3">
        <v>1355022.28256668</v>
      </c>
      <c r="G556" s="5" t="s">
        <v>561</v>
      </c>
    </row>
    <row r="557" ht="14.25" customHeight="1">
      <c r="A557" s="3">
        <v>55621.8991039566</v>
      </c>
      <c r="B557" s="4">
        <v>3.73594179145417</v>
      </c>
      <c r="C557" s="4">
        <v>6.86829075739446</v>
      </c>
      <c r="D557" s="4">
        <v>2.3</v>
      </c>
      <c r="E557" s="4">
        <v>63184.6131472303</v>
      </c>
      <c r="F557" s="3">
        <v>1102641.11402327</v>
      </c>
      <c r="G557" s="5" t="s">
        <v>562</v>
      </c>
    </row>
    <row r="558" ht="14.25" customHeight="1">
      <c r="A558" s="3">
        <v>55624.6712874383</v>
      </c>
      <c r="B558" s="4">
        <v>7.47021781789523</v>
      </c>
      <c r="C558" s="4">
        <v>6.86283572668502</v>
      </c>
      <c r="D558" s="4">
        <v>3.18</v>
      </c>
      <c r="E558" s="4">
        <v>45644.2434622686</v>
      </c>
      <c r="F558" s="3">
        <v>1262012.92634828</v>
      </c>
      <c r="G558" s="5" t="s">
        <v>563</v>
      </c>
    </row>
    <row r="559" ht="14.25" customHeight="1">
      <c r="A559" s="3">
        <v>55630.4889571482</v>
      </c>
      <c r="B559" s="4">
        <v>6.28312283639175</v>
      </c>
      <c r="C559" s="4">
        <v>8.93311998510628</v>
      </c>
      <c r="D559" s="4">
        <v>6.0</v>
      </c>
      <c r="E559" s="4">
        <v>38943.0959909383</v>
      </c>
      <c r="F559" s="3">
        <v>1200764.84420045</v>
      </c>
      <c r="G559" s="5" t="s">
        <v>564</v>
      </c>
    </row>
    <row r="560" ht="14.25" customHeight="1">
      <c r="A560" s="3">
        <v>55631.2977651186</v>
      </c>
      <c r="B560" s="4">
        <v>5.34993157701756</v>
      </c>
      <c r="C560" s="4">
        <v>5.76868253406607</v>
      </c>
      <c r="D560" s="4">
        <v>4.0</v>
      </c>
      <c r="E560" s="4">
        <v>30884.4509927487</v>
      </c>
      <c r="F560" s="3">
        <v>693566.757271998</v>
      </c>
      <c r="G560" s="5" t="s">
        <v>565</v>
      </c>
    </row>
    <row r="561" ht="14.25" customHeight="1">
      <c r="A561" s="3">
        <v>55691.5013844261</v>
      </c>
      <c r="B561" s="4">
        <v>4.58941042607066</v>
      </c>
      <c r="C561" s="4">
        <v>7.85419576281402</v>
      </c>
      <c r="D561" s="4">
        <v>4.18</v>
      </c>
      <c r="E561" s="4">
        <v>44019.212096452</v>
      </c>
      <c r="F561" s="3">
        <v>1051567.94577824</v>
      </c>
      <c r="G561" s="5" t="s">
        <v>566</v>
      </c>
    </row>
    <row r="562" ht="14.25" customHeight="1">
      <c r="A562" s="3">
        <v>55698.3744204447</v>
      </c>
      <c r="B562" s="4">
        <v>6.95726227500085</v>
      </c>
      <c r="C562" s="4">
        <v>7.57585090893694</v>
      </c>
      <c r="D562" s="4">
        <v>6.32</v>
      </c>
      <c r="E562" s="4">
        <v>49506.8306085855</v>
      </c>
      <c r="F562" s="3">
        <v>1279117.96508571</v>
      </c>
      <c r="G562" s="5" t="s">
        <v>567</v>
      </c>
    </row>
    <row r="563" ht="14.25" customHeight="1">
      <c r="A563" s="3">
        <v>55698.4648000348</v>
      </c>
      <c r="B563" s="4">
        <v>5.18534641581104</v>
      </c>
      <c r="C563" s="4">
        <v>7.35611450489406</v>
      </c>
      <c r="D563" s="4">
        <v>3.1</v>
      </c>
      <c r="E563" s="4">
        <v>42235.0638230972</v>
      </c>
      <c r="F563" s="3">
        <v>762402.178810722</v>
      </c>
      <c r="G563" s="5" t="s">
        <v>568</v>
      </c>
    </row>
    <row r="564" ht="14.25" customHeight="1">
      <c r="A564" s="3">
        <v>55702.2053761749</v>
      </c>
      <c r="B564" s="4">
        <v>5.55195713176189</v>
      </c>
      <c r="C564" s="4">
        <v>5.64855539650755</v>
      </c>
      <c r="D564" s="4">
        <v>3.08</v>
      </c>
      <c r="E564" s="4">
        <v>40087.7956143648</v>
      </c>
      <c r="F564" s="3">
        <v>768751.900544095</v>
      </c>
      <c r="G564" s="5" t="s">
        <v>569</v>
      </c>
    </row>
    <row r="565" ht="14.25" customHeight="1">
      <c r="A565" s="3">
        <v>55707.3538226843</v>
      </c>
      <c r="B565" s="4">
        <v>4.41672923474073</v>
      </c>
      <c r="C565" s="4">
        <v>6.7563758418805</v>
      </c>
      <c r="D565" s="4">
        <v>4.25</v>
      </c>
      <c r="E565" s="4">
        <v>22588.5775383954</v>
      </c>
      <c r="F565" s="3">
        <v>676738.715545212</v>
      </c>
      <c r="G565" s="5" t="s">
        <v>570</v>
      </c>
    </row>
    <row r="566" ht="14.25" customHeight="1">
      <c r="A566" s="3">
        <v>55716.5395732956</v>
      </c>
      <c r="B566" s="4">
        <v>5.03948962051964</v>
      </c>
      <c r="C566" s="4">
        <v>5.61599221323448</v>
      </c>
      <c r="D566" s="4">
        <v>4.17</v>
      </c>
      <c r="E566" s="4">
        <v>42051.2954638579</v>
      </c>
      <c r="F566" s="3">
        <v>809057.458605898</v>
      </c>
      <c r="G566" s="5" t="s">
        <v>571</v>
      </c>
    </row>
    <row r="567" ht="14.25" customHeight="1">
      <c r="A567" s="3">
        <v>55733.2868275525</v>
      </c>
      <c r="B567" s="4">
        <v>5.82772264437672</v>
      </c>
      <c r="C567" s="4">
        <v>5.75561990236294</v>
      </c>
      <c r="D567" s="4">
        <v>2.04</v>
      </c>
      <c r="E567" s="4">
        <v>25676.3895487135</v>
      </c>
      <c r="F567" s="3">
        <v>639366.365572873</v>
      </c>
      <c r="G567" s="5" t="s">
        <v>572</v>
      </c>
    </row>
    <row r="568" ht="14.25" customHeight="1">
      <c r="A568" s="3">
        <v>55734.7479011787</v>
      </c>
      <c r="B568" s="4">
        <v>6.57963092875516</v>
      </c>
      <c r="C568" s="4">
        <v>7.28033733521329</v>
      </c>
      <c r="D568" s="4">
        <v>3.42</v>
      </c>
      <c r="E568" s="4">
        <v>32524.6276556986</v>
      </c>
      <c r="F568" s="3">
        <v>1073347.5452098</v>
      </c>
      <c r="G568" s="5" t="s">
        <v>573</v>
      </c>
    </row>
    <row r="569" ht="14.25" customHeight="1">
      <c r="A569" s="3">
        <v>55745.0410424973</v>
      </c>
      <c r="B569" s="4">
        <v>7.57877029365835</v>
      </c>
      <c r="C569" s="4">
        <v>6.74273815744797</v>
      </c>
      <c r="D569" s="4">
        <v>2.4</v>
      </c>
      <c r="E569" s="4">
        <v>36078.3213704564</v>
      </c>
      <c r="F569" s="3">
        <v>1180903.43393502</v>
      </c>
      <c r="G569" s="5" t="s">
        <v>574</v>
      </c>
    </row>
    <row r="570" ht="14.25" customHeight="1">
      <c r="A570" s="3">
        <v>55766.0996001868</v>
      </c>
      <c r="B570" s="4">
        <v>6.01235769308004</v>
      </c>
      <c r="C570" s="4">
        <v>6.76569239947352</v>
      </c>
      <c r="D570" s="4">
        <v>3.21</v>
      </c>
      <c r="E570" s="4">
        <v>45764.0049850959</v>
      </c>
      <c r="F570" s="3">
        <v>1113647.87037206</v>
      </c>
      <c r="G570" s="5" t="s">
        <v>575</v>
      </c>
    </row>
    <row r="571" ht="14.25" customHeight="1">
      <c r="A571" s="3">
        <v>55768.7919172711</v>
      </c>
      <c r="B571" s="4">
        <v>5.35321598770184</v>
      </c>
      <c r="C571" s="4">
        <v>6.0070364937511</v>
      </c>
      <c r="D571" s="4">
        <v>4.16</v>
      </c>
      <c r="E571" s="4">
        <v>47989.6802109414</v>
      </c>
      <c r="F571" s="3">
        <v>846095.96731471</v>
      </c>
      <c r="G571" s="5" t="s">
        <v>576</v>
      </c>
    </row>
    <row r="572" ht="14.25" customHeight="1">
      <c r="A572" s="3">
        <v>55772.8987414537</v>
      </c>
      <c r="B572" s="4">
        <v>5.64100768569924</v>
      </c>
      <c r="C572" s="4">
        <v>6.82689359816106</v>
      </c>
      <c r="D572" s="4">
        <v>2.07</v>
      </c>
      <c r="E572" s="4">
        <v>41638.6568684123</v>
      </c>
      <c r="F572" s="3">
        <v>729882.624890689</v>
      </c>
      <c r="G572" s="5" t="s">
        <v>577</v>
      </c>
    </row>
    <row r="573" ht="14.25" customHeight="1">
      <c r="A573" s="3">
        <v>55774.7338429925</v>
      </c>
      <c r="B573" s="4">
        <v>5.03705182760976</v>
      </c>
      <c r="C573" s="4">
        <v>8.24958031593547</v>
      </c>
      <c r="D573" s="4">
        <v>4.04</v>
      </c>
      <c r="E573" s="4">
        <v>38812.5060541921</v>
      </c>
      <c r="F573" s="3">
        <v>897013.181028355</v>
      </c>
      <c r="G573" s="5" t="s">
        <v>578</v>
      </c>
    </row>
    <row r="574" ht="14.25" customHeight="1">
      <c r="A574" s="3">
        <v>55784.4753370571</v>
      </c>
      <c r="B574" s="4">
        <v>8.11839993930438</v>
      </c>
      <c r="C574" s="4">
        <v>6.17665956496973</v>
      </c>
      <c r="D574" s="4">
        <v>2.34</v>
      </c>
      <c r="E574" s="4">
        <v>29304.1722161774</v>
      </c>
      <c r="F574" s="3">
        <v>1035171.05964079</v>
      </c>
      <c r="G574" s="5" t="s">
        <v>579</v>
      </c>
    </row>
    <row r="575" ht="14.25" customHeight="1">
      <c r="A575" s="3">
        <v>55795.3807291076</v>
      </c>
      <c r="B575" s="4">
        <v>6.66303495675726</v>
      </c>
      <c r="C575" s="4">
        <v>6.98277823472203</v>
      </c>
      <c r="D575" s="4">
        <v>2.34</v>
      </c>
      <c r="E575" s="4">
        <v>26448.033973118</v>
      </c>
      <c r="F575" s="3">
        <v>903665.203691157</v>
      </c>
      <c r="G575" s="5" t="s">
        <v>580</v>
      </c>
    </row>
    <row r="576" ht="14.25" customHeight="1">
      <c r="A576" s="3">
        <v>55809.494589139</v>
      </c>
      <c r="B576" s="4">
        <v>6.85452240857146</v>
      </c>
      <c r="C576" s="4">
        <v>6.33024340815709</v>
      </c>
      <c r="D576" s="4">
        <v>4.2</v>
      </c>
      <c r="E576" s="4">
        <v>49001.9012502793</v>
      </c>
      <c r="F576" s="3">
        <v>1247645.40971081</v>
      </c>
      <c r="G576" s="5" t="s">
        <v>581</v>
      </c>
    </row>
    <row r="577" ht="14.25" customHeight="1">
      <c r="A577" s="3">
        <v>55813.296473373</v>
      </c>
      <c r="B577" s="4">
        <v>8.31899199084622</v>
      </c>
      <c r="C577" s="4">
        <v>7.72640675765734</v>
      </c>
      <c r="D577" s="4">
        <v>6.04</v>
      </c>
      <c r="E577" s="4">
        <v>22779.3699494512</v>
      </c>
      <c r="F577" s="3">
        <v>1164497.01933263</v>
      </c>
      <c r="G577" s="5" t="s">
        <v>582</v>
      </c>
    </row>
    <row r="578" ht="14.25" customHeight="1">
      <c r="A578" s="3">
        <v>55815.5687238679</v>
      </c>
      <c r="B578" s="4">
        <v>7.15159118504288</v>
      </c>
      <c r="C578" s="4">
        <v>6.00293821519469</v>
      </c>
      <c r="D578" s="4">
        <v>2.35</v>
      </c>
      <c r="E578" s="4">
        <v>42961.7641970531</v>
      </c>
      <c r="F578" s="3">
        <v>1308465.240043</v>
      </c>
      <c r="G578" s="5" t="s">
        <v>583</v>
      </c>
    </row>
    <row r="579" ht="14.25" customHeight="1">
      <c r="A579" s="3">
        <v>55833.7019878948</v>
      </c>
      <c r="B579" s="4">
        <v>7.34387631031582</v>
      </c>
      <c r="C579" s="4">
        <v>6.73281182846976</v>
      </c>
      <c r="D579" s="4">
        <v>3.28</v>
      </c>
      <c r="E579" s="4">
        <v>37838.8663301386</v>
      </c>
      <c r="F579" s="3">
        <v>1086716.79570865</v>
      </c>
      <c r="G579" s="5" t="s">
        <v>584</v>
      </c>
    </row>
    <row r="580" ht="14.25" customHeight="1">
      <c r="A580" s="3">
        <v>55840.1655981639</v>
      </c>
      <c r="B580" s="4">
        <v>4.95020258476378</v>
      </c>
      <c r="C580" s="4">
        <v>7.65071238869982</v>
      </c>
      <c r="D580" s="4">
        <v>3.04</v>
      </c>
      <c r="E580" s="4">
        <v>30795.1079932658</v>
      </c>
      <c r="F580" s="3">
        <v>781213.066927618</v>
      </c>
      <c r="G580" s="5" t="s">
        <v>585</v>
      </c>
    </row>
    <row r="581" ht="14.25" customHeight="1">
      <c r="A581" s="3">
        <v>55845.546157116</v>
      </c>
      <c r="B581" s="4">
        <v>5.40246349663321</v>
      </c>
      <c r="C581" s="4">
        <v>6.51568333841617</v>
      </c>
      <c r="D581" s="4">
        <v>2.38</v>
      </c>
      <c r="E581" s="4">
        <v>43790.6653686269</v>
      </c>
      <c r="F581" s="3">
        <v>919963.008583287</v>
      </c>
      <c r="G581" s="5" t="s">
        <v>586</v>
      </c>
    </row>
    <row r="582" ht="14.25" customHeight="1">
      <c r="A582" s="3">
        <v>55860.6808384665</v>
      </c>
      <c r="B582" s="4">
        <v>7.75179475708914</v>
      </c>
      <c r="C582" s="4">
        <v>9.02450267012597</v>
      </c>
      <c r="D582" s="4">
        <v>5.12</v>
      </c>
      <c r="E582" s="4">
        <v>40335.2202762575</v>
      </c>
      <c r="F582" s="3">
        <v>1494241.22619043</v>
      </c>
      <c r="G582" s="5" t="s">
        <v>587</v>
      </c>
    </row>
    <row r="583" ht="14.25" customHeight="1">
      <c r="A583" s="3">
        <v>55879.5037922299</v>
      </c>
      <c r="B583" s="4">
        <v>6.40794625816851</v>
      </c>
      <c r="C583" s="4">
        <v>5.37038661416902</v>
      </c>
      <c r="D583" s="4">
        <v>2.07</v>
      </c>
      <c r="E583" s="4">
        <v>37360.0635574045</v>
      </c>
      <c r="F583" s="3">
        <v>931357.995421925</v>
      </c>
      <c r="G583" s="5" t="s">
        <v>588</v>
      </c>
    </row>
    <row r="584" ht="14.25" customHeight="1">
      <c r="A584" s="3">
        <v>55897.3143796526</v>
      </c>
      <c r="B584" s="4">
        <v>3.99515364356948</v>
      </c>
      <c r="C584" s="4">
        <v>7.70586480262619</v>
      </c>
      <c r="D584" s="4">
        <v>5.27</v>
      </c>
      <c r="E584" s="4">
        <v>31094.1108230048</v>
      </c>
      <c r="F584" s="3">
        <v>565732.817540283</v>
      </c>
      <c r="G584" s="5" t="s">
        <v>589</v>
      </c>
    </row>
    <row r="585" ht="14.25" customHeight="1">
      <c r="A585" s="3">
        <v>55899.516304807</v>
      </c>
      <c r="B585" s="4">
        <v>5.22008474550281</v>
      </c>
      <c r="C585" s="4">
        <v>5.16415159882539</v>
      </c>
      <c r="D585" s="4">
        <v>2.01</v>
      </c>
      <c r="E585" s="4">
        <v>43063.5037200427</v>
      </c>
      <c r="F585" s="3">
        <v>738411.521752059</v>
      </c>
      <c r="G585" s="5" t="s">
        <v>590</v>
      </c>
    </row>
    <row r="586" ht="14.25" customHeight="1">
      <c r="A586" s="3">
        <v>55909.3222951535</v>
      </c>
      <c r="B586" s="4">
        <v>5.4195629106827</v>
      </c>
      <c r="C586" s="4">
        <v>9.28985437225882</v>
      </c>
      <c r="D586" s="4">
        <v>6.0</v>
      </c>
      <c r="E586" s="4">
        <v>22355.2354066691</v>
      </c>
      <c r="F586" s="3">
        <v>936368.96340486</v>
      </c>
      <c r="G586" s="5" t="s">
        <v>591</v>
      </c>
    </row>
    <row r="587" ht="14.25" customHeight="1">
      <c r="A587" s="3">
        <v>55930.1448188459</v>
      </c>
      <c r="B587" s="4">
        <v>5.53851871291474</v>
      </c>
      <c r="C587" s="4">
        <v>6.58659618827332</v>
      </c>
      <c r="D587" s="4">
        <v>3.09</v>
      </c>
      <c r="E587" s="4">
        <v>24898.7388763475</v>
      </c>
      <c r="F587" s="3">
        <v>662630.343940188</v>
      </c>
      <c r="G587" s="5" t="s">
        <v>592</v>
      </c>
    </row>
    <row r="588" ht="14.25" customHeight="1">
      <c r="A588" s="3">
        <v>55932.052683871</v>
      </c>
      <c r="B588" s="4">
        <v>7.21830914522324</v>
      </c>
      <c r="C588" s="4">
        <v>6.02020120506596</v>
      </c>
      <c r="D588" s="4">
        <v>4.0</v>
      </c>
      <c r="E588" s="4">
        <v>42488.3099995521</v>
      </c>
      <c r="F588" s="3">
        <v>1262017.79205994</v>
      </c>
      <c r="G588" s="5" t="s">
        <v>593</v>
      </c>
    </row>
    <row r="589" ht="14.25" customHeight="1">
      <c r="A589" s="3">
        <v>55935.7814068999</v>
      </c>
      <c r="B589" s="4">
        <v>6.081828535371</v>
      </c>
      <c r="C589" s="4">
        <v>8.57200664258833</v>
      </c>
      <c r="D589" s="4">
        <v>6.41</v>
      </c>
      <c r="E589" s="4">
        <v>37567.0763426854</v>
      </c>
      <c r="F589" s="3">
        <v>1006580.47965983</v>
      </c>
      <c r="G589" s="5" t="s">
        <v>594</v>
      </c>
    </row>
    <row r="590" ht="14.25" customHeight="1">
      <c r="A590" s="3">
        <v>55952.6858325922</v>
      </c>
      <c r="B590" s="4">
        <v>4.84697651396812</v>
      </c>
      <c r="C590" s="4">
        <v>6.32480682778659</v>
      </c>
      <c r="D590" s="4">
        <v>3.03</v>
      </c>
      <c r="E590" s="4">
        <v>30758.2790448754</v>
      </c>
      <c r="F590" s="3">
        <v>714166.397806112</v>
      </c>
      <c r="G590" s="5" t="s">
        <v>595</v>
      </c>
    </row>
    <row r="591" ht="14.25" customHeight="1">
      <c r="A591" s="3">
        <v>55956.6784568117</v>
      </c>
      <c r="B591" s="4">
        <v>6.47549593514804</v>
      </c>
      <c r="C591" s="4">
        <v>6.50540656746565</v>
      </c>
      <c r="D591" s="4">
        <v>3.36</v>
      </c>
      <c r="E591" s="4">
        <v>32844.5643930627</v>
      </c>
      <c r="F591" s="3">
        <v>989263.23661234</v>
      </c>
      <c r="G591" s="5" t="s">
        <v>596</v>
      </c>
    </row>
    <row r="592" ht="14.25" customHeight="1">
      <c r="A592" s="3">
        <v>55980.2048067136</v>
      </c>
      <c r="B592" s="4">
        <v>7.01450986102451</v>
      </c>
      <c r="C592" s="4">
        <v>5.45878937789932</v>
      </c>
      <c r="D592" s="4">
        <v>2.11</v>
      </c>
      <c r="E592" s="4">
        <v>43968.6870464172</v>
      </c>
      <c r="F592" s="3">
        <v>1120943.3385906</v>
      </c>
      <c r="G592" s="5" t="s">
        <v>597</v>
      </c>
    </row>
    <row r="593" ht="14.25" customHeight="1">
      <c r="A593" s="3">
        <v>55988.1392285943</v>
      </c>
      <c r="B593" s="4">
        <v>7.18755859859756</v>
      </c>
      <c r="C593" s="4">
        <v>6.08334325493535</v>
      </c>
      <c r="D593" s="4">
        <v>3.43</v>
      </c>
      <c r="E593" s="4">
        <v>55042.9144315065</v>
      </c>
      <c r="F593" s="3">
        <v>1454035.00823153</v>
      </c>
      <c r="G593" s="5" t="s">
        <v>598</v>
      </c>
    </row>
    <row r="594" ht="14.25" customHeight="1">
      <c r="A594" s="3">
        <v>55992.0345875237</v>
      </c>
      <c r="B594" s="4">
        <v>5.29985819036502</v>
      </c>
      <c r="C594" s="4">
        <v>8.09885704802355</v>
      </c>
      <c r="D594" s="4">
        <v>3.08</v>
      </c>
      <c r="E594" s="4">
        <v>32032.6377719327</v>
      </c>
      <c r="F594" s="3">
        <v>1166600.45662582</v>
      </c>
      <c r="G594" s="5" t="s">
        <v>599</v>
      </c>
    </row>
    <row r="595" ht="14.25" customHeight="1">
      <c r="A595" s="3">
        <v>55995.007308865</v>
      </c>
      <c r="B595" s="4">
        <v>7.79774434502763</v>
      </c>
      <c r="C595" s="4">
        <v>7.03104064025659</v>
      </c>
      <c r="D595" s="4">
        <v>3.5</v>
      </c>
      <c r="E595" s="4">
        <v>20895.6794516504</v>
      </c>
      <c r="F595" s="3">
        <v>1130415.40951685</v>
      </c>
      <c r="G595" s="5" t="s">
        <v>600</v>
      </c>
    </row>
    <row r="596" ht="14.25" customHeight="1">
      <c r="A596" s="3">
        <v>56000.0219230099</v>
      </c>
      <c r="B596" s="4">
        <v>6.28214149403893</v>
      </c>
      <c r="C596" s="4">
        <v>6.33429604301091</v>
      </c>
      <c r="D596" s="4">
        <v>3.16</v>
      </c>
      <c r="E596" s="4">
        <v>41006.9837107521</v>
      </c>
      <c r="F596" s="3">
        <v>1034539.83061789</v>
      </c>
      <c r="G596" s="5" t="s">
        <v>601</v>
      </c>
    </row>
    <row r="597" ht="14.25" customHeight="1">
      <c r="A597" s="3">
        <v>56024.5477430671</v>
      </c>
      <c r="B597" s="4">
        <v>6.57530594121505</v>
      </c>
      <c r="C597" s="4">
        <v>7.46844770090658</v>
      </c>
      <c r="D597" s="4">
        <v>4.15</v>
      </c>
      <c r="E597" s="4">
        <v>36215.962546493</v>
      </c>
      <c r="F597" s="3">
        <v>1172413.1969602</v>
      </c>
      <c r="G597" s="5" t="s">
        <v>602</v>
      </c>
    </row>
    <row r="598" ht="14.25" customHeight="1">
      <c r="A598" s="3">
        <v>56030.4748923757</v>
      </c>
      <c r="B598" s="4">
        <v>5.0299145959962</v>
      </c>
      <c r="C598" s="4">
        <v>7.93258942786732</v>
      </c>
      <c r="D598" s="4">
        <v>3.19</v>
      </c>
      <c r="E598" s="4">
        <v>46255.5414321635</v>
      </c>
      <c r="F598" s="3">
        <v>887016.97636455</v>
      </c>
      <c r="G598" s="5" t="s">
        <v>603</v>
      </c>
    </row>
    <row r="599" ht="14.25" customHeight="1">
      <c r="A599" s="3">
        <v>56036.7394017919</v>
      </c>
      <c r="B599" s="4">
        <v>7.20685638362873</v>
      </c>
      <c r="C599" s="4">
        <v>6.59003529982263</v>
      </c>
      <c r="D599" s="4">
        <v>4.4</v>
      </c>
      <c r="E599" s="4">
        <v>33127.902118211</v>
      </c>
      <c r="F599" s="3">
        <v>1143672.82541427</v>
      </c>
      <c r="G599" s="5" t="s">
        <v>604</v>
      </c>
    </row>
    <row r="600" ht="14.25" customHeight="1">
      <c r="A600" s="3">
        <v>56060.9004317648</v>
      </c>
      <c r="B600" s="4">
        <v>6.15614563699558</v>
      </c>
      <c r="C600" s="4">
        <v>6.66953170619356</v>
      </c>
      <c r="D600" s="4">
        <v>4.26</v>
      </c>
      <c r="E600" s="4">
        <v>42461.3154416022</v>
      </c>
      <c r="F600" s="3">
        <v>962551.037140192</v>
      </c>
      <c r="G600" s="5" t="s">
        <v>605</v>
      </c>
    </row>
    <row r="601" ht="14.25" customHeight="1">
      <c r="A601" s="3">
        <v>56063.4808667633</v>
      </c>
      <c r="B601" s="4">
        <v>5.10693512014806</v>
      </c>
      <c r="C601" s="4">
        <v>5.38533977752138</v>
      </c>
      <c r="D601" s="4">
        <v>4.14</v>
      </c>
      <c r="E601" s="4">
        <v>39129.2967047028</v>
      </c>
      <c r="F601" s="3">
        <v>734827.50801229</v>
      </c>
      <c r="G601" s="5" t="s">
        <v>606</v>
      </c>
    </row>
    <row r="602" ht="14.25" customHeight="1">
      <c r="A602" s="3">
        <v>56073.8924431045</v>
      </c>
      <c r="B602" s="4">
        <v>6.57673298721772</v>
      </c>
      <c r="C602" s="4">
        <v>6.95905560379169</v>
      </c>
      <c r="D602" s="4">
        <v>4.4</v>
      </c>
      <c r="E602" s="4">
        <v>64149.6802130912</v>
      </c>
      <c r="F602" s="3">
        <v>1409762.1194903</v>
      </c>
      <c r="G602" s="5" t="s">
        <v>607</v>
      </c>
    </row>
    <row r="603" ht="14.25" customHeight="1">
      <c r="A603" s="3">
        <v>56086.57393196</v>
      </c>
      <c r="B603" s="4">
        <v>7.11926473122653</v>
      </c>
      <c r="C603" s="4">
        <v>7.83675909109452</v>
      </c>
      <c r="D603" s="4">
        <v>3.02</v>
      </c>
      <c r="E603" s="4">
        <v>33454.0842849719</v>
      </c>
      <c r="F603" s="3">
        <v>1186372.1785061</v>
      </c>
      <c r="G603" s="5" t="s">
        <v>608</v>
      </c>
    </row>
    <row r="604" ht="14.25" customHeight="1">
      <c r="A604" s="3">
        <v>56088.6394011427</v>
      </c>
      <c r="B604" s="4">
        <v>6.43064835989358</v>
      </c>
      <c r="C604" s="4">
        <v>8.84066790791079</v>
      </c>
      <c r="D604" s="4">
        <v>6.24</v>
      </c>
      <c r="E604" s="4">
        <v>44796.5858329676</v>
      </c>
      <c r="F604" s="3">
        <v>1397564.15628244</v>
      </c>
      <c r="G604" s="5" t="s">
        <v>609</v>
      </c>
    </row>
    <row r="605" ht="14.25" customHeight="1">
      <c r="A605" s="3">
        <v>56103.9170016296</v>
      </c>
      <c r="B605" s="4">
        <v>4.72554070250073</v>
      </c>
      <c r="C605" s="4">
        <v>4.12973336083191</v>
      </c>
      <c r="D605" s="4">
        <v>3.4</v>
      </c>
      <c r="E605" s="4">
        <v>41330.6085561845</v>
      </c>
      <c r="F605" s="3">
        <v>593766.184767677</v>
      </c>
      <c r="G605" s="5" t="s">
        <v>610</v>
      </c>
    </row>
    <row r="606" ht="14.25" customHeight="1">
      <c r="A606" s="3">
        <v>56106.3567085628</v>
      </c>
      <c r="B606" s="4">
        <v>7.00280914700253</v>
      </c>
      <c r="C606" s="4">
        <v>6.74422816586558</v>
      </c>
      <c r="D606" s="4">
        <v>3.48</v>
      </c>
      <c r="E606" s="4">
        <v>46002.9039581936</v>
      </c>
      <c r="F606" s="3">
        <v>1140126.18694318</v>
      </c>
      <c r="G606" s="5" t="s">
        <v>611</v>
      </c>
    </row>
    <row r="607" ht="14.25" customHeight="1">
      <c r="A607" s="3">
        <v>56119.3325317634</v>
      </c>
      <c r="B607" s="4">
        <v>7.80940506527941</v>
      </c>
      <c r="C607" s="4">
        <v>7.3727442227006</v>
      </c>
      <c r="D607" s="4">
        <v>4.4</v>
      </c>
      <c r="E607" s="4">
        <v>36041.2753142947</v>
      </c>
      <c r="F607" s="3">
        <v>1236258.07968267</v>
      </c>
      <c r="G607" s="5" t="s">
        <v>612</v>
      </c>
    </row>
    <row r="608" ht="14.25" customHeight="1">
      <c r="A608" s="3">
        <v>56128.0042808308</v>
      </c>
      <c r="B608" s="4">
        <v>5.67298089472501</v>
      </c>
      <c r="C608" s="4">
        <v>6.79728986801449</v>
      </c>
      <c r="D608" s="4">
        <v>3.38</v>
      </c>
      <c r="E608" s="4">
        <v>32807.5098020564</v>
      </c>
      <c r="F608" s="3">
        <v>809121.105843182</v>
      </c>
      <c r="G608" s="5" t="s">
        <v>613</v>
      </c>
    </row>
    <row r="609" ht="14.25" customHeight="1">
      <c r="A609" s="3">
        <v>56143.3619702912</v>
      </c>
      <c r="B609" s="4">
        <v>5.49428979770781</v>
      </c>
      <c r="C609" s="4">
        <v>5.27464234863781</v>
      </c>
      <c r="D609" s="4">
        <v>4.02</v>
      </c>
      <c r="E609" s="4">
        <v>46896.6263628139</v>
      </c>
      <c r="F609" s="3">
        <v>844695.504884106</v>
      </c>
      <c r="G609" s="5" t="s">
        <v>614</v>
      </c>
    </row>
    <row r="610" ht="14.25" customHeight="1">
      <c r="A610" s="3">
        <v>56143.7886649364</v>
      </c>
      <c r="B610" s="4">
        <v>4.58012244590962</v>
      </c>
      <c r="C610" s="4">
        <v>6.66897977427528</v>
      </c>
      <c r="D610" s="4">
        <v>4.04</v>
      </c>
      <c r="E610" s="4">
        <v>45084.0366595903</v>
      </c>
      <c r="F610" s="3">
        <v>714148.414752901</v>
      </c>
      <c r="G610" s="5" t="s">
        <v>615</v>
      </c>
    </row>
    <row r="611" ht="14.25" customHeight="1">
      <c r="A611" s="3">
        <v>56161.3461227217</v>
      </c>
      <c r="B611" s="4">
        <v>6.42591279983447</v>
      </c>
      <c r="C611" s="4">
        <v>7.06543433088874</v>
      </c>
      <c r="D611" s="4">
        <v>5.37</v>
      </c>
      <c r="E611" s="4">
        <v>46485.0511821945</v>
      </c>
      <c r="F611" s="3">
        <v>1140187.68145529</v>
      </c>
      <c r="G611" s="5" t="s">
        <v>616</v>
      </c>
    </row>
    <row r="612" ht="14.25" customHeight="1">
      <c r="A612" s="3">
        <v>56180.5914313817</v>
      </c>
      <c r="B612" s="4">
        <v>6.20192117154195</v>
      </c>
      <c r="C612" s="4">
        <v>7.18067109382659</v>
      </c>
      <c r="D612" s="4">
        <v>4.27</v>
      </c>
      <c r="E612" s="4">
        <v>41036.2841522689</v>
      </c>
      <c r="F612" s="3">
        <v>1139072.7722894</v>
      </c>
      <c r="G612" s="5" t="s">
        <v>617</v>
      </c>
    </row>
    <row r="613" ht="14.25" customHeight="1">
      <c r="A613" s="3">
        <v>56184.6831301679</v>
      </c>
      <c r="B613" s="4">
        <v>6.79113921053296</v>
      </c>
      <c r="C613" s="4">
        <v>8.69665248136228</v>
      </c>
      <c r="D613" s="4">
        <v>3.04</v>
      </c>
      <c r="E613" s="4">
        <v>24328.4056604361</v>
      </c>
      <c r="F613" s="3">
        <v>1182670.13503457</v>
      </c>
      <c r="G613" s="5" t="s">
        <v>618</v>
      </c>
    </row>
    <row r="614" ht="14.25" customHeight="1">
      <c r="A614" s="3">
        <v>56186.9632913533</v>
      </c>
      <c r="B614" s="4">
        <v>3.99202794648862</v>
      </c>
      <c r="C614" s="4">
        <v>8.96074251490139</v>
      </c>
      <c r="D614" s="4">
        <v>5.2</v>
      </c>
      <c r="E614" s="4">
        <v>41855.6547351103</v>
      </c>
      <c r="F614" s="3">
        <v>984311.774539692</v>
      </c>
      <c r="G614" s="5" t="s">
        <v>619</v>
      </c>
    </row>
    <row r="615" ht="14.25" customHeight="1">
      <c r="A615" s="3">
        <v>56225.5541315473</v>
      </c>
      <c r="B615" s="4">
        <v>5.90193155192647</v>
      </c>
      <c r="C615" s="4">
        <v>6.68670947782624</v>
      </c>
      <c r="D615" s="4">
        <v>4.13</v>
      </c>
      <c r="E615" s="4">
        <v>35245.7448083035</v>
      </c>
      <c r="F615" s="3">
        <v>699323.262392549</v>
      </c>
      <c r="G615" s="5" t="s">
        <v>620</v>
      </c>
    </row>
    <row r="616" ht="14.25" customHeight="1">
      <c r="A616" s="3">
        <v>56228.7388236049</v>
      </c>
      <c r="B616" s="4">
        <v>5.23470022551959</v>
      </c>
      <c r="C616" s="4">
        <v>9.1184869440297</v>
      </c>
      <c r="D616" s="4">
        <v>5.29</v>
      </c>
      <c r="E616" s="4">
        <v>36567.1780469187</v>
      </c>
      <c r="F616" s="3">
        <v>1000842.17761448</v>
      </c>
      <c r="G616" s="5" t="s">
        <v>621</v>
      </c>
    </row>
    <row r="617" ht="14.25" customHeight="1">
      <c r="A617" s="3">
        <v>56231.1617958885</v>
      </c>
      <c r="B617" s="4">
        <v>5.45984534245406</v>
      </c>
      <c r="C617" s="4">
        <v>5.01491651728143</v>
      </c>
      <c r="D617" s="4">
        <v>2.47</v>
      </c>
      <c r="E617" s="4">
        <v>52657.0337539503</v>
      </c>
      <c r="F617" s="3">
        <v>946479.234861471</v>
      </c>
      <c r="G617" s="5" t="s">
        <v>622</v>
      </c>
    </row>
    <row r="618" ht="14.25" customHeight="1">
      <c r="A618" s="3">
        <v>56241.2267731317</v>
      </c>
      <c r="B618" s="4">
        <v>5.62308701576198</v>
      </c>
      <c r="C618" s="4">
        <v>6.81867075353272</v>
      </c>
      <c r="D618" s="4">
        <v>2.18</v>
      </c>
      <c r="E618" s="4">
        <v>32745.3681201538</v>
      </c>
      <c r="F618" s="3">
        <v>939040.003560115</v>
      </c>
      <c r="G618" s="5" t="s">
        <v>623</v>
      </c>
    </row>
    <row r="619" ht="14.25" customHeight="1">
      <c r="A619" s="3">
        <v>56247.3061900061</v>
      </c>
      <c r="B619" s="4">
        <v>6.95031396301725</v>
      </c>
      <c r="C619" s="4">
        <v>8.07318935757402</v>
      </c>
      <c r="D619" s="4">
        <v>3.28</v>
      </c>
      <c r="E619" s="4">
        <v>36910.3035344734</v>
      </c>
      <c r="F619" s="3">
        <v>1289190.76263952</v>
      </c>
      <c r="G619" s="5" t="s">
        <v>624</v>
      </c>
    </row>
    <row r="620" ht="14.25" customHeight="1">
      <c r="A620" s="3">
        <v>56252.2432388309</v>
      </c>
      <c r="B620" s="4">
        <v>5.47998731381573</v>
      </c>
      <c r="C620" s="4">
        <v>6.40447540924655</v>
      </c>
      <c r="D620" s="4">
        <v>4.16</v>
      </c>
      <c r="E620" s="4">
        <v>44305.7221635636</v>
      </c>
      <c r="F620" s="3">
        <v>945079.53230208</v>
      </c>
      <c r="G620" s="5" t="s">
        <v>625</v>
      </c>
    </row>
    <row r="621" ht="14.25" customHeight="1">
      <c r="A621" s="3">
        <v>56265.9743093701</v>
      </c>
      <c r="B621" s="4">
        <v>5.83842332462485</v>
      </c>
      <c r="C621" s="4">
        <v>7.89415041528245</v>
      </c>
      <c r="D621" s="4">
        <v>3.2</v>
      </c>
      <c r="E621" s="4">
        <v>40493.0639807239</v>
      </c>
      <c r="F621" s="3">
        <v>1167449.98986973</v>
      </c>
      <c r="G621" s="5" t="s">
        <v>626</v>
      </c>
    </row>
    <row r="622" ht="14.25" customHeight="1">
      <c r="A622" s="3">
        <v>56281.2052252609</v>
      </c>
      <c r="B622" s="4">
        <v>5.26965786270846</v>
      </c>
      <c r="C622" s="4">
        <v>7.85138367047949</v>
      </c>
      <c r="D622" s="4">
        <v>6.27</v>
      </c>
      <c r="E622" s="4">
        <v>29141.7397767077</v>
      </c>
      <c r="F622" s="3">
        <v>962501.901521562</v>
      </c>
      <c r="G622" s="5" t="s">
        <v>627</v>
      </c>
    </row>
    <row r="623" ht="14.25" customHeight="1">
      <c r="A623" s="3">
        <v>56290.3212914761</v>
      </c>
      <c r="B623" s="4">
        <v>5.76559975576871</v>
      </c>
      <c r="C623" s="4">
        <v>7.1120241071369</v>
      </c>
      <c r="D623" s="4">
        <v>3.21</v>
      </c>
      <c r="E623" s="4">
        <v>27648.7233947835</v>
      </c>
      <c r="F623" s="3">
        <v>854812.257955429</v>
      </c>
      <c r="G623" s="5" t="s">
        <v>628</v>
      </c>
    </row>
    <row r="624" ht="14.25" customHeight="1">
      <c r="A624" s="3">
        <v>56296.4997293516</v>
      </c>
      <c r="B624" s="4">
        <v>6.34509799359914</v>
      </c>
      <c r="C624" s="4">
        <v>8.17787946804254</v>
      </c>
      <c r="D624" s="4">
        <v>3.15</v>
      </c>
      <c r="E624" s="4">
        <v>31165.0459542465</v>
      </c>
      <c r="F624" s="3">
        <v>1092130.981398</v>
      </c>
      <c r="G624" s="5" t="s">
        <v>629</v>
      </c>
    </row>
    <row r="625" ht="14.25" customHeight="1">
      <c r="A625" s="3">
        <v>56315.3515750161</v>
      </c>
      <c r="B625" s="4">
        <v>5.06497533379259</v>
      </c>
      <c r="C625" s="4">
        <v>8.70823944606268</v>
      </c>
      <c r="D625" s="4">
        <v>3.46</v>
      </c>
      <c r="E625" s="4">
        <v>40985.4771960678</v>
      </c>
      <c r="F625" s="3">
        <v>899466.574924011</v>
      </c>
      <c r="G625" s="5" t="s">
        <v>630</v>
      </c>
    </row>
    <row r="626" ht="14.25" customHeight="1">
      <c r="A626" s="3">
        <v>56324.6230105832</v>
      </c>
      <c r="B626" s="4">
        <v>6.35359357201884</v>
      </c>
      <c r="C626" s="4">
        <v>6.71650080629862</v>
      </c>
      <c r="D626" s="4">
        <v>4.02</v>
      </c>
      <c r="E626" s="4">
        <v>41354.4359865433</v>
      </c>
      <c r="F626" s="3">
        <v>1269811.0891527</v>
      </c>
      <c r="G626" s="5" t="s">
        <v>631</v>
      </c>
    </row>
    <row r="627" ht="14.25" customHeight="1">
      <c r="A627" s="3">
        <v>56348.3533433438</v>
      </c>
      <c r="B627" s="4">
        <v>6.33678694789527</v>
      </c>
      <c r="C627" s="4">
        <v>4.89168143209601</v>
      </c>
      <c r="D627" s="4">
        <v>2.2</v>
      </c>
      <c r="E627" s="4">
        <v>23476.9736030842</v>
      </c>
      <c r="F627" s="3">
        <v>649223.506081836</v>
      </c>
      <c r="G627" s="5" t="s">
        <v>632</v>
      </c>
    </row>
    <row r="628" ht="14.25" customHeight="1">
      <c r="A628" s="3">
        <v>56349.9749248234</v>
      </c>
      <c r="B628" s="4">
        <v>5.4120441528792</v>
      </c>
      <c r="C628" s="4">
        <v>6.69466841851563</v>
      </c>
      <c r="D628" s="4">
        <v>4.04</v>
      </c>
      <c r="E628" s="4">
        <v>31048.9908332516</v>
      </c>
      <c r="F628" s="3">
        <v>592512.428322812</v>
      </c>
      <c r="G628" s="5" t="s">
        <v>633</v>
      </c>
    </row>
    <row r="629" ht="14.25" customHeight="1">
      <c r="A629" s="3">
        <v>56357.1931380548</v>
      </c>
      <c r="B629" s="4">
        <v>5.70790310915197</v>
      </c>
      <c r="C629" s="4">
        <v>5.2403008866004</v>
      </c>
      <c r="D629" s="4">
        <v>3.25</v>
      </c>
      <c r="E629" s="4">
        <v>38061.9982989561</v>
      </c>
      <c r="F629" s="3">
        <v>953939.329905644</v>
      </c>
      <c r="G629" s="5" t="s">
        <v>634</v>
      </c>
    </row>
    <row r="630" ht="14.25" customHeight="1">
      <c r="A630" s="3">
        <v>56374.2129730601</v>
      </c>
      <c r="B630" s="4">
        <v>5.71204581264164</v>
      </c>
      <c r="C630" s="4">
        <v>6.90334915454135</v>
      </c>
      <c r="D630" s="4">
        <v>3.48</v>
      </c>
      <c r="E630" s="4">
        <v>35084.5922402544</v>
      </c>
      <c r="F630" s="3">
        <v>856207.602836375</v>
      </c>
      <c r="G630" s="5" t="s">
        <v>635</v>
      </c>
    </row>
    <row r="631" ht="14.25" customHeight="1">
      <c r="A631" s="3">
        <v>56380.9883950769</v>
      </c>
      <c r="B631" s="4">
        <v>5.70626058931109</v>
      </c>
      <c r="C631" s="4">
        <v>6.65090452859878</v>
      </c>
      <c r="D631" s="4">
        <v>4.37</v>
      </c>
      <c r="E631" s="4">
        <v>43994.2441146079</v>
      </c>
      <c r="F631" s="3">
        <v>1125880.48737073</v>
      </c>
      <c r="G631" s="5" t="s">
        <v>636</v>
      </c>
    </row>
    <row r="632" ht="14.25" customHeight="1">
      <c r="A632" s="3">
        <v>56397.3191360357</v>
      </c>
      <c r="B632" s="4">
        <v>5.27305106337852</v>
      </c>
      <c r="C632" s="4">
        <v>8.03296924315324</v>
      </c>
      <c r="D632" s="4">
        <v>5.32</v>
      </c>
      <c r="E632" s="4">
        <v>27647.4486858875</v>
      </c>
      <c r="F632" s="3">
        <v>748322.708245135</v>
      </c>
      <c r="G632" s="5" t="s">
        <v>637</v>
      </c>
    </row>
    <row r="633" ht="14.25" customHeight="1">
      <c r="A633" s="3">
        <v>56398.3336458127</v>
      </c>
      <c r="B633" s="4">
        <v>5.79352364182822</v>
      </c>
      <c r="C633" s="4">
        <v>7.12071732316238</v>
      </c>
      <c r="D633" s="4">
        <v>4.16</v>
      </c>
      <c r="E633" s="4">
        <v>50909.6970777373</v>
      </c>
      <c r="F633" s="3">
        <v>1148749.93331185</v>
      </c>
      <c r="G633" s="5" t="s">
        <v>638</v>
      </c>
    </row>
    <row r="634" ht="14.25" customHeight="1">
      <c r="A634" s="3">
        <v>56402.5428110735</v>
      </c>
      <c r="B634" s="4">
        <v>3.14489419153879</v>
      </c>
      <c r="C634" s="4">
        <v>8.07530881452719</v>
      </c>
      <c r="D634" s="4">
        <v>5.23</v>
      </c>
      <c r="E634" s="4">
        <v>29689.695810675</v>
      </c>
      <c r="F634" s="3">
        <v>696467.169937911</v>
      </c>
      <c r="G634" s="5" t="s">
        <v>639</v>
      </c>
    </row>
    <row r="635" ht="14.25" customHeight="1">
      <c r="A635" s="3">
        <v>56423.0342772713</v>
      </c>
      <c r="B635" s="4">
        <v>4.67084660304163</v>
      </c>
      <c r="C635" s="4">
        <v>8.10986528723791</v>
      </c>
      <c r="D635" s="4">
        <v>3.03</v>
      </c>
      <c r="E635" s="4">
        <v>40155.7428493033</v>
      </c>
      <c r="F635" s="3">
        <v>1000216.8576741</v>
      </c>
      <c r="G635" s="5" t="s">
        <v>640</v>
      </c>
    </row>
    <row r="636" ht="14.25" customHeight="1">
      <c r="A636" s="3">
        <v>56428.9736689065</v>
      </c>
      <c r="B636" s="4">
        <v>3.6546669823206</v>
      </c>
      <c r="C636" s="4">
        <v>6.95073081475901</v>
      </c>
      <c r="D636" s="4">
        <v>4.27</v>
      </c>
      <c r="E636" s="4">
        <v>44877.5651097509</v>
      </c>
      <c r="F636" s="3">
        <v>790802.801034806</v>
      </c>
      <c r="G636" s="5" t="s">
        <v>641</v>
      </c>
    </row>
    <row r="637" ht="14.25" customHeight="1">
      <c r="A637" s="3">
        <v>56433.0108513414</v>
      </c>
      <c r="B637" s="4">
        <v>6.47905395155203</v>
      </c>
      <c r="C637" s="4">
        <v>8.54227846725878</v>
      </c>
      <c r="D637" s="4">
        <v>3.13</v>
      </c>
      <c r="E637" s="4">
        <v>46058.8691357095</v>
      </c>
      <c r="F637" s="3">
        <v>1290324.64861994</v>
      </c>
      <c r="G637" s="5" t="s">
        <v>642</v>
      </c>
    </row>
    <row r="638" ht="14.25" customHeight="1">
      <c r="A638" s="3">
        <v>56501.2284548519</v>
      </c>
      <c r="B638" s="4">
        <v>7.20424786101735</v>
      </c>
      <c r="C638" s="4">
        <v>6.28578552484365</v>
      </c>
      <c r="D638" s="4">
        <v>4.42</v>
      </c>
      <c r="E638" s="4">
        <v>34720.4613583857</v>
      </c>
      <c r="F638" s="3">
        <v>992773.791570307</v>
      </c>
      <c r="G638" s="5" t="s">
        <v>643</v>
      </c>
    </row>
    <row r="639" ht="14.25" customHeight="1">
      <c r="A639" s="3">
        <v>56505.8277951627</v>
      </c>
      <c r="B639" s="4">
        <v>5.30053364276493</v>
      </c>
      <c r="C639" s="4">
        <v>7.7953749997863</v>
      </c>
      <c r="D639" s="4">
        <v>3.43</v>
      </c>
      <c r="E639" s="4">
        <v>30995.488167476</v>
      </c>
      <c r="F639" s="3">
        <v>976481.716838295</v>
      </c>
      <c r="G639" s="5" t="s">
        <v>644</v>
      </c>
    </row>
    <row r="640" ht="14.25" customHeight="1">
      <c r="A640" s="3">
        <v>56516.9036474936</v>
      </c>
      <c r="B640" s="4">
        <v>5.32356363342208</v>
      </c>
      <c r="C640" s="4">
        <v>6.99530746495551</v>
      </c>
      <c r="D640" s="4">
        <v>2.03</v>
      </c>
      <c r="E640" s="4">
        <v>34169.9346657523</v>
      </c>
      <c r="F640" s="3">
        <v>803919.806471761</v>
      </c>
      <c r="G640" s="5" t="s">
        <v>645</v>
      </c>
    </row>
    <row r="641" ht="14.25" customHeight="1">
      <c r="A641" s="3">
        <v>56547.5071874038</v>
      </c>
      <c r="B641" s="4">
        <v>5.43541518255581</v>
      </c>
      <c r="C641" s="4">
        <v>6.51514987690534</v>
      </c>
      <c r="D641" s="4">
        <v>3.13</v>
      </c>
      <c r="E641" s="4">
        <v>37585.2745762287</v>
      </c>
      <c r="F641" s="3">
        <v>858685.565924956</v>
      </c>
      <c r="G641" s="5" t="s">
        <v>646</v>
      </c>
    </row>
    <row r="642" ht="14.25" customHeight="1">
      <c r="A642" s="3">
        <v>56553.5502526617</v>
      </c>
      <c r="B642" s="4">
        <v>5.691129212559</v>
      </c>
      <c r="C642" s="4">
        <v>7.02125235427772</v>
      </c>
      <c r="D642" s="4">
        <v>3.15</v>
      </c>
      <c r="E642" s="4">
        <v>29682.4098642278</v>
      </c>
      <c r="F642" s="3">
        <v>746096.728900488</v>
      </c>
      <c r="G642" s="5" t="s">
        <v>647</v>
      </c>
    </row>
    <row r="643" ht="14.25" customHeight="1">
      <c r="A643" s="3">
        <v>56576.5529275264</v>
      </c>
      <c r="B643" s="4">
        <v>5.85252250142253</v>
      </c>
      <c r="C643" s="4">
        <v>6.22945853983088</v>
      </c>
      <c r="D643" s="4">
        <v>4.37</v>
      </c>
      <c r="E643" s="4">
        <v>38519.0425145155</v>
      </c>
      <c r="F643" s="3">
        <v>940229.234330277</v>
      </c>
      <c r="G643" s="5" t="s">
        <v>648</v>
      </c>
    </row>
    <row r="644" ht="14.25" customHeight="1">
      <c r="A644" s="3">
        <v>56586.1299880013</v>
      </c>
      <c r="B644" s="4">
        <v>4.93921600500076</v>
      </c>
      <c r="C644" s="4">
        <v>8.06272157542134</v>
      </c>
      <c r="D644" s="4">
        <v>5.19</v>
      </c>
      <c r="E644" s="4">
        <v>19540.9075738344</v>
      </c>
      <c r="F644" s="3">
        <v>603714.788582196</v>
      </c>
      <c r="G644" s="5" t="s">
        <v>649</v>
      </c>
    </row>
    <row r="645" ht="14.25" customHeight="1">
      <c r="A645" s="3">
        <v>56588.236919935</v>
      </c>
      <c r="B645" s="4">
        <v>4.93160387371514</v>
      </c>
      <c r="C645" s="4">
        <v>5.23045127397775</v>
      </c>
      <c r="D645" s="4">
        <v>4.32</v>
      </c>
      <c r="E645" s="4">
        <v>38132.4644838197</v>
      </c>
      <c r="F645" s="3">
        <v>609402.775254889</v>
      </c>
      <c r="G645" s="5" t="s">
        <v>650</v>
      </c>
    </row>
    <row r="646" ht="14.25" customHeight="1">
      <c r="A646" s="3">
        <v>56610.6425630414</v>
      </c>
      <c r="B646" s="4">
        <v>4.84683249265019</v>
      </c>
      <c r="C646" s="4">
        <v>7.55813748339252</v>
      </c>
      <c r="D646" s="4">
        <v>3.29</v>
      </c>
      <c r="E646" s="4">
        <v>25494.7402976329</v>
      </c>
      <c r="F646" s="3">
        <v>729641.740874431</v>
      </c>
      <c r="G646" s="5" t="s">
        <v>651</v>
      </c>
    </row>
    <row r="647" ht="14.25" customHeight="1">
      <c r="A647" s="3">
        <v>56631.8954674196</v>
      </c>
      <c r="B647" s="4">
        <v>7.13182718498628</v>
      </c>
      <c r="C647" s="4">
        <v>5.59003749459702</v>
      </c>
      <c r="D647" s="4">
        <v>2.44</v>
      </c>
      <c r="E647" s="4">
        <v>51351.7212817979</v>
      </c>
      <c r="F647" s="3">
        <v>1374117.06727518</v>
      </c>
      <c r="G647" s="5" t="s">
        <v>652</v>
      </c>
    </row>
    <row r="648" ht="14.25" customHeight="1">
      <c r="A648" s="3">
        <v>56636.238191157</v>
      </c>
      <c r="B648" s="4">
        <v>5.49766705648864</v>
      </c>
      <c r="C648" s="4">
        <v>7.12187200699811</v>
      </c>
      <c r="D648" s="4">
        <v>6.1</v>
      </c>
      <c r="E648" s="4">
        <v>47541.4317630879</v>
      </c>
      <c r="F648" s="3">
        <v>1048639.78949744</v>
      </c>
      <c r="G648" s="5" t="s">
        <v>653</v>
      </c>
    </row>
    <row r="649" ht="14.25" customHeight="1">
      <c r="A649" s="3">
        <v>56636.2461275634</v>
      </c>
      <c r="B649" s="4">
        <v>6.25702860054834</v>
      </c>
      <c r="C649" s="4">
        <v>7.86318894256192</v>
      </c>
      <c r="D649" s="4">
        <v>4.5</v>
      </c>
      <c r="E649" s="4">
        <v>28139.3684621932</v>
      </c>
      <c r="F649" s="3">
        <v>1048350.69182</v>
      </c>
      <c r="G649" s="5" t="s">
        <v>654</v>
      </c>
    </row>
    <row r="650" ht="14.25" customHeight="1">
      <c r="A650" s="3">
        <v>56647.8825026302</v>
      </c>
      <c r="B650" s="4">
        <v>7.49931799172128</v>
      </c>
      <c r="C650" s="4">
        <v>7.90367487782232</v>
      </c>
      <c r="D650" s="4">
        <v>4.35</v>
      </c>
      <c r="E650" s="4">
        <v>39780.9272653217</v>
      </c>
      <c r="F650" s="3">
        <v>1400268.14247393</v>
      </c>
      <c r="G650" s="5" t="s">
        <v>655</v>
      </c>
    </row>
    <row r="651" ht="14.25" customHeight="1">
      <c r="A651" s="3">
        <v>56652.4188436952</v>
      </c>
      <c r="B651" s="4">
        <v>6.55394057328785</v>
      </c>
      <c r="C651" s="4">
        <v>8.10452973159517</v>
      </c>
      <c r="D651" s="4">
        <v>5.35</v>
      </c>
      <c r="E651" s="4">
        <v>11037.3876834404</v>
      </c>
      <c r="F651" s="3">
        <v>742858.635633919</v>
      </c>
      <c r="G651" s="5" t="s">
        <v>656</v>
      </c>
    </row>
    <row r="652" ht="14.25" customHeight="1">
      <c r="A652" s="3">
        <v>56654.9623901952</v>
      </c>
      <c r="B652" s="4">
        <v>5.18786024637604</v>
      </c>
      <c r="C652" s="4">
        <v>5.33677821941704</v>
      </c>
      <c r="D652" s="4">
        <v>3.31</v>
      </c>
      <c r="E652" s="4">
        <v>25801.9659288489</v>
      </c>
      <c r="F652" s="3">
        <v>239319.934175451</v>
      </c>
      <c r="G652" s="5" t="s">
        <v>657</v>
      </c>
    </row>
    <row r="653" ht="14.25" customHeight="1">
      <c r="A653" s="3">
        <v>56664.4043886143</v>
      </c>
      <c r="B653" s="4">
        <v>6.92442308468387</v>
      </c>
      <c r="C653" s="4">
        <v>6.23600598465285</v>
      </c>
      <c r="D653" s="4">
        <v>2.13</v>
      </c>
      <c r="E653" s="4">
        <v>28364.2866607879</v>
      </c>
      <c r="F653" s="3">
        <v>817460.421624823</v>
      </c>
      <c r="G653" s="5" t="s">
        <v>658</v>
      </c>
    </row>
    <row r="654" ht="14.25" customHeight="1">
      <c r="A654" s="3">
        <v>56671.1498883521</v>
      </c>
      <c r="B654" s="4">
        <v>6.85471473167965</v>
      </c>
      <c r="C654" s="4">
        <v>6.28848836855279</v>
      </c>
      <c r="D654" s="4">
        <v>4.27</v>
      </c>
      <c r="E654" s="4">
        <v>54543.4367786715</v>
      </c>
      <c r="F654" s="3">
        <v>1316793.56923411</v>
      </c>
      <c r="G654" s="5" t="s">
        <v>659</v>
      </c>
    </row>
    <row r="655" ht="14.25" customHeight="1">
      <c r="A655" s="3">
        <v>56679.0160169699</v>
      </c>
      <c r="B655" s="4">
        <v>5.09664348646614</v>
      </c>
      <c r="C655" s="4">
        <v>8.97141185227243</v>
      </c>
      <c r="D655" s="4">
        <v>5.49</v>
      </c>
      <c r="E655" s="4">
        <v>40785.0273026425</v>
      </c>
      <c r="F655" s="3">
        <v>1110598.75469885</v>
      </c>
      <c r="G655" s="5" t="s">
        <v>660</v>
      </c>
    </row>
    <row r="656" ht="14.25" customHeight="1">
      <c r="A656" s="3">
        <v>56685.0144423013</v>
      </c>
      <c r="B656" s="4">
        <v>6.95804486431123</v>
      </c>
      <c r="C656" s="4">
        <v>7.50211531415801</v>
      </c>
      <c r="D656" s="4">
        <v>3.38</v>
      </c>
      <c r="E656" s="4">
        <v>43322.1668543939</v>
      </c>
      <c r="F656" s="3">
        <v>1223100.54249555</v>
      </c>
      <c r="G656" s="5" t="s">
        <v>661</v>
      </c>
    </row>
    <row r="657" ht="14.25" customHeight="1">
      <c r="A657" s="3">
        <v>56696.5107038638</v>
      </c>
      <c r="B657" s="4">
        <v>6.73657533606204</v>
      </c>
      <c r="C657" s="4">
        <v>9.14561411108592</v>
      </c>
      <c r="D657" s="4">
        <v>3.06</v>
      </c>
      <c r="E657" s="4">
        <v>26083.3206890865</v>
      </c>
      <c r="F657" s="3">
        <v>1245967.79942199</v>
      </c>
      <c r="G657" s="5" t="s">
        <v>662</v>
      </c>
    </row>
    <row r="658" ht="14.25" customHeight="1">
      <c r="A658" s="3">
        <v>56697.5851477618</v>
      </c>
      <c r="B658" s="4">
        <v>6.39602427886154</v>
      </c>
      <c r="C658" s="4">
        <v>6.4634550677305</v>
      </c>
      <c r="D658" s="4">
        <v>2.13</v>
      </c>
      <c r="E658" s="4">
        <v>37973.3633399417</v>
      </c>
      <c r="F658" s="3">
        <v>1030759.69983737</v>
      </c>
      <c r="G658" s="5" t="s">
        <v>663</v>
      </c>
    </row>
    <row r="659" ht="14.25" customHeight="1">
      <c r="A659" s="3">
        <v>56716.3573479576</v>
      </c>
      <c r="B659" s="4">
        <v>5.79963180641725</v>
      </c>
      <c r="C659" s="4">
        <v>7.13087268534156</v>
      </c>
      <c r="D659" s="4">
        <v>4.36</v>
      </c>
      <c r="E659" s="4">
        <v>37250.8709833595</v>
      </c>
      <c r="F659" s="3">
        <v>985117.628911023</v>
      </c>
      <c r="G659" s="5" t="s">
        <v>664</v>
      </c>
    </row>
    <row r="660" ht="14.25" customHeight="1">
      <c r="A660" s="3">
        <v>56721.4549522508</v>
      </c>
      <c r="B660" s="4">
        <v>7.14824024045315</v>
      </c>
      <c r="C660" s="4">
        <v>7.54168795013426</v>
      </c>
      <c r="D660" s="4">
        <v>3.46</v>
      </c>
      <c r="E660" s="4">
        <v>22904.1466357888</v>
      </c>
      <c r="F660" s="3">
        <v>1127637.5573666</v>
      </c>
      <c r="G660" s="5" t="s">
        <v>665</v>
      </c>
    </row>
    <row r="661" ht="14.25" customHeight="1">
      <c r="A661" s="3">
        <v>56727.630968784</v>
      </c>
      <c r="B661" s="4">
        <v>6.37322533424489</v>
      </c>
      <c r="C661" s="4">
        <v>7.29015807552239</v>
      </c>
      <c r="D661" s="4">
        <v>6.38</v>
      </c>
      <c r="E661" s="4">
        <v>20471.4413579622</v>
      </c>
      <c r="F661" s="3">
        <v>815569.595612496</v>
      </c>
      <c r="G661" s="5" t="s">
        <v>666</v>
      </c>
    </row>
    <row r="662" ht="14.25" customHeight="1">
      <c r="A662" s="3">
        <v>56734.15695289</v>
      </c>
      <c r="B662" s="4">
        <v>6.50784670658491</v>
      </c>
      <c r="C662" s="4">
        <v>7.57274724668497</v>
      </c>
      <c r="D662" s="4">
        <v>6.45</v>
      </c>
      <c r="E662" s="4">
        <v>35452.5915086868</v>
      </c>
      <c r="F662" s="3">
        <v>1317160.40262293</v>
      </c>
      <c r="G662" s="5" t="s">
        <v>667</v>
      </c>
    </row>
    <row r="663" ht="14.25" customHeight="1">
      <c r="A663" s="3">
        <v>56734.3507634621</v>
      </c>
      <c r="B663" s="4">
        <v>6.15910141255275</v>
      </c>
      <c r="C663" s="4">
        <v>8.28040387103154</v>
      </c>
      <c r="D663" s="4">
        <v>4.3</v>
      </c>
      <c r="E663" s="4">
        <v>27982.2717072182</v>
      </c>
      <c r="F663" s="3">
        <v>1063206.37795103</v>
      </c>
      <c r="G663" s="5" t="s">
        <v>668</v>
      </c>
    </row>
    <row r="664" ht="14.25" customHeight="1">
      <c r="A664" s="3">
        <v>56741.4165991982</v>
      </c>
      <c r="B664" s="4">
        <v>5.78509831364626</v>
      </c>
      <c r="C664" s="4">
        <v>8.5902809071294</v>
      </c>
      <c r="D664" s="4">
        <v>6.22</v>
      </c>
      <c r="E664" s="4">
        <v>26252.129330256</v>
      </c>
      <c r="F664" s="3">
        <v>985006.986189315</v>
      </c>
      <c r="G664" s="5" t="s">
        <v>669</v>
      </c>
    </row>
    <row r="665" ht="14.25" customHeight="1">
      <c r="A665" s="3">
        <v>56743.577975079</v>
      </c>
      <c r="B665" s="4">
        <v>5.25134207115767</v>
      </c>
      <c r="C665" s="4">
        <v>5.12912055199554</v>
      </c>
      <c r="D665" s="4">
        <v>4.14</v>
      </c>
      <c r="E665" s="4">
        <v>23889.1566335707</v>
      </c>
      <c r="F665" s="3">
        <v>577104.814915664</v>
      </c>
      <c r="G665" s="5" t="s">
        <v>670</v>
      </c>
    </row>
    <row r="666" ht="14.25" customHeight="1">
      <c r="A666" s="3">
        <v>56753.7301373899</v>
      </c>
      <c r="B666" s="4">
        <v>4.94561521412441</v>
      </c>
      <c r="C666" s="4">
        <v>6.24088473939648</v>
      </c>
      <c r="D666" s="4">
        <v>2.04</v>
      </c>
      <c r="E666" s="4">
        <v>52718.242338225</v>
      </c>
      <c r="F666" s="3">
        <v>866666.055373879</v>
      </c>
      <c r="G666" s="5" t="s">
        <v>671</v>
      </c>
    </row>
    <row r="667" ht="14.25" customHeight="1">
      <c r="A667" s="3">
        <v>56764.1066144594</v>
      </c>
      <c r="B667" s="4">
        <v>6.33189610054241</v>
      </c>
      <c r="C667" s="4">
        <v>6.15782146732295</v>
      </c>
      <c r="D667" s="4">
        <v>4.01</v>
      </c>
      <c r="E667" s="4">
        <v>30910.6843520311</v>
      </c>
      <c r="F667" s="3">
        <v>750753.420872436</v>
      </c>
      <c r="G667" s="5" t="s">
        <v>672</v>
      </c>
    </row>
    <row r="668" ht="14.25" customHeight="1">
      <c r="A668" s="3">
        <v>56780.5042705007</v>
      </c>
      <c r="B668" s="4">
        <v>7.64839261176072</v>
      </c>
      <c r="C668" s="4">
        <v>6.16323677808127</v>
      </c>
      <c r="D668" s="4">
        <v>4.29</v>
      </c>
      <c r="E668" s="4">
        <v>11019.0537776262</v>
      </c>
      <c r="F668" s="3">
        <v>836235.030532385</v>
      </c>
      <c r="G668" s="5" t="s">
        <v>673</v>
      </c>
    </row>
    <row r="669" ht="14.25" customHeight="1">
      <c r="A669" s="3">
        <v>56788.0312766236</v>
      </c>
      <c r="B669" s="4">
        <v>6.74011593515488</v>
      </c>
      <c r="C669" s="4">
        <v>5.32503695498147</v>
      </c>
      <c r="D669" s="4">
        <v>3.5</v>
      </c>
      <c r="E669" s="4">
        <v>36204.7111436255</v>
      </c>
      <c r="F669" s="3">
        <v>922478.914534391</v>
      </c>
      <c r="G669" s="5" t="s">
        <v>674</v>
      </c>
    </row>
    <row r="670" ht="14.25" customHeight="1">
      <c r="A670" s="3">
        <v>56799.0740589045</v>
      </c>
      <c r="B670" s="4">
        <v>4.86142875088986</v>
      </c>
      <c r="C670" s="4">
        <v>4.49911997438971</v>
      </c>
      <c r="D670" s="4">
        <v>4.23</v>
      </c>
      <c r="E670" s="4">
        <v>52875.064964087</v>
      </c>
      <c r="F670" s="3">
        <v>774491.653288187</v>
      </c>
      <c r="G670" s="5" t="s">
        <v>675</v>
      </c>
    </row>
    <row r="671" ht="14.25" customHeight="1">
      <c r="A671" s="3">
        <v>56815.7433216803</v>
      </c>
      <c r="B671" s="4">
        <v>6.91389873581186</v>
      </c>
      <c r="C671" s="4">
        <v>5.40797462727872</v>
      </c>
      <c r="D671" s="4">
        <v>2.01</v>
      </c>
      <c r="E671" s="4">
        <v>35516.4098939873</v>
      </c>
      <c r="F671" s="3">
        <v>1076334.10254553</v>
      </c>
      <c r="G671" s="5" t="s">
        <v>676</v>
      </c>
    </row>
    <row r="672" ht="14.25" customHeight="1">
      <c r="A672" s="3">
        <v>56825.7473261952</v>
      </c>
      <c r="B672" s="4">
        <v>6.55866603624263</v>
      </c>
      <c r="C672" s="4">
        <v>7.79287589462658</v>
      </c>
      <c r="D672" s="4">
        <v>6.46</v>
      </c>
      <c r="E672" s="4">
        <v>43474.7773788754</v>
      </c>
      <c r="F672" s="3">
        <v>1231452.18888375</v>
      </c>
      <c r="G672" s="5" t="s">
        <v>677</v>
      </c>
    </row>
    <row r="673" ht="14.25" customHeight="1">
      <c r="A673" s="3">
        <v>56825.8080691093</v>
      </c>
      <c r="B673" s="4">
        <v>5.86917140131648</v>
      </c>
      <c r="C673" s="4">
        <v>7.13895771214124</v>
      </c>
      <c r="D673" s="4">
        <v>4.07</v>
      </c>
      <c r="E673" s="4">
        <v>47607.9917701947</v>
      </c>
      <c r="F673" s="3">
        <v>1146637.54384348</v>
      </c>
      <c r="G673" s="5" t="s">
        <v>678</v>
      </c>
    </row>
    <row r="674" ht="14.25" customHeight="1">
      <c r="A674" s="3">
        <v>56827.217092945</v>
      </c>
      <c r="B674" s="4">
        <v>5.69553777451364</v>
      </c>
      <c r="C674" s="4">
        <v>6.24929357380907</v>
      </c>
      <c r="D674" s="4">
        <v>4.22</v>
      </c>
      <c r="E674" s="4">
        <v>29506.4873481977</v>
      </c>
      <c r="F674" s="3">
        <v>804170.201553687</v>
      </c>
      <c r="G674" s="5" t="s">
        <v>679</v>
      </c>
    </row>
    <row r="675" ht="14.25" customHeight="1">
      <c r="A675" s="3">
        <v>56849.2211065026</v>
      </c>
      <c r="B675" s="4">
        <v>4.04375233233199</v>
      </c>
      <c r="C675" s="4">
        <v>6.78153686973797</v>
      </c>
      <c r="D675" s="4">
        <v>3.19</v>
      </c>
      <c r="E675" s="4">
        <v>43522.6851778557</v>
      </c>
      <c r="F675" s="3">
        <v>605073.490802907</v>
      </c>
      <c r="G675" s="5" t="s">
        <v>680</v>
      </c>
    </row>
    <row r="676" ht="14.25" customHeight="1">
      <c r="A676" s="3">
        <v>56851.0831235226</v>
      </c>
      <c r="B676" s="4">
        <v>6.71202720625537</v>
      </c>
      <c r="C676" s="4">
        <v>7.05632221628436</v>
      </c>
      <c r="D676" s="4">
        <v>4.44</v>
      </c>
      <c r="E676" s="4">
        <v>37438.9360406282</v>
      </c>
      <c r="F676" s="3">
        <v>1243879.82993865</v>
      </c>
      <c r="G676" s="5" t="s">
        <v>681</v>
      </c>
    </row>
    <row r="677" ht="14.25" customHeight="1">
      <c r="A677" s="3">
        <v>56851.9957053819</v>
      </c>
      <c r="B677" s="4">
        <v>5.44199159353892</v>
      </c>
      <c r="C677" s="4">
        <v>5.85365726363804</v>
      </c>
      <c r="D677" s="4">
        <v>2.21</v>
      </c>
      <c r="E677" s="4">
        <v>23915.5644161227</v>
      </c>
      <c r="F677" s="3">
        <v>393639.073957212</v>
      </c>
      <c r="G677" s="5" t="s">
        <v>682</v>
      </c>
    </row>
    <row r="678" ht="14.25" customHeight="1">
      <c r="A678" s="3">
        <v>56868.1076788726</v>
      </c>
      <c r="B678" s="4">
        <v>6.47424600014347</v>
      </c>
      <c r="C678" s="4">
        <v>6.58902796972882</v>
      </c>
      <c r="D678" s="4">
        <v>3.32</v>
      </c>
      <c r="E678" s="4">
        <v>31060.2047273442</v>
      </c>
      <c r="F678" s="3">
        <v>775957.672070931</v>
      </c>
      <c r="G678" s="5" t="s">
        <v>683</v>
      </c>
    </row>
    <row r="679" ht="14.25" customHeight="1">
      <c r="A679" s="3">
        <v>56879.8232322515</v>
      </c>
      <c r="B679" s="4">
        <v>7.81488984265339</v>
      </c>
      <c r="C679" s="4">
        <v>7.40068467303758</v>
      </c>
      <c r="D679" s="4">
        <v>6.49</v>
      </c>
      <c r="E679" s="4">
        <v>55439.3230155683</v>
      </c>
      <c r="F679" s="3">
        <v>1407291.85081419</v>
      </c>
      <c r="G679" s="5" t="s">
        <v>684</v>
      </c>
    </row>
    <row r="680" ht="14.25" customHeight="1">
      <c r="A680" s="3">
        <v>56894.4022406517</v>
      </c>
      <c r="B680" s="4">
        <v>5.29265593850705</v>
      </c>
      <c r="C680" s="4">
        <v>6.25254527063629</v>
      </c>
      <c r="D680" s="4">
        <v>3.1</v>
      </c>
      <c r="E680" s="4">
        <v>32478.6649423477</v>
      </c>
      <c r="F680" s="3">
        <v>742705.266664932</v>
      </c>
      <c r="G680" s="5" t="s">
        <v>685</v>
      </c>
    </row>
    <row r="681" ht="14.25" customHeight="1">
      <c r="A681" s="3">
        <v>56901.0937716758</v>
      </c>
      <c r="B681" s="4">
        <v>6.80594823419456</v>
      </c>
      <c r="C681" s="4">
        <v>6.47424843701056</v>
      </c>
      <c r="D681" s="4">
        <v>3.0</v>
      </c>
      <c r="E681" s="4">
        <v>13704.3507537682</v>
      </c>
      <c r="F681" s="3">
        <v>787039.644679418</v>
      </c>
      <c r="G681" s="5" t="s">
        <v>686</v>
      </c>
    </row>
    <row r="682" ht="14.25" customHeight="1">
      <c r="A682" s="3">
        <v>56907.1341314373</v>
      </c>
      <c r="B682" s="4">
        <v>5.364399329273</v>
      </c>
      <c r="C682" s="4">
        <v>7.1940209131279</v>
      </c>
      <c r="D682" s="4">
        <v>4.17</v>
      </c>
      <c r="E682" s="4">
        <v>38959.4910670147</v>
      </c>
      <c r="F682" s="3">
        <v>834268.342921064</v>
      </c>
      <c r="G682" s="5" t="s">
        <v>687</v>
      </c>
    </row>
    <row r="683" ht="14.25" customHeight="1">
      <c r="A683" s="3">
        <v>56909.8347619114</v>
      </c>
      <c r="B683" s="4">
        <v>5.85431806920591</v>
      </c>
      <c r="C683" s="4">
        <v>7.61518810539092</v>
      </c>
      <c r="D683" s="4">
        <v>4.09</v>
      </c>
      <c r="E683" s="4">
        <v>36794.1993721251</v>
      </c>
      <c r="F683" s="3">
        <v>1049798.78493061</v>
      </c>
      <c r="G683" s="5" t="s">
        <v>688</v>
      </c>
    </row>
    <row r="684" ht="14.25" customHeight="1">
      <c r="A684" s="3">
        <v>56914.4902151905</v>
      </c>
      <c r="B684" s="4">
        <v>5.24662567236504</v>
      </c>
      <c r="C684" s="4">
        <v>6.0557207448116</v>
      </c>
      <c r="D684" s="4">
        <v>4.47</v>
      </c>
      <c r="E684" s="4">
        <v>36351.9176540114</v>
      </c>
      <c r="F684" s="3">
        <v>972536.662772358</v>
      </c>
      <c r="G684" s="5" t="s">
        <v>689</v>
      </c>
    </row>
    <row r="685" ht="14.25" customHeight="1">
      <c r="A685" s="3">
        <v>56934.4608058144</v>
      </c>
      <c r="B685" s="4">
        <v>8.07870347081786</v>
      </c>
      <c r="C685" s="4">
        <v>7.80864328236879</v>
      </c>
      <c r="D685" s="4">
        <v>3.08</v>
      </c>
      <c r="E685" s="4">
        <v>37076.1984595743</v>
      </c>
      <c r="F685" s="3">
        <v>1531216.89391633</v>
      </c>
      <c r="G685" s="5" t="s">
        <v>690</v>
      </c>
    </row>
    <row r="686" ht="14.25" customHeight="1">
      <c r="A686" s="3">
        <v>56935.3299573264</v>
      </c>
      <c r="B686" s="4">
        <v>6.48997171820716</v>
      </c>
      <c r="C686" s="4">
        <v>6.23425320873939</v>
      </c>
      <c r="D686" s="4">
        <v>4.19</v>
      </c>
      <c r="E686" s="4">
        <v>32965.935286347</v>
      </c>
      <c r="F686" s="3">
        <v>849180.845993709</v>
      </c>
      <c r="G686" s="5" t="s">
        <v>691</v>
      </c>
    </row>
    <row r="687" ht="14.25" customHeight="1">
      <c r="A687" s="3">
        <v>56956.344144741</v>
      </c>
      <c r="B687" s="4">
        <v>6.48860940943779</v>
      </c>
      <c r="C687" s="4">
        <v>6.77704281434809</v>
      </c>
      <c r="D687" s="4">
        <v>3.16</v>
      </c>
      <c r="E687" s="4">
        <v>57931.6732258579</v>
      </c>
      <c r="F687" s="3">
        <v>1217320.7028266</v>
      </c>
      <c r="G687" s="5" t="s">
        <v>692</v>
      </c>
    </row>
    <row r="688" ht="14.25" customHeight="1">
      <c r="A688" s="3">
        <v>56957.8352090671</v>
      </c>
      <c r="B688" s="4">
        <v>5.96985449506625</v>
      </c>
      <c r="C688" s="4">
        <v>5.93570930870814</v>
      </c>
      <c r="D688" s="4">
        <v>2.05</v>
      </c>
      <c r="E688" s="4">
        <v>29498.9641866699</v>
      </c>
      <c r="F688" s="3">
        <v>783565.10250014</v>
      </c>
      <c r="G688" s="5" t="s">
        <v>693</v>
      </c>
    </row>
    <row r="689" ht="14.25" customHeight="1">
      <c r="A689" s="3">
        <v>56962.4483136245</v>
      </c>
      <c r="B689" s="4">
        <v>6.34859485401062</v>
      </c>
      <c r="C689" s="4">
        <v>6.05568498073482</v>
      </c>
      <c r="D689" s="4">
        <v>3.16</v>
      </c>
      <c r="E689" s="4">
        <v>43181.5130657888</v>
      </c>
      <c r="F689" s="3">
        <v>1127082.19894176</v>
      </c>
      <c r="G689" s="5" t="s">
        <v>694</v>
      </c>
    </row>
    <row r="690" ht="14.25" customHeight="1">
      <c r="A690" s="3">
        <v>56974.4765387964</v>
      </c>
      <c r="B690" s="4">
        <v>8.287562193759</v>
      </c>
      <c r="C690" s="4">
        <v>7.312879971463</v>
      </c>
      <c r="D690" s="4">
        <v>4.33</v>
      </c>
      <c r="E690" s="4">
        <v>40694.8695130223</v>
      </c>
      <c r="F690" s="3">
        <v>1453974.50595087</v>
      </c>
      <c r="G690" s="5" t="s">
        <v>695</v>
      </c>
    </row>
    <row r="691" ht="14.25" customHeight="1">
      <c r="A691" s="3">
        <v>56976.5463984169</v>
      </c>
      <c r="B691" s="4">
        <v>6.06121224055646</v>
      </c>
      <c r="C691" s="4">
        <v>7.25928670916478</v>
      </c>
      <c r="D691" s="4">
        <v>3.08</v>
      </c>
      <c r="E691" s="4">
        <v>46375.5024943384</v>
      </c>
      <c r="F691" s="3">
        <v>1203247.89013392</v>
      </c>
      <c r="G691" s="5" t="s">
        <v>696</v>
      </c>
    </row>
    <row r="692" ht="14.25" customHeight="1">
      <c r="A692" s="3">
        <v>56983.9028161755</v>
      </c>
      <c r="B692" s="4">
        <v>6.04484345981017</v>
      </c>
      <c r="C692" s="4">
        <v>6.63822317428001</v>
      </c>
      <c r="D692" s="4">
        <v>2.25</v>
      </c>
      <c r="E692" s="4">
        <v>27207.3216915959</v>
      </c>
      <c r="F692" s="3">
        <v>674197.851990464</v>
      </c>
      <c r="G692" s="5" t="s">
        <v>697</v>
      </c>
    </row>
    <row r="693" ht="14.25" customHeight="1">
      <c r="A693" s="3">
        <v>56986.8331307688</v>
      </c>
      <c r="B693" s="4">
        <v>5.73351885801698</v>
      </c>
      <c r="C693" s="4">
        <v>7.88328064580228</v>
      </c>
      <c r="D693" s="4">
        <v>5.17</v>
      </c>
      <c r="E693" s="4">
        <v>43921.1088418189</v>
      </c>
      <c r="F693" s="3">
        <v>1239309.91470995</v>
      </c>
      <c r="G693" s="5" t="s">
        <v>698</v>
      </c>
    </row>
    <row r="694" ht="14.25" customHeight="1">
      <c r="A694" s="3">
        <v>57003.109637399</v>
      </c>
      <c r="B694" s="4">
        <v>7.01058345983879</v>
      </c>
      <c r="C694" s="4">
        <v>6.35625871949995</v>
      </c>
      <c r="D694" s="4">
        <v>3.14</v>
      </c>
      <c r="E694" s="4">
        <v>29594.6933749759</v>
      </c>
      <c r="F694" s="3">
        <v>828497.067096069</v>
      </c>
      <c r="G694" s="5" t="s">
        <v>699</v>
      </c>
    </row>
    <row r="695" ht="14.25" customHeight="1">
      <c r="A695" s="3">
        <v>57045.7657665299</v>
      </c>
      <c r="B695" s="4">
        <v>4.39739646900207</v>
      </c>
      <c r="C695" s="4">
        <v>6.95593393234128</v>
      </c>
      <c r="D695" s="4">
        <v>2.09</v>
      </c>
      <c r="E695" s="4">
        <v>49759.2717206917</v>
      </c>
      <c r="F695" s="3">
        <v>793894.973179348</v>
      </c>
      <c r="G695" s="5" t="s">
        <v>700</v>
      </c>
    </row>
    <row r="696" ht="14.25" customHeight="1">
      <c r="A696" s="3">
        <v>57060.0962703156</v>
      </c>
      <c r="B696" s="4">
        <v>4.51398210047375</v>
      </c>
      <c r="C696" s="4">
        <v>7.18952562829626</v>
      </c>
      <c r="D696" s="4">
        <v>3.02</v>
      </c>
      <c r="E696" s="4">
        <v>36853.6945752606</v>
      </c>
      <c r="F696" s="3">
        <v>767214.796146719</v>
      </c>
      <c r="G696" s="5" t="s">
        <v>701</v>
      </c>
    </row>
    <row r="697" ht="14.25" customHeight="1">
      <c r="A697" s="3">
        <v>57072.7534318633</v>
      </c>
      <c r="B697" s="4">
        <v>5.6444466105345</v>
      </c>
      <c r="C697" s="4">
        <v>7.73807335849333</v>
      </c>
      <c r="D697" s="4">
        <v>5.42</v>
      </c>
      <c r="E697" s="4">
        <v>39651.7499529695</v>
      </c>
      <c r="F697" s="3">
        <v>1208458.24630015</v>
      </c>
      <c r="G697" s="5" t="s">
        <v>702</v>
      </c>
    </row>
    <row r="698" ht="14.25" customHeight="1">
      <c r="A698" s="3">
        <v>57077.2293386022</v>
      </c>
      <c r="B698" s="4">
        <v>6.38024391696533</v>
      </c>
      <c r="C698" s="4">
        <v>6.5404844509703</v>
      </c>
      <c r="D698" s="4">
        <v>4.06</v>
      </c>
      <c r="E698" s="4">
        <v>55114.5816475847</v>
      </c>
      <c r="F698" s="3">
        <v>1312637.28775094</v>
      </c>
      <c r="G698" s="5" t="s">
        <v>703</v>
      </c>
    </row>
    <row r="699" ht="14.25" customHeight="1">
      <c r="A699" s="3">
        <v>57077.5803040692</v>
      </c>
      <c r="B699" s="4">
        <v>5.77546704058366</v>
      </c>
      <c r="C699" s="4">
        <v>6.95202667376136</v>
      </c>
      <c r="D699" s="4">
        <v>4.27</v>
      </c>
      <c r="E699" s="4">
        <v>33393.9166032246</v>
      </c>
      <c r="F699" s="3">
        <v>991892.317484246</v>
      </c>
      <c r="G699" s="5" t="s">
        <v>704</v>
      </c>
    </row>
    <row r="700" ht="14.25" customHeight="1">
      <c r="A700" s="3">
        <v>57084.3010197417</v>
      </c>
      <c r="B700" s="4">
        <v>7.25585119795919</v>
      </c>
      <c r="C700" s="4">
        <v>7.57765597510653</v>
      </c>
      <c r="D700" s="4">
        <v>3.46</v>
      </c>
      <c r="E700" s="4">
        <v>55851.8471904028</v>
      </c>
      <c r="F700" s="3">
        <v>1524968.14699183</v>
      </c>
      <c r="G700" s="5" t="s">
        <v>705</v>
      </c>
    </row>
    <row r="701" ht="14.25" customHeight="1">
      <c r="A701" s="3">
        <v>57086.3745941327</v>
      </c>
      <c r="B701" s="4">
        <v>5.89336731511699</v>
      </c>
      <c r="C701" s="4">
        <v>7.33156687008903</v>
      </c>
      <c r="D701" s="4">
        <v>4.03</v>
      </c>
      <c r="E701" s="4">
        <v>39002.901245034</v>
      </c>
      <c r="F701" s="3">
        <v>1073350.04430759</v>
      </c>
      <c r="G701" s="5" t="s">
        <v>706</v>
      </c>
    </row>
    <row r="702" ht="14.25" customHeight="1">
      <c r="A702" s="3">
        <v>57093.5637973804</v>
      </c>
      <c r="B702" s="4">
        <v>6.68465786677633</v>
      </c>
      <c r="C702" s="4">
        <v>6.98721661387377</v>
      </c>
      <c r="D702" s="4">
        <v>2.18</v>
      </c>
      <c r="E702" s="4">
        <v>19379.0208240568</v>
      </c>
      <c r="F702" s="3">
        <v>861013.94607756</v>
      </c>
      <c r="G702" s="5" t="s">
        <v>707</v>
      </c>
    </row>
    <row r="703" ht="14.25" customHeight="1">
      <c r="A703" s="3">
        <v>57094.7814871943</v>
      </c>
      <c r="B703" s="4">
        <v>6.89304357751487</v>
      </c>
      <c r="C703" s="4">
        <v>7.11879127227347</v>
      </c>
      <c r="D703" s="4">
        <v>5.19</v>
      </c>
      <c r="E703" s="4">
        <v>30878.9992720846</v>
      </c>
      <c r="F703" s="3">
        <v>1079408.59498223</v>
      </c>
      <c r="G703" s="5" t="s">
        <v>708</v>
      </c>
    </row>
    <row r="704" ht="14.25" customHeight="1">
      <c r="A704" s="3">
        <v>57098.2023995996</v>
      </c>
      <c r="B704" s="4">
        <v>8.17213012360344</v>
      </c>
      <c r="C704" s="4">
        <v>5.75973952179603</v>
      </c>
      <c r="D704" s="4">
        <v>2.0</v>
      </c>
      <c r="E704" s="4">
        <v>42721.2856944169</v>
      </c>
      <c r="F704" s="3">
        <v>1262465.98930297</v>
      </c>
      <c r="G704" s="5" t="s">
        <v>709</v>
      </c>
    </row>
    <row r="705" ht="14.25" customHeight="1">
      <c r="A705" s="3">
        <v>57101.7170502368</v>
      </c>
      <c r="B705" s="4">
        <v>5.4931619964117</v>
      </c>
      <c r="C705" s="4">
        <v>7.65020597400991</v>
      </c>
      <c r="D705" s="4">
        <v>6.09</v>
      </c>
      <c r="E705" s="4">
        <v>41104.4666206492</v>
      </c>
      <c r="F705" s="3">
        <v>1011365.36494212</v>
      </c>
      <c r="G705" s="5" t="s">
        <v>710</v>
      </c>
    </row>
    <row r="706" ht="14.25" customHeight="1">
      <c r="A706" s="3">
        <v>57108.6184435901</v>
      </c>
      <c r="B706" s="4">
        <v>7.1201353316546</v>
      </c>
      <c r="C706" s="4">
        <v>6.3932101218954</v>
      </c>
      <c r="D706" s="4">
        <v>2.23</v>
      </c>
      <c r="E706" s="4">
        <v>43511.0179893791</v>
      </c>
      <c r="F706" s="3">
        <v>1093253.49093455</v>
      </c>
      <c r="G706" s="5" t="s">
        <v>711</v>
      </c>
    </row>
    <row r="707" ht="14.25" customHeight="1">
      <c r="A707" s="3">
        <v>57115.483680024</v>
      </c>
      <c r="B707" s="4">
        <v>8.42871233838479</v>
      </c>
      <c r="C707" s="4">
        <v>6.32257137909576</v>
      </c>
      <c r="D707" s="4">
        <v>3.06</v>
      </c>
      <c r="E707" s="4">
        <v>31202.099730857</v>
      </c>
      <c r="F707" s="3">
        <v>1278618.62031413</v>
      </c>
      <c r="G707" s="5" t="s">
        <v>712</v>
      </c>
    </row>
    <row r="708" ht="14.25" customHeight="1">
      <c r="A708" s="3">
        <v>57122.2248394612</v>
      </c>
      <c r="B708" s="4">
        <v>5.70765003000974</v>
      </c>
      <c r="C708" s="4">
        <v>5.92973380511947</v>
      </c>
      <c r="D708" s="4">
        <v>2.4</v>
      </c>
      <c r="E708" s="4">
        <v>41972.7715437441</v>
      </c>
      <c r="F708" s="3">
        <v>716771.005748875</v>
      </c>
      <c r="G708" s="5" t="s">
        <v>713</v>
      </c>
    </row>
    <row r="709" ht="14.25" customHeight="1">
      <c r="A709" s="3">
        <v>57136.4557606788</v>
      </c>
      <c r="B709" s="4">
        <v>5.19715647794412</v>
      </c>
      <c r="C709" s="4">
        <v>6.97346402181613</v>
      </c>
      <c r="D709" s="4">
        <v>3.18</v>
      </c>
      <c r="E709" s="4">
        <v>26915.1457337512</v>
      </c>
      <c r="F709" s="3">
        <v>886536.428374724</v>
      </c>
      <c r="G709" s="5" t="s">
        <v>714</v>
      </c>
    </row>
    <row r="710" ht="14.25" customHeight="1">
      <c r="A710" s="3">
        <v>57139.2897787145</v>
      </c>
      <c r="B710" s="4">
        <v>5.03597736158321</v>
      </c>
      <c r="C710" s="4">
        <v>5.70523351335082</v>
      </c>
      <c r="D710" s="4">
        <v>3.42</v>
      </c>
      <c r="E710" s="4">
        <v>38266.6544163923</v>
      </c>
      <c r="F710" s="3">
        <v>832536.885367346</v>
      </c>
      <c r="G710" s="5" t="s">
        <v>715</v>
      </c>
    </row>
    <row r="711" ht="14.25" customHeight="1">
      <c r="A711" s="3">
        <v>57143.6788186442</v>
      </c>
      <c r="B711" s="4">
        <v>6.15079631918224</v>
      </c>
      <c r="C711" s="4">
        <v>6.84857773187052</v>
      </c>
      <c r="D711" s="4">
        <v>2.09</v>
      </c>
      <c r="E711" s="4">
        <v>51479.0709603297</v>
      </c>
      <c r="F711" s="3">
        <v>1233965.83737812</v>
      </c>
      <c r="G711" s="5" t="s">
        <v>716</v>
      </c>
    </row>
    <row r="712" ht="14.25" customHeight="1">
      <c r="A712" s="3">
        <v>57160.2022433071</v>
      </c>
      <c r="B712" s="4">
        <v>6.89326009519583</v>
      </c>
      <c r="C712" s="4">
        <v>6.9215321646425</v>
      </c>
      <c r="D712" s="4">
        <v>3.13</v>
      </c>
      <c r="E712" s="4">
        <v>43467.1470354941</v>
      </c>
      <c r="F712" s="3">
        <v>1251794.17883686</v>
      </c>
      <c r="G712" s="5" t="s">
        <v>717</v>
      </c>
    </row>
    <row r="713" ht="14.25" customHeight="1">
      <c r="A713" s="3">
        <v>57169.4154648296</v>
      </c>
      <c r="B713" s="4">
        <v>5.95928896361495</v>
      </c>
      <c r="C713" s="4">
        <v>6.37396907248764</v>
      </c>
      <c r="D713" s="4">
        <v>4.36</v>
      </c>
      <c r="E713" s="4">
        <v>47966.9168301658</v>
      </c>
      <c r="F713" s="3">
        <v>1176655.08538131</v>
      </c>
      <c r="G713" s="5" t="s">
        <v>718</v>
      </c>
    </row>
    <row r="714" ht="14.25" customHeight="1">
      <c r="A714" s="3">
        <v>57182.802450659</v>
      </c>
      <c r="B714" s="4">
        <v>7.12034237882693</v>
      </c>
      <c r="C714" s="4">
        <v>5.24264435366742</v>
      </c>
      <c r="D714" s="4">
        <v>4.22</v>
      </c>
      <c r="E714" s="4">
        <v>39293.0406279975</v>
      </c>
      <c r="F714" s="3">
        <v>1112223.0080549</v>
      </c>
      <c r="G714" s="5" t="s">
        <v>719</v>
      </c>
    </row>
    <row r="715" ht="14.25" customHeight="1">
      <c r="A715" s="3">
        <v>57190.7575475481</v>
      </c>
      <c r="B715" s="4">
        <v>5.59255230277318</v>
      </c>
      <c r="C715" s="4">
        <v>8.39922325781752</v>
      </c>
      <c r="D715" s="4">
        <v>4.19</v>
      </c>
      <c r="E715" s="4">
        <v>45340.7818877893</v>
      </c>
      <c r="F715" s="3">
        <v>1430051.08848789</v>
      </c>
      <c r="G715" s="5" t="s">
        <v>720</v>
      </c>
    </row>
    <row r="716" ht="14.25" customHeight="1">
      <c r="A716" s="3">
        <v>57191.8956110265</v>
      </c>
      <c r="B716" s="4">
        <v>6.10770305023875</v>
      </c>
      <c r="C716" s="4">
        <v>6.07795568811761</v>
      </c>
      <c r="D716" s="4">
        <v>2.07</v>
      </c>
      <c r="E716" s="4">
        <v>21518.5251653498</v>
      </c>
      <c r="F716" s="3">
        <v>646248.183367771</v>
      </c>
      <c r="G716" s="5" t="s">
        <v>721</v>
      </c>
    </row>
    <row r="717" ht="14.25" customHeight="1">
      <c r="A717" s="3">
        <v>57216.2128178614</v>
      </c>
      <c r="B717" s="4">
        <v>6.85544763373729</v>
      </c>
      <c r="C717" s="4">
        <v>8.23453069133663</v>
      </c>
      <c r="D717" s="4">
        <v>6.32</v>
      </c>
      <c r="E717" s="4">
        <v>35046.0131447525</v>
      </c>
      <c r="F717" s="3">
        <v>1380715.31502395</v>
      </c>
      <c r="G717" s="5" t="s">
        <v>722</v>
      </c>
    </row>
    <row r="718" ht="14.25" customHeight="1">
      <c r="A718" s="3">
        <v>57223.5738910555</v>
      </c>
      <c r="B718" s="4">
        <v>6.31638184690495</v>
      </c>
      <c r="C718" s="4">
        <v>8.46054111795777</v>
      </c>
      <c r="D718" s="4">
        <v>3.43</v>
      </c>
      <c r="E718" s="4">
        <v>44907.3786475598</v>
      </c>
      <c r="F718" s="3">
        <v>1259357.02326834</v>
      </c>
      <c r="G718" s="5" t="s">
        <v>723</v>
      </c>
    </row>
    <row r="719" ht="14.25" customHeight="1">
      <c r="A719" s="3">
        <v>57227.3240371015</v>
      </c>
      <c r="B719" s="4">
        <v>6.41914277998063</v>
      </c>
      <c r="C719" s="4">
        <v>8.32415884664098</v>
      </c>
      <c r="D719" s="4">
        <v>4.27</v>
      </c>
      <c r="E719" s="4">
        <v>20744.0047617943</v>
      </c>
      <c r="F719" s="3">
        <v>1002023.35821744</v>
      </c>
      <c r="G719" s="5" t="s">
        <v>724</v>
      </c>
    </row>
    <row r="720" ht="14.25" customHeight="1">
      <c r="A720" s="3">
        <v>57233.6084923533</v>
      </c>
      <c r="B720" s="4">
        <v>7.89383416135762</v>
      </c>
      <c r="C720" s="4">
        <v>6.03662121525068</v>
      </c>
      <c r="D720" s="4">
        <v>2.27</v>
      </c>
      <c r="E720" s="4">
        <v>37374.9192446283</v>
      </c>
      <c r="F720" s="3">
        <v>1211655.30549004</v>
      </c>
      <c r="G720" s="5" t="s">
        <v>725</v>
      </c>
    </row>
    <row r="721" ht="14.25" customHeight="1">
      <c r="A721" s="3">
        <v>57236.1668895765</v>
      </c>
      <c r="B721" s="4">
        <v>3.94253086127449</v>
      </c>
      <c r="C721" s="4">
        <v>7.97441934305943</v>
      </c>
      <c r="D721" s="4">
        <v>3.28</v>
      </c>
      <c r="E721" s="4">
        <v>24726.1047437057</v>
      </c>
      <c r="F721" s="3">
        <v>752800.147525173</v>
      </c>
      <c r="G721" s="5" t="s">
        <v>726</v>
      </c>
    </row>
    <row r="722" ht="14.25" customHeight="1">
      <c r="A722" s="3">
        <v>57272.3279660701</v>
      </c>
      <c r="B722" s="4">
        <v>7.57725475274671</v>
      </c>
      <c r="C722" s="4">
        <v>6.59669476977322</v>
      </c>
      <c r="D722" s="4">
        <v>2.07</v>
      </c>
      <c r="E722" s="4">
        <v>30099.3950624248</v>
      </c>
      <c r="F722" s="3">
        <v>1120894.80419417</v>
      </c>
      <c r="G722" s="5" t="s">
        <v>727</v>
      </c>
    </row>
    <row r="723" ht="14.25" customHeight="1">
      <c r="A723" s="3">
        <v>57276.7190977503</v>
      </c>
      <c r="B723" s="4">
        <v>8.27414748984557</v>
      </c>
      <c r="C723" s="4">
        <v>5.53062474393209</v>
      </c>
      <c r="D723" s="4">
        <v>3.47</v>
      </c>
      <c r="E723" s="4">
        <v>35374.2491756883</v>
      </c>
      <c r="F723" s="3">
        <v>1210610.16256962</v>
      </c>
      <c r="G723" s="5" t="s">
        <v>728</v>
      </c>
    </row>
    <row r="724" ht="14.25" customHeight="1">
      <c r="A724" s="3">
        <v>57279.0635758589</v>
      </c>
      <c r="B724" s="4">
        <v>5.11810890479329</v>
      </c>
      <c r="C724" s="4">
        <v>6.56152021610269</v>
      </c>
      <c r="D724" s="4">
        <v>3.17</v>
      </c>
      <c r="E724" s="4">
        <v>44023.7906849321</v>
      </c>
      <c r="F724" s="3">
        <v>852099.464026853</v>
      </c>
      <c r="G724" s="5" t="s">
        <v>729</v>
      </c>
    </row>
    <row r="725" ht="14.25" customHeight="1">
      <c r="A725" s="3">
        <v>57293.4274007751</v>
      </c>
      <c r="B725" s="4">
        <v>9.12528287263116</v>
      </c>
      <c r="C725" s="4">
        <v>7.78000763085266</v>
      </c>
      <c r="D725" s="4">
        <v>4.3</v>
      </c>
      <c r="E725" s="4">
        <v>27991.8399975255</v>
      </c>
      <c r="F725" s="3">
        <v>1561313.83763862</v>
      </c>
      <c r="G725" s="5" t="s">
        <v>730</v>
      </c>
    </row>
    <row r="726" ht="14.25" customHeight="1">
      <c r="A726" s="3">
        <v>57311.5541296552</v>
      </c>
      <c r="B726" s="4">
        <v>5.25929237403133</v>
      </c>
      <c r="C726" s="4">
        <v>7.81629481193818</v>
      </c>
      <c r="D726" s="4">
        <v>4.18</v>
      </c>
      <c r="E726" s="4">
        <v>21976.6461159682</v>
      </c>
      <c r="F726" s="3">
        <v>704375.868405634</v>
      </c>
      <c r="G726" s="5" t="s">
        <v>731</v>
      </c>
    </row>
    <row r="727" ht="14.25" customHeight="1">
      <c r="A727" s="3">
        <v>57311.8081480908</v>
      </c>
      <c r="B727" s="4">
        <v>5.67835189071005</v>
      </c>
      <c r="C727" s="4">
        <v>8.16178246279551</v>
      </c>
      <c r="D727" s="4">
        <v>6.39</v>
      </c>
      <c r="E727" s="4">
        <v>38929.9261878442</v>
      </c>
      <c r="F727" s="3">
        <v>1200888.77269114</v>
      </c>
      <c r="G727" s="5" t="s">
        <v>732</v>
      </c>
    </row>
    <row r="728" ht="14.25" customHeight="1">
      <c r="A728" s="3">
        <v>57316.0426049873</v>
      </c>
      <c r="B728" s="4">
        <v>5.10517214914778</v>
      </c>
      <c r="C728" s="4">
        <v>6.986446484258</v>
      </c>
      <c r="D728" s="4">
        <v>4.0</v>
      </c>
      <c r="E728" s="4">
        <v>26121.1446173338</v>
      </c>
      <c r="F728" s="3">
        <v>623181.134793922</v>
      </c>
      <c r="G728" s="5" t="s">
        <v>733</v>
      </c>
    </row>
    <row r="729" ht="14.25" customHeight="1">
      <c r="A729" s="3">
        <v>57319.9526604771</v>
      </c>
      <c r="B729" s="4">
        <v>6.73556372085622</v>
      </c>
      <c r="C729" s="4">
        <v>7.30951532848588</v>
      </c>
      <c r="D729" s="4">
        <v>6.19</v>
      </c>
      <c r="E729" s="4">
        <v>44738.395850979</v>
      </c>
      <c r="F729" s="3">
        <v>1222799.33972217</v>
      </c>
      <c r="G729" s="5" t="s">
        <v>734</v>
      </c>
    </row>
    <row r="730" ht="14.25" customHeight="1">
      <c r="A730" s="3">
        <v>57327.988592444</v>
      </c>
      <c r="B730" s="4">
        <v>6.61540377361263</v>
      </c>
      <c r="C730" s="4">
        <v>7.78481797112313</v>
      </c>
      <c r="D730" s="4">
        <v>3.32</v>
      </c>
      <c r="E730" s="4">
        <v>28945.5460017131</v>
      </c>
      <c r="F730" s="3">
        <v>1089601.88163052</v>
      </c>
      <c r="G730" s="5" t="s">
        <v>735</v>
      </c>
    </row>
    <row r="731" ht="14.25" customHeight="1">
      <c r="A731" s="3">
        <v>57335.7907735853</v>
      </c>
      <c r="B731" s="4">
        <v>5.26470204134787</v>
      </c>
      <c r="C731" s="4">
        <v>7.41826949326271</v>
      </c>
      <c r="D731" s="4">
        <v>6.43</v>
      </c>
      <c r="E731" s="4">
        <v>41826.0508209427</v>
      </c>
      <c r="F731" s="3">
        <v>1059431.45126335</v>
      </c>
      <c r="G731" s="5" t="s">
        <v>736</v>
      </c>
    </row>
    <row r="732" ht="14.25" customHeight="1">
      <c r="A732" s="3">
        <v>57353.1543567469</v>
      </c>
      <c r="B732" s="4">
        <v>8.07544792011723</v>
      </c>
      <c r="C732" s="4">
        <v>5.67855548341087</v>
      </c>
      <c r="D732" s="4">
        <v>4.44</v>
      </c>
      <c r="E732" s="4">
        <v>16906.4217205816</v>
      </c>
      <c r="F732" s="3">
        <v>798892.515039676</v>
      </c>
      <c r="G732" s="5" t="s">
        <v>737</v>
      </c>
    </row>
    <row r="733" ht="14.25" customHeight="1">
      <c r="A733" s="3">
        <v>57358.62333244</v>
      </c>
      <c r="B733" s="4">
        <v>7.35313174501465</v>
      </c>
      <c r="C733" s="4">
        <v>7.09683981564548</v>
      </c>
      <c r="D733" s="4">
        <v>3.14</v>
      </c>
      <c r="E733" s="4">
        <v>22061.585414775</v>
      </c>
      <c r="F733" s="3">
        <v>948279.939379406</v>
      </c>
      <c r="G733" s="5" t="s">
        <v>738</v>
      </c>
    </row>
    <row r="734" ht="14.25" customHeight="1">
      <c r="A734" s="3">
        <v>57367.8318878893</v>
      </c>
      <c r="B734" s="4">
        <v>5.71678948027189</v>
      </c>
      <c r="C734" s="4">
        <v>8.86187179196571</v>
      </c>
      <c r="D734" s="4">
        <v>4.34</v>
      </c>
      <c r="E734" s="4">
        <v>47734.1022137197</v>
      </c>
      <c r="F734" s="3">
        <v>1414286.72242412</v>
      </c>
      <c r="G734" s="5" t="s">
        <v>739</v>
      </c>
    </row>
    <row r="735" ht="14.25" customHeight="1">
      <c r="A735" s="3">
        <v>57407.7234124388</v>
      </c>
      <c r="B735" s="4">
        <v>7.07226124376165</v>
      </c>
      <c r="C735" s="4">
        <v>6.47382803180541</v>
      </c>
      <c r="D735" s="4">
        <v>2.19</v>
      </c>
      <c r="E735" s="4">
        <v>27117.8921002558</v>
      </c>
      <c r="F735" s="3">
        <v>934111.635500529</v>
      </c>
      <c r="G735" s="5" t="s">
        <v>740</v>
      </c>
    </row>
    <row r="736" ht="14.25" customHeight="1">
      <c r="A736" s="3">
        <v>57451.8682717727</v>
      </c>
      <c r="B736" s="4">
        <v>5.1161756625127</v>
      </c>
      <c r="C736" s="4">
        <v>7.94587830486709</v>
      </c>
      <c r="D736" s="4">
        <v>5.08</v>
      </c>
      <c r="E736" s="4">
        <v>38532.9800296776</v>
      </c>
      <c r="F736" s="3">
        <v>1043628.37035454</v>
      </c>
      <c r="G736" s="5" t="s">
        <v>741</v>
      </c>
    </row>
    <row r="737" ht="14.25" customHeight="1">
      <c r="A737" s="3">
        <v>57456.9971641822</v>
      </c>
      <c r="B737" s="4">
        <v>5.37824475786655</v>
      </c>
      <c r="C737" s="4">
        <v>7.85734301550435</v>
      </c>
      <c r="D737" s="4">
        <v>6.22</v>
      </c>
      <c r="E737" s="4">
        <v>37378.9508927937</v>
      </c>
      <c r="F737" s="3">
        <v>1061222.53686883</v>
      </c>
      <c r="G737" s="5" t="s">
        <v>742</v>
      </c>
    </row>
    <row r="738" ht="14.25" customHeight="1">
      <c r="A738" s="3">
        <v>57471.9431675143</v>
      </c>
      <c r="B738" s="4">
        <v>5.9709525179762</v>
      </c>
      <c r="C738" s="4">
        <v>7.35919473652417</v>
      </c>
      <c r="D738" s="4">
        <v>5.37</v>
      </c>
      <c r="E738" s="4">
        <v>35822.6016835834</v>
      </c>
      <c r="F738" s="3">
        <v>998702.037124143</v>
      </c>
      <c r="G738" s="5" t="s">
        <v>743</v>
      </c>
    </row>
    <row r="739" ht="14.25" customHeight="1">
      <c r="A739" s="3">
        <v>57477.9507623293</v>
      </c>
      <c r="B739" s="4">
        <v>5.40544482120495</v>
      </c>
      <c r="C739" s="4">
        <v>7.20717282222366</v>
      </c>
      <c r="D739" s="4">
        <v>6.35</v>
      </c>
      <c r="E739" s="4">
        <v>23649.9688699109</v>
      </c>
      <c r="F739" s="3">
        <v>568703.183833562</v>
      </c>
      <c r="G739" s="5" t="s">
        <v>744</v>
      </c>
    </row>
    <row r="740" ht="14.25" customHeight="1">
      <c r="A740" s="3">
        <v>57493.9245702794</v>
      </c>
      <c r="B740" s="4">
        <v>6.89326015704178</v>
      </c>
      <c r="C740" s="4">
        <v>6.73404541624034</v>
      </c>
      <c r="D740" s="4">
        <v>4.41</v>
      </c>
      <c r="E740" s="4">
        <v>47039.2153229412</v>
      </c>
      <c r="F740" s="3">
        <v>1241483.61187325</v>
      </c>
      <c r="G740" s="5" t="s">
        <v>745</v>
      </c>
    </row>
    <row r="741" ht="14.25" customHeight="1">
      <c r="A741" s="3">
        <v>57497.1281527802</v>
      </c>
      <c r="B741" s="4">
        <v>6.67407066497398</v>
      </c>
      <c r="C741" s="4">
        <v>7.52454218846193</v>
      </c>
      <c r="D741" s="4">
        <v>5.17</v>
      </c>
      <c r="E741" s="4">
        <v>43204.1576151649</v>
      </c>
      <c r="F741" s="3">
        <v>1051123.83309999</v>
      </c>
      <c r="G741" s="5" t="s">
        <v>746</v>
      </c>
    </row>
    <row r="742" ht="14.25" customHeight="1">
      <c r="A742" s="3">
        <v>57521.6855032782</v>
      </c>
      <c r="B742" s="4">
        <v>5.31838062987474</v>
      </c>
      <c r="C742" s="4">
        <v>7.64176191510964</v>
      </c>
      <c r="D742" s="4">
        <v>4.38</v>
      </c>
      <c r="E742" s="4">
        <v>29113.4087288606</v>
      </c>
      <c r="F742" s="3">
        <v>806255.875632613</v>
      </c>
      <c r="G742" s="5" t="s">
        <v>747</v>
      </c>
    </row>
    <row r="743" ht="14.25" customHeight="1">
      <c r="A743" s="3">
        <v>57535.887651637</v>
      </c>
      <c r="B743" s="4">
        <v>4.09096756287562</v>
      </c>
      <c r="C743" s="4">
        <v>7.57263928507863</v>
      </c>
      <c r="D743" s="4">
        <v>5.01</v>
      </c>
      <c r="E743" s="4">
        <v>31668.2461173146</v>
      </c>
      <c r="F743" s="3">
        <v>826306.147924234</v>
      </c>
      <c r="G743" s="5" t="s">
        <v>748</v>
      </c>
    </row>
    <row r="744" ht="14.25" customHeight="1">
      <c r="A744" s="3">
        <v>57542.6256788825</v>
      </c>
      <c r="B744" s="4">
        <v>4.78808323836886</v>
      </c>
      <c r="C744" s="4">
        <v>8.28908485583865</v>
      </c>
      <c r="D744" s="4">
        <v>4.16</v>
      </c>
      <c r="E744" s="4">
        <v>46205.8757068619</v>
      </c>
      <c r="F744" s="3">
        <v>1059406.13034803</v>
      </c>
      <c r="G744" s="5" t="s">
        <v>749</v>
      </c>
    </row>
    <row r="745" ht="14.25" customHeight="1">
      <c r="A745" s="3">
        <v>57568.2170513638</v>
      </c>
      <c r="B745" s="4">
        <v>6.54484553076893</v>
      </c>
      <c r="C745" s="4">
        <v>7.21482411884638</v>
      </c>
      <c r="D745" s="4">
        <v>4.31</v>
      </c>
      <c r="E745" s="4">
        <v>34385.4131575293</v>
      </c>
      <c r="F745" s="3">
        <v>949684.41018076</v>
      </c>
      <c r="G745" s="5" t="s">
        <v>750</v>
      </c>
    </row>
    <row r="746" ht="14.25" customHeight="1">
      <c r="A746" s="3">
        <v>57576.0539515579</v>
      </c>
      <c r="B746" s="4">
        <v>4.24260315775953</v>
      </c>
      <c r="C746" s="4">
        <v>6.51458026480103</v>
      </c>
      <c r="D746" s="4">
        <v>3.4</v>
      </c>
      <c r="E746" s="4">
        <v>28653.5947072676</v>
      </c>
      <c r="F746" s="3">
        <v>634218.44082844</v>
      </c>
      <c r="G746" s="5" t="s">
        <v>751</v>
      </c>
    </row>
    <row r="747" ht="14.25" customHeight="1">
      <c r="A747" s="3">
        <v>57584.8452406871</v>
      </c>
      <c r="B747" s="4">
        <v>6.23577736598302</v>
      </c>
      <c r="C747" s="4">
        <v>4.67407356444361</v>
      </c>
      <c r="D747" s="4">
        <v>2.12</v>
      </c>
      <c r="E747" s="4">
        <v>46724.8992115167</v>
      </c>
      <c r="F747" s="3">
        <v>973197.775347568</v>
      </c>
      <c r="G747" s="5" t="s">
        <v>752</v>
      </c>
    </row>
    <row r="748" ht="14.25" customHeight="1">
      <c r="A748" s="3">
        <v>57597.580941644</v>
      </c>
      <c r="B748" s="4">
        <v>5.06713464058369</v>
      </c>
      <c r="C748" s="4">
        <v>6.56820803717748</v>
      </c>
      <c r="D748" s="4">
        <v>2.02</v>
      </c>
      <c r="E748" s="4">
        <v>29580.7955971684</v>
      </c>
      <c r="F748" s="3">
        <v>771214.479572304</v>
      </c>
      <c r="G748" s="5" t="s">
        <v>753</v>
      </c>
    </row>
    <row r="749" ht="14.25" customHeight="1">
      <c r="A749" s="3">
        <v>57605.7991198729</v>
      </c>
      <c r="B749" s="4">
        <v>7.40983386654947</v>
      </c>
      <c r="C749" s="4">
        <v>5.6379251484543</v>
      </c>
      <c r="D749" s="4">
        <v>2.33</v>
      </c>
      <c r="E749" s="4">
        <v>49411.4112951236</v>
      </c>
      <c r="F749" s="3">
        <v>1179440.83225322</v>
      </c>
      <c r="G749" s="5" t="s">
        <v>754</v>
      </c>
    </row>
    <row r="750" ht="14.25" customHeight="1">
      <c r="A750" s="3">
        <v>57630.3736411384</v>
      </c>
      <c r="B750" s="4">
        <v>5.91355748949476</v>
      </c>
      <c r="C750" s="4">
        <v>6.53880246660608</v>
      </c>
      <c r="D750" s="4">
        <v>3.26</v>
      </c>
      <c r="E750" s="4">
        <v>38748.50420217</v>
      </c>
      <c r="F750" s="3">
        <v>1096938.42790984</v>
      </c>
      <c r="G750" s="5" t="s">
        <v>755</v>
      </c>
    </row>
    <row r="751" ht="14.25" customHeight="1">
      <c r="A751" s="3">
        <v>57631.5979085549</v>
      </c>
      <c r="B751" s="4">
        <v>5.6510927610406</v>
      </c>
      <c r="C751" s="4">
        <v>4.96013175605752</v>
      </c>
      <c r="D751" s="4">
        <v>4.27</v>
      </c>
      <c r="E751" s="4">
        <v>33884.1837874938</v>
      </c>
      <c r="F751" s="3">
        <v>705100.511555446</v>
      </c>
      <c r="G751" s="5" t="s">
        <v>756</v>
      </c>
    </row>
    <row r="752" ht="14.25" customHeight="1">
      <c r="A752" s="3">
        <v>57657.8995570771</v>
      </c>
      <c r="B752" s="4">
        <v>5.39195740342585</v>
      </c>
      <c r="C752" s="4">
        <v>4.90476836927562</v>
      </c>
      <c r="D752" s="4">
        <v>3.38</v>
      </c>
      <c r="E752" s="4">
        <v>35437.8870139213</v>
      </c>
      <c r="F752" s="3">
        <v>731715.264340266</v>
      </c>
      <c r="G752" s="5" t="s">
        <v>757</v>
      </c>
    </row>
    <row r="753" ht="14.25" customHeight="1">
      <c r="A753" s="3">
        <v>57671.3529179915</v>
      </c>
      <c r="B753" s="4">
        <v>6.26099342714245</v>
      </c>
      <c r="C753" s="4">
        <v>7.29698405904903</v>
      </c>
      <c r="D753" s="4">
        <v>4.04</v>
      </c>
      <c r="E753" s="4">
        <v>30496.2934494379</v>
      </c>
      <c r="F753" s="3">
        <v>960904.995351858</v>
      </c>
      <c r="G753" s="5" t="s">
        <v>758</v>
      </c>
    </row>
    <row r="754" ht="14.25" customHeight="1">
      <c r="A754" s="3">
        <v>57679.7601642403</v>
      </c>
      <c r="B754" s="4">
        <v>6.01976917282894</v>
      </c>
      <c r="C754" s="4">
        <v>8.4751515257807</v>
      </c>
      <c r="D754" s="4">
        <v>3.03</v>
      </c>
      <c r="E754" s="4">
        <v>53494.9455557512</v>
      </c>
      <c r="F754" s="3">
        <v>1545507.56497685</v>
      </c>
      <c r="G754" s="5" t="s">
        <v>759</v>
      </c>
    </row>
    <row r="755" ht="14.25" customHeight="1">
      <c r="A755" s="3">
        <v>57683.8476152882</v>
      </c>
      <c r="B755" s="4">
        <v>6.55716404175938</v>
      </c>
      <c r="C755" s="4">
        <v>7.06008086755114</v>
      </c>
      <c r="D755" s="4">
        <v>4.3</v>
      </c>
      <c r="E755" s="4">
        <v>43348.4886754544</v>
      </c>
      <c r="F755" s="3">
        <v>1116730.86697073</v>
      </c>
      <c r="G755" s="5" t="s">
        <v>760</v>
      </c>
    </row>
    <row r="756" ht="14.25" customHeight="1">
      <c r="A756" s="3">
        <v>57684.5266864119</v>
      </c>
      <c r="B756" s="4">
        <v>6.40213341335213</v>
      </c>
      <c r="C756" s="4">
        <v>6.0532404078611</v>
      </c>
      <c r="D756" s="4">
        <v>2.16</v>
      </c>
      <c r="E756" s="4">
        <v>31033.023111171</v>
      </c>
      <c r="F756" s="3">
        <v>895600.423741341</v>
      </c>
      <c r="G756" s="5" t="s">
        <v>761</v>
      </c>
    </row>
    <row r="757" ht="14.25" customHeight="1">
      <c r="A757" s="3">
        <v>57688.2741387627</v>
      </c>
      <c r="B757" s="4">
        <v>6.2709986608762</v>
      </c>
      <c r="C757" s="4">
        <v>6.60481512624721</v>
      </c>
      <c r="D757" s="4">
        <v>3.34</v>
      </c>
      <c r="E757" s="4">
        <v>19900.0000455782</v>
      </c>
      <c r="F757" s="3">
        <v>684257.111066532</v>
      </c>
      <c r="G757" s="5" t="s">
        <v>762</v>
      </c>
    </row>
    <row r="758" ht="14.25" customHeight="1">
      <c r="A758" s="3">
        <v>57697.0753790208</v>
      </c>
      <c r="B758" s="4">
        <v>5.85817875052645</v>
      </c>
      <c r="C758" s="4">
        <v>6.80640938694431</v>
      </c>
      <c r="D758" s="4">
        <v>2.15</v>
      </c>
      <c r="E758" s="4">
        <v>18281.7377723686</v>
      </c>
      <c r="F758" s="3">
        <v>759360.654769223</v>
      </c>
      <c r="G758" s="5" t="s">
        <v>763</v>
      </c>
    </row>
    <row r="759" ht="14.25" customHeight="1">
      <c r="A759" s="3">
        <v>57699.658481224</v>
      </c>
      <c r="B759" s="4">
        <v>7.00441575122562</v>
      </c>
      <c r="C759" s="4">
        <v>6.65480733843437</v>
      </c>
      <c r="D759" s="4">
        <v>3.17</v>
      </c>
      <c r="E759" s="4">
        <v>60849.316861632</v>
      </c>
      <c r="F759" s="3">
        <v>1601482.766859</v>
      </c>
      <c r="G759" s="5" t="s">
        <v>764</v>
      </c>
    </row>
    <row r="760" ht="14.25" customHeight="1">
      <c r="A760" s="3">
        <v>57714.7525346483</v>
      </c>
      <c r="B760" s="4">
        <v>4.96475960296337</v>
      </c>
      <c r="C760" s="4">
        <v>7.79804842116512</v>
      </c>
      <c r="D760" s="4">
        <v>5.4</v>
      </c>
      <c r="E760" s="4">
        <v>53100.9989082194</v>
      </c>
      <c r="F760" s="3">
        <v>1172133.48684149</v>
      </c>
      <c r="G760" s="5" t="s">
        <v>765</v>
      </c>
    </row>
    <row r="761" ht="14.25" customHeight="1">
      <c r="A761" s="3">
        <v>57715.5398867177</v>
      </c>
      <c r="B761" s="4">
        <v>5.54906259519064</v>
      </c>
      <c r="C761" s="4">
        <v>7.6487305810861</v>
      </c>
      <c r="D761" s="4">
        <v>5.16</v>
      </c>
      <c r="E761" s="4">
        <v>19844.1725701118</v>
      </c>
      <c r="F761" s="3">
        <v>790598.826988368</v>
      </c>
      <c r="G761" s="5" t="s">
        <v>766</v>
      </c>
    </row>
    <row r="762" ht="14.25" customHeight="1">
      <c r="A762" s="3">
        <v>57730.322003931</v>
      </c>
      <c r="B762" s="4">
        <v>5.10538108402423</v>
      </c>
      <c r="C762" s="4">
        <v>9.001898576874</v>
      </c>
      <c r="D762" s="4">
        <v>6.06</v>
      </c>
      <c r="E762" s="4">
        <v>42451.3062846808</v>
      </c>
      <c r="F762" s="3">
        <v>1299991.950812</v>
      </c>
      <c r="G762" s="5" t="s">
        <v>767</v>
      </c>
    </row>
    <row r="763" ht="14.25" customHeight="1">
      <c r="A763" s="3">
        <v>57736.4283887336</v>
      </c>
      <c r="B763" s="4">
        <v>7.40937337412212</v>
      </c>
      <c r="C763" s="4">
        <v>7.45034062431046</v>
      </c>
      <c r="D763" s="4">
        <v>4.29</v>
      </c>
      <c r="E763" s="4">
        <v>45688.1024995492</v>
      </c>
      <c r="F763" s="3">
        <v>1591188.34848729</v>
      </c>
      <c r="G763" s="5" t="s">
        <v>768</v>
      </c>
    </row>
    <row r="764" ht="14.25" customHeight="1">
      <c r="A764" s="3">
        <v>57759.7652789545</v>
      </c>
      <c r="B764" s="4">
        <v>5.43786162921454</v>
      </c>
      <c r="C764" s="4">
        <v>6.10055069948958</v>
      </c>
      <c r="D764" s="4">
        <v>3.29</v>
      </c>
      <c r="E764" s="4">
        <v>49698.1987231539</v>
      </c>
      <c r="F764" s="3">
        <v>1064939.5225198</v>
      </c>
      <c r="G764" s="5" t="s">
        <v>769</v>
      </c>
    </row>
    <row r="765" ht="14.25" customHeight="1">
      <c r="A765" s="3">
        <v>57782.0570284305</v>
      </c>
      <c r="B765" s="4">
        <v>4.67194583921495</v>
      </c>
      <c r="C765" s="4">
        <v>9.06701509122359</v>
      </c>
      <c r="D765" s="4">
        <v>4.21</v>
      </c>
      <c r="E765" s="4">
        <v>37625.9741543946</v>
      </c>
      <c r="F765" s="3">
        <v>1046818.06975883</v>
      </c>
      <c r="G765" s="5" t="s">
        <v>770</v>
      </c>
    </row>
    <row r="766" ht="14.25" customHeight="1">
      <c r="A766" s="3">
        <v>57782.4170771091</v>
      </c>
      <c r="B766" s="4">
        <v>5.15930097752672</v>
      </c>
      <c r="C766" s="4">
        <v>6.33262673304422</v>
      </c>
      <c r="D766" s="4">
        <v>2.46</v>
      </c>
      <c r="E766" s="4">
        <v>33426.849375488</v>
      </c>
      <c r="F766" s="3">
        <v>861321.580692471</v>
      </c>
      <c r="G766" s="5" t="s">
        <v>771</v>
      </c>
    </row>
    <row r="767" ht="14.25" customHeight="1">
      <c r="A767" s="3">
        <v>57812.8438325377</v>
      </c>
      <c r="B767" s="4">
        <v>4.31282031326419</v>
      </c>
      <c r="C767" s="4">
        <v>7.77396925183748</v>
      </c>
      <c r="D767" s="4">
        <v>5.1</v>
      </c>
      <c r="E767" s="4">
        <v>46060.3699316283</v>
      </c>
      <c r="F767" s="3">
        <v>1066768.00005863</v>
      </c>
      <c r="G767" s="5" t="s">
        <v>772</v>
      </c>
    </row>
    <row r="768" ht="14.25" customHeight="1">
      <c r="A768" s="3">
        <v>57814.8458300827</v>
      </c>
      <c r="B768" s="4">
        <v>5.34594918805021</v>
      </c>
      <c r="C768" s="4">
        <v>6.67267249597241</v>
      </c>
      <c r="D768" s="4">
        <v>2.02</v>
      </c>
      <c r="E768" s="4">
        <v>32880.7881084229</v>
      </c>
      <c r="F768" s="3">
        <v>846939.428784251</v>
      </c>
      <c r="G768" s="5" t="s">
        <v>773</v>
      </c>
    </row>
    <row r="769" ht="14.25" customHeight="1">
      <c r="A769" s="3">
        <v>57818.7994106657</v>
      </c>
      <c r="B769" s="4">
        <v>6.8556225764912</v>
      </c>
      <c r="C769" s="4">
        <v>6.05193896348171</v>
      </c>
      <c r="D769" s="4">
        <v>4.37</v>
      </c>
      <c r="E769" s="4">
        <v>37984.1879818464</v>
      </c>
      <c r="F769" s="3">
        <v>911247.817023832</v>
      </c>
      <c r="G769" s="5" t="s">
        <v>774</v>
      </c>
    </row>
    <row r="770" ht="14.25" customHeight="1">
      <c r="A770" s="3">
        <v>57824.9671464358</v>
      </c>
      <c r="B770" s="4">
        <v>5.48270395556603</v>
      </c>
      <c r="C770" s="4">
        <v>7.25018490739978</v>
      </c>
      <c r="D770" s="4">
        <v>3.09</v>
      </c>
      <c r="E770" s="4">
        <v>45555.3364911295</v>
      </c>
      <c r="F770" s="3">
        <v>1015233.03226299</v>
      </c>
      <c r="G770" s="5" t="s">
        <v>775</v>
      </c>
    </row>
    <row r="771" ht="14.25" customHeight="1">
      <c r="A771" s="3">
        <v>57838.7446283447</v>
      </c>
      <c r="B771" s="4">
        <v>2.79761902706281</v>
      </c>
      <c r="C771" s="4">
        <v>7.93294710382264</v>
      </c>
      <c r="D771" s="4">
        <v>3.45</v>
      </c>
      <c r="E771" s="4">
        <v>37771.4332605784</v>
      </c>
      <c r="F771" s="3">
        <v>589969.642927925</v>
      </c>
      <c r="G771" s="5" t="s">
        <v>776</v>
      </c>
    </row>
    <row r="772" ht="14.25" customHeight="1">
      <c r="A772" s="3">
        <v>57847.3170667978</v>
      </c>
      <c r="B772" s="4">
        <v>5.11966885805147</v>
      </c>
      <c r="C772" s="4">
        <v>8.34617561189307</v>
      </c>
      <c r="D772" s="4">
        <v>4.39</v>
      </c>
      <c r="E772" s="4">
        <v>40208.7712145872</v>
      </c>
      <c r="F772" s="3">
        <v>1111360.30281169</v>
      </c>
      <c r="G772" s="5" t="s">
        <v>777</v>
      </c>
    </row>
    <row r="773" ht="14.25" customHeight="1">
      <c r="A773" s="3">
        <v>57849.5455118702</v>
      </c>
      <c r="B773" s="4">
        <v>6.55626564055505</v>
      </c>
      <c r="C773" s="4">
        <v>6.35166261391919</v>
      </c>
      <c r="D773" s="4">
        <v>2.38</v>
      </c>
      <c r="E773" s="4">
        <v>43048.7779192512</v>
      </c>
      <c r="F773" s="3">
        <v>1180967.73495888</v>
      </c>
      <c r="G773" s="5" t="s">
        <v>778</v>
      </c>
    </row>
    <row r="774" ht="14.25" customHeight="1">
      <c r="A774" s="3">
        <v>57852.033310335</v>
      </c>
      <c r="B774" s="4">
        <v>5.69022441048303</v>
      </c>
      <c r="C774" s="4">
        <v>7.28761622358865</v>
      </c>
      <c r="D774" s="4">
        <v>6.18</v>
      </c>
      <c r="E774" s="4">
        <v>42688.4613439056</v>
      </c>
      <c r="F774" s="3">
        <v>1197069.26419774</v>
      </c>
      <c r="G774" s="5" t="s">
        <v>779</v>
      </c>
    </row>
    <row r="775" ht="14.25" customHeight="1">
      <c r="A775" s="3">
        <v>57853.3301960096</v>
      </c>
      <c r="B775" s="4">
        <v>6.50009430585764</v>
      </c>
      <c r="C775" s="4">
        <v>7.31655100341926</v>
      </c>
      <c r="D775" s="4">
        <v>4.36</v>
      </c>
      <c r="E775" s="4">
        <v>47688.2265977862</v>
      </c>
      <c r="F775" s="3">
        <v>1285933.40840668</v>
      </c>
      <c r="G775" s="5" t="s">
        <v>780</v>
      </c>
    </row>
    <row r="776" ht="14.25" customHeight="1">
      <c r="A776" s="3">
        <v>57855.6913556536</v>
      </c>
      <c r="B776" s="4">
        <v>5.18438251290738</v>
      </c>
      <c r="C776" s="4">
        <v>6.56836592821078</v>
      </c>
      <c r="D776" s="4">
        <v>4.06</v>
      </c>
      <c r="E776" s="4">
        <v>40581.7593164142</v>
      </c>
      <c r="F776" s="3">
        <v>938420.784561004</v>
      </c>
      <c r="G776" s="5" t="s">
        <v>781</v>
      </c>
    </row>
    <row r="777" ht="14.25" customHeight="1">
      <c r="A777" s="3">
        <v>57868.2666323214</v>
      </c>
      <c r="B777" s="4">
        <v>6.04290690928029</v>
      </c>
      <c r="C777" s="4">
        <v>7.42352677017223</v>
      </c>
      <c r="D777" s="4">
        <v>6.27</v>
      </c>
      <c r="E777" s="4">
        <v>45196.153964247</v>
      </c>
      <c r="F777" s="3">
        <v>1189069.10469094</v>
      </c>
      <c r="G777" s="5" t="s">
        <v>782</v>
      </c>
    </row>
    <row r="778" ht="14.25" customHeight="1">
      <c r="A778" s="3">
        <v>57869.2684795771</v>
      </c>
      <c r="B778" s="4">
        <v>5.62529860368488</v>
      </c>
      <c r="C778" s="4">
        <v>7.60162187058426</v>
      </c>
      <c r="D778" s="4">
        <v>3.39</v>
      </c>
      <c r="E778" s="4">
        <v>31818.9325651296</v>
      </c>
      <c r="F778" s="3">
        <v>886815.943597084</v>
      </c>
      <c r="G778" s="5" t="s">
        <v>783</v>
      </c>
    </row>
    <row r="779" ht="14.25" customHeight="1">
      <c r="A779" s="3">
        <v>57869.9844918218</v>
      </c>
      <c r="B779" s="4">
        <v>5.13588335970669</v>
      </c>
      <c r="C779" s="4">
        <v>6.23245067466409</v>
      </c>
      <c r="D779" s="4">
        <v>3.13</v>
      </c>
      <c r="E779" s="4">
        <v>44474.7018785819</v>
      </c>
      <c r="F779" s="3">
        <v>1099725.28290946</v>
      </c>
      <c r="G779" s="5" t="s">
        <v>784</v>
      </c>
    </row>
    <row r="780" ht="14.25" customHeight="1">
      <c r="A780" s="3">
        <v>57873.6589822073</v>
      </c>
      <c r="B780" s="4">
        <v>7.31192054798626</v>
      </c>
      <c r="C780" s="4">
        <v>7.67930612419639</v>
      </c>
      <c r="D780" s="4">
        <v>3.32</v>
      </c>
      <c r="E780" s="4">
        <v>28510.4141004726</v>
      </c>
      <c r="F780" s="3">
        <v>1200401.98894193</v>
      </c>
      <c r="G780" s="5" t="s">
        <v>785</v>
      </c>
    </row>
    <row r="781" ht="14.25" customHeight="1">
      <c r="A781" s="3">
        <v>57876.9953642213</v>
      </c>
      <c r="B781" s="4">
        <v>3.48586996651475</v>
      </c>
      <c r="C781" s="4">
        <v>5.96123975878981</v>
      </c>
      <c r="D781" s="4">
        <v>4.25</v>
      </c>
      <c r="E781" s="4">
        <v>36800.4604248613</v>
      </c>
      <c r="F781" s="3">
        <v>579710.10976594</v>
      </c>
      <c r="G781" s="5" t="s">
        <v>786</v>
      </c>
    </row>
    <row r="782" ht="14.25" customHeight="1">
      <c r="A782" s="3">
        <v>57880.6444098051</v>
      </c>
      <c r="B782" s="4">
        <v>5.79635767842625</v>
      </c>
      <c r="C782" s="4">
        <v>7.27229441397967</v>
      </c>
      <c r="D782" s="4">
        <v>6.02</v>
      </c>
      <c r="E782" s="4">
        <v>20255.9802973353</v>
      </c>
      <c r="F782" s="3">
        <v>846052.911198368</v>
      </c>
      <c r="G782" s="5" t="s">
        <v>787</v>
      </c>
    </row>
    <row r="783" ht="14.25" customHeight="1">
      <c r="A783" s="3">
        <v>57889.3298418358</v>
      </c>
      <c r="B783" s="4">
        <v>5.07612519347106</v>
      </c>
      <c r="C783" s="4">
        <v>6.60956716057521</v>
      </c>
      <c r="D783" s="4">
        <v>4.0</v>
      </c>
      <c r="E783" s="4">
        <v>27588.3558514114</v>
      </c>
      <c r="F783" s="3">
        <v>578593.533945177</v>
      </c>
      <c r="G783" s="5" t="s">
        <v>788</v>
      </c>
    </row>
    <row r="784" ht="14.25" customHeight="1">
      <c r="A784" s="3">
        <v>57896.6032128759</v>
      </c>
      <c r="B784" s="4">
        <v>5.45022145816967</v>
      </c>
      <c r="C784" s="4">
        <v>7.63144739569546</v>
      </c>
      <c r="D784" s="4">
        <v>6.3</v>
      </c>
      <c r="E784" s="4">
        <v>35960.6256615246</v>
      </c>
      <c r="F784" s="3">
        <v>948054.008678743</v>
      </c>
      <c r="G784" s="5" t="s">
        <v>789</v>
      </c>
    </row>
    <row r="785" ht="14.25" customHeight="1">
      <c r="A785" s="3">
        <v>57905.4994740181</v>
      </c>
      <c r="B785" s="4">
        <v>5.69942729810301</v>
      </c>
      <c r="C785" s="4">
        <v>8.14293654091689</v>
      </c>
      <c r="D785" s="4">
        <v>4.5</v>
      </c>
      <c r="E785" s="4">
        <v>43341.0870495416</v>
      </c>
      <c r="F785" s="3">
        <v>1108022.28237169</v>
      </c>
      <c r="G785" s="5" t="s">
        <v>790</v>
      </c>
    </row>
    <row r="786" ht="14.25" customHeight="1">
      <c r="A786" s="3">
        <v>57925.0021655999</v>
      </c>
      <c r="B786" s="4">
        <v>3.4904299596676</v>
      </c>
      <c r="C786" s="4">
        <v>7.34626466314076</v>
      </c>
      <c r="D786" s="4">
        <v>6.37</v>
      </c>
      <c r="E786" s="4">
        <v>40177.8767203724</v>
      </c>
      <c r="F786" s="3">
        <v>842924.553772623</v>
      </c>
      <c r="G786" s="5" t="s">
        <v>791</v>
      </c>
    </row>
    <row r="787" ht="14.25" customHeight="1">
      <c r="A787" s="3">
        <v>57925.0446997057</v>
      </c>
      <c r="B787" s="4">
        <v>3.21486814630367</v>
      </c>
      <c r="C787" s="4">
        <v>6.98881774238022</v>
      </c>
      <c r="D787" s="4">
        <v>2.33</v>
      </c>
      <c r="E787" s="4">
        <v>43867.8445447277</v>
      </c>
      <c r="F787" s="3">
        <v>633875.930209962</v>
      </c>
      <c r="G787" s="5" t="s">
        <v>792</v>
      </c>
    </row>
    <row r="788" ht="14.25" customHeight="1">
      <c r="A788" s="3">
        <v>57942.292207899</v>
      </c>
      <c r="B788" s="4">
        <v>5.47172369771262</v>
      </c>
      <c r="C788" s="4">
        <v>6.31145247205969</v>
      </c>
      <c r="D788" s="4">
        <v>3.41</v>
      </c>
      <c r="E788" s="4">
        <v>33388.082148293</v>
      </c>
      <c r="F788" s="3">
        <v>816058.223805327</v>
      </c>
      <c r="G788" s="5" t="s">
        <v>793</v>
      </c>
    </row>
    <row r="789" ht="14.25" customHeight="1">
      <c r="A789" s="3">
        <v>57944.6574101782</v>
      </c>
      <c r="B789" s="4">
        <v>5.76611235185024</v>
      </c>
      <c r="C789" s="4">
        <v>7.01536000925488</v>
      </c>
      <c r="D789" s="4">
        <v>4.3</v>
      </c>
      <c r="E789" s="4">
        <v>45260.5197420978</v>
      </c>
      <c r="F789" s="3">
        <v>1137224.57543043</v>
      </c>
      <c r="G789" s="5" t="s">
        <v>794</v>
      </c>
    </row>
    <row r="790" ht="14.25" customHeight="1">
      <c r="A790" s="3">
        <v>57945.3229772584</v>
      </c>
      <c r="B790" s="4">
        <v>4.8938338517746</v>
      </c>
      <c r="C790" s="4">
        <v>7.34387427368375</v>
      </c>
      <c r="D790" s="4">
        <v>3.14</v>
      </c>
      <c r="E790" s="4">
        <v>23040.4135793565</v>
      </c>
      <c r="F790" s="3">
        <v>768034.533073197</v>
      </c>
      <c r="G790" s="5" t="s">
        <v>795</v>
      </c>
    </row>
    <row r="791" ht="14.25" customHeight="1">
      <c r="A791" s="3">
        <v>57972.4159506848</v>
      </c>
      <c r="B791" s="4">
        <v>7.68947618003033</v>
      </c>
      <c r="C791" s="4">
        <v>6.72232831473377</v>
      </c>
      <c r="D791" s="4">
        <v>4.37</v>
      </c>
      <c r="E791" s="4">
        <v>13683.4796386136</v>
      </c>
      <c r="F791" s="3">
        <v>880682.301991012</v>
      </c>
      <c r="G791" s="5" t="s">
        <v>796</v>
      </c>
    </row>
    <row r="792" ht="14.25" customHeight="1">
      <c r="A792" s="3">
        <v>57972.5618319994</v>
      </c>
      <c r="B792" s="4">
        <v>4.97877300971798</v>
      </c>
      <c r="C792" s="4">
        <v>6.54899778907154</v>
      </c>
      <c r="D792" s="4">
        <v>4.36</v>
      </c>
      <c r="E792" s="4">
        <v>40092.5162028214</v>
      </c>
      <c r="F792" s="3">
        <v>790555.520446323</v>
      </c>
      <c r="G792" s="5" t="s">
        <v>797</v>
      </c>
    </row>
    <row r="793" ht="14.25" customHeight="1">
      <c r="A793" s="3">
        <v>57979.0005295939</v>
      </c>
      <c r="B793" s="4">
        <v>7.39601592829061</v>
      </c>
      <c r="C793" s="4">
        <v>6.56330233842345</v>
      </c>
      <c r="D793" s="4">
        <v>4.02</v>
      </c>
      <c r="E793" s="4">
        <v>35553.5186963458</v>
      </c>
      <c r="F793" s="3">
        <v>1180325.49878026</v>
      </c>
      <c r="G793" s="5" t="s">
        <v>798</v>
      </c>
    </row>
    <row r="794" ht="14.25" customHeight="1">
      <c r="A794" s="3">
        <v>57980.9541901949</v>
      </c>
      <c r="B794" s="4">
        <v>6.15006707406042</v>
      </c>
      <c r="C794" s="4">
        <v>8.19557909827194</v>
      </c>
      <c r="D794" s="4">
        <v>6.31</v>
      </c>
      <c r="E794" s="4">
        <v>25053.9748980399</v>
      </c>
      <c r="F794" s="3">
        <v>994257.535224887</v>
      </c>
      <c r="G794" s="5" t="s">
        <v>799</v>
      </c>
    </row>
    <row r="795" ht="14.25" customHeight="1">
      <c r="A795" s="3">
        <v>57982.7854769612</v>
      </c>
      <c r="B795" s="4">
        <v>6.6863007413476</v>
      </c>
      <c r="C795" s="4">
        <v>7.8874733537042</v>
      </c>
      <c r="D795" s="4">
        <v>3.11</v>
      </c>
      <c r="E795" s="4">
        <v>15065.0466075182</v>
      </c>
      <c r="F795" s="3">
        <v>952533.578173564</v>
      </c>
      <c r="G795" s="5" t="s">
        <v>800</v>
      </c>
    </row>
    <row r="796" ht="14.25" customHeight="1">
      <c r="A796" s="3">
        <v>57996.6674056281</v>
      </c>
      <c r="B796" s="4">
        <v>6.45925793203721</v>
      </c>
      <c r="C796" s="4">
        <v>8.61021667134017</v>
      </c>
      <c r="D796" s="4">
        <v>4.13</v>
      </c>
      <c r="E796" s="4">
        <v>45786.8612637875</v>
      </c>
      <c r="F796" s="3">
        <v>1626893.54722417</v>
      </c>
      <c r="G796" s="5" t="s">
        <v>801</v>
      </c>
    </row>
    <row r="797" ht="14.25" customHeight="1">
      <c r="A797" s="3">
        <v>58002.7153080754</v>
      </c>
      <c r="B797" s="4">
        <v>7.27880344096702</v>
      </c>
      <c r="C797" s="4">
        <v>7.77504923814837</v>
      </c>
      <c r="D797" s="4">
        <v>6.36</v>
      </c>
      <c r="E797" s="4">
        <v>30249.0304177789</v>
      </c>
      <c r="F797" s="3">
        <v>1244248.52494598</v>
      </c>
      <c r="G797" s="5" t="s">
        <v>802</v>
      </c>
    </row>
    <row r="798" ht="14.25" customHeight="1">
      <c r="A798" s="3">
        <v>58004.2709030024</v>
      </c>
      <c r="B798" s="4">
        <v>5.17434663519786</v>
      </c>
      <c r="C798" s="4">
        <v>8.32777647385746</v>
      </c>
      <c r="D798" s="4">
        <v>6.36</v>
      </c>
      <c r="E798" s="4">
        <v>29182.7206017575</v>
      </c>
      <c r="F798" s="3">
        <v>830286.706578531</v>
      </c>
      <c r="G798" s="5" t="s">
        <v>803</v>
      </c>
    </row>
    <row r="799" ht="14.25" customHeight="1">
      <c r="A799" s="3">
        <v>58039.9969095044</v>
      </c>
      <c r="B799" s="4">
        <v>4.63514741437421</v>
      </c>
      <c r="C799" s="4">
        <v>7.91124378200908</v>
      </c>
      <c r="D799" s="4">
        <v>3.28</v>
      </c>
      <c r="E799" s="4">
        <v>36479.2815611076</v>
      </c>
      <c r="F799" s="3">
        <v>1061208.70617095</v>
      </c>
      <c r="G799" s="5" t="s">
        <v>804</v>
      </c>
    </row>
    <row r="800" ht="14.25" customHeight="1">
      <c r="A800" s="3">
        <v>58054.099477659</v>
      </c>
      <c r="B800" s="4">
        <v>5.40810190433742</v>
      </c>
      <c r="C800" s="4">
        <v>7.14354225259126</v>
      </c>
      <c r="D800" s="4">
        <v>6.13</v>
      </c>
      <c r="E800" s="4">
        <v>35257.7175930887</v>
      </c>
      <c r="F800" s="3">
        <v>781482.583221976</v>
      </c>
      <c r="G800" s="5" t="s">
        <v>805</v>
      </c>
    </row>
    <row r="801" ht="14.25" customHeight="1">
      <c r="A801" s="3">
        <v>58068.9055006092</v>
      </c>
      <c r="B801" s="4">
        <v>5.44388394620765</v>
      </c>
      <c r="C801" s="4">
        <v>6.26317669459487</v>
      </c>
      <c r="D801" s="4">
        <v>3.15</v>
      </c>
      <c r="E801" s="4">
        <v>29519.8847725013</v>
      </c>
      <c r="F801" s="3">
        <v>576387.175222129</v>
      </c>
      <c r="G801" s="5" t="s">
        <v>806</v>
      </c>
    </row>
    <row r="802" ht="14.25" customHeight="1">
      <c r="A802" s="3">
        <v>58083.4323433571</v>
      </c>
      <c r="B802" s="4">
        <v>5.57411556171067</v>
      </c>
      <c r="C802" s="4">
        <v>6.58795693719375</v>
      </c>
      <c r="D802" s="4">
        <v>3.37</v>
      </c>
      <c r="E802" s="4">
        <v>30541.776612604</v>
      </c>
      <c r="F802" s="3">
        <v>762130.462250158</v>
      </c>
      <c r="G802" s="5" t="s">
        <v>807</v>
      </c>
    </row>
    <row r="803" ht="14.25" customHeight="1">
      <c r="A803" s="3">
        <v>58088.4381296234</v>
      </c>
      <c r="B803" s="4">
        <v>6.01783100051947</v>
      </c>
      <c r="C803" s="4">
        <v>5.7900052744813</v>
      </c>
      <c r="D803" s="4">
        <v>4.21</v>
      </c>
      <c r="E803" s="4">
        <v>51925.4116128215</v>
      </c>
      <c r="F803" s="3">
        <v>937628.346693661</v>
      </c>
      <c r="G803" s="5" t="s">
        <v>808</v>
      </c>
    </row>
    <row r="804" ht="14.25" customHeight="1">
      <c r="A804" s="3">
        <v>58097.841822991</v>
      </c>
      <c r="B804" s="4">
        <v>6.38634799557697</v>
      </c>
      <c r="C804" s="4">
        <v>6.14403811939371</v>
      </c>
      <c r="D804" s="4">
        <v>3.04</v>
      </c>
      <c r="E804" s="4">
        <v>19903.0000788284</v>
      </c>
      <c r="F804" s="3">
        <v>619087.693617533</v>
      </c>
      <c r="G804" s="5" t="s">
        <v>809</v>
      </c>
    </row>
    <row r="805" ht="14.25" customHeight="1">
      <c r="A805" s="3">
        <v>58098.0498367104</v>
      </c>
      <c r="B805" s="4">
        <v>7.35687063737906</v>
      </c>
      <c r="C805" s="4">
        <v>6.44942081832021</v>
      </c>
      <c r="D805" s="4">
        <v>3.42</v>
      </c>
      <c r="E805" s="4">
        <v>43299.0107732845</v>
      </c>
      <c r="F805" s="3">
        <v>1106705.01109053</v>
      </c>
      <c r="G805" s="5" t="s">
        <v>810</v>
      </c>
    </row>
    <row r="806" ht="14.25" customHeight="1">
      <c r="A806" s="3">
        <v>58099.5371192669</v>
      </c>
      <c r="B806" s="4">
        <v>6.75824833320087</v>
      </c>
      <c r="C806" s="4">
        <v>9.14879884062319</v>
      </c>
      <c r="D806" s="4">
        <v>4.41</v>
      </c>
      <c r="E806" s="4">
        <v>27063.0878088073</v>
      </c>
      <c r="F806" s="3">
        <v>1155513.1752</v>
      </c>
      <c r="G806" s="5" t="s">
        <v>811</v>
      </c>
    </row>
    <row r="807" ht="14.25" customHeight="1">
      <c r="A807" s="3">
        <v>58108.488781182</v>
      </c>
      <c r="B807" s="4">
        <v>4.6335385352111</v>
      </c>
      <c r="C807" s="4">
        <v>5.49563540633477</v>
      </c>
      <c r="D807" s="4">
        <v>3.24</v>
      </c>
      <c r="E807" s="4">
        <v>37642.0265529138</v>
      </c>
      <c r="F807" s="3">
        <v>856022.862463861</v>
      </c>
      <c r="G807" s="5" t="s">
        <v>812</v>
      </c>
    </row>
    <row r="808" ht="14.25" customHeight="1">
      <c r="A808" s="3">
        <v>58110.5742884489</v>
      </c>
      <c r="B808" s="4">
        <v>5.87836948025027</v>
      </c>
      <c r="C808" s="4">
        <v>6.82545318843747</v>
      </c>
      <c r="D808" s="4">
        <v>2.41</v>
      </c>
      <c r="E808" s="4">
        <v>49355.9787904461</v>
      </c>
      <c r="F808" s="3">
        <v>1308752.50447941</v>
      </c>
      <c r="G808" s="5" t="s">
        <v>813</v>
      </c>
    </row>
    <row r="809" ht="14.25" customHeight="1">
      <c r="A809" s="3">
        <v>58118.0181607988</v>
      </c>
      <c r="B809" s="4">
        <v>8.13721447105525</v>
      </c>
      <c r="C809" s="4">
        <v>5.65090028566729</v>
      </c>
      <c r="D809" s="4">
        <v>4.36</v>
      </c>
      <c r="E809" s="4">
        <v>35598.390437472</v>
      </c>
      <c r="F809" s="3">
        <v>1246246.82775976</v>
      </c>
      <c r="G809" s="5" t="s">
        <v>814</v>
      </c>
    </row>
    <row r="810" ht="14.25" customHeight="1">
      <c r="A810" s="3">
        <v>58124.4234607935</v>
      </c>
      <c r="B810" s="4">
        <v>5.93775940542945</v>
      </c>
      <c r="C810" s="4">
        <v>6.82234661996358</v>
      </c>
      <c r="D810" s="4">
        <v>2.34</v>
      </c>
      <c r="E810" s="4">
        <v>28863.8680325379</v>
      </c>
      <c r="F810" s="3">
        <v>839589.844483433</v>
      </c>
      <c r="G810" s="5" t="s">
        <v>815</v>
      </c>
    </row>
    <row r="811" ht="14.25" customHeight="1">
      <c r="A811" s="3">
        <v>58140.9403169597</v>
      </c>
      <c r="B811" s="4">
        <v>5.06485537454129</v>
      </c>
      <c r="C811" s="4">
        <v>6.64944766108622</v>
      </c>
      <c r="D811" s="4">
        <v>2.27</v>
      </c>
      <c r="E811" s="4">
        <v>49337.5315215261</v>
      </c>
      <c r="F811" s="3">
        <v>755292.114360277</v>
      </c>
      <c r="G811" s="5" t="s">
        <v>816</v>
      </c>
    </row>
    <row r="812" ht="14.25" customHeight="1">
      <c r="A812" s="3">
        <v>58153.2292961229</v>
      </c>
      <c r="B812" s="4">
        <v>5.64308582835774</v>
      </c>
      <c r="C812" s="4">
        <v>6.75195054725932</v>
      </c>
      <c r="D812" s="4">
        <v>3.39</v>
      </c>
      <c r="E812" s="4">
        <v>45756.5319514989</v>
      </c>
      <c r="F812" s="3">
        <v>1150438.94949324</v>
      </c>
      <c r="G812" s="5" t="s">
        <v>817</v>
      </c>
    </row>
    <row r="813" ht="14.25" customHeight="1">
      <c r="A813" s="3">
        <v>58159.4177842928</v>
      </c>
      <c r="B813" s="4">
        <v>6.65754883408073</v>
      </c>
      <c r="C813" s="4">
        <v>6.09821927448393</v>
      </c>
      <c r="D813" s="4">
        <v>2.35</v>
      </c>
      <c r="E813" s="4">
        <v>36083.8237742261</v>
      </c>
      <c r="F813" s="3">
        <v>1058269.01857032</v>
      </c>
      <c r="G813" s="5" t="s">
        <v>818</v>
      </c>
    </row>
    <row r="814" ht="14.25" customHeight="1">
      <c r="A814" s="3">
        <v>58161.0374079847</v>
      </c>
      <c r="B814" s="4">
        <v>5.60119311261912</v>
      </c>
      <c r="C814" s="4">
        <v>6.25698211316192</v>
      </c>
      <c r="D814" s="4">
        <v>3.41</v>
      </c>
      <c r="E814" s="4">
        <v>29453.2268660151</v>
      </c>
      <c r="F814" s="3">
        <v>626020.169467867</v>
      </c>
      <c r="G814" s="5" t="s">
        <v>819</v>
      </c>
    </row>
    <row r="815" ht="14.25" customHeight="1">
      <c r="A815" s="3">
        <v>58180.4193953147</v>
      </c>
      <c r="B815" s="4">
        <v>5.07945690434882</v>
      </c>
      <c r="C815" s="4">
        <v>7.59272730902288</v>
      </c>
      <c r="D815" s="4">
        <v>3.07</v>
      </c>
      <c r="E815" s="4">
        <v>36506.9773946166</v>
      </c>
      <c r="F815" s="3">
        <v>1062593.48320726</v>
      </c>
      <c r="G815" s="5" t="s">
        <v>820</v>
      </c>
    </row>
    <row r="816" ht="14.25" customHeight="1">
      <c r="A816" s="3">
        <v>58182.0608698035</v>
      </c>
      <c r="B816" s="4">
        <v>6.05290985942938</v>
      </c>
      <c r="C816" s="4">
        <v>7.87199650285469</v>
      </c>
      <c r="D816" s="4">
        <v>5.29</v>
      </c>
      <c r="E816" s="4">
        <v>17668.9519822224</v>
      </c>
      <c r="F816" s="3">
        <v>880084.700447872</v>
      </c>
      <c r="G816" s="5" t="s">
        <v>821</v>
      </c>
    </row>
    <row r="817" ht="14.25" customHeight="1">
      <c r="A817" s="3">
        <v>58187.0494038074</v>
      </c>
      <c r="B817" s="4">
        <v>6.08477805645205</v>
      </c>
      <c r="C817" s="4">
        <v>7.25693577901051</v>
      </c>
      <c r="D817" s="4">
        <v>4.08</v>
      </c>
      <c r="E817" s="4">
        <v>31551.8637305624</v>
      </c>
      <c r="F817" s="3">
        <v>850977.012310386</v>
      </c>
      <c r="G817" s="5" t="s">
        <v>822</v>
      </c>
    </row>
    <row r="818" ht="14.25" customHeight="1">
      <c r="A818" s="3">
        <v>58188.1862861654</v>
      </c>
      <c r="B818" s="4">
        <v>6.29416087888205</v>
      </c>
      <c r="C818" s="4">
        <v>6.06865588856462</v>
      </c>
      <c r="D818" s="4">
        <v>2.34</v>
      </c>
      <c r="E818" s="4">
        <v>38104.494006326</v>
      </c>
      <c r="F818" s="3">
        <v>1047012.27056657</v>
      </c>
      <c r="G818" s="5" t="s">
        <v>823</v>
      </c>
    </row>
    <row r="819" ht="14.25" customHeight="1">
      <c r="A819" s="3">
        <v>58195.2892129611</v>
      </c>
      <c r="B819" s="4">
        <v>5.91676668583808</v>
      </c>
      <c r="C819" s="4">
        <v>6.53960326881104</v>
      </c>
      <c r="D819" s="4">
        <v>2.33</v>
      </c>
      <c r="E819" s="4">
        <v>31789.9727373723</v>
      </c>
      <c r="F819" s="3">
        <v>980231.230934152</v>
      </c>
      <c r="G819" s="5" t="s">
        <v>824</v>
      </c>
    </row>
    <row r="820" ht="14.25" customHeight="1">
      <c r="A820" s="3">
        <v>58197.7978904284</v>
      </c>
      <c r="B820" s="4">
        <v>5.06056763526657</v>
      </c>
      <c r="C820" s="4">
        <v>5.36519887123015</v>
      </c>
      <c r="D820" s="4">
        <v>3.3</v>
      </c>
      <c r="E820" s="4">
        <v>16253.2386743318</v>
      </c>
      <c r="F820" s="3">
        <v>357250.687774128</v>
      </c>
      <c r="G820" s="5" t="s">
        <v>825</v>
      </c>
    </row>
    <row r="821" ht="14.25" customHeight="1">
      <c r="A821" s="3">
        <v>58198.0323119737</v>
      </c>
      <c r="B821" s="4">
        <v>4.40448147935018</v>
      </c>
      <c r="C821" s="4">
        <v>5.59653583696415</v>
      </c>
      <c r="D821" s="4">
        <v>4.4</v>
      </c>
      <c r="E821" s="4">
        <v>14226.938020132</v>
      </c>
      <c r="F821" s="3">
        <v>420122.99953232</v>
      </c>
      <c r="G821" s="5" t="s">
        <v>826</v>
      </c>
    </row>
    <row r="822" ht="14.25" customHeight="1">
      <c r="A822" s="3">
        <v>58204.2230858121</v>
      </c>
      <c r="B822" s="4">
        <v>6.30181402667913</v>
      </c>
      <c r="C822" s="4">
        <v>7.3756160326875</v>
      </c>
      <c r="D822" s="4">
        <v>5.41</v>
      </c>
      <c r="E822" s="4">
        <v>46663.4027445341</v>
      </c>
      <c r="F822" s="3">
        <v>1367641.27038369</v>
      </c>
      <c r="G822" s="5" t="s">
        <v>827</v>
      </c>
    </row>
    <row r="823" ht="14.25" customHeight="1">
      <c r="A823" s="3">
        <v>58229.7685293853</v>
      </c>
      <c r="B823" s="4">
        <v>4.68521683449655</v>
      </c>
      <c r="C823" s="4">
        <v>7.85451327760363</v>
      </c>
      <c r="D823" s="4">
        <v>5.03</v>
      </c>
      <c r="E823" s="4">
        <v>44972.0313587207</v>
      </c>
      <c r="F823" s="3">
        <v>1251430.92031861</v>
      </c>
      <c r="G823" s="5" t="s">
        <v>828</v>
      </c>
    </row>
    <row r="824" ht="14.25" customHeight="1">
      <c r="A824" s="3">
        <v>58260.7867433132</v>
      </c>
      <c r="B824" s="4">
        <v>7.67521502280074</v>
      </c>
      <c r="C824" s="4">
        <v>7.73860841951176</v>
      </c>
      <c r="D824" s="4">
        <v>6.41</v>
      </c>
      <c r="E824" s="4">
        <v>32295.8222510173</v>
      </c>
      <c r="F824" s="3">
        <v>1509929.83247382</v>
      </c>
      <c r="G824" s="5" t="s">
        <v>829</v>
      </c>
    </row>
    <row r="825" ht="14.25" customHeight="1">
      <c r="A825" s="3">
        <v>58272.9297196438</v>
      </c>
      <c r="B825" s="4">
        <v>4.47970159024175</v>
      </c>
      <c r="C825" s="4">
        <v>7.92417793711633</v>
      </c>
      <c r="D825" s="4">
        <v>3.39</v>
      </c>
      <c r="E825" s="4">
        <v>39755.9031713009</v>
      </c>
      <c r="F825" s="3">
        <v>823821.786389053</v>
      </c>
      <c r="G825" s="5" t="s">
        <v>830</v>
      </c>
    </row>
    <row r="826" ht="14.25" customHeight="1">
      <c r="A826" s="3">
        <v>58276.5811907212</v>
      </c>
      <c r="B826" s="4">
        <v>4.36352418182978</v>
      </c>
      <c r="C826" s="4">
        <v>5.84751074150125</v>
      </c>
      <c r="D826" s="4">
        <v>4.01</v>
      </c>
      <c r="E826" s="4">
        <v>31457.0428488766</v>
      </c>
      <c r="F826" s="3">
        <v>502553.052187553</v>
      </c>
      <c r="G826" s="5" t="s">
        <v>831</v>
      </c>
    </row>
    <row r="827" ht="14.25" customHeight="1">
      <c r="A827" s="3">
        <v>58282.1000798328</v>
      </c>
      <c r="B827" s="4">
        <v>6.42154451318986</v>
      </c>
      <c r="C827" s="4">
        <v>5.52068690470596</v>
      </c>
      <c r="D827" s="4">
        <v>3.05</v>
      </c>
      <c r="E827" s="4">
        <v>49585.5649406254</v>
      </c>
      <c r="F827" s="3">
        <v>1133910.64844312</v>
      </c>
      <c r="G827" s="5" t="s">
        <v>832</v>
      </c>
    </row>
    <row r="828" ht="14.25" customHeight="1">
      <c r="A828" s="3">
        <v>58293.4319440863</v>
      </c>
      <c r="B828" s="4">
        <v>5.7097716955539</v>
      </c>
      <c r="C828" s="4">
        <v>7.40487042407388</v>
      </c>
      <c r="D828" s="4">
        <v>5.13</v>
      </c>
      <c r="E828" s="4">
        <v>45033.3890049377</v>
      </c>
      <c r="F828" s="3">
        <v>1094347.96840307</v>
      </c>
      <c r="G828" s="5" t="s">
        <v>833</v>
      </c>
    </row>
    <row r="829" ht="14.25" customHeight="1">
      <c r="A829" s="3">
        <v>58299.8260260313</v>
      </c>
      <c r="B829" s="4">
        <v>5.03756281610782</v>
      </c>
      <c r="C829" s="4">
        <v>7.00268586878018</v>
      </c>
      <c r="D829" s="4">
        <v>4.03</v>
      </c>
      <c r="E829" s="4">
        <v>31675.2675324341</v>
      </c>
      <c r="F829" s="3">
        <v>868435.275009039</v>
      </c>
      <c r="G829" s="5" t="s">
        <v>834</v>
      </c>
    </row>
    <row r="830" ht="14.25" customHeight="1">
      <c r="A830" s="3">
        <v>58301.7327186314</v>
      </c>
      <c r="B830" s="4">
        <v>4.92384208324577</v>
      </c>
      <c r="C830" s="4">
        <v>8.05846331516913</v>
      </c>
      <c r="D830" s="4">
        <v>6.39</v>
      </c>
      <c r="E830" s="4">
        <v>32759.4478252016</v>
      </c>
      <c r="F830" s="3">
        <v>890559.861026458</v>
      </c>
      <c r="G830" s="5" t="s">
        <v>835</v>
      </c>
    </row>
    <row r="831" ht="14.25" customHeight="1">
      <c r="A831" s="3">
        <v>58307.7278812426</v>
      </c>
      <c r="B831" s="4">
        <v>6.38102953751614</v>
      </c>
      <c r="C831" s="4">
        <v>8.30860310848789</v>
      </c>
      <c r="D831" s="4">
        <v>4.07</v>
      </c>
      <c r="E831" s="4">
        <v>25509.0697773639</v>
      </c>
      <c r="F831" s="3">
        <v>1150877.73544324</v>
      </c>
      <c r="G831" s="5" t="s">
        <v>836</v>
      </c>
    </row>
    <row r="832" ht="14.25" customHeight="1">
      <c r="A832" s="3">
        <v>58308.6682648428</v>
      </c>
      <c r="B832" s="4">
        <v>7.09722019243633</v>
      </c>
      <c r="C832" s="4">
        <v>6.70105955189638</v>
      </c>
      <c r="D832" s="4">
        <v>3.29</v>
      </c>
      <c r="E832" s="4">
        <v>37999.883510404</v>
      </c>
      <c r="F832" s="3">
        <v>1364832.00341912</v>
      </c>
      <c r="G832" s="5" t="s">
        <v>837</v>
      </c>
    </row>
    <row r="833" ht="14.25" customHeight="1">
      <c r="A833" s="3">
        <v>58318.8614999788</v>
      </c>
      <c r="B833" s="4">
        <v>6.64322571320881</v>
      </c>
      <c r="C833" s="4">
        <v>7.02882444556225</v>
      </c>
      <c r="D833" s="4">
        <v>4.29</v>
      </c>
      <c r="E833" s="4">
        <v>29491.6352731791</v>
      </c>
      <c r="F833" s="3">
        <v>859208.721224714</v>
      </c>
      <c r="G833" s="5" t="s">
        <v>838</v>
      </c>
    </row>
    <row r="834" ht="14.25" customHeight="1">
      <c r="A834" s="3">
        <v>58321.5689554629</v>
      </c>
      <c r="B834" s="4">
        <v>4.90556411311114</v>
      </c>
      <c r="C834" s="4">
        <v>6.90550281669376</v>
      </c>
      <c r="D834" s="4">
        <v>2.28</v>
      </c>
      <c r="E834" s="4">
        <v>45979.7912097371</v>
      </c>
      <c r="F834" s="3">
        <v>916344.293835102</v>
      </c>
      <c r="G834" s="5" t="s">
        <v>839</v>
      </c>
    </row>
    <row r="835" ht="14.25" customHeight="1">
      <c r="A835" s="3">
        <v>58325.695692536</v>
      </c>
      <c r="B835" s="4">
        <v>6.3043222797419</v>
      </c>
      <c r="C835" s="4">
        <v>7.29932069798825</v>
      </c>
      <c r="D835" s="4">
        <v>6.31</v>
      </c>
      <c r="E835" s="4">
        <v>31256.2233279459</v>
      </c>
      <c r="F835" s="3">
        <v>1003941.9288969</v>
      </c>
      <c r="G835" s="5" t="s">
        <v>840</v>
      </c>
    </row>
    <row r="836" ht="14.25" customHeight="1">
      <c r="A836" s="3">
        <v>58334.7059992887</v>
      </c>
      <c r="B836" s="4">
        <v>5.89595727681246</v>
      </c>
      <c r="C836" s="4">
        <v>8.22544273191012</v>
      </c>
      <c r="D836" s="4">
        <v>4.18</v>
      </c>
      <c r="E836" s="4">
        <v>23907.7709929247</v>
      </c>
      <c r="F836" s="3">
        <v>965074.804743782</v>
      </c>
      <c r="G836" s="5" t="s">
        <v>841</v>
      </c>
    </row>
    <row r="837" ht="14.25" customHeight="1">
      <c r="A837" s="3">
        <v>58337.230489381</v>
      </c>
      <c r="B837" s="4">
        <v>5.23359188942813</v>
      </c>
      <c r="C837" s="4">
        <v>5.68363453434457</v>
      </c>
      <c r="D837" s="4">
        <v>2.18</v>
      </c>
      <c r="E837" s="4">
        <v>38235.0331024115</v>
      </c>
      <c r="F837" s="3">
        <v>816813.532351261</v>
      </c>
      <c r="G837" s="5" t="s">
        <v>842</v>
      </c>
    </row>
    <row r="838" ht="14.25" customHeight="1">
      <c r="A838" s="3">
        <v>58342.3677916509</v>
      </c>
      <c r="B838" s="4">
        <v>4.51191459637519</v>
      </c>
      <c r="C838" s="4">
        <v>5.5253976409147</v>
      </c>
      <c r="D838" s="4">
        <v>3.44</v>
      </c>
      <c r="E838" s="4">
        <v>19056.0439388815</v>
      </c>
      <c r="F838" s="3">
        <v>365929.597258217</v>
      </c>
      <c r="G838" s="5" t="s">
        <v>843</v>
      </c>
    </row>
    <row r="839" ht="14.25" customHeight="1">
      <c r="A839" s="3">
        <v>58348.79711094</v>
      </c>
      <c r="B839" s="4">
        <v>5.68684556205723</v>
      </c>
      <c r="C839" s="4">
        <v>7.18229198847634</v>
      </c>
      <c r="D839" s="4">
        <v>6.0</v>
      </c>
      <c r="E839" s="4">
        <v>59129.497832007</v>
      </c>
      <c r="F839" s="3">
        <v>1135465.4732309</v>
      </c>
      <c r="G839" s="5" t="s">
        <v>844</v>
      </c>
    </row>
    <row r="840" ht="14.25" customHeight="1">
      <c r="A840" s="3">
        <v>58354.5740845152</v>
      </c>
      <c r="B840" s="4">
        <v>5.51629248658818</v>
      </c>
      <c r="C840" s="4">
        <v>6.42759757222695</v>
      </c>
      <c r="D840" s="4">
        <v>3.18</v>
      </c>
      <c r="E840" s="4">
        <v>35765.7492068565</v>
      </c>
      <c r="F840" s="3">
        <v>755843.709012314</v>
      </c>
      <c r="G840" s="5" t="s">
        <v>845</v>
      </c>
    </row>
    <row r="841" ht="14.25" customHeight="1">
      <c r="A841" s="3">
        <v>58367.6900645557</v>
      </c>
      <c r="B841" s="4">
        <v>5.67638693239152</v>
      </c>
      <c r="C841" s="4">
        <v>6.21939071050381</v>
      </c>
      <c r="D841" s="4">
        <v>4.46</v>
      </c>
      <c r="E841" s="4">
        <v>28800.9098809402</v>
      </c>
      <c r="F841" s="3">
        <v>666745.671431244</v>
      </c>
      <c r="G841" s="5" t="s">
        <v>846</v>
      </c>
    </row>
    <row r="842" ht="14.25" customHeight="1">
      <c r="A842" s="3">
        <v>58385.2153734407</v>
      </c>
      <c r="B842" s="4">
        <v>7.58855881961176</v>
      </c>
      <c r="C842" s="4">
        <v>6.40611757669104</v>
      </c>
      <c r="D842" s="4">
        <v>2.3</v>
      </c>
      <c r="E842" s="4">
        <v>41930.3750092384</v>
      </c>
      <c r="F842" s="3">
        <v>1266209.7532091</v>
      </c>
      <c r="G842" s="5" t="s">
        <v>847</v>
      </c>
    </row>
    <row r="843" ht="14.25" customHeight="1">
      <c r="A843" s="3">
        <v>58387.2114932269</v>
      </c>
      <c r="B843" s="4">
        <v>7.03675362961175</v>
      </c>
      <c r="C843" s="4">
        <v>8.5974074393167</v>
      </c>
      <c r="D843" s="4">
        <v>3.37</v>
      </c>
      <c r="E843" s="4">
        <v>40569.5538714758</v>
      </c>
      <c r="F843" s="3">
        <v>1638632.15072054</v>
      </c>
      <c r="G843" s="5" t="s">
        <v>848</v>
      </c>
    </row>
    <row r="844" ht="14.25" customHeight="1">
      <c r="A844" s="3">
        <v>58387.9765833691</v>
      </c>
      <c r="B844" s="4">
        <v>6.71649712219014</v>
      </c>
      <c r="C844" s="4">
        <v>7.39228364438538</v>
      </c>
      <c r="D844" s="4">
        <v>3.02</v>
      </c>
      <c r="E844" s="4">
        <v>28318.2643192253</v>
      </c>
      <c r="F844" s="3">
        <v>971174.986779216</v>
      </c>
      <c r="G844" s="5" t="s">
        <v>849</v>
      </c>
    </row>
    <row r="845" ht="14.25" customHeight="1">
      <c r="A845" s="3">
        <v>58410.5719100904</v>
      </c>
      <c r="B845" s="4">
        <v>7.89377833956922</v>
      </c>
      <c r="C845" s="4">
        <v>5.9086011988038</v>
      </c>
      <c r="D845" s="4">
        <v>4.42</v>
      </c>
      <c r="E845" s="4">
        <v>31189.3640709919</v>
      </c>
      <c r="F845" s="3">
        <v>1098518.13368549</v>
      </c>
      <c r="G845" s="5" t="s">
        <v>850</v>
      </c>
    </row>
    <row r="846" ht="14.25" customHeight="1">
      <c r="A846" s="3">
        <v>58412.2830492499</v>
      </c>
      <c r="B846" s="4">
        <v>5.66629829533458</v>
      </c>
      <c r="C846" s="4">
        <v>8.28187898591291</v>
      </c>
      <c r="D846" s="4">
        <v>6.47</v>
      </c>
      <c r="E846" s="4">
        <v>22900.1134528391</v>
      </c>
      <c r="F846" s="3">
        <v>1055484.37348078</v>
      </c>
      <c r="G846" s="5" t="s">
        <v>851</v>
      </c>
    </row>
    <row r="847" ht="14.25" customHeight="1">
      <c r="A847" s="3">
        <v>58435.2594113013</v>
      </c>
      <c r="B847" s="4">
        <v>6.92621976685718</v>
      </c>
      <c r="C847" s="4">
        <v>7.83009067127597</v>
      </c>
      <c r="D847" s="4">
        <v>3.02</v>
      </c>
      <c r="E847" s="4">
        <v>61205.8147834843</v>
      </c>
      <c r="F847" s="3">
        <v>1841495.50788487</v>
      </c>
      <c r="G847" s="5" t="s">
        <v>852</v>
      </c>
    </row>
    <row r="848" ht="14.25" customHeight="1">
      <c r="A848" s="3">
        <v>58464.3050705449</v>
      </c>
      <c r="B848" s="4">
        <v>4.96439103392434</v>
      </c>
      <c r="C848" s="4">
        <v>7.41052115737666</v>
      </c>
      <c r="D848" s="4">
        <v>3.26</v>
      </c>
      <c r="E848" s="4">
        <v>25157.4542943837</v>
      </c>
      <c r="F848" s="3">
        <v>751969.211740716</v>
      </c>
      <c r="G848" s="5" t="s">
        <v>853</v>
      </c>
    </row>
    <row r="849" ht="14.25" customHeight="1">
      <c r="A849" s="3">
        <v>58469.9122025115</v>
      </c>
      <c r="B849" s="4">
        <v>5.4088999650511</v>
      </c>
      <c r="C849" s="4">
        <v>4.80738745807032</v>
      </c>
      <c r="D849" s="4">
        <v>2.26</v>
      </c>
      <c r="E849" s="4">
        <v>33547.9848212569</v>
      </c>
      <c r="F849" s="3">
        <v>568977.072769081</v>
      </c>
      <c r="G849" s="5" t="s">
        <v>854</v>
      </c>
    </row>
    <row r="850" ht="14.25" customHeight="1">
      <c r="A850" s="3">
        <v>58494.3981074309</v>
      </c>
      <c r="B850" s="4">
        <v>6.53021721841851</v>
      </c>
      <c r="C850" s="4">
        <v>5.95178574273596</v>
      </c>
      <c r="D850" s="4">
        <v>3.5</v>
      </c>
      <c r="E850" s="4">
        <v>29985.4251606048</v>
      </c>
      <c r="F850" s="3">
        <v>762208.984757495</v>
      </c>
      <c r="G850" s="5" t="s">
        <v>855</v>
      </c>
    </row>
    <row r="851" ht="14.25" customHeight="1">
      <c r="A851" s="3">
        <v>58511.3498807098</v>
      </c>
      <c r="B851" s="4">
        <v>4.02097881114546</v>
      </c>
      <c r="C851" s="4">
        <v>6.80707757661071</v>
      </c>
      <c r="D851" s="4">
        <v>3.15</v>
      </c>
      <c r="E851" s="4">
        <v>28270.4344359399</v>
      </c>
      <c r="F851" s="3">
        <v>496359.970791382</v>
      </c>
      <c r="G851" s="5" t="s">
        <v>856</v>
      </c>
    </row>
    <row r="852" ht="14.25" customHeight="1">
      <c r="A852" s="3">
        <v>58515.9460900644</v>
      </c>
      <c r="B852" s="4">
        <v>5.95447595392901</v>
      </c>
      <c r="C852" s="4">
        <v>6.32271591919519</v>
      </c>
      <c r="D852" s="4">
        <v>4.43</v>
      </c>
      <c r="E852" s="4">
        <v>33776.478454485</v>
      </c>
      <c r="F852" s="3">
        <v>982790.871003638</v>
      </c>
      <c r="G852" s="5" t="s">
        <v>857</v>
      </c>
    </row>
    <row r="853" ht="14.25" customHeight="1">
      <c r="A853" s="3">
        <v>58517.0620120281</v>
      </c>
      <c r="B853" s="4">
        <v>7.61670373401498</v>
      </c>
      <c r="C853" s="4">
        <v>7.64896366611825</v>
      </c>
      <c r="D853" s="4">
        <v>6.35</v>
      </c>
      <c r="E853" s="4">
        <v>30888.8027214688</v>
      </c>
      <c r="F853" s="3">
        <v>1364738.29621137</v>
      </c>
      <c r="G853" s="5" t="s">
        <v>858</v>
      </c>
    </row>
    <row r="854" ht="14.25" customHeight="1">
      <c r="A854" s="3">
        <v>58518.0001949658</v>
      </c>
      <c r="B854" s="4">
        <v>5.98853157291271</v>
      </c>
      <c r="C854" s="4">
        <v>7.8348675013902</v>
      </c>
      <c r="D854" s="4">
        <v>4.3</v>
      </c>
      <c r="E854" s="4">
        <v>44011.4199057601</v>
      </c>
      <c r="F854" s="3">
        <v>1087802.88776923</v>
      </c>
      <c r="G854" s="5" t="s">
        <v>859</v>
      </c>
    </row>
    <row r="855" ht="14.25" customHeight="1">
      <c r="A855" s="3">
        <v>58521.8962841427</v>
      </c>
      <c r="B855" s="4">
        <v>4.75053573652289</v>
      </c>
      <c r="C855" s="4">
        <v>6.85417462058474</v>
      </c>
      <c r="D855" s="4">
        <v>3.46</v>
      </c>
      <c r="E855" s="4">
        <v>44423.4986851153</v>
      </c>
      <c r="F855" s="3">
        <v>671671.714490388</v>
      </c>
      <c r="G855" s="5" t="s">
        <v>860</v>
      </c>
    </row>
    <row r="856" ht="14.25" customHeight="1">
      <c r="A856" s="3">
        <v>58533.1363949381</v>
      </c>
      <c r="B856" s="4">
        <v>5.25480540155932</v>
      </c>
      <c r="C856" s="4">
        <v>7.28833774919047</v>
      </c>
      <c r="D856" s="4">
        <v>4.38</v>
      </c>
      <c r="E856" s="4">
        <v>49321.0571827951</v>
      </c>
      <c r="F856" s="3">
        <v>1285312.24421709</v>
      </c>
      <c r="G856" s="5" t="s">
        <v>861</v>
      </c>
    </row>
    <row r="857" ht="14.25" customHeight="1">
      <c r="A857" s="3">
        <v>58544.4602982387</v>
      </c>
      <c r="B857" s="4">
        <v>8.56261057639246</v>
      </c>
      <c r="C857" s="4">
        <v>7.27630862914392</v>
      </c>
      <c r="D857" s="4">
        <v>4.28</v>
      </c>
      <c r="E857" s="4">
        <v>30865.5869537452</v>
      </c>
      <c r="F857" s="3">
        <v>1421216.50444085</v>
      </c>
      <c r="G857" s="5" t="s">
        <v>862</v>
      </c>
    </row>
    <row r="858" ht="14.25" customHeight="1">
      <c r="A858" s="3">
        <v>58547.8869645175</v>
      </c>
      <c r="B858" s="4">
        <v>6.86531343324236</v>
      </c>
      <c r="C858" s="4">
        <v>7.35624021790972</v>
      </c>
      <c r="D858" s="4">
        <v>6.05</v>
      </c>
      <c r="E858" s="4">
        <v>40083.8015680872</v>
      </c>
      <c r="F858" s="3">
        <v>1226440.24710623</v>
      </c>
      <c r="G858" s="5" t="s">
        <v>863</v>
      </c>
    </row>
    <row r="859" ht="14.25" customHeight="1">
      <c r="A859" s="3">
        <v>58557.131281512</v>
      </c>
      <c r="B859" s="4">
        <v>5.30217341965517</v>
      </c>
      <c r="C859" s="4">
        <v>7.03517103555555</v>
      </c>
      <c r="D859" s="4">
        <v>6.4</v>
      </c>
      <c r="E859" s="4">
        <v>54167.341624874</v>
      </c>
      <c r="F859" s="3">
        <v>1275318.56220622</v>
      </c>
      <c r="G859" s="5" t="s">
        <v>864</v>
      </c>
    </row>
    <row r="860" ht="14.25" customHeight="1">
      <c r="A860" s="3">
        <v>58566.3997230001</v>
      </c>
      <c r="B860" s="4">
        <v>5.59507666664728</v>
      </c>
      <c r="C860" s="4">
        <v>8.14027454640401</v>
      </c>
      <c r="D860" s="4">
        <v>5.1</v>
      </c>
      <c r="E860" s="4">
        <v>53152.3494726602</v>
      </c>
      <c r="F860" s="3">
        <v>1375951.06444204</v>
      </c>
      <c r="G860" s="5" t="s">
        <v>865</v>
      </c>
    </row>
    <row r="861" ht="14.25" customHeight="1">
      <c r="A861" s="3">
        <v>58566.8493634205</v>
      </c>
      <c r="B861" s="4">
        <v>6.57969145287773</v>
      </c>
      <c r="C861" s="4">
        <v>5.03452535190306</v>
      </c>
      <c r="D861" s="4">
        <v>2.17</v>
      </c>
      <c r="E861" s="4">
        <v>39705.4649593564</v>
      </c>
      <c r="F861" s="3">
        <v>1026817.39978845</v>
      </c>
      <c r="G861" s="5" t="s">
        <v>866</v>
      </c>
    </row>
    <row r="862" ht="14.25" customHeight="1">
      <c r="A862" s="3">
        <v>58568.6284597205</v>
      </c>
      <c r="B862" s="4">
        <v>6.52580155968064</v>
      </c>
      <c r="C862" s="4">
        <v>7.65553446228964</v>
      </c>
      <c r="D862" s="4">
        <v>5.25</v>
      </c>
      <c r="E862" s="4">
        <v>44067.087363682</v>
      </c>
      <c r="F862" s="3">
        <v>1340074.65298118</v>
      </c>
      <c r="G862" s="5" t="s">
        <v>867</v>
      </c>
    </row>
    <row r="863" ht="14.25" customHeight="1">
      <c r="A863" s="3">
        <v>58583.5084493343</v>
      </c>
      <c r="B863" s="4">
        <v>6.95203405221695</v>
      </c>
      <c r="C863" s="4">
        <v>9.4727420735739</v>
      </c>
      <c r="D863" s="4">
        <v>6.47</v>
      </c>
      <c r="E863" s="4">
        <v>39910.342676507</v>
      </c>
      <c r="F863" s="3">
        <v>1644242.13714166</v>
      </c>
      <c r="G863" s="5" t="s">
        <v>868</v>
      </c>
    </row>
    <row r="864" ht="14.25" customHeight="1">
      <c r="A864" s="3">
        <v>58585.0960191711</v>
      </c>
      <c r="B864" s="4">
        <v>6.42153207472638</v>
      </c>
      <c r="C864" s="4">
        <v>5.61375244292253</v>
      </c>
      <c r="D864" s="4">
        <v>3.36</v>
      </c>
      <c r="E864" s="4">
        <v>28026.7828837959</v>
      </c>
      <c r="F864" s="3">
        <v>820250.389465808</v>
      </c>
      <c r="G864" s="5" t="s">
        <v>869</v>
      </c>
    </row>
    <row r="865" ht="14.25" customHeight="1">
      <c r="A865" s="3">
        <v>58593.4479168011</v>
      </c>
      <c r="B865" s="4">
        <v>5.87689358790599</v>
      </c>
      <c r="C865" s="4">
        <v>6.66390426935872</v>
      </c>
      <c r="D865" s="4">
        <v>2.1</v>
      </c>
      <c r="E865" s="4">
        <v>45694.5075729908</v>
      </c>
      <c r="F865" s="3">
        <v>1227401.53898684</v>
      </c>
      <c r="G865" s="5" t="s">
        <v>870</v>
      </c>
    </row>
    <row r="866" ht="14.25" customHeight="1">
      <c r="A866" s="3">
        <v>58593.7940350624</v>
      </c>
      <c r="B866" s="4">
        <v>4.66298090615083</v>
      </c>
      <c r="C866" s="4">
        <v>6.33361693188089</v>
      </c>
      <c r="D866" s="4">
        <v>2.04</v>
      </c>
      <c r="E866" s="4">
        <v>39287.5279024817</v>
      </c>
      <c r="F866" s="3">
        <v>874103.660606592</v>
      </c>
      <c r="G866" s="5" t="s">
        <v>871</v>
      </c>
    </row>
    <row r="867" ht="14.25" customHeight="1">
      <c r="A867" s="3">
        <v>58599.6156000394</v>
      </c>
      <c r="B867" s="4">
        <v>5.66621445843129</v>
      </c>
      <c r="C867" s="4">
        <v>7.06757466925621</v>
      </c>
      <c r="D867" s="4">
        <v>3.43</v>
      </c>
      <c r="E867" s="4">
        <v>26569.6587238053</v>
      </c>
      <c r="F867" s="3">
        <v>957814.603143681</v>
      </c>
      <c r="G867" s="5" t="s">
        <v>872</v>
      </c>
    </row>
    <row r="868" ht="14.25" customHeight="1">
      <c r="A868" s="3">
        <v>58615.1456020991</v>
      </c>
      <c r="B868" s="4">
        <v>4.79110904912871</v>
      </c>
      <c r="C868" s="4">
        <v>5.71252105551475</v>
      </c>
      <c r="D868" s="4">
        <v>3.43</v>
      </c>
      <c r="E868" s="4">
        <v>40187.327328845</v>
      </c>
      <c r="F868" s="3">
        <v>636506.000598988</v>
      </c>
      <c r="G868" s="5" t="s">
        <v>873</v>
      </c>
    </row>
    <row r="869" ht="14.25" customHeight="1">
      <c r="A869" s="3">
        <v>58624.1291668383</v>
      </c>
      <c r="B869" s="4">
        <v>7.25743001208393</v>
      </c>
      <c r="C869" s="4">
        <v>8.63753502893343</v>
      </c>
      <c r="D869" s="4">
        <v>4.05</v>
      </c>
      <c r="E869" s="4">
        <v>56547.8041845751</v>
      </c>
      <c r="F869" s="3">
        <v>1895361.11538345</v>
      </c>
      <c r="G869" s="5" t="s">
        <v>874</v>
      </c>
    </row>
    <row r="870" ht="14.25" customHeight="1">
      <c r="A870" s="3">
        <v>58642.311222216</v>
      </c>
      <c r="B870" s="4">
        <v>5.2099230928527</v>
      </c>
      <c r="C870" s="4">
        <v>6.27537112514377</v>
      </c>
      <c r="D870" s="4">
        <v>3.42</v>
      </c>
      <c r="E870" s="4">
        <v>35131.5781451657</v>
      </c>
      <c r="F870" s="3">
        <v>721974.551474637</v>
      </c>
      <c r="G870" s="5" t="s">
        <v>875</v>
      </c>
    </row>
    <row r="871" ht="14.25" customHeight="1">
      <c r="A871" s="3">
        <v>58651.7123289735</v>
      </c>
      <c r="B871" s="4">
        <v>4.49358825749708</v>
      </c>
      <c r="C871" s="4">
        <v>6.95509561131515</v>
      </c>
      <c r="D871" s="4">
        <v>4.37</v>
      </c>
      <c r="E871" s="4">
        <v>30367.8801004758</v>
      </c>
      <c r="F871" s="3">
        <v>799207.70427504</v>
      </c>
      <c r="G871" s="5" t="s">
        <v>876</v>
      </c>
    </row>
    <row r="872" ht="14.25" customHeight="1">
      <c r="A872" s="3">
        <v>58655.8540968338</v>
      </c>
      <c r="B872" s="4">
        <v>5.85789381388015</v>
      </c>
      <c r="C872" s="4">
        <v>6.63083172131533</v>
      </c>
      <c r="D872" s="4">
        <v>4.02</v>
      </c>
      <c r="E872" s="4">
        <v>40740.7801513516</v>
      </c>
      <c r="F872" s="3">
        <v>1069851.16160234</v>
      </c>
      <c r="G872" s="5" t="s">
        <v>877</v>
      </c>
    </row>
    <row r="873" ht="14.25" customHeight="1">
      <c r="A873" s="3">
        <v>58660.8924116679</v>
      </c>
      <c r="B873" s="4">
        <v>7.60007147079515</v>
      </c>
      <c r="C873" s="4">
        <v>6.79717310990576</v>
      </c>
      <c r="D873" s="4">
        <v>3.09</v>
      </c>
      <c r="E873" s="4">
        <v>33515.122931607</v>
      </c>
      <c r="F873" s="3">
        <v>1079158.65285225</v>
      </c>
      <c r="G873" s="5" t="s">
        <v>878</v>
      </c>
    </row>
    <row r="874" ht="14.25" customHeight="1">
      <c r="A874" s="3">
        <v>58661.556795183</v>
      </c>
      <c r="B874" s="4">
        <v>6.56870883648454</v>
      </c>
      <c r="C874" s="4">
        <v>6.60660231703992</v>
      </c>
      <c r="D874" s="4">
        <v>4.46</v>
      </c>
      <c r="E874" s="4">
        <v>17467.9442336369</v>
      </c>
      <c r="F874" s="3">
        <v>696040.129903455</v>
      </c>
      <c r="G874" s="5" t="s">
        <v>879</v>
      </c>
    </row>
    <row r="875" ht="14.25" customHeight="1">
      <c r="A875" s="3">
        <v>58666.2257703845</v>
      </c>
      <c r="B875" s="4">
        <v>5.41895468525879</v>
      </c>
      <c r="C875" s="4">
        <v>6.45875587600871</v>
      </c>
      <c r="D875" s="4">
        <v>2.45</v>
      </c>
      <c r="E875" s="4">
        <v>48132.619012554</v>
      </c>
      <c r="F875" s="3">
        <v>997239.707755351</v>
      </c>
      <c r="G875" s="5" t="s">
        <v>880</v>
      </c>
    </row>
    <row r="876" ht="14.25" customHeight="1">
      <c r="A876" s="3">
        <v>58676.4115294422</v>
      </c>
      <c r="B876" s="4">
        <v>5.97827673833029</v>
      </c>
      <c r="C876" s="4">
        <v>5.66675683401788</v>
      </c>
      <c r="D876" s="4">
        <v>3.4</v>
      </c>
      <c r="E876" s="4">
        <v>56269.4629428777</v>
      </c>
      <c r="F876" s="3">
        <v>1213852.47298476</v>
      </c>
      <c r="G876" s="5" t="s">
        <v>881</v>
      </c>
    </row>
    <row r="877" ht="14.25" customHeight="1">
      <c r="A877" s="3">
        <v>58687.1012984384</v>
      </c>
      <c r="B877" s="4">
        <v>6.59867614280233</v>
      </c>
      <c r="C877" s="4">
        <v>6.63543390955736</v>
      </c>
      <c r="D877" s="4">
        <v>4.31</v>
      </c>
      <c r="E877" s="4">
        <v>29395.6024943443</v>
      </c>
      <c r="F877" s="3">
        <v>938827.80083691</v>
      </c>
      <c r="G877" s="5" t="s">
        <v>882</v>
      </c>
    </row>
    <row r="878" ht="14.25" customHeight="1">
      <c r="A878" s="3">
        <v>58694.5150174503</v>
      </c>
      <c r="B878" s="4">
        <v>7.39476810759937</v>
      </c>
      <c r="C878" s="4">
        <v>9.2694526248377</v>
      </c>
      <c r="D878" s="4">
        <v>4.32</v>
      </c>
      <c r="E878" s="4">
        <v>49960.9772361385</v>
      </c>
      <c r="F878" s="3">
        <v>1708631.36537014</v>
      </c>
      <c r="G878" s="5" t="s">
        <v>883</v>
      </c>
    </row>
    <row r="879" ht="14.25" customHeight="1">
      <c r="A879" s="3">
        <v>58696.5929813598</v>
      </c>
      <c r="B879" s="4">
        <v>6.0914679444373</v>
      </c>
      <c r="C879" s="4">
        <v>6.64968387334643</v>
      </c>
      <c r="D879" s="4">
        <v>3.35</v>
      </c>
      <c r="E879" s="4">
        <v>21434.0636555544</v>
      </c>
      <c r="F879" s="3">
        <v>828477.291312136</v>
      </c>
      <c r="G879" s="5" t="s">
        <v>884</v>
      </c>
    </row>
    <row r="880" ht="14.25" customHeight="1">
      <c r="A880" s="3">
        <v>58708.4171567401</v>
      </c>
      <c r="B880" s="4">
        <v>5.08386103572807</v>
      </c>
      <c r="C880" s="4">
        <v>6.26282588360742</v>
      </c>
      <c r="D880" s="4">
        <v>4.07</v>
      </c>
      <c r="E880" s="4">
        <v>15969.9260412397</v>
      </c>
      <c r="F880" s="3">
        <v>483986.108992529</v>
      </c>
      <c r="G880" s="5" t="s">
        <v>885</v>
      </c>
    </row>
    <row r="881" ht="14.25" customHeight="1">
      <c r="A881" s="3">
        <v>58714.4814528011</v>
      </c>
      <c r="B881" s="4">
        <v>5.58848671377829</v>
      </c>
      <c r="C881" s="4">
        <v>8.11465674209701</v>
      </c>
      <c r="D881" s="4">
        <v>5.28</v>
      </c>
      <c r="E881" s="4">
        <v>32762.9364595688</v>
      </c>
      <c r="F881" s="3">
        <v>1053891.64486387</v>
      </c>
      <c r="G881" s="5" t="s">
        <v>886</v>
      </c>
    </row>
    <row r="882" ht="14.25" customHeight="1">
      <c r="A882" s="3">
        <v>58719.3604881659</v>
      </c>
      <c r="B882" s="4">
        <v>6.15243651837025</v>
      </c>
      <c r="C882" s="4">
        <v>7.42789161213606</v>
      </c>
      <c r="D882" s="4">
        <v>4.35</v>
      </c>
      <c r="E882" s="4">
        <v>44957.0179213244</v>
      </c>
      <c r="F882" s="3">
        <v>1296240.11237163</v>
      </c>
      <c r="G882" s="5" t="s">
        <v>887</v>
      </c>
    </row>
    <row r="883" ht="14.25" customHeight="1">
      <c r="A883" s="3">
        <v>58725.6318512322</v>
      </c>
      <c r="B883" s="4">
        <v>6.81939608396696</v>
      </c>
      <c r="C883" s="4">
        <v>6.02557021071875</v>
      </c>
      <c r="D883" s="4">
        <v>2.27</v>
      </c>
      <c r="E883" s="4">
        <v>22762.4661845374</v>
      </c>
      <c r="F883" s="3">
        <v>866689.091181192</v>
      </c>
      <c r="G883" s="5" t="s">
        <v>888</v>
      </c>
    </row>
    <row r="884" ht="14.25" customHeight="1">
      <c r="A884" s="3">
        <v>58726.5292111901</v>
      </c>
      <c r="B884" s="4">
        <v>5.18067846972636</v>
      </c>
      <c r="C884" s="4">
        <v>6.97976463840741</v>
      </c>
      <c r="D884" s="4">
        <v>3.24</v>
      </c>
      <c r="E884" s="4">
        <v>40771.0286092872</v>
      </c>
      <c r="F884" s="3">
        <v>1017374.02335737</v>
      </c>
      <c r="G884" s="5" t="s">
        <v>889</v>
      </c>
    </row>
    <row r="885" ht="14.25" customHeight="1">
      <c r="A885" s="3">
        <v>58756.1823328929</v>
      </c>
      <c r="B885" s="4">
        <v>7.61977643946502</v>
      </c>
      <c r="C885" s="4">
        <v>5.47005005843707</v>
      </c>
      <c r="D885" s="4">
        <v>2.11</v>
      </c>
      <c r="E885" s="4">
        <v>23272.3550237722</v>
      </c>
      <c r="F885" s="3">
        <v>826194.678150951</v>
      </c>
      <c r="G885" s="5" t="s">
        <v>890</v>
      </c>
    </row>
    <row r="886" ht="14.25" customHeight="1">
      <c r="A886" s="3">
        <v>58765.0401954759</v>
      </c>
      <c r="B886" s="4">
        <v>5.50657963293413</v>
      </c>
      <c r="C886" s="4">
        <v>4.88238059600443</v>
      </c>
      <c r="D886" s="4">
        <v>4.12</v>
      </c>
      <c r="E886" s="4">
        <v>30997.4390416425</v>
      </c>
      <c r="F886" s="3">
        <v>647691.835202872</v>
      </c>
      <c r="G886" s="5" t="s">
        <v>891</v>
      </c>
    </row>
    <row r="887" ht="14.25" customHeight="1">
      <c r="A887" s="3">
        <v>58779.0896734723</v>
      </c>
      <c r="B887" s="4">
        <v>8.19010686172815</v>
      </c>
      <c r="C887" s="4">
        <v>7.27283345819866</v>
      </c>
      <c r="D887" s="4">
        <v>6.19</v>
      </c>
      <c r="E887" s="4">
        <v>38936.04290449</v>
      </c>
      <c r="F887" s="3">
        <v>1472809.48691595</v>
      </c>
      <c r="G887" s="5" t="s">
        <v>892</v>
      </c>
    </row>
    <row r="888" ht="14.25" customHeight="1">
      <c r="A888" s="3">
        <v>58800.9087702017</v>
      </c>
      <c r="B888" s="4">
        <v>5.97650659309529</v>
      </c>
      <c r="C888" s="4">
        <v>7.30405083338601</v>
      </c>
      <c r="D888" s="4">
        <v>6.43</v>
      </c>
      <c r="E888" s="4">
        <v>37426.7097451778</v>
      </c>
      <c r="F888" s="3">
        <v>1020095.9135555</v>
      </c>
      <c r="G888" s="5" t="s">
        <v>893</v>
      </c>
    </row>
    <row r="889" ht="14.25" customHeight="1">
      <c r="A889" s="3">
        <v>58806.4096589647</v>
      </c>
      <c r="B889" s="4">
        <v>5.97626991635491</v>
      </c>
      <c r="C889" s="4">
        <v>7.15473681366736</v>
      </c>
      <c r="D889" s="4">
        <v>4.25</v>
      </c>
      <c r="E889" s="4">
        <v>32721.2370646933</v>
      </c>
      <c r="F889" s="3">
        <v>1040762.8318839</v>
      </c>
      <c r="G889" s="5" t="s">
        <v>894</v>
      </c>
    </row>
    <row r="890" ht="14.25" customHeight="1">
      <c r="A890" s="3">
        <v>58822.0432081688</v>
      </c>
      <c r="B890" s="4">
        <v>5.13180462811936</v>
      </c>
      <c r="C890" s="4">
        <v>8.50095644101064</v>
      </c>
      <c r="D890" s="4">
        <v>5.28</v>
      </c>
      <c r="E890" s="4">
        <v>34141.8320089665</v>
      </c>
      <c r="F890" s="3">
        <v>868314.473562542</v>
      </c>
      <c r="G890" s="5" t="s">
        <v>895</v>
      </c>
    </row>
    <row r="891" ht="14.25" customHeight="1">
      <c r="A891" s="3">
        <v>58823.0501930945</v>
      </c>
      <c r="B891" s="4">
        <v>5.71138451450596</v>
      </c>
      <c r="C891" s="4">
        <v>7.16818994147473</v>
      </c>
      <c r="D891" s="4">
        <v>4.21</v>
      </c>
      <c r="E891" s="4">
        <v>38682.5693278052</v>
      </c>
      <c r="F891" s="3">
        <v>1159207.08461658</v>
      </c>
      <c r="G891" s="5" t="s">
        <v>896</v>
      </c>
    </row>
    <row r="892" ht="14.25" customHeight="1">
      <c r="A892" s="3">
        <v>58828.0416270734</v>
      </c>
      <c r="B892" s="4">
        <v>7.23678645850076</v>
      </c>
      <c r="C892" s="4">
        <v>8.74900078834559</v>
      </c>
      <c r="D892" s="4">
        <v>6.08</v>
      </c>
      <c r="E892" s="4">
        <v>44277.300638299</v>
      </c>
      <c r="F892" s="3">
        <v>1652845.98062876</v>
      </c>
      <c r="G892" s="5" t="s">
        <v>897</v>
      </c>
    </row>
    <row r="893" ht="14.25" customHeight="1">
      <c r="A893" s="3">
        <v>58829.3733294348</v>
      </c>
      <c r="B893" s="4">
        <v>6.84664452890034</v>
      </c>
      <c r="C893" s="4">
        <v>6.46252333576214</v>
      </c>
      <c r="D893" s="4">
        <v>3.2</v>
      </c>
      <c r="E893" s="4">
        <v>31236.5823249305</v>
      </c>
      <c r="F893" s="3">
        <v>956435.263334846</v>
      </c>
      <c r="G893" s="5" t="s">
        <v>898</v>
      </c>
    </row>
    <row r="894" ht="14.25" customHeight="1">
      <c r="A894" s="3">
        <v>58832.5040397951</v>
      </c>
      <c r="B894" s="4">
        <v>5.81952212055137</v>
      </c>
      <c r="C894" s="4">
        <v>7.55957868067239</v>
      </c>
      <c r="D894" s="4">
        <v>5.13</v>
      </c>
      <c r="E894" s="4">
        <v>30200.1065086131</v>
      </c>
      <c r="F894" s="3">
        <v>931787.61793679</v>
      </c>
      <c r="G894" s="5" t="s">
        <v>899</v>
      </c>
    </row>
    <row r="895" ht="14.25" customHeight="1">
      <c r="A895" s="3">
        <v>58841.1429235473</v>
      </c>
      <c r="B895" s="4">
        <v>7.75416096732163</v>
      </c>
      <c r="C895" s="4">
        <v>6.91633817363907</v>
      </c>
      <c r="D895" s="4">
        <v>4.05</v>
      </c>
      <c r="E895" s="4">
        <v>39555.0705940355</v>
      </c>
      <c r="F895" s="3">
        <v>1496729.53576642</v>
      </c>
      <c r="G895" s="5" t="s">
        <v>900</v>
      </c>
    </row>
    <row r="896" ht="14.25" customHeight="1">
      <c r="A896" s="3">
        <v>58846.316497679</v>
      </c>
      <c r="B896" s="4">
        <v>6.04072479505085</v>
      </c>
      <c r="C896" s="4">
        <v>7.01764466933855</v>
      </c>
      <c r="D896" s="4">
        <v>4.36</v>
      </c>
      <c r="E896" s="4">
        <v>42617.7386974379</v>
      </c>
      <c r="F896" s="3">
        <v>1235681.7929598</v>
      </c>
      <c r="G896" s="5" t="s">
        <v>901</v>
      </c>
    </row>
    <row r="897" ht="14.25" customHeight="1">
      <c r="A897" s="3">
        <v>58846.4874477569</v>
      </c>
      <c r="B897" s="4">
        <v>7.9739230415455</v>
      </c>
      <c r="C897" s="4">
        <v>5.52075051195963</v>
      </c>
      <c r="D897" s="4">
        <v>3.34</v>
      </c>
      <c r="E897" s="4">
        <v>37979.3093558484</v>
      </c>
      <c r="F897" s="3">
        <v>1159699.96572002</v>
      </c>
      <c r="G897" s="5" t="s">
        <v>902</v>
      </c>
    </row>
    <row r="898" ht="14.25" customHeight="1">
      <c r="A898" s="3">
        <v>58858.0216528984</v>
      </c>
      <c r="B898" s="4">
        <v>7.03346178603224</v>
      </c>
      <c r="C898" s="4">
        <v>7.47143211518987</v>
      </c>
      <c r="D898" s="4">
        <v>5.24</v>
      </c>
      <c r="E898" s="4">
        <v>23978.5888625473</v>
      </c>
      <c r="F898" s="3">
        <v>1234609.73890829</v>
      </c>
      <c r="G898" s="5" t="s">
        <v>903</v>
      </c>
    </row>
    <row r="899" ht="14.25" customHeight="1">
      <c r="A899" s="3">
        <v>58871.7900076322</v>
      </c>
      <c r="B899" s="4">
        <v>8.17427041687689</v>
      </c>
      <c r="C899" s="4">
        <v>7.07432247275159</v>
      </c>
      <c r="D899" s="4">
        <v>5.16</v>
      </c>
      <c r="E899" s="4">
        <v>25091.8235474736</v>
      </c>
      <c r="F899" s="3">
        <v>1325706.90085614</v>
      </c>
      <c r="G899" s="5" t="s">
        <v>904</v>
      </c>
    </row>
    <row r="900" ht="14.25" customHeight="1">
      <c r="A900" s="3">
        <v>58874.2738434815</v>
      </c>
      <c r="B900" s="4">
        <v>6.34205541839681</v>
      </c>
      <c r="C900" s="4">
        <v>6.645741991377</v>
      </c>
      <c r="D900" s="4">
        <v>2.11</v>
      </c>
      <c r="E900" s="4">
        <v>19772.521662249</v>
      </c>
      <c r="F900" s="3">
        <v>849566.085544592</v>
      </c>
      <c r="G900" s="5" t="s">
        <v>905</v>
      </c>
    </row>
    <row r="901" ht="14.25" customHeight="1">
      <c r="A901" s="3">
        <v>58895.3309535986</v>
      </c>
      <c r="B901" s="4">
        <v>6.59426554224783</v>
      </c>
      <c r="C901" s="4">
        <v>6.00737411474324</v>
      </c>
      <c r="D901" s="4">
        <v>4.14</v>
      </c>
      <c r="E901" s="4">
        <v>41856.3658641596</v>
      </c>
      <c r="F901" s="3">
        <v>1187044.05280881</v>
      </c>
      <c r="G901" s="5" t="s">
        <v>906</v>
      </c>
    </row>
    <row r="902" ht="14.25" customHeight="1">
      <c r="A902" s="3">
        <v>58909.3134364318</v>
      </c>
      <c r="B902" s="4">
        <v>5.71429311972214</v>
      </c>
      <c r="C902" s="4">
        <v>7.70392045404569</v>
      </c>
      <c r="D902" s="4">
        <v>6.38</v>
      </c>
      <c r="E902" s="4">
        <v>40865.8178879686</v>
      </c>
      <c r="F902" s="3">
        <v>1205568.36656223</v>
      </c>
      <c r="G902" s="5" t="s">
        <v>907</v>
      </c>
    </row>
    <row r="903" ht="14.25" customHeight="1">
      <c r="A903" s="3">
        <v>58913.3031489157</v>
      </c>
      <c r="B903" s="4">
        <v>5.48226640583163</v>
      </c>
      <c r="C903" s="4">
        <v>7.99448863025445</v>
      </c>
      <c r="D903" s="4">
        <v>3.21</v>
      </c>
      <c r="E903" s="4">
        <v>45563.717013846</v>
      </c>
      <c r="F903" s="3">
        <v>1007856.26624004</v>
      </c>
      <c r="G903" s="5" t="s">
        <v>908</v>
      </c>
    </row>
    <row r="904" ht="14.25" customHeight="1">
      <c r="A904" s="3">
        <v>58914.4862413792</v>
      </c>
      <c r="B904" s="4">
        <v>6.5900923506979</v>
      </c>
      <c r="C904" s="4">
        <v>6.31106490942074</v>
      </c>
      <c r="D904" s="4">
        <v>2.46</v>
      </c>
      <c r="E904" s="4">
        <v>35282.7140256267</v>
      </c>
      <c r="F904" s="3">
        <v>1072704.89021544</v>
      </c>
      <c r="G904" s="5" t="s">
        <v>909</v>
      </c>
    </row>
    <row r="905" ht="14.25" customHeight="1">
      <c r="A905" s="3">
        <v>58927.5793585845</v>
      </c>
      <c r="B905" s="4">
        <v>6.30403522178833</v>
      </c>
      <c r="C905" s="4">
        <v>4.41575305627548</v>
      </c>
      <c r="D905" s="4">
        <v>4.23</v>
      </c>
      <c r="E905" s="4">
        <v>49100.823493218</v>
      </c>
      <c r="F905" s="3">
        <v>783350.673223018</v>
      </c>
      <c r="G905" s="5" t="s">
        <v>910</v>
      </c>
    </row>
    <row r="906" ht="14.25" customHeight="1">
      <c r="A906" s="3">
        <v>58945.5069995847</v>
      </c>
      <c r="B906" s="4">
        <v>6.63528885746672</v>
      </c>
      <c r="C906" s="4">
        <v>4.49007175494295</v>
      </c>
      <c r="D906" s="4">
        <v>4.25</v>
      </c>
      <c r="E906" s="4">
        <v>47225.6676502479</v>
      </c>
      <c r="F906" s="3">
        <v>948366.967897445</v>
      </c>
      <c r="G906" s="5" t="s">
        <v>911</v>
      </c>
    </row>
    <row r="907" ht="14.25" customHeight="1">
      <c r="A907" s="3">
        <v>58956.2618486036</v>
      </c>
      <c r="B907" s="4">
        <v>7.36980866565869</v>
      </c>
      <c r="C907" s="4">
        <v>7.4947583677454</v>
      </c>
      <c r="D907" s="4">
        <v>6.08</v>
      </c>
      <c r="E907" s="4">
        <v>38529.6411665663</v>
      </c>
      <c r="F907" s="3">
        <v>1237246.1448766</v>
      </c>
      <c r="G907" s="5" t="s">
        <v>912</v>
      </c>
    </row>
    <row r="908" ht="14.25" customHeight="1">
      <c r="A908" s="3">
        <v>58968.0284690522</v>
      </c>
      <c r="B908" s="4">
        <v>5.39432197958559</v>
      </c>
      <c r="C908" s="4">
        <v>5.68870347961704</v>
      </c>
      <c r="D908" s="4">
        <v>4.22</v>
      </c>
      <c r="E908" s="4">
        <v>50936.3308571034</v>
      </c>
      <c r="F908" s="3">
        <v>992622.769267206</v>
      </c>
      <c r="G908" s="5" t="s">
        <v>913</v>
      </c>
    </row>
    <row r="909" ht="14.25" customHeight="1">
      <c r="A909" s="3">
        <v>58970.5795665569</v>
      </c>
      <c r="B909" s="4">
        <v>5.68639260832702</v>
      </c>
      <c r="C909" s="4">
        <v>7.68831869432145</v>
      </c>
      <c r="D909" s="4">
        <v>6.22</v>
      </c>
      <c r="E909" s="4">
        <v>18991.777168343</v>
      </c>
      <c r="F909" s="3">
        <v>973688.755499422</v>
      </c>
      <c r="G909" s="5" t="s">
        <v>914</v>
      </c>
    </row>
    <row r="910" ht="14.25" customHeight="1">
      <c r="A910" s="3">
        <v>58978.2221907077</v>
      </c>
      <c r="B910" s="4">
        <v>6.65834561022678</v>
      </c>
      <c r="C910" s="4">
        <v>7.88994755791717</v>
      </c>
      <c r="D910" s="4">
        <v>3.01</v>
      </c>
      <c r="E910" s="4">
        <v>44071.6046279451</v>
      </c>
      <c r="F910" s="3">
        <v>1308983.63216407</v>
      </c>
      <c r="G910" s="5" t="s">
        <v>915</v>
      </c>
    </row>
    <row r="911" ht="14.25" customHeight="1">
      <c r="A911" s="3">
        <v>59007.6732316944</v>
      </c>
      <c r="B911" s="4">
        <v>5.88008111769986</v>
      </c>
      <c r="C911" s="4">
        <v>7.22050504922384</v>
      </c>
      <c r="D911" s="4">
        <v>6.49</v>
      </c>
      <c r="E911" s="4">
        <v>33631.2291747865</v>
      </c>
      <c r="F911" s="3">
        <v>1209797.57980963</v>
      </c>
      <c r="G911" s="5" t="s">
        <v>916</v>
      </c>
    </row>
    <row r="912" ht="14.25" customHeight="1">
      <c r="A912" s="3">
        <v>59013.4034701257</v>
      </c>
      <c r="B912" s="4">
        <v>5.44361728838434</v>
      </c>
      <c r="C912" s="4">
        <v>5.8544198823801</v>
      </c>
      <c r="D912" s="4">
        <v>2.16</v>
      </c>
      <c r="E912" s="4">
        <v>28264.0065991339</v>
      </c>
      <c r="F912" s="3">
        <v>744132.704165521</v>
      </c>
      <c r="G912" s="5" t="s">
        <v>917</v>
      </c>
    </row>
    <row r="913" ht="14.25" customHeight="1">
      <c r="A913" s="3">
        <v>59024.7106616694</v>
      </c>
      <c r="B913" s="4">
        <v>5.48308294893153</v>
      </c>
      <c r="C913" s="4">
        <v>6.0659001949819</v>
      </c>
      <c r="D913" s="4">
        <v>3.36</v>
      </c>
      <c r="E913" s="4">
        <v>36271.5298602241</v>
      </c>
      <c r="F913" s="3">
        <v>847767.921565362</v>
      </c>
      <c r="G913" s="5" t="s">
        <v>918</v>
      </c>
    </row>
    <row r="914" ht="14.25" customHeight="1">
      <c r="A914" s="3">
        <v>59030.1725499202</v>
      </c>
      <c r="B914" s="4">
        <v>6.15762492243297</v>
      </c>
      <c r="C914" s="4">
        <v>5.30079845585441</v>
      </c>
      <c r="D914" s="4">
        <v>2.26</v>
      </c>
      <c r="E914" s="4">
        <v>22803.0997110081</v>
      </c>
      <c r="F914" s="3">
        <v>534077.455475921</v>
      </c>
      <c r="G914" s="5" t="s">
        <v>919</v>
      </c>
    </row>
    <row r="915" ht="14.25" customHeight="1">
      <c r="A915" s="3">
        <v>59035.9517921493</v>
      </c>
      <c r="B915" s="4">
        <v>6.91408674556686</v>
      </c>
      <c r="C915" s="4">
        <v>6.71702045092357</v>
      </c>
      <c r="D915" s="4">
        <v>2.03</v>
      </c>
      <c r="E915" s="4">
        <v>34753.4159921602</v>
      </c>
      <c r="F915" s="3">
        <v>1148720.90500371</v>
      </c>
      <c r="G915" s="5" t="s">
        <v>920</v>
      </c>
    </row>
    <row r="916" ht="14.25" customHeight="1">
      <c r="A916" s="3">
        <v>59037.6092382961</v>
      </c>
      <c r="B916" s="4">
        <v>5.20613894305566</v>
      </c>
      <c r="C916" s="4">
        <v>7.7017751476615</v>
      </c>
      <c r="D916" s="4">
        <v>5.41</v>
      </c>
      <c r="E916" s="4">
        <v>26234.1095436691</v>
      </c>
      <c r="F916" s="3">
        <v>685922.385178446</v>
      </c>
      <c r="G916" s="5" t="s">
        <v>921</v>
      </c>
    </row>
    <row r="917" ht="14.25" customHeight="1">
      <c r="A917" s="3">
        <v>59042.5770622158</v>
      </c>
      <c r="B917" s="4">
        <v>7.24867834762585</v>
      </c>
      <c r="C917" s="4">
        <v>6.43965110880835</v>
      </c>
      <c r="D917" s="4">
        <v>4.5</v>
      </c>
      <c r="E917" s="4">
        <v>33182.4362764669</v>
      </c>
      <c r="F917" s="3">
        <v>1029439.23386328</v>
      </c>
      <c r="G917" s="5" t="s">
        <v>922</v>
      </c>
    </row>
    <row r="918" ht="14.25" customHeight="1">
      <c r="A918" s="3">
        <v>59046.4442310309</v>
      </c>
      <c r="B918" s="4">
        <v>6.67006046626925</v>
      </c>
      <c r="C918" s="4">
        <v>7.33598471505872</v>
      </c>
      <c r="D918" s="4">
        <v>4.06</v>
      </c>
      <c r="E918" s="4">
        <v>37813.7146297856</v>
      </c>
      <c r="F918" s="3">
        <v>1082588.72736544</v>
      </c>
      <c r="G918" s="5" t="s">
        <v>923</v>
      </c>
    </row>
    <row r="919" ht="14.25" customHeight="1">
      <c r="A919" s="3">
        <v>59047.8026797259</v>
      </c>
      <c r="B919" s="4">
        <v>4.95412147534922</v>
      </c>
      <c r="C919" s="4">
        <v>7.53373341947857</v>
      </c>
      <c r="D919" s="4">
        <v>3.36</v>
      </c>
      <c r="E919" s="4">
        <v>26365.145089537</v>
      </c>
      <c r="F919" s="3">
        <v>512252.803506491</v>
      </c>
      <c r="G919" s="5" t="s">
        <v>924</v>
      </c>
    </row>
    <row r="920" ht="14.25" customHeight="1">
      <c r="A920" s="3">
        <v>59048.7521909918</v>
      </c>
      <c r="B920" s="4">
        <v>5.84758838324145</v>
      </c>
      <c r="C920" s="4">
        <v>6.5851680998648</v>
      </c>
      <c r="D920" s="4">
        <v>4.46</v>
      </c>
      <c r="E920" s="4">
        <v>14520.60532144</v>
      </c>
      <c r="F920" s="3">
        <v>562839.468720642</v>
      </c>
      <c r="G920" s="5" t="s">
        <v>925</v>
      </c>
    </row>
    <row r="921" ht="14.25" customHeight="1">
      <c r="A921" s="3">
        <v>59050.5342925811</v>
      </c>
      <c r="B921" s="4">
        <v>6.05387315684114</v>
      </c>
      <c r="C921" s="4">
        <v>7.26759714349165</v>
      </c>
      <c r="D921" s="4">
        <v>5.01</v>
      </c>
      <c r="E921" s="4">
        <v>37741.3588237041</v>
      </c>
      <c r="F921" s="3">
        <v>1279803.95008049</v>
      </c>
      <c r="G921" s="5" t="s">
        <v>926</v>
      </c>
    </row>
    <row r="922" ht="14.25" customHeight="1">
      <c r="A922" s="3">
        <v>59054.130259183</v>
      </c>
      <c r="B922" s="4">
        <v>5.35041652786772</v>
      </c>
      <c r="C922" s="4">
        <v>7.01992350770302</v>
      </c>
      <c r="D922" s="4">
        <v>5.24</v>
      </c>
      <c r="E922" s="4">
        <v>51384.4332296478</v>
      </c>
      <c r="F922" s="3">
        <v>1205962.99495334</v>
      </c>
      <c r="G922" s="5" t="s">
        <v>927</v>
      </c>
    </row>
    <row r="923" ht="14.25" customHeight="1">
      <c r="A923" s="3">
        <v>59060.6982773712</v>
      </c>
      <c r="B923" s="4">
        <v>6.25589393793131</v>
      </c>
      <c r="C923" s="4">
        <v>8.78782466501457</v>
      </c>
      <c r="D923" s="4">
        <v>4.04</v>
      </c>
      <c r="E923" s="4">
        <v>42956.539441564</v>
      </c>
      <c r="F923" s="3">
        <v>1361872.29101591</v>
      </c>
      <c r="G923" s="5" t="s">
        <v>928</v>
      </c>
    </row>
    <row r="924" ht="14.25" customHeight="1">
      <c r="A924" s="3">
        <v>59078.5142871259</v>
      </c>
      <c r="B924" s="4">
        <v>6.04208009872327</v>
      </c>
      <c r="C924" s="4">
        <v>5.92179563075909</v>
      </c>
      <c r="D924" s="4">
        <v>4.1</v>
      </c>
      <c r="E924" s="4">
        <v>34655.9399070991</v>
      </c>
      <c r="F924" s="3">
        <v>921238.358332973</v>
      </c>
      <c r="G924" s="5" t="s">
        <v>929</v>
      </c>
    </row>
    <row r="925" ht="14.25" customHeight="1">
      <c r="A925" s="3">
        <v>59081.9855523043</v>
      </c>
      <c r="B925" s="4">
        <v>7.23126617148262</v>
      </c>
      <c r="C925" s="4">
        <v>6.97286389531353</v>
      </c>
      <c r="D925" s="4">
        <v>2.12</v>
      </c>
      <c r="E925" s="4">
        <v>42578.4276264088</v>
      </c>
      <c r="F925" s="3">
        <v>1401767.90425175</v>
      </c>
      <c r="G925" s="5" t="s">
        <v>930</v>
      </c>
    </row>
    <row r="926" ht="14.25" customHeight="1">
      <c r="A926" s="3">
        <v>59082.000952386</v>
      </c>
      <c r="B926" s="4">
        <v>4.98077988907569</v>
      </c>
      <c r="C926" s="4">
        <v>6.77289269014531</v>
      </c>
      <c r="D926" s="4">
        <v>3.43</v>
      </c>
      <c r="E926" s="4">
        <v>33462.6726933668</v>
      </c>
      <c r="F926" s="3">
        <v>783818.682039038</v>
      </c>
      <c r="G926" s="5" t="s">
        <v>931</v>
      </c>
    </row>
    <row r="927" ht="14.25" customHeight="1">
      <c r="A927" s="3">
        <v>59084.7251950766</v>
      </c>
      <c r="B927" s="4">
        <v>7.08656427622656</v>
      </c>
      <c r="C927" s="4">
        <v>6.14405887281539</v>
      </c>
      <c r="D927" s="4">
        <v>2.11</v>
      </c>
      <c r="E927" s="4">
        <v>42955.9083602348</v>
      </c>
      <c r="F927" s="3">
        <v>1073254.1440631</v>
      </c>
      <c r="G927" s="5" t="s">
        <v>932</v>
      </c>
    </row>
    <row r="928" ht="14.25" customHeight="1">
      <c r="A928" s="3">
        <v>59107.2875846526</v>
      </c>
      <c r="B928" s="4">
        <v>7.10908977467455</v>
      </c>
      <c r="C928" s="4">
        <v>6.445233612205</v>
      </c>
      <c r="D928" s="4">
        <v>2.29</v>
      </c>
      <c r="E928" s="4">
        <v>37556.107485759</v>
      </c>
      <c r="F928" s="3">
        <v>1063491.81022042</v>
      </c>
      <c r="G928" s="5" t="s">
        <v>933</v>
      </c>
    </row>
    <row r="929" ht="14.25" customHeight="1">
      <c r="A929" s="3">
        <v>59110.5811801037</v>
      </c>
      <c r="B929" s="4">
        <v>6.39962501391917</v>
      </c>
      <c r="C929" s="4">
        <v>7.48724585138684</v>
      </c>
      <c r="D929" s="4">
        <v>5.27</v>
      </c>
      <c r="E929" s="4">
        <v>37977.7575106195</v>
      </c>
      <c r="F929" s="3">
        <v>1262104.9263349</v>
      </c>
      <c r="G929" s="5" t="s">
        <v>934</v>
      </c>
    </row>
    <row r="930" ht="14.25" customHeight="1">
      <c r="A930" s="3">
        <v>59114.1961083593</v>
      </c>
      <c r="B930" s="4">
        <v>4.56454421543131</v>
      </c>
      <c r="C930" s="4">
        <v>5.77633034131683</v>
      </c>
      <c r="D930" s="4">
        <v>3.14</v>
      </c>
      <c r="E930" s="4">
        <v>40488.3334778232</v>
      </c>
      <c r="F930" s="3">
        <v>635419.365216302</v>
      </c>
      <c r="G930" s="5" t="s">
        <v>935</v>
      </c>
    </row>
    <row r="931" ht="14.25" customHeight="1">
      <c r="A931" s="3">
        <v>59119.5863181251</v>
      </c>
      <c r="B931" s="4">
        <v>5.46387547832517</v>
      </c>
      <c r="C931" s="4">
        <v>7.73337513001393</v>
      </c>
      <c r="D931" s="4">
        <v>6.42</v>
      </c>
      <c r="E931" s="4">
        <v>45539.1218479504</v>
      </c>
      <c r="F931" s="3">
        <v>1238708.75973817</v>
      </c>
      <c r="G931" s="5" t="s">
        <v>936</v>
      </c>
    </row>
    <row r="932" ht="14.25" customHeight="1">
      <c r="A932" s="3">
        <v>59124.1248785577</v>
      </c>
      <c r="B932" s="4">
        <v>6.42017447689292</v>
      </c>
      <c r="C932" s="4">
        <v>8.01699318516107</v>
      </c>
      <c r="D932" s="4">
        <v>4.49</v>
      </c>
      <c r="E932" s="4">
        <v>36442.9949825636</v>
      </c>
      <c r="F932" s="3">
        <v>1472337.69921631</v>
      </c>
      <c r="G932" s="5" t="s">
        <v>937</v>
      </c>
    </row>
    <row r="933" ht="14.25" customHeight="1">
      <c r="A933" s="3">
        <v>59128.3187746679</v>
      </c>
      <c r="B933" s="4">
        <v>5.88630987988685</v>
      </c>
      <c r="C933" s="4">
        <v>5.57104279052657</v>
      </c>
      <c r="D933" s="4">
        <v>2.23</v>
      </c>
      <c r="E933" s="4">
        <v>45592.3875761313</v>
      </c>
      <c r="F933" s="3">
        <v>916140.221249743</v>
      </c>
      <c r="G933" s="5" t="s">
        <v>938</v>
      </c>
    </row>
    <row r="934" ht="14.25" customHeight="1">
      <c r="A934" s="3">
        <v>59141.7964422585</v>
      </c>
      <c r="B934" s="4">
        <v>5.6313173747958</v>
      </c>
      <c r="C934" s="4">
        <v>4.19867662912579</v>
      </c>
      <c r="D934" s="4">
        <v>2.17</v>
      </c>
      <c r="E934" s="4">
        <v>29386.5804487921</v>
      </c>
      <c r="F934" s="3">
        <v>313651.503233292</v>
      </c>
      <c r="G934" s="5" t="s">
        <v>939</v>
      </c>
    </row>
    <row r="935" ht="14.25" customHeight="1">
      <c r="A935" s="3">
        <v>59154.6847444332</v>
      </c>
      <c r="B935" s="4">
        <v>4.48694135682532</v>
      </c>
      <c r="C935" s="4">
        <v>5.93628687490275</v>
      </c>
      <c r="D935" s="4">
        <v>2.49</v>
      </c>
      <c r="E935" s="4">
        <v>26567.5060784188</v>
      </c>
      <c r="F935" s="3">
        <v>552279.214046653</v>
      </c>
      <c r="G935" s="5" t="s">
        <v>940</v>
      </c>
    </row>
    <row r="936" ht="14.25" customHeight="1">
      <c r="A936" s="3">
        <v>59160.0933519417</v>
      </c>
      <c r="B936" s="4">
        <v>6.26521807935307</v>
      </c>
      <c r="C936" s="4">
        <v>7.0462252112327</v>
      </c>
      <c r="D936" s="4">
        <v>3.17</v>
      </c>
      <c r="E936" s="4">
        <v>23252.9062127573</v>
      </c>
      <c r="F936" s="3">
        <v>1006885.8444127</v>
      </c>
      <c r="G936" s="5" t="s">
        <v>941</v>
      </c>
    </row>
    <row r="937" ht="14.25" customHeight="1">
      <c r="A937" s="3">
        <v>59167.6353957442</v>
      </c>
      <c r="B937" s="4">
        <v>4.18703154949961</v>
      </c>
      <c r="C937" s="4">
        <v>6.03937781748979</v>
      </c>
      <c r="D937" s="4">
        <v>3.46</v>
      </c>
      <c r="E937" s="4">
        <v>39496.1275615263</v>
      </c>
      <c r="F937" s="3">
        <v>631712.723781489</v>
      </c>
      <c r="G937" s="5" t="s">
        <v>942</v>
      </c>
    </row>
    <row r="938" ht="14.25" customHeight="1">
      <c r="A938" s="3">
        <v>59179.8686042414</v>
      </c>
      <c r="B938" s="4">
        <v>6.21548828821461</v>
      </c>
      <c r="C938" s="4">
        <v>6.51924928681665</v>
      </c>
      <c r="D938" s="4">
        <v>2.45</v>
      </c>
      <c r="E938" s="4">
        <v>33549.5530603176</v>
      </c>
      <c r="F938" s="3">
        <v>892718.091007387</v>
      </c>
      <c r="G938" s="5" t="s">
        <v>943</v>
      </c>
    </row>
    <row r="939" ht="14.25" customHeight="1">
      <c r="A939" s="3">
        <v>59195.3258654185</v>
      </c>
      <c r="B939" s="4">
        <v>5.94696051775346</v>
      </c>
      <c r="C939" s="4">
        <v>7.86877195718692</v>
      </c>
      <c r="D939" s="4">
        <v>3.24</v>
      </c>
      <c r="E939" s="4">
        <v>30774.7531388206</v>
      </c>
      <c r="F939" s="3">
        <v>962081.419999569</v>
      </c>
      <c r="G939" s="5" t="s">
        <v>944</v>
      </c>
    </row>
    <row r="940" ht="14.25" customHeight="1">
      <c r="A940" s="3">
        <v>59200.2543585721</v>
      </c>
      <c r="B940" s="4">
        <v>4.92535145699496</v>
      </c>
      <c r="C940" s="4">
        <v>6.10993462482489</v>
      </c>
      <c r="D940" s="4">
        <v>2.34</v>
      </c>
      <c r="E940" s="4">
        <v>22926.4354576667</v>
      </c>
      <c r="F940" s="3">
        <v>592397.72613895</v>
      </c>
      <c r="G940" s="5" t="s">
        <v>945</v>
      </c>
    </row>
    <row r="941" ht="14.25" customHeight="1">
      <c r="A941" s="3">
        <v>59206.1652653618</v>
      </c>
      <c r="B941" s="4">
        <v>6.04369316143056</v>
      </c>
      <c r="C941" s="4">
        <v>7.78061454018387</v>
      </c>
      <c r="D941" s="4">
        <v>6.02</v>
      </c>
      <c r="E941" s="4">
        <v>28805.3554920355</v>
      </c>
      <c r="F941" s="3">
        <v>957283.65635498</v>
      </c>
      <c r="G941" s="5" t="s">
        <v>946</v>
      </c>
    </row>
    <row r="942" ht="14.25" customHeight="1">
      <c r="A942" s="3">
        <v>59243.2976300167</v>
      </c>
      <c r="B942" s="4">
        <v>6.72952055222356</v>
      </c>
      <c r="C942" s="4">
        <v>7.05876482769258</v>
      </c>
      <c r="D942" s="4">
        <v>4.26</v>
      </c>
      <c r="E942" s="4">
        <v>51405.352484359</v>
      </c>
      <c r="F942" s="3">
        <v>1232004.82983474</v>
      </c>
      <c r="G942" s="5" t="s">
        <v>947</v>
      </c>
    </row>
    <row r="943" ht="14.25" customHeight="1">
      <c r="A943" s="3">
        <v>59256.0729463807</v>
      </c>
      <c r="B943" s="4">
        <v>5.14543292384543</v>
      </c>
      <c r="C943" s="4">
        <v>4.96494832246478</v>
      </c>
      <c r="D943" s="4">
        <v>3.44</v>
      </c>
      <c r="E943" s="4">
        <v>32695.1833220925</v>
      </c>
      <c r="F943" s="3">
        <v>742016.05517229</v>
      </c>
      <c r="G943" s="5" t="s">
        <v>948</v>
      </c>
    </row>
    <row r="944" ht="14.25" customHeight="1">
      <c r="A944" s="3">
        <v>59260.8615847497</v>
      </c>
      <c r="B944" s="4">
        <v>6.41579194108905</v>
      </c>
      <c r="C944" s="4">
        <v>6.77627371787348</v>
      </c>
      <c r="D944" s="4">
        <v>3.22</v>
      </c>
      <c r="E944" s="4">
        <v>55030.1728767178</v>
      </c>
      <c r="F944" s="3">
        <v>1300433.57542034</v>
      </c>
      <c r="G944" s="5" t="s">
        <v>949</v>
      </c>
    </row>
    <row r="945" ht="14.25" customHeight="1">
      <c r="A945" s="3">
        <v>59273.4223358332</v>
      </c>
      <c r="B945" s="4">
        <v>5.71554602844374</v>
      </c>
      <c r="C945" s="4">
        <v>7.66247647934941</v>
      </c>
      <c r="D945" s="4">
        <v>6.0</v>
      </c>
      <c r="E945" s="4">
        <v>20353.1609916073</v>
      </c>
      <c r="F945" s="3">
        <v>818289.764208741</v>
      </c>
      <c r="G945" s="5" t="s">
        <v>950</v>
      </c>
    </row>
    <row r="946" ht="14.25" customHeight="1">
      <c r="A946" s="3">
        <v>59278.9458895013</v>
      </c>
      <c r="B946" s="4">
        <v>5.94513898834171</v>
      </c>
      <c r="C946" s="4">
        <v>8.84786926363774</v>
      </c>
      <c r="D946" s="4">
        <v>3.16</v>
      </c>
      <c r="E946" s="4">
        <v>12351.7196030197</v>
      </c>
      <c r="F946" s="3">
        <v>1015010.5384041</v>
      </c>
      <c r="G946" s="5" t="s">
        <v>951</v>
      </c>
    </row>
    <row r="947" ht="14.25" customHeight="1">
      <c r="A947" s="3">
        <v>59289.6847903278</v>
      </c>
      <c r="B947" s="4">
        <v>6.58681592126627</v>
      </c>
      <c r="C947" s="4">
        <v>5.52894386392914</v>
      </c>
      <c r="D947" s="4">
        <v>4.28</v>
      </c>
      <c r="E947" s="4">
        <v>29496.9455752583</v>
      </c>
      <c r="F947" s="3">
        <v>831471.530410701</v>
      </c>
      <c r="G947" s="5" t="s">
        <v>952</v>
      </c>
    </row>
    <row r="948" ht="14.25" customHeight="1">
      <c r="A948" s="3">
        <v>59295.6801134318</v>
      </c>
      <c r="B948" s="4">
        <v>4.73091186923585</v>
      </c>
      <c r="C948" s="4">
        <v>8.09116630047872</v>
      </c>
      <c r="D948" s="4">
        <v>4.44</v>
      </c>
      <c r="E948" s="4">
        <v>46784.5385934462</v>
      </c>
      <c r="F948" s="3">
        <v>1192677.55002104</v>
      </c>
      <c r="G948" s="5" t="s">
        <v>953</v>
      </c>
    </row>
    <row r="949" ht="14.25" customHeight="1">
      <c r="A949" s="3">
        <v>59302.2295756915</v>
      </c>
      <c r="B949" s="4">
        <v>6.79082180756477</v>
      </c>
      <c r="C949" s="4">
        <v>6.43143033765406</v>
      </c>
      <c r="D949" s="4">
        <v>3.4</v>
      </c>
      <c r="E949" s="4">
        <v>25296.735833018</v>
      </c>
      <c r="F949" s="3">
        <v>1045395.32904855</v>
      </c>
      <c r="G949" s="5" t="s">
        <v>954</v>
      </c>
    </row>
    <row r="950" ht="14.25" customHeight="1">
      <c r="A950" s="3">
        <v>59303.82319209</v>
      </c>
      <c r="B950" s="4">
        <v>6.9307525083748</v>
      </c>
      <c r="C950" s="4">
        <v>9.0989798345681</v>
      </c>
      <c r="D950" s="4">
        <v>3.44</v>
      </c>
      <c r="E950" s="4">
        <v>43609.4624337867</v>
      </c>
      <c r="F950" s="3">
        <v>1669681.23138446</v>
      </c>
      <c r="G950" s="5" t="s">
        <v>955</v>
      </c>
    </row>
    <row r="951" ht="14.25" customHeight="1">
      <c r="A951" s="3">
        <v>59306.9266312749</v>
      </c>
      <c r="B951" s="4">
        <v>7.47746190783741</v>
      </c>
      <c r="C951" s="4">
        <v>7.4965622874968</v>
      </c>
      <c r="D951" s="4">
        <v>4.23</v>
      </c>
      <c r="E951" s="4">
        <v>34886.2467842154</v>
      </c>
      <c r="F951" s="3">
        <v>1363623.04420837</v>
      </c>
      <c r="G951" s="5" t="s">
        <v>956</v>
      </c>
    </row>
    <row r="952" ht="14.25" customHeight="1">
      <c r="A952" s="3">
        <v>59314.7884759627</v>
      </c>
      <c r="B952" s="4">
        <v>4.95018139656449</v>
      </c>
      <c r="C952" s="4">
        <v>5.85757304568347</v>
      </c>
      <c r="D952" s="4">
        <v>3.33</v>
      </c>
      <c r="E952" s="4">
        <v>21881.9326746917</v>
      </c>
      <c r="F952" s="3">
        <v>470008.138227563</v>
      </c>
      <c r="G952" s="5" t="s">
        <v>957</v>
      </c>
    </row>
    <row r="953" ht="14.25" customHeight="1">
      <c r="A953" s="3">
        <v>59323.7920997003</v>
      </c>
      <c r="B953" s="4">
        <v>6.97782794017883</v>
      </c>
      <c r="C953" s="4">
        <v>8.27369707777659</v>
      </c>
      <c r="D953" s="4">
        <v>4.07</v>
      </c>
      <c r="E953" s="4">
        <v>37520.6577324497</v>
      </c>
      <c r="F953" s="3">
        <v>1577017.76000155</v>
      </c>
      <c r="G953" s="5" t="s">
        <v>958</v>
      </c>
    </row>
    <row r="954" ht="14.25" customHeight="1">
      <c r="A954" s="3">
        <v>59331.0689384506</v>
      </c>
      <c r="B954" s="4">
        <v>5.19194087754852</v>
      </c>
      <c r="C954" s="4">
        <v>8.39948614986862</v>
      </c>
      <c r="D954" s="4">
        <v>5.09</v>
      </c>
      <c r="E954" s="4">
        <v>46669.8988471065</v>
      </c>
      <c r="F954" s="3">
        <v>1200653.34548114</v>
      </c>
      <c r="G954" s="5" t="s">
        <v>959</v>
      </c>
    </row>
    <row r="955" ht="14.25" customHeight="1">
      <c r="A955" s="3">
        <v>59348.6272107622</v>
      </c>
      <c r="B955" s="4">
        <v>6.51246207811366</v>
      </c>
      <c r="C955" s="4">
        <v>7.52280379890072</v>
      </c>
      <c r="D955" s="4">
        <v>6.29</v>
      </c>
      <c r="E955" s="4">
        <v>35785.3886878679</v>
      </c>
      <c r="F955" s="3">
        <v>893541.456949635</v>
      </c>
      <c r="G955" s="5" t="s">
        <v>960</v>
      </c>
    </row>
    <row r="956" ht="14.25" customHeight="1">
      <c r="A956" s="3">
        <v>59362.7663828536</v>
      </c>
      <c r="B956" s="4">
        <v>7.48263024156822</v>
      </c>
      <c r="C956" s="4">
        <v>8.00300674619067</v>
      </c>
      <c r="D956" s="4">
        <v>3.49</v>
      </c>
      <c r="E956" s="4">
        <v>44723.3537296935</v>
      </c>
      <c r="F956" s="3">
        <v>1442945.14497207</v>
      </c>
      <c r="G956" s="5" t="s">
        <v>961</v>
      </c>
    </row>
    <row r="957" ht="14.25" customHeight="1">
      <c r="A957" s="3">
        <v>59375.1869948062</v>
      </c>
      <c r="B957" s="4">
        <v>4.6107278161128</v>
      </c>
      <c r="C957" s="4">
        <v>7.56795345996167</v>
      </c>
      <c r="D957" s="4">
        <v>4.41</v>
      </c>
      <c r="E957" s="4">
        <v>20794.8214988536</v>
      </c>
      <c r="F957" s="3">
        <v>555504.147809843</v>
      </c>
      <c r="G957" s="5" t="s">
        <v>962</v>
      </c>
    </row>
    <row r="958" ht="14.25" customHeight="1">
      <c r="A958" s="3">
        <v>59378.4483795544</v>
      </c>
      <c r="B958" s="4">
        <v>6.90536678014584</v>
      </c>
      <c r="C958" s="4">
        <v>7.08508629118076</v>
      </c>
      <c r="D958" s="4">
        <v>3.34</v>
      </c>
      <c r="E958" s="4">
        <v>43306.3504188262</v>
      </c>
      <c r="F958" s="3">
        <v>1373528.55819592</v>
      </c>
      <c r="G958" s="5" t="s">
        <v>963</v>
      </c>
    </row>
    <row r="959" ht="14.25" customHeight="1">
      <c r="A959" s="3">
        <v>59390.34682359</v>
      </c>
      <c r="B959" s="4">
        <v>5.6649705006483</v>
      </c>
      <c r="C959" s="4">
        <v>6.75087199283597</v>
      </c>
      <c r="D959" s="4">
        <v>4.31</v>
      </c>
      <c r="E959" s="4">
        <v>28995.9641398368</v>
      </c>
      <c r="F959" s="3">
        <v>788427.839919811</v>
      </c>
      <c r="G959" s="5" t="s">
        <v>964</v>
      </c>
    </row>
    <row r="960" ht="14.25" customHeight="1">
      <c r="A960" s="3">
        <v>59391.0567808138</v>
      </c>
      <c r="B960" s="4">
        <v>6.49240896188782</v>
      </c>
      <c r="C960" s="4">
        <v>8.78453631038348</v>
      </c>
      <c r="D960" s="4">
        <v>6.32</v>
      </c>
      <c r="E960" s="4">
        <v>64543.3224461344</v>
      </c>
      <c r="F960" s="3">
        <v>1599416.01426269</v>
      </c>
      <c r="G960" s="5" t="s">
        <v>965</v>
      </c>
    </row>
    <row r="961" ht="14.25" customHeight="1">
      <c r="A961" s="3">
        <v>59417.5504016261</v>
      </c>
      <c r="B961" s="4">
        <v>4.43039672029891</v>
      </c>
      <c r="C961" s="4">
        <v>7.13206677475701</v>
      </c>
      <c r="D961" s="4">
        <v>4.32</v>
      </c>
      <c r="E961" s="4">
        <v>47119.0371031701</v>
      </c>
      <c r="F961" s="3">
        <v>1031385.45489741</v>
      </c>
      <c r="G961" s="5" t="s">
        <v>966</v>
      </c>
    </row>
    <row r="962" ht="14.25" customHeight="1">
      <c r="A962" s="3">
        <v>59420.3532568254</v>
      </c>
      <c r="B962" s="4">
        <v>4.60779309230179</v>
      </c>
      <c r="C962" s="4">
        <v>5.76378795750659</v>
      </c>
      <c r="D962" s="4">
        <v>2.25</v>
      </c>
      <c r="E962" s="4">
        <v>20691.4787849556</v>
      </c>
      <c r="F962" s="3">
        <v>440585.029390805</v>
      </c>
      <c r="G962" s="5" t="s">
        <v>967</v>
      </c>
    </row>
    <row r="963" ht="14.25" customHeight="1">
      <c r="A963" s="3">
        <v>59442.4592353061</v>
      </c>
      <c r="B963" s="4">
        <v>6.95883253243745</v>
      </c>
      <c r="C963" s="4">
        <v>6.29934468664275</v>
      </c>
      <c r="D963" s="4">
        <v>2.45</v>
      </c>
      <c r="E963" s="4">
        <v>21242.7034537544</v>
      </c>
      <c r="F963" s="3">
        <v>839453.292637642</v>
      </c>
      <c r="G963" s="5" t="s">
        <v>968</v>
      </c>
    </row>
    <row r="964" ht="14.25" customHeight="1">
      <c r="A964" s="3">
        <v>59443.201304172</v>
      </c>
      <c r="B964" s="4">
        <v>7.22901769076151</v>
      </c>
      <c r="C964" s="4">
        <v>8.36386379438037</v>
      </c>
      <c r="D964" s="4">
        <v>3.09</v>
      </c>
      <c r="E964" s="4">
        <v>28100.3177083641</v>
      </c>
      <c r="F964" s="3">
        <v>1191340.82587546</v>
      </c>
      <c r="G964" s="5" t="s">
        <v>969</v>
      </c>
    </row>
    <row r="965" ht="14.25" customHeight="1">
      <c r="A965" s="3">
        <v>59453.3183012562</v>
      </c>
      <c r="B965" s="4">
        <v>5.51533682900913</v>
      </c>
      <c r="C965" s="4">
        <v>6.27134462428534</v>
      </c>
      <c r="D965" s="4">
        <v>2.18</v>
      </c>
      <c r="E965" s="4">
        <v>26601.9214982723</v>
      </c>
      <c r="F965" s="3">
        <v>561703.76972949</v>
      </c>
      <c r="G965" s="5" t="s">
        <v>970</v>
      </c>
    </row>
    <row r="966" ht="14.25" customHeight="1">
      <c r="A966" s="3">
        <v>59453.3420369482</v>
      </c>
      <c r="B966" s="4">
        <v>6.29111354023179</v>
      </c>
      <c r="C966" s="4">
        <v>7.48257147913046</v>
      </c>
      <c r="D966" s="4">
        <v>6.08</v>
      </c>
      <c r="E966" s="4">
        <v>29697.6448058312</v>
      </c>
      <c r="F966" s="3">
        <v>837668.102602109</v>
      </c>
      <c r="G966" s="5" t="s">
        <v>971</v>
      </c>
    </row>
    <row r="967" ht="14.25" customHeight="1">
      <c r="A967" s="3">
        <v>59464.0177273201</v>
      </c>
      <c r="B967" s="4">
        <v>5.7483581347663</v>
      </c>
      <c r="C967" s="4">
        <v>7.02762683895842</v>
      </c>
      <c r="D967" s="4">
        <v>3.29</v>
      </c>
      <c r="E967" s="4">
        <v>33026.1243360095</v>
      </c>
      <c r="F967" s="3">
        <v>874572.162682988</v>
      </c>
      <c r="G967" s="5" t="s">
        <v>972</v>
      </c>
    </row>
    <row r="968" ht="14.25" customHeight="1">
      <c r="A968" s="3">
        <v>59466.865596428</v>
      </c>
      <c r="B968" s="4">
        <v>6.50345126321394</v>
      </c>
      <c r="C968" s="4">
        <v>7.11008147330873</v>
      </c>
      <c r="D968" s="4">
        <v>3.26</v>
      </c>
      <c r="E968" s="4">
        <v>44825.812653236</v>
      </c>
      <c r="F968" s="3">
        <v>1226041.78302165</v>
      </c>
      <c r="G968" s="5" t="s">
        <v>973</v>
      </c>
    </row>
    <row r="969" ht="14.25" customHeight="1">
      <c r="A969" s="3">
        <v>59467.8573767641</v>
      </c>
      <c r="B969" s="4">
        <v>3.9517063425569</v>
      </c>
      <c r="C969" s="4">
        <v>7.42776373078881</v>
      </c>
      <c r="D969" s="4">
        <v>6.0</v>
      </c>
      <c r="E969" s="4">
        <v>36436.4923262612</v>
      </c>
      <c r="F969" s="3">
        <v>667428.25371631</v>
      </c>
      <c r="G969" s="5" t="s">
        <v>974</v>
      </c>
    </row>
    <row r="970" ht="14.25" customHeight="1">
      <c r="A970" s="3">
        <v>59473.9883154865</v>
      </c>
      <c r="B970" s="4">
        <v>6.92641448871591</v>
      </c>
      <c r="C970" s="4">
        <v>7.77229444756454</v>
      </c>
      <c r="D970" s="4">
        <v>6.19</v>
      </c>
      <c r="E970" s="4">
        <v>41215.2982277661</v>
      </c>
      <c r="F970" s="3">
        <v>1296146.93885965</v>
      </c>
      <c r="G970" s="5" t="s">
        <v>975</v>
      </c>
    </row>
    <row r="971" ht="14.25" customHeight="1">
      <c r="A971" s="3">
        <v>59480.0456694638</v>
      </c>
      <c r="B971" s="4">
        <v>5.20582532498293</v>
      </c>
      <c r="C971" s="4">
        <v>7.7489637851745</v>
      </c>
      <c r="D971" s="4">
        <v>4.33</v>
      </c>
      <c r="E971" s="4">
        <v>43703.7775819225</v>
      </c>
      <c r="F971" s="3">
        <v>980274.069913861</v>
      </c>
      <c r="G971" s="5" t="s">
        <v>976</v>
      </c>
    </row>
    <row r="972" ht="14.25" customHeight="1">
      <c r="A972" s="3">
        <v>59481.7820055821</v>
      </c>
      <c r="B972" s="4">
        <v>4.77671938659121</v>
      </c>
      <c r="C972" s="4">
        <v>7.54543844726444</v>
      </c>
      <c r="D972" s="4">
        <v>4.31</v>
      </c>
      <c r="E972" s="4">
        <v>31200.9678331009</v>
      </c>
      <c r="F972" s="3">
        <v>986113.239497305</v>
      </c>
      <c r="G972" s="5" t="s">
        <v>977</v>
      </c>
    </row>
    <row r="973" ht="14.25" customHeight="1">
      <c r="A973" s="3">
        <v>59483.9328246782</v>
      </c>
      <c r="B973" s="4">
        <v>6.53073528578004</v>
      </c>
      <c r="C973" s="4">
        <v>6.96253832933934</v>
      </c>
      <c r="D973" s="4">
        <v>3.21</v>
      </c>
      <c r="E973" s="4">
        <v>38894.2273609265</v>
      </c>
      <c r="F973" s="3">
        <v>1257282.1585904</v>
      </c>
      <c r="G973" s="5" t="s">
        <v>978</v>
      </c>
    </row>
    <row r="974" ht="14.25" customHeight="1">
      <c r="A974" s="3">
        <v>59492.1382177978</v>
      </c>
      <c r="B974" s="4">
        <v>4.39078526678739</v>
      </c>
      <c r="C974" s="4">
        <v>7.9151261728251</v>
      </c>
      <c r="D974" s="4">
        <v>6.01</v>
      </c>
      <c r="E974" s="4">
        <v>46608.2718914597</v>
      </c>
      <c r="F974" s="3">
        <v>1078534.55308039</v>
      </c>
      <c r="G974" s="5" t="s">
        <v>979</v>
      </c>
    </row>
    <row r="975" ht="14.25" customHeight="1">
      <c r="A975" s="3">
        <v>59498.0793679844</v>
      </c>
      <c r="B975" s="4">
        <v>5.52213470480794</v>
      </c>
      <c r="C975" s="4">
        <v>7.4292023254667</v>
      </c>
      <c r="D975" s="4">
        <v>3.43</v>
      </c>
      <c r="E975" s="4">
        <v>25401.1018816223</v>
      </c>
      <c r="F975" s="3">
        <v>912891.680587999</v>
      </c>
      <c r="G975" s="5" t="s">
        <v>980</v>
      </c>
    </row>
    <row r="976" ht="14.25" customHeight="1">
      <c r="A976" s="3">
        <v>59513.8349195211</v>
      </c>
      <c r="B976" s="4">
        <v>4.8851317712611</v>
      </c>
      <c r="C976" s="4">
        <v>5.57471434969439</v>
      </c>
      <c r="D976" s="4">
        <v>3.18</v>
      </c>
      <c r="E976" s="4">
        <v>44162.2792052201</v>
      </c>
      <c r="F976" s="3">
        <v>894292.047410103</v>
      </c>
      <c r="G976" s="5" t="s">
        <v>981</v>
      </c>
    </row>
    <row r="977" ht="14.25" customHeight="1">
      <c r="A977" s="3">
        <v>59519.2083451891</v>
      </c>
      <c r="B977" s="4">
        <v>6.16015042425511</v>
      </c>
      <c r="C977" s="4">
        <v>8.76479354274324</v>
      </c>
      <c r="D977" s="4">
        <v>6.27</v>
      </c>
      <c r="E977" s="4">
        <v>42176.8641913922</v>
      </c>
      <c r="F977" s="3">
        <v>1193021.31161286</v>
      </c>
      <c r="G977" s="5" t="s">
        <v>982</v>
      </c>
    </row>
    <row r="978" ht="14.25" customHeight="1">
      <c r="A978" s="3">
        <v>59539.4123994625</v>
      </c>
      <c r="B978" s="4">
        <v>6.30509554268176</v>
      </c>
      <c r="C978" s="4">
        <v>7.86608200297655</v>
      </c>
      <c r="D978" s="4">
        <v>3.23</v>
      </c>
      <c r="E978" s="4">
        <v>14403.8352959877</v>
      </c>
      <c r="F978" s="3">
        <v>961495.096445764</v>
      </c>
      <c r="G978" s="5" t="s">
        <v>983</v>
      </c>
    </row>
    <row r="979" ht="14.25" customHeight="1">
      <c r="A979" s="3">
        <v>59539.9484501364</v>
      </c>
      <c r="B979" s="4">
        <v>6.01859024334778</v>
      </c>
      <c r="C979" s="4">
        <v>7.00767616564725</v>
      </c>
      <c r="D979" s="4">
        <v>5.43</v>
      </c>
      <c r="E979" s="4">
        <v>58600.8271496757</v>
      </c>
      <c r="F979" s="3">
        <v>1411730.47725883</v>
      </c>
      <c r="G979" s="5" t="s">
        <v>984</v>
      </c>
    </row>
    <row r="980" ht="14.25" customHeight="1">
      <c r="A980" s="3">
        <v>59549.9139091413</v>
      </c>
      <c r="B980" s="4">
        <v>6.60909209604157</v>
      </c>
      <c r="C980" s="4">
        <v>5.94376512175464</v>
      </c>
      <c r="D980" s="4">
        <v>2.34</v>
      </c>
      <c r="E980" s="4">
        <v>14906.2466208476</v>
      </c>
      <c r="F980" s="3">
        <v>850010.18155273</v>
      </c>
      <c r="G980" s="5" t="s">
        <v>985</v>
      </c>
    </row>
    <row r="981" ht="14.25" customHeight="1">
      <c r="A981" s="3">
        <v>59556.3106557623</v>
      </c>
      <c r="B981" s="4">
        <v>5.45377533621183</v>
      </c>
      <c r="C981" s="4">
        <v>5.99469201764596</v>
      </c>
      <c r="D981" s="4">
        <v>3.2</v>
      </c>
      <c r="E981" s="4">
        <v>37604.3812013226</v>
      </c>
      <c r="F981" s="3">
        <v>736897.409537191</v>
      </c>
      <c r="G981" s="5" t="s">
        <v>986</v>
      </c>
    </row>
    <row r="982" ht="14.25" customHeight="1">
      <c r="A982" s="3">
        <v>59563.0849409234</v>
      </c>
      <c r="B982" s="4">
        <v>6.16769715555277</v>
      </c>
      <c r="C982" s="4">
        <v>7.64577679926655</v>
      </c>
      <c r="D982" s="4">
        <v>4.05</v>
      </c>
      <c r="E982" s="4">
        <v>24196.1414692544</v>
      </c>
      <c r="F982" s="3">
        <v>906543.765390827</v>
      </c>
      <c r="G982" s="5" t="s">
        <v>987</v>
      </c>
    </row>
    <row r="983" ht="14.25" customHeight="1">
      <c r="A983" s="3">
        <v>59569.5373400042</v>
      </c>
      <c r="B983" s="4">
        <v>6.27953689058963</v>
      </c>
      <c r="C983" s="4">
        <v>7.32537953908138</v>
      </c>
      <c r="D983" s="4">
        <v>4.24</v>
      </c>
      <c r="E983" s="4">
        <v>31294.6524604043</v>
      </c>
      <c r="F983" s="3">
        <v>885920.553249364</v>
      </c>
      <c r="G983" s="5" t="s">
        <v>988</v>
      </c>
    </row>
    <row r="984" ht="14.25" customHeight="1">
      <c r="A984" s="3">
        <v>59575.6214369154</v>
      </c>
      <c r="B984" s="4">
        <v>4.03010516336588</v>
      </c>
      <c r="C984" s="4">
        <v>6.97946629096065</v>
      </c>
      <c r="D984" s="4">
        <v>3.35</v>
      </c>
      <c r="E984" s="4">
        <v>37153.8526230697</v>
      </c>
      <c r="F984" s="3">
        <v>786559.024850839</v>
      </c>
      <c r="G984" s="5" t="s">
        <v>989</v>
      </c>
    </row>
    <row r="985" ht="14.25" customHeight="1">
      <c r="A985" s="3">
        <v>59580.3316234131</v>
      </c>
      <c r="B985" s="4">
        <v>5.40514156755646</v>
      </c>
      <c r="C985" s="4">
        <v>7.31212465973818</v>
      </c>
      <c r="D985" s="4">
        <v>4.03</v>
      </c>
      <c r="E985" s="4">
        <v>38525.2392009525</v>
      </c>
      <c r="F985" s="3">
        <v>1096173.16778533</v>
      </c>
      <c r="G985" s="5" t="s">
        <v>990</v>
      </c>
    </row>
    <row r="986" ht="14.25" customHeight="1">
      <c r="A986" s="3">
        <v>59590.9652924468</v>
      </c>
      <c r="B986" s="4">
        <v>6.89173104116712</v>
      </c>
      <c r="C986" s="4">
        <v>5.73602940440676</v>
      </c>
      <c r="D986" s="4">
        <v>2.03</v>
      </c>
      <c r="E986" s="4">
        <v>24153.8825229801</v>
      </c>
      <c r="F986" s="3">
        <v>774073.561854088</v>
      </c>
      <c r="G986" s="5" t="s">
        <v>991</v>
      </c>
    </row>
    <row r="987" ht="14.25" customHeight="1">
      <c r="A987" s="3">
        <v>59609.2749966751</v>
      </c>
      <c r="B987" s="4">
        <v>4.92683601241322</v>
      </c>
      <c r="C987" s="4">
        <v>7.58346581232964</v>
      </c>
      <c r="D987" s="4">
        <v>5.37</v>
      </c>
      <c r="E987" s="4">
        <v>37432.6893173941</v>
      </c>
      <c r="F987" s="3">
        <v>742645.145935688</v>
      </c>
      <c r="G987" s="5" t="s">
        <v>992</v>
      </c>
    </row>
    <row r="988" ht="14.25" customHeight="1">
      <c r="A988" s="3">
        <v>59611.3323683223</v>
      </c>
      <c r="B988" s="4">
        <v>5.52289084422366</v>
      </c>
      <c r="C988" s="4">
        <v>7.39669759777828</v>
      </c>
      <c r="D988" s="4">
        <v>3.27</v>
      </c>
      <c r="E988" s="4">
        <v>40395.0812540832</v>
      </c>
      <c r="F988" s="3">
        <v>1040782.48588109</v>
      </c>
      <c r="G988" s="5" t="s">
        <v>993</v>
      </c>
    </row>
    <row r="989" ht="14.25" customHeight="1">
      <c r="A989" s="3">
        <v>59615.3315747548</v>
      </c>
      <c r="B989" s="4">
        <v>8.40892491761135</v>
      </c>
      <c r="C989" s="4">
        <v>6.23409867145387</v>
      </c>
      <c r="D989" s="4">
        <v>4.37</v>
      </c>
      <c r="E989" s="4">
        <v>32164.0630772018</v>
      </c>
      <c r="F989" s="3">
        <v>1259190.70620306</v>
      </c>
      <c r="G989" s="5" t="s">
        <v>994</v>
      </c>
    </row>
    <row r="990" ht="14.25" customHeight="1">
      <c r="A990" s="3">
        <v>59640.688557638</v>
      </c>
      <c r="B990" s="4">
        <v>4.0344684574528</v>
      </c>
      <c r="C990" s="4">
        <v>5.90103067433708</v>
      </c>
      <c r="D990" s="4">
        <v>2.27</v>
      </c>
      <c r="E990" s="4">
        <v>49671.1401498513</v>
      </c>
      <c r="F990" s="3">
        <v>745996.33058405</v>
      </c>
      <c r="G990" s="5" t="s">
        <v>995</v>
      </c>
    </row>
    <row r="991" ht="14.25" customHeight="1">
      <c r="A991" s="3">
        <v>59665.5734194307</v>
      </c>
      <c r="B991" s="4">
        <v>6.69294715000113</v>
      </c>
      <c r="C991" s="4">
        <v>7.37755237169352</v>
      </c>
      <c r="D991" s="4">
        <v>3.14</v>
      </c>
      <c r="E991" s="4">
        <v>48128.9573840627</v>
      </c>
      <c r="F991" s="3">
        <v>1427832.1206591</v>
      </c>
      <c r="G991" s="5" t="s">
        <v>996</v>
      </c>
    </row>
    <row r="992" ht="14.25" customHeight="1">
      <c r="A992" s="3">
        <v>59691.0676092663</v>
      </c>
      <c r="B992" s="4">
        <v>7.0895300566219</v>
      </c>
      <c r="C992" s="4">
        <v>6.32413767591768</v>
      </c>
      <c r="D992" s="4">
        <v>4.11</v>
      </c>
      <c r="E992" s="4">
        <v>27769.5023013768</v>
      </c>
      <c r="F992" s="3">
        <v>992053.050223896</v>
      </c>
      <c r="G992" s="5" t="s">
        <v>997</v>
      </c>
    </row>
    <row r="993" ht="14.25" customHeight="1">
      <c r="A993" s="3">
        <v>59695.5714742366</v>
      </c>
      <c r="B993" s="4">
        <v>5.44538285038062</v>
      </c>
      <c r="C993" s="4">
        <v>6.03279526465343</v>
      </c>
      <c r="D993" s="4">
        <v>2.04</v>
      </c>
      <c r="E993" s="4">
        <v>20702.8026700648</v>
      </c>
      <c r="F993" s="3">
        <v>566848.732098608</v>
      </c>
      <c r="G993" s="5" t="s">
        <v>998</v>
      </c>
    </row>
    <row r="994" ht="14.25" customHeight="1">
      <c r="A994" s="3">
        <v>59709.9331098469</v>
      </c>
      <c r="B994" s="4">
        <v>6.32075325496468</v>
      </c>
      <c r="C994" s="4">
        <v>6.37680434422552</v>
      </c>
      <c r="D994" s="4">
        <v>3.32</v>
      </c>
      <c r="E994" s="4">
        <v>39383.9658598991</v>
      </c>
      <c r="F994" s="3">
        <v>1012023.39863856</v>
      </c>
      <c r="G994" s="5" t="s">
        <v>999</v>
      </c>
    </row>
    <row r="995" ht="14.25" customHeight="1">
      <c r="A995" s="3">
        <v>59712.8223088661</v>
      </c>
      <c r="B995" s="4">
        <v>5.73549952153616</v>
      </c>
      <c r="C995" s="4">
        <v>6.97975237920805</v>
      </c>
      <c r="D995" s="4">
        <v>3.23</v>
      </c>
      <c r="E995" s="4">
        <v>42601.8426151279</v>
      </c>
      <c r="F995" s="3">
        <v>1122240.36398457</v>
      </c>
      <c r="G995" s="5" t="s">
        <v>1000</v>
      </c>
    </row>
    <row r="996" ht="14.25" customHeight="1">
      <c r="A996" s="3">
        <v>59716.5830745135</v>
      </c>
      <c r="B996" s="4">
        <v>5.07804265243038</v>
      </c>
      <c r="C996" s="4">
        <v>4.46053037010385</v>
      </c>
      <c r="D996" s="4">
        <v>2.01</v>
      </c>
      <c r="E996" s="4">
        <v>49859.4990656439</v>
      </c>
      <c r="F996" s="3">
        <v>936234.347590201</v>
      </c>
      <c r="G996" s="5" t="s">
        <v>1001</v>
      </c>
    </row>
    <row r="997" ht="14.25" customHeight="1">
      <c r="A997" s="3">
        <v>59716.7366433984</v>
      </c>
      <c r="B997" s="4">
        <v>5.4477047676077</v>
      </c>
      <c r="C997" s="4">
        <v>7.33663332054227</v>
      </c>
      <c r="D997" s="4">
        <v>5.06</v>
      </c>
      <c r="E997" s="4">
        <v>41273.0090701271</v>
      </c>
      <c r="F997" s="3">
        <v>1242979.15410402</v>
      </c>
      <c r="G997" s="5" t="s">
        <v>1002</v>
      </c>
    </row>
    <row r="998" ht="14.25" customHeight="1">
      <c r="A998" s="3">
        <v>59729.2526033979</v>
      </c>
      <c r="B998" s="4">
        <v>7.56059941595103</v>
      </c>
      <c r="C998" s="4">
        <v>7.27013826791989</v>
      </c>
      <c r="D998" s="4">
        <v>6.47</v>
      </c>
      <c r="E998" s="4">
        <v>31202.1874180906</v>
      </c>
      <c r="F998" s="3">
        <v>1196687.68676654</v>
      </c>
      <c r="G998" s="5" t="s">
        <v>1003</v>
      </c>
    </row>
    <row r="999" ht="14.25" customHeight="1">
      <c r="A999" s="3">
        <v>59748.8554869742</v>
      </c>
      <c r="B999" s="4">
        <v>5.3393398807459</v>
      </c>
      <c r="C999" s="4">
        <v>7.74868160560659</v>
      </c>
      <c r="D999" s="4">
        <v>4.23</v>
      </c>
      <c r="E999" s="4">
        <v>27809.9865437588</v>
      </c>
      <c r="F999" s="3">
        <v>895737.133383507</v>
      </c>
      <c r="G999" s="5" t="s">
        <v>1004</v>
      </c>
    </row>
    <row r="1000" ht="14.25" customHeight="1">
      <c r="A1000" s="3">
        <v>59756.1145999658</v>
      </c>
      <c r="B1000" s="4">
        <v>5.23081930678844</v>
      </c>
      <c r="C1000" s="4">
        <v>6.35421425238796</v>
      </c>
      <c r="D1000" s="4">
        <v>3.36</v>
      </c>
      <c r="E1000" s="4">
        <v>33516.7906891716</v>
      </c>
      <c r="F1000" s="3">
        <v>697212.3669253</v>
      </c>
      <c r="G1000" s="5" t="s">
        <v>1005</v>
      </c>
    </row>
    <row r="1001" ht="14.25" customHeight="1">
      <c r="A1001" s="3">
        <v>59762.8822476614</v>
      </c>
      <c r="B1001" s="4">
        <v>6.58972627312642</v>
      </c>
      <c r="C1001" s="4">
        <v>7.89309886156555</v>
      </c>
      <c r="D1001" s="4">
        <v>4.31</v>
      </c>
      <c r="E1001" s="4">
        <v>28571.3571231298</v>
      </c>
      <c r="F1001" s="3">
        <v>1209571.07241358</v>
      </c>
      <c r="G1001" s="5" t="s">
        <v>1006</v>
      </c>
    </row>
    <row r="1002" ht="14.25" customHeight="1">
      <c r="A1002" s="3">
        <v>59765.1543961565</v>
      </c>
      <c r="B1002" s="4">
        <v>7.12484529987401</v>
      </c>
      <c r="C1002" s="4">
        <v>6.68525670572095</v>
      </c>
      <c r="D1002" s="4">
        <v>4.38</v>
      </c>
      <c r="E1002" s="4">
        <v>39557.3206196026</v>
      </c>
      <c r="F1002" s="3">
        <v>1489970.14706501</v>
      </c>
      <c r="G1002" s="5" t="s">
        <v>1007</v>
      </c>
    </row>
    <row r="1003" ht="14.25" customHeight="1">
      <c r="A1003" s="3">
        <v>59768.8059211666</v>
      </c>
      <c r="B1003" s="4">
        <v>5.80573278801671</v>
      </c>
      <c r="C1003" s="4">
        <v>7.42590342533288</v>
      </c>
      <c r="D1003" s="4">
        <v>3.48</v>
      </c>
      <c r="E1003" s="4">
        <v>26202.6314642666</v>
      </c>
      <c r="F1003" s="3">
        <v>897291.115323128</v>
      </c>
      <c r="G1003" s="5" t="s">
        <v>1008</v>
      </c>
    </row>
    <row r="1004" ht="14.25" customHeight="1">
      <c r="A1004" s="3">
        <v>59777.3726884461</v>
      </c>
      <c r="B1004" s="4">
        <v>4.68145216711532</v>
      </c>
      <c r="C1004" s="4">
        <v>5.70965281393866</v>
      </c>
      <c r="D1004" s="4">
        <v>2.43</v>
      </c>
      <c r="E1004" s="4">
        <v>37836.5178192622</v>
      </c>
      <c r="F1004" s="3">
        <v>614700.737148509</v>
      </c>
      <c r="G1004" s="5" t="s">
        <v>1009</v>
      </c>
    </row>
    <row r="1005" ht="14.25" customHeight="1">
      <c r="A1005" s="3">
        <v>59787.4045039362</v>
      </c>
      <c r="B1005" s="4">
        <v>5.65312031553211</v>
      </c>
      <c r="C1005" s="4">
        <v>6.5945922791401</v>
      </c>
      <c r="D1005" s="4">
        <v>3.43</v>
      </c>
      <c r="E1005" s="4">
        <v>32402.1075491468</v>
      </c>
      <c r="F1005" s="3">
        <v>941594.328410769</v>
      </c>
      <c r="G1005" s="5" t="s">
        <v>1010</v>
      </c>
    </row>
    <row r="1006" ht="14.25" customHeight="1">
      <c r="A1006" s="3">
        <v>59788.2189265052</v>
      </c>
      <c r="B1006" s="4">
        <v>4.65898716427247</v>
      </c>
      <c r="C1006" s="4">
        <v>6.18979858277959</v>
      </c>
      <c r="D1006" s="4">
        <v>4.34</v>
      </c>
      <c r="E1006" s="4">
        <v>15036.268088177</v>
      </c>
      <c r="F1006" s="3">
        <v>461473.566526718</v>
      </c>
      <c r="G1006" s="5" t="s">
        <v>1011</v>
      </c>
    </row>
    <row r="1007" ht="14.25" customHeight="1">
      <c r="A1007" s="3">
        <v>59789.736434529</v>
      </c>
      <c r="B1007" s="4">
        <v>5.49092227304844</v>
      </c>
      <c r="C1007" s="4">
        <v>6.39856127112401</v>
      </c>
      <c r="D1007" s="4">
        <v>3.08</v>
      </c>
      <c r="E1007" s="4">
        <v>49200.0795682267</v>
      </c>
      <c r="F1007" s="3">
        <v>1174311.55591112</v>
      </c>
      <c r="G1007" s="5" t="s">
        <v>1012</v>
      </c>
    </row>
    <row r="1008" ht="14.25" customHeight="1">
      <c r="A1008" s="3">
        <v>59794.6167797419</v>
      </c>
      <c r="B1008" s="4">
        <v>6.4385867743887</v>
      </c>
      <c r="C1008" s="4">
        <v>6.47473249834747</v>
      </c>
      <c r="D1008" s="4">
        <v>3.27</v>
      </c>
      <c r="E1008" s="4">
        <v>54149.39033299</v>
      </c>
      <c r="F1008" s="3">
        <v>1321008.59348566</v>
      </c>
      <c r="G1008" s="5" t="s">
        <v>1013</v>
      </c>
    </row>
    <row r="1009" ht="14.25" customHeight="1">
      <c r="A1009" s="3">
        <v>59801.4910294355</v>
      </c>
      <c r="B1009" s="4">
        <v>4.21046275759771</v>
      </c>
      <c r="C1009" s="4">
        <v>4.95438746400562</v>
      </c>
      <c r="D1009" s="4">
        <v>2.03</v>
      </c>
      <c r="E1009" s="4">
        <v>33534.9264026452</v>
      </c>
      <c r="F1009" s="3">
        <v>311111.200586772</v>
      </c>
      <c r="G1009" s="5" t="s">
        <v>1014</v>
      </c>
    </row>
    <row r="1010" ht="14.25" customHeight="1">
      <c r="A1010" s="3">
        <v>59803.1537100861</v>
      </c>
      <c r="B1010" s="4">
        <v>6.71417241016623</v>
      </c>
      <c r="C1010" s="4">
        <v>6.90862830883675</v>
      </c>
      <c r="D1010" s="4">
        <v>4.05</v>
      </c>
      <c r="E1010" s="4">
        <v>30788.3039096784</v>
      </c>
      <c r="F1010" s="3">
        <v>1026505.82056591</v>
      </c>
      <c r="G1010" s="5" t="s">
        <v>1015</v>
      </c>
    </row>
    <row r="1011" ht="14.25" customHeight="1">
      <c r="A1011" s="3">
        <v>59810.7832781387</v>
      </c>
      <c r="B1011" s="4">
        <v>7.29616924026686</v>
      </c>
      <c r="C1011" s="4">
        <v>7.72812700656971</v>
      </c>
      <c r="D1011" s="4">
        <v>5.19</v>
      </c>
      <c r="E1011" s="4">
        <v>14452.9209962451</v>
      </c>
      <c r="F1011" s="3">
        <v>975913.105149714</v>
      </c>
      <c r="G1011" s="5" t="s">
        <v>1016</v>
      </c>
    </row>
    <row r="1012" ht="14.25" customHeight="1">
      <c r="A1012" s="3">
        <v>59821.3562905055</v>
      </c>
      <c r="B1012" s="4">
        <v>5.09787124382279</v>
      </c>
      <c r="C1012" s="4">
        <v>5.33095329066488</v>
      </c>
      <c r="D1012" s="4">
        <v>3.41</v>
      </c>
      <c r="E1012" s="4">
        <v>54223.6556549503</v>
      </c>
      <c r="F1012" s="3">
        <v>965491.869795113</v>
      </c>
      <c r="G1012" s="5" t="s">
        <v>1017</v>
      </c>
    </row>
    <row r="1013" ht="14.25" customHeight="1">
      <c r="A1013" s="3">
        <v>59828.7951076038</v>
      </c>
      <c r="B1013" s="4">
        <v>5.51554772901416</v>
      </c>
      <c r="C1013" s="4">
        <v>8.0612378736006</v>
      </c>
      <c r="D1013" s="4">
        <v>3.5</v>
      </c>
      <c r="E1013" s="4">
        <v>47590.8263904608</v>
      </c>
      <c r="F1013" s="3">
        <v>1384965.65417465</v>
      </c>
      <c r="G1013" s="5" t="s">
        <v>1018</v>
      </c>
    </row>
    <row r="1014" ht="14.25" customHeight="1">
      <c r="A1014" s="3">
        <v>59832.3949395573</v>
      </c>
      <c r="B1014" s="4">
        <v>3.92729325625461</v>
      </c>
      <c r="C1014" s="4">
        <v>7.1878551727887</v>
      </c>
      <c r="D1014" s="4">
        <v>3.03</v>
      </c>
      <c r="E1014" s="4">
        <v>36930.8440465897</v>
      </c>
      <c r="F1014" s="3">
        <v>851633.910941063</v>
      </c>
      <c r="G1014" s="5" t="s">
        <v>1019</v>
      </c>
    </row>
    <row r="1015" ht="14.25" customHeight="1">
      <c r="A1015" s="3">
        <v>59861.6321854598</v>
      </c>
      <c r="B1015" s="4">
        <v>8.09690437558507</v>
      </c>
      <c r="C1015" s="4">
        <v>6.26202074410917</v>
      </c>
      <c r="D1015" s="4">
        <v>2.12</v>
      </c>
      <c r="E1015" s="4">
        <v>45919.1764144669</v>
      </c>
      <c r="F1015" s="3">
        <v>1434323.82515666</v>
      </c>
      <c r="G1015" s="5" t="s">
        <v>1020</v>
      </c>
    </row>
    <row r="1016" ht="14.25" customHeight="1">
      <c r="A1016" s="3">
        <v>59865.7686555503</v>
      </c>
      <c r="B1016" s="4">
        <v>4.64026428669413</v>
      </c>
      <c r="C1016" s="4">
        <v>6.38898606125119</v>
      </c>
      <c r="D1016" s="4">
        <v>4.21</v>
      </c>
      <c r="E1016" s="4">
        <v>30905.0153028951</v>
      </c>
      <c r="F1016" s="3">
        <v>613788.32198953</v>
      </c>
      <c r="G1016" s="5" t="s">
        <v>1021</v>
      </c>
    </row>
    <row r="1017" ht="14.25" customHeight="1">
      <c r="A1017" s="3">
        <v>59866.9477002046</v>
      </c>
      <c r="B1017" s="4">
        <v>5.8703298334712</v>
      </c>
      <c r="C1017" s="4">
        <v>5.8990763419094</v>
      </c>
      <c r="D1017" s="4">
        <v>4.16</v>
      </c>
      <c r="E1017" s="4">
        <v>32064.5971562771</v>
      </c>
      <c r="F1017" s="3">
        <v>1039380.72247961</v>
      </c>
      <c r="G1017" s="5" t="s">
        <v>1022</v>
      </c>
    </row>
    <row r="1018" ht="14.25" customHeight="1">
      <c r="A1018" s="3">
        <v>59867.8427807969</v>
      </c>
      <c r="B1018" s="4">
        <v>4.26635965376805</v>
      </c>
      <c r="C1018" s="4">
        <v>7.86683367844218</v>
      </c>
      <c r="D1018" s="4">
        <v>4.01</v>
      </c>
      <c r="E1018" s="4">
        <v>47726.254170486</v>
      </c>
      <c r="F1018" s="3">
        <v>1114901.97262301</v>
      </c>
      <c r="G1018" s="5" t="s">
        <v>1023</v>
      </c>
    </row>
    <row r="1019" ht="14.25" customHeight="1">
      <c r="A1019" s="3">
        <v>59878.0693532145</v>
      </c>
      <c r="B1019" s="4">
        <v>5.4860630195052</v>
      </c>
      <c r="C1019" s="4">
        <v>6.69343435937267</v>
      </c>
      <c r="D1019" s="4">
        <v>4.01</v>
      </c>
      <c r="E1019" s="4">
        <v>44212.9053451263</v>
      </c>
      <c r="F1019" s="3">
        <v>920498.937383278</v>
      </c>
      <c r="G1019" s="5" t="s">
        <v>1024</v>
      </c>
    </row>
    <row r="1020" ht="14.25" customHeight="1">
      <c r="A1020" s="3">
        <v>59879.2230647791</v>
      </c>
      <c r="B1020" s="4">
        <v>6.24999952131413</v>
      </c>
      <c r="C1020" s="4">
        <v>8.93668903619107</v>
      </c>
      <c r="D1020" s="4">
        <v>6.21</v>
      </c>
      <c r="E1020" s="4">
        <v>40838.6648250806</v>
      </c>
      <c r="F1020" s="3">
        <v>1428797.37189514</v>
      </c>
      <c r="G1020" s="5" t="s">
        <v>1025</v>
      </c>
    </row>
    <row r="1021" ht="14.25" customHeight="1">
      <c r="A1021" s="3">
        <v>59886.418535766</v>
      </c>
      <c r="B1021" s="4">
        <v>3.44345795236956</v>
      </c>
      <c r="C1021" s="4">
        <v>5.72460739315662</v>
      </c>
      <c r="D1021" s="4">
        <v>3.5</v>
      </c>
      <c r="E1021" s="4">
        <v>54546.8265214163</v>
      </c>
      <c r="F1021" s="3">
        <v>673571.34601003</v>
      </c>
      <c r="G1021" s="5" t="s">
        <v>1026</v>
      </c>
    </row>
    <row r="1022" ht="14.25" customHeight="1">
      <c r="A1022" s="3">
        <v>59901.8289542552</v>
      </c>
      <c r="B1022" s="4">
        <v>5.68554443932761</v>
      </c>
      <c r="C1022" s="4">
        <v>8.0431998436733</v>
      </c>
      <c r="D1022" s="4">
        <v>6.49</v>
      </c>
      <c r="E1022" s="4">
        <v>30210.764655365</v>
      </c>
      <c r="F1022" s="3">
        <v>1088548.82655387</v>
      </c>
      <c r="G1022" s="5" t="s">
        <v>1027</v>
      </c>
    </row>
    <row r="1023" ht="14.25" customHeight="1">
      <c r="A1023" s="3">
        <v>59904.8480549658</v>
      </c>
      <c r="B1023" s="4">
        <v>5.12855372702544</v>
      </c>
      <c r="C1023" s="4">
        <v>5.6615124961998</v>
      </c>
      <c r="D1023" s="4">
        <v>4.19</v>
      </c>
      <c r="E1023" s="4">
        <v>35188.7728479169</v>
      </c>
      <c r="F1023" s="3">
        <v>752168.068869982</v>
      </c>
      <c r="G1023" s="5" t="s">
        <v>1028</v>
      </c>
    </row>
    <row r="1024" ht="14.25" customHeight="1">
      <c r="A1024" s="3">
        <v>59911.0546117206</v>
      </c>
      <c r="B1024" s="4">
        <v>5.5520357737792</v>
      </c>
      <c r="C1024" s="4">
        <v>6.22377251202984</v>
      </c>
      <c r="D1024" s="4">
        <v>2.3</v>
      </c>
      <c r="E1024" s="4">
        <v>30865.0187191918</v>
      </c>
      <c r="F1024" s="3">
        <v>592223.263100641</v>
      </c>
      <c r="G1024" s="5" t="s">
        <v>1029</v>
      </c>
    </row>
    <row r="1025" ht="14.25" customHeight="1">
      <c r="A1025" s="3">
        <v>59912.8239044794</v>
      </c>
      <c r="B1025" s="4">
        <v>6.74431921581533</v>
      </c>
      <c r="C1025" s="4">
        <v>5.80626555489554</v>
      </c>
      <c r="D1025" s="4">
        <v>2.02</v>
      </c>
      <c r="E1025" s="4">
        <v>38092.9276042452</v>
      </c>
      <c r="F1025" s="3">
        <v>985283.881557834</v>
      </c>
      <c r="G1025" s="5" t="s">
        <v>1030</v>
      </c>
    </row>
    <row r="1026" ht="14.25" customHeight="1">
      <c r="A1026" s="3">
        <v>59920.1736862189</v>
      </c>
      <c r="B1026" s="4">
        <v>5.40027539345168</v>
      </c>
      <c r="C1026" s="4">
        <v>7.10273057799173</v>
      </c>
      <c r="D1026" s="4">
        <v>5.03</v>
      </c>
      <c r="E1026" s="4">
        <v>62389.8763850515</v>
      </c>
      <c r="F1026" s="3">
        <v>1505628.45349829</v>
      </c>
      <c r="G1026" s="5" t="s">
        <v>1031</v>
      </c>
    </row>
    <row r="1027" ht="14.25" customHeight="1">
      <c r="A1027" s="3">
        <v>59927.6608133496</v>
      </c>
      <c r="B1027" s="4">
        <v>5.36212556960358</v>
      </c>
      <c r="C1027" s="4">
        <v>6.3931209805509</v>
      </c>
      <c r="D1027" s="4">
        <v>2.3</v>
      </c>
      <c r="E1027" s="4">
        <v>29387.3960028158</v>
      </c>
      <c r="F1027" s="3">
        <v>798869.532833163</v>
      </c>
      <c r="G1027" s="5" t="s">
        <v>1032</v>
      </c>
    </row>
    <row r="1028" ht="14.25" customHeight="1">
      <c r="A1028" s="3">
        <v>59930.156067806</v>
      </c>
      <c r="B1028" s="4">
        <v>7.05571121837592</v>
      </c>
      <c r="C1028" s="4">
        <v>6.69314941968515</v>
      </c>
      <c r="D1028" s="4">
        <v>4.28</v>
      </c>
      <c r="E1028" s="4">
        <v>44095.4615596048</v>
      </c>
      <c r="F1028" s="3">
        <v>1320897.01345565</v>
      </c>
      <c r="G1028" s="5" t="s">
        <v>1033</v>
      </c>
    </row>
    <row r="1029" ht="14.25" customHeight="1">
      <c r="A1029" s="3">
        <v>59933.1379883563</v>
      </c>
      <c r="B1029" s="4">
        <v>5.4688134996626</v>
      </c>
      <c r="C1029" s="4">
        <v>6.45711889563973</v>
      </c>
      <c r="D1029" s="4">
        <v>3.2</v>
      </c>
      <c r="E1029" s="4">
        <v>28593.0092072703</v>
      </c>
      <c r="F1029" s="3">
        <v>607873.772755993</v>
      </c>
      <c r="G1029" s="5" t="s">
        <v>1034</v>
      </c>
    </row>
    <row r="1030" ht="14.25" customHeight="1">
      <c r="A1030" s="3">
        <v>59938.75110024</v>
      </c>
      <c r="B1030" s="4">
        <v>6.5067536690048</v>
      </c>
      <c r="C1030" s="4">
        <v>4.99036453893986</v>
      </c>
      <c r="D1030" s="4">
        <v>2.33</v>
      </c>
      <c r="E1030" s="4">
        <v>44065.1494342252</v>
      </c>
      <c r="F1030" s="3">
        <v>1021126.6825481</v>
      </c>
      <c r="G1030" s="5" t="s">
        <v>1035</v>
      </c>
    </row>
    <row r="1031" ht="14.25" customHeight="1">
      <c r="A1031" s="3">
        <v>59940.065130735</v>
      </c>
      <c r="B1031" s="4">
        <v>6.26575050285841</v>
      </c>
      <c r="C1031" s="4">
        <v>6.88806868303305</v>
      </c>
      <c r="D1031" s="4">
        <v>2.11</v>
      </c>
      <c r="E1031" s="4">
        <v>27129.8037758982</v>
      </c>
      <c r="F1031" s="3">
        <v>1063743.42416581</v>
      </c>
      <c r="G1031" s="5" t="s">
        <v>1036</v>
      </c>
    </row>
    <row r="1032" ht="14.25" customHeight="1">
      <c r="A1032" s="3">
        <v>59941.0183952102</v>
      </c>
      <c r="B1032" s="4">
        <v>6.51386625006132</v>
      </c>
      <c r="C1032" s="4">
        <v>6.93806630688289</v>
      </c>
      <c r="D1032" s="4">
        <v>2.37</v>
      </c>
      <c r="E1032" s="4">
        <v>37853.3013369232</v>
      </c>
      <c r="F1032" s="3">
        <v>1132779.83676253</v>
      </c>
      <c r="G1032" s="5" t="s">
        <v>1037</v>
      </c>
    </row>
    <row r="1033" ht="14.25" customHeight="1">
      <c r="A1033" s="3">
        <v>59944.6451609685</v>
      </c>
      <c r="B1033" s="4">
        <v>5.57327988066294</v>
      </c>
      <c r="C1033" s="4">
        <v>8.01901459893839</v>
      </c>
      <c r="D1033" s="4">
        <v>4.19</v>
      </c>
      <c r="E1033" s="4">
        <v>28999.1282489103</v>
      </c>
      <c r="F1033" s="3">
        <v>829794.823293384</v>
      </c>
      <c r="G1033" s="5" t="s">
        <v>1038</v>
      </c>
    </row>
    <row r="1034" ht="14.25" customHeight="1">
      <c r="A1034" s="3">
        <v>59952.6574973874</v>
      </c>
      <c r="B1034" s="4">
        <v>5.2379501736443</v>
      </c>
      <c r="C1034" s="4">
        <v>8.19457135115056</v>
      </c>
      <c r="D1034" s="4">
        <v>5.49</v>
      </c>
      <c r="E1034" s="4">
        <v>50752.1940163547</v>
      </c>
      <c r="F1034" s="3">
        <v>1243491.57167751</v>
      </c>
      <c r="G1034" s="5" t="s">
        <v>1039</v>
      </c>
    </row>
    <row r="1035" ht="14.25" customHeight="1">
      <c r="A1035" s="3">
        <v>59961.0953002359</v>
      </c>
      <c r="B1035" s="4">
        <v>6.73572899106511</v>
      </c>
      <c r="C1035" s="4">
        <v>6.09209958957445</v>
      </c>
      <c r="D1035" s="4">
        <v>3.49</v>
      </c>
      <c r="E1035" s="4">
        <v>31853.7117282777</v>
      </c>
      <c r="F1035" s="3">
        <v>1051230.00057839</v>
      </c>
      <c r="G1035" s="5" t="s">
        <v>1040</v>
      </c>
    </row>
    <row r="1036" ht="14.25" customHeight="1">
      <c r="A1036" s="3">
        <v>59963.9140404829</v>
      </c>
      <c r="B1036" s="4">
        <v>7.36929722478671</v>
      </c>
      <c r="C1036" s="4">
        <v>6.44274192376577</v>
      </c>
      <c r="D1036" s="4">
        <v>3.23</v>
      </c>
      <c r="E1036" s="4">
        <v>39170.3080587259</v>
      </c>
      <c r="F1036" s="3">
        <v>1292979.36481196</v>
      </c>
      <c r="G1036" s="5" t="s">
        <v>1041</v>
      </c>
    </row>
    <row r="1037" ht="14.25" customHeight="1">
      <c r="A1037" s="3">
        <v>59979.98690737</v>
      </c>
      <c r="B1037" s="4">
        <v>5.36778951369733</v>
      </c>
      <c r="C1037" s="4">
        <v>7.28730377902779</v>
      </c>
      <c r="D1037" s="4">
        <v>6.27</v>
      </c>
      <c r="E1037" s="4">
        <v>33072.6052913963</v>
      </c>
      <c r="F1037" s="3">
        <v>980049.390135915</v>
      </c>
      <c r="G1037" s="5" t="s">
        <v>1042</v>
      </c>
    </row>
    <row r="1038" ht="14.25" customHeight="1">
      <c r="A1038" s="3">
        <v>59981.1339843226</v>
      </c>
      <c r="B1038" s="4">
        <v>6.23657603846562</v>
      </c>
      <c r="C1038" s="4">
        <v>6.85280203038286</v>
      </c>
      <c r="D1038" s="4">
        <v>2.35</v>
      </c>
      <c r="E1038" s="4">
        <v>49620.3825684428</v>
      </c>
      <c r="F1038" s="3">
        <v>1194113.69374943</v>
      </c>
      <c r="G1038" s="5" t="s">
        <v>1043</v>
      </c>
    </row>
    <row r="1039" ht="14.25" customHeight="1">
      <c r="A1039" s="3">
        <v>59982.197225708</v>
      </c>
      <c r="B1039" s="4">
        <v>5.04055452310628</v>
      </c>
      <c r="C1039" s="4">
        <v>7.83938778512048</v>
      </c>
      <c r="D1039" s="4">
        <v>4.23</v>
      </c>
      <c r="E1039" s="4">
        <v>26354.1094721031</v>
      </c>
      <c r="F1039" s="3">
        <v>630943.48933854</v>
      </c>
      <c r="G1039" s="5" t="s">
        <v>1044</v>
      </c>
    </row>
    <row r="1040" ht="14.25" customHeight="1">
      <c r="A1040" s="3">
        <v>60005.6320598183</v>
      </c>
      <c r="B1040" s="4">
        <v>7.58072970432496</v>
      </c>
      <c r="C1040" s="4">
        <v>7.6774803355423</v>
      </c>
      <c r="D1040" s="4">
        <v>6.4</v>
      </c>
      <c r="E1040" s="4">
        <v>25480.4169572979</v>
      </c>
      <c r="F1040" s="3">
        <v>1325294.12109218</v>
      </c>
      <c r="G1040" s="5" t="s">
        <v>1045</v>
      </c>
    </row>
    <row r="1041" ht="14.25" customHeight="1">
      <c r="A1041" s="3">
        <v>60007.1358037279</v>
      </c>
      <c r="B1041" s="4">
        <v>7.39769853927157</v>
      </c>
      <c r="C1041" s="4">
        <v>6.11993832055784</v>
      </c>
      <c r="D1041" s="4">
        <v>4.02</v>
      </c>
      <c r="E1041" s="4">
        <v>47734.4070639643</v>
      </c>
      <c r="F1041" s="3">
        <v>1281777.58116751</v>
      </c>
      <c r="G1041" s="5" t="s">
        <v>1046</v>
      </c>
    </row>
    <row r="1042" ht="14.25" customHeight="1">
      <c r="A1042" s="3">
        <v>60015.3370722287</v>
      </c>
      <c r="B1042" s="4">
        <v>6.11830640037679</v>
      </c>
      <c r="C1042" s="4">
        <v>8.72882546251151</v>
      </c>
      <c r="D1042" s="4">
        <v>5.36</v>
      </c>
      <c r="E1042" s="4">
        <v>27854.6879187088</v>
      </c>
      <c r="F1042" s="3">
        <v>1260484.46210297</v>
      </c>
      <c r="G1042" s="5" t="s">
        <v>1047</v>
      </c>
    </row>
    <row r="1043" ht="14.25" customHeight="1">
      <c r="A1043" s="3">
        <v>60017.2672772108</v>
      </c>
      <c r="B1043" s="4">
        <v>7.15448362370402</v>
      </c>
      <c r="C1043" s="4">
        <v>6.12062342767772</v>
      </c>
      <c r="D1043" s="4">
        <v>3.36</v>
      </c>
      <c r="E1043" s="4">
        <v>40413.9916181248</v>
      </c>
      <c r="F1043" s="3">
        <v>1242111.42833697</v>
      </c>
      <c r="G1043" s="5" t="s">
        <v>1048</v>
      </c>
    </row>
    <row r="1044" ht="14.25" customHeight="1">
      <c r="A1044" s="3">
        <v>60018.8937687609</v>
      </c>
      <c r="B1044" s="4">
        <v>6.65099371799144</v>
      </c>
      <c r="C1044" s="4">
        <v>5.25869639373014</v>
      </c>
      <c r="D1044" s="4">
        <v>3.07</v>
      </c>
      <c r="E1044" s="4">
        <v>35188.9182589553</v>
      </c>
      <c r="F1044" s="3">
        <v>927181.066392683</v>
      </c>
      <c r="G1044" s="5" t="s">
        <v>1049</v>
      </c>
    </row>
    <row r="1045" ht="14.25" customHeight="1">
      <c r="A1045" s="3">
        <v>60027.5608566821</v>
      </c>
      <c r="B1045" s="4">
        <v>5.09845805006911</v>
      </c>
      <c r="C1045" s="4">
        <v>6.03184260035863</v>
      </c>
      <c r="D1045" s="4">
        <v>3.34</v>
      </c>
      <c r="E1045" s="4">
        <v>54738.6296908617</v>
      </c>
      <c r="F1045" s="3">
        <v>1007224.9288462</v>
      </c>
      <c r="G1045" s="5" t="s">
        <v>1050</v>
      </c>
    </row>
    <row r="1046" ht="14.25" customHeight="1">
      <c r="A1046" s="3">
        <v>60028.0824467631</v>
      </c>
      <c r="B1046" s="4">
        <v>5.12156059690718</v>
      </c>
      <c r="C1046" s="4">
        <v>6.17306032435128</v>
      </c>
      <c r="D1046" s="4">
        <v>3.29</v>
      </c>
      <c r="E1046" s="4">
        <v>36651.5194674034</v>
      </c>
      <c r="F1046" s="3">
        <v>842235.803352912</v>
      </c>
      <c r="G1046" s="5" t="s">
        <v>1051</v>
      </c>
    </row>
    <row r="1047" ht="14.25" customHeight="1">
      <c r="A1047" s="3">
        <v>60029.4326399529</v>
      </c>
      <c r="B1047" s="4">
        <v>5.71487853785656</v>
      </c>
      <c r="C1047" s="4">
        <v>7.9905137020208</v>
      </c>
      <c r="D1047" s="4">
        <v>6.01</v>
      </c>
      <c r="E1047" s="4">
        <v>32818.0671328988</v>
      </c>
      <c r="F1047" s="3">
        <v>1005087.36103998</v>
      </c>
      <c r="G1047" s="5" t="s">
        <v>1052</v>
      </c>
    </row>
    <row r="1048" ht="14.25" customHeight="1">
      <c r="A1048" s="3">
        <v>60041.2070067272</v>
      </c>
      <c r="B1048" s="4">
        <v>3.98995050508506</v>
      </c>
      <c r="C1048" s="4">
        <v>7.40757244196739</v>
      </c>
      <c r="D1048" s="4">
        <v>3.06</v>
      </c>
      <c r="E1048" s="4">
        <v>50637.8741067359</v>
      </c>
      <c r="F1048" s="3">
        <v>697656.592436028</v>
      </c>
      <c r="G1048" s="5" t="s">
        <v>1053</v>
      </c>
    </row>
    <row r="1049" ht="14.25" customHeight="1">
      <c r="A1049" s="3">
        <v>60049.8599661835</v>
      </c>
      <c r="B1049" s="4">
        <v>5.65908829667728</v>
      </c>
      <c r="C1049" s="4">
        <v>7.8171196186641</v>
      </c>
      <c r="D1049" s="4">
        <v>4.5</v>
      </c>
      <c r="E1049" s="4">
        <v>41798.6654214876</v>
      </c>
      <c r="F1049" s="3">
        <v>1384787.45743007</v>
      </c>
      <c r="G1049" s="5" t="s">
        <v>1054</v>
      </c>
    </row>
    <row r="1050" ht="14.25" customHeight="1">
      <c r="A1050" s="3">
        <v>60055.6061964933</v>
      </c>
      <c r="B1050" s="4">
        <v>4.87374896353899</v>
      </c>
      <c r="C1050" s="4">
        <v>7.50524375161514</v>
      </c>
      <c r="D1050" s="4">
        <v>4.27</v>
      </c>
      <c r="E1050" s="4">
        <v>44435.1645212526</v>
      </c>
      <c r="F1050" s="3">
        <v>1187454.6724878</v>
      </c>
      <c r="G1050" s="5" t="s">
        <v>1055</v>
      </c>
    </row>
    <row r="1051" ht="14.25" customHeight="1">
      <c r="A1051" s="3">
        <v>60058.9061544756</v>
      </c>
      <c r="B1051" s="4">
        <v>6.36711253528049</v>
      </c>
      <c r="C1051" s="4">
        <v>5.98266947660183</v>
      </c>
      <c r="D1051" s="4">
        <v>4.38</v>
      </c>
      <c r="E1051" s="4">
        <v>33581.8237089896</v>
      </c>
      <c r="F1051" s="3">
        <v>990893.16007157</v>
      </c>
      <c r="G1051" s="5" t="s">
        <v>1056</v>
      </c>
    </row>
    <row r="1052" ht="14.25" customHeight="1">
      <c r="A1052" s="3">
        <v>60062.6956337189</v>
      </c>
      <c r="B1052" s="4">
        <v>4.16913716827506</v>
      </c>
      <c r="C1052" s="4">
        <v>7.38350284149149</v>
      </c>
      <c r="D1052" s="4">
        <v>3.24</v>
      </c>
      <c r="E1052" s="4">
        <v>45347.9320641024</v>
      </c>
      <c r="F1052" s="3">
        <v>784503.357918893</v>
      </c>
      <c r="G1052" s="5" t="s">
        <v>1057</v>
      </c>
    </row>
    <row r="1053" ht="14.25" customHeight="1">
      <c r="A1053" s="3">
        <v>60075.8906134298</v>
      </c>
      <c r="B1053" s="4">
        <v>5.28492649739551</v>
      </c>
      <c r="C1053" s="4">
        <v>7.60409212903797</v>
      </c>
      <c r="D1053" s="4">
        <v>6.21</v>
      </c>
      <c r="E1053" s="4">
        <v>30394.8870394018</v>
      </c>
      <c r="F1053" s="3">
        <v>950121.562106524</v>
      </c>
      <c r="G1053" s="5" t="s">
        <v>1058</v>
      </c>
    </row>
    <row r="1054" ht="14.25" customHeight="1">
      <c r="A1054" s="3">
        <v>60081.1766203646</v>
      </c>
      <c r="B1054" s="4">
        <v>6.76852369608704</v>
      </c>
      <c r="C1054" s="4">
        <v>8.20455283797762</v>
      </c>
      <c r="D1054" s="4">
        <v>4.3</v>
      </c>
      <c r="E1054" s="4">
        <v>60195.7462671588</v>
      </c>
      <c r="F1054" s="3">
        <v>1690091.01869486</v>
      </c>
      <c r="G1054" s="5" t="s">
        <v>1059</v>
      </c>
    </row>
    <row r="1055" ht="14.25" customHeight="1">
      <c r="A1055" s="3">
        <v>60104.12113129</v>
      </c>
      <c r="B1055" s="4">
        <v>7.70114505267806</v>
      </c>
      <c r="C1055" s="4">
        <v>7.25900131570638</v>
      </c>
      <c r="D1055" s="4">
        <v>6.33</v>
      </c>
      <c r="E1055" s="4">
        <v>31781.9247373061</v>
      </c>
      <c r="F1055" s="3">
        <v>1193687.1806123</v>
      </c>
      <c r="G1055" s="5" t="s">
        <v>1060</v>
      </c>
    </row>
    <row r="1056" ht="14.25" customHeight="1">
      <c r="A1056" s="3">
        <v>60110.3792796989</v>
      </c>
      <c r="B1056" s="4">
        <v>5.92638386801727</v>
      </c>
      <c r="C1056" s="4">
        <v>5.62615918167964</v>
      </c>
      <c r="D1056" s="4">
        <v>4.19</v>
      </c>
      <c r="E1056" s="4">
        <v>32536.465870952</v>
      </c>
      <c r="F1056" s="3">
        <v>874497.265480313</v>
      </c>
      <c r="G1056" s="5" t="s">
        <v>1061</v>
      </c>
    </row>
    <row r="1057" ht="14.25" customHeight="1">
      <c r="A1057" s="3">
        <v>60125.8062679357</v>
      </c>
      <c r="B1057" s="4">
        <v>7.14579522695917</v>
      </c>
      <c r="C1057" s="4">
        <v>7.06588185601614</v>
      </c>
      <c r="D1057" s="4">
        <v>3.22</v>
      </c>
      <c r="E1057" s="4">
        <v>25424.0348300099</v>
      </c>
      <c r="F1057" s="3">
        <v>1196643.38452822</v>
      </c>
      <c r="G1057" s="5" t="s">
        <v>1062</v>
      </c>
    </row>
    <row r="1058" ht="14.25" customHeight="1">
      <c r="A1058" s="3">
        <v>60134.2660875036</v>
      </c>
      <c r="B1058" s="4">
        <v>4.259678187544</v>
      </c>
      <c r="C1058" s="4">
        <v>8.33762748728524</v>
      </c>
      <c r="D1058" s="4">
        <v>3.09</v>
      </c>
      <c r="E1058" s="4">
        <v>39200.8665697266</v>
      </c>
      <c r="F1058" s="3">
        <v>1044615.52161014</v>
      </c>
      <c r="G1058" s="5" t="s">
        <v>1063</v>
      </c>
    </row>
    <row r="1059" ht="14.25" customHeight="1">
      <c r="A1059" s="3">
        <v>60135.7219524594</v>
      </c>
      <c r="B1059" s="4">
        <v>5.56105224411753</v>
      </c>
      <c r="C1059" s="4">
        <v>6.14323522624665</v>
      </c>
      <c r="D1059" s="4">
        <v>3.44</v>
      </c>
      <c r="E1059" s="4">
        <v>24667.892489515</v>
      </c>
      <c r="F1059" s="3">
        <v>724993.889241658</v>
      </c>
      <c r="G1059" s="5" t="s">
        <v>1064</v>
      </c>
    </row>
    <row r="1060" ht="14.25" customHeight="1">
      <c r="A1060" s="3">
        <v>60137.3453773641</v>
      </c>
      <c r="B1060" s="4">
        <v>6.54729577439357</v>
      </c>
      <c r="C1060" s="4">
        <v>6.66879091733936</v>
      </c>
      <c r="D1060" s="4">
        <v>2.19</v>
      </c>
      <c r="E1060" s="4">
        <v>15994.1296714838</v>
      </c>
      <c r="F1060" s="3">
        <v>832691.178130848</v>
      </c>
      <c r="G1060" s="5" t="s">
        <v>1065</v>
      </c>
    </row>
    <row r="1061" ht="14.25" customHeight="1">
      <c r="A1061" s="3">
        <v>60145.2308582443</v>
      </c>
      <c r="B1061" s="4">
        <v>7.34918429229345</v>
      </c>
      <c r="C1061" s="4">
        <v>8.01206275326214</v>
      </c>
      <c r="D1061" s="4">
        <v>5.19</v>
      </c>
      <c r="E1061" s="4">
        <v>25198.7866732575</v>
      </c>
      <c r="F1061" s="3">
        <v>1136448.40876045</v>
      </c>
      <c r="G1061" s="5" t="s">
        <v>1066</v>
      </c>
    </row>
    <row r="1062" ht="14.25" customHeight="1">
      <c r="A1062" s="3">
        <v>60167.6726073388</v>
      </c>
      <c r="B1062" s="4">
        <v>4.59061317090032</v>
      </c>
      <c r="C1062" s="4">
        <v>3.95097265288989</v>
      </c>
      <c r="D1062" s="4">
        <v>4.06</v>
      </c>
      <c r="E1062" s="4">
        <v>16811.3032916571</v>
      </c>
      <c r="F1062" s="3">
        <v>88591.7701600392</v>
      </c>
      <c r="G1062" s="5" t="s">
        <v>1067</v>
      </c>
    </row>
    <row r="1063" ht="14.25" customHeight="1">
      <c r="A1063" s="3">
        <v>60168.2740912295</v>
      </c>
      <c r="B1063" s="4">
        <v>5.24336428508045</v>
      </c>
      <c r="C1063" s="4">
        <v>6.31790688460508</v>
      </c>
      <c r="D1063" s="4">
        <v>3.12</v>
      </c>
      <c r="E1063" s="4">
        <v>33460.4731414953</v>
      </c>
      <c r="F1063" s="3">
        <v>737202.457611395</v>
      </c>
      <c r="G1063" s="5" t="s">
        <v>1068</v>
      </c>
    </row>
    <row r="1064" ht="14.25" customHeight="1">
      <c r="A1064" s="3">
        <v>60186.6053270471</v>
      </c>
      <c r="B1064" s="4">
        <v>7.2033296916262</v>
      </c>
      <c r="C1064" s="4">
        <v>5.27828213129874</v>
      </c>
      <c r="D1064" s="4">
        <v>3.35</v>
      </c>
      <c r="E1064" s="4">
        <v>45545.1251760277</v>
      </c>
      <c r="F1064" s="3">
        <v>1168126.21287605</v>
      </c>
      <c r="G1064" s="5" t="s">
        <v>1069</v>
      </c>
    </row>
    <row r="1065" ht="14.25" customHeight="1">
      <c r="A1065" s="3">
        <v>60214.1944618404</v>
      </c>
      <c r="B1065" s="4">
        <v>6.82237745982658</v>
      </c>
      <c r="C1065" s="4">
        <v>7.49360363174709</v>
      </c>
      <c r="D1065" s="4">
        <v>3.01</v>
      </c>
      <c r="E1065" s="4">
        <v>39252.7638124637</v>
      </c>
      <c r="F1065" s="3">
        <v>1475349.5520184</v>
      </c>
      <c r="G1065" s="5" t="s">
        <v>1070</v>
      </c>
    </row>
    <row r="1066" ht="14.25" customHeight="1">
      <c r="A1066" s="3">
        <v>60224.6517130735</v>
      </c>
      <c r="B1066" s="4">
        <v>4.67594013266235</v>
      </c>
      <c r="C1066" s="4">
        <v>5.42884666714025</v>
      </c>
      <c r="D1066" s="4">
        <v>3.23</v>
      </c>
      <c r="E1066" s="4">
        <v>42182.8621104635</v>
      </c>
      <c r="F1066" s="3">
        <v>712228.424302721</v>
      </c>
      <c r="G1066" s="5" t="s">
        <v>1071</v>
      </c>
    </row>
    <row r="1067" ht="14.25" customHeight="1">
      <c r="A1067" s="3">
        <v>60243.7332906727</v>
      </c>
      <c r="B1067" s="4">
        <v>6.68164895110957</v>
      </c>
      <c r="C1067" s="4">
        <v>8.2316691314411</v>
      </c>
      <c r="D1067" s="4">
        <v>3.16</v>
      </c>
      <c r="E1067" s="4">
        <v>33350.1212705701</v>
      </c>
      <c r="F1067" s="3">
        <v>1299327.43310926</v>
      </c>
      <c r="G1067" s="5" t="s">
        <v>1072</v>
      </c>
    </row>
    <row r="1068" ht="14.25" customHeight="1">
      <c r="A1068" s="3">
        <v>60244.2899964105</v>
      </c>
      <c r="B1068" s="4">
        <v>5.70641697591959</v>
      </c>
      <c r="C1068" s="4">
        <v>6.12940456511417</v>
      </c>
      <c r="D1068" s="4">
        <v>2.09</v>
      </c>
      <c r="E1068" s="4">
        <v>24602.5630932597</v>
      </c>
      <c r="F1068" s="3">
        <v>914136.519775298</v>
      </c>
      <c r="G1068" s="5" t="s">
        <v>1073</v>
      </c>
    </row>
    <row r="1069" ht="14.25" customHeight="1">
      <c r="A1069" s="3">
        <v>60270.4548473354</v>
      </c>
      <c r="B1069" s="4">
        <v>5.81299299685946</v>
      </c>
      <c r="C1069" s="4">
        <v>7.25668429701644</v>
      </c>
      <c r="D1069" s="4">
        <v>4.21</v>
      </c>
      <c r="E1069" s="4">
        <v>26945.5749196884</v>
      </c>
      <c r="F1069" s="3">
        <v>1009809.98359654</v>
      </c>
      <c r="G1069" s="5" t="s">
        <v>1074</v>
      </c>
    </row>
    <row r="1070" ht="14.25" customHeight="1">
      <c r="A1070" s="3">
        <v>60272.7675573829</v>
      </c>
      <c r="B1070" s="4">
        <v>5.11799319985953</v>
      </c>
      <c r="C1070" s="4">
        <v>6.90551414294597</v>
      </c>
      <c r="D1070" s="4">
        <v>4.5</v>
      </c>
      <c r="E1070" s="4">
        <v>35890.3960453656</v>
      </c>
      <c r="F1070" s="3">
        <v>1050223.66758051</v>
      </c>
      <c r="G1070" s="5" t="s">
        <v>1075</v>
      </c>
    </row>
    <row r="1071" ht="14.25" customHeight="1">
      <c r="A1071" s="3">
        <v>60285.6061718291</v>
      </c>
      <c r="B1071" s="4">
        <v>5.14241468511798</v>
      </c>
      <c r="C1071" s="4">
        <v>9.91652843483112</v>
      </c>
      <c r="D1071" s="4">
        <v>3.14</v>
      </c>
      <c r="E1071" s="4">
        <v>27370.185718414</v>
      </c>
      <c r="F1071" s="3">
        <v>1273554.27783518</v>
      </c>
      <c r="G1071" s="5" t="s">
        <v>1076</v>
      </c>
    </row>
    <row r="1072" ht="14.25" customHeight="1">
      <c r="A1072" s="3">
        <v>60285.9534827355</v>
      </c>
      <c r="B1072" s="4">
        <v>5.28447684004808</v>
      </c>
      <c r="C1072" s="4">
        <v>6.75003134240754</v>
      </c>
      <c r="D1072" s="4">
        <v>3.49</v>
      </c>
      <c r="E1072" s="4">
        <v>34769.2278626042</v>
      </c>
      <c r="F1072" s="3">
        <v>891200.86227602</v>
      </c>
      <c r="G1072" s="5" t="s">
        <v>1077</v>
      </c>
    </row>
    <row r="1073" ht="14.25" customHeight="1">
      <c r="A1073" s="3">
        <v>60288.4759154013</v>
      </c>
      <c r="B1073" s="4">
        <v>6.17023915382528</v>
      </c>
      <c r="C1073" s="4">
        <v>7.01431464115583</v>
      </c>
      <c r="D1073" s="4">
        <v>3.28</v>
      </c>
      <c r="E1073" s="4">
        <v>34651.0723169069</v>
      </c>
      <c r="F1073" s="3">
        <v>1144937.61380496</v>
      </c>
      <c r="G1073" s="5" t="s">
        <v>1078</v>
      </c>
    </row>
    <row r="1074" ht="14.25" customHeight="1">
      <c r="A1074" s="3">
        <v>60297.7033313466</v>
      </c>
      <c r="B1074" s="4">
        <v>6.57746844336175</v>
      </c>
      <c r="C1074" s="4">
        <v>7.24868184141358</v>
      </c>
      <c r="D1074" s="4">
        <v>6.37</v>
      </c>
      <c r="E1074" s="4">
        <v>33621.4606202649</v>
      </c>
      <c r="F1074" s="3">
        <v>1243748.11914624</v>
      </c>
      <c r="G1074" s="5" t="s">
        <v>1079</v>
      </c>
    </row>
    <row r="1075" ht="14.25" customHeight="1">
      <c r="A1075" s="3">
        <v>60300.6653007394</v>
      </c>
      <c r="B1075" s="4">
        <v>5.92782145566761</v>
      </c>
      <c r="C1075" s="4">
        <v>6.63746472516781</v>
      </c>
      <c r="D1075" s="4">
        <v>4.41</v>
      </c>
      <c r="E1075" s="4">
        <v>34195.5750568663</v>
      </c>
      <c r="F1075" s="3">
        <v>992566.623264688</v>
      </c>
      <c r="G1075" s="5" t="s">
        <v>1080</v>
      </c>
    </row>
    <row r="1076" ht="14.25" customHeight="1">
      <c r="A1076" s="3">
        <v>60307.0176591196</v>
      </c>
      <c r="B1076" s="4">
        <v>6.23247084450163</v>
      </c>
      <c r="C1076" s="4">
        <v>7.95981524813025</v>
      </c>
      <c r="D1076" s="4">
        <v>4.46</v>
      </c>
      <c r="E1076" s="4">
        <v>37739.9903190711</v>
      </c>
      <c r="F1076" s="3">
        <v>1389773.87348942</v>
      </c>
      <c r="G1076" s="5" t="s">
        <v>1081</v>
      </c>
    </row>
    <row r="1077" ht="14.25" customHeight="1">
      <c r="A1077" s="3">
        <v>60308.9126579614</v>
      </c>
      <c r="B1077" s="4">
        <v>3.68628699464615</v>
      </c>
      <c r="C1077" s="4">
        <v>7.29409642401292</v>
      </c>
      <c r="D1077" s="4">
        <v>3.32</v>
      </c>
      <c r="E1077" s="4">
        <v>35971.4701345743</v>
      </c>
      <c r="F1077" s="3">
        <v>607858.991171297</v>
      </c>
      <c r="G1077" s="5" t="s">
        <v>1082</v>
      </c>
    </row>
    <row r="1078" ht="14.25" customHeight="1">
      <c r="A1078" s="3">
        <v>60316.7907304722</v>
      </c>
      <c r="B1078" s="4">
        <v>4.30873020847447</v>
      </c>
      <c r="C1078" s="4">
        <v>5.56435287540608</v>
      </c>
      <c r="D1078" s="4">
        <v>4.12</v>
      </c>
      <c r="E1078" s="4">
        <v>33831.8936260557</v>
      </c>
      <c r="F1078" s="3">
        <v>695386.331038621</v>
      </c>
      <c r="G1078" s="5" t="s">
        <v>1083</v>
      </c>
    </row>
    <row r="1079" ht="14.25" customHeight="1">
      <c r="A1079" s="3">
        <v>60317.776991206</v>
      </c>
      <c r="B1079" s="4">
        <v>3.51643756601832</v>
      </c>
      <c r="C1079" s="4">
        <v>7.03385222368361</v>
      </c>
      <c r="D1079" s="4">
        <v>3.42</v>
      </c>
      <c r="E1079" s="4">
        <v>32276.0342688982</v>
      </c>
      <c r="F1079" s="3">
        <v>606863.141473895</v>
      </c>
      <c r="G1079" s="5" t="s">
        <v>1084</v>
      </c>
    </row>
    <row r="1080" ht="14.25" customHeight="1">
      <c r="A1080" s="3">
        <v>60319.4315076643</v>
      </c>
      <c r="B1080" s="4">
        <v>6.6643883020334</v>
      </c>
      <c r="C1080" s="4">
        <v>7.24768751540794</v>
      </c>
      <c r="D1080" s="4">
        <v>4.38</v>
      </c>
      <c r="E1080" s="4">
        <v>33337.7653769916</v>
      </c>
      <c r="F1080" s="3">
        <v>983537.510779225</v>
      </c>
      <c r="G1080" s="5" t="s">
        <v>1085</v>
      </c>
    </row>
    <row r="1081" ht="14.25" customHeight="1">
      <c r="A1081" s="3">
        <v>60325.9858764533</v>
      </c>
      <c r="B1081" s="4">
        <v>6.81245206793051</v>
      </c>
      <c r="C1081" s="4">
        <v>7.64743860932731</v>
      </c>
      <c r="D1081" s="4">
        <v>6.45</v>
      </c>
      <c r="E1081" s="4">
        <v>38418.0583016185</v>
      </c>
      <c r="F1081" s="3">
        <v>1364306.76868099</v>
      </c>
      <c r="G1081" s="5" t="s">
        <v>1086</v>
      </c>
    </row>
    <row r="1082" ht="14.25" customHeight="1">
      <c r="A1082" s="3">
        <v>60343.5994109828</v>
      </c>
      <c r="B1082" s="4">
        <v>7.82779485735647</v>
      </c>
      <c r="C1082" s="4">
        <v>7.26724976618594</v>
      </c>
      <c r="D1082" s="4">
        <v>4.38</v>
      </c>
      <c r="E1082" s="4">
        <v>24199.0527527839</v>
      </c>
      <c r="F1082" s="3">
        <v>1184893.56018509</v>
      </c>
      <c r="G1082" s="5" t="s">
        <v>1087</v>
      </c>
    </row>
    <row r="1083" ht="14.25" customHeight="1">
      <c r="A1083" s="3">
        <v>60345.9913161371</v>
      </c>
      <c r="B1083" s="4">
        <v>4.74484679396573</v>
      </c>
      <c r="C1083" s="4">
        <v>7.69597702593587</v>
      </c>
      <c r="D1083" s="4">
        <v>6.0</v>
      </c>
      <c r="E1083" s="4">
        <v>32654.3358434246</v>
      </c>
      <c r="F1083" s="3">
        <v>1005089.89397533</v>
      </c>
      <c r="G1083" s="5" t="s">
        <v>1088</v>
      </c>
    </row>
    <row r="1084" ht="14.25" customHeight="1">
      <c r="A1084" s="3">
        <v>60357.5450298228</v>
      </c>
      <c r="B1084" s="4">
        <v>7.23987333162129</v>
      </c>
      <c r="C1084" s="4">
        <v>4.29019382645437</v>
      </c>
      <c r="D1084" s="4">
        <v>2.33</v>
      </c>
      <c r="E1084" s="4">
        <v>36198.4409906319</v>
      </c>
      <c r="F1084" s="3">
        <v>934744.033490465</v>
      </c>
      <c r="G1084" s="5" t="s">
        <v>1089</v>
      </c>
    </row>
    <row r="1085" ht="14.25" customHeight="1">
      <c r="A1085" s="3">
        <v>60377.6071149016</v>
      </c>
      <c r="B1085" s="4">
        <v>3.98700978834753</v>
      </c>
      <c r="C1085" s="4">
        <v>7.03522361368898</v>
      </c>
      <c r="D1085" s="4">
        <v>4.06</v>
      </c>
      <c r="E1085" s="4">
        <v>29114.288143061</v>
      </c>
      <c r="F1085" s="3">
        <v>616738.208331528</v>
      </c>
      <c r="G1085" s="5" t="s">
        <v>1090</v>
      </c>
    </row>
    <row r="1086" ht="14.25" customHeight="1">
      <c r="A1086" s="3">
        <v>60379.3615407299</v>
      </c>
      <c r="B1086" s="4">
        <v>8.13962364520226</v>
      </c>
      <c r="C1086" s="4">
        <v>7.54675800403113</v>
      </c>
      <c r="D1086" s="4">
        <v>4.44</v>
      </c>
      <c r="E1086" s="4">
        <v>43552.3585857406</v>
      </c>
      <c r="F1086" s="3">
        <v>1675523.36662169</v>
      </c>
      <c r="G1086" s="5" t="s">
        <v>1091</v>
      </c>
    </row>
    <row r="1087" ht="14.25" customHeight="1">
      <c r="A1087" s="3">
        <v>60390.5028553862</v>
      </c>
      <c r="B1087" s="4">
        <v>5.19540637817537</v>
      </c>
      <c r="C1087" s="4">
        <v>8.36891284626296</v>
      </c>
      <c r="D1087" s="4">
        <v>6.27</v>
      </c>
      <c r="E1087" s="4">
        <v>37921.7205861144</v>
      </c>
      <c r="F1087" s="3">
        <v>1223915.25261775</v>
      </c>
      <c r="G1087" s="5" t="s">
        <v>1092</v>
      </c>
    </row>
    <row r="1088" ht="14.25" customHeight="1">
      <c r="A1088" s="3">
        <v>60402.9986241029</v>
      </c>
      <c r="B1088" s="4">
        <v>5.44386893768284</v>
      </c>
      <c r="C1088" s="4">
        <v>7.54589692130304</v>
      </c>
      <c r="D1088" s="4">
        <v>3.23</v>
      </c>
      <c r="E1088" s="4">
        <v>47018.1505360937</v>
      </c>
      <c r="F1088" s="3">
        <v>1265760.20024251</v>
      </c>
      <c r="G1088" s="5" t="s">
        <v>1093</v>
      </c>
    </row>
    <row r="1089" ht="14.25" customHeight="1">
      <c r="A1089" s="3">
        <v>60419.890760749</v>
      </c>
      <c r="B1089" s="4">
        <v>6.85052792820757</v>
      </c>
      <c r="C1089" s="4">
        <v>6.96387547569832</v>
      </c>
      <c r="D1089" s="4">
        <v>2.36</v>
      </c>
      <c r="E1089" s="4">
        <v>38272.9215598528</v>
      </c>
      <c r="F1089" s="3">
        <v>1268125.83776299</v>
      </c>
      <c r="G1089" s="5" t="s">
        <v>1094</v>
      </c>
    </row>
    <row r="1090" ht="14.25" customHeight="1">
      <c r="A1090" s="3">
        <v>60421.7540858117</v>
      </c>
      <c r="B1090" s="4">
        <v>5.63279336579237</v>
      </c>
      <c r="C1090" s="4">
        <v>5.7810827440333</v>
      </c>
      <c r="D1090" s="4">
        <v>4.07</v>
      </c>
      <c r="E1090" s="4">
        <v>32754.8308435127</v>
      </c>
      <c r="F1090" s="3">
        <v>849008.704698514</v>
      </c>
      <c r="G1090" s="5" t="s">
        <v>1095</v>
      </c>
    </row>
    <row r="1091" ht="14.25" customHeight="1">
      <c r="A1091" s="3">
        <v>60426.509695852</v>
      </c>
      <c r="B1091" s="4">
        <v>6.09114752652443</v>
      </c>
      <c r="C1091" s="4">
        <v>8.84568995556738</v>
      </c>
      <c r="D1091" s="4">
        <v>6.08</v>
      </c>
      <c r="E1091" s="4">
        <v>46776.7363475126</v>
      </c>
      <c r="F1091" s="3">
        <v>1518387.14164683</v>
      </c>
      <c r="G1091" s="5" t="s">
        <v>1096</v>
      </c>
    </row>
    <row r="1092" ht="14.25" customHeight="1">
      <c r="A1092" s="3">
        <v>60434.3549918431</v>
      </c>
      <c r="B1092" s="4">
        <v>5.3463384249329</v>
      </c>
      <c r="C1092" s="4">
        <v>6.69626730234603</v>
      </c>
      <c r="D1092" s="4">
        <v>2.41</v>
      </c>
      <c r="E1092" s="4">
        <v>29551.1377336807</v>
      </c>
      <c r="F1092" s="3">
        <v>799124.84915754</v>
      </c>
      <c r="G1092" s="5" t="s">
        <v>1097</v>
      </c>
    </row>
    <row r="1093" ht="14.25" customHeight="1">
      <c r="A1093" s="3">
        <v>60437.722660494</v>
      </c>
      <c r="B1093" s="4">
        <v>5.10217702273648</v>
      </c>
      <c r="C1093" s="4">
        <v>5.66960027008705</v>
      </c>
      <c r="D1093" s="4">
        <v>2.42</v>
      </c>
      <c r="E1093" s="4">
        <v>30461.703413479</v>
      </c>
      <c r="F1093" s="3">
        <v>619664.251164385</v>
      </c>
      <c r="G1093" s="5" t="s">
        <v>1098</v>
      </c>
    </row>
    <row r="1094" ht="14.25" customHeight="1">
      <c r="A1094" s="3">
        <v>60457.6400914676</v>
      </c>
      <c r="B1094" s="4">
        <v>6.43229976714736</v>
      </c>
      <c r="C1094" s="4">
        <v>7.24286604551615</v>
      </c>
      <c r="D1094" s="4">
        <v>6.38</v>
      </c>
      <c r="E1094" s="4">
        <v>39182.4855088053</v>
      </c>
      <c r="F1094" s="3">
        <v>1280276.42437602</v>
      </c>
      <c r="G1094" s="5" t="s">
        <v>1099</v>
      </c>
    </row>
    <row r="1095" ht="14.25" customHeight="1">
      <c r="A1095" s="3">
        <v>60480.0546447494</v>
      </c>
      <c r="B1095" s="4">
        <v>7.01162174781964</v>
      </c>
      <c r="C1095" s="4">
        <v>7.1572149480583</v>
      </c>
      <c r="D1095" s="4">
        <v>4.24</v>
      </c>
      <c r="E1095" s="4">
        <v>46361.6322127864</v>
      </c>
      <c r="F1095" s="3">
        <v>1639944.9587541</v>
      </c>
      <c r="G1095" s="5" t="s">
        <v>1100</v>
      </c>
    </row>
    <row r="1096" ht="14.25" customHeight="1">
      <c r="A1096" s="3">
        <v>60494.1198421175</v>
      </c>
      <c r="B1096" s="4">
        <v>5.28832866474468</v>
      </c>
      <c r="C1096" s="4">
        <v>6.771063983887</v>
      </c>
      <c r="D1096" s="4">
        <v>3.08</v>
      </c>
      <c r="E1096" s="4">
        <v>31693.6101663147</v>
      </c>
      <c r="F1096" s="3">
        <v>795082.810175214</v>
      </c>
      <c r="G1096" s="5" t="s">
        <v>1101</v>
      </c>
    </row>
    <row r="1097" ht="14.25" customHeight="1">
      <c r="A1097" s="3">
        <v>60502.9093338444</v>
      </c>
      <c r="B1097" s="4">
        <v>7.5333809861455</v>
      </c>
      <c r="C1097" s="4">
        <v>5.73182412486971</v>
      </c>
      <c r="D1097" s="4">
        <v>4.23</v>
      </c>
      <c r="E1097" s="4">
        <v>33579.6315121676</v>
      </c>
      <c r="F1097" s="3">
        <v>1022781.17074291</v>
      </c>
      <c r="G1097" s="5" t="s">
        <v>1102</v>
      </c>
    </row>
    <row r="1098" ht="14.25" customHeight="1">
      <c r="A1098" s="3">
        <v>60503.0037553526</v>
      </c>
      <c r="B1098" s="4">
        <v>6.56551175699462</v>
      </c>
      <c r="C1098" s="4">
        <v>7.42247165024052</v>
      </c>
      <c r="D1098" s="4">
        <v>5.17</v>
      </c>
      <c r="E1098" s="4">
        <v>49155.5094770777</v>
      </c>
      <c r="F1098" s="3">
        <v>1431517.35767977</v>
      </c>
      <c r="G1098" s="5" t="s">
        <v>1103</v>
      </c>
    </row>
    <row r="1099" ht="14.25" customHeight="1">
      <c r="A1099" s="3">
        <v>60509.0445882</v>
      </c>
      <c r="B1099" s="4">
        <v>7.1260748287814</v>
      </c>
      <c r="C1099" s="4">
        <v>8.52795246488067</v>
      </c>
      <c r="D1099" s="4">
        <v>6.29</v>
      </c>
      <c r="E1099" s="4">
        <v>28410.3037499595</v>
      </c>
      <c r="F1099" s="3">
        <v>1198313.59809976</v>
      </c>
      <c r="G1099" s="5" t="s">
        <v>1104</v>
      </c>
    </row>
    <row r="1100" ht="14.25" customHeight="1">
      <c r="A1100" s="3">
        <v>60509.6060385179</v>
      </c>
      <c r="B1100" s="4">
        <v>5.51194784491223</v>
      </c>
      <c r="C1100" s="4">
        <v>7.03168446854623</v>
      </c>
      <c r="D1100" s="4">
        <v>6.13</v>
      </c>
      <c r="E1100" s="4">
        <v>27080.0354915559</v>
      </c>
      <c r="F1100" s="3">
        <v>943485.047267782</v>
      </c>
      <c r="G1100" s="5" t="s">
        <v>1105</v>
      </c>
    </row>
    <row r="1101" ht="14.25" customHeight="1">
      <c r="A1101" s="3">
        <v>60509.8384635902</v>
      </c>
      <c r="B1101" s="4">
        <v>5.21502633030899</v>
      </c>
      <c r="C1101" s="4">
        <v>7.71666627145601</v>
      </c>
      <c r="D1101" s="4">
        <v>5.29</v>
      </c>
      <c r="E1101" s="4">
        <v>35376.733827958</v>
      </c>
      <c r="F1101" s="3">
        <v>947355.97008645</v>
      </c>
      <c r="G1101" s="5" t="s">
        <v>1106</v>
      </c>
    </row>
    <row r="1102" ht="14.25" customHeight="1">
      <c r="A1102" s="3">
        <v>60513.8258344515</v>
      </c>
      <c r="B1102" s="4">
        <v>6.28735615096185</v>
      </c>
      <c r="C1102" s="4">
        <v>7.48562778181726</v>
      </c>
      <c r="D1102" s="4">
        <v>4.19</v>
      </c>
      <c r="E1102" s="4">
        <v>31406.7848037889</v>
      </c>
      <c r="F1102" s="3">
        <v>1160526.05774741</v>
      </c>
      <c r="G1102" s="5" t="s">
        <v>1107</v>
      </c>
    </row>
    <row r="1103" ht="14.25" customHeight="1">
      <c r="A1103" s="3">
        <v>60530.7318966192</v>
      </c>
      <c r="B1103" s="4">
        <v>4.43617736707945</v>
      </c>
      <c r="C1103" s="4">
        <v>7.67080021880968</v>
      </c>
      <c r="D1103" s="4">
        <v>4.3</v>
      </c>
      <c r="E1103" s="4">
        <v>34043.2265471278</v>
      </c>
      <c r="F1103" s="3">
        <v>869026.581998809</v>
      </c>
      <c r="G1103" s="5" t="s">
        <v>1108</v>
      </c>
    </row>
    <row r="1104" ht="14.25" customHeight="1">
      <c r="A1104" s="3">
        <v>60537.8680627699</v>
      </c>
      <c r="B1104" s="4">
        <v>4.6495653713936</v>
      </c>
      <c r="C1104" s="4">
        <v>6.79715935487725</v>
      </c>
      <c r="D1104" s="4">
        <v>3.43</v>
      </c>
      <c r="E1104" s="4">
        <v>31247.5804692876</v>
      </c>
      <c r="F1104" s="3">
        <v>851018.9558331</v>
      </c>
      <c r="G1104" s="5" t="s">
        <v>1109</v>
      </c>
    </row>
    <row r="1105" ht="14.25" customHeight="1">
      <c r="A1105" s="3">
        <v>60553.243996816</v>
      </c>
      <c r="B1105" s="4">
        <v>5.52745981669402</v>
      </c>
      <c r="C1105" s="4">
        <v>7.31569546109971</v>
      </c>
      <c r="D1105" s="4">
        <v>6.43</v>
      </c>
      <c r="E1105" s="4">
        <v>37277.8870159808</v>
      </c>
      <c r="F1105" s="3">
        <v>1086829.24563268</v>
      </c>
      <c r="G1105" s="5" t="s">
        <v>1110</v>
      </c>
    </row>
    <row r="1106" ht="14.25" customHeight="1">
      <c r="A1106" s="3">
        <v>60555.0396323339</v>
      </c>
      <c r="B1106" s="4">
        <v>7.32976505937624</v>
      </c>
      <c r="C1106" s="4">
        <v>8.07188873948048</v>
      </c>
      <c r="D1106" s="4">
        <v>5.12</v>
      </c>
      <c r="E1106" s="4">
        <v>46257.1237864275</v>
      </c>
      <c r="F1106" s="3">
        <v>1646565.05362132</v>
      </c>
      <c r="G1106" s="5" t="s">
        <v>1111</v>
      </c>
    </row>
    <row r="1107" ht="14.25" customHeight="1">
      <c r="A1107" s="3">
        <v>60555.4050428286</v>
      </c>
      <c r="B1107" s="4">
        <v>4.98685775162403</v>
      </c>
      <c r="C1107" s="4">
        <v>6.9493335982221</v>
      </c>
      <c r="D1107" s="4">
        <v>2.5</v>
      </c>
      <c r="E1107" s="4">
        <v>49309.8548765276</v>
      </c>
      <c r="F1107" s="3">
        <v>1164968.87663175</v>
      </c>
      <c r="G1107" s="5" t="s">
        <v>1112</v>
      </c>
    </row>
    <row r="1108" ht="14.25" customHeight="1">
      <c r="A1108" s="3">
        <v>60563.7874714408</v>
      </c>
      <c r="B1108" s="4">
        <v>6.87437439952419</v>
      </c>
      <c r="C1108" s="4">
        <v>7.73441859920332</v>
      </c>
      <c r="D1108" s="4">
        <v>5.47</v>
      </c>
      <c r="E1108" s="4">
        <v>31568.1014942002</v>
      </c>
      <c r="F1108" s="3">
        <v>1159526.15420615</v>
      </c>
      <c r="G1108" s="5" t="s">
        <v>1113</v>
      </c>
    </row>
    <row r="1109" ht="14.25" customHeight="1">
      <c r="A1109" s="3">
        <v>60564.0515308212</v>
      </c>
      <c r="B1109" s="4">
        <v>5.66615855565775</v>
      </c>
      <c r="C1109" s="4">
        <v>8.38233921832765</v>
      </c>
      <c r="D1109" s="4">
        <v>5.03</v>
      </c>
      <c r="E1109" s="4">
        <v>49574.1041729858</v>
      </c>
      <c r="F1109" s="3">
        <v>1247002.16426284</v>
      </c>
      <c r="G1109" s="5" t="s">
        <v>1114</v>
      </c>
    </row>
    <row r="1110" ht="14.25" customHeight="1">
      <c r="A1110" s="3">
        <v>60567.9441398659</v>
      </c>
      <c r="B1110" s="4">
        <v>7.83036244363572</v>
      </c>
      <c r="C1110" s="4">
        <v>6.13735622764076</v>
      </c>
      <c r="D1110" s="4">
        <v>3.46</v>
      </c>
      <c r="E1110" s="4">
        <v>22837.3610347464</v>
      </c>
      <c r="F1110" s="3">
        <v>1060193.7858846</v>
      </c>
      <c r="G1110" s="5" t="s">
        <v>1115</v>
      </c>
    </row>
    <row r="1111" ht="14.25" customHeight="1">
      <c r="A1111" s="3">
        <v>60569.1999335806</v>
      </c>
      <c r="B1111" s="4">
        <v>7.6066824423909</v>
      </c>
      <c r="C1111" s="4">
        <v>8.41686696443087</v>
      </c>
      <c r="D1111" s="4">
        <v>3.23</v>
      </c>
      <c r="E1111" s="4">
        <v>16351.2028740575</v>
      </c>
      <c r="F1111" s="3">
        <v>1112548.47898968</v>
      </c>
      <c r="G1111" s="5" t="s">
        <v>1116</v>
      </c>
    </row>
    <row r="1112" ht="14.25" customHeight="1">
      <c r="A1112" s="3">
        <v>60575.1624445922</v>
      </c>
      <c r="B1112" s="4">
        <v>5.90756559217437</v>
      </c>
      <c r="C1112" s="4">
        <v>6.96461600191324</v>
      </c>
      <c r="D1112" s="4">
        <v>2.29</v>
      </c>
      <c r="E1112" s="4">
        <v>32158.9679039762</v>
      </c>
      <c r="F1112" s="3">
        <v>1156329.27404976</v>
      </c>
      <c r="G1112" s="5" t="s">
        <v>1117</v>
      </c>
    </row>
    <row r="1113" ht="14.25" customHeight="1">
      <c r="A1113" s="3">
        <v>60576.7644009826</v>
      </c>
      <c r="B1113" s="4">
        <v>6.50936978693984</v>
      </c>
      <c r="C1113" s="4">
        <v>7.75444759698667</v>
      </c>
      <c r="D1113" s="4">
        <v>6.0</v>
      </c>
      <c r="E1113" s="4">
        <v>27656.5590265656</v>
      </c>
      <c r="F1113" s="3">
        <v>1170169.2592077</v>
      </c>
      <c r="G1113" s="5" t="s">
        <v>1118</v>
      </c>
    </row>
    <row r="1114" ht="14.25" customHeight="1">
      <c r="A1114" s="3">
        <v>60584.4137761166</v>
      </c>
      <c r="B1114" s="4">
        <v>6.5645736949803</v>
      </c>
      <c r="C1114" s="4">
        <v>7.45173585293502</v>
      </c>
      <c r="D1114" s="4">
        <v>3.44</v>
      </c>
      <c r="E1114" s="4">
        <v>46635.7696399588</v>
      </c>
      <c r="F1114" s="3">
        <v>1309829.93561079</v>
      </c>
      <c r="G1114" s="5" t="s">
        <v>1119</v>
      </c>
    </row>
    <row r="1115" ht="14.25" customHeight="1">
      <c r="A1115" s="3">
        <v>60587.0253190697</v>
      </c>
      <c r="B1115" s="4">
        <v>6.70141837759888</v>
      </c>
      <c r="C1115" s="4">
        <v>7.46039606848794</v>
      </c>
      <c r="D1115" s="4">
        <v>3.19</v>
      </c>
      <c r="E1115" s="4">
        <v>35683.6724990133</v>
      </c>
      <c r="F1115" s="3">
        <v>1346969.10275736</v>
      </c>
      <c r="G1115" s="5" t="s">
        <v>1120</v>
      </c>
    </row>
    <row r="1116" ht="14.25" customHeight="1">
      <c r="A1116" s="3">
        <v>60595.6769634268</v>
      </c>
      <c r="B1116" s="4">
        <v>6.77300918929444</v>
      </c>
      <c r="C1116" s="4">
        <v>7.93785072802051</v>
      </c>
      <c r="D1116" s="4">
        <v>4.02</v>
      </c>
      <c r="E1116" s="4">
        <v>47991.9025027822</v>
      </c>
      <c r="F1116" s="3">
        <v>1434835.95314185</v>
      </c>
      <c r="G1116" s="5" t="s">
        <v>1121</v>
      </c>
    </row>
    <row r="1117" ht="14.25" customHeight="1">
      <c r="A1117" s="3">
        <v>60610.6106373522</v>
      </c>
      <c r="B1117" s="4">
        <v>4.01935693881093</v>
      </c>
      <c r="C1117" s="4">
        <v>5.53963642444331</v>
      </c>
      <c r="D1117" s="4">
        <v>4.09</v>
      </c>
      <c r="E1117" s="4">
        <v>49512.9093233537</v>
      </c>
      <c r="F1117" s="3">
        <v>689155.568427917</v>
      </c>
      <c r="G1117" s="5" t="s">
        <v>1122</v>
      </c>
    </row>
    <row r="1118" ht="14.25" customHeight="1">
      <c r="A1118" s="3">
        <v>60625.0574788413</v>
      </c>
      <c r="B1118" s="4">
        <v>5.47331214137548</v>
      </c>
      <c r="C1118" s="4">
        <v>6.61445312757679</v>
      </c>
      <c r="D1118" s="4">
        <v>3.29</v>
      </c>
      <c r="E1118" s="4">
        <v>33411.742229683</v>
      </c>
      <c r="F1118" s="3">
        <v>852504.585576406</v>
      </c>
      <c r="G1118" s="5" t="s">
        <v>1123</v>
      </c>
    </row>
    <row r="1119" ht="14.25" customHeight="1">
      <c r="A1119" s="3">
        <v>60631.1108417006</v>
      </c>
      <c r="B1119" s="4">
        <v>5.95671813272827</v>
      </c>
      <c r="C1119" s="4">
        <v>7.62803084815195</v>
      </c>
      <c r="D1119" s="4">
        <v>3.11</v>
      </c>
      <c r="E1119" s="4">
        <v>40928.2841850533</v>
      </c>
      <c r="F1119" s="3">
        <v>1117741.75732422</v>
      </c>
      <c r="G1119" s="5" t="s">
        <v>1124</v>
      </c>
    </row>
    <row r="1120" ht="14.25" customHeight="1">
      <c r="A1120" s="3">
        <v>60640.9318812897</v>
      </c>
      <c r="B1120" s="4">
        <v>5.16592152863742</v>
      </c>
      <c r="C1120" s="4">
        <v>5.35511362361655</v>
      </c>
      <c r="D1120" s="4">
        <v>2.32</v>
      </c>
      <c r="E1120" s="4">
        <v>43119.5406562602</v>
      </c>
      <c r="F1120" s="3">
        <v>809089.671945496</v>
      </c>
      <c r="G1120" s="5" t="s">
        <v>1125</v>
      </c>
    </row>
    <row r="1121" ht="14.25" customHeight="1">
      <c r="A1121" s="3">
        <v>60658.6483328048</v>
      </c>
      <c r="B1121" s="4">
        <v>4.53762982693728</v>
      </c>
      <c r="C1121" s="4">
        <v>6.4402432363333</v>
      </c>
      <c r="D1121" s="4">
        <v>3.49</v>
      </c>
      <c r="E1121" s="4">
        <v>45004.970015337</v>
      </c>
      <c r="F1121" s="3">
        <v>822685.374581672</v>
      </c>
      <c r="G1121" s="5" t="s">
        <v>1126</v>
      </c>
    </row>
    <row r="1122" ht="14.25" customHeight="1">
      <c r="A1122" s="3">
        <v>60664.8971363142</v>
      </c>
      <c r="B1122" s="4">
        <v>5.50429420948058</v>
      </c>
      <c r="C1122" s="4">
        <v>7.38476988246869</v>
      </c>
      <c r="D1122" s="4">
        <v>6.2</v>
      </c>
      <c r="E1122" s="4">
        <v>37712.8394222892</v>
      </c>
      <c r="F1122" s="3">
        <v>1029273.27859556</v>
      </c>
      <c r="G1122" s="5" t="s">
        <v>1127</v>
      </c>
    </row>
    <row r="1123" ht="14.25" customHeight="1">
      <c r="A1123" s="3">
        <v>60684.0445345603</v>
      </c>
      <c r="B1123" s="4">
        <v>6.87754280069972</v>
      </c>
      <c r="C1123" s="4">
        <v>8.21497829537653</v>
      </c>
      <c r="D1123" s="4">
        <v>6.26</v>
      </c>
      <c r="E1123" s="4">
        <v>42643.1429141643</v>
      </c>
      <c r="F1123" s="3">
        <v>1500821.46909593</v>
      </c>
      <c r="G1123" s="5" t="s">
        <v>1128</v>
      </c>
    </row>
    <row r="1124" ht="14.25" customHeight="1">
      <c r="A1124" s="3">
        <v>60685.9263960132</v>
      </c>
      <c r="B1124" s="4">
        <v>6.24050113535774</v>
      </c>
      <c r="C1124" s="4">
        <v>7.15143476430624</v>
      </c>
      <c r="D1124" s="4">
        <v>6.12</v>
      </c>
      <c r="E1124" s="4">
        <v>27530.5659936946</v>
      </c>
      <c r="F1124" s="3">
        <v>943469.808024509</v>
      </c>
      <c r="G1124" s="5" t="s">
        <v>1129</v>
      </c>
    </row>
    <row r="1125" ht="14.25" customHeight="1">
      <c r="A1125" s="3">
        <v>60690.7186485566</v>
      </c>
      <c r="B1125" s="4">
        <v>7.59600770036382</v>
      </c>
      <c r="C1125" s="4">
        <v>7.02178744846691</v>
      </c>
      <c r="D1125" s="4">
        <v>3.42</v>
      </c>
      <c r="E1125" s="4">
        <v>35528.5039133902</v>
      </c>
      <c r="F1125" s="3">
        <v>1274053.63988823</v>
      </c>
      <c r="G1125" s="5" t="s">
        <v>1130</v>
      </c>
    </row>
    <row r="1126" ht="14.25" customHeight="1">
      <c r="A1126" s="3">
        <v>60697.3515394483</v>
      </c>
      <c r="B1126" s="4">
        <v>6.17048409083849</v>
      </c>
      <c r="C1126" s="4">
        <v>7.15053657233595</v>
      </c>
      <c r="D1126" s="4">
        <v>6.34</v>
      </c>
      <c r="E1126" s="4">
        <v>28140.9670877247</v>
      </c>
      <c r="F1126" s="3">
        <v>743999.819160197</v>
      </c>
      <c r="G1126" s="5" t="s">
        <v>1131</v>
      </c>
    </row>
    <row r="1127" ht="14.25" customHeight="1">
      <c r="A1127" s="3">
        <v>60698.815488302</v>
      </c>
      <c r="B1127" s="4">
        <v>7.95104584726823</v>
      </c>
      <c r="C1127" s="4">
        <v>6.22580197517711</v>
      </c>
      <c r="D1127" s="4">
        <v>2.5</v>
      </c>
      <c r="E1127" s="4">
        <v>48495.319734192</v>
      </c>
      <c r="F1127" s="3">
        <v>1433493.80221997</v>
      </c>
      <c r="G1127" s="5" t="s">
        <v>1132</v>
      </c>
    </row>
    <row r="1128" ht="14.25" customHeight="1">
      <c r="A1128" s="3">
        <v>60710.1620819574</v>
      </c>
      <c r="B1128" s="4">
        <v>5.39984959446563</v>
      </c>
      <c r="C1128" s="4">
        <v>7.92051137504901</v>
      </c>
      <c r="D1128" s="4">
        <v>6.41</v>
      </c>
      <c r="E1128" s="4">
        <v>44101.2405269687</v>
      </c>
      <c r="F1128" s="3">
        <v>1286980.80741779</v>
      </c>
      <c r="G1128" s="5" t="s">
        <v>1133</v>
      </c>
    </row>
    <row r="1129" ht="14.25" customHeight="1">
      <c r="A1129" s="3">
        <v>60712.1976894451</v>
      </c>
      <c r="B1129" s="4">
        <v>6.26685979701206</v>
      </c>
      <c r="C1129" s="4">
        <v>7.01005188921746</v>
      </c>
      <c r="D1129" s="4">
        <v>3.29</v>
      </c>
      <c r="E1129" s="4">
        <v>47783.3048899826</v>
      </c>
      <c r="F1129" s="3">
        <v>1249173.69117552</v>
      </c>
      <c r="G1129" s="5" t="s">
        <v>1134</v>
      </c>
    </row>
    <row r="1130" ht="14.25" customHeight="1">
      <c r="A1130" s="3">
        <v>60717.3982721774</v>
      </c>
      <c r="B1130" s="4">
        <v>4.40920919882691</v>
      </c>
      <c r="C1130" s="4">
        <v>5.30368666550151</v>
      </c>
      <c r="D1130" s="4">
        <v>4.11</v>
      </c>
      <c r="E1130" s="4">
        <v>42891.598943905</v>
      </c>
      <c r="F1130" s="3">
        <v>596350.350685955</v>
      </c>
      <c r="G1130" s="5" t="s">
        <v>1135</v>
      </c>
    </row>
    <row r="1131" ht="14.25" customHeight="1">
      <c r="A1131" s="3">
        <v>60721.0957308188</v>
      </c>
      <c r="B1131" s="4">
        <v>6.44095415268021</v>
      </c>
      <c r="C1131" s="4">
        <v>6.94244614423453</v>
      </c>
      <c r="D1131" s="4">
        <v>4.2</v>
      </c>
      <c r="E1131" s="4">
        <v>29978.6590901384</v>
      </c>
      <c r="F1131" s="3">
        <v>1181630.62516963</v>
      </c>
      <c r="G1131" s="5" t="s">
        <v>1136</v>
      </c>
    </row>
    <row r="1132" ht="14.25" customHeight="1">
      <c r="A1132" s="3">
        <v>60731.8823026486</v>
      </c>
      <c r="B1132" s="4">
        <v>6.22571936256143</v>
      </c>
      <c r="C1132" s="4">
        <v>8.54583209137488</v>
      </c>
      <c r="D1132" s="4">
        <v>5.46</v>
      </c>
      <c r="E1132" s="4">
        <v>35341.0678193715</v>
      </c>
      <c r="F1132" s="3">
        <v>1235475.55001903</v>
      </c>
      <c r="G1132" s="5" t="s">
        <v>1137</v>
      </c>
    </row>
    <row r="1133" ht="14.25" customHeight="1">
      <c r="A1133" s="3">
        <v>60741.5697284092</v>
      </c>
      <c r="B1133" s="4">
        <v>6.25212867755617</v>
      </c>
      <c r="C1133" s="4">
        <v>6.71573377844677</v>
      </c>
      <c r="D1133" s="4">
        <v>4.38</v>
      </c>
      <c r="E1133" s="4">
        <v>24534.3710521582</v>
      </c>
      <c r="F1133" s="3">
        <v>977024.110196342</v>
      </c>
      <c r="G1133" s="5" t="s">
        <v>1138</v>
      </c>
    </row>
    <row r="1134" ht="14.25" customHeight="1">
      <c r="A1134" s="3">
        <v>60749.2342690363</v>
      </c>
      <c r="B1134" s="4">
        <v>6.46512299771692</v>
      </c>
      <c r="C1134" s="4">
        <v>6.16851395712518</v>
      </c>
      <c r="D1134" s="4">
        <v>3.25</v>
      </c>
      <c r="E1134" s="4">
        <v>32891.1594082729</v>
      </c>
      <c r="F1134" s="3">
        <v>969323.485820022</v>
      </c>
      <c r="G1134" s="5" t="s">
        <v>1139</v>
      </c>
    </row>
    <row r="1135" ht="14.25" customHeight="1">
      <c r="A1135" s="3">
        <v>60754.6336207198</v>
      </c>
      <c r="B1135" s="4">
        <v>6.47839483193295</v>
      </c>
      <c r="C1135" s="4">
        <v>6.04031405671283</v>
      </c>
      <c r="D1135" s="4">
        <v>3.21</v>
      </c>
      <c r="E1135" s="4">
        <v>29425.4061954541</v>
      </c>
      <c r="F1135" s="3">
        <v>1112286.04638504</v>
      </c>
      <c r="G1135" s="5" t="s">
        <v>1140</v>
      </c>
    </row>
    <row r="1136" ht="14.25" customHeight="1">
      <c r="A1136" s="3">
        <v>60757.0812102868</v>
      </c>
      <c r="B1136" s="4">
        <v>6.48656817911393</v>
      </c>
      <c r="C1136" s="4">
        <v>8.15591508837264</v>
      </c>
      <c r="D1136" s="4">
        <v>5.35</v>
      </c>
      <c r="E1136" s="4">
        <v>35561.0844073508</v>
      </c>
      <c r="F1136" s="3">
        <v>1281378.17447486</v>
      </c>
      <c r="G1136" s="5" t="s">
        <v>1141</v>
      </c>
    </row>
    <row r="1137" ht="14.25" customHeight="1">
      <c r="A1137" s="3">
        <v>60757.3168113076</v>
      </c>
      <c r="B1137" s="4">
        <v>4.92157867885405</v>
      </c>
      <c r="C1137" s="4">
        <v>6.20532751662847</v>
      </c>
      <c r="D1137" s="4">
        <v>3.5</v>
      </c>
      <c r="E1137" s="4">
        <v>29017.4087179124</v>
      </c>
      <c r="F1137" s="3">
        <v>482689.703375666</v>
      </c>
      <c r="G1137" s="5" t="s">
        <v>1142</v>
      </c>
    </row>
    <row r="1138" ht="14.25" customHeight="1">
      <c r="A1138" s="3">
        <v>60758.1916671923</v>
      </c>
      <c r="B1138" s="4">
        <v>6.70592025288571</v>
      </c>
      <c r="C1138" s="4">
        <v>7.22511965727069</v>
      </c>
      <c r="D1138" s="4">
        <v>4.27</v>
      </c>
      <c r="E1138" s="4">
        <v>26972.8516340382</v>
      </c>
      <c r="F1138" s="3">
        <v>1205138.18061328</v>
      </c>
      <c r="G1138" s="5" t="s">
        <v>1143</v>
      </c>
    </row>
    <row r="1139" ht="14.25" customHeight="1">
      <c r="A1139" s="3">
        <v>60762.46566267</v>
      </c>
      <c r="B1139" s="4">
        <v>4.76898850978332</v>
      </c>
      <c r="C1139" s="4">
        <v>8.29809033611319</v>
      </c>
      <c r="D1139" s="4">
        <v>3.05</v>
      </c>
      <c r="E1139" s="4">
        <v>46303.3645953238</v>
      </c>
      <c r="F1139" s="3">
        <v>1069238.49970525</v>
      </c>
      <c r="G1139" s="5" t="s">
        <v>1144</v>
      </c>
    </row>
    <row r="1140" ht="14.25" customHeight="1">
      <c r="A1140" s="3">
        <v>60769.9873333121</v>
      </c>
      <c r="B1140" s="4">
        <v>7.21057219994313</v>
      </c>
      <c r="C1140" s="4">
        <v>7.40143453292382</v>
      </c>
      <c r="D1140" s="4">
        <v>4.25</v>
      </c>
      <c r="E1140" s="4">
        <v>35204.80714451</v>
      </c>
      <c r="F1140" s="3">
        <v>1237115.74130009</v>
      </c>
      <c r="G1140" s="5" t="s">
        <v>1145</v>
      </c>
    </row>
    <row r="1141" ht="14.25" customHeight="1">
      <c r="A1141" s="3">
        <v>60770.0743078848</v>
      </c>
      <c r="B1141" s="4">
        <v>6.69583878102554</v>
      </c>
      <c r="C1141" s="4">
        <v>6.98213087881601</v>
      </c>
      <c r="D1141" s="4">
        <v>2.07</v>
      </c>
      <c r="E1141" s="4">
        <v>38047.1303823126</v>
      </c>
      <c r="F1141" s="3">
        <v>1278365.76749177</v>
      </c>
      <c r="G1141" s="5" t="s">
        <v>1146</v>
      </c>
    </row>
    <row r="1142" ht="14.25" customHeight="1">
      <c r="A1142" s="3">
        <v>60772.830908829</v>
      </c>
      <c r="B1142" s="4">
        <v>6.76767053168059</v>
      </c>
      <c r="C1142" s="4">
        <v>6.9066752874397</v>
      </c>
      <c r="D1142" s="4">
        <v>4.35</v>
      </c>
      <c r="E1142" s="4">
        <v>38147.5102571043</v>
      </c>
      <c r="F1142" s="3">
        <v>1178846.06581529</v>
      </c>
      <c r="G1142" s="5" t="s">
        <v>1147</v>
      </c>
    </row>
    <row r="1143" ht="14.25" customHeight="1">
      <c r="A1143" s="3">
        <v>60776.3871381011</v>
      </c>
      <c r="B1143" s="4">
        <v>6.85593251203679</v>
      </c>
      <c r="C1143" s="4">
        <v>5.5726103311632</v>
      </c>
      <c r="D1143" s="4">
        <v>3.5</v>
      </c>
      <c r="E1143" s="4">
        <v>28318.7504241214</v>
      </c>
      <c r="F1143" s="3">
        <v>870252.410964433</v>
      </c>
      <c r="G1143" s="5" t="s">
        <v>1148</v>
      </c>
    </row>
    <row r="1144" ht="14.25" customHeight="1">
      <c r="A1144" s="3">
        <v>60798.2030997399</v>
      </c>
      <c r="B1144" s="4">
        <v>5.01468484131704</v>
      </c>
      <c r="C1144" s="4">
        <v>7.14128227712667</v>
      </c>
      <c r="D1144" s="4">
        <v>3.4</v>
      </c>
      <c r="E1144" s="4">
        <v>43682.0942306295</v>
      </c>
      <c r="F1144" s="3">
        <v>939139.029338964</v>
      </c>
      <c r="G1144" s="5" t="s">
        <v>1149</v>
      </c>
    </row>
    <row r="1145" ht="14.25" customHeight="1">
      <c r="A1145" s="3">
        <v>60805.103304791</v>
      </c>
      <c r="B1145" s="4">
        <v>4.17094909940526</v>
      </c>
      <c r="C1145" s="4">
        <v>7.34794142258631</v>
      </c>
      <c r="D1145" s="4">
        <v>3.16</v>
      </c>
      <c r="E1145" s="4">
        <v>31185.8833323219</v>
      </c>
      <c r="F1145" s="3">
        <v>671343.94179278</v>
      </c>
      <c r="G1145" s="5" t="s">
        <v>1150</v>
      </c>
    </row>
    <row r="1146" ht="14.25" customHeight="1">
      <c r="A1146" s="3">
        <v>60812.8645342758</v>
      </c>
      <c r="B1146" s="4">
        <v>7.15749896837489</v>
      </c>
      <c r="C1146" s="4">
        <v>6.27644435602039</v>
      </c>
      <c r="D1146" s="4">
        <v>2.22</v>
      </c>
      <c r="E1146" s="4">
        <v>26411.1422772758</v>
      </c>
      <c r="F1146" s="3">
        <v>978241.289051364</v>
      </c>
      <c r="G1146" s="5" t="s">
        <v>1151</v>
      </c>
    </row>
    <row r="1147" ht="14.25" customHeight="1">
      <c r="A1147" s="3">
        <v>60815.3903949614</v>
      </c>
      <c r="B1147" s="4">
        <v>7.17012853047372</v>
      </c>
      <c r="C1147" s="4">
        <v>7.9843351221591</v>
      </c>
      <c r="D1147" s="4">
        <v>4.11</v>
      </c>
      <c r="E1147" s="4">
        <v>31233.64934591</v>
      </c>
      <c r="F1147" s="3">
        <v>1401613.91976932</v>
      </c>
      <c r="G1147" s="5" t="s">
        <v>1152</v>
      </c>
    </row>
    <row r="1148" ht="14.25" customHeight="1">
      <c r="A1148" s="3">
        <v>60823.1277519851</v>
      </c>
      <c r="B1148" s="4">
        <v>6.29119218643692</v>
      </c>
      <c r="C1148" s="4">
        <v>7.60996150881862</v>
      </c>
      <c r="D1148" s="4">
        <v>5.44</v>
      </c>
      <c r="E1148" s="4">
        <v>35447.2949354982</v>
      </c>
      <c r="F1148" s="3">
        <v>1023595.11287068</v>
      </c>
      <c r="G1148" s="5" t="s">
        <v>1153</v>
      </c>
    </row>
    <row r="1149" ht="14.25" customHeight="1">
      <c r="A1149" s="3">
        <v>60826.6059557547</v>
      </c>
      <c r="B1149" s="4">
        <v>6.38338341743388</v>
      </c>
      <c r="C1149" s="4">
        <v>6.25585525528728</v>
      </c>
      <c r="D1149" s="4">
        <v>3.18</v>
      </c>
      <c r="E1149" s="4">
        <v>36892.6233006928</v>
      </c>
      <c r="F1149" s="3">
        <v>1127873.57747254</v>
      </c>
      <c r="G1149" s="5" t="s">
        <v>1154</v>
      </c>
    </row>
    <row r="1150" ht="14.25" customHeight="1">
      <c r="A1150" s="3">
        <v>60827.9291345217</v>
      </c>
      <c r="B1150" s="4">
        <v>7.8070557978864</v>
      </c>
      <c r="C1150" s="4">
        <v>7.51831824901261</v>
      </c>
      <c r="D1150" s="4">
        <v>6.16</v>
      </c>
      <c r="E1150" s="4">
        <v>20756.4280457304</v>
      </c>
      <c r="F1150" s="3">
        <v>1184462.31994416</v>
      </c>
      <c r="G1150" s="5" t="s">
        <v>1155</v>
      </c>
    </row>
    <row r="1151" ht="14.25" customHeight="1">
      <c r="A1151" s="3">
        <v>60831.356167265</v>
      </c>
      <c r="B1151" s="4">
        <v>7.10176992145082</v>
      </c>
      <c r="C1151" s="4">
        <v>7.22760002141892</v>
      </c>
      <c r="D1151" s="4">
        <v>5.45</v>
      </c>
      <c r="E1151" s="4">
        <v>33623.5131134259</v>
      </c>
      <c r="F1151" s="3">
        <v>1285202.33657612</v>
      </c>
      <c r="G1151" s="5" t="s">
        <v>1156</v>
      </c>
    </row>
    <row r="1152" ht="14.25" customHeight="1">
      <c r="A1152" s="3">
        <v>60835.0899788539</v>
      </c>
      <c r="B1152" s="4">
        <v>5.55122159199032</v>
      </c>
      <c r="C1152" s="4">
        <v>6.51717503809477</v>
      </c>
      <c r="D1152" s="4">
        <v>2.1</v>
      </c>
      <c r="E1152" s="4">
        <v>45574.7416622579</v>
      </c>
      <c r="F1152" s="3">
        <v>929247.5995364</v>
      </c>
      <c r="G1152" s="5" t="s">
        <v>1157</v>
      </c>
    </row>
    <row r="1153" ht="14.25" customHeight="1">
      <c r="A1153" s="3">
        <v>60837.7274752491</v>
      </c>
      <c r="B1153" s="4">
        <v>6.86473049753724</v>
      </c>
      <c r="C1153" s="4">
        <v>6.8639665699053</v>
      </c>
      <c r="D1153" s="4">
        <v>2.47</v>
      </c>
      <c r="E1153" s="4">
        <v>58168.6214420741</v>
      </c>
      <c r="F1153" s="3">
        <v>1543966.42644823</v>
      </c>
      <c r="G1153" s="5" t="s">
        <v>1158</v>
      </c>
    </row>
    <row r="1154" ht="14.25" customHeight="1">
      <c r="A1154" s="3">
        <v>60840.4909712843</v>
      </c>
      <c r="B1154" s="4">
        <v>5.4099337651688</v>
      </c>
      <c r="C1154" s="4">
        <v>6.50180975200994</v>
      </c>
      <c r="D1154" s="4">
        <v>2.47</v>
      </c>
      <c r="E1154" s="4">
        <v>36241.3009891279</v>
      </c>
      <c r="F1154" s="3">
        <v>971099.475398685</v>
      </c>
      <c r="G1154" s="5" t="s">
        <v>1159</v>
      </c>
    </row>
    <row r="1155" ht="14.25" customHeight="1">
      <c r="A1155" s="3">
        <v>60842.8044495733</v>
      </c>
      <c r="B1155" s="4">
        <v>5.73137765532846</v>
      </c>
      <c r="C1155" s="4">
        <v>8.11502446210757</v>
      </c>
      <c r="D1155" s="4">
        <v>3.2</v>
      </c>
      <c r="E1155" s="4">
        <v>45258.1587089737</v>
      </c>
      <c r="F1155" s="3">
        <v>1279681.15439659</v>
      </c>
      <c r="G1155" s="5" t="s">
        <v>1160</v>
      </c>
    </row>
    <row r="1156" ht="14.25" customHeight="1">
      <c r="A1156" s="3">
        <v>60846.6184859662</v>
      </c>
      <c r="B1156" s="4">
        <v>4.07235484307065</v>
      </c>
      <c r="C1156" s="4">
        <v>7.66655648829924</v>
      </c>
      <c r="D1156" s="4">
        <v>3.16</v>
      </c>
      <c r="E1156" s="4">
        <v>28172.0652832295</v>
      </c>
      <c r="F1156" s="3">
        <v>627733.743386379</v>
      </c>
      <c r="G1156" s="5" t="s">
        <v>1161</v>
      </c>
    </row>
    <row r="1157" ht="14.25" customHeight="1">
      <c r="A1157" s="3">
        <v>60850.7020613466</v>
      </c>
      <c r="B1157" s="4">
        <v>3.69057406287101</v>
      </c>
      <c r="C1157" s="4">
        <v>7.41505571928642</v>
      </c>
      <c r="D1157" s="4">
        <v>4.41</v>
      </c>
      <c r="E1157" s="4">
        <v>56303.3059884131</v>
      </c>
      <c r="F1157" s="3">
        <v>873515.9385396</v>
      </c>
      <c r="G1157" s="5" t="s">
        <v>1162</v>
      </c>
    </row>
    <row r="1158" ht="14.25" customHeight="1">
      <c r="A1158" s="3">
        <v>60861.1923017246</v>
      </c>
      <c r="B1158" s="4">
        <v>5.70572029399577</v>
      </c>
      <c r="C1158" s="4">
        <v>5.88068494976998</v>
      </c>
      <c r="D1158" s="4">
        <v>3.08</v>
      </c>
      <c r="E1158" s="4">
        <v>53548.0766783137</v>
      </c>
      <c r="F1158" s="3">
        <v>1321743.16617416</v>
      </c>
      <c r="G1158" s="5" t="s">
        <v>1163</v>
      </c>
    </row>
    <row r="1159" ht="14.25" customHeight="1">
      <c r="A1159" s="3">
        <v>60864.9977258778</v>
      </c>
      <c r="B1159" s="4">
        <v>7.097956384317</v>
      </c>
      <c r="C1159" s="4">
        <v>5.85250828030192</v>
      </c>
      <c r="D1159" s="4">
        <v>4.17</v>
      </c>
      <c r="E1159" s="4">
        <v>25334.7793053626</v>
      </c>
      <c r="F1159" s="3">
        <v>745586.573508816</v>
      </c>
      <c r="G1159" s="5" t="s">
        <v>1164</v>
      </c>
    </row>
    <row r="1160" ht="14.25" customHeight="1">
      <c r="A1160" s="3">
        <v>60865.3967796809</v>
      </c>
      <c r="B1160" s="4">
        <v>5.49082481769754</v>
      </c>
      <c r="C1160" s="4">
        <v>6.23034571650271</v>
      </c>
      <c r="D1160" s="4">
        <v>4.46</v>
      </c>
      <c r="E1160" s="4">
        <v>43351.3732838991</v>
      </c>
      <c r="F1160" s="3">
        <v>990004.730593988</v>
      </c>
      <c r="G1160" s="5" t="s">
        <v>1165</v>
      </c>
    </row>
    <row r="1161" ht="14.25" customHeight="1">
      <c r="A1161" s="3">
        <v>60865.561617864</v>
      </c>
      <c r="B1161" s="4">
        <v>5.00541865550736</v>
      </c>
      <c r="C1161" s="4">
        <v>5.50279273057843</v>
      </c>
      <c r="D1161" s="4">
        <v>2.09</v>
      </c>
      <c r="E1161" s="4">
        <v>50842.6066462317</v>
      </c>
      <c r="F1161" s="3">
        <v>927677.422319515</v>
      </c>
      <c r="G1161" s="5" t="s">
        <v>1166</v>
      </c>
    </row>
    <row r="1162" ht="14.25" customHeight="1">
      <c r="A1162" s="3">
        <v>60871.6037814748</v>
      </c>
      <c r="B1162" s="4">
        <v>6.02959040575425</v>
      </c>
      <c r="C1162" s="4">
        <v>7.28253733191977</v>
      </c>
      <c r="D1162" s="4">
        <v>6.2</v>
      </c>
      <c r="E1162" s="4">
        <v>38111.3530161562</v>
      </c>
      <c r="F1162" s="3">
        <v>1427842.50623367</v>
      </c>
      <c r="G1162" s="5" t="s">
        <v>1167</v>
      </c>
    </row>
    <row r="1163" ht="14.25" customHeight="1">
      <c r="A1163" s="3">
        <v>60880.5838695246</v>
      </c>
      <c r="B1163" s="4">
        <v>6.08334782465057</v>
      </c>
      <c r="C1163" s="4">
        <v>7.10210911300952</v>
      </c>
      <c r="D1163" s="4">
        <v>3.06</v>
      </c>
      <c r="E1163" s="4">
        <v>42877.5174868095</v>
      </c>
      <c r="F1163" s="3">
        <v>959416.436662041</v>
      </c>
      <c r="G1163" s="5" t="s">
        <v>1168</v>
      </c>
    </row>
    <row r="1164" ht="14.25" customHeight="1">
      <c r="A1164" s="3">
        <v>60883.536886956</v>
      </c>
      <c r="B1164" s="4">
        <v>6.28129199541849</v>
      </c>
      <c r="C1164" s="4">
        <v>6.4088185297554</v>
      </c>
      <c r="D1164" s="4">
        <v>2.37</v>
      </c>
      <c r="E1164" s="4">
        <v>31135.0567807784</v>
      </c>
      <c r="F1164" s="3">
        <v>1005946.76732443</v>
      </c>
      <c r="G1164" s="5" t="s">
        <v>1169</v>
      </c>
    </row>
    <row r="1165" ht="14.25" customHeight="1">
      <c r="A1165" s="3">
        <v>60889.3896486339</v>
      </c>
      <c r="B1165" s="4">
        <v>6.1057444892365</v>
      </c>
      <c r="C1165" s="4">
        <v>6.41050887867882</v>
      </c>
      <c r="D1165" s="4">
        <v>3.47</v>
      </c>
      <c r="E1165" s="4">
        <v>32997.6389320505</v>
      </c>
      <c r="F1165" s="3">
        <v>906419.317902133</v>
      </c>
      <c r="G1165" s="5" t="s">
        <v>1170</v>
      </c>
    </row>
    <row r="1166" ht="14.25" customHeight="1">
      <c r="A1166" s="3">
        <v>60891.7322154655</v>
      </c>
      <c r="B1166" s="4">
        <v>6.59072885581513</v>
      </c>
      <c r="C1166" s="4">
        <v>6.31739960630259</v>
      </c>
      <c r="D1166" s="4">
        <v>3.19</v>
      </c>
      <c r="E1166" s="4">
        <v>41217.1168186209</v>
      </c>
      <c r="F1166" s="3">
        <v>1045348.22995365</v>
      </c>
      <c r="G1166" s="5" t="s">
        <v>1171</v>
      </c>
    </row>
    <row r="1167" ht="14.25" customHeight="1">
      <c r="A1167" s="3">
        <v>60893.7640838999</v>
      </c>
      <c r="B1167" s="4">
        <v>4.12887995073698</v>
      </c>
      <c r="C1167" s="4">
        <v>7.52294868779873</v>
      </c>
      <c r="D1167" s="4">
        <v>5.18</v>
      </c>
      <c r="E1167" s="4">
        <v>49076.757352478</v>
      </c>
      <c r="F1167" s="3">
        <v>968360.523403099</v>
      </c>
      <c r="G1167" s="5" t="s">
        <v>1172</v>
      </c>
    </row>
    <row r="1168" ht="14.25" customHeight="1">
      <c r="A1168" s="3">
        <v>60904.4507304533</v>
      </c>
      <c r="B1168" s="4">
        <v>4.03577660340173</v>
      </c>
      <c r="C1168" s="4">
        <v>6.47694199412988</v>
      </c>
      <c r="D1168" s="4">
        <v>2.45</v>
      </c>
      <c r="E1168" s="4">
        <v>33078.1499599049</v>
      </c>
      <c r="F1168" s="3">
        <v>586381.547325307</v>
      </c>
      <c r="G1168" s="5" t="s">
        <v>1173</v>
      </c>
    </row>
    <row r="1169" ht="14.25" customHeight="1">
      <c r="A1169" s="3">
        <v>60907.6940035589</v>
      </c>
      <c r="B1169" s="4">
        <v>5.51368701585794</v>
      </c>
      <c r="C1169" s="4">
        <v>7.00293970010261</v>
      </c>
      <c r="D1169" s="4">
        <v>5.16</v>
      </c>
      <c r="E1169" s="4">
        <v>34661.5558578432</v>
      </c>
      <c r="F1169" s="3">
        <v>938171.355553649</v>
      </c>
      <c r="G1169" s="5" t="s">
        <v>1174</v>
      </c>
    </row>
    <row r="1170" ht="14.25" customHeight="1">
      <c r="A1170" s="3">
        <v>60909.1939174342</v>
      </c>
      <c r="B1170" s="4">
        <v>5.34193862220097</v>
      </c>
      <c r="C1170" s="4">
        <v>6.76598027221064</v>
      </c>
      <c r="D1170" s="4">
        <v>2.26</v>
      </c>
      <c r="E1170" s="4">
        <v>25405.7820977365</v>
      </c>
      <c r="F1170" s="3">
        <v>705343.256089328</v>
      </c>
      <c r="G1170" s="5" t="s">
        <v>1175</v>
      </c>
    </row>
    <row r="1171" ht="14.25" customHeight="1">
      <c r="A1171" s="3">
        <v>60910.8937933297</v>
      </c>
      <c r="B1171" s="4">
        <v>5.63546673761391</v>
      </c>
      <c r="C1171" s="4">
        <v>7.32597378124117</v>
      </c>
      <c r="D1171" s="4">
        <v>4.2</v>
      </c>
      <c r="E1171" s="4">
        <v>43347.8040011545</v>
      </c>
      <c r="F1171" s="3">
        <v>1274474.54589349</v>
      </c>
      <c r="G1171" s="5" t="s">
        <v>1176</v>
      </c>
    </row>
    <row r="1172" ht="14.25" customHeight="1">
      <c r="A1172" s="3">
        <v>60912.3162157142</v>
      </c>
      <c r="B1172" s="4">
        <v>6.3131473711023</v>
      </c>
      <c r="C1172" s="4">
        <v>6.29896633851672</v>
      </c>
      <c r="D1172" s="4">
        <v>4.21</v>
      </c>
      <c r="E1172" s="4">
        <v>20915.8160499348</v>
      </c>
      <c r="F1172" s="3">
        <v>905328.769145703</v>
      </c>
      <c r="G1172" s="5" t="s">
        <v>1177</v>
      </c>
    </row>
    <row r="1173" ht="14.25" customHeight="1">
      <c r="A1173" s="3">
        <v>60912.6643384152</v>
      </c>
      <c r="B1173" s="4">
        <v>7.25079379878541</v>
      </c>
      <c r="C1173" s="4">
        <v>6.9408076282027</v>
      </c>
      <c r="D1173" s="4">
        <v>2.14</v>
      </c>
      <c r="E1173" s="4">
        <v>25279.9914005862</v>
      </c>
      <c r="F1173" s="3">
        <v>1056225.68560118</v>
      </c>
      <c r="G1173" s="5" t="s">
        <v>1178</v>
      </c>
    </row>
    <row r="1174" ht="14.25" customHeight="1">
      <c r="A1174" s="3">
        <v>60912.716262227</v>
      </c>
      <c r="B1174" s="4">
        <v>4.81584758079883</v>
      </c>
      <c r="C1174" s="4">
        <v>6.82367379602104</v>
      </c>
      <c r="D1174" s="4">
        <v>3.17</v>
      </c>
      <c r="E1174" s="4">
        <v>41100.3296989688</v>
      </c>
      <c r="F1174" s="3">
        <v>814784.245728005</v>
      </c>
      <c r="G1174" s="5" t="s">
        <v>1179</v>
      </c>
    </row>
    <row r="1175" ht="14.25" customHeight="1">
      <c r="A1175" s="3">
        <v>60930.1885692192</v>
      </c>
      <c r="B1175" s="4">
        <v>4.90741818047205</v>
      </c>
      <c r="C1175" s="4">
        <v>8.0422435819164</v>
      </c>
      <c r="D1175" s="4">
        <v>6.21</v>
      </c>
      <c r="E1175" s="4">
        <v>26165.6672748939</v>
      </c>
      <c r="F1175" s="3">
        <v>716316.488144458</v>
      </c>
      <c r="G1175" s="5" t="s">
        <v>1180</v>
      </c>
    </row>
    <row r="1176" ht="14.25" customHeight="1">
      <c r="A1176" s="3">
        <v>60935.5617077859</v>
      </c>
      <c r="B1176" s="4">
        <v>5.6916598011252</v>
      </c>
      <c r="C1176" s="4">
        <v>6.71448933352836</v>
      </c>
      <c r="D1176" s="4">
        <v>3.05</v>
      </c>
      <c r="E1176" s="4">
        <v>26703.9213278652</v>
      </c>
      <c r="F1176" s="3">
        <v>874755.293287402</v>
      </c>
      <c r="G1176" s="5" t="s">
        <v>1181</v>
      </c>
    </row>
    <row r="1177" ht="14.25" customHeight="1">
      <c r="A1177" s="3">
        <v>60940.7079674937</v>
      </c>
      <c r="B1177" s="4">
        <v>6.9329260631004</v>
      </c>
      <c r="C1177" s="4">
        <v>5.95334666551009</v>
      </c>
      <c r="D1177" s="4">
        <v>4.37</v>
      </c>
      <c r="E1177" s="4">
        <v>31113.4864027008</v>
      </c>
      <c r="F1177" s="3">
        <v>987434.749839351</v>
      </c>
      <c r="G1177" s="5" t="s">
        <v>1182</v>
      </c>
    </row>
    <row r="1178" ht="14.25" customHeight="1">
      <c r="A1178" s="3">
        <v>60945.7217985989</v>
      </c>
      <c r="B1178" s="4">
        <v>4.7816514890328</v>
      </c>
      <c r="C1178" s="4">
        <v>5.62833476431625</v>
      </c>
      <c r="D1178" s="4">
        <v>3.08</v>
      </c>
      <c r="E1178" s="4">
        <v>34162.9567312448</v>
      </c>
      <c r="F1178" s="3">
        <v>437146.020350659</v>
      </c>
      <c r="G1178" s="5" t="s">
        <v>1183</v>
      </c>
    </row>
    <row r="1179" ht="14.25" customHeight="1">
      <c r="A1179" s="3">
        <v>60946.5911163093</v>
      </c>
      <c r="B1179" s="4">
        <v>7.21032499793321</v>
      </c>
      <c r="C1179" s="4">
        <v>6.92955257510661</v>
      </c>
      <c r="D1179" s="4">
        <v>2.17</v>
      </c>
      <c r="E1179" s="4">
        <v>39660.6712978057</v>
      </c>
      <c r="F1179" s="3">
        <v>1420070.02039983</v>
      </c>
      <c r="G1179" s="5" t="s">
        <v>1184</v>
      </c>
    </row>
    <row r="1180" ht="14.25" customHeight="1">
      <c r="A1180" s="3">
        <v>60948.8808841036</v>
      </c>
      <c r="B1180" s="4">
        <v>7.16186564619932</v>
      </c>
      <c r="C1180" s="4">
        <v>6.2249713300847</v>
      </c>
      <c r="D1180" s="4">
        <v>2.36</v>
      </c>
      <c r="E1180" s="4">
        <v>39754.3881426467</v>
      </c>
      <c r="F1180" s="3">
        <v>1353488.41646297</v>
      </c>
      <c r="G1180" s="5" t="s">
        <v>1185</v>
      </c>
    </row>
    <row r="1181" ht="14.25" customHeight="1">
      <c r="A1181" s="3">
        <v>60960.4635398424</v>
      </c>
      <c r="B1181" s="4">
        <v>3.69684406198186</v>
      </c>
      <c r="C1181" s="4">
        <v>7.76893362774856</v>
      </c>
      <c r="D1181" s="4">
        <v>3.4</v>
      </c>
      <c r="E1181" s="4">
        <v>28171.9850104993</v>
      </c>
      <c r="F1181" s="3">
        <v>584061.24743021</v>
      </c>
      <c r="G1181" s="5" t="s">
        <v>1186</v>
      </c>
    </row>
    <row r="1182" ht="14.25" customHeight="1">
      <c r="A1182" s="3">
        <v>60968.3329081726</v>
      </c>
      <c r="B1182" s="4">
        <v>5.92517288070894</v>
      </c>
      <c r="C1182" s="4">
        <v>5.75839100550622</v>
      </c>
      <c r="D1182" s="4">
        <v>4.29</v>
      </c>
      <c r="E1182" s="4">
        <v>28483.8117447601</v>
      </c>
      <c r="F1182" s="3">
        <v>804453.869783905</v>
      </c>
      <c r="G1182" s="5" t="s">
        <v>1187</v>
      </c>
    </row>
    <row r="1183" ht="14.25" customHeight="1">
      <c r="A1183" s="3">
        <v>60975.0879627796</v>
      </c>
      <c r="B1183" s="4">
        <v>7.0801280540972</v>
      </c>
      <c r="C1183" s="4">
        <v>5.71932841525041</v>
      </c>
      <c r="D1183" s="4">
        <v>3.19</v>
      </c>
      <c r="E1183" s="4">
        <v>43752.8895428015</v>
      </c>
      <c r="F1183" s="3">
        <v>1359838.99857874</v>
      </c>
      <c r="G1183" s="5" t="s">
        <v>1188</v>
      </c>
    </row>
    <row r="1184" ht="14.25" customHeight="1">
      <c r="A1184" s="3">
        <v>60992.5364900817</v>
      </c>
      <c r="B1184" s="4">
        <v>6.03599257523147</v>
      </c>
      <c r="C1184" s="4">
        <v>9.32025543022625</v>
      </c>
      <c r="D1184" s="4">
        <v>6.24</v>
      </c>
      <c r="E1184" s="4">
        <v>55947.9679589289</v>
      </c>
      <c r="F1184" s="3">
        <v>1591269.9928074</v>
      </c>
      <c r="G1184" s="5" t="s">
        <v>1189</v>
      </c>
    </row>
    <row r="1185" ht="14.25" customHeight="1">
      <c r="A1185" s="3">
        <v>61000.1604279332</v>
      </c>
      <c r="B1185" s="4">
        <v>6.69154206482858</v>
      </c>
      <c r="C1185" s="4">
        <v>7.85960445245648</v>
      </c>
      <c r="D1185" s="4">
        <v>3.47</v>
      </c>
      <c r="E1185" s="4">
        <v>60697.6392411051</v>
      </c>
      <c r="F1185" s="3">
        <v>1739761.37261139</v>
      </c>
      <c r="G1185" s="5" t="s">
        <v>1190</v>
      </c>
    </row>
    <row r="1186" ht="14.25" customHeight="1">
      <c r="A1186" s="3">
        <v>61009.1093496423</v>
      </c>
      <c r="B1186" s="4">
        <v>4.66256914427849</v>
      </c>
      <c r="C1186" s="4">
        <v>7.08300253705117</v>
      </c>
      <c r="D1186" s="4">
        <v>3.41</v>
      </c>
      <c r="E1186" s="4">
        <v>60309.1222488708</v>
      </c>
      <c r="F1186" s="3">
        <v>1258686.2857108</v>
      </c>
      <c r="G1186" s="5" t="s">
        <v>1191</v>
      </c>
    </row>
    <row r="1187" ht="14.25" customHeight="1">
      <c r="A1187" s="3">
        <v>61013.7198832891</v>
      </c>
      <c r="B1187" s="4">
        <v>6.83128514151402</v>
      </c>
      <c r="C1187" s="4">
        <v>6.13551844779905</v>
      </c>
      <c r="D1187" s="4">
        <v>3.04</v>
      </c>
      <c r="E1187" s="4">
        <v>34771.6598477164</v>
      </c>
      <c r="F1187" s="3">
        <v>1147313.01981613</v>
      </c>
      <c r="G1187" s="5" t="s">
        <v>1192</v>
      </c>
    </row>
    <row r="1188" ht="14.25" customHeight="1">
      <c r="A1188" s="3">
        <v>61015.5078388138</v>
      </c>
      <c r="B1188" s="4">
        <v>5.38928553645724</v>
      </c>
      <c r="C1188" s="4">
        <v>5.72516030771282</v>
      </c>
      <c r="D1188" s="4">
        <v>4.16</v>
      </c>
      <c r="E1188" s="4">
        <v>39588.2295433295</v>
      </c>
      <c r="F1188" s="3">
        <v>777144.254249344</v>
      </c>
      <c r="G1188" s="5" t="s">
        <v>1193</v>
      </c>
    </row>
    <row r="1189" ht="14.25" customHeight="1">
      <c r="A1189" s="3">
        <v>61018.6032801261</v>
      </c>
      <c r="B1189" s="4">
        <v>5.35319639244543</v>
      </c>
      <c r="C1189" s="4">
        <v>8.24275634825539</v>
      </c>
      <c r="D1189" s="4">
        <v>3.3</v>
      </c>
      <c r="E1189" s="4">
        <v>43395.7359908486</v>
      </c>
      <c r="F1189" s="3">
        <v>1168760.4276857</v>
      </c>
      <c r="G1189" s="5" t="s">
        <v>1194</v>
      </c>
    </row>
    <row r="1190" ht="14.25" customHeight="1">
      <c r="A1190" s="3">
        <v>61025.390260255</v>
      </c>
      <c r="B1190" s="4">
        <v>8.97344077515454</v>
      </c>
      <c r="C1190" s="4">
        <v>7.90559518738803</v>
      </c>
      <c r="D1190" s="4">
        <v>6.3</v>
      </c>
      <c r="E1190" s="4">
        <v>34730.7668045403</v>
      </c>
      <c r="F1190" s="3">
        <v>1468267.23021562</v>
      </c>
      <c r="G1190" s="5" t="s">
        <v>1195</v>
      </c>
    </row>
    <row r="1191" ht="14.25" customHeight="1">
      <c r="A1191" s="3">
        <v>61046.2886610001</v>
      </c>
      <c r="B1191" s="4">
        <v>7.10524534446087</v>
      </c>
      <c r="C1191" s="4">
        <v>4.69613982791133</v>
      </c>
      <c r="D1191" s="4">
        <v>4.49</v>
      </c>
      <c r="E1191" s="4">
        <v>40277.8992527697</v>
      </c>
      <c r="F1191" s="3">
        <v>855667.179302775</v>
      </c>
      <c r="G1191" s="5" t="s">
        <v>1196</v>
      </c>
    </row>
    <row r="1192" ht="14.25" customHeight="1">
      <c r="A1192" s="3">
        <v>61053.0380034136</v>
      </c>
      <c r="B1192" s="4">
        <v>5.78789069161451</v>
      </c>
      <c r="C1192" s="4">
        <v>5.68706257623417</v>
      </c>
      <c r="D1192" s="4">
        <v>2.02</v>
      </c>
      <c r="E1192" s="4">
        <v>40675.7738261271</v>
      </c>
      <c r="F1192" s="3">
        <v>841122.882380686</v>
      </c>
      <c r="G1192" s="5" t="s">
        <v>1197</v>
      </c>
    </row>
    <row r="1193" ht="14.25" customHeight="1">
      <c r="A1193" s="3">
        <v>61056.1454268561</v>
      </c>
      <c r="B1193" s="4">
        <v>4.1442915254672</v>
      </c>
      <c r="C1193" s="4">
        <v>8.46009380527194</v>
      </c>
      <c r="D1193" s="4">
        <v>5.03</v>
      </c>
      <c r="E1193" s="4">
        <v>18606.6590421964</v>
      </c>
      <c r="F1193" s="3">
        <v>631656.474582673</v>
      </c>
      <c r="G1193" s="5" t="s">
        <v>1198</v>
      </c>
    </row>
    <row r="1194" ht="14.25" customHeight="1">
      <c r="A1194" s="3">
        <v>61056.3966106661</v>
      </c>
      <c r="B1194" s="4">
        <v>7.052767832576</v>
      </c>
      <c r="C1194" s="4">
        <v>8.24319789591433</v>
      </c>
      <c r="D1194" s="4">
        <v>5.21</v>
      </c>
      <c r="E1194" s="4">
        <v>53410.4011693844</v>
      </c>
      <c r="F1194" s="3">
        <v>1785449.72016789</v>
      </c>
      <c r="G1194" s="5" t="s">
        <v>1199</v>
      </c>
    </row>
    <row r="1195" ht="14.25" customHeight="1">
      <c r="A1195" s="3">
        <v>61058.9685861409</v>
      </c>
      <c r="B1195" s="4">
        <v>4.9143960845741</v>
      </c>
      <c r="C1195" s="4">
        <v>5.91711268970871</v>
      </c>
      <c r="D1195" s="4">
        <v>4.35</v>
      </c>
      <c r="E1195" s="4">
        <v>36325.3046331986</v>
      </c>
      <c r="F1195" s="3">
        <v>729990.024389953</v>
      </c>
      <c r="G1195" s="5" t="s">
        <v>1200</v>
      </c>
    </row>
    <row r="1196" ht="14.25" customHeight="1">
      <c r="A1196" s="3">
        <v>61081.3508553529</v>
      </c>
      <c r="B1196" s="4">
        <v>5.73739420787961</v>
      </c>
      <c r="C1196" s="4">
        <v>7.80763418714243</v>
      </c>
      <c r="D1196" s="4">
        <v>3.15</v>
      </c>
      <c r="E1196" s="4">
        <v>25627.5462799567</v>
      </c>
      <c r="F1196" s="3">
        <v>1132662.21539227</v>
      </c>
      <c r="G1196" s="5" t="s">
        <v>1201</v>
      </c>
    </row>
    <row r="1197" ht="14.25" customHeight="1">
      <c r="A1197" s="3">
        <v>61088.393613563</v>
      </c>
      <c r="B1197" s="4">
        <v>5.81072484071979</v>
      </c>
      <c r="C1197" s="4">
        <v>6.08544434908706</v>
      </c>
      <c r="D1197" s="4">
        <v>2.18</v>
      </c>
      <c r="E1197" s="4">
        <v>40426.8351675353</v>
      </c>
      <c r="F1197" s="3">
        <v>1019880.65305418</v>
      </c>
      <c r="G1197" s="5" t="s">
        <v>1202</v>
      </c>
    </row>
    <row r="1198" ht="14.25" customHeight="1">
      <c r="A1198" s="3">
        <v>61091.453880543</v>
      </c>
      <c r="B1198" s="4">
        <v>5.9977425894997</v>
      </c>
      <c r="C1198" s="4">
        <v>8.19651173446042</v>
      </c>
      <c r="D1198" s="4">
        <v>4.05</v>
      </c>
      <c r="E1198" s="4">
        <v>46536.7248823559</v>
      </c>
      <c r="F1198" s="3">
        <v>1450122.7150156</v>
      </c>
      <c r="G1198" s="5" t="s">
        <v>1203</v>
      </c>
    </row>
    <row r="1199" ht="14.25" customHeight="1">
      <c r="A1199" s="3">
        <v>61098.2724174082</v>
      </c>
      <c r="B1199" s="4">
        <v>6.97822099900053</v>
      </c>
      <c r="C1199" s="4">
        <v>6.84180353064896</v>
      </c>
      <c r="D1199" s="4">
        <v>2.34</v>
      </c>
      <c r="E1199" s="4">
        <v>27467.2752257169</v>
      </c>
      <c r="F1199" s="3">
        <v>1023205.04098955</v>
      </c>
      <c r="G1199" s="5" t="s">
        <v>1204</v>
      </c>
    </row>
    <row r="1200" ht="14.25" customHeight="1">
      <c r="A1200" s="3">
        <v>61099.3752957129</v>
      </c>
      <c r="B1200" s="4">
        <v>5.109617927015</v>
      </c>
      <c r="C1200" s="4">
        <v>6.59578957031153</v>
      </c>
      <c r="D1200" s="4">
        <v>4.18</v>
      </c>
      <c r="E1200" s="4">
        <v>33249.1128973066</v>
      </c>
      <c r="F1200" s="3">
        <v>744450.229309717</v>
      </c>
      <c r="G1200" s="5" t="s">
        <v>1205</v>
      </c>
    </row>
    <row r="1201" ht="14.25" customHeight="1">
      <c r="A1201" s="3">
        <v>61117.304310247</v>
      </c>
      <c r="B1201" s="4">
        <v>4.81238146712602</v>
      </c>
      <c r="C1201" s="4">
        <v>6.86452971352405</v>
      </c>
      <c r="D1201" s="4">
        <v>4.36</v>
      </c>
      <c r="E1201" s="4">
        <v>32508.4638738971</v>
      </c>
      <c r="F1201" s="3">
        <v>729989.349928174</v>
      </c>
      <c r="G1201" s="5" t="s">
        <v>1206</v>
      </c>
    </row>
    <row r="1202" ht="14.25" customHeight="1">
      <c r="A1202" s="3">
        <v>61127.2651803352</v>
      </c>
      <c r="B1202" s="4">
        <v>4.6245156768197</v>
      </c>
      <c r="C1202" s="4">
        <v>8.15042688260591</v>
      </c>
      <c r="D1202" s="4">
        <v>6.34</v>
      </c>
      <c r="E1202" s="4">
        <v>31396.3550146038</v>
      </c>
      <c r="F1202" s="3">
        <v>1121093.17450676</v>
      </c>
      <c r="G1202" s="5" t="s">
        <v>1207</v>
      </c>
    </row>
    <row r="1203" ht="14.25" customHeight="1">
      <c r="A1203" s="3">
        <v>61134.7890327913</v>
      </c>
      <c r="B1203" s="4">
        <v>5.51008834128016</v>
      </c>
      <c r="C1203" s="4">
        <v>6.43048204531574</v>
      </c>
      <c r="D1203" s="4">
        <v>4.04</v>
      </c>
      <c r="E1203" s="4">
        <v>49167.4759780763</v>
      </c>
      <c r="F1203" s="3">
        <v>1052567.69867147</v>
      </c>
      <c r="G1203" s="5" t="s">
        <v>1208</v>
      </c>
    </row>
    <row r="1204" ht="14.25" customHeight="1">
      <c r="A1204" s="3">
        <v>61150.5572209937</v>
      </c>
      <c r="B1204" s="4">
        <v>8.36624456799592</v>
      </c>
      <c r="C1204" s="4">
        <v>6.72471155703449</v>
      </c>
      <c r="D1204" s="4">
        <v>3.15</v>
      </c>
      <c r="E1204" s="4">
        <v>31517.1182118892</v>
      </c>
      <c r="F1204" s="3">
        <v>1358350.39783993</v>
      </c>
      <c r="G1204" s="5" t="s">
        <v>1209</v>
      </c>
    </row>
    <row r="1205" ht="14.25" customHeight="1">
      <c r="A1205" s="3">
        <v>61162.5802542238</v>
      </c>
      <c r="B1205" s="4">
        <v>5.89631584821048</v>
      </c>
      <c r="C1205" s="4">
        <v>7.88052141595425</v>
      </c>
      <c r="D1205" s="4">
        <v>6.04</v>
      </c>
      <c r="E1205" s="4">
        <v>36033.7014313542</v>
      </c>
      <c r="F1205" s="3">
        <v>1060897.68945239</v>
      </c>
      <c r="G1205" s="5" t="s">
        <v>1210</v>
      </c>
    </row>
    <row r="1206" ht="14.25" customHeight="1">
      <c r="A1206" s="3">
        <v>61171.8827087099</v>
      </c>
      <c r="B1206" s="4">
        <v>4.0694286483797</v>
      </c>
      <c r="C1206" s="4">
        <v>7.17185355385621</v>
      </c>
      <c r="D1206" s="4">
        <v>6.16</v>
      </c>
      <c r="E1206" s="4">
        <v>41919.9010950901</v>
      </c>
      <c r="F1206" s="3">
        <v>910512.63536174</v>
      </c>
      <c r="G1206" s="5" t="s">
        <v>1211</v>
      </c>
    </row>
    <row r="1207" ht="14.25" customHeight="1">
      <c r="A1207" s="3">
        <v>61177.8081347372</v>
      </c>
      <c r="B1207" s="4">
        <v>6.9989282822574</v>
      </c>
      <c r="C1207" s="4">
        <v>7.08838588257274</v>
      </c>
      <c r="D1207" s="4">
        <v>5.13</v>
      </c>
      <c r="E1207" s="4">
        <v>26396.2911117997</v>
      </c>
      <c r="F1207" s="3">
        <v>1113373.52000173</v>
      </c>
      <c r="G1207" s="5" t="s">
        <v>1212</v>
      </c>
    </row>
    <row r="1208" ht="14.25" customHeight="1">
      <c r="A1208" s="3">
        <v>61193.7148306065</v>
      </c>
      <c r="B1208" s="4">
        <v>7.64715088197275</v>
      </c>
      <c r="C1208" s="4">
        <v>9.08680771736945</v>
      </c>
      <c r="D1208" s="4">
        <v>3.21</v>
      </c>
      <c r="E1208" s="4">
        <v>33196.0598369834</v>
      </c>
      <c r="F1208" s="3">
        <v>1591934.19032791</v>
      </c>
      <c r="G1208" s="5" t="s">
        <v>1213</v>
      </c>
    </row>
    <row r="1209" ht="14.25" customHeight="1">
      <c r="A1209" s="3">
        <v>61194.4795910621</v>
      </c>
      <c r="B1209" s="4">
        <v>3.71199200724364</v>
      </c>
      <c r="C1209" s="4">
        <v>7.09102379076496</v>
      </c>
      <c r="D1209" s="4">
        <v>4.07</v>
      </c>
      <c r="E1209" s="4">
        <v>28667.1405101817</v>
      </c>
      <c r="F1209" s="3">
        <v>369433.354964792</v>
      </c>
      <c r="G1209" s="5" t="s">
        <v>1214</v>
      </c>
    </row>
    <row r="1210" ht="14.25" customHeight="1">
      <c r="A1210" s="3">
        <v>61197.9668522404</v>
      </c>
      <c r="B1210" s="4">
        <v>5.57786035284666</v>
      </c>
      <c r="C1210" s="4">
        <v>7.39321213758462</v>
      </c>
      <c r="D1210" s="4">
        <v>3.46</v>
      </c>
      <c r="E1210" s="4">
        <v>35551.3852128764</v>
      </c>
      <c r="F1210" s="3">
        <v>1032043.21176397</v>
      </c>
      <c r="G1210" s="5" t="s">
        <v>1215</v>
      </c>
    </row>
    <row r="1211" ht="14.25" customHeight="1">
      <c r="A1211" s="3">
        <v>61200.7261753595</v>
      </c>
      <c r="B1211" s="4">
        <v>5.29969400023276</v>
      </c>
      <c r="C1211" s="4">
        <v>6.23461464040783</v>
      </c>
      <c r="D1211" s="4">
        <v>4.23</v>
      </c>
      <c r="E1211" s="4">
        <v>42789.692216571</v>
      </c>
      <c r="F1211" s="3">
        <v>894251.068635775</v>
      </c>
      <c r="G1211" s="5" t="s">
        <v>1216</v>
      </c>
    </row>
    <row r="1212" ht="14.25" customHeight="1">
      <c r="A1212" s="3">
        <v>61212.1954797676</v>
      </c>
      <c r="B1212" s="4">
        <v>6.40850065145394</v>
      </c>
      <c r="C1212" s="4">
        <v>5.53805808306356</v>
      </c>
      <c r="D1212" s="4">
        <v>3.5</v>
      </c>
      <c r="E1212" s="4">
        <v>32045.5598677311</v>
      </c>
      <c r="F1212" s="3">
        <v>1103072.43866161</v>
      </c>
      <c r="G1212" s="5" t="s">
        <v>1217</v>
      </c>
    </row>
    <row r="1213" ht="14.25" customHeight="1">
      <c r="A1213" s="3">
        <v>61214.7408084571</v>
      </c>
      <c r="B1213" s="4">
        <v>7.09904888374433</v>
      </c>
      <c r="C1213" s="4">
        <v>7.51852359255403</v>
      </c>
      <c r="D1213" s="4">
        <v>6.25</v>
      </c>
      <c r="E1213" s="4">
        <v>32254.3986666676</v>
      </c>
      <c r="F1213" s="3">
        <v>1070720.05848774</v>
      </c>
      <c r="G1213" s="5" t="s">
        <v>1218</v>
      </c>
    </row>
    <row r="1214" ht="14.25" customHeight="1">
      <c r="A1214" s="3">
        <v>61215.5766107256</v>
      </c>
      <c r="B1214" s="4">
        <v>7.4883686064663</v>
      </c>
      <c r="C1214" s="4">
        <v>8.79177536604451</v>
      </c>
      <c r="D1214" s="4">
        <v>6.14</v>
      </c>
      <c r="E1214" s="4">
        <v>36495.1709494088</v>
      </c>
      <c r="F1214" s="3">
        <v>1465120.47000626</v>
      </c>
      <c r="G1214" s="5" t="s">
        <v>1219</v>
      </c>
    </row>
    <row r="1215" ht="14.25" customHeight="1">
      <c r="A1215" s="3">
        <v>61247.3319018258</v>
      </c>
      <c r="B1215" s="4">
        <v>6.08252308161506</v>
      </c>
      <c r="C1215" s="4">
        <v>6.9187383088055</v>
      </c>
      <c r="D1215" s="4">
        <v>2.04</v>
      </c>
      <c r="E1215" s="4">
        <v>61075.602181306</v>
      </c>
      <c r="F1215" s="3">
        <v>1473540.75993854</v>
      </c>
      <c r="G1215" s="5" t="s">
        <v>1220</v>
      </c>
    </row>
    <row r="1216" ht="14.25" customHeight="1">
      <c r="A1216" s="3">
        <v>61249.5670945673</v>
      </c>
      <c r="B1216" s="4">
        <v>4.17755025095645</v>
      </c>
      <c r="C1216" s="4">
        <v>6.39530980690843</v>
      </c>
      <c r="D1216" s="4">
        <v>3.16</v>
      </c>
      <c r="E1216" s="4">
        <v>30288.6985457142</v>
      </c>
      <c r="F1216" s="3">
        <v>678721.884242426</v>
      </c>
      <c r="G1216" s="5" t="s">
        <v>1221</v>
      </c>
    </row>
    <row r="1217" ht="14.25" customHeight="1">
      <c r="A1217" s="3">
        <v>61252.637671523</v>
      </c>
      <c r="B1217" s="4">
        <v>5.18991133624097</v>
      </c>
      <c r="C1217" s="4">
        <v>7.19157262689376</v>
      </c>
      <c r="D1217" s="4">
        <v>4.43</v>
      </c>
      <c r="E1217" s="4">
        <v>40890.2660286681</v>
      </c>
      <c r="F1217" s="3">
        <v>1026271.79594285</v>
      </c>
      <c r="G1217" s="5" t="s">
        <v>1222</v>
      </c>
    </row>
    <row r="1218" ht="14.25" customHeight="1">
      <c r="A1218" s="3">
        <v>61264.2015300154</v>
      </c>
      <c r="B1218" s="4">
        <v>4.94453597938486</v>
      </c>
      <c r="C1218" s="4">
        <v>7.32206760975065</v>
      </c>
      <c r="D1218" s="4">
        <v>3.32</v>
      </c>
      <c r="E1218" s="4">
        <v>43208.3565630936</v>
      </c>
      <c r="F1218" s="3">
        <v>764756.093461878</v>
      </c>
      <c r="G1218" s="5" t="s">
        <v>1223</v>
      </c>
    </row>
    <row r="1219" ht="14.25" customHeight="1">
      <c r="A1219" s="3">
        <v>61269.492310523</v>
      </c>
      <c r="B1219" s="4">
        <v>4.76042094160738</v>
      </c>
      <c r="C1219" s="4">
        <v>7.80422168897837</v>
      </c>
      <c r="D1219" s="4">
        <v>6.14</v>
      </c>
      <c r="E1219" s="4">
        <v>41079.4862688274</v>
      </c>
      <c r="F1219" s="3">
        <v>999369.798364608</v>
      </c>
      <c r="G1219" s="5" t="s">
        <v>1224</v>
      </c>
    </row>
    <row r="1220" ht="14.25" customHeight="1">
      <c r="A1220" s="3">
        <v>61269.6744142863</v>
      </c>
      <c r="B1220" s="4">
        <v>5.42293600771429</v>
      </c>
      <c r="C1220" s="4">
        <v>7.72414782058494</v>
      </c>
      <c r="D1220" s="4">
        <v>5.12</v>
      </c>
      <c r="E1220" s="4">
        <v>36337.7552485461</v>
      </c>
      <c r="F1220" s="3">
        <v>981785.059153455</v>
      </c>
      <c r="G1220" s="5" t="s">
        <v>1225</v>
      </c>
    </row>
    <row r="1221" ht="14.25" customHeight="1">
      <c r="A1221" s="3">
        <v>61283.3886198223</v>
      </c>
      <c r="B1221" s="4">
        <v>3.88179423789695</v>
      </c>
      <c r="C1221" s="4">
        <v>7.51813384869592</v>
      </c>
      <c r="D1221" s="4">
        <v>4.45</v>
      </c>
      <c r="E1221" s="4">
        <v>36616.6588323555</v>
      </c>
      <c r="F1221" s="3">
        <v>720059.834808</v>
      </c>
      <c r="G1221" s="5" t="s">
        <v>1226</v>
      </c>
    </row>
    <row r="1222" ht="14.25" customHeight="1">
      <c r="A1222" s="3">
        <v>61285.2358998921</v>
      </c>
      <c r="B1222" s="4">
        <v>5.97956570394741</v>
      </c>
      <c r="C1222" s="4">
        <v>6.10099073107065</v>
      </c>
      <c r="D1222" s="4">
        <v>3.02</v>
      </c>
      <c r="E1222" s="4">
        <v>29544.0004040259</v>
      </c>
      <c r="F1222" s="3">
        <v>953819.209553696</v>
      </c>
      <c r="G1222" s="5" t="s">
        <v>1227</v>
      </c>
    </row>
    <row r="1223" ht="14.25" customHeight="1">
      <c r="A1223" s="3">
        <v>61287.0671786567</v>
      </c>
      <c r="B1223" s="4">
        <v>5.86588984031</v>
      </c>
      <c r="C1223" s="4">
        <v>8.51272743037509</v>
      </c>
      <c r="D1223" s="4">
        <v>5.13</v>
      </c>
      <c r="E1223" s="4">
        <v>36882.1593997045</v>
      </c>
      <c r="F1223" s="3">
        <v>1058987.98787608</v>
      </c>
      <c r="G1223" s="5" t="s">
        <v>1228</v>
      </c>
    </row>
    <row r="1224" ht="14.25" customHeight="1">
      <c r="A1224" s="3">
        <v>61297.3462403477</v>
      </c>
      <c r="B1224" s="4">
        <v>5.60570332033145</v>
      </c>
      <c r="C1224" s="4">
        <v>6.63371883917209</v>
      </c>
      <c r="D1224" s="4">
        <v>4.31</v>
      </c>
      <c r="E1224" s="4">
        <v>26656.9517176432</v>
      </c>
      <c r="F1224" s="3">
        <v>785399.139537042</v>
      </c>
      <c r="G1224" s="5" t="s">
        <v>1229</v>
      </c>
    </row>
    <row r="1225" ht="14.25" customHeight="1">
      <c r="A1225" s="3">
        <v>61300.2812759971</v>
      </c>
      <c r="B1225" s="4">
        <v>5.76443451833306</v>
      </c>
      <c r="C1225" s="4">
        <v>7.11145100024237</v>
      </c>
      <c r="D1225" s="4">
        <v>3.35</v>
      </c>
      <c r="E1225" s="4">
        <v>33922.6329772655</v>
      </c>
      <c r="F1225" s="3">
        <v>946182.050176627</v>
      </c>
      <c r="G1225" s="5" t="s">
        <v>1230</v>
      </c>
    </row>
    <row r="1226" ht="14.25" customHeight="1">
      <c r="A1226" s="3">
        <v>61300.7535177977</v>
      </c>
      <c r="B1226" s="4">
        <v>5.66252553263803</v>
      </c>
      <c r="C1226" s="4">
        <v>7.86969863632569</v>
      </c>
      <c r="D1226" s="4">
        <v>4.42</v>
      </c>
      <c r="E1226" s="4">
        <v>29408.9463916984</v>
      </c>
      <c r="F1226" s="3">
        <v>971928.986899035</v>
      </c>
      <c r="G1226" s="5" t="s">
        <v>1231</v>
      </c>
    </row>
    <row r="1227" ht="14.25" customHeight="1">
      <c r="A1227" s="3">
        <v>61306.1181258809</v>
      </c>
      <c r="B1227" s="4">
        <v>8.47227981779517</v>
      </c>
      <c r="C1227" s="4">
        <v>6.18166433361137</v>
      </c>
      <c r="D1227" s="4">
        <v>2.05</v>
      </c>
      <c r="E1227" s="4">
        <v>37252.719999893</v>
      </c>
      <c r="F1227" s="3">
        <v>1559997.15107147</v>
      </c>
      <c r="G1227" s="5" t="s">
        <v>1232</v>
      </c>
    </row>
    <row r="1228" ht="14.25" customHeight="1">
      <c r="A1228" s="3">
        <v>61310.2764075061</v>
      </c>
      <c r="B1228" s="4">
        <v>7.08708671748013</v>
      </c>
      <c r="C1228" s="4">
        <v>8.01953642859325</v>
      </c>
      <c r="D1228" s="4">
        <v>5.4</v>
      </c>
      <c r="E1228" s="4">
        <v>43992.2850908637</v>
      </c>
      <c r="F1228" s="3">
        <v>1417691.11279291</v>
      </c>
      <c r="G1228" s="5" t="s">
        <v>1233</v>
      </c>
    </row>
    <row r="1229" ht="14.25" customHeight="1">
      <c r="A1229" s="3">
        <v>61310.280028198</v>
      </c>
      <c r="B1229" s="4">
        <v>7.95120660484939</v>
      </c>
      <c r="C1229" s="4">
        <v>7.13125578030306</v>
      </c>
      <c r="D1229" s="4">
        <v>4.39</v>
      </c>
      <c r="E1229" s="4">
        <v>33201.0537127407</v>
      </c>
      <c r="F1229" s="3">
        <v>1419345.60730258</v>
      </c>
      <c r="G1229" s="5" t="s">
        <v>1234</v>
      </c>
    </row>
    <row r="1230" ht="14.25" customHeight="1">
      <c r="A1230" s="3">
        <v>61321.5893637188</v>
      </c>
      <c r="B1230" s="4">
        <v>5.45803247483428</v>
      </c>
      <c r="C1230" s="4">
        <v>9.50252011149169</v>
      </c>
      <c r="D1230" s="4">
        <v>5.05</v>
      </c>
      <c r="E1230" s="4">
        <v>29888.7647124178</v>
      </c>
      <c r="F1230" s="3">
        <v>1348873.42686379</v>
      </c>
      <c r="G1230" s="5" t="s">
        <v>1235</v>
      </c>
    </row>
    <row r="1231" ht="14.25" customHeight="1">
      <c r="A1231" s="3">
        <v>61325.0789079817</v>
      </c>
      <c r="B1231" s="4">
        <v>4.33881057159638</v>
      </c>
      <c r="C1231" s="4">
        <v>6.30347900557738</v>
      </c>
      <c r="D1231" s="4">
        <v>2.48</v>
      </c>
      <c r="E1231" s="4">
        <v>51406.7399017515</v>
      </c>
      <c r="F1231" s="3">
        <v>1147908.52871108</v>
      </c>
      <c r="G1231" s="5" t="s">
        <v>1236</v>
      </c>
    </row>
    <row r="1232" ht="14.25" customHeight="1">
      <c r="A1232" s="3">
        <v>61355.9459834605</v>
      </c>
      <c r="B1232" s="4">
        <v>7.51329800712582</v>
      </c>
      <c r="C1232" s="4">
        <v>6.38836263456708</v>
      </c>
      <c r="D1232" s="4">
        <v>3.03</v>
      </c>
      <c r="E1232" s="4">
        <v>43645.0506923182</v>
      </c>
      <c r="F1232" s="3">
        <v>1392537.2903549</v>
      </c>
      <c r="G1232" s="5" t="s">
        <v>1237</v>
      </c>
    </row>
    <row r="1233" ht="14.25" customHeight="1">
      <c r="A1233" s="3">
        <v>61369.4831534672</v>
      </c>
      <c r="B1233" s="4">
        <v>4.81760056010426</v>
      </c>
      <c r="C1233" s="4">
        <v>6.24002907913956</v>
      </c>
      <c r="D1233" s="4">
        <v>4.38</v>
      </c>
      <c r="E1233" s="4">
        <v>37670.8289797123</v>
      </c>
      <c r="F1233" s="3">
        <v>889845.601190295</v>
      </c>
      <c r="G1233" s="5" t="s">
        <v>1238</v>
      </c>
    </row>
    <row r="1234" ht="14.25" customHeight="1">
      <c r="A1234" s="3">
        <v>61370.3234897575</v>
      </c>
      <c r="B1234" s="4">
        <v>6.52960544637993</v>
      </c>
      <c r="C1234" s="4">
        <v>6.60674369672363</v>
      </c>
      <c r="D1234" s="4">
        <v>4.3</v>
      </c>
      <c r="E1234" s="4">
        <v>20600.5110002697</v>
      </c>
      <c r="F1234" s="3">
        <v>824540.896367472</v>
      </c>
      <c r="G1234" s="5" t="s">
        <v>1239</v>
      </c>
    </row>
    <row r="1235" ht="14.25" customHeight="1">
      <c r="A1235" s="3">
        <v>61393.0501147887</v>
      </c>
      <c r="B1235" s="4">
        <v>4.38617978380282</v>
      </c>
      <c r="C1235" s="4">
        <v>7.86725558734719</v>
      </c>
      <c r="D1235" s="4">
        <v>6.33</v>
      </c>
      <c r="E1235" s="4">
        <v>44258.9019346992</v>
      </c>
      <c r="F1235" s="3">
        <v>980141.219107667</v>
      </c>
      <c r="G1235" s="5" t="s">
        <v>1240</v>
      </c>
    </row>
    <row r="1236" ht="14.25" customHeight="1">
      <c r="A1236" s="3">
        <v>61411.4170299092</v>
      </c>
      <c r="B1236" s="4">
        <v>5.6691814943724</v>
      </c>
      <c r="C1236" s="4">
        <v>7.09134549175396</v>
      </c>
      <c r="D1236" s="4">
        <v>3.29</v>
      </c>
      <c r="E1236" s="4">
        <v>49175.3393822189</v>
      </c>
      <c r="F1236" s="3">
        <v>1338424.78836714</v>
      </c>
      <c r="G1236" s="5" t="s">
        <v>1241</v>
      </c>
    </row>
    <row r="1237" ht="14.25" customHeight="1">
      <c r="A1237" s="3">
        <v>61426.0013350543</v>
      </c>
      <c r="B1237" s="4">
        <v>4.14303290071524</v>
      </c>
      <c r="C1237" s="4">
        <v>6.48409570694459</v>
      </c>
      <c r="D1237" s="4">
        <v>3.32</v>
      </c>
      <c r="E1237" s="4">
        <v>45701.3328495076</v>
      </c>
      <c r="F1237" s="3">
        <v>891981.097595944</v>
      </c>
      <c r="G1237" s="5" t="s">
        <v>1242</v>
      </c>
    </row>
    <row r="1238" ht="14.25" customHeight="1">
      <c r="A1238" s="3">
        <v>61426.0560818428</v>
      </c>
      <c r="B1238" s="4">
        <v>6.54233160493219</v>
      </c>
      <c r="C1238" s="4">
        <v>6.30841521971407</v>
      </c>
      <c r="D1238" s="4">
        <v>2.46</v>
      </c>
      <c r="E1238" s="4">
        <v>24517.9684354409</v>
      </c>
      <c r="F1238" s="3">
        <v>999244.634964782</v>
      </c>
      <c r="G1238" s="5" t="s">
        <v>1243</v>
      </c>
    </row>
    <row r="1239" ht="14.25" customHeight="1">
      <c r="A1239" s="3">
        <v>61431.8292912074</v>
      </c>
      <c r="B1239" s="4">
        <v>6.95553584683075</v>
      </c>
      <c r="C1239" s="4">
        <v>6.07183070266583</v>
      </c>
      <c r="D1239" s="4">
        <v>3.18</v>
      </c>
      <c r="E1239" s="4">
        <v>32912.0439818602</v>
      </c>
      <c r="F1239" s="3">
        <v>860399.345193215</v>
      </c>
      <c r="G1239" s="5" t="s">
        <v>1244</v>
      </c>
    </row>
    <row r="1240" ht="14.25" customHeight="1">
      <c r="A1240" s="3">
        <v>61436.7667663071</v>
      </c>
      <c r="B1240" s="4">
        <v>7.05928590450687</v>
      </c>
      <c r="C1240" s="4">
        <v>8.98575025921369</v>
      </c>
      <c r="D1240" s="4">
        <v>5.16</v>
      </c>
      <c r="E1240" s="4">
        <v>25886.674453705</v>
      </c>
      <c r="F1240" s="3">
        <v>1445731.62594336</v>
      </c>
      <c r="G1240" s="5" t="s">
        <v>1245</v>
      </c>
    </row>
    <row r="1241" ht="14.25" customHeight="1">
      <c r="A1241" s="3">
        <v>61436.9189062926</v>
      </c>
      <c r="B1241" s="4">
        <v>5.53707981961661</v>
      </c>
      <c r="C1241" s="4">
        <v>6.21812592682583</v>
      </c>
      <c r="D1241" s="4">
        <v>2.21</v>
      </c>
      <c r="E1241" s="4">
        <v>42032.6105613759</v>
      </c>
      <c r="F1241" s="3">
        <v>868713.436694326</v>
      </c>
      <c r="G1241" s="5" t="s">
        <v>1246</v>
      </c>
    </row>
    <row r="1242" ht="14.25" customHeight="1">
      <c r="A1242" s="3">
        <v>61437.7762707891</v>
      </c>
      <c r="B1242" s="4">
        <v>6.81222972602223</v>
      </c>
      <c r="C1242" s="4">
        <v>6.56461263382808</v>
      </c>
      <c r="D1242" s="4">
        <v>2.15</v>
      </c>
      <c r="E1242" s="4">
        <v>24682.2870396144</v>
      </c>
      <c r="F1242" s="3">
        <v>912422.146420949</v>
      </c>
      <c r="G1242" s="5" t="s">
        <v>1247</v>
      </c>
    </row>
    <row r="1243" ht="14.25" customHeight="1">
      <c r="A1243" s="3">
        <v>61449.4313180023</v>
      </c>
      <c r="B1243" s="4">
        <v>4.89996563851245</v>
      </c>
      <c r="C1243" s="4">
        <v>7.02553048164287</v>
      </c>
      <c r="D1243" s="4">
        <v>5.26</v>
      </c>
      <c r="E1243" s="4">
        <v>42419.8655851018</v>
      </c>
      <c r="F1243" s="3">
        <v>1063182.69618234</v>
      </c>
      <c r="G1243" s="5" t="s">
        <v>1248</v>
      </c>
    </row>
    <row r="1244" ht="14.25" customHeight="1">
      <c r="A1244" s="3">
        <v>61456.1507037808</v>
      </c>
      <c r="B1244" s="4">
        <v>6.88295432643315</v>
      </c>
      <c r="C1244" s="4">
        <v>6.41757262181437</v>
      </c>
      <c r="D1244" s="4">
        <v>4.19</v>
      </c>
      <c r="E1244" s="4">
        <v>30821.4120865768</v>
      </c>
      <c r="F1244" s="3">
        <v>942838.164721813</v>
      </c>
      <c r="G1244" s="5" t="s">
        <v>1249</v>
      </c>
    </row>
    <row r="1245" ht="14.25" customHeight="1">
      <c r="A1245" s="3">
        <v>61458.5472745878</v>
      </c>
      <c r="B1245" s="4">
        <v>4.2542543386079</v>
      </c>
      <c r="C1245" s="4">
        <v>7.19589448119335</v>
      </c>
      <c r="D1245" s="4">
        <v>3.39</v>
      </c>
      <c r="E1245" s="4">
        <v>36220.1237050292</v>
      </c>
      <c r="F1245" s="3">
        <v>842086.673327905</v>
      </c>
      <c r="G1245" s="5" t="s">
        <v>1250</v>
      </c>
    </row>
    <row r="1246" ht="14.25" customHeight="1">
      <c r="A1246" s="3">
        <v>61460.9394917162</v>
      </c>
      <c r="B1246" s="4">
        <v>6.682596211813</v>
      </c>
      <c r="C1246" s="4">
        <v>7.4000379200982</v>
      </c>
      <c r="D1246" s="4">
        <v>6.21</v>
      </c>
      <c r="E1246" s="4">
        <v>40814.9285128384</v>
      </c>
      <c r="F1246" s="3">
        <v>1327811.34262042</v>
      </c>
      <c r="G1246" s="5" t="s">
        <v>1251</v>
      </c>
    </row>
    <row r="1247" ht="14.25" customHeight="1">
      <c r="A1247" s="3">
        <v>61461.4968126384</v>
      </c>
      <c r="B1247" s="4">
        <v>5.31214880750473</v>
      </c>
      <c r="C1247" s="4">
        <v>7.508754673492</v>
      </c>
      <c r="D1247" s="4">
        <v>4.23</v>
      </c>
      <c r="E1247" s="4">
        <v>49688.036471843</v>
      </c>
      <c r="F1247" s="3">
        <v>1426545.96733902</v>
      </c>
      <c r="G1247" s="5" t="s">
        <v>1252</v>
      </c>
    </row>
    <row r="1248" ht="14.25" customHeight="1">
      <c r="A1248" s="3">
        <v>61467.7496251559</v>
      </c>
      <c r="B1248" s="4">
        <v>5.27057306677422</v>
      </c>
      <c r="C1248" s="4">
        <v>7.38290194957812</v>
      </c>
      <c r="D1248" s="4">
        <v>5.35</v>
      </c>
      <c r="E1248" s="4">
        <v>38816.1358205889</v>
      </c>
      <c r="F1248" s="3">
        <v>962183.802997495</v>
      </c>
      <c r="G1248" s="5" t="s">
        <v>1253</v>
      </c>
    </row>
    <row r="1249" ht="14.25" customHeight="1">
      <c r="A1249" s="3">
        <v>61471.4126281704</v>
      </c>
      <c r="B1249" s="4">
        <v>5.66189005158293</v>
      </c>
      <c r="C1249" s="4">
        <v>5.64078492712828</v>
      </c>
      <c r="D1249" s="4">
        <v>4.39</v>
      </c>
      <c r="E1249" s="4">
        <v>43091.8110185568</v>
      </c>
      <c r="F1249" s="3">
        <v>983994.266868619</v>
      </c>
      <c r="G1249" s="5" t="s">
        <v>1254</v>
      </c>
    </row>
    <row r="1250" ht="14.25" customHeight="1">
      <c r="A1250" s="3">
        <v>61475.2553620691</v>
      </c>
      <c r="B1250" s="4">
        <v>6.57833067468727</v>
      </c>
      <c r="C1250" s="4">
        <v>7.65651167146495</v>
      </c>
      <c r="D1250" s="4">
        <v>6.37</v>
      </c>
      <c r="E1250" s="4">
        <v>31437.5148612588</v>
      </c>
      <c r="F1250" s="3">
        <v>1224397.42724926</v>
      </c>
      <c r="G1250" s="5" t="s">
        <v>1255</v>
      </c>
    </row>
    <row r="1251" ht="14.25" customHeight="1">
      <c r="A1251" s="3">
        <v>61478.6339295673</v>
      </c>
      <c r="B1251" s="4">
        <v>4.26944598888195</v>
      </c>
      <c r="C1251" s="4">
        <v>6.23133017114756</v>
      </c>
      <c r="D1251" s="4">
        <v>4.26</v>
      </c>
      <c r="E1251" s="4">
        <v>36837.8179309574</v>
      </c>
      <c r="F1251" s="3">
        <v>637189.959371233</v>
      </c>
      <c r="G1251" s="5" t="s">
        <v>1256</v>
      </c>
    </row>
    <row r="1252" ht="14.25" customHeight="1">
      <c r="A1252" s="3">
        <v>61481.2052080921</v>
      </c>
      <c r="B1252" s="4">
        <v>4.82257757851134</v>
      </c>
      <c r="C1252" s="4">
        <v>7.42778010263212</v>
      </c>
      <c r="D1252" s="4">
        <v>3.4</v>
      </c>
      <c r="E1252" s="4">
        <v>39586.383513376</v>
      </c>
      <c r="F1252" s="3">
        <v>1014450.65379309</v>
      </c>
      <c r="G1252" s="5" t="s">
        <v>1257</v>
      </c>
    </row>
    <row r="1253" ht="14.25" customHeight="1">
      <c r="A1253" s="3">
        <v>61482.2447887625</v>
      </c>
      <c r="B1253" s="4">
        <v>7.09047472809525</v>
      </c>
      <c r="C1253" s="4">
        <v>8.10140353758023</v>
      </c>
      <c r="D1253" s="4">
        <v>3.06</v>
      </c>
      <c r="E1253" s="4">
        <v>50245.2716235552</v>
      </c>
      <c r="F1253" s="3">
        <v>1693591.83537761</v>
      </c>
      <c r="G1253" s="5" t="s">
        <v>1258</v>
      </c>
    </row>
    <row r="1254" ht="14.25" customHeight="1">
      <c r="A1254" s="3">
        <v>61482.9787976248</v>
      </c>
      <c r="B1254" s="4">
        <v>4.37696918517402</v>
      </c>
      <c r="C1254" s="4">
        <v>7.79451833728853</v>
      </c>
      <c r="D1254" s="4">
        <v>5.02</v>
      </c>
      <c r="E1254" s="4">
        <v>34993.8414043945</v>
      </c>
      <c r="F1254" s="3">
        <v>1000713.5863274</v>
      </c>
      <c r="G1254" s="5" t="s">
        <v>1259</v>
      </c>
    </row>
    <row r="1255" ht="14.25" customHeight="1">
      <c r="A1255" s="3">
        <v>61485.8739851556</v>
      </c>
      <c r="B1255" s="4">
        <v>5.87146216146701</v>
      </c>
      <c r="C1255" s="4">
        <v>7.85127618893143</v>
      </c>
      <c r="D1255" s="4">
        <v>4.4</v>
      </c>
      <c r="E1255" s="4">
        <v>38179.7804024768</v>
      </c>
      <c r="F1255" s="3">
        <v>1184614.08702401</v>
      </c>
      <c r="G1255" s="5" t="s">
        <v>1260</v>
      </c>
    </row>
    <row r="1256" ht="14.25" customHeight="1">
      <c r="A1256" s="3">
        <v>61492.9215907532</v>
      </c>
      <c r="B1256" s="4">
        <v>6.20239705389339</v>
      </c>
      <c r="C1256" s="4">
        <v>6.29596867466425</v>
      </c>
      <c r="D1256" s="4">
        <v>3.0</v>
      </c>
      <c r="E1256" s="4">
        <v>37743.4027468316</v>
      </c>
      <c r="F1256" s="3">
        <v>1050838.70415726</v>
      </c>
      <c r="G1256" s="5" t="s">
        <v>1261</v>
      </c>
    </row>
    <row r="1257" ht="14.25" customHeight="1">
      <c r="A1257" s="3">
        <v>61503.0405960539</v>
      </c>
      <c r="B1257" s="4">
        <v>5.13081313021707</v>
      </c>
      <c r="C1257" s="4">
        <v>7.01531732631956</v>
      </c>
      <c r="D1257" s="4">
        <v>3.12</v>
      </c>
      <c r="E1257" s="4">
        <v>37650.8697093232</v>
      </c>
      <c r="F1257" s="3">
        <v>822431.730265177</v>
      </c>
      <c r="G1257" s="5" t="s">
        <v>1262</v>
      </c>
    </row>
    <row r="1258" ht="14.25" customHeight="1">
      <c r="A1258" s="3">
        <v>61504.2646276613</v>
      </c>
      <c r="B1258" s="4">
        <v>4.50369282447877</v>
      </c>
      <c r="C1258" s="4">
        <v>6.64101636573882</v>
      </c>
      <c r="D1258" s="4">
        <v>4.17</v>
      </c>
      <c r="E1258" s="4">
        <v>24804.6573095245</v>
      </c>
      <c r="F1258" s="3">
        <v>656971.530724225</v>
      </c>
      <c r="G1258" s="5" t="s">
        <v>1263</v>
      </c>
    </row>
    <row r="1259" ht="14.25" customHeight="1">
      <c r="A1259" s="3">
        <v>61506.5947747739</v>
      </c>
      <c r="B1259" s="4">
        <v>6.4110618949524</v>
      </c>
      <c r="C1259" s="4">
        <v>6.70105938530292</v>
      </c>
      <c r="D1259" s="4">
        <v>3.13</v>
      </c>
      <c r="E1259" s="4">
        <v>53962.056327183</v>
      </c>
      <c r="F1259" s="3">
        <v>1271752.43195011</v>
      </c>
      <c r="G1259" s="5" t="s">
        <v>1264</v>
      </c>
    </row>
    <row r="1260" ht="14.25" customHeight="1">
      <c r="A1260" s="3">
        <v>61508.9835985239</v>
      </c>
      <c r="B1260" s="4">
        <v>6.28310616461297</v>
      </c>
      <c r="C1260" s="4">
        <v>5.7155333520989</v>
      </c>
      <c r="D1260" s="4">
        <v>2.24</v>
      </c>
      <c r="E1260" s="4">
        <v>36962.8075510046</v>
      </c>
      <c r="F1260" s="3">
        <v>857934.547766228</v>
      </c>
      <c r="G1260" s="5" t="s">
        <v>1265</v>
      </c>
    </row>
    <row r="1261" ht="14.25" customHeight="1">
      <c r="A1261" s="3">
        <v>61516.100332024</v>
      </c>
      <c r="B1261" s="4">
        <v>5.4475675529765</v>
      </c>
      <c r="C1261" s="4">
        <v>7.80897522391095</v>
      </c>
      <c r="D1261" s="4">
        <v>4.26</v>
      </c>
      <c r="E1261" s="4">
        <v>44913.2107961311</v>
      </c>
      <c r="F1261" s="3">
        <v>1224001.87084381</v>
      </c>
      <c r="G1261" s="5" t="s">
        <v>1266</v>
      </c>
    </row>
    <row r="1262" ht="14.25" customHeight="1">
      <c r="A1262" s="3">
        <v>61522.9311152275</v>
      </c>
      <c r="B1262" s="4">
        <v>6.1548201187615</v>
      </c>
      <c r="C1262" s="4">
        <v>8.70703545007971</v>
      </c>
      <c r="D1262" s="4">
        <v>6.46</v>
      </c>
      <c r="E1262" s="4">
        <v>30398.5729389859</v>
      </c>
      <c r="F1262" s="3">
        <v>1176021.37546187</v>
      </c>
      <c r="G1262" s="5" t="s">
        <v>1267</v>
      </c>
    </row>
    <row r="1263" ht="14.25" customHeight="1">
      <c r="A1263" s="3">
        <v>61526.9744479767</v>
      </c>
      <c r="B1263" s="4">
        <v>6.59396253900793</v>
      </c>
      <c r="C1263" s="4">
        <v>9.18040142860202</v>
      </c>
      <c r="D1263" s="4">
        <v>6.11</v>
      </c>
      <c r="E1263" s="4">
        <v>27307.9480314135</v>
      </c>
      <c r="F1263" s="3">
        <v>1381430.63018879</v>
      </c>
      <c r="G1263" s="5" t="s">
        <v>1268</v>
      </c>
    </row>
    <row r="1264" ht="14.25" customHeight="1">
      <c r="A1264" s="3">
        <v>61536.5572164794</v>
      </c>
      <c r="B1264" s="4">
        <v>6.67054290691821</v>
      </c>
      <c r="C1264" s="4">
        <v>6.99401590424023</v>
      </c>
      <c r="D1264" s="4">
        <v>2.15</v>
      </c>
      <c r="E1264" s="4">
        <v>29346.7209046172</v>
      </c>
      <c r="F1264" s="3">
        <v>1151341.85020435</v>
      </c>
      <c r="G1264" s="5" t="s">
        <v>1269</v>
      </c>
    </row>
    <row r="1265" ht="14.25" customHeight="1">
      <c r="A1265" s="3">
        <v>61538.9077869739</v>
      </c>
      <c r="B1265" s="4">
        <v>7.23397366970244</v>
      </c>
      <c r="C1265" s="4">
        <v>7.38079842620205</v>
      </c>
      <c r="D1265" s="4">
        <v>6.29</v>
      </c>
      <c r="E1265" s="4">
        <v>51154.1325838593</v>
      </c>
      <c r="F1265" s="3">
        <v>1625508.01310623</v>
      </c>
      <c r="G1265" s="5" t="s">
        <v>1270</v>
      </c>
    </row>
    <row r="1266" ht="14.25" customHeight="1">
      <c r="A1266" s="3">
        <v>61544.5834681827</v>
      </c>
      <c r="B1266" s="4">
        <v>2.92273615305122</v>
      </c>
      <c r="C1266" s="4">
        <v>7.79161977113448</v>
      </c>
      <c r="D1266" s="4">
        <v>3.01</v>
      </c>
      <c r="E1266" s="4">
        <v>30699.3860493819</v>
      </c>
      <c r="F1266" s="3">
        <v>677772.345317571</v>
      </c>
      <c r="G1266" s="5" t="s">
        <v>1271</v>
      </c>
    </row>
    <row r="1267" ht="14.25" customHeight="1">
      <c r="A1267" s="3">
        <v>61577.4277501624</v>
      </c>
      <c r="B1267" s="4">
        <v>6.54361744334413</v>
      </c>
      <c r="C1267" s="4">
        <v>6.84770222924654</v>
      </c>
      <c r="D1267" s="4">
        <v>2.27</v>
      </c>
      <c r="E1267" s="4">
        <v>34810.2910831731</v>
      </c>
      <c r="F1267" s="3">
        <v>1115394.39319559</v>
      </c>
      <c r="G1267" s="5" t="s">
        <v>1272</v>
      </c>
    </row>
    <row r="1268" ht="14.25" customHeight="1">
      <c r="A1268" s="3">
        <v>61581.0480488259</v>
      </c>
      <c r="B1268" s="4">
        <v>4.99328651275145</v>
      </c>
      <c r="C1268" s="4">
        <v>6.52944563528106</v>
      </c>
      <c r="D1268" s="4">
        <v>2.2</v>
      </c>
      <c r="E1268" s="4">
        <v>43070.5153864127</v>
      </c>
      <c r="F1268" s="3">
        <v>926882.919476561</v>
      </c>
      <c r="G1268" s="5" t="s">
        <v>1273</v>
      </c>
    </row>
    <row r="1269" ht="14.25" customHeight="1">
      <c r="A1269" s="3">
        <v>61590.89403264</v>
      </c>
      <c r="B1269" s="4">
        <v>6.82312399269158</v>
      </c>
      <c r="C1269" s="4">
        <v>6.41244048921272</v>
      </c>
      <c r="D1269" s="4">
        <v>4.07</v>
      </c>
      <c r="E1269" s="4">
        <v>34460.0082668685</v>
      </c>
      <c r="F1269" s="3">
        <v>1067727.09466733</v>
      </c>
      <c r="G1269" s="5" t="s">
        <v>1274</v>
      </c>
    </row>
    <row r="1270" ht="14.25" customHeight="1">
      <c r="A1270" s="3">
        <v>61592.9377011421</v>
      </c>
      <c r="B1270" s="4">
        <v>6.67710293684657</v>
      </c>
      <c r="C1270" s="4">
        <v>6.80507794293746</v>
      </c>
      <c r="D1270" s="4">
        <v>2.02</v>
      </c>
      <c r="E1270" s="4">
        <v>23011.9642183243</v>
      </c>
      <c r="F1270" s="3">
        <v>1060966.74140573</v>
      </c>
      <c r="G1270" s="5" t="s">
        <v>1275</v>
      </c>
    </row>
    <row r="1271" ht="14.25" customHeight="1">
      <c r="A1271" s="3">
        <v>61600.9257333367</v>
      </c>
      <c r="B1271" s="4">
        <v>4.91308180070819</v>
      </c>
      <c r="C1271" s="4">
        <v>6.50881800929323</v>
      </c>
      <c r="D1271" s="4">
        <v>2.38</v>
      </c>
      <c r="E1271" s="4">
        <v>37457.8072304429</v>
      </c>
      <c r="F1271" s="3">
        <v>764955.498207081</v>
      </c>
      <c r="G1271" s="5" t="s">
        <v>1276</v>
      </c>
    </row>
    <row r="1272" ht="14.25" customHeight="1">
      <c r="A1272" s="3">
        <v>61601.580593278</v>
      </c>
      <c r="B1272" s="4">
        <v>5.49787414831767</v>
      </c>
      <c r="C1272" s="4">
        <v>6.47952731132217</v>
      </c>
      <c r="D1272" s="4">
        <v>2.05</v>
      </c>
      <c r="E1272" s="4">
        <v>17410.3896037086</v>
      </c>
      <c r="F1272" s="3">
        <v>745523.838344433</v>
      </c>
      <c r="G1272" s="5" t="s">
        <v>1277</v>
      </c>
    </row>
    <row r="1273" ht="14.25" customHeight="1">
      <c r="A1273" s="3">
        <v>61602.0381275552</v>
      </c>
      <c r="B1273" s="4">
        <v>5.43007469129818</v>
      </c>
      <c r="C1273" s="4">
        <v>6.65345908115303</v>
      </c>
      <c r="D1273" s="4">
        <v>3.16</v>
      </c>
      <c r="E1273" s="4">
        <v>45188.1396434658</v>
      </c>
      <c r="F1273" s="3">
        <v>1194191.87851137</v>
      </c>
      <c r="G1273" s="5" t="s">
        <v>1278</v>
      </c>
    </row>
    <row r="1274" ht="14.25" customHeight="1">
      <c r="A1274" s="3">
        <v>61606.9217374427</v>
      </c>
      <c r="B1274" s="4">
        <v>6.89584932960765</v>
      </c>
      <c r="C1274" s="4">
        <v>6.00436501508118</v>
      </c>
      <c r="D1274" s="4">
        <v>2.06</v>
      </c>
      <c r="E1274" s="4">
        <v>40496.0697689166</v>
      </c>
      <c r="F1274" s="3">
        <v>1325860.53342193</v>
      </c>
      <c r="G1274" s="5" t="s">
        <v>1279</v>
      </c>
    </row>
    <row r="1275" ht="14.25" customHeight="1">
      <c r="A1275" s="3">
        <v>61611.7517842616</v>
      </c>
      <c r="B1275" s="4">
        <v>5.99447912092608</v>
      </c>
      <c r="C1275" s="4">
        <v>7.00912859364108</v>
      </c>
      <c r="D1275" s="4">
        <v>3.34</v>
      </c>
      <c r="E1275" s="4">
        <v>18947.5583455742</v>
      </c>
      <c r="F1275" s="3">
        <v>894203.571545933</v>
      </c>
      <c r="G1275" s="5" t="s">
        <v>1280</v>
      </c>
    </row>
    <row r="1276" ht="14.25" customHeight="1">
      <c r="A1276" s="3">
        <v>61625.0593337425</v>
      </c>
      <c r="B1276" s="4">
        <v>7.04827842135223</v>
      </c>
      <c r="C1276" s="4">
        <v>7.45815462164783</v>
      </c>
      <c r="D1276" s="4">
        <v>3.1</v>
      </c>
      <c r="E1276" s="4">
        <v>52850.4134248437</v>
      </c>
      <c r="F1276" s="3">
        <v>1797105.10296087</v>
      </c>
      <c r="G1276" s="5" t="s">
        <v>1281</v>
      </c>
    </row>
    <row r="1277" ht="14.25" customHeight="1">
      <c r="A1277" s="3">
        <v>61634.0357994755</v>
      </c>
      <c r="B1277" s="4">
        <v>5.74825477645236</v>
      </c>
      <c r="C1277" s="4">
        <v>6.86779280769882</v>
      </c>
      <c r="D1277" s="4">
        <v>3.49</v>
      </c>
      <c r="E1277" s="4">
        <v>46857.4702658025</v>
      </c>
      <c r="F1277" s="3">
        <v>1043548.6091084</v>
      </c>
      <c r="G1277" s="5" t="s">
        <v>1282</v>
      </c>
    </row>
    <row r="1278" ht="14.25" customHeight="1">
      <c r="A1278" s="3">
        <v>61641.0542752553</v>
      </c>
      <c r="B1278" s="4">
        <v>7.42864557560922</v>
      </c>
      <c r="C1278" s="4">
        <v>7.70368792937896</v>
      </c>
      <c r="D1278" s="4">
        <v>5.08</v>
      </c>
      <c r="E1278" s="4">
        <v>50035.7476330074</v>
      </c>
      <c r="F1278" s="3">
        <v>1560693.09827185</v>
      </c>
      <c r="G1278" s="5" t="s">
        <v>1283</v>
      </c>
    </row>
    <row r="1279" ht="14.25" customHeight="1">
      <c r="A1279" s="3">
        <v>61641.1516572884</v>
      </c>
      <c r="B1279" s="4">
        <v>5.30962141888219</v>
      </c>
      <c r="C1279" s="4">
        <v>7.27280117861866</v>
      </c>
      <c r="D1279" s="4">
        <v>3.21</v>
      </c>
      <c r="E1279" s="4">
        <v>48898.4171031803</v>
      </c>
      <c r="F1279" s="3">
        <v>1202050.5842604</v>
      </c>
      <c r="G1279" s="5" t="s">
        <v>1284</v>
      </c>
    </row>
    <row r="1280" ht="14.25" customHeight="1">
      <c r="A1280" s="3">
        <v>61644.1736115033</v>
      </c>
      <c r="B1280" s="4">
        <v>7.16365722456136</v>
      </c>
      <c r="C1280" s="4">
        <v>7.75175405031692</v>
      </c>
      <c r="D1280" s="4">
        <v>5.17</v>
      </c>
      <c r="E1280" s="4">
        <v>27809.1350766183</v>
      </c>
      <c r="F1280" s="3">
        <v>1384140.22706634</v>
      </c>
      <c r="G1280" s="5" t="s">
        <v>1285</v>
      </c>
    </row>
    <row r="1281" ht="14.25" customHeight="1">
      <c r="A1281" s="3">
        <v>61654.6988826429</v>
      </c>
      <c r="B1281" s="4">
        <v>4.13217673873059</v>
      </c>
      <c r="C1281" s="4">
        <v>8.80752723213355</v>
      </c>
      <c r="D1281" s="4">
        <v>6.26</v>
      </c>
      <c r="E1281" s="4">
        <v>41909.5034886376</v>
      </c>
      <c r="F1281" s="3">
        <v>1131532.91943716</v>
      </c>
      <c r="G1281" s="5" t="s">
        <v>1286</v>
      </c>
    </row>
    <row r="1282" ht="14.25" customHeight="1">
      <c r="A1282" s="3">
        <v>61657.0435379126</v>
      </c>
      <c r="B1282" s="4">
        <v>7.51908743593153</v>
      </c>
      <c r="C1282" s="4">
        <v>7.92637223740048</v>
      </c>
      <c r="D1282" s="4">
        <v>4.0</v>
      </c>
      <c r="E1282" s="4">
        <v>42285.9628037329</v>
      </c>
      <c r="F1282" s="3">
        <v>1483041.33501214</v>
      </c>
      <c r="G1282" s="5" t="s">
        <v>1287</v>
      </c>
    </row>
    <row r="1283" ht="14.25" customHeight="1">
      <c r="A1283" s="3">
        <v>61660.2722887953</v>
      </c>
      <c r="B1283" s="4">
        <v>6.98693846063809</v>
      </c>
      <c r="C1283" s="4">
        <v>6.26299166601286</v>
      </c>
      <c r="D1283" s="4">
        <v>3.12</v>
      </c>
      <c r="E1283" s="4">
        <v>50291.359949358</v>
      </c>
      <c r="F1283" s="3">
        <v>1347904.39530069</v>
      </c>
      <c r="G1283" s="5" t="s">
        <v>1288</v>
      </c>
    </row>
    <row r="1284" ht="14.25" customHeight="1">
      <c r="A1284" s="3">
        <v>61666.1515002632</v>
      </c>
      <c r="B1284" s="4">
        <v>5.7705865695946</v>
      </c>
      <c r="C1284" s="4">
        <v>6.1780777035905</v>
      </c>
      <c r="D1284" s="4">
        <v>2.35</v>
      </c>
      <c r="E1284" s="4">
        <v>34605.0295666668</v>
      </c>
      <c r="F1284" s="3">
        <v>821413.193536752</v>
      </c>
      <c r="G1284" s="5" t="s">
        <v>1289</v>
      </c>
    </row>
    <row r="1285" ht="14.25" customHeight="1">
      <c r="A1285" s="3">
        <v>61666.499426085</v>
      </c>
      <c r="B1285" s="4">
        <v>6.08920169499561</v>
      </c>
      <c r="C1285" s="4">
        <v>8.13836952637955</v>
      </c>
      <c r="D1285" s="4">
        <v>3.17</v>
      </c>
      <c r="E1285" s="4">
        <v>24865.9850528017</v>
      </c>
      <c r="F1285" s="3">
        <v>1144641.81945444</v>
      </c>
      <c r="G1285" s="5" t="s">
        <v>1290</v>
      </c>
    </row>
    <row r="1286" ht="14.25" customHeight="1">
      <c r="A1286" s="3">
        <v>61667.7208012821</v>
      </c>
      <c r="B1286" s="4">
        <v>5.59338490247414</v>
      </c>
      <c r="C1286" s="4">
        <v>7.33357157968701</v>
      </c>
      <c r="D1286" s="4">
        <v>4.2</v>
      </c>
      <c r="E1286" s="4">
        <v>65184.5784690235</v>
      </c>
      <c r="F1286" s="3">
        <v>1394132.24138654</v>
      </c>
      <c r="G1286" s="5" t="s">
        <v>1291</v>
      </c>
    </row>
    <row r="1287" ht="14.25" customHeight="1">
      <c r="A1287" s="3">
        <v>61676.7349226152</v>
      </c>
      <c r="B1287" s="4">
        <v>6.11845201608758</v>
      </c>
      <c r="C1287" s="4">
        <v>8.53996216779899</v>
      </c>
      <c r="D1287" s="4">
        <v>4.04</v>
      </c>
      <c r="E1287" s="4">
        <v>38467.8170000421</v>
      </c>
      <c r="F1287" s="3">
        <v>1328658.91107238</v>
      </c>
      <c r="G1287" s="5" t="s">
        <v>1292</v>
      </c>
    </row>
    <row r="1288" ht="14.25" customHeight="1">
      <c r="A1288" s="3">
        <v>61679.1711552167</v>
      </c>
      <c r="B1288" s="4">
        <v>6.35316670376786</v>
      </c>
      <c r="C1288" s="4">
        <v>7.111842354344</v>
      </c>
      <c r="D1288" s="4">
        <v>5.41</v>
      </c>
      <c r="E1288" s="4">
        <v>34867.9850762423</v>
      </c>
      <c r="F1288" s="3">
        <v>1103021.38329993</v>
      </c>
      <c r="G1288" s="5" t="s">
        <v>1293</v>
      </c>
    </row>
    <row r="1289" ht="14.25" customHeight="1">
      <c r="A1289" s="3">
        <v>61682.9994820992</v>
      </c>
      <c r="B1289" s="4">
        <v>5.97347260281542</v>
      </c>
      <c r="C1289" s="4">
        <v>6.28861141774087</v>
      </c>
      <c r="D1289" s="4">
        <v>4.38</v>
      </c>
      <c r="E1289" s="4">
        <v>29674.0323646694</v>
      </c>
      <c r="F1289" s="3">
        <v>856931.528435322</v>
      </c>
      <c r="G1289" s="5" t="s">
        <v>1294</v>
      </c>
    </row>
    <row r="1290" ht="14.25" customHeight="1">
      <c r="A1290" s="3">
        <v>61685.7560421588</v>
      </c>
      <c r="B1290" s="4">
        <v>5.12439340027368</v>
      </c>
      <c r="C1290" s="4">
        <v>5.60480341851835</v>
      </c>
      <c r="D1290" s="4">
        <v>3.27</v>
      </c>
      <c r="E1290" s="4">
        <v>36059.5999660428</v>
      </c>
      <c r="F1290" s="3">
        <v>708045.574920547</v>
      </c>
      <c r="G1290" s="5" t="s">
        <v>1295</v>
      </c>
    </row>
    <row r="1291" ht="14.25" customHeight="1">
      <c r="A1291" s="3">
        <v>61687.3944232805</v>
      </c>
      <c r="B1291" s="4">
        <v>5.50791347994355</v>
      </c>
      <c r="C1291" s="4">
        <v>6.99560346598461</v>
      </c>
      <c r="D1291" s="4">
        <v>3.34</v>
      </c>
      <c r="E1291" s="4">
        <v>45279.1639658508</v>
      </c>
      <c r="F1291" s="3">
        <v>1210826.77328181</v>
      </c>
      <c r="G1291" s="5" t="s">
        <v>1296</v>
      </c>
    </row>
    <row r="1292" ht="14.25" customHeight="1">
      <c r="A1292" s="3">
        <v>61687.8697963138</v>
      </c>
      <c r="B1292" s="4">
        <v>5.41832464077618</v>
      </c>
      <c r="C1292" s="4">
        <v>7.33499182139823</v>
      </c>
      <c r="D1292" s="4">
        <v>3.48</v>
      </c>
      <c r="E1292" s="4">
        <v>34760.7602682883</v>
      </c>
      <c r="F1292" s="3">
        <v>991934.06536503</v>
      </c>
      <c r="G1292" s="5" t="s">
        <v>1297</v>
      </c>
    </row>
    <row r="1293" ht="14.25" customHeight="1">
      <c r="A1293" s="3">
        <v>61688.6829387077</v>
      </c>
      <c r="B1293" s="4">
        <v>6.84283463276132</v>
      </c>
      <c r="C1293" s="4">
        <v>8.33580659239496</v>
      </c>
      <c r="D1293" s="4">
        <v>6.15</v>
      </c>
      <c r="E1293" s="4">
        <v>35552.9911787131</v>
      </c>
      <c r="F1293" s="3">
        <v>1311473.32330823</v>
      </c>
      <c r="G1293" s="5" t="s">
        <v>1298</v>
      </c>
    </row>
    <row r="1294" ht="14.25" customHeight="1">
      <c r="A1294" s="3">
        <v>61704.3421635107</v>
      </c>
      <c r="B1294" s="4">
        <v>5.32024016716907</v>
      </c>
      <c r="C1294" s="4">
        <v>7.24912209648778</v>
      </c>
      <c r="D1294" s="4">
        <v>5.07</v>
      </c>
      <c r="E1294" s="4">
        <v>19148.0397106909</v>
      </c>
      <c r="F1294" s="3">
        <v>849656.923192505</v>
      </c>
      <c r="G1294" s="5" t="s">
        <v>1299</v>
      </c>
    </row>
    <row r="1295" ht="14.25" customHeight="1">
      <c r="A1295" s="3">
        <v>61724.7357337323</v>
      </c>
      <c r="B1295" s="4">
        <v>4.49011822977085</v>
      </c>
      <c r="C1295" s="4">
        <v>7.4663601454289</v>
      </c>
      <c r="D1295" s="4">
        <v>4.42</v>
      </c>
      <c r="E1295" s="4">
        <v>20743.0948956005</v>
      </c>
      <c r="F1295" s="3">
        <v>763093.231423128</v>
      </c>
      <c r="G1295" s="5" t="s">
        <v>1300</v>
      </c>
    </row>
    <row r="1296" ht="14.25" customHeight="1">
      <c r="A1296" s="3">
        <v>61753.1915842048</v>
      </c>
      <c r="B1296" s="4">
        <v>5.14255528387392</v>
      </c>
      <c r="C1296" s="4">
        <v>7.58632600388649</v>
      </c>
      <c r="D1296" s="4">
        <v>4.07</v>
      </c>
      <c r="E1296" s="4">
        <v>39993.0063166219</v>
      </c>
      <c r="F1296" s="3">
        <v>1169050.98482539</v>
      </c>
      <c r="G1296" s="5" t="s">
        <v>1301</v>
      </c>
    </row>
    <row r="1297" ht="14.25" customHeight="1">
      <c r="A1297" s="3">
        <v>61761.3184063596</v>
      </c>
      <c r="B1297" s="4">
        <v>6.00489278607242</v>
      </c>
      <c r="C1297" s="4">
        <v>6.80261241233533</v>
      </c>
      <c r="D1297" s="4">
        <v>2.5</v>
      </c>
      <c r="E1297" s="4">
        <v>38825.3962425027</v>
      </c>
      <c r="F1297" s="3">
        <v>1111580.09957467</v>
      </c>
      <c r="G1297" s="5" t="s">
        <v>1302</v>
      </c>
    </row>
    <row r="1298" ht="14.25" customHeight="1">
      <c r="A1298" s="3">
        <v>61776.6156633652</v>
      </c>
      <c r="B1298" s="4">
        <v>6.8344786510151</v>
      </c>
      <c r="C1298" s="4">
        <v>8.28549630350003</v>
      </c>
      <c r="D1298" s="4">
        <v>3.05</v>
      </c>
      <c r="E1298" s="4">
        <v>27970.5217314134</v>
      </c>
      <c r="F1298" s="3">
        <v>1325819.91310846</v>
      </c>
      <c r="G1298" s="5" t="s">
        <v>1303</v>
      </c>
    </row>
    <row r="1299" ht="14.25" customHeight="1">
      <c r="A1299" s="3">
        <v>61783.9005728897</v>
      </c>
      <c r="B1299" s="4">
        <v>6.90303639017378</v>
      </c>
      <c r="C1299" s="4">
        <v>8.21638657639904</v>
      </c>
      <c r="D1299" s="4">
        <v>4.09</v>
      </c>
      <c r="E1299" s="4">
        <v>34189.248047933</v>
      </c>
      <c r="F1299" s="3">
        <v>1405495.70997487</v>
      </c>
      <c r="G1299" s="5" t="s">
        <v>1304</v>
      </c>
    </row>
    <row r="1300" ht="14.25" customHeight="1">
      <c r="A1300" s="3">
        <v>61784.0649364095</v>
      </c>
      <c r="B1300" s="4">
        <v>6.01696788500618</v>
      </c>
      <c r="C1300" s="4">
        <v>6.03156091410808</v>
      </c>
      <c r="D1300" s="4">
        <v>2.35</v>
      </c>
      <c r="E1300" s="4">
        <v>27725.8556564127</v>
      </c>
      <c r="F1300" s="3">
        <v>778836.922904541</v>
      </c>
      <c r="G1300" s="5" t="s">
        <v>1305</v>
      </c>
    </row>
    <row r="1301" ht="14.25" customHeight="1">
      <c r="A1301" s="3">
        <v>61795.4765418705</v>
      </c>
      <c r="B1301" s="4">
        <v>7.05501185839165</v>
      </c>
      <c r="C1301" s="4">
        <v>6.90542484580288</v>
      </c>
      <c r="D1301" s="4">
        <v>4.01</v>
      </c>
      <c r="E1301" s="4">
        <v>40719.1267915461</v>
      </c>
      <c r="F1301" s="3">
        <v>1245788.30280621</v>
      </c>
      <c r="G1301" s="5" t="s">
        <v>1306</v>
      </c>
    </row>
    <row r="1302" ht="14.25" customHeight="1">
      <c r="A1302" s="3">
        <v>61801.4653741058</v>
      </c>
      <c r="B1302" s="4">
        <v>5.06461143128205</v>
      </c>
      <c r="C1302" s="4">
        <v>7.4810911734002</v>
      </c>
      <c r="D1302" s="4">
        <v>5.49</v>
      </c>
      <c r="E1302" s="4">
        <v>36326.6969405435</v>
      </c>
      <c r="F1302" s="3">
        <v>988175.007392312</v>
      </c>
      <c r="G1302" s="5" t="s">
        <v>1307</v>
      </c>
    </row>
    <row r="1303" ht="14.25" customHeight="1">
      <c r="A1303" s="3">
        <v>61802.5372315631</v>
      </c>
      <c r="B1303" s="4">
        <v>6.81980460695108</v>
      </c>
      <c r="C1303" s="4">
        <v>7.53413620744802</v>
      </c>
      <c r="D1303" s="4">
        <v>5.34</v>
      </c>
      <c r="E1303" s="4">
        <v>34558.8285995116</v>
      </c>
      <c r="F1303" s="3">
        <v>1111148.94727938</v>
      </c>
      <c r="G1303" s="5" t="s">
        <v>1308</v>
      </c>
    </row>
    <row r="1304" ht="14.25" customHeight="1">
      <c r="A1304" s="3">
        <v>61807.4849310465</v>
      </c>
      <c r="B1304" s="4">
        <v>5.60685890954059</v>
      </c>
      <c r="C1304" s="4">
        <v>8.20335342782925</v>
      </c>
      <c r="D1304" s="4">
        <v>5.46</v>
      </c>
      <c r="E1304" s="4">
        <v>44586.7249540309</v>
      </c>
      <c r="F1304" s="3">
        <v>1270905.02038139</v>
      </c>
      <c r="G1304" s="5" t="s">
        <v>1309</v>
      </c>
    </row>
    <row r="1305" ht="14.25" customHeight="1">
      <c r="A1305" s="3">
        <v>61808.0273893041</v>
      </c>
      <c r="B1305" s="4">
        <v>4.08127746467708</v>
      </c>
      <c r="C1305" s="4">
        <v>5.80275659804465</v>
      </c>
      <c r="D1305" s="4">
        <v>4.49</v>
      </c>
      <c r="E1305" s="4">
        <v>40774.6797651679</v>
      </c>
      <c r="F1305" s="3">
        <v>575694.173215838</v>
      </c>
      <c r="G1305" s="5" t="s">
        <v>1310</v>
      </c>
    </row>
    <row r="1306" ht="14.25" customHeight="1">
      <c r="A1306" s="3">
        <v>61818.6200050592</v>
      </c>
      <c r="B1306" s="4">
        <v>6.77948723853953</v>
      </c>
      <c r="C1306" s="4">
        <v>6.52567954901034</v>
      </c>
      <c r="D1306" s="4">
        <v>2.37</v>
      </c>
      <c r="E1306" s="4">
        <v>25120.2989172267</v>
      </c>
      <c r="F1306" s="3">
        <v>1044999.34285282</v>
      </c>
      <c r="G1306" s="5" t="s">
        <v>1311</v>
      </c>
    </row>
    <row r="1307" ht="14.25" customHeight="1">
      <c r="A1307" s="3">
        <v>61821.9404383689</v>
      </c>
      <c r="B1307" s="4">
        <v>5.73863803412151</v>
      </c>
      <c r="C1307" s="4">
        <v>8.07667453140381</v>
      </c>
      <c r="D1307" s="4">
        <v>4.29</v>
      </c>
      <c r="E1307" s="4">
        <v>19123.4195435985</v>
      </c>
      <c r="F1307" s="3">
        <v>808373.70301612</v>
      </c>
      <c r="G1307" s="5" t="s">
        <v>1312</v>
      </c>
    </row>
    <row r="1308" ht="14.25" customHeight="1">
      <c r="A1308" s="3">
        <v>61822.4692506274</v>
      </c>
      <c r="B1308" s="4">
        <v>6.41249839102628</v>
      </c>
      <c r="C1308" s="4">
        <v>8.37670505999962</v>
      </c>
      <c r="D1308" s="4">
        <v>5.12</v>
      </c>
      <c r="E1308" s="4">
        <v>19413.5770500584</v>
      </c>
      <c r="F1308" s="3">
        <v>1166336.25929783</v>
      </c>
      <c r="G1308" s="5" t="s">
        <v>1313</v>
      </c>
    </row>
    <row r="1309" ht="14.25" customHeight="1">
      <c r="A1309" s="3">
        <v>61827.5439576531</v>
      </c>
      <c r="B1309" s="4">
        <v>7.3952568947411</v>
      </c>
      <c r="C1309" s="4">
        <v>6.85184182787461</v>
      </c>
      <c r="D1309" s="4">
        <v>3.27</v>
      </c>
      <c r="E1309" s="4">
        <v>31309.4389378809</v>
      </c>
      <c r="F1309" s="3">
        <v>1235591.82834826</v>
      </c>
      <c r="G1309" s="5" t="s">
        <v>1314</v>
      </c>
    </row>
    <row r="1310" ht="14.25" customHeight="1">
      <c r="A1310" s="3">
        <v>61828.0325607126</v>
      </c>
      <c r="B1310" s="4">
        <v>7.12928645452773</v>
      </c>
      <c r="C1310" s="4">
        <v>7.03545074603493</v>
      </c>
      <c r="D1310" s="4">
        <v>6.24</v>
      </c>
      <c r="E1310" s="4">
        <v>43068.2288060752</v>
      </c>
      <c r="F1310" s="3">
        <v>1377430.07217032</v>
      </c>
      <c r="G1310" s="5" t="s">
        <v>1315</v>
      </c>
    </row>
    <row r="1311" ht="14.25" customHeight="1">
      <c r="A1311" s="3">
        <v>61830.2395012286</v>
      </c>
      <c r="B1311" s="4">
        <v>6.09976091235562</v>
      </c>
      <c r="C1311" s="4">
        <v>6.54354236014715</v>
      </c>
      <c r="D1311" s="4">
        <v>3.16</v>
      </c>
      <c r="E1311" s="4">
        <v>37688.3904792799</v>
      </c>
      <c r="F1311" s="3">
        <v>1054856.032667</v>
      </c>
      <c r="G1311" s="5" t="s">
        <v>1316</v>
      </c>
    </row>
    <row r="1312" ht="14.25" customHeight="1">
      <c r="A1312" s="3">
        <v>61839.6478978443</v>
      </c>
      <c r="B1312" s="4">
        <v>5.67780069488977</v>
      </c>
      <c r="C1312" s="4">
        <v>6.66237184384145</v>
      </c>
      <c r="D1312" s="4">
        <v>4.48</v>
      </c>
      <c r="E1312" s="4">
        <v>17244.9702536926</v>
      </c>
      <c r="F1312" s="3">
        <v>800110.118901329</v>
      </c>
      <c r="G1312" s="5" t="s">
        <v>1317</v>
      </c>
    </row>
    <row r="1313" ht="14.25" customHeight="1">
      <c r="A1313" s="3">
        <v>61839.7678629135</v>
      </c>
      <c r="B1313" s="4">
        <v>7.74011257878468</v>
      </c>
      <c r="C1313" s="4">
        <v>5.93784680177327</v>
      </c>
      <c r="D1313" s="4">
        <v>3.24</v>
      </c>
      <c r="E1313" s="4">
        <v>26064.8203160892</v>
      </c>
      <c r="F1313" s="3">
        <v>961539.059923645</v>
      </c>
      <c r="G1313" s="5" t="s">
        <v>1318</v>
      </c>
    </row>
    <row r="1314" ht="14.25" customHeight="1">
      <c r="A1314" s="3">
        <v>61846.1358997764</v>
      </c>
      <c r="B1314" s="4">
        <v>5.05757839190972</v>
      </c>
      <c r="C1314" s="4">
        <v>7.68114117334553</v>
      </c>
      <c r="D1314" s="4">
        <v>3.39</v>
      </c>
      <c r="E1314" s="4">
        <v>69621.7133777904</v>
      </c>
      <c r="F1314" s="3">
        <v>1504315.61883962</v>
      </c>
      <c r="G1314" s="5" t="s">
        <v>1319</v>
      </c>
    </row>
    <row r="1315" ht="14.25" customHeight="1">
      <c r="A1315" s="3">
        <v>61853.8638834197</v>
      </c>
      <c r="B1315" s="4">
        <v>7.21635583094049</v>
      </c>
      <c r="C1315" s="4">
        <v>7.67262469376412</v>
      </c>
      <c r="D1315" s="4">
        <v>3.5</v>
      </c>
      <c r="E1315" s="4">
        <v>23811.2336506133</v>
      </c>
      <c r="F1315" s="3">
        <v>1230391.46829733</v>
      </c>
      <c r="G1315" s="5" t="s">
        <v>1320</v>
      </c>
    </row>
    <row r="1316" ht="14.25" customHeight="1">
      <c r="A1316" s="3">
        <v>61865.4232183792</v>
      </c>
      <c r="B1316" s="4">
        <v>5.89015653924927</v>
      </c>
      <c r="C1316" s="4">
        <v>6.22069226875593</v>
      </c>
      <c r="D1316" s="4">
        <v>2.0</v>
      </c>
      <c r="E1316" s="4">
        <v>41492.180167766</v>
      </c>
      <c r="F1316" s="3">
        <v>992585.38232568</v>
      </c>
      <c r="G1316" s="5" t="s">
        <v>1321</v>
      </c>
    </row>
    <row r="1317" ht="14.25" customHeight="1">
      <c r="A1317" s="3">
        <v>61867.916861888</v>
      </c>
      <c r="B1317" s="4">
        <v>5.35880941379799</v>
      </c>
      <c r="C1317" s="4">
        <v>7.39748813178568</v>
      </c>
      <c r="D1317" s="4">
        <v>3.23</v>
      </c>
      <c r="E1317" s="4">
        <v>26132.8681764621</v>
      </c>
      <c r="F1317" s="3">
        <v>975385.555401764</v>
      </c>
      <c r="G1317" s="5" t="s">
        <v>1322</v>
      </c>
    </row>
    <row r="1318" ht="14.25" customHeight="1">
      <c r="A1318" s="3">
        <v>61868.6074625261</v>
      </c>
      <c r="B1318" s="4">
        <v>5.78712410577091</v>
      </c>
      <c r="C1318" s="4">
        <v>4.7749782508701</v>
      </c>
      <c r="D1318" s="4">
        <v>3.17</v>
      </c>
      <c r="E1318" s="4">
        <v>34967.0756308422</v>
      </c>
      <c r="F1318" s="3">
        <v>974805.993712881</v>
      </c>
      <c r="G1318" s="5" t="s">
        <v>1323</v>
      </c>
    </row>
    <row r="1319" ht="14.25" customHeight="1">
      <c r="A1319" s="3">
        <v>61875.0759733992</v>
      </c>
      <c r="B1319" s="4">
        <v>5.90214185189842</v>
      </c>
      <c r="C1319" s="4">
        <v>6.15220351919357</v>
      </c>
      <c r="D1319" s="4">
        <v>4.18</v>
      </c>
      <c r="E1319" s="4">
        <v>35833.3930825584</v>
      </c>
      <c r="F1319" s="3">
        <v>975005.773660353</v>
      </c>
      <c r="G1319" s="5" t="s">
        <v>1324</v>
      </c>
    </row>
    <row r="1320" ht="14.25" customHeight="1">
      <c r="A1320" s="3">
        <v>61877.5490649008</v>
      </c>
      <c r="B1320" s="4">
        <v>5.54602879294378</v>
      </c>
      <c r="C1320" s="4">
        <v>6.80188746459084</v>
      </c>
      <c r="D1320" s="4">
        <v>3.25</v>
      </c>
      <c r="E1320" s="4">
        <v>28604.9436751465</v>
      </c>
      <c r="F1320" s="3">
        <v>1083745.37180877</v>
      </c>
      <c r="G1320" s="5" t="s">
        <v>1325</v>
      </c>
    </row>
    <row r="1321" ht="14.25" customHeight="1">
      <c r="A1321" s="3">
        <v>61881.1637169717</v>
      </c>
      <c r="B1321" s="4">
        <v>6.29358538188821</v>
      </c>
      <c r="C1321" s="4">
        <v>6.04829538941078</v>
      </c>
      <c r="D1321" s="4">
        <v>2.31</v>
      </c>
      <c r="E1321" s="4">
        <v>21397.4486013134</v>
      </c>
      <c r="F1321" s="3">
        <v>714706.428853738</v>
      </c>
      <c r="G1321" s="5" t="s">
        <v>1326</v>
      </c>
    </row>
    <row r="1322" ht="14.25" customHeight="1">
      <c r="A1322" s="3">
        <v>61881.4793096531</v>
      </c>
      <c r="B1322" s="4">
        <v>6.51946305346584</v>
      </c>
      <c r="C1322" s="4">
        <v>7.11408365211108</v>
      </c>
      <c r="D1322" s="4">
        <v>5.38</v>
      </c>
      <c r="E1322" s="4">
        <v>35597.3728930255</v>
      </c>
      <c r="F1322" s="3">
        <v>1253370.14892133</v>
      </c>
      <c r="G1322" s="5" t="s">
        <v>1327</v>
      </c>
    </row>
    <row r="1323" ht="14.25" customHeight="1">
      <c r="A1323" s="3">
        <v>61885.5464403288</v>
      </c>
      <c r="B1323" s="4">
        <v>5.40526596917388</v>
      </c>
      <c r="C1323" s="4">
        <v>6.91419576959882</v>
      </c>
      <c r="D1323" s="4">
        <v>3.22</v>
      </c>
      <c r="E1323" s="4">
        <v>48726.951303303</v>
      </c>
      <c r="F1323" s="3">
        <v>1352135.96726418</v>
      </c>
      <c r="G1323" s="5" t="s">
        <v>1328</v>
      </c>
    </row>
    <row r="1324" ht="14.25" customHeight="1">
      <c r="A1324" s="3">
        <v>61905.9594267072</v>
      </c>
      <c r="B1324" s="4">
        <v>5.68573096174661</v>
      </c>
      <c r="C1324" s="4">
        <v>7.48338161142701</v>
      </c>
      <c r="D1324" s="4">
        <v>6.15</v>
      </c>
      <c r="E1324" s="4">
        <v>36380.5703269549</v>
      </c>
      <c r="F1324" s="3">
        <v>962581.688327074</v>
      </c>
      <c r="G1324" s="5" t="s">
        <v>1329</v>
      </c>
    </row>
    <row r="1325" ht="14.25" customHeight="1">
      <c r="A1325" s="3">
        <v>61907.5933452866</v>
      </c>
      <c r="B1325" s="4">
        <v>7.01783782474298</v>
      </c>
      <c r="C1325" s="4">
        <v>6.44025575498562</v>
      </c>
      <c r="D1325" s="4">
        <v>3.25</v>
      </c>
      <c r="E1325" s="4">
        <v>43828.9472074257</v>
      </c>
      <c r="F1325" s="3">
        <v>1339096.07724513</v>
      </c>
      <c r="G1325" s="5" t="s">
        <v>1330</v>
      </c>
    </row>
    <row r="1326" ht="14.25" customHeight="1">
      <c r="A1326" s="3">
        <v>61909.0414375902</v>
      </c>
      <c r="B1326" s="4">
        <v>6.22834255506471</v>
      </c>
      <c r="C1326" s="4">
        <v>6.59313799698195</v>
      </c>
      <c r="D1326" s="4">
        <v>4.29</v>
      </c>
      <c r="E1326" s="4">
        <v>28953.9253768754</v>
      </c>
      <c r="F1326" s="3">
        <v>1063964.28787394</v>
      </c>
      <c r="G1326" s="5" t="s">
        <v>1331</v>
      </c>
    </row>
    <row r="1327" ht="14.25" customHeight="1">
      <c r="A1327" s="3">
        <v>61929.0770180892</v>
      </c>
      <c r="B1327" s="4">
        <v>4.78855024180588</v>
      </c>
      <c r="C1327" s="4">
        <v>5.09700955437756</v>
      </c>
      <c r="D1327" s="4">
        <v>4.3</v>
      </c>
      <c r="E1327" s="4">
        <v>24595.9014978229</v>
      </c>
      <c r="F1327" s="3">
        <v>528485.246730596</v>
      </c>
      <c r="G1327" s="5" t="s">
        <v>1332</v>
      </c>
    </row>
    <row r="1328" ht="14.25" customHeight="1">
      <c r="A1328" s="3">
        <v>61932.8726155632</v>
      </c>
      <c r="B1328" s="4">
        <v>6.68736795543001</v>
      </c>
      <c r="C1328" s="4">
        <v>6.75120863666767</v>
      </c>
      <c r="D1328" s="4">
        <v>4.34</v>
      </c>
      <c r="E1328" s="4">
        <v>34143.0507610978</v>
      </c>
      <c r="F1328" s="3">
        <v>1200125.44711925</v>
      </c>
      <c r="G1328" s="5" t="s">
        <v>1333</v>
      </c>
    </row>
    <row r="1329" ht="14.25" customHeight="1">
      <c r="A1329" s="3">
        <v>61943.1916491392</v>
      </c>
      <c r="B1329" s="4">
        <v>7.20271655842894</v>
      </c>
      <c r="C1329" s="4">
        <v>6.61398258721109</v>
      </c>
      <c r="D1329" s="4">
        <v>3.07</v>
      </c>
      <c r="E1329" s="4">
        <v>41204.7103926635</v>
      </c>
      <c r="F1329" s="3">
        <v>1326837.45553767</v>
      </c>
      <c r="G1329" s="5" t="s">
        <v>1334</v>
      </c>
    </row>
    <row r="1330" ht="14.25" customHeight="1">
      <c r="A1330" s="3">
        <v>61949.8839930536</v>
      </c>
      <c r="B1330" s="4">
        <v>6.10898409505564</v>
      </c>
      <c r="C1330" s="4">
        <v>6.45483609869517</v>
      </c>
      <c r="D1330" s="4">
        <v>2.34</v>
      </c>
      <c r="E1330" s="4">
        <v>42092.8841567876</v>
      </c>
      <c r="F1330" s="3">
        <v>1237360.71841583</v>
      </c>
      <c r="G1330" s="5" t="s">
        <v>1335</v>
      </c>
    </row>
    <row r="1331" ht="14.25" customHeight="1">
      <c r="A1331" s="3">
        <v>61951.1704352019</v>
      </c>
      <c r="B1331" s="4">
        <v>6.06518367119032</v>
      </c>
      <c r="C1331" s="4">
        <v>7.43863333968042</v>
      </c>
      <c r="D1331" s="4">
        <v>5.43</v>
      </c>
      <c r="E1331" s="4">
        <v>31521.2757099393</v>
      </c>
      <c r="F1331" s="3">
        <v>943404.239041258</v>
      </c>
      <c r="G1331" s="5" t="s">
        <v>1336</v>
      </c>
    </row>
    <row r="1332" ht="14.25" customHeight="1">
      <c r="A1332" s="3">
        <v>61951.4899285573</v>
      </c>
      <c r="B1332" s="4">
        <v>5.01927071633764</v>
      </c>
      <c r="C1332" s="4">
        <v>7.06069232448395</v>
      </c>
      <c r="D1332" s="4">
        <v>5.5</v>
      </c>
      <c r="E1332" s="4">
        <v>38737.2838608831</v>
      </c>
      <c r="F1332" s="3">
        <v>1032180.37825913</v>
      </c>
      <c r="G1332" s="5" t="s">
        <v>1337</v>
      </c>
    </row>
    <row r="1333" ht="14.25" customHeight="1">
      <c r="A1333" s="3">
        <v>61956.8862219926</v>
      </c>
      <c r="B1333" s="4">
        <v>5.31271643466046</v>
      </c>
      <c r="C1333" s="4">
        <v>6.81851541890535</v>
      </c>
      <c r="D1333" s="4">
        <v>4.09</v>
      </c>
      <c r="E1333" s="4">
        <v>32898.2980835249</v>
      </c>
      <c r="F1333" s="3">
        <v>1128895.12495076</v>
      </c>
      <c r="G1333" s="5" t="s">
        <v>1338</v>
      </c>
    </row>
    <row r="1334" ht="14.25" customHeight="1">
      <c r="A1334" s="3">
        <v>61957.1543036816</v>
      </c>
      <c r="B1334" s="4">
        <v>7.8410805018376</v>
      </c>
      <c r="C1334" s="4">
        <v>7.47296696348197</v>
      </c>
      <c r="D1334" s="4">
        <v>4.19</v>
      </c>
      <c r="E1334" s="4">
        <v>38448.4914820249</v>
      </c>
      <c r="F1334" s="3">
        <v>1338044.38331259</v>
      </c>
      <c r="G1334" s="5" t="s">
        <v>1339</v>
      </c>
    </row>
    <row r="1335" ht="14.25" customHeight="1">
      <c r="A1335" s="3">
        <v>61958.1430548692</v>
      </c>
      <c r="B1335" s="4">
        <v>6.06864238066855</v>
      </c>
      <c r="C1335" s="4">
        <v>8.10639459628815</v>
      </c>
      <c r="D1335" s="4">
        <v>4.14</v>
      </c>
      <c r="E1335" s="4">
        <v>39953.1680177006</v>
      </c>
      <c r="F1335" s="3">
        <v>1197740.91676639</v>
      </c>
      <c r="G1335" s="5" t="s">
        <v>1340</v>
      </c>
    </row>
    <row r="1336" ht="14.25" customHeight="1">
      <c r="A1336" s="3">
        <v>61972.7060683847</v>
      </c>
      <c r="B1336" s="4">
        <v>6.37435497899502</v>
      </c>
      <c r="C1336" s="4">
        <v>6.78091766455409</v>
      </c>
      <c r="D1336" s="4">
        <v>3.23</v>
      </c>
      <c r="E1336" s="4">
        <v>28465.8754500074</v>
      </c>
      <c r="F1336" s="3">
        <v>1031981.28292294</v>
      </c>
      <c r="G1336" s="5" t="s">
        <v>1341</v>
      </c>
    </row>
    <row r="1337" ht="14.25" customHeight="1">
      <c r="A1337" s="3">
        <v>61978.8480464504</v>
      </c>
      <c r="B1337" s="4">
        <v>7.91227604690969</v>
      </c>
      <c r="C1337" s="4">
        <v>8.43796641585588</v>
      </c>
      <c r="D1337" s="4">
        <v>5.37</v>
      </c>
      <c r="E1337" s="4">
        <v>56957.187749933</v>
      </c>
      <c r="F1337" s="3">
        <v>1696717.10729936</v>
      </c>
      <c r="G1337" s="5" t="s">
        <v>1342</v>
      </c>
    </row>
    <row r="1338" ht="14.25" customHeight="1">
      <c r="A1338" s="3">
        <v>61983.7999352488</v>
      </c>
      <c r="B1338" s="4">
        <v>5.37908485958058</v>
      </c>
      <c r="C1338" s="4">
        <v>6.22886367140528</v>
      </c>
      <c r="D1338" s="4">
        <v>4.41</v>
      </c>
      <c r="E1338" s="4">
        <v>49837.5774801729</v>
      </c>
      <c r="F1338" s="3">
        <v>1151189.64220953</v>
      </c>
      <c r="G1338" s="5" t="s">
        <v>1343</v>
      </c>
    </row>
    <row r="1339" ht="14.25" customHeight="1">
      <c r="A1339" s="3">
        <v>61989.919204277</v>
      </c>
      <c r="B1339" s="4">
        <v>4.82529582266904</v>
      </c>
      <c r="C1339" s="4">
        <v>7.68345030605191</v>
      </c>
      <c r="D1339" s="4">
        <v>5.09</v>
      </c>
      <c r="E1339" s="4">
        <v>35997.8317113743</v>
      </c>
      <c r="F1339" s="3">
        <v>925163.746027936</v>
      </c>
      <c r="G1339" s="5" t="s">
        <v>1344</v>
      </c>
    </row>
    <row r="1340" ht="14.25" customHeight="1">
      <c r="A1340" s="3">
        <v>62006.2032615266</v>
      </c>
      <c r="B1340" s="4">
        <v>5.73593250618664</v>
      </c>
      <c r="C1340" s="4">
        <v>8.65368294256782</v>
      </c>
      <c r="D1340" s="4">
        <v>4.11</v>
      </c>
      <c r="E1340" s="4">
        <v>53450.0728573328</v>
      </c>
      <c r="F1340" s="3">
        <v>1536899.08331848</v>
      </c>
      <c r="G1340" s="5" t="s">
        <v>1345</v>
      </c>
    </row>
    <row r="1341" ht="14.25" customHeight="1">
      <c r="A1341" s="3">
        <v>62016.0765407862</v>
      </c>
      <c r="B1341" s="4">
        <v>4.97901143428284</v>
      </c>
      <c r="C1341" s="4">
        <v>6.89207249250336</v>
      </c>
      <c r="D1341" s="4">
        <v>2.09</v>
      </c>
      <c r="E1341" s="4">
        <v>48896.8201182068</v>
      </c>
      <c r="F1341" s="3">
        <v>1031046.36542664</v>
      </c>
      <c r="G1341" s="5" t="s">
        <v>1346</v>
      </c>
    </row>
    <row r="1342" ht="14.25" customHeight="1">
      <c r="A1342" s="3">
        <v>62016.6860517005</v>
      </c>
      <c r="B1342" s="4">
        <v>5.76263468933633</v>
      </c>
      <c r="C1342" s="4">
        <v>7.79194897900599</v>
      </c>
      <c r="D1342" s="4">
        <v>3.45</v>
      </c>
      <c r="E1342" s="4">
        <v>35750.2863132874</v>
      </c>
      <c r="F1342" s="3">
        <v>1040607.31205456</v>
      </c>
      <c r="G1342" s="5" t="s">
        <v>1347</v>
      </c>
    </row>
    <row r="1343" ht="14.25" customHeight="1">
      <c r="A1343" s="3">
        <v>62017.4008796149</v>
      </c>
      <c r="B1343" s="4">
        <v>6.37513971429629</v>
      </c>
      <c r="C1343" s="4">
        <v>6.40718944900707</v>
      </c>
      <c r="D1343" s="4">
        <v>2.19</v>
      </c>
      <c r="E1343" s="4">
        <v>38177.8202737026</v>
      </c>
      <c r="F1343" s="3">
        <v>1011477.61428122</v>
      </c>
      <c r="G1343" s="5" t="s">
        <v>1348</v>
      </c>
    </row>
    <row r="1344" ht="14.25" customHeight="1">
      <c r="A1344" s="3">
        <v>62021.2035488435</v>
      </c>
      <c r="B1344" s="4">
        <v>5.95102299196861</v>
      </c>
      <c r="C1344" s="4">
        <v>8.35167515296078</v>
      </c>
      <c r="D1344" s="4">
        <v>5.19</v>
      </c>
      <c r="E1344" s="4">
        <v>35276.6525716893</v>
      </c>
      <c r="F1344" s="3">
        <v>1168887.45933278</v>
      </c>
      <c r="G1344" s="5" t="s">
        <v>1349</v>
      </c>
    </row>
    <row r="1345" ht="14.25" customHeight="1">
      <c r="A1345" s="3">
        <v>62032.9594679135</v>
      </c>
      <c r="B1345" s="4">
        <v>5.23521094659177</v>
      </c>
      <c r="C1345" s="4">
        <v>7.08348313427829</v>
      </c>
      <c r="D1345" s="4">
        <v>4.39</v>
      </c>
      <c r="E1345" s="4">
        <v>25267.1076069084</v>
      </c>
      <c r="F1345" s="3">
        <v>800809.131686133</v>
      </c>
      <c r="G1345" s="5" t="s">
        <v>1350</v>
      </c>
    </row>
    <row r="1346" ht="14.25" customHeight="1">
      <c r="A1346" s="3">
        <v>62034.980641132</v>
      </c>
      <c r="B1346" s="4">
        <v>5.82543314058451</v>
      </c>
      <c r="C1346" s="4">
        <v>7.87875675102551</v>
      </c>
      <c r="D1346" s="4">
        <v>4.29</v>
      </c>
      <c r="E1346" s="4">
        <v>29194.0040674297</v>
      </c>
      <c r="F1346" s="3">
        <v>1192672.33381804</v>
      </c>
      <c r="G1346" s="5" t="s">
        <v>1351</v>
      </c>
    </row>
    <row r="1347" ht="14.25" customHeight="1">
      <c r="A1347" s="3">
        <v>62036.6311298868</v>
      </c>
      <c r="B1347" s="4">
        <v>5.53546054396284</v>
      </c>
      <c r="C1347" s="4">
        <v>7.91109090152285</v>
      </c>
      <c r="D1347" s="4">
        <v>3.02</v>
      </c>
      <c r="E1347" s="4">
        <v>14790.2157702724</v>
      </c>
      <c r="F1347" s="3">
        <v>862376.753341443</v>
      </c>
      <c r="G1347" s="5" t="s">
        <v>1352</v>
      </c>
    </row>
    <row r="1348" ht="14.25" customHeight="1">
      <c r="A1348" s="3">
        <v>62041.4282931411</v>
      </c>
      <c r="B1348" s="4">
        <v>6.69207785289577</v>
      </c>
      <c r="C1348" s="4">
        <v>7.12193879871452</v>
      </c>
      <c r="D1348" s="4">
        <v>3.25</v>
      </c>
      <c r="E1348" s="4">
        <v>46069.9769115892</v>
      </c>
      <c r="F1348" s="3">
        <v>1376898.05838952</v>
      </c>
      <c r="G1348" s="5" t="s">
        <v>1353</v>
      </c>
    </row>
    <row r="1349" ht="14.25" customHeight="1">
      <c r="A1349" s="3">
        <v>62043.1758470617</v>
      </c>
      <c r="B1349" s="4">
        <v>5.82441087420573</v>
      </c>
      <c r="C1349" s="4">
        <v>7.04361145302905</v>
      </c>
      <c r="D1349" s="4">
        <v>6.44</v>
      </c>
      <c r="E1349" s="4">
        <v>23249.8246096753</v>
      </c>
      <c r="F1349" s="3">
        <v>878862.74568447</v>
      </c>
      <c r="G1349" s="5" t="s">
        <v>1354</v>
      </c>
    </row>
    <row r="1350" ht="14.25" customHeight="1">
      <c r="A1350" s="3">
        <v>62052.1949859966</v>
      </c>
      <c r="B1350" s="4">
        <v>4.1396204689022</v>
      </c>
      <c r="C1350" s="4">
        <v>6.4846849153611</v>
      </c>
      <c r="D1350" s="4">
        <v>4.17</v>
      </c>
      <c r="E1350" s="4">
        <v>41722.6619034681</v>
      </c>
      <c r="F1350" s="3">
        <v>875799.24734427</v>
      </c>
      <c r="G1350" s="5" t="s">
        <v>1355</v>
      </c>
    </row>
    <row r="1351" ht="14.25" customHeight="1">
      <c r="A1351" s="3">
        <v>62058.5024594056</v>
      </c>
      <c r="B1351" s="4">
        <v>7.03059380275159</v>
      </c>
      <c r="C1351" s="4">
        <v>6.17514747884141</v>
      </c>
      <c r="D1351" s="4">
        <v>3.23</v>
      </c>
      <c r="E1351" s="4">
        <v>28954.497494428</v>
      </c>
      <c r="F1351" s="3">
        <v>1114779.24664095</v>
      </c>
      <c r="G1351" s="5" t="s">
        <v>1356</v>
      </c>
    </row>
    <row r="1352" ht="14.25" customHeight="1">
      <c r="A1352" s="3">
        <v>62060.9426575125</v>
      </c>
      <c r="B1352" s="4">
        <v>5.95277900050944</v>
      </c>
      <c r="C1352" s="4">
        <v>4.49869851168626</v>
      </c>
      <c r="D1352" s="4">
        <v>3.45</v>
      </c>
      <c r="E1352" s="4">
        <v>55583.9382309877</v>
      </c>
      <c r="F1352" s="3">
        <v>963655.577385812</v>
      </c>
      <c r="G1352" s="5" t="s">
        <v>1357</v>
      </c>
    </row>
    <row r="1353" ht="14.25" customHeight="1">
      <c r="A1353" s="3">
        <v>62069.7627932991</v>
      </c>
      <c r="B1353" s="4">
        <v>5.53562652789943</v>
      </c>
      <c r="C1353" s="4">
        <v>7.34744970748353</v>
      </c>
      <c r="D1353" s="4">
        <v>3.35</v>
      </c>
      <c r="E1353" s="4">
        <v>27098.8439631174</v>
      </c>
      <c r="F1353" s="3">
        <v>779207.554613088</v>
      </c>
      <c r="G1353" s="5" t="s">
        <v>1358</v>
      </c>
    </row>
    <row r="1354" ht="14.25" customHeight="1">
      <c r="A1354" s="3">
        <v>62072.0725537516</v>
      </c>
      <c r="B1354" s="4">
        <v>4.43174494780237</v>
      </c>
      <c r="C1354" s="4">
        <v>6.9924380084574</v>
      </c>
      <c r="D1354" s="4">
        <v>4.33</v>
      </c>
      <c r="E1354" s="4">
        <v>23853.9678095599</v>
      </c>
      <c r="F1354" s="3">
        <v>549947.248247063</v>
      </c>
      <c r="G1354" s="5" t="s">
        <v>1359</v>
      </c>
    </row>
    <row r="1355" ht="14.25" customHeight="1">
      <c r="A1355" s="3">
        <v>62083.0356062209</v>
      </c>
      <c r="B1355" s="4">
        <v>6.26196568774175</v>
      </c>
      <c r="C1355" s="4">
        <v>7.37771096907431</v>
      </c>
      <c r="D1355" s="4">
        <v>4.31</v>
      </c>
      <c r="E1355" s="4">
        <v>43485.6806374063</v>
      </c>
      <c r="F1355" s="3">
        <v>1323326.40292214</v>
      </c>
      <c r="G1355" s="5" t="s">
        <v>1360</v>
      </c>
    </row>
    <row r="1356" ht="14.25" customHeight="1">
      <c r="A1356" s="3">
        <v>62085.2764034048</v>
      </c>
      <c r="B1356" s="4">
        <v>5.73941084363057</v>
      </c>
      <c r="C1356" s="4">
        <v>7.09180810424997</v>
      </c>
      <c r="D1356" s="4">
        <v>5.49</v>
      </c>
      <c r="E1356" s="4">
        <v>44922.106702293</v>
      </c>
      <c r="F1356" s="3">
        <v>1030591.4292116</v>
      </c>
      <c r="G1356" s="5" t="s">
        <v>1361</v>
      </c>
    </row>
    <row r="1357" ht="14.25" customHeight="1">
      <c r="A1357" s="3">
        <v>62087.4746430202</v>
      </c>
      <c r="B1357" s="4">
        <v>6.18250700276184</v>
      </c>
      <c r="C1357" s="4">
        <v>8.13509842119802</v>
      </c>
      <c r="D1357" s="4">
        <v>6.13</v>
      </c>
      <c r="E1357" s="4">
        <v>43013.7964827582</v>
      </c>
      <c r="F1357" s="3">
        <v>1316206.24655409</v>
      </c>
      <c r="G1357" s="5" t="s">
        <v>1362</v>
      </c>
    </row>
    <row r="1358" ht="14.25" customHeight="1">
      <c r="A1358" s="3">
        <v>62088.7009005336</v>
      </c>
      <c r="B1358" s="4">
        <v>7.05311110817865</v>
      </c>
      <c r="C1358" s="4">
        <v>7.11396842113637</v>
      </c>
      <c r="D1358" s="4">
        <v>5.23</v>
      </c>
      <c r="E1358" s="4">
        <v>38337.4784094564</v>
      </c>
      <c r="F1358" s="3">
        <v>1233882.55530295</v>
      </c>
      <c r="G1358" s="5" t="s">
        <v>1363</v>
      </c>
    </row>
    <row r="1359" ht="14.25" customHeight="1">
      <c r="A1359" s="3">
        <v>62092.6930339582</v>
      </c>
      <c r="B1359" s="4">
        <v>4.7932306952163</v>
      </c>
      <c r="C1359" s="4">
        <v>6.25097290735904</v>
      </c>
      <c r="D1359" s="4">
        <v>2.09</v>
      </c>
      <c r="E1359" s="4">
        <v>44095.0627095502</v>
      </c>
      <c r="F1359" s="3">
        <v>751952.570859144</v>
      </c>
      <c r="G1359" s="5" t="s">
        <v>1364</v>
      </c>
    </row>
    <row r="1360" ht="14.25" customHeight="1">
      <c r="A1360" s="3">
        <v>62095.0368059718</v>
      </c>
      <c r="B1360" s="4">
        <v>5.95446182520935</v>
      </c>
      <c r="C1360" s="4">
        <v>4.70775899577968</v>
      </c>
      <c r="D1360" s="4">
        <v>3.24</v>
      </c>
      <c r="E1360" s="4">
        <v>36183.2878037408</v>
      </c>
      <c r="F1360" s="3">
        <v>763869.666664714</v>
      </c>
      <c r="G1360" s="5" t="s">
        <v>1365</v>
      </c>
    </row>
    <row r="1361" ht="14.25" customHeight="1">
      <c r="A1361" s="3">
        <v>62106.3145459136</v>
      </c>
      <c r="B1361" s="4">
        <v>7.00785962764122</v>
      </c>
      <c r="C1361" s="4">
        <v>8.25674444294215</v>
      </c>
      <c r="D1361" s="4">
        <v>6.46</v>
      </c>
      <c r="E1361" s="4">
        <v>34671.6754870198</v>
      </c>
      <c r="F1361" s="3">
        <v>1454834.98247725</v>
      </c>
      <c r="G1361" s="5" t="s">
        <v>1366</v>
      </c>
    </row>
    <row r="1362" ht="14.25" customHeight="1">
      <c r="A1362" s="3">
        <v>62113.5220707428</v>
      </c>
      <c r="B1362" s="4">
        <v>5.00049614205086</v>
      </c>
      <c r="C1362" s="4">
        <v>8.32855599528304</v>
      </c>
      <c r="D1362" s="4">
        <v>6.02</v>
      </c>
      <c r="E1362" s="4">
        <v>29401.1444629704</v>
      </c>
      <c r="F1362" s="3">
        <v>1166399.67179792</v>
      </c>
      <c r="G1362" s="5" t="s">
        <v>1367</v>
      </c>
    </row>
    <row r="1363" ht="14.25" customHeight="1">
      <c r="A1363" s="3">
        <v>62117.4546216402</v>
      </c>
      <c r="B1363" s="4">
        <v>7.31499200211041</v>
      </c>
      <c r="C1363" s="4">
        <v>6.39610073701564</v>
      </c>
      <c r="D1363" s="4">
        <v>3.13</v>
      </c>
      <c r="E1363" s="4">
        <v>26295.4396612671</v>
      </c>
      <c r="F1363" s="3">
        <v>1197929.74318649</v>
      </c>
      <c r="G1363" s="5" t="s">
        <v>1368</v>
      </c>
    </row>
    <row r="1364" ht="14.25" customHeight="1">
      <c r="A1364" s="3">
        <v>62124.4754386078</v>
      </c>
      <c r="B1364" s="4">
        <v>5.03034216241648</v>
      </c>
      <c r="C1364" s="4">
        <v>6.72409103773028</v>
      </c>
      <c r="D1364" s="4">
        <v>4.01</v>
      </c>
      <c r="E1364" s="4">
        <v>20478.6304412315</v>
      </c>
      <c r="F1364" s="3">
        <v>700903.563917951</v>
      </c>
      <c r="G1364" s="5" t="s">
        <v>1369</v>
      </c>
    </row>
    <row r="1365" ht="14.25" customHeight="1">
      <c r="A1365" s="3">
        <v>62126.7471038538</v>
      </c>
      <c r="B1365" s="4">
        <v>7.15647716792892</v>
      </c>
      <c r="C1365" s="4">
        <v>8.20083177862447</v>
      </c>
      <c r="D1365" s="4">
        <v>5.38</v>
      </c>
      <c r="E1365" s="4">
        <v>20803.6932894541</v>
      </c>
      <c r="F1365" s="3">
        <v>1116487.35709412</v>
      </c>
      <c r="G1365" s="5" t="s">
        <v>1370</v>
      </c>
    </row>
    <row r="1366" ht="14.25" customHeight="1">
      <c r="A1366" s="3">
        <v>62128.7849324377</v>
      </c>
      <c r="B1366" s="4">
        <v>6.59832329525731</v>
      </c>
      <c r="C1366" s="4">
        <v>7.96945183058371</v>
      </c>
      <c r="D1366" s="4">
        <v>6.45</v>
      </c>
      <c r="E1366" s="4">
        <v>37889.7613912982</v>
      </c>
      <c r="F1366" s="3">
        <v>1153433.08128219</v>
      </c>
      <c r="G1366" s="5" t="s">
        <v>1371</v>
      </c>
    </row>
    <row r="1367" ht="14.25" customHeight="1">
      <c r="A1367" s="3">
        <v>62130.6230826466</v>
      </c>
      <c r="B1367" s="4">
        <v>7.02608747080953</v>
      </c>
      <c r="C1367" s="4">
        <v>6.64212324219024</v>
      </c>
      <c r="D1367" s="4">
        <v>4.37</v>
      </c>
      <c r="E1367" s="4">
        <v>40847.8913344498</v>
      </c>
      <c r="F1367" s="3">
        <v>1283480.43940073</v>
      </c>
      <c r="G1367" s="5" t="s">
        <v>1372</v>
      </c>
    </row>
    <row r="1368" ht="14.25" customHeight="1">
      <c r="A1368" s="3">
        <v>62134.0220611204</v>
      </c>
      <c r="B1368" s="4">
        <v>7.44543639403443</v>
      </c>
      <c r="C1368" s="4">
        <v>6.80887892925761</v>
      </c>
      <c r="D1368" s="4">
        <v>2.2</v>
      </c>
      <c r="E1368" s="4">
        <v>32157.1316870726</v>
      </c>
      <c r="F1368" s="3">
        <v>1399662.58446726</v>
      </c>
      <c r="G1368" s="5" t="s">
        <v>1373</v>
      </c>
    </row>
    <row r="1369" ht="14.25" customHeight="1">
      <c r="A1369" s="3">
        <v>62135.3947745919</v>
      </c>
      <c r="B1369" s="4">
        <v>7.31455746242799</v>
      </c>
      <c r="C1369" s="4">
        <v>6.46890110692342</v>
      </c>
      <c r="D1369" s="4">
        <v>2.26</v>
      </c>
      <c r="E1369" s="4">
        <v>37575.2358935701</v>
      </c>
      <c r="F1369" s="3">
        <v>1432012.87092218</v>
      </c>
      <c r="G1369" s="5" t="s">
        <v>1374</v>
      </c>
    </row>
    <row r="1370" ht="14.25" customHeight="1">
      <c r="A1370" s="3">
        <v>62137.5972133109</v>
      </c>
      <c r="B1370" s="4">
        <v>5.44072504309619</v>
      </c>
      <c r="C1370" s="4">
        <v>7.23519128805167</v>
      </c>
      <c r="D1370" s="4">
        <v>5.21</v>
      </c>
      <c r="E1370" s="4">
        <v>19045.6195052118</v>
      </c>
      <c r="F1370" s="3">
        <v>749383.072555407</v>
      </c>
      <c r="G1370" s="5" t="s">
        <v>1375</v>
      </c>
    </row>
    <row r="1371" ht="14.25" customHeight="1">
      <c r="A1371" s="3">
        <v>62141.6986053257</v>
      </c>
      <c r="B1371" s="4">
        <v>5.06059605925568</v>
      </c>
      <c r="C1371" s="4">
        <v>6.06368047340078</v>
      </c>
      <c r="D1371" s="4">
        <v>4.01</v>
      </c>
      <c r="E1371" s="4">
        <v>37463.8364758492</v>
      </c>
      <c r="F1371" s="3">
        <v>916717.604663816</v>
      </c>
      <c r="G1371" s="5" t="s">
        <v>1376</v>
      </c>
    </row>
    <row r="1372" ht="14.25" customHeight="1">
      <c r="A1372" s="3">
        <v>62152.6060273163</v>
      </c>
      <c r="B1372" s="4">
        <v>7.03405200234451</v>
      </c>
      <c r="C1372" s="4">
        <v>5.56934016060067</v>
      </c>
      <c r="D1372" s="4">
        <v>3.17</v>
      </c>
      <c r="E1372" s="4">
        <v>42785.081775729</v>
      </c>
      <c r="F1372" s="3">
        <v>1048818.21025015</v>
      </c>
      <c r="G1372" s="5" t="s">
        <v>1377</v>
      </c>
    </row>
    <row r="1373" ht="14.25" customHeight="1">
      <c r="A1373" s="3">
        <v>62159.2275859879</v>
      </c>
      <c r="B1373" s="4">
        <v>5.16284962383383</v>
      </c>
      <c r="C1373" s="4">
        <v>4.31625905390053</v>
      </c>
      <c r="D1373" s="4">
        <v>2.04</v>
      </c>
      <c r="E1373" s="4">
        <v>36644.5302440112</v>
      </c>
      <c r="F1373" s="3">
        <v>782800.49470291</v>
      </c>
      <c r="G1373" s="5" t="s">
        <v>1378</v>
      </c>
    </row>
    <row r="1374" ht="14.25" customHeight="1">
      <c r="A1374" s="3">
        <v>62162.628126369</v>
      </c>
      <c r="B1374" s="4">
        <v>6.22389659746992</v>
      </c>
      <c r="C1374" s="4">
        <v>7.28935852464145</v>
      </c>
      <c r="D1374" s="4">
        <v>6.43</v>
      </c>
      <c r="E1374" s="4">
        <v>47747.3638993153</v>
      </c>
      <c r="F1374" s="3">
        <v>1393100.42260615</v>
      </c>
      <c r="G1374" s="5" t="s">
        <v>1379</v>
      </c>
    </row>
    <row r="1375" ht="14.25" customHeight="1">
      <c r="A1375" s="3">
        <v>62173.5800990082</v>
      </c>
      <c r="B1375" s="4">
        <v>5.09895855448709</v>
      </c>
      <c r="C1375" s="4">
        <v>5.66226814704503</v>
      </c>
      <c r="D1375" s="4">
        <v>3.14</v>
      </c>
      <c r="E1375" s="4">
        <v>3883.44816400862</v>
      </c>
      <c r="F1375" s="3">
        <v>231189.820989858</v>
      </c>
      <c r="G1375" s="5" t="s">
        <v>1380</v>
      </c>
    </row>
    <row r="1376" ht="14.25" customHeight="1">
      <c r="A1376" s="3">
        <v>62175.0219745665</v>
      </c>
      <c r="B1376" s="4">
        <v>5.37018466080818</v>
      </c>
      <c r="C1376" s="4">
        <v>6.5744811354163</v>
      </c>
      <c r="D1376" s="4">
        <v>4.31</v>
      </c>
      <c r="E1376" s="4">
        <v>31317.5983926732</v>
      </c>
      <c r="F1376" s="3">
        <v>1017722.99756847</v>
      </c>
      <c r="G1376" s="5" t="s">
        <v>1381</v>
      </c>
    </row>
    <row r="1377" ht="14.25" customHeight="1">
      <c r="A1377" s="3">
        <v>62184.5393749079</v>
      </c>
      <c r="B1377" s="4">
        <v>4.92575774470555</v>
      </c>
      <c r="C1377" s="4">
        <v>7.42768911536971</v>
      </c>
      <c r="D1377" s="4">
        <v>6.22</v>
      </c>
      <c r="E1377" s="4">
        <v>26008.3091236386</v>
      </c>
      <c r="F1377" s="3">
        <v>873048.319642355</v>
      </c>
      <c r="G1377" s="5" t="s">
        <v>1382</v>
      </c>
    </row>
    <row r="1378" ht="14.25" customHeight="1">
      <c r="A1378" s="3">
        <v>62207.4758055883</v>
      </c>
      <c r="B1378" s="4">
        <v>7.29753282328981</v>
      </c>
      <c r="C1378" s="4">
        <v>7.00286427430124</v>
      </c>
      <c r="D1378" s="4">
        <v>5.38</v>
      </c>
      <c r="E1378" s="4">
        <v>34317.5383114299</v>
      </c>
      <c r="F1378" s="3">
        <v>1280431.57364784</v>
      </c>
      <c r="G1378" s="5" t="s">
        <v>1383</v>
      </c>
    </row>
    <row r="1379" ht="14.25" customHeight="1">
      <c r="A1379" s="3">
        <v>62209.8723144051</v>
      </c>
      <c r="B1379" s="4">
        <v>6.16232974076611</v>
      </c>
      <c r="C1379" s="4">
        <v>7.9898074304129</v>
      </c>
      <c r="D1379" s="4">
        <v>4.27</v>
      </c>
      <c r="E1379" s="4">
        <v>32529.9507165867</v>
      </c>
      <c r="F1379" s="3">
        <v>1104109.03502936</v>
      </c>
      <c r="G1379" s="5" t="s">
        <v>1384</v>
      </c>
    </row>
    <row r="1380" ht="14.25" customHeight="1">
      <c r="A1380" s="3">
        <v>62212.5596536408</v>
      </c>
      <c r="B1380" s="4">
        <v>7.34608396712074</v>
      </c>
      <c r="C1380" s="4">
        <v>7.79897512148395</v>
      </c>
      <c r="D1380" s="4">
        <v>6.06</v>
      </c>
      <c r="E1380" s="4">
        <v>40620.6629990054</v>
      </c>
      <c r="F1380" s="3">
        <v>1504664.28083969</v>
      </c>
      <c r="G1380" s="5" t="s">
        <v>1385</v>
      </c>
    </row>
    <row r="1381" ht="14.25" customHeight="1">
      <c r="A1381" s="3">
        <v>62223.1997153354</v>
      </c>
      <c r="B1381" s="4">
        <v>6.42140703194648</v>
      </c>
      <c r="C1381" s="4">
        <v>6.92132035561759</v>
      </c>
      <c r="D1381" s="4">
        <v>2.45</v>
      </c>
      <c r="E1381" s="4">
        <v>35450.5548154687</v>
      </c>
      <c r="F1381" s="3">
        <v>1197307.14600813</v>
      </c>
      <c r="G1381" s="5" t="s">
        <v>1386</v>
      </c>
    </row>
    <row r="1382" ht="14.25" customHeight="1">
      <c r="A1382" s="3">
        <v>62224.0100856776</v>
      </c>
      <c r="B1382" s="4">
        <v>6.69266431663572</v>
      </c>
      <c r="C1382" s="4">
        <v>5.04034993143143</v>
      </c>
      <c r="D1382" s="4">
        <v>3.36</v>
      </c>
      <c r="E1382" s="4">
        <v>21689.1235428417</v>
      </c>
      <c r="F1382" s="3">
        <v>908616.482624085</v>
      </c>
      <c r="G1382" s="5" t="s">
        <v>1387</v>
      </c>
    </row>
    <row r="1383" ht="14.25" customHeight="1">
      <c r="A1383" s="3">
        <v>62241.1241391043</v>
      </c>
      <c r="B1383" s="4">
        <v>5.29424288492688</v>
      </c>
      <c r="C1383" s="4">
        <v>7.23075355010677</v>
      </c>
      <c r="D1383" s="4">
        <v>3.18</v>
      </c>
      <c r="E1383" s="4">
        <v>55613.3757063708</v>
      </c>
      <c r="F1383" s="3">
        <v>1307136.33458098</v>
      </c>
      <c r="G1383" s="5" t="s">
        <v>1388</v>
      </c>
    </row>
    <row r="1384" ht="14.25" customHeight="1">
      <c r="A1384" s="3">
        <v>62245.7398206828</v>
      </c>
      <c r="B1384" s="4">
        <v>4.94403782142492</v>
      </c>
      <c r="C1384" s="4">
        <v>8.40229067358122</v>
      </c>
      <c r="D1384" s="4">
        <v>6.14</v>
      </c>
      <c r="E1384" s="4">
        <v>44373.6330749045</v>
      </c>
      <c r="F1384" s="3">
        <v>1290755.03607018</v>
      </c>
      <c r="G1384" s="5" t="s">
        <v>1389</v>
      </c>
    </row>
    <row r="1385" ht="14.25" customHeight="1">
      <c r="A1385" s="3">
        <v>62270.593766584</v>
      </c>
      <c r="B1385" s="4">
        <v>5.48647659366388</v>
      </c>
      <c r="C1385" s="4">
        <v>7.84188440810682</v>
      </c>
      <c r="D1385" s="4">
        <v>5.07</v>
      </c>
      <c r="E1385" s="4">
        <v>56626.4562919973</v>
      </c>
      <c r="F1385" s="3">
        <v>1470476.98710326</v>
      </c>
      <c r="G1385" s="5" t="s">
        <v>1390</v>
      </c>
    </row>
    <row r="1386" ht="14.25" customHeight="1">
      <c r="A1386" s="3">
        <v>62279.7900515739</v>
      </c>
      <c r="B1386" s="4">
        <v>6.10844999128168</v>
      </c>
      <c r="C1386" s="4">
        <v>6.30611634984891</v>
      </c>
      <c r="D1386" s="4">
        <v>4.12</v>
      </c>
      <c r="E1386" s="4">
        <v>35263.6531374523</v>
      </c>
      <c r="F1386" s="3">
        <v>1054770.98064752</v>
      </c>
      <c r="G1386" s="5" t="s">
        <v>1391</v>
      </c>
    </row>
    <row r="1387" ht="14.25" customHeight="1">
      <c r="A1387" s="3">
        <v>62302.063847931</v>
      </c>
      <c r="B1387" s="4">
        <v>4.64920348730824</v>
      </c>
      <c r="C1387" s="4">
        <v>7.4843437000973</v>
      </c>
      <c r="D1387" s="4">
        <v>3.44</v>
      </c>
      <c r="E1387" s="4">
        <v>40291.1944876502</v>
      </c>
      <c r="F1387" s="3">
        <v>777718.89864854</v>
      </c>
      <c r="G1387" s="5" t="s">
        <v>1392</v>
      </c>
    </row>
    <row r="1388" ht="14.25" customHeight="1">
      <c r="A1388" s="3">
        <v>62303.1130178289</v>
      </c>
      <c r="B1388" s="4">
        <v>5.23173241147559</v>
      </c>
      <c r="C1388" s="4">
        <v>8.45427460900201</v>
      </c>
      <c r="D1388" s="4">
        <v>3.05</v>
      </c>
      <c r="E1388" s="4">
        <v>33711.724840987</v>
      </c>
      <c r="F1388" s="3">
        <v>1033155.329457</v>
      </c>
      <c r="G1388" s="5" t="s">
        <v>1393</v>
      </c>
    </row>
    <row r="1389" ht="14.25" customHeight="1">
      <c r="A1389" s="3">
        <v>62305.6384073225</v>
      </c>
      <c r="B1389" s="4">
        <v>6.49076933154622</v>
      </c>
      <c r="C1389" s="4">
        <v>7.64736230652098</v>
      </c>
      <c r="D1389" s="4">
        <v>3.19</v>
      </c>
      <c r="E1389" s="4">
        <v>47066.6174199782</v>
      </c>
      <c r="F1389" s="3">
        <v>1375771.12903727</v>
      </c>
      <c r="G1389" s="5" t="s">
        <v>1394</v>
      </c>
    </row>
    <row r="1390" ht="14.25" customHeight="1">
      <c r="A1390" s="3">
        <v>62311.3877530031</v>
      </c>
      <c r="B1390" s="4">
        <v>5.49231043871451</v>
      </c>
      <c r="C1390" s="4">
        <v>5.69082542043661</v>
      </c>
      <c r="D1390" s="4">
        <v>4.23</v>
      </c>
      <c r="E1390" s="4">
        <v>51601.5940071679</v>
      </c>
      <c r="F1390" s="3">
        <v>1019127.7329514</v>
      </c>
      <c r="G1390" s="5" t="s">
        <v>1395</v>
      </c>
    </row>
    <row r="1391" ht="14.25" customHeight="1">
      <c r="A1391" s="3">
        <v>62314.2147215658</v>
      </c>
      <c r="B1391" s="4">
        <v>5.91745758934942</v>
      </c>
      <c r="C1391" s="4">
        <v>6.0969132112346</v>
      </c>
      <c r="D1391" s="4">
        <v>3.21</v>
      </c>
      <c r="E1391" s="4">
        <v>48263.0353394666</v>
      </c>
      <c r="F1391" s="3">
        <v>1030866.951711</v>
      </c>
      <c r="G1391" s="5" t="s">
        <v>1396</v>
      </c>
    </row>
    <row r="1392" ht="14.25" customHeight="1">
      <c r="A1392" s="3">
        <v>62315.5836999229</v>
      </c>
      <c r="B1392" s="4">
        <v>6.6824629703642</v>
      </c>
      <c r="C1392" s="4">
        <v>5.76414119348529</v>
      </c>
      <c r="D1392" s="4">
        <v>3.41</v>
      </c>
      <c r="E1392" s="4">
        <v>47163.7546160411</v>
      </c>
      <c r="F1392" s="3">
        <v>1142264.24767841</v>
      </c>
      <c r="G1392" s="5" t="s">
        <v>1397</v>
      </c>
    </row>
    <row r="1393" ht="14.25" customHeight="1">
      <c r="A1393" s="3">
        <v>62317.0873532178</v>
      </c>
      <c r="B1393" s="4">
        <v>4.33348918378337</v>
      </c>
      <c r="C1393" s="4">
        <v>5.57527637337644</v>
      </c>
      <c r="D1393" s="4">
        <v>4.18</v>
      </c>
      <c r="E1393" s="4">
        <v>36075.8057942275</v>
      </c>
      <c r="F1393" s="3">
        <v>685355.416806434</v>
      </c>
      <c r="G1393" s="5" t="s">
        <v>1398</v>
      </c>
    </row>
    <row r="1394" ht="14.25" customHeight="1">
      <c r="A1394" s="3">
        <v>62317.2142660986</v>
      </c>
      <c r="B1394" s="4">
        <v>7.565375443787</v>
      </c>
      <c r="C1394" s="4">
        <v>7.00371544480007</v>
      </c>
      <c r="D1394" s="4">
        <v>3.35</v>
      </c>
      <c r="E1394" s="4">
        <v>47836.2461355486</v>
      </c>
      <c r="F1394" s="3">
        <v>1717570.52990384</v>
      </c>
      <c r="G1394" s="5" t="s">
        <v>1399</v>
      </c>
    </row>
    <row r="1395" ht="14.25" customHeight="1">
      <c r="A1395" s="3">
        <v>62320.2585927463</v>
      </c>
      <c r="B1395" s="4">
        <v>6.4174955929885</v>
      </c>
      <c r="C1395" s="4">
        <v>8.4278685316463</v>
      </c>
      <c r="D1395" s="4">
        <v>4.0</v>
      </c>
      <c r="E1395" s="4">
        <v>14596.2502983997</v>
      </c>
      <c r="F1395" s="3">
        <v>1124396.2490127</v>
      </c>
      <c r="G1395" s="5" t="s">
        <v>1400</v>
      </c>
    </row>
    <row r="1396" ht="14.25" customHeight="1">
      <c r="A1396" s="3">
        <v>62327.8944109318</v>
      </c>
      <c r="B1396" s="4">
        <v>5.23397792847823</v>
      </c>
      <c r="C1396" s="4">
        <v>7.28522548192696</v>
      </c>
      <c r="D1396" s="4">
        <v>4.43</v>
      </c>
      <c r="E1396" s="4">
        <v>43364.4281897081</v>
      </c>
      <c r="F1396" s="3">
        <v>1115466.58507141</v>
      </c>
      <c r="G1396" s="5" t="s">
        <v>1401</v>
      </c>
    </row>
    <row r="1397" ht="14.25" customHeight="1">
      <c r="A1397" s="3">
        <v>62333.485747249</v>
      </c>
      <c r="B1397" s="4">
        <v>5.34872924322956</v>
      </c>
      <c r="C1397" s="4">
        <v>7.28025878272221</v>
      </c>
      <c r="D1397" s="4">
        <v>6.18</v>
      </c>
      <c r="E1397" s="4">
        <v>29704.8237077431</v>
      </c>
      <c r="F1397" s="3">
        <v>945057.318383088</v>
      </c>
      <c r="G1397" s="5" t="s">
        <v>1402</v>
      </c>
    </row>
    <row r="1398" ht="14.25" customHeight="1">
      <c r="A1398" s="3">
        <v>62340.2551968346</v>
      </c>
      <c r="B1398" s="4">
        <v>7.00569726307463</v>
      </c>
      <c r="C1398" s="4">
        <v>7.19729308031299</v>
      </c>
      <c r="D1398" s="4">
        <v>6.11</v>
      </c>
      <c r="E1398" s="4">
        <v>24962.100018653</v>
      </c>
      <c r="F1398" s="3">
        <v>984349.614154875</v>
      </c>
      <c r="G1398" s="5" t="s">
        <v>1403</v>
      </c>
    </row>
    <row r="1399" ht="14.25" customHeight="1">
      <c r="A1399" s="3">
        <v>62342.3514862324</v>
      </c>
      <c r="B1399" s="4">
        <v>5.56329148284814</v>
      </c>
      <c r="C1399" s="4">
        <v>6.83205978580262</v>
      </c>
      <c r="D1399" s="4">
        <v>3.14</v>
      </c>
      <c r="E1399" s="4">
        <v>42311.9210409706</v>
      </c>
      <c r="F1399" s="3">
        <v>1107067.80425909</v>
      </c>
      <c r="G1399" s="5" t="s">
        <v>1404</v>
      </c>
    </row>
    <row r="1400" ht="14.25" customHeight="1">
      <c r="A1400" s="3">
        <v>62342.8471835481</v>
      </c>
      <c r="B1400" s="4">
        <v>6.50608330325196</v>
      </c>
      <c r="C1400" s="4">
        <v>4.66625958342382</v>
      </c>
      <c r="D1400" s="4">
        <v>2.47</v>
      </c>
      <c r="E1400" s="4">
        <v>38010.3727387492</v>
      </c>
      <c r="F1400" s="3">
        <v>823941.922058669</v>
      </c>
      <c r="G1400" s="5" t="s">
        <v>1405</v>
      </c>
    </row>
    <row r="1401" ht="14.25" customHeight="1">
      <c r="A1401" s="3">
        <v>62345.8226021578</v>
      </c>
      <c r="B1401" s="4">
        <v>5.3631870898737</v>
      </c>
      <c r="C1401" s="4">
        <v>6.40899660801162</v>
      </c>
      <c r="D1401" s="4">
        <v>4.25</v>
      </c>
      <c r="E1401" s="4">
        <v>41982.9066658377</v>
      </c>
      <c r="F1401" s="3">
        <v>934492.342384469</v>
      </c>
      <c r="G1401" s="5" t="s">
        <v>1406</v>
      </c>
    </row>
    <row r="1402" ht="14.25" customHeight="1">
      <c r="A1402" s="3">
        <v>62347.2508492543</v>
      </c>
      <c r="B1402" s="4">
        <v>4.45953243222815</v>
      </c>
      <c r="C1402" s="4">
        <v>7.40814595726708</v>
      </c>
      <c r="D1402" s="4">
        <v>5.42</v>
      </c>
      <c r="E1402" s="4">
        <v>37499.0054957231</v>
      </c>
      <c r="F1402" s="3">
        <v>911656.105297776</v>
      </c>
      <c r="G1402" s="5" t="s">
        <v>1407</v>
      </c>
    </row>
    <row r="1403" ht="14.25" customHeight="1">
      <c r="A1403" s="3">
        <v>62353.0657990225</v>
      </c>
      <c r="B1403" s="4">
        <v>5.30502351130075</v>
      </c>
      <c r="C1403" s="4">
        <v>7.44083231771338</v>
      </c>
      <c r="D1403" s="4">
        <v>4.49</v>
      </c>
      <c r="E1403" s="4">
        <v>38011.7624367654</v>
      </c>
      <c r="F1403" s="3">
        <v>1086181.75307894</v>
      </c>
      <c r="G1403" s="5" t="s">
        <v>1408</v>
      </c>
    </row>
    <row r="1404" ht="14.25" customHeight="1">
      <c r="A1404" s="3">
        <v>62355.3537779259</v>
      </c>
      <c r="B1404" s="4">
        <v>5.44311945683996</v>
      </c>
      <c r="C1404" s="4">
        <v>5.42423941759653</v>
      </c>
      <c r="D1404" s="4">
        <v>4.35</v>
      </c>
      <c r="E1404" s="4">
        <v>23767.8563268471</v>
      </c>
      <c r="F1404" s="3">
        <v>768301.802025961</v>
      </c>
      <c r="G1404" s="5" t="s">
        <v>1409</v>
      </c>
    </row>
    <row r="1405" ht="14.25" customHeight="1">
      <c r="A1405" s="3">
        <v>62357.0309534668</v>
      </c>
      <c r="B1405" s="4">
        <v>6.72527135735269</v>
      </c>
      <c r="C1405" s="4">
        <v>7.12659243247987</v>
      </c>
      <c r="D1405" s="4">
        <v>5.0</v>
      </c>
      <c r="E1405" s="4">
        <v>23382.5393864981</v>
      </c>
      <c r="F1405" s="3">
        <v>972417.808913275</v>
      </c>
      <c r="G1405" s="5" t="s">
        <v>1410</v>
      </c>
    </row>
    <row r="1406" ht="14.25" customHeight="1">
      <c r="A1406" s="3">
        <v>62358.4041045399</v>
      </c>
      <c r="B1406" s="4">
        <v>6.87097675937</v>
      </c>
      <c r="C1406" s="4">
        <v>7.32697575393646</v>
      </c>
      <c r="D1406" s="4">
        <v>4.19</v>
      </c>
      <c r="E1406" s="4">
        <v>35365.9455995188</v>
      </c>
      <c r="F1406" s="3">
        <v>1212276.35749966</v>
      </c>
      <c r="G1406" s="5" t="s">
        <v>1411</v>
      </c>
    </row>
    <row r="1407" ht="14.25" customHeight="1">
      <c r="A1407" s="3">
        <v>62367.4523985316</v>
      </c>
      <c r="B1407" s="4">
        <v>4.23522714125799</v>
      </c>
      <c r="C1407" s="4">
        <v>6.04598402217764</v>
      </c>
      <c r="D1407" s="4">
        <v>2.1</v>
      </c>
      <c r="E1407" s="4">
        <v>23533.2244612379</v>
      </c>
      <c r="F1407" s="3">
        <v>727366.947448545</v>
      </c>
      <c r="G1407" s="5" t="s">
        <v>1412</v>
      </c>
    </row>
    <row r="1408" ht="14.25" customHeight="1">
      <c r="A1408" s="3">
        <v>62369.7130311911</v>
      </c>
      <c r="B1408" s="4">
        <v>6.70422219634118</v>
      </c>
      <c r="C1408" s="4">
        <v>6.54480780908277</v>
      </c>
      <c r="D1408" s="4">
        <v>2.24</v>
      </c>
      <c r="E1408" s="4">
        <v>47224.7591777658</v>
      </c>
      <c r="F1408" s="3">
        <v>1387114.41986755</v>
      </c>
      <c r="G1408" s="5" t="s">
        <v>1413</v>
      </c>
    </row>
    <row r="1409" ht="14.25" customHeight="1">
      <c r="A1409" s="3">
        <v>62370.0319144147</v>
      </c>
      <c r="B1409" s="4">
        <v>6.56995958136093</v>
      </c>
      <c r="C1409" s="4">
        <v>6.74048242567264</v>
      </c>
      <c r="D1409" s="4">
        <v>4.42</v>
      </c>
      <c r="E1409" s="4">
        <v>27221.1792944629</v>
      </c>
      <c r="F1409" s="3">
        <v>1027311.5076734</v>
      </c>
      <c r="G1409" s="5" t="s">
        <v>1414</v>
      </c>
    </row>
    <row r="1410" ht="14.25" customHeight="1">
      <c r="A1410" s="3">
        <v>62377.0644713619</v>
      </c>
      <c r="B1410" s="4">
        <v>6.28999319414062</v>
      </c>
      <c r="C1410" s="4">
        <v>7.21840033022623</v>
      </c>
      <c r="D1410" s="4">
        <v>4.46</v>
      </c>
      <c r="E1410" s="4">
        <v>39075.9563782389</v>
      </c>
      <c r="F1410" s="3">
        <v>1285399.56456229</v>
      </c>
      <c r="G1410" s="5" t="s">
        <v>1415</v>
      </c>
    </row>
    <row r="1411" ht="14.25" customHeight="1">
      <c r="A1411" s="3">
        <v>62381.9232862296</v>
      </c>
      <c r="B1411" s="4">
        <v>6.77776402873191</v>
      </c>
      <c r="C1411" s="4">
        <v>9.79489831387916</v>
      </c>
      <c r="D1411" s="4">
        <v>6.19</v>
      </c>
      <c r="E1411" s="4">
        <v>31391.2684676111</v>
      </c>
      <c r="F1411" s="3">
        <v>1433542.02127752</v>
      </c>
      <c r="G1411" s="5" t="s">
        <v>1416</v>
      </c>
    </row>
    <row r="1412" ht="14.25" customHeight="1">
      <c r="A1412" s="3">
        <v>62382.4612585451</v>
      </c>
      <c r="B1412" s="4">
        <v>6.1792053252705</v>
      </c>
      <c r="C1412" s="4">
        <v>6.73263986439753</v>
      </c>
      <c r="D1412" s="4">
        <v>2.05</v>
      </c>
      <c r="E1412" s="4">
        <v>14347.0194071184</v>
      </c>
      <c r="F1412" s="3">
        <v>695152.173303766</v>
      </c>
      <c r="G1412" s="5" t="s">
        <v>1417</v>
      </c>
    </row>
    <row r="1413" ht="14.25" customHeight="1">
      <c r="A1413" s="3">
        <v>62384.5725146488</v>
      </c>
      <c r="B1413" s="4">
        <v>6.50002393275235</v>
      </c>
      <c r="C1413" s="4">
        <v>7.69340209636022</v>
      </c>
      <c r="D1413" s="4">
        <v>3.0</v>
      </c>
      <c r="E1413" s="4">
        <v>48419.8344927553</v>
      </c>
      <c r="F1413" s="3">
        <v>1363319.8464196</v>
      </c>
      <c r="G1413" s="5" t="s">
        <v>1418</v>
      </c>
    </row>
    <row r="1414" ht="14.25" customHeight="1">
      <c r="A1414" s="3">
        <v>62390.3330969761</v>
      </c>
      <c r="B1414" s="4">
        <v>4.67655055138231</v>
      </c>
      <c r="C1414" s="4">
        <v>5.34804864483066</v>
      </c>
      <c r="D1414" s="4">
        <v>3.36</v>
      </c>
      <c r="E1414" s="4">
        <v>37535.6438243691</v>
      </c>
      <c r="F1414" s="3">
        <v>758886.688761483</v>
      </c>
      <c r="G1414" s="5" t="s">
        <v>1419</v>
      </c>
    </row>
    <row r="1415" ht="14.25" customHeight="1">
      <c r="A1415" s="3">
        <v>62397.079733818</v>
      </c>
      <c r="B1415" s="4">
        <v>5.87318477457455</v>
      </c>
      <c r="C1415" s="4">
        <v>6.42853920771624</v>
      </c>
      <c r="D1415" s="4">
        <v>3.41</v>
      </c>
      <c r="E1415" s="4">
        <v>40739.8773472671</v>
      </c>
      <c r="F1415" s="3">
        <v>854945.506711949</v>
      </c>
      <c r="G1415" s="5" t="s">
        <v>1420</v>
      </c>
    </row>
    <row r="1416" ht="14.25" customHeight="1">
      <c r="A1416" s="3">
        <v>62399.2827900604</v>
      </c>
      <c r="B1416" s="4">
        <v>5.03146047284289</v>
      </c>
      <c r="C1416" s="4">
        <v>6.65781104740743</v>
      </c>
      <c r="D1416" s="4">
        <v>4.02</v>
      </c>
      <c r="E1416" s="4">
        <v>29409.2118659898</v>
      </c>
      <c r="F1416" s="3">
        <v>716344.627948195</v>
      </c>
      <c r="G1416" s="5" t="s">
        <v>1421</v>
      </c>
    </row>
    <row r="1417" ht="14.25" customHeight="1">
      <c r="A1417" s="3">
        <v>62406.530989624</v>
      </c>
      <c r="B1417" s="4">
        <v>4.89921319324397</v>
      </c>
      <c r="C1417" s="4">
        <v>7.25417853560992</v>
      </c>
      <c r="D1417" s="4">
        <v>6.12</v>
      </c>
      <c r="E1417" s="4">
        <v>30541.099383912</v>
      </c>
      <c r="F1417" s="3">
        <v>1029855.71402411</v>
      </c>
      <c r="G1417" s="5" t="s">
        <v>1422</v>
      </c>
    </row>
    <row r="1418" ht="14.25" customHeight="1">
      <c r="A1418" s="3">
        <v>62421.9688790931</v>
      </c>
      <c r="B1418" s="4">
        <v>6.16503276891172</v>
      </c>
      <c r="C1418" s="4">
        <v>7.08507236226931</v>
      </c>
      <c r="D1418" s="4">
        <v>5.48</v>
      </c>
      <c r="E1418" s="4">
        <v>50370.0633839112</v>
      </c>
      <c r="F1418" s="3">
        <v>1409977.13109577</v>
      </c>
      <c r="G1418" s="5" t="s">
        <v>1423</v>
      </c>
    </row>
    <row r="1419" ht="14.25" customHeight="1">
      <c r="A1419" s="3">
        <v>62431.9380995723</v>
      </c>
      <c r="B1419" s="4">
        <v>6.79899382760919</v>
      </c>
      <c r="C1419" s="4">
        <v>8.5995554460107</v>
      </c>
      <c r="D1419" s="4">
        <v>4.48</v>
      </c>
      <c r="E1419" s="4">
        <v>44115.9834193782</v>
      </c>
      <c r="F1419" s="3">
        <v>1523915.14468417</v>
      </c>
      <c r="G1419" s="5" t="s">
        <v>1424</v>
      </c>
    </row>
    <row r="1420" ht="14.25" customHeight="1">
      <c r="A1420" s="3">
        <v>62443.2915497022</v>
      </c>
      <c r="B1420" s="4">
        <v>5.88707234128305</v>
      </c>
      <c r="C1420" s="4">
        <v>8.71891978106502</v>
      </c>
      <c r="D1420" s="4">
        <v>6.13</v>
      </c>
      <c r="E1420" s="4">
        <v>37078.6845212242</v>
      </c>
      <c r="F1420" s="3">
        <v>1343484.72673607</v>
      </c>
      <c r="G1420" s="5" t="s">
        <v>1425</v>
      </c>
    </row>
    <row r="1421" ht="14.25" customHeight="1">
      <c r="A1421" s="3">
        <v>62450.6289892546</v>
      </c>
      <c r="B1421" s="4">
        <v>4.14150841515261</v>
      </c>
      <c r="C1421" s="4">
        <v>5.8533220913626</v>
      </c>
      <c r="D1421" s="4">
        <v>3.12</v>
      </c>
      <c r="E1421" s="4">
        <v>41190.2080818083</v>
      </c>
      <c r="F1421" s="3">
        <v>615568.113378455</v>
      </c>
      <c r="G1421" s="5" t="s">
        <v>1426</v>
      </c>
    </row>
    <row r="1422" ht="14.25" customHeight="1">
      <c r="A1422" s="3">
        <v>62472.1585795041</v>
      </c>
      <c r="B1422" s="4">
        <v>6.70451170170775</v>
      </c>
      <c r="C1422" s="4">
        <v>7.6651734581195</v>
      </c>
      <c r="D1422" s="4">
        <v>6.48</v>
      </c>
      <c r="E1422" s="4">
        <v>37618.6765540634</v>
      </c>
      <c r="F1422" s="3">
        <v>1463442.90828702</v>
      </c>
      <c r="G1422" s="5" t="s">
        <v>1427</v>
      </c>
    </row>
    <row r="1423" ht="14.25" customHeight="1">
      <c r="A1423" s="3">
        <v>62484.855299128</v>
      </c>
      <c r="B1423" s="4">
        <v>6.49665146636928</v>
      </c>
      <c r="C1423" s="4">
        <v>7.32270977415818</v>
      </c>
      <c r="D1423" s="4">
        <v>5.13</v>
      </c>
      <c r="E1423" s="4">
        <v>26882.6517946772</v>
      </c>
      <c r="F1423" s="3">
        <v>946943.036217135</v>
      </c>
      <c r="G1423" s="5" t="s">
        <v>1428</v>
      </c>
    </row>
    <row r="1424" ht="14.25" customHeight="1">
      <c r="A1424" s="3">
        <v>62485.9014733185</v>
      </c>
      <c r="B1424" s="4">
        <v>6.12992010181535</v>
      </c>
      <c r="C1424" s="4">
        <v>7.23666116332713</v>
      </c>
      <c r="D1424" s="4">
        <v>3.29</v>
      </c>
      <c r="E1424" s="4">
        <v>32428.1257728743</v>
      </c>
      <c r="F1424" s="3">
        <v>972670.813322432</v>
      </c>
      <c r="G1424" s="5" t="s">
        <v>1429</v>
      </c>
    </row>
    <row r="1425" ht="14.25" customHeight="1">
      <c r="A1425" s="3">
        <v>62491.5583341682</v>
      </c>
      <c r="B1425" s="4">
        <v>7.20199859901433</v>
      </c>
      <c r="C1425" s="4">
        <v>8.34511988059012</v>
      </c>
      <c r="D1425" s="4">
        <v>5.4</v>
      </c>
      <c r="E1425" s="4">
        <v>24677.9011551116</v>
      </c>
      <c r="F1425" s="3">
        <v>1295918.33313372</v>
      </c>
      <c r="G1425" s="5" t="s">
        <v>1430</v>
      </c>
    </row>
    <row r="1426" ht="14.25" customHeight="1">
      <c r="A1426" s="3">
        <v>62497.3290019155</v>
      </c>
      <c r="B1426" s="4">
        <v>7.28610098036257</v>
      </c>
      <c r="C1426" s="4">
        <v>7.46463373189044</v>
      </c>
      <c r="D1426" s="4">
        <v>4.09</v>
      </c>
      <c r="E1426" s="4">
        <v>27485.2427955298</v>
      </c>
      <c r="F1426" s="3">
        <v>1204939.90391927</v>
      </c>
      <c r="G1426" s="5" t="s">
        <v>1431</v>
      </c>
    </row>
    <row r="1427" ht="14.25" customHeight="1">
      <c r="A1427" s="3">
        <v>62500.9632629102</v>
      </c>
      <c r="B1427" s="4">
        <v>4.80014415554554</v>
      </c>
      <c r="C1427" s="4">
        <v>7.39791547194109</v>
      </c>
      <c r="D1427" s="4">
        <v>6.07</v>
      </c>
      <c r="E1427" s="4">
        <v>38180.2645225522</v>
      </c>
      <c r="F1427" s="3">
        <v>877822.662871696</v>
      </c>
      <c r="G1427" s="5" t="s">
        <v>1432</v>
      </c>
    </row>
    <row r="1428" ht="14.25" customHeight="1">
      <c r="A1428" s="3">
        <v>62503.5870275182</v>
      </c>
      <c r="B1428" s="4">
        <v>3.77959224676202</v>
      </c>
      <c r="C1428" s="4">
        <v>7.15641468692162</v>
      </c>
      <c r="D1428" s="4">
        <v>6.48</v>
      </c>
      <c r="E1428" s="4">
        <v>35167.5702308627</v>
      </c>
      <c r="F1428" s="3">
        <v>944288.911013619</v>
      </c>
      <c r="G1428" s="5" t="s">
        <v>1433</v>
      </c>
    </row>
    <row r="1429" ht="14.25" customHeight="1">
      <c r="A1429" s="3">
        <v>62514.1085566642</v>
      </c>
      <c r="B1429" s="4">
        <v>4.9315696211014</v>
      </c>
      <c r="C1429" s="4">
        <v>6.19406836304837</v>
      </c>
      <c r="D1429" s="4">
        <v>3.35</v>
      </c>
      <c r="E1429" s="4">
        <v>40891.6156275191</v>
      </c>
      <c r="F1429" s="3">
        <v>813807.699724499</v>
      </c>
      <c r="G1429" s="5" t="s">
        <v>1434</v>
      </c>
    </row>
    <row r="1430" ht="14.25" customHeight="1">
      <c r="A1430" s="3">
        <v>62519.3504346772</v>
      </c>
      <c r="B1430" s="4">
        <v>7.33854874267938</v>
      </c>
      <c r="C1430" s="4">
        <v>6.59028660704242</v>
      </c>
      <c r="D1430" s="4">
        <v>3.03</v>
      </c>
      <c r="E1430" s="4">
        <v>36889.3953164218</v>
      </c>
      <c r="F1430" s="3">
        <v>1277780.51220943</v>
      </c>
      <c r="G1430" s="5" t="s">
        <v>1435</v>
      </c>
    </row>
    <row r="1431" ht="14.25" customHeight="1">
      <c r="A1431" s="3">
        <v>62524.5563596816</v>
      </c>
      <c r="B1431" s="4">
        <v>5.79966734488976</v>
      </c>
      <c r="C1431" s="4">
        <v>7.6015117180928</v>
      </c>
      <c r="D1431" s="4">
        <v>5.06</v>
      </c>
      <c r="E1431" s="4">
        <v>19113.168751943</v>
      </c>
      <c r="F1431" s="3">
        <v>1020041.74743924</v>
      </c>
      <c r="G1431" s="5" t="s">
        <v>1436</v>
      </c>
    </row>
    <row r="1432" ht="14.25" customHeight="1">
      <c r="A1432" s="3">
        <v>62554.554571675</v>
      </c>
      <c r="B1432" s="4">
        <v>5.55385647569977</v>
      </c>
      <c r="C1432" s="4">
        <v>6.28692835545442</v>
      </c>
      <c r="D1432" s="4">
        <v>4.36</v>
      </c>
      <c r="E1432" s="4">
        <v>39403.9599176477</v>
      </c>
      <c r="F1432" s="3">
        <v>923971.583205065</v>
      </c>
      <c r="G1432" s="5" t="s">
        <v>1437</v>
      </c>
    </row>
    <row r="1433" ht="14.25" customHeight="1">
      <c r="A1433" s="3">
        <v>62557.4404359607</v>
      </c>
      <c r="B1433" s="4">
        <v>5.73955251155752</v>
      </c>
      <c r="C1433" s="4">
        <v>7.01386395327123</v>
      </c>
      <c r="D1433" s="4">
        <v>3.47</v>
      </c>
      <c r="E1433" s="4">
        <v>33986.4793083219</v>
      </c>
      <c r="F1433" s="3">
        <v>1122563.81949876</v>
      </c>
      <c r="G1433" s="5" t="s">
        <v>1438</v>
      </c>
    </row>
    <row r="1434" ht="14.25" customHeight="1">
      <c r="A1434" s="3">
        <v>62559.2988238939</v>
      </c>
      <c r="B1434" s="4">
        <v>4.45702977254302</v>
      </c>
      <c r="C1434" s="4">
        <v>8.02045004686343</v>
      </c>
      <c r="D1434" s="4">
        <v>5.02</v>
      </c>
      <c r="E1434" s="4">
        <v>44521.7628503227</v>
      </c>
      <c r="F1434" s="3">
        <v>1029037.42913645</v>
      </c>
      <c r="G1434" s="5" t="s">
        <v>1439</v>
      </c>
    </row>
    <row r="1435" ht="14.25" customHeight="1">
      <c r="A1435" s="3">
        <v>62561.5609480803</v>
      </c>
      <c r="B1435" s="4">
        <v>4.72788935768067</v>
      </c>
      <c r="C1435" s="4">
        <v>7.92835611708294</v>
      </c>
      <c r="D1435" s="4">
        <v>3.23</v>
      </c>
      <c r="E1435" s="4">
        <v>37446.1676798228</v>
      </c>
      <c r="F1435" s="3">
        <v>852565.626860618</v>
      </c>
      <c r="G1435" s="5" t="s">
        <v>1440</v>
      </c>
    </row>
    <row r="1436" ht="14.25" customHeight="1">
      <c r="A1436" s="3">
        <v>62566.5626365425</v>
      </c>
      <c r="B1436" s="4">
        <v>4.93743480658837</v>
      </c>
      <c r="C1436" s="4">
        <v>6.34632756420659</v>
      </c>
      <c r="D1436" s="4">
        <v>2.41</v>
      </c>
      <c r="E1436" s="4">
        <v>29365.6076082708</v>
      </c>
      <c r="F1436" s="3">
        <v>557362.204267089</v>
      </c>
      <c r="G1436" s="5" t="s">
        <v>1441</v>
      </c>
    </row>
    <row r="1437" ht="14.25" customHeight="1">
      <c r="A1437" s="3">
        <v>62566.7628045374</v>
      </c>
      <c r="B1437" s="4">
        <v>7.69049345093938</v>
      </c>
      <c r="C1437" s="4">
        <v>5.82897548735279</v>
      </c>
      <c r="D1437" s="4">
        <v>4.28</v>
      </c>
      <c r="E1437" s="4">
        <v>26717.6049340567</v>
      </c>
      <c r="F1437" s="3">
        <v>1144177.77600167</v>
      </c>
      <c r="G1437" s="5" t="s">
        <v>1442</v>
      </c>
    </row>
    <row r="1438" ht="14.25" customHeight="1">
      <c r="A1438" s="3">
        <v>62571.3528633231</v>
      </c>
      <c r="B1438" s="4">
        <v>5.94519354749154</v>
      </c>
      <c r="C1438" s="4">
        <v>7.17635293211855</v>
      </c>
      <c r="D1438" s="4">
        <v>4.37</v>
      </c>
      <c r="E1438" s="4">
        <v>41465.1156311737</v>
      </c>
      <c r="F1438" s="3">
        <v>1161995.72817709</v>
      </c>
      <c r="G1438" s="5" t="s">
        <v>1443</v>
      </c>
    </row>
    <row r="1439" ht="14.25" customHeight="1">
      <c r="A1439" s="3">
        <v>62587.1197831411</v>
      </c>
      <c r="B1439" s="4">
        <v>6.49751577043805</v>
      </c>
      <c r="C1439" s="4">
        <v>8.40929629502874</v>
      </c>
      <c r="D1439" s="4">
        <v>3.21</v>
      </c>
      <c r="E1439" s="4">
        <v>38345.3606092041</v>
      </c>
      <c r="F1439" s="3">
        <v>1227659.7722645</v>
      </c>
      <c r="G1439" s="5" t="s">
        <v>1444</v>
      </c>
    </row>
    <row r="1440" ht="14.25" customHeight="1">
      <c r="A1440" s="3">
        <v>62591.8614929922</v>
      </c>
      <c r="B1440" s="4">
        <v>5.3089369281114</v>
      </c>
      <c r="C1440" s="4">
        <v>6.7674550553579</v>
      </c>
      <c r="D1440" s="4">
        <v>4.42</v>
      </c>
      <c r="E1440" s="4">
        <v>32210.4284356767</v>
      </c>
      <c r="F1440" s="3">
        <v>801194.619821129</v>
      </c>
      <c r="G1440" s="5" t="s">
        <v>1445</v>
      </c>
    </row>
    <row r="1441" ht="14.25" customHeight="1">
      <c r="A1441" s="3">
        <v>62594.9790903122</v>
      </c>
      <c r="B1441" s="4">
        <v>5.4933659742896</v>
      </c>
      <c r="C1441" s="4">
        <v>7.96268765072903</v>
      </c>
      <c r="D1441" s="4">
        <v>3.35</v>
      </c>
      <c r="E1441" s="4">
        <v>46459.2510042406</v>
      </c>
      <c r="F1441" s="3">
        <v>1427026.945021</v>
      </c>
      <c r="G1441" s="5" t="s">
        <v>1446</v>
      </c>
    </row>
    <row r="1442" ht="14.25" customHeight="1">
      <c r="A1442" s="3">
        <v>62612.9093037899</v>
      </c>
      <c r="B1442" s="4">
        <v>6.94939111187419</v>
      </c>
      <c r="C1442" s="4">
        <v>6.65816348336285</v>
      </c>
      <c r="D1442" s="4">
        <v>3.32</v>
      </c>
      <c r="E1442" s="4">
        <v>40789.8258084466</v>
      </c>
      <c r="F1442" s="3">
        <v>1315684.45666531</v>
      </c>
      <c r="G1442" s="5" t="s">
        <v>1447</v>
      </c>
    </row>
    <row r="1443" ht="14.25" customHeight="1">
      <c r="A1443" s="3">
        <v>62614.4206191273</v>
      </c>
      <c r="B1443" s="4">
        <v>5.49930969711608</v>
      </c>
      <c r="C1443" s="4">
        <v>7.44050521789215</v>
      </c>
      <c r="D1443" s="4">
        <v>6.32</v>
      </c>
      <c r="E1443" s="4">
        <v>26888.5795629391</v>
      </c>
      <c r="F1443" s="3">
        <v>1153871.46950163</v>
      </c>
      <c r="G1443" s="5" t="s">
        <v>1448</v>
      </c>
    </row>
    <row r="1444" ht="14.25" customHeight="1">
      <c r="A1444" s="3">
        <v>62616.1658230907</v>
      </c>
      <c r="B1444" s="4">
        <v>4.84433629575085</v>
      </c>
      <c r="C1444" s="4">
        <v>6.80310023962754</v>
      </c>
      <c r="D1444" s="4">
        <v>2.3</v>
      </c>
      <c r="E1444" s="4">
        <v>31010.2214215383</v>
      </c>
      <c r="F1444" s="3">
        <v>854815.11750162</v>
      </c>
      <c r="G1444" s="5" t="s">
        <v>1449</v>
      </c>
    </row>
    <row r="1445" ht="14.25" customHeight="1">
      <c r="A1445" s="3">
        <v>62617.329199295</v>
      </c>
      <c r="B1445" s="4">
        <v>5.46311918569413</v>
      </c>
      <c r="C1445" s="4">
        <v>6.45062029582509</v>
      </c>
      <c r="D1445" s="4">
        <v>3.48</v>
      </c>
      <c r="E1445" s="4">
        <v>48372.2988544893</v>
      </c>
      <c r="F1445" s="3">
        <v>1124125.92064897</v>
      </c>
      <c r="G1445" s="5" t="s">
        <v>1450</v>
      </c>
    </row>
    <row r="1446" ht="14.25" customHeight="1">
      <c r="A1446" s="3">
        <v>62622.4837930421</v>
      </c>
      <c r="B1446" s="4">
        <v>6.03689561012485</v>
      </c>
      <c r="C1446" s="4">
        <v>8.84477396033384</v>
      </c>
      <c r="D1446" s="4">
        <v>6.16</v>
      </c>
      <c r="E1446" s="4">
        <v>48899.5138186045</v>
      </c>
      <c r="F1446" s="3">
        <v>1502443.22975094</v>
      </c>
      <c r="G1446" s="5" t="s">
        <v>1451</v>
      </c>
    </row>
    <row r="1447" ht="14.25" customHeight="1">
      <c r="A1447" s="3">
        <v>62623.3598277839</v>
      </c>
      <c r="B1447" s="4">
        <v>5.0716241250198</v>
      </c>
      <c r="C1447" s="4">
        <v>6.77101506551938</v>
      </c>
      <c r="D1447" s="4">
        <v>3.33</v>
      </c>
      <c r="E1447" s="4">
        <v>50985.9712018761</v>
      </c>
      <c r="F1447" s="3">
        <v>1211899.66622008</v>
      </c>
      <c r="G1447" s="5" t="s">
        <v>1452</v>
      </c>
    </row>
    <row r="1448" ht="14.25" customHeight="1">
      <c r="A1448" s="3">
        <v>62635.2599238025</v>
      </c>
      <c r="B1448" s="4">
        <v>4.37308664867001</v>
      </c>
      <c r="C1448" s="4">
        <v>6.57105655753587</v>
      </c>
      <c r="D1448" s="4">
        <v>4.26</v>
      </c>
      <c r="E1448" s="4">
        <v>24348.025870147</v>
      </c>
      <c r="F1448" s="3">
        <v>461912.244284167</v>
      </c>
      <c r="G1448" s="5" t="s">
        <v>1453</v>
      </c>
    </row>
    <row r="1449" ht="14.25" customHeight="1">
      <c r="A1449" s="3">
        <v>62636.8300959657</v>
      </c>
      <c r="B1449" s="4">
        <v>5.86360706673985</v>
      </c>
      <c r="C1449" s="4">
        <v>5.79662294323802</v>
      </c>
      <c r="D1449" s="4">
        <v>3.18</v>
      </c>
      <c r="E1449" s="4">
        <v>51456.2976290846</v>
      </c>
      <c r="F1449" s="3">
        <v>1047226.96681766</v>
      </c>
      <c r="G1449" s="5" t="s">
        <v>1454</v>
      </c>
    </row>
    <row r="1450" ht="14.25" customHeight="1">
      <c r="A1450" s="3">
        <v>62637.5937717639</v>
      </c>
      <c r="B1450" s="4">
        <v>5.97815761746851</v>
      </c>
      <c r="C1450" s="4">
        <v>7.43975551573543</v>
      </c>
      <c r="D1450" s="4">
        <v>5.04</v>
      </c>
      <c r="E1450" s="4">
        <v>32901.5550919993</v>
      </c>
      <c r="F1450" s="3">
        <v>1071013.2574445</v>
      </c>
      <c r="G1450" s="5" t="s">
        <v>1455</v>
      </c>
    </row>
    <row r="1451" ht="14.25" customHeight="1">
      <c r="A1451" s="3">
        <v>62639.1598082764</v>
      </c>
      <c r="B1451" s="4">
        <v>5.55018407076961</v>
      </c>
      <c r="C1451" s="4">
        <v>5.45706093469882</v>
      </c>
      <c r="D1451" s="4">
        <v>2.27</v>
      </c>
      <c r="E1451" s="4">
        <v>27812.6859137656</v>
      </c>
      <c r="F1451" s="3">
        <v>476971.455942772</v>
      </c>
      <c r="G1451" s="5" t="s">
        <v>1456</v>
      </c>
    </row>
    <row r="1452" ht="14.25" customHeight="1">
      <c r="A1452" s="3">
        <v>62653.0924618529</v>
      </c>
      <c r="B1452" s="4">
        <v>6.54398382824196</v>
      </c>
      <c r="C1452" s="4">
        <v>7.88432590908987</v>
      </c>
      <c r="D1452" s="4">
        <v>3.28</v>
      </c>
      <c r="E1452" s="4">
        <v>41467.8676582236</v>
      </c>
      <c r="F1452" s="3">
        <v>1382110.2781823</v>
      </c>
      <c r="G1452" s="5" t="s">
        <v>1457</v>
      </c>
    </row>
    <row r="1453" ht="14.25" customHeight="1">
      <c r="A1453" s="3">
        <v>62654.3594832473</v>
      </c>
      <c r="B1453" s="4">
        <v>5.67478789220298</v>
      </c>
      <c r="C1453" s="4">
        <v>6.85038584595011</v>
      </c>
      <c r="D1453" s="4">
        <v>4.24</v>
      </c>
      <c r="E1453" s="4">
        <v>36718.5123127686</v>
      </c>
      <c r="F1453" s="3">
        <v>1053484.86920019</v>
      </c>
      <c r="G1453" s="5" t="s">
        <v>1458</v>
      </c>
    </row>
    <row r="1454" ht="14.25" customHeight="1">
      <c r="A1454" s="3">
        <v>62669.0388007218</v>
      </c>
      <c r="B1454" s="4">
        <v>4.83221796924563</v>
      </c>
      <c r="C1454" s="4">
        <v>6.00738166141595</v>
      </c>
      <c r="D1454" s="4">
        <v>2.15</v>
      </c>
      <c r="E1454" s="4">
        <v>38547.9220759958</v>
      </c>
      <c r="F1454" s="3">
        <v>896937.657799593</v>
      </c>
      <c r="G1454" s="5" t="s">
        <v>1459</v>
      </c>
    </row>
    <row r="1455" ht="14.25" customHeight="1">
      <c r="A1455" s="3">
        <v>62671.7307015063</v>
      </c>
      <c r="B1455" s="4">
        <v>5.53792673032931</v>
      </c>
      <c r="C1455" s="4">
        <v>6.40202831663501</v>
      </c>
      <c r="D1455" s="4">
        <v>4.44</v>
      </c>
      <c r="E1455" s="4">
        <v>31702.7145472358</v>
      </c>
      <c r="F1455" s="3">
        <v>798659.217098987</v>
      </c>
      <c r="G1455" s="5" t="s">
        <v>1460</v>
      </c>
    </row>
    <row r="1456" ht="14.25" customHeight="1">
      <c r="A1456" s="3">
        <v>62676.9076790628</v>
      </c>
      <c r="B1456" s="4">
        <v>5.85539595750608</v>
      </c>
      <c r="C1456" s="4">
        <v>8.4804311101634</v>
      </c>
      <c r="D1456" s="4">
        <v>6.12</v>
      </c>
      <c r="E1456" s="4">
        <v>32487.4112784592</v>
      </c>
      <c r="F1456" s="3">
        <v>1191968.52004987</v>
      </c>
      <c r="G1456" s="5" t="s">
        <v>1461</v>
      </c>
    </row>
    <row r="1457" ht="14.25" customHeight="1">
      <c r="A1457" s="3">
        <v>62677.1929941363</v>
      </c>
      <c r="B1457" s="4">
        <v>6.23975252078044</v>
      </c>
      <c r="C1457" s="4">
        <v>6.0364580180781</v>
      </c>
      <c r="D1457" s="4">
        <v>2.31</v>
      </c>
      <c r="E1457" s="4">
        <v>50162.6113528166</v>
      </c>
      <c r="F1457" s="3">
        <v>1246410.34057798</v>
      </c>
      <c r="G1457" s="5" t="s">
        <v>1462</v>
      </c>
    </row>
    <row r="1458" ht="14.25" customHeight="1">
      <c r="A1458" s="3">
        <v>62678.3354667089</v>
      </c>
      <c r="B1458" s="4">
        <v>5.12501947662024</v>
      </c>
      <c r="C1458" s="4">
        <v>6.47103517974315</v>
      </c>
      <c r="D1458" s="4">
        <v>3.45</v>
      </c>
      <c r="E1458" s="4">
        <v>44965.3119808592</v>
      </c>
      <c r="F1458" s="3">
        <v>1032663.00307792</v>
      </c>
      <c r="G1458" s="5" t="s">
        <v>1463</v>
      </c>
    </row>
    <row r="1459" ht="14.25" customHeight="1">
      <c r="A1459" s="3">
        <v>62681.7980907737</v>
      </c>
      <c r="B1459" s="4">
        <v>7.34125406064443</v>
      </c>
      <c r="C1459" s="4">
        <v>4.12527808952912</v>
      </c>
      <c r="D1459" s="4">
        <v>3.01</v>
      </c>
      <c r="E1459" s="4">
        <v>17454.4552171273</v>
      </c>
      <c r="F1459" s="3">
        <v>796910.71118193</v>
      </c>
      <c r="G1459" s="5" t="s">
        <v>1464</v>
      </c>
    </row>
    <row r="1460" ht="14.25" customHeight="1">
      <c r="A1460" s="3">
        <v>62685.2707517242</v>
      </c>
      <c r="B1460" s="4">
        <v>6.05764947241095</v>
      </c>
      <c r="C1460" s="4">
        <v>6.76612963857403</v>
      </c>
      <c r="D1460" s="4">
        <v>2.17</v>
      </c>
      <c r="E1460" s="4">
        <v>42018.9385684501</v>
      </c>
      <c r="F1460" s="3">
        <v>1025461.13442763</v>
      </c>
      <c r="G1460" s="5" t="s">
        <v>1465</v>
      </c>
    </row>
    <row r="1461" ht="14.25" customHeight="1">
      <c r="A1461" s="3">
        <v>62699.4392168142</v>
      </c>
      <c r="B1461" s="4">
        <v>6.35874664287136</v>
      </c>
      <c r="C1461" s="4">
        <v>7.46013465452698</v>
      </c>
      <c r="D1461" s="4">
        <v>4.28</v>
      </c>
      <c r="E1461" s="4">
        <v>37816.3376963855</v>
      </c>
      <c r="F1461" s="3">
        <v>1306367.81063751</v>
      </c>
      <c r="G1461" s="5" t="s">
        <v>1466</v>
      </c>
    </row>
    <row r="1462" ht="14.25" customHeight="1">
      <c r="A1462" s="3">
        <v>62699.5264908445</v>
      </c>
      <c r="B1462" s="4">
        <v>7.43118052755802</v>
      </c>
      <c r="C1462" s="4">
        <v>5.73302691983802</v>
      </c>
      <c r="D1462" s="4">
        <v>3.39</v>
      </c>
      <c r="E1462" s="4">
        <v>46419.4703700941</v>
      </c>
      <c r="F1462" s="3">
        <v>1252733.0965516</v>
      </c>
      <c r="G1462" s="5" t="s">
        <v>1467</v>
      </c>
    </row>
    <row r="1463" ht="14.25" customHeight="1">
      <c r="A1463" s="3">
        <v>62702.3689437613</v>
      </c>
      <c r="B1463" s="4">
        <v>5.78089458974201</v>
      </c>
      <c r="C1463" s="4">
        <v>8.1319840583365</v>
      </c>
      <c r="D1463" s="4">
        <v>3.27</v>
      </c>
      <c r="E1463" s="4">
        <v>47285.4616765951</v>
      </c>
      <c r="F1463" s="3">
        <v>1272337.50350583</v>
      </c>
      <c r="G1463" s="5" t="s">
        <v>1468</v>
      </c>
    </row>
    <row r="1464" ht="14.25" customHeight="1">
      <c r="A1464" s="3">
        <v>62707.6480087576</v>
      </c>
      <c r="B1464" s="4">
        <v>7.62841118504626</v>
      </c>
      <c r="C1464" s="4">
        <v>7.02594132809618</v>
      </c>
      <c r="D1464" s="4">
        <v>6.43</v>
      </c>
      <c r="E1464" s="4">
        <v>29893.5518301716</v>
      </c>
      <c r="F1464" s="3">
        <v>1339636.18702553</v>
      </c>
      <c r="G1464" s="5" t="s">
        <v>1469</v>
      </c>
    </row>
    <row r="1465" ht="14.25" customHeight="1">
      <c r="A1465" s="3">
        <v>62709.7126728108</v>
      </c>
      <c r="B1465" s="4">
        <v>5.73242546560328</v>
      </c>
      <c r="C1465" s="4">
        <v>7.06094718928372</v>
      </c>
      <c r="D1465" s="4">
        <v>3.22</v>
      </c>
      <c r="E1465" s="4">
        <v>34182.4961739974</v>
      </c>
      <c r="F1465" s="3">
        <v>955445.853671163</v>
      </c>
      <c r="G1465" s="5" t="s">
        <v>1470</v>
      </c>
    </row>
    <row r="1466" ht="14.25" customHeight="1">
      <c r="A1466" s="3">
        <v>62714.5544335606</v>
      </c>
      <c r="B1466" s="4">
        <v>4.86147595891213</v>
      </c>
      <c r="C1466" s="4">
        <v>5.3400583897139</v>
      </c>
      <c r="D1466" s="4">
        <v>3.06</v>
      </c>
      <c r="E1466" s="4">
        <v>41998.5688799218</v>
      </c>
      <c r="F1466" s="3">
        <v>861138.18364013</v>
      </c>
      <c r="G1466" s="5" t="s">
        <v>1471</v>
      </c>
    </row>
    <row r="1467" ht="14.25" customHeight="1">
      <c r="A1467" s="3">
        <v>62714.6236913587</v>
      </c>
      <c r="B1467" s="4">
        <v>5.42129639268824</v>
      </c>
      <c r="C1467" s="4">
        <v>7.36524271516233</v>
      </c>
      <c r="D1467" s="4">
        <v>4.17</v>
      </c>
      <c r="E1467" s="4">
        <v>40082.6631058652</v>
      </c>
      <c r="F1467" s="3">
        <v>1095391.79860125</v>
      </c>
      <c r="G1467" s="5" t="s">
        <v>1472</v>
      </c>
    </row>
    <row r="1468" ht="14.25" customHeight="1">
      <c r="A1468" s="3">
        <v>62717.6828889792</v>
      </c>
      <c r="B1468" s="4">
        <v>6.0224555741004</v>
      </c>
      <c r="C1468" s="4">
        <v>6.01615861054299</v>
      </c>
      <c r="D1468" s="4">
        <v>2.01</v>
      </c>
      <c r="E1468" s="4">
        <v>38535.6666037346</v>
      </c>
      <c r="F1468" s="3">
        <v>1067000.34947733</v>
      </c>
      <c r="G1468" s="5" t="s">
        <v>1473</v>
      </c>
    </row>
    <row r="1469" ht="14.25" customHeight="1">
      <c r="A1469" s="3">
        <v>62725.400540387</v>
      </c>
      <c r="B1469" s="4">
        <v>5.96013916691375</v>
      </c>
      <c r="C1469" s="4">
        <v>7.0532480756215</v>
      </c>
      <c r="D1469" s="4">
        <v>5.39</v>
      </c>
      <c r="E1469" s="4">
        <v>19750.6890810381</v>
      </c>
      <c r="F1469" s="3">
        <v>780608.993517457</v>
      </c>
      <c r="G1469" s="5" t="s">
        <v>1474</v>
      </c>
    </row>
    <row r="1470" ht="14.25" customHeight="1">
      <c r="A1470" s="3">
        <v>62726.4184007639</v>
      </c>
      <c r="B1470" s="4">
        <v>4.74915780149807</v>
      </c>
      <c r="C1470" s="4">
        <v>7.56192045317617</v>
      </c>
      <c r="D1470" s="4">
        <v>3.4</v>
      </c>
      <c r="E1470" s="4">
        <v>39475.8156242865</v>
      </c>
      <c r="F1470" s="3">
        <v>877247.24536775</v>
      </c>
      <c r="G1470" s="5" t="s">
        <v>1475</v>
      </c>
    </row>
    <row r="1471" ht="14.25" customHeight="1">
      <c r="A1471" s="3">
        <v>62731.8860432042</v>
      </c>
      <c r="B1471" s="4">
        <v>5.80041435450741</v>
      </c>
      <c r="C1471" s="4">
        <v>6.7079291801531</v>
      </c>
      <c r="D1471" s="4">
        <v>3.47</v>
      </c>
      <c r="E1471" s="4">
        <v>22165.2615693231</v>
      </c>
      <c r="F1471" s="3">
        <v>739027.675836929</v>
      </c>
      <c r="G1471" s="5" t="s">
        <v>1476</v>
      </c>
    </row>
    <row r="1472" ht="14.25" customHeight="1">
      <c r="A1472" s="3">
        <v>62745.0328376809</v>
      </c>
      <c r="B1472" s="4">
        <v>6.41746513838949</v>
      </c>
      <c r="C1472" s="4">
        <v>8.15803537490991</v>
      </c>
      <c r="D1472" s="4">
        <v>4.19</v>
      </c>
      <c r="E1472" s="4">
        <v>16737.5522425287</v>
      </c>
      <c r="F1472" s="3">
        <v>897479.950169063</v>
      </c>
      <c r="G1472" s="5" t="s">
        <v>1477</v>
      </c>
    </row>
    <row r="1473" ht="14.25" customHeight="1">
      <c r="A1473" s="3">
        <v>62755.4527655243</v>
      </c>
      <c r="B1473" s="4">
        <v>6.10944099067957</v>
      </c>
      <c r="C1473" s="4">
        <v>6.79627685024836</v>
      </c>
      <c r="D1473" s="4">
        <v>3.07</v>
      </c>
      <c r="E1473" s="4">
        <v>41525.3776950976</v>
      </c>
      <c r="F1473" s="3">
        <v>1025705.13431974</v>
      </c>
      <c r="G1473" s="5" t="s">
        <v>1478</v>
      </c>
    </row>
    <row r="1474" ht="14.25" customHeight="1">
      <c r="A1474" s="3">
        <v>62765.2940495363</v>
      </c>
      <c r="B1474" s="4">
        <v>7.67889120467254</v>
      </c>
      <c r="C1474" s="4">
        <v>7.45990851598272</v>
      </c>
      <c r="D1474" s="4">
        <v>4.08</v>
      </c>
      <c r="E1474" s="4">
        <v>22272.1860383319</v>
      </c>
      <c r="F1474" s="3">
        <v>1369753.28174858</v>
      </c>
      <c r="G1474" s="5" t="s">
        <v>1479</v>
      </c>
    </row>
    <row r="1475" ht="14.25" customHeight="1">
      <c r="A1475" s="3">
        <v>62769.0346834201</v>
      </c>
      <c r="B1475" s="4">
        <v>5.57158786562246</v>
      </c>
      <c r="C1475" s="4">
        <v>7.78098580374166</v>
      </c>
      <c r="D1475" s="4">
        <v>4.45</v>
      </c>
      <c r="E1475" s="4">
        <v>43314.1610825856</v>
      </c>
      <c r="F1475" s="3">
        <v>1178553.61617926</v>
      </c>
      <c r="G1475" s="5" t="s">
        <v>1480</v>
      </c>
    </row>
    <row r="1476" ht="14.25" customHeight="1">
      <c r="A1476" s="3">
        <v>62773.5209766865</v>
      </c>
      <c r="B1476" s="4">
        <v>4.49684365305212</v>
      </c>
      <c r="C1476" s="4">
        <v>6.80352957850477</v>
      </c>
      <c r="D1476" s="4">
        <v>4.06</v>
      </c>
      <c r="E1476" s="4">
        <v>41389.3648708229</v>
      </c>
      <c r="F1476" s="3">
        <v>954737.141064872</v>
      </c>
      <c r="G1476" s="5" t="s">
        <v>1481</v>
      </c>
    </row>
    <row r="1477" ht="14.25" customHeight="1">
      <c r="A1477" s="3">
        <v>62784.3329483432</v>
      </c>
      <c r="B1477" s="4">
        <v>7.57235021532166</v>
      </c>
      <c r="C1477" s="4">
        <v>4.65271755445058</v>
      </c>
      <c r="D1477" s="4">
        <v>3.31</v>
      </c>
      <c r="E1477" s="4">
        <v>35122.3894716077</v>
      </c>
      <c r="F1477" s="3">
        <v>1007478.74843115</v>
      </c>
      <c r="G1477" s="5" t="s">
        <v>1482</v>
      </c>
    </row>
    <row r="1478" ht="14.25" customHeight="1">
      <c r="A1478" s="3">
        <v>62785.9116449257</v>
      </c>
      <c r="B1478" s="4">
        <v>6.75994398358475</v>
      </c>
      <c r="C1478" s="4">
        <v>5.73698335219422</v>
      </c>
      <c r="D1478" s="4">
        <v>3.29</v>
      </c>
      <c r="E1478" s="4">
        <v>59003.9636211182</v>
      </c>
      <c r="F1478" s="3">
        <v>1493623.4158691</v>
      </c>
      <c r="G1478" s="5" t="s">
        <v>1483</v>
      </c>
    </row>
    <row r="1479" ht="14.25" customHeight="1">
      <c r="A1479" s="3">
        <v>62794.9659698697</v>
      </c>
      <c r="B1479" s="4">
        <v>4.20634646759475</v>
      </c>
      <c r="C1479" s="4">
        <v>8.48084833896978</v>
      </c>
      <c r="D1479" s="4">
        <v>5.33</v>
      </c>
      <c r="E1479" s="4">
        <v>31162.06331448</v>
      </c>
      <c r="F1479" s="3">
        <v>879618.322221751</v>
      </c>
      <c r="G1479" s="5" t="s">
        <v>1484</v>
      </c>
    </row>
    <row r="1480" ht="14.25" customHeight="1">
      <c r="A1480" s="3">
        <v>62798.2329828549</v>
      </c>
      <c r="B1480" s="4">
        <v>5.89087236386095</v>
      </c>
      <c r="C1480" s="4">
        <v>6.4816513994458</v>
      </c>
      <c r="D1480" s="4">
        <v>3.05</v>
      </c>
      <c r="E1480" s="4">
        <v>34652.2578865061</v>
      </c>
      <c r="F1480" s="3">
        <v>1106336.83830468</v>
      </c>
      <c r="G1480" s="5" t="s">
        <v>1485</v>
      </c>
    </row>
    <row r="1481" ht="14.25" customHeight="1">
      <c r="A1481" s="3">
        <v>62806.2951645737</v>
      </c>
      <c r="B1481" s="4">
        <v>5.61466640268827</v>
      </c>
      <c r="C1481" s="4">
        <v>8.33541862556524</v>
      </c>
      <c r="D1481" s="4">
        <v>4.45</v>
      </c>
      <c r="E1481" s="4">
        <v>33498.9317567008</v>
      </c>
      <c r="F1481" s="3">
        <v>1331374.94761773</v>
      </c>
      <c r="G1481" s="5" t="s">
        <v>1486</v>
      </c>
    </row>
    <row r="1482" ht="14.25" customHeight="1">
      <c r="A1482" s="3">
        <v>62816.8783716376</v>
      </c>
      <c r="B1482" s="4">
        <v>4.68402332183144</v>
      </c>
      <c r="C1482" s="4">
        <v>7.06619038139927</v>
      </c>
      <c r="D1482" s="4">
        <v>3.11</v>
      </c>
      <c r="E1482" s="4">
        <v>55887.6987456731</v>
      </c>
      <c r="F1482" s="3">
        <v>1288199.15272917</v>
      </c>
      <c r="G1482" s="5" t="s">
        <v>1487</v>
      </c>
    </row>
    <row r="1483" ht="14.25" customHeight="1">
      <c r="A1483" s="3">
        <v>62819.3112777619</v>
      </c>
      <c r="B1483" s="4">
        <v>6.53236273214918</v>
      </c>
      <c r="C1483" s="4">
        <v>7.10371645929684</v>
      </c>
      <c r="D1483" s="4">
        <v>4.46</v>
      </c>
      <c r="E1483" s="4">
        <v>38527.8171402079</v>
      </c>
      <c r="F1483" s="3">
        <v>1538401.81729363</v>
      </c>
      <c r="G1483" s="5" t="s">
        <v>1488</v>
      </c>
    </row>
    <row r="1484" ht="14.25" customHeight="1">
      <c r="A1484" s="3">
        <v>62820.179077018</v>
      </c>
      <c r="B1484" s="4">
        <v>7.63974100973581</v>
      </c>
      <c r="C1484" s="4">
        <v>7.68144378731072</v>
      </c>
      <c r="D1484" s="4">
        <v>6.07</v>
      </c>
      <c r="E1484" s="4">
        <v>23734.1695907577</v>
      </c>
      <c r="F1484" s="3">
        <v>1285157.86958563</v>
      </c>
      <c r="G1484" s="5" t="s">
        <v>1489</v>
      </c>
    </row>
    <row r="1485" ht="14.25" customHeight="1">
      <c r="A1485" s="3">
        <v>62829.0418103024</v>
      </c>
      <c r="B1485" s="4">
        <v>5.66021831216233</v>
      </c>
      <c r="C1485" s="4">
        <v>7.14192089955095</v>
      </c>
      <c r="D1485" s="4">
        <v>6.13</v>
      </c>
      <c r="E1485" s="4">
        <v>29277.5380900419</v>
      </c>
      <c r="F1485" s="3">
        <v>1009093.80151039</v>
      </c>
      <c r="G1485" s="5" t="s">
        <v>1490</v>
      </c>
    </row>
    <row r="1486" ht="14.25" customHeight="1">
      <c r="A1486" s="3">
        <v>62835.2569569004</v>
      </c>
      <c r="B1486" s="4">
        <v>7.09584985403233</v>
      </c>
      <c r="C1486" s="4">
        <v>7.15646340894153</v>
      </c>
      <c r="D1486" s="4">
        <v>5.16</v>
      </c>
      <c r="E1486" s="4">
        <v>50097.9508315539</v>
      </c>
      <c r="F1486" s="3">
        <v>1410331.82513798</v>
      </c>
      <c r="G1486" s="5" t="s">
        <v>1491</v>
      </c>
    </row>
    <row r="1487" ht="14.25" customHeight="1">
      <c r="A1487" s="3">
        <v>62840.1904739252</v>
      </c>
      <c r="B1487" s="4">
        <v>6.38936352861811</v>
      </c>
      <c r="C1487" s="4">
        <v>6.00230486829486</v>
      </c>
      <c r="D1487" s="4">
        <v>3.33</v>
      </c>
      <c r="E1487" s="4">
        <v>35658.6926799812</v>
      </c>
      <c r="F1487" s="3">
        <v>1026126.58382676</v>
      </c>
      <c r="G1487" s="5" t="s">
        <v>1492</v>
      </c>
    </row>
    <row r="1488" ht="14.25" customHeight="1">
      <c r="A1488" s="3">
        <v>62845.1068407475</v>
      </c>
      <c r="B1488" s="4">
        <v>7.29273616502628</v>
      </c>
      <c r="C1488" s="4">
        <v>7.39154920227085</v>
      </c>
      <c r="D1488" s="4">
        <v>4.26</v>
      </c>
      <c r="E1488" s="4">
        <v>44604.2689723787</v>
      </c>
      <c r="F1488" s="3">
        <v>1543357.45351051</v>
      </c>
      <c r="G1488" s="5" t="s">
        <v>1493</v>
      </c>
    </row>
    <row r="1489" ht="14.25" customHeight="1">
      <c r="A1489" s="3">
        <v>62846.9050631627</v>
      </c>
      <c r="B1489" s="4">
        <v>6.0178480096365</v>
      </c>
      <c r="C1489" s="4">
        <v>5.14470963556087</v>
      </c>
      <c r="D1489" s="4">
        <v>2.04</v>
      </c>
      <c r="E1489" s="4">
        <v>34628.9934336824</v>
      </c>
      <c r="F1489" s="3">
        <v>1024973.19521423</v>
      </c>
      <c r="G1489" s="5" t="s">
        <v>1494</v>
      </c>
    </row>
    <row r="1490" ht="14.25" customHeight="1">
      <c r="A1490" s="3">
        <v>62850.3159808684</v>
      </c>
      <c r="B1490" s="4">
        <v>6.24950354844509</v>
      </c>
      <c r="C1490" s="4">
        <v>7.47426506782936</v>
      </c>
      <c r="D1490" s="4">
        <v>4.31</v>
      </c>
      <c r="E1490" s="4">
        <v>37764.3622378726</v>
      </c>
      <c r="F1490" s="3">
        <v>1277297.48311534</v>
      </c>
      <c r="G1490" s="5" t="s">
        <v>1495</v>
      </c>
    </row>
    <row r="1491" ht="14.25" customHeight="1">
      <c r="A1491" s="3">
        <v>62857.0781294696</v>
      </c>
      <c r="B1491" s="4">
        <v>5.0608864216225</v>
      </c>
      <c r="C1491" s="4">
        <v>5.86157642101207</v>
      </c>
      <c r="D1491" s="4">
        <v>4.17</v>
      </c>
      <c r="E1491" s="4">
        <v>48339.9406011155</v>
      </c>
      <c r="F1491" s="3">
        <v>915992.557770428</v>
      </c>
      <c r="G1491" s="5" t="s">
        <v>1496</v>
      </c>
    </row>
    <row r="1492" ht="14.25" customHeight="1">
      <c r="A1492" s="3">
        <v>62862.4880182914</v>
      </c>
      <c r="B1492" s="4">
        <v>4.60613073854566</v>
      </c>
      <c r="C1492" s="4">
        <v>6.72424115371758</v>
      </c>
      <c r="D1492" s="4">
        <v>3.37</v>
      </c>
      <c r="E1492" s="4">
        <v>37254.6983889304</v>
      </c>
      <c r="F1492" s="3">
        <v>931768.0455357099</v>
      </c>
      <c r="G1492" s="5" t="s">
        <v>1497</v>
      </c>
    </row>
    <row r="1493" ht="14.25" customHeight="1">
      <c r="A1493" s="3">
        <v>62873.3696861254</v>
      </c>
      <c r="B1493" s="4">
        <v>5.77793626978749</v>
      </c>
      <c r="C1493" s="4">
        <v>7.6061419843595</v>
      </c>
      <c r="D1493" s="4">
        <v>5.27</v>
      </c>
      <c r="E1493" s="4">
        <v>41637.7952945013</v>
      </c>
      <c r="F1493" s="3">
        <v>1163559.47105128</v>
      </c>
      <c r="G1493" s="5" t="s">
        <v>1498</v>
      </c>
    </row>
    <row r="1494" ht="14.25" customHeight="1">
      <c r="A1494" s="3">
        <v>62881.1621249192</v>
      </c>
      <c r="B1494" s="4">
        <v>6.17565744834089</v>
      </c>
      <c r="C1494" s="4">
        <v>6.50710774163036</v>
      </c>
      <c r="D1494" s="4">
        <v>2.12</v>
      </c>
      <c r="E1494" s="4">
        <v>22580.3127581891</v>
      </c>
      <c r="F1494" s="3">
        <v>905435.842887339</v>
      </c>
      <c r="G1494" s="5" t="s">
        <v>1499</v>
      </c>
    </row>
    <row r="1495" ht="14.25" customHeight="1">
      <c r="A1495" s="3">
        <v>62893.6466784859</v>
      </c>
      <c r="B1495" s="4">
        <v>5.21298700162049</v>
      </c>
      <c r="C1495" s="4">
        <v>7.69454676748431</v>
      </c>
      <c r="D1495" s="4">
        <v>4.5</v>
      </c>
      <c r="E1495" s="4">
        <v>35593.5501846038</v>
      </c>
      <c r="F1495" s="3">
        <v>1271518.96426062</v>
      </c>
      <c r="G1495" s="5" t="s">
        <v>1500</v>
      </c>
    </row>
    <row r="1496" ht="14.25" customHeight="1">
      <c r="A1496" s="3">
        <v>62894.1272425367</v>
      </c>
      <c r="B1496" s="4">
        <v>6.77533413521103</v>
      </c>
      <c r="C1496" s="4">
        <v>6.64130683391399</v>
      </c>
      <c r="D1496" s="4">
        <v>4.22</v>
      </c>
      <c r="E1496" s="4">
        <v>20317.2137511065</v>
      </c>
      <c r="F1496" s="3">
        <v>1012321.57384366</v>
      </c>
      <c r="G1496" s="5" t="s">
        <v>1501</v>
      </c>
    </row>
    <row r="1497" ht="14.25" customHeight="1">
      <c r="A1497" s="3">
        <v>62902.2554923503</v>
      </c>
      <c r="B1497" s="4">
        <v>6.57796645549443</v>
      </c>
      <c r="C1497" s="4">
        <v>6.71116280686449</v>
      </c>
      <c r="D1497" s="4">
        <v>3.4</v>
      </c>
      <c r="E1497" s="4">
        <v>27321.0329313996</v>
      </c>
      <c r="F1497" s="3">
        <v>984672.299815936</v>
      </c>
      <c r="G1497" s="5" t="s">
        <v>1502</v>
      </c>
    </row>
    <row r="1498" ht="14.25" customHeight="1">
      <c r="A1498" s="3">
        <v>62911.5183174444</v>
      </c>
      <c r="B1498" s="4">
        <v>6.28355988974433</v>
      </c>
      <c r="C1498" s="4">
        <v>6.05631602422669</v>
      </c>
      <c r="D1498" s="4">
        <v>3.25</v>
      </c>
      <c r="E1498" s="4">
        <v>39738.2710928668</v>
      </c>
      <c r="F1498" s="3">
        <v>1133084.32382383</v>
      </c>
      <c r="G1498" s="5" t="s">
        <v>1503</v>
      </c>
    </row>
    <row r="1499" ht="14.25" customHeight="1">
      <c r="A1499" s="3">
        <v>62917.3212433743</v>
      </c>
      <c r="B1499" s="4">
        <v>5.46901057967817</v>
      </c>
      <c r="C1499" s="4">
        <v>6.02452318838894</v>
      </c>
      <c r="D1499" s="4">
        <v>2.14</v>
      </c>
      <c r="E1499" s="4">
        <v>36845.3050134382</v>
      </c>
      <c r="F1499" s="3">
        <v>849153.122528291</v>
      </c>
      <c r="G1499" s="5" t="s">
        <v>1504</v>
      </c>
    </row>
    <row r="1500" ht="14.25" customHeight="1">
      <c r="A1500" s="3">
        <v>62921.4175245769</v>
      </c>
      <c r="B1500" s="4">
        <v>6.09797581220739</v>
      </c>
      <c r="C1500" s="4">
        <v>7.66202801452371</v>
      </c>
      <c r="D1500" s="4">
        <v>6.4</v>
      </c>
      <c r="E1500" s="4">
        <v>32152.4708297068</v>
      </c>
      <c r="F1500" s="3">
        <v>1086735.91276376</v>
      </c>
      <c r="G1500" s="5" t="s">
        <v>1505</v>
      </c>
    </row>
    <row r="1501" ht="14.25" customHeight="1">
      <c r="A1501" s="3">
        <v>62926.7011488839</v>
      </c>
      <c r="B1501" s="4">
        <v>6.50016868934337</v>
      </c>
      <c r="C1501" s="4">
        <v>6.41187104522823</v>
      </c>
      <c r="D1501" s="4">
        <v>2.14</v>
      </c>
      <c r="E1501" s="4">
        <v>6248.75607963342</v>
      </c>
      <c r="F1501" s="3">
        <v>639471.736133589</v>
      </c>
      <c r="G1501" s="5" t="s">
        <v>1506</v>
      </c>
    </row>
    <row r="1502" ht="14.25" customHeight="1">
      <c r="A1502" s="3">
        <v>62933.3347168924</v>
      </c>
      <c r="B1502" s="4">
        <v>7.2683464288328</v>
      </c>
      <c r="C1502" s="4">
        <v>7.55712895529164</v>
      </c>
      <c r="D1502" s="4">
        <v>3.14</v>
      </c>
      <c r="E1502" s="4">
        <v>32233.8858793053</v>
      </c>
      <c r="F1502" s="3">
        <v>1253359.95400546</v>
      </c>
      <c r="G1502" s="5" t="s">
        <v>1507</v>
      </c>
    </row>
    <row r="1503" ht="14.25" customHeight="1">
      <c r="A1503" s="3">
        <v>62937.0479673477</v>
      </c>
      <c r="B1503" s="4">
        <v>6.17180229885766</v>
      </c>
      <c r="C1503" s="4">
        <v>8.93118455851136</v>
      </c>
      <c r="D1503" s="4">
        <v>3.14</v>
      </c>
      <c r="E1503" s="4">
        <v>38082.4834428185</v>
      </c>
      <c r="F1503" s="3">
        <v>1584167.85130265</v>
      </c>
      <c r="G1503" s="5" t="s">
        <v>1508</v>
      </c>
    </row>
    <row r="1504" ht="14.25" customHeight="1">
      <c r="A1504" s="3">
        <v>62938.2167130833</v>
      </c>
      <c r="B1504" s="4">
        <v>6.62368225367015</v>
      </c>
      <c r="C1504" s="4">
        <v>7.66192267225191</v>
      </c>
      <c r="D1504" s="4">
        <v>3.15</v>
      </c>
      <c r="E1504" s="4">
        <v>48947.3579195367</v>
      </c>
      <c r="F1504" s="3">
        <v>1721261.81159612</v>
      </c>
      <c r="G1504" s="5" t="s">
        <v>1509</v>
      </c>
    </row>
    <row r="1505" ht="14.25" customHeight="1">
      <c r="A1505" s="3">
        <v>62946.4200988714</v>
      </c>
      <c r="B1505" s="4">
        <v>6.13381479833759</v>
      </c>
      <c r="C1505" s="4">
        <v>6.97345028635842</v>
      </c>
      <c r="D1505" s="4">
        <v>2.3</v>
      </c>
      <c r="E1505" s="4">
        <v>42312.0820154318</v>
      </c>
      <c r="F1505" s="3">
        <v>1261491.42538357</v>
      </c>
      <c r="G1505" s="5" t="s">
        <v>1510</v>
      </c>
    </row>
    <row r="1506" ht="14.25" customHeight="1">
      <c r="A1506" s="3">
        <v>62948.7357082214</v>
      </c>
      <c r="B1506" s="4">
        <v>5.87779057315836</v>
      </c>
      <c r="C1506" s="4">
        <v>6.97442447624738</v>
      </c>
      <c r="D1506" s="4">
        <v>4.49</v>
      </c>
      <c r="E1506" s="4">
        <v>30494.5096136604</v>
      </c>
      <c r="F1506" s="3">
        <v>1011909.69443134</v>
      </c>
      <c r="G1506" s="5" t="s">
        <v>1511</v>
      </c>
    </row>
    <row r="1507" ht="14.25" customHeight="1">
      <c r="A1507" s="3">
        <v>62949.6739538043</v>
      </c>
      <c r="B1507" s="4">
        <v>4.00349911978378</v>
      </c>
      <c r="C1507" s="4">
        <v>7.86002676930514</v>
      </c>
      <c r="D1507" s="4">
        <v>5.36</v>
      </c>
      <c r="E1507" s="4">
        <v>30373.0609712852</v>
      </c>
      <c r="F1507" s="3">
        <v>814378.482112047</v>
      </c>
      <c r="G1507" s="5" t="s">
        <v>1512</v>
      </c>
    </row>
    <row r="1508" ht="14.25" customHeight="1">
      <c r="A1508" s="3">
        <v>62968.6507092385</v>
      </c>
      <c r="B1508" s="4">
        <v>5.29369010210985</v>
      </c>
      <c r="C1508" s="4">
        <v>5.45716186641895</v>
      </c>
      <c r="D1508" s="4">
        <v>3.25</v>
      </c>
      <c r="E1508" s="4">
        <v>24554.5625213434</v>
      </c>
      <c r="F1508" s="3">
        <v>556839.637132388</v>
      </c>
      <c r="G1508" s="5" t="s">
        <v>1513</v>
      </c>
    </row>
    <row r="1509" ht="14.25" customHeight="1">
      <c r="A1509" s="3">
        <v>62970.7214310184</v>
      </c>
      <c r="B1509" s="4">
        <v>5.52929539212291</v>
      </c>
      <c r="C1509" s="4">
        <v>6.59697306119094</v>
      </c>
      <c r="D1509" s="4">
        <v>2.48</v>
      </c>
      <c r="E1509" s="4">
        <v>14241.2487697108</v>
      </c>
      <c r="F1509" s="3">
        <v>547794.571192258</v>
      </c>
      <c r="G1509" s="5" t="s">
        <v>1514</v>
      </c>
    </row>
    <row r="1510" ht="14.25" customHeight="1">
      <c r="A1510" s="3">
        <v>62972.0039872153</v>
      </c>
      <c r="B1510" s="4">
        <v>7.16139722497578</v>
      </c>
      <c r="C1510" s="4">
        <v>4.62655816668523</v>
      </c>
      <c r="D1510" s="4">
        <v>2.0</v>
      </c>
      <c r="E1510" s="4">
        <v>33869.8995392434</v>
      </c>
      <c r="F1510" s="3">
        <v>999814.889814081</v>
      </c>
      <c r="G1510" s="5" t="s">
        <v>1515</v>
      </c>
    </row>
    <row r="1511" ht="14.25" customHeight="1">
      <c r="A1511" s="3">
        <v>62972.078913426</v>
      </c>
      <c r="B1511" s="4">
        <v>6.47815360084948</v>
      </c>
      <c r="C1511" s="4">
        <v>6.83222086318155</v>
      </c>
      <c r="D1511" s="4">
        <v>3.22</v>
      </c>
      <c r="E1511" s="4">
        <v>25243.8601597298</v>
      </c>
      <c r="F1511" s="3">
        <v>1158171.72512284</v>
      </c>
      <c r="G1511" s="5" t="s">
        <v>1516</v>
      </c>
    </row>
    <row r="1512" ht="14.25" customHeight="1">
      <c r="A1512" s="3">
        <v>62974.4253690615</v>
      </c>
      <c r="B1512" s="4">
        <v>5.54232681365128</v>
      </c>
      <c r="C1512" s="4">
        <v>7.83417276894695</v>
      </c>
      <c r="D1512" s="4">
        <v>3.12</v>
      </c>
      <c r="E1512" s="4">
        <v>48184.9163504106</v>
      </c>
      <c r="F1512" s="3">
        <v>1447250.99902497</v>
      </c>
      <c r="G1512" s="5" t="s">
        <v>1517</v>
      </c>
    </row>
    <row r="1513" ht="14.25" customHeight="1">
      <c r="A1513" s="3">
        <v>62989.5114011967</v>
      </c>
      <c r="B1513" s="4">
        <v>6.55068293254281</v>
      </c>
      <c r="C1513" s="4">
        <v>6.60035834994887</v>
      </c>
      <c r="D1513" s="4">
        <v>4.46</v>
      </c>
      <c r="E1513" s="4">
        <v>36913.3506667964</v>
      </c>
      <c r="F1513" s="3">
        <v>1397341.85599371</v>
      </c>
      <c r="G1513" s="5" t="s">
        <v>1518</v>
      </c>
    </row>
    <row r="1514" ht="14.25" customHeight="1">
      <c r="A1514" s="3">
        <v>62991.4366991226</v>
      </c>
      <c r="B1514" s="4">
        <v>7.01235787893359</v>
      </c>
      <c r="C1514" s="4">
        <v>7.1239896627657</v>
      </c>
      <c r="D1514" s="4">
        <v>4.37</v>
      </c>
      <c r="E1514" s="4">
        <v>22993.7904685747</v>
      </c>
      <c r="F1514" s="3">
        <v>1066279.87934336</v>
      </c>
      <c r="G1514" s="5" t="s">
        <v>1519</v>
      </c>
    </row>
    <row r="1515" ht="14.25" customHeight="1">
      <c r="A1515" s="3">
        <v>62992.1900999496</v>
      </c>
      <c r="B1515" s="4">
        <v>5.91366297426946</v>
      </c>
      <c r="C1515" s="4">
        <v>7.05452948312022</v>
      </c>
      <c r="D1515" s="4">
        <v>3.27</v>
      </c>
      <c r="E1515" s="4">
        <v>23116.7933792379</v>
      </c>
      <c r="F1515" s="3">
        <v>867311.063747054</v>
      </c>
      <c r="G1515" s="5" t="s">
        <v>1520</v>
      </c>
    </row>
    <row r="1516" ht="14.25" customHeight="1">
      <c r="A1516" s="3">
        <v>62995.1921195731</v>
      </c>
      <c r="B1516" s="4">
        <v>5.3801745217293</v>
      </c>
      <c r="C1516" s="4">
        <v>6.19198145370865</v>
      </c>
      <c r="D1516" s="4">
        <v>4.43</v>
      </c>
      <c r="E1516" s="4">
        <v>34347.2431751713</v>
      </c>
      <c r="F1516" s="3">
        <v>1034760.03994697</v>
      </c>
      <c r="G1516" s="5" t="s">
        <v>1521</v>
      </c>
    </row>
    <row r="1517" ht="14.25" customHeight="1">
      <c r="A1517" s="3">
        <v>63007.4468059765</v>
      </c>
      <c r="B1517" s="4">
        <v>6.58181011642453</v>
      </c>
      <c r="C1517" s="4">
        <v>5.2108482937059</v>
      </c>
      <c r="D1517" s="4">
        <v>4.17</v>
      </c>
      <c r="E1517" s="4">
        <v>27688.04700299</v>
      </c>
      <c r="F1517" s="3">
        <v>819027.598683495</v>
      </c>
      <c r="G1517" s="5" t="s">
        <v>1522</v>
      </c>
    </row>
    <row r="1518" ht="14.25" customHeight="1">
      <c r="A1518" s="3">
        <v>63015.6874642548</v>
      </c>
      <c r="B1518" s="4">
        <v>5.79795884765856</v>
      </c>
      <c r="C1518" s="4">
        <v>6.08728420687939</v>
      </c>
      <c r="D1518" s="4">
        <v>3.39</v>
      </c>
      <c r="E1518" s="4">
        <v>26673.8818856942</v>
      </c>
      <c r="F1518" s="3">
        <v>810741.518507977</v>
      </c>
      <c r="G1518" s="5" t="s">
        <v>1523</v>
      </c>
    </row>
    <row r="1519" ht="14.25" customHeight="1">
      <c r="A1519" s="3">
        <v>63016.1127431758</v>
      </c>
      <c r="B1519" s="4">
        <v>5.73608845389833</v>
      </c>
      <c r="C1519" s="4">
        <v>6.97491649266299</v>
      </c>
      <c r="D1519" s="4">
        <v>3.26</v>
      </c>
      <c r="E1519" s="4">
        <v>19815.605928511</v>
      </c>
      <c r="F1519" s="3">
        <v>735660.455803421</v>
      </c>
      <c r="G1519" s="5" t="s">
        <v>1524</v>
      </c>
    </row>
    <row r="1520" ht="14.25" customHeight="1">
      <c r="A1520" s="3">
        <v>63022.7879092463</v>
      </c>
      <c r="B1520" s="4">
        <v>5.41214290541622</v>
      </c>
      <c r="C1520" s="4">
        <v>5.48183033541886</v>
      </c>
      <c r="D1520" s="4">
        <v>2.37</v>
      </c>
      <c r="E1520" s="4">
        <v>33582.6852456201</v>
      </c>
      <c r="F1520" s="3">
        <v>904789.612244018</v>
      </c>
      <c r="G1520" s="5" t="s">
        <v>1525</v>
      </c>
    </row>
    <row r="1521" ht="14.25" customHeight="1">
      <c r="A1521" s="3">
        <v>63027.6747148582</v>
      </c>
      <c r="B1521" s="4">
        <v>4.85596812110595</v>
      </c>
      <c r="C1521" s="4">
        <v>5.58090593745792</v>
      </c>
      <c r="D1521" s="4">
        <v>2.3</v>
      </c>
      <c r="E1521" s="4">
        <v>35991.7206378877</v>
      </c>
      <c r="F1521" s="3">
        <v>608794.246692195</v>
      </c>
      <c r="G1521" s="5" t="s">
        <v>1526</v>
      </c>
    </row>
    <row r="1522" ht="14.25" customHeight="1">
      <c r="A1522" s="3">
        <v>63044.4600960961</v>
      </c>
      <c r="B1522" s="4">
        <v>5.93526139145276</v>
      </c>
      <c r="C1522" s="4">
        <v>5.91345361451846</v>
      </c>
      <c r="D1522" s="4">
        <v>4.1</v>
      </c>
      <c r="E1522" s="4">
        <v>32725.2795435749</v>
      </c>
      <c r="F1522" s="3">
        <v>865099.523372328</v>
      </c>
      <c r="G1522" s="5" t="s">
        <v>1527</v>
      </c>
    </row>
    <row r="1523" ht="14.25" customHeight="1">
      <c r="A1523" s="3">
        <v>63049.9748882033</v>
      </c>
      <c r="B1523" s="4">
        <v>5.56057858170534</v>
      </c>
      <c r="C1523" s="4">
        <v>6.19454554169261</v>
      </c>
      <c r="D1523" s="4">
        <v>3.42</v>
      </c>
      <c r="E1523" s="4">
        <v>24985.9779986068</v>
      </c>
      <c r="F1523" s="3">
        <v>773360.697987209</v>
      </c>
      <c r="G1523" s="5" t="s">
        <v>1528</v>
      </c>
    </row>
    <row r="1524" ht="14.25" customHeight="1">
      <c r="A1524" s="3">
        <v>63057.6946153575</v>
      </c>
      <c r="B1524" s="4">
        <v>6.53511338167588</v>
      </c>
      <c r="C1524" s="4">
        <v>7.60007986072544</v>
      </c>
      <c r="D1524" s="4">
        <v>3.1</v>
      </c>
      <c r="E1524" s="4">
        <v>43315.4500387536</v>
      </c>
      <c r="F1524" s="3">
        <v>1365945.08278299</v>
      </c>
      <c r="G1524" s="5" t="s">
        <v>1529</v>
      </c>
    </row>
    <row r="1525" ht="14.25" customHeight="1">
      <c r="A1525" s="3">
        <v>63059.3442528219</v>
      </c>
      <c r="B1525" s="4">
        <v>3.97970361944974</v>
      </c>
      <c r="C1525" s="4">
        <v>8.48379164916728</v>
      </c>
      <c r="D1525" s="4">
        <v>4.3</v>
      </c>
      <c r="E1525" s="4">
        <v>25390.4591394525</v>
      </c>
      <c r="F1525" s="3">
        <v>925394.135004886</v>
      </c>
      <c r="G1525" s="5" t="s">
        <v>1530</v>
      </c>
    </row>
    <row r="1526" ht="14.25" customHeight="1">
      <c r="A1526" s="3">
        <v>63079.1723957001</v>
      </c>
      <c r="B1526" s="4">
        <v>6.38116562146248</v>
      </c>
      <c r="C1526" s="4">
        <v>8.99598368868675</v>
      </c>
      <c r="D1526" s="4">
        <v>3.05</v>
      </c>
      <c r="E1526" s="4">
        <v>21940.7472387719</v>
      </c>
      <c r="F1526" s="3">
        <v>1201110.29436287</v>
      </c>
      <c r="G1526" s="5" t="s">
        <v>1531</v>
      </c>
    </row>
    <row r="1527" ht="14.25" customHeight="1">
      <c r="A1527" s="3">
        <v>63081.1021043837</v>
      </c>
      <c r="B1527" s="4">
        <v>5.67146648371029</v>
      </c>
      <c r="C1527" s="4">
        <v>7.54207581261122</v>
      </c>
      <c r="D1527" s="4">
        <v>5.35</v>
      </c>
      <c r="E1527" s="4">
        <v>41562.4109403546</v>
      </c>
      <c r="F1527" s="3">
        <v>1244789.02200198</v>
      </c>
      <c r="G1527" s="5" t="s">
        <v>1532</v>
      </c>
    </row>
    <row r="1528" ht="14.25" customHeight="1">
      <c r="A1528" s="3">
        <v>63082.4930130145</v>
      </c>
      <c r="B1528" s="4">
        <v>5.64769801175419</v>
      </c>
      <c r="C1528" s="4">
        <v>5.6007552395729</v>
      </c>
      <c r="D1528" s="4">
        <v>3.1</v>
      </c>
      <c r="E1528" s="4">
        <v>19151.021229095</v>
      </c>
      <c r="F1528" s="3">
        <v>615555.493615544</v>
      </c>
      <c r="G1528" s="5" t="s">
        <v>1533</v>
      </c>
    </row>
    <row r="1529" ht="14.25" customHeight="1">
      <c r="A1529" s="3">
        <v>63085.2113188571</v>
      </c>
      <c r="B1529" s="4">
        <v>6.85672632614193</v>
      </c>
      <c r="C1529" s="4">
        <v>9.30062259889771</v>
      </c>
      <c r="D1529" s="4">
        <v>5.27</v>
      </c>
      <c r="E1529" s="4">
        <v>35193.3369443315</v>
      </c>
      <c r="F1529" s="3">
        <v>1662585.93817899</v>
      </c>
      <c r="G1529" s="5" t="s">
        <v>1534</v>
      </c>
    </row>
    <row r="1530" ht="14.25" customHeight="1">
      <c r="A1530" s="3">
        <v>63086.5768679271</v>
      </c>
      <c r="B1530" s="4">
        <v>6.41261233514597</v>
      </c>
      <c r="C1530" s="4">
        <v>6.73080867813635</v>
      </c>
      <c r="D1530" s="4">
        <v>4.45</v>
      </c>
      <c r="E1530" s="4">
        <v>41735.6353614848</v>
      </c>
      <c r="F1530" s="3">
        <v>1330191.52171378</v>
      </c>
      <c r="G1530" s="5" t="s">
        <v>1535</v>
      </c>
    </row>
    <row r="1531" ht="14.25" customHeight="1">
      <c r="A1531" s="3">
        <v>63117.8440507734</v>
      </c>
      <c r="B1531" s="4">
        <v>4.94039670534058</v>
      </c>
      <c r="C1531" s="4">
        <v>5.63677939457388</v>
      </c>
      <c r="D1531" s="4">
        <v>2.31</v>
      </c>
      <c r="E1531" s="4">
        <v>43091.8451425058</v>
      </c>
      <c r="F1531" s="3">
        <v>774118.187835499</v>
      </c>
      <c r="G1531" s="5" t="s">
        <v>1536</v>
      </c>
    </row>
    <row r="1532" ht="14.25" customHeight="1">
      <c r="A1532" s="3">
        <v>63125.7553793525</v>
      </c>
      <c r="B1532" s="4">
        <v>7.1677030130091</v>
      </c>
      <c r="C1532" s="4">
        <v>7.87724279347177</v>
      </c>
      <c r="D1532" s="4">
        <v>3.29</v>
      </c>
      <c r="E1532" s="4">
        <v>51218.9989881328</v>
      </c>
      <c r="F1532" s="3">
        <v>1496724.38060648</v>
      </c>
      <c r="G1532" s="5" t="s">
        <v>1537</v>
      </c>
    </row>
    <row r="1533" ht="14.25" customHeight="1">
      <c r="A1533" s="3">
        <v>63128.6065212268</v>
      </c>
      <c r="B1533" s="4">
        <v>5.45941873503963</v>
      </c>
      <c r="C1533" s="4">
        <v>6.95352510801689</v>
      </c>
      <c r="D1533" s="4">
        <v>3.02</v>
      </c>
      <c r="E1533" s="4">
        <v>39536.8097029072</v>
      </c>
      <c r="F1533" s="3">
        <v>930011.570887403</v>
      </c>
      <c r="G1533" s="5" t="s">
        <v>1538</v>
      </c>
    </row>
    <row r="1534" ht="14.25" customHeight="1">
      <c r="A1534" s="3">
        <v>63134.6394153418</v>
      </c>
      <c r="B1534" s="4">
        <v>6.67623640908811</v>
      </c>
      <c r="C1534" s="4">
        <v>8.48231688995818</v>
      </c>
      <c r="D1534" s="4">
        <v>6.25</v>
      </c>
      <c r="E1534" s="4">
        <v>27554.2868672375</v>
      </c>
      <c r="F1534" s="3">
        <v>1317234.04287958</v>
      </c>
      <c r="G1534" s="5" t="s">
        <v>1539</v>
      </c>
    </row>
    <row r="1535" ht="14.25" customHeight="1">
      <c r="A1535" s="3">
        <v>63137.9826986833</v>
      </c>
      <c r="B1535" s="4">
        <v>5.3915577879029</v>
      </c>
      <c r="C1535" s="4">
        <v>6.91377647900668</v>
      </c>
      <c r="D1535" s="4">
        <v>3.36</v>
      </c>
      <c r="E1535" s="4">
        <v>47697.2685946017</v>
      </c>
      <c r="F1535" s="3">
        <v>1153435.09235301</v>
      </c>
      <c r="G1535" s="5" t="s">
        <v>1540</v>
      </c>
    </row>
    <row r="1536" ht="14.25" customHeight="1">
      <c r="A1536" s="3">
        <v>63143.622709167</v>
      </c>
      <c r="B1536" s="4">
        <v>6.11244438568358</v>
      </c>
      <c r="C1536" s="4">
        <v>7.30628941955331</v>
      </c>
      <c r="D1536" s="4">
        <v>6.43</v>
      </c>
      <c r="E1536" s="4">
        <v>33577.5095132655</v>
      </c>
      <c r="F1536" s="3">
        <v>1085494.82011086</v>
      </c>
      <c r="G1536" s="5" t="s">
        <v>1541</v>
      </c>
    </row>
    <row r="1537" ht="14.25" customHeight="1">
      <c r="A1537" s="3">
        <v>63149.4852289165</v>
      </c>
      <c r="B1537" s="4">
        <v>7.15629443334719</v>
      </c>
      <c r="C1537" s="4">
        <v>5.51883502433159</v>
      </c>
      <c r="D1537" s="4">
        <v>2.04</v>
      </c>
      <c r="E1537" s="4">
        <v>37578.8468720025</v>
      </c>
      <c r="F1537" s="3">
        <v>1034218.40185903</v>
      </c>
      <c r="G1537" s="5" t="s">
        <v>1542</v>
      </c>
    </row>
    <row r="1538" ht="14.25" customHeight="1">
      <c r="A1538" s="3">
        <v>63151.1634048458</v>
      </c>
      <c r="B1538" s="4">
        <v>8.38109586335899</v>
      </c>
      <c r="C1538" s="4">
        <v>9.92151978874602</v>
      </c>
      <c r="D1538" s="4">
        <v>5.04</v>
      </c>
      <c r="E1538" s="4">
        <v>42266.2933717695</v>
      </c>
      <c r="F1538" s="3">
        <v>1896650.32333935</v>
      </c>
      <c r="G1538" s="5" t="s">
        <v>1543</v>
      </c>
    </row>
    <row r="1539" ht="14.25" customHeight="1">
      <c r="A1539" s="3">
        <v>63162.1764029174</v>
      </c>
      <c r="B1539" s="4">
        <v>4.26796315846019</v>
      </c>
      <c r="C1539" s="4">
        <v>8.82485556727913</v>
      </c>
      <c r="D1539" s="4">
        <v>5.01</v>
      </c>
      <c r="E1539" s="4">
        <v>38697.7977452674</v>
      </c>
      <c r="F1539" s="3">
        <v>1203094.08995402</v>
      </c>
      <c r="G1539" s="5" t="s">
        <v>1544</v>
      </c>
    </row>
    <row r="1540" ht="14.25" customHeight="1">
      <c r="A1540" s="3">
        <v>63167.1947133724</v>
      </c>
      <c r="B1540" s="4">
        <v>5.84644626147156</v>
      </c>
      <c r="C1540" s="4">
        <v>7.62451351448461</v>
      </c>
      <c r="D1540" s="4">
        <v>3.4</v>
      </c>
      <c r="E1540" s="4">
        <v>34317.4987752424</v>
      </c>
      <c r="F1540" s="3">
        <v>1305127.33600234</v>
      </c>
      <c r="G1540" s="5" t="s">
        <v>1545</v>
      </c>
    </row>
    <row r="1541" ht="14.25" customHeight="1">
      <c r="A1541" s="3">
        <v>63168.3187968288</v>
      </c>
      <c r="B1541" s="4">
        <v>8.31340515559945</v>
      </c>
      <c r="C1541" s="4">
        <v>7.09911626460125</v>
      </c>
      <c r="D1541" s="4">
        <v>5.11</v>
      </c>
      <c r="E1541" s="4">
        <v>20988.9082064483</v>
      </c>
      <c r="F1541" s="3">
        <v>1169166.9894781</v>
      </c>
      <c r="G1541" s="5" t="s">
        <v>1546</v>
      </c>
    </row>
    <row r="1542" ht="14.25" customHeight="1">
      <c r="A1542" s="3">
        <v>63170.3821791536</v>
      </c>
      <c r="B1542" s="4">
        <v>6.24285081118575</v>
      </c>
      <c r="C1542" s="4">
        <v>4.88718399523643</v>
      </c>
      <c r="D1542" s="4">
        <v>2.09</v>
      </c>
      <c r="E1542" s="4">
        <v>44345.0769568497</v>
      </c>
      <c r="F1542" s="3">
        <v>1067191.97994647</v>
      </c>
      <c r="G1542" s="5" t="s">
        <v>1547</v>
      </c>
    </row>
    <row r="1543" ht="14.25" customHeight="1">
      <c r="A1543" s="3">
        <v>63183.8897417216</v>
      </c>
      <c r="B1543" s="4">
        <v>5.57056193728183</v>
      </c>
      <c r="C1543" s="4">
        <v>7.54180749580744</v>
      </c>
      <c r="D1543" s="4">
        <v>5.08</v>
      </c>
      <c r="E1543" s="4">
        <v>58691.2006648072</v>
      </c>
      <c r="F1543" s="3">
        <v>1367586.27773801</v>
      </c>
      <c r="G1543" s="5" t="s">
        <v>1548</v>
      </c>
    </row>
    <row r="1544" ht="14.25" customHeight="1">
      <c r="A1544" s="3">
        <v>63185.8368502573</v>
      </c>
      <c r="B1544" s="4">
        <v>7.09515327394941</v>
      </c>
      <c r="C1544" s="4">
        <v>6.82428609992463</v>
      </c>
      <c r="D1544" s="4">
        <v>3.01</v>
      </c>
      <c r="E1544" s="4">
        <v>40080.6906006267</v>
      </c>
      <c r="F1544" s="3">
        <v>1115013.14745176</v>
      </c>
      <c r="G1544" s="5" t="s">
        <v>1549</v>
      </c>
    </row>
    <row r="1545" ht="14.25" customHeight="1">
      <c r="A1545" s="3">
        <v>63191.7670988193</v>
      </c>
      <c r="B1545" s="4">
        <v>5.65632903360196</v>
      </c>
      <c r="C1545" s="4">
        <v>7.57122164221214</v>
      </c>
      <c r="D1545" s="4">
        <v>3.41</v>
      </c>
      <c r="E1545" s="4">
        <v>33816.1247256338</v>
      </c>
      <c r="F1545" s="3">
        <v>1002974.2146829</v>
      </c>
      <c r="G1545" s="5" t="s">
        <v>1550</v>
      </c>
    </row>
    <row r="1546" ht="14.25" customHeight="1">
      <c r="A1546" s="3">
        <v>63209.6888655707</v>
      </c>
      <c r="B1546" s="4">
        <v>5.22548792775371</v>
      </c>
      <c r="C1546" s="4">
        <v>8.69281787828743</v>
      </c>
      <c r="D1546" s="4">
        <v>4.24</v>
      </c>
      <c r="E1546" s="4">
        <v>33967.6729010251</v>
      </c>
      <c r="F1546" s="3">
        <v>1241699.11712141</v>
      </c>
      <c r="G1546" s="5" t="s">
        <v>1551</v>
      </c>
    </row>
    <row r="1547" ht="14.25" customHeight="1">
      <c r="A1547" s="3">
        <v>63217.1724285542</v>
      </c>
      <c r="B1547" s="4">
        <v>6.98174164272756</v>
      </c>
      <c r="C1547" s="4">
        <v>5.13921908852137</v>
      </c>
      <c r="D1547" s="4">
        <v>2.07</v>
      </c>
      <c r="E1547" s="4">
        <v>31925.67536114</v>
      </c>
      <c r="F1547" s="3">
        <v>1070868.06653045</v>
      </c>
      <c r="G1547" s="5" t="s">
        <v>1552</v>
      </c>
    </row>
    <row r="1548" ht="14.25" customHeight="1">
      <c r="A1548" s="3">
        <v>63221.9150383904</v>
      </c>
      <c r="B1548" s="4">
        <v>7.37016524361326</v>
      </c>
      <c r="C1548" s="4">
        <v>7.83047212227565</v>
      </c>
      <c r="D1548" s="4">
        <v>4.3</v>
      </c>
      <c r="E1548" s="4">
        <v>44348.4203411097</v>
      </c>
      <c r="F1548" s="3">
        <v>1571664.90307299</v>
      </c>
      <c r="G1548" s="5" t="s">
        <v>1553</v>
      </c>
    </row>
    <row r="1549" ht="14.25" customHeight="1">
      <c r="A1549" s="3">
        <v>63223.369612485</v>
      </c>
      <c r="B1549" s="4">
        <v>4.94463070587248</v>
      </c>
      <c r="C1549" s="4">
        <v>8.08735662538083</v>
      </c>
      <c r="D1549" s="4">
        <v>3.32</v>
      </c>
      <c r="E1549" s="4">
        <v>35891.8061627834</v>
      </c>
      <c r="F1549" s="3">
        <v>1185734.95817729</v>
      </c>
      <c r="G1549" s="5" t="s">
        <v>1554</v>
      </c>
    </row>
    <row r="1550" ht="14.25" customHeight="1">
      <c r="A1550" s="3">
        <v>63232.94006674</v>
      </c>
      <c r="B1550" s="4">
        <v>7.35060142411896</v>
      </c>
      <c r="C1550" s="4">
        <v>7.26295010203801</v>
      </c>
      <c r="D1550" s="4">
        <v>4.24</v>
      </c>
      <c r="E1550" s="4">
        <v>33637.9554127614</v>
      </c>
      <c r="F1550" s="3">
        <v>1465223.50941289</v>
      </c>
      <c r="G1550" s="5" t="s">
        <v>1555</v>
      </c>
    </row>
    <row r="1551" ht="14.25" customHeight="1">
      <c r="A1551" s="3">
        <v>63233.733134242</v>
      </c>
      <c r="B1551" s="4">
        <v>4.92019228864961</v>
      </c>
      <c r="C1551" s="4">
        <v>6.52806868330083</v>
      </c>
      <c r="D1551" s="4">
        <v>2.37</v>
      </c>
      <c r="E1551" s="4">
        <v>49272.4610048054</v>
      </c>
      <c r="F1551" s="3">
        <v>1106261.2737053</v>
      </c>
      <c r="G1551" s="5" t="s">
        <v>1556</v>
      </c>
    </row>
    <row r="1552" ht="14.25" customHeight="1">
      <c r="A1552" s="3">
        <v>63237.1099487562</v>
      </c>
      <c r="B1552" s="4">
        <v>4.66678616617174</v>
      </c>
      <c r="C1552" s="4">
        <v>9.08657346564809</v>
      </c>
      <c r="D1552" s="4">
        <v>5.17</v>
      </c>
      <c r="E1552" s="4">
        <v>33805.5785604828</v>
      </c>
      <c r="F1552" s="3">
        <v>1133139.92617632</v>
      </c>
      <c r="G1552" s="5" t="s">
        <v>1557</v>
      </c>
    </row>
    <row r="1553" ht="14.25" customHeight="1">
      <c r="A1553" s="3">
        <v>63237.5657570604</v>
      </c>
      <c r="B1553" s="4">
        <v>7.4262969888725</v>
      </c>
      <c r="C1553" s="4">
        <v>5.30098940301711</v>
      </c>
      <c r="D1553" s="4">
        <v>2.06</v>
      </c>
      <c r="E1553" s="4">
        <v>55849.9480591365</v>
      </c>
      <c r="F1553" s="3">
        <v>1316180.49359149</v>
      </c>
      <c r="G1553" s="5" t="s">
        <v>1558</v>
      </c>
    </row>
    <row r="1554" ht="14.25" customHeight="1">
      <c r="A1554" s="3">
        <v>63242.1512715375</v>
      </c>
      <c r="B1554" s="4">
        <v>5.52879024825426</v>
      </c>
      <c r="C1554" s="4">
        <v>6.20659975747924</v>
      </c>
      <c r="D1554" s="4">
        <v>4.21</v>
      </c>
      <c r="E1554" s="4">
        <v>14291.1530337141</v>
      </c>
      <c r="F1554" s="3">
        <v>727866.525167907</v>
      </c>
      <c r="G1554" s="5" t="s">
        <v>1559</v>
      </c>
    </row>
    <row r="1555" ht="14.25" customHeight="1">
      <c r="A1555" s="3">
        <v>63266.1884664458</v>
      </c>
      <c r="B1555" s="4">
        <v>6.4442685047103</v>
      </c>
      <c r="C1555" s="4">
        <v>6.93159994474735</v>
      </c>
      <c r="D1555" s="4">
        <v>4.17</v>
      </c>
      <c r="E1555" s="4">
        <v>32187.2706351653</v>
      </c>
      <c r="F1555" s="3">
        <v>1049823.99591128</v>
      </c>
      <c r="G1555" s="5" t="s">
        <v>1560</v>
      </c>
    </row>
    <row r="1556" ht="14.25" customHeight="1">
      <c r="A1556" s="3">
        <v>63270.351748318</v>
      </c>
      <c r="B1556" s="4">
        <v>4.43805261845244</v>
      </c>
      <c r="C1556" s="4">
        <v>6.61798687388616</v>
      </c>
      <c r="D1556" s="4">
        <v>2.5</v>
      </c>
      <c r="E1556" s="4">
        <v>48531.7949119848</v>
      </c>
      <c r="F1556" s="3">
        <v>1084011.70446898</v>
      </c>
      <c r="G1556" s="5" t="s">
        <v>1561</v>
      </c>
    </row>
    <row r="1557" ht="14.25" customHeight="1">
      <c r="A1557" s="3">
        <v>63272.1306718985</v>
      </c>
      <c r="B1557" s="4">
        <v>7.53472319429381</v>
      </c>
      <c r="C1557" s="4">
        <v>7.3018209548563</v>
      </c>
      <c r="D1557" s="4">
        <v>3.02</v>
      </c>
      <c r="E1557" s="4">
        <v>46311.9563018298</v>
      </c>
      <c r="F1557" s="3">
        <v>1438290.85142594</v>
      </c>
      <c r="G1557" s="5" t="s">
        <v>1562</v>
      </c>
    </row>
    <row r="1558" ht="14.25" customHeight="1">
      <c r="A1558" s="3">
        <v>63274.6707346146</v>
      </c>
      <c r="B1558" s="4">
        <v>5.49036799097796</v>
      </c>
      <c r="C1558" s="4">
        <v>8.56222930686102</v>
      </c>
      <c r="D1558" s="4">
        <v>3.0</v>
      </c>
      <c r="E1558" s="4">
        <v>38904.6673992134</v>
      </c>
      <c r="F1558" s="3">
        <v>1440106.86389146</v>
      </c>
      <c r="G1558" s="5" t="s">
        <v>1563</v>
      </c>
    </row>
    <row r="1559" ht="14.25" customHeight="1">
      <c r="A1559" s="3">
        <v>63277.4308446083</v>
      </c>
      <c r="B1559" s="4">
        <v>6.97367477619552</v>
      </c>
      <c r="C1559" s="4">
        <v>6.17408178387852</v>
      </c>
      <c r="D1559" s="4">
        <v>2.18</v>
      </c>
      <c r="E1559" s="4">
        <v>31713.1543748686</v>
      </c>
      <c r="F1559" s="3">
        <v>1097918.41234679</v>
      </c>
      <c r="G1559" s="5" t="s">
        <v>1564</v>
      </c>
    </row>
    <row r="1560" ht="14.25" customHeight="1">
      <c r="A1560" s="3">
        <v>63280.7079842135</v>
      </c>
      <c r="B1560" s="4">
        <v>7.24729851664728</v>
      </c>
      <c r="C1560" s="4">
        <v>7.87522403570478</v>
      </c>
      <c r="D1560" s="4">
        <v>3.09</v>
      </c>
      <c r="E1560" s="4">
        <v>43031.5616973198</v>
      </c>
      <c r="F1560" s="3">
        <v>1453663.25175692</v>
      </c>
      <c r="G1560" s="5" t="s">
        <v>1565</v>
      </c>
    </row>
    <row r="1561" ht="14.25" customHeight="1">
      <c r="A1561" s="3">
        <v>63288.0405737492</v>
      </c>
      <c r="B1561" s="4">
        <v>4.76227314330714</v>
      </c>
      <c r="C1561" s="4">
        <v>7.08352701576126</v>
      </c>
      <c r="D1561" s="4">
        <v>6.23</v>
      </c>
      <c r="E1561" s="4">
        <v>39626.5160821828</v>
      </c>
      <c r="F1561" s="3">
        <v>1143377.60169957</v>
      </c>
      <c r="G1561" s="5" t="s">
        <v>1566</v>
      </c>
    </row>
    <row r="1562" ht="14.25" customHeight="1">
      <c r="A1562" s="3">
        <v>63307.8335823144</v>
      </c>
      <c r="B1562" s="4">
        <v>6.0594622362203</v>
      </c>
      <c r="C1562" s="4">
        <v>8.02249129662347</v>
      </c>
      <c r="D1562" s="4">
        <v>4.18</v>
      </c>
      <c r="E1562" s="4">
        <v>31956.5241958612</v>
      </c>
      <c r="F1562" s="3">
        <v>1286974.69672284</v>
      </c>
      <c r="G1562" s="5" t="s">
        <v>1567</v>
      </c>
    </row>
    <row r="1563" ht="14.25" customHeight="1">
      <c r="A1563" s="3">
        <v>63312.8056746774</v>
      </c>
      <c r="B1563" s="4">
        <v>6.13911545162126</v>
      </c>
      <c r="C1563" s="4">
        <v>8.19961524142483</v>
      </c>
      <c r="D1563" s="4">
        <v>4.41</v>
      </c>
      <c r="E1563" s="4">
        <v>43230.3521579572</v>
      </c>
      <c r="F1563" s="3">
        <v>1442632.54122655</v>
      </c>
      <c r="G1563" s="5" t="s">
        <v>1568</v>
      </c>
    </row>
    <row r="1564" ht="14.25" customHeight="1">
      <c r="A1564" s="3">
        <v>63317.047588819</v>
      </c>
      <c r="B1564" s="4">
        <v>7.07704581971426</v>
      </c>
      <c r="C1564" s="4">
        <v>6.82856566140171</v>
      </c>
      <c r="D1564" s="4">
        <v>3.02</v>
      </c>
      <c r="E1564" s="4">
        <v>43523.9517523542</v>
      </c>
      <c r="F1564" s="3">
        <v>1479063.21378219</v>
      </c>
      <c r="G1564" s="5" t="s">
        <v>1569</v>
      </c>
    </row>
    <row r="1565" ht="14.25" customHeight="1">
      <c r="A1565" s="3">
        <v>63317.5948314678</v>
      </c>
      <c r="B1565" s="4">
        <v>5.12797230685352</v>
      </c>
      <c r="C1565" s="4">
        <v>8.13913940227817</v>
      </c>
      <c r="D1565" s="4">
        <v>6.07</v>
      </c>
      <c r="E1565" s="4">
        <v>44066.9634548228</v>
      </c>
      <c r="F1565" s="3">
        <v>1283151.80166535</v>
      </c>
      <c r="G1565" s="5" t="s">
        <v>1570</v>
      </c>
    </row>
    <row r="1566" ht="14.25" customHeight="1">
      <c r="A1566" s="3">
        <v>63320.1382070682</v>
      </c>
      <c r="B1566" s="4">
        <v>6.40097078258933</v>
      </c>
      <c r="C1566" s="4">
        <v>7.95876178017699</v>
      </c>
      <c r="D1566" s="4">
        <v>3.44</v>
      </c>
      <c r="E1566" s="4">
        <v>22076.1531640818</v>
      </c>
      <c r="F1566" s="3">
        <v>995144.106583253</v>
      </c>
      <c r="G1566" s="5" t="s">
        <v>1571</v>
      </c>
    </row>
    <row r="1567" ht="14.25" customHeight="1">
      <c r="A1567" s="3">
        <v>63324.5816191438</v>
      </c>
      <c r="B1567" s="4">
        <v>7.7252656330924</v>
      </c>
      <c r="C1567" s="4">
        <v>6.21302057908944</v>
      </c>
      <c r="D1567" s="4">
        <v>4.42</v>
      </c>
      <c r="E1567" s="4">
        <v>43281.5727419023</v>
      </c>
      <c r="F1567" s="3">
        <v>1372994.29010849</v>
      </c>
      <c r="G1567" s="5" t="s">
        <v>1572</v>
      </c>
    </row>
    <row r="1568" ht="14.25" customHeight="1">
      <c r="A1568" s="3">
        <v>63330.5065235095</v>
      </c>
      <c r="B1568" s="4">
        <v>5.72388903092253</v>
      </c>
      <c r="C1568" s="4">
        <v>7.96824437537123</v>
      </c>
      <c r="D1568" s="4">
        <v>4.15</v>
      </c>
      <c r="E1568" s="4">
        <v>20383.5743352462</v>
      </c>
      <c r="F1568" s="3">
        <v>983534.15000672</v>
      </c>
      <c r="G1568" s="5" t="s">
        <v>1573</v>
      </c>
    </row>
    <row r="1569" ht="14.25" customHeight="1">
      <c r="A1569" s="3">
        <v>63334.5662093372</v>
      </c>
      <c r="B1569" s="4">
        <v>6.90722059671193</v>
      </c>
      <c r="C1569" s="4">
        <v>7.28603979846247</v>
      </c>
      <c r="D1569" s="4">
        <v>6.25</v>
      </c>
      <c r="E1569" s="4">
        <v>35638.5381670329</v>
      </c>
      <c r="F1569" s="3">
        <v>1292643.52025235</v>
      </c>
      <c r="G1569" s="5" t="s">
        <v>1574</v>
      </c>
    </row>
    <row r="1570" ht="14.25" customHeight="1">
      <c r="A1570" s="3">
        <v>63335.7949057236</v>
      </c>
      <c r="B1570" s="4">
        <v>6.29512048443317</v>
      </c>
      <c r="C1570" s="4">
        <v>6.30811423776209</v>
      </c>
      <c r="D1570" s="4">
        <v>3.44</v>
      </c>
      <c r="E1570" s="4">
        <v>35469.0286650632</v>
      </c>
      <c r="F1570" s="3">
        <v>1172514.72247398</v>
      </c>
      <c r="G1570" s="5" t="s">
        <v>1575</v>
      </c>
    </row>
    <row r="1571" ht="14.25" customHeight="1">
      <c r="A1571" s="3">
        <v>63342.2914591062</v>
      </c>
      <c r="B1571" s="4">
        <v>5.59422584858441</v>
      </c>
      <c r="C1571" s="4">
        <v>8.16627215336801</v>
      </c>
      <c r="D1571" s="4">
        <v>3.19</v>
      </c>
      <c r="E1571" s="4">
        <v>31726.6684761272</v>
      </c>
      <c r="F1571" s="3">
        <v>1181663.48357114</v>
      </c>
      <c r="G1571" s="5" t="s">
        <v>1576</v>
      </c>
    </row>
    <row r="1572" ht="14.25" customHeight="1">
      <c r="A1572" s="3">
        <v>63342.8498090949</v>
      </c>
      <c r="B1572" s="4">
        <v>4.99918932400809</v>
      </c>
      <c r="C1572" s="4">
        <v>6.23956086337303</v>
      </c>
      <c r="D1572" s="4">
        <v>2.36</v>
      </c>
      <c r="E1572" s="4">
        <v>25009.0605200178</v>
      </c>
      <c r="F1572" s="3">
        <v>826328.108352668</v>
      </c>
      <c r="G1572" s="5" t="s">
        <v>1577</v>
      </c>
    </row>
    <row r="1573" ht="14.25" customHeight="1">
      <c r="A1573" s="3">
        <v>63345.1873840982</v>
      </c>
      <c r="B1573" s="4">
        <v>7.56413962357826</v>
      </c>
      <c r="C1573" s="4">
        <v>7.282044028733</v>
      </c>
      <c r="D1573" s="4">
        <v>3.13</v>
      </c>
      <c r="E1573" s="4">
        <v>41461.9469270523</v>
      </c>
      <c r="F1573" s="3">
        <v>1565151.54520208</v>
      </c>
      <c r="G1573" s="5" t="s">
        <v>1578</v>
      </c>
    </row>
    <row r="1574" ht="14.25" customHeight="1">
      <c r="A1574" s="3">
        <v>63345.2400462279</v>
      </c>
      <c r="B1574" s="4">
        <v>7.18823609451864</v>
      </c>
      <c r="C1574" s="4">
        <v>5.58672866482765</v>
      </c>
      <c r="D1574" s="4">
        <v>3.26</v>
      </c>
      <c r="E1574" s="4">
        <v>34310.242830907</v>
      </c>
      <c r="F1574" s="3">
        <v>1260616.80662944</v>
      </c>
      <c r="G1574" s="5" t="s">
        <v>1579</v>
      </c>
    </row>
    <row r="1575" ht="14.25" customHeight="1">
      <c r="A1575" s="3">
        <v>63351.9789774772</v>
      </c>
      <c r="B1575" s="4">
        <v>5.45474324969433</v>
      </c>
      <c r="C1575" s="4">
        <v>7.46382989134032</v>
      </c>
      <c r="D1575" s="4">
        <v>4.19</v>
      </c>
      <c r="E1575" s="4">
        <v>31063.7815201009</v>
      </c>
      <c r="F1575" s="3">
        <v>1076438.97514348</v>
      </c>
      <c r="G1575" s="5" t="s">
        <v>1580</v>
      </c>
    </row>
    <row r="1576" ht="14.25" customHeight="1">
      <c r="A1576" s="3">
        <v>63353.8035406094</v>
      </c>
      <c r="B1576" s="4">
        <v>4.89494368454019</v>
      </c>
      <c r="C1576" s="4">
        <v>7.30741197567635</v>
      </c>
      <c r="D1576" s="4">
        <v>4.39</v>
      </c>
      <c r="E1576" s="4">
        <v>37717.6029711986</v>
      </c>
      <c r="F1576" s="3">
        <v>932616.068204026</v>
      </c>
      <c r="G1576" s="5" t="s">
        <v>1581</v>
      </c>
    </row>
    <row r="1577" ht="14.25" customHeight="1">
      <c r="A1577" s="3">
        <v>63358.605921273</v>
      </c>
      <c r="B1577" s="4">
        <v>6.19484246527645</v>
      </c>
      <c r="C1577" s="4">
        <v>7.48675725925622</v>
      </c>
      <c r="D1577" s="4">
        <v>4.32</v>
      </c>
      <c r="E1577" s="4">
        <v>38575.2731977499</v>
      </c>
      <c r="F1577" s="3">
        <v>1280700.40325284</v>
      </c>
      <c r="G1577" s="5" t="s">
        <v>1582</v>
      </c>
    </row>
    <row r="1578" ht="14.25" customHeight="1">
      <c r="A1578" s="3">
        <v>63362.2254711961</v>
      </c>
      <c r="B1578" s="4">
        <v>6.14052263918949</v>
      </c>
      <c r="C1578" s="4">
        <v>5.91706445791836</v>
      </c>
      <c r="D1578" s="4">
        <v>4.02</v>
      </c>
      <c r="E1578" s="4">
        <v>34971.8243539335</v>
      </c>
      <c r="F1578" s="3">
        <v>976483.580510607</v>
      </c>
      <c r="G1578" s="5" t="s">
        <v>1583</v>
      </c>
    </row>
    <row r="1579" ht="14.25" customHeight="1">
      <c r="A1579" s="3">
        <v>63371.0055380689</v>
      </c>
      <c r="B1579" s="4">
        <v>5.31674867133695</v>
      </c>
      <c r="C1579" s="4">
        <v>7.47142062147571</v>
      </c>
      <c r="D1579" s="4">
        <v>4.47</v>
      </c>
      <c r="E1579" s="4">
        <v>29646.0509856895</v>
      </c>
      <c r="F1579" s="3">
        <v>1025701.5949167</v>
      </c>
      <c r="G1579" s="5" t="s">
        <v>1584</v>
      </c>
    </row>
    <row r="1580" ht="14.25" customHeight="1">
      <c r="A1580" s="3">
        <v>63375.3484793033</v>
      </c>
      <c r="B1580" s="4">
        <v>6.67234005959445</v>
      </c>
      <c r="C1580" s="4">
        <v>7.88378097697076</v>
      </c>
      <c r="D1580" s="4">
        <v>3.41</v>
      </c>
      <c r="E1580" s="4">
        <v>45633.1922399717</v>
      </c>
      <c r="F1580" s="3">
        <v>1400498.26757475</v>
      </c>
      <c r="G1580" s="5" t="s">
        <v>1585</v>
      </c>
    </row>
    <row r="1581" ht="14.25" customHeight="1">
      <c r="A1581" s="3">
        <v>63376.7077650188</v>
      </c>
      <c r="B1581" s="4">
        <v>6.25400223731132</v>
      </c>
      <c r="C1581" s="4">
        <v>6.43747844833822</v>
      </c>
      <c r="D1581" s="4">
        <v>3.16</v>
      </c>
      <c r="E1581" s="4">
        <v>29743.5932044498</v>
      </c>
      <c r="F1581" s="3">
        <v>1014093.30996462</v>
      </c>
      <c r="G1581" s="5" t="s">
        <v>1586</v>
      </c>
    </row>
    <row r="1582" ht="14.25" customHeight="1">
      <c r="A1582" s="3">
        <v>63380.8146700376</v>
      </c>
      <c r="B1582" s="4">
        <v>5.34466403639525</v>
      </c>
      <c r="C1582" s="4">
        <v>6.00157433456903</v>
      </c>
      <c r="D1582" s="4">
        <v>2.45</v>
      </c>
      <c r="E1582" s="4">
        <v>40217.333577428</v>
      </c>
      <c r="F1582" s="3">
        <v>932979.360621325</v>
      </c>
      <c r="G1582" s="5" t="s">
        <v>1587</v>
      </c>
    </row>
    <row r="1583" ht="14.25" customHeight="1">
      <c r="A1583" s="3">
        <v>63390.6868855046</v>
      </c>
      <c r="B1583" s="4">
        <v>7.25059061477954</v>
      </c>
      <c r="C1583" s="4">
        <v>4.80508098029115</v>
      </c>
      <c r="D1583" s="4">
        <v>2.13</v>
      </c>
      <c r="E1583" s="4">
        <v>33266.1454896521</v>
      </c>
      <c r="F1583" s="3">
        <v>1030729.58315228</v>
      </c>
      <c r="G1583" s="5" t="s">
        <v>1588</v>
      </c>
    </row>
    <row r="1584" ht="14.25" customHeight="1">
      <c r="A1584" s="3">
        <v>63402.7683349505</v>
      </c>
      <c r="B1584" s="4">
        <v>5.53001100856022</v>
      </c>
      <c r="C1584" s="4">
        <v>6.6217230681085</v>
      </c>
      <c r="D1584" s="4">
        <v>2.1</v>
      </c>
      <c r="E1584" s="4">
        <v>32620.8374579783</v>
      </c>
      <c r="F1584" s="3">
        <v>832559.797550929</v>
      </c>
      <c r="G1584" s="5" t="s">
        <v>1589</v>
      </c>
    </row>
    <row r="1585" ht="14.25" customHeight="1">
      <c r="A1585" s="3">
        <v>63407.6977960731</v>
      </c>
      <c r="B1585" s="4">
        <v>4.99855660874837</v>
      </c>
      <c r="C1585" s="4">
        <v>6.3387581148862</v>
      </c>
      <c r="D1585" s="4">
        <v>4.06</v>
      </c>
      <c r="E1585" s="4">
        <v>36397.653204592</v>
      </c>
      <c r="F1585" s="3">
        <v>826483.713325116</v>
      </c>
      <c r="G1585" s="5" t="s">
        <v>1590</v>
      </c>
    </row>
    <row r="1586" ht="14.25" customHeight="1">
      <c r="A1586" s="3">
        <v>63409.9767934004</v>
      </c>
      <c r="B1586" s="4">
        <v>5.76762292544755</v>
      </c>
      <c r="C1586" s="4">
        <v>6.08720874850855</v>
      </c>
      <c r="D1586" s="4">
        <v>4.08</v>
      </c>
      <c r="E1586" s="4">
        <v>56256.9820324918</v>
      </c>
      <c r="F1586" s="3">
        <v>1369582.58249144</v>
      </c>
      <c r="G1586" s="5" t="s">
        <v>1591</v>
      </c>
    </row>
    <row r="1587" ht="14.25" customHeight="1">
      <c r="A1587" s="3">
        <v>63421.9039554229</v>
      </c>
      <c r="B1587" s="4">
        <v>7.59495431238102</v>
      </c>
      <c r="C1587" s="4">
        <v>8.77773523374571</v>
      </c>
      <c r="D1587" s="4">
        <v>3.09</v>
      </c>
      <c r="E1587" s="4">
        <v>11511.3870501645</v>
      </c>
      <c r="F1587" s="3">
        <v>1432318.46963913</v>
      </c>
      <c r="G1587" s="5" t="s">
        <v>1592</v>
      </c>
    </row>
    <row r="1588" ht="14.25" customHeight="1">
      <c r="A1588" s="3">
        <v>63427.8105336403</v>
      </c>
      <c r="B1588" s="4">
        <v>5.16425165425601</v>
      </c>
      <c r="C1588" s="4">
        <v>8.73090457201362</v>
      </c>
      <c r="D1588" s="4">
        <v>6.0</v>
      </c>
      <c r="E1588" s="4">
        <v>31689.9332317018</v>
      </c>
      <c r="F1588" s="3">
        <v>1307173.87150932</v>
      </c>
      <c r="G1588" s="5" t="s">
        <v>1593</v>
      </c>
    </row>
    <row r="1589" ht="14.25" customHeight="1">
      <c r="A1589" s="3">
        <v>63428.916453738</v>
      </c>
      <c r="B1589" s="4">
        <v>5.32819273781255</v>
      </c>
      <c r="C1589" s="4">
        <v>7.31113473179824</v>
      </c>
      <c r="D1589" s="4">
        <v>6.13</v>
      </c>
      <c r="E1589" s="4">
        <v>42996.6060795864</v>
      </c>
      <c r="F1589" s="3">
        <v>1195601.96234849</v>
      </c>
      <c r="G1589" s="5" t="s">
        <v>1594</v>
      </c>
    </row>
    <row r="1590" ht="14.25" customHeight="1">
      <c r="A1590" s="3">
        <v>63429.2746909508</v>
      </c>
      <c r="B1590" s="4">
        <v>6.3625652746965</v>
      </c>
      <c r="C1590" s="4">
        <v>8.44111904304633</v>
      </c>
      <c r="D1590" s="4">
        <v>3.31</v>
      </c>
      <c r="E1590" s="4">
        <v>37998.9969311871</v>
      </c>
      <c r="F1590" s="3">
        <v>1435423.70775328</v>
      </c>
      <c r="G1590" s="5" t="s">
        <v>1595</v>
      </c>
    </row>
    <row r="1591" ht="14.25" customHeight="1">
      <c r="A1591" s="3">
        <v>63438.727566939</v>
      </c>
      <c r="B1591" s="4">
        <v>5.64016234365625</v>
      </c>
      <c r="C1591" s="4">
        <v>9.15153130256655</v>
      </c>
      <c r="D1591" s="4">
        <v>6.12</v>
      </c>
      <c r="E1591" s="4">
        <v>32180.3604676567</v>
      </c>
      <c r="F1591" s="3">
        <v>1244563.27469174</v>
      </c>
      <c r="G1591" s="5" t="s">
        <v>1596</v>
      </c>
    </row>
    <row r="1592" ht="14.25" customHeight="1">
      <c r="A1592" s="3">
        <v>63440.27698883</v>
      </c>
      <c r="B1592" s="4">
        <v>6.28916933731482</v>
      </c>
      <c r="C1592" s="4">
        <v>6.13253305535954</v>
      </c>
      <c r="D1592" s="4">
        <v>3.16</v>
      </c>
      <c r="E1592" s="4">
        <v>40750.3250076182</v>
      </c>
      <c r="F1592" s="3">
        <v>1252723.42964037</v>
      </c>
      <c r="G1592" s="5" t="s">
        <v>1597</v>
      </c>
    </row>
    <row r="1593" ht="14.25" customHeight="1">
      <c r="A1593" s="3">
        <v>63441.7146451262</v>
      </c>
      <c r="B1593" s="4">
        <v>6.47167372658627</v>
      </c>
      <c r="C1593" s="4">
        <v>7.06481113606207</v>
      </c>
      <c r="D1593" s="4">
        <v>3.22</v>
      </c>
      <c r="E1593" s="4">
        <v>48061.7526733416</v>
      </c>
      <c r="F1593" s="3">
        <v>1302933.24756927</v>
      </c>
      <c r="G1593" s="5" t="s">
        <v>1598</v>
      </c>
    </row>
    <row r="1594" ht="14.25" customHeight="1">
      <c r="A1594" s="3">
        <v>63445.8643627518</v>
      </c>
      <c r="B1594" s="4">
        <v>6.94352913987905</v>
      </c>
      <c r="C1594" s="4">
        <v>7.85275968792915</v>
      </c>
      <c r="D1594" s="4">
        <v>5.49</v>
      </c>
      <c r="E1594" s="4">
        <v>46462.3134782771</v>
      </c>
      <c r="F1594" s="3">
        <v>1510883.77735138</v>
      </c>
      <c r="G1594" s="5" t="s">
        <v>1599</v>
      </c>
    </row>
    <row r="1595" ht="14.25" customHeight="1">
      <c r="A1595" s="3">
        <v>63477.2576959151</v>
      </c>
      <c r="B1595" s="4">
        <v>7.5818280997908</v>
      </c>
      <c r="C1595" s="4">
        <v>7.02340255705078</v>
      </c>
      <c r="D1595" s="4">
        <v>5.31</v>
      </c>
      <c r="E1595" s="4">
        <v>28894.4979382955</v>
      </c>
      <c r="F1595" s="3">
        <v>1204400.61574209</v>
      </c>
      <c r="G1595" s="5" t="s">
        <v>1600</v>
      </c>
    </row>
    <row r="1596" ht="14.25" customHeight="1">
      <c r="A1596" s="3">
        <v>63499.8351650158</v>
      </c>
      <c r="B1596" s="4">
        <v>4.39792294677598</v>
      </c>
      <c r="C1596" s="4">
        <v>6.13483139233536</v>
      </c>
      <c r="D1596" s="4">
        <v>3.39</v>
      </c>
      <c r="E1596" s="4">
        <v>38263.4842309993</v>
      </c>
      <c r="F1596" s="3">
        <v>803259.612559413</v>
      </c>
      <c r="G1596" s="5" t="s">
        <v>1601</v>
      </c>
    </row>
    <row r="1597" ht="14.25" customHeight="1">
      <c r="A1597" s="3">
        <v>63508.1942994299</v>
      </c>
      <c r="B1597" s="4">
        <v>5.94716513955247</v>
      </c>
      <c r="C1597" s="4">
        <v>7.18777383532972</v>
      </c>
      <c r="D1597" s="4">
        <v>5.12</v>
      </c>
      <c r="E1597" s="4">
        <v>35719.6530520308</v>
      </c>
      <c r="F1597" s="3">
        <v>1019425.93675783</v>
      </c>
      <c r="G1597" s="5" t="s">
        <v>1602</v>
      </c>
    </row>
    <row r="1598" ht="14.25" customHeight="1">
      <c r="A1598" s="3">
        <v>63513.466966665</v>
      </c>
      <c r="B1598" s="4">
        <v>6.23212598064083</v>
      </c>
      <c r="C1598" s="4">
        <v>6.67733757350608</v>
      </c>
      <c r="D1598" s="4">
        <v>4.11</v>
      </c>
      <c r="E1598" s="4">
        <v>46819.130574753</v>
      </c>
      <c r="F1598" s="3">
        <v>1257376.17368851</v>
      </c>
      <c r="G1598" s="5" t="s">
        <v>1603</v>
      </c>
    </row>
    <row r="1599" ht="14.25" customHeight="1">
      <c r="A1599" s="3">
        <v>63522.1219322341</v>
      </c>
      <c r="B1599" s="4">
        <v>5.53804284937574</v>
      </c>
      <c r="C1599" s="4">
        <v>6.95219576633821</v>
      </c>
      <c r="D1599" s="4">
        <v>2.04</v>
      </c>
      <c r="E1599" s="4">
        <v>31995.5252921874</v>
      </c>
      <c r="F1599" s="3">
        <v>977135.885657804</v>
      </c>
      <c r="G1599" s="5" t="s">
        <v>1604</v>
      </c>
    </row>
    <row r="1600" ht="14.25" customHeight="1">
      <c r="A1600" s="3">
        <v>63524.217613828</v>
      </c>
      <c r="B1600" s="4">
        <v>6.29507168163559</v>
      </c>
      <c r="C1600" s="4">
        <v>4.81162263495176</v>
      </c>
      <c r="D1600" s="4">
        <v>4.31</v>
      </c>
      <c r="E1600" s="4">
        <v>48123.7059422439</v>
      </c>
      <c r="F1600" s="3">
        <v>943575.130695581</v>
      </c>
      <c r="G1600" s="5" t="s">
        <v>1605</v>
      </c>
    </row>
    <row r="1601" ht="14.25" customHeight="1">
      <c r="A1601" s="3">
        <v>63534.4559594437</v>
      </c>
      <c r="B1601" s="4">
        <v>6.46969412990346</v>
      </c>
      <c r="C1601" s="4">
        <v>8.01769236808163</v>
      </c>
      <c r="D1601" s="4">
        <v>3.23</v>
      </c>
      <c r="E1601" s="4">
        <v>38128.9836956787</v>
      </c>
      <c r="F1601" s="3">
        <v>1166673.19506452</v>
      </c>
      <c r="G1601" s="5" t="s">
        <v>1606</v>
      </c>
    </row>
    <row r="1602" ht="14.25" customHeight="1">
      <c r="A1602" s="3">
        <v>63536.0491943992</v>
      </c>
      <c r="B1602" s="4">
        <v>6.64253617741253</v>
      </c>
      <c r="C1602" s="4">
        <v>7.73652311076613</v>
      </c>
      <c r="D1602" s="4">
        <v>6.28</v>
      </c>
      <c r="E1602" s="4">
        <v>45842.3938055285</v>
      </c>
      <c r="F1602" s="3">
        <v>1532682.04821789</v>
      </c>
      <c r="G1602" s="5" t="s">
        <v>1607</v>
      </c>
    </row>
    <row r="1603" ht="14.25" customHeight="1">
      <c r="A1603" s="3">
        <v>63538.3461582221</v>
      </c>
      <c r="B1603" s="4">
        <v>4.76449930814997</v>
      </c>
      <c r="C1603" s="4">
        <v>7.1686624108432</v>
      </c>
      <c r="D1603" s="4">
        <v>3.27</v>
      </c>
      <c r="E1603" s="4">
        <v>43282.1830042502</v>
      </c>
      <c r="F1603" s="3">
        <v>1146532.45474056</v>
      </c>
      <c r="G1603" s="5" t="s">
        <v>1608</v>
      </c>
    </row>
    <row r="1604" ht="14.25" customHeight="1">
      <c r="A1604" s="3">
        <v>63542.3093931236</v>
      </c>
      <c r="B1604" s="4">
        <v>6.22135658130823</v>
      </c>
      <c r="C1604" s="4">
        <v>7.36522861806077</v>
      </c>
      <c r="D1604" s="4">
        <v>4.11</v>
      </c>
      <c r="E1604" s="4">
        <v>57318.7866350794</v>
      </c>
      <c r="F1604" s="3">
        <v>1445527.13666544</v>
      </c>
      <c r="G1604" s="5" t="s">
        <v>1609</v>
      </c>
    </row>
    <row r="1605" ht="14.25" customHeight="1">
      <c r="A1605" s="3">
        <v>63543.588048641</v>
      </c>
      <c r="B1605" s="4">
        <v>6.40673425948549</v>
      </c>
      <c r="C1605" s="4">
        <v>5.56704846788272</v>
      </c>
      <c r="D1605" s="4">
        <v>3.45</v>
      </c>
      <c r="E1605" s="4">
        <v>44541.6460516744</v>
      </c>
      <c r="F1605" s="3">
        <v>1151741.15459095</v>
      </c>
      <c r="G1605" s="5" t="s">
        <v>1610</v>
      </c>
    </row>
    <row r="1606" ht="14.25" customHeight="1">
      <c r="A1606" s="3">
        <v>63555.4597264274</v>
      </c>
      <c r="B1606" s="4">
        <v>5.22310835145884</v>
      </c>
      <c r="C1606" s="4">
        <v>7.52838843911733</v>
      </c>
      <c r="D1606" s="4">
        <v>3.16</v>
      </c>
      <c r="E1606" s="4">
        <v>41839.483956111</v>
      </c>
      <c r="F1606" s="3">
        <v>1251663.85126217</v>
      </c>
      <c r="G1606" s="5" t="s">
        <v>1611</v>
      </c>
    </row>
    <row r="1607" ht="14.25" customHeight="1">
      <c r="A1607" s="3">
        <v>63555.7223162758</v>
      </c>
      <c r="B1607" s="4">
        <v>7.02746989569381</v>
      </c>
      <c r="C1607" s="4">
        <v>5.83195110249916</v>
      </c>
      <c r="D1607" s="4">
        <v>4.45</v>
      </c>
      <c r="E1607" s="4">
        <v>25154.9551876685</v>
      </c>
      <c r="F1607" s="3">
        <v>939490.913848917</v>
      </c>
      <c r="G1607" s="5" t="s">
        <v>1612</v>
      </c>
    </row>
    <row r="1608" ht="14.25" customHeight="1">
      <c r="A1608" s="3">
        <v>63558.3460026947</v>
      </c>
      <c r="B1608" s="4">
        <v>6.25988403503803</v>
      </c>
      <c r="C1608" s="4">
        <v>7.08133274780909</v>
      </c>
      <c r="D1608" s="4">
        <v>4.48</v>
      </c>
      <c r="E1608" s="4">
        <v>37969.6586703898</v>
      </c>
      <c r="F1608" s="3">
        <v>1138036.59504191</v>
      </c>
      <c r="G1608" s="5" t="s">
        <v>1613</v>
      </c>
    </row>
    <row r="1609" ht="14.25" customHeight="1">
      <c r="A1609" s="3">
        <v>63563.9142131184</v>
      </c>
      <c r="B1609" s="4">
        <v>5.66257099221268</v>
      </c>
      <c r="C1609" s="4">
        <v>6.84870299426376</v>
      </c>
      <c r="D1609" s="4">
        <v>2.26</v>
      </c>
      <c r="E1609" s="4">
        <v>38088.635972247</v>
      </c>
      <c r="F1609" s="3">
        <v>944032.477262609</v>
      </c>
      <c r="G1609" s="5" t="s">
        <v>1614</v>
      </c>
    </row>
    <row r="1610" ht="14.25" customHeight="1">
      <c r="A1610" s="3">
        <v>63574.466215718</v>
      </c>
      <c r="B1610" s="4">
        <v>5.32754731117478</v>
      </c>
      <c r="C1610" s="4">
        <v>6.08697686839658</v>
      </c>
      <c r="D1610" s="4">
        <v>2.34</v>
      </c>
      <c r="E1610" s="4">
        <v>34714.7207171372</v>
      </c>
      <c r="F1610" s="3">
        <v>907530.175313622</v>
      </c>
      <c r="G1610" s="5" t="s">
        <v>1615</v>
      </c>
    </row>
    <row r="1611" ht="14.25" customHeight="1">
      <c r="A1611" s="3">
        <v>63578.823148918</v>
      </c>
      <c r="B1611" s="4">
        <v>5.78359275138285</v>
      </c>
      <c r="C1611" s="4">
        <v>7.17229491690205</v>
      </c>
      <c r="D1611" s="4">
        <v>3.17</v>
      </c>
      <c r="E1611" s="4">
        <v>42322.613263348</v>
      </c>
      <c r="F1611" s="3">
        <v>1365496.88509187</v>
      </c>
      <c r="G1611" s="5" t="s">
        <v>1616</v>
      </c>
    </row>
    <row r="1612" ht="14.25" customHeight="1">
      <c r="A1612" s="3">
        <v>63579.8979574715</v>
      </c>
      <c r="B1612" s="4">
        <v>3.3425991736536</v>
      </c>
      <c r="C1612" s="4">
        <v>7.22114739543094</v>
      </c>
      <c r="D1612" s="4">
        <v>6.47</v>
      </c>
      <c r="E1612" s="4">
        <v>51246.1028786826</v>
      </c>
      <c r="F1612" s="3">
        <v>1012768.75622901</v>
      </c>
      <c r="G1612" s="5" t="s">
        <v>1617</v>
      </c>
    </row>
    <row r="1613" ht="14.25" customHeight="1">
      <c r="A1613" s="3">
        <v>63580.732884936</v>
      </c>
      <c r="B1613" s="4">
        <v>5.9161993923364</v>
      </c>
      <c r="C1613" s="4">
        <v>8.09206788256598</v>
      </c>
      <c r="D1613" s="4">
        <v>3.14</v>
      </c>
      <c r="E1613" s="4">
        <v>31080.7274980219</v>
      </c>
      <c r="F1613" s="3">
        <v>979282.763067748</v>
      </c>
      <c r="G1613" s="5" t="s">
        <v>1618</v>
      </c>
    </row>
    <row r="1614" ht="14.25" customHeight="1">
      <c r="A1614" s="3">
        <v>63582.9760617272</v>
      </c>
      <c r="B1614" s="4">
        <v>4.7978563254609</v>
      </c>
      <c r="C1614" s="4">
        <v>5.87252443501237</v>
      </c>
      <c r="D1614" s="4">
        <v>2.16</v>
      </c>
      <c r="E1614" s="4">
        <v>52070.8963757391</v>
      </c>
      <c r="F1614" s="3">
        <v>1016187.10365217</v>
      </c>
      <c r="G1614" s="5" t="s">
        <v>1619</v>
      </c>
    </row>
    <row r="1615" ht="14.25" customHeight="1">
      <c r="A1615" s="3">
        <v>63584.0458800195</v>
      </c>
      <c r="B1615" s="4">
        <v>5.83282757123921</v>
      </c>
      <c r="C1615" s="4">
        <v>6.02916086716506</v>
      </c>
      <c r="D1615" s="4">
        <v>4.29</v>
      </c>
      <c r="E1615" s="4">
        <v>46340.1885814124</v>
      </c>
      <c r="F1615" s="3">
        <v>1175781.41757005</v>
      </c>
      <c r="G1615" s="5" t="s">
        <v>1620</v>
      </c>
    </row>
    <row r="1616" ht="14.25" customHeight="1">
      <c r="A1616" s="3">
        <v>63585.8365482163</v>
      </c>
      <c r="B1616" s="4">
        <v>6.06062571785314</v>
      </c>
      <c r="C1616" s="4">
        <v>7.54040385417021</v>
      </c>
      <c r="D1616" s="4">
        <v>3.14</v>
      </c>
      <c r="E1616" s="4">
        <v>43547.57901384</v>
      </c>
      <c r="F1616" s="3">
        <v>1249461.56160074</v>
      </c>
      <c r="G1616" s="5" t="s">
        <v>1621</v>
      </c>
    </row>
    <row r="1617" ht="14.25" customHeight="1">
      <c r="A1617" s="3">
        <v>63593.9511406185</v>
      </c>
      <c r="B1617" s="4">
        <v>8.0166274530446</v>
      </c>
      <c r="C1617" s="4">
        <v>8.0058703855342</v>
      </c>
      <c r="D1617" s="4">
        <v>6.47</v>
      </c>
      <c r="E1617" s="4">
        <v>40186.2933689401</v>
      </c>
      <c r="F1617" s="3">
        <v>1684537.96115637</v>
      </c>
      <c r="G1617" s="5" t="s">
        <v>1622</v>
      </c>
    </row>
    <row r="1618" ht="14.25" customHeight="1">
      <c r="A1618" s="3">
        <v>63595.9583593835</v>
      </c>
      <c r="B1618" s="4">
        <v>6.12478547218145</v>
      </c>
      <c r="C1618" s="4">
        <v>6.68273104121386</v>
      </c>
      <c r="D1618" s="4">
        <v>3.22</v>
      </c>
      <c r="E1618" s="4">
        <v>19345.4063827509</v>
      </c>
      <c r="F1618" s="3">
        <v>864702.933948234</v>
      </c>
      <c r="G1618" s="5" t="s">
        <v>1623</v>
      </c>
    </row>
    <row r="1619" ht="14.25" customHeight="1">
      <c r="A1619" s="3">
        <v>63600.6869929293</v>
      </c>
      <c r="B1619" s="4">
        <v>7.40305227862962</v>
      </c>
      <c r="C1619" s="4">
        <v>5.72841758263354</v>
      </c>
      <c r="D1619" s="4">
        <v>2.03</v>
      </c>
      <c r="E1619" s="4">
        <v>53539.1969522736</v>
      </c>
      <c r="F1619" s="3">
        <v>1345296.55443817</v>
      </c>
      <c r="G1619" s="5" t="s">
        <v>1624</v>
      </c>
    </row>
    <row r="1620" ht="14.25" customHeight="1">
      <c r="A1620" s="3">
        <v>63615.9942528738</v>
      </c>
      <c r="B1620" s="4">
        <v>6.02117941323118</v>
      </c>
      <c r="C1620" s="4">
        <v>8.51269847122368</v>
      </c>
      <c r="D1620" s="4">
        <v>6.31</v>
      </c>
      <c r="E1620" s="4">
        <v>44761.7193749831</v>
      </c>
      <c r="F1620" s="3">
        <v>1385776.50721725</v>
      </c>
      <c r="G1620" s="5" t="s">
        <v>1625</v>
      </c>
    </row>
    <row r="1621" ht="14.25" customHeight="1">
      <c r="A1621" s="3">
        <v>63617.8955495007</v>
      </c>
      <c r="B1621" s="4">
        <v>8.04805277146231</v>
      </c>
      <c r="C1621" s="4">
        <v>4.93261745817923</v>
      </c>
      <c r="D1621" s="4">
        <v>4.46</v>
      </c>
      <c r="E1621" s="4">
        <v>30692.9169031863</v>
      </c>
      <c r="F1621" s="3">
        <v>1124463.04040318</v>
      </c>
      <c r="G1621" s="5" t="s">
        <v>1626</v>
      </c>
    </row>
    <row r="1622" ht="14.25" customHeight="1">
      <c r="A1622" s="3">
        <v>63625.8121508052</v>
      </c>
      <c r="B1622" s="4">
        <v>5.18869950074429</v>
      </c>
      <c r="C1622" s="4">
        <v>5.82120385216608</v>
      </c>
      <c r="D1622" s="4">
        <v>2.31</v>
      </c>
      <c r="E1622" s="4">
        <v>35778.4586677066</v>
      </c>
      <c r="F1622" s="3">
        <v>1001876.60615525</v>
      </c>
      <c r="G1622" s="5" t="s">
        <v>1627</v>
      </c>
    </row>
    <row r="1623" ht="14.25" customHeight="1">
      <c r="A1623" s="3">
        <v>63629.8471686615</v>
      </c>
      <c r="B1623" s="4">
        <v>3.56367207983452</v>
      </c>
      <c r="C1623" s="4">
        <v>7.76026321852049</v>
      </c>
      <c r="D1623" s="4">
        <v>5.31</v>
      </c>
      <c r="E1623" s="4">
        <v>33517.6855178939</v>
      </c>
      <c r="F1623" s="3">
        <v>712285.825575129</v>
      </c>
      <c r="G1623" s="5" t="s">
        <v>1628</v>
      </c>
    </row>
    <row r="1624" ht="14.25" customHeight="1">
      <c r="A1624" s="3">
        <v>63630.6077947432</v>
      </c>
      <c r="B1624" s="4">
        <v>5.41438820612035</v>
      </c>
      <c r="C1624" s="4">
        <v>7.39019749074237</v>
      </c>
      <c r="D1624" s="4">
        <v>5.17</v>
      </c>
      <c r="E1624" s="4">
        <v>23129.1162744541</v>
      </c>
      <c r="F1624" s="3">
        <v>933306.28772076</v>
      </c>
      <c r="G1624" s="5" t="s">
        <v>1629</v>
      </c>
    </row>
    <row r="1625" ht="14.25" customHeight="1">
      <c r="A1625" s="3">
        <v>63631.4041308598</v>
      </c>
      <c r="B1625" s="4">
        <v>6.08309955862643</v>
      </c>
      <c r="C1625" s="4">
        <v>7.33455846620528</v>
      </c>
      <c r="D1625" s="4">
        <v>6.05</v>
      </c>
      <c r="E1625" s="4">
        <v>33108.1151450663</v>
      </c>
      <c r="F1625" s="3">
        <v>1296610.53228993</v>
      </c>
      <c r="G1625" s="5" t="s">
        <v>1630</v>
      </c>
    </row>
    <row r="1626" ht="14.25" customHeight="1">
      <c r="A1626" s="3">
        <v>63639.9174508308</v>
      </c>
      <c r="B1626" s="4">
        <v>6.1711132630328</v>
      </c>
      <c r="C1626" s="4">
        <v>8.31844307857589</v>
      </c>
      <c r="D1626" s="4">
        <v>5.22</v>
      </c>
      <c r="E1626" s="4">
        <v>41448.7522495462</v>
      </c>
      <c r="F1626" s="3">
        <v>1462608.69602205</v>
      </c>
      <c r="G1626" s="5" t="s">
        <v>1631</v>
      </c>
    </row>
    <row r="1627" ht="14.25" customHeight="1">
      <c r="A1627" s="3">
        <v>63650.8573995791</v>
      </c>
      <c r="B1627" s="4">
        <v>5.65590296935966</v>
      </c>
      <c r="C1627" s="4">
        <v>8.03726299995715</v>
      </c>
      <c r="D1627" s="4">
        <v>3.4</v>
      </c>
      <c r="E1627" s="4">
        <v>46457.0187322183</v>
      </c>
      <c r="F1627" s="3">
        <v>1357710.96492255</v>
      </c>
      <c r="G1627" s="5" t="s">
        <v>1632</v>
      </c>
    </row>
    <row r="1628" ht="14.25" customHeight="1">
      <c r="A1628" s="3">
        <v>63655.1816313605</v>
      </c>
      <c r="B1628" s="4">
        <v>7.53702374944849</v>
      </c>
      <c r="C1628" s="4">
        <v>7.29278247959683</v>
      </c>
      <c r="D1628" s="4">
        <v>3.17</v>
      </c>
      <c r="E1628" s="4">
        <v>16409.1162838637</v>
      </c>
      <c r="F1628" s="3">
        <v>1247660.98975208</v>
      </c>
      <c r="G1628" s="5" t="s">
        <v>1633</v>
      </c>
    </row>
    <row r="1629" ht="14.25" customHeight="1">
      <c r="A1629" s="3">
        <v>63657.2756300991</v>
      </c>
      <c r="B1629" s="4">
        <v>6.41506665630056</v>
      </c>
      <c r="C1629" s="4">
        <v>5.81072868718608</v>
      </c>
      <c r="D1629" s="4">
        <v>3.43</v>
      </c>
      <c r="E1629" s="4">
        <v>36391.9253899687</v>
      </c>
      <c r="F1629" s="3">
        <v>1008712.57507318</v>
      </c>
      <c r="G1629" s="5" t="s">
        <v>1634</v>
      </c>
    </row>
    <row r="1630" ht="14.25" customHeight="1">
      <c r="A1630" s="3">
        <v>63658.4283975674</v>
      </c>
      <c r="B1630" s="4">
        <v>6.56843779592056</v>
      </c>
      <c r="C1630" s="4">
        <v>6.748590368033</v>
      </c>
      <c r="D1630" s="4">
        <v>2.05</v>
      </c>
      <c r="E1630" s="4">
        <v>39591.2565017566</v>
      </c>
      <c r="F1630" s="3">
        <v>1332669.23479852</v>
      </c>
      <c r="G1630" s="5" t="s">
        <v>1635</v>
      </c>
    </row>
    <row r="1631" ht="14.25" customHeight="1">
      <c r="A1631" s="3">
        <v>63665.3944184373</v>
      </c>
      <c r="B1631" s="4">
        <v>6.72910461831547</v>
      </c>
      <c r="C1631" s="4">
        <v>7.73295894509053</v>
      </c>
      <c r="D1631" s="4">
        <v>3.43</v>
      </c>
      <c r="E1631" s="4">
        <v>44029.6818160912</v>
      </c>
      <c r="F1631" s="3">
        <v>1472887.24706052</v>
      </c>
      <c r="G1631" s="5" t="s">
        <v>1636</v>
      </c>
    </row>
    <row r="1632" ht="14.25" customHeight="1">
      <c r="A1632" s="3">
        <v>63672.1016676717</v>
      </c>
      <c r="B1632" s="4">
        <v>7.82757991499247</v>
      </c>
      <c r="C1632" s="4">
        <v>7.12416681335925</v>
      </c>
      <c r="D1632" s="4">
        <v>4.34</v>
      </c>
      <c r="E1632" s="4">
        <v>31778.6158002112</v>
      </c>
      <c r="F1632" s="3">
        <v>1437458.36420179</v>
      </c>
      <c r="G1632" s="5" t="s">
        <v>1637</v>
      </c>
    </row>
    <row r="1633" ht="14.25" customHeight="1">
      <c r="A1633" s="3">
        <v>63686.2598923981</v>
      </c>
      <c r="B1633" s="4">
        <v>5.93842786245185</v>
      </c>
      <c r="C1633" s="4">
        <v>8.76359941900623</v>
      </c>
      <c r="D1633" s="4">
        <v>3.49</v>
      </c>
      <c r="E1633" s="4">
        <v>18163.7736166351</v>
      </c>
      <c r="F1633" s="3">
        <v>1042144.23091653</v>
      </c>
      <c r="G1633" s="5" t="s">
        <v>1638</v>
      </c>
    </row>
    <row r="1634" ht="14.25" customHeight="1">
      <c r="A1634" s="3">
        <v>63689.4754372731</v>
      </c>
      <c r="B1634" s="4">
        <v>6.48814939920214</v>
      </c>
      <c r="C1634" s="4">
        <v>8.69531315880096</v>
      </c>
      <c r="D1634" s="4">
        <v>6.19</v>
      </c>
      <c r="E1634" s="4">
        <v>36260.0667341171</v>
      </c>
      <c r="F1634" s="3">
        <v>1499552.26873769</v>
      </c>
      <c r="G1634" s="5" t="s">
        <v>1639</v>
      </c>
    </row>
    <row r="1635" ht="14.25" customHeight="1">
      <c r="A1635" s="3">
        <v>63700.2624728113</v>
      </c>
      <c r="B1635" s="4">
        <v>5.37514949221762</v>
      </c>
      <c r="C1635" s="4">
        <v>7.72365986439426</v>
      </c>
      <c r="D1635" s="4">
        <v>6.2</v>
      </c>
      <c r="E1635" s="4">
        <v>38397.5669482935</v>
      </c>
      <c r="F1635" s="3">
        <v>954154.206899422</v>
      </c>
      <c r="G1635" s="5" t="s">
        <v>1640</v>
      </c>
    </row>
    <row r="1636" ht="14.25" customHeight="1">
      <c r="A1636" s="3">
        <v>63700.888280589</v>
      </c>
      <c r="B1636" s="4">
        <v>6.53463468659785</v>
      </c>
      <c r="C1636" s="4">
        <v>6.0147193013263</v>
      </c>
      <c r="D1636" s="4">
        <v>2.07</v>
      </c>
      <c r="E1636" s="4">
        <v>52554.4110342274</v>
      </c>
      <c r="F1636" s="3">
        <v>1312466.97356777</v>
      </c>
      <c r="G1636" s="5" t="s">
        <v>1641</v>
      </c>
    </row>
    <row r="1637" ht="14.25" customHeight="1">
      <c r="A1637" s="3">
        <v>63713.2729273618</v>
      </c>
      <c r="B1637" s="4">
        <v>4.78748779712229</v>
      </c>
      <c r="C1637" s="4">
        <v>8.01791445151523</v>
      </c>
      <c r="D1637" s="4">
        <v>3.12</v>
      </c>
      <c r="E1637" s="4">
        <v>42507.6116984748</v>
      </c>
      <c r="F1637" s="3">
        <v>1032346.8698248</v>
      </c>
      <c r="G1637" s="5" t="s">
        <v>1642</v>
      </c>
    </row>
    <row r="1638" ht="14.25" customHeight="1">
      <c r="A1638" s="3">
        <v>63748.2424800292</v>
      </c>
      <c r="B1638" s="4">
        <v>6.25142505046103</v>
      </c>
      <c r="C1638" s="4">
        <v>8.5359234513987</v>
      </c>
      <c r="D1638" s="4">
        <v>6.21</v>
      </c>
      <c r="E1638" s="4">
        <v>47926.4080184863</v>
      </c>
      <c r="F1638" s="3">
        <v>1589431.17066426</v>
      </c>
      <c r="G1638" s="5" t="s">
        <v>1643</v>
      </c>
    </row>
    <row r="1639" ht="14.25" customHeight="1">
      <c r="A1639" s="3">
        <v>63750.2160087088</v>
      </c>
      <c r="B1639" s="4">
        <v>5.52551829526329</v>
      </c>
      <c r="C1639" s="4">
        <v>6.94123782799866</v>
      </c>
      <c r="D1639" s="4">
        <v>3.03</v>
      </c>
      <c r="E1639" s="4">
        <v>40582.0002701838</v>
      </c>
      <c r="F1639" s="3">
        <v>1046627.05218556</v>
      </c>
      <c r="G1639" s="5" t="s">
        <v>1644</v>
      </c>
    </row>
    <row r="1640" ht="14.25" customHeight="1">
      <c r="A1640" s="3">
        <v>63750.3736328564</v>
      </c>
      <c r="B1640" s="4">
        <v>7.37824434460716</v>
      </c>
      <c r="C1640" s="4">
        <v>8.79116373091485</v>
      </c>
      <c r="D1640" s="4">
        <v>3.4</v>
      </c>
      <c r="E1640" s="4">
        <v>47248.0575938098</v>
      </c>
      <c r="F1640" s="3">
        <v>1582261.70116895</v>
      </c>
      <c r="G1640" s="5" t="s">
        <v>1645</v>
      </c>
    </row>
    <row r="1641" ht="14.25" customHeight="1">
      <c r="A1641" s="3">
        <v>63753.8642402596</v>
      </c>
      <c r="B1641" s="4">
        <v>8.11233618887564</v>
      </c>
      <c r="C1641" s="4">
        <v>7.69474478892125</v>
      </c>
      <c r="D1641" s="4">
        <v>6.35</v>
      </c>
      <c r="E1641" s="4">
        <v>31347.6897841708</v>
      </c>
      <c r="F1641" s="3">
        <v>1558572.24327146</v>
      </c>
      <c r="G1641" s="5" t="s">
        <v>1646</v>
      </c>
    </row>
    <row r="1642" ht="14.25" customHeight="1">
      <c r="A1642" s="3">
        <v>63757.0514741248</v>
      </c>
      <c r="B1642" s="4">
        <v>5.80547582444606</v>
      </c>
      <c r="C1642" s="4">
        <v>8.08412347351409</v>
      </c>
      <c r="D1642" s="4">
        <v>4.1</v>
      </c>
      <c r="E1642" s="4">
        <v>27244.4391130161</v>
      </c>
      <c r="F1642" s="3">
        <v>972079.587553692</v>
      </c>
      <c r="G1642" s="5" t="s">
        <v>1647</v>
      </c>
    </row>
    <row r="1643" ht="14.25" customHeight="1">
      <c r="A1643" s="3">
        <v>63759.0507011134</v>
      </c>
      <c r="B1643" s="4">
        <v>6.13572675032524</v>
      </c>
      <c r="C1643" s="4">
        <v>7.61421798506886</v>
      </c>
      <c r="D1643" s="4">
        <v>6.23</v>
      </c>
      <c r="E1643" s="4">
        <v>35071.9959937904</v>
      </c>
      <c r="F1643" s="3">
        <v>1226586.92141292</v>
      </c>
      <c r="G1643" s="5" t="s">
        <v>1648</v>
      </c>
    </row>
    <row r="1644" ht="14.25" customHeight="1">
      <c r="A1644" s="3">
        <v>63765.4696558196</v>
      </c>
      <c r="B1644" s="4">
        <v>4.83381244463281</v>
      </c>
      <c r="C1644" s="4">
        <v>5.91117641136134</v>
      </c>
      <c r="D1644" s="4">
        <v>2.2</v>
      </c>
      <c r="E1644" s="4">
        <v>44863.7149788353</v>
      </c>
      <c r="F1644" s="3">
        <v>853084.152206882</v>
      </c>
      <c r="G1644" s="5" t="s">
        <v>1649</v>
      </c>
    </row>
    <row r="1645" ht="14.25" customHeight="1">
      <c r="A1645" s="3">
        <v>63765.4962201779</v>
      </c>
      <c r="B1645" s="4">
        <v>6.77875669075527</v>
      </c>
      <c r="C1645" s="4">
        <v>8.28925400500331</v>
      </c>
      <c r="D1645" s="4">
        <v>5.34</v>
      </c>
      <c r="E1645" s="4">
        <v>34303.4103540273</v>
      </c>
      <c r="F1645" s="3">
        <v>1326680.24444251</v>
      </c>
      <c r="G1645" s="5" t="s">
        <v>1650</v>
      </c>
    </row>
    <row r="1646" ht="14.25" customHeight="1">
      <c r="A1646" s="3">
        <v>63766.7716402553</v>
      </c>
      <c r="B1646" s="4">
        <v>6.95178988238079</v>
      </c>
      <c r="C1646" s="4">
        <v>7.42787307266579</v>
      </c>
      <c r="D1646" s="4">
        <v>6.36</v>
      </c>
      <c r="E1646" s="4">
        <v>33036.1996207512</v>
      </c>
      <c r="F1646" s="3">
        <v>1261681.96081762</v>
      </c>
      <c r="G1646" s="5" t="s">
        <v>1651</v>
      </c>
    </row>
    <row r="1647" ht="14.25" customHeight="1">
      <c r="A1647" s="3">
        <v>63780.0401520596</v>
      </c>
      <c r="B1647" s="4">
        <v>5.04429016187543</v>
      </c>
      <c r="C1647" s="4">
        <v>5.89038797053963</v>
      </c>
      <c r="D1647" s="4">
        <v>4.1</v>
      </c>
      <c r="E1647" s="4">
        <v>32010.2281101181</v>
      </c>
      <c r="F1647" s="3">
        <v>769851.803437351</v>
      </c>
      <c r="G1647" s="5" t="s">
        <v>1652</v>
      </c>
    </row>
    <row r="1648" ht="14.25" customHeight="1">
      <c r="A1648" s="3">
        <v>63780.9979003448</v>
      </c>
      <c r="B1648" s="4">
        <v>6.68716253965802</v>
      </c>
      <c r="C1648" s="4">
        <v>7.76906770677443</v>
      </c>
      <c r="D1648" s="4">
        <v>5.02</v>
      </c>
      <c r="E1648" s="4">
        <v>35056.4483409045</v>
      </c>
      <c r="F1648" s="3">
        <v>1168993.73758356</v>
      </c>
      <c r="G1648" s="5" t="s">
        <v>1653</v>
      </c>
    </row>
    <row r="1649" ht="14.25" customHeight="1">
      <c r="A1649" s="3">
        <v>63783.5313013465</v>
      </c>
      <c r="B1649" s="4">
        <v>5.67988045612909</v>
      </c>
      <c r="C1649" s="4">
        <v>6.42999712051837</v>
      </c>
      <c r="D1649" s="4">
        <v>2.0</v>
      </c>
      <c r="E1649" s="4">
        <v>32620.4073221381</v>
      </c>
      <c r="F1649" s="3">
        <v>798254.224544436</v>
      </c>
      <c r="G1649" s="5" t="s">
        <v>1654</v>
      </c>
    </row>
    <row r="1650" ht="14.25" customHeight="1">
      <c r="A1650" s="3">
        <v>63785.5512764368</v>
      </c>
      <c r="B1650" s="4">
        <v>7.19631357068835</v>
      </c>
      <c r="C1650" s="4">
        <v>6.35787355250891</v>
      </c>
      <c r="D1650" s="4">
        <v>4.5</v>
      </c>
      <c r="E1650" s="4">
        <v>67353.9652038634</v>
      </c>
      <c r="F1650" s="3">
        <v>1747244.86330756</v>
      </c>
      <c r="G1650" s="5" t="s">
        <v>1655</v>
      </c>
    </row>
    <row r="1651" ht="14.25" customHeight="1">
      <c r="A1651" s="3">
        <v>63787.5363538975</v>
      </c>
      <c r="B1651" s="4">
        <v>4.64325352502774</v>
      </c>
      <c r="C1651" s="4">
        <v>6.00778022556033</v>
      </c>
      <c r="D1651" s="4">
        <v>3.25</v>
      </c>
      <c r="E1651" s="4">
        <v>22449.5340045696</v>
      </c>
      <c r="F1651" s="3">
        <v>433247.15658337</v>
      </c>
      <c r="G1651" s="5" t="s">
        <v>1656</v>
      </c>
    </row>
    <row r="1652" ht="14.25" customHeight="1">
      <c r="A1652" s="3">
        <v>63797.5785206683</v>
      </c>
      <c r="B1652" s="4">
        <v>5.68956406345452</v>
      </c>
      <c r="C1652" s="4">
        <v>7.30566797218575</v>
      </c>
      <c r="D1652" s="4">
        <v>4.38</v>
      </c>
      <c r="E1652" s="4">
        <v>26094.9055757582</v>
      </c>
      <c r="F1652" s="3">
        <v>867082.842760796</v>
      </c>
      <c r="G1652" s="5" t="s">
        <v>1657</v>
      </c>
    </row>
    <row r="1653" ht="14.25" customHeight="1">
      <c r="A1653" s="3">
        <v>63797.9989583978</v>
      </c>
      <c r="B1653" s="4">
        <v>5.75061820518307</v>
      </c>
      <c r="C1653" s="4">
        <v>6.86074516583359</v>
      </c>
      <c r="D1653" s="4">
        <v>2.38</v>
      </c>
      <c r="E1653" s="4">
        <v>26626.5341554264</v>
      </c>
      <c r="F1653" s="3">
        <v>1029869.76367718</v>
      </c>
      <c r="G1653" s="5" t="s">
        <v>1658</v>
      </c>
    </row>
    <row r="1654" ht="14.25" customHeight="1">
      <c r="A1654" s="3">
        <v>63805.7005990309</v>
      </c>
      <c r="B1654" s="4">
        <v>7.12030439505191</v>
      </c>
      <c r="C1654" s="4">
        <v>5.90790109396842</v>
      </c>
      <c r="D1654" s="4">
        <v>4.35</v>
      </c>
      <c r="E1654" s="4">
        <v>48433.8207905673</v>
      </c>
      <c r="F1654" s="3">
        <v>1473761.53181668</v>
      </c>
      <c r="G1654" s="5" t="s">
        <v>1659</v>
      </c>
    </row>
    <row r="1655" ht="14.25" customHeight="1">
      <c r="A1655" s="3">
        <v>63819.6228511413</v>
      </c>
      <c r="B1655" s="4">
        <v>5.94983947064313</v>
      </c>
      <c r="C1655" s="4">
        <v>8.02246923932693</v>
      </c>
      <c r="D1655" s="4">
        <v>4.09</v>
      </c>
      <c r="E1655" s="4">
        <v>27825.5720612943</v>
      </c>
      <c r="F1655" s="3">
        <v>1159596.51861962</v>
      </c>
      <c r="G1655" s="5" t="s">
        <v>1660</v>
      </c>
    </row>
    <row r="1656" ht="14.25" customHeight="1">
      <c r="A1656" s="3">
        <v>63820.3964847432</v>
      </c>
      <c r="B1656" s="4">
        <v>7.3198087596064</v>
      </c>
      <c r="C1656" s="4">
        <v>6.28721317059082</v>
      </c>
      <c r="D1656" s="4">
        <v>3.31</v>
      </c>
      <c r="E1656" s="4">
        <v>28737.1107559076</v>
      </c>
      <c r="F1656" s="3">
        <v>1049632.18068351</v>
      </c>
      <c r="G1656" s="5" t="s">
        <v>1661</v>
      </c>
    </row>
    <row r="1657" ht="14.25" customHeight="1">
      <c r="A1657" s="3">
        <v>63824.3945385289</v>
      </c>
      <c r="B1657" s="4">
        <v>4.9917502801244</v>
      </c>
      <c r="C1657" s="4">
        <v>5.00383636755668</v>
      </c>
      <c r="D1657" s="4">
        <v>4.0</v>
      </c>
      <c r="E1657" s="4">
        <v>40086.458748883</v>
      </c>
      <c r="F1657" s="3">
        <v>800146.226060931</v>
      </c>
      <c r="G1657" s="5" t="s">
        <v>1662</v>
      </c>
    </row>
    <row r="1658" ht="14.25" customHeight="1">
      <c r="A1658" s="3">
        <v>63830.1738481418</v>
      </c>
      <c r="B1658" s="4">
        <v>4.59153331299615</v>
      </c>
      <c r="C1658" s="4">
        <v>7.39910349710497</v>
      </c>
      <c r="D1658" s="4">
        <v>4.02</v>
      </c>
      <c r="E1658" s="4">
        <v>29862.9587658</v>
      </c>
      <c r="F1658" s="3">
        <v>1020336.88327475</v>
      </c>
      <c r="G1658" s="5" t="s">
        <v>1663</v>
      </c>
    </row>
    <row r="1659" ht="14.25" customHeight="1">
      <c r="A1659" s="3">
        <v>63833.3880372276</v>
      </c>
      <c r="B1659" s="4">
        <v>6.93008843007946</v>
      </c>
      <c r="C1659" s="4">
        <v>5.72258742586271</v>
      </c>
      <c r="D1659" s="4">
        <v>4.06</v>
      </c>
      <c r="E1659" s="4">
        <v>28928.9181868359</v>
      </c>
      <c r="F1659" s="3">
        <v>1125476.20176954</v>
      </c>
      <c r="G1659" s="5" t="s">
        <v>1664</v>
      </c>
    </row>
    <row r="1660" ht="14.25" customHeight="1">
      <c r="A1660" s="3">
        <v>63833.8431605249</v>
      </c>
      <c r="B1660" s="4">
        <v>5.6670700982267</v>
      </c>
      <c r="C1660" s="4">
        <v>7.98321047402857</v>
      </c>
      <c r="D1660" s="4">
        <v>5.28</v>
      </c>
      <c r="E1660" s="4">
        <v>34481.6733098908</v>
      </c>
      <c r="F1660" s="3">
        <v>1451078.09313413</v>
      </c>
      <c r="G1660" s="5" t="s">
        <v>1665</v>
      </c>
    </row>
    <row r="1661" ht="14.25" customHeight="1">
      <c r="A1661" s="3">
        <v>63838.3407945947</v>
      </c>
      <c r="B1661" s="4">
        <v>5.24214586419213</v>
      </c>
      <c r="C1661" s="4">
        <v>6.9225151966572</v>
      </c>
      <c r="D1661" s="4">
        <v>2.12</v>
      </c>
      <c r="E1661" s="4">
        <v>41553.3277075892</v>
      </c>
      <c r="F1661" s="3">
        <v>1148563.90358149</v>
      </c>
      <c r="G1661" s="5" t="s">
        <v>1666</v>
      </c>
    </row>
    <row r="1662" ht="14.25" customHeight="1">
      <c r="A1662" s="3">
        <v>63843.7557574262</v>
      </c>
      <c r="B1662" s="4">
        <v>6.24069409642192</v>
      </c>
      <c r="C1662" s="4">
        <v>6.40850053913866</v>
      </c>
      <c r="D1662" s="4">
        <v>3.13</v>
      </c>
      <c r="E1662" s="4">
        <v>37703.2969368435</v>
      </c>
      <c r="F1662" s="3">
        <v>1071537.37638207</v>
      </c>
      <c r="G1662" s="5" t="s">
        <v>1667</v>
      </c>
    </row>
    <row r="1663" ht="14.25" customHeight="1">
      <c r="A1663" s="3">
        <v>63856.3084988667</v>
      </c>
      <c r="B1663" s="4">
        <v>7.45639010852154</v>
      </c>
      <c r="C1663" s="4">
        <v>6.84439933588228</v>
      </c>
      <c r="D1663" s="4">
        <v>3.41</v>
      </c>
      <c r="E1663" s="4">
        <v>31114.8973999297</v>
      </c>
      <c r="F1663" s="3">
        <v>1311902.53422969</v>
      </c>
      <c r="G1663" s="5" t="s">
        <v>1668</v>
      </c>
    </row>
    <row r="1664" ht="14.25" customHeight="1">
      <c r="A1664" s="3">
        <v>63858.0794960975</v>
      </c>
      <c r="B1664" s="4">
        <v>5.47603976698932</v>
      </c>
      <c r="C1664" s="4">
        <v>7.14033054213596</v>
      </c>
      <c r="D1664" s="4">
        <v>5.4</v>
      </c>
      <c r="E1664" s="4">
        <v>23808.1790697234</v>
      </c>
      <c r="F1664" s="3">
        <v>1036782.24488432</v>
      </c>
      <c r="G1664" s="5" t="s">
        <v>1669</v>
      </c>
    </row>
    <row r="1665" ht="14.25" customHeight="1">
      <c r="A1665" s="3">
        <v>63866.3679047165</v>
      </c>
      <c r="B1665" s="4">
        <v>6.47157020490279</v>
      </c>
      <c r="C1665" s="4">
        <v>5.86244787097426</v>
      </c>
      <c r="D1665" s="4">
        <v>2.02</v>
      </c>
      <c r="E1665" s="4">
        <v>33288.958422756</v>
      </c>
      <c r="F1665" s="3">
        <v>1193253.80104333</v>
      </c>
      <c r="G1665" s="5" t="s">
        <v>1670</v>
      </c>
    </row>
    <row r="1666" ht="14.25" customHeight="1">
      <c r="A1666" s="3">
        <v>63867.1045887754</v>
      </c>
      <c r="B1666" s="4">
        <v>6.39422996016891</v>
      </c>
      <c r="C1666" s="4">
        <v>8.95830017153395</v>
      </c>
      <c r="D1666" s="4">
        <v>4.02</v>
      </c>
      <c r="E1666" s="4">
        <v>14522.6590713694</v>
      </c>
      <c r="F1666" s="3">
        <v>917610.888395342</v>
      </c>
      <c r="G1666" s="5" t="s">
        <v>1671</v>
      </c>
    </row>
    <row r="1667" ht="14.25" customHeight="1">
      <c r="A1667" s="3">
        <v>63873.6280153884</v>
      </c>
      <c r="B1667" s="4">
        <v>7.32584447609666</v>
      </c>
      <c r="C1667" s="4">
        <v>7.56073251452066</v>
      </c>
      <c r="D1667" s="4">
        <v>3.0</v>
      </c>
      <c r="E1667" s="4">
        <v>27587.3964170076</v>
      </c>
      <c r="F1667" s="3">
        <v>1339142.80508292</v>
      </c>
      <c r="G1667" s="5" t="s">
        <v>1672</v>
      </c>
    </row>
    <row r="1668" ht="14.25" customHeight="1">
      <c r="A1668" s="3">
        <v>63876.0599100904</v>
      </c>
      <c r="B1668" s="4">
        <v>7.08021932554068</v>
      </c>
      <c r="C1668" s="4">
        <v>7.18743297488665</v>
      </c>
      <c r="D1668" s="4">
        <v>3.37</v>
      </c>
      <c r="E1668" s="4">
        <v>38052.8764431659</v>
      </c>
      <c r="F1668" s="3">
        <v>1388530.1566836</v>
      </c>
      <c r="G1668" s="5" t="s">
        <v>1673</v>
      </c>
    </row>
    <row r="1669" ht="14.25" customHeight="1">
      <c r="A1669" s="3">
        <v>63879.6807254661</v>
      </c>
      <c r="B1669" s="4">
        <v>4.87719325874391</v>
      </c>
      <c r="C1669" s="4">
        <v>7.11711213856346</v>
      </c>
      <c r="D1669" s="4">
        <v>4.39</v>
      </c>
      <c r="E1669" s="4">
        <v>56266.9740552118</v>
      </c>
      <c r="F1669" s="3">
        <v>1224454.54742603</v>
      </c>
      <c r="G1669" s="5" t="s">
        <v>1674</v>
      </c>
    </row>
    <row r="1670" ht="14.25" customHeight="1">
      <c r="A1670" s="3">
        <v>63884.9264114894</v>
      </c>
      <c r="B1670" s="4">
        <v>7.72214594884216</v>
      </c>
      <c r="C1670" s="4">
        <v>5.79195757381249</v>
      </c>
      <c r="D1670" s="4">
        <v>4.33</v>
      </c>
      <c r="E1670" s="4">
        <v>64566.6873803021</v>
      </c>
      <c r="F1670" s="3">
        <v>1667560.87930371</v>
      </c>
      <c r="G1670" s="5" t="s">
        <v>1675</v>
      </c>
    </row>
    <row r="1671" ht="14.25" customHeight="1">
      <c r="A1671" s="3">
        <v>63889.4115930256</v>
      </c>
      <c r="B1671" s="4">
        <v>5.54808874089703</v>
      </c>
      <c r="C1671" s="4">
        <v>6.35783082005071</v>
      </c>
      <c r="D1671" s="4">
        <v>2.11</v>
      </c>
      <c r="E1671" s="4">
        <v>34442.0996476689</v>
      </c>
      <c r="F1671" s="3">
        <v>1134125.64569782</v>
      </c>
      <c r="G1671" s="5" t="s">
        <v>1676</v>
      </c>
    </row>
    <row r="1672" ht="14.25" customHeight="1">
      <c r="A1672" s="3">
        <v>63890.4715676645</v>
      </c>
      <c r="B1672" s="4">
        <v>4.97230656848968</v>
      </c>
      <c r="C1672" s="4">
        <v>7.91638639719492</v>
      </c>
      <c r="D1672" s="4">
        <v>5.49</v>
      </c>
      <c r="E1672" s="4">
        <v>43416.4978209279</v>
      </c>
      <c r="F1672" s="3">
        <v>1252391.17984216</v>
      </c>
      <c r="G1672" s="5" t="s">
        <v>1677</v>
      </c>
    </row>
    <row r="1673" ht="14.25" customHeight="1">
      <c r="A1673" s="3">
        <v>63907.7165546461</v>
      </c>
      <c r="B1673" s="4">
        <v>5.15505616019465</v>
      </c>
      <c r="C1673" s="4">
        <v>8.06001095631718</v>
      </c>
      <c r="D1673" s="4">
        <v>4.14</v>
      </c>
      <c r="E1673" s="4">
        <v>28299.4633149083</v>
      </c>
      <c r="F1673" s="3">
        <v>1003905.05954605</v>
      </c>
      <c r="G1673" s="5" t="s">
        <v>1678</v>
      </c>
    </row>
    <row r="1674" ht="14.25" customHeight="1">
      <c r="A1674" s="3">
        <v>63911.6163707499</v>
      </c>
      <c r="B1674" s="4">
        <v>5.73014963704433</v>
      </c>
      <c r="C1674" s="4">
        <v>6.84528675471422</v>
      </c>
      <c r="D1674" s="4">
        <v>2.43</v>
      </c>
      <c r="E1674" s="4">
        <v>15576.4450224053</v>
      </c>
      <c r="F1674" s="3">
        <v>841236.167634258</v>
      </c>
      <c r="G1674" s="5" t="s">
        <v>1679</v>
      </c>
    </row>
    <row r="1675" ht="14.25" customHeight="1">
      <c r="A1675" s="3">
        <v>63918.0515806233</v>
      </c>
      <c r="B1675" s="4">
        <v>5.09915766791419</v>
      </c>
      <c r="C1675" s="4">
        <v>7.66294151193101</v>
      </c>
      <c r="D1675" s="4">
        <v>4.26</v>
      </c>
      <c r="E1675" s="4">
        <v>48669.6497436346</v>
      </c>
      <c r="F1675" s="3">
        <v>1095035.10604503</v>
      </c>
      <c r="G1675" s="5" t="s">
        <v>1680</v>
      </c>
    </row>
    <row r="1676" ht="14.25" customHeight="1">
      <c r="A1676" s="3">
        <v>63920.3894923056</v>
      </c>
      <c r="B1676" s="4">
        <v>5.31306049533664</v>
      </c>
      <c r="C1676" s="4">
        <v>7.87573486580687</v>
      </c>
      <c r="D1676" s="4">
        <v>4.04</v>
      </c>
      <c r="E1676" s="4">
        <v>31034.8261605149</v>
      </c>
      <c r="F1676" s="3">
        <v>1011331.16361934</v>
      </c>
      <c r="G1676" s="5" t="s">
        <v>1681</v>
      </c>
    </row>
    <row r="1677" ht="14.25" customHeight="1">
      <c r="A1677" s="3">
        <v>63926.1071073432</v>
      </c>
      <c r="B1677" s="4">
        <v>4.79135760137216</v>
      </c>
      <c r="C1677" s="4">
        <v>5.69763021508545</v>
      </c>
      <c r="D1677" s="4">
        <v>3.35</v>
      </c>
      <c r="E1677" s="4">
        <v>54954.7625892809</v>
      </c>
      <c r="F1677" s="3">
        <v>1068786.67179112</v>
      </c>
      <c r="G1677" s="5" t="s">
        <v>1682</v>
      </c>
    </row>
    <row r="1678" ht="14.25" customHeight="1">
      <c r="A1678" s="3">
        <v>63938.6626274252</v>
      </c>
      <c r="B1678" s="4">
        <v>7.03362569754509</v>
      </c>
      <c r="C1678" s="4">
        <v>8.20087221857665</v>
      </c>
      <c r="D1678" s="4">
        <v>4.28</v>
      </c>
      <c r="E1678" s="4">
        <v>42652.5166584573</v>
      </c>
      <c r="F1678" s="3">
        <v>1599860.07958391</v>
      </c>
      <c r="G1678" s="5" t="s">
        <v>1683</v>
      </c>
    </row>
    <row r="1679" ht="14.25" customHeight="1">
      <c r="A1679" s="3">
        <v>63968.6085821756</v>
      </c>
      <c r="B1679" s="4">
        <v>6.42853383971209</v>
      </c>
      <c r="C1679" s="4">
        <v>8.59978151612248</v>
      </c>
      <c r="D1679" s="4">
        <v>3.32</v>
      </c>
      <c r="E1679" s="4">
        <v>27404.5002717999</v>
      </c>
      <c r="F1679" s="3">
        <v>1366727.66269611</v>
      </c>
      <c r="G1679" s="5" t="s">
        <v>1684</v>
      </c>
    </row>
    <row r="1680" ht="14.25" customHeight="1">
      <c r="A1680" s="3">
        <v>63970.6244227523</v>
      </c>
      <c r="B1680" s="4">
        <v>3.74592226263884</v>
      </c>
      <c r="C1680" s="4">
        <v>6.50241111417515</v>
      </c>
      <c r="D1680" s="4">
        <v>2.5</v>
      </c>
      <c r="E1680" s="4">
        <v>31944.5525738054</v>
      </c>
      <c r="F1680" s="3">
        <v>822934.831294735</v>
      </c>
      <c r="G1680" s="5" t="s">
        <v>1685</v>
      </c>
    </row>
    <row r="1681" ht="14.25" customHeight="1">
      <c r="A1681" s="3">
        <v>63989.8405205141</v>
      </c>
      <c r="B1681" s="4">
        <v>5.98946046559377</v>
      </c>
      <c r="C1681" s="4">
        <v>6.56041011057495</v>
      </c>
      <c r="D1681" s="4">
        <v>4.27</v>
      </c>
      <c r="E1681" s="4">
        <v>32059.773797473</v>
      </c>
      <c r="F1681" s="3">
        <v>1184799.27149693</v>
      </c>
      <c r="G1681" s="5" t="s">
        <v>1686</v>
      </c>
    </row>
    <row r="1682" ht="14.25" customHeight="1">
      <c r="A1682" s="3">
        <v>63995.0048928011</v>
      </c>
      <c r="B1682" s="4">
        <v>7.59753322044281</v>
      </c>
      <c r="C1682" s="4">
        <v>7.09005063720899</v>
      </c>
      <c r="D1682" s="4">
        <v>5.25</v>
      </c>
      <c r="E1682" s="4">
        <v>24748.2682708913</v>
      </c>
      <c r="F1682" s="3">
        <v>1301881.41652858</v>
      </c>
      <c r="G1682" s="5" t="s">
        <v>1687</v>
      </c>
    </row>
    <row r="1683" ht="14.25" customHeight="1">
      <c r="A1683" s="3">
        <v>64035.5106518699</v>
      </c>
      <c r="B1683" s="4">
        <v>5.64987497126811</v>
      </c>
      <c r="C1683" s="4">
        <v>6.34938798005175</v>
      </c>
      <c r="D1683" s="4">
        <v>2.17</v>
      </c>
      <c r="E1683" s="4">
        <v>47334.6222706462</v>
      </c>
      <c r="F1683" s="3">
        <v>1179983.44163519</v>
      </c>
      <c r="G1683" s="5" t="s">
        <v>1688</v>
      </c>
    </row>
    <row r="1684" ht="14.25" customHeight="1">
      <c r="A1684" s="3">
        <v>64038.9938849947</v>
      </c>
      <c r="B1684" s="4">
        <v>4.02576757600959</v>
      </c>
      <c r="C1684" s="4">
        <v>7.52683422740894</v>
      </c>
      <c r="D1684" s="4">
        <v>4.28</v>
      </c>
      <c r="E1684" s="4">
        <v>54130.9759530456</v>
      </c>
      <c r="F1684" s="3">
        <v>1194709.62785815</v>
      </c>
      <c r="G1684" s="5" t="s">
        <v>1689</v>
      </c>
    </row>
    <row r="1685" ht="14.25" customHeight="1">
      <c r="A1685" s="3">
        <v>64042.7688356641</v>
      </c>
      <c r="B1685" s="4">
        <v>6.76260652690487</v>
      </c>
      <c r="C1685" s="4">
        <v>8.38320810603904</v>
      </c>
      <c r="D1685" s="4">
        <v>4.23</v>
      </c>
      <c r="E1685" s="4">
        <v>21350.9170353683</v>
      </c>
      <c r="F1685" s="3">
        <v>1288490.26844092</v>
      </c>
      <c r="G1685" s="5" t="s">
        <v>1690</v>
      </c>
    </row>
    <row r="1686" ht="14.25" customHeight="1">
      <c r="A1686" s="3">
        <v>64044.0324966431</v>
      </c>
      <c r="B1686" s="4">
        <v>5.22098698231244</v>
      </c>
      <c r="C1686" s="4">
        <v>5.8254054728884</v>
      </c>
      <c r="D1686" s="4">
        <v>4.41</v>
      </c>
      <c r="E1686" s="4">
        <v>58887.9994084341</v>
      </c>
      <c r="F1686" s="3">
        <v>1122967.38517199</v>
      </c>
      <c r="G1686" s="5" t="s">
        <v>1691</v>
      </c>
    </row>
    <row r="1687" ht="14.25" customHeight="1">
      <c r="A1687" s="3">
        <v>64044.1896202426</v>
      </c>
      <c r="B1687" s="4">
        <v>4.58161352327738</v>
      </c>
      <c r="C1687" s="4">
        <v>5.87568935159041</v>
      </c>
      <c r="D1687" s="4">
        <v>4.1</v>
      </c>
      <c r="E1687" s="4">
        <v>32940.7947815015</v>
      </c>
      <c r="F1687" s="3">
        <v>724121.673384089</v>
      </c>
      <c r="G1687" s="5" t="s">
        <v>1692</v>
      </c>
    </row>
    <row r="1688" ht="14.25" customHeight="1">
      <c r="A1688" s="3">
        <v>64050.3507959473</v>
      </c>
      <c r="B1688" s="4">
        <v>5.17624247984126</v>
      </c>
      <c r="C1688" s="4">
        <v>6.54341268054918</v>
      </c>
      <c r="D1688" s="4">
        <v>3.15</v>
      </c>
      <c r="E1688" s="4">
        <v>29083.721707971</v>
      </c>
      <c r="F1688" s="3">
        <v>755678.330107394</v>
      </c>
      <c r="G1688" s="5" t="s">
        <v>1693</v>
      </c>
    </row>
    <row r="1689" ht="14.25" customHeight="1">
      <c r="A1689" s="3">
        <v>64055.2841800682</v>
      </c>
      <c r="B1689" s="4">
        <v>7.55289054677808</v>
      </c>
      <c r="C1689" s="4">
        <v>7.33722945360051</v>
      </c>
      <c r="D1689" s="4">
        <v>5.21</v>
      </c>
      <c r="E1689" s="4">
        <v>27804.605163182</v>
      </c>
      <c r="F1689" s="3">
        <v>1289008.21660416</v>
      </c>
      <c r="G1689" s="5" t="s">
        <v>1694</v>
      </c>
    </row>
    <row r="1690" ht="14.25" customHeight="1">
      <c r="A1690" s="3">
        <v>64059.4424745828</v>
      </c>
      <c r="B1690" s="4">
        <v>5.78911353718974</v>
      </c>
      <c r="C1690" s="4">
        <v>5.93569928125112</v>
      </c>
      <c r="D1690" s="4">
        <v>3.12</v>
      </c>
      <c r="E1690" s="4">
        <v>27865.9960716987</v>
      </c>
      <c r="F1690" s="3">
        <v>884891.495519528</v>
      </c>
      <c r="G1690" s="5" t="s">
        <v>1695</v>
      </c>
    </row>
    <row r="1691" ht="14.25" customHeight="1">
      <c r="A1691" s="3">
        <v>64074.9614948165</v>
      </c>
      <c r="B1691" s="4">
        <v>5.43298224791196</v>
      </c>
      <c r="C1691" s="4">
        <v>6.6529755805462</v>
      </c>
      <c r="D1691" s="4">
        <v>4.5</v>
      </c>
      <c r="E1691" s="4">
        <v>40211.1064691266</v>
      </c>
      <c r="F1691" s="3">
        <v>1152269.43076738</v>
      </c>
      <c r="G1691" s="5" t="s">
        <v>1696</v>
      </c>
    </row>
    <row r="1692" ht="14.25" customHeight="1">
      <c r="A1692" s="3">
        <v>64076.9069450906</v>
      </c>
      <c r="B1692" s="4">
        <v>6.30431905788524</v>
      </c>
      <c r="C1692" s="4">
        <v>6.81323157658741</v>
      </c>
      <c r="D1692" s="4">
        <v>4.14</v>
      </c>
      <c r="E1692" s="4">
        <v>48697.7329145864</v>
      </c>
      <c r="F1692" s="3">
        <v>1185743.82417968</v>
      </c>
      <c r="G1692" s="5" t="s">
        <v>1697</v>
      </c>
    </row>
    <row r="1693" ht="14.25" customHeight="1">
      <c r="A1693" s="3">
        <v>64098.0814688665</v>
      </c>
      <c r="B1693" s="4">
        <v>6.58344735065696</v>
      </c>
      <c r="C1693" s="4">
        <v>7.96441929742444</v>
      </c>
      <c r="D1693" s="4">
        <v>3.49</v>
      </c>
      <c r="E1693" s="4">
        <v>43769.967134817</v>
      </c>
      <c r="F1693" s="3">
        <v>1309397.04942903</v>
      </c>
      <c r="G1693" s="5" t="s">
        <v>1698</v>
      </c>
    </row>
    <row r="1694" ht="14.25" customHeight="1">
      <c r="A1694" s="3">
        <v>64105.6060123341</v>
      </c>
      <c r="B1694" s="4">
        <v>6.09928671416491</v>
      </c>
      <c r="C1694" s="4">
        <v>5.28932728336713</v>
      </c>
      <c r="D1694" s="4">
        <v>3.31</v>
      </c>
      <c r="E1694" s="4">
        <v>42938.1623313847</v>
      </c>
      <c r="F1694" s="3">
        <v>1041896.85105748</v>
      </c>
      <c r="G1694" s="5" t="s">
        <v>1699</v>
      </c>
    </row>
    <row r="1695" ht="14.25" customHeight="1">
      <c r="A1695" s="3">
        <v>64114.9583231157</v>
      </c>
      <c r="B1695" s="4">
        <v>6.61528209724098</v>
      </c>
      <c r="C1695" s="4">
        <v>7.33696282968328</v>
      </c>
      <c r="D1695" s="4">
        <v>3.32</v>
      </c>
      <c r="E1695" s="4">
        <v>25273.2078516787</v>
      </c>
      <c r="F1695" s="3">
        <v>1024738.28492698</v>
      </c>
      <c r="G1695" s="5" t="s">
        <v>1700</v>
      </c>
    </row>
    <row r="1696" ht="14.25" customHeight="1">
      <c r="A1696" s="3">
        <v>64115.0637694515</v>
      </c>
      <c r="B1696" s="4">
        <v>5.85815700376129</v>
      </c>
      <c r="C1696" s="4">
        <v>7.33634046360331</v>
      </c>
      <c r="D1696" s="4">
        <v>5.39</v>
      </c>
      <c r="E1696" s="4">
        <v>34312.4125098375</v>
      </c>
      <c r="F1696" s="3">
        <v>1158742.82993929</v>
      </c>
      <c r="G1696" s="5" t="s">
        <v>1701</v>
      </c>
    </row>
    <row r="1697" ht="14.25" customHeight="1">
      <c r="A1697" s="3">
        <v>64127.4406135198</v>
      </c>
      <c r="B1697" s="4">
        <v>5.61131013815752</v>
      </c>
      <c r="C1697" s="4">
        <v>6.99273253218791</v>
      </c>
      <c r="D1697" s="4">
        <v>2.25</v>
      </c>
      <c r="E1697" s="4">
        <v>42628.7107381121</v>
      </c>
      <c r="F1697" s="3">
        <v>1277744.73891134</v>
      </c>
      <c r="G1697" s="5" t="s">
        <v>1702</v>
      </c>
    </row>
    <row r="1698" ht="14.25" customHeight="1">
      <c r="A1698" s="3">
        <v>64144.0742065632</v>
      </c>
      <c r="B1698" s="4">
        <v>5.31771036395779</v>
      </c>
      <c r="C1698" s="4">
        <v>7.31484847238981</v>
      </c>
      <c r="D1698" s="4">
        <v>6.49</v>
      </c>
      <c r="E1698" s="4">
        <v>33561.7051030874</v>
      </c>
      <c r="F1698" s="3">
        <v>1022709.69550665</v>
      </c>
      <c r="G1698" s="5" t="s">
        <v>1703</v>
      </c>
    </row>
    <row r="1699" ht="14.25" customHeight="1">
      <c r="A1699" s="3">
        <v>64160.8159464993</v>
      </c>
      <c r="B1699" s="4">
        <v>5.67760880970629</v>
      </c>
      <c r="C1699" s="4">
        <v>6.53495952378068</v>
      </c>
      <c r="D1699" s="4">
        <v>4.05</v>
      </c>
      <c r="E1699" s="4">
        <v>32339.0062778207</v>
      </c>
      <c r="F1699" s="3">
        <v>985749.787356535</v>
      </c>
      <c r="G1699" s="5" t="s">
        <v>1704</v>
      </c>
    </row>
    <row r="1700" ht="14.25" customHeight="1">
      <c r="A1700" s="3">
        <v>64163.5418052172</v>
      </c>
      <c r="B1700" s="4">
        <v>6.86675020282162</v>
      </c>
      <c r="C1700" s="4">
        <v>6.93377089128284</v>
      </c>
      <c r="D1700" s="4">
        <v>3.0</v>
      </c>
      <c r="E1700" s="4">
        <v>39354.7892570141</v>
      </c>
      <c r="F1700" s="3">
        <v>1372878.53439379</v>
      </c>
      <c r="G1700" s="5" t="s">
        <v>1705</v>
      </c>
    </row>
    <row r="1701" ht="14.25" customHeight="1">
      <c r="A1701" s="3">
        <v>64168.8588361178</v>
      </c>
      <c r="B1701" s="4">
        <v>6.36050218810577</v>
      </c>
      <c r="C1701" s="4">
        <v>7.53644520373592</v>
      </c>
      <c r="D1701" s="4">
        <v>3.46</v>
      </c>
      <c r="E1701" s="4">
        <v>20038.171830457</v>
      </c>
      <c r="F1701" s="3">
        <v>1031121.81445724</v>
      </c>
      <c r="G1701" s="5" t="s">
        <v>1706</v>
      </c>
    </row>
    <row r="1702" ht="14.25" customHeight="1">
      <c r="A1702" s="3">
        <v>64188.5253980342</v>
      </c>
      <c r="B1702" s="4">
        <v>7.24488030200558</v>
      </c>
      <c r="C1702" s="4">
        <v>7.08983177232931</v>
      </c>
      <c r="D1702" s="4">
        <v>6.3</v>
      </c>
      <c r="E1702" s="4">
        <v>34211.2969600077</v>
      </c>
      <c r="F1702" s="3">
        <v>1267714.14922671</v>
      </c>
      <c r="G1702" s="5" t="s">
        <v>1707</v>
      </c>
    </row>
    <row r="1703" ht="14.25" customHeight="1">
      <c r="A1703" s="3">
        <v>64193.8684984305</v>
      </c>
      <c r="B1703" s="4">
        <v>8.06397551675639</v>
      </c>
      <c r="C1703" s="4">
        <v>6.79701991996741</v>
      </c>
      <c r="D1703" s="4">
        <v>3.27</v>
      </c>
      <c r="E1703" s="4">
        <v>42961.5095984828</v>
      </c>
      <c r="F1703" s="3">
        <v>1545864.16648349</v>
      </c>
      <c r="G1703" s="5" t="s">
        <v>1708</v>
      </c>
    </row>
    <row r="1704" ht="14.25" customHeight="1">
      <c r="A1704" s="3">
        <v>64201.5031721245</v>
      </c>
      <c r="B1704" s="4">
        <v>5.17468109004501</v>
      </c>
      <c r="C1704" s="4">
        <v>5.22012653177532</v>
      </c>
      <c r="D1704" s="4">
        <v>3.42</v>
      </c>
      <c r="E1704" s="4">
        <v>23252.1645888994</v>
      </c>
      <c r="F1704" s="3">
        <v>642646.438955851</v>
      </c>
      <c r="G1704" s="5" t="s">
        <v>1709</v>
      </c>
    </row>
    <row r="1705" ht="14.25" customHeight="1">
      <c r="A1705" s="3">
        <v>64204.7206437605</v>
      </c>
      <c r="B1705" s="4">
        <v>4.86215501757828</v>
      </c>
      <c r="C1705" s="4">
        <v>7.71489098366674</v>
      </c>
      <c r="D1705" s="4">
        <v>6.21</v>
      </c>
      <c r="E1705" s="4">
        <v>46157.4391645796</v>
      </c>
      <c r="F1705" s="3">
        <v>1233484.47657809</v>
      </c>
      <c r="G1705" s="5" t="s">
        <v>1710</v>
      </c>
    </row>
    <row r="1706" ht="14.25" customHeight="1">
      <c r="A1706" s="3">
        <v>64205.8632010156</v>
      </c>
      <c r="B1706" s="4">
        <v>5.60828964571787</v>
      </c>
      <c r="C1706" s="4">
        <v>6.10727883442904</v>
      </c>
      <c r="D1706" s="4">
        <v>2.28</v>
      </c>
      <c r="E1706" s="4">
        <v>48649.6103854421</v>
      </c>
      <c r="F1706" s="3">
        <v>1124818.11419581</v>
      </c>
      <c r="G1706" s="5" t="s">
        <v>1711</v>
      </c>
    </row>
    <row r="1707" ht="14.25" customHeight="1">
      <c r="A1707" s="3">
        <v>64231.6842164936</v>
      </c>
      <c r="B1707" s="4">
        <v>4.31101756617577</v>
      </c>
      <c r="C1707" s="4">
        <v>8.74740878656997</v>
      </c>
      <c r="D1707" s="4">
        <v>5.32</v>
      </c>
      <c r="E1707" s="4">
        <v>59717.669765014</v>
      </c>
      <c r="F1707" s="3">
        <v>1521085.47247058</v>
      </c>
      <c r="G1707" s="5" t="s">
        <v>1712</v>
      </c>
    </row>
    <row r="1708" ht="14.25" customHeight="1">
      <c r="A1708" s="3">
        <v>64241.7922292846</v>
      </c>
      <c r="B1708" s="4">
        <v>5.32813797760617</v>
      </c>
      <c r="C1708" s="4">
        <v>7.25373712393752</v>
      </c>
      <c r="D1708" s="4">
        <v>6.01</v>
      </c>
      <c r="E1708" s="4">
        <v>27768.5845549217</v>
      </c>
      <c r="F1708" s="3">
        <v>944590.158834695</v>
      </c>
      <c r="G1708" s="5" t="s">
        <v>1713</v>
      </c>
    </row>
    <row r="1709" ht="14.25" customHeight="1">
      <c r="A1709" s="3">
        <v>64251.5371960535</v>
      </c>
      <c r="B1709" s="4">
        <v>4.80859394840961</v>
      </c>
      <c r="C1709" s="4">
        <v>5.75886692504495</v>
      </c>
      <c r="D1709" s="4">
        <v>4.3</v>
      </c>
      <c r="E1709" s="4">
        <v>45172.7570887147</v>
      </c>
      <c r="F1709" s="3">
        <v>922514.087974327</v>
      </c>
      <c r="G1709" s="5" t="s">
        <v>1714</v>
      </c>
    </row>
    <row r="1710" ht="14.25" customHeight="1">
      <c r="A1710" s="3">
        <v>64254.1632714264</v>
      </c>
      <c r="B1710" s="4">
        <v>5.09447630687688</v>
      </c>
      <c r="C1710" s="4">
        <v>8.62954156118229</v>
      </c>
      <c r="D1710" s="4">
        <v>4.19</v>
      </c>
      <c r="E1710" s="4">
        <v>58051.0390469699</v>
      </c>
      <c r="F1710" s="3">
        <v>1524689.0633018</v>
      </c>
      <c r="G1710" s="5" t="s">
        <v>1715</v>
      </c>
    </row>
    <row r="1711" ht="14.25" customHeight="1">
      <c r="A1711" s="3">
        <v>64261.8285570267</v>
      </c>
      <c r="B1711" s="4">
        <v>5.69552198998019</v>
      </c>
      <c r="C1711" s="4">
        <v>6.61283033924647</v>
      </c>
      <c r="D1711" s="4">
        <v>2.22</v>
      </c>
      <c r="E1711" s="4">
        <v>41190.546366394</v>
      </c>
      <c r="F1711" s="3">
        <v>1185935.64136596</v>
      </c>
      <c r="G1711" s="5" t="s">
        <v>1716</v>
      </c>
    </row>
    <row r="1712" ht="14.25" customHeight="1">
      <c r="A1712" s="3">
        <v>64276.537531135</v>
      </c>
      <c r="B1712" s="4">
        <v>6.9936070438445</v>
      </c>
      <c r="C1712" s="4">
        <v>9.3823655970767</v>
      </c>
      <c r="D1712" s="4">
        <v>4.14</v>
      </c>
      <c r="E1712" s="4">
        <v>40728.7766583492</v>
      </c>
      <c r="F1712" s="3">
        <v>1586312.15795767</v>
      </c>
      <c r="G1712" s="5" t="s">
        <v>1717</v>
      </c>
    </row>
    <row r="1713" ht="14.25" customHeight="1">
      <c r="A1713" s="3">
        <v>64290.2057062056</v>
      </c>
      <c r="B1713" s="4">
        <v>3.64854570718988</v>
      </c>
      <c r="C1713" s="4">
        <v>7.36807305719017</v>
      </c>
      <c r="D1713" s="4">
        <v>3.44</v>
      </c>
      <c r="E1713" s="4">
        <v>54157.2951635816</v>
      </c>
      <c r="F1713" s="3">
        <v>949072.249595464</v>
      </c>
      <c r="G1713" s="5" t="s">
        <v>1718</v>
      </c>
    </row>
    <row r="1714" ht="14.25" customHeight="1">
      <c r="A1714" s="3">
        <v>64290.2317368026</v>
      </c>
      <c r="B1714" s="4">
        <v>8.0367157388444</v>
      </c>
      <c r="C1714" s="4">
        <v>5.68196442365223</v>
      </c>
      <c r="D1714" s="4">
        <v>2.38</v>
      </c>
      <c r="E1714" s="4">
        <v>33405.4627211259</v>
      </c>
      <c r="F1714" s="3">
        <v>1165240.17801062</v>
      </c>
      <c r="G1714" s="5" t="s">
        <v>1719</v>
      </c>
    </row>
    <row r="1715" ht="14.25" customHeight="1">
      <c r="A1715" s="3">
        <v>64295.7083426465</v>
      </c>
      <c r="B1715" s="4">
        <v>6.90259258171745</v>
      </c>
      <c r="C1715" s="4">
        <v>6.154227898345</v>
      </c>
      <c r="D1715" s="4">
        <v>4.4</v>
      </c>
      <c r="E1715" s="4">
        <v>39346.6859256154</v>
      </c>
      <c r="F1715" s="3">
        <v>1206020.38455856</v>
      </c>
      <c r="G1715" s="5" t="s">
        <v>1720</v>
      </c>
    </row>
    <row r="1716" ht="14.25" customHeight="1">
      <c r="A1716" s="3">
        <v>64296.5041791814</v>
      </c>
      <c r="B1716" s="4">
        <v>7.12563049175368</v>
      </c>
      <c r="C1716" s="4">
        <v>8.08443040092904</v>
      </c>
      <c r="D1716" s="4">
        <v>5.4</v>
      </c>
      <c r="E1716" s="4">
        <v>37562.5480614989</v>
      </c>
      <c r="F1716" s="3">
        <v>1484653.88407031</v>
      </c>
      <c r="G1716" s="5" t="s">
        <v>1721</v>
      </c>
    </row>
    <row r="1717" ht="14.25" customHeight="1">
      <c r="A1717" s="3">
        <v>64298.6514201005</v>
      </c>
      <c r="B1717" s="4">
        <v>7.00497400908394</v>
      </c>
      <c r="C1717" s="4">
        <v>7.02578190004737</v>
      </c>
      <c r="D1717" s="4">
        <v>3.39</v>
      </c>
      <c r="E1717" s="4">
        <v>35999.9755332255</v>
      </c>
      <c r="F1717" s="3">
        <v>1206986.88523428</v>
      </c>
      <c r="G1717" s="5" t="s">
        <v>1722</v>
      </c>
    </row>
    <row r="1718" ht="14.25" customHeight="1">
      <c r="A1718" s="3">
        <v>64303.6400939788</v>
      </c>
      <c r="B1718" s="4">
        <v>5.62637253456362</v>
      </c>
      <c r="C1718" s="4">
        <v>6.58325165441181</v>
      </c>
      <c r="D1718" s="4">
        <v>3.42</v>
      </c>
      <c r="E1718" s="4">
        <v>20214.5980016949</v>
      </c>
      <c r="F1718" s="3">
        <v>941950.579456465</v>
      </c>
      <c r="G1718" s="5" t="s">
        <v>1723</v>
      </c>
    </row>
    <row r="1719" ht="14.25" customHeight="1">
      <c r="A1719" s="3">
        <v>64306.3388191362</v>
      </c>
      <c r="B1719" s="4">
        <v>4.806617646621</v>
      </c>
      <c r="C1719" s="4">
        <v>7.87967705724436</v>
      </c>
      <c r="D1719" s="4">
        <v>4.28</v>
      </c>
      <c r="E1719" s="4">
        <v>30762.36020559</v>
      </c>
      <c r="F1719" s="3">
        <v>1082455.01751124</v>
      </c>
      <c r="G1719" s="5" t="s">
        <v>1724</v>
      </c>
    </row>
    <row r="1720" ht="14.25" customHeight="1">
      <c r="A1720" s="3">
        <v>64311.3048412628</v>
      </c>
      <c r="B1720" s="4">
        <v>5.47233180540811</v>
      </c>
      <c r="C1720" s="4">
        <v>6.13370418458489</v>
      </c>
      <c r="D1720" s="4">
        <v>3.43</v>
      </c>
      <c r="E1720" s="4">
        <v>19420.4335125512</v>
      </c>
      <c r="F1720" s="3">
        <v>696139.261362916</v>
      </c>
      <c r="G1720" s="5" t="s">
        <v>1725</v>
      </c>
    </row>
    <row r="1721" ht="14.25" customHeight="1">
      <c r="A1721" s="3">
        <v>64314.5062028256</v>
      </c>
      <c r="B1721" s="4">
        <v>7.6179939288205</v>
      </c>
      <c r="C1721" s="4">
        <v>7.06570957379702</v>
      </c>
      <c r="D1721" s="4">
        <v>6.49</v>
      </c>
      <c r="E1721" s="4">
        <v>37217.6433788042</v>
      </c>
      <c r="F1721" s="3">
        <v>1526915.34901312</v>
      </c>
      <c r="G1721" s="5" t="s">
        <v>1726</v>
      </c>
    </row>
    <row r="1722" ht="14.25" customHeight="1">
      <c r="A1722" s="3">
        <v>64315.3104725195</v>
      </c>
      <c r="B1722" s="4">
        <v>6.47800424516988</v>
      </c>
      <c r="C1722" s="4">
        <v>6.3893809538323</v>
      </c>
      <c r="D1722" s="4">
        <v>2.1</v>
      </c>
      <c r="E1722" s="4">
        <v>34940.354757964</v>
      </c>
      <c r="F1722" s="3">
        <v>1088176.20051646</v>
      </c>
      <c r="G1722" s="5" t="s">
        <v>1727</v>
      </c>
    </row>
    <row r="1723" ht="14.25" customHeight="1">
      <c r="A1723" s="3">
        <v>64316.1288648467</v>
      </c>
      <c r="B1723" s="4">
        <v>6.20889854688121</v>
      </c>
      <c r="C1723" s="4">
        <v>6.44130433547138</v>
      </c>
      <c r="D1723" s="4">
        <v>4.39</v>
      </c>
      <c r="E1723" s="4">
        <v>38159.2141046001</v>
      </c>
      <c r="F1723" s="3">
        <v>1225796.41444166</v>
      </c>
      <c r="G1723" s="5" t="s">
        <v>1728</v>
      </c>
    </row>
    <row r="1724" ht="14.25" customHeight="1">
      <c r="A1724" s="3">
        <v>64317.6514364539</v>
      </c>
      <c r="B1724" s="4">
        <v>6.56635109951802</v>
      </c>
      <c r="C1724" s="4">
        <v>6.48727384268911</v>
      </c>
      <c r="D1724" s="4">
        <v>2.34</v>
      </c>
      <c r="E1724" s="4">
        <v>22295.7219051908</v>
      </c>
      <c r="F1724" s="3">
        <v>1020098.04138186</v>
      </c>
      <c r="G1724" s="5" t="s">
        <v>1729</v>
      </c>
    </row>
    <row r="1725" ht="14.25" customHeight="1">
      <c r="A1725" s="3">
        <v>64332.2287929301</v>
      </c>
      <c r="B1725" s="4">
        <v>5.63697189452994</v>
      </c>
      <c r="C1725" s="4">
        <v>7.8923931176865</v>
      </c>
      <c r="D1725" s="4">
        <v>4.14</v>
      </c>
      <c r="E1725" s="4">
        <v>36649.8527153949</v>
      </c>
      <c r="F1725" s="3">
        <v>1232466.39976016</v>
      </c>
      <c r="G1725" s="5" t="s">
        <v>1730</v>
      </c>
    </row>
    <row r="1726" ht="14.25" customHeight="1">
      <c r="A1726" s="3">
        <v>64332.4666435319</v>
      </c>
      <c r="B1726" s="4">
        <v>4.18118431270208</v>
      </c>
      <c r="C1726" s="4">
        <v>8.11018676014082</v>
      </c>
      <c r="D1726" s="4">
        <v>5.37</v>
      </c>
      <c r="E1726" s="4">
        <v>30812.5981907995</v>
      </c>
      <c r="F1726" s="3">
        <v>1095879.44339971</v>
      </c>
      <c r="G1726" s="5" t="s">
        <v>1731</v>
      </c>
    </row>
    <row r="1727" ht="14.25" customHeight="1">
      <c r="A1727" s="3">
        <v>64336.1763025306</v>
      </c>
      <c r="B1727" s="4">
        <v>6.24071555252051</v>
      </c>
      <c r="C1727" s="4">
        <v>5.54014841515951</v>
      </c>
      <c r="D1727" s="4">
        <v>4.26</v>
      </c>
      <c r="E1727" s="4">
        <v>43218.1751596501</v>
      </c>
      <c r="F1727" s="3">
        <v>1028760.46523525</v>
      </c>
      <c r="G1727" s="5" t="s">
        <v>1732</v>
      </c>
    </row>
    <row r="1728" ht="14.25" customHeight="1">
      <c r="A1728" s="3">
        <v>64345.0714313881</v>
      </c>
      <c r="B1728" s="4">
        <v>6.1788514349512</v>
      </c>
      <c r="C1728" s="4">
        <v>6.70769183182496</v>
      </c>
      <c r="D1728" s="4">
        <v>3.18</v>
      </c>
      <c r="E1728" s="4">
        <v>48621.1685145585</v>
      </c>
      <c r="F1728" s="3">
        <v>1391788.8486694</v>
      </c>
      <c r="G1728" s="5" t="s">
        <v>1733</v>
      </c>
    </row>
    <row r="1729" ht="14.25" customHeight="1">
      <c r="A1729" s="3">
        <v>64346.9874999225</v>
      </c>
      <c r="B1729" s="4">
        <v>5.79096373179176</v>
      </c>
      <c r="C1729" s="4">
        <v>6.97886547813632</v>
      </c>
      <c r="D1729" s="4">
        <v>2.02</v>
      </c>
      <c r="E1729" s="4">
        <v>32337.7328614934</v>
      </c>
      <c r="F1729" s="3">
        <v>959102.080987074</v>
      </c>
      <c r="G1729" s="5" t="s">
        <v>1734</v>
      </c>
    </row>
    <row r="1730" ht="14.25" customHeight="1">
      <c r="A1730" s="3">
        <v>64350.2845709922</v>
      </c>
      <c r="B1730" s="4">
        <v>6.76120255736836</v>
      </c>
      <c r="C1730" s="4">
        <v>7.12870960565606</v>
      </c>
      <c r="D1730" s="4">
        <v>3.03</v>
      </c>
      <c r="E1730" s="4">
        <v>69592.0402359854</v>
      </c>
      <c r="F1730" s="3">
        <v>1772390.5532732</v>
      </c>
      <c r="G1730" s="5" t="s">
        <v>1735</v>
      </c>
    </row>
    <row r="1731" ht="14.25" customHeight="1">
      <c r="A1731" s="3">
        <v>64354.7732715234</v>
      </c>
      <c r="B1731" s="4">
        <v>4.31295215340866</v>
      </c>
      <c r="C1731" s="4">
        <v>6.32967066444054</v>
      </c>
      <c r="D1731" s="4">
        <v>3.09</v>
      </c>
      <c r="E1731" s="4">
        <v>25495.3559395327</v>
      </c>
      <c r="F1731" s="3">
        <v>520217.89299136</v>
      </c>
      <c r="G1731" s="5" t="s">
        <v>1736</v>
      </c>
    </row>
    <row r="1732" ht="14.25" customHeight="1">
      <c r="A1732" s="3">
        <v>64358.97970644</v>
      </c>
      <c r="B1732" s="4">
        <v>5.33995930575088</v>
      </c>
      <c r="C1732" s="4">
        <v>7.95647886132944</v>
      </c>
      <c r="D1732" s="4">
        <v>5.43</v>
      </c>
      <c r="E1732" s="4">
        <v>22734.4025860343</v>
      </c>
      <c r="F1732" s="3">
        <v>839745.683334052</v>
      </c>
      <c r="G1732" s="5" t="s">
        <v>1737</v>
      </c>
    </row>
    <row r="1733" ht="14.25" customHeight="1">
      <c r="A1733" s="3">
        <v>64368.8779997905</v>
      </c>
      <c r="B1733" s="4">
        <v>5.92136144664796</v>
      </c>
      <c r="C1733" s="4">
        <v>6.03631803972057</v>
      </c>
      <c r="D1733" s="4">
        <v>4.42</v>
      </c>
      <c r="E1733" s="4">
        <v>42847.6465635039</v>
      </c>
      <c r="F1733" s="3">
        <v>1328701.19413565</v>
      </c>
      <c r="G1733" s="5" t="s">
        <v>1738</v>
      </c>
    </row>
    <row r="1734" ht="14.25" customHeight="1">
      <c r="A1734" s="3">
        <v>64374.3072935702</v>
      </c>
      <c r="B1734" s="4">
        <v>8.38999228707171</v>
      </c>
      <c r="C1734" s="4">
        <v>7.06308561353273</v>
      </c>
      <c r="D1734" s="4">
        <v>6.23</v>
      </c>
      <c r="E1734" s="4">
        <v>23251.0466990677</v>
      </c>
      <c r="F1734" s="3">
        <v>1244440.13470232</v>
      </c>
      <c r="G1734" s="5" t="s">
        <v>1739</v>
      </c>
    </row>
    <row r="1735" ht="14.25" customHeight="1">
      <c r="A1735" s="3">
        <v>64376.9133186112</v>
      </c>
      <c r="B1735" s="4">
        <v>5.20815403943571</v>
      </c>
      <c r="C1735" s="4">
        <v>6.89104367394698</v>
      </c>
      <c r="D1735" s="4">
        <v>2.35</v>
      </c>
      <c r="E1735" s="4">
        <v>43013.4108588945</v>
      </c>
      <c r="F1735" s="3">
        <v>1126137.68140857</v>
      </c>
      <c r="G1735" s="5" t="s">
        <v>1740</v>
      </c>
    </row>
    <row r="1736" ht="14.25" customHeight="1">
      <c r="A1736" s="3">
        <v>64379.8958236702</v>
      </c>
      <c r="B1736" s="4">
        <v>5.66766049393478</v>
      </c>
      <c r="C1736" s="4">
        <v>8.45890300301918</v>
      </c>
      <c r="D1736" s="4">
        <v>5.0</v>
      </c>
      <c r="E1736" s="4">
        <v>32228.2546886366</v>
      </c>
      <c r="F1736" s="3">
        <v>1075314.59272162</v>
      </c>
      <c r="G1736" s="5" t="s">
        <v>1741</v>
      </c>
    </row>
    <row r="1737" ht="14.25" customHeight="1">
      <c r="A1737" s="3">
        <v>64381.0800067734</v>
      </c>
      <c r="B1737" s="4">
        <v>5.78535447682721</v>
      </c>
      <c r="C1737" s="4">
        <v>6.57524101314051</v>
      </c>
      <c r="D1737" s="4">
        <v>3.2</v>
      </c>
      <c r="E1737" s="4">
        <v>44712.476241123</v>
      </c>
      <c r="F1737" s="3">
        <v>1118595.11893912</v>
      </c>
      <c r="G1737" s="5" t="s">
        <v>1742</v>
      </c>
    </row>
    <row r="1738" ht="14.25" customHeight="1">
      <c r="A1738" s="3">
        <v>64400.2650860197</v>
      </c>
      <c r="B1738" s="4">
        <v>5.27053857505729</v>
      </c>
      <c r="C1738" s="4">
        <v>8.40417947586007</v>
      </c>
      <c r="D1738" s="4">
        <v>3.4</v>
      </c>
      <c r="E1738" s="4">
        <v>26605.3757968044</v>
      </c>
      <c r="F1738" s="3">
        <v>1110931.82570236</v>
      </c>
      <c r="G1738" s="5" t="s">
        <v>1743</v>
      </c>
    </row>
    <row r="1739" ht="14.25" customHeight="1">
      <c r="A1739" s="3">
        <v>64402.1282467905</v>
      </c>
      <c r="B1739" s="4">
        <v>5.60150336832433</v>
      </c>
      <c r="C1739" s="4">
        <v>8.27419367812282</v>
      </c>
      <c r="D1739" s="4">
        <v>4.06</v>
      </c>
      <c r="E1739" s="4">
        <v>24965.902162664</v>
      </c>
      <c r="F1739" s="3">
        <v>1031146.75455452</v>
      </c>
      <c r="G1739" s="5" t="s">
        <v>1744</v>
      </c>
    </row>
    <row r="1740" ht="14.25" customHeight="1">
      <c r="A1740" s="3">
        <v>64405.6494410839</v>
      </c>
      <c r="B1740" s="4">
        <v>8.00541264533959</v>
      </c>
      <c r="C1740" s="4">
        <v>7.87940846644365</v>
      </c>
      <c r="D1740" s="4">
        <v>6.12</v>
      </c>
      <c r="E1740" s="4">
        <v>42611.5397033793</v>
      </c>
      <c r="F1740" s="3">
        <v>1420979.1842857</v>
      </c>
      <c r="G1740" s="5" t="s">
        <v>1745</v>
      </c>
    </row>
    <row r="1741" ht="14.25" customHeight="1">
      <c r="A1741" s="3">
        <v>64408.0858699404</v>
      </c>
      <c r="B1741" s="4">
        <v>6.3111984443631</v>
      </c>
      <c r="C1741" s="4">
        <v>5.90308390659294</v>
      </c>
      <c r="D1741" s="4">
        <v>3.06</v>
      </c>
      <c r="E1741" s="4">
        <v>40817.889998612</v>
      </c>
      <c r="F1741" s="3">
        <v>1113570.85188848</v>
      </c>
      <c r="G1741" s="5" t="s">
        <v>1746</v>
      </c>
    </row>
    <row r="1742" ht="14.25" customHeight="1">
      <c r="A1742" s="3">
        <v>64410.6799888801</v>
      </c>
      <c r="B1742" s="4">
        <v>6.6677657152263</v>
      </c>
      <c r="C1742" s="4">
        <v>6.13795450731665</v>
      </c>
      <c r="D1742" s="4">
        <v>2.31</v>
      </c>
      <c r="E1742" s="4">
        <v>47477.0052117374</v>
      </c>
      <c r="F1742" s="3">
        <v>1306349.99228589</v>
      </c>
      <c r="G1742" s="5" t="s">
        <v>1747</v>
      </c>
    </row>
    <row r="1743" ht="14.25" customHeight="1">
      <c r="A1743" s="3">
        <v>64419.2526383463</v>
      </c>
      <c r="B1743" s="4">
        <v>6.95442212556492</v>
      </c>
      <c r="C1743" s="4">
        <v>8.51616004802799</v>
      </c>
      <c r="D1743" s="4">
        <v>6.16</v>
      </c>
      <c r="E1743" s="4">
        <v>39318.1707547238</v>
      </c>
      <c r="F1743" s="3">
        <v>1492011.49586212</v>
      </c>
      <c r="G1743" s="5" t="s">
        <v>1748</v>
      </c>
    </row>
    <row r="1744" ht="14.25" customHeight="1">
      <c r="A1744" s="3">
        <v>64421.2506751648</v>
      </c>
      <c r="B1744" s="4">
        <v>7.38265631012098</v>
      </c>
      <c r="C1744" s="4">
        <v>5.10579285212016</v>
      </c>
      <c r="D1744" s="4">
        <v>4.14</v>
      </c>
      <c r="E1744" s="4">
        <v>42873.0502002246</v>
      </c>
      <c r="F1744" s="3">
        <v>1204103.08659899</v>
      </c>
      <c r="G1744" s="5" t="s">
        <v>1749</v>
      </c>
    </row>
    <row r="1745" ht="14.25" customHeight="1">
      <c r="A1745" s="3">
        <v>64426.8658942362</v>
      </c>
      <c r="B1745" s="4">
        <v>5.50401249268602</v>
      </c>
      <c r="C1745" s="4">
        <v>8.95017903929667</v>
      </c>
      <c r="D1745" s="4">
        <v>3.31</v>
      </c>
      <c r="E1745" s="4">
        <v>18214.3140499687</v>
      </c>
      <c r="F1745" s="3">
        <v>1055548.67577611</v>
      </c>
      <c r="G1745" s="5" t="s">
        <v>1750</v>
      </c>
    </row>
    <row r="1746" ht="14.25" customHeight="1">
      <c r="A1746" s="3">
        <v>64427.3743682184</v>
      </c>
      <c r="B1746" s="4">
        <v>4.75136034257939</v>
      </c>
      <c r="C1746" s="4">
        <v>6.39438343932051</v>
      </c>
      <c r="D1746" s="4">
        <v>4.45</v>
      </c>
      <c r="E1746" s="4">
        <v>25653.6879234957</v>
      </c>
      <c r="F1746" s="3">
        <v>606191.866922812</v>
      </c>
      <c r="G1746" s="5" t="s">
        <v>1751</v>
      </c>
    </row>
    <row r="1747" ht="14.25" customHeight="1">
      <c r="A1747" s="3">
        <v>64429.9847781917</v>
      </c>
      <c r="B1747" s="4">
        <v>6.4369748672511</v>
      </c>
      <c r="C1747" s="4">
        <v>7.47937072242591</v>
      </c>
      <c r="D1747" s="4">
        <v>3.31</v>
      </c>
      <c r="E1747" s="4">
        <v>39055.8222857192</v>
      </c>
      <c r="F1747" s="3">
        <v>1219637.36651886</v>
      </c>
      <c r="G1747" s="5" t="s">
        <v>1752</v>
      </c>
    </row>
    <row r="1748" ht="14.25" customHeight="1">
      <c r="A1748" s="3">
        <v>64432.61433649</v>
      </c>
      <c r="B1748" s="4">
        <v>6.95452082924197</v>
      </c>
      <c r="C1748" s="4">
        <v>7.0065513107945</v>
      </c>
      <c r="D1748" s="4">
        <v>4.09</v>
      </c>
      <c r="E1748" s="4">
        <v>50851.0603816632</v>
      </c>
      <c r="F1748" s="3">
        <v>1548962.88821738</v>
      </c>
      <c r="G1748" s="5" t="s">
        <v>1753</v>
      </c>
    </row>
    <row r="1749" ht="14.25" customHeight="1">
      <c r="A1749" s="3">
        <v>64438.1091528417</v>
      </c>
      <c r="B1749" s="4">
        <v>6.08479283135341</v>
      </c>
      <c r="C1749" s="4">
        <v>6.46496733582723</v>
      </c>
      <c r="D1749" s="4">
        <v>4.43</v>
      </c>
      <c r="E1749" s="4">
        <v>40538.9612390412</v>
      </c>
      <c r="F1749" s="3">
        <v>1069827.80663915</v>
      </c>
      <c r="G1749" s="5" t="s">
        <v>1754</v>
      </c>
    </row>
    <row r="1750" ht="14.25" customHeight="1">
      <c r="A1750" s="3">
        <v>64446.1572812069</v>
      </c>
      <c r="B1750" s="4">
        <v>5.92331244905406</v>
      </c>
      <c r="C1750" s="4">
        <v>6.76169804824508</v>
      </c>
      <c r="D1750" s="4">
        <v>4.12</v>
      </c>
      <c r="E1750" s="4">
        <v>46743.7216514544</v>
      </c>
      <c r="F1750" s="3">
        <v>1296134.39455468</v>
      </c>
      <c r="G1750" s="5" t="s">
        <v>1755</v>
      </c>
    </row>
    <row r="1751" ht="14.25" customHeight="1">
      <c r="A1751" s="3">
        <v>64448.8199365912</v>
      </c>
      <c r="B1751" s="4">
        <v>5.91584606800785</v>
      </c>
      <c r="C1751" s="4">
        <v>7.77327047502806</v>
      </c>
      <c r="D1751" s="4">
        <v>6.09</v>
      </c>
      <c r="E1751" s="4">
        <v>21240.152899528</v>
      </c>
      <c r="F1751" s="3">
        <v>1197437.34406811</v>
      </c>
      <c r="G1751" s="5" t="s">
        <v>1756</v>
      </c>
    </row>
    <row r="1752" ht="14.25" customHeight="1">
      <c r="A1752" s="3">
        <v>64455.0643314103</v>
      </c>
      <c r="B1752" s="4">
        <v>5.1123669987783</v>
      </c>
      <c r="C1752" s="4">
        <v>6.9391587116415</v>
      </c>
      <c r="D1752" s="4">
        <v>4.22</v>
      </c>
      <c r="E1752" s="4">
        <v>41123.924978225</v>
      </c>
      <c r="F1752" s="3">
        <v>1191261.86867964</v>
      </c>
      <c r="G1752" s="5" t="s">
        <v>1757</v>
      </c>
    </row>
    <row r="1753" ht="14.25" customHeight="1">
      <c r="A1753" s="3">
        <v>64455.7791023624</v>
      </c>
      <c r="B1753" s="4">
        <v>6.15245587121008</v>
      </c>
      <c r="C1753" s="4">
        <v>7.4257957878437</v>
      </c>
      <c r="D1753" s="4">
        <v>6.14</v>
      </c>
      <c r="E1753" s="4">
        <v>29066.2178056774</v>
      </c>
      <c r="F1753" s="3">
        <v>1095727.67258836</v>
      </c>
      <c r="G1753" s="5" t="s">
        <v>1758</v>
      </c>
    </row>
    <row r="1754" ht="14.25" customHeight="1">
      <c r="A1754" s="3">
        <v>64461.3921458531</v>
      </c>
      <c r="B1754" s="4">
        <v>7.94961416265161</v>
      </c>
      <c r="C1754" s="4">
        <v>6.67512134798061</v>
      </c>
      <c r="D1754" s="4">
        <v>2.04</v>
      </c>
      <c r="E1754" s="4">
        <v>34210.9360792889</v>
      </c>
      <c r="F1754" s="3">
        <v>1236874.80918799</v>
      </c>
      <c r="G1754" s="5" t="s">
        <v>1759</v>
      </c>
    </row>
    <row r="1755" ht="14.25" customHeight="1">
      <c r="A1755" s="3">
        <v>64469.0336416405</v>
      </c>
      <c r="B1755" s="4">
        <v>4.53453824025557</v>
      </c>
      <c r="C1755" s="4">
        <v>5.83904956236769</v>
      </c>
      <c r="D1755" s="4">
        <v>2.03</v>
      </c>
      <c r="E1755" s="4">
        <v>43745.9908164116</v>
      </c>
      <c r="F1755" s="3">
        <v>909885.801415027</v>
      </c>
      <c r="G1755" s="5" t="s">
        <v>1760</v>
      </c>
    </row>
    <row r="1756" ht="14.25" customHeight="1">
      <c r="A1756" s="3">
        <v>64469.9096688571</v>
      </c>
      <c r="B1756" s="4">
        <v>6.03377942774292</v>
      </c>
      <c r="C1756" s="4">
        <v>7.60740681652708</v>
      </c>
      <c r="D1756" s="4">
        <v>3.31</v>
      </c>
      <c r="E1756" s="4">
        <v>29247.4553635758</v>
      </c>
      <c r="F1756" s="3">
        <v>1057308.2897956</v>
      </c>
      <c r="G1756" s="5" t="s">
        <v>1761</v>
      </c>
    </row>
    <row r="1757" ht="14.25" customHeight="1">
      <c r="A1757" s="3">
        <v>64490.650266755</v>
      </c>
      <c r="B1757" s="4">
        <v>4.21032287005484</v>
      </c>
      <c r="C1757" s="4">
        <v>5.47808773076914</v>
      </c>
      <c r="D1757" s="4">
        <v>4.31</v>
      </c>
      <c r="E1757" s="4">
        <v>40358.9601056175</v>
      </c>
      <c r="F1757" s="3">
        <v>718887.231500927</v>
      </c>
      <c r="G1757" s="5" t="s">
        <v>1762</v>
      </c>
    </row>
    <row r="1758" ht="14.25" customHeight="1">
      <c r="A1758" s="3">
        <v>64492.9544784778</v>
      </c>
      <c r="B1758" s="4">
        <v>8.01963499507189</v>
      </c>
      <c r="C1758" s="4">
        <v>6.42408541960991</v>
      </c>
      <c r="D1758" s="4">
        <v>4.41</v>
      </c>
      <c r="E1758" s="4">
        <v>30102.1331876416</v>
      </c>
      <c r="F1758" s="3">
        <v>1453108.79381766</v>
      </c>
      <c r="G1758" s="5" t="s">
        <v>1763</v>
      </c>
    </row>
    <row r="1759" ht="14.25" customHeight="1">
      <c r="A1759" s="3">
        <v>64494.4797637234</v>
      </c>
      <c r="B1759" s="4">
        <v>6.05806223273151</v>
      </c>
      <c r="C1759" s="4">
        <v>7.5289624166248</v>
      </c>
      <c r="D1759" s="4">
        <v>3.44</v>
      </c>
      <c r="E1759" s="4">
        <v>29404.0675829482</v>
      </c>
      <c r="F1759" s="3">
        <v>1048302.40878436</v>
      </c>
      <c r="G1759" s="5" t="s">
        <v>1764</v>
      </c>
    </row>
    <row r="1760" ht="14.25" customHeight="1">
      <c r="A1760" s="3">
        <v>64494.6389082973</v>
      </c>
      <c r="B1760" s="4">
        <v>6.06280864775739</v>
      </c>
      <c r="C1760" s="4">
        <v>6.22173723786574</v>
      </c>
      <c r="D1760" s="4">
        <v>4.49</v>
      </c>
      <c r="E1760" s="4">
        <v>17476.8319556025</v>
      </c>
      <c r="F1760" s="3">
        <v>685775.598028988</v>
      </c>
      <c r="G1760" s="5" t="s">
        <v>1765</v>
      </c>
    </row>
    <row r="1761" ht="14.25" customHeight="1">
      <c r="A1761" s="3">
        <v>64497.2709884309</v>
      </c>
      <c r="B1761" s="4">
        <v>5.85513230945698</v>
      </c>
      <c r="C1761" s="4">
        <v>6.34437964245266</v>
      </c>
      <c r="D1761" s="4">
        <v>3.12</v>
      </c>
      <c r="E1761" s="4">
        <v>30018.1205633572</v>
      </c>
      <c r="F1761" s="3">
        <v>942663.94153757</v>
      </c>
      <c r="G1761" s="5" t="s">
        <v>1766</v>
      </c>
    </row>
    <row r="1762" ht="14.25" customHeight="1">
      <c r="A1762" s="3">
        <v>64501.2264490648</v>
      </c>
      <c r="B1762" s="4">
        <v>6.001641690907</v>
      </c>
      <c r="C1762" s="4">
        <v>7.29347675380788</v>
      </c>
      <c r="D1762" s="4">
        <v>5.33</v>
      </c>
      <c r="E1762" s="4">
        <v>43869.3099844017</v>
      </c>
      <c r="F1762" s="3">
        <v>1278991.68869961</v>
      </c>
      <c r="G1762" s="5" t="s">
        <v>1767</v>
      </c>
    </row>
    <row r="1763" ht="14.25" customHeight="1">
      <c r="A1763" s="3">
        <v>64506.790063691</v>
      </c>
      <c r="B1763" s="4">
        <v>6.38460389660047</v>
      </c>
      <c r="C1763" s="4">
        <v>7.55142930042898</v>
      </c>
      <c r="D1763" s="4">
        <v>6.07</v>
      </c>
      <c r="E1763" s="4">
        <v>41521.439925901</v>
      </c>
      <c r="F1763" s="3">
        <v>1427202.27856153</v>
      </c>
      <c r="G1763" s="5" t="s">
        <v>1768</v>
      </c>
    </row>
    <row r="1764" ht="14.25" customHeight="1">
      <c r="A1764" s="3">
        <v>64534.4659100012</v>
      </c>
      <c r="B1764" s="4">
        <v>3.88336356561696</v>
      </c>
      <c r="C1764" s="4">
        <v>7.38297288751985</v>
      </c>
      <c r="D1764" s="4">
        <v>4.22</v>
      </c>
      <c r="E1764" s="4">
        <v>52933.672583474</v>
      </c>
      <c r="F1764" s="3">
        <v>1202227.95666435</v>
      </c>
      <c r="G1764" s="5" t="s">
        <v>1769</v>
      </c>
    </row>
    <row r="1765" ht="14.25" customHeight="1">
      <c r="A1765" s="3">
        <v>64536.0149817613</v>
      </c>
      <c r="B1765" s="4">
        <v>4.59382712123584</v>
      </c>
      <c r="C1765" s="4">
        <v>4.98021947250874</v>
      </c>
      <c r="D1765" s="4">
        <v>3.13</v>
      </c>
      <c r="E1765" s="4">
        <v>33346.4036222356</v>
      </c>
      <c r="F1765" s="3">
        <v>491907.794371219</v>
      </c>
      <c r="G1765" s="5" t="s">
        <v>1770</v>
      </c>
    </row>
    <row r="1766" ht="14.25" customHeight="1">
      <c r="A1766" s="3">
        <v>64538.5711230348</v>
      </c>
      <c r="B1766" s="4">
        <v>6.18985532662077</v>
      </c>
      <c r="C1766" s="4">
        <v>9.16635040311211</v>
      </c>
      <c r="D1766" s="4">
        <v>3.46</v>
      </c>
      <c r="E1766" s="4">
        <v>36678.0636180477</v>
      </c>
      <c r="F1766" s="3">
        <v>1548322.50070918</v>
      </c>
      <c r="G1766" s="5" t="s">
        <v>1771</v>
      </c>
    </row>
    <row r="1767" ht="14.25" customHeight="1">
      <c r="A1767" s="3">
        <v>64544.0155608261</v>
      </c>
      <c r="B1767" s="4">
        <v>5.50113236957296</v>
      </c>
      <c r="C1767" s="4">
        <v>7.42528446146363</v>
      </c>
      <c r="D1767" s="4">
        <v>5.0</v>
      </c>
      <c r="E1767" s="4">
        <v>28596.1120228982</v>
      </c>
      <c r="F1767" s="3">
        <v>758570.797192593</v>
      </c>
      <c r="G1767" s="5" t="s">
        <v>1772</v>
      </c>
    </row>
    <row r="1768" ht="14.25" customHeight="1">
      <c r="A1768" s="3">
        <v>64547.6469207348</v>
      </c>
      <c r="B1768" s="4">
        <v>6.51596597530744</v>
      </c>
      <c r="C1768" s="4">
        <v>4.62605373302791</v>
      </c>
      <c r="D1768" s="4">
        <v>3.42</v>
      </c>
      <c r="E1768" s="4">
        <v>37084.6658616461</v>
      </c>
      <c r="F1768" s="3">
        <v>1074296.70364501</v>
      </c>
      <c r="G1768" s="5" t="s">
        <v>1773</v>
      </c>
    </row>
    <row r="1769" ht="14.25" customHeight="1">
      <c r="A1769" s="3">
        <v>64552.6451039848</v>
      </c>
      <c r="B1769" s="4">
        <v>5.98052138760792</v>
      </c>
      <c r="C1769" s="4">
        <v>7.79039937591479</v>
      </c>
      <c r="D1769" s="4">
        <v>3.05</v>
      </c>
      <c r="E1769" s="4">
        <v>48667.3497786807</v>
      </c>
      <c r="F1769" s="3">
        <v>1535781.39408547</v>
      </c>
      <c r="G1769" s="5" t="s">
        <v>1774</v>
      </c>
    </row>
    <row r="1770" ht="14.25" customHeight="1">
      <c r="A1770" s="3">
        <v>64568.3918774766</v>
      </c>
      <c r="B1770" s="4">
        <v>4.51933622394491</v>
      </c>
      <c r="C1770" s="4">
        <v>7.51324915802826</v>
      </c>
      <c r="D1770" s="4">
        <v>4.47</v>
      </c>
      <c r="E1770" s="4">
        <v>44657.0809143128</v>
      </c>
      <c r="F1770" s="3">
        <v>1082825.63793739</v>
      </c>
      <c r="G1770" s="5" t="s">
        <v>1775</v>
      </c>
    </row>
    <row r="1771" ht="14.25" customHeight="1">
      <c r="A1771" s="3">
        <v>64590.5145917472</v>
      </c>
      <c r="B1771" s="4">
        <v>5.45627793382001</v>
      </c>
      <c r="C1771" s="4">
        <v>6.62427460031936</v>
      </c>
      <c r="D1771" s="4">
        <v>3.06</v>
      </c>
      <c r="E1771" s="4">
        <v>19652.1460987415</v>
      </c>
      <c r="F1771" s="3">
        <v>729315.374919536</v>
      </c>
      <c r="G1771" s="5" t="s">
        <v>1776</v>
      </c>
    </row>
    <row r="1772" ht="14.25" customHeight="1">
      <c r="A1772" s="3">
        <v>64595.7115522868</v>
      </c>
      <c r="B1772" s="4">
        <v>5.85796608814488</v>
      </c>
      <c r="C1772" s="4">
        <v>6.07579782162179</v>
      </c>
      <c r="D1772" s="4">
        <v>4.02</v>
      </c>
      <c r="E1772" s="4">
        <v>29668.8766855598</v>
      </c>
      <c r="F1772" s="3">
        <v>924271.791128328</v>
      </c>
      <c r="G1772" s="5" t="s">
        <v>1777</v>
      </c>
    </row>
    <row r="1773" ht="14.25" customHeight="1">
      <c r="A1773" s="3">
        <v>64595.7329774885</v>
      </c>
      <c r="B1773" s="4">
        <v>5.53968419532843</v>
      </c>
      <c r="C1773" s="4">
        <v>7.8700456404352</v>
      </c>
      <c r="D1773" s="4">
        <v>6.24</v>
      </c>
      <c r="E1773" s="4">
        <v>48444.1915963106</v>
      </c>
      <c r="F1773" s="3">
        <v>1385775.66675636</v>
      </c>
      <c r="G1773" s="5" t="s">
        <v>1778</v>
      </c>
    </row>
    <row r="1774" ht="14.25" customHeight="1">
      <c r="A1774" s="3">
        <v>64601.8027299941</v>
      </c>
      <c r="B1774" s="4">
        <v>6.03587834100183</v>
      </c>
      <c r="C1774" s="4">
        <v>7.63009567792511</v>
      </c>
      <c r="D1774" s="4">
        <v>4.15</v>
      </c>
      <c r="E1774" s="4">
        <v>24117.4583807415</v>
      </c>
      <c r="F1774" s="3">
        <v>1020268.85454366</v>
      </c>
      <c r="G1774" s="5" t="s">
        <v>1779</v>
      </c>
    </row>
    <row r="1775" ht="14.25" customHeight="1">
      <c r="A1775" s="3">
        <v>64603.1915168569</v>
      </c>
      <c r="B1775" s="4">
        <v>4.91209180522581</v>
      </c>
      <c r="C1775" s="4">
        <v>5.70248923268795</v>
      </c>
      <c r="D1775" s="4">
        <v>3.03</v>
      </c>
      <c r="E1775" s="4">
        <v>33673.9040583656</v>
      </c>
      <c r="F1775" s="3">
        <v>815593.763808712</v>
      </c>
      <c r="G1775" s="5" t="s">
        <v>1780</v>
      </c>
    </row>
    <row r="1776" ht="14.25" customHeight="1">
      <c r="A1776" s="3">
        <v>64608.2223077666</v>
      </c>
      <c r="B1776" s="4">
        <v>4.05700739977706</v>
      </c>
      <c r="C1776" s="4">
        <v>6.382472030133</v>
      </c>
      <c r="D1776" s="4">
        <v>4.43</v>
      </c>
      <c r="E1776" s="4">
        <v>36947.2590396649</v>
      </c>
      <c r="F1776" s="3">
        <v>697840.567477149</v>
      </c>
      <c r="G1776" s="5" t="s">
        <v>1781</v>
      </c>
    </row>
    <row r="1777" ht="14.25" customHeight="1">
      <c r="A1777" s="3">
        <v>64617.438159237</v>
      </c>
      <c r="B1777" s="4">
        <v>7.61894893209371</v>
      </c>
      <c r="C1777" s="4">
        <v>6.94801328848272</v>
      </c>
      <c r="D1777" s="4">
        <v>4.44</v>
      </c>
      <c r="E1777" s="4">
        <v>27995.2151288348</v>
      </c>
      <c r="F1777" s="3">
        <v>1174289.08056837</v>
      </c>
      <c r="G1777" s="5" t="s">
        <v>1782</v>
      </c>
    </row>
    <row r="1778" ht="14.25" customHeight="1">
      <c r="A1778" s="3">
        <v>64618.0403392637</v>
      </c>
      <c r="B1778" s="4">
        <v>5.57766174440179</v>
      </c>
      <c r="C1778" s="4">
        <v>6.43412069234396</v>
      </c>
      <c r="D1778" s="4">
        <v>4.47</v>
      </c>
      <c r="E1778" s="4">
        <v>18868.6816357557</v>
      </c>
      <c r="F1778" s="3">
        <v>805433.739658117</v>
      </c>
      <c r="G1778" s="5" t="s">
        <v>1783</v>
      </c>
    </row>
    <row r="1779" ht="14.25" customHeight="1">
      <c r="A1779" s="3">
        <v>64621.6380047784</v>
      </c>
      <c r="B1779" s="4">
        <v>7.24438664304812</v>
      </c>
      <c r="C1779" s="4">
        <v>6.43763333537612</v>
      </c>
      <c r="D1779" s="4">
        <v>3.12</v>
      </c>
      <c r="E1779" s="4">
        <v>44288.0872363548</v>
      </c>
      <c r="F1779" s="3">
        <v>1499243.16756539</v>
      </c>
      <c r="G1779" s="5" t="s">
        <v>1784</v>
      </c>
    </row>
    <row r="1780" ht="14.25" customHeight="1">
      <c r="A1780" s="3">
        <v>64624.3158997898</v>
      </c>
      <c r="B1780" s="4">
        <v>6.26386577420198</v>
      </c>
      <c r="C1780" s="4">
        <v>6.3331233802847</v>
      </c>
      <c r="D1780" s="4">
        <v>2.36</v>
      </c>
      <c r="E1780" s="4">
        <v>37117.5550581268</v>
      </c>
      <c r="F1780" s="3">
        <v>1295728.08829687</v>
      </c>
      <c r="G1780" s="5" t="s">
        <v>1785</v>
      </c>
    </row>
    <row r="1781" ht="14.25" customHeight="1">
      <c r="A1781" s="3">
        <v>64626.8809781354</v>
      </c>
      <c r="B1781" s="4">
        <v>5.4433595901921</v>
      </c>
      <c r="C1781" s="4">
        <v>6.98875353866204</v>
      </c>
      <c r="D1781" s="4">
        <v>4.0</v>
      </c>
      <c r="E1781" s="4">
        <v>27784.7422801858</v>
      </c>
      <c r="F1781" s="3">
        <v>975429.492792922</v>
      </c>
      <c r="G1781" s="5" t="s">
        <v>1786</v>
      </c>
    </row>
    <row r="1782" ht="14.25" customHeight="1">
      <c r="A1782" s="3">
        <v>64629.4627911214</v>
      </c>
      <c r="B1782" s="4">
        <v>6.2921891088451</v>
      </c>
      <c r="C1782" s="4">
        <v>4.70824328948135</v>
      </c>
      <c r="D1782" s="4">
        <v>3.13</v>
      </c>
      <c r="E1782" s="4">
        <v>46877.1455730322</v>
      </c>
      <c r="F1782" s="3">
        <v>1223777.49762374</v>
      </c>
      <c r="G1782" s="5" t="s">
        <v>1787</v>
      </c>
    </row>
    <row r="1783" ht="14.25" customHeight="1">
      <c r="A1783" s="3">
        <v>64634.6309503806</v>
      </c>
      <c r="B1783" s="4">
        <v>7.06514394383958</v>
      </c>
      <c r="C1783" s="4">
        <v>4.58364638792333</v>
      </c>
      <c r="D1783" s="4">
        <v>2.35</v>
      </c>
      <c r="E1783" s="4">
        <v>52131.8115076538</v>
      </c>
      <c r="F1783" s="3">
        <v>1381482.6850124</v>
      </c>
      <c r="G1783" s="5" t="s">
        <v>1788</v>
      </c>
    </row>
    <row r="1784" ht="14.25" customHeight="1">
      <c r="A1784" s="3">
        <v>64635.4576458887</v>
      </c>
      <c r="B1784" s="4">
        <v>5.1681050796378</v>
      </c>
      <c r="C1784" s="4">
        <v>7.60684090433657</v>
      </c>
      <c r="D1784" s="4">
        <v>3.38</v>
      </c>
      <c r="E1784" s="4">
        <v>37866.6322648119</v>
      </c>
      <c r="F1784" s="3">
        <v>1226067.31416024</v>
      </c>
      <c r="G1784" s="5" t="s">
        <v>1789</v>
      </c>
    </row>
    <row r="1785" ht="14.25" customHeight="1">
      <c r="A1785" s="3">
        <v>64644.8988090629</v>
      </c>
      <c r="B1785" s="4">
        <v>3.23205949049339</v>
      </c>
      <c r="C1785" s="4">
        <v>6.51879432358241</v>
      </c>
      <c r="D1785" s="4">
        <v>2.13</v>
      </c>
      <c r="E1785" s="4">
        <v>45329.5088367672</v>
      </c>
      <c r="F1785" s="3">
        <v>863386.17379373</v>
      </c>
      <c r="G1785" s="5" t="s">
        <v>1790</v>
      </c>
    </row>
    <row r="1786" ht="14.25" customHeight="1">
      <c r="A1786" s="3">
        <v>64661.9302758493</v>
      </c>
      <c r="B1786" s="4">
        <v>4.65669574507247</v>
      </c>
      <c r="C1786" s="4">
        <v>5.6602531174403</v>
      </c>
      <c r="D1786" s="4">
        <v>2.44</v>
      </c>
      <c r="E1786" s="4">
        <v>49457.1793727689</v>
      </c>
      <c r="F1786" s="3">
        <v>875904.528593997</v>
      </c>
      <c r="G1786" s="5" t="s">
        <v>1791</v>
      </c>
    </row>
    <row r="1787" ht="14.25" customHeight="1">
      <c r="A1787" s="3">
        <v>64675.1304604788</v>
      </c>
      <c r="B1787" s="4">
        <v>5.7855058901604</v>
      </c>
      <c r="C1787" s="4">
        <v>6.43654195645829</v>
      </c>
      <c r="D1787" s="4">
        <v>3.42</v>
      </c>
      <c r="E1787" s="4">
        <v>53742.8419928211</v>
      </c>
      <c r="F1787" s="3">
        <v>1346379.98494337</v>
      </c>
      <c r="G1787" s="5" t="s">
        <v>1792</v>
      </c>
    </row>
    <row r="1788" ht="14.25" customHeight="1">
      <c r="A1788" s="3">
        <v>64675.7511417249</v>
      </c>
      <c r="B1788" s="4">
        <v>4.36777862059127</v>
      </c>
      <c r="C1788" s="4">
        <v>5.52781326036596</v>
      </c>
      <c r="D1788" s="4">
        <v>4.38</v>
      </c>
      <c r="E1788" s="4">
        <v>36376.4885739627</v>
      </c>
      <c r="F1788" s="3">
        <v>664298.971305782</v>
      </c>
      <c r="G1788" s="5" t="s">
        <v>1793</v>
      </c>
    </row>
    <row r="1789" ht="14.25" customHeight="1">
      <c r="A1789" s="3">
        <v>64698.4634278877</v>
      </c>
      <c r="B1789" s="4">
        <v>6.02533590688715</v>
      </c>
      <c r="C1789" s="4">
        <v>8.14775958502343</v>
      </c>
      <c r="D1789" s="4">
        <v>3.41</v>
      </c>
      <c r="E1789" s="4">
        <v>60828.2490854071</v>
      </c>
      <c r="F1789" s="3">
        <v>1502055.8173744</v>
      </c>
      <c r="G1789" s="5" t="s">
        <v>1794</v>
      </c>
    </row>
    <row r="1790" ht="14.25" customHeight="1">
      <c r="A1790" s="3">
        <v>64699.3939746886</v>
      </c>
      <c r="B1790" s="4">
        <v>6.84893903327741</v>
      </c>
      <c r="C1790" s="4">
        <v>6.95693782124657</v>
      </c>
      <c r="D1790" s="4">
        <v>4.0</v>
      </c>
      <c r="E1790" s="4">
        <v>49083.6661758545</v>
      </c>
      <c r="F1790" s="3">
        <v>1550359.54846546</v>
      </c>
      <c r="G1790" s="5" t="s">
        <v>1795</v>
      </c>
    </row>
    <row r="1791" ht="14.25" customHeight="1">
      <c r="A1791" s="3">
        <v>64705.3834116736</v>
      </c>
      <c r="B1791" s="4">
        <v>4.67202873202584</v>
      </c>
      <c r="C1791" s="4">
        <v>6.38608939765793</v>
      </c>
      <c r="D1791" s="4">
        <v>2.24</v>
      </c>
      <c r="E1791" s="4">
        <v>33900.1987478964</v>
      </c>
      <c r="F1791" s="3">
        <v>862407.817012228</v>
      </c>
      <c r="G1791" s="5" t="s">
        <v>1796</v>
      </c>
    </row>
    <row r="1792" ht="14.25" customHeight="1">
      <c r="A1792" s="3">
        <v>64707.7456636032</v>
      </c>
      <c r="B1792" s="4">
        <v>6.37156882280917</v>
      </c>
      <c r="C1792" s="4">
        <v>5.95444540963001</v>
      </c>
      <c r="D1792" s="4">
        <v>2.24</v>
      </c>
      <c r="E1792" s="4">
        <v>23746.001133796</v>
      </c>
      <c r="F1792" s="3">
        <v>931733.363880577</v>
      </c>
      <c r="G1792" s="5" t="s">
        <v>1797</v>
      </c>
    </row>
    <row r="1793" ht="14.25" customHeight="1">
      <c r="A1793" s="3">
        <v>64713.595796148</v>
      </c>
      <c r="B1793" s="4">
        <v>5.56445829688046</v>
      </c>
      <c r="C1793" s="4">
        <v>5.67099166624805</v>
      </c>
      <c r="D1793" s="4">
        <v>3.05</v>
      </c>
      <c r="E1793" s="4">
        <v>13385.4224523218</v>
      </c>
      <c r="F1793" s="3">
        <v>485533.680357686</v>
      </c>
      <c r="G1793" s="5" t="s">
        <v>1798</v>
      </c>
    </row>
    <row r="1794" ht="14.25" customHeight="1">
      <c r="A1794" s="3">
        <v>64714.5241623194</v>
      </c>
      <c r="B1794" s="4">
        <v>5.15374523157043</v>
      </c>
      <c r="C1794" s="4">
        <v>5.49063186853985</v>
      </c>
      <c r="D1794" s="4">
        <v>4.45</v>
      </c>
      <c r="E1794" s="4">
        <v>23836.5384336688</v>
      </c>
      <c r="F1794" s="3">
        <v>730043.645059596</v>
      </c>
      <c r="G1794" s="5" t="s">
        <v>1799</v>
      </c>
    </row>
    <row r="1795" ht="14.25" customHeight="1">
      <c r="A1795" s="3">
        <v>64715.0182694274</v>
      </c>
      <c r="B1795" s="4">
        <v>6.57296562047781</v>
      </c>
      <c r="C1795" s="4">
        <v>6.7524913499993</v>
      </c>
      <c r="D1795" s="4">
        <v>3.32</v>
      </c>
      <c r="E1795" s="4">
        <v>37212.311789046</v>
      </c>
      <c r="F1795" s="3">
        <v>1474466.87998422</v>
      </c>
      <c r="G1795" s="5" t="s">
        <v>1800</v>
      </c>
    </row>
    <row r="1796" ht="14.25" customHeight="1">
      <c r="A1796" s="3">
        <v>64717.2875089287</v>
      </c>
      <c r="B1796" s="4">
        <v>5.83500055154898</v>
      </c>
      <c r="C1796" s="4">
        <v>7.2085679653651</v>
      </c>
      <c r="D1796" s="4">
        <v>3.4</v>
      </c>
      <c r="E1796" s="4">
        <v>31860.5354116817</v>
      </c>
      <c r="F1796" s="3">
        <v>1145804.26928655</v>
      </c>
      <c r="G1796" s="5" t="s">
        <v>1801</v>
      </c>
    </row>
    <row r="1797" ht="14.25" customHeight="1">
      <c r="A1797" s="3">
        <v>64720.0582116403</v>
      </c>
      <c r="B1797" s="4">
        <v>7.52919795384707</v>
      </c>
      <c r="C1797" s="4">
        <v>6.39418504297147</v>
      </c>
      <c r="D1797" s="4">
        <v>3.34</v>
      </c>
      <c r="E1797" s="4">
        <v>37203.7154399622</v>
      </c>
      <c r="F1797" s="3">
        <v>1447920.68035934</v>
      </c>
      <c r="G1797" s="5" t="s">
        <v>1802</v>
      </c>
    </row>
    <row r="1798" ht="14.25" customHeight="1">
      <c r="A1798" s="3">
        <v>64721.5644963706</v>
      </c>
      <c r="B1798" s="4">
        <v>5.67763752677395</v>
      </c>
      <c r="C1798" s="4">
        <v>6.97133170106132</v>
      </c>
      <c r="D1798" s="4">
        <v>4.48</v>
      </c>
      <c r="E1798" s="4">
        <v>36115.8163644027</v>
      </c>
      <c r="F1798" s="3">
        <v>1063423.00726486</v>
      </c>
      <c r="G1798" s="5" t="s">
        <v>1803</v>
      </c>
    </row>
    <row r="1799" ht="14.25" customHeight="1">
      <c r="A1799" s="3">
        <v>64724.6864923727</v>
      </c>
      <c r="B1799" s="4">
        <v>7.22516210488975</v>
      </c>
      <c r="C1799" s="4">
        <v>4.8692309452109</v>
      </c>
      <c r="D1799" s="4">
        <v>4.41</v>
      </c>
      <c r="E1799" s="4">
        <v>43833.6636934593</v>
      </c>
      <c r="F1799" s="3">
        <v>1167119.10883665</v>
      </c>
      <c r="G1799" s="5" t="s">
        <v>1804</v>
      </c>
    </row>
    <row r="1800" ht="14.25" customHeight="1">
      <c r="A1800" s="3">
        <v>64725.0743817361</v>
      </c>
      <c r="B1800" s="4">
        <v>6.66378494449359</v>
      </c>
      <c r="C1800" s="4">
        <v>7.31427148696165</v>
      </c>
      <c r="D1800" s="4">
        <v>4.22</v>
      </c>
      <c r="E1800" s="4">
        <v>46202.0459923804</v>
      </c>
      <c r="F1800" s="3">
        <v>1619829.09572018</v>
      </c>
      <c r="G1800" s="5" t="s">
        <v>1805</v>
      </c>
    </row>
    <row r="1801" ht="14.25" customHeight="1">
      <c r="A1801" s="3">
        <v>64730.1267744136</v>
      </c>
      <c r="B1801" s="4">
        <v>5.68994350377269</v>
      </c>
      <c r="C1801" s="4">
        <v>5.76182345620178</v>
      </c>
      <c r="D1801" s="4">
        <v>2.37</v>
      </c>
      <c r="E1801" s="4">
        <v>31879.3238429842</v>
      </c>
      <c r="F1801" s="3">
        <v>996924.691426728</v>
      </c>
      <c r="G1801" s="5" t="s">
        <v>1806</v>
      </c>
    </row>
    <row r="1802" ht="14.25" customHeight="1">
      <c r="A1802" s="3">
        <v>64736.2840849154</v>
      </c>
      <c r="B1802" s="4">
        <v>6.86340047547806</v>
      </c>
      <c r="C1802" s="4">
        <v>7.0102531827671</v>
      </c>
      <c r="D1802" s="4">
        <v>3.15</v>
      </c>
      <c r="E1802" s="4">
        <v>47717.1361931037</v>
      </c>
      <c r="F1802" s="3">
        <v>1427108.50115455</v>
      </c>
      <c r="G1802" s="5" t="s">
        <v>1807</v>
      </c>
    </row>
    <row r="1803" ht="14.25" customHeight="1">
      <c r="A1803" s="3">
        <v>64744.9424442967</v>
      </c>
      <c r="B1803" s="4">
        <v>5.90024757614596</v>
      </c>
      <c r="C1803" s="4">
        <v>8.46759972854772</v>
      </c>
      <c r="D1803" s="4">
        <v>6.03</v>
      </c>
      <c r="E1803" s="4">
        <v>28880.0175859763</v>
      </c>
      <c r="F1803" s="3">
        <v>1270999.93938056</v>
      </c>
      <c r="G1803" s="5" t="s">
        <v>1808</v>
      </c>
    </row>
    <row r="1804" ht="14.25" customHeight="1">
      <c r="A1804" s="3">
        <v>64749.795481357</v>
      </c>
      <c r="B1804" s="4">
        <v>7.22128471262707</v>
      </c>
      <c r="C1804" s="4">
        <v>8.40898111241021</v>
      </c>
      <c r="D1804" s="4">
        <v>4.39</v>
      </c>
      <c r="E1804" s="4">
        <v>49537.3453120124</v>
      </c>
      <c r="F1804" s="3">
        <v>1781211.41414884</v>
      </c>
      <c r="G1804" s="5" t="s">
        <v>1809</v>
      </c>
    </row>
    <row r="1805" ht="14.25" customHeight="1">
      <c r="A1805" s="3">
        <v>64750.7772982843</v>
      </c>
      <c r="B1805" s="4">
        <v>5.91958373891731</v>
      </c>
      <c r="C1805" s="4">
        <v>5.75848395379184</v>
      </c>
      <c r="D1805" s="4">
        <v>4.06</v>
      </c>
      <c r="E1805" s="4">
        <v>54048.3443935531</v>
      </c>
      <c r="F1805" s="3">
        <v>1167918.05886826</v>
      </c>
      <c r="G1805" s="5" t="s">
        <v>1810</v>
      </c>
    </row>
    <row r="1806" ht="14.25" customHeight="1">
      <c r="A1806" s="3">
        <v>64753.7289174518</v>
      </c>
      <c r="B1806" s="4">
        <v>6.30748864359879</v>
      </c>
      <c r="C1806" s="4">
        <v>6.44218682153606</v>
      </c>
      <c r="D1806" s="4">
        <v>2.47</v>
      </c>
      <c r="E1806" s="4">
        <v>46411.1680612776</v>
      </c>
      <c r="F1806" s="3">
        <v>1511839.35459062</v>
      </c>
      <c r="G1806" s="5" t="s">
        <v>1811</v>
      </c>
    </row>
    <row r="1807" ht="14.25" customHeight="1">
      <c r="A1807" s="3">
        <v>64754.5654488876</v>
      </c>
      <c r="B1807" s="4">
        <v>7.56198303707278</v>
      </c>
      <c r="C1807" s="4">
        <v>5.67282357872035</v>
      </c>
      <c r="D1807" s="4">
        <v>2.16</v>
      </c>
      <c r="E1807" s="4">
        <v>27143.0169224771</v>
      </c>
      <c r="F1807" s="3">
        <v>1105990.69377387</v>
      </c>
      <c r="G1807" s="5" t="s">
        <v>1812</v>
      </c>
    </row>
    <row r="1808" ht="14.25" customHeight="1">
      <c r="A1808" s="3">
        <v>64762.6610199815</v>
      </c>
      <c r="B1808" s="4">
        <v>7.23908818813167</v>
      </c>
      <c r="C1808" s="4">
        <v>6.15697841713955</v>
      </c>
      <c r="D1808" s="4">
        <v>3.02</v>
      </c>
      <c r="E1808" s="4">
        <v>32136.8441490779</v>
      </c>
      <c r="F1808" s="3">
        <v>1115080.65434612</v>
      </c>
      <c r="G1808" s="5" t="s">
        <v>1813</v>
      </c>
    </row>
    <row r="1809" ht="14.25" customHeight="1">
      <c r="A1809" s="3">
        <v>64767.8676982981</v>
      </c>
      <c r="B1809" s="4">
        <v>4.67607021932741</v>
      </c>
      <c r="C1809" s="4">
        <v>7.13217043392546</v>
      </c>
      <c r="D1809" s="4">
        <v>5.3</v>
      </c>
      <c r="E1809" s="4">
        <v>26414.7474216582</v>
      </c>
      <c r="F1809" s="3">
        <v>839426.122179982</v>
      </c>
      <c r="G1809" s="5" t="s">
        <v>1814</v>
      </c>
    </row>
    <row r="1810" ht="14.25" customHeight="1">
      <c r="A1810" s="3">
        <v>64769.6448410073</v>
      </c>
      <c r="B1810" s="4">
        <v>4.21464179263883</v>
      </c>
      <c r="C1810" s="4">
        <v>7.69585641094703</v>
      </c>
      <c r="D1810" s="4">
        <v>4.16</v>
      </c>
      <c r="E1810" s="4">
        <v>43510.940145688</v>
      </c>
      <c r="F1810" s="3">
        <v>1107286.97272798</v>
      </c>
      <c r="G1810" s="5" t="s">
        <v>1815</v>
      </c>
    </row>
    <row r="1811" ht="14.25" customHeight="1">
      <c r="A1811" s="3">
        <v>64780.8758320681</v>
      </c>
      <c r="B1811" s="4">
        <v>7.3138036300446</v>
      </c>
      <c r="C1811" s="4">
        <v>6.11046577689741</v>
      </c>
      <c r="D1811" s="4">
        <v>2.32</v>
      </c>
      <c r="E1811" s="4">
        <v>27027.0564850493</v>
      </c>
      <c r="F1811" s="3">
        <v>1200060.66203741</v>
      </c>
      <c r="G1811" s="5" t="s">
        <v>1816</v>
      </c>
    </row>
    <row r="1812" ht="14.25" customHeight="1">
      <c r="A1812" s="3">
        <v>64794.1824789694</v>
      </c>
      <c r="B1812" s="4">
        <v>6.46888743993569</v>
      </c>
      <c r="C1812" s="4">
        <v>7.92565014546393</v>
      </c>
      <c r="D1812" s="4">
        <v>5.31</v>
      </c>
      <c r="E1812" s="4">
        <v>43961.4999824991</v>
      </c>
      <c r="F1812" s="3">
        <v>1337472.08515168</v>
      </c>
      <c r="G1812" s="5" t="s">
        <v>1817</v>
      </c>
    </row>
    <row r="1813" ht="14.25" customHeight="1">
      <c r="A1813" s="3">
        <v>64795.5271009075</v>
      </c>
      <c r="B1813" s="4">
        <v>5.30313106969427</v>
      </c>
      <c r="C1813" s="4">
        <v>6.61238621121343</v>
      </c>
      <c r="D1813" s="4">
        <v>4.46</v>
      </c>
      <c r="E1813" s="4">
        <v>46056.8063930586</v>
      </c>
      <c r="F1813" s="3">
        <v>1096912.03579858</v>
      </c>
      <c r="G1813" s="5" t="s">
        <v>1818</v>
      </c>
    </row>
    <row r="1814" ht="14.25" customHeight="1">
      <c r="A1814" s="3">
        <v>64799.8630199275</v>
      </c>
      <c r="B1814" s="4">
        <v>6.00122889319816</v>
      </c>
      <c r="C1814" s="4">
        <v>7.18246245114412</v>
      </c>
      <c r="D1814" s="4">
        <v>5.09</v>
      </c>
      <c r="E1814" s="4">
        <v>39602.1607560287</v>
      </c>
      <c r="F1814" s="3">
        <v>1277148.99629322</v>
      </c>
      <c r="G1814" s="5" t="s">
        <v>1819</v>
      </c>
    </row>
    <row r="1815" ht="14.25" customHeight="1">
      <c r="A1815" s="3">
        <v>64811.1713928483</v>
      </c>
      <c r="B1815" s="4">
        <v>6.19344113917006</v>
      </c>
      <c r="C1815" s="4">
        <v>6.95269936565092</v>
      </c>
      <c r="D1815" s="4">
        <v>3.46</v>
      </c>
      <c r="E1815" s="4">
        <v>40549.356805393</v>
      </c>
      <c r="F1815" s="3">
        <v>1153135.220294</v>
      </c>
      <c r="G1815" s="5" t="s">
        <v>1820</v>
      </c>
    </row>
    <row r="1816" ht="14.25" customHeight="1">
      <c r="A1816" s="3">
        <v>64823.0158352191</v>
      </c>
      <c r="B1816" s="4">
        <v>5.07900617488015</v>
      </c>
      <c r="C1816" s="4">
        <v>7.05392714721785</v>
      </c>
      <c r="D1816" s="4">
        <v>5.12</v>
      </c>
      <c r="E1816" s="4">
        <v>36481.3277519106</v>
      </c>
      <c r="F1816" s="3">
        <v>914231.292306789</v>
      </c>
      <c r="G1816" s="5" t="s">
        <v>1821</v>
      </c>
    </row>
    <row r="1817" ht="14.25" customHeight="1">
      <c r="A1817" s="3">
        <v>64826.3718949559</v>
      </c>
      <c r="B1817" s="4">
        <v>4.01090733710541</v>
      </c>
      <c r="C1817" s="4">
        <v>8.2904198125915</v>
      </c>
      <c r="D1817" s="4">
        <v>4.38</v>
      </c>
      <c r="E1817" s="4">
        <v>60286.0431013576</v>
      </c>
      <c r="F1817" s="3">
        <v>1204598.03746312</v>
      </c>
      <c r="G1817" s="5" t="s">
        <v>1822</v>
      </c>
    </row>
    <row r="1818" ht="14.25" customHeight="1">
      <c r="A1818" s="3">
        <v>64826.8653512593</v>
      </c>
      <c r="B1818" s="4">
        <v>5.59240226459262</v>
      </c>
      <c r="C1818" s="4">
        <v>7.15498612632051</v>
      </c>
      <c r="D1818" s="4">
        <v>3.29</v>
      </c>
      <c r="E1818" s="4">
        <v>36342.7147590528</v>
      </c>
      <c r="F1818" s="3">
        <v>1227167.40760184</v>
      </c>
      <c r="G1818" s="5" t="s">
        <v>1823</v>
      </c>
    </row>
    <row r="1819" ht="14.25" customHeight="1">
      <c r="A1819" s="3">
        <v>64836.6539815814</v>
      </c>
      <c r="B1819" s="4">
        <v>6.49052381693984</v>
      </c>
      <c r="C1819" s="4">
        <v>8.27198289183694</v>
      </c>
      <c r="D1819" s="4">
        <v>6.3</v>
      </c>
      <c r="E1819" s="4">
        <v>35163.5168362789</v>
      </c>
      <c r="F1819" s="3">
        <v>1296467.99364114</v>
      </c>
      <c r="G1819" s="5" t="s">
        <v>1824</v>
      </c>
    </row>
    <row r="1820" ht="14.25" customHeight="1">
      <c r="A1820" s="3">
        <v>64838.4928987449</v>
      </c>
      <c r="B1820" s="4">
        <v>6.43715706182181</v>
      </c>
      <c r="C1820" s="4">
        <v>8.69954387283336</v>
      </c>
      <c r="D1820" s="4">
        <v>4.02</v>
      </c>
      <c r="E1820" s="4">
        <v>32921.0100678544</v>
      </c>
      <c r="F1820" s="3">
        <v>1382172.29370661</v>
      </c>
      <c r="G1820" s="5" t="s">
        <v>1825</v>
      </c>
    </row>
    <row r="1821" ht="14.25" customHeight="1">
      <c r="A1821" s="3">
        <v>64861.9133803672</v>
      </c>
      <c r="B1821" s="4">
        <v>6.40250733124167</v>
      </c>
      <c r="C1821" s="4">
        <v>8.07937268272521</v>
      </c>
      <c r="D1821" s="4">
        <v>5.31</v>
      </c>
      <c r="E1821" s="4">
        <v>25032.136517753</v>
      </c>
      <c r="F1821" s="3">
        <v>1240503.52412107</v>
      </c>
      <c r="G1821" s="5" t="s">
        <v>1826</v>
      </c>
    </row>
    <row r="1822" ht="14.25" customHeight="1">
      <c r="A1822" s="3">
        <v>64882.1562450715</v>
      </c>
      <c r="B1822" s="4">
        <v>4.89879669524738</v>
      </c>
      <c r="C1822" s="4">
        <v>7.56937486449819</v>
      </c>
      <c r="D1822" s="4">
        <v>6.05</v>
      </c>
      <c r="E1822" s="4">
        <v>32807.8544045676</v>
      </c>
      <c r="F1822" s="3">
        <v>840124.842345317</v>
      </c>
      <c r="G1822" s="5" t="s">
        <v>1827</v>
      </c>
    </row>
    <row r="1823" ht="14.25" customHeight="1">
      <c r="A1823" s="3">
        <v>64889.2193381139</v>
      </c>
      <c r="B1823" s="4">
        <v>3.72708393284187</v>
      </c>
      <c r="C1823" s="4">
        <v>7.65545291127244</v>
      </c>
      <c r="D1823" s="4">
        <v>3.2</v>
      </c>
      <c r="E1823" s="4">
        <v>25904.9799118002</v>
      </c>
      <c r="F1823" s="3">
        <v>923508.125650491</v>
      </c>
      <c r="G1823" s="5" t="s">
        <v>1828</v>
      </c>
    </row>
    <row r="1824" ht="14.25" customHeight="1">
      <c r="A1824" s="3">
        <v>64896.6233746058</v>
      </c>
      <c r="B1824" s="4">
        <v>5.74692501350127</v>
      </c>
      <c r="C1824" s="4">
        <v>4.71390706453925</v>
      </c>
      <c r="D1824" s="4">
        <v>2.01</v>
      </c>
      <c r="E1824" s="4">
        <v>33201.0778748662</v>
      </c>
      <c r="F1824" s="3">
        <v>673225.111889516</v>
      </c>
      <c r="G1824" s="5" t="s">
        <v>1829</v>
      </c>
    </row>
    <row r="1825" ht="14.25" customHeight="1">
      <c r="A1825" s="3">
        <v>64900.197934874</v>
      </c>
      <c r="B1825" s="4">
        <v>5.30506934984991</v>
      </c>
      <c r="C1825" s="4">
        <v>7.26043697247186</v>
      </c>
      <c r="D1825" s="4">
        <v>3.31</v>
      </c>
      <c r="E1825" s="4">
        <v>21815.4888833383</v>
      </c>
      <c r="F1825" s="3">
        <v>517937.58954093</v>
      </c>
      <c r="G1825" s="5" t="s">
        <v>1830</v>
      </c>
    </row>
    <row r="1826" ht="14.25" customHeight="1">
      <c r="A1826" s="3">
        <v>64901.0310666889</v>
      </c>
      <c r="B1826" s="4">
        <v>4.46027608832186</v>
      </c>
      <c r="C1826" s="4">
        <v>6.73474872411059</v>
      </c>
      <c r="D1826" s="4">
        <v>3.41</v>
      </c>
      <c r="E1826" s="4">
        <v>47452.3854344838</v>
      </c>
      <c r="F1826" s="3">
        <v>1151233.09546093</v>
      </c>
      <c r="G1826" s="5" t="s">
        <v>1831</v>
      </c>
    </row>
    <row r="1827" ht="14.25" customHeight="1">
      <c r="A1827" s="3">
        <v>64907.9802548733</v>
      </c>
      <c r="B1827" s="4">
        <v>6.76601561902075</v>
      </c>
      <c r="C1827" s="4">
        <v>7.80646321984481</v>
      </c>
      <c r="D1827" s="4">
        <v>5.4</v>
      </c>
      <c r="E1827" s="4">
        <v>46677.2744031904</v>
      </c>
      <c r="F1827" s="3">
        <v>1571464.96522196</v>
      </c>
      <c r="G1827" s="5" t="s">
        <v>1832</v>
      </c>
    </row>
    <row r="1828" ht="14.25" customHeight="1">
      <c r="A1828" s="3">
        <v>64909.0411488146</v>
      </c>
      <c r="B1828" s="4">
        <v>6.63613135023086</v>
      </c>
      <c r="C1828" s="4">
        <v>9.05482700390324</v>
      </c>
      <c r="D1828" s="4">
        <v>5.1</v>
      </c>
      <c r="E1828" s="4">
        <v>42180.6479399795</v>
      </c>
      <c r="F1828" s="3">
        <v>1577849.52380222</v>
      </c>
      <c r="G1828" s="5" t="s">
        <v>1833</v>
      </c>
    </row>
    <row r="1829" ht="14.25" customHeight="1">
      <c r="A1829" s="3">
        <v>64910.3887437306</v>
      </c>
      <c r="B1829" s="4">
        <v>5.9832044910218</v>
      </c>
      <c r="C1829" s="4">
        <v>7.5963851982584</v>
      </c>
      <c r="D1829" s="4">
        <v>5.03</v>
      </c>
      <c r="E1829" s="4">
        <v>41942.1778382842</v>
      </c>
      <c r="F1829" s="3">
        <v>1210026.03126042</v>
      </c>
      <c r="G1829" s="5" t="s">
        <v>1834</v>
      </c>
    </row>
    <row r="1830" ht="14.25" customHeight="1">
      <c r="A1830" s="3">
        <v>64912.5154618836</v>
      </c>
      <c r="B1830" s="4">
        <v>7.18609859797744</v>
      </c>
      <c r="C1830" s="4">
        <v>6.02878235069887</v>
      </c>
      <c r="D1830" s="4">
        <v>4.18</v>
      </c>
      <c r="E1830" s="4">
        <v>48685.4206596777</v>
      </c>
      <c r="F1830" s="3">
        <v>1449033.43225424</v>
      </c>
      <c r="G1830" s="5" t="s">
        <v>1835</v>
      </c>
    </row>
    <row r="1831" ht="14.25" customHeight="1">
      <c r="A1831" s="3">
        <v>64916.0951303348</v>
      </c>
      <c r="B1831" s="4">
        <v>5.35600482264468</v>
      </c>
      <c r="C1831" s="4">
        <v>8.46098308211651</v>
      </c>
      <c r="D1831" s="4">
        <v>3.4</v>
      </c>
      <c r="E1831" s="4">
        <v>39315.5114921618</v>
      </c>
      <c r="F1831" s="3">
        <v>1381272.88056659</v>
      </c>
      <c r="G1831" s="5" t="s">
        <v>1836</v>
      </c>
    </row>
    <row r="1832" ht="14.25" customHeight="1">
      <c r="A1832" s="3">
        <v>64927.6479637987</v>
      </c>
      <c r="B1832" s="4">
        <v>5.74365419000291</v>
      </c>
      <c r="C1832" s="4">
        <v>6.59455534289585</v>
      </c>
      <c r="D1832" s="4">
        <v>4.34</v>
      </c>
      <c r="E1832" s="4">
        <v>29364.7587441916</v>
      </c>
      <c r="F1832" s="3">
        <v>1138885.10400527</v>
      </c>
      <c r="G1832" s="5" t="s">
        <v>1837</v>
      </c>
    </row>
    <row r="1833" ht="14.25" customHeight="1">
      <c r="A1833" s="3">
        <v>64938.7524934366</v>
      </c>
      <c r="B1833" s="4">
        <v>5.08979227644551</v>
      </c>
      <c r="C1833" s="4">
        <v>7.16230715526819</v>
      </c>
      <c r="D1833" s="4">
        <v>6.13</v>
      </c>
      <c r="E1833" s="4">
        <v>34736.0802438393</v>
      </c>
      <c r="F1833" s="3">
        <v>1058610.75205687</v>
      </c>
      <c r="G1833" s="5" t="s">
        <v>1838</v>
      </c>
    </row>
    <row r="1834" ht="14.25" customHeight="1">
      <c r="A1834" s="3">
        <v>64950.6181503552</v>
      </c>
      <c r="B1834" s="4">
        <v>6.86009878739631</v>
      </c>
      <c r="C1834" s="4">
        <v>8.04442445782067</v>
      </c>
      <c r="D1834" s="4">
        <v>4.37</v>
      </c>
      <c r="E1834" s="4">
        <v>29343.412518373</v>
      </c>
      <c r="F1834" s="3">
        <v>1447181.82631216</v>
      </c>
      <c r="G1834" s="5" t="s">
        <v>1839</v>
      </c>
    </row>
    <row r="1835" ht="14.25" customHeight="1">
      <c r="A1835" s="3">
        <v>64957.9263793336</v>
      </c>
      <c r="B1835" s="4">
        <v>5.07922883509893</v>
      </c>
      <c r="C1835" s="4">
        <v>7.64833492038703</v>
      </c>
      <c r="D1835" s="4">
        <v>4.0</v>
      </c>
      <c r="E1835" s="4">
        <v>49513.8964301784</v>
      </c>
      <c r="F1835" s="3">
        <v>1279160.98758546</v>
      </c>
      <c r="G1835" s="5" t="s">
        <v>1840</v>
      </c>
    </row>
    <row r="1836" ht="14.25" customHeight="1">
      <c r="A1836" s="3">
        <v>64962.4330020743</v>
      </c>
      <c r="B1836" s="4">
        <v>7.3526790891946</v>
      </c>
      <c r="C1836" s="4">
        <v>6.53579637263448</v>
      </c>
      <c r="D1836" s="4">
        <v>3.41</v>
      </c>
      <c r="E1836" s="4">
        <v>17093.8098035936</v>
      </c>
      <c r="F1836" s="3">
        <v>906034.651445512</v>
      </c>
      <c r="G1836" s="5" t="s">
        <v>1841</v>
      </c>
    </row>
    <row r="1837" ht="14.25" customHeight="1">
      <c r="A1837" s="3">
        <v>64967.7848251849</v>
      </c>
      <c r="B1837" s="4">
        <v>7.05446838883864</v>
      </c>
      <c r="C1837" s="4">
        <v>7.31648322653301</v>
      </c>
      <c r="D1837" s="4">
        <v>3.26</v>
      </c>
      <c r="E1837" s="4">
        <v>28164.2216066827</v>
      </c>
      <c r="F1837" s="3">
        <v>1190867.43736491</v>
      </c>
      <c r="G1837" s="5" t="s">
        <v>1842</v>
      </c>
    </row>
    <row r="1838" ht="14.25" customHeight="1">
      <c r="A1838" s="3">
        <v>64969.6305759851</v>
      </c>
      <c r="B1838" s="4">
        <v>5.66966825961421</v>
      </c>
      <c r="C1838" s="4">
        <v>6.07401450827326</v>
      </c>
      <c r="D1838" s="4">
        <v>3.4</v>
      </c>
      <c r="E1838" s="4">
        <v>35237.4534293109</v>
      </c>
      <c r="F1838" s="3">
        <v>899186.156938855</v>
      </c>
      <c r="G1838" s="5" t="s">
        <v>1843</v>
      </c>
    </row>
    <row r="1839" ht="14.25" customHeight="1">
      <c r="A1839" s="3">
        <v>64975.6628298024</v>
      </c>
      <c r="B1839" s="4">
        <v>5.03714165581187</v>
      </c>
      <c r="C1839" s="4">
        <v>6.71046379719542</v>
      </c>
      <c r="D1839" s="4">
        <v>4.14</v>
      </c>
      <c r="E1839" s="4">
        <v>36975.052172586</v>
      </c>
      <c r="F1839" s="3">
        <v>1023862.98375233</v>
      </c>
      <c r="G1839" s="5" t="s">
        <v>1844</v>
      </c>
    </row>
    <row r="1840" ht="14.25" customHeight="1">
      <c r="A1840" s="3">
        <v>64975.8836876023</v>
      </c>
      <c r="B1840" s="4">
        <v>5.17511544659222</v>
      </c>
      <c r="C1840" s="4">
        <v>6.58440617235963</v>
      </c>
      <c r="D1840" s="4">
        <v>2.27</v>
      </c>
      <c r="E1840" s="4">
        <v>37088.8162183892</v>
      </c>
      <c r="F1840" s="3">
        <v>918533.616385498</v>
      </c>
      <c r="G1840" s="5" t="s">
        <v>1845</v>
      </c>
    </row>
    <row r="1841" ht="14.25" customHeight="1">
      <c r="A1841" s="3">
        <v>64989.7839619695</v>
      </c>
      <c r="B1841" s="4">
        <v>5.16264534591962</v>
      </c>
      <c r="C1841" s="4">
        <v>7.46208008283424</v>
      </c>
      <c r="D1841" s="4">
        <v>6.06</v>
      </c>
      <c r="E1841" s="4">
        <v>34819.4283006686</v>
      </c>
      <c r="F1841" s="3">
        <v>1031367.58851648</v>
      </c>
      <c r="G1841" s="5" t="s">
        <v>1846</v>
      </c>
    </row>
    <row r="1842" ht="14.25" customHeight="1">
      <c r="A1842" s="3">
        <v>65010.5534740351</v>
      </c>
      <c r="B1842" s="4">
        <v>6.29995177092934</v>
      </c>
      <c r="C1842" s="4">
        <v>7.52984574463804</v>
      </c>
      <c r="D1842" s="4">
        <v>6.32</v>
      </c>
      <c r="E1842" s="4">
        <v>34706.8666272871</v>
      </c>
      <c r="F1842" s="3">
        <v>1305185.54482234</v>
      </c>
      <c r="G1842" s="5" t="s">
        <v>1847</v>
      </c>
    </row>
    <row r="1843" ht="14.25" customHeight="1">
      <c r="A1843" s="3">
        <v>65013.2124461944</v>
      </c>
      <c r="B1843" s="4">
        <v>7.32130502731498</v>
      </c>
      <c r="C1843" s="4">
        <v>7.59132805238124</v>
      </c>
      <c r="D1843" s="4">
        <v>3.13</v>
      </c>
      <c r="E1843" s="4">
        <v>23039.8894739994</v>
      </c>
      <c r="F1843" s="3">
        <v>1131040.70232424</v>
      </c>
      <c r="G1843" s="5" t="s">
        <v>1848</v>
      </c>
    </row>
    <row r="1844" ht="14.25" customHeight="1">
      <c r="A1844" s="3">
        <v>65014.7073392421</v>
      </c>
      <c r="B1844" s="4">
        <v>5.38403549987466</v>
      </c>
      <c r="C1844" s="4">
        <v>6.53901024131379</v>
      </c>
      <c r="D1844" s="4">
        <v>4.21</v>
      </c>
      <c r="E1844" s="4">
        <v>23416.6594543498</v>
      </c>
      <c r="F1844" s="3">
        <v>1009831.13477698</v>
      </c>
      <c r="G1844" s="5" t="s">
        <v>1849</v>
      </c>
    </row>
    <row r="1845" ht="14.25" customHeight="1">
      <c r="A1845" s="3">
        <v>65016.223810644</v>
      </c>
      <c r="B1845" s="4">
        <v>2.6443041860367</v>
      </c>
      <c r="C1845" s="4">
        <v>8.30630408176267</v>
      </c>
      <c r="D1845" s="4">
        <v>6.05</v>
      </c>
      <c r="E1845" s="4">
        <v>15902.5820171851</v>
      </c>
      <c r="F1845" s="3">
        <v>414571.222936621</v>
      </c>
      <c r="G1845" s="5" t="s">
        <v>1850</v>
      </c>
    </row>
    <row r="1846" ht="14.25" customHeight="1">
      <c r="A1846" s="3">
        <v>65017.745625818</v>
      </c>
      <c r="B1846" s="4">
        <v>5.00050414318678</v>
      </c>
      <c r="C1846" s="4">
        <v>5.94575961062514</v>
      </c>
      <c r="D1846" s="4">
        <v>2.37</v>
      </c>
      <c r="E1846" s="4">
        <v>26910.3207530493</v>
      </c>
      <c r="F1846" s="3">
        <v>679373.401471969</v>
      </c>
      <c r="G1846" s="5" t="s">
        <v>1851</v>
      </c>
    </row>
    <row r="1847" ht="14.25" customHeight="1">
      <c r="A1847" s="3">
        <v>65018.5412083815</v>
      </c>
      <c r="B1847" s="4">
        <v>5.98119280768034</v>
      </c>
      <c r="C1847" s="4">
        <v>6.44932998741155</v>
      </c>
      <c r="D1847" s="4">
        <v>3.2</v>
      </c>
      <c r="E1847" s="4">
        <v>32580.7801831552</v>
      </c>
      <c r="F1847" s="3">
        <v>1037147.46740242</v>
      </c>
      <c r="G1847" s="5" t="s">
        <v>1852</v>
      </c>
    </row>
    <row r="1848" ht="14.25" customHeight="1">
      <c r="A1848" s="3">
        <v>65022.8258038076</v>
      </c>
      <c r="B1848" s="4">
        <v>5.21240667908498</v>
      </c>
      <c r="C1848" s="4">
        <v>8.02691202818351</v>
      </c>
      <c r="D1848" s="4">
        <v>6.36</v>
      </c>
      <c r="E1848" s="4">
        <v>13328.7577385384</v>
      </c>
      <c r="F1848" s="3">
        <v>1004041.43483931</v>
      </c>
      <c r="G1848" s="5" t="s">
        <v>1853</v>
      </c>
    </row>
    <row r="1849" ht="14.25" customHeight="1">
      <c r="A1849" s="3">
        <v>65025.4159947866</v>
      </c>
      <c r="B1849" s="4">
        <v>5.56058219549446</v>
      </c>
      <c r="C1849" s="4">
        <v>8.30909081541137</v>
      </c>
      <c r="D1849" s="4">
        <v>6.07</v>
      </c>
      <c r="E1849" s="4">
        <v>30028.1586070929</v>
      </c>
      <c r="F1849" s="3">
        <v>1287903.35219535</v>
      </c>
      <c r="G1849" s="5" t="s">
        <v>1854</v>
      </c>
    </row>
    <row r="1850" ht="14.25" customHeight="1">
      <c r="A1850" s="3">
        <v>65037.2592035321</v>
      </c>
      <c r="B1850" s="4">
        <v>6.13421146445368</v>
      </c>
      <c r="C1850" s="4">
        <v>7.65516057153461</v>
      </c>
      <c r="D1850" s="4">
        <v>6.28</v>
      </c>
      <c r="E1850" s="4">
        <v>27356.8957380297</v>
      </c>
      <c r="F1850" s="3">
        <v>1085101.3240057</v>
      </c>
      <c r="G1850" s="5" t="s">
        <v>1855</v>
      </c>
    </row>
    <row r="1851" ht="14.25" customHeight="1">
      <c r="A1851" s="3">
        <v>65041.6913063262</v>
      </c>
      <c r="B1851" s="4">
        <v>6.20287514491365</v>
      </c>
      <c r="C1851" s="4">
        <v>6.08833507774585</v>
      </c>
      <c r="D1851" s="4">
        <v>4.17</v>
      </c>
      <c r="E1851" s="4">
        <v>14486.8259523913</v>
      </c>
      <c r="F1851" s="3">
        <v>759799.875838965</v>
      </c>
      <c r="G1851" s="5" t="s">
        <v>1856</v>
      </c>
    </row>
    <row r="1852" ht="14.25" customHeight="1">
      <c r="A1852" s="3">
        <v>65051.2162680048</v>
      </c>
      <c r="B1852" s="4">
        <v>4.35799506646713</v>
      </c>
      <c r="C1852" s="4">
        <v>6.07760745115085</v>
      </c>
      <c r="D1852" s="4">
        <v>2.3</v>
      </c>
      <c r="E1852" s="4">
        <v>25191.4073864353</v>
      </c>
      <c r="F1852" s="3">
        <v>612211.592447428</v>
      </c>
      <c r="G1852" s="5" t="s">
        <v>1857</v>
      </c>
    </row>
    <row r="1853" ht="14.25" customHeight="1">
      <c r="A1853" s="3">
        <v>65066.5435563812</v>
      </c>
      <c r="B1853" s="4">
        <v>6.20039154137892</v>
      </c>
      <c r="C1853" s="4">
        <v>7.57947916163377</v>
      </c>
      <c r="D1853" s="4">
        <v>6.4</v>
      </c>
      <c r="E1853" s="4">
        <v>27940.2844169203</v>
      </c>
      <c r="F1853" s="3">
        <v>1129613.01002032</v>
      </c>
      <c r="G1853" s="5" t="s">
        <v>1858</v>
      </c>
    </row>
    <row r="1854" ht="14.25" customHeight="1">
      <c r="A1854" s="3">
        <v>65068.5545285404</v>
      </c>
      <c r="B1854" s="4">
        <v>4.71040108327981</v>
      </c>
      <c r="C1854" s="4">
        <v>6.45582982276982</v>
      </c>
      <c r="D1854" s="4">
        <v>2.31</v>
      </c>
      <c r="E1854" s="4">
        <v>29647.56430588</v>
      </c>
      <c r="F1854" s="3">
        <v>691941.396588547</v>
      </c>
      <c r="G1854" s="5" t="s">
        <v>1859</v>
      </c>
    </row>
    <row r="1855" ht="14.25" customHeight="1">
      <c r="A1855" s="3">
        <v>65069.9017207145</v>
      </c>
      <c r="B1855" s="4">
        <v>6.1690460828117</v>
      </c>
      <c r="C1855" s="4">
        <v>5.72956312417057</v>
      </c>
      <c r="D1855" s="4">
        <v>3.45</v>
      </c>
      <c r="E1855" s="4">
        <v>36778.2926400821</v>
      </c>
      <c r="F1855" s="3">
        <v>1091143.39876232</v>
      </c>
      <c r="G1855" s="5" t="s">
        <v>1860</v>
      </c>
    </row>
    <row r="1856" ht="14.25" customHeight="1">
      <c r="A1856" s="3">
        <v>65069.9479951859</v>
      </c>
      <c r="B1856" s="4">
        <v>4.22188195548513</v>
      </c>
      <c r="C1856" s="4">
        <v>6.91204393720585</v>
      </c>
      <c r="D1856" s="4">
        <v>4.38</v>
      </c>
      <c r="E1856" s="4">
        <v>45095.699764381</v>
      </c>
      <c r="F1856" s="3">
        <v>1046347.12078429</v>
      </c>
      <c r="G1856" s="5" t="s">
        <v>1861</v>
      </c>
    </row>
    <row r="1857" ht="14.25" customHeight="1">
      <c r="A1857" s="3">
        <v>65070.5670087092</v>
      </c>
      <c r="B1857" s="4">
        <v>7.14355850715983</v>
      </c>
      <c r="C1857" s="4">
        <v>5.57976605494953</v>
      </c>
      <c r="D1857" s="4">
        <v>4.3</v>
      </c>
      <c r="E1857" s="4">
        <v>24852.5651529172</v>
      </c>
      <c r="F1857" s="3">
        <v>994897.727764467</v>
      </c>
      <c r="G1857" s="5" t="s">
        <v>1862</v>
      </c>
    </row>
    <row r="1858" ht="14.25" customHeight="1">
      <c r="A1858" s="3">
        <v>65071.0253100553</v>
      </c>
      <c r="B1858" s="4">
        <v>5.47031529836886</v>
      </c>
      <c r="C1858" s="4">
        <v>7.65210577173908</v>
      </c>
      <c r="D1858" s="4">
        <v>5.08</v>
      </c>
      <c r="E1858" s="4">
        <v>27613.8966699955</v>
      </c>
      <c r="F1858" s="3">
        <v>942166.50902854</v>
      </c>
      <c r="G1858" s="5" t="s">
        <v>1863</v>
      </c>
    </row>
    <row r="1859" ht="14.25" customHeight="1">
      <c r="A1859" s="3">
        <v>65074.4811901992</v>
      </c>
      <c r="B1859" s="4">
        <v>8.64182076625138</v>
      </c>
      <c r="C1859" s="4">
        <v>8.12328449239212</v>
      </c>
      <c r="D1859" s="4">
        <v>3.47</v>
      </c>
      <c r="E1859" s="4">
        <v>44550.6951344226</v>
      </c>
      <c r="F1859" s="3">
        <v>1948654.93553649</v>
      </c>
      <c r="G1859" s="5" t="s">
        <v>1864</v>
      </c>
    </row>
    <row r="1860" ht="14.25" customHeight="1">
      <c r="A1860" s="3">
        <v>65075.8577560381</v>
      </c>
      <c r="B1860" s="4">
        <v>6.72100160590051</v>
      </c>
      <c r="C1860" s="4">
        <v>8.10355007060872</v>
      </c>
      <c r="D1860" s="4">
        <v>6.26</v>
      </c>
      <c r="E1860" s="4">
        <v>30826.0782097544</v>
      </c>
      <c r="F1860" s="3">
        <v>1511653.4548035</v>
      </c>
      <c r="G1860" s="5" t="s">
        <v>1865</v>
      </c>
    </row>
    <row r="1861" ht="14.25" customHeight="1">
      <c r="A1861" s="3">
        <v>65081.5840483889</v>
      </c>
      <c r="B1861" s="4">
        <v>5.43357013122766</v>
      </c>
      <c r="C1861" s="4">
        <v>9.21251835246137</v>
      </c>
      <c r="D1861" s="4">
        <v>5.14</v>
      </c>
      <c r="E1861" s="4">
        <v>37594.4934579576</v>
      </c>
      <c r="F1861" s="3">
        <v>1343824.21514431</v>
      </c>
      <c r="G1861" s="5" t="s">
        <v>1866</v>
      </c>
    </row>
    <row r="1862" ht="14.25" customHeight="1">
      <c r="A1862" s="3">
        <v>65083.8800937127</v>
      </c>
      <c r="B1862" s="4">
        <v>3.51888631465762</v>
      </c>
      <c r="C1862" s="4">
        <v>8.37499940603057</v>
      </c>
      <c r="D1862" s="4">
        <v>3.2</v>
      </c>
      <c r="E1862" s="4">
        <v>39498.3002810639</v>
      </c>
      <c r="F1862" s="3">
        <v>922054.131941254</v>
      </c>
      <c r="G1862" s="5" t="s">
        <v>1867</v>
      </c>
    </row>
    <row r="1863" ht="14.25" customHeight="1">
      <c r="A1863" s="3">
        <v>65087.717932915</v>
      </c>
      <c r="B1863" s="4">
        <v>6.68434786374411</v>
      </c>
      <c r="C1863" s="4">
        <v>7.45618504472695</v>
      </c>
      <c r="D1863" s="4">
        <v>3.45</v>
      </c>
      <c r="E1863" s="4">
        <v>40283.2497680079</v>
      </c>
      <c r="F1863" s="3">
        <v>1369976.50130146</v>
      </c>
      <c r="G1863" s="5" t="s">
        <v>1868</v>
      </c>
    </row>
    <row r="1864" ht="14.25" customHeight="1">
      <c r="A1864" s="3">
        <v>65088.0882398505</v>
      </c>
      <c r="B1864" s="4">
        <v>5.78200928430743</v>
      </c>
      <c r="C1864" s="4">
        <v>6.79014967514714</v>
      </c>
      <c r="D1864" s="4">
        <v>3.11</v>
      </c>
      <c r="E1864" s="4">
        <v>39863.1725522702</v>
      </c>
      <c r="F1864" s="3">
        <v>1135613.43184141</v>
      </c>
      <c r="G1864" s="5" t="s">
        <v>1869</v>
      </c>
    </row>
    <row r="1865" ht="14.25" customHeight="1">
      <c r="A1865" s="3">
        <v>65091.30917745</v>
      </c>
      <c r="B1865" s="4">
        <v>5.34942286941346</v>
      </c>
      <c r="C1865" s="4">
        <v>8.59484263876977</v>
      </c>
      <c r="D1865" s="4">
        <v>5.42</v>
      </c>
      <c r="E1865" s="4">
        <v>49224.0928050387</v>
      </c>
      <c r="F1865" s="3">
        <v>1579360.82481112</v>
      </c>
      <c r="G1865" s="5" t="s">
        <v>1870</v>
      </c>
    </row>
    <row r="1866" ht="14.25" customHeight="1">
      <c r="A1866" s="3">
        <v>65122.2016824658</v>
      </c>
      <c r="B1866" s="4">
        <v>4.53508053255694</v>
      </c>
      <c r="C1866" s="4">
        <v>7.88031403266038</v>
      </c>
      <c r="D1866" s="4">
        <v>4.35</v>
      </c>
      <c r="E1866" s="4">
        <v>42561.8502199645</v>
      </c>
      <c r="F1866" s="3">
        <v>1272180.19653866</v>
      </c>
      <c r="G1866" s="5" t="s">
        <v>1871</v>
      </c>
    </row>
    <row r="1867" ht="14.25" customHeight="1">
      <c r="A1867" s="3">
        <v>65124.6560232474</v>
      </c>
      <c r="B1867" s="4">
        <v>4.88683390097184</v>
      </c>
      <c r="C1867" s="4">
        <v>6.37053930893833</v>
      </c>
      <c r="D1867" s="4">
        <v>4.1</v>
      </c>
      <c r="E1867" s="4">
        <v>19161.7809038677</v>
      </c>
      <c r="F1867" s="3">
        <v>622449.645228919</v>
      </c>
      <c r="G1867" s="5" t="s">
        <v>1872</v>
      </c>
    </row>
    <row r="1868" ht="14.25" customHeight="1">
      <c r="A1868" s="3">
        <v>65125.947868216</v>
      </c>
      <c r="B1868" s="4">
        <v>5.9284834425377</v>
      </c>
      <c r="C1868" s="4">
        <v>7.05775799240006</v>
      </c>
      <c r="D1868" s="4">
        <v>4.19</v>
      </c>
      <c r="E1868" s="4">
        <v>37642.7852730739</v>
      </c>
      <c r="F1868" s="3">
        <v>1228810.74504552</v>
      </c>
      <c r="G1868" s="5" t="s">
        <v>1873</v>
      </c>
    </row>
    <row r="1869" ht="14.25" customHeight="1">
      <c r="A1869" s="3">
        <v>65126.7030496505</v>
      </c>
      <c r="B1869" s="4">
        <v>4.14506888123722</v>
      </c>
      <c r="C1869" s="4">
        <v>7.31643647874663</v>
      </c>
      <c r="D1869" s="4">
        <v>4.05</v>
      </c>
      <c r="E1869" s="4">
        <v>47258.7599254371</v>
      </c>
      <c r="F1869" s="3">
        <v>1245785.05095909</v>
      </c>
      <c r="G1869" s="5" t="s">
        <v>1874</v>
      </c>
    </row>
    <row r="1870" ht="14.25" customHeight="1">
      <c r="A1870" s="3">
        <v>65132.4715876023</v>
      </c>
      <c r="B1870" s="4">
        <v>5.41551945138649</v>
      </c>
      <c r="C1870" s="4">
        <v>7.73637316125652</v>
      </c>
      <c r="D1870" s="4">
        <v>6.28</v>
      </c>
      <c r="E1870" s="4">
        <v>24199.6394726878</v>
      </c>
      <c r="F1870" s="3">
        <v>956009.143605829</v>
      </c>
      <c r="G1870" s="5" t="s">
        <v>1875</v>
      </c>
    </row>
    <row r="1871" ht="14.25" customHeight="1">
      <c r="A1871" s="3">
        <v>65142.756859587</v>
      </c>
      <c r="B1871" s="4">
        <v>7.81144226544817</v>
      </c>
      <c r="C1871" s="4">
        <v>6.70264287444497</v>
      </c>
      <c r="D1871" s="4">
        <v>4.47</v>
      </c>
      <c r="E1871" s="4">
        <v>42574.6559756068</v>
      </c>
      <c r="F1871" s="3">
        <v>1443228.28824282</v>
      </c>
      <c r="G1871" s="5" t="s">
        <v>1876</v>
      </c>
    </row>
    <row r="1872" ht="14.25" customHeight="1">
      <c r="A1872" s="3">
        <v>65149.8959095738</v>
      </c>
      <c r="B1872" s="4">
        <v>5.56184787495525</v>
      </c>
      <c r="C1872" s="4">
        <v>7.12141761572569</v>
      </c>
      <c r="D1872" s="4">
        <v>6.36</v>
      </c>
      <c r="E1872" s="4">
        <v>29190.8879807975</v>
      </c>
      <c r="F1872" s="3">
        <v>988014.75606432</v>
      </c>
      <c r="G1872" s="5" t="s">
        <v>1877</v>
      </c>
    </row>
    <row r="1873" ht="14.25" customHeight="1">
      <c r="A1873" s="3">
        <v>65152.5802325907</v>
      </c>
      <c r="B1873" s="4">
        <v>5.89307546638592</v>
      </c>
      <c r="C1873" s="4">
        <v>6.11697274138569</v>
      </c>
      <c r="D1873" s="4">
        <v>3.17</v>
      </c>
      <c r="E1873" s="4">
        <v>47984.6122952216</v>
      </c>
      <c r="F1873" s="3">
        <v>1167421.73902775</v>
      </c>
      <c r="G1873" s="5" t="s">
        <v>1878</v>
      </c>
    </row>
    <row r="1874" ht="14.25" customHeight="1">
      <c r="A1874" s="3">
        <v>65173.0504381686</v>
      </c>
      <c r="B1874" s="4">
        <v>7.67946881173991</v>
      </c>
      <c r="C1874" s="4">
        <v>6.60261789492358</v>
      </c>
      <c r="D1874" s="4">
        <v>4.23</v>
      </c>
      <c r="E1874" s="4">
        <v>44125.5407817662</v>
      </c>
      <c r="F1874" s="3">
        <v>1489520.01863567</v>
      </c>
      <c r="G1874" s="5" t="s">
        <v>1879</v>
      </c>
    </row>
    <row r="1875" ht="14.25" customHeight="1">
      <c r="A1875" s="3">
        <v>65175.5482204375</v>
      </c>
      <c r="B1875" s="4">
        <v>6.57854662357177</v>
      </c>
      <c r="C1875" s="4">
        <v>6.71138333746721</v>
      </c>
      <c r="D1875" s="4">
        <v>3.45</v>
      </c>
      <c r="E1875" s="4">
        <v>29829.06280082</v>
      </c>
      <c r="F1875" s="3">
        <v>1180091.49781969</v>
      </c>
      <c r="G1875" s="5" t="s">
        <v>1880</v>
      </c>
    </row>
    <row r="1876" ht="14.25" customHeight="1">
      <c r="A1876" s="3">
        <v>65182.1155710069</v>
      </c>
      <c r="B1876" s="4">
        <v>3.63934447673349</v>
      </c>
      <c r="C1876" s="4">
        <v>7.01483453532831</v>
      </c>
      <c r="D1876" s="4">
        <v>4.12</v>
      </c>
      <c r="E1876" s="4">
        <v>32729.5967281952</v>
      </c>
      <c r="F1876" s="3">
        <v>779106.022489912</v>
      </c>
      <c r="G1876" s="5" t="s">
        <v>1881</v>
      </c>
    </row>
    <row r="1877" ht="14.25" customHeight="1">
      <c r="A1877" s="3">
        <v>65182.7126251314</v>
      </c>
      <c r="B1877" s="4">
        <v>4.8540516212193</v>
      </c>
      <c r="C1877" s="4">
        <v>8.19704693073284</v>
      </c>
      <c r="D1877" s="4">
        <v>6.11</v>
      </c>
      <c r="E1877" s="4">
        <v>48109.1123046996</v>
      </c>
      <c r="F1877" s="3">
        <v>1311145.96829708</v>
      </c>
      <c r="G1877" s="5" t="s">
        <v>1882</v>
      </c>
    </row>
    <row r="1878" ht="14.25" customHeight="1">
      <c r="A1878" s="3">
        <v>65192.1056349374</v>
      </c>
      <c r="B1878" s="4">
        <v>6.27550870243897</v>
      </c>
      <c r="C1878" s="4">
        <v>8.01788918114772</v>
      </c>
      <c r="D1878" s="4">
        <v>4.47</v>
      </c>
      <c r="E1878" s="4">
        <v>26228.3945773581</v>
      </c>
      <c r="F1878" s="3">
        <v>1174747.55058413</v>
      </c>
      <c r="G1878" s="5" t="s">
        <v>1883</v>
      </c>
    </row>
    <row r="1879" ht="14.25" customHeight="1">
      <c r="A1879" s="3">
        <v>65197.9954238543</v>
      </c>
      <c r="B1879" s="4">
        <v>6.81064657935768</v>
      </c>
      <c r="C1879" s="4">
        <v>5.61760197554661</v>
      </c>
      <c r="D1879" s="4">
        <v>4.18</v>
      </c>
      <c r="E1879" s="4">
        <v>28162.4406447063</v>
      </c>
      <c r="F1879" s="3">
        <v>923246.862074019</v>
      </c>
      <c r="G1879" s="5" t="s">
        <v>1884</v>
      </c>
    </row>
    <row r="1880" ht="14.25" customHeight="1">
      <c r="A1880" s="3">
        <v>65198.9433924113</v>
      </c>
      <c r="B1880" s="4">
        <v>7.10795150014579</v>
      </c>
      <c r="C1880" s="4">
        <v>7.61216851025395</v>
      </c>
      <c r="D1880" s="4">
        <v>5.1</v>
      </c>
      <c r="E1880" s="4">
        <v>23580.8691889163</v>
      </c>
      <c r="F1880" s="3">
        <v>1163741.65830081</v>
      </c>
      <c r="G1880" s="5" t="s">
        <v>1885</v>
      </c>
    </row>
    <row r="1881" ht="14.25" customHeight="1">
      <c r="A1881" s="3">
        <v>65199.989940295</v>
      </c>
      <c r="B1881" s="4">
        <v>6.44574289831669</v>
      </c>
      <c r="C1881" s="4">
        <v>6.93712702813298</v>
      </c>
      <c r="D1881" s="4">
        <v>3.2</v>
      </c>
      <c r="E1881" s="4">
        <v>28366.0354318534</v>
      </c>
      <c r="F1881" s="3">
        <v>1177289.88620479</v>
      </c>
      <c r="G1881" s="5" t="s">
        <v>1886</v>
      </c>
    </row>
    <row r="1882" ht="14.25" customHeight="1">
      <c r="A1882" s="3">
        <v>65207.7362457968</v>
      </c>
      <c r="B1882" s="4">
        <v>5.99759556589355</v>
      </c>
      <c r="C1882" s="4">
        <v>8.02292319559401</v>
      </c>
      <c r="D1882" s="4">
        <v>4.02</v>
      </c>
      <c r="E1882" s="4">
        <v>29668.1014367966</v>
      </c>
      <c r="F1882" s="3">
        <v>1148416.90958571</v>
      </c>
      <c r="G1882" s="5" t="s">
        <v>1887</v>
      </c>
    </row>
    <row r="1883" ht="14.25" customHeight="1">
      <c r="A1883" s="3">
        <v>65210.2423079537</v>
      </c>
      <c r="B1883" s="4">
        <v>6.40567471733054</v>
      </c>
      <c r="C1883" s="4">
        <v>7.54237822975984</v>
      </c>
      <c r="D1883" s="4">
        <v>3.11</v>
      </c>
      <c r="E1883" s="4">
        <v>39286.1576647611</v>
      </c>
      <c r="F1883" s="3">
        <v>1137685.11628548</v>
      </c>
      <c r="G1883" s="5" t="s">
        <v>1888</v>
      </c>
    </row>
    <row r="1884" ht="14.25" customHeight="1">
      <c r="A1884" s="3">
        <v>65212.366398608</v>
      </c>
      <c r="B1884" s="4">
        <v>5.78730659155177</v>
      </c>
      <c r="C1884" s="4">
        <v>7.63650032101547</v>
      </c>
      <c r="D1884" s="4">
        <v>5.05</v>
      </c>
      <c r="E1884" s="4">
        <v>29582.7227759331</v>
      </c>
      <c r="F1884" s="3">
        <v>981232.612371271</v>
      </c>
      <c r="G1884" s="5" t="s">
        <v>1889</v>
      </c>
    </row>
    <row r="1885" ht="14.25" customHeight="1">
      <c r="A1885" s="3">
        <v>65218.3482635306</v>
      </c>
      <c r="B1885" s="4">
        <v>5.70798508016005</v>
      </c>
      <c r="C1885" s="4">
        <v>7.09498181636142</v>
      </c>
      <c r="D1885" s="4">
        <v>5.28</v>
      </c>
      <c r="E1885" s="4">
        <v>34863.8593484564</v>
      </c>
      <c r="F1885" s="3">
        <v>1115549.26805573</v>
      </c>
      <c r="G1885" s="5" t="s">
        <v>1890</v>
      </c>
    </row>
    <row r="1886" ht="14.25" customHeight="1">
      <c r="A1886" s="3">
        <v>65220.104515055</v>
      </c>
      <c r="B1886" s="4">
        <v>6.86526490743604</v>
      </c>
      <c r="C1886" s="4">
        <v>7.45566064324621</v>
      </c>
      <c r="D1886" s="4">
        <v>4.0</v>
      </c>
      <c r="E1886" s="4">
        <v>22585.2361960497</v>
      </c>
      <c r="F1886" s="3">
        <v>1073857.06875907</v>
      </c>
      <c r="G1886" s="5" t="s">
        <v>1891</v>
      </c>
    </row>
    <row r="1887" ht="14.25" customHeight="1">
      <c r="A1887" s="3">
        <v>65220.9981681403</v>
      </c>
      <c r="B1887" s="4">
        <v>6.03726890106276</v>
      </c>
      <c r="C1887" s="4">
        <v>8.86093723552795</v>
      </c>
      <c r="D1887" s="4">
        <v>4.49</v>
      </c>
      <c r="E1887" s="4">
        <v>19500.4845348696</v>
      </c>
      <c r="F1887" s="3">
        <v>1198678.98429899</v>
      </c>
      <c r="G1887" s="5" t="s">
        <v>1892</v>
      </c>
    </row>
    <row r="1888" ht="14.25" customHeight="1">
      <c r="A1888" s="3">
        <v>65221.1265564048</v>
      </c>
      <c r="B1888" s="4">
        <v>5.60402266110976</v>
      </c>
      <c r="C1888" s="4">
        <v>7.84485797381701</v>
      </c>
      <c r="D1888" s="4">
        <v>5.44</v>
      </c>
      <c r="E1888" s="4">
        <v>34752.9382502371</v>
      </c>
      <c r="F1888" s="3">
        <v>1069292.32685914</v>
      </c>
      <c r="G1888" s="5" t="s">
        <v>1893</v>
      </c>
    </row>
    <row r="1889" ht="14.25" customHeight="1">
      <c r="A1889" s="3">
        <v>65221.525603418</v>
      </c>
      <c r="B1889" s="4">
        <v>8.3467823270355</v>
      </c>
      <c r="C1889" s="4">
        <v>5.82894806073527</v>
      </c>
      <c r="D1889" s="4">
        <v>3.27</v>
      </c>
      <c r="E1889" s="4">
        <v>47157.2104770567</v>
      </c>
      <c r="F1889" s="3">
        <v>1682105.84747144</v>
      </c>
      <c r="G1889" s="5" t="s">
        <v>1894</v>
      </c>
    </row>
    <row r="1890" ht="14.25" customHeight="1">
      <c r="A1890" s="3">
        <v>65243.8223206738</v>
      </c>
      <c r="B1890" s="4">
        <v>4.94825970147879</v>
      </c>
      <c r="C1890" s="4">
        <v>7.98751261578616</v>
      </c>
      <c r="D1890" s="4">
        <v>6.38</v>
      </c>
      <c r="E1890" s="4">
        <v>26710.1783271873</v>
      </c>
      <c r="F1890" s="3">
        <v>1040652.83899562</v>
      </c>
      <c r="G1890" s="5" t="s">
        <v>1895</v>
      </c>
    </row>
    <row r="1891" ht="14.25" customHeight="1">
      <c r="A1891" s="3">
        <v>65244.8764171391</v>
      </c>
      <c r="B1891" s="4">
        <v>7.72903149651636</v>
      </c>
      <c r="C1891" s="4">
        <v>7.00995399821139</v>
      </c>
      <c r="D1891" s="4">
        <v>6.03</v>
      </c>
      <c r="E1891" s="4">
        <v>39757.7043085276</v>
      </c>
      <c r="F1891" s="3">
        <v>1495384.00366878</v>
      </c>
      <c r="G1891" s="5" t="s">
        <v>1896</v>
      </c>
    </row>
    <row r="1892" ht="14.25" customHeight="1">
      <c r="A1892" s="3">
        <v>65256.1392281764</v>
      </c>
      <c r="B1892" s="4">
        <v>6.53822890025336</v>
      </c>
      <c r="C1892" s="4">
        <v>6.89525521869398</v>
      </c>
      <c r="D1892" s="4">
        <v>3.24</v>
      </c>
      <c r="E1892" s="4">
        <v>37875.2016602146</v>
      </c>
      <c r="F1892" s="3">
        <v>1389763.82152621</v>
      </c>
      <c r="G1892" s="5" t="s">
        <v>1897</v>
      </c>
    </row>
    <row r="1893" ht="14.25" customHeight="1">
      <c r="A1893" s="3">
        <v>65258.2136769523</v>
      </c>
      <c r="B1893" s="4">
        <v>8.25423278578649</v>
      </c>
      <c r="C1893" s="4">
        <v>7.85838328957369</v>
      </c>
      <c r="D1893" s="4">
        <v>3.41</v>
      </c>
      <c r="E1893" s="4">
        <v>44352.883814614</v>
      </c>
      <c r="F1893" s="3">
        <v>1748474.69409409</v>
      </c>
      <c r="G1893" s="5" t="s">
        <v>1898</v>
      </c>
    </row>
    <row r="1894" ht="14.25" customHeight="1">
      <c r="A1894" s="3">
        <v>65273.0448696451</v>
      </c>
      <c r="B1894" s="4">
        <v>6.10749854911204</v>
      </c>
      <c r="C1894" s="4">
        <v>8.56168705867616</v>
      </c>
      <c r="D1894" s="4">
        <v>6.1</v>
      </c>
      <c r="E1894" s="4">
        <v>40094.9040152321</v>
      </c>
      <c r="F1894" s="3">
        <v>1431406.51296822</v>
      </c>
      <c r="G1894" s="5" t="s">
        <v>1899</v>
      </c>
    </row>
    <row r="1895" ht="14.25" customHeight="1">
      <c r="A1895" s="3">
        <v>65274.1399487019</v>
      </c>
      <c r="B1895" s="4">
        <v>9.51908806613594</v>
      </c>
      <c r="C1895" s="4">
        <v>6.20372881601182</v>
      </c>
      <c r="D1895" s="4">
        <v>2.05</v>
      </c>
      <c r="E1895" s="4">
        <v>25620.915694398</v>
      </c>
      <c r="F1895" s="3">
        <v>1399906.44964559</v>
      </c>
      <c r="G1895" s="5" t="s">
        <v>1900</v>
      </c>
    </row>
    <row r="1896" ht="14.25" customHeight="1">
      <c r="A1896" s="3">
        <v>65279.3425908824</v>
      </c>
      <c r="B1896" s="4">
        <v>4.47047927098654</v>
      </c>
      <c r="C1896" s="4">
        <v>6.92487389701586</v>
      </c>
      <c r="D1896" s="4">
        <v>4.39</v>
      </c>
      <c r="E1896" s="4">
        <v>29971.8997639647</v>
      </c>
      <c r="F1896" s="3">
        <v>767784.630443315</v>
      </c>
      <c r="G1896" s="5" t="s">
        <v>1901</v>
      </c>
    </row>
    <row r="1897" ht="14.25" customHeight="1">
      <c r="A1897" s="3">
        <v>65279.5340644891</v>
      </c>
      <c r="B1897" s="4">
        <v>7.15851679725637</v>
      </c>
      <c r="C1897" s="4">
        <v>5.86763854542635</v>
      </c>
      <c r="D1897" s="4">
        <v>2.25</v>
      </c>
      <c r="E1897" s="4">
        <v>39419.2889828766</v>
      </c>
      <c r="F1897" s="3">
        <v>1247289.49019934</v>
      </c>
      <c r="G1897" s="5" t="s">
        <v>1902</v>
      </c>
    </row>
    <row r="1898" ht="14.25" customHeight="1">
      <c r="A1898" s="3">
        <v>65283.6368913387</v>
      </c>
      <c r="B1898" s="4">
        <v>5.57640609785793</v>
      </c>
      <c r="C1898" s="4">
        <v>7.39901101389165</v>
      </c>
      <c r="D1898" s="4">
        <v>4.08</v>
      </c>
      <c r="E1898" s="4">
        <v>37824.7116720417</v>
      </c>
      <c r="F1898" s="3">
        <v>1168993.75880055</v>
      </c>
      <c r="G1898" s="5" t="s">
        <v>1903</v>
      </c>
    </row>
    <row r="1899" ht="14.25" customHeight="1">
      <c r="A1899" s="3">
        <v>65302.3724729522</v>
      </c>
      <c r="B1899" s="4">
        <v>5.89459678998092</v>
      </c>
      <c r="C1899" s="4">
        <v>5.84213044852741</v>
      </c>
      <c r="D1899" s="4">
        <v>2.49</v>
      </c>
      <c r="E1899" s="4">
        <v>43818.6786564119</v>
      </c>
      <c r="F1899" s="3">
        <v>1173695.29185102</v>
      </c>
      <c r="G1899" s="5" t="s">
        <v>1904</v>
      </c>
    </row>
    <row r="1900" ht="14.25" customHeight="1">
      <c r="A1900" s="3">
        <v>65310.4311163651</v>
      </c>
      <c r="B1900" s="4">
        <v>7.02798252223855</v>
      </c>
      <c r="C1900" s="4">
        <v>7.8646642568271</v>
      </c>
      <c r="D1900" s="4">
        <v>4.02</v>
      </c>
      <c r="E1900" s="4">
        <v>40677.5505282311</v>
      </c>
      <c r="F1900" s="3">
        <v>1578136.16530262</v>
      </c>
      <c r="G1900" s="5" t="s">
        <v>1905</v>
      </c>
    </row>
    <row r="1901" ht="14.25" customHeight="1">
      <c r="A1901" s="3">
        <v>65314.7201122605</v>
      </c>
      <c r="B1901" s="4">
        <v>6.91894534505661</v>
      </c>
      <c r="C1901" s="4">
        <v>6.24565568293212</v>
      </c>
      <c r="D1901" s="4">
        <v>2.42</v>
      </c>
      <c r="E1901" s="4">
        <v>36565.0298306106</v>
      </c>
      <c r="F1901" s="3">
        <v>1347083.06970676</v>
      </c>
      <c r="G1901" s="5" t="s">
        <v>1906</v>
      </c>
    </row>
    <row r="1902" ht="14.25" customHeight="1">
      <c r="A1902" s="3">
        <v>65316.9960207099</v>
      </c>
      <c r="B1902" s="4">
        <v>7.41487523065979</v>
      </c>
      <c r="C1902" s="4">
        <v>6.73308486670929</v>
      </c>
      <c r="D1902" s="4">
        <v>2.0</v>
      </c>
      <c r="E1902" s="4">
        <v>55799.4974811819</v>
      </c>
      <c r="F1902" s="3">
        <v>1534889.85346665</v>
      </c>
      <c r="G1902" s="5" t="s">
        <v>1907</v>
      </c>
    </row>
    <row r="1903" ht="14.25" customHeight="1">
      <c r="A1903" s="3">
        <v>65342.8094831876</v>
      </c>
      <c r="B1903" s="4">
        <v>5.91817109002208</v>
      </c>
      <c r="C1903" s="4">
        <v>7.31888869458758</v>
      </c>
      <c r="D1903" s="4">
        <v>6.14</v>
      </c>
      <c r="E1903" s="4">
        <v>44057.8356353514</v>
      </c>
      <c r="F1903" s="3">
        <v>1262232.32130769</v>
      </c>
      <c r="G1903" s="5" t="s">
        <v>1908</v>
      </c>
    </row>
    <row r="1904" ht="14.25" customHeight="1">
      <c r="A1904" s="3">
        <v>65354.1400109711</v>
      </c>
      <c r="B1904" s="4">
        <v>5.75691271163745</v>
      </c>
      <c r="C1904" s="4">
        <v>6.92389186010104</v>
      </c>
      <c r="D1904" s="4">
        <v>3.36</v>
      </c>
      <c r="E1904" s="4">
        <v>33946.9354620921</v>
      </c>
      <c r="F1904" s="3">
        <v>1205114.23020705</v>
      </c>
      <c r="G1904" s="5" t="s">
        <v>1909</v>
      </c>
    </row>
    <row r="1905" ht="14.25" customHeight="1">
      <c r="A1905" s="3">
        <v>65363.746492688</v>
      </c>
      <c r="B1905" s="4">
        <v>6.75235139901489</v>
      </c>
      <c r="C1905" s="4">
        <v>9.25740438122693</v>
      </c>
      <c r="D1905" s="4">
        <v>4.11</v>
      </c>
      <c r="E1905" s="4">
        <v>48714.6903316572</v>
      </c>
      <c r="F1905" s="3">
        <v>1775531.40394545</v>
      </c>
      <c r="G1905" s="5" t="s">
        <v>1910</v>
      </c>
    </row>
    <row r="1906" ht="14.25" customHeight="1">
      <c r="A1906" s="3">
        <v>65380.316238272</v>
      </c>
      <c r="B1906" s="4">
        <v>7.525690556683</v>
      </c>
      <c r="C1906" s="4">
        <v>7.34602835581618</v>
      </c>
      <c r="D1906" s="4">
        <v>6.15</v>
      </c>
      <c r="E1906" s="4">
        <v>21641.4761997409</v>
      </c>
      <c r="F1906" s="3">
        <v>1269486.33722708</v>
      </c>
      <c r="G1906" s="5" t="s">
        <v>1911</v>
      </c>
    </row>
    <row r="1907" ht="14.25" customHeight="1">
      <c r="A1907" s="3">
        <v>65382.888323478</v>
      </c>
      <c r="B1907" s="4">
        <v>5.39681918001476</v>
      </c>
      <c r="C1907" s="4">
        <v>7.64838611375402</v>
      </c>
      <c r="D1907" s="4">
        <v>6.08</v>
      </c>
      <c r="E1907" s="4">
        <v>41723.054741227</v>
      </c>
      <c r="F1907" s="3">
        <v>1165253.03271806</v>
      </c>
      <c r="G1907" s="5" t="s">
        <v>1912</v>
      </c>
    </row>
    <row r="1908" ht="14.25" customHeight="1">
      <c r="A1908" s="3">
        <v>65383.3379172868</v>
      </c>
      <c r="B1908" s="4">
        <v>7.51252677874512</v>
      </c>
      <c r="C1908" s="4">
        <v>6.64003200375399</v>
      </c>
      <c r="D1908" s="4">
        <v>3.46</v>
      </c>
      <c r="E1908" s="4">
        <v>35114.4024634873</v>
      </c>
      <c r="F1908" s="3">
        <v>1294685.15854701</v>
      </c>
      <c r="G1908" s="5" t="s">
        <v>1913</v>
      </c>
    </row>
    <row r="1909" ht="14.25" customHeight="1">
      <c r="A1909" s="3">
        <v>65417.8918264642</v>
      </c>
      <c r="B1909" s="4">
        <v>6.22273100393277</v>
      </c>
      <c r="C1909" s="4">
        <v>7.70117964950377</v>
      </c>
      <c r="D1909" s="4">
        <v>5.25</v>
      </c>
      <c r="E1909" s="4">
        <v>39446.6748584766</v>
      </c>
      <c r="F1909" s="3">
        <v>1226992.90265201</v>
      </c>
      <c r="G1909" s="5" t="s">
        <v>1914</v>
      </c>
    </row>
    <row r="1910" ht="14.25" customHeight="1">
      <c r="A1910" s="3">
        <v>65423.2469217532</v>
      </c>
      <c r="B1910" s="4">
        <v>5.75682587979985</v>
      </c>
      <c r="C1910" s="4">
        <v>6.35315740998617</v>
      </c>
      <c r="D1910" s="4">
        <v>3.13</v>
      </c>
      <c r="E1910" s="4">
        <v>28914.7914557517</v>
      </c>
      <c r="F1910" s="3">
        <v>926880.850551316</v>
      </c>
      <c r="G1910" s="5" t="s">
        <v>1915</v>
      </c>
    </row>
    <row r="1911" ht="14.25" customHeight="1">
      <c r="A1911" s="3">
        <v>65428.3117026717</v>
      </c>
      <c r="B1911" s="4">
        <v>6.52854330894454</v>
      </c>
      <c r="C1911" s="4">
        <v>7.64004024234318</v>
      </c>
      <c r="D1911" s="4">
        <v>5.41</v>
      </c>
      <c r="E1911" s="4">
        <v>33141.3082261805</v>
      </c>
      <c r="F1911" s="3">
        <v>1236044.31555322</v>
      </c>
      <c r="G1911" s="5" t="s">
        <v>1916</v>
      </c>
    </row>
    <row r="1912" ht="14.25" customHeight="1">
      <c r="A1912" s="3">
        <v>65428.5456257426</v>
      </c>
      <c r="B1912" s="4">
        <v>6.76295407896749</v>
      </c>
      <c r="C1912" s="4">
        <v>7.0927195191397</v>
      </c>
      <c r="D1912" s="4">
        <v>5.14</v>
      </c>
      <c r="E1912" s="4">
        <v>39070.4885987716</v>
      </c>
      <c r="F1912" s="3">
        <v>1537310.61642317</v>
      </c>
      <c r="G1912" s="5" t="s">
        <v>1917</v>
      </c>
    </row>
    <row r="1913" ht="14.25" customHeight="1">
      <c r="A1913" s="3">
        <v>65430.9791447436</v>
      </c>
      <c r="B1913" s="4">
        <v>4.32496270181866</v>
      </c>
      <c r="C1913" s="4">
        <v>7.20058180830757</v>
      </c>
      <c r="D1913" s="4">
        <v>4.41</v>
      </c>
      <c r="E1913" s="4">
        <v>33320.3967249884</v>
      </c>
      <c r="F1913" s="3">
        <v>717825.359695084</v>
      </c>
      <c r="G1913" s="5" t="s">
        <v>1918</v>
      </c>
    </row>
    <row r="1914" ht="14.25" customHeight="1">
      <c r="A1914" s="3">
        <v>65431.3247994733</v>
      </c>
      <c r="B1914" s="4">
        <v>5.41062394620377</v>
      </c>
      <c r="C1914" s="4">
        <v>7.53828411017444</v>
      </c>
      <c r="D1914" s="4">
        <v>6.43</v>
      </c>
      <c r="E1914" s="4">
        <v>23365.4446190273</v>
      </c>
      <c r="F1914" s="3">
        <v>989643.031389013</v>
      </c>
      <c r="G1914" s="5" t="s">
        <v>1919</v>
      </c>
    </row>
    <row r="1915" ht="14.25" customHeight="1">
      <c r="A1915" s="3">
        <v>65431.6647613049</v>
      </c>
      <c r="B1915" s="4">
        <v>4.40114247220445</v>
      </c>
      <c r="C1915" s="4">
        <v>7.28306093718569</v>
      </c>
      <c r="D1915" s="4">
        <v>4.0</v>
      </c>
      <c r="E1915" s="4">
        <v>38499.3769318489</v>
      </c>
      <c r="F1915" s="3">
        <v>963531.915230982</v>
      </c>
      <c r="G1915" s="5" t="s">
        <v>1920</v>
      </c>
    </row>
    <row r="1916" ht="14.25" customHeight="1">
      <c r="A1916" s="3">
        <v>65449.3547810766</v>
      </c>
      <c r="B1916" s="4">
        <v>7.17634929391414</v>
      </c>
      <c r="C1916" s="4">
        <v>5.91195308330841</v>
      </c>
      <c r="D1916" s="4">
        <v>4.05</v>
      </c>
      <c r="E1916" s="4">
        <v>34828.4285159678</v>
      </c>
      <c r="F1916" s="3">
        <v>1193106.94019802</v>
      </c>
      <c r="G1916" s="5" t="s">
        <v>1921</v>
      </c>
    </row>
    <row r="1917" ht="14.25" customHeight="1">
      <c r="A1917" s="3">
        <v>65453.8671421925</v>
      </c>
      <c r="B1917" s="4">
        <v>6.51449484107949</v>
      </c>
      <c r="C1917" s="4">
        <v>7.19524619577092</v>
      </c>
      <c r="D1917" s="4">
        <v>6.5</v>
      </c>
      <c r="E1917" s="4">
        <v>49972.4715776933</v>
      </c>
      <c r="F1917" s="3">
        <v>1410010.99400055</v>
      </c>
      <c r="G1917" s="5" t="s">
        <v>1922</v>
      </c>
    </row>
    <row r="1918" ht="14.25" customHeight="1">
      <c r="A1918" s="3">
        <v>65454.9742256797</v>
      </c>
      <c r="B1918" s="4">
        <v>4.44315328759773</v>
      </c>
      <c r="C1918" s="4">
        <v>8.00558540900697</v>
      </c>
      <c r="D1918" s="4">
        <v>3.0</v>
      </c>
      <c r="E1918" s="4">
        <v>47740.6389910324</v>
      </c>
      <c r="F1918" s="3">
        <v>1144477.8789563</v>
      </c>
      <c r="G1918" s="5" t="s">
        <v>1923</v>
      </c>
    </row>
    <row r="1919" ht="14.25" customHeight="1">
      <c r="A1919" s="3">
        <v>65464.1983873324</v>
      </c>
      <c r="B1919" s="4">
        <v>4.6759873491451</v>
      </c>
      <c r="C1919" s="4">
        <v>7.35013083869489</v>
      </c>
      <c r="D1919" s="4">
        <v>4.09</v>
      </c>
      <c r="E1919" s="4">
        <v>26065.6926597924</v>
      </c>
      <c r="F1919" s="3">
        <v>729688.592631739</v>
      </c>
      <c r="G1919" s="5" t="s">
        <v>1924</v>
      </c>
    </row>
    <row r="1920" ht="14.25" customHeight="1">
      <c r="A1920" s="3">
        <v>65465.5398900184</v>
      </c>
      <c r="B1920" s="4">
        <v>5.80959175156846</v>
      </c>
      <c r="C1920" s="4">
        <v>6.73593738271601</v>
      </c>
      <c r="D1920" s="4">
        <v>3.38</v>
      </c>
      <c r="E1920" s="4">
        <v>31297.5271328961</v>
      </c>
      <c r="F1920" s="3">
        <v>1047689.26574636</v>
      </c>
      <c r="G1920" s="5" t="s">
        <v>1925</v>
      </c>
    </row>
    <row r="1921" ht="14.25" customHeight="1">
      <c r="A1921" s="3">
        <v>65480.262138366</v>
      </c>
      <c r="B1921" s="4">
        <v>6.94539054299702</v>
      </c>
      <c r="C1921" s="4">
        <v>6.73607597349286</v>
      </c>
      <c r="D1921" s="4">
        <v>3.44</v>
      </c>
      <c r="E1921" s="4">
        <v>34582.9708336637</v>
      </c>
      <c r="F1921" s="3">
        <v>1188761.32022728</v>
      </c>
      <c r="G1921" s="5" t="s">
        <v>1926</v>
      </c>
    </row>
    <row r="1922" ht="14.25" customHeight="1">
      <c r="A1922" s="3">
        <v>65480.3066005481</v>
      </c>
      <c r="B1922" s="4">
        <v>5.58104262344709</v>
      </c>
      <c r="C1922" s="4">
        <v>6.69072862041415</v>
      </c>
      <c r="D1922" s="4">
        <v>2.24</v>
      </c>
      <c r="E1922" s="4">
        <v>35056.7510173281</v>
      </c>
      <c r="F1922" s="3">
        <v>860804.446047328</v>
      </c>
      <c r="G1922" s="5" t="s">
        <v>1927</v>
      </c>
    </row>
    <row r="1923" ht="14.25" customHeight="1">
      <c r="A1923" s="3">
        <v>65483.2553052196</v>
      </c>
      <c r="B1923" s="4">
        <v>7.53309733611175</v>
      </c>
      <c r="C1923" s="4">
        <v>7.03845237264386</v>
      </c>
      <c r="D1923" s="4">
        <v>4.05</v>
      </c>
      <c r="E1923" s="4">
        <v>33303.4732284052</v>
      </c>
      <c r="F1923" s="3">
        <v>1247281.69831086</v>
      </c>
      <c r="G1923" s="5" t="s">
        <v>1928</v>
      </c>
    </row>
    <row r="1924" ht="14.25" customHeight="1">
      <c r="A1924" s="3">
        <v>65489.2917326448</v>
      </c>
      <c r="B1924" s="4">
        <v>6.25995654959687</v>
      </c>
      <c r="C1924" s="4">
        <v>6.75015147171596</v>
      </c>
      <c r="D1924" s="4">
        <v>3.12</v>
      </c>
      <c r="E1924" s="4">
        <v>22599.3741128161</v>
      </c>
      <c r="F1924" s="3">
        <v>980161.627409698</v>
      </c>
      <c r="G1924" s="5" t="s">
        <v>1929</v>
      </c>
    </row>
    <row r="1925" ht="14.25" customHeight="1">
      <c r="A1925" s="3">
        <v>65510.5818036662</v>
      </c>
      <c r="B1925" s="4">
        <v>5.99230530733397</v>
      </c>
      <c r="C1925" s="4">
        <v>6.79233610442498</v>
      </c>
      <c r="D1925" s="4">
        <v>4.07</v>
      </c>
      <c r="E1925" s="4">
        <v>46501.2838031416</v>
      </c>
      <c r="F1925" s="3">
        <v>1298950.48026695</v>
      </c>
      <c r="G1925" s="5" t="s">
        <v>1930</v>
      </c>
    </row>
    <row r="1926" ht="14.25" customHeight="1">
      <c r="A1926" s="3">
        <v>65510.6600290473</v>
      </c>
      <c r="B1926" s="4">
        <v>4.34052883623795</v>
      </c>
      <c r="C1926" s="4">
        <v>5.43258872995028</v>
      </c>
      <c r="D1926" s="4">
        <v>2.26</v>
      </c>
      <c r="E1926" s="4">
        <v>45111.8113875574</v>
      </c>
      <c r="F1926" s="3">
        <v>756319.734044267</v>
      </c>
      <c r="G1926" s="5" t="s">
        <v>1931</v>
      </c>
    </row>
    <row r="1927" ht="14.25" customHeight="1">
      <c r="A1927" s="3">
        <v>65531.109060619</v>
      </c>
      <c r="B1927" s="4">
        <v>6.48333204804531</v>
      </c>
      <c r="C1927" s="4">
        <v>5.56465344626657</v>
      </c>
      <c r="D1927" s="4">
        <v>3.07</v>
      </c>
      <c r="E1927" s="4">
        <v>39367.4500153447</v>
      </c>
      <c r="F1927" s="3">
        <v>1111710.90042207</v>
      </c>
      <c r="G1927" s="5" t="s">
        <v>1932</v>
      </c>
    </row>
    <row r="1928" ht="14.25" customHeight="1">
      <c r="A1928" s="3">
        <v>65533.4149245086</v>
      </c>
      <c r="B1928" s="4">
        <v>5.94801564086842</v>
      </c>
      <c r="C1928" s="4">
        <v>6.72712095414035</v>
      </c>
      <c r="D1928" s="4">
        <v>4.37</v>
      </c>
      <c r="E1928" s="4">
        <v>25002.1922522596</v>
      </c>
      <c r="F1928" s="3">
        <v>856548.94412853</v>
      </c>
      <c r="G1928" s="5" t="s">
        <v>1933</v>
      </c>
    </row>
    <row r="1929" ht="14.25" customHeight="1">
      <c r="A1929" s="3">
        <v>65543.3385407228</v>
      </c>
      <c r="B1929" s="4">
        <v>3.94593244576197</v>
      </c>
      <c r="C1929" s="4">
        <v>7.42429672206967</v>
      </c>
      <c r="D1929" s="4">
        <v>6.38</v>
      </c>
      <c r="E1929" s="4">
        <v>28939.0388404106</v>
      </c>
      <c r="F1929" s="3">
        <v>749847.19044602</v>
      </c>
      <c r="G1929" s="5" t="s">
        <v>1934</v>
      </c>
    </row>
    <row r="1930" ht="14.25" customHeight="1">
      <c r="A1930" s="3">
        <v>65550.8032769554</v>
      </c>
      <c r="B1930" s="4">
        <v>5.060302790228</v>
      </c>
      <c r="C1930" s="4">
        <v>8.39274174992297</v>
      </c>
      <c r="D1930" s="4">
        <v>3.22</v>
      </c>
      <c r="E1930" s="4">
        <v>55084.159332361</v>
      </c>
      <c r="F1930" s="3">
        <v>1474296.41581626</v>
      </c>
      <c r="G1930" s="5" t="s">
        <v>1935</v>
      </c>
    </row>
    <row r="1931" ht="14.25" customHeight="1">
      <c r="A1931" s="3">
        <v>65554.8425211145</v>
      </c>
      <c r="B1931" s="4">
        <v>5.09206414213944</v>
      </c>
      <c r="C1931" s="4">
        <v>7.98276410037822</v>
      </c>
      <c r="D1931" s="4">
        <v>6.47</v>
      </c>
      <c r="E1931" s="4">
        <v>39239.8382526767</v>
      </c>
      <c r="F1931" s="3">
        <v>1130677.46584398</v>
      </c>
      <c r="G1931" s="5" t="s">
        <v>1936</v>
      </c>
    </row>
    <row r="1932" ht="14.25" customHeight="1">
      <c r="A1932" s="3">
        <v>65561.4558445417</v>
      </c>
      <c r="B1932" s="4">
        <v>5.31942298001367</v>
      </c>
      <c r="C1932" s="4">
        <v>6.52610149041586</v>
      </c>
      <c r="D1932" s="4">
        <v>2.47</v>
      </c>
      <c r="E1932" s="4">
        <v>40231.6968847042</v>
      </c>
      <c r="F1932" s="3">
        <v>1033450.13928111</v>
      </c>
      <c r="G1932" s="5" t="s">
        <v>1937</v>
      </c>
    </row>
    <row r="1933" ht="14.25" customHeight="1">
      <c r="A1933" s="3">
        <v>65566.3569148396</v>
      </c>
      <c r="B1933" s="4">
        <v>8.08287939318754</v>
      </c>
      <c r="C1933" s="4">
        <v>7.30275113216305</v>
      </c>
      <c r="D1933" s="4">
        <v>6.15</v>
      </c>
      <c r="E1933" s="4">
        <v>30117.1718785054</v>
      </c>
      <c r="F1933" s="3">
        <v>1357575.8516151</v>
      </c>
      <c r="G1933" s="5" t="s">
        <v>1938</v>
      </c>
    </row>
    <row r="1934" ht="14.25" customHeight="1">
      <c r="A1934" s="3">
        <v>65567.8591845283</v>
      </c>
      <c r="B1934" s="4">
        <v>5.18477539219552</v>
      </c>
      <c r="C1934" s="4">
        <v>6.5440992487291</v>
      </c>
      <c r="D1934" s="4">
        <v>4.22</v>
      </c>
      <c r="E1934" s="4">
        <v>44057.1496647967</v>
      </c>
      <c r="F1934" s="3">
        <v>928538.784756218</v>
      </c>
      <c r="G1934" s="5" t="s">
        <v>1939</v>
      </c>
    </row>
    <row r="1935" ht="14.25" customHeight="1">
      <c r="A1935" s="3">
        <v>65573.4611099802</v>
      </c>
      <c r="B1935" s="4">
        <v>6.06153179335142</v>
      </c>
      <c r="C1935" s="4">
        <v>9.09085163186709</v>
      </c>
      <c r="D1935" s="4">
        <v>3.43</v>
      </c>
      <c r="E1935" s="4">
        <v>58195.4570316082</v>
      </c>
      <c r="F1935" s="3">
        <v>1723397.08928356</v>
      </c>
      <c r="G1935" s="5" t="s">
        <v>1940</v>
      </c>
    </row>
    <row r="1936" ht="14.25" customHeight="1">
      <c r="A1936" s="3">
        <v>65579.3780166693</v>
      </c>
      <c r="B1936" s="4">
        <v>5.95255652337571</v>
      </c>
      <c r="C1936" s="4">
        <v>5.82807217596644</v>
      </c>
      <c r="D1936" s="4">
        <v>2.33</v>
      </c>
      <c r="E1936" s="4">
        <v>41260.2996159476</v>
      </c>
      <c r="F1936" s="3">
        <v>1063130.94648121</v>
      </c>
      <c r="G1936" s="5" t="s">
        <v>1941</v>
      </c>
    </row>
    <row r="1937" ht="14.25" customHeight="1">
      <c r="A1937" s="3">
        <v>65580.0559662934</v>
      </c>
      <c r="B1937" s="4">
        <v>4.63252741313398</v>
      </c>
      <c r="C1937" s="4">
        <v>6.56120427695794</v>
      </c>
      <c r="D1937" s="4">
        <v>3.0</v>
      </c>
      <c r="E1937" s="4">
        <v>48220.3152334274</v>
      </c>
      <c r="F1937" s="3">
        <v>924346.164802416</v>
      </c>
      <c r="G1937" s="5" t="s">
        <v>1942</v>
      </c>
    </row>
    <row r="1938" ht="14.25" customHeight="1">
      <c r="A1938" s="3">
        <v>65594.0673857594</v>
      </c>
      <c r="B1938" s="4">
        <v>7.49280331664066</v>
      </c>
      <c r="C1938" s="4">
        <v>7.11368509954578</v>
      </c>
      <c r="D1938" s="4">
        <v>3.3</v>
      </c>
      <c r="E1938" s="4">
        <v>24580.563700286</v>
      </c>
      <c r="F1938" s="3">
        <v>1179987.3238175</v>
      </c>
      <c r="G1938" s="5" t="s">
        <v>1943</v>
      </c>
    </row>
    <row r="1939" ht="14.25" customHeight="1">
      <c r="A1939" s="3">
        <v>65606.3586123937</v>
      </c>
      <c r="B1939" s="4">
        <v>6.39721022917906</v>
      </c>
      <c r="C1939" s="4">
        <v>5.94967713005499</v>
      </c>
      <c r="D1939" s="4">
        <v>4.19</v>
      </c>
      <c r="E1939" s="4">
        <v>37975.7779244957</v>
      </c>
      <c r="F1939" s="3">
        <v>1108204.58686275</v>
      </c>
      <c r="G1939" s="5" t="s">
        <v>1944</v>
      </c>
    </row>
    <row r="1940" ht="14.25" customHeight="1">
      <c r="A1940" s="3">
        <v>65608.6077052331</v>
      </c>
      <c r="B1940" s="4">
        <v>7.56924706397878</v>
      </c>
      <c r="C1940" s="4">
        <v>6.73962339209701</v>
      </c>
      <c r="D1940" s="4">
        <v>3.15</v>
      </c>
      <c r="E1940" s="4">
        <v>28774.4266817129</v>
      </c>
      <c r="F1940" s="3">
        <v>1295901.45446558</v>
      </c>
      <c r="G1940" s="5" t="s">
        <v>1945</v>
      </c>
    </row>
    <row r="1941" ht="14.25" customHeight="1">
      <c r="A1941" s="3">
        <v>65614.7848730532</v>
      </c>
      <c r="B1941" s="4">
        <v>5.34372525130092</v>
      </c>
      <c r="C1941" s="4">
        <v>7.61038620843997</v>
      </c>
      <c r="D1941" s="4">
        <v>6.5</v>
      </c>
      <c r="E1941" s="4">
        <v>39353.6839322159</v>
      </c>
      <c r="F1941" s="3">
        <v>1222045.09088746</v>
      </c>
      <c r="G1941" s="5" t="s">
        <v>1946</v>
      </c>
    </row>
    <row r="1942" ht="14.25" customHeight="1">
      <c r="A1942" s="3">
        <v>65627.051106546</v>
      </c>
      <c r="B1942" s="4">
        <v>7.97470448776992</v>
      </c>
      <c r="C1942" s="4">
        <v>6.8601480496198</v>
      </c>
      <c r="D1942" s="4">
        <v>2.21</v>
      </c>
      <c r="E1942" s="4">
        <v>44808.3033653373</v>
      </c>
      <c r="F1942" s="3">
        <v>1614667.52792398</v>
      </c>
      <c r="G1942" s="5" t="s">
        <v>1947</v>
      </c>
    </row>
    <row r="1943" ht="14.25" customHeight="1">
      <c r="A1943" s="3">
        <v>65629.8809748132</v>
      </c>
      <c r="B1943" s="4">
        <v>6.4184715331624</v>
      </c>
      <c r="C1943" s="4">
        <v>7.52487465383319</v>
      </c>
      <c r="D1943" s="4">
        <v>6.19</v>
      </c>
      <c r="E1943" s="4">
        <v>17609.1969315374</v>
      </c>
      <c r="F1943" s="3">
        <v>954732.903840288</v>
      </c>
      <c r="G1943" s="5" t="s">
        <v>1948</v>
      </c>
    </row>
    <row r="1944" ht="14.25" customHeight="1">
      <c r="A1944" s="3">
        <v>65632.9259820317</v>
      </c>
      <c r="B1944" s="4">
        <v>6.42038054387441</v>
      </c>
      <c r="C1944" s="4">
        <v>5.92953132423957</v>
      </c>
      <c r="D1944" s="4">
        <v>4.43</v>
      </c>
      <c r="E1944" s="4">
        <v>42803.2214092985</v>
      </c>
      <c r="F1944" s="3">
        <v>1184527.3743972</v>
      </c>
      <c r="G1944" s="5" t="s">
        <v>1949</v>
      </c>
    </row>
    <row r="1945" ht="14.25" customHeight="1">
      <c r="A1945" s="3">
        <v>65641.8071708618</v>
      </c>
      <c r="B1945" s="4">
        <v>6.46270203267342</v>
      </c>
      <c r="C1945" s="4">
        <v>5.16959669134109</v>
      </c>
      <c r="D1945" s="4">
        <v>2.29</v>
      </c>
      <c r="E1945" s="4">
        <v>19734.7716805959</v>
      </c>
      <c r="F1945" s="3">
        <v>734101.485618713</v>
      </c>
      <c r="G1945" s="5" t="s">
        <v>1950</v>
      </c>
    </row>
    <row r="1946" ht="14.25" customHeight="1">
      <c r="A1946" s="3">
        <v>65643.8624755442</v>
      </c>
      <c r="B1946" s="4">
        <v>6.35023349806699</v>
      </c>
      <c r="C1946" s="4">
        <v>7.09546143143746</v>
      </c>
      <c r="D1946" s="4">
        <v>6.12</v>
      </c>
      <c r="E1946" s="4">
        <v>48882.4903606233</v>
      </c>
      <c r="F1946" s="3">
        <v>1265927.35973819</v>
      </c>
      <c r="G1946" s="5" t="s">
        <v>1951</v>
      </c>
    </row>
    <row r="1947" ht="14.25" customHeight="1">
      <c r="A1947" s="3">
        <v>65659.5869840624</v>
      </c>
      <c r="B1947" s="4">
        <v>7.15565280489354</v>
      </c>
      <c r="C1947" s="4">
        <v>4.6208704855102</v>
      </c>
      <c r="D1947" s="4">
        <v>2.43</v>
      </c>
      <c r="E1947" s="4">
        <v>40337.2342494618</v>
      </c>
      <c r="F1947" s="3">
        <v>980983.210952358</v>
      </c>
      <c r="G1947" s="5" t="s">
        <v>1952</v>
      </c>
    </row>
    <row r="1948" ht="14.25" customHeight="1">
      <c r="A1948" s="3">
        <v>65669.9845300585</v>
      </c>
      <c r="B1948" s="4">
        <v>4.73235732005479</v>
      </c>
      <c r="C1948" s="4">
        <v>8.10567172439999</v>
      </c>
      <c r="D1948" s="4">
        <v>5.05</v>
      </c>
      <c r="E1948" s="4">
        <v>40115.7638113652</v>
      </c>
      <c r="F1948" s="3">
        <v>1050239.90384045</v>
      </c>
      <c r="G1948" s="5" t="s">
        <v>1953</v>
      </c>
    </row>
    <row r="1949" ht="14.25" customHeight="1">
      <c r="A1949" s="3">
        <v>65672.2044219851</v>
      </c>
      <c r="B1949" s="4">
        <v>4.26764743800051</v>
      </c>
      <c r="C1949" s="4">
        <v>6.12215759440124</v>
      </c>
      <c r="D1949" s="4">
        <v>4.08</v>
      </c>
      <c r="E1949" s="4">
        <v>34640.7223677415</v>
      </c>
      <c r="F1949" s="3">
        <v>554253.054010299</v>
      </c>
      <c r="G1949" s="5" t="s">
        <v>1954</v>
      </c>
    </row>
    <row r="1950" ht="14.25" customHeight="1">
      <c r="A1950" s="3">
        <v>65673.7513636956</v>
      </c>
      <c r="B1950" s="4">
        <v>5.68986724439435</v>
      </c>
      <c r="C1950" s="4">
        <v>7.34678977445267</v>
      </c>
      <c r="D1950" s="4">
        <v>6.27</v>
      </c>
      <c r="E1950" s="4">
        <v>32367.4463751618</v>
      </c>
      <c r="F1950" s="3">
        <v>1166158.18468767</v>
      </c>
      <c r="G1950" s="5" t="s">
        <v>1955</v>
      </c>
    </row>
    <row r="1951" ht="14.25" customHeight="1">
      <c r="A1951" s="3">
        <v>65674.5969937153</v>
      </c>
      <c r="B1951" s="4">
        <v>6.58389177201843</v>
      </c>
      <c r="C1951" s="4">
        <v>7.12026646589786</v>
      </c>
      <c r="D1951" s="4">
        <v>4.0</v>
      </c>
      <c r="E1951" s="4">
        <v>34492.7933099174</v>
      </c>
      <c r="F1951" s="3">
        <v>1234629.59549004</v>
      </c>
      <c r="G1951" s="5" t="s">
        <v>1956</v>
      </c>
    </row>
    <row r="1952" ht="14.25" customHeight="1">
      <c r="A1952" s="3">
        <v>65687.1066817655</v>
      </c>
      <c r="B1952" s="4">
        <v>7.03617470055417</v>
      </c>
      <c r="C1952" s="4">
        <v>6.574065780115</v>
      </c>
      <c r="D1952" s="4">
        <v>4.41</v>
      </c>
      <c r="E1952" s="4">
        <v>17386.4759523921</v>
      </c>
      <c r="F1952" s="3">
        <v>1122320.93263018</v>
      </c>
      <c r="G1952" s="5" t="s">
        <v>1957</v>
      </c>
    </row>
    <row r="1953" ht="14.25" customHeight="1">
      <c r="A1953" s="3">
        <v>65692.6181959151</v>
      </c>
      <c r="B1953" s="4">
        <v>6.46447653720012</v>
      </c>
      <c r="C1953" s="4">
        <v>7.8614119404563</v>
      </c>
      <c r="D1953" s="4">
        <v>6.16</v>
      </c>
      <c r="E1953" s="4">
        <v>39934.5169740461</v>
      </c>
      <c r="F1953" s="3">
        <v>1416238.5774504</v>
      </c>
      <c r="G1953" s="5" t="s">
        <v>1958</v>
      </c>
    </row>
    <row r="1954" ht="14.25" customHeight="1">
      <c r="A1954" s="3">
        <v>65694.0512650336</v>
      </c>
      <c r="B1954" s="4">
        <v>6.43674057868924</v>
      </c>
      <c r="C1954" s="4">
        <v>6.70492910632201</v>
      </c>
      <c r="D1954" s="4">
        <v>3.14</v>
      </c>
      <c r="E1954" s="4">
        <v>43406.7120301322</v>
      </c>
      <c r="F1954" s="3">
        <v>1359762.6936754</v>
      </c>
      <c r="G1954" s="5" t="s">
        <v>1959</v>
      </c>
    </row>
    <row r="1955" ht="14.25" customHeight="1">
      <c r="A1955" s="3">
        <v>65697.8206740207</v>
      </c>
      <c r="B1955" s="4">
        <v>5.72820169655161</v>
      </c>
      <c r="C1955" s="4">
        <v>7.28210684671993</v>
      </c>
      <c r="D1955" s="4">
        <v>4.2</v>
      </c>
      <c r="E1955" s="4">
        <v>28742.1259523062</v>
      </c>
      <c r="F1955" s="3">
        <v>1123851.14141144</v>
      </c>
      <c r="G1955" s="5" t="s">
        <v>1960</v>
      </c>
    </row>
    <row r="1956" ht="14.25" customHeight="1">
      <c r="A1956" s="3">
        <v>65706.7556384345</v>
      </c>
      <c r="B1956" s="4">
        <v>6.18069395743293</v>
      </c>
      <c r="C1956" s="4">
        <v>5.69813145581779</v>
      </c>
      <c r="D1956" s="4">
        <v>4.31</v>
      </c>
      <c r="E1956" s="4">
        <v>42527.7856585573</v>
      </c>
      <c r="F1956" s="3">
        <v>1271340.38142399</v>
      </c>
      <c r="G1956" s="5" t="s">
        <v>1961</v>
      </c>
    </row>
    <row r="1957" ht="14.25" customHeight="1">
      <c r="A1957" s="3">
        <v>65718.301973841</v>
      </c>
      <c r="B1957" s="4">
        <v>4.90738460635952</v>
      </c>
      <c r="C1957" s="4">
        <v>4.14743072161734</v>
      </c>
      <c r="D1957" s="4">
        <v>4.14</v>
      </c>
      <c r="E1957" s="4">
        <v>54798.5114508601</v>
      </c>
      <c r="F1957" s="3">
        <v>995721.627397977</v>
      </c>
      <c r="G1957" s="5" t="s">
        <v>1962</v>
      </c>
    </row>
    <row r="1958" ht="14.25" customHeight="1">
      <c r="A1958" s="3">
        <v>65729.222330076</v>
      </c>
      <c r="B1958" s="4">
        <v>6.23778663515315</v>
      </c>
      <c r="C1958" s="4">
        <v>6.86047464157799</v>
      </c>
      <c r="D1958" s="4">
        <v>3.12</v>
      </c>
      <c r="E1958" s="4">
        <v>25573.8542889875</v>
      </c>
      <c r="F1958" s="3">
        <v>1197073.444815</v>
      </c>
      <c r="G1958" s="5" t="s">
        <v>1963</v>
      </c>
    </row>
    <row r="1959" ht="14.25" customHeight="1">
      <c r="A1959" s="3">
        <v>65736.3464235392</v>
      </c>
      <c r="B1959" s="4">
        <v>5.63932945773726</v>
      </c>
      <c r="C1959" s="4">
        <v>6.29980726225443</v>
      </c>
      <c r="D1959" s="4">
        <v>3.13</v>
      </c>
      <c r="E1959" s="4">
        <v>32964.0182201686</v>
      </c>
      <c r="F1959" s="3">
        <v>991398.821865517</v>
      </c>
      <c r="G1959" s="5" t="s">
        <v>1964</v>
      </c>
    </row>
    <row r="1960" ht="14.25" customHeight="1">
      <c r="A1960" s="3">
        <v>65739.6860184681</v>
      </c>
      <c r="B1960" s="4">
        <v>6.20109860681206</v>
      </c>
      <c r="C1960" s="4">
        <v>6.72296719166836</v>
      </c>
      <c r="D1960" s="4">
        <v>4.16</v>
      </c>
      <c r="E1960" s="4">
        <v>27721.3936406148</v>
      </c>
      <c r="F1960" s="3">
        <v>959734.81329798</v>
      </c>
      <c r="G1960" s="5" t="s">
        <v>1965</v>
      </c>
    </row>
    <row r="1961" ht="14.25" customHeight="1">
      <c r="A1961" s="3">
        <v>65741.3976425176</v>
      </c>
      <c r="B1961" s="4">
        <v>7.42996138242068</v>
      </c>
      <c r="C1961" s="4">
        <v>7.12921781056859</v>
      </c>
      <c r="D1961" s="4">
        <v>4.05</v>
      </c>
      <c r="E1961" s="4">
        <v>37647.6660436454</v>
      </c>
      <c r="F1961" s="3">
        <v>1630952.88355636</v>
      </c>
      <c r="G1961" s="5" t="s">
        <v>1966</v>
      </c>
    </row>
    <row r="1962" ht="14.25" customHeight="1">
      <c r="A1962" s="3">
        <v>65745.7318101542</v>
      </c>
      <c r="B1962" s="4">
        <v>5.77095833752555</v>
      </c>
      <c r="C1962" s="4">
        <v>7.43233965267312</v>
      </c>
      <c r="D1962" s="4">
        <v>6.02</v>
      </c>
      <c r="E1962" s="4">
        <v>33031.5408729335</v>
      </c>
      <c r="F1962" s="3">
        <v>1144137.6360216</v>
      </c>
      <c r="G1962" s="5" t="s">
        <v>1967</v>
      </c>
    </row>
    <row r="1963" ht="14.25" customHeight="1">
      <c r="A1963" s="3">
        <v>65801.2330837445</v>
      </c>
      <c r="B1963" s="4">
        <v>5.97414595587782</v>
      </c>
      <c r="C1963" s="4">
        <v>6.8321612376856</v>
      </c>
      <c r="D1963" s="4">
        <v>4.42</v>
      </c>
      <c r="E1963" s="4">
        <v>42607.2345738234</v>
      </c>
      <c r="F1963" s="3">
        <v>1305101.77434224</v>
      </c>
      <c r="G1963" s="5" t="s">
        <v>1968</v>
      </c>
    </row>
    <row r="1964" ht="14.25" customHeight="1">
      <c r="A1964" s="3">
        <v>65803.6006472008</v>
      </c>
      <c r="B1964" s="4">
        <v>6.73087018450579</v>
      </c>
      <c r="C1964" s="4">
        <v>7.06398835769704</v>
      </c>
      <c r="D1964" s="4">
        <v>4.06</v>
      </c>
      <c r="E1964" s="4">
        <v>36011.0511691104</v>
      </c>
      <c r="F1964" s="3">
        <v>1306288.2274582</v>
      </c>
      <c r="G1964" s="5" t="s">
        <v>1969</v>
      </c>
    </row>
    <row r="1965" ht="14.25" customHeight="1">
      <c r="A1965" s="3">
        <v>65817.2002788818</v>
      </c>
      <c r="B1965" s="4">
        <v>5.26800522404441</v>
      </c>
      <c r="C1965" s="4">
        <v>6.65029887951651</v>
      </c>
      <c r="D1965" s="4">
        <v>2.2</v>
      </c>
      <c r="E1965" s="4">
        <v>40674.7837742456</v>
      </c>
      <c r="F1965" s="3">
        <v>911071.833553065</v>
      </c>
      <c r="G1965" s="5" t="s">
        <v>1970</v>
      </c>
    </row>
    <row r="1966" ht="14.25" customHeight="1">
      <c r="A1966" s="3">
        <v>65825.8289450425</v>
      </c>
      <c r="B1966" s="4">
        <v>7.0877190833558</v>
      </c>
      <c r="C1966" s="4">
        <v>6.89691356135782</v>
      </c>
      <c r="D1966" s="4">
        <v>2.21</v>
      </c>
      <c r="E1966" s="4">
        <v>36959.6261816564</v>
      </c>
      <c r="F1966" s="3">
        <v>1238396.41206252</v>
      </c>
      <c r="G1966" s="5" t="s">
        <v>1971</v>
      </c>
    </row>
    <row r="1967" ht="14.25" customHeight="1">
      <c r="A1967" s="3">
        <v>65827.3351416625</v>
      </c>
      <c r="B1967" s="4">
        <v>6.90353684991159</v>
      </c>
      <c r="C1967" s="4">
        <v>5.98071551997378</v>
      </c>
      <c r="D1967" s="4">
        <v>3.14</v>
      </c>
      <c r="E1967" s="4">
        <v>46346.6233036223</v>
      </c>
      <c r="F1967" s="3">
        <v>1283590.45887276</v>
      </c>
      <c r="G1967" s="5" t="s">
        <v>1972</v>
      </c>
    </row>
    <row r="1968" ht="14.25" customHeight="1">
      <c r="A1968" s="3">
        <v>65827.6722446651</v>
      </c>
      <c r="B1968" s="4">
        <v>7.1630242142144</v>
      </c>
      <c r="C1968" s="4">
        <v>7.11215412667205</v>
      </c>
      <c r="D1968" s="4">
        <v>6.46</v>
      </c>
      <c r="E1968" s="4">
        <v>31304.3066987945</v>
      </c>
      <c r="F1968" s="3">
        <v>1210046.7408283</v>
      </c>
      <c r="G1968" s="5" t="s">
        <v>1973</v>
      </c>
    </row>
    <row r="1969" ht="14.25" customHeight="1">
      <c r="A1969" s="3">
        <v>65837.116937774</v>
      </c>
      <c r="B1969" s="4">
        <v>6.30458528957384</v>
      </c>
      <c r="C1969" s="4">
        <v>6.50394588431576</v>
      </c>
      <c r="D1969" s="4">
        <v>4.09</v>
      </c>
      <c r="E1969" s="4">
        <v>18249.7205954358</v>
      </c>
      <c r="F1969" s="3">
        <v>1025908.91405283</v>
      </c>
      <c r="G1969" s="5" t="s">
        <v>1974</v>
      </c>
    </row>
    <row r="1970" ht="14.25" customHeight="1">
      <c r="A1970" s="3">
        <v>65841.3087857728</v>
      </c>
      <c r="B1970" s="4">
        <v>5.58706464898565</v>
      </c>
      <c r="C1970" s="4">
        <v>6.49028184521981</v>
      </c>
      <c r="D1970" s="4">
        <v>2.07</v>
      </c>
      <c r="E1970" s="4">
        <v>48253.2766364796</v>
      </c>
      <c r="F1970" s="3">
        <v>1029861.62290084</v>
      </c>
      <c r="G1970" s="5" t="s">
        <v>1975</v>
      </c>
    </row>
    <row r="1971" ht="14.25" customHeight="1">
      <c r="A1971" s="3">
        <v>65846.1710385378</v>
      </c>
      <c r="B1971" s="4">
        <v>6.38537364684852</v>
      </c>
      <c r="C1971" s="4">
        <v>6.80413090353537</v>
      </c>
      <c r="D1971" s="4">
        <v>3.18</v>
      </c>
      <c r="E1971" s="4">
        <v>28214.3635513083</v>
      </c>
      <c r="F1971" s="3">
        <v>928950.003248539</v>
      </c>
      <c r="G1971" s="5" t="s">
        <v>1976</v>
      </c>
    </row>
    <row r="1972" ht="14.25" customHeight="1">
      <c r="A1972" s="3">
        <v>65846.4069433441</v>
      </c>
      <c r="B1972" s="4">
        <v>7.3150887491148</v>
      </c>
      <c r="C1972" s="4">
        <v>8.23583308470016</v>
      </c>
      <c r="D1972" s="4">
        <v>3.29</v>
      </c>
      <c r="E1972" s="4">
        <v>22355.2211933578</v>
      </c>
      <c r="F1972" s="3">
        <v>1369006.11488143</v>
      </c>
      <c r="G1972" s="5" t="s">
        <v>1977</v>
      </c>
    </row>
    <row r="1973" ht="14.25" customHeight="1">
      <c r="A1973" s="3">
        <v>65851.2628927677</v>
      </c>
      <c r="B1973" s="4">
        <v>6.51709667109955</v>
      </c>
      <c r="C1973" s="4">
        <v>7.18191239278108</v>
      </c>
      <c r="D1973" s="4">
        <v>5.09</v>
      </c>
      <c r="E1973" s="4">
        <v>36110.0630887772</v>
      </c>
      <c r="F1973" s="3">
        <v>1468738.75486903</v>
      </c>
      <c r="G1973" s="5" t="s">
        <v>1978</v>
      </c>
    </row>
    <row r="1974" ht="14.25" customHeight="1">
      <c r="A1974" s="3">
        <v>65855.8632381739</v>
      </c>
      <c r="B1974" s="4">
        <v>6.56411926788845</v>
      </c>
      <c r="C1974" s="4">
        <v>7.7096176533042</v>
      </c>
      <c r="D1974" s="4">
        <v>6.4</v>
      </c>
      <c r="E1974" s="4">
        <v>45528.537237237</v>
      </c>
      <c r="F1974" s="3">
        <v>1477765.14780952</v>
      </c>
      <c r="G1974" s="5" t="s">
        <v>1979</v>
      </c>
    </row>
    <row r="1975" ht="14.25" customHeight="1">
      <c r="A1975" s="3">
        <v>65864.9711217116</v>
      </c>
      <c r="B1975" s="4">
        <v>5.73781048900099</v>
      </c>
      <c r="C1975" s="4">
        <v>8.05913168627317</v>
      </c>
      <c r="D1975" s="4">
        <v>6.33</v>
      </c>
      <c r="E1975" s="4">
        <v>18092.3985928666</v>
      </c>
      <c r="F1975" s="3">
        <v>1004471.66087765</v>
      </c>
      <c r="G1975" s="5" t="s">
        <v>1980</v>
      </c>
    </row>
    <row r="1976" ht="14.25" customHeight="1">
      <c r="A1976" s="3">
        <v>65866.4525675225</v>
      </c>
      <c r="B1976" s="4">
        <v>3.81609445554089</v>
      </c>
      <c r="C1976" s="4">
        <v>6.64355199951177</v>
      </c>
      <c r="D1976" s="4">
        <v>3.13</v>
      </c>
      <c r="E1976" s="4">
        <v>19069.965586077</v>
      </c>
      <c r="F1976" s="3">
        <v>407718.938215492</v>
      </c>
      <c r="G1976" s="5" t="s">
        <v>1981</v>
      </c>
    </row>
    <row r="1977" ht="14.25" customHeight="1">
      <c r="A1977" s="3">
        <v>65873.9394062227</v>
      </c>
      <c r="B1977" s="4">
        <v>7.30946228747572</v>
      </c>
      <c r="C1977" s="4">
        <v>8.56260323000717</v>
      </c>
      <c r="D1977" s="4">
        <v>4.49</v>
      </c>
      <c r="E1977" s="4">
        <v>39785.6278375848</v>
      </c>
      <c r="F1977" s="3">
        <v>1582765.59247681</v>
      </c>
      <c r="G1977" s="5" t="s">
        <v>1982</v>
      </c>
    </row>
    <row r="1978" ht="14.25" customHeight="1">
      <c r="A1978" s="3">
        <v>65885.1357590545</v>
      </c>
      <c r="B1978" s="4">
        <v>7.65259104867267</v>
      </c>
      <c r="C1978" s="4">
        <v>6.19609334961074</v>
      </c>
      <c r="D1978" s="4">
        <v>4.02</v>
      </c>
      <c r="E1978" s="4">
        <v>34100.9167708068</v>
      </c>
      <c r="F1978" s="3">
        <v>1440736.58325828</v>
      </c>
      <c r="G1978" s="5" t="s">
        <v>1983</v>
      </c>
    </row>
    <row r="1979" ht="14.25" customHeight="1">
      <c r="A1979" s="3">
        <v>65893.4477340054</v>
      </c>
      <c r="B1979" s="4">
        <v>4.96847888281848</v>
      </c>
      <c r="C1979" s="4">
        <v>6.6653181152182</v>
      </c>
      <c r="D1979" s="4">
        <v>4.1</v>
      </c>
      <c r="E1979" s="4">
        <v>28173.7900217635</v>
      </c>
      <c r="F1979" s="3">
        <v>856261.615200036</v>
      </c>
      <c r="G1979" s="5" t="s">
        <v>1984</v>
      </c>
    </row>
    <row r="1980" ht="14.25" customHeight="1">
      <c r="A1980" s="3">
        <v>65896.4220739895</v>
      </c>
      <c r="B1980" s="4">
        <v>5.83172535777769</v>
      </c>
      <c r="C1980" s="4">
        <v>6.58628583382108</v>
      </c>
      <c r="D1980" s="4">
        <v>2.2</v>
      </c>
      <c r="E1980" s="4">
        <v>34170.3366635086</v>
      </c>
      <c r="F1980" s="3">
        <v>999146.869374393</v>
      </c>
      <c r="G1980" s="5" t="s">
        <v>1985</v>
      </c>
    </row>
    <row r="1981" ht="14.25" customHeight="1">
      <c r="A1981" s="3">
        <v>65897.661570333</v>
      </c>
      <c r="B1981" s="4">
        <v>6.15533817682283</v>
      </c>
      <c r="C1981" s="4">
        <v>6.52011962392461</v>
      </c>
      <c r="D1981" s="4">
        <v>3.01</v>
      </c>
      <c r="E1981" s="4">
        <v>49667.6063723999</v>
      </c>
      <c r="F1981" s="3">
        <v>1412626.51874178</v>
      </c>
      <c r="G1981" s="5" t="s">
        <v>1986</v>
      </c>
    </row>
    <row r="1982" ht="14.25" customHeight="1">
      <c r="A1982" s="3">
        <v>65901.0303468697</v>
      </c>
      <c r="B1982" s="4">
        <v>6.75870203015339</v>
      </c>
      <c r="C1982" s="4">
        <v>7.24965784827602</v>
      </c>
      <c r="D1982" s="4">
        <v>5.2</v>
      </c>
      <c r="E1982" s="4">
        <v>20428.8487519664</v>
      </c>
      <c r="F1982" s="3">
        <v>1084063.64198827</v>
      </c>
      <c r="G1982" s="5" t="s">
        <v>1987</v>
      </c>
    </row>
    <row r="1983" ht="14.25" customHeight="1">
      <c r="A1983" s="3">
        <v>65901.4770917651</v>
      </c>
      <c r="B1983" s="4">
        <v>5.9983313353146</v>
      </c>
      <c r="C1983" s="4">
        <v>8.10383762847054</v>
      </c>
      <c r="D1983" s="4">
        <v>6.35</v>
      </c>
      <c r="E1983" s="4">
        <v>32810.137953824</v>
      </c>
      <c r="F1983" s="3">
        <v>1127248.61023368</v>
      </c>
      <c r="G1983" s="5" t="s">
        <v>1988</v>
      </c>
    </row>
    <row r="1984" ht="14.25" customHeight="1">
      <c r="A1984" s="3">
        <v>65903.2506577793</v>
      </c>
      <c r="B1984" s="4">
        <v>6.61668242593665</v>
      </c>
      <c r="C1984" s="4">
        <v>7.06226884047632</v>
      </c>
      <c r="D1984" s="4">
        <v>3.17</v>
      </c>
      <c r="E1984" s="4">
        <v>45208.3876592874</v>
      </c>
      <c r="F1984" s="3">
        <v>1393897.39021981</v>
      </c>
      <c r="G1984" s="5" t="s">
        <v>1989</v>
      </c>
    </row>
    <row r="1985" ht="14.25" customHeight="1">
      <c r="A1985" s="3">
        <v>65904.8099346679</v>
      </c>
      <c r="B1985" s="4">
        <v>6.30550489857782</v>
      </c>
      <c r="C1985" s="4">
        <v>7.39157655434857</v>
      </c>
      <c r="D1985" s="4">
        <v>3.26</v>
      </c>
      <c r="E1985" s="4">
        <v>43800.0508593552</v>
      </c>
      <c r="F1985" s="3">
        <v>1636414.89207332</v>
      </c>
      <c r="G1985" s="5" t="s">
        <v>1990</v>
      </c>
    </row>
    <row r="1986" ht="14.25" customHeight="1">
      <c r="A1986" s="3">
        <v>65907.9466787571</v>
      </c>
      <c r="B1986" s="4">
        <v>5.50641284521817</v>
      </c>
      <c r="C1986" s="4">
        <v>5.7272021985685</v>
      </c>
      <c r="D1986" s="4">
        <v>3.39</v>
      </c>
      <c r="E1986" s="4">
        <v>33303.5431034771</v>
      </c>
      <c r="F1986" s="3">
        <v>698457.677649967</v>
      </c>
      <c r="G1986" s="5" t="s">
        <v>1991</v>
      </c>
    </row>
    <row r="1987" ht="14.25" customHeight="1">
      <c r="A1987" s="3">
        <v>65908.7397479615</v>
      </c>
      <c r="B1987" s="4">
        <v>5.29699296240998</v>
      </c>
      <c r="C1987" s="4">
        <v>6.83025196778173</v>
      </c>
      <c r="D1987" s="4">
        <v>3.29</v>
      </c>
      <c r="E1987" s="4">
        <v>24080.5893522858</v>
      </c>
      <c r="F1987" s="3">
        <v>864446.794220488</v>
      </c>
      <c r="G1987" s="5" t="s">
        <v>1992</v>
      </c>
    </row>
    <row r="1988" ht="14.25" customHeight="1">
      <c r="A1988" s="3">
        <v>65913.8616097236</v>
      </c>
      <c r="B1988" s="4">
        <v>4.8578334203305</v>
      </c>
      <c r="C1988" s="4">
        <v>5.355012549854</v>
      </c>
      <c r="D1988" s="4">
        <v>2.44</v>
      </c>
      <c r="E1988" s="4">
        <v>12450.5784749977</v>
      </c>
      <c r="F1988" s="3">
        <v>353240.054672691</v>
      </c>
      <c r="G1988" s="5" t="s">
        <v>1993</v>
      </c>
    </row>
    <row r="1989" ht="14.25" customHeight="1">
      <c r="A1989" s="3">
        <v>65925.8537962682</v>
      </c>
      <c r="B1989" s="4">
        <v>7.60551195365116</v>
      </c>
      <c r="C1989" s="4">
        <v>7.07040954066519</v>
      </c>
      <c r="D1989" s="4">
        <v>3.28</v>
      </c>
      <c r="E1989" s="4">
        <v>34171.3600736686</v>
      </c>
      <c r="F1989" s="3">
        <v>1597655.25841228</v>
      </c>
      <c r="G1989" s="5" t="s">
        <v>1994</v>
      </c>
    </row>
    <row r="1990" ht="14.25" customHeight="1">
      <c r="A1990" s="3">
        <v>65935.5756085309</v>
      </c>
      <c r="B1990" s="4">
        <v>6.38901414999122</v>
      </c>
      <c r="C1990" s="4">
        <v>6.41390638889085</v>
      </c>
      <c r="D1990" s="4">
        <v>4.2</v>
      </c>
      <c r="E1990" s="4">
        <v>15217.7741536522</v>
      </c>
      <c r="F1990" s="3">
        <v>798073.946177208</v>
      </c>
      <c r="G1990" s="5" t="s">
        <v>1995</v>
      </c>
    </row>
    <row r="1991" ht="14.25" customHeight="1">
      <c r="A1991" s="3">
        <v>65935.6126094122</v>
      </c>
      <c r="B1991" s="4">
        <v>5.07318188607426</v>
      </c>
      <c r="C1991" s="4">
        <v>8.26163222570554</v>
      </c>
      <c r="D1991" s="4">
        <v>4.16</v>
      </c>
      <c r="E1991" s="4">
        <v>36262.4269048276</v>
      </c>
      <c r="F1991" s="3">
        <v>1060440.59565584</v>
      </c>
      <c r="G1991" s="5" t="s">
        <v>1996</v>
      </c>
    </row>
    <row r="1992" ht="14.25" customHeight="1">
      <c r="A1992" s="3">
        <v>65939.8849453504</v>
      </c>
      <c r="B1992" s="4">
        <v>7.47810445026865</v>
      </c>
      <c r="C1992" s="4">
        <v>7.55591943659912</v>
      </c>
      <c r="D1992" s="4">
        <v>6.18</v>
      </c>
      <c r="E1992" s="4">
        <v>29620.8395336955</v>
      </c>
      <c r="F1992" s="3">
        <v>1492612.18936154</v>
      </c>
      <c r="G1992" s="5" t="s">
        <v>1997</v>
      </c>
    </row>
    <row r="1993" ht="14.25" customHeight="1">
      <c r="A1993" s="3">
        <v>65948.9181407234</v>
      </c>
      <c r="B1993" s="4">
        <v>4.00701713235999</v>
      </c>
      <c r="C1993" s="4">
        <v>8.85436988425495</v>
      </c>
      <c r="D1993" s="4">
        <v>3.1</v>
      </c>
      <c r="E1993" s="4">
        <v>41260.9170824074</v>
      </c>
      <c r="F1993" s="3">
        <v>1302748.85759648</v>
      </c>
      <c r="G1993" s="5" t="s">
        <v>1998</v>
      </c>
    </row>
    <row r="1994" ht="14.25" customHeight="1">
      <c r="A1994" s="3">
        <v>65950.3470168329</v>
      </c>
      <c r="B1994" s="4">
        <v>5.47651315776718</v>
      </c>
      <c r="C1994" s="4">
        <v>6.71784430631321</v>
      </c>
      <c r="D1994" s="4">
        <v>3.28</v>
      </c>
      <c r="E1994" s="4">
        <v>40110.8476049507</v>
      </c>
      <c r="F1994" s="3">
        <v>1200961.82092262</v>
      </c>
      <c r="G1994" s="5" t="s">
        <v>1999</v>
      </c>
    </row>
    <row r="1995" ht="14.25" customHeight="1">
      <c r="A1995" s="3">
        <v>65959.781156543</v>
      </c>
      <c r="B1995" s="4">
        <v>6.66678316060979</v>
      </c>
      <c r="C1995" s="4">
        <v>6.08764964952692</v>
      </c>
      <c r="D1995" s="4">
        <v>3.42</v>
      </c>
      <c r="E1995" s="4">
        <v>29803.17135175</v>
      </c>
      <c r="F1995" s="3">
        <v>1036685.24081489</v>
      </c>
      <c r="G1995" s="5" t="s">
        <v>2000</v>
      </c>
    </row>
    <row r="1996" ht="14.25" customHeight="1">
      <c r="A1996" s="3">
        <v>65966.0172077187</v>
      </c>
      <c r="B1996" s="4">
        <v>7.87693259101985</v>
      </c>
      <c r="C1996" s="4">
        <v>5.52496206727456</v>
      </c>
      <c r="D1996" s="4">
        <v>3.3</v>
      </c>
      <c r="E1996" s="4">
        <v>42710.8218094074</v>
      </c>
      <c r="F1996" s="3">
        <v>1342818.67627985</v>
      </c>
      <c r="G1996" s="5" t="s">
        <v>2001</v>
      </c>
    </row>
    <row r="1997" ht="14.25" customHeight="1">
      <c r="A1997" s="3">
        <v>65967.7693085764</v>
      </c>
      <c r="B1997" s="4">
        <v>6.8477249761166</v>
      </c>
      <c r="C1997" s="4">
        <v>7.77727944351326</v>
      </c>
      <c r="D1997" s="4">
        <v>3.14</v>
      </c>
      <c r="E1997" s="4">
        <v>35799.9625483201</v>
      </c>
      <c r="F1997" s="3">
        <v>1474546.76214611</v>
      </c>
      <c r="G1997" s="5" t="s">
        <v>2002</v>
      </c>
    </row>
    <row r="1998" ht="14.25" customHeight="1">
      <c r="A1998" s="3">
        <v>65969.7070357078</v>
      </c>
      <c r="B1998" s="4">
        <v>7.32597562204949</v>
      </c>
      <c r="C1998" s="4">
        <v>8.02096550654236</v>
      </c>
      <c r="D1998" s="4">
        <v>4.09</v>
      </c>
      <c r="E1998" s="4">
        <v>61772.7568097293</v>
      </c>
      <c r="F1998" s="3">
        <v>1906024.63648501</v>
      </c>
      <c r="G1998" s="5" t="s">
        <v>2003</v>
      </c>
    </row>
    <row r="1999" ht="14.25" customHeight="1">
      <c r="A1999" s="3">
        <v>65973.3843200248</v>
      </c>
      <c r="B1999" s="4">
        <v>6.39717188739075</v>
      </c>
      <c r="C1999" s="4">
        <v>9.00776828203455</v>
      </c>
      <c r="D1999" s="4">
        <v>3.38</v>
      </c>
      <c r="E1999" s="4">
        <v>40765.3979852325</v>
      </c>
      <c r="F1999" s="3">
        <v>1382810.7056157</v>
      </c>
      <c r="G1999" s="5" t="s">
        <v>2004</v>
      </c>
    </row>
    <row r="2000" ht="14.25" customHeight="1">
      <c r="A2000" s="3">
        <v>65984.2969071486</v>
      </c>
      <c r="B2000" s="4">
        <v>5.56092910093242</v>
      </c>
      <c r="C2000" s="4">
        <v>5.77285134037369</v>
      </c>
      <c r="D2000" s="4">
        <v>2.18</v>
      </c>
      <c r="E2000" s="4">
        <v>40976.7868281964</v>
      </c>
      <c r="F2000" s="3">
        <v>1016526.59374354</v>
      </c>
      <c r="G2000" s="5" t="s">
        <v>2005</v>
      </c>
    </row>
    <row r="2001" ht="14.25" customHeight="1">
      <c r="A2001" s="3">
        <v>65984.7506448582</v>
      </c>
      <c r="B2001" s="4">
        <v>6.51227008500922</v>
      </c>
      <c r="C2001" s="4">
        <v>6.31648002022828</v>
      </c>
      <c r="D2001" s="4">
        <v>2.38</v>
      </c>
      <c r="E2001" s="4">
        <v>21867.4769398944</v>
      </c>
      <c r="F2001" s="3">
        <v>954746.576432824</v>
      </c>
      <c r="G2001" s="5" t="s">
        <v>2006</v>
      </c>
    </row>
    <row r="2002" ht="14.25" customHeight="1">
      <c r="A2002" s="3">
        <v>65986.8179394043</v>
      </c>
      <c r="B2002" s="4">
        <v>4.53177765564368</v>
      </c>
      <c r="C2002" s="4">
        <v>6.86086039362305</v>
      </c>
      <c r="D2002" s="4">
        <v>2.15</v>
      </c>
      <c r="E2002" s="4">
        <v>24056.6044655033</v>
      </c>
      <c r="F2002" s="3">
        <v>821859.065727853</v>
      </c>
      <c r="G2002" s="5" t="s">
        <v>2007</v>
      </c>
    </row>
    <row r="2003" ht="14.25" customHeight="1">
      <c r="A2003" s="3">
        <v>65987.7114373783</v>
      </c>
      <c r="B2003" s="4">
        <v>5.75950081465924</v>
      </c>
      <c r="C2003" s="4">
        <v>5.69050634685585</v>
      </c>
      <c r="D2003" s="4">
        <v>3.35</v>
      </c>
      <c r="E2003" s="4">
        <v>31771.5297632224</v>
      </c>
      <c r="F2003" s="3">
        <v>1263018.12698896</v>
      </c>
      <c r="G2003" s="5" t="s">
        <v>2008</v>
      </c>
    </row>
    <row r="2004" ht="14.25" customHeight="1">
      <c r="A2004" s="3">
        <v>66005.3109157367</v>
      </c>
      <c r="B2004" s="4">
        <v>4.98683582912685</v>
      </c>
      <c r="C2004" s="4">
        <v>9.36937084254138</v>
      </c>
      <c r="D2004" s="4">
        <v>4.13</v>
      </c>
      <c r="E2004" s="4">
        <v>43283.9336314552</v>
      </c>
      <c r="F2004" s="3">
        <v>1522143.64138565</v>
      </c>
      <c r="G2004" s="5" t="s">
        <v>2009</v>
      </c>
    </row>
    <row r="2005" ht="14.25" customHeight="1">
      <c r="A2005" s="3">
        <v>66006.1795597241</v>
      </c>
      <c r="B2005" s="4">
        <v>6.10790798232898</v>
      </c>
      <c r="C2005" s="4">
        <v>7.37041098888126</v>
      </c>
      <c r="D2005" s="4">
        <v>4.06</v>
      </c>
      <c r="E2005" s="4">
        <v>40691.2386616047</v>
      </c>
      <c r="F2005" s="3">
        <v>1367312.1320525</v>
      </c>
      <c r="G2005" s="5" t="s">
        <v>2010</v>
      </c>
    </row>
    <row r="2006" ht="14.25" customHeight="1">
      <c r="A2006" s="3">
        <v>66007.9386132023</v>
      </c>
      <c r="B2006" s="4">
        <v>6.35373475674348</v>
      </c>
      <c r="C2006" s="4">
        <v>5.18586095326151</v>
      </c>
      <c r="D2006" s="4">
        <v>4.02</v>
      </c>
      <c r="E2006" s="4">
        <v>45399.5591238683</v>
      </c>
      <c r="F2006" s="3">
        <v>1062206.32094414</v>
      </c>
      <c r="G2006" s="5" t="s">
        <v>2011</v>
      </c>
    </row>
    <row r="2007" ht="14.25" customHeight="1">
      <c r="A2007" s="3">
        <v>66026.6120806972</v>
      </c>
      <c r="B2007" s="4">
        <v>4.17357721547342</v>
      </c>
      <c r="C2007" s="4">
        <v>6.34607205308968</v>
      </c>
      <c r="D2007" s="4">
        <v>4.09</v>
      </c>
      <c r="E2007" s="4">
        <v>43645.3854801606</v>
      </c>
      <c r="F2007" s="3">
        <v>885249.182491662</v>
      </c>
      <c r="G2007" s="5" t="s">
        <v>2012</v>
      </c>
    </row>
    <row r="2008" ht="14.25" customHeight="1">
      <c r="A2008" s="3">
        <v>66036.415408696</v>
      </c>
      <c r="B2008" s="4">
        <v>5.42619391826236</v>
      </c>
      <c r="C2008" s="4">
        <v>7.42690784491828</v>
      </c>
      <c r="D2008" s="4">
        <v>3.33</v>
      </c>
      <c r="E2008" s="4">
        <v>23207.6800535009</v>
      </c>
      <c r="F2008" s="3">
        <v>944979.009431694</v>
      </c>
      <c r="G2008" s="5" t="s">
        <v>2013</v>
      </c>
    </row>
    <row r="2009" ht="14.25" customHeight="1">
      <c r="A2009" s="3">
        <v>66036.7371115332</v>
      </c>
      <c r="B2009" s="4">
        <v>5.80475450432098</v>
      </c>
      <c r="C2009" s="4">
        <v>7.14283551800473</v>
      </c>
      <c r="D2009" s="4">
        <v>3.02</v>
      </c>
      <c r="E2009" s="4">
        <v>45577.3024282325</v>
      </c>
      <c r="F2009" s="3">
        <v>1298980.82894999</v>
      </c>
      <c r="G2009" s="5" t="s">
        <v>2014</v>
      </c>
    </row>
    <row r="2010" ht="14.25" customHeight="1">
      <c r="A2010" s="3">
        <v>66039.6221842977</v>
      </c>
      <c r="B2010" s="4">
        <v>4.5680317071679</v>
      </c>
      <c r="C2010" s="4">
        <v>5.24397127616557</v>
      </c>
      <c r="D2010" s="4">
        <v>4.5</v>
      </c>
      <c r="E2010" s="4">
        <v>28616.050684813</v>
      </c>
      <c r="F2010" s="3">
        <v>752357.282396468</v>
      </c>
      <c r="G2010" s="5" t="s">
        <v>2015</v>
      </c>
    </row>
    <row r="2011" ht="14.25" customHeight="1">
      <c r="A2011" s="3">
        <v>66039.7384353068</v>
      </c>
      <c r="B2011" s="4">
        <v>4.87692110725671</v>
      </c>
      <c r="C2011" s="4">
        <v>9.06721217115435</v>
      </c>
      <c r="D2011" s="4">
        <v>6.48</v>
      </c>
      <c r="E2011" s="4">
        <v>15612.6772059372</v>
      </c>
      <c r="F2011" s="3">
        <v>876348.817624839</v>
      </c>
      <c r="G2011" s="5" t="s">
        <v>2016</v>
      </c>
    </row>
    <row r="2012" ht="14.25" customHeight="1">
      <c r="A2012" s="3">
        <v>66041.1235795393</v>
      </c>
      <c r="B2012" s="4">
        <v>6.49391652142549</v>
      </c>
      <c r="C2012" s="4">
        <v>8.21939425832038</v>
      </c>
      <c r="D2012" s="4">
        <v>5.15</v>
      </c>
      <c r="E2012" s="4">
        <v>40163.9708341026</v>
      </c>
      <c r="F2012" s="3">
        <v>1385400.45567306</v>
      </c>
      <c r="G2012" s="5" t="s">
        <v>2017</v>
      </c>
    </row>
    <row r="2013" ht="14.25" customHeight="1">
      <c r="A2013" s="3">
        <v>66047.0535345067</v>
      </c>
      <c r="B2013" s="4">
        <v>3.86241692275088</v>
      </c>
      <c r="C2013" s="4">
        <v>7.95593458460928</v>
      </c>
      <c r="D2013" s="4">
        <v>5.05</v>
      </c>
      <c r="E2013" s="4">
        <v>26534.6979018744</v>
      </c>
      <c r="F2013" s="3">
        <v>642809.966743474</v>
      </c>
      <c r="G2013" s="5" t="s">
        <v>2018</v>
      </c>
    </row>
    <row r="2014" ht="14.25" customHeight="1">
      <c r="A2014" s="3">
        <v>66051.5497696643</v>
      </c>
      <c r="B2014" s="4">
        <v>7.46549610582303</v>
      </c>
      <c r="C2014" s="4">
        <v>7.79586818575026</v>
      </c>
      <c r="D2014" s="4">
        <v>6.49</v>
      </c>
      <c r="E2014" s="4">
        <v>26761.935397712</v>
      </c>
      <c r="F2014" s="3">
        <v>1334952.60511867</v>
      </c>
      <c r="G2014" s="5" t="s">
        <v>2019</v>
      </c>
    </row>
    <row r="2015" ht="14.25" customHeight="1">
      <c r="A2015" s="3">
        <v>66057.1819851407</v>
      </c>
      <c r="B2015" s="4">
        <v>4.06716598654613</v>
      </c>
      <c r="C2015" s="4">
        <v>7.74179278792803</v>
      </c>
      <c r="D2015" s="4">
        <v>6.33</v>
      </c>
      <c r="E2015" s="4">
        <v>31824.5931539382</v>
      </c>
      <c r="F2015" s="3">
        <v>802846.12229537</v>
      </c>
      <c r="G2015" s="5" t="s">
        <v>2020</v>
      </c>
    </row>
    <row r="2016" ht="14.25" customHeight="1">
      <c r="A2016" s="3">
        <v>66064.5328234573</v>
      </c>
      <c r="B2016" s="4">
        <v>6.65956174995695</v>
      </c>
      <c r="C2016" s="4">
        <v>6.88139814314544</v>
      </c>
      <c r="D2016" s="4">
        <v>4.4</v>
      </c>
      <c r="E2016" s="4">
        <v>44561.3335923165</v>
      </c>
      <c r="F2016" s="3">
        <v>1444701.32791986</v>
      </c>
      <c r="G2016" s="5" t="s">
        <v>2021</v>
      </c>
    </row>
    <row r="2017" ht="14.25" customHeight="1">
      <c r="A2017" s="3">
        <v>66068.3313731033</v>
      </c>
      <c r="B2017" s="4">
        <v>5.97881755735307</v>
      </c>
      <c r="C2017" s="4">
        <v>6.842337972532</v>
      </c>
      <c r="D2017" s="4">
        <v>3.42</v>
      </c>
      <c r="E2017" s="4">
        <v>28057.4887443153</v>
      </c>
      <c r="F2017" s="3">
        <v>986285.38185614</v>
      </c>
      <c r="G2017" s="5" t="s">
        <v>2022</v>
      </c>
    </row>
    <row r="2018" ht="14.25" customHeight="1">
      <c r="A2018" s="3">
        <v>66071.9253341481</v>
      </c>
      <c r="B2018" s="4">
        <v>6.3545523315663</v>
      </c>
      <c r="C2018" s="4">
        <v>6.73359851604315</v>
      </c>
      <c r="D2018" s="4">
        <v>2.27</v>
      </c>
      <c r="E2018" s="4">
        <v>19935.3026743536</v>
      </c>
      <c r="F2018" s="3">
        <v>1033626.41149651</v>
      </c>
      <c r="G2018" s="5" t="s">
        <v>2023</v>
      </c>
    </row>
    <row r="2019" ht="14.25" customHeight="1">
      <c r="A2019" s="3">
        <v>66083.1659010237</v>
      </c>
      <c r="B2019" s="4">
        <v>4.21332295315688</v>
      </c>
      <c r="C2019" s="4">
        <v>8.90838054178153</v>
      </c>
      <c r="D2019" s="4">
        <v>4.17</v>
      </c>
      <c r="E2019" s="4">
        <v>39185.9950343121</v>
      </c>
      <c r="F2019" s="3">
        <v>1051173.46489888</v>
      </c>
      <c r="G2019" s="5" t="s">
        <v>2024</v>
      </c>
    </row>
    <row r="2020" ht="14.25" customHeight="1">
      <c r="A2020" s="3">
        <v>66097.6220282803</v>
      </c>
      <c r="B2020" s="4">
        <v>3.97949608107951</v>
      </c>
      <c r="C2020" s="4">
        <v>6.15177134047615</v>
      </c>
      <c r="D2020" s="4">
        <v>4.19</v>
      </c>
      <c r="E2020" s="4">
        <v>37467.5963112894</v>
      </c>
      <c r="F2020" s="3">
        <v>762167.253331299</v>
      </c>
      <c r="G2020" s="5" t="s">
        <v>2025</v>
      </c>
    </row>
    <row r="2021" ht="14.25" customHeight="1">
      <c r="A2021" s="3">
        <v>66098.5707230868</v>
      </c>
      <c r="B2021" s="4">
        <v>5.87582040797688</v>
      </c>
      <c r="C2021" s="4">
        <v>6.58690402828605</v>
      </c>
      <c r="D2021" s="4">
        <v>2.13</v>
      </c>
      <c r="E2021" s="4">
        <v>28433.8503490507</v>
      </c>
      <c r="F2021" s="3">
        <v>1040376.99516961</v>
      </c>
      <c r="G2021" s="5" t="s">
        <v>2026</v>
      </c>
    </row>
    <row r="2022" ht="14.25" customHeight="1">
      <c r="A2022" s="3">
        <v>66112.5364541517</v>
      </c>
      <c r="B2022" s="4">
        <v>8.23662301365694</v>
      </c>
      <c r="C2022" s="4">
        <v>7.0098032314484</v>
      </c>
      <c r="D2022" s="4">
        <v>6.31</v>
      </c>
      <c r="E2022" s="4">
        <v>20795.1500583934</v>
      </c>
      <c r="F2022" s="3">
        <v>1376714.67419885</v>
      </c>
      <c r="G2022" s="5" t="s">
        <v>2027</v>
      </c>
    </row>
    <row r="2023" ht="14.25" customHeight="1">
      <c r="A2023" s="3">
        <v>66120.4194665529</v>
      </c>
      <c r="B2023" s="4">
        <v>5.79587545452906</v>
      </c>
      <c r="C2023" s="4">
        <v>7.5049019286879</v>
      </c>
      <c r="D2023" s="4">
        <v>5.03</v>
      </c>
      <c r="E2023" s="4">
        <v>28439.3588889058</v>
      </c>
      <c r="F2023" s="3">
        <v>1029354.49485583</v>
      </c>
      <c r="G2023" s="5" t="s">
        <v>2028</v>
      </c>
    </row>
    <row r="2024" ht="14.25" customHeight="1">
      <c r="A2024" s="3">
        <v>66126.8056058556</v>
      </c>
      <c r="B2024" s="4">
        <v>7.37925948016994</v>
      </c>
      <c r="C2024" s="4">
        <v>5.78215652009725</v>
      </c>
      <c r="D2024" s="4">
        <v>3.15</v>
      </c>
      <c r="E2024" s="4">
        <v>41997.4489372291</v>
      </c>
      <c r="F2024" s="3">
        <v>1474379.44008214</v>
      </c>
      <c r="G2024" s="5" t="s">
        <v>2029</v>
      </c>
    </row>
    <row r="2025" ht="14.25" customHeight="1">
      <c r="A2025" s="3">
        <v>66131.0022286303</v>
      </c>
      <c r="B2025" s="4">
        <v>6.42043148933948</v>
      </c>
      <c r="C2025" s="4">
        <v>6.64961024254292</v>
      </c>
      <c r="D2025" s="4">
        <v>2.48</v>
      </c>
      <c r="E2025" s="4">
        <v>40979.5303858896</v>
      </c>
      <c r="F2025" s="3">
        <v>1204137.32336694</v>
      </c>
      <c r="G2025" s="5" t="s">
        <v>2030</v>
      </c>
    </row>
    <row r="2026" ht="14.25" customHeight="1">
      <c r="A2026" s="3">
        <v>66138.1728201353</v>
      </c>
      <c r="B2026" s="4">
        <v>5.44619093757798</v>
      </c>
      <c r="C2026" s="4">
        <v>7.17792411107868</v>
      </c>
      <c r="D2026" s="4">
        <v>4.42</v>
      </c>
      <c r="E2026" s="4">
        <v>40675.7983663509</v>
      </c>
      <c r="F2026" s="3">
        <v>1155752.74474025</v>
      </c>
      <c r="G2026" s="5" t="s">
        <v>2031</v>
      </c>
    </row>
    <row r="2027" ht="14.25" customHeight="1">
      <c r="A2027" s="3">
        <v>66141.1915964836</v>
      </c>
      <c r="B2027" s="4">
        <v>5.03056170234958</v>
      </c>
      <c r="C2027" s="4">
        <v>7.87611609552218</v>
      </c>
      <c r="D2027" s="4">
        <v>3.5</v>
      </c>
      <c r="E2027" s="4">
        <v>37355.8646434187</v>
      </c>
      <c r="F2027" s="3">
        <v>1148066.81305839</v>
      </c>
      <c r="G2027" s="5" t="s">
        <v>2032</v>
      </c>
    </row>
    <row r="2028" ht="14.25" customHeight="1">
      <c r="A2028" s="3">
        <v>66148.0383158117</v>
      </c>
      <c r="B2028" s="4">
        <v>6.32684029338502</v>
      </c>
      <c r="C2028" s="4">
        <v>6.84253383796307</v>
      </c>
      <c r="D2028" s="4">
        <v>4.14</v>
      </c>
      <c r="E2028" s="4">
        <v>31574.4104741468</v>
      </c>
      <c r="F2028" s="3">
        <v>1234531.60050334</v>
      </c>
      <c r="G2028" s="5" t="s">
        <v>2033</v>
      </c>
    </row>
    <row r="2029" ht="14.25" customHeight="1">
      <c r="A2029" s="3">
        <v>66148.9908247362</v>
      </c>
      <c r="B2029" s="4">
        <v>7.24060785051492</v>
      </c>
      <c r="C2029" s="4">
        <v>6.87253996800482</v>
      </c>
      <c r="D2029" s="4">
        <v>3.16</v>
      </c>
      <c r="E2029" s="4">
        <v>38903.1982630718</v>
      </c>
      <c r="F2029" s="3">
        <v>1300133.96670155</v>
      </c>
      <c r="G2029" s="5" t="s">
        <v>2034</v>
      </c>
    </row>
    <row r="2030" ht="14.25" customHeight="1">
      <c r="A2030" s="3">
        <v>66158.8815850131</v>
      </c>
      <c r="B2030" s="4">
        <v>4.47642906646484</v>
      </c>
      <c r="C2030" s="4">
        <v>6.91174261004152</v>
      </c>
      <c r="D2030" s="4">
        <v>2.28</v>
      </c>
      <c r="E2030" s="4">
        <v>37098.7421723517</v>
      </c>
      <c r="F2030" s="3">
        <v>1111085.01689106</v>
      </c>
      <c r="G2030" s="5" t="s">
        <v>2035</v>
      </c>
    </row>
    <row r="2031" ht="14.25" customHeight="1">
      <c r="A2031" s="3">
        <v>66169.9051780313</v>
      </c>
      <c r="B2031" s="4">
        <v>6.91073424790693</v>
      </c>
      <c r="C2031" s="4">
        <v>6.46706499414191</v>
      </c>
      <c r="D2031" s="4">
        <v>2.06</v>
      </c>
      <c r="E2031" s="4">
        <v>25362.1206340758</v>
      </c>
      <c r="F2031" s="3">
        <v>1120439.36534711</v>
      </c>
      <c r="G2031" s="5" t="s">
        <v>2036</v>
      </c>
    </row>
    <row r="2032" ht="14.25" customHeight="1">
      <c r="A2032" s="3">
        <v>66181.9171511249</v>
      </c>
      <c r="B2032" s="4">
        <v>4.82103537913162</v>
      </c>
      <c r="C2032" s="4">
        <v>6.5452569123803</v>
      </c>
      <c r="D2032" s="4">
        <v>3.14</v>
      </c>
      <c r="E2032" s="4">
        <v>25337.0115740238</v>
      </c>
      <c r="F2032" s="3">
        <v>945551.14893088</v>
      </c>
      <c r="G2032" s="5" t="s">
        <v>2037</v>
      </c>
    </row>
    <row r="2033" ht="14.25" customHeight="1">
      <c r="A2033" s="3">
        <v>66189.9655760624</v>
      </c>
      <c r="B2033" s="4">
        <v>8.30024140912899</v>
      </c>
      <c r="C2033" s="4">
        <v>7.7651214730091</v>
      </c>
      <c r="D2033" s="4">
        <v>6.45</v>
      </c>
      <c r="E2033" s="4">
        <v>24912.2270720106</v>
      </c>
      <c r="F2033" s="3">
        <v>1497377.18086729</v>
      </c>
      <c r="G2033" s="5" t="s">
        <v>2038</v>
      </c>
    </row>
    <row r="2034" ht="14.25" customHeight="1">
      <c r="A2034" s="3">
        <v>66195.3377140092</v>
      </c>
      <c r="B2034" s="4">
        <v>6.50797136331446</v>
      </c>
      <c r="C2034" s="4">
        <v>6.61186114473185</v>
      </c>
      <c r="D2034" s="4">
        <v>3.14</v>
      </c>
      <c r="E2034" s="4">
        <v>37288.9235744303</v>
      </c>
      <c r="F2034" s="3">
        <v>1318597.71477865</v>
      </c>
      <c r="G2034" s="5" t="s">
        <v>2039</v>
      </c>
    </row>
    <row r="2035" ht="14.25" customHeight="1">
      <c r="A2035" s="3">
        <v>66197.491286643</v>
      </c>
      <c r="B2035" s="4">
        <v>3.5734851771656</v>
      </c>
      <c r="C2035" s="4">
        <v>5.30799455159904</v>
      </c>
      <c r="D2035" s="4">
        <v>4.14</v>
      </c>
      <c r="E2035" s="4">
        <v>35919.8540884948</v>
      </c>
      <c r="F2035" s="3">
        <v>701865.772956316</v>
      </c>
      <c r="G2035" s="5" t="s">
        <v>2040</v>
      </c>
    </row>
    <row r="2036" ht="14.25" customHeight="1">
      <c r="A2036" s="3">
        <v>66197.6737665073</v>
      </c>
      <c r="B2036" s="4">
        <v>5.79027345141562</v>
      </c>
      <c r="C2036" s="4">
        <v>5.89533512387654</v>
      </c>
      <c r="D2036" s="4">
        <v>4.19</v>
      </c>
      <c r="E2036" s="4">
        <v>55849.4692225836</v>
      </c>
      <c r="F2036" s="3">
        <v>1244916.54754328</v>
      </c>
      <c r="G2036" s="5" t="s">
        <v>2041</v>
      </c>
    </row>
    <row r="2037" ht="14.25" customHeight="1">
      <c r="A2037" s="3">
        <v>66204.565074338</v>
      </c>
      <c r="B2037" s="4">
        <v>5.59418313668846</v>
      </c>
      <c r="C2037" s="4">
        <v>8.58965988893454</v>
      </c>
      <c r="D2037" s="4">
        <v>5.1</v>
      </c>
      <c r="E2037" s="4">
        <v>36185.0500561395</v>
      </c>
      <c r="F2037" s="3">
        <v>1384478.30454825</v>
      </c>
      <c r="G2037" s="5" t="s">
        <v>2042</v>
      </c>
    </row>
    <row r="2038" ht="14.25" customHeight="1">
      <c r="A2038" s="3">
        <v>66208.8199320147</v>
      </c>
      <c r="B2038" s="4">
        <v>4.85185405281795</v>
      </c>
      <c r="C2038" s="4">
        <v>8.11400138552775</v>
      </c>
      <c r="D2038" s="4">
        <v>3.25</v>
      </c>
      <c r="E2038" s="4">
        <v>40346.57892235</v>
      </c>
      <c r="F2038" s="3">
        <v>1228978.23296485</v>
      </c>
      <c r="G2038" s="5" t="s">
        <v>2043</v>
      </c>
    </row>
    <row r="2039" ht="14.25" customHeight="1">
      <c r="A2039" s="3">
        <v>66214.1737638524</v>
      </c>
      <c r="B2039" s="4">
        <v>6.27133082275354</v>
      </c>
      <c r="C2039" s="4">
        <v>7.10258926536155</v>
      </c>
      <c r="D2039" s="4">
        <v>4.16</v>
      </c>
      <c r="E2039" s="4">
        <v>47831.691974371</v>
      </c>
      <c r="F2039" s="3">
        <v>1322782.76026948</v>
      </c>
      <c r="G2039" s="5" t="s">
        <v>2044</v>
      </c>
    </row>
    <row r="2040" ht="14.25" customHeight="1">
      <c r="A2040" s="3">
        <v>66225.9048018815</v>
      </c>
      <c r="B2040" s="4">
        <v>6.33378879255576</v>
      </c>
      <c r="C2040" s="4">
        <v>6.47618592990582</v>
      </c>
      <c r="D2040" s="4">
        <v>3.47</v>
      </c>
      <c r="E2040" s="4">
        <v>44384.5197448954</v>
      </c>
      <c r="F2040" s="3">
        <v>1378269.57282251</v>
      </c>
      <c r="G2040" s="5" t="s">
        <v>2045</v>
      </c>
    </row>
    <row r="2041" ht="14.25" customHeight="1">
      <c r="A2041" s="3">
        <v>66233.8622586168</v>
      </c>
      <c r="B2041" s="4">
        <v>6.9073939591716496</v>
      </c>
      <c r="C2041" s="4">
        <v>7.09020351962722</v>
      </c>
      <c r="D2041" s="4">
        <v>6.33</v>
      </c>
      <c r="E2041" s="4">
        <v>29548.1898891709</v>
      </c>
      <c r="F2041" s="3">
        <v>1372549.78249221</v>
      </c>
      <c r="G2041" s="5" t="s">
        <v>2046</v>
      </c>
    </row>
    <row r="2042" ht="14.25" customHeight="1">
      <c r="A2042" s="3">
        <v>66234.6808068639</v>
      </c>
      <c r="B2042" s="4">
        <v>5.94931184425538</v>
      </c>
      <c r="C2042" s="4">
        <v>8.43766565226776</v>
      </c>
      <c r="D2042" s="4">
        <v>5.16</v>
      </c>
      <c r="E2042" s="4">
        <v>35130.3812783408</v>
      </c>
      <c r="F2042" s="3">
        <v>1540762.26862812</v>
      </c>
      <c r="G2042" s="5" t="s">
        <v>2047</v>
      </c>
    </row>
    <row r="2043" ht="14.25" customHeight="1">
      <c r="A2043" s="3">
        <v>66235.8881226825</v>
      </c>
      <c r="B2043" s="4">
        <v>4.31660642084152</v>
      </c>
      <c r="C2043" s="4">
        <v>6.06909596244173</v>
      </c>
      <c r="D2043" s="4">
        <v>2.17</v>
      </c>
      <c r="E2043" s="4">
        <v>34922.4924544268</v>
      </c>
      <c r="F2043" s="3">
        <v>762391.776095666</v>
      </c>
      <c r="G2043" s="5" t="s">
        <v>2048</v>
      </c>
    </row>
    <row r="2044" ht="14.25" customHeight="1">
      <c r="A2044" s="3">
        <v>66236.4258829295</v>
      </c>
      <c r="B2044" s="4">
        <v>6.318402338418</v>
      </c>
      <c r="C2044" s="4">
        <v>6.36176481394321</v>
      </c>
      <c r="D2044" s="4">
        <v>4.01</v>
      </c>
      <c r="E2044" s="4">
        <v>45921.5424191796</v>
      </c>
      <c r="F2044" s="3">
        <v>1301089.71150823</v>
      </c>
      <c r="G2044" s="5" t="s">
        <v>2049</v>
      </c>
    </row>
    <row r="2045" ht="14.25" customHeight="1">
      <c r="A2045" s="3">
        <v>66236.840560969</v>
      </c>
      <c r="B2045" s="4">
        <v>6.85613508147802</v>
      </c>
      <c r="C2045" s="4">
        <v>5.06661432587582</v>
      </c>
      <c r="D2045" s="4">
        <v>3.22</v>
      </c>
      <c r="E2045" s="4">
        <v>38906.8573628115</v>
      </c>
      <c r="F2045" s="3">
        <v>1113936.63783161</v>
      </c>
      <c r="G2045" s="5" t="s">
        <v>2050</v>
      </c>
    </row>
    <row r="2046" ht="14.25" customHeight="1">
      <c r="A2046" s="3">
        <v>66250.3166850213</v>
      </c>
      <c r="B2046" s="4">
        <v>4.85851968853719</v>
      </c>
      <c r="C2046" s="4">
        <v>7.75869160091084</v>
      </c>
      <c r="D2046" s="4">
        <v>3.08</v>
      </c>
      <c r="E2046" s="4">
        <v>24201.7530771275</v>
      </c>
      <c r="F2046" s="3">
        <v>1094321.88275509</v>
      </c>
      <c r="G2046" s="5" t="s">
        <v>2051</v>
      </c>
    </row>
    <row r="2047" ht="14.25" customHeight="1">
      <c r="A2047" s="3">
        <v>66252.1447892278</v>
      </c>
      <c r="B2047" s="4">
        <v>5.23812626885803</v>
      </c>
      <c r="C2047" s="4">
        <v>5.70967182645133</v>
      </c>
      <c r="D2047" s="4">
        <v>3.14</v>
      </c>
      <c r="E2047" s="4">
        <v>33656.2309606729</v>
      </c>
      <c r="F2047" s="3">
        <v>664978.87377689</v>
      </c>
      <c r="G2047" s="5" t="s">
        <v>2052</v>
      </c>
    </row>
    <row r="2048" ht="14.25" customHeight="1">
      <c r="A2048" s="3">
        <v>66261.6164874492</v>
      </c>
      <c r="B2048" s="4">
        <v>7.11636392399276</v>
      </c>
      <c r="C2048" s="4">
        <v>7.76627320063925</v>
      </c>
      <c r="D2048" s="4">
        <v>6.03</v>
      </c>
      <c r="E2048" s="4">
        <v>26264.3217933826</v>
      </c>
      <c r="F2048" s="3">
        <v>1234037.23593366</v>
      </c>
      <c r="G2048" s="5" t="s">
        <v>2053</v>
      </c>
    </row>
    <row r="2049" ht="14.25" customHeight="1">
      <c r="A2049" s="3">
        <v>66262.1925252373</v>
      </c>
      <c r="B2049" s="4">
        <v>6.29229420554061</v>
      </c>
      <c r="C2049" s="4">
        <v>4.92368115227659</v>
      </c>
      <c r="D2049" s="4">
        <v>4.23</v>
      </c>
      <c r="E2049" s="4">
        <v>45055.2400999024</v>
      </c>
      <c r="F2049" s="3">
        <v>1199128.40356446</v>
      </c>
      <c r="G2049" s="5" t="s">
        <v>2054</v>
      </c>
    </row>
    <row r="2050" ht="14.25" customHeight="1">
      <c r="A2050" s="3">
        <v>66263.9105011632</v>
      </c>
      <c r="B2050" s="4">
        <v>6.37493006601873</v>
      </c>
      <c r="C2050" s="4">
        <v>6.73697413101074</v>
      </c>
      <c r="D2050" s="4">
        <v>4.41</v>
      </c>
      <c r="E2050" s="4">
        <v>49829.9515004813</v>
      </c>
      <c r="F2050" s="3">
        <v>1441421.9129936</v>
      </c>
      <c r="G2050" s="5" t="s">
        <v>2055</v>
      </c>
    </row>
    <row r="2051" ht="14.25" customHeight="1">
      <c r="A2051" s="3">
        <v>66269.5127685846</v>
      </c>
      <c r="B2051" s="4">
        <v>6.82668418358043</v>
      </c>
      <c r="C2051" s="4">
        <v>8.19150263240973</v>
      </c>
      <c r="D2051" s="4">
        <v>3.26</v>
      </c>
      <c r="E2051" s="4">
        <v>18114.5752176027</v>
      </c>
      <c r="F2051" s="3">
        <v>1168859.11718219</v>
      </c>
      <c r="G2051" s="5" t="s">
        <v>2056</v>
      </c>
    </row>
    <row r="2052" ht="14.25" customHeight="1">
      <c r="A2052" s="3">
        <v>66273.7401647545</v>
      </c>
      <c r="B2052" s="4">
        <v>4.97275856589487</v>
      </c>
      <c r="C2052" s="4">
        <v>6.97315103128769</v>
      </c>
      <c r="D2052" s="4">
        <v>2.01</v>
      </c>
      <c r="E2052" s="4">
        <v>12950.5669137003</v>
      </c>
      <c r="F2052" s="3">
        <v>579585.698020443</v>
      </c>
      <c r="G2052" s="5" t="s">
        <v>2057</v>
      </c>
    </row>
    <row r="2053" ht="14.25" customHeight="1">
      <c r="A2053" s="3">
        <v>66274.4555408133</v>
      </c>
      <c r="B2053" s="4">
        <v>7.17199641015221</v>
      </c>
      <c r="C2053" s="4">
        <v>5.06017479373795</v>
      </c>
      <c r="D2053" s="4">
        <v>3.15</v>
      </c>
      <c r="E2053" s="4">
        <v>30082.0689985531</v>
      </c>
      <c r="F2053" s="3">
        <v>989903.644804871</v>
      </c>
      <c r="G2053" s="5" t="s">
        <v>2058</v>
      </c>
    </row>
    <row r="2054" ht="14.25" customHeight="1">
      <c r="A2054" s="3">
        <v>66293.8844021371</v>
      </c>
      <c r="B2054" s="4">
        <v>6.83968137328173</v>
      </c>
      <c r="C2054" s="4">
        <v>7.32841549053276</v>
      </c>
      <c r="D2054" s="4">
        <v>6.13</v>
      </c>
      <c r="E2054" s="4">
        <v>48877.5009691329</v>
      </c>
      <c r="F2054" s="3">
        <v>1663653.70975754</v>
      </c>
      <c r="G2054" s="5" t="s">
        <v>2059</v>
      </c>
    </row>
    <row r="2055" ht="14.25" customHeight="1">
      <c r="A2055" s="3">
        <v>66295.0811554277</v>
      </c>
      <c r="B2055" s="4">
        <v>6.19439163024767</v>
      </c>
      <c r="C2055" s="4">
        <v>6.91430888675901</v>
      </c>
      <c r="D2055" s="4">
        <v>3.31</v>
      </c>
      <c r="E2055" s="4">
        <v>28112.1690431445</v>
      </c>
      <c r="F2055" s="3">
        <v>1061552.02189047</v>
      </c>
      <c r="G2055" s="5" t="s">
        <v>2060</v>
      </c>
    </row>
    <row r="2056" ht="14.25" customHeight="1">
      <c r="A2056" s="3">
        <v>66300.5052834895</v>
      </c>
      <c r="B2056" s="4">
        <v>6.67157954799064</v>
      </c>
      <c r="C2056" s="4">
        <v>8.28258747352808</v>
      </c>
      <c r="D2056" s="4">
        <v>6.13</v>
      </c>
      <c r="E2056" s="4">
        <v>38501.9550961741</v>
      </c>
      <c r="F2056" s="3">
        <v>1467910.5694426</v>
      </c>
      <c r="G2056" s="5" t="s">
        <v>2061</v>
      </c>
    </row>
    <row r="2057" ht="14.25" customHeight="1">
      <c r="A2057" s="3">
        <v>66300.5819244966</v>
      </c>
      <c r="B2057" s="4">
        <v>6.11421850661705</v>
      </c>
      <c r="C2057" s="4">
        <v>5.58803087588097</v>
      </c>
      <c r="D2057" s="4">
        <v>4.22</v>
      </c>
      <c r="E2057" s="4">
        <v>31581.8385160231</v>
      </c>
      <c r="F2057" s="3">
        <v>1009769.07753826</v>
      </c>
      <c r="G2057" s="5" t="s">
        <v>2062</v>
      </c>
    </row>
    <row r="2058" ht="14.25" customHeight="1">
      <c r="A2058" s="3">
        <v>66320.4508154631</v>
      </c>
      <c r="B2058" s="4">
        <v>5.28912336155423</v>
      </c>
      <c r="C2058" s="4">
        <v>7.53453650458948</v>
      </c>
      <c r="D2058" s="4">
        <v>5.06</v>
      </c>
      <c r="E2058" s="4">
        <v>36145.2098340527</v>
      </c>
      <c r="F2058" s="3">
        <v>1242114.10087935</v>
      </c>
      <c r="G2058" s="5" t="s">
        <v>2063</v>
      </c>
    </row>
    <row r="2059" ht="14.25" customHeight="1">
      <c r="A2059" s="3">
        <v>66320.9944791649</v>
      </c>
      <c r="B2059" s="4">
        <v>6.2873403527226</v>
      </c>
      <c r="C2059" s="4">
        <v>6.80860709771452</v>
      </c>
      <c r="D2059" s="4">
        <v>2.5</v>
      </c>
      <c r="E2059" s="4">
        <v>16803.4799916353</v>
      </c>
      <c r="F2059" s="3">
        <v>933609.258070391</v>
      </c>
      <c r="G2059" s="5" t="s">
        <v>2064</v>
      </c>
    </row>
    <row r="2060" ht="14.25" customHeight="1">
      <c r="A2060" s="3">
        <v>66330.6057227039</v>
      </c>
      <c r="B2060" s="4">
        <v>6.96612528303424</v>
      </c>
      <c r="C2060" s="4">
        <v>6.72482674485586</v>
      </c>
      <c r="D2060" s="4">
        <v>3.41</v>
      </c>
      <c r="E2060" s="4">
        <v>38240.9778819884</v>
      </c>
      <c r="F2060" s="3">
        <v>1469767.64722012</v>
      </c>
      <c r="G2060" s="5" t="s">
        <v>2065</v>
      </c>
    </row>
    <row r="2061" ht="14.25" customHeight="1">
      <c r="A2061" s="3">
        <v>66342.4896811372</v>
      </c>
      <c r="B2061" s="4">
        <v>5.85726608173299</v>
      </c>
      <c r="C2061" s="4">
        <v>6.94910892012476</v>
      </c>
      <c r="D2061" s="4">
        <v>3.06</v>
      </c>
      <c r="E2061" s="4">
        <v>11792.8151590704</v>
      </c>
      <c r="F2061" s="3">
        <v>901881.742686238</v>
      </c>
      <c r="G2061" s="5" t="s">
        <v>2066</v>
      </c>
    </row>
    <row r="2062" ht="14.25" customHeight="1">
      <c r="A2062" s="3">
        <v>66347.0447078557</v>
      </c>
      <c r="B2062" s="4">
        <v>4.64366066319429</v>
      </c>
      <c r="C2062" s="4">
        <v>5.33545498397113</v>
      </c>
      <c r="D2062" s="4">
        <v>2.11</v>
      </c>
      <c r="E2062" s="4">
        <v>44644.2477904682</v>
      </c>
      <c r="F2062" s="3">
        <v>930493.33131078</v>
      </c>
      <c r="G2062" s="5" t="s">
        <v>2067</v>
      </c>
    </row>
    <row r="2063" ht="14.25" customHeight="1">
      <c r="A2063" s="3">
        <v>66356.0599611276</v>
      </c>
      <c r="B2063" s="4">
        <v>7.48094132953194</v>
      </c>
      <c r="C2063" s="4">
        <v>6.72586417860007</v>
      </c>
      <c r="D2063" s="4">
        <v>3.19</v>
      </c>
      <c r="E2063" s="4">
        <v>38022.8381989081</v>
      </c>
      <c r="F2063" s="3">
        <v>1309985.88679407</v>
      </c>
      <c r="G2063" s="5" t="s">
        <v>2068</v>
      </c>
    </row>
    <row r="2064" ht="14.25" customHeight="1">
      <c r="A2064" s="3">
        <v>66357.5284168729</v>
      </c>
      <c r="B2064" s="4">
        <v>6.37806604987794</v>
      </c>
      <c r="C2064" s="4">
        <v>7.22147452501585</v>
      </c>
      <c r="D2064" s="4">
        <v>6.36</v>
      </c>
      <c r="E2064" s="4">
        <v>38072.2846805671</v>
      </c>
      <c r="F2064" s="3">
        <v>1045704.70032845</v>
      </c>
      <c r="G2064" s="5" t="s">
        <v>2069</v>
      </c>
    </row>
    <row r="2065" ht="14.25" customHeight="1">
      <c r="A2065" s="3">
        <v>66357.8801699016</v>
      </c>
      <c r="B2065" s="4">
        <v>6.49722241027376</v>
      </c>
      <c r="C2065" s="4">
        <v>7.02867921810034</v>
      </c>
      <c r="D2065" s="4">
        <v>5.02</v>
      </c>
      <c r="E2065" s="4">
        <v>39575.9794662358</v>
      </c>
      <c r="F2065" s="3">
        <v>1324845.86327057</v>
      </c>
      <c r="G2065" s="5" t="s">
        <v>2070</v>
      </c>
    </row>
    <row r="2066" ht="14.25" customHeight="1">
      <c r="A2066" s="3">
        <v>66359.1548478513</v>
      </c>
      <c r="B2066" s="4">
        <v>6.5464953298302</v>
      </c>
      <c r="C2066" s="4">
        <v>8.04119857177473</v>
      </c>
      <c r="D2066" s="4">
        <v>6.42</v>
      </c>
      <c r="E2066" s="4">
        <v>32976.8079659484</v>
      </c>
      <c r="F2066" s="3">
        <v>1680017.24042077</v>
      </c>
      <c r="G2066" s="5" t="s">
        <v>2071</v>
      </c>
    </row>
    <row r="2067" ht="14.25" customHeight="1">
      <c r="A2067" s="3">
        <v>66369.7509818309</v>
      </c>
      <c r="B2067" s="4">
        <v>4.2689762297986</v>
      </c>
      <c r="C2067" s="4">
        <v>7.39906648878474</v>
      </c>
      <c r="D2067" s="4">
        <v>6.41</v>
      </c>
      <c r="E2067" s="4">
        <v>18683.5350550925</v>
      </c>
      <c r="F2067" s="3">
        <v>796666.122432183</v>
      </c>
      <c r="G2067" s="5" t="s">
        <v>2072</v>
      </c>
    </row>
    <row r="2068" ht="14.25" customHeight="1">
      <c r="A2068" s="3">
        <v>66374.6873331831</v>
      </c>
      <c r="B2068" s="4">
        <v>5.78974406481987</v>
      </c>
      <c r="C2068" s="4">
        <v>6.18476791267988</v>
      </c>
      <c r="D2068" s="4">
        <v>3.11</v>
      </c>
      <c r="E2068" s="4">
        <v>36809.1249331248</v>
      </c>
      <c r="F2068" s="3">
        <v>1105737.46154384</v>
      </c>
      <c r="G2068" s="5" t="s">
        <v>2073</v>
      </c>
    </row>
    <row r="2069" ht="14.25" customHeight="1">
      <c r="A2069" s="3">
        <v>66387.6838023294</v>
      </c>
      <c r="B2069" s="4">
        <v>5.67774850411171</v>
      </c>
      <c r="C2069" s="4">
        <v>7.78813838243776</v>
      </c>
      <c r="D2069" s="4">
        <v>5.22</v>
      </c>
      <c r="E2069" s="4">
        <v>22552.5359133644</v>
      </c>
      <c r="F2069" s="3">
        <v>1051519.06576614</v>
      </c>
      <c r="G2069" s="5" t="s">
        <v>2074</v>
      </c>
    </row>
    <row r="2070" ht="14.25" customHeight="1">
      <c r="A2070" s="3">
        <v>66392.5709860294</v>
      </c>
      <c r="B2070" s="4">
        <v>5.38061860265027</v>
      </c>
      <c r="C2070" s="4">
        <v>8.02328828171811</v>
      </c>
      <c r="D2070" s="4">
        <v>5.13</v>
      </c>
      <c r="E2070" s="4">
        <v>26623.1841605479</v>
      </c>
      <c r="F2070" s="3">
        <v>1255576.27295435</v>
      </c>
      <c r="G2070" s="5" t="s">
        <v>2075</v>
      </c>
    </row>
    <row r="2071" ht="14.25" customHeight="1">
      <c r="A2071" s="3">
        <v>66394.8715858482</v>
      </c>
      <c r="B2071" s="4">
        <v>7.06951215383719</v>
      </c>
      <c r="C2071" s="4">
        <v>7.20463970924828</v>
      </c>
      <c r="D2071" s="4">
        <v>3.18</v>
      </c>
      <c r="E2071" s="4">
        <v>39741.0775094335</v>
      </c>
      <c r="F2071" s="3">
        <v>1499988.87952261</v>
      </c>
      <c r="G2071" s="5" t="s">
        <v>2076</v>
      </c>
    </row>
    <row r="2072" ht="14.25" customHeight="1">
      <c r="A2072" s="3">
        <v>66397.4409865489</v>
      </c>
      <c r="B2072" s="4">
        <v>4.83574933968464</v>
      </c>
      <c r="C2072" s="4">
        <v>6.25468442315014</v>
      </c>
      <c r="D2072" s="4">
        <v>4.26</v>
      </c>
      <c r="E2072" s="4">
        <v>50504.0478237379</v>
      </c>
      <c r="F2072" s="3">
        <v>906011.385323561</v>
      </c>
      <c r="G2072" s="5" t="s">
        <v>2077</v>
      </c>
    </row>
    <row r="2073" ht="14.25" customHeight="1">
      <c r="A2073" s="3">
        <v>66398.4035973471</v>
      </c>
      <c r="B2073" s="4">
        <v>5.46346549674007</v>
      </c>
      <c r="C2073" s="4">
        <v>8.8123172689941</v>
      </c>
      <c r="D2073" s="4">
        <v>5.48</v>
      </c>
      <c r="E2073" s="4">
        <v>25841.5294104181</v>
      </c>
      <c r="F2073" s="3">
        <v>1074369.77671781</v>
      </c>
      <c r="G2073" s="5" t="s">
        <v>2078</v>
      </c>
    </row>
    <row r="2074" ht="14.25" customHeight="1">
      <c r="A2074" s="3">
        <v>66404.1655015575</v>
      </c>
      <c r="B2074" s="4">
        <v>6.20593917200149</v>
      </c>
      <c r="C2074" s="4">
        <v>6.20011567127925</v>
      </c>
      <c r="D2074" s="4">
        <v>4.5</v>
      </c>
      <c r="E2074" s="4">
        <v>35977.3191611758</v>
      </c>
      <c r="F2074" s="3">
        <v>1149524.6985911</v>
      </c>
      <c r="G2074" s="5" t="s">
        <v>2079</v>
      </c>
    </row>
    <row r="2075" ht="14.25" customHeight="1">
      <c r="A2075" s="3">
        <v>66404.5967938668</v>
      </c>
      <c r="B2075" s="4">
        <v>6.57577648320614</v>
      </c>
      <c r="C2075" s="4">
        <v>6.71338622611434</v>
      </c>
      <c r="D2075" s="4">
        <v>3.5</v>
      </c>
      <c r="E2075" s="4">
        <v>39236.0347668515</v>
      </c>
      <c r="F2075" s="3">
        <v>1168845.81517368</v>
      </c>
      <c r="G2075" s="5" t="s">
        <v>2080</v>
      </c>
    </row>
    <row r="2076" ht="14.25" customHeight="1">
      <c r="A2076" s="3">
        <v>66407.2404682592</v>
      </c>
      <c r="B2076" s="4">
        <v>4.47398087846551</v>
      </c>
      <c r="C2076" s="4">
        <v>5.34530333695997</v>
      </c>
      <c r="D2076" s="4">
        <v>4.28</v>
      </c>
      <c r="E2076" s="4">
        <v>31395.1217167729</v>
      </c>
      <c r="F2076" s="3">
        <v>626085.933004653</v>
      </c>
      <c r="G2076" s="5" t="s">
        <v>2081</v>
      </c>
    </row>
    <row r="2077" ht="14.25" customHeight="1">
      <c r="A2077" s="3">
        <v>66407.7914469359</v>
      </c>
      <c r="B2077" s="4">
        <v>6.30368591744395</v>
      </c>
      <c r="C2077" s="4">
        <v>5.85879705620434</v>
      </c>
      <c r="D2077" s="4">
        <v>2.0</v>
      </c>
      <c r="E2077" s="4">
        <v>38707.5255190199</v>
      </c>
      <c r="F2077" s="3">
        <v>1217061.25364758</v>
      </c>
      <c r="G2077" s="5" t="s">
        <v>2082</v>
      </c>
    </row>
    <row r="2078" ht="14.25" customHeight="1">
      <c r="A2078" s="3">
        <v>66408.807025044</v>
      </c>
      <c r="B2078" s="4">
        <v>4.67860493432957</v>
      </c>
      <c r="C2078" s="4">
        <v>7.37486601720793</v>
      </c>
      <c r="D2078" s="4">
        <v>5.08</v>
      </c>
      <c r="E2078" s="4">
        <v>31942.7190751993</v>
      </c>
      <c r="F2078" s="3">
        <v>1134246.50252595</v>
      </c>
      <c r="G2078" s="5" t="s">
        <v>2083</v>
      </c>
    </row>
    <row r="2079" ht="14.25" customHeight="1">
      <c r="A2079" s="3">
        <v>66409.6867715496</v>
      </c>
      <c r="B2079" s="4">
        <v>6.2447594664939</v>
      </c>
      <c r="C2079" s="4">
        <v>7.42443913689154</v>
      </c>
      <c r="D2079" s="4">
        <v>5.39</v>
      </c>
      <c r="E2079" s="4">
        <v>31188.4720263922</v>
      </c>
      <c r="F2079" s="3">
        <v>1239318.13087631</v>
      </c>
      <c r="G2079" s="5" t="s">
        <v>2084</v>
      </c>
    </row>
    <row r="2080" ht="14.25" customHeight="1">
      <c r="A2080" s="3">
        <v>66412.826645403</v>
      </c>
      <c r="B2080" s="4">
        <v>5.43385008946927</v>
      </c>
      <c r="C2080" s="4">
        <v>5.56407186326072</v>
      </c>
      <c r="D2080" s="4">
        <v>3.27</v>
      </c>
      <c r="E2080" s="4">
        <v>50996.644759687</v>
      </c>
      <c r="F2080" s="3">
        <v>1105105.05331963</v>
      </c>
      <c r="G2080" s="5" t="s">
        <v>2085</v>
      </c>
    </row>
    <row r="2081" ht="14.25" customHeight="1">
      <c r="A2081" s="3">
        <v>66418.430570316</v>
      </c>
      <c r="B2081" s="4">
        <v>5.73758309059862</v>
      </c>
      <c r="C2081" s="4">
        <v>8.05173872681782</v>
      </c>
      <c r="D2081" s="4">
        <v>3.49</v>
      </c>
      <c r="E2081" s="4">
        <v>45319.9930394567</v>
      </c>
      <c r="F2081" s="3">
        <v>1383842.18505959</v>
      </c>
      <c r="G2081" s="5" t="s">
        <v>2086</v>
      </c>
    </row>
    <row r="2082" ht="14.25" customHeight="1">
      <c r="A2082" s="3">
        <v>66422.9190517667</v>
      </c>
      <c r="B2082" s="4">
        <v>7.12207185032643</v>
      </c>
      <c r="C2082" s="4">
        <v>7.07858374494018</v>
      </c>
      <c r="D2082" s="4">
        <v>6.36</v>
      </c>
      <c r="E2082" s="4">
        <v>31019.3248206903</v>
      </c>
      <c r="F2082" s="3">
        <v>1360908.31962</v>
      </c>
      <c r="G2082" s="5" t="s">
        <v>2087</v>
      </c>
    </row>
    <row r="2083" ht="14.25" customHeight="1">
      <c r="A2083" s="3">
        <v>66426.8934406606</v>
      </c>
      <c r="B2083" s="4">
        <v>6.31563296374998</v>
      </c>
      <c r="C2083" s="4">
        <v>6.73799579360187</v>
      </c>
      <c r="D2083" s="4">
        <v>4.48</v>
      </c>
      <c r="E2083" s="4">
        <v>40761.3513103499</v>
      </c>
      <c r="F2083" s="3">
        <v>1168444.88222469</v>
      </c>
      <c r="G2083" s="5" t="s">
        <v>2088</v>
      </c>
    </row>
    <row r="2084" ht="14.25" customHeight="1">
      <c r="A2084" s="3">
        <v>66435.5040079483</v>
      </c>
      <c r="B2084" s="4">
        <v>6.16623409415245</v>
      </c>
      <c r="C2084" s="4">
        <v>8.01699020313342</v>
      </c>
      <c r="D2084" s="4">
        <v>6.38</v>
      </c>
      <c r="E2084" s="4">
        <v>59599.3440902425</v>
      </c>
      <c r="F2084" s="3">
        <v>1575966.55253915</v>
      </c>
      <c r="G2084" s="5" t="s">
        <v>2089</v>
      </c>
    </row>
    <row r="2085" ht="14.25" customHeight="1">
      <c r="A2085" s="3">
        <v>66447.4832222105</v>
      </c>
      <c r="B2085" s="4">
        <v>4.37675374961167</v>
      </c>
      <c r="C2085" s="4">
        <v>8.4222403240243</v>
      </c>
      <c r="D2085" s="4">
        <v>4.31</v>
      </c>
      <c r="E2085" s="4">
        <v>48261.0495892946</v>
      </c>
      <c r="F2085" s="3">
        <v>1271396.51800597</v>
      </c>
      <c r="G2085" s="5" t="s">
        <v>2090</v>
      </c>
    </row>
    <row r="2086" ht="14.25" customHeight="1">
      <c r="A2086" s="3">
        <v>66449.9304421</v>
      </c>
      <c r="B2086" s="4">
        <v>5.13348058188319</v>
      </c>
      <c r="C2086" s="4">
        <v>6.07676313882516</v>
      </c>
      <c r="D2086" s="4">
        <v>4.21</v>
      </c>
      <c r="E2086" s="4">
        <v>18725.6065997266</v>
      </c>
      <c r="F2086" s="3">
        <v>891259.338362191</v>
      </c>
      <c r="G2086" s="5" t="s">
        <v>2091</v>
      </c>
    </row>
    <row r="2087" ht="14.25" customHeight="1">
      <c r="A2087" s="3">
        <v>66461.466687328</v>
      </c>
      <c r="B2087" s="4">
        <v>5.70586087225203</v>
      </c>
      <c r="C2087" s="4">
        <v>5.78341553910109</v>
      </c>
      <c r="D2087" s="4">
        <v>3.38</v>
      </c>
      <c r="E2087" s="4">
        <v>26052.7378266483</v>
      </c>
      <c r="F2087" s="3">
        <v>729781.569559095</v>
      </c>
      <c r="G2087" s="5" t="s">
        <v>2092</v>
      </c>
    </row>
    <row r="2088" ht="14.25" customHeight="1">
      <c r="A2088" s="3">
        <v>66465.365909457</v>
      </c>
      <c r="B2088" s="4">
        <v>5.62393864808932</v>
      </c>
      <c r="C2088" s="4">
        <v>7.07980967615424</v>
      </c>
      <c r="D2088" s="4">
        <v>6.21</v>
      </c>
      <c r="E2088" s="4">
        <v>41130.0909119395</v>
      </c>
      <c r="F2088" s="3">
        <v>1258563.85864583</v>
      </c>
      <c r="G2088" s="5" t="s">
        <v>2093</v>
      </c>
    </row>
    <row r="2089" ht="14.25" customHeight="1">
      <c r="A2089" s="3">
        <v>66467.9230513177</v>
      </c>
      <c r="B2089" s="4">
        <v>7.48425595443976</v>
      </c>
      <c r="C2089" s="4">
        <v>6.57045484092263</v>
      </c>
      <c r="D2089" s="4">
        <v>4.27</v>
      </c>
      <c r="E2089" s="4">
        <v>59258.4860237518</v>
      </c>
      <c r="F2089" s="3">
        <v>1820189.53280409</v>
      </c>
      <c r="G2089" s="5" t="s">
        <v>2094</v>
      </c>
    </row>
    <row r="2090" ht="14.25" customHeight="1">
      <c r="A2090" s="3">
        <v>66469.3179712293</v>
      </c>
      <c r="B2090" s="4">
        <v>5.18197572141314</v>
      </c>
      <c r="C2090" s="4">
        <v>7.67217195261943</v>
      </c>
      <c r="D2090" s="4">
        <v>3.41</v>
      </c>
      <c r="E2090" s="4">
        <v>36227.3540264835</v>
      </c>
      <c r="F2090" s="3">
        <v>1095768.73335286</v>
      </c>
      <c r="G2090" s="5" t="s">
        <v>2095</v>
      </c>
    </row>
    <row r="2091" ht="14.25" customHeight="1">
      <c r="A2091" s="3">
        <v>66469.3694730564</v>
      </c>
      <c r="B2091" s="4">
        <v>4.6638633953071</v>
      </c>
      <c r="C2091" s="4">
        <v>6.1175423908016</v>
      </c>
      <c r="D2091" s="4">
        <v>4.13</v>
      </c>
      <c r="E2091" s="4">
        <v>22670.6086159664</v>
      </c>
      <c r="F2091" s="3">
        <v>412269.203399561</v>
      </c>
      <c r="G2091" s="5" t="s">
        <v>2096</v>
      </c>
    </row>
    <row r="2092" ht="14.25" customHeight="1">
      <c r="A2092" s="3">
        <v>66477.2627922903</v>
      </c>
      <c r="B2092" s="4">
        <v>6.98215172512571</v>
      </c>
      <c r="C2092" s="4">
        <v>6.03848797930002</v>
      </c>
      <c r="D2092" s="4">
        <v>2.37</v>
      </c>
      <c r="E2092" s="4">
        <v>32458.9866990137</v>
      </c>
      <c r="F2092" s="3">
        <v>1124635.93162859</v>
      </c>
      <c r="G2092" s="5" t="s">
        <v>2097</v>
      </c>
    </row>
    <row r="2093" ht="14.25" customHeight="1">
      <c r="A2093" s="3">
        <v>66484.0481947833</v>
      </c>
      <c r="B2093" s="4">
        <v>4.82580442529913</v>
      </c>
      <c r="C2093" s="4">
        <v>9.06953012190184</v>
      </c>
      <c r="D2093" s="4">
        <v>3.37</v>
      </c>
      <c r="E2093" s="4">
        <v>51712.1440873543</v>
      </c>
      <c r="F2093" s="3">
        <v>1511743.12919102</v>
      </c>
      <c r="G2093" s="5" t="s">
        <v>2098</v>
      </c>
    </row>
    <row r="2094" ht="14.25" customHeight="1">
      <c r="A2094" s="3">
        <v>66484.8442419616</v>
      </c>
      <c r="B2094" s="4">
        <v>5.70088477584135</v>
      </c>
      <c r="C2094" s="4">
        <v>6.90887063984168</v>
      </c>
      <c r="D2094" s="4">
        <v>3.4</v>
      </c>
      <c r="E2094" s="4">
        <v>28002.6470938192</v>
      </c>
      <c r="F2094" s="3">
        <v>873509.189526671</v>
      </c>
      <c r="G2094" s="5" t="s">
        <v>2099</v>
      </c>
    </row>
    <row r="2095" ht="14.25" customHeight="1">
      <c r="A2095" s="3">
        <v>66490.8332692613</v>
      </c>
      <c r="B2095" s="4">
        <v>6.53936158979457</v>
      </c>
      <c r="C2095" s="4">
        <v>7.9511565369174</v>
      </c>
      <c r="D2095" s="4">
        <v>5.46</v>
      </c>
      <c r="E2095" s="4">
        <v>33650.0938368829</v>
      </c>
      <c r="F2095" s="3">
        <v>1506798.75490831</v>
      </c>
      <c r="G2095" s="5" t="s">
        <v>2100</v>
      </c>
    </row>
    <row r="2096" ht="14.25" customHeight="1">
      <c r="A2096" s="3">
        <v>66496.726231046</v>
      </c>
      <c r="B2096" s="4">
        <v>6.13806292020642</v>
      </c>
      <c r="C2096" s="4">
        <v>7.65181144655877</v>
      </c>
      <c r="D2096" s="4">
        <v>4.38</v>
      </c>
      <c r="E2096" s="4">
        <v>31227.0302403494</v>
      </c>
      <c r="F2096" s="3">
        <v>1417047.62711066</v>
      </c>
      <c r="G2096" s="5" t="s">
        <v>2101</v>
      </c>
    </row>
    <row r="2097" ht="14.25" customHeight="1">
      <c r="A2097" s="3">
        <v>66510.0093229711</v>
      </c>
      <c r="B2097" s="4">
        <v>5.04681833998998</v>
      </c>
      <c r="C2097" s="4">
        <v>5.5275865895779</v>
      </c>
      <c r="D2097" s="4">
        <v>2.47</v>
      </c>
      <c r="E2097" s="4">
        <v>29293.6189518118</v>
      </c>
      <c r="F2097" s="3">
        <v>758262.612110653</v>
      </c>
      <c r="G2097" s="5" t="s">
        <v>2102</v>
      </c>
    </row>
    <row r="2098" ht="14.25" customHeight="1">
      <c r="A2098" s="3">
        <v>66513.8844479196</v>
      </c>
      <c r="B2098" s="4">
        <v>6.77840387964103</v>
      </c>
      <c r="C2098" s="4">
        <v>8.04449668011267</v>
      </c>
      <c r="D2098" s="4">
        <v>4.49</v>
      </c>
      <c r="E2098" s="4">
        <v>5727.48588526986</v>
      </c>
      <c r="F2098" s="3">
        <v>717661.556023205</v>
      </c>
      <c r="G2098" s="5" t="s">
        <v>2103</v>
      </c>
    </row>
    <row r="2099" ht="14.25" customHeight="1">
      <c r="A2099" s="3">
        <v>66524.4710198716</v>
      </c>
      <c r="B2099" s="4">
        <v>4.54185143656806</v>
      </c>
      <c r="C2099" s="4">
        <v>7.00469366805223</v>
      </c>
      <c r="D2099" s="4">
        <v>4.11</v>
      </c>
      <c r="E2099" s="4">
        <v>34618.8269893024</v>
      </c>
      <c r="F2099" s="3">
        <v>934408.714281363</v>
      </c>
      <c r="G2099" s="5" t="s">
        <v>2104</v>
      </c>
    </row>
    <row r="2100" ht="14.25" customHeight="1">
      <c r="A2100" s="3">
        <v>66537.2527167054</v>
      </c>
      <c r="B2100" s="4">
        <v>6.34607974416139</v>
      </c>
      <c r="C2100" s="4">
        <v>9.26896684721935</v>
      </c>
      <c r="D2100" s="4">
        <v>6.12</v>
      </c>
      <c r="E2100" s="4">
        <v>53721.1412906739</v>
      </c>
      <c r="F2100" s="3">
        <v>1817188.45099087</v>
      </c>
      <c r="G2100" s="5" t="s">
        <v>2105</v>
      </c>
    </row>
    <row r="2101" ht="14.25" customHeight="1">
      <c r="A2101" s="3">
        <v>66537.5948682087</v>
      </c>
      <c r="B2101" s="4">
        <v>5.61366458173294</v>
      </c>
      <c r="C2101" s="4">
        <v>6.59879321151239</v>
      </c>
      <c r="D2101" s="4">
        <v>3.48</v>
      </c>
      <c r="E2101" s="4">
        <v>39265.0119703775</v>
      </c>
      <c r="F2101" s="3">
        <v>985462.245460438</v>
      </c>
      <c r="G2101" s="5" t="s">
        <v>2106</v>
      </c>
    </row>
    <row r="2102" ht="14.25" customHeight="1">
      <c r="A2102" s="3">
        <v>66544.7367928346</v>
      </c>
      <c r="B2102" s="4">
        <v>6.39547541675034</v>
      </c>
      <c r="C2102" s="4">
        <v>6.28981290768851</v>
      </c>
      <c r="D2102" s="4">
        <v>2.25</v>
      </c>
      <c r="E2102" s="4">
        <v>34141.6998753158</v>
      </c>
      <c r="F2102" s="3">
        <v>1321037.41361476</v>
      </c>
      <c r="G2102" s="5" t="s">
        <v>2107</v>
      </c>
    </row>
    <row r="2103" ht="14.25" customHeight="1">
      <c r="A2103" s="3">
        <v>66547.0164536245</v>
      </c>
      <c r="B2103" s="4">
        <v>5.84609529951502</v>
      </c>
      <c r="C2103" s="4">
        <v>6.8472981099425</v>
      </c>
      <c r="D2103" s="4">
        <v>4.13</v>
      </c>
      <c r="E2103" s="4">
        <v>27850.8229014819</v>
      </c>
      <c r="F2103" s="3">
        <v>1094879.77349137</v>
      </c>
      <c r="G2103" s="5" t="s">
        <v>2108</v>
      </c>
    </row>
    <row r="2104" ht="14.25" customHeight="1">
      <c r="A2104" s="3">
        <v>66547.1817515923</v>
      </c>
      <c r="B2104" s="4">
        <v>6.3506720419279</v>
      </c>
      <c r="C2104" s="4">
        <v>5.30500041205321</v>
      </c>
      <c r="D2104" s="4">
        <v>2.04</v>
      </c>
      <c r="E2104" s="4">
        <v>16741.9649871266</v>
      </c>
      <c r="F2104" s="3">
        <v>786407.945117427</v>
      </c>
      <c r="G2104" s="5" t="s">
        <v>2109</v>
      </c>
    </row>
    <row r="2105" ht="14.25" customHeight="1">
      <c r="A2105" s="3">
        <v>66553.3991186278</v>
      </c>
      <c r="B2105" s="4">
        <v>5.64945333925421</v>
      </c>
      <c r="C2105" s="4">
        <v>6.87688349338701</v>
      </c>
      <c r="D2105" s="4">
        <v>2.15</v>
      </c>
      <c r="E2105" s="4">
        <v>23632.2304147468</v>
      </c>
      <c r="F2105" s="3">
        <v>960083.996851019</v>
      </c>
      <c r="G2105" s="5" t="s">
        <v>2110</v>
      </c>
    </row>
    <row r="2106" ht="14.25" customHeight="1">
      <c r="A2106" s="3">
        <v>66556.3876496577</v>
      </c>
      <c r="B2106" s="4">
        <v>6.3218911172781</v>
      </c>
      <c r="C2106" s="4">
        <v>8.36945105587261</v>
      </c>
      <c r="D2106" s="4">
        <v>4.21</v>
      </c>
      <c r="E2106" s="4">
        <v>45325.6558622081</v>
      </c>
      <c r="F2106" s="3">
        <v>1780415.43829101</v>
      </c>
      <c r="G2106" s="5" t="s">
        <v>2111</v>
      </c>
    </row>
    <row r="2107" ht="14.25" customHeight="1">
      <c r="A2107" s="3">
        <v>66565.7287236869</v>
      </c>
      <c r="B2107" s="4">
        <v>6.63422787462755</v>
      </c>
      <c r="C2107" s="4">
        <v>6.01769390046542</v>
      </c>
      <c r="D2107" s="4">
        <v>3.49</v>
      </c>
      <c r="E2107" s="4">
        <v>50182.3983806209</v>
      </c>
      <c r="F2107" s="3">
        <v>1585348.09548522</v>
      </c>
      <c r="G2107" s="5" t="s">
        <v>2112</v>
      </c>
    </row>
    <row r="2108" ht="14.25" customHeight="1">
      <c r="A2108" s="3">
        <v>66571.3861217974</v>
      </c>
      <c r="B2108" s="4">
        <v>4.89745498349003</v>
      </c>
      <c r="C2108" s="4">
        <v>9.02765643477987</v>
      </c>
      <c r="D2108" s="4">
        <v>5.2</v>
      </c>
      <c r="E2108" s="4">
        <v>26651.8455050872</v>
      </c>
      <c r="F2108" s="3">
        <v>1238486.1702122</v>
      </c>
      <c r="G2108" s="5" t="s">
        <v>2113</v>
      </c>
    </row>
    <row r="2109" ht="14.25" customHeight="1">
      <c r="A2109" s="3">
        <v>66574.709993931</v>
      </c>
      <c r="B2109" s="4">
        <v>5.5502647286382</v>
      </c>
      <c r="C2109" s="4">
        <v>6.84415015261408</v>
      </c>
      <c r="D2109" s="4">
        <v>2.17</v>
      </c>
      <c r="E2109" s="4">
        <v>69575.4494636571</v>
      </c>
      <c r="F2109" s="3">
        <v>1702406.0389352</v>
      </c>
      <c r="G2109" s="5" t="s">
        <v>2114</v>
      </c>
    </row>
    <row r="2110" ht="14.25" customHeight="1">
      <c r="A2110" s="3">
        <v>66579.5199913174</v>
      </c>
      <c r="B2110" s="4">
        <v>7.86137212286524</v>
      </c>
      <c r="C2110" s="4">
        <v>6.99059138858831</v>
      </c>
      <c r="D2110" s="4">
        <v>3.12</v>
      </c>
      <c r="E2110" s="4">
        <v>35826.7102346951</v>
      </c>
      <c r="F2110" s="3">
        <v>1417158.53739557</v>
      </c>
      <c r="G2110" s="5" t="s">
        <v>2115</v>
      </c>
    </row>
    <row r="2111" ht="14.25" customHeight="1">
      <c r="A2111" s="3">
        <v>66581.5748315319</v>
      </c>
      <c r="B2111" s="4">
        <v>5.41960706694052</v>
      </c>
      <c r="C2111" s="4">
        <v>5.88430766590555</v>
      </c>
      <c r="D2111" s="4">
        <v>3.25</v>
      </c>
      <c r="E2111" s="4">
        <v>18230.5189268578</v>
      </c>
      <c r="F2111" s="3">
        <v>839194.068941904</v>
      </c>
      <c r="G2111" s="5" t="s">
        <v>2116</v>
      </c>
    </row>
    <row r="2112" ht="14.25" customHeight="1">
      <c r="A2112" s="3">
        <v>66585.7057750611</v>
      </c>
      <c r="B2112" s="4">
        <v>4.73804989069122</v>
      </c>
      <c r="C2112" s="4">
        <v>7.29172807075026</v>
      </c>
      <c r="D2112" s="4">
        <v>5.33</v>
      </c>
      <c r="E2112" s="4">
        <v>36337.9863221872</v>
      </c>
      <c r="F2112" s="3">
        <v>1048647.16555753</v>
      </c>
      <c r="G2112" s="5" t="s">
        <v>2117</v>
      </c>
    </row>
    <row r="2113" ht="14.25" customHeight="1">
      <c r="A2113" s="3">
        <v>66592.6931432573</v>
      </c>
      <c r="B2113" s="4">
        <v>7.88247474778145</v>
      </c>
      <c r="C2113" s="4">
        <v>5.16478464790185</v>
      </c>
      <c r="D2113" s="4">
        <v>2.49</v>
      </c>
      <c r="E2113" s="4">
        <v>37634.5003356996</v>
      </c>
      <c r="F2113" s="3">
        <v>1362239.05354028</v>
      </c>
      <c r="G2113" s="5" t="s">
        <v>2118</v>
      </c>
    </row>
    <row r="2114" ht="14.25" customHeight="1">
      <c r="A2114" s="3">
        <v>66595.6632386169</v>
      </c>
      <c r="B2114" s="4">
        <v>4.7864841639569</v>
      </c>
      <c r="C2114" s="4">
        <v>7.47614209314719</v>
      </c>
      <c r="D2114" s="4">
        <v>3.16</v>
      </c>
      <c r="E2114" s="4">
        <v>42385.4008193399</v>
      </c>
      <c r="F2114" s="3">
        <v>1373048.09902299</v>
      </c>
      <c r="G2114" s="5" t="s">
        <v>2119</v>
      </c>
    </row>
    <row r="2115" ht="14.25" customHeight="1">
      <c r="A2115" s="3">
        <v>66614.6291309269</v>
      </c>
      <c r="B2115" s="4">
        <v>5.70261866526317</v>
      </c>
      <c r="C2115" s="4">
        <v>6.66750524991393</v>
      </c>
      <c r="D2115" s="4">
        <v>4.5</v>
      </c>
      <c r="E2115" s="4">
        <v>16654.261309178</v>
      </c>
      <c r="F2115" s="3">
        <v>1088222.42090221</v>
      </c>
      <c r="G2115" s="5" t="s">
        <v>2120</v>
      </c>
    </row>
    <row r="2116" ht="14.25" customHeight="1">
      <c r="A2116" s="3">
        <v>66615.8899157486</v>
      </c>
      <c r="B2116" s="4">
        <v>6.40178864146154</v>
      </c>
      <c r="C2116" s="4">
        <v>4.89420334103426</v>
      </c>
      <c r="D2116" s="4">
        <v>4.01</v>
      </c>
      <c r="E2116" s="4">
        <v>48604.0743853048</v>
      </c>
      <c r="F2116" s="3">
        <v>1114128.47004126</v>
      </c>
      <c r="G2116" s="5" t="s">
        <v>2121</v>
      </c>
    </row>
    <row r="2117" ht="14.25" customHeight="1">
      <c r="A2117" s="3">
        <v>66616.1945083926</v>
      </c>
      <c r="B2117" s="4">
        <v>6.33605631456611</v>
      </c>
      <c r="C2117" s="4">
        <v>5.58921061977026</v>
      </c>
      <c r="D2117" s="4">
        <v>2.24</v>
      </c>
      <c r="E2117" s="4">
        <v>39347.5746498606</v>
      </c>
      <c r="F2117" s="3">
        <v>958909.193464849</v>
      </c>
      <c r="G2117" s="5" t="s">
        <v>2122</v>
      </c>
    </row>
    <row r="2118" ht="14.25" customHeight="1">
      <c r="A2118" s="3">
        <v>66623.6923663131</v>
      </c>
      <c r="B2118" s="4">
        <v>5.92366648079007</v>
      </c>
      <c r="C2118" s="4">
        <v>6.94214347715017</v>
      </c>
      <c r="D2118" s="4">
        <v>2.03</v>
      </c>
      <c r="E2118" s="4">
        <v>47995.1019610528</v>
      </c>
      <c r="F2118" s="3">
        <v>1302029.01264353</v>
      </c>
      <c r="G2118" s="5" t="s">
        <v>2123</v>
      </c>
    </row>
    <row r="2119" ht="14.25" customHeight="1">
      <c r="A2119" s="3">
        <v>66626.5396448812</v>
      </c>
      <c r="B2119" s="4">
        <v>4.62390976419236</v>
      </c>
      <c r="C2119" s="4">
        <v>6.33530310178935</v>
      </c>
      <c r="D2119" s="4">
        <v>3.39</v>
      </c>
      <c r="E2119" s="4">
        <v>20257.7903629577</v>
      </c>
      <c r="F2119" s="3">
        <v>518831.470632776</v>
      </c>
      <c r="G2119" s="5" t="s">
        <v>2124</v>
      </c>
    </row>
    <row r="2120" ht="14.25" customHeight="1">
      <c r="A2120" s="3">
        <v>66629.2545560418</v>
      </c>
      <c r="B2120" s="4">
        <v>7.59355914149021</v>
      </c>
      <c r="C2120" s="4">
        <v>7.07369093647197</v>
      </c>
      <c r="D2120" s="4">
        <v>4.48</v>
      </c>
      <c r="E2120" s="4">
        <v>37261.3182776689</v>
      </c>
      <c r="F2120" s="3">
        <v>1381117.70135142</v>
      </c>
      <c r="G2120" s="5" t="s">
        <v>2125</v>
      </c>
    </row>
    <row r="2121" ht="14.25" customHeight="1">
      <c r="A2121" s="3">
        <v>66631.1088568075</v>
      </c>
      <c r="B2121" s="4">
        <v>6.77202151013939</v>
      </c>
      <c r="C2121" s="4">
        <v>6.92370542002578</v>
      </c>
      <c r="D2121" s="4">
        <v>4.47</v>
      </c>
      <c r="E2121" s="4">
        <v>61361.7304769459</v>
      </c>
      <c r="F2121" s="3">
        <v>1714266.27375534</v>
      </c>
      <c r="G2121" s="5" t="s">
        <v>2126</v>
      </c>
    </row>
    <row r="2122" ht="14.25" customHeight="1">
      <c r="A2122" s="3">
        <v>66638.8660444856</v>
      </c>
      <c r="B2122" s="4">
        <v>7.97322039013344</v>
      </c>
      <c r="C2122" s="4">
        <v>6.22915563478317</v>
      </c>
      <c r="D2122" s="4">
        <v>4.25</v>
      </c>
      <c r="E2122" s="4">
        <v>26641.7033221246</v>
      </c>
      <c r="F2122" s="3">
        <v>1357208.23773923</v>
      </c>
      <c r="G2122" s="5" t="s">
        <v>2127</v>
      </c>
    </row>
    <row r="2123" ht="14.25" customHeight="1">
      <c r="A2123" s="3">
        <v>66642.8203189401</v>
      </c>
      <c r="B2123" s="4">
        <v>7.23146822589641</v>
      </c>
      <c r="C2123" s="4">
        <v>9.15711784335036</v>
      </c>
      <c r="D2123" s="4">
        <v>3.18</v>
      </c>
      <c r="E2123" s="4">
        <v>32035.3188080894</v>
      </c>
      <c r="F2123" s="3">
        <v>1669127.07812648</v>
      </c>
      <c r="G2123" s="5" t="s">
        <v>2128</v>
      </c>
    </row>
    <row r="2124" ht="14.25" customHeight="1">
      <c r="A2124" s="3">
        <v>66643.3146336998</v>
      </c>
      <c r="B2124" s="4">
        <v>6.3928341154386</v>
      </c>
      <c r="C2124" s="4">
        <v>7.69800753566031</v>
      </c>
      <c r="D2124" s="4">
        <v>4.41</v>
      </c>
      <c r="E2124" s="4">
        <v>30971.1571063363</v>
      </c>
      <c r="F2124" s="3">
        <v>1361521.98293762</v>
      </c>
      <c r="G2124" s="5" t="s">
        <v>2129</v>
      </c>
    </row>
    <row r="2125" ht="14.25" customHeight="1">
      <c r="A2125" s="3">
        <v>66644.2903424848</v>
      </c>
      <c r="B2125" s="4">
        <v>8.15684651519084</v>
      </c>
      <c r="C2125" s="4">
        <v>5.86407128589575</v>
      </c>
      <c r="D2125" s="4">
        <v>3.19</v>
      </c>
      <c r="E2125" s="4">
        <v>36858.967704246</v>
      </c>
      <c r="F2125" s="3">
        <v>1450769.84098736</v>
      </c>
      <c r="G2125" s="5" t="s">
        <v>2130</v>
      </c>
    </row>
    <row r="2126" ht="14.25" customHeight="1">
      <c r="A2126" s="3">
        <v>66651.6002982969</v>
      </c>
      <c r="B2126" s="4">
        <v>8.0426610571304</v>
      </c>
      <c r="C2126" s="4">
        <v>7.14590497150662</v>
      </c>
      <c r="D2126" s="4">
        <v>5.46</v>
      </c>
      <c r="E2126" s="4">
        <v>46165.7006264117</v>
      </c>
      <c r="F2126" s="3">
        <v>1660975.17147366</v>
      </c>
      <c r="G2126" s="5" t="s">
        <v>2131</v>
      </c>
    </row>
    <row r="2127" ht="14.25" customHeight="1">
      <c r="A2127" s="3">
        <v>66655.966446833</v>
      </c>
      <c r="B2127" s="4">
        <v>6.37727722884431</v>
      </c>
      <c r="C2127" s="4">
        <v>6.96933081878806</v>
      </c>
      <c r="D2127" s="4">
        <v>4.35</v>
      </c>
      <c r="E2127" s="4">
        <v>36142.9679882227</v>
      </c>
      <c r="F2127" s="3">
        <v>1409318.57746742</v>
      </c>
      <c r="G2127" s="5" t="s">
        <v>2132</v>
      </c>
    </row>
    <row r="2128" ht="14.25" customHeight="1">
      <c r="A2128" s="3">
        <v>66658.9679094081</v>
      </c>
      <c r="B2128" s="4">
        <v>7.72978973331062</v>
      </c>
      <c r="C2128" s="4">
        <v>7.13049789132083</v>
      </c>
      <c r="D2128" s="4">
        <v>4.0</v>
      </c>
      <c r="E2128" s="4">
        <v>57563.5857376191</v>
      </c>
      <c r="F2128" s="3">
        <v>1720734.4031475</v>
      </c>
      <c r="G2128" s="5" t="s">
        <v>2133</v>
      </c>
    </row>
    <row r="2129" ht="14.25" customHeight="1">
      <c r="A2129" s="3">
        <v>66667.3254853934</v>
      </c>
      <c r="B2129" s="4">
        <v>6.64606691763619</v>
      </c>
      <c r="C2129" s="4">
        <v>8.34895313292407</v>
      </c>
      <c r="D2129" s="4">
        <v>6.29</v>
      </c>
      <c r="E2129" s="4">
        <v>37198.2919798691</v>
      </c>
      <c r="F2129" s="3">
        <v>1502451.1137147</v>
      </c>
      <c r="G2129" s="5" t="s">
        <v>2134</v>
      </c>
    </row>
    <row r="2130" ht="14.25" customHeight="1">
      <c r="A2130" s="3">
        <v>66668.0935210353</v>
      </c>
      <c r="B2130" s="4">
        <v>6.1849653386201</v>
      </c>
      <c r="C2130" s="4">
        <v>7.86312743673253</v>
      </c>
      <c r="D2130" s="4">
        <v>3.35</v>
      </c>
      <c r="E2130" s="4">
        <v>47075.2122326685</v>
      </c>
      <c r="F2130" s="3">
        <v>1687998.93296047</v>
      </c>
      <c r="G2130" s="5" t="s">
        <v>2135</v>
      </c>
    </row>
    <row r="2131" ht="14.25" customHeight="1">
      <c r="A2131" s="3">
        <v>66678.0621665126</v>
      </c>
      <c r="B2131" s="4">
        <v>3.90784119016698</v>
      </c>
      <c r="C2131" s="4">
        <v>7.49608865917562</v>
      </c>
      <c r="D2131" s="4">
        <v>5.02</v>
      </c>
      <c r="E2131" s="4">
        <v>23031.1703163103</v>
      </c>
      <c r="F2131" s="3">
        <v>587007.844239999</v>
      </c>
      <c r="G2131" s="5" t="s">
        <v>2136</v>
      </c>
    </row>
    <row r="2132" ht="14.25" customHeight="1">
      <c r="A2132" s="3">
        <v>66684.3472716582</v>
      </c>
      <c r="B2132" s="4">
        <v>5.55365500748456</v>
      </c>
      <c r="C2132" s="4">
        <v>6.9657644855596</v>
      </c>
      <c r="D2132" s="4">
        <v>2.04</v>
      </c>
      <c r="E2132" s="4">
        <v>37226.3071498909</v>
      </c>
      <c r="F2132" s="3">
        <v>1168574.6655996</v>
      </c>
      <c r="G2132" s="5" t="s">
        <v>2137</v>
      </c>
    </row>
    <row r="2133" ht="14.25" customHeight="1">
      <c r="A2133" s="3">
        <v>66690.9724677328</v>
      </c>
      <c r="B2133" s="4">
        <v>6.80124563354556</v>
      </c>
      <c r="C2133" s="4">
        <v>6.67708728456649</v>
      </c>
      <c r="D2133" s="4">
        <v>3.32</v>
      </c>
      <c r="E2133" s="4">
        <v>22619.1146408231</v>
      </c>
      <c r="F2133" s="3">
        <v>1109006.2873668</v>
      </c>
      <c r="G2133" s="5" t="s">
        <v>2138</v>
      </c>
    </row>
    <row r="2134" ht="14.25" customHeight="1">
      <c r="A2134" s="3">
        <v>66697.5313428523</v>
      </c>
      <c r="B2134" s="4">
        <v>6.5325906846385</v>
      </c>
      <c r="C2134" s="4">
        <v>6.0140924187849</v>
      </c>
      <c r="D2134" s="4">
        <v>3.12</v>
      </c>
      <c r="E2134" s="4">
        <v>25896.9908948754</v>
      </c>
      <c r="F2134" s="3">
        <v>982298.036559541</v>
      </c>
      <c r="G2134" s="5" t="s">
        <v>2139</v>
      </c>
    </row>
    <row r="2135" ht="14.25" customHeight="1">
      <c r="A2135" s="3">
        <v>66698.2473324001</v>
      </c>
      <c r="B2135" s="4">
        <v>5.39209446452057</v>
      </c>
      <c r="C2135" s="4">
        <v>6.99638304507381</v>
      </c>
      <c r="D2135" s="4">
        <v>4.08</v>
      </c>
      <c r="E2135" s="4">
        <v>40558.239016985</v>
      </c>
      <c r="F2135" s="3">
        <v>1165875.3063766</v>
      </c>
      <c r="G2135" s="5" t="s">
        <v>2140</v>
      </c>
    </row>
    <row r="2136" ht="14.25" customHeight="1">
      <c r="A2136" s="3">
        <v>66698.739727487</v>
      </c>
      <c r="B2136" s="4">
        <v>4.79064565642778</v>
      </c>
      <c r="C2136" s="4">
        <v>8.36538329141132</v>
      </c>
      <c r="D2136" s="4">
        <v>5.21</v>
      </c>
      <c r="E2136" s="4">
        <v>51747.7767643047</v>
      </c>
      <c r="F2136" s="3">
        <v>1530294.57733992</v>
      </c>
      <c r="G2136" s="5" t="s">
        <v>2141</v>
      </c>
    </row>
    <row r="2137" ht="14.25" customHeight="1">
      <c r="A2137" s="3">
        <v>66701.7661736518</v>
      </c>
      <c r="B2137" s="4">
        <v>4.7759075530218</v>
      </c>
      <c r="C2137" s="4">
        <v>7.92157739074399</v>
      </c>
      <c r="D2137" s="4">
        <v>4.36</v>
      </c>
      <c r="E2137" s="4">
        <v>37752.9152190456</v>
      </c>
      <c r="F2137" s="3">
        <v>1063630.92750045</v>
      </c>
      <c r="G2137" s="5" t="s">
        <v>2142</v>
      </c>
    </row>
    <row r="2138" ht="14.25" customHeight="1">
      <c r="A2138" s="3">
        <v>66703.7752169513</v>
      </c>
      <c r="B2138" s="4">
        <v>6.44843803877836</v>
      </c>
      <c r="C2138" s="4">
        <v>5.88916218800756</v>
      </c>
      <c r="D2138" s="4">
        <v>2.04</v>
      </c>
      <c r="E2138" s="4">
        <v>44141.5265535053</v>
      </c>
      <c r="F2138" s="3">
        <v>1406435.80621744</v>
      </c>
      <c r="G2138" s="5" t="s">
        <v>2143</v>
      </c>
    </row>
    <row r="2139" ht="14.25" customHeight="1">
      <c r="A2139" s="3">
        <v>66706.0745341579</v>
      </c>
      <c r="B2139" s="4">
        <v>5.71178572233352</v>
      </c>
      <c r="C2139" s="4">
        <v>7.8903670527733</v>
      </c>
      <c r="D2139" s="4">
        <v>5.13</v>
      </c>
      <c r="E2139" s="4">
        <v>38981.0440285777</v>
      </c>
      <c r="F2139" s="3">
        <v>1206393.18149952</v>
      </c>
      <c r="G2139" s="5" t="s">
        <v>2144</v>
      </c>
    </row>
    <row r="2140" ht="14.25" customHeight="1">
      <c r="A2140" s="3">
        <v>66710.0243044197</v>
      </c>
      <c r="B2140" s="4">
        <v>7.41690766257295</v>
      </c>
      <c r="C2140" s="4">
        <v>7.19871569472986</v>
      </c>
      <c r="D2140" s="4">
        <v>6.15</v>
      </c>
      <c r="E2140" s="4">
        <v>34238.4927003344</v>
      </c>
      <c r="F2140" s="3">
        <v>1628490.7929731</v>
      </c>
      <c r="G2140" s="5" t="s">
        <v>2145</v>
      </c>
    </row>
    <row r="2141" ht="14.25" customHeight="1">
      <c r="A2141" s="3">
        <v>66714.6758803261</v>
      </c>
      <c r="B2141" s="4">
        <v>6.92876755736904</v>
      </c>
      <c r="C2141" s="4">
        <v>7.90748863136125</v>
      </c>
      <c r="D2141" s="4">
        <v>6.0</v>
      </c>
      <c r="E2141" s="4">
        <v>53185.2003465835</v>
      </c>
      <c r="F2141" s="3">
        <v>1502447.91672878</v>
      </c>
      <c r="G2141" s="5" t="s">
        <v>2146</v>
      </c>
    </row>
    <row r="2142" ht="14.25" customHeight="1">
      <c r="A2142" s="3">
        <v>66718.4018870651</v>
      </c>
      <c r="B2142" s="4">
        <v>6.23598367926948</v>
      </c>
      <c r="C2142" s="4">
        <v>8.09441821486683</v>
      </c>
      <c r="D2142" s="4">
        <v>4.35</v>
      </c>
      <c r="E2142" s="4">
        <v>20155.9794930778</v>
      </c>
      <c r="F2142" s="3">
        <v>1015546.30860722</v>
      </c>
      <c r="G2142" s="5" t="s">
        <v>2147</v>
      </c>
    </row>
    <row r="2143" ht="14.25" customHeight="1">
      <c r="A2143" s="3">
        <v>66733.6318113968</v>
      </c>
      <c r="B2143" s="4">
        <v>7.402303152589</v>
      </c>
      <c r="C2143" s="4">
        <v>7.21976330365429</v>
      </c>
      <c r="D2143" s="4">
        <v>3.27</v>
      </c>
      <c r="E2143" s="4">
        <v>35193.2114990022</v>
      </c>
      <c r="F2143" s="3">
        <v>1424283.37318394</v>
      </c>
      <c r="G2143" s="5" t="s">
        <v>2148</v>
      </c>
    </row>
    <row r="2144" ht="14.25" customHeight="1">
      <c r="A2144" s="3">
        <v>66736.9887147098</v>
      </c>
      <c r="B2144" s="4">
        <v>5.45366677359672</v>
      </c>
      <c r="C2144" s="4">
        <v>7.42577752017581</v>
      </c>
      <c r="D2144" s="4">
        <v>6.26</v>
      </c>
      <c r="E2144" s="4">
        <v>54086.9016493479</v>
      </c>
      <c r="F2144" s="3">
        <v>1356062.10449866</v>
      </c>
      <c r="G2144" s="5" t="s">
        <v>2149</v>
      </c>
    </row>
    <row r="2145" ht="14.25" customHeight="1">
      <c r="A2145" s="3">
        <v>66749.5692031047</v>
      </c>
      <c r="B2145" s="4">
        <v>7.15643804944256</v>
      </c>
      <c r="C2145" s="4">
        <v>6.09746933299049</v>
      </c>
      <c r="D2145" s="4">
        <v>3.37</v>
      </c>
      <c r="E2145" s="4">
        <v>46553.9758294653</v>
      </c>
      <c r="F2145" s="3">
        <v>1394637.64997722</v>
      </c>
      <c r="G2145" s="5" t="s">
        <v>2150</v>
      </c>
    </row>
    <row r="2146" ht="14.25" customHeight="1">
      <c r="A2146" s="3">
        <v>66760.7017604498</v>
      </c>
      <c r="B2146" s="4">
        <v>5.69641025855625</v>
      </c>
      <c r="C2146" s="4">
        <v>5.870675012965</v>
      </c>
      <c r="D2146" s="4">
        <v>3.06</v>
      </c>
      <c r="E2146" s="4">
        <v>42292.5646013851</v>
      </c>
      <c r="F2146" s="3">
        <v>1103352.60093981</v>
      </c>
      <c r="G2146" s="5" t="s">
        <v>2151</v>
      </c>
    </row>
    <row r="2147" ht="14.25" customHeight="1">
      <c r="A2147" s="3">
        <v>66764.3984517923</v>
      </c>
      <c r="B2147" s="4">
        <v>5.09811727635137</v>
      </c>
      <c r="C2147" s="4">
        <v>8.64624901367577</v>
      </c>
      <c r="D2147" s="4">
        <v>6.18</v>
      </c>
      <c r="E2147" s="4">
        <v>28467.2114417195</v>
      </c>
      <c r="F2147" s="3">
        <v>1238406.18978395</v>
      </c>
      <c r="G2147" s="5" t="s">
        <v>2152</v>
      </c>
    </row>
    <row r="2148" ht="14.25" customHeight="1">
      <c r="A2148" s="3">
        <v>66765.445155491</v>
      </c>
      <c r="B2148" s="4">
        <v>4.97635464093793</v>
      </c>
      <c r="C2148" s="4">
        <v>6.09875012974666</v>
      </c>
      <c r="D2148" s="4">
        <v>2.11</v>
      </c>
      <c r="E2148" s="4">
        <v>38064.1769132812</v>
      </c>
      <c r="F2148" s="3">
        <v>994897.112637857</v>
      </c>
      <c r="G2148" s="5" t="s">
        <v>2153</v>
      </c>
    </row>
    <row r="2149" ht="14.25" customHeight="1">
      <c r="A2149" s="3">
        <v>66767.8981134584</v>
      </c>
      <c r="B2149" s="4">
        <v>4.76050063334579</v>
      </c>
      <c r="C2149" s="4">
        <v>6.88795603675246</v>
      </c>
      <c r="D2149" s="4">
        <v>2.03</v>
      </c>
      <c r="E2149" s="4">
        <v>46125.2242065994</v>
      </c>
      <c r="F2149" s="3">
        <v>1075723.50991438</v>
      </c>
      <c r="G2149" s="5" t="s">
        <v>2154</v>
      </c>
    </row>
    <row r="2150" ht="14.25" customHeight="1">
      <c r="A2150" s="3">
        <v>66770.2200263572</v>
      </c>
      <c r="B2150" s="4">
        <v>5.05348634431031</v>
      </c>
      <c r="C2150" s="4">
        <v>6.61948457718926</v>
      </c>
      <c r="D2150" s="4">
        <v>4.47</v>
      </c>
      <c r="E2150" s="4">
        <v>33238.3327360145</v>
      </c>
      <c r="F2150" s="3">
        <v>885611.578262466</v>
      </c>
      <c r="G2150" s="5" t="s">
        <v>2155</v>
      </c>
    </row>
    <row r="2151" ht="14.25" customHeight="1">
      <c r="A2151" s="3">
        <v>66774.1819455007</v>
      </c>
      <c r="B2151" s="4">
        <v>5.47641589899438</v>
      </c>
      <c r="C2151" s="4">
        <v>8.06054519606534</v>
      </c>
      <c r="D2151" s="4">
        <v>3.12</v>
      </c>
      <c r="E2151" s="4">
        <v>23793.3370430682</v>
      </c>
      <c r="F2151" s="3">
        <v>1009606.28363318</v>
      </c>
      <c r="G2151" s="5" t="s">
        <v>2156</v>
      </c>
    </row>
    <row r="2152" ht="14.25" customHeight="1">
      <c r="A2152" s="3">
        <v>66774.9958172858</v>
      </c>
      <c r="B2152" s="4">
        <v>5.71714320108484</v>
      </c>
      <c r="C2152" s="4">
        <v>7.79521482054499</v>
      </c>
      <c r="D2152" s="4">
        <v>4.32</v>
      </c>
      <c r="E2152" s="4">
        <v>36788.9803269514</v>
      </c>
      <c r="F2152" s="3">
        <v>1251688.61570287</v>
      </c>
      <c r="G2152" s="5" t="s">
        <v>2157</v>
      </c>
    </row>
    <row r="2153" ht="14.25" customHeight="1">
      <c r="A2153" s="3">
        <v>66778.1023847565</v>
      </c>
      <c r="B2153" s="4">
        <v>6.26872124947221</v>
      </c>
      <c r="C2153" s="4">
        <v>7.41538938792792</v>
      </c>
      <c r="D2153" s="4">
        <v>3.14</v>
      </c>
      <c r="E2153" s="4">
        <v>35399.2102403522</v>
      </c>
      <c r="F2153" s="3">
        <v>1338247.93007436</v>
      </c>
      <c r="G2153" s="5" t="s">
        <v>2158</v>
      </c>
    </row>
    <row r="2154" ht="14.25" customHeight="1">
      <c r="A2154" s="3">
        <v>66785.24639089</v>
      </c>
      <c r="B2154" s="4">
        <v>6.02651336180503</v>
      </c>
      <c r="C2154" s="4">
        <v>7.60891965987391</v>
      </c>
      <c r="D2154" s="4">
        <v>4.37</v>
      </c>
      <c r="E2154" s="4">
        <v>33871.8331290468</v>
      </c>
      <c r="F2154" s="3">
        <v>1480441.53360472</v>
      </c>
      <c r="G2154" s="5" t="s">
        <v>2159</v>
      </c>
    </row>
    <row r="2155" ht="14.25" customHeight="1">
      <c r="A2155" s="3">
        <v>66786.9691782707</v>
      </c>
      <c r="B2155" s="4">
        <v>6.26291694614998</v>
      </c>
      <c r="C2155" s="4">
        <v>6.34577714945842</v>
      </c>
      <c r="D2155" s="4">
        <v>4.24</v>
      </c>
      <c r="E2155" s="4">
        <v>33390.9099087327</v>
      </c>
      <c r="F2155" s="3">
        <v>1111108.50121857</v>
      </c>
      <c r="G2155" s="5" t="s">
        <v>2160</v>
      </c>
    </row>
    <row r="2156" ht="14.25" customHeight="1">
      <c r="A2156" s="3">
        <v>66789.1618059006</v>
      </c>
      <c r="B2156" s="4">
        <v>5.39003565362926</v>
      </c>
      <c r="C2156" s="4">
        <v>6.78334670564863</v>
      </c>
      <c r="D2156" s="4">
        <v>4.47</v>
      </c>
      <c r="E2156" s="4">
        <v>35735.3237107219</v>
      </c>
      <c r="F2156" s="3">
        <v>1037033.03862142</v>
      </c>
      <c r="G2156" s="5" t="s">
        <v>2161</v>
      </c>
    </row>
    <row r="2157" ht="14.25" customHeight="1">
      <c r="A2157" s="3">
        <v>66790.9603316149</v>
      </c>
      <c r="B2157" s="4">
        <v>5.55578084551374</v>
      </c>
      <c r="C2157" s="4">
        <v>7.37276482675974</v>
      </c>
      <c r="D2157" s="4">
        <v>6.22</v>
      </c>
      <c r="E2157" s="4">
        <v>47064.0229612832</v>
      </c>
      <c r="F2157" s="3">
        <v>1353729.53334886</v>
      </c>
      <c r="G2157" s="5" t="s">
        <v>2162</v>
      </c>
    </row>
    <row r="2158" ht="14.25" customHeight="1">
      <c r="A2158" s="3">
        <v>66803.0163647589</v>
      </c>
      <c r="B2158" s="4">
        <v>6.2512454158833</v>
      </c>
      <c r="C2158" s="4">
        <v>8.75087217045238</v>
      </c>
      <c r="D2158" s="4">
        <v>5.07</v>
      </c>
      <c r="E2158" s="4">
        <v>57970.2427895047</v>
      </c>
      <c r="F2158" s="3">
        <v>1769484.89310969</v>
      </c>
      <c r="G2158" s="5" t="s">
        <v>2163</v>
      </c>
    </row>
    <row r="2159" ht="14.25" customHeight="1">
      <c r="A2159" s="3">
        <v>66811.7012457824</v>
      </c>
      <c r="B2159" s="4">
        <v>6.03525542437385</v>
      </c>
      <c r="C2159" s="4">
        <v>5.47859565470595</v>
      </c>
      <c r="D2159" s="4">
        <v>2.06</v>
      </c>
      <c r="E2159" s="4">
        <v>33499.3327518184</v>
      </c>
      <c r="F2159" s="3">
        <v>1027191.02901263</v>
      </c>
      <c r="G2159" s="5" t="s">
        <v>2164</v>
      </c>
    </row>
    <row r="2160" ht="14.25" customHeight="1">
      <c r="A2160" s="3">
        <v>66821.6311982051</v>
      </c>
      <c r="B2160" s="4">
        <v>5.60865153263563</v>
      </c>
      <c r="C2160" s="4">
        <v>6.26946155859792</v>
      </c>
      <c r="D2160" s="4">
        <v>3.47</v>
      </c>
      <c r="E2160" s="4">
        <v>33972.0475130838</v>
      </c>
      <c r="F2160" s="3">
        <v>1038177.0447737</v>
      </c>
      <c r="G2160" s="5" t="s">
        <v>2165</v>
      </c>
    </row>
    <row r="2161" ht="14.25" customHeight="1">
      <c r="A2161" s="3">
        <v>66823.432899844</v>
      </c>
      <c r="B2161" s="4">
        <v>7.52333072000343</v>
      </c>
      <c r="C2161" s="4">
        <v>6.14273095637469</v>
      </c>
      <c r="D2161" s="4">
        <v>4.29</v>
      </c>
      <c r="E2161" s="4">
        <v>30852.2911067042</v>
      </c>
      <c r="F2161" s="3">
        <v>1452153.84905843</v>
      </c>
      <c r="G2161" s="5" t="s">
        <v>2166</v>
      </c>
    </row>
    <row r="2162" ht="14.25" customHeight="1">
      <c r="A2162" s="3">
        <v>66829.1838793527</v>
      </c>
      <c r="B2162" s="4">
        <v>5.57878808020764</v>
      </c>
      <c r="C2162" s="4">
        <v>7.34342085061812</v>
      </c>
      <c r="D2162" s="4">
        <v>4.22</v>
      </c>
      <c r="E2162" s="4">
        <v>48776.9266064209</v>
      </c>
      <c r="F2162" s="3">
        <v>1418045.71879069</v>
      </c>
      <c r="G2162" s="5" t="s">
        <v>2167</v>
      </c>
    </row>
    <row r="2163" ht="14.25" customHeight="1">
      <c r="A2163" s="3">
        <v>66832.2877495022</v>
      </c>
      <c r="B2163" s="4">
        <v>5.81928425964187</v>
      </c>
      <c r="C2163" s="4">
        <v>7.00232661997997</v>
      </c>
      <c r="D2163" s="4">
        <v>6.15</v>
      </c>
      <c r="E2163" s="4">
        <v>33075.8080705224</v>
      </c>
      <c r="F2163" s="3">
        <v>1222344.20849925</v>
      </c>
      <c r="G2163" s="5" t="s">
        <v>2168</v>
      </c>
    </row>
    <row r="2164" ht="14.25" customHeight="1">
      <c r="A2164" s="3">
        <v>66832.3074482975</v>
      </c>
      <c r="B2164" s="4">
        <v>7.37495496908168</v>
      </c>
      <c r="C2164" s="4">
        <v>5.79358981195859</v>
      </c>
      <c r="D2164" s="4">
        <v>2.08</v>
      </c>
      <c r="E2164" s="4">
        <v>41344.5206040242</v>
      </c>
      <c r="F2164" s="3">
        <v>1533815.88230216</v>
      </c>
      <c r="G2164" s="5" t="s">
        <v>2169</v>
      </c>
    </row>
    <row r="2165" ht="14.25" customHeight="1">
      <c r="A2165" s="3">
        <v>66835.2201182782</v>
      </c>
      <c r="B2165" s="4">
        <v>6.52559848221145</v>
      </c>
      <c r="C2165" s="4">
        <v>5.22843944779198</v>
      </c>
      <c r="D2165" s="4">
        <v>3.16</v>
      </c>
      <c r="E2165" s="4">
        <v>23523.6019781791</v>
      </c>
      <c r="F2165" s="3">
        <v>792449.543065239</v>
      </c>
      <c r="G2165" s="5" t="s">
        <v>2170</v>
      </c>
    </row>
    <row r="2166" ht="14.25" customHeight="1">
      <c r="A2166" s="3">
        <v>66840.6953152302</v>
      </c>
      <c r="B2166" s="4">
        <v>6.70551400716184</v>
      </c>
      <c r="C2166" s="4">
        <v>7.04491111770362</v>
      </c>
      <c r="D2166" s="4">
        <v>6.28</v>
      </c>
      <c r="E2166" s="4">
        <v>32705.9493311512</v>
      </c>
      <c r="F2166" s="3">
        <v>1218011.06078783</v>
      </c>
      <c r="G2166" s="5" t="s">
        <v>2171</v>
      </c>
    </row>
    <row r="2167" ht="14.25" customHeight="1">
      <c r="A2167" s="3">
        <v>66854.3876243394</v>
      </c>
      <c r="B2167" s="4">
        <v>5.01648717986987</v>
      </c>
      <c r="C2167" s="4">
        <v>6.652221249888</v>
      </c>
      <c r="D2167" s="4">
        <v>4.16</v>
      </c>
      <c r="E2167" s="4">
        <v>41382.7258964464</v>
      </c>
      <c r="F2167" s="3">
        <v>1210161.07049412</v>
      </c>
      <c r="G2167" s="5" t="s">
        <v>2172</v>
      </c>
    </row>
    <row r="2168" ht="14.25" customHeight="1">
      <c r="A2168" s="3">
        <v>66860.5919090359</v>
      </c>
      <c r="B2168" s="4">
        <v>7.83857731690097</v>
      </c>
      <c r="C2168" s="4">
        <v>7.16503771852676</v>
      </c>
      <c r="D2168" s="4">
        <v>5.39</v>
      </c>
      <c r="E2168" s="4">
        <v>36035.5419013653</v>
      </c>
      <c r="F2168" s="3">
        <v>1496577.45858656</v>
      </c>
      <c r="G2168" s="5" t="s">
        <v>2173</v>
      </c>
    </row>
    <row r="2169" ht="14.25" customHeight="1">
      <c r="A2169" s="3">
        <v>66862.8769191523</v>
      </c>
      <c r="B2169" s="4">
        <v>7.48464186851819</v>
      </c>
      <c r="C2169" s="4">
        <v>6.23382317056759</v>
      </c>
      <c r="D2169" s="4">
        <v>3.49</v>
      </c>
      <c r="E2169" s="4">
        <v>15325.6484511358</v>
      </c>
      <c r="F2169" s="3">
        <v>1028493.60145884</v>
      </c>
      <c r="G2169" s="5" t="s">
        <v>2174</v>
      </c>
    </row>
    <row r="2170" ht="14.25" customHeight="1">
      <c r="A2170" s="3">
        <v>66866.4966013808</v>
      </c>
      <c r="B2170" s="4">
        <v>6.4714316532605</v>
      </c>
      <c r="C2170" s="4">
        <v>7.32736316960482</v>
      </c>
      <c r="D2170" s="4">
        <v>5.09</v>
      </c>
      <c r="E2170" s="4">
        <v>32428.4774952016</v>
      </c>
      <c r="F2170" s="3">
        <v>1126085.13897487</v>
      </c>
      <c r="G2170" s="5" t="s">
        <v>2175</v>
      </c>
    </row>
    <row r="2171" ht="14.25" customHeight="1">
      <c r="A2171" s="3">
        <v>66875.7269022624</v>
      </c>
      <c r="B2171" s="4">
        <v>5.69627788642812</v>
      </c>
      <c r="C2171" s="4">
        <v>8.38695203529625</v>
      </c>
      <c r="D2171" s="4">
        <v>4.22</v>
      </c>
      <c r="E2171" s="4">
        <v>28819.043135297</v>
      </c>
      <c r="F2171" s="3">
        <v>1256599.17875556</v>
      </c>
      <c r="G2171" s="5" t="s">
        <v>2176</v>
      </c>
    </row>
    <row r="2172" ht="14.25" customHeight="1">
      <c r="A2172" s="3">
        <v>66878.8608033126</v>
      </c>
      <c r="B2172" s="4">
        <v>6.01793604104691</v>
      </c>
      <c r="C2172" s="4">
        <v>9.09520658133122</v>
      </c>
      <c r="D2172" s="4">
        <v>5.42</v>
      </c>
      <c r="E2172" s="4">
        <v>42624.9417931487</v>
      </c>
      <c r="F2172" s="3">
        <v>1645843.04827224</v>
      </c>
      <c r="G2172" s="5" t="s">
        <v>2177</v>
      </c>
    </row>
    <row r="2173" ht="14.25" customHeight="1">
      <c r="A2173" s="3">
        <v>66887.1524303789</v>
      </c>
      <c r="B2173" s="4">
        <v>6.03240464895168</v>
      </c>
      <c r="C2173" s="4">
        <v>7.39790526818789</v>
      </c>
      <c r="D2173" s="4">
        <v>3.35</v>
      </c>
      <c r="E2173" s="4">
        <v>23806.2357648718</v>
      </c>
      <c r="F2173" s="3">
        <v>1009142.33797403</v>
      </c>
      <c r="G2173" s="5" t="s">
        <v>2178</v>
      </c>
    </row>
    <row r="2174" ht="14.25" customHeight="1">
      <c r="A2174" s="3">
        <v>66889.0994058662</v>
      </c>
      <c r="B2174" s="4">
        <v>7.07959380537356</v>
      </c>
      <c r="C2174" s="4">
        <v>5.15357470293182</v>
      </c>
      <c r="D2174" s="4">
        <v>4.19</v>
      </c>
      <c r="E2174" s="4">
        <v>20501.0058172703</v>
      </c>
      <c r="F2174" s="3">
        <v>843536.172006656</v>
      </c>
      <c r="G2174" s="5" t="s">
        <v>2179</v>
      </c>
    </row>
    <row r="2175" ht="14.25" customHeight="1">
      <c r="A2175" s="3">
        <v>66894.1169504516</v>
      </c>
      <c r="B2175" s="4">
        <v>5.32679751176533</v>
      </c>
      <c r="C2175" s="4">
        <v>6.06308450864346</v>
      </c>
      <c r="D2175" s="4">
        <v>2.08</v>
      </c>
      <c r="E2175" s="4">
        <v>28630.3625298823</v>
      </c>
      <c r="F2175" s="3">
        <v>914325.029151274</v>
      </c>
      <c r="G2175" s="5" t="s">
        <v>2180</v>
      </c>
    </row>
    <row r="2176" ht="14.25" customHeight="1">
      <c r="A2176" s="3">
        <v>66909.6731669529</v>
      </c>
      <c r="B2176" s="4">
        <v>4.06242216504674</v>
      </c>
      <c r="C2176" s="4">
        <v>7.03500129163969</v>
      </c>
      <c r="D2176" s="4">
        <v>3.05</v>
      </c>
      <c r="E2176" s="4">
        <v>34625.3466449325</v>
      </c>
      <c r="F2176" s="3">
        <v>821598.985195051</v>
      </c>
      <c r="G2176" s="5" t="s">
        <v>2181</v>
      </c>
    </row>
    <row r="2177" ht="14.25" customHeight="1">
      <c r="A2177" s="3">
        <v>66915.8858813291</v>
      </c>
      <c r="B2177" s="4">
        <v>4.5248542947469</v>
      </c>
      <c r="C2177" s="4">
        <v>7.18934811045471</v>
      </c>
      <c r="D2177" s="4">
        <v>4.48</v>
      </c>
      <c r="E2177" s="4">
        <v>26897.1347600586</v>
      </c>
      <c r="F2177" s="3">
        <v>966576.020188315</v>
      </c>
      <c r="G2177" s="5" t="s">
        <v>2182</v>
      </c>
    </row>
    <row r="2178" ht="14.25" customHeight="1">
      <c r="A2178" s="3">
        <v>66919.640322595</v>
      </c>
      <c r="B2178" s="4">
        <v>7.82643595178913</v>
      </c>
      <c r="C2178" s="4">
        <v>7.32056283382634</v>
      </c>
      <c r="D2178" s="4">
        <v>6.03</v>
      </c>
      <c r="E2178" s="4">
        <v>18867.7816187141</v>
      </c>
      <c r="F2178" s="3">
        <v>1137801.93271182</v>
      </c>
      <c r="G2178" s="5" t="s">
        <v>2183</v>
      </c>
    </row>
    <row r="2179" ht="14.25" customHeight="1">
      <c r="A2179" s="3">
        <v>66919.9154758992</v>
      </c>
      <c r="B2179" s="4">
        <v>6.37117925639925</v>
      </c>
      <c r="C2179" s="4">
        <v>6.67325638301511</v>
      </c>
      <c r="D2179" s="4">
        <v>4.21</v>
      </c>
      <c r="E2179" s="4">
        <v>38858.8764903344</v>
      </c>
      <c r="F2179" s="3">
        <v>1310764.11188294</v>
      </c>
      <c r="G2179" s="5" t="s">
        <v>2184</v>
      </c>
    </row>
    <row r="2180" ht="14.25" customHeight="1">
      <c r="A2180" s="3">
        <v>66925.199348822</v>
      </c>
      <c r="B2180" s="4">
        <v>5.15304957106698</v>
      </c>
      <c r="C2180" s="4">
        <v>8.39690267686411</v>
      </c>
      <c r="D2180" s="4">
        <v>3.16</v>
      </c>
      <c r="E2180" s="4">
        <v>42590.685169576</v>
      </c>
      <c r="F2180" s="3">
        <v>1222412.01985408</v>
      </c>
      <c r="G2180" s="5" t="s">
        <v>2185</v>
      </c>
    </row>
    <row r="2181" ht="14.25" customHeight="1">
      <c r="A2181" s="3">
        <v>66933.165273282</v>
      </c>
      <c r="B2181" s="4">
        <v>4.74878659033504</v>
      </c>
      <c r="C2181" s="4">
        <v>5.87980342010845</v>
      </c>
      <c r="D2181" s="4">
        <v>2.09</v>
      </c>
      <c r="E2181" s="4">
        <v>41834.0429409877</v>
      </c>
      <c r="F2181" s="3">
        <v>881443.924726456</v>
      </c>
      <c r="G2181" s="5" t="s">
        <v>2186</v>
      </c>
    </row>
    <row r="2182" ht="14.25" customHeight="1">
      <c r="A2182" s="3">
        <v>66935.4750757744</v>
      </c>
      <c r="B2182" s="4">
        <v>6.37638968468255</v>
      </c>
      <c r="C2182" s="4">
        <v>8.51382556027644</v>
      </c>
      <c r="D2182" s="4">
        <v>5.47</v>
      </c>
      <c r="E2182" s="4">
        <v>17573.6170976125</v>
      </c>
      <c r="F2182" s="3">
        <v>1109059.0536268</v>
      </c>
      <c r="G2182" s="5" t="s">
        <v>2187</v>
      </c>
    </row>
    <row r="2183" ht="14.25" customHeight="1">
      <c r="A2183" s="3">
        <v>66943.7999933634</v>
      </c>
      <c r="B2183" s="4">
        <v>4.21379359712117</v>
      </c>
      <c r="C2183" s="4">
        <v>6.82649360784888</v>
      </c>
      <c r="D2183" s="4">
        <v>3.03</v>
      </c>
      <c r="E2183" s="4">
        <v>28984.510210235</v>
      </c>
      <c r="F2183" s="3">
        <v>786257.782646886</v>
      </c>
      <c r="G2183" s="5" t="s">
        <v>2188</v>
      </c>
    </row>
    <row r="2184" ht="14.25" customHeight="1">
      <c r="A2184" s="3">
        <v>66949.0012049367</v>
      </c>
      <c r="B2184" s="4">
        <v>5.4945350868015</v>
      </c>
      <c r="C2184" s="4">
        <v>5.94590003866116</v>
      </c>
      <c r="D2184" s="4">
        <v>3.18</v>
      </c>
      <c r="E2184" s="4">
        <v>30323.7398828065</v>
      </c>
      <c r="F2184" s="3">
        <v>814879.206289094</v>
      </c>
      <c r="G2184" s="5" t="s">
        <v>2189</v>
      </c>
    </row>
    <row r="2185" ht="14.25" customHeight="1">
      <c r="A2185" s="3">
        <v>66959.3398311588</v>
      </c>
      <c r="B2185" s="4">
        <v>5.36912903356863</v>
      </c>
      <c r="C2185" s="4">
        <v>6.3948803183977</v>
      </c>
      <c r="D2185" s="4">
        <v>2.27</v>
      </c>
      <c r="E2185" s="4">
        <v>36043.0204889754</v>
      </c>
      <c r="F2185" s="3">
        <v>1040781.79535933</v>
      </c>
      <c r="G2185" s="5" t="s">
        <v>2190</v>
      </c>
    </row>
    <row r="2186" ht="14.25" customHeight="1">
      <c r="A2186" s="3">
        <v>66961.6644154298</v>
      </c>
      <c r="B2186" s="4">
        <v>7.41298854799767</v>
      </c>
      <c r="C2186" s="4">
        <v>3.95022468745971</v>
      </c>
      <c r="D2186" s="4">
        <v>2.31</v>
      </c>
      <c r="E2186" s="4">
        <v>33423.2932917065</v>
      </c>
      <c r="F2186" s="3">
        <v>1128720.4195686</v>
      </c>
      <c r="G2186" s="5" t="s">
        <v>2191</v>
      </c>
    </row>
    <row r="2187" ht="14.25" customHeight="1">
      <c r="A2187" s="3">
        <v>66964.3813615879</v>
      </c>
      <c r="B2187" s="4">
        <v>4.99961836850622</v>
      </c>
      <c r="C2187" s="4">
        <v>7.47386642963391</v>
      </c>
      <c r="D2187" s="4">
        <v>3.2</v>
      </c>
      <c r="E2187" s="4">
        <v>36043.9171142742</v>
      </c>
      <c r="F2187" s="3">
        <v>1034180.9492611</v>
      </c>
      <c r="G2187" s="5" t="s">
        <v>2192</v>
      </c>
    </row>
    <row r="2188" ht="14.25" customHeight="1">
      <c r="A2188" s="3">
        <v>66965.0447018139</v>
      </c>
      <c r="B2188" s="4">
        <v>6.82327416463219</v>
      </c>
      <c r="C2188" s="4">
        <v>8.13726299257162</v>
      </c>
      <c r="D2188" s="4">
        <v>3.5</v>
      </c>
      <c r="E2188" s="4">
        <v>22890.8415440491</v>
      </c>
      <c r="F2188" s="3">
        <v>1256086.50705911</v>
      </c>
      <c r="G2188" s="5" t="s">
        <v>2193</v>
      </c>
    </row>
    <row r="2189" ht="14.25" customHeight="1">
      <c r="A2189" s="3">
        <v>66967.3984648674</v>
      </c>
      <c r="B2189" s="4">
        <v>3.93019854611876</v>
      </c>
      <c r="C2189" s="4">
        <v>5.98274394785213</v>
      </c>
      <c r="D2189" s="4">
        <v>3.46</v>
      </c>
      <c r="E2189" s="4">
        <v>51554.7614098403</v>
      </c>
      <c r="F2189" s="3">
        <v>1102943.35144492</v>
      </c>
      <c r="G2189" s="5" t="s">
        <v>2194</v>
      </c>
    </row>
    <row r="2190" ht="14.25" customHeight="1">
      <c r="A2190" s="3">
        <v>66987.5103672162</v>
      </c>
      <c r="B2190" s="4">
        <v>7.87200637301942</v>
      </c>
      <c r="C2190" s="4">
        <v>5.97916522133321</v>
      </c>
      <c r="D2190" s="4">
        <v>2.34</v>
      </c>
      <c r="E2190" s="4">
        <v>26672.0777750997</v>
      </c>
      <c r="F2190" s="3">
        <v>1314635.68969845</v>
      </c>
      <c r="G2190" s="5" t="s">
        <v>2195</v>
      </c>
    </row>
    <row r="2191" ht="14.25" customHeight="1">
      <c r="A2191" s="3">
        <v>66989.5046906987</v>
      </c>
      <c r="B2191" s="4">
        <v>4.84249611882777</v>
      </c>
      <c r="C2191" s="4">
        <v>6.44891878784409</v>
      </c>
      <c r="D2191" s="4">
        <v>4.07</v>
      </c>
      <c r="E2191" s="4">
        <v>6821.95022849986</v>
      </c>
      <c r="F2191" s="3">
        <v>490338.603337985</v>
      </c>
      <c r="G2191" s="5" t="s">
        <v>2196</v>
      </c>
    </row>
    <row r="2192" ht="14.25" customHeight="1">
      <c r="A2192" s="3">
        <v>66989.7317779228</v>
      </c>
      <c r="B2192" s="4">
        <v>5.12639243703346</v>
      </c>
      <c r="C2192" s="4">
        <v>5.54403174970415</v>
      </c>
      <c r="D2192" s="4">
        <v>3.13</v>
      </c>
      <c r="E2192" s="4">
        <v>37017.0963482356</v>
      </c>
      <c r="F2192" s="3">
        <v>873588.129687005</v>
      </c>
      <c r="G2192" s="5" t="s">
        <v>2197</v>
      </c>
    </row>
    <row r="2193" ht="14.25" customHeight="1">
      <c r="A2193" s="3">
        <v>66997.4026057747</v>
      </c>
      <c r="B2193" s="4">
        <v>6.51127445488665</v>
      </c>
      <c r="C2193" s="4">
        <v>7.57998323156605</v>
      </c>
      <c r="D2193" s="4">
        <v>3.41</v>
      </c>
      <c r="E2193" s="4">
        <v>55761.3673269129</v>
      </c>
      <c r="F2193" s="3">
        <v>1788786.45583488</v>
      </c>
      <c r="G2193" s="5" t="s">
        <v>2198</v>
      </c>
    </row>
    <row r="2194" ht="14.25" customHeight="1">
      <c r="A2194" s="3">
        <v>67003.6295578024</v>
      </c>
      <c r="B2194" s="4">
        <v>6.50504004724059</v>
      </c>
      <c r="C2194" s="4">
        <v>7.4065295429691</v>
      </c>
      <c r="D2194" s="4">
        <v>3.02</v>
      </c>
      <c r="E2194" s="4">
        <v>28464.3338916137</v>
      </c>
      <c r="F2194" s="3">
        <v>1214986.88571544</v>
      </c>
      <c r="G2194" s="5" t="s">
        <v>2199</v>
      </c>
    </row>
    <row r="2195" ht="14.25" customHeight="1">
      <c r="A2195" s="3">
        <v>67006.3622043569</v>
      </c>
      <c r="B2195" s="4">
        <v>5.70638929053329</v>
      </c>
      <c r="C2195" s="4">
        <v>9.29553120692539</v>
      </c>
      <c r="D2195" s="4">
        <v>6.38</v>
      </c>
      <c r="E2195" s="4">
        <v>34653.7981020665</v>
      </c>
      <c r="F2195" s="3">
        <v>1440897.41242886</v>
      </c>
      <c r="G2195" s="5" t="s">
        <v>2200</v>
      </c>
    </row>
    <row r="2196" ht="14.25" customHeight="1">
      <c r="A2196" s="3">
        <v>67009.8156737443</v>
      </c>
      <c r="B2196" s="4">
        <v>6.84976993659426</v>
      </c>
      <c r="C2196" s="4">
        <v>7.61072085610488</v>
      </c>
      <c r="D2196" s="4">
        <v>3.22</v>
      </c>
      <c r="E2196" s="4">
        <v>39737.1226089631</v>
      </c>
      <c r="F2196" s="3">
        <v>1528756.12615002</v>
      </c>
      <c r="G2196" s="5" t="s">
        <v>2201</v>
      </c>
    </row>
    <row r="2197" ht="14.25" customHeight="1">
      <c r="A2197" s="3">
        <v>67019.0740473973</v>
      </c>
      <c r="B2197" s="4">
        <v>6.48794316670726</v>
      </c>
      <c r="C2197" s="4">
        <v>7.33133010001821</v>
      </c>
      <c r="D2197" s="4">
        <v>6.26</v>
      </c>
      <c r="E2197" s="4">
        <v>24997.1087059942</v>
      </c>
      <c r="F2197" s="3">
        <v>1134397.75771536</v>
      </c>
      <c r="G2197" s="5" t="s">
        <v>2202</v>
      </c>
    </row>
    <row r="2198" ht="14.25" customHeight="1">
      <c r="A2198" s="3">
        <v>67022.7792237556</v>
      </c>
      <c r="B2198" s="4">
        <v>5.63156565851714</v>
      </c>
      <c r="C2198" s="4">
        <v>6.94646555994736</v>
      </c>
      <c r="D2198" s="4">
        <v>4.18</v>
      </c>
      <c r="E2198" s="4">
        <v>33891.3051849238</v>
      </c>
      <c r="F2198" s="3">
        <v>1118165.86617234</v>
      </c>
      <c r="G2198" s="5" t="s">
        <v>2203</v>
      </c>
    </row>
    <row r="2199" ht="14.25" customHeight="1">
      <c r="A2199" s="3">
        <v>67026.4404851994</v>
      </c>
      <c r="B2199" s="4">
        <v>5.62259691052984</v>
      </c>
      <c r="C2199" s="4">
        <v>5.56029396522233</v>
      </c>
      <c r="D2199" s="4">
        <v>2.41</v>
      </c>
      <c r="E2199" s="4">
        <v>27677.8827803406</v>
      </c>
      <c r="F2199" s="3">
        <v>625880.732053764</v>
      </c>
      <c r="G2199" s="5" t="s">
        <v>2204</v>
      </c>
    </row>
    <row r="2200" ht="14.25" customHeight="1">
      <c r="A2200" s="3">
        <v>67037.2691043945</v>
      </c>
      <c r="B2200" s="4">
        <v>5.76807700363654</v>
      </c>
      <c r="C2200" s="4">
        <v>6.80213915053172</v>
      </c>
      <c r="D2200" s="4">
        <v>3.06</v>
      </c>
      <c r="E2200" s="4">
        <v>41042.4308717233</v>
      </c>
      <c r="F2200" s="3">
        <v>1282258.09329308</v>
      </c>
      <c r="G2200" s="5" t="s">
        <v>2205</v>
      </c>
    </row>
    <row r="2201" ht="14.25" customHeight="1">
      <c r="A2201" s="3">
        <v>67041.9676607244</v>
      </c>
      <c r="B2201" s="4">
        <v>6.02145800593764</v>
      </c>
      <c r="C2201" s="4">
        <v>5.34683044249494</v>
      </c>
      <c r="D2201" s="4">
        <v>3.39</v>
      </c>
      <c r="E2201" s="4">
        <v>15633.0990482958</v>
      </c>
      <c r="F2201" s="3">
        <v>707345.062432766</v>
      </c>
      <c r="G2201" s="5" t="s">
        <v>2206</v>
      </c>
    </row>
    <row r="2202" ht="14.25" customHeight="1">
      <c r="A2202" s="3">
        <v>67043.1953458262</v>
      </c>
      <c r="B2202" s="4">
        <v>5.95484579880568</v>
      </c>
      <c r="C2202" s="4">
        <v>5.93561862060544</v>
      </c>
      <c r="D2202" s="4">
        <v>4.22</v>
      </c>
      <c r="E2202" s="4">
        <v>53738.626895462</v>
      </c>
      <c r="F2202" s="3">
        <v>1443027.26306136</v>
      </c>
      <c r="G2202" s="5" t="s">
        <v>2207</v>
      </c>
    </row>
    <row r="2203" ht="14.25" customHeight="1">
      <c r="A2203" s="3">
        <v>67043.2122925196</v>
      </c>
      <c r="B2203" s="4">
        <v>4.87685703720918</v>
      </c>
      <c r="C2203" s="4">
        <v>7.55525309356719</v>
      </c>
      <c r="D2203" s="4">
        <v>3.19</v>
      </c>
      <c r="E2203" s="4">
        <v>62402.7423912596</v>
      </c>
      <c r="F2203" s="3">
        <v>1375215.06159392</v>
      </c>
      <c r="G2203" s="5" t="s">
        <v>2208</v>
      </c>
    </row>
    <row r="2204" ht="14.25" customHeight="1">
      <c r="A2204" s="3">
        <v>67047.1810039909</v>
      </c>
      <c r="B2204" s="4">
        <v>6.44025246992329</v>
      </c>
      <c r="C2204" s="4">
        <v>6.69920681254634</v>
      </c>
      <c r="D2204" s="4">
        <v>2.08</v>
      </c>
      <c r="E2204" s="4">
        <v>37937.194304004</v>
      </c>
      <c r="F2204" s="3">
        <v>1293746.87586616</v>
      </c>
      <c r="G2204" s="5" t="s">
        <v>2209</v>
      </c>
    </row>
    <row r="2205" ht="14.25" customHeight="1">
      <c r="A2205" s="3">
        <v>67051.2502651522</v>
      </c>
      <c r="B2205" s="4">
        <v>4.45776047859175</v>
      </c>
      <c r="C2205" s="4">
        <v>7.30614637748936</v>
      </c>
      <c r="D2205" s="4">
        <v>3.18</v>
      </c>
      <c r="E2205" s="4">
        <v>39735.7044883447</v>
      </c>
      <c r="F2205" s="3">
        <v>970825.596383975</v>
      </c>
      <c r="G2205" s="5" t="s">
        <v>2210</v>
      </c>
    </row>
    <row r="2206" ht="14.25" customHeight="1">
      <c r="A2206" s="3">
        <v>67055.4468387618</v>
      </c>
      <c r="B2206" s="4">
        <v>6.98123544005333</v>
      </c>
      <c r="C2206" s="4">
        <v>4.62137012914592</v>
      </c>
      <c r="D2206" s="4">
        <v>2.18</v>
      </c>
      <c r="E2206" s="4">
        <v>32034.9806424199</v>
      </c>
      <c r="F2206" s="3">
        <v>893802.088845565</v>
      </c>
      <c r="G2206" s="5" t="s">
        <v>2211</v>
      </c>
    </row>
    <row r="2207" ht="14.25" customHeight="1">
      <c r="A2207" s="3">
        <v>67056.8404803733</v>
      </c>
      <c r="B2207" s="4">
        <v>5.22216852154724</v>
      </c>
      <c r="C2207" s="4">
        <v>7.16351752321423</v>
      </c>
      <c r="D2207" s="4">
        <v>5.25</v>
      </c>
      <c r="E2207" s="4">
        <v>25134.6814845172</v>
      </c>
      <c r="F2207" s="3">
        <v>1039107.32630561</v>
      </c>
      <c r="G2207" s="5" t="s">
        <v>2212</v>
      </c>
    </row>
    <row r="2208" ht="14.25" customHeight="1">
      <c r="A2208" s="3">
        <v>67059.9176861546</v>
      </c>
      <c r="B2208" s="4">
        <v>5.95282666585704</v>
      </c>
      <c r="C2208" s="4">
        <v>8.36859656068801</v>
      </c>
      <c r="D2208" s="4">
        <v>6.46</v>
      </c>
      <c r="E2208" s="4">
        <v>35294.2835995422</v>
      </c>
      <c r="F2208" s="3">
        <v>1390620.16815428</v>
      </c>
      <c r="G2208" s="5" t="s">
        <v>2213</v>
      </c>
    </row>
    <row r="2209" ht="14.25" customHeight="1">
      <c r="A2209" s="3">
        <v>67059.9666435142</v>
      </c>
      <c r="B2209" s="4">
        <v>6.93535862178624</v>
      </c>
      <c r="C2209" s="4">
        <v>7.68374907576378</v>
      </c>
      <c r="D2209" s="4">
        <v>5.22</v>
      </c>
      <c r="E2209" s="4">
        <v>51237.3884021222</v>
      </c>
      <c r="F2209" s="3">
        <v>1408074.53029753</v>
      </c>
      <c r="G2209" s="5" t="s">
        <v>2214</v>
      </c>
    </row>
    <row r="2210" ht="14.25" customHeight="1">
      <c r="A2210" s="3">
        <v>67071.8306171363</v>
      </c>
      <c r="B2210" s="4">
        <v>4.93515535437501</v>
      </c>
      <c r="C2210" s="4">
        <v>7.63239839391562</v>
      </c>
      <c r="D2210" s="4">
        <v>5.04</v>
      </c>
      <c r="E2210" s="4">
        <v>32084.7433995899</v>
      </c>
      <c r="F2210" s="3">
        <v>883147.471043209</v>
      </c>
      <c r="G2210" s="5" t="s">
        <v>2215</v>
      </c>
    </row>
    <row r="2211" ht="14.25" customHeight="1">
      <c r="A2211" s="3">
        <v>67076.0523916852</v>
      </c>
      <c r="B2211" s="4">
        <v>4.73654047054765</v>
      </c>
      <c r="C2211" s="4">
        <v>7.23121810628916</v>
      </c>
      <c r="D2211" s="4">
        <v>3.12</v>
      </c>
      <c r="E2211" s="4">
        <v>40406.5149181169</v>
      </c>
      <c r="F2211" s="3">
        <v>1261927.41888063</v>
      </c>
      <c r="G2211" s="5" t="s">
        <v>2216</v>
      </c>
    </row>
    <row r="2212" ht="14.25" customHeight="1">
      <c r="A2212" s="3">
        <v>67076.2677887763</v>
      </c>
      <c r="B2212" s="4">
        <v>4.0696499928327</v>
      </c>
      <c r="C2212" s="4">
        <v>7.04733826345513</v>
      </c>
      <c r="D2212" s="4">
        <v>6.28</v>
      </c>
      <c r="E2212" s="4">
        <v>35182.0050892623</v>
      </c>
      <c r="F2212" s="3">
        <v>997618.679769424</v>
      </c>
      <c r="G2212" s="5" t="s">
        <v>2217</v>
      </c>
    </row>
    <row r="2213" ht="14.25" customHeight="1">
      <c r="A2213" s="3">
        <v>67079.9760372016</v>
      </c>
      <c r="B2213" s="4">
        <v>5.76712199073485</v>
      </c>
      <c r="C2213" s="4">
        <v>6.95263251747857</v>
      </c>
      <c r="D2213" s="4">
        <v>2.26</v>
      </c>
      <c r="E2213" s="4">
        <v>33434.0961771106</v>
      </c>
      <c r="F2213" s="3">
        <v>1204214.03049683</v>
      </c>
      <c r="G2213" s="5" t="s">
        <v>2218</v>
      </c>
    </row>
    <row r="2214" ht="14.25" customHeight="1">
      <c r="A2214" s="3">
        <v>67082.0258650918</v>
      </c>
      <c r="B2214" s="4">
        <v>6.24485949809167</v>
      </c>
      <c r="C2214" s="4">
        <v>9.02804722240311</v>
      </c>
      <c r="D2214" s="4">
        <v>4.45</v>
      </c>
      <c r="E2214" s="4">
        <v>40412.0477597024</v>
      </c>
      <c r="F2214" s="3">
        <v>1674680.74073848</v>
      </c>
      <c r="G2214" s="5" t="s">
        <v>2219</v>
      </c>
    </row>
    <row r="2215" ht="14.25" customHeight="1">
      <c r="A2215" s="3">
        <v>67094.1142028408</v>
      </c>
      <c r="B2215" s="4">
        <v>5.86916898562982</v>
      </c>
      <c r="C2215" s="4">
        <v>4.71462272928174</v>
      </c>
      <c r="D2215" s="4">
        <v>4.35</v>
      </c>
      <c r="E2215" s="4">
        <v>27883.6773242663</v>
      </c>
      <c r="F2215" s="3">
        <v>743212.419463362</v>
      </c>
      <c r="G2215" s="5" t="s">
        <v>2220</v>
      </c>
    </row>
    <row r="2216" ht="14.25" customHeight="1">
      <c r="A2216" s="3">
        <v>67094.1970724118</v>
      </c>
      <c r="B2216" s="4">
        <v>5.3464368316451</v>
      </c>
      <c r="C2216" s="4">
        <v>7.3746065744358</v>
      </c>
      <c r="D2216" s="4">
        <v>4.18</v>
      </c>
      <c r="E2216" s="4">
        <v>30022.5371725595</v>
      </c>
      <c r="F2216" s="3">
        <v>1202992.88412314</v>
      </c>
      <c r="G2216" s="5" t="s">
        <v>2221</v>
      </c>
    </row>
    <row r="2217" ht="14.25" customHeight="1">
      <c r="A2217" s="3">
        <v>67097.0921200483</v>
      </c>
      <c r="B2217" s="4">
        <v>6.08675429925645</v>
      </c>
      <c r="C2217" s="4">
        <v>7.21196293067783</v>
      </c>
      <c r="D2217" s="4">
        <v>3.05</v>
      </c>
      <c r="E2217" s="4">
        <v>27191.506877439</v>
      </c>
      <c r="F2217" s="3">
        <v>1027427.8619974</v>
      </c>
      <c r="G2217" s="5" t="s">
        <v>2222</v>
      </c>
    </row>
    <row r="2218" ht="14.25" customHeight="1">
      <c r="A2218" s="3">
        <v>67100.0689073706</v>
      </c>
      <c r="B2218" s="4">
        <v>6.88482640699436</v>
      </c>
      <c r="C2218" s="4">
        <v>6.47815219311912</v>
      </c>
      <c r="D2218" s="4">
        <v>2.44</v>
      </c>
      <c r="E2218" s="4">
        <v>27456.6449343783</v>
      </c>
      <c r="F2218" s="3">
        <v>1199144.7879332</v>
      </c>
      <c r="G2218" s="5" t="s">
        <v>2223</v>
      </c>
    </row>
    <row r="2219" ht="14.25" customHeight="1">
      <c r="A2219" s="3">
        <v>67110.3343769077</v>
      </c>
      <c r="B2219" s="4">
        <v>7.19713876096265</v>
      </c>
      <c r="C2219" s="4">
        <v>7.23640201115397</v>
      </c>
      <c r="D2219" s="4">
        <v>6.1</v>
      </c>
      <c r="E2219" s="4">
        <v>31998.7632511587</v>
      </c>
      <c r="F2219" s="3">
        <v>1370699.72237291</v>
      </c>
      <c r="G2219" s="5" t="s">
        <v>2224</v>
      </c>
    </row>
    <row r="2220" ht="14.25" customHeight="1">
      <c r="A2220" s="3">
        <v>67123.3336327857</v>
      </c>
      <c r="B2220" s="4">
        <v>5.19554881799889</v>
      </c>
      <c r="C2220" s="4">
        <v>6.85694934867901</v>
      </c>
      <c r="D2220" s="4">
        <v>3.23</v>
      </c>
      <c r="E2220" s="4">
        <v>27725.5271803947</v>
      </c>
      <c r="F2220" s="3">
        <v>949892.531370181</v>
      </c>
      <c r="G2220" s="5" t="s">
        <v>2225</v>
      </c>
    </row>
    <row r="2221" ht="14.25" customHeight="1">
      <c r="A2221" s="3">
        <v>67123.9945227622</v>
      </c>
      <c r="B2221" s="4">
        <v>5.44621221537345</v>
      </c>
      <c r="C2221" s="4">
        <v>6.99611410032944</v>
      </c>
      <c r="D2221" s="4">
        <v>4.43</v>
      </c>
      <c r="E2221" s="4">
        <v>56400.2773853815</v>
      </c>
      <c r="F2221" s="3">
        <v>1327806.72883191</v>
      </c>
      <c r="G2221" s="5" t="s">
        <v>2226</v>
      </c>
    </row>
    <row r="2222" ht="14.25" customHeight="1">
      <c r="A2222" s="3">
        <v>67125.1498327854</v>
      </c>
      <c r="B2222" s="4">
        <v>4.96994317002646</v>
      </c>
      <c r="C2222" s="4">
        <v>7.63918843395887</v>
      </c>
      <c r="D2222" s="4">
        <v>5.37</v>
      </c>
      <c r="E2222" s="4">
        <v>22651.1113536658</v>
      </c>
      <c r="F2222" s="3">
        <v>997827.253775206</v>
      </c>
      <c r="G2222" s="5" t="s">
        <v>2227</v>
      </c>
    </row>
    <row r="2223" ht="14.25" customHeight="1">
      <c r="A2223" s="3">
        <v>67128.9347203194</v>
      </c>
      <c r="B2223" s="4">
        <v>8.33925375977671</v>
      </c>
      <c r="C2223" s="4">
        <v>4.62162006119064</v>
      </c>
      <c r="D2223" s="4">
        <v>4.17</v>
      </c>
      <c r="E2223" s="4">
        <v>48165.6449859974</v>
      </c>
      <c r="F2223" s="3">
        <v>1524123.56851063</v>
      </c>
      <c r="G2223" s="5" t="s">
        <v>2228</v>
      </c>
    </row>
    <row r="2224" ht="14.25" customHeight="1">
      <c r="A2224" s="3">
        <v>67136.0754986823</v>
      </c>
      <c r="B2224" s="4">
        <v>6.21848667624736</v>
      </c>
      <c r="C2224" s="4">
        <v>8.40888901167823</v>
      </c>
      <c r="D2224" s="4">
        <v>5.17</v>
      </c>
      <c r="E2224" s="4">
        <v>31846.2533591585</v>
      </c>
      <c r="F2224" s="3">
        <v>1468752.65742697</v>
      </c>
      <c r="G2224" s="5" t="s">
        <v>2229</v>
      </c>
    </row>
    <row r="2225" ht="14.25" customHeight="1">
      <c r="A2225" s="3">
        <v>67143.7504540414</v>
      </c>
      <c r="B2225" s="4">
        <v>5.79568541813819</v>
      </c>
      <c r="C2225" s="4">
        <v>7.87753379406461</v>
      </c>
      <c r="D2225" s="4">
        <v>3.06</v>
      </c>
      <c r="E2225" s="4">
        <v>32715.6607385265</v>
      </c>
      <c r="F2225" s="3">
        <v>1364029.16836528</v>
      </c>
      <c r="G2225" s="5" t="s">
        <v>2230</v>
      </c>
    </row>
    <row r="2226" ht="14.25" customHeight="1">
      <c r="A2226" s="3">
        <v>67150.0606898152</v>
      </c>
      <c r="B2226" s="4">
        <v>6.44242080276177</v>
      </c>
      <c r="C2226" s="4">
        <v>7.84227837442223</v>
      </c>
      <c r="D2226" s="4">
        <v>3.01</v>
      </c>
      <c r="E2226" s="4">
        <v>39917.8788858014</v>
      </c>
      <c r="F2226" s="3">
        <v>1376969.92880029</v>
      </c>
      <c r="G2226" s="5" t="s">
        <v>2231</v>
      </c>
    </row>
    <row r="2227" ht="14.25" customHeight="1">
      <c r="A2227" s="3">
        <v>67160.8500949573</v>
      </c>
      <c r="B2227" s="4">
        <v>6.44428330862437</v>
      </c>
      <c r="C2227" s="4">
        <v>6.86113156424428</v>
      </c>
      <c r="D2227" s="4">
        <v>2.12</v>
      </c>
      <c r="E2227" s="4">
        <v>33805.3262336514</v>
      </c>
      <c r="F2227" s="3">
        <v>1070818.73136843</v>
      </c>
      <c r="G2227" s="5" t="s">
        <v>2232</v>
      </c>
    </row>
    <row r="2228" ht="14.25" customHeight="1">
      <c r="A2228" s="3">
        <v>67168.1661745065</v>
      </c>
      <c r="B2228" s="4">
        <v>6.6906216266366</v>
      </c>
      <c r="C2228" s="4">
        <v>6.37255234343893</v>
      </c>
      <c r="D2228" s="4">
        <v>3.16</v>
      </c>
      <c r="E2228" s="4">
        <v>45707.9735548877</v>
      </c>
      <c r="F2228" s="3">
        <v>1328572.19050508</v>
      </c>
      <c r="G2228" s="5" t="s">
        <v>2233</v>
      </c>
    </row>
    <row r="2229" ht="14.25" customHeight="1">
      <c r="A2229" s="3">
        <v>67176.7703756999</v>
      </c>
      <c r="B2229" s="4">
        <v>5.97646479943339</v>
      </c>
      <c r="C2229" s="4">
        <v>9.51569409109232</v>
      </c>
      <c r="D2229" s="4">
        <v>4.14</v>
      </c>
      <c r="E2229" s="4">
        <v>40456.0133642271</v>
      </c>
      <c r="F2229" s="3">
        <v>1440317.76310707</v>
      </c>
      <c r="G2229" s="5" t="s">
        <v>2234</v>
      </c>
    </row>
    <row r="2230" ht="14.25" customHeight="1">
      <c r="A2230" s="3">
        <v>67186.262371887</v>
      </c>
      <c r="B2230" s="4">
        <v>6.3691070474565</v>
      </c>
      <c r="C2230" s="4">
        <v>4.39319197790703</v>
      </c>
      <c r="D2230" s="4">
        <v>3.4</v>
      </c>
      <c r="E2230" s="4">
        <v>16292.5321455975</v>
      </c>
      <c r="F2230" s="3">
        <v>554702.680176485</v>
      </c>
      <c r="G2230" s="5" t="s">
        <v>2235</v>
      </c>
    </row>
    <row r="2231" ht="14.25" customHeight="1">
      <c r="A2231" s="3">
        <v>67187.991499724</v>
      </c>
      <c r="B2231" s="4">
        <v>6.70991028949096</v>
      </c>
      <c r="C2231" s="4">
        <v>8.56343145288634</v>
      </c>
      <c r="D2231" s="4">
        <v>3.13</v>
      </c>
      <c r="E2231" s="4">
        <v>50485.1915427753</v>
      </c>
      <c r="F2231" s="3">
        <v>1661592.7891103</v>
      </c>
      <c r="G2231" s="5" t="s">
        <v>2236</v>
      </c>
    </row>
    <row r="2232" ht="14.25" customHeight="1">
      <c r="A2232" s="3">
        <v>67196.1254197672</v>
      </c>
      <c r="B2232" s="4">
        <v>6.02003912772763</v>
      </c>
      <c r="C2232" s="4">
        <v>8.62419092086191</v>
      </c>
      <c r="D2232" s="4">
        <v>4.11</v>
      </c>
      <c r="E2232" s="4">
        <v>38417.9808673049</v>
      </c>
      <c r="F2232" s="3">
        <v>1355545.58790073</v>
      </c>
      <c r="G2232" s="5" t="s">
        <v>2237</v>
      </c>
    </row>
    <row r="2233" ht="14.25" customHeight="1">
      <c r="A2233" s="3">
        <v>67203.2857380189</v>
      </c>
      <c r="B2233" s="4">
        <v>7.20674370559557</v>
      </c>
      <c r="C2233" s="4">
        <v>7.30311617502723</v>
      </c>
      <c r="D2233" s="4">
        <v>6.09</v>
      </c>
      <c r="E2233" s="4">
        <v>44610.4533202653</v>
      </c>
      <c r="F2233" s="3">
        <v>1539084.9218209</v>
      </c>
      <c r="G2233" s="5" t="s">
        <v>2238</v>
      </c>
    </row>
    <row r="2234" ht="14.25" customHeight="1">
      <c r="A2234" s="3">
        <v>67217.4861439919</v>
      </c>
      <c r="B2234" s="4">
        <v>4.61749745295954</v>
      </c>
      <c r="C2234" s="4">
        <v>6.26497508269556</v>
      </c>
      <c r="D2234" s="4">
        <v>4.19</v>
      </c>
      <c r="E2234" s="4">
        <v>23999.7552172186</v>
      </c>
      <c r="F2234" s="3">
        <v>717213.268798954</v>
      </c>
      <c r="G2234" s="5" t="s">
        <v>2239</v>
      </c>
    </row>
    <row r="2235" ht="14.25" customHeight="1">
      <c r="A2235" s="3">
        <v>67229.366925054</v>
      </c>
      <c r="B2235" s="4">
        <v>7.28362211292118</v>
      </c>
      <c r="C2235" s="4">
        <v>5.87097080149146</v>
      </c>
      <c r="D2235" s="4">
        <v>2.26</v>
      </c>
      <c r="E2235" s="4">
        <v>26894.2324231214</v>
      </c>
      <c r="F2235" s="3">
        <v>1109559.85160267</v>
      </c>
      <c r="G2235" s="5" t="s">
        <v>2240</v>
      </c>
    </row>
    <row r="2236" ht="14.25" customHeight="1">
      <c r="A2236" s="3">
        <v>67258.5875567787</v>
      </c>
      <c r="B2236" s="4">
        <v>6.37063842623327</v>
      </c>
      <c r="C2236" s="4">
        <v>6.51762512259303</v>
      </c>
      <c r="D2236" s="4">
        <v>2.45</v>
      </c>
      <c r="E2236" s="4">
        <v>50955.5725388263</v>
      </c>
      <c r="F2236" s="3">
        <v>1443816.97089638</v>
      </c>
      <c r="G2236" s="5" t="s">
        <v>2241</v>
      </c>
    </row>
    <row r="2237" ht="14.25" customHeight="1">
      <c r="A2237" s="3">
        <v>67269.9955434428</v>
      </c>
      <c r="B2237" s="4">
        <v>6.32582183466555</v>
      </c>
      <c r="C2237" s="4">
        <v>7.47284985330663</v>
      </c>
      <c r="D2237" s="4">
        <v>6.39</v>
      </c>
      <c r="E2237" s="4">
        <v>41780.4736923106</v>
      </c>
      <c r="F2237" s="3">
        <v>1375633.37270609</v>
      </c>
      <c r="G2237" s="5" t="s">
        <v>2242</v>
      </c>
    </row>
    <row r="2238" ht="14.25" customHeight="1">
      <c r="A2238" s="3">
        <v>67270.8397445853</v>
      </c>
      <c r="B2238" s="4">
        <v>4.61431657784232</v>
      </c>
      <c r="C2238" s="4">
        <v>7.35001950403388</v>
      </c>
      <c r="D2238" s="4">
        <v>4.5</v>
      </c>
      <c r="E2238" s="4">
        <v>33036.3033437284</v>
      </c>
      <c r="F2238" s="3">
        <v>993637.089730268</v>
      </c>
      <c r="G2238" s="5" t="s">
        <v>2243</v>
      </c>
    </row>
    <row r="2239" ht="14.25" customHeight="1">
      <c r="A2239" s="3">
        <v>67282.5729726324</v>
      </c>
      <c r="B2239" s="4">
        <v>5.99703335778761</v>
      </c>
      <c r="C2239" s="4">
        <v>7.7468364728669</v>
      </c>
      <c r="D2239" s="4">
        <v>4.44</v>
      </c>
      <c r="E2239" s="4">
        <v>42768.9122967131</v>
      </c>
      <c r="F2239" s="3">
        <v>1481146.95049889</v>
      </c>
      <c r="G2239" s="5" t="s">
        <v>2244</v>
      </c>
    </row>
    <row r="2240" ht="14.25" customHeight="1">
      <c r="A2240" s="3">
        <v>67284.4748478908</v>
      </c>
      <c r="B2240" s="4">
        <v>5.43572573376824</v>
      </c>
      <c r="C2240" s="4">
        <v>6.44902594717028</v>
      </c>
      <c r="D2240" s="4">
        <v>3.3</v>
      </c>
      <c r="E2240" s="4">
        <v>24942.8858513745</v>
      </c>
      <c r="F2240" s="3">
        <v>924728.537366032</v>
      </c>
      <c r="G2240" s="5" t="s">
        <v>2245</v>
      </c>
    </row>
    <row r="2241" ht="14.25" customHeight="1">
      <c r="A2241" s="3">
        <v>67285.3205418848</v>
      </c>
      <c r="B2241" s="4">
        <v>5.66316411244202</v>
      </c>
      <c r="C2241" s="4">
        <v>6.62733996159543</v>
      </c>
      <c r="D2241" s="4">
        <v>2.21</v>
      </c>
      <c r="E2241" s="4">
        <v>37956.2944072798</v>
      </c>
      <c r="F2241" s="3">
        <v>1160246.72966111</v>
      </c>
      <c r="G2241" s="5" t="s">
        <v>2246</v>
      </c>
    </row>
    <row r="2242" ht="14.25" customHeight="1">
      <c r="A2242" s="3">
        <v>67292.6038655632</v>
      </c>
      <c r="B2242" s="4">
        <v>5.6117720567885</v>
      </c>
      <c r="C2242" s="4">
        <v>6.86724229903741</v>
      </c>
      <c r="D2242" s="4">
        <v>2.11</v>
      </c>
      <c r="E2242" s="4">
        <v>41837.8587223089</v>
      </c>
      <c r="F2242" s="3">
        <v>1245400.9553108</v>
      </c>
      <c r="G2242" s="5" t="s">
        <v>2247</v>
      </c>
    </row>
    <row r="2243" ht="14.25" customHeight="1">
      <c r="A2243" s="3">
        <v>67295.0174548039</v>
      </c>
      <c r="B2243" s="4">
        <v>4.78968608742595</v>
      </c>
      <c r="C2243" s="4">
        <v>6.97958406277616</v>
      </c>
      <c r="D2243" s="4">
        <v>3.23</v>
      </c>
      <c r="E2243" s="4">
        <v>40190.0993425146</v>
      </c>
      <c r="F2243" s="3">
        <v>1060123.72957048</v>
      </c>
      <c r="G2243" s="5" t="s">
        <v>2248</v>
      </c>
    </row>
    <row r="2244" ht="14.25" customHeight="1">
      <c r="A2244" s="3">
        <v>67305.6247452149</v>
      </c>
      <c r="B2244" s="4">
        <v>6.32409487394521</v>
      </c>
      <c r="C2244" s="4">
        <v>5.48282260349196</v>
      </c>
      <c r="D2244" s="4">
        <v>2.42</v>
      </c>
      <c r="E2244" s="4">
        <v>39369.644117068</v>
      </c>
      <c r="F2244" s="3">
        <v>1074456.4024904</v>
      </c>
      <c r="G2244" s="5" t="s">
        <v>2249</v>
      </c>
    </row>
    <row r="2245" ht="14.25" customHeight="1">
      <c r="A2245" s="3">
        <v>67310.0369527861</v>
      </c>
      <c r="B2245" s="4">
        <v>7.19379298887946</v>
      </c>
      <c r="C2245" s="4">
        <v>7.7607325545087</v>
      </c>
      <c r="D2245" s="4">
        <v>5.28</v>
      </c>
      <c r="E2245" s="4">
        <v>43310.6124282676</v>
      </c>
      <c r="F2245" s="3">
        <v>1714445.17463658</v>
      </c>
      <c r="G2245" s="5" t="s">
        <v>2250</v>
      </c>
    </row>
    <row r="2246" ht="14.25" customHeight="1">
      <c r="A2246" s="3">
        <v>67314.7448754537</v>
      </c>
      <c r="B2246" s="4">
        <v>6.42330403972143</v>
      </c>
      <c r="C2246" s="4">
        <v>6.06808298095919</v>
      </c>
      <c r="D2246" s="4">
        <v>4.26</v>
      </c>
      <c r="E2246" s="4">
        <v>31872.7762995786</v>
      </c>
      <c r="F2246" s="3">
        <v>1175190.67297647</v>
      </c>
      <c r="G2246" s="5" t="s">
        <v>2251</v>
      </c>
    </row>
    <row r="2247" ht="14.25" customHeight="1">
      <c r="A2247" s="3">
        <v>67315.5953724011</v>
      </c>
      <c r="B2247" s="4">
        <v>6.63994834157113</v>
      </c>
      <c r="C2247" s="4">
        <v>8.85453101128787</v>
      </c>
      <c r="D2247" s="4">
        <v>4.15</v>
      </c>
      <c r="E2247" s="4">
        <v>37811.2088751404</v>
      </c>
      <c r="F2247" s="3">
        <v>1645530.05594318</v>
      </c>
      <c r="G2247" s="5" t="s">
        <v>2252</v>
      </c>
    </row>
    <row r="2248" ht="14.25" customHeight="1">
      <c r="A2248" s="3">
        <v>67331.1042789726</v>
      </c>
      <c r="B2248" s="4">
        <v>5.37984613141052</v>
      </c>
      <c r="C2248" s="4">
        <v>7.58496010903109</v>
      </c>
      <c r="D2248" s="4">
        <v>6.28</v>
      </c>
      <c r="E2248" s="4">
        <v>40755.4726691588</v>
      </c>
      <c r="F2248" s="3">
        <v>1129798.37272535</v>
      </c>
      <c r="G2248" s="5" t="s">
        <v>2253</v>
      </c>
    </row>
    <row r="2249" ht="14.25" customHeight="1">
      <c r="A2249" s="3">
        <v>67335.757729998</v>
      </c>
      <c r="B2249" s="4">
        <v>6.78546027338758</v>
      </c>
      <c r="C2249" s="4">
        <v>7.37784532692008</v>
      </c>
      <c r="D2249" s="4">
        <v>6.26</v>
      </c>
      <c r="E2249" s="4">
        <v>10311.0013938918</v>
      </c>
      <c r="F2249" s="3">
        <v>863297.176693441</v>
      </c>
      <c r="G2249" s="5" t="s">
        <v>2254</v>
      </c>
    </row>
    <row r="2250" ht="14.25" customHeight="1">
      <c r="A2250" s="3">
        <v>67348.1033429601</v>
      </c>
      <c r="B2250" s="4">
        <v>4.95391967784754</v>
      </c>
      <c r="C2250" s="4">
        <v>8.54176844517446</v>
      </c>
      <c r="D2250" s="4">
        <v>4.11</v>
      </c>
      <c r="E2250" s="4">
        <v>52158.0171424506</v>
      </c>
      <c r="F2250" s="3">
        <v>1433260.22774187</v>
      </c>
      <c r="G2250" s="5" t="s">
        <v>2255</v>
      </c>
    </row>
    <row r="2251" ht="14.25" customHeight="1">
      <c r="A2251" s="3">
        <v>67350.1677428587</v>
      </c>
      <c r="B2251" s="4">
        <v>5.62645684811985</v>
      </c>
      <c r="C2251" s="4">
        <v>8.03009912451967</v>
      </c>
      <c r="D2251" s="4">
        <v>4.13</v>
      </c>
      <c r="E2251" s="4">
        <v>26076.3908632716</v>
      </c>
      <c r="F2251" s="3">
        <v>1110827.82216129</v>
      </c>
      <c r="G2251" s="5" t="s">
        <v>2256</v>
      </c>
    </row>
    <row r="2252" ht="14.25" customHeight="1">
      <c r="A2252" s="3">
        <v>67351.2381856836</v>
      </c>
      <c r="B2252" s="4">
        <v>5.78096880012031</v>
      </c>
      <c r="C2252" s="4">
        <v>6.38081819897361</v>
      </c>
      <c r="D2252" s="4">
        <v>4.4</v>
      </c>
      <c r="E2252" s="4">
        <v>47175.7876626061</v>
      </c>
      <c r="F2252" s="3">
        <v>1413729.75740521</v>
      </c>
      <c r="G2252" s="5" t="s">
        <v>2257</v>
      </c>
    </row>
    <row r="2253" ht="14.25" customHeight="1">
      <c r="A2253" s="3">
        <v>67362.4637549161</v>
      </c>
      <c r="B2253" s="4">
        <v>5.88200239424974</v>
      </c>
      <c r="C2253" s="4">
        <v>7.00628495273287</v>
      </c>
      <c r="D2253" s="4">
        <v>4.21</v>
      </c>
      <c r="E2253" s="4">
        <v>32363.3795304079</v>
      </c>
      <c r="F2253" s="3">
        <v>1041237.81738656</v>
      </c>
      <c r="G2253" s="5" t="s">
        <v>2258</v>
      </c>
    </row>
    <row r="2254" ht="14.25" customHeight="1">
      <c r="A2254" s="3">
        <v>67367.2056025276</v>
      </c>
      <c r="B2254" s="4">
        <v>5.46248480786974</v>
      </c>
      <c r="C2254" s="4">
        <v>7.55361501024095</v>
      </c>
      <c r="D2254" s="4">
        <v>4.34</v>
      </c>
      <c r="E2254" s="4">
        <v>33098.3864979645</v>
      </c>
      <c r="F2254" s="3">
        <v>1094574.18521406</v>
      </c>
      <c r="G2254" s="5" t="s">
        <v>2259</v>
      </c>
    </row>
    <row r="2255" ht="14.25" customHeight="1">
      <c r="A2255" s="3">
        <v>67367.2680827986</v>
      </c>
      <c r="B2255" s="4">
        <v>6.77471080866432</v>
      </c>
      <c r="C2255" s="4">
        <v>6.69089489864091</v>
      </c>
      <c r="D2255" s="4">
        <v>2.49</v>
      </c>
      <c r="E2255" s="4">
        <v>32547.2725330765</v>
      </c>
      <c r="F2255" s="3">
        <v>1161742.67744636</v>
      </c>
      <c r="G2255" s="5" t="s">
        <v>2260</v>
      </c>
    </row>
    <row r="2256" ht="14.25" customHeight="1">
      <c r="A2256" s="3">
        <v>67371.4208565758</v>
      </c>
      <c r="B2256" s="4">
        <v>5.3338207117229</v>
      </c>
      <c r="C2256" s="4">
        <v>6.62495128923286</v>
      </c>
      <c r="D2256" s="4">
        <v>4.37</v>
      </c>
      <c r="E2256" s="4">
        <v>24797.7647585172</v>
      </c>
      <c r="F2256" s="3">
        <v>739870.793640265</v>
      </c>
      <c r="G2256" s="5" t="s">
        <v>2261</v>
      </c>
    </row>
    <row r="2257" ht="14.25" customHeight="1">
      <c r="A2257" s="3">
        <v>67384.0003734717</v>
      </c>
      <c r="B2257" s="4">
        <v>7.22428091092896</v>
      </c>
      <c r="C2257" s="4">
        <v>7.80991877211528</v>
      </c>
      <c r="D2257" s="4">
        <v>6.43</v>
      </c>
      <c r="E2257" s="4">
        <v>48918.055355945</v>
      </c>
      <c r="F2257" s="3">
        <v>1930344.44890875</v>
      </c>
      <c r="G2257" s="5" t="s">
        <v>2262</v>
      </c>
    </row>
    <row r="2258" ht="14.25" customHeight="1">
      <c r="A2258" s="3">
        <v>67389.9048162452</v>
      </c>
      <c r="B2258" s="4">
        <v>6.26963725443548</v>
      </c>
      <c r="C2258" s="4">
        <v>5.9084848454331</v>
      </c>
      <c r="D2258" s="4">
        <v>2.35</v>
      </c>
      <c r="E2258" s="4">
        <v>34710.2061244962</v>
      </c>
      <c r="F2258" s="3">
        <v>1109639.99566839</v>
      </c>
      <c r="G2258" s="5" t="s">
        <v>2263</v>
      </c>
    </row>
    <row r="2259" ht="14.25" customHeight="1">
      <c r="A2259" s="3">
        <v>67395.3297464877</v>
      </c>
      <c r="B2259" s="4">
        <v>6.8015263017076</v>
      </c>
      <c r="C2259" s="4">
        <v>7.81022772679246</v>
      </c>
      <c r="D2259" s="4">
        <v>6.1</v>
      </c>
      <c r="E2259" s="4">
        <v>54687.8218301049</v>
      </c>
      <c r="F2259" s="3">
        <v>1670950.31275686</v>
      </c>
      <c r="G2259" s="5" t="s">
        <v>2264</v>
      </c>
    </row>
    <row r="2260" ht="14.25" customHeight="1">
      <c r="A2260" s="3">
        <v>67396.9681054077</v>
      </c>
      <c r="B2260" s="4">
        <v>7.04343491241152</v>
      </c>
      <c r="C2260" s="4">
        <v>7.66142943329978</v>
      </c>
      <c r="D2260" s="4">
        <v>3.21</v>
      </c>
      <c r="E2260" s="4">
        <v>42768.3733567582</v>
      </c>
      <c r="F2260" s="3">
        <v>1560805.07079272</v>
      </c>
      <c r="G2260" s="5" t="s">
        <v>2265</v>
      </c>
    </row>
    <row r="2261" ht="14.25" customHeight="1">
      <c r="A2261" s="3">
        <v>67417.1123483744</v>
      </c>
      <c r="B2261" s="4">
        <v>5.72882779716746</v>
      </c>
      <c r="C2261" s="4">
        <v>6.19527030816165</v>
      </c>
      <c r="D2261" s="4">
        <v>3.48</v>
      </c>
      <c r="E2261" s="4">
        <v>36002.2960789018</v>
      </c>
      <c r="F2261" s="3">
        <v>1058517.80992558</v>
      </c>
      <c r="G2261" s="5" t="s">
        <v>2266</v>
      </c>
    </row>
    <row r="2262" ht="14.25" customHeight="1">
      <c r="A2262" s="3">
        <v>67421.6670454669</v>
      </c>
      <c r="B2262" s="4">
        <v>4.63874202547132</v>
      </c>
      <c r="C2262" s="4">
        <v>7.66416022640766</v>
      </c>
      <c r="D2262" s="4">
        <v>6.04</v>
      </c>
      <c r="E2262" s="4">
        <v>20167.0399887915</v>
      </c>
      <c r="F2262" s="3">
        <v>864899.484973817</v>
      </c>
      <c r="G2262" s="5" t="s">
        <v>2267</v>
      </c>
    </row>
    <row r="2263" ht="14.25" customHeight="1">
      <c r="A2263" s="3">
        <v>67424.1882210464</v>
      </c>
      <c r="B2263" s="4">
        <v>5.3676158210988</v>
      </c>
      <c r="C2263" s="4">
        <v>7.6017543836943</v>
      </c>
      <c r="D2263" s="4">
        <v>6.11</v>
      </c>
      <c r="E2263" s="4">
        <v>32412.8431416476</v>
      </c>
      <c r="F2263" s="3">
        <v>1127260.12575136</v>
      </c>
      <c r="G2263" s="5" t="s">
        <v>2268</v>
      </c>
    </row>
    <row r="2264" ht="14.25" customHeight="1">
      <c r="A2264" s="3">
        <v>67424.4908343903</v>
      </c>
      <c r="B2264" s="4">
        <v>6.55702901047216</v>
      </c>
      <c r="C2264" s="4">
        <v>9.51247705878085</v>
      </c>
      <c r="D2264" s="4">
        <v>3.19</v>
      </c>
      <c r="E2264" s="4">
        <v>37721.324763386</v>
      </c>
      <c r="F2264" s="3">
        <v>1613037.5089371</v>
      </c>
      <c r="G2264" s="5" t="s">
        <v>2269</v>
      </c>
    </row>
    <row r="2265" ht="14.25" customHeight="1">
      <c r="A2265" s="3">
        <v>67428.6435597919</v>
      </c>
      <c r="B2265" s="4">
        <v>5.49479516592753</v>
      </c>
      <c r="C2265" s="4">
        <v>7.56506062939889</v>
      </c>
      <c r="D2265" s="4">
        <v>6.36</v>
      </c>
      <c r="E2265" s="4">
        <v>40897.0252128219</v>
      </c>
      <c r="F2265" s="3">
        <v>1182980.60427171</v>
      </c>
      <c r="G2265" s="5" t="s">
        <v>2270</v>
      </c>
    </row>
    <row r="2266" ht="14.25" customHeight="1">
      <c r="A2266" s="3">
        <v>67433.3999444007</v>
      </c>
      <c r="B2266" s="4">
        <v>7.78246120035523</v>
      </c>
      <c r="C2266" s="4">
        <v>6.56402758132093</v>
      </c>
      <c r="D2266" s="4">
        <v>3.05</v>
      </c>
      <c r="E2266" s="4">
        <v>41030.4089060457</v>
      </c>
      <c r="F2266" s="3">
        <v>1719762.30804922</v>
      </c>
      <c r="G2266" s="5" t="s">
        <v>2271</v>
      </c>
    </row>
    <row r="2267" ht="14.25" customHeight="1">
      <c r="A2267" s="3">
        <v>67437.2503633562</v>
      </c>
      <c r="B2267" s="4">
        <v>6.76736323730374</v>
      </c>
      <c r="C2267" s="4">
        <v>6.70391722327202</v>
      </c>
      <c r="D2267" s="4">
        <v>2.05</v>
      </c>
      <c r="E2267" s="4">
        <v>29356.223367925</v>
      </c>
      <c r="F2267" s="3">
        <v>1182459.77166367</v>
      </c>
      <c r="G2267" s="5" t="s">
        <v>2272</v>
      </c>
    </row>
    <row r="2268" ht="14.25" customHeight="1">
      <c r="A2268" s="3">
        <v>67445.138410204</v>
      </c>
      <c r="B2268" s="4">
        <v>6.98059458725619</v>
      </c>
      <c r="C2268" s="4">
        <v>7.48690379404453</v>
      </c>
      <c r="D2268" s="4">
        <v>3.24</v>
      </c>
      <c r="E2268" s="4">
        <v>36419.1706914579</v>
      </c>
      <c r="F2268" s="3">
        <v>1366854.24050653</v>
      </c>
      <c r="G2268" s="5" t="s">
        <v>2273</v>
      </c>
    </row>
    <row r="2269" ht="14.25" customHeight="1">
      <c r="A2269" s="3">
        <v>67449.3290938617</v>
      </c>
      <c r="B2269" s="4">
        <v>7.14349185842077</v>
      </c>
      <c r="C2269" s="4">
        <v>6.34148373322712</v>
      </c>
      <c r="D2269" s="4">
        <v>4.37</v>
      </c>
      <c r="E2269" s="4">
        <v>29748.3672715921</v>
      </c>
      <c r="F2269" s="3">
        <v>1112294.77646566</v>
      </c>
      <c r="G2269" s="5" t="s">
        <v>2274</v>
      </c>
    </row>
    <row r="2270" ht="14.25" customHeight="1">
      <c r="A2270" s="3">
        <v>67453.081308719</v>
      </c>
      <c r="B2270" s="4">
        <v>6.02545186097017</v>
      </c>
      <c r="C2270" s="4">
        <v>5.55228986195595</v>
      </c>
      <c r="D2270" s="4">
        <v>2.09</v>
      </c>
      <c r="E2270" s="4">
        <v>49085.9627805336</v>
      </c>
      <c r="F2270" s="3">
        <v>1162949.67898602</v>
      </c>
      <c r="G2270" s="5" t="s">
        <v>2275</v>
      </c>
    </row>
    <row r="2271" ht="14.25" customHeight="1">
      <c r="A2271" s="3">
        <v>67454.2130965527</v>
      </c>
      <c r="B2271" s="4">
        <v>4.83216052921576</v>
      </c>
      <c r="C2271" s="4">
        <v>7.57313468392758</v>
      </c>
      <c r="D2271" s="4">
        <v>4.1</v>
      </c>
      <c r="E2271" s="4">
        <v>49237.4043239991</v>
      </c>
      <c r="F2271" s="3">
        <v>1243918.8107245</v>
      </c>
      <c r="G2271" s="5" t="s">
        <v>2276</v>
      </c>
    </row>
    <row r="2272" ht="14.25" customHeight="1">
      <c r="A2272" s="3">
        <v>67461.446227092</v>
      </c>
      <c r="B2272" s="4">
        <v>4.89110269136752</v>
      </c>
      <c r="C2272" s="4">
        <v>8.00254252143323</v>
      </c>
      <c r="D2272" s="4">
        <v>3.04</v>
      </c>
      <c r="E2272" s="4">
        <v>34573.112177431</v>
      </c>
      <c r="F2272" s="3">
        <v>1053815.09690961</v>
      </c>
      <c r="G2272" s="5" t="s">
        <v>2277</v>
      </c>
    </row>
    <row r="2273" ht="14.25" customHeight="1">
      <c r="A2273" s="3">
        <v>67465.9956154531</v>
      </c>
      <c r="B2273" s="4">
        <v>4.5973887675453</v>
      </c>
      <c r="C2273" s="4">
        <v>7.39163971998854</v>
      </c>
      <c r="D2273" s="4">
        <v>6.19</v>
      </c>
      <c r="E2273" s="4">
        <v>22714.4690586192</v>
      </c>
      <c r="F2273" s="3">
        <v>863448.392442468</v>
      </c>
      <c r="G2273" s="5" t="s">
        <v>2278</v>
      </c>
    </row>
    <row r="2274" ht="14.25" customHeight="1">
      <c r="A2274" s="3">
        <v>67466.2985815179</v>
      </c>
      <c r="B2274" s="4">
        <v>6.20766280384041</v>
      </c>
      <c r="C2274" s="4">
        <v>5.81643633260402</v>
      </c>
      <c r="D2274" s="4">
        <v>4.09</v>
      </c>
      <c r="E2274" s="4">
        <v>47444.7128295442</v>
      </c>
      <c r="F2274" s="3">
        <v>1283764.78775608</v>
      </c>
      <c r="G2274" s="5" t="s">
        <v>2279</v>
      </c>
    </row>
    <row r="2275" ht="14.25" customHeight="1">
      <c r="A2275" s="3">
        <v>67468.6151809255</v>
      </c>
      <c r="B2275" s="4">
        <v>7.08023991511553</v>
      </c>
      <c r="C2275" s="4">
        <v>7.6193128761549</v>
      </c>
      <c r="D2275" s="4">
        <v>3.03</v>
      </c>
      <c r="E2275" s="4">
        <v>44476.165662485</v>
      </c>
      <c r="F2275" s="3">
        <v>1641226.58429892</v>
      </c>
      <c r="G2275" s="5" t="s">
        <v>2280</v>
      </c>
    </row>
    <row r="2276" ht="14.25" customHeight="1">
      <c r="A2276" s="3">
        <v>67470.5103813301</v>
      </c>
      <c r="B2276" s="4">
        <v>4.75846032884035</v>
      </c>
      <c r="C2276" s="4">
        <v>6.8629943718442</v>
      </c>
      <c r="D2276" s="4">
        <v>2.33</v>
      </c>
      <c r="E2276" s="4">
        <v>32200.5153387585</v>
      </c>
      <c r="F2276" s="3">
        <v>968082.164523381</v>
      </c>
      <c r="G2276" s="5" t="s">
        <v>2281</v>
      </c>
    </row>
    <row r="2277" ht="14.25" customHeight="1">
      <c r="A2277" s="3">
        <v>67474.2798036669</v>
      </c>
      <c r="B2277" s="4">
        <v>3.2782275964055</v>
      </c>
      <c r="C2277" s="4">
        <v>7.93842122112408</v>
      </c>
      <c r="D2277" s="4">
        <v>4.12</v>
      </c>
      <c r="E2277" s="4">
        <v>34971.5395544789</v>
      </c>
      <c r="F2277" s="3">
        <v>1013443.43789406</v>
      </c>
      <c r="G2277" s="5" t="s">
        <v>2282</v>
      </c>
    </row>
    <row r="2278" ht="14.25" customHeight="1">
      <c r="A2278" s="3">
        <v>67477.7881840429</v>
      </c>
      <c r="B2278" s="4">
        <v>6.62352829331781</v>
      </c>
      <c r="C2278" s="4">
        <v>7.91617165986111</v>
      </c>
      <c r="D2278" s="4">
        <v>5.1</v>
      </c>
      <c r="E2278" s="4">
        <v>29763.9253486155</v>
      </c>
      <c r="F2278" s="3">
        <v>1300265.21041546</v>
      </c>
      <c r="G2278" s="5" t="s">
        <v>2283</v>
      </c>
    </row>
    <row r="2279" ht="14.25" customHeight="1">
      <c r="A2279" s="3">
        <v>67481.4147375535</v>
      </c>
      <c r="B2279" s="4">
        <v>6.82784419323985</v>
      </c>
      <c r="C2279" s="4">
        <v>8.13606690982782</v>
      </c>
      <c r="D2279" s="4">
        <v>6.26</v>
      </c>
      <c r="E2279" s="4">
        <v>18846.254493983</v>
      </c>
      <c r="F2279" s="3">
        <v>1115627.78034952</v>
      </c>
      <c r="G2279" s="5" t="s">
        <v>2284</v>
      </c>
    </row>
    <row r="2280" ht="14.25" customHeight="1">
      <c r="A2280" s="3">
        <v>67501.0170864999</v>
      </c>
      <c r="B2280" s="4">
        <v>5.70016863571288</v>
      </c>
      <c r="C2280" s="4">
        <v>5.40633914554556</v>
      </c>
      <c r="D2280" s="4">
        <v>3.25</v>
      </c>
      <c r="E2280" s="4">
        <v>27412.7964130228</v>
      </c>
      <c r="F2280" s="3">
        <v>807916.313401002</v>
      </c>
      <c r="G2280" s="5" t="s">
        <v>2285</v>
      </c>
    </row>
    <row r="2281" ht="14.25" customHeight="1">
      <c r="A2281" s="3">
        <v>67504.1784594896</v>
      </c>
      <c r="B2281" s="4">
        <v>5.32979850888841</v>
      </c>
      <c r="C2281" s="4">
        <v>5.89441194891935</v>
      </c>
      <c r="D2281" s="4">
        <v>4.36</v>
      </c>
      <c r="E2281" s="4">
        <v>37441.1205436143</v>
      </c>
      <c r="F2281" s="3">
        <v>890112.549317892</v>
      </c>
      <c r="G2281" s="5" t="s">
        <v>2286</v>
      </c>
    </row>
    <row r="2282" ht="14.25" customHeight="1">
      <c r="A2282" s="3">
        <v>67511.1273349608</v>
      </c>
      <c r="B2282" s="4">
        <v>6.6717414232492</v>
      </c>
      <c r="C2282" s="4">
        <v>6.80127816243805</v>
      </c>
      <c r="D2282" s="4">
        <v>3.36</v>
      </c>
      <c r="E2282" s="4">
        <v>23162.5473380326</v>
      </c>
      <c r="F2282" s="3">
        <v>1096052.86772001</v>
      </c>
      <c r="G2282" s="5" t="s">
        <v>2287</v>
      </c>
    </row>
    <row r="2283" ht="14.25" customHeight="1">
      <c r="A2283" s="3">
        <v>67535.2075704375</v>
      </c>
      <c r="B2283" s="4">
        <v>6.7986906278384</v>
      </c>
      <c r="C2283" s="4">
        <v>6.46937892286755</v>
      </c>
      <c r="D2283" s="4">
        <v>2.02</v>
      </c>
      <c r="E2283" s="4">
        <v>32375.8262550008</v>
      </c>
      <c r="F2283" s="3">
        <v>1074263.31723635</v>
      </c>
      <c r="G2283" s="5" t="s">
        <v>2288</v>
      </c>
    </row>
    <row r="2284" ht="14.25" customHeight="1">
      <c r="A2284" s="3">
        <v>67547.8710664074</v>
      </c>
      <c r="B2284" s="4">
        <v>6.52472133847843</v>
      </c>
      <c r="C2284" s="4">
        <v>7.38122484225448</v>
      </c>
      <c r="D2284" s="4">
        <v>4.18</v>
      </c>
      <c r="E2284" s="4">
        <v>28131.7190191954</v>
      </c>
      <c r="F2284" s="3">
        <v>1150658.59516312</v>
      </c>
      <c r="G2284" s="5" t="s">
        <v>2289</v>
      </c>
    </row>
    <row r="2285" ht="14.25" customHeight="1">
      <c r="A2285" s="3">
        <v>67548.1681021508</v>
      </c>
      <c r="B2285" s="4">
        <v>5.76057998621488</v>
      </c>
      <c r="C2285" s="4">
        <v>8.19438104232153</v>
      </c>
      <c r="D2285" s="4">
        <v>3.4</v>
      </c>
      <c r="E2285" s="4">
        <v>50213.7385555728</v>
      </c>
      <c r="F2285" s="3">
        <v>1432902.75287187</v>
      </c>
      <c r="G2285" s="5" t="s">
        <v>2290</v>
      </c>
    </row>
    <row r="2286" ht="14.25" customHeight="1">
      <c r="A2286" s="3">
        <v>67557.2218497363</v>
      </c>
      <c r="B2286" s="4">
        <v>6.03613022418176</v>
      </c>
      <c r="C2286" s="4">
        <v>6.19383546269328</v>
      </c>
      <c r="D2286" s="4">
        <v>2.49</v>
      </c>
      <c r="E2286" s="4">
        <v>18468.8141906653</v>
      </c>
      <c r="F2286" s="3">
        <v>973096.358177584</v>
      </c>
      <c r="G2286" s="5" t="s">
        <v>2291</v>
      </c>
    </row>
    <row r="2287" ht="14.25" customHeight="1">
      <c r="A2287" s="3">
        <v>67559.6667151045</v>
      </c>
      <c r="B2287" s="4">
        <v>6.87359240443467</v>
      </c>
      <c r="C2287" s="4">
        <v>7.15796357836116</v>
      </c>
      <c r="D2287" s="4">
        <v>5.05</v>
      </c>
      <c r="E2287" s="4">
        <v>32487.567672391</v>
      </c>
      <c r="F2287" s="3">
        <v>1539465.41967738</v>
      </c>
      <c r="G2287" s="5" t="s">
        <v>2292</v>
      </c>
    </row>
    <row r="2288" ht="14.25" customHeight="1">
      <c r="A2288" s="3">
        <v>67561.9420601389</v>
      </c>
      <c r="B2288" s="4">
        <v>5.25140074714277</v>
      </c>
      <c r="C2288" s="4">
        <v>7.65857633890991</v>
      </c>
      <c r="D2288" s="4">
        <v>4.04</v>
      </c>
      <c r="E2288" s="4">
        <v>35517.5418704042</v>
      </c>
      <c r="F2288" s="3">
        <v>1238938.29053199</v>
      </c>
      <c r="G2288" s="5" t="s">
        <v>2293</v>
      </c>
    </row>
    <row r="2289" ht="14.25" customHeight="1">
      <c r="A2289" s="3">
        <v>67564.1659225336</v>
      </c>
      <c r="B2289" s="4">
        <v>6.70111222558496</v>
      </c>
      <c r="C2289" s="4">
        <v>8.039700872575</v>
      </c>
      <c r="D2289" s="4">
        <v>5.16</v>
      </c>
      <c r="E2289" s="4">
        <v>21880.0503062472</v>
      </c>
      <c r="F2289" s="3">
        <v>1294750.36776435</v>
      </c>
      <c r="G2289" s="5" t="s">
        <v>2294</v>
      </c>
    </row>
    <row r="2290" ht="14.25" customHeight="1">
      <c r="A2290" s="3">
        <v>67568.9316305539</v>
      </c>
      <c r="B2290" s="4">
        <v>4.99624897259878</v>
      </c>
      <c r="C2290" s="4">
        <v>7.59415865799809</v>
      </c>
      <c r="D2290" s="4">
        <v>4.17</v>
      </c>
      <c r="E2290" s="4">
        <v>36474.9879962004</v>
      </c>
      <c r="F2290" s="3">
        <v>1183343.56649344</v>
      </c>
      <c r="G2290" s="5" t="s">
        <v>2295</v>
      </c>
    </row>
    <row r="2291" ht="14.25" customHeight="1">
      <c r="A2291" s="3">
        <v>67569.877054983</v>
      </c>
      <c r="B2291" s="4">
        <v>7.05824120373833</v>
      </c>
      <c r="C2291" s="4">
        <v>6.70265568075309</v>
      </c>
      <c r="D2291" s="4">
        <v>4.11</v>
      </c>
      <c r="E2291" s="4">
        <v>49054.8712969544</v>
      </c>
      <c r="F2291" s="3">
        <v>1688279.30811024</v>
      </c>
      <c r="G2291" s="5" t="s">
        <v>2296</v>
      </c>
    </row>
    <row r="2292" ht="14.25" customHeight="1">
      <c r="A2292" s="3">
        <v>67579.2347944313</v>
      </c>
      <c r="B2292" s="4">
        <v>5.97321900448852</v>
      </c>
      <c r="C2292" s="4">
        <v>7.75435754544231</v>
      </c>
      <c r="D2292" s="4">
        <v>6.32</v>
      </c>
      <c r="E2292" s="4">
        <v>21762.9496856253</v>
      </c>
      <c r="F2292" s="3">
        <v>1170959.52628461</v>
      </c>
      <c r="G2292" s="5" t="s">
        <v>2297</v>
      </c>
    </row>
    <row r="2293" ht="14.25" customHeight="1">
      <c r="A2293" s="3">
        <v>67582.8441369066</v>
      </c>
      <c r="B2293" s="4">
        <v>5.63989179929142</v>
      </c>
      <c r="C2293" s="4">
        <v>8.0137454034805</v>
      </c>
      <c r="D2293" s="4">
        <v>3.04</v>
      </c>
      <c r="E2293" s="4">
        <v>41529.6954047153</v>
      </c>
      <c r="F2293" s="3">
        <v>1279051.66941566</v>
      </c>
      <c r="G2293" s="5" t="s">
        <v>2298</v>
      </c>
    </row>
    <row r="2294" ht="14.25" customHeight="1">
      <c r="A2294" s="3">
        <v>67589.0488415116</v>
      </c>
      <c r="B2294" s="4">
        <v>6.21484262988666</v>
      </c>
      <c r="C2294" s="4">
        <v>6.06088465569461</v>
      </c>
      <c r="D2294" s="4">
        <v>2.34</v>
      </c>
      <c r="E2294" s="4">
        <v>33203.383921755</v>
      </c>
      <c r="F2294" s="3">
        <v>1071109.91658509</v>
      </c>
      <c r="G2294" s="5" t="s">
        <v>2299</v>
      </c>
    </row>
    <row r="2295" ht="14.25" customHeight="1">
      <c r="A2295" s="3">
        <v>67612.492034325</v>
      </c>
      <c r="B2295" s="4">
        <v>5.35280882585212</v>
      </c>
      <c r="C2295" s="4">
        <v>7.474352636382</v>
      </c>
      <c r="D2295" s="4">
        <v>5.05</v>
      </c>
      <c r="E2295" s="4">
        <v>40272.3656451685</v>
      </c>
      <c r="F2295" s="3">
        <v>1244631.51935825</v>
      </c>
      <c r="G2295" s="5" t="s">
        <v>2300</v>
      </c>
    </row>
    <row r="2296" ht="14.25" customHeight="1">
      <c r="A2296" s="3">
        <v>67622.2196106483</v>
      </c>
      <c r="B2296" s="4">
        <v>5.81392773476092</v>
      </c>
      <c r="C2296" s="4">
        <v>5.071111866843</v>
      </c>
      <c r="D2296" s="4">
        <v>4.16</v>
      </c>
      <c r="E2296" s="4">
        <v>35359.8484651635</v>
      </c>
      <c r="F2296" s="3">
        <v>841392.493028112</v>
      </c>
      <c r="G2296" s="5" t="s">
        <v>2301</v>
      </c>
    </row>
    <row r="2297" ht="14.25" customHeight="1">
      <c r="A2297" s="3">
        <v>67631.235143526</v>
      </c>
      <c r="B2297" s="4">
        <v>8.30192470300304</v>
      </c>
      <c r="C2297" s="4">
        <v>6.49129760863834</v>
      </c>
      <c r="D2297" s="4">
        <v>2.32</v>
      </c>
      <c r="E2297" s="4">
        <v>24624.6477968888</v>
      </c>
      <c r="F2297" s="3">
        <v>1395855.6562817</v>
      </c>
      <c r="G2297" s="5" t="s">
        <v>2302</v>
      </c>
    </row>
    <row r="2298" ht="14.25" customHeight="1">
      <c r="A2298" s="3">
        <v>67637.8406654922</v>
      </c>
      <c r="B2298" s="4">
        <v>7.05667294951469</v>
      </c>
      <c r="C2298" s="4">
        <v>5.77440872078118</v>
      </c>
      <c r="D2298" s="4">
        <v>3.05</v>
      </c>
      <c r="E2298" s="4">
        <v>43846.5313396626</v>
      </c>
      <c r="F2298" s="3">
        <v>1275143.16840797</v>
      </c>
      <c r="G2298" s="5" t="s">
        <v>2303</v>
      </c>
    </row>
    <row r="2299" ht="14.25" customHeight="1">
      <c r="A2299" s="3">
        <v>67645.1671884775</v>
      </c>
      <c r="B2299" s="4">
        <v>6.53796207313419</v>
      </c>
      <c r="C2299" s="4">
        <v>8.80360350525588</v>
      </c>
      <c r="D2299" s="4">
        <v>5.18</v>
      </c>
      <c r="E2299" s="4">
        <v>40734.0605226218</v>
      </c>
      <c r="F2299" s="3">
        <v>1603201.04778662</v>
      </c>
      <c r="G2299" s="5" t="s">
        <v>2304</v>
      </c>
    </row>
    <row r="2300" ht="14.25" customHeight="1">
      <c r="A2300" s="3">
        <v>67650.2577913586</v>
      </c>
      <c r="B2300" s="4">
        <v>5.95371497613336</v>
      </c>
      <c r="C2300" s="4">
        <v>4.67528612693556</v>
      </c>
      <c r="D2300" s="4">
        <v>4.18</v>
      </c>
      <c r="E2300" s="4">
        <v>28532.7098225852</v>
      </c>
      <c r="F2300" s="3">
        <v>670063.022305701</v>
      </c>
      <c r="G2300" s="5" t="s">
        <v>2305</v>
      </c>
    </row>
    <row r="2301" ht="14.25" customHeight="1">
      <c r="A2301" s="3">
        <v>67651.5332178697</v>
      </c>
      <c r="B2301" s="4">
        <v>6.30791596858623</v>
      </c>
      <c r="C2301" s="4">
        <v>6.2971603100714</v>
      </c>
      <c r="D2301" s="4">
        <v>4.42</v>
      </c>
      <c r="E2301" s="4">
        <v>50823.4597840641</v>
      </c>
      <c r="F2301" s="3">
        <v>1366000.57009986</v>
      </c>
      <c r="G2301" s="5" t="s">
        <v>2306</v>
      </c>
    </row>
    <row r="2302" ht="14.25" customHeight="1">
      <c r="A2302" s="3">
        <v>67652.6226531197</v>
      </c>
      <c r="B2302" s="4">
        <v>4.75454189770334</v>
      </c>
      <c r="C2302" s="4">
        <v>8.34147837253401</v>
      </c>
      <c r="D2302" s="4">
        <v>5.48</v>
      </c>
      <c r="E2302" s="4">
        <v>44353.4468003736</v>
      </c>
      <c r="F2302" s="3">
        <v>1440738.46889124</v>
      </c>
      <c r="G2302" s="5" t="s">
        <v>2307</v>
      </c>
    </row>
    <row r="2303" ht="14.25" customHeight="1">
      <c r="A2303" s="3">
        <v>67663.9716108524</v>
      </c>
      <c r="B2303" s="4">
        <v>4.66154115862489</v>
      </c>
      <c r="C2303" s="4">
        <v>7.79051750283669</v>
      </c>
      <c r="D2303" s="4">
        <v>3.01</v>
      </c>
      <c r="E2303" s="4">
        <v>30546.4480016161</v>
      </c>
      <c r="F2303" s="3">
        <v>976649.01660866</v>
      </c>
      <c r="G2303" s="5" t="s">
        <v>2308</v>
      </c>
    </row>
    <row r="2304" ht="14.25" customHeight="1">
      <c r="A2304" s="3">
        <v>67665.9396272686</v>
      </c>
      <c r="B2304" s="4">
        <v>6.46712689284725</v>
      </c>
      <c r="C2304" s="4">
        <v>6.33392056214062</v>
      </c>
      <c r="D2304" s="4">
        <v>3.41</v>
      </c>
      <c r="E2304" s="4">
        <v>24758.4890633214</v>
      </c>
      <c r="F2304" s="3">
        <v>1214482.37865345</v>
      </c>
      <c r="G2304" s="5" t="s">
        <v>2309</v>
      </c>
    </row>
    <row r="2305" ht="14.25" customHeight="1">
      <c r="A2305" s="3">
        <v>67669.4697935595</v>
      </c>
      <c r="B2305" s="4">
        <v>5.85499017188504</v>
      </c>
      <c r="C2305" s="4">
        <v>6.28035876295101</v>
      </c>
      <c r="D2305" s="4">
        <v>3.09</v>
      </c>
      <c r="E2305" s="4">
        <v>31751.8880949866</v>
      </c>
      <c r="F2305" s="3">
        <v>1111284.16057059</v>
      </c>
      <c r="G2305" s="5" t="s">
        <v>2310</v>
      </c>
    </row>
    <row r="2306" ht="14.25" customHeight="1">
      <c r="A2306" s="3">
        <v>67672.9412736042</v>
      </c>
      <c r="B2306" s="4">
        <v>6.33418026078571</v>
      </c>
      <c r="C2306" s="4">
        <v>7.78197259230173</v>
      </c>
      <c r="D2306" s="4">
        <v>3.13</v>
      </c>
      <c r="E2306" s="4">
        <v>39902.4596521137</v>
      </c>
      <c r="F2306" s="3">
        <v>1550931.06784448</v>
      </c>
      <c r="G2306" s="5" t="s">
        <v>2311</v>
      </c>
    </row>
    <row r="2307" ht="14.25" customHeight="1">
      <c r="A2307" s="3">
        <v>67682.7288948177</v>
      </c>
      <c r="B2307" s="4">
        <v>5.9393678429245</v>
      </c>
      <c r="C2307" s="4">
        <v>6.46801691004288</v>
      </c>
      <c r="D2307" s="4">
        <v>4.05</v>
      </c>
      <c r="E2307" s="4">
        <v>37028.6962208924</v>
      </c>
      <c r="F2307" s="3">
        <v>1090805.37401713</v>
      </c>
      <c r="G2307" s="5" t="s">
        <v>2312</v>
      </c>
    </row>
    <row r="2308" ht="14.25" customHeight="1">
      <c r="A2308" s="3">
        <v>67683.203073736</v>
      </c>
      <c r="B2308" s="4">
        <v>6.17004565978789</v>
      </c>
      <c r="C2308" s="4">
        <v>5.90871987027811</v>
      </c>
      <c r="D2308" s="4">
        <v>3.18</v>
      </c>
      <c r="E2308" s="4">
        <v>31420.2992356872</v>
      </c>
      <c r="F2308" s="3">
        <v>949879.9338885</v>
      </c>
      <c r="G2308" s="5" t="s">
        <v>2313</v>
      </c>
    </row>
    <row r="2309" ht="14.25" customHeight="1">
      <c r="A2309" s="3">
        <v>67684.4250281008</v>
      </c>
      <c r="B2309" s="4">
        <v>6.6178746335753</v>
      </c>
      <c r="C2309" s="4">
        <v>6.19483604892107</v>
      </c>
      <c r="D2309" s="4">
        <v>2.23</v>
      </c>
      <c r="E2309" s="4">
        <v>52999.8382113699</v>
      </c>
      <c r="F2309" s="3">
        <v>1467849.81783456</v>
      </c>
      <c r="G2309" s="5" t="s">
        <v>2314</v>
      </c>
    </row>
    <row r="2310" ht="14.25" customHeight="1">
      <c r="A2310" s="3">
        <v>67706.8194884164</v>
      </c>
      <c r="B2310" s="4">
        <v>7.49937129115614</v>
      </c>
      <c r="C2310" s="4">
        <v>7.87896294504204</v>
      </c>
      <c r="D2310" s="4">
        <v>4.12</v>
      </c>
      <c r="E2310" s="4">
        <v>42391.0237595012</v>
      </c>
      <c r="F2310" s="3">
        <v>1761924.10365531</v>
      </c>
      <c r="G2310" s="5" t="s">
        <v>2315</v>
      </c>
    </row>
    <row r="2311" ht="14.25" customHeight="1">
      <c r="A2311" s="3">
        <v>67710.1129793977</v>
      </c>
      <c r="B2311" s="4">
        <v>5.85437813385123</v>
      </c>
      <c r="C2311" s="4">
        <v>8.4825225204303</v>
      </c>
      <c r="D2311" s="4">
        <v>4.18</v>
      </c>
      <c r="E2311" s="4">
        <v>25222.4624151832</v>
      </c>
      <c r="F2311" s="3">
        <v>1267443.39761177</v>
      </c>
      <c r="G2311" s="5" t="s">
        <v>2316</v>
      </c>
    </row>
    <row r="2312" ht="14.25" customHeight="1">
      <c r="A2312" s="3">
        <v>67712.8127691455</v>
      </c>
      <c r="B2312" s="4">
        <v>6.61589764055824</v>
      </c>
      <c r="C2312" s="4">
        <v>6.02141318784243</v>
      </c>
      <c r="D2312" s="4">
        <v>3.23</v>
      </c>
      <c r="E2312" s="4">
        <v>16561.1922224823</v>
      </c>
      <c r="F2312" s="3">
        <v>880851.055199201</v>
      </c>
      <c r="G2312" s="5" t="s">
        <v>2317</v>
      </c>
    </row>
    <row r="2313" ht="14.25" customHeight="1">
      <c r="A2313" s="3">
        <v>67715.2170072369</v>
      </c>
      <c r="B2313" s="4">
        <v>4.74573310258798</v>
      </c>
      <c r="C2313" s="4">
        <v>6.40376421670215</v>
      </c>
      <c r="D2313" s="4">
        <v>4.29</v>
      </c>
      <c r="E2313" s="4">
        <v>38555.1818494256</v>
      </c>
      <c r="F2313" s="3">
        <v>1099917.43416653</v>
      </c>
      <c r="G2313" s="5" t="s">
        <v>2318</v>
      </c>
    </row>
    <row r="2314" ht="14.25" customHeight="1">
      <c r="A2314" s="3">
        <v>67716.7482223807</v>
      </c>
      <c r="B2314" s="4">
        <v>6.43111928749401</v>
      </c>
      <c r="C2314" s="4">
        <v>7.7539887548447</v>
      </c>
      <c r="D2314" s="4">
        <v>5.28</v>
      </c>
      <c r="E2314" s="4">
        <v>40562.1889476797</v>
      </c>
      <c r="F2314" s="3">
        <v>1535781.95982919</v>
      </c>
      <c r="G2314" s="5" t="s">
        <v>2319</v>
      </c>
    </row>
    <row r="2315" ht="14.25" customHeight="1">
      <c r="A2315" s="3">
        <v>67722.8463631604</v>
      </c>
      <c r="B2315" s="4">
        <v>6.89577421003247</v>
      </c>
      <c r="C2315" s="4">
        <v>7.3975901468153</v>
      </c>
      <c r="D2315" s="4">
        <v>4.27</v>
      </c>
      <c r="E2315" s="4">
        <v>37869.9368124001</v>
      </c>
      <c r="F2315" s="3">
        <v>1494101.44471953</v>
      </c>
      <c r="G2315" s="5" t="s">
        <v>2320</v>
      </c>
    </row>
    <row r="2316" ht="14.25" customHeight="1">
      <c r="A2316" s="3">
        <v>67724.0477461332</v>
      </c>
      <c r="B2316" s="4">
        <v>7.95100319433582</v>
      </c>
      <c r="C2316" s="4">
        <v>6.52405359789047</v>
      </c>
      <c r="D2316" s="4">
        <v>4.24</v>
      </c>
      <c r="E2316" s="4">
        <v>61916.135537629</v>
      </c>
      <c r="F2316" s="3">
        <v>1998368.7406977</v>
      </c>
      <c r="G2316" s="5" t="s">
        <v>2321</v>
      </c>
    </row>
    <row r="2317" ht="14.25" customHeight="1">
      <c r="A2317" s="3">
        <v>67726.1929175895</v>
      </c>
      <c r="B2317" s="4">
        <v>5.84146706309499</v>
      </c>
      <c r="C2317" s="4">
        <v>8.41641354725316</v>
      </c>
      <c r="D2317" s="4">
        <v>6.37</v>
      </c>
      <c r="E2317" s="4">
        <v>37158.7383733853</v>
      </c>
      <c r="F2317" s="3">
        <v>1229702.94836406</v>
      </c>
      <c r="G2317" s="5" t="s">
        <v>2322</v>
      </c>
    </row>
    <row r="2318" ht="14.25" customHeight="1">
      <c r="A2318" s="3">
        <v>67732.5382457129</v>
      </c>
      <c r="B2318" s="4">
        <v>7.5074816359883</v>
      </c>
      <c r="C2318" s="4">
        <v>7.2226684739347</v>
      </c>
      <c r="D2318" s="4">
        <v>6.06</v>
      </c>
      <c r="E2318" s="4">
        <v>21029.3965215167</v>
      </c>
      <c r="F2318" s="3">
        <v>1323959.79910681</v>
      </c>
      <c r="G2318" s="5" t="s">
        <v>2323</v>
      </c>
    </row>
    <row r="2319" ht="14.25" customHeight="1">
      <c r="A2319" s="3">
        <v>67742.5492567581</v>
      </c>
      <c r="B2319" s="4">
        <v>4.51352850902558</v>
      </c>
      <c r="C2319" s="4">
        <v>8.15672719467444</v>
      </c>
      <c r="D2319" s="4">
        <v>5.08</v>
      </c>
      <c r="E2319" s="4">
        <v>30678.3707336528</v>
      </c>
      <c r="F2319" s="3">
        <v>890138.211447146</v>
      </c>
      <c r="G2319" s="5" t="s">
        <v>2324</v>
      </c>
    </row>
    <row r="2320" ht="14.25" customHeight="1">
      <c r="A2320" s="3">
        <v>67754.686970371</v>
      </c>
      <c r="B2320" s="4">
        <v>5.17990655989212</v>
      </c>
      <c r="C2320" s="4">
        <v>7.59135175505616</v>
      </c>
      <c r="D2320" s="4">
        <v>5.23</v>
      </c>
      <c r="E2320" s="4">
        <v>51905.8898357408</v>
      </c>
      <c r="F2320" s="3">
        <v>1527691.70068086</v>
      </c>
      <c r="G2320" s="5" t="s">
        <v>2325</v>
      </c>
    </row>
    <row r="2321" ht="14.25" customHeight="1">
      <c r="A2321" s="3">
        <v>67769.8255909987</v>
      </c>
      <c r="B2321" s="4">
        <v>8.07469366768172</v>
      </c>
      <c r="C2321" s="4">
        <v>6.76163140761687</v>
      </c>
      <c r="D2321" s="4">
        <v>4.22</v>
      </c>
      <c r="E2321" s="4">
        <v>33254.6034094282</v>
      </c>
      <c r="F2321" s="3">
        <v>1760734.69036401</v>
      </c>
      <c r="G2321" s="5" t="s">
        <v>2326</v>
      </c>
    </row>
    <row r="2322" ht="14.25" customHeight="1">
      <c r="A2322" s="3">
        <v>67770.0414505101</v>
      </c>
      <c r="B2322" s="4">
        <v>6.56681902213285</v>
      </c>
      <c r="C2322" s="4">
        <v>6.97512803299998</v>
      </c>
      <c r="D2322" s="4">
        <v>2.17</v>
      </c>
      <c r="E2322" s="4">
        <v>43254.288825215</v>
      </c>
      <c r="F2322" s="3">
        <v>1296881.97131078</v>
      </c>
      <c r="G2322" s="5" t="s">
        <v>2327</v>
      </c>
    </row>
    <row r="2323" ht="14.25" customHeight="1">
      <c r="A2323" s="3">
        <v>67775.5464232384</v>
      </c>
      <c r="B2323" s="4">
        <v>5.04914202644397</v>
      </c>
      <c r="C2323" s="4">
        <v>7.84524962213073</v>
      </c>
      <c r="D2323" s="4">
        <v>3.17</v>
      </c>
      <c r="E2323" s="4">
        <v>38345.5810827917</v>
      </c>
      <c r="F2323" s="3">
        <v>1101120.25874282</v>
      </c>
      <c r="G2323" s="5" t="s">
        <v>2328</v>
      </c>
    </row>
    <row r="2324" ht="14.25" customHeight="1">
      <c r="A2324" s="3">
        <v>67781.087748722</v>
      </c>
      <c r="B2324" s="4">
        <v>6.01338363320506</v>
      </c>
      <c r="C2324" s="4">
        <v>7.23894513186306</v>
      </c>
      <c r="D2324" s="4">
        <v>4.46</v>
      </c>
      <c r="E2324" s="4">
        <v>43570.8316626613</v>
      </c>
      <c r="F2324" s="3">
        <v>1424389.48332931</v>
      </c>
      <c r="G2324" s="5" t="s">
        <v>2329</v>
      </c>
    </row>
    <row r="2325" ht="14.25" customHeight="1">
      <c r="A2325" s="3">
        <v>67782.8710940443</v>
      </c>
      <c r="B2325" s="4">
        <v>5.67068259821919</v>
      </c>
      <c r="C2325" s="4">
        <v>8.02778505010317</v>
      </c>
      <c r="D2325" s="4">
        <v>6.24</v>
      </c>
      <c r="E2325" s="4">
        <v>46608.2261171856</v>
      </c>
      <c r="F2325" s="3">
        <v>1311067.44566604</v>
      </c>
      <c r="G2325" s="5" t="s">
        <v>2330</v>
      </c>
    </row>
    <row r="2326" ht="14.25" customHeight="1">
      <c r="A2326" s="3">
        <v>67785.932984638</v>
      </c>
      <c r="B2326" s="4">
        <v>5.1545178849719</v>
      </c>
      <c r="C2326" s="4">
        <v>5.68014342554349</v>
      </c>
      <c r="D2326" s="4">
        <v>3.15</v>
      </c>
      <c r="E2326" s="4">
        <v>39757.5852454378</v>
      </c>
      <c r="F2326" s="3">
        <v>1053338.59237179</v>
      </c>
      <c r="G2326" s="5" t="s">
        <v>2331</v>
      </c>
    </row>
    <row r="2327" ht="14.25" customHeight="1">
      <c r="A2327" s="3">
        <v>67794.2947713944</v>
      </c>
      <c r="B2327" s="4">
        <v>8.10489103728392</v>
      </c>
      <c r="C2327" s="4">
        <v>6.21178318560189</v>
      </c>
      <c r="D2327" s="4">
        <v>2.45</v>
      </c>
      <c r="E2327" s="4">
        <v>25903.8094770225</v>
      </c>
      <c r="F2327" s="3">
        <v>1343394.63430899</v>
      </c>
      <c r="G2327" s="5" t="s">
        <v>2332</v>
      </c>
    </row>
    <row r="2328" ht="14.25" customHeight="1">
      <c r="A2328" s="3">
        <v>67802.3090903771</v>
      </c>
      <c r="B2328" s="4">
        <v>6.00617133739446</v>
      </c>
      <c r="C2328" s="4">
        <v>7.79436424609859</v>
      </c>
      <c r="D2328" s="4">
        <v>3.11</v>
      </c>
      <c r="E2328" s="4">
        <v>36129.6910145518</v>
      </c>
      <c r="F2328" s="3">
        <v>1222041.0158329</v>
      </c>
      <c r="G2328" s="5" t="s">
        <v>2333</v>
      </c>
    </row>
    <row r="2329" ht="14.25" customHeight="1">
      <c r="A2329" s="3">
        <v>67813.6765788807</v>
      </c>
      <c r="B2329" s="4">
        <v>5.67233669039896</v>
      </c>
      <c r="C2329" s="4">
        <v>6.39644508961598</v>
      </c>
      <c r="D2329" s="4">
        <v>3.14</v>
      </c>
      <c r="E2329" s="4">
        <v>30253.8574759312</v>
      </c>
      <c r="F2329" s="3">
        <v>1057347.16605277</v>
      </c>
      <c r="G2329" s="5" t="s">
        <v>2334</v>
      </c>
    </row>
    <row r="2330" ht="14.25" customHeight="1">
      <c r="A2330" s="3">
        <v>67814.4173379552</v>
      </c>
      <c r="B2330" s="4">
        <v>6.33241301352278</v>
      </c>
      <c r="C2330" s="4">
        <v>5.96044341122223</v>
      </c>
      <c r="D2330" s="4">
        <v>4.37</v>
      </c>
      <c r="E2330" s="4">
        <v>35102.9959983678</v>
      </c>
      <c r="F2330" s="3">
        <v>1223432.83977555</v>
      </c>
      <c r="G2330" s="5" t="s">
        <v>2335</v>
      </c>
    </row>
    <row r="2331" ht="14.25" customHeight="1">
      <c r="A2331" s="3">
        <v>67814.858783093</v>
      </c>
      <c r="B2331" s="4">
        <v>6.0609448531601</v>
      </c>
      <c r="C2331" s="4">
        <v>8.32714322381326</v>
      </c>
      <c r="D2331" s="4">
        <v>3.32</v>
      </c>
      <c r="E2331" s="4">
        <v>43477.6572090486</v>
      </c>
      <c r="F2331" s="3">
        <v>1557914.88977842</v>
      </c>
      <c r="G2331" s="5" t="s">
        <v>2336</v>
      </c>
    </row>
    <row r="2332" ht="14.25" customHeight="1">
      <c r="A2332" s="3">
        <v>67819.2545756983</v>
      </c>
      <c r="B2332" s="4">
        <v>6.54569926845351</v>
      </c>
      <c r="C2332" s="4">
        <v>6.83548053379984</v>
      </c>
      <c r="D2332" s="4">
        <v>3.47</v>
      </c>
      <c r="E2332" s="4">
        <v>37515.5389962956</v>
      </c>
      <c r="F2332" s="3">
        <v>1340705.11922243</v>
      </c>
      <c r="G2332" s="5" t="s">
        <v>2337</v>
      </c>
    </row>
    <row r="2333" ht="14.25" customHeight="1">
      <c r="A2333" s="3">
        <v>67821.0265435869</v>
      </c>
      <c r="B2333" s="4">
        <v>5.67650588598086</v>
      </c>
      <c r="C2333" s="4">
        <v>7.21415222190865</v>
      </c>
      <c r="D2333" s="4">
        <v>6.17</v>
      </c>
      <c r="E2333" s="4">
        <v>28294.6152313554</v>
      </c>
      <c r="F2333" s="3">
        <v>1028966.36792927</v>
      </c>
      <c r="G2333" s="5" t="s">
        <v>2338</v>
      </c>
    </row>
    <row r="2334" ht="14.25" customHeight="1">
      <c r="A2334" s="3">
        <v>67828.4798551148</v>
      </c>
      <c r="B2334" s="4">
        <v>5.01811450769818</v>
      </c>
      <c r="C2334" s="4">
        <v>8.63610772280891</v>
      </c>
      <c r="D2334" s="4">
        <v>5.17</v>
      </c>
      <c r="E2334" s="4">
        <v>34981.3940013668</v>
      </c>
      <c r="F2334" s="3">
        <v>1067871.6867719</v>
      </c>
      <c r="G2334" s="5" t="s">
        <v>2339</v>
      </c>
    </row>
    <row r="2335" ht="14.25" customHeight="1">
      <c r="A2335" s="3">
        <v>67828.9126590756</v>
      </c>
      <c r="B2335" s="4">
        <v>5.61623702714343</v>
      </c>
      <c r="C2335" s="4">
        <v>6.25122424581318</v>
      </c>
      <c r="D2335" s="4">
        <v>2.32</v>
      </c>
      <c r="E2335" s="4">
        <v>27127.6279356708</v>
      </c>
      <c r="F2335" s="3">
        <v>962747.163899468</v>
      </c>
      <c r="G2335" s="5" t="s">
        <v>2340</v>
      </c>
    </row>
    <row r="2336" ht="14.25" customHeight="1">
      <c r="A2336" s="3">
        <v>67830.6287516566</v>
      </c>
      <c r="B2336" s="4">
        <v>6.49898489801961</v>
      </c>
      <c r="C2336" s="4">
        <v>8.11727377703395</v>
      </c>
      <c r="D2336" s="4">
        <v>4.41</v>
      </c>
      <c r="E2336" s="4">
        <v>10841.3330681036</v>
      </c>
      <c r="F2336" s="3">
        <v>1077059.1559604</v>
      </c>
      <c r="G2336" s="5" t="s">
        <v>2341</v>
      </c>
    </row>
    <row r="2337" ht="14.25" customHeight="1">
      <c r="A2337" s="3">
        <v>67839.3814705371</v>
      </c>
      <c r="B2337" s="4">
        <v>6.90293765454366</v>
      </c>
      <c r="C2337" s="4">
        <v>6.92731995805746</v>
      </c>
      <c r="D2337" s="4">
        <v>3.46</v>
      </c>
      <c r="E2337" s="4">
        <v>26377.2682415458</v>
      </c>
      <c r="F2337" s="3">
        <v>1164209.61937712</v>
      </c>
      <c r="G2337" s="5" t="s">
        <v>2342</v>
      </c>
    </row>
    <row r="2338" ht="14.25" customHeight="1">
      <c r="A2338" s="3">
        <v>67839.5300722219</v>
      </c>
      <c r="B2338" s="4">
        <v>7.64047898468401</v>
      </c>
      <c r="C2338" s="4">
        <v>7.34825532688006</v>
      </c>
      <c r="D2338" s="4">
        <v>5.31</v>
      </c>
      <c r="E2338" s="4">
        <v>61073.2802986115</v>
      </c>
      <c r="F2338" s="3">
        <v>1789999.44386139</v>
      </c>
      <c r="G2338" s="5" t="s">
        <v>2343</v>
      </c>
    </row>
    <row r="2339" ht="14.25" customHeight="1">
      <c r="A2339" s="3">
        <v>67846.0486558923</v>
      </c>
      <c r="B2339" s="4">
        <v>5.3797048512529</v>
      </c>
      <c r="C2339" s="4">
        <v>6.10386333485824</v>
      </c>
      <c r="D2339" s="4">
        <v>4.15</v>
      </c>
      <c r="E2339" s="4">
        <v>27442.0961575983</v>
      </c>
      <c r="F2339" s="3">
        <v>879511.196447478</v>
      </c>
      <c r="G2339" s="5" t="s">
        <v>2344</v>
      </c>
    </row>
    <row r="2340" ht="14.25" customHeight="1">
      <c r="A2340" s="3">
        <v>67855.2451838283</v>
      </c>
      <c r="B2340" s="4">
        <v>5.53004445730352</v>
      </c>
      <c r="C2340" s="4">
        <v>8.30354676451809</v>
      </c>
      <c r="D2340" s="4">
        <v>5.22</v>
      </c>
      <c r="E2340" s="4">
        <v>34836.6034594625</v>
      </c>
      <c r="F2340" s="3">
        <v>1222576.81971505</v>
      </c>
      <c r="G2340" s="5" t="s">
        <v>2345</v>
      </c>
    </row>
    <row r="2341" ht="14.25" customHeight="1">
      <c r="A2341" s="3">
        <v>67858.501661488</v>
      </c>
      <c r="B2341" s="4">
        <v>4.94862404364411</v>
      </c>
      <c r="C2341" s="4">
        <v>6.228655544154</v>
      </c>
      <c r="D2341" s="4">
        <v>3.34</v>
      </c>
      <c r="E2341" s="4">
        <v>29708.758081112</v>
      </c>
      <c r="F2341" s="3">
        <v>857697.125491092</v>
      </c>
      <c r="G2341" s="5" t="s">
        <v>2346</v>
      </c>
    </row>
    <row r="2342" ht="14.25" customHeight="1">
      <c r="A2342" s="3">
        <v>67866.8999285293</v>
      </c>
      <c r="B2342" s="4">
        <v>5.39397771430114</v>
      </c>
      <c r="C2342" s="4">
        <v>9.35902245350144</v>
      </c>
      <c r="D2342" s="4">
        <v>5.44</v>
      </c>
      <c r="E2342" s="4">
        <v>43122.5741759885</v>
      </c>
      <c r="F2342" s="3">
        <v>1400961.27878844</v>
      </c>
      <c r="G2342" s="5" t="s">
        <v>2347</v>
      </c>
    </row>
    <row r="2343" ht="14.25" customHeight="1">
      <c r="A2343" s="3">
        <v>67868.7988134525</v>
      </c>
      <c r="B2343" s="4">
        <v>7.14758100655305</v>
      </c>
      <c r="C2343" s="4">
        <v>6.37399161260311</v>
      </c>
      <c r="D2343" s="4">
        <v>4.04</v>
      </c>
      <c r="E2343" s="4">
        <v>32732.1610483052</v>
      </c>
      <c r="F2343" s="3">
        <v>1341870.35378644</v>
      </c>
      <c r="G2343" s="5" t="s">
        <v>2348</v>
      </c>
    </row>
    <row r="2344" ht="14.25" customHeight="1">
      <c r="A2344" s="3">
        <v>67877.0233374628</v>
      </c>
      <c r="B2344" s="4">
        <v>5.67850932580667</v>
      </c>
      <c r="C2344" s="4">
        <v>6.3202352280975</v>
      </c>
      <c r="D2344" s="4">
        <v>2.38</v>
      </c>
      <c r="E2344" s="4">
        <v>19524.09855328</v>
      </c>
      <c r="F2344" s="3">
        <v>843650.827890094</v>
      </c>
      <c r="G2344" s="5" t="s">
        <v>2349</v>
      </c>
    </row>
    <row r="2345" ht="14.25" customHeight="1">
      <c r="A2345" s="3">
        <v>67877.0291342095</v>
      </c>
      <c r="B2345" s="4">
        <v>5.32228740798158</v>
      </c>
      <c r="C2345" s="4">
        <v>7.95889413389553</v>
      </c>
      <c r="D2345" s="4">
        <v>5.28</v>
      </c>
      <c r="E2345" s="4">
        <v>43300.9546413039</v>
      </c>
      <c r="F2345" s="3">
        <v>1370178.47413688</v>
      </c>
      <c r="G2345" s="5" t="s">
        <v>2350</v>
      </c>
    </row>
    <row r="2346" ht="14.25" customHeight="1">
      <c r="A2346" s="3">
        <v>67883.128667592</v>
      </c>
      <c r="B2346" s="4">
        <v>7.14395654267286</v>
      </c>
      <c r="C2346" s="4">
        <v>7.58418839579763</v>
      </c>
      <c r="D2346" s="4">
        <v>5.41</v>
      </c>
      <c r="E2346" s="4">
        <v>34639.4115434762</v>
      </c>
      <c r="F2346" s="3">
        <v>1456273.72393514</v>
      </c>
      <c r="G2346" s="5" t="s">
        <v>2351</v>
      </c>
    </row>
    <row r="2347" ht="14.25" customHeight="1">
      <c r="A2347" s="3">
        <v>67907.0587654305</v>
      </c>
      <c r="B2347" s="4">
        <v>5.42683710274639</v>
      </c>
      <c r="C2347" s="4">
        <v>5.64545879159591</v>
      </c>
      <c r="D2347" s="4">
        <v>2.26</v>
      </c>
      <c r="E2347" s="4">
        <v>30268.3591176944</v>
      </c>
      <c r="F2347" s="3">
        <v>1055153.3195092</v>
      </c>
      <c r="G2347" s="5" t="s">
        <v>2352</v>
      </c>
    </row>
    <row r="2348" ht="14.25" customHeight="1">
      <c r="A2348" s="3">
        <v>67907.4734833388</v>
      </c>
      <c r="B2348" s="4">
        <v>6.7192239635494</v>
      </c>
      <c r="C2348" s="4">
        <v>7.08032902126884</v>
      </c>
      <c r="D2348" s="4">
        <v>6.43</v>
      </c>
      <c r="E2348" s="4">
        <v>35538.3240247771</v>
      </c>
      <c r="F2348" s="3">
        <v>1273120.25882705</v>
      </c>
      <c r="G2348" s="5" t="s">
        <v>2353</v>
      </c>
    </row>
    <row r="2349" ht="14.25" customHeight="1">
      <c r="A2349" s="3">
        <v>67908.170534286</v>
      </c>
      <c r="B2349" s="4">
        <v>6.23258515066761</v>
      </c>
      <c r="C2349" s="4">
        <v>7.8130567810988</v>
      </c>
      <c r="D2349" s="4">
        <v>3.13</v>
      </c>
      <c r="E2349" s="4">
        <v>32949.5499570032</v>
      </c>
      <c r="F2349" s="3">
        <v>1383508.06161512</v>
      </c>
      <c r="G2349" s="5" t="s">
        <v>2354</v>
      </c>
    </row>
    <row r="2350" ht="14.25" customHeight="1">
      <c r="A2350" s="3">
        <v>67909.3834884142</v>
      </c>
      <c r="B2350" s="4">
        <v>7.52014151947451</v>
      </c>
      <c r="C2350" s="4">
        <v>6.50961621375098</v>
      </c>
      <c r="D2350" s="4">
        <v>4.03</v>
      </c>
      <c r="E2350" s="4">
        <v>36742.3433976656</v>
      </c>
      <c r="F2350" s="3">
        <v>1482123.62468681</v>
      </c>
      <c r="G2350" s="5" t="s">
        <v>2355</v>
      </c>
    </row>
    <row r="2351" ht="14.25" customHeight="1">
      <c r="A2351" s="3">
        <v>67910.9491284622</v>
      </c>
      <c r="B2351" s="4">
        <v>6.44585190701939</v>
      </c>
      <c r="C2351" s="4">
        <v>6.67593726776216</v>
      </c>
      <c r="D2351" s="4">
        <v>4.32</v>
      </c>
      <c r="E2351" s="4">
        <v>31379.7829705823</v>
      </c>
      <c r="F2351" s="3">
        <v>1051644.55402254</v>
      </c>
      <c r="G2351" s="5" t="s">
        <v>2356</v>
      </c>
    </row>
    <row r="2352" ht="14.25" customHeight="1">
      <c r="A2352" s="3">
        <v>67920.1799483348</v>
      </c>
      <c r="B2352" s="4">
        <v>5.63926650792417</v>
      </c>
      <c r="C2352" s="4">
        <v>7.16064365234056</v>
      </c>
      <c r="D2352" s="4">
        <v>3.5</v>
      </c>
      <c r="E2352" s="4">
        <v>15800.7484648408</v>
      </c>
      <c r="F2352" s="3">
        <v>690958.549688736</v>
      </c>
      <c r="G2352" s="5" t="s">
        <v>2357</v>
      </c>
    </row>
    <row r="2353" ht="14.25" customHeight="1">
      <c r="A2353" s="3">
        <v>67922.6048254092</v>
      </c>
      <c r="B2353" s="4">
        <v>7.309191879474</v>
      </c>
      <c r="C2353" s="4">
        <v>7.3709926834884</v>
      </c>
      <c r="D2353" s="4">
        <v>3.2</v>
      </c>
      <c r="E2353" s="4">
        <v>35447.9212087733</v>
      </c>
      <c r="F2353" s="3">
        <v>1613814.87549153</v>
      </c>
      <c r="G2353" s="5" t="s">
        <v>2358</v>
      </c>
    </row>
    <row r="2354" ht="14.25" customHeight="1">
      <c r="A2354" s="3">
        <v>67932.0103162986</v>
      </c>
      <c r="B2354" s="4">
        <v>6.77233639041106</v>
      </c>
      <c r="C2354" s="4">
        <v>6.22286255084775</v>
      </c>
      <c r="D2354" s="4">
        <v>2.16</v>
      </c>
      <c r="E2354" s="4">
        <v>51145.3206188269</v>
      </c>
      <c r="F2354" s="3">
        <v>1593836.78519275</v>
      </c>
      <c r="G2354" s="5" t="s">
        <v>2359</v>
      </c>
    </row>
    <row r="2355" ht="14.25" customHeight="1">
      <c r="A2355" s="3">
        <v>67933.0311160579</v>
      </c>
      <c r="B2355" s="4">
        <v>3.64022178593391</v>
      </c>
      <c r="C2355" s="4">
        <v>6.6370685485088</v>
      </c>
      <c r="D2355" s="4">
        <v>2.37</v>
      </c>
      <c r="E2355" s="4">
        <v>42772.1632896579</v>
      </c>
      <c r="F2355" s="3">
        <v>810751.725041377</v>
      </c>
      <c r="G2355" s="5" t="s">
        <v>2360</v>
      </c>
    </row>
    <row r="2356" ht="14.25" customHeight="1">
      <c r="A2356" s="3">
        <v>67946.7146756132</v>
      </c>
      <c r="B2356" s="4">
        <v>5.40317567290081</v>
      </c>
      <c r="C2356" s="4">
        <v>5.67113634278544</v>
      </c>
      <c r="D2356" s="4">
        <v>3.21</v>
      </c>
      <c r="E2356" s="4">
        <v>35197.9425690253</v>
      </c>
      <c r="F2356" s="3">
        <v>1043483.91513203</v>
      </c>
      <c r="G2356" s="5" t="s">
        <v>2361</v>
      </c>
    </row>
    <row r="2357" ht="14.25" customHeight="1">
      <c r="A2357" s="3">
        <v>67947.3974493343</v>
      </c>
      <c r="B2357" s="4">
        <v>7.09745209080535</v>
      </c>
      <c r="C2357" s="4">
        <v>6.92040926518743</v>
      </c>
      <c r="D2357" s="4">
        <v>4.38</v>
      </c>
      <c r="E2357" s="4">
        <v>35681.1526212756</v>
      </c>
      <c r="F2357" s="3">
        <v>1336356.23256398</v>
      </c>
      <c r="G2357" s="5" t="s">
        <v>2362</v>
      </c>
    </row>
    <row r="2358" ht="14.25" customHeight="1">
      <c r="A2358" s="3">
        <v>67951.748534329</v>
      </c>
      <c r="B2358" s="4">
        <v>5.50308003287688</v>
      </c>
      <c r="C2358" s="4">
        <v>6.46959426915748</v>
      </c>
      <c r="D2358" s="4">
        <v>3.3</v>
      </c>
      <c r="E2358" s="4">
        <v>38731.2937857955</v>
      </c>
      <c r="F2358" s="3">
        <v>1283208.82913353</v>
      </c>
      <c r="G2358" s="5" t="s">
        <v>2363</v>
      </c>
    </row>
    <row r="2359" ht="14.25" customHeight="1">
      <c r="A2359" s="3">
        <v>67952.404637581</v>
      </c>
      <c r="B2359" s="4">
        <v>6.0699418326371</v>
      </c>
      <c r="C2359" s="4">
        <v>6.37239879660011</v>
      </c>
      <c r="D2359" s="4">
        <v>3.19</v>
      </c>
      <c r="E2359" s="4">
        <v>58782.222268514</v>
      </c>
      <c r="F2359" s="3">
        <v>1513223.5348634</v>
      </c>
      <c r="G2359" s="5" t="s">
        <v>2364</v>
      </c>
    </row>
    <row r="2360" ht="14.25" customHeight="1">
      <c r="A2360" s="3">
        <v>67964.8317767214</v>
      </c>
      <c r="B2360" s="4">
        <v>7.02503501713547</v>
      </c>
      <c r="C2360" s="4">
        <v>6.21003014237667</v>
      </c>
      <c r="D2360" s="4">
        <v>3.27</v>
      </c>
      <c r="E2360" s="4">
        <v>52831.1531141525</v>
      </c>
      <c r="F2360" s="3">
        <v>1564252.52573748</v>
      </c>
      <c r="G2360" s="5" t="s">
        <v>2365</v>
      </c>
    </row>
    <row r="2361" ht="14.25" customHeight="1">
      <c r="A2361" s="3">
        <v>67972.6300845308</v>
      </c>
      <c r="B2361" s="4">
        <v>5.49666827807112</v>
      </c>
      <c r="C2361" s="4">
        <v>6.33728558809166</v>
      </c>
      <c r="D2361" s="4">
        <v>3.22</v>
      </c>
      <c r="E2361" s="4">
        <v>27865.3307863777</v>
      </c>
      <c r="F2361" s="3">
        <v>911202.168346109</v>
      </c>
      <c r="G2361" s="5" t="s">
        <v>2366</v>
      </c>
    </row>
    <row r="2362" ht="14.25" customHeight="1">
      <c r="A2362" s="3">
        <v>67977.3849613589</v>
      </c>
      <c r="B2362" s="4">
        <v>6.97876274616313</v>
      </c>
      <c r="C2362" s="4">
        <v>4.08771835350632</v>
      </c>
      <c r="D2362" s="4">
        <v>4.26</v>
      </c>
      <c r="E2362" s="4">
        <v>24246.0280575594</v>
      </c>
      <c r="F2362" s="3">
        <v>823864.387737338</v>
      </c>
      <c r="G2362" s="5" t="s">
        <v>2367</v>
      </c>
    </row>
    <row r="2363" ht="14.25" customHeight="1">
      <c r="A2363" s="3">
        <v>67980.3887819291</v>
      </c>
      <c r="B2363" s="4">
        <v>5.56293881425556</v>
      </c>
      <c r="C2363" s="4">
        <v>6.15970522241572</v>
      </c>
      <c r="D2363" s="4">
        <v>2.44</v>
      </c>
      <c r="E2363" s="4">
        <v>25909.0791964239</v>
      </c>
      <c r="F2363" s="3">
        <v>1073183.75984162</v>
      </c>
      <c r="G2363" s="5" t="s">
        <v>2368</v>
      </c>
    </row>
    <row r="2364" ht="14.25" customHeight="1">
      <c r="A2364" s="3">
        <v>68001.195261978</v>
      </c>
      <c r="B2364" s="4">
        <v>5.05751096303373</v>
      </c>
      <c r="C2364" s="4">
        <v>7.22893792228854</v>
      </c>
      <c r="D2364" s="4">
        <v>4.41</v>
      </c>
      <c r="E2364" s="4">
        <v>47116.0637993214</v>
      </c>
      <c r="F2364" s="3">
        <v>1122083.25116264</v>
      </c>
      <c r="G2364" s="5" t="s">
        <v>2369</v>
      </c>
    </row>
    <row r="2365" ht="14.25" customHeight="1">
      <c r="A2365" s="3">
        <v>68001.3312350869</v>
      </c>
      <c r="B2365" s="4">
        <v>5.53438841622034</v>
      </c>
      <c r="C2365" s="4">
        <v>7.13014386434947</v>
      </c>
      <c r="D2365" s="4">
        <v>5.44</v>
      </c>
      <c r="E2365" s="4">
        <v>42625.6201558508</v>
      </c>
      <c r="F2365" s="3">
        <v>1198656.87240768</v>
      </c>
      <c r="G2365" s="5" t="s">
        <v>2370</v>
      </c>
    </row>
    <row r="2366" ht="14.25" customHeight="1">
      <c r="A2366" s="3">
        <v>68006.7091937064</v>
      </c>
      <c r="B2366" s="4">
        <v>5.10069029813443</v>
      </c>
      <c r="C2366" s="4">
        <v>7.15105968006005</v>
      </c>
      <c r="D2366" s="4">
        <v>4.21</v>
      </c>
      <c r="E2366" s="4">
        <v>43749.6567306951</v>
      </c>
      <c r="F2366" s="3">
        <v>1252416.69126182</v>
      </c>
      <c r="G2366" s="5" t="s">
        <v>2371</v>
      </c>
    </row>
    <row r="2367" ht="14.25" customHeight="1">
      <c r="A2367" s="3">
        <v>68008.6154335784</v>
      </c>
      <c r="B2367" s="4">
        <v>4.35708827609928</v>
      </c>
      <c r="C2367" s="4">
        <v>7.87954472676596</v>
      </c>
      <c r="D2367" s="4">
        <v>5.41</v>
      </c>
      <c r="E2367" s="4">
        <v>28908.0867848019</v>
      </c>
      <c r="F2367" s="3">
        <v>1059870.96483224</v>
      </c>
      <c r="G2367" s="5" t="s">
        <v>2372</v>
      </c>
    </row>
    <row r="2368" ht="14.25" customHeight="1">
      <c r="A2368" s="3">
        <v>68025.5706626378</v>
      </c>
      <c r="B2368" s="4">
        <v>5.24805468070858</v>
      </c>
      <c r="C2368" s="4">
        <v>6.94508399696863</v>
      </c>
      <c r="D2368" s="4">
        <v>4.23</v>
      </c>
      <c r="E2368" s="4">
        <v>35478.5829895263</v>
      </c>
      <c r="F2368" s="3">
        <v>1048969.49327387</v>
      </c>
      <c r="G2368" s="5" t="s">
        <v>2373</v>
      </c>
    </row>
    <row r="2369" ht="14.25" customHeight="1">
      <c r="A2369" s="3">
        <v>68035.5621222826</v>
      </c>
      <c r="B2369" s="4">
        <v>6.48710299394056</v>
      </c>
      <c r="C2369" s="4">
        <v>8.81088364907951</v>
      </c>
      <c r="D2369" s="4">
        <v>4.06</v>
      </c>
      <c r="E2369" s="4">
        <v>34174.7442770132</v>
      </c>
      <c r="F2369" s="3">
        <v>1663509.39262403</v>
      </c>
      <c r="G2369" s="5" t="s">
        <v>2374</v>
      </c>
    </row>
    <row r="2370" ht="14.25" customHeight="1">
      <c r="A2370" s="3">
        <v>68056.3022611901</v>
      </c>
      <c r="B2370" s="4">
        <v>7.58525342394363</v>
      </c>
      <c r="C2370" s="4">
        <v>7.36240659367381</v>
      </c>
      <c r="D2370" s="4">
        <v>6.0</v>
      </c>
      <c r="E2370" s="4">
        <v>31852.0433802935</v>
      </c>
      <c r="F2370" s="3">
        <v>1470427.37547843</v>
      </c>
      <c r="G2370" s="5" t="s">
        <v>2375</v>
      </c>
    </row>
    <row r="2371" ht="14.25" customHeight="1">
      <c r="A2371" s="3">
        <v>68057.065801581</v>
      </c>
      <c r="B2371" s="4">
        <v>6.7484094776743</v>
      </c>
      <c r="C2371" s="4">
        <v>7.88301868392948</v>
      </c>
      <c r="D2371" s="4">
        <v>6.2</v>
      </c>
      <c r="E2371" s="4">
        <v>52547.8291661843</v>
      </c>
      <c r="F2371" s="3">
        <v>1754576.14555012</v>
      </c>
      <c r="G2371" s="5" t="s">
        <v>2376</v>
      </c>
    </row>
    <row r="2372" ht="14.25" customHeight="1">
      <c r="A2372" s="3">
        <v>68060.4439109866</v>
      </c>
      <c r="B2372" s="4">
        <v>4.06707405323813</v>
      </c>
      <c r="C2372" s="4">
        <v>6.7378052336681</v>
      </c>
      <c r="D2372" s="4">
        <v>3.11</v>
      </c>
      <c r="E2372" s="4">
        <v>19270.9311325111</v>
      </c>
      <c r="F2372" s="3">
        <v>522638.99887346</v>
      </c>
      <c r="G2372" s="5" t="s">
        <v>2377</v>
      </c>
    </row>
    <row r="2373" ht="14.25" customHeight="1">
      <c r="A2373" s="3">
        <v>68061.8142989203</v>
      </c>
      <c r="B2373" s="4">
        <v>5.77691241234414</v>
      </c>
      <c r="C2373" s="4">
        <v>8.06764570240514</v>
      </c>
      <c r="D2373" s="4">
        <v>3.02</v>
      </c>
      <c r="E2373" s="4">
        <v>30689.3026038317</v>
      </c>
      <c r="F2373" s="3">
        <v>1255736.40858762</v>
      </c>
      <c r="G2373" s="5" t="s">
        <v>2378</v>
      </c>
    </row>
    <row r="2374" ht="14.25" customHeight="1">
      <c r="A2374" s="3">
        <v>68071.4331691753</v>
      </c>
      <c r="B2374" s="4">
        <v>4.86543837762117</v>
      </c>
      <c r="C2374" s="4">
        <v>6.10856699452974</v>
      </c>
      <c r="D2374" s="4">
        <v>3.39</v>
      </c>
      <c r="E2374" s="4">
        <v>35525.8760422386</v>
      </c>
      <c r="F2374" s="3">
        <v>980145.782902982</v>
      </c>
      <c r="G2374" s="5" t="s">
        <v>2379</v>
      </c>
    </row>
    <row r="2375" ht="14.25" customHeight="1">
      <c r="A2375" s="3">
        <v>68074.4279666732</v>
      </c>
      <c r="B2375" s="4">
        <v>4.8408947861833</v>
      </c>
      <c r="C2375" s="4">
        <v>7.07443433729228</v>
      </c>
      <c r="D2375" s="4">
        <v>4.41</v>
      </c>
      <c r="E2375" s="4">
        <v>32060.7090065454</v>
      </c>
      <c r="F2375" s="3">
        <v>1076032.5535246</v>
      </c>
      <c r="G2375" s="5" t="s">
        <v>2380</v>
      </c>
    </row>
    <row r="2376" ht="14.25" customHeight="1">
      <c r="A2376" s="3">
        <v>68089.5611050815</v>
      </c>
      <c r="B2376" s="4">
        <v>5.75933996342971</v>
      </c>
      <c r="C2376" s="4">
        <v>6.24707698731166</v>
      </c>
      <c r="D2376" s="4">
        <v>3.49</v>
      </c>
      <c r="E2376" s="4">
        <v>57097.6733237337</v>
      </c>
      <c r="F2376" s="3">
        <v>1473278.44147311</v>
      </c>
      <c r="G2376" s="5" t="s">
        <v>2381</v>
      </c>
    </row>
    <row r="2377" ht="14.25" customHeight="1">
      <c r="A2377" s="3">
        <v>68091.1796758218</v>
      </c>
      <c r="B2377" s="4">
        <v>5.36420803778144</v>
      </c>
      <c r="C2377" s="4">
        <v>7.50295579477093</v>
      </c>
      <c r="D2377" s="4">
        <v>3.1</v>
      </c>
      <c r="E2377" s="4">
        <v>44557.3796557872</v>
      </c>
      <c r="F2377" s="3">
        <v>1489648.01766795</v>
      </c>
      <c r="G2377" s="5" t="s">
        <v>2382</v>
      </c>
    </row>
    <row r="2378" ht="14.25" customHeight="1">
      <c r="A2378" s="3">
        <v>68099.6534381579</v>
      </c>
      <c r="B2378" s="4">
        <v>4.91622514812697</v>
      </c>
      <c r="C2378" s="4">
        <v>6.10896682715922</v>
      </c>
      <c r="D2378" s="4">
        <v>2.0</v>
      </c>
      <c r="E2378" s="4">
        <v>35347.1330032743</v>
      </c>
      <c r="F2378" s="3">
        <v>837540.169740769</v>
      </c>
      <c r="G2378" s="5" t="s">
        <v>2383</v>
      </c>
    </row>
    <row r="2379" ht="14.25" customHeight="1">
      <c r="A2379" s="3">
        <v>68101.1242924101</v>
      </c>
      <c r="B2379" s="4">
        <v>7.41091012146089</v>
      </c>
      <c r="C2379" s="4">
        <v>6.27872881491818</v>
      </c>
      <c r="D2379" s="4">
        <v>4.07</v>
      </c>
      <c r="E2379" s="4">
        <v>29827.6664701083</v>
      </c>
      <c r="F2379" s="3">
        <v>1446983.54227646</v>
      </c>
      <c r="G2379" s="5" t="s">
        <v>2384</v>
      </c>
    </row>
    <row r="2380" ht="14.25" customHeight="1">
      <c r="A2380" s="3">
        <v>68104.658557497</v>
      </c>
      <c r="B2380" s="4">
        <v>5.89764850633331</v>
      </c>
      <c r="C2380" s="4">
        <v>7.05099942354968</v>
      </c>
      <c r="D2380" s="4">
        <v>3.05</v>
      </c>
      <c r="E2380" s="4">
        <v>35008.2675137685</v>
      </c>
      <c r="F2380" s="3">
        <v>1368134.99768213</v>
      </c>
      <c r="G2380" s="5" t="s">
        <v>2385</v>
      </c>
    </row>
    <row r="2381" ht="14.25" customHeight="1">
      <c r="A2381" s="3">
        <v>68113.3112401759</v>
      </c>
      <c r="B2381" s="4">
        <v>6.30661102062491</v>
      </c>
      <c r="C2381" s="4">
        <v>7.20654256108806</v>
      </c>
      <c r="D2381" s="4">
        <v>3.37</v>
      </c>
      <c r="E2381" s="4">
        <v>44316.3848235738</v>
      </c>
      <c r="F2381" s="3">
        <v>1445804.83165147</v>
      </c>
      <c r="G2381" s="5" t="s">
        <v>2386</v>
      </c>
    </row>
    <row r="2382" ht="14.25" customHeight="1">
      <c r="A2382" s="3">
        <v>68114.1808323905</v>
      </c>
      <c r="B2382" s="4">
        <v>5.36242546251747</v>
      </c>
      <c r="C2382" s="4">
        <v>7.22843070685744</v>
      </c>
      <c r="D2382" s="4">
        <v>6.13</v>
      </c>
      <c r="E2382" s="4">
        <v>40035.6503719852</v>
      </c>
      <c r="F2382" s="3">
        <v>1214941.76172658</v>
      </c>
      <c r="G2382" s="5" t="s">
        <v>2387</v>
      </c>
    </row>
    <row r="2383" ht="14.25" customHeight="1">
      <c r="A2383" s="3">
        <v>68144.4360040592</v>
      </c>
      <c r="B2383" s="4">
        <v>7.20116103105629</v>
      </c>
      <c r="C2383" s="4">
        <v>7.3117441895174</v>
      </c>
      <c r="D2383" s="4">
        <v>5.33</v>
      </c>
      <c r="E2383" s="4">
        <v>33488.9064178292</v>
      </c>
      <c r="F2383" s="3">
        <v>1427890.04649172</v>
      </c>
      <c r="G2383" s="5" t="s">
        <v>2388</v>
      </c>
    </row>
    <row r="2384" ht="14.25" customHeight="1">
      <c r="A2384" s="3">
        <v>68145.9203857308</v>
      </c>
      <c r="B2384" s="4">
        <v>5.47409880145581</v>
      </c>
      <c r="C2384" s="4">
        <v>5.78685534844502</v>
      </c>
      <c r="D2384" s="4">
        <v>3.22</v>
      </c>
      <c r="E2384" s="4">
        <v>39187.7658326141</v>
      </c>
      <c r="F2384" s="3">
        <v>943309.448603954</v>
      </c>
      <c r="G2384" s="5" t="s">
        <v>2389</v>
      </c>
    </row>
    <row r="2385" ht="14.25" customHeight="1">
      <c r="A2385" s="3">
        <v>68162.6839256685</v>
      </c>
      <c r="B2385" s="4">
        <v>6.96220671596322</v>
      </c>
      <c r="C2385" s="4">
        <v>6.69735800985932</v>
      </c>
      <c r="D2385" s="4">
        <v>3.07</v>
      </c>
      <c r="E2385" s="4">
        <v>31843.8763372258</v>
      </c>
      <c r="F2385" s="3">
        <v>1213382.22263646</v>
      </c>
      <c r="G2385" s="5" t="s">
        <v>2390</v>
      </c>
    </row>
    <row r="2386" ht="14.25" customHeight="1">
      <c r="A2386" s="3">
        <v>68163.115240257</v>
      </c>
      <c r="B2386" s="4">
        <v>7.23020166231306</v>
      </c>
      <c r="C2386" s="4">
        <v>7.62644405520929</v>
      </c>
      <c r="D2386" s="4">
        <v>6.17</v>
      </c>
      <c r="E2386" s="4">
        <v>36546.0801177262</v>
      </c>
      <c r="F2386" s="3">
        <v>1608726.68054644</v>
      </c>
      <c r="G2386" s="5" t="s">
        <v>2391</v>
      </c>
    </row>
    <row r="2387" ht="14.25" customHeight="1">
      <c r="A2387" s="3">
        <v>68167.0798441769</v>
      </c>
      <c r="B2387" s="4">
        <v>5.98185648682915</v>
      </c>
      <c r="C2387" s="4">
        <v>6.65831036561453</v>
      </c>
      <c r="D2387" s="4">
        <v>2.47</v>
      </c>
      <c r="E2387" s="4">
        <v>13977.6297845059</v>
      </c>
      <c r="F2387" s="3">
        <v>776906.326934832</v>
      </c>
      <c r="G2387" s="5" t="s">
        <v>2392</v>
      </c>
    </row>
    <row r="2388" ht="14.25" customHeight="1">
      <c r="A2388" s="3">
        <v>68173.7743881502</v>
      </c>
      <c r="B2388" s="4">
        <v>5.20737021389606</v>
      </c>
      <c r="C2388" s="4">
        <v>7.06620873837322</v>
      </c>
      <c r="D2388" s="4">
        <v>3.16</v>
      </c>
      <c r="E2388" s="4">
        <v>57699.957556293</v>
      </c>
      <c r="F2388" s="3">
        <v>1294647.58916718</v>
      </c>
      <c r="G2388" s="5" t="s">
        <v>2393</v>
      </c>
    </row>
    <row r="2389" ht="14.25" customHeight="1">
      <c r="A2389" s="3">
        <v>68176.0697807608</v>
      </c>
      <c r="B2389" s="4">
        <v>5.43639596981626</v>
      </c>
      <c r="C2389" s="4">
        <v>7.81273125634378</v>
      </c>
      <c r="D2389" s="4">
        <v>3.42</v>
      </c>
      <c r="E2389" s="4">
        <v>32525.4451706267</v>
      </c>
      <c r="F2389" s="3">
        <v>1128252.81941175</v>
      </c>
      <c r="G2389" s="5" t="s">
        <v>2394</v>
      </c>
    </row>
    <row r="2390" ht="14.25" customHeight="1">
      <c r="A2390" s="3">
        <v>68177.4047725709</v>
      </c>
      <c r="B2390" s="4">
        <v>6.46336227120176</v>
      </c>
      <c r="C2390" s="4">
        <v>5.62555516374282</v>
      </c>
      <c r="D2390" s="4">
        <v>3.48</v>
      </c>
      <c r="E2390" s="4">
        <v>23835.2864491807</v>
      </c>
      <c r="F2390" s="3">
        <v>974599.958764174</v>
      </c>
      <c r="G2390" s="5" t="s">
        <v>2395</v>
      </c>
    </row>
    <row r="2391" ht="14.25" customHeight="1">
      <c r="A2391" s="3">
        <v>68182.4651432628</v>
      </c>
      <c r="B2391" s="4">
        <v>5.98299028124667</v>
      </c>
      <c r="C2391" s="4">
        <v>6.42007834297655</v>
      </c>
      <c r="D2391" s="4">
        <v>4.48</v>
      </c>
      <c r="E2391" s="4">
        <v>41933.8479993965</v>
      </c>
      <c r="F2391" s="3">
        <v>1175289.1605114</v>
      </c>
      <c r="G2391" s="5" t="s">
        <v>2396</v>
      </c>
    </row>
    <row r="2392" ht="14.25" customHeight="1">
      <c r="A2392" s="3">
        <v>68186.0316905659</v>
      </c>
      <c r="B2392" s="4">
        <v>6.88904599679237</v>
      </c>
      <c r="C2392" s="4">
        <v>8.43209283732885</v>
      </c>
      <c r="D2392" s="4">
        <v>3.17</v>
      </c>
      <c r="E2392" s="4">
        <v>33350.480256562</v>
      </c>
      <c r="F2392" s="3">
        <v>1460364.29988452</v>
      </c>
      <c r="G2392" s="5" t="s">
        <v>2397</v>
      </c>
    </row>
    <row r="2393" ht="14.25" customHeight="1">
      <c r="A2393" s="3">
        <v>68192.5301741198</v>
      </c>
      <c r="B2393" s="4">
        <v>5.75933535017962</v>
      </c>
      <c r="C2393" s="4">
        <v>6.19461305095818</v>
      </c>
      <c r="D2393" s="4">
        <v>3.17</v>
      </c>
      <c r="E2393" s="4">
        <v>46821.3197231317</v>
      </c>
      <c r="F2393" s="3">
        <v>1210496.62504492</v>
      </c>
      <c r="G2393" s="5" t="s">
        <v>2398</v>
      </c>
    </row>
    <row r="2394" ht="14.25" customHeight="1">
      <c r="A2394" s="3">
        <v>68195.0337493714</v>
      </c>
      <c r="B2394" s="4">
        <v>6.62148585693587</v>
      </c>
      <c r="C2394" s="4">
        <v>7.80189706874128</v>
      </c>
      <c r="D2394" s="4">
        <v>6.11</v>
      </c>
      <c r="E2394" s="4">
        <v>26921.6036465292</v>
      </c>
      <c r="F2394" s="3">
        <v>1270869.78317192</v>
      </c>
      <c r="G2394" s="5" t="s">
        <v>2399</v>
      </c>
    </row>
    <row r="2395" ht="14.25" customHeight="1">
      <c r="A2395" s="3">
        <v>68201.4124862935</v>
      </c>
      <c r="B2395" s="4">
        <v>4.19694777027223</v>
      </c>
      <c r="C2395" s="4">
        <v>5.96995949365229</v>
      </c>
      <c r="D2395" s="4">
        <v>2.3</v>
      </c>
      <c r="E2395" s="4">
        <v>43468.1644648249</v>
      </c>
      <c r="F2395" s="3">
        <v>846055.717449159</v>
      </c>
      <c r="G2395" s="5" t="s">
        <v>2400</v>
      </c>
    </row>
    <row r="2396" ht="14.25" customHeight="1">
      <c r="A2396" s="3">
        <v>68210.6301314349</v>
      </c>
      <c r="B2396" s="4">
        <v>6.55590551323465</v>
      </c>
      <c r="C2396" s="4">
        <v>7.35488318536354</v>
      </c>
      <c r="D2396" s="4">
        <v>5.37</v>
      </c>
      <c r="E2396" s="4">
        <v>52591.3574740052</v>
      </c>
      <c r="F2396" s="3">
        <v>1490718.33494933</v>
      </c>
      <c r="G2396" s="5" t="s">
        <v>2401</v>
      </c>
    </row>
    <row r="2397" ht="14.25" customHeight="1">
      <c r="A2397" s="3">
        <v>68211.2895149218</v>
      </c>
      <c r="B2397" s="4">
        <v>7.9335835568614</v>
      </c>
      <c r="C2397" s="4">
        <v>6.97012717904628</v>
      </c>
      <c r="D2397" s="4">
        <v>4.28</v>
      </c>
      <c r="E2397" s="4">
        <v>40808.9887836795</v>
      </c>
      <c r="F2397" s="3">
        <v>1742566.00604801</v>
      </c>
      <c r="G2397" s="5" t="s">
        <v>2402</v>
      </c>
    </row>
    <row r="2398" ht="14.25" customHeight="1">
      <c r="A2398" s="3">
        <v>68214.1409502263</v>
      </c>
      <c r="B2398" s="4">
        <v>6.83327865938608</v>
      </c>
      <c r="C2398" s="4">
        <v>7.61959375690245</v>
      </c>
      <c r="D2398" s="4">
        <v>5.29</v>
      </c>
      <c r="E2398" s="4">
        <v>37311.6641419976</v>
      </c>
      <c r="F2398" s="3">
        <v>1706291.99055932</v>
      </c>
      <c r="G2398" s="5" t="s">
        <v>2403</v>
      </c>
    </row>
    <row r="2399" ht="14.25" customHeight="1">
      <c r="A2399" s="3">
        <v>68217.6830879556</v>
      </c>
      <c r="B2399" s="4">
        <v>6.37344377740586</v>
      </c>
      <c r="C2399" s="4">
        <v>6.58633677769138</v>
      </c>
      <c r="D2399" s="4">
        <v>3.32</v>
      </c>
      <c r="E2399" s="4">
        <v>49240.8404514231</v>
      </c>
      <c r="F2399" s="3">
        <v>1312093.36119536</v>
      </c>
      <c r="G2399" s="5" t="s">
        <v>2404</v>
      </c>
    </row>
    <row r="2400" ht="14.25" customHeight="1">
      <c r="A2400" s="3">
        <v>68219.5147176784</v>
      </c>
      <c r="B2400" s="4">
        <v>5.67791414088195</v>
      </c>
      <c r="C2400" s="4">
        <v>8.22134738368851</v>
      </c>
      <c r="D2400" s="4">
        <v>6.22</v>
      </c>
      <c r="E2400" s="4">
        <v>42342.5779874799</v>
      </c>
      <c r="F2400" s="3">
        <v>1429529.63033336</v>
      </c>
      <c r="G2400" s="5" t="s">
        <v>2405</v>
      </c>
    </row>
    <row r="2401" ht="14.25" customHeight="1">
      <c r="A2401" s="3">
        <v>68222.7425829193</v>
      </c>
      <c r="B2401" s="4">
        <v>6.30906933469451</v>
      </c>
      <c r="C2401" s="4">
        <v>7.05706192088438</v>
      </c>
      <c r="D2401" s="4">
        <v>6.22</v>
      </c>
      <c r="E2401" s="4">
        <v>32660.43971116</v>
      </c>
      <c r="F2401" s="3">
        <v>1064703.30523593</v>
      </c>
      <c r="G2401" s="5" t="s">
        <v>2406</v>
      </c>
    </row>
    <row r="2402" ht="14.25" customHeight="1">
      <c r="A2402" s="3">
        <v>68227.8815693997</v>
      </c>
      <c r="B2402" s="4">
        <v>6.10894142597798</v>
      </c>
      <c r="C2402" s="4">
        <v>5.89168775396153</v>
      </c>
      <c r="D2402" s="4">
        <v>3.06</v>
      </c>
      <c r="E2402" s="4">
        <v>38294.5588949405</v>
      </c>
      <c r="F2402" s="3">
        <v>1038153.94873245</v>
      </c>
      <c r="G2402" s="5" t="s">
        <v>2407</v>
      </c>
    </row>
    <row r="2403" ht="14.25" customHeight="1">
      <c r="A2403" s="3">
        <v>68246.9278268078</v>
      </c>
      <c r="B2403" s="4">
        <v>3.90709036699203</v>
      </c>
      <c r="C2403" s="4">
        <v>7.1754015012137</v>
      </c>
      <c r="D2403" s="4">
        <v>3.28</v>
      </c>
      <c r="E2403" s="4">
        <v>24553.4598666288</v>
      </c>
      <c r="F2403" s="3">
        <v>688479.29259102</v>
      </c>
      <c r="G2403" s="5" t="s">
        <v>2408</v>
      </c>
    </row>
    <row r="2404" ht="14.25" customHeight="1">
      <c r="A2404" s="3">
        <v>68251.8353267938</v>
      </c>
      <c r="B2404" s="4">
        <v>8.33536024102719</v>
      </c>
      <c r="C2404" s="4">
        <v>7.07202454946823</v>
      </c>
      <c r="D2404" s="4">
        <v>6.02</v>
      </c>
      <c r="E2404" s="4">
        <v>38203.1735320822</v>
      </c>
      <c r="F2404" s="3">
        <v>1795630.91271501</v>
      </c>
      <c r="G2404" s="5" t="s">
        <v>2409</v>
      </c>
    </row>
    <row r="2405" ht="14.25" customHeight="1">
      <c r="A2405" s="3">
        <v>68254.5959664604</v>
      </c>
      <c r="B2405" s="4">
        <v>7.89819069059165</v>
      </c>
      <c r="C2405" s="4">
        <v>7.48557251467645</v>
      </c>
      <c r="D2405" s="4">
        <v>4.36</v>
      </c>
      <c r="E2405" s="4">
        <v>48908.7715778504</v>
      </c>
      <c r="F2405" s="3">
        <v>1925615.84080549</v>
      </c>
      <c r="G2405" s="5" t="s">
        <v>2410</v>
      </c>
    </row>
    <row r="2406" ht="14.25" customHeight="1">
      <c r="A2406" s="3">
        <v>68258.1060498388</v>
      </c>
      <c r="B2406" s="4">
        <v>4.42580943070879</v>
      </c>
      <c r="C2406" s="4">
        <v>7.48769292448872</v>
      </c>
      <c r="D2406" s="4">
        <v>6.35</v>
      </c>
      <c r="E2406" s="4">
        <v>36205.1486283415</v>
      </c>
      <c r="F2406" s="3">
        <v>1003642.62741729</v>
      </c>
      <c r="G2406" s="5" t="s">
        <v>2411</v>
      </c>
    </row>
    <row r="2407" ht="14.25" customHeight="1">
      <c r="A2407" s="3">
        <v>68259.1603395008</v>
      </c>
      <c r="B2407" s="4">
        <v>7.14407816624464</v>
      </c>
      <c r="C2407" s="4">
        <v>8.0922153086991</v>
      </c>
      <c r="D2407" s="4">
        <v>3.11</v>
      </c>
      <c r="E2407" s="4">
        <v>17861.3173129998</v>
      </c>
      <c r="F2407" s="3">
        <v>1128045.10478803</v>
      </c>
      <c r="G2407" s="5" t="s">
        <v>2412</v>
      </c>
    </row>
    <row r="2408" ht="14.25" customHeight="1">
      <c r="A2408" s="3">
        <v>68267.5028201809</v>
      </c>
      <c r="B2408" s="4">
        <v>5.9072753939788</v>
      </c>
      <c r="C2408" s="4">
        <v>6.80000126077667</v>
      </c>
      <c r="D2408" s="4">
        <v>4.1</v>
      </c>
      <c r="E2408" s="4">
        <v>35935.4968727274</v>
      </c>
      <c r="F2408" s="3">
        <v>1383938.366797</v>
      </c>
      <c r="G2408" s="5" t="s">
        <v>2413</v>
      </c>
    </row>
    <row r="2409" ht="14.25" customHeight="1">
      <c r="A2409" s="3">
        <v>68270.7566937006</v>
      </c>
      <c r="B2409" s="4">
        <v>5.67510355360257</v>
      </c>
      <c r="C2409" s="4">
        <v>6.795504430984</v>
      </c>
      <c r="D2409" s="4">
        <v>4.42</v>
      </c>
      <c r="E2409" s="4">
        <v>31159.2887082937</v>
      </c>
      <c r="F2409" s="3">
        <v>1034779.18973316</v>
      </c>
      <c r="G2409" s="5" t="s">
        <v>2414</v>
      </c>
    </row>
    <row r="2410" ht="14.25" customHeight="1">
      <c r="A2410" s="3">
        <v>68272.3196494316</v>
      </c>
      <c r="B2410" s="4">
        <v>4.07932016417924</v>
      </c>
      <c r="C2410" s="4">
        <v>7.9832595762959</v>
      </c>
      <c r="D2410" s="4">
        <v>4.05</v>
      </c>
      <c r="E2410" s="4">
        <v>30937.8284833427</v>
      </c>
      <c r="F2410" s="3">
        <v>978824.601615562</v>
      </c>
      <c r="G2410" s="5" t="s">
        <v>2415</v>
      </c>
    </row>
    <row r="2411" ht="14.25" customHeight="1">
      <c r="A2411" s="3">
        <v>68275.5811956003</v>
      </c>
      <c r="B2411" s="4">
        <v>5.53493417389185</v>
      </c>
      <c r="C2411" s="4">
        <v>6.27783167839843</v>
      </c>
      <c r="D2411" s="4">
        <v>4.13</v>
      </c>
      <c r="E2411" s="4">
        <v>31383.070689686</v>
      </c>
      <c r="F2411" s="3">
        <v>866328.131327864</v>
      </c>
      <c r="G2411" s="5" t="s">
        <v>2416</v>
      </c>
    </row>
    <row r="2412" ht="14.25" customHeight="1">
      <c r="A2412" s="3">
        <v>68277.6727800225</v>
      </c>
      <c r="B2412" s="4">
        <v>5.93054962137385</v>
      </c>
      <c r="C2412" s="4">
        <v>5.41195310299975</v>
      </c>
      <c r="D2412" s="4">
        <v>3.46</v>
      </c>
      <c r="E2412" s="4">
        <v>38099.867485506</v>
      </c>
      <c r="F2412" s="3">
        <v>905045.217706372</v>
      </c>
      <c r="G2412" s="5" t="s">
        <v>2417</v>
      </c>
    </row>
    <row r="2413" ht="14.25" customHeight="1">
      <c r="A2413" s="3">
        <v>68279.7379770725</v>
      </c>
      <c r="B2413" s="4">
        <v>6.41200771593075</v>
      </c>
      <c r="C2413" s="4">
        <v>7.46584714292338</v>
      </c>
      <c r="D2413" s="4">
        <v>4.0</v>
      </c>
      <c r="E2413" s="4">
        <v>47830.6314522442</v>
      </c>
      <c r="F2413" s="3">
        <v>1537475.78982883</v>
      </c>
      <c r="G2413" s="5" t="s">
        <v>2418</v>
      </c>
    </row>
    <row r="2414" ht="14.25" customHeight="1">
      <c r="A2414" s="3">
        <v>68294.3075274594</v>
      </c>
      <c r="B2414" s="4">
        <v>5.70686988611219</v>
      </c>
      <c r="C2414" s="4">
        <v>6.45779231848475</v>
      </c>
      <c r="D2414" s="4">
        <v>3.5</v>
      </c>
      <c r="E2414" s="4">
        <v>21770.6735591443</v>
      </c>
      <c r="F2414" s="3">
        <v>1038330.03895894</v>
      </c>
      <c r="G2414" s="5" t="s">
        <v>2419</v>
      </c>
    </row>
    <row r="2415" ht="14.25" customHeight="1">
      <c r="A2415" s="3">
        <v>68297.5180459737</v>
      </c>
      <c r="B2415" s="4">
        <v>5.53375917115011</v>
      </c>
      <c r="C2415" s="4">
        <v>8.25721362014028</v>
      </c>
      <c r="D2415" s="4">
        <v>4.35</v>
      </c>
      <c r="E2415" s="4">
        <v>23177.5818452764</v>
      </c>
      <c r="F2415" s="3">
        <v>1281308.33160208</v>
      </c>
      <c r="G2415" s="5" t="s">
        <v>2420</v>
      </c>
    </row>
    <row r="2416" ht="14.25" customHeight="1">
      <c r="A2416" s="3">
        <v>68305.753771263</v>
      </c>
      <c r="B2416" s="4">
        <v>4.40221981435895</v>
      </c>
      <c r="C2416" s="4">
        <v>5.03958706866012</v>
      </c>
      <c r="D2416" s="4">
        <v>2.02</v>
      </c>
      <c r="E2416" s="4">
        <v>49180.7419235283</v>
      </c>
      <c r="F2416" s="3">
        <v>908013.002070382</v>
      </c>
      <c r="G2416" s="5" t="s">
        <v>2421</v>
      </c>
    </row>
    <row r="2417" ht="14.25" customHeight="1">
      <c r="A2417" s="3">
        <v>68311.9262324884</v>
      </c>
      <c r="B2417" s="4">
        <v>4.31088829653612</v>
      </c>
      <c r="C2417" s="4">
        <v>7.25908195489842</v>
      </c>
      <c r="D2417" s="4">
        <v>5.29</v>
      </c>
      <c r="E2417" s="4">
        <v>39833.0909241514</v>
      </c>
      <c r="F2417" s="3">
        <v>872177.408909654</v>
      </c>
      <c r="G2417" s="5" t="s">
        <v>2422</v>
      </c>
    </row>
    <row r="2418" ht="14.25" customHeight="1">
      <c r="A2418" s="3">
        <v>68311.9965015571</v>
      </c>
      <c r="B2418" s="4">
        <v>6.83304060884502</v>
      </c>
      <c r="C2418" s="4">
        <v>5.95594393129564</v>
      </c>
      <c r="D2418" s="4">
        <v>4.36</v>
      </c>
      <c r="E2418" s="4">
        <v>39724.1888119877</v>
      </c>
      <c r="F2418" s="3">
        <v>1400609.03407812</v>
      </c>
      <c r="G2418" s="5" t="s">
        <v>2423</v>
      </c>
    </row>
    <row r="2419" ht="14.25" customHeight="1">
      <c r="A2419" s="3">
        <v>68334.78256475</v>
      </c>
      <c r="B2419" s="4">
        <v>8.68843407427393</v>
      </c>
      <c r="C2419" s="4">
        <v>8.29646169107994</v>
      </c>
      <c r="D2419" s="4">
        <v>4.23</v>
      </c>
      <c r="E2419" s="4">
        <v>36621.7595438418</v>
      </c>
      <c r="F2419" s="3">
        <v>1817829.52967575</v>
      </c>
      <c r="G2419" s="5" t="s">
        <v>2424</v>
      </c>
    </row>
    <row r="2420" ht="14.25" customHeight="1">
      <c r="A2420" s="3">
        <v>68335.7262947468</v>
      </c>
      <c r="B2420" s="4">
        <v>4.91422445195268</v>
      </c>
      <c r="C2420" s="4">
        <v>6.70379607192143</v>
      </c>
      <c r="D2420" s="4">
        <v>3.02</v>
      </c>
      <c r="E2420" s="4">
        <v>31341.6249373121</v>
      </c>
      <c r="F2420" s="3">
        <v>812858.356951088</v>
      </c>
      <c r="G2420" s="5" t="s">
        <v>2425</v>
      </c>
    </row>
    <row r="2421" ht="14.25" customHeight="1">
      <c r="A2421" s="3">
        <v>68342.2596717242</v>
      </c>
      <c r="B2421" s="4">
        <v>6.46450757428896</v>
      </c>
      <c r="C2421" s="4">
        <v>7.4593233504684</v>
      </c>
      <c r="D2421" s="4">
        <v>5.27</v>
      </c>
      <c r="E2421" s="4">
        <v>34530.7276320926</v>
      </c>
      <c r="F2421" s="3">
        <v>1274983.64807314</v>
      </c>
      <c r="G2421" s="5" t="s">
        <v>2426</v>
      </c>
    </row>
    <row r="2422" ht="14.25" customHeight="1">
      <c r="A2422" s="3">
        <v>68343.1540914189</v>
      </c>
      <c r="B2422" s="4">
        <v>6.39244379007958</v>
      </c>
      <c r="C2422" s="4">
        <v>8.42511289496364</v>
      </c>
      <c r="D2422" s="4">
        <v>6.2</v>
      </c>
      <c r="E2422" s="4">
        <v>40653.8700654016</v>
      </c>
      <c r="F2422" s="3">
        <v>1721739.38413849</v>
      </c>
      <c r="G2422" s="5" t="s">
        <v>2427</v>
      </c>
    </row>
    <row r="2423" ht="14.25" customHeight="1">
      <c r="A2423" s="3">
        <v>68353.7257508884</v>
      </c>
      <c r="B2423" s="4">
        <v>5.18454838816478</v>
      </c>
      <c r="C2423" s="4">
        <v>7.42400389438968</v>
      </c>
      <c r="D2423" s="4">
        <v>5.41</v>
      </c>
      <c r="E2423" s="4">
        <v>27804.8301347119</v>
      </c>
      <c r="F2423" s="3">
        <v>895845.565486969</v>
      </c>
      <c r="G2423" s="5" t="s">
        <v>2428</v>
      </c>
    </row>
    <row r="2424" ht="14.25" customHeight="1">
      <c r="A2424" s="3">
        <v>68355.4421741828</v>
      </c>
      <c r="B2424" s="4">
        <v>7.0077446942307</v>
      </c>
      <c r="C2424" s="4">
        <v>6.61035660311062</v>
      </c>
      <c r="D2424" s="4">
        <v>4.29</v>
      </c>
      <c r="E2424" s="4">
        <v>38950.1552172947</v>
      </c>
      <c r="F2424" s="3">
        <v>1352756.7526296</v>
      </c>
      <c r="G2424" s="5" t="s">
        <v>2429</v>
      </c>
    </row>
    <row r="2425" ht="14.25" customHeight="1">
      <c r="A2425" s="3">
        <v>68363.2590742316</v>
      </c>
      <c r="B2425" s="4">
        <v>6.30636891997887</v>
      </c>
      <c r="C2425" s="4">
        <v>6.3586293302483</v>
      </c>
      <c r="D2425" s="4">
        <v>3.35</v>
      </c>
      <c r="E2425" s="4">
        <v>20667.9029335022</v>
      </c>
      <c r="F2425" s="3">
        <v>864483.758496377</v>
      </c>
      <c r="G2425" s="5" t="s">
        <v>2430</v>
      </c>
    </row>
    <row r="2426" ht="14.25" customHeight="1">
      <c r="A2426" s="3">
        <v>68366.3414899861</v>
      </c>
      <c r="B2426" s="4">
        <v>4.3279243114368</v>
      </c>
      <c r="C2426" s="4">
        <v>5.37021132571516</v>
      </c>
      <c r="D2426" s="4">
        <v>2.17</v>
      </c>
      <c r="E2426" s="4">
        <v>42522.5941269715</v>
      </c>
      <c r="F2426" s="3">
        <v>940162.724477793</v>
      </c>
      <c r="G2426" s="5" t="s">
        <v>2431</v>
      </c>
    </row>
    <row r="2427" ht="14.25" customHeight="1">
      <c r="A2427" s="3">
        <v>68368.0367770559</v>
      </c>
      <c r="B2427" s="4">
        <v>5.83097484276668</v>
      </c>
      <c r="C2427" s="4">
        <v>7.06103083032285</v>
      </c>
      <c r="D2427" s="4">
        <v>5.13</v>
      </c>
      <c r="E2427" s="4">
        <v>22033.1169611255</v>
      </c>
      <c r="F2427" s="3">
        <v>796289.306909297</v>
      </c>
      <c r="G2427" s="5" t="s">
        <v>2432</v>
      </c>
    </row>
    <row r="2428" ht="14.25" customHeight="1">
      <c r="A2428" s="3">
        <v>68368.4008425189</v>
      </c>
      <c r="B2428" s="4">
        <v>6.21413447445875</v>
      </c>
      <c r="C2428" s="4">
        <v>7.29814665337273</v>
      </c>
      <c r="D2428" s="4">
        <v>5.31</v>
      </c>
      <c r="E2428" s="4">
        <v>28438.8928251625</v>
      </c>
      <c r="F2428" s="3">
        <v>1156308.16875631</v>
      </c>
      <c r="G2428" s="5" t="s">
        <v>2433</v>
      </c>
    </row>
    <row r="2429" ht="14.25" customHeight="1">
      <c r="A2429" s="3">
        <v>68375.0161452072</v>
      </c>
      <c r="B2429" s="4">
        <v>6.45580450675015</v>
      </c>
      <c r="C2429" s="4">
        <v>6.23827281448823</v>
      </c>
      <c r="D2429" s="4">
        <v>2.28</v>
      </c>
      <c r="E2429" s="4">
        <v>41562.7495024007</v>
      </c>
      <c r="F2429" s="3">
        <v>1100152.08776636</v>
      </c>
      <c r="G2429" s="5" t="s">
        <v>2434</v>
      </c>
    </row>
    <row r="2430" ht="14.25" customHeight="1">
      <c r="A2430" s="3">
        <v>68377.3813827685</v>
      </c>
      <c r="B2430" s="4">
        <v>5.20602193172928</v>
      </c>
      <c r="C2430" s="4">
        <v>5.74405983813896</v>
      </c>
      <c r="D2430" s="4">
        <v>2.33</v>
      </c>
      <c r="E2430" s="4">
        <v>33641.5608437773</v>
      </c>
      <c r="F2430" s="3">
        <v>901752.680451544</v>
      </c>
      <c r="G2430" s="5" t="s">
        <v>2435</v>
      </c>
    </row>
    <row r="2431" ht="14.25" customHeight="1">
      <c r="A2431" s="3">
        <v>68383.1969829763</v>
      </c>
      <c r="B2431" s="4">
        <v>6.25136832934702</v>
      </c>
      <c r="C2431" s="4">
        <v>6.58299831818875</v>
      </c>
      <c r="D2431" s="4">
        <v>4.21</v>
      </c>
      <c r="E2431" s="4">
        <v>37285.0392593615</v>
      </c>
      <c r="F2431" s="3">
        <v>1083187.4267179</v>
      </c>
      <c r="G2431" s="5" t="s">
        <v>2436</v>
      </c>
    </row>
    <row r="2432" ht="14.25" customHeight="1">
      <c r="A2432" s="3">
        <v>68386.8224670265</v>
      </c>
      <c r="B2432" s="4">
        <v>7.86688582947028</v>
      </c>
      <c r="C2432" s="4">
        <v>8.08721933091924</v>
      </c>
      <c r="D2432" s="4">
        <v>4.4</v>
      </c>
      <c r="E2432" s="4">
        <v>39138.8762765978</v>
      </c>
      <c r="F2432" s="3">
        <v>1660678.03508683</v>
      </c>
      <c r="G2432" s="5" t="s">
        <v>2437</v>
      </c>
    </row>
    <row r="2433" ht="14.25" customHeight="1">
      <c r="A2433" s="3">
        <v>68386.9824973481</v>
      </c>
      <c r="B2433" s="4">
        <v>6.75872842388415</v>
      </c>
      <c r="C2433" s="4">
        <v>6.80871457414441</v>
      </c>
      <c r="D2433" s="4">
        <v>2.11</v>
      </c>
      <c r="E2433" s="4">
        <v>37894.6496789554</v>
      </c>
      <c r="F2433" s="3">
        <v>1389223.60712147</v>
      </c>
      <c r="G2433" s="5" t="s">
        <v>2438</v>
      </c>
    </row>
    <row r="2434" ht="14.25" customHeight="1">
      <c r="A2434" s="3">
        <v>68398.3624646994</v>
      </c>
      <c r="B2434" s="4">
        <v>6.6021874129686</v>
      </c>
      <c r="C2434" s="4">
        <v>6.86136959750627</v>
      </c>
      <c r="D2434" s="4">
        <v>2.37</v>
      </c>
      <c r="E2434" s="4">
        <v>49548.718785753</v>
      </c>
      <c r="F2434" s="3">
        <v>1486401.32050969</v>
      </c>
      <c r="G2434" s="5" t="s">
        <v>2439</v>
      </c>
    </row>
    <row r="2435" ht="14.25" customHeight="1">
      <c r="A2435" s="3">
        <v>68400.2417480479</v>
      </c>
      <c r="B2435" s="4">
        <v>5.65858590271028</v>
      </c>
      <c r="C2435" s="4">
        <v>6.72171391413791</v>
      </c>
      <c r="D2435" s="4">
        <v>3.2</v>
      </c>
      <c r="E2435" s="4">
        <v>51988.7035299708</v>
      </c>
      <c r="F2435" s="3">
        <v>1451930.63128602</v>
      </c>
      <c r="G2435" s="5" t="s">
        <v>2440</v>
      </c>
    </row>
    <row r="2436" ht="14.25" customHeight="1">
      <c r="A2436" s="3">
        <v>68419.1038652994</v>
      </c>
      <c r="B2436" s="4">
        <v>5.35374629984327</v>
      </c>
      <c r="C2436" s="4">
        <v>8.11195697601989</v>
      </c>
      <c r="D2436" s="4">
        <v>3.13</v>
      </c>
      <c r="E2436" s="4">
        <v>34638.5335103829</v>
      </c>
      <c r="F2436" s="3">
        <v>1296121.43191604</v>
      </c>
      <c r="G2436" s="5" t="s">
        <v>2441</v>
      </c>
    </row>
    <row r="2437" ht="14.25" customHeight="1">
      <c r="A2437" s="3">
        <v>68419.3324988033</v>
      </c>
      <c r="B2437" s="4">
        <v>5.86956273754552</v>
      </c>
      <c r="C2437" s="4">
        <v>7.55087319216181</v>
      </c>
      <c r="D2437" s="4">
        <v>6.08</v>
      </c>
      <c r="E2437" s="4">
        <v>30464.2572181436</v>
      </c>
      <c r="F2437" s="3">
        <v>1036704.69145849</v>
      </c>
      <c r="G2437" s="5" t="s">
        <v>2442</v>
      </c>
    </row>
    <row r="2438" ht="14.25" customHeight="1">
      <c r="A2438" s="3">
        <v>68423.0231871806</v>
      </c>
      <c r="B2438" s="4">
        <v>5.59425133310343</v>
      </c>
      <c r="C2438" s="4">
        <v>4.45894062508662</v>
      </c>
      <c r="D2438" s="4">
        <v>2.21</v>
      </c>
      <c r="E2438" s="4">
        <v>13345.5644909544</v>
      </c>
      <c r="F2438" s="3">
        <v>760876.022158526</v>
      </c>
      <c r="G2438" s="5" t="s">
        <v>2443</v>
      </c>
    </row>
    <row r="2439" ht="14.25" customHeight="1">
      <c r="A2439" s="3">
        <v>68428.3942750632</v>
      </c>
      <c r="B2439" s="4">
        <v>5.26686309610682</v>
      </c>
      <c r="C2439" s="4">
        <v>6.14059667299405</v>
      </c>
      <c r="D2439" s="4">
        <v>3.22</v>
      </c>
      <c r="E2439" s="4">
        <v>31074.1249181855</v>
      </c>
      <c r="F2439" s="3">
        <v>1002192.58207068</v>
      </c>
      <c r="G2439" s="5" t="s">
        <v>2444</v>
      </c>
    </row>
    <row r="2440" ht="14.25" customHeight="1">
      <c r="A2440" s="3">
        <v>68444.7249815878</v>
      </c>
      <c r="B2440" s="4">
        <v>5.54349785074854</v>
      </c>
      <c r="C2440" s="4">
        <v>6.17288389482899</v>
      </c>
      <c r="D2440" s="4">
        <v>2.25</v>
      </c>
      <c r="E2440" s="4">
        <v>32850.7620370939</v>
      </c>
      <c r="F2440" s="3">
        <v>985339.473827029</v>
      </c>
      <c r="G2440" s="5" t="s">
        <v>2445</v>
      </c>
    </row>
    <row r="2441" ht="14.25" customHeight="1">
      <c r="A2441" s="3">
        <v>68449.0473211293</v>
      </c>
      <c r="B2441" s="4">
        <v>8.39037600387029</v>
      </c>
      <c r="C2441" s="4">
        <v>10.144987898345</v>
      </c>
      <c r="D2441" s="4">
        <v>3.14</v>
      </c>
      <c r="E2441" s="4">
        <v>20145.8865078953</v>
      </c>
      <c r="F2441" s="3">
        <v>1810158.48670885</v>
      </c>
      <c r="G2441" s="5" t="s">
        <v>2446</v>
      </c>
    </row>
    <row r="2442" ht="14.25" customHeight="1">
      <c r="A2442" s="3">
        <v>68450.2624158717</v>
      </c>
      <c r="B2442" s="4">
        <v>5.47415093551389</v>
      </c>
      <c r="C2442" s="4">
        <v>7.37638950675097</v>
      </c>
      <c r="D2442" s="4">
        <v>4.08</v>
      </c>
      <c r="E2442" s="4">
        <v>36474.3918319987</v>
      </c>
      <c r="F2442" s="3">
        <v>1386473.36538138</v>
      </c>
      <c r="G2442" s="5" t="s">
        <v>2447</v>
      </c>
    </row>
    <row r="2443" ht="14.25" customHeight="1">
      <c r="A2443" s="3">
        <v>68450.3437948783</v>
      </c>
      <c r="B2443" s="4">
        <v>6.82917079735851</v>
      </c>
      <c r="C2443" s="4">
        <v>6.45942914552058</v>
      </c>
      <c r="D2443" s="4">
        <v>2.38</v>
      </c>
      <c r="E2443" s="4">
        <v>32147.6384351724</v>
      </c>
      <c r="F2443" s="3">
        <v>1203089.98901769</v>
      </c>
      <c r="G2443" s="5" t="s">
        <v>2448</v>
      </c>
    </row>
    <row r="2444" ht="14.25" customHeight="1">
      <c r="A2444" s="3">
        <v>68467.2172490035</v>
      </c>
      <c r="B2444" s="4">
        <v>3.74374700821798</v>
      </c>
      <c r="C2444" s="4">
        <v>8.56179662920378</v>
      </c>
      <c r="D2444" s="4">
        <v>4.38</v>
      </c>
      <c r="E2444" s="4">
        <v>46594.4873594569</v>
      </c>
      <c r="F2444" s="3">
        <v>1036338.23901352</v>
      </c>
      <c r="G2444" s="5" t="s">
        <v>2449</v>
      </c>
    </row>
    <row r="2445" ht="14.25" customHeight="1">
      <c r="A2445" s="3">
        <v>68473.8631158122</v>
      </c>
      <c r="B2445" s="4">
        <v>5.74650958956667</v>
      </c>
      <c r="C2445" s="4">
        <v>6.23229586470626</v>
      </c>
      <c r="D2445" s="4">
        <v>2.19</v>
      </c>
      <c r="E2445" s="4">
        <v>43146.982020045</v>
      </c>
      <c r="F2445" s="3">
        <v>1159953.59292049</v>
      </c>
      <c r="G2445" s="5" t="s">
        <v>2450</v>
      </c>
    </row>
    <row r="2446" ht="14.25" customHeight="1">
      <c r="A2446" s="3">
        <v>68482.9103624182</v>
      </c>
      <c r="B2446" s="4">
        <v>4.94984516384429</v>
      </c>
      <c r="C2446" s="4">
        <v>7.53669095878281</v>
      </c>
      <c r="D2446" s="4">
        <v>4.26</v>
      </c>
      <c r="E2446" s="4">
        <v>37366.8598042486</v>
      </c>
      <c r="F2446" s="3">
        <v>1123991.97728077</v>
      </c>
      <c r="G2446" s="5" t="s">
        <v>2451</v>
      </c>
    </row>
    <row r="2447" ht="14.25" customHeight="1">
      <c r="A2447" s="3">
        <v>68488.1311730198</v>
      </c>
      <c r="B2447" s="4">
        <v>6.1161117482607</v>
      </c>
      <c r="C2447" s="4">
        <v>7.1825274800029</v>
      </c>
      <c r="D2447" s="4">
        <v>5.08</v>
      </c>
      <c r="E2447" s="4">
        <v>18267.9547056388</v>
      </c>
      <c r="F2447" s="3">
        <v>1186688.50593834</v>
      </c>
      <c r="G2447" s="5" t="s">
        <v>2452</v>
      </c>
    </row>
    <row r="2448" ht="14.25" customHeight="1">
      <c r="A2448" s="3">
        <v>68488.617462166</v>
      </c>
      <c r="B2448" s="4">
        <v>4.74298460197961</v>
      </c>
      <c r="C2448" s="4">
        <v>7.44572423286586</v>
      </c>
      <c r="D2448" s="4">
        <v>4.03</v>
      </c>
      <c r="E2448" s="4">
        <v>28298.4947621852</v>
      </c>
      <c r="F2448" s="3">
        <v>769576.863659735</v>
      </c>
      <c r="G2448" s="5" t="s">
        <v>2453</v>
      </c>
    </row>
    <row r="2449" ht="14.25" customHeight="1">
      <c r="A2449" s="3">
        <v>68494.9825521055</v>
      </c>
      <c r="B2449" s="4">
        <v>7.23036489302365</v>
      </c>
      <c r="C2449" s="4">
        <v>7.26546268449811</v>
      </c>
      <c r="D2449" s="4">
        <v>5.46</v>
      </c>
      <c r="E2449" s="4">
        <v>13998.5712051968</v>
      </c>
      <c r="F2449" s="3">
        <v>1202987.82934713</v>
      </c>
      <c r="G2449" s="5" t="s">
        <v>2454</v>
      </c>
    </row>
    <row r="2450" ht="14.25" customHeight="1">
      <c r="A2450" s="3">
        <v>68500.8162406268</v>
      </c>
      <c r="B2450" s="4">
        <v>5.84297074047136</v>
      </c>
      <c r="C2450" s="4">
        <v>7.03179942290067</v>
      </c>
      <c r="D2450" s="4">
        <v>5.36</v>
      </c>
      <c r="E2450" s="4">
        <v>51746.7276406786</v>
      </c>
      <c r="F2450" s="3">
        <v>1530729.57845362</v>
      </c>
      <c r="G2450" s="5" t="s">
        <v>2455</v>
      </c>
    </row>
    <row r="2451" ht="14.25" customHeight="1">
      <c r="A2451" s="3">
        <v>68503.4855372007</v>
      </c>
      <c r="B2451" s="4">
        <v>4.40354908058814</v>
      </c>
      <c r="C2451" s="4">
        <v>8.41955983066545</v>
      </c>
      <c r="D2451" s="4">
        <v>4.42</v>
      </c>
      <c r="E2451" s="4">
        <v>34699.2581764127</v>
      </c>
      <c r="F2451" s="3">
        <v>1289082.363025</v>
      </c>
      <c r="G2451" s="5" t="s">
        <v>2456</v>
      </c>
    </row>
    <row r="2452" ht="14.25" customHeight="1">
      <c r="A2452" s="3">
        <v>68508.3240617074</v>
      </c>
      <c r="B2452" s="4">
        <v>6.5352858797122</v>
      </c>
      <c r="C2452" s="4">
        <v>7.15159657123837</v>
      </c>
      <c r="D2452" s="4">
        <v>6.23</v>
      </c>
      <c r="E2452" s="4">
        <v>25290.4099361851</v>
      </c>
      <c r="F2452" s="3">
        <v>1085103.00297205</v>
      </c>
      <c r="G2452" s="5" t="s">
        <v>2457</v>
      </c>
    </row>
    <row r="2453" ht="14.25" customHeight="1">
      <c r="A2453" s="3">
        <v>68524.1943556286</v>
      </c>
      <c r="B2453" s="4">
        <v>6.31245242163732</v>
      </c>
      <c r="C2453" s="4">
        <v>5.56472138796746</v>
      </c>
      <c r="D2453" s="4">
        <v>2.05</v>
      </c>
      <c r="E2453" s="4">
        <v>48112.3940784062</v>
      </c>
      <c r="F2453" s="3">
        <v>1219154.40315955</v>
      </c>
      <c r="G2453" s="5" t="s">
        <v>2458</v>
      </c>
    </row>
    <row r="2454" ht="14.25" customHeight="1">
      <c r="A2454" s="3">
        <v>68527.3354994118</v>
      </c>
      <c r="B2454" s="4">
        <v>4.21294737307034</v>
      </c>
      <c r="C2454" s="4">
        <v>6.24311602704449</v>
      </c>
      <c r="D2454" s="4">
        <v>2.07</v>
      </c>
      <c r="E2454" s="4">
        <v>38852.6804589744</v>
      </c>
      <c r="F2454" s="3">
        <v>961311.729173774</v>
      </c>
      <c r="G2454" s="5" t="s">
        <v>2459</v>
      </c>
    </row>
    <row r="2455" ht="14.25" customHeight="1">
      <c r="A2455" s="3">
        <v>68527.541308867</v>
      </c>
      <c r="B2455" s="4">
        <v>5.6518935136657</v>
      </c>
      <c r="C2455" s="4">
        <v>7.67062267757392</v>
      </c>
      <c r="D2455" s="4">
        <v>4.38</v>
      </c>
      <c r="E2455" s="4">
        <v>34977.4519112373</v>
      </c>
      <c r="F2455" s="3">
        <v>1279464.64669701</v>
      </c>
      <c r="G2455" s="5" t="s">
        <v>2460</v>
      </c>
    </row>
    <row r="2456" ht="14.25" customHeight="1">
      <c r="A2456" s="3">
        <v>68535.8922316661</v>
      </c>
      <c r="B2456" s="4">
        <v>5.15581257100451</v>
      </c>
      <c r="C2456" s="4">
        <v>5.9965430048951</v>
      </c>
      <c r="D2456" s="4">
        <v>2.0</v>
      </c>
      <c r="E2456" s="4">
        <v>32770.8336217732</v>
      </c>
      <c r="F2456" s="3">
        <v>842296.267329773</v>
      </c>
      <c r="G2456" s="5" t="s">
        <v>2461</v>
      </c>
    </row>
    <row r="2457" ht="14.25" customHeight="1">
      <c r="A2457" s="3">
        <v>68561.6604288003</v>
      </c>
      <c r="B2457" s="4">
        <v>6.84917900897925</v>
      </c>
      <c r="C2457" s="4">
        <v>7.8698933273688</v>
      </c>
      <c r="D2457" s="4">
        <v>4.0</v>
      </c>
      <c r="E2457" s="4">
        <v>31796.7588095761</v>
      </c>
      <c r="F2457" s="3">
        <v>1421518.60190752</v>
      </c>
      <c r="G2457" s="5" t="s">
        <v>2462</v>
      </c>
    </row>
    <row r="2458" ht="14.25" customHeight="1">
      <c r="A2458" s="3">
        <v>68562.0245278465</v>
      </c>
      <c r="B2458" s="4">
        <v>6.3172858880767</v>
      </c>
      <c r="C2458" s="4">
        <v>7.30564704902126</v>
      </c>
      <c r="D2458" s="4">
        <v>3.22</v>
      </c>
      <c r="E2458" s="4">
        <v>35476.1687978269</v>
      </c>
      <c r="F2458" s="3">
        <v>1336377.82525371</v>
      </c>
      <c r="G2458" s="5" t="s">
        <v>2463</v>
      </c>
    </row>
    <row r="2459" ht="14.25" customHeight="1">
      <c r="A2459" s="3">
        <v>68570.0822802893</v>
      </c>
      <c r="B2459" s="4">
        <v>5.48969925661507</v>
      </c>
      <c r="C2459" s="4">
        <v>6.40617613475438</v>
      </c>
      <c r="D2459" s="4">
        <v>4.09</v>
      </c>
      <c r="E2459" s="4">
        <v>44476.8192920716</v>
      </c>
      <c r="F2459" s="3">
        <v>1024787.94155734</v>
      </c>
      <c r="G2459" s="5" t="s">
        <v>2464</v>
      </c>
    </row>
    <row r="2460" ht="14.25" customHeight="1">
      <c r="A2460" s="3">
        <v>68577.1097331161</v>
      </c>
      <c r="B2460" s="4">
        <v>7.51513058274459</v>
      </c>
      <c r="C2460" s="4">
        <v>6.43493566648862</v>
      </c>
      <c r="D2460" s="4">
        <v>3.29</v>
      </c>
      <c r="E2460" s="4">
        <v>23927.3319214044</v>
      </c>
      <c r="F2460" s="3">
        <v>1235747.51159156</v>
      </c>
      <c r="G2460" s="5" t="s">
        <v>2465</v>
      </c>
    </row>
    <row r="2461" ht="14.25" customHeight="1">
      <c r="A2461" s="3">
        <v>68595.9977183708</v>
      </c>
      <c r="B2461" s="4">
        <v>6.54851967097546</v>
      </c>
      <c r="C2461" s="4">
        <v>5.91106146421123</v>
      </c>
      <c r="D2461" s="4">
        <v>2.09</v>
      </c>
      <c r="E2461" s="4">
        <v>55323.9572581655</v>
      </c>
      <c r="F2461" s="3">
        <v>1388840.17386976</v>
      </c>
      <c r="G2461" s="5" t="s">
        <v>2466</v>
      </c>
    </row>
    <row r="2462" ht="14.25" customHeight="1">
      <c r="A2462" s="3">
        <v>68597.9303393264</v>
      </c>
      <c r="B2462" s="4">
        <v>4.76083371758741</v>
      </c>
      <c r="C2462" s="4">
        <v>7.02252907535595</v>
      </c>
      <c r="D2462" s="4">
        <v>4.27</v>
      </c>
      <c r="E2462" s="4">
        <v>45358.639268791</v>
      </c>
      <c r="F2462" s="3">
        <v>1208875.08358102</v>
      </c>
      <c r="G2462" s="5" t="s">
        <v>2467</v>
      </c>
    </row>
    <row r="2463" ht="14.25" customHeight="1">
      <c r="A2463" s="3">
        <v>68599.0434131386</v>
      </c>
      <c r="B2463" s="4">
        <v>4.52657435155497</v>
      </c>
      <c r="C2463" s="4">
        <v>8.78111094803527</v>
      </c>
      <c r="D2463" s="4">
        <v>5.45</v>
      </c>
      <c r="E2463" s="4">
        <v>44339.9628934685</v>
      </c>
      <c r="F2463" s="3">
        <v>1234837.206007</v>
      </c>
      <c r="G2463" s="5" t="s">
        <v>2468</v>
      </c>
    </row>
    <row r="2464" ht="14.25" customHeight="1">
      <c r="A2464" s="3">
        <v>68599.7382734091</v>
      </c>
      <c r="B2464" s="4">
        <v>6.67420365847584</v>
      </c>
      <c r="C2464" s="4">
        <v>6.59635422551401</v>
      </c>
      <c r="D2464" s="4">
        <v>2.13</v>
      </c>
      <c r="E2464" s="4">
        <v>42548.1100420532</v>
      </c>
      <c r="F2464" s="3">
        <v>1474745.01540937</v>
      </c>
      <c r="G2464" s="5" t="s">
        <v>2469</v>
      </c>
    </row>
    <row r="2465" ht="14.25" customHeight="1">
      <c r="A2465" s="3">
        <v>68600.0416047933</v>
      </c>
      <c r="B2465" s="4">
        <v>7.89203909878152</v>
      </c>
      <c r="C2465" s="4">
        <v>8.06970221076187</v>
      </c>
      <c r="D2465" s="4">
        <v>3.09</v>
      </c>
      <c r="E2465" s="4">
        <v>39091.2182336142</v>
      </c>
      <c r="F2465" s="3">
        <v>1797621.22043609</v>
      </c>
      <c r="G2465" s="5" t="s">
        <v>2470</v>
      </c>
    </row>
    <row r="2466" ht="14.25" customHeight="1">
      <c r="A2466" s="3">
        <v>68603.8894211404</v>
      </c>
      <c r="B2466" s="4">
        <v>6.93607129653606</v>
      </c>
      <c r="C2466" s="4">
        <v>7.78005169071906</v>
      </c>
      <c r="D2466" s="4">
        <v>6.04</v>
      </c>
      <c r="E2466" s="4">
        <v>44508.9756099973</v>
      </c>
      <c r="F2466" s="3">
        <v>1524257.70627575</v>
      </c>
      <c r="G2466" s="5" t="s">
        <v>2471</v>
      </c>
    </row>
    <row r="2467" ht="14.25" customHeight="1">
      <c r="A2467" s="3">
        <v>68606.8700464613</v>
      </c>
      <c r="B2467" s="4">
        <v>5.93000593771936</v>
      </c>
      <c r="C2467" s="4">
        <v>6.98027412807717</v>
      </c>
      <c r="D2467" s="4">
        <v>3.43</v>
      </c>
      <c r="E2467" s="4">
        <v>36084.8377436657</v>
      </c>
      <c r="F2467" s="3">
        <v>1117011.1061847</v>
      </c>
      <c r="G2467" s="5" t="s">
        <v>2472</v>
      </c>
    </row>
    <row r="2468" ht="14.25" customHeight="1">
      <c r="A2468" s="3">
        <v>68613.0093343168</v>
      </c>
      <c r="B2468" s="4">
        <v>6.9796096639219</v>
      </c>
      <c r="C2468" s="4">
        <v>7.41532023401802</v>
      </c>
      <c r="D2468" s="4">
        <v>3.49</v>
      </c>
      <c r="E2468" s="4">
        <v>31936.4423537389</v>
      </c>
      <c r="F2468" s="3">
        <v>1373022.24441615</v>
      </c>
      <c r="G2468" s="5" t="s">
        <v>2473</v>
      </c>
    </row>
    <row r="2469" ht="14.25" customHeight="1">
      <c r="A2469" s="3">
        <v>68615.7670852927</v>
      </c>
      <c r="B2469" s="4">
        <v>8.764785540314</v>
      </c>
      <c r="C2469" s="4">
        <v>6.1224652254032</v>
      </c>
      <c r="D2469" s="4">
        <v>2.47</v>
      </c>
      <c r="E2469" s="4">
        <v>51791.8081205307</v>
      </c>
      <c r="F2469" s="3">
        <v>1836978.48306049</v>
      </c>
      <c r="G2469" s="5" t="s">
        <v>2474</v>
      </c>
    </row>
    <row r="2470" ht="14.25" customHeight="1">
      <c r="A2470" s="3">
        <v>68631.712533481</v>
      </c>
      <c r="B2470" s="4">
        <v>5.15232298912107</v>
      </c>
      <c r="C2470" s="4">
        <v>6.7325517272464</v>
      </c>
      <c r="D2470" s="4">
        <v>3.05</v>
      </c>
      <c r="E2470" s="4">
        <v>39635.8287351577</v>
      </c>
      <c r="F2470" s="3">
        <v>1115721.68697908</v>
      </c>
      <c r="G2470" s="5" t="s">
        <v>2475</v>
      </c>
    </row>
    <row r="2471" ht="14.25" customHeight="1">
      <c r="A2471" s="3">
        <v>68636.5142595065</v>
      </c>
      <c r="B2471" s="4">
        <v>5.41928089766887</v>
      </c>
      <c r="C2471" s="4">
        <v>7.64939025869578</v>
      </c>
      <c r="D2471" s="4">
        <v>6.41</v>
      </c>
      <c r="E2471" s="4">
        <v>43708.8877591464</v>
      </c>
      <c r="F2471" s="3">
        <v>1421047.6461369</v>
      </c>
      <c r="G2471" s="5" t="s">
        <v>2476</v>
      </c>
    </row>
    <row r="2472" ht="14.25" customHeight="1">
      <c r="A2472" s="3">
        <v>68638.107845976</v>
      </c>
      <c r="B2472" s="4">
        <v>6.44580726158336</v>
      </c>
      <c r="C2472" s="4">
        <v>5.98022928013158</v>
      </c>
      <c r="D2472" s="4">
        <v>2.49</v>
      </c>
      <c r="E2472" s="4">
        <v>25380.4130119254</v>
      </c>
      <c r="F2472" s="3">
        <v>1186025.95087703</v>
      </c>
      <c r="G2472" s="5" t="s">
        <v>2477</v>
      </c>
    </row>
    <row r="2473" ht="14.25" customHeight="1">
      <c r="A2473" s="3">
        <v>68652.6092109065</v>
      </c>
      <c r="B2473" s="4">
        <v>6.12434210031033</v>
      </c>
      <c r="C2473" s="4">
        <v>6.29082016699665</v>
      </c>
      <c r="D2473" s="4">
        <v>4.42</v>
      </c>
      <c r="E2473" s="4">
        <v>39355.6257294702</v>
      </c>
      <c r="F2473" s="3">
        <v>1170720.89365429</v>
      </c>
      <c r="G2473" s="5" t="s">
        <v>2478</v>
      </c>
    </row>
    <row r="2474" ht="14.25" customHeight="1">
      <c r="A2474" s="3">
        <v>68654.1015294791</v>
      </c>
      <c r="B2474" s="4">
        <v>6.41369032549074</v>
      </c>
      <c r="C2474" s="4">
        <v>7.90051793316194</v>
      </c>
      <c r="D2474" s="4">
        <v>4.17</v>
      </c>
      <c r="E2474" s="4">
        <v>41729.5984862072</v>
      </c>
      <c r="F2474" s="3">
        <v>1557794.02127225</v>
      </c>
      <c r="G2474" s="5" t="s">
        <v>2479</v>
      </c>
    </row>
    <row r="2475" ht="14.25" customHeight="1">
      <c r="A2475" s="3">
        <v>68656.906773223</v>
      </c>
      <c r="B2475" s="4">
        <v>7.35445791550867</v>
      </c>
      <c r="C2475" s="4">
        <v>8.78790783011484</v>
      </c>
      <c r="D2475" s="4">
        <v>6.36</v>
      </c>
      <c r="E2475" s="4">
        <v>43833.853436773</v>
      </c>
      <c r="F2475" s="3">
        <v>1747911.49585289</v>
      </c>
      <c r="G2475" s="5" t="s">
        <v>2480</v>
      </c>
    </row>
    <row r="2476" ht="14.25" customHeight="1">
      <c r="A2476" s="3">
        <v>68661.2474636283</v>
      </c>
      <c r="B2476" s="4">
        <v>5.00116315521717</v>
      </c>
      <c r="C2476" s="4">
        <v>6.3826683513569</v>
      </c>
      <c r="D2476" s="4">
        <v>2.08</v>
      </c>
      <c r="E2476" s="4">
        <v>25431.3978059167</v>
      </c>
      <c r="F2476" s="3">
        <v>895441.022143891</v>
      </c>
      <c r="G2476" s="5" t="s">
        <v>2481</v>
      </c>
    </row>
    <row r="2477" ht="14.25" customHeight="1">
      <c r="A2477" s="3">
        <v>68662.4146120029</v>
      </c>
      <c r="B2477" s="4">
        <v>5.33989570738102</v>
      </c>
      <c r="C2477" s="4">
        <v>7.89947707864732</v>
      </c>
      <c r="D2477" s="4">
        <v>4.25</v>
      </c>
      <c r="E2477" s="4">
        <v>43795.625428513</v>
      </c>
      <c r="F2477" s="3">
        <v>1478823.64727429</v>
      </c>
      <c r="G2477" s="5" t="s">
        <v>2482</v>
      </c>
    </row>
    <row r="2478" ht="14.25" customHeight="1">
      <c r="A2478" s="3">
        <v>68672.5608012672</v>
      </c>
      <c r="B2478" s="4">
        <v>6.13606079976259</v>
      </c>
      <c r="C2478" s="4">
        <v>6.8201874003047</v>
      </c>
      <c r="D2478" s="4">
        <v>2.23</v>
      </c>
      <c r="E2478" s="4">
        <v>45020.7533006917</v>
      </c>
      <c r="F2478" s="3">
        <v>1301935.92001303</v>
      </c>
      <c r="G2478" s="5" t="s">
        <v>2483</v>
      </c>
    </row>
    <row r="2479" ht="14.25" customHeight="1">
      <c r="A2479" s="3">
        <v>68681.08126328</v>
      </c>
      <c r="B2479" s="4">
        <v>5.85515783092366</v>
      </c>
      <c r="C2479" s="4">
        <v>6.00988320368608</v>
      </c>
      <c r="D2479" s="4">
        <v>4.0</v>
      </c>
      <c r="E2479" s="4">
        <v>44279.4303090855</v>
      </c>
      <c r="F2479" s="3">
        <v>1238929.11006833</v>
      </c>
      <c r="G2479" s="5" t="s">
        <v>2484</v>
      </c>
    </row>
    <row r="2480" ht="14.25" customHeight="1">
      <c r="A2480" s="3">
        <v>68694.509658414</v>
      </c>
      <c r="B2480" s="4">
        <v>6.08531477774341</v>
      </c>
      <c r="C2480" s="4">
        <v>6.24287260068206</v>
      </c>
      <c r="D2480" s="4">
        <v>4.3</v>
      </c>
      <c r="E2480" s="4">
        <v>40842.0944328846</v>
      </c>
      <c r="F2480" s="3">
        <v>1033475.69946798</v>
      </c>
      <c r="G2480" s="5" t="s">
        <v>2485</v>
      </c>
    </row>
    <row r="2481" ht="14.25" customHeight="1">
      <c r="A2481" s="3">
        <v>68696.3472622258</v>
      </c>
      <c r="B2481" s="4">
        <v>6.378851616958</v>
      </c>
      <c r="C2481" s="4">
        <v>7.34688698843591</v>
      </c>
      <c r="D2481" s="4">
        <v>4.03</v>
      </c>
      <c r="E2481" s="4">
        <v>41856.7186730146</v>
      </c>
      <c r="F2481" s="3">
        <v>1601527.4148865</v>
      </c>
      <c r="G2481" s="5" t="s">
        <v>2486</v>
      </c>
    </row>
    <row r="2482" ht="14.25" customHeight="1">
      <c r="A2482" s="3">
        <v>68700.2677277428</v>
      </c>
      <c r="B2482" s="4">
        <v>6.99437869223918</v>
      </c>
      <c r="C2482" s="4">
        <v>6.57820465976017</v>
      </c>
      <c r="D2482" s="4">
        <v>2.26</v>
      </c>
      <c r="E2482" s="4">
        <v>22481.1589584636</v>
      </c>
      <c r="F2482" s="3">
        <v>1189466.71433408</v>
      </c>
      <c r="G2482" s="5" t="s">
        <v>2487</v>
      </c>
    </row>
    <row r="2483" ht="14.25" customHeight="1">
      <c r="A2483" s="3">
        <v>68704.611736572</v>
      </c>
      <c r="B2483" s="4">
        <v>4.91739606640961</v>
      </c>
      <c r="C2483" s="4">
        <v>7.11370214421153</v>
      </c>
      <c r="D2483" s="4">
        <v>3.14</v>
      </c>
      <c r="E2483" s="4">
        <v>40183.0347339023</v>
      </c>
      <c r="F2483" s="3">
        <v>1020145.97251802</v>
      </c>
      <c r="G2483" s="5" t="s">
        <v>2488</v>
      </c>
    </row>
    <row r="2484" ht="14.25" customHeight="1">
      <c r="A2484" s="3">
        <v>68709.1004896053</v>
      </c>
      <c r="B2484" s="4">
        <v>5.994441910445</v>
      </c>
      <c r="C2484" s="4">
        <v>8.58318869628123</v>
      </c>
      <c r="D2484" s="4">
        <v>4.38</v>
      </c>
      <c r="E2484" s="4">
        <v>31659.7002467707</v>
      </c>
      <c r="F2484" s="3">
        <v>1347578.53033791</v>
      </c>
      <c r="G2484" s="5" t="s">
        <v>2489</v>
      </c>
    </row>
    <row r="2485" ht="14.25" customHeight="1">
      <c r="A2485" s="3">
        <v>68709.2791642035</v>
      </c>
      <c r="B2485" s="4">
        <v>5.11886411705724</v>
      </c>
      <c r="C2485" s="4">
        <v>6.4493236942665</v>
      </c>
      <c r="D2485" s="4">
        <v>4.34</v>
      </c>
      <c r="E2485" s="4">
        <v>16668.2668559016</v>
      </c>
      <c r="F2485" s="3">
        <v>663128.840053406</v>
      </c>
      <c r="G2485" s="5" t="s">
        <v>2490</v>
      </c>
    </row>
    <row r="2486" ht="14.25" customHeight="1">
      <c r="A2486" s="3">
        <v>68720.7668814035</v>
      </c>
      <c r="B2486" s="4">
        <v>5.11512547159372</v>
      </c>
      <c r="C2486" s="4">
        <v>7.29593742318338</v>
      </c>
      <c r="D2486" s="4">
        <v>5.11</v>
      </c>
      <c r="E2486" s="4">
        <v>45764.732139992</v>
      </c>
      <c r="F2486" s="3">
        <v>1380353.88759812</v>
      </c>
      <c r="G2486" s="5" t="s">
        <v>2491</v>
      </c>
    </row>
    <row r="2487" ht="14.25" customHeight="1">
      <c r="A2487" s="3">
        <v>68720.9217123271</v>
      </c>
      <c r="B2487" s="4">
        <v>5.40409794714163</v>
      </c>
      <c r="C2487" s="4">
        <v>6.69902184665239</v>
      </c>
      <c r="D2487" s="4">
        <v>2.05</v>
      </c>
      <c r="E2487" s="4">
        <v>45887.3456196691</v>
      </c>
      <c r="F2487" s="3">
        <v>1343537.17846673</v>
      </c>
      <c r="G2487" s="5" t="s">
        <v>2492</v>
      </c>
    </row>
    <row r="2488" ht="14.25" customHeight="1">
      <c r="A2488" s="3">
        <v>68728.2270647269</v>
      </c>
      <c r="B2488" s="4">
        <v>6.48053227458413</v>
      </c>
      <c r="C2488" s="4">
        <v>8.15469172258881</v>
      </c>
      <c r="D2488" s="4">
        <v>5.01</v>
      </c>
      <c r="E2488" s="4">
        <v>46415.3587277637</v>
      </c>
      <c r="F2488" s="3">
        <v>1786085.75054299</v>
      </c>
      <c r="G2488" s="5" t="s">
        <v>2493</v>
      </c>
    </row>
    <row r="2489" ht="14.25" customHeight="1">
      <c r="A2489" s="3">
        <v>68735.4366077272</v>
      </c>
      <c r="B2489" s="4">
        <v>7.7219088105455</v>
      </c>
      <c r="C2489" s="4">
        <v>7.62197510001289</v>
      </c>
      <c r="D2489" s="4">
        <v>5.18</v>
      </c>
      <c r="E2489" s="4">
        <v>27640.5612860434</v>
      </c>
      <c r="F2489" s="3">
        <v>1521141.34530098</v>
      </c>
      <c r="G2489" s="5" t="s">
        <v>2494</v>
      </c>
    </row>
    <row r="2490" ht="14.25" customHeight="1">
      <c r="A2490" s="3">
        <v>68737.5987113764</v>
      </c>
      <c r="B2490" s="4">
        <v>4.50065575021426</v>
      </c>
      <c r="C2490" s="4">
        <v>8.45008375416899</v>
      </c>
      <c r="D2490" s="4">
        <v>6.18</v>
      </c>
      <c r="E2490" s="4">
        <v>34216.6917220752</v>
      </c>
      <c r="F2490" s="3">
        <v>1230363.2340835</v>
      </c>
      <c r="G2490" s="5" t="s">
        <v>2495</v>
      </c>
    </row>
    <row r="2491" ht="14.25" customHeight="1">
      <c r="A2491" s="3">
        <v>68738.3652146447</v>
      </c>
      <c r="B2491" s="4">
        <v>4.18645803802875</v>
      </c>
      <c r="C2491" s="4">
        <v>5.98789644372584</v>
      </c>
      <c r="D2491" s="4">
        <v>3.44</v>
      </c>
      <c r="E2491" s="4">
        <v>47445.3591672448</v>
      </c>
      <c r="F2491" s="3">
        <v>1084945.39966764</v>
      </c>
      <c r="G2491" s="5" t="s">
        <v>2496</v>
      </c>
    </row>
    <row r="2492" ht="14.25" customHeight="1">
      <c r="A2492" s="3">
        <v>68742.9873161554</v>
      </c>
      <c r="B2492" s="4">
        <v>6.06878766868764</v>
      </c>
      <c r="C2492" s="4">
        <v>7.31655147384388</v>
      </c>
      <c r="D2492" s="4">
        <v>4.44</v>
      </c>
      <c r="E2492" s="4">
        <v>34008.8818794718</v>
      </c>
      <c r="F2492" s="3">
        <v>1218566.26236153</v>
      </c>
      <c r="G2492" s="5" t="s">
        <v>2497</v>
      </c>
    </row>
    <row r="2493" ht="14.25" customHeight="1">
      <c r="A2493" s="3">
        <v>68751.0832549764</v>
      </c>
      <c r="B2493" s="4">
        <v>4.97912798077198</v>
      </c>
      <c r="C2493" s="4">
        <v>7.38027121408694</v>
      </c>
      <c r="D2493" s="4">
        <v>6.1</v>
      </c>
      <c r="E2493" s="4">
        <v>25504.9603164648</v>
      </c>
      <c r="F2493" s="3">
        <v>1116351.75343857</v>
      </c>
      <c r="G2493" s="5" t="s">
        <v>2498</v>
      </c>
    </row>
    <row r="2494" ht="14.25" customHeight="1">
      <c r="A2494" s="3">
        <v>68776.6667040374</v>
      </c>
      <c r="B2494" s="4">
        <v>6.1055659606436</v>
      </c>
      <c r="C2494" s="4">
        <v>7.49269974685866</v>
      </c>
      <c r="D2494" s="4">
        <v>4.43</v>
      </c>
      <c r="E2494" s="4">
        <v>37986.7017897058</v>
      </c>
      <c r="F2494" s="3">
        <v>1331656.4939736</v>
      </c>
      <c r="G2494" s="5" t="s">
        <v>2499</v>
      </c>
    </row>
    <row r="2495" ht="14.25" customHeight="1">
      <c r="A2495" s="3">
        <v>68779.1742956941</v>
      </c>
      <c r="B2495" s="4">
        <v>5.1986505736867</v>
      </c>
      <c r="C2495" s="4">
        <v>7.83679612817375</v>
      </c>
      <c r="D2495" s="4">
        <v>6.11</v>
      </c>
      <c r="E2495" s="4">
        <v>18901.4154317607</v>
      </c>
      <c r="F2495" s="3">
        <v>869924.058422244</v>
      </c>
      <c r="G2495" s="5" t="s">
        <v>2500</v>
      </c>
    </row>
    <row r="2496" ht="14.25" customHeight="1">
      <c r="A2496" s="3">
        <v>68780.907217602</v>
      </c>
      <c r="B2496" s="4">
        <v>5.15874977373319</v>
      </c>
      <c r="C2496" s="4">
        <v>7.74813307206746</v>
      </c>
      <c r="D2496" s="4">
        <v>6.2</v>
      </c>
      <c r="E2496" s="4">
        <v>36591.9573049934</v>
      </c>
      <c r="F2496" s="3">
        <v>1055772.87078099</v>
      </c>
      <c r="G2496" s="5" t="s">
        <v>2501</v>
      </c>
    </row>
    <row r="2497" ht="14.25" customHeight="1">
      <c r="A2497" s="3">
        <v>68785.2033116143</v>
      </c>
      <c r="B2497" s="4">
        <v>7.00553353943732</v>
      </c>
      <c r="C2497" s="4">
        <v>6.59960781111112</v>
      </c>
      <c r="D2497" s="4">
        <v>4.03</v>
      </c>
      <c r="E2497" s="4">
        <v>48564.7985430376</v>
      </c>
      <c r="F2497" s="3">
        <v>1409038.98711763</v>
      </c>
      <c r="G2497" s="5" t="s">
        <v>2502</v>
      </c>
    </row>
    <row r="2498" ht="14.25" customHeight="1">
      <c r="A2498" s="3">
        <v>68785.8547364659</v>
      </c>
      <c r="B2498" s="4">
        <v>6.15006146429935</v>
      </c>
      <c r="C2498" s="4">
        <v>9.50752747400318</v>
      </c>
      <c r="D2498" s="4">
        <v>4.11</v>
      </c>
      <c r="E2498" s="4">
        <v>40634.9490211048</v>
      </c>
      <c r="F2498" s="3">
        <v>1624842.12377978</v>
      </c>
      <c r="G2498" s="5" t="s">
        <v>2503</v>
      </c>
    </row>
    <row r="2499" ht="14.25" customHeight="1">
      <c r="A2499" s="3">
        <v>68789.329007759</v>
      </c>
      <c r="B2499" s="4">
        <v>5.8511960793599</v>
      </c>
      <c r="C2499" s="4">
        <v>8.25821546784304</v>
      </c>
      <c r="D2499" s="4">
        <v>3.5</v>
      </c>
      <c r="E2499" s="4">
        <v>41491.2202839106</v>
      </c>
      <c r="F2499" s="3">
        <v>1555184.58056833</v>
      </c>
      <c r="G2499" s="5" t="s">
        <v>2504</v>
      </c>
    </row>
    <row r="2500" ht="14.25" customHeight="1">
      <c r="A2500" s="3">
        <v>68791.7916884852</v>
      </c>
      <c r="B2500" s="4">
        <v>4.72555222849962</v>
      </c>
      <c r="C2500" s="4">
        <v>6.70420160422281</v>
      </c>
      <c r="D2500" s="4">
        <v>4.11</v>
      </c>
      <c r="E2500" s="4">
        <v>48423.3224441768</v>
      </c>
      <c r="F2500" s="3">
        <v>1132522.90129471</v>
      </c>
      <c r="G2500" s="5" t="s">
        <v>2505</v>
      </c>
    </row>
    <row r="2501" ht="14.25" customHeight="1">
      <c r="A2501" s="3">
        <v>68803.552076595</v>
      </c>
      <c r="B2501" s="4">
        <v>4.29269237927268</v>
      </c>
      <c r="C2501" s="4">
        <v>8.04345634756119</v>
      </c>
      <c r="D2501" s="4">
        <v>5.21</v>
      </c>
      <c r="E2501" s="4">
        <v>39475.3994288951</v>
      </c>
      <c r="F2501" s="3">
        <v>1153029.61571985</v>
      </c>
      <c r="G2501" s="5" t="s">
        <v>2506</v>
      </c>
    </row>
    <row r="2502" ht="14.25" customHeight="1">
      <c r="A2502" s="3">
        <v>68805.0207308372</v>
      </c>
      <c r="B2502" s="4">
        <v>6.09599199781776</v>
      </c>
      <c r="C2502" s="4">
        <v>8.12615872679601</v>
      </c>
      <c r="D2502" s="4">
        <v>6.37</v>
      </c>
      <c r="E2502" s="4">
        <v>40744.0919687233</v>
      </c>
      <c r="F2502" s="3">
        <v>1300362.02807237</v>
      </c>
      <c r="G2502" s="5" t="s">
        <v>2507</v>
      </c>
    </row>
    <row r="2503" ht="14.25" customHeight="1">
      <c r="A2503" s="3">
        <v>68811.6716964616</v>
      </c>
      <c r="B2503" s="4">
        <v>6.4676668491664</v>
      </c>
      <c r="C2503" s="4">
        <v>6.49729865666664</v>
      </c>
      <c r="D2503" s="4">
        <v>2.02</v>
      </c>
      <c r="E2503" s="4">
        <v>33910.8314957033</v>
      </c>
      <c r="F2503" s="3">
        <v>1220700.69613709</v>
      </c>
      <c r="G2503" s="5" t="s">
        <v>2508</v>
      </c>
    </row>
    <row r="2504" ht="14.25" customHeight="1">
      <c r="A2504" s="3">
        <v>68814.9256074142</v>
      </c>
      <c r="B2504" s="4">
        <v>5.42843465974016</v>
      </c>
      <c r="C2504" s="4">
        <v>5.48619434111464</v>
      </c>
      <c r="D2504" s="4">
        <v>3.2</v>
      </c>
      <c r="E2504" s="4">
        <v>42285.9846779192</v>
      </c>
      <c r="F2504" s="3">
        <v>1085113.4510746</v>
      </c>
      <c r="G2504" s="5" t="s">
        <v>2509</v>
      </c>
    </row>
    <row r="2505" ht="14.25" customHeight="1">
      <c r="A2505" s="3">
        <v>68816.8707930841</v>
      </c>
      <c r="B2505" s="4">
        <v>5.09580470085178</v>
      </c>
      <c r="C2505" s="4">
        <v>7.96348058202224</v>
      </c>
      <c r="D2505" s="4">
        <v>5.22</v>
      </c>
      <c r="E2505" s="4">
        <v>18444.0306829985</v>
      </c>
      <c r="F2505" s="3">
        <v>937325.566062778</v>
      </c>
      <c r="G2505" s="5" t="s">
        <v>2510</v>
      </c>
    </row>
    <row r="2506" ht="14.25" customHeight="1">
      <c r="A2506" s="3">
        <v>68817.202356153</v>
      </c>
      <c r="B2506" s="4">
        <v>5.9036738190545</v>
      </c>
      <c r="C2506" s="4">
        <v>5.33055713967425</v>
      </c>
      <c r="D2506" s="4">
        <v>4.07</v>
      </c>
      <c r="E2506" s="4">
        <v>35621.6775352441</v>
      </c>
      <c r="F2506" s="3">
        <v>1125696.86236781</v>
      </c>
      <c r="G2506" s="5" t="s">
        <v>2511</v>
      </c>
    </row>
    <row r="2507" ht="14.25" customHeight="1">
      <c r="A2507" s="3">
        <v>68827.5550333435</v>
      </c>
      <c r="B2507" s="4">
        <v>5.87018398323854</v>
      </c>
      <c r="C2507" s="4">
        <v>6.7286703378144</v>
      </c>
      <c r="D2507" s="4">
        <v>2.37</v>
      </c>
      <c r="E2507" s="4">
        <v>45935.9616425476</v>
      </c>
      <c r="F2507" s="3">
        <v>1518169.44380876</v>
      </c>
      <c r="G2507" s="5" t="s">
        <v>2512</v>
      </c>
    </row>
    <row r="2508" ht="14.25" customHeight="1">
      <c r="A2508" s="3">
        <v>68844.764248758</v>
      </c>
      <c r="B2508" s="4">
        <v>4.86045299966158</v>
      </c>
      <c r="C2508" s="4">
        <v>6.91680818146737</v>
      </c>
      <c r="D2508" s="4">
        <v>3.29</v>
      </c>
      <c r="E2508" s="4">
        <v>48392.4973604583</v>
      </c>
      <c r="F2508" s="3">
        <v>1211102.21088924</v>
      </c>
      <c r="G2508" s="5" t="s">
        <v>2513</v>
      </c>
    </row>
    <row r="2509" ht="14.25" customHeight="1">
      <c r="A2509" s="3">
        <v>68848.1966824596</v>
      </c>
      <c r="B2509" s="4">
        <v>6.77811247916558</v>
      </c>
      <c r="C2509" s="4">
        <v>6.0856276857725</v>
      </c>
      <c r="D2509" s="4">
        <v>4.16</v>
      </c>
      <c r="E2509" s="4">
        <v>25880.414407178</v>
      </c>
      <c r="F2509" s="3">
        <v>893919.038816375</v>
      </c>
      <c r="G2509" s="5" t="s">
        <v>2514</v>
      </c>
    </row>
    <row r="2510" ht="14.25" customHeight="1">
      <c r="A2510" s="3">
        <v>68851.4020005338</v>
      </c>
      <c r="B2510" s="4">
        <v>7.06017214736904</v>
      </c>
      <c r="C2510" s="4">
        <v>6.77195106217393</v>
      </c>
      <c r="D2510" s="4">
        <v>2.34</v>
      </c>
      <c r="E2510" s="4">
        <v>22121.5472901561</v>
      </c>
      <c r="F2510" s="3">
        <v>1232156.01224821</v>
      </c>
      <c r="G2510" s="5" t="s">
        <v>2515</v>
      </c>
    </row>
    <row r="2511" ht="14.25" customHeight="1">
      <c r="A2511" s="3">
        <v>68854.090852208</v>
      </c>
      <c r="B2511" s="4">
        <v>6.74579574226124</v>
      </c>
      <c r="C2511" s="4">
        <v>8.19430510111148</v>
      </c>
      <c r="D2511" s="4">
        <v>5.23</v>
      </c>
      <c r="E2511" s="4">
        <v>37482.5457568909</v>
      </c>
      <c r="F2511" s="3">
        <v>1485677.0638068</v>
      </c>
      <c r="G2511" s="5" t="s">
        <v>2516</v>
      </c>
    </row>
    <row r="2512" ht="14.25" customHeight="1">
      <c r="A2512" s="3">
        <v>68858.0316161867</v>
      </c>
      <c r="B2512" s="4">
        <v>5.52712690205509</v>
      </c>
      <c r="C2512" s="4">
        <v>6.28282742236773</v>
      </c>
      <c r="D2512" s="4">
        <v>3.21</v>
      </c>
      <c r="E2512" s="4">
        <v>28846.9505226351</v>
      </c>
      <c r="F2512" s="3">
        <v>978035.344774843</v>
      </c>
      <c r="G2512" s="5" t="s">
        <v>2517</v>
      </c>
    </row>
    <row r="2513" ht="14.25" customHeight="1">
      <c r="A2513" s="3">
        <v>68860.5858087625</v>
      </c>
      <c r="B2513" s="4">
        <v>6.37658339415405</v>
      </c>
      <c r="C2513" s="4">
        <v>7.35161238673648</v>
      </c>
      <c r="D2513" s="4">
        <v>3.03</v>
      </c>
      <c r="E2513" s="4">
        <v>40542.8139115666</v>
      </c>
      <c r="F2513" s="3">
        <v>1448774.97058142</v>
      </c>
      <c r="G2513" s="5" t="s">
        <v>2518</v>
      </c>
    </row>
    <row r="2514" ht="14.25" customHeight="1">
      <c r="A2514" s="3">
        <v>68864.2822952155</v>
      </c>
      <c r="B2514" s="4">
        <v>6.00205393978304</v>
      </c>
      <c r="C2514" s="4">
        <v>4.96738839981521</v>
      </c>
      <c r="D2514" s="4">
        <v>4.17</v>
      </c>
      <c r="E2514" s="4">
        <v>29802.3213829829</v>
      </c>
      <c r="F2514" s="3">
        <v>898281.902482628</v>
      </c>
      <c r="G2514" s="5" t="s">
        <v>2519</v>
      </c>
    </row>
    <row r="2515" ht="14.25" customHeight="1">
      <c r="A2515" s="3">
        <v>68870.37884094</v>
      </c>
      <c r="B2515" s="4">
        <v>5.28301243238274</v>
      </c>
      <c r="C2515" s="4">
        <v>6.23622156114469</v>
      </c>
      <c r="D2515" s="4">
        <v>2.12</v>
      </c>
      <c r="E2515" s="4">
        <v>42188.3624864522</v>
      </c>
      <c r="F2515" s="3">
        <v>1099959.63901247</v>
      </c>
      <c r="G2515" s="5" t="s">
        <v>2520</v>
      </c>
    </row>
    <row r="2516" ht="14.25" customHeight="1">
      <c r="A2516" s="3">
        <v>68871.4473770179</v>
      </c>
      <c r="B2516" s="4">
        <v>4.75111927943313</v>
      </c>
      <c r="C2516" s="4">
        <v>7.99951128809657</v>
      </c>
      <c r="D2516" s="4">
        <v>4.0</v>
      </c>
      <c r="E2516" s="4">
        <v>40863.701212326</v>
      </c>
      <c r="F2516" s="3">
        <v>1243838.63422871</v>
      </c>
      <c r="G2516" s="5" t="s">
        <v>2521</v>
      </c>
    </row>
    <row r="2517" ht="14.25" customHeight="1">
      <c r="A2517" s="3">
        <v>68885.9866070036</v>
      </c>
      <c r="B2517" s="4">
        <v>5.63818503405045</v>
      </c>
      <c r="C2517" s="4">
        <v>5.604893613996</v>
      </c>
      <c r="D2517" s="4">
        <v>3.37</v>
      </c>
      <c r="E2517" s="4">
        <v>21688.8083049169</v>
      </c>
      <c r="F2517" s="3">
        <v>871325.261278003</v>
      </c>
      <c r="G2517" s="5" t="s">
        <v>2522</v>
      </c>
    </row>
    <row r="2518" ht="14.25" customHeight="1">
      <c r="A2518" s="3">
        <v>68891.1241227703</v>
      </c>
      <c r="B2518" s="4">
        <v>4.22515074928021</v>
      </c>
      <c r="C2518" s="4">
        <v>6.27817809283172</v>
      </c>
      <c r="D2518" s="4">
        <v>4.44</v>
      </c>
      <c r="E2518" s="4">
        <v>41435.1241866206</v>
      </c>
      <c r="F2518" s="3">
        <v>840682.60887661</v>
      </c>
      <c r="G2518" s="5" t="s">
        <v>2523</v>
      </c>
    </row>
    <row r="2519" ht="14.25" customHeight="1">
      <c r="A2519" s="3">
        <v>68894.8450691527</v>
      </c>
      <c r="B2519" s="4">
        <v>5.93050163280254</v>
      </c>
      <c r="C2519" s="4">
        <v>6.97434036709154</v>
      </c>
      <c r="D2519" s="4">
        <v>4.47</v>
      </c>
      <c r="E2519" s="4">
        <v>28851.6014038608</v>
      </c>
      <c r="F2519" s="3">
        <v>1033290.97490048</v>
      </c>
      <c r="G2519" s="5" t="s">
        <v>2524</v>
      </c>
    </row>
    <row r="2520" ht="14.25" customHeight="1">
      <c r="A2520" s="3">
        <v>68895.7549417938</v>
      </c>
      <c r="B2520" s="4">
        <v>5.81751212205743</v>
      </c>
      <c r="C2520" s="4">
        <v>7.60560199055141</v>
      </c>
      <c r="D2520" s="4">
        <v>4.24</v>
      </c>
      <c r="E2520" s="4">
        <v>43119.3126791799</v>
      </c>
      <c r="F2520" s="3">
        <v>1213351.63222683</v>
      </c>
      <c r="G2520" s="5" t="s">
        <v>2525</v>
      </c>
    </row>
    <row r="2521" ht="14.25" customHeight="1">
      <c r="A2521" s="3">
        <v>68896.0485607891</v>
      </c>
      <c r="B2521" s="4">
        <v>6.38632518028023</v>
      </c>
      <c r="C2521" s="4">
        <v>8.36507459398713</v>
      </c>
      <c r="D2521" s="4">
        <v>4.47</v>
      </c>
      <c r="E2521" s="4">
        <v>28394.6097802176</v>
      </c>
      <c r="F2521" s="3">
        <v>1360623.69445693</v>
      </c>
      <c r="G2521" s="5" t="s">
        <v>2526</v>
      </c>
    </row>
    <row r="2522" ht="14.25" customHeight="1">
      <c r="A2522" s="3">
        <v>68898.3459133941</v>
      </c>
      <c r="B2522" s="4">
        <v>6.78764852926404</v>
      </c>
      <c r="C2522" s="4">
        <v>7.8713526444181</v>
      </c>
      <c r="D2522" s="4">
        <v>6.39</v>
      </c>
      <c r="E2522" s="4">
        <v>39515.5715616054</v>
      </c>
      <c r="F2522" s="3">
        <v>1530124.01631689</v>
      </c>
      <c r="G2522" s="5" t="s">
        <v>2527</v>
      </c>
    </row>
    <row r="2523" ht="14.25" customHeight="1">
      <c r="A2523" s="3">
        <v>68901.144281147</v>
      </c>
      <c r="B2523" s="4">
        <v>5.29531774045749</v>
      </c>
      <c r="C2523" s="4">
        <v>5.46935482473833</v>
      </c>
      <c r="D2523" s="4">
        <v>2.01</v>
      </c>
      <c r="E2523" s="4">
        <v>30832.6683110851</v>
      </c>
      <c r="F2523" s="3">
        <v>956764.014083635</v>
      </c>
      <c r="G2523" s="5" t="s">
        <v>2528</v>
      </c>
    </row>
    <row r="2524" ht="14.25" customHeight="1">
      <c r="A2524" s="3">
        <v>68906.6085220087</v>
      </c>
      <c r="B2524" s="4">
        <v>6.89835964380195</v>
      </c>
      <c r="C2524" s="4">
        <v>6.69975233892218</v>
      </c>
      <c r="D2524" s="4">
        <v>2.32</v>
      </c>
      <c r="E2524" s="4">
        <v>20741.4133081308</v>
      </c>
      <c r="F2524" s="3">
        <v>1206931.65045261</v>
      </c>
      <c r="G2524" s="5" t="s">
        <v>2529</v>
      </c>
    </row>
    <row r="2525" ht="14.25" customHeight="1">
      <c r="A2525" s="3">
        <v>68907.0057306475</v>
      </c>
      <c r="B2525" s="4">
        <v>5.2577837152929</v>
      </c>
      <c r="C2525" s="4">
        <v>6.58397763927637</v>
      </c>
      <c r="D2525" s="4">
        <v>4.07</v>
      </c>
      <c r="E2525" s="4">
        <v>39014.4444079898</v>
      </c>
      <c r="F2525" s="3">
        <v>1046943.49834427</v>
      </c>
      <c r="G2525" s="5" t="s">
        <v>2530</v>
      </c>
    </row>
    <row r="2526" ht="14.25" customHeight="1">
      <c r="A2526" s="3">
        <v>68916.6537550492</v>
      </c>
      <c r="B2526" s="4">
        <v>7.00212856803426</v>
      </c>
      <c r="C2526" s="4">
        <v>6.2852467372667</v>
      </c>
      <c r="D2526" s="4">
        <v>3.09</v>
      </c>
      <c r="E2526" s="4">
        <v>42744.8285402519</v>
      </c>
      <c r="F2526" s="3">
        <v>1311765.14146925</v>
      </c>
      <c r="G2526" s="5" t="s">
        <v>2531</v>
      </c>
    </row>
    <row r="2527" ht="14.25" customHeight="1">
      <c r="A2527" s="3">
        <v>68923.6848611416</v>
      </c>
      <c r="B2527" s="4">
        <v>6.64740576448126</v>
      </c>
      <c r="C2527" s="4">
        <v>6.58180000687126</v>
      </c>
      <c r="D2527" s="4">
        <v>4.29</v>
      </c>
      <c r="E2527" s="4">
        <v>40903.5589096748</v>
      </c>
      <c r="F2527" s="3">
        <v>1299430.17595539</v>
      </c>
      <c r="G2527" s="5" t="s">
        <v>2532</v>
      </c>
    </row>
    <row r="2528" ht="14.25" customHeight="1">
      <c r="A2528" s="3">
        <v>68929.1580744835</v>
      </c>
      <c r="B2528" s="4">
        <v>7.59087845593166</v>
      </c>
      <c r="C2528" s="4">
        <v>6.89196949313179</v>
      </c>
      <c r="D2528" s="4">
        <v>3.24</v>
      </c>
      <c r="E2528" s="4">
        <v>172.6106862729</v>
      </c>
      <c r="F2528" s="3">
        <v>840272.864892319</v>
      </c>
      <c r="G2528" s="5" t="s">
        <v>2533</v>
      </c>
    </row>
    <row r="2529" ht="14.25" customHeight="1">
      <c r="A2529" s="3">
        <v>68934.6166264142</v>
      </c>
      <c r="B2529" s="4">
        <v>5.89140245856899</v>
      </c>
      <c r="C2529" s="4">
        <v>6.84038878076733</v>
      </c>
      <c r="D2529" s="4">
        <v>2.5</v>
      </c>
      <c r="E2529" s="4">
        <v>27479.0813215515</v>
      </c>
      <c r="F2529" s="3">
        <v>1109260.85430588</v>
      </c>
      <c r="G2529" s="5" t="s">
        <v>2534</v>
      </c>
    </row>
    <row r="2530" ht="14.25" customHeight="1">
      <c r="A2530" s="3">
        <v>68935.2195571491</v>
      </c>
      <c r="B2530" s="4">
        <v>5.53496589474438</v>
      </c>
      <c r="C2530" s="4">
        <v>7.41078451295685</v>
      </c>
      <c r="D2530" s="4">
        <v>5.48</v>
      </c>
      <c r="E2530" s="4">
        <v>37908.3466481382</v>
      </c>
      <c r="F2530" s="3">
        <v>1214104.93388224</v>
      </c>
      <c r="G2530" s="5" t="s">
        <v>2535</v>
      </c>
    </row>
    <row r="2531" ht="14.25" customHeight="1">
      <c r="A2531" s="3">
        <v>68944.9977120689</v>
      </c>
      <c r="B2531" s="4">
        <v>7.31162065204732</v>
      </c>
      <c r="C2531" s="4">
        <v>9.22906355330775</v>
      </c>
      <c r="D2531" s="4">
        <v>6.38</v>
      </c>
      <c r="E2531" s="4">
        <v>56617.1432840165</v>
      </c>
      <c r="F2531" s="3">
        <v>2119176.26193327</v>
      </c>
      <c r="G2531" s="5" t="s">
        <v>2536</v>
      </c>
    </row>
    <row r="2532" ht="14.25" customHeight="1">
      <c r="A2532" s="3">
        <v>68945.1687064963</v>
      </c>
      <c r="B2532" s="4">
        <v>6.24933948481215</v>
      </c>
      <c r="C2532" s="4">
        <v>6.97632647050555</v>
      </c>
      <c r="D2532" s="4">
        <v>4.21</v>
      </c>
      <c r="E2532" s="4">
        <v>30124.2723588509</v>
      </c>
      <c r="F2532" s="3">
        <v>1249669.62825656</v>
      </c>
      <c r="G2532" s="5" t="s">
        <v>2537</v>
      </c>
    </row>
    <row r="2533" ht="14.25" customHeight="1">
      <c r="A2533" s="3">
        <v>68948.4063284438</v>
      </c>
      <c r="B2533" s="4">
        <v>8.48544376613429</v>
      </c>
      <c r="C2533" s="4">
        <v>8.25806588651011</v>
      </c>
      <c r="D2533" s="4">
        <v>5.06</v>
      </c>
      <c r="E2533" s="4">
        <v>40078.5435667055</v>
      </c>
      <c r="F2533" s="3">
        <v>2050988.49667927</v>
      </c>
      <c r="G2533" s="5" t="s">
        <v>2538</v>
      </c>
    </row>
    <row r="2534" ht="14.25" customHeight="1">
      <c r="A2534" s="3">
        <v>68953.4836102204</v>
      </c>
      <c r="B2534" s="4">
        <v>5.16799481974247</v>
      </c>
      <c r="C2534" s="4">
        <v>6.94676292608178</v>
      </c>
      <c r="D2534" s="4">
        <v>2.1</v>
      </c>
      <c r="E2534" s="4">
        <v>13008.4872953647</v>
      </c>
      <c r="F2534" s="3">
        <v>568842.535575363</v>
      </c>
      <c r="G2534" s="5" t="s">
        <v>2539</v>
      </c>
    </row>
    <row r="2535" ht="14.25" customHeight="1">
      <c r="A2535" s="3">
        <v>68958.021280519</v>
      </c>
      <c r="B2535" s="4">
        <v>6.02420984862087</v>
      </c>
      <c r="C2535" s="4">
        <v>7.72472337339288</v>
      </c>
      <c r="D2535" s="4">
        <v>3.37</v>
      </c>
      <c r="E2535" s="4">
        <v>46682.3404930969</v>
      </c>
      <c r="F2535" s="3">
        <v>1682708.61686642</v>
      </c>
      <c r="G2535" s="5" t="s">
        <v>2540</v>
      </c>
    </row>
    <row r="2536" ht="14.25" customHeight="1">
      <c r="A2536" s="3">
        <v>68964.6768587339</v>
      </c>
      <c r="B2536" s="4">
        <v>6.41397832100656</v>
      </c>
      <c r="C2536" s="4">
        <v>6.9699099828007</v>
      </c>
      <c r="D2536" s="4">
        <v>3.39</v>
      </c>
      <c r="E2536" s="4">
        <v>37587.9443065863</v>
      </c>
      <c r="F2536" s="3">
        <v>1273631.26707271</v>
      </c>
      <c r="G2536" s="5" t="s">
        <v>2541</v>
      </c>
    </row>
    <row r="2537" ht="14.25" customHeight="1">
      <c r="A2537" s="3">
        <v>68966.9755656618</v>
      </c>
      <c r="B2537" s="4">
        <v>4.99924783707404</v>
      </c>
      <c r="C2537" s="4">
        <v>8.05950533042771</v>
      </c>
      <c r="D2537" s="4">
        <v>5.5</v>
      </c>
      <c r="E2537" s="4">
        <v>39917.4341177716</v>
      </c>
      <c r="F2537" s="3">
        <v>1321257.25057208</v>
      </c>
      <c r="G2537" s="5" t="s">
        <v>2542</v>
      </c>
    </row>
    <row r="2538" ht="14.25" customHeight="1">
      <c r="A2538" s="3">
        <v>68970.3603351755</v>
      </c>
      <c r="B2538" s="4">
        <v>5.72143669406418</v>
      </c>
      <c r="C2538" s="4">
        <v>6.47161336991908</v>
      </c>
      <c r="D2538" s="4">
        <v>2.21</v>
      </c>
      <c r="E2538" s="4">
        <v>41807.8286593632</v>
      </c>
      <c r="F2538" s="3">
        <v>1028650.59198458</v>
      </c>
      <c r="G2538" s="5" t="s">
        <v>2543</v>
      </c>
    </row>
    <row r="2539" ht="14.25" customHeight="1">
      <c r="A2539" s="3">
        <v>68974.1028704439</v>
      </c>
      <c r="B2539" s="4">
        <v>7.82009464447966</v>
      </c>
      <c r="C2539" s="4">
        <v>6.80793755368011</v>
      </c>
      <c r="D2539" s="4">
        <v>3.13</v>
      </c>
      <c r="E2539" s="4">
        <v>31832.9926202869</v>
      </c>
      <c r="F2539" s="3">
        <v>1702526.05634648</v>
      </c>
      <c r="G2539" s="5" t="s">
        <v>2544</v>
      </c>
    </row>
    <row r="2540" ht="14.25" customHeight="1">
      <c r="A2540" s="3">
        <v>68985.1527375576</v>
      </c>
      <c r="B2540" s="4">
        <v>5.75410852188654</v>
      </c>
      <c r="C2540" s="4">
        <v>8.38227514738015</v>
      </c>
      <c r="D2540" s="4">
        <v>6.45</v>
      </c>
      <c r="E2540" s="4">
        <v>16288.3145722645</v>
      </c>
      <c r="F2540" s="3">
        <v>1140918.80546592</v>
      </c>
      <c r="G2540" s="5" t="s">
        <v>2545</v>
      </c>
    </row>
    <row r="2541" ht="14.25" customHeight="1">
      <c r="A2541" s="3">
        <v>68988.290460469</v>
      </c>
      <c r="B2541" s="4">
        <v>5.8548859283007</v>
      </c>
      <c r="C2541" s="4">
        <v>8.36657043892919</v>
      </c>
      <c r="D2541" s="4">
        <v>4.36</v>
      </c>
      <c r="E2541" s="4">
        <v>28734.9379156132</v>
      </c>
      <c r="F2541" s="3">
        <v>1279353.9245121</v>
      </c>
      <c r="G2541" s="5" t="s">
        <v>2546</v>
      </c>
    </row>
    <row r="2542" ht="14.25" customHeight="1">
      <c r="A2542" s="3">
        <v>68989.312209465</v>
      </c>
      <c r="B2542" s="4">
        <v>6.0754260180256</v>
      </c>
      <c r="C2542" s="4">
        <v>7.87958824475682</v>
      </c>
      <c r="D2542" s="4">
        <v>6.37</v>
      </c>
      <c r="E2542" s="4">
        <v>32629.6038348784</v>
      </c>
      <c r="F2542" s="3">
        <v>1373290.86077854</v>
      </c>
      <c r="G2542" s="5" t="s">
        <v>2547</v>
      </c>
    </row>
    <row r="2543" ht="14.25" customHeight="1">
      <c r="A2543" s="3">
        <v>68994.0655342099</v>
      </c>
      <c r="B2543" s="4">
        <v>6.43322449628836</v>
      </c>
      <c r="C2543" s="4">
        <v>7.32119364266923</v>
      </c>
      <c r="D2543" s="4">
        <v>4.13</v>
      </c>
      <c r="E2543" s="4">
        <v>44604.6813084567</v>
      </c>
      <c r="F2543" s="3">
        <v>1335830.79241959</v>
      </c>
      <c r="G2543" s="5" t="s">
        <v>2548</v>
      </c>
    </row>
    <row r="2544" ht="14.25" customHeight="1">
      <c r="A2544" s="3">
        <v>68994.1784458786</v>
      </c>
      <c r="B2544" s="4">
        <v>6.19047560121998</v>
      </c>
      <c r="C2544" s="4">
        <v>7.1055464361438</v>
      </c>
      <c r="D2544" s="4">
        <v>6.45</v>
      </c>
      <c r="E2544" s="4">
        <v>30609.6527144981</v>
      </c>
      <c r="F2544" s="3">
        <v>1095597.9438335</v>
      </c>
      <c r="G2544" s="5" t="s">
        <v>2549</v>
      </c>
    </row>
    <row r="2545" ht="14.25" customHeight="1">
      <c r="A2545" s="3">
        <v>68998.5231259054</v>
      </c>
      <c r="B2545" s="4">
        <v>7.01958480254679</v>
      </c>
      <c r="C2545" s="4">
        <v>7.28519187947803</v>
      </c>
      <c r="D2545" s="4">
        <v>6.18</v>
      </c>
      <c r="E2545" s="4">
        <v>35821.4171669223</v>
      </c>
      <c r="F2545" s="3">
        <v>1399979.66695294</v>
      </c>
      <c r="G2545" s="5" t="s">
        <v>2550</v>
      </c>
    </row>
    <row r="2546" ht="14.25" customHeight="1">
      <c r="A2546" s="3">
        <v>69012.7698364647</v>
      </c>
      <c r="B2546" s="4">
        <v>6.98176739002649</v>
      </c>
      <c r="C2546" s="4">
        <v>9.84109546279672</v>
      </c>
      <c r="D2546" s="4">
        <v>5.09</v>
      </c>
      <c r="E2546" s="4">
        <v>33069.7615814023</v>
      </c>
      <c r="F2546" s="3">
        <v>1492786.62749195</v>
      </c>
      <c r="G2546" s="5" t="s">
        <v>2551</v>
      </c>
    </row>
    <row r="2547" ht="14.25" customHeight="1">
      <c r="A2547" s="3">
        <v>69013.3683549935</v>
      </c>
      <c r="B2547" s="4">
        <v>5.97615243052112</v>
      </c>
      <c r="C2547" s="4">
        <v>6.44811867254068</v>
      </c>
      <c r="D2547" s="4">
        <v>4.26</v>
      </c>
      <c r="E2547" s="4">
        <v>17180.4835300889</v>
      </c>
      <c r="F2547" s="3">
        <v>903657.562547929</v>
      </c>
      <c r="G2547" s="5" t="s">
        <v>2552</v>
      </c>
    </row>
    <row r="2548" ht="14.25" customHeight="1">
      <c r="A2548" s="3">
        <v>69017.1828001265</v>
      </c>
      <c r="B2548" s="4">
        <v>5.77710614834081</v>
      </c>
      <c r="C2548" s="4">
        <v>5.78361277854762</v>
      </c>
      <c r="D2548" s="4">
        <v>3.11</v>
      </c>
      <c r="E2548" s="4">
        <v>55830.7528357136</v>
      </c>
      <c r="F2548" s="3">
        <v>1446756.86276142</v>
      </c>
      <c r="G2548" s="5" t="s">
        <v>2553</v>
      </c>
    </row>
    <row r="2549" ht="14.25" customHeight="1">
      <c r="A2549" s="3">
        <v>69017.5812457693</v>
      </c>
      <c r="B2549" s="4">
        <v>5.59364634775397</v>
      </c>
      <c r="C2549" s="4">
        <v>6.50409090732794</v>
      </c>
      <c r="D2549" s="4">
        <v>4.37</v>
      </c>
      <c r="E2549" s="4">
        <v>27751.9851318065</v>
      </c>
      <c r="F2549" s="3">
        <v>981559.811678319</v>
      </c>
      <c r="G2549" s="5" t="s">
        <v>2554</v>
      </c>
    </row>
    <row r="2550" ht="14.25" customHeight="1">
      <c r="A2550" s="3">
        <v>69031.9088775756</v>
      </c>
      <c r="B2550" s="4">
        <v>5.77997624590389</v>
      </c>
      <c r="C2550" s="4">
        <v>5.50175513761789</v>
      </c>
      <c r="D2550" s="4">
        <v>3.23</v>
      </c>
      <c r="E2550" s="4">
        <v>15660.4030083548</v>
      </c>
      <c r="F2550" s="3">
        <v>675536.391488567</v>
      </c>
      <c r="G2550" s="5" t="s">
        <v>2555</v>
      </c>
    </row>
    <row r="2551" ht="14.25" customHeight="1">
      <c r="A2551" s="3">
        <v>69044.9421197554</v>
      </c>
      <c r="B2551" s="4">
        <v>4.31227564688714</v>
      </c>
      <c r="C2551" s="4">
        <v>5.60007267499461</v>
      </c>
      <c r="D2551" s="4">
        <v>4.09</v>
      </c>
      <c r="E2551" s="4">
        <v>34764.292220906</v>
      </c>
      <c r="F2551" s="3">
        <v>1084255.67827228</v>
      </c>
      <c r="G2551" s="5" t="s">
        <v>2556</v>
      </c>
    </row>
    <row r="2552" ht="14.25" customHeight="1">
      <c r="A2552" s="3">
        <v>69048.1629706496</v>
      </c>
      <c r="B2552" s="4">
        <v>5.03948741989657</v>
      </c>
      <c r="C2552" s="4">
        <v>6.11432319486864</v>
      </c>
      <c r="D2552" s="4">
        <v>2.5</v>
      </c>
      <c r="E2552" s="4">
        <v>41773.5146393455</v>
      </c>
      <c r="F2552" s="3">
        <v>1282339.34987649</v>
      </c>
      <c r="G2552" s="5" t="s">
        <v>2557</v>
      </c>
    </row>
    <row r="2553" ht="14.25" customHeight="1">
      <c r="A2553" s="3">
        <v>69048.7880927988</v>
      </c>
      <c r="B2553" s="4">
        <v>6.61971169264425</v>
      </c>
      <c r="C2553" s="4">
        <v>6.12381300361552</v>
      </c>
      <c r="D2553" s="4">
        <v>4.33</v>
      </c>
      <c r="E2553" s="4">
        <v>36817.3687597456</v>
      </c>
      <c r="F2553" s="3">
        <v>1305210.26495953</v>
      </c>
      <c r="G2553" s="5" t="s">
        <v>2558</v>
      </c>
    </row>
    <row r="2554" ht="14.25" customHeight="1">
      <c r="A2554" s="3">
        <v>69059.5622216845</v>
      </c>
      <c r="B2554" s="4">
        <v>5.88647991580868</v>
      </c>
      <c r="C2554" s="4">
        <v>6.91233638793645</v>
      </c>
      <c r="D2554" s="4">
        <v>4.39</v>
      </c>
      <c r="E2554" s="4">
        <v>35742.178329267</v>
      </c>
      <c r="F2554" s="3">
        <v>1356539.50708723</v>
      </c>
      <c r="G2554" s="5" t="s">
        <v>2559</v>
      </c>
    </row>
    <row r="2555" ht="14.25" customHeight="1">
      <c r="A2555" s="3">
        <v>69071.8993600292</v>
      </c>
      <c r="B2555" s="4">
        <v>5.79906818763553</v>
      </c>
      <c r="C2555" s="4">
        <v>7.08153868795889</v>
      </c>
      <c r="D2555" s="4">
        <v>3.12</v>
      </c>
      <c r="E2555" s="4">
        <v>32106.8947561367</v>
      </c>
      <c r="F2555" s="3">
        <v>1066040.78865733</v>
      </c>
      <c r="G2555" s="5" t="s">
        <v>2560</v>
      </c>
    </row>
    <row r="2556" ht="14.25" customHeight="1">
      <c r="A2556" s="3">
        <v>69084.5516297943</v>
      </c>
      <c r="B2556" s="4">
        <v>6.76507636567847</v>
      </c>
      <c r="C2556" s="4">
        <v>5.77228041196898</v>
      </c>
      <c r="D2556" s="4">
        <v>3.02</v>
      </c>
      <c r="E2556" s="4">
        <v>39229.5797112854</v>
      </c>
      <c r="F2556" s="3">
        <v>1191564.19993432</v>
      </c>
      <c r="G2556" s="5" t="s">
        <v>2561</v>
      </c>
    </row>
    <row r="2557" ht="14.25" customHeight="1">
      <c r="A2557" s="3">
        <v>69086.60579335</v>
      </c>
      <c r="B2557" s="4">
        <v>5.64916839854376</v>
      </c>
      <c r="C2557" s="4">
        <v>9.07923456150444</v>
      </c>
      <c r="D2557" s="4">
        <v>6.41</v>
      </c>
      <c r="E2557" s="4">
        <v>39890.2970375663</v>
      </c>
      <c r="F2557" s="3">
        <v>1677612.4421426</v>
      </c>
      <c r="G2557" s="5" t="s">
        <v>2562</v>
      </c>
    </row>
    <row r="2558" ht="14.25" customHeight="1">
      <c r="A2558" s="3">
        <v>69089.8733361339</v>
      </c>
      <c r="B2558" s="4">
        <v>5.46855735779144</v>
      </c>
      <c r="C2558" s="4">
        <v>6.62883223281727</v>
      </c>
      <c r="D2558" s="4">
        <v>3.27</v>
      </c>
      <c r="E2558" s="4">
        <v>30622.358831371</v>
      </c>
      <c r="F2558" s="3">
        <v>1020536.19082951</v>
      </c>
      <c r="G2558" s="5" t="s">
        <v>2563</v>
      </c>
    </row>
    <row r="2559" ht="14.25" customHeight="1">
      <c r="A2559" s="3">
        <v>69091.4113847368</v>
      </c>
      <c r="B2559" s="4">
        <v>7.07853903001501</v>
      </c>
      <c r="C2559" s="4">
        <v>7.05163879797136</v>
      </c>
      <c r="D2559" s="4">
        <v>5.42</v>
      </c>
      <c r="E2559" s="4">
        <v>32707.8344254651</v>
      </c>
      <c r="F2559" s="3">
        <v>1339303.65691639</v>
      </c>
      <c r="G2559" s="5" t="s">
        <v>2564</v>
      </c>
    </row>
    <row r="2560" ht="14.25" customHeight="1">
      <c r="A2560" s="3">
        <v>69099.4035122311</v>
      </c>
      <c r="B2560" s="4">
        <v>5.6001016506904</v>
      </c>
      <c r="C2560" s="4">
        <v>5.40860477951562</v>
      </c>
      <c r="D2560" s="4">
        <v>3.49</v>
      </c>
      <c r="E2560" s="4">
        <v>37540.3100260857</v>
      </c>
      <c r="F2560" s="3">
        <v>921396.975254151</v>
      </c>
      <c r="G2560" s="5" t="s">
        <v>2565</v>
      </c>
    </row>
    <row r="2561" ht="14.25" customHeight="1">
      <c r="A2561" s="3">
        <v>69100.9903053598</v>
      </c>
      <c r="B2561" s="4">
        <v>4.27245664827556</v>
      </c>
      <c r="C2561" s="4">
        <v>6.24833885078484</v>
      </c>
      <c r="D2561" s="4">
        <v>2.29</v>
      </c>
      <c r="E2561" s="4">
        <v>46139.1367595979</v>
      </c>
      <c r="F2561" s="3">
        <v>969678.567288796</v>
      </c>
      <c r="G2561" s="5" t="s">
        <v>2566</v>
      </c>
    </row>
    <row r="2562" ht="14.25" customHeight="1">
      <c r="A2562" s="3">
        <v>69113.2539107924</v>
      </c>
      <c r="B2562" s="4">
        <v>5.94799016522478</v>
      </c>
      <c r="C2562" s="4">
        <v>5.45592987043111</v>
      </c>
      <c r="D2562" s="4">
        <v>4.46</v>
      </c>
      <c r="E2562" s="4">
        <v>48474.5069473766</v>
      </c>
      <c r="F2562" s="3">
        <v>1296432.78464476</v>
      </c>
      <c r="G2562" s="5" t="s">
        <v>2567</v>
      </c>
    </row>
    <row r="2563" ht="14.25" customHeight="1">
      <c r="A2563" s="3">
        <v>69120.0929878067</v>
      </c>
      <c r="B2563" s="4">
        <v>6.72457616534208</v>
      </c>
      <c r="C2563" s="4">
        <v>7.1140400670244</v>
      </c>
      <c r="D2563" s="4">
        <v>5.21</v>
      </c>
      <c r="E2563" s="4">
        <v>36631.9268573633</v>
      </c>
      <c r="F2563" s="3">
        <v>1481940.76150788</v>
      </c>
      <c r="G2563" s="5" t="s">
        <v>2568</v>
      </c>
    </row>
    <row r="2564" ht="14.25" customHeight="1">
      <c r="A2564" s="3">
        <v>69139.6832201123</v>
      </c>
      <c r="B2564" s="4">
        <v>6.53102983965364</v>
      </c>
      <c r="C2564" s="4">
        <v>6.79457185908456</v>
      </c>
      <c r="D2564" s="4">
        <v>4.49</v>
      </c>
      <c r="E2564" s="4">
        <v>29683.8091053493</v>
      </c>
      <c r="F2564" s="3">
        <v>1227568.95802279</v>
      </c>
      <c r="G2564" s="5" t="s">
        <v>2569</v>
      </c>
    </row>
    <row r="2565" ht="14.25" customHeight="1">
      <c r="A2565" s="3">
        <v>69143.4707589064</v>
      </c>
      <c r="B2565" s="4">
        <v>4.98227304256904</v>
      </c>
      <c r="C2565" s="4">
        <v>6.81161474739624</v>
      </c>
      <c r="D2565" s="4">
        <v>4.28</v>
      </c>
      <c r="E2565" s="4">
        <v>24405.2827202131</v>
      </c>
      <c r="F2565" s="3">
        <v>766594.339709698</v>
      </c>
      <c r="G2565" s="5" t="s">
        <v>2570</v>
      </c>
    </row>
    <row r="2566" ht="14.25" customHeight="1">
      <c r="A2566" s="3">
        <v>69144.7457074398</v>
      </c>
      <c r="B2566" s="4">
        <v>7.29622449686265</v>
      </c>
      <c r="C2566" s="4">
        <v>5.92822347295147</v>
      </c>
      <c r="D2566" s="4">
        <v>3.22</v>
      </c>
      <c r="E2566" s="4">
        <v>19030.6154867746</v>
      </c>
      <c r="F2566" s="3">
        <v>980177.305137125</v>
      </c>
      <c r="G2566" s="5" t="s">
        <v>2571</v>
      </c>
    </row>
    <row r="2567" ht="14.25" customHeight="1">
      <c r="A2567" s="3">
        <v>69147.218575608</v>
      </c>
      <c r="B2567" s="4">
        <v>6.33876074797894</v>
      </c>
      <c r="C2567" s="4">
        <v>6.973520293993</v>
      </c>
      <c r="D2567" s="4">
        <v>4.06</v>
      </c>
      <c r="E2567" s="4">
        <v>42892.7032528362</v>
      </c>
      <c r="F2567" s="3">
        <v>1318058.06334556</v>
      </c>
      <c r="G2567" s="5" t="s">
        <v>2572</v>
      </c>
    </row>
    <row r="2568" ht="14.25" customHeight="1">
      <c r="A2568" s="3">
        <v>69154.7620243411</v>
      </c>
      <c r="B2568" s="4">
        <v>4.43905372986927</v>
      </c>
      <c r="C2568" s="4">
        <v>6.6897303235553</v>
      </c>
      <c r="D2568" s="4">
        <v>4.0</v>
      </c>
      <c r="E2568" s="4">
        <v>36179.405767199</v>
      </c>
      <c r="F2568" s="3">
        <v>799842.375804809</v>
      </c>
      <c r="G2568" s="5" t="s">
        <v>2573</v>
      </c>
    </row>
    <row r="2569" ht="14.25" customHeight="1">
      <c r="A2569" s="3">
        <v>69155.6458141194</v>
      </c>
      <c r="B2569" s="4">
        <v>6.55091135895203</v>
      </c>
      <c r="C2569" s="4">
        <v>7.39217728094995</v>
      </c>
      <c r="D2569" s="4">
        <v>4.31</v>
      </c>
      <c r="E2569" s="4">
        <v>40808.1362062718</v>
      </c>
      <c r="F2569" s="3">
        <v>1457022.63039826</v>
      </c>
      <c r="G2569" s="5" t="s">
        <v>2574</v>
      </c>
    </row>
    <row r="2570" ht="14.25" customHeight="1">
      <c r="A2570" s="3">
        <v>69167.9474659956</v>
      </c>
      <c r="B2570" s="4">
        <v>4.76005337154118</v>
      </c>
      <c r="C2570" s="4">
        <v>6.8367476447915</v>
      </c>
      <c r="D2570" s="4">
        <v>3.02</v>
      </c>
      <c r="E2570" s="4">
        <v>26517.3076780169</v>
      </c>
      <c r="F2570" s="3">
        <v>820611.47085954</v>
      </c>
      <c r="G2570" s="5" t="s">
        <v>2575</v>
      </c>
    </row>
    <row r="2571" ht="14.25" customHeight="1">
      <c r="A2571" s="3">
        <v>69173.6716553904</v>
      </c>
      <c r="B2571" s="4">
        <v>6.30572289888176</v>
      </c>
      <c r="C2571" s="4">
        <v>6.14846990990533</v>
      </c>
      <c r="D2571" s="4">
        <v>4.03</v>
      </c>
      <c r="E2571" s="4">
        <v>44935.3780589503</v>
      </c>
      <c r="F2571" s="3">
        <v>1412881.78396931</v>
      </c>
      <c r="G2571" s="5" t="s">
        <v>2576</v>
      </c>
    </row>
    <row r="2572" ht="14.25" customHeight="1">
      <c r="A2572" s="3">
        <v>69179.7004090189</v>
      </c>
      <c r="B2572" s="4">
        <v>5.42477368769771</v>
      </c>
      <c r="C2572" s="4">
        <v>6.08347966974804</v>
      </c>
      <c r="D2572" s="4">
        <v>3.25</v>
      </c>
      <c r="E2572" s="4">
        <v>36323.6944505807</v>
      </c>
      <c r="F2572" s="3">
        <v>1193519.50838059</v>
      </c>
      <c r="G2572" s="5" t="s">
        <v>2577</v>
      </c>
    </row>
    <row r="2573" ht="14.25" customHeight="1">
      <c r="A2573" s="3">
        <v>69180.0160687984</v>
      </c>
      <c r="B2573" s="4">
        <v>6.58356624713491</v>
      </c>
      <c r="C2573" s="4">
        <v>5.51489720479704</v>
      </c>
      <c r="D2573" s="4">
        <v>2.29</v>
      </c>
      <c r="E2573" s="4">
        <v>38114.5263297379</v>
      </c>
      <c r="F2573" s="3">
        <v>1400111.49672765</v>
      </c>
      <c r="G2573" s="5" t="s">
        <v>2578</v>
      </c>
    </row>
    <row r="2574" ht="14.25" customHeight="1">
      <c r="A2574" s="3">
        <v>69185.7061802723</v>
      </c>
      <c r="B2574" s="4">
        <v>6.41857245326642</v>
      </c>
      <c r="C2574" s="4">
        <v>8.7226979803668</v>
      </c>
      <c r="D2574" s="4">
        <v>6.19</v>
      </c>
      <c r="E2574" s="4">
        <v>50096.9802707627</v>
      </c>
      <c r="F2574" s="3">
        <v>1757395.78723971</v>
      </c>
      <c r="G2574" s="5" t="s">
        <v>2579</v>
      </c>
    </row>
    <row r="2575" ht="14.25" customHeight="1">
      <c r="A2575" s="3">
        <v>69186.6225176428</v>
      </c>
      <c r="B2575" s="4">
        <v>7.32827543895157</v>
      </c>
      <c r="C2575" s="4">
        <v>6.49903346304318</v>
      </c>
      <c r="D2575" s="4">
        <v>4.38</v>
      </c>
      <c r="E2575" s="4">
        <v>49505.7837010686</v>
      </c>
      <c r="F2575" s="3">
        <v>1575100.91278732</v>
      </c>
      <c r="G2575" s="5" t="s">
        <v>2580</v>
      </c>
    </row>
    <row r="2576" ht="14.25" customHeight="1">
      <c r="A2576" s="3">
        <v>69200.6642691395</v>
      </c>
      <c r="B2576" s="4">
        <v>5.60902249390984</v>
      </c>
      <c r="C2576" s="4">
        <v>6.57130175649922</v>
      </c>
      <c r="D2576" s="4">
        <v>4.28</v>
      </c>
      <c r="E2576" s="4">
        <v>31085.3230401122</v>
      </c>
      <c r="F2576" s="3">
        <v>1150093.88886614</v>
      </c>
      <c r="G2576" s="5" t="s">
        <v>2581</v>
      </c>
    </row>
    <row r="2577" ht="14.25" customHeight="1">
      <c r="A2577" s="3">
        <v>69201.437405233</v>
      </c>
      <c r="B2577" s="4">
        <v>5.55904731410902</v>
      </c>
      <c r="C2577" s="4">
        <v>5.72736775610158</v>
      </c>
      <c r="D2577" s="4">
        <v>3.42</v>
      </c>
      <c r="E2577" s="4">
        <v>42573.5780146542</v>
      </c>
      <c r="F2577" s="3">
        <v>1109665.56340389</v>
      </c>
      <c r="G2577" s="5" t="s">
        <v>2582</v>
      </c>
    </row>
    <row r="2578" ht="14.25" customHeight="1">
      <c r="A2578" s="3">
        <v>69206.55481134</v>
      </c>
      <c r="B2578" s="4">
        <v>7.46532275387424</v>
      </c>
      <c r="C2578" s="4">
        <v>7.62413894445799</v>
      </c>
      <c r="D2578" s="4">
        <v>6.39</v>
      </c>
      <c r="E2578" s="4">
        <v>27666.403598979</v>
      </c>
      <c r="F2578" s="3">
        <v>1404036.26566165</v>
      </c>
      <c r="G2578" s="5" t="s">
        <v>2583</v>
      </c>
    </row>
    <row r="2579" ht="14.25" customHeight="1">
      <c r="A2579" s="3">
        <v>69208.5065081032</v>
      </c>
      <c r="B2579" s="4">
        <v>5.90534796954569</v>
      </c>
      <c r="C2579" s="4">
        <v>6.69199647624287</v>
      </c>
      <c r="D2579" s="4">
        <v>4.05</v>
      </c>
      <c r="E2579" s="4">
        <v>13355.0200400923</v>
      </c>
      <c r="F2579" s="3">
        <v>816772.375099951</v>
      </c>
      <c r="G2579" s="5" t="s">
        <v>2584</v>
      </c>
    </row>
    <row r="2580" ht="14.25" customHeight="1">
      <c r="A2580" s="3">
        <v>69227.6072550312</v>
      </c>
      <c r="B2580" s="4">
        <v>3.85876644570345</v>
      </c>
      <c r="C2580" s="4">
        <v>9.11477296574814</v>
      </c>
      <c r="D2580" s="4">
        <v>6.02</v>
      </c>
      <c r="E2580" s="4">
        <v>42582.6258706525</v>
      </c>
      <c r="F2580" s="3">
        <v>1280230.62536823</v>
      </c>
      <c r="G2580" s="5" t="s">
        <v>2585</v>
      </c>
    </row>
    <row r="2581" ht="14.25" customHeight="1">
      <c r="A2581" s="3">
        <v>69230.7497404956</v>
      </c>
      <c r="B2581" s="4">
        <v>6.4721188183774</v>
      </c>
      <c r="C2581" s="4">
        <v>5.04257535361473</v>
      </c>
      <c r="D2581" s="4">
        <v>2.27</v>
      </c>
      <c r="E2581" s="4">
        <v>43072.1966063602</v>
      </c>
      <c r="F2581" s="3">
        <v>1220276.5513435</v>
      </c>
      <c r="G2581" s="5" t="s">
        <v>2586</v>
      </c>
    </row>
    <row r="2582" ht="14.25" customHeight="1">
      <c r="A2582" s="3">
        <v>69232.9467762901</v>
      </c>
      <c r="B2582" s="4">
        <v>5.28388234297024</v>
      </c>
      <c r="C2582" s="4">
        <v>8.0500092036302</v>
      </c>
      <c r="D2582" s="4">
        <v>5.16</v>
      </c>
      <c r="E2582" s="4">
        <v>23728.2406962417</v>
      </c>
      <c r="F2582" s="3">
        <v>1144319.07593362</v>
      </c>
      <c r="G2582" s="5" t="s">
        <v>2587</v>
      </c>
    </row>
    <row r="2583" ht="14.25" customHeight="1">
      <c r="A2583" s="3">
        <v>69234.7225953933</v>
      </c>
      <c r="B2583" s="4">
        <v>6.399003719595</v>
      </c>
      <c r="C2583" s="4">
        <v>6.16287142193465</v>
      </c>
      <c r="D2583" s="4">
        <v>3.24</v>
      </c>
      <c r="E2583" s="4">
        <v>38322.0980278814</v>
      </c>
      <c r="F2583" s="3">
        <v>1140579.61789309</v>
      </c>
      <c r="G2583" s="5" t="s">
        <v>2588</v>
      </c>
    </row>
    <row r="2584" ht="14.25" customHeight="1">
      <c r="A2584" s="3">
        <v>69236.9343256079</v>
      </c>
      <c r="B2584" s="4">
        <v>5.81653243576003</v>
      </c>
      <c r="C2584" s="4">
        <v>5.8611337372338</v>
      </c>
      <c r="D2584" s="4">
        <v>4.18</v>
      </c>
      <c r="E2584" s="4">
        <v>39399.936453061</v>
      </c>
      <c r="F2584" s="3">
        <v>1072253.83365511</v>
      </c>
      <c r="G2584" s="5" t="s">
        <v>2589</v>
      </c>
    </row>
    <row r="2585" ht="14.25" customHeight="1">
      <c r="A2585" s="3">
        <v>69240.1323760038</v>
      </c>
      <c r="B2585" s="4">
        <v>4.74287535247863</v>
      </c>
      <c r="C2585" s="4">
        <v>7.62890736795841</v>
      </c>
      <c r="D2585" s="4">
        <v>3.06</v>
      </c>
      <c r="E2585" s="4">
        <v>34500.57829679</v>
      </c>
      <c r="F2585" s="3">
        <v>1169736.79112308</v>
      </c>
      <c r="G2585" s="5" t="s">
        <v>2590</v>
      </c>
    </row>
    <row r="2586" ht="14.25" customHeight="1">
      <c r="A2586" s="3">
        <v>69245.8857786074</v>
      </c>
      <c r="B2586" s="4">
        <v>5.70759961341672</v>
      </c>
      <c r="C2586" s="4">
        <v>6.30877718235809</v>
      </c>
      <c r="D2586" s="4">
        <v>2.1</v>
      </c>
      <c r="E2586" s="4">
        <v>37597.8684081931</v>
      </c>
      <c r="F2586" s="3">
        <v>1173413.5499918</v>
      </c>
      <c r="G2586" s="5" t="s">
        <v>2591</v>
      </c>
    </row>
    <row r="2587" ht="14.25" customHeight="1">
      <c r="A2587" s="3">
        <v>69246.1509208263</v>
      </c>
      <c r="B2587" s="4">
        <v>5.76336711767864</v>
      </c>
      <c r="C2587" s="4">
        <v>6.49263903315297</v>
      </c>
      <c r="D2587" s="4">
        <v>2.24</v>
      </c>
      <c r="E2587" s="4">
        <v>35005.7915505033</v>
      </c>
      <c r="F2587" s="3">
        <v>1077813.59299464</v>
      </c>
      <c r="G2587" s="5" t="s">
        <v>2592</v>
      </c>
    </row>
    <row r="2588" ht="14.25" customHeight="1">
      <c r="A2588" s="3">
        <v>69248.2995879287</v>
      </c>
      <c r="B2588" s="4">
        <v>5.95873558698985</v>
      </c>
      <c r="C2588" s="4">
        <v>5.65269447735613</v>
      </c>
      <c r="D2588" s="4">
        <v>2.21</v>
      </c>
      <c r="E2588" s="4">
        <v>35990.1033869556</v>
      </c>
      <c r="F2588" s="3">
        <v>1090826.37448631</v>
      </c>
      <c r="G2588" s="5" t="s">
        <v>2593</v>
      </c>
    </row>
    <row r="2589" ht="14.25" customHeight="1">
      <c r="A2589" s="3">
        <v>69248.8077356116</v>
      </c>
      <c r="B2589" s="4">
        <v>5.64547984616106</v>
      </c>
      <c r="C2589" s="4">
        <v>6.69976851029951</v>
      </c>
      <c r="D2589" s="4">
        <v>3.5</v>
      </c>
      <c r="E2589" s="4">
        <v>57771.2923461803</v>
      </c>
      <c r="F2589" s="3">
        <v>1422230.96012399</v>
      </c>
      <c r="G2589" s="5" t="s">
        <v>2594</v>
      </c>
    </row>
    <row r="2590" ht="14.25" customHeight="1">
      <c r="A2590" s="3">
        <v>69253.9043514071</v>
      </c>
      <c r="B2590" s="4">
        <v>6.1878229178643</v>
      </c>
      <c r="C2590" s="4">
        <v>8.51397063337615</v>
      </c>
      <c r="D2590" s="4">
        <v>3.44</v>
      </c>
      <c r="E2590" s="4">
        <v>22524.578480324</v>
      </c>
      <c r="F2590" s="3">
        <v>1259733.64381107</v>
      </c>
      <c r="G2590" s="5" t="s">
        <v>2595</v>
      </c>
    </row>
    <row r="2591" ht="14.25" customHeight="1">
      <c r="A2591" s="3">
        <v>69266.0874272887</v>
      </c>
      <c r="B2591" s="4">
        <v>5.89194640731511</v>
      </c>
      <c r="C2591" s="4">
        <v>7.14831389706935</v>
      </c>
      <c r="D2591" s="4">
        <v>3.4</v>
      </c>
      <c r="E2591" s="4">
        <v>37180.5003585437</v>
      </c>
      <c r="F2591" s="3">
        <v>1107159.7806059</v>
      </c>
      <c r="G2591" s="5" t="s">
        <v>2596</v>
      </c>
    </row>
    <row r="2592" ht="14.25" customHeight="1">
      <c r="A2592" s="3">
        <v>69266.7920985379</v>
      </c>
      <c r="B2592" s="4">
        <v>4.91972709793656</v>
      </c>
      <c r="C2592" s="4">
        <v>6.45274161439978</v>
      </c>
      <c r="D2592" s="4">
        <v>4.19</v>
      </c>
      <c r="E2592" s="4">
        <v>40588.4195417818</v>
      </c>
      <c r="F2592" s="3">
        <v>1162469.88691581</v>
      </c>
      <c r="G2592" s="5" t="s">
        <v>2597</v>
      </c>
    </row>
    <row r="2593" ht="14.25" customHeight="1">
      <c r="A2593" s="3">
        <v>69269.9381526207</v>
      </c>
      <c r="B2593" s="4">
        <v>6.18629107193528</v>
      </c>
      <c r="C2593" s="4">
        <v>6.18170542255503</v>
      </c>
      <c r="D2593" s="4">
        <v>3.26</v>
      </c>
      <c r="E2593" s="4">
        <v>32699.4902637981</v>
      </c>
      <c r="F2593" s="3">
        <v>1232209.47620141</v>
      </c>
      <c r="G2593" s="5" t="s">
        <v>2598</v>
      </c>
    </row>
    <row r="2594" ht="14.25" customHeight="1">
      <c r="A2594" s="3">
        <v>69273.7754312021</v>
      </c>
      <c r="B2594" s="4">
        <v>4.08747035331288</v>
      </c>
      <c r="C2594" s="4">
        <v>7.28439932469922</v>
      </c>
      <c r="D2594" s="4">
        <v>5.44</v>
      </c>
      <c r="E2594" s="4">
        <v>42086.789005717</v>
      </c>
      <c r="F2594" s="3">
        <v>1034366.77773182</v>
      </c>
      <c r="G2594" s="5" t="s">
        <v>2599</v>
      </c>
    </row>
    <row r="2595" ht="14.25" customHeight="1">
      <c r="A2595" s="3">
        <v>69275.0472922789</v>
      </c>
      <c r="B2595" s="4">
        <v>6.13132616745444</v>
      </c>
      <c r="C2595" s="4">
        <v>6.25044768427959</v>
      </c>
      <c r="D2595" s="4">
        <v>2.5</v>
      </c>
      <c r="E2595" s="4">
        <v>40144.7506056009</v>
      </c>
      <c r="F2595" s="3">
        <v>1233205.19558341</v>
      </c>
      <c r="G2595" s="5" t="s">
        <v>2600</v>
      </c>
    </row>
    <row r="2596" ht="14.25" customHeight="1">
      <c r="A2596" s="3">
        <v>69277.7589775797</v>
      </c>
      <c r="B2596" s="4">
        <v>5.32226983926387</v>
      </c>
      <c r="C2596" s="4">
        <v>7.20617786337874</v>
      </c>
      <c r="D2596" s="4">
        <v>5.32</v>
      </c>
      <c r="E2596" s="4">
        <v>57408.3128937472</v>
      </c>
      <c r="F2596" s="3">
        <v>1356384.6675167</v>
      </c>
      <c r="G2596" s="5" t="s">
        <v>2601</v>
      </c>
    </row>
    <row r="2597" ht="14.25" customHeight="1">
      <c r="A2597" s="3">
        <v>69277.8912498076</v>
      </c>
      <c r="B2597" s="4">
        <v>6.14259168136637</v>
      </c>
      <c r="C2597" s="4">
        <v>7.81172447063043</v>
      </c>
      <c r="D2597" s="4">
        <v>5.15</v>
      </c>
      <c r="E2597" s="4">
        <v>43717.9130919397</v>
      </c>
      <c r="F2597" s="3">
        <v>1415073.61418118</v>
      </c>
      <c r="G2597" s="5" t="s">
        <v>2602</v>
      </c>
    </row>
    <row r="2598" ht="14.25" customHeight="1">
      <c r="A2598" s="3">
        <v>69280.316271682</v>
      </c>
      <c r="B2598" s="4">
        <v>6.86154802757118</v>
      </c>
      <c r="C2598" s="4">
        <v>6.92361893170374</v>
      </c>
      <c r="D2598" s="4">
        <v>4.33</v>
      </c>
      <c r="E2598" s="4">
        <v>40290.9114940239</v>
      </c>
      <c r="F2598" s="3">
        <v>1425632.54197419</v>
      </c>
      <c r="G2598" s="5" t="s">
        <v>2603</v>
      </c>
    </row>
    <row r="2599" ht="14.25" customHeight="1">
      <c r="A2599" s="3">
        <v>69284.2596369132</v>
      </c>
      <c r="B2599" s="4">
        <v>5.34744709142387</v>
      </c>
      <c r="C2599" s="4">
        <v>7.17342588517999</v>
      </c>
      <c r="D2599" s="4">
        <v>3.45</v>
      </c>
      <c r="E2599" s="4">
        <v>40282.7242801004</v>
      </c>
      <c r="F2599" s="3">
        <v>1169944.24775874</v>
      </c>
      <c r="G2599" s="5" t="s">
        <v>2604</v>
      </c>
    </row>
    <row r="2600" ht="14.25" customHeight="1">
      <c r="A2600" s="3">
        <v>69284.9095655716</v>
      </c>
      <c r="B2600" s="4">
        <v>5.48613012634941</v>
      </c>
      <c r="C2600" s="4">
        <v>6.98057462367018</v>
      </c>
      <c r="D2600" s="4">
        <v>3.13</v>
      </c>
      <c r="E2600" s="4">
        <v>37680.55591109</v>
      </c>
      <c r="F2600" s="3">
        <v>1259163.06524365</v>
      </c>
      <c r="G2600" s="5" t="s">
        <v>2605</v>
      </c>
    </row>
    <row r="2601" ht="14.25" customHeight="1">
      <c r="A2601" s="3">
        <v>69285.6814347691</v>
      </c>
      <c r="B2601" s="4">
        <v>4.49863508238962</v>
      </c>
      <c r="C2601" s="4">
        <v>6.4626654101362</v>
      </c>
      <c r="D2601" s="4">
        <v>2.49</v>
      </c>
      <c r="E2601" s="4">
        <v>42643.9093611037</v>
      </c>
      <c r="F2601" s="3">
        <v>1017105.37083789</v>
      </c>
      <c r="G2601" s="5" t="s">
        <v>2606</v>
      </c>
    </row>
    <row r="2602" ht="14.25" customHeight="1">
      <c r="A2602" s="3">
        <v>69288.0987693146</v>
      </c>
      <c r="B2602" s="4">
        <v>6.51514985782472</v>
      </c>
      <c r="C2602" s="4">
        <v>7.75012295608436</v>
      </c>
      <c r="D2602" s="4">
        <v>5.39</v>
      </c>
      <c r="E2602" s="4">
        <v>52969.6333968682</v>
      </c>
      <c r="F2602" s="3">
        <v>1782803.86924212</v>
      </c>
      <c r="G2602" s="5" t="s">
        <v>2607</v>
      </c>
    </row>
    <row r="2603" ht="14.25" customHeight="1">
      <c r="A2603" s="3">
        <v>69289.1806835079</v>
      </c>
      <c r="B2603" s="4">
        <v>4.93163448822497</v>
      </c>
      <c r="C2603" s="4">
        <v>6.36475668417967</v>
      </c>
      <c r="D2603" s="4">
        <v>4.44</v>
      </c>
      <c r="E2603" s="4">
        <v>40695.7978564497</v>
      </c>
      <c r="F2603" s="3">
        <v>1022408.90104637</v>
      </c>
      <c r="G2603" s="5" t="s">
        <v>2608</v>
      </c>
    </row>
    <row r="2604" ht="14.25" customHeight="1">
      <c r="A2604" s="3">
        <v>69304.5709480488</v>
      </c>
      <c r="B2604" s="4">
        <v>5.33135555288334</v>
      </c>
      <c r="C2604" s="4">
        <v>7.31047346925568</v>
      </c>
      <c r="D2604" s="4">
        <v>3.4</v>
      </c>
      <c r="E2604" s="4">
        <v>29465.9996084168</v>
      </c>
      <c r="F2604" s="3">
        <v>1152604.14151742</v>
      </c>
      <c r="G2604" s="5" t="s">
        <v>2609</v>
      </c>
    </row>
    <row r="2605" ht="14.25" customHeight="1">
      <c r="A2605" s="3">
        <v>69306.9584200253</v>
      </c>
      <c r="B2605" s="4">
        <v>5.56262294653626</v>
      </c>
      <c r="C2605" s="4">
        <v>6.93890815252902</v>
      </c>
      <c r="D2605" s="4">
        <v>2.02</v>
      </c>
      <c r="E2605" s="4">
        <v>36851.3840138553</v>
      </c>
      <c r="F2605" s="3">
        <v>1181877.18323752</v>
      </c>
      <c r="G2605" s="5" t="s">
        <v>2610</v>
      </c>
    </row>
    <row r="2606" ht="14.25" customHeight="1">
      <c r="A2606" s="3">
        <v>69312.9819156039</v>
      </c>
      <c r="B2606" s="4">
        <v>6.61132009392784</v>
      </c>
      <c r="C2606" s="4">
        <v>7.56243693826463</v>
      </c>
      <c r="D2606" s="4">
        <v>3.27</v>
      </c>
      <c r="E2606" s="4">
        <v>44237.1210417605</v>
      </c>
      <c r="F2606" s="3">
        <v>1501497.53237044</v>
      </c>
      <c r="G2606" s="5" t="s">
        <v>2611</v>
      </c>
    </row>
    <row r="2607" ht="14.25" customHeight="1">
      <c r="A2607" s="3">
        <v>69313.9697169789</v>
      </c>
      <c r="B2607" s="4">
        <v>4.64525948401222</v>
      </c>
      <c r="C2607" s="4">
        <v>6.73400687901534</v>
      </c>
      <c r="D2607" s="4">
        <v>3.29</v>
      </c>
      <c r="E2607" s="4">
        <v>30418.6818899273</v>
      </c>
      <c r="F2607" s="3">
        <v>946821.336945866</v>
      </c>
      <c r="G2607" s="5" t="s">
        <v>2612</v>
      </c>
    </row>
    <row r="2608" ht="14.25" customHeight="1">
      <c r="A2608" s="3">
        <v>69316.796888501</v>
      </c>
      <c r="B2608" s="4">
        <v>6.30040888792909</v>
      </c>
      <c r="C2608" s="4">
        <v>7.87357589154573</v>
      </c>
      <c r="D2608" s="4">
        <v>4.28</v>
      </c>
      <c r="E2608" s="4">
        <v>24448.2114610423</v>
      </c>
      <c r="F2608" s="3">
        <v>1431507.62342796</v>
      </c>
      <c r="G2608" s="5" t="s">
        <v>2613</v>
      </c>
    </row>
    <row r="2609" ht="14.25" customHeight="1">
      <c r="A2609" s="3">
        <v>69320.3291203928</v>
      </c>
      <c r="B2609" s="4">
        <v>4.31232791808664</v>
      </c>
      <c r="C2609" s="4">
        <v>5.90492796977113</v>
      </c>
      <c r="D2609" s="4">
        <v>3.39</v>
      </c>
      <c r="E2609" s="4">
        <v>32668.934922088</v>
      </c>
      <c r="F2609" s="3">
        <v>902350.419724823</v>
      </c>
      <c r="G2609" s="5" t="s">
        <v>2614</v>
      </c>
    </row>
    <row r="2610" ht="14.25" customHeight="1">
      <c r="A2610" s="3">
        <v>69325.0940466276</v>
      </c>
      <c r="B2610" s="4">
        <v>4.44746189864872</v>
      </c>
      <c r="C2610" s="4">
        <v>7.57687955881427</v>
      </c>
      <c r="D2610" s="4">
        <v>5.09</v>
      </c>
      <c r="E2610" s="4">
        <v>36345.8297786247</v>
      </c>
      <c r="F2610" s="3">
        <v>1130537.99274975</v>
      </c>
      <c r="G2610" s="5" t="s">
        <v>2615</v>
      </c>
    </row>
    <row r="2611" ht="14.25" customHeight="1">
      <c r="A2611" s="3">
        <v>69327.2601004381</v>
      </c>
      <c r="B2611" s="4">
        <v>6.16276748726836</v>
      </c>
      <c r="C2611" s="4">
        <v>7.1099240448343</v>
      </c>
      <c r="D2611" s="4">
        <v>6.45</v>
      </c>
      <c r="E2611" s="4">
        <v>31054.7753236592</v>
      </c>
      <c r="F2611" s="3">
        <v>1313304.58773627</v>
      </c>
      <c r="G2611" s="5" t="s">
        <v>2616</v>
      </c>
    </row>
    <row r="2612" ht="14.25" customHeight="1">
      <c r="A2612" s="3">
        <v>69327.7024593916</v>
      </c>
      <c r="B2612" s="4">
        <v>7.53365594098284</v>
      </c>
      <c r="C2612" s="4">
        <v>6.90415635090981</v>
      </c>
      <c r="D2612" s="4">
        <v>4.34</v>
      </c>
      <c r="E2612" s="4">
        <v>31948.9365936461</v>
      </c>
      <c r="F2612" s="3">
        <v>1550181.07452171</v>
      </c>
      <c r="G2612" s="5" t="s">
        <v>2617</v>
      </c>
    </row>
    <row r="2613" ht="14.25" customHeight="1">
      <c r="A2613" s="3">
        <v>69330.7412198285</v>
      </c>
      <c r="B2613" s="4">
        <v>7.31890726044294</v>
      </c>
      <c r="C2613" s="4">
        <v>6.25275735774547</v>
      </c>
      <c r="D2613" s="4">
        <v>2.0</v>
      </c>
      <c r="E2613" s="4">
        <v>30097.8355904924</v>
      </c>
      <c r="F2613" s="3">
        <v>1280669.87346604</v>
      </c>
      <c r="G2613" s="5" t="s">
        <v>2618</v>
      </c>
    </row>
    <row r="2614" ht="14.25" customHeight="1">
      <c r="A2614" s="3">
        <v>69333.682191147</v>
      </c>
      <c r="B2614" s="4">
        <v>5.92439232896871</v>
      </c>
      <c r="C2614" s="4">
        <v>6.54268182579891</v>
      </c>
      <c r="D2614" s="4">
        <v>2.0</v>
      </c>
      <c r="E2614" s="4">
        <v>17187.1181868582</v>
      </c>
      <c r="F2614" s="3">
        <v>872312.173795478</v>
      </c>
      <c r="G2614" s="5" t="s">
        <v>2619</v>
      </c>
    </row>
    <row r="2615" ht="14.25" customHeight="1">
      <c r="A2615" s="3">
        <v>69336.4252343613</v>
      </c>
      <c r="B2615" s="4">
        <v>6.75739057609476</v>
      </c>
      <c r="C2615" s="4">
        <v>6.1248009886611</v>
      </c>
      <c r="D2615" s="4">
        <v>2.29</v>
      </c>
      <c r="E2615" s="4">
        <v>37592.8450623183</v>
      </c>
      <c r="F2615" s="3">
        <v>1181637.94931434</v>
      </c>
      <c r="G2615" s="5" t="s">
        <v>2620</v>
      </c>
    </row>
    <row r="2616" ht="14.25" customHeight="1">
      <c r="A2616" s="3">
        <v>69340.5603718629</v>
      </c>
      <c r="B2616" s="4">
        <v>5.04660574745102</v>
      </c>
      <c r="C2616" s="4">
        <v>6.73752666170833</v>
      </c>
      <c r="D2616" s="4">
        <v>4.01</v>
      </c>
      <c r="E2616" s="4">
        <v>30726.3794475967</v>
      </c>
      <c r="F2616" s="3">
        <v>994107.88980574</v>
      </c>
      <c r="G2616" s="5" t="s">
        <v>2621</v>
      </c>
    </row>
    <row r="2617" ht="14.25" customHeight="1">
      <c r="A2617" s="3">
        <v>69342.3765654528</v>
      </c>
      <c r="B2617" s="4">
        <v>6.06948698692096</v>
      </c>
      <c r="C2617" s="4">
        <v>8.01812133291123</v>
      </c>
      <c r="D2617" s="4">
        <v>3.43</v>
      </c>
      <c r="E2617" s="4">
        <v>21641.9728635459</v>
      </c>
      <c r="F2617" s="3">
        <v>1117432.98005744</v>
      </c>
      <c r="G2617" s="5" t="s">
        <v>2622</v>
      </c>
    </row>
    <row r="2618" ht="14.25" customHeight="1">
      <c r="A2618" s="3">
        <v>69342.706839904</v>
      </c>
      <c r="B2618" s="4">
        <v>5.80468675245664</v>
      </c>
      <c r="C2618" s="4">
        <v>7.80590370242588</v>
      </c>
      <c r="D2618" s="4">
        <v>3.36</v>
      </c>
      <c r="E2618" s="4">
        <v>37082.3742189117</v>
      </c>
      <c r="F2618" s="3">
        <v>1400104.87076026</v>
      </c>
      <c r="G2618" s="5" t="s">
        <v>2623</v>
      </c>
    </row>
    <row r="2619" ht="14.25" customHeight="1">
      <c r="A2619" s="3">
        <v>69343.0093085399</v>
      </c>
      <c r="B2619" s="4">
        <v>5.92144380543096</v>
      </c>
      <c r="C2619" s="4">
        <v>9.14124197928774</v>
      </c>
      <c r="D2619" s="4">
        <v>5.3</v>
      </c>
      <c r="E2619" s="4">
        <v>30113.8326941447</v>
      </c>
      <c r="F2619" s="3">
        <v>1245070.33791015</v>
      </c>
      <c r="G2619" s="5" t="s">
        <v>2624</v>
      </c>
    </row>
    <row r="2620" ht="14.25" customHeight="1">
      <c r="A2620" s="3">
        <v>69345.7216735573</v>
      </c>
      <c r="B2620" s="4">
        <v>5.95968179854084</v>
      </c>
      <c r="C2620" s="4">
        <v>8.36273172343649</v>
      </c>
      <c r="D2620" s="4">
        <v>3.31</v>
      </c>
      <c r="E2620" s="4">
        <v>47386.2677360572</v>
      </c>
      <c r="F2620" s="3">
        <v>1507331.28820722</v>
      </c>
      <c r="G2620" s="5" t="s">
        <v>2625</v>
      </c>
    </row>
    <row r="2621" ht="14.25" customHeight="1">
      <c r="A2621" s="3">
        <v>69350.1830697518</v>
      </c>
      <c r="B2621" s="4">
        <v>4.82211180833011</v>
      </c>
      <c r="C2621" s="4">
        <v>8.4635204359725</v>
      </c>
      <c r="D2621" s="4">
        <v>6.13</v>
      </c>
      <c r="E2621" s="4">
        <v>28747.0944087406</v>
      </c>
      <c r="F2621" s="3">
        <v>1096069.28687736</v>
      </c>
      <c r="G2621" s="5" t="s">
        <v>2626</v>
      </c>
    </row>
    <row r="2622" ht="14.25" customHeight="1">
      <c r="A2622" s="3">
        <v>69350.7933573922</v>
      </c>
      <c r="B2622" s="4">
        <v>6.91041495110457</v>
      </c>
      <c r="C2622" s="4">
        <v>8.28804847201216</v>
      </c>
      <c r="D2622" s="4">
        <v>4.29</v>
      </c>
      <c r="E2622" s="4">
        <v>36779.0585673875</v>
      </c>
      <c r="F2622" s="3">
        <v>1392083.81787556</v>
      </c>
      <c r="G2622" s="5" t="s">
        <v>2627</v>
      </c>
    </row>
    <row r="2623" ht="14.25" customHeight="1">
      <c r="A2623" s="3">
        <v>69351.4774187061</v>
      </c>
      <c r="B2623" s="4">
        <v>5.46852272580232</v>
      </c>
      <c r="C2623" s="4">
        <v>6.45890450383235</v>
      </c>
      <c r="D2623" s="4">
        <v>2.09</v>
      </c>
      <c r="E2623" s="4">
        <v>46833.131290154</v>
      </c>
      <c r="F2623" s="3">
        <v>1410362.61309221</v>
      </c>
      <c r="G2623" s="5" t="s">
        <v>2628</v>
      </c>
    </row>
    <row r="2624" ht="14.25" customHeight="1">
      <c r="A2624" s="3">
        <v>69360.1448084024</v>
      </c>
      <c r="B2624" s="4">
        <v>7.30538135900259</v>
      </c>
      <c r="C2624" s="4">
        <v>6.9993918579119</v>
      </c>
      <c r="D2624" s="4">
        <v>2.34</v>
      </c>
      <c r="E2624" s="4">
        <v>26863.6791910247</v>
      </c>
      <c r="F2624" s="3">
        <v>1325149.91983277</v>
      </c>
      <c r="G2624" s="5" t="s">
        <v>2629</v>
      </c>
    </row>
    <row r="2625" ht="14.25" customHeight="1">
      <c r="A2625" s="3">
        <v>69361.5577219643</v>
      </c>
      <c r="B2625" s="4">
        <v>5.11216891336981</v>
      </c>
      <c r="C2625" s="4">
        <v>5.76240454796431</v>
      </c>
      <c r="D2625" s="4">
        <v>3.37</v>
      </c>
      <c r="E2625" s="4">
        <v>30184.8800074064</v>
      </c>
      <c r="F2625" s="3">
        <v>682632.804855902</v>
      </c>
      <c r="G2625" s="5" t="s">
        <v>2630</v>
      </c>
    </row>
    <row r="2626" ht="14.25" customHeight="1">
      <c r="A2626" s="3">
        <v>69370.9300528408</v>
      </c>
      <c r="B2626" s="4">
        <v>5.140142495482</v>
      </c>
      <c r="C2626" s="4">
        <v>4.65869027110261</v>
      </c>
      <c r="D2626" s="4">
        <v>3.42</v>
      </c>
      <c r="E2626" s="4">
        <v>33732.462868273</v>
      </c>
      <c r="F2626" s="3">
        <v>733299.794548906</v>
      </c>
      <c r="G2626" s="5" t="s">
        <v>2631</v>
      </c>
    </row>
    <row r="2627" ht="14.25" customHeight="1">
      <c r="A2627" s="3">
        <v>69376.1925686203</v>
      </c>
      <c r="B2627" s="4">
        <v>5.0383317368751</v>
      </c>
      <c r="C2627" s="4">
        <v>6.05079151922788</v>
      </c>
      <c r="D2627" s="4">
        <v>2.15</v>
      </c>
      <c r="E2627" s="4">
        <v>18226.1794347775</v>
      </c>
      <c r="F2627" s="3">
        <v>714142.240653919</v>
      </c>
      <c r="G2627" s="5" t="s">
        <v>2632</v>
      </c>
    </row>
    <row r="2628" ht="14.25" customHeight="1">
      <c r="A2628" s="3">
        <v>69379.2381717444</v>
      </c>
      <c r="B2628" s="4">
        <v>8.20738606003325</v>
      </c>
      <c r="C2628" s="4">
        <v>8.27338677168434</v>
      </c>
      <c r="D2628" s="4">
        <v>6.4</v>
      </c>
      <c r="E2628" s="4">
        <v>34612.7637160451</v>
      </c>
      <c r="F2628" s="3">
        <v>1827476.19606151</v>
      </c>
      <c r="G2628" s="5" t="s">
        <v>2633</v>
      </c>
    </row>
    <row r="2629" ht="14.25" customHeight="1">
      <c r="A2629" s="3">
        <v>69380.0113052113</v>
      </c>
      <c r="B2629" s="4">
        <v>5.71961013433644</v>
      </c>
      <c r="C2629" s="4">
        <v>8.02228269778478</v>
      </c>
      <c r="D2629" s="4">
        <v>5.18</v>
      </c>
      <c r="E2629" s="4">
        <v>28115.6031629703</v>
      </c>
      <c r="F2629" s="3">
        <v>1086186.42780474</v>
      </c>
      <c r="G2629" s="5" t="s">
        <v>2634</v>
      </c>
    </row>
    <row r="2630" ht="14.25" customHeight="1">
      <c r="A2630" s="3">
        <v>69380.8377685743</v>
      </c>
      <c r="B2630" s="4">
        <v>6.18550594197393</v>
      </c>
      <c r="C2630" s="4">
        <v>6.11547008085352</v>
      </c>
      <c r="D2630" s="4">
        <v>4.16</v>
      </c>
      <c r="E2630" s="4">
        <v>25327.6866962383</v>
      </c>
      <c r="F2630" s="3">
        <v>1023965.40341073</v>
      </c>
      <c r="G2630" s="5" t="s">
        <v>2635</v>
      </c>
    </row>
    <row r="2631" ht="14.25" customHeight="1">
      <c r="A2631" s="3">
        <v>69384.370754475</v>
      </c>
      <c r="B2631" s="4">
        <v>5.64222620587909</v>
      </c>
      <c r="C2631" s="4">
        <v>6.21089501834399</v>
      </c>
      <c r="D2631" s="4">
        <v>3.33</v>
      </c>
      <c r="E2631" s="4">
        <v>46833.3589797428</v>
      </c>
      <c r="F2631" s="3">
        <v>1156786.08388109</v>
      </c>
      <c r="G2631" s="5" t="s">
        <v>2636</v>
      </c>
    </row>
    <row r="2632" ht="14.25" customHeight="1">
      <c r="A2632" s="3">
        <v>69391.3801843616</v>
      </c>
      <c r="B2632" s="4">
        <v>5.34477617673572</v>
      </c>
      <c r="C2632" s="4">
        <v>8.40641771453425</v>
      </c>
      <c r="D2632" s="4">
        <v>4.37</v>
      </c>
      <c r="E2632" s="4">
        <v>35521.2940331732</v>
      </c>
      <c r="F2632" s="3">
        <v>1402818.21016585</v>
      </c>
      <c r="G2632" s="5" t="s">
        <v>2637</v>
      </c>
    </row>
    <row r="2633" ht="14.25" customHeight="1">
      <c r="A2633" s="3">
        <v>69396.3582797208</v>
      </c>
      <c r="B2633" s="4">
        <v>4.84284848870053</v>
      </c>
      <c r="C2633" s="4">
        <v>6.30114536571305</v>
      </c>
      <c r="D2633" s="4">
        <v>4.17</v>
      </c>
      <c r="E2633" s="4">
        <v>34932.2912329536</v>
      </c>
      <c r="F2633" s="3">
        <v>952439.662157089</v>
      </c>
      <c r="G2633" s="5" t="s">
        <v>2638</v>
      </c>
    </row>
    <row r="2634" ht="14.25" customHeight="1">
      <c r="A2634" s="3">
        <v>69401.8472172649</v>
      </c>
      <c r="B2634" s="4">
        <v>7.04235499497909</v>
      </c>
      <c r="C2634" s="4">
        <v>8.09704428495361</v>
      </c>
      <c r="D2634" s="4">
        <v>3.44</v>
      </c>
      <c r="E2634" s="4">
        <v>29293.074048931</v>
      </c>
      <c r="F2634" s="3">
        <v>1505727.4308014</v>
      </c>
      <c r="G2634" s="5" t="s">
        <v>2639</v>
      </c>
    </row>
    <row r="2635" ht="14.25" customHeight="1">
      <c r="A2635" s="3">
        <v>69413.6133991271</v>
      </c>
      <c r="B2635" s="4">
        <v>3.11880169982449</v>
      </c>
      <c r="C2635" s="4">
        <v>5.37299229552119</v>
      </c>
      <c r="D2635" s="4">
        <v>4.39</v>
      </c>
      <c r="E2635" s="4">
        <v>43722.5167610399</v>
      </c>
      <c r="F2635" s="3">
        <v>578142.470337988</v>
      </c>
      <c r="G2635" s="5" t="s">
        <v>2640</v>
      </c>
    </row>
    <row r="2636" ht="14.25" customHeight="1">
      <c r="A2636" s="3">
        <v>69421.032416555</v>
      </c>
      <c r="B2636" s="4">
        <v>7.79875936303165</v>
      </c>
      <c r="C2636" s="4">
        <v>6.85855620811179</v>
      </c>
      <c r="D2636" s="4">
        <v>2.46</v>
      </c>
      <c r="E2636" s="4">
        <v>38962.0228337709</v>
      </c>
      <c r="F2636" s="3">
        <v>1603749.98360548</v>
      </c>
      <c r="G2636" s="5" t="s">
        <v>2641</v>
      </c>
    </row>
    <row r="2637" ht="14.25" customHeight="1">
      <c r="A2637" s="3">
        <v>69423.9286006742</v>
      </c>
      <c r="B2637" s="4">
        <v>5.83686640461603</v>
      </c>
      <c r="C2637" s="4">
        <v>6.70375432106098</v>
      </c>
      <c r="D2637" s="4">
        <v>2.3</v>
      </c>
      <c r="E2637" s="4">
        <v>36409.1323058511</v>
      </c>
      <c r="F2637" s="3">
        <v>1154126.21568856</v>
      </c>
      <c r="G2637" s="5" t="s">
        <v>2642</v>
      </c>
    </row>
    <row r="2638" ht="14.25" customHeight="1">
      <c r="A2638" s="3">
        <v>69429.1857744442</v>
      </c>
      <c r="B2638" s="4">
        <v>5.99333604814063</v>
      </c>
      <c r="C2638" s="4">
        <v>7.10404255553138</v>
      </c>
      <c r="D2638" s="4">
        <v>3.11</v>
      </c>
      <c r="E2638" s="4">
        <v>44822.3484022902</v>
      </c>
      <c r="F2638" s="3">
        <v>1330929.47215358</v>
      </c>
      <c r="G2638" s="5" t="s">
        <v>2643</v>
      </c>
    </row>
    <row r="2639" ht="14.25" customHeight="1">
      <c r="A2639" s="3">
        <v>69430.4906155091</v>
      </c>
      <c r="B2639" s="4">
        <v>6.10895368078028</v>
      </c>
      <c r="C2639" s="4">
        <v>5.80239713469888</v>
      </c>
      <c r="D2639" s="4">
        <v>4.41</v>
      </c>
      <c r="E2639" s="4">
        <v>42969.3265156852</v>
      </c>
      <c r="F2639" s="3">
        <v>1205706.71472364</v>
      </c>
      <c r="G2639" s="5" t="s">
        <v>2644</v>
      </c>
    </row>
    <row r="2640" ht="14.25" customHeight="1">
      <c r="A2640" s="3">
        <v>69431.9615937677</v>
      </c>
      <c r="B2640" s="4">
        <v>6.40435678790456</v>
      </c>
      <c r="C2640" s="4">
        <v>6.93677627860698</v>
      </c>
      <c r="D2640" s="4">
        <v>2.43</v>
      </c>
      <c r="E2640" s="4">
        <v>27408.3655307166</v>
      </c>
      <c r="F2640" s="3">
        <v>1262281.48565973</v>
      </c>
      <c r="G2640" s="5" t="s">
        <v>2645</v>
      </c>
    </row>
    <row r="2641" ht="14.25" customHeight="1">
      <c r="A2641" s="3">
        <v>69436.1421605895</v>
      </c>
      <c r="B2641" s="4">
        <v>3.7152779544198</v>
      </c>
      <c r="C2641" s="4">
        <v>7.67162431173576</v>
      </c>
      <c r="D2641" s="4">
        <v>3.07</v>
      </c>
      <c r="E2641" s="4">
        <v>30884.9555057124</v>
      </c>
      <c r="F2641" s="3">
        <v>693681.004402794</v>
      </c>
      <c r="G2641" s="5" t="s">
        <v>2646</v>
      </c>
    </row>
    <row r="2642" ht="14.25" customHeight="1">
      <c r="A2642" s="3">
        <v>69438.7000610275</v>
      </c>
      <c r="B2642" s="4">
        <v>6.11953025718693</v>
      </c>
      <c r="C2642" s="4">
        <v>7.40337510104485</v>
      </c>
      <c r="D2642" s="4">
        <v>4.48</v>
      </c>
      <c r="E2642" s="4">
        <v>57775.2613917789</v>
      </c>
      <c r="F2642" s="3">
        <v>1537335.89711958</v>
      </c>
      <c r="G2642" s="5" t="s">
        <v>2647</v>
      </c>
    </row>
    <row r="2643" ht="14.25" customHeight="1">
      <c r="A2643" s="3">
        <v>69439.942960083</v>
      </c>
      <c r="B2643" s="4">
        <v>5.0733089759278</v>
      </c>
      <c r="C2643" s="4">
        <v>8.1883805471403</v>
      </c>
      <c r="D2643" s="4">
        <v>5.38</v>
      </c>
      <c r="E2643" s="4">
        <v>33995.7666240844</v>
      </c>
      <c r="F2643" s="3">
        <v>1217267.93402436</v>
      </c>
      <c r="G2643" s="5" t="s">
        <v>2648</v>
      </c>
    </row>
    <row r="2644" ht="14.25" customHeight="1">
      <c r="A2644" s="3">
        <v>69442.4453873234</v>
      </c>
      <c r="B2644" s="4">
        <v>5.96703589473144</v>
      </c>
      <c r="C2644" s="4">
        <v>5.58097993783044</v>
      </c>
      <c r="D2644" s="4">
        <v>3.19</v>
      </c>
      <c r="E2644" s="4">
        <v>56984.1452472315</v>
      </c>
      <c r="F2644" s="3">
        <v>1469561.67469539</v>
      </c>
      <c r="G2644" s="5" t="s">
        <v>2649</v>
      </c>
    </row>
    <row r="2645" ht="14.25" customHeight="1">
      <c r="A2645" s="3">
        <v>69446.2970519504</v>
      </c>
      <c r="B2645" s="4">
        <v>6.25847241052543</v>
      </c>
      <c r="C2645" s="4">
        <v>7.78966978482032</v>
      </c>
      <c r="D2645" s="4">
        <v>3.04</v>
      </c>
      <c r="E2645" s="4">
        <v>22578.3078722269</v>
      </c>
      <c r="F2645" s="3">
        <v>1092843.30040679</v>
      </c>
      <c r="G2645" s="5" t="s">
        <v>2650</v>
      </c>
    </row>
    <row r="2646" ht="14.25" customHeight="1">
      <c r="A2646" s="3">
        <v>69446.4552142145</v>
      </c>
      <c r="B2646" s="4">
        <v>6.75506660402904</v>
      </c>
      <c r="C2646" s="4">
        <v>8.50098164829101</v>
      </c>
      <c r="D2646" s="4">
        <v>6.29</v>
      </c>
      <c r="E2646" s="4">
        <v>47025.1836772872</v>
      </c>
      <c r="F2646" s="3">
        <v>1738788.38189406</v>
      </c>
      <c r="G2646" s="5" t="s">
        <v>2651</v>
      </c>
    </row>
    <row r="2647" ht="14.25" customHeight="1">
      <c r="A2647" s="3">
        <v>69460.2782564469</v>
      </c>
      <c r="B2647" s="4">
        <v>4.55005232004648</v>
      </c>
      <c r="C2647" s="4">
        <v>5.84418559759529</v>
      </c>
      <c r="D2647" s="4">
        <v>2.39</v>
      </c>
      <c r="E2647" s="4">
        <v>40084.208186089</v>
      </c>
      <c r="F2647" s="3">
        <v>890481.729832904</v>
      </c>
      <c r="G2647" s="5" t="s">
        <v>2652</v>
      </c>
    </row>
    <row r="2648" ht="14.25" customHeight="1">
      <c r="A2648" s="3">
        <v>69462.148920306</v>
      </c>
      <c r="B2648" s="4">
        <v>3.98645242145022</v>
      </c>
      <c r="C2648" s="4">
        <v>8.29396599585132</v>
      </c>
      <c r="D2648" s="4">
        <v>5.16</v>
      </c>
      <c r="E2648" s="4">
        <v>46158.7522461702</v>
      </c>
      <c r="F2648" s="3">
        <v>1317040.737321</v>
      </c>
      <c r="G2648" s="5" t="s">
        <v>2653</v>
      </c>
    </row>
    <row r="2649" ht="14.25" customHeight="1">
      <c r="A2649" s="3">
        <v>69465.3097809018</v>
      </c>
      <c r="B2649" s="4">
        <v>6.0620562392423</v>
      </c>
      <c r="C2649" s="4">
        <v>8.74706609216431</v>
      </c>
      <c r="D2649" s="4">
        <v>5.46</v>
      </c>
      <c r="E2649" s="4">
        <v>43677.3915911372</v>
      </c>
      <c r="F2649" s="3">
        <v>1621700.46333417</v>
      </c>
      <c r="G2649" s="5" t="s">
        <v>2654</v>
      </c>
    </row>
    <row r="2650" ht="14.25" customHeight="1">
      <c r="A2650" s="3">
        <v>69467.9013033942</v>
      </c>
      <c r="B2650" s="4">
        <v>4.88702733356521</v>
      </c>
      <c r="C2650" s="4">
        <v>7.34565659056308</v>
      </c>
      <c r="D2650" s="4">
        <v>4.1</v>
      </c>
      <c r="E2650" s="4">
        <v>55700.4416556765</v>
      </c>
      <c r="F2650" s="3">
        <v>1424994.37541584</v>
      </c>
      <c r="G2650" s="5" t="s">
        <v>2655</v>
      </c>
    </row>
    <row r="2651" ht="14.25" customHeight="1">
      <c r="A2651" s="3">
        <v>69489.4034290483</v>
      </c>
      <c r="B2651" s="4">
        <v>3.39429080764168</v>
      </c>
      <c r="C2651" s="4">
        <v>7.86165935609718</v>
      </c>
      <c r="D2651" s="4">
        <v>5.34</v>
      </c>
      <c r="E2651" s="4">
        <v>28389.597501139</v>
      </c>
      <c r="F2651" s="3">
        <v>694472.108113962</v>
      </c>
      <c r="G2651" s="5" t="s">
        <v>2656</v>
      </c>
    </row>
    <row r="2652" ht="14.25" customHeight="1">
      <c r="A2652" s="3">
        <v>69494.4474613932</v>
      </c>
      <c r="B2652" s="4">
        <v>6.25320841039599</v>
      </c>
      <c r="C2652" s="4">
        <v>7.92351712964334</v>
      </c>
      <c r="D2652" s="4">
        <v>3.45</v>
      </c>
      <c r="E2652" s="4">
        <v>33916.8753493691</v>
      </c>
      <c r="F2652" s="3">
        <v>1517868.59494686</v>
      </c>
      <c r="G2652" s="5" t="s">
        <v>2657</v>
      </c>
    </row>
    <row r="2653" ht="14.25" customHeight="1">
      <c r="A2653" s="3">
        <v>69495.749270951</v>
      </c>
      <c r="B2653" s="4">
        <v>5.96092395881268</v>
      </c>
      <c r="C2653" s="4">
        <v>9.50083282138499</v>
      </c>
      <c r="D2653" s="4">
        <v>3.37</v>
      </c>
      <c r="E2653" s="4">
        <v>36248.7586251197</v>
      </c>
      <c r="F2653" s="3">
        <v>1450786.77537346</v>
      </c>
      <c r="G2653" s="5" t="s">
        <v>2658</v>
      </c>
    </row>
    <row r="2654" ht="14.25" customHeight="1">
      <c r="A2654" s="3">
        <v>69500.8934648957</v>
      </c>
      <c r="B2654" s="4">
        <v>5.05659805787442</v>
      </c>
      <c r="C2654" s="4">
        <v>6.06314604074628</v>
      </c>
      <c r="D2654" s="4">
        <v>3.2</v>
      </c>
      <c r="E2654" s="4">
        <v>48767.4010372761</v>
      </c>
      <c r="F2654" s="3">
        <v>1170204.33909911</v>
      </c>
      <c r="G2654" s="5" t="s">
        <v>2659</v>
      </c>
    </row>
    <row r="2655" ht="14.25" customHeight="1">
      <c r="A2655" s="3">
        <v>69503.1504453186</v>
      </c>
      <c r="B2655" s="4">
        <v>5.25839311505166</v>
      </c>
      <c r="C2655" s="4">
        <v>6.87365581751795</v>
      </c>
      <c r="D2655" s="4">
        <v>4.12</v>
      </c>
      <c r="E2655" s="4">
        <v>45266.529440825</v>
      </c>
      <c r="F2655" s="3">
        <v>1180989.32402634</v>
      </c>
      <c r="G2655" s="5" t="s">
        <v>2660</v>
      </c>
    </row>
    <row r="2656" ht="14.25" customHeight="1">
      <c r="A2656" s="3">
        <v>69505.1115095869</v>
      </c>
      <c r="B2656" s="4">
        <v>7.35235045277978</v>
      </c>
      <c r="C2656" s="4">
        <v>10.7595883359386</v>
      </c>
      <c r="D2656" s="4">
        <v>5.14</v>
      </c>
      <c r="E2656" s="4">
        <v>48112.2001743488</v>
      </c>
      <c r="F2656" s="3">
        <v>2235294.71826975</v>
      </c>
      <c r="G2656" s="5" t="s">
        <v>2661</v>
      </c>
    </row>
    <row r="2657" ht="14.25" customHeight="1">
      <c r="A2657" s="3">
        <v>69513.5389207304</v>
      </c>
      <c r="B2657" s="4">
        <v>4.12290153314803</v>
      </c>
      <c r="C2657" s="4">
        <v>7.64110731241666</v>
      </c>
      <c r="D2657" s="4">
        <v>6.08</v>
      </c>
      <c r="E2657" s="4">
        <v>14054.0534332293</v>
      </c>
      <c r="F2657" s="3">
        <v>660364.98133583</v>
      </c>
      <c r="G2657" s="5" t="s">
        <v>2662</v>
      </c>
    </row>
    <row r="2658" ht="14.25" customHeight="1">
      <c r="A2658" s="3">
        <v>69516.0935629785</v>
      </c>
      <c r="B2658" s="4">
        <v>6.37507642928153</v>
      </c>
      <c r="C2658" s="4">
        <v>7.7506434847661</v>
      </c>
      <c r="D2658" s="4">
        <v>5.37</v>
      </c>
      <c r="E2658" s="4">
        <v>28373.170554798</v>
      </c>
      <c r="F2658" s="3">
        <v>1474417.27172918</v>
      </c>
      <c r="G2658" s="5" t="s">
        <v>2663</v>
      </c>
    </row>
    <row r="2659" ht="14.25" customHeight="1">
      <c r="A2659" s="3">
        <v>69517.8443689345</v>
      </c>
      <c r="B2659" s="4">
        <v>4.48561510606474</v>
      </c>
      <c r="C2659" s="4">
        <v>9.1155882522062</v>
      </c>
      <c r="D2659" s="4">
        <v>4.01</v>
      </c>
      <c r="E2659" s="4">
        <v>39739.7571909001</v>
      </c>
      <c r="F2659" s="3">
        <v>1384802.46420542</v>
      </c>
      <c r="G2659" s="5" t="s">
        <v>2664</v>
      </c>
    </row>
    <row r="2660" ht="14.25" customHeight="1">
      <c r="A2660" s="3">
        <v>69518.481724443</v>
      </c>
      <c r="B2660" s="4">
        <v>6.72884757507931</v>
      </c>
      <c r="C2660" s="4">
        <v>7.4158059617648</v>
      </c>
      <c r="D2660" s="4">
        <v>3.48</v>
      </c>
      <c r="E2660" s="4">
        <v>36570.1820540086</v>
      </c>
      <c r="F2660" s="3">
        <v>1527492.3438923</v>
      </c>
      <c r="G2660" s="5" t="s">
        <v>2665</v>
      </c>
    </row>
    <row r="2661" ht="14.25" customHeight="1">
      <c r="A2661" s="3">
        <v>69525.3307520689</v>
      </c>
      <c r="B2661" s="4">
        <v>6.69717801187166</v>
      </c>
      <c r="C2661" s="4">
        <v>7.01808342855185</v>
      </c>
      <c r="D2661" s="4">
        <v>3.22</v>
      </c>
      <c r="E2661" s="4">
        <v>36950.4512116922</v>
      </c>
      <c r="F2661" s="3">
        <v>1343162.63662214</v>
      </c>
      <c r="G2661" s="5" t="s">
        <v>2666</v>
      </c>
    </row>
    <row r="2662" ht="14.25" customHeight="1">
      <c r="A2662" s="3">
        <v>69528.5574327477</v>
      </c>
      <c r="B2662" s="4">
        <v>6.05814603185646</v>
      </c>
      <c r="C2662" s="4">
        <v>5.66415588467672</v>
      </c>
      <c r="D2662" s="4">
        <v>3.0</v>
      </c>
      <c r="E2662" s="4">
        <v>33176.0384472306</v>
      </c>
      <c r="F2662" s="3">
        <v>995137.202393779</v>
      </c>
      <c r="G2662" s="5" t="s">
        <v>2667</v>
      </c>
    </row>
    <row r="2663" ht="14.25" customHeight="1">
      <c r="A2663" s="3">
        <v>69529.7262321733</v>
      </c>
      <c r="B2663" s="4">
        <v>4.20941833348133</v>
      </c>
      <c r="C2663" s="4">
        <v>7.47808620791481</v>
      </c>
      <c r="D2663" s="4">
        <v>5.08</v>
      </c>
      <c r="E2663" s="4">
        <v>23886.5604533024</v>
      </c>
      <c r="F2663" s="3">
        <v>815190.652581165</v>
      </c>
      <c r="G2663" s="5" t="s">
        <v>2668</v>
      </c>
    </row>
    <row r="2664" ht="14.25" customHeight="1">
      <c r="A2664" s="3">
        <v>69544.1281723351</v>
      </c>
      <c r="B2664" s="4">
        <v>5.29586420135572</v>
      </c>
      <c r="C2664" s="4">
        <v>6.14354519801845</v>
      </c>
      <c r="D2664" s="4">
        <v>4.29</v>
      </c>
      <c r="E2664" s="4">
        <v>27071.5290296823</v>
      </c>
      <c r="F2664" s="3">
        <v>879062.590707361</v>
      </c>
      <c r="G2664" s="5" t="s">
        <v>2669</v>
      </c>
    </row>
    <row r="2665" ht="14.25" customHeight="1">
      <c r="A2665" s="3">
        <v>69551.5122600387</v>
      </c>
      <c r="B2665" s="4">
        <v>5.57555831902005</v>
      </c>
      <c r="C2665" s="4">
        <v>5.91879840962533</v>
      </c>
      <c r="D2665" s="4">
        <v>2.04</v>
      </c>
      <c r="E2665" s="4">
        <v>56625.3680571545</v>
      </c>
      <c r="F2665" s="3">
        <v>1516075.01197064</v>
      </c>
      <c r="G2665" s="5" t="s">
        <v>2670</v>
      </c>
    </row>
    <row r="2666" ht="14.25" customHeight="1">
      <c r="A2666" s="3">
        <v>69559.4963002894</v>
      </c>
      <c r="B2666" s="4">
        <v>6.52045468659343</v>
      </c>
      <c r="C2666" s="4">
        <v>6.80432412010575</v>
      </c>
      <c r="D2666" s="4">
        <v>2.49</v>
      </c>
      <c r="E2666" s="4">
        <v>42013.7323974564</v>
      </c>
      <c r="F2666" s="3">
        <v>1381085.72928298</v>
      </c>
      <c r="G2666" s="5" t="s">
        <v>2671</v>
      </c>
    </row>
    <row r="2667" ht="14.25" customHeight="1">
      <c r="A2667" s="3">
        <v>69566.7430257914</v>
      </c>
      <c r="B2667" s="4">
        <v>5.78463730690649</v>
      </c>
      <c r="C2667" s="4">
        <v>5.65425636769614</v>
      </c>
      <c r="D2667" s="4">
        <v>2.36</v>
      </c>
      <c r="E2667" s="4">
        <v>37491.1469121929</v>
      </c>
      <c r="F2667" s="3">
        <v>1080735.98406921</v>
      </c>
      <c r="G2667" s="5" t="s">
        <v>2672</v>
      </c>
    </row>
    <row r="2668" ht="14.25" customHeight="1">
      <c r="A2668" s="3">
        <v>69569.8126675321</v>
      </c>
      <c r="B2668" s="4">
        <v>5.18268146256359</v>
      </c>
      <c r="C2668" s="4">
        <v>7.74984344936089</v>
      </c>
      <c r="D2668" s="4">
        <v>3.5</v>
      </c>
      <c r="E2668" s="4">
        <v>27112.9961377973</v>
      </c>
      <c r="F2668" s="3">
        <v>1076602.1877236</v>
      </c>
      <c r="G2668" s="5" t="s">
        <v>2673</v>
      </c>
    </row>
    <row r="2669" ht="14.25" customHeight="1">
      <c r="A2669" s="3">
        <v>69577.1376223303</v>
      </c>
      <c r="B2669" s="4">
        <v>6.01958136301539</v>
      </c>
      <c r="C2669" s="4">
        <v>8.10382966328845</v>
      </c>
      <c r="D2669" s="4">
        <v>5.05</v>
      </c>
      <c r="E2669" s="4">
        <v>48122.1019507328</v>
      </c>
      <c r="F2669" s="3">
        <v>1565931.19168191</v>
      </c>
      <c r="G2669" s="5" t="s">
        <v>2674</v>
      </c>
    </row>
    <row r="2670" ht="14.25" customHeight="1">
      <c r="A2670" s="3">
        <v>69582.5363134132</v>
      </c>
      <c r="B2670" s="4">
        <v>6.0638032102852</v>
      </c>
      <c r="C2670" s="4">
        <v>7.14180634836838</v>
      </c>
      <c r="D2670" s="4">
        <v>4.31</v>
      </c>
      <c r="E2670" s="4">
        <v>51250.1638691289</v>
      </c>
      <c r="F2670" s="3">
        <v>1450619.45728301</v>
      </c>
      <c r="G2670" s="5" t="s">
        <v>2675</v>
      </c>
    </row>
    <row r="2671" ht="14.25" customHeight="1">
      <c r="A2671" s="3">
        <v>69584.6569109246</v>
      </c>
      <c r="B2671" s="4">
        <v>5.36776119474716</v>
      </c>
      <c r="C2671" s="4">
        <v>8.04896916144906</v>
      </c>
      <c r="D2671" s="4">
        <v>6.19</v>
      </c>
      <c r="E2671" s="4">
        <v>17045.8077305944</v>
      </c>
      <c r="F2671" s="3">
        <v>1059262.03936859</v>
      </c>
      <c r="G2671" s="5" t="s">
        <v>2676</v>
      </c>
    </row>
    <row r="2672" ht="14.25" customHeight="1">
      <c r="A2672" s="3">
        <v>69585.8947895367</v>
      </c>
      <c r="B2672" s="4">
        <v>4.48278827910087</v>
      </c>
      <c r="C2672" s="4">
        <v>7.40963402599687</v>
      </c>
      <c r="D2672" s="4">
        <v>3.24</v>
      </c>
      <c r="E2672" s="4">
        <v>36099.2429137269</v>
      </c>
      <c r="F2672" s="3">
        <v>1139615.72012355</v>
      </c>
      <c r="G2672" s="5" t="s">
        <v>2677</v>
      </c>
    </row>
    <row r="2673" ht="14.25" customHeight="1">
      <c r="A2673" s="3">
        <v>69586.475529909</v>
      </c>
      <c r="B2673" s="4">
        <v>6.39239095157898</v>
      </c>
      <c r="C2673" s="4">
        <v>8.62154791860322</v>
      </c>
      <c r="D2673" s="4">
        <v>3.0</v>
      </c>
      <c r="E2673" s="4">
        <v>35253.9954111564</v>
      </c>
      <c r="F2673" s="3">
        <v>1509962.02177697</v>
      </c>
      <c r="G2673" s="5" t="s">
        <v>2678</v>
      </c>
    </row>
    <row r="2674" ht="14.25" customHeight="1">
      <c r="A2674" s="3">
        <v>69603.2296386092</v>
      </c>
      <c r="B2674" s="4">
        <v>5.11413309732217</v>
      </c>
      <c r="C2674" s="4">
        <v>8.17060521262451</v>
      </c>
      <c r="D2674" s="4">
        <v>6.5</v>
      </c>
      <c r="E2674" s="4">
        <v>37942.6134592077</v>
      </c>
      <c r="F2674" s="3">
        <v>1299673.74199533</v>
      </c>
      <c r="G2674" s="5" t="s">
        <v>2679</v>
      </c>
    </row>
    <row r="2675" ht="14.25" customHeight="1">
      <c r="A2675" s="3">
        <v>69603.6906571082</v>
      </c>
      <c r="B2675" s="4">
        <v>7.43306541864668</v>
      </c>
      <c r="C2675" s="4">
        <v>5.09702536204904</v>
      </c>
      <c r="D2675" s="4">
        <v>2.05</v>
      </c>
      <c r="E2675" s="4">
        <v>31337.780850703</v>
      </c>
      <c r="F2675" s="3">
        <v>1054304.1717288</v>
      </c>
      <c r="G2675" s="5" t="s">
        <v>2680</v>
      </c>
    </row>
    <row r="2676" ht="14.25" customHeight="1">
      <c r="A2676" s="3">
        <v>69604.4277544902</v>
      </c>
      <c r="B2676" s="4">
        <v>7.00615574569936</v>
      </c>
      <c r="C2676" s="4">
        <v>7.56881965647988</v>
      </c>
      <c r="D2676" s="4">
        <v>6.37</v>
      </c>
      <c r="E2676" s="4">
        <v>40684.0777153161</v>
      </c>
      <c r="F2676" s="3">
        <v>1704126.87635049</v>
      </c>
      <c r="G2676" s="5" t="s">
        <v>2681</v>
      </c>
    </row>
    <row r="2677" ht="14.25" customHeight="1">
      <c r="A2677" s="3">
        <v>69604.521769652</v>
      </c>
      <c r="B2677" s="4">
        <v>5.48795313515377</v>
      </c>
      <c r="C2677" s="4">
        <v>7.7260519917155</v>
      </c>
      <c r="D2677" s="4">
        <v>4.34</v>
      </c>
      <c r="E2677" s="4">
        <v>41785.91077603</v>
      </c>
      <c r="F2677" s="3">
        <v>1496177.41575074</v>
      </c>
      <c r="G2677" s="5" t="s">
        <v>2682</v>
      </c>
    </row>
    <row r="2678" ht="14.25" customHeight="1">
      <c r="A2678" s="3">
        <v>69605.5445496439</v>
      </c>
      <c r="B2678" s="4">
        <v>5.7854659179106</v>
      </c>
      <c r="C2678" s="4">
        <v>6.55725631468804</v>
      </c>
      <c r="D2678" s="4">
        <v>2.13</v>
      </c>
      <c r="E2678" s="4">
        <v>17597.0411280884</v>
      </c>
      <c r="F2678" s="3">
        <v>984010.705289919</v>
      </c>
      <c r="G2678" s="5" t="s">
        <v>2683</v>
      </c>
    </row>
    <row r="2679" ht="14.25" customHeight="1">
      <c r="A2679" s="3">
        <v>69605.5660220481</v>
      </c>
      <c r="B2679" s="4">
        <v>7.58863365958456</v>
      </c>
      <c r="C2679" s="4">
        <v>7.40027037467754</v>
      </c>
      <c r="D2679" s="4">
        <v>3.07</v>
      </c>
      <c r="E2679" s="4">
        <v>35427.1486512973</v>
      </c>
      <c r="F2679" s="3">
        <v>1588196.23290248</v>
      </c>
      <c r="G2679" s="5" t="s">
        <v>2684</v>
      </c>
    </row>
    <row r="2680" ht="14.25" customHeight="1">
      <c r="A2680" s="3">
        <v>69607.13366543141</v>
      </c>
      <c r="B2680" s="4">
        <v>7.07768082611261</v>
      </c>
      <c r="C2680" s="4">
        <v>7.83308119167776</v>
      </c>
      <c r="D2680" s="4">
        <v>3.35</v>
      </c>
      <c r="E2680" s="4">
        <v>34609.0402151799</v>
      </c>
      <c r="F2680" s="3">
        <v>1514349.6921977</v>
      </c>
      <c r="G2680" s="5" t="s">
        <v>2685</v>
      </c>
    </row>
    <row r="2681" ht="14.25" customHeight="1">
      <c r="A2681" s="3">
        <v>69609.593702825</v>
      </c>
      <c r="B2681" s="4">
        <v>6.99330679876925</v>
      </c>
      <c r="C2681" s="4">
        <v>7.01755272077867</v>
      </c>
      <c r="D2681" s="4">
        <v>5.27</v>
      </c>
      <c r="E2681" s="4">
        <v>32735.6709316103</v>
      </c>
      <c r="F2681" s="3">
        <v>1483685.90380273</v>
      </c>
      <c r="G2681" s="5" t="s">
        <v>2686</v>
      </c>
    </row>
    <row r="2682" ht="14.25" customHeight="1">
      <c r="A2682" s="3">
        <v>69610.9725017289</v>
      </c>
      <c r="B2682" s="4">
        <v>4.13727857616851</v>
      </c>
      <c r="C2682" s="4">
        <v>5.62766343402935</v>
      </c>
      <c r="D2682" s="4">
        <v>4.04</v>
      </c>
      <c r="E2682" s="4">
        <v>39210.4826213973</v>
      </c>
      <c r="F2682" s="3">
        <v>806121.839443216</v>
      </c>
      <c r="G2682" s="5" t="s">
        <v>2687</v>
      </c>
    </row>
    <row r="2683" ht="14.25" customHeight="1">
      <c r="A2683" s="3">
        <v>69611.0936021838</v>
      </c>
      <c r="B2683" s="4">
        <v>5.95530361982539</v>
      </c>
      <c r="C2683" s="4">
        <v>6.99145434780136</v>
      </c>
      <c r="D2683" s="4">
        <v>3.47</v>
      </c>
      <c r="E2683" s="4">
        <v>43804.168697906</v>
      </c>
      <c r="F2683" s="3">
        <v>1396241.19810412</v>
      </c>
      <c r="G2683" s="5" t="s">
        <v>2688</v>
      </c>
    </row>
    <row r="2684" ht="14.25" customHeight="1">
      <c r="A2684" s="3">
        <v>69612.3977249255</v>
      </c>
      <c r="B2684" s="4">
        <v>6.0445017867559</v>
      </c>
      <c r="C2684" s="4">
        <v>7.77688208315957</v>
      </c>
      <c r="D2684" s="4">
        <v>6.36</v>
      </c>
      <c r="E2684" s="4">
        <v>26489.3132401281</v>
      </c>
      <c r="F2684" s="3">
        <v>1158697.59998605</v>
      </c>
      <c r="G2684" s="5" t="s">
        <v>2689</v>
      </c>
    </row>
    <row r="2685" ht="14.25" customHeight="1">
      <c r="A2685" s="3">
        <v>69616.213553575</v>
      </c>
      <c r="B2685" s="4">
        <v>5.35007882570672</v>
      </c>
      <c r="C2685" s="4">
        <v>7.40070676367716</v>
      </c>
      <c r="D2685" s="4">
        <v>6.38</v>
      </c>
      <c r="E2685" s="4">
        <v>14476.7606405696</v>
      </c>
      <c r="F2685" s="3">
        <v>836883.565261849</v>
      </c>
      <c r="G2685" s="5" t="s">
        <v>2690</v>
      </c>
    </row>
    <row r="2686" ht="14.25" customHeight="1">
      <c r="A2686" s="3">
        <v>69618.3290115825</v>
      </c>
      <c r="B2686" s="4">
        <v>5.33450383806199</v>
      </c>
      <c r="C2686" s="4">
        <v>6.25058787603136</v>
      </c>
      <c r="D2686" s="4">
        <v>3.36</v>
      </c>
      <c r="E2686" s="4">
        <v>30006.8146090997</v>
      </c>
      <c r="F2686" s="3">
        <v>800628.747027015</v>
      </c>
      <c r="G2686" s="5" t="s">
        <v>2691</v>
      </c>
    </row>
    <row r="2687" ht="14.25" customHeight="1">
      <c r="A2687" s="3">
        <v>69624.2552651905</v>
      </c>
      <c r="B2687" s="4">
        <v>3.85461756820808</v>
      </c>
      <c r="C2687" s="4">
        <v>6.8939087071375</v>
      </c>
      <c r="D2687" s="4">
        <v>2.04</v>
      </c>
      <c r="E2687" s="4">
        <v>29292.1294275855</v>
      </c>
      <c r="F2687" s="3">
        <v>771310.000399176</v>
      </c>
      <c r="G2687" s="5" t="s">
        <v>2692</v>
      </c>
    </row>
    <row r="2688" ht="14.25" customHeight="1">
      <c r="A2688" s="3">
        <v>69624.7863355142</v>
      </c>
      <c r="B2688" s="4">
        <v>6.5652759005356</v>
      </c>
      <c r="C2688" s="4">
        <v>7.46282132341855</v>
      </c>
      <c r="D2688" s="4">
        <v>4.18</v>
      </c>
      <c r="E2688" s="4">
        <v>57644.2090749643</v>
      </c>
      <c r="F2688" s="3">
        <v>1737759.05002945</v>
      </c>
      <c r="G2688" s="5" t="s">
        <v>2693</v>
      </c>
    </row>
    <row r="2689" ht="14.25" customHeight="1">
      <c r="A2689" s="3">
        <v>69632.0404580885</v>
      </c>
      <c r="B2689" s="4">
        <v>4.69110630104998</v>
      </c>
      <c r="C2689" s="4">
        <v>5.56380506798093</v>
      </c>
      <c r="D2689" s="4">
        <v>2.22</v>
      </c>
      <c r="E2689" s="4">
        <v>34641.5650847092</v>
      </c>
      <c r="F2689" s="3">
        <v>889385.901584259</v>
      </c>
      <c r="G2689" s="5" t="s">
        <v>2694</v>
      </c>
    </row>
    <row r="2690" ht="14.25" customHeight="1">
      <c r="A2690" s="3">
        <v>69635.5987474486</v>
      </c>
      <c r="B2690" s="4">
        <v>6.72137383399583</v>
      </c>
      <c r="C2690" s="4">
        <v>6.26497684917388</v>
      </c>
      <c r="D2690" s="4">
        <v>2.09</v>
      </c>
      <c r="E2690" s="4">
        <v>26312.3588338698</v>
      </c>
      <c r="F2690" s="3">
        <v>1158677.20197068</v>
      </c>
      <c r="G2690" s="5" t="s">
        <v>2695</v>
      </c>
    </row>
    <row r="2691" ht="14.25" customHeight="1">
      <c r="A2691" s="3">
        <v>69639.1408955885</v>
      </c>
      <c r="B2691" s="4">
        <v>5.0075101020292</v>
      </c>
      <c r="C2691" s="4">
        <v>7.77837521652482</v>
      </c>
      <c r="D2691" s="4">
        <v>6.05</v>
      </c>
      <c r="E2691" s="4">
        <v>54056.1284304336</v>
      </c>
      <c r="F2691" s="3">
        <v>1381830.7790291</v>
      </c>
      <c r="G2691" s="5" t="s">
        <v>2696</v>
      </c>
    </row>
    <row r="2692" ht="14.25" customHeight="1">
      <c r="A2692" s="3">
        <v>69647.7086481394</v>
      </c>
      <c r="B2692" s="4">
        <v>6.15271358591387</v>
      </c>
      <c r="C2692" s="4">
        <v>6.70594461622377</v>
      </c>
      <c r="D2692" s="4">
        <v>2.24</v>
      </c>
      <c r="E2692" s="4">
        <v>41612.1675899693</v>
      </c>
      <c r="F2692" s="3">
        <v>1473680.60373919</v>
      </c>
      <c r="G2692" s="5" t="s">
        <v>2697</v>
      </c>
    </row>
    <row r="2693" ht="14.25" customHeight="1">
      <c r="A2693" s="3">
        <v>69648.5139516946</v>
      </c>
      <c r="B2693" s="4">
        <v>5.44473720179321</v>
      </c>
      <c r="C2693" s="4">
        <v>6.96060551946069</v>
      </c>
      <c r="D2693" s="4">
        <v>3.17</v>
      </c>
      <c r="E2693" s="4">
        <v>36038.9590528899</v>
      </c>
      <c r="F2693" s="3">
        <v>1106149.68565739</v>
      </c>
      <c r="G2693" s="5" t="s">
        <v>2698</v>
      </c>
    </row>
    <row r="2694" ht="14.25" customHeight="1">
      <c r="A2694" s="3">
        <v>69650.5917014238</v>
      </c>
      <c r="B2694" s="4">
        <v>4.80564511686308</v>
      </c>
      <c r="C2694" s="4">
        <v>8.01082603670319</v>
      </c>
      <c r="D2694" s="4">
        <v>4.25</v>
      </c>
      <c r="E2694" s="4">
        <v>48017.3687987259</v>
      </c>
      <c r="F2694" s="3">
        <v>1574582.09092591</v>
      </c>
      <c r="G2694" s="5" t="s">
        <v>2699</v>
      </c>
    </row>
    <row r="2695" ht="14.25" customHeight="1">
      <c r="A2695" s="3">
        <v>69650.7290286395</v>
      </c>
      <c r="B2695" s="4">
        <v>5.92277474215716</v>
      </c>
      <c r="C2695" s="4">
        <v>6.20115520317825</v>
      </c>
      <c r="D2695" s="4">
        <v>3.05</v>
      </c>
      <c r="E2695" s="4">
        <v>41608.0646551452</v>
      </c>
      <c r="F2695" s="3">
        <v>1296645.37494056</v>
      </c>
      <c r="G2695" s="5" t="s">
        <v>2700</v>
      </c>
    </row>
    <row r="2696" ht="14.25" customHeight="1">
      <c r="A2696" s="3">
        <v>69654.3550127535</v>
      </c>
      <c r="B2696" s="4">
        <v>3.59483012561169</v>
      </c>
      <c r="C2696" s="4">
        <v>8.07384788437551</v>
      </c>
      <c r="D2696" s="4">
        <v>3.48</v>
      </c>
      <c r="E2696" s="4">
        <v>27022.7591798548</v>
      </c>
      <c r="F2696" s="3">
        <v>717273.185257682</v>
      </c>
      <c r="G2696" s="5" t="s">
        <v>2701</v>
      </c>
    </row>
    <row r="2697" ht="14.25" customHeight="1">
      <c r="A2697" s="3">
        <v>69655.1839535802</v>
      </c>
      <c r="B2697" s="4">
        <v>7.72109965118236</v>
      </c>
      <c r="C2697" s="4">
        <v>6.07779539723113</v>
      </c>
      <c r="D2697" s="4">
        <v>4.29</v>
      </c>
      <c r="E2697" s="4">
        <v>32902.3555839617</v>
      </c>
      <c r="F2697" s="3">
        <v>1194357.40592395</v>
      </c>
      <c r="G2697" s="5" t="s">
        <v>2702</v>
      </c>
    </row>
    <row r="2698" ht="14.25" customHeight="1">
      <c r="A2698" s="3">
        <v>69657.3627906802</v>
      </c>
      <c r="B2698" s="4">
        <v>6.35233225056259</v>
      </c>
      <c r="C2698" s="4">
        <v>5.36880436014236</v>
      </c>
      <c r="D2698" s="4">
        <v>3.08</v>
      </c>
      <c r="E2698" s="4">
        <v>29973.0935647532</v>
      </c>
      <c r="F2698" s="3">
        <v>884227.209874941</v>
      </c>
      <c r="G2698" s="5" t="s">
        <v>2703</v>
      </c>
    </row>
    <row r="2699" ht="14.25" customHeight="1">
      <c r="A2699" s="3">
        <v>69664.0757645277</v>
      </c>
      <c r="B2699" s="4">
        <v>7.61218035561932</v>
      </c>
      <c r="C2699" s="4">
        <v>5.94561854089761</v>
      </c>
      <c r="D2699" s="4">
        <v>2.0</v>
      </c>
      <c r="E2699" s="4">
        <v>37012.9934337027</v>
      </c>
      <c r="F2699" s="3">
        <v>1074646.86538733</v>
      </c>
      <c r="G2699" s="5" t="s">
        <v>2704</v>
      </c>
    </row>
    <row r="2700" ht="14.25" customHeight="1">
      <c r="A2700" s="3">
        <v>69667.1792083718</v>
      </c>
      <c r="B2700" s="4">
        <v>7.25693568782569</v>
      </c>
      <c r="C2700" s="4">
        <v>6.57361840045701</v>
      </c>
      <c r="D2700" s="4">
        <v>4.42</v>
      </c>
      <c r="E2700" s="4">
        <v>53056.061995934</v>
      </c>
      <c r="F2700" s="3">
        <v>1698219.75746469</v>
      </c>
      <c r="G2700" s="5" t="s">
        <v>2705</v>
      </c>
    </row>
    <row r="2701" ht="14.25" customHeight="1">
      <c r="A2701" s="3">
        <v>69672.3110019544</v>
      </c>
      <c r="B2701" s="4">
        <v>5.28317183946442</v>
      </c>
      <c r="C2701" s="4">
        <v>7.57597359469537</v>
      </c>
      <c r="D2701" s="4">
        <v>6.37</v>
      </c>
      <c r="E2701" s="4">
        <v>31800.3022530937</v>
      </c>
      <c r="F2701" s="3">
        <v>1059113.72127546</v>
      </c>
      <c r="G2701" s="5" t="s">
        <v>2706</v>
      </c>
    </row>
    <row r="2702" ht="14.25" customHeight="1">
      <c r="A2702" s="3">
        <v>69676.5965146662</v>
      </c>
      <c r="B2702" s="4">
        <v>5.47706487521348</v>
      </c>
      <c r="C2702" s="4">
        <v>5.89354373423153</v>
      </c>
      <c r="D2702" s="4">
        <v>3.14</v>
      </c>
      <c r="E2702" s="4">
        <v>31727.3643832927</v>
      </c>
      <c r="F2702" s="3">
        <v>1239940.0421668</v>
      </c>
      <c r="G2702" s="5" t="s">
        <v>2707</v>
      </c>
    </row>
    <row r="2703" ht="14.25" customHeight="1">
      <c r="A2703" s="3">
        <v>69677.4193190012</v>
      </c>
      <c r="B2703" s="4">
        <v>4.85051251943455</v>
      </c>
      <c r="C2703" s="4">
        <v>6.11109973394378</v>
      </c>
      <c r="D2703" s="4">
        <v>3.11</v>
      </c>
      <c r="E2703" s="4">
        <v>50524.9554095933</v>
      </c>
      <c r="F2703" s="3">
        <v>1212939.95351759</v>
      </c>
      <c r="G2703" s="5" t="s">
        <v>2708</v>
      </c>
    </row>
    <row r="2704" ht="14.25" customHeight="1">
      <c r="A2704" s="3">
        <v>69686.3201697933</v>
      </c>
      <c r="B2704" s="4">
        <v>5.3673546973065</v>
      </c>
      <c r="C2704" s="4">
        <v>8.32911458316619</v>
      </c>
      <c r="D2704" s="4">
        <v>5.41</v>
      </c>
      <c r="E2704" s="4">
        <v>41007.6600034147</v>
      </c>
      <c r="F2704" s="3">
        <v>1148508.02525255</v>
      </c>
      <c r="G2704" s="5" t="s">
        <v>2709</v>
      </c>
    </row>
    <row r="2705" ht="14.25" customHeight="1">
      <c r="A2705" s="3">
        <v>69689.6296983854</v>
      </c>
      <c r="B2705" s="4">
        <v>4.06551307839434</v>
      </c>
      <c r="C2705" s="4">
        <v>6.31131492604797</v>
      </c>
      <c r="D2705" s="4">
        <v>4.46</v>
      </c>
      <c r="E2705" s="4">
        <v>27438.6894083739</v>
      </c>
      <c r="F2705" s="3">
        <v>843633.198243946</v>
      </c>
      <c r="G2705" s="5" t="s">
        <v>2710</v>
      </c>
    </row>
    <row r="2706" ht="14.25" customHeight="1">
      <c r="A2706" s="3">
        <v>69692.4733259522</v>
      </c>
      <c r="B2706" s="4">
        <v>4.61499346209865</v>
      </c>
      <c r="C2706" s="4">
        <v>6.37731079453516</v>
      </c>
      <c r="D2706" s="4">
        <v>4.27</v>
      </c>
      <c r="E2706" s="4">
        <v>41818.0049101625</v>
      </c>
      <c r="F2706" s="3">
        <v>1104701.23442073</v>
      </c>
      <c r="G2706" s="5" t="s">
        <v>2711</v>
      </c>
    </row>
    <row r="2707" ht="14.25" customHeight="1">
      <c r="A2707" s="3">
        <v>69699.5187656746</v>
      </c>
      <c r="B2707" s="4">
        <v>6.67070154864299</v>
      </c>
      <c r="C2707" s="4">
        <v>8.23958850173321</v>
      </c>
      <c r="D2707" s="4">
        <v>3.06</v>
      </c>
      <c r="E2707" s="4">
        <v>47248.8140473671</v>
      </c>
      <c r="F2707" s="3">
        <v>1736442.47997826</v>
      </c>
      <c r="G2707" s="5" t="s">
        <v>2712</v>
      </c>
    </row>
    <row r="2708" ht="14.25" customHeight="1">
      <c r="A2708" s="3">
        <v>69700.7413089077</v>
      </c>
      <c r="B2708" s="4">
        <v>6.57036919404265</v>
      </c>
      <c r="C2708" s="4">
        <v>5.33575865919168</v>
      </c>
      <c r="D2708" s="4">
        <v>4.37</v>
      </c>
      <c r="E2708" s="4">
        <v>21934.898636513</v>
      </c>
      <c r="F2708" s="3">
        <v>1070318.81489593</v>
      </c>
      <c r="G2708" s="5" t="s">
        <v>2713</v>
      </c>
    </row>
    <row r="2709" ht="14.25" customHeight="1">
      <c r="A2709" s="3">
        <v>69711.9039332183</v>
      </c>
      <c r="B2709" s="4">
        <v>6.07316834636594</v>
      </c>
      <c r="C2709" s="4">
        <v>8.09074678074413</v>
      </c>
      <c r="D2709" s="4">
        <v>3.45</v>
      </c>
      <c r="E2709" s="4">
        <v>36291.1452044433</v>
      </c>
      <c r="F2709" s="3">
        <v>1433614.96674588</v>
      </c>
      <c r="G2709" s="5" t="s">
        <v>2714</v>
      </c>
    </row>
    <row r="2710" ht="14.25" customHeight="1">
      <c r="A2710" s="3">
        <v>69729.6058626621</v>
      </c>
      <c r="B2710" s="4">
        <v>6.16825582740551</v>
      </c>
      <c r="C2710" s="4">
        <v>7.24149204012408</v>
      </c>
      <c r="D2710" s="4">
        <v>5.11</v>
      </c>
      <c r="E2710" s="4">
        <v>31719.7426444338</v>
      </c>
      <c r="F2710" s="3">
        <v>1268703.81079339</v>
      </c>
      <c r="G2710" s="5" t="s">
        <v>2715</v>
      </c>
    </row>
    <row r="2711" ht="14.25" customHeight="1">
      <c r="A2711" s="3">
        <v>69753.2854192446</v>
      </c>
      <c r="B2711" s="4">
        <v>5.70656837915603</v>
      </c>
      <c r="C2711" s="4">
        <v>4.87887428671291</v>
      </c>
      <c r="D2711" s="4">
        <v>2.25</v>
      </c>
      <c r="E2711" s="4">
        <v>50740.2049073619</v>
      </c>
      <c r="F2711" s="3">
        <v>1138748.96434368</v>
      </c>
      <c r="G2711" s="5" t="s">
        <v>2716</v>
      </c>
    </row>
    <row r="2712" ht="14.25" customHeight="1">
      <c r="A2712" s="3">
        <v>69789.3274003528</v>
      </c>
      <c r="B2712" s="4">
        <v>5.22132233186378</v>
      </c>
      <c r="C2712" s="4">
        <v>6.34119585017053</v>
      </c>
      <c r="D2712" s="4">
        <v>2.36</v>
      </c>
      <c r="E2712" s="4">
        <v>40473.7652490813</v>
      </c>
      <c r="F2712" s="3">
        <v>1018173.70306395</v>
      </c>
      <c r="G2712" s="5" t="s">
        <v>2717</v>
      </c>
    </row>
    <row r="2713" ht="14.25" customHeight="1">
      <c r="A2713" s="3">
        <v>69799.1519760992</v>
      </c>
      <c r="B2713" s="4">
        <v>5.68412207648864</v>
      </c>
      <c r="C2713" s="4">
        <v>5.96631833003597</v>
      </c>
      <c r="D2713" s="4">
        <v>4.14</v>
      </c>
      <c r="E2713" s="4">
        <v>38340.7313955605</v>
      </c>
      <c r="F2713" s="3">
        <v>1152798.5789672</v>
      </c>
      <c r="G2713" s="5" t="s">
        <v>2718</v>
      </c>
    </row>
    <row r="2714" ht="14.25" customHeight="1">
      <c r="A2714" s="3">
        <v>69799.5498819993</v>
      </c>
      <c r="B2714" s="4">
        <v>3.63489742321331</v>
      </c>
      <c r="C2714" s="4">
        <v>6.64110866400525</v>
      </c>
      <c r="D2714" s="4">
        <v>4.46</v>
      </c>
      <c r="E2714" s="4">
        <v>17217.2168160553</v>
      </c>
      <c r="F2714" s="3">
        <v>578396.221470278</v>
      </c>
      <c r="G2714" s="5" t="s">
        <v>2719</v>
      </c>
    </row>
    <row r="2715" ht="14.25" customHeight="1">
      <c r="A2715" s="3">
        <v>69801.4517574143</v>
      </c>
      <c r="B2715" s="4">
        <v>6.26907634017833</v>
      </c>
      <c r="C2715" s="4">
        <v>7.69192696006862</v>
      </c>
      <c r="D2715" s="4">
        <v>4.38</v>
      </c>
      <c r="E2715" s="4">
        <v>37852.541705361</v>
      </c>
      <c r="F2715" s="3">
        <v>1578737.43634006</v>
      </c>
      <c r="G2715" s="5" t="s">
        <v>2720</v>
      </c>
    </row>
    <row r="2716" ht="14.25" customHeight="1">
      <c r="A2716" s="3">
        <v>69807.723355549</v>
      </c>
      <c r="B2716" s="4">
        <v>7.42425313872126</v>
      </c>
      <c r="C2716" s="4">
        <v>7.25760419019243</v>
      </c>
      <c r="D2716" s="4">
        <v>3.38</v>
      </c>
      <c r="E2716" s="4">
        <v>51453.2651634667</v>
      </c>
      <c r="F2716" s="3">
        <v>1789607.52613988</v>
      </c>
      <c r="G2716" s="5" t="s">
        <v>2721</v>
      </c>
    </row>
    <row r="2717" ht="14.25" customHeight="1">
      <c r="A2717" s="3">
        <v>69835.5639957658</v>
      </c>
      <c r="B2717" s="4">
        <v>6.41984302960557</v>
      </c>
      <c r="C2717" s="4">
        <v>7.67098283415315</v>
      </c>
      <c r="D2717" s="4">
        <v>3.03</v>
      </c>
      <c r="E2717" s="4">
        <v>19376.3189345722</v>
      </c>
      <c r="F2717" s="3">
        <v>1277380.52860852</v>
      </c>
      <c r="G2717" s="5" t="s">
        <v>2722</v>
      </c>
    </row>
    <row r="2718" ht="14.25" customHeight="1">
      <c r="A2718" s="3">
        <v>69840.2689973812</v>
      </c>
      <c r="B2718" s="4">
        <v>5.23622269368644</v>
      </c>
      <c r="C2718" s="4">
        <v>8.29128624398412</v>
      </c>
      <c r="D2718" s="4">
        <v>4.21</v>
      </c>
      <c r="E2718" s="4">
        <v>27895.5306869554</v>
      </c>
      <c r="F2718" s="3">
        <v>1096543.30606089</v>
      </c>
      <c r="G2718" s="5" t="s">
        <v>2723</v>
      </c>
    </row>
    <row r="2719" ht="14.25" customHeight="1">
      <c r="A2719" s="3">
        <v>69845.2381867602</v>
      </c>
      <c r="B2719" s="4">
        <v>5.59178825422989</v>
      </c>
      <c r="C2719" s="4">
        <v>7.73660601876359</v>
      </c>
      <c r="D2719" s="4">
        <v>6.1</v>
      </c>
      <c r="E2719" s="4">
        <v>37014.0210385255</v>
      </c>
      <c r="F2719" s="3">
        <v>1375105.34592205</v>
      </c>
      <c r="G2719" s="5" t="s">
        <v>2724</v>
      </c>
    </row>
    <row r="2720" ht="14.25" customHeight="1">
      <c r="A2720" s="3">
        <v>69851.7058069032</v>
      </c>
      <c r="B2720" s="4">
        <v>5.81761537469805</v>
      </c>
      <c r="C2720" s="4">
        <v>7.62922469408664</v>
      </c>
      <c r="D2720" s="4">
        <v>3.03</v>
      </c>
      <c r="E2720" s="4">
        <v>19560.2134911108</v>
      </c>
      <c r="F2720" s="3">
        <v>1006227.53499552</v>
      </c>
      <c r="G2720" s="5" t="s">
        <v>2725</v>
      </c>
    </row>
    <row r="2721" ht="14.25" customHeight="1">
      <c r="A2721" s="3">
        <v>69853.4241780657</v>
      </c>
      <c r="B2721" s="4">
        <v>7.22458662050366</v>
      </c>
      <c r="C2721" s="4">
        <v>7.86762239679599</v>
      </c>
      <c r="D2721" s="4">
        <v>6.0</v>
      </c>
      <c r="E2721" s="4">
        <v>41913.6369002111</v>
      </c>
      <c r="F2721" s="3">
        <v>1681340.63502116</v>
      </c>
      <c r="G2721" s="5" t="s">
        <v>2726</v>
      </c>
    </row>
    <row r="2722" ht="14.25" customHeight="1">
      <c r="A2722" s="3">
        <v>69866.0245116024</v>
      </c>
      <c r="B2722" s="4">
        <v>5.83202652974459</v>
      </c>
      <c r="C2722" s="4">
        <v>6.87350816675994</v>
      </c>
      <c r="D2722" s="4">
        <v>2.14</v>
      </c>
      <c r="E2722" s="4">
        <v>48601.3323713739</v>
      </c>
      <c r="F2722" s="3">
        <v>1246270.0096858</v>
      </c>
      <c r="G2722" s="5" t="s">
        <v>2727</v>
      </c>
    </row>
    <row r="2723" ht="14.25" customHeight="1">
      <c r="A2723" s="3">
        <v>69874.8134234521</v>
      </c>
      <c r="B2723" s="4">
        <v>5.97592680158388</v>
      </c>
      <c r="C2723" s="4">
        <v>6.29295262681188</v>
      </c>
      <c r="D2723" s="4">
        <v>4.4</v>
      </c>
      <c r="E2723" s="4">
        <v>27987.4161536682</v>
      </c>
      <c r="F2723" s="3">
        <v>1114957.59686949</v>
      </c>
      <c r="G2723" s="5" t="s">
        <v>2728</v>
      </c>
    </row>
    <row r="2724" ht="14.25" customHeight="1">
      <c r="A2724" s="3">
        <v>69876.3571740722</v>
      </c>
      <c r="B2724" s="4">
        <v>4.99637547444263</v>
      </c>
      <c r="C2724" s="4">
        <v>7.25376574157539</v>
      </c>
      <c r="D2724" s="4">
        <v>6.13</v>
      </c>
      <c r="E2724" s="4">
        <v>20038.8618959538</v>
      </c>
      <c r="F2724" s="3">
        <v>839629.512174473</v>
      </c>
      <c r="G2724" s="5" t="s">
        <v>2729</v>
      </c>
    </row>
    <row r="2725" ht="14.25" customHeight="1">
      <c r="A2725" s="3">
        <v>69876.3982520709</v>
      </c>
      <c r="B2725" s="4">
        <v>6.84468873848182</v>
      </c>
      <c r="C2725" s="4">
        <v>7.73153874294197</v>
      </c>
      <c r="D2725" s="4">
        <v>6.21</v>
      </c>
      <c r="E2725" s="4">
        <v>27379.9001653899</v>
      </c>
      <c r="F2725" s="3">
        <v>1446597.1220574</v>
      </c>
      <c r="G2725" s="5" t="s">
        <v>2730</v>
      </c>
    </row>
    <row r="2726" ht="14.25" customHeight="1">
      <c r="A2726" s="3">
        <v>69878.7741990808</v>
      </c>
      <c r="B2726" s="4">
        <v>7.21833098703339</v>
      </c>
      <c r="C2726" s="4">
        <v>6.24919223463167</v>
      </c>
      <c r="D2726" s="4">
        <v>4.02</v>
      </c>
      <c r="E2726" s="4">
        <v>26814.174747584</v>
      </c>
      <c r="F2726" s="3">
        <v>1197515.45422483</v>
      </c>
      <c r="G2726" s="5" t="s">
        <v>2731</v>
      </c>
    </row>
    <row r="2727" ht="14.25" customHeight="1">
      <c r="A2727" s="3">
        <v>69882.2739259536</v>
      </c>
      <c r="B2727" s="4">
        <v>5.64655766431289</v>
      </c>
      <c r="C2727" s="4">
        <v>5.64764584969608</v>
      </c>
      <c r="D2727" s="4">
        <v>4.35</v>
      </c>
      <c r="E2727" s="4">
        <v>19544.7519635988</v>
      </c>
      <c r="F2727" s="3">
        <v>726883.868948513</v>
      </c>
      <c r="G2727" s="5" t="s">
        <v>2732</v>
      </c>
    </row>
    <row r="2728" ht="14.25" customHeight="1">
      <c r="A2728" s="3">
        <v>69886.4488237254</v>
      </c>
      <c r="B2728" s="4">
        <v>6.90967869980155</v>
      </c>
      <c r="C2728" s="4">
        <v>6.03121513802715</v>
      </c>
      <c r="D2728" s="4">
        <v>2.18</v>
      </c>
      <c r="E2728" s="4">
        <v>22959.3620366802</v>
      </c>
      <c r="F2728" s="3">
        <v>1130108.02284523</v>
      </c>
      <c r="G2728" s="5" t="s">
        <v>2733</v>
      </c>
    </row>
    <row r="2729" ht="14.25" customHeight="1">
      <c r="A2729" s="3">
        <v>69896.519194144</v>
      </c>
      <c r="B2729" s="4">
        <v>5.9800476794584</v>
      </c>
      <c r="C2729" s="4">
        <v>7.99200925522933</v>
      </c>
      <c r="D2729" s="4">
        <v>4.25</v>
      </c>
      <c r="E2729" s="4">
        <v>38180.8223259288</v>
      </c>
      <c r="F2729" s="3">
        <v>1463003.05588126</v>
      </c>
      <c r="G2729" s="5" t="s">
        <v>2734</v>
      </c>
    </row>
    <row r="2730" ht="14.25" customHeight="1">
      <c r="A2730" s="3">
        <v>69900.1339592053</v>
      </c>
      <c r="B2730" s="4">
        <v>6.32708945557901</v>
      </c>
      <c r="C2730" s="4">
        <v>8.36650598369124</v>
      </c>
      <c r="D2730" s="4">
        <v>6.34</v>
      </c>
      <c r="E2730" s="4">
        <v>32679.1876633989</v>
      </c>
      <c r="F2730" s="3">
        <v>1599634.46503679</v>
      </c>
      <c r="G2730" s="5" t="s">
        <v>2735</v>
      </c>
    </row>
    <row r="2731" ht="14.25" customHeight="1">
      <c r="A2731" s="3">
        <v>69906.3196634992</v>
      </c>
      <c r="B2731" s="4">
        <v>5.9561333559713</v>
      </c>
      <c r="C2731" s="4">
        <v>7.01775111289099</v>
      </c>
      <c r="D2731" s="4">
        <v>4.22</v>
      </c>
      <c r="E2731" s="4">
        <v>45733.6882055625</v>
      </c>
      <c r="F2731" s="3">
        <v>1411266.41127969</v>
      </c>
      <c r="G2731" s="5" t="s">
        <v>2736</v>
      </c>
    </row>
    <row r="2732" ht="14.25" customHeight="1">
      <c r="A2732" s="3">
        <v>69909.0786556918</v>
      </c>
      <c r="B2732" s="4">
        <v>6.43453965849964</v>
      </c>
      <c r="C2732" s="4">
        <v>8.30131013670233</v>
      </c>
      <c r="D2732" s="4">
        <v>4.05</v>
      </c>
      <c r="E2732" s="4">
        <v>39347.1356842225</v>
      </c>
      <c r="F2732" s="3">
        <v>1576286.21421498</v>
      </c>
      <c r="G2732" s="5" t="s">
        <v>2737</v>
      </c>
    </row>
    <row r="2733" ht="14.25" customHeight="1">
      <c r="A2733" s="3">
        <v>69910.8518839066</v>
      </c>
      <c r="B2733" s="4">
        <v>5.89994665874203</v>
      </c>
      <c r="C2733" s="4">
        <v>5.6305253317546</v>
      </c>
      <c r="D2733" s="4">
        <v>4.04</v>
      </c>
      <c r="E2733" s="4">
        <v>38440.7372911123</v>
      </c>
      <c r="F2733" s="3">
        <v>1028964.47393477</v>
      </c>
      <c r="G2733" s="5" t="s">
        <v>2738</v>
      </c>
    </row>
    <row r="2734" ht="14.25" customHeight="1">
      <c r="A2734" s="3">
        <v>69916.8093949298</v>
      </c>
      <c r="B2734" s="4">
        <v>6.25689018326018</v>
      </c>
      <c r="C2734" s="4">
        <v>5.85998644838586</v>
      </c>
      <c r="D2734" s="4">
        <v>2.33</v>
      </c>
      <c r="E2734" s="4">
        <v>41686.4128525063</v>
      </c>
      <c r="F2734" s="3">
        <v>1302347.57350905</v>
      </c>
      <c r="G2734" s="5" t="s">
        <v>2739</v>
      </c>
    </row>
    <row r="2735" ht="14.25" customHeight="1">
      <c r="A2735" s="3">
        <v>69918.4418550426</v>
      </c>
      <c r="B2735" s="4">
        <v>6.93182995402199</v>
      </c>
      <c r="C2735" s="4">
        <v>8.31098646322819</v>
      </c>
      <c r="D2735" s="4">
        <v>4.13</v>
      </c>
      <c r="E2735" s="4">
        <v>54346.7523381619</v>
      </c>
      <c r="F2735" s="3">
        <v>1851065.49687776</v>
      </c>
      <c r="G2735" s="5" t="s">
        <v>2740</v>
      </c>
    </row>
    <row r="2736" ht="14.25" customHeight="1">
      <c r="A2736" s="3">
        <v>69923.3486657583</v>
      </c>
      <c r="B2736" s="4">
        <v>4.09595371904218</v>
      </c>
      <c r="C2736" s="4">
        <v>5.93206989126493</v>
      </c>
      <c r="D2736" s="4">
        <v>4.49</v>
      </c>
      <c r="E2736" s="4">
        <v>45202.1398701715</v>
      </c>
      <c r="F2736" s="3">
        <v>956241.9912803</v>
      </c>
      <c r="G2736" s="5" t="s">
        <v>2741</v>
      </c>
    </row>
    <row r="2737" ht="14.25" customHeight="1">
      <c r="A2737" s="3">
        <v>69931.40110039</v>
      </c>
      <c r="B2737" s="4">
        <v>6.09950657095655</v>
      </c>
      <c r="C2737" s="4">
        <v>5.17862847899115</v>
      </c>
      <c r="D2737" s="4">
        <v>2.28</v>
      </c>
      <c r="E2737" s="4">
        <v>52079.1881826373</v>
      </c>
      <c r="F2737" s="3">
        <v>1389287.47386999</v>
      </c>
      <c r="G2737" s="5" t="s">
        <v>2742</v>
      </c>
    </row>
    <row r="2738" ht="14.25" customHeight="1">
      <c r="A2738" s="3">
        <v>69945.4617971011</v>
      </c>
      <c r="B2738" s="4">
        <v>5.52150156860457</v>
      </c>
      <c r="C2738" s="4">
        <v>7.44339488834391</v>
      </c>
      <c r="D2738" s="4">
        <v>5.21</v>
      </c>
      <c r="E2738" s="4">
        <v>25022.0988263624</v>
      </c>
      <c r="F2738" s="3">
        <v>1072891.08260678</v>
      </c>
      <c r="G2738" s="5" t="s">
        <v>2743</v>
      </c>
    </row>
    <row r="2739" ht="14.25" customHeight="1">
      <c r="A2739" s="3">
        <v>69949.3540737876</v>
      </c>
      <c r="B2739" s="4">
        <v>5.21606794983273</v>
      </c>
      <c r="C2739" s="4">
        <v>5.95974340918005</v>
      </c>
      <c r="D2739" s="4">
        <v>4.32</v>
      </c>
      <c r="E2739" s="4">
        <v>37358.2012664125</v>
      </c>
      <c r="F2739" s="3">
        <v>1057799.24163542</v>
      </c>
      <c r="G2739" s="5" t="s">
        <v>2744</v>
      </c>
    </row>
    <row r="2740" ht="14.25" customHeight="1">
      <c r="A2740" s="3">
        <v>69949.6872436871</v>
      </c>
      <c r="B2740" s="4">
        <v>6.82771392081202</v>
      </c>
      <c r="C2740" s="4">
        <v>5.86650817159718</v>
      </c>
      <c r="D2740" s="4">
        <v>4.41</v>
      </c>
      <c r="E2740" s="4">
        <v>44521.0654078066</v>
      </c>
      <c r="F2740" s="3">
        <v>1462875.98382238</v>
      </c>
      <c r="G2740" s="5" t="s">
        <v>2745</v>
      </c>
    </row>
    <row r="2741" ht="14.25" customHeight="1">
      <c r="A2741" s="3">
        <v>69950.9625249788</v>
      </c>
      <c r="B2741" s="4">
        <v>5.48771254012033</v>
      </c>
      <c r="C2741" s="4">
        <v>9.46271999155542</v>
      </c>
      <c r="D2741" s="4">
        <v>4.04</v>
      </c>
      <c r="E2741" s="4">
        <v>23733.7942374377</v>
      </c>
      <c r="F2741" s="3">
        <v>1358526.74126212</v>
      </c>
      <c r="G2741" s="5" t="s">
        <v>2746</v>
      </c>
    </row>
    <row r="2742" ht="14.25" customHeight="1">
      <c r="A2742" s="3">
        <v>69956.751882561</v>
      </c>
      <c r="B2742" s="4">
        <v>4.98210150115152</v>
      </c>
      <c r="C2742" s="4">
        <v>7.86071849248925</v>
      </c>
      <c r="D2742" s="4">
        <v>3.17</v>
      </c>
      <c r="E2742" s="4">
        <v>35148.1649097957</v>
      </c>
      <c r="F2742" s="3">
        <v>1326946.72501394</v>
      </c>
      <c r="G2742" s="5" t="s">
        <v>2747</v>
      </c>
    </row>
    <row r="2743" ht="14.25" customHeight="1">
      <c r="A2743" s="3">
        <v>69970.3180100991</v>
      </c>
      <c r="B2743" s="4">
        <v>6.84178339886823</v>
      </c>
      <c r="C2743" s="4">
        <v>7.3664249434863</v>
      </c>
      <c r="D2743" s="4">
        <v>4.24</v>
      </c>
      <c r="E2743" s="4">
        <v>33649.3685722294</v>
      </c>
      <c r="F2743" s="3">
        <v>1429951.80389933</v>
      </c>
      <c r="G2743" s="5" t="s">
        <v>2748</v>
      </c>
    </row>
    <row r="2744" ht="14.25" customHeight="1">
      <c r="A2744" s="3">
        <v>69972.8522498289</v>
      </c>
      <c r="B2744" s="4">
        <v>6.44404496828016</v>
      </c>
      <c r="C2744" s="4">
        <v>7.2955733216772</v>
      </c>
      <c r="D2744" s="4">
        <v>4.3</v>
      </c>
      <c r="E2744" s="4">
        <v>37815.4940353215</v>
      </c>
      <c r="F2744" s="3">
        <v>1398310.20014229</v>
      </c>
      <c r="G2744" s="5" t="s">
        <v>2749</v>
      </c>
    </row>
    <row r="2745" ht="14.25" customHeight="1">
      <c r="A2745" s="3">
        <v>69993.9633224381</v>
      </c>
      <c r="B2745" s="4">
        <v>6.66844034132674</v>
      </c>
      <c r="C2745" s="4">
        <v>7.28133017756388</v>
      </c>
      <c r="D2745" s="4">
        <v>5.2</v>
      </c>
      <c r="E2745" s="4">
        <v>39898.300808033</v>
      </c>
      <c r="F2745" s="3">
        <v>1391159.43368126</v>
      </c>
      <c r="G2745" s="5" t="s">
        <v>2750</v>
      </c>
    </row>
    <row r="2746" ht="14.25" customHeight="1">
      <c r="A2746" s="3">
        <v>70005.694431739</v>
      </c>
      <c r="B2746" s="4">
        <v>4.91549082593689</v>
      </c>
      <c r="C2746" s="4">
        <v>7.38797606750179</v>
      </c>
      <c r="D2746" s="4">
        <v>4.3</v>
      </c>
      <c r="E2746" s="4">
        <v>25136.2154264953</v>
      </c>
      <c r="F2746" s="3">
        <v>946556.263694855</v>
      </c>
      <c r="G2746" s="5" t="s">
        <v>2751</v>
      </c>
    </row>
    <row r="2747" ht="14.25" customHeight="1">
      <c r="A2747" s="3">
        <v>70005.8536210982</v>
      </c>
      <c r="B2747" s="4">
        <v>4.51644821538369</v>
      </c>
      <c r="C2747" s="4">
        <v>6.47064969502588</v>
      </c>
      <c r="D2747" s="4">
        <v>2.27</v>
      </c>
      <c r="E2747" s="4">
        <v>40325.174177809</v>
      </c>
      <c r="F2747" s="3">
        <v>1056993.64859715</v>
      </c>
      <c r="G2747" s="5" t="s">
        <v>2752</v>
      </c>
    </row>
    <row r="2748" ht="14.25" customHeight="1">
      <c r="A2748" s="3">
        <v>70021.1615337363</v>
      </c>
      <c r="B2748" s="4">
        <v>7.14314408689413</v>
      </c>
      <c r="C2748" s="4">
        <v>7.74833774949022</v>
      </c>
      <c r="D2748" s="4">
        <v>4.17</v>
      </c>
      <c r="E2748" s="4">
        <v>44935.8848310792</v>
      </c>
      <c r="F2748" s="3">
        <v>1515157.08093051</v>
      </c>
      <c r="G2748" s="5" t="s">
        <v>2753</v>
      </c>
    </row>
    <row r="2749" ht="14.25" customHeight="1">
      <c r="A2749" s="3">
        <v>70021.8814301759</v>
      </c>
      <c r="B2749" s="4">
        <v>5.40204022137215</v>
      </c>
      <c r="C2749" s="4">
        <v>7.689611153688</v>
      </c>
      <c r="D2749" s="4">
        <v>4.28</v>
      </c>
      <c r="E2749" s="4">
        <v>26767.5316461257</v>
      </c>
      <c r="F2749" s="3">
        <v>1136347.79231924</v>
      </c>
      <c r="G2749" s="5" t="s">
        <v>2754</v>
      </c>
    </row>
    <row r="2750" ht="14.25" customHeight="1">
      <c r="A2750" s="3">
        <v>70026.9252465132</v>
      </c>
      <c r="B2750" s="4">
        <v>6.07859125642508</v>
      </c>
      <c r="C2750" s="4">
        <v>8.19095495579858</v>
      </c>
      <c r="D2750" s="4">
        <v>3.14</v>
      </c>
      <c r="E2750" s="4">
        <v>38102.4655577202</v>
      </c>
      <c r="F2750" s="3">
        <v>1503552.20626309</v>
      </c>
      <c r="G2750" s="5" t="s">
        <v>2755</v>
      </c>
    </row>
    <row r="2751" ht="14.25" customHeight="1">
      <c r="A2751" s="3">
        <v>70027.6471288086</v>
      </c>
      <c r="B2751" s="4">
        <v>7.3360160306749</v>
      </c>
      <c r="C2751" s="4">
        <v>5.36088583420075</v>
      </c>
      <c r="D2751" s="4">
        <v>3.22</v>
      </c>
      <c r="E2751" s="4">
        <v>40512.8168472593</v>
      </c>
      <c r="F2751" s="3">
        <v>1352547.6933606</v>
      </c>
      <c r="G2751" s="5" t="s">
        <v>2756</v>
      </c>
    </row>
    <row r="2752" ht="14.25" customHeight="1">
      <c r="A2752" s="3">
        <v>70029.5097098726</v>
      </c>
      <c r="B2752" s="4">
        <v>5.52082489616226</v>
      </c>
      <c r="C2752" s="4">
        <v>6.98662996470318</v>
      </c>
      <c r="D2752" s="4">
        <v>3.01</v>
      </c>
      <c r="E2752" s="4">
        <v>23649.7554948809</v>
      </c>
      <c r="F2752" s="3">
        <v>951243.854076582</v>
      </c>
      <c r="G2752" s="5" t="s">
        <v>2757</v>
      </c>
    </row>
    <row r="2753" ht="14.25" customHeight="1">
      <c r="A2753" s="3">
        <v>70030.0206116903</v>
      </c>
      <c r="B2753" s="4">
        <v>6.22301194238686</v>
      </c>
      <c r="C2753" s="4">
        <v>7.65696915708415</v>
      </c>
      <c r="D2753" s="4">
        <v>3.05</v>
      </c>
      <c r="E2753" s="4">
        <v>26782.5562688547</v>
      </c>
      <c r="F2753" s="3">
        <v>1261715.46166599</v>
      </c>
      <c r="G2753" s="5" t="s">
        <v>2758</v>
      </c>
    </row>
    <row r="2754" ht="14.25" customHeight="1">
      <c r="A2754" s="3">
        <v>70031.2730378526</v>
      </c>
      <c r="B2754" s="4">
        <v>4.62334449539369</v>
      </c>
      <c r="C2754" s="4">
        <v>9.18866726182511</v>
      </c>
      <c r="D2754" s="4">
        <v>4.13</v>
      </c>
      <c r="E2754" s="4">
        <v>36679.4320262847</v>
      </c>
      <c r="F2754" s="3">
        <v>1270432.39962532</v>
      </c>
      <c r="G2754" s="5" t="s">
        <v>2759</v>
      </c>
    </row>
    <row r="2755" ht="14.25" customHeight="1">
      <c r="A2755" s="3">
        <v>70036.3043103799</v>
      </c>
      <c r="B2755" s="4">
        <v>5.5262264436245</v>
      </c>
      <c r="C2755" s="4">
        <v>7.54290995239389</v>
      </c>
      <c r="D2755" s="4">
        <v>6.34</v>
      </c>
      <c r="E2755" s="4">
        <v>47618.518578953</v>
      </c>
      <c r="F2755" s="3">
        <v>1409824.63819646</v>
      </c>
      <c r="G2755" s="5" t="s">
        <v>2760</v>
      </c>
    </row>
    <row r="2756" ht="14.25" customHeight="1">
      <c r="A2756" s="3">
        <v>70036.8315343256</v>
      </c>
      <c r="B2756" s="4">
        <v>6.29450049470614</v>
      </c>
      <c r="C2756" s="4">
        <v>6.16951217519571</v>
      </c>
      <c r="D2756" s="4">
        <v>2.33</v>
      </c>
      <c r="E2756" s="4">
        <v>25064.2671196729</v>
      </c>
      <c r="F2756" s="3">
        <v>953840.69760203</v>
      </c>
      <c r="G2756" s="5" t="s">
        <v>2761</v>
      </c>
    </row>
    <row r="2757" ht="14.25" customHeight="1">
      <c r="A2757" s="3">
        <v>70064.236578522</v>
      </c>
      <c r="B2757" s="4">
        <v>5.36025324182351</v>
      </c>
      <c r="C2757" s="4">
        <v>4.74749979202161</v>
      </c>
      <c r="D2757" s="4">
        <v>3.12</v>
      </c>
      <c r="E2757" s="4">
        <v>28122.2333815488</v>
      </c>
      <c r="F2757" s="3">
        <v>857762.316993493</v>
      </c>
      <c r="G2757" s="5" t="s">
        <v>2762</v>
      </c>
    </row>
    <row r="2758" ht="14.25" customHeight="1">
      <c r="A2758" s="3">
        <v>70072.5218556877</v>
      </c>
      <c r="B2758" s="4">
        <v>5.80550846885094</v>
      </c>
      <c r="C2758" s="4">
        <v>8.4799213314745</v>
      </c>
      <c r="D2758" s="4">
        <v>6.2</v>
      </c>
      <c r="E2758" s="4">
        <v>43181.8246506376</v>
      </c>
      <c r="F2758" s="3">
        <v>1594089.24144712</v>
      </c>
      <c r="G2758" s="5" t="s">
        <v>2763</v>
      </c>
    </row>
    <row r="2759" ht="14.25" customHeight="1">
      <c r="A2759" s="3">
        <v>70073.5029925347</v>
      </c>
      <c r="B2759" s="4">
        <v>5.887433136023</v>
      </c>
      <c r="C2759" s="4">
        <v>7.22230202381864</v>
      </c>
      <c r="D2759" s="4">
        <v>5.14</v>
      </c>
      <c r="E2759" s="4">
        <v>40109.8295477865</v>
      </c>
      <c r="F2759" s="3">
        <v>1441526.83675879</v>
      </c>
      <c r="G2759" s="5" t="s">
        <v>2764</v>
      </c>
    </row>
    <row r="2760" ht="14.25" customHeight="1">
      <c r="A2760" s="3">
        <v>70080.627556823</v>
      </c>
      <c r="B2760" s="4">
        <v>5.0625715643314</v>
      </c>
      <c r="C2760" s="4">
        <v>7.24942486671336</v>
      </c>
      <c r="D2760" s="4">
        <v>4.05</v>
      </c>
      <c r="E2760" s="4">
        <v>32524.4337847431</v>
      </c>
      <c r="F2760" s="3">
        <v>1081578.61947581</v>
      </c>
      <c r="G2760" s="5" t="s">
        <v>2765</v>
      </c>
    </row>
    <row r="2761" ht="14.25" customHeight="1">
      <c r="A2761" s="3">
        <v>70085.9476036688</v>
      </c>
      <c r="B2761" s="4">
        <v>4.4357613522948</v>
      </c>
      <c r="C2761" s="4">
        <v>7.13111020523646</v>
      </c>
      <c r="D2761" s="4">
        <v>5.22</v>
      </c>
      <c r="E2761" s="4">
        <v>51446.6918461891</v>
      </c>
      <c r="F2761" s="3">
        <v>1440909.0012831</v>
      </c>
      <c r="G2761" s="5" t="s">
        <v>2766</v>
      </c>
    </row>
    <row r="2762" ht="14.25" customHeight="1">
      <c r="A2762" s="3">
        <v>70087.5661291243</v>
      </c>
      <c r="B2762" s="4">
        <v>5.89270242612374</v>
      </c>
      <c r="C2762" s="4">
        <v>6.97779439319738</v>
      </c>
      <c r="D2762" s="4">
        <v>2.27</v>
      </c>
      <c r="E2762" s="4">
        <v>53612.2782906856</v>
      </c>
      <c r="F2762" s="3">
        <v>1580951.57856852</v>
      </c>
      <c r="G2762" s="5" t="s">
        <v>2767</v>
      </c>
    </row>
    <row r="2763" ht="14.25" customHeight="1">
      <c r="A2763" s="3">
        <v>70090.321087071</v>
      </c>
      <c r="B2763" s="4">
        <v>5.36873661471057</v>
      </c>
      <c r="C2763" s="4">
        <v>6.2011327278602</v>
      </c>
      <c r="D2763" s="4">
        <v>2.36</v>
      </c>
      <c r="E2763" s="4">
        <v>26390.8110517472</v>
      </c>
      <c r="F2763" s="3">
        <v>933157.339237804</v>
      </c>
      <c r="G2763" s="5" t="s">
        <v>2768</v>
      </c>
    </row>
    <row r="2764" ht="14.25" customHeight="1">
      <c r="A2764" s="3">
        <v>70091.5605907229</v>
      </c>
      <c r="B2764" s="4">
        <v>5.96676268681395</v>
      </c>
      <c r="C2764" s="4">
        <v>5.28316655201847</v>
      </c>
      <c r="D2764" s="4">
        <v>4.34</v>
      </c>
      <c r="E2764" s="4">
        <v>37410.3894358339</v>
      </c>
      <c r="F2764" s="3">
        <v>1081497.27741475</v>
      </c>
      <c r="G2764" s="5" t="s">
        <v>2769</v>
      </c>
    </row>
    <row r="2765" ht="14.25" customHeight="1">
      <c r="A2765" s="3">
        <v>70102.7263447996</v>
      </c>
      <c r="B2765" s="4">
        <v>6.64655961094594</v>
      </c>
      <c r="C2765" s="4">
        <v>7.11069622332008</v>
      </c>
      <c r="D2765" s="4">
        <v>3.21</v>
      </c>
      <c r="E2765" s="4">
        <v>28280.9991962514</v>
      </c>
      <c r="F2765" s="3">
        <v>1379386.382933</v>
      </c>
      <c r="G2765" s="5" t="s">
        <v>2770</v>
      </c>
    </row>
    <row r="2766" ht="14.25" customHeight="1">
      <c r="A2766" s="3">
        <v>70124.3868815121</v>
      </c>
      <c r="B2766" s="4">
        <v>6.74055412122741</v>
      </c>
      <c r="C2766" s="4">
        <v>7.34657095169647</v>
      </c>
      <c r="D2766" s="4">
        <v>6.32</v>
      </c>
      <c r="E2766" s="4">
        <v>51673.9626729853</v>
      </c>
      <c r="F2766" s="3">
        <v>1732196.21679656</v>
      </c>
      <c r="G2766" s="5" t="s">
        <v>2771</v>
      </c>
    </row>
    <row r="2767" ht="14.25" customHeight="1">
      <c r="A2767" s="3">
        <v>70125.7658430307</v>
      </c>
      <c r="B2767" s="4">
        <v>5.05125433303741</v>
      </c>
      <c r="C2767" s="4">
        <v>4.76590308426072</v>
      </c>
      <c r="D2767" s="4">
        <v>4.34</v>
      </c>
      <c r="E2767" s="4">
        <v>22063.2106188327</v>
      </c>
      <c r="F2767" s="3">
        <v>619407.486265183</v>
      </c>
      <c r="G2767" s="5" t="s">
        <v>2772</v>
      </c>
    </row>
    <row r="2768" ht="14.25" customHeight="1">
      <c r="A2768" s="3">
        <v>70126.1499457746</v>
      </c>
      <c r="B2768" s="4">
        <v>6.26315057136431</v>
      </c>
      <c r="C2768" s="4">
        <v>7.55064851086353</v>
      </c>
      <c r="D2768" s="4">
        <v>5.26</v>
      </c>
      <c r="E2768" s="4">
        <v>33017.5860579914</v>
      </c>
      <c r="F2768" s="3">
        <v>1270963.56326371</v>
      </c>
      <c r="G2768" s="5" t="s">
        <v>2773</v>
      </c>
    </row>
    <row r="2769" ht="14.25" customHeight="1">
      <c r="A2769" s="3">
        <v>70130.4079410266</v>
      </c>
      <c r="B2769" s="4">
        <v>7.12871754430309</v>
      </c>
      <c r="C2769" s="4">
        <v>7.7239760579954</v>
      </c>
      <c r="D2769" s="4">
        <v>3.06</v>
      </c>
      <c r="E2769" s="4">
        <v>34088.179132375</v>
      </c>
      <c r="F2769" s="3">
        <v>1544906.38481679</v>
      </c>
      <c r="G2769" s="5" t="s">
        <v>2774</v>
      </c>
    </row>
    <row r="2770" ht="14.25" customHeight="1">
      <c r="A2770" s="3">
        <v>70130.5606251942</v>
      </c>
      <c r="B2770" s="4">
        <v>8.19531682927727</v>
      </c>
      <c r="C2770" s="4">
        <v>9.57004815921831</v>
      </c>
      <c r="D2770" s="4">
        <v>4.07</v>
      </c>
      <c r="E2770" s="4">
        <v>26794.2550216464</v>
      </c>
      <c r="F2770" s="3">
        <v>1675557.27123078</v>
      </c>
      <c r="G2770" s="5" t="s">
        <v>2775</v>
      </c>
    </row>
    <row r="2771" ht="14.25" customHeight="1">
      <c r="A2771" s="3">
        <v>70138.5125577264</v>
      </c>
      <c r="B2771" s="4">
        <v>6.31945652306648</v>
      </c>
      <c r="C2771" s="4">
        <v>6.59978918360688</v>
      </c>
      <c r="D2771" s="4">
        <v>4.37</v>
      </c>
      <c r="E2771" s="4">
        <v>33434.1125891206</v>
      </c>
      <c r="F2771" s="3">
        <v>1398760.04650838</v>
      </c>
      <c r="G2771" s="5" t="s">
        <v>2776</v>
      </c>
    </row>
    <row r="2772" ht="14.25" customHeight="1">
      <c r="A2772" s="3">
        <v>70138.5336209419</v>
      </c>
      <c r="B2772" s="4">
        <v>6.45976436301626</v>
      </c>
      <c r="C2772" s="4">
        <v>6.84455679334878</v>
      </c>
      <c r="D2772" s="4">
        <v>4.05</v>
      </c>
      <c r="E2772" s="4">
        <v>44684.7371945994</v>
      </c>
      <c r="F2772" s="3">
        <v>1529028.71437866</v>
      </c>
      <c r="G2772" s="5" t="s">
        <v>2777</v>
      </c>
    </row>
    <row r="2773" ht="14.25" customHeight="1">
      <c r="A2773" s="3">
        <v>70151.0866118045</v>
      </c>
      <c r="B2773" s="4">
        <v>6.72412338689223</v>
      </c>
      <c r="C2773" s="4">
        <v>7.70658073465439</v>
      </c>
      <c r="D2773" s="4">
        <v>5.41</v>
      </c>
      <c r="E2773" s="4">
        <v>15255.2377563077</v>
      </c>
      <c r="F2773" s="3">
        <v>1075675.10763008</v>
      </c>
      <c r="G2773" s="5" t="s">
        <v>2778</v>
      </c>
    </row>
    <row r="2774" ht="14.25" customHeight="1">
      <c r="A2774" s="3">
        <v>70153.7012894183</v>
      </c>
      <c r="B2774" s="4">
        <v>4.44790223232814</v>
      </c>
      <c r="C2774" s="4">
        <v>5.50752928745534</v>
      </c>
      <c r="D2774" s="4">
        <v>2.33</v>
      </c>
      <c r="E2774" s="4">
        <v>35808.4101899854</v>
      </c>
      <c r="F2774" s="3">
        <v>765505.347527638</v>
      </c>
      <c r="G2774" s="5" t="s">
        <v>2779</v>
      </c>
    </row>
    <row r="2775" ht="14.25" customHeight="1">
      <c r="A2775" s="3">
        <v>70153.8758325348</v>
      </c>
      <c r="B2775" s="4">
        <v>7.44397358587793</v>
      </c>
      <c r="C2775" s="4">
        <v>6.71485022332198</v>
      </c>
      <c r="D2775" s="4">
        <v>4.17</v>
      </c>
      <c r="E2775" s="4">
        <v>31863.400046732</v>
      </c>
      <c r="F2775" s="3">
        <v>1535564.55202975</v>
      </c>
      <c r="G2775" s="5" t="s">
        <v>2780</v>
      </c>
    </row>
    <row r="2776" ht="14.25" customHeight="1">
      <c r="A2776" s="3">
        <v>70161.3328531822</v>
      </c>
      <c r="B2776" s="4">
        <v>6.24743055166936</v>
      </c>
      <c r="C2776" s="4">
        <v>5.82140090029912</v>
      </c>
      <c r="D2776" s="4">
        <v>4.3</v>
      </c>
      <c r="E2776" s="4">
        <v>37787.6629531233</v>
      </c>
      <c r="F2776" s="3">
        <v>1453597.50667675</v>
      </c>
      <c r="G2776" s="5" t="s">
        <v>2781</v>
      </c>
    </row>
    <row r="2777" ht="14.25" customHeight="1">
      <c r="A2777" s="3">
        <v>70169.7105519679</v>
      </c>
      <c r="B2777" s="4">
        <v>6.2279449682474</v>
      </c>
      <c r="C2777" s="4">
        <v>7.65181306494688</v>
      </c>
      <c r="D2777" s="4">
        <v>3.36</v>
      </c>
      <c r="E2777" s="4">
        <v>35197.3849605925</v>
      </c>
      <c r="F2777" s="3">
        <v>1217021.51874075</v>
      </c>
      <c r="G2777" s="5" t="s">
        <v>2782</v>
      </c>
    </row>
    <row r="2778" ht="14.25" customHeight="1">
      <c r="A2778" s="3">
        <v>70185.7442821984</v>
      </c>
      <c r="B2778" s="4">
        <v>6.33622868110556</v>
      </c>
      <c r="C2778" s="4">
        <v>7.46257745856958</v>
      </c>
      <c r="D2778" s="4">
        <v>5.4</v>
      </c>
      <c r="E2778" s="4">
        <v>26052.646836118</v>
      </c>
      <c r="F2778" s="3">
        <v>1210400.12695473</v>
      </c>
      <c r="G2778" s="5" t="s">
        <v>2783</v>
      </c>
    </row>
    <row r="2779" ht="14.25" customHeight="1">
      <c r="A2779" s="3">
        <v>70189.0059107664</v>
      </c>
      <c r="B2779" s="4">
        <v>4.67850884669548</v>
      </c>
      <c r="C2779" s="4">
        <v>6.12078174482011</v>
      </c>
      <c r="D2779" s="4">
        <v>4.26</v>
      </c>
      <c r="E2779" s="4">
        <v>53705.1317320747</v>
      </c>
      <c r="F2779" s="3">
        <v>1308017.31423917</v>
      </c>
      <c r="G2779" s="5" t="s">
        <v>2784</v>
      </c>
    </row>
    <row r="2780" ht="14.25" customHeight="1">
      <c r="A2780" s="3">
        <v>70190.7964449448</v>
      </c>
      <c r="B2780" s="4">
        <v>6.7450537618499</v>
      </c>
      <c r="C2780" s="4">
        <v>6.66256673272803</v>
      </c>
      <c r="D2780" s="4">
        <v>2.01</v>
      </c>
      <c r="E2780" s="4">
        <v>29215.1361118385</v>
      </c>
      <c r="F2780" s="3">
        <v>1340094.96620541</v>
      </c>
      <c r="G2780" s="5" t="s">
        <v>2785</v>
      </c>
    </row>
    <row r="2781" ht="14.25" customHeight="1">
      <c r="A2781" s="3">
        <v>70193.3397949428</v>
      </c>
      <c r="B2781" s="4">
        <v>5.20247149624744</v>
      </c>
      <c r="C2781" s="4">
        <v>7.67917499162521</v>
      </c>
      <c r="D2781" s="4">
        <v>6.29</v>
      </c>
      <c r="E2781" s="4">
        <v>48417.3480633392</v>
      </c>
      <c r="F2781" s="3">
        <v>1383395.28749289</v>
      </c>
      <c r="G2781" s="5" t="s">
        <v>2786</v>
      </c>
    </row>
    <row r="2782" ht="14.25" customHeight="1">
      <c r="A2782" s="3">
        <v>70194.5721072069</v>
      </c>
      <c r="B2782" s="4">
        <v>7.29642880242025</v>
      </c>
      <c r="C2782" s="4">
        <v>6.17457780436704</v>
      </c>
      <c r="D2782" s="4">
        <v>2.23</v>
      </c>
      <c r="E2782" s="4">
        <v>29254.1063144569</v>
      </c>
      <c r="F2782" s="3">
        <v>1244955.46071153</v>
      </c>
      <c r="G2782" s="5" t="s">
        <v>2787</v>
      </c>
    </row>
    <row r="2783" ht="14.25" customHeight="1">
      <c r="A2783" s="3">
        <v>70203.6001769293</v>
      </c>
      <c r="B2783" s="4">
        <v>5.14830139556942</v>
      </c>
      <c r="C2783" s="4">
        <v>5.57335106928743</v>
      </c>
      <c r="D2783" s="4">
        <v>3.1</v>
      </c>
      <c r="E2783" s="4">
        <v>40588.5731052876</v>
      </c>
      <c r="F2783" s="3">
        <v>1288122.62434605</v>
      </c>
      <c r="G2783" s="5" t="s">
        <v>2788</v>
      </c>
    </row>
    <row r="2784" ht="14.25" customHeight="1">
      <c r="A2784" s="3">
        <v>70204.3862495624</v>
      </c>
      <c r="B2784" s="4">
        <v>6.36500474360896</v>
      </c>
      <c r="C2784" s="4">
        <v>6.49496655046152</v>
      </c>
      <c r="D2784" s="4">
        <v>4.11</v>
      </c>
      <c r="E2784" s="4">
        <v>38773.0940687909</v>
      </c>
      <c r="F2784" s="3">
        <v>1294615.00774615</v>
      </c>
      <c r="G2784" s="5" t="s">
        <v>2789</v>
      </c>
    </row>
    <row r="2785" ht="14.25" customHeight="1">
      <c r="A2785" s="3">
        <v>70205.7215394983</v>
      </c>
      <c r="B2785" s="4">
        <v>5.83835012049851</v>
      </c>
      <c r="C2785" s="4">
        <v>8.65734263540169</v>
      </c>
      <c r="D2785" s="4">
        <v>5.37</v>
      </c>
      <c r="E2785" s="4">
        <v>26973.4334301646</v>
      </c>
      <c r="F2785" s="3">
        <v>1433221.1223841</v>
      </c>
      <c r="G2785" s="5" t="s">
        <v>2790</v>
      </c>
    </row>
    <row r="2786" ht="14.25" customHeight="1">
      <c r="A2786" s="3">
        <v>70213.6460024521</v>
      </c>
      <c r="B2786" s="4">
        <v>5.91355673665633</v>
      </c>
      <c r="C2786" s="4">
        <v>5.8298009958297</v>
      </c>
      <c r="D2786" s="4">
        <v>3.26</v>
      </c>
      <c r="E2786" s="4">
        <v>34386.4297801475</v>
      </c>
      <c r="F2786" s="3">
        <v>1064569.60622826</v>
      </c>
      <c r="G2786" s="5" t="s">
        <v>2791</v>
      </c>
    </row>
    <row r="2787" ht="14.25" customHeight="1">
      <c r="A2787" s="3">
        <v>70217.7803464885</v>
      </c>
      <c r="B2787" s="4">
        <v>5.57601845128479</v>
      </c>
      <c r="C2787" s="4">
        <v>6.43135130687767</v>
      </c>
      <c r="D2787" s="4">
        <v>4.1</v>
      </c>
      <c r="E2787" s="4">
        <v>38779.3460125827</v>
      </c>
      <c r="F2787" s="3">
        <v>1057125.83908587</v>
      </c>
      <c r="G2787" s="5" t="s">
        <v>2792</v>
      </c>
    </row>
    <row r="2788" ht="14.25" customHeight="1">
      <c r="A2788" s="3">
        <v>70219.6903702047</v>
      </c>
      <c r="B2788" s="4">
        <v>5.70724724225416</v>
      </c>
      <c r="C2788" s="4">
        <v>7.60949936079191</v>
      </c>
      <c r="D2788" s="4">
        <v>5.01</v>
      </c>
      <c r="E2788" s="4">
        <v>28553.8154830903</v>
      </c>
      <c r="F2788" s="3">
        <v>1126778.41430529</v>
      </c>
      <c r="G2788" s="5" t="s">
        <v>2793</v>
      </c>
    </row>
    <row r="2789" ht="14.25" customHeight="1">
      <c r="A2789" s="3">
        <v>70220.0444274701</v>
      </c>
      <c r="B2789" s="4">
        <v>5.96287697552115</v>
      </c>
      <c r="C2789" s="4">
        <v>6.78615561029575</v>
      </c>
      <c r="D2789" s="4">
        <v>4.47</v>
      </c>
      <c r="E2789" s="4">
        <v>46222.459101871</v>
      </c>
      <c r="F2789" s="3">
        <v>1555497.54638866</v>
      </c>
      <c r="G2789" s="5" t="s">
        <v>2794</v>
      </c>
    </row>
    <row r="2790" ht="14.25" customHeight="1">
      <c r="A2790" s="3">
        <v>70221.3620154533</v>
      </c>
      <c r="B2790" s="4">
        <v>5.19681064496157</v>
      </c>
      <c r="C2790" s="4">
        <v>6.99350407577858</v>
      </c>
      <c r="D2790" s="4">
        <v>3.15</v>
      </c>
      <c r="E2790" s="4">
        <v>39692.1055485595</v>
      </c>
      <c r="F2790" s="3">
        <v>1178272.29747727</v>
      </c>
      <c r="G2790" s="5" t="s">
        <v>2795</v>
      </c>
    </row>
    <row r="2791" ht="14.25" customHeight="1">
      <c r="A2791" s="3">
        <v>70224.3204982143</v>
      </c>
      <c r="B2791" s="4">
        <v>7.03747733989534</v>
      </c>
      <c r="C2791" s="4">
        <v>6.58723656753771</v>
      </c>
      <c r="D2791" s="4">
        <v>4.38</v>
      </c>
      <c r="E2791" s="4">
        <v>40274.1666492039</v>
      </c>
      <c r="F2791" s="3">
        <v>1423296.11800043</v>
      </c>
      <c r="G2791" s="5" t="s">
        <v>2796</v>
      </c>
    </row>
    <row r="2792" ht="14.25" customHeight="1">
      <c r="A2792" s="3">
        <v>70224.5821343339</v>
      </c>
      <c r="B2792" s="4">
        <v>6.03456407092995</v>
      </c>
      <c r="C2792" s="4">
        <v>7.5738879661233</v>
      </c>
      <c r="D2792" s="4">
        <v>6.45</v>
      </c>
      <c r="E2792" s="4">
        <v>43719.4795646012</v>
      </c>
      <c r="F2792" s="3">
        <v>1707494.92179397</v>
      </c>
      <c r="G2792" s="5" t="s">
        <v>2797</v>
      </c>
    </row>
    <row r="2793" ht="14.25" customHeight="1">
      <c r="A2793" s="3">
        <v>70229.015844689</v>
      </c>
      <c r="B2793" s="4">
        <v>6.66055825435087</v>
      </c>
      <c r="C2793" s="4">
        <v>7.64284366358726</v>
      </c>
      <c r="D2793" s="4">
        <v>6.25</v>
      </c>
      <c r="E2793" s="4">
        <v>28829.0088304135</v>
      </c>
      <c r="F2793" s="3">
        <v>1222701.01211165</v>
      </c>
      <c r="G2793" s="5" t="s">
        <v>2798</v>
      </c>
    </row>
    <row r="2794" ht="14.25" customHeight="1">
      <c r="A2794" s="3">
        <v>70243.4351208891</v>
      </c>
      <c r="B2794" s="4">
        <v>6.2102707397044</v>
      </c>
      <c r="C2794" s="4">
        <v>6.36308401396898</v>
      </c>
      <c r="D2794" s="4">
        <v>2.13</v>
      </c>
      <c r="E2794" s="4">
        <v>24647.9059093934</v>
      </c>
      <c r="F2794" s="3">
        <v>993725.21718816</v>
      </c>
      <c r="G2794" s="5" t="s">
        <v>2799</v>
      </c>
    </row>
    <row r="2795" ht="14.25" customHeight="1">
      <c r="A2795" s="3">
        <v>70250.5687540925</v>
      </c>
      <c r="B2795" s="4">
        <v>6.40619169066046</v>
      </c>
      <c r="C2795" s="4">
        <v>8.1067387662489</v>
      </c>
      <c r="D2795" s="4">
        <v>6.16</v>
      </c>
      <c r="E2795" s="4">
        <v>35271.3646376237</v>
      </c>
      <c r="F2795" s="3">
        <v>1520263.75564127</v>
      </c>
      <c r="G2795" s="5" t="s">
        <v>2800</v>
      </c>
    </row>
    <row r="2796" ht="14.25" customHeight="1">
      <c r="A2796" s="3">
        <v>70256.3602090334</v>
      </c>
      <c r="B2796" s="4">
        <v>5.00368418792125</v>
      </c>
      <c r="C2796" s="4">
        <v>8.57913866946028</v>
      </c>
      <c r="D2796" s="4">
        <v>3.1</v>
      </c>
      <c r="E2796" s="4">
        <v>45672.3899898482</v>
      </c>
      <c r="F2796" s="3">
        <v>1313128.13783586</v>
      </c>
      <c r="G2796" s="5" t="s">
        <v>2801</v>
      </c>
    </row>
    <row r="2797" ht="14.25" customHeight="1">
      <c r="A2797" s="3">
        <v>70259.0683922269</v>
      </c>
      <c r="B2797" s="4">
        <v>6.75734532091237</v>
      </c>
      <c r="C2797" s="4">
        <v>7.68491170133404</v>
      </c>
      <c r="D2797" s="4">
        <v>6.05</v>
      </c>
      <c r="E2797" s="4">
        <v>54050.6446889416</v>
      </c>
      <c r="F2797" s="3">
        <v>1741052.95962203</v>
      </c>
      <c r="G2797" s="5" t="s">
        <v>2802</v>
      </c>
    </row>
    <row r="2798" ht="14.25" customHeight="1">
      <c r="A2798" s="3">
        <v>70268.39878759</v>
      </c>
      <c r="B2798" s="4">
        <v>5.91899828874346</v>
      </c>
      <c r="C2798" s="4">
        <v>4.36567069316354</v>
      </c>
      <c r="D2798" s="4">
        <v>3.12</v>
      </c>
      <c r="E2798" s="4">
        <v>39143.570044754</v>
      </c>
      <c r="F2798" s="3">
        <v>1012545.49161591</v>
      </c>
      <c r="G2798" s="5" t="s">
        <v>2803</v>
      </c>
    </row>
    <row r="2799" ht="14.25" customHeight="1">
      <c r="A2799" s="3">
        <v>70271.104194861</v>
      </c>
      <c r="B2799" s="4">
        <v>5.85632743248394</v>
      </c>
      <c r="C2799" s="4">
        <v>6.78211620080059</v>
      </c>
      <c r="D2799" s="4">
        <v>2.46</v>
      </c>
      <c r="E2799" s="4">
        <v>28101.6444029304</v>
      </c>
      <c r="F2799" s="3">
        <v>1188196.88191128</v>
      </c>
      <c r="G2799" s="5" t="s">
        <v>2804</v>
      </c>
    </row>
    <row r="2800" ht="14.25" customHeight="1">
      <c r="A2800" s="3">
        <v>70276.2963273762</v>
      </c>
      <c r="B2800" s="4">
        <v>6.04555155223335</v>
      </c>
      <c r="C2800" s="4">
        <v>6.85354868223611</v>
      </c>
      <c r="D2800" s="4">
        <v>3.09</v>
      </c>
      <c r="E2800" s="4">
        <v>34846.0472048853</v>
      </c>
      <c r="F2800" s="3">
        <v>1342997.64492883</v>
      </c>
      <c r="G2800" s="5" t="s">
        <v>2805</v>
      </c>
    </row>
    <row r="2801" ht="14.25" customHeight="1">
      <c r="A2801" s="3">
        <v>70276.4049236597</v>
      </c>
      <c r="B2801" s="4">
        <v>7.07368192271367</v>
      </c>
      <c r="C2801" s="4">
        <v>7.13254044972329</v>
      </c>
      <c r="D2801" s="4">
        <v>3.08</v>
      </c>
      <c r="E2801" s="4">
        <v>26630.4837342686</v>
      </c>
      <c r="F2801" s="3">
        <v>1525601.79137374</v>
      </c>
      <c r="G2801" s="5" t="s">
        <v>2806</v>
      </c>
    </row>
    <row r="2802" ht="14.25" customHeight="1">
      <c r="A2802" s="3">
        <v>70280.3613517255</v>
      </c>
      <c r="B2802" s="4">
        <v>4.72880432204125</v>
      </c>
      <c r="C2802" s="4">
        <v>5.01288530574205</v>
      </c>
      <c r="D2802" s="4">
        <v>4.4</v>
      </c>
      <c r="E2802" s="4">
        <v>39662.7418683305</v>
      </c>
      <c r="F2802" s="3">
        <v>852268.671650632</v>
      </c>
      <c r="G2802" s="5" t="s">
        <v>2807</v>
      </c>
    </row>
    <row r="2803" ht="14.25" customHeight="1">
      <c r="A2803" s="3">
        <v>70280.6881923544</v>
      </c>
      <c r="B2803" s="4">
        <v>4.62516432911895</v>
      </c>
      <c r="C2803" s="4">
        <v>5.62550981808095</v>
      </c>
      <c r="D2803" s="4">
        <v>2.37</v>
      </c>
      <c r="E2803" s="4">
        <v>38916.1746881686</v>
      </c>
      <c r="F2803" s="3">
        <v>868694.073699801</v>
      </c>
      <c r="G2803" s="5" t="s">
        <v>2808</v>
      </c>
    </row>
    <row r="2804" ht="14.25" customHeight="1">
      <c r="A2804" s="3">
        <v>70298.1395194216</v>
      </c>
      <c r="B2804" s="4">
        <v>6.57947707526529</v>
      </c>
      <c r="C2804" s="4">
        <v>4.43244788033356</v>
      </c>
      <c r="D2804" s="4">
        <v>2.31</v>
      </c>
      <c r="E2804" s="4">
        <v>33457.7457329485</v>
      </c>
      <c r="F2804" s="3">
        <v>1131618.91336484</v>
      </c>
      <c r="G2804" s="5" t="s">
        <v>2809</v>
      </c>
    </row>
    <row r="2805" ht="14.25" customHeight="1">
      <c r="A2805" s="3">
        <v>70299.016303489</v>
      </c>
      <c r="B2805" s="4">
        <v>5.69834435422273</v>
      </c>
      <c r="C2805" s="4">
        <v>6.56442299846271</v>
      </c>
      <c r="D2805" s="4">
        <v>2.0</v>
      </c>
      <c r="E2805" s="4">
        <v>33147.3661811182</v>
      </c>
      <c r="F2805" s="3">
        <v>1172619.59705913</v>
      </c>
      <c r="G2805" s="5" t="s">
        <v>2810</v>
      </c>
    </row>
    <row r="2806" ht="14.25" customHeight="1">
      <c r="A2806" s="3">
        <v>70301.2379354175</v>
      </c>
      <c r="B2806" s="4">
        <v>5.80749454321163</v>
      </c>
      <c r="C2806" s="4">
        <v>5.83884417422183</v>
      </c>
      <c r="D2806" s="4">
        <v>3.25</v>
      </c>
      <c r="E2806" s="4">
        <v>49076.6543794803</v>
      </c>
      <c r="F2806" s="3">
        <v>1280588.34189717</v>
      </c>
      <c r="G2806" s="5" t="s">
        <v>2811</v>
      </c>
    </row>
    <row r="2807" ht="14.25" customHeight="1">
      <c r="A2807" s="3">
        <v>70306.6799011256</v>
      </c>
      <c r="B2807" s="4">
        <v>6.79225550288502</v>
      </c>
      <c r="C2807" s="4">
        <v>6.13271437157739</v>
      </c>
      <c r="D2807" s="4">
        <v>2.49</v>
      </c>
      <c r="E2807" s="4">
        <v>29572.3892377369</v>
      </c>
      <c r="F2807" s="3">
        <v>1037780.4795439</v>
      </c>
      <c r="G2807" s="5" t="s">
        <v>2812</v>
      </c>
    </row>
    <row r="2808" ht="14.25" customHeight="1">
      <c r="A2808" s="3">
        <v>70309.3068157357</v>
      </c>
      <c r="B2808" s="4">
        <v>4.82975020606308</v>
      </c>
      <c r="C2808" s="4">
        <v>6.94359123349147</v>
      </c>
      <c r="D2808" s="4">
        <v>4.12</v>
      </c>
      <c r="E2808" s="4">
        <v>34945.474461772</v>
      </c>
      <c r="F2808" s="3">
        <v>1311379.59631198</v>
      </c>
      <c r="G2808" s="5" t="s">
        <v>2813</v>
      </c>
    </row>
    <row r="2809" ht="14.25" customHeight="1">
      <c r="A2809" s="3">
        <v>70315.4292650611</v>
      </c>
      <c r="B2809" s="4">
        <v>5.87821817343467</v>
      </c>
      <c r="C2809" s="4">
        <v>6.48646175076026</v>
      </c>
      <c r="D2809" s="4">
        <v>4.33</v>
      </c>
      <c r="E2809" s="4">
        <v>49697.9327855632</v>
      </c>
      <c r="F2809" s="3">
        <v>1385783.51709251</v>
      </c>
      <c r="G2809" s="5" t="s">
        <v>2814</v>
      </c>
    </row>
    <row r="2810" ht="14.25" customHeight="1">
      <c r="A2810" s="3">
        <v>70323.1032899627</v>
      </c>
      <c r="B2810" s="4">
        <v>5.20595238587976</v>
      </c>
      <c r="C2810" s="4">
        <v>5.21616688897239</v>
      </c>
      <c r="D2810" s="4">
        <v>4.14</v>
      </c>
      <c r="E2810" s="4">
        <v>36148.1563860113</v>
      </c>
      <c r="F2810" s="3">
        <v>1025439.43393527</v>
      </c>
      <c r="G2810" s="5" t="s">
        <v>2815</v>
      </c>
    </row>
    <row r="2811" ht="14.25" customHeight="1">
      <c r="A2811" s="3">
        <v>70329.4098843193</v>
      </c>
      <c r="B2811" s="4">
        <v>5.98878320527819</v>
      </c>
      <c r="C2811" s="4">
        <v>8.34312522086929</v>
      </c>
      <c r="D2811" s="4">
        <v>4.36</v>
      </c>
      <c r="E2811" s="4">
        <v>48077.2649630307</v>
      </c>
      <c r="F2811" s="3">
        <v>1712282.25936341</v>
      </c>
      <c r="G2811" s="5" t="s">
        <v>2816</v>
      </c>
    </row>
    <row r="2812" ht="14.25" customHeight="1">
      <c r="A2812" s="3">
        <v>70333.4604750562</v>
      </c>
      <c r="B2812" s="4">
        <v>5.75892242823192</v>
      </c>
      <c r="C2812" s="4">
        <v>6.53133484704586</v>
      </c>
      <c r="D2812" s="4">
        <v>4.05</v>
      </c>
      <c r="E2812" s="4">
        <v>44795.5311129397</v>
      </c>
      <c r="F2812" s="3">
        <v>1385978.98411983</v>
      </c>
      <c r="G2812" s="5" t="s">
        <v>2817</v>
      </c>
    </row>
    <row r="2813" ht="14.25" customHeight="1">
      <c r="A2813" s="3">
        <v>70342.6710547828</v>
      </c>
      <c r="B2813" s="4">
        <v>4.55556060498047</v>
      </c>
      <c r="C2813" s="4">
        <v>7.30991937517843</v>
      </c>
      <c r="D2813" s="4">
        <v>6.34</v>
      </c>
      <c r="E2813" s="4">
        <v>34970.8157953129</v>
      </c>
      <c r="F2813" s="3">
        <v>1223589.04602436</v>
      </c>
      <c r="G2813" s="5" t="s">
        <v>2818</v>
      </c>
    </row>
    <row r="2814" ht="14.25" customHeight="1">
      <c r="A2814" s="3">
        <v>70355.7748083682</v>
      </c>
      <c r="B2814" s="4">
        <v>6.03222696383183</v>
      </c>
      <c r="C2814" s="4">
        <v>7.20493760215601</v>
      </c>
      <c r="D2814" s="4">
        <v>5.02</v>
      </c>
      <c r="E2814" s="4">
        <v>39882.8177334931</v>
      </c>
      <c r="F2814" s="3">
        <v>1249223.83104404</v>
      </c>
      <c r="G2814" s="5" t="s">
        <v>2819</v>
      </c>
    </row>
    <row r="2815" ht="14.25" customHeight="1">
      <c r="A2815" s="3">
        <v>70363.5802529467</v>
      </c>
      <c r="B2815" s="4">
        <v>7.22446596886285</v>
      </c>
      <c r="C2815" s="4">
        <v>6.01189727792449</v>
      </c>
      <c r="D2815" s="4">
        <v>2.36</v>
      </c>
      <c r="E2815" s="4">
        <v>22201.1254998118</v>
      </c>
      <c r="F2815" s="3">
        <v>1054249.20655948</v>
      </c>
      <c r="G2815" s="5" t="s">
        <v>2820</v>
      </c>
    </row>
    <row r="2816" ht="14.25" customHeight="1">
      <c r="A2816" s="3">
        <v>70365.51451204</v>
      </c>
      <c r="B2816" s="4">
        <v>6.57855364607738</v>
      </c>
      <c r="C2816" s="4">
        <v>7.38385250271353</v>
      </c>
      <c r="D2816" s="4">
        <v>4.17</v>
      </c>
      <c r="E2816" s="4">
        <v>29450.5304878756</v>
      </c>
      <c r="F2816" s="3">
        <v>1500481.7595247</v>
      </c>
      <c r="G2816" s="5" t="s">
        <v>2821</v>
      </c>
    </row>
    <row r="2817" ht="14.25" customHeight="1">
      <c r="A2817" s="3">
        <v>70370.5036771193</v>
      </c>
      <c r="B2817" s="4">
        <v>7.44251310746546</v>
      </c>
      <c r="C2817" s="4">
        <v>8.02302598858449</v>
      </c>
      <c r="D2817" s="4">
        <v>6.18</v>
      </c>
      <c r="E2817" s="4">
        <v>53832.1415469176</v>
      </c>
      <c r="F2817" s="3">
        <v>1845630.07082289</v>
      </c>
      <c r="G2817" s="5" t="s">
        <v>2822</v>
      </c>
    </row>
    <row r="2818" ht="14.25" customHeight="1">
      <c r="A2818" s="3">
        <v>70374.6530553593</v>
      </c>
      <c r="B2818" s="4">
        <v>7.09315749995926</v>
      </c>
      <c r="C2818" s="4">
        <v>6.92467283385553</v>
      </c>
      <c r="D2818" s="4">
        <v>2.27</v>
      </c>
      <c r="E2818" s="4">
        <v>35981.1826773118</v>
      </c>
      <c r="F2818" s="3">
        <v>1428693.92989351</v>
      </c>
      <c r="G2818" s="5" t="s">
        <v>2823</v>
      </c>
    </row>
    <row r="2819" ht="14.25" customHeight="1">
      <c r="A2819" s="3">
        <v>70378.4916290704</v>
      </c>
      <c r="B2819" s="4">
        <v>7.48659569958457</v>
      </c>
      <c r="C2819" s="4">
        <v>5.16586725549906</v>
      </c>
      <c r="D2819" s="4">
        <v>2.35</v>
      </c>
      <c r="E2819" s="4">
        <v>31646.3776860644</v>
      </c>
      <c r="F2819" s="3">
        <v>1110525.98867392</v>
      </c>
      <c r="G2819" s="5" t="s">
        <v>2824</v>
      </c>
    </row>
    <row r="2820" ht="14.25" customHeight="1">
      <c r="A2820" s="3">
        <v>70394.951550203</v>
      </c>
      <c r="B2820" s="4">
        <v>6.48472986098153</v>
      </c>
      <c r="C2820" s="4">
        <v>7.25334909324059</v>
      </c>
      <c r="D2820" s="4">
        <v>4.46</v>
      </c>
      <c r="E2820" s="4">
        <v>31928.8101784995</v>
      </c>
      <c r="F2820" s="3">
        <v>1387701.11105295</v>
      </c>
      <c r="G2820" s="5" t="s">
        <v>2825</v>
      </c>
    </row>
    <row r="2821" ht="14.25" customHeight="1">
      <c r="A2821" s="3">
        <v>70404.4961037192</v>
      </c>
      <c r="B2821" s="4">
        <v>5.54408372550649</v>
      </c>
      <c r="C2821" s="4">
        <v>6.00126136219246</v>
      </c>
      <c r="D2821" s="4">
        <v>2.02</v>
      </c>
      <c r="E2821" s="4">
        <v>37127.9255010041</v>
      </c>
      <c r="F2821" s="3">
        <v>1114430.95342313</v>
      </c>
      <c r="G2821" s="5" t="s">
        <v>2826</v>
      </c>
    </row>
    <row r="2822" ht="14.25" customHeight="1">
      <c r="A2822" s="3">
        <v>70421.4764876077</v>
      </c>
      <c r="B2822" s="4">
        <v>6.90708296998531</v>
      </c>
      <c r="C2822" s="4">
        <v>7.63431873144665</v>
      </c>
      <c r="D2822" s="4">
        <v>4.44</v>
      </c>
      <c r="E2822" s="4">
        <v>43183.928487881</v>
      </c>
      <c r="F2822" s="3">
        <v>1744932.21099092</v>
      </c>
      <c r="G2822" s="5" t="s">
        <v>2827</v>
      </c>
    </row>
    <row r="2823" ht="14.25" customHeight="1">
      <c r="A2823" s="3">
        <v>70422.2934222188</v>
      </c>
      <c r="B2823" s="4">
        <v>8.1328073497185</v>
      </c>
      <c r="C2823" s="4">
        <v>7.22304253486158</v>
      </c>
      <c r="D2823" s="4">
        <v>3.17</v>
      </c>
      <c r="E2823" s="4">
        <v>20206.5240611058</v>
      </c>
      <c r="F2823" s="3">
        <v>1489574.13701378</v>
      </c>
      <c r="G2823" s="5" t="s">
        <v>2828</v>
      </c>
    </row>
    <row r="2824" ht="14.25" customHeight="1">
      <c r="A2824" s="3">
        <v>70438.3936306176</v>
      </c>
      <c r="B2824" s="4">
        <v>5.83656262054301</v>
      </c>
      <c r="C2824" s="4">
        <v>6.55882670640086</v>
      </c>
      <c r="D2824" s="4">
        <v>3.2</v>
      </c>
      <c r="E2824" s="4">
        <v>29990.6253560285</v>
      </c>
      <c r="F2824" s="3">
        <v>1215288.48951187</v>
      </c>
      <c r="G2824" s="5" t="s">
        <v>2829</v>
      </c>
    </row>
    <row r="2825" ht="14.25" customHeight="1">
      <c r="A2825" s="3">
        <v>70444.4627327887</v>
      </c>
      <c r="B2825" s="4">
        <v>4.71713560204471</v>
      </c>
      <c r="C2825" s="4">
        <v>7.88399633902269</v>
      </c>
      <c r="D2825" s="4">
        <v>3.46</v>
      </c>
      <c r="E2825" s="4">
        <v>41919.5839385153</v>
      </c>
      <c r="F2825" s="3">
        <v>1209964.35233124</v>
      </c>
      <c r="G2825" s="5" t="s">
        <v>2830</v>
      </c>
    </row>
    <row r="2826" ht="14.25" customHeight="1">
      <c r="A2826" s="3">
        <v>70472.7923784353</v>
      </c>
      <c r="B2826" s="4">
        <v>6.01015359757965</v>
      </c>
      <c r="C2826" s="4">
        <v>6.11019169377918</v>
      </c>
      <c r="D2826" s="4">
        <v>3.24</v>
      </c>
      <c r="E2826" s="4">
        <v>34894.1588262049</v>
      </c>
      <c r="F2826" s="3">
        <v>1265180.90891648</v>
      </c>
      <c r="G2826" s="5" t="s">
        <v>2831</v>
      </c>
    </row>
    <row r="2827" ht="14.25" customHeight="1">
      <c r="A2827" s="3">
        <v>70486.8997475825</v>
      </c>
      <c r="B2827" s="4">
        <v>5.78607149840316</v>
      </c>
      <c r="C2827" s="4">
        <v>6.99769953783802</v>
      </c>
      <c r="D2827" s="4">
        <v>3.09</v>
      </c>
      <c r="E2827" s="4">
        <v>26725.6379726342</v>
      </c>
      <c r="F2827" s="3">
        <v>987026.37074102</v>
      </c>
      <c r="G2827" s="5" t="s">
        <v>2832</v>
      </c>
    </row>
    <row r="2828" ht="14.25" customHeight="1">
      <c r="A2828" s="3">
        <v>70488.7828053115</v>
      </c>
      <c r="B2828" s="4">
        <v>6.70781826568659</v>
      </c>
      <c r="C2828" s="4">
        <v>7.47630152354785</v>
      </c>
      <c r="D2828" s="4">
        <v>6.33</v>
      </c>
      <c r="E2828" s="4">
        <v>38326.0033646932</v>
      </c>
      <c r="F2828" s="3">
        <v>1352917.17686139</v>
      </c>
      <c r="G2828" s="5" t="s">
        <v>2833</v>
      </c>
    </row>
    <row r="2829" ht="14.25" customHeight="1">
      <c r="A2829" s="3">
        <v>70489.2929969078</v>
      </c>
      <c r="B2829" s="4">
        <v>5.90726684286852</v>
      </c>
      <c r="C2829" s="4">
        <v>7.0254808221099</v>
      </c>
      <c r="D2829" s="4">
        <v>5.06</v>
      </c>
      <c r="E2829" s="4">
        <v>48796.5445214157</v>
      </c>
      <c r="F2829" s="3">
        <v>1541746.29055905</v>
      </c>
      <c r="G2829" s="5" t="s">
        <v>2834</v>
      </c>
    </row>
    <row r="2830" ht="14.25" customHeight="1">
      <c r="A2830" s="3">
        <v>70506.222470258</v>
      </c>
      <c r="B2830" s="4">
        <v>6.06742324561667</v>
      </c>
      <c r="C2830" s="4">
        <v>7.94761077427304</v>
      </c>
      <c r="D2830" s="4">
        <v>3.14</v>
      </c>
      <c r="E2830" s="4">
        <v>44706.7184901297</v>
      </c>
      <c r="F2830" s="3">
        <v>1655466.73582652</v>
      </c>
      <c r="G2830" s="5" t="s">
        <v>2835</v>
      </c>
    </row>
    <row r="2831" ht="14.25" customHeight="1">
      <c r="A2831" s="3">
        <v>70507.7470190464</v>
      </c>
      <c r="B2831" s="4">
        <v>6.22879916196138</v>
      </c>
      <c r="C2831" s="4">
        <v>6.85089193155104</v>
      </c>
      <c r="D2831" s="4">
        <v>2.0</v>
      </c>
      <c r="E2831" s="4">
        <v>41981.0209296579</v>
      </c>
      <c r="F2831" s="3">
        <v>1332042.91167135</v>
      </c>
      <c r="G2831" s="5" t="s">
        <v>2836</v>
      </c>
    </row>
    <row r="2832" ht="14.25" customHeight="1">
      <c r="A2832" s="3">
        <v>70513.2122393858</v>
      </c>
      <c r="B2832" s="4">
        <v>5.08372241806461</v>
      </c>
      <c r="C2832" s="4">
        <v>7.19915619028139</v>
      </c>
      <c r="D2832" s="4">
        <v>5.02</v>
      </c>
      <c r="E2832" s="4">
        <v>39275.7752947386</v>
      </c>
      <c r="F2832" s="3">
        <v>1383783.91183265</v>
      </c>
      <c r="G2832" s="5" t="s">
        <v>2837</v>
      </c>
    </row>
    <row r="2833" ht="14.25" customHeight="1">
      <c r="A2833" s="3">
        <v>70514.4257374634</v>
      </c>
      <c r="B2833" s="4">
        <v>4.44453027796162</v>
      </c>
      <c r="C2833" s="4">
        <v>7.3117854840057</v>
      </c>
      <c r="D2833" s="4">
        <v>5.41</v>
      </c>
      <c r="E2833" s="4">
        <v>52378.251217712</v>
      </c>
      <c r="F2833" s="3">
        <v>1499153.08083987</v>
      </c>
      <c r="G2833" s="5" t="s">
        <v>2838</v>
      </c>
    </row>
    <row r="2834" ht="14.25" customHeight="1">
      <c r="A2834" s="3">
        <v>70520.2727826636</v>
      </c>
      <c r="B2834" s="4">
        <v>6.62829804002885</v>
      </c>
      <c r="C2834" s="4">
        <v>6.14679810329354</v>
      </c>
      <c r="D2834" s="4">
        <v>4.48</v>
      </c>
      <c r="E2834" s="4">
        <v>51639.3069723693</v>
      </c>
      <c r="F2834" s="3">
        <v>1561234.13316885</v>
      </c>
      <c r="G2834" s="5" t="s">
        <v>2839</v>
      </c>
    </row>
    <row r="2835" ht="14.25" customHeight="1">
      <c r="A2835" s="3">
        <v>70543.0672207117</v>
      </c>
      <c r="B2835" s="4">
        <v>6.10662106225803</v>
      </c>
      <c r="C2835" s="4">
        <v>8.38502869648983</v>
      </c>
      <c r="D2835" s="4">
        <v>5.32</v>
      </c>
      <c r="E2835" s="4">
        <v>31116.2159602991</v>
      </c>
      <c r="F2835" s="3">
        <v>1480328.34547335</v>
      </c>
      <c r="G2835" s="5" t="s">
        <v>2840</v>
      </c>
    </row>
    <row r="2836" ht="14.25" customHeight="1">
      <c r="A2836" s="3">
        <v>70552.560277638</v>
      </c>
      <c r="B2836" s="4">
        <v>5.42885030674747</v>
      </c>
      <c r="C2836" s="4">
        <v>6.90862870764996</v>
      </c>
      <c r="D2836" s="4">
        <v>2.35</v>
      </c>
      <c r="E2836" s="4">
        <v>31093.4452631022</v>
      </c>
      <c r="F2836" s="3">
        <v>854487.597038409</v>
      </c>
      <c r="G2836" s="5" t="s">
        <v>2841</v>
      </c>
    </row>
    <row r="2837" ht="14.25" customHeight="1">
      <c r="A2837" s="3">
        <v>70553.4636731979</v>
      </c>
      <c r="B2837" s="4">
        <v>5.57757004444489</v>
      </c>
      <c r="C2837" s="4">
        <v>5.93854233494319</v>
      </c>
      <c r="D2837" s="4">
        <v>4.38</v>
      </c>
      <c r="E2837" s="4">
        <v>43538.2959699326</v>
      </c>
      <c r="F2837" s="3">
        <v>1037382.57710349</v>
      </c>
      <c r="G2837" s="5" t="s">
        <v>2842</v>
      </c>
    </row>
    <row r="2838" ht="14.25" customHeight="1">
      <c r="A2838" s="3">
        <v>70553.924224498</v>
      </c>
      <c r="B2838" s="4">
        <v>3.57105607494054</v>
      </c>
      <c r="C2838" s="4">
        <v>7.91336180810652</v>
      </c>
      <c r="D2838" s="4">
        <v>5.49</v>
      </c>
      <c r="E2838" s="4">
        <v>22179.6407690857</v>
      </c>
      <c r="F2838" s="3">
        <v>732244.158069555</v>
      </c>
      <c r="G2838" s="5" t="s">
        <v>2843</v>
      </c>
    </row>
    <row r="2839" ht="14.25" customHeight="1">
      <c r="A2839" s="3">
        <v>70558.8390686565</v>
      </c>
      <c r="B2839" s="4">
        <v>5.92132961544227</v>
      </c>
      <c r="C2839" s="4">
        <v>7.58918792833991</v>
      </c>
      <c r="D2839" s="4">
        <v>5.43</v>
      </c>
      <c r="E2839" s="4">
        <v>24867.4976399023</v>
      </c>
      <c r="F2839" s="3">
        <v>1198915.94282041</v>
      </c>
      <c r="G2839" s="5" t="s">
        <v>2844</v>
      </c>
    </row>
    <row r="2840" ht="14.25" customHeight="1">
      <c r="A2840" s="3">
        <v>70561.5588228082</v>
      </c>
      <c r="B2840" s="4">
        <v>7.32195133046068</v>
      </c>
      <c r="C2840" s="4">
        <v>7.52046379850056</v>
      </c>
      <c r="D2840" s="4">
        <v>3.4</v>
      </c>
      <c r="E2840" s="4">
        <v>25029.2057372771</v>
      </c>
      <c r="F2840" s="3">
        <v>1360787.87121155</v>
      </c>
      <c r="G2840" s="5" t="s">
        <v>2845</v>
      </c>
    </row>
    <row r="2841" ht="14.25" customHeight="1">
      <c r="A2841" s="3">
        <v>70562.358505897</v>
      </c>
      <c r="B2841" s="4">
        <v>7.03725161698808</v>
      </c>
      <c r="C2841" s="4">
        <v>5.01279288593118</v>
      </c>
      <c r="D2841" s="4">
        <v>3.48</v>
      </c>
      <c r="E2841" s="4">
        <v>26073.2223029374</v>
      </c>
      <c r="F2841" s="3">
        <v>850593.337657713</v>
      </c>
      <c r="G2841" s="5" t="s">
        <v>2846</v>
      </c>
    </row>
    <row r="2842" ht="14.25" customHeight="1">
      <c r="A2842" s="3">
        <v>70564.4638365628</v>
      </c>
      <c r="B2842" s="4">
        <v>6.33599523599105</v>
      </c>
      <c r="C2842" s="4">
        <v>6.46946569964511</v>
      </c>
      <c r="D2842" s="4">
        <v>4.43</v>
      </c>
      <c r="E2842" s="4">
        <v>36308.244710183</v>
      </c>
      <c r="F2842" s="3">
        <v>1210573.85526574</v>
      </c>
      <c r="G2842" s="5" t="s">
        <v>2847</v>
      </c>
    </row>
    <row r="2843" ht="14.25" customHeight="1">
      <c r="A2843" s="3">
        <v>70564.7203474433</v>
      </c>
      <c r="B2843" s="4">
        <v>6.72082975378666</v>
      </c>
      <c r="C2843" s="4">
        <v>6.75462096912627</v>
      </c>
      <c r="D2843" s="4">
        <v>2.42</v>
      </c>
      <c r="E2843" s="4">
        <v>37339.5558955633</v>
      </c>
      <c r="F2843" s="3">
        <v>1354077.49823771</v>
      </c>
      <c r="G2843" s="5" t="s">
        <v>2848</v>
      </c>
    </row>
    <row r="2844" ht="14.25" customHeight="1">
      <c r="A2844" s="3">
        <v>70564.8625763842</v>
      </c>
      <c r="B2844" s="4">
        <v>5.14661808549447</v>
      </c>
      <c r="C2844" s="4">
        <v>6.5979942604378</v>
      </c>
      <c r="D2844" s="4">
        <v>4.5</v>
      </c>
      <c r="E2844" s="4">
        <v>38376.4682541331</v>
      </c>
      <c r="F2844" s="3">
        <v>1014226.29857076</v>
      </c>
      <c r="G2844" s="5" t="s">
        <v>2849</v>
      </c>
    </row>
    <row r="2845" ht="14.25" customHeight="1">
      <c r="A2845" s="3">
        <v>70580.4378885776</v>
      </c>
      <c r="B2845" s="4">
        <v>6.35513390667276</v>
      </c>
      <c r="C2845" s="4">
        <v>8.00644912790824</v>
      </c>
      <c r="D2845" s="4">
        <v>3.0</v>
      </c>
      <c r="E2845" s="4">
        <v>36626.703993751</v>
      </c>
      <c r="F2845" s="3">
        <v>1578493.70778387</v>
      </c>
      <c r="G2845" s="5" t="s">
        <v>2850</v>
      </c>
    </row>
    <row r="2846" ht="14.25" customHeight="1">
      <c r="A2846" s="3">
        <v>70586.5958886462</v>
      </c>
      <c r="B2846" s="4">
        <v>4.775051388337</v>
      </c>
      <c r="C2846" s="4">
        <v>7.31031303947505</v>
      </c>
      <c r="D2846" s="4">
        <v>4.22</v>
      </c>
      <c r="E2846" s="4">
        <v>31798.6851493514</v>
      </c>
      <c r="F2846" s="3">
        <v>976540.098500959</v>
      </c>
      <c r="G2846" s="5" t="s">
        <v>2851</v>
      </c>
    </row>
    <row r="2847" ht="14.25" customHeight="1">
      <c r="A2847" s="3">
        <v>70591.1742428827</v>
      </c>
      <c r="B2847" s="4">
        <v>6.74046786825014</v>
      </c>
      <c r="C2847" s="4">
        <v>8.10114265125658</v>
      </c>
      <c r="D2847" s="4">
        <v>3.48</v>
      </c>
      <c r="E2847" s="4">
        <v>30531.8729599197</v>
      </c>
      <c r="F2847" s="3">
        <v>1459540.13304205</v>
      </c>
      <c r="G2847" s="5" t="s">
        <v>2852</v>
      </c>
    </row>
    <row r="2848" ht="14.25" customHeight="1">
      <c r="A2848" s="3">
        <v>70594.1576640714</v>
      </c>
      <c r="B2848" s="4">
        <v>6.72745587737446</v>
      </c>
      <c r="C2848" s="4">
        <v>6.84471227389729</v>
      </c>
      <c r="D2848" s="4">
        <v>2.04</v>
      </c>
      <c r="E2848" s="4">
        <v>55601.0489373076</v>
      </c>
      <c r="F2848" s="3">
        <v>1673538.16868396</v>
      </c>
      <c r="G2848" s="5" t="s">
        <v>2853</v>
      </c>
    </row>
    <row r="2849" ht="14.25" customHeight="1">
      <c r="A2849" s="3">
        <v>70596.8509454582</v>
      </c>
      <c r="B2849" s="4">
        <v>6.54827428662365</v>
      </c>
      <c r="C2849" s="4">
        <v>6.53998589535723</v>
      </c>
      <c r="D2849" s="4">
        <v>3.1</v>
      </c>
      <c r="E2849" s="4">
        <v>51614.830135502</v>
      </c>
      <c r="F2849" s="3">
        <v>1599478.98566447</v>
      </c>
      <c r="G2849" s="5" t="s">
        <v>2854</v>
      </c>
    </row>
    <row r="2850" ht="14.25" customHeight="1">
      <c r="A2850" s="3">
        <v>70602.2596701041</v>
      </c>
      <c r="B2850" s="4">
        <v>5.41226497085513</v>
      </c>
      <c r="C2850" s="4">
        <v>5.53928651920318</v>
      </c>
      <c r="D2850" s="4">
        <v>4.06</v>
      </c>
      <c r="E2850" s="4">
        <v>35594.2241761131</v>
      </c>
      <c r="F2850" s="3">
        <v>883021.896376765</v>
      </c>
      <c r="G2850" s="5" t="s">
        <v>2855</v>
      </c>
    </row>
    <row r="2851" ht="14.25" customHeight="1">
      <c r="A2851" s="3">
        <v>70604.490327208</v>
      </c>
      <c r="B2851" s="4">
        <v>5.6824767271921</v>
      </c>
      <c r="C2851" s="4">
        <v>7.33373547507147</v>
      </c>
      <c r="D2851" s="4">
        <v>4.42</v>
      </c>
      <c r="E2851" s="4">
        <v>26529.6988568771</v>
      </c>
      <c r="F2851" s="3">
        <v>1076995.90406789</v>
      </c>
      <c r="G2851" s="5" t="s">
        <v>2856</v>
      </c>
    </row>
    <row r="2852" ht="14.25" customHeight="1">
      <c r="A2852" s="3">
        <v>70607.2827087146</v>
      </c>
      <c r="B2852" s="4">
        <v>6.83584116773382</v>
      </c>
      <c r="C2852" s="4">
        <v>4.54146686930393</v>
      </c>
      <c r="D2852" s="4">
        <v>3.42</v>
      </c>
      <c r="E2852" s="4">
        <v>58793.2681999755</v>
      </c>
      <c r="F2852" s="3">
        <v>1513650.38118926</v>
      </c>
      <c r="G2852" s="5" t="s">
        <v>2857</v>
      </c>
    </row>
    <row r="2853" ht="14.25" customHeight="1">
      <c r="A2853" s="3">
        <v>70608.3722944737</v>
      </c>
      <c r="B2853" s="4">
        <v>4.43800531573973</v>
      </c>
      <c r="C2853" s="4">
        <v>7.28118344207785</v>
      </c>
      <c r="D2853" s="4">
        <v>3.36</v>
      </c>
      <c r="E2853" s="4">
        <v>24387.6078957102</v>
      </c>
      <c r="F2853" s="3">
        <v>684049.919311122</v>
      </c>
      <c r="G2853" s="5" t="s">
        <v>2858</v>
      </c>
    </row>
    <row r="2854" ht="14.25" customHeight="1">
      <c r="A2854" s="3">
        <v>70614.717120427</v>
      </c>
      <c r="B2854" s="4">
        <v>6.21008664157381</v>
      </c>
      <c r="C2854" s="4">
        <v>5.47012270280651</v>
      </c>
      <c r="D2854" s="4">
        <v>4.45</v>
      </c>
      <c r="E2854" s="4">
        <v>39449.9877493203</v>
      </c>
      <c r="F2854" s="3">
        <v>1113313.40921878</v>
      </c>
      <c r="G2854" s="5" t="s">
        <v>2859</v>
      </c>
    </row>
    <row r="2855" ht="14.25" customHeight="1">
      <c r="A2855" s="3">
        <v>70618.2689034612</v>
      </c>
      <c r="B2855" s="4">
        <v>5.80190307092948</v>
      </c>
      <c r="C2855" s="4">
        <v>5.63531521086911</v>
      </c>
      <c r="D2855" s="4">
        <v>3.22</v>
      </c>
      <c r="E2855" s="4">
        <v>41291.7199295215</v>
      </c>
      <c r="F2855" s="3">
        <v>965136.338516739</v>
      </c>
      <c r="G2855" s="5" t="s">
        <v>2860</v>
      </c>
    </row>
    <row r="2856" ht="14.25" customHeight="1">
      <c r="A2856" s="3">
        <v>70619.1669664632</v>
      </c>
      <c r="B2856" s="4">
        <v>5.89026935296966</v>
      </c>
      <c r="C2856" s="4">
        <v>7.93551075562059</v>
      </c>
      <c r="D2856" s="4">
        <v>5.15</v>
      </c>
      <c r="E2856" s="4">
        <v>37865.6485475869</v>
      </c>
      <c r="F2856" s="3">
        <v>1421135.81495409</v>
      </c>
      <c r="G2856" s="5" t="s">
        <v>2861</v>
      </c>
    </row>
    <row r="2857" ht="14.25" customHeight="1">
      <c r="A2857" s="3">
        <v>70627.7358982846</v>
      </c>
      <c r="B2857" s="4">
        <v>5.69601662452785</v>
      </c>
      <c r="C2857" s="4">
        <v>5.40752326882586</v>
      </c>
      <c r="D2857" s="4">
        <v>4.16</v>
      </c>
      <c r="E2857" s="4">
        <v>41602.0237379163</v>
      </c>
      <c r="F2857" s="3">
        <v>1273868.0636587</v>
      </c>
      <c r="G2857" s="5" t="s">
        <v>2862</v>
      </c>
    </row>
    <row r="2858" ht="14.25" customHeight="1">
      <c r="A2858" s="3">
        <v>70632.6072227771</v>
      </c>
      <c r="B2858" s="4">
        <v>7.2940853025706</v>
      </c>
      <c r="C2858" s="4">
        <v>7.15844946734887</v>
      </c>
      <c r="D2858" s="4">
        <v>4.17</v>
      </c>
      <c r="E2858" s="4">
        <v>45919.2611588088</v>
      </c>
      <c r="F2858" s="3">
        <v>1779858.27425291</v>
      </c>
      <c r="G2858" s="5" t="s">
        <v>2863</v>
      </c>
    </row>
    <row r="2859" ht="14.25" customHeight="1">
      <c r="A2859" s="3">
        <v>70643.1793095358</v>
      </c>
      <c r="B2859" s="4">
        <v>7.86384480709426</v>
      </c>
      <c r="C2859" s="4">
        <v>7.71344913379025</v>
      </c>
      <c r="D2859" s="4">
        <v>5.03</v>
      </c>
      <c r="E2859" s="4">
        <v>24298.9680733317</v>
      </c>
      <c r="F2859" s="3">
        <v>1460450.98147615</v>
      </c>
      <c r="G2859" s="5" t="s">
        <v>2864</v>
      </c>
    </row>
    <row r="2860" ht="14.25" customHeight="1">
      <c r="A2860" s="3">
        <v>70651.685139235</v>
      </c>
      <c r="B2860" s="4">
        <v>5.4751782204083</v>
      </c>
      <c r="C2860" s="4">
        <v>5.74048656833596</v>
      </c>
      <c r="D2860" s="4">
        <v>2.26</v>
      </c>
      <c r="E2860" s="4">
        <v>35339.5699297665</v>
      </c>
      <c r="F2860" s="3">
        <v>1084556.0291804</v>
      </c>
      <c r="G2860" s="5" t="s">
        <v>2865</v>
      </c>
    </row>
    <row r="2861" ht="14.25" customHeight="1">
      <c r="A2861" s="3">
        <v>70657.3983348232</v>
      </c>
      <c r="B2861" s="4">
        <v>7.25337705142628</v>
      </c>
      <c r="C2861" s="4">
        <v>6.34996561807804</v>
      </c>
      <c r="D2861" s="4">
        <v>2.31</v>
      </c>
      <c r="E2861" s="4">
        <v>22743.5072268364</v>
      </c>
      <c r="F2861" s="3">
        <v>1246485.18352108</v>
      </c>
      <c r="G2861" s="5" t="s">
        <v>2866</v>
      </c>
    </row>
    <row r="2862" ht="14.25" customHeight="1">
      <c r="A2862" s="3">
        <v>70658.4610185144</v>
      </c>
      <c r="B2862" s="4">
        <v>6.71524494085746</v>
      </c>
      <c r="C2862" s="4">
        <v>7.57964206258958</v>
      </c>
      <c r="D2862" s="4">
        <v>6.34</v>
      </c>
      <c r="E2862" s="4">
        <v>32688.7829020668</v>
      </c>
      <c r="F2862" s="3">
        <v>1262187.04154698</v>
      </c>
      <c r="G2862" s="5" t="s">
        <v>2867</v>
      </c>
    </row>
    <row r="2863" ht="14.25" customHeight="1">
      <c r="A2863" s="3">
        <v>70670.5838434216</v>
      </c>
      <c r="B2863" s="4">
        <v>7.59869455558802</v>
      </c>
      <c r="C2863" s="4">
        <v>7.94723770485431</v>
      </c>
      <c r="D2863" s="4">
        <v>5.13</v>
      </c>
      <c r="E2863" s="4">
        <v>40022.3434341296</v>
      </c>
      <c r="F2863" s="3">
        <v>1735637.41442566</v>
      </c>
      <c r="G2863" s="5" t="s">
        <v>2868</v>
      </c>
    </row>
    <row r="2864" ht="14.25" customHeight="1">
      <c r="A2864" s="3">
        <v>70670.8788939436</v>
      </c>
      <c r="B2864" s="4">
        <v>6.58162743715834</v>
      </c>
      <c r="C2864" s="4">
        <v>6.47749489253511</v>
      </c>
      <c r="D2864" s="4">
        <v>3.17</v>
      </c>
      <c r="E2864" s="4">
        <v>23592.1575882593</v>
      </c>
      <c r="F2864" s="3">
        <v>1237902.82007374</v>
      </c>
      <c r="G2864" s="5" t="s">
        <v>2869</v>
      </c>
    </row>
    <row r="2865" ht="14.25" customHeight="1">
      <c r="A2865" s="3">
        <v>70673.8425435156</v>
      </c>
      <c r="B2865" s="4">
        <v>6.20402260782254</v>
      </c>
      <c r="C2865" s="4">
        <v>5.87778517884902</v>
      </c>
      <c r="D2865" s="4">
        <v>3.06</v>
      </c>
      <c r="E2865" s="4">
        <v>58256.1147617278</v>
      </c>
      <c r="F2865" s="3">
        <v>1412242.75472737</v>
      </c>
      <c r="G2865" s="5" t="s">
        <v>2870</v>
      </c>
    </row>
    <row r="2866" ht="14.25" customHeight="1">
      <c r="A2866" s="3">
        <v>70689.3643387317</v>
      </c>
      <c r="B2866" s="4">
        <v>5.86524638555931</v>
      </c>
      <c r="C2866" s="4">
        <v>6.46290046463488</v>
      </c>
      <c r="D2866" s="4">
        <v>3.29</v>
      </c>
      <c r="E2866" s="4">
        <v>21350.0997456267</v>
      </c>
      <c r="F2866" s="3">
        <v>973068.557034952</v>
      </c>
      <c r="G2866" s="5" t="s">
        <v>2871</v>
      </c>
    </row>
    <row r="2867" ht="14.25" customHeight="1">
      <c r="A2867" s="3">
        <v>70692.3729879496</v>
      </c>
      <c r="B2867" s="4">
        <v>3.90943270894099</v>
      </c>
      <c r="C2867" s="4">
        <v>7.76345365404001</v>
      </c>
      <c r="D2867" s="4">
        <v>4.36</v>
      </c>
      <c r="E2867" s="4">
        <v>31027.5058293002</v>
      </c>
      <c r="F2867" s="3">
        <v>994654.409424786</v>
      </c>
      <c r="G2867" s="5" t="s">
        <v>2872</v>
      </c>
    </row>
    <row r="2868" ht="14.25" customHeight="1">
      <c r="A2868" s="3">
        <v>70696.0173727822</v>
      </c>
      <c r="B2868" s="4">
        <v>5.8126147313571</v>
      </c>
      <c r="C2868" s="4">
        <v>8.37057702421389</v>
      </c>
      <c r="D2868" s="4">
        <v>4.37</v>
      </c>
      <c r="E2868" s="4">
        <v>39616.9820214815</v>
      </c>
      <c r="F2868" s="3">
        <v>1511352.25600325</v>
      </c>
      <c r="G2868" s="5" t="s">
        <v>2873</v>
      </c>
    </row>
    <row r="2869" ht="14.25" customHeight="1">
      <c r="A2869" s="3">
        <v>70696.4024494057</v>
      </c>
      <c r="B2869" s="4">
        <v>6.51507698667953</v>
      </c>
      <c r="C2869" s="4">
        <v>5.8758318504451</v>
      </c>
      <c r="D2869" s="4">
        <v>3.33</v>
      </c>
      <c r="E2869" s="4">
        <v>43313.1651196977</v>
      </c>
      <c r="F2869" s="3">
        <v>1409238.79759641</v>
      </c>
      <c r="G2869" s="5" t="s">
        <v>2874</v>
      </c>
    </row>
    <row r="2870" ht="14.25" customHeight="1">
      <c r="A2870" s="3">
        <v>70698.5480601179</v>
      </c>
      <c r="B2870" s="4">
        <v>4.80813549809007</v>
      </c>
      <c r="C2870" s="4">
        <v>6.19105696500628</v>
      </c>
      <c r="D2870" s="4">
        <v>3.26</v>
      </c>
      <c r="E2870" s="4">
        <v>26598.0644535656</v>
      </c>
      <c r="F2870" s="3">
        <v>799191.03813568</v>
      </c>
      <c r="G2870" s="5" t="s">
        <v>2875</v>
      </c>
    </row>
    <row r="2871" ht="14.25" customHeight="1">
      <c r="A2871" s="3">
        <v>70698.7840900371</v>
      </c>
      <c r="B2871" s="4">
        <v>6.74676246194091</v>
      </c>
      <c r="C2871" s="4">
        <v>6.7494015417793</v>
      </c>
      <c r="D2871" s="4">
        <v>4.01</v>
      </c>
      <c r="E2871" s="4">
        <v>22987.6682399569</v>
      </c>
      <c r="F2871" s="3">
        <v>1129975.81711789</v>
      </c>
      <c r="G2871" s="5" t="s">
        <v>2876</v>
      </c>
    </row>
    <row r="2872" ht="14.25" customHeight="1">
      <c r="A2872" s="3">
        <v>70713.6404331144</v>
      </c>
      <c r="B2872" s="4">
        <v>4.81791994518623</v>
      </c>
      <c r="C2872" s="4">
        <v>7.77353628882223</v>
      </c>
      <c r="D2872" s="4">
        <v>5.22</v>
      </c>
      <c r="E2872" s="4">
        <v>29436.454048977</v>
      </c>
      <c r="F2872" s="3">
        <v>1209287.53549702</v>
      </c>
      <c r="G2872" s="5" t="s">
        <v>2877</v>
      </c>
    </row>
    <row r="2873" ht="14.25" customHeight="1">
      <c r="A2873" s="3">
        <v>70716.5495446806</v>
      </c>
      <c r="B2873" s="4">
        <v>5.35795239650597</v>
      </c>
      <c r="C2873" s="4">
        <v>6.68683478284802</v>
      </c>
      <c r="D2873" s="4">
        <v>3.36</v>
      </c>
      <c r="E2873" s="4">
        <v>49098.6970530844</v>
      </c>
      <c r="F2873" s="3">
        <v>1210184.01761757</v>
      </c>
      <c r="G2873" s="5" t="s">
        <v>2878</v>
      </c>
    </row>
    <row r="2874" ht="14.25" customHeight="1">
      <c r="A2874" s="3">
        <v>70719.520948851</v>
      </c>
      <c r="B2874" s="4">
        <v>5.49297378067634</v>
      </c>
      <c r="C2874" s="4">
        <v>7.81369110325747</v>
      </c>
      <c r="D2874" s="4">
        <v>3.21</v>
      </c>
      <c r="E2874" s="4">
        <v>29301.4793539653</v>
      </c>
      <c r="F2874" s="3">
        <v>1044017.43164551</v>
      </c>
      <c r="G2874" s="5" t="s">
        <v>2879</v>
      </c>
    </row>
    <row r="2875" ht="14.25" customHeight="1">
      <c r="A2875" s="3">
        <v>70720.2964630457</v>
      </c>
      <c r="B2875" s="4">
        <v>6.41180108704397</v>
      </c>
      <c r="C2875" s="4">
        <v>5.04812784554222</v>
      </c>
      <c r="D2875" s="4">
        <v>3.01</v>
      </c>
      <c r="E2875" s="4">
        <v>19114.0192534031</v>
      </c>
      <c r="F2875" s="3">
        <v>801348.589511354</v>
      </c>
      <c r="G2875" s="5" t="s">
        <v>2880</v>
      </c>
    </row>
    <row r="2876" ht="14.25" customHeight="1">
      <c r="A2876" s="3">
        <v>70739.46009573</v>
      </c>
      <c r="B2876" s="4">
        <v>6.71069957593863</v>
      </c>
      <c r="C2876" s="4">
        <v>7.16650164591291</v>
      </c>
      <c r="D2876" s="4">
        <v>6.28</v>
      </c>
      <c r="E2876" s="4">
        <v>35148.6677527088</v>
      </c>
      <c r="F2876" s="3">
        <v>1405933.01869924</v>
      </c>
      <c r="G2876" s="5" t="s">
        <v>2881</v>
      </c>
    </row>
    <row r="2877" ht="14.25" customHeight="1">
      <c r="A2877" s="3">
        <v>70743.1955073386</v>
      </c>
      <c r="B2877" s="4">
        <v>5.379595573745</v>
      </c>
      <c r="C2877" s="4">
        <v>5.22052770944448</v>
      </c>
      <c r="D2877" s="4">
        <v>3.31</v>
      </c>
      <c r="E2877" s="4">
        <v>26897.7120511459</v>
      </c>
      <c r="F2877" s="3">
        <v>874969.696866377</v>
      </c>
      <c r="G2877" s="5" t="s">
        <v>2882</v>
      </c>
    </row>
    <row r="2878" ht="14.25" customHeight="1">
      <c r="A2878" s="3">
        <v>70745.9088047637</v>
      </c>
      <c r="B2878" s="4">
        <v>6.17253664302728</v>
      </c>
      <c r="C2878" s="4">
        <v>7.83178133231266</v>
      </c>
      <c r="D2878" s="4">
        <v>3.0</v>
      </c>
      <c r="E2878" s="4">
        <v>34915.5102082573</v>
      </c>
      <c r="F2878" s="3">
        <v>1392313.72612955</v>
      </c>
      <c r="G2878" s="5" t="s">
        <v>2883</v>
      </c>
    </row>
    <row r="2879" ht="14.25" customHeight="1">
      <c r="A2879" s="3">
        <v>70754.5968840339</v>
      </c>
      <c r="B2879" s="4">
        <v>6.48533323134877</v>
      </c>
      <c r="C2879" s="4">
        <v>8.18318382453799</v>
      </c>
      <c r="D2879" s="4">
        <v>6.33</v>
      </c>
      <c r="E2879" s="4">
        <v>25442.3972810929</v>
      </c>
      <c r="F2879" s="3">
        <v>1277172.47577458</v>
      </c>
      <c r="G2879" s="5" t="s">
        <v>2884</v>
      </c>
    </row>
    <row r="2880" ht="14.25" customHeight="1">
      <c r="A2880" s="3">
        <v>70759.8558037944</v>
      </c>
      <c r="B2880" s="4">
        <v>6.36797332631385</v>
      </c>
      <c r="C2880" s="4">
        <v>5.4932940130743</v>
      </c>
      <c r="D2880" s="4">
        <v>4.2</v>
      </c>
      <c r="E2880" s="4">
        <v>25981.8310031073</v>
      </c>
      <c r="F2880" s="3">
        <v>973299.861788714</v>
      </c>
      <c r="G2880" s="5" t="s">
        <v>2885</v>
      </c>
    </row>
    <row r="2881" ht="14.25" customHeight="1">
      <c r="A2881" s="3">
        <v>70763.2475107666</v>
      </c>
      <c r="B2881" s="4">
        <v>5.19019598837882</v>
      </c>
      <c r="C2881" s="4">
        <v>7.0583404748148</v>
      </c>
      <c r="D2881" s="4">
        <v>6.26</v>
      </c>
      <c r="E2881" s="4">
        <v>35279.2358080673</v>
      </c>
      <c r="F2881" s="3">
        <v>1055417.65814047</v>
      </c>
      <c r="G2881" s="5" t="s">
        <v>2886</v>
      </c>
    </row>
    <row r="2882" ht="14.25" customHeight="1">
      <c r="A2882" s="3">
        <v>70763.4235971874</v>
      </c>
      <c r="B2882" s="4">
        <v>6.81201080164081</v>
      </c>
      <c r="C2882" s="4">
        <v>6.98249761032778</v>
      </c>
      <c r="D2882" s="4">
        <v>4.43</v>
      </c>
      <c r="E2882" s="4">
        <v>29873.9884137859</v>
      </c>
      <c r="F2882" s="3">
        <v>1417403.31186056</v>
      </c>
      <c r="G2882" s="5" t="s">
        <v>2887</v>
      </c>
    </row>
    <row r="2883" ht="14.25" customHeight="1">
      <c r="A2883" s="3">
        <v>70767.3296633236</v>
      </c>
      <c r="B2883" s="4">
        <v>5.48805712727299</v>
      </c>
      <c r="C2883" s="4">
        <v>7.45319586182444</v>
      </c>
      <c r="D2883" s="4">
        <v>6.41</v>
      </c>
      <c r="E2883" s="4">
        <v>26925.9548074642</v>
      </c>
      <c r="F2883" s="3">
        <v>1016163.17671518</v>
      </c>
      <c r="G2883" s="5" t="s">
        <v>2888</v>
      </c>
    </row>
    <row r="2884" ht="14.25" customHeight="1">
      <c r="A2884" s="3">
        <v>70775.4348841588</v>
      </c>
      <c r="B2884" s="4">
        <v>6.13173251395658</v>
      </c>
      <c r="C2884" s="4">
        <v>6.90907463639873</v>
      </c>
      <c r="D2884" s="4">
        <v>3.2</v>
      </c>
      <c r="E2884" s="4">
        <v>40561.2971067855</v>
      </c>
      <c r="F2884" s="3">
        <v>1321888.26829997</v>
      </c>
      <c r="G2884" s="5" t="s">
        <v>2889</v>
      </c>
    </row>
    <row r="2885" ht="14.25" customHeight="1">
      <c r="A2885" s="3">
        <v>70784.052582789</v>
      </c>
      <c r="B2885" s="4">
        <v>4.56045784877598</v>
      </c>
      <c r="C2885" s="4">
        <v>6.25796358692336</v>
      </c>
      <c r="D2885" s="4">
        <v>3.02</v>
      </c>
      <c r="E2885" s="4">
        <v>41230.1862631608</v>
      </c>
      <c r="F2885" s="3">
        <v>945831.186299259</v>
      </c>
      <c r="G2885" s="5" t="s">
        <v>2890</v>
      </c>
    </row>
    <row r="2886" ht="14.25" customHeight="1">
      <c r="A2886" s="3">
        <v>70791.5190743963</v>
      </c>
      <c r="B2886" s="4">
        <v>5.08647949013104</v>
      </c>
      <c r="C2886" s="4">
        <v>5.29338316497502</v>
      </c>
      <c r="D2886" s="4">
        <v>4.03</v>
      </c>
      <c r="E2886" s="4">
        <v>19314.632852302</v>
      </c>
      <c r="F2886" s="3">
        <v>738760.747431326</v>
      </c>
      <c r="G2886" s="5" t="s">
        <v>2891</v>
      </c>
    </row>
    <row r="2887" ht="14.25" customHeight="1">
      <c r="A2887" s="3">
        <v>70793.7196657566</v>
      </c>
      <c r="B2887" s="4">
        <v>4.60845554866446</v>
      </c>
      <c r="C2887" s="4">
        <v>6.39409359175809</v>
      </c>
      <c r="D2887" s="4">
        <v>3.43</v>
      </c>
      <c r="E2887" s="4">
        <v>19908.1307395844</v>
      </c>
      <c r="F2887" s="3">
        <v>921321.015046887</v>
      </c>
      <c r="G2887" s="5" t="s">
        <v>2892</v>
      </c>
    </row>
    <row r="2888" ht="14.25" customHeight="1">
      <c r="A2888" s="3">
        <v>70795.2988492234</v>
      </c>
      <c r="B2888" s="4">
        <v>6.21004455689007</v>
      </c>
      <c r="C2888" s="4">
        <v>7.5826015320724</v>
      </c>
      <c r="D2888" s="4">
        <v>3.35</v>
      </c>
      <c r="E2888" s="4">
        <v>29887.4516808439</v>
      </c>
      <c r="F2888" s="3">
        <v>1359052.84576468</v>
      </c>
      <c r="G2888" s="5" t="s">
        <v>2893</v>
      </c>
    </row>
    <row r="2889" ht="14.25" customHeight="1">
      <c r="A2889" s="3">
        <v>70799.7731058284</v>
      </c>
      <c r="B2889" s="4">
        <v>6.21256502341239</v>
      </c>
      <c r="C2889" s="4">
        <v>7.32156904716514</v>
      </c>
      <c r="D2889" s="4">
        <v>5.06</v>
      </c>
      <c r="E2889" s="4">
        <v>33865.6169662382</v>
      </c>
      <c r="F2889" s="3">
        <v>1257217.2897105</v>
      </c>
      <c r="G2889" s="5" t="s">
        <v>2894</v>
      </c>
    </row>
    <row r="2890" ht="14.25" customHeight="1">
      <c r="A2890" s="3">
        <v>70805.6106836013</v>
      </c>
      <c r="B2890" s="4">
        <v>4.44372892384245</v>
      </c>
      <c r="C2890" s="4">
        <v>5.80914730551663</v>
      </c>
      <c r="D2890" s="4">
        <v>3.3</v>
      </c>
      <c r="E2890" s="4">
        <v>29268.8267416847</v>
      </c>
      <c r="F2890" s="3">
        <v>585608.632622232</v>
      </c>
      <c r="G2890" s="5" t="s">
        <v>2895</v>
      </c>
    </row>
    <row r="2891" ht="14.25" customHeight="1">
      <c r="A2891" s="3">
        <v>70817.3983121325</v>
      </c>
      <c r="B2891" s="4">
        <v>5.6417140522464</v>
      </c>
      <c r="C2891" s="4">
        <v>7.74434561036951</v>
      </c>
      <c r="D2891" s="4">
        <v>5.08</v>
      </c>
      <c r="E2891" s="4">
        <v>33597.4976464735</v>
      </c>
      <c r="F2891" s="3">
        <v>1196254.11806773</v>
      </c>
      <c r="G2891" s="5" t="s">
        <v>2896</v>
      </c>
    </row>
    <row r="2892" ht="14.25" customHeight="1">
      <c r="A2892" s="3">
        <v>70825.696697079</v>
      </c>
      <c r="B2892" s="4">
        <v>6.20261317246277</v>
      </c>
      <c r="C2892" s="4">
        <v>6.84937066953788</v>
      </c>
      <c r="D2892" s="4">
        <v>3.1</v>
      </c>
      <c r="E2892" s="4">
        <v>46508.4266299286</v>
      </c>
      <c r="F2892" s="3">
        <v>1603944.37993746</v>
      </c>
      <c r="G2892" s="5" t="s">
        <v>2897</v>
      </c>
    </row>
    <row r="2893" ht="14.25" customHeight="1">
      <c r="A2893" s="3">
        <v>70829.5780083835</v>
      </c>
      <c r="B2893" s="4">
        <v>6.83219229492277</v>
      </c>
      <c r="C2893" s="4">
        <v>6.14904032749862</v>
      </c>
      <c r="D2893" s="4">
        <v>3.3</v>
      </c>
      <c r="E2893" s="4">
        <v>49360.0942926513</v>
      </c>
      <c r="F2893" s="3">
        <v>1548598.75456926</v>
      </c>
      <c r="G2893" s="5" t="s">
        <v>2898</v>
      </c>
    </row>
    <row r="2894" ht="14.25" customHeight="1">
      <c r="A2894" s="3">
        <v>70834.0207107115</v>
      </c>
      <c r="B2894" s="4">
        <v>4.3043759458771</v>
      </c>
      <c r="C2894" s="4">
        <v>7.48193031573985</v>
      </c>
      <c r="D2894" s="4">
        <v>5.47</v>
      </c>
      <c r="E2894" s="4">
        <v>53490.1347840424</v>
      </c>
      <c r="F2894" s="3">
        <v>1347279.20721747</v>
      </c>
      <c r="G2894" s="5" t="s">
        <v>2899</v>
      </c>
    </row>
    <row r="2895" ht="14.25" customHeight="1">
      <c r="A2895" s="3">
        <v>70836.0113464762</v>
      </c>
      <c r="B2895" s="4">
        <v>7.07129450046619</v>
      </c>
      <c r="C2895" s="4">
        <v>5.98852709755665</v>
      </c>
      <c r="D2895" s="4">
        <v>4.49</v>
      </c>
      <c r="E2895" s="4">
        <v>37047.8825556509</v>
      </c>
      <c r="F2895" s="3">
        <v>1524586.7872167</v>
      </c>
      <c r="G2895" s="5" t="s">
        <v>2900</v>
      </c>
    </row>
    <row r="2896" ht="14.25" customHeight="1">
      <c r="A2896" s="3">
        <v>70839.3459756184</v>
      </c>
      <c r="B2896" s="4">
        <v>6.60236642701789</v>
      </c>
      <c r="C2896" s="4">
        <v>7.27213153533742</v>
      </c>
      <c r="D2896" s="4">
        <v>4.01</v>
      </c>
      <c r="E2896" s="4">
        <v>43347.1707982697</v>
      </c>
      <c r="F2896" s="3">
        <v>1643086.27789701</v>
      </c>
      <c r="G2896" s="5" t="s">
        <v>2901</v>
      </c>
    </row>
    <row r="2897" ht="14.25" customHeight="1">
      <c r="A2897" s="3">
        <v>70841.9964900171</v>
      </c>
      <c r="B2897" s="4">
        <v>8.70295965205681</v>
      </c>
      <c r="C2897" s="4">
        <v>6.31520030968352</v>
      </c>
      <c r="D2897" s="4">
        <v>3.2</v>
      </c>
      <c r="E2897" s="4">
        <v>37145.6326271402</v>
      </c>
      <c r="F2897" s="3">
        <v>1621742.74826878</v>
      </c>
      <c r="G2897" s="5" t="s">
        <v>2902</v>
      </c>
    </row>
    <row r="2898" ht="14.25" customHeight="1">
      <c r="A2898" s="3">
        <v>70842.2172001554</v>
      </c>
      <c r="B2898" s="4">
        <v>6.17290575364043</v>
      </c>
      <c r="C2898" s="4">
        <v>6.94764045357139</v>
      </c>
      <c r="D2898" s="4">
        <v>3.14</v>
      </c>
      <c r="E2898" s="4">
        <v>42987.4793261357</v>
      </c>
      <c r="F2898" s="3">
        <v>1519928.48535171</v>
      </c>
      <c r="G2898" s="5" t="s">
        <v>2903</v>
      </c>
    </row>
    <row r="2899" ht="14.25" customHeight="1">
      <c r="A2899" s="3">
        <v>70844.2055210894</v>
      </c>
      <c r="B2899" s="4">
        <v>4.1772138458101</v>
      </c>
      <c r="C2899" s="4">
        <v>7.50895805388387</v>
      </c>
      <c r="D2899" s="4">
        <v>5.34</v>
      </c>
      <c r="E2899" s="4">
        <v>33483.652479802</v>
      </c>
      <c r="F2899" s="3">
        <v>1129388.12297667</v>
      </c>
      <c r="G2899" s="5" t="s">
        <v>2904</v>
      </c>
    </row>
    <row r="2900" ht="14.25" customHeight="1">
      <c r="A2900" s="3">
        <v>70848.7886587371</v>
      </c>
      <c r="B2900" s="4">
        <v>5.28232502045647</v>
      </c>
      <c r="C2900" s="4">
        <v>6.76644466371725</v>
      </c>
      <c r="D2900" s="4">
        <v>3.27</v>
      </c>
      <c r="E2900" s="4">
        <v>40458.7358695174</v>
      </c>
      <c r="F2900" s="3">
        <v>1215608.53105596</v>
      </c>
      <c r="G2900" s="5" t="s">
        <v>2905</v>
      </c>
    </row>
    <row r="2901" ht="14.25" customHeight="1">
      <c r="A2901" s="3">
        <v>70850.1305024224</v>
      </c>
      <c r="B2901" s="4">
        <v>5.33390930243255</v>
      </c>
      <c r="C2901" s="4">
        <v>5.48790307342092</v>
      </c>
      <c r="D2901" s="4">
        <v>3.12</v>
      </c>
      <c r="E2901" s="4">
        <v>14731.9697575126</v>
      </c>
      <c r="F2901" s="3">
        <v>635429.230519008</v>
      </c>
      <c r="G2901" s="5" t="s">
        <v>2906</v>
      </c>
    </row>
    <row r="2902" ht="14.25" customHeight="1">
      <c r="A2902" s="3">
        <v>70850.165815317</v>
      </c>
      <c r="B2902" s="4">
        <v>6.43333939863533</v>
      </c>
      <c r="C2902" s="4">
        <v>8.57599450901388</v>
      </c>
      <c r="D2902" s="4">
        <v>5.23</v>
      </c>
      <c r="E2902" s="4">
        <v>42035.991985452</v>
      </c>
      <c r="F2902" s="3">
        <v>1553395.56206258</v>
      </c>
      <c r="G2902" s="5" t="s">
        <v>2907</v>
      </c>
    </row>
    <row r="2903" ht="14.25" customHeight="1">
      <c r="A2903" s="3">
        <v>70850.3999198379</v>
      </c>
      <c r="B2903" s="4">
        <v>7.30678512388826</v>
      </c>
      <c r="C2903" s="4">
        <v>4.20962042508193</v>
      </c>
      <c r="D2903" s="4">
        <v>2.14</v>
      </c>
      <c r="E2903" s="4">
        <v>33845.6469496063</v>
      </c>
      <c r="F2903" s="3">
        <v>952912.201246123</v>
      </c>
      <c r="G2903" s="5" t="s">
        <v>2908</v>
      </c>
    </row>
    <row r="2904" ht="14.25" customHeight="1">
      <c r="A2904" s="3">
        <v>70851.5990125927</v>
      </c>
      <c r="B2904" s="4">
        <v>6.23256464444959</v>
      </c>
      <c r="C2904" s="4">
        <v>6.90056887546785</v>
      </c>
      <c r="D2904" s="4">
        <v>4.07</v>
      </c>
      <c r="E2904" s="4">
        <v>27024.9866285924</v>
      </c>
      <c r="F2904" s="3">
        <v>1195897.74052291</v>
      </c>
      <c r="G2904" s="5" t="s">
        <v>2909</v>
      </c>
    </row>
    <row r="2905" ht="14.25" customHeight="1">
      <c r="A2905" s="3">
        <v>70866.7167875807</v>
      </c>
      <c r="B2905" s="4">
        <v>5.87055796633532</v>
      </c>
      <c r="C2905" s="4">
        <v>5.72860732754682</v>
      </c>
      <c r="D2905" s="4">
        <v>2.45</v>
      </c>
      <c r="E2905" s="4">
        <v>24511.8199845411</v>
      </c>
      <c r="F2905" s="3">
        <v>885709.764284407</v>
      </c>
      <c r="G2905" s="5" t="s">
        <v>2910</v>
      </c>
    </row>
    <row r="2906" ht="14.25" customHeight="1">
      <c r="A2906" s="3">
        <v>70872.1751207847</v>
      </c>
      <c r="B2906" s="4">
        <v>6.38683501699928</v>
      </c>
      <c r="C2906" s="4">
        <v>6.62103462942905</v>
      </c>
      <c r="D2906" s="4">
        <v>3.06</v>
      </c>
      <c r="E2906" s="4">
        <v>27500.9992450344</v>
      </c>
      <c r="F2906" s="3">
        <v>1214334.97315157</v>
      </c>
      <c r="G2906" s="5" t="s">
        <v>2911</v>
      </c>
    </row>
    <row r="2907" ht="14.25" customHeight="1">
      <c r="A2907" s="3">
        <v>70877.1963440542</v>
      </c>
      <c r="B2907" s="4">
        <v>6.15981360684501</v>
      </c>
      <c r="C2907" s="4">
        <v>7.90609799935481</v>
      </c>
      <c r="D2907" s="4">
        <v>3.35</v>
      </c>
      <c r="E2907" s="4">
        <v>23315.399178261</v>
      </c>
      <c r="F2907" s="3">
        <v>1235750.60171706</v>
      </c>
      <c r="G2907" s="5" t="s">
        <v>2912</v>
      </c>
    </row>
    <row r="2908" ht="14.25" customHeight="1">
      <c r="A2908" s="3">
        <v>70877.3757429186</v>
      </c>
      <c r="B2908" s="4">
        <v>6.76687715403071</v>
      </c>
      <c r="C2908" s="4">
        <v>7.21365907527803</v>
      </c>
      <c r="D2908" s="4">
        <v>5.07</v>
      </c>
      <c r="E2908" s="4">
        <v>36033.4268515435</v>
      </c>
      <c r="F2908" s="3">
        <v>1195986.29883487</v>
      </c>
      <c r="G2908" s="5" t="s">
        <v>2913</v>
      </c>
    </row>
    <row r="2909" ht="14.25" customHeight="1">
      <c r="A2909" s="3">
        <v>70879.908301065</v>
      </c>
      <c r="B2909" s="4">
        <v>6.73931778229802</v>
      </c>
      <c r="C2909" s="4">
        <v>7.62679914167137</v>
      </c>
      <c r="D2909" s="4">
        <v>5.47</v>
      </c>
      <c r="E2909" s="4">
        <v>22431.6062617647</v>
      </c>
      <c r="F2909" s="3">
        <v>1137059.18848431</v>
      </c>
      <c r="G2909" s="5" t="s">
        <v>2914</v>
      </c>
    </row>
    <row r="2910" ht="14.25" customHeight="1">
      <c r="A2910" s="3">
        <v>70881.4356062372</v>
      </c>
      <c r="B2910" s="4">
        <v>4.91693574017365</v>
      </c>
      <c r="C2910" s="4">
        <v>7.63228347341446</v>
      </c>
      <c r="D2910" s="4">
        <v>4.28</v>
      </c>
      <c r="E2910" s="4">
        <v>36040.2067269004</v>
      </c>
      <c r="F2910" s="3">
        <v>1049661.03884663</v>
      </c>
      <c r="G2910" s="5" t="s">
        <v>2915</v>
      </c>
    </row>
    <row r="2911" ht="14.25" customHeight="1">
      <c r="A2911" s="3">
        <v>70885.4208185364</v>
      </c>
      <c r="B2911" s="4">
        <v>6.35874713948921</v>
      </c>
      <c r="C2911" s="4">
        <v>7.25024055006574</v>
      </c>
      <c r="D2911" s="4">
        <v>5.42</v>
      </c>
      <c r="E2911" s="4">
        <v>38627.301473156</v>
      </c>
      <c r="F2911" s="3">
        <v>1547888.63304819</v>
      </c>
      <c r="G2911" s="5" t="s">
        <v>2916</v>
      </c>
    </row>
    <row r="2912" ht="14.25" customHeight="1">
      <c r="A2912" s="3">
        <v>70885.5117043369</v>
      </c>
      <c r="B2912" s="4">
        <v>7.48907538075515</v>
      </c>
      <c r="C2912" s="4">
        <v>5.40157914140154</v>
      </c>
      <c r="D2912" s="4">
        <v>4.13</v>
      </c>
      <c r="E2912" s="4">
        <v>39730.1575444799</v>
      </c>
      <c r="F2912" s="3">
        <v>1246595.16028816</v>
      </c>
      <c r="G2912" s="5" t="s">
        <v>2917</v>
      </c>
    </row>
    <row r="2913" ht="14.25" customHeight="1">
      <c r="A2913" s="3">
        <v>70894.141134778</v>
      </c>
      <c r="B2913" s="4">
        <v>7.04070799075226</v>
      </c>
      <c r="C2913" s="4">
        <v>6.93716676595701</v>
      </c>
      <c r="D2913" s="4">
        <v>4.01</v>
      </c>
      <c r="E2913" s="4">
        <v>24878.461731943</v>
      </c>
      <c r="F2913" s="3">
        <v>1383565.69618952</v>
      </c>
      <c r="G2913" s="5" t="s">
        <v>2918</v>
      </c>
    </row>
    <row r="2914" ht="14.25" customHeight="1">
      <c r="A2914" s="3">
        <v>70902.3048674833</v>
      </c>
      <c r="B2914" s="4">
        <v>5.6139209241614</v>
      </c>
      <c r="C2914" s="4">
        <v>6.41589384274481</v>
      </c>
      <c r="D2914" s="4">
        <v>3.42</v>
      </c>
      <c r="E2914" s="4">
        <v>36768.6339270738</v>
      </c>
      <c r="F2914" s="3">
        <v>1162746.62108135</v>
      </c>
      <c r="G2914" s="5" t="s">
        <v>2919</v>
      </c>
    </row>
    <row r="2915" ht="14.25" customHeight="1">
      <c r="A2915" s="3">
        <v>70912.8917286206</v>
      </c>
      <c r="B2915" s="4">
        <v>5.35422692141355</v>
      </c>
      <c r="C2915" s="4">
        <v>7.50877590666019</v>
      </c>
      <c r="D2915" s="4">
        <v>3.46</v>
      </c>
      <c r="E2915" s="4">
        <v>20797.8219260966</v>
      </c>
      <c r="F2915" s="3">
        <v>1083071.55982462</v>
      </c>
      <c r="G2915" s="5" t="s">
        <v>2920</v>
      </c>
    </row>
    <row r="2916" ht="14.25" customHeight="1">
      <c r="A2916" s="3">
        <v>70921.568568647</v>
      </c>
      <c r="B2916" s="4">
        <v>5.66518538454968</v>
      </c>
      <c r="C2916" s="4">
        <v>6.37537150548828</v>
      </c>
      <c r="D2916" s="4">
        <v>3.28</v>
      </c>
      <c r="E2916" s="4">
        <v>29390.217270185</v>
      </c>
      <c r="F2916" s="3">
        <v>960808.291081754</v>
      </c>
      <c r="G2916" s="5" t="s">
        <v>2921</v>
      </c>
    </row>
    <row r="2917" ht="14.25" customHeight="1">
      <c r="A2917" s="3">
        <v>70933.398804619</v>
      </c>
      <c r="B2917" s="4">
        <v>5.33539714792779</v>
      </c>
      <c r="C2917" s="4">
        <v>6.00565648995143</v>
      </c>
      <c r="D2917" s="4">
        <v>3.16</v>
      </c>
      <c r="E2917" s="4">
        <v>40092.3361584905</v>
      </c>
      <c r="F2917" s="3">
        <v>1088634.96208713</v>
      </c>
      <c r="G2917" s="5" t="s">
        <v>2922</v>
      </c>
    </row>
    <row r="2918" ht="14.25" customHeight="1">
      <c r="A2918" s="3">
        <v>70934.9372600612</v>
      </c>
      <c r="B2918" s="4">
        <v>6.44363220518856</v>
      </c>
      <c r="C2918" s="4">
        <v>7.02675323105344</v>
      </c>
      <c r="D2918" s="4">
        <v>6.14</v>
      </c>
      <c r="E2918" s="4">
        <v>36394.253915332</v>
      </c>
      <c r="F2918" s="3">
        <v>1426402.80660542</v>
      </c>
      <c r="G2918" s="5" t="s">
        <v>2923</v>
      </c>
    </row>
    <row r="2919" ht="14.25" customHeight="1">
      <c r="A2919" s="3">
        <v>70944.6534486778</v>
      </c>
      <c r="B2919" s="4">
        <v>5.76386166360505</v>
      </c>
      <c r="C2919" s="4">
        <v>7.17679330386922</v>
      </c>
      <c r="D2919" s="4">
        <v>4.42</v>
      </c>
      <c r="E2919" s="4">
        <v>18268.4775518999</v>
      </c>
      <c r="F2919" s="3">
        <v>1029951.80960594</v>
      </c>
      <c r="G2919" s="5" t="s">
        <v>2924</v>
      </c>
    </row>
    <row r="2920" ht="14.25" customHeight="1">
      <c r="A2920" s="3">
        <v>70946.9109888434</v>
      </c>
      <c r="B2920" s="4">
        <v>6.55402236436664</v>
      </c>
      <c r="C2920" s="4">
        <v>5.29682702013482</v>
      </c>
      <c r="D2920" s="4">
        <v>3.04</v>
      </c>
      <c r="E2920" s="4">
        <v>41818.5939852099</v>
      </c>
      <c r="F2920" s="3">
        <v>1214262.69927371</v>
      </c>
      <c r="G2920" s="5" t="s">
        <v>2925</v>
      </c>
    </row>
    <row r="2921" ht="14.25" customHeight="1">
      <c r="A2921" s="3">
        <v>70950.4299867153</v>
      </c>
      <c r="B2921" s="4">
        <v>6.56684730263504</v>
      </c>
      <c r="C2921" s="4">
        <v>7.03146263429319</v>
      </c>
      <c r="D2921" s="4">
        <v>6.33</v>
      </c>
      <c r="E2921" s="4">
        <v>39778.1377835353</v>
      </c>
      <c r="F2921" s="3">
        <v>1538039.59894389</v>
      </c>
      <c r="G2921" s="5" t="s">
        <v>2926</v>
      </c>
    </row>
    <row r="2922" ht="14.25" customHeight="1">
      <c r="A2922" s="3">
        <v>70951.8681173061</v>
      </c>
      <c r="B2922" s="4">
        <v>4.47971362061657</v>
      </c>
      <c r="C2922" s="4">
        <v>6.54331911301617</v>
      </c>
      <c r="D2922" s="4">
        <v>3.25</v>
      </c>
      <c r="E2922" s="4">
        <v>38455.3452222369</v>
      </c>
      <c r="F2922" s="3">
        <v>865816.675926126</v>
      </c>
      <c r="G2922" s="5" t="s">
        <v>2927</v>
      </c>
    </row>
    <row r="2923" ht="14.25" customHeight="1">
      <c r="A2923" s="3">
        <v>70956.9997153261</v>
      </c>
      <c r="B2923" s="4">
        <v>5.55159177293153</v>
      </c>
      <c r="C2923" s="4">
        <v>6.66005061128853</v>
      </c>
      <c r="D2923" s="4">
        <v>2.38</v>
      </c>
      <c r="E2923" s="4">
        <v>27811.6390861965</v>
      </c>
      <c r="F2923" s="3">
        <v>1024601.56275392</v>
      </c>
      <c r="G2923" s="5" t="s">
        <v>2928</v>
      </c>
    </row>
    <row r="2924" ht="14.25" customHeight="1">
      <c r="A2924" s="3">
        <v>70961.581311723</v>
      </c>
      <c r="B2924" s="4">
        <v>8.59838272216995</v>
      </c>
      <c r="C2924" s="4">
        <v>6.18595071125241</v>
      </c>
      <c r="D2924" s="4">
        <v>2.02</v>
      </c>
      <c r="E2924" s="4">
        <v>38251.812169014</v>
      </c>
      <c r="F2924" s="3">
        <v>1766248.40325248</v>
      </c>
      <c r="G2924" s="5" t="s">
        <v>2929</v>
      </c>
    </row>
    <row r="2925" ht="14.25" customHeight="1">
      <c r="A2925" s="3">
        <v>70965.0676522578</v>
      </c>
      <c r="B2925" s="4">
        <v>4.99927726505042</v>
      </c>
      <c r="C2925" s="4">
        <v>7.45993861957067</v>
      </c>
      <c r="D2925" s="4">
        <v>6.26</v>
      </c>
      <c r="E2925" s="4">
        <v>15482.4524328408</v>
      </c>
      <c r="F2925" s="3">
        <v>856383.501356226</v>
      </c>
      <c r="G2925" s="5" t="s">
        <v>2930</v>
      </c>
    </row>
    <row r="2926" ht="14.25" customHeight="1">
      <c r="A2926" s="3">
        <v>70969.9021026418</v>
      </c>
      <c r="B2926" s="4">
        <v>4.90181779874016</v>
      </c>
      <c r="C2926" s="4">
        <v>6.39626800590459</v>
      </c>
      <c r="D2926" s="4">
        <v>3.18</v>
      </c>
      <c r="E2926" s="4">
        <v>24833.6461450901</v>
      </c>
      <c r="F2926" s="3">
        <v>925566.331316076</v>
      </c>
      <c r="G2926" s="5" t="s">
        <v>2931</v>
      </c>
    </row>
    <row r="2927" ht="14.25" customHeight="1">
      <c r="A2927" s="3">
        <v>70972.2405088818</v>
      </c>
      <c r="B2927" s="4">
        <v>4.75843789896942</v>
      </c>
      <c r="C2927" s="4">
        <v>8.05048708709095</v>
      </c>
      <c r="D2927" s="4">
        <v>4.3</v>
      </c>
      <c r="E2927" s="4">
        <v>45696.8747262989</v>
      </c>
      <c r="F2927" s="3">
        <v>1268570.80851876</v>
      </c>
      <c r="G2927" s="5" t="s">
        <v>2932</v>
      </c>
    </row>
    <row r="2928" ht="14.25" customHeight="1">
      <c r="A2928" s="3">
        <v>70975.9710964947</v>
      </c>
      <c r="B2928" s="4">
        <v>6.79131968517406</v>
      </c>
      <c r="C2928" s="4">
        <v>8.99901264434464</v>
      </c>
      <c r="D2928" s="4">
        <v>3.15</v>
      </c>
      <c r="E2928" s="4">
        <v>61104.3627815331</v>
      </c>
      <c r="F2928" s="3">
        <v>2100698.0711571</v>
      </c>
      <c r="G2928" s="5" t="s">
        <v>2933</v>
      </c>
    </row>
    <row r="2929" ht="14.25" customHeight="1">
      <c r="A2929" s="3">
        <v>70981.2786889086</v>
      </c>
      <c r="B2929" s="4">
        <v>6.74172903701849</v>
      </c>
      <c r="C2929" s="4">
        <v>8.19141035060013</v>
      </c>
      <c r="D2929" s="4">
        <v>6.24</v>
      </c>
      <c r="E2929" s="4">
        <v>53542.8575061849</v>
      </c>
      <c r="F2929" s="3">
        <v>1882806.93439519</v>
      </c>
      <c r="G2929" s="5" t="s">
        <v>2934</v>
      </c>
    </row>
    <row r="2930" ht="14.25" customHeight="1">
      <c r="A2930" s="3">
        <v>70990.8049136656</v>
      </c>
      <c r="B2930" s="4">
        <v>6.01481412670431</v>
      </c>
      <c r="C2930" s="4">
        <v>4.65197429447089</v>
      </c>
      <c r="D2930" s="4">
        <v>2.46</v>
      </c>
      <c r="E2930" s="4">
        <v>30904.2530346627</v>
      </c>
      <c r="F2930" s="3">
        <v>1024907.9401935</v>
      </c>
      <c r="G2930" s="5" t="s">
        <v>2935</v>
      </c>
    </row>
    <row r="2931" ht="14.25" customHeight="1">
      <c r="A2931" s="3">
        <v>71020.7374596778</v>
      </c>
      <c r="B2931" s="4">
        <v>4.65105212943535</v>
      </c>
      <c r="C2931" s="4">
        <v>8.99434053633278</v>
      </c>
      <c r="D2931" s="4">
        <v>6.09</v>
      </c>
      <c r="E2931" s="4">
        <v>36788.4861082223</v>
      </c>
      <c r="F2931" s="3">
        <v>1162854.55194127</v>
      </c>
      <c r="G2931" s="5" t="s">
        <v>2936</v>
      </c>
    </row>
    <row r="2932" ht="14.25" customHeight="1">
      <c r="A2932" s="3">
        <v>71028.1758961671</v>
      </c>
      <c r="B2932" s="4">
        <v>3.89583109625575</v>
      </c>
      <c r="C2932" s="4">
        <v>6.62377571397767</v>
      </c>
      <c r="D2932" s="4">
        <v>2.5</v>
      </c>
      <c r="E2932" s="4">
        <v>43922.6301716746</v>
      </c>
      <c r="F2932" s="3">
        <v>934610.395334884</v>
      </c>
      <c r="G2932" s="5" t="s">
        <v>2937</v>
      </c>
    </row>
    <row r="2933" ht="14.25" customHeight="1">
      <c r="A2933" s="3">
        <v>71043.313249037</v>
      </c>
      <c r="B2933" s="4">
        <v>6.04618164058917</v>
      </c>
      <c r="C2933" s="4">
        <v>6.09586152231208</v>
      </c>
      <c r="D2933" s="4">
        <v>3.34</v>
      </c>
      <c r="E2933" s="4">
        <v>20763.6041369236</v>
      </c>
      <c r="F2933" s="3">
        <v>955165.612600159</v>
      </c>
      <c r="G2933" s="5" t="s">
        <v>2938</v>
      </c>
    </row>
    <row r="2934" ht="14.25" customHeight="1">
      <c r="A2934" s="3">
        <v>71045.1919208674</v>
      </c>
      <c r="B2934" s="4">
        <v>6.04149375295518</v>
      </c>
      <c r="C2934" s="4">
        <v>6.18228284925608</v>
      </c>
      <c r="D2934" s="4">
        <v>4.46</v>
      </c>
      <c r="E2934" s="4">
        <v>30143.9687552271</v>
      </c>
      <c r="F2934" s="3">
        <v>1169265.14621886</v>
      </c>
      <c r="G2934" s="5" t="s">
        <v>2939</v>
      </c>
    </row>
    <row r="2935" ht="14.25" customHeight="1">
      <c r="A2935" s="3">
        <v>71052.4616627335</v>
      </c>
      <c r="B2935" s="4">
        <v>5.09379403335602</v>
      </c>
      <c r="C2935" s="4">
        <v>7.14208920683364</v>
      </c>
      <c r="D2935" s="4">
        <v>3.45</v>
      </c>
      <c r="E2935" s="4">
        <v>46731.657488535</v>
      </c>
      <c r="F2935" s="3">
        <v>1379456.03071087</v>
      </c>
      <c r="G2935" s="5" t="s">
        <v>2940</v>
      </c>
    </row>
    <row r="2936" ht="14.25" customHeight="1">
      <c r="A2936" s="3">
        <v>71053.6919581162</v>
      </c>
      <c r="B2936" s="4">
        <v>7.0051522176029</v>
      </c>
      <c r="C2936" s="4">
        <v>7.44590386564819</v>
      </c>
      <c r="D2936" s="4">
        <v>6.48</v>
      </c>
      <c r="E2936" s="4">
        <v>29359.2051659384</v>
      </c>
      <c r="F2936" s="3">
        <v>1357250.57125695</v>
      </c>
      <c r="G2936" s="5" t="s">
        <v>2941</v>
      </c>
    </row>
    <row r="2937" ht="14.25" customHeight="1">
      <c r="A2937" s="3">
        <v>71060.4060146835</v>
      </c>
      <c r="B2937" s="4">
        <v>5.71883898662819</v>
      </c>
      <c r="C2937" s="4">
        <v>7.22272965597659</v>
      </c>
      <c r="D2937" s="4">
        <v>4.34</v>
      </c>
      <c r="E2937" s="4">
        <v>34814.5855909666</v>
      </c>
      <c r="F2937" s="3">
        <v>1260241.39606227</v>
      </c>
      <c r="G2937" s="5" t="s">
        <v>2942</v>
      </c>
    </row>
    <row r="2938" ht="14.25" customHeight="1">
      <c r="A2938" s="3">
        <v>71062.0795675525</v>
      </c>
      <c r="B2938" s="4">
        <v>7.1875752816318</v>
      </c>
      <c r="C2938" s="4">
        <v>6.57048134668816</v>
      </c>
      <c r="D2938" s="4">
        <v>4.41</v>
      </c>
      <c r="E2938" s="4">
        <v>30770.846815384</v>
      </c>
      <c r="F2938" s="3">
        <v>1367142.71669501</v>
      </c>
      <c r="G2938" s="5" t="s">
        <v>2943</v>
      </c>
    </row>
    <row r="2939" ht="14.25" customHeight="1">
      <c r="A2939" s="3">
        <v>71066.8086521102</v>
      </c>
      <c r="B2939" s="4">
        <v>4.51997251034046</v>
      </c>
      <c r="C2939" s="4">
        <v>5.76571583187117</v>
      </c>
      <c r="D2939" s="4">
        <v>2.44</v>
      </c>
      <c r="E2939" s="4">
        <v>43419.887053921</v>
      </c>
      <c r="F2939" s="3">
        <v>1112194.75217986</v>
      </c>
      <c r="G2939" s="5" t="s">
        <v>2944</v>
      </c>
    </row>
    <row r="2940" ht="14.25" customHeight="1">
      <c r="A2940" s="3">
        <v>71068.996114451</v>
      </c>
      <c r="B2940" s="4">
        <v>4.74689644805878</v>
      </c>
      <c r="C2940" s="4">
        <v>9.38791258091902</v>
      </c>
      <c r="D2940" s="4">
        <v>6.2</v>
      </c>
      <c r="E2940" s="4">
        <v>35724.0184923634</v>
      </c>
      <c r="F2940" s="3">
        <v>1355556.95364972</v>
      </c>
      <c r="G2940" s="5" t="s">
        <v>2945</v>
      </c>
    </row>
    <row r="2941" ht="14.25" customHeight="1">
      <c r="A2941" s="3">
        <v>71074.7994072846</v>
      </c>
      <c r="B2941" s="4">
        <v>6.80757325688758</v>
      </c>
      <c r="C2941" s="4">
        <v>7.29049555316435</v>
      </c>
      <c r="D2941" s="4">
        <v>5.28</v>
      </c>
      <c r="E2941" s="4">
        <v>44214.4936364118</v>
      </c>
      <c r="F2941" s="3">
        <v>1613414.23305072</v>
      </c>
      <c r="G2941" s="5" t="s">
        <v>2946</v>
      </c>
    </row>
    <row r="2942" ht="14.25" customHeight="1">
      <c r="A2942" s="3">
        <v>71082.1127767221</v>
      </c>
      <c r="B2942" s="4">
        <v>7.60816869347137</v>
      </c>
      <c r="C2942" s="4">
        <v>6.69972913959994</v>
      </c>
      <c r="D2942" s="4">
        <v>4.36</v>
      </c>
      <c r="E2942" s="4">
        <v>31327.5188787349</v>
      </c>
      <c r="F2942" s="3">
        <v>1513427.55116436</v>
      </c>
      <c r="G2942" s="5" t="s">
        <v>2947</v>
      </c>
    </row>
    <row r="2943" ht="14.25" customHeight="1">
      <c r="A2943" s="3">
        <v>71088.6689081494</v>
      </c>
      <c r="B2943" s="4">
        <v>4.52799908306069</v>
      </c>
      <c r="C2943" s="4">
        <v>6.34494363554692</v>
      </c>
      <c r="D2943" s="4">
        <v>3.01</v>
      </c>
      <c r="E2943" s="4">
        <v>28750.6414634291</v>
      </c>
      <c r="F2943" s="3">
        <v>829868.230446975</v>
      </c>
      <c r="G2943" s="5" t="s">
        <v>2948</v>
      </c>
    </row>
    <row r="2944" ht="14.25" customHeight="1">
      <c r="A2944" s="3">
        <v>71090.6468472776</v>
      </c>
      <c r="B2944" s="4">
        <v>4.97897813297449</v>
      </c>
      <c r="C2944" s="4">
        <v>6.23036577317467</v>
      </c>
      <c r="D2944" s="4">
        <v>2.33</v>
      </c>
      <c r="E2944" s="4">
        <v>26030.4637053482</v>
      </c>
      <c r="F2944" s="3">
        <v>847387.20578535</v>
      </c>
      <c r="G2944" s="5" t="s">
        <v>2949</v>
      </c>
    </row>
    <row r="2945" ht="14.25" customHeight="1">
      <c r="A2945" s="3">
        <v>71093.6919602941</v>
      </c>
      <c r="B2945" s="4">
        <v>5.87495319614107</v>
      </c>
      <c r="C2945" s="4">
        <v>5.87174580472217</v>
      </c>
      <c r="D2945" s="4">
        <v>3.26</v>
      </c>
      <c r="E2945" s="4">
        <v>37143.398730122</v>
      </c>
      <c r="F2945" s="3">
        <v>1096846.08649329</v>
      </c>
      <c r="G2945" s="5" t="s">
        <v>2950</v>
      </c>
    </row>
    <row r="2946" ht="14.25" customHeight="1">
      <c r="A2946" s="3">
        <v>71103.175720505</v>
      </c>
      <c r="B2946" s="4">
        <v>5.6763455745713</v>
      </c>
      <c r="C2946" s="4">
        <v>8.03988411638415</v>
      </c>
      <c r="D2946" s="4">
        <v>5.24</v>
      </c>
      <c r="E2946" s="4">
        <v>59442.3755856673</v>
      </c>
      <c r="F2946" s="3">
        <v>1518787.76103064</v>
      </c>
      <c r="G2946" s="5" t="s">
        <v>2951</v>
      </c>
    </row>
    <row r="2947" ht="14.25" customHeight="1">
      <c r="A2947" s="3">
        <v>71105.2915593233</v>
      </c>
      <c r="B2947" s="4">
        <v>5.9599445941876</v>
      </c>
      <c r="C2947" s="4">
        <v>7.77872080876597</v>
      </c>
      <c r="D2947" s="4">
        <v>4.49</v>
      </c>
      <c r="E2947" s="4">
        <v>48457.0213572337</v>
      </c>
      <c r="F2947" s="3">
        <v>1640185.79829681</v>
      </c>
      <c r="G2947" s="5" t="s">
        <v>2952</v>
      </c>
    </row>
    <row r="2948" ht="14.25" customHeight="1">
      <c r="A2948" s="3">
        <v>71106.7380407252</v>
      </c>
      <c r="B2948" s="4">
        <v>5.46023828505999</v>
      </c>
      <c r="C2948" s="4">
        <v>5.96261228341147</v>
      </c>
      <c r="D2948" s="4">
        <v>4.39</v>
      </c>
      <c r="E2948" s="4">
        <v>25861.9282298603</v>
      </c>
      <c r="F2948" s="3">
        <v>886124.725640373</v>
      </c>
      <c r="G2948" s="5" t="s">
        <v>2953</v>
      </c>
    </row>
    <row r="2949" ht="14.25" customHeight="1">
      <c r="A2949" s="3">
        <v>71108.0539669321</v>
      </c>
      <c r="B2949" s="4">
        <v>5.33752140801292</v>
      </c>
      <c r="C2949" s="4">
        <v>8.30426675013076</v>
      </c>
      <c r="D2949" s="4">
        <v>4.4</v>
      </c>
      <c r="E2949" s="4">
        <v>39238.4848768723</v>
      </c>
      <c r="F2949" s="3">
        <v>1441956.20193639</v>
      </c>
      <c r="G2949" s="5" t="s">
        <v>2954</v>
      </c>
    </row>
    <row r="2950" ht="14.25" customHeight="1">
      <c r="A2950" s="3">
        <v>71112.3502964806</v>
      </c>
      <c r="B2950" s="4">
        <v>5.61267707088499</v>
      </c>
      <c r="C2950" s="4">
        <v>7.41954240409339</v>
      </c>
      <c r="D2950" s="4">
        <v>4.26</v>
      </c>
      <c r="E2950" s="4">
        <v>24134.413995578</v>
      </c>
      <c r="F2950" s="3">
        <v>1309937.39876642</v>
      </c>
      <c r="G2950" s="5" t="s">
        <v>2955</v>
      </c>
    </row>
    <row r="2951" ht="14.25" customHeight="1">
      <c r="A2951" s="3">
        <v>71114.0223490843</v>
      </c>
      <c r="B2951" s="4">
        <v>6.14195795967296</v>
      </c>
      <c r="C2951" s="4">
        <v>5.96367959394578</v>
      </c>
      <c r="D2951" s="4">
        <v>4.07</v>
      </c>
      <c r="E2951" s="4">
        <v>37714.174993807</v>
      </c>
      <c r="F2951" s="3">
        <v>1187113.8261807</v>
      </c>
      <c r="G2951" s="5" t="s">
        <v>2956</v>
      </c>
    </row>
    <row r="2952" ht="14.25" customHeight="1">
      <c r="A2952" s="3">
        <v>71117.405948473</v>
      </c>
      <c r="B2952" s="4">
        <v>4.7092944204983</v>
      </c>
      <c r="C2952" s="4">
        <v>5.95927226830688</v>
      </c>
      <c r="D2952" s="4">
        <v>4.23</v>
      </c>
      <c r="E2952" s="4">
        <v>43998.0635059291</v>
      </c>
      <c r="F2952" s="3">
        <v>1065953.37600665</v>
      </c>
      <c r="G2952" s="5" t="s">
        <v>2957</v>
      </c>
    </row>
    <row r="2953" ht="14.25" customHeight="1">
      <c r="A2953" s="3">
        <v>71123.4328155373</v>
      </c>
      <c r="B2953" s="4">
        <v>6.68581093721153</v>
      </c>
      <c r="C2953" s="4">
        <v>6.16923836979587</v>
      </c>
      <c r="D2953" s="4">
        <v>3.43</v>
      </c>
      <c r="E2953" s="4">
        <v>44020.1441018468</v>
      </c>
      <c r="F2953" s="3">
        <v>1417870.98273673</v>
      </c>
      <c r="G2953" s="5" t="s">
        <v>2958</v>
      </c>
    </row>
    <row r="2954" ht="14.25" customHeight="1">
      <c r="A2954" s="3">
        <v>71131.3810554008</v>
      </c>
      <c r="B2954" s="4">
        <v>6.30768183257114</v>
      </c>
      <c r="C2954" s="4">
        <v>7.78682657260402</v>
      </c>
      <c r="D2954" s="4">
        <v>4.35</v>
      </c>
      <c r="E2954" s="4">
        <v>39414.3288488979</v>
      </c>
      <c r="F2954" s="3">
        <v>1632942.31574202</v>
      </c>
      <c r="G2954" s="5" t="s">
        <v>2959</v>
      </c>
    </row>
    <row r="2955" ht="14.25" customHeight="1">
      <c r="A2955" s="3">
        <v>71135.3899208045</v>
      </c>
      <c r="B2955" s="4">
        <v>6.46912176587977</v>
      </c>
      <c r="C2955" s="4">
        <v>7.83460589553419</v>
      </c>
      <c r="D2955" s="4">
        <v>3.26</v>
      </c>
      <c r="E2955" s="4">
        <v>15441.827244033</v>
      </c>
      <c r="F2955" s="3">
        <v>1088699.39928965</v>
      </c>
      <c r="G2955" s="5" t="s">
        <v>2960</v>
      </c>
    </row>
    <row r="2956" ht="14.25" customHeight="1">
      <c r="A2956" s="3">
        <v>71145.21270418</v>
      </c>
      <c r="B2956" s="4">
        <v>6.15210997523769</v>
      </c>
      <c r="C2956" s="4">
        <v>6.76583256309249</v>
      </c>
      <c r="D2956" s="4">
        <v>2.31</v>
      </c>
      <c r="E2956" s="4">
        <v>35642.5303355067</v>
      </c>
      <c r="F2956" s="3">
        <v>1280910.189933</v>
      </c>
      <c r="G2956" s="5" t="s">
        <v>2961</v>
      </c>
    </row>
    <row r="2957" ht="14.25" customHeight="1">
      <c r="A2957" s="3">
        <v>71146.4893270779</v>
      </c>
      <c r="B2957" s="4">
        <v>6.65175544085612</v>
      </c>
      <c r="C2957" s="4">
        <v>5.91497724361248</v>
      </c>
      <c r="D2957" s="4">
        <v>3.44</v>
      </c>
      <c r="E2957" s="4">
        <v>22875.6933399196</v>
      </c>
      <c r="F2957" s="3">
        <v>1077754.22596212</v>
      </c>
      <c r="G2957" s="5" t="s">
        <v>2962</v>
      </c>
    </row>
    <row r="2958" ht="14.25" customHeight="1">
      <c r="A2958" s="3">
        <v>71146.508041444</v>
      </c>
      <c r="B2958" s="4">
        <v>5.58137538328738</v>
      </c>
      <c r="C2958" s="4">
        <v>6.70820955451207</v>
      </c>
      <c r="D2958" s="4">
        <v>4.38</v>
      </c>
      <c r="E2958" s="4">
        <v>42968.6186195666</v>
      </c>
      <c r="F2958" s="3">
        <v>1342067.96142109</v>
      </c>
      <c r="G2958" s="5" t="s">
        <v>2963</v>
      </c>
    </row>
    <row r="2959" ht="14.25" customHeight="1">
      <c r="A2959" s="3">
        <v>71152.7561716621</v>
      </c>
      <c r="B2959" s="4">
        <v>3.05537032738737</v>
      </c>
      <c r="C2959" s="4">
        <v>7.48730000344756</v>
      </c>
      <c r="D2959" s="4">
        <v>3.3</v>
      </c>
      <c r="E2959" s="4">
        <v>40951.2392998083</v>
      </c>
      <c r="F2959" s="3">
        <v>1002840.22859399</v>
      </c>
      <c r="G2959" s="5" t="s">
        <v>2964</v>
      </c>
    </row>
    <row r="2960" ht="14.25" customHeight="1">
      <c r="A2960" s="3">
        <v>71155.1399501188</v>
      </c>
      <c r="B2960" s="4">
        <v>5.07234631877603</v>
      </c>
      <c r="C2960" s="4">
        <v>6.8008108283074</v>
      </c>
      <c r="D2960" s="4">
        <v>3.32</v>
      </c>
      <c r="E2960" s="4">
        <v>41453.7923943332</v>
      </c>
      <c r="F2960" s="3">
        <v>1147685.30055025</v>
      </c>
      <c r="G2960" s="5" t="s">
        <v>2965</v>
      </c>
    </row>
    <row r="2961" ht="14.25" customHeight="1">
      <c r="A2961" s="3">
        <v>71158.058190107</v>
      </c>
      <c r="B2961" s="4">
        <v>5.0516712177772</v>
      </c>
      <c r="C2961" s="4">
        <v>6.36470529349571</v>
      </c>
      <c r="D2961" s="4">
        <v>3.45</v>
      </c>
      <c r="E2961" s="4">
        <v>30221.3273660378</v>
      </c>
      <c r="F2961" s="3">
        <v>1016871.41491422</v>
      </c>
      <c r="G2961" s="5" t="s">
        <v>2966</v>
      </c>
    </row>
    <row r="2962" ht="14.25" customHeight="1">
      <c r="A2962" s="3">
        <v>71162.3812448044</v>
      </c>
      <c r="B2962" s="4">
        <v>6.68422331336178</v>
      </c>
      <c r="C2962" s="4">
        <v>7.22392145062099</v>
      </c>
      <c r="D2962" s="4">
        <v>3.4</v>
      </c>
      <c r="E2962" s="4">
        <v>39134.5547748572</v>
      </c>
      <c r="F2962" s="3">
        <v>1434240.3558561</v>
      </c>
      <c r="G2962" s="5" t="s">
        <v>2967</v>
      </c>
    </row>
    <row r="2963" ht="14.25" customHeight="1">
      <c r="A2963" s="3">
        <v>71167.0341449246</v>
      </c>
      <c r="B2963" s="4">
        <v>7.32894358312229</v>
      </c>
      <c r="C2963" s="4">
        <v>9.44232501801567</v>
      </c>
      <c r="D2963" s="4">
        <v>4.35</v>
      </c>
      <c r="E2963" s="4">
        <v>35174.8713395999</v>
      </c>
      <c r="F2963" s="3">
        <v>1952622.40173169</v>
      </c>
      <c r="G2963" s="5" t="s">
        <v>2968</v>
      </c>
    </row>
    <row r="2964" ht="14.25" customHeight="1">
      <c r="A2964" s="3">
        <v>71172.4890613735</v>
      </c>
      <c r="B2964" s="4">
        <v>5.78041927256112</v>
      </c>
      <c r="C2964" s="4">
        <v>6.10266794696383</v>
      </c>
      <c r="D2964" s="4">
        <v>4.16</v>
      </c>
      <c r="E2964" s="4">
        <v>23264.3705246033</v>
      </c>
      <c r="F2964" s="3">
        <v>887739.43210392</v>
      </c>
      <c r="G2964" s="5" t="s">
        <v>2969</v>
      </c>
    </row>
    <row r="2965" ht="14.25" customHeight="1">
      <c r="A2965" s="3">
        <v>71178.0510573018</v>
      </c>
      <c r="B2965" s="4">
        <v>4.98247942860896</v>
      </c>
      <c r="C2965" s="4">
        <v>7.60621817830863</v>
      </c>
      <c r="D2965" s="4">
        <v>6.26</v>
      </c>
      <c r="E2965" s="4">
        <v>37655.5220753933</v>
      </c>
      <c r="F2965" s="3">
        <v>1092701.39224367</v>
      </c>
      <c r="G2965" s="5" t="s">
        <v>2970</v>
      </c>
    </row>
    <row r="2966" ht="14.25" customHeight="1">
      <c r="A2966" s="3">
        <v>71183.7375052933</v>
      </c>
      <c r="B2966" s="4">
        <v>5.40987413477745</v>
      </c>
      <c r="C2966" s="4">
        <v>7.40181464348883</v>
      </c>
      <c r="D2966" s="4">
        <v>4.09</v>
      </c>
      <c r="E2966" s="4">
        <v>46955.0101292314</v>
      </c>
      <c r="F2966" s="3">
        <v>1375497.97292161</v>
      </c>
      <c r="G2966" s="5" t="s">
        <v>2971</v>
      </c>
    </row>
    <row r="2967" ht="14.25" customHeight="1">
      <c r="A2967" s="3">
        <v>71188.8335104431</v>
      </c>
      <c r="B2967" s="4">
        <v>5.69589721469299</v>
      </c>
      <c r="C2967" s="4">
        <v>5.85658144090163</v>
      </c>
      <c r="D2967" s="4">
        <v>3.08</v>
      </c>
      <c r="E2967" s="4">
        <v>40656.1296911819</v>
      </c>
      <c r="F2967" s="3">
        <v>1185226.61733018</v>
      </c>
      <c r="G2967" s="5" t="s">
        <v>2972</v>
      </c>
    </row>
    <row r="2968" ht="14.25" customHeight="1">
      <c r="A2968" s="3">
        <v>71195.2628375567</v>
      </c>
      <c r="B2968" s="4">
        <v>6.27088973283213</v>
      </c>
      <c r="C2968" s="4">
        <v>4.97075823253434</v>
      </c>
      <c r="D2968" s="4">
        <v>2.38</v>
      </c>
      <c r="E2968" s="4">
        <v>29508.4905282947</v>
      </c>
      <c r="F2968" s="3">
        <v>1101826.31454029</v>
      </c>
      <c r="G2968" s="5" t="s">
        <v>2973</v>
      </c>
    </row>
    <row r="2969" ht="14.25" customHeight="1">
      <c r="A2969" s="3">
        <v>71202.9569203271</v>
      </c>
      <c r="B2969" s="4">
        <v>4.31886913287714</v>
      </c>
      <c r="C2969" s="4">
        <v>6.63495406550912</v>
      </c>
      <c r="D2969" s="4">
        <v>4.37</v>
      </c>
      <c r="E2969" s="4">
        <v>34207.39720847</v>
      </c>
      <c r="F2969" s="3">
        <v>997448.728076993</v>
      </c>
      <c r="G2969" s="5" t="s">
        <v>2974</v>
      </c>
    </row>
    <row r="2970" ht="14.25" customHeight="1">
      <c r="A2970" s="3">
        <v>71208.2693012342</v>
      </c>
      <c r="B2970" s="4">
        <v>5.30032604946476</v>
      </c>
      <c r="C2970" s="4">
        <v>6.07798886497478</v>
      </c>
      <c r="D2970" s="4">
        <v>4.01</v>
      </c>
      <c r="E2970" s="4">
        <v>25696.3617405674</v>
      </c>
      <c r="F2970" s="3">
        <v>920747.911287887</v>
      </c>
      <c r="G2970" s="5" t="s">
        <v>2975</v>
      </c>
    </row>
    <row r="2971" ht="14.25" customHeight="1">
      <c r="A2971" s="3">
        <v>71222.5978309371</v>
      </c>
      <c r="B2971" s="4">
        <v>5.21798701403501</v>
      </c>
      <c r="C2971" s="4">
        <v>7.75841533242538</v>
      </c>
      <c r="D2971" s="4">
        <v>3.37</v>
      </c>
      <c r="E2971" s="4">
        <v>54677.972816817</v>
      </c>
      <c r="F2971" s="3">
        <v>1350459.11556817</v>
      </c>
      <c r="G2971" s="5" t="s">
        <v>2976</v>
      </c>
    </row>
    <row r="2972" ht="14.25" customHeight="1">
      <c r="A2972" s="3">
        <v>71227.3888146919</v>
      </c>
      <c r="B2972" s="4">
        <v>6.99643645315605</v>
      </c>
      <c r="C2972" s="4">
        <v>8.00661429602644</v>
      </c>
      <c r="D2972" s="4">
        <v>4.21</v>
      </c>
      <c r="E2972" s="4">
        <v>20096.2914171886</v>
      </c>
      <c r="F2972" s="3">
        <v>1455691.79650695</v>
      </c>
      <c r="G2972" s="5" t="s">
        <v>2977</v>
      </c>
    </row>
    <row r="2973" ht="14.25" customHeight="1">
      <c r="A2973" s="3">
        <v>71229.3579644647</v>
      </c>
      <c r="B2973" s="4">
        <v>4.85019080872575</v>
      </c>
      <c r="C2973" s="4">
        <v>6.97812766387453</v>
      </c>
      <c r="D2973" s="4">
        <v>4.15</v>
      </c>
      <c r="E2973" s="4">
        <v>27168.8421943327</v>
      </c>
      <c r="F2973" s="3">
        <v>699787.319042273</v>
      </c>
      <c r="G2973" s="5" t="s">
        <v>2978</v>
      </c>
    </row>
    <row r="2974" ht="14.25" customHeight="1">
      <c r="A2974" s="3">
        <v>71232.913983448</v>
      </c>
      <c r="B2974" s="4">
        <v>4.23571205604493</v>
      </c>
      <c r="C2974" s="4">
        <v>5.80025972136016</v>
      </c>
      <c r="D2974" s="4">
        <v>2.07</v>
      </c>
      <c r="E2974" s="4">
        <v>31088.8901711737</v>
      </c>
      <c r="F2974" s="3">
        <v>676979.715402774</v>
      </c>
      <c r="G2974" s="5" t="s">
        <v>2979</v>
      </c>
    </row>
    <row r="2975" ht="14.25" customHeight="1">
      <c r="A2975" s="3">
        <v>71240.2516405548</v>
      </c>
      <c r="B2975" s="4">
        <v>5.92412741711878</v>
      </c>
      <c r="C2975" s="4">
        <v>8.88519179298997</v>
      </c>
      <c r="D2975" s="4">
        <v>5.09</v>
      </c>
      <c r="E2975" s="4">
        <v>42566.5017740806</v>
      </c>
      <c r="F2975" s="3">
        <v>1563083.33601655</v>
      </c>
      <c r="G2975" s="5" t="s">
        <v>2980</v>
      </c>
    </row>
    <row r="2976" ht="14.25" customHeight="1">
      <c r="A2976" s="3">
        <v>71244.1707468657</v>
      </c>
      <c r="B2976" s="4">
        <v>6.47716882066761</v>
      </c>
      <c r="C2976" s="4">
        <v>5.33101017582148</v>
      </c>
      <c r="D2976" s="4">
        <v>2.36</v>
      </c>
      <c r="E2976" s="4">
        <v>15769.1999700619</v>
      </c>
      <c r="F2976" s="3">
        <v>751324.138749069</v>
      </c>
      <c r="G2976" s="5" t="s">
        <v>2981</v>
      </c>
    </row>
    <row r="2977" ht="14.25" customHeight="1">
      <c r="A2977" s="3">
        <v>71254.7995653697</v>
      </c>
      <c r="B2977" s="4">
        <v>6.54142058538667</v>
      </c>
      <c r="C2977" s="4">
        <v>7.57510707436173</v>
      </c>
      <c r="D2977" s="4">
        <v>5.43</v>
      </c>
      <c r="E2977" s="4">
        <v>38916.4511622096</v>
      </c>
      <c r="F2977" s="3">
        <v>1455737.13490412</v>
      </c>
      <c r="G2977" s="5" t="s">
        <v>2982</v>
      </c>
    </row>
    <row r="2978" ht="14.25" customHeight="1">
      <c r="A2978" s="3">
        <v>71267.7062497718</v>
      </c>
      <c r="B2978" s="4">
        <v>5.57952082161236</v>
      </c>
      <c r="C2978" s="4">
        <v>8.10522829726279</v>
      </c>
      <c r="D2978" s="4">
        <v>4.4</v>
      </c>
      <c r="E2978" s="4">
        <v>36795.3981651396</v>
      </c>
      <c r="F2978" s="3">
        <v>1308231.76941176</v>
      </c>
      <c r="G2978" s="5" t="s">
        <v>2983</v>
      </c>
    </row>
    <row r="2979" ht="14.25" customHeight="1">
      <c r="A2979" s="3">
        <v>71270.8420333305</v>
      </c>
      <c r="B2979" s="4">
        <v>5.42591641166237</v>
      </c>
      <c r="C2979" s="4">
        <v>7.69191433866877</v>
      </c>
      <c r="D2979" s="4">
        <v>6.28</v>
      </c>
      <c r="E2979" s="4">
        <v>40130.8079383609</v>
      </c>
      <c r="F2979" s="3">
        <v>1331897.45684095</v>
      </c>
      <c r="G2979" s="5" t="s">
        <v>2984</v>
      </c>
    </row>
    <row r="2980" ht="14.25" customHeight="1">
      <c r="A2980" s="3">
        <v>71275.3148970881</v>
      </c>
      <c r="B2980" s="4">
        <v>6.31199629109001</v>
      </c>
      <c r="C2980" s="4">
        <v>6.40694456988096</v>
      </c>
      <c r="D2980" s="4">
        <v>4.45</v>
      </c>
      <c r="E2980" s="4">
        <v>28922.9588946806</v>
      </c>
      <c r="F2980" s="3">
        <v>1006544.52659887</v>
      </c>
      <c r="G2980" s="5" t="s">
        <v>2985</v>
      </c>
    </row>
    <row r="2981" ht="14.25" customHeight="1">
      <c r="A2981" s="3">
        <v>71277.2684292701</v>
      </c>
      <c r="B2981" s="4">
        <v>5.41187741492985</v>
      </c>
      <c r="C2981" s="4">
        <v>6.28657947944278</v>
      </c>
      <c r="D2981" s="4">
        <v>3.17</v>
      </c>
      <c r="E2981" s="4">
        <v>36325.7876180925</v>
      </c>
      <c r="F2981" s="3">
        <v>996996.355385565</v>
      </c>
      <c r="G2981" s="5" t="s">
        <v>2986</v>
      </c>
    </row>
    <row r="2982" ht="14.25" customHeight="1">
      <c r="A2982" s="3">
        <v>71286.5124472989</v>
      </c>
      <c r="B2982" s="4">
        <v>6.42295774266932</v>
      </c>
      <c r="C2982" s="4">
        <v>7.35750068646237</v>
      </c>
      <c r="D2982" s="4">
        <v>4.2</v>
      </c>
      <c r="E2982" s="4">
        <v>36411.9740916696</v>
      </c>
      <c r="F2982" s="3">
        <v>1346049.6558665</v>
      </c>
      <c r="G2982" s="5" t="s">
        <v>2987</v>
      </c>
    </row>
    <row r="2983" ht="14.25" customHeight="1">
      <c r="A2983" s="3">
        <v>71298.9066741453</v>
      </c>
      <c r="B2983" s="4">
        <v>7.71257533745399</v>
      </c>
      <c r="C2983" s="4">
        <v>8.00498958254098</v>
      </c>
      <c r="D2983" s="4">
        <v>5.26</v>
      </c>
      <c r="E2983" s="4">
        <v>32345.3879316976</v>
      </c>
      <c r="F2983" s="3">
        <v>1730662.39293344</v>
      </c>
      <c r="G2983" s="5" t="s">
        <v>2988</v>
      </c>
    </row>
    <row r="2984" ht="14.25" customHeight="1">
      <c r="A2984" s="3">
        <v>71301.0070677692</v>
      </c>
      <c r="B2984" s="4">
        <v>7.28155821289079</v>
      </c>
      <c r="C2984" s="4">
        <v>8.45227492137882</v>
      </c>
      <c r="D2984" s="4">
        <v>4.03</v>
      </c>
      <c r="E2984" s="4">
        <v>44869.5069475613</v>
      </c>
      <c r="F2984" s="3">
        <v>1920527.52975565</v>
      </c>
      <c r="G2984" s="5" t="s">
        <v>2989</v>
      </c>
    </row>
    <row r="2985" ht="14.25" customHeight="1">
      <c r="A2985" s="3">
        <v>71306.4572992748</v>
      </c>
      <c r="B2985" s="4">
        <v>5.77371716253153</v>
      </c>
      <c r="C2985" s="4">
        <v>6.68823016965456</v>
      </c>
      <c r="D2985" s="4">
        <v>2.04</v>
      </c>
      <c r="E2985" s="4">
        <v>43284.3971578626</v>
      </c>
      <c r="F2985" s="3">
        <v>1335904.50091554</v>
      </c>
      <c r="G2985" s="5" t="s">
        <v>2990</v>
      </c>
    </row>
    <row r="2986" ht="14.25" customHeight="1">
      <c r="A2986" s="3">
        <v>71307.9029872247</v>
      </c>
      <c r="B2986" s="4">
        <v>5.33521450763908</v>
      </c>
      <c r="C2986" s="4">
        <v>7.50827158478207</v>
      </c>
      <c r="D2986" s="4">
        <v>3.42</v>
      </c>
      <c r="E2986" s="4">
        <v>27619.1630887974</v>
      </c>
      <c r="F2986" s="3">
        <v>1061517.70945388</v>
      </c>
      <c r="G2986" s="5" t="s">
        <v>2991</v>
      </c>
    </row>
    <row r="2987" ht="14.25" customHeight="1">
      <c r="A2987" s="3">
        <v>71308.860388568</v>
      </c>
      <c r="B2987" s="4">
        <v>5.80651901390111</v>
      </c>
      <c r="C2987" s="4">
        <v>8.59824688294667</v>
      </c>
      <c r="D2987" s="4">
        <v>3.25</v>
      </c>
      <c r="E2987" s="4">
        <v>22710.1921884581</v>
      </c>
      <c r="F2987" s="3">
        <v>1314348.69921001</v>
      </c>
      <c r="G2987" s="5" t="s">
        <v>2992</v>
      </c>
    </row>
    <row r="2988" ht="14.25" customHeight="1">
      <c r="A2988" s="3">
        <v>71309.2501702864</v>
      </c>
      <c r="B2988" s="4">
        <v>7.51361134380595</v>
      </c>
      <c r="C2988" s="4">
        <v>8.40930263345441</v>
      </c>
      <c r="D2988" s="4">
        <v>4.35</v>
      </c>
      <c r="E2988" s="4">
        <v>32356.9973769673</v>
      </c>
      <c r="F2988" s="3">
        <v>1752967.60490685</v>
      </c>
      <c r="G2988" s="5" t="s">
        <v>2993</v>
      </c>
    </row>
    <row r="2989" ht="14.25" customHeight="1">
      <c r="A2989" s="3">
        <v>71313.0313376361</v>
      </c>
      <c r="B2989" s="4">
        <v>5.35461941558011</v>
      </c>
      <c r="C2989" s="4">
        <v>7.22860227711618</v>
      </c>
      <c r="D2989" s="4">
        <v>4.25</v>
      </c>
      <c r="E2989" s="4">
        <v>42302.5478995449</v>
      </c>
      <c r="F2989" s="3">
        <v>1383766.08194537</v>
      </c>
      <c r="G2989" s="5" t="s">
        <v>2994</v>
      </c>
    </row>
    <row r="2990" ht="14.25" customHeight="1">
      <c r="A2990" s="3">
        <v>71316.6246504146</v>
      </c>
      <c r="B2990" s="4">
        <v>7.10776768721371</v>
      </c>
      <c r="C2990" s="4">
        <v>7.08899269092116</v>
      </c>
      <c r="D2990" s="4">
        <v>5.33</v>
      </c>
      <c r="E2990" s="4">
        <v>21651.6994092116</v>
      </c>
      <c r="F2990" s="3">
        <v>1219778.03420155</v>
      </c>
      <c r="G2990" s="5" t="s">
        <v>2995</v>
      </c>
    </row>
    <row r="2991" ht="14.25" customHeight="1">
      <c r="A2991" s="3">
        <v>71320.8677956474</v>
      </c>
      <c r="B2991" s="4">
        <v>4.19680353136097</v>
      </c>
      <c r="C2991" s="4">
        <v>7.21245150102184</v>
      </c>
      <c r="D2991" s="4">
        <v>4.17</v>
      </c>
      <c r="E2991" s="4">
        <v>47871.971837528</v>
      </c>
      <c r="F2991" s="3">
        <v>1398353.5906641</v>
      </c>
      <c r="G2991" s="5" t="s">
        <v>2996</v>
      </c>
    </row>
    <row r="2992" ht="14.25" customHeight="1">
      <c r="A2992" s="3">
        <v>71322.7132510848</v>
      </c>
      <c r="B2992" s="4">
        <v>6.30829519237231</v>
      </c>
      <c r="C2992" s="4">
        <v>6.4864058236427</v>
      </c>
      <c r="D2992" s="4">
        <v>2.47</v>
      </c>
      <c r="E2992" s="4">
        <v>25948.6442135623</v>
      </c>
      <c r="F2992" s="3">
        <v>1124042.94809804</v>
      </c>
      <c r="G2992" s="5" t="s">
        <v>2997</v>
      </c>
    </row>
    <row r="2993" ht="14.25" customHeight="1">
      <c r="A2993" s="3">
        <v>71323.1401344617</v>
      </c>
      <c r="B2993" s="4">
        <v>5.93900732055337</v>
      </c>
      <c r="C2993" s="4">
        <v>4.47453567160072</v>
      </c>
      <c r="D2993" s="4">
        <v>2.31</v>
      </c>
      <c r="E2993" s="4">
        <v>28795.7550700738</v>
      </c>
      <c r="F2993" s="3">
        <v>825095.108578208</v>
      </c>
      <c r="G2993" s="5" t="s">
        <v>2998</v>
      </c>
    </row>
    <row r="2994" ht="14.25" customHeight="1">
      <c r="A2994" s="3">
        <v>71324.3044457116</v>
      </c>
      <c r="B2994" s="4">
        <v>4.08669113865046</v>
      </c>
      <c r="C2994" s="4">
        <v>6.02098503568928</v>
      </c>
      <c r="D2994" s="4">
        <v>2.29</v>
      </c>
      <c r="E2994" s="4">
        <v>27362.1899109035</v>
      </c>
      <c r="F2994" s="3">
        <v>858159.619600049</v>
      </c>
      <c r="G2994" s="5" t="s">
        <v>2999</v>
      </c>
    </row>
    <row r="2995" ht="14.25" customHeight="1">
      <c r="A2995" s="3">
        <v>71327.7176083827</v>
      </c>
      <c r="B2995" s="4">
        <v>6.26996349945669</v>
      </c>
      <c r="C2995" s="4">
        <v>8.45135490277446</v>
      </c>
      <c r="D2995" s="4">
        <v>6.39</v>
      </c>
      <c r="E2995" s="4">
        <v>42634.7717308837</v>
      </c>
      <c r="F2995" s="3">
        <v>1501303.96414075</v>
      </c>
      <c r="G2995" s="5" t="s">
        <v>3000</v>
      </c>
    </row>
    <row r="2996" ht="14.25" customHeight="1">
      <c r="A2996" s="3">
        <v>71328.7044405137</v>
      </c>
      <c r="B2996" s="4">
        <v>6.62166573981069</v>
      </c>
      <c r="C2996" s="4">
        <v>6.93275635044791</v>
      </c>
      <c r="D2996" s="4">
        <v>4.36</v>
      </c>
      <c r="E2996" s="4">
        <v>28053.0163969777</v>
      </c>
      <c r="F2996" s="3">
        <v>1429497.61714165</v>
      </c>
      <c r="G2996" s="5" t="s">
        <v>3001</v>
      </c>
    </row>
    <row r="2997" ht="14.25" customHeight="1">
      <c r="A2997" s="3">
        <v>71328.9138815194</v>
      </c>
      <c r="B2997" s="4">
        <v>5.87077480624366</v>
      </c>
      <c r="C2997" s="4">
        <v>6.0114227926933</v>
      </c>
      <c r="D2997" s="4">
        <v>2.5</v>
      </c>
      <c r="E2997" s="4">
        <v>26738.5496435799</v>
      </c>
      <c r="F2997" s="3">
        <v>1062105.30812738</v>
      </c>
      <c r="G2997" s="5" t="s">
        <v>3002</v>
      </c>
    </row>
    <row r="2998" ht="14.25" customHeight="1">
      <c r="A2998" s="3">
        <v>71329.0027303146</v>
      </c>
      <c r="B2998" s="4">
        <v>6.38993049713699</v>
      </c>
      <c r="C2998" s="4">
        <v>5.9582607432765</v>
      </c>
      <c r="D2998" s="4">
        <v>3.13</v>
      </c>
      <c r="E2998" s="4">
        <v>25974.4532250255</v>
      </c>
      <c r="F2998" s="3">
        <v>1235501.48617037</v>
      </c>
      <c r="G2998" s="5" t="s">
        <v>3003</v>
      </c>
    </row>
    <row r="2999" ht="14.25" customHeight="1">
      <c r="A2999" s="3">
        <v>71332.5530261133</v>
      </c>
      <c r="B2999" s="4">
        <v>6.2623552665986</v>
      </c>
      <c r="C2999" s="4">
        <v>4.56515529787895</v>
      </c>
      <c r="D2999" s="4">
        <v>4.04</v>
      </c>
      <c r="E2999" s="4">
        <v>49628.4147084325</v>
      </c>
      <c r="F2999" s="3">
        <v>1430813.41289062</v>
      </c>
      <c r="G2999" s="5" t="s">
        <v>3004</v>
      </c>
    </row>
    <row r="3000" ht="14.25" customHeight="1">
      <c r="A3000" s="3">
        <v>71336.1500844</v>
      </c>
      <c r="B3000" s="4">
        <v>4.89301312461194</v>
      </c>
      <c r="C3000" s="4">
        <v>7.70140716857043</v>
      </c>
      <c r="D3000" s="4">
        <v>3.22</v>
      </c>
      <c r="E3000" s="4">
        <v>25377.1367445771</v>
      </c>
      <c r="F3000" s="3">
        <v>803689.151938085</v>
      </c>
      <c r="G3000" s="5" t="s">
        <v>3005</v>
      </c>
    </row>
    <row r="3001" ht="14.25" customHeight="1">
      <c r="A3001" s="3">
        <v>71336.7802762428</v>
      </c>
      <c r="B3001" s="4">
        <v>7.50035243323883</v>
      </c>
      <c r="C3001" s="4">
        <v>5.15709721751255</v>
      </c>
      <c r="D3001" s="4">
        <v>4.19</v>
      </c>
      <c r="E3001" s="4">
        <v>58926.2254837517</v>
      </c>
      <c r="F3001" s="3">
        <v>1729061.65557133</v>
      </c>
      <c r="G3001" s="5" t="s">
        <v>3006</v>
      </c>
    </row>
    <row r="3002" ht="14.25" customHeight="1">
      <c r="A3002" s="3">
        <v>71348.4673765956</v>
      </c>
      <c r="B3002" s="4">
        <v>5.62757377083568</v>
      </c>
      <c r="C3002" s="4">
        <v>8.09294026032254</v>
      </c>
      <c r="D3002" s="4">
        <v>5.47</v>
      </c>
      <c r="E3002" s="4">
        <v>45263.0350717566</v>
      </c>
      <c r="F3002" s="3">
        <v>1447325.63969773</v>
      </c>
      <c r="G3002" s="5" t="s">
        <v>3007</v>
      </c>
    </row>
    <row r="3003" ht="14.25" customHeight="1">
      <c r="A3003" s="3">
        <v>71348.726518001</v>
      </c>
      <c r="B3003" s="4">
        <v>7.84434141659445</v>
      </c>
      <c r="C3003" s="4">
        <v>6.76679787560209</v>
      </c>
      <c r="D3003" s="4">
        <v>3.45</v>
      </c>
      <c r="E3003" s="4">
        <v>34405.9476433991</v>
      </c>
      <c r="F3003" s="3">
        <v>1460758.62626443</v>
      </c>
      <c r="G3003" s="5" t="s">
        <v>3008</v>
      </c>
    </row>
    <row r="3004" ht="14.25" customHeight="1">
      <c r="A3004" s="3">
        <v>71350.776276823</v>
      </c>
      <c r="B3004" s="4">
        <v>5.80255412123965</v>
      </c>
      <c r="C3004" s="4">
        <v>8.78796508344628</v>
      </c>
      <c r="D3004" s="4">
        <v>4.38</v>
      </c>
      <c r="E3004" s="4">
        <v>29207.1602877467</v>
      </c>
      <c r="F3004" s="3">
        <v>1285098.69079136</v>
      </c>
      <c r="G3004" s="5" t="s">
        <v>3009</v>
      </c>
    </row>
    <row r="3005" ht="14.25" customHeight="1">
      <c r="A3005" s="3">
        <v>71356.3027320147</v>
      </c>
      <c r="B3005" s="4">
        <v>5.15658869290374</v>
      </c>
      <c r="C3005" s="4">
        <v>7.17518911749314</v>
      </c>
      <c r="D3005" s="4">
        <v>5.18</v>
      </c>
      <c r="E3005" s="4">
        <v>36998.479789112</v>
      </c>
      <c r="F3005" s="3">
        <v>1182335.6796501</v>
      </c>
      <c r="G3005" s="5" t="s">
        <v>3010</v>
      </c>
    </row>
    <row r="3006" ht="14.25" customHeight="1">
      <c r="A3006" s="3">
        <v>71363.2138137101</v>
      </c>
      <c r="B3006" s="4">
        <v>7.28603092063508</v>
      </c>
      <c r="C3006" s="4">
        <v>5.96056527535532</v>
      </c>
      <c r="D3006" s="4">
        <v>4.43</v>
      </c>
      <c r="E3006" s="4">
        <v>27965.203489326</v>
      </c>
      <c r="F3006" s="3">
        <v>1308508.11898284</v>
      </c>
      <c r="G3006" s="5" t="s">
        <v>3011</v>
      </c>
    </row>
    <row r="3007" ht="14.25" customHeight="1">
      <c r="A3007" s="3">
        <v>71368.0440190784</v>
      </c>
      <c r="B3007" s="4">
        <v>6.01440881458902</v>
      </c>
      <c r="C3007" s="4">
        <v>7.02558810723815</v>
      </c>
      <c r="D3007" s="4">
        <v>6.21</v>
      </c>
      <c r="E3007" s="4">
        <v>35376.9907328117</v>
      </c>
      <c r="F3007" s="3">
        <v>1372806.61636633</v>
      </c>
      <c r="G3007" s="5" t="s">
        <v>3012</v>
      </c>
    </row>
    <row r="3008" ht="14.25" customHeight="1">
      <c r="A3008" s="3">
        <v>71371.4336308101</v>
      </c>
      <c r="B3008" s="4">
        <v>5.96990537627339</v>
      </c>
      <c r="C3008" s="4">
        <v>5.29841782252989</v>
      </c>
      <c r="D3008" s="4">
        <v>3.38</v>
      </c>
      <c r="E3008" s="4">
        <v>52265.6011565743</v>
      </c>
      <c r="F3008" s="3">
        <v>1418595.72715016</v>
      </c>
      <c r="G3008" s="5" t="s">
        <v>3013</v>
      </c>
    </row>
    <row r="3009" ht="14.25" customHeight="1">
      <c r="A3009" s="3">
        <v>71373.1151865299</v>
      </c>
      <c r="B3009" s="4">
        <v>7.01345912003478</v>
      </c>
      <c r="C3009" s="4">
        <v>5.95806986504046</v>
      </c>
      <c r="D3009" s="4">
        <v>2.03</v>
      </c>
      <c r="E3009" s="4">
        <v>29187.6933061666</v>
      </c>
      <c r="F3009" s="3">
        <v>1305070.01305242</v>
      </c>
      <c r="G3009" s="5" t="s">
        <v>3014</v>
      </c>
    </row>
    <row r="3010" ht="14.25" customHeight="1">
      <c r="A3010" s="3">
        <v>71373.9790353995</v>
      </c>
      <c r="B3010" s="4">
        <v>5.46635032900945</v>
      </c>
      <c r="C3010" s="4">
        <v>7.10461056451923</v>
      </c>
      <c r="D3010" s="4">
        <v>5.32</v>
      </c>
      <c r="E3010" s="4">
        <v>51509.5992916986</v>
      </c>
      <c r="F3010" s="3">
        <v>1512542.44107783</v>
      </c>
      <c r="G3010" s="5" t="s">
        <v>3015</v>
      </c>
    </row>
    <row r="3011" ht="14.25" customHeight="1">
      <c r="A3011" s="3">
        <v>71375.9517655128</v>
      </c>
      <c r="B3011" s="4">
        <v>6.27047046211016</v>
      </c>
      <c r="C3011" s="4">
        <v>6.76032179974135</v>
      </c>
      <c r="D3011" s="4">
        <v>3.25</v>
      </c>
      <c r="E3011" s="4">
        <v>42699.7241274456</v>
      </c>
      <c r="F3011" s="3">
        <v>1314245.81999732</v>
      </c>
      <c r="G3011" s="5" t="s">
        <v>3016</v>
      </c>
    </row>
    <row r="3012" ht="14.25" customHeight="1">
      <c r="A3012" s="3">
        <v>71375.9661642552</v>
      </c>
      <c r="B3012" s="4">
        <v>5.34115755305161</v>
      </c>
      <c r="C3012" s="4">
        <v>7.68686905229778</v>
      </c>
      <c r="D3012" s="4">
        <v>5.39</v>
      </c>
      <c r="E3012" s="4">
        <v>30469.5489681416</v>
      </c>
      <c r="F3012" s="3">
        <v>1103648.28772408</v>
      </c>
      <c r="G3012" s="5" t="s">
        <v>3017</v>
      </c>
    </row>
    <row r="3013" ht="14.25" customHeight="1">
      <c r="A3013" s="3">
        <v>71380.6214245701</v>
      </c>
      <c r="B3013" s="4">
        <v>5.77515193413109</v>
      </c>
      <c r="C3013" s="4">
        <v>8.02991880810022</v>
      </c>
      <c r="D3013" s="4">
        <v>3.43</v>
      </c>
      <c r="E3013" s="4">
        <v>36428.0422091343</v>
      </c>
      <c r="F3013" s="3">
        <v>1295967.38741542</v>
      </c>
      <c r="G3013" s="5" t="s">
        <v>3018</v>
      </c>
    </row>
    <row r="3014" ht="14.25" customHeight="1">
      <c r="A3014" s="3">
        <v>71392.4738852652</v>
      </c>
      <c r="B3014" s="4">
        <v>3.99753315065294</v>
      </c>
      <c r="C3014" s="4">
        <v>7.83955249541458</v>
      </c>
      <c r="D3014" s="4">
        <v>4.26</v>
      </c>
      <c r="E3014" s="4">
        <v>36009.7003372634</v>
      </c>
      <c r="F3014" s="3">
        <v>859427.979306825</v>
      </c>
      <c r="G3014" s="5" t="s">
        <v>3019</v>
      </c>
    </row>
    <row r="3015" ht="14.25" customHeight="1">
      <c r="A3015" s="3">
        <v>71393.1037660115</v>
      </c>
      <c r="B3015" s="4">
        <v>4.54291920963069</v>
      </c>
      <c r="C3015" s="4">
        <v>7.51731084694002</v>
      </c>
      <c r="D3015" s="4">
        <v>6.4</v>
      </c>
      <c r="E3015" s="4">
        <v>42077.4814236715</v>
      </c>
      <c r="F3015" s="3">
        <v>1028683.04487488</v>
      </c>
      <c r="G3015" s="5" t="s">
        <v>3020</v>
      </c>
    </row>
    <row r="3016" ht="14.25" customHeight="1">
      <c r="A3016" s="3">
        <v>71405.0593355939</v>
      </c>
      <c r="B3016" s="4">
        <v>4.34523823586044</v>
      </c>
      <c r="C3016" s="4">
        <v>6.68753210733266</v>
      </c>
      <c r="D3016" s="4">
        <v>4.39</v>
      </c>
      <c r="E3016" s="4">
        <v>22083.908714035</v>
      </c>
      <c r="F3016" s="3">
        <v>742449.310637619</v>
      </c>
      <c r="G3016" s="5" t="s">
        <v>3021</v>
      </c>
    </row>
    <row r="3017" ht="14.25" customHeight="1">
      <c r="A3017" s="3">
        <v>71408.2957407634</v>
      </c>
      <c r="B3017" s="4">
        <v>6.5650063814558</v>
      </c>
      <c r="C3017" s="4">
        <v>7.23260952748156</v>
      </c>
      <c r="D3017" s="4">
        <v>6.21</v>
      </c>
      <c r="E3017" s="4">
        <v>49463.0492633304</v>
      </c>
      <c r="F3017" s="3">
        <v>1574279.81397754</v>
      </c>
      <c r="G3017" s="5" t="s">
        <v>3022</v>
      </c>
    </row>
    <row r="3018" ht="14.25" customHeight="1">
      <c r="A3018" s="3">
        <v>71410.1109289905</v>
      </c>
      <c r="B3018" s="4">
        <v>4.84859796274864</v>
      </c>
      <c r="C3018" s="4">
        <v>8.73721568710461</v>
      </c>
      <c r="D3018" s="4">
        <v>6.5</v>
      </c>
      <c r="E3018" s="4">
        <v>32504.3064659415</v>
      </c>
      <c r="F3018" s="3">
        <v>1256469.6415958</v>
      </c>
      <c r="G3018" s="5" t="s">
        <v>3023</v>
      </c>
    </row>
    <row r="3019" ht="14.25" customHeight="1">
      <c r="A3019" s="3">
        <v>71418.3819373631</v>
      </c>
      <c r="B3019" s="4">
        <v>5.66122464897668</v>
      </c>
      <c r="C3019" s="4">
        <v>7.46488550829698</v>
      </c>
      <c r="D3019" s="4">
        <v>6.08</v>
      </c>
      <c r="E3019" s="4">
        <v>22571.2387029089</v>
      </c>
      <c r="F3019" s="3">
        <v>1055930.22444137</v>
      </c>
      <c r="G3019" s="5" t="s">
        <v>3024</v>
      </c>
    </row>
    <row r="3020" ht="14.25" customHeight="1">
      <c r="A3020" s="3">
        <v>71420.7750939909</v>
      </c>
      <c r="B3020" s="4">
        <v>5.73604533860278</v>
      </c>
      <c r="C3020" s="4">
        <v>5.58799795426665</v>
      </c>
      <c r="D3020" s="4">
        <v>4.34</v>
      </c>
      <c r="E3020" s="4">
        <v>32968.8596190807</v>
      </c>
      <c r="F3020" s="3">
        <v>1106976.06746747</v>
      </c>
      <c r="G3020" s="5" t="s">
        <v>3025</v>
      </c>
    </row>
    <row r="3021" ht="14.25" customHeight="1">
      <c r="A3021" s="3">
        <v>71424.4060066885</v>
      </c>
      <c r="B3021" s="4">
        <v>5.59893321971317</v>
      </c>
      <c r="C3021" s="4">
        <v>8.52253837787232</v>
      </c>
      <c r="D3021" s="4">
        <v>3.49</v>
      </c>
      <c r="E3021" s="4">
        <v>37242.5615933339</v>
      </c>
      <c r="F3021" s="3">
        <v>1584213.95748502</v>
      </c>
      <c r="G3021" s="5" t="s">
        <v>3026</v>
      </c>
    </row>
    <row r="3022" ht="14.25" customHeight="1">
      <c r="A3022" s="3">
        <v>71425.3486166917</v>
      </c>
      <c r="B3022" s="4">
        <v>7.55454073455274</v>
      </c>
      <c r="C3022" s="4">
        <v>7.06914871996515</v>
      </c>
      <c r="D3022" s="4">
        <v>5.18</v>
      </c>
      <c r="E3022" s="4">
        <v>32561.1301507657</v>
      </c>
      <c r="F3022" s="3">
        <v>1500472.82722154</v>
      </c>
      <c r="G3022" s="5" t="s">
        <v>3027</v>
      </c>
    </row>
    <row r="3023" ht="14.25" customHeight="1">
      <c r="A3023" s="3">
        <v>71430.1421560966</v>
      </c>
      <c r="B3023" s="4">
        <v>4.57302553560437</v>
      </c>
      <c r="C3023" s="4">
        <v>8.9510420933264</v>
      </c>
      <c r="D3023" s="4">
        <v>5.43</v>
      </c>
      <c r="E3023" s="4">
        <v>45173.0217064659</v>
      </c>
      <c r="F3023" s="3">
        <v>1471031.42057581</v>
      </c>
      <c r="G3023" s="5" t="s">
        <v>3028</v>
      </c>
    </row>
    <row r="3024" ht="14.25" customHeight="1">
      <c r="A3024" s="3">
        <v>71434.9330625225</v>
      </c>
      <c r="B3024" s="4">
        <v>5.87264791465479</v>
      </c>
      <c r="C3024" s="4">
        <v>8.12803094635182</v>
      </c>
      <c r="D3024" s="4">
        <v>4.38</v>
      </c>
      <c r="E3024" s="4">
        <v>27324.4981517641</v>
      </c>
      <c r="F3024" s="3">
        <v>1351541.41856287</v>
      </c>
      <c r="G3024" s="5" t="s">
        <v>3029</v>
      </c>
    </row>
    <row r="3025" ht="14.25" customHeight="1">
      <c r="A3025" s="3">
        <v>71441.388894452</v>
      </c>
      <c r="B3025" s="4">
        <v>7.08507471915034</v>
      </c>
      <c r="C3025" s="4">
        <v>7.79020818916433</v>
      </c>
      <c r="D3025" s="4">
        <v>5.21</v>
      </c>
      <c r="E3025" s="4">
        <v>40167.0125292734</v>
      </c>
      <c r="F3025" s="3">
        <v>1475734.21743972</v>
      </c>
      <c r="G3025" s="5" t="s">
        <v>3030</v>
      </c>
    </row>
    <row r="3026" ht="14.25" customHeight="1">
      <c r="A3026" s="3">
        <v>71443.2236475669</v>
      </c>
      <c r="B3026" s="4">
        <v>6.09961142645568</v>
      </c>
      <c r="C3026" s="4">
        <v>5.7367006451951</v>
      </c>
      <c r="D3026" s="4">
        <v>2.18</v>
      </c>
      <c r="E3026" s="4">
        <v>57715.8016635823</v>
      </c>
      <c r="F3026" s="3">
        <v>1596439.71573262</v>
      </c>
      <c r="G3026" s="5" t="s">
        <v>3031</v>
      </c>
    </row>
    <row r="3027" ht="14.25" customHeight="1">
      <c r="A3027" s="3">
        <v>71445.0845791813</v>
      </c>
      <c r="B3027" s="4">
        <v>6.10228744272873</v>
      </c>
      <c r="C3027" s="4">
        <v>8.25577415712517</v>
      </c>
      <c r="D3027" s="4">
        <v>3.1</v>
      </c>
      <c r="E3027" s="4">
        <v>24318.5301130986</v>
      </c>
      <c r="F3027" s="3">
        <v>1300031.23033321</v>
      </c>
      <c r="G3027" s="5" t="s">
        <v>3032</v>
      </c>
    </row>
    <row r="3028" ht="14.25" customHeight="1">
      <c r="A3028" s="3">
        <v>71452.0916801802</v>
      </c>
      <c r="B3028" s="4">
        <v>5.15771579414792</v>
      </c>
      <c r="C3028" s="4">
        <v>6.59276503744795</v>
      </c>
      <c r="D3028" s="4">
        <v>4.08</v>
      </c>
      <c r="E3028" s="4">
        <v>42152.1360536454</v>
      </c>
      <c r="F3028" s="3">
        <v>1257780.06703959</v>
      </c>
      <c r="G3028" s="5" t="s">
        <v>3033</v>
      </c>
    </row>
    <row r="3029" ht="14.25" customHeight="1">
      <c r="A3029" s="3">
        <v>71467.1301555069</v>
      </c>
      <c r="B3029" s="4">
        <v>6.48515051672506</v>
      </c>
      <c r="C3029" s="4">
        <v>6.99517931789206</v>
      </c>
      <c r="D3029" s="4">
        <v>3.33</v>
      </c>
      <c r="E3029" s="4">
        <v>39812.3064194696</v>
      </c>
      <c r="F3029" s="3">
        <v>1357366.52831622</v>
      </c>
      <c r="G3029" s="5" t="s">
        <v>3034</v>
      </c>
    </row>
    <row r="3030" ht="14.25" customHeight="1">
      <c r="A3030" s="3">
        <v>71468.2716961096</v>
      </c>
      <c r="B3030" s="4">
        <v>5.48324275163872</v>
      </c>
      <c r="C3030" s="4">
        <v>5.49031182024493</v>
      </c>
      <c r="D3030" s="4">
        <v>3.25</v>
      </c>
      <c r="E3030" s="4">
        <v>36377.8373517055</v>
      </c>
      <c r="F3030" s="3">
        <v>1071596.1123723</v>
      </c>
      <c r="G3030" s="5" t="s">
        <v>3035</v>
      </c>
    </row>
    <row r="3031" ht="14.25" customHeight="1">
      <c r="A3031" s="3">
        <v>71468.3504959454</v>
      </c>
      <c r="B3031" s="4">
        <v>6.15804345280539</v>
      </c>
      <c r="C3031" s="4">
        <v>6.36123840484227</v>
      </c>
      <c r="D3031" s="4">
        <v>3.35</v>
      </c>
      <c r="E3031" s="4">
        <v>43269.0333668275</v>
      </c>
      <c r="F3031" s="3">
        <v>1345004.11975651</v>
      </c>
      <c r="G3031" s="5" t="s">
        <v>3036</v>
      </c>
    </row>
    <row r="3032" ht="14.25" customHeight="1">
      <c r="A3032" s="3">
        <v>71475.8264807406</v>
      </c>
      <c r="B3032" s="4">
        <v>6.65248388620027</v>
      </c>
      <c r="C3032" s="4">
        <v>5.65101916890273</v>
      </c>
      <c r="D3032" s="4">
        <v>4.14</v>
      </c>
      <c r="E3032" s="4">
        <v>48227.0742866202</v>
      </c>
      <c r="F3032" s="3">
        <v>1504441.01015028</v>
      </c>
      <c r="G3032" s="5" t="s">
        <v>3037</v>
      </c>
    </row>
    <row r="3033" ht="14.25" customHeight="1">
      <c r="A3033" s="3">
        <v>71481.0349257193</v>
      </c>
      <c r="B3033" s="4">
        <v>5.18849193707128</v>
      </c>
      <c r="C3033" s="4">
        <v>7.15236108058461</v>
      </c>
      <c r="D3033" s="4">
        <v>4.32</v>
      </c>
      <c r="E3033" s="4">
        <v>45246.1741029009</v>
      </c>
      <c r="F3033" s="3">
        <v>1530013.44887132</v>
      </c>
      <c r="G3033" s="5" t="s">
        <v>3038</v>
      </c>
    </row>
    <row r="3034" ht="14.25" customHeight="1">
      <c r="A3034" s="3">
        <v>71486.9556829923</v>
      </c>
      <c r="B3034" s="4">
        <v>4.92475523298805</v>
      </c>
      <c r="C3034" s="4">
        <v>6.8881949351605</v>
      </c>
      <c r="D3034" s="4">
        <v>2.2</v>
      </c>
      <c r="E3034" s="4">
        <v>41479.0823193471</v>
      </c>
      <c r="F3034" s="3">
        <v>1101341.19443828</v>
      </c>
      <c r="G3034" s="5" t="s">
        <v>3039</v>
      </c>
    </row>
    <row r="3035" ht="14.25" customHeight="1">
      <c r="A3035" s="3">
        <v>71491.3810835551</v>
      </c>
      <c r="B3035" s="4">
        <v>6.42596093213533</v>
      </c>
      <c r="C3035" s="4">
        <v>8.90445470045686</v>
      </c>
      <c r="D3035" s="4">
        <v>3.41</v>
      </c>
      <c r="E3035" s="4">
        <v>42631.8369765353</v>
      </c>
      <c r="F3035" s="3">
        <v>1661119.50062796</v>
      </c>
      <c r="G3035" s="5" t="s">
        <v>3040</v>
      </c>
    </row>
    <row r="3036" ht="14.25" customHeight="1">
      <c r="A3036" s="3">
        <v>71499.3651802438</v>
      </c>
      <c r="B3036" s="4">
        <v>5.10979934431585</v>
      </c>
      <c r="C3036" s="4">
        <v>6.97168639383467</v>
      </c>
      <c r="D3036" s="4">
        <v>3.28</v>
      </c>
      <c r="E3036" s="4">
        <v>29684.3857286975</v>
      </c>
      <c r="F3036" s="3">
        <v>1191625.43996273</v>
      </c>
      <c r="G3036" s="5" t="s">
        <v>3041</v>
      </c>
    </row>
    <row r="3037" ht="14.25" customHeight="1">
      <c r="A3037" s="3">
        <v>71499.8066452634</v>
      </c>
      <c r="B3037" s="4">
        <v>5.53301554558308</v>
      </c>
      <c r="C3037" s="4">
        <v>6.76760721820661</v>
      </c>
      <c r="D3037" s="4">
        <v>3.11</v>
      </c>
      <c r="E3037" s="4">
        <v>27417.1118332832</v>
      </c>
      <c r="F3037" s="3">
        <v>1035976.9528697</v>
      </c>
      <c r="G3037" s="5" t="s">
        <v>3042</v>
      </c>
    </row>
    <row r="3038" ht="14.25" customHeight="1">
      <c r="A3038" s="3">
        <v>71499.9156595422</v>
      </c>
      <c r="B3038" s="4">
        <v>6.02476392603367</v>
      </c>
      <c r="C3038" s="4">
        <v>6.5118087188722</v>
      </c>
      <c r="D3038" s="4">
        <v>3.04</v>
      </c>
      <c r="E3038" s="4">
        <v>41870.9083852999</v>
      </c>
      <c r="F3038" s="3">
        <v>1325503.45408267</v>
      </c>
      <c r="G3038" s="5" t="s">
        <v>3043</v>
      </c>
    </row>
    <row r="3039" ht="14.25" customHeight="1">
      <c r="A3039" s="3">
        <v>71500.8716405519</v>
      </c>
      <c r="B3039" s="4">
        <v>7.75901343533141</v>
      </c>
      <c r="C3039" s="4">
        <v>5.74808222303342</v>
      </c>
      <c r="D3039" s="4">
        <v>4.09</v>
      </c>
      <c r="E3039" s="4">
        <v>33741.7411982969</v>
      </c>
      <c r="F3039" s="3">
        <v>1439892.63249514</v>
      </c>
      <c r="G3039" s="5" t="s">
        <v>3044</v>
      </c>
    </row>
    <row r="3040" ht="14.25" customHeight="1">
      <c r="A3040" s="3">
        <v>71501.1388030428</v>
      </c>
      <c r="B3040" s="4">
        <v>5.06252490517381</v>
      </c>
      <c r="C3040" s="4">
        <v>7.06003804578331</v>
      </c>
      <c r="D3040" s="4">
        <v>5.26</v>
      </c>
      <c r="E3040" s="4">
        <v>44428.1528985916</v>
      </c>
      <c r="F3040" s="3">
        <v>1293383.8900123</v>
      </c>
      <c r="G3040" s="5" t="s">
        <v>3045</v>
      </c>
    </row>
    <row r="3041" ht="14.25" customHeight="1">
      <c r="A3041" s="3">
        <v>71517.0142408567</v>
      </c>
      <c r="B3041" s="4">
        <v>7.90559502007213</v>
      </c>
      <c r="C3041" s="4">
        <v>7.73138635694975</v>
      </c>
      <c r="D3041" s="4">
        <v>5.02</v>
      </c>
      <c r="E3041" s="4">
        <v>40239.2825745581</v>
      </c>
      <c r="F3041" s="3">
        <v>1734373.04381996</v>
      </c>
      <c r="G3041" s="5" t="s">
        <v>3046</v>
      </c>
    </row>
    <row r="3042" ht="14.25" customHeight="1">
      <c r="A3042" s="3">
        <v>71529.4825076473</v>
      </c>
      <c r="B3042" s="4">
        <v>5.80840035887372</v>
      </c>
      <c r="C3042" s="4">
        <v>5.56141432660663</v>
      </c>
      <c r="D3042" s="4">
        <v>3.06</v>
      </c>
      <c r="E3042" s="4">
        <v>36200.3723878891</v>
      </c>
      <c r="F3042" s="3">
        <v>1113314.69887381</v>
      </c>
      <c r="G3042" s="5" t="s">
        <v>3047</v>
      </c>
    </row>
    <row r="3043" ht="14.25" customHeight="1">
      <c r="A3043" s="3">
        <v>71532.9791087572</v>
      </c>
      <c r="B3043" s="4">
        <v>8.18704584158874</v>
      </c>
      <c r="C3043" s="4">
        <v>7.11796173680929</v>
      </c>
      <c r="D3043" s="4">
        <v>3.01</v>
      </c>
      <c r="E3043" s="4">
        <v>28635.3732744711</v>
      </c>
      <c r="F3043" s="3">
        <v>1596342.90874779</v>
      </c>
      <c r="G3043" s="5" t="s">
        <v>3048</v>
      </c>
    </row>
    <row r="3044" ht="14.25" customHeight="1">
      <c r="A3044" s="3">
        <v>71534.8159865864</v>
      </c>
      <c r="B3044" s="4">
        <v>6.08135553264593</v>
      </c>
      <c r="C3044" s="4">
        <v>7.95595042165321</v>
      </c>
      <c r="D3044" s="4">
        <v>4.33</v>
      </c>
      <c r="E3044" s="4">
        <v>37402.4274920022</v>
      </c>
      <c r="F3044" s="3">
        <v>1403219.37057344</v>
      </c>
      <c r="G3044" s="5" t="s">
        <v>3049</v>
      </c>
    </row>
    <row r="3045" ht="14.25" customHeight="1">
      <c r="A3045" s="3">
        <v>71555.2094170417</v>
      </c>
      <c r="B3045" s="4">
        <v>7.25610679044128</v>
      </c>
      <c r="C3045" s="4">
        <v>9.46718065962329</v>
      </c>
      <c r="D3045" s="4">
        <v>4.32</v>
      </c>
      <c r="E3045" s="4">
        <v>30874.7566611186</v>
      </c>
      <c r="F3045" s="3">
        <v>1816152.26696412</v>
      </c>
      <c r="G3045" s="5" t="s">
        <v>3050</v>
      </c>
    </row>
    <row r="3046" ht="14.25" customHeight="1">
      <c r="A3046" s="3">
        <v>71560.0198890066</v>
      </c>
      <c r="B3046" s="4">
        <v>5.68570717495443</v>
      </c>
      <c r="C3046" s="4">
        <v>5.7763431221266</v>
      </c>
      <c r="D3046" s="4">
        <v>4.12</v>
      </c>
      <c r="E3046" s="4">
        <v>40311.2762578423</v>
      </c>
      <c r="F3046" s="3">
        <v>1049672.24860723</v>
      </c>
      <c r="G3046" s="5" t="s">
        <v>3051</v>
      </c>
    </row>
    <row r="3047" ht="14.25" customHeight="1">
      <c r="A3047" s="3">
        <v>71579.1264012525</v>
      </c>
      <c r="B3047" s="4">
        <v>6.00114025860024</v>
      </c>
      <c r="C3047" s="4">
        <v>6.16645907685758</v>
      </c>
      <c r="D3047" s="4">
        <v>2.44</v>
      </c>
      <c r="E3047" s="4">
        <v>40130.5407680246</v>
      </c>
      <c r="F3047" s="3">
        <v>1198572.86630025</v>
      </c>
      <c r="G3047" s="5" t="s">
        <v>3052</v>
      </c>
    </row>
    <row r="3048" ht="14.25" customHeight="1">
      <c r="A3048" s="3">
        <v>71595.1772834588</v>
      </c>
      <c r="B3048" s="4">
        <v>6.62883358175157</v>
      </c>
      <c r="C3048" s="4">
        <v>8.05003596616387</v>
      </c>
      <c r="D3048" s="4">
        <v>5.26</v>
      </c>
      <c r="E3048" s="4">
        <v>37271.156025238</v>
      </c>
      <c r="F3048" s="3">
        <v>1779874.75376281</v>
      </c>
      <c r="G3048" s="5" t="s">
        <v>3053</v>
      </c>
    </row>
    <row r="3049" ht="14.25" customHeight="1">
      <c r="A3049" s="3">
        <v>71601.641055489</v>
      </c>
      <c r="B3049" s="4">
        <v>6.06699948709695</v>
      </c>
      <c r="C3049" s="4">
        <v>7.249905240497</v>
      </c>
      <c r="D3049" s="4">
        <v>4.24</v>
      </c>
      <c r="E3049" s="4">
        <v>34787.4653720592</v>
      </c>
      <c r="F3049" s="3">
        <v>1289201.3907333</v>
      </c>
      <c r="G3049" s="5" t="s">
        <v>3054</v>
      </c>
    </row>
    <row r="3050" ht="14.25" customHeight="1">
      <c r="A3050" s="3">
        <v>71613.7515095091</v>
      </c>
      <c r="B3050" s="4">
        <v>3.93757762552759</v>
      </c>
      <c r="C3050" s="4">
        <v>8.24916975675114</v>
      </c>
      <c r="D3050" s="4">
        <v>5.39</v>
      </c>
      <c r="E3050" s="4">
        <v>36925.9973889796</v>
      </c>
      <c r="F3050" s="3">
        <v>1188255.08149902</v>
      </c>
      <c r="G3050" s="5" t="s">
        <v>3055</v>
      </c>
    </row>
    <row r="3051" ht="14.25" customHeight="1">
      <c r="A3051" s="3">
        <v>71614.5930548937</v>
      </c>
      <c r="B3051" s="4">
        <v>6.35768390053643</v>
      </c>
      <c r="C3051" s="4">
        <v>8.33942005896345</v>
      </c>
      <c r="D3051" s="4">
        <v>4.38</v>
      </c>
      <c r="E3051" s="4">
        <v>29922.1701967022</v>
      </c>
      <c r="F3051" s="3">
        <v>1311681.41968419</v>
      </c>
      <c r="G3051" s="5" t="s">
        <v>3056</v>
      </c>
    </row>
    <row r="3052" ht="14.25" customHeight="1">
      <c r="A3052" s="3">
        <v>71624.5853666436</v>
      </c>
      <c r="B3052" s="4">
        <v>5.64639337109869</v>
      </c>
      <c r="C3052" s="4">
        <v>7.43833552941017</v>
      </c>
      <c r="D3052" s="4">
        <v>6.03</v>
      </c>
      <c r="E3052" s="4">
        <v>29089.7835899206</v>
      </c>
      <c r="F3052" s="3">
        <v>1175868.99921092</v>
      </c>
      <c r="G3052" s="5" t="s">
        <v>3057</v>
      </c>
    </row>
    <row r="3053" ht="14.25" customHeight="1">
      <c r="A3053" s="3">
        <v>71628.506435489</v>
      </c>
      <c r="B3053" s="4">
        <v>5.23292942762524</v>
      </c>
      <c r="C3053" s="4">
        <v>7.23704281299899</v>
      </c>
      <c r="D3053" s="4">
        <v>4.2</v>
      </c>
      <c r="E3053" s="4">
        <v>44387.8682917055</v>
      </c>
      <c r="F3053" s="3">
        <v>1391303.78687124</v>
      </c>
      <c r="G3053" s="5" t="s">
        <v>3058</v>
      </c>
    </row>
    <row r="3054" ht="14.25" customHeight="1">
      <c r="A3054" s="3">
        <v>71635.4731006358</v>
      </c>
      <c r="B3054" s="4">
        <v>5.86699645261666</v>
      </c>
      <c r="C3054" s="4">
        <v>6.07598680652774</v>
      </c>
      <c r="D3054" s="4">
        <v>2.16</v>
      </c>
      <c r="E3054" s="4">
        <v>43555.4606355932</v>
      </c>
      <c r="F3054" s="3">
        <v>1148372.40147293</v>
      </c>
      <c r="G3054" s="5" t="s">
        <v>3059</v>
      </c>
    </row>
    <row r="3055" ht="14.25" customHeight="1">
      <c r="A3055" s="3">
        <v>71639.2969129741</v>
      </c>
      <c r="B3055" s="4">
        <v>6.56912443566737</v>
      </c>
      <c r="C3055" s="4">
        <v>5.61457201582767</v>
      </c>
      <c r="D3055" s="4">
        <v>3.44</v>
      </c>
      <c r="E3055" s="4">
        <v>28995.0930529564</v>
      </c>
      <c r="F3055" s="3">
        <v>945931.193626484</v>
      </c>
      <c r="G3055" s="5" t="s">
        <v>3060</v>
      </c>
    </row>
    <row r="3056" ht="14.25" customHeight="1">
      <c r="A3056" s="3">
        <v>71642.4637750562</v>
      </c>
      <c r="B3056" s="4">
        <v>6.40120392145298</v>
      </c>
      <c r="C3056" s="4">
        <v>7.07490996104123</v>
      </c>
      <c r="D3056" s="4">
        <v>4.03</v>
      </c>
      <c r="E3056" s="4">
        <v>27727.0325302041</v>
      </c>
      <c r="F3056" s="3">
        <v>1294967.41073787</v>
      </c>
      <c r="G3056" s="5" t="s">
        <v>3061</v>
      </c>
    </row>
    <row r="3057" ht="14.25" customHeight="1">
      <c r="A3057" s="3">
        <v>71650.4593990444</v>
      </c>
      <c r="B3057" s="4">
        <v>6.53985016471449</v>
      </c>
      <c r="C3057" s="4">
        <v>6.57270226264492</v>
      </c>
      <c r="D3057" s="4">
        <v>4.03</v>
      </c>
      <c r="E3057" s="4">
        <v>33925.4244886395</v>
      </c>
      <c r="F3057" s="3">
        <v>1226180.76798917</v>
      </c>
      <c r="G3057" s="5" t="s">
        <v>3062</v>
      </c>
    </row>
    <row r="3058" ht="14.25" customHeight="1">
      <c r="A3058" s="3">
        <v>71663.0562004835</v>
      </c>
      <c r="B3058" s="4">
        <v>4.91160714790565</v>
      </c>
      <c r="C3058" s="4">
        <v>7.21158271086423</v>
      </c>
      <c r="D3058" s="4">
        <v>5.0</v>
      </c>
      <c r="E3058" s="4">
        <v>39241.8203660899</v>
      </c>
      <c r="F3058" s="3">
        <v>1228532.30084287</v>
      </c>
      <c r="G3058" s="5" t="s">
        <v>3063</v>
      </c>
    </row>
    <row r="3059" ht="14.25" customHeight="1">
      <c r="A3059" s="3">
        <v>71663.2980100566</v>
      </c>
      <c r="B3059" s="4">
        <v>6.00708895038885</v>
      </c>
      <c r="C3059" s="4">
        <v>6.71029060768012</v>
      </c>
      <c r="D3059" s="4">
        <v>2.02</v>
      </c>
      <c r="E3059" s="4">
        <v>35315.0303523936</v>
      </c>
      <c r="F3059" s="3">
        <v>1230628.98596252</v>
      </c>
      <c r="G3059" s="5" t="s">
        <v>3064</v>
      </c>
    </row>
    <row r="3060" ht="14.25" customHeight="1">
      <c r="A3060" s="3">
        <v>71663.8712931679</v>
      </c>
      <c r="B3060" s="4">
        <v>6.15074515294553</v>
      </c>
      <c r="C3060" s="4">
        <v>7.3119065187032</v>
      </c>
      <c r="D3060" s="4">
        <v>6.33</v>
      </c>
      <c r="E3060" s="4">
        <v>24109.7780597621</v>
      </c>
      <c r="F3060" s="3">
        <v>1203850.10427601</v>
      </c>
      <c r="G3060" s="5" t="s">
        <v>3065</v>
      </c>
    </row>
    <row r="3061" ht="14.25" customHeight="1">
      <c r="A3061" s="3">
        <v>71668.3000263984</v>
      </c>
      <c r="B3061" s="4">
        <v>7.51354203711464</v>
      </c>
      <c r="C3061" s="4">
        <v>6.70312501934872</v>
      </c>
      <c r="D3061" s="4">
        <v>4.3</v>
      </c>
      <c r="E3061" s="4">
        <v>31352.4092253188</v>
      </c>
      <c r="F3061" s="3">
        <v>1440961.85694488</v>
      </c>
      <c r="G3061" s="5" t="s">
        <v>3066</v>
      </c>
    </row>
    <row r="3062" ht="14.25" customHeight="1">
      <c r="A3062" s="3">
        <v>71670.4485002559</v>
      </c>
      <c r="B3062" s="4">
        <v>6.63003454750877</v>
      </c>
      <c r="C3062" s="4">
        <v>6.52972304573009</v>
      </c>
      <c r="D3062" s="4">
        <v>4.41</v>
      </c>
      <c r="E3062" s="4">
        <v>31709.3404586408</v>
      </c>
      <c r="F3062" s="3">
        <v>1135079.34529202</v>
      </c>
      <c r="G3062" s="5" t="s">
        <v>3067</v>
      </c>
    </row>
    <row r="3063" ht="14.25" customHeight="1">
      <c r="A3063" s="3">
        <v>71676.0671628366</v>
      </c>
      <c r="B3063" s="4">
        <v>7.29205858589611</v>
      </c>
      <c r="C3063" s="4">
        <v>6.56639929558211</v>
      </c>
      <c r="D3063" s="4">
        <v>4.44</v>
      </c>
      <c r="E3063" s="4">
        <v>45994.2253285656</v>
      </c>
      <c r="F3063" s="3">
        <v>1577462.03395038</v>
      </c>
      <c r="G3063" s="5" t="s">
        <v>3068</v>
      </c>
    </row>
    <row r="3064" ht="14.25" customHeight="1">
      <c r="A3064" s="3">
        <v>71677.3073303295</v>
      </c>
      <c r="B3064" s="4">
        <v>5.23487525169211</v>
      </c>
      <c r="C3064" s="4">
        <v>6.58186852251083</v>
      </c>
      <c r="D3064" s="4">
        <v>3.39</v>
      </c>
      <c r="E3064" s="4">
        <v>38736.9020029962</v>
      </c>
      <c r="F3064" s="3">
        <v>1300303.40712269</v>
      </c>
      <c r="G3064" s="5" t="s">
        <v>3069</v>
      </c>
    </row>
    <row r="3065" ht="14.25" customHeight="1">
      <c r="A3065" s="3">
        <v>71684.0954872946</v>
      </c>
      <c r="B3065" s="4">
        <v>5.22937195444548</v>
      </c>
      <c r="C3065" s="4">
        <v>7.52144921076066</v>
      </c>
      <c r="D3065" s="4">
        <v>5.17</v>
      </c>
      <c r="E3065" s="4">
        <v>24555.3366787621</v>
      </c>
      <c r="F3065" s="3">
        <v>1062877.8829939</v>
      </c>
      <c r="G3065" s="5" t="s">
        <v>3070</v>
      </c>
    </row>
    <row r="3066" ht="14.25" customHeight="1">
      <c r="A3066" s="3">
        <v>71701.8418033878</v>
      </c>
      <c r="B3066" s="4">
        <v>5.89795433633515</v>
      </c>
      <c r="C3066" s="4">
        <v>7.51709138860669</v>
      </c>
      <c r="D3066" s="4">
        <v>6.11</v>
      </c>
      <c r="E3066" s="4">
        <v>27610.387634852</v>
      </c>
      <c r="F3066" s="3">
        <v>1352018.25350337</v>
      </c>
      <c r="G3066" s="5" t="s">
        <v>3071</v>
      </c>
    </row>
    <row r="3067" ht="14.25" customHeight="1">
      <c r="A3067" s="3">
        <v>71713.7982628283</v>
      </c>
      <c r="B3067" s="4">
        <v>6.44643766752181</v>
      </c>
      <c r="C3067" s="4">
        <v>7.84524039520244</v>
      </c>
      <c r="D3067" s="4">
        <v>6.15</v>
      </c>
      <c r="E3067" s="4">
        <v>26861.1333600882</v>
      </c>
      <c r="F3067" s="3">
        <v>1361828.84804824</v>
      </c>
      <c r="G3067" s="5" t="s">
        <v>3072</v>
      </c>
    </row>
    <row r="3068" ht="14.25" customHeight="1">
      <c r="A3068" s="3">
        <v>71714.7006764343</v>
      </c>
      <c r="B3068" s="4">
        <v>5.32201862753574</v>
      </c>
      <c r="C3068" s="4">
        <v>5.22961948072394</v>
      </c>
      <c r="D3068" s="4">
        <v>3.22</v>
      </c>
      <c r="E3068" s="4">
        <v>28294.0941477216</v>
      </c>
      <c r="F3068" s="3">
        <v>853142.808524978</v>
      </c>
      <c r="G3068" s="5" t="s">
        <v>3073</v>
      </c>
    </row>
    <row r="3069" ht="14.25" customHeight="1">
      <c r="A3069" s="3">
        <v>71717.1913707834</v>
      </c>
      <c r="B3069" s="4">
        <v>6.14277098797881</v>
      </c>
      <c r="C3069" s="4">
        <v>7.70902264576972</v>
      </c>
      <c r="D3069" s="4">
        <v>5.24</v>
      </c>
      <c r="E3069" s="4">
        <v>51974.8401758744</v>
      </c>
      <c r="F3069" s="3">
        <v>1572099.68985623</v>
      </c>
      <c r="G3069" s="5" t="s">
        <v>3074</v>
      </c>
    </row>
    <row r="3070" ht="14.25" customHeight="1">
      <c r="A3070" s="3">
        <v>71717.8693517317</v>
      </c>
      <c r="B3070" s="4">
        <v>7.10105392973868</v>
      </c>
      <c r="C3070" s="4">
        <v>7.62069094344619</v>
      </c>
      <c r="D3070" s="4">
        <v>3.08</v>
      </c>
      <c r="E3070" s="4">
        <v>27524.9559333414</v>
      </c>
      <c r="F3070" s="3">
        <v>1390990.84909223</v>
      </c>
      <c r="G3070" s="5" t="s">
        <v>3075</v>
      </c>
    </row>
    <row r="3071" ht="14.25" customHeight="1">
      <c r="A3071" s="3">
        <v>71721.42137723</v>
      </c>
      <c r="B3071" s="4">
        <v>2.68304290333115</v>
      </c>
      <c r="C3071" s="4">
        <v>7.58352700425525</v>
      </c>
      <c r="D3071" s="4">
        <v>6.26</v>
      </c>
      <c r="E3071" s="4">
        <v>10704.8219086214</v>
      </c>
      <c r="F3071" s="3">
        <v>395440.202154426</v>
      </c>
      <c r="G3071" s="5" t="s">
        <v>3076</v>
      </c>
    </row>
    <row r="3072" ht="14.25" customHeight="1">
      <c r="A3072" s="3">
        <v>71735.9789721999</v>
      </c>
      <c r="B3072" s="4">
        <v>5.9072344193429</v>
      </c>
      <c r="C3072" s="4">
        <v>7.07694382792597</v>
      </c>
      <c r="D3072" s="4">
        <v>4.2</v>
      </c>
      <c r="E3072" s="4">
        <v>38244.5813876177</v>
      </c>
      <c r="F3072" s="3">
        <v>1289042.12146933</v>
      </c>
      <c r="G3072" s="5" t="s">
        <v>3077</v>
      </c>
    </row>
    <row r="3073" ht="14.25" customHeight="1">
      <c r="A3073" s="3">
        <v>71739.6121817234</v>
      </c>
      <c r="B3073" s="4">
        <v>6.57149585257775</v>
      </c>
      <c r="C3073" s="4">
        <v>7.71930123389007</v>
      </c>
      <c r="D3073" s="4">
        <v>5.18</v>
      </c>
      <c r="E3073" s="4">
        <v>37030.727310462</v>
      </c>
      <c r="F3073" s="3">
        <v>1628751.9345879</v>
      </c>
      <c r="G3073" s="5" t="s">
        <v>3078</v>
      </c>
    </row>
    <row r="3074" ht="14.25" customHeight="1">
      <c r="A3074" s="3">
        <v>71743.4838225238</v>
      </c>
      <c r="B3074" s="4">
        <v>8.18259776542148</v>
      </c>
      <c r="C3074" s="4">
        <v>7.6589732542891</v>
      </c>
      <c r="D3074" s="4">
        <v>5.01</v>
      </c>
      <c r="E3074" s="4">
        <v>44674.8910281308</v>
      </c>
      <c r="F3074" s="3">
        <v>1919693.23049382</v>
      </c>
      <c r="G3074" s="5" t="s">
        <v>3079</v>
      </c>
    </row>
    <row r="3075" ht="14.25" customHeight="1">
      <c r="A3075" s="3">
        <v>71758.5876170871</v>
      </c>
      <c r="B3075" s="4">
        <v>6.17278582036112</v>
      </c>
      <c r="C3075" s="4">
        <v>6.90967690132952</v>
      </c>
      <c r="D3075" s="4">
        <v>2.2</v>
      </c>
      <c r="E3075" s="4">
        <v>42115.1460169198</v>
      </c>
      <c r="F3075" s="3">
        <v>1297619.34829872</v>
      </c>
      <c r="G3075" s="5" t="s">
        <v>3080</v>
      </c>
    </row>
    <row r="3076" ht="14.25" customHeight="1">
      <c r="A3076" s="3">
        <v>71769.8588750604</v>
      </c>
      <c r="B3076" s="4">
        <v>6.06719546743711</v>
      </c>
      <c r="C3076" s="4">
        <v>6.84929459642122</v>
      </c>
      <c r="D3076" s="4">
        <v>4.18</v>
      </c>
      <c r="E3076" s="4">
        <v>28173.3944706581</v>
      </c>
      <c r="F3076" s="3">
        <v>1114169.037383</v>
      </c>
      <c r="G3076" s="5" t="s">
        <v>3081</v>
      </c>
    </row>
    <row r="3077" ht="14.25" customHeight="1">
      <c r="A3077" s="3">
        <v>71776.6175958756</v>
      </c>
      <c r="B3077" s="4">
        <v>5.22130850271914</v>
      </c>
      <c r="C3077" s="4">
        <v>8.22846415682093</v>
      </c>
      <c r="D3077" s="4">
        <v>5.04</v>
      </c>
      <c r="E3077" s="4">
        <v>29802.4622942926</v>
      </c>
      <c r="F3077" s="3">
        <v>1085534.17857373</v>
      </c>
      <c r="G3077" s="5" t="s">
        <v>3082</v>
      </c>
    </row>
    <row r="3078" ht="14.25" customHeight="1">
      <c r="A3078" s="3">
        <v>71778.0261758923</v>
      </c>
      <c r="B3078" s="4">
        <v>5.92127970711961</v>
      </c>
      <c r="C3078" s="4">
        <v>7.41104461743199</v>
      </c>
      <c r="D3078" s="4">
        <v>4.0</v>
      </c>
      <c r="E3078" s="4">
        <v>37634.0413160708</v>
      </c>
      <c r="F3078" s="3">
        <v>1404622.0861056</v>
      </c>
      <c r="G3078" s="5" t="s">
        <v>3083</v>
      </c>
    </row>
    <row r="3079" ht="14.25" customHeight="1">
      <c r="A3079" s="3">
        <v>71784.0162364614</v>
      </c>
      <c r="B3079" s="4">
        <v>4.79086224072896</v>
      </c>
      <c r="C3079" s="4">
        <v>6.69528101121709</v>
      </c>
      <c r="D3079" s="4">
        <v>4.26</v>
      </c>
      <c r="E3079" s="4">
        <v>15554.2841824774</v>
      </c>
      <c r="F3079" s="3">
        <v>825178.350605024</v>
      </c>
      <c r="G3079" s="5" t="s">
        <v>3084</v>
      </c>
    </row>
    <row r="3080" ht="14.25" customHeight="1">
      <c r="A3080" s="3">
        <v>71784.4736248805</v>
      </c>
      <c r="B3080" s="4">
        <v>5.55743732638013</v>
      </c>
      <c r="C3080" s="4">
        <v>6.01735446502571</v>
      </c>
      <c r="D3080" s="4">
        <v>2.23</v>
      </c>
      <c r="E3080" s="4">
        <v>30364.3241927716</v>
      </c>
      <c r="F3080" s="3">
        <v>859078.647717556</v>
      </c>
      <c r="G3080" s="5" t="s">
        <v>3085</v>
      </c>
    </row>
    <row r="3081" ht="14.25" customHeight="1">
      <c r="A3081" s="3">
        <v>71786.9267607699</v>
      </c>
      <c r="B3081" s="4">
        <v>6.49860850823365</v>
      </c>
      <c r="C3081" s="4">
        <v>8.77666080882608</v>
      </c>
      <c r="D3081" s="4">
        <v>3.2</v>
      </c>
      <c r="E3081" s="4">
        <v>50678.7802090699</v>
      </c>
      <c r="F3081" s="3">
        <v>1678347.52753798</v>
      </c>
      <c r="G3081" s="5" t="s">
        <v>3086</v>
      </c>
    </row>
    <row r="3082" ht="14.25" customHeight="1">
      <c r="A3082" s="3">
        <v>71792.2868495731</v>
      </c>
      <c r="B3082" s="4">
        <v>8.26472564990577</v>
      </c>
      <c r="C3082" s="4">
        <v>8.11067073643756</v>
      </c>
      <c r="D3082" s="4">
        <v>3.39</v>
      </c>
      <c r="E3082" s="4">
        <v>48266.2171660171</v>
      </c>
      <c r="F3082" s="3">
        <v>1903813.79265875</v>
      </c>
      <c r="G3082" s="5" t="s">
        <v>3087</v>
      </c>
    </row>
    <row r="3083" ht="14.25" customHeight="1">
      <c r="A3083" s="3">
        <v>71793.8682612635</v>
      </c>
      <c r="B3083" s="4">
        <v>7.3282014386302</v>
      </c>
      <c r="C3083" s="4">
        <v>7.42230475165777</v>
      </c>
      <c r="D3083" s="4">
        <v>6.08</v>
      </c>
      <c r="E3083" s="4">
        <v>53272.7924691535</v>
      </c>
      <c r="F3083" s="3">
        <v>1903533.08434939</v>
      </c>
      <c r="G3083" s="5" t="s">
        <v>3088</v>
      </c>
    </row>
    <row r="3084" ht="14.25" customHeight="1">
      <c r="A3084" s="3">
        <v>71795.85832907</v>
      </c>
      <c r="B3084" s="4">
        <v>5.60250611204167</v>
      </c>
      <c r="C3084" s="4">
        <v>7.99729056526906</v>
      </c>
      <c r="D3084" s="4">
        <v>6.45</v>
      </c>
      <c r="E3084" s="4">
        <v>49773.1950919599</v>
      </c>
      <c r="F3084" s="3">
        <v>1533492.79655965</v>
      </c>
      <c r="G3084" s="5" t="s">
        <v>3089</v>
      </c>
    </row>
    <row r="3085" ht="14.25" customHeight="1">
      <c r="A3085" s="3">
        <v>71798.4040301134</v>
      </c>
      <c r="B3085" s="4">
        <v>5.63465901550296</v>
      </c>
      <c r="C3085" s="4">
        <v>6.65499528468909</v>
      </c>
      <c r="D3085" s="4">
        <v>4.02</v>
      </c>
      <c r="E3085" s="4">
        <v>30877.8705186</v>
      </c>
      <c r="F3085" s="3">
        <v>1072914.9964424</v>
      </c>
      <c r="G3085" s="5" t="s">
        <v>3090</v>
      </c>
    </row>
    <row r="3086" ht="14.25" customHeight="1">
      <c r="A3086" s="3">
        <v>71799.8605336448</v>
      </c>
      <c r="B3086" s="4">
        <v>4.63336899366382</v>
      </c>
      <c r="C3086" s="4">
        <v>7.23925180754919</v>
      </c>
      <c r="D3086" s="4">
        <v>3.37</v>
      </c>
      <c r="E3086" s="4">
        <v>33178.3663987868</v>
      </c>
      <c r="F3086" s="3">
        <v>1135030.68283461</v>
      </c>
      <c r="G3086" s="5" t="s">
        <v>3091</v>
      </c>
    </row>
    <row r="3087" ht="14.25" customHeight="1">
      <c r="A3087" s="3">
        <v>71806.3619496288</v>
      </c>
      <c r="B3087" s="4">
        <v>5.72558547706468</v>
      </c>
      <c r="C3087" s="4">
        <v>6.22097593898994</v>
      </c>
      <c r="D3087" s="4">
        <v>2.45</v>
      </c>
      <c r="E3087" s="4">
        <v>47563.231581246</v>
      </c>
      <c r="F3087" s="3">
        <v>1210431.68389784</v>
      </c>
      <c r="G3087" s="5" t="s">
        <v>3092</v>
      </c>
    </row>
    <row r="3088" ht="14.25" customHeight="1">
      <c r="A3088" s="3">
        <v>71813.7578420427</v>
      </c>
      <c r="B3088" s="4">
        <v>5.13551099115597</v>
      </c>
      <c r="C3088" s="4">
        <v>7.65699007907124</v>
      </c>
      <c r="D3088" s="4">
        <v>3.08</v>
      </c>
      <c r="E3088" s="4">
        <v>27307.965579326</v>
      </c>
      <c r="F3088" s="3">
        <v>1049981.35158313</v>
      </c>
      <c r="G3088" s="5" t="s">
        <v>3093</v>
      </c>
    </row>
    <row r="3089" ht="14.25" customHeight="1">
      <c r="A3089" s="3">
        <v>71816.2536087675</v>
      </c>
      <c r="B3089" s="4">
        <v>5.50448830608879</v>
      </c>
      <c r="C3089" s="4">
        <v>8.19300676972425</v>
      </c>
      <c r="D3089" s="4">
        <v>6.34</v>
      </c>
      <c r="E3089" s="4">
        <v>26990.2990614792</v>
      </c>
      <c r="F3089" s="3">
        <v>1253609.76404087</v>
      </c>
      <c r="G3089" s="5" t="s">
        <v>3094</v>
      </c>
    </row>
    <row r="3090" ht="14.25" customHeight="1">
      <c r="A3090" s="3">
        <v>71816.2764257984</v>
      </c>
      <c r="B3090" s="4">
        <v>5.49448752044979</v>
      </c>
      <c r="C3090" s="4">
        <v>8.62926840652209</v>
      </c>
      <c r="D3090" s="4">
        <v>6.27</v>
      </c>
      <c r="E3090" s="4">
        <v>41178.2611917577</v>
      </c>
      <c r="F3090" s="3">
        <v>1607863.82828652</v>
      </c>
      <c r="G3090" s="5" t="s">
        <v>3095</v>
      </c>
    </row>
    <row r="3091" ht="14.25" customHeight="1">
      <c r="A3091" s="3">
        <v>71824.1545754762</v>
      </c>
      <c r="B3091" s="4">
        <v>5.75213966307133</v>
      </c>
      <c r="C3091" s="4">
        <v>8.27693332953147</v>
      </c>
      <c r="D3091" s="4">
        <v>6.26</v>
      </c>
      <c r="E3091" s="4">
        <v>41186.5745128738</v>
      </c>
      <c r="F3091" s="3">
        <v>1467271.55578944</v>
      </c>
      <c r="G3091" s="5" t="s">
        <v>3096</v>
      </c>
    </row>
    <row r="3092" ht="14.25" customHeight="1">
      <c r="A3092" s="3">
        <v>71830.7464620338</v>
      </c>
      <c r="B3092" s="4">
        <v>6.03099505063145</v>
      </c>
      <c r="C3092" s="4">
        <v>8.78306359109181</v>
      </c>
      <c r="D3092" s="4">
        <v>6.1</v>
      </c>
      <c r="E3092" s="4">
        <v>39939.8032452618</v>
      </c>
      <c r="F3092" s="3">
        <v>1570904.97723405</v>
      </c>
      <c r="G3092" s="5" t="s">
        <v>3097</v>
      </c>
    </row>
    <row r="3093" ht="14.25" customHeight="1">
      <c r="A3093" s="3">
        <v>71833.1782113976</v>
      </c>
      <c r="B3093" s="4">
        <v>5.00294488006537</v>
      </c>
      <c r="C3093" s="4">
        <v>9.92614670737554</v>
      </c>
      <c r="D3093" s="4">
        <v>6.26</v>
      </c>
      <c r="E3093" s="4">
        <v>31750.2245239407</v>
      </c>
      <c r="F3093" s="3">
        <v>1399812.61273423</v>
      </c>
      <c r="G3093" s="5" t="s">
        <v>3098</v>
      </c>
    </row>
    <row r="3094" ht="14.25" customHeight="1">
      <c r="A3094" s="3">
        <v>71833.8735793828</v>
      </c>
      <c r="B3094" s="4">
        <v>5.87626976184842</v>
      </c>
      <c r="C3094" s="4">
        <v>4.6302303284096</v>
      </c>
      <c r="D3094" s="4">
        <v>3.04</v>
      </c>
      <c r="E3094" s="4">
        <v>31326.3386396478</v>
      </c>
      <c r="F3094" s="3">
        <v>877779.344118458</v>
      </c>
      <c r="G3094" s="5" t="s">
        <v>3099</v>
      </c>
    </row>
    <row r="3095" ht="14.25" customHeight="1">
      <c r="A3095" s="3">
        <v>71843.758903885</v>
      </c>
      <c r="B3095" s="4">
        <v>5.75346699273531</v>
      </c>
      <c r="C3095" s="4">
        <v>7.42784464025783</v>
      </c>
      <c r="D3095" s="4">
        <v>4.44</v>
      </c>
      <c r="E3095" s="4">
        <v>27676.2713988498</v>
      </c>
      <c r="F3095" s="3">
        <v>1063069.91642508</v>
      </c>
      <c r="G3095" s="5" t="s">
        <v>3100</v>
      </c>
    </row>
    <row r="3096" ht="14.25" customHeight="1">
      <c r="A3096" s="3">
        <v>71850.3121597568</v>
      </c>
      <c r="B3096" s="4">
        <v>6.12120966345095</v>
      </c>
      <c r="C3096" s="4">
        <v>6.72368056922233</v>
      </c>
      <c r="D3096" s="4">
        <v>2.2</v>
      </c>
      <c r="E3096" s="4">
        <v>44013.3240573812</v>
      </c>
      <c r="F3096" s="3">
        <v>1371640.93171142</v>
      </c>
      <c r="G3096" s="5" t="s">
        <v>3101</v>
      </c>
    </row>
    <row r="3097" ht="14.25" customHeight="1">
      <c r="A3097" s="3">
        <v>71857.5714089106</v>
      </c>
      <c r="B3097" s="4">
        <v>6.42589256545144</v>
      </c>
      <c r="C3097" s="4">
        <v>6.22554836729965</v>
      </c>
      <c r="D3097" s="4">
        <v>4.05</v>
      </c>
      <c r="E3097" s="4">
        <v>52563.9798233381</v>
      </c>
      <c r="F3097" s="3">
        <v>1462899.03145554</v>
      </c>
      <c r="G3097" s="5" t="s">
        <v>3102</v>
      </c>
    </row>
    <row r="3098" ht="14.25" customHeight="1">
      <c r="A3098" s="3">
        <v>71868.4548851757</v>
      </c>
      <c r="B3098" s="4">
        <v>6.44989432041854</v>
      </c>
      <c r="C3098" s="4">
        <v>7.5291487384243</v>
      </c>
      <c r="D3098" s="4">
        <v>5.22</v>
      </c>
      <c r="E3098" s="4">
        <v>42187.8123375874</v>
      </c>
      <c r="F3098" s="3">
        <v>1567482.26806127</v>
      </c>
      <c r="G3098" s="5" t="s">
        <v>3103</v>
      </c>
    </row>
    <row r="3099" ht="14.25" customHeight="1">
      <c r="A3099" s="3">
        <v>71893.4293426179</v>
      </c>
      <c r="B3099" s="4">
        <v>5.8268702359569</v>
      </c>
      <c r="C3099" s="4">
        <v>7.10399553125147</v>
      </c>
      <c r="D3099" s="4">
        <v>3.39</v>
      </c>
      <c r="E3099" s="4">
        <v>40364.1931450662</v>
      </c>
      <c r="F3099" s="3">
        <v>1270047.52812939</v>
      </c>
      <c r="G3099" s="5" t="s">
        <v>3104</v>
      </c>
    </row>
    <row r="3100" ht="14.25" customHeight="1">
      <c r="A3100" s="3">
        <v>71893.4720770835</v>
      </c>
      <c r="B3100" s="4">
        <v>6.2900712142367</v>
      </c>
      <c r="C3100" s="4">
        <v>8.12688859258514</v>
      </c>
      <c r="D3100" s="4">
        <v>4.22</v>
      </c>
      <c r="E3100" s="4">
        <v>19033.6111782126</v>
      </c>
      <c r="F3100" s="3">
        <v>995849.775109822</v>
      </c>
      <c r="G3100" s="5" t="s">
        <v>3105</v>
      </c>
    </row>
    <row r="3101" ht="14.25" customHeight="1">
      <c r="A3101" s="3">
        <v>71901.33352668</v>
      </c>
      <c r="B3101" s="4">
        <v>6.72160432048587</v>
      </c>
      <c r="C3101" s="4">
        <v>6.07558058905512</v>
      </c>
      <c r="D3101" s="4">
        <v>4.3</v>
      </c>
      <c r="E3101" s="4">
        <v>36966.4746613788</v>
      </c>
      <c r="F3101" s="3">
        <v>1414294.89797536</v>
      </c>
      <c r="G3101" s="5" t="s">
        <v>3106</v>
      </c>
    </row>
    <row r="3102" ht="14.25" customHeight="1">
      <c r="A3102" s="3">
        <v>71902.80787818</v>
      </c>
      <c r="B3102" s="4">
        <v>5.61834013584318</v>
      </c>
      <c r="C3102" s="4">
        <v>7.05219497945271</v>
      </c>
      <c r="D3102" s="4">
        <v>6.4</v>
      </c>
      <c r="E3102" s="4">
        <v>42200.2620923547</v>
      </c>
      <c r="F3102" s="3">
        <v>1312063.75611737</v>
      </c>
      <c r="G3102" s="5" t="s">
        <v>3107</v>
      </c>
    </row>
    <row r="3103" ht="14.25" customHeight="1">
      <c r="A3103" s="3">
        <v>71905.137406032</v>
      </c>
      <c r="B3103" s="4">
        <v>4.59064092480074</v>
      </c>
      <c r="C3103" s="4">
        <v>5.97677661330601</v>
      </c>
      <c r="D3103" s="4">
        <v>3.43</v>
      </c>
      <c r="E3103" s="4">
        <v>14297.4392754063</v>
      </c>
      <c r="F3103" s="3">
        <v>738431.831076281</v>
      </c>
      <c r="G3103" s="5" t="s">
        <v>3108</v>
      </c>
    </row>
    <row r="3104" ht="14.25" customHeight="1">
      <c r="A3104" s="3">
        <v>71915.1466857721</v>
      </c>
      <c r="B3104" s="4">
        <v>6.27975385355766</v>
      </c>
      <c r="C3104" s="4">
        <v>5.52121637064425</v>
      </c>
      <c r="D3104" s="4">
        <v>4.47</v>
      </c>
      <c r="E3104" s="4">
        <v>27714.2936568563</v>
      </c>
      <c r="F3104" s="3">
        <v>1006687.38713887</v>
      </c>
      <c r="G3104" s="5" t="s">
        <v>3109</v>
      </c>
    </row>
    <row r="3105" ht="14.25" customHeight="1">
      <c r="A3105" s="3">
        <v>71918.6683156566</v>
      </c>
      <c r="B3105" s="4">
        <v>7.91203560594718</v>
      </c>
      <c r="C3105" s="4">
        <v>7.09271404070392</v>
      </c>
      <c r="D3105" s="4">
        <v>5.28</v>
      </c>
      <c r="E3105" s="4">
        <v>23690.6979936729</v>
      </c>
      <c r="F3105" s="3">
        <v>1336134.48588213</v>
      </c>
      <c r="G3105" s="5" t="s">
        <v>3110</v>
      </c>
    </row>
    <row r="3106" ht="14.25" customHeight="1">
      <c r="A3106" s="3">
        <v>71920.0673049538</v>
      </c>
      <c r="B3106" s="4">
        <v>5.24197755088831</v>
      </c>
      <c r="C3106" s="4">
        <v>6.16985462146919</v>
      </c>
      <c r="D3106" s="4">
        <v>4.3</v>
      </c>
      <c r="E3106" s="4">
        <v>29505.8411744915</v>
      </c>
      <c r="F3106" s="3">
        <v>1088834.29008834</v>
      </c>
      <c r="G3106" s="5" t="s">
        <v>3111</v>
      </c>
    </row>
    <row r="3107" ht="14.25" customHeight="1">
      <c r="A3107" s="3">
        <v>71920.6787771934</v>
      </c>
      <c r="B3107" s="4">
        <v>6.72667292310715</v>
      </c>
      <c r="C3107" s="4">
        <v>7.6145473843002</v>
      </c>
      <c r="D3107" s="4">
        <v>6.17</v>
      </c>
      <c r="E3107" s="4">
        <v>26341.0955719001</v>
      </c>
      <c r="F3107" s="3">
        <v>1134055.40305793</v>
      </c>
      <c r="G3107" s="5" t="s">
        <v>3112</v>
      </c>
    </row>
    <row r="3108" ht="14.25" customHeight="1">
      <c r="A3108" s="3">
        <v>71922.8351687386</v>
      </c>
      <c r="B3108" s="4">
        <v>6.17473357206317</v>
      </c>
      <c r="C3108" s="4">
        <v>7.30155479434927</v>
      </c>
      <c r="D3108" s="4">
        <v>6.18</v>
      </c>
      <c r="E3108" s="4">
        <v>21016.0559255502</v>
      </c>
      <c r="F3108" s="3">
        <v>1129582.83842208</v>
      </c>
      <c r="G3108" s="5" t="s">
        <v>3113</v>
      </c>
    </row>
    <row r="3109" ht="14.25" customHeight="1">
      <c r="A3109" s="3">
        <v>71930.6095532219</v>
      </c>
      <c r="B3109" s="4">
        <v>4.49352176348651</v>
      </c>
      <c r="C3109" s="4">
        <v>6.76229273945036</v>
      </c>
      <c r="D3109" s="4">
        <v>4.18</v>
      </c>
      <c r="E3109" s="4">
        <v>23234.2687482852</v>
      </c>
      <c r="F3109" s="3">
        <v>943668.482379628</v>
      </c>
      <c r="G3109" s="5" t="s">
        <v>3114</v>
      </c>
    </row>
    <row r="3110" ht="14.25" customHeight="1">
      <c r="A3110" s="3">
        <v>71938.0023674092</v>
      </c>
      <c r="B3110" s="4">
        <v>5.13911376606813</v>
      </c>
      <c r="C3110" s="4">
        <v>7.57294315672901</v>
      </c>
      <c r="D3110" s="4">
        <v>3.17</v>
      </c>
      <c r="E3110" s="4">
        <v>20097.1385014639</v>
      </c>
      <c r="F3110" s="3">
        <v>1157189.43770377</v>
      </c>
      <c r="G3110" s="5" t="s">
        <v>3115</v>
      </c>
    </row>
    <row r="3111" ht="14.25" customHeight="1">
      <c r="A3111" s="3">
        <v>71939.3710407762</v>
      </c>
      <c r="B3111" s="4">
        <v>6.99409110709033</v>
      </c>
      <c r="C3111" s="4">
        <v>8.02589100601533</v>
      </c>
      <c r="D3111" s="4">
        <v>6.11</v>
      </c>
      <c r="E3111" s="4">
        <v>40053.8781042445</v>
      </c>
      <c r="F3111" s="3">
        <v>1617072.27721383</v>
      </c>
      <c r="G3111" s="5" t="s">
        <v>3116</v>
      </c>
    </row>
    <row r="3112" ht="14.25" customHeight="1">
      <c r="A3112" s="3">
        <v>71946.5149869796</v>
      </c>
      <c r="B3112" s="4">
        <v>5.4981129314964</v>
      </c>
      <c r="C3112" s="4">
        <v>8.04926414639568</v>
      </c>
      <c r="D3112" s="4">
        <v>3.2</v>
      </c>
      <c r="E3112" s="4">
        <v>35094.1884200297</v>
      </c>
      <c r="F3112" s="3">
        <v>1169653.82137754</v>
      </c>
      <c r="G3112" s="5" t="s">
        <v>3117</v>
      </c>
    </row>
    <row r="3113" ht="14.25" customHeight="1">
      <c r="A3113" s="3">
        <v>71965.6210309678</v>
      </c>
      <c r="B3113" s="4">
        <v>7.96411541888679</v>
      </c>
      <c r="C3113" s="4">
        <v>7.5233546230429</v>
      </c>
      <c r="D3113" s="4">
        <v>5.22</v>
      </c>
      <c r="E3113" s="4">
        <v>48873.9943384156</v>
      </c>
      <c r="F3113" s="3">
        <v>1930805.94669456</v>
      </c>
      <c r="G3113" s="5" t="s">
        <v>3118</v>
      </c>
    </row>
    <row r="3114" ht="14.25" customHeight="1">
      <c r="A3114" s="3">
        <v>71967.9267988032</v>
      </c>
      <c r="B3114" s="4">
        <v>6.20204317411068</v>
      </c>
      <c r="C3114" s="4">
        <v>6.55391587027494</v>
      </c>
      <c r="D3114" s="4">
        <v>3.12</v>
      </c>
      <c r="E3114" s="4">
        <v>40288.7347117677</v>
      </c>
      <c r="F3114" s="3">
        <v>1270390.24846833</v>
      </c>
      <c r="G3114" s="5" t="s">
        <v>3119</v>
      </c>
    </row>
    <row r="3115" ht="14.25" customHeight="1">
      <c r="A3115" s="3">
        <v>72000.9179277616</v>
      </c>
      <c r="B3115" s="4">
        <v>7.16654824983782</v>
      </c>
      <c r="C3115" s="4">
        <v>7.86997406690797</v>
      </c>
      <c r="D3115" s="4">
        <v>3.13</v>
      </c>
      <c r="E3115" s="4">
        <v>27699.0489709745</v>
      </c>
      <c r="F3115" s="3">
        <v>1426434.64437474</v>
      </c>
      <c r="G3115" s="5" t="s">
        <v>3120</v>
      </c>
    </row>
    <row r="3116" ht="14.25" customHeight="1">
      <c r="A3116" s="3">
        <v>72006.8110866147</v>
      </c>
      <c r="B3116" s="4">
        <v>5.71778448009648</v>
      </c>
      <c r="C3116" s="4">
        <v>6.94224048790744</v>
      </c>
      <c r="D3116" s="4">
        <v>2.01</v>
      </c>
      <c r="E3116" s="4">
        <v>37402.0839265522</v>
      </c>
      <c r="F3116" s="3">
        <v>1235593.27657752</v>
      </c>
      <c r="G3116" s="5" t="s">
        <v>3121</v>
      </c>
    </row>
    <row r="3117" ht="14.25" customHeight="1">
      <c r="A3117" s="3">
        <v>72007.4888035962</v>
      </c>
      <c r="B3117" s="4">
        <v>5.74568814158259</v>
      </c>
      <c r="C3117" s="4">
        <v>6.78649106182479</v>
      </c>
      <c r="D3117" s="4">
        <v>2.13</v>
      </c>
      <c r="E3117" s="4">
        <v>53713.2762108166</v>
      </c>
      <c r="F3117" s="3">
        <v>1348251.5968379</v>
      </c>
      <c r="G3117" s="5" t="s">
        <v>3122</v>
      </c>
    </row>
    <row r="3118" ht="14.25" customHeight="1">
      <c r="A3118" s="3">
        <v>72009.1984728993</v>
      </c>
      <c r="B3118" s="4">
        <v>6.32769600505471</v>
      </c>
      <c r="C3118" s="4">
        <v>6.86173918045339</v>
      </c>
      <c r="D3118" s="4">
        <v>3.49</v>
      </c>
      <c r="E3118" s="4">
        <v>59313.739116675</v>
      </c>
      <c r="F3118" s="3">
        <v>1649947.15975201</v>
      </c>
      <c r="G3118" s="5" t="s">
        <v>3123</v>
      </c>
    </row>
    <row r="3119" ht="14.25" customHeight="1">
      <c r="A3119" s="3">
        <v>72010.7950693998</v>
      </c>
      <c r="B3119" s="4">
        <v>5.64882212430589</v>
      </c>
      <c r="C3119" s="4">
        <v>8.10092081859477</v>
      </c>
      <c r="D3119" s="4">
        <v>6.43</v>
      </c>
      <c r="E3119" s="4">
        <v>16376.6412178974</v>
      </c>
      <c r="F3119" s="3">
        <v>1251757.19301297</v>
      </c>
      <c r="G3119" s="5" t="s">
        <v>3124</v>
      </c>
    </row>
    <row r="3120" ht="14.25" customHeight="1">
      <c r="A3120" s="3">
        <v>72029.3128551338</v>
      </c>
      <c r="B3120" s="4">
        <v>7.07214566012005</v>
      </c>
      <c r="C3120" s="4">
        <v>5.37845045351547</v>
      </c>
      <c r="D3120" s="4">
        <v>3.41</v>
      </c>
      <c r="E3120" s="4">
        <v>42143.2628116565</v>
      </c>
      <c r="F3120" s="3">
        <v>1205878.76962216</v>
      </c>
      <c r="G3120" s="5" t="s">
        <v>3125</v>
      </c>
    </row>
    <row r="3121" ht="14.25" customHeight="1">
      <c r="A3121" s="3">
        <v>72055.6801722034</v>
      </c>
      <c r="B3121" s="4">
        <v>7.03076057427941</v>
      </c>
      <c r="C3121" s="4">
        <v>6.97408797145786</v>
      </c>
      <c r="D3121" s="4">
        <v>4.09</v>
      </c>
      <c r="E3121" s="4">
        <v>43542.6632176956</v>
      </c>
      <c r="F3121" s="3">
        <v>1583897.53776365</v>
      </c>
      <c r="G3121" s="5" t="s">
        <v>3126</v>
      </c>
    </row>
    <row r="3122" ht="14.25" customHeight="1">
      <c r="A3122" s="3">
        <v>72079.1799409776</v>
      </c>
      <c r="B3122" s="4">
        <v>6.81651565069059</v>
      </c>
      <c r="C3122" s="4">
        <v>7.13315073578559</v>
      </c>
      <c r="D3122" s="4">
        <v>5.49</v>
      </c>
      <c r="E3122" s="4">
        <v>20170.0912351191</v>
      </c>
      <c r="F3122" s="3">
        <v>1206250.64775038</v>
      </c>
      <c r="G3122" s="5" t="s">
        <v>3127</v>
      </c>
    </row>
    <row r="3123" ht="14.25" customHeight="1">
      <c r="A3123" s="3">
        <v>72083.3408844731</v>
      </c>
      <c r="B3123" s="4">
        <v>4.17415940208706</v>
      </c>
      <c r="C3123" s="4">
        <v>5.72889184870157</v>
      </c>
      <c r="D3123" s="4">
        <v>2.44</v>
      </c>
      <c r="E3123" s="4">
        <v>36471.4580694046</v>
      </c>
      <c r="F3123" s="3">
        <v>885379.790325581</v>
      </c>
      <c r="G3123" s="5" t="s">
        <v>3128</v>
      </c>
    </row>
    <row r="3124" ht="14.25" customHeight="1">
      <c r="A3124" s="3">
        <v>72095.4989835764</v>
      </c>
      <c r="B3124" s="4">
        <v>6.52949127052401</v>
      </c>
      <c r="C3124" s="4">
        <v>6.17239770061592</v>
      </c>
      <c r="D3124" s="4">
        <v>4.4</v>
      </c>
      <c r="E3124" s="4">
        <v>46379.1216013312</v>
      </c>
      <c r="F3124" s="3">
        <v>1236093.91439572</v>
      </c>
      <c r="G3124" s="5" t="s">
        <v>3129</v>
      </c>
    </row>
    <row r="3125" ht="14.25" customHeight="1">
      <c r="A3125" s="3">
        <v>72096.8521118912</v>
      </c>
      <c r="B3125" s="4">
        <v>6.39803724194518</v>
      </c>
      <c r="C3125" s="4">
        <v>9.32133412974196</v>
      </c>
      <c r="D3125" s="4">
        <v>3.32</v>
      </c>
      <c r="E3125" s="4">
        <v>31584.3793734367</v>
      </c>
      <c r="F3125" s="3">
        <v>1457767.53264773</v>
      </c>
      <c r="G3125" s="5" t="s">
        <v>3130</v>
      </c>
    </row>
    <row r="3126" ht="14.25" customHeight="1">
      <c r="A3126" s="3">
        <v>72099.6653903608</v>
      </c>
      <c r="B3126" s="4">
        <v>5.54606542987425</v>
      </c>
      <c r="C3126" s="4">
        <v>6.46664525448029</v>
      </c>
      <c r="D3126" s="4">
        <v>3.41</v>
      </c>
      <c r="E3126" s="4">
        <v>36902.1453898552</v>
      </c>
      <c r="F3126" s="3">
        <v>1411054.31694068</v>
      </c>
      <c r="G3126" s="5" t="s">
        <v>3131</v>
      </c>
    </row>
    <row r="3127" ht="14.25" customHeight="1">
      <c r="A3127" s="3">
        <v>72102.1946504941</v>
      </c>
      <c r="B3127" s="4">
        <v>5.14660731882196</v>
      </c>
      <c r="C3127" s="4">
        <v>7.55989407616372</v>
      </c>
      <c r="D3127" s="4">
        <v>3.5</v>
      </c>
      <c r="E3127" s="4">
        <v>18819.288593009</v>
      </c>
      <c r="F3127" s="3">
        <v>995813.216064831</v>
      </c>
      <c r="G3127" s="5" t="s">
        <v>3132</v>
      </c>
    </row>
    <row r="3128" ht="14.25" customHeight="1">
      <c r="A3128" s="3">
        <v>72102.5566535135</v>
      </c>
      <c r="B3128" s="4">
        <v>5.78471165731504</v>
      </c>
      <c r="C3128" s="4">
        <v>5.8470439108497</v>
      </c>
      <c r="D3128" s="4">
        <v>2.38</v>
      </c>
      <c r="E3128" s="4">
        <v>41409.1694149037</v>
      </c>
      <c r="F3128" s="3">
        <v>1110114.22034477</v>
      </c>
      <c r="G3128" s="5" t="s">
        <v>3133</v>
      </c>
    </row>
    <row r="3129" ht="14.25" customHeight="1">
      <c r="A3129" s="3">
        <v>72107.4280688339</v>
      </c>
      <c r="B3129" s="4">
        <v>4.54230638021756</v>
      </c>
      <c r="C3129" s="4">
        <v>6.98198429891033</v>
      </c>
      <c r="D3129" s="4">
        <v>3.0</v>
      </c>
      <c r="E3129" s="4">
        <v>29981.3465408189</v>
      </c>
      <c r="F3129" s="3">
        <v>1039517.5335082</v>
      </c>
      <c r="G3129" s="5" t="s">
        <v>3134</v>
      </c>
    </row>
    <row r="3130" ht="14.25" customHeight="1">
      <c r="A3130" s="3">
        <v>72110.5049882194</v>
      </c>
      <c r="B3130" s="4">
        <v>6.98971189847005</v>
      </c>
      <c r="C3130" s="4">
        <v>7.05024196888111</v>
      </c>
      <c r="D3130" s="4">
        <v>5.33</v>
      </c>
      <c r="E3130" s="4">
        <v>23411.945541614</v>
      </c>
      <c r="F3130" s="3">
        <v>1208761.05583715</v>
      </c>
      <c r="G3130" s="5" t="s">
        <v>3135</v>
      </c>
    </row>
    <row r="3131" ht="14.25" customHeight="1">
      <c r="A3131" s="3">
        <v>72117.8315160323</v>
      </c>
      <c r="B3131" s="4">
        <v>7.27534093509419</v>
      </c>
      <c r="C3131" s="4">
        <v>5.62010023391246</v>
      </c>
      <c r="D3131" s="4">
        <v>2.36</v>
      </c>
      <c r="E3131" s="4">
        <v>39488.4642543147</v>
      </c>
      <c r="F3131" s="3">
        <v>1408550.41679305</v>
      </c>
      <c r="G3131" s="5" t="s">
        <v>3136</v>
      </c>
    </row>
    <row r="3132" ht="14.25" customHeight="1">
      <c r="A3132" s="3">
        <v>72119.1581169023</v>
      </c>
      <c r="B3132" s="4">
        <v>6.24288549765288</v>
      </c>
      <c r="C3132" s="4">
        <v>8.07858448168169</v>
      </c>
      <c r="D3132" s="4">
        <v>3.43</v>
      </c>
      <c r="E3132" s="4">
        <v>45542.6846187704</v>
      </c>
      <c r="F3132" s="3">
        <v>1333014.90758337</v>
      </c>
      <c r="G3132" s="5" t="s">
        <v>3137</v>
      </c>
    </row>
    <row r="3133" ht="14.25" customHeight="1">
      <c r="A3133" s="3">
        <v>72120.353468365</v>
      </c>
      <c r="B3133" s="4">
        <v>4.99393800015454</v>
      </c>
      <c r="C3133" s="4">
        <v>7.78857972668889</v>
      </c>
      <c r="D3133" s="4">
        <v>5.04</v>
      </c>
      <c r="E3133" s="4">
        <v>49375.9252869613</v>
      </c>
      <c r="F3133" s="3">
        <v>1447671.67468216</v>
      </c>
      <c r="G3133" s="5" t="s">
        <v>3138</v>
      </c>
    </row>
    <row r="3134" ht="14.25" customHeight="1">
      <c r="A3134" s="3">
        <v>72121.3245615814</v>
      </c>
      <c r="B3134" s="4">
        <v>5.00641471230492</v>
      </c>
      <c r="C3134" s="4">
        <v>8.21541252615731</v>
      </c>
      <c r="D3134" s="4">
        <v>3.3</v>
      </c>
      <c r="E3134" s="4">
        <v>45905.5920998076</v>
      </c>
      <c r="F3134" s="3">
        <v>1433538.32084268</v>
      </c>
      <c r="G3134" s="5" t="s">
        <v>3139</v>
      </c>
    </row>
    <row r="3135" ht="14.25" customHeight="1">
      <c r="A3135" s="3">
        <v>72124.771458708</v>
      </c>
      <c r="B3135" s="4">
        <v>6.18194820553007</v>
      </c>
      <c r="C3135" s="4">
        <v>7.95323350777987</v>
      </c>
      <c r="D3135" s="4">
        <v>5.19</v>
      </c>
      <c r="E3135" s="4">
        <v>45415.7212978056</v>
      </c>
      <c r="F3135" s="3">
        <v>1670908.66196073</v>
      </c>
      <c r="G3135" s="5" t="s">
        <v>3140</v>
      </c>
    </row>
    <row r="3136" ht="14.25" customHeight="1">
      <c r="A3136" s="3">
        <v>72137.8374403923</v>
      </c>
      <c r="B3136" s="4">
        <v>4.85366589070251</v>
      </c>
      <c r="C3136" s="4">
        <v>8.6755745178052</v>
      </c>
      <c r="D3136" s="4">
        <v>3.46</v>
      </c>
      <c r="E3136" s="4">
        <v>38259.223799596</v>
      </c>
      <c r="F3136" s="3">
        <v>1273067.03602756</v>
      </c>
      <c r="G3136" s="5" t="s">
        <v>3141</v>
      </c>
    </row>
    <row r="3137" ht="14.25" customHeight="1">
      <c r="A3137" s="3">
        <v>72138.8704824494</v>
      </c>
      <c r="B3137" s="4">
        <v>7.16364093533066</v>
      </c>
      <c r="C3137" s="4">
        <v>8.48577826270722</v>
      </c>
      <c r="D3137" s="4">
        <v>5.45</v>
      </c>
      <c r="E3137" s="4">
        <v>35799.6382743217</v>
      </c>
      <c r="F3137" s="3">
        <v>1629983.84670324</v>
      </c>
      <c r="G3137" s="5" t="s">
        <v>3142</v>
      </c>
    </row>
    <row r="3138" ht="14.25" customHeight="1">
      <c r="A3138" s="3">
        <v>72139.6460034522</v>
      </c>
      <c r="B3138" s="4">
        <v>3.10575123770151</v>
      </c>
      <c r="C3138" s="4">
        <v>6.0700592156509</v>
      </c>
      <c r="D3138" s="4">
        <v>3.07</v>
      </c>
      <c r="E3138" s="4">
        <v>52601.1168434032</v>
      </c>
      <c r="F3138" s="3">
        <v>945833.18912294</v>
      </c>
      <c r="G3138" s="5" t="s">
        <v>3143</v>
      </c>
    </row>
    <row r="3139" ht="14.25" customHeight="1">
      <c r="A3139" s="3">
        <v>72143.4294921804</v>
      </c>
      <c r="B3139" s="4">
        <v>6.98468400165687</v>
      </c>
      <c r="C3139" s="4">
        <v>7.15702391239723</v>
      </c>
      <c r="D3139" s="4">
        <v>6.5</v>
      </c>
      <c r="E3139" s="4">
        <v>23823.8170189948</v>
      </c>
      <c r="F3139" s="3">
        <v>1327969.28587222</v>
      </c>
      <c r="G3139" s="5" t="s">
        <v>3144</v>
      </c>
    </row>
    <row r="3140" ht="14.25" customHeight="1">
      <c r="A3140" s="3">
        <v>72145.9672131515</v>
      </c>
      <c r="B3140" s="4">
        <v>6.3986259901926</v>
      </c>
      <c r="C3140" s="4">
        <v>8.25863492348729</v>
      </c>
      <c r="D3140" s="4">
        <v>6.06</v>
      </c>
      <c r="E3140" s="4">
        <v>28882.9008546737</v>
      </c>
      <c r="F3140" s="3">
        <v>1439506.101557</v>
      </c>
      <c r="G3140" s="5" t="s">
        <v>3145</v>
      </c>
    </row>
    <row r="3141" ht="14.25" customHeight="1">
      <c r="A3141" s="3">
        <v>72173.330871716</v>
      </c>
      <c r="B3141" s="4">
        <v>5.63731209790885</v>
      </c>
      <c r="C3141" s="4">
        <v>6.80926660953443</v>
      </c>
      <c r="D3141" s="4">
        <v>2.2</v>
      </c>
      <c r="E3141" s="4">
        <v>42946.0809925388</v>
      </c>
      <c r="F3141" s="3">
        <v>1435261.98681704</v>
      </c>
      <c r="G3141" s="5" t="s">
        <v>3146</v>
      </c>
    </row>
    <row r="3142" ht="14.25" customHeight="1">
      <c r="A3142" s="3">
        <v>72175.2834994271</v>
      </c>
      <c r="B3142" s="4">
        <v>7.42173894630699</v>
      </c>
      <c r="C3142" s="4">
        <v>6.82824730473424</v>
      </c>
      <c r="D3142" s="4">
        <v>2.09</v>
      </c>
      <c r="E3142" s="4">
        <v>50305.7954131863</v>
      </c>
      <c r="F3142" s="3">
        <v>1705762.78831896</v>
      </c>
      <c r="G3142" s="5" t="s">
        <v>3147</v>
      </c>
    </row>
    <row r="3143" ht="14.25" customHeight="1">
      <c r="A3143" s="3">
        <v>72177.5969477308</v>
      </c>
      <c r="B3143" s="4">
        <v>6.44718483079932</v>
      </c>
      <c r="C3143" s="4">
        <v>9.22880864293952</v>
      </c>
      <c r="D3143" s="4">
        <v>6.4</v>
      </c>
      <c r="E3143" s="4">
        <v>28394.0062469444</v>
      </c>
      <c r="F3143" s="3">
        <v>1650770.92968132</v>
      </c>
      <c r="G3143" s="5" t="s">
        <v>3148</v>
      </c>
    </row>
    <row r="3144" ht="14.25" customHeight="1">
      <c r="A3144" s="3">
        <v>72196.3354854187</v>
      </c>
      <c r="B3144" s="4">
        <v>5.47890655976091</v>
      </c>
      <c r="C3144" s="4">
        <v>5.98645518272883</v>
      </c>
      <c r="D3144" s="4">
        <v>2.19</v>
      </c>
      <c r="E3144" s="4">
        <v>32255.9083022934</v>
      </c>
      <c r="F3144" s="3">
        <v>1084539.3870624</v>
      </c>
      <c r="G3144" s="5" t="s">
        <v>3149</v>
      </c>
    </row>
    <row r="3145" ht="14.25" customHeight="1">
      <c r="A3145" s="3">
        <v>72197.378376897</v>
      </c>
      <c r="B3145" s="4">
        <v>7.06175718801017</v>
      </c>
      <c r="C3145" s="4">
        <v>5.73387107803748</v>
      </c>
      <c r="D3145" s="4">
        <v>3.03</v>
      </c>
      <c r="E3145" s="4">
        <v>34598.9796784392</v>
      </c>
      <c r="F3145" s="3">
        <v>1408347.44473947</v>
      </c>
      <c r="G3145" s="5" t="s">
        <v>3150</v>
      </c>
    </row>
    <row r="3146" ht="14.25" customHeight="1">
      <c r="A3146" s="3">
        <v>72200.0410450013</v>
      </c>
      <c r="B3146" s="4">
        <v>6.5342001904729</v>
      </c>
      <c r="C3146" s="4">
        <v>7.15931242155819</v>
      </c>
      <c r="D3146" s="4">
        <v>3.17</v>
      </c>
      <c r="E3146" s="4">
        <v>42485.4425613421</v>
      </c>
      <c r="F3146" s="3">
        <v>1523801.748313</v>
      </c>
      <c r="G3146" s="5" t="s">
        <v>3151</v>
      </c>
    </row>
    <row r="3147" ht="14.25" customHeight="1">
      <c r="A3147" s="3">
        <v>72204.1562155073</v>
      </c>
      <c r="B3147" s="4">
        <v>5.3380321903441</v>
      </c>
      <c r="C3147" s="4">
        <v>7.61708295801217</v>
      </c>
      <c r="D3147" s="4">
        <v>5.25</v>
      </c>
      <c r="E3147" s="4">
        <v>28943.1576355144</v>
      </c>
      <c r="F3147" s="3">
        <v>1057697.70282979</v>
      </c>
      <c r="G3147" s="5" t="s">
        <v>3152</v>
      </c>
    </row>
    <row r="3148" ht="14.25" customHeight="1">
      <c r="A3148" s="3">
        <v>72232.3659517245</v>
      </c>
      <c r="B3148" s="4">
        <v>5.79163495772608</v>
      </c>
      <c r="C3148" s="4">
        <v>8.46074139322988</v>
      </c>
      <c r="D3148" s="4">
        <v>3.37</v>
      </c>
      <c r="E3148" s="4">
        <v>49668.5010708213</v>
      </c>
      <c r="F3148" s="3">
        <v>1675825.72080521</v>
      </c>
      <c r="G3148" s="5" t="s">
        <v>3153</v>
      </c>
    </row>
    <row r="3149" ht="14.25" customHeight="1">
      <c r="A3149" s="3">
        <v>72240.1269584353</v>
      </c>
      <c r="B3149" s="4">
        <v>4.7702734997274</v>
      </c>
      <c r="C3149" s="4">
        <v>8.59931966849025</v>
      </c>
      <c r="D3149" s="4">
        <v>4.19</v>
      </c>
      <c r="E3149" s="4">
        <v>25012.8697782608</v>
      </c>
      <c r="F3149" s="3">
        <v>1095806.62594953</v>
      </c>
      <c r="G3149" s="5" t="s">
        <v>3154</v>
      </c>
    </row>
    <row r="3150" ht="14.25" customHeight="1">
      <c r="A3150" s="3">
        <v>72242.5966622458</v>
      </c>
      <c r="B3150" s="4">
        <v>4.760142522941</v>
      </c>
      <c r="C3150" s="4">
        <v>7.51301284310771</v>
      </c>
      <c r="D3150" s="4">
        <v>6.43</v>
      </c>
      <c r="E3150" s="4">
        <v>43987.8771288012</v>
      </c>
      <c r="F3150" s="3">
        <v>1409439.07587247</v>
      </c>
      <c r="G3150" s="5" t="s">
        <v>3155</v>
      </c>
    </row>
    <row r="3151" ht="14.25" customHeight="1">
      <c r="A3151" s="3">
        <v>72245.3375998894</v>
      </c>
      <c r="B3151" s="4">
        <v>6.09481423250314</v>
      </c>
      <c r="C3151" s="4">
        <v>5.87054500627055</v>
      </c>
      <c r="D3151" s="4">
        <v>2.01</v>
      </c>
      <c r="E3151" s="4">
        <v>25508.7854354442</v>
      </c>
      <c r="F3151" s="3">
        <v>1127174.71254581</v>
      </c>
      <c r="G3151" s="5" t="s">
        <v>3156</v>
      </c>
    </row>
    <row r="3152" ht="14.25" customHeight="1">
      <c r="A3152" s="3">
        <v>72251.0375547608</v>
      </c>
      <c r="B3152" s="4">
        <v>6.66985260824011</v>
      </c>
      <c r="C3152" s="4">
        <v>7.14734633315928</v>
      </c>
      <c r="D3152" s="4">
        <v>4.3</v>
      </c>
      <c r="E3152" s="4">
        <v>34878.5972528193</v>
      </c>
      <c r="F3152" s="3">
        <v>1425114.71776614</v>
      </c>
      <c r="G3152" s="5" t="s">
        <v>3157</v>
      </c>
    </row>
    <row r="3153" ht="14.25" customHeight="1">
      <c r="A3153" s="3">
        <v>72252.6027067646</v>
      </c>
      <c r="B3153" s="4">
        <v>6.76196256012014</v>
      </c>
      <c r="C3153" s="4">
        <v>6.74566383798623</v>
      </c>
      <c r="D3153" s="4">
        <v>4.25</v>
      </c>
      <c r="E3153" s="4">
        <v>23558.5304756372</v>
      </c>
      <c r="F3153" s="3">
        <v>1199760.29171634</v>
      </c>
      <c r="G3153" s="5" t="s">
        <v>3158</v>
      </c>
    </row>
    <row r="3154" ht="14.25" customHeight="1">
      <c r="A3154" s="3">
        <v>72257.5095710798</v>
      </c>
      <c r="B3154" s="4">
        <v>5.04690579452068</v>
      </c>
      <c r="C3154" s="4">
        <v>6.71333401055102</v>
      </c>
      <c r="D3154" s="4">
        <v>4.32</v>
      </c>
      <c r="E3154" s="4">
        <v>33543.0480643277</v>
      </c>
      <c r="F3154" s="3">
        <v>1085943.0760246</v>
      </c>
      <c r="G3154" s="5" t="s">
        <v>3159</v>
      </c>
    </row>
    <row r="3155" ht="14.25" customHeight="1">
      <c r="A3155" s="3">
        <v>72259.5827338171</v>
      </c>
      <c r="B3155" s="4">
        <v>6.88937310352646</v>
      </c>
      <c r="C3155" s="4">
        <v>6.2577767440247</v>
      </c>
      <c r="D3155" s="4">
        <v>2.0</v>
      </c>
      <c r="E3155" s="4">
        <v>45598.8967401775</v>
      </c>
      <c r="F3155" s="3">
        <v>1454126.5509918</v>
      </c>
      <c r="G3155" s="5" t="s">
        <v>3160</v>
      </c>
    </row>
    <row r="3156" ht="14.25" customHeight="1">
      <c r="A3156" s="3">
        <v>72261.2002852353</v>
      </c>
      <c r="B3156" s="4">
        <v>5.67428880181431</v>
      </c>
      <c r="C3156" s="4">
        <v>7.35335752532815</v>
      </c>
      <c r="D3156" s="4">
        <v>3.07</v>
      </c>
      <c r="E3156" s="4">
        <v>42681.8232923887</v>
      </c>
      <c r="F3156" s="3">
        <v>1568433.3278843</v>
      </c>
      <c r="G3156" s="5" t="s">
        <v>3161</v>
      </c>
    </row>
    <row r="3157" ht="14.25" customHeight="1">
      <c r="A3157" s="3">
        <v>72263.2144086139</v>
      </c>
      <c r="B3157" s="4">
        <v>5.91722706954773</v>
      </c>
      <c r="C3157" s="4">
        <v>5.33645681275717</v>
      </c>
      <c r="D3157" s="4">
        <v>4.04</v>
      </c>
      <c r="E3157" s="4">
        <v>28428.3012702452</v>
      </c>
      <c r="F3157" s="3">
        <v>1115935.27740048</v>
      </c>
      <c r="G3157" s="5" t="s">
        <v>3162</v>
      </c>
    </row>
    <row r="3158" ht="14.25" customHeight="1">
      <c r="A3158" s="3">
        <v>72264.4879856374</v>
      </c>
      <c r="B3158" s="4">
        <v>5.55773433764762</v>
      </c>
      <c r="C3158" s="4">
        <v>6.62717081177426</v>
      </c>
      <c r="D3158" s="4">
        <v>3.0</v>
      </c>
      <c r="E3158" s="4">
        <v>32827.675466713</v>
      </c>
      <c r="F3158" s="3">
        <v>1139014.19364814</v>
      </c>
      <c r="G3158" s="5" t="s">
        <v>3163</v>
      </c>
    </row>
    <row r="3159" ht="14.25" customHeight="1">
      <c r="A3159" s="3">
        <v>72283.9485323442</v>
      </c>
      <c r="B3159" s="4">
        <v>5.27267024661398</v>
      </c>
      <c r="C3159" s="4">
        <v>5.63202580668198</v>
      </c>
      <c r="D3159" s="4">
        <v>4.09</v>
      </c>
      <c r="E3159" s="4">
        <v>40277.3945382704</v>
      </c>
      <c r="F3159" s="3">
        <v>985866.031649267</v>
      </c>
      <c r="G3159" s="5" t="s">
        <v>3164</v>
      </c>
    </row>
    <row r="3160" ht="14.25" customHeight="1">
      <c r="A3160" s="3">
        <v>72288.6752029573</v>
      </c>
      <c r="B3160" s="4">
        <v>6.5994346966888</v>
      </c>
      <c r="C3160" s="4">
        <v>7.97987782369921</v>
      </c>
      <c r="D3160" s="4">
        <v>5.11</v>
      </c>
      <c r="E3160" s="4">
        <v>39146.9204990548</v>
      </c>
      <c r="F3160" s="3">
        <v>1564125.23794176</v>
      </c>
      <c r="G3160" s="5" t="s">
        <v>3165</v>
      </c>
    </row>
    <row r="3161" ht="14.25" customHeight="1">
      <c r="A3161" s="3">
        <v>72310.0954762607</v>
      </c>
      <c r="B3161" s="4">
        <v>6.76535142221072</v>
      </c>
      <c r="C3161" s="4">
        <v>7.62482435236625</v>
      </c>
      <c r="D3161" s="4">
        <v>5.16</v>
      </c>
      <c r="E3161" s="4">
        <v>37736.8571668017</v>
      </c>
      <c r="F3161" s="3">
        <v>1625166.64848952</v>
      </c>
      <c r="G3161" s="5" t="s">
        <v>3166</v>
      </c>
    </row>
    <row r="3162" ht="14.25" customHeight="1">
      <c r="A3162" s="3">
        <v>72314.5003117454</v>
      </c>
      <c r="B3162" s="4">
        <v>5.25762817159606</v>
      </c>
      <c r="C3162" s="4">
        <v>7.78424942175774</v>
      </c>
      <c r="D3162" s="4">
        <v>5.28</v>
      </c>
      <c r="E3162" s="4">
        <v>38251.8626197808</v>
      </c>
      <c r="F3162" s="3">
        <v>1455511.26736565</v>
      </c>
      <c r="G3162" s="5" t="s">
        <v>3167</v>
      </c>
    </row>
    <row r="3163" ht="14.25" customHeight="1">
      <c r="A3163" s="3">
        <v>72314.8533893604</v>
      </c>
      <c r="B3163" s="4">
        <v>4.94039131379267</v>
      </c>
      <c r="C3163" s="4">
        <v>7.69242683329373</v>
      </c>
      <c r="D3163" s="4">
        <v>6.45</v>
      </c>
      <c r="E3163" s="4">
        <v>35998.3194846426</v>
      </c>
      <c r="F3163" s="3">
        <v>1094792.0032017</v>
      </c>
      <c r="G3163" s="5" t="s">
        <v>3168</v>
      </c>
    </row>
    <row r="3164" ht="14.25" customHeight="1">
      <c r="A3164" s="3">
        <v>72317.8086559504</v>
      </c>
      <c r="B3164" s="4">
        <v>6.18052239865493</v>
      </c>
      <c r="C3164" s="4">
        <v>6.27467288377203</v>
      </c>
      <c r="D3164" s="4">
        <v>2.07</v>
      </c>
      <c r="E3164" s="4">
        <v>43911.4817413864</v>
      </c>
      <c r="F3164" s="3">
        <v>1311389.57582794</v>
      </c>
      <c r="G3164" s="5" t="s">
        <v>3169</v>
      </c>
    </row>
    <row r="3165" ht="14.25" customHeight="1">
      <c r="A3165" s="3">
        <v>72324.6183652491</v>
      </c>
      <c r="B3165" s="4">
        <v>7.65762782615419</v>
      </c>
      <c r="C3165" s="4">
        <v>5.82073184340924</v>
      </c>
      <c r="D3165" s="4">
        <v>2.41</v>
      </c>
      <c r="E3165" s="4">
        <v>46351.4706103907</v>
      </c>
      <c r="F3165" s="3">
        <v>1692308.5897661</v>
      </c>
      <c r="G3165" s="5" t="s">
        <v>3170</v>
      </c>
    </row>
    <row r="3166" ht="14.25" customHeight="1">
      <c r="A3166" s="3">
        <v>72330.2243868368</v>
      </c>
      <c r="B3166" s="4">
        <v>6.52099752200069</v>
      </c>
      <c r="C3166" s="4">
        <v>6.4734873580742</v>
      </c>
      <c r="D3166" s="4">
        <v>3.41</v>
      </c>
      <c r="E3166" s="4">
        <v>21282.1859445815</v>
      </c>
      <c r="F3166" s="3">
        <v>1218200.81150872</v>
      </c>
      <c r="G3166" s="5" t="s">
        <v>3171</v>
      </c>
    </row>
    <row r="3167" ht="14.25" customHeight="1">
      <c r="A3167" s="3">
        <v>72331.6785355404</v>
      </c>
      <c r="B3167" s="4">
        <v>6.73334159661337</v>
      </c>
      <c r="C3167" s="4">
        <v>6.63359872108997</v>
      </c>
      <c r="D3167" s="4">
        <v>3.38</v>
      </c>
      <c r="E3167" s="4">
        <v>34718.0729250018</v>
      </c>
      <c r="F3167" s="3">
        <v>1377275.17877252</v>
      </c>
      <c r="G3167" s="5" t="s">
        <v>3172</v>
      </c>
    </row>
    <row r="3168" ht="14.25" customHeight="1">
      <c r="A3168" s="3">
        <v>72332.05826014</v>
      </c>
      <c r="B3168" s="4">
        <v>5.74459757811579</v>
      </c>
      <c r="C3168" s="4">
        <v>6.86961349183434</v>
      </c>
      <c r="D3168" s="4">
        <v>4.41</v>
      </c>
      <c r="E3168" s="4">
        <v>45804.3289072514</v>
      </c>
      <c r="F3168" s="3">
        <v>1253434.39751521</v>
      </c>
      <c r="G3168" s="5" t="s">
        <v>3173</v>
      </c>
    </row>
    <row r="3169" ht="14.25" customHeight="1">
      <c r="A3169" s="3">
        <v>72353.580954825</v>
      </c>
      <c r="B3169" s="4">
        <v>4.67850433225585</v>
      </c>
      <c r="C3169" s="4">
        <v>7.5942624553611</v>
      </c>
      <c r="D3169" s="4">
        <v>6.06</v>
      </c>
      <c r="E3169" s="4">
        <v>15395.0599207457</v>
      </c>
      <c r="F3169" s="3">
        <v>959243.608448729</v>
      </c>
      <c r="G3169" s="5" t="s">
        <v>3174</v>
      </c>
    </row>
    <row r="3170" ht="14.25" customHeight="1">
      <c r="A3170" s="3">
        <v>72363.204174799</v>
      </c>
      <c r="B3170" s="4">
        <v>4.50967110090673</v>
      </c>
      <c r="C3170" s="4">
        <v>4.52542103081488</v>
      </c>
      <c r="D3170" s="4">
        <v>3.03</v>
      </c>
      <c r="E3170" s="4">
        <v>42543.5399962448</v>
      </c>
      <c r="F3170" s="3">
        <v>792174.173821478</v>
      </c>
      <c r="G3170" s="5" t="s">
        <v>3175</v>
      </c>
    </row>
    <row r="3171" ht="14.25" customHeight="1">
      <c r="A3171" s="3">
        <v>72386.5487259277</v>
      </c>
      <c r="B3171" s="4">
        <v>6.82679075108663</v>
      </c>
      <c r="C3171" s="4">
        <v>6.68017758205703</v>
      </c>
      <c r="D3171" s="4">
        <v>4.04</v>
      </c>
      <c r="E3171" s="4">
        <v>49846.9954014598</v>
      </c>
      <c r="F3171" s="3">
        <v>1723424.67153876</v>
      </c>
      <c r="G3171" s="5" t="s">
        <v>3176</v>
      </c>
    </row>
    <row r="3172" ht="14.25" customHeight="1">
      <c r="A3172" s="3">
        <v>72391.4901887207</v>
      </c>
      <c r="B3172" s="4">
        <v>6.03906585243863</v>
      </c>
      <c r="C3172" s="4">
        <v>5.75067192211019</v>
      </c>
      <c r="D3172" s="4">
        <v>4.45</v>
      </c>
      <c r="E3172" s="4">
        <v>32674.6691550588</v>
      </c>
      <c r="F3172" s="3">
        <v>1202574.3530388</v>
      </c>
      <c r="G3172" s="5" t="s">
        <v>3177</v>
      </c>
    </row>
    <row r="3173" ht="14.25" customHeight="1">
      <c r="A3173" s="3">
        <v>72392.8850356103</v>
      </c>
      <c r="B3173" s="4">
        <v>5.58133196761066</v>
      </c>
      <c r="C3173" s="4">
        <v>7.08165316394384</v>
      </c>
      <c r="D3173" s="4">
        <v>4.23</v>
      </c>
      <c r="E3173" s="4">
        <v>23997.453554052</v>
      </c>
      <c r="F3173" s="3">
        <v>1014430.1205663</v>
      </c>
      <c r="G3173" s="5" t="s">
        <v>3178</v>
      </c>
    </row>
    <row r="3174" ht="14.25" customHeight="1">
      <c r="A3174" s="3">
        <v>72399.3055571451</v>
      </c>
      <c r="B3174" s="4">
        <v>6.74067631244472</v>
      </c>
      <c r="C3174" s="4">
        <v>7.55226976903479</v>
      </c>
      <c r="D3174" s="4">
        <v>6.15</v>
      </c>
      <c r="E3174" s="4">
        <v>41662.0000692644</v>
      </c>
      <c r="F3174" s="3">
        <v>1607161.63714503</v>
      </c>
      <c r="G3174" s="5" t="s">
        <v>3179</v>
      </c>
    </row>
    <row r="3175" ht="14.25" customHeight="1">
      <c r="A3175" s="3">
        <v>72405.471687085</v>
      </c>
      <c r="B3175" s="4">
        <v>4.37260383921396</v>
      </c>
      <c r="C3175" s="4">
        <v>7.47379312946266</v>
      </c>
      <c r="D3175" s="4">
        <v>6.31</v>
      </c>
      <c r="E3175" s="4">
        <v>35062.8865416204</v>
      </c>
      <c r="F3175" s="3">
        <v>1142127.88427018</v>
      </c>
      <c r="G3175" s="5" t="s">
        <v>3180</v>
      </c>
    </row>
    <row r="3176" ht="14.25" customHeight="1">
      <c r="A3176" s="3">
        <v>72405.6500314607</v>
      </c>
      <c r="B3176" s="4">
        <v>4.45060739992103</v>
      </c>
      <c r="C3176" s="4">
        <v>5.73495710964714</v>
      </c>
      <c r="D3176" s="4">
        <v>2.4</v>
      </c>
      <c r="E3176" s="4">
        <v>32748.786503869</v>
      </c>
      <c r="F3176" s="3">
        <v>718187.01661643</v>
      </c>
      <c r="G3176" s="5" t="s">
        <v>3181</v>
      </c>
    </row>
    <row r="3177" ht="14.25" customHeight="1">
      <c r="A3177" s="3">
        <v>72409.6664865103</v>
      </c>
      <c r="B3177" s="4">
        <v>6.11668409955092</v>
      </c>
      <c r="C3177" s="4">
        <v>8.47291576950837</v>
      </c>
      <c r="D3177" s="4">
        <v>6.33</v>
      </c>
      <c r="E3177" s="4">
        <v>40605.9674306184</v>
      </c>
      <c r="F3177" s="3">
        <v>1479758.31752676</v>
      </c>
      <c r="G3177" s="5" t="s">
        <v>3182</v>
      </c>
    </row>
    <row r="3178" ht="14.25" customHeight="1">
      <c r="A3178" s="3">
        <v>72415.4279875142</v>
      </c>
      <c r="B3178" s="4">
        <v>6.27197437932454</v>
      </c>
      <c r="C3178" s="4">
        <v>7.3655044046239</v>
      </c>
      <c r="D3178" s="4">
        <v>4.08</v>
      </c>
      <c r="E3178" s="4">
        <v>28885.0532996044</v>
      </c>
      <c r="F3178" s="3">
        <v>1212899.21865627</v>
      </c>
      <c r="G3178" s="5" t="s">
        <v>3183</v>
      </c>
    </row>
    <row r="3179" ht="14.25" customHeight="1">
      <c r="A3179" s="3">
        <v>72416.480897343</v>
      </c>
      <c r="B3179" s="4">
        <v>6.16224412802119</v>
      </c>
      <c r="C3179" s="4">
        <v>7.26895352034149</v>
      </c>
      <c r="D3179" s="4">
        <v>4.44</v>
      </c>
      <c r="E3179" s="4">
        <v>6805.74078311047</v>
      </c>
      <c r="F3179" s="3">
        <v>997452.500886765</v>
      </c>
      <c r="G3179" s="5" t="s">
        <v>3184</v>
      </c>
    </row>
    <row r="3180" ht="14.25" customHeight="1">
      <c r="A3180" s="3">
        <v>72432.2646583312</v>
      </c>
      <c r="B3180" s="4">
        <v>5.82776449849473</v>
      </c>
      <c r="C3180" s="4">
        <v>6.75222892798194</v>
      </c>
      <c r="D3180" s="4">
        <v>2.5</v>
      </c>
      <c r="E3180" s="4">
        <v>23947.5100331137</v>
      </c>
      <c r="F3180" s="3">
        <v>982344.812063899</v>
      </c>
      <c r="G3180" s="5" t="s">
        <v>3185</v>
      </c>
    </row>
    <row r="3181" ht="14.25" customHeight="1">
      <c r="A3181" s="3">
        <v>72432.7003386686</v>
      </c>
      <c r="B3181" s="4">
        <v>5.87712691525513</v>
      </c>
      <c r="C3181" s="4">
        <v>5.76166984807226</v>
      </c>
      <c r="D3181" s="4">
        <v>3.2</v>
      </c>
      <c r="E3181" s="4">
        <v>35039.4693898061</v>
      </c>
      <c r="F3181" s="3">
        <v>1010813.70905555</v>
      </c>
      <c r="G3181" s="5" t="s">
        <v>3186</v>
      </c>
    </row>
    <row r="3182" ht="14.25" customHeight="1">
      <c r="A3182" s="3">
        <v>72441.3770144945</v>
      </c>
      <c r="B3182" s="4">
        <v>6.34395301620476</v>
      </c>
      <c r="C3182" s="4">
        <v>6.57165541741622</v>
      </c>
      <c r="D3182" s="4">
        <v>4.26</v>
      </c>
      <c r="E3182" s="4">
        <v>38368.2802776431</v>
      </c>
      <c r="F3182" s="3">
        <v>1202621.17841613</v>
      </c>
      <c r="G3182" s="5" t="s">
        <v>3187</v>
      </c>
    </row>
    <row r="3183" ht="14.25" customHeight="1">
      <c r="A3183" s="3">
        <v>72443.694730065</v>
      </c>
      <c r="B3183" s="4">
        <v>5.04501362282637</v>
      </c>
      <c r="C3183" s="4">
        <v>8.00012082307969</v>
      </c>
      <c r="D3183" s="4">
        <v>6.22</v>
      </c>
      <c r="E3183" s="4">
        <v>31190.6706975358</v>
      </c>
      <c r="F3183" s="3">
        <v>1308773.07849935</v>
      </c>
      <c r="G3183" s="5" t="s">
        <v>3188</v>
      </c>
    </row>
    <row r="3184" ht="14.25" customHeight="1">
      <c r="A3184" s="3">
        <v>72445.033303073</v>
      </c>
      <c r="B3184" s="4">
        <v>5.4881968791906</v>
      </c>
      <c r="C3184" s="4">
        <v>6.50944918606391</v>
      </c>
      <c r="D3184" s="4">
        <v>2.48</v>
      </c>
      <c r="E3184" s="4">
        <v>69553.9883271587</v>
      </c>
      <c r="F3184" s="3">
        <v>1726719.06674413</v>
      </c>
      <c r="G3184" s="5" t="s">
        <v>3189</v>
      </c>
    </row>
    <row r="3185" ht="14.25" customHeight="1">
      <c r="A3185" s="3">
        <v>72449.8044078877</v>
      </c>
      <c r="B3185" s="4">
        <v>6.03441075693524</v>
      </c>
      <c r="C3185" s="4">
        <v>6.71896008122259</v>
      </c>
      <c r="D3185" s="4">
        <v>4.46</v>
      </c>
      <c r="E3185" s="4">
        <v>44066.212977922</v>
      </c>
      <c r="F3185" s="3">
        <v>1367292.95985811</v>
      </c>
      <c r="G3185" s="5" t="s">
        <v>3190</v>
      </c>
    </row>
    <row r="3186" ht="14.25" customHeight="1">
      <c r="A3186" s="3">
        <v>72466.0805939282</v>
      </c>
      <c r="B3186" s="4">
        <v>5.83139066657638</v>
      </c>
      <c r="C3186" s="4">
        <v>5.67083293048092</v>
      </c>
      <c r="D3186" s="4">
        <v>2.01</v>
      </c>
      <c r="E3186" s="4">
        <v>12113.1147402006</v>
      </c>
      <c r="F3186" s="3">
        <v>744741.909251246</v>
      </c>
      <c r="G3186" s="5" t="s">
        <v>3191</v>
      </c>
    </row>
    <row r="3187" ht="14.25" customHeight="1">
      <c r="A3187" s="3">
        <v>72469.5417782635</v>
      </c>
      <c r="B3187" s="4">
        <v>5.60639494391196</v>
      </c>
      <c r="C3187" s="4">
        <v>8.04457629197378</v>
      </c>
      <c r="D3187" s="4">
        <v>3.07</v>
      </c>
      <c r="E3187" s="4">
        <v>27227.8133871079</v>
      </c>
      <c r="F3187" s="3">
        <v>1123386.53120028</v>
      </c>
      <c r="G3187" s="5" t="s">
        <v>3192</v>
      </c>
    </row>
    <row r="3188" ht="14.25" customHeight="1">
      <c r="A3188" s="3">
        <v>72472.3667357877</v>
      </c>
      <c r="B3188" s="4">
        <v>5.80187861359567</v>
      </c>
      <c r="C3188" s="4">
        <v>5.37496162236136</v>
      </c>
      <c r="D3188" s="4">
        <v>2.45</v>
      </c>
      <c r="E3188" s="4">
        <v>19745.4927889163</v>
      </c>
      <c r="F3188" s="3">
        <v>754960.552840504</v>
      </c>
      <c r="G3188" s="5" t="s">
        <v>3193</v>
      </c>
    </row>
    <row r="3189" ht="14.25" customHeight="1">
      <c r="A3189" s="3">
        <v>72474.8934629353</v>
      </c>
      <c r="B3189" s="4">
        <v>6.70251779531015</v>
      </c>
      <c r="C3189" s="4">
        <v>7.31081825042096</v>
      </c>
      <c r="D3189" s="4">
        <v>3.16</v>
      </c>
      <c r="E3189" s="4">
        <v>33307.0550067056</v>
      </c>
      <c r="F3189" s="3">
        <v>1304511.89906856</v>
      </c>
      <c r="G3189" s="5" t="s">
        <v>3194</v>
      </c>
    </row>
    <row r="3190" ht="14.25" customHeight="1">
      <c r="A3190" s="3">
        <v>72481.0261918089</v>
      </c>
      <c r="B3190" s="4">
        <v>5.98041934766378</v>
      </c>
      <c r="C3190" s="4">
        <v>8.45914470630247</v>
      </c>
      <c r="D3190" s="4">
        <v>3.07</v>
      </c>
      <c r="E3190" s="4">
        <v>45160.1016073475</v>
      </c>
      <c r="F3190" s="3">
        <v>1677204.24621442</v>
      </c>
      <c r="G3190" s="5" t="s">
        <v>3195</v>
      </c>
    </row>
    <row r="3191" ht="14.25" customHeight="1">
      <c r="A3191" s="3">
        <v>72485.1974602414</v>
      </c>
      <c r="B3191" s="4">
        <v>4.20549516798916</v>
      </c>
      <c r="C3191" s="4">
        <v>5.70692527225522</v>
      </c>
      <c r="D3191" s="4">
        <v>2.45</v>
      </c>
      <c r="E3191" s="4">
        <v>43134.0380621638</v>
      </c>
      <c r="F3191" s="3">
        <v>1036382.76630548</v>
      </c>
      <c r="G3191" s="5" t="s">
        <v>3196</v>
      </c>
    </row>
    <row r="3192" ht="14.25" customHeight="1">
      <c r="A3192" s="3">
        <v>72487.4942414566</v>
      </c>
      <c r="B3192" s="4">
        <v>7.45601155779309</v>
      </c>
      <c r="C3192" s="4">
        <v>6.49505966469033</v>
      </c>
      <c r="D3192" s="4">
        <v>2.34</v>
      </c>
      <c r="E3192" s="4">
        <v>44865.3818176291</v>
      </c>
      <c r="F3192" s="3">
        <v>1584615.57383898</v>
      </c>
      <c r="G3192" s="5" t="s">
        <v>3197</v>
      </c>
    </row>
    <row r="3193" ht="14.25" customHeight="1">
      <c r="A3193" s="3">
        <v>72488.1596902924</v>
      </c>
      <c r="B3193" s="4">
        <v>5.64363913910853</v>
      </c>
      <c r="C3193" s="4">
        <v>8.20529420601598</v>
      </c>
      <c r="D3193" s="4">
        <v>4.03</v>
      </c>
      <c r="E3193" s="4">
        <v>41199.2522255466</v>
      </c>
      <c r="F3193" s="3">
        <v>1450393.53041457</v>
      </c>
      <c r="G3193" s="5" t="s">
        <v>3198</v>
      </c>
    </row>
    <row r="3194" ht="14.25" customHeight="1">
      <c r="A3194" s="3">
        <v>72490.8146885553</v>
      </c>
      <c r="B3194" s="4">
        <v>5.45365241445294</v>
      </c>
      <c r="C3194" s="4">
        <v>5.66226437363174</v>
      </c>
      <c r="D3194" s="4">
        <v>4.25</v>
      </c>
      <c r="E3194" s="4">
        <v>17981.450465331</v>
      </c>
      <c r="F3194" s="3">
        <v>699222.836143786</v>
      </c>
      <c r="G3194" s="5" t="s">
        <v>3199</v>
      </c>
    </row>
    <row r="3195" ht="14.25" customHeight="1">
      <c r="A3195" s="3">
        <v>72493.2094351799</v>
      </c>
      <c r="B3195" s="4">
        <v>6.60932616233081</v>
      </c>
      <c r="C3195" s="4">
        <v>7.50933552684669</v>
      </c>
      <c r="D3195" s="4">
        <v>4.23</v>
      </c>
      <c r="E3195" s="4">
        <v>40722.6559734196</v>
      </c>
      <c r="F3195" s="3">
        <v>1554986.69487721</v>
      </c>
      <c r="G3195" s="5" t="s">
        <v>3200</v>
      </c>
    </row>
    <row r="3196" ht="14.25" customHeight="1">
      <c r="A3196" s="3">
        <v>72515.9155319373</v>
      </c>
      <c r="B3196" s="4">
        <v>5.84697496270796</v>
      </c>
      <c r="C3196" s="4">
        <v>8.15189435383168</v>
      </c>
      <c r="D3196" s="4">
        <v>5.14</v>
      </c>
      <c r="E3196" s="4">
        <v>28698.1128464044</v>
      </c>
      <c r="F3196" s="3">
        <v>1290784.49085966</v>
      </c>
      <c r="G3196" s="5" t="s">
        <v>3201</v>
      </c>
    </row>
    <row r="3197" ht="14.25" customHeight="1">
      <c r="A3197" s="3">
        <v>72531.1338023824</v>
      </c>
      <c r="B3197" s="4">
        <v>4.66180176130539</v>
      </c>
      <c r="C3197" s="4">
        <v>6.49881520149484</v>
      </c>
      <c r="D3197" s="4">
        <v>4.18</v>
      </c>
      <c r="E3197" s="4">
        <v>15167.4110710335</v>
      </c>
      <c r="F3197" s="3">
        <v>578161.495540168</v>
      </c>
      <c r="G3197" s="5" t="s">
        <v>3202</v>
      </c>
    </row>
    <row r="3198" ht="14.25" customHeight="1">
      <c r="A3198" s="3">
        <v>72533.0572737075</v>
      </c>
      <c r="B3198" s="4">
        <v>8.09244017953828</v>
      </c>
      <c r="C3198" s="4">
        <v>5.71774009134367</v>
      </c>
      <c r="D3198" s="4">
        <v>2.26</v>
      </c>
      <c r="E3198" s="4">
        <v>46369.5438410463</v>
      </c>
      <c r="F3198" s="3">
        <v>1806231.45175895</v>
      </c>
      <c r="G3198" s="5" t="s">
        <v>3203</v>
      </c>
    </row>
    <row r="3199" ht="14.25" customHeight="1">
      <c r="A3199" s="3">
        <v>72547.0474201614</v>
      </c>
      <c r="B3199" s="4">
        <v>5.60627858247206</v>
      </c>
      <c r="C3199" s="4">
        <v>7.04682565201875</v>
      </c>
      <c r="D3199" s="4">
        <v>3.32</v>
      </c>
      <c r="E3199" s="4">
        <v>39218.7591383165</v>
      </c>
      <c r="F3199" s="3">
        <v>1465835.84317779</v>
      </c>
      <c r="G3199" s="5" t="s">
        <v>3204</v>
      </c>
    </row>
    <row r="3200" ht="14.25" customHeight="1">
      <c r="A3200" s="3">
        <v>72551.3697555358</v>
      </c>
      <c r="B3200" s="4">
        <v>5.04593244173768</v>
      </c>
      <c r="C3200" s="4">
        <v>5.6138342740983</v>
      </c>
      <c r="D3200" s="4">
        <v>4.48</v>
      </c>
      <c r="E3200" s="4">
        <v>39740.06393651</v>
      </c>
      <c r="F3200" s="3">
        <v>1030324.918922</v>
      </c>
      <c r="G3200" s="5" t="s">
        <v>3205</v>
      </c>
    </row>
    <row r="3201" ht="14.25" customHeight="1">
      <c r="A3201" s="3">
        <v>72554.5359520095</v>
      </c>
      <c r="B3201" s="4">
        <v>5.4438819661205</v>
      </c>
      <c r="C3201" s="4">
        <v>6.82237699234206</v>
      </c>
      <c r="D3201" s="4">
        <v>4.09</v>
      </c>
      <c r="E3201" s="4">
        <v>36249.4058264855</v>
      </c>
      <c r="F3201" s="3">
        <v>1187090.94809357</v>
      </c>
      <c r="G3201" s="5" t="s">
        <v>3206</v>
      </c>
    </row>
    <row r="3202" ht="14.25" customHeight="1">
      <c r="A3202" s="3">
        <v>72556.200878776</v>
      </c>
      <c r="B3202" s="4">
        <v>5.38298404561586</v>
      </c>
      <c r="C3202" s="4">
        <v>7.24561010610893</v>
      </c>
      <c r="D3202" s="4">
        <v>6.42</v>
      </c>
      <c r="E3202" s="4">
        <v>31487.0367172585</v>
      </c>
      <c r="F3202" s="3">
        <v>1247557.69519399</v>
      </c>
      <c r="G3202" s="5" t="s">
        <v>3207</v>
      </c>
    </row>
    <row r="3203" ht="14.25" customHeight="1">
      <c r="A3203" s="3">
        <v>72568.7144551328</v>
      </c>
      <c r="B3203" s="4">
        <v>6.85082446383966</v>
      </c>
      <c r="C3203" s="4">
        <v>6.10884840416608</v>
      </c>
      <c r="D3203" s="4">
        <v>2.04</v>
      </c>
      <c r="E3203" s="4">
        <v>18896.1229370565</v>
      </c>
      <c r="F3203" s="3">
        <v>987746.9239531</v>
      </c>
      <c r="G3203" s="5" t="s">
        <v>3208</v>
      </c>
    </row>
    <row r="3204" ht="14.25" customHeight="1">
      <c r="A3204" s="3">
        <v>72581.8995148888</v>
      </c>
      <c r="B3204" s="4">
        <v>4.28870864710826</v>
      </c>
      <c r="C3204" s="4">
        <v>6.06347284755891</v>
      </c>
      <c r="D3204" s="4">
        <v>2.29</v>
      </c>
      <c r="E3204" s="4">
        <v>26765.1842454297</v>
      </c>
      <c r="F3204" s="3">
        <v>1004340.03594266</v>
      </c>
      <c r="G3204" s="5" t="s">
        <v>3209</v>
      </c>
    </row>
    <row r="3205" ht="14.25" customHeight="1">
      <c r="A3205" s="3">
        <v>72583.2533377928</v>
      </c>
      <c r="B3205" s="4">
        <v>6.52182103734481</v>
      </c>
      <c r="C3205" s="4">
        <v>5.77361881354048</v>
      </c>
      <c r="D3205" s="4">
        <v>4.49</v>
      </c>
      <c r="E3205" s="4">
        <v>21768.3210455248</v>
      </c>
      <c r="F3205" s="3">
        <v>968280.518123823</v>
      </c>
      <c r="G3205" s="5" t="s">
        <v>3210</v>
      </c>
    </row>
    <row r="3206" ht="14.25" customHeight="1">
      <c r="A3206" s="3">
        <v>72606.0485022676</v>
      </c>
      <c r="B3206" s="4">
        <v>7.34076334812283</v>
      </c>
      <c r="C3206" s="4">
        <v>7.34302776676497</v>
      </c>
      <c r="D3206" s="4">
        <v>6.16</v>
      </c>
      <c r="E3206" s="4">
        <v>31550.4152766412</v>
      </c>
      <c r="F3206" s="3">
        <v>1629345.78653286</v>
      </c>
      <c r="G3206" s="5" t="s">
        <v>3211</v>
      </c>
    </row>
    <row r="3207" ht="14.25" customHeight="1">
      <c r="A3207" s="3">
        <v>72614.1565763648</v>
      </c>
      <c r="B3207" s="4">
        <v>5.80787740641841</v>
      </c>
      <c r="C3207" s="4">
        <v>6.6136543609514</v>
      </c>
      <c r="D3207" s="4">
        <v>4.33</v>
      </c>
      <c r="E3207" s="4">
        <v>22995.4140199758</v>
      </c>
      <c r="F3207" s="3">
        <v>1275497.16062662</v>
      </c>
      <c r="G3207" s="5" t="s">
        <v>3212</v>
      </c>
    </row>
    <row r="3208" ht="14.25" customHeight="1">
      <c r="A3208" s="3">
        <v>72618.5384619246</v>
      </c>
      <c r="B3208" s="4">
        <v>5.16057411647107</v>
      </c>
      <c r="C3208" s="4">
        <v>7.64012721009323</v>
      </c>
      <c r="D3208" s="4">
        <v>4.46</v>
      </c>
      <c r="E3208" s="4">
        <v>37345.9117229106</v>
      </c>
      <c r="F3208" s="3">
        <v>1420858.82358582</v>
      </c>
      <c r="G3208" s="5" t="s">
        <v>3213</v>
      </c>
    </row>
    <row r="3209" ht="14.25" customHeight="1">
      <c r="A3209" s="3">
        <v>72630.0094041893</v>
      </c>
      <c r="B3209" s="4">
        <v>5.73789571799654</v>
      </c>
      <c r="C3209" s="4">
        <v>4.71106043058696</v>
      </c>
      <c r="D3209" s="4">
        <v>3.03</v>
      </c>
      <c r="E3209" s="4">
        <v>45888.8742310653</v>
      </c>
      <c r="F3209" s="3">
        <v>1160397.82173002</v>
      </c>
      <c r="G3209" s="5" t="s">
        <v>3214</v>
      </c>
    </row>
    <row r="3210" ht="14.25" customHeight="1">
      <c r="A3210" s="3">
        <v>72630.6510064973</v>
      </c>
      <c r="B3210" s="4">
        <v>5.36886534883841</v>
      </c>
      <c r="C3210" s="4">
        <v>7.19335183319361</v>
      </c>
      <c r="D3210" s="4">
        <v>5.34</v>
      </c>
      <c r="E3210" s="4">
        <v>34119.1667100699</v>
      </c>
      <c r="F3210" s="3">
        <v>1246509.14023111</v>
      </c>
      <c r="G3210" s="5" t="s">
        <v>3215</v>
      </c>
    </row>
    <row r="3211" ht="14.25" customHeight="1">
      <c r="A3211" s="3">
        <v>72640.2640465507</v>
      </c>
      <c r="B3211" s="4">
        <v>4.4418992932714</v>
      </c>
      <c r="C3211" s="4">
        <v>7.90610502110087</v>
      </c>
      <c r="D3211" s="4">
        <v>4.27</v>
      </c>
      <c r="E3211" s="4">
        <v>31470.6174558102</v>
      </c>
      <c r="F3211" s="3">
        <v>998773.997258478</v>
      </c>
      <c r="G3211" s="5" t="s">
        <v>3216</v>
      </c>
    </row>
    <row r="3212" ht="14.25" customHeight="1">
      <c r="A3212" s="3">
        <v>72646.5059918145</v>
      </c>
      <c r="B3212" s="4">
        <v>4.96100800767705</v>
      </c>
      <c r="C3212" s="4">
        <v>7.84230638044041</v>
      </c>
      <c r="D3212" s="4">
        <v>4.26</v>
      </c>
      <c r="E3212" s="4">
        <v>35628.8253859697</v>
      </c>
      <c r="F3212" s="3">
        <v>1285019.13650901</v>
      </c>
      <c r="G3212" s="5" t="s">
        <v>3217</v>
      </c>
    </row>
    <row r="3213" ht="14.25" customHeight="1">
      <c r="A3213" s="3">
        <v>72646.9453161726</v>
      </c>
      <c r="B3213" s="4">
        <v>6.28791328630583</v>
      </c>
      <c r="C3213" s="4">
        <v>7.05311413600631</v>
      </c>
      <c r="D3213" s="4">
        <v>5.43</v>
      </c>
      <c r="E3213" s="4">
        <v>51126.8917926363</v>
      </c>
      <c r="F3213" s="3">
        <v>1626592.991061</v>
      </c>
      <c r="G3213" s="5" t="s">
        <v>3218</v>
      </c>
    </row>
    <row r="3214" ht="14.25" customHeight="1">
      <c r="A3214" s="3">
        <v>72654.57335668</v>
      </c>
      <c r="B3214" s="4">
        <v>6.10616403805714</v>
      </c>
      <c r="C3214" s="4">
        <v>8.33897842638328</v>
      </c>
      <c r="D3214" s="4">
        <v>3.23</v>
      </c>
      <c r="E3214" s="4">
        <v>51456.1505332004</v>
      </c>
      <c r="F3214" s="3">
        <v>1813857.82636128</v>
      </c>
      <c r="G3214" s="5" t="s">
        <v>3219</v>
      </c>
    </row>
    <row r="3215" ht="14.25" customHeight="1">
      <c r="A3215" s="3">
        <v>72654.9875360791</v>
      </c>
      <c r="B3215" s="4">
        <v>7.00359186558821</v>
      </c>
      <c r="C3215" s="4">
        <v>5.18731397900079</v>
      </c>
      <c r="D3215" s="4">
        <v>3.34</v>
      </c>
      <c r="E3215" s="4">
        <v>27879.618907136</v>
      </c>
      <c r="F3215" s="3">
        <v>1245749.59438336</v>
      </c>
      <c r="G3215" s="5" t="s">
        <v>3220</v>
      </c>
    </row>
    <row r="3216" ht="14.25" customHeight="1">
      <c r="A3216" s="3">
        <v>72655.3536522142</v>
      </c>
      <c r="B3216" s="4">
        <v>5.92390829385495</v>
      </c>
      <c r="C3216" s="4">
        <v>7.37811193816501</v>
      </c>
      <c r="D3216" s="4">
        <v>3.02</v>
      </c>
      <c r="E3216" s="4">
        <v>38039.2529898865</v>
      </c>
      <c r="F3216" s="3">
        <v>1335848.33227761</v>
      </c>
      <c r="G3216" s="5" t="s">
        <v>3221</v>
      </c>
    </row>
    <row r="3217" ht="14.25" customHeight="1">
      <c r="A3217" s="3">
        <v>72655.6487281399</v>
      </c>
      <c r="B3217" s="4">
        <v>7.54560887629685</v>
      </c>
      <c r="C3217" s="4">
        <v>7.20182330948525</v>
      </c>
      <c r="D3217" s="4">
        <v>4.1</v>
      </c>
      <c r="E3217" s="4">
        <v>23623.30006729</v>
      </c>
      <c r="F3217" s="3">
        <v>1612102.09670813</v>
      </c>
      <c r="G3217" s="5" t="s">
        <v>3222</v>
      </c>
    </row>
    <row r="3218" ht="14.25" customHeight="1">
      <c r="A3218" s="3">
        <v>72656.9261806892</v>
      </c>
      <c r="B3218" s="4">
        <v>6.65265709230013</v>
      </c>
      <c r="C3218" s="4">
        <v>6.23116777390474</v>
      </c>
      <c r="D3218" s="4">
        <v>3.06</v>
      </c>
      <c r="E3218" s="4">
        <v>38568.079634051</v>
      </c>
      <c r="F3218" s="3">
        <v>1268600.36093318</v>
      </c>
      <c r="G3218" s="5" t="s">
        <v>3223</v>
      </c>
    </row>
    <row r="3219" ht="14.25" customHeight="1">
      <c r="A3219" s="3">
        <v>72660.1576362815</v>
      </c>
      <c r="B3219" s="4">
        <v>5.44765133270982</v>
      </c>
      <c r="C3219" s="4">
        <v>6.13097657056013</v>
      </c>
      <c r="D3219" s="4">
        <v>4.39</v>
      </c>
      <c r="E3219" s="4">
        <v>48711.5546955943</v>
      </c>
      <c r="F3219" s="3">
        <v>1243501.6508387</v>
      </c>
      <c r="G3219" s="5" t="s">
        <v>3224</v>
      </c>
    </row>
    <row r="3220" ht="14.25" customHeight="1">
      <c r="A3220" s="3">
        <v>72661.7501273373</v>
      </c>
      <c r="B3220" s="4">
        <v>6.47227730307845</v>
      </c>
      <c r="C3220" s="4">
        <v>6.97129263798109</v>
      </c>
      <c r="D3220" s="4">
        <v>4.18</v>
      </c>
      <c r="E3220" s="4">
        <v>47048.4900082796</v>
      </c>
      <c r="F3220" s="3">
        <v>1602903.28070873</v>
      </c>
      <c r="G3220" s="5" t="s">
        <v>3225</v>
      </c>
    </row>
    <row r="3221" ht="14.25" customHeight="1">
      <c r="A3221" s="3">
        <v>72662.4147246493</v>
      </c>
      <c r="B3221" s="4">
        <v>5.29742769564274</v>
      </c>
      <c r="C3221" s="4">
        <v>7.4593133348387</v>
      </c>
      <c r="D3221" s="4">
        <v>4.05</v>
      </c>
      <c r="E3221" s="4">
        <v>50672.9303727568</v>
      </c>
      <c r="F3221" s="3">
        <v>1371521.61958853</v>
      </c>
      <c r="G3221" s="5" t="s">
        <v>3226</v>
      </c>
    </row>
    <row r="3222" ht="14.25" customHeight="1">
      <c r="A3222" s="3">
        <v>72662.6131413373</v>
      </c>
      <c r="B3222" s="4">
        <v>8.19079259138597</v>
      </c>
      <c r="C3222" s="4">
        <v>6.14035499295533</v>
      </c>
      <c r="D3222" s="4">
        <v>3.26</v>
      </c>
      <c r="E3222" s="4">
        <v>33532.5392557718</v>
      </c>
      <c r="F3222" s="3">
        <v>1693693.55312722</v>
      </c>
      <c r="G3222" s="5" t="s">
        <v>3227</v>
      </c>
    </row>
    <row r="3223" ht="14.25" customHeight="1">
      <c r="A3223" s="3">
        <v>72682.7579571567</v>
      </c>
      <c r="B3223" s="4">
        <v>6.54449192697028</v>
      </c>
      <c r="C3223" s="4">
        <v>8.50234325465283</v>
      </c>
      <c r="D3223" s="4">
        <v>3.37</v>
      </c>
      <c r="E3223" s="4">
        <v>45348.5587491484</v>
      </c>
      <c r="F3223" s="3">
        <v>1715743.40913605</v>
      </c>
      <c r="G3223" s="5" t="s">
        <v>3228</v>
      </c>
    </row>
    <row r="3224" ht="14.25" customHeight="1">
      <c r="A3224" s="3">
        <v>72683.5298750081</v>
      </c>
      <c r="B3224" s="4">
        <v>6.03375050063061</v>
      </c>
      <c r="C3224" s="4">
        <v>6.75321936103882</v>
      </c>
      <c r="D3224" s="4">
        <v>3.47</v>
      </c>
      <c r="E3224" s="4">
        <v>18539.1006975448</v>
      </c>
      <c r="F3224" s="3">
        <v>942508.962238668</v>
      </c>
      <c r="G3224" s="5" t="s">
        <v>3229</v>
      </c>
    </row>
    <row r="3225" ht="14.25" customHeight="1">
      <c r="A3225" s="3">
        <v>72687.7332699798</v>
      </c>
      <c r="B3225" s="4">
        <v>6.70869200687911</v>
      </c>
      <c r="C3225" s="4">
        <v>7.80058068207421</v>
      </c>
      <c r="D3225" s="4">
        <v>5.34</v>
      </c>
      <c r="E3225" s="4">
        <v>35427.1059112427</v>
      </c>
      <c r="F3225" s="3">
        <v>1442372.04360411</v>
      </c>
      <c r="G3225" s="5" t="s">
        <v>3230</v>
      </c>
    </row>
    <row r="3226" ht="14.25" customHeight="1">
      <c r="A3226" s="3">
        <v>72692.5908592817</v>
      </c>
      <c r="B3226" s="4">
        <v>6.26282261992776</v>
      </c>
      <c r="C3226" s="4">
        <v>8.60695399326968</v>
      </c>
      <c r="D3226" s="4">
        <v>3.06</v>
      </c>
      <c r="E3226" s="4">
        <v>33125.4964276179</v>
      </c>
      <c r="F3226" s="3">
        <v>1725429.74874065</v>
      </c>
      <c r="G3226" s="5" t="s">
        <v>3231</v>
      </c>
    </row>
    <row r="3227" ht="14.25" customHeight="1">
      <c r="A3227" s="3">
        <v>72695.1151374667</v>
      </c>
      <c r="B3227" s="4">
        <v>5.36377686211403</v>
      </c>
      <c r="C3227" s="4">
        <v>6.87198038136577</v>
      </c>
      <c r="D3227" s="4">
        <v>4.24</v>
      </c>
      <c r="E3227" s="4">
        <v>48115.4207802513</v>
      </c>
      <c r="F3227" s="3">
        <v>1394970.59858556</v>
      </c>
      <c r="G3227" s="5" t="s">
        <v>3232</v>
      </c>
    </row>
    <row r="3228" ht="14.25" customHeight="1">
      <c r="A3228" s="3">
        <v>72727.2257922825</v>
      </c>
      <c r="B3228" s="4">
        <v>6.02401316493856</v>
      </c>
      <c r="C3228" s="4">
        <v>5.66072394589683</v>
      </c>
      <c r="D3228" s="4">
        <v>3.02</v>
      </c>
      <c r="E3228" s="4">
        <v>27159.3387929391</v>
      </c>
      <c r="F3228" s="3">
        <v>996506.070885828</v>
      </c>
      <c r="G3228" s="5" t="s">
        <v>3233</v>
      </c>
    </row>
    <row r="3229" ht="14.25" customHeight="1">
      <c r="A3229" s="3">
        <v>72745.4547305215</v>
      </c>
      <c r="B3229" s="4">
        <v>7.64247430345261</v>
      </c>
      <c r="C3229" s="4">
        <v>7.08362157599084</v>
      </c>
      <c r="D3229" s="4">
        <v>4.14</v>
      </c>
      <c r="E3229" s="4">
        <v>53000.7680906327</v>
      </c>
      <c r="F3229" s="3">
        <v>1947338.44013524</v>
      </c>
      <c r="G3229" s="5" t="s">
        <v>3234</v>
      </c>
    </row>
    <row r="3230" ht="14.25" customHeight="1">
      <c r="A3230" s="3">
        <v>72747.1290329986</v>
      </c>
      <c r="B3230" s="4">
        <v>5.6652506322473</v>
      </c>
      <c r="C3230" s="4">
        <v>6.78312145190603</v>
      </c>
      <c r="D3230" s="4">
        <v>3.35</v>
      </c>
      <c r="E3230" s="4">
        <v>35060.3486323452</v>
      </c>
      <c r="F3230" s="3">
        <v>1171989.7178084</v>
      </c>
      <c r="G3230" s="5" t="s">
        <v>3235</v>
      </c>
    </row>
    <row r="3231" ht="14.25" customHeight="1">
      <c r="A3231" s="3">
        <v>72748.5129647086</v>
      </c>
      <c r="B3231" s="4">
        <v>6.87926294602303</v>
      </c>
      <c r="C3231" s="4">
        <v>8.78314397741118</v>
      </c>
      <c r="D3231" s="4">
        <v>6.28</v>
      </c>
      <c r="E3231" s="4">
        <v>40137.5024429195</v>
      </c>
      <c r="F3231" s="3">
        <v>1726364.39797808</v>
      </c>
      <c r="G3231" s="5" t="s">
        <v>3236</v>
      </c>
    </row>
    <row r="3232" ht="14.25" customHeight="1">
      <c r="A3232" s="3">
        <v>72750.484509662</v>
      </c>
      <c r="B3232" s="4">
        <v>8.10515780688302</v>
      </c>
      <c r="C3232" s="4">
        <v>7.26506305836162</v>
      </c>
      <c r="D3232" s="4">
        <v>4.11</v>
      </c>
      <c r="E3232" s="4">
        <v>36050.8395772523</v>
      </c>
      <c r="F3232" s="3">
        <v>1587350.29365689</v>
      </c>
      <c r="G3232" s="5" t="s">
        <v>3237</v>
      </c>
    </row>
    <row r="3233" ht="14.25" customHeight="1">
      <c r="A3233" s="3">
        <v>72750.5647271538</v>
      </c>
      <c r="B3233" s="4">
        <v>5.90414662655064</v>
      </c>
      <c r="C3233" s="4">
        <v>7.30866400608131</v>
      </c>
      <c r="D3233" s="4">
        <v>3.3</v>
      </c>
      <c r="E3233" s="4">
        <v>45134.6534236784</v>
      </c>
      <c r="F3233" s="3">
        <v>1434144.26087246</v>
      </c>
      <c r="G3233" s="5" t="s">
        <v>3238</v>
      </c>
    </row>
    <row r="3234" ht="14.25" customHeight="1">
      <c r="A3234" s="3">
        <v>72752.2163910666</v>
      </c>
      <c r="B3234" s="4">
        <v>5.20379110702727</v>
      </c>
      <c r="C3234" s="4">
        <v>5.57794246271826</v>
      </c>
      <c r="D3234" s="4">
        <v>2.03</v>
      </c>
      <c r="E3234" s="4">
        <v>29034.3199635106</v>
      </c>
      <c r="F3234" s="3">
        <v>692229.465497652</v>
      </c>
      <c r="G3234" s="5" t="s">
        <v>3239</v>
      </c>
    </row>
    <row r="3235" ht="14.25" customHeight="1">
      <c r="A3235" s="3">
        <v>72752.6804501216</v>
      </c>
      <c r="B3235" s="4">
        <v>6.09860087974736</v>
      </c>
      <c r="C3235" s="4">
        <v>8.24662101356097</v>
      </c>
      <c r="D3235" s="4">
        <v>6.34</v>
      </c>
      <c r="E3235" s="4">
        <v>24944.3417714907</v>
      </c>
      <c r="F3235" s="3">
        <v>1222689.52337959</v>
      </c>
      <c r="G3235" s="5" t="s">
        <v>3240</v>
      </c>
    </row>
    <row r="3236" ht="14.25" customHeight="1">
      <c r="A3236" s="3">
        <v>72757.6333556478</v>
      </c>
      <c r="B3236" s="4">
        <v>4.04502521933495</v>
      </c>
      <c r="C3236" s="4">
        <v>7.57062216256616</v>
      </c>
      <c r="D3236" s="4">
        <v>6.35</v>
      </c>
      <c r="E3236" s="4">
        <v>39088.3994026256</v>
      </c>
      <c r="F3236" s="3">
        <v>1062095.46762674</v>
      </c>
      <c r="G3236" s="5" t="s">
        <v>3241</v>
      </c>
    </row>
    <row r="3237" ht="14.25" customHeight="1">
      <c r="A3237" s="3">
        <v>72764.9309224935</v>
      </c>
      <c r="B3237" s="4">
        <v>5.90526722992112</v>
      </c>
      <c r="C3237" s="4">
        <v>7.99832447009939</v>
      </c>
      <c r="D3237" s="4">
        <v>5.07</v>
      </c>
      <c r="E3237" s="4">
        <v>19595.9636838165</v>
      </c>
      <c r="F3237" s="3">
        <v>1170705.16624077</v>
      </c>
      <c r="G3237" s="5" t="s">
        <v>3242</v>
      </c>
    </row>
    <row r="3238" ht="14.25" customHeight="1">
      <c r="A3238" s="3">
        <v>72770.1668559505</v>
      </c>
      <c r="B3238" s="4">
        <v>7.68041637690875</v>
      </c>
      <c r="C3238" s="4">
        <v>6.38769374048592</v>
      </c>
      <c r="D3238" s="4">
        <v>4.05</v>
      </c>
      <c r="E3238" s="4">
        <v>21357.0365293515</v>
      </c>
      <c r="F3238" s="3">
        <v>1293461.79788638</v>
      </c>
      <c r="G3238" s="5" t="s">
        <v>3243</v>
      </c>
    </row>
    <row r="3239" ht="14.25" customHeight="1">
      <c r="A3239" s="3">
        <v>72778.9169670464</v>
      </c>
      <c r="B3239" s="4">
        <v>6.22354545378018</v>
      </c>
      <c r="C3239" s="4">
        <v>7.77533570203477</v>
      </c>
      <c r="D3239" s="4">
        <v>4.01</v>
      </c>
      <c r="E3239" s="4">
        <v>24559.0137925486</v>
      </c>
      <c r="F3239" s="3">
        <v>1188416.80571588</v>
      </c>
      <c r="G3239" s="5" t="s">
        <v>3244</v>
      </c>
    </row>
    <row r="3240" ht="14.25" customHeight="1">
      <c r="A3240" s="3">
        <v>72780.1512289443</v>
      </c>
      <c r="B3240" s="4">
        <v>5.25941617078516</v>
      </c>
      <c r="C3240" s="4">
        <v>5.72526690417066</v>
      </c>
      <c r="D3240" s="4">
        <v>2.48</v>
      </c>
      <c r="E3240" s="4">
        <v>44953.5236505678</v>
      </c>
      <c r="F3240" s="3">
        <v>1184758.84227427</v>
      </c>
      <c r="G3240" s="5" t="s">
        <v>3245</v>
      </c>
    </row>
    <row r="3241" ht="14.25" customHeight="1">
      <c r="A3241" s="3">
        <v>72788.167058024</v>
      </c>
      <c r="B3241" s="4">
        <v>6.55988263154104</v>
      </c>
      <c r="C3241" s="4">
        <v>7.33768923710169</v>
      </c>
      <c r="D3241" s="4">
        <v>3.09</v>
      </c>
      <c r="E3241" s="4">
        <v>31765.8977290137</v>
      </c>
      <c r="F3241" s="3">
        <v>1390377.37493619</v>
      </c>
      <c r="G3241" s="5" t="s">
        <v>3246</v>
      </c>
    </row>
    <row r="3242" ht="14.25" customHeight="1">
      <c r="A3242" s="3">
        <v>72791.2705359943</v>
      </c>
      <c r="B3242" s="4">
        <v>5.37532920555642</v>
      </c>
      <c r="C3242" s="4">
        <v>5.44110044733155</v>
      </c>
      <c r="D3242" s="4">
        <v>2.11</v>
      </c>
      <c r="E3242" s="4">
        <v>44476.337099426</v>
      </c>
      <c r="F3242" s="3">
        <v>1166602.40781711</v>
      </c>
      <c r="G3242" s="5" t="s">
        <v>3247</v>
      </c>
    </row>
    <row r="3243" ht="14.25" customHeight="1">
      <c r="A3243" s="3">
        <v>72792.1423405611</v>
      </c>
      <c r="B3243" s="4">
        <v>6.26217648624054</v>
      </c>
      <c r="C3243" s="4">
        <v>6.38116219554189</v>
      </c>
      <c r="D3243" s="4">
        <v>2.08</v>
      </c>
      <c r="E3243" s="4">
        <v>55997.8469860029</v>
      </c>
      <c r="F3243" s="3">
        <v>1445030.9844502</v>
      </c>
      <c r="G3243" s="5" t="s">
        <v>3248</v>
      </c>
    </row>
    <row r="3244" ht="14.25" customHeight="1">
      <c r="A3244" s="3">
        <v>72792.6707398617</v>
      </c>
      <c r="B3244" s="4">
        <v>7.83503954267367</v>
      </c>
      <c r="C3244" s="4">
        <v>6.87610363845241</v>
      </c>
      <c r="D3244" s="4">
        <v>2.4</v>
      </c>
      <c r="E3244" s="4">
        <v>34104.3660111147</v>
      </c>
      <c r="F3244" s="3">
        <v>1481946.19407649</v>
      </c>
      <c r="G3244" s="5" t="s">
        <v>3249</v>
      </c>
    </row>
    <row r="3245" ht="14.25" customHeight="1">
      <c r="A3245" s="3">
        <v>72805.1466518814</v>
      </c>
      <c r="B3245" s="4">
        <v>4.66551492656135</v>
      </c>
      <c r="C3245" s="4">
        <v>7.10044356840782</v>
      </c>
      <c r="D3245" s="4">
        <v>6.1</v>
      </c>
      <c r="E3245" s="4">
        <v>30874.6988626576</v>
      </c>
      <c r="F3245" s="3">
        <v>987355.96092124</v>
      </c>
      <c r="G3245" s="5" t="s">
        <v>3250</v>
      </c>
    </row>
    <row r="3246" ht="14.25" customHeight="1">
      <c r="A3246" s="3">
        <v>72813.8016867596</v>
      </c>
      <c r="B3246" s="4">
        <v>8.54376434841768</v>
      </c>
      <c r="C3246" s="4">
        <v>8.20404715388475</v>
      </c>
      <c r="D3246" s="4">
        <v>3.42</v>
      </c>
      <c r="E3246" s="4">
        <v>35014.8482141697</v>
      </c>
      <c r="F3246" s="3">
        <v>1727006.95067822</v>
      </c>
      <c r="G3246" s="5" t="s">
        <v>3251</v>
      </c>
    </row>
    <row r="3247" ht="14.25" customHeight="1">
      <c r="A3247" s="3">
        <v>72814.1570757328</v>
      </c>
      <c r="B3247" s="4">
        <v>6.48890728492684</v>
      </c>
      <c r="C3247" s="4">
        <v>6.82533288522908</v>
      </c>
      <c r="D3247" s="4">
        <v>2.39</v>
      </c>
      <c r="E3247" s="4">
        <v>37882.6333409212</v>
      </c>
      <c r="F3247" s="3">
        <v>1367130.34822714</v>
      </c>
      <c r="G3247" s="5" t="s">
        <v>3252</v>
      </c>
    </row>
    <row r="3248" ht="14.25" customHeight="1">
      <c r="A3248" s="3">
        <v>72821.247664235</v>
      </c>
      <c r="B3248" s="4">
        <v>6.48081912214334</v>
      </c>
      <c r="C3248" s="4">
        <v>7.11665502830554</v>
      </c>
      <c r="D3248" s="4">
        <v>5.33</v>
      </c>
      <c r="E3248" s="4">
        <v>40594.0592968512</v>
      </c>
      <c r="F3248" s="3">
        <v>1391232.52651225</v>
      </c>
      <c r="G3248" s="5" t="s">
        <v>3253</v>
      </c>
    </row>
    <row r="3249" ht="14.25" customHeight="1">
      <c r="A3249" s="3">
        <v>72827.4907900417</v>
      </c>
      <c r="B3249" s="4">
        <v>5.13879614248315</v>
      </c>
      <c r="C3249" s="4">
        <v>8.74508920769991</v>
      </c>
      <c r="D3249" s="4">
        <v>5.32</v>
      </c>
      <c r="E3249" s="4">
        <v>14931.2701103457</v>
      </c>
      <c r="F3249" s="3">
        <v>1166925.14614882</v>
      </c>
      <c r="G3249" s="5" t="s">
        <v>3254</v>
      </c>
    </row>
    <row r="3250" ht="14.25" customHeight="1">
      <c r="A3250" s="3">
        <v>72827.9713189405</v>
      </c>
      <c r="B3250" s="4">
        <v>7.18174367808694</v>
      </c>
      <c r="C3250" s="4">
        <v>4.41921548844846</v>
      </c>
      <c r="D3250" s="4">
        <v>4.13</v>
      </c>
      <c r="E3250" s="4">
        <v>39730.4817922784</v>
      </c>
      <c r="F3250" s="3">
        <v>1269293.20873604</v>
      </c>
      <c r="G3250" s="5" t="s">
        <v>3255</v>
      </c>
    </row>
    <row r="3251" ht="14.25" customHeight="1">
      <c r="A3251" s="3">
        <v>72836.8098787835</v>
      </c>
      <c r="B3251" s="4">
        <v>4.04739257154378</v>
      </c>
      <c r="C3251" s="4">
        <v>5.16732438503448</v>
      </c>
      <c r="D3251" s="4">
        <v>3.24</v>
      </c>
      <c r="E3251" s="4">
        <v>16988.9373761712</v>
      </c>
      <c r="F3251" s="3">
        <v>454234.334432788</v>
      </c>
      <c r="G3251" s="5" t="s">
        <v>3256</v>
      </c>
    </row>
    <row r="3252" ht="14.25" customHeight="1">
      <c r="A3252" s="3">
        <v>72847.9884157494</v>
      </c>
      <c r="B3252" s="4">
        <v>5.947064301865</v>
      </c>
      <c r="C3252" s="4">
        <v>6.45905872754961</v>
      </c>
      <c r="D3252" s="4">
        <v>3.03</v>
      </c>
      <c r="E3252" s="4">
        <v>21985.7346734684</v>
      </c>
      <c r="F3252" s="3">
        <v>960918.658447578</v>
      </c>
      <c r="G3252" s="5" t="s">
        <v>3257</v>
      </c>
    </row>
    <row r="3253" ht="14.25" customHeight="1">
      <c r="A3253" s="3">
        <v>72885.5231176164</v>
      </c>
      <c r="B3253" s="4">
        <v>7.64196515954737</v>
      </c>
      <c r="C3253" s="4">
        <v>4.96915820659639</v>
      </c>
      <c r="D3253" s="4">
        <v>2.22</v>
      </c>
      <c r="E3253" s="4">
        <v>36711.4942574451</v>
      </c>
      <c r="F3253" s="3">
        <v>1464710.20636235</v>
      </c>
      <c r="G3253" s="5" t="s">
        <v>3258</v>
      </c>
    </row>
    <row r="3254" ht="14.25" customHeight="1">
      <c r="A3254" s="3">
        <v>72894.7371673531</v>
      </c>
      <c r="B3254" s="4">
        <v>6.02910799646159</v>
      </c>
      <c r="C3254" s="4">
        <v>6.56305329468157</v>
      </c>
      <c r="D3254" s="4">
        <v>4.01</v>
      </c>
      <c r="E3254" s="4">
        <v>37796.055653301</v>
      </c>
      <c r="F3254" s="3">
        <v>1146480.21353496</v>
      </c>
      <c r="G3254" s="5" t="s">
        <v>3259</v>
      </c>
    </row>
    <row r="3255" ht="14.25" customHeight="1">
      <c r="A3255" s="3">
        <v>72896.2480015227</v>
      </c>
      <c r="B3255" s="4">
        <v>6.05212880659011</v>
      </c>
      <c r="C3255" s="4">
        <v>7.99338350147296</v>
      </c>
      <c r="D3255" s="4">
        <v>3.41</v>
      </c>
      <c r="E3255" s="4">
        <v>40426.526701593</v>
      </c>
      <c r="F3255" s="3">
        <v>1526025.65907922</v>
      </c>
      <c r="G3255" s="5" t="s">
        <v>3260</v>
      </c>
    </row>
    <row r="3256" ht="14.25" customHeight="1">
      <c r="A3256" s="3">
        <v>72899.6582030058</v>
      </c>
      <c r="B3256" s="4">
        <v>5.22204018961582</v>
      </c>
      <c r="C3256" s="4">
        <v>6.86101012865811</v>
      </c>
      <c r="D3256" s="4">
        <v>4.21</v>
      </c>
      <c r="E3256" s="4">
        <v>39311.147542519</v>
      </c>
      <c r="F3256" s="3">
        <v>1270928.03436998</v>
      </c>
      <c r="G3256" s="5" t="s">
        <v>3261</v>
      </c>
    </row>
    <row r="3257" ht="14.25" customHeight="1">
      <c r="A3257" s="3">
        <v>72915.0402528485</v>
      </c>
      <c r="B3257" s="4">
        <v>5.46674162797906</v>
      </c>
      <c r="C3257" s="4">
        <v>7.12890487303442</v>
      </c>
      <c r="D3257" s="4">
        <v>5.06</v>
      </c>
      <c r="E3257" s="4">
        <v>42030.4212409526</v>
      </c>
      <c r="F3257" s="3">
        <v>1395218.58026292</v>
      </c>
      <c r="G3257" s="5" t="s">
        <v>3262</v>
      </c>
    </row>
    <row r="3258" ht="14.25" customHeight="1">
      <c r="A3258" s="3">
        <v>72919.1290135842</v>
      </c>
      <c r="B3258" s="4">
        <v>5.38638650409215</v>
      </c>
      <c r="C3258" s="4">
        <v>7.27638213509611</v>
      </c>
      <c r="D3258" s="4">
        <v>4.49</v>
      </c>
      <c r="E3258" s="4">
        <v>26625.1390651049</v>
      </c>
      <c r="F3258" s="3">
        <v>1064371.76412005</v>
      </c>
      <c r="G3258" s="5" t="s">
        <v>3263</v>
      </c>
    </row>
    <row r="3259" ht="14.25" customHeight="1">
      <c r="A3259" s="3">
        <v>72920.8677538581</v>
      </c>
      <c r="B3259" s="4">
        <v>5.39796417136802</v>
      </c>
      <c r="C3259" s="4">
        <v>7.73695238663482</v>
      </c>
      <c r="D3259" s="4">
        <v>3.43</v>
      </c>
      <c r="E3259" s="4">
        <v>35656.2296909745</v>
      </c>
      <c r="F3259" s="3">
        <v>1125677.60431617</v>
      </c>
      <c r="G3259" s="5" t="s">
        <v>3264</v>
      </c>
    </row>
    <row r="3260" ht="14.25" customHeight="1">
      <c r="A3260" s="3">
        <v>72922.5112792954</v>
      </c>
      <c r="B3260" s="4">
        <v>3.45506076512487</v>
      </c>
      <c r="C3260" s="4">
        <v>5.78535839684912</v>
      </c>
      <c r="D3260" s="4">
        <v>4.13</v>
      </c>
      <c r="E3260" s="4">
        <v>23533.5214781896</v>
      </c>
      <c r="F3260" s="3">
        <v>665266.976573237</v>
      </c>
      <c r="G3260" s="5" t="s">
        <v>3265</v>
      </c>
    </row>
    <row r="3261" ht="14.25" customHeight="1">
      <c r="A3261" s="3">
        <v>72928.9658094075</v>
      </c>
      <c r="B3261" s="4">
        <v>7.77700568521878</v>
      </c>
      <c r="C3261" s="4">
        <v>6.11402723558155</v>
      </c>
      <c r="D3261" s="4">
        <v>2.46</v>
      </c>
      <c r="E3261" s="4">
        <v>38728.0434617068</v>
      </c>
      <c r="F3261" s="3">
        <v>1638094.53784796</v>
      </c>
      <c r="G3261" s="5" t="s">
        <v>3266</v>
      </c>
    </row>
    <row r="3262" ht="14.25" customHeight="1">
      <c r="A3262" s="3">
        <v>72932.2493006355</v>
      </c>
      <c r="B3262" s="4">
        <v>5.20829679179079</v>
      </c>
      <c r="C3262" s="4">
        <v>6.86519071479886</v>
      </c>
      <c r="D3262" s="4">
        <v>4.21</v>
      </c>
      <c r="E3262" s="4">
        <v>30072.7197288372</v>
      </c>
      <c r="F3262" s="3">
        <v>1149694.0342608</v>
      </c>
      <c r="G3262" s="5" t="s">
        <v>3267</v>
      </c>
    </row>
    <row r="3263" ht="14.25" customHeight="1">
      <c r="A3263" s="3">
        <v>72937.7083766596</v>
      </c>
      <c r="B3263" s="4">
        <v>7.17273505994335</v>
      </c>
      <c r="C3263" s="4">
        <v>6.88227276351564</v>
      </c>
      <c r="D3263" s="4">
        <v>2.04</v>
      </c>
      <c r="E3263" s="4">
        <v>57121.5797390466</v>
      </c>
      <c r="F3263" s="3">
        <v>1938713.9850756</v>
      </c>
      <c r="G3263" s="5" t="s">
        <v>3268</v>
      </c>
    </row>
    <row r="3264" ht="14.25" customHeight="1">
      <c r="A3264" s="3">
        <v>72942.705059134</v>
      </c>
      <c r="B3264" s="4">
        <v>4.7862222950867</v>
      </c>
      <c r="C3264" s="4">
        <v>7.31988553012555</v>
      </c>
      <c r="D3264" s="4">
        <v>6.41</v>
      </c>
      <c r="E3264" s="4">
        <v>24377.9090493165</v>
      </c>
      <c r="F3264" s="3">
        <v>948788.275709448</v>
      </c>
      <c r="G3264" s="5" t="s">
        <v>3269</v>
      </c>
    </row>
    <row r="3265" ht="14.25" customHeight="1">
      <c r="A3265" s="3">
        <v>72950.8635357382</v>
      </c>
      <c r="B3265" s="4">
        <v>5.32036874232993</v>
      </c>
      <c r="C3265" s="4">
        <v>5.11209901245804</v>
      </c>
      <c r="D3265" s="4">
        <v>4.27</v>
      </c>
      <c r="E3265" s="4">
        <v>38711.034657946</v>
      </c>
      <c r="F3265" s="3">
        <v>987447.777485791</v>
      </c>
      <c r="G3265" s="5" t="s">
        <v>3270</v>
      </c>
    </row>
    <row r="3266" ht="14.25" customHeight="1">
      <c r="A3266" s="3">
        <v>72951.2606733877</v>
      </c>
      <c r="B3266" s="4">
        <v>4.99584575706945</v>
      </c>
      <c r="C3266" s="4">
        <v>5.84320784101609</v>
      </c>
      <c r="D3266" s="4">
        <v>2.33</v>
      </c>
      <c r="E3266" s="4">
        <v>24998.9715845722</v>
      </c>
      <c r="F3266" s="3">
        <v>679627.595577213</v>
      </c>
      <c r="G3266" s="5" t="s">
        <v>3271</v>
      </c>
    </row>
    <row r="3267" ht="14.25" customHeight="1">
      <c r="A3267" s="3">
        <v>72967.5412325451</v>
      </c>
      <c r="B3267" s="4">
        <v>6.02123938547659</v>
      </c>
      <c r="C3267" s="4">
        <v>6.97573330963835</v>
      </c>
      <c r="D3267" s="4">
        <v>4.02</v>
      </c>
      <c r="E3267" s="4">
        <v>49140.6690143732</v>
      </c>
      <c r="F3267" s="3">
        <v>1765352.36590711</v>
      </c>
      <c r="G3267" s="5" t="s">
        <v>3272</v>
      </c>
    </row>
    <row r="3268" ht="14.25" customHeight="1">
      <c r="A3268" s="3">
        <v>72969.1212712305</v>
      </c>
      <c r="B3268" s="4">
        <v>6.18857572615694</v>
      </c>
      <c r="C3268" s="4">
        <v>8.07694360361629</v>
      </c>
      <c r="D3268" s="4">
        <v>4.2</v>
      </c>
      <c r="E3268" s="4">
        <v>31755.7213642399</v>
      </c>
      <c r="F3268" s="3">
        <v>1416965.97868824</v>
      </c>
      <c r="G3268" s="5" t="s">
        <v>3273</v>
      </c>
    </row>
    <row r="3269" ht="14.25" customHeight="1">
      <c r="A3269" s="3">
        <v>72969.6733218016</v>
      </c>
      <c r="B3269" s="4">
        <v>4.829483144028</v>
      </c>
      <c r="C3269" s="4">
        <v>7.80880809509669</v>
      </c>
      <c r="D3269" s="4">
        <v>4.06</v>
      </c>
      <c r="E3269" s="4">
        <v>40262.8279599652</v>
      </c>
      <c r="F3269" s="3">
        <v>1434803.06130817</v>
      </c>
      <c r="G3269" s="5" t="s">
        <v>3274</v>
      </c>
    </row>
    <row r="3270" ht="14.25" customHeight="1">
      <c r="A3270" s="3">
        <v>72980.6496742667</v>
      </c>
      <c r="B3270" s="4">
        <v>5.51035161589026</v>
      </c>
      <c r="C3270" s="4">
        <v>6.1384566611713</v>
      </c>
      <c r="D3270" s="4">
        <v>4.38</v>
      </c>
      <c r="E3270" s="4">
        <v>37786.0569283156</v>
      </c>
      <c r="F3270" s="3">
        <v>1079000.31626743</v>
      </c>
      <c r="G3270" s="5" t="s">
        <v>3275</v>
      </c>
    </row>
    <row r="3271" ht="14.25" customHeight="1">
      <c r="A3271" s="3">
        <v>72988.7059694555</v>
      </c>
      <c r="B3271" s="4">
        <v>5.95937925021888</v>
      </c>
      <c r="C3271" s="4">
        <v>5.74843726021099</v>
      </c>
      <c r="D3271" s="4">
        <v>3.36</v>
      </c>
      <c r="E3271" s="4">
        <v>50566.6447987842</v>
      </c>
      <c r="F3271" s="3">
        <v>1190213.51290501</v>
      </c>
      <c r="G3271" s="5" t="s">
        <v>3276</v>
      </c>
    </row>
    <row r="3272" ht="14.25" customHeight="1">
      <c r="A3272" s="3">
        <v>72991.4816490631</v>
      </c>
      <c r="B3272" s="4">
        <v>3.41286592561974</v>
      </c>
      <c r="C3272" s="4">
        <v>6.49408093950817</v>
      </c>
      <c r="D3272" s="4">
        <v>2.48</v>
      </c>
      <c r="E3272" s="4">
        <v>50626.4954261376</v>
      </c>
      <c r="F3272" s="3">
        <v>1042373.52409608</v>
      </c>
      <c r="G3272" s="5" t="s">
        <v>3277</v>
      </c>
    </row>
    <row r="3273" ht="14.25" customHeight="1">
      <c r="A3273" s="3">
        <v>72992.3605131021</v>
      </c>
      <c r="B3273" s="4">
        <v>4.87896494032338</v>
      </c>
      <c r="C3273" s="4">
        <v>7.59899851319281</v>
      </c>
      <c r="D3273" s="4">
        <v>5.02</v>
      </c>
      <c r="E3273" s="4">
        <v>35123.3828104534</v>
      </c>
      <c r="F3273" s="3">
        <v>1449409.43560428</v>
      </c>
      <c r="G3273" s="5" t="s">
        <v>3278</v>
      </c>
    </row>
    <row r="3274" ht="14.25" customHeight="1">
      <c r="A3274" s="3">
        <v>72994.0231494775</v>
      </c>
      <c r="B3274" s="4">
        <v>6.58404141502567</v>
      </c>
      <c r="C3274" s="4">
        <v>6.57936808661384</v>
      </c>
      <c r="D3274" s="4">
        <v>3.4</v>
      </c>
      <c r="E3274" s="4">
        <v>40449.9617299441</v>
      </c>
      <c r="F3274" s="3">
        <v>1507035.8737133</v>
      </c>
      <c r="G3274" s="5" t="s">
        <v>3279</v>
      </c>
    </row>
    <row r="3275" ht="14.25" customHeight="1">
      <c r="A3275" s="3">
        <v>73001.1112484746</v>
      </c>
      <c r="B3275" s="4">
        <v>4.72850812914076</v>
      </c>
      <c r="C3275" s="4">
        <v>8.46146827480831</v>
      </c>
      <c r="D3275" s="4">
        <v>3.38</v>
      </c>
      <c r="E3275" s="4">
        <v>45338.0913903797</v>
      </c>
      <c r="F3275" s="3">
        <v>1344869.27970649</v>
      </c>
      <c r="G3275" s="5" t="s">
        <v>3280</v>
      </c>
    </row>
    <row r="3276" ht="14.25" customHeight="1">
      <c r="A3276" s="3">
        <v>73003.4957098435</v>
      </c>
      <c r="B3276" s="4">
        <v>5.15246366549826</v>
      </c>
      <c r="C3276" s="4">
        <v>6.82005109703597</v>
      </c>
      <c r="D3276" s="4">
        <v>4.43</v>
      </c>
      <c r="E3276" s="4">
        <v>23500.0068658047</v>
      </c>
      <c r="F3276" s="3">
        <v>1101239.49218551</v>
      </c>
      <c r="G3276" s="5" t="s">
        <v>3281</v>
      </c>
    </row>
    <row r="3277" ht="14.25" customHeight="1">
      <c r="A3277" s="3">
        <v>73005.8473291509</v>
      </c>
      <c r="B3277" s="4">
        <v>4.19500409572589</v>
      </c>
      <c r="C3277" s="4">
        <v>7.40908815979987</v>
      </c>
      <c r="D3277" s="4">
        <v>3.02</v>
      </c>
      <c r="E3277" s="4">
        <v>36706.2110417911</v>
      </c>
      <c r="F3277" s="3">
        <v>1217309.12940135</v>
      </c>
      <c r="G3277" s="5" t="s">
        <v>3282</v>
      </c>
    </row>
    <row r="3278" ht="14.25" customHeight="1">
      <c r="A3278" s="3">
        <v>73019.8177196735</v>
      </c>
      <c r="B3278" s="4">
        <v>7.27748701700368</v>
      </c>
      <c r="C3278" s="4">
        <v>5.75407106310079</v>
      </c>
      <c r="D3278" s="4">
        <v>2.43</v>
      </c>
      <c r="E3278" s="4">
        <v>50931.7515258842</v>
      </c>
      <c r="F3278" s="3">
        <v>1542488.69476419</v>
      </c>
      <c r="G3278" s="5" t="s">
        <v>3283</v>
      </c>
    </row>
    <row r="3279" ht="14.25" customHeight="1">
      <c r="A3279" s="3">
        <v>73021.6525643478</v>
      </c>
      <c r="B3279" s="4">
        <v>5.29205828133551</v>
      </c>
      <c r="C3279" s="4">
        <v>7.21783586351358</v>
      </c>
      <c r="D3279" s="4">
        <v>6.29</v>
      </c>
      <c r="E3279" s="4">
        <v>37090.976034488</v>
      </c>
      <c r="F3279" s="3">
        <v>1270543.46419449</v>
      </c>
      <c r="G3279" s="5" t="s">
        <v>3284</v>
      </c>
    </row>
    <row r="3280" ht="14.25" customHeight="1">
      <c r="A3280" s="3">
        <v>73023.3256097092</v>
      </c>
      <c r="B3280" s="4">
        <v>5.69179835789934</v>
      </c>
      <c r="C3280" s="4">
        <v>8.15658033546995</v>
      </c>
      <c r="D3280" s="4">
        <v>5.0</v>
      </c>
      <c r="E3280" s="4">
        <v>40512.8932674004</v>
      </c>
      <c r="F3280" s="3">
        <v>1597330.411485</v>
      </c>
      <c r="G3280" s="5" t="s">
        <v>3285</v>
      </c>
    </row>
    <row r="3281" ht="14.25" customHeight="1">
      <c r="A3281" s="3">
        <v>73030.8429678778</v>
      </c>
      <c r="B3281" s="4">
        <v>7.9899836746744</v>
      </c>
      <c r="C3281" s="4">
        <v>6.41173642079494</v>
      </c>
      <c r="D3281" s="4">
        <v>2.44</v>
      </c>
      <c r="E3281" s="4">
        <v>28426.0186225124</v>
      </c>
      <c r="F3281" s="3">
        <v>1510659.22817096</v>
      </c>
      <c r="G3281" s="5" t="s">
        <v>3286</v>
      </c>
    </row>
    <row r="3282" ht="14.25" customHeight="1">
      <c r="A3282" s="3">
        <v>73031.284561555</v>
      </c>
      <c r="B3282" s="4">
        <v>5.36197334840113</v>
      </c>
      <c r="C3282" s="4">
        <v>7.43211427033927</v>
      </c>
      <c r="D3282" s="4">
        <v>3.41</v>
      </c>
      <c r="E3282" s="4">
        <v>37994.328375162</v>
      </c>
      <c r="F3282" s="3">
        <v>1280199.2946554</v>
      </c>
      <c r="G3282" s="5" t="s">
        <v>3287</v>
      </c>
    </row>
    <row r="3283" ht="14.25" customHeight="1">
      <c r="A3283" s="3">
        <v>73035.0257553721</v>
      </c>
      <c r="B3283" s="4">
        <v>7.55376264684482</v>
      </c>
      <c r="C3283" s="4">
        <v>8.11482616200076</v>
      </c>
      <c r="D3283" s="4">
        <v>4.23</v>
      </c>
      <c r="E3283" s="4">
        <v>43408.42045906</v>
      </c>
      <c r="F3283" s="3">
        <v>1877073.57477198</v>
      </c>
      <c r="G3283" s="5" t="s">
        <v>3288</v>
      </c>
    </row>
    <row r="3284" ht="14.25" customHeight="1">
      <c r="A3284" s="3">
        <v>73038.2248219513</v>
      </c>
      <c r="B3284" s="4">
        <v>6.5040534001194</v>
      </c>
      <c r="C3284" s="4">
        <v>6.91614275790995</v>
      </c>
      <c r="D3284" s="4">
        <v>4.47</v>
      </c>
      <c r="E3284" s="4">
        <v>32508.9097333748</v>
      </c>
      <c r="F3284" s="3">
        <v>1348883.32147854</v>
      </c>
      <c r="G3284" s="5" t="s">
        <v>3289</v>
      </c>
    </row>
    <row r="3285" ht="14.25" customHeight="1">
      <c r="A3285" s="3">
        <v>73047.2532888012</v>
      </c>
      <c r="B3285" s="4">
        <v>5.23297685189271</v>
      </c>
      <c r="C3285" s="4">
        <v>7.96356180504159</v>
      </c>
      <c r="D3285" s="4">
        <v>5.48</v>
      </c>
      <c r="E3285" s="4">
        <v>37643.077708909</v>
      </c>
      <c r="F3285" s="3">
        <v>1266616.54671419</v>
      </c>
      <c r="G3285" s="5" t="s">
        <v>3290</v>
      </c>
    </row>
    <row r="3286" ht="14.25" customHeight="1">
      <c r="A3286" s="3">
        <v>73047.3258128977</v>
      </c>
      <c r="B3286" s="4">
        <v>6.45833470290613</v>
      </c>
      <c r="C3286" s="4">
        <v>7.51863611703706</v>
      </c>
      <c r="D3286" s="4">
        <v>6.04</v>
      </c>
      <c r="E3286" s="4">
        <v>47053.4590637507</v>
      </c>
      <c r="F3286" s="3">
        <v>1703880.21991408</v>
      </c>
      <c r="G3286" s="5" t="s">
        <v>3291</v>
      </c>
    </row>
    <row r="3287" ht="14.25" customHeight="1">
      <c r="A3287" s="3">
        <v>73053.9532182008</v>
      </c>
      <c r="B3287" s="4">
        <v>5.71299882427934</v>
      </c>
      <c r="C3287" s="4">
        <v>6.6731424629307</v>
      </c>
      <c r="D3287" s="4">
        <v>4.3</v>
      </c>
      <c r="E3287" s="4">
        <v>41686.5189267608</v>
      </c>
      <c r="F3287" s="3">
        <v>1220724.17725501</v>
      </c>
      <c r="G3287" s="5" t="s">
        <v>3292</v>
      </c>
    </row>
    <row r="3288" ht="14.25" customHeight="1">
      <c r="A3288" s="3">
        <v>73054.5494975779</v>
      </c>
      <c r="B3288" s="4">
        <v>6.60037261036052</v>
      </c>
      <c r="C3288" s="4">
        <v>8.08778841145</v>
      </c>
      <c r="D3288" s="4">
        <v>3.41</v>
      </c>
      <c r="E3288" s="4">
        <v>31726.8877351477</v>
      </c>
      <c r="F3288" s="3">
        <v>1411756.61863454</v>
      </c>
      <c r="G3288" s="5" t="s">
        <v>3293</v>
      </c>
    </row>
    <row r="3289" ht="14.25" customHeight="1">
      <c r="A3289" s="3">
        <v>73056.5261141407</v>
      </c>
      <c r="B3289" s="4">
        <v>5.57147804608381</v>
      </c>
      <c r="C3289" s="4">
        <v>6.08630248625391</v>
      </c>
      <c r="D3289" s="4">
        <v>4.21</v>
      </c>
      <c r="E3289" s="4">
        <v>45565.900564293</v>
      </c>
      <c r="F3289" s="3">
        <v>1183272.51080709</v>
      </c>
      <c r="G3289" s="5" t="s">
        <v>3294</v>
      </c>
    </row>
    <row r="3290" ht="14.25" customHeight="1">
      <c r="A3290" s="3">
        <v>73060.8462259746</v>
      </c>
      <c r="B3290" s="4">
        <v>5.2936823106222</v>
      </c>
      <c r="C3290" s="4">
        <v>6.31225280847288</v>
      </c>
      <c r="D3290" s="4">
        <v>4.16</v>
      </c>
      <c r="E3290" s="4">
        <v>22695.695480343</v>
      </c>
      <c r="F3290" s="3">
        <v>905354.913960278</v>
      </c>
      <c r="G3290" s="5" t="s">
        <v>3295</v>
      </c>
    </row>
    <row r="3291" ht="14.25" customHeight="1">
      <c r="A3291" s="3">
        <v>73064.9799612799</v>
      </c>
      <c r="B3291" s="4">
        <v>5.99406279945688</v>
      </c>
      <c r="C3291" s="4">
        <v>7.20436889513685</v>
      </c>
      <c r="D3291" s="4">
        <v>6.19</v>
      </c>
      <c r="E3291" s="4">
        <v>30699.339710511</v>
      </c>
      <c r="F3291" s="3">
        <v>1276448.79204297</v>
      </c>
      <c r="G3291" s="5" t="s">
        <v>3296</v>
      </c>
    </row>
    <row r="3292" ht="14.25" customHeight="1">
      <c r="A3292" s="3">
        <v>73068.5181010855</v>
      </c>
      <c r="B3292" s="4">
        <v>7.27142221475509</v>
      </c>
      <c r="C3292" s="4">
        <v>5.68540767458857</v>
      </c>
      <c r="D3292" s="4">
        <v>3.14</v>
      </c>
      <c r="E3292" s="4">
        <v>42929.8761572203</v>
      </c>
      <c r="F3292" s="3">
        <v>1368692.29687037</v>
      </c>
      <c r="G3292" s="5" t="s">
        <v>3297</v>
      </c>
    </row>
    <row r="3293" ht="14.25" customHeight="1">
      <c r="A3293" s="3">
        <v>73078.2040856183</v>
      </c>
      <c r="B3293" s="4">
        <v>5.92390638959987</v>
      </c>
      <c r="C3293" s="4">
        <v>6.44545669052583</v>
      </c>
      <c r="D3293" s="4">
        <v>3.32</v>
      </c>
      <c r="E3293" s="4">
        <v>54915.961781984</v>
      </c>
      <c r="F3293" s="3">
        <v>1415647.55343723</v>
      </c>
      <c r="G3293" s="5" t="s">
        <v>3298</v>
      </c>
    </row>
    <row r="3294" ht="14.25" customHeight="1">
      <c r="A3294" s="3">
        <v>73079.5507159734</v>
      </c>
      <c r="B3294" s="4">
        <v>4.75260937153696</v>
      </c>
      <c r="C3294" s="4">
        <v>6.58797585837595</v>
      </c>
      <c r="D3294" s="4">
        <v>4.21</v>
      </c>
      <c r="E3294" s="4">
        <v>56970.7318302439</v>
      </c>
      <c r="F3294" s="3">
        <v>1492521.86651816</v>
      </c>
      <c r="G3294" s="5" t="s">
        <v>3299</v>
      </c>
    </row>
    <row r="3295" ht="14.25" customHeight="1">
      <c r="A3295" s="3">
        <v>73086.23820664</v>
      </c>
      <c r="B3295" s="4">
        <v>6.64840679448948</v>
      </c>
      <c r="C3295" s="4">
        <v>6.39517597975468</v>
      </c>
      <c r="D3295" s="4">
        <v>4.34</v>
      </c>
      <c r="E3295" s="4">
        <v>28913.1060557329</v>
      </c>
      <c r="F3295" s="3">
        <v>1353182.49389916</v>
      </c>
      <c r="G3295" s="5" t="s">
        <v>3300</v>
      </c>
    </row>
    <row r="3296" ht="14.25" customHeight="1">
      <c r="A3296" s="3">
        <v>73091.8667458232</v>
      </c>
      <c r="B3296" s="4">
        <v>5.44315646653547</v>
      </c>
      <c r="C3296" s="4">
        <v>8.51751271113797</v>
      </c>
      <c r="D3296" s="4">
        <v>4.01</v>
      </c>
      <c r="E3296" s="4">
        <v>23929.5240532679</v>
      </c>
      <c r="F3296" s="3">
        <v>1306674.65995119</v>
      </c>
      <c r="G3296" s="5" t="s">
        <v>3301</v>
      </c>
    </row>
    <row r="3297" ht="14.25" customHeight="1">
      <c r="A3297" s="3">
        <v>73092.7413148558</v>
      </c>
      <c r="B3297" s="4">
        <v>5.61545997617261</v>
      </c>
      <c r="C3297" s="4">
        <v>6.524656913648</v>
      </c>
      <c r="D3297" s="4">
        <v>2.21</v>
      </c>
      <c r="E3297" s="4">
        <v>43509.4583993628</v>
      </c>
      <c r="F3297" s="3">
        <v>1336172.19406627</v>
      </c>
      <c r="G3297" s="5" t="s">
        <v>3302</v>
      </c>
    </row>
    <row r="3298" ht="14.25" customHeight="1">
      <c r="A3298" s="3">
        <v>73093.4864941204</v>
      </c>
      <c r="B3298" s="4">
        <v>5.69514468374095</v>
      </c>
      <c r="C3298" s="4">
        <v>5.78035078873336</v>
      </c>
      <c r="D3298" s="4">
        <v>2.37</v>
      </c>
      <c r="E3298" s="4">
        <v>41796.1256323816</v>
      </c>
      <c r="F3298" s="3">
        <v>1439714.28056099</v>
      </c>
      <c r="G3298" s="5" t="s">
        <v>3303</v>
      </c>
    </row>
    <row r="3299" ht="14.25" customHeight="1">
      <c r="A3299" s="3">
        <v>73101.0787976686</v>
      </c>
      <c r="B3299" s="4">
        <v>4.10412992272261</v>
      </c>
      <c r="C3299" s="4">
        <v>8.92033322127776</v>
      </c>
      <c r="D3299" s="4">
        <v>4.35</v>
      </c>
      <c r="E3299" s="4">
        <v>29497.9712933537</v>
      </c>
      <c r="F3299" s="3">
        <v>1172385.89770456</v>
      </c>
      <c r="G3299" s="5" t="s">
        <v>3304</v>
      </c>
    </row>
    <row r="3300" ht="14.25" customHeight="1">
      <c r="A3300" s="3">
        <v>73101.2186404007</v>
      </c>
      <c r="B3300" s="4">
        <v>4.64018503118036</v>
      </c>
      <c r="C3300" s="4">
        <v>7.38512517823862</v>
      </c>
      <c r="D3300" s="4">
        <v>6.32</v>
      </c>
      <c r="E3300" s="4">
        <v>39998.462639656</v>
      </c>
      <c r="F3300" s="3">
        <v>1266947.26397664</v>
      </c>
      <c r="G3300" s="5" t="s">
        <v>3305</v>
      </c>
    </row>
    <row r="3301" ht="14.25" customHeight="1">
      <c r="A3301" s="3">
        <v>73112.8481883044</v>
      </c>
      <c r="B3301" s="4">
        <v>6.67694245429585</v>
      </c>
      <c r="C3301" s="4">
        <v>6.93716008650136</v>
      </c>
      <c r="D3301" s="4">
        <v>2.41</v>
      </c>
      <c r="E3301" s="4">
        <v>32126.7723966526</v>
      </c>
      <c r="F3301" s="3">
        <v>1340227.27688226</v>
      </c>
      <c r="G3301" s="5" t="s">
        <v>3306</v>
      </c>
    </row>
    <row r="3302" ht="14.25" customHeight="1">
      <c r="A3302" s="3">
        <v>73119.7204110818</v>
      </c>
      <c r="B3302" s="4">
        <v>7.05804577343465</v>
      </c>
      <c r="C3302" s="4">
        <v>7.14651491540318</v>
      </c>
      <c r="D3302" s="4">
        <v>5.44</v>
      </c>
      <c r="E3302" s="4">
        <v>35426.6901279361</v>
      </c>
      <c r="F3302" s="3">
        <v>1578829.01221409</v>
      </c>
      <c r="G3302" s="5" t="s">
        <v>3307</v>
      </c>
    </row>
    <row r="3303" ht="14.25" customHeight="1">
      <c r="A3303" s="3">
        <v>73120.6572166986</v>
      </c>
      <c r="B3303" s="4">
        <v>5.2753824983688</v>
      </c>
      <c r="C3303" s="4">
        <v>5.70728832354241</v>
      </c>
      <c r="D3303" s="4">
        <v>2.27</v>
      </c>
      <c r="E3303" s="4">
        <v>32402.2554148706</v>
      </c>
      <c r="F3303" s="3">
        <v>981259.564112923</v>
      </c>
      <c r="G3303" s="5" t="s">
        <v>3308</v>
      </c>
    </row>
    <row r="3304" ht="14.25" customHeight="1">
      <c r="A3304" s="3">
        <v>73135.0216076232</v>
      </c>
      <c r="B3304" s="4">
        <v>5.81600000777909</v>
      </c>
      <c r="C3304" s="4">
        <v>6.32966176205644</v>
      </c>
      <c r="D3304" s="4">
        <v>2.15</v>
      </c>
      <c r="E3304" s="4">
        <v>36401.3757136522</v>
      </c>
      <c r="F3304" s="3">
        <v>1279777.37878827</v>
      </c>
      <c r="G3304" s="5" t="s">
        <v>3309</v>
      </c>
    </row>
    <row r="3305" ht="14.25" customHeight="1">
      <c r="A3305" s="3">
        <v>73145.4596967329</v>
      </c>
      <c r="B3305" s="4">
        <v>6.4264418550985</v>
      </c>
      <c r="C3305" s="4">
        <v>6.70818195247401</v>
      </c>
      <c r="D3305" s="4">
        <v>2.19</v>
      </c>
      <c r="E3305" s="4">
        <v>41209.0307794437</v>
      </c>
      <c r="F3305" s="3">
        <v>1244881.36324168</v>
      </c>
      <c r="G3305" s="5" t="s">
        <v>3310</v>
      </c>
    </row>
    <row r="3306" ht="14.25" customHeight="1">
      <c r="A3306" s="3">
        <v>73145.4857555223</v>
      </c>
      <c r="B3306" s="4">
        <v>5.69942820119271</v>
      </c>
      <c r="C3306" s="4">
        <v>5.63625956976311</v>
      </c>
      <c r="D3306" s="4">
        <v>2.0</v>
      </c>
      <c r="E3306" s="4">
        <v>31750.2676659115</v>
      </c>
      <c r="F3306" s="3">
        <v>1072874.61021655</v>
      </c>
      <c r="G3306" s="5" t="s">
        <v>3311</v>
      </c>
    </row>
    <row r="3307" ht="14.25" customHeight="1">
      <c r="A3307" s="3">
        <v>73145.7302178025</v>
      </c>
      <c r="B3307" s="4">
        <v>4.09651724279036</v>
      </c>
      <c r="C3307" s="4">
        <v>7.25421743282951</v>
      </c>
      <c r="D3307" s="4">
        <v>3.18</v>
      </c>
      <c r="E3307" s="4">
        <v>49463.3788790285</v>
      </c>
      <c r="F3307" s="3">
        <v>1291759.39266068</v>
      </c>
      <c r="G3307" s="5" t="s">
        <v>3312</v>
      </c>
    </row>
    <row r="3308" ht="14.25" customHeight="1">
      <c r="A3308" s="3">
        <v>73148.5133420462</v>
      </c>
      <c r="B3308" s="4">
        <v>6.48039209997735</v>
      </c>
      <c r="C3308" s="4">
        <v>4.59599606583064</v>
      </c>
      <c r="D3308" s="4">
        <v>4.39</v>
      </c>
      <c r="E3308" s="4">
        <v>40372.1656697885</v>
      </c>
      <c r="F3308" s="3">
        <v>1038939.52324686</v>
      </c>
      <c r="G3308" s="5" t="s">
        <v>3313</v>
      </c>
    </row>
    <row r="3309" ht="14.25" customHeight="1">
      <c r="A3309" s="3">
        <v>73158.7396511689</v>
      </c>
      <c r="B3309" s="4">
        <v>7.93768682320391</v>
      </c>
      <c r="C3309" s="4">
        <v>8.69823480724564</v>
      </c>
      <c r="D3309" s="4">
        <v>3.15</v>
      </c>
      <c r="E3309" s="4">
        <v>25175.4312488111</v>
      </c>
      <c r="F3309" s="3">
        <v>1748864.71452689</v>
      </c>
      <c r="G3309" s="5" t="s">
        <v>3314</v>
      </c>
    </row>
    <row r="3310" ht="14.25" customHeight="1">
      <c r="A3310" s="3">
        <v>73163.6634410467</v>
      </c>
      <c r="B3310" s="4">
        <v>6.91953482545655</v>
      </c>
      <c r="C3310" s="4">
        <v>5.99318790094556</v>
      </c>
      <c r="D3310" s="4">
        <v>2.27</v>
      </c>
      <c r="E3310" s="4">
        <v>32326.123139488</v>
      </c>
      <c r="F3310" s="3">
        <v>1291331.51848582</v>
      </c>
      <c r="G3310" s="5" t="s">
        <v>3315</v>
      </c>
    </row>
    <row r="3311" ht="14.25" customHeight="1">
      <c r="A3311" s="3">
        <v>73177.6246002452</v>
      </c>
      <c r="B3311" s="4">
        <v>6.70644284428402</v>
      </c>
      <c r="C3311" s="4">
        <v>7.22691632359771</v>
      </c>
      <c r="D3311" s="4">
        <v>6.24</v>
      </c>
      <c r="E3311" s="4">
        <v>41971.1618291873</v>
      </c>
      <c r="F3311" s="3">
        <v>1537897.11811872</v>
      </c>
      <c r="G3311" s="5" t="s">
        <v>3316</v>
      </c>
    </row>
    <row r="3312" ht="14.25" customHeight="1">
      <c r="A3312" s="3">
        <v>73180.6733709508</v>
      </c>
      <c r="B3312" s="4">
        <v>6.24189880634175</v>
      </c>
      <c r="C3312" s="4">
        <v>9.11858864428594</v>
      </c>
      <c r="D3312" s="4">
        <v>3.33</v>
      </c>
      <c r="E3312" s="4">
        <v>43144.7149275254</v>
      </c>
      <c r="F3312" s="3">
        <v>1768036.33407653</v>
      </c>
      <c r="G3312" s="5" t="s">
        <v>3317</v>
      </c>
    </row>
    <row r="3313" ht="14.25" customHeight="1">
      <c r="A3313" s="3">
        <v>73185.6202060857</v>
      </c>
      <c r="B3313" s="4">
        <v>5.81426173452442</v>
      </c>
      <c r="C3313" s="4">
        <v>6.96713487467664</v>
      </c>
      <c r="D3313" s="4">
        <v>4.5</v>
      </c>
      <c r="E3313" s="4">
        <v>54680.6444196952</v>
      </c>
      <c r="F3313" s="3">
        <v>1462360.60087787</v>
      </c>
      <c r="G3313" s="5" t="s">
        <v>3318</v>
      </c>
    </row>
    <row r="3314" ht="14.25" customHeight="1">
      <c r="A3314" s="3">
        <v>73193.4359277165</v>
      </c>
      <c r="B3314" s="4">
        <v>5.30733012221624</v>
      </c>
      <c r="C3314" s="4">
        <v>5.11594516424013</v>
      </c>
      <c r="D3314" s="4">
        <v>4.08</v>
      </c>
      <c r="E3314" s="4">
        <v>35707.7623013824</v>
      </c>
      <c r="F3314" s="3">
        <v>1123209.85469296</v>
      </c>
      <c r="G3314" s="5" t="s">
        <v>3319</v>
      </c>
    </row>
    <row r="3315" ht="14.25" customHeight="1">
      <c r="A3315" s="3">
        <v>73195.4465626188</v>
      </c>
      <c r="B3315" s="4">
        <v>6.19978421494606</v>
      </c>
      <c r="C3315" s="4">
        <v>6.24885445222021</v>
      </c>
      <c r="D3315" s="4">
        <v>2.04</v>
      </c>
      <c r="E3315" s="4">
        <v>39905.8335466428</v>
      </c>
      <c r="F3315" s="3">
        <v>1377939.77450812</v>
      </c>
      <c r="G3315" s="5" t="s">
        <v>3320</v>
      </c>
    </row>
    <row r="3316" ht="14.25" customHeight="1">
      <c r="A3316" s="3">
        <v>73197.7076593588</v>
      </c>
      <c r="B3316" s="4">
        <v>6.80416594652121</v>
      </c>
      <c r="C3316" s="4">
        <v>6.16541401323422</v>
      </c>
      <c r="D3316" s="4">
        <v>3.16</v>
      </c>
      <c r="E3316" s="4">
        <v>22829.4932698938</v>
      </c>
      <c r="F3316" s="3">
        <v>1161232.65746201</v>
      </c>
      <c r="G3316" s="5" t="s">
        <v>3321</v>
      </c>
    </row>
    <row r="3317" ht="14.25" customHeight="1">
      <c r="A3317" s="3">
        <v>73204.942132288</v>
      </c>
      <c r="B3317" s="4">
        <v>6.64091586305352</v>
      </c>
      <c r="C3317" s="4">
        <v>7.31191232134793</v>
      </c>
      <c r="D3317" s="4">
        <v>6.4</v>
      </c>
      <c r="E3317" s="4">
        <v>35090.5008098677</v>
      </c>
      <c r="F3317" s="3">
        <v>1394518.41546763</v>
      </c>
      <c r="G3317" s="5" t="s">
        <v>3322</v>
      </c>
    </row>
    <row r="3318" ht="14.25" customHeight="1">
      <c r="A3318" s="3">
        <v>73211.1362446199</v>
      </c>
      <c r="B3318" s="4">
        <v>6.50113874124089</v>
      </c>
      <c r="C3318" s="4">
        <v>10.2800224154523</v>
      </c>
      <c r="D3318" s="4">
        <v>6.23</v>
      </c>
      <c r="E3318" s="4">
        <v>44198.335811171</v>
      </c>
      <c r="F3318" s="3">
        <v>2065710.16432823</v>
      </c>
      <c r="G3318" s="5" t="s">
        <v>3323</v>
      </c>
    </row>
    <row r="3319" ht="14.25" customHeight="1">
      <c r="A3319" s="3">
        <v>73212.4237952697</v>
      </c>
      <c r="B3319" s="4">
        <v>5.59393998558572</v>
      </c>
      <c r="C3319" s="4">
        <v>6.47499149423057</v>
      </c>
      <c r="D3319" s="4">
        <v>4.36</v>
      </c>
      <c r="E3319" s="4">
        <v>34019.9735884289</v>
      </c>
      <c r="F3319" s="3">
        <v>1288069.22644891</v>
      </c>
      <c r="G3319" s="5" t="s">
        <v>3324</v>
      </c>
    </row>
    <row r="3320" ht="14.25" customHeight="1">
      <c r="A3320" s="3">
        <v>73218.3513613122</v>
      </c>
      <c r="B3320" s="4">
        <v>5.433298628341</v>
      </c>
      <c r="C3320" s="4">
        <v>6.5729881753318</v>
      </c>
      <c r="D3320" s="4">
        <v>4.33</v>
      </c>
      <c r="E3320" s="4">
        <v>34818.7184199186</v>
      </c>
      <c r="F3320" s="3">
        <v>1124719.49016535</v>
      </c>
      <c r="G3320" s="5" t="s">
        <v>3325</v>
      </c>
    </row>
    <row r="3321" ht="14.25" customHeight="1">
      <c r="A3321" s="3">
        <v>73218.9974069385</v>
      </c>
      <c r="B3321" s="4">
        <v>4.41708251622074</v>
      </c>
      <c r="C3321" s="4">
        <v>5.87685214117447</v>
      </c>
      <c r="D3321" s="4">
        <v>4.19</v>
      </c>
      <c r="E3321" s="4">
        <v>31619.5817005805</v>
      </c>
      <c r="F3321" s="3">
        <v>955943.809015015</v>
      </c>
      <c r="G3321" s="5" t="s">
        <v>3326</v>
      </c>
    </row>
    <row r="3322" ht="14.25" customHeight="1">
      <c r="A3322" s="3">
        <v>73223.9423033619</v>
      </c>
      <c r="B3322" s="4">
        <v>5.08555836580056</v>
      </c>
      <c r="C3322" s="4">
        <v>7.70676078704944</v>
      </c>
      <c r="D3322" s="4">
        <v>6.14</v>
      </c>
      <c r="E3322" s="4">
        <v>41113.0067737208</v>
      </c>
      <c r="F3322" s="3">
        <v>1425745.29714829</v>
      </c>
      <c r="G3322" s="5" t="s">
        <v>3327</v>
      </c>
    </row>
    <row r="3323" ht="14.25" customHeight="1">
      <c r="A3323" s="3">
        <v>73225.0662954685</v>
      </c>
      <c r="B3323" s="4">
        <v>5.93349853620101</v>
      </c>
      <c r="C3323" s="4">
        <v>6.8686038950817</v>
      </c>
      <c r="D3323" s="4">
        <v>2.3</v>
      </c>
      <c r="E3323" s="4">
        <v>61830.5397221798</v>
      </c>
      <c r="F3323" s="3">
        <v>1796245.80790556</v>
      </c>
      <c r="G3323" s="5" t="s">
        <v>3328</v>
      </c>
    </row>
    <row r="3324" ht="14.25" customHeight="1">
      <c r="A3324" s="3">
        <v>73226.2005120086</v>
      </c>
      <c r="B3324" s="4">
        <v>6.72335021813266</v>
      </c>
      <c r="C3324" s="4">
        <v>7.19427172555602</v>
      </c>
      <c r="D3324" s="4">
        <v>4.03</v>
      </c>
      <c r="E3324" s="4">
        <v>30464.0440368345</v>
      </c>
      <c r="F3324" s="3">
        <v>1316129.30905726</v>
      </c>
      <c r="G3324" s="5" t="s">
        <v>3329</v>
      </c>
    </row>
    <row r="3325" ht="14.25" customHeight="1">
      <c r="A3325" s="3">
        <v>73231.0515939471</v>
      </c>
      <c r="B3325" s="4">
        <v>5.45238448434115</v>
      </c>
      <c r="C3325" s="4">
        <v>5.10851759163241</v>
      </c>
      <c r="D3325" s="4">
        <v>3.08</v>
      </c>
      <c r="E3325" s="4">
        <v>40788.1092783298</v>
      </c>
      <c r="F3325" s="3">
        <v>1100093.90927526</v>
      </c>
      <c r="G3325" s="5" t="s">
        <v>3330</v>
      </c>
    </row>
    <row r="3326" ht="14.25" customHeight="1">
      <c r="A3326" s="3">
        <v>73237.5830576631</v>
      </c>
      <c r="B3326" s="4">
        <v>7.18147230373828</v>
      </c>
      <c r="C3326" s="4">
        <v>6.49906226268924</v>
      </c>
      <c r="D3326" s="4">
        <v>2.31</v>
      </c>
      <c r="E3326" s="4">
        <v>33995.1126251071</v>
      </c>
      <c r="F3326" s="3">
        <v>1341722.83596914</v>
      </c>
      <c r="G3326" s="5" t="s">
        <v>3331</v>
      </c>
    </row>
    <row r="3327" ht="14.25" customHeight="1">
      <c r="A3327" s="3">
        <v>73246.8221824572</v>
      </c>
      <c r="B3327" s="4">
        <v>4.93684533885504</v>
      </c>
      <c r="C3327" s="4">
        <v>7.53618734218033</v>
      </c>
      <c r="D3327" s="4">
        <v>4.15</v>
      </c>
      <c r="E3327" s="4">
        <v>47332.1386239874</v>
      </c>
      <c r="F3327" s="3">
        <v>1405399.85509824</v>
      </c>
      <c r="G3327" s="5" t="s">
        <v>3332</v>
      </c>
    </row>
    <row r="3328" ht="14.25" customHeight="1">
      <c r="A3328" s="3">
        <v>73255.2311135268</v>
      </c>
      <c r="B3328" s="4">
        <v>5.40787211192303</v>
      </c>
      <c r="C3328" s="4">
        <v>6.1486753052455</v>
      </c>
      <c r="D3328" s="4">
        <v>3.24</v>
      </c>
      <c r="E3328" s="4">
        <v>41368.9547418103</v>
      </c>
      <c r="F3328" s="3">
        <v>1413105.49480348</v>
      </c>
      <c r="G3328" s="5" t="s">
        <v>3333</v>
      </c>
    </row>
    <row r="3329" ht="14.25" customHeight="1">
      <c r="A3329" s="3">
        <v>73257.265452742</v>
      </c>
      <c r="B3329" s="4">
        <v>3.64765463359269</v>
      </c>
      <c r="C3329" s="4">
        <v>5.69228111914494</v>
      </c>
      <c r="D3329" s="4">
        <v>2.2</v>
      </c>
      <c r="E3329" s="4">
        <v>44882.4879161919</v>
      </c>
      <c r="F3329" s="3">
        <v>1049007.0166559</v>
      </c>
      <c r="G3329" s="5" t="s">
        <v>3334</v>
      </c>
    </row>
    <row r="3330" ht="14.25" customHeight="1">
      <c r="A3330" s="3">
        <v>73260.0231608699</v>
      </c>
      <c r="B3330" s="4">
        <v>4.76118066270051</v>
      </c>
      <c r="C3330" s="4">
        <v>8.17230007801844</v>
      </c>
      <c r="D3330" s="4">
        <v>3.29</v>
      </c>
      <c r="E3330" s="4">
        <v>53577.5854989465</v>
      </c>
      <c r="F3330" s="3">
        <v>1506651.15657351</v>
      </c>
      <c r="G3330" s="5" t="s">
        <v>3335</v>
      </c>
    </row>
    <row r="3331" ht="14.25" customHeight="1">
      <c r="A3331" s="3">
        <v>73260.6282200414</v>
      </c>
      <c r="B3331" s="4">
        <v>6.26468937756797</v>
      </c>
      <c r="C3331" s="4">
        <v>8.07027467582796</v>
      </c>
      <c r="D3331" s="4">
        <v>6.44</v>
      </c>
      <c r="E3331" s="4">
        <v>25942.6557862262</v>
      </c>
      <c r="F3331" s="3">
        <v>1347234.09302709</v>
      </c>
      <c r="G3331" s="5" t="s">
        <v>3336</v>
      </c>
    </row>
    <row r="3332" ht="14.25" customHeight="1">
      <c r="A3332" s="3">
        <v>73263.3348481634</v>
      </c>
      <c r="B3332" s="4">
        <v>5.92928902335245</v>
      </c>
      <c r="C3332" s="4">
        <v>6.69441995977838</v>
      </c>
      <c r="D3332" s="4">
        <v>3.15</v>
      </c>
      <c r="E3332" s="4">
        <v>30957.8476616649</v>
      </c>
      <c r="F3332" s="3">
        <v>1362436.15375394</v>
      </c>
      <c r="G3332" s="5" t="s">
        <v>3337</v>
      </c>
    </row>
    <row r="3333" ht="14.25" customHeight="1">
      <c r="A3333" s="3">
        <v>73265.4498879063</v>
      </c>
      <c r="B3333" s="4">
        <v>8.31476197898254</v>
      </c>
      <c r="C3333" s="4">
        <v>7.42559746003409</v>
      </c>
      <c r="D3333" s="4">
        <v>3.24</v>
      </c>
      <c r="E3333" s="4">
        <v>21030.9661771716</v>
      </c>
      <c r="F3333" s="3">
        <v>1547133.39640044</v>
      </c>
      <c r="G3333" s="5" t="s">
        <v>3338</v>
      </c>
    </row>
    <row r="3334" ht="14.25" customHeight="1">
      <c r="A3334" s="3">
        <v>73265.9993422956</v>
      </c>
      <c r="B3334" s="4">
        <v>4.66816347435407</v>
      </c>
      <c r="C3334" s="4">
        <v>5.70811919272232</v>
      </c>
      <c r="D3334" s="4">
        <v>4.12</v>
      </c>
      <c r="E3334" s="4">
        <v>30667.2347594888</v>
      </c>
      <c r="F3334" s="3">
        <v>896246.146224354</v>
      </c>
      <c r="G3334" s="5" t="s">
        <v>3339</v>
      </c>
    </row>
    <row r="3335" ht="14.25" customHeight="1">
      <c r="A3335" s="3">
        <v>73267.9002910976</v>
      </c>
      <c r="B3335" s="4">
        <v>5.80522032645861</v>
      </c>
      <c r="C3335" s="4">
        <v>7.3847636463258</v>
      </c>
      <c r="D3335" s="4">
        <v>4.48</v>
      </c>
      <c r="E3335" s="4">
        <v>44674.4671133602</v>
      </c>
      <c r="F3335" s="3">
        <v>1441576.84676065</v>
      </c>
      <c r="G3335" s="5" t="s">
        <v>3340</v>
      </c>
    </row>
    <row r="3336" ht="14.25" customHeight="1">
      <c r="A3336" s="3">
        <v>73271.8872341703</v>
      </c>
      <c r="B3336" s="4">
        <v>5.89536031955946</v>
      </c>
      <c r="C3336" s="4">
        <v>6.8090129960323</v>
      </c>
      <c r="D3336" s="4">
        <v>3.33</v>
      </c>
      <c r="E3336" s="4">
        <v>39446.3130572177</v>
      </c>
      <c r="F3336" s="3">
        <v>1388218.52944994</v>
      </c>
      <c r="G3336" s="5" t="s">
        <v>3341</v>
      </c>
    </row>
    <row r="3337" ht="14.25" customHeight="1">
      <c r="A3337" s="3">
        <v>73273.3340376409</v>
      </c>
      <c r="B3337" s="4">
        <v>6.29108041173606</v>
      </c>
      <c r="C3337" s="4">
        <v>6.49747277466446</v>
      </c>
      <c r="D3337" s="4">
        <v>4.18</v>
      </c>
      <c r="E3337" s="4">
        <v>36790.9147385095</v>
      </c>
      <c r="F3337" s="3">
        <v>1132983.95515514</v>
      </c>
      <c r="G3337" s="5" t="s">
        <v>3342</v>
      </c>
    </row>
    <row r="3338" ht="14.25" customHeight="1">
      <c r="A3338" s="3">
        <v>73274.1930487883</v>
      </c>
      <c r="B3338" s="4">
        <v>6.64159197180042</v>
      </c>
      <c r="C3338" s="4">
        <v>8.83916402772888</v>
      </c>
      <c r="D3338" s="4">
        <v>5.32</v>
      </c>
      <c r="E3338" s="4">
        <v>33215.5368389475</v>
      </c>
      <c r="F3338" s="3">
        <v>1590336.4170441</v>
      </c>
      <c r="G3338" s="5" t="s">
        <v>3343</v>
      </c>
    </row>
    <row r="3339" ht="14.25" customHeight="1">
      <c r="A3339" s="3">
        <v>73278.8044045758</v>
      </c>
      <c r="B3339" s="4">
        <v>6.27091449238096</v>
      </c>
      <c r="C3339" s="4">
        <v>7.37028626417293</v>
      </c>
      <c r="D3339" s="4">
        <v>4.03</v>
      </c>
      <c r="E3339" s="4">
        <v>23586.3827447732</v>
      </c>
      <c r="F3339" s="3">
        <v>1247384.08494861</v>
      </c>
      <c r="G3339" s="5" t="s">
        <v>3344</v>
      </c>
    </row>
    <row r="3340" ht="14.25" customHeight="1">
      <c r="A3340" s="3">
        <v>73279.0309042241</v>
      </c>
      <c r="B3340" s="4">
        <v>5.90229584903971</v>
      </c>
      <c r="C3340" s="4">
        <v>8.07757793802937</v>
      </c>
      <c r="D3340" s="4">
        <v>3.01</v>
      </c>
      <c r="E3340" s="4">
        <v>13981.4354855472</v>
      </c>
      <c r="F3340" s="3">
        <v>984421.225279461</v>
      </c>
      <c r="G3340" s="5" t="s">
        <v>3345</v>
      </c>
    </row>
    <row r="3341" ht="14.25" customHeight="1">
      <c r="A3341" s="3">
        <v>73294.4614650768</v>
      </c>
      <c r="B3341" s="4">
        <v>5.7030930856899</v>
      </c>
      <c r="C3341" s="4">
        <v>5.73442055566496</v>
      </c>
      <c r="D3341" s="4">
        <v>4.0</v>
      </c>
      <c r="E3341" s="4">
        <v>32253.0180182558</v>
      </c>
      <c r="F3341" s="3">
        <v>1151128.91546005</v>
      </c>
      <c r="G3341" s="5" t="s">
        <v>3346</v>
      </c>
    </row>
    <row r="3342" ht="14.25" customHeight="1">
      <c r="A3342" s="3">
        <v>73299.378476849</v>
      </c>
      <c r="B3342" s="4">
        <v>4.21333783196924</v>
      </c>
      <c r="C3342" s="4">
        <v>7.01255422380098</v>
      </c>
      <c r="D3342" s="4">
        <v>4.46</v>
      </c>
      <c r="E3342" s="4">
        <v>45214.4885124751</v>
      </c>
      <c r="F3342" s="3">
        <v>1260814.43187301</v>
      </c>
      <c r="G3342" s="5" t="s">
        <v>3347</v>
      </c>
    </row>
    <row r="3343" ht="14.25" customHeight="1">
      <c r="A3343" s="3">
        <v>73302.4374790608</v>
      </c>
      <c r="B3343" s="4">
        <v>5.37858404735042</v>
      </c>
      <c r="C3343" s="4">
        <v>7.0227224819899</v>
      </c>
      <c r="D3343" s="4">
        <v>6.36</v>
      </c>
      <c r="E3343" s="4">
        <v>43445.4391653898</v>
      </c>
      <c r="F3343" s="3">
        <v>1222277.09102041</v>
      </c>
      <c r="G3343" s="5" t="s">
        <v>3348</v>
      </c>
    </row>
    <row r="3344" ht="14.25" customHeight="1">
      <c r="A3344" s="3">
        <v>73304.902709529</v>
      </c>
      <c r="B3344" s="4">
        <v>4.60488343281054</v>
      </c>
      <c r="C3344" s="4">
        <v>7.83578018550996</v>
      </c>
      <c r="D3344" s="4">
        <v>6.24</v>
      </c>
      <c r="E3344" s="4">
        <v>24283.8698912778</v>
      </c>
      <c r="F3344" s="3">
        <v>1155077.13100554</v>
      </c>
      <c r="G3344" s="5" t="s">
        <v>3349</v>
      </c>
    </row>
    <row r="3345" ht="14.25" customHeight="1">
      <c r="A3345" s="3">
        <v>73309.2400899409</v>
      </c>
      <c r="B3345" s="4">
        <v>6.55249076093241</v>
      </c>
      <c r="C3345" s="4">
        <v>6.64399835650053</v>
      </c>
      <c r="D3345" s="4">
        <v>2.1</v>
      </c>
      <c r="E3345" s="4">
        <v>39582.9289180708</v>
      </c>
      <c r="F3345" s="3">
        <v>1513273.01737476</v>
      </c>
      <c r="G3345" s="5" t="s">
        <v>3350</v>
      </c>
    </row>
    <row r="3346" ht="14.25" customHeight="1">
      <c r="A3346" s="3">
        <v>73311.0880359185</v>
      </c>
      <c r="B3346" s="4">
        <v>5.82632398380919</v>
      </c>
      <c r="C3346" s="4">
        <v>6.49519899509566</v>
      </c>
      <c r="D3346" s="4">
        <v>2.14</v>
      </c>
      <c r="E3346" s="4">
        <v>37252.9621731878</v>
      </c>
      <c r="F3346" s="3">
        <v>1276494.76456349</v>
      </c>
      <c r="G3346" s="5" t="s">
        <v>3351</v>
      </c>
    </row>
    <row r="3347" ht="14.25" customHeight="1">
      <c r="A3347" s="3">
        <v>73312.8881720851</v>
      </c>
      <c r="B3347" s="4">
        <v>7.24239380403239</v>
      </c>
      <c r="C3347" s="4">
        <v>7.06487823332834</v>
      </c>
      <c r="D3347" s="4">
        <v>4.16</v>
      </c>
      <c r="E3347" s="4">
        <v>32256.7045091729</v>
      </c>
      <c r="F3347" s="3">
        <v>1492095.14319743</v>
      </c>
      <c r="G3347" s="5" t="s">
        <v>3352</v>
      </c>
    </row>
    <row r="3348" ht="14.25" customHeight="1">
      <c r="A3348" s="3">
        <v>73313.5453841825</v>
      </c>
      <c r="B3348" s="4">
        <v>6.41472323560517</v>
      </c>
      <c r="C3348" s="4">
        <v>8.49290122886957</v>
      </c>
      <c r="D3348" s="4">
        <v>4.46</v>
      </c>
      <c r="E3348" s="4">
        <v>37808.9966721212</v>
      </c>
      <c r="F3348" s="3">
        <v>1604920.97345841</v>
      </c>
      <c r="G3348" s="5" t="s">
        <v>3353</v>
      </c>
    </row>
    <row r="3349" ht="14.25" customHeight="1">
      <c r="A3349" s="3">
        <v>73327.7649412741</v>
      </c>
      <c r="B3349" s="4">
        <v>5.48597458194537</v>
      </c>
      <c r="C3349" s="4">
        <v>7.38712583343347</v>
      </c>
      <c r="D3349" s="4">
        <v>5.28</v>
      </c>
      <c r="E3349" s="4">
        <v>41378.8767313119</v>
      </c>
      <c r="F3349" s="3">
        <v>1314359.45438074</v>
      </c>
      <c r="G3349" s="5" t="s">
        <v>3354</v>
      </c>
    </row>
    <row r="3350" ht="14.25" customHeight="1">
      <c r="A3350" s="3">
        <v>73331.5511187838</v>
      </c>
      <c r="B3350" s="4">
        <v>6.66921559816671</v>
      </c>
      <c r="C3350" s="4">
        <v>7.08547679013247</v>
      </c>
      <c r="D3350" s="4">
        <v>3.15</v>
      </c>
      <c r="E3350" s="4">
        <v>42656.439253704</v>
      </c>
      <c r="F3350" s="3">
        <v>1475700.70966093</v>
      </c>
      <c r="G3350" s="5" t="s">
        <v>3355</v>
      </c>
    </row>
    <row r="3351" ht="14.25" customHeight="1">
      <c r="A3351" s="3">
        <v>73334.6838673516</v>
      </c>
      <c r="B3351" s="4">
        <v>5.30589188701484</v>
      </c>
      <c r="C3351" s="4">
        <v>5.9541935305596</v>
      </c>
      <c r="D3351" s="4">
        <v>2.45</v>
      </c>
      <c r="E3351" s="4">
        <v>32270.827500401</v>
      </c>
      <c r="F3351" s="3">
        <v>935061.309297756</v>
      </c>
      <c r="G3351" s="5" t="s">
        <v>3356</v>
      </c>
    </row>
    <row r="3352" ht="14.25" customHeight="1">
      <c r="A3352" s="3">
        <v>73340.5810920169</v>
      </c>
      <c r="B3352" s="4">
        <v>3.59631881140486</v>
      </c>
      <c r="C3352" s="4">
        <v>6.26238042261226</v>
      </c>
      <c r="D3352" s="4">
        <v>3.31</v>
      </c>
      <c r="E3352" s="4">
        <v>36956.9752226313</v>
      </c>
      <c r="F3352" s="3">
        <v>1039332.66738688</v>
      </c>
      <c r="G3352" s="5" t="s">
        <v>3357</v>
      </c>
    </row>
    <row r="3353" ht="14.25" customHeight="1">
      <c r="A3353" s="3">
        <v>73345.6731870336</v>
      </c>
      <c r="B3353" s="4">
        <v>5.30831543814223</v>
      </c>
      <c r="C3353" s="4">
        <v>7.8797343001649</v>
      </c>
      <c r="D3353" s="4">
        <v>6.44</v>
      </c>
      <c r="E3353" s="4">
        <v>46245.4155669247</v>
      </c>
      <c r="F3353" s="3">
        <v>1629573.88592784</v>
      </c>
      <c r="G3353" s="5" t="s">
        <v>3358</v>
      </c>
    </row>
    <row r="3354" ht="14.25" customHeight="1">
      <c r="A3354" s="3">
        <v>73355.6929058421</v>
      </c>
      <c r="B3354" s="4">
        <v>6.5334702305368</v>
      </c>
      <c r="C3354" s="4">
        <v>7.59452875665714</v>
      </c>
      <c r="D3354" s="4">
        <v>6.0</v>
      </c>
      <c r="E3354" s="4">
        <v>28007.8957325673</v>
      </c>
      <c r="F3354" s="3">
        <v>1282758.90307051</v>
      </c>
      <c r="G3354" s="5" t="s">
        <v>3359</v>
      </c>
    </row>
    <row r="3355" ht="14.25" customHeight="1">
      <c r="A3355" s="3">
        <v>73367.0459908393</v>
      </c>
      <c r="B3355" s="4">
        <v>6.17329066103838</v>
      </c>
      <c r="C3355" s="4">
        <v>9.05470988798745</v>
      </c>
      <c r="D3355" s="4">
        <v>5.25</v>
      </c>
      <c r="E3355" s="4">
        <v>23684.7879511692</v>
      </c>
      <c r="F3355" s="3">
        <v>1521730.79140327</v>
      </c>
      <c r="G3355" s="5" t="s">
        <v>3360</v>
      </c>
    </row>
    <row r="3356" ht="14.25" customHeight="1">
      <c r="A3356" s="3">
        <v>73370.4743829206</v>
      </c>
      <c r="B3356" s="4">
        <v>5.91407751109691</v>
      </c>
      <c r="C3356" s="4">
        <v>5.83542075015717</v>
      </c>
      <c r="D3356" s="4">
        <v>4.42</v>
      </c>
      <c r="E3356" s="4">
        <v>47740.7628979571</v>
      </c>
      <c r="F3356" s="3">
        <v>1275676.98138691</v>
      </c>
      <c r="G3356" s="5" t="s">
        <v>3361</v>
      </c>
    </row>
    <row r="3357" ht="14.25" customHeight="1">
      <c r="A3357" s="3">
        <v>73370.7421527589</v>
      </c>
      <c r="B3357" s="4">
        <v>5.34782318358578</v>
      </c>
      <c r="C3357" s="4">
        <v>6.09095638277339</v>
      </c>
      <c r="D3357" s="4">
        <v>2.24</v>
      </c>
      <c r="E3357" s="4">
        <v>56541.4098849066</v>
      </c>
      <c r="F3357" s="3">
        <v>1386351.14530393</v>
      </c>
      <c r="G3357" s="5" t="s">
        <v>3362</v>
      </c>
    </row>
    <row r="3358" ht="14.25" customHeight="1">
      <c r="A3358" s="3">
        <v>73376.9859602847</v>
      </c>
      <c r="B3358" s="4">
        <v>6.36471880174059</v>
      </c>
      <c r="C3358" s="4">
        <v>8.27140514399456</v>
      </c>
      <c r="D3358" s="4">
        <v>5.0</v>
      </c>
      <c r="E3358" s="4">
        <v>37811.8669226428</v>
      </c>
      <c r="F3358" s="3">
        <v>1560615.5007379</v>
      </c>
      <c r="G3358" s="5" t="s">
        <v>3363</v>
      </c>
    </row>
    <row r="3359" ht="14.25" customHeight="1">
      <c r="A3359" s="3">
        <v>73380.5851873708</v>
      </c>
      <c r="B3359" s="4">
        <v>6.07500153405772</v>
      </c>
      <c r="C3359" s="4">
        <v>7.64916723292626</v>
      </c>
      <c r="D3359" s="4">
        <v>3.25</v>
      </c>
      <c r="E3359" s="4">
        <v>45900.7763832931</v>
      </c>
      <c r="F3359" s="3">
        <v>1684554.71545284</v>
      </c>
      <c r="G3359" s="5" t="s">
        <v>3364</v>
      </c>
    </row>
    <row r="3360" ht="14.25" customHeight="1">
      <c r="A3360" s="3">
        <v>73380.6423800211</v>
      </c>
      <c r="B3360" s="4">
        <v>5.99593448511773</v>
      </c>
      <c r="C3360" s="4">
        <v>7.06758972702782</v>
      </c>
      <c r="D3360" s="4">
        <v>4.33</v>
      </c>
      <c r="E3360" s="4">
        <v>32383.6822757046</v>
      </c>
      <c r="F3360" s="3">
        <v>1368106.87321771</v>
      </c>
      <c r="G3360" s="5" t="s">
        <v>3365</v>
      </c>
    </row>
    <row r="3361" ht="14.25" customHeight="1">
      <c r="A3361" s="3">
        <v>73386.4073400661</v>
      </c>
      <c r="B3361" s="4">
        <v>4.96635994049115</v>
      </c>
      <c r="C3361" s="4">
        <v>7.91545271356501</v>
      </c>
      <c r="D3361" s="4">
        <v>4.3</v>
      </c>
      <c r="E3361" s="4">
        <v>38413.4904836343</v>
      </c>
      <c r="F3361" s="3">
        <v>1186441.75644398</v>
      </c>
      <c r="G3361" s="5" t="s">
        <v>3366</v>
      </c>
    </row>
    <row r="3362" ht="14.25" customHeight="1">
      <c r="A3362" s="3">
        <v>73388.4749614374</v>
      </c>
      <c r="B3362" s="4">
        <v>5.20570862322545</v>
      </c>
      <c r="C3362" s="4">
        <v>8.55876583961505</v>
      </c>
      <c r="D3362" s="4">
        <v>3.15</v>
      </c>
      <c r="E3362" s="4">
        <v>41648.1086389631</v>
      </c>
      <c r="F3362" s="3">
        <v>1496210.21585342</v>
      </c>
      <c r="G3362" s="5" t="s">
        <v>3367</v>
      </c>
    </row>
    <row r="3363" ht="14.25" customHeight="1">
      <c r="A3363" s="3">
        <v>73391.2805433644</v>
      </c>
      <c r="B3363" s="4">
        <v>7.43755594467952</v>
      </c>
      <c r="C3363" s="4">
        <v>7.59526392520284</v>
      </c>
      <c r="D3363" s="4">
        <v>4.21</v>
      </c>
      <c r="E3363" s="4">
        <v>36714.4967545104</v>
      </c>
      <c r="F3363" s="3">
        <v>1587585.48471174</v>
      </c>
      <c r="G3363" s="5" t="s">
        <v>3368</v>
      </c>
    </row>
    <row r="3364" ht="14.25" customHeight="1">
      <c r="A3364" s="3">
        <v>73406.2172840444</v>
      </c>
      <c r="B3364" s="4">
        <v>5.5319076714656</v>
      </c>
      <c r="C3364" s="4">
        <v>5.99524857334197</v>
      </c>
      <c r="D3364" s="4">
        <v>4.21</v>
      </c>
      <c r="E3364" s="4">
        <v>38073.5192014828</v>
      </c>
      <c r="F3364" s="3">
        <v>1251566.47845356</v>
      </c>
      <c r="G3364" s="5" t="s">
        <v>3369</v>
      </c>
    </row>
    <row r="3365" ht="14.25" customHeight="1">
      <c r="A3365" s="3">
        <v>73411.342346222</v>
      </c>
      <c r="B3365" s="4">
        <v>6.07357196994387</v>
      </c>
      <c r="C3365" s="4">
        <v>9.29557101552958</v>
      </c>
      <c r="D3365" s="4">
        <v>5.1</v>
      </c>
      <c r="E3365" s="4">
        <v>28435.151251801</v>
      </c>
      <c r="F3365" s="3">
        <v>1640359.13922954</v>
      </c>
      <c r="G3365" s="5" t="s">
        <v>3370</v>
      </c>
    </row>
    <row r="3366" ht="14.25" customHeight="1">
      <c r="A3366" s="3">
        <v>73415.9944997029</v>
      </c>
      <c r="B3366" s="4">
        <v>6.37503582477677</v>
      </c>
      <c r="C3366" s="4">
        <v>6.72814614108742</v>
      </c>
      <c r="D3366" s="4">
        <v>4.05</v>
      </c>
      <c r="E3366" s="4">
        <v>41628.8927358416</v>
      </c>
      <c r="F3366" s="3">
        <v>1479603.75569801</v>
      </c>
      <c r="G3366" s="5" t="s">
        <v>3371</v>
      </c>
    </row>
    <row r="3367" ht="14.25" customHeight="1">
      <c r="A3367" s="3">
        <v>73421.021956376</v>
      </c>
      <c r="B3367" s="4">
        <v>6.63153381820204</v>
      </c>
      <c r="C3367" s="4">
        <v>7.7717885436578</v>
      </c>
      <c r="D3367" s="4">
        <v>5.11</v>
      </c>
      <c r="E3367" s="4">
        <v>35630.8912917248</v>
      </c>
      <c r="F3367" s="3">
        <v>1491290.04865606</v>
      </c>
      <c r="G3367" s="5" t="s">
        <v>3372</v>
      </c>
    </row>
    <row r="3368" ht="14.25" customHeight="1">
      <c r="A3368" s="3">
        <v>73422.8321960162</v>
      </c>
      <c r="B3368" s="4">
        <v>5.3276295413749</v>
      </c>
      <c r="C3368" s="4">
        <v>4.6939469300755</v>
      </c>
      <c r="D3368" s="4">
        <v>3.42</v>
      </c>
      <c r="E3368" s="4">
        <v>50997.6497074476</v>
      </c>
      <c r="F3368" s="3">
        <v>1190442.12274025</v>
      </c>
      <c r="G3368" s="5" t="s">
        <v>3373</v>
      </c>
    </row>
    <row r="3369" ht="14.25" customHeight="1">
      <c r="A3369" s="3">
        <v>73423.9029544782</v>
      </c>
      <c r="B3369" s="4">
        <v>5.97537348563142</v>
      </c>
      <c r="C3369" s="4">
        <v>5.81094251159084</v>
      </c>
      <c r="D3369" s="4">
        <v>3.49</v>
      </c>
      <c r="E3369" s="4">
        <v>34711.7824224992</v>
      </c>
      <c r="F3369" s="3">
        <v>1153470.43974785</v>
      </c>
      <c r="G3369" s="5" t="s">
        <v>3374</v>
      </c>
    </row>
    <row r="3370" ht="14.25" customHeight="1">
      <c r="A3370" s="3">
        <v>73428.349044621</v>
      </c>
      <c r="B3370" s="4">
        <v>6.54337401374628</v>
      </c>
      <c r="C3370" s="4">
        <v>7.12082799977474</v>
      </c>
      <c r="D3370" s="4">
        <v>6.49</v>
      </c>
      <c r="E3370" s="4">
        <v>42332.3006162614</v>
      </c>
      <c r="F3370" s="3">
        <v>1447492.96439529</v>
      </c>
      <c r="G3370" s="5" t="s">
        <v>3375</v>
      </c>
    </row>
    <row r="3371" ht="14.25" customHeight="1">
      <c r="A3371" s="3">
        <v>73431.5279339632</v>
      </c>
      <c r="B3371" s="4">
        <v>6.3735742158778</v>
      </c>
      <c r="C3371" s="4">
        <v>5.5489523634964</v>
      </c>
      <c r="D3371" s="4">
        <v>3.33</v>
      </c>
      <c r="E3371" s="4">
        <v>31148.1033121086</v>
      </c>
      <c r="F3371" s="3">
        <v>1176111.78829563</v>
      </c>
      <c r="G3371" s="5" t="s">
        <v>3376</v>
      </c>
    </row>
    <row r="3372" ht="14.25" customHeight="1">
      <c r="A3372" s="3">
        <v>73433.6262324109</v>
      </c>
      <c r="B3372" s="4">
        <v>7.10778862380803</v>
      </c>
      <c r="C3372" s="4">
        <v>6.22775221590523</v>
      </c>
      <c r="D3372" s="4">
        <v>2.05</v>
      </c>
      <c r="E3372" s="4">
        <v>44544.230458731</v>
      </c>
      <c r="F3372" s="3">
        <v>1515005.3841638</v>
      </c>
      <c r="G3372" s="5" t="s">
        <v>3377</v>
      </c>
    </row>
    <row r="3373" ht="14.25" customHeight="1">
      <c r="A3373" s="3">
        <v>73435.1751936029</v>
      </c>
      <c r="B3373" s="4">
        <v>6.37261068911014</v>
      </c>
      <c r="C3373" s="4">
        <v>8.86946656122322</v>
      </c>
      <c r="D3373" s="4">
        <v>4.23</v>
      </c>
      <c r="E3373" s="4">
        <v>36239.5561714106</v>
      </c>
      <c r="F3373" s="3">
        <v>1597776.77050618</v>
      </c>
      <c r="G3373" s="5" t="s">
        <v>3378</v>
      </c>
    </row>
    <row r="3374" ht="14.25" customHeight="1">
      <c r="A3374" s="3">
        <v>73438.5870656263</v>
      </c>
      <c r="B3374" s="4">
        <v>6.44872128082969</v>
      </c>
      <c r="C3374" s="4">
        <v>6.29375686408376</v>
      </c>
      <c r="D3374" s="4">
        <v>3.38</v>
      </c>
      <c r="E3374" s="4">
        <v>33285.9509139083</v>
      </c>
      <c r="F3374" s="3">
        <v>1212461.52637192</v>
      </c>
      <c r="G3374" s="5" t="s">
        <v>3379</v>
      </c>
    </row>
    <row r="3375" ht="14.25" customHeight="1">
      <c r="A3375" s="3">
        <v>73451.0909429743</v>
      </c>
      <c r="B3375" s="4">
        <v>5.96818541050648</v>
      </c>
      <c r="C3375" s="4">
        <v>5.9069400804774</v>
      </c>
      <c r="D3375" s="4">
        <v>2.1</v>
      </c>
      <c r="E3375" s="4">
        <v>49251.8080293112</v>
      </c>
      <c r="F3375" s="3">
        <v>1342814.94851337</v>
      </c>
      <c r="G3375" s="5" t="s">
        <v>3380</v>
      </c>
    </row>
    <row r="3376" ht="14.25" customHeight="1">
      <c r="A3376" s="3">
        <v>73458.7265899704</v>
      </c>
      <c r="B3376" s="4">
        <v>6.4627082464381</v>
      </c>
      <c r="C3376" s="4">
        <v>4.95837681736727</v>
      </c>
      <c r="D3376" s="4">
        <v>2.4</v>
      </c>
      <c r="E3376" s="4">
        <v>31514.4243235872</v>
      </c>
      <c r="F3376" s="3">
        <v>1056562.5951428</v>
      </c>
      <c r="G3376" s="5" t="s">
        <v>3381</v>
      </c>
    </row>
    <row r="3377" ht="14.25" customHeight="1">
      <c r="A3377" s="3">
        <v>73462.6834449001</v>
      </c>
      <c r="B3377" s="4">
        <v>6.62290864192692</v>
      </c>
      <c r="C3377" s="4">
        <v>5.82970368359414</v>
      </c>
      <c r="D3377" s="4">
        <v>3.04</v>
      </c>
      <c r="E3377" s="4">
        <v>47637.5152537833</v>
      </c>
      <c r="F3377" s="3">
        <v>1638577.41662703</v>
      </c>
      <c r="G3377" s="5" t="s">
        <v>3382</v>
      </c>
    </row>
    <row r="3378" ht="14.25" customHeight="1">
      <c r="A3378" s="3">
        <v>73466.7718336121</v>
      </c>
      <c r="B3378" s="4">
        <v>6.34169152332432</v>
      </c>
      <c r="C3378" s="4">
        <v>7.69766585555222</v>
      </c>
      <c r="D3378" s="4">
        <v>6.28</v>
      </c>
      <c r="E3378" s="4">
        <v>43108.0199902873</v>
      </c>
      <c r="F3378" s="3">
        <v>1605398.57199997</v>
      </c>
      <c r="G3378" s="5" t="s">
        <v>3383</v>
      </c>
    </row>
    <row r="3379" ht="14.25" customHeight="1">
      <c r="A3379" s="3">
        <v>73470.9331619668</v>
      </c>
      <c r="B3379" s="4">
        <v>5.72250928282862</v>
      </c>
      <c r="C3379" s="4">
        <v>6.16921491100162</v>
      </c>
      <c r="D3379" s="4">
        <v>3.47</v>
      </c>
      <c r="E3379" s="4">
        <v>32855.5056984798</v>
      </c>
      <c r="F3379" s="3">
        <v>1144901.26579312</v>
      </c>
      <c r="G3379" s="5" t="s">
        <v>3384</v>
      </c>
    </row>
    <row r="3380" ht="14.25" customHeight="1">
      <c r="A3380" s="3">
        <v>73477.9764208762</v>
      </c>
      <c r="B3380" s="4">
        <v>4.70520546492077</v>
      </c>
      <c r="C3380" s="4">
        <v>6.23799062327553</v>
      </c>
      <c r="D3380" s="4">
        <v>3.44</v>
      </c>
      <c r="E3380" s="4">
        <v>46610.6153315757</v>
      </c>
      <c r="F3380" s="3">
        <v>1113782.46786715</v>
      </c>
      <c r="G3380" s="5" t="s">
        <v>3385</v>
      </c>
    </row>
    <row r="3381" ht="14.25" customHeight="1">
      <c r="A3381" s="3">
        <v>73480.2147615761</v>
      </c>
      <c r="B3381" s="4">
        <v>6.18102760186333</v>
      </c>
      <c r="C3381" s="4">
        <v>6.67780568667774</v>
      </c>
      <c r="D3381" s="4">
        <v>4.35</v>
      </c>
      <c r="E3381" s="4">
        <v>19481.3851253627</v>
      </c>
      <c r="F3381" s="3">
        <v>1075550.21547576</v>
      </c>
      <c r="G3381" s="5" t="s">
        <v>3386</v>
      </c>
    </row>
    <row r="3382" ht="14.25" customHeight="1">
      <c r="A3382" s="3">
        <v>73490.5999804786</v>
      </c>
      <c r="B3382" s="4">
        <v>6.35209825138875</v>
      </c>
      <c r="C3382" s="4">
        <v>6.57846183128429</v>
      </c>
      <c r="D3382" s="4">
        <v>2.06</v>
      </c>
      <c r="E3382" s="4">
        <v>52452.0791044768</v>
      </c>
      <c r="F3382" s="3">
        <v>1357797.90952388</v>
      </c>
      <c r="G3382" s="5" t="s">
        <v>3387</v>
      </c>
    </row>
    <row r="3383" ht="14.25" customHeight="1">
      <c r="A3383" s="3">
        <v>73491.1344271687</v>
      </c>
      <c r="B3383" s="4">
        <v>5.78443024117624</v>
      </c>
      <c r="C3383" s="4">
        <v>4.42595944691843</v>
      </c>
      <c r="D3383" s="4">
        <v>3.37</v>
      </c>
      <c r="E3383" s="4">
        <v>30800.5410596913</v>
      </c>
      <c r="F3383" s="3">
        <v>1111307.06454511</v>
      </c>
      <c r="G3383" s="5" t="s">
        <v>3388</v>
      </c>
    </row>
    <row r="3384" ht="14.25" customHeight="1">
      <c r="A3384" s="3">
        <v>73491.2658139236</v>
      </c>
      <c r="B3384" s="4">
        <v>7.51040004028189</v>
      </c>
      <c r="C3384" s="4">
        <v>6.79887856801417</v>
      </c>
      <c r="D3384" s="4">
        <v>2.0</v>
      </c>
      <c r="E3384" s="4">
        <v>55169.3791059896</v>
      </c>
      <c r="F3384" s="3">
        <v>1869113.61107493</v>
      </c>
      <c r="G3384" s="5" t="s">
        <v>3389</v>
      </c>
    </row>
    <row r="3385" ht="14.25" customHeight="1">
      <c r="A3385" s="3">
        <v>73497.307034371</v>
      </c>
      <c r="B3385" s="4">
        <v>6.70361247715014</v>
      </c>
      <c r="C3385" s="4">
        <v>6.1397343780707</v>
      </c>
      <c r="D3385" s="4">
        <v>4.1</v>
      </c>
      <c r="E3385" s="4">
        <v>39897.6259208469</v>
      </c>
      <c r="F3385" s="3">
        <v>1302664.41725795</v>
      </c>
      <c r="G3385" s="5" t="s">
        <v>3390</v>
      </c>
    </row>
    <row r="3386" ht="14.25" customHeight="1">
      <c r="A3386" s="3">
        <v>73504.8883869737</v>
      </c>
      <c r="B3386" s="4">
        <v>4.8413929872498</v>
      </c>
      <c r="C3386" s="4">
        <v>8.50508680018378</v>
      </c>
      <c r="D3386" s="4">
        <v>5.5</v>
      </c>
      <c r="E3386" s="4">
        <v>47118.4206347735</v>
      </c>
      <c r="F3386" s="3">
        <v>1409892.08977612</v>
      </c>
      <c r="G3386" s="5" t="s">
        <v>3391</v>
      </c>
    </row>
    <row r="3387" ht="14.25" customHeight="1">
      <c r="A3387" s="3">
        <v>73505.1261625623</v>
      </c>
      <c r="B3387" s="4">
        <v>7.20780398815055</v>
      </c>
      <c r="C3387" s="4">
        <v>7.51083297274759</v>
      </c>
      <c r="D3387" s="4">
        <v>6.05</v>
      </c>
      <c r="E3387" s="4">
        <v>31536.8490771929</v>
      </c>
      <c r="F3387" s="3">
        <v>1437153.95853193</v>
      </c>
      <c r="G3387" s="5" t="s">
        <v>3392</v>
      </c>
    </row>
    <row r="3388" ht="14.25" customHeight="1">
      <c r="A3388" s="3">
        <v>73505.5976499282</v>
      </c>
      <c r="B3388" s="4">
        <v>6.02600547045462</v>
      </c>
      <c r="C3388" s="4">
        <v>5.97778161740286</v>
      </c>
      <c r="D3388" s="4">
        <v>2.24</v>
      </c>
      <c r="E3388" s="4">
        <v>39677.3277084408</v>
      </c>
      <c r="F3388" s="3">
        <v>1292740.44643022</v>
      </c>
      <c r="G3388" s="5" t="s">
        <v>3393</v>
      </c>
    </row>
    <row r="3389" ht="14.25" customHeight="1">
      <c r="A3389" s="3">
        <v>73508.35912114</v>
      </c>
      <c r="B3389" s="4">
        <v>6.27170471958973</v>
      </c>
      <c r="C3389" s="4">
        <v>6.7729897666839</v>
      </c>
      <c r="D3389" s="4">
        <v>3.49</v>
      </c>
      <c r="E3389" s="4">
        <v>34894.5763342531</v>
      </c>
      <c r="F3389" s="3">
        <v>1126821.10881128</v>
      </c>
      <c r="G3389" s="5" t="s">
        <v>3394</v>
      </c>
    </row>
    <row r="3390" ht="14.25" customHeight="1">
      <c r="A3390" s="3">
        <v>73515.3928557198</v>
      </c>
      <c r="B3390" s="4">
        <v>5.99700883075516</v>
      </c>
      <c r="C3390" s="4">
        <v>7.88456051490989</v>
      </c>
      <c r="D3390" s="4">
        <v>4.3</v>
      </c>
      <c r="E3390" s="4">
        <v>35015.0781490585</v>
      </c>
      <c r="F3390" s="3">
        <v>1468030.4077797</v>
      </c>
      <c r="G3390" s="5" t="s">
        <v>3395</v>
      </c>
    </row>
    <row r="3391" ht="14.25" customHeight="1">
      <c r="A3391" s="3">
        <v>73518.6814694469</v>
      </c>
      <c r="B3391" s="4">
        <v>5.61950474910562</v>
      </c>
      <c r="C3391" s="4">
        <v>6.61417527638491</v>
      </c>
      <c r="D3391" s="4">
        <v>4.13</v>
      </c>
      <c r="E3391" s="4">
        <v>36147.8285712562</v>
      </c>
      <c r="F3391" s="3">
        <v>990894.053688712</v>
      </c>
      <c r="G3391" s="5" t="s">
        <v>3396</v>
      </c>
    </row>
    <row r="3392" ht="14.25" customHeight="1">
      <c r="A3392" s="3">
        <v>73521.9094051492</v>
      </c>
      <c r="B3392" s="4">
        <v>5.61887054928874</v>
      </c>
      <c r="C3392" s="4">
        <v>7.99174430747068</v>
      </c>
      <c r="D3392" s="4">
        <v>4.5</v>
      </c>
      <c r="E3392" s="4">
        <v>38383.5065912804</v>
      </c>
      <c r="F3392" s="3">
        <v>1591793.72329708</v>
      </c>
      <c r="G3392" s="5" t="s">
        <v>3397</v>
      </c>
    </row>
    <row r="3393" ht="14.25" customHeight="1">
      <c r="A3393" s="3">
        <v>73531.5979825415</v>
      </c>
      <c r="B3393" s="4">
        <v>5.42970591310447</v>
      </c>
      <c r="C3393" s="4">
        <v>7.5405864814922</v>
      </c>
      <c r="D3393" s="4">
        <v>5.18</v>
      </c>
      <c r="E3393" s="4">
        <v>32651.8094297899</v>
      </c>
      <c r="F3393" s="3">
        <v>1259665.60298164</v>
      </c>
      <c r="G3393" s="5" t="s">
        <v>3398</v>
      </c>
    </row>
    <row r="3394" ht="14.25" customHeight="1">
      <c r="A3394" s="3">
        <v>73540.6289396814</v>
      </c>
      <c r="B3394" s="4">
        <v>4.42174677848885</v>
      </c>
      <c r="C3394" s="4">
        <v>7.0499978009786</v>
      </c>
      <c r="D3394" s="4">
        <v>5.24</v>
      </c>
      <c r="E3394" s="4">
        <v>39756.3660306808</v>
      </c>
      <c r="F3394" s="3">
        <v>936148.511902898</v>
      </c>
      <c r="G3394" s="5" t="s">
        <v>3399</v>
      </c>
    </row>
    <row r="3395" ht="14.25" customHeight="1">
      <c r="A3395" s="3">
        <v>73559.4285626332</v>
      </c>
      <c r="B3395" s="4">
        <v>6.15699073589682</v>
      </c>
      <c r="C3395" s="4">
        <v>6.9621395857147</v>
      </c>
      <c r="D3395" s="4">
        <v>4.39</v>
      </c>
      <c r="E3395" s="4">
        <v>34374.5911996442</v>
      </c>
      <c r="F3395" s="3">
        <v>1288426.69390285</v>
      </c>
      <c r="G3395" s="5" t="s">
        <v>3400</v>
      </c>
    </row>
    <row r="3396" ht="14.25" customHeight="1">
      <c r="A3396" s="3">
        <v>73560.6575936475</v>
      </c>
      <c r="B3396" s="4">
        <v>6.57069870532159</v>
      </c>
      <c r="C3396" s="4">
        <v>7.99625627774695</v>
      </c>
      <c r="D3396" s="4">
        <v>4.0</v>
      </c>
      <c r="E3396" s="4">
        <v>26471.2574852363</v>
      </c>
      <c r="F3396" s="3">
        <v>1376346.35896489</v>
      </c>
      <c r="G3396" s="5" t="s">
        <v>3401</v>
      </c>
    </row>
    <row r="3397" ht="14.25" customHeight="1">
      <c r="A3397" s="3">
        <v>73579.3960851867</v>
      </c>
      <c r="B3397" s="4">
        <v>7.59079662795114</v>
      </c>
      <c r="C3397" s="4">
        <v>8.37468041345533</v>
      </c>
      <c r="D3397" s="4">
        <v>5.04</v>
      </c>
      <c r="E3397" s="4">
        <v>37368.2050658266</v>
      </c>
      <c r="F3397" s="3">
        <v>1537765.66056849</v>
      </c>
      <c r="G3397" s="5" t="s">
        <v>3402</v>
      </c>
    </row>
    <row r="3398" ht="14.25" customHeight="1">
      <c r="A3398" s="3">
        <v>73582.8626596306</v>
      </c>
      <c r="B3398" s="4">
        <v>7.4253909970931</v>
      </c>
      <c r="C3398" s="4">
        <v>5.96585946659884</v>
      </c>
      <c r="D3398" s="4">
        <v>4.27</v>
      </c>
      <c r="E3398" s="4">
        <v>36759.6525493412</v>
      </c>
      <c r="F3398" s="3">
        <v>1384432.15329909</v>
      </c>
      <c r="G3398" s="5" t="s">
        <v>3403</v>
      </c>
    </row>
    <row r="3399" ht="14.25" customHeight="1">
      <c r="A3399" s="3">
        <v>73587.0464630267</v>
      </c>
      <c r="B3399" s="4">
        <v>5.9444921084877</v>
      </c>
      <c r="C3399" s="4">
        <v>6.53014678035772</v>
      </c>
      <c r="D3399" s="4">
        <v>2.3</v>
      </c>
      <c r="E3399" s="4">
        <v>25271.9309752887</v>
      </c>
      <c r="F3399" s="3">
        <v>1064509.5226208</v>
      </c>
      <c r="G3399" s="5" t="s">
        <v>3404</v>
      </c>
    </row>
    <row r="3400" ht="14.25" customHeight="1">
      <c r="A3400" s="3">
        <v>73591.4888856928</v>
      </c>
      <c r="B3400" s="4">
        <v>5.43030226174744</v>
      </c>
      <c r="C3400" s="4">
        <v>6.7478760005376</v>
      </c>
      <c r="D3400" s="4">
        <v>2.5</v>
      </c>
      <c r="E3400" s="4">
        <v>51662.3177389076</v>
      </c>
      <c r="F3400" s="3">
        <v>1441736.76083757</v>
      </c>
      <c r="G3400" s="5" t="s">
        <v>3405</v>
      </c>
    </row>
    <row r="3401" ht="14.25" customHeight="1">
      <c r="A3401" s="3">
        <v>73598.0637881494</v>
      </c>
      <c r="B3401" s="4">
        <v>5.70276260768366</v>
      </c>
      <c r="C3401" s="4">
        <v>7.54649694201102</v>
      </c>
      <c r="D3401" s="4">
        <v>5.17</v>
      </c>
      <c r="E3401" s="4">
        <v>34258.4507006183</v>
      </c>
      <c r="F3401" s="3">
        <v>1344523.40843064</v>
      </c>
      <c r="G3401" s="5" t="s">
        <v>3406</v>
      </c>
    </row>
    <row r="3402" ht="14.25" customHeight="1">
      <c r="A3402" s="3">
        <v>73611.6886312109</v>
      </c>
      <c r="B3402" s="4">
        <v>4.75644602632943</v>
      </c>
      <c r="C3402" s="4">
        <v>7.76650712392249</v>
      </c>
      <c r="D3402" s="4">
        <v>4.23</v>
      </c>
      <c r="E3402" s="4">
        <v>38294.0759790386</v>
      </c>
      <c r="F3402" s="3">
        <v>1487855.53796448</v>
      </c>
      <c r="G3402" s="5" t="s">
        <v>3407</v>
      </c>
    </row>
    <row r="3403" ht="14.25" customHeight="1">
      <c r="A3403" s="3">
        <v>73617.1610348896</v>
      </c>
      <c r="B3403" s="4">
        <v>4.94991426828547</v>
      </c>
      <c r="C3403" s="4">
        <v>7.37378715640227</v>
      </c>
      <c r="D3403" s="4">
        <v>5.06</v>
      </c>
      <c r="E3403" s="4">
        <v>29735.3579842959</v>
      </c>
      <c r="F3403" s="3">
        <v>1139360.43400834</v>
      </c>
      <c r="G3403" s="5" t="s">
        <v>3408</v>
      </c>
    </row>
    <row r="3404" ht="14.25" customHeight="1">
      <c r="A3404" s="3">
        <v>73643.0572984382</v>
      </c>
      <c r="B3404" s="4">
        <v>6.76685318505738</v>
      </c>
      <c r="C3404" s="4">
        <v>8.33708535019633</v>
      </c>
      <c r="D3404" s="4">
        <v>3.34</v>
      </c>
      <c r="E3404" s="4">
        <v>43152.1395773558</v>
      </c>
      <c r="F3404" s="3">
        <v>1696977.66283259</v>
      </c>
      <c r="G3404" s="5" t="s">
        <v>3409</v>
      </c>
    </row>
    <row r="3405" ht="14.25" customHeight="1">
      <c r="A3405" s="3">
        <v>73649.3969643465</v>
      </c>
      <c r="B3405" s="4">
        <v>6.47125648641951</v>
      </c>
      <c r="C3405" s="4">
        <v>5.66711732055423</v>
      </c>
      <c r="D3405" s="4">
        <v>4.07</v>
      </c>
      <c r="E3405" s="4">
        <v>47992.344743725</v>
      </c>
      <c r="F3405" s="3">
        <v>1431517.43889219</v>
      </c>
      <c r="G3405" s="5" t="s">
        <v>3410</v>
      </c>
    </row>
    <row r="3406" ht="14.25" customHeight="1">
      <c r="A3406" s="3">
        <v>73654.4642156653</v>
      </c>
      <c r="B3406" s="4">
        <v>6.8561038716419</v>
      </c>
      <c r="C3406" s="4">
        <v>4.78016770108035</v>
      </c>
      <c r="D3406" s="4">
        <v>3.31</v>
      </c>
      <c r="E3406" s="4">
        <v>31859.2400222468</v>
      </c>
      <c r="F3406" s="3">
        <v>1251873.62423265</v>
      </c>
      <c r="G3406" s="5" t="s">
        <v>3411</v>
      </c>
    </row>
    <row r="3407" ht="14.25" customHeight="1">
      <c r="A3407" s="3">
        <v>73658.1167403505</v>
      </c>
      <c r="B3407" s="4">
        <v>6.09971204596209</v>
      </c>
      <c r="C3407" s="4">
        <v>7.92538740134359</v>
      </c>
      <c r="D3407" s="4">
        <v>4.16</v>
      </c>
      <c r="E3407" s="4">
        <v>57646.3914966295</v>
      </c>
      <c r="F3407" s="3">
        <v>1864670.07406907</v>
      </c>
      <c r="G3407" s="5" t="s">
        <v>3412</v>
      </c>
    </row>
    <row r="3408" ht="14.25" customHeight="1">
      <c r="A3408" s="3">
        <v>73659.1034529639</v>
      </c>
      <c r="B3408" s="4">
        <v>4.66201652653439</v>
      </c>
      <c r="C3408" s="4">
        <v>5.08021516884955</v>
      </c>
      <c r="D3408" s="4">
        <v>4.47</v>
      </c>
      <c r="E3408" s="4">
        <v>39575.3890853988</v>
      </c>
      <c r="F3408" s="3">
        <v>651787.970518005</v>
      </c>
      <c r="G3408" s="5" t="s">
        <v>3413</v>
      </c>
    </row>
    <row r="3409" ht="14.25" customHeight="1">
      <c r="A3409" s="3">
        <v>73679.165639028</v>
      </c>
      <c r="B3409" s="4">
        <v>7.51548709309021</v>
      </c>
      <c r="C3409" s="4">
        <v>5.90945192771268</v>
      </c>
      <c r="D3409" s="4">
        <v>2.27</v>
      </c>
      <c r="E3409" s="4">
        <v>19414.3371501818</v>
      </c>
      <c r="F3409" s="3">
        <v>1235144.09637726</v>
      </c>
      <c r="G3409" s="5" t="s">
        <v>3414</v>
      </c>
    </row>
    <row r="3410" ht="14.25" customHeight="1">
      <c r="A3410" s="3">
        <v>73679.4040585409</v>
      </c>
      <c r="B3410" s="4">
        <v>4.81956956668063</v>
      </c>
      <c r="C3410" s="4">
        <v>5.66175950914262</v>
      </c>
      <c r="D3410" s="4">
        <v>4.33</v>
      </c>
      <c r="E3410" s="4">
        <v>42734.2432838673</v>
      </c>
      <c r="F3410" s="3">
        <v>1084427.09291031</v>
      </c>
      <c r="G3410" s="5" t="s">
        <v>3415</v>
      </c>
    </row>
    <row r="3411" ht="14.25" customHeight="1">
      <c r="A3411" s="3">
        <v>73682.4862087209</v>
      </c>
      <c r="B3411" s="4">
        <v>4.61118386656417</v>
      </c>
      <c r="C3411" s="4">
        <v>5.34702706113625</v>
      </c>
      <c r="D3411" s="4">
        <v>2.22</v>
      </c>
      <c r="E3411" s="4">
        <v>34366.1801002077</v>
      </c>
      <c r="F3411" s="3">
        <v>766078.370769281</v>
      </c>
      <c r="G3411" s="5" t="s">
        <v>3416</v>
      </c>
    </row>
    <row r="3412" ht="14.25" customHeight="1">
      <c r="A3412" s="3">
        <v>73684.3479532861</v>
      </c>
      <c r="B3412" s="4">
        <v>6.17232136358907</v>
      </c>
      <c r="C3412" s="4">
        <v>5.87199113190686</v>
      </c>
      <c r="D3412" s="4">
        <v>4.18</v>
      </c>
      <c r="E3412" s="4">
        <v>33448.7110834512</v>
      </c>
      <c r="F3412" s="3">
        <v>1306288.62268006</v>
      </c>
      <c r="G3412" s="5" t="s">
        <v>3417</v>
      </c>
    </row>
    <row r="3413" ht="14.25" customHeight="1">
      <c r="A3413" s="3">
        <v>73685.4036584111</v>
      </c>
      <c r="B3413" s="4">
        <v>8.91609294469722</v>
      </c>
      <c r="C3413" s="4">
        <v>6.29181814784138</v>
      </c>
      <c r="D3413" s="4">
        <v>3.05</v>
      </c>
      <c r="E3413" s="4">
        <v>36000.5060280929</v>
      </c>
      <c r="F3413" s="3">
        <v>1798927.09764435</v>
      </c>
      <c r="G3413" s="5" t="s">
        <v>3418</v>
      </c>
    </row>
    <row r="3414" ht="14.25" customHeight="1">
      <c r="A3414" s="3">
        <v>73688.5939710167</v>
      </c>
      <c r="B3414" s="4">
        <v>6.26332055446205</v>
      </c>
      <c r="C3414" s="4">
        <v>7.57603401451525</v>
      </c>
      <c r="D3414" s="4">
        <v>3.42</v>
      </c>
      <c r="E3414" s="4">
        <v>30994.7998928138</v>
      </c>
      <c r="F3414" s="3">
        <v>1149327.65596551</v>
      </c>
      <c r="G3414" s="5" t="s">
        <v>3419</v>
      </c>
    </row>
    <row r="3415" ht="14.25" customHeight="1">
      <c r="A3415" s="3">
        <v>73688.9466069312</v>
      </c>
      <c r="B3415" s="4">
        <v>5.30664950499288</v>
      </c>
      <c r="C3415" s="4">
        <v>5.80078331187413</v>
      </c>
      <c r="D3415" s="4">
        <v>4.13</v>
      </c>
      <c r="E3415" s="4">
        <v>38977.4651170639</v>
      </c>
      <c r="F3415" s="3">
        <v>1173201.51895525</v>
      </c>
      <c r="G3415" s="5" t="s">
        <v>3420</v>
      </c>
    </row>
    <row r="3416" ht="14.25" customHeight="1">
      <c r="A3416" s="3">
        <v>73689.4283923945</v>
      </c>
      <c r="B3416" s="4">
        <v>5.47689998418832</v>
      </c>
      <c r="C3416" s="4">
        <v>8.570357130439</v>
      </c>
      <c r="D3416" s="4">
        <v>4.02</v>
      </c>
      <c r="E3416" s="4">
        <v>49240.3176724865</v>
      </c>
      <c r="F3416" s="3">
        <v>1688093.25745803</v>
      </c>
      <c r="G3416" s="5" t="s">
        <v>3421</v>
      </c>
    </row>
    <row r="3417" ht="14.25" customHeight="1">
      <c r="A3417" s="3">
        <v>73698.6963572912</v>
      </c>
      <c r="B3417" s="4">
        <v>6.37273093222994</v>
      </c>
      <c r="C3417" s="4">
        <v>6.57835207376363</v>
      </c>
      <c r="D3417" s="4">
        <v>4.33</v>
      </c>
      <c r="E3417" s="4">
        <v>51815.0964186221</v>
      </c>
      <c r="F3417" s="3">
        <v>1840236.00580268</v>
      </c>
      <c r="G3417" s="5" t="s">
        <v>3422</v>
      </c>
    </row>
    <row r="3418" ht="14.25" customHeight="1">
      <c r="A3418" s="3">
        <v>73699.7826316196</v>
      </c>
      <c r="B3418" s="4">
        <v>8.18125290967731</v>
      </c>
      <c r="C3418" s="4">
        <v>7.42409315605954</v>
      </c>
      <c r="D3418" s="4">
        <v>5.07</v>
      </c>
      <c r="E3418" s="4">
        <v>34445.8909009354</v>
      </c>
      <c r="F3418" s="3">
        <v>1710966.0356305</v>
      </c>
      <c r="G3418" s="5" t="s">
        <v>3423</v>
      </c>
    </row>
    <row r="3419" ht="14.25" customHeight="1">
      <c r="A3419" s="3">
        <v>73704.6322323966</v>
      </c>
      <c r="B3419" s="4">
        <v>7.51064204531574</v>
      </c>
      <c r="C3419" s="4">
        <v>6.56180493182609</v>
      </c>
      <c r="D3419" s="4">
        <v>2.37</v>
      </c>
      <c r="E3419" s="4">
        <v>11637.8929090632</v>
      </c>
      <c r="F3419" s="3">
        <v>1202844.37371258</v>
      </c>
      <c r="G3419" s="5" t="s">
        <v>3424</v>
      </c>
    </row>
    <row r="3420" ht="14.25" customHeight="1">
      <c r="A3420" s="3">
        <v>73714.1648271929</v>
      </c>
      <c r="B3420" s="4">
        <v>6.10737086995732</v>
      </c>
      <c r="C3420" s="4">
        <v>6.33705380545672</v>
      </c>
      <c r="D3420" s="4">
        <v>3.08</v>
      </c>
      <c r="E3420" s="4">
        <v>30049.170013554</v>
      </c>
      <c r="F3420" s="3">
        <v>1016960.6547934</v>
      </c>
      <c r="G3420" s="5" t="s">
        <v>3425</v>
      </c>
    </row>
    <row r="3421" ht="14.25" customHeight="1">
      <c r="A3421" s="3">
        <v>73715.4237115208</v>
      </c>
      <c r="B3421" s="4">
        <v>6.21074451491115</v>
      </c>
      <c r="C3421" s="4">
        <v>7.98317200315437</v>
      </c>
      <c r="D3421" s="4">
        <v>3.09</v>
      </c>
      <c r="E3421" s="4">
        <v>45540.9383571794</v>
      </c>
      <c r="F3421" s="3">
        <v>1615346.75000537</v>
      </c>
      <c r="G3421" s="5" t="s">
        <v>3426</v>
      </c>
    </row>
    <row r="3422" ht="14.25" customHeight="1">
      <c r="A3422" s="3">
        <v>73723.4553454447</v>
      </c>
      <c r="B3422" s="4">
        <v>6.52908270006668</v>
      </c>
      <c r="C3422" s="4">
        <v>9.15207289894201</v>
      </c>
      <c r="D3422" s="4">
        <v>6.5</v>
      </c>
      <c r="E3422" s="4">
        <v>24723.2786492985</v>
      </c>
      <c r="F3422" s="3">
        <v>1453327.91633351</v>
      </c>
      <c r="G3422" s="5" t="s">
        <v>3427</v>
      </c>
    </row>
    <row r="3423" ht="14.25" customHeight="1">
      <c r="A3423" s="3">
        <v>73724.214508181</v>
      </c>
      <c r="B3423" s="4">
        <v>6.51471509363035</v>
      </c>
      <c r="C3423" s="4">
        <v>5.71365388752919</v>
      </c>
      <c r="D3423" s="4">
        <v>3.04</v>
      </c>
      <c r="E3423" s="4">
        <v>33025.4431171665</v>
      </c>
      <c r="F3423" s="3">
        <v>1021122.05234751</v>
      </c>
      <c r="G3423" s="5" t="s">
        <v>3428</v>
      </c>
    </row>
    <row r="3424" ht="14.25" customHeight="1">
      <c r="A3424" s="3">
        <v>73726.1798623193</v>
      </c>
      <c r="B3424" s="4">
        <v>3.99432330219368</v>
      </c>
      <c r="C3424" s="4">
        <v>7.10574676826439</v>
      </c>
      <c r="D3424" s="4">
        <v>3.13</v>
      </c>
      <c r="E3424" s="4">
        <v>28666.7711221468</v>
      </c>
      <c r="F3424" s="3">
        <v>1013252.20904606</v>
      </c>
      <c r="G3424" s="5" t="s">
        <v>3429</v>
      </c>
    </row>
    <row r="3425" ht="14.25" customHeight="1">
      <c r="A3425" s="3">
        <v>73732.2122271594</v>
      </c>
      <c r="B3425" s="4">
        <v>4.91548422038375</v>
      </c>
      <c r="C3425" s="4">
        <v>7.74790754131315</v>
      </c>
      <c r="D3425" s="4">
        <v>6.5</v>
      </c>
      <c r="E3425" s="4">
        <v>36734.744197967</v>
      </c>
      <c r="F3425" s="3">
        <v>1369016.77790019</v>
      </c>
      <c r="G3425" s="5" t="s">
        <v>3430</v>
      </c>
    </row>
    <row r="3426" ht="14.25" customHeight="1">
      <c r="A3426" s="3">
        <v>73739.8475445502</v>
      </c>
      <c r="B3426" s="4">
        <v>4.68900891195894</v>
      </c>
      <c r="C3426" s="4">
        <v>8.24452347586036</v>
      </c>
      <c r="D3426" s="4">
        <v>4.16</v>
      </c>
      <c r="E3426" s="4">
        <v>38988.127974933</v>
      </c>
      <c r="F3426" s="3">
        <v>1423125.54126977</v>
      </c>
      <c r="G3426" s="5" t="s">
        <v>3431</v>
      </c>
    </row>
    <row r="3427" ht="14.25" customHeight="1">
      <c r="A3427" s="3">
        <v>73753.7393296929</v>
      </c>
      <c r="B3427" s="4">
        <v>5.57759238301394</v>
      </c>
      <c r="C3427" s="4">
        <v>6.16088833275052</v>
      </c>
      <c r="D3427" s="4">
        <v>2.42</v>
      </c>
      <c r="E3427" s="4">
        <v>24970.7055190504</v>
      </c>
      <c r="F3427" s="3">
        <v>1165990.60369677</v>
      </c>
      <c r="G3427" s="5" t="s">
        <v>3432</v>
      </c>
    </row>
    <row r="3428" ht="14.25" customHeight="1">
      <c r="A3428" s="3">
        <v>73756.1186240169</v>
      </c>
      <c r="B3428" s="4">
        <v>5.25063061576138</v>
      </c>
      <c r="C3428" s="4">
        <v>6.40490570237362</v>
      </c>
      <c r="D3428" s="4">
        <v>3.29</v>
      </c>
      <c r="E3428" s="4">
        <v>59485.0663225112</v>
      </c>
      <c r="F3428" s="3">
        <v>1354928.95009614</v>
      </c>
      <c r="G3428" s="5" t="s">
        <v>3433</v>
      </c>
    </row>
    <row r="3429" ht="14.25" customHeight="1">
      <c r="A3429" s="3">
        <v>73763.5661058834</v>
      </c>
      <c r="B3429" s="4">
        <v>6.41679187721649</v>
      </c>
      <c r="C3429" s="4">
        <v>7.72193707771825</v>
      </c>
      <c r="D3429" s="4">
        <v>4.43</v>
      </c>
      <c r="E3429" s="4">
        <v>38550.7073629278</v>
      </c>
      <c r="F3429" s="3">
        <v>1642844.64863558</v>
      </c>
      <c r="G3429" s="5" t="s">
        <v>3434</v>
      </c>
    </row>
    <row r="3430" ht="14.25" customHeight="1">
      <c r="A3430" s="3">
        <v>73779.093077671</v>
      </c>
      <c r="B3430" s="4">
        <v>4.84791909522968</v>
      </c>
      <c r="C3430" s="4">
        <v>6.5025408311482</v>
      </c>
      <c r="D3430" s="4">
        <v>2.46</v>
      </c>
      <c r="E3430" s="4">
        <v>40935.0624575248</v>
      </c>
      <c r="F3430" s="3">
        <v>1109586.41119452</v>
      </c>
      <c r="G3430" s="5" t="s">
        <v>3435</v>
      </c>
    </row>
    <row r="3431" ht="14.25" customHeight="1">
      <c r="A3431" s="3">
        <v>73789.3961286542</v>
      </c>
      <c r="B3431" s="4">
        <v>4.3574303259541</v>
      </c>
      <c r="C3431" s="4">
        <v>7.7621625848362</v>
      </c>
      <c r="D3431" s="4">
        <v>6.39</v>
      </c>
      <c r="E3431" s="4">
        <v>40939.7670654892</v>
      </c>
      <c r="F3431" s="3">
        <v>1082370.17118962</v>
      </c>
      <c r="G3431" s="5" t="s">
        <v>3436</v>
      </c>
    </row>
    <row r="3432" ht="14.25" customHeight="1">
      <c r="A3432" s="3">
        <v>73789.8904830438</v>
      </c>
      <c r="B3432" s="4">
        <v>6.61495594387955</v>
      </c>
      <c r="C3432" s="4">
        <v>6.25954662667685</v>
      </c>
      <c r="D3432" s="4">
        <v>2.29</v>
      </c>
      <c r="E3432" s="4">
        <v>47039.0922753719</v>
      </c>
      <c r="F3432" s="3">
        <v>1361230.12123515</v>
      </c>
      <c r="G3432" s="5" t="s">
        <v>3437</v>
      </c>
    </row>
    <row r="3433" ht="14.25" customHeight="1">
      <c r="A3433" s="3">
        <v>73801.021759422</v>
      </c>
      <c r="B3433" s="4">
        <v>6.49530908141835</v>
      </c>
      <c r="C3433" s="4">
        <v>7.21225427319041</v>
      </c>
      <c r="D3433" s="4">
        <v>4.49</v>
      </c>
      <c r="E3433" s="4">
        <v>30504.8149126171</v>
      </c>
      <c r="F3433" s="3">
        <v>1455107.45111252</v>
      </c>
      <c r="G3433" s="5" t="s">
        <v>3438</v>
      </c>
    </row>
    <row r="3434" ht="14.25" customHeight="1">
      <c r="A3434" s="3">
        <v>73803.9898318406</v>
      </c>
      <c r="B3434" s="4">
        <v>6.97764578801462</v>
      </c>
      <c r="C3434" s="4">
        <v>5.88791066765022</v>
      </c>
      <c r="D3434" s="4">
        <v>2.33</v>
      </c>
      <c r="E3434" s="4">
        <v>32644.6111160948</v>
      </c>
      <c r="F3434" s="3">
        <v>1166333.88650335</v>
      </c>
      <c r="G3434" s="5" t="s">
        <v>3439</v>
      </c>
    </row>
    <row r="3435" ht="14.25" customHeight="1">
      <c r="A3435" s="3">
        <v>73804.9086179348</v>
      </c>
      <c r="B3435" s="4">
        <v>6.73199939150532</v>
      </c>
      <c r="C3435" s="4">
        <v>7.61726064212961</v>
      </c>
      <c r="D3435" s="4">
        <v>4.25</v>
      </c>
      <c r="E3435" s="4">
        <v>40877.189120199</v>
      </c>
      <c r="F3435" s="3">
        <v>1574211.64891306</v>
      </c>
      <c r="G3435" s="5" t="s">
        <v>3440</v>
      </c>
    </row>
    <row r="3436" ht="14.25" customHeight="1">
      <c r="A3436" s="3">
        <v>73823.9387924858</v>
      </c>
      <c r="B3436" s="4">
        <v>4.73924094304846</v>
      </c>
      <c r="C3436" s="4">
        <v>7.59010151229881</v>
      </c>
      <c r="D3436" s="4">
        <v>3.19</v>
      </c>
      <c r="E3436" s="4">
        <v>10555.7028232279</v>
      </c>
      <c r="F3436" s="3">
        <v>861657.399425361</v>
      </c>
      <c r="G3436" s="5" t="s">
        <v>3441</v>
      </c>
    </row>
    <row r="3437" ht="14.25" customHeight="1">
      <c r="A3437" s="3">
        <v>73829.7777411943</v>
      </c>
      <c r="B3437" s="4">
        <v>6.13026250806621</v>
      </c>
      <c r="C3437" s="4">
        <v>6.1828425820001</v>
      </c>
      <c r="D3437" s="4">
        <v>3.5</v>
      </c>
      <c r="E3437" s="4">
        <v>51385.5232405957</v>
      </c>
      <c r="F3437" s="3">
        <v>1376492.92472222</v>
      </c>
      <c r="G3437" s="5" t="s">
        <v>3442</v>
      </c>
    </row>
    <row r="3438" ht="14.25" customHeight="1">
      <c r="A3438" s="3">
        <v>73839.8724165726</v>
      </c>
      <c r="B3438" s="4">
        <v>6.44618195229875</v>
      </c>
      <c r="C3438" s="4">
        <v>8.27406358431132</v>
      </c>
      <c r="D3438" s="4">
        <v>4.19</v>
      </c>
      <c r="E3438" s="4">
        <v>47602.5102050914</v>
      </c>
      <c r="F3438" s="3">
        <v>1912825.28521776</v>
      </c>
      <c r="G3438" s="5" t="s">
        <v>3443</v>
      </c>
    </row>
    <row r="3439" ht="14.25" customHeight="1">
      <c r="A3439" s="3">
        <v>73853.7037625543</v>
      </c>
      <c r="B3439" s="4">
        <v>6.18981934803732</v>
      </c>
      <c r="C3439" s="4">
        <v>7.84287489273872</v>
      </c>
      <c r="D3439" s="4">
        <v>4.01</v>
      </c>
      <c r="E3439" s="4">
        <v>34823.6050308526</v>
      </c>
      <c r="F3439" s="3">
        <v>1647216.59366445</v>
      </c>
      <c r="G3439" s="5" t="s">
        <v>3444</v>
      </c>
    </row>
    <row r="3440" ht="14.25" customHeight="1">
      <c r="A3440" s="3">
        <v>73854.6487315344</v>
      </c>
      <c r="B3440" s="4">
        <v>6.75670350307836</v>
      </c>
      <c r="C3440" s="4">
        <v>6.79412182816365</v>
      </c>
      <c r="D3440" s="4">
        <v>4.24</v>
      </c>
      <c r="E3440" s="4">
        <v>44103.1567971616</v>
      </c>
      <c r="F3440" s="3">
        <v>1637261.85402068</v>
      </c>
      <c r="G3440" s="5" t="s">
        <v>3445</v>
      </c>
    </row>
    <row r="3441" ht="14.25" customHeight="1">
      <c r="A3441" s="3">
        <v>73864.8654499601</v>
      </c>
      <c r="B3441" s="4">
        <v>6.11636989645283</v>
      </c>
      <c r="C3441" s="4">
        <v>7.91967470287211</v>
      </c>
      <c r="D3441" s="4">
        <v>3.42</v>
      </c>
      <c r="E3441" s="4">
        <v>34509.4573887426</v>
      </c>
      <c r="F3441" s="3">
        <v>1536992.86567203</v>
      </c>
      <c r="G3441" s="5" t="s">
        <v>3446</v>
      </c>
    </row>
    <row r="3442" ht="14.25" customHeight="1">
      <c r="A3442" s="3">
        <v>73869.535515389</v>
      </c>
      <c r="B3442" s="4">
        <v>6.3964378552949</v>
      </c>
      <c r="C3442" s="4">
        <v>7.50673303378682</v>
      </c>
      <c r="D3442" s="4">
        <v>5.46</v>
      </c>
      <c r="E3442" s="4">
        <v>25694.2473129593</v>
      </c>
      <c r="F3442" s="3">
        <v>1513846.59470778</v>
      </c>
      <c r="G3442" s="5" t="s">
        <v>3447</v>
      </c>
    </row>
    <row r="3443" ht="14.25" customHeight="1">
      <c r="A3443" s="3">
        <v>73873.8191888878</v>
      </c>
      <c r="B3443" s="4">
        <v>6.78987088633868</v>
      </c>
      <c r="C3443" s="4">
        <v>6.63090908610142</v>
      </c>
      <c r="D3443" s="4">
        <v>3.17</v>
      </c>
      <c r="E3443" s="4">
        <v>33336.3273467503</v>
      </c>
      <c r="F3443" s="3">
        <v>1525533.40662551</v>
      </c>
      <c r="G3443" s="5" t="s">
        <v>3448</v>
      </c>
    </row>
    <row r="3444" ht="14.25" customHeight="1">
      <c r="A3444" s="3">
        <v>73875.6760087392</v>
      </c>
      <c r="B3444" s="4">
        <v>4.93469717218828</v>
      </c>
      <c r="C3444" s="4">
        <v>6.49953359470924</v>
      </c>
      <c r="D3444" s="4">
        <v>2.09</v>
      </c>
      <c r="E3444" s="4">
        <v>34332.4209629678</v>
      </c>
      <c r="F3444" s="3">
        <v>915818.453121557</v>
      </c>
      <c r="G3444" s="5" t="s">
        <v>3449</v>
      </c>
    </row>
    <row r="3445" ht="14.25" customHeight="1">
      <c r="A3445" s="3">
        <v>73886.0807580648</v>
      </c>
      <c r="B3445" s="4">
        <v>5.5436741128961</v>
      </c>
      <c r="C3445" s="4">
        <v>5.58625078698823</v>
      </c>
      <c r="D3445" s="4">
        <v>2.16</v>
      </c>
      <c r="E3445" s="4">
        <v>26038.5081915067</v>
      </c>
      <c r="F3445" s="3">
        <v>987004.083674377</v>
      </c>
      <c r="G3445" s="5" t="s">
        <v>3450</v>
      </c>
    </row>
    <row r="3446" ht="14.25" customHeight="1">
      <c r="A3446" s="3">
        <v>73896.1034219487</v>
      </c>
      <c r="B3446" s="4">
        <v>6.18209179722773</v>
      </c>
      <c r="C3446" s="4">
        <v>6.08026960562655</v>
      </c>
      <c r="D3446" s="4">
        <v>3.05</v>
      </c>
      <c r="E3446" s="4">
        <v>44256.7791324605</v>
      </c>
      <c r="F3446" s="3">
        <v>1393482.84962796</v>
      </c>
      <c r="G3446" s="5" t="s">
        <v>3451</v>
      </c>
    </row>
    <row r="3447" ht="14.25" customHeight="1">
      <c r="A3447" s="3">
        <v>73907.4790469932</v>
      </c>
      <c r="B3447" s="4">
        <v>5.47849739176071</v>
      </c>
      <c r="C3447" s="4">
        <v>7.50948472035351</v>
      </c>
      <c r="D3447" s="4">
        <v>6.36</v>
      </c>
      <c r="E3447" s="4">
        <v>37171.011356402</v>
      </c>
      <c r="F3447" s="3">
        <v>1295099.43677712</v>
      </c>
      <c r="G3447" s="5" t="s">
        <v>3452</v>
      </c>
    </row>
    <row r="3448" ht="14.25" customHeight="1">
      <c r="A3448" s="3">
        <v>73921.6355616579</v>
      </c>
      <c r="B3448" s="4">
        <v>7.54349199383615</v>
      </c>
      <c r="C3448" s="4">
        <v>5.88075323430719</v>
      </c>
      <c r="D3448" s="4">
        <v>2.04</v>
      </c>
      <c r="E3448" s="4">
        <v>36269.2329539063</v>
      </c>
      <c r="F3448" s="3">
        <v>1555510.3797599</v>
      </c>
      <c r="G3448" s="5" t="s">
        <v>3453</v>
      </c>
    </row>
    <row r="3449" ht="14.25" customHeight="1">
      <c r="A3449" s="3">
        <v>73923.4662743976</v>
      </c>
      <c r="B3449" s="4">
        <v>7.00550578483895</v>
      </c>
      <c r="C3449" s="4">
        <v>7.13506334705251</v>
      </c>
      <c r="D3449" s="4">
        <v>6.04</v>
      </c>
      <c r="E3449" s="4">
        <v>58745.3120275589</v>
      </c>
      <c r="F3449" s="3">
        <v>1819900.63664371</v>
      </c>
      <c r="G3449" s="5" t="s">
        <v>3454</v>
      </c>
    </row>
    <row r="3450" ht="14.25" customHeight="1">
      <c r="A3450" s="3">
        <v>73930.8399455545</v>
      </c>
      <c r="B3450" s="4">
        <v>5.28156066701642</v>
      </c>
      <c r="C3450" s="4">
        <v>7.68134202335149</v>
      </c>
      <c r="D3450" s="4">
        <v>4.16</v>
      </c>
      <c r="E3450" s="4">
        <v>42702.4032787945</v>
      </c>
      <c r="F3450" s="3">
        <v>1363086.90453255</v>
      </c>
      <c r="G3450" s="5" t="s">
        <v>3455</v>
      </c>
    </row>
    <row r="3451" ht="14.25" customHeight="1">
      <c r="A3451" s="3">
        <v>73931.1426621128</v>
      </c>
      <c r="B3451" s="4">
        <v>5.66228684517395</v>
      </c>
      <c r="C3451" s="4">
        <v>6.98124660025958</v>
      </c>
      <c r="D3451" s="4">
        <v>2.46</v>
      </c>
      <c r="E3451" s="4">
        <v>29568.9588621254</v>
      </c>
      <c r="F3451" s="3">
        <v>1258178.80441188</v>
      </c>
      <c r="G3451" s="5" t="s">
        <v>3456</v>
      </c>
    </row>
    <row r="3452" ht="14.25" customHeight="1">
      <c r="A3452" s="3">
        <v>73931.9785215883</v>
      </c>
      <c r="B3452" s="4">
        <v>6.39410766659858</v>
      </c>
      <c r="C3452" s="4">
        <v>4.58083992087176</v>
      </c>
      <c r="D3452" s="4">
        <v>4.32</v>
      </c>
      <c r="E3452" s="4">
        <v>36543.067280548</v>
      </c>
      <c r="F3452" s="3">
        <v>1213530.84986586</v>
      </c>
      <c r="G3452" s="5" t="s">
        <v>3457</v>
      </c>
    </row>
    <row r="3453" ht="14.25" customHeight="1">
      <c r="A3453" s="3">
        <v>73932.3762727057</v>
      </c>
      <c r="B3453" s="4">
        <v>5.69690062753872</v>
      </c>
      <c r="C3453" s="4">
        <v>7.02809644461144</v>
      </c>
      <c r="D3453" s="4">
        <v>3.25</v>
      </c>
      <c r="E3453" s="4">
        <v>34197.2915585187</v>
      </c>
      <c r="F3453" s="3">
        <v>1324377.60873389</v>
      </c>
      <c r="G3453" s="5" t="s">
        <v>3458</v>
      </c>
    </row>
    <row r="3454" ht="14.25" customHeight="1">
      <c r="A3454" s="3">
        <v>73946.8510739781</v>
      </c>
      <c r="B3454" s="4">
        <v>4.86315430605497</v>
      </c>
      <c r="C3454" s="4">
        <v>7.53718236535319</v>
      </c>
      <c r="D3454" s="4">
        <v>6.35</v>
      </c>
      <c r="E3454" s="4">
        <v>35261.1270183689</v>
      </c>
      <c r="F3454" s="3">
        <v>1109588.3801625</v>
      </c>
      <c r="G3454" s="5" t="s">
        <v>3459</v>
      </c>
    </row>
    <row r="3455" ht="14.25" customHeight="1">
      <c r="A3455" s="3">
        <v>73950.9762308109</v>
      </c>
      <c r="B3455" s="4">
        <v>6.36946142085405</v>
      </c>
      <c r="C3455" s="4">
        <v>6.72878710080668</v>
      </c>
      <c r="D3455" s="4">
        <v>2.11</v>
      </c>
      <c r="E3455" s="4">
        <v>30518.8180063556</v>
      </c>
      <c r="F3455" s="3">
        <v>1463367.82082536</v>
      </c>
      <c r="G3455" s="5" t="s">
        <v>3460</v>
      </c>
    </row>
    <row r="3456" ht="14.25" customHeight="1">
      <c r="A3456" s="3">
        <v>73956.9914827629</v>
      </c>
      <c r="B3456" s="4">
        <v>6.88629831576204</v>
      </c>
      <c r="C3456" s="4">
        <v>6.25123909823344</v>
      </c>
      <c r="D3456" s="4">
        <v>2.33</v>
      </c>
      <c r="E3456" s="4">
        <v>46775.8086559814</v>
      </c>
      <c r="F3456" s="3">
        <v>1653232.55108508</v>
      </c>
      <c r="G3456" s="5" t="s">
        <v>3461</v>
      </c>
    </row>
    <row r="3457" ht="14.25" customHeight="1">
      <c r="A3457" s="3">
        <v>73965.3702708156</v>
      </c>
      <c r="B3457" s="4">
        <v>5.12133305245408</v>
      </c>
      <c r="C3457" s="4">
        <v>6.93170317650146</v>
      </c>
      <c r="D3457" s="4">
        <v>2.0</v>
      </c>
      <c r="E3457" s="4">
        <v>34440.6406515514</v>
      </c>
      <c r="F3457" s="3">
        <v>1168627.65083449</v>
      </c>
      <c r="G3457" s="5" t="s">
        <v>3462</v>
      </c>
    </row>
    <row r="3458" ht="14.25" customHeight="1">
      <c r="A3458" s="3">
        <v>73968.9652749049</v>
      </c>
      <c r="B3458" s="4">
        <v>5.89213127976672</v>
      </c>
      <c r="C3458" s="4">
        <v>8.28794370338043</v>
      </c>
      <c r="D3458" s="4">
        <v>3.41</v>
      </c>
      <c r="E3458" s="4">
        <v>36026.4083972601</v>
      </c>
      <c r="F3458" s="3">
        <v>1517693.1062015</v>
      </c>
      <c r="G3458" s="5" t="s">
        <v>3463</v>
      </c>
    </row>
    <row r="3459" ht="14.25" customHeight="1">
      <c r="A3459" s="3">
        <v>73969.6646652254</v>
      </c>
      <c r="B3459" s="4">
        <v>6.44653710304888</v>
      </c>
      <c r="C3459" s="4">
        <v>8.21677346681038</v>
      </c>
      <c r="D3459" s="4">
        <v>6.0</v>
      </c>
      <c r="E3459" s="4">
        <v>39663.8542262888</v>
      </c>
      <c r="F3459" s="3">
        <v>1634945.80750968</v>
      </c>
      <c r="G3459" s="5" t="s">
        <v>3464</v>
      </c>
    </row>
    <row r="3460" ht="14.25" customHeight="1">
      <c r="A3460" s="3">
        <v>73980.2453106015</v>
      </c>
      <c r="B3460" s="4">
        <v>5.93564393887095</v>
      </c>
      <c r="C3460" s="4">
        <v>6.98775067028952</v>
      </c>
      <c r="D3460" s="4">
        <v>2.3</v>
      </c>
      <c r="E3460" s="4">
        <v>26155.688615289</v>
      </c>
      <c r="F3460" s="3">
        <v>1186019.79611356</v>
      </c>
      <c r="G3460" s="5" t="s">
        <v>3465</v>
      </c>
    </row>
    <row r="3461" ht="14.25" customHeight="1">
      <c r="A3461" s="3">
        <v>73984.7391470705</v>
      </c>
      <c r="B3461" s="4">
        <v>6.97144506758083</v>
      </c>
      <c r="C3461" s="4">
        <v>8.20323657327898</v>
      </c>
      <c r="D3461" s="4">
        <v>5.4</v>
      </c>
      <c r="E3461" s="4">
        <v>36773.0354083581</v>
      </c>
      <c r="F3461" s="3">
        <v>1708127.57806545</v>
      </c>
      <c r="G3461" s="5" t="s">
        <v>3466</v>
      </c>
    </row>
    <row r="3462" ht="14.25" customHeight="1">
      <c r="A3462" s="3">
        <v>73998.9760473168</v>
      </c>
      <c r="B3462" s="4">
        <v>5.70204748691929</v>
      </c>
      <c r="C3462" s="4">
        <v>4.77941471927626</v>
      </c>
      <c r="D3462" s="4">
        <v>3.2</v>
      </c>
      <c r="E3462" s="4">
        <v>49947.4809907603</v>
      </c>
      <c r="F3462" s="3">
        <v>1133126.48386135</v>
      </c>
      <c r="G3462" s="5" t="s">
        <v>3467</v>
      </c>
    </row>
    <row r="3463" ht="14.25" customHeight="1">
      <c r="A3463" s="3">
        <v>74004.1304177207</v>
      </c>
      <c r="B3463" s="4">
        <v>6.70648525556783</v>
      </c>
      <c r="C3463" s="4">
        <v>5.78574262406789</v>
      </c>
      <c r="D3463" s="4">
        <v>3.18</v>
      </c>
      <c r="E3463" s="4">
        <v>25909.1973316962</v>
      </c>
      <c r="F3463" s="3">
        <v>1078577.26704261</v>
      </c>
      <c r="G3463" s="5" t="s">
        <v>3468</v>
      </c>
    </row>
    <row r="3464" ht="14.25" customHeight="1">
      <c r="A3464" s="3">
        <v>74008.827555036</v>
      </c>
      <c r="B3464" s="4">
        <v>6.354988920594</v>
      </c>
      <c r="C3464" s="4">
        <v>9.06651598528433</v>
      </c>
      <c r="D3464" s="4">
        <v>5.28</v>
      </c>
      <c r="E3464" s="4">
        <v>32743.7802965271</v>
      </c>
      <c r="F3464" s="3">
        <v>1680788.28655763</v>
      </c>
      <c r="G3464" s="5" t="s">
        <v>3469</v>
      </c>
    </row>
    <row r="3465" ht="14.25" customHeight="1">
      <c r="A3465" s="3">
        <v>74010.1636051712</v>
      </c>
      <c r="B3465" s="4">
        <v>6.44705203908848</v>
      </c>
      <c r="C3465" s="4">
        <v>6.24552307514565</v>
      </c>
      <c r="D3465" s="4">
        <v>2.04</v>
      </c>
      <c r="E3465" s="4">
        <v>46239.1701325969</v>
      </c>
      <c r="F3465" s="3">
        <v>1356691.38720206</v>
      </c>
      <c r="G3465" s="5" t="s">
        <v>3470</v>
      </c>
    </row>
    <row r="3466" ht="14.25" customHeight="1">
      <c r="A3466" s="3">
        <v>74022.053274214</v>
      </c>
      <c r="B3466" s="4">
        <v>5.8961288805435</v>
      </c>
      <c r="C3466" s="4">
        <v>7.52135853236729</v>
      </c>
      <c r="D3466" s="4">
        <v>4.14</v>
      </c>
      <c r="E3466" s="4">
        <v>36533.8377792332</v>
      </c>
      <c r="F3466" s="3">
        <v>1434575.10990828</v>
      </c>
      <c r="G3466" s="5" t="s">
        <v>3471</v>
      </c>
    </row>
    <row r="3467" ht="14.25" customHeight="1">
      <c r="A3467" s="3">
        <v>74022.1394194805</v>
      </c>
      <c r="B3467" s="4">
        <v>6.74409852403946</v>
      </c>
      <c r="C3467" s="4">
        <v>5.57541385047989</v>
      </c>
      <c r="D3467" s="4">
        <v>4.2</v>
      </c>
      <c r="E3467" s="4">
        <v>30053.4371885306</v>
      </c>
      <c r="F3467" s="3">
        <v>1358899.6861779</v>
      </c>
      <c r="G3467" s="5" t="s">
        <v>3472</v>
      </c>
    </row>
    <row r="3468" ht="14.25" customHeight="1">
      <c r="A3468" s="3">
        <v>74029.3498166489</v>
      </c>
      <c r="B3468" s="4">
        <v>6.6185162834691</v>
      </c>
      <c r="C3468" s="4">
        <v>6.41457924934361</v>
      </c>
      <c r="D3468" s="4">
        <v>4.31</v>
      </c>
      <c r="E3468" s="4">
        <v>36360.2738027529</v>
      </c>
      <c r="F3468" s="3">
        <v>1593347.84907905</v>
      </c>
      <c r="G3468" s="5" t="s">
        <v>3473</v>
      </c>
    </row>
    <row r="3469" ht="14.25" customHeight="1">
      <c r="A3469" s="3">
        <v>74030.6155532828</v>
      </c>
      <c r="B3469" s="4">
        <v>4.72338129724928</v>
      </c>
      <c r="C3469" s="4">
        <v>5.57309159715375</v>
      </c>
      <c r="D3469" s="4">
        <v>2.4</v>
      </c>
      <c r="E3469" s="4">
        <v>46784.7252146535</v>
      </c>
      <c r="F3469" s="3">
        <v>1194594.98836649</v>
      </c>
      <c r="G3469" s="5" t="s">
        <v>3474</v>
      </c>
    </row>
    <row r="3470" ht="14.25" customHeight="1">
      <c r="A3470" s="3">
        <v>74048.9353912248</v>
      </c>
      <c r="B3470" s="4">
        <v>7.98543786206137</v>
      </c>
      <c r="C3470" s="4">
        <v>7.17576954072051</v>
      </c>
      <c r="D3470" s="4">
        <v>3.21</v>
      </c>
      <c r="E3470" s="4">
        <v>27782.6700560989</v>
      </c>
      <c r="F3470" s="3">
        <v>1551390.37872387</v>
      </c>
      <c r="G3470" s="5" t="s">
        <v>3475</v>
      </c>
    </row>
    <row r="3471" ht="14.25" customHeight="1">
      <c r="A3471" s="3">
        <v>74056.5691372893</v>
      </c>
      <c r="B3471" s="4">
        <v>5.91518393371309</v>
      </c>
      <c r="C3471" s="4">
        <v>5.89226871319615</v>
      </c>
      <c r="D3471" s="4">
        <v>3.09</v>
      </c>
      <c r="E3471" s="4">
        <v>38822.8341855721</v>
      </c>
      <c r="F3471" s="3">
        <v>1234636.45181904</v>
      </c>
      <c r="G3471" s="5" t="s">
        <v>3476</v>
      </c>
    </row>
    <row r="3472" ht="14.25" customHeight="1">
      <c r="A3472" s="3">
        <v>74056.9959295448</v>
      </c>
      <c r="B3472" s="4">
        <v>7.57989708913614</v>
      </c>
      <c r="C3472" s="4">
        <v>6.47878963766574</v>
      </c>
      <c r="D3472" s="4">
        <v>4.34</v>
      </c>
      <c r="E3472" s="4">
        <v>37521.8132200506</v>
      </c>
      <c r="F3472" s="3">
        <v>1596180.56843652</v>
      </c>
      <c r="G3472" s="5" t="s">
        <v>3477</v>
      </c>
    </row>
    <row r="3473" ht="14.25" customHeight="1">
      <c r="A3473" s="3">
        <v>74079.0281350844</v>
      </c>
      <c r="B3473" s="4">
        <v>7.46908686301148</v>
      </c>
      <c r="C3473" s="4">
        <v>6.99892464057636</v>
      </c>
      <c r="D3473" s="4">
        <v>3.4</v>
      </c>
      <c r="E3473" s="4">
        <v>32447.3991940194</v>
      </c>
      <c r="F3473" s="3">
        <v>1696339.54412458</v>
      </c>
      <c r="G3473" s="5" t="s">
        <v>3478</v>
      </c>
    </row>
    <row r="3474" ht="14.25" customHeight="1">
      <c r="A3474" s="3">
        <v>74082.0227520999</v>
      </c>
      <c r="B3474" s="4">
        <v>6.7576479641675</v>
      </c>
      <c r="C3474" s="4">
        <v>6.94298983096053</v>
      </c>
      <c r="D3474" s="4">
        <v>2.44</v>
      </c>
      <c r="E3474" s="4">
        <v>32617.4734728776</v>
      </c>
      <c r="F3474" s="3">
        <v>1400496.65545863</v>
      </c>
      <c r="G3474" s="5" t="s">
        <v>3479</v>
      </c>
    </row>
    <row r="3475" ht="14.25" customHeight="1">
      <c r="A3475" s="3">
        <v>74085.6886425114</v>
      </c>
      <c r="B3475" s="4">
        <v>5.88557741906475</v>
      </c>
      <c r="C3475" s="4">
        <v>7.81324239653672</v>
      </c>
      <c r="D3475" s="4">
        <v>5.35</v>
      </c>
      <c r="E3475" s="4">
        <v>32481.5217747087</v>
      </c>
      <c r="F3475" s="3">
        <v>1574181.73175317</v>
      </c>
      <c r="G3475" s="5" t="s">
        <v>3480</v>
      </c>
    </row>
    <row r="3476" ht="14.25" customHeight="1">
      <c r="A3476" s="3">
        <v>74085.9207994485</v>
      </c>
      <c r="B3476" s="4">
        <v>6.26348879751783</v>
      </c>
      <c r="C3476" s="4">
        <v>7.57410260620524</v>
      </c>
      <c r="D3476" s="4">
        <v>4.22</v>
      </c>
      <c r="E3476" s="4">
        <v>49674.4334012072</v>
      </c>
      <c r="F3476" s="3">
        <v>1490904.56251065</v>
      </c>
      <c r="G3476" s="5" t="s">
        <v>3481</v>
      </c>
    </row>
    <row r="3477" ht="14.25" customHeight="1">
      <c r="A3477" s="3">
        <v>74087.0752820151</v>
      </c>
      <c r="B3477" s="4">
        <v>6.64422747704624</v>
      </c>
      <c r="C3477" s="4">
        <v>5.80924585050179</v>
      </c>
      <c r="D3477" s="4">
        <v>2.19</v>
      </c>
      <c r="E3477" s="4">
        <v>30709.7574820248</v>
      </c>
      <c r="F3477" s="3">
        <v>1102062.09757424</v>
      </c>
      <c r="G3477" s="5" t="s">
        <v>3482</v>
      </c>
    </row>
    <row r="3478" ht="14.25" customHeight="1">
      <c r="A3478" s="3">
        <v>74090.4253421585</v>
      </c>
      <c r="B3478" s="4">
        <v>5.76035856644902</v>
      </c>
      <c r="C3478" s="4">
        <v>6.37520464920672</v>
      </c>
      <c r="D3478" s="4">
        <v>3.17</v>
      </c>
      <c r="E3478" s="4">
        <v>25694.3681767883</v>
      </c>
      <c r="F3478" s="3">
        <v>1003266.87623526</v>
      </c>
      <c r="G3478" s="5" t="s">
        <v>3483</v>
      </c>
    </row>
    <row r="3479" ht="14.25" customHeight="1">
      <c r="A3479" s="3">
        <v>74095.712814597</v>
      </c>
      <c r="B3479" s="4">
        <v>5.90876478933782</v>
      </c>
      <c r="C3479" s="4">
        <v>6.84736232630265</v>
      </c>
      <c r="D3479" s="4">
        <v>3.0</v>
      </c>
      <c r="E3479" s="4">
        <v>32774.0219748157</v>
      </c>
      <c r="F3479" s="3">
        <v>1121023.43701054</v>
      </c>
      <c r="G3479" s="5" t="s">
        <v>3484</v>
      </c>
    </row>
    <row r="3480" ht="14.25" customHeight="1">
      <c r="A3480" s="3">
        <v>74101.4930404899</v>
      </c>
      <c r="B3480" s="4">
        <v>6.28474996584017</v>
      </c>
      <c r="C3480" s="4">
        <v>6.87400902603325</v>
      </c>
      <c r="D3480" s="4">
        <v>3.46</v>
      </c>
      <c r="E3480" s="4">
        <v>34628.5393202781</v>
      </c>
      <c r="F3480" s="3">
        <v>1337973.73201597</v>
      </c>
      <c r="G3480" s="5" t="s">
        <v>3485</v>
      </c>
    </row>
    <row r="3481" ht="14.25" customHeight="1">
      <c r="A3481" s="3">
        <v>74102.1918898974</v>
      </c>
      <c r="B3481" s="4">
        <v>5.65784100585868</v>
      </c>
      <c r="C3481" s="4">
        <v>7.68399327300814</v>
      </c>
      <c r="D3481" s="4">
        <v>3.13</v>
      </c>
      <c r="E3481" s="4">
        <v>24041.2705921082</v>
      </c>
      <c r="F3481" s="3">
        <v>1263720.51785677</v>
      </c>
      <c r="G3481" s="5" t="s">
        <v>3486</v>
      </c>
    </row>
    <row r="3482" ht="14.25" customHeight="1">
      <c r="A3482" s="3">
        <v>74102.4908597829</v>
      </c>
      <c r="B3482" s="4">
        <v>6.20670726472582</v>
      </c>
      <c r="C3482" s="4">
        <v>6.68248790932929</v>
      </c>
      <c r="D3482" s="4">
        <v>4.38</v>
      </c>
      <c r="E3482" s="4">
        <v>43971.5141351414</v>
      </c>
      <c r="F3482" s="3">
        <v>1394423.55564398</v>
      </c>
      <c r="G3482" s="5" t="s">
        <v>3487</v>
      </c>
    </row>
    <row r="3483" ht="14.25" customHeight="1">
      <c r="A3483" s="3">
        <v>74111.6422260123</v>
      </c>
      <c r="B3483" s="4">
        <v>3.70833622950174</v>
      </c>
      <c r="C3483" s="4">
        <v>7.97627901756648</v>
      </c>
      <c r="D3483" s="4">
        <v>3.48</v>
      </c>
      <c r="E3483" s="4">
        <v>30078.6586345807</v>
      </c>
      <c r="F3483" s="3">
        <v>944186.159068424</v>
      </c>
      <c r="G3483" s="5" t="s">
        <v>3488</v>
      </c>
    </row>
    <row r="3484" ht="14.25" customHeight="1">
      <c r="A3484" s="3">
        <v>74112.793287654</v>
      </c>
      <c r="B3484" s="4">
        <v>4.41258546015149</v>
      </c>
      <c r="C3484" s="4">
        <v>8.05462172315069</v>
      </c>
      <c r="D3484" s="4">
        <v>3.09</v>
      </c>
      <c r="E3484" s="4">
        <v>66995.4740494316</v>
      </c>
      <c r="F3484" s="3">
        <v>1737570.50507452</v>
      </c>
      <c r="G3484" s="5" t="s">
        <v>3489</v>
      </c>
    </row>
    <row r="3485" ht="14.25" customHeight="1">
      <c r="A3485" s="3">
        <v>74130.6063235774</v>
      </c>
      <c r="B3485" s="4">
        <v>6.91966289229317</v>
      </c>
      <c r="C3485" s="4">
        <v>8.26699439805107</v>
      </c>
      <c r="D3485" s="4">
        <v>3.24</v>
      </c>
      <c r="E3485" s="4">
        <v>49958.5809938774</v>
      </c>
      <c r="F3485" s="3">
        <v>1881075.43794208</v>
      </c>
      <c r="G3485" s="5" t="s">
        <v>3490</v>
      </c>
    </row>
    <row r="3486" ht="14.25" customHeight="1">
      <c r="A3486" s="3">
        <v>74141.3311121831</v>
      </c>
      <c r="B3486" s="4">
        <v>4.99461674301046</v>
      </c>
      <c r="C3486" s="4">
        <v>6.66929268645807</v>
      </c>
      <c r="D3486" s="4">
        <v>3.4</v>
      </c>
      <c r="E3486" s="4">
        <v>46905.1929528218</v>
      </c>
      <c r="F3486" s="3">
        <v>1068492.61299478</v>
      </c>
      <c r="G3486" s="5" t="s">
        <v>3491</v>
      </c>
    </row>
    <row r="3487" ht="14.25" customHeight="1">
      <c r="A3487" s="3">
        <v>74158.6719045644</v>
      </c>
      <c r="B3487" s="4">
        <v>4.94233693879239</v>
      </c>
      <c r="C3487" s="4">
        <v>7.5851777140156</v>
      </c>
      <c r="D3487" s="4">
        <v>3.44</v>
      </c>
      <c r="E3487" s="4">
        <v>41003.956154668</v>
      </c>
      <c r="F3487" s="3">
        <v>1336858.51035996</v>
      </c>
      <c r="G3487" s="5" t="s">
        <v>3492</v>
      </c>
    </row>
    <row r="3488" ht="14.25" customHeight="1">
      <c r="A3488" s="3">
        <v>74158.8575488554</v>
      </c>
      <c r="B3488" s="4">
        <v>4.15038861796829</v>
      </c>
      <c r="C3488" s="4">
        <v>8.17814347340815</v>
      </c>
      <c r="D3488" s="4">
        <v>3.35</v>
      </c>
      <c r="E3488" s="4">
        <v>32580.5393564158</v>
      </c>
      <c r="F3488" s="3">
        <v>966620.514110697</v>
      </c>
      <c r="G3488" s="5" t="s">
        <v>3493</v>
      </c>
    </row>
    <row r="3489" ht="14.25" customHeight="1">
      <c r="A3489" s="3">
        <v>74166.3920295102</v>
      </c>
      <c r="B3489" s="4">
        <v>6.26666689112738</v>
      </c>
      <c r="C3489" s="4">
        <v>7.28246992711785</v>
      </c>
      <c r="D3489" s="4">
        <v>6.1</v>
      </c>
      <c r="E3489" s="4">
        <v>30237.7748565205</v>
      </c>
      <c r="F3489" s="3">
        <v>1444403.66405109</v>
      </c>
      <c r="G3489" s="5" t="s">
        <v>3494</v>
      </c>
    </row>
    <row r="3490" ht="14.25" customHeight="1">
      <c r="A3490" s="3">
        <v>74170.6623856865</v>
      </c>
      <c r="B3490" s="4">
        <v>5.8534939675728</v>
      </c>
      <c r="C3490" s="4">
        <v>6.67478723071159</v>
      </c>
      <c r="D3490" s="4">
        <v>2.1</v>
      </c>
      <c r="E3490" s="4">
        <v>40719.2373526776</v>
      </c>
      <c r="F3490" s="3">
        <v>1469354.78233224</v>
      </c>
      <c r="G3490" s="5" t="s">
        <v>3495</v>
      </c>
    </row>
    <row r="3491" ht="14.25" customHeight="1">
      <c r="A3491" s="3">
        <v>74172.9306390205</v>
      </c>
      <c r="B3491" s="4">
        <v>6.30628676204689</v>
      </c>
      <c r="C3491" s="4">
        <v>9.66689922959576</v>
      </c>
      <c r="D3491" s="4">
        <v>4.25</v>
      </c>
      <c r="E3491" s="4">
        <v>35277.8040419272</v>
      </c>
      <c r="F3491" s="3">
        <v>1729559.8091313</v>
      </c>
      <c r="G3491" s="5" t="s">
        <v>3496</v>
      </c>
    </row>
    <row r="3492" ht="14.25" customHeight="1">
      <c r="A3492" s="3">
        <v>74176.6254067284</v>
      </c>
      <c r="B3492" s="4">
        <v>6.38467007179146</v>
      </c>
      <c r="C3492" s="4">
        <v>7.17198308597833</v>
      </c>
      <c r="D3492" s="4">
        <v>4.17</v>
      </c>
      <c r="E3492" s="4">
        <v>37195.2237089551</v>
      </c>
      <c r="F3492" s="3">
        <v>1418977.82858253</v>
      </c>
      <c r="G3492" s="5" t="s">
        <v>3497</v>
      </c>
    </row>
    <row r="3493" ht="14.25" customHeight="1">
      <c r="A3493" s="3">
        <v>74180.5822073858</v>
      </c>
      <c r="B3493" s="4">
        <v>5.82169630352788</v>
      </c>
      <c r="C3493" s="4">
        <v>6.18384716907079</v>
      </c>
      <c r="D3493" s="4">
        <v>4.22</v>
      </c>
      <c r="E3493" s="4">
        <v>31461.733656383</v>
      </c>
      <c r="F3493" s="3">
        <v>1140209.07752341</v>
      </c>
      <c r="G3493" s="5" t="s">
        <v>3498</v>
      </c>
    </row>
    <row r="3494" ht="14.25" customHeight="1">
      <c r="A3494" s="3">
        <v>74182.5057747928</v>
      </c>
      <c r="B3494" s="4">
        <v>5.43240239674067</v>
      </c>
      <c r="C3494" s="4">
        <v>7.22455156562655</v>
      </c>
      <c r="D3494" s="4">
        <v>3.14</v>
      </c>
      <c r="E3494" s="4">
        <v>14659.994260598</v>
      </c>
      <c r="F3494" s="3">
        <v>790721.367789904</v>
      </c>
      <c r="G3494" s="5" t="s">
        <v>3499</v>
      </c>
    </row>
    <row r="3495" ht="14.25" customHeight="1">
      <c r="A3495" s="3">
        <v>74191.1900107562</v>
      </c>
      <c r="B3495" s="4">
        <v>6.42302967914683</v>
      </c>
      <c r="C3495" s="4">
        <v>6.34826115316124</v>
      </c>
      <c r="D3495" s="4">
        <v>4.28</v>
      </c>
      <c r="E3495" s="4">
        <v>33838.7949719929</v>
      </c>
      <c r="F3495" s="3">
        <v>1194515.33809665</v>
      </c>
      <c r="G3495" s="5" t="s">
        <v>3500</v>
      </c>
    </row>
    <row r="3496" ht="14.25" customHeight="1">
      <c r="A3496" s="3">
        <v>74208.1246443645</v>
      </c>
      <c r="B3496" s="4">
        <v>6.25978187612914</v>
      </c>
      <c r="C3496" s="4">
        <v>8.66671710916979</v>
      </c>
      <c r="D3496" s="4">
        <v>3.38</v>
      </c>
      <c r="E3496" s="4">
        <v>25507.3363404438</v>
      </c>
      <c r="F3496" s="3">
        <v>1348221.76524398</v>
      </c>
      <c r="G3496" s="5" t="s">
        <v>3501</v>
      </c>
    </row>
    <row r="3497" ht="14.25" customHeight="1">
      <c r="A3497" s="3">
        <v>74216.1290492754</v>
      </c>
      <c r="B3497" s="4">
        <v>6.03876309182821</v>
      </c>
      <c r="C3497" s="4">
        <v>7.00480304122499</v>
      </c>
      <c r="D3497" s="4">
        <v>3.28</v>
      </c>
      <c r="E3497" s="4">
        <v>45068.5993383968</v>
      </c>
      <c r="F3497" s="3">
        <v>1365036.08375725</v>
      </c>
      <c r="G3497" s="5" t="s">
        <v>3502</v>
      </c>
    </row>
    <row r="3498" ht="14.25" customHeight="1">
      <c r="A3498" s="3">
        <v>74218.4890218834</v>
      </c>
      <c r="B3498" s="4">
        <v>8.06972186747375</v>
      </c>
      <c r="C3498" s="4">
        <v>6.50637430216294</v>
      </c>
      <c r="D3498" s="4">
        <v>4.37</v>
      </c>
      <c r="E3498" s="4">
        <v>46770.6609678888</v>
      </c>
      <c r="F3498" s="3">
        <v>1783534.83882736</v>
      </c>
      <c r="G3498" s="5" t="s">
        <v>3503</v>
      </c>
    </row>
    <row r="3499" ht="14.25" customHeight="1">
      <c r="A3499" s="3">
        <v>74227.495234383</v>
      </c>
      <c r="B3499" s="4">
        <v>6.99067675951015</v>
      </c>
      <c r="C3499" s="4">
        <v>6.83395590177077</v>
      </c>
      <c r="D3499" s="4">
        <v>2.46</v>
      </c>
      <c r="E3499" s="4">
        <v>25934.6491997925</v>
      </c>
      <c r="F3499" s="3">
        <v>1426695.6863993</v>
      </c>
      <c r="G3499" s="5" t="s">
        <v>3504</v>
      </c>
    </row>
    <row r="3500" ht="14.25" customHeight="1">
      <c r="A3500" s="3">
        <v>74229.471757428</v>
      </c>
      <c r="B3500" s="4">
        <v>6.73885539760199</v>
      </c>
      <c r="C3500" s="4">
        <v>6.4868213152752</v>
      </c>
      <c r="D3500" s="4">
        <v>2.24</v>
      </c>
      <c r="E3500" s="4">
        <v>20042.9935177939</v>
      </c>
      <c r="F3500" s="3">
        <v>1110394.02522074</v>
      </c>
      <c r="G3500" s="5" t="s">
        <v>3505</v>
      </c>
    </row>
    <row r="3501" ht="14.25" customHeight="1">
      <c r="A3501" s="3">
        <v>74230.5179607262</v>
      </c>
      <c r="B3501" s="4">
        <v>6.47166202610048</v>
      </c>
      <c r="C3501" s="4">
        <v>7.36400736839649</v>
      </c>
      <c r="D3501" s="4">
        <v>5.09</v>
      </c>
      <c r="E3501" s="4">
        <v>19108.5348566727</v>
      </c>
      <c r="F3501" s="3">
        <v>1483808.33683067</v>
      </c>
      <c r="G3501" s="5" t="s">
        <v>3506</v>
      </c>
    </row>
    <row r="3502" ht="14.25" customHeight="1">
      <c r="A3502" s="3">
        <v>74233.9458435358</v>
      </c>
      <c r="B3502" s="4">
        <v>6.49534439587314</v>
      </c>
      <c r="C3502" s="4">
        <v>6.61839893285182</v>
      </c>
      <c r="D3502" s="4">
        <v>4.02</v>
      </c>
      <c r="E3502" s="4">
        <v>32875.7690484084</v>
      </c>
      <c r="F3502" s="3">
        <v>1297849.76365728</v>
      </c>
      <c r="G3502" s="5" t="s">
        <v>3507</v>
      </c>
    </row>
    <row r="3503" ht="14.25" customHeight="1">
      <c r="A3503" s="3">
        <v>74237.2612787016</v>
      </c>
      <c r="B3503" s="4">
        <v>4.66350620050409</v>
      </c>
      <c r="C3503" s="4">
        <v>4.70501538745218</v>
      </c>
      <c r="D3503" s="4">
        <v>4.35</v>
      </c>
      <c r="E3503" s="4">
        <v>37651.0145331674</v>
      </c>
      <c r="F3503" s="3">
        <v>852982.564378599</v>
      </c>
      <c r="G3503" s="5" t="s">
        <v>3508</v>
      </c>
    </row>
    <row r="3504" ht="14.25" customHeight="1">
      <c r="A3504" s="3">
        <v>74243.7468373945</v>
      </c>
      <c r="B3504" s="4">
        <v>6.25881631958547</v>
      </c>
      <c r="C3504" s="4">
        <v>7.8024376075531</v>
      </c>
      <c r="D3504" s="4">
        <v>4.27</v>
      </c>
      <c r="E3504" s="4">
        <v>40328.2334368435</v>
      </c>
      <c r="F3504" s="3">
        <v>1713351.3941515</v>
      </c>
      <c r="G3504" s="5" t="s">
        <v>3509</v>
      </c>
    </row>
    <row r="3505" ht="14.25" customHeight="1">
      <c r="A3505" s="3">
        <v>74245.8660534458</v>
      </c>
      <c r="B3505" s="4">
        <v>5.08251610218933</v>
      </c>
      <c r="C3505" s="4">
        <v>5.96140678000104</v>
      </c>
      <c r="D3505" s="4">
        <v>4.22</v>
      </c>
      <c r="E3505" s="4">
        <v>53039.316132583</v>
      </c>
      <c r="F3505" s="3">
        <v>1270297.54493105</v>
      </c>
      <c r="G3505" s="5" t="s">
        <v>3510</v>
      </c>
    </row>
    <row r="3506" ht="14.25" customHeight="1">
      <c r="A3506" s="3">
        <v>74253.1946060632</v>
      </c>
      <c r="B3506" s="4">
        <v>4.93795332374597</v>
      </c>
      <c r="C3506" s="4">
        <v>8.16583317612617</v>
      </c>
      <c r="D3506" s="4">
        <v>5.23</v>
      </c>
      <c r="E3506" s="4">
        <v>26956.9223983567</v>
      </c>
      <c r="F3506" s="3">
        <v>1279279.7998179</v>
      </c>
      <c r="G3506" s="5" t="s">
        <v>3511</v>
      </c>
    </row>
    <row r="3507" ht="14.25" customHeight="1">
      <c r="A3507" s="3">
        <v>74253.4431941394</v>
      </c>
      <c r="B3507" s="4">
        <v>4.4049146619606</v>
      </c>
      <c r="C3507" s="4">
        <v>5.28033263221974</v>
      </c>
      <c r="D3507" s="4">
        <v>3.25</v>
      </c>
      <c r="E3507" s="4">
        <v>44939.6725561173</v>
      </c>
      <c r="F3507" s="3">
        <v>1039794.76744781</v>
      </c>
      <c r="G3507" s="5" t="s">
        <v>3512</v>
      </c>
    </row>
    <row r="3508" ht="14.25" customHeight="1">
      <c r="A3508" s="3">
        <v>74256.1752409479</v>
      </c>
      <c r="B3508" s="4">
        <v>4.2598764647588</v>
      </c>
      <c r="C3508" s="4">
        <v>7.48356502873168</v>
      </c>
      <c r="D3508" s="4">
        <v>3.02</v>
      </c>
      <c r="E3508" s="4">
        <v>34684.097129606</v>
      </c>
      <c r="F3508" s="3">
        <v>1020842.53135241</v>
      </c>
      <c r="G3508" s="5" t="s">
        <v>3513</v>
      </c>
    </row>
    <row r="3509" ht="14.25" customHeight="1">
      <c r="A3509" s="3">
        <v>74264.4174785103</v>
      </c>
      <c r="B3509" s="4">
        <v>5.55685547724359</v>
      </c>
      <c r="C3509" s="4">
        <v>7.14369623231309</v>
      </c>
      <c r="D3509" s="4">
        <v>3.31</v>
      </c>
      <c r="E3509" s="4">
        <v>47367.072259596</v>
      </c>
      <c r="F3509" s="3">
        <v>1379671.07478298</v>
      </c>
      <c r="G3509" s="5" t="s">
        <v>3514</v>
      </c>
    </row>
    <row r="3510" ht="14.25" customHeight="1">
      <c r="A3510" s="3">
        <v>74270.5910085997</v>
      </c>
      <c r="B3510" s="4">
        <v>5.0980647409099</v>
      </c>
      <c r="C3510" s="4">
        <v>7.18380042285626</v>
      </c>
      <c r="D3510" s="4">
        <v>6.17</v>
      </c>
      <c r="E3510" s="4">
        <v>42021.2252230828</v>
      </c>
      <c r="F3510" s="3">
        <v>1368670.29921318</v>
      </c>
      <c r="G3510" s="5" t="s">
        <v>3515</v>
      </c>
    </row>
    <row r="3511" ht="14.25" customHeight="1">
      <c r="A3511" s="3">
        <v>74274.1105847937</v>
      </c>
      <c r="B3511" s="4">
        <v>5.42390977483775</v>
      </c>
      <c r="C3511" s="4">
        <v>7.68420604824121</v>
      </c>
      <c r="D3511" s="4">
        <v>6.5</v>
      </c>
      <c r="E3511" s="4">
        <v>32789.0625141923</v>
      </c>
      <c r="F3511" s="3">
        <v>1347202.57758216</v>
      </c>
      <c r="G3511" s="5" t="s">
        <v>3516</v>
      </c>
    </row>
    <row r="3512" ht="14.25" customHeight="1">
      <c r="A3512" s="3">
        <v>74275.5040548781</v>
      </c>
      <c r="B3512" s="4">
        <v>6.00142633724716</v>
      </c>
      <c r="C3512" s="4">
        <v>8.49469663842015</v>
      </c>
      <c r="D3512" s="4">
        <v>6.32</v>
      </c>
      <c r="E3512" s="4">
        <v>38535.7264317617</v>
      </c>
      <c r="F3512" s="3">
        <v>1610217.17700323</v>
      </c>
      <c r="G3512" s="5" t="s">
        <v>3517</v>
      </c>
    </row>
    <row r="3513" ht="14.25" customHeight="1">
      <c r="A3513" s="3">
        <v>74277.7199005801</v>
      </c>
      <c r="B3513" s="4">
        <v>6.98728023838404</v>
      </c>
      <c r="C3513" s="4">
        <v>3.2361940234262</v>
      </c>
      <c r="D3513" s="4">
        <v>3.42</v>
      </c>
      <c r="E3513" s="4">
        <v>50233.7903100261</v>
      </c>
      <c r="F3513" s="3">
        <v>1365081.17753984</v>
      </c>
      <c r="G3513" s="5" t="s">
        <v>3518</v>
      </c>
    </row>
    <row r="3514" ht="14.25" customHeight="1">
      <c r="A3514" s="3">
        <v>74279.9262279915</v>
      </c>
      <c r="B3514" s="4">
        <v>6.92948057943248</v>
      </c>
      <c r="C3514" s="4">
        <v>7.36960741588883</v>
      </c>
      <c r="D3514" s="4">
        <v>5.4</v>
      </c>
      <c r="E3514" s="4">
        <v>26947.1525040671</v>
      </c>
      <c r="F3514" s="3">
        <v>1422004.01089996</v>
      </c>
      <c r="G3514" s="5" t="s">
        <v>3519</v>
      </c>
    </row>
    <row r="3515" ht="14.25" customHeight="1">
      <c r="A3515" s="3">
        <v>74280.6996015845</v>
      </c>
      <c r="B3515" s="4">
        <v>7.17110560056646</v>
      </c>
      <c r="C3515" s="4">
        <v>5.65229112604595</v>
      </c>
      <c r="D3515" s="4">
        <v>4.16</v>
      </c>
      <c r="E3515" s="4">
        <v>26115.2604145477</v>
      </c>
      <c r="F3515" s="3">
        <v>1324470.441475</v>
      </c>
      <c r="G3515" s="5" t="s">
        <v>3520</v>
      </c>
    </row>
    <row r="3516" ht="14.25" customHeight="1">
      <c r="A3516" s="3">
        <v>74283.0640901528</v>
      </c>
      <c r="B3516" s="4">
        <v>5.69051825742773</v>
      </c>
      <c r="C3516" s="4">
        <v>7.54419139175112</v>
      </c>
      <c r="D3516" s="4">
        <v>6.22</v>
      </c>
      <c r="E3516" s="4">
        <v>21446.3422560414</v>
      </c>
      <c r="F3516" s="3">
        <v>1138609.17293696</v>
      </c>
      <c r="G3516" s="5" t="s">
        <v>3521</v>
      </c>
    </row>
    <row r="3517" ht="14.25" customHeight="1">
      <c r="A3517" s="3">
        <v>74286.5822854799</v>
      </c>
      <c r="B3517" s="4">
        <v>7.10127001754002</v>
      </c>
      <c r="C3517" s="4">
        <v>6.33648531295553</v>
      </c>
      <c r="D3517" s="4">
        <v>2.44</v>
      </c>
      <c r="E3517" s="4">
        <v>33439.444162973</v>
      </c>
      <c r="F3517" s="3">
        <v>1604207.68427661</v>
      </c>
      <c r="G3517" s="5" t="s">
        <v>3522</v>
      </c>
    </row>
    <row r="3518" ht="14.25" customHeight="1">
      <c r="A3518" s="3">
        <v>74312.8982296248</v>
      </c>
      <c r="B3518" s="4">
        <v>5.54369885772048</v>
      </c>
      <c r="C3518" s="4">
        <v>7.95779453793416</v>
      </c>
      <c r="D3518" s="4">
        <v>3.22</v>
      </c>
      <c r="E3518" s="4">
        <v>43906.7441652061</v>
      </c>
      <c r="F3518" s="3">
        <v>1518319.64070406</v>
      </c>
      <c r="G3518" s="5" t="s">
        <v>3523</v>
      </c>
    </row>
    <row r="3519" ht="14.25" customHeight="1">
      <c r="A3519" s="3">
        <v>74325.0844047998</v>
      </c>
      <c r="B3519" s="4">
        <v>5.98904563229864</v>
      </c>
      <c r="C3519" s="4">
        <v>6.30228524343355</v>
      </c>
      <c r="D3519" s="4">
        <v>3.37</v>
      </c>
      <c r="E3519" s="4">
        <v>32034.9824267048</v>
      </c>
      <c r="F3519" s="3">
        <v>1306056.56543001</v>
      </c>
      <c r="G3519" s="5" t="s">
        <v>3524</v>
      </c>
    </row>
    <row r="3520" ht="14.25" customHeight="1">
      <c r="A3520" s="3">
        <v>74332.850466707</v>
      </c>
      <c r="B3520" s="4">
        <v>5.28431816599241</v>
      </c>
      <c r="C3520" s="4">
        <v>7.51882743331605</v>
      </c>
      <c r="D3520" s="4">
        <v>6.35</v>
      </c>
      <c r="E3520" s="4">
        <v>30212.4388407247</v>
      </c>
      <c r="F3520" s="3">
        <v>1056984.18175283</v>
      </c>
      <c r="G3520" s="5" t="s">
        <v>3525</v>
      </c>
    </row>
    <row r="3521" ht="14.25" customHeight="1">
      <c r="A3521" s="3">
        <v>74333.5350738928</v>
      </c>
      <c r="B3521" s="4">
        <v>6.63832849021836</v>
      </c>
      <c r="C3521" s="4">
        <v>5.40803395963315</v>
      </c>
      <c r="D3521" s="4">
        <v>2.1</v>
      </c>
      <c r="E3521" s="4">
        <v>41440.2007041514</v>
      </c>
      <c r="F3521" s="3">
        <v>1404540.75846632</v>
      </c>
      <c r="G3521" s="5" t="s">
        <v>3526</v>
      </c>
    </row>
    <row r="3522" ht="14.25" customHeight="1">
      <c r="A3522" s="3">
        <v>74334.4948489106</v>
      </c>
      <c r="B3522" s="4">
        <v>5.41901256407919</v>
      </c>
      <c r="C3522" s="4">
        <v>6.26153528408169</v>
      </c>
      <c r="D3522" s="4">
        <v>4.12</v>
      </c>
      <c r="E3522" s="4">
        <v>41640.4356606567</v>
      </c>
      <c r="F3522" s="3">
        <v>1360920.53038608</v>
      </c>
      <c r="G3522" s="5" t="s">
        <v>3527</v>
      </c>
    </row>
    <row r="3523" ht="14.25" customHeight="1">
      <c r="A3523" s="3">
        <v>74338.9277097637</v>
      </c>
      <c r="B3523" s="4">
        <v>5.08471486781009</v>
      </c>
      <c r="C3523" s="4">
        <v>5.18685279573061</v>
      </c>
      <c r="D3523" s="4">
        <v>4.07</v>
      </c>
      <c r="E3523" s="4">
        <v>18057.1717844535</v>
      </c>
      <c r="F3523" s="3">
        <v>720080.232052889</v>
      </c>
      <c r="G3523" s="5" t="s">
        <v>3528</v>
      </c>
    </row>
    <row r="3524" ht="14.25" customHeight="1">
      <c r="A3524" s="3">
        <v>74354.2301831316</v>
      </c>
      <c r="B3524" s="4">
        <v>6.85020813974232</v>
      </c>
      <c r="C3524" s="4">
        <v>6.14731362433949</v>
      </c>
      <c r="D3524" s="4">
        <v>4.39</v>
      </c>
      <c r="E3524" s="4">
        <v>30091.1168441392</v>
      </c>
      <c r="F3524" s="3">
        <v>1370274.38731202</v>
      </c>
      <c r="G3524" s="5" t="s">
        <v>3529</v>
      </c>
    </row>
    <row r="3525" ht="14.25" customHeight="1">
      <c r="A3525" s="3">
        <v>74360.1802142536</v>
      </c>
      <c r="B3525" s="4">
        <v>5.69112174589516</v>
      </c>
      <c r="C3525" s="4">
        <v>8.37304263100944</v>
      </c>
      <c r="D3525" s="4">
        <v>6.22</v>
      </c>
      <c r="E3525" s="4">
        <v>32337.4838842099</v>
      </c>
      <c r="F3525" s="3">
        <v>1428212.03436285</v>
      </c>
      <c r="G3525" s="5" t="s">
        <v>3530</v>
      </c>
    </row>
    <row r="3526" ht="14.25" customHeight="1">
      <c r="A3526" s="3">
        <v>74367.5426325194</v>
      </c>
      <c r="B3526" s="4">
        <v>5.35690740201823</v>
      </c>
      <c r="C3526" s="4">
        <v>5.9063750234801</v>
      </c>
      <c r="D3526" s="4">
        <v>4.42</v>
      </c>
      <c r="E3526" s="4">
        <v>44663.8189903121</v>
      </c>
      <c r="F3526" s="3">
        <v>1155681.86708251</v>
      </c>
      <c r="G3526" s="5" t="s">
        <v>3531</v>
      </c>
    </row>
    <row r="3527" ht="14.25" customHeight="1">
      <c r="A3527" s="3">
        <v>74369.6686027928</v>
      </c>
      <c r="B3527" s="4">
        <v>6.84097454154082</v>
      </c>
      <c r="C3527" s="4">
        <v>8.22597213829302</v>
      </c>
      <c r="D3527" s="4">
        <v>3.27</v>
      </c>
      <c r="E3527" s="4">
        <v>45991.8569707792</v>
      </c>
      <c r="F3527" s="3">
        <v>1774715.48357601</v>
      </c>
      <c r="G3527" s="5" t="s">
        <v>3532</v>
      </c>
    </row>
    <row r="3528" ht="14.25" customHeight="1">
      <c r="A3528" s="3">
        <v>74371.3368765634</v>
      </c>
      <c r="B3528" s="4">
        <v>6.72079920692831</v>
      </c>
      <c r="C3528" s="4">
        <v>6.72864277494541</v>
      </c>
      <c r="D3528" s="4">
        <v>4.27</v>
      </c>
      <c r="E3528" s="4">
        <v>33186.7017576598</v>
      </c>
      <c r="F3528" s="3">
        <v>1249914.07850971</v>
      </c>
      <c r="G3528" s="5" t="s">
        <v>3533</v>
      </c>
    </row>
    <row r="3529" ht="14.25" customHeight="1">
      <c r="A3529" s="3">
        <v>74372.1384524794</v>
      </c>
      <c r="B3529" s="4">
        <v>6.56237959047567</v>
      </c>
      <c r="C3529" s="4">
        <v>8.18451051805963</v>
      </c>
      <c r="D3529" s="4">
        <v>6.35</v>
      </c>
      <c r="E3529" s="4">
        <v>34321.9601548842</v>
      </c>
      <c r="F3529" s="3">
        <v>1648246.7742056</v>
      </c>
      <c r="G3529" s="5" t="s">
        <v>3534</v>
      </c>
    </row>
    <row r="3530" ht="14.25" customHeight="1">
      <c r="A3530" s="3">
        <v>74372.2948564155</v>
      </c>
      <c r="B3530" s="4">
        <v>6.80827346779874</v>
      </c>
      <c r="C3530" s="4">
        <v>7.22001041439216</v>
      </c>
      <c r="D3530" s="4">
        <v>4.1</v>
      </c>
      <c r="E3530" s="4">
        <v>52209.452291744</v>
      </c>
      <c r="F3530" s="3">
        <v>1449829.49375026</v>
      </c>
      <c r="G3530" s="5" t="s">
        <v>3535</v>
      </c>
    </row>
    <row r="3531" ht="14.25" customHeight="1">
      <c r="A3531" s="3">
        <v>74372.8102091551</v>
      </c>
      <c r="B3531" s="4">
        <v>5.50012857284165</v>
      </c>
      <c r="C3531" s="4">
        <v>6.59304560391036</v>
      </c>
      <c r="D3531" s="4">
        <v>2.07</v>
      </c>
      <c r="E3531" s="4">
        <v>39395.1511823291</v>
      </c>
      <c r="F3531" s="3">
        <v>1199193.83132951</v>
      </c>
      <c r="G3531" s="5" t="s">
        <v>3536</v>
      </c>
    </row>
    <row r="3532" ht="14.25" customHeight="1">
      <c r="A3532" s="3">
        <v>74380.9427308713</v>
      </c>
      <c r="B3532" s="4">
        <v>5.33060381975502</v>
      </c>
      <c r="C3532" s="4">
        <v>7.64289494749114</v>
      </c>
      <c r="D3532" s="4">
        <v>3.02</v>
      </c>
      <c r="E3532" s="4">
        <v>37315.7884006979</v>
      </c>
      <c r="F3532" s="3">
        <v>1245053.43252749</v>
      </c>
      <c r="G3532" s="5" t="s">
        <v>3537</v>
      </c>
    </row>
    <row r="3533" ht="14.25" customHeight="1">
      <c r="A3533" s="3">
        <v>74384.1056290449</v>
      </c>
      <c r="B3533" s="4">
        <v>7.41148657067366</v>
      </c>
      <c r="C3533" s="4">
        <v>5.16486547597828</v>
      </c>
      <c r="D3533" s="4">
        <v>2.3</v>
      </c>
      <c r="E3533" s="4">
        <v>17117.4436748407</v>
      </c>
      <c r="F3533" s="3">
        <v>1200539.36116778</v>
      </c>
      <c r="G3533" s="5" t="s">
        <v>3538</v>
      </c>
    </row>
    <row r="3534" ht="14.25" customHeight="1">
      <c r="A3534" s="3">
        <v>74385.1378950665</v>
      </c>
      <c r="B3534" s="4">
        <v>3.6132253686729</v>
      </c>
      <c r="C3534" s="4">
        <v>6.07927230158729</v>
      </c>
      <c r="D3534" s="4">
        <v>2.07</v>
      </c>
      <c r="E3534" s="4">
        <v>20951.3478722871</v>
      </c>
      <c r="F3534" s="3">
        <v>635530.844886059</v>
      </c>
      <c r="G3534" s="5" t="s">
        <v>3539</v>
      </c>
    </row>
    <row r="3535" ht="14.25" customHeight="1">
      <c r="A3535" s="3">
        <v>74388.6012572156</v>
      </c>
      <c r="B3535" s="4">
        <v>4.27399274506837</v>
      </c>
      <c r="C3535" s="4">
        <v>5.57526046022451</v>
      </c>
      <c r="D3535" s="4">
        <v>3.05</v>
      </c>
      <c r="E3535" s="4">
        <v>33763.0839395726</v>
      </c>
      <c r="F3535" s="3">
        <v>866142.183934873</v>
      </c>
      <c r="G3535" s="5" t="s">
        <v>3540</v>
      </c>
    </row>
    <row r="3536" ht="14.25" customHeight="1">
      <c r="A3536" s="3">
        <v>74399.8409819142</v>
      </c>
      <c r="B3536" s="4">
        <v>6.38245291223543</v>
      </c>
      <c r="C3536" s="4">
        <v>7.25266532238521</v>
      </c>
      <c r="D3536" s="4">
        <v>6.36</v>
      </c>
      <c r="E3536" s="4">
        <v>41084.6628246322</v>
      </c>
      <c r="F3536" s="3">
        <v>1417819.74021808</v>
      </c>
      <c r="G3536" s="5" t="s">
        <v>3541</v>
      </c>
    </row>
    <row r="3537" ht="14.25" customHeight="1">
      <c r="A3537" s="3">
        <v>74401.6991813253</v>
      </c>
      <c r="B3537" s="4">
        <v>5.26448776544388</v>
      </c>
      <c r="C3537" s="4">
        <v>5.41641027326369</v>
      </c>
      <c r="D3537" s="4">
        <v>2.16</v>
      </c>
      <c r="E3537" s="4">
        <v>26015.3838377371</v>
      </c>
      <c r="F3537" s="3">
        <v>962591.656576703</v>
      </c>
      <c r="G3537" s="5" t="s">
        <v>3542</v>
      </c>
    </row>
    <row r="3538" ht="14.25" customHeight="1">
      <c r="A3538" s="3">
        <v>74405.372570768</v>
      </c>
      <c r="B3538" s="4">
        <v>5.62307176496088</v>
      </c>
      <c r="C3538" s="4">
        <v>5.54684219603534</v>
      </c>
      <c r="D3538" s="4">
        <v>2.43</v>
      </c>
      <c r="E3538" s="4">
        <v>28304.9238619023</v>
      </c>
      <c r="F3538" s="3">
        <v>913397.0868819</v>
      </c>
      <c r="G3538" s="5" t="s">
        <v>3543</v>
      </c>
    </row>
    <row r="3539" ht="14.25" customHeight="1">
      <c r="A3539" s="3">
        <v>74411.0598922667</v>
      </c>
      <c r="B3539" s="4">
        <v>5.53462754364997</v>
      </c>
      <c r="C3539" s="4">
        <v>7.21012336116885</v>
      </c>
      <c r="D3539" s="4">
        <v>6.44</v>
      </c>
      <c r="E3539" s="4">
        <v>43537.5029455051</v>
      </c>
      <c r="F3539" s="3">
        <v>1393746.76046742</v>
      </c>
      <c r="G3539" s="5" t="s">
        <v>3544</v>
      </c>
    </row>
    <row r="3540" ht="14.25" customHeight="1">
      <c r="A3540" s="3">
        <v>74415.883297048</v>
      </c>
      <c r="B3540" s="4">
        <v>5.55760472474796</v>
      </c>
      <c r="C3540" s="4">
        <v>5.87358375515545</v>
      </c>
      <c r="D3540" s="4">
        <v>2.4</v>
      </c>
      <c r="E3540" s="4">
        <v>27385.6718971807</v>
      </c>
      <c r="F3540" s="3">
        <v>1003837.66700849</v>
      </c>
      <c r="G3540" s="5" t="s">
        <v>3545</v>
      </c>
    </row>
    <row r="3541" ht="14.25" customHeight="1">
      <c r="A3541" s="3">
        <v>74416.2042918604</v>
      </c>
      <c r="B3541" s="4">
        <v>5.03333650026694</v>
      </c>
      <c r="C3541" s="4">
        <v>7.39800342916835</v>
      </c>
      <c r="D3541" s="4">
        <v>6.42</v>
      </c>
      <c r="E3541" s="4">
        <v>47907.0205253476</v>
      </c>
      <c r="F3541" s="3">
        <v>1546469.7826846</v>
      </c>
      <c r="G3541" s="5" t="s">
        <v>3546</v>
      </c>
    </row>
    <row r="3542" ht="14.25" customHeight="1">
      <c r="A3542" s="3">
        <v>74418.4738929638</v>
      </c>
      <c r="B3542" s="4">
        <v>5.66778374470661</v>
      </c>
      <c r="C3542" s="4">
        <v>6.16415144884356</v>
      </c>
      <c r="D3542" s="4">
        <v>4.32</v>
      </c>
      <c r="E3542" s="4">
        <v>27089.0491673051</v>
      </c>
      <c r="F3542" s="3">
        <v>1031737.38481276</v>
      </c>
      <c r="G3542" s="5" t="s">
        <v>3547</v>
      </c>
    </row>
    <row r="3543" ht="14.25" customHeight="1">
      <c r="A3543" s="3">
        <v>74419.5356449235</v>
      </c>
      <c r="B3543" s="4">
        <v>7.81435469880423</v>
      </c>
      <c r="C3543" s="4">
        <v>8.46938010020845</v>
      </c>
      <c r="D3543" s="4">
        <v>3.31</v>
      </c>
      <c r="E3543" s="4">
        <v>48591.3934593264</v>
      </c>
      <c r="F3543" s="3">
        <v>2019424.22226425</v>
      </c>
      <c r="G3543" s="5" t="s">
        <v>3548</v>
      </c>
    </row>
    <row r="3544" ht="14.25" customHeight="1">
      <c r="A3544" s="3">
        <v>74420.0525441419</v>
      </c>
      <c r="B3544" s="4">
        <v>6.59128791842107</v>
      </c>
      <c r="C3544" s="4">
        <v>6.50029344145173</v>
      </c>
      <c r="D3544" s="4">
        <v>2.42</v>
      </c>
      <c r="E3544" s="4">
        <v>40250.8872427025</v>
      </c>
      <c r="F3544" s="3">
        <v>1555806.04179723</v>
      </c>
      <c r="G3544" s="5" t="s">
        <v>3549</v>
      </c>
    </row>
    <row r="3545" ht="14.25" customHeight="1">
      <c r="A3545" s="3">
        <v>74428.1257648081</v>
      </c>
      <c r="B3545" s="4">
        <v>6.27252760324583</v>
      </c>
      <c r="C3545" s="4">
        <v>6.11284806172457</v>
      </c>
      <c r="D3545" s="4">
        <v>2.49</v>
      </c>
      <c r="E3545" s="4">
        <v>49465.9515369912</v>
      </c>
      <c r="F3545" s="3">
        <v>1471746.55511876</v>
      </c>
      <c r="G3545" s="5" t="s">
        <v>3550</v>
      </c>
    </row>
    <row r="3546" ht="14.25" customHeight="1">
      <c r="A3546" s="3">
        <v>74435.9499376206</v>
      </c>
      <c r="B3546" s="4">
        <v>3.53310286544929</v>
      </c>
      <c r="C3546" s="4">
        <v>6.14424934258255</v>
      </c>
      <c r="D3546" s="4">
        <v>3.0</v>
      </c>
      <c r="E3546" s="4">
        <v>51546.4713431862</v>
      </c>
      <c r="F3546" s="3">
        <v>1329521.13898328</v>
      </c>
      <c r="G3546" s="5" t="s">
        <v>3551</v>
      </c>
    </row>
    <row r="3547" ht="14.25" customHeight="1">
      <c r="A3547" s="3">
        <v>74438.9559102378</v>
      </c>
      <c r="B3547" s="4">
        <v>7.70085938797892</v>
      </c>
      <c r="C3547" s="4">
        <v>6.46691023457733</v>
      </c>
      <c r="D3547" s="4">
        <v>3.5</v>
      </c>
      <c r="E3547" s="4">
        <v>22954.7845192339</v>
      </c>
      <c r="F3547" s="3">
        <v>1349818.25016202</v>
      </c>
      <c r="G3547" s="5" t="s">
        <v>3552</v>
      </c>
    </row>
    <row r="3548" ht="14.25" customHeight="1">
      <c r="A3548" s="3">
        <v>74439.5661445729</v>
      </c>
      <c r="B3548" s="4">
        <v>4.1802145910897</v>
      </c>
      <c r="C3548" s="4">
        <v>7.96441356731269</v>
      </c>
      <c r="D3548" s="4">
        <v>5.28</v>
      </c>
      <c r="E3548" s="4">
        <v>44079.388161055</v>
      </c>
      <c r="F3548" s="3">
        <v>1351639.83872163</v>
      </c>
      <c r="G3548" s="5" t="s">
        <v>3553</v>
      </c>
    </row>
    <row r="3549" ht="14.25" customHeight="1">
      <c r="A3549" s="3">
        <v>74449.1217364953</v>
      </c>
      <c r="B3549" s="4">
        <v>6.2236261358945</v>
      </c>
      <c r="C3549" s="4">
        <v>7.39267506203232</v>
      </c>
      <c r="D3549" s="4">
        <v>3.1</v>
      </c>
      <c r="E3549" s="4">
        <v>24837.5907279407</v>
      </c>
      <c r="F3549" s="3">
        <v>1396082.35204524</v>
      </c>
      <c r="G3549" s="5" t="s">
        <v>3554</v>
      </c>
    </row>
    <row r="3550" ht="14.25" customHeight="1">
      <c r="A3550" s="3">
        <v>74452.8210301772</v>
      </c>
      <c r="B3550" s="4">
        <v>5.10814765185394</v>
      </c>
      <c r="C3550" s="4">
        <v>5.45604240675665</v>
      </c>
      <c r="D3550" s="4">
        <v>4.4</v>
      </c>
      <c r="E3550" s="4">
        <v>37298.0714760472</v>
      </c>
      <c r="F3550" s="3">
        <v>1065679.12080298</v>
      </c>
      <c r="G3550" s="5" t="s">
        <v>3555</v>
      </c>
    </row>
    <row r="3551" ht="14.25" customHeight="1">
      <c r="A3551" s="3">
        <v>74455.4420276163</v>
      </c>
      <c r="B3551" s="4">
        <v>6.71832818127694</v>
      </c>
      <c r="C3551" s="4">
        <v>6.98639502009596</v>
      </c>
      <c r="D3551" s="4">
        <v>4.5</v>
      </c>
      <c r="E3551" s="4">
        <v>62449.9738477063</v>
      </c>
      <c r="F3551" s="3">
        <v>1867050.53612898</v>
      </c>
      <c r="G3551" s="5" t="s">
        <v>3556</v>
      </c>
    </row>
    <row r="3552" ht="14.25" customHeight="1">
      <c r="A3552" s="3">
        <v>74469.2135666335</v>
      </c>
      <c r="B3552" s="4">
        <v>6.68068759110824</v>
      </c>
      <c r="C3552" s="4">
        <v>7.96995313296317</v>
      </c>
      <c r="D3552" s="4">
        <v>3.02</v>
      </c>
      <c r="E3552" s="4">
        <v>46500.057425016</v>
      </c>
      <c r="F3552" s="3">
        <v>1956438.65143525</v>
      </c>
      <c r="G3552" s="5" t="s">
        <v>3557</v>
      </c>
    </row>
    <row r="3553" ht="14.25" customHeight="1">
      <c r="A3553" s="3">
        <v>74469.4376829741</v>
      </c>
      <c r="B3553" s="4">
        <v>5.87386978540267</v>
      </c>
      <c r="C3553" s="4">
        <v>6.88117364737114</v>
      </c>
      <c r="D3553" s="4">
        <v>4.47</v>
      </c>
      <c r="E3553" s="4">
        <v>35370.3066552411</v>
      </c>
      <c r="F3553" s="3">
        <v>1399892.25568573</v>
      </c>
      <c r="G3553" s="5" t="s">
        <v>3558</v>
      </c>
    </row>
    <row r="3554" ht="14.25" customHeight="1">
      <c r="A3554" s="3">
        <v>74475.5448068451</v>
      </c>
      <c r="B3554" s="4">
        <v>6.19198934166725</v>
      </c>
      <c r="C3554" s="4">
        <v>7.88384041091378</v>
      </c>
      <c r="D3554" s="4">
        <v>5.23</v>
      </c>
      <c r="E3554" s="4">
        <v>21149.0072483347</v>
      </c>
      <c r="F3554" s="3">
        <v>1174779.15776155</v>
      </c>
      <c r="G3554" s="5" t="s">
        <v>3559</v>
      </c>
    </row>
    <row r="3555" ht="14.25" customHeight="1">
      <c r="A3555" s="3">
        <v>74479.3377579744</v>
      </c>
      <c r="B3555" s="4">
        <v>8.41532785643511</v>
      </c>
      <c r="C3555" s="4">
        <v>5.25487298221842</v>
      </c>
      <c r="D3555" s="4">
        <v>3.33</v>
      </c>
      <c r="E3555" s="4">
        <v>34615.9560527424</v>
      </c>
      <c r="F3555" s="3">
        <v>1637335.30278856</v>
      </c>
      <c r="G3555" s="5" t="s">
        <v>3560</v>
      </c>
    </row>
    <row r="3556" ht="14.25" customHeight="1">
      <c r="A3556" s="3">
        <v>74490.4027906578</v>
      </c>
      <c r="B3556" s="4">
        <v>6.69297470226254</v>
      </c>
      <c r="C3556" s="4">
        <v>7.50046428794176</v>
      </c>
      <c r="D3556" s="4">
        <v>4.33</v>
      </c>
      <c r="E3556" s="4">
        <v>35264.611828846</v>
      </c>
      <c r="F3556" s="3">
        <v>1549031.0930417</v>
      </c>
      <c r="G3556" s="5" t="s">
        <v>3561</v>
      </c>
    </row>
    <row r="3557" ht="14.25" customHeight="1">
      <c r="A3557" s="3">
        <v>74490.6392430549</v>
      </c>
      <c r="B3557" s="4">
        <v>5.40865254535224</v>
      </c>
      <c r="C3557" s="4">
        <v>8.45736226703513</v>
      </c>
      <c r="D3557" s="4">
        <v>4.1</v>
      </c>
      <c r="E3557" s="4">
        <v>35563.4561315218</v>
      </c>
      <c r="F3557" s="3">
        <v>1358213.90612805</v>
      </c>
      <c r="G3557" s="5" t="s">
        <v>3562</v>
      </c>
    </row>
    <row r="3558" ht="14.25" customHeight="1">
      <c r="A3558" s="3">
        <v>74497.6730772063</v>
      </c>
      <c r="B3558" s="4">
        <v>6.1660264433542</v>
      </c>
      <c r="C3558" s="4">
        <v>8.14265782831771</v>
      </c>
      <c r="D3558" s="4">
        <v>4.01</v>
      </c>
      <c r="E3558" s="4">
        <v>28160.4575352358</v>
      </c>
      <c r="F3558" s="3">
        <v>1204753.00205501</v>
      </c>
      <c r="G3558" s="5" t="s">
        <v>3563</v>
      </c>
    </row>
    <row r="3559" ht="14.25" customHeight="1">
      <c r="A3559" s="3">
        <v>74510.7903600642</v>
      </c>
      <c r="B3559" s="4">
        <v>5.83024019514244</v>
      </c>
      <c r="C3559" s="4">
        <v>7.93039326617317</v>
      </c>
      <c r="D3559" s="4">
        <v>5.19</v>
      </c>
      <c r="E3559" s="4">
        <v>9579.07178219133</v>
      </c>
      <c r="F3559" s="3">
        <v>1084408.43995359</v>
      </c>
      <c r="G3559" s="5" t="s">
        <v>3564</v>
      </c>
    </row>
    <row r="3560" ht="14.25" customHeight="1">
      <c r="A3560" s="3">
        <v>74521.1405217525</v>
      </c>
      <c r="B3560" s="4">
        <v>3.96639156648531</v>
      </c>
      <c r="C3560" s="4">
        <v>7.73146323287921</v>
      </c>
      <c r="D3560" s="4">
        <v>6.14</v>
      </c>
      <c r="E3560" s="4">
        <v>26251.8721711037</v>
      </c>
      <c r="F3560" s="3">
        <v>978103.619246415</v>
      </c>
      <c r="G3560" s="5" t="s">
        <v>3565</v>
      </c>
    </row>
    <row r="3561" ht="14.25" customHeight="1">
      <c r="A3561" s="3">
        <v>74521.1781274615</v>
      </c>
      <c r="B3561" s="4">
        <v>5.65571042930187</v>
      </c>
      <c r="C3561" s="4">
        <v>7.54239950213269</v>
      </c>
      <c r="D3561" s="4">
        <v>4.39</v>
      </c>
      <c r="E3561" s="4">
        <v>38533.8397916719</v>
      </c>
      <c r="F3561" s="3">
        <v>1527961.83486309</v>
      </c>
      <c r="G3561" s="5" t="s">
        <v>3566</v>
      </c>
    </row>
    <row r="3562" ht="14.25" customHeight="1">
      <c r="A3562" s="3">
        <v>74522.9018043142</v>
      </c>
      <c r="B3562" s="4">
        <v>6.04399578038648</v>
      </c>
      <c r="C3562" s="4">
        <v>4.49134674523956</v>
      </c>
      <c r="D3562" s="4">
        <v>3.31</v>
      </c>
      <c r="E3562" s="4">
        <v>39312.5490682734</v>
      </c>
      <c r="F3562" s="3">
        <v>999826.609288817</v>
      </c>
      <c r="G3562" s="5" t="s">
        <v>3567</v>
      </c>
    </row>
    <row r="3563" ht="14.25" customHeight="1">
      <c r="A3563" s="3">
        <v>74526.4985245922</v>
      </c>
      <c r="B3563" s="4">
        <v>5.67968928100258</v>
      </c>
      <c r="C3563" s="4">
        <v>7.00216406240919</v>
      </c>
      <c r="D3563" s="4">
        <v>5.48</v>
      </c>
      <c r="E3563" s="4">
        <v>32518.4844889212</v>
      </c>
      <c r="F3563" s="3">
        <v>1250494.73970568</v>
      </c>
      <c r="G3563" s="5" t="s">
        <v>3568</v>
      </c>
    </row>
    <row r="3564" ht="14.25" customHeight="1">
      <c r="A3564" s="3">
        <v>74530.3543873963</v>
      </c>
      <c r="B3564" s="4">
        <v>7.27716283659396</v>
      </c>
      <c r="C3564" s="4">
        <v>6.85478158049696</v>
      </c>
      <c r="D3564" s="4">
        <v>2.25</v>
      </c>
      <c r="E3564" s="4">
        <v>34316.216931745</v>
      </c>
      <c r="F3564" s="3">
        <v>1541127.34351624</v>
      </c>
      <c r="G3564" s="5" t="s">
        <v>3569</v>
      </c>
    </row>
    <row r="3565" ht="14.25" customHeight="1">
      <c r="A3565" s="3">
        <v>74533.1620819875</v>
      </c>
      <c r="B3565" s="4">
        <v>6.67935313005919</v>
      </c>
      <c r="C3565" s="4">
        <v>5.91923072546702</v>
      </c>
      <c r="D3565" s="4">
        <v>4.0</v>
      </c>
      <c r="E3565" s="4">
        <v>49481.5658076043</v>
      </c>
      <c r="F3565" s="3">
        <v>1520234.22937745</v>
      </c>
      <c r="G3565" s="5" t="s">
        <v>3570</v>
      </c>
    </row>
    <row r="3566" ht="14.25" customHeight="1">
      <c r="A3566" s="3">
        <v>74542.6370063275</v>
      </c>
      <c r="B3566" s="4">
        <v>5.65611396111147</v>
      </c>
      <c r="C3566" s="4">
        <v>9.40164522975986</v>
      </c>
      <c r="D3566" s="4">
        <v>4.21</v>
      </c>
      <c r="E3566" s="4">
        <v>38039.5985632909</v>
      </c>
      <c r="F3566" s="3">
        <v>1601678.26348587</v>
      </c>
      <c r="G3566" s="5" t="s">
        <v>3571</v>
      </c>
    </row>
    <row r="3567" ht="14.25" customHeight="1">
      <c r="A3567" s="3">
        <v>74547.9655923538</v>
      </c>
      <c r="B3567" s="4">
        <v>4.94662574055748</v>
      </c>
      <c r="C3567" s="4">
        <v>6.99004611028657</v>
      </c>
      <c r="D3567" s="4">
        <v>2.2</v>
      </c>
      <c r="E3567" s="4">
        <v>48175.0502689282</v>
      </c>
      <c r="F3567" s="3">
        <v>1268964.79540154</v>
      </c>
      <c r="G3567" s="5" t="s">
        <v>3572</v>
      </c>
    </row>
    <row r="3568" ht="14.25" customHeight="1">
      <c r="A3568" s="3">
        <v>74548.1430983303</v>
      </c>
      <c r="B3568" s="4">
        <v>6.35311642315682</v>
      </c>
      <c r="C3568" s="4">
        <v>5.11625641930832</v>
      </c>
      <c r="D3568" s="4">
        <v>3.23</v>
      </c>
      <c r="E3568" s="4">
        <v>40444.1911721131</v>
      </c>
      <c r="F3568" s="3">
        <v>1168919.40079419</v>
      </c>
      <c r="G3568" s="5" t="s">
        <v>3573</v>
      </c>
    </row>
    <row r="3569" ht="14.25" customHeight="1">
      <c r="A3569" s="3">
        <v>74551.972984084</v>
      </c>
      <c r="B3569" s="4">
        <v>6.89331674384428</v>
      </c>
      <c r="C3569" s="4">
        <v>7.50469183928218</v>
      </c>
      <c r="D3569" s="4">
        <v>6.18</v>
      </c>
      <c r="E3569" s="4">
        <v>44843.1955183425</v>
      </c>
      <c r="F3569" s="3">
        <v>1816217.00697667</v>
      </c>
      <c r="G3569" s="5" t="s">
        <v>3574</v>
      </c>
    </row>
    <row r="3570" ht="14.25" customHeight="1">
      <c r="A3570" s="3">
        <v>74555.7680844427</v>
      </c>
      <c r="B3570" s="4">
        <v>7.77656364387794</v>
      </c>
      <c r="C3570" s="4">
        <v>6.61305931105446</v>
      </c>
      <c r="D3570" s="4">
        <v>4.27</v>
      </c>
      <c r="E3570" s="4">
        <v>32938.1493529539</v>
      </c>
      <c r="F3570" s="3">
        <v>1638606.83389694</v>
      </c>
      <c r="G3570" s="5" t="s">
        <v>3575</v>
      </c>
    </row>
    <row r="3571" ht="14.25" customHeight="1">
      <c r="A3571" s="3">
        <v>74559.7166382805</v>
      </c>
      <c r="B3571" s="4">
        <v>5.17016265012953</v>
      </c>
      <c r="C3571" s="4">
        <v>6.85930964259598</v>
      </c>
      <c r="D3571" s="4">
        <v>2.2</v>
      </c>
      <c r="E3571" s="4">
        <v>29892.0684307059</v>
      </c>
      <c r="F3571" s="3">
        <v>1126450.42617444</v>
      </c>
      <c r="G3571" s="5" t="s">
        <v>3576</v>
      </c>
    </row>
    <row r="3572" ht="14.25" customHeight="1">
      <c r="A3572" s="3">
        <v>74562.3907040909</v>
      </c>
      <c r="B3572" s="4">
        <v>5.34665626697417</v>
      </c>
      <c r="C3572" s="4">
        <v>8.88317196410738</v>
      </c>
      <c r="D3572" s="4">
        <v>6.2</v>
      </c>
      <c r="E3572" s="4">
        <v>18597.5889904324</v>
      </c>
      <c r="F3572" s="3">
        <v>1165877.66861295</v>
      </c>
      <c r="G3572" s="5" t="s">
        <v>3577</v>
      </c>
    </row>
    <row r="3573" ht="14.25" customHeight="1">
      <c r="A3573" s="3">
        <v>74567.1996094456</v>
      </c>
      <c r="B3573" s="4">
        <v>5.74551803929998</v>
      </c>
      <c r="C3573" s="4">
        <v>7.73504064446986</v>
      </c>
      <c r="D3573" s="4">
        <v>5.29</v>
      </c>
      <c r="E3573" s="4">
        <v>44393.3407507024</v>
      </c>
      <c r="F3573" s="3">
        <v>1556552.47374111</v>
      </c>
      <c r="G3573" s="5" t="s">
        <v>3578</v>
      </c>
    </row>
    <row r="3574" ht="14.25" customHeight="1">
      <c r="A3574" s="3">
        <v>74569.858065807</v>
      </c>
      <c r="B3574" s="4">
        <v>3.74490246710154</v>
      </c>
      <c r="C3574" s="4">
        <v>5.37016214407116</v>
      </c>
      <c r="D3574" s="4">
        <v>2.06</v>
      </c>
      <c r="E3574" s="4">
        <v>39183.9578007031</v>
      </c>
      <c r="F3574" s="3">
        <v>1004124.90907597</v>
      </c>
      <c r="G3574" s="5" t="s">
        <v>3579</v>
      </c>
    </row>
    <row r="3575" ht="14.25" customHeight="1">
      <c r="A3575" s="3">
        <v>74579.2707324907</v>
      </c>
      <c r="B3575" s="4">
        <v>6.02154153107655</v>
      </c>
      <c r="C3575" s="4">
        <v>7.3361519882814</v>
      </c>
      <c r="D3575" s="4">
        <v>5.37</v>
      </c>
      <c r="E3575" s="4">
        <v>44873.8413494005</v>
      </c>
      <c r="F3575" s="3">
        <v>1516419.72071884</v>
      </c>
      <c r="G3575" s="5" t="s">
        <v>3580</v>
      </c>
    </row>
    <row r="3576" ht="14.25" customHeight="1">
      <c r="A3576" s="3">
        <v>74579.9895272463</v>
      </c>
      <c r="B3576" s="4">
        <v>4.63965413069778</v>
      </c>
      <c r="C3576" s="4">
        <v>5.52148929883998</v>
      </c>
      <c r="D3576" s="4">
        <v>3.07</v>
      </c>
      <c r="E3576" s="4">
        <v>42806.1466438012</v>
      </c>
      <c r="F3576" s="3">
        <v>1173474.37883732</v>
      </c>
      <c r="G3576" s="5" t="s">
        <v>3581</v>
      </c>
    </row>
    <row r="3577" ht="14.25" customHeight="1">
      <c r="A3577" s="3">
        <v>74584.3739169022</v>
      </c>
      <c r="B3577" s="4">
        <v>5.72048180052693</v>
      </c>
      <c r="C3577" s="4">
        <v>6.41477456532626</v>
      </c>
      <c r="D3577" s="4">
        <v>3.36</v>
      </c>
      <c r="E3577" s="4">
        <v>46372.7450434356</v>
      </c>
      <c r="F3577" s="3">
        <v>1463383.48668297</v>
      </c>
      <c r="G3577" s="5" t="s">
        <v>3582</v>
      </c>
    </row>
    <row r="3578" ht="14.25" customHeight="1">
      <c r="A3578" s="3">
        <v>74585.8397987257</v>
      </c>
      <c r="B3578" s="4">
        <v>4.49290428002346</v>
      </c>
      <c r="C3578" s="4">
        <v>5.73689636531234</v>
      </c>
      <c r="D3578" s="4">
        <v>3.3</v>
      </c>
      <c r="E3578" s="4">
        <v>48051.6476521277</v>
      </c>
      <c r="F3578" s="3">
        <v>1137523.11087168</v>
      </c>
      <c r="G3578" s="5" t="s">
        <v>3583</v>
      </c>
    </row>
    <row r="3579" ht="14.25" customHeight="1">
      <c r="A3579" s="3">
        <v>74591.282352448</v>
      </c>
      <c r="B3579" s="4">
        <v>6.17576977316128</v>
      </c>
      <c r="C3579" s="4">
        <v>6.82668628515548</v>
      </c>
      <c r="D3579" s="4">
        <v>3.19</v>
      </c>
      <c r="E3579" s="4">
        <v>28860.9453424971</v>
      </c>
      <c r="F3579" s="3">
        <v>1341069.1598099</v>
      </c>
      <c r="G3579" s="5" t="s">
        <v>3584</v>
      </c>
    </row>
    <row r="3580" ht="14.25" customHeight="1">
      <c r="A3580" s="3">
        <v>74598.4317572117</v>
      </c>
      <c r="B3580" s="4">
        <v>5.04287588721026</v>
      </c>
      <c r="C3580" s="4">
        <v>6.60219080351565</v>
      </c>
      <c r="D3580" s="4">
        <v>3.3</v>
      </c>
      <c r="E3580" s="4">
        <v>44568.6696870031</v>
      </c>
      <c r="F3580" s="3">
        <v>1399466.89776341</v>
      </c>
      <c r="G3580" s="5" t="s">
        <v>3585</v>
      </c>
    </row>
    <row r="3581" ht="14.25" customHeight="1">
      <c r="A3581" s="3">
        <v>74605.0353625752</v>
      </c>
      <c r="B3581" s="4">
        <v>6.87208919406132</v>
      </c>
      <c r="C3581" s="4">
        <v>6.10585813215357</v>
      </c>
      <c r="D3581" s="4">
        <v>3.1</v>
      </c>
      <c r="E3581" s="4">
        <v>31638.2299132795</v>
      </c>
      <c r="F3581" s="3">
        <v>1360329.35860971</v>
      </c>
      <c r="G3581" s="5" t="s">
        <v>3586</v>
      </c>
    </row>
    <row r="3582" ht="14.25" customHeight="1">
      <c r="A3582" s="3">
        <v>74614.8244939171</v>
      </c>
      <c r="B3582" s="4">
        <v>5.00881673673497</v>
      </c>
      <c r="C3582" s="4">
        <v>5.96319470139652</v>
      </c>
      <c r="D3582" s="4">
        <v>4.31</v>
      </c>
      <c r="E3582" s="4">
        <v>46070.4433961871</v>
      </c>
      <c r="F3582" s="3">
        <v>1033881.13480053</v>
      </c>
      <c r="G3582" s="5" t="s">
        <v>3587</v>
      </c>
    </row>
    <row r="3583" ht="14.25" customHeight="1">
      <c r="A3583" s="3">
        <v>74622.1643474694</v>
      </c>
      <c r="B3583" s="4">
        <v>7.48198460293232</v>
      </c>
      <c r="C3583" s="4">
        <v>6.05971713643576</v>
      </c>
      <c r="D3583" s="4">
        <v>3.42</v>
      </c>
      <c r="E3583" s="4">
        <v>30736.5283881843</v>
      </c>
      <c r="F3583" s="3">
        <v>1287030.93169089</v>
      </c>
      <c r="G3583" s="5" t="s">
        <v>3588</v>
      </c>
    </row>
    <row r="3584" ht="14.25" customHeight="1">
      <c r="A3584" s="3">
        <v>74625.7447408853</v>
      </c>
      <c r="B3584" s="4">
        <v>5.15415140267583</v>
      </c>
      <c r="C3584" s="4">
        <v>9.03497573253126</v>
      </c>
      <c r="D3584" s="4">
        <v>4.44</v>
      </c>
      <c r="E3584" s="4">
        <v>35548.6518877937</v>
      </c>
      <c r="F3584" s="3">
        <v>1491538.49925011</v>
      </c>
      <c r="G3584" s="5" t="s">
        <v>3589</v>
      </c>
    </row>
    <row r="3585" ht="14.25" customHeight="1">
      <c r="A3585" s="3">
        <v>74633.9417049919</v>
      </c>
      <c r="B3585" s="4">
        <v>5.74585400695924</v>
      </c>
      <c r="C3585" s="4">
        <v>5.62738782902679</v>
      </c>
      <c r="D3585" s="4">
        <v>3.4</v>
      </c>
      <c r="E3585" s="4">
        <v>30600.6046108108</v>
      </c>
      <c r="F3585" s="3">
        <v>1056976.97484043</v>
      </c>
      <c r="G3585" s="5" t="s">
        <v>3590</v>
      </c>
    </row>
    <row r="3586" ht="14.25" customHeight="1">
      <c r="A3586" s="3">
        <v>74636.9001578788</v>
      </c>
      <c r="B3586" s="4">
        <v>5.74007607962932</v>
      </c>
      <c r="C3586" s="4">
        <v>8.90222439060022</v>
      </c>
      <c r="D3586" s="4">
        <v>6.43</v>
      </c>
      <c r="E3586" s="4">
        <v>22880.8233244431</v>
      </c>
      <c r="F3586" s="3">
        <v>1351007.04085809</v>
      </c>
      <c r="G3586" s="5" t="s">
        <v>3591</v>
      </c>
    </row>
    <row r="3587" ht="14.25" customHeight="1">
      <c r="A3587" s="3">
        <v>74646.8465552019</v>
      </c>
      <c r="B3587" s="4">
        <v>4.53055654187561</v>
      </c>
      <c r="C3587" s="4">
        <v>6.45114622827262</v>
      </c>
      <c r="D3587" s="4">
        <v>4.36</v>
      </c>
      <c r="E3587" s="4">
        <v>36679.1874274114</v>
      </c>
      <c r="F3587" s="3">
        <v>1123765.34625319</v>
      </c>
      <c r="G3587" s="5" t="s">
        <v>3592</v>
      </c>
    </row>
    <row r="3588" ht="14.25" customHeight="1">
      <c r="A3588" s="3">
        <v>74655.6347600629</v>
      </c>
      <c r="B3588" s="4">
        <v>5.85351674575144</v>
      </c>
      <c r="C3588" s="4">
        <v>7.9152641787949</v>
      </c>
      <c r="D3588" s="4">
        <v>4.07</v>
      </c>
      <c r="E3588" s="4">
        <v>22169.8183746516</v>
      </c>
      <c r="F3588" s="3">
        <v>1249417.89655262</v>
      </c>
      <c r="G3588" s="5" t="s">
        <v>3593</v>
      </c>
    </row>
    <row r="3589" ht="14.25" customHeight="1">
      <c r="A3589" s="3">
        <v>74656.8942380475</v>
      </c>
      <c r="B3589" s="4">
        <v>6.11516012393069</v>
      </c>
      <c r="C3589" s="4">
        <v>7.7218486777394</v>
      </c>
      <c r="D3589" s="4">
        <v>4.17</v>
      </c>
      <c r="E3589" s="4">
        <v>22602.1335701063</v>
      </c>
      <c r="F3589" s="3">
        <v>1228517.20720761</v>
      </c>
      <c r="G3589" s="5" t="s">
        <v>3594</v>
      </c>
    </row>
    <row r="3590" ht="14.25" customHeight="1">
      <c r="A3590" s="3">
        <v>74664.3366448372</v>
      </c>
      <c r="B3590" s="4">
        <v>7.79660433081314</v>
      </c>
      <c r="C3590" s="4">
        <v>6.41206023468242</v>
      </c>
      <c r="D3590" s="4">
        <v>3.25</v>
      </c>
      <c r="E3590" s="4">
        <v>23817.9025953434</v>
      </c>
      <c r="F3590" s="3">
        <v>1447353.26380711</v>
      </c>
      <c r="G3590" s="5" t="s">
        <v>3595</v>
      </c>
    </row>
    <row r="3591" ht="14.25" customHeight="1">
      <c r="A3591" s="3">
        <v>74665.9676037339</v>
      </c>
      <c r="B3591" s="4">
        <v>4.80829586370142</v>
      </c>
      <c r="C3591" s="4">
        <v>7.0397075641587</v>
      </c>
      <c r="D3591" s="4">
        <v>5.43</v>
      </c>
      <c r="E3591" s="4">
        <v>59036.1160366347</v>
      </c>
      <c r="F3591" s="3">
        <v>1844929.15557624</v>
      </c>
      <c r="G3591" s="5" t="s">
        <v>3596</v>
      </c>
    </row>
    <row r="3592" ht="14.25" customHeight="1">
      <c r="A3592" s="3">
        <v>74682.2241636274</v>
      </c>
      <c r="B3592" s="4">
        <v>7.19809096963897</v>
      </c>
      <c r="C3592" s="4">
        <v>7.32870912167974</v>
      </c>
      <c r="D3592" s="4">
        <v>4.12</v>
      </c>
      <c r="E3592" s="4">
        <v>39293.6529963046</v>
      </c>
      <c r="F3592" s="3">
        <v>1525690.99505673</v>
      </c>
      <c r="G3592" s="5" t="s">
        <v>3597</v>
      </c>
    </row>
    <row r="3593" ht="14.25" customHeight="1">
      <c r="A3593" s="3">
        <v>74691.94960081</v>
      </c>
      <c r="B3593" s="4">
        <v>5.4925707837187</v>
      </c>
      <c r="C3593" s="4">
        <v>7.93727629587794</v>
      </c>
      <c r="D3593" s="4">
        <v>5.29</v>
      </c>
      <c r="E3593" s="4">
        <v>55403.0934689372</v>
      </c>
      <c r="F3593" s="3">
        <v>1658381.00587535</v>
      </c>
      <c r="G3593" s="5" t="s">
        <v>3598</v>
      </c>
    </row>
    <row r="3594" ht="14.25" customHeight="1">
      <c r="A3594" s="3">
        <v>74692.8951399705</v>
      </c>
      <c r="B3594" s="4">
        <v>7.6249686332317</v>
      </c>
      <c r="C3594" s="4">
        <v>7.84090584369652</v>
      </c>
      <c r="D3594" s="4">
        <v>3.23</v>
      </c>
      <c r="E3594" s="4">
        <v>58221.9769865204</v>
      </c>
      <c r="F3594" s="3">
        <v>2001910.21599521</v>
      </c>
      <c r="G3594" s="5" t="s">
        <v>3599</v>
      </c>
    </row>
    <row r="3595" ht="14.25" customHeight="1">
      <c r="A3595" s="3">
        <v>74698.0240010364</v>
      </c>
      <c r="B3595" s="4">
        <v>5.80176510655519</v>
      </c>
      <c r="C3595" s="4">
        <v>7.61723681894737</v>
      </c>
      <c r="D3595" s="4">
        <v>4.29</v>
      </c>
      <c r="E3595" s="4">
        <v>46999.322963662</v>
      </c>
      <c r="F3595" s="3">
        <v>1621982.4180537</v>
      </c>
      <c r="G3595" s="5" t="s">
        <v>3600</v>
      </c>
    </row>
    <row r="3596" ht="14.25" customHeight="1">
      <c r="A3596" s="3">
        <v>74706.1005317105</v>
      </c>
      <c r="B3596" s="4">
        <v>5.00332776438579</v>
      </c>
      <c r="C3596" s="4">
        <v>5.66106412668524</v>
      </c>
      <c r="D3596" s="4">
        <v>2.05</v>
      </c>
      <c r="E3596" s="4">
        <v>39680.609320436</v>
      </c>
      <c r="F3596" s="3">
        <v>1064685.69873353</v>
      </c>
      <c r="G3596" s="5" t="s">
        <v>3601</v>
      </c>
    </row>
    <row r="3597" ht="14.25" customHeight="1">
      <c r="A3597" s="3">
        <v>74727.2451593351</v>
      </c>
      <c r="B3597" s="4">
        <v>6.07008767304454</v>
      </c>
      <c r="C3597" s="4">
        <v>5.58578673105591</v>
      </c>
      <c r="D3597" s="4">
        <v>2.49</v>
      </c>
      <c r="E3597" s="4">
        <v>27372.3055547524</v>
      </c>
      <c r="F3597" s="3">
        <v>1061785.58338051</v>
      </c>
      <c r="G3597" s="5" t="s">
        <v>3602</v>
      </c>
    </row>
    <row r="3598" ht="14.25" customHeight="1">
      <c r="A3598" s="3">
        <v>74727.8885728396</v>
      </c>
      <c r="B3598" s="4">
        <v>5.79312443485862</v>
      </c>
      <c r="C3598" s="4">
        <v>7.12451345626843</v>
      </c>
      <c r="D3598" s="4">
        <v>5.11</v>
      </c>
      <c r="E3598" s="4">
        <v>27639.0588349823</v>
      </c>
      <c r="F3598" s="3">
        <v>1119992.61883545</v>
      </c>
      <c r="G3598" s="5" t="s">
        <v>3603</v>
      </c>
    </row>
    <row r="3599" ht="14.25" customHeight="1">
      <c r="A3599" s="3">
        <v>74729.9960621253</v>
      </c>
      <c r="B3599" s="4">
        <v>5.8292001344904</v>
      </c>
      <c r="C3599" s="4">
        <v>8.10910512316297</v>
      </c>
      <c r="D3599" s="4">
        <v>5.1</v>
      </c>
      <c r="E3599" s="4">
        <v>20696.4453562376</v>
      </c>
      <c r="F3599" s="3">
        <v>1281537.36816605</v>
      </c>
      <c r="G3599" s="5" t="s">
        <v>3604</v>
      </c>
    </row>
    <row r="3600" ht="14.25" customHeight="1">
      <c r="A3600" s="3">
        <v>74740.732875652</v>
      </c>
      <c r="B3600" s="4">
        <v>5.62551337490129</v>
      </c>
      <c r="C3600" s="4">
        <v>5.7872611601992</v>
      </c>
      <c r="D3600" s="4">
        <v>4.36</v>
      </c>
      <c r="E3600" s="4">
        <v>29954.6176193433</v>
      </c>
      <c r="F3600" s="3">
        <v>1168355.31978963</v>
      </c>
      <c r="G3600" s="5" t="s">
        <v>3605</v>
      </c>
    </row>
    <row r="3601" ht="14.25" customHeight="1">
      <c r="A3601" s="3">
        <v>74741.0079817643</v>
      </c>
      <c r="B3601" s="4">
        <v>4.86180089166022</v>
      </c>
      <c r="C3601" s="4">
        <v>6.60679465008699</v>
      </c>
      <c r="D3601" s="4">
        <v>2.45</v>
      </c>
      <c r="E3601" s="4">
        <v>33984.1065593647</v>
      </c>
      <c r="F3601" s="3">
        <v>1124424.92666298</v>
      </c>
      <c r="G3601" s="5" t="s">
        <v>3606</v>
      </c>
    </row>
    <row r="3602" ht="14.25" customHeight="1">
      <c r="A3602" s="3">
        <v>74748.1545126455</v>
      </c>
      <c r="B3602" s="4">
        <v>5.42962950301146</v>
      </c>
      <c r="C3602" s="4">
        <v>7.42472295932244</v>
      </c>
      <c r="D3602" s="4">
        <v>5.43</v>
      </c>
      <c r="E3602" s="4">
        <v>36071.7551985021</v>
      </c>
      <c r="F3602" s="3">
        <v>1363669.06891531</v>
      </c>
      <c r="G3602" s="5" t="s">
        <v>3607</v>
      </c>
    </row>
    <row r="3603" ht="14.25" customHeight="1">
      <c r="A3603" s="3">
        <v>74750.1865534574</v>
      </c>
      <c r="B3603" s="4">
        <v>6.19545846782061</v>
      </c>
      <c r="C3603" s="4">
        <v>7.57447371972141</v>
      </c>
      <c r="D3603" s="4">
        <v>4.06</v>
      </c>
      <c r="E3603" s="4">
        <v>36538.7565482473</v>
      </c>
      <c r="F3603" s="3">
        <v>1603627.93774969</v>
      </c>
      <c r="G3603" s="5" t="s">
        <v>3608</v>
      </c>
    </row>
    <row r="3604" ht="14.25" customHeight="1">
      <c r="A3604" s="3">
        <v>74756.9325310064</v>
      </c>
      <c r="B3604" s="4">
        <v>6.7842824480298</v>
      </c>
      <c r="C3604" s="4">
        <v>6.73838523307986</v>
      </c>
      <c r="D3604" s="4">
        <v>2.33</v>
      </c>
      <c r="E3604" s="4">
        <v>24491.922843151</v>
      </c>
      <c r="F3604" s="3">
        <v>1476277.52737421</v>
      </c>
      <c r="G3604" s="5" t="s">
        <v>3609</v>
      </c>
    </row>
    <row r="3605" ht="14.25" customHeight="1">
      <c r="A3605" s="3">
        <v>74764.5435071542</v>
      </c>
      <c r="B3605" s="4">
        <v>6.88099259386102</v>
      </c>
      <c r="C3605" s="4">
        <v>8.00541728909995</v>
      </c>
      <c r="D3605" s="4">
        <v>6.48</v>
      </c>
      <c r="E3605" s="4">
        <v>41102.0710319287</v>
      </c>
      <c r="F3605" s="3">
        <v>1887529.37663516</v>
      </c>
      <c r="G3605" s="5" t="s">
        <v>3610</v>
      </c>
    </row>
    <row r="3606" ht="14.25" customHeight="1">
      <c r="A3606" s="3">
        <v>74775.2198285505</v>
      </c>
      <c r="B3606" s="4">
        <v>5.75887061423105</v>
      </c>
      <c r="C3606" s="4">
        <v>6.79725273654887</v>
      </c>
      <c r="D3606" s="4">
        <v>2.06</v>
      </c>
      <c r="E3606" s="4">
        <v>36903.3084852099</v>
      </c>
      <c r="F3606" s="3">
        <v>1315828.8598351</v>
      </c>
      <c r="G3606" s="5" t="s">
        <v>3611</v>
      </c>
    </row>
    <row r="3607" ht="14.25" customHeight="1">
      <c r="A3607" s="3">
        <v>74777.7643295187</v>
      </c>
      <c r="B3607" s="4">
        <v>6.33863423122151</v>
      </c>
      <c r="C3607" s="4">
        <v>6.65080168054409</v>
      </c>
      <c r="D3607" s="4">
        <v>2.2</v>
      </c>
      <c r="E3607" s="4">
        <v>30013.2980540801</v>
      </c>
      <c r="F3607" s="3">
        <v>1412274.48600768</v>
      </c>
      <c r="G3607" s="5" t="s">
        <v>3612</v>
      </c>
    </row>
    <row r="3608" ht="14.25" customHeight="1">
      <c r="A3608" s="3">
        <v>74791.0167549043</v>
      </c>
      <c r="B3608" s="4">
        <v>6.11342940601403</v>
      </c>
      <c r="C3608" s="4">
        <v>7.48040880142241</v>
      </c>
      <c r="D3608" s="4">
        <v>6.45</v>
      </c>
      <c r="E3608" s="4">
        <v>29153.7996498806</v>
      </c>
      <c r="F3608" s="3">
        <v>1518706.28289302</v>
      </c>
      <c r="G3608" s="5" t="s">
        <v>3613</v>
      </c>
    </row>
    <row r="3609" ht="14.25" customHeight="1">
      <c r="A3609" s="3">
        <v>74796.1132261822</v>
      </c>
      <c r="B3609" s="4">
        <v>6.2498135268363</v>
      </c>
      <c r="C3609" s="4">
        <v>7.68529205513981</v>
      </c>
      <c r="D3609" s="4">
        <v>6.05</v>
      </c>
      <c r="E3609" s="4">
        <v>40819.497440922</v>
      </c>
      <c r="F3609" s="3">
        <v>1641749.65120549</v>
      </c>
      <c r="G3609" s="5" t="s">
        <v>3614</v>
      </c>
    </row>
    <row r="3610" ht="14.25" customHeight="1">
      <c r="A3610" s="3">
        <v>74812.6985921823</v>
      </c>
      <c r="B3610" s="4">
        <v>6.16594094905884</v>
      </c>
      <c r="C3610" s="4">
        <v>6.54475687826374</v>
      </c>
      <c r="D3610" s="4">
        <v>3.18</v>
      </c>
      <c r="E3610" s="4">
        <v>45471.8069970729</v>
      </c>
      <c r="F3610" s="3">
        <v>1414259.77535829</v>
      </c>
      <c r="G3610" s="5" t="s">
        <v>3615</v>
      </c>
    </row>
    <row r="3611" ht="14.25" customHeight="1">
      <c r="A3611" s="3">
        <v>74826.3055619344</v>
      </c>
      <c r="B3611" s="4">
        <v>5.50500219854774</v>
      </c>
      <c r="C3611" s="4">
        <v>7.39987769487717</v>
      </c>
      <c r="D3611" s="4">
        <v>6.08</v>
      </c>
      <c r="E3611" s="4">
        <v>32639.6380314954</v>
      </c>
      <c r="F3611" s="3">
        <v>1352993.62478584</v>
      </c>
      <c r="G3611" s="5" t="s">
        <v>3616</v>
      </c>
    </row>
    <row r="3612" ht="14.25" customHeight="1">
      <c r="A3612" s="3">
        <v>74838.6574733996</v>
      </c>
      <c r="B3612" s="4">
        <v>5.91909047868895</v>
      </c>
      <c r="C3612" s="4">
        <v>7.54327640412288</v>
      </c>
      <c r="D3612" s="4">
        <v>6.0</v>
      </c>
      <c r="E3612" s="4">
        <v>23637.2563675091</v>
      </c>
      <c r="F3612" s="3">
        <v>1137467.58576747</v>
      </c>
      <c r="G3612" s="5" t="s">
        <v>3617</v>
      </c>
    </row>
    <row r="3613" ht="14.25" customHeight="1">
      <c r="A3613" s="3">
        <v>74852.7353798928</v>
      </c>
      <c r="B3613" s="4">
        <v>7.05215831333809</v>
      </c>
      <c r="C3613" s="4">
        <v>8.43300779116627</v>
      </c>
      <c r="D3613" s="4">
        <v>6.29</v>
      </c>
      <c r="E3613" s="4">
        <v>26120.6608940707</v>
      </c>
      <c r="F3613" s="3">
        <v>1535844.89615701</v>
      </c>
      <c r="G3613" s="5" t="s">
        <v>3618</v>
      </c>
    </row>
    <row r="3614" ht="14.25" customHeight="1">
      <c r="A3614" s="3">
        <v>74854.1001068808</v>
      </c>
      <c r="B3614" s="4">
        <v>4.60499873417128</v>
      </c>
      <c r="C3614" s="4">
        <v>7.67923057205337</v>
      </c>
      <c r="D3614" s="4">
        <v>4.06</v>
      </c>
      <c r="E3614" s="4">
        <v>50538.0135358195</v>
      </c>
      <c r="F3614" s="3">
        <v>1553592.97994692</v>
      </c>
      <c r="G3614" s="5" t="s">
        <v>3619</v>
      </c>
    </row>
    <row r="3615" ht="14.25" customHeight="1">
      <c r="A3615" s="3">
        <v>74855.4582312864</v>
      </c>
      <c r="B3615" s="4">
        <v>6.77850736571717</v>
      </c>
      <c r="C3615" s="4">
        <v>6.38177560852589</v>
      </c>
      <c r="D3615" s="4">
        <v>4.16</v>
      </c>
      <c r="E3615" s="4">
        <v>32549.6759965883</v>
      </c>
      <c r="F3615" s="3">
        <v>1371311.61628978</v>
      </c>
      <c r="G3615" s="5" t="s">
        <v>3620</v>
      </c>
    </row>
    <row r="3616" ht="14.25" customHeight="1">
      <c r="A3616" s="3">
        <v>74864.370308242</v>
      </c>
      <c r="B3616" s="4">
        <v>6.33700461358221</v>
      </c>
      <c r="C3616" s="4">
        <v>8.03562314721458</v>
      </c>
      <c r="D3616" s="4">
        <v>6.21</v>
      </c>
      <c r="E3616" s="4">
        <v>46250.6537229178</v>
      </c>
      <c r="F3616" s="3">
        <v>1709667.18884546</v>
      </c>
      <c r="G3616" s="5" t="s">
        <v>3621</v>
      </c>
    </row>
    <row r="3617" ht="14.25" customHeight="1">
      <c r="A3617" s="3">
        <v>74867.505819505</v>
      </c>
      <c r="B3617" s="4">
        <v>5.56808232111123</v>
      </c>
      <c r="C3617" s="4">
        <v>8.42696090428735</v>
      </c>
      <c r="D3617" s="4">
        <v>4.42</v>
      </c>
      <c r="E3617" s="4">
        <v>33768.5128518267</v>
      </c>
      <c r="F3617" s="3">
        <v>1305934.32480302</v>
      </c>
      <c r="G3617" s="5" t="s">
        <v>3622</v>
      </c>
    </row>
    <row r="3618" ht="14.25" customHeight="1">
      <c r="A3618" s="3">
        <v>74867.5265886949</v>
      </c>
      <c r="B3618" s="4">
        <v>6.44212390814672</v>
      </c>
      <c r="C3618" s="4">
        <v>6.29693308461997</v>
      </c>
      <c r="D3618" s="4">
        <v>4.27</v>
      </c>
      <c r="E3618" s="4">
        <v>57841.2193515215</v>
      </c>
      <c r="F3618" s="3">
        <v>1614373.9639831</v>
      </c>
      <c r="G3618" s="5" t="s">
        <v>3623</v>
      </c>
    </row>
    <row r="3619" ht="14.25" customHeight="1">
      <c r="A3619" s="3">
        <v>74872.3611877089</v>
      </c>
      <c r="B3619" s="4">
        <v>6.74371722252987</v>
      </c>
      <c r="C3619" s="4">
        <v>7.12902983640137</v>
      </c>
      <c r="D3619" s="4">
        <v>3.17</v>
      </c>
      <c r="E3619" s="4">
        <v>20068.155215715</v>
      </c>
      <c r="F3619" s="3">
        <v>1090996.14301477</v>
      </c>
      <c r="G3619" s="5" t="s">
        <v>3624</v>
      </c>
    </row>
    <row r="3620" ht="14.25" customHeight="1">
      <c r="A3620" s="3">
        <v>74881.0643613831</v>
      </c>
      <c r="B3620" s="4">
        <v>5.26855309684405</v>
      </c>
      <c r="C3620" s="4">
        <v>7.39492053553638</v>
      </c>
      <c r="D3620" s="4">
        <v>3.17</v>
      </c>
      <c r="E3620" s="4">
        <v>23526.498496733</v>
      </c>
      <c r="F3620" s="3">
        <v>1023162.95290662</v>
      </c>
      <c r="G3620" s="5" t="s">
        <v>3625</v>
      </c>
    </row>
    <row r="3621" ht="14.25" customHeight="1">
      <c r="A3621" s="3">
        <v>74881.5985345094</v>
      </c>
      <c r="B3621" s="4">
        <v>4.12590091988969</v>
      </c>
      <c r="C3621" s="4">
        <v>8.45788690631047</v>
      </c>
      <c r="D3621" s="4">
        <v>5.11</v>
      </c>
      <c r="E3621" s="4">
        <v>60895.408165485</v>
      </c>
      <c r="F3621" s="3">
        <v>1501048.20388453</v>
      </c>
      <c r="G3621" s="5" t="s">
        <v>3626</v>
      </c>
    </row>
    <row r="3622" ht="14.25" customHeight="1">
      <c r="A3622" s="3">
        <v>74890.9361223623</v>
      </c>
      <c r="B3622" s="4">
        <v>6.96135484882265</v>
      </c>
      <c r="C3622" s="4">
        <v>6.99904496727951</v>
      </c>
      <c r="D3622" s="4">
        <v>2.3</v>
      </c>
      <c r="E3622" s="4">
        <v>25333.8708467378</v>
      </c>
      <c r="F3622" s="3">
        <v>1307506.56506919</v>
      </c>
      <c r="G3622" s="5" t="s">
        <v>3627</v>
      </c>
    </row>
    <row r="3623" ht="14.25" customHeight="1">
      <c r="A3623" s="3">
        <v>74898.6586841795</v>
      </c>
      <c r="B3623" s="4">
        <v>7.33048127972895</v>
      </c>
      <c r="C3623" s="4">
        <v>4.87816868090239</v>
      </c>
      <c r="D3623" s="4">
        <v>3.45</v>
      </c>
      <c r="E3623" s="4">
        <v>32530.25630725</v>
      </c>
      <c r="F3623" s="3">
        <v>1261239.27217136</v>
      </c>
      <c r="G3623" s="5" t="s">
        <v>3628</v>
      </c>
    </row>
    <row r="3624" ht="14.25" customHeight="1">
      <c r="A3624" s="3">
        <v>74900.4859464532</v>
      </c>
      <c r="B3624" s="4">
        <v>6.49689975928069</v>
      </c>
      <c r="C3624" s="4">
        <v>8.42550642657943</v>
      </c>
      <c r="D3624" s="4">
        <v>3.11</v>
      </c>
      <c r="E3624" s="4">
        <v>42182.0684339734</v>
      </c>
      <c r="F3624" s="3">
        <v>1820439.35291088</v>
      </c>
      <c r="G3624" s="5" t="s">
        <v>3629</v>
      </c>
    </row>
    <row r="3625" ht="14.25" customHeight="1">
      <c r="A3625" s="3">
        <v>74905.3529175734</v>
      </c>
      <c r="B3625" s="4">
        <v>5.9817172439924</v>
      </c>
      <c r="C3625" s="4">
        <v>7.50381655203998</v>
      </c>
      <c r="D3625" s="4">
        <v>5.06</v>
      </c>
      <c r="E3625" s="4">
        <v>41190.7495664845</v>
      </c>
      <c r="F3625" s="3">
        <v>1587357.94643058</v>
      </c>
      <c r="G3625" s="5" t="s">
        <v>3630</v>
      </c>
    </row>
    <row r="3626" ht="14.25" customHeight="1">
      <c r="A3626" s="3">
        <v>74909.7242242306</v>
      </c>
      <c r="B3626" s="4">
        <v>4.22588812686821</v>
      </c>
      <c r="C3626" s="4">
        <v>6.92291474269343</v>
      </c>
      <c r="D3626" s="4">
        <v>2.29</v>
      </c>
      <c r="E3626" s="4">
        <v>40193.5287154469</v>
      </c>
      <c r="F3626" s="3">
        <v>1243239.00340404</v>
      </c>
      <c r="G3626" s="5" t="s">
        <v>3631</v>
      </c>
    </row>
    <row r="3627" ht="14.25" customHeight="1">
      <c r="A3627" s="3">
        <v>74910.4048267015</v>
      </c>
      <c r="B3627" s="4">
        <v>5.94955020910988</v>
      </c>
      <c r="C3627" s="4">
        <v>7.15219861879022</v>
      </c>
      <c r="D3627" s="4">
        <v>6.26</v>
      </c>
      <c r="E3627" s="4">
        <v>39407.6937433946</v>
      </c>
      <c r="F3627" s="3">
        <v>1562573.06108101</v>
      </c>
      <c r="G3627" s="5" t="s">
        <v>3632</v>
      </c>
    </row>
    <row r="3628" ht="14.25" customHeight="1">
      <c r="A3628" s="3">
        <v>74941.5858008392</v>
      </c>
      <c r="B3628" s="4">
        <v>7.45337521787847</v>
      </c>
      <c r="C3628" s="4">
        <v>7.30874922884553</v>
      </c>
      <c r="D3628" s="4">
        <v>6.01</v>
      </c>
      <c r="E3628" s="4">
        <v>28977.9411775062</v>
      </c>
      <c r="F3628" s="3">
        <v>1626368.66731315</v>
      </c>
      <c r="G3628" s="5" t="s">
        <v>3633</v>
      </c>
    </row>
    <row r="3629" ht="14.25" customHeight="1">
      <c r="A3629" s="3">
        <v>74944.3467908536</v>
      </c>
      <c r="B3629" s="4">
        <v>6.31097906978836</v>
      </c>
      <c r="C3629" s="4">
        <v>6.43465915339924</v>
      </c>
      <c r="D3629" s="4">
        <v>3.44</v>
      </c>
      <c r="E3629" s="4">
        <v>31389.291368204</v>
      </c>
      <c r="F3629" s="3">
        <v>1249331.45019076</v>
      </c>
      <c r="G3629" s="5" t="s">
        <v>3634</v>
      </c>
    </row>
    <row r="3630" ht="14.25" customHeight="1">
      <c r="A3630" s="3">
        <v>74952.9639862425</v>
      </c>
      <c r="B3630" s="4">
        <v>5.14316706444465</v>
      </c>
      <c r="C3630" s="4">
        <v>5.67946181917339</v>
      </c>
      <c r="D3630" s="4">
        <v>3.03</v>
      </c>
      <c r="E3630" s="4">
        <v>50373.832885557</v>
      </c>
      <c r="F3630" s="3">
        <v>1397680.2412138</v>
      </c>
      <c r="G3630" s="5" t="s">
        <v>3635</v>
      </c>
    </row>
    <row r="3631" ht="14.25" customHeight="1">
      <c r="A3631" s="3">
        <v>74960.7676640256</v>
      </c>
      <c r="B3631" s="4">
        <v>6.46753214378563</v>
      </c>
      <c r="C3631" s="4">
        <v>6.48389550400698</v>
      </c>
      <c r="D3631" s="4">
        <v>3.27</v>
      </c>
      <c r="E3631" s="4">
        <v>35918.8937815424</v>
      </c>
      <c r="F3631" s="3">
        <v>1268134.92922798</v>
      </c>
      <c r="G3631" s="5" t="s">
        <v>3636</v>
      </c>
    </row>
    <row r="3632" ht="14.25" customHeight="1">
      <c r="A3632" s="3">
        <v>74968.4173232895</v>
      </c>
      <c r="B3632" s="4">
        <v>4.70949840414661</v>
      </c>
      <c r="C3632" s="4">
        <v>6.55638236855004</v>
      </c>
      <c r="D3632" s="4">
        <v>3.08</v>
      </c>
      <c r="E3632" s="4">
        <v>28045.4221435318</v>
      </c>
      <c r="F3632" s="3">
        <v>1093506.01425065</v>
      </c>
      <c r="G3632" s="5" t="s">
        <v>3637</v>
      </c>
    </row>
    <row r="3633" ht="14.25" customHeight="1">
      <c r="A3633" s="3">
        <v>74984.6667523129</v>
      </c>
      <c r="B3633" s="4">
        <v>4.33057749914004</v>
      </c>
      <c r="C3633" s="4">
        <v>7.80545271762564</v>
      </c>
      <c r="D3633" s="4">
        <v>4.47</v>
      </c>
      <c r="E3633" s="4">
        <v>29287.4981390815</v>
      </c>
      <c r="F3633" s="3">
        <v>1181338.16098867</v>
      </c>
      <c r="G3633" s="5" t="s">
        <v>3638</v>
      </c>
    </row>
    <row r="3634" ht="14.25" customHeight="1">
      <c r="A3634" s="3">
        <v>74992.1553322472</v>
      </c>
      <c r="B3634" s="4">
        <v>7.03432028245011</v>
      </c>
      <c r="C3634" s="4">
        <v>7.71610033276225</v>
      </c>
      <c r="D3634" s="4">
        <v>6.12</v>
      </c>
      <c r="E3634" s="4">
        <v>30885.2032149444</v>
      </c>
      <c r="F3634" s="3">
        <v>1390870.09547552</v>
      </c>
      <c r="G3634" s="5" t="s">
        <v>3639</v>
      </c>
    </row>
    <row r="3635" ht="14.25" customHeight="1">
      <c r="A3635" s="3">
        <v>74994.8556439817</v>
      </c>
      <c r="B3635" s="4">
        <v>5.09468526925391</v>
      </c>
      <c r="C3635" s="4">
        <v>7.44884653995745</v>
      </c>
      <c r="D3635" s="4">
        <v>3.13</v>
      </c>
      <c r="E3635" s="4">
        <v>41651.6484799624</v>
      </c>
      <c r="F3635" s="3">
        <v>1301486.68554609</v>
      </c>
      <c r="G3635" s="5" t="s">
        <v>3640</v>
      </c>
    </row>
    <row r="3636" ht="14.25" customHeight="1">
      <c r="A3636" s="3">
        <v>75012.3416600853</v>
      </c>
      <c r="B3636" s="4">
        <v>6.74282808388807</v>
      </c>
      <c r="C3636" s="4">
        <v>6.60433498118694</v>
      </c>
      <c r="D3636" s="4">
        <v>4.1</v>
      </c>
      <c r="E3636" s="4">
        <v>42877.4241474375</v>
      </c>
      <c r="F3636" s="3">
        <v>1413579.81675087</v>
      </c>
      <c r="G3636" s="5" t="s">
        <v>3641</v>
      </c>
    </row>
    <row r="3637" ht="14.25" customHeight="1">
      <c r="A3637" s="3">
        <v>75024.0233195009</v>
      </c>
      <c r="B3637" s="4">
        <v>5.91249007848092</v>
      </c>
      <c r="C3637" s="4">
        <v>6.08432247471685</v>
      </c>
      <c r="D3637" s="4">
        <v>3.5</v>
      </c>
      <c r="E3637" s="4">
        <v>35673.1814580642</v>
      </c>
      <c r="F3637" s="3">
        <v>1194440.28631771</v>
      </c>
      <c r="G3637" s="5" t="s">
        <v>3642</v>
      </c>
    </row>
    <row r="3638" ht="14.25" customHeight="1">
      <c r="A3638" s="3">
        <v>75025.9642882164</v>
      </c>
      <c r="B3638" s="4">
        <v>3.38600382870517</v>
      </c>
      <c r="C3638" s="4">
        <v>6.11978130007149</v>
      </c>
      <c r="D3638" s="4">
        <v>4.07</v>
      </c>
      <c r="E3638" s="4">
        <v>33970.360114018</v>
      </c>
      <c r="F3638" s="3">
        <v>864067.061537175</v>
      </c>
      <c r="G3638" s="5" t="s">
        <v>3643</v>
      </c>
    </row>
    <row r="3639" ht="14.25" customHeight="1">
      <c r="A3639" s="3">
        <v>75033.9177685919</v>
      </c>
      <c r="B3639" s="4">
        <v>5.29462753452821</v>
      </c>
      <c r="C3639" s="4">
        <v>6.98736771386696</v>
      </c>
      <c r="D3639" s="4">
        <v>2.39</v>
      </c>
      <c r="E3639" s="4">
        <v>27355.8297917537</v>
      </c>
      <c r="F3639" s="3">
        <v>1373512.30177617</v>
      </c>
      <c r="G3639" s="5" t="s">
        <v>3644</v>
      </c>
    </row>
    <row r="3640" ht="14.25" customHeight="1">
      <c r="A3640" s="3">
        <v>75034.523635745</v>
      </c>
      <c r="B3640" s="4">
        <v>5.78193669329244</v>
      </c>
      <c r="C3640" s="4">
        <v>5.52184699702546</v>
      </c>
      <c r="D3640" s="4">
        <v>3.28</v>
      </c>
      <c r="E3640" s="4">
        <v>25348.4712696038</v>
      </c>
      <c r="F3640" s="3">
        <v>1086447.51066323</v>
      </c>
      <c r="G3640" s="5" t="s">
        <v>3645</v>
      </c>
    </row>
    <row r="3641" ht="14.25" customHeight="1">
      <c r="A3641" s="3">
        <v>75040.8154304072</v>
      </c>
      <c r="B3641" s="4">
        <v>6.45288110013642</v>
      </c>
      <c r="C3641" s="4">
        <v>7.50659088814659</v>
      </c>
      <c r="D3641" s="4">
        <v>5.11</v>
      </c>
      <c r="E3641" s="4">
        <v>34733.0869939056</v>
      </c>
      <c r="F3641" s="3">
        <v>1765281.09322945</v>
      </c>
      <c r="G3641" s="5" t="s">
        <v>3646</v>
      </c>
    </row>
    <row r="3642" ht="14.25" customHeight="1">
      <c r="A3642" s="3">
        <v>75045.2502050491</v>
      </c>
      <c r="B3642" s="4">
        <v>5.01920753901244</v>
      </c>
      <c r="C3642" s="4">
        <v>8.56358445270126</v>
      </c>
      <c r="D3642" s="4">
        <v>4.35</v>
      </c>
      <c r="E3642" s="4">
        <v>25492.3174073643</v>
      </c>
      <c r="F3642" s="3">
        <v>1152145.9120119</v>
      </c>
      <c r="G3642" s="5" t="s">
        <v>3647</v>
      </c>
    </row>
    <row r="3643" ht="14.25" customHeight="1">
      <c r="A3643" s="3">
        <v>75046.3137910678</v>
      </c>
      <c r="B3643" s="4">
        <v>5.35116891872704</v>
      </c>
      <c r="C3643" s="4">
        <v>7.79782478169228</v>
      </c>
      <c r="D3643" s="4">
        <v>5.23</v>
      </c>
      <c r="E3643" s="4">
        <v>34107.8886194154</v>
      </c>
      <c r="F3643" s="3">
        <v>1340343.85651883</v>
      </c>
      <c r="G3643" s="5" t="s">
        <v>3648</v>
      </c>
    </row>
    <row r="3644" ht="14.25" customHeight="1">
      <c r="A3644" s="3">
        <v>75046.8482039263</v>
      </c>
      <c r="B3644" s="4">
        <v>4.98308462851121</v>
      </c>
      <c r="C3644" s="4">
        <v>8.87724004162361</v>
      </c>
      <c r="D3644" s="4">
        <v>3.0</v>
      </c>
      <c r="E3644" s="4">
        <v>32468.0311523009</v>
      </c>
      <c r="F3644" s="3">
        <v>1287325.38185667</v>
      </c>
      <c r="G3644" s="5" t="s">
        <v>3649</v>
      </c>
    </row>
    <row r="3645" ht="14.25" customHeight="1">
      <c r="A3645" s="3">
        <v>75049.0367160897</v>
      </c>
      <c r="B3645" s="4">
        <v>4.70906957561039</v>
      </c>
      <c r="C3645" s="4">
        <v>7.62370347300201</v>
      </c>
      <c r="D3645" s="4">
        <v>6.45</v>
      </c>
      <c r="E3645" s="4">
        <v>28061.9964924542</v>
      </c>
      <c r="F3645" s="3">
        <v>1199618.94266609</v>
      </c>
      <c r="G3645" s="5" t="s">
        <v>3650</v>
      </c>
    </row>
    <row r="3646" ht="14.25" customHeight="1">
      <c r="A3646" s="3">
        <v>75054.7534723393</v>
      </c>
      <c r="B3646" s="4">
        <v>6.28269330298351</v>
      </c>
      <c r="C3646" s="4">
        <v>6.40284390733739</v>
      </c>
      <c r="D3646" s="4">
        <v>4.25</v>
      </c>
      <c r="E3646" s="4">
        <v>37179.3505738528</v>
      </c>
      <c r="F3646" s="3">
        <v>1294069.53250347</v>
      </c>
      <c r="G3646" s="5" t="s">
        <v>3651</v>
      </c>
    </row>
    <row r="3647" ht="14.25" customHeight="1">
      <c r="A3647" s="3">
        <v>75059.7745166445</v>
      </c>
      <c r="B3647" s="4">
        <v>5.56603450316279</v>
      </c>
      <c r="C3647" s="4">
        <v>8.20902936831466</v>
      </c>
      <c r="D3647" s="4">
        <v>6.39</v>
      </c>
      <c r="E3647" s="4">
        <v>18699.1870396082</v>
      </c>
      <c r="F3647" s="3">
        <v>1242316.9909078</v>
      </c>
      <c r="G3647" s="5" t="s">
        <v>3652</v>
      </c>
    </row>
    <row r="3648" ht="14.25" customHeight="1">
      <c r="A3648" s="3">
        <v>75070.2625708384</v>
      </c>
      <c r="B3648" s="4">
        <v>6.68045131688644</v>
      </c>
      <c r="C3648" s="4">
        <v>6.2612760830319</v>
      </c>
      <c r="D3648" s="4">
        <v>2.29</v>
      </c>
      <c r="E3648" s="4">
        <v>44682.7573319758</v>
      </c>
      <c r="F3648" s="3">
        <v>1681316.36225378</v>
      </c>
      <c r="G3648" s="5" t="s">
        <v>3653</v>
      </c>
    </row>
    <row r="3649" ht="14.25" customHeight="1">
      <c r="A3649" s="3">
        <v>75071.968278905</v>
      </c>
      <c r="B3649" s="4">
        <v>6.23927720345502</v>
      </c>
      <c r="C3649" s="4">
        <v>6.66318914844804</v>
      </c>
      <c r="D3649" s="4">
        <v>3.05</v>
      </c>
      <c r="E3649" s="4">
        <v>35579.212093914</v>
      </c>
      <c r="F3649" s="3">
        <v>1423025.10146329</v>
      </c>
      <c r="G3649" s="5" t="s">
        <v>3654</v>
      </c>
    </row>
    <row r="3650" ht="14.25" customHeight="1">
      <c r="A3650" s="3">
        <v>75072.9946133734</v>
      </c>
      <c r="B3650" s="4">
        <v>5.63539022351401</v>
      </c>
      <c r="C3650" s="4">
        <v>9.05374836071281</v>
      </c>
      <c r="D3650" s="4">
        <v>5.02</v>
      </c>
      <c r="E3650" s="4">
        <v>27494.2964072466</v>
      </c>
      <c r="F3650" s="3">
        <v>1420469.72651891</v>
      </c>
      <c r="G3650" s="5" t="s">
        <v>3655</v>
      </c>
    </row>
    <row r="3651" ht="14.25" customHeight="1">
      <c r="A3651" s="3">
        <v>75078.7915156779</v>
      </c>
      <c r="B3651" s="4">
        <v>7.64477859805988</v>
      </c>
      <c r="C3651" s="4">
        <v>8.44072615349736</v>
      </c>
      <c r="D3651" s="4">
        <v>4.33</v>
      </c>
      <c r="E3651" s="4">
        <v>56148.4493215628</v>
      </c>
      <c r="F3651" s="3">
        <v>2108376.16580334</v>
      </c>
      <c r="G3651" s="5" t="s">
        <v>3656</v>
      </c>
    </row>
    <row r="3652" ht="14.25" customHeight="1">
      <c r="A3652" s="3">
        <v>75080.1735639095</v>
      </c>
      <c r="B3652" s="4">
        <v>5.96980058015002</v>
      </c>
      <c r="C3652" s="4">
        <v>7.21591213680291</v>
      </c>
      <c r="D3652" s="4">
        <v>5.35</v>
      </c>
      <c r="E3652" s="4">
        <v>50408.8601703168</v>
      </c>
      <c r="F3652" s="3">
        <v>1636906.28837784</v>
      </c>
      <c r="G3652" s="5" t="s">
        <v>3657</v>
      </c>
    </row>
    <row r="3653" ht="14.25" customHeight="1">
      <c r="A3653" s="3">
        <v>75090.7551157235</v>
      </c>
      <c r="B3653" s="4">
        <v>6.06275551472233</v>
      </c>
      <c r="C3653" s="4">
        <v>6.36879172757225</v>
      </c>
      <c r="D3653" s="4">
        <v>4.29</v>
      </c>
      <c r="E3653" s="4">
        <v>39456.8720947944</v>
      </c>
      <c r="F3653" s="3">
        <v>1166558.3735827</v>
      </c>
      <c r="G3653" s="5" t="s">
        <v>3658</v>
      </c>
    </row>
    <row r="3654" ht="14.25" customHeight="1">
      <c r="A3654" s="3">
        <v>75093.9569385173</v>
      </c>
      <c r="B3654" s="4">
        <v>5.62436062645842</v>
      </c>
      <c r="C3654" s="4">
        <v>7.39141175762703</v>
      </c>
      <c r="D3654" s="4">
        <v>4.08</v>
      </c>
      <c r="E3654" s="4">
        <v>27247.9525619324</v>
      </c>
      <c r="F3654" s="3">
        <v>1231511.93115774</v>
      </c>
      <c r="G3654" s="5" t="s">
        <v>3659</v>
      </c>
    </row>
    <row r="3655" ht="14.25" customHeight="1">
      <c r="A3655" s="3">
        <v>75099.2472229913</v>
      </c>
      <c r="B3655" s="4">
        <v>5.99044795209885</v>
      </c>
      <c r="C3655" s="4">
        <v>6.87723021860358</v>
      </c>
      <c r="D3655" s="4">
        <v>3.45</v>
      </c>
      <c r="E3655" s="4">
        <v>14744.0514432759</v>
      </c>
      <c r="F3655" s="3">
        <v>968045.477835414</v>
      </c>
      <c r="G3655" s="5" t="s">
        <v>3660</v>
      </c>
    </row>
    <row r="3656" ht="14.25" customHeight="1">
      <c r="A3656" s="3">
        <v>75100.6912363745</v>
      </c>
      <c r="B3656" s="4">
        <v>6.66187532086541</v>
      </c>
      <c r="C3656" s="4">
        <v>7.98912352641902</v>
      </c>
      <c r="D3656" s="4">
        <v>3.13</v>
      </c>
      <c r="E3656" s="4">
        <v>50729.6437168552</v>
      </c>
      <c r="F3656" s="3">
        <v>1716323.34812805</v>
      </c>
      <c r="G3656" s="5" t="s">
        <v>3661</v>
      </c>
    </row>
    <row r="3657" ht="14.25" customHeight="1">
      <c r="A3657" s="3">
        <v>75104.5517525339</v>
      </c>
      <c r="B3657" s="4">
        <v>5.60044909473966</v>
      </c>
      <c r="C3657" s="4">
        <v>6.01083116877047</v>
      </c>
      <c r="D3657" s="4">
        <v>3.06</v>
      </c>
      <c r="E3657" s="4">
        <v>17461.4444721969</v>
      </c>
      <c r="F3657" s="3">
        <v>890887.680731594</v>
      </c>
      <c r="G3657" s="5" t="s">
        <v>3662</v>
      </c>
    </row>
    <row r="3658" ht="14.25" customHeight="1">
      <c r="A3658" s="3">
        <v>75106.2774364638</v>
      </c>
      <c r="B3658" s="4">
        <v>7.2125577772022</v>
      </c>
      <c r="C3658" s="4">
        <v>8.06556840969039</v>
      </c>
      <c r="D3658" s="4">
        <v>5.5</v>
      </c>
      <c r="E3658" s="4">
        <v>41143.4377437747</v>
      </c>
      <c r="F3658" s="3">
        <v>1877268.75002162</v>
      </c>
      <c r="G3658" s="5" t="s">
        <v>3663</v>
      </c>
    </row>
    <row r="3659" ht="14.25" customHeight="1">
      <c r="A3659" s="3">
        <v>75117.0429492092</v>
      </c>
      <c r="B3659" s="4">
        <v>6.03627486195456</v>
      </c>
      <c r="C3659" s="4">
        <v>6.53811093509744</v>
      </c>
      <c r="D3659" s="4">
        <v>2.22</v>
      </c>
      <c r="E3659" s="4">
        <v>43976.0310601568</v>
      </c>
      <c r="F3659" s="3">
        <v>1378937.87738444</v>
      </c>
      <c r="G3659" s="5" t="s">
        <v>3664</v>
      </c>
    </row>
    <row r="3660" ht="14.25" customHeight="1">
      <c r="A3660" s="3">
        <v>75126.8050784555</v>
      </c>
      <c r="B3660" s="4">
        <v>8.00820950199639</v>
      </c>
      <c r="C3660" s="4">
        <v>7.84597120212392</v>
      </c>
      <c r="D3660" s="4">
        <v>5.09</v>
      </c>
      <c r="E3660" s="4">
        <v>36544.3185873566</v>
      </c>
      <c r="F3660" s="3">
        <v>1742938.77602317</v>
      </c>
      <c r="G3660" s="5" t="s">
        <v>3665</v>
      </c>
    </row>
    <row r="3661" ht="14.25" customHeight="1">
      <c r="A3661" s="3">
        <v>75129.7211582068</v>
      </c>
      <c r="B3661" s="4">
        <v>6.28783693079045</v>
      </c>
      <c r="C3661" s="4">
        <v>7.44731829579788</v>
      </c>
      <c r="D3661" s="4">
        <v>3.37</v>
      </c>
      <c r="E3661" s="4">
        <v>41620.2892983984</v>
      </c>
      <c r="F3661" s="3">
        <v>1475319.69913558</v>
      </c>
      <c r="G3661" s="5" t="s">
        <v>3666</v>
      </c>
    </row>
    <row r="3662" ht="14.25" customHeight="1">
      <c r="A3662" s="3">
        <v>75136.3091521182</v>
      </c>
      <c r="B3662" s="4">
        <v>7.2059591006905</v>
      </c>
      <c r="C3662" s="4">
        <v>8.2233799254937</v>
      </c>
      <c r="D3662" s="4">
        <v>5.14</v>
      </c>
      <c r="E3662" s="4">
        <v>35514.5347596</v>
      </c>
      <c r="F3662" s="3">
        <v>1633138.09793997</v>
      </c>
      <c r="G3662" s="5" t="s">
        <v>3667</v>
      </c>
    </row>
    <row r="3663" ht="14.25" customHeight="1">
      <c r="A3663" s="3">
        <v>75144.8660549592</v>
      </c>
      <c r="B3663" s="4">
        <v>7.51644564284261</v>
      </c>
      <c r="C3663" s="4">
        <v>9.1000830632841</v>
      </c>
      <c r="D3663" s="4">
        <v>6.32</v>
      </c>
      <c r="E3663" s="4">
        <v>21261.1492182423</v>
      </c>
      <c r="F3663" s="3">
        <v>1658571.86402129</v>
      </c>
      <c r="G3663" s="5" t="s">
        <v>3668</v>
      </c>
    </row>
    <row r="3664" ht="14.25" customHeight="1">
      <c r="A3664" s="3">
        <v>75146.8035885221</v>
      </c>
      <c r="B3664" s="4">
        <v>4.45442578153613</v>
      </c>
      <c r="C3664" s="4">
        <v>8.50977527440762</v>
      </c>
      <c r="D3664" s="4">
        <v>6.1</v>
      </c>
      <c r="E3664" s="4">
        <v>55577.9664475155</v>
      </c>
      <c r="F3664" s="3">
        <v>1560746.86568913</v>
      </c>
      <c r="G3664" s="5" t="s">
        <v>3669</v>
      </c>
    </row>
    <row r="3665" ht="14.25" customHeight="1">
      <c r="A3665" s="3">
        <v>75151.1055549649</v>
      </c>
      <c r="B3665" s="4">
        <v>7.29921483859956</v>
      </c>
      <c r="C3665" s="4">
        <v>6.59628017251694</v>
      </c>
      <c r="D3665" s="4">
        <v>3.3</v>
      </c>
      <c r="E3665" s="4">
        <v>32032.1410949907</v>
      </c>
      <c r="F3665" s="3">
        <v>1524845.42190294</v>
      </c>
      <c r="G3665" s="5" t="s">
        <v>3670</v>
      </c>
    </row>
    <row r="3666" ht="14.25" customHeight="1">
      <c r="A3666" s="3">
        <v>75155.1826531307</v>
      </c>
      <c r="B3666" s="4">
        <v>5.82546535591679</v>
      </c>
      <c r="C3666" s="4">
        <v>6.13985797436676</v>
      </c>
      <c r="D3666" s="4">
        <v>4.46</v>
      </c>
      <c r="E3666" s="4">
        <v>51562.594932075</v>
      </c>
      <c r="F3666" s="3">
        <v>1539958.93098171</v>
      </c>
      <c r="G3666" s="5" t="s">
        <v>3671</v>
      </c>
    </row>
    <row r="3667" ht="14.25" customHeight="1">
      <c r="A3667" s="3">
        <v>75156.5373258719</v>
      </c>
      <c r="B3667" s="4">
        <v>6.30839599525838</v>
      </c>
      <c r="C3667" s="4">
        <v>7.32178029422297</v>
      </c>
      <c r="D3667" s="4">
        <v>5.5</v>
      </c>
      <c r="E3667" s="4">
        <v>38652.3580706784</v>
      </c>
      <c r="F3667" s="3">
        <v>1412501.24550754</v>
      </c>
      <c r="G3667" s="5" t="s">
        <v>3672</v>
      </c>
    </row>
    <row r="3668" ht="14.25" customHeight="1">
      <c r="A3668" s="3">
        <v>75167.8119480939</v>
      </c>
      <c r="B3668" s="4">
        <v>6.4996246515331</v>
      </c>
      <c r="C3668" s="4">
        <v>5.73312147169119</v>
      </c>
      <c r="D3668" s="4">
        <v>4.48</v>
      </c>
      <c r="E3668" s="4">
        <v>32966.1967985557</v>
      </c>
      <c r="F3668" s="3">
        <v>1327961.09821932</v>
      </c>
      <c r="G3668" s="5" t="s">
        <v>3673</v>
      </c>
    </row>
    <row r="3669" ht="14.25" customHeight="1">
      <c r="A3669" s="3">
        <v>75171.7138005738</v>
      </c>
      <c r="B3669" s="4">
        <v>6.20495418167144</v>
      </c>
      <c r="C3669" s="4">
        <v>8.81221762892777</v>
      </c>
      <c r="D3669" s="4">
        <v>6.14</v>
      </c>
      <c r="E3669" s="4">
        <v>40621.1170682025</v>
      </c>
      <c r="F3669" s="3">
        <v>1874415.10704968</v>
      </c>
      <c r="G3669" s="5" t="s">
        <v>3674</v>
      </c>
    </row>
    <row r="3670" ht="14.25" customHeight="1">
      <c r="A3670" s="3">
        <v>75172.234129453</v>
      </c>
      <c r="B3670" s="4">
        <v>5.26638913273326</v>
      </c>
      <c r="C3670" s="4">
        <v>7.47266297988047</v>
      </c>
      <c r="D3670" s="4">
        <v>6.27</v>
      </c>
      <c r="E3670" s="4">
        <v>43047.1236847322</v>
      </c>
      <c r="F3670" s="3">
        <v>1540360.75114897</v>
      </c>
      <c r="G3670" s="5" t="s">
        <v>3675</v>
      </c>
    </row>
    <row r="3671" ht="14.25" customHeight="1">
      <c r="A3671" s="3">
        <v>75174.6580673656</v>
      </c>
      <c r="B3671" s="4">
        <v>6.91756355721524</v>
      </c>
      <c r="C3671" s="4">
        <v>8.53424491622381</v>
      </c>
      <c r="D3671" s="4">
        <v>5.16</v>
      </c>
      <c r="E3671" s="4">
        <v>40179.1657035161</v>
      </c>
      <c r="F3671" s="3">
        <v>1677005.14043603</v>
      </c>
      <c r="G3671" s="5" t="s">
        <v>3676</v>
      </c>
    </row>
    <row r="3672" ht="14.25" customHeight="1">
      <c r="A3672" s="3">
        <v>75175.0047581041</v>
      </c>
      <c r="B3672" s="4">
        <v>5.80634990394522</v>
      </c>
      <c r="C3672" s="4">
        <v>5.61477722516893</v>
      </c>
      <c r="D3672" s="4">
        <v>4.13</v>
      </c>
      <c r="E3672" s="4">
        <v>25943.7139983947</v>
      </c>
      <c r="F3672" s="3">
        <v>1005431.45123381</v>
      </c>
      <c r="G3672" s="5" t="s">
        <v>3677</v>
      </c>
    </row>
    <row r="3673" ht="14.25" customHeight="1">
      <c r="A3673" s="3">
        <v>75175.8731131138</v>
      </c>
      <c r="B3673" s="4">
        <v>8.56176165655805</v>
      </c>
      <c r="C3673" s="4">
        <v>5.19725390470915</v>
      </c>
      <c r="D3673" s="4">
        <v>2.07</v>
      </c>
      <c r="E3673" s="4">
        <v>22367.4820658568</v>
      </c>
      <c r="F3673" s="3">
        <v>1425603.49498135</v>
      </c>
      <c r="G3673" s="5" t="s">
        <v>3678</v>
      </c>
    </row>
    <row r="3674" ht="14.25" customHeight="1">
      <c r="A3674" s="3">
        <v>75179.9029897626</v>
      </c>
      <c r="B3674" s="4">
        <v>4.5959209559041</v>
      </c>
      <c r="C3674" s="4">
        <v>7.20163579889381</v>
      </c>
      <c r="D3674" s="4">
        <v>5.13</v>
      </c>
      <c r="E3674" s="4">
        <v>23978.0933047016</v>
      </c>
      <c r="F3674" s="3">
        <v>935590.804295326</v>
      </c>
      <c r="G3674" s="5" t="s">
        <v>3679</v>
      </c>
    </row>
    <row r="3675" ht="14.25" customHeight="1">
      <c r="A3675" s="3">
        <v>75212.326798469</v>
      </c>
      <c r="B3675" s="4">
        <v>6.05240839727523</v>
      </c>
      <c r="C3675" s="4">
        <v>6.69046421184667</v>
      </c>
      <c r="D3675" s="4">
        <v>3.17</v>
      </c>
      <c r="E3675" s="4">
        <v>23162.9107027424</v>
      </c>
      <c r="F3675" s="3">
        <v>1103206.75496809</v>
      </c>
      <c r="G3675" s="5" t="s">
        <v>3680</v>
      </c>
    </row>
    <row r="3676" ht="14.25" customHeight="1">
      <c r="A3676" s="3">
        <v>75219.0950168103</v>
      </c>
      <c r="B3676" s="4">
        <v>7.25142968000599</v>
      </c>
      <c r="C3676" s="4">
        <v>6.61443902355439</v>
      </c>
      <c r="D3676" s="4">
        <v>3.36</v>
      </c>
      <c r="E3676" s="4">
        <v>37863.5821769454</v>
      </c>
      <c r="F3676" s="3">
        <v>1623100.83987562</v>
      </c>
      <c r="G3676" s="5" t="s">
        <v>3681</v>
      </c>
    </row>
    <row r="3677" ht="14.25" customHeight="1">
      <c r="A3677" s="3">
        <v>75245.4654356309</v>
      </c>
      <c r="B3677" s="4">
        <v>8.16782035008793</v>
      </c>
      <c r="C3677" s="4">
        <v>7.42009954823741</v>
      </c>
      <c r="D3677" s="4">
        <v>3.42</v>
      </c>
      <c r="E3677" s="4">
        <v>37410.6699282622</v>
      </c>
      <c r="F3677" s="3">
        <v>1562887.22451995</v>
      </c>
      <c r="G3677" s="5" t="s">
        <v>3682</v>
      </c>
    </row>
    <row r="3678" ht="14.25" customHeight="1">
      <c r="A3678" s="3">
        <v>75250.2070835455</v>
      </c>
      <c r="B3678" s="4">
        <v>6.61900584380813</v>
      </c>
      <c r="C3678" s="4">
        <v>6.50023392944608</v>
      </c>
      <c r="D3678" s="4">
        <v>4.0</v>
      </c>
      <c r="E3678" s="4">
        <v>34098.3748007021</v>
      </c>
      <c r="F3678" s="3">
        <v>1418723.65698422</v>
      </c>
      <c r="G3678" s="5" t="s">
        <v>3683</v>
      </c>
    </row>
    <row r="3679" ht="14.25" customHeight="1">
      <c r="A3679" s="3">
        <v>75258.7805798882</v>
      </c>
      <c r="B3679" s="4">
        <v>6.72098559891118</v>
      </c>
      <c r="C3679" s="4">
        <v>5.58873307001401</v>
      </c>
      <c r="D3679" s="4">
        <v>4.32</v>
      </c>
      <c r="E3679" s="4">
        <v>37245.9437311567</v>
      </c>
      <c r="F3679" s="3">
        <v>1181995.43050477</v>
      </c>
      <c r="G3679" s="5" t="s">
        <v>3684</v>
      </c>
    </row>
    <row r="3680" ht="14.25" customHeight="1">
      <c r="A3680" s="3">
        <v>75263.1156423152</v>
      </c>
      <c r="B3680" s="4">
        <v>3.60740472655079</v>
      </c>
      <c r="C3680" s="4">
        <v>7.9604575401428</v>
      </c>
      <c r="D3680" s="4">
        <v>5.36</v>
      </c>
      <c r="E3680" s="4">
        <v>30888.7504752349</v>
      </c>
      <c r="F3680" s="3">
        <v>1185160.86107858</v>
      </c>
      <c r="G3680" s="5" t="s">
        <v>3685</v>
      </c>
    </row>
    <row r="3681" ht="14.25" customHeight="1">
      <c r="A3681" s="3">
        <v>75265.9982675911</v>
      </c>
      <c r="B3681" s="4">
        <v>8.31284729512674</v>
      </c>
      <c r="C3681" s="4">
        <v>7.49459124400699</v>
      </c>
      <c r="D3681" s="4">
        <v>5.33</v>
      </c>
      <c r="E3681" s="4">
        <v>13108.0178851531</v>
      </c>
      <c r="F3681" s="3">
        <v>1559678.61336623</v>
      </c>
      <c r="G3681" s="5" t="s">
        <v>3686</v>
      </c>
    </row>
    <row r="3682" ht="14.25" customHeight="1">
      <c r="A3682" s="3">
        <v>75282.4480122015</v>
      </c>
      <c r="B3682" s="4">
        <v>7.14907622226671</v>
      </c>
      <c r="C3682" s="4">
        <v>7.48460838277858</v>
      </c>
      <c r="D3682" s="4">
        <v>5.36</v>
      </c>
      <c r="E3682" s="4">
        <v>28385.5025318823</v>
      </c>
      <c r="F3682" s="3">
        <v>1617114.94397037</v>
      </c>
      <c r="G3682" s="5" t="s">
        <v>3687</v>
      </c>
    </row>
    <row r="3683" ht="14.25" customHeight="1">
      <c r="A3683" s="3">
        <v>75287.5272808145</v>
      </c>
      <c r="B3683" s="4">
        <v>6.79633242897841</v>
      </c>
      <c r="C3683" s="4">
        <v>8.49399092146799</v>
      </c>
      <c r="D3683" s="4">
        <v>3.29</v>
      </c>
      <c r="E3683" s="4">
        <v>39219.5298783067</v>
      </c>
      <c r="F3683" s="3">
        <v>1813043.92613556</v>
      </c>
      <c r="G3683" s="5" t="s">
        <v>3688</v>
      </c>
    </row>
    <row r="3684" ht="14.25" customHeight="1">
      <c r="A3684" s="3">
        <v>75289.6314656365</v>
      </c>
      <c r="B3684" s="4">
        <v>5.13313918823389</v>
      </c>
      <c r="C3684" s="4">
        <v>7.53693546358484</v>
      </c>
      <c r="D3684" s="4">
        <v>5.12</v>
      </c>
      <c r="E3684" s="4">
        <v>21667.4358367276</v>
      </c>
      <c r="F3684" s="3">
        <v>1152046.59239449</v>
      </c>
      <c r="G3684" s="5" t="s">
        <v>3689</v>
      </c>
    </row>
    <row r="3685" ht="14.25" customHeight="1">
      <c r="A3685" s="3">
        <v>75291.0639572008</v>
      </c>
      <c r="B3685" s="4">
        <v>5.38735292608359</v>
      </c>
      <c r="C3685" s="4">
        <v>7.29514580074362</v>
      </c>
      <c r="D3685" s="4">
        <v>4.06</v>
      </c>
      <c r="E3685" s="4">
        <v>48224.139135427</v>
      </c>
      <c r="F3685" s="3">
        <v>1657667.33216394</v>
      </c>
      <c r="G3685" s="5" t="s">
        <v>3690</v>
      </c>
    </row>
    <row r="3686" ht="14.25" customHeight="1">
      <c r="A3686" s="3">
        <v>75299.6125656152</v>
      </c>
      <c r="B3686" s="4">
        <v>8.176696666772</v>
      </c>
      <c r="C3686" s="4">
        <v>5.33226456791774</v>
      </c>
      <c r="D3686" s="4">
        <v>3.01</v>
      </c>
      <c r="E3686" s="4">
        <v>34129.2417929418</v>
      </c>
      <c r="F3686" s="3">
        <v>1659100.12428636</v>
      </c>
      <c r="G3686" s="5" t="s">
        <v>3691</v>
      </c>
    </row>
    <row r="3687" ht="14.25" customHeight="1">
      <c r="A3687" s="3">
        <v>75302.0825804426</v>
      </c>
      <c r="B3687" s="4">
        <v>6.75932479047576</v>
      </c>
      <c r="C3687" s="4">
        <v>7.82284703820955</v>
      </c>
      <c r="D3687" s="4">
        <v>4.48</v>
      </c>
      <c r="E3687" s="4">
        <v>42382.7515323566</v>
      </c>
      <c r="F3687" s="3">
        <v>1640646.66983515</v>
      </c>
      <c r="G3687" s="5" t="s">
        <v>3692</v>
      </c>
    </row>
    <row r="3688" ht="14.25" customHeight="1">
      <c r="A3688" s="3">
        <v>75302.1114244678</v>
      </c>
      <c r="B3688" s="4">
        <v>6.29526065762122</v>
      </c>
      <c r="C3688" s="4">
        <v>8.48269884139819</v>
      </c>
      <c r="D3688" s="4">
        <v>6.4</v>
      </c>
      <c r="E3688" s="4">
        <v>33424.427501</v>
      </c>
      <c r="F3688" s="3">
        <v>1643338.99271745</v>
      </c>
      <c r="G3688" s="5" t="s">
        <v>3693</v>
      </c>
    </row>
    <row r="3689" ht="14.25" customHeight="1">
      <c r="A3689" s="3">
        <v>75312.259510119</v>
      </c>
      <c r="B3689" s="4">
        <v>5.36498240582302</v>
      </c>
      <c r="C3689" s="4">
        <v>6.66736554687217</v>
      </c>
      <c r="D3689" s="4">
        <v>4.09</v>
      </c>
      <c r="E3689" s="4">
        <v>9487.92158547776</v>
      </c>
      <c r="F3689" s="3">
        <v>944001.55833084</v>
      </c>
      <c r="G3689" s="5" t="s">
        <v>3694</v>
      </c>
    </row>
    <row r="3690" ht="14.25" customHeight="1">
      <c r="A3690" s="3">
        <v>75318.6944864629</v>
      </c>
      <c r="B3690" s="4">
        <v>4.64190041157605</v>
      </c>
      <c r="C3690" s="4">
        <v>8.75295708071347</v>
      </c>
      <c r="D3690" s="4">
        <v>3.45</v>
      </c>
      <c r="E3690" s="4">
        <v>33280.5894979791</v>
      </c>
      <c r="F3690" s="3">
        <v>1402146.87334661</v>
      </c>
      <c r="G3690" s="5" t="s">
        <v>3695</v>
      </c>
    </row>
    <row r="3691" ht="14.25" customHeight="1">
      <c r="A3691" s="3">
        <v>75323.0582025059</v>
      </c>
      <c r="B3691" s="4">
        <v>8.51323338919551</v>
      </c>
      <c r="C3691" s="4">
        <v>5.92942150286992</v>
      </c>
      <c r="D3691" s="4">
        <v>3.39</v>
      </c>
      <c r="E3691" s="4">
        <v>51528.4810477198</v>
      </c>
      <c r="F3691" s="3">
        <v>1967384.77782106</v>
      </c>
      <c r="G3691" s="5" t="s">
        <v>3696</v>
      </c>
    </row>
    <row r="3692" ht="14.25" customHeight="1">
      <c r="A3692" s="3">
        <v>75339.9158209788</v>
      </c>
      <c r="B3692" s="4">
        <v>5.40747824098559</v>
      </c>
      <c r="C3692" s="4">
        <v>7.42215628690159</v>
      </c>
      <c r="D3692" s="4">
        <v>5.07</v>
      </c>
      <c r="E3692" s="4">
        <v>49307.2098091536</v>
      </c>
      <c r="F3692" s="3">
        <v>1383563.5742572</v>
      </c>
      <c r="G3692" s="5" t="s">
        <v>3697</v>
      </c>
    </row>
    <row r="3693" ht="14.25" customHeight="1">
      <c r="A3693" s="3">
        <v>75342.9753529054</v>
      </c>
      <c r="B3693" s="4">
        <v>5.98660337930251</v>
      </c>
      <c r="C3693" s="4">
        <v>7.27993474425247</v>
      </c>
      <c r="D3693" s="4">
        <v>6.37</v>
      </c>
      <c r="E3693" s="4">
        <v>42151.2688624765</v>
      </c>
      <c r="F3693" s="3">
        <v>1540997.88648514</v>
      </c>
      <c r="G3693" s="5" t="s">
        <v>3698</v>
      </c>
    </row>
    <row r="3694" ht="14.25" customHeight="1">
      <c r="A3694" s="3">
        <v>75354.4149028424</v>
      </c>
      <c r="B3694" s="4">
        <v>6.77431736039387</v>
      </c>
      <c r="C3694" s="4">
        <v>7.36243939047184</v>
      </c>
      <c r="D3694" s="4">
        <v>3.35</v>
      </c>
      <c r="E3694" s="4">
        <v>21574.471088358</v>
      </c>
      <c r="F3694" s="3">
        <v>1250866.56678962</v>
      </c>
      <c r="G3694" s="5" t="s">
        <v>3699</v>
      </c>
    </row>
    <row r="3695" ht="14.25" customHeight="1">
      <c r="A3695" s="3">
        <v>75358.4825958844</v>
      </c>
      <c r="B3695" s="4">
        <v>8.99139933061165</v>
      </c>
      <c r="C3695" s="4">
        <v>7.28267984052002</v>
      </c>
      <c r="D3695" s="4">
        <v>3.2</v>
      </c>
      <c r="E3695" s="4">
        <v>21319.9943013578</v>
      </c>
      <c r="F3695" s="3">
        <v>1740404.96743496</v>
      </c>
      <c r="G3695" s="5" t="s">
        <v>3700</v>
      </c>
    </row>
    <row r="3696" ht="14.25" customHeight="1">
      <c r="A3696" s="3">
        <v>75361.2375737752</v>
      </c>
      <c r="B3696" s="4">
        <v>5.54620658917326</v>
      </c>
      <c r="C3696" s="4">
        <v>7.77004617937289</v>
      </c>
      <c r="D3696" s="4">
        <v>3.24</v>
      </c>
      <c r="E3696" s="4">
        <v>23530.9063087989</v>
      </c>
      <c r="F3696" s="3">
        <v>1228323.22490594</v>
      </c>
      <c r="G3696" s="5" t="s">
        <v>3701</v>
      </c>
    </row>
    <row r="3697" ht="14.25" customHeight="1">
      <c r="A3697" s="3">
        <v>75367.0749463659</v>
      </c>
      <c r="B3697" s="4">
        <v>7.35751067062675</v>
      </c>
      <c r="C3697" s="4">
        <v>5.56549407303934</v>
      </c>
      <c r="D3697" s="4">
        <v>3.23</v>
      </c>
      <c r="E3697" s="4">
        <v>31669.617011464</v>
      </c>
      <c r="F3697" s="3">
        <v>1434015.03263035</v>
      </c>
      <c r="G3697" s="5" t="s">
        <v>3702</v>
      </c>
    </row>
    <row r="3698" ht="14.25" customHeight="1">
      <c r="A3698" s="3">
        <v>75368.5886914241</v>
      </c>
      <c r="B3698" s="4">
        <v>5.74529700675046</v>
      </c>
      <c r="C3698" s="4">
        <v>6.63489016696901</v>
      </c>
      <c r="D3698" s="4">
        <v>3.24</v>
      </c>
      <c r="E3698" s="4">
        <v>32075.2675189074</v>
      </c>
      <c r="F3698" s="3">
        <v>1102259.5385569</v>
      </c>
      <c r="G3698" s="5" t="s">
        <v>3703</v>
      </c>
    </row>
    <row r="3699" ht="14.25" customHeight="1">
      <c r="A3699" s="3">
        <v>75376.9516030079</v>
      </c>
      <c r="B3699" s="4">
        <v>4.22776483194685</v>
      </c>
      <c r="C3699" s="4">
        <v>8.18241508199902</v>
      </c>
      <c r="D3699" s="4">
        <v>3.26</v>
      </c>
      <c r="E3699" s="4">
        <v>25548.5142447818</v>
      </c>
      <c r="F3699" s="3">
        <v>1146321.58139925</v>
      </c>
      <c r="G3699" s="5" t="s">
        <v>3704</v>
      </c>
    </row>
    <row r="3700" ht="14.25" customHeight="1">
      <c r="A3700" s="3">
        <v>75378.6276360476</v>
      </c>
      <c r="B3700" s="4">
        <v>6.59608119549032</v>
      </c>
      <c r="C3700" s="4">
        <v>7.10315751490789</v>
      </c>
      <c r="D3700" s="4">
        <v>4.15</v>
      </c>
      <c r="E3700" s="4">
        <v>28300.6076043241</v>
      </c>
      <c r="F3700" s="3">
        <v>1347622.48301909</v>
      </c>
      <c r="G3700" s="5" t="s">
        <v>3705</v>
      </c>
    </row>
    <row r="3701" ht="14.25" customHeight="1">
      <c r="A3701" s="3">
        <v>75390.2489955995</v>
      </c>
      <c r="B3701" s="4">
        <v>5.18529766374738</v>
      </c>
      <c r="C3701" s="4">
        <v>6.31075458876201</v>
      </c>
      <c r="D3701" s="4">
        <v>2.28</v>
      </c>
      <c r="E3701" s="4">
        <v>49401.1214874982</v>
      </c>
      <c r="F3701" s="3">
        <v>1412449.47858682</v>
      </c>
      <c r="G3701" s="5" t="s">
        <v>3706</v>
      </c>
    </row>
    <row r="3702" ht="14.25" customHeight="1">
      <c r="A3702" s="3">
        <v>75391.6817578777</v>
      </c>
      <c r="B3702" s="4">
        <v>6.48438716807594</v>
      </c>
      <c r="C3702" s="4">
        <v>5.9037535821328</v>
      </c>
      <c r="D3702" s="4">
        <v>3.17</v>
      </c>
      <c r="E3702" s="4">
        <v>43359.0212809489</v>
      </c>
      <c r="F3702" s="3">
        <v>1435769.76883738</v>
      </c>
      <c r="G3702" s="5" t="s">
        <v>3707</v>
      </c>
    </row>
    <row r="3703" ht="14.25" customHeight="1">
      <c r="A3703" s="3">
        <v>75393.1211756697</v>
      </c>
      <c r="B3703" s="4">
        <v>6.77877787204764</v>
      </c>
      <c r="C3703" s="4">
        <v>6.13594823425379</v>
      </c>
      <c r="D3703" s="4">
        <v>2.39</v>
      </c>
      <c r="E3703" s="4">
        <v>27536.9378968156</v>
      </c>
      <c r="F3703" s="3">
        <v>1169640.32430332</v>
      </c>
      <c r="G3703" s="5" t="s">
        <v>3708</v>
      </c>
    </row>
    <row r="3704" ht="14.25" customHeight="1">
      <c r="A3704" s="3">
        <v>75394.7595816215</v>
      </c>
      <c r="B3704" s="4">
        <v>6.93335246754966</v>
      </c>
      <c r="C3704" s="4">
        <v>7.83409980064918</v>
      </c>
      <c r="D3704" s="4">
        <v>4.48</v>
      </c>
      <c r="E3704" s="4">
        <v>22268.075305582</v>
      </c>
      <c r="F3704" s="3">
        <v>1498640.55065037</v>
      </c>
      <c r="G3704" s="5" t="s">
        <v>3709</v>
      </c>
    </row>
    <row r="3705" ht="14.25" customHeight="1">
      <c r="A3705" s="3">
        <v>75398.0768042055</v>
      </c>
      <c r="B3705" s="4">
        <v>5.95221521793163</v>
      </c>
      <c r="C3705" s="4">
        <v>5.28857279034883</v>
      </c>
      <c r="D3705" s="4">
        <v>4.42</v>
      </c>
      <c r="E3705" s="4">
        <v>42304.3177404458</v>
      </c>
      <c r="F3705" s="3">
        <v>1216307.1456612</v>
      </c>
      <c r="G3705" s="5" t="s">
        <v>3710</v>
      </c>
    </row>
    <row r="3706" ht="14.25" customHeight="1">
      <c r="A3706" s="3">
        <v>75408.3586209423</v>
      </c>
      <c r="B3706" s="4">
        <v>5.03565945954752</v>
      </c>
      <c r="C3706" s="4">
        <v>7.70018956189636</v>
      </c>
      <c r="D3706" s="4">
        <v>4.02</v>
      </c>
      <c r="E3706" s="4">
        <v>33003.2598469884</v>
      </c>
      <c r="F3706" s="3">
        <v>1235226.4778327</v>
      </c>
      <c r="G3706" s="5" t="s">
        <v>3711</v>
      </c>
    </row>
    <row r="3707" ht="14.25" customHeight="1">
      <c r="A3707" s="3">
        <v>75409.2243818984</v>
      </c>
      <c r="B3707" s="4">
        <v>4.85791355142262</v>
      </c>
      <c r="C3707" s="4">
        <v>7.32734864690215</v>
      </c>
      <c r="D3707" s="4">
        <v>3.32</v>
      </c>
      <c r="E3707" s="4">
        <v>33413.2656782386</v>
      </c>
      <c r="F3707" s="3">
        <v>1114667.24948651</v>
      </c>
      <c r="G3707" s="5" t="s">
        <v>3712</v>
      </c>
    </row>
    <row r="3708" ht="14.25" customHeight="1">
      <c r="A3708" s="3">
        <v>75429.1789760467</v>
      </c>
      <c r="B3708" s="4">
        <v>6.81875916100951</v>
      </c>
      <c r="C3708" s="4">
        <v>7.57044711062404</v>
      </c>
      <c r="D3708" s="4">
        <v>5.48</v>
      </c>
      <c r="E3708" s="4">
        <v>36769.249681632</v>
      </c>
      <c r="F3708" s="3">
        <v>1592768.24182693</v>
      </c>
      <c r="G3708" s="5" t="s">
        <v>3713</v>
      </c>
    </row>
    <row r="3709" ht="14.25" customHeight="1">
      <c r="A3709" s="3">
        <v>75434.5545754117</v>
      </c>
      <c r="B3709" s="4">
        <v>6.14159428528378</v>
      </c>
      <c r="C3709" s="4">
        <v>8.25473523627922</v>
      </c>
      <c r="D3709" s="4">
        <v>4.04</v>
      </c>
      <c r="E3709" s="4">
        <v>43181.9054052889</v>
      </c>
      <c r="F3709" s="3">
        <v>1613325.65457131</v>
      </c>
      <c r="G3709" s="5" t="s">
        <v>3714</v>
      </c>
    </row>
    <row r="3710" ht="14.25" customHeight="1">
      <c r="A3710" s="3">
        <v>75435.4242464136</v>
      </c>
      <c r="B3710" s="4">
        <v>5.58926246453204</v>
      </c>
      <c r="C3710" s="4">
        <v>6.8901461494778</v>
      </c>
      <c r="D3710" s="4">
        <v>3.46</v>
      </c>
      <c r="E3710" s="4">
        <v>22637.4851363661</v>
      </c>
      <c r="F3710" s="3">
        <v>1028636.42287051</v>
      </c>
      <c r="G3710" s="5" t="s">
        <v>3715</v>
      </c>
    </row>
    <row r="3711" ht="14.25" customHeight="1">
      <c r="A3711" s="3">
        <v>75437.5234508837</v>
      </c>
      <c r="B3711" s="4">
        <v>5.01766700618657</v>
      </c>
      <c r="C3711" s="4">
        <v>4.68374994658104</v>
      </c>
      <c r="D3711" s="4">
        <v>2.1</v>
      </c>
      <c r="E3711" s="4">
        <v>31432.7295401306</v>
      </c>
      <c r="F3711" s="3">
        <v>877566.82201426</v>
      </c>
      <c r="G3711" s="5" t="s">
        <v>3716</v>
      </c>
    </row>
    <row r="3712" ht="14.25" customHeight="1">
      <c r="A3712" s="3">
        <v>75454.164294434</v>
      </c>
      <c r="B3712" s="4">
        <v>8.22447023943173</v>
      </c>
      <c r="C3712" s="4">
        <v>8.17976000360393</v>
      </c>
      <c r="D3712" s="4">
        <v>5.29</v>
      </c>
      <c r="E3712" s="4">
        <v>51172.9470396809</v>
      </c>
      <c r="F3712" s="3">
        <v>1940933.47241605</v>
      </c>
      <c r="G3712" s="5" t="s">
        <v>3717</v>
      </c>
    </row>
    <row r="3713" ht="14.25" customHeight="1">
      <c r="A3713" s="3">
        <v>75470.7599457157</v>
      </c>
      <c r="B3713" s="4">
        <v>6.51024204857278</v>
      </c>
      <c r="C3713" s="4">
        <v>8.07323575179089</v>
      </c>
      <c r="D3713" s="4">
        <v>6.48</v>
      </c>
      <c r="E3713" s="4">
        <v>17780.9621717597</v>
      </c>
      <c r="F3713" s="3">
        <v>1147442.9517715</v>
      </c>
      <c r="G3713" s="5" t="s">
        <v>3718</v>
      </c>
    </row>
    <row r="3714" ht="14.25" customHeight="1">
      <c r="A3714" s="3">
        <v>75474.973264299</v>
      </c>
      <c r="B3714" s="4">
        <v>8.44946816297835</v>
      </c>
      <c r="C3714" s="4">
        <v>7.2065169515878</v>
      </c>
      <c r="D3714" s="4">
        <v>6.11</v>
      </c>
      <c r="E3714" s="4">
        <v>24034.6282714602</v>
      </c>
      <c r="F3714" s="3">
        <v>1715435.99111605</v>
      </c>
      <c r="G3714" s="5" t="s">
        <v>3719</v>
      </c>
    </row>
    <row r="3715" ht="14.25" customHeight="1">
      <c r="A3715" s="3">
        <v>75475.5071924606</v>
      </c>
      <c r="B3715" s="4">
        <v>6.20688406090535</v>
      </c>
      <c r="C3715" s="4">
        <v>7.6021072281287</v>
      </c>
      <c r="D3715" s="4">
        <v>6.4</v>
      </c>
      <c r="E3715" s="4">
        <v>47447.8762920173</v>
      </c>
      <c r="F3715" s="3">
        <v>1624137.59543208</v>
      </c>
      <c r="G3715" s="5" t="s">
        <v>3720</v>
      </c>
    </row>
    <row r="3716" ht="14.25" customHeight="1">
      <c r="A3716" s="3">
        <v>75477.5171803375</v>
      </c>
      <c r="B3716" s="4">
        <v>6.71057061402447</v>
      </c>
      <c r="C3716" s="4">
        <v>7.05780980982517</v>
      </c>
      <c r="D3716" s="4">
        <v>5.03</v>
      </c>
      <c r="E3716" s="4">
        <v>18878.7992777287</v>
      </c>
      <c r="F3716" s="3">
        <v>1370367.78795493</v>
      </c>
      <c r="G3716" s="5" t="s">
        <v>3721</v>
      </c>
    </row>
    <row r="3717" ht="14.25" customHeight="1">
      <c r="A3717" s="3">
        <v>75479.7674530559</v>
      </c>
      <c r="B3717" s="4">
        <v>6.00921532459167</v>
      </c>
      <c r="C3717" s="4">
        <v>6.47502187429323</v>
      </c>
      <c r="D3717" s="4">
        <v>4.26</v>
      </c>
      <c r="E3717" s="4">
        <v>18537.4307987903</v>
      </c>
      <c r="F3717" s="3">
        <v>933949.073336783</v>
      </c>
      <c r="G3717" s="5" t="s">
        <v>3722</v>
      </c>
    </row>
    <row r="3718" ht="14.25" customHeight="1">
      <c r="A3718" s="3">
        <v>75487.032599428</v>
      </c>
      <c r="B3718" s="4">
        <v>6.4539316775765</v>
      </c>
      <c r="C3718" s="4">
        <v>7.73709568410822</v>
      </c>
      <c r="D3718" s="4">
        <v>4.02</v>
      </c>
      <c r="E3718" s="4">
        <v>41105.3906304319</v>
      </c>
      <c r="F3718" s="3">
        <v>1592210.17592313</v>
      </c>
      <c r="G3718" s="5" t="s">
        <v>3723</v>
      </c>
    </row>
    <row r="3719" ht="14.25" customHeight="1">
      <c r="A3719" s="3">
        <v>75491.7999947973</v>
      </c>
      <c r="B3719" s="4">
        <v>6.29926866657253</v>
      </c>
      <c r="C3719" s="4">
        <v>7.33029276009765</v>
      </c>
      <c r="D3719" s="4">
        <v>6.14</v>
      </c>
      <c r="E3719" s="4">
        <v>26013.6804820049</v>
      </c>
      <c r="F3719" s="3">
        <v>1448573.84467798</v>
      </c>
      <c r="G3719" s="5" t="s">
        <v>3724</v>
      </c>
    </row>
    <row r="3720" ht="14.25" customHeight="1">
      <c r="A3720" s="3">
        <v>75513.2468871411</v>
      </c>
      <c r="B3720" s="4">
        <v>4.60791165552787</v>
      </c>
      <c r="C3720" s="4">
        <v>8.08698110893606</v>
      </c>
      <c r="D3720" s="4">
        <v>6.5</v>
      </c>
      <c r="E3720" s="4">
        <v>37175.0706362708</v>
      </c>
      <c r="F3720" s="3">
        <v>1376240.61529907</v>
      </c>
      <c r="G3720" s="5" t="s">
        <v>3725</v>
      </c>
    </row>
    <row r="3721" ht="14.25" customHeight="1">
      <c r="A3721" s="3">
        <v>75516.4627814755</v>
      </c>
      <c r="B3721" s="4">
        <v>6.18644046836517</v>
      </c>
      <c r="C3721" s="4">
        <v>6.28875153630908</v>
      </c>
      <c r="D3721" s="4">
        <v>4.47</v>
      </c>
      <c r="E3721" s="4">
        <v>35521.0491807771</v>
      </c>
      <c r="F3721" s="3">
        <v>1411024.04390917</v>
      </c>
      <c r="G3721" s="5" t="s">
        <v>3726</v>
      </c>
    </row>
    <row r="3722" ht="14.25" customHeight="1">
      <c r="A3722" s="3">
        <v>75534.2794781293</v>
      </c>
      <c r="B3722" s="4">
        <v>4.54502695215115</v>
      </c>
      <c r="C3722" s="4">
        <v>7.09601975573693</v>
      </c>
      <c r="D3722" s="4">
        <v>6.46</v>
      </c>
      <c r="E3722" s="4">
        <v>27730.7493065596</v>
      </c>
      <c r="F3722" s="3">
        <v>935488.606494803</v>
      </c>
      <c r="G3722" s="5" t="s">
        <v>3727</v>
      </c>
    </row>
    <row r="3723" ht="14.25" customHeight="1">
      <c r="A3723" s="3">
        <v>75537.7945100003</v>
      </c>
      <c r="B3723" s="4">
        <v>7.84521591444417</v>
      </c>
      <c r="C3723" s="4">
        <v>7.55566072082221</v>
      </c>
      <c r="D3723" s="4">
        <v>6.3</v>
      </c>
      <c r="E3723" s="4">
        <v>32778.1953418883</v>
      </c>
      <c r="F3723" s="3">
        <v>1762214.67958188</v>
      </c>
      <c r="G3723" s="5" t="s">
        <v>3728</v>
      </c>
    </row>
    <row r="3724" ht="14.25" customHeight="1">
      <c r="A3724" s="3">
        <v>75545.627325119</v>
      </c>
      <c r="B3724" s="4">
        <v>5.5860170832594</v>
      </c>
      <c r="C3724" s="4">
        <v>5.92913750783883</v>
      </c>
      <c r="D3724" s="4">
        <v>4.26</v>
      </c>
      <c r="E3724" s="4">
        <v>32614.3177436762</v>
      </c>
      <c r="F3724" s="3">
        <v>1068856.22674825</v>
      </c>
      <c r="G3724" s="5" t="s">
        <v>3729</v>
      </c>
    </row>
    <row r="3725" ht="14.25" customHeight="1">
      <c r="A3725" s="3">
        <v>75547.841619999</v>
      </c>
      <c r="B3725" s="4">
        <v>3.99242047479906</v>
      </c>
      <c r="C3725" s="4">
        <v>7.33276965256919</v>
      </c>
      <c r="D3725" s="4">
        <v>6.12</v>
      </c>
      <c r="E3725" s="4">
        <v>40043.1021618383</v>
      </c>
      <c r="F3725" s="3">
        <v>1220001.33423994</v>
      </c>
      <c r="G3725" s="5" t="s">
        <v>3730</v>
      </c>
    </row>
    <row r="3726" ht="14.25" customHeight="1">
      <c r="A3726" s="3">
        <v>75557.9739457784</v>
      </c>
      <c r="B3726" s="4">
        <v>5.53633768205681</v>
      </c>
      <c r="C3726" s="4">
        <v>6.70212824009544</v>
      </c>
      <c r="D3726" s="4">
        <v>2.01</v>
      </c>
      <c r="E3726" s="4">
        <v>41866.3577631429</v>
      </c>
      <c r="F3726" s="3">
        <v>1415349.64966796</v>
      </c>
      <c r="G3726" s="5" t="s">
        <v>3731</v>
      </c>
    </row>
    <row r="3727" ht="14.25" customHeight="1">
      <c r="A3727" s="3">
        <v>75571.0440232717</v>
      </c>
      <c r="B3727" s="4">
        <v>6.11492818878108</v>
      </c>
      <c r="C3727" s="4">
        <v>7.31821449511422</v>
      </c>
      <c r="D3727" s="4">
        <v>4.44</v>
      </c>
      <c r="E3727" s="4">
        <v>33988.4358588443</v>
      </c>
      <c r="F3727" s="3">
        <v>1218264.02086233</v>
      </c>
      <c r="G3727" s="5" t="s">
        <v>3732</v>
      </c>
    </row>
    <row r="3728" ht="14.25" customHeight="1">
      <c r="A3728" s="3">
        <v>75582.4597645351</v>
      </c>
      <c r="B3728" s="4">
        <v>5.50647342925334</v>
      </c>
      <c r="C3728" s="4">
        <v>6.77498641853147</v>
      </c>
      <c r="D3728" s="4">
        <v>4.33</v>
      </c>
      <c r="E3728" s="4">
        <v>31946.3038675232</v>
      </c>
      <c r="F3728" s="3">
        <v>1046721.97617324</v>
      </c>
      <c r="G3728" s="5" t="s">
        <v>3733</v>
      </c>
    </row>
    <row r="3729" ht="14.25" customHeight="1">
      <c r="A3729" s="3">
        <v>75595.7020666992</v>
      </c>
      <c r="B3729" s="4">
        <v>5.0119209584696</v>
      </c>
      <c r="C3729" s="4">
        <v>6.68979389885026</v>
      </c>
      <c r="D3729" s="4">
        <v>3.4</v>
      </c>
      <c r="E3729" s="4">
        <v>30177.1179647355</v>
      </c>
      <c r="F3729" s="3">
        <v>1113856.54339856</v>
      </c>
      <c r="G3729" s="5" t="s">
        <v>3734</v>
      </c>
    </row>
    <row r="3730" ht="14.25" customHeight="1">
      <c r="A3730" s="3">
        <v>75611.4718125493</v>
      </c>
      <c r="B3730" s="4">
        <v>5.69287772142831</v>
      </c>
      <c r="C3730" s="4">
        <v>7.17416569537269</v>
      </c>
      <c r="D3730" s="4">
        <v>6.18</v>
      </c>
      <c r="E3730" s="4">
        <v>22047.1991075931</v>
      </c>
      <c r="F3730" s="3">
        <v>998240.850785609</v>
      </c>
      <c r="G3730" s="5" t="s">
        <v>3735</v>
      </c>
    </row>
    <row r="3731" ht="14.25" customHeight="1">
      <c r="A3731" s="3">
        <v>75613.1394870338</v>
      </c>
      <c r="B3731" s="4">
        <v>7.19937569059025</v>
      </c>
      <c r="C3731" s="4">
        <v>7.47533712135834</v>
      </c>
      <c r="D3731" s="4">
        <v>5.11</v>
      </c>
      <c r="E3731" s="4">
        <v>29146.5429157831</v>
      </c>
      <c r="F3731" s="3">
        <v>1574919.9063463</v>
      </c>
      <c r="G3731" s="5" t="s">
        <v>3736</v>
      </c>
    </row>
    <row r="3732" ht="14.25" customHeight="1">
      <c r="A3732" s="3">
        <v>75654.7770160615</v>
      </c>
      <c r="B3732" s="4">
        <v>7.07707939509608</v>
      </c>
      <c r="C3732" s="4">
        <v>6.50104749320939</v>
      </c>
      <c r="D3732" s="4">
        <v>3.15</v>
      </c>
      <c r="E3732" s="4">
        <v>49451.1785405108</v>
      </c>
      <c r="F3732" s="3">
        <v>1900789.23701484</v>
      </c>
      <c r="G3732" s="5" t="s">
        <v>3737</v>
      </c>
    </row>
    <row r="3733" ht="14.25" customHeight="1">
      <c r="A3733" s="3">
        <v>75655.9136045323</v>
      </c>
      <c r="B3733" s="4">
        <v>7.43232425462079</v>
      </c>
      <c r="C3733" s="4">
        <v>6.77058641412653</v>
      </c>
      <c r="D3733" s="4">
        <v>3.33</v>
      </c>
      <c r="E3733" s="4">
        <v>31225.1232680134</v>
      </c>
      <c r="F3733" s="3">
        <v>1663473.12082828</v>
      </c>
      <c r="G3733" s="5" t="s">
        <v>3738</v>
      </c>
    </row>
    <row r="3734" ht="14.25" customHeight="1">
      <c r="A3734" s="3">
        <v>75664.0244822684</v>
      </c>
      <c r="B3734" s="4">
        <v>5.78920256837389</v>
      </c>
      <c r="C3734" s="4">
        <v>6.41531242082508</v>
      </c>
      <c r="D3734" s="4">
        <v>2.02</v>
      </c>
      <c r="E3734" s="4">
        <v>54724.2512746266</v>
      </c>
      <c r="F3734" s="3">
        <v>1406865.49456075</v>
      </c>
      <c r="G3734" s="5" t="s">
        <v>3739</v>
      </c>
    </row>
    <row r="3735" ht="14.25" customHeight="1">
      <c r="A3735" s="3">
        <v>75667.7912796463</v>
      </c>
      <c r="B3735" s="4">
        <v>5.58816838834866</v>
      </c>
      <c r="C3735" s="4">
        <v>6.93811916752986</v>
      </c>
      <c r="D3735" s="4">
        <v>2.27</v>
      </c>
      <c r="E3735" s="4">
        <v>46782.3851815777</v>
      </c>
      <c r="F3735" s="3">
        <v>1450996.03817929</v>
      </c>
      <c r="G3735" s="5" t="s">
        <v>3740</v>
      </c>
    </row>
    <row r="3736" ht="14.25" customHeight="1">
      <c r="A3736" s="3">
        <v>75668.9321257755</v>
      </c>
      <c r="B3736" s="4">
        <v>4.87319308846167</v>
      </c>
      <c r="C3736" s="4">
        <v>8.45419167080097</v>
      </c>
      <c r="D3736" s="4">
        <v>3.27</v>
      </c>
      <c r="E3736" s="4">
        <v>40746.1202198291</v>
      </c>
      <c r="F3736" s="3">
        <v>1603268.21106073</v>
      </c>
      <c r="G3736" s="5" t="s">
        <v>3741</v>
      </c>
    </row>
    <row r="3737" ht="14.25" customHeight="1">
      <c r="A3737" s="3">
        <v>75675.1659047121</v>
      </c>
      <c r="B3737" s="4">
        <v>4.90728428239644</v>
      </c>
      <c r="C3737" s="4">
        <v>6.9086816609865</v>
      </c>
      <c r="D3737" s="4">
        <v>3.4</v>
      </c>
      <c r="E3737" s="4">
        <v>45103.5716410942</v>
      </c>
      <c r="F3737" s="3">
        <v>1388782.88740135</v>
      </c>
      <c r="G3737" s="5" t="s">
        <v>3742</v>
      </c>
    </row>
    <row r="3738" ht="14.25" customHeight="1">
      <c r="A3738" s="3">
        <v>75690.6954391067</v>
      </c>
      <c r="B3738" s="4">
        <v>6.24132864618747</v>
      </c>
      <c r="C3738" s="4">
        <v>5.19278777332877</v>
      </c>
      <c r="D3738" s="4">
        <v>4.05</v>
      </c>
      <c r="E3738" s="4">
        <v>46183.107365109</v>
      </c>
      <c r="F3738" s="3">
        <v>1308243.92223584</v>
      </c>
      <c r="G3738" s="5" t="s">
        <v>3743</v>
      </c>
    </row>
    <row r="3739" ht="14.25" customHeight="1">
      <c r="A3739" s="3">
        <v>75691.9002421541</v>
      </c>
      <c r="B3739" s="4">
        <v>4.63965832902861</v>
      </c>
      <c r="C3739" s="4">
        <v>6.46912511456461</v>
      </c>
      <c r="D3739" s="4">
        <v>2.48</v>
      </c>
      <c r="E3739" s="4">
        <v>24436.9531086665</v>
      </c>
      <c r="F3739" s="3">
        <v>867044.959641919</v>
      </c>
      <c r="G3739" s="5" t="s">
        <v>3744</v>
      </c>
    </row>
    <row r="3740" ht="14.25" customHeight="1">
      <c r="A3740" s="3">
        <v>75706.6805178811</v>
      </c>
      <c r="B3740" s="4">
        <v>6.64865991316959</v>
      </c>
      <c r="C3740" s="4">
        <v>6.95895315012722</v>
      </c>
      <c r="D3740" s="4">
        <v>4.19</v>
      </c>
      <c r="E3740" s="4">
        <v>30523.4226194066</v>
      </c>
      <c r="F3740" s="3">
        <v>1530848.09410903</v>
      </c>
      <c r="G3740" s="5" t="s">
        <v>3745</v>
      </c>
    </row>
    <row r="3741" ht="14.25" customHeight="1">
      <c r="A3741" s="3">
        <v>75720.4369740272</v>
      </c>
      <c r="B3741" s="4">
        <v>6.69661066805041</v>
      </c>
      <c r="C3741" s="4">
        <v>5.72190214258671</v>
      </c>
      <c r="D3741" s="4">
        <v>3.25</v>
      </c>
      <c r="E3741" s="4">
        <v>45343.4644333277</v>
      </c>
      <c r="F3741" s="3">
        <v>1495390.49870273</v>
      </c>
      <c r="G3741" s="5" t="s">
        <v>3746</v>
      </c>
    </row>
    <row r="3742" ht="14.25" customHeight="1">
      <c r="A3742" s="3">
        <v>75728.6985937962</v>
      </c>
      <c r="B3742" s="4">
        <v>7.10398753436101</v>
      </c>
      <c r="C3742" s="4">
        <v>4.38462871293036</v>
      </c>
      <c r="D3742" s="4">
        <v>2.36</v>
      </c>
      <c r="E3742" s="4">
        <v>46231.0264479315</v>
      </c>
      <c r="F3742" s="3">
        <v>1517922.27157712</v>
      </c>
      <c r="G3742" s="5" t="s">
        <v>3747</v>
      </c>
    </row>
    <row r="3743" ht="14.25" customHeight="1">
      <c r="A3743" s="3">
        <v>75729.7655462564</v>
      </c>
      <c r="B3743" s="4">
        <v>5.58059853687762</v>
      </c>
      <c r="C3743" s="4">
        <v>7.64297333111141</v>
      </c>
      <c r="D3743" s="4">
        <v>4.21</v>
      </c>
      <c r="E3743" s="4">
        <v>29996.0184479629</v>
      </c>
      <c r="F3743" s="3">
        <v>1183014.50867395</v>
      </c>
      <c r="G3743" s="5" t="s">
        <v>3748</v>
      </c>
    </row>
    <row r="3744" ht="14.25" customHeight="1">
      <c r="A3744" s="3">
        <v>75735.342899317</v>
      </c>
      <c r="B3744" s="4">
        <v>5.76175598460377</v>
      </c>
      <c r="C3744" s="4">
        <v>8.06565992137455</v>
      </c>
      <c r="D3744" s="4">
        <v>5.28</v>
      </c>
      <c r="E3744" s="4">
        <v>37268.2699650518</v>
      </c>
      <c r="F3744" s="3">
        <v>1364363.37536589</v>
      </c>
      <c r="G3744" s="5" t="s">
        <v>3749</v>
      </c>
    </row>
    <row r="3745" ht="14.25" customHeight="1">
      <c r="A3745" s="3">
        <v>75759.4899580164</v>
      </c>
      <c r="B3745" s="4">
        <v>5.25482246932998</v>
      </c>
      <c r="C3745" s="4">
        <v>7.51071157372904</v>
      </c>
      <c r="D3745" s="4">
        <v>4.11</v>
      </c>
      <c r="E3745" s="4">
        <v>46188.1650921699</v>
      </c>
      <c r="F3745" s="3">
        <v>1376637.50562417</v>
      </c>
      <c r="G3745" s="5" t="s">
        <v>3750</v>
      </c>
    </row>
    <row r="3746" ht="14.25" customHeight="1">
      <c r="A3746" s="3">
        <v>75764.2001890382</v>
      </c>
      <c r="B3746" s="4">
        <v>4.83766971730693</v>
      </c>
      <c r="C3746" s="4">
        <v>6.59211990559248</v>
      </c>
      <c r="D3746" s="4">
        <v>2.38</v>
      </c>
      <c r="E3746" s="4">
        <v>36712.2001408001</v>
      </c>
      <c r="F3746" s="3">
        <v>1337966.92675928</v>
      </c>
      <c r="G3746" s="5" t="s">
        <v>3751</v>
      </c>
    </row>
    <row r="3747" ht="14.25" customHeight="1">
      <c r="A3747" s="3">
        <v>75766.1243320569</v>
      </c>
      <c r="B3747" s="4">
        <v>6.4057927000298</v>
      </c>
      <c r="C3747" s="4">
        <v>8.57479093055556</v>
      </c>
      <c r="D3747" s="4">
        <v>5.23</v>
      </c>
      <c r="E3747" s="4">
        <v>30776.5267283039</v>
      </c>
      <c r="F3747" s="3">
        <v>1669558.84671443</v>
      </c>
      <c r="G3747" s="5" t="s">
        <v>3752</v>
      </c>
    </row>
    <row r="3748" ht="14.25" customHeight="1">
      <c r="A3748" s="3">
        <v>75767.7034216375</v>
      </c>
      <c r="B3748" s="4">
        <v>5.63281884986828</v>
      </c>
      <c r="C3748" s="4">
        <v>8.29937864880425</v>
      </c>
      <c r="D3748" s="4">
        <v>3.37</v>
      </c>
      <c r="E3748" s="4">
        <v>27444.5855595127</v>
      </c>
      <c r="F3748" s="3">
        <v>1379169.44873068</v>
      </c>
      <c r="G3748" s="5" t="s">
        <v>3753</v>
      </c>
    </row>
    <row r="3749" ht="14.25" customHeight="1">
      <c r="A3749" s="3">
        <v>75774.7184997744</v>
      </c>
      <c r="B3749" s="4">
        <v>6.77673028110893</v>
      </c>
      <c r="C3749" s="4">
        <v>7.63360865273183</v>
      </c>
      <c r="D3749" s="4">
        <v>6.32</v>
      </c>
      <c r="E3749" s="4">
        <v>44508.6030588518</v>
      </c>
      <c r="F3749" s="3">
        <v>1814550.90142387</v>
      </c>
      <c r="G3749" s="5" t="s">
        <v>3754</v>
      </c>
    </row>
    <row r="3750" ht="14.25" customHeight="1">
      <c r="A3750" s="3">
        <v>75780.621122509</v>
      </c>
      <c r="B3750" s="4">
        <v>5.10068290563414</v>
      </c>
      <c r="C3750" s="4">
        <v>7.0909244935846</v>
      </c>
      <c r="D3750" s="4">
        <v>4.45</v>
      </c>
      <c r="E3750" s="4">
        <v>34944.9817610417</v>
      </c>
      <c r="F3750" s="3">
        <v>1078713.22702937</v>
      </c>
      <c r="G3750" s="5" t="s">
        <v>3755</v>
      </c>
    </row>
    <row r="3751" ht="14.25" customHeight="1">
      <c r="A3751" s="3">
        <v>75782.3351402661</v>
      </c>
      <c r="B3751" s="4">
        <v>6.3413409875416</v>
      </c>
      <c r="C3751" s="4">
        <v>6.00973669014387</v>
      </c>
      <c r="D3751" s="4">
        <v>4.16</v>
      </c>
      <c r="E3751" s="4">
        <v>23287.0717613521</v>
      </c>
      <c r="F3751" s="3">
        <v>1267803.31684035</v>
      </c>
      <c r="G3751" s="5" t="s">
        <v>3756</v>
      </c>
    </row>
    <row r="3752" ht="14.25" customHeight="1">
      <c r="A3752" s="3">
        <v>75786.3492438121</v>
      </c>
      <c r="B3752" s="4">
        <v>5.17437333483079</v>
      </c>
      <c r="C3752" s="4">
        <v>5.92240850922077</v>
      </c>
      <c r="D3752" s="4">
        <v>3.1</v>
      </c>
      <c r="E3752" s="4">
        <v>36352.3513303864</v>
      </c>
      <c r="F3752" s="3">
        <v>1047452.50808135</v>
      </c>
      <c r="G3752" s="5" t="s">
        <v>3757</v>
      </c>
    </row>
    <row r="3753" ht="14.25" customHeight="1">
      <c r="A3753" s="3">
        <v>75790.4851377612</v>
      </c>
      <c r="B3753" s="4">
        <v>6.30115592619009</v>
      </c>
      <c r="C3753" s="4">
        <v>7.02530503757688</v>
      </c>
      <c r="D3753" s="4">
        <v>3.49</v>
      </c>
      <c r="E3753" s="4">
        <v>31311.9860483673</v>
      </c>
      <c r="F3753" s="3">
        <v>1370830.38859788</v>
      </c>
      <c r="G3753" s="5" t="s">
        <v>3758</v>
      </c>
    </row>
    <row r="3754" ht="14.25" customHeight="1">
      <c r="A3754" s="3">
        <v>75795.5759825909</v>
      </c>
      <c r="B3754" s="4">
        <v>5.78678002380682</v>
      </c>
      <c r="C3754" s="4">
        <v>7.32732534299635</v>
      </c>
      <c r="D3754" s="4">
        <v>6.25</v>
      </c>
      <c r="E3754" s="4">
        <v>33197.7777426301</v>
      </c>
      <c r="F3754" s="3">
        <v>1534479.90656442</v>
      </c>
      <c r="G3754" s="5" t="s">
        <v>3759</v>
      </c>
    </row>
    <row r="3755" ht="14.25" customHeight="1">
      <c r="A3755" s="3">
        <v>75819.7987846351</v>
      </c>
      <c r="B3755" s="4">
        <v>6.69793653450344</v>
      </c>
      <c r="C3755" s="4">
        <v>6.37773541856459</v>
      </c>
      <c r="D3755" s="4">
        <v>4.11</v>
      </c>
      <c r="E3755" s="4">
        <v>28938.7951315803</v>
      </c>
      <c r="F3755" s="3">
        <v>1373106.56659292</v>
      </c>
      <c r="G3755" s="5" t="s">
        <v>3760</v>
      </c>
    </row>
    <row r="3756" ht="14.25" customHeight="1">
      <c r="A3756" s="3">
        <v>75823.5706468632</v>
      </c>
      <c r="B3756" s="4">
        <v>6.67918651570332</v>
      </c>
      <c r="C3756" s="4">
        <v>6.9113025856997</v>
      </c>
      <c r="D3756" s="4">
        <v>2.35</v>
      </c>
      <c r="E3756" s="4">
        <v>35783.7547344058</v>
      </c>
      <c r="F3756" s="3">
        <v>1499356.11997187</v>
      </c>
      <c r="G3756" s="5" t="s">
        <v>3761</v>
      </c>
    </row>
    <row r="3757" ht="14.25" customHeight="1">
      <c r="A3757" s="3">
        <v>75841.4872609369</v>
      </c>
      <c r="B3757" s="4">
        <v>6.2292265677296</v>
      </c>
      <c r="C3757" s="4">
        <v>6.04869188116956</v>
      </c>
      <c r="D3757" s="4">
        <v>2.09</v>
      </c>
      <c r="E3757" s="4">
        <v>48641.8017222932</v>
      </c>
      <c r="F3757" s="3">
        <v>1361007.56184711</v>
      </c>
      <c r="G3757" s="5" t="s">
        <v>3762</v>
      </c>
    </row>
    <row r="3758" ht="14.25" customHeight="1">
      <c r="A3758" s="3">
        <v>75843.3030390062</v>
      </c>
      <c r="B3758" s="4">
        <v>5.76847878519285</v>
      </c>
      <c r="C3758" s="4">
        <v>6.98918923362541</v>
      </c>
      <c r="D3758" s="4">
        <v>4.1</v>
      </c>
      <c r="E3758" s="4">
        <v>61126.7320720183</v>
      </c>
      <c r="F3758" s="3">
        <v>1658974.56696391</v>
      </c>
      <c r="G3758" s="5" t="s">
        <v>3763</v>
      </c>
    </row>
    <row r="3759" ht="14.25" customHeight="1">
      <c r="A3759" s="3">
        <v>75844.9874603114</v>
      </c>
      <c r="B3759" s="4">
        <v>5.87652548296226</v>
      </c>
      <c r="C3759" s="4">
        <v>6.68644447265117</v>
      </c>
      <c r="D3759" s="4">
        <v>4.17</v>
      </c>
      <c r="E3759" s="4">
        <v>31903.3754668488</v>
      </c>
      <c r="F3759" s="3">
        <v>1108912.51462934</v>
      </c>
      <c r="G3759" s="5" t="s">
        <v>3764</v>
      </c>
    </row>
    <row r="3760" ht="14.25" customHeight="1">
      <c r="A3760" s="3">
        <v>75851.043662957</v>
      </c>
      <c r="B3760" s="4">
        <v>6.29870374568692</v>
      </c>
      <c r="C3760" s="4">
        <v>7.15147706614405</v>
      </c>
      <c r="D3760" s="4">
        <v>4.45</v>
      </c>
      <c r="E3760" s="4">
        <v>26831.5434003021</v>
      </c>
      <c r="F3760" s="3">
        <v>1283996.96848927</v>
      </c>
      <c r="G3760" s="5" t="s">
        <v>3765</v>
      </c>
    </row>
    <row r="3761" ht="14.25" customHeight="1">
      <c r="A3761" s="3">
        <v>75860.861148893</v>
      </c>
      <c r="B3761" s="4">
        <v>3.6908905696788</v>
      </c>
      <c r="C3761" s="4">
        <v>4.78838020655182</v>
      </c>
      <c r="D3761" s="4">
        <v>3.48</v>
      </c>
      <c r="E3761" s="4">
        <v>41003.8800811376</v>
      </c>
      <c r="F3761" s="3">
        <v>889113.238861249</v>
      </c>
      <c r="G3761" s="5" t="s">
        <v>3766</v>
      </c>
    </row>
    <row r="3762" ht="14.25" customHeight="1">
      <c r="A3762" s="3">
        <v>75864.4978052214</v>
      </c>
      <c r="B3762" s="4">
        <v>5.635341192083</v>
      </c>
      <c r="C3762" s="4">
        <v>6.65638760562819</v>
      </c>
      <c r="D3762" s="4">
        <v>3.06</v>
      </c>
      <c r="E3762" s="4">
        <v>35756.6869389302</v>
      </c>
      <c r="F3762" s="3">
        <v>1240864.15447193</v>
      </c>
      <c r="G3762" s="5" t="s">
        <v>3767</v>
      </c>
    </row>
    <row r="3763" ht="14.25" customHeight="1">
      <c r="A3763" s="3">
        <v>75865.6346053187</v>
      </c>
      <c r="B3763" s="4">
        <v>5.74184045413652</v>
      </c>
      <c r="C3763" s="4">
        <v>6.7876583333002</v>
      </c>
      <c r="D3763" s="4">
        <v>3.37</v>
      </c>
      <c r="E3763" s="4">
        <v>30350.7808588987</v>
      </c>
      <c r="F3763" s="3">
        <v>975054.566401122</v>
      </c>
      <c r="G3763" s="5" t="s">
        <v>3768</v>
      </c>
    </row>
    <row r="3764" ht="14.25" customHeight="1">
      <c r="A3764" s="3">
        <v>75866.0415966071</v>
      </c>
      <c r="B3764" s="4">
        <v>6.2586405316743</v>
      </c>
      <c r="C3764" s="4">
        <v>6.25895204906829</v>
      </c>
      <c r="D3764" s="4">
        <v>2.48</v>
      </c>
      <c r="E3764" s="4">
        <v>36698.6490530025</v>
      </c>
      <c r="F3764" s="3">
        <v>1549303.49851656</v>
      </c>
      <c r="G3764" s="5" t="s">
        <v>3769</v>
      </c>
    </row>
    <row r="3765" ht="14.25" customHeight="1">
      <c r="A3765" s="3">
        <v>75867.0244293208</v>
      </c>
      <c r="B3765" s="4">
        <v>5.53985045377702</v>
      </c>
      <c r="C3765" s="4">
        <v>8.06172988538951</v>
      </c>
      <c r="D3765" s="4">
        <v>4.18</v>
      </c>
      <c r="E3765" s="4">
        <v>56294.4344442444</v>
      </c>
      <c r="F3765" s="3">
        <v>1914746.58225995</v>
      </c>
      <c r="G3765" s="5" t="s">
        <v>3770</v>
      </c>
    </row>
    <row r="3766" ht="14.25" customHeight="1">
      <c r="A3766" s="3">
        <v>75867.2311102282</v>
      </c>
      <c r="B3766" s="4">
        <v>6.58882428303654</v>
      </c>
      <c r="C3766" s="4">
        <v>6.75678586885018</v>
      </c>
      <c r="D3766" s="4">
        <v>3.11</v>
      </c>
      <c r="E3766" s="4">
        <v>32319.5474966633</v>
      </c>
      <c r="F3766" s="3">
        <v>1408427.75841092</v>
      </c>
      <c r="G3766" s="5" t="s">
        <v>3771</v>
      </c>
    </row>
    <row r="3767" ht="14.25" customHeight="1">
      <c r="A3767" s="3">
        <v>75868.7723262742</v>
      </c>
      <c r="B3767" s="4">
        <v>5.90198111219479</v>
      </c>
      <c r="C3767" s="4">
        <v>6.33087576365675</v>
      </c>
      <c r="D3767" s="4">
        <v>3.42</v>
      </c>
      <c r="E3767" s="4">
        <v>39295.7026498203</v>
      </c>
      <c r="F3767" s="3">
        <v>1536143.59193863</v>
      </c>
      <c r="G3767" s="5" t="s">
        <v>3772</v>
      </c>
    </row>
    <row r="3768" ht="14.25" customHeight="1">
      <c r="A3768" s="3">
        <v>75869.2351141776</v>
      </c>
      <c r="B3768" s="4">
        <v>5.93277452011413</v>
      </c>
      <c r="C3768" s="4">
        <v>7.63563030480523</v>
      </c>
      <c r="D3768" s="4">
        <v>5.22</v>
      </c>
      <c r="E3768" s="4">
        <v>32436.2863428859</v>
      </c>
      <c r="F3768" s="3">
        <v>1321388.61933087</v>
      </c>
      <c r="G3768" s="5" t="s">
        <v>3773</v>
      </c>
    </row>
    <row r="3769" ht="14.25" customHeight="1">
      <c r="A3769" s="3">
        <v>75869.6548185226</v>
      </c>
      <c r="B3769" s="4">
        <v>5.84448089007376</v>
      </c>
      <c r="C3769" s="4">
        <v>5.79312282646167</v>
      </c>
      <c r="D3769" s="4">
        <v>2.24</v>
      </c>
      <c r="E3769" s="4">
        <v>27606.007209163</v>
      </c>
      <c r="F3769" s="3">
        <v>1002690.89930323</v>
      </c>
      <c r="G3769" s="5" t="s">
        <v>3774</v>
      </c>
    </row>
    <row r="3770" ht="14.25" customHeight="1">
      <c r="A3770" s="3">
        <v>75876.9338447214</v>
      </c>
      <c r="B3770" s="4">
        <v>4.36512055417952</v>
      </c>
      <c r="C3770" s="4">
        <v>6.30302384294105</v>
      </c>
      <c r="D3770" s="4">
        <v>4.2</v>
      </c>
      <c r="E3770" s="4">
        <v>36119.1023553286</v>
      </c>
      <c r="F3770" s="3">
        <v>1236308.2799445</v>
      </c>
      <c r="G3770" s="5" t="s">
        <v>3775</v>
      </c>
    </row>
    <row r="3771" ht="14.25" customHeight="1">
      <c r="A3771" s="3">
        <v>75885.4938214939</v>
      </c>
      <c r="B3771" s="4">
        <v>5.64209556483631</v>
      </c>
      <c r="C3771" s="4">
        <v>5.88209173376331</v>
      </c>
      <c r="D3771" s="4">
        <v>4.5</v>
      </c>
      <c r="E3771" s="4">
        <v>30067.4771981122</v>
      </c>
      <c r="F3771" s="3">
        <v>1127499.38373017</v>
      </c>
      <c r="G3771" s="5" t="s">
        <v>3776</v>
      </c>
    </row>
    <row r="3772" ht="14.25" customHeight="1">
      <c r="A3772" s="3">
        <v>75892.5062776945</v>
      </c>
      <c r="B3772" s="4">
        <v>4.7156835763144</v>
      </c>
      <c r="C3772" s="4">
        <v>6.79321587371421</v>
      </c>
      <c r="D3772" s="4">
        <v>3.15</v>
      </c>
      <c r="E3772" s="4">
        <v>40908.892323292</v>
      </c>
      <c r="F3772" s="3">
        <v>1249914.39484253</v>
      </c>
      <c r="G3772" s="5" t="s">
        <v>3777</v>
      </c>
    </row>
    <row r="3773" ht="14.25" customHeight="1">
      <c r="A3773" s="3">
        <v>75897.9888384598</v>
      </c>
      <c r="B3773" s="4">
        <v>5.31693328738115</v>
      </c>
      <c r="C3773" s="4">
        <v>6.76822939856682</v>
      </c>
      <c r="D3773" s="4">
        <v>3.33</v>
      </c>
      <c r="E3773" s="4">
        <v>34162.6706068032</v>
      </c>
      <c r="F3773" s="3">
        <v>1204372.29521966</v>
      </c>
      <c r="G3773" s="5" t="s">
        <v>3778</v>
      </c>
    </row>
    <row r="3774" ht="14.25" customHeight="1">
      <c r="A3774" s="3">
        <v>75908.670497137</v>
      </c>
      <c r="B3774" s="4">
        <v>4.00151576563885</v>
      </c>
      <c r="C3774" s="4">
        <v>7.05110773027953</v>
      </c>
      <c r="D3774" s="4">
        <v>5.17</v>
      </c>
      <c r="E3774" s="4">
        <v>35040.3311993516</v>
      </c>
      <c r="F3774" s="3">
        <v>1036277.06246329</v>
      </c>
      <c r="G3774" s="5" t="s">
        <v>3779</v>
      </c>
    </row>
    <row r="3775" ht="14.25" customHeight="1">
      <c r="A3775" s="3">
        <v>75916.3039982835</v>
      </c>
      <c r="B3775" s="4">
        <v>5.46252044627421</v>
      </c>
      <c r="C3775" s="4">
        <v>7.29836738797095</v>
      </c>
      <c r="D3775" s="4">
        <v>4.14</v>
      </c>
      <c r="E3775" s="4">
        <v>52072.3567614701</v>
      </c>
      <c r="F3775" s="3">
        <v>1686562.16857339</v>
      </c>
      <c r="G3775" s="5" t="s">
        <v>3780</v>
      </c>
    </row>
    <row r="3776" ht="14.25" customHeight="1">
      <c r="A3776" s="3">
        <v>75922.8855770585</v>
      </c>
      <c r="B3776" s="4">
        <v>6.68912125495178</v>
      </c>
      <c r="C3776" s="4">
        <v>6.34124610824319</v>
      </c>
      <c r="D3776" s="4">
        <v>2.16</v>
      </c>
      <c r="E3776" s="4">
        <v>49458.6650680081</v>
      </c>
      <c r="F3776" s="3">
        <v>1695706.13152543</v>
      </c>
      <c r="G3776" s="5" t="s">
        <v>3781</v>
      </c>
    </row>
    <row r="3777" ht="14.25" customHeight="1">
      <c r="A3777" s="3">
        <v>75927.35904705</v>
      </c>
      <c r="B3777" s="4">
        <v>5.85314989768061</v>
      </c>
      <c r="C3777" s="4">
        <v>6.08284131038809</v>
      </c>
      <c r="D3777" s="4">
        <v>4.19</v>
      </c>
      <c r="E3777" s="4">
        <v>22993.6354426715</v>
      </c>
      <c r="F3777" s="3">
        <v>1143203.06786568</v>
      </c>
      <c r="G3777" s="5" t="s">
        <v>3782</v>
      </c>
    </row>
    <row r="3778" ht="14.25" customHeight="1">
      <c r="A3778" s="3">
        <v>75940.7638894209</v>
      </c>
      <c r="B3778" s="4">
        <v>5.56173964440813</v>
      </c>
      <c r="C3778" s="4">
        <v>8.5833092465995</v>
      </c>
      <c r="D3778" s="4">
        <v>5.24</v>
      </c>
      <c r="E3778" s="4">
        <v>49974.8794444474</v>
      </c>
      <c r="F3778" s="3">
        <v>1702090.6352886</v>
      </c>
      <c r="G3778" s="5" t="s">
        <v>3783</v>
      </c>
    </row>
    <row r="3779" ht="14.25" customHeight="1">
      <c r="A3779" s="3">
        <v>75947.4717327552</v>
      </c>
      <c r="B3779" s="4">
        <v>5.3291592840924</v>
      </c>
      <c r="C3779" s="4">
        <v>7.09356164460628</v>
      </c>
      <c r="D3779" s="4">
        <v>6.23</v>
      </c>
      <c r="E3779" s="4">
        <v>37455.3175638037</v>
      </c>
      <c r="F3779" s="3">
        <v>1375736.95658068</v>
      </c>
      <c r="G3779" s="5" t="s">
        <v>3784</v>
      </c>
    </row>
    <row r="3780" ht="14.25" customHeight="1">
      <c r="A3780" s="3">
        <v>75951.4524911609</v>
      </c>
      <c r="B3780" s="4">
        <v>5.44061104295655</v>
      </c>
      <c r="C3780" s="4">
        <v>6.99957934224853</v>
      </c>
      <c r="D3780" s="4">
        <v>3.09</v>
      </c>
      <c r="E3780" s="4">
        <v>31125.5587298855</v>
      </c>
      <c r="F3780" s="3">
        <v>1212205.34065262</v>
      </c>
      <c r="G3780" s="5" t="s">
        <v>3785</v>
      </c>
    </row>
    <row r="3781" ht="14.25" customHeight="1">
      <c r="A3781" s="3">
        <v>75951.5731671908</v>
      </c>
      <c r="B3781" s="4">
        <v>6.07409754078415</v>
      </c>
      <c r="C3781" s="4">
        <v>5.05673412733635</v>
      </c>
      <c r="D3781" s="4">
        <v>2.33</v>
      </c>
      <c r="E3781" s="4">
        <v>35230.8025430159</v>
      </c>
      <c r="F3781" s="3">
        <v>1146886.0930541</v>
      </c>
      <c r="G3781" s="5" t="s">
        <v>3786</v>
      </c>
    </row>
    <row r="3782" ht="14.25" customHeight="1">
      <c r="A3782" s="3">
        <v>75954.8182530182</v>
      </c>
      <c r="B3782" s="4">
        <v>4.28991628054453</v>
      </c>
      <c r="C3782" s="4">
        <v>7.41875060281083</v>
      </c>
      <c r="D3782" s="4">
        <v>5.04</v>
      </c>
      <c r="E3782" s="4">
        <v>34467.7586980099</v>
      </c>
      <c r="F3782" s="3">
        <v>1057252.5826211</v>
      </c>
      <c r="G3782" s="5" t="s">
        <v>3787</v>
      </c>
    </row>
    <row r="3783" ht="14.25" customHeight="1">
      <c r="A3783" s="3">
        <v>75967.1350846708</v>
      </c>
      <c r="B3783" s="4">
        <v>5.93936968926165</v>
      </c>
      <c r="C3783" s="4">
        <v>6.11165842246446</v>
      </c>
      <c r="D3783" s="4">
        <v>2.32</v>
      </c>
      <c r="E3783" s="4">
        <v>38897.0915835211</v>
      </c>
      <c r="F3783" s="3">
        <v>1405505.24370139</v>
      </c>
      <c r="G3783" s="5" t="s">
        <v>3788</v>
      </c>
    </row>
    <row r="3784" ht="14.25" customHeight="1">
      <c r="A3784" s="3">
        <v>75980.4388426266</v>
      </c>
      <c r="B3784" s="4">
        <v>6.58310468083725</v>
      </c>
      <c r="C3784" s="4">
        <v>5.91489223468696</v>
      </c>
      <c r="D3784" s="4">
        <v>3.23</v>
      </c>
      <c r="E3784" s="4">
        <v>40394.5934885594</v>
      </c>
      <c r="F3784" s="3">
        <v>1518478.03272608</v>
      </c>
      <c r="G3784" s="5" t="s">
        <v>3789</v>
      </c>
    </row>
    <row r="3785" ht="14.25" customHeight="1">
      <c r="A3785" s="3">
        <v>75984.8311087979</v>
      </c>
      <c r="B3785" s="4">
        <v>6.72572131103627</v>
      </c>
      <c r="C3785" s="4">
        <v>7.8877758363165</v>
      </c>
      <c r="D3785" s="4">
        <v>4.31</v>
      </c>
      <c r="E3785" s="4">
        <v>42248.6858555496</v>
      </c>
      <c r="F3785" s="3">
        <v>1754770.59020686</v>
      </c>
      <c r="G3785" s="5" t="s">
        <v>3790</v>
      </c>
    </row>
    <row r="3786" ht="14.25" customHeight="1">
      <c r="A3786" s="3">
        <v>75985.8047183071</v>
      </c>
      <c r="B3786" s="4">
        <v>6.43920255374178</v>
      </c>
      <c r="C3786" s="4">
        <v>7.38555504093928</v>
      </c>
      <c r="D3786" s="4">
        <v>5.34</v>
      </c>
      <c r="E3786" s="4">
        <v>50003.0865863685</v>
      </c>
      <c r="F3786" s="3">
        <v>1591234.77340677</v>
      </c>
      <c r="G3786" s="5" t="s">
        <v>3791</v>
      </c>
    </row>
    <row r="3787" ht="14.25" customHeight="1">
      <c r="A3787" s="3">
        <v>75989.2816894409</v>
      </c>
      <c r="B3787" s="4">
        <v>7.80359494788658</v>
      </c>
      <c r="C3787" s="4">
        <v>8.12645814502248</v>
      </c>
      <c r="D3787" s="4">
        <v>3.49</v>
      </c>
      <c r="E3787" s="4">
        <v>37299.5154809772</v>
      </c>
      <c r="F3787" s="3">
        <v>1843979.304324</v>
      </c>
      <c r="G3787" s="5" t="s">
        <v>3792</v>
      </c>
    </row>
    <row r="3788" ht="14.25" customHeight="1">
      <c r="A3788" s="3">
        <v>75992.0038190696</v>
      </c>
      <c r="B3788" s="4">
        <v>5.04089643309113</v>
      </c>
      <c r="C3788" s="4">
        <v>6.98477017711493</v>
      </c>
      <c r="D3788" s="4">
        <v>3.17</v>
      </c>
      <c r="E3788" s="4">
        <v>39503.0980687055</v>
      </c>
      <c r="F3788" s="3">
        <v>1131698.21419536</v>
      </c>
      <c r="G3788" s="5" t="s">
        <v>3793</v>
      </c>
    </row>
    <row r="3789" ht="14.25" customHeight="1">
      <c r="A3789" s="3">
        <v>75999.6975165712</v>
      </c>
      <c r="B3789" s="4">
        <v>6.4901860363561</v>
      </c>
      <c r="C3789" s="4">
        <v>7.24103556541812</v>
      </c>
      <c r="D3789" s="4">
        <v>4.21</v>
      </c>
      <c r="E3789" s="4">
        <v>35183.7202579091</v>
      </c>
      <c r="F3789" s="3">
        <v>1634781.27382688</v>
      </c>
      <c r="G3789" s="5" t="s">
        <v>3794</v>
      </c>
    </row>
    <row r="3790" ht="14.25" customHeight="1">
      <c r="A3790" s="3">
        <v>76008.0802423637</v>
      </c>
      <c r="B3790" s="4">
        <v>5.45704391737501</v>
      </c>
      <c r="C3790" s="4">
        <v>7.75691990787495</v>
      </c>
      <c r="D3790" s="4">
        <v>4.41</v>
      </c>
      <c r="E3790" s="4">
        <v>39842.8629720526</v>
      </c>
      <c r="F3790" s="3">
        <v>1411749.10721654</v>
      </c>
      <c r="G3790" s="5" t="s">
        <v>3795</v>
      </c>
    </row>
    <row r="3791" ht="14.25" customHeight="1">
      <c r="A3791" s="3">
        <v>76009.2970256446</v>
      </c>
      <c r="B3791" s="4">
        <v>4.75034973067483</v>
      </c>
      <c r="C3791" s="4">
        <v>5.38657138547685</v>
      </c>
      <c r="D3791" s="4">
        <v>3.3</v>
      </c>
      <c r="E3791" s="4">
        <v>26888.4086984705</v>
      </c>
      <c r="F3791" s="3">
        <v>834185.578409037</v>
      </c>
      <c r="G3791" s="5" t="s">
        <v>3796</v>
      </c>
    </row>
    <row r="3792" ht="14.25" customHeight="1">
      <c r="A3792" s="3">
        <v>76009.5427572393</v>
      </c>
      <c r="B3792" s="4">
        <v>5.64235423884889</v>
      </c>
      <c r="C3792" s="4">
        <v>6.76518907536219</v>
      </c>
      <c r="D3792" s="4">
        <v>2.36</v>
      </c>
      <c r="E3792" s="4">
        <v>52832.0040649538</v>
      </c>
      <c r="F3792" s="3">
        <v>1590804.04437505</v>
      </c>
      <c r="G3792" s="5" t="s">
        <v>3797</v>
      </c>
    </row>
    <row r="3793" ht="14.25" customHeight="1">
      <c r="A3793" s="3">
        <v>76023.7484967489</v>
      </c>
      <c r="B3793" s="4">
        <v>4.97483417056033</v>
      </c>
      <c r="C3793" s="4">
        <v>6.91398963016356</v>
      </c>
      <c r="D3793" s="4">
        <v>4.2</v>
      </c>
      <c r="E3793" s="4">
        <v>44323.6211700218</v>
      </c>
      <c r="F3793" s="3">
        <v>1412097.17677432</v>
      </c>
      <c r="G3793" s="5" t="s">
        <v>3798</v>
      </c>
    </row>
    <row r="3794" ht="14.25" customHeight="1">
      <c r="A3794" s="3">
        <v>76024.7668361215</v>
      </c>
      <c r="B3794" s="4">
        <v>6.70156381873328</v>
      </c>
      <c r="C3794" s="4">
        <v>8.57409690149799</v>
      </c>
      <c r="D3794" s="4">
        <v>5.5</v>
      </c>
      <c r="E3794" s="4">
        <v>16619.2685176206</v>
      </c>
      <c r="F3794" s="3">
        <v>1361841.9517155</v>
      </c>
      <c r="G3794" s="5" t="s">
        <v>3799</v>
      </c>
    </row>
    <row r="3795" ht="14.25" customHeight="1">
      <c r="A3795" s="3">
        <v>76027.9449292898</v>
      </c>
      <c r="B3795" s="4">
        <v>5.74445633568541</v>
      </c>
      <c r="C3795" s="4">
        <v>8.03201378091422</v>
      </c>
      <c r="D3795" s="4">
        <v>4.23</v>
      </c>
      <c r="E3795" s="4">
        <v>37462.2228344028</v>
      </c>
      <c r="F3795" s="3">
        <v>1282365.46202367</v>
      </c>
      <c r="G3795" s="5" t="s">
        <v>3800</v>
      </c>
    </row>
    <row r="3796" ht="14.25" customHeight="1">
      <c r="A3796" s="3">
        <v>76048.372318842</v>
      </c>
      <c r="B3796" s="4">
        <v>6.64275699416247</v>
      </c>
      <c r="C3796" s="4">
        <v>7.65840870621162</v>
      </c>
      <c r="D3796" s="4">
        <v>6.43</v>
      </c>
      <c r="E3796" s="4">
        <v>22469.5225320634</v>
      </c>
      <c r="F3796" s="3">
        <v>1205750.2319446</v>
      </c>
      <c r="G3796" s="5" t="s">
        <v>3801</v>
      </c>
    </row>
    <row r="3797" ht="14.25" customHeight="1">
      <c r="A3797" s="3">
        <v>76053.5514292423</v>
      </c>
      <c r="B3797" s="4">
        <v>6.99975580438536</v>
      </c>
      <c r="C3797" s="4">
        <v>5.449274801532</v>
      </c>
      <c r="D3797" s="4">
        <v>3.49</v>
      </c>
      <c r="E3797" s="4">
        <v>45636.3300361586</v>
      </c>
      <c r="F3797" s="3">
        <v>1471784.00517606</v>
      </c>
      <c r="G3797" s="5" t="s">
        <v>3802</v>
      </c>
    </row>
    <row r="3798" ht="14.25" customHeight="1">
      <c r="A3798" s="3">
        <v>76056.2891119593</v>
      </c>
      <c r="B3798" s="4">
        <v>6.48097987070816</v>
      </c>
      <c r="C3798" s="4">
        <v>8.24522440818764</v>
      </c>
      <c r="D3798" s="4">
        <v>5.4</v>
      </c>
      <c r="E3798" s="4">
        <v>28470.7014741789</v>
      </c>
      <c r="F3798" s="3">
        <v>1491838.49444346</v>
      </c>
      <c r="G3798" s="5" t="s">
        <v>3803</v>
      </c>
    </row>
    <row r="3799" ht="14.25" customHeight="1">
      <c r="A3799" s="3">
        <v>76061.3507094739</v>
      </c>
      <c r="B3799" s="4">
        <v>7.14871311627387</v>
      </c>
      <c r="C3799" s="4">
        <v>7.54606599051667</v>
      </c>
      <c r="D3799" s="4">
        <v>6.3</v>
      </c>
      <c r="E3799" s="4">
        <v>40876.9645946367</v>
      </c>
      <c r="F3799" s="3">
        <v>1778013.33400715</v>
      </c>
      <c r="G3799" s="5" t="s">
        <v>3804</v>
      </c>
    </row>
    <row r="3800" ht="14.25" customHeight="1">
      <c r="A3800" s="3">
        <v>76071.7864269686</v>
      </c>
      <c r="B3800" s="4">
        <v>7.16633798864648</v>
      </c>
      <c r="C3800" s="4">
        <v>6.86120652604509</v>
      </c>
      <c r="D3800" s="4">
        <v>2.05</v>
      </c>
      <c r="E3800" s="4">
        <v>15586.3572974323</v>
      </c>
      <c r="F3800" s="3">
        <v>1263743.97074833</v>
      </c>
      <c r="G3800" s="5" t="s">
        <v>3805</v>
      </c>
    </row>
    <row r="3801" ht="14.25" customHeight="1">
      <c r="A3801" s="3">
        <v>76075.1542599167</v>
      </c>
      <c r="B3801" s="4">
        <v>6.90581783056086</v>
      </c>
      <c r="C3801" s="4">
        <v>5.98512988179501</v>
      </c>
      <c r="D3801" s="4">
        <v>4.16</v>
      </c>
      <c r="E3801" s="4">
        <v>40368.560377719</v>
      </c>
      <c r="F3801" s="3">
        <v>1567745.80674511</v>
      </c>
      <c r="G3801" s="5" t="s">
        <v>3806</v>
      </c>
    </row>
    <row r="3802" ht="14.25" customHeight="1">
      <c r="A3802" s="3">
        <v>76076.1062977234</v>
      </c>
      <c r="B3802" s="4">
        <v>5.77170439132769</v>
      </c>
      <c r="C3802" s="4">
        <v>7.83193221462218</v>
      </c>
      <c r="D3802" s="4">
        <v>3.3</v>
      </c>
      <c r="E3802" s="4">
        <v>45327.5755129963</v>
      </c>
      <c r="F3802" s="3">
        <v>1567859.0727812</v>
      </c>
      <c r="G3802" s="5" t="s">
        <v>3807</v>
      </c>
    </row>
    <row r="3803" ht="14.25" customHeight="1">
      <c r="A3803" s="3">
        <v>76076.2907043905</v>
      </c>
      <c r="B3803" s="4">
        <v>6.21316855567052</v>
      </c>
      <c r="C3803" s="4">
        <v>7.9537810938052</v>
      </c>
      <c r="D3803" s="4">
        <v>6.49</v>
      </c>
      <c r="E3803" s="4">
        <v>46298.3161070102</v>
      </c>
      <c r="F3803" s="3">
        <v>1765809.43206629</v>
      </c>
      <c r="G3803" s="5" t="s">
        <v>3808</v>
      </c>
    </row>
    <row r="3804" ht="14.25" customHeight="1">
      <c r="A3804" s="3">
        <v>76087.1541852534</v>
      </c>
      <c r="B3804" s="4">
        <v>5.03940028818041</v>
      </c>
      <c r="C3804" s="4">
        <v>7.85488401386028</v>
      </c>
      <c r="D3804" s="4">
        <v>5.03</v>
      </c>
      <c r="E3804" s="4">
        <v>27616.0954548312</v>
      </c>
      <c r="F3804" s="3">
        <v>1228138.12912089</v>
      </c>
      <c r="G3804" s="5" t="s">
        <v>3809</v>
      </c>
    </row>
    <row r="3805" ht="14.25" customHeight="1">
      <c r="A3805" s="3">
        <v>76107.6740435742</v>
      </c>
      <c r="B3805" s="4">
        <v>6.85088475051969</v>
      </c>
      <c r="C3805" s="4">
        <v>6.78089889078021</v>
      </c>
      <c r="D3805" s="4">
        <v>3.13</v>
      </c>
      <c r="E3805" s="4">
        <v>56376.9684346051</v>
      </c>
      <c r="F3805" s="3">
        <v>1813555.32993929</v>
      </c>
      <c r="G3805" s="5" t="s">
        <v>3810</v>
      </c>
    </row>
    <row r="3806" ht="14.25" customHeight="1">
      <c r="A3806" s="3">
        <v>76113.2173336119</v>
      </c>
      <c r="B3806" s="4">
        <v>6.37793693130247</v>
      </c>
      <c r="C3806" s="4">
        <v>7.73629449291244</v>
      </c>
      <c r="D3806" s="4">
        <v>5.07</v>
      </c>
      <c r="E3806" s="4">
        <v>26481.511765703</v>
      </c>
      <c r="F3806" s="3">
        <v>1487849.87617124</v>
      </c>
      <c r="G3806" s="5" t="s">
        <v>3811</v>
      </c>
    </row>
    <row r="3807" ht="14.25" customHeight="1">
      <c r="A3807" s="3">
        <v>76113.3665290676</v>
      </c>
      <c r="B3807" s="4">
        <v>5.62576181060443</v>
      </c>
      <c r="C3807" s="4">
        <v>7.06777735620362</v>
      </c>
      <c r="D3807" s="4">
        <v>6.13</v>
      </c>
      <c r="E3807" s="4">
        <v>46903.7374285448</v>
      </c>
      <c r="F3807" s="3">
        <v>1484688.23403353</v>
      </c>
      <c r="G3807" s="5" t="s">
        <v>3812</v>
      </c>
    </row>
    <row r="3808" ht="14.25" customHeight="1">
      <c r="A3808" s="3">
        <v>76114.1593615367</v>
      </c>
      <c r="B3808" s="4">
        <v>6.76969919748617</v>
      </c>
      <c r="C3808" s="4">
        <v>7.32160965980422</v>
      </c>
      <c r="D3808" s="4">
        <v>5.02</v>
      </c>
      <c r="E3808" s="4">
        <v>42601.8153014211</v>
      </c>
      <c r="F3808" s="3">
        <v>1558758.79585876</v>
      </c>
      <c r="G3808" s="5" t="s">
        <v>3813</v>
      </c>
    </row>
    <row r="3809" ht="14.25" customHeight="1">
      <c r="A3809" s="3">
        <v>76118.1406427508</v>
      </c>
      <c r="B3809" s="4">
        <v>5.28560870889894</v>
      </c>
      <c r="C3809" s="4">
        <v>7.4342685755411</v>
      </c>
      <c r="D3809" s="4">
        <v>4.48</v>
      </c>
      <c r="E3809" s="4">
        <v>9193.83318231945</v>
      </c>
      <c r="F3809" s="3">
        <v>709348.223733905</v>
      </c>
      <c r="G3809" s="5" t="s">
        <v>3814</v>
      </c>
    </row>
    <row r="3810" ht="14.25" customHeight="1">
      <c r="A3810" s="3">
        <v>76126.0102650459</v>
      </c>
      <c r="B3810" s="4">
        <v>6.70972104897008</v>
      </c>
      <c r="C3810" s="4">
        <v>5.38846278461887</v>
      </c>
      <c r="D3810" s="4">
        <v>4.48</v>
      </c>
      <c r="E3810" s="4">
        <v>51054.5159146227</v>
      </c>
      <c r="F3810" s="3">
        <v>1641873.96628683</v>
      </c>
      <c r="G3810" s="5" t="s">
        <v>3815</v>
      </c>
    </row>
    <row r="3811" ht="14.25" customHeight="1">
      <c r="A3811" s="3">
        <v>76134.6777649987</v>
      </c>
      <c r="B3811" s="4">
        <v>7.24810806560865</v>
      </c>
      <c r="C3811" s="4">
        <v>8.42582068772457</v>
      </c>
      <c r="D3811" s="4">
        <v>3.13</v>
      </c>
      <c r="E3811" s="4">
        <v>34956.1261596122</v>
      </c>
      <c r="F3811" s="3">
        <v>1705889.8866984</v>
      </c>
      <c r="G3811" s="5" t="s">
        <v>3816</v>
      </c>
    </row>
    <row r="3812" ht="14.25" customHeight="1">
      <c r="A3812" s="3">
        <v>76142.119828691</v>
      </c>
      <c r="B3812" s="4">
        <v>4.05026391295309</v>
      </c>
      <c r="C3812" s="4">
        <v>8.53440978990445</v>
      </c>
      <c r="D3812" s="4">
        <v>4.0</v>
      </c>
      <c r="E3812" s="4">
        <v>41931.4682990817</v>
      </c>
      <c r="F3812" s="3">
        <v>1392793.81424375</v>
      </c>
      <c r="G3812" s="5" t="s">
        <v>3817</v>
      </c>
    </row>
    <row r="3813" ht="14.25" customHeight="1">
      <c r="A3813" s="3">
        <v>76144.4830849315</v>
      </c>
      <c r="B3813" s="4">
        <v>7.6269343454305</v>
      </c>
      <c r="C3813" s="4">
        <v>6.13419293285068</v>
      </c>
      <c r="D3813" s="4">
        <v>3.12</v>
      </c>
      <c r="E3813" s="4">
        <v>17355.2891017909</v>
      </c>
      <c r="F3813" s="3">
        <v>1366405.9719604</v>
      </c>
      <c r="G3813" s="5" t="s">
        <v>3818</v>
      </c>
    </row>
    <row r="3814" ht="14.25" customHeight="1">
      <c r="A3814" s="3">
        <v>76149.2210158567</v>
      </c>
      <c r="B3814" s="4">
        <v>3.43071349795293</v>
      </c>
      <c r="C3814" s="4">
        <v>7.38367476013599</v>
      </c>
      <c r="D3814" s="4">
        <v>4.31</v>
      </c>
      <c r="E3814" s="4">
        <v>30532.992394612</v>
      </c>
      <c r="F3814" s="3">
        <v>1043281.29007469</v>
      </c>
      <c r="G3814" s="5" t="s">
        <v>3819</v>
      </c>
    </row>
    <row r="3815" ht="14.25" customHeight="1">
      <c r="A3815" s="3">
        <v>76149.6935909526</v>
      </c>
      <c r="B3815" s="4">
        <v>7.24123067244708</v>
      </c>
      <c r="C3815" s="4">
        <v>6.63211877551333</v>
      </c>
      <c r="D3815" s="4">
        <v>3.42</v>
      </c>
      <c r="E3815" s="4">
        <v>31566.9605486313</v>
      </c>
      <c r="F3815" s="3">
        <v>1457672.90568856</v>
      </c>
      <c r="G3815" s="5" t="s">
        <v>3820</v>
      </c>
    </row>
    <row r="3816" ht="14.25" customHeight="1">
      <c r="A3816" s="3">
        <v>76150.0502171911</v>
      </c>
      <c r="B3816" s="4">
        <v>5.89238636744238</v>
      </c>
      <c r="C3816" s="4">
        <v>7.45070857376838</v>
      </c>
      <c r="D3816" s="4">
        <v>5.07</v>
      </c>
      <c r="E3816" s="4">
        <v>31443.0443336466</v>
      </c>
      <c r="F3816" s="3">
        <v>1309922.85417633</v>
      </c>
      <c r="G3816" s="5" t="s">
        <v>3821</v>
      </c>
    </row>
    <row r="3817" ht="14.25" customHeight="1">
      <c r="A3817" s="3">
        <v>76153.3049018554</v>
      </c>
      <c r="B3817" s="4">
        <v>5.32241206261035</v>
      </c>
      <c r="C3817" s="4">
        <v>7.98923734119161</v>
      </c>
      <c r="D3817" s="4">
        <v>6.08</v>
      </c>
      <c r="E3817" s="4">
        <v>32925.3471516256</v>
      </c>
      <c r="F3817" s="3">
        <v>1220133.35833031</v>
      </c>
      <c r="G3817" s="5" t="s">
        <v>3822</v>
      </c>
    </row>
    <row r="3818" ht="14.25" customHeight="1">
      <c r="A3818" s="3">
        <v>76156.4681612157</v>
      </c>
      <c r="B3818" s="4">
        <v>7.5750820161515</v>
      </c>
      <c r="C3818" s="4">
        <v>6.40483642145931</v>
      </c>
      <c r="D3818" s="4">
        <v>3.1</v>
      </c>
      <c r="E3818" s="4">
        <v>34493.8044592653</v>
      </c>
      <c r="F3818" s="3">
        <v>1521745.66300627</v>
      </c>
      <c r="G3818" s="5" t="s">
        <v>3823</v>
      </c>
    </row>
    <row r="3819" ht="14.25" customHeight="1">
      <c r="A3819" s="3">
        <v>76161.6336770826</v>
      </c>
      <c r="B3819" s="4">
        <v>5.46112667673552</v>
      </c>
      <c r="C3819" s="4">
        <v>6.73812855008945</v>
      </c>
      <c r="D3819" s="4">
        <v>3.15</v>
      </c>
      <c r="E3819" s="4">
        <v>13801.9207599979</v>
      </c>
      <c r="F3819" s="3">
        <v>715460.468346261</v>
      </c>
      <c r="G3819" s="5" t="s">
        <v>3824</v>
      </c>
    </row>
    <row r="3820" ht="14.25" customHeight="1">
      <c r="A3820" s="3">
        <v>76169.728444795</v>
      </c>
      <c r="B3820" s="4">
        <v>5.77257188479463</v>
      </c>
      <c r="C3820" s="4">
        <v>6.42924059706902</v>
      </c>
      <c r="D3820" s="4">
        <v>2.23</v>
      </c>
      <c r="E3820" s="4">
        <v>50352.416478533</v>
      </c>
      <c r="F3820" s="3">
        <v>1371298.42460504</v>
      </c>
      <c r="G3820" s="5" t="s">
        <v>3825</v>
      </c>
    </row>
    <row r="3821" ht="14.25" customHeight="1">
      <c r="A3821" s="3">
        <v>76170.9574736814</v>
      </c>
      <c r="B3821" s="4">
        <v>7.2762009963212</v>
      </c>
      <c r="C3821" s="4">
        <v>7.10384014727421</v>
      </c>
      <c r="D3821" s="4">
        <v>6.15</v>
      </c>
      <c r="E3821" s="4">
        <v>52111.9745274297</v>
      </c>
      <c r="F3821" s="3">
        <v>1880178.64734196</v>
      </c>
      <c r="G3821" s="5" t="s">
        <v>3826</v>
      </c>
    </row>
    <row r="3822" ht="14.25" customHeight="1">
      <c r="A3822" s="3">
        <v>76175.4939277054</v>
      </c>
      <c r="B3822" s="4">
        <v>4.52414065164513</v>
      </c>
      <c r="C3822" s="4">
        <v>9.52497361234567</v>
      </c>
      <c r="D3822" s="4">
        <v>4.28</v>
      </c>
      <c r="E3822" s="4">
        <v>30760.9949564715</v>
      </c>
      <c r="F3822" s="3">
        <v>1456486.29296314</v>
      </c>
      <c r="G3822" s="5" t="s">
        <v>3827</v>
      </c>
    </row>
    <row r="3823" ht="14.25" customHeight="1">
      <c r="A3823" s="3">
        <v>76181.2075226123</v>
      </c>
      <c r="B3823" s="4">
        <v>5.47930942572235</v>
      </c>
      <c r="C3823" s="4">
        <v>5.31380186584813</v>
      </c>
      <c r="D3823" s="4">
        <v>4.27</v>
      </c>
      <c r="E3823" s="4">
        <v>22850.0337578861</v>
      </c>
      <c r="F3823" s="3">
        <v>988746.420586731</v>
      </c>
      <c r="G3823" s="5" t="s">
        <v>3828</v>
      </c>
    </row>
    <row r="3824" ht="14.25" customHeight="1">
      <c r="A3824" s="3">
        <v>76186.8472178808</v>
      </c>
      <c r="B3824" s="4">
        <v>7.41855342286624</v>
      </c>
      <c r="C3824" s="4">
        <v>7.4705575082445</v>
      </c>
      <c r="D3824" s="4">
        <v>5.02</v>
      </c>
      <c r="E3824" s="4">
        <v>30829.9059534338</v>
      </c>
      <c r="F3824" s="3">
        <v>1553459.36448355</v>
      </c>
      <c r="G3824" s="5" t="s">
        <v>3829</v>
      </c>
    </row>
    <row r="3825" ht="14.25" customHeight="1">
      <c r="A3825" s="3">
        <v>76187.2733089614</v>
      </c>
      <c r="B3825" s="4">
        <v>6.15622163686584</v>
      </c>
      <c r="C3825" s="4">
        <v>7.16614903625818</v>
      </c>
      <c r="D3825" s="4">
        <v>3.32</v>
      </c>
      <c r="E3825" s="4">
        <v>45084.394235765</v>
      </c>
      <c r="F3825" s="3">
        <v>1618721.13842984</v>
      </c>
      <c r="G3825" s="5" t="s">
        <v>3830</v>
      </c>
    </row>
    <row r="3826" ht="14.25" customHeight="1">
      <c r="A3826" s="3">
        <v>76192.6560358652</v>
      </c>
      <c r="B3826" s="4">
        <v>7.30374982585423</v>
      </c>
      <c r="C3826" s="4">
        <v>7.3375899169679</v>
      </c>
      <c r="D3826" s="4">
        <v>6.33</v>
      </c>
      <c r="E3826" s="4">
        <v>21245.8416192101</v>
      </c>
      <c r="F3826" s="3">
        <v>1432756.5170942</v>
      </c>
      <c r="G3826" s="5" t="s">
        <v>3831</v>
      </c>
    </row>
    <row r="3827" ht="14.25" customHeight="1">
      <c r="A3827" s="3">
        <v>76193.7163595409</v>
      </c>
      <c r="B3827" s="4">
        <v>5.99666195398984</v>
      </c>
      <c r="C3827" s="4">
        <v>7.90954520199045</v>
      </c>
      <c r="D3827" s="4">
        <v>4.18</v>
      </c>
      <c r="E3827" s="4">
        <v>26736.095998036</v>
      </c>
      <c r="F3827" s="3">
        <v>1370909.9519343</v>
      </c>
      <c r="G3827" s="5" t="s">
        <v>3832</v>
      </c>
    </row>
    <row r="3828" ht="14.25" customHeight="1">
      <c r="A3828" s="3">
        <v>76209.9953075871</v>
      </c>
      <c r="B3828" s="4">
        <v>7.00904564769526</v>
      </c>
      <c r="C3828" s="4">
        <v>5.46433897128614</v>
      </c>
      <c r="D3828" s="4">
        <v>4.22</v>
      </c>
      <c r="E3828" s="4">
        <v>22721.6493988536</v>
      </c>
      <c r="F3828" s="3">
        <v>1066659.38298835</v>
      </c>
      <c r="G3828" s="5" t="s">
        <v>3833</v>
      </c>
    </row>
    <row r="3829" ht="14.25" customHeight="1">
      <c r="A3829" s="3">
        <v>76221.7929959616</v>
      </c>
      <c r="B3829" s="4">
        <v>6.46530609998047</v>
      </c>
      <c r="C3829" s="4">
        <v>8.29983644088159</v>
      </c>
      <c r="D3829" s="4">
        <v>3.16</v>
      </c>
      <c r="E3829" s="4">
        <v>30324.1914277354</v>
      </c>
      <c r="F3829" s="3">
        <v>1589765.4967532</v>
      </c>
      <c r="G3829" s="5" t="s">
        <v>3834</v>
      </c>
    </row>
    <row r="3830" ht="14.25" customHeight="1">
      <c r="A3830" s="3">
        <v>76223.5612557833</v>
      </c>
      <c r="B3830" s="4">
        <v>6.37162724838408</v>
      </c>
      <c r="C3830" s="4">
        <v>5.34221715799716</v>
      </c>
      <c r="D3830" s="4">
        <v>2.42</v>
      </c>
      <c r="E3830" s="4">
        <v>30165.3374452413</v>
      </c>
      <c r="F3830" s="3">
        <v>1023943.77512423</v>
      </c>
      <c r="G3830" s="5" t="s">
        <v>3835</v>
      </c>
    </row>
    <row r="3831" ht="14.25" customHeight="1">
      <c r="A3831" s="3">
        <v>76224.7273516308</v>
      </c>
      <c r="B3831" s="4">
        <v>6.40286437682444</v>
      </c>
      <c r="C3831" s="4">
        <v>5.44102297765054</v>
      </c>
      <c r="D3831" s="4">
        <v>2.39</v>
      </c>
      <c r="E3831" s="4">
        <v>50003.261013666</v>
      </c>
      <c r="F3831" s="3">
        <v>1538985.18909837</v>
      </c>
      <c r="G3831" s="5" t="s">
        <v>3836</v>
      </c>
    </row>
    <row r="3832" ht="14.25" customHeight="1">
      <c r="A3832" s="3">
        <v>76228.5134373113</v>
      </c>
      <c r="B3832" s="4">
        <v>6.29777398866845</v>
      </c>
      <c r="C3832" s="4">
        <v>8.40282228634109</v>
      </c>
      <c r="D3832" s="4">
        <v>5.04</v>
      </c>
      <c r="E3832" s="4">
        <v>46694.1424701158</v>
      </c>
      <c r="F3832" s="3">
        <v>1820595.36723555</v>
      </c>
      <c r="G3832" s="5" t="s">
        <v>3837</v>
      </c>
    </row>
    <row r="3833" ht="14.25" customHeight="1">
      <c r="A3833" s="3">
        <v>76230.1201548725</v>
      </c>
      <c r="B3833" s="4">
        <v>3.43150003915496</v>
      </c>
      <c r="C3833" s="4">
        <v>6.88874140840397</v>
      </c>
      <c r="D3833" s="4">
        <v>2.39</v>
      </c>
      <c r="E3833" s="4">
        <v>40690.5109789361</v>
      </c>
      <c r="F3833" s="3">
        <v>1046957.11709591</v>
      </c>
      <c r="G3833" s="5" t="s">
        <v>3838</v>
      </c>
    </row>
    <row r="3834" ht="14.25" customHeight="1">
      <c r="A3834" s="3">
        <v>76245.2184748448</v>
      </c>
      <c r="B3834" s="4">
        <v>7.95576659740069</v>
      </c>
      <c r="C3834" s="4">
        <v>7.82612497074836</v>
      </c>
      <c r="D3834" s="4">
        <v>3.12</v>
      </c>
      <c r="E3834" s="4">
        <v>32016.2347563064</v>
      </c>
      <c r="F3834" s="3">
        <v>1689120.42652009</v>
      </c>
      <c r="G3834" s="5" t="s">
        <v>3839</v>
      </c>
    </row>
    <row r="3835" ht="14.25" customHeight="1">
      <c r="A3835" s="3">
        <v>76255.7895810632</v>
      </c>
      <c r="B3835" s="4">
        <v>6.017827234886</v>
      </c>
      <c r="C3835" s="4">
        <v>7.98519978316147</v>
      </c>
      <c r="D3835" s="4">
        <v>3.15</v>
      </c>
      <c r="E3835" s="4">
        <v>41297.0749560207</v>
      </c>
      <c r="F3835" s="3">
        <v>1522954.93892691</v>
      </c>
      <c r="G3835" s="5" t="s">
        <v>3840</v>
      </c>
    </row>
    <row r="3836" ht="14.25" customHeight="1">
      <c r="A3836" s="3">
        <v>76259.8252237228</v>
      </c>
      <c r="B3836" s="4">
        <v>4.94610751802031</v>
      </c>
      <c r="C3836" s="4">
        <v>7.12451930965673</v>
      </c>
      <c r="D3836" s="4">
        <v>3.32</v>
      </c>
      <c r="E3836" s="4">
        <v>19262.6142493575</v>
      </c>
      <c r="F3836" s="3">
        <v>1070240.01962079</v>
      </c>
      <c r="G3836" s="5" t="s">
        <v>3841</v>
      </c>
    </row>
    <row r="3837" ht="14.25" customHeight="1">
      <c r="A3837" s="3">
        <v>76268.0927387015</v>
      </c>
      <c r="B3837" s="4">
        <v>6.37704281652314</v>
      </c>
      <c r="C3837" s="4">
        <v>9.00204487922386</v>
      </c>
      <c r="D3837" s="4">
        <v>6.1</v>
      </c>
      <c r="E3837" s="4">
        <v>25978.8952311585</v>
      </c>
      <c r="F3837" s="3">
        <v>1562842.63809466</v>
      </c>
      <c r="G3837" s="5" t="s">
        <v>3842</v>
      </c>
    </row>
    <row r="3838" ht="14.25" customHeight="1">
      <c r="A3838" s="3">
        <v>76268.8183338631</v>
      </c>
      <c r="B3838" s="4">
        <v>6.9427978666027</v>
      </c>
      <c r="C3838" s="4">
        <v>6.14790759598269</v>
      </c>
      <c r="D3838" s="4">
        <v>3.17</v>
      </c>
      <c r="E3838" s="4">
        <v>38649.8523862124</v>
      </c>
      <c r="F3838" s="3">
        <v>1494125.32987188</v>
      </c>
      <c r="G3838" s="5" t="s">
        <v>3843</v>
      </c>
    </row>
    <row r="3839" ht="14.25" customHeight="1">
      <c r="A3839" s="3">
        <v>76273.6703254928</v>
      </c>
      <c r="B3839" s="4">
        <v>7.87975180078758</v>
      </c>
      <c r="C3839" s="4">
        <v>4.50016534758436</v>
      </c>
      <c r="D3839" s="4">
        <v>3.39</v>
      </c>
      <c r="E3839" s="4">
        <v>46974.5787857533</v>
      </c>
      <c r="F3839" s="3">
        <v>1637259.99866778</v>
      </c>
      <c r="G3839" s="5" t="s">
        <v>3844</v>
      </c>
    </row>
    <row r="3840" ht="14.25" customHeight="1">
      <c r="A3840" s="3">
        <v>76275.3325525852</v>
      </c>
      <c r="B3840" s="4">
        <v>5.18543637236394</v>
      </c>
      <c r="C3840" s="4">
        <v>6.97264608573769</v>
      </c>
      <c r="D3840" s="4">
        <v>2.22</v>
      </c>
      <c r="E3840" s="4">
        <v>40354.7052499978</v>
      </c>
      <c r="F3840" s="3">
        <v>1464929.16219034</v>
      </c>
      <c r="G3840" s="5" t="s">
        <v>3845</v>
      </c>
    </row>
    <row r="3841" ht="14.25" customHeight="1">
      <c r="A3841" s="3">
        <v>76278.7526896743</v>
      </c>
      <c r="B3841" s="4">
        <v>7.11005270960097</v>
      </c>
      <c r="C3841" s="4">
        <v>7.34061447127292</v>
      </c>
      <c r="D3841" s="4">
        <v>4.0</v>
      </c>
      <c r="E3841" s="4">
        <v>49250.7058964311</v>
      </c>
      <c r="F3841" s="3">
        <v>1852375.50677484</v>
      </c>
      <c r="G3841" s="5" t="s">
        <v>3846</v>
      </c>
    </row>
    <row r="3842" ht="14.25" customHeight="1">
      <c r="A3842" s="3">
        <v>76287.4682012735</v>
      </c>
      <c r="B3842" s="4">
        <v>6.65422760229567</v>
      </c>
      <c r="C3842" s="4">
        <v>4.98513620683756</v>
      </c>
      <c r="D3842" s="4">
        <v>2.27</v>
      </c>
      <c r="E3842" s="4">
        <v>35212.7438803692</v>
      </c>
      <c r="F3842" s="3">
        <v>1299126.82985549</v>
      </c>
      <c r="G3842" s="5" t="s">
        <v>3847</v>
      </c>
    </row>
    <row r="3843" ht="14.25" customHeight="1">
      <c r="A3843" s="3">
        <v>76291.5142900359</v>
      </c>
      <c r="B3843" s="4">
        <v>5.43019507822176</v>
      </c>
      <c r="C3843" s="4">
        <v>6.11117461601945</v>
      </c>
      <c r="D3843" s="4">
        <v>2.11</v>
      </c>
      <c r="E3843" s="4">
        <v>29855.9068034177</v>
      </c>
      <c r="F3843" s="3">
        <v>1022342.57363608</v>
      </c>
      <c r="G3843" s="5" t="s">
        <v>3848</v>
      </c>
    </row>
    <row r="3844" ht="14.25" customHeight="1">
      <c r="A3844" s="3">
        <v>76293.9443204524</v>
      </c>
      <c r="B3844" s="4">
        <v>5.28786286695319</v>
      </c>
      <c r="C3844" s="4">
        <v>5.87319405284281</v>
      </c>
      <c r="D3844" s="4">
        <v>4.04</v>
      </c>
      <c r="E3844" s="4">
        <v>40712.3977743188</v>
      </c>
      <c r="F3844" s="3">
        <v>1174481.06641427</v>
      </c>
      <c r="G3844" s="5" t="s">
        <v>3849</v>
      </c>
    </row>
    <row r="3845" ht="14.25" customHeight="1">
      <c r="A3845" s="3">
        <v>76306.6487079187</v>
      </c>
      <c r="B3845" s="4">
        <v>5.35633010446787</v>
      </c>
      <c r="C3845" s="4">
        <v>6.73390647985487</v>
      </c>
      <c r="D3845" s="4">
        <v>4.15</v>
      </c>
      <c r="E3845" s="4">
        <v>18041.9435020718</v>
      </c>
      <c r="F3845" s="3">
        <v>1063399.27478292</v>
      </c>
      <c r="G3845" s="5" t="s">
        <v>3850</v>
      </c>
    </row>
    <row r="3846" ht="14.25" customHeight="1">
      <c r="A3846" s="3">
        <v>76309.4946310249</v>
      </c>
      <c r="B3846" s="4">
        <v>6.06962596229847</v>
      </c>
      <c r="C3846" s="4">
        <v>7.66853536914277</v>
      </c>
      <c r="D3846" s="4">
        <v>4.09</v>
      </c>
      <c r="E3846" s="4">
        <v>42652.3673490606</v>
      </c>
      <c r="F3846" s="3">
        <v>1480674.79882514</v>
      </c>
      <c r="G3846" s="5" t="s">
        <v>3851</v>
      </c>
    </row>
    <row r="3847" ht="14.25" customHeight="1">
      <c r="A3847" s="3">
        <v>76319.2186043721</v>
      </c>
      <c r="B3847" s="4">
        <v>6.87313019848481</v>
      </c>
      <c r="C3847" s="4">
        <v>6.29405495094883</v>
      </c>
      <c r="D3847" s="4">
        <v>3.45</v>
      </c>
      <c r="E3847" s="4">
        <v>48026.3083675306</v>
      </c>
      <c r="F3847" s="3">
        <v>1558547.57783752</v>
      </c>
      <c r="G3847" s="5" t="s">
        <v>3852</v>
      </c>
    </row>
    <row r="3848" ht="14.25" customHeight="1">
      <c r="A3848" s="3">
        <v>76321.062690145</v>
      </c>
      <c r="B3848" s="4">
        <v>6.67309983335945</v>
      </c>
      <c r="C3848" s="4">
        <v>7.48804658216326</v>
      </c>
      <c r="D3848" s="4">
        <v>4.46</v>
      </c>
      <c r="E3848" s="4">
        <v>56696.5175001651</v>
      </c>
      <c r="F3848" s="3">
        <v>1935831.0390568</v>
      </c>
      <c r="G3848" s="5" t="s">
        <v>3853</v>
      </c>
    </row>
    <row r="3849" ht="14.25" customHeight="1">
      <c r="A3849" s="3">
        <v>76326.5923246966</v>
      </c>
      <c r="B3849" s="4">
        <v>5.02469487017704</v>
      </c>
      <c r="C3849" s="4">
        <v>4.93632900864758</v>
      </c>
      <c r="D3849" s="4">
        <v>3.44</v>
      </c>
      <c r="E3849" s="4">
        <v>42779.8312959178</v>
      </c>
      <c r="F3849" s="3">
        <v>1261843.84432173</v>
      </c>
      <c r="G3849" s="5" t="s">
        <v>3854</v>
      </c>
    </row>
    <row r="3850" ht="14.25" customHeight="1">
      <c r="A3850" s="3">
        <v>76327.2120629354</v>
      </c>
      <c r="B3850" s="4">
        <v>7.08466412385401</v>
      </c>
      <c r="C3850" s="4">
        <v>6.58401696552157</v>
      </c>
      <c r="D3850" s="4">
        <v>3.13</v>
      </c>
      <c r="E3850" s="4">
        <v>42939.2742403767</v>
      </c>
      <c r="F3850" s="3">
        <v>1599615.74455305</v>
      </c>
      <c r="G3850" s="5" t="s">
        <v>3855</v>
      </c>
    </row>
    <row r="3851" ht="14.25" customHeight="1">
      <c r="A3851" s="3">
        <v>76336.0698391546</v>
      </c>
      <c r="B3851" s="4">
        <v>5.57561239545909</v>
      </c>
      <c r="C3851" s="4">
        <v>8.03275719705197</v>
      </c>
      <c r="D3851" s="4">
        <v>3.45</v>
      </c>
      <c r="E3851" s="4">
        <v>37258.1998235339</v>
      </c>
      <c r="F3851" s="3">
        <v>1392685.28507807</v>
      </c>
      <c r="G3851" s="5" t="s">
        <v>3856</v>
      </c>
    </row>
    <row r="3852" ht="14.25" customHeight="1">
      <c r="A3852" s="3">
        <v>76338.6681411302</v>
      </c>
      <c r="B3852" s="4">
        <v>7.72770216930127</v>
      </c>
      <c r="C3852" s="4">
        <v>7.35028507738825</v>
      </c>
      <c r="D3852" s="4">
        <v>3.18</v>
      </c>
      <c r="E3852" s="4">
        <v>50620.2073207132</v>
      </c>
      <c r="F3852" s="3">
        <v>1928728.79155593</v>
      </c>
      <c r="G3852" s="5" t="s">
        <v>3857</v>
      </c>
    </row>
    <row r="3853" ht="14.25" customHeight="1">
      <c r="A3853" s="3">
        <v>76339.6233450042</v>
      </c>
      <c r="B3853" s="4">
        <v>5.21904862834723</v>
      </c>
      <c r="C3853" s="4">
        <v>8.18523686133519</v>
      </c>
      <c r="D3853" s="4">
        <v>3.32</v>
      </c>
      <c r="E3853" s="4">
        <v>45735.1872104792</v>
      </c>
      <c r="F3853" s="3">
        <v>1378399.1090639</v>
      </c>
      <c r="G3853" s="5" t="s">
        <v>3858</v>
      </c>
    </row>
    <row r="3854" ht="14.25" customHeight="1">
      <c r="A3854" s="3">
        <v>76355.7439848248</v>
      </c>
      <c r="B3854" s="4">
        <v>4.76704019078498</v>
      </c>
      <c r="C3854" s="4">
        <v>7.1243988551055</v>
      </c>
      <c r="D3854" s="4">
        <v>4.23</v>
      </c>
      <c r="E3854" s="4">
        <v>50209.5511109726</v>
      </c>
      <c r="F3854" s="3">
        <v>1517152.58462545</v>
      </c>
      <c r="G3854" s="5" t="s">
        <v>3859</v>
      </c>
    </row>
    <row r="3855" ht="14.25" customHeight="1">
      <c r="A3855" s="3">
        <v>76357.5307567482</v>
      </c>
      <c r="B3855" s="4">
        <v>7.71886186917151</v>
      </c>
      <c r="C3855" s="4">
        <v>5.48889438560391</v>
      </c>
      <c r="D3855" s="4">
        <v>2.43</v>
      </c>
      <c r="E3855" s="4">
        <v>26657.5429579761</v>
      </c>
      <c r="F3855" s="3">
        <v>1257101.5928923101</v>
      </c>
      <c r="G3855" s="5" t="s">
        <v>3860</v>
      </c>
    </row>
    <row r="3856" ht="14.25" customHeight="1">
      <c r="A3856" s="3">
        <v>76365.1805611271</v>
      </c>
      <c r="B3856" s="4">
        <v>4.54018205912784</v>
      </c>
      <c r="C3856" s="4">
        <v>8.5533434723245</v>
      </c>
      <c r="D3856" s="4">
        <v>3.4</v>
      </c>
      <c r="E3856" s="4">
        <v>19991.6334014742</v>
      </c>
      <c r="F3856" s="3">
        <v>1132146.32043532</v>
      </c>
      <c r="G3856" s="5" t="s">
        <v>3861</v>
      </c>
    </row>
    <row r="3857" ht="14.25" customHeight="1">
      <c r="A3857" s="3">
        <v>76388.5519582144</v>
      </c>
      <c r="B3857" s="4">
        <v>5.58803815292307</v>
      </c>
      <c r="C3857" s="4">
        <v>6.84553233165105</v>
      </c>
      <c r="D3857" s="4">
        <v>2.2</v>
      </c>
      <c r="E3857" s="4">
        <v>36841.1761427028</v>
      </c>
      <c r="F3857" s="3">
        <v>1114729.72452353</v>
      </c>
      <c r="G3857" s="5" t="s">
        <v>3862</v>
      </c>
    </row>
    <row r="3858" ht="14.25" customHeight="1">
      <c r="A3858" s="3">
        <v>76393.8464843232</v>
      </c>
      <c r="B3858" s="4">
        <v>7.30667520458992</v>
      </c>
      <c r="C3858" s="4">
        <v>9.42803506381385</v>
      </c>
      <c r="D3858" s="4">
        <v>3.17</v>
      </c>
      <c r="E3858" s="4">
        <v>46361.6945820252</v>
      </c>
      <c r="F3858" s="3">
        <v>2092348.37722365</v>
      </c>
      <c r="G3858" s="5" t="s">
        <v>3863</v>
      </c>
    </row>
    <row r="3859" ht="14.25" customHeight="1">
      <c r="A3859" s="3">
        <v>76395.6469412679</v>
      </c>
      <c r="B3859" s="4">
        <v>8.1098989279421</v>
      </c>
      <c r="C3859" s="4">
        <v>5.54890618061677</v>
      </c>
      <c r="D3859" s="4">
        <v>3.16</v>
      </c>
      <c r="E3859" s="4">
        <v>36758.3213365504</v>
      </c>
      <c r="F3859" s="3">
        <v>1604954.72343979</v>
      </c>
      <c r="G3859" s="5" t="s">
        <v>3864</v>
      </c>
    </row>
    <row r="3860" ht="14.25" customHeight="1">
      <c r="A3860" s="3">
        <v>76395.846512856</v>
      </c>
      <c r="B3860" s="4">
        <v>7.26463886133895</v>
      </c>
      <c r="C3860" s="4">
        <v>5.61378846024963</v>
      </c>
      <c r="D3860" s="4">
        <v>3.12</v>
      </c>
      <c r="E3860" s="4">
        <v>49784.7156965098</v>
      </c>
      <c r="F3860" s="3">
        <v>1626125.16564979</v>
      </c>
      <c r="G3860" s="5" t="s">
        <v>3865</v>
      </c>
    </row>
    <row r="3861" ht="14.25" customHeight="1">
      <c r="A3861" s="3">
        <v>76397.0431444861</v>
      </c>
      <c r="B3861" s="4">
        <v>7.61664368577579</v>
      </c>
      <c r="C3861" s="4">
        <v>6.76444287239506</v>
      </c>
      <c r="D3861" s="4">
        <v>3.23</v>
      </c>
      <c r="E3861" s="4">
        <v>45281.1865714332</v>
      </c>
      <c r="F3861" s="3">
        <v>1800685.92248891</v>
      </c>
      <c r="G3861" s="5" t="s">
        <v>3866</v>
      </c>
    </row>
    <row r="3862" ht="14.25" customHeight="1">
      <c r="A3862" s="3">
        <v>76398.3843535389</v>
      </c>
      <c r="B3862" s="4">
        <v>7.02755168315201</v>
      </c>
      <c r="C3862" s="4">
        <v>6.35357302298299</v>
      </c>
      <c r="D3862" s="4">
        <v>3.42</v>
      </c>
      <c r="E3862" s="4">
        <v>39014.9718389277</v>
      </c>
      <c r="F3862" s="3">
        <v>1534171.95313852</v>
      </c>
      <c r="G3862" s="5" t="s">
        <v>3867</v>
      </c>
    </row>
    <row r="3863" ht="14.25" customHeight="1">
      <c r="A3863" s="3">
        <v>76402.5050785418</v>
      </c>
      <c r="B3863" s="4">
        <v>4.57382126518511</v>
      </c>
      <c r="C3863" s="4">
        <v>6.40466503858842</v>
      </c>
      <c r="D3863" s="4">
        <v>3.24</v>
      </c>
      <c r="E3863" s="4">
        <v>30636.4615768539</v>
      </c>
      <c r="F3863" s="3">
        <v>1134142.9159604</v>
      </c>
      <c r="G3863" s="5" t="s">
        <v>3868</v>
      </c>
    </row>
    <row r="3864" ht="14.25" customHeight="1">
      <c r="A3864" s="3">
        <v>76415.5452831476</v>
      </c>
      <c r="B3864" s="4">
        <v>6.16325659933413</v>
      </c>
      <c r="C3864" s="4">
        <v>6.58368935270305</v>
      </c>
      <c r="D3864" s="4">
        <v>2.15</v>
      </c>
      <c r="E3864" s="4">
        <v>52719.9159394467</v>
      </c>
      <c r="F3864" s="3">
        <v>1642011.34461186</v>
      </c>
      <c r="G3864" s="5" t="s">
        <v>3869</v>
      </c>
    </row>
    <row r="3865" ht="14.25" customHeight="1">
      <c r="A3865" s="3">
        <v>76416.9053529999</v>
      </c>
      <c r="B3865" s="4">
        <v>4.65284759722813</v>
      </c>
      <c r="C3865" s="4">
        <v>7.38360640561778</v>
      </c>
      <c r="D3865" s="4">
        <v>4.46</v>
      </c>
      <c r="E3865" s="4">
        <v>49032.665856401</v>
      </c>
      <c r="F3865" s="3">
        <v>1388596.243304</v>
      </c>
      <c r="G3865" s="5" t="s">
        <v>3870</v>
      </c>
    </row>
    <row r="3866" ht="14.25" customHeight="1">
      <c r="A3866" s="3">
        <v>76423.3175704974</v>
      </c>
      <c r="B3866" s="4">
        <v>7.56187881633553</v>
      </c>
      <c r="C3866" s="4">
        <v>7.67293720916561</v>
      </c>
      <c r="D3866" s="4">
        <v>5.25</v>
      </c>
      <c r="E3866" s="4">
        <v>24402.2373124136</v>
      </c>
      <c r="F3866" s="3">
        <v>1532845.72311946</v>
      </c>
      <c r="G3866" s="5" t="s">
        <v>3871</v>
      </c>
    </row>
    <row r="3867" ht="14.25" customHeight="1">
      <c r="A3867" s="3">
        <v>76443.2318435582</v>
      </c>
      <c r="B3867" s="4">
        <v>6.00482572135564</v>
      </c>
      <c r="C3867" s="4">
        <v>5.60087297231032</v>
      </c>
      <c r="D3867" s="4">
        <v>3.29</v>
      </c>
      <c r="E3867" s="4">
        <v>40128.8535016264</v>
      </c>
      <c r="F3867" s="3">
        <v>1272719.63189395</v>
      </c>
      <c r="G3867" s="5" t="s">
        <v>3872</v>
      </c>
    </row>
    <row r="3868" ht="14.25" customHeight="1">
      <c r="A3868" s="3">
        <v>76448.0918216234</v>
      </c>
      <c r="B3868" s="4">
        <v>6.85416316841215</v>
      </c>
      <c r="C3868" s="4">
        <v>6.80242964852044</v>
      </c>
      <c r="D3868" s="4">
        <v>3.25</v>
      </c>
      <c r="E3868" s="4">
        <v>23214.7029577558</v>
      </c>
      <c r="F3868" s="3">
        <v>1412619.70994713</v>
      </c>
      <c r="G3868" s="5" t="s">
        <v>3873</v>
      </c>
    </row>
    <row r="3869" ht="14.25" customHeight="1">
      <c r="A3869" s="3">
        <v>76452.8073788202</v>
      </c>
      <c r="B3869" s="4">
        <v>6.23449240228593</v>
      </c>
      <c r="C3869" s="4">
        <v>7.16078797597625</v>
      </c>
      <c r="D3869" s="4">
        <v>3.5</v>
      </c>
      <c r="E3869" s="4">
        <v>24441.9663739876</v>
      </c>
      <c r="F3869" s="3">
        <v>1220591.00604205</v>
      </c>
      <c r="G3869" s="5" t="s">
        <v>3874</v>
      </c>
    </row>
    <row r="3870" ht="14.25" customHeight="1">
      <c r="A3870" s="3">
        <v>76453.7946337696</v>
      </c>
      <c r="B3870" s="4">
        <v>6.22147975247039</v>
      </c>
      <c r="C3870" s="4">
        <v>5.89969035168354</v>
      </c>
      <c r="D3870" s="4">
        <v>4.22</v>
      </c>
      <c r="E3870" s="4">
        <v>51497.6657842583</v>
      </c>
      <c r="F3870" s="3">
        <v>1522099.83078892</v>
      </c>
      <c r="G3870" s="5" t="s">
        <v>3875</v>
      </c>
    </row>
    <row r="3871" ht="14.25" customHeight="1">
      <c r="A3871" s="3">
        <v>76460.2206726015</v>
      </c>
      <c r="B3871" s="4">
        <v>7.03084486431082</v>
      </c>
      <c r="C3871" s="4">
        <v>6.62994074177273</v>
      </c>
      <c r="D3871" s="4">
        <v>4.16</v>
      </c>
      <c r="E3871" s="4">
        <v>46851.042190085</v>
      </c>
      <c r="F3871" s="3">
        <v>1748782.80864004</v>
      </c>
      <c r="G3871" s="5" t="s">
        <v>3876</v>
      </c>
    </row>
    <row r="3872" ht="14.25" customHeight="1">
      <c r="A3872" s="3">
        <v>76483.5855091298</v>
      </c>
      <c r="B3872" s="4">
        <v>5.23220399287808</v>
      </c>
      <c r="C3872" s="4">
        <v>5.458379948588</v>
      </c>
      <c r="D3872" s="4">
        <v>2.01</v>
      </c>
      <c r="E3872" s="4">
        <v>54737.9266356087</v>
      </c>
      <c r="F3872" s="3">
        <v>1382787.32451312</v>
      </c>
      <c r="G3872" s="5" t="s">
        <v>3877</v>
      </c>
    </row>
    <row r="3873" ht="14.25" customHeight="1">
      <c r="A3873" s="3">
        <v>76493.3151590703</v>
      </c>
      <c r="B3873" s="4">
        <v>6.7909666489303</v>
      </c>
      <c r="C3873" s="4">
        <v>8.02693502589236</v>
      </c>
      <c r="D3873" s="4">
        <v>3.34</v>
      </c>
      <c r="E3873" s="4">
        <v>41848.3711134506</v>
      </c>
      <c r="F3873" s="3">
        <v>1761960.56863659</v>
      </c>
      <c r="G3873" s="5" t="s">
        <v>3878</v>
      </c>
    </row>
    <row r="3874" ht="14.25" customHeight="1">
      <c r="A3874" s="3">
        <v>76503.550920157</v>
      </c>
      <c r="B3874" s="4">
        <v>5.63838773724333</v>
      </c>
      <c r="C3874" s="4">
        <v>6.55662030864793</v>
      </c>
      <c r="D3874" s="4">
        <v>4.41</v>
      </c>
      <c r="E3874" s="4">
        <v>42154.3565952108</v>
      </c>
      <c r="F3874" s="3">
        <v>1259919.98265351</v>
      </c>
      <c r="G3874" s="5" t="s">
        <v>3879</v>
      </c>
    </row>
    <row r="3875" ht="14.25" customHeight="1">
      <c r="A3875" s="3">
        <v>76517.3517697627</v>
      </c>
      <c r="B3875" s="4">
        <v>5.54017059935105</v>
      </c>
      <c r="C3875" s="4">
        <v>5.37673369672094</v>
      </c>
      <c r="D3875" s="4">
        <v>4.03</v>
      </c>
      <c r="E3875" s="4">
        <v>29788.6426459241</v>
      </c>
      <c r="F3875" s="3">
        <v>1170573.76986364</v>
      </c>
      <c r="G3875" s="5" t="s">
        <v>3880</v>
      </c>
    </row>
    <row r="3876" ht="14.25" customHeight="1">
      <c r="A3876" s="3">
        <v>76519.682066708</v>
      </c>
      <c r="B3876" s="4">
        <v>6.45582514065707</v>
      </c>
      <c r="C3876" s="4">
        <v>6.64490689998647</v>
      </c>
      <c r="D3876" s="4">
        <v>2.17</v>
      </c>
      <c r="E3876" s="4">
        <v>28961.4277599721</v>
      </c>
      <c r="F3876" s="3">
        <v>1359978.15993888</v>
      </c>
      <c r="G3876" s="5" t="s">
        <v>3881</v>
      </c>
    </row>
    <row r="3877" ht="14.25" customHeight="1">
      <c r="A3877" s="3">
        <v>76541.4799157751</v>
      </c>
      <c r="B3877" s="4">
        <v>5.66033980444554</v>
      </c>
      <c r="C3877" s="4">
        <v>8.17765429329306</v>
      </c>
      <c r="D3877" s="4">
        <v>3.03</v>
      </c>
      <c r="E3877" s="4">
        <v>45686.0827326247</v>
      </c>
      <c r="F3877" s="3">
        <v>1734814.16032565</v>
      </c>
      <c r="G3877" s="5" t="s">
        <v>3882</v>
      </c>
    </row>
    <row r="3878" ht="14.25" customHeight="1">
      <c r="A3878" s="3">
        <v>76545.7858331418</v>
      </c>
      <c r="B3878" s="4">
        <v>5.12821224612002</v>
      </c>
      <c r="C3878" s="4">
        <v>7.24737595109386</v>
      </c>
      <c r="D3878" s="4">
        <v>5.12</v>
      </c>
      <c r="E3878" s="4">
        <v>50480.9629473364</v>
      </c>
      <c r="F3878" s="3">
        <v>1578141.05313424</v>
      </c>
      <c r="G3878" s="5" t="s">
        <v>3883</v>
      </c>
    </row>
    <row r="3879" ht="14.25" customHeight="1">
      <c r="A3879" s="3">
        <v>76547.0351997946</v>
      </c>
      <c r="B3879" s="4">
        <v>4.47008253324543</v>
      </c>
      <c r="C3879" s="4">
        <v>6.27644191405429</v>
      </c>
      <c r="D3879" s="4">
        <v>3.3</v>
      </c>
      <c r="E3879" s="4">
        <v>46840.4431210701</v>
      </c>
      <c r="F3879" s="3">
        <v>1104115.69278355</v>
      </c>
      <c r="G3879" s="5" t="s">
        <v>3884</v>
      </c>
    </row>
    <row r="3880" ht="14.25" customHeight="1">
      <c r="A3880" s="3">
        <v>76547.9566977665</v>
      </c>
      <c r="B3880" s="4">
        <v>6.50322146989798</v>
      </c>
      <c r="C3880" s="4">
        <v>6.97480448718753</v>
      </c>
      <c r="D3880" s="4">
        <v>3.08</v>
      </c>
      <c r="E3880" s="4">
        <v>40564.6448879252</v>
      </c>
      <c r="F3880" s="3">
        <v>1554634.9946986</v>
      </c>
      <c r="G3880" s="5" t="s">
        <v>3885</v>
      </c>
    </row>
    <row r="3881" ht="14.25" customHeight="1">
      <c r="A3881" s="3">
        <v>76563.975043867</v>
      </c>
      <c r="B3881" s="4">
        <v>7.20509966142323</v>
      </c>
      <c r="C3881" s="4">
        <v>6.50476856284926</v>
      </c>
      <c r="D3881" s="4">
        <v>3.39</v>
      </c>
      <c r="E3881" s="4">
        <v>14415.7891961987</v>
      </c>
      <c r="F3881" s="3">
        <v>1137060.06698538</v>
      </c>
      <c r="G3881" s="5" t="s">
        <v>3886</v>
      </c>
    </row>
    <row r="3882" ht="14.25" customHeight="1">
      <c r="A3882" s="3">
        <v>76568.2347542042</v>
      </c>
      <c r="B3882" s="4">
        <v>5.38691841090171</v>
      </c>
      <c r="C3882" s="4">
        <v>6.33017437355293</v>
      </c>
      <c r="D3882" s="4">
        <v>4.24</v>
      </c>
      <c r="E3882" s="4">
        <v>30823.9104716434</v>
      </c>
      <c r="F3882" s="3">
        <v>1080170.90685799</v>
      </c>
      <c r="G3882" s="5" t="s">
        <v>3887</v>
      </c>
    </row>
    <row r="3883" ht="14.25" customHeight="1">
      <c r="A3883" s="3">
        <v>76573.4752971202</v>
      </c>
      <c r="B3883" s="4">
        <v>6.07810855709872</v>
      </c>
      <c r="C3883" s="4">
        <v>8.86157710067178</v>
      </c>
      <c r="D3883" s="4">
        <v>3.37</v>
      </c>
      <c r="E3883" s="4">
        <v>40002.3273863818</v>
      </c>
      <c r="F3883" s="3">
        <v>1810782.41345475</v>
      </c>
      <c r="G3883" s="5" t="s">
        <v>3888</v>
      </c>
    </row>
    <row r="3884" ht="14.25" customHeight="1">
      <c r="A3884" s="3">
        <v>76590.3767124718</v>
      </c>
      <c r="B3884" s="4">
        <v>5.94032527607211</v>
      </c>
      <c r="C3884" s="4">
        <v>7.69153572459685</v>
      </c>
      <c r="D3884" s="4">
        <v>3.31</v>
      </c>
      <c r="E3884" s="4">
        <v>40643.0783279444</v>
      </c>
      <c r="F3884" s="3">
        <v>1662038.75934349</v>
      </c>
      <c r="G3884" s="5" t="s">
        <v>3889</v>
      </c>
    </row>
    <row r="3885" ht="14.25" customHeight="1">
      <c r="A3885" s="3">
        <v>76602.8939252429</v>
      </c>
      <c r="B3885" s="4">
        <v>5.63438805362312</v>
      </c>
      <c r="C3885" s="4">
        <v>8.44049091099329</v>
      </c>
      <c r="D3885" s="4">
        <v>5.13</v>
      </c>
      <c r="E3885" s="4">
        <v>20927.4307892027</v>
      </c>
      <c r="F3885" s="3">
        <v>1495375.42334553</v>
      </c>
      <c r="G3885" s="5" t="s">
        <v>3890</v>
      </c>
    </row>
    <row r="3886" ht="14.25" customHeight="1">
      <c r="A3886" s="3">
        <v>76609.9172367033</v>
      </c>
      <c r="B3886" s="4">
        <v>3.77054769827439</v>
      </c>
      <c r="C3886" s="4">
        <v>6.70045613263915</v>
      </c>
      <c r="D3886" s="4">
        <v>3.21</v>
      </c>
      <c r="E3886" s="4">
        <v>55430.3115658445</v>
      </c>
      <c r="F3886" s="3">
        <v>1214689.18370447</v>
      </c>
      <c r="G3886" s="5" t="s">
        <v>3891</v>
      </c>
    </row>
    <row r="3887" ht="14.25" customHeight="1">
      <c r="A3887" s="3">
        <v>76611.8893220327</v>
      </c>
      <c r="B3887" s="4">
        <v>5.44775581036009</v>
      </c>
      <c r="C3887" s="4">
        <v>8.57052605753159</v>
      </c>
      <c r="D3887" s="4">
        <v>5.22</v>
      </c>
      <c r="E3887" s="4">
        <v>33001.9146658119</v>
      </c>
      <c r="F3887" s="3">
        <v>1527439.71726599</v>
      </c>
      <c r="G3887" s="5" t="s">
        <v>3892</v>
      </c>
    </row>
    <row r="3888" ht="14.25" customHeight="1">
      <c r="A3888" s="3">
        <v>76613.0800758561</v>
      </c>
      <c r="B3888" s="4">
        <v>7.39360318292269</v>
      </c>
      <c r="C3888" s="4">
        <v>7.34670365966172</v>
      </c>
      <c r="D3888" s="4">
        <v>5.5</v>
      </c>
      <c r="E3888" s="4">
        <v>43250.9899672505</v>
      </c>
      <c r="F3888" s="3">
        <v>1718876.79481877</v>
      </c>
      <c r="G3888" s="5" t="s">
        <v>3893</v>
      </c>
    </row>
    <row r="3889" ht="14.25" customHeight="1">
      <c r="A3889" s="3">
        <v>76624.1481209345</v>
      </c>
      <c r="B3889" s="4">
        <v>5.07427151634472</v>
      </c>
      <c r="C3889" s="4">
        <v>6.26505149627313</v>
      </c>
      <c r="D3889" s="4">
        <v>4.17</v>
      </c>
      <c r="E3889" s="4">
        <v>47039.0936481342</v>
      </c>
      <c r="F3889" s="3">
        <v>1436995.20045098</v>
      </c>
      <c r="G3889" s="5" t="s">
        <v>3894</v>
      </c>
    </row>
    <row r="3890" ht="14.25" customHeight="1">
      <c r="A3890" s="3">
        <v>76626.7578175571</v>
      </c>
      <c r="B3890" s="4">
        <v>7.48903236081997</v>
      </c>
      <c r="C3890" s="4">
        <v>6.56140638845699</v>
      </c>
      <c r="D3890" s="4">
        <v>2.37</v>
      </c>
      <c r="E3890" s="4">
        <v>20782.0898202096</v>
      </c>
      <c r="F3890" s="3">
        <v>1333995.85209834</v>
      </c>
      <c r="G3890" s="5" t="s">
        <v>3895</v>
      </c>
    </row>
    <row r="3891" ht="14.25" customHeight="1">
      <c r="A3891" s="3">
        <v>76629.1772633521</v>
      </c>
      <c r="B3891" s="4">
        <v>4.36998557599018</v>
      </c>
      <c r="C3891" s="4">
        <v>7.25997561617476</v>
      </c>
      <c r="D3891" s="4">
        <v>6.1</v>
      </c>
      <c r="E3891" s="4">
        <v>35441.4873315123</v>
      </c>
      <c r="F3891" s="3">
        <v>1270502.87052884</v>
      </c>
      <c r="G3891" s="5" t="s">
        <v>3896</v>
      </c>
    </row>
    <row r="3892" ht="14.25" customHeight="1">
      <c r="A3892" s="3">
        <v>76635.9531957063</v>
      </c>
      <c r="B3892" s="4">
        <v>5.77392878564524</v>
      </c>
      <c r="C3892" s="4">
        <v>5.89844742818132</v>
      </c>
      <c r="D3892" s="4">
        <v>3.41</v>
      </c>
      <c r="E3892" s="4">
        <v>39792.5516227142</v>
      </c>
      <c r="F3892" s="3">
        <v>1205377.91104842</v>
      </c>
      <c r="G3892" s="5" t="s">
        <v>3897</v>
      </c>
    </row>
    <row r="3893" ht="14.25" customHeight="1">
      <c r="A3893" s="3">
        <v>76637.5838981113</v>
      </c>
      <c r="B3893" s="4">
        <v>5.83936837712494</v>
      </c>
      <c r="C3893" s="4">
        <v>6.62074350931897</v>
      </c>
      <c r="D3893" s="4">
        <v>2.18</v>
      </c>
      <c r="E3893" s="4">
        <v>36236.5146766112</v>
      </c>
      <c r="F3893" s="3">
        <v>1405059.64167422</v>
      </c>
      <c r="G3893" s="5" t="s">
        <v>3898</v>
      </c>
    </row>
    <row r="3894" ht="14.25" customHeight="1">
      <c r="A3894" s="3">
        <v>76650.5903653955</v>
      </c>
      <c r="B3894" s="4">
        <v>3.41304495947809</v>
      </c>
      <c r="C3894" s="4">
        <v>7.01533955003256</v>
      </c>
      <c r="D3894" s="4">
        <v>6.08</v>
      </c>
      <c r="E3894" s="4">
        <v>36333.9528477667</v>
      </c>
      <c r="F3894" s="3">
        <v>828120.954988815</v>
      </c>
      <c r="G3894" s="5" t="s">
        <v>3899</v>
      </c>
    </row>
    <row r="3895" ht="14.25" customHeight="1">
      <c r="A3895" s="3">
        <v>76659.7494756081</v>
      </c>
      <c r="B3895" s="4">
        <v>5.90132462756088</v>
      </c>
      <c r="C3895" s="4">
        <v>7.03922669972257</v>
      </c>
      <c r="D3895" s="4">
        <v>6.37</v>
      </c>
      <c r="E3895" s="4">
        <v>41717.720691479</v>
      </c>
      <c r="F3895" s="3">
        <v>1531447.28528136</v>
      </c>
      <c r="G3895" s="5" t="s">
        <v>3900</v>
      </c>
    </row>
    <row r="3896" ht="14.25" customHeight="1">
      <c r="A3896" s="3">
        <v>76674.5221028119</v>
      </c>
      <c r="B3896" s="4">
        <v>7.15242450311477</v>
      </c>
      <c r="C3896" s="4">
        <v>9.29351323944201</v>
      </c>
      <c r="D3896" s="4">
        <v>6.17</v>
      </c>
      <c r="E3896" s="4">
        <v>43156.0867835896</v>
      </c>
      <c r="F3896" s="3">
        <v>2059301.34341981</v>
      </c>
      <c r="G3896" s="5" t="s">
        <v>3901</v>
      </c>
    </row>
    <row r="3897" ht="14.25" customHeight="1">
      <c r="A3897" s="3">
        <v>76681.2599275171</v>
      </c>
      <c r="B3897" s="4">
        <v>6.65711032330689</v>
      </c>
      <c r="C3897" s="4">
        <v>6.51174696336218</v>
      </c>
      <c r="D3897" s="4">
        <v>4.47</v>
      </c>
      <c r="E3897" s="4">
        <v>55292.2207962777</v>
      </c>
      <c r="F3897" s="3">
        <v>1824987.70625175</v>
      </c>
      <c r="G3897" s="5" t="s">
        <v>3902</v>
      </c>
    </row>
    <row r="3898" ht="14.25" customHeight="1">
      <c r="A3898" s="3">
        <v>76695.5392524692</v>
      </c>
      <c r="B3898" s="4">
        <v>6.58842407207478</v>
      </c>
      <c r="C3898" s="4">
        <v>8.38250540886029</v>
      </c>
      <c r="D3898" s="4">
        <v>4.5</v>
      </c>
      <c r="E3898" s="4">
        <v>18904.6676698412</v>
      </c>
      <c r="F3898" s="3">
        <v>1485912.92472052</v>
      </c>
      <c r="G3898" s="5" t="s">
        <v>3903</v>
      </c>
    </row>
    <row r="3899" ht="14.25" customHeight="1">
      <c r="A3899" s="3">
        <v>76698.5730207817</v>
      </c>
      <c r="B3899" s="4">
        <v>6.4079633024642</v>
      </c>
      <c r="C3899" s="4">
        <v>6.03009799179532</v>
      </c>
      <c r="D3899" s="4">
        <v>4.13</v>
      </c>
      <c r="E3899" s="4">
        <v>52881.0604826378</v>
      </c>
      <c r="F3899" s="3">
        <v>1522083.94415308</v>
      </c>
      <c r="G3899" s="5" t="s">
        <v>3904</v>
      </c>
    </row>
    <row r="3900" ht="14.25" customHeight="1">
      <c r="A3900" s="3">
        <v>76714.6547693051</v>
      </c>
      <c r="B3900" s="4">
        <v>5.70143483141563</v>
      </c>
      <c r="C3900" s="4">
        <v>6.5503219933138</v>
      </c>
      <c r="D3900" s="4">
        <v>3.44</v>
      </c>
      <c r="E3900" s="4">
        <v>31534.3051733043</v>
      </c>
      <c r="F3900" s="3">
        <v>1206539.66596189</v>
      </c>
      <c r="G3900" s="5" t="s">
        <v>3905</v>
      </c>
    </row>
    <row r="3901" ht="14.25" customHeight="1">
      <c r="A3901" s="3">
        <v>76717.0973649983</v>
      </c>
      <c r="B3901" s="4">
        <v>5.57762530348115</v>
      </c>
      <c r="C3901" s="4">
        <v>7.19719513848553</v>
      </c>
      <c r="D3901" s="4">
        <v>3.11</v>
      </c>
      <c r="E3901" s="4">
        <v>22276.373066764</v>
      </c>
      <c r="F3901" s="3">
        <v>1005392.41858925</v>
      </c>
      <c r="G3901" s="5" t="s">
        <v>3906</v>
      </c>
    </row>
    <row r="3902" ht="14.25" customHeight="1">
      <c r="A3902" s="3">
        <v>76717.371336223</v>
      </c>
      <c r="B3902" s="4">
        <v>5.44085015002835</v>
      </c>
      <c r="C3902" s="4">
        <v>6.0613954486978</v>
      </c>
      <c r="D3902" s="4">
        <v>4.45</v>
      </c>
      <c r="E3902" s="4">
        <v>34944.0686046843</v>
      </c>
      <c r="F3902" s="3">
        <v>1011140.79926894</v>
      </c>
      <c r="G3902" s="5" t="s">
        <v>3907</v>
      </c>
    </row>
    <row r="3903" ht="14.25" customHeight="1">
      <c r="A3903" s="3">
        <v>76749.3484387433</v>
      </c>
      <c r="B3903" s="4">
        <v>6.28177996815592</v>
      </c>
      <c r="C3903" s="4">
        <v>7.56686535639196</v>
      </c>
      <c r="D3903" s="4">
        <v>5.21</v>
      </c>
      <c r="E3903" s="4">
        <v>21136.2037707186</v>
      </c>
      <c r="F3903" s="3">
        <v>1303106.78715615</v>
      </c>
      <c r="G3903" s="5" t="s">
        <v>3908</v>
      </c>
    </row>
    <row r="3904" ht="14.25" customHeight="1">
      <c r="A3904" s="3">
        <v>76751.8814180659</v>
      </c>
      <c r="B3904" s="4">
        <v>5.2554073450872</v>
      </c>
      <c r="C3904" s="4">
        <v>8.20598004485136</v>
      </c>
      <c r="D3904" s="4">
        <v>3.16</v>
      </c>
      <c r="E3904" s="4">
        <v>32295.7654865592</v>
      </c>
      <c r="F3904" s="3">
        <v>1448995.11464484</v>
      </c>
      <c r="G3904" s="5" t="s">
        <v>3909</v>
      </c>
    </row>
    <row r="3905" ht="14.25" customHeight="1">
      <c r="A3905" s="3">
        <v>76759.2692796687</v>
      </c>
      <c r="B3905" s="4">
        <v>7.98374198549315</v>
      </c>
      <c r="C3905" s="4">
        <v>7.61323702455251</v>
      </c>
      <c r="D3905" s="4">
        <v>5.26</v>
      </c>
      <c r="E3905" s="4">
        <v>23752.3610088561</v>
      </c>
      <c r="F3905" s="3">
        <v>1660770.00171221</v>
      </c>
      <c r="G3905" s="5" t="s">
        <v>3910</v>
      </c>
    </row>
    <row r="3906" ht="14.25" customHeight="1">
      <c r="A3906" s="3">
        <v>76771.8852014307</v>
      </c>
      <c r="B3906" s="4">
        <v>7.47077784051155</v>
      </c>
      <c r="C3906" s="4">
        <v>7.52828685471074</v>
      </c>
      <c r="D3906" s="4">
        <v>4.26</v>
      </c>
      <c r="E3906" s="4">
        <v>35690.2188525582</v>
      </c>
      <c r="F3906" s="3">
        <v>1860648.74528763</v>
      </c>
      <c r="G3906" s="5" t="s">
        <v>3911</v>
      </c>
    </row>
    <row r="3907" ht="14.25" customHeight="1">
      <c r="A3907" s="3">
        <v>76774.8577877095</v>
      </c>
      <c r="B3907" s="4">
        <v>6.23292155654474</v>
      </c>
      <c r="C3907" s="4">
        <v>6.39669331802416</v>
      </c>
      <c r="D3907" s="4">
        <v>2.05</v>
      </c>
      <c r="E3907" s="4">
        <v>34313.8276966719</v>
      </c>
      <c r="F3907" s="3">
        <v>1384466.43691294</v>
      </c>
      <c r="G3907" s="5" t="s">
        <v>3912</v>
      </c>
    </row>
    <row r="3908" ht="14.25" customHeight="1">
      <c r="A3908" s="3">
        <v>76783.3546576042</v>
      </c>
      <c r="B3908" s="4">
        <v>6.10294745759514</v>
      </c>
      <c r="C3908" s="4">
        <v>6.32804760316063</v>
      </c>
      <c r="D3908" s="4">
        <v>3.15</v>
      </c>
      <c r="E3908" s="4">
        <v>26703.7186837493</v>
      </c>
      <c r="F3908" s="3">
        <v>978312.748419125</v>
      </c>
      <c r="G3908" s="5" t="s">
        <v>3913</v>
      </c>
    </row>
    <row r="3909" ht="14.25" customHeight="1">
      <c r="A3909" s="3">
        <v>76784.1183959179</v>
      </c>
      <c r="B3909" s="4">
        <v>5.51953466245724</v>
      </c>
      <c r="C3909" s="4">
        <v>7.43056341467432</v>
      </c>
      <c r="D3909" s="4">
        <v>5.03</v>
      </c>
      <c r="E3909" s="4">
        <v>40277.7726269768</v>
      </c>
      <c r="F3909" s="3">
        <v>1381442.75845971</v>
      </c>
      <c r="G3909" s="5" t="s">
        <v>3914</v>
      </c>
    </row>
    <row r="3910" ht="14.25" customHeight="1">
      <c r="A3910" s="3">
        <v>76788.6243871874</v>
      </c>
      <c r="B3910" s="4">
        <v>5.47249319230213</v>
      </c>
      <c r="C3910" s="4">
        <v>6.39576893828186</v>
      </c>
      <c r="D3910" s="4">
        <v>4.21</v>
      </c>
      <c r="E3910" s="4">
        <v>35936.0567241751</v>
      </c>
      <c r="F3910" s="3">
        <v>1443907.74738372</v>
      </c>
      <c r="G3910" s="5" t="s">
        <v>3915</v>
      </c>
    </row>
    <row r="3911" ht="14.25" customHeight="1">
      <c r="A3911" s="3">
        <v>76801.4967776718</v>
      </c>
      <c r="B3911" s="4">
        <v>6.26461321208816</v>
      </c>
      <c r="C3911" s="4">
        <v>7.34343559182848</v>
      </c>
      <c r="D3911" s="4">
        <v>5.44</v>
      </c>
      <c r="E3911" s="4">
        <v>48481.6645063763</v>
      </c>
      <c r="F3911" s="3">
        <v>1673294.24619638</v>
      </c>
      <c r="G3911" s="5" t="s">
        <v>3916</v>
      </c>
    </row>
    <row r="3912" ht="14.25" customHeight="1">
      <c r="A3912" s="3">
        <v>76808.3442774477</v>
      </c>
      <c r="B3912" s="4">
        <v>7.42246660734774</v>
      </c>
      <c r="C3912" s="4">
        <v>6.73990850739947</v>
      </c>
      <c r="D3912" s="4">
        <v>4.21</v>
      </c>
      <c r="E3912" s="4">
        <v>31129.6424843394</v>
      </c>
      <c r="F3912" s="3">
        <v>1550242.01018907</v>
      </c>
      <c r="G3912" s="5" t="s">
        <v>3917</v>
      </c>
    </row>
    <row r="3913" ht="14.25" customHeight="1">
      <c r="A3913" s="3">
        <v>76811.401824264</v>
      </c>
      <c r="B3913" s="4">
        <v>7.93238974513392</v>
      </c>
      <c r="C3913" s="4">
        <v>7.37290509965481</v>
      </c>
      <c r="D3913" s="4">
        <v>4.0</v>
      </c>
      <c r="E3913" s="4">
        <v>27770.2489095636</v>
      </c>
      <c r="F3913" s="3">
        <v>1610006.60458797</v>
      </c>
      <c r="G3913" s="5" t="s">
        <v>3918</v>
      </c>
    </row>
    <row r="3914" ht="14.25" customHeight="1">
      <c r="A3914" s="3">
        <v>76813.780154782</v>
      </c>
      <c r="B3914" s="4">
        <v>6.975435549898</v>
      </c>
      <c r="C3914" s="4">
        <v>6.91447769199773</v>
      </c>
      <c r="D3914" s="4">
        <v>3.11</v>
      </c>
      <c r="E3914" s="4">
        <v>31822.4858510898</v>
      </c>
      <c r="F3914" s="3">
        <v>1567368.28495116</v>
      </c>
      <c r="G3914" s="5" t="s">
        <v>3919</v>
      </c>
    </row>
    <row r="3915" ht="14.25" customHeight="1">
      <c r="A3915" s="3">
        <v>76822.4348712004</v>
      </c>
      <c r="B3915" s="4">
        <v>4.89464205338572</v>
      </c>
      <c r="C3915" s="4">
        <v>6.32003589697646</v>
      </c>
      <c r="D3915" s="4">
        <v>3.28</v>
      </c>
      <c r="E3915" s="4">
        <v>24966.1881629858</v>
      </c>
      <c r="F3915" s="3">
        <v>926482.467655185</v>
      </c>
      <c r="G3915" s="5" t="s">
        <v>3920</v>
      </c>
    </row>
    <row r="3916" ht="14.25" customHeight="1">
      <c r="A3916" s="3">
        <v>76824.5595682467</v>
      </c>
      <c r="B3916" s="4">
        <v>6.16784018043563</v>
      </c>
      <c r="C3916" s="4">
        <v>6.69945725831847</v>
      </c>
      <c r="D3916" s="4">
        <v>4.23</v>
      </c>
      <c r="E3916" s="4">
        <v>43904.6292225593</v>
      </c>
      <c r="F3916" s="3">
        <v>1542970.94753384</v>
      </c>
      <c r="G3916" s="5" t="s">
        <v>3921</v>
      </c>
    </row>
    <row r="3917" ht="14.25" customHeight="1">
      <c r="A3917" s="3">
        <v>76835.9579307965</v>
      </c>
      <c r="B3917" s="4">
        <v>6.82266749508056</v>
      </c>
      <c r="C3917" s="4">
        <v>7.74418700584206</v>
      </c>
      <c r="D3917" s="4">
        <v>6.29</v>
      </c>
      <c r="E3917" s="4">
        <v>27622.3412904564</v>
      </c>
      <c r="F3917" s="3">
        <v>1529830.3684547</v>
      </c>
      <c r="G3917" s="5" t="s">
        <v>3922</v>
      </c>
    </row>
    <row r="3918" ht="14.25" customHeight="1">
      <c r="A3918" s="3">
        <v>76840.4580110119</v>
      </c>
      <c r="B3918" s="4">
        <v>5.53321449564846</v>
      </c>
      <c r="C3918" s="4">
        <v>7.44712744337923</v>
      </c>
      <c r="D3918" s="4">
        <v>5.2</v>
      </c>
      <c r="E3918" s="4">
        <v>29860.0783132001</v>
      </c>
      <c r="F3918" s="3">
        <v>1417275.66723223</v>
      </c>
      <c r="G3918" s="5" t="s">
        <v>3923</v>
      </c>
    </row>
    <row r="3919" ht="14.25" customHeight="1">
      <c r="A3919" s="3">
        <v>76848.1888030003</v>
      </c>
      <c r="B3919" s="4">
        <v>7.4513129427544</v>
      </c>
      <c r="C3919" s="4">
        <v>7.56573515802682</v>
      </c>
      <c r="D3919" s="4">
        <v>6.12</v>
      </c>
      <c r="E3919" s="4">
        <v>43978.257538366</v>
      </c>
      <c r="F3919" s="3">
        <v>1767399.28994794</v>
      </c>
      <c r="G3919" s="5" t="s">
        <v>3924</v>
      </c>
    </row>
    <row r="3920" ht="14.25" customHeight="1">
      <c r="A3920" s="3">
        <v>76850.3794403577</v>
      </c>
      <c r="B3920" s="4">
        <v>5.2354287878465</v>
      </c>
      <c r="C3920" s="4">
        <v>6.37640125063399</v>
      </c>
      <c r="D3920" s="4">
        <v>4.04</v>
      </c>
      <c r="E3920" s="4">
        <v>36333.4814718268</v>
      </c>
      <c r="F3920" s="3">
        <v>1315666.87392321</v>
      </c>
      <c r="G3920" s="5" t="s">
        <v>3925</v>
      </c>
    </row>
    <row r="3921" ht="14.25" customHeight="1">
      <c r="A3921" s="3">
        <v>76855.8657907515</v>
      </c>
      <c r="B3921" s="4">
        <v>4.74099583769744</v>
      </c>
      <c r="C3921" s="4">
        <v>6.09163077695954</v>
      </c>
      <c r="D3921" s="4">
        <v>2.37</v>
      </c>
      <c r="E3921" s="4">
        <v>45388.3135814844</v>
      </c>
      <c r="F3921" s="3">
        <v>1240319.69221106</v>
      </c>
      <c r="G3921" s="5" t="s">
        <v>3926</v>
      </c>
    </row>
    <row r="3922" ht="14.25" customHeight="1">
      <c r="A3922" s="3">
        <v>76856.303856559</v>
      </c>
      <c r="B3922" s="4">
        <v>5.50728918314432</v>
      </c>
      <c r="C3922" s="4">
        <v>6.46583169129453</v>
      </c>
      <c r="D3922" s="4">
        <v>4.38</v>
      </c>
      <c r="E3922" s="4">
        <v>29382.0897884249</v>
      </c>
      <c r="F3922" s="3">
        <v>1254938.142307</v>
      </c>
      <c r="G3922" s="5" t="s">
        <v>3927</v>
      </c>
    </row>
    <row r="3923" ht="14.25" customHeight="1">
      <c r="A3923" s="3">
        <v>76870.3562849644</v>
      </c>
      <c r="B3923" s="4">
        <v>5.35976392158199</v>
      </c>
      <c r="C3923" s="4">
        <v>5.89295387886001</v>
      </c>
      <c r="D3923" s="4">
        <v>4.32</v>
      </c>
      <c r="E3923" s="4">
        <v>25655.867122657</v>
      </c>
      <c r="F3923" s="3">
        <v>1039915.34120993</v>
      </c>
      <c r="G3923" s="5" t="s">
        <v>3928</v>
      </c>
    </row>
    <row r="3924" ht="14.25" customHeight="1">
      <c r="A3924" s="3">
        <v>76883.4865005005</v>
      </c>
      <c r="B3924" s="4">
        <v>7.38669137750553</v>
      </c>
      <c r="C3924" s="4">
        <v>7.43995424058587</v>
      </c>
      <c r="D3924" s="4">
        <v>3.04</v>
      </c>
      <c r="E3924" s="4">
        <v>26262.5073326732</v>
      </c>
      <c r="F3924" s="3">
        <v>1528900.85636974</v>
      </c>
      <c r="G3924" s="5" t="s">
        <v>3929</v>
      </c>
    </row>
    <row r="3925" ht="14.25" customHeight="1">
      <c r="A3925" s="3">
        <v>76888.2524641714</v>
      </c>
      <c r="B3925" s="4">
        <v>4.83120440282942</v>
      </c>
      <c r="C3925" s="4">
        <v>5.80519322762807</v>
      </c>
      <c r="D3925" s="4">
        <v>4.47</v>
      </c>
      <c r="E3925" s="4">
        <v>40974.1520486143</v>
      </c>
      <c r="F3925" s="3">
        <v>1124800.01225774</v>
      </c>
      <c r="G3925" s="5" t="s">
        <v>3930</v>
      </c>
    </row>
    <row r="3926" ht="14.25" customHeight="1">
      <c r="A3926" s="3">
        <v>76896.7870313502</v>
      </c>
      <c r="B3926" s="4">
        <v>4.3495922316249</v>
      </c>
      <c r="C3926" s="4">
        <v>8.60845681142786</v>
      </c>
      <c r="D3926" s="4">
        <v>4.4</v>
      </c>
      <c r="E3926" s="4">
        <v>52733.987983928</v>
      </c>
      <c r="F3926" s="3">
        <v>1584439.71283211</v>
      </c>
      <c r="G3926" s="5" t="s">
        <v>3931</v>
      </c>
    </row>
    <row r="3927" ht="14.25" customHeight="1">
      <c r="A3927" s="3">
        <v>76899.2820041232</v>
      </c>
      <c r="B3927" s="4">
        <v>5.34752726501465</v>
      </c>
      <c r="C3927" s="4">
        <v>7.7635022409664</v>
      </c>
      <c r="D3927" s="4">
        <v>3.25</v>
      </c>
      <c r="E3927" s="4">
        <v>37825.779804257</v>
      </c>
      <c r="F3927" s="3">
        <v>1334537.42355948</v>
      </c>
      <c r="G3927" s="5" t="s">
        <v>3932</v>
      </c>
    </row>
    <row r="3928" ht="14.25" customHeight="1">
      <c r="A3928" s="3">
        <v>76901.9046098647</v>
      </c>
      <c r="B3928" s="4">
        <v>6.05038526361276</v>
      </c>
      <c r="C3928" s="4">
        <v>7.56542067386686</v>
      </c>
      <c r="D3928" s="4">
        <v>5.46</v>
      </c>
      <c r="E3928" s="4">
        <v>50668.1413644838</v>
      </c>
      <c r="F3928" s="3">
        <v>1727592.6372201</v>
      </c>
      <c r="G3928" s="5" t="s">
        <v>3933</v>
      </c>
    </row>
    <row r="3929" ht="14.25" customHeight="1">
      <c r="A3929" s="3">
        <v>76907.2381605467</v>
      </c>
      <c r="B3929" s="4">
        <v>5.20550825927286</v>
      </c>
      <c r="C3929" s="4">
        <v>6.46270023903731</v>
      </c>
      <c r="D3929" s="4">
        <v>4.21</v>
      </c>
      <c r="E3929" s="4">
        <v>21658.409322538</v>
      </c>
      <c r="F3929" s="3">
        <v>679228.992746838</v>
      </c>
      <c r="G3929" s="5" t="s">
        <v>3934</v>
      </c>
    </row>
    <row r="3930" ht="14.25" customHeight="1">
      <c r="A3930" s="3">
        <v>76908.2374210085</v>
      </c>
      <c r="B3930" s="4">
        <v>6.10522097195466</v>
      </c>
      <c r="C3930" s="4">
        <v>8.18134632057644</v>
      </c>
      <c r="D3930" s="4">
        <v>4.4</v>
      </c>
      <c r="E3930" s="4">
        <v>51630.4248234298</v>
      </c>
      <c r="F3930" s="3">
        <v>1813856.31412069</v>
      </c>
      <c r="G3930" s="5" t="s">
        <v>3935</v>
      </c>
    </row>
    <row r="3931" ht="14.25" customHeight="1">
      <c r="A3931" s="3">
        <v>76908.5055109858</v>
      </c>
      <c r="B3931" s="4">
        <v>4.95939578808375</v>
      </c>
      <c r="C3931" s="4">
        <v>8.88233949894897</v>
      </c>
      <c r="D3931" s="4">
        <v>3.43</v>
      </c>
      <c r="E3931" s="4">
        <v>57322.8410014317</v>
      </c>
      <c r="F3931" s="3">
        <v>1957984.94438912</v>
      </c>
      <c r="G3931" s="5" t="s">
        <v>3936</v>
      </c>
    </row>
    <row r="3932" ht="14.25" customHeight="1">
      <c r="A3932" s="3">
        <v>76909.6298118651</v>
      </c>
      <c r="B3932" s="4">
        <v>6.91791599158846</v>
      </c>
      <c r="C3932" s="4">
        <v>8.80204404712384</v>
      </c>
      <c r="D3932" s="4">
        <v>3.14</v>
      </c>
      <c r="E3932" s="4">
        <v>26843.4041571627</v>
      </c>
      <c r="F3932" s="3">
        <v>1554301.93808173</v>
      </c>
      <c r="G3932" s="5" t="s">
        <v>3937</v>
      </c>
    </row>
    <row r="3933" ht="14.25" customHeight="1">
      <c r="A3933" s="3">
        <v>76911.5155230099</v>
      </c>
      <c r="B3933" s="4">
        <v>6.4309384038228</v>
      </c>
      <c r="C3933" s="4">
        <v>5.93921917898045</v>
      </c>
      <c r="D3933" s="4">
        <v>3.35</v>
      </c>
      <c r="E3933" s="4">
        <v>27891.0007343281</v>
      </c>
      <c r="F3933" s="3">
        <v>1128842.20902835</v>
      </c>
      <c r="G3933" s="5" t="s">
        <v>3938</v>
      </c>
    </row>
    <row r="3934" ht="14.25" customHeight="1">
      <c r="A3934" s="3">
        <v>76916.9525041679</v>
      </c>
      <c r="B3934" s="4">
        <v>5.73698885876525</v>
      </c>
      <c r="C3934" s="4">
        <v>5.62347308186304</v>
      </c>
      <c r="D3934" s="4">
        <v>3.2</v>
      </c>
      <c r="E3934" s="4">
        <v>28213.4091896211</v>
      </c>
      <c r="F3934" s="3">
        <v>1054732.60030966</v>
      </c>
      <c r="G3934" s="5" t="s">
        <v>3939</v>
      </c>
    </row>
    <row r="3935" ht="14.25" customHeight="1">
      <c r="A3935" s="3">
        <v>76919.3007220355</v>
      </c>
      <c r="B3935" s="4">
        <v>4.77849543056801</v>
      </c>
      <c r="C3935" s="4">
        <v>7.55105885730267</v>
      </c>
      <c r="D3935" s="4">
        <v>4.05</v>
      </c>
      <c r="E3935" s="4">
        <v>52945.843422492</v>
      </c>
      <c r="F3935" s="3">
        <v>1622837.3530338</v>
      </c>
      <c r="G3935" s="5" t="s">
        <v>3940</v>
      </c>
    </row>
    <row r="3936" ht="14.25" customHeight="1">
      <c r="A3936" s="3">
        <v>76921.6756296849</v>
      </c>
      <c r="B3936" s="4">
        <v>7.39760915443365</v>
      </c>
      <c r="C3936" s="4">
        <v>7.09759821435135</v>
      </c>
      <c r="D3936" s="4">
        <v>4.47</v>
      </c>
      <c r="E3936" s="4">
        <v>44920.6578876884</v>
      </c>
      <c r="F3936" s="3">
        <v>1891949.34783336</v>
      </c>
      <c r="G3936" s="5" t="s">
        <v>3941</v>
      </c>
    </row>
    <row r="3937" ht="14.25" customHeight="1">
      <c r="A3937" s="3">
        <v>76926.1447767459</v>
      </c>
      <c r="B3937" s="4">
        <v>5.97725042012161</v>
      </c>
      <c r="C3937" s="4">
        <v>5.75175629297097</v>
      </c>
      <c r="D3937" s="4">
        <v>3.23</v>
      </c>
      <c r="E3937" s="4">
        <v>45836.0168652257</v>
      </c>
      <c r="F3937" s="3">
        <v>1353635.41039631</v>
      </c>
      <c r="G3937" s="5" t="s">
        <v>3942</v>
      </c>
    </row>
    <row r="3938" ht="14.25" customHeight="1">
      <c r="A3938" s="3">
        <v>76933.6061079969</v>
      </c>
      <c r="B3938" s="4">
        <v>8.54036446393276</v>
      </c>
      <c r="C3938" s="4">
        <v>7.43854425988601</v>
      </c>
      <c r="D3938" s="4">
        <v>6.43</v>
      </c>
      <c r="E3938" s="4">
        <v>33433.3387726472</v>
      </c>
      <c r="F3938" s="3">
        <v>1775874.76010401</v>
      </c>
      <c r="G3938" s="5" t="s">
        <v>3943</v>
      </c>
    </row>
    <row r="3939" ht="14.25" customHeight="1">
      <c r="A3939" s="3">
        <v>76935.850407305</v>
      </c>
      <c r="B3939" s="4">
        <v>5.39636314179855</v>
      </c>
      <c r="C3939" s="4">
        <v>9.34917560891092</v>
      </c>
      <c r="D3939" s="4">
        <v>6.5</v>
      </c>
      <c r="E3939" s="4">
        <v>25763.6432489762</v>
      </c>
      <c r="F3939" s="3">
        <v>1642164.21611554</v>
      </c>
      <c r="G3939" s="5" t="s">
        <v>3944</v>
      </c>
    </row>
    <row r="3940" ht="14.25" customHeight="1">
      <c r="A3940" s="3">
        <v>76936.1409407423</v>
      </c>
      <c r="B3940" s="4">
        <v>5.95480326571984</v>
      </c>
      <c r="C3940" s="4">
        <v>6.18512925360172</v>
      </c>
      <c r="D3940" s="4">
        <v>4.21</v>
      </c>
      <c r="E3940" s="4">
        <v>23283.114822677</v>
      </c>
      <c r="F3940" s="3">
        <v>962069.002044939</v>
      </c>
      <c r="G3940" s="5" t="s">
        <v>3945</v>
      </c>
    </row>
    <row r="3941" ht="14.25" customHeight="1">
      <c r="A3941" s="3">
        <v>76942.5070149615</v>
      </c>
      <c r="B3941" s="4">
        <v>5.24010304052752</v>
      </c>
      <c r="C3941" s="4">
        <v>8.62278446279955</v>
      </c>
      <c r="D3941" s="4">
        <v>6.45</v>
      </c>
      <c r="E3941" s="4">
        <v>28717.9613340518</v>
      </c>
      <c r="F3941" s="3">
        <v>1354417.56275761</v>
      </c>
      <c r="G3941" s="5" t="s">
        <v>3946</v>
      </c>
    </row>
    <row r="3942" ht="14.25" customHeight="1">
      <c r="A3942" s="3">
        <v>76948.45079536</v>
      </c>
      <c r="B3942" s="4">
        <v>6.44787434455718</v>
      </c>
      <c r="C3942" s="4">
        <v>8.68082468466515</v>
      </c>
      <c r="D3942" s="4">
        <v>3.01</v>
      </c>
      <c r="E3942" s="4">
        <v>33189.8003120984</v>
      </c>
      <c r="F3942" s="3">
        <v>1676172.30485551</v>
      </c>
      <c r="G3942" s="5" t="s">
        <v>3947</v>
      </c>
    </row>
    <row r="3943" ht="14.25" customHeight="1">
      <c r="A3943" s="3">
        <v>76956.4914488371</v>
      </c>
      <c r="B3943" s="4">
        <v>7.20001600001325</v>
      </c>
      <c r="C3943" s="4">
        <v>6.41219784154065</v>
      </c>
      <c r="D3943" s="4">
        <v>4.39</v>
      </c>
      <c r="E3943" s="4">
        <v>23867.3259802759</v>
      </c>
      <c r="F3943" s="3">
        <v>1203623.84084199</v>
      </c>
      <c r="G3943" s="5" t="s">
        <v>3948</v>
      </c>
    </row>
    <row r="3944" ht="14.25" customHeight="1">
      <c r="A3944" s="3">
        <v>76960.7790731426</v>
      </c>
      <c r="B3944" s="4">
        <v>4.9115906165884</v>
      </c>
      <c r="C3944" s="4">
        <v>7.44654603173921</v>
      </c>
      <c r="D3944" s="4">
        <v>3.21</v>
      </c>
      <c r="E3944" s="4">
        <v>55375.6682145548</v>
      </c>
      <c r="F3944" s="3">
        <v>1618127.60686806</v>
      </c>
      <c r="G3944" s="5" t="s">
        <v>3949</v>
      </c>
    </row>
    <row r="3945" ht="14.25" customHeight="1">
      <c r="A3945" s="3">
        <v>76992.8188359393</v>
      </c>
      <c r="B3945" s="4">
        <v>6.52982785790139</v>
      </c>
      <c r="C3945" s="4">
        <v>6.04933196228058</v>
      </c>
      <c r="D3945" s="4">
        <v>4.46</v>
      </c>
      <c r="E3945" s="4">
        <v>24874.0351236036</v>
      </c>
      <c r="F3945" s="3">
        <v>1212440.28976294</v>
      </c>
      <c r="G3945" s="5" t="s">
        <v>3950</v>
      </c>
    </row>
    <row r="3946" ht="14.25" customHeight="1">
      <c r="A3946" s="3">
        <v>77013.1806035624</v>
      </c>
      <c r="B3946" s="4">
        <v>7.39813429114028</v>
      </c>
      <c r="C3946" s="4">
        <v>7.5171889556775</v>
      </c>
      <c r="D3946" s="4">
        <v>5.23</v>
      </c>
      <c r="E3946" s="4">
        <v>43432.8797934027</v>
      </c>
      <c r="F3946" s="3">
        <v>1890056.38519367</v>
      </c>
      <c r="G3946" s="5" t="s">
        <v>3951</v>
      </c>
    </row>
    <row r="3947" ht="14.25" customHeight="1">
      <c r="A3947" s="3">
        <v>77020.3304446328</v>
      </c>
      <c r="B3947" s="4">
        <v>5.07398225206865</v>
      </c>
      <c r="C3947" s="4">
        <v>5.85949434058047</v>
      </c>
      <c r="D3947" s="4">
        <v>3.23</v>
      </c>
      <c r="E3947" s="4">
        <v>25332.0069722632</v>
      </c>
      <c r="F3947" s="3">
        <v>936553.70426812</v>
      </c>
      <c r="G3947" s="5" t="s">
        <v>3952</v>
      </c>
    </row>
    <row r="3948" ht="14.25" customHeight="1">
      <c r="A3948" s="3">
        <v>77021.4165049819</v>
      </c>
      <c r="B3948" s="4">
        <v>6.26937189714573</v>
      </c>
      <c r="C3948" s="4">
        <v>7.66564310069755</v>
      </c>
      <c r="D3948" s="4">
        <v>3.35</v>
      </c>
      <c r="E3948" s="4">
        <v>27855.394541916</v>
      </c>
      <c r="F3948" s="3">
        <v>1453312.46792979</v>
      </c>
      <c r="G3948" s="5" t="s">
        <v>3953</v>
      </c>
    </row>
    <row r="3949" ht="14.25" customHeight="1">
      <c r="A3949" s="3">
        <v>77032.2707138947</v>
      </c>
      <c r="B3949" s="4">
        <v>5.34585938969713</v>
      </c>
      <c r="C3949" s="4">
        <v>7.51668314491481</v>
      </c>
      <c r="D3949" s="4">
        <v>3.22</v>
      </c>
      <c r="E3949" s="4">
        <v>29023.3535238098</v>
      </c>
      <c r="F3949" s="3">
        <v>1314387.40664114</v>
      </c>
      <c r="G3949" s="5" t="s">
        <v>3954</v>
      </c>
    </row>
    <row r="3950" ht="14.25" customHeight="1">
      <c r="A3950" s="3">
        <v>77033.9135915344</v>
      </c>
      <c r="B3950" s="4">
        <v>4.07978222213023</v>
      </c>
      <c r="C3950" s="4">
        <v>8.44100893043448</v>
      </c>
      <c r="D3950" s="4">
        <v>6.26</v>
      </c>
      <c r="E3950" s="4">
        <v>26160.1610469306</v>
      </c>
      <c r="F3950" s="3">
        <v>1025417.88751949</v>
      </c>
      <c r="G3950" s="5" t="s">
        <v>3955</v>
      </c>
    </row>
    <row r="3951" ht="14.25" customHeight="1">
      <c r="A3951" s="3">
        <v>77049.0199859725</v>
      </c>
      <c r="B3951" s="4">
        <v>5.61485382674994</v>
      </c>
      <c r="C3951" s="4">
        <v>5.65795774585297</v>
      </c>
      <c r="D3951" s="4">
        <v>2.17</v>
      </c>
      <c r="E3951" s="4">
        <v>19146.6841927162</v>
      </c>
      <c r="F3951" s="3">
        <v>812512.241253174</v>
      </c>
      <c r="G3951" s="5" t="s">
        <v>3956</v>
      </c>
    </row>
    <row r="3952" ht="14.25" customHeight="1">
      <c r="A3952" s="3">
        <v>77050.1805576828</v>
      </c>
      <c r="B3952" s="4">
        <v>6.28636438435049</v>
      </c>
      <c r="C3952" s="4">
        <v>5.94839209446633</v>
      </c>
      <c r="D3952" s="4">
        <v>4.05</v>
      </c>
      <c r="E3952" s="4">
        <v>47171.9103006095</v>
      </c>
      <c r="F3952" s="3">
        <v>1581817.40679671</v>
      </c>
      <c r="G3952" s="5" t="s">
        <v>3957</v>
      </c>
    </row>
    <row r="3953" ht="14.25" customHeight="1">
      <c r="A3953" s="3">
        <v>77053.1353625652</v>
      </c>
      <c r="B3953" s="4">
        <v>5.27400516968962</v>
      </c>
      <c r="C3953" s="4">
        <v>8.94014588192969</v>
      </c>
      <c r="D3953" s="4">
        <v>6.09</v>
      </c>
      <c r="E3953" s="4">
        <v>37397.6806296115</v>
      </c>
      <c r="F3953" s="3">
        <v>1587622.64123855</v>
      </c>
      <c r="G3953" s="5" t="s">
        <v>3958</v>
      </c>
    </row>
    <row r="3954" ht="14.25" customHeight="1">
      <c r="A3954" s="3">
        <v>77057.1792367872</v>
      </c>
      <c r="B3954" s="4">
        <v>5.20771500504168</v>
      </c>
      <c r="C3954" s="4">
        <v>6.63728794764908</v>
      </c>
      <c r="D3954" s="4">
        <v>3.38</v>
      </c>
      <c r="E3954" s="4">
        <v>24459.7970261736</v>
      </c>
      <c r="F3954" s="3">
        <v>1093344.57650394</v>
      </c>
      <c r="G3954" s="5" t="s">
        <v>3959</v>
      </c>
    </row>
    <row r="3955" ht="14.25" customHeight="1">
      <c r="A3955" s="3">
        <v>77064.2576265253</v>
      </c>
      <c r="B3955" s="4">
        <v>6.68059186568799</v>
      </c>
      <c r="C3955" s="4">
        <v>7.73486202846269</v>
      </c>
      <c r="D3955" s="4">
        <v>3.38</v>
      </c>
      <c r="E3955" s="4">
        <v>43570.9420154365</v>
      </c>
      <c r="F3955" s="3">
        <v>1720258.77712466</v>
      </c>
      <c r="G3955" s="5" t="s">
        <v>3960</v>
      </c>
    </row>
    <row r="3956" ht="14.25" customHeight="1">
      <c r="A3956" s="3">
        <v>77079.717163854</v>
      </c>
      <c r="B3956" s="4">
        <v>4.25500857535788</v>
      </c>
      <c r="C3956" s="4">
        <v>6.52857981319418</v>
      </c>
      <c r="D3956" s="4">
        <v>2.39</v>
      </c>
      <c r="E3956" s="4">
        <v>32236.8246917202</v>
      </c>
      <c r="F3956" s="3">
        <v>1018457.98705229</v>
      </c>
      <c r="G3956" s="5" t="s">
        <v>3961</v>
      </c>
    </row>
    <row r="3957" ht="14.25" customHeight="1">
      <c r="A3957" s="3">
        <v>77081.6807519617</v>
      </c>
      <c r="B3957" s="4">
        <v>3.64417506159777</v>
      </c>
      <c r="C3957" s="4">
        <v>7.19706908455693</v>
      </c>
      <c r="D3957" s="4">
        <v>6.42</v>
      </c>
      <c r="E3957" s="4">
        <v>40080.4354201966</v>
      </c>
      <c r="F3957" s="3">
        <v>1206937.31561416</v>
      </c>
      <c r="G3957" s="5" t="s">
        <v>3962</v>
      </c>
    </row>
    <row r="3958" ht="14.25" customHeight="1">
      <c r="A3958" s="3">
        <v>77085.5471072141</v>
      </c>
      <c r="B3958" s="4">
        <v>5.56568996421894</v>
      </c>
      <c r="C3958" s="4">
        <v>6.19794205865452</v>
      </c>
      <c r="D3958" s="4">
        <v>4.44</v>
      </c>
      <c r="E3958" s="4">
        <v>21287.4425188034</v>
      </c>
      <c r="F3958" s="3">
        <v>1246015.29685811</v>
      </c>
      <c r="G3958" s="5" t="s">
        <v>3963</v>
      </c>
    </row>
    <row r="3959" ht="14.25" customHeight="1">
      <c r="A3959" s="3">
        <v>77089.6536623987</v>
      </c>
      <c r="B3959" s="4">
        <v>6.12281620034472</v>
      </c>
      <c r="C3959" s="4">
        <v>6.26559247554174</v>
      </c>
      <c r="D3959" s="4">
        <v>4.38</v>
      </c>
      <c r="E3959" s="4">
        <v>46740.8867177091</v>
      </c>
      <c r="F3959" s="3">
        <v>1469237.20519252</v>
      </c>
      <c r="G3959" s="5" t="s">
        <v>3964</v>
      </c>
    </row>
    <row r="3960" ht="14.25" customHeight="1">
      <c r="A3960" s="3">
        <v>77098.8688700069</v>
      </c>
      <c r="B3960" s="4">
        <v>7.75739033014592</v>
      </c>
      <c r="C3960" s="4">
        <v>6.24675884506296</v>
      </c>
      <c r="D3960" s="4">
        <v>3.5</v>
      </c>
      <c r="E3960" s="4">
        <v>46478.5216085807</v>
      </c>
      <c r="F3960" s="3">
        <v>1637649.90477094</v>
      </c>
      <c r="G3960" s="5" t="s">
        <v>3965</v>
      </c>
    </row>
    <row r="3961" ht="14.25" customHeight="1">
      <c r="A3961" s="3">
        <v>77103.1430389658</v>
      </c>
      <c r="B3961" s="4">
        <v>6.19561440170764</v>
      </c>
      <c r="C3961" s="4">
        <v>8.66464319121198</v>
      </c>
      <c r="D3961" s="4">
        <v>4.26</v>
      </c>
      <c r="E3961" s="4">
        <v>45746.9332106379</v>
      </c>
      <c r="F3961" s="3">
        <v>1721005.41950458</v>
      </c>
      <c r="G3961" s="5" t="s">
        <v>3966</v>
      </c>
    </row>
    <row r="3962" ht="14.25" customHeight="1">
      <c r="A3962" s="3">
        <v>77106.5001226324</v>
      </c>
      <c r="B3962" s="4">
        <v>7.12386634882658</v>
      </c>
      <c r="C3962" s="4">
        <v>5.83241183458003</v>
      </c>
      <c r="D3962" s="4">
        <v>2.28</v>
      </c>
      <c r="E3962" s="4">
        <v>36215.1594243723</v>
      </c>
      <c r="F3962" s="3">
        <v>1426832.04892582</v>
      </c>
      <c r="G3962" s="5" t="s">
        <v>3967</v>
      </c>
    </row>
    <row r="3963" ht="14.25" customHeight="1">
      <c r="A3963" s="3">
        <v>77112.171202023</v>
      </c>
      <c r="B3963" s="4">
        <v>6.63413035565373</v>
      </c>
      <c r="C3963" s="4">
        <v>6.29647314018108</v>
      </c>
      <c r="D3963" s="4">
        <v>2.29</v>
      </c>
      <c r="E3963" s="4">
        <v>36552.2229421385</v>
      </c>
      <c r="F3963" s="3">
        <v>1506656.82602291</v>
      </c>
      <c r="G3963" s="5" t="s">
        <v>3968</v>
      </c>
    </row>
    <row r="3964" ht="14.25" customHeight="1">
      <c r="A3964" s="3">
        <v>77118.331287388</v>
      </c>
      <c r="B3964" s="4">
        <v>5.51182520627758</v>
      </c>
      <c r="C3964" s="4">
        <v>7.92528435278053</v>
      </c>
      <c r="D3964" s="4">
        <v>5.34</v>
      </c>
      <c r="E3964" s="4">
        <v>31197.7654063615</v>
      </c>
      <c r="F3964" s="3">
        <v>1635151.18556572</v>
      </c>
      <c r="G3964" s="5" t="s">
        <v>3969</v>
      </c>
    </row>
    <row r="3965" ht="14.25" customHeight="1">
      <c r="A3965" s="3">
        <v>77124.8029770517</v>
      </c>
      <c r="B3965" s="4">
        <v>6.92084176898812</v>
      </c>
      <c r="C3965" s="4">
        <v>8.21616423550158</v>
      </c>
      <c r="D3965" s="4">
        <v>5.37</v>
      </c>
      <c r="E3965" s="4">
        <v>39465.1629571442</v>
      </c>
      <c r="F3965" s="3">
        <v>1814462.35050116</v>
      </c>
      <c r="G3965" s="5" t="s">
        <v>3970</v>
      </c>
    </row>
    <row r="3966" ht="14.25" customHeight="1">
      <c r="A3966" s="3">
        <v>77131.5834311753</v>
      </c>
      <c r="B3966" s="4">
        <v>7.67583600080053</v>
      </c>
      <c r="C3966" s="4">
        <v>8.82278940463991</v>
      </c>
      <c r="D3966" s="4">
        <v>3.12</v>
      </c>
      <c r="E3966" s="4">
        <v>34905.0547674694</v>
      </c>
      <c r="F3966" s="3">
        <v>1705546.4122133</v>
      </c>
      <c r="G3966" s="5" t="s">
        <v>3971</v>
      </c>
    </row>
    <row r="3967" ht="14.25" customHeight="1">
      <c r="A3967" s="3">
        <v>77132.7955353615</v>
      </c>
      <c r="B3967" s="4">
        <v>7.25682070359104</v>
      </c>
      <c r="C3967" s="4">
        <v>5.65527141542918</v>
      </c>
      <c r="D3967" s="4">
        <v>2.12</v>
      </c>
      <c r="E3967" s="4">
        <v>47450.6681547114</v>
      </c>
      <c r="F3967" s="3">
        <v>1595620.55713363</v>
      </c>
      <c r="G3967" s="5" t="s">
        <v>3972</v>
      </c>
    </row>
    <row r="3968" ht="14.25" customHeight="1">
      <c r="A3968" s="3">
        <v>77135.4666616023</v>
      </c>
      <c r="B3968" s="4">
        <v>5.16554501718594</v>
      </c>
      <c r="C3968" s="4">
        <v>6.98417078020893</v>
      </c>
      <c r="D3968" s="4">
        <v>2.44</v>
      </c>
      <c r="E3968" s="4">
        <v>32779.6879103924</v>
      </c>
      <c r="F3968" s="3">
        <v>1086708.6610426</v>
      </c>
      <c r="G3968" s="5" t="s">
        <v>3973</v>
      </c>
    </row>
    <row r="3969" ht="14.25" customHeight="1">
      <c r="A3969" s="3">
        <v>77151.9121676101</v>
      </c>
      <c r="B3969" s="4">
        <v>7.70004014008424</v>
      </c>
      <c r="C3969" s="4">
        <v>8.17738032907299</v>
      </c>
      <c r="D3969" s="4">
        <v>4.12</v>
      </c>
      <c r="E3969" s="4">
        <v>27117.7984275344</v>
      </c>
      <c r="F3969" s="3">
        <v>1799827.22017044</v>
      </c>
      <c r="G3969" s="5" t="s">
        <v>3974</v>
      </c>
    </row>
    <row r="3970" ht="14.25" customHeight="1">
      <c r="A3970" s="3">
        <v>77158.1660063495</v>
      </c>
      <c r="B3970" s="4">
        <v>5.727120467736</v>
      </c>
      <c r="C3970" s="4">
        <v>7.66846584074189</v>
      </c>
      <c r="D3970" s="4">
        <v>6.45</v>
      </c>
      <c r="E3970" s="4">
        <v>28713.9315180666</v>
      </c>
      <c r="F3970" s="3">
        <v>1290043.36661448</v>
      </c>
      <c r="G3970" s="5" t="s">
        <v>3975</v>
      </c>
    </row>
    <row r="3971" ht="14.25" customHeight="1">
      <c r="A3971" s="3">
        <v>77163.3005697761</v>
      </c>
      <c r="B3971" s="4">
        <v>5.05231150130606</v>
      </c>
      <c r="C3971" s="4">
        <v>7.51406203163427</v>
      </c>
      <c r="D3971" s="4">
        <v>6.06</v>
      </c>
      <c r="E3971" s="4">
        <v>27766.7619389615</v>
      </c>
      <c r="F3971" s="3">
        <v>1228362.74689606</v>
      </c>
      <c r="G3971" s="5" t="s">
        <v>3976</v>
      </c>
    </row>
    <row r="3972" ht="14.25" customHeight="1">
      <c r="A3972" s="3">
        <v>77168.9934565228</v>
      </c>
      <c r="B3972" s="4">
        <v>6.21493246717844</v>
      </c>
      <c r="C3972" s="4">
        <v>7.3698696498744</v>
      </c>
      <c r="D3972" s="4">
        <v>6.3</v>
      </c>
      <c r="E3972" s="4">
        <v>28109.0875688258</v>
      </c>
      <c r="F3972" s="3">
        <v>1328586.29046182</v>
      </c>
      <c r="G3972" s="5" t="s">
        <v>3977</v>
      </c>
    </row>
    <row r="3973" ht="14.25" customHeight="1">
      <c r="A3973" s="3">
        <v>77177.4473844132</v>
      </c>
      <c r="B3973" s="4">
        <v>3.97024435657076</v>
      </c>
      <c r="C3973" s="4">
        <v>5.8009031888392</v>
      </c>
      <c r="D3973" s="4">
        <v>3.1</v>
      </c>
      <c r="E3973" s="4">
        <v>52057.0544095779</v>
      </c>
      <c r="F3973" s="3">
        <v>1102516.58384142</v>
      </c>
      <c r="G3973" s="5" t="s">
        <v>3978</v>
      </c>
    </row>
    <row r="3974" ht="14.25" customHeight="1">
      <c r="A3974" s="3">
        <v>77187.848353123</v>
      </c>
      <c r="B3974" s="4">
        <v>6.26979519107713</v>
      </c>
      <c r="C3974" s="4">
        <v>6.77400467498371</v>
      </c>
      <c r="D3974" s="4">
        <v>4.0</v>
      </c>
      <c r="E3974" s="4">
        <v>35106.5461447725</v>
      </c>
      <c r="F3974" s="3">
        <v>1646662.91068116</v>
      </c>
      <c r="G3974" s="5" t="s">
        <v>3979</v>
      </c>
    </row>
    <row r="3975" ht="14.25" customHeight="1">
      <c r="A3975" s="3">
        <v>77193.94342456</v>
      </c>
      <c r="B3975" s="4">
        <v>5.76395367645585</v>
      </c>
      <c r="C3975" s="4">
        <v>7.1701688895413</v>
      </c>
      <c r="D3975" s="4">
        <v>5.31</v>
      </c>
      <c r="E3975" s="4">
        <v>19630.0199063306</v>
      </c>
      <c r="F3975" s="3">
        <v>1065150.78675382</v>
      </c>
      <c r="G3975" s="5" t="s">
        <v>3980</v>
      </c>
    </row>
    <row r="3976" ht="14.25" customHeight="1">
      <c r="A3976" s="3">
        <v>77208.6402317973</v>
      </c>
      <c r="B3976" s="4">
        <v>4.80491429741135</v>
      </c>
      <c r="C3976" s="4">
        <v>6.95125452081897</v>
      </c>
      <c r="D3976" s="4">
        <v>2.08</v>
      </c>
      <c r="E3976" s="4">
        <v>28550.4812998678</v>
      </c>
      <c r="F3976" s="3">
        <v>981753.238408371</v>
      </c>
      <c r="G3976" s="5" t="s">
        <v>3981</v>
      </c>
    </row>
    <row r="3977" ht="14.25" customHeight="1">
      <c r="A3977" s="3">
        <v>77223.3075920175</v>
      </c>
      <c r="B3977" s="4">
        <v>6.23919685696561</v>
      </c>
      <c r="C3977" s="4">
        <v>7.39058198092356</v>
      </c>
      <c r="D3977" s="4">
        <v>3.49</v>
      </c>
      <c r="E3977" s="4">
        <v>36454.2986569334</v>
      </c>
      <c r="F3977" s="3">
        <v>1492009.56285029</v>
      </c>
      <c r="G3977" s="5" t="s">
        <v>3982</v>
      </c>
    </row>
    <row r="3978" ht="14.25" customHeight="1">
      <c r="A3978" s="3">
        <v>77235.5705888762</v>
      </c>
      <c r="B3978" s="4">
        <v>6.31102002810192</v>
      </c>
      <c r="C3978" s="4">
        <v>5.87341459403018</v>
      </c>
      <c r="D3978" s="4">
        <v>4.15</v>
      </c>
      <c r="E3978" s="4">
        <v>47328.8106115824</v>
      </c>
      <c r="F3978" s="3">
        <v>1610577.49664141</v>
      </c>
      <c r="G3978" s="5" t="s">
        <v>3983</v>
      </c>
    </row>
    <row r="3979" ht="14.25" customHeight="1">
      <c r="A3979" s="3">
        <v>77254.9587136604</v>
      </c>
      <c r="B3979" s="4">
        <v>6.84259603321918</v>
      </c>
      <c r="C3979" s="4">
        <v>6.69700282096743</v>
      </c>
      <c r="D3979" s="4">
        <v>3.33</v>
      </c>
      <c r="E3979" s="4">
        <v>28162.097082556</v>
      </c>
      <c r="F3979" s="3">
        <v>1419158.95904796</v>
      </c>
      <c r="G3979" s="5" t="s">
        <v>3984</v>
      </c>
    </row>
    <row r="3980" ht="14.25" customHeight="1">
      <c r="A3980" s="3">
        <v>77256.6832969893</v>
      </c>
      <c r="B3980" s="4">
        <v>6.31603218103811</v>
      </c>
      <c r="C3980" s="4">
        <v>7.37700876671219</v>
      </c>
      <c r="D3980" s="4">
        <v>4.35</v>
      </c>
      <c r="E3980" s="4">
        <v>31886.710202994</v>
      </c>
      <c r="F3980" s="3">
        <v>1534295.19501271</v>
      </c>
      <c r="G3980" s="5" t="s">
        <v>3985</v>
      </c>
    </row>
    <row r="3981" ht="14.25" customHeight="1">
      <c r="A3981" s="3">
        <v>77265.7482979845</v>
      </c>
      <c r="B3981" s="4">
        <v>5.38707860873111</v>
      </c>
      <c r="C3981" s="4">
        <v>7.60001597698701</v>
      </c>
      <c r="D3981" s="4">
        <v>3.46</v>
      </c>
      <c r="E3981" s="4">
        <v>21558.3757455079</v>
      </c>
      <c r="F3981" s="3">
        <v>1097701.94329203</v>
      </c>
      <c r="G3981" s="5" t="s">
        <v>3986</v>
      </c>
    </row>
    <row r="3982" ht="14.25" customHeight="1">
      <c r="A3982" s="3">
        <v>77267.6562641001</v>
      </c>
      <c r="B3982" s="4">
        <v>3.93950110181514</v>
      </c>
      <c r="C3982" s="4">
        <v>8.34280820266812</v>
      </c>
      <c r="D3982" s="4">
        <v>6.09</v>
      </c>
      <c r="E3982" s="4">
        <v>22487.7120723987</v>
      </c>
      <c r="F3982" s="3">
        <v>1107031.24634947</v>
      </c>
      <c r="G3982" s="5" t="s">
        <v>3987</v>
      </c>
    </row>
    <row r="3983" ht="14.25" customHeight="1">
      <c r="A3983" s="3">
        <v>77275.7662671559</v>
      </c>
      <c r="B3983" s="4">
        <v>6.5478933253162</v>
      </c>
      <c r="C3983" s="4">
        <v>8.02776507804493</v>
      </c>
      <c r="D3983" s="4">
        <v>3.31</v>
      </c>
      <c r="E3983" s="4">
        <v>41162.337828517</v>
      </c>
      <c r="F3983" s="3">
        <v>1535152.07371691</v>
      </c>
      <c r="G3983" s="5" t="s">
        <v>3988</v>
      </c>
    </row>
    <row r="3984" ht="14.25" customHeight="1">
      <c r="A3984" s="3">
        <v>77278.6970281865</v>
      </c>
      <c r="B3984" s="4">
        <v>6.23889101475401</v>
      </c>
      <c r="C3984" s="4">
        <v>6.91920413637287</v>
      </c>
      <c r="D3984" s="4">
        <v>2.13</v>
      </c>
      <c r="E3984" s="4">
        <v>21725.9542896346</v>
      </c>
      <c r="F3984" s="3">
        <v>1323952.02742517</v>
      </c>
      <c r="G3984" s="5" t="s">
        <v>3989</v>
      </c>
    </row>
    <row r="3985" ht="14.25" customHeight="1">
      <c r="A3985" s="3">
        <v>77279.7636584851</v>
      </c>
      <c r="B3985" s="4">
        <v>5.96640743826467</v>
      </c>
      <c r="C3985" s="4">
        <v>5.36928247392134</v>
      </c>
      <c r="D3985" s="4">
        <v>2.05</v>
      </c>
      <c r="E3985" s="4">
        <v>37520.7075473628</v>
      </c>
      <c r="F3985" s="3">
        <v>1065907.080913</v>
      </c>
      <c r="G3985" s="5" t="s">
        <v>3990</v>
      </c>
    </row>
    <row r="3986" ht="14.25" customHeight="1">
      <c r="A3986" s="3">
        <v>77286.53704841</v>
      </c>
      <c r="B3986" s="4">
        <v>8.58113474390964</v>
      </c>
      <c r="C3986" s="4">
        <v>6.92733143505763</v>
      </c>
      <c r="D3986" s="4">
        <v>2.4</v>
      </c>
      <c r="E3986" s="4">
        <v>32405.6339364231</v>
      </c>
      <c r="F3986" s="3">
        <v>1829101.54948319</v>
      </c>
      <c r="G3986" s="5" t="s">
        <v>3991</v>
      </c>
    </row>
    <row r="3987" ht="14.25" customHeight="1">
      <c r="A3987" s="3">
        <v>77287.1732190707</v>
      </c>
      <c r="B3987" s="4">
        <v>5.60092388627257</v>
      </c>
      <c r="C3987" s="4">
        <v>5.54675971799706</v>
      </c>
      <c r="D3987" s="4">
        <v>4.5</v>
      </c>
      <c r="E3987" s="4">
        <v>35041.7347580621</v>
      </c>
      <c r="F3987" s="3">
        <v>1144711.17732792</v>
      </c>
      <c r="G3987" s="5" t="s">
        <v>3992</v>
      </c>
    </row>
    <row r="3988" ht="14.25" customHeight="1">
      <c r="A3988" s="3">
        <v>77300.0314436444</v>
      </c>
      <c r="B3988" s="4">
        <v>5.26097472639448</v>
      </c>
      <c r="C3988" s="4">
        <v>6.93654802432036</v>
      </c>
      <c r="D3988" s="4">
        <v>4.49</v>
      </c>
      <c r="E3988" s="4">
        <v>29499.040952514</v>
      </c>
      <c r="F3988" s="3">
        <v>1118047.99120951</v>
      </c>
      <c r="G3988" s="5" t="s">
        <v>3993</v>
      </c>
    </row>
    <row r="3989" ht="14.25" customHeight="1">
      <c r="A3989" s="3">
        <v>77316.1913506698</v>
      </c>
      <c r="B3989" s="4">
        <v>4.12826730214482</v>
      </c>
      <c r="C3989" s="4">
        <v>5.71544105892794</v>
      </c>
      <c r="D3989" s="4">
        <v>2.36</v>
      </c>
      <c r="E3989" s="4">
        <v>51096.8885458587</v>
      </c>
      <c r="F3989" s="3">
        <v>1243981.94585794</v>
      </c>
      <c r="G3989" s="5" t="s">
        <v>3994</v>
      </c>
    </row>
    <row r="3990" ht="14.25" customHeight="1">
      <c r="A3990" s="3">
        <v>77324.3973254715</v>
      </c>
      <c r="B3990" s="4">
        <v>4.73889164830207</v>
      </c>
      <c r="C3990" s="4">
        <v>6.84277325596337</v>
      </c>
      <c r="D3990" s="4">
        <v>2.4</v>
      </c>
      <c r="E3990" s="4">
        <v>32839.9014555742</v>
      </c>
      <c r="F3990" s="3">
        <v>1091479.56013223</v>
      </c>
      <c r="G3990" s="5" t="s">
        <v>3995</v>
      </c>
    </row>
    <row r="3991" ht="14.25" customHeight="1">
      <c r="A3991" s="3">
        <v>77330.7947127827</v>
      </c>
      <c r="B3991" s="4">
        <v>5.93523864013821</v>
      </c>
      <c r="C3991" s="4">
        <v>5.78641232985368</v>
      </c>
      <c r="D3991" s="4">
        <v>3.45</v>
      </c>
      <c r="E3991" s="4">
        <v>49571.1056998184</v>
      </c>
      <c r="F3991" s="3">
        <v>1530480.68787316</v>
      </c>
      <c r="G3991" s="5" t="s">
        <v>3996</v>
      </c>
    </row>
    <row r="3992" ht="14.25" customHeight="1">
      <c r="A3992" s="3">
        <v>77334.2865058789</v>
      </c>
      <c r="B3992" s="4">
        <v>4.8668189547914</v>
      </c>
      <c r="C3992" s="4">
        <v>8.5093367737245</v>
      </c>
      <c r="D3992" s="4">
        <v>4.35</v>
      </c>
      <c r="E3992" s="4">
        <v>37905.9837843324</v>
      </c>
      <c r="F3992" s="3">
        <v>1371670.38933798</v>
      </c>
      <c r="G3992" s="5" t="s">
        <v>3997</v>
      </c>
    </row>
    <row r="3993" ht="14.25" customHeight="1">
      <c r="A3993" s="3">
        <v>77336.0309498759</v>
      </c>
      <c r="B3993" s="4">
        <v>6.20271164837358</v>
      </c>
      <c r="C3993" s="4">
        <v>6.27338140714736</v>
      </c>
      <c r="D3993" s="4">
        <v>4.43</v>
      </c>
      <c r="E3993" s="4">
        <v>30222.6911992068</v>
      </c>
      <c r="F3993" s="3">
        <v>1446155.17970208</v>
      </c>
      <c r="G3993" s="5" t="s">
        <v>3998</v>
      </c>
    </row>
    <row r="3994" ht="14.25" customHeight="1">
      <c r="A3994" s="3">
        <v>77345.472378541</v>
      </c>
      <c r="B3994" s="4">
        <v>5.40751462859392</v>
      </c>
      <c r="C3994" s="4">
        <v>8.24317847671157</v>
      </c>
      <c r="D3994" s="4">
        <v>3.11</v>
      </c>
      <c r="E3994" s="4">
        <v>26706.9110288677</v>
      </c>
      <c r="F3994" s="3">
        <v>1137069.30717901</v>
      </c>
      <c r="G3994" s="5" t="s">
        <v>3999</v>
      </c>
    </row>
    <row r="3995" ht="14.25" customHeight="1">
      <c r="A3995" s="3">
        <v>77352.637603492</v>
      </c>
      <c r="B3995" s="4">
        <v>9.00890009219457</v>
      </c>
      <c r="C3995" s="4">
        <v>5.89476188020984</v>
      </c>
      <c r="D3995" s="4">
        <v>3.49</v>
      </c>
      <c r="E3995" s="4">
        <v>39667.5072643098</v>
      </c>
      <c r="F3995" s="3">
        <v>1898168.68405436</v>
      </c>
      <c r="G3995" s="5" t="s">
        <v>4000</v>
      </c>
    </row>
    <row r="3996" ht="14.25" customHeight="1">
      <c r="A3996" s="3">
        <v>77354.3884435949</v>
      </c>
      <c r="B3996" s="4">
        <v>5.47818359431821</v>
      </c>
      <c r="C3996" s="4">
        <v>9.15934094906166</v>
      </c>
      <c r="D3996" s="4">
        <v>3.39</v>
      </c>
      <c r="E3996" s="4">
        <v>32342.97663213</v>
      </c>
      <c r="F3996" s="3">
        <v>1455554.82909215</v>
      </c>
      <c r="G3996" s="5" t="s">
        <v>4001</v>
      </c>
    </row>
    <row r="3997" ht="14.25" customHeight="1">
      <c r="A3997" s="3">
        <v>77362.0545583807</v>
      </c>
      <c r="B3997" s="4">
        <v>6.03271483015378</v>
      </c>
      <c r="C3997" s="4">
        <v>5.38299815397008</v>
      </c>
      <c r="D3997" s="4">
        <v>3.31</v>
      </c>
      <c r="E3997" s="4">
        <v>24171.1824742016</v>
      </c>
      <c r="F3997" s="3">
        <v>1000892.04640437</v>
      </c>
      <c r="G3997" s="5" t="s">
        <v>4002</v>
      </c>
    </row>
    <row r="3998" ht="14.25" customHeight="1">
      <c r="A3998" s="3">
        <v>77376.1733071443</v>
      </c>
      <c r="B3998" s="4">
        <v>4.77149946623606</v>
      </c>
      <c r="C3998" s="4">
        <v>7.72384467226882</v>
      </c>
      <c r="D3998" s="4">
        <v>5.04</v>
      </c>
      <c r="E3998" s="4">
        <v>38105.7778611469</v>
      </c>
      <c r="F3998" s="3">
        <v>1251063.64995482</v>
      </c>
      <c r="G3998" s="5" t="s">
        <v>4003</v>
      </c>
    </row>
    <row r="3999" ht="14.25" customHeight="1">
      <c r="A3999" s="3">
        <v>77402.4015819687</v>
      </c>
      <c r="B3999" s="4">
        <v>5.64870018053396</v>
      </c>
      <c r="C3999" s="4">
        <v>7.85605364364966</v>
      </c>
      <c r="D3999" s="4">
        <v>6.14</v>
      </c>
      <c r="E3999" s="4">
        <v>39351.0156228179</v>
      </c>
      <c r="F3999" s="3">
        <v>1680252.73733713</v>
      </c>
      <c r="G3999" s="5" t="s">
        <v>4004</v>
      </c>
    </row>
    <row r="4000" ht="14.25" customHeight="1">
      <c r="A4000" s="3">
        <v>77412.1630868834</v>
      </c>
      <c r="B4000" s="4">
        <v>4.07753684395499</v>
      </c>
      <c r="C4000" s="4">
        <v>8.03479080422989</v>
      </c>
      <c r="D4000" s="4">
        <v>5.31</v>
      </c>
      <c r="E4000" s="4">
        <v>39030.0777207731</v>
      </c>
      <c r="F4000" s="3">
        <v>1246218.31006062</v>
      </c>
      <c r="G4000" s="5" t="s">
        <v>4005</v>
      </c>
    </row>
    <row r="4001" ht="14.25" customHeight="1">
      <c r="A4001" s="3">
        <v>77412.4543080466</v>
      </c>
      <c r="B4001" s="4">
        <v>7.26461369796545</v>
      </c>
      <c r="C4001" s="4">
        <v>7.06732782755584</v>
      </c>
      <c r="D4001" s="4">
        <v>4.29</v>
      </c>
      <c r="E4001" s="4">
        <v>33258.8343898617</v>
      </c>
      <c r="F4001" s="3">
        <v>1641739.51806144</v>
      </c>
      <c r="G4001" s="5" t="s">
        <v>4006</v>
      </c>
    </row>
    <row r="4002" ht="14.25" customHeight="1">
      <c r="A4002" s="3">
        <v>77413.9275105817</v>
      </c>
      <c r="B4002" s="4">
        <v>6.20478923780545</v>
      </c>
      <c r="C4002" s="4">
        <v>6.54983601742047</v>
      </c>
      <c r="D4002" s="4">
        <v>3.21</v>
      </c>
      <c r="E4002" s="4">
        <v>28795.120196446</v>
      </c>
      <c r="F4002" s="3">
        <v>1241386.73697899</v>
      </c>
      <c r="G4002" s="5" t="s">
        <v>4007</v>
      </c>
    </row>
    <row r="4003" ht="14.25" customHeight="1">
      <c r="A4003" s="3">
        <v>77415.702686064</v>
      </c>
      <c r="B4003" s="4">
        <v>6.04571888657363</v>
      </c>
      <c r="C4003" s="4">
        <v>6.86826084914354</v>
      </c>
      <c r="D4003" s="4">
        <v>4.16</v>
      </c>
      <c r="E4003" s="4">
        <v>11915.2810991533</v>
      </c>
      <c r="F4003" s="3">
        <v>1009854.70493643</v>
      </c>
      <c r="G4003" s="5" t="s">
        <v>4008</v>
      </c>
    </row>
    <row r="4004" ht="14.25" customHeight="1">
      <c r="A4004" s="3">
        <v>77417.2228372111</v>
      </c>
      <c r="B4004" s="4">
        <v>5.6638603592967</v>
      </c>
      <c r="C4004" s="4">
        <v>7.58090657520139</v>
      </c>
      <c r="D4004" s="4">
        <v>6.29</v>
      </c>
      <c r="E4004" s="4">
        <v>26527.2979492928</v>
      </c>
      <c r="F4004" s="3">
        <v>1145351.16123255</v>
      </c>
      <c r="G4004" s="5" t="s">
        <v>4009</v>
      </c>
    </row>
    <row r="4005" ht="14.25" customHeight="1">
      <c r="A4005" s="3">
        <v>77429.8334268821</v>
      </c>
      <c r="B4005" s="4">
        <v>6.96139690551279</v>
      </c>
      <c r="C4005" s="4">
        <v>7.19933203143692</v>
      </c>
      <c r="D4005" s="4">
        <v>4.41</v>
      </c>
      <c r="E4005" s="4">
        <v>30108.2413276197</v>
      </c>
      <c r="F4005" s="3">
        <v>1540480.61335357</v>
      </c>
      <c r="G4005" s="5" t="s">
        <v>4010</v>
      </c>
    </row>
    <row r="4006" ht="14.25" customHeight="1">
      <c r="A4006" s="3">
        <v>77434.689240445</v>
      </c>
      <c r="B4006" s="4">
        <v>6.30927135314657</v>
      </c>
      <c r="C4006" s="4">
        <v>5.21975402919547</v>
      </c>
      <c r="D4006" s="4">
        <v>3.06</v>
      </c>
      <c r="E4006" s="4">
        <v>36252.3406823442</v>
      </c>
      <c r="F4006" s="3">
        <v>1172730.15576931</v>
      </c>
      <c r="G4006" s="5" t="s">
        <v>4011</v>
      </c>
    </row>
    <row r="4007" ht="14.25" customHeight="1">
      <c r="A4007" s="3">
        <v>77434.939251952</v>
      </c>
      <c r="B4007" s="4">
        <v>6.05111475857573</v>
      </c>
      <c r="C4007" s="4">
        <v>6.82926664816576</v>
      </c>
      <c r="D4007" s="4">
        <v>2.32</v>
      </c>
      <c r="E4007" s="4">
        <v>41866.189002593</v>
      </c>
      <c r="F4007" s="3">
        <v>1598593.73266739</v>
      </c>
      <c r="G4007" s="5" t="s">
        <v>4012</v>
      </c>
    </row>
    <row r="4008" ht="14.25" customHeight="1">
      <c r="A4008" s="3">
        <v>77449.316068417</v>
      </c>
      <c r="B4008" s="4">
        <v>5.03466123759743</v>
      </c>
      <c r="C4008" s="4">
        <v>6.76095867915818</v>
      </c>
      <c r="D4008" s="4">
        <v>2.02</v>
      </c>
      <c r="E4008" s="4">
        <v>30054.786865561</v>
      </c>
      <c r="F4008" s="3">
        <v>1161457.8482887</v>
      </c>
      <c r="G4008" s="5" t="s">
        <v>4013</v>
      </c>
    </row>
    <row r="4009" ht="14.25" customHeight="1">
      <c r="A4009" s="3">
        <v>77453.4797878801</v>
      </c>
      <c r="B4009" s="4">
        <v>5.90981786319455</v>
      </c>
      <c r="C4009" s="4">
        <v>7.64018577748425</v>
      </c>
      <c r="D4009" s="4">
        <v>3.02</v>
      </c>
      <c r="E4009" s="4">
        <v>53100.2786738854</v>
      </c>
      <c r="F4009" s="3">
        <v>1664147.63907044</v>
      </c>
      <c r="G4009" s="5" t="s">
        <v>4014</v>
      </c>
    </row>
    <row r="4010" ht="14.25" customHeight="1">
      <c r="A4010" s="3">
        <v>77456.191598936</v>
      </c>
      <c r="B4010" s="4">
        <v>7.18878655596751</v>
      </c>
      <c r="C4010" s="4">
        <v>8.03864995510403</v>
      </c>
      <c r="D4010" s="4">
        <v>3.29</v>
      </c>
      <c r="E4010" s="4">
        <v>45581.9216060644</v>
      </c>
      <c r="F4010" s="3">
        <v>2002028.6319987</v>
      </c>
      <c r="G4010" s="5" t="s">
        <v>4015</v>
      </c>
    </row>
    <row r="4011" ht="14.25" customHeight="1">
      <c r="A4011" s="3">
        <v>77456.4057275939</v>
      </c>
      <c r="B4011" s="4">
        <v>6.3942465856562</v>
      </c>
      <c r="C4011" s="4">
        <v>7.20573325768626</v>
      </c>
      <c r="D4011" s="4">
        <v>3.48</v>
      </c>
      <c r="E4011" s="4">
        <v>37997.5479150885</v>
      </c>
      <c r="F4011" s="3">
        <v>1587015.35686945</v>
      </c>
      <c r="G4011" s="5" t="s">
        <v>4016</v>
      </c>
    </row>
    <row r="4012" ht="14.25" customHeight="1">
      <c r="A4012" s="3">
        <v>77459.757855757</v>
      </c>
      <c r="B4012" s="4">
        <v>4.2824502113238</v>
      </c>
      <c r="C4012" s="4">
        <v>5.98007856298542</v>
      </c>
      <c r="D4012" s="4">
        <v>4.48</v>
      </c>
      <c r="E4012" s="4">
        <v>37910.2949816944</v>
      </c>
      <c r="F4012" s="3">
        <v>945252.191803817</v>
      </c>
      <c r="G4012" s="5" t="s">
        <v>4017</v>
      </c>
    </row>
    <row r="4013" ht="14.25" customHeight="1">
      <c r="A4013" s="3">
        <v>77467.7707063054</v>
      </c>
      <c r="B4013" s="4">
        <v>5.77958331994811</v>
      </c>
      <c r="C4013" s="4">
        <v>5.93987498050903</v>
      </c>
      <c r="D4013" s="4">
        <v>4.26</v>
      </c>
      <c r="E4013" s="4">
        <v>43628.9548124534</v>
      </c>
      <c r="F4013" s="3">
        <v>1547737.00170042</v>
      </c>
      <c r="G4013" s="5" t="s">
        <v>4018</v>
      </c>
    </row>
    <row r="4014" ht="14.25" customHeight="1">
      <c r="A4014" s="3">
        <v>77481.7083472585</v>
      </c>
      <c r="B4014" s="4">
        <v>5.68824298325481</v>
      </c>
      <c r="C4014" s="4">
        <v>6.46380818026248</v>
      </c>
      <c r="D4014" s="4">
        <v>2.24</v>
      </c>
      <c r="E4014" s="4">
        <v>30735.5955409332</v>
      </c>
      <c r="F4014" s="3">
        <v>1153680.14602799</v>
      </c>
      <c r="G4014" s="5" t="s">
        <v>4019</v>
      </c>
    </row>
    <row r="4015" ht="14.25" customHeight="1">
      <c r="A4015" s="3">
        <v>77485.7106799997</v>
      </c>
      <c r="B4015" s="4">
        <v>5.79916820926461</v>
      </c>
      <c r="C4015" s="4">
        <v>6.56342800787292</v>
      </c>
      <c r="D4015" s="4">
        <v>4.07</v>
      </c>
      <c r="E4015" s="4">
        <v>33296.5938443528</v>
      </c>
      <c r="F4015" s="3">
        <v>1278204.78156291</v>
      </c>
      <c r="G4015" s="5" t="s">
        <v>4020</v>
      </c>
    </row>
    <row r="4016" ht="14.25" customHeight="1">
      <c r="A4016" s="3">
        <v>77502.4740164354</v>
      </c>
      <c r="B4016" s="4">
        <v>6.50328731509174</v>
      </c>
      <c r="C4016" s="4">
        <v>6.86871721406762</v>
      </c>
      <c r="D4016" s="4">
        <v>4.49</v>
      </c>
      <c r="E4016" s="4">
        <v>39075.6402751106</v>
      </c>
      <c r="F4016" s="3">
        <v>1427551.14496684</v>
      </c>
      <c r="G4016" s="5" t="s">
        <v>4021</v>
      </c>
    </row>
    <row r="4017" ht="14.25" customHeight="1">
      <c r="A4017" s="3">
        <v>77504.8042344782</v>
      </c>
      <c r="B4017" s="4">
        <v>5.68895650454444</v>
      </c>
      <c r="C4017" s="4">
        <v>7.28881915597083</v>
      </c>
      <c r="D4017" s="4">
        <v>5.29</v>
      </c>
      <c r="E4017" s="4">
        <v>41864.7862447772</v>
      </c>
      <c r="F4017" s="3">
        <v>1649156.60763173</v>
      </c>
      <c r="G4017" s="5" t="s">
        <v>4022</v>
      </c>
    </row>
    <row r="4018" ht="14.25" customHeight="1">
      <c r="A4018" s="3">
        <v>77509.1377996097</v>
      </c>
      <c r="B4018" s="4">
        <v>6.12073711577524</v>
      </c>
      <c r="C4018" s="4">
        <v>7.35036172023504</v>
      </c>
      <c r="D4018" s="4">
        <v>5.46</v>
      </c>
      <c r="E4018" s="4">
        <v>18264.2300479187</v>
      </c>
      <c r="F4018" s="3">
        <v>1322010.0566819</v>
      </c>
      <c r="G4018" s="5" t="s">
        <v>4023</v>
      </c>
    </row>
    <row r="4019" ht="14.25" customHeight="1">
      <c r="A4019" s="3">
        <v>77513.9257941756</v>
      </c>
      <c r="B4019" s="4">
        <v>5.55775813126295</v>
      </c>
      <c r="C4019" s="4">
        <v>7.20343037374768</v>
      </c>
      <c r="D4019" s="4">
        <v>3.4</v>
      </c>
      <c r="E4019" s="4">
        <v>34958.4303867901</v>
      </c>
      <c r="F4019" s="3">
        <v>1360910.72833927</v>
      </c>
      <c r="G4019" s="5" t="s">
        <v>4024</v>
      </c>
    </row>
    <row r="4020" ht="14.25" customHeight="1">
      <c r="A4020" s="3">
        <v>77514.593543812</v>
      </c>
      <c r="B4020" s="4">
        <v>4.13882275801686</v>
      </c>
      <c r="C4020" s="4">
        <v>6.8127971555231</v>
      </c>
      <c r="D4020" s="4">
        <v>2.33</v>
      </c>
      <c r="E4020" s="4">
        <v>30820.8077681753</v>
      </c>
      <c r="F4020" s="3">
        <v>985059.305806588</v>
      </c>
      <c r="G4020" s="5" t="s">
        <v>4025</v>
      </c>
    </row>
    <row r="4021" ht="14.25" customHeight="1">
      <c r="A4021" s="3">
        <v>77521.0573803933</v>
      </c>
      <c r="B4021" s="4">
        <v>6.44472849093158</v>
      </c>
      <c r="C4021" s="4">
        <v>7.0775538550063</v>
      </c>
      <c r="D4021" s="4">
        <v>5.43</v>
      </c>
      <c r="E4021" s="4">
        <v>32624.6465047066</v>
      </c>
      <c r="F4021" s="3">
        <v>1501622.1254996</v>
      </c>
      <c r="G4021" s="5" t="s">
        <v>4026</v>
      </c>
    </row>
    <row r="4022" ht="14.25" customHeight="1">
      <c r="A4022" s="3">
        <v>77527.5411738073</v>
      </c>
      <c r="B4022" s="4">
        <v>6.46199570914299</v>
      </c>
      <c r="C4022" s="4">
        <v>5.86571615169373</v>
      </c>
      <c r="D4022" s="4">
        <v>4.0</v>
      </c>
      <c r="E4022" s="4">
        <v>41812.8015549502</v>
      </c>
      <c r="F4022" s="3">
        <v>1322914.05111372</v>
      </c>
      <c r="G4022" s="5" t="s">
        <v>4027</v>
      </c>
    </row>
    <row r="4023" ht="14.25" customHeight="1">
      <c r="A4023" s="3">
        <v>77528.1230003376</v>
      </c>
      <c r="B4023" s="4">
        <v>6.86006759815033</v>
      </c>
      <c r="C4023" s="4">
        <v>7.73940014555353</v>
      </c>
      <c r="D4023" s="4">
        <v>4.26</v>
      </c>
      <c r="E4023" s="4">
        <v>23976.7138535978</v>
      </c>
      <c r="F4023" s="3">
        <v>1439875.63983848</v>
      </c>
      <c r="G4023" s="5" t="s">
        <v>4028</v>
      </c>
    </row>
    <row r="4024" ht="14.25" customHeight="1">
      <c r="A4024" s="3">
        <v>77540.8941918078</v>
      </c>
      <c r="B4024" s="4">
        <v>3.00471683624301</v>
      </c>
      <c r="C4024" s="4">
        <v>6.53085766715666</v>
      </c>
      <c r="D4024" s="4">
        <v>2.02</v>
      </c>
      <c r="E4024" s="4">
        <v>21671.5141408259</v>
      </c>
      <c r="F4024" s="3">
        <v>555755.656794751</v>
      </c>
      <c r="G4024" s="5" t="s">
        <v>4029</v>
      </c>
    </row>
    <row r="4025" ht="14.25" customHeight="1">
      <c r="A4025" s="3">
        <v>77545.9256941882</v>
      </c>
      <c r="B4025" s="4">
        <v>6.09580799340521</v>
      </c>
      <c r="C4025" s="4">
        <v>7.89617005674132</v>
      </c>
      <c r="D4025" s="4">
        <v>5.47</v>
      </c>
      <c r="E4025" s="4">
        <v>52740.4091740204</v>
      </c>
      <c r="F4025" s="3">
        <v>1835564.68920777</v>
      </c>
      <c r="G4025" s="5" t="s">
        <v>4030</v>
      </c>
    </row>
    <row r="4026" ht="14.25" customHeight="1">
      <c r="A4026" s="3">
        <v>77551.6277991593</v>
      </c>
      <c r="B4026" s="4">
        <v>5.53592094638401</v>
      </c>
      <c r="C4026" s="4">
        <v>4.67913425412365</v>
      </c>
      <c r="D4026" s="4">
        <v>2.03</v>
      </c>
      <c r="E4026" s="4">
        <v>35834.4929957575</v>
      </c>
      <c r="F4026" s="3">
        <v>1064854.30894012</v>
      </c>
      <c r="G4026" s="5" t="s">
        <v>4031</v>
      </c>
    </row>
    <row r="4027" ht="14.25" customHeight="1">
      <c r="A4027" s="3">
        <v>77553.906400904</v>
      </c>
      <c r="B4027" s="4">
        <v>5.06180548927409</v>
      </c>
      <c r="C4027" s="4">
        <v>8.53537545426274</v>
      </c>
      <c r="D4027" s="4">
        <v>6.45</v>
      </c>
      <c r="E4027" s="4">
        <v>53405.5058147593</v>
      </c>
      <c r="F4027" s="3">
        <v>1603627.28021896</v>
      </c>
      <c r="G4027" s="5" t="s">
        <v>4032</v>
      </c>
    </row>
    <row r="4028" ht="14.25" customHeight="1">
      <c r="A4028" s="3">
        <v>77573.870710503</v>
      </c>
      <c r="B4028" s="4">
        <v>4.97736737423642</v>
      </c>
      <c r="C4028" s="4">
        <v>8.00591367390532</v>
      </c>
      <c r="D4028" s="4">
        <v>3.09</v>
      </c>
      <c r="E4028" s="4">
        <v>39055.114262836</v>
      </c>
      <c r="F4028" s="3">
        <v>1517666.85451962</v>
      </c>
      <c r="G4028" s="5" t="s">
        <v>4033</v>
      </c>
    </row>
    <row r="4029" ht="14.25" customHeight="1">
      <c r="A4029" s="3">
        <v>77587.9472296628</v>
      </c>
      <c r="B4029" s="4">
        <v>6.13879433024914</v>
      </c>
      <c r="C4029" s="4">
        <v>6.81986484428712</v>
      </c>
      <c r="D4029" s="4">
        <v>4.37</v>
      </c>
      <c r="E4029" s="4">
        <v>37280.4420082359</v>
      </c>
      <c r="F4029" s="3">
        <v>1485145.66054486</v>
      </c>
      <c r="G4029" s="5" t="s">
        <v>4034</v>
      </c>
    </row>
    <row r="4030" ht="14.25" customHeight="1">
      <c r="A4030" s="3">
        <v>77594.6027559435</v>
      </c>
      <c r="B4030" s="4">
        <v>6.54716841072747</v>
      </c>
      <c r="C4030" s="4">
        <v>7.01578182608743</v>
      </c>
      <c r="D4030" s="4">
        <v>5.35</v>
      </c>
      <c r="E4030" s="4">
        <v>24293.6330788725</v>
      </c>
      <c r="F4030" s="3">
        <v>1386306.10339466</v>
      </c>
      <c r="G4030" s="5" t="s">
        <v>4035</v>
      </c>
    </row>
    <row r="4031" ht="14.25" customHeight="1">
      <c r="A4031" s="3">
        <v>77595.0746030674</v>
      </c>
      <c r="B4031" s="4">
        <v>6.49247322044208</v>
      </c>
      <c r="C4031" s="4">
        <v>6.8709636910433</v>
      </c>
      <c r="D4031" s="4">
        <v>2.38</v>
      </c>
      <c r="E4031" s="4">
        <v>23825.9706211816</v>
      </c>
      <c r="F4031" s="3">
        <v>1185616.34001421</v>
      </c>
      <c r="G4031" s="5" t="s">
        <v>4036</v>
      </c>
    </row>
    <row r="4032" ht="14.25" customHeight="1">
      <c r="A4032" s="3">
        <v>77615.8513434013</v>
      </c>
      <c r="B4032" s="4">
        <v>6.20060293013086</v>
      </c>
      <c r="C4032" s="4">
        <v>6.90932658176094</v>
      </c>
      <c r="D4032" s="4">
        <v>2.27</v>
      </c>
      <c r="E4032" s="4">
        <v>36591.5234484507</v>
      </c>
      <c r="F4032" s="3">
        <v>1466411.79021264</v>
      </c>
      <c r="G4032" s="5" t="s">
        <v>4037</v>
      </c>
    </row>
    <row r="4033" ht="14.25" customHeight="1">
      <c r="A4033" s="3">
        <v>77620.9211488714</v>
      </c>
      <c r="B4033" s="4">
        <v>5.87116806219167</v>
      </c>
      <c r="C4033" s="4">
        <v>6.67835759668879</v>
      </c>
      <c r="D4033" s="4">
        <v>4.12</v>
      </c>
      <c r="E4033" s="4">
        <v>29115.6848515361</v>
      </c>
      <c r="F4033" s="3">
        <v>1126042.4049714</v>
      </c>
      <c r="G4033" s="5" t="s">
        <v>4038</v>
      </c>
    </row>
    <row r="4034" ht="14.25" customHeight="1">
      <c r="A4034" s="3">
        <v>77622.9581158657</v>
      </c>
      <c r="B4034" s="4">
        <v>6.73801379904258</v>
      </c>
      <c r="C4034" s="4">
        <v>6.04304028975848</v>
      </c>
      <c r="D4034" s="4">
        <v>3.34</v>
      </c>
      <c r="E4034" s="4">
        <v>51102.4419495801</v>
      </c>
      <c r="F4034" s="3">
        <v>1599996.96142926</v>
      </c>
      <c r="G4034" s="5" t="s">
        <v>4039</v>
      </c>
    </row>
    <row r="4035" ht="14.25" customHeight="1">
      <c r="A4035" s="3">
        <v>77623.9836103026</v>
      </c>
      <c r="B4035" s="4">
        <v>5.7044883673862</v>
      </c>
      <c r="C4035" s="4">
        <v>6.01927706695738</v>
      </c>
      <c r="D4035" s="4">
        <v>2.24</v>
      </c>
      <c r="E4035" s="4">
        <v>38660.6438526458</v>
      </c>
      <c r="F4035" s="3">
        <v>1246440.85563454</v>
      </c>
      <c r="G4035" s="5" t="s">
        <v>4040</v>
      </c>
    </row>
    <row r="4036" ht="14.25" customHeight="1">
      <c r="A4036" s="3">
        <v>77628.2215766323</v>
      </c>
      <c r="B4036" s="4">
        <v>6.2155536835176</v>
      </c>
      <c r="C4036" s="4">
        <v>7.31493594498066</v>
      </c>
      <c r="D4036" s="4">
        <v>6.0</v>
      </c>
      <c r="E4036" s="4">
        <v>26257.1168484158</v>
      </c>
      <c r="F4036" s="3">
        <v>1446982.76147043</v>
      </c>
      <c r="G4036" s="5" t="s">
        <v>4041</v>
      </c>
    </row>
    <row r="4037" ht="14.25" customHeight="1">
      <c r="A4037" s="3">
        <v>77630.9550751081</v>
      </c>
      <c r="B4037" s="4">
        <v>6.80962742017546</v>
      </c>
      <c r="C4037" s="4">
        <v>6.82966744054468</v>
      </c>
      <c r="D4037" s="4">
        <v>2.29</v>
      </c>
      <c r="E4037" s="4">
        <v>31739.8891160808</v>
      </c>
      <c r="F4037" s="3">
        <v>1420283.55883775</v>
      </c>
      <c r="G4037" s="5" t="s">
        <v>4042</v>
      </c>
    </row>
    <row r="4038" ht="14.25" customHeight="1">
      <c r="A4038" s="3">
        <v>77632.221794967</v>
      </c>
      <c r="B4038" s="4">
        <v>4.51492234023536</v>
      </c>
      <c r="C4038" s="4">
        <v>7.454464560366</v>
      </c>
      <c r="D4038" s="4">
        <v>5.1</v>
      </c>
      <c r="E4038" s="4">
        <v>39950.2952734868</v>
      </c>
      <c r="F4038" s="3">
        <v>1309938.76715167</v>
      </c>
      <c r="G4038" s="5" t="s">
        <v>4043</v>
      </c>
    </row>
    <row r="4039" ht="14.25" customHeight="1">
      <c r="A4039" s="3">
        <v>77643.2830870967</v>
      </c>
      <c r="B4039" s="4">
        <v>6.07011592234035</v>
      </c>
      <c r="C4039" s="4">
        <v>5.38103835937399</v>
      </c>
      <c r="D4039" s="4">
        <v>4.45</v>
      </c>
      <c r="E4039" s="4">
        <v>35512.2550468822</v>
      </c>
      <c r="F4039" s="3">
        <v>1240754.93204638</v>
      </c>
      <c r="G4039" s="5" t="s">
        <v>4044</v>
      </c>
    </row>
    <row r="4040" ht="14.25" customHeight="1">
      <c r="A4040" s="3">
        <v>77695.0049627357</v>
      </c>
      <c r="B4040" s="4">
        <v>6.72050213503792</v>
      </c>
      <c r="C4040" s="4">
        <v>6.30941561964463</v>
      </c>
      <c r="D4040" s="4">
        <v>2.34</v>
      </c>
      <c r="E4040" s="4">
        <v>42122.5351452511</v>
      </c>
      <c r="F4040" s="3">
        <v>1723775.01411799</v>
      </c>
      <c r="G4040" s="5" t="s">
        <v>4045</v>
      </c>
    </row>
    <row r="4041" ht="14.25" customHeight="1">
      <c r="A4041" s="3">
        <v>77697.2356484419</v>
      </c>
      <c r="B4041" s="4">
        <v>6.13812063144618</v>
      </c>
      <c r="C4041" s="4">
        <v>7.26784763233495</v>
      </c>
      <c r="D4041" s="4">
        <v>4.35</v>
      </c>
      <c r="E4041" s="4">
        <v>40523.2893008928</v>
      </c>
      <c r="F4041" s="3">
        <v>1399909.04869687</v>
      </c>
      <c r="G4041" s="5" t="s">
        <v>4046</v>
      </c>
    </row>
    <row r="4042" ht="14.25" customHeight="1">
      <c r="A4042" s="3">
        <v>77700.5942084129</v>
      </c>
      <c r="B4042" s="4">
        <v>6.77556839911836</v>
      </c>
      <c r="C4042" s="4">
        <v>8.87786782624263</v>
      </c>
      <c r="D4042" s="4">
        <v>6.13</v>
      </c>
      <c r="E4042" s="4">
        <v>38827.4058064651</v>
      </c>
      <c r="F4042" s="3">
        <v>1836419.64066846</v>
      </c>
      <c r="G4042" s="5" t="s">
        <v>4047</v>
      </c>
    </row>
    <row r="4043" ht="14.25" customHeight="1">
      <c r="A4043" s="3">
        <v>77701.0540523717</v>
      </c>
      <c r="B4043" s="4">
        <v>7.80409426489042</v>
      </c>
      <c r="C4043" s="4">
        <v>9.28708619776108</v>
      </c>
      <c r="D4043" s="4">
        <v>6.39</v>
      </c>
      <c r="E4043" s="4">
        <v>49495.0649632638</v>
      </c>
      <c r="F4043" s="3">
        <v>2187326.44276414</v>
      </c>
      <c r="G4043" s="5" t="s">
        <v>4048</v>
      </c>
    </row>
    <row r="4044" ht="14.25" customHeight="1">
      <c r="A4044" s="3">
        <v>77722.4979984597</v>
      </c>
      <c r="B4044" s="4">
        <v>4.71741403779395</v>
      </c>
      <c r="C4044" s="4">
        <v>7.74394466266385</v>
      </c>
      <c r="D4044" s="4">
        <v>6.13</v>
      </c>
      <c r="E4044" s="4">
        <v>57287.5989724642</v>
      </c>
      <c r="F4044" s="3">
        <v>1657363.05709339</v>
      </c>
      <c r="G4044" s="5" t="s">
        <v>4049</v>
      </c>
    </row>
    <row r="4045" ht="14.25" customHeight="1">
      <c r="A4045" s="3">
        <v>77733.7311864233</v>
      </c>
      <c r="B4045" s="4">
        <v>5.62450014373493</v>
      </c>
      <c r="C4045" s="4">
        <v>5.96783230707027</v>
      </c>
      <c r="D4045" s="4">
        <v>3.23</v>
      </c>
      <c r="E4045" s="4">
        <v>32074.5759861857</v>
      </c>
      <c r="F4045" s="3">
        <v>1236931.72826266</v>
      </c>
      <c r="G4045" s="5" t="s">
        <v>4050</v>
      </c>
    </row>
    <row r="4046" ht="14.25" customHeight="1">
      <c r="A4046" s="3">
        <v>77742.1891532105</v>
      </c>
      <c r="B4046" s="4">
        <v>5.07662466957736</v>
      </c>
      <c r="C4046" s="4">
        <v>7.37751164956977</v>
      </c>
      <c r="D4046" s="4">
        <v>4.41</v>
      </c>
      <c r="E4046" s="4">
        <v>22231.8303233337</v>
      </c>
      <c r="F4046" s="3">
        <v>1105024.41626697</v>
      </c>
      <c r="G4046" s="5" t="s">
        <v>4051</v>
      </c>
    </row>
    <row r="4047" ht="14.25" customHeight="1">
      <c r="A4047" s="3">
        <v>77755.5397025914</v>
      </c>
      <c r="B4047" s="4">
        <v>5.7185404336878</v>
      </c>
      <c r="C4047" s="4">
        <v>6.89178969877135</v>
      </c>
      <c r="D4047" s="4">
        <v>4.36</v>
      </c>
      <c r="E4047" s="4">
        <v>22239.283979407</v>
      </c>
      <c r="F4047" s="3">
        <v>1091928.61553074</v>
      </c>
      <c r="G4047" s="5" t="s">
        <v>4052</v>
      </c>
    </row>
    <row r="4048" ht="14.25" customHeight="1">
      <c r="A4048" s="3">
        <v>77779.2449414952</v>
      </c>
      <c r="B4048" s="4">
        <v>6.84753195383062</v>
      </c>
      <c r="C4048" s="4">
        <v>6.31560239629909</v>
      </c>
      <c r="D4048" s="4">
        <v>3.18</v>
      </c>
      <c r="E4048" s="4">
        <v>46402.2541496432</v>
      </c>
      <c r="F4048" s="3">
        <v>1597152.90126851</v>
      </c>
      <c r="G4048" s="5" t="s">
        <v>4053</v>
      </c>
    </row>
    <row r="4049" ht="14.25" customHeight="1">
      <c r="A4049" s="3">
        <v>77785.1926099813</v>
      </c>
      <c r="B4049" s="4">
        <v>4.25412834594486</v>
      </c>
      <c r="C4049" s="4">
        <v>5.86554403398848</v>
      </c>
      <c r="D4049" s="4">
        <v>2.09</v>
      </c>
      <c r="E4049" s="4">
        <v>43301.3259637896</v>
      </c>
      <c r="F4049" s="3">
        <v>1129408.87012587</v>
      </c>
      <c r="G4049" s="5" t="s">
        <v>4054</v>
      </c>
    </row>
    <row r="4050" ht="14.25" customHeight="1">
      <c r="A4050" s="3">
        <v>77797.3949637918</v>
      </c>
      <c r="B4050" s="4">
        <v>7.44052077653334</v>
      </c>
      <c r="C4050" s="4">
        <v>6.22936004338906</v>
      </c>
      <c r="D4050" s="4">
        <v>2.06</v>
      </c>
      <c r="E4050" s="4">
        <v>33847.0145088483</v>
      </c>
      <c r="F4050" s="3">
        <v>1573580.23383452</v>
      </c>
      <c r="G4050" s="5" t="s">
        <v>4055</v>
      </c>
    </row>
    <row r="4051" ht="14.25" customHeight="1">
      <c r="A4051" s="3">
        <v>77803.1862498065</v>
      </c>
      <c r="B4051" s="4">
        <v>6.6469580091809</v>
      </c>
      <c r="C4051" s="4">
        <v>7.16132930801225</v>
      </c>
      <c r="D4051" s="4">
        <v>5.38</v>
      </c>
      <c r="E4051" s="4">
        <v>42090.9481981302</v>
      </c>
      <c r="F4051" s="3">
        <v>1568181.61446468</v>
      </c>
      <c r="G4051" s="5" t="s">
        <v>4056</v>
      </c>
    </row>
    <row r="4052" ht="14.25" customHeight="1">
      <c r="A4052" s="3">
        <v>77811.5220345744</v>
      </c>
      <c r="B4052" s="4">
        <v>5.31446021480662</v>
      </c>
      <c r="C4052" s="4">
        <v>6.68668613300471</v>
      </c>
      <c r="D4052" s="4">
        <v>3.24</v>
      </c>
      <c r="E4052" s="4">
        <v>33754.7378049846</v>
      </c>
      <c r="F4052" s="3">
        <v>1246830.18842862</v>
      </c>
      <c r="G4052" s="5" t="s">
        <v>4057</v>
      </c>
    </row>
    <row r="4053" ht="14.25" customHeight="1">
      <c r="A4053" s="3">
        <v>77821.6243736771</v>
      </c>
      <c r="B4053" s="4">
        <v>5.25991172465176</v>
      </c>
      <c r="C4053" s="4">
        <v>6.66062627443622</v>
      </c>
      <c r="D4053" s="4">
        <v>2.36</v>
      </c>
      <c r="E4053" s="4">
        <v>33932.5451648232</v>
      </c>
      <c r="F4053" s="3">
        <v>1185310.26734419</v>
      </c>
      <c r="G4053" s="5" t="s">
        <v>4058</v>
      </c>
    </row>
    <row r="4054" ht="14.25" customHeight="1">
      <c r="A4054" s="3">
        <v>77825.2274688813</v>
      </c>
      <c r="B4054" s="4">
        <v>6.72049278602431</v>
      </c>
      <c r="C4054" s="4">
        <v>7.42528536640388</v>
      </c>
      <c r="D4054" s="4">
        <v>5.17</v>
      </c>
      <c r="E4054" s="4">
        <v>31439.9712192911</v>
      </c>
      <c r="F4054" s="3">
        <v>1535262.44079042</v>
      </c>
      <c r="G4054" s="5" t="s">
        <v>4059</v>
      </c>
    </row>
    <row r="4055" ht="14.25" customHeight="1">
      <c r="A4055" s="3">
        <v>77847.3489675465</v>
      </c>
      <c r="B4055" s="4">
        <v>5.23965340990274</v>
      </c>
      <c r="C4055" s="4">
        <v>7.28252130158992</v>
      </c>
      <c r="D4055" s="4">
        <v>3.21</v>
      </c>
      <c r="E4055" s="4">
        <v>30231.8082948475</v>
      </c>
      <c r="F4055" s="3">
        <v>1249092.92792035</v>
      </c>
      <c r="G4055" s="5" t="s">
        <v>4060</v>
      </c>
    </row>
    <row r="4056" ht="14.25" customHeight="1">
      <c r="A4056" s="3">
        <v>77853.3161310917</v>
      </c>
      <c r="B4056" s="4">
        <v>4.15215260145709</v>
      </c>
      <c r="C4056" s="4">
        <v>7.11508003897123</v>
      </c>
      <c r="D4056" s="4">
        <v>3.02</v>
      </c>
      <c r="E4056" s="4">
        <v>38031.0726399828</v>
      </c>
      <c r="F4056" s="3">
        <v>1224186.69592599</v>
      </c>
      <c r="G4056" s="5" t="s">
        <v>4061</v>
      </c>
    </row>
    <row r="4057" ht="14.25" customHeight="1">
      <c r="A4057" s="3">
        <v>77864.5148038587</v>
      </c>
      <c r="B4057" s="4">
        <v>5.11994104936974</v>
      </c>
      <c r="C4057" s="4">
        <v>6.92968649475139</v>
      </c>
      <c r="D4057" s="4">
        <v>3.4</v>
      </c>
      <c r="E4057" s="4">
        <v>25200.423945204</v>
      </c>
      <c r="F4057" s="3">
        <v>928563.821552372</v>
      </c>
      <c r="G4057" s="5" t="s">
        <v>4062</v>
      </c>
    </row>
    <row r="4058" ht="14.25" customHeight="1">
      <c r="A4058" s="3">
        <v>77875.9873931301</v>
      </c>
      <c r="B4058" s="4">
        <v>5.2864130740829</v>
      </c>
      <c r="C4058" s="4">
        <v>7.1914443536867</v>
      </c>
      <c r="D4058" s="4">
        <v>6.46</v>
      </c>
      <c r="E4058" s="4">
        <v>44452.6441057413</v>
      </c>
      <c r="F4058" s="3">
        <v>1517141.62282452</v>
      </c>
      <c r="G4058" s="5" t="s">
        <v>4063</v>
      </c>
    </row>
    <row r="4059" ht="14.25" customHeight="1">
      <c r="A4059" s="3">
        <v>77882.8770200517</v>
      </c>
      <c r="B4059" s="4">
        <v>6.1052788890359</v>
      </c>
      <c r="C4059" s="4">
        <v>7.03666701192142</v>
      </c>
      <c r="D4059" s="4">
        <v>6.01</v>
      </c>
      <c r="E4059" s="4">
        <v>27528.7464197504</v>
      </c>
      <c r="F4059" s="3">
        <v>1333865.43772014</v>
      </c>
      <c r="G4059" s="5" t="s">
        <v>4064</v>
      </c>
    </row>
    <row r="4060" ht="14.25" customHeight="1">
      <c r="A4060" s="3">
        <v>77898.5103885883</v>
      </c>
      <c r="B4060" s="4">
        <v>4.2725486320406</v>
      </c>
      <c r="C4060" s="4">
        <v>8.27447267934956</v>
      </c>
      <c r="D4060" s="4">
        <v>3.28</v>
      </c>
      <c r="E4060" s="4">
        <v>59563.1604183537</v>
      </c>
      <c r="F4060" s="3">
        <v>1812960.40834407</v>
      </c>
      <c r="G4060" s="5" t="s">
        <v>4065</v>
      </c>
    </row>
    <row r="4061" ht="14.25" customHeight="1">
      <c r="A4061" s="3">
        <v>77905.8271893421</v>
      </c>
      <c r="B4061" s="4">
        <v>5.04120920321475</v>
      </c>
      <c r="C4061" s="4">
        <v>7.88114383194499</v>
      </c>
      <c r="D4061" s="4">
        <v>6.0</v>
      </c>
      <c r="E4061" s="4">
        <v>29282.5738140854</v>
      </c>
      <c r="F4061" s="3">
        <v>1390251.41993408</v>
      </c>
      <c r="G4061" s="5" t="s">
        <v>4066</v>
      </c>
    </row>
    <row r="4062" ht="14.25" customHeight="1">
      <c r="A4062" s="3">
        <v>77906.1851815502</v>
      </c>
      <c r="B4062" s="4">
        <v>6.53704356671734</v>
      </c>
      <c r="C4062" s="4">
        <v>9.45846636288417</v>
      </c>
      <c r="D4062" s="4">
        <v>3.08</v>
      </c>
      <c r="E4062" s="4">
        <v>31399.7568295899</v>
      </c>
      <c r="F4062" s="3">
        <v>1639099.3776237</v>
      </c>
      <c r="G4062" s="5" t="s">
        <v>4067</v>
      </c>
    </row>
    <row r="4063" ht="14.25" customHeight="1">
      <c r="A4063" s="3">
        <v>77910.2699002038</v>
      </c>
      <c r="B4063" s="4">
        <v>4.63807472420473</v>
      </c>
      <c r="C4063" s="4">
        <v>6.30458614975327</v>
      </c>
      <c r="D4063" s="4">
        <v>4.35</v>
      </c>
      <c r="E4063" s="4">
        <v>28126.8256391407</v>
      </c>
      <c r="F4063" s="3">
        <v>983180.374641783</v>
      </c>
      <c r="G4063" s="5" t="s">
        <v>4068</v>
      </c>
    </row>
    <row r="4064" ht="14.25" customHeight="1">
      <c r="A4064" s="3">
        <v>77911.3570329685</v>
      </c>
      <c r="B4064" s="4">
        <v>5.61580954030773</v>
      </c>
      <c r="C4064" s="4">
        <v>5.05869669964851</v>
      </c>
      <c r="D4064" s="4">
        <v>3.04</v>
      </c>
      <c r="E4064" s="4">
        <v>42795.3465645684</v>
      </c>
      <c r="F4064" s="3">
        <v>1309860.05880417</v>
      </c>
      <c r="G4064" s="5" t="s">
        <v>4069</v>
      </c>
    </row>
    <row r="4065" ht="14.25" customHeight="1">
      <c r="A4065" s="3">
        <v>77922.9861646853</v>
      </c>
      <c r="B4065" s="4">
        <v>5.9317491433613</v>
      </c>
      <c r="C4065" s="4">
        <v>5.62937272100081</v>
      </c>
      <c r="D4065" s="4">
        <v>4.4</v>
      </c>
      <c r="E4065" s="4">
        <v>36561.8334212278</v>
      </c>
      <c r="F4065" s="3">
        <v>1327718.3816666</v>
      </c>
      <c r="G4065" s="5" t="s">
        <v>4070</v>
      </c>
    </row>
    <row r="4066" ht="14.25" customHeight="1">
      <c r="A4066" s="3">
        <v>77931.4764574618</v>
      </c>
      <c r="B4066" s="4">
        <v>6.50168621481797</v>
      </c>
      <c r="C4066" s="4">
        <v>6.64766243066787</v>
      </c>
      <c r="D4066" s="4">
        <v>3.33</v>
      </c>
      <c r="E4066" s="4">
        <v>23182.6048458819</v>
      </c>
      <c r="F4066" s="3">
        <v>1422916.81081583</v>
      </c>
      <c r="G4066" s="5" t="s">
        <v>4071</v>
      </c>
    </row>
    <row r="4067" ht="14.25" customHeight="1">
      <c r="A4067" s="3">
        <v>77932.566395061</v>
      </c>
      <c r="B4067" s="4">
        <v>5.94255213344494</v>
      </c>
      <c r="C4067" s="4">
        <v>7.12330688681567</v>
      </c>
      <c r="D4067" s="4">
        <v>3.41</v>
      </c>
      <c r="E4067" s="4">
        <v>29085.1357888894</v>
      </c>
      <c r="F4067" s="3">
        <v>1448081.25117197</v>
      </c>
      <c r="G4067" s="5" t="s">
        <v>4072</v>
      </c>
    </row>
    <row r="4068" ht="14.25" customHeight="1">
      <c r="A4068" s="3">
        <v>77947.4643644405</v>
      </c>
      <c r="B4068" s="4">
        <v>6.44178860877287</v>
      </c>
      <c r="C4068" s="4">
        <v>7.19340379793026</v>
      </c>
      <c r="D4068" s="4">
        <v>5.46</v>
      </c>
      <c r="E4068" s="4">
        <v>29660.7965796149</v>
      </c>
      <c r="F4068" s="3">
        <v>1539129.36381118</v>
      </c>
      <c r="G4068" s="5" t="s">
        <v>4073</v>
      </c>
    </row>
    <row r="4069" ht="14.25" customHeight="1">
      <c r="A4069" s="3">
        <v>77961.2219345034</v>
      </c>
      <c r="B4069" s="4">
        <v>5.04399256436308</v>
      </c>
      <c r="C4069" s="4">
        <v>6.40013174054124</v>
      </c>
      <c r="D4069" s="4">
        <v>2.33</v>
      </c>
      <c r="E4069" s="4">
        <v>23334.6802789955</v>
      </c>
      <c r="F4069" s="3">
        <v>1003701.04958274</v>
      </c>
      <c r="G4069" s="5" t="s">
        <v>4074</v>
      </c>
    </row>
    <row r="4070" ht="14.25" customHeight="1">
      <c r="A4070" s="3">
        <v>77969.9935233251</v>
      </c>
      <c r="B4070" s="4">
        <v>5.35905053813781</v>
      </c>
      <c r="C4070" s="4">
        <v>8.1331140342054</v>
      </c>
      <c r="D4070" s="4">
        <v>4.08</v>
      </c>
      <c r="E4070" s="4">
        <v>29941.3989211489</v>
      </c>
      <c r="F4070" s="3">
        <v>1519415.35272758</v>
      </c>
      <c r="G4070" s="5" t="s">
        <v>4075</v>
      </c>
    </row>
    <row r="4071" ht="14.25" customHeight="1">
      <c r="A4071" s="3">
        <v>77978.5900365327</v>
      </c>
      <c r="B4071" s="4">
        <v>5.00982550161025</v>
      </c>
      <c r="C4071" s="4">
        <v>6.68839032917805</v>
      </c>
      <c r="D4071" s="4">
        <v>4.44</v>
      </c>
      <c r="E4071" s="4">
        <v>39730.6830928068</v>
      </c>
      <c r="F4071" s="3">
        <v>1162191.79102907</v>
      </c>
      <c r="G4071" s="5" t="s">
        <v>4076</v>
      </c>
    </row>
    <row r="4072" ht="14.25" customHeight="1">
      <c r="A4072" s="3">
        <v>77984.2810509059</v>
      </c>
      <c r="B4072" s="4">
        <v>6.73211893986716</v>
      </c>
      <c r="C4072" s="4">
        <v>5.62077936398766</v>
      </c>
      <c r="D4072" s="4">
        <v>4.27</v>
      </c>
      <c r="E4072" s="4">
        <v>41723.2358677012</v>
      </c>
      <c r="F4072" s="3">
        <v>1488535.15956467</v>
      </c>
      <c r="G4072" s="5" t="s">
        <v>4077</v>
      </c>
    </row>
    <row r="4073" ht="14.25" customHeight="1">
      <c r="A4073" s="3">
        <v>78002.0627705026</v>
      </c>
      <c r="B4073" s="4">
        <v>5.66261931633317</v>
      </c>
      <c r="C4073" s="4">
        <v>8.61042054870177</v>
      </c>
      <c r="D4073" s="4">
        <v>5.47</v>
      </c>
      <c r="E4073" s="4">
        <v>47763.2775069422</v>
      </c>
      <c r="F4073" s="3">
        <v>1838503.99427184</v>
      </c>
      <c r="G4073" s="5" t="s">
        <v>4078</v>
      </c>
    </row>
    <row r="4074" ht="14.25" customHeight="1">
      <c r="A4074" s="3">
        <v>78010.920378959</v>
      </c>
      <c r="B4074" s="4">
        <v>6.92453881401097</v>
      </c>
      <c r="C4074" s="4">
        <v>8.21060212306651</v>
      </c>
      <c r="D4074" s="4">
        <v>4.42</v>
      </c>
      <c r="E4074" s="4">
        <v>44157.2865858561</v>
      </c>
      <c r="F4074" s="3">
        <v>1822987.81972458</v>
      </c>
      <c r="G4074" s="5" t="s">
        <v>4079</v>
      </c>
    </row>
    <row r="4075" ht="14.25" customHeight="1">
      <c r="A4075" s="3">
        <v>78019.8559637184</v>
      </c>
      <c r="B4075" s="4">
        <v>4.61878936585509</v>
      </c>
      <c r="C4075" s="4">
        <v>6.18084525065711</v>
      </c>
      <c r="D4075" s="4">
        <v>2.25</v>
      </c>
      <c r="E4075" s="4">
        <v>36689.2339970436</v>
      </c>
      <c r="F4075" s="3">
        <v>1060241.19982646</v>
      </c>
      <c r="G4075" s="5" t="s">
        <v>4080</v>
      </c>
    </row>
    <row r="4076" ht="14.25" customHeight="1">
      <c r="A4076" s="3">
        <v>78020.0395261184</v>
      </c>
      <c r="B4076" s="4">
        <v>7.04271331947895</v>
      </c>
      <c r="C4076" s="4">
        <v>6.57396861547557</v>
      </c>
      <c r="D4076" s="4">
        <v>2.0</v>
      </c>
      <c r="E4076" s="4">
        <v>49601.2386381068</v>
      </c>
      <c r="F4076" s="3">
        <v>1869929.20180342</v>
      </c>
      <c r="G4076" s="5" t="s">
        <v>4081</v>
      </c>
    </row>
    <row r="4077" ht="14.25" customHeight="1">
      <c r="A4077" s="3">
        <v>78030.0693332519</v>
      </c>
      <c r="B4077" s="4">
        <v>7.07027651177175</v>
      </c>
      <c r="C4077" s="4">
        <v>7.08995777310658</v>
      </c>
      <c r="D4077" s="4">
        <v>3.43</v>
      </c>
      <c r="E4077" s="4">
        <v>42432.709583986</v>
      </c>
      <c r="F4077" s="3">
        <v>1843720.6478657</v>
      </c>
      <c r="G4077" s="5" t="s">
        <v>4082</v>
      </c>
    </row>
    <row r="4078" ht="14.25" customHeight="1">
      <c r="A4078" s="3">
        <v>78032.8818483555</v>
      </c>
      <c r="B4078" s="4">
        <v>3.78483944115296</v>
      </c>
      <c r="C4078" s="4">
        <v>7.61901145643118</v>
      </c>
      <c r="D4078" s="4">
        <v>4.24</v>
      </c>
      <c r="E4078" s="4">
        <v>35334.6336723284</v>
      </c>
      <c r="F4078" s="3">
        <v>1159749.09027881</v>
      </c>
      <c r="G4078" s="5" t="s">
        <v>4083</v>
      </c>
    </row>
    <row r="4079" ht="14.25" customHeight="1">
      <c r="A4079" s="3">
        <v>78044.3516472571</v>
      </c>
      <c r="B4079" s="4">
        <v>5.68629311173029</v>
      </c>
      <c r="C4079" s="4">
        <v>8.05074732955293</v>
      </c>
      <c r="D4079" s="4">
        <v>6.12</v>
      </c>
      <c r="E4079" s="4">
        <v>43771.6463575818</v>
      </c>
      <c r="F4079" s="3">
        <v>1671350.14009336</v>
      </c>
      <c r="G4079" s="5" t="s">
        <v>4084</v>
      </c>
    </row>
    <row r="4080" ht="14.25" customHeight="1">
      <c r="A4080" s="3">
        <v>78048.8058321797</v>
      </c>
      <c r="B4080" s="4">
        <v>4.68121141214084</v>
      </c>
      <c r="C4080" s="4">
        <v>6.94796718403158</v>
      </c>
      <c r="D4080" s="4">
        <v>4.07</v>
      </c>
      <c r="E4080" s="4">
        <v>28727.0782034787</v>
      </c>
      <c r="F4080" s="3">
        <v>990725.651757105</v>
      </c>
      <c r="G4080" s="5" t="s">
        <v>4085</v>
      </c>
    </row>
    <row r="4081" ht="14.25" customHeight="1">
      <c r="A4081" s="3">
        <v>78049.6046477961</v>
      </c>
      <c r="B4081" s="4">
        <v>3.52526786485206</v>
      </c>
      <c r="C4081" s="4">
        <v>5.93133344735781</v>
      </c>
      <c r="D4081" s="4">
        <v>3.5</v>
      </c>
      <c r="E4081" s="4">
        <v>42857.3709584792</v>
      </c>
      <c r="F4081" s="3">
        <v>1143215.02947312</v>
      </c>
      <c r="G4081" s="5" t="s">
        <v>4086</v>
      </c>
    </row>
    <row r="4082" ht="14.25" customHeight="1">
      <c r="A4082" s="3">
        <v>78050.9698277753</v>
      </c>
      <c r="B4082" s="4">
        <v>5.23404476785081</v>
      </c>
      <c r="C4082" s="4">
        <v>6.29030588847062</v>
      </c>
      <c r="D4082" s="4">
        <v>4.15</v>
      </c>
      <c r="E4082" s="4">
        <v>27789.7485162973</v>
      </c>
      <c r="F4082" s="3">
        <v>1075596.58658519</v>
      </c>
      <c r="G4082" s="5" t="s">
        <v>4087</v>
      </c>
    </row>
    <row r="4083" ht="14.25" customHeight="1">
      <c r="A4083" s="3">
        <v>78054.1455162177</v>
      </c>
      <c r="B4083" s="4">
        <v>6.92927726206035</v>
      </c>
      <c r="C4083" s="4">
        <v>5.42147575911236</v>
      </c>
      <c r="D4083" s="4">
        <v>2.45</v>
      </c>
      <c r="E4083" s="4">
        <v>16143.6649663165</v>
      </c>
      <c r="F4083" s="3">
        <v>975921.863359677</v>
      </c>
      <c r="G4083" s="5" t="s">
        <v>4088</v>
      </c>
    </row>
    <row r="4084" ht="14.25" customHeight="1">
      <c r="A4084" s="3">
        <v>78060.6507282977</v>
      </c>
      <c r="B4084" s="4">
        <v>6.37793226675244</v>
      </c>
      <c r="C4084" s="4">
        <v>6.365205749253</v>
      </c>
      <c r="D4084" s="4">
        <v>2.07</v>
      </c>
      <c r="E4084" s="4">
        <v>47151.7222575775</v>
      </c>
      <c r="F4084" s="3">
        <v>1491145.24047705</v>
      </c>
      <c r="G4084" s="5" t="s">
        <v>4089</v>
      </c>
    </row>
    <row r="4085" ht="14.25" customHeight="1">
      <c r="A4085" s="3">
        <v>78063.241993017</v>
      </c>
      <c r="B4085" s="4">
        <v>6.62093276036246</v>
      </c>
      <c r="C4085" s="4">
        <v>8.21719757047295</v>
      </c>
      <c r="D4085" s="4">
        <v>5.17</v>
      </c>
      <c r="E4085" s="4">
        <v>37838.6619897287</v>
      </c>
      <c r="F4085" s="3">
        <v>1822448.61655066</v>
      </c>
      <c r="G4085" s="5" t="s">
        <v>4090</v>
      </c>
    </row>
    <row r="4086" ht="14.25" customHeight="1">
      <c r="A4086" s="3">
        <v>78069.2239731507</v>
      </c>
      <c r="B4086" s="4">
        <v>4.90322973518389</v>
      </c>
      <c r="C4086" s="4">
        <v>6.88540384547621</v>
      </c>
      <c r="D4086" s="4">
        <v>4.47</v>
      </c>
      <c r="E4086" s="4">
        <v>23560.5227784431</v>
      </c>
      <c r="F4086" s="3">
        <v>1004430.32436196</v>
      </c>
      <c r="G4086" s="5" t="s">
        <v>4091</v>
      </c>
    </row>
    <row r="4087" ht="14.25" customHeight="1">
      <c r="A4087" s="3">
        <v>78070.0737434367</v>
      </c>
      <c r="B4087" s="4">
        <v>4.44429900164963</v>
      </c>
      <c r="C4087" s="4">
        <v>8.40436324746842</v>
      </c>
      <c r="D4087" s="4">
        <v>3.24</v>
      </c>
      <c r="E4087" s="4">
        <v>60023.3609579363</v>
      </c>
      <c r="F4087" s="3">
        <v>1884385.64950861</v>
      </c>
      <c r="G4087" s="5" t="s">
        <v>4092</v>
      </c>
    </row>
    <row r="4088" ht="14.25" customHeight="1">
      <c r="A4088" s="3">
        <v>78074.94799318889</v>
      </c>
      <c r="B4088" s="4">
        <v>5.69165041163704</v>
      </c>
      <c r="C4088" s="4">
        <v>7.73593194084642</v>
      </c>
      <c r="D4088" s="4">
        <v>4.06</v>
      </c>
      <c r="E4088" s="4">
        <v>58051.6006596404</v>
      </c>
      <c r="F4088" s="3">
        <v>1930802.91896111</v>
      </c>
      <c r="G4088" s="5" t="s">
        <v>4093</v>
      </c>
    </row>
    <row r="4089" ht="14.25" customHeight="1">
      <c r="A4089" s="3">
        <v>78077.1119508782</v>
      </c>
      <c r="B4089" s="4">
        <v>7.16463146718826</v>
      </c>
      <c r="C4089" s="4">
        <v>6.35298510776677</v>
      </c>
      <c r="D4089" s="4">
        <v>3.3</v>
      </c>
      <c r="E4089" s="4">
        <v>40737.4171879313</v>
      </c>
      <c r="F4089" s="3">
        <v>1729392.20416728</v>
      </c>
      <c r="G4089" s="5" t="s">
        <v>4094</v>
      </c>
    </row>
    <row r="4090" ht="14.25" customHeight="1">
      <c r="A4090" s="3">
        <v>78088.2231970496</v>
      </c>
      <c r="B4090" s="4">
        <v>5.18287269202786</v>
      </c>
      <c r="C4090" s="4">
        <v>8.36254784803651</v>
      </c>
      <c r="D4090" s="4">
        <v>3.33</v>
      </c>
      <c r="E4090" s="4">
        <v>33389.7639372145</v>
      </c>
      <c r="F4090" s="3">
        <v>1536234.70870113</v>
      </c>
      <c r="G4090" s="5" t="s">
        <v>4095</v>
      </c>
    </row>
    <row r="4091" ht="14.25" customHeight="1">
      <c r="A4091" s="3">
        <v>78095.35262991</v>
      </c>
      <c r="B4091" s="4">
        <v>6.83719305901679</v>
      </c>
      <c r="C4091" s="4">
        <v>7.11986207567099</v>
      </c>
      <c r="D4091" s="4">
        <v>3.0</v>
      </c>
      <c r="E4091" s="4">
        <v>32346.4349923813</v>
      </c>
      <c r="F4091" s="3">
        <v>1538922.90348658</v>
      </c>
      <c r="G4091" s="5" t="s">
        <v>4096</v>
      </c>
    </row>
    <row r="4092" ht="14.25" customHeight="1">
      <c r="A4092" s="3">
        <v>78105.672495644</v>
      </c>
      <c r="B4092" s="4">
        <v>6.67746028324135</v>
      </c>
      <c r="C4092" s="4">
        <v>7.84737579390965</v>
      </c>
      <c r="D4092" s="4">
        <v>3.12</v>
      </c>
      <c r="E4092" s="4">
        <v>40877.2279275298</v>
      </c>
      <c r="F4092" s="3">
        <v>1637841.26200846</v>
      </c>
      <c r="G4092" s="5" t="s">
        <v>4097</v>
      </c>
    </row>
    <row r="4093" ht="14.25" customHeight="1">
      <c r="A4093" s="3">
        <v>78113.4996894442</v>
      </c>
      <c r="B4093" s="4">
        <v>4.8441460124998</v>
      </c>
      <c r="C4093" s="4">
        <v>6.74750981829605</v>
      </c>
      <c r="D4093" s="4">
        <v>2.41</v>
      </c>
      <c r="E4093" s="4">
        <v>43345.6075775347</v>
      </c>
      <c r="F4093" s="3">
        <v>1292592.39209671</v>
      </c>
      <c r="G4093" s="5" t="s">
        <v>4098</v>
      </c>
    </row>
    <row r="4094" ht="14.25" customHeight="1">
      <c r="A4094" s="3">
        <v>78114.4213336395</v>
      </c>
      <c r="B4094" s="4">
        <v>7.57004566311669</v>
      </c>
      <c r="C4094" s="4">
        <v>8.4239781742776</v>
      </c>
      <c r="D4094" s="4">
        <v>6.0</v>
      </c>
      <c r="E4094" s="4">
        <v>41831.0411173448</v>
      </c>
      <c r="F4094" s="3">
        <v>1876746.48662779</v>
      </c>
      <c r="G4094" s="5" t="s">
        <v>4099</v>
      </c>
    </row>
    <row r="4095" ht="14.25" customHeight="1">
      <c r="A4095" s="3">
        <v>78115.6318893997</v>
      </c>
      <c r="B4095" s="4">
        <v>6.33410164296428</v>
      </c>
      <c r="C4095" s="4">
        <v>6.97358684115746</v>
      </c>
      <c r="D4095" s="4">
        <v>4.15</v>
      </c>
      <c r="E4095" s="4">
        <v>45024.2971799264</v>
      </c>
      <c r="F4095" s="3">
        <v>1582605.53510265</v>
      </c>
      <c r="G4095" s="5" t="s">
        <v>4100</v>
      </c>
    </row>
    <row r="4096" ht="14.25" customHeight="1">
      <c r="A4096" s="3">
        <v>78146.8540243615</v>
      </c>
      <c r="B4096" s="4">
        <v>7.25906843231859</v>
      </c>
      <c r="C4096" s="4">
        <v>6.33247305025405</v>
      </c>
      <c r="D4096" s="4">
        <v>3.13</v>
      </c>
      <c r="E4096" s="4">
        <v>30040.1265212011</v>
      </c>
      <c r="F4096" s="3">
        <v>1622261.67185763</v>
      </c>
      <c r="G4096" s="5" t="s">
        <v>4101</v>
      </c>
    </row>
    <row r="4097" ht="14.25" customHeight="1">
      <c r="A4097" s="3">
        <v>78159.954033583</v>
      </c>
      <c r="B4097" s="4">
        <v>5.12200256826925</v>
      </c>
      <c r="C4097" s="4">
        <v>6.17753646824252</v>
      </c>
      <c r="D4097" s="4">
        <v>4.08</v>
      </c>
      <c r="E4097" s="4">
        <v>31111.6229053141</v>
      </c>
      <c r="F4097" s="3">
        <v>1264972.44203927</v>
      </c>
      <c r="G4097" s="5" t="s">
        <v>4102</v>
      </c>
    </row>
    <row r="4098" ht="14.25" customHeight="1">
      <c r="A4098" s="3">
        <v>78160.3084332868</v>
      </c>
      <c r="B4098" s="4">
        <v>6.94012040522665</v>
      </c>
      <c r="C4098" s="4">
        <v>7.93153953817022</v>
      </c>
      <c r="D4098" s="4">
        <v>5.43</v>
      </c>
      <c r="E4098" s="4">
        <v>39984.9582076745</v>
      </c>
      <c r="F4098" s="3">
        <v>1832230.09273646</v>
      </c>
      <c r="G4098" s="5" t="s">
        <v>4103</v>
      </c>
    </row>
    <row r="4099" ht="14.25" customHeight="1">
      <c r="A4099" s="3">
        <v>78166.4091760047</v>
      </c>
      <c r="B4099" s="4">
        <v>4.53719155338309</v>
      </c>
      <c r="C4099" s="4">
        <v>5.74491278071017</v>
      </c>
      <c r="D4099" s="4">
        <v>3.43</v>
      </c>
      <c r="E4099" s="4">
        <v>41570.8641588157</v>
      </c>
      <c r="F4099" s="3">
        <v>1142113.38414845</v>
      </c>
      <c r="G4099" s="5" t="s">
        <v>4104</v>
      </c>
    </row>
    <row r="4100" ht="14.25" customHeight="1">
      <c r="A4100" s="3">
        <v>78169.5246916856</v>
      </c>
      <c r="B4100" s="4">
        <v>5.54037501160531</v>
      </c>
      <c r="C4100" s="4">
        <v>5.16930340122239</v>
      </c>
      <c r="D4100" s="4">
        <v>3.32</v>
      </c>
      <c r="E4100" s="4">
        <v>44503.9174056517</v>
      </c>
      <c r="F4100" s="3">
        <v>1397956.19564623</v>
      </c>
      <c r="G4100" s="5" t="s">
        <v>4105</v>
      </c>
    </row>
    <row r="4101" ht="14.25" customHeight="1">
      <c r="A4101" s="3">
        <v>78182.1972342415</v>
      </c>
      <c r="B4101" s="4">
        <v>4.5607512875302</v>
      </c>
      <c r="C4101" s="4">
        <v>7.86448228409233</v>
      </c>
      <c r="D4101" s="4">
        <v>5.17</v>
      </c>
      <c r="E4101" s="4">
        <v>34253.5693931564</v>
      </c>
      <c r="F4101" s="3">
        <v>1364194.93981793</v>
      </c>
      <c r="G4101" s="5" t="s">
        <v>4106</v>
      </c>
    </row>
    <row r="4102" ht="14.25" customHeight="1">
      <c r="A4102" s="3">
        <v>78186.2392432589</v>
      </c>
      <c r="B4102" s="4">
        <v>5.83806382771964</v>
      </c>
      <c r="C4102" s="4">
        <v>5.1334657108131</v>
      </c>
      <c r="D4102" s="4">
        <v>4.17</v>
      </c>
      <c r="E4102" s="4">
        <v>49617.7314160528</v>
      </c>
      <c r="F4102" s="3">
        <v>1526369.64743524</v>
      </c>
      <c r="G4102" s="5" t="s">
        <v>4107</v>
      </c>
    </row>
    <row r="4103" ht="14.25" customHeight="1">
      <c r="A4103" s="3">
        <v>78186.28293666</v>
      </c>
      <c r="B4103" s="4">
        <v>5.50090451683981</v>
      </c>
      <c r="C4103" s="4">
        <v>7.18391204798626</v>
      </c>
      <c r="D4103" s="4">
        <v>4.37</v>
      </c>
      <c r="E4103" s="4">
        <v>28130.2659192054</v>
      </c>
      <c r="F4103" s="3">
        <v>1348804.22934007</v>
      </c>
      <c r="G4103" s="5" t="s">
        <v>4108</v>
      </c>
    </row>
    <row r="4104" ht="14.25" customHeight="1">
      <c r="A4104" s="3">
        <v>78190.1417784872</v>
      </c>
      <c r="B4104" s="4">
        <v>4.93729847560961</v>
      </c>
      <c r="C4104" s="4">
        <v>6.50360580886243</v>
      </c>
      <c r="D4104" s="4">
        <v>3.45</v>
      </c>
      <c r="E4104" s="4">
        <v>35279.6169396144</v>
      </c>
      <c r="F4104" s="3">
        <v>1153605.03128314</v>
      </c>
      <c r="G4104" s="5" t="s">
        <v>4109</v>
      </c>
    </row>
    <row r="4105" ht="14.25" customHeight="1">
      <c r="A4105" s="3">
        <v>78199.4550105539</v>
      </c>
      <c r="B4105" s="4">
        <v>5.0977627007872</v>
      </c>
      <c r="C4105" s="4">
        <v>6.16361475910618</v>
      </c>
      <c r="D4105" s="4">
        <v>2.01</v>
      </c>
      <c r="E4105" s="4">
        <v>50241.0408021144</v>
      </c>
      <c r="F4105" s="3">
        <v>1491153.03012842</v>
      </c>
      <c r="G4105" s="5" t="s">
        <v>4110</v>
      </c>
    </row>
    <row r="4106" ht="14.25" customHeight="1">
      <c r="A4106" s="3">
        <v>78229.554740577</v>
      </c>
      <c r="B4106" s="4">
        <v>5.76513752225366</v>
      </c>
      <c r="C4106" s="4">
        <v>6.30868206216303</v>
      </c>
      <c r="D4106" s="4">
        <v>4.16</v>
      </c>
      <c r="E4106" s="4">
        <v>60747.204478928</v>
      </c>
      <c r="F4106" s="3">
        <v>1891398.25582299</v>
      </c>
      <c r="G4106" s="5" t="s">
        <v>4111</v>
      </c>
    </row>
    <row r="4107" ht="14.25" customHeight="1">
      <c r="A4107" s="3">
        <v>78239.4056613242</v>
      </c>
      <c r="B4107" s="4">
        <v>4.56513909254683</v>
      </c>
      <c r="C4107" s="4">
        <v>7.03486954486544</v>
      </c>
      <c r="D4107" s="4">
        <v>3.05</v>
      </c>
      <c r="E4107" s="4">
        <v>36936.6297730244</v>
      </c>
      <c r="F4107" s="3">
        <v>1216888.02027705</v>
      </c>
      <c r="G4107" s="5" t="s">
        <v>4112</v>
      </c>
    </row>
    <row r="4108" ht="14.25" customHeight="1">
      <c r="A4108" s="3">
        <v>78241.0753807127</v>
      </c>
      <c r="B4108" s="4">
        <v>5.64200671543662</v>
      </c>
      <c r="C4108" s="4">
        <v>8.98347449873763</v>
      </c>
      <c r="D4108" s="4">
        <v>6.28</v>
      </c>
      <c r="E4108" s="4">
        <v>20547.6186352935</v>
      </c>
      <c r="F4108" s="3">
        <v>1160146.17127008</v>
      </c>
      <c r="G4108" s="5" t="s">
        <v>4113</v>
      </c>
    </row>
    <row r="4109" ht="14.25" customHeight="1">
      <c r="A4109" s="3">
        <v>78255.8447690621</v>
      </c>
      <c r="B4109" s="4">
        <v>6.52710933471417</v>
      </c>
      <c r="C4109" s="4">
        <v>7.43261779958344</v>
      </c>
      <c r="D4109" s="4">
        <v>4.18</v>
      </c>
      <c r="E4109" s="4">
        <v>25101.3493747881</v>
      </c>
      <c r="F4109" s="3">
        <v>1489667.75001013</v>
      </c>
      <c r="G4109" s="5" t="s">
        <v>4114</v>
      </c>
    </row>
    <row r="4110" ht="14.25" customHeight="1">
      <c r="A4110" s="3">
        <v>78269.1425632106</v>
      </c>
      <c r="B4110" s="4">
        <v>6.52318758482582</v>
      </c>
      <c r="C4110" s="4">
        <v>6.02347229044228</v>
      </c>
      <c r="D4110" s="4">
        <v>2.3</v>
      </c>
      <c r="E4110" s="4">
        <v>54954.9718861593</v>
      </c>
      <c r="F4110" s="3">
        <v>1553976.23390492</v>
      </c>
      <c r="G4110" s="5" t="s">
        <v>4115</v>
      </c>
    </row>
    <row r="4111" ht="14.25" customHeight="1">
      <c r="A4111" s="3">
        <v>78274.5264251041</v>
      </c>
      <c r="B4111" s="4">
        <v>4.91095360141337</v>
      </c>
      <c r="C4111" s="4">
        <v>8.62177209613535</v>
      </c>
      <c r="D4111" s="4">
        <v>4.08</v>
      </c>
      <c r="E4111" s="4">
        <v>56299.7725993437</v>
      </c>
      <c r="F4111" s="3">
        <v>1816099.13783947</v>
      </c>
      <c r="G4111" s="5" t="s">
        <v>4116</v>
      </c>
    </row>
    <row r="4112" ht="14.25" customHeight="1">
      <c r="A4112" s="3">
        <v>78276.4018205439</v>
      </c>
      <c r="B4112" s="4">
        <v>6.8128649841067</v>
      </c>
      <c r="C4112" s="4">
        <v>6.99728465862433</v>
      </c>
      <c r="D4112" s="4">
        <v>4.23</v>
      </c>
      <c r="E4112" s="4">
        <v>29483.3586062438</v>
      </c>
      <c r="F4112" s="3">
        <v>1546957.2264619</v>
      </c>
      <c r="G4112" s="5" t="s">
        <v>4117</v>
      </c>
    </row>
    <row r="4113" ht="14.25" customHeight="1">
      <c r="A4113" s="3">
        <v>78276.5724273904</v>
      </c>
      <c r="B4113" s="4">
        <v>4.38627079489209</v>
      </c>
      <c r="C4113" s="4">
        <v>5.21850715607495</v>
      </c>
      <c r="D4113" s="4">
        <v>4.27</v>
      </c>
      <c r="E4113" s="4">
        <v>21371.9237869562</v>
      </c>
      <c r="F4113" s="3">
        <v>782656.08041957</v>
      </c>
      <c r="G4113" s="5" t="s">
        <v>4118</v>
      </c>
    </row>
    <row r="4114" ht="14.25" customHeight="1">
      <c r="A4114" s="3">
        <v>78286.5179115448</v>
      </c>
      <c r="B4114" s="4">
        <v>4.23688073809873</v>
      </c>
      <c r="C4114" s="4">
        <v>7.46513643319136</v>
      </c>
      <c r="D4114" s="4">
        <v>5.29</v>
      </c>
      <c r="E4114" s="4">
        <v>42425.7763519883</v>
      </c>
      <c r="F4114" s="3">
        <v>1360502.24881204</v>
      </c>
      <c r="G4114" s="5" t="s">
        <v>4119</v>
      </c>
    </row>
    <row r="4115" ht="14.25" customHeight="1">
      <c r="A4115" s="3">
        <v>78288.9575883634</v>
      </c>
      <c r="B4115" s="4">
        <v>6.40175714507698</v>
      </c>
      <c r="C4115" s="4">
        <v>7.91267475534948</v>
      </c>
      <c r="D4115" s="4">
        <v>5.17</v>
      </c>
      <c r="E4115" s="4">
        <v>29197.3364953591</v>
      </c>
      <c r="F4115" s="3">
        <v>1423908.2579281</v>
      </c>
      <c r="G4115" s="5" t="s">
        <v>4120</v>
      </c>
    </row>
    <row r="4116" ht="14.25" customHeight="1">
      <c r="A4116" s="3">
        <v>78293.7035613048</v>
      </c>
      <c r="B4116" s="4">
        <v>5.96715715679221</v>
      </c>
      <c r="C4116" s="4">
        <v>6.60085573923292</v>
      </c>
      <c r="D4116" s="4">
        <v>2.23</v>
      </c>
      <c r="E4116" s="4">
        <v>47125.532941608</v>
      </c>
      <c r="F4116" s="3">
        <v>1656080.08908926</v>
      </c>
      <c r="G4116" s="5" t="s">
        <v>4121</v>
      </c>
    </row>
    <row r="4117" ht="14.25" customHeight="1">
      <c r="A4117" s="3">
        <v>78299.6424827345</v>
      </c>
      <c r="B4117" s="4">
        <v>6.87650136386389</v>
      </c>
      <c r="C4117" s="4">
        <v>7.80595439406841</v>
      </c>
      <c r="D4117" s="4">
        <v>3.37</v>
      </c>
      <c r="E4117" s="4">
        <v>39298.2355186004</v>
      </c>
      <c r="F4117" s="3">
        <v>1676070.94296519</v>
      </c>
      <c r="G4117" s="5" t="s">
        <v>4122</v>
      </c>
    </row>
    <row r="4118" ht="14.25" customHeight="1">
      <c r="A4118" s="3">
        <v>78300.409789153</v>
      </c>
      <c r="B4118" s="4">
        <v>5.72437281568957</v>
      </c>
      <c r="C4118" s="4">
        <v>8.8856293387114</v>
      </c>
      <c r="D4118" s="4">
        <v>6.1</v>
      </c>
      <c r="E4118" s="4">
        <v>53921.431947273</v>
      </c>
      <c r="F4118" s="3">
        <v>1988563.99326237</v>
      </c>
      <c r="G4118" s="5" t="s">
        <v>4123</v>
      </c>
    </row>
    <row r="4119" ht="14.25" customHeight="1">
      <c r="A4119" s="3">
        <v>78318.8144908416</v>
      </c>
      <c r="B4119" s="4">
        <v>5.5002000833489</v>
      </c>
      <c r="C4119" s="4">
        <v>5.84524383410109</v>
      </c>
      <c r="D4119" s="4">
        <v>2.05</v>
      </c>
      <c r="E4119" s="4">
        <v>41569.3964540956</v>
      </c>
      <c r="F4119" s="3">
        <v>1393995.96182827</v>
      </c>
      <c r="G4119" s="5" t="s">
        <v>4124</v>
      </c>
    </row>
    <row r="4120" ht="14.25" customHeight="1">
      <c r="A4120" s="3">
        <v>78331.9325283658</v>
      </c>
      <c r="B4120" s="4">
        <v>5.89296187539643</v>
      </c>
      <c r="C4120" s="4">
        <v>8.48949690542301</v>
      </c>
      <c r="D4120" s="4">
        <v>3.27</v>
      </c>
      <c r="E4120" s="4">
        <v>31032.8590741767</v>
      </c>
      <c r="F4120" s="3">
        <v>1442128.73191477</v>
      </c>
      <c r="G4120" s="5" t="s">
        <v>4125</v>
      </c>
    </row>
    <row r="4121" ht="14.25" customHeight="1">
      <c r="A4121" s="3">
        <v>78337.6741607533</v>
      </c>
      <c r="B4121" s="4">
        <v>6.26313775674209</v>
      </c>
      <c r="C4121" s="4">
        <v>7.18900785553632</v>
      </c>
      <c r="D4121" s="4">
        <v>3.27</v>
      </c>
      <c r="E4121" s="4">
        <v>21611.7942144502</v>
      </c>
      <c r="F4121" s="3">
        <v>1418310.08483902</v>
      </c>
      <c r="G4121" s="5" t="s">
        <v>4126</v>
      </c>
    </row>
    <row r="4122" ht="14.25" customHeight="1">
      <c r="A4122" s="3">
        <v>78350.596654975</v>
      </c>
      <c r="B4122" s="4">
        <v>7.46146090549669</v>
      </c>
      <c r="C4122" s="4">
        <v>7.80335117614913</v>
      </c>
      <c r="D4122" s="4">
        <v>6.18</v>
      </c>
      <c r="E4122" s="4">
        <v>23052.8468101178</v>
      </c>
      <c r="F4122" s="3">
        <v>1555490.62086307</v>
      </c>
      <c r="G4122" s="5" t="s">
        <v>4127</v>
      </c>
    </row>
    <row r="4123" ht="14.25" customHeight="1">
      <c r="A4123" s="3">
        <v>78355.3536999503</v>
      </c>
      <c r="B4123" s="4">
        <v>5.41008633044866</v>
      </c>
      <c r="C4123" s="4">
        <v>6.85825909584992</v>
      </c>
      <c r="D4123" s="4">
        <v>4.02</v>
      </c>
      <c r="E4123" s="4">
        <v>26740.9545740311</v>
      </c>
      <c r="F4123" s="3">
        <v>1277112.11694546</v>
      </c>
      <c r="G4123" s="5" t="s">
        <v>4128</v>
      </c>
    </row>
    <row r="4124" ht="14.25" customHeight="1">
      <c r="A4124" s="3">
        <v>78358.9484496203</v>
      </c>
      <c r="B4124" s="4">
        <v>5.25815974513813</v>
      </c>
      <c r="C4124" s="4">
        <v>8.10209593501584</v>
      </c>
      <c r="D4124" s="4">
        <v>6.19</v>
      </c>
      <c r="E4124" s="4">
        <v>40591.3252219059</v>
      </c>
      <c r="F4124" s="3">
        <v>1492965.73346575</v>
      </c>
      <c r="G4124" s="5" t="s">
        <v>4129</v>
      </c>
    </row>
    <row r="4125" ht="14.25" customHeight="1">
      <c r="A4125" s="3">
        <v>78379.4122390041</v>
      </c>
      <c r="B4125" s="4">
        <v>5.98569715108388</v>
      </c>
      <c r="C4125" s="4">
        <v>5.681833507283</v>
      </c>
      <c r="D4125" s="4">
        <v>3.2</v>
      </c>
      <c r="E4125" s="4">
        <v>31357.3882142976</v>
      </c>
      <c r="F4125" s="3">
        <v>1159841.83133924</v>
      </c>
      <c r="G4125" s="5" t="s">
        <v>4130</v>
      </c>
    </row>
    <row r="4126" ht="14.25" customHeight="1">
      <c r="A4126" s="3">
        <v>78394.3392775308</v>
      </c>
      <c r="B4126" s="4">
        <v>6.98977974771828</v>
      </c>
      <c r="C4126" s="4">
        <v>6.62047799518502</v>
      </c>
      <c r="D4126" s="4">
        <v>2.42</v>
      </c>
      <c r="E4126" s="4">
        <v>36516.3589724938</v>
      </c>
      <c r="F4126" s="3">
        <v>1573936.56447772</v>
      </c>
      <c r="G4126" s="5" t="s">
        <v>4131</v>
      </c>
    </row>
    <row r="4127" ht="14.25" customHeight="1">
      <c r="A4127" s="3">
        <v>78394.7084169613</v>
      </c>
      <c r="B4127" s="4">
        <v>5.99776521802793</v>
      </c>
      <c r="C4127" s="4">
        <v>8.32989418221204</v>
      </c>
      <c r="D4127" s="4">
        <v>3.01</v>
      </c>
      <c r="E4127" s="4">
        <v>34267.197401514</v>
      </c>
      <c r="F4127" s="3">
        <v>1533017.30714167</v>
      </c>
      <c r="G4127" s="5" t="s">
        <v>4132</v>
      </c>
    </row>
    <row r="4128" ht="14.25" customHeight="1">
      <c r="A4128" s="3">
        <v>78398.722221776</v>
      </c>
      <c r="B4128" s="4">
        <v>4.97764769150305</v>
      </c>
      <c r="C4128" s="4">
        <v>6.04232838002287</v>
      </c>
      <c r="D4128" s="4">
        <v>2.2</v>
      </c>
      <c r="E4128" s="4">
        <v>27167.2865528022</v>
      </c>
      <c r="F4128" s="3">
        <v>1151406.78433284</v>
      </c>
      <c r="G4128" s="5" t="s">
        <v>4133</v>
      </c>
    </row>
    <row r="4129" ht="14.25" customHeight="1">
      <c r="A4129" s="3">
        <v>78401.1145688783</v>
      </c>
      <c r="B4129" s="4">
        <v>6.0905546324839</v>
      </c>
      <c r="C4129" s="4">
        <v>6.4264406942098</v>
      </c>
      <c r="D4129" s="4">
        <v>2.23</v>
      </c>
      <c r="E4129" s="4">
        <v>47727.6073263936</v>
      </c>
      <c r="F4129" s="3">
        <v>1805502.34002916</v>
      </c>
      <c r="G4129" s="5" t="s">
        <v>4134</v>
      </c>
    </row>
    <row r="4130" ht="14.25" customHeight="1">
      <c r="A4130" s="3">
        <v>78403.6379622084</v>
      </c>
      <c r="B4130" s="4">
        <v>5.78101980474801</v>
      </c>
      <c r="C4130" s="4">
        <v>5.23019618594607</v>
      </c>
      <c r="D4130" s="4">
        <v>4.49</v>
      </c>
      <c r="E4130" s="4">
        <v>33686.3650786059</v>
      </c>
      <c r="F4130" s="3">
        <v>1221823.70446983</v>
      </c>
      <c r="G4130" s="5" t="s">
        <v>4135</v>
      </c>
    </row>
    <row r="4131" ht="14.25" customHeight="1">
      <c r="A4131" s="3">
        <v>78404.3633038035</v>
      </c>
      <c r="B4131" s="4">
        <v>7.06679163200916</v>
      </c>
      <c r="C4131" s="4">
        <v>6.85862450701264</v>
      </c>
      <c r="D4131" s="4">
        <v>3.03</v>
      </c>
      <c r="E4131" s="4">
        <v>49398.2574763812</v>
      </c>
      <c r="F4131" s="3">
        <v>1935172.99502019</v>
      </c>
      <c r="G4131" s="5" t="s">
        <v>4136</v>
      </c>
    </row>
    <row r="4132" ht="14.25" customHeight="1">
      <c r="A4132" s="3">
        <v>78406.5436833605</v>
      </c>
      <c r="B4132" s="4">
        <v>6.84723116649746</v>
      </c>
      <c r="C4132" s="4">
        <v>7.51711353797449</v>
      </c>
      <c r="D4132" s="4">
        <v>3.34</v>
      </c>
      <c r="E4132" s="4">
        <v>37544.3670173553</v>
      </c>
      <c r="F4132" s="3">
        <v>1735992.33928255</v>
      </c>
      <c r="G4132" s="5" t="s">
        <v>4137</v>
      </c>
    </row>
    <row r="4133" ht="14.25" customHeight="1">
      <c r="A4133" s="3">
        <v>78431.3104132593</v>
      </c>
      <c r="B4133" s="4">
        <v>4.55987059779336</v>
      </c>
      <c r="C4133" s="4">
        <v>7.49944678665784</v>
      </c>
      <c r="D4133" s="4">
        <v>3.13</v>
      </c>
      <c r="E4133" s="4">
        <v>23623.3009830629</v>
      </c>
      <c r="F4133" s="3">
        <v>1108894.00322616</v>
      </c>
      <c r="G4133" s="5" t="s">
        <v>4138</v>
      </c>
    </row>
    <row r="4134" ht="14.25" customHeight="1">
      <c r="A4134" s="3">
        <v>78438.3694635862</v>
      </c>
      <c r="B4134" s="4">
        <v>7.47521703173384</v>
      </c>
      <c r="C4134" s="4">
        <v>4.99468978628282</v>
      </c>
      <c r="D4134" s="4">
        <v>4.26</v>
      </c>
      <c r="E4134" s="4">
        <v>35220.3831639023</v>
      </c>
      <c r="F4134" s="3">
        <v>1361219.30037656</v>
      </c>
      <c r="G4134" s="5" t="s">
        <v>4139</v>
      </c>
    </row>
    <row r="4135" ht="14.25" customHeight="1">
      <c r="A4135" s="3">
        <v>78462.9064234517</v>
      </c>
      <c r="B4135" s="4">
        <v>5.35572465588304</v>
      </c>
      <c r="C4135" s="4">
        <v>6.47999367510602</v>
      </c>
      <c r="D4135" s="4">
        <v>4.23</v>
      </c>
      <c r="E4135" s="4">
        <v>17227.9072116178</v>
      </c>
      <c r="F4135" s="3">
        <v>923444.144761259</v>
      </c>
      <c r="G4135" s="5" t="s">
        <v>4140</v>
      </c>
    </row>
    <row r="4136" ht="14.25" customHeight="1">
      <c r="A4136" s="3">
        <v>78482.2288934479</v>
      </c>
      <c r="B4136" s="4">
        <v>7.0300432458196</v>
      </c>
      <c r="C4136" s="4">
        <v>6.64195418453806</v>
      </c>
      <c r="D4136" s="4">
        <v>3.33</v>
      </c>
      <c r="E4136" s="4">
        <v>28452.3148430131</v>
      </c>
      <c r="F4136" s="3">
        <v>1367619.92344288</v>
      </c>
      <c r="G4136" s="5" t="s">
        <v>4141</v>
      </c>
    </row>
    <row r="4137" ht="14.25" customHeight="1">
      <c r="A4137" s="3">
        <v>78491.2754345978</v>
      </c>
      <c r="B4137" s="4">
        <v>6.99913498729141</v>
      </c>
      <c r="C4137" s="4">
        <v>6.5767626607387</v>
      </c>
      <c r="D4137" s="4">
        <v>4.02</v>
      </c>
      <c r="E4137" s="4">
        <v>25616.1154890612</v>
      </c>
      <c r="F4137" s="3">
        <v>1482617.72862202</v>
      </c>
      <c r="G4137" s="5" t="s">
        <v>4142</v>
      </c>
    </row>
    <row r="4138" ht="14.25" customHeight="1">
      <c r="A4138" s="3">
        <v>78497.6642645729</v>
      </c>
      <c r="B4138" s="4">
        <v>5.28589717296231</v>
      </c>
      <c r="C4138" s="4">
        <v>8.1712046810121</v>
      </c>
      <c r="D4138" s="4">
        <v>3.2</v>
      </c>
      <c r="E4138" s="4">
        <v>25389.1944944504</v>
      </c>
      <c r="F4138" s="3">
        <v>1245947.10235498</v>
      </c>
      <c r="G4138" s="5" t="s">
        <v>4143</v>
      </c>
    </row>
    <row r="4139" ht="14.25" customHeight="1">
      <c r="A4139" s="3">
        <v>78501.861228509</v>
      </c>
      <c r="B4139" s="4">
        <v>6.90076532989081</v>
      </c>
      <c r="C4139" s="4">
        <v>6.90411004439904</v>
      </c>
      <c r="D4139" s="4">
        <v>3.18</v>
      </c>
      <c r="E4139" s="4">
        <v>34685.8156202669</v>
      </c>
      <c r="F4139" s="3">
        <v>1637944.64474244</v>
      </c>
      <c r="G4139" s="5" t="s">
        <v>4144</v>
      </c>
    </row>
    <row r="4140" ht="14.25" customHeight="1">
      <c r="A4140" s="3">
        <v>78511.7972099532</v>
      </c>
      <c r="B4140" s="4">
        <v>5.25293012286632</v>
      </c>
      <c r="C4140" s="4">
        <v>6.59795101428403</v>
      </c>
      <c r="D4140" s="4">
        <v>4.04</v>
      </c>
      <c r="E4140" s="4">
        <v>38180.3725318792</v>
      </c>
      <c r="F4140" s="3">
        <v>1287784.30403336</v>
      </c>
      <c r="G4140" s="5" t="s">
        <v>4145</v>
      </c>
    </row>
    <row r="4141" ht="14.25" customHeight="1">
      <c r="A4141" s="3">
        <v>78529.5276792568</v>
      </c>
      <c r="B4141" s="4">
        <v>7.06088768195057</v>
      </c>
      <c r="C4141" s="4">
        <v>7.63476167825054</v>
      </c>
      <c r="D4141" s="4">
        <v>5.2</v>
      </c>
      <c r="E4141" s="4">
        <v>23897.1162723556</v>
      </c>
      <c r="F4141" s="3">
        <v>1578087.13910409</v>
      </c>
      <c r="G4141" s="5" t="s">
        <v>4146</v>
      </c>
    </row>
    <row r="4142" ht="14.25" customHeight="1">
      <c r="A4142" s="3">
        <v>78535.6407173195</v>
      </c>
      <c r="B4142" s="4">
        <v>7.03604326155389</v>
      </c>
      <c r="C4142" s="4">
        <v>7.11149676670382</v>
      </c>
      <c r="D4142" s="4">
        <v>3.33</v>
      </c>
      <c r="E4142" s="4">
        <v>44280.0760553366</v>
      </c>
      <c r="F4142" s="3">
        <v>1767330.93414873</v>
      </c>
      <c r="G4142" s="5" t="s">
        <v>4147</v>
      </c>
    </row>
    <row r="4143" ht="14.25" customHeight="1">
      <c r="A4143" s="3">
        <v>78539.2393163917</v>
      </c>
      <c r="B4143" s="4">
        <v>6.05093809742312</v>
      </c>
      <c r="C4143" s="4">
        <v>7.01149284008306</v>
      </c>
      <c r="D4143" s="4">
        <v>3.25</v>
      </c>
      <c r="E4143" s="4">
        <v>43061.1934875475</v>
      </c>
      <c r="F4143" s="3">
        <v>1530068.01207527</v>
      </c>
      <c r="G4143" s="5" t="s">
        <v>4148</v>
      </c>
    </row>
    <row r="4144" ht="14.25" customHeight="1">
      <c r="A4144" s="3">
        <v>78545.3241740573</v>
      </c>
      <c r="B4144" s="4">
        <v>5.51553553297444</v>
      </c>
      <c r="C4144" s="4">
        <v>6.33569266426641</v>
      </c>
      <c r="D4144" s="4">
        <v>4.21</v>
      </c>
      <c r="E4144" s="4">
        <v>34477.4658628498</v>
      </c>
      <c r="F4144" s="3">
        <v>1167621.04644969</v>
      </c>
      <c r="G4144" s="5" t="s">
        <v>4149</v>
      </c>
    </row>
    <row r="4145" ht="14.25" customHeight="1">
      <c r="A4145" s="3">
        <v>78555.129503474</v>
      </c>
      <c r="B4145" s="4">
        <v>7.60425350100588</v>
      </c>
      <c r="C4145" s="4">
        <v>6.43904872145849</v>
      </c>
      <c r="D4145" s="4">
        <v>4.34</v>
      </c>
      <c r="E4145" s="4">
        <v>34514.1585610949</v>
      </c>
      <c r="F4145" s="3">
        <v>1580691.61687316</v>
      </c>
      <c r="G4145" s="5" t="s">
        <v>4150</v>
      </c>
    </row>
    <row r="4146" ht="14.25" customHeight="1">
      <c r="A4146" s="3">
        <v>78555.9328505999</v>
      </c>
      <c r="B4146" s="4">
        <v>5.90453693204327</v>
      </c>
      <c r="C4146" s="4">
        <v>6.21158319586927</v>
      </c>
      <c r="D4146" s="4">
        <v>3.39</v>
      </c>
      <c r="E4146" s="4">
        <v>29758.9997226534</v>
      </c>
      <c r="F4146" s="3">
        <v>1292287.09484269</v>
      </c>
      <c r="G4146" s="5" t="s">
        <v>4151</v>
      </c>
    </row>
    <row r="4147" ht="14.25" customHeight="1">
      <c r="A4147" s="3">
        <v>78556.7970535032</v>
      </c>
      <c r="B4147" s="4">
        <v>6.16217332085936</v>
      </c>
      <c r="C4147" s="4">
        <v>5.78325368348418</v>
      </c>
      <c r="D4147" s="4">
        <v>3.16</v>
      </c>
      <c r="E4147" s="4">
        <v>34677.7242991582</v>
      </c>
      <c r="F4147" s="3">
        <v>1222726.56436106</v>
      </c>
      <c r="G4147" s="5" t="s">
        <v>4152</v>
      </c>
    </row>
    <row r="4148" ht="14.25" customHeight="1">
      <c r="A4148" s="3">
        <v>78568.4491640522</v>
      </c>
      <c r="B4148" s="4">
        <v>5.47573731999532</v>
      </c>
      <c r="C4148" s="4">
        <v>6.29160079596324</v>
      </c>
      <c r="D4148" s="4">
        <v>2.29</v>
      </c>
      <c r="E4148" s="4">
        <v>41016.6470911123</v>
      </c>
      <c r="F4148" s="3">
        <v>1422195.87945056</v>
      </c>
      <c r="G4148" s="5" t="s">
        <v>4153</v>
      </c>
    </row>
    <row r="4149" ht="14.25" customHeight="1">
      <c r="A4149" s="3">
        <v>78578.3434185551</v>
      </c>
      <c r="B4149" s="4">
        <v>3.24171598001553</v>
      </c>
      <c r="C4149" s="4">
        <v>8.10093159391318</v>
      </c>
      <c r="D4149" s="4">
        <v>4.19</v>
      </c>
      <c r="E4149" s="4">
        <v>35399.9074763599</v>
      </c>
      <c r="F4149" s="3">
        <v>1248741.8646745</v>
      </c>
      <c r="G4149" s="5" t="s">
        <v>4154</v>
      </c>
    </row>
    <row r="4150" ht="14.25" customHeight="1">
      <c r="A4150" s="3">
        <v>78581.2618977077</v>
      </c>
      <c r="B4150" s="4">
        <v>5.55806724987722</v>
      </c>
      <c r="C4150" s="4">
        <v>7.30373218506719</v>
      </c>
      <c r="D4150" s="4">
        <v>4.31</v>
      </c>
      <c r="E4150" s="4">
        <v>50891.2023897173</v>
      </c>
      <c r="F4150" s="3">
        <v>1566567.88313869</v>
      </c>
      <c r="G4150" s="5" t="s">
        <v>4155</v>
      </c>
    </row>
    <row r="4151" ht="14.25" customHeight="1">
      <c r="A4151" s="3">
        <v>78583.2647223276</v>
      </c>
      <c r="B4151" s="4">
        <v>5.27823684204677</v>
      </c>
      <c r="C4151" s="4">
        <v>7.42863470969253</v>
      </c>
      <c r="D4151" s="4">
        <v>3.07</v>
      </c>
      <c r="E4151" s="4">
        <v>35271.7198410618</v>
      </c>
      <c r="F4151" s="3">
        <v>1384328.12218859</v>
      </c>
      <c r="G4151" s="5" t="s">
        <v>4156</v>
      </c>
    </row>
    <row r="4152" ht="14.25" customHeight="1">
      <c r="A4152" s="3">
        <v>78605.1898926826</v>
      </c>
      <c r="B4152" s="4">
        <v>7.30630620664244</v>
      </c>
      <c r="C4152" s="4">
        <v>7.09168911383662</v>
      </c>
      <c r="D4152" s="4">
        <v>6.49</v>
      </c>
      <c r="E4152" s="4">
        <v>18493.0583314165</v>
      </c>
      <c r="F4152" s="3">
        <v>1536208.36613511</v>
      </c>
      <c r="G4152" s="5" t="s">
        <v>4157</v>
      </c>
    </row>
    <row r="4153" ht="14.25" customHeight="1">
      <c r="A4153" s="3">
        <v>78606.7471376517</v>
      </c>
      <c r="B4153" s="4">
        <v>7.0317738287538</v>
      </c>
      <c r="C4153" s="4">
        <v>5.09352673507805</v>
      </c>
      <c r="D4153" s="4">
        <v>3.37</v>
      </c>
      <c r="E4153" s="4">
        <v>51235.5892923126</v>
      </c>
      <c r="F4153" s="3">
        <v>1426682.13463721</v>
      </c>
      <c r="G4153" s="5" t="s">
        <v>4158</v>
      </c>
    </row>
    <row r="4154" ht="14.25" customHeight="1">
      <c r="A4154" s="3">
        <v>78633.9737550889</v>
      </c>
      <c r="B4154" s="4">
        <v>5.46539323116019</v>
      </c>
      <c r="C4154" s="4">
        <v>7.53114301190621</v>
      </c>
      <c r="D4154" s="4">
        <v>3.24</v>
      </c>
      <c r="E4154" s="4">
        <v>43728.803486197</v>
      </c>
      <c r="F4154" s="3">
        <v>1555320.50000111</v>
      </c>
      <c r="G4154" s="5" t="s">
        <v>4159</v>
      </c>
    </row>
    <row r="4155" ht="14.25" customHeight="1">
      <c r="A4155" s="3">
        <v>78643.1717148626</v>
      </c>
      <c r="B4155" s="4">
        <v>7.12720914576805</v>
      </c>
      <c r="C4155" s="4">
        <v>5.72593031580866</v>
      </c>
      <c r="D4155" s="4">
        <v>3.36</v>
      </c>
      <c r="E4155" s="4">
        <v>13889.0760166871</v>
      </c>
      <c r="F4155" s="3">
        <v>1166198.11561207</v>
      </c>
      <c r="G4155" s="5" t="s">
        <v>4160</v>
      </c>
    </row>
    <row r="4156" ht="14.25" customHeight="1">
      <c r="A4156" s="3">
        <v>78646.3086775082</v>
      </c>
      <c r="B4156" s="4">
        <v>4.08409188438801</v>
      </c>
      <c r="C4156" s="4">
        <v>7.7687661564888</v>
      </c>
      <c r="D4156" s="4">
        <v>4.4</v>
      </c>
      <c r="E4156" s="4">
        <v>17551.7063890853</v>
      </c>
      <c r="F4156" s="3">
        <v>920951.568298966</v>
      </c>
      <c r="G4156" s="5" t="s">
        <v>4161</v>
      </c>
    </row>
    <row r="4157" ht="14.25" customHeight="1">
      <c r="A4157" s="3">
        <v>78646.8823465238</v>
      </c>
      <c r="B4157" s="4">
        <v>4.59901430756877</v>
      </c>
      <c r="C4157" s="4">
        <v>6.40443046482957</v>
      </c>
      <c r="D4157" s="4">
        <v>3.25</v>
      </c>
      <c r="E4157" s="4">
        <v>41268.2595307642</v>
      </c>
      <c r="F4157" s="3">
        <v>1283401.78925187</v>
      </c>
      <c r="G4157" s="5" t="s">
        <v>4162</v>
      </c>
    </row>
    <row r="4158" ht="14.25" customHeight="1">
      <c r="A4158" s="3">
        <v>78656.3783651227</v>
      </c>
      <c r="B4158" s="4">
        <v>5.40068914473628</v>
      </c>
      <c r="C4158" s="4">
        <v>7.63246969447556</v>
      </c>
      <c r="D4158" s="4">
        <v>3.13</v>
      </c>
      <c r="E4158" s="4">
        <v>30157.6295000705</v>
      </c>
      <c r="F4158" s="3">
        <v>1440246.32987309</v>
      </c>
      <c r="G4158" s="5" t="s">
        <v>4163</v>
      </c>
    </row>
    <row r="4159" ht="14.25" customHeight="1">
      <c r="A4159" s="3">
        <v>78661.5462417102</v>
      </c>
      <c r="B4159" s="4">
        <v>5.18269335912982</v>
      </c>
      <c r="C4159" s="4">
        <v>5.55307098190592</v>
      </c>
      <c r="D4159" s="4">
        <v>4.04</v>
      </c>
      <c r="E4159" s="4">
        <v>25087.3708140892</v>
      </c>
      <c r="F4159" s="3">
        <v>932380.550389452</v>
      </c>
      <c r="G4159" s="5" t="s">
        <v>4164</v>
      </c>
    </row>
    <row r="4160" ht="14.25" customHeight="1">
      <c r="A4160" s="3">
        <v>78667.9045976473</v>
      </c>
      <c r="B4160" s="4">
        <v>5.47065220675439</v>
      </c>
      <c r="C4160" s="4">
        <v>7.78083669285329</v>
      </c>
      <c r="D4160" s="4">
        <v>4.1</v>
      </c>
      <c r="E4160" s="4">
        <v>27637.6565482189</v>
      </c>
      <c r="F4160" s="3">
        <v>1233220.00947781</v>
      </c>
      <c r="G4160" s="5" t="s">
        <v>4165</v>
      </c>
    </row>
    <row r="4161" ht="14.25" customHeight="1">
      <c r="A4161" s="3">
        <v>78679.4186657319</v>
      </c>
      <c r="B4161" s="4">
        <v>6.44962348081928</v>
      </c>
      <c r="C4161" s="4">
        <v>8.72635281498018</v>
      </c>
      <c r="D4161" s="4">
        <v>3.23</v>
      </c>
      <c r="E4161" s="4">
        <v>57409.9079608729</v>
      </c>
      <c r="F4161" s="3">
        <v>2082236.24379718</v>
      </c>
      <c r="G4161" s="5" t="s">
        <v>4166</v>
      </c>
    </row>
    <row r="4162" ht="14.25" customHeight="1">
      <c r="A4162" s="3">
        <v>78685.8350274128</v>
      </c>
      <c r="B4162" s="4">
        <v>7.02002283649099</v>
      </c>
      <c r="C4162" s="4">
        <v>7.36831407204679</v>
      </c>
      <c r="D4162" s="4">
        <v>5.14</v>
      </c>
      <c r="E4162" s="4">
        <v>34767.7884243865</v>
      </c>
      <c r="F4162" s="3">
        <v>1672445.34797165</v>
      </c>
      <c r="G4162" s="5" t="s">
        <v>4167</v>
      </c>
    </row>
    <row r="4163" ht="14.25" customHeight="1">
      <c r="A4163" s="3">
        <v>78688.2931893772</v>
      </c>
      <c r="B4163" s="4">
        <v>6.35968887596111</v>
      </c>
      <c r="C4163" s="4">
        <v>7.34912149720425</v>
      </c>
      <c r="D4163" s="4">
        <v>6.39</v>
      </c>
      <c r="E4163" s="4">
        <v>47812.0184879174</v>
      </c>
      <c r="F4163" s="3">
        <v>1869313.10698773</v>
      </c>
      <c r="G4163" s="5" t="s">
        <v>4168</v>
      </c>
    </row>
    <row r="4164" ht="14.25" customHeight="1">
      <c r="A4164" s="3">
        <v>78693.8408020391</v>
      </c>
      <c r="B4164" s="4">
        <v>5.79157419483993</v>
      </c>
      <c r="C4164" s="4">
        <v>6.45381582254482</v>
      </c>
      <c r="D4164" s="4">
        <v>3.15</v>
      </c>
      <c r="E4164" s="4">
        <v>44210.1552426543</v>
      </c>
      <c r="F4164" s="3">
        <v>1526013.32959752</v>
      </c>
      <c r="G4164" s="5" t="s">
        <v>4169</v>
      </c>
    </row>
    <row r="4165" ht="14.25" customHeight="1">
      <c r="A4165" s="3">
        <v>78699.5151029103</v>
      </c>
      <c r="B4165" s="4">
        <v>5.6527836365363</v>
      </c>
      <c r="C4165" s="4">
        <v>6.75645385625077</v>
      </c>
      <c r="D4165" s="4">
        <v>3.01</v>
      </c>
      <c r="E4165" s="4">
        <v>22836.6075694913</v>
      </c>
      <c r="F4165" s="3">
        <v>1081150.1254838</v>
      </c>
      <c r="G4165" s="5" t="s">
        <v>4170</v>
      </c>
    </row>
    <row r="4166" ht="14.25" customHeight="1">
      <c r="A4166" s="3">
        <v>78700.9712749772</v>
      </c>
      <c r="B4166" s="4">
        <v>6.92779400526907</v>
      </c>
      <c r="C4166" s="4">
        <v>7.2662971755602</v>
      </c>
      <c r="D4166" s="4">
        <v>4.35</v>
      </c>
      <c r="E4166" s="4">
        <v>35193.9164816323</v>
      </c>
      <c r="F4166" s="3">
        <v>1456969.57682194</v>
      </c>
      <c r="G4166" s="5" t="s">
        <v>4171</v>
      </c>
    </row>
    <row r="4167" ht="14.25" customHeight="1">
      <c r="A4167" s="3">
        <v>78705.9098742282</v>
      </c>
      <c r="B4167" s="4">
        <v>5.19346866869328</v>
      </c>
      <c r="C4167" s="4">
        <v>7.60902143643445</v>
      </c>
      <c r="D4167" s="4">
        <v>6.21</v>
      </c>
      <c r="E4167" s="4">
        <v>40204.5204649922</v>
      </c>
      <c r="F4167" s="3">
        <v>1560270.48520997</v>
      </c>
      <c r="G4167" s="5" t="s">
        <v>4172</v>
      </c>
    </row>
    <row r="4168" ht="14.25" customHeight="1">
      <c r="A4168" s="3">
        <v>78706.6757352455</v>
      </c>
      <c r="B4168" s="4">
        <v>5.92285463836642</v>
      </c>
      <c r="C4168" s="4">
        <v>8.33451397017887</v>
      </c>
      <c r="D4168" s="4">
        <v>4.2</v>
      </c>
      <c r="E4168" s="4">
        <v>36414.7294450663</v>
      </c>
      <c r="F4168" s="3">
        <v>1550702.47840255</v>
      </c>
      <c r="G4168" s="5" t="s">
        <v>4173</v>
      </c>
    </row>
    <row r="4169" ht="14.25" customHeight="1">
      <c r="A4169" s="3">
        <v>78734.4940044319</v>
      </c>
      <c r="B4169" s="4">
        <v>7.64843241471083</v>
      </c>
      <c r="C4169" s="4">
        <v>6.08806191141951</v>
      </c>
      <c r="D4169" s="4">
        <v>3.08</v>
      </c>
      <c r="E4169" s="4">
        <v>36688.1606921378</v>
      </c>
      <c r="F4169" s="3">
        <v>1850513.52744405</v>
      </c>
      <c r="G4169" s="5" t="s">
        <v>4174</v>
      </c>
    </row>
    <row r="4170" ht="14.25" customHeight="1">
      <c r="A4170" s="3">
        <v>78739.2245972333</v>
      </c>
      <c r="B4170" s="4">
        <v>6.52864747714344</v>
      </c>
      <c r="C4170" s="4">
        <v>6.33267690495918</v>
      </c>
      <c r="D4170" s="4">
        <v>2.28</v>
      </c>
      <c r="E4170" s="4">
        <v>28884.041636671</v>
      </c>
      <c r="F4170" s="3">
        <v>1450624.52399958</v>
      </c>
      <c r="G4170" s="5" t="s">
        <v>4175</v>
      </c>
    </row>
    <row r="4171" ht="14.25" customHeight="1">
      <c r="A4171" s="3">
        <v>78743.7592737198</v>
      </c>
      <c r="B4171" s="4">
        <v>6.58368518094774</v>
      </c>
      <c r="C4171" s="4">
        <v>6.59568267947414</v>
      </c>
      <c r="D4171" s="4">
        <v>4.07</v>
      </c>
      <c r="E4171" s="4">
        <v>24381.1445403242</v>
      </c>
      <c r="F4171" s="3">
        <v>1340769.76782913</v>
      </c>
      <c r="G4171" s="5" t="s">
        <v>4176</v>
      </c>
    </row>
    <row r="4172" ht="14.25" customHeight="1">
      <c r="A4172" s="3">
        <v>78747.6955730022</v>
      </c>
      <c r="B4172" s="4">
        <v>6.48850338886365</v>
      </c>
      <c r="C4172" s="4">
        <v>7.6169668400886</v>
      </c>
      <c r="D4172" s="4">
        <v>5.28</v>
      </c>
      <c r="E4172" s="4">
        <v>48614.3324520808</v>
      </c>
      <c r="F4172" s="3">
        <v>1785374.29206076</v>
      </c>
      <c r="G4172" s="5" t="s">
        <v>4177</v>
      </c>
    </row>
    <row r="4173" ht="14.25" customHeight="1">
      <c r="A4173" s="3">
        <v>78748.0250918355</v>
      </c>
      <c r="B4173" s="4">
        <v>5.82619290064547</v>
      </c>
      <c r="C4173" s="4">
        <v>6.49537995349491</v>
      </c>
      <c r="D4173" s="4">
        <v>4.05</v>
      </c>
      <c r="E4173" s="4">
        <v>30640.8369164109</v>
      </c>
      <c r="F4173" s="3">
        <v>1365437.48905736</v>
      </c>
      <c r="G4173" s="5" t="s">
        <v>4178</v>
      </c>
    </row>
    <row r="4174" ht="14.25" customHeight="1">
      <c r="A4174" s="3">
        <v>78753.3901128778</v>
      </c>
      <c r="B4174" s="4">
        <v>6.18338574661756</v>
      </c>
      <c r="C4174" s="4">
        <v>8.9280961018376</v>
      </c>
      <c r="D4174" s="4">
        <v>3.43</v>
      </c>
      <c r="E4174" s="4">
        <v>50350.2706477107</v>
      </c>
      <c r="F4174" s="3">
        <v>2013015.74606138</v>
      </c>
      <c r="G4174" s="5" t="s">
        <v>4179</v>
      </c>
    </row>
    <row r="4175" ht="14.25" customHeight="1">
      <c r="A4175" s="3">
        <v>78754.393656003</v>
      </c>
      <c r="B4175" s="4">
        <v>5.90938013743635</v>
      </c>
      <c r="C4175" s="4">
        <v>5.52570875556857</v>
      </c>
      <c r="D4175" s="4">
        <v>4.17</v>
      </c>
      <c r="E4175" s="4">
        <v>35323.7879242633</v>
      </c>
      <c r="F4175" s="3">
        <v>1085218.85870707</v>
      </c>
      <c r="G4175" s="5" t="s">
        <v>4180</v>
      </c>
    </row>
    <row r="4176" ht="14.25" customHeight="1">
      <c r="A4176" s="3">
        <v>78757.6819823699</v>
      </c>
      <c r="B4176" s="4">
        <v>7.0061573654499</v>
      </c>
      <c r="C4176" s="4">
        <v>5.94387037901968</v>
      </c>
      <c r="D4176" s="4">
        <v>4.18</v>
      </c>
      <c r="E4176" s="4">
        <v>20453.2951884977</v>
      </c>
      <c r="F4176" s="3">
        <v>1084763.0296611</v>
      </c>
      <c r="G4176" s="5" t="s">
        <v>4181</v>
      </c>
    </row>
    <row r="4177" ht="14.25" customHeight="1">
      <c r="A4177" s="3">
        <v>78778.3169020741</v>
      </c>
      <c r="B4177" s="4">
        <v>5.96435833613494</v>
      </c>
      <c r="C4177" s="4">
        <v>6.15141628483468</v>
      </c>
      <c r="D4177" s="4">
        <v>4.16</v>
      </c>
      <c r="E4177" s="4">
        <v>28177.865765801</v>
      </c>
      <c r="F4177" s="3">
        <v>1156853.36451224</v>
      </c>
      <c r="G4177" s="5" t="s">
        <v>4182</v>
      </c>
    </row>
    <row r="4178" ht="14.25" customHeight="1">
      <c r="A4178" s="3">
        <v>78785.2772706861</v>
      </c>
      <c r="B4178" s="4">
        <v>6.60606667035078</v>
      </c>
      <c r="C4178" s="4">
        <v>6.53376476946341</v>
      </c>
      <c r="D4178" s="4">
        <v>2.12</v>
      </c>
      <c r="E4178" s="4">
        <v>33603.4841557083</v>
      </c>
      <c r="F4178" s="3">
        <v>1540869.87199948</v>
      </c>
      <c r="G4178" s="5" t="s">
        <v>4183</v>
      </c>
    </row>
    <row r="4179" ht="14.25" customHeight="1">
      <c r="A4179" s="3">
        <v>78788.4395236989</v>
      </c>
      <c r="B4179" s="4">
        <v>6.77248747309417</v>
      </c>
      <c r="C4179" s="4">
        <v>6.63759752115104</v>
      </c>
      <c r="D4179" s="4">
        <v>4.01</v>
      </c>
      <c r="E4179" s="4">
        <v>38656.4313863617</v>
      </c>
      <c r="F4179" s="3">
        <v>1518454.0603521</v>
      </c>
      <c r="G4179" s="5" t="s">
        <v>4184</v>
      </c>
    </row>
    <row r="4180" ht="14.25" customHeight="1">
      <c r="A4180" s="3">
        <v>78791.5465855527</v>
      </c>
      <c r="B4180" s="4">
        <v>7.32321278808351</v>
      </c>
      <c r="C4180" s="4">
        <v>7.0039908696209</v>
      </c>
      <c r="D4180" s="4">
        <v>6.29</v>
      </c>
      <c r="E4180" s="4">
        <v>43264.0767249507</v>
      </c>
      <c r="F4180" s="3">
        <v>1795445.89770118</v>
      </c>
      <c r="G4180" s="5" t="s">
        <v>4185</v>
      </c>
    </row>
    <row r="4181" ht="14.25" customHeight="1">
      <c r="A4181" s="3">
        <v>78792.355268316</v>
      </c>
      <c r="B4181" s="4">
        <v>5.73539927461515</v>
      </c>
      <c r="C4181" s="4">
        <v>6.55951491266138</v>
      </c>
      <c r="D4181" s="4">
        <v>4.01</v>
      </c>
      <c r="E4181" s="4">
        <v>29578.2212024881</v>
      </c>
      <c r="F4181" s="3">
        <v>1341449.57159102</v>
      </c>
      <c r="G4181" s="5" t="s">
        <v>4186</v>
      </c>
    </row>
    <row r="4182" ht="14.25" customHeight="1">
      <c r="A4182" s="3">
        <v>78803.1228933883</v>
      </c>
      <c r="B4182" s="4">
        <v>5.52475542937413</v>
      </c>
      <c r="C4182" s="4">
        <v>7.2976132429708</v>
      </c>
      <c r="D4182" s="4">
        <v>5.33</v>
      </c>
      <c r="E4182" s="4">
        <v>34422.0300552651</v>
      </c>
      <c r="F4182" s="3">
        <v>1517316.57365709</v>
      </c>
      <c r="G4182" s="5" t="s">
        <v>4187</v>
      </c>
    </row>
    <row r="4183" ht="14.25" customHeight="1">
      <c r="A4183" s="3">
        <v>78818.7148515406</v>
      </c>
      <c r="B4183" s="4">
        <v>6.34063685965219</v>
      </c>
      <c r="C4183" s="4">
        <v>8.67226397097411</v>
      </c>
      <c r="D4183" s="4">
        <v>3.01</v>
      </c>
      <c r="E4183" s="4">
        <v>20631.2978123372</v>
      </c>
      <c r="F4183" s="3">
        <v>1398466.62782411</v>
      </c>
      <c r="G4183" s="5" t="s">
        <v>4188</v>
      </c>
    </row>
    <row r="4184" ht="14.25" customHeight="1">
      <c r="A4184" s="3">
        <v>78827.005259713</v>
      </c>
      <c r="B4184" s="4">
        <v>5.86495633593344</v>
      </c>
      <c r="C4184" s="4">
        <v>6.4651288632652</v>
      </c>
      <c r="D4184" s="4">
        <v>4.41</v>
      </c>
      <c r="E4184" s="4">
        <v>32865.0279813278</v>
      </c>
      <c r="F4184" s="3">
        <v>1276471.5809718</v>
      </c>
      <c r="G4184" s="5" t="s">
        <v>4189</v>
      </c>
    </row>
    <row r="4185" ht="14.25" customHeight="1">
      <c r="A4185" s="3">
        <v>78845.7621792533</v>
      </c>
      <c r="B4185" s="4">
        <v>6.2000757386754</v>
      </c>
      <c r="C4185" s="4">
        <v>5.64554371615271</v>
      </c>
      <c r="D4185" s="4">
        <v>2.3</v>
      </c>
      <c r="E4185" s="4">
        <v>54845.4944078501</v>
      </c>
      <c r="F4185" s="3">
        <v>1598159.2269511</v>
      </c>
      <c r="G4185" s="5" t="s">
        <v>4190</v>
      </c>
    </row>
    <row r="4186" ht="14.25" customHeight="1">
      <c r="A4186" s="3">
        <v>78846.270090892</v>
      </c>
      <c r="B4186" s="4">
        <v>6.72385234285914</v>
      </c>
      <c r="C4186" s="4">
        <v>7.64712176217629</v>
      </c>
      <c r="D4186" s="4">
        <v>6.1</v>
      </c>
      <c r="E4186" s="4">
        <v>41261.1887806144</v>
      </c>
      <c r="F4186" s="3">
        <v>1592664.70039376</v>
      </c>
      <c r="G4186" s="5" t="s">
        <v>4191</v>
      </c>
    </row>
    <row r="4187" ht="14.25" customHeight="1">
      <c r="A4187" s="3">
        <v>78847.5363681349</v>
      </c>
      <c r="B4187" s="4">
        <v>5.57323180806818</v>
      </c>
      <c r="C4187" s="4">
        <v>7.02735536906129</v>
      </c>
      <c r="D4187" s="4">
        <v>3.26</v>
      </c>
      <c r="E4187" s="4">
        <v>20653.8983075221</v>
      </c>
      <c r="F4187" s="3">
        <v>1214320.57436406</v>
      </c>
      <c r="G4187" s="5" t="s">
        <v>4192</v>
      </c>
    </row>
    <row r="4188" ht="14.25" customHeight="1">
      <c r="A4188" s="3">
        <v>78859.8076593377</v>
      </c>
      <c r="B4188" s="4">
        <v>5.83447729647347</v>
      </c>
      <c r="C4188" s="4">
        <v>6.94815221382285</v>
      </c>
      <c r="D4188" s="4">
        <v>3.15</v>
      </c>
      <c r="E4188" s="4">
        <v>38198.7973589443</v>
      </c>
      <c r="F4188" s="3">
        <v>1248845.20903196</v>
      </c>
      <c r="G4188" s="5" t="s">
        <v>4193</v>
      </c>
    </row>
    <row r="4189" ht="14.25" customHeight="1">
      <c r="A4189" s="3">
        <v>78864.0534083575</v>
      </c>
      <c r="B4189" s="4">
        <v>6.37890177941603</v>
      </c>
      <c r="C4189" s="4">
        <v>7.34864992311869</v>
      </c>
      <c r="D4189" s="4">
        <v>3.3</v>
      </c>
      <c r="E4189" s="4">
        <v>50194.1081050215</v>
      </c>
      <c r="F4189" s="3">
        <v>1789334.85148127</v>
      </c>
      <c r="G4189" s="5" t="s">
        <v>4194</v>
      </c>
    </row>
    <row r="4190" ht="14.25" customHeight="1">
      <c r="A4190" s="3">
        <v>78866.665247184</v>
      </c>
      <c r="B4190" s="4">
        <v>6.33100488854593</v>
      </c>
      <c r="C4190" s="4">
        <v>6.83423618003116</v>
      </c>
      <c r="D4190" s="4">
        <v>3.44</v>
      </c>
      <c r="E4190" s="4">
        <v>39816.7491134908</v>
      </c>
      <c r="F4190" s="3">
        <v>1509422.57994316</v>
      </c>
      <c r="G4190" s="5" t="s">
        <v>4195</v>
      </c>
    </row>
    <row r="4191" ht="14.25" customHeight="1">
      <c r="A4191" s="3">
        <v>78898.8022938937</v>
      </c>
      <c r="B4191" s="4">
        <v>5.85068191053793</v>
      </c>
      <c r="C4191" s="4">
        <v>5.50198006932818</v>
      </c>
      <c r="D4191" s="4">
        <v>4.16</v>
      </c>
      <c r="E4191" s="4">
        <v>29958.7178647796</v>
      </c>
      <c r="F4191" s="3">
        <v>1280548.08858395</v>
      </c>
      <c r="G4191" s="5" t="s">
        <v>4196</v>
      </c>
    </row>
    <row r="4192" ht="14.25" customHeight="1">
      <c r="A4192" s="3">
        <v>78918.867449418</v>
      </c>
      <c r="B4192" s="4">
        <v>4.64633078448259</v>
      </c>
      <c r="C4192" s="4">
        <v>7.44626252163508</v>
      </c>
      <c r="D4192" s="4">
        <v>3.5</v>
      </c>
      <c r="E4192" s="4">
        <v>36711.6232967579</v>
      </c>
      <c r="F4192" s="3">
        <v>1339254.72679928</v>
      </c>
      <c r="G4192" s="5" t="s">
        <v>4197</v>
      </c>
    </row>
    <row r="4193" ht="14.25" customHeight="1">
      <c r="A4193" s="3">
        <v>78926.1650815265</v>
      </c>
      <c r="B4193" s="4">
        <v>5.16352134286988</v>
      </c>
      <c r="C4193" s="4">
        <v>6.42449649842737</v>
      </c>
      <c r="D4193" s="4">
        <v>2.43</v>
      </c>
      <c r="E4193" s="4">
        <v>34478.0659231843</v>
      </c>
      <c r="F4193" s="3">
        <v>1151211.90867288</v>
      </c>
      <c r="G4193" s="5" t="s">
        <v>4198</v>
      </c>
    </row>
    <row r="4194" ht="14.25" customHeight="1">
      <c r="A4194" s="3">
        <v>78929.781546334</v>
      </c>
      <c r="B4194" s="4">
        <v>6.23137537428517</v>
      </c>
      <c r="C4194" s="4">
        <v>7.2031527984785</v>
      </c>
      <c r="D4194" s="4">
        <v>6.18</v>
      </c>
      <c r="E4194" s="4">
        <v>39667.8631920253</v>
      </c>
      <c r="F4194" s="3">
        <v>1503327.0004746</v>
      </c>
      <c r="G4194" s="5" t="s">
        <v>4199</v>
      </c>
    </row>
    <row r="4195" ht="14.25" customHeight="1">
      <c r="A4195" s="3">
        <v>78933.4959218746</v>
      </c>
      <c r="B4195" s="4">
        <v>6.84416413634711</v>
      </c>
      <c r="C4195" s="4">
        <v>7.41630715181828</v>
      </c>
      <c r="D4195" s="4">
        <v>3.15</v>
      </c>
      <c r="E4195" s="4">
        <v>28675.1904257337</v>
      </c>
      <c r="F4195" s="3">
        <v>1520371.00751546</v>
      </c>
      <c r="G4195" s="5" t="s">
        <v>4200</v>
      </c>
    </row>
    <row r="4196" ht="14.25" customHeight="1">
      <c r="A4196" s="3">
        <v>78951.7358965384</v>
      </c>
      <c r="B4196" s="4">
        <v>5.44303934584536</v>
      </c>
      <c r="C4196" s="4">
        <v>5.75958319304841</v>
      </c>
      <c r="D4196" s="4">
        <v>2.18</v>
      </c>
      <c r="E4196" s="4">
        <v>31055.0510899013</v>
      </c>
      <c r="F4196" s="3">
        <v>1241182.83496703</v>
      </c>
      <c r="G4196" s="5" t="s">
        <v>4201</v>
      </c>
    </row>
    <row r="4197" ht="14.25" customHeight="1">
      <c r="A4197" s="3">
        <v>78963.8941422246</v>
      </c>
      <c r="B4197" s="4">
        <v>6.85924512174508</v>
      </c>
      <c r="C4197" s="4">
        <v>5.73499891387715</v>
      </c>
      <c r="D4197" s="4">
        <v>3.2</v>
      </c>
      <c r="E4197" s="4">
        <v>59974.6265899342</v>
      </c>
      <c r="F4197" s="3">
        <v>2004396.37230369</v>
      </c>
      <c r="G4197" s="5" t="s">
        <v>4202</v>
      </c>
    </row>
    <row r="4198" ht="14.25" customHeight="1">
      <c r="A4198" s="3">
        <v>78981.1042809854</v>
      </c>
      <c r="B4198" s="4">
        <v>7.5637244633051</v>
      </c>
      <c r="C4198" s="4">
        <v>8.53681372158931</v>
      </c>
      <c r="D4198" s="4">
        <v>5.01</v>
      </c>
      <c r="E4198" s="4">
        <v>24386.95085121</v>
      </c>
      <c r="F4198" s="3">
        <v>1914072.94778813</v>
      </c>
      <c r="G4198" s="5" t="s">
        <v>4203</v>
      </c>
    </row>
    <row r="4199" ht="14.25" customHeight="1">
      <c r="A4199" s="3">
        <v>78988.2028472415</v>
      </c>
      <c r="B4199" s="4">
        <v>3.54570648718227</v>
      </c>
      <c r="C4199" s="4">
        <v>5.95646360540552</v>
      </c>
      <c r="D4199" s="4">
        <v>4.04</v>
      </c>
      <c r="E4199" s="4">
        <v>31677.3283614774</v>
      </c>
      <c r="F4199" s="3">
        <v>1005843.91699312</v>
      </c>
      <c r="G4199" s="5" t="s">
        <v>4204</v>
      </c>
    </row>
    <row r="4200" ht="14.25" customHeight="1">
      <c r="A4200" s="3">
        <v>78997.4609422176</v>
      </c>
      <c r="B4200" s="4">
        <v>6.52077440843911</v>
      </c>
      <c r="C4200" s="4">
        <v>6.25662483524968</v>
      </c>
      <c r="D4200" s="4">
        <v>2.28</v>
      </c>
      <c r="E4200" s="4">
        <v>30165.9226362756</v>
      </c>
      <c r="F4200" s="3">
        <v>1283415.2655546</v>
      </c>
      <c r="G4200" s="5" t="s">
        <v>4205</v>
      </c>
    </row>
    <row r="4201" ht="14.25" customHeight="1">
      <c r="A4201" s="3">
        <v>79007.5481114001</v>
      </c>
      <c r="B4201" s="4">
        <v>6.6055183216774</v>
      </c>
      <c r="C4201" s="4">
        <v>7.68193390016536</v>
      </c>
      <c r="D4201" s="4">
        <v>5.11</v>
      </c>
      <c r="E4201" s="4">
        <v>23460.7332592903</v>
      </c>
      <c r="F4201" s="3">
        <v>1412776.57712118</v>
      </c>
      <c r="G4201" s="5" t="s">
        <v>4206</v>
      </c>
    </row>
    <row r="4202" ht="14.25" customHeight="1">
      <c r="A4202" s="3">
        <v>79020.647160839</v>
      </c>
      <c r="B4202" s="4">
        <v>4.21567139937112</v>
      </c>
      <c r="C4202" s="4">
        <v>6.25567488430675</v>
      </c>
      <c r="D4202" s="4">
        <v>2.02</v>
      </c>
      <c r="E4202" s="4">
        <v>34405.4815609515</v>
      </c>
      <c r="F4202" s="3">
        <v>1120851.51941996</v>
      </c>
      <c r="G4202" s="5" t="s">
        <v>4207</v>
      </c>
    </row>
    <row r="4203" ht="14.25" customHeight="1">
      <c r="A4203" s="3">
        <v>79023.7204770184</v>
      </c>
      <c r="B4203" s="4">
        <v>3.60633131344469</v>
      </c>
      <c r="C4203" s="4">
        <v>8.94277057584111</v>
      </c>
      <c r="D4203" s="4">
        <v>6.37</v>
      </c>
      <c r="E4203" s="4">
        <v>22984.036530685</v>
      </c>
      <c r="F4203" s="3">
        <v>1084013.78490628</v>
      </c>
      <c r="G4203" s="5" t="s">
        <v>4208</v>
      </c>
    </row>
    <row r="4204" ht="14.25" customHeight="1">
      <c r="A4204" s="3">
        <v>79027.737836523</v>
      </c>
      <c r="B4204" s="4">
        <v>5.99403033637438</v>
      </c>
      <c r="C4204" s="4">
        <v>6.91567232243916</v>
      </c>
      <c r="D4204" s="4">
        <v>3.02</v>
      </c>
      <c r="E4204" s="4">
        <v>21387.6299924578</v>
      </c>
      <c r="F4204" s="3">
        <v>1232014.52710861</v>
      </c>
      <c r="G4204" s="5" t="s">
        <v>4209</v>
      </c>
    </row>
    <row r="4205" ht="14.25" customHeight="1">
      <c r="A4205" s="3">
        <v>79029.4604512948</v>
      </c>
      <c r="B4205" s="4">
        <v>7.40516650623258</v>
      </c>
      <c r="C4205" s="4">
        <v>5.44858009672118</v>
      </c>
      <c r="D4205" s="4">
        <v>4.24</v>
      </c>
      <c r="E4205" s="4">
        <v>48607.0954198944</v>
      </c>
      <c r="F4205" s="3">
        <v>1558196.96857136</v>
      </c>
      <c r="G4205" s="5" t="s">
        <v>4210</v>
      </c>
    </row>
    <row r="4206" ht="14.25" customHeight="1">
      <c r="A4206" s="3">
        <v>79036.1137832668</v>
      </c>
      <c r="B4206" s="4">
        <v>5.65351125194064</v>
      </c>
      <c r="C4206" s="4">
        <v>6.69017160568751</v>
      </c>
      <c r="D4206" s="4">
        <v>2.5</v>
      </c>
      <c r="E4206" s="4">
        <v>45828.2152824202</v>
      </c>
      <c r="F4206" s="3">
        <v>1512578.55292471</v>
      </c>
      <c r="G4206" s="5" t="s">
        <v>4211</v>
      </c>
    </row>
    <row r="4207" ht="14.25" customHeight="1">
      <c r="A4207" s="3">
        <v>79037.5215744165</v>
      </c>
      <c r="B4207" s="4">
        <v>6.04384269933027</v>
      </c>
      <c r="C4207" s="4">
        <v>6.57236769869023</v>
      </c>
      <c r="D4207" s="4">
        <v>2.24</v>
      </c>
      <c r="E4207" s="4">
        <v>30037.9913483716</v>
      </c>
      <c r="F4207" s="3">
        <v>1201785.66667179</v>
      </c>
      <c r="G4207" s="5" t="s">
        <v>4212</v>
      </c>
    </row>
    <row r="4208" ht="14.25" customHeight="1">
      <c r="A4208" s="3">
        <v>79045.0398040741</v>
      </c>
      <c r="B4208" s="4">
        <v>5.53968588996155</v>
      </c>
      <c r="C4208" s="4">
        <v>8.20329526998581</v>
      </c>
      <c r="D4208" s="4">
        <v>5.26</v>
      </c>
      <c r="E4208" s="4">
        <v>24721.9590428617</v>
      </c>
      <c r="F4208" s="3">
        <v>1369186.07029791</v>
      </c>
      <c r="G4208" s="5" t="s">
        <v>4213</v>
      </c>
    </row>
    <row r="4209" ht="14.25" customHeight="1">
      <c r="A4209" s="3">
        <v>79055.6521964399</v>
      </c>
      <c r="B4209" s="4">
        <v>6.94701582301073</v>
      </c>
      <c r="C4209" s="4">
        <v>7.50967934993609</v>
      </c>
      <c r="D4209" s="4">
        <v>5.39</v>
      </c>
      <c r="E4209" s="4">
        <v>41724.9092764426</v>
      </c>
      <c r="F4209" s="3">
        <v>1621035.90271747</v>
      </c>
      <c r="G4209" s="5" t="s">
        <v>4214</v>
      </c>
    </row>
    <row r="4210" ht="14.25" customHeight="1">
      <c r="A4210" s="3">
        <v>79057.7989172603</v>
      </c>
      <c r="B4210" s="4">
        <v>7.63477571659249</v>
      </c>
      <c r="C4210" s="4">
        <v>10.2199019814739</v>
      </c>
      <c r="D4210" s="4">
        <v>3.43</v>
      </c>
      <c r="E4210" s="4">
        <v>27142.0281987817</v>
      </c>
      <c r="F4210" s="3">
        <v>2050594.04550631</v>
      </c>
      <c r="G4210" s="5" t="s">
        <v>4215</v>
      </c>
    </row>
    <row r="4211" ht="14.25" customHeight="1">
      <c r="A4211" s="3">
        <v>79058.9399092003</v>
      </c>
      <c r="B4211" s="4">
        <v>5.01809729988425</v>
      </c>
      <c r="C4211" s="4">
        <v>6.68477918970969</v>
      </c>
      <c r="D4211" s="4">
        <v>3.35</v>
      </c>
      <c r="E4211" s="4">
        <v>35074.2648105218</v>
      </c>
      <c r="F4211" s="3">
        <v>1366714.37555272</v>
      </c>
      <c r="G4211" s="5" t="s">
        <v>4216</v>
      </c>
    </row>
    <row r="4212" ht="14.25" customHeight="1">
      <c r="A4212" s="3">
        <v>79064.6832731264</v>
      </c>
      <c r="B4212" s="4">
        <v>5.2564053144233</v>
      </c>
      <c r="C4212" s="4">
        <v>6.45072491687089</v>
      </c>
      <c r="D4212" s="4">
        <v>3.02</v>
      </c>
      <c r="E4212" s="4">
        <v>43834.1078319793</v>
      </c>
      <c r="F4212" s="3">
        <v>1261761.23093977</v>
      </c>
      <c r="G4212" s="5" t="s">
        <v>4217</v>
      </c>
    </row>
    <row r="4213" ht="14.25" customHeight="1">
      <c r="A4213" s="3">
        <v>79072.5406997482</v>
      </c>
      <c r="B4213" s="4">
        <v>5.46082610267508</v>
      </c>
      <c r="C4213" s="4">
        <v>6.36767241627557</v>
      </c>
      <c r="D4213" s="4">
        <v>4.44</v>
      </c>
      <c r="E4213" s="4">
        <v>34897.8651564317</v>
      </c>
      <c r="F4213" s="3">
        <v>1304789.26258247</v>
      </c>
      <c r="G4213" s="5" t="s">
        <v>4218</v>
      </c>
    </row>
    <row r="4214" ht="14.25" customHeight="1">
      <c r="A4214" s="3">
        <v>79095.279230382</v>
      </c>
      <c r="B4214" s="4">
        <v>6.66680886605095</v>
      </c>
      <c r="C4214" s="4">
        <v>6.73853368242765</v>
      </c>
      <c r="D4214" s="4">
        <v>2.5</v>
      </c>
      <c r="E4214" s="4">
        <v>23624.2489373264</v>
      </c>
      <c r="F4214" s="3">
        <v>1476392.55075533</v>
      </c>
      <c r="G4214" s="5" t="s">
        <v>4219</v>
      </c>
    </row>
    <row r="4215" ht="14.25" customHeight="1">
      <c r="A4215" s="3">
        <v>79097.1340019694</v>
      </c>
      <c r="B4215" s="4">
        <v>5.87308377115329</v>
      </c>
      <c r="C4215" s="4">
        <v>8.0073048433251</v>
      </c>
      <c r="D4215" s="4">
        <v>5.09</v>
      </c>
      <c r="E4215" s="4">
        <v>43950.6623795685</v>
      </c>
      <c r="F4215" s="3">
        <v>1770616.92993542</v>
      </c>
      <c r="G4215" s="5" t="s">
        <v>4220</v>
      </c>
    </row>
    <row r="4216" ht="14.25" customHeight="1">
      <c r="A4216" s="3">
        <v>79103.9432783779</v>
      </c>
      <c r="B4216" s="4">
        <v>3.78670929804855</v>
      </c>
      <c r="C4216" s="4">
        <v>7.42094961062916</v>
      </c>
      <c r="D4216" s="4">
        <v>4.47</v>
      </c>
      <c r="E4216" s="4">
        <v>25767.8186004137</v>
      </c>
      <c r="F4216" s="3">
        <v>764860.462688998</v>
      </c>
      <c r="G4216" s="5" t="s">
        <v>4221</v>
      </c>
    </row>
    <row r="4217" ht="14.25" customHeight="1">
      <c r="A4217" s="3">
        <v>79112.6414050624</v>
      </c>
      <c r="B4217" s="4">
        <v>6.35725099295472</v>
      </c>
      <c r="C4217" s="4">
        <v>7.85152960006723</v>
      </c>
      <c r="D4217" s="4">
        <v>5.27</v>
      </c>
      <c r="E4217" s="4">
        <v>33771.7404923557</v>
      </c>
      <c r="F4217" s="3">
        <v>1490539.05810979</v>
      </c>
      <c r="G4217" s="5" t="s">
        <v>4222</v>
      </c>
    </row>
    <row r="4218" ht="14.25" customHeight="1">
      <c r="A4218" s="3">
        <v>79120.441521083</v>
      </c>
      <c r="B4218" s="4">
        <v>5.08336072977614</v>
      </c>
      <c r="C4218" s="4">
        <v>5.40178682510908</v>
      </c>
      <c r="D4218" s="4">
        <v>4.25</v>
      </c>
      <c r="E4218" s="4">
        <v>39563.971196089</v>
      </c>
      <c r="F4218" s="3">
        <v>1046030.11422824</v>
      </c>
      <c r="G4218" s="5" t="s">
        <v>4223</v>
      </c>
    </row>
    <row r="4219" ht="14.25" customHeight="1">
      <c r="A4219" s="3">
        <v>79158.8178829667</v>
      </c>
      <c r="B4219" s="4">
        <v>6.0470063690789</v>
      </c>
      <c r="C4219" s="4">
        <v>8.69140661671731</v>
      </c>
      <c r="D4219" s="4">
        <v>5.44</v>
      </c>
      <c r="E4219" s="4">
        <v>31766.026483399</v>
      </c>
      <c r="F4219" s="3">
        <v>1628830.07964203</v>
      </c>
      <c r="G4219" s="5" t="s">
        <v>4224</v>
      </c>
    </row>
    <row r="4220" ht="14.25" customHeight="1">
      <c r="A4220" s="3">
        <v>79159.300993175</v>
      </c>
      <c r="B4220" s="4">
        <v>5.34770037967662</v>
      </c>
      <c r="C4220" s="4">
        <v>6.08319345399155</v>
      </c>
      <c r="D4220" s="4">
        <v>4.01</v>
      </c>
      <c r="E4220" s="4">
        <v>41296.7279339835</v>
      </c>
      <c r="F4220" s="3">
        <v>1172188.19350913</v>
      </c>
      <c r="G4220" s="5" t="s">
        <v>4225</v>
      </c>
    </row>
    <row r="4221" ht="14.25" customHeight="1">
      <c r="A4221" s="3">
        <v>79163.7786217306</v>
      </c>
      <c r="B4221" s="4">
        <v>4.11266085012576</v>
      </c>
      <c r="C4221" s="4">
        <v>6.92261831445904</v>
      </c>
      <c r="D4221" s="4">
        <v>4.39</v>
      </c>
      <c r="E4221" s="4">
        <v>31514.4433847454</v>
      </c>
      <c r="F4221" s="3">
        <v>1159147.1091195</v>
      </c>
      <c r="G4221" s="5" t="s">
        <v>4226</v>
      </c>
    </row>
    <row r="4222" ht="14.25" customHeight="1">
      <c r="A4222" s="3">
        <v>79186.4504120919</v>
      </c>
      <c r="B4222" s="4">
        <v>6.21885267727509</v>
      </c>
      <c r="C4222" s="4">
        <v>9.0478612813705</v>
      </c>
      <c r="D4222" s="4">
        <v>6.38</v>
      </c>
      <c r="E4222" s="4">
        <v>17840.1167856229</v>
      </c>
      <c r="F4222" s="3">
        <v>1582140.05960462</v>
      </c>
      <c r="G4222" s="5" t="s">
        <v>4227</v>
      </c>
    </row>
    <row r="4223" ht="14.25" customHeight="1">
      <c r="A4223" s="3">
        <v>79191.8176197954</v>
      </c>
      <c r="B4223" s="4">
        <v>7.14561397715166</v>
      </c>
      <c r="C4223" s="4">
        <v>5.87308407823949</v>
      </c>
      <c r="D4223" s="4">
        <v>4.01</v>
      </c>
      <c r="E4223" s="4">
        <v>35107.139075241</v>
      </c>
      <c r="F4223" s="3">
        <v>1431915.97700816</v>
      </c>
      <c r="G4223" s="5" t="s">
        <v>4228</v>
      </c>
    </row>
    <row r="4224" ht="14.25" customHeight="1">
      <c r="A4224" s="3">
        <v>79243.2368246506</v>
      </c>
      <c r="B4224" s="4">
        <v>5.82232435844776</v>
      </c>
      <c r="C4224" s="4">
        <v>6.54460274554995</v>
      </c>
      <c r="D4224" s="4">
        <v>4.23</v>
      </c>
      <c r="E4224" s="4">
        <v>32761.556729028</v>
      </c>
      <c r="F4224" s="3">
        <v>1314770.46994937</v>
      </c>
      <c r="G4224" s="5" t="s">
        <v>4229</v>
      </c>
    </row>
    <row r="4225" ht="14.25" customHeight="1">
      <c r="A4225" s="3">
        <v>79248.6424548256</v>
      </c>
      <c r="B4225" s="4">
        <v>6.00289980827524</v>
      </c>
      <c r="C4225" s="4">
        <v>6.73082101909491</v>
      </c>
      <c r="D4225" s="4">
        <v>3.09</v>
      </c>
      <c r="E4225" s="4">
        <v>40173.0721736448</v>
      </c>
      <c r="F4225" s="3">
        <v>1505890.91484695</v>
      </c>
      <c r="G4225" s="5" t="s">
        <v>4230</v>
      </c>
    </row>
    <row r="4226" ht="14.25" customHeight="1">
      <c r="A4226" s="3">
        <v>79261.1491141947</v>
      </c>
      <c r="B4226" s="4">
        <v>5.14648998476439</v>
      </c>
      <c r="C4226" s="4">
        <v>7.5103712909999</v>
      </c>
      <c r="D4226" s="4">
        <v>6.45</v>
      </c>
      <c r="E4226" s="4">
        <v>36128.9901044237</v>
      </c>
      <c r="F4226" s="3">
        <v>1508198.67175521</v>
      </c>
      <c r="G4226" s="5" t="s">
        <v>4231</v>
      </c>
    </row>
    <row r="4227" ht="14.25" customHeight="1">
      <c r="A4227" s="3">
        <v>79263.5547593626</v>
      </c>
      <c r="B4227" s="4">
        <v>5.18572684548208</v>
      </c>
      <c r="C4227" s="4">
        <v>6.06688065267347</v>
      </c>
      <c r="D4227" s="4">
        <v>3.2</v>
      </c>
      <c r="E4227" s="4">
        <v>36164.6554535252</v>
      </c>
      <c r="F4227" s="3">
        <v>1252691.79288134</v>
      </c>
      <c r="G4227" s="5" t="s">
        <v>4232</v>
      </c>
    </row>
    <row r="4228" ht="14.25" customHeight="1">
      <c r="A4228" s="3">
        <v>79271.904975254</v>
      </c>
      <c r="B4228" s="4">
        <v>8.36949731435006</v>
      </c>
      <c r="C4228" s="4">
        <v>6.55962874231721</v>
      </c>
      <c r="D4228" s="4">
        <v>3.5</v>
      </c>
      <c r="E4228" s="4">
        <v>28904.2178913932</v>
      </c>
      <c r="F4228" s="3">
        <v>1707650.43567378</v>
      </c>
      <c r="G4228" s="5" t="s">
        <v>4233</v>
      </c>
    </row>
    <row r="4229" ht="14.25" customHeight="1">
      <c r="A4229" s="3">
        <v>79274.7961605004</v>
      </c>
      <c r="B4229" s="4">
        <v>3.87086895217714</v>
      </c>
      <c r="C4229" s="4">
        <v>8.1389596002193</v>
      </c>
      <c r="D4229" s="4">
        <v>5.18</v>
      </c>
      <c r="E4229" s="4">
        <v>42773.6130991928</v>
      </c>
      <c r="F4229" s="3">
        <v>1210366.52882268</v>
      </c>
      <c r="G4229" s="5" t="s">
        <v>4234</v>
      </c>
    </row>
    <row r="4230" ht="14.25" customHeight="1">
      <c r="A4230" s="3">
        <v>79289.1079857921</v>
      </c>
      <c r="B4230" s="4">
        <v>6.04537797190645</v>
      </c>
      <c r="C4230" s="4">
        <v>6.03140726526688</v>
      </c>
      <c r="D4230" s="4">
        <v>2.3</v>
      </c>
      <c r="E4230" s="4">
        <v>41321.1119671709</v>
      </c>
      <c r="F4230" s="3">
        <v>1428247.07418467</v>
      </c>
      <c r="G4230" s="5" t="s">
        <v>4235</v>
      </c>
    </row>
    <row r="4231" ht="14.25" customHeight="1">
      <c r="A4231" s="3">
        <v>79292.807585259</v>
      </c>
      <c r="B4231" s="4">
        <v>6.56263310079503</v>
      </c>
      <c r="C4231" s="4">
        <v>8.02971988963028</v>
      </c>
      <c r="D4231" s="4">
        <v>4.26</v>
      </c>
      <c r="E4231" s="4">
        <v>27772.6724705837</v>
      </c>
      <c r="F4231" s="3">
        <v>1709441.80646557</v>
      </c>
      <c r="G4231" s="5" t="s">
        <v>4236</v>
      </c>
    </row>
    <row r="4232" ht="14.25" customHeight="1">
      <c r="A4232" s="3">
        <v>79296.6991236456</v>
      </c>
      <c r="B4232" s="4">
        <v>5.93567969407641</v>
      </c>
      <c r="C4232" s="4">
        <v>7.12047363747544</v>
      </c>
      <c r="D4232" s="4">
        <v>4.06</v>
      </c>
      <c r="E4232" s="4">
        <v>24298.9747291695</v>
      </c>
      <c r="F4232" s="3">
        <v>1377113.02613595</v>
      </c>
      <c r="G4232" s="5" t="s">
        <v>4237</v>
      </c>
    </row>
    <row r="4233" ht="14.25" customHeight="1">
      <c r="A4233" s="3">
        <v>79298.1220082138</v>
      </c>
      <c r="B4233" s="4">
        <v>7.18820813468692</v>
      </c>
      <c r="C4233" s="4">
        <v>5.33684115563791</v>
      </c>
      <c r="D4233" s="4">
        <v>3.44</v>
      </c>
      <c r="E4233" s="4">
        <v>15753.2666384864</v>
      </c>
      <c r="F4233" s="3">
        <v>1310207.13303943</v>
      </c>
      <c r="G4233" s="5" t="s">
        <v>4238</v>
      </c>
    </row>
    <row r="4234" ht="14.25" customHeight="1">
      <c r="A4234" s="3">
        <v>79299.8360601783</v>
      </c>
      <c r="B4234" s="4">
        <v>7.00963078815349</v>
      </c>
      <c r="C4234" s="4">
        <v>7.5375224828349</v>
      </c>
      <c r="D4234" s="4">
        <v>5.22</v>
      </c>
      <c r="E4234" s="4">
        <v>39160.7377813936</v>
      </c>
      <c r="F4234" s="3">
        <v>1595663.47395491</v>
      </c>
      <c r="G4234" s="5" t="s">
        <v>4239</v>
      </c>
    </row>
    <row r="4235" ht="14.25" customHeight="1">
      <c r="A4235" s="3">
        <v>79310.3619767847</v>
      </c>
      <c r="B4235" s="4">
        <v>4.24743399868096</v>
      </c>
      <c r="C4235" s="4">
        <v>7.51820432510561</v>
      </c>
      <c r="D4235" s="4">
        <v>4.38</v>
      </c>
      <c r="E4235" s="4">
        <v>43982.188957253</v>
      </c>
      <c r="F4235" s="3">
        <v>1231157.25514744</v>
      </c>
      <c r="G4235" s="5" t="s">
        <v>4240</v>
      </c>
    </row>
    <row r="4236" ht="14.25" customHeight="1">
      <c r="A4236" s="3">
        <v>79337.3256525617</v>
      </c>
      <c r="B4236" s="4">
        <v>6.26175824864343</v>
      </c>
      <c r="C4236" s="4">
        <v>8.29647274815928</v>
      </c>
      <c r="D4236" s="4">
        <v>3.21</v>
      </c>
      <c r="E4236" s="4">
        <v>41521.3846129338</v>
      </c>
      <c r="F4236" s="3">
        <v>1697501.60460523</v>
      </c>
      <c r="G4236" s="5" t="s">
        <v>4241</v>
      </c>
    </row>
    <row r="4237" ht="14.25" customHeight="1">
      <c r="A4237" s="3">
        <v>79345.3914066027</v>
      </c>
      <c r="B4237" s="4">
        <v>5.27382604969127</v>
      </c>
      <c r="C4237" s="4">
        <v>7.20599488787663</v>
      </c>
      <c r="D4237" s="4">
        <v>3.25</v>
      </c>
      <c r="E4237" s="4">
        <v>37573.575420846</v>
      </c>
      <c r="F4237" s="3">
        <v>1380215.51522474</v>
      </c>
      <c r="G4237" s="5" t="s">
        <v>4242</v>
      </c>
    </row>
    <row r="4238" ht="14.25" customHeight="1">
      <c r="A4238" s="3">
        <v>79348.437466285</v>
      </c>
      <c r="B4238" s="4">
        <v>5.96912680528406</v>
      </c>
      <c r="C4238" s="4">
        <v>5.8148226481205</v>
      </c>
      <c r="D4238" s="4">
        <v>3.09</v>
      </c>
      <c r="E4238" s="4">
        <v>50519.2899574568</v>
      </c>
      <c r="F4238" s="3">
        <v>1510996.43526688</v>
      </c>
      <c r="G4238" s="5" t="s">
        <v>4243</v>
      </c>
    </row>
    <row r="4239" ht="14.25" customHeight="1">
      <c r="A4239" s="3">
        <v>79354.0504357965</v>
      </c>
      <c r="B4239" s="4">
        <v>6.98500085727387</v>
      </c>
      <c r="C4239" s="4">
        <v>8.14630883771824</v>
      </c>
      <c r="D4239" s="4">
        <v>6.22</v>
      </c>
      <c r="E4239" s="4">
        <v>39092.1854446606</v>
      </c>
      <c r="F4239" s="3">
        <v>1656785.44770053</v>
      </c>
      <c r="G4239" s="5" t="s">
        <v>4244</v>
      </c>
    </row>
    <row r="4240" ht="14.25" customHeight="1">
      <c r="A4240" s="3">
        <v>79354.6176009844</v>
      </c>
      <c r="B4240" s="4">
        <v>6.19458419881438</v>
      </c>
      <c r="C4240" s="4">
        <v>5.36467940268827</v>
      </c>
      <c r="D4240" s="4">
        <v>3.32</v>
      </c>
      <c r="E4240" s="4">
        <v>31568.8956917761</v>
      </c>
      <c r="F4240" s="3">
        <v>1260374.96634349</v>
      </c>
      <c r="G4240" s="5" t="s">
        <v>4245</v>
      </c>
    </row>
    <row r="4241" ht="14.25" customHeight="1">
      <c r="A4241" s="3">
        <v>79361.0265071558</v>
      </c>
      <c r="B4241" s="4">
        <v>4.57224107723076</v>
      </c>
      <c r="C4241" s="4">
        <v>6.86656491808321</v>
      </c>
      <c r="D4241" s="4">
        <v>3.23</v>
      </c>
      <c r="E4241" s="4">
        <v>53875.2890124807</v>
      </c>
      <c r="F4241" s="3">
        <v>1378863.68837721</v>
      </c>
      <c r="G4241" s="5" t="s">
        <v>4246</v>
      </c>
    </row>
    <row r="4242" ht="14.25" customHeight="1">
      <c r="A4242" s="3">
        <v>79412.8354717457</v>
      </c>
      <c r="B4242" s="4">
        <v>6.08736016869592</v>
      </c>
      <c r="C4242" s="4">
        <v>7.4813211122264</v>
      </c>
      <c r="D4242" s="4">
        <v>3.26</v>
      </c>
      <c r="E4242" s="4">
        <v>17568.7337605833</v>
      </c>
      <c r="F4242" s="3">
        <v>1383031.33236643</v>
      </c>
      <c r="G4242" s="5" t="s">
        <v>4247</v>
      </c>
    </row>
    <row r="4243" ht="14.25" customHeight="1">
      <c r="A4243" s="3">
        <v>79426.040180821</v>
      </c>
      <c r="B4243" s="4">
        <v>6.69980350434676</v>
      </c>
      <c r="C4243" s="4">
        <v>7.56524108095647</v>
      </c>
      <c r="D4243" s="4">
        <v>4.19</v>
      </c>
      <c r="E4243" s="4">
        <v>49009.6932787789</v>
      </c>
      <c r="F4243" s="3">
        <v>1860358.46831206</v>
      </c>
      <c r="G4243" s="5" t="s">
        <v>4248</v>
      </c>
    </row>
    <row r="4244" ht="14.25" customHeight="1">
      <c r="A4244" s="3">
        <v>79433.2777352586</v>
      </c>
      <c r="B4244" s="4">
        <v>5.12417944884749</v>
      </c>
      <c r="C4244" s="4">
        <v>6.23031238215437</v>
      </c>
      <c r="D4244" s="4">
        <v>2.47</v>
      </c>
      <c r="E4244" s="4">
        <v>40077.7475268172</v>
      </c>
      <c r="F4244" s="3">
        <v>1236633.08656357</v>
      </c>
      <c r="G4244" s="5" t="s">
        <v>4249</v>
      </c>
    </row>
    <row r="4245" ht="14.25" customHeight="1">
      <c r="A4245" s="3">
        <v>79442.505795037</v>
      </c>
      <c r="B4245" s="4">
        <v>6.30060008546334</v>
      </c>
      <c r="C4245" s="4">
        <v>5.98320472166425</v>
      </c>
      <c r="D4245" s="4">
        <v>2.45</v>
      </c>
      <c r="E4245" s="4">
        <v>4114.48935332431</v>
      </c>
      <c r="F4245" s="3">
        <v>965318.695787694</v>
      </c>
      <c r="G4245" s="5" t="s">
        <v>4250</v>
      </c>
    </row>
    <row r="4246" ht="14.25" customHeight="1">
      <c r="A4246" s="3">
        <v>79452.823058177</v>
      </c>
      <c r="B4246" s="4">
        <v>6.14903310747028</v>
      </c>
      <c r="C4246" s="4">
        <v>6.90729663198371</v>
      </c>
      <c r="D4246" s="4">
        <v>4.49</v>
      </c>
      <c r="E4246" s="4">
        <v>44852.0924950393</v>
      </c>
      <c r="F4246" s="3">
        <v>1706689.93975441</v>
      </c>
      <c r="G4246" s="5" t="s">
        <v>4251</v>
      </c>
    </row>
    <row r="4247" ht="14.25" customHeight="1">
      <c r="A4247" s="3">
        <v>79458.5951618124</v>
      </c>
      <c r="B4247" s="4">
        <v>6.46109293939584</v>
      </c>
      <c r="C4247" s="4">
        <v>6.88010149830396</v>
      </c>
      <c r="D4247" s="4">
        <v>3.36</v>
      </c>
      <c r="E4247" s="4">
        <v>46292.384637679</v>
      </c>
      <c r="F4247" s="3">
        <v>1825071.45225254</v>
      </c>
      <c r="G4247" s="5" t="s">
        <v>4252</v>
      </c>
    </row>
    <row r="4248" ht="14.25" customHeight="1">
      <c r="A4248" s="3">
        <v>79471.2388169987</v>
      </c>
      <c r="B4248" s="4">
        <v>5.86726977824433</v>
      </c>
      <c r="C4248" s="4">
        <v>8.19728942062819</v>
      </c>
      <c r="D4248" s="4">
        <v>6.21</v>
      </c>
      <c r="E4248" s="4">
        <v>36616.1688343713</v>
      </c>
      <c r="F4248" s="3">
        <v>1594415.22629121</v>
      </c>
      <c r="G4248" s="5" t="s">
        <v>4253</v>
      </c>
    </row>
    <row r="4249" ht="14.25" customHeight="1">
      <c r="A4249" s="3">
        <v>79477.8695139644</v>
      </c>
      <c r="B4249" s="4">
        <v>5.83328934011852</v>
      </c>
      <c r="C4249" s="4">
        <v>6.93396922616984</v>
      </c>
      <c r="D4249" s="4">
        <v>3.17</v>
      </c>
      <c r="E4249" s="4">
        <v>30411.1843940183</v>
      </c>
      <c r="F4249" s="3">
        <v>1380070.45011789</v>
      </c>
      <c r="G4249" s="5" t="s">
        <v>4254</v>
      </c>
    </row>
    <row r="4250" ht="14.25" customHeight="1">
      <c r="A4250" s="3">
        <v>79498.3941343804</v>
      </c>
      <c r="B4250" s="4">
        <v>6.98841410388127</v>
      </c>
      <c r="C4250" s="4">
        <v>5.95530838072022</v>
      </c>
      <c r="D4250" s="4">
        <v>2.34</v>
      </c>
      <c r="E4250" s="4">
        <v>41484.5081253099</v>
      </c>
      <c r="F4250" s="3">
        <v>1632943.34882772</v>
      </c>
      <c r="G4250" s="5" t="s">
        <v>4255</v>
      </c>
    </row>
    <row r="4251" ht="14.25" customHeight="1">
      <c r="A4251" s="3">
        <v>79500.3989456681</v>
      </c>
      <c r="B4251" s="4">
        <v>8.55488354788587</v>
      </c>
      <c r="C4251" s="4">
        <v>6.16004788713922</v>
      </c>
      <c r="D4251" s="4">
        <v>3.29</v>
      </c>
      <c r="E4251" s="4">
        <v>32069.1174126734</v>
      </c>
      <c r="F4251" s="3">
        <v>1727982.98702599</v>
      </c>
      <c r="G4251" s="5" t="s">
        <v>4256</v>
      </c>
    </row>
    <row r="4252" ht="14.25" customHeight="1">
      <c r="A4252" s="3">
        <v>79504.659586648</v>
      </c>
      <c r="B4252" s="4">
        <v>6.50510881426779</v>
      </c>
      <c r="C4252" s="4">
        <v>7.55407628520477</v>
      </c>
      <c r="D4252" s="4">
        <v>4.1</v>
      </c>
      <c r="E4252" s="4">
        <v>42677.2849184953</v>
      </c>
      <c r="F4252" s="3">
        <v>1741105.64094499</v>
      </c>
      <c r="G4252" s="5" t="s">
        <v>4257</v>
      </c>
    </row>
    <row r="4253" ht="14.25" customHeight="1">
      <c r="A4253" s="3">
        <v>79510.0519907056</v>
      </c>
      <c r="B4253" s="4">
        <v>6.40335919638712</v>
      </c>
      <c r="C4253" s="4">
        <v>5.43104350796372</v>
      </c>
      <c r="D4253" s="4">
        <v>3.08</v>
      </c>
      <c r="E4253" s="4">
        <v>32647.783284929</v>
      </c>
      <c r="F4253" s="3">
        <v>1262552.6859178</v>
      </c>
      <c r="G4253" s="5" t="s">
        <v>4258</v>
      </c>
    </row>
    <row r="4254" ht="14.25" customHeight="1">
      <c r="A4254" s="3">
        <v>79522.9708047622</v>
      </c>
      <c r="B4254" s="4">
        <v>4.59062774540405</v>
      </c>
      <c r="C4254" s="4">
        <v>8.0442958754366</v>
      </c>
      <c r="D4254" s="4">
        <v>6.28</v>
      </c>
      <c r="E4254" s="4">
        <v>61223.9976074896</v>
      </c>
      <c r="F4254" s="3">
        <v>1727453.15460198</v>
      </c>
      <c r="G4254" s="5" t="s">
        <v>4259</v>
      </c>
    </row>
    <row r="4255" ht="14.25" customHeight="1">
      <c r="A4255" s="3">
        <v>79545.4585743167</v>
      </c>
      <c r="B4255" s="4">
        <v>5.68286132161558</v>
      </c>
      <c r="C4255" s="4">
        <v>7.00918814279223</v>
      </c>
      <c r="D4255" s="4">
        <v>4.09</v>
      </c>
      <c r="E4255" s="4">
        <v>23086.8005026864</v>
      </c>
      <c r="F4255" s="3">
        <v>1059033.55787012</v>
      </c>
      <c r="G4255" s="5" t="s">
        <v>4260</v>
      </c>
    </row>
    <row r="4256" ht="14.25" customHeight="1">
      <c r="A4256" s="3">
        <v>79550.6413841359</v>
      </c>
      <c r="B4256" s="4">
        <v>6.63763389806271</v>
      </c>
      <c r="C4256" s="4">
        <v>7.53122767080341</v>
      </c>
      <c r="D4256" s="4">
        <v>4.05</v>
      </c>
      <c r="E4256" s="4">
        <v>43636.5044908845</v>
      </c>
      <c r="F4256" s="3">
        <v>1626321.32095835</v>
      </c>
      <c r="G4256" s="5" t="s">
        <v>4261</v>
      </c>
    </row>
    <row r="4257" ht="14.25" customHeight="1">
      <c r="A4257" s="3">
        <v>79552.3901546177</v>
      </c>
      <c r="B4257" s="4">
        <v>5.19122275177279</v>
      </c>
      <c r="C4257" s="4">
        <v>6.53735150773469</v>
      </c>
      <c r="D4257" s="4">
        <v>3.32</v>
      </c>
      <c r="E4257" s="4">
        <v>50113.8369052074</v>
      </c>
      <c r="F4257" s="3">
        <v>1425366.41343314</v>
      </c>
      <c r="G4257" s="5" t="s">
        <v>4262</v>
      </c>
    </row>
    <row r="4258" ht="14.25" customHeight="1">
      <c r="A4258" s="3">
        <v>79566.9169773986</v>
      </c>
      <c r="B4258" s="4">
        <v>5.49642816541604</v>
      </c>
      <c r="C4258" s="4">
        <v>7.11441131378678</v>
      </c>
      <c r="D4258" s="4">
        <v>5.06</v>
      </c>
      <c r="E4258" s="4">
        <v>49311.7577818516</v>
      </c>
      <c r="F4258" s="3">
        <v>1608889.2633797</v>
      </c>
      <c r="G4258" s="5" t="s">
        <v>4263</v>
      </c>
    </row>
    <row r="4259" ht="14.25" customHeight="1">
      <c r="A4259" s="3">
        <v>79571.6030835322</v>
      </c>
      <c r="B4259" s="4">
        <v>7.2756766795872</v>
      </c>
      <c r="C4259" s="4">
        <v>4.298220549817</v>
      </c>
      <c r="D4259" s="4">
        <v>3.3</v>
      </c>
      <c r="E4259" s="4">
        <v>43601.7107009816</v>
      </c>
      <c r="F4259" s="3">
        <v>1457230.64624155</v>
      </c>
      <c r="G4259" s="5" t="s">
        <v>4264</v>
      </c>
    </row>
    <row r="4260" ht="14.25" customHeight="1">
      <c r="A4260" s="3">
        <v>79574.7192596861</v>
      </c>
      <c r="B4260" s="4">
        <v>7.26498063935432</v>
      </c>
      <c r="C4260" s="4">
        <v>7.88291026431338</v>
      </c>
      <c r="D4260" s="4">
        <v>4.46</v>
      </c>
      <c r="E4260" s="4">
        <v>24884.696583719</v>
      </c>
      <c r="F4260" s="3">
        <v>1546408.55841363</v>
      </c>
      <c r="G4260" s="5" t="s">
        <v>4265</v>
      </c>
    </row>
    <row r="4261" ht="14.25" customHeight="1">
      <c r="A4261" s="3">
        <v>79575.2504367105</v>
      </c>
      <c r="B4261" s="4">
        <v>5.23378544706407</v>
      </c>
      <c r="C4261" s="4">
        <v>5.86011237437964</v>
      </c>
      <c r="D4261" s="4">
        <v>2.11</v>
      </c>
      <c r="E4261" s="4">
        <v>43679.4848255669</v>
      </c>
      <c r="F4261" s="3">
        <v>1315568.16437613</v>
      </c>
      <c r="G4261" s="5" t="s">
        <v>4266</v>
      </c>
    </row>
    <row r="4262" ht="14.25" customHeight="1">
      <c r="A4262" s="3">
        <v>79575.6415394317</v>
      </c>
      <c r="B4262" s="4">
        <v>4.97070934822061</v>
      </c>
      <c r="C4262" s="4">
        <v>5.85024343332766</v>
      </c>
      <c r="D4262" s="4">
        <v>4.04</v>
      </c>
      <c r="E4262" s="4">
        <v>31050.1028143947</v>
      </c>
      <c r="F4262" s="3">
        <v>1141916.52543889</v>
      </c>
      <c r="G4262" s="5" t="s">
        <v>4267</v>
      </c>
    </row>
    <row r="4263" ht="14.25" customHeight="1">
      <c r="A4263" s="3">
        <v>79579.2047062193</v>
      </c>
      <c r="B4263" s="4">
        <v>4.82656470498713</v>
      </c>
      <c r="C4263" s="4">
        <v>7.11152640361165</v>
      </c>
      <c r="D4263" s="4">
        <v>3.44</v>
      </c>
      <c r="E4263" s="4">
        <v>31756.4056351153</v>
      </c>
      <c r="F4263" s="3">
        <v>1306458.90589588</v>
      </c>
      <c r="G4263" s="5" t="s">
        <v>4268</v>
      </c>
    </row>
    <row r="4264" ht="14.25" customHeight="1">
      <c r="A4264" s="3">
        <v>79579.9930024158</v>
      </c>
      <c r="B4264" s="4">
        <v>5.80538879127766</v>
      </c>
      <c r="C4264" s="4">
        <v>8.69272342738127</v>
      </c>
      <c r="D4264" s="4">
        <v>6.08</v>
      </c>
      <c r="E4264" s="4">
        <v>43214.7650219272</v>
      </c>
      <c r="F4264" s="3">
        <v>1795093.03400894</v>
      </c>
      <c r="G4264" s="5" t="s">
        <v>4269</v>
      </c>
    </row>
    <row r="4265" ht="14.25" customHeight="1">
      <c r="A4265" s="3">
        <v>79583.5100763147</v>
      </c>
      <c r="B4265" s="4">
        <v>6.95910646372044</v>
      </c>
      <c r="C4265" s="4">
        <v>8.57428223789637</v>
      </c>
      <c r="D4265" s="4">
        <v>4.26</v>
      </c>
      <c r="E4265" s="4">
        <v>48780.5563416664</v>
      </c>
      <c r="F4265" s="3">
        <v>1924561.80717987</v>
      </c>
      <c r="G4265" s="5" t="s">
        <v>4270</v>
      </c>
    </row>
    <row r="4266" ht="14.25" customHeight="1">
      <c r="A4266" s="3">
        <v>79585.5522298756</v>
      </c>
      <c r="B4266" s="4">
        <v>5.7785246953764</v>
      </c>
      <c r="C4266" s="4">
        <v>8.43078782645877</v>
      </c>
      <c r="D4266" s="4">
        <v>4.32</v>
      </c>
      <c r="E4266" s="4">
        <v>31773.3373951058</v>
      </c>
      <c r="F4266" s="3">
        <v>1612717.55309933</v>
      </c>
      <c r="G4266" s="5" t="s">
        <v>4271</v>
      </c>
    </row>
    <row r="4267" ht="14.25" customHeight="1">
      <c r="A4267" s="3">
        <v>79618.2368460208</v>
      </c>
      <c r="B4267" s="4">
        <v>4.56616610086957</v>
      </c>
      <c r="C4267" s="4">
        <v>6.66988841144643</v>
      </c>
      <c r="D4267" s="4">
        <v>3.49</v>
      </c>
      <c r="E4267" s="4">
        <v>29636.5071105566</v>
      </c>
      <c r="F4267" s="3">
        <v>1072503.23794367</v>
      </c>
      <c r="G4267" s="5" t="s">
        <v>4272</v>
      </c>
    </row>
    <row r="4268" ht="14.25" customHeight="1">
      <c r="A4268" s="3">
        <v>79619.3541429299</v>
      </c>
      <c r="B4268" s="4">
        <v>5.72631464478179</v>
      </c>
      <c r="C4268" s="4">
        <v>7.34728800417234</v>
      </c>
      <c r="D4268" s="4">
        <v>6.17</v>
      </c>
      <c r="E4268" s="4">
        <v>34605.3946203416</v>
      </c>
      <c r="F4268" s="3">
        <v>1422890.02088537</v>
      </c>
      <c r="G4268" s="5" t="s">
        <v>4273</v>
      </c>
    </row>
    <row r="4269" ht="14.25" customHeight="1">
      <c r="A4269" s="3">
        <v>79619.8642706259</v>
      </c>
      <c r="B4269" s="4">
        <v>4.75215319427701</v>
      </c>
      <c r="C4269" s="4">
        <v>8.35496150650864</v>
      </c>
      <c r="D4269" s="4">
        <v>3.11</v>
      </c>
      <c r="E4269" s="4">
        <v>36156.9204908966</v>
      </c>
      <c r="F4269" s="3">
        <v>1411334.21947555</v>
      </c>
      <c r="G4269" s="5" t="s">
        <v>4274</v>
      </c>
    </row>
    <row r="4270" ht="14.25" customHeight="1">
      <c r="A4270" s="3">
        <v>79627.6285925145</v>
      </c>
      <c r="B4270" s="4">
        <v>4.69258003637502</v>
      </c>
      <c r="C4270" s="4">
        <v>6.28742434771346</v>
      </c>
      <c r="D4270" s="4">
        <v>2.15</v>
      </c>
      <c r="E4270" s="4">
        <v>31638.8549745304</v>
      </c>
      <c r="F4270" s="3">
        <v>1196064.32994418</v>
      </c>
      <c r="G4270" s="5" t="s">
        <v>4275</v>
      </c>
    </row>
    <row r="4271" ht="14.25" customHeight="1">
      <c r="A4271" s="3">
        <v>79631.5877723942</v>
      </c>
      <c r="B4271" s="4">
        <v>6.45863994109459</v>
      </c>
      <c r="C4271" s="4">
        <v>7.69048049574169</v>
      </c>
      <c r="D4271" s="4">
        <v>5.3</v>
      </c>
      <c r="E4271" s="4">
        <v>50954.001981214</v>
      </c>
      <c r="F4271" s="3">
        <v>1882118.61097127</v>
      </c>
      <c r="G4271" s="5" t="s">
        <v>4276</v>
      </c>
    </row>
    <row r="4272" ht="14.25" customHeight="1">
      <c r="A4272" s="3">
        <v>79632.264927542</v>
      </c>
      <c r="B4272" s="4">
        <v>5.2733361792658</v>
      </c>
      <c r="C4272" s="4">
        <v>7.08330510105476</v>
      </c>
      <c r="D4272" s="4">
        <v>5.38</v>
      </c>
      <c r="E4272" s="4">
        <v>38074.1402036044</v>
      </c>
      <c r="F4272" s="3">
        <v>1295014.61828101</v>
      </c>
      <c r="G4272" s="5" t="s">
        <v>4277</v>
      </c>
    </row>
    <row r="4273" ht="14.25" customHeight="1">
      <c r="A4273" s="3">
        <v>79638.9980705701</v>
      </c>
      <c r="B4273" s="4">
        <v>6.41117231357822</v>
      </c>
      <c r="C4273" s="4">
        <v>8.5006593139062</v>
      </c>
      <c r="D4273" s="4">
        <v>3.44</v>
      </c>
      <c r="E4273" s="4">
        <v>37129.9736825567</v>
      </c>
      <c r="F4273" s="3">
        <v>1852584.52301332</v>
      </c>
      <c r="G4273" s="5" t="s">
        <v>4278</v>
      </c>
    </row>
    <row r="4274" ht="14.25" customHeight="1">
      <c r="A4274" s="3">
        <v>79647.1652400215</v>
      </c>
      <c r="B4274" s="4">
        <v>5.28819633705735</v>
      </c>
      <c r="C4274" s="4">
        <v>7.03947718285839</v>
      </c>
      <c r="D4274" s="4">
        <v>3.32</v>
      </c>
      <c r="E4274" s="4">
        <v>48360.6943639677</v>
      </c>
      <c r="F4274" s="3">
        <v>1491811.66112295</v>
      </c>
      <c r="G4274" s="5" t="s">
        <v>4279</v>
      </c>
    </row>
    <row r="4275" ht="14.25" customHeight="1">
      <c r="A4275" s="3">
        <v>79661.1640926401</v>
      </c>
      <c r="B4275" s="4">
        <v>6.73930537343648</v>
      </c>
      <c r="C4275" s="4">
        <v>7.50376852903153</v>
      </c>
      <c r="D4275" s="4">
        <v>6.23</v>
      </c>
      <c r="E4275" s="4">
        <v>44099.7489785802</v>
      </c>
      <c r="F4275" s="3">
        <v>1879797.71973933</v>
      </c>
      <c r="G4275" s="5" t="s">
        <v>4280</v>
      </c>
    </row>
    <row r="4276" ht="14.25" customHeight="1">
      <c r="A4276" s="3">
        <v>79663.797396693</v>
      </c>
      <c r="B4276" s="4">
        <v>6.67950617642963</v>
      </c>
      <c r="C4276" s="4">
        <v>5.23376300843767</v>
      </c>
      <c r="D4276" s="4">
        <v>3.0</v>
      </c>
      <c r="E4276" s="4">
        <v>32806.8549504401</v>
      </c>
      <c r="F4276" s="3">
        <v>1298476.89463718</v>
      </c>
      <c r="G4276" s="5" t="s">
        <v>4281</v>
      </c>
    </row>
    <row r="4277" ht="14.25" customHeight="1">
      <c r="A4277" s="3">
        <v>79671.4140043139</v>
      </c>
      <c r="B4277" s="4">
        <v>6.29551613925201</v>
      </c>
      <c r="C4277" s="4">
        <v>6.84012538248914</v>
      </c>
      <c r="D4277" s="4">
        <v>2.44</v>
      </c>
      <c r="E4277" s="4">
        <v>35953.1572289644</v>
      </c>
      <c r="F4277" s="3">
        <v>1468459.9547469</v>
      </c>
      <c r="G4277" s="5" t="s">
        <v>4282</v>
      </c>
    </row>
    <row r="4278" ht="14.25" customHeight="1">
      <c r="A4278" s="3">
        <v>79674.4342577999</v>
      </c>
      <c r="B4278" s="4">
        <v>6.33467334451455</v>
      </c>
      <c r="C4278" s="4">
        <v>7.99132932325569</v>
      </c>
      <c r="D4278" s="4">
        <v>5.41</v>
      </c>
      <c r="E4278" s="4">
        <v>17862.7275042703</v>
      </c>
      <c r="F4278" s="3">
        <v>1377447.34852065</v>
      </c>
      <c r="G4278" s="5" t="s">
        <v>4283</v>
      </c>
    </row>
    <row r="4279" ht="14.25" customHeight="1">
      <c r="A4279" s="3">
        <v>79687.761869882</v>
      </c>
      <c r="B4279" s="4">
        <v>6.01036768312268</v>
      </c>
      <c r="C4279" s="4">
        <v>7.33739390916274</v>
      </c>
      <c r="D4279" s="4">
        <v>6.09</v>
      </c>
      <c r="E4279" s="4">
        <v>20867.6698847645</v>
      </c>
      <c r="F4279" s="3">
        <v>1360100.71924397</v>
      </c>
      <c r="G4279" s="5" t="s">
        <v>4284</v>
      </c>
    </row>
    <row r="4280" ht="14.25" customHeight="1">
      <c r="A4280" s="3">
        <v>79689.7233822956</v>
      </c>
      <c r="B4280" s="4">
        <v>5.91694640590564</v>
      </c>
      <c r="C4280" s="4">
        <v>6.7841535113041</v>
      </c>
      <c r="D4280" s="4">
        <v>3.44</v>
      </c>
      <c r="E4280" s="4">
        <v>38313.8289185173</v>
      </c>
      <c r="F4280" s="3">
        <v>1420648.28086981</v>
      </c>
      <c r="G4280" s="5" t="s">
        <v>4285</v>
      </c>
    </row>
    <row r="4281" ht="14.25" customHeight="1">
      <c r="A4281" s="3">
        <v>79698.2209174024</v>
      </c>
      <c r="B4281" s="4">
        <v>4.10233555176189</v>
      </c>
      <c r="C4281" s="4">
        <v>6.91250624156493</v>
      </c>
      <c r="D4281" s="4">
        <v>2.29</v>
      </c>
      <c r="E4281" s="4">
        <v>42046.3404002696</v>
      </c>
      <c r="F4281" s="3">
        <v>1262494.28682881</v>
      </c>
      <c r="G4281" s="5" t="s">
        <v>4286</v>
      </c>
    </row>
    <row r="4282" ht="14.25" customHeight="1">
      <c r="A4282" s="3">
        <v>79700.742551987</v>
      </c>
      <c r="B4282" s="4">
        <v>6.15916600799344</v>
      </c>
      <c r="C4282" s="4">
        <v>8.66926364520273</v>
      </c>
      <c r="D4282" s="4">
        <v>6.38</v>
      </c>
      <c r="E4282" s="4">
        <v>31348.740984316</v>
      </c>
      <c r="F4282" s="3">
        <v>1553854.43419995</v>
      </c>
      <c r="G4282" s="5" t="s">
        <v>4287</v>
      </c>
    </row>
    <row r="4283" ht="14.25" customHeight="1">
      <c r="A4283" s="3">
        <v>79702.3861523151</v>
      </c>
      <c r="B4283" s="4">
        <v>6.76379225018617</v>
      </c>
      <c r="C4283" s="4">
        <v>8.46566436691505</v>
      </c>
      <c r="D4283" s="4">
        <v>6.29</v>
      </c>
      <c r="E4283" s="4">
        <v>46270.3306412238</v>
      </c>
      <c r="F4283" s="3">
        <v>1753820.6224521</v>
      </c>
      <c r="G4283" s="5" t="s">
        <v>4288</v>
      </c>
    </row>
    <row r="4284" ht="14.25" customHeight="1">
      <c r="A4284" s="3">
        <v>79706.9630576574</v>
      </c>
      <c r="B4284" s="4">
        <v>5.06788959105897</v>
      </c>
      <c r="C4284" s="4">
        <v>8.21977112328625</v>
      </c>
      <c r="D4284" s="4">
        <v>3.12</v>
      </c>
      <c r="E4284" s="4">
        <v>39717.8135763095</v>
      </c>
      <c r="F4284" s="3">
        <v>1556786.60019477</v>
      </c>
      <c r="G4284" s="5" t="s">
        <v>4289</v>
      </c>
    </row>
    <row r="4285" ht="14.25" customHeight="1">
      <c r="A4285" s="3">
        <v>79710.1950696969</v>
      </c>
      <c r="B4285" s="4">
        <v>5.09311400483124</v>
      </c>
      <c r="C4285" s="4">
        <v>8.24188013742262</v>
      </c>
      <c r="D4285" s="4">
        <v>6.24</v>
      </c>
      <c r="E4285" s="4">
        <v>39830.0512644179</v>
      </c>
      <c r="F4285" s="3">
        <v>1448668.42384023</v>
      </c>
      <c r="G4285" s="5" t="s">
        <v>4290</v>
      </c>
    </row>
    <row r="4286" ht="14.25" customHeight="1">
      <c r="A4286" s="3">
        <v>79737.6097639001</v>
      </c>
      <c r="B4286" s="4">
        <v>7.31595792720385</v>
      </c>
      <c r="C4286" s="4">
        <v>6.61109600499516</v>
      </c>
      <c r="D4286" s="4">
        <v>2.17</v>
      </c>
      <c r="E4286" s="4">
        <v>28307.3143256449</v>
      </c>
      <c r="F4286" s="3">
        <v>1463130.27297893</v>
      </c>
      <c r="G4286" s="5" t="s">
        <v>4291</v>
      </c>
    </row>
    <row r="4287" ht="14.25" customHeight="1">
      <c r="A4287" s="3">
        <v>79745.8594940622</v>
      </c>
      <c r="B4287" s="4">
        <v>7.82725850769739</v>
      </c>
      <c r="C4287" s="4">
        <v>6.49389931517443</v>
      </c>
      <c r="D4287" s="4">
        <v>3.37</v>
      </c>
      <c r="E4287" s="4">
        <v>39511.6791222692</v>
      </c>
      <c r="F4287" s="3">
        <v>1696086.16810426</v>
      </c>
      <c r="G4287" s="5" t="s">
        <v>4292</v>
      </c>
    </row>
    <row r="4288" ht="14.25" customHeight="1">
      <c r="A4288" s="3">
        <v>79750.2960291813</v>
      </c>
      <c r="B4288" s="4">
        <v>6.4531483271959</v>
      </c>
      <c r="C4288" s="4">
        <v>7.09251745831936</v>
      </c>
      <c r="D4288" s="4">
        <v>4.15</v>
      </c>
      <c r="E4288" s="4">
        <v>36085.1010759273</v>
      </c>
      <c r="F4288" s="3">
        <v>1614916.46862382</v>
      </c>
      <c r="G4288" s="5" t="s">
        <v>4293</v>
      </c>
    </row>
    <row r="4289" ht="14.25" customHeight="1">
      <c r="A4289" s="3">
        <v>79752.9822208315</v>
      </c>
      <c r="B4289" s="4">
        <v>8.51533359683431</v>
      </c>
      <c r="C4289" s="4">
        <v>7.36542013865316</v>
      </c>
      <c r="D4289" s="4">
        <v>5.26</v>
      </c>
      <c r="E4289" s="4">
        <v>42127.9498445868</v>
      </c>
      <c r="F4289" s="3">
        <v>2045693.81974913</v>
      </c>
      <c r="G4289" s="5" t="s">
        <v>4294</v>
      </c>
    </row>
    <row r="4290" ht="14.25" customHeight="1">
      <c r="A4290" s="3">
        <v>79757.0185648435</v>
      </c>
      <c r="B4290" s="4">
        <v>3.96267220613804</v>
      </c>
      <c r="C4290" s="4">
        <v>6.36072221813238</v>
      </c>
      <c r="D4290" s="4">
        <v>2.08</v>
      </c>
      <c r="E4290" s="4">
        <v>45130.8282780313</v>
      </c>
      <c r="F4290" s="3">
        <v>1123753.73420143</v>
      </c>
      <c r="G4290" s="5" t="s">
        <v>4295</v>
      </c>
    </row>
    <row r="4291" ht="14.25" customHeight="1">
      <c r="A4291" s="3">
        <v>79763.0615696467</v>
      </c>
      <c r="B4291" s="4">
        <v>6.08269495422087</v>
      </c>
      <c r="C4291" s="4">
        <v>5.89170789276126</v>
      </c>
      <c r="D4291" s="4">
        <v>3.36</v>
      </c>
      <c r="E4291" s="4">
        <v>53615.3499441818</v>
      </c>
      <c r="F4291" s="3">
        <v>1441312.16826907</v>
      </c>
      <c r="G4291" s="5" t="s">
        <v>4296</v>
      </c>
    </row>
    <row r="4292" ht="14.25" customHeight="1">
      <c r="A4292" s="3">
        <v>79767.616553504</v>
      </c>
      <c r="B4292" s="4">
        <v>6.1616104665341</v>
      </c>
      <c r="C4292" s="4">
        <v>6.09250189473948</v>
      </c>
      <c r="D4292" s="4">
        <v>2.29</v>
      </c>
      <c r="E4292" s="4">
        <v>46430.8816548313</v>
      </c>
      <c r="F4292" s="3">
        <v>1377671.23748446</v>
      </c>
      <c r="G4292" s="5" t="s">
        <v>4297</v>
      </c>
    </row>
    <row r="4293" ht="14.25" customHeight="1">
      <c r="A4293" s="3">
        <v>79769.0528971657</v>
      </c>
      <c r="B4293" s="4">
        <v>7.11826601258247</v>
      </c>
      <c r="C4293" s="4">
        <v>7.87198275698505</v>
      </c>
      <c r="D4293" s="4">
        <v>5.41</v>
      </c>
      <c r="E4293" s="4">
        <v>22669.6741187404</v>
      </c>
      <c r="F4293" s="3">
        <v>1617405.42473351</v>
      </c>
      <c r="G4293" s="5" t="s">
        <v>4298</v>
      </c>
    </row>
    <row r="4294" ht="14.25" customHeight="1">
      <c r="A4294" s="3">
        <v>79771.8304695926</v>
      </c>
      <c r="B4294" s="4">
        <v>6.4869155640793</v>
      </c>
      <c r="C4294" s="4">
        <v>7.21233970228617</v>
      </c>
      <c r="D4294" s="4">
        <v>5.05</v>
      </c>
      <c r="E4294" s="4">
        <v>30611.5433284336</v>
      </c>
      <c r="F4294" s="3">
        <v>1435981.21991446</v>
      </c>
      <c r="G4294" s="5" t="s">
        <v>4299</v>
      </c>
    </row>
    <row r="4295" ht="14.25" customHeight="1">
      <c r="A4295" s="3">
        <v>79801.7573419712</v>
      </c>
      <c r="B4295" s="4">
        <v>6.31397175596021</v>
      </c>
      <c r="C4295" s="4">
        <v>5.51971743790441</v>
      </c>
      <c r="D4295" s="4">
        <v>2.39</v>
      </c>
      <c r="E4295" s="4">
        <v>33579.9132982051</v>
      </c>
      <c r="F4295" s="3">
        <v>1169547.52118279</v>
      </c>
      <c r="G4295" s="5" t="s">
        <v>4300</v>
      </c>
    </row>
    <row r="4296" ht="14.25" customHeight="1">
      <c r="A4296" s="3">
        <v>79807.7109403633</v>
      </c>
      <c r="B4296" s="4">
        <v>6.02250924252261</v>
      </c>
      <c r="C4296" s="4">
        <v>7.70719324559029</v>
      </c>
      <c r="D4296" s="4">
        <v>5.44</v>
      </c>
      <c r="E4296" s="4">
        <v>45333.7578822894</v>
      </c>
      <c r="F4296" s="3">
        <v>1903660.91916085</v>
      </c>
      <c r="G4296" s="5" t="s">
        <v>4301</v>
      </c>
    </row>
    <row r="4297" ht="14.25" customHeight="1">
      <c r="A4297" s="3">
        <v>79817.665761431</v>
      </c>
      <c r="B4297" s="4">
        <v>6.01947486380346</v>
      </c>
      <c r="C4297" s="4">
        <v>8.07378651066167</v>
      </c>
      <c r="D4297" s="4">
        <v>5.41</v>
      </c>
      <c r="E4297" s="4">
        <v>31765.9013852965</v>
      </c>
      <c r="F4297" s="3">
        <v>1428399.00213912</v>
      </c>
      <c r="G4297" s="5" t="s">
        <v>4302</v>
      </c>
    </row>
    <row r="4298" ht="14.25" customHeight="1">
      <c r="A4298" s="3">
        <v>79823.4094467133</v>
      </c>
      <c r="B4298" s="4">
        <v>5.74480841727008</v>
      </c>
      <c r="C4298" s="4">
        <v>9.63240303055835</v>
      </c>
      <c r="D4298" s="4">
        <v>5.35</v>
      </c>
      <c r="E4298" s="4">
        <v>41545.6122636072</v>
      </c>
      <c r="F4298" s="3">
        <v>1958064.74206053</v>
      </c>
      <c r="G4298" s="5" t="s">
        <v>4303</v>
      </c>
    </row>
    <row r="4299" ht="14.25" customHeight="1">
      <c r="A4299" s="3">
        <v>79843.1463283615</v>
      </c>
      <c r="B4299" s="4">
        <v>5.77599203838837</v>
      </c>
      <c r="C4299" s="4">
        <v>7.30433759323395</v>
      </c>
      <c r="D4299" s="4">
        <v>3.24</v>
      </c>
      <c r="E4299" s="4">
        <v>42452.9411921116</v>
      </c>
      <c r="F4299" s="3">
        <v>1424786.50851268</v>
      </c>
      <c r="G4299" s="5" t="s">
        <v>4304</v>
      </c>
    </row>
    <row r="4300" ht="14.25" customHeight="1">
      <c r="A4300" s="3">
        <v>79843.9205800383</v>
      </c>
      <c r="B4300" s="4">
        <v>6.32660283760202</v>
      </c>
      <c r="C4300" s="4">
        <v>7.43433217621357</v>
      </c>
      <c r="D4300" s="4">
        <v>3.07</v>
      </c>
      <c r="E4300" s="4">
        <v>45902.5715496099</v>
      </c>
      <c r="F4300" s="3">
        <v>1571848.23124625</v>
      </c>
      <c r="G4300" s="5" t="s">
        <v>4305</v>
      </c>
    </row>
    <row r="4301" ht="14.25" customHeight="1">
      <c r="A4301" s="3">
        <v>79863.2859363292</v>
      </c>
      <c r="B4301" s="4">
        <v>6.69726367152393</v>
      </c>
      <c r="C4301" s="4">
        <v>6.37606021823344</v>
      </c>
      <c r="D4301" s="4">
        <v>3.05</v>
      </c>
      <c r="E4301" s="4">
        <v>35048.2633384752</v>
      </c>
      <c r="F4301" s="3">
        <v>1511526.92112864</v>
      </c>
      <c r="G4301" s="5" t="s">
        <v>4306</v>
      </c>
    </row>
    <row r="4302" ht="14.25" customHeight="1">
      <c r="A4302" s="3">
        <v>79868.1224338872</v>
      </c>
      <c r="B4302" s="4">
        <v>4.45536013623936</v>
      </c>
      <c r="C4302" s="4">
        <v>7.40360062955239</v>
      </c>
      <c r="D4302" s="4">
        <v>5.05</v>
      </c>
      <c r="E4302" s="4">
        <v>54228.0749008512</v>
      </c>
      <c r="F4302" s="3">
        <v>1537329.56953615</v>
      </c>
      <c r="G4302" s="5" t="s">
        <v>4307</v>
      </c>
    </row>
    <row r="4303" ht="14.25" customHeight="1">
      <c r="A4303" s="3">
        <v>79874.7393549036</v>
      </c>
      <c r="B4303" s="4">
        <v>4.93637091130674</v>
      </c>
      <c r="C4303" s="4">
        <v>7.14637679019226</v>
      </c>
      <c r="D4303" s="4">
        <v>4.14</v>
      </c>
      <c r="E4303" s="4">
        <v>30410.232961302</v>
      </c>
      <c r="F4303" s="3">
        <v>1196996.68108545</v>
      </c>
      <c r="G4303" s="5" t="s">
        <v>4308</v>
      </c>
    </row>
    <row r="4304" ht="14.25" customHeight="1">
      <c r="A4304" s="3">
        <v>79908.1598741393</v>
      </c>
      <c r="B4304" s="4">
        <v>5.72505074551406</v>
      </c>
      <c r="C4304" s="4">
        <v>6.44520071141545</v>
      </c>
      <c r="D4304" s="4">
        <v>3.3</v>
      </c>
      <c r="E4304" s="4">
        <v>40229.9878487685</v>
      </c>
      <c r="F4304" s="3">
        <v>1495672.59380075</v>
      </c>
      <c r="G4304" s="5" t="s">
        <v>4309</v>
      </c>
    </row>
    <row r="4305" ht="14.25" customHeight="1">
      <c r="A4305" s="3">
        <v>79915.5126263446</v>
      </c>
      <c r="B4305" s="4">
        <v>7.79200170978939</v>
      </c>
      <c r="C4305" s="4">
        <v>7.42841712983497</v>
      </c>
      <c r="D4305" s="4">
        <v>4.18</v>
      </c>
      <c r="E4305" s="4">
        <v>53159.7431831563</v>
      </c>
      <c r="F4305" s="3">
        <v>1970419.05415304</v>
      </c>
      <c r="G4305" s="5" t="s">
        <v>4310</v>
      </c>
    </row>
    <row r="4306" ht="14.25" customHeight="1">
      <c r="A4306" s="3">
        <v>79923.8118842935</v>
      </c>
      <c r="B4306" s="4">
        <v>4.97132790190086</v>
      </c>
      <c r="C4306" s="4">
        <v>7.00318762023263</v>
      </c>
      <c r="D4306" s="4">
        <v>5.48</v>
      </c>
      <c r="E4306" s="4">
        <v>33828.4548764249</v>
      </c>
      <c r="F4306" s="3">
        <v>1153516.91900346</v>
      </c>
      <c r="G4306" s="5" t="s">
        <v>4311</v>
      </c>
    </row>
    <row r="4307" ht="14.25" customHeight="1">
      <c r="A4307" s="3">
        <v>79936.2253536991</v>
      </c>
      <c r="B4307" s="4">
        <v>6.54623549378013</v>
      </c>
      <c r="C4307" s="4">
        <v>8.64799092327518</v>
      </c>
      <c r="D4307" s="4">
        <v>5.02</v>
      </c>
      <c r="E4307" s="4">
        <v>23655.4787896934</v>
      </c>
      <c r="F4307" s="3">
        <v>1616382.93211805</v>
      </c>
      <c r="G4307" s="5" t="s">
        <v>4312</v>
      </c>
    </row>
    <row r="4308" ht="14.25" customHeight="1">
      <c r="A4308" s="3">
        <v>79978.5527915279</v>
      </c>
      <c r="B4308" s="4">
        <v>5.70055689630153</v>
      </c>
      <c r="C4308" s="4">
        <v>4.34785196645329</v>
      </c>
      <c r="D4308" s="4">
        <v>2.14</v>
      </c>
      <c r="E4308" s="4">
        <v>27897.1656977676</v>
      </c>
      <c r="F4308" s="3">
        <v>957806.002679501</v>
      </c>
      <c r="G4308" s="5" t="s">
        <v>4313</v>
      </c>
    </row>
    <row r="4309" ht="14.25" customHeight="1">
      <c r="A4309" s="3">
        <v>79988.5686867816</v>
      </c>
      <c r="B4309" s="4">
        <v>5.35159560187626</v>
      </c>
      <c r="C4309" s="4">
        <v>7.2615103799744</v>
      </c>
      <c r="D4309" s="4">
        <v>4.11</v>
      </c>
      <c r="E4309" s="4">
        <v>53109.8113759117</v>
      </c>
      <c r="F4309" s="3">
        <v>1550036.518714</v>
      </c>
      <c r="G4309" s="5" t="s">
        <v>4314</v>
      </c>
    </row>
    <row r="4310" ht="14.25" customHeight="1">
      <c r="A4310" s="3">
        <v>79990.0533000417</v>
      </c>
      <c r="B4310" s="4">
        <v>6.05023964596174</v>
      </c>
      <c r="C4310" s="4">
        <v>5.7034819547856</v>
      </c>
      <c r="D4310" s="4">
        <v>4.06</v>
      </c>
      <c r="E4310" s="4">
        <v>37816.7980846712</v>
      </c>
      <c r="F4310" s="3">
        <v>1318681.04018215</v>
      </c>
      <c r="G4310" s="5" t="s">
        <v>4315</v>
      </c>
    </row>
    <row r="4311" ht="14.25" customHeight="1">
      <c r="A4311" s="3">
        <v>79996.6110314239</v>
      </c>
      <c r="B4311" s="4">
        <v>6.11384862041318</v>
      </c>
      <c r="C4311" s="4">
        <v>6.74461768776435</v>
      </c>
      <c r="D4311" s="4">
        <v>3.2</v>
      </c>
      <c r="E4311" s="4">
        <v>28067.6316122944</v>
      </c>
      <c r="F4311" s="3">
        <v>1291506.38576453</v>
      </c>
      <c r="G4311" s="5" t="s">
        <v>4316</v>
      </c>
    </row>
    <row r="4312" ht="14.25" customHeight="1">
      <c r="A4312" s="3">
        <v>80000.7641718051</v>
      </c>
      <c r="B4312" s="4">
        <v>5.61280165309639</v>
      </c>
      <c r="C4312" s="4">
        <v>5.91001256012193</v>
      </c>
      <c r="D4312" s="4">
        <v>3.17</v>
      </c>
      <c r="E4312" s="4">
        <v>42245.4464010931</v>
      </c>
      <c r="F4312" s="3">
        <v>1383967.46281745</v>
      </c>
      <c r="G4312" s="5" t="s">
        <v>4317</v>
      </c>
    </row>
    <row r="4313" ht="14.25" customHeight="1">
      <c r="A4313" s="3">
        <v>80008.6678306546</v>
      </c>
      <c r="B4313" s="4">
        <v>4.84700232064978</v>
      </c>
      <c r="C4313" s="4">
        <v>8.67297887565537</v>
      </c>
      <c r="D4313" s="4">
        <v>5.41</v>
      </c>
      <c r="E4313" s="4">
        <v>45889.8904874432</v>
      </c>
      <c r="F4313" s="3">
        <v>1629098.18171952</v>
      </c>
      <c r="G4313" s="5" t="s">
        <v>4318</v>
      </c>
    </row>
    <row r="4314" ht="14.25" customHeight="1">
      <c r="A4314" s="3">
        <v>80011.5835185523</v>
      </c>
      <c r="B4314" s="4">
        <v>6.44867536051896</v>
      </c>
      <c r="C4314" s="4">
        <v>6.48926783226606</v>
      </c>
      <c r="D4314" s="4">
        <v>2.49</v>
      </c>
      <c r="E4314" s="4">
        <v>26576.3919937775</v>
      </c>
      <c r="F4314" s="3">
        <v>1345962.95498853</v>
      </c>
      <c r="G4314" s="5" t="s">
        <v>4319</v>
      </c>
    </row>
    <row r="4315" ht="14.25" customHeight="1">
      <c r="A4315" s="3">
        <v>80015.5497328865</v>
      </c>
      <c r="B4315" s="4">
        <v>6.14098960979484</v>
      </c>
      <c r="C4315" s="4">
        <v>8.84899936752114</v>
      </c>
      <c r="D4315" s="4">
        <v>3.15</v>
      </c>
      <c r="E4315" s="4">
        <v>52469.76544544</v>
      </c>
      <c r="F4315" s="3">
        <v>2084883.79040242</v>
      </c>
      <c r="G4315" s="5" t="s">
        <v>4320</v>
      </c>
    </row>
    <row r="4316" ht="14.25" customHeight="1">
      <c r="A4316" s="3">
        <v>80016.7722200657</v>
      </c>
      <c r="B4316" s="4">
        <v>6.18305804376734</v>
      </c>
      <c r="C4316" s="4">
        <v>6.02074796279303</v>
      </c>
      <c r="D4316" s="4">
        <v>4.18</v>
      </c>
      <c r="E4316" s="4">
        <v>32262.5453747342</v>
      </c>
      <c r="F4316" s="3">
        <v>1226441.47921702</v>
      </c>
      <c r="G4316" s="5" t="s">
        <v>4321</v>
      </c>
    </row>
    <row r="4317" ht="14.25" customHeight="1">
      <c r="A4317" s="3">
        <v>80040.1733145952</v>
      </c>
      <c r="B4317" s="4">
        <v>6.44955473975277</v>
      </c>
      <c r="C4317" s="4">
        <v>8.45326162469376</v>
      </c>
      <c r="D4317" s="4">
        <v>5.5</v>
      </c>
      <c r="E4317" s="4">
        <v>29699.0116388417</v>
      </c>
      <c r="F4317" s="3">
        <v>1735826.00520535</v>
      </c>
      <c r="G4317" s="5" t="s">
        <v>4322</v>
      </c>
    </row>
    <row r="4318" ht="14.25" customHeight="1">
      <c r="A4318" s="3">
        <v>80041.8974786534</v>
      </c>
      <c r="B4318" s="4">
        <v>6.70780764402877</v>
      </c>
      <c r="C4318" s="4">
        <v>7.21998352344203</v>
      </c>
      <c r="D4318" s="4">
        <v>4.01</v>
      </c>
      <c r="E4318" s="4">
        <v>39026.48806496</v>
      </c>
      <c r="F4318" s="3">
        <v>1693384.80306548</v>
      </c>
      <c r="G4318" s="5" t="s">
        <v>4323</v>
      </c>
    </row>
    <row r="4319" ht="14.25" customHeight="1">
      <c r="A4319" s="3">
        <v>80051.8471233552</v>
      </c>
      <c r="B4319" s="4">
        <v>5.87267777260382</v>
      </c>
      <c r="C4319" s="4">
        <v>6.01901838902831</v>
      </c>
      <c r="D4319" s="4">
        <v>3.39</v>
      </c>
      <c r="E4319" s="4">
        <v>35254.1283155733</v>
      </c>
      <c r="F4319" s="3">
        <v>1354609.24582958</v>
      </c>
      <c r="G4319" s="5" t="s">
        <v>4324</v>
      </c>
    </row>
    <row r="4320" ht="14.25" customHeight="1">
      <c r="A4320" s="3">
        <v>80055.1260504502</v>
      </c>
      <c r="B4320" s="4">
        <v>5.83173167270517</v>
      </c>
      <c r="C4320" s="4">
        <v>7.17037606582097</v>
      </c>
      <c r="D4320" s="4">
        <v>6.1</v>
      </c>
      <c r="E4320" s="4">
        <v>44973.0859777734</v>
      </c>
      <c r="F4320" s="3">
        <v>1636080.39040031</v>
      </c>
      <c r="G4320" s="5" t="s">
        <v>4325</v>
      </c>
    </row>
    <row r="4321" ht="14.25" customHeight="1">
      <c r="A4321" s="3">
        <v>80058.9983525338</v>
      </c>
      <c r="B4321" s="4">
        <v>6.851265730827</v>
      </c>
      <c r="C4321" s="4">
        <v>6.80697570124217</v>
      </c>
      <c r="D4321" s="4">
        <v>4.17</v>
      </c>
      <c r="E4321" s="4">
        <v>23360.9483038991</v>
      </c>
      <c r="F4321" s="3">
        <v>1562950.32191938</v>
      </c>
      <c r="G4321" s="5" t="s">
        <v>4326</v>
      </c>
    </row>
    <row r="4322" ht="14.25" customHeight="1">
      <c r="A4322" s="3">
        <v>80072.509646428</v>
      </c>
      <c r="B4322" s="4">
        <v>6.76295436100137</v>
      </c>
      <c r="C4322" s="4">
        <v>7.83281217543385</v>
      </c>
      <c r="D4322" s="4">
        <v>4.29</v>
      </c>
      <c r="E4322" s="4">
        <v>32415.8970262149</v>
      </c>
      <c r="F4322" s="3">
        <v>1838984.43978839</v>
      </c>
      <c r="G4322" s="5" t="s">
        <v>4327</v>
      </c>
    </row>
    <row r="4323" ht="14.25" customHeight="1">
      <c r="A4323" s="3">
        <v>80077.9305018816</v>
      </c>
      <c r="B4323" s="4">
        <v>5.73952183264661</v>
      </c>
      <c r="C4323" s="4">
        <v>7.43700914497536</v>
      </c>
      <c r="D4323" s="4">
        <v>4.5</v>
      </c>
      <c r="E4323" s="4">
        <v>30774.3943050798</v>
      </c>
      <c r="F4323" s="3">
        <v>1603342.66926748</v>
      </c>
      <c r="G4323" s="5" t="s">
        <v>4328</v>
      </c>
    </row>
    <row r="4324" ht="14.25" customHeight="1">
      <c r="A4324" s="3">
        <v>80082.4597577485</v>
      </c>
      <c r="B4324" s="4">
        <v>8.21194113887982</v>
      </c>
      <c r="C4324" s="4">
        <v>6.74132190944608</v>
      </c>
      <c r="D4324" s="4">
        <v>3.27</v>
      </c>
      <c r="E4324" s="4">
        <v>37980.2803434288</v>
      </c>
      <c r="F4324" s="3">
        <v>1910484.6423468</v>
      </c>
      <c r="G4324" s="5" t="s">
        <v>4329</v>
      </c>
    </row>
    <row r="4325" ht="14.25" customHeight="1">
      <c r="A4325" s="3">
        <v>80088.8838977798</v>
      </c>
      <c r="B4325" s="4">
        <v>6.02233178722619</v>
      </c>
      <c r="C4325" s="4">
        <v>5.91846383168891</v>
      </c>
      <c r="D4325" s="4">
        <v>4.42</v>
      </c>
      <c r="E4325" s="4">
        <v>34402.7529019396</v>
      </c>
      <c r="F4325" s="3">
        <v>1295945.61684099</v>
      </c>
      <c r="G4325" s="5" t="s">
        <v>4330</v>
      </c>
    </row>
    <row r="4326" ht="14.25" customHeight="1">
      <c r="A4326" s="3">
        <v>80134.3386222563</v>
      </c>
      <c r="B4326" s="4">
        <v>5.30702005207861</v>
      </c>
      <c r="C4326" s="4">
        <v>7.19798057102761</v>
      </c>
      <c r="D4326" s="4">
        <v>3.19</v>
      </c>
      <c r="E4326" s="4">
        <v>43751.1793328952</v>
      </c>
      <c r="F4326" s="3">
        <v>1532644.84927238</v>
      </c>
      <c r="G4326" s="5" t="s">
        <v>4331</v>
      </c>
    </row>
    <row r="4327" ht="14.25" customHeight="1">
      <c r="A4327" s="3">
        <v>80154.8715177615</v>
      </c>
      <c r="B4327" s="4">
        <v>7.00620019635548</v>
      </c>
      <c r="C4327" s="4">
        <v>5.72604683870784</v>
      </c>
      <c r="D4327" s="4">
        <v>4.24</v>
      </c>
      <c r="E4327" s="4">
        <v>45608.5010843106</v>
      </c>
      <c r="F4327" s="3">
        <v>1650269.17984291</v>
      </c>
      <c r="G4327" s="5" t="s">
        <v>4332</v>
      </c>
    </row>
    <row r="4328" ht="14.25" customHeight="1">
      <c r="A4328" s="3">
        <v>80156.9857016795</v>
      </c>
      <c r="B4328" s="4">
        <v>4.47360669480033</v>
      </c>
      <c r="C4328" s="4">
        <v>5.92421453821196</v>
      </c>
      <c r="D4328" s="4">
        <v>4.35</v>
      </c>
      <c r="E4328" s="4">
        <v>43328.3436745134</v>
      </c>
      <c r="F4328" s="3">
        <v>1276987.49196592</v>
      </c>
      <c r="G4328" s="5" t="s">
        <v>4333</v>
      </c>
    </row>
    <row r="4329" ht="14.25" customHeight="1">
      <c r="A4329" s="3">
        <v>80168.9111495062</v>
      </c>
      <c r="B4329" s="4">
        <v>6.15856884893914</v>
      </c>
      <c r="C4329" s="4">
        <v>7.90598399203127</v>
      </c>
      <c r="D4329" s="4">
        <v>6.23</v>
      </c>
      <c r="E4329" s="4">
        <v>24833.2985751471</v>
      </c>
      <c r="F4329" s="3">
        <v>1406437.68537388</v>
      </c>
      <c r="G4329" s="5" t="s">
        <v>4334</v>
      </c>
    </row>
    <row r="4330" ht="14.25" customHeight="1">
      <c r="A4330" s="3">
        <v>80174.9245886433</v>
      </c>
      <c r="B4330" s="4">
        <v>5.65572555583885</v>
      </c>
      <c r="C4330" s="4">
        <v>6.84719122933511</v>
      </c>
      <c r="D4330" s="4">
        <v>3.18</v>
      </c>
      <c r="E4330" s="4">
        <v>45233.3288257311</v>
      </c>
      <c r="F4330" s="3">
        <v>1441376.39392554</v>
      </c>
      <c r="G4330" s="5" t="s">
        <v>4335</v>
      </c>
    </row>
    <row r="4331" ht="14.25" customHeight="1">
      <c r="A4331" s="3">
        <v>80175.7541594853</v>
      </c>
      <c r="B4331" s="4">
        <v>4.98840775753371</v>
      </c>
      <c r="C4331" s="4">
        <v>6.10451243942887</v>
      </c>
      <c r="D4331" s="4">
        <v>4.04</v>
      </c>
      <c r="E4331" s="4">
        <v>26748.4284246897</v>
      </c>
      <c r="F4331" s="3">
        <v>1068138.07439353</v>
      </c>
      <c r="G4331" s="5" t="s">
        <v>4336</v>
      </c>
    </row>
    <row r="4332" ht="14.25" customHeight="1">
      <c r="A4332" s="3">
        <v>80182.0930251541</v>
      </c>
      <c r="B4332" s="4">
        <v>3.73859297134986</v>
      </c>
      <c r="C4332" s="4">
        <v>9.6545557605655</v>
      </c>
      <c r="D4332" s="4">
        <v>3.37</v>
      </c>
      <c r="E4332" s="4">
        <v>15090.8511861409</v>
      </c>
      <c r="F4332" s="3">
        <v>1223261.46230481</v>
      </c>
      <c r="G4332" s="5" t="s">
        <v>4337</v>
      </c>
    </row>
    <row r="4333" ht="14.25" customHeight="1">
      <c r="A4333" s="3">
        <v>80196.2422508873</v>
      </c>
      <c r="B4333" s="4">
        <v>6.67569706742344</v>
      </c>
      <c r="C4333" s="4">
        <v>7.27519279634192</v>
      </c>
      <c r="D4333" s="4">
        <v>3.17</v>
      </c>
      <c r="E4333" s="4">
        <v>48694.8641438665</v>
      </c>
      <c r="F4333" s="3">
        <v>1616937.01868768</v>
      </c>
      <c r="G4333" s="5" t="s">
        <v>4338</v>
      </c>
    </row>
    <row r="4334" ht="14.25" customHeight="1">
      <c r="A4334" s="3">
        <v>80228.5991869139</v>
      </c>
      <c r="B4334" s="4">
        <v>5.06003149223995</v>
      </c>
      <c r="C4334" s="4">
        <v>8.76701435445877</v>
      </c>
      <c r="D4334" s="4">
        <v>3.29</v>
      </c>
      <c r="E4334" s="4">
        <v>27255.2508187695</v>
      </c>
      <c r="F4334" s="3">
        <v>1535946.64311382</v>
      </c>
      <c r="G4334" s="5" t="s">
        <v>4339</v>
      </c>
    </row>
    <row r="4335" ht="14.25" customHeight="1">
      <c r="A4335" s="3">
        <v>80233.2283006322</v>
      </c>
      <c r="B4335" s="4">
        <v>5.33407184969024</v>
      </c>
      <c r="C4335" s="4">
        <v>7.03476598759557</v>
      </c>
      <c r="D4335" s="4">
        <v>5.3</v>
      </c>
      <c r="E4335" s="4">
        <v>26263.0549628931</v>
      </c>
      <c r="F4335" s="3">
        <v>1390497.56617768</v>
      </c>
      <c r="G4335" s="5" t="s">
        <v>4340</v>
      </c>
    </row>
    <row r="4336" ht="14.25" customHeight="1">
      <c r="A4336" s="3">
        <v>80238.5851609631</v>
      </c>
      <c r="B4336" s="4">
        <v>4.99099371399771</v>
      </c>
      <c r="C4336" s="4">
        <v>7.01730432398793</v>
      </c>
      <c r="D4336" s="4">
        <v>3.22</v>
      </c>
      <c r="E4336" s="4">
        <v>34271.1023441875</v>
      </c>
      <c r="F4336" s="3">
        <v>1130844.02936265</v>
      </c>
      <c r="G4336" s="5" t="s">
        <v>4341</v>
      </c>
    </row>
    <row r="4337" ht="14.25" customHeight="1">
      <c r="A4337" s="3">
        <v>80256.9811874483</v>
      </c>
      <c r="B4337" s="4">
        <v>6.41122178105212</v>
      </c>
      <c r="C4337" s="4">
        <v>5.27954935961993</v>
      </c>
      <c r="D4337" s="4">
        <v>2.39</v>
      </c>
      <c r="E4337" s="4">
        <v>40240.5793174172</v>
      </c>
      <c r="F4337" s="3">
        <v>1232992.84080575</v>
      </c>
      <c r="G4337" s="5" t="s">
        <v>4342</v>
      </c>
    </row>
    <row r="4338" ht="14.25" customHeight="1">
      <c r="A4338" s="3">
        <v>80258.1186201755</v>
      </c>
      <c r="B4338" s="4">
        <v>6.71637558421543</v>
      </c>
      <c r="C4338" s="4">
        <v>8.07268598651932</v>
      </c>
      <c r="D4338" s="4">
        <v>6.08</v>
      </c>
      <c r="E4338" s="4">
        <v>42014.8252916963</v>
      </c>
      <c r="F4338" s="3">
        <v>1987332.21728664</v>
      </c>
      <c r="G4338" s="5" t="s">
        <v>4343</v>
      </c>
    </row>
    <row r="4339" ht="14.25" customHeight="1">
      <c r="A4339" s="3">
        <v>80281.4168324732</v>
      </c>
      <c r="B4339" s="4">
        <v>6.21336552060295</v>
      </c>
      <c r="C4339" s="4">
        <v>8.32510576010426</v>
      </c>
      <c r="D4339" s="4">
        <v>5.27</v>
      </c>
      <c r="E4339" s="4">
        <v>45424.2235326439</v>
      </c>
      <c r="F4339" s="3">
        <v>1618670.8844057</v>
      </c>
      <c r="G4339" s="5" t="s">
        <v>4344</v>
      </c>
    </row>
    <row r="4340" ht="14.25" customHeight="1">
      <c r="A4340" s="3">
        <v>80284.9954255064</v>
      </c>
      <c r="B4340" s="4">
        <v>5.02947472180184</v>
      </c>
      <c r="C4340" s="4">
        <v>4.04932054763491</v>
      </c>
      <c r="D4340" s="4">
        <v>2.2</v>
      </c>
      <c r="E4340" s="4">
        <v>23457.1263973258</v>
      </c>
      <c r="F4340" s="3">
        <v>637951.905555102</v>
      </c>
      <c r="G4340" s="5" t="s">
        <v>4345</v>
      </c>
    </row>
    <row r="4341" ht="14.25" customHeight="1">
      <c r="A4341" s="3">
        <v>80285.6812476344</v>
      </c>
      <c r="B4341" s="4">
        <v>5.74993613137952</v>
      </c>
      <c r="C4341" s="4">
        <v>5.21193397569182</v>
      </c>
      <c r="D4341" s="4">
        <v>3.03</v>
      </c>
      <c r="E4341" s="4">
        <v>48633.8294271562</v>
      </c>
      <c r="F4341" s="3">
        <v>1439028.52098902</v>
      </c>
      <c r="G4341" s="5" t="s">
        <v>4346</v>
      </c>
    </row>
    <row r="4342" ht="14.25" customHeight="1">
      <c r="A4342" s="3">
        <v>80305.2064480241</v>
      </c>
      <c r="B4342" s="4">
        <v>4.96629376351292</v>
      </c>
      <c r="C4342" s="4">
        <v>7.31440294466979</v>
      </c>
      <c r="D4342" s="4">
        <v>3.39</v>
      </c>
      <c r="E4342" s="4">
        <v>22267.1592969917</v>
      </c>
      <c r="F4342" s="3">
        <v>1100632.39113982</v>
      </c>
      <c r="G4342" s="5" t="s">
        <v>4347</v>
      </c>
    </row>
    <row r="4343" ht="14.25" customHeight="1">
      <c r="A4343" s="3">
        <v>80315.4933232009</v>
      </c>
      <c r="B4343" s="4">
        <v>7.05614648531773</v>
      </c>
      <c r="C4343" s="4">
        <v>5.12379528383202</v>
      </c>
      <c r="D4343" s="4">
        <v>3.45</v>
      </c>
      <c r="E4343" s="4">
        <v>39733.5982238728</v>
      </c>
      <c r="F4343" s="3">
        <v>1737582.2827129</v>
      </c>
      <c r="G4343" s="5" t="s">
        <v>4348</v>
      </c>
    </row>
    <row r="4344" ht="14.25" customHeight="1">
      <c r="A4344" s="3">
        <v>80321.429904489</v>
      </c>
      <c r="B4344" s="4">
        <v>6.88892300724202</v>
      </c>
      <c r="C4344" s="4">
        <v>5.03878980799578</v>
      </c>
      <c r="D4344" s="4">
        <v>3.27</v>
      </c>
      <c r="E4344" s="4">
        <v>34229.5703514582</v>
      </c>
      <c r="F4344" s="3">
        <v>1462989.49082137</v>
      </c>
      <c r="G4344" s="5" t="s">
        <v>4349</v>
      </c>
    </row>
    <row r="4345" ht="14.25" customHeight="1">
      <c r="A4345" s="3">
        <v>80327.2943778901</v>
      </c>
      <c r="B4345" s="4">
        <v>8.39893073636507</v>
      </c>
      <c r="C4345" s="4">
        <v>6.94089629939487</v>
      </c>
      <c r="D4345" s="4">
        <v>4.45</v>
      </c>
      <c r="E4345" s="4">
        <v>32188.1944414897</v>
      </c>
      <c r="F4345" s="3">
        <v>1740671.73005113</v>
      </c>
      <c r="G4345" s="5" t="s">
        <v>4350</v>
      </c>
    </row>
    <row r="4346" ht="14.25" customHeight="1">
      <c r="A4346" s="3">
        <v>80335.9615528478</v>
      </c>
      <c r="B4346" s="4">
        <v>6.04500033126066</v>
      </c>
      <c r="C4346" s="4">
        <v>5.16590184236498</v>
      </c>
      <c r="D4346" s="4">
        <v>4.04</v>
      </c>
      <c r="E4346" s="4">
        <v>56689.2790744722</v>
      </c>
      <c r="F4346" s="3">
        <v>1410264.40477701</v>
      </c>
      <c r="G4346" s="5" t="s">
        <v>4351</v>
      </c>
    </row>
    <row r="4347" ht="14.25" customHeight="1">
      <c r="A4347" s="3">
        <v>80356.2093867549</v>
      </c>
      <c r="B4347" s="4">
        <v>4.6604178243815</v>
      </c>
      <c r="C4347" s="4">
        <v>9.71021689560169</v>
      </c>
      <c r="D4347" s="4">
        <v>5.02</v>
      </c>
      <c r="E4347" s="4">
        <v>16215.4172784876</v>
      </c>
      <c r="F4347" s="3">
        <v>1373589.80350173</v>
      </c>
      <c r="G4347" s="5" t="s">
        <v>4352</v>
      </c>
    </row>
    <row r="4348" ht="14.25" customHeight="1">
      <c r="A4348" s="3">
        <v>80366.3748095381</v>
      </c>
      <c r="B4348" s="4">
        <v>6.614014679854</v>
      </c>
      <c r="C4348" s="4">
        <v>7.3084342448775</v>
      </c>
      <c r="D4348" s="4">
        <v>4.31</v>
      </c>
      <c r="E4348" s="4">
        <v>42775.9829571924</v>
      </c>
      <c r="F4348" s="3">
        <v>1759180.0436353</v>
      </c>
      <c r="G4348" s="5" t="s">
        <v>4353</v>
      </c>
    </row>
    <row r="4349" ht="14.25" customHeight="1">
      <c r="A4349" s="3">
        <v>80370.1195319964</v>
      </c>
      <c r="B4349" s="4">
        <v>7.25443595773565</v>
      </c>
      <c r="C4349" s="4">
        <v>6.6164811471761</v>
      </c>
      <c r="D4349" s="4">
        <v>3.0</v>
      </c>
      <c r="E4349" s="4">
        <v>32517.0449709515</v>
      </c>
      <c r="F4349" s="3">
        <v>1735340.25568655</v>
      </c>
      <c r="G4349" s="5" t="s">
        <v>4354</v>
      </c>
    </row>
    <row r="4350" ht="14.25" customHeight="1">
      <c r="A4350" s="3">
        <v>80371.4464179222</v>
      </c>
      <c r="B4350" s="4">
        <v>7.49783731847102</v>
      </c>
      <c r="C4350" s="4">
        <v>8.31820824535285</v>
      </c>
      <c r="D4350" s="4">
        <v>4.36</v>
      </c>
      <c r="E4350" s="4">
        <v>18859.2903021324</v>
      </c>
      <c r="F4350" s="3">
        <v>1644242.02414953</v>
      </c>
      <c r="G4350" s="5" t="s">
        <v>4355</v>
      </c>
    </row>
    <row r="4351" ht="14.25" customHeight="1">
      <c r="A4351" s="3">
        <v>80373.0583155704</v>
      </c>
      <c r="B4351" s="4">
        <v>5.58081536843842</v>
      </c>
      <c r="C4351" s="4">
        <v>5.4993298462721</v>
      </c>
      <c r="D4351" s="4">
        <v>3.49</v>
      </c>
      <c r="E4351" s="4">
        <v>36651.0621702079</v>
      </c>
      <c r="F4351" s="3">
        <v>1383651.8270781</v>
      </c>
      <c r="G4351" s="5" t="s">
        <v>4356</v>
      </c>
    </row>
    <row r="4352" ht="14.25" customHeight="1">
      <c r="A4352" s="3">
        <v>80379.0553582093</v>
      </c>
      <c r="B4352" s="4">
        <v>7.07093048337015</v>
      </c>
      <c r="C4352" s="4">
        <v>4.4073460820254</v>
      </c>
      <c r="D4352" s="4">
        <v>4.12</v>
      </c>
      <c r="E4352" s="4">
        <v>54143.3287032226</v>
      </c>
      <c r="F4352" s="3">
        <v>1586889.99463117</v>
      </c>
      <c r="G4352" s="5" t="s">
        <v>4357</v>
      </c>
    </row>
    <row r="4353" ht="14.25" customHeight="1">
      <c r="A4353" s="3">
        <v>80393.3394995499</v>
      </c>
      <c r="B4353" s="4">
        <v>8.89971334686293</v>
      </c>
      <c r="C4353" s="4">
        <v>5.65297423618347</v>
      </c>
      <c r="D4353" s="4">
        <v>4.04</v>
      </c>
      <c r="E4353" s="4">
        <v>39547.9324889053</v>
      </c>
      <c r="F4353" s="3">
        <v>1910585.05243169</v>
      </c>
      <c r="G4353" s="5" t="s">
        <v>4358</v>
      </c>
    </row>
    <row r="4354" ht="14.25" customHeight="1">
      <c r="A4354" s="3">
        <v>80407.3114176934</v>
      </c>
      <c r="B4354" s="4">
        <v>5.84664327993026</v>
      </c>
      <c r="C4354" s="4">
        <v>6.59200151651736</v>
      </c>
      <c r="D4354" s="4">
        <v>3.28</v>
      </c>
      <c r="E4354" s="4">
        <v>22800.0369613317</v>
      </c>
      <c r="F4354" s="3">
        <v>1280995.54915856</v>
      </c>
      <c r="G4354" s="5" t="s">
        <v>4359</v>
      </c>
    </row>
    <row r="4355" ht="14.25" customHeight="1">
      <c r="A4355" s="3">
        <v>80417.5439405608</v>
      </c>
      <c r="B4355" s="4">
        <v>4.7375690880234</v>
      </c>
      <c r="C4355" s="4">
        <v>6.83705113263386</v>
      </c>
      <c r="D4355" s="4">
        <v>4.32</v>
      </c>
      <c r="E4355" s="4">
        <v>44523.989089582</v>
      </c>
      <c r="F4355" s="3">
        <v>1412144.50844423</v>
      </c>
      <c r="G4355" s="5" t="s">
        <v>4360</v>
      </c>
    </row>
    <row r="4356" ht="14.25" customHeight="1">
      <c r="A4356" s="3">
        <v>80422.2618757954</v>
      </c>
      <c r="B4356" s="4">
        <v>5.93001220681908</v>
      </c>
      <c r="C4356" s="4">
        <v>7.6367553042425</v>
      </c>
      <c r="D4356" s="4">
        <v>3.21</v>
      </c>
      <c r="E4356" s="4">
        <v>51383.0241330654</v>
      </c>
      <c r="F4356" s="3">
        <v>1661435.4795672</v>
      </c>
      <c r="G4356" s="5" t="s">
        <v>4361</v>
      </c>
    </row>
    <row r="4357" ht="14.25" customHeight="1">
      <c r="A4357" s="3">
        <v>80431.0355971981</v>
      </c>
      <c r="B4357" s="4">
        <v>5.47491083378913</v>
      </c>
      <c r="C4357" s="4">
        <v>6.32261085737709</v>
      </c>
      <c r="D4357" s="4">
        <v>4.05</v>
      </c>
      <c r="E4357" s="4">
        <v>34615.5984863173</v>
      </c>
      <c r="F4357" s="3">
        <v>1300479.13327003</v>
      </c>
      <c r="G4357" s="5" t="s">
        <v>4362</v>
      </c>
    </row>
    <row r="4358" ht="14.25" customHeight="1">
      <c r="A4358" s="3">
        <v>80440.2171717912</v>
      </c>
      <c r="B4358" s="4">
        <v>5.23870584692675</v>
      </c>
      <c r="C4358" s="4">
        <v>8.06521884262906</v>
      </c>
      <c r="D4358" s="4">
        <v>3.1</v>
      </c>
      <c r="E4358" s="4">
        <v>31114.7291970461</v>
      </c>
      <c r="F4358" s="3">
        <v>1537864.88200739</v>
      </c>
      <c r="G4358" s="5" t="s">
        <v>4363</v>
      </c>
    </row>
    <row r="4359" ht="14.25" customHeight="1">
      <c r="A4359" s="3">
        <v>80484.8700140277</v>
      </c>
      <c r="B4359" s="4">
        <v>4.50987999417219</v>
      </c>
      <c r="C4359" s="4">
        <v>5.77142232239738</v>
      </c>
      <c r="D4359" s="4">
        <v>2.3</v>
      </c>
      <c r="E4359" s="4">
        <v>28076.9793835645</v>
      </c>
      <c r="F4359" s="3">
        <v>1131225.75970326</v>
      </c>
      <c r="G4359" s="5" t="s">
        <v>4364</v>
      </c>
    </row>
    <row r="4360" ht="14.25" customHeight="1">
      <c r="A4360" s="3">
        <v>80488.7893072555</v>
      </c>
      <c r="B4360" s="4">
        <v>5.15835466802733</v>
      </c>
      <c r="C4360" s="4">
        <v>4.95627180454123</v>
      </c>
      <c r="D4360" s="4">
        <v>2.41</v>
      </c>
      <c r="E4360" s="4">
        <v>36743.2683390264</v>
      </c>
      <c r="F4360" s="3">
        <v>1273308.71027092</v>
      </c>
      <c r="G4360" s="5" t="s">
        <v>4365</v>
      </c>
    </row>
    <row r="4361" ht="14.25" customHeight="1">
      <c r="A4361" s="3">
        <v>80526.2914871257</v>
      </c>
      <c r="B4361" s="4">
        <v>6.13249349769793</v>
      </c>
      <c r="C4361" s="4">
        <v>5.75581780836047</v>
      </c>
      <c r="D4361" s="4">
        <v>2.5</v>
      </c>
      <c r="E4361" s="4">
        <v>45751.6647885396</v>
      </c>
      <c r="F4361" s="3">
        <v>1578319.89048501</v>
      </c>
      <c r="G4361" s="5" t="s">
        <v>4366</v>
      </c>
    </row>
    <row r="4362" ht="14.25" customHeight="1">
      <c r="A4362" s="3">
        <v>80527.4720829228</v>
      </c>
      <c r="B4362" s="4">
        <v>8.09351268063935</v>
      </c>
      <c r="C4362" s="4">
        <v>5.04274679964598</v>
      </c>
      <c r="D4362" s="4">
        <v>4.1</v>
      </c>
      <c r="E4362" s="4">
        <v>47224.3598402219</v>
      </c>
      <c r="F4362" s="3">
        <v>1707045.72215805</v>
      </c>
      <c r="G4362" s="5" t="s">
        <v>4367</v>
      </c>
    </row>
    <row r="4363" ht="14.25" customHeight="1">
      <c r="A4363" s="3">
        <v>80528.4977376148</v>
      </c>
      <c r="B4363" s="4">
        <v>5.64262871290199</v>
      </c>
      <c r="C4363" s="4">
        <v>8.56001887867805</v>
      </c>
      <c r="D4363" s="4">
        <v>5.3</v>
      </c>
      <c r="E4363" s="4">
        <v>37717.2539549738</v>
      </c>
      <c r="F4363" s="3">
        <v>1641030.47799275</v>
      </c>
      <c r="G4363" s="5" t="s">
        <v>4368</v>
      </c>
    </row>
    <row r="4364" ht="14.25" customHeight="1">
      <c r="A4364" s="3">
        <v>80535.0034165304</v>
      </c>
      <c r="B4364" s="4">
        <v>5.65957466380858</v>
      </c>
      <c r="C4364" s="4">
        <v>7.55649673566603</v>
      </c>
      <c r="D4364" s="4">
        <v>5.37</v>
      </c>
      <c r="E4364" s="4">
        <v>25691.6845784894</v>
      </c>
      <c r="F4364" s="3">
        <v>1275208.57703214</v>
      </c>
      <c r="G4364" s="5" t="s">
        <v>4369</v>
      </c>
    </row>
    <row r="4365" ht="14.25" customHeight="1">
      <c r="A4365" s="3">
        <v>80537.5248365161</v>
      </c>
      <c r="B4365" s="4">
        <v>6.74646706569259</v>
      </c>
      <c r="C4365" s="4">
        <v>5.84742299652075</v>
      </c>
      <c r="D4365" s="4">
        <v>2.4</v>
      </c>
      <c r="E4365" s="4">
        <v>31872.1794138032</v>
      </c>
      <c r="F4365" s="3">
        <v>1430641.63236583</v>
      </c>
      <c r="G4365" s="5" t="s">
        <v>4370</v>
      </c>
    </row>
    <row r="4366" ht="14.25" customHeight="1">
      <c r="A4366" s="3">
        <v>80573.7919519844</v>
      </c>
      <c r="B4366" s="4">
        <v>3.96277029745908</v>
      </c>
      <c r="C4366" s="4">
        <v>8.03707208638997</v>
      </c>
      <c r="D4366" s="4">
        <v>3.02</v>
      </c>
      <c r="E4366" s="4">
        <v>34411.8680755211</v>
      </c>
      <c r="F4366" s="3">
        <v>1260826.63799718</v>
      </c>
      <c r="G4366" s="5" t="s">
        <v>4371</v>
      </c>
    </row>
    <row r="4367" ht="14.25" customHeight="1">
      <c r="A4367" s="3">
        <v>80577.7306842991</v>
      </c>
      <c r="B4367" s="4">
        <v>5.90096318514714</v>
      </c>
      <c r="C4367" s="4">
        <v>7.69016918303046</v>
      </c>
      <c r="D4367" s="4">
        <v>5.15</v>
      </c>
      <c r="E4367" s="4">
        <v>36463.0332683058</v>
      </c>
      <c r="F4367" s="3">
        <v>1505560.53997424</v>
      </c>
      <c r="G4367" s="5" t="s">
        <v>4372</v>
      </c>
    </row>
    <row r="4368" ht="14.25" customHeight="1">
      <c r="A4368" s="3">
        <v>80597.1118009174</v>
      </c>
      <c r="B4368" s="4">
        <v>6.44079638309927</v>
      </c>
      <c r="C4368" s="4">
        <v>7.66128026288446</v>
      </c>
      <c r="D4368" s="4">
        <v>3.1</v>
      </c>
      <c r="E4368" s="4">
        <v>34487.5747620735</v>
      </c>
      <c r="F4368" s="3">
        <v>1638265.39452365</v>
      </c>
      <c r="G4368" s="5" t="s">
        <v>4373</v>
      </c>
    </row>
    <row r="4369" ht="14.25" customHeight="1">
      <c r="A4369" s="3">
        <v>80606.8616167123</v>
      </c>
      <c r="B4369" s="4">
        <v>6.15744752828147</v>
      </c>
      <c r="C4369" s="4">
        <v>6.68378841583479</v>
      </c>
      <c r="D4369" s="4">
        <v>4.11</v>
      </c>
      <c r="E4369" s="4">
        <v>34354.9629311758</v>
      </c>
      <c r="F4369" s="3">
        <v>1389366.7180879</v>
      </c>
      <c r="G4369" s="5" t="s">
        <v>4374</v>
      </c>
    </row>
    <row r="4370" ht="14.25" customHeight="1">
      <c r="A4370" s="3">
        <v>80613.4605679867</v>
      </c>
      <c r="B4370" s="4">
        <v>4.80972759651285</v>
      </c>
      <c r="C4370" s="4">
        <v>7.67096648255349</v>
      </c>
      <c r="D4370" s="4">
        <v>5.46</v>
      </c>
      <c r="E4370" s="4">
        <v>35692.2765396957</v>
      </c>
      <c r="F4370" s="3">
        <v>1247581.21161326</v>
      </c>
      <c r="G4370" s="5" t="s">
        <v>4375</v>
      </c>
    </row>
    <row r="4371" ht="14.25" customHeight="1">
      <c r="A4371" s="3">
        <v>80648.0657134014</v>
      </c>
      <c r="B4371" s="4">
        <v>6.35533372013865</v>
      </c>
      <c r="C4371" s="4">
        <v>5.88185188464938</v>
      </c>
      <c r="D4371" s="4">
        <v>3.49</v>
      </c>
      <c r="E4371" s="4">
        <v>35091.9555297815</v>
      </c>
      <c r="F4371" s="3">
        <v>1343605.80018204</v>
      </c>
      <c r="G4371" s="5" t="s">
        <v>4376</v>
      </c>
    </row>
    <row r="4372" ht="14.25" customHeight="1">
      <c r="A4372" s="3">
        <v>80649.1602321243</v>
      </c>
      <c r="B4372" s="4">
        <v>6.03996833931967</v>
      </c>
      <c r="C4372" s="4">
        <v>6.22266723197094</v>
      </c>
      <c r="D4372" s="4">
        <v>4.28</v>
      </c>
      <c r="E4372" s="4">
        <v>18776.4639320675</v>
      </c>
      <c r="F4372" s="3">
        <v>1046191.16493699</v>
      </c>
      <c r="G4372" s="5" t="s">
        <v>4377</v>
      </c>
    </row>
    <row r="4373" ht="14.25" customHeight="1">
      <c r="A4373" s="3">
        <v>80650.4039756258</v>
      </c>
      <c r="B4373" s="4">
        <v>5.02347138252874</v>
      </c>
      <c r="C4373" s="4">
        <v>7.51513560119178</v>
      </c>
      <c r="D4373" s="4">
        <v>6.1</v>
      </c>
      <c r="E4373" s="4">
        <v>54516.28746414</v>
      </c>
      <c r="F4373" s="3">
        <v>1651684.77387328</v>
      </c>
      <c r="G4373" s="5" t="s">
        <v>4378</v>
      </c>
    </row>
    <row r="4374" ht="14.25" customHeight="1">
      <c r="A4374" s="3">
        <v>80659.5254435962</v>
      </c>
      <c r="B4374" s="4">
        <v>5.43630620204688</v>
      </c>
      <c r="C4374" s="4">
        <v>7.10075343180377</v>
      </c>
      <c r="D4374" s="4">
        <v>6.24</v>
      </c>
      <c r="E4374" s="4">
        <v>52947.036360087</v>
      </c>
      <c r="F4374" s="3">
        <v>1856211.3503596</v>
      </c>
      <c r="G4374" s="5" t="s">
        <v>4379</v>
      </c>
    </row>
    <row r="4375" ht="14.25" customHeight="1">
      <c r="A4375" s="3">
        <v>80665.0015733208</v>
      </c>
      <c r="B4375" s="4">
        <v>5.69805434996063</v>
      </c>
      <c r="C4375" s="4">
        <v>6.64555373747467</v>
      </c>
      <c r="D4375" s="4">
        <v>3.47</v>
      </c>
      <c r="E4375" s="4">
        <v>40952.0169311201</v>
      </c>
      <c r="F4375" s="3">
        <v>1471799.67630392</v>
      </c>
      <c r="G4375" s="5" t="s">
        <v>4380</v>
      </c>
    </row>
    <row r="4376" ht="14.25" customHeight="1">
      <c r="A4376" s="3">
        <v>80694.1281501662</v>
      </c>
      <c r="B4376" s="4">
        <v>6.56915800023179</v>
      </c>
      <c r="C4376" s="4">
        <v>6.4553265199465</v>
      </c>
      <c r="D4376" s="4">
        <v>2.15</v>
      </c>
      <c r="E4376" s="4">
        <v>46249.6256572488</v>
      </c>
      <c r="F4376" s="3">
        <v>1770372.17534404</v>
      </c>
      <c r="G4376" s="5" t="s">
        <v>4381</v>
      </c>
    </row>
    <row r="4377" ht="14.25" customHeight="1">
      <c r="A4377" s="3">
        <v>80707.4049144853</v>
      </c>
      <c r="B4377" s="4">
        <v>6.71487203967187</v>
      </c>
      <c r="C4377" s="4">
        <v>5.3626684963224</v>
      </c>
      <c r="D4377" s="4">
        <v>2.25</v>
      </c>
      <c r="E4377" s="4">
        <v>25433.3029153141</v>
      </c>
      <c r="F4377" s="3">
        <v>1328525.02019626</v>
      </c>
      <c r="G4377" s="5" t="s">
        <v>4382</v>
      </c>
    </row>
    <row r="4378" ht="14.25" customHeight="1">
      <c r="A4378" s="3">
        <v>80732.1713019871</v>
      </c>
      <c r="B4378" s="4">
        <v>8.15136556391883</v>
      </c>
      <c r="C4378" s="4">
        <v>7.10648851858578</v>
      </c>
      <c r="D4378" s="4">
        <v>6.23</v>
      </c>
      <c r="E4378" s="4">
        <v>28954.6977303775</v>
      </c>
      <c r="F4378" s="3">
        <v>1625703.07474569</v>
      </c>
      <c r="G4378" s="5" t="s">
        <v>4383</v>
      </c>
    </row>
    <row r="4379" ht="14.25" customHeight="1">
      <c r="A4379" s="3">
        <v>80744.4402752604</v>
      </c>
      <c r="B4379" s="4">
        <v>6.20965496059398</v>
      </c>
      <c r="C4379" s="4">
        <v>8.11559904197155</v>
      </c>
      <c r="D4379" s="4">
        <v>5.1</v>
      </c>
      <c r="E4379" s="4">
        <v>27185.7572151588</v>
      </c>
      <c r="F4379" s="3">
        <v>1404896.37630196</v>
      </c>
      <c r="G4379" s="5" t="s">
        <v>4384</v>
      </c>
    </row>
    <row r="4380" ht="14.25" customHeight="1">
      <c r="A4380" s="3">
        <v>80770.6756499022</v>
      </c>
      <c r="B4380" s="4">
        <v>6.1877041529535</v>
      </c>
      <c r="C4380" s="4">
        <v>6.31070945022094</v>
      </c>
      <c r="D4380" s="4">
        <v>4.33</v>
      </c>
      <c r="E4380" s="4">
        <v>31518.0081914328</v>
      </c>
      <c r="F4380" s="3">
        <v>1334377.30741355</v>
      </c>
      <c r="G4380" s="5" t="s">
        <v>4385</v>
      </c>
    </row>
    <row r="4381" ht="14.25" customHeight="1">
      <c r="A4381" s="3">
        <v>80775.9033022864</v>
      </c>
      <c r="B4381" s="4">
        <v>6.14856398315897</v>
      </c>
      <c r="C4381" s="4">
        <v>7.7443853483698</v>
      </c>
      <c r="D4381" s="4">
        <v>5.29</v>
      </c>
      <c r="E4381" s="4">
        <v>26601.5579280801</v>
      </c>
      <c r="F4381" s="3">
        <v>1635092.43276192</v>
      </c>
      <c r="G4381" s="5" t="s">
        <v>4386</v>
      </c>
    </row>
    <row r="4382" ht="14.25" customHeight="1">
      <c r="A4382" s="3">
        <v>80778.5735025557</v>
      </c>
      <c r="B4382" s="4">
        <v>7.579366476545</v>
      </c>
      <c r="C4382" s="4">
        <v>6.82250287166029</v>
      </c>
      <c r="D4382" s="4">
        <v>3.15</v>
      </c>
      <c r="E4382" s="4">
        <v>42462.0284111854</v>
      </c>
      <c r="F4382" s="3">
        <v>1812209.13661682</v>
      </c>
      <c r="G4382" s="5" t="s">
        <v>4387</v>
      </c>
    </row>
    <row r="4383" ht="14.25" customHeight="1">
      <c r="A4383" s="3">
        <v>80778.9008768357</v>
      </c>
      <c r="B4383" s="4">
        <v>6.4844381210219</v>
      </c>
      <c r="C4383" s="4">
        <v>6.38648630885861</v>
      </c>
      <c r="D4383" s="4">
        <v>3.16</v>
      </c>
      <c r="E4383" s="4">
        <v>34431.1687364065</v>
      </c>
      <c r="F4383" s="3">
        <v>1566740.12792142</v>
      </c>
      <c r="G4383" s="5" t="s">
        <v>4388</v>
      </c>
    </row>
    <row r="4384" ht="14.25" customHeight="1">
      <c r="A4384" s="3">
        <v>80793.4209075752</v>
      </c>
      <c r="B4384" s="4">
        <v>4.36559687272796</v>
      </c>
      <c r="C4384" s="4">
        <v>7.06046765045708</v>
      </c>
      <c r="D4384" s="4">
        <v>4.41</v>
      </c>
      <c r="E4384" s="4">
        <v>25377.5617557638</v>
      </c>
      <c r="F4384" s="3">
        <v>867444.704868105</v>
      </c>
      <c r="G4384" s="5" t="s">
        <v>4389</v>
      </c>
    </row>
    <row r="4385" ht="14.25" customHeight="1">
      <c r="A4385" s="3">
        <v>80807.7328384377</v>
      </c>
      <c r="B4385" s="4">
        <v>6.29656491352365</v>
      </c>
      <c r="C4385" s="4">
        <v>5.81662767363629</v>
      </c>
      <c r="D4385" s="4">
        <v>2.47</v>
      </c>
      <c r="E4385" s="4">
        <v>42405.9153987058</v>
      </c>
      <c r="F4385" s="3">
        <v>1304284.22600609</v>
      </c>
      <c r="G4385" s="5" t="s">
        <v>4390</v>
      </c>
    </row>
    <row r="4386" ht="14.25" customHeight="1">
      <c r="A4386" s="3">
        <v>80819.2865733859</v>
      </c>
      <c r="B4386" s="4">
        <v>6.20774105221012</v>
      </c>
      <c r="C4386" s="4">
        <v>8.06591975548685</v>
      </c>
      <c r="D4386" s="4">
        <v>4.38</v>
      </c>
      <c r="E4386" s="4">
        <v>34535.9907065332</v>
      </c>
      <c r="F4386" s="3">
        <v>1543801.65455929</v>
      </c>
      <c r="G4386" s="5" t="s">
        <v>4391</v>
      </c>
    </row>
    <row r="4387" ht="14.25" customHeight="1">
      <c r="A4387" s="3">
        <v>80836.3448573144</v>
      </c>
      <c r="B4387" s="4">
        <v>5.76736719980902</v>
      </c>
      <c r="C4387" s="4">
        <v>7.42192092681597</v>
      </c>
      <c r="D4387" s="4">
        <v>3.02</v>
      </c>
      <c r="E4387" s="4">
        <v>49864.4697713497</v>
      </c>
      <c r="F4387" s="3">
        <v>1811377.22137966</v>
      </c>
      <c r="G4387" s="5" t="s">
        <v>4392</v>
      </c>
    </row>
    <row r="4388" ht="14.25" customHeight="1">
      <c r="A4388" s="3">
        <v>80850.0418346191</v>
      </c>
      <c r="B4388" s="4">
        <v>6.6354141199921</v>
      </c>
      <c r="C4388" s="4">
        <v>6.62244967705056</v>
      </c>
      <c r="D4388" s="4">
        <v>2.1</v>
      </c>
      <c r="E4388" s="4">
        <v>41420.160823981</v>
      </c>
      <c r="F4388" s="3">
        <v>1501103.49298847</v>
      </c>
      <c r="G4388" s="5" t="s">
        <v>4393</v>
      </c>
    </row>
    <row r="4389" ht="14.25" customHeight="1">
      <c r="A4389" s="3">
        <v>80857.4424488322</v>
      </c>
      <c r="B4389" s="4">
        <v>4.8019585180074</v>
      </c>
      <c r="C4389" s="4">
        <v>8.83700237185651</v>
      </c>
      <c r="D4389" s="4">
        <v>3.12</v>
      </c>
      <c r="E4389" s="4">
        <v>44385.3124078427</v>
      </c>
      <c r="F4389" s="3">
        <v>1573105.98114497</v>
      </c>
      <c r="G4389" s="5" t="s">
        <v>4394</v>
      </c>
    </row>
    <row r="4390" ht="14.25" customHeight="1">
      <c r="A4390" s="3">
        <v>80889.6685435961</v>
      </c>
      <c r="B4390" s="4">
        <v>6.61352140284912</v>
      </c>
      <c r="C4390" s="4">
        <v>7.99341992955101</v>
      </c>
      <c r="D4390" s="4">
        <v>6.18</v>
      </c>
      <c r="E4390" s="4">
        <v>12513.6817304137</v>
      </c>
      <c r="F4390" s="3">
        <v>1443842.02264874</v>
      </c>
      <c r="G4390" s="5" t="s">
        <v>4395</v>
      </c>
    </row>
    <row r="4391" ht="14.25" customHeight="1">
      <c r="A4391" s="3">
        <v>80898.9721558922</v>
      </c>
      <c r="B4391" s="4">
        <v>5.55922335178043</v>
      </c>
      <c r="C4391" s="4">
        <v>6.80183585638349</v>
      </c>
      <c r="D4391" s="4">
        <v>4.37</v>
      </c>
      <c r="E4391" s="4">
        <v>37530.4313908715</v>
      </c>
      <c r="F4391" s="3">
        <v>1443470.03708204</v>
      </c>
      <c r="G4391" s="5" t="s">
        <v>4396</v>
      </c>
    </row>
    <row r="4392" ht="14.25" customHeight="1">
      <c r="A4392" s="3">
        <v>80900.4396850189</v>
      </c>
      <c r="B4392" s="4">
        <v>6.49566407882483</v>
      </c>
      <c r="C4392" s="4">
        <v>9.03815079989141</v>
      </c>
      <c r="D4392" s="4">
        <v>4.12</v>
      </c>
      <c r="E4392" s="4">
        <v>40268.5184184877</v>
      </c>
      <c r="F4392" s="3">
        <v>2054897.00926891</v>
      </c>
      <c r="G4392" s="5" t="s">
        <v>4397</v>
      </c>
    </row>
    <row r="4393" ht="14.25" customHeight="1">
      <c r="A4393" s="3">
        <v>80913.4608272591</v>
      </c>
      <c r="B4393" s="4">
        <v>5.56256551055838</v>
      </c>
      <c r="C4393" s="4">
        <v>7.14381344914567</v>
      </c>
      <c r="D4393" s="4">
        <v>6.25</v>
      </c>
      <c r="E4393" s="4">
        <v>30034.3395375818</v>
      </c>
      <c r="F4393" s="3">
        <v>1177744.97309263</v>
      </c>
      <c r="G4393" s="5" t="s">
        <v>4398</v>
      </c>
    </row>
    <row r="4394" ht="14.25" customHeight="1">
      <c r="A4394" s="3">
        <v>80931.5092155027</v>
      </c>
      <c r="B4394" s="4">
        <v>5.77101501193834</v>
      </c>
      <c r="C4394" s="4">
        <v>4.29069917383452</v>
      </c>
      <c r="D4394" s="4">
        <v>4.12</v>
      </c>
      <c r="E4394" s="4">
        <v>31837.4880693174</v>
      </c>
      <c r="F4394" s="3">
        <v>1099788.69803185</v>
      </c>
      <c r="G4394" s="5" t="s">
        <v>4399</v>
      </c>
    </row>
    <row r="4395" ht="14.25" customHeight="1">
      <c r="A4395" s="3">
        <v>80939.6345731964</v>
      </c>
      <c r="B4395" s="4">
        <v>6.33454574776531</v>
      </c>
      <c r="C4395" s="4">
        <v>7.64714542494951</v>
      </c>
      <c r="D4395" s="4">
        <v>3.31</v>
      </c>
      <c r="E4395" s="4">
        <v>27771.5445051545</v>
      </c>
      <c r="F4395" s="3">
        <v>1499920.59352942</v>
      </c>
      <c r="G4395" s="5" t="s">
        <v>4400</v>
      </c>
    </row>
    <row r="4396" ht="14.25" customHeight="1">
      <c r="A4396" s="3">
        <v>80948.1098754404</v>
      </c>
      <c r="B4396" s="4">
        <v>6.70618727614996</v>
      </c>
      <c r="C4396" s="4">
        <v>7.92561228206982</v>
      </c>
      <c r="D4396" s="4">
        <v>4.41</v>
      </c>
      <c r="E4396" s="4">
        <v>32517.5314113963</v>
      </c>
      <c r="F4396" s="3">
        <v>1838092.10249886</v>
      </c>
      <c r="G4396" s="5" t="s">
        <v>4401</v>
      </c>
    </row>
    <row r="4397" ht="14.25" customHeight="1">
      <c r="A4397" s="3">
        <v>80949.3555766947</v>
      </c>
      <c r="B4397" s="4">
        <v>5.51204449027448</v>
      </c>
      <c r="C4397" s="4">
        <v>7.15536833974481</v>
      </c>
      <c r="D4397" s="4">
        <v>4.21</v>
      </c>
      <c r="E4397" s="4">
        <v>40034.4195487039</v>
      </c>
      <c r="F4397" s="3">
        <v>1606602.68352795</v>
      </c>
      <c r="G4397" s="5" t="s">
        <v>4402</v>
      </c>
    </row>
    <row r="4398" ht="14.25" customHeight="1">
      <c r="A4398" s="3">
        <v>80951.2833883909</v>
      </c>
      <c r="B4398" s="4">
        <v>5.45069915274025</v>
      </c>
      <c r="C4398" s="4">
        <v>6.32382211641739</v>
      </c>
      <c r="D4398" s="4">
        <v>4.14</v>
      </c>
      <c r="E4398" s="4">
        <v>38990.8071205621</v>
      </c>
      <c r="F4398" s="3">
        <v>1524115.89091551</v>
      </c>
      <c r="G4398" s="5" t="s">
        <v>4403</v>
      </c>
    </row>
    <row r="4399" ht="14.25" customHeight="1">
      <c r="A4399" s="3">
        <v>80955.092336067</v>
      </c>
      <c r="B4399" s="4">
        <v>6.72847183500299</v>
      </c>
      <c r="C4399" s="4">
        <v>6.51138951089227</v>
      </c>
      <c r="D4399" s="4">
        <v>3.28</v>
      </c>
      <c r="E4399" s="4">
        <v>29431.8068655605</v>
      </c>
      <c r="F4399" s="3">
        <v>1344651.57387119</v>
      </c>
      <c r="G4399" s="5" t="s">
        <v>4404</v>
      </c>
    </row>
    <row r="4400" ht="14.25" customHeight="1">
      <c r="A4400" s="3">
        <v>80957.0529295113</v>
      </c>
      <c r="B4400" s="4">
        <v>6.80213379572759</v>
      </c>
      <c r="C4400" s="4">
        <v>7.07359288796613</v>
      </c>
      <c r="D4400" s="4">
        <v>6.2</v>
      </c>
      <c r="E4400" s="4">
        <v>30545.4876479328</v>
      </c>
      <c r="F4400" s="3">
        <v>1467959.52879068</v>
      </c>
      <c r="G4400" s="5" t="s">
        <v>4405</v>
      </c>
    </row>
    <row r="4401" ht="14.25" customHeight="1">
      <c r="A4401" s="3">
        <v>80963.1775543644</v>
      </c>
      <c r="B4401" s="4">
        <v>5.88158771138225</v>
      </c>
      <c r="C4401" s="4">
        <v>6.84399074815692</v>
      </c>
      <c r="D4401" s="4">
        <v>4.32</v>
      </c>
      <c r="E4401" s="4">
        <v>24602.0092521419</v>
      </c>
      <c r="F4401" s="3">
        <v>1309768.19610934</v>
      </c>
      <c r="G4401" s="5" t="s">
        <v>4406</v>
      </c>
    </row>
    <row r="4402" ht="14.25" customHeight="1">
      <c r="A4402" s="3">
        <v>80972.9964682305</v>
      </c>
      <c r="B4402" s="4">
        <v>5.47085079908509</v>
      </c>
      <c r="C4402" s="4">
        <v>6.91313434551812</v>
      </c>
      <c r="D4402" s="4">
        <v>2.22</v>
      </c>
      <c r="E4402" s="4">
        <v>48036.6101209312</v>
      </c>
      <c r="F4402" s="3">
        <v>1556987.72445977</v>
      </c>
      <c r="G4402" s="5" t="s">
        <v>4407</v>
      </c>
    </row>
    <row r="4403" ht="14.25" customHeight="1">
      <c r="A4403" s="3">
        <v>80980.2605730431</v>
      </c>
      <c r="B4403" s="4">
        <v>5.42822705902597</v>
      </c>
      <c r="C4403" s="4">
        <v>6.67878757316337</v>
      </c>
      <c r="D4403" s="4">
        <v>3.38</v>
      </c>
      <c r="E4403" s="4">
        <v>37340.9829440334</v>
      </c>
      <c r="F4403" s="3">
        <v>1416648.29730637</v>
      </c>
      <c r="G4403" s="5" t="s">
        <v>4408</v>
      </c>
    </row>
    <row r="4404" ht="14.25" customHeight="1">
      <c r="A4404" s="3">
        <v>81011.0440164711</v>
      </c>
      <c r="B4404" s="4">
        <v>4.9282424787712</v>
      </c>
      <c r="C4404" s="4">
        <v>7.17089435131489</v>
      </c>
      <c r="D4404" s="4">
        <v>4.04</v>
      </c>
      <c r="E4404" s="4">
        <v>31435.4778505161</v>
      </c>
      <c r="F4404" s="3">
        <v>1286400.91500906</v>
      </c>
      <c r="G4404" s="5" t="s">
        <v>4409</v>
      </c>
    </row>
    <row r="4405" ht="14.25" customHeight="1">
      <c r="A4405" s="3">
        <v>81013.6152937821</v>
      </c>
      <c r="B4405" s="4">
        <v>7.1497974155391</v>
      </c>
      <c r="C4405" s="4">
        <v>7.23910541761076</v>
      </c>
      <c r="D4405" s="4">
        <v>5.44</v>
      </c>
      <c r="E4405" s="4">
        <v>45472.0494508672</v>
      </c>
      <c r="F4405" s="3">
        <v>1924155.58152798</v>
      </c>
      <c r="G4405" s="5" t="s">
        <v>4410</v>
      </c>
    </row>
    <row r="4406" ht="14.25" customHeight="1">
      <c r="A4406" s="3">
        <v>81023.0174924844</v>
      </c>
      <c r="B4406" s="4">
        <v>6.51218697848293</v>
      </c>
      <c r="C4406" s="4">
        <v>5.65699370646587</v>
      </c>
      <c r="D4406" s="4">
        <v>2.36</v>
      </c>
      <c r="E4406" s="4">
        <v>30501.6478189276</v>
      </c>
      <c r="F4406" s="3">
        <v>1437755.77178572</v>
      </c>
      <c r="G4406" s="5" t="s">
        <v>4411</v>
      </c>
    </row>
    <row r="4407" ht="14.25" customHeight="1">
      <c r="A4407" s="3">
        <v>81024.7820520371</v>
      </c>
      <c r="B4407" s="4">
        <v>5.79698508279569</v>
      </c>
      <c r="C4407" s="4">
        <v>6.71511072536033</v>
      </c>
      <c r="D4407" s="4">
        <v>2.05</v>
      </c>
      <c r="E4407" s="4">
        <v>25837.8644843729</v>
      </c>
      <c r="F4407" s="3">
        <v>1319478.28736545</v>
      </c>
      <c r="G4407" s="5" t="s">
        <v>4412</v>
      </c>
    </row>
    <row r="4408" ht="14.25" customHeight="1">
      <c r="A4408" s="3">
        <v>81025.4482787184</v>
      </c>
      <c r="B4408" s="4">
        <v>5.88837457521982</v>
      </c>
      <c r="C4408" s="4">
        <v>6.38695294967669</v>
      </c>
      <c r="D4408" s="4">
        <v>4.02</v>
      </c>
      <c r="E4408" s="4">
        <v>25851.0390336475</v>
      </c>
      <c r="F4408" s="3">
        <v>1246791.02871144</v>
      </c>
      <c r="G4408" s="5" t="s">
        <v>4413</v>
      </c>
    </row>
    <row r="4409" ht="14.25" customHeight="1">
      <c r="A4409" s="3">
        <v>81026.6067773589</v>
      </c>
      <c r="B4409" s="4">
        <v>6.27811118981694</v>
      </c>
      <c r="C4409" s="4">
        <v>8.13330793226217</v>
      </c>
      <c r="D4409" s="4">
        <v>4.29</v>
      </c>
      <c r="E4409" s="4">
        <v>24407.2431755777</v>
      </c>
      <c r="F4409" s="3">
        <v>1349989.64672848</v>
      </c>
      <c r="G4409" s="5" t="s">
        <v>4414</v>
      </c>
    </row>
    <row r="4410" ht="14.25" customHeight="1">
      <c r="A4410" s="3">
        <v>81030.8357708504</v>
      </c>
      <c r="B4410" s="4">
        <v>8.01208769593614</v>
      </c>
      <c r="C4410" s="4">
        <v>6.30123518660263</v>
      </c>
      <c r="D4410" s="4">
        <v>4.2</v>
      </c>
      <c r="E4410" s="4">
        <v>44372.944051269</v>
      </c>
      <c r="F4410" s="3">
        <v>1851575.86757861</v>
      </c>
      <c r="G4410" s="5" t="s">
        <v>4415</v>
      </c>
    </row>
    <row r="4411" ht="14.25" customHeight="1">
      <c r="A4411" s="3">
        <v>81038.1448009214</v>
      </c>
      <c r="B4411" s="4">
        <v>5.01784659839657</v>
      </c>
      <c r="C4411" s="4">
        <v>6.79786910068823</v>
      </c>
      <c r="D4411" s="4">
        <v>2.36</v>
      </c>
      <c r="E4411" s="4">
        <v>35371.2125661971</v>
      </c>
      <c r="F4411" s="3">
        <v>1302814.48932942</v>
      </c>
      <c r="G4411" s="5" t="s">
        <v>4416</v>
      </c>
    </row>
    <row r="4412" ht="14.25" customHeight="1">
      <c r="A4412" s="3">
        <v>81044.9447614553</v>
      </c>
      <c r="B4412" s="4">
        <v>6.18116344425007</v>
      </c>
      <c r="C4412" s="4">
        <v>6.07515645538115</v>
      </c>
      <c r="D4412" s="4">
        <v>4.48</v>
      </c>
      <c r="E4412" s="4">
        <v>38512.4831993409</v>
      </c>
      <c r="F4412" s="3">
        <v>1382998.25106543</v>
      </c>
      <c r="G4412" s="5" t="s">
        <v>4417</v>
      </c>
    </row>
    <row r="4413" ht="14.25" customHeight="1">
      <c r="A4413" s="3">
        <v>81054.5095216008</v>
      </c>
      <c r="B4413" s="4">
        <v>7.6098187958469</v>
      </c>
      <c r="C4413" s="4">
        <v>5.53617478380482</v>
      </c>
      <c r="D4413" s="4">
        <v>3.24</v>
      </c>
      <c r="E4413" s="4">
        <v>45684.3415320267</v>
      </c>
      <c r="F4413" s="3">
        <v>1730103.13313233</v>
      </c>
      <c r="G4413" s="5" t="s">
        <v>4418</v>
      </c>
    </row>
    <row r="4414" ht="14.25" customHeight="1">
      <c r="A4414" s="3">
        <v>81090.4841418463</v>
      </c>
      <c r="B4414" s="4">
        <v>5.27244136768455</v>
      </c>
      <c r="C4414" s="4">
        <v>6.72392872592871</v>
      </c>
      <c r="D4414" s="4">
        <v>3.09</v>
      </c>
      <c r="E4414" s="4">
        <v>30433.8083238219</v>
      </c>
      <c r="F4414" s="3">
        <v>1189981.40235094</v>
      </c>
      <c r="G4414" s="5" t="s">
        <v>4419</v>
      </c>
    </row>
    <row r="4415" ht="14.25" customHeight="1">
      <c r="A4415" s="3">
        <v>81093.231498512</v>
      </c>
      <c r="B4415" s="4">
        <v>6.60354875898248</v>
      </c>
      <c r="C4415" s="4">
        <v>6.56498096171744</v>
      </c>
      <c r="D4415" s="4">
        <v>2.4</v>
      </c>
      <c r="E4415" s="4">
        <v>38473.1277330377</v>
      </c>
      <c r="F4415" s="3">
        <v>1656401.83715276</v>
      </c>
      <c r="G4415" s="5" t="s">
        <v>4420</v>
      </c>
    </row>
    <row r="4416" ht="14.25" customHeight="1">
      <c r="A4416" s="3">
        <v>81099.5781500437</v>
      </c>
      <c r="B4416" s="4">
        <v>6.43383988947503</v>
      </c>
      <c r="C4416" s="4">
        <v>7.13508385009343</v>
      </c>
      <c r="D4416" s="4">
        <v>4.33</v>
      </c>
      <c r="E4416" s="4">
        <v>29780.173075896</v>
      </c>
      <c r="F4416" s="3">
        <v>1626941.78786638</v>
      </c>
      <c r="G4416" s="5" t="s">
        <v>4421</v>
      </c>
    </row>
    <row r="4417" ht="14.25" customHeight="1">
      <c r="A4417" s="3">
        <v>81107.8959990525</v>
      </c>
      <c r="B4417" s="4">
        <v>6.53747788591011</v>
      </c>
      <c r="C4417" s="4">
        <v>8.39101604066045</v>
      </c>
      <c r="D4417" s="4">
        <v>6.3</v>
      </c>
      <c r="E4417" s="4">
        <v>40936.9896355141</v>
      </c>
      <c r="F4417" s="3">
        <v>1787324.50575275</v>
      </c>
      <c r="G4417" s="5" t="s">
        <v>4422</v>
      </c>
    </row>
    <row r="4418" ht="14.25" customHeight="1">
      <c r="A4418" s="3">
        <v>81132.0042923359</v>
      </c>
      <c r="B4418" s="4">
        <v>5.64651016195746</v>
      </c>
      <c r="C4418" s="4">
        <v>6.89679346121852</v>
      </c>
      <c r="D4418" s="4">
        <v>4.12</v>
      </c>
      <c r="E4418" s="4">
        <v>32311.8532355867</v>
      </c>
      <c r="F4418" s="3">
        <v>1281113.31524688</v>
      </c>
      <c r="G4418" s="5" t="s">
        <v>4423</v>
      </c>
    </row>
    <row r="4419" ht="14.25" customHeight="1">
      <c r="A4419" s="3">
        <v>81136.4131703173</v>
      </c>
      <c r="B4419" s="4">
        <v>5.47762019183228</v>
      </c>
      <c r="C4419" s="4">
        <v>7.17559199590583</v>
      </c>
      <c r="D4419" s="4">
        <v>3.03</v>
      </c>
      <c r="E4419" s="4">
        <v>37050.1293864838</v>
      </c>
      <c r="F4419" s="3">
        <v>1572513.83815229</v>
      </c>
      <c r="G4419" s="5" t="s">
        <v>4424</v>
      </c>
    </row>
    <row r="4420" ht="14.25" customHeight="1">
      <c r="A4420" s="3">
        <v>81137.4629677314</v>
      </c>
      <c r="B4420" s="4">
        <v>7.7267962618661</v>
      </c>
      <c r="C4420" s="4">
        <v>6.79165725852334</v>
      </c>
      <c r="D4420" s="4">
        <v>3.21</v>
      </c>
      <c r="E4420" s="4">
        <v>34493.7471698892</v>
      </c>
      <c r="F4420" s="3">
        <v>1659170.51277537</v>
      </c>
      <c r="G4420" s="5" t="s">
        <v>4425</v>
      </c>
    </row>
    <row r="4421" ht="14.25" customHeight="1">
      <c r="A4421" s="3">
        <v>81149.7259470216</v>
      </c>
      <c r="B4421" s="4">
        <v>5.48156324074411</v>
      </c>
      <c r="C4421" s="4">
        <v>7.07629695084998</v>
      </c>
      <c r="D4421" s="4">
        <v>3.45</v>
      </c>
      <c r="E4421" s="4">
        <v>54929.6702375302</v>
      </c>
      <c r="F4421" s="3">
        <v>1798232.8027843</v>
      </c>
      <c r="G4421" s="5" t="s">
        <v>4426</v>
      </c>
    </row>
    <row r="4422" ht="14.25" customHeight="1">
      <c r="A4422" s="3">
        <v>81159.7939986621</v>
      </c>
      <c r="B4422" s="4">
        <v>4.60036809353681</v>
      </c>
      <c r="C4422" s="4">
        <v>6.00076932661142</v>
      </c>
      <c r="D4422" s="4">
        <v>4.49</v>
      </c>
      <c r="E4422" s="4">
        <v>40861.615420244</v>
      </c>
      <c r="F4422" s="3">
        <v>1182887.99732135</v>
      </c>
      <c r="G4422" s="5" t="s">
        <v>4427</v>
      </c>
    </row>
    <row r="4423" ht="14.25" customHeight="1">
      <c r="A4423" s="3">
        <v>81167.4410969319</v>
      </c>
      <c r="B4423" s="4">
        <v>8.10065159970314</v>
      </c>
      <c r="C4423" s="4">
        <v>6.34096020712935</v>
      </c>
      <c r="D4423" s="4">
        <v>4.5</v>
      </c>
      <c r="E4423" s="4">
        <v>28713.9620236379</v>
      </c>
      <c r="F4423" s="3">
        <v>1768705.12527914</v>
      </c>
      <c r="G4423" s="5" t="s">
        <v>4428</v>
      </c>
    </row>
    <row r="4424" ht="14.25" customHeight="1">
      <c r="A4424" s="3">
        <v>81181.5687972984</v>
      </c>
      <c r="B4424" s="4">
        <v>6.6367423007539</v>
      </c>
      <c r="C4424" s="4">
        <v>8.20142357167433</v>
      </c>
      <c r="D4424" s="4">
        <v>5.27</v>
      </c>
      <c r="E4424" s="4">
        <v>26690.7099144858</v>
      </c>
      <c r="F4424" s="3">
        <v>1641055.93904463</v>
      </c>
      <c r="G4424" s="5" t="s">
        <v>4429</v>
      </c>
    </row>
    <row r="4425" ht="14.25" customHeight="1">
      <c r="A4425" s="3">
        <v>81182.1539053084</v>
      </c>
      <c r="B4425" s="4">
        <v>5.25158675113295</v>
      </c>
      <c r="C4425" s="4">
        <v>7.18867902466205</v>
      </c>
      <c r="D4425" s="4">
        <v>4.42</v>
      </c>
      <c r="E4425" s="4">
        <v>34141.1882405564</v>
      </c>
      <c r="F4425" s="3">
        <v>1131154.51836542</v>
      </c>
      <c r="G4425" s="5" t="s">
        <v>4430</v>
      </c>
    </row>
    <row r="4426" ht="14.25" customHeight="1">
      <c r="A4426" s="3">
        <v>81196.6113100886</v>
      </c>
      <c r="B4426" s="4">
        <v>6.86578820722053</v>
      </c>
      <c r="C4426" s="4">
        <v>7.18111604575102</v>
      </c>
      <c r="D4426" s="4">
        <v>3.01</v>
      </c>
      <c r="E4426" s="4">
        <v>49574.7078114698</v>
      </c>
      <c r="F4426" s="3">
        <v>1882978.90043677</v>
      </c>
      <c r="G4426" s="5" t="s">
        <v>4431</v>
      </c>
    </row>
    <row r="4427" ht="14.25" customHeight="1">
      <c r="A4427" s="3">
        <v>81220.0705745851</v>
      </c>
      <c r="B4427" s="4">
        <v>6.26801000687486</v>
      </c>
      <c r="C4427" s="4">
        <v>6.77698348530293</v>
      </c>
      <c r="D4427" s="4">
        <v>2.49</v>
      </c>
      <c r="E4427" s="4">
        <v>32859.5176469635</v>
      </c>
      <c r="F4427" s="3">
        <v>1572990.37356818</v>
      </c>
      <c r="G4427" s="5" t="s">
        <v>4432</v>
      </c>
    </row>
    <row r="4428" ht="14.25" customHeight="1">
      <c r="A4428" s="3">
        <v>81239.174382722</v>
      </c>
      <c r="B4428" s="4">
        <v>5.88892700026303</v>
      </c>
      <c r="C4428" s="4">
        <v>7.75969571695068</v>
      </c>
      <c r="D4428" s="4">
        <v>4.04</v>
      </c>
      <c r="E4428" s="4">
        <v>27384.8653689818</v>
      </c>
      <c r="F4428" s="3">
        <v>1496539.31289263</v>
      </c>
      <c r="G4428" s="5" t="s">
        <v>4433</v>
      </c>
    </row>
    <row r="4429" ht="14.25" customHeight="1">
      <c r="A4429" s="3">
        <v>81248.196971875</v>
      </c>
      <c r="B4429" s="4">
        <v>7.93900373491211</v>
      </c>
      <c r="C4429" s="4">
        <v>6.74948871632683</v>
      </c>
      <c r="D4429" s="4">
        <v>4.25</v>
      </c>
      <c r="E4429" s="4">
        <v>48922.5214003447</v>
      </c>
      <c r="F4429" s="3">
        <v>1969256.93301589</v>
      </c>
      <c r="G4429" s="5" t="s">
        <v>4434</v>
      </c>
    </row>
    <row r="4430" ht="14.25" customHeight="1">
      <c r="A4430" s="3">
        <v>81272.3955835106</v>
      </c>
      <c r="B4430" s="4">
        <v>7.12396702402012</v>
      </c>
      <c r="C4430" s="4">
        <v>7.16994970225621</v>
      </c>
      <c r="D4430" s="4">
        <v>3.33</v>
      </c>
      <c r="E4430" s="4">
        <v>44406.4555149543</v>
      </c>
      <c r="F4430" s="3">
        <v>1822438.41990484</v>
      </c>
      <c r="G4430" s="5" t="s">
        <v>4435</v>
      </c>
    </row>
    <row r="4431" ht="14.25" customHeight="1">
      <c r="A4431" s="3">
        <v>81280.910556958</v>
      </c>
      <c r="B4431" s="4">
        <v>5.87597175682164</v>
      </c>
      <c r="C4431" s="4">
        <v>5.2279881676896</v>
      </c>
      <c r="D4431" s="4">
        <v>4.12</v>
      </c>
      <c r="E4431" s="4">
        <v>34933.1962935028</v>
      </c>
      <c r="F4431" s="3">
        <v>1239459.81481654</v>
      </c>
      <c r="G4431" s="5" t="s">
        <v>4436</v>
      </c>
    </row>
    <row r="4432" ht="14.25" customHeight="1">
      <c r="A4432" s="3">
        <v>81291.6704906285</v>
      </c>
      <c r="B4432" s="4">
        <v>5.21399383786886</v>
      </c>
      <c r="C4432" s="4">
        <v>8.4299017534159</v>
      </c>
      <c r="D4432" s="4">
        <v>4.19</v>
      </c>
      <c r="E4432" s="4">
        <v>33097.5564114902</v>
      </c>
      <c r="F4432" s="3">
        <v>1454749.80659404</v>
      </c>
      <c r="G4432" s="5" t="s">
        <v>4437</v>
      </c>
    </row>
    <row r="4433" ht="14.25" customHeight="1">
      <c r="A4433" s="3">
        <v>81301.9198350127</v>
      </c>
      <c r="B4433" s="4">
        <v>7.08268118738668</v>
      </c>
      <c r="C4433" s="4">
        <v>6.77612536669491</v>
      </c>
      <c r="D4433" s="4">
        <v>4.06</v>
      </c>
      <c r="E4433" s="4">
        <v>40860.1204807071</v>
      </c>
      <c r="F4433" s="3">
        <v>1860681.94702101</v>
      </c>
      <c r="G4433" s="5" t="s">
        <v>4438</v>
      </c>
    </row>
    <row r="4434" ht="14.25" customHeight="1">
      <c r="A4434" s="3">
        <v>81316.3802926969</v>
      </c>
      <c r="B4434" s="4">
        <v>4.13269444029624</v>
      </c>
      <c r="C4434" s="4">
        <v>7.20445861490131</v>
      </c>
      <c r="D4434" s="4">
        <v>3.36</v>
      </c>
      <c r="E4434" s="4">
        <v>35589.5947235022</v>
      </c>
      <c r="F4434" s="3">
        <v>1153233.24064009</v>
      </c>
      <c r="G4434" s="5" t="s">
        <v>4439</v>
      </c>
    </row>
    <row r="4435" ht="14.25" customHeight="1">
      <c r="A4435" s="3">
        <v>81328.8073044074</v>
      </c>
      <c r="B4435" s="4">
        <v>6.48315339407904</v>
      </c>
      <c r="C4435" s="4">
        <v>6.9088296724483</v>
      </c>
      <c r="D4435" s="4">
        <v>3.01</v>
      </c>
      <c r="E4435" s="4">
        <v>31231.5444025179</v>
      </c>
      <c r="F4435" s="3">
        <v>1523136.48472094</v>
      </c>
      <c r="G4435" s="5" t="s">
        <v>4440</v>
      </c>
    </row>
    <row r="4436" ht="14.25" customHeight="1">
      <c r="A4436" s="3">
        <v>81357.869755371</v>
      </c>
      <c r="B4436" s="4">
        <v>6.09113682967877</v>
      </c>
      <c r="C4436" s="4">
        <v>6.46425423545227</v>
      </c>
      <c r="D4436" s="4">
        <v>3.5</v>
      </c>
      <c r="E4436" s="4">
        <v>51019.2124236858</v>
      </c>
      <c r="F4436" s="3">
        <v>1538903.99254514</v>
      </c>
      <c r="G4436" s="5" t="s">
        <v>4441</v>
      </c>
    </row>
    <row r="4437" ht="14.25" customHeight="1">
      <c r="A4437" s="3">
        <v>81374.6710491735</v>
      </c>
      <c r="B4437" s="4">
        <v>6.59402295071335</v>
      </c>
      <c r="C4437" s="4">
        <v>8.38646043123659</v>
      </c>
      <c r="D4437" s="4">
        <v>4.09</v>
      </c>
      <c r="E4437" s="4">
        <v>38647.5030557275</v>
      </c>
      <c r="F4437" s="3">
        <v>1791307.24109703</v>
      </c>
      <c r="G4437" s="5" t="s">
        <v>4442</v>
      </c>
    </row>
    <row r="4438" ht="14.25" customHeight="1">
      <c r="A4438" s="3">
        <v>81376.0970667716</v>
      </c>
      <c r="B4438" s="4">
        <v>7.40600364946636</v>
      </c>
      <c r="C4438" s="4">
        <v>6.00318090153963</v>
      </c>
      <c r="D4438" s="4">
        <v>3.03</v>
      </c>
      <c r="E4438" s="4">
        <v>40151.9326167143</v>
      </c>
      <c r="F4438" s="3">
        <v>1788829.2350512</v>
      </c>
      <c r="G4438" s="5" t="s">
        <v>4443</v>
      </c>
    </row>
    <row r="4439" ht="14.25" customHeight="1">
      <c r="A4439" s="3">
        <v>81385.2231157891</v>
      </c>
      <c r="B4439" s="4">
        <v>6.1196875116457</v>
      </c>
      <c r="C4439" s="4">
        <v>6.08392889151113</v>
      </c>
      <c r="D4439" s="4">
        <v>2.31</v>
      </c>
      <c r="E4439" s="4">
        <v>47897.1566285225</v>
      </c>
      <c r="F4439" s="3">
        <v>1679204.74093321</v>
      </c>
      <c r="G4439" s="5" t="s">
        <v>4444</v>
      </c>
    </row>
    <row r="4440" ht="14.25" customHeight="1">
      <c r="A4440" s="3">
        <v>81406.074179074</v>
      </c>
      <c r="B4440" s="4">
        <v>5.96578516475821</v>
      </c>
      <c r="C4440" s="4">
        <v>6.05856310694347</v>
      </c>
      <c r="D4440" s="4">
        <v>2.26</v>
      </c>
      <c r="E4440" s="4">
        <v>46645.1977805904</v>
      </c>
      <c r="F4440" s="3">
        <v>1473372.16417045</v>
      </c>
      <c r="G4440" s="5" t="s">
        <v>4445</v>
      </c>
    </row>
    <row r="4441" ht="14.25" customHeight="1">
      <c r="A4441" s="3">
        <v>81438.5814315136</v>
      </c>
      <c r="B4441" s="4">
        <v>4.75779313705968</v>
      </c>
      <c r="C4441" s="4">
        <v>6.96308507661316</v>
      </c>
      <c r="D4441" s="4">
        <v>2.29</v>
      </c>
      <c r="E4441" s="4">
        <v>43340.2935606413</v>
      </c>
      <c r="F4441" s="3">
        <v>1432252.08107397</v>
      </c>
      <c r="G4441" s="5" t="s">
        <v>4446</v>
      </c>
    </row>
    <row r="4442" ht="14.25" customHeight="1">
      <c r="A4442" s="3">
        <v>81439.2000172333</v>
      </c>
      <c r="B4442" s="4">
        <v>5.80996059118083</v>
      </c>
      <c r="C4442" s="4">
        <v>7.28224015112792</v>
      </c>
      <c r="D4442" s="4">
        <v>5.26</v>
      </c>
      <c r="E4442" s="4">
        <v>37565.5405217178</v>
      </c>
      <c r="F4442" s="3">
        <v>1653381.31292399</v>
      </c>
      <c r="G4442" s="5" t="s">
        <v>4447</v>
      </c>
    </row>
    <row r="4443" ht="14.25" customHeight="1">
      <c r="A4443" s="3">
        <v>81442.1498199254</v>
      </c>
      <c r="B4443" s="4">
        <v>5.51001079939673</v>
      </c>
      <c r="C4443" s="4">
        <v>8.54753215979569</v>
      </c>
      <c r="D4443" s="4">
        <v>4.26</v>
      </c>
      <c r="E4443" s="4">
        <v>34050.1343494832</v>
      </c>
      <c r="F4443" s="3">
        <v>1479295.57093729</v>
      </c>
      <c r="G4443" s="5" t="s">
        <v>4448</v>
      </c>
    </row>
    <row r="4444" ht="14.25" customHeight="1">
      <c r="A4444" s="3">
        <v>81443.1395992368</v>
      </c>
      <c r="B4444" s="4">
        <v>6.20063514264816</v>
      </c>
      <c r="C4444" s="4">
        <v>6.77806526868211</v>
      </c>
      <c r="D4444" s="4">
        <v>4.13</v>
      </c>
      <c r="E4444" s="4">
        <v>35592.8720991593</v>
      </c>
      <c r="F4444" s="3">
        <v>1455325.99950954</v>
      </c>
      <c r="G4444" s="5" t="s">
        <v>4449</v>
      </c>
    </row>
    <row r="4445" ht="14.25" customHeight="1">
      <c r="A4445" s="3">
        <v>81462.8628628642</v>
      </c>
      <c r="B4445" s="4">
        <v>6.11404351687899</v>
      </c>
      <c r="C4445" s="4">
        <v>7.06502829185823</v>
      </c>
      <c r="D4445" s="4">
        <v>4.02</v>
      </c>
      <c r="E4445" s="4">
        <v>31484.9551076103</v>
      </c>
      <c r="F4445" s="3">
        <v>1573288.81760128</v>
      </c>
      <c r="G4445" s="5" t="s">
        <v>4450</v>
      </c>
    </row>
    <row r="4446" ht="14.25" customHeight="1">
      <c r="A4446" s="3">
        <v>81464.8649409242</v>
      </c>
      <c r="B4446" s="4">
        <v>5.5626791780502</v>
      </c>
      <c r="C4446" s="4">
        <v>7.71742188286782</v>
      </c>
      <c r="D4446" s="4">
        <v>6.28</v>
      </c>
      <c r="E4446" s="4">
        <v>45712.2519377487</v>
      </c>
      <c r="F4446" s="3">
        <v>1593331.70871016</v>
      </c>
      <c r="G4446" s="5" t="s">
        <v>4451</v>
      </c>
    </row>
    <row r="4447" ht="14.25" customHeight="1">
      <c r="A4447" s="3">
        <v>81489.8237450566</v>
      </c>
      <c r="B4447" s="4">
        <v>4.99981664665932</v>
      </c>
      <c r="C4447" s="4">
        <v>7.127393437782</v>
      </c>
      <c r="D4447" s="4">
        <v>5.48</v>
      </c>
      <c r="E4447" s="4">
        <v>10504.3273921784</v>
      </c>
      <c r="F4447" s="3">
        <v>995783.16248321</v>
      </c>
      <c r="G4447" s="5" t="s">
        <v>4452</v>
      </c>
    </row>
    <row r="4448" ht="14.25" customHeight="1">
      <c r="A4448" s="3">
        <v>81490.4904067403</v>
      </c>
      <c r="B4448" s="4">
        <v>6.36469229270023</v>
      </c>
      <c r="C4448" s="4">
        <v>8.70842121781982</v>
      </c>
      <c r="D4448" s="4">
        <v>5.35</v>
      </c>
      <c r="E4448" s="4">
        <v>55928.087035468</v>
      </c>
      <c r="F4448" s="3">
        <v>1914509.5209888</v>
      </c>
      <c r="G4448" s="5" t="s">
        <v>4453</v>
      </c>
    </row>
    <row r="4449" ht="14.25" customHeight="1">
      <c r="A4449" s="3">
        <v>81503.4740601487</v>
      </c>
      <c r="B4449" s="4">
        <v>6.7763814731979</v>
      </c>
      <c r="C4449" s="4">
        <v>6.72443916950967</v>
      </c>
      <c r="D4449" s="4">
        <v>3.15</v>
      </c>
      <c r="E4449" s="4">
        <v>46674.3650067937</v>
      </c>
      <c r="F4449" s="3">
        <v>1650342.1306428</v>
      </c>
      <c r="G4449" s="5" t="s">
        <v>4454</v>
      </c>
    </row>
    <row r="4450" ht="14.25" customHeight="1">
      <c r="A4450" s="3">
        <v>81510.3683706813</v>
      </c>
      <c r="B4450" s="4">
        <v>6.19502301250067</v>
      </c>
      <c r="C4450" s="4">
        <v>5.85758557400822</v>
      </c>
      <c r="D4450" s="4">
        <v>4.03</v>
      </c>
      <c r="E4450" s="4">
        <v>39937.3692574875</v>
      </c>
      <c r="F4450" s="3">
        <v>1622827.29784366</v>
      </c>
      <c r="G4450" s="5" t="s">
        <v>4455</v>
      </c>
    </row>
    <row r="4451" ht="14.25" customHeight="1">
      <c r="A4451" s="3">
        <v>81516.9865732468</v>
      </c>
      <c r="B4451" s="4">
        <v>5.39771898204347</v>
      </c>
      <c r="C4451" s="4">
        <v>8.50404490194264</v>
      </c>
      <c r="D4451" s="4">
        <v>5.24</v>
      </c>
      <c r="E4451" s="4">
        <v>33263.1443484238</v>
      </c>
      <c r="F4451" s="3">
        <v>1458912.58449861</v>
      </c>
      <c r="G4451" s="5" t="s">
        <v>4456</v>
      </c>
    </row>
    <row r="4452" ht="14.25" customHeight="1">
      <c r="A4452" s="3">
        <v>81535.1498809743</v>
      </c>
      <c r="B4452" s="4">
        <v>3.20582840671182</v>
      </c>
      <c r="C4452" s="4">
        <v>6.2227692572532</v>
      </c>
      <c r="D4452" s="4">
        <v>3.21</v>
      </c>
      <c r="E4452" s="4">
        <v>50999.8513329765</v>
      </c>
      <c r="F4452" s="3">
        <v>1166750.31285963</v>
      </c>
      <c r="G4452" s="5" t="s">
        <v>4457</v>
      </c>
    </row>
    <row r="4453" ht="14.25" customHeight="1">
      <c r="A4453" s="3">
        <v>81543.7773153344</v>
      </c>
      <c r="B4453" s="4">
        <v>5.50392319633986</v>
      </c>
      <c r="C4453" s="4">
        <v>5.89705283626632</v>
      </c>
      <c r="D4453" s="4">
        <v>2.14</v>
      </c>
      <c r="E4453" s="4">
        <v>9816.30088470853</v>
      </c>
      <c r="F4453" s="3">
        <v>954114.543953547</v>
      </c>
      <c r="G4453" s="5" t="s">
        <v>4458</v>
      </c>
    </row>
    <row r="4454" ht="14.25" customHeight="1">
      <c r="A4454" s="3">
        <v>81559.1983373489</v>
      </c>
      <c r="B4454" s="4">
        <v>4.99811939991427</v>
      </c>
      <c r="C4454" s="4">
        <v>4.80279691594613</v>
      </c>
      <c r="D4454" s="4">
        <v>2.03</v>
      </c>
      <c r="E4454" s="4">
        <v>45777.5515553716</v>
      </c>
      <c r="F4454" s="3">
        <v>1224792.35695068</v>
      </c>
      <c r="G4454" s="5" t="s">
        <v>4459</v>
      </c>
    </row>
    <row r="4455" ht="14.25" customHeight="1">
      <c r="A4455" s="3">
        <v>81570.5411536546</v>
      </c>
      <c r="B4455" s="4">
        <v>5.04478319545419</v>
      </c>
      <c r="C4455" s="4">
        <v>7.37114308769816</v>
      </c>
      <c r="D4455" s="4">
        <v>6.29</v>
      </c>
      <c r="E4455" s="4">
        <v>32485.4096244067</v>
      </c>
      <c r="F4455" s="3">
        <v>1472967.81431064</v>
      </c>
      <c r="G4455" s="5" t="s">
        <v>4460</v>
      </c>
    </row>
    <row r="4456" ht="14.25" customHeight="1">
      <c r="A4456" s="3">
        <v>81602.539354718</v>
      </c>
      <c r="B4456" s="4">
        <v>3.71943574321323</v>
      </c>
      <c r="C4456" s="4">
        <v>6.17081702788398</v>
      </c>
      <c r="D4456" s="4">
        <v>2.14</v>
      </c>
      <c r="E4456" s="4">
        <v>18687.5097015906</v>
      </c>
      <c r="F4456" s="3">
        <v>757719.658614731</v>
      </c>
      <c r="G4456" s="5" t="s">
        <v>4461</v>
      </c>
    </row>
    <row r="4457" ht="14.25" customHeight="1">
      <c r="A4457" s="3">
        <v>81614.8685635472</v>
      </c>
      <c r="B4457" s="4">
        <v>5.18663772083705</v>
      </c>
      <c r="C4457" s="4">
        <v>6.28520689343355</v>
      </c>
      <c r="D4457" s="4">
        <v>3.17</v>
      </c>
      <c r="E4457" s="4">
        <v>33611.4408985916</v>
      </c>
      <c r="F4457" s="3">
        <v>1228879.86701325</v>
      </c>
      <c r="G4457" s="5" t="s">
        <v>4462</v>
      </c>
    </row>
    <row r="4458" ht="14.25" customHeight="1">
      <c r="A4458" s="3">
        <v>81638.6108515716</v>
      </c>
      <c r="B4458" s="4">
        <v>5.24020862139985</v>
      </c>
      <c r="C4458" s="4">
        <v>6.39202326605078</v>
      </c>
      <c r="D4458" s="4">
        <v>4.15</v>
      </c>
      <c r="E4458" s="4">
        <v>38212.6981175745</v>
      </c>
      <c r="F4458" s="3">
        <v>1317467.58202264</v>
      </c>
      <c r="G4458" s="5" t="s">
        <v>4463</v>
      </c>
    </row>
    <row r="4459" ht="14.25" customHeight="1">
      <c r="A4459" s="3">
        <v>81638.9129588355</v>
      </c>
      <c r="B4459" s="4">
        <v>6.14542974324084</v>
      </c>
      <c r="C4459" s="4">
        <v>6.16534490572386</v>
      </c>
      <c r="D4459" s="4">
        <v>3.34</v>
      </c>
      <c r="E4459" s="4">
        <v>27014.5909679125</v>
      </c>
      <c r="F4459" s="3">
        <v>1311654.26289876</v>
      </c>
      <c r="G4459" s="5" t="s">
        <v>4464</v>
      </c>
    </row>
    <row r="4460" ht="14.25" customHeight="1">
      <c r="A4460" s="3">
        <v>81665.5783464664</v>
      </c>
      <c r="B4460" s="4">
        <v>5.56592580240796</v>
      </c>
      <c r="C4460" s="4">
        <v>6.0457493596609</v>
      </c>
      <c r="D4460" s="4">
        <v>4.35</v>
      </c>
      <c r="E4460" s="4">
        <v>34753.8828921666</v>
      </c>
      <c r="F4460" s="3">
        <v>1358983.47047867</v>
      </c>
      <c r="G4460" s="5" t="s">
        <v>4465</v>
      </c>
    </row>
    <row r="4461" ht="14.25" customHeight="1">
      <c r="A4461" s="3">
        <v>81668.7894312623</v>
      </c>
      <c r="B4461" s="4">
        <v>6.88963460253455</v>
      </c>
      <c r="C4461" s="4">
        <v>8.40368312061092</v>
      </c>
      <c r="D4461" s="4">
        <v>5.02</v>
      </c>
      <c r="E4461" s="4">
        <v>28884.0509130905</v>
      </c>
      <c r="F4461" s="3">
        <v>1940225.90750485</v>
      </c>
      <c r="G4461" s="5" t="s">
        <v>4466</v>
      </c>
    </row>
    <row r="4462" ht="14.25" customHeight="1">
      <c r="A4462" s="3">
        <v>81699.1766745561</v>
      </c>
      <c r="B4462" s="4">
        <v>6.34729649197085</v>
      </c>
      <c r="C4462" s="4">
        <v>7.33374204373915</v>
      </c>
      <c r="D4462" s="4">
        <v>3.43</v>
      </c>
      <c r="E4462" s="4">
        <v>19502.0271441997</v>
      </c>
      <c r="F4462" s="3">
        <v>1387864.88962707</v>
      </c>
      <c r="G4462" s="5" t="s">
        <v>4467</v>
      </c>
    </row>
    <row r="4463" ht="14.25" customHeight="1">
      <c r="A4463" s="3">
        <v>81699.8799955425</v>
      </c>
      <c r="B4463" s="4">
        <v>5.47980182956555</v>
      </c>
      <c r="C4463" s="4">
        <v>6.47600734119374</v>
      </c>
      <c r="D4463" s="4">
        <v>4.41</v>
      </c>
      <c r="E4463" s="4">
        <v>39527.0485608463</v>
      </c>
      <c r="F4463" s="3">
        <v>1495012.96483407</v>
      </c>
      <c r="G4463" s="5" t="s">
        <v>4468</v>
      </c>
    </row>
    <row r="4464" ht="14.25" customHeight="1">
      <c r="A4464" s="3">
        <v>81699.9209022384</v>
      </c>
      <c r="B4464" s="4">
        <v>6.78435138765962</v>
      </c>
      <c r="C4464" s="4">
        <v>4.765058235157</v>
      </c>
      <c r="D4464" s="4">
        <v>4.4</v>
      </c>
      <c r="E4464" s="4">
        <v>33957.0020294756</v>
      </c>
      <c r="F4464" s="3">
        <v>1250144.01243897</v>
      </c>
      <c r="G4464" s="5" t="s">
        <v>4469</v>
      </c>
    </row>
    <row r="4465" ht="14.25" customHeight="1">
      <c r="A4465" s="3">
        <v>81707.2357674985</v>
      </c>
      <c r="B4465" s="4">
        <v>5.21491366285517</v>
      </c>
      <c r="C4465" s="4">
        <v>6.55779253323712</v>
      </c>
      <c r="D4465" s="4">
        <v>4.49</v>
      </c>
      <c r="E4465" s="4">
        <v>37968.888095093</v>
      </c>
      <c r="F4465" s="3">
        <v>1390200.22429844</v>
      </c>
      <c r="G4465" s="5" t="s">
        <v>4470</v>
      </c>
    </row>
    <row r="4466" ht="14.25" customHeight="1">
      <c r="A4466" s="3">
        <v>81721.6058246449</v>
      </c>
      <c r="B4466" s="4">
        <v>4.39584102201929</v>
      </c>
      <c r="C4466" s="4">
        <v>5.85590120951255</v>
      </c>
      <c r="D4466" s="4">
        <v>4.44</v>
      </c>
      <c r="E4466" s="4">
        <v>40454.8189453251</v>
      </c>
      <c r="F4466" s="3">
        <v>1130293.59670348</v>
      </c>
      <c r="G4466" s="5" t="s">
        <v>4471</v>
      </c>
    </row>
    <row r="4467" ht="14.25" customHeight="1">
      <c r="A4467" s="3">
        <v>81728.4385724582</v>
      </c>
      <c r="B4467" s="4">
        <v>5.52761223430869</v>
      </c>
      <c r="C4467" s="4">
        <v>7.66677963673286</v>
      </c>
      <c r="D4467" s="4">
        <v>6.1</v>
      </c>
      <c r="E4467" s="4">
        <v>51629.3187423096</v>
      </c>
      <c r="F4467" s="3">
        <v>1922281.30533974</v>
      </c>
      <c r="G4467" s="5" t="s">
        <v>4472</v>
      </c>
    </row>
    <row r="4468" ht="14.25" customHeight="1">
      <c r="A4468" s="3">
        <v>81741.6320156416</v>
      </c>
      <c r="B4468" s="4">
        <v>5.48872706492095</v>
      </c>
      <c r="C4468" s="4">
        <v>7.87456448880031</v>
      </c>
      <c r="D4468" s="4">
        <v>5.25</v>
      </c>
      <c r="E4468" s="4">
        <v>29755.5082118466</v>
      </c>
      <c r="F4468" s="3">
        <v>1478028.17399265</v>
      </c>
      <c r="G4468" s="5" t="s">
        <v>4473</v>
      </c>
    </row>
    <row r="4469" ht="14.25" customHeight="1">
      <c r="A4469" s="3">
        <v>81742.8513893328</v>
      </c>
      <c r="B4469" s="4">
        <v>5.79621784161747</v>
      </c>
      <c r="C4469" s="4">
        <v>7.22254595641895</v>
      </c>
      <c r="D4469" s="4">
        <v>6.18</v>
      </c>
      <c r="E4469" s="4">
        <v>40562.4987740102</v>
      </c>
      <c r="F4469" s="3">
        <v>1630434.84068694</v>
      </c>
      <c r="G4469" s="5" t="s">
        <v>4474</v>
      </c>
    </row>
    <row r="4470" ht="14.25" customHeight="1">
      <c r="A4470" s="3">
        <v>81745.078461963</v>
      </c>
      <c r="B4470" s="4">
        <v>7.14966726831616</v>
      </c>
      <c r="C4470" s="4">
        <v>7.38410588642472</v>
      </c>
      <c r="D4470" s="4">
        <v>3.39</v>
      </c>
      <c r="E4470" s="4">
        <v>21021.0191585913</v>
      </c>
      <c r="F4470" s="3">
        <v>1626659.95965283</v>
      </c>
      <c r="G4470" s="5" t="s">
        <v>4475</v>
      </c>
    </row>
    <row r="4471" ht="14.25" customHeight="1">
      <c r="A4471" s="3">
        <v>81754.9140841042</v>
      </c>
      <c r="B4471" s="4">
        <v>5.75306657043388</v>
      </c>
      <c r="C4471" s="4">
        <v>8.06621989625006</v>
      </c>
      <c r="D4471" s="4">
        <v>4.04</v>
      </c>
      <c r="E4471" s="4">
        <v>42975.6181862613</v>
      </c>
      <c r="F4471" s="3">
        <v>1654965.29571207</v>
      </c>
      <c r="G4471" s="5" t="s">
        <v>4476</v>
      </c>
    </row>
    <row r="4472" ht="14.25" customHeight="1">
      <c r="A4472" s="3">
        <v>81775.6265461916</v>
      </c>
      <c r="B4472" s="4">
        <v>5.77201187836856</v>
      </c>
      <c r="C4472" s="4">
        <v>7.49647679832089</v>
      </c>
      <c r="D4472" s="4">
        <v>6.34</v>
      </c>
      <c r="E4472" s="4">
        <v>30070.7280609083</v>
      </c>
      <c r="F4472" s="3">
        <v>1500939.82656086</v>
      </c>
      <c r="G4472" s="5" t="s">
        <v>4477</v>
      </c>
    </row>
    <row r="4473" ht="14.25" customHeight="1">
      <c r="A4473" s="3">
        <v>81785.7126551188</v>
      </c>
      <c r="B4473" s="4">
        <v>4.52107395067353</v>
      </c>
      <c r="C4473" s="4">
        <v>6.84785421567456</v>
      </c>
      <c r="D4473" s="4">
        <v>3.17</v>
      </c>
      <c r="E4473" s="4">
        <v>56712.0690159077</v>
      </c>
      <c r="F4473" s="3">
        <v>1530172.52484218</v>
      </c>
      <c r="G4473" s="5" t="s">
        <v>4478</v>
      </c>
    </row>
    <row r="4474" ht="14.25" customHeight="1">
      <c r="A4474" s="3">
        <v>81823.3389056252</v>
      </c>
      <c r="B4474" s="4">
        <v>5.30366574312528</v>
      </c>
      <c r="C4474" s="4">
        <v>8.65995965959937</v>
      </c>
      <c r="D4474" s="4">
        <v>3.18</v>
      </c>
      <c r="E4474" s="4">
        <v>31555.7431131298</v>
      </c>
      <c r="F4474" s="3">
        <v>1556256.43746846</v>
      </c>
      <c r="G4474" s="5" t="s">
        <v>4479</v>
      </c>
    </row>
    <row r="4475" ht="14.25" customHeight="1">
      <c r="A4475" s="3">
        <v>81833.841522411</v>
      </c>
      <c r="B4475" s="4">
        <v>5.6667109877767</v>
      </c>
      <c r="C4475" s="4">
        <v>6.30527006628602</v>
      </c>
      <c r="D4475" s="4">
        <v>2.43</v>
      </c>
      <c r="E4475" s="4">
        <v>25889.7545937501</v>
      </c>
      <c r="F4475" s="3">
        <v>1179992.28867516</v>
      </c>
      <c r="G4475" s="5" t="s">
        <v>4480</v>
      </c>
    </row>
    <row r="4476" ht="14.25" customHeight="1">
      <c r="A4476" s="3">
        <v>81835.8639943794</v>
      </c>
      <c r="B4476" s="4">
        <v>7.74940240797201</v>
      </c>
      <c r="C4476" s="4">
        <v>5.8415651006505</v>
      </c>
      <c r="D4476" s="4">
        <v>3.34</v>
      </c>
      <c r="E4476" s="4">
        <v>51039.387815277</v>
      </c>
      <c r="F4476" s="3">
        <v>1993453.67315431</v>
      </c>
      <c r="G4476" s="5" t="s">
        <v>4481</v>
      </c>
    </row>
    <row r="4477" ht="14.25" customHeight="1">
      <c r="A4477" s="3">
        <v>81844.0271122095</v>
      </c>
      <c r="B4477" s="4">
        <v>6.16158314838221</v>
      </c>
      <c r="C4477" s="4">
        <v>6.21486882463089</v>
      </c>
      <c r="D4477" s="4">
        <v>3.09</v>
      </c>
      <c r="E4477" s="4">
        <v>36242.1057476405</v>
      </c>
      <c r="F4477" s="3">
        <v>1504026.26965936</v>
      </c>
      <c r="G4477" s="5" t="s">
        <v>4482</v>
      </c>
    </row>
    <row r="4478" ht="14.25" customHeight="1">
      <c r="A4478" s="3">
        <v>81844.4558369408</v>
      </c>
      <c r="B4478" s="4">
        <v>5.11652217984598</v>
      </c>
      <c r="C4478" s="4">
        <v>7.21535474890873</v>
      </c>
      <c r="D4478" s="4">
        <v>6.19</v>
      </c>
      <c r="E4478" s="4">
        <v>51937.4370887688</v>
      </c>
      <c r="F4478" s="3">
        <v>1585521.98911285</v>
      </c>
      <c r="G4478" s="5" t="s">
        <v>4483</v>
      </c>
    </row>
    <row r="4479" ht="14.25" customHeight="1">
      <c r="A4479" s="3">
        <v>81850.9883856123</v>
      </c>
      <c r="B4479" s="4">
        <v>6.38553018116365</v>
      </c>
      <c r="C4479" s="4">
        <v>4.33488449442324</v>
      </c>
      <c r="D4479" s="4">
        <v>2.39</v>
      </c>
      <c r="E4479" s="4">
        <v>42634.9508639337</v>
      </c>
      <c r="F4479" s="3">
        <v>1375467.27099677</v>
      </c>
      <c r="G4479" s="5" t="s">
        <v>4484</v>
      </c>
    </row>
    <row r="4480" ht="14.25" customHeight="1">
      <c r="A4480" s="3">
        <v>81858.5731845027</v>
      </c>
      <c r="B4480" s="4">
        <v>7.35864350654784</v>
      </c>
      <c r="C4480" s="4">
        <v>6.21901819364354</v>
      </c>
      <c r="D4480" s="4">
        <v>4.03</v>
      </c>
      <c r="E4480" s="4">
        <v>32549.9922256609</v>
      </c>
      <c r="F4480" s="3">
        <v>1730084.47930089</v>
      </c>
      <c r="G4480" s="5" t="s">
        <v>4485</v>
      </c>
    </row>
    <row r="4481" ht="14.25" customHeight="1">
      <c r="A4481" s="3">
        <v>81881.607229426</v>
      </c>
      <c r="B4481" s="4">
        <v>5.25439875080253</v>
      </c>
      <c r="C4481" s="4">
        <v>8.9521516635837</v>
      </c>
      <c r="D4481" s="4">
        <v>4.49</v>
      </c>
      <c r="E4481" s="4">
        <v>62340.6400037924</v>
      </c>
      <c r="F4481" s="3">
        <v>1976170.08943393</v>
      </c>
      <c r="G4481" s="5" t="s">
        <v>4486</v>
      </c>
    </row>
    <row r="4482" ht="14.25" customHeight="1">
      <c r="A4482" s="3">
        <v>81885.9271840956</v>
      </c>
      <c r="B4482" s="4">
        <v>4.42367178989787</v>
      </c>
      <c r="C4482" s="4">
        <v>8.16768800347235</v>
      </c>
      <c r="D4482" s="4">
        <v>6.1</v>
      </c>
      <c r="E4482" s="4">
        <v>40149.9657492133</v>
      </c>
      <c r="F4482" s="3">
        <v>1545154.81264196</v>
      </c>
      <c r="G4482" s="5" t="s">
        <v>4487</v>
      </c>
    </row>
    <row r="4483" ht="14.25" customHeight="1">
      <c r="A4483" s="3">
        <v>81898.6447016516</v>
      </c>
      <c r="B4483" s="4">
        <v>5.75692080386908</v>
      </c>
      <c r="C4483" s="4">
        <v>6.61601170596418</v>
      </c>
      <c r="D4483" s="4">
        <v>4.47</v>
      </c>
      <c r="E4483" s="4">
        <v>31764.282117463</v>
      </c>
      <c r="F4483" s="3">
        <v>1529281.84011934</v>
      </c>
      <c r="G4483" s="5" t="s">
        <v>4488</v>
      </c>
    </row>
    <row r="4484" ht="14.25" customHeight="1">
      <c r="A4484" s="3">
        <v>81909.5069257155</v>
      </c>
      <c r="B4484" s="4">
        <v>8.53634617043562</v>
      </c>
      <c r="C4484" s="4">
        <v>6.63394457375524</v>
      </c>
      <c r="D4484" s="4">
        <v>2.0</v>
      </c>
      <c r="E4484" s="4">
        <v>30777.9701749656</v>
      </c>
      <c r="F4484" s="3">
        <v>1788515.81761293</v>
      </c>
      <c r="G4484" s="5" t="s">
        <v>4489</v>
      </c>
    </row>
    <row r="4485" ht="14.25" customHeight="1">
      <c r="A4485" s="3">
        <v>81922.7475259831</v>
      </c>
      <c r="B4485" s="4">
        <v>6.13466095757219</v>
      </c>
      <c r="C4485" s="4">
        <v>6.72077255718847</v>
      </c>
      <c r="D4485" s="4">
        <v>2.01</v>
      </c>
      <c r="E4485" s="4">
        <v>21677.0133915892</v>
      </c>
      <c r="F4485" s="3">
        <v>1065656.02347586</v>
      </c>
      <c r="G4485" s="5" t="s">
        <v>4490</v>
      </c>
    </row>
    <row r="4486" ht="14.25" customHeight="1">
      <c r="A4486" s="3">
        <v>81925.801888255</v>
      </c>
      <c r="B4486" s="4">
        <v>7.0860035985315</v>
      </c>
      <c r="C4486" s="4">
        <v>7.47067235424669</v>
      </c>
      <c r="D4486" s="4">
        <v>6.33</v>
      </c>
      <c r="E4486" s="4">
        <v>36973.5970681731</v>
      </c>
      <c r="F4486" s="3">
        <v>2017174.98942262</v>
      </c>
      <c r="G4486" s="5" t="s">
        <v>4491</v>
      </c>
    </row>
    <row r="4487" ht="14.25" customHeight="1">
      <c r="A4487" s="3">
        <v>81941.2229599566</v>
      </c>
      <c r="B4487" s="4">
        <v>5.88800515817596</v>
      </c>
      <c r="C4487" s="4">
        <v>7.38107669130811</v>
      </c>
      <c r="D4487" s="4">
        <v>6.16</v>
      </c>
      <c r="E4487" s="4">
        <v>41766.8575564079</v>
      </c>
      <c r="F4487" s="3">
        <v>1648201.72790493</v>
      </c>
      <c r="G4487" s="5" t="s">
        <v>4492</v>
      </c>
    </row>
    <row r="4488" ht="14.25" customHeight="1">
      <c r="A4488" s="3">
        <v>81944.6549079872</v>
      </c>
      <c r="B4488" s="4">
        <v>6.06535241118265</v>
      </c>
      <c r="C4488" s="4">
        <v>6.91378156403639</v>
      </c>
      <c r="D4488" s="4">
        <v>4.46</v>
      </c>
      <c r="E4488" s="4">
        <v>34262.3238389641</v>
      </c>
      <c r="F4488" s="3">
        <v>1541186.25410898</v>
      </c>
      <c r="G4488" s="5" t="s">
        <v>4493</v>
      </c>
    </row>
    <row r="4489" ht="14.25" customHeight="1">
      <c r="A4489" s="3">
        <v>81947.8383197255</v>
      </c>
      <c r="B4489" s="4">
        <v>7.47006323530455</v>
      </c>
      <c r="C4489" s="4">
        <v>6.12290881836239</v>
      </c>
      <c r="D4489" s="4">
        <v>2.41</v>
      </c>
      <c r="E4489" s="4">
        <v>43487.5771198631</v>
      </c>
      <c r="F4489" s="3">
        <v>1791771.28924003</v>
      </c>
      <c r="G4489" s="5" t="s">
        <v>4494</v>
      </c>
    </row>
    <row r="4490" ht="14.25" customHeight="1">
      <c r="A4490" s="3">
        <v>81970.4644610438</v>
      </c>
      <c r="B4490" s="4">
        <v>5.40062790647168</v>
      </c>
      <c r="C4490" s="4">
        <v>6.97930778280628</v>
      </c>
      <c r="D4490" s="4">
        <v>2.38</v>
      </c>
      <c r="E4490" s="4">
        <v>33284.9267025285</v>
      </c>
      <c r="F4490" s="3">
        <v>1325531.15451324</v>
      </c>
      <c r="G4490" s="5" t="s">
        <v>4495</v>
      </c>
    </row>
    <row r="4491" ht="14.25" customHeight="1">
      <c r="A4491" s="3">
        <v>81980.5890611266</v>
      </c>
      <c r="B4491" s="4">
        <v>5.62500540773275</v>
      </c>
      <c r="C4491" s="4">
        <v>8.45679326881855</v>
      </c>
      <c r="D4491" s="4">
        <v>3.33</v>
      </c>
      <c r="E4491" s="4">
        <v>41393.5940246699</v>
      </c>
      <c r="F4491" s="3">
        <v>1570154.41418398</v>
      </c>
      <c r="G4491" s="5" t="s">
        <v>4496</v>
      </c>
    </row>
    <row r="4492" ht="14.25" customHeight="1">
      <c r="A4492" s="3">
        <v>81988.5490363546</v>
      </c>
      <c r="B4492" s="4">
        <v>6.90187679616376</v>
      </c>
      <c r="C4492" s="4">
        <v>7.58807521045136</v>
      </c>
      <c r="D4492" s="4">
        <v>6.38</v>
      </c>
      <c r="E4492" s="4">
        <v>29277.3464131046</v>
      </c>
      <c r="F4492" s="3">
        <v>1689690.75426542</v>
      </c>
      <c r="G4492" s="5" t="s">
        <v>4497</v>
      </c>
    </row>
    <row r="4493" ht="14.25" customHeight="1">
      <c r="A4493" s="3">
        <v>81997.6849592653</v>
      </c>
      <c r="B4493" s="4">
        <v>5.40530708690702</v>
      </c>
      <c r="C4493" s="4">
        <v>4.47209821867371</v>
      </c>
      <c r="D4493" s="4">
        <v>4.46</v>
      </c>
      <c r="E4493" s="4">
        <v>38628.4134138222</v>
      </c>
      <c r="F4493" s="3">
        <v>1232872.35617141</v>
      </c>
      <c r="G4493" s="5" t="s">
        <v>4498</v>
      </c>
    </row>
    <row r="4494" ht="14.25" customHeight="1">
      <c r="A4494" s="3">
        <v>82013.6543784822</v>
      </c>
      <c r="B4494" s="4">
        <v>4.7147306086423</v>
      </c>
      <c r="C4494" s="4">
        <v>6.38506896536967</v>
      </c>
      <c r="D4494" s="4">
        <v>2.1</v>
      </c>
      <c r="E4494" s="4">
        <v>42211.418643591</v>
      </c>
      <c r="F4494" s="3">
        <v>1329800.04619048</v>
      </c>
      <c r="G4494" s="5" t="s">
        <v>4499</v>
      </c>
    </row>
    <row r="4495" ht="14.25" customHeight="1">
      <c r="A4495" s="3">
        <v>82060.5285008198</v>
      </c>
      <c r="B4495" s="4">
        <v>4.21429513067474</v>
      </c>
      <c r="C4495" s="4">
        <v>6.44931332482236</v>
      </c>
      <c r="D4495" s="4">
        <v>4.09</v>
      </c>
      <c r="E4495" s="4">
        <v>23403.6315714458</v>
      </c>
      <c r="F4495" s="3">
        <v>845890.240512913</v>
      </c>
      <c r="G4495" s="5" t="s">
        <v>4500</v>
      </c>
    </row>
    <row r="4496" ht="14.25" customHeight="1">
      <c r="A4496" s="3">
        <v>82061.5652038385</v>
      </c>
      <c r="B4496" s="4">
        <v>4.18282822762296</v>
      </c>
      <c r="C4496" s="4">
        <v>5.96303188407848</v>
      </c>
      <c r="D4496" s="4">
        <v>4.1</v>
      </c>
      <c r="E4496" s="4">
        <v>36271.4084957492</v>
      </c>
      <c r="F4496" s="3">
        <v>1102821.4381808</v>
      </c>
      <c r="G4496" s="5" t="s">
        <v>4501</v>
      </c>
    </row>
    <row r="4497" ht="14.25" customHeight="1">
      <c r="A4497" s="3">
        <v>82069.6606021321</v>
      </c>
      <c r="B4497" s="4">
        <v>5.49141938767638</v>
      </c>
      <c r="C4497" s="4">
        <v>6.36811290790226</v>
      </c>
      <c r="D4497" s="4">
        <v>2.38</v>
      </c>
      <c r="E4497" s="4">
        <v>47005.4968062422</v>
      </c>
      <c r="F4497" s="3">
        <v>1710924.36652353</v>
      </c>
      <c r="G4497" s="5" t="s">
        <v>4502</v>
      </c>
    </row>
    <row r="4498" ht="14.25" customHeight="1">
      <c r="A4498" s="3">
        <v>82070.1683037516</v>
      </c>
      <c r="B4498" s="4">
        <v>5.88004480910063</v>
      </c>
      <c r="C4498" s="4">
        <v>6.22996528678813</v>
      </c>
      <c r="D4498" s="4">
        <v>3.39</v>
      </c>
      <c r="E4498" s="4">
        <v>34620.5881206209</v>
      </c>
      <c r="F4498" s="3">
        <v>1630438.85423014</v>
      </c>
      <c r="G4498" s="5" t="s">
        <v>4503</v>
      </c>
    </row>
    <row r="4499" ht="14.25" customHeight="1">
      <c r="A4499" s="3">
        <v>82073.5216174192</v>
      </c>
      <c r="B4499" s="4">
        <v>5.00308909110042</v>
      </c>
      <c r="C4499" s="4">
        <v>7.08993019355111</v>
      </c>
      <c r="D4499" s="4">
        <v>4.23</v>
      </c>
      <c r="E4499" s="4">
        <v>36337.0271214387</v>
      </c>
      <c r="F4499" s="3">
        <v>1128644.461676</v>
      </c>
      <c r="G4499" s="5" t="s">
        <v>4504</v>
      </c>
    </row>
    <row r="4500" ht="14.25" customHeight="1">
      <c r="A4500" s="3">
        <v>82073.8554165195</v>
      </c>
      <c r="B4500" s="4">
        <v>6.71237656494689</v>
      </c>
      <c r="C4500" s="4">
        <v>5.88416974282748</v>
      </c>
      <c r="D4500" s="4">
        <v>4.38</v>
      </c>
      <c r="E4500" s="4">
        <v>34317.6179860617</v>
      </c>
      <c r="F4500" s="3">
        <v>1487729.59213659</v>
      </c>
      <c r="G4500" s="5" t="s">
        <v>4505</v>
      </c>
    </row>
    <row r="4501" ht="14.25" customHeight="1">
      <c r="A4501" s="3">
        <v>82079.8137462695</v>
      </c>
      <c r="B4501" s="4">
        <v>6.02709943720933</v>
      </c>
      <c r="C4501" s="4">
        <v>7.21483115433326</v>
      </c>
      <c r="D4501" s="4">
        <v>6.3</v>
      </c>
      <c r="E4501" s="4">
        <v>33646.3924600723</v>
      </c>
      <c r="F4501" s="3">
        <v>1675123.15988758</v>
      </c>
      <c r="G4501" s="5" t="s">
        <v>4506</v>
      </c>
    </row>
    <row r="4502" ht="14.25" customHeight="1">
      <c r="A4502" s="3">
        <v>82093.5591102357</v>
      </c>
      <c r="B4502" s="4">
        <v>4.98832096500101</v>
      </c>
      <c r="C4502" s="4">
        <v>6.78007158776929</v>
      </c>
      <c r="D4502" s="4">
        <v>2.43</v>
      </c>
      <c r="E4502" s="4">
        <v>30644.2358948152</v>
      </c>
      <c r="F4502" s="3">
        <v>1324022.02462432</v>
      </c>
      <c r="G4502" s="5" t="s">
        <v>4507</v>
      </c>
    </row>
    <row r="4503" ht="14.25" customHeight="1">
      <c r="A4503" s="3">
        <v>82103.4993376506</v>
      </c>
      <c r="B4503" s="4">
        <v>6.65074673322426</v>
      </c>
      <c r="C4503" s="4">
        <v>7.34342761144613</v>
      </c>
      <c r="D4503" s="4">
        <v>6.19</v>
      </c>
      <c r="E4503" s="4">
        <v>49015.2846485015</v>
      </c>
      <c r="F4503" s="3">
        <v>1784260.84872193</v>
      </c>
      <c r="G4503" s="5" t="s">
        <v>4508</v>
      </c>
    </row>
    <row r="4504" ht="14.25" customHeight="1">
      <c r="A4504" s="3">
        <v>82113.9820060696</v>
      </c>
      <c r="B4504" s="4">
        <v>6.74490583527929</v>
      </c>
      <c r="C4504" s="4">
        <v>6.59627818512899</v>
      </c>
      <c r="D4504" s="4">
        <v>2.43</v>
      </c>
      <c r="E4504" s="4">
        <v>51561.2631356533</v>
      </c>
      <c r="F4504" s="3">
        <v>1883082.27632006</v>
      </c>
      <c r="G4504" s="5" t="s">
        <v>4509</v>
      </c>
    </row>
    <row r="4505" ht="14.25" customHeight="1">
      <c r="A4505" s="3">
        <v>82115.11383025</v>
      </c>
      <c r="B4505" s="4">
        <v>6.74374545370723</v>
      </c>
      <c r="C4505" s="4">
        <v>6.97756905161856</v>
      </c>
      <c r="D4505" s="4">
        <v>4.47</v>
      </c>
      <c r="E4505" s="4">
        <v>46052.4781592198</v>
      </c>
      <c r="F4505" s="3">
        <v>1796531.90326572</v>
      </c>
      <c r="G4505" s="5" t="s">
        <v>4510</v>
      </c>
    </row>
    <row r="4506" ht="14.25" customHeight="1">
      <c r="A4506" s="3">
        <v>82145.3694210781</v>
      </c>
      <c r="B4506" s="4">
        <v>6.54096795019139</v>
      </c>
      <c r="C4506" s="4">
        <v>6.87615032888467</v>
      </c>
      <c r="D4506" s="4">
        <v>4.23</v>
      </c>
      <c r="E4506" s="4">
        <v>25736.0960545574</v>
      </c>
      <c r="F4506" s="3">
        <v>1340066.91308439</v>
      </c>
      <c r="G4506" s="5" t="s">
        <v>4511</v>
      </c>
    </row>
    <row r="4507" ht="14.25" customHeight="1">
      <c r="A4507" s="3">
        <v>82173.626075846</v>
      </c>
      <c r="B4507" s="4">
        <v>4.01852468494281</v>
      </c>
      <c r="C4507" s="4">
        <v>6.99269875679184</v>
      </c>
      <c r="D4507" s="4">
        <v>2.03</v>
      </c>
      <c r="E4507" s="4">
        <v>38853.9180664816</v>
      </c>
      <c r="F4507" s="3">
        <v>1125692.50729528</v>
      </c>
      <c r="G4507" s="5" t="s">
        <v>4512</v>
      </c>
    </row>
    <row r="4508" ht="14.25" customHeight="1">
      <c r="A4508" s="3">
        <v>82185.4699044178</v>
      </c>
      <c r="B4508" s="4">
        <v>5.21991775497557</v>
      </c>
      <c r="C4508" s="4">
        <v>5.3431819256373</v>
      </c>
      <c r="D4508" s="4">
        <v>4.19</v>
      </c>
      <c r="E4508" s="4">
        <v>29258.9887576753</v>
      </c>
      <c r="F4508" s="3">
        <v>1162735.27192426</v>
      </c>
      <c r="G4508" s="5" t="s">
        <v>4513</v>
      </c>
    </row>
    <row r="4509" ht="14.25" customHeight="1">
      <c r="A4509" s="3">
        <v>82199.3545187348</v>
      </c>
      <c r="B4509" s="4">
        <v>6.65475532329113</v>
      </c>
      <c r="C4509" s="4">
        <v>7.25829111987757</v>
      </c>
      <c r="D4509" s="4">
        <v>5.08</v>
      </c>
      <c r="E4509" s="4">
        <v>33609.245948212</v>
      </c>
      <c r="F4509" s="3">
        <v>1638661.43195239</v>
      </c>
      <c r="G4509" s="5" t="s">
        <v>4514</v>
      </c>
    </row>
    <row r="4510" ht="14.25" customHeight="1">
      <c r="A4510" s="3">
        <v>82224.6950057946</v>
      </c>
      <c r="B4510" s="4">
        <v>5.43408706987679</v>
      </c>
      <c r="C4510" s="4">
        <v>8.37570813923304</v>
      </c>
      <c r="D4510" s="4">
        <v>3.12</v>
      </c>
      <c r="E4510" s="4">
        <v>57166.8675103696</v>
      </c>
      <c r="F4510" s="3">
        <v>1823498.4068762</v>
      </c>
      <c r="G4510" s="5" t="s">
        <v>4515</v>
      </c>
    </row>
    <row r="4511" ht="14.25" customHeight="1">
      <c r="A4511" s="3">
        <v>82241.0995333373</v>
      </c>
      <c r="B4511" s="4">
        <v>8.09422832972469</v>
      </c>
      <c r="C4511" s="4">
        <v>6.1371345721851</v>
      </c>
      <c r="D4511" s="4">
        <v>2.32</v>
      </c>
      <c r="E4511" s="4">
        <v>10951.3421737531</v>
      </c>
      <c r="F4511" s="3">
        <v>1401560.91703546</v>
      </c>
      <c r="G4511" s="5" t="s">
        <v>4516</v>
      </c>
    </row>
    <row r="4512" ht="14.25" customHeight="1">
      <c r="A4512" s="3">
        <v>82251.6530083296</v>
      </c>
      <c r="B4512" s="4">
        <v>7.74109133391738</v>
      </c>
      <c r="C4512" s="4">
        <v>7.63665382712436</v>
      </c>
      <c r="D4512" s="4">
        <v>6.49</v>
      </c>
      <c r="E4512" s="4">
        <v>18408.7986353394</v>
      </c>
      <c r="F4512" s="3">
        <v>1552536.76397454</v>
      </c>
      <c r="G4512" s="5" t="s">
        <v>4517</v>
      </c>
    </row>
    <row r="4513" ht="14.25" customHeight="1">
      <c r="A4513" s="3">
        <v>82264.1452246507</v>
      </c>
      <c r="B4513" s="4">
        <v>4.75858807225576</v>
      </c>
      <c r="C4513" s="4">
        <v>6.42263123639455</v>
      </c>
      <c r="D4513" s="4">
        <v>3.46</v>
      </c>
      <c r="E4513" s="4">
        <v>37581.0533762448</v>
      </c>
      <c r="F4513" s="3">
        <v>1323300.71990284</v>
      </c>
      <c r="G4513" s="5" t="s">
        <v>4518</v>
      </c>
    </row>
    <row r="4514" ht="14.25" customHeight="1">
      <c r="A4514" s="3">
        <v>82264.3726777267</v>
      </c>
      <c r="B4514" s="4">
        <v>5.55731723369086</v>
      </c>
      <c r="C4514" s="4">
        <v>8.10641715993716</v>
      </c>
      <c r="D4514" s="4">
        <v>5.05</v>
      </c>
      <c r="E4514" s="4">
        <v>34066.6090455553</v>
      </c>
      <c r="F4514" s="3">
        <v>1446978.85990438</v>
      </c>
      <c r="G4514" s="5" t="s">
        <v>4519</v>
      </c>
    </row>
    <row r="4515" ht="14.25" customHeight="1">
      <c r="A4515" s="3">
        <v>82268.0819949466</v>
      </c>
      <c r="B4515" s="4">
        <v>6.3575396576167</v>
      </c>
      <c r="C4515" s="4">
        <v>8.0950247738987</v>
      </c>
      <c r="D4515" s="4">
        <v>3.5</v>
      </c>
      <c r="E4515" s="4">
        <v>39549.8010018077</v>
      </c>
      <c r="F4515" s="3">
        <v>1712929.65433712</v>
      </c>
      <c r="G4515" s="5" t="s">
        <v>4520</v>
      </c>
    </row>
    <row r="4516" ht="14.25" customHeight="1">
      <c r="A4516" s="3">
        <v>82321.7311116665</v>
      </c>
      <c r="B4516" s="4">
        <v>5.91148848867562</v>
      </c>
      <c r="C4516" s="4">
        <v>6.81364960775062</v>
      </c>
      <c r="D4516" s="4">
        <v>2.33</v>
      </c>
      <c r="E4516" s="4">
        <v>48616.2646252715</v>
      </c>
      <c r="F4516" s="3">
        <v>1574084.92698374</v>
      </c>
      <c r="G4516" s="5" t="s">
        <v>4521</v>
      </c>
    </row>
    <row r="4517" ht="14.25" customHeight="1">
      <c r="A4517" s="3">
        <v>82336.992453574</v>
      </c>
      <c r="B4517" s="4">
        <v>6.55392209088865</v>
      </c>
      <c r="C4517" s="4">
        <v>6.28960688111392</v>
      </c>
      <c r="D4517" s="4">
        <v>3.06</v>
      </c>
      <c r="E4517" s="4">
        <v>37965.3742068789</v>
      </c>
      <c r="F4517" s="3">
        <v>1326481.67468515</v>
      </c>
      <c r="G4517" s="5" t="s">
        <v>4522</v>
      </c>
    </row>
    <row r="4518" ht="14.25" customHeight="1">
      <c r="A4518" s="3">
        <v>82337.6010762844</v>
      </c>
      <c r="B4518" s="4">
        <v>5.95441941520661</v>
      </c>
      <c r="C4518" s="4">
        <v>8.7072183881998</v>
      </c>
      <c r="D4518" s="4">
        <v>4.36</v>
      </c>
      <c r="E4518" s="4">
        <v>41186.1142168052</v>
      </c>
      <c r="F4518" s="3">
        <v>1902118.69920367</v>
      </c>
      <c r="G4518" s="5" t="s">
        <v>4523</v>
      </c>
    </row>
    <row r="4519" ht="14.25" customHeight="1">
      <c r="A4519" s="3">
        <v>82353.2892312852</v>
      </c>
      <c r="B4519" s="4">
        <v>6.3240680405558</v>
      </c>
      <c r="C4519" s="4">
        <v>6.77123917732011</v>
      </c>
      <c r="D4519" s="4">
        <v>2.49</v>
      </c>
      <c r="E4519" s="4">
        <v>31745.9245343481</v>
      </c>
      <c r="F4519" s="3">
        <v>1459525.37584854</v>
      </c>
      <c r="G4519" s="5" t="s">
        <v>4524</v>
      </c>
    </row>
    <row r="4520" ht="14.25" customHeight="1">
      <c r="A4520" s="3">
        <v>82373.2084294275</v>
      </c>
      <c r="B4520" s="4">
        <v>6.32777340258675</v>
      </c>
      <c r="C4520" s="4">
        <v>7.20798593741615</v>
      </c>
      <c r="D4520" s="4">
        <v>4.4</v>
      </c>
      <c r="E4520" s="4">
        <v>67701.64979544</v>
      </c>
      <c r="F4520" s="3">
        <v>2130761.99965768</v>
      </c>
      <c r="G4520" s="5" t="s">
        <v>4525</v>
      </c>
    </row>
    <row r="4521" ht="14.25" customHeight="1">
      <c r="A4521" s="3">
        <v>82381.5487531014</v>
      </c>
      <c r="B4521" s="4">
        <v>4.69556813612501</v>
      </c>
      <c r="C4521" s="4">
        <v>8.04572824124665</v>
      </c>
      <c r="D4521" s="4">
        <v>4.14</v>
      </c>
      <c r="E4521" s="4">
        <v>36655.1289393678</v>
      </c>
      <c r="F4521" s="3">
        <v>1468513.24437654</v>
      </c>
      <c r="G4521" s="5" t="s">
        <v>4526</v>
      </c>
    </row>
    <row r="4522" ht="14.25" customHeight="1">
      <c r="A4522" s="3">
        <v>82383.0289908092</v>
      </c>
      <c r="B4522" s="4">
        <v>6.76788919897756</v>
      </c>
      <c r="C4522" s="4">
        <v>5.00480947331183</v>
      </c>
      <c r="D4522" s="4">
        <v>4.36</v>
      </c>
      <c r="E4522" s="4">
        <v>28614.5397102015</v>
      </c>
      <c r="F4522" s="3">
        <v>1151006.07752777</v>
      </c>
      <c r="G4522" s="5" t="s">
        <v>4527</v>
      </c>
    </row>
    <row r="4523" ht="14.25" customHeight="1">
      <c r="A4523" s="3">
        <v>82389.522277698</v>
      </c>
      <c r="B4523" s="4">
        <v>5.01276724178378</v>
      </c>
      <c r="C4523" s="4">
        <v>7.15582483922326</v>
      </c>
      <c r="D4523" s="4">
        <v>4.29</v>
      </c>
      <c r="E4523" s="4">
        <v>32494.1396812669</v>
      </c>
      <c r="F4523" s="3">
        <v>1299924.79773823</v>
      </c>
      <c r="G4523" s="5" t="s">
        <v>4528</v>
      </c>
    </row>
    <row r="4524" ht="14.25" customHeight="1">
      <c r="A4524" s="3">
        <v>82391.5187517463</v>
      </c>
      <c r="B4524" s="4">
        <v>7.10787581854985</v>
      </c>
      <c r="C4524" s="4">
        <v>7.69654587933703</v>
      </c>
      <c r="D4524" s="4">
        <v>3.02</v>
      </c>
      <c r="E4524" s="4">
        <v>33232.3423391322</v>
      </c>
      <c r="F4524" s="3">
        <v>1957891.58835154</v>
      </c>
      <c r="G4524" s="5" t="s">
        <v>4529</v>
      </c>
    </row>
    <row r="4525" ht="14.25" customHeight="1">
      <c r="A4525" s="3">
        <v>82415.2523683193</v>
      </c>
      <c r="B4525" s="4">
        <v>7.05092140325447</v>
      </c>
      <c r="C4525" s="4">
        <v>6.45636028631917</v>
      </c>
      <c r="D4525" s="4">
        <v>3.08</v>
      </c>
      <c r="E4525" s="4">
        <v>46297.5812113608</v>
      </c>
      <c r="F4525" s="3">
        <v>1837930.80094158</v>
      </c>
      <c r="G4525" s="5" t="s">
        <v>4530</v>
      </c>
    </row>
    <row r="4526" ht="14.25" customHeight="1">
      <c r="A4526" s="3">
        <v>82416.1322625648</v>
      </c>
      <c r="B4526" s="4">
        <v>5.37946335075573</v>
      </c>
      <c r="C4526" s="4">
        <v>7.1482361356951</v>
      </c>
      <c r="D4526" s="4">
        <v>3.41</v>
      </c>
      <c r="E4526" s="4">
        <v>15290.3170559035</v>
      </c>
      <c r="F4526" s="3">
        <v>1120349.77312863</v>
      </c>
      <c r="G4526" s="5" t="s">
        <v>4531</v>
      </c>
    </row>
    <row r="4527" ht="14.25" customHeight="1">
      <c r="A4527" s="3">
        <v>82425.0533707594</v>
      </c>
      <c r="B4527" s="4">
        <v>5.33268906732765</v>
      </c>
      <c r="C4527" s="4">
        <v>5.69808251763524</v>
      </c>
      <c r="D4527" s="4">
        <v>2.36</v>
      </c>
      <c r="E4527" s="4">
        <v>41020.4396618127</v>
      </c>
      <c r="F4527" s="3">
        <v>1403296.25760751</v>
      </c>
      <c r="G4527" s="5" t="s">
        <v>4532</v>
      </c>
    </row>
    <row r="4528" ht="14.25" customHeight="1">
      <c r="A4528" s="3">
        <v>82440.8957558387</v>
      </c>
      <c r="B4528" s="4">
        <v>6.29150138788419</v>
      </c>
      <c r="C4528" s="4">
        <v>7.03747711735062</v>
      </c>
      <c r="D4528" s="4">
        <v>5.04</v>
      </c>
      <c r="E4528" s="4">
        <v>27545.5295434145</v>
      </c>
      <c r="F4528" s="3">
        <v>1483848.16937597</v>
      </c>
      <c r="G4528" s="5" t="s">
        <v>4533</v>
      </c>
    </row>
    <row r="4529" ht="14.25" customHeight="1">
      <c r="A4529" s="3">
        <v>82476.0289346788</v>
      </c>
      <c r="B4529" s="4">
        <v>4.92056016629619</v>
      </c>
      <c r="C4529" s="4">
        <v>6.3200011304864</v>
      </c>
      <c r="D4529" s="4">
        <v>3.39</v>
      </c>
      <c r="E4529" s="4">
        <v>30985.3365239305</v>
      </c>
      <c r="F4529" s="3">
        <v>1196204.88626246</v>
      </c>
      <c r="G4529" s="5" t="s">
        <v>4534</v>
      </c>
    </row>
    <row r="4530" ht="14.25" customHeight="1">
      <c r="A4530" s="3">
        <v>82514.2991825667</v>
      </c>
      <c r="B4530" s="4">
        <v>7.12776252873144</v>
      </c>
      <c r="C4530" s="4">
        <v>7.79162495347585</v>
      </c>
      <c r="D4530" s="4">
        <v>5.09</v>
      </c>
      <c r="E4530" s="4">
        <v>32252.1436978644</v>
      </c>
      <c r="F4530" s="3">
        <v>1814855.15488252</v>
      </c>
      <c r="G4530" s="5" t="s">
        <v>4535</v>
      </c>
    </row>
    <row r="4531" ht="14.25" customHeight="1">
      <c r="A4531" s="3">
        <v>82526.962104819</v>
      </c>
      <c r="B4531" s="4">
        <v>6.45307340609801</v>
      </c>
      <c r="C4531" s="4">
        <v>7.74824895259721</v>
      </c>
      <c r="D4531" s="4">
        <v>4.46</v>
      </c>
      <c r="E4531" s="4">
        <v>43947.6802641225</v>
      </c>
      <c r="F4531" s="3">
        <v>1877402.31972694</v>
      </c>
      <c r="G4531" s="5" t="s">
        <v>4536</v>
      </c>
    </row>
    <row r="4532" ht="14.25" customHeight="1">
      <c r="A4532" s="3">
        <v>82535.2805224279</v>
      </c>
      <c r="B4532" s="4">
        <v>7.2504037325314</v>
      </c>
      <c r="C4532" s="4">
        <v>7.50690335098761</v>
      </c>
      <c r="D4532" s="4">
        <v>4.14</v>
      </c>
      <c r="E4532" s="4">
        <v>43272.3100520177</v>
      </c>
      <c r="F4532" s="3">
        <v>1890789.17677062</v>
      </c>
      <c r="G4532" s="5" t="s">
        <v>4537</v>
      </c>
    </row>
    <row r="4533" ht="14.25" customHeight="1">
      <c r="A4533" s="3">
        <v>82551.5396062365</v>
      </c>
      <c r="B4533" s="4">
        <v>7.74603224875558</v>
      </c>
      <c r="C4533" s="4">
        <v>5.21614408427778</v>
      </c>
      <c r="D4533" s="4">
        <v>4.43</v>
      </c>
      <c r="E4533" s="4">
        <v>40086.0858622972</v>
      </c>
      <c r="F4533" s="3">
        <v>1599911.36756483</v>
      </c>
      <c r="G4533" s="5" t="s">
        <v>4538</v>
      </c>
    </row>
    <row r="4534" ht="14.25" customHeight="1">
      <c r="A4534" s="3">
        <v>82587.5864376703</v>
      </c>
      <c r="B4534" s="4">
        <v>5.7103219062517</v>
      </c>
      <c r="C4534" s="4">
        <v>6.67406050309755</v>
      </c>
      <c r="D4534" s="4">
        <v>3.46</v>
      </c>
      <c r="E4534" s="4">
        <v>55932.222732829</v>
      </c>
      <c r="F4534" s="3">
        <v>1765988.26353721</v>
      </c>
      <c r="G4534" s="5" t="s">
        <v>4539</v>
      </c>
    </row>
    <row r="4535" ht="14.25" customHeight="1">
      <c r="A4535" s="3">
        <v>82610.4453819707</v>
      </c>
      <c r="B4535" s="4">
        <v>5.87991550442944</v>
      </c>
      <c r="C4535" s="4">
        <v>7.43863068322681</v>
      </c>
      <c r="D4535" s="4">
        <v>5.24</v>
      </c>
      <c r="E4535" s="4">
        <v>34880.7704228083</v>
      </c>
      <c r="F4535" s="3">
        <v>1841904.24327404</v>
      </c>
      <c r="G4535" s="5" t="s">
        <v>4540</v>
      </c>
    </row>
    <row r="4536" ht="14.25" customHeight="1">
      <c r="A4536" s="3">
        <v>82632.0457705037</v>
      </c>
      <c r="B4536" s="4">
        <v>5.30224466250007</v>
      </c>
      <c r="C4536" s="4">
        <v>5.03642891779284</v>
      </c>
      <c r="D4536" s="4">
        <v>3.38</v>
      </c>
      <c r="E4536" s="4">
        <v>13162.9796556985</v>
      </c>
      <c r="F4536" s="3">
        <v>900973.376395547</v>
      </c>
      <c r="G4536" s="5" t="s">
        <v>4541</v>
      </c>
    </row>
    <row r="4537" ht="14.25" customHeight="1">
      <c r="A4537" s="3">
        <v>82635.3392377314</v>
      </c>
      <c r="B4537" s="4">
        <v>6.40415153764311</v>
      </c>
      <c r="C4537" s="4">
        <v>7.0688955694703</v>
      </c>
      <c r="D4537" s="4">
        <v>6.48</v>
      </c>
      <c r="E4537" s="4">
        <v>33770.2445206637</v>
      </c>
      <c r="F4537" s="3">
        <v>1480227.54724343</v>
      </c>
      <c r="G4537" s="5" t="s">
        <v>4542</v>
      </c>
    </row>
    <row r="4538" ht="14.25" customHeight="1">
      <c r="A4538" s="3">
        <v>82665.2249498654</v>
      </c>
      <c r="B4538" s="4">
        <v>6.56228909523974</v>
      </c>
      <c r="C4538" s="4">
        <v>6.34506981231984</v>
      </c>
      <c r="D4538" s="4">
        <v>2.44</v>
      </c>
      <c r="E4538" s="4">
        <v>35513.4583519036</v>
      </c>
      <c r="F4538" s="3">
        <v>1461511.88127154</v>
      </c>
      <c r="G4538" s="5" t="s">
        <v>4543</v>
      </c>
    </row>
    <row r="4539" ht="14.25" customHeight="1">
      <c r="A4539" s="3">
        <v>82681.2368421879</v>
      </c>
      <c r="B4539" s="4">
        <v>6.21050562420205</v>
      </c>
      <c r="C4539" s="4">
        <v>7.93806784708811</v>
      </c>
      <c r="D4539" s="4">
        <v>3.4</v>
      </c>
      <c r="E4539" s="4">
        <v>30054.8620629702</v>
      </c>
      <c r="F4539" s="3">
        <v>1571781.5933352</v>
      </c>
      <c r="G4539" s="5" t="s">
        <v>4544</v>
      </c>
    </row>
    <row r="4540" ht="14.25" customHeight="1">
      <c r="A4540" s="3">
        <v>82710.5898158099</v>
      </c>
      <c r="B4540" s="4">
        <v>6.23698666675915</v>
      </c>
      <c r="C4540" s="4">
        <v>5.0864336840442</v>
      </c>
      <c r="D4540" s="4">
        <v>4.43</v>
      </c>
      <c r="E4540" s="4">
        <v>44768.6881102391</v>
      </c>
      <c r="F4540" s="3">
        <v>1459342.88679856</v>
      </c>
      <c r="G4540" s="5" t="s">
        <v>4545</v>
      </c>
    </row>
    <row r="4541" ht="14.25" customHeight="1">
      <c r="A4541" s="3">
        <v>82713.9114847459</v>
      </c>
      <c r="B4541" s="4">
        <v>6.44796356655706</v>
      </c>
      <c r="C4541" s="4">
        <v>4.58386996108142</v>
      </c>
      <c r="D4541" s="4">
        <v>4.29</v>
      </c>
      <c r="E4541" s="4">
        <v>29936.3971888276</v>
      </c>
      <c r="F4541" s="3">
        <v>1296223.70649252</v>
      </c>
      <c r="G4541" s="5" t="s">
        <v>4546</v>
      </c>
    </row>
    <row r="4542" ht="14.25" customHeight="1">
      <c r="A4542" s="3">
        <v>82732.4903875555</v>
      </c>
      <c r="B4542" s="4">
        <v>5.76488400565007</v>
      </c>
      <c r="C4542" s="4">
        <v>8.32175303069538</v>
      </c>
      <c r="D4542" s="4">
        <v>6.04</v>
      </c>
      <c r="E4542" s="4">
        <v>30486.0217372112</v>
      </c>
      <c r="F4542" s="3">
        <v>1557276.06443164</v>
      </c>
      <c r="G4542" s="5" t="s">
        <v>4547</v>
      </c>
    </row>
    <row r="4543" ht="14.25" customHeight="1">
      <c r="A4543" s="3">
        <v>82732.9811140811</v>
      </c>
      <c r="B4543" s="4">
        <v>5.33271224614729</v>
      </c>
      <c r="C4543" s="4">
        <v>6.19847636525425</v>
      </c>
      <c r="D4543" s="4">
        <v>3.49</v>
      </c>
      <c r="E4543" s="4">
        <v>41136.5272209973</v>
      </c>
      <c r="F4543" s="3">
        <v>1252663.62137632</v>
      </c>
      <c r="G4543" s="5" t="s">
        <v>4548</v>
      </c>
    </row>
    <row r="4544" ht="14.25" customHeight="1">
      <c r="A4544" s="3">
        <v>82733.0549182361</v>
      </c>
      <c r="B4544" s="4">
        <v>5.80666101458294</v>
      </c>
      <c r="C4544" s="4">
        <v>8.02345257018753</v>
      </c>
      <c r="D4544" s="4">
        <v>5.5</v>
      </c>
      <c r="E4544" s="4">
        <v>39060.7650768531</v>
      </c>
      <c r="F4544" s="3">
        <v>1662939.09739728</v>
      </c>
      <c r="G4544" s="5" t="s">
        <v>4549</v>
      </c>
    </row>
    <row r="4545" ht="14.25" customHeight="1">
      <c r="A4545" s="3">
        <v>82743.5093061949</v>
      </c>
      <c r="B4545" s="4">
        <v>6.51438210248499</v>
      </c>
      <c r="C4545" s="4">
        <v>8.13747486178411</v>
      </c>
      <c r="D4545" s="4">
        <v>5.3</v>
      </c>
      <c r="E4545" s="4">
        <v>41859.0724000088</v>
      </c>
      <c r="F4545" s="3">
        <v>1811265.5232156</v>
      </c>
      <c r="G4545" s="5" t="s">
        <v>4550</v>
      </c>
    </row>
    <row r="4546" ht="14.25" customHeight="1">
      <c r="A4546" s="3">
        <v>82748.7513637088</v>
      </c>
      <c r="B4546" s="4">
        <v>5.5547569722614</v>
      </c>
      <c r="C4546" s="4">
        <v>7.99904764255397</v>
      </c>
      <c r="D4546" s="4">
        <v>3.04</v>
      </c>
      <c r="E4546" s="4">
        <v>20152.1696139001</v>
      </c>
      <c r="F4546" s="3">
        <v>1410814.98469241</v>
      </c>
      <c r="G4546" s="5" t="s">
        <v>4551</v>
      </c>
    </row>
    <row r="4547" ht="14.25" customHeight="1">
      <c r="A4547" s="3">
        <v>82760.3762716593</v>
      </c>
      <c r="B4547" s="4">
        <v>6.13569401019139</v>
      </c>
      <c r="C4547" s="4">
        <v>6.77856374369907</v>
      </c>
      <c r="D4547" s="4">
        <v>4.0</v>
      </c>
      <c r="E4547" s="4">
        <v>33839.0851860462</v>
      </c>
      <c r="F4547" s="3">
        <v>1457755.97931771</v>
      </c>
      <c r="G4547" s="5" t="s">
        <v>4552</v>
      </c>
    </row>
    <row r="4548" ht="14.25" customHeight="1">
      <c r="A4548" s="3">
        <v>82768.613967106</v>
      </c>
      <c r="B4548" s="4">
        <v>7.13540622342965</v>
      </c>
      <c r="C4548" s="4">
        <v>7.05718226103814</v>
      </c>
      <c r="D4548" s="4">
        <v>4.2</v>
      </c>
      <c r="E4548" s="4">
        <v>23581.3856990038</v>
      </c>
      <c r="F4548" s="3">
        <v>1476989.18350395</v>
      </c>
      <c r="G4548" s="5" t="s">
        <v>4553</v>
      </c>
    </row>
    <row r="4549" ht="14.25" customHeight="1">
      <c r="A4549" s="3">
        <v>82777.0693207582</v>
      </c>
      <c r="B4549" s="4">
        <v>5.23519490952312</v>
      </c>
      <c r="C4549" s="4">
        <v>7.89637196103838</v>
      </c>
      <c r="D4549" s="4">
        <v>5.26</v>
      </c>
      <c r="E4549" s="4">
        <v>42582.9346668426</v>
      </c>
      <c r="F4549" s="3">
        <v>1481171.23447874</v>
      </c>
      <c r="G4549" s="5" t="s">
        <v>4554</v>
      </c>
    </row>
    <row r="4550" ht="14.25" customHeight="1">
      <c r="A4550" s="3">
        <v>82781.6493352588</v>
      </c>
      <c r="B4550" s="4">
        <v>5.66808174695689</v>
      </c>
      <c r="C4550" s="4">
        <v>7.51138304364034</v>
      </c>
      <c r="D4550" s="4">
        <v>4.14</v>
      </c>
      <c r="E4550" s="4">
        <v>39587.9529645558</v>
      </c>
      <c r="F4550" s="3">
        <v>1573998.90225966</v>
      </c>
      <c r="G4550" s="5" t="s">
        <v>4555</v>
      </c>
    </row>
    <row r="4551" ht="14.25" customHeight="1">
      <c r="A4551" s="3">
        <v>82810.8947856435</v>
      </c>
      <c r="B4551" s="4">
        <v>7.08907678602763</v>
      </c>
      <c r="C4551" s="4">
        <v>6.80653605468864</v>
      </c>
      <c r="D4551" s="4">
        <v>4.39</v>
      </c>
      <c r="E4551" s="4">
        <v>39779.6472297157</v>
      </c>
      <c r="F4551" s="3">
        <v>1820981.21912202</v>
      </c>
      <c r="G4551" s="5" t="s">
        <v>4556</v>
      </c>
    </row>
    <row r="4552" ht="14.25" customHeight="1">
      <c r="A4552" s="3">
        <v>82816.5609386095</v>
      </c>
      <c r="B4552" s="4">
        <v>5.08743879653817</v>
      </c>
      <c r="C4552" s="4">
        <v>6.84021907449586</v>
      </c>
      <c r="D4552" s="4">
        <v>2.44</v>
      </c>
      <c r="E4552" s="4">
        <v>36855.6693510726</v>
      </c>
      <c r="F4552" s="3">
        <v>1387987.80302448</v>
      </c>
      <c r="G4552" s="5" t="s">
        <v>4557</v>
      </c>
    </row>
    <row r="4553" ht="14.25" customHeight="1">
      <c r="A4553" s="3">
        <v>82830.5935267648</v>
      </c>
      <c r="B4553" s="4">
        <v>5.93362586850107</v>
      </c>
      <c r="C4553" s="4">
        <v>7.12491662268611</v>
      </c>
      <c r="D4553" s="4">
        <v>4.13</v>
      </c>
      <c r="E4553" s="4">
        <v>32026.9122534449</v>
      </c>
      <c r="F4553" s="3">
        <v>1342245.96870617</v>
      </c>
      <c r="G4553" s="5" t="s">
        <v>4558</v>
      </c>
    </row>
    <row r="4554" ht="14.25" customHeight="1">
      <c r="A4554" s="3">
        <v>82846.4875666917</v>
      </c>
      <c r="B4554" s="4">
        <v>6.00023584610212</v>
      </c>
      <c r="C4554" s="4">
        <v>8.0255537657537</v>
      </c>
      <c r="D4554" s="4">
        <v>3.07</v>
      </c>
      <c r="E4554" s="4">
        <v>42652.4605958981</v>
      </c>
      <c r="F4554" s="3">
        <v>1899136.5354006</v>
      </c>
      <c r="G4554" s="5" t="s">
        <v>4559</v>
      </c>
    </row>
    <row r="4555" ht="14.25" customHeight="1">
      <c r="A4555" s="3">
        <v>82848.5586294211</v>
      </c>
      <c r="B4555" s="4">
        <v>5.72919818344782</v>
      </c>
      <c r="C4555" s="4">
        <v>6.28191639347289</v>
      </c>
      <c r="D4555" s="4">
        <v>4.47</v>
      </c>
      <c r="E4555" s="4">
        <v>40338.1103673632</v>
      </c>
      <c r="F4555" s="3">
        <v>1489540.1349032</v>
      </c>
      <c r="G4555" s="5" t="s">
        <v>4560</v>
      </c>
    </row>
    <row r="4556" ht="14.25" customHeight="1">
      <c r="A4556" s="3">
        <v>82851.7302072167</v>
      </c>
      <c r="B4556" s="4">
        <v>4.8652509030801</v>
      </c>
      <c r="C4556" s="4">
        <v>6.77317817923268</v>
      </c>
      <c r="D4556" s="4">
        <v>2.22</v>
      </c>
      <c r="E4556" s="4">
        <v>33366.2746393538</v>
      </c>
      <c r="F4556" s="3">
        <v>1232974.14208299</v>
      </c>
      <c r="G4556" s="5" t="s">
        <v>4561</v>
      </c>
    </row>
    <row r="4557" ht="14.25" customHeight="1">
      <c r="A4557" s="3">
        <v>82855.9400038127</v>
      </c>
      <c r="B4557" s="4">
        <v>6.81306489472001</v>
      </c>
      <c r="C4557" s="4">
        <v>8.2137173545726</v>
      </c>
      <c r="D4557" s="4">
        <v>5.37</v>
      </c>
      <c r="E4557" s="4">
        <v>36954.3355567674</v>
      </c>
      <c r="F4557" s="3">
        <v>1856782.78292085</v>
      </c>
      <c r="G4557" s="5" t="s">
        <v>4562</v>
      </c>
    </row>
    <row r="4558" ht="14.25" customHeight="1">
      <c r="A4558" s="3">
        <v>82858.4489147544</v>
      </c>
      <c r="B4558" s="4">
        <v>7.70017240694397</v>
      </c>
      <c r="C4558" s="4">
        <v>8.95286140534281</v>
      </c>
      <c r="D4558" s="4">
        <v>5.44</v>
      </c>
      <c r="E4558" s="4">
        <v>36835.7396993141</v>
      </c>
      <c r="F4558" s="3">
        <v>2005037.30667922</v>
      </c>
      <c r="G4558" s="5" t="s">
        <v>4563</v>
      </c>
    </row>
    <row r="4559" ht="14.25" customHeight="1">
      <c r="A4559" s="3">
        <v>82859.5916471518</v>
      </c>
      <c r="B4559" s="4">
        <v>8.09038296308886</v>
      </c>
      <c r="C4559" s="4">
        <v>6.92719225696822</v>
      </c>
      <c r="D4559" s="4">
        <v>4.41</v>
      </c>
      <c r="E4559" s="4">
        <v>60040.5472981252</v>
      </c>
      <c r="F4559" s="3">
        <v>2294647.78381303</v>
      </c>
      <c r="G4559" s="5" t="s">
        <v>4564</v>
      </c>
    </row>
    <row r="4560" ht="14.25" customHeight="1">
      <c r="A4560" s="3">
        <v>82866.3991813998</v>
      </c>
      <c r="B4560" s="4">
        <v>4.60507735095194</v>
      </c>
      <c r="C4560" s="4">
        <v>7.82640272964455</v>
      </c>
      <c r="D4560" s="4">
        <v>4.03</v>
      </c>
      <c r="E4560" s="4">
        <v>41166.8603071792</v>
      </c>
      <c r="F4560" s="3">
        <v>1618994.27644466</v>
      </c>
      <c r="G4560" s="5" t="s">
        <v>4565</v>
      </c>
    </row>
    <row r="4561" ht="14.25" customHeight="1">
      <c r="A4561" s="3">
        <v>82868.471559747</v>
      </c>
      <c r="B4561" s="4">
        <v>4.5938503808157</v>
      </c>
      <c r="C4561" s="4">
        <v>7.32253006186081</v>
      </c>
      <c r="D4561" s="4">
        <v>5.49</v>
      </c>
      <c r="E4561" s="4">
        <v>20957.765294043</v>
      </c>
      <c r="F4561" s="3">
        <v>1111655.90583863</v>
      </c>
      <c r="G4561" s="5" t="s">
        <v>4566</v>
      </c>
    </row>
    <row r="4562" ht="14.25" customHeight="1">
      <c r="A4562" s="3">
        <v>82903.9693900762</v>
      </c>
      <c r="B4562" s="4">
        <v>6.0302946560641</v>
      </c>
      <c r="C4562" s="4">
        <v>6.22641197305533</v>
      </c>
      <c r="D4562" s="4">
        <v>2.36</v>
      </c>
      <c r="E4562" s="4">
        <v>44146.2248099996</v>
      </c>
      <c r="F4562" s="3">
        <v>1452736.78696277</v>
      </c>
      <c r="G4562" s="5" t="s">
        <v>4567</v>
      </c>
    </row>
    <row r="4563" ht="14.25" customHeight="1">
      <c r="A4563" s="3">
        <v>82906.6548011591</v>
      </c>
      <c r="B4563" s="4">
        <v>5.90145165573082</v>
      </c>
      <c r="C4563" s="4">
        <v>5.76736613555709</v>
      </c>
      <c r="D4563" s="4">
        <v>4.26</v>
      </c>
      <c r="E4563" s="4">
        <v>38820.4819437613</v>
      </c>
      <c r="F4563" s="3">
        <v>1454943.07366124</v>
      </c>
      <c r="G4563" s="5" t="s">
        <v>4568</v>
      </c>
    </row>
    <row r="4564" ht="14.25" customHeight="1">
      <c r="A4564" s="3">
        <v>82915.91143274</v>
      </c>
      <c r="B4564" s="4">
        <v>7.07899420202499</v>
      </c>
      <c r="C4564" s="4">
        <v>7.88270054819505</v>
      </c>
      <c r="D4564" s="4">
        <v>5.2</v>
      </c>
      <c r="E4564" s="4">
        <v>50445.6473678318</v>
      </c>
      <c r="F4564" s="3">
        <v>2185480.09068832</v>
      </c>
      <c r="G4564" s="5" t="s">
        <v>4569</v>
      </c>
    </row>
    <row r="4565" ht="14.25" customHeight="1">
      <c r="A4565" s="3">
        <v>82919.8910448238</v>
      </c>
      <c r="B4565" s="4">
        <v>5.7766109723594</v>
      </c>
      <c r="C4565" s="4">
        <v>5.90032113781977</v>
      </c>
      <c r="D4565" s="4">
        <v>3.17</v>
      </c>
      <c r="E4565" s="4">
        <v>44985.2619191792</v>
      </c>
      <c r="F4565" s="3">
        <v>1527676.37397527</v>
      </c>
      <c r="G4565" s="5" t="s">
        <v>4570</v>
      </c>
    </row>
    <row r="4566" ht="14.25" customHeight="1">
      <c r="A4566" s="3">
        <v>82920.8783743022</v>
      </c>
      <c r="B4566" s="4">
        <v>6.17150148239858</v>
      </c>
      <c r="C4566" s="4">
        <v>7.14649988890327</v>
      </c>
      <c r="D4566" s="4">
        <v>4.27</v>
      </c>
      <c r="E4566" s="4">
        <v>33935.9722740155</v>
      </c>
      <c r="F4566" s="3">
        <v>1699952.81444788</v>
      </c>
      <c r="G4566" s="5" t="s">
        <v>4571</v>
      </c>
    </row>
    <row r="4567" ht="14.25" customHeight="1">
      <c r="A4567" s="3">
        <v>82943.8890671496</v>
      </c>
      <c r="B4567" s="4">
        <v>6.02110570847319</v>
      </c>
      <c r="C4567" s="4">
        <v>6.27845280074448</v>
      </c>
      <c r="D4567" s="4">
        <v>4.25</v>
      </c>
      <c r="E4567" s="4">
        <v>50524.7367376929</v>
      </c>
      <c r="F4567" s="3">
        <v>1528714.30527969</v>
      </c>
      <c r="G4567" s="5" t="s">
        <v>4572</v>
      </c>
    </row>
    <row r="4568" ht="14.25" customHeight="1">
      <c r="A4568" s="3">
        <v>82958.0197388943</v>
      </c>
      <c r="B4568" s="4">
        <v>5.22596955027441</v>
      </c>
      <c r="C4568" s="4">
        <v>6.82823189797483</v>
      </c>
      <c r="D4568" s="4">
        <v>4.15</v>
      </c>
      <c r="E4568" s="4">
        <v>43015.092737682</v>
      </c>
      <c r="F4568" s="3">
        <v>1578760.80839775</v>
      </c>
      <c r="G4568" s="5" t="s">
        <v>4573</v>
      </c>
    </row>
    <row r="4569" ht="14.25" customHeight="1">
      <c r="A4569" s="3">
        <v>82973.1375601521</v>
      </c>
      <c r="B4569" s="4">
        <v>7.26668074461957</v>
      </c>
      <c r="C4569" s="4">
        <v>5.57581626690139</v>
      </c>
      <c r="D4569" s="4">
        <v>4.0</v>
      </c>
      <c r="E4569" s="4">
        <v>22098.2269911718</v>
      </c>
      <c r="F4569" s="3">
        <v>1167626.73588089</v>
      </c>
      <c r="G4569" s="5" t="s">
        <v>4574</v>
      </c>
    </row>
    <row r="4570" ht="14.25" customHeight="1">
      <c r="A4570" s="3">
        <v>82973.9239066955</v>
      </c>
      <c r="B4570" s="4">
        <v>6.32132194600393</v>
      </c>
      <c r="C4570" s="4">
        <v>6.98124785961466</v>
      </c>
      <c r="D4570" s="4">
        <v>4.48</v>
      </c>
      <c r="E4570" s="4">
        <v>29611.523143192</v>
      </c>
      <c r="F4570" s="3">
        <v>1409439.06376516</v>
      </c>
      <c r="G4570" s="5" t="s">
        <v>4575</v>
      </c>
    </row>
    <row r="4571" ht="14.25" customHeight="1">
      <c r="A4571" s="3">
        <v>82982.7642279763</v>
      </c>
      <c r="B4571" s="4">
        <v>6.33326067637088</v>
      </c>
      <c r="C4571" s="4">
        <v>6.86057323916567</v>
      </c>
      <c r="D4571" s="4">
        <v>4.38</v>
      </c>
      <c r="E4571" s="4">
        <v>44531.7594559311</v>
      </c>
      <c r="F4571" s="3">
        <v>1666462.62203845</v>
      </c>
      <c r="G4571" s="5" t="s">
        <v>4576</v>
      </c>
    </row>
    <row r="4572" ht="14.25" customHeight="1">
      <c r="A4572" s="3">
        <v>82988.4274526423</v>
      </c>
      <c r="B4572" s="4">
        <v>6.09932233762045</v>
      </c>
      <c r="C4572" s="4">
        <v>8.47338077015792</v>
      </c>
      <c r="D4572" s="4">
        <v>5.12</v>
      </c>
      <c r="E4572" s="4">
        <v>31142.8420257211</v>
      </c>
      <c r="F4572" s="3">
        <v>1485418.10226107</v>
      </c>
      <c r="G4572" s="5" t="s">
        <v>4577</v>
      </c>
    </row>
    <row r="4573" ht="14.25" customHeight="1">
      <c r="A4573" s="3">
        <v>82989.9563027023</v>
      </c>
      <c r="B4573" s="4">
        <v>6.33156725827191</v>
      </c>
      <c r="C4573" s="4">
        <v>7.77463420739724</v>
      </c>
      <c r="D4573" s="4">
        <v>4.49</v>
      </c>
      <c r="E4573" s="4">
        <v>19372.7476797413</v>
      </c>
      <c r="F4573" s="3">
        <v>1458422.81069916</v>
      </c>
      <c r="G4573" s="5" t="s">
        <v>4578</v>
      </c>
    </row>
    <row r="4574" ht="14.25" customHeight="1">
      <c r="A4574" s="3">
        <v>82998.3459213624</v>
      </c>
      <c r="B4574" s="4">
        <v>6.24629393201039</v>
      </c>
      <c r="C4574" s="4">
        <v>6.47213814432887</v>
      </c>
      <c r="D4574" s="4">
        <v>4.43</v>
      </c>
      <c r="E4574" s="4">
        <v>35153.5862611471</v>
      </c>
      <c r="F4574" s="3">
        <v>1752594.82095829</v>
      </c>
      <c r="G4574" s="5" t="s">
        <v>4579</v>
      </c>
    </row>
    <row r="4575" ht="14.25" customHeight="1">
      <c r="A4575" s="3">
        <v>83004.6183632575</v>
      </c>
      <c r="B4575" s="4">
        <v>4.45698660854259</v>
      </c>
      <c r="C4575" s="4">
        <v>6.31780679845946</v>
      </c>
      <c r="D4575" s="4">
        <v>4.07</v>
      </c>
      <c r="E4575" s="4">
        <v>44194.6585194777</v>
      </c>
      <c r="F4575" s="3">
        <v>1325354.50823022</v>
      </c>
      <c r="G4575" s="5" t="s">
        <v>4580</v>
      </c>
    </row>
    <row r="4576" ht="14.25" customHeight="1">
      <c r="A4576" s="3">
        <v>83016.4314482887</v>
      </c>
      <c r="B4576" s="4">
        <v>6.8171542562453</v>
      </c>
      <c r="C4576" s="4">
        <v>6.3130620776485</v>
      </c>
      <c r="D4576" s="4">
        <v>3.46</v>
      </c>
      <c r="E4576" s="4">
        <v>34140.1675180307</v>
      </c>
      <c r="F4576" s="3">
        <v>1689512.17958955</v>
      </c>
      <c r="G4576" s="5" t="s">
        <v>4581</v>
      </c>
    </row>
    <row r="4577" ht="14.25" customHeight="1">
      <c r="A4577" s="3">
        <v>83088.069600744</v>
      </c>
      <c r="B4577" s="4">
        <v>6.45972994042447</v>
      </c>
      <c r="C4577" s="4">
        <v>8.72513863287055</v>
      </c>
      <c r="D4577" s="4">
        <v>5.17</v>
      </c>
      <c r="E4577" s="4">
        <v>40564.6388133442</v>
      </c>
      <c r="F4577" s="3">
        <v>2021310.79185988</v>
      </c>
      <c r="G4577" s="5" t="s">
        <v>4582</v>
      </c>
    </row>
    <row r="4578" ht="14.25" customHeight="1">
      <c r="A4578" s="3">
        <v>83112.2122379299</v>
      </c>
      <c r="B4578" s="4">
        <v>6.10340695832878</v>
      </c>
      <c r="C4578" s="4">
        <v>6.5697320337563</v>
      </c>
      <c r="D4578" s="4">
        <v>4.09</v>
      </c>
      <c r="E4578" s="4">
        <v>44876.8997094158</v>
      </c>
      <c r="F4578" s="3">
        <v>1591022.90350302</v>
      </c>
      <c r="G4578" s="5" t="s">
        <v>4583</v>
      </c>
    </row>
    <row r="4579" ht="14.25" customHeight="1">
      <c r="A4579" s="3">
        <v>83137.3936421275</v>
      </c>
      <c r="B4579" s="4">
        <v>5.39523814150792</v>
      </c>
      <c r="C4579" s="4">
        <v>5.79022835862958</v>
      </c>
      <c r="D4579" s="4">
        <v>2.46</v>
      </c>
      <c r="E4579" s="4">
        <v>30482.5645874839</v>
      </c>
      <c r="F4579" s="3">
        <v>1079745.11850214</v>
      </c>
      <c r="G4579" s="5" t="s">
        <v>4584</v>
      </c>
    </row>
    <row r="4580" ht="14.25" customHeight="1">
      <c r="A4580" s="3">
        <v>83145.0857131451</v>
      </c>
      <c r="B4580" s="4">
        <v>7.19097556771263</v>
      </c>
      <c r="C4580" s="4">
        <v>9.30990162193372</v>
      </c>
      <c r="D4580" s="4">
        <v>6.17</v>
      </c>
      <c r="E4580" s="4">
        <v>7360.29519126363</v>
      </c>
      <c r="F4580" s="3">
        <v>1572814.86323338</v>
      </c>
      <c r="G4580" s="5" t="s">
        <v>4585</v>
      </c>
    </row>
    <row r="4581" ht="14.25" customHeight="1">
      <c r="A4581" s="3">
        <v>83149.7840529401</v>
      </c>
      <c r="B4581" s="4">
        <v>6.29756889916869</v>
      </c>
      <c r="C4581" s="4">
        <v>5.58589678154446</v>
      </c>
      <c r="D4581" s="4">
        <v>3.45</v>
      </c>
      <c r="E4581" s="4">
        <v>45985.945747668</v>
      </c>
      <c r="F4581" s="3">
        <v>1549873.88035697</v>
      </c>
      <c r="G4581" s="5" t="s">
        <v>4586</v>
      </c>
    </row>
    <row r="4582" ht="14.25" customHeight="1">
      <c r="A4582" s="3">
        <v>83179.5840506832</v>
      </c>
      <c r="B4582" s="4">
        <v>6.60039782023812</v>
      </c>
      <c r="C4582" s="4">
        <v>9.71572267304758</v>
      </c>
      <c r="D4582" s="4">
        <v>3.44</v>
      </c>
      <c r="E4582" s="4">
        <v>38587.721098651</v>
      </c>
      <c r="F4582" s="3">
        <v>1884674.24072712</v>
      </c>
      <c r="G4582" s="5" t="s">
        <v>4587</v>
      </c>
    </row>
    <row r="4583" ht="14.25" customHeight="1">
      <c r="A4583" s="3">
        <v>83201.0214878085</v>
      </c>
      <c r="B4583" s="4">
        <v>6.37542429440123</v>
      </c>
      <c r="C4583" s="4">
        <v>7.04185543649336</v>
      </c>
      <c r="D4583" s="4">
        <v>5.15</v>
      </c>
      <c r="E4583" s="4">
        <v>43837.4247601086</v>
      </c>
      <c r="F4583" s="3">
        <v>1705276.18956748</v>
      </c>
      <c r="G4583" s="5" t="s">
        <v>4588</v>
      </c>
    </row>
    <row r="4584" ht="14.25" customHeight="1">
      <c r="A4584" s="3">
        <v>83284.4515180206</v>
      </c>
      <c r="B4584" s="4">
        <v>5.59191268804153</v>
      </c>
      <c r="C4584" s="4">
        <v>5.40936787813958</v>
      </c>
      <c r="D4584" s="4">
        <v>4.31</v>
      </c>
      <c r="E4584" s="4">
        <v>24627.5488953532</v>
      </c>
      <c r="F4584" s="3">
        <v>1128906.33922109</v>
      </c>
      <c r="G4584" s="5" t="s">
        <v>4589</v>
      </c>
    </row>
    <row r="4585" ht="14.25" customHeight="1">
      <c r="A4585" s="3">
        <v>83284.5450641638</v>
      </c>
      <c r="B4585" s="4">
        <v>7.60956675794916</v>
      </c>
      <c r="C4585" s="4">
        <v>6.3095886083474</v>
      </c>
      <c r="D4585" s="4">
        <v>3.45</v>
      </c>
      <c r="E4585" s="4">
        <v>33854.6066537906</v>
      </c>
      <c r="F4585" s="3">
        <v>1668905.28457986</v>
      </c>
      <c r="G4585" s="5" t="s">
        <v>4590</v>
      </c>
    </row>
    <row r="4586" ht="14.25" customHeight="1">
      <c r="A4586" s="3">
        <v>83298.1833730342</v>
      </c>
      <c r="B4586" s="4">
        <v>4.69504150659363</v>
      </c>
      <c r="C4586" s="4">
        <v>6.06120811025591</v>
      </c>
      <c r="D4586" s="4">
        <v>3.33</v>
      </c>
      <c r="E4586" s="4">
        <v>33657.239196107</v>
      </c>
      <c r="F4586" s="3">
        <v>1267433.90857945</v>
      </c>
      <c r="G4586" s="5" t="s">
        <v>4591</v>
      </c>
    </row>
    <row r="4587" ht="14.25" customHeight="1">
      <c r="A4587" s="3">
        <v>83307.2954578619</v>
      </c>
      <c r="B4587" s="4">
        <v>6.32055702976501</v>
      </c>
      <c r="C4587" s="4">
        <v>6.44643681278513</v>
      </c>
      <c r="D4587" s="4">
        <v>4.34</v>
      </c>
      <c r="E4587" s="4">
        <v>37963.3418905681</v>
      </c>
      <c r="F4587" s="3">
        <v>1584317.75269272</v>
      </c>
      <c r="G4587" s="5" t="s">
        <v>4592</v>
      </c>
    </row>
    <row r="4588" ht="14.25" customHeight="1">
      <c r="A4588" s="3">
        <v>83311.1039432499</v>
      </c>
      <c r="B4588" s="4">
        <v>6.69055140450772</v>
      </c>
      <c r="C4588" s="4">
        <v>8.29755674475587</v>
      </c>
      <c r="D4588" s="4">
        <v>3.16</v>
      </c>
      <c r="E4588" s="4">
        <v>30386.3663107652</v>
      </c>
      <c r="F4588" s="3">
        <v>1598615.97448641</v>
      </c>
      <c r="G4588" s="5" t="s">
        <v>4593</v>
      </c>
    </row>
    <row r="4589" ht="14.25" customHeight="1">
      <c r="A4589" s="3">
        <v>83319.9961586513</v>
      </c>
      <c r="B4589" s="4">
        <v>6.23946076129189</v>
      </c>
      <c r="C4589" s="4">
        <v>6.12585857235146</v>
      </c>
      <c r="D4589" s="4">
        <v>3.03</v>
      </c>
      <c r="E4589" s="4">
        <v>31552.544209314</v>
      </c>
      <c r="F4589" s="3">
        <v>1262963.86126872</v>
      </c>
      <c r="G4589" s="5" t="s">
        <v>4594</v>
      </c>
    </row>
    <row r="4590" ht="14.25" customHeight="1">
      <c r="A4590" s="3">
        <v>83335.1356983418</v>
      </c>
      <c r="B4590" s="4">
        <v>3.831695268867</v>
      </c>
      <c r="C4590" s="4">
        <v>7.11886701615701</v>
      </c>
      <c r="D4590" s="4">
        <v>6.18</v>
      </c>
      <c r="E4590" s="4">
        <v>22786.0304624895</v>
      </c>
      <c r="F4590" s="3">
        <v>951781.307808009</v>
      </c>
      <c r="G4590" s="5" t="s">
        <v>4595</v>
      </c>
    </row>
    <row r="4591" ht="14.25" customHeight="1">
      <c r="A4591" s="3">
        <v>83347.6696969644</v>
      </c>
      <c r="B4591" s="4">
        <v>5.46815842715748</v>
      </c>
      <c r="C4591" s="4">
        <v>5.47525265349694</v>
      </c>
      <c r="D4591" s="4">
        <v>3.14</v>
      </c>
      <c r="E4591" s="4">
        <v>48226.7189277801</v>
      </c>
      <c r="F4591" s="3">
        <v>1453381.6243031</v>
      </c>
      <c r="G4591" s="5" t="s">
        <v>4596</v>
      </c>
    </row>
    <row r="4592" ht="14.25" customHeight="1">
      <c r="A4592" s="3">
        <v>83357.4499730103</v>
      </c>
      <c r="B4592" s="4">
        <v>6.07312216774933</v>
      </c>
      <c r="C4592" s="4">
        <v>6.22959131593034</v>
      </c>
      <c r="D4592" s="4">
        <v>3.05</v>
      </c>
      <c r="E4592" s="4">
        <v>28688.3102481828</v>
      </c>
      <c r="F4592" s="3">
        <v>1168822.81732407</v>
      </c>
      <c r="G4592" s="5" t="s">
        <v>4597</v>
      </c>
    </row>
    <row r="4593" ht="14.25" customHeight="1">
      <c r="A4593" s="3">
        <v>83372.6423377232</v>
      </c>
      <c r="B4593" s="4">
        <v>8.55393937408452</v>
      </c>
      <c r="C4593" s="4">
        <v>7.86397120244396</v>
      </c>
      <c r="D4593" s="4">
        <v>4.32</v>
      </c>
      <c r="E4593" s="4">
        <v>14502.44476839</v>
      </c>
      <c r="F4593" s="3">
        <v>1664301.51232326</v>
      </c>
      <c r="G4593" s="5" t="s">
        <v>4598</v>
      </c>
    </row>
    <row r="4594" ht="14.25" customHeight="1">
      <c r="A4594" s="3">
        <v>83373.0120187316</v>
      </c>
      <c r="B4594" s="4">
        <v>6.60427839102537</v>
      </c>
      <c r="C4594" s="4">
        <v>7.41949879466984</v>
      </c>
      <c r="D4594" s="4">
        <v>5.36</v>
      </c>
      <c r="E4594" s="4">
        <v>25663.2293729481</v>
      </c>
      <c r="F4594" s="3">
        <v>1335883.83118445</v>
      </c>
      <c r="G4594" s="5" t="s">
        <v>4599</v>
      </c>
    </row>
    <row r="4595" ht="14.25" customHeight="1">
      <c r="A4595" s="3">
        <v>83394.4078317494</v>
      </c>
      <c r="B4595" s="4">
        <v>5.60148666755078</v>
      </c>
      <c r="C4595" s="4">
        <v>5.9050243437326</v>
      </c>
      <c r="D4595" s="4">
        <v>2.08</v>
      </c>
      <c r="E4595" s="4">
        <v>30487.5246232041</v>
      </c>
      <c r="F4595" s="3">
        <v>1451739.62465271</v>
      </c>
      <c r="G4595" s="5" t="s">
        <v>4600</v>
      </c>
    </row>
    <row r="4596" ht="14.25" customHeight="1">
      <c r="A4596" s="3">
        <v>83403.4452458135</v>
      </c>
      <c r="B4596" s="4">
        <v>7.00535314351784</v>
      </c>
      <c r="C4596" s="4">
        <v>9.4048512410281</v>
      </c>
      <c r="D4596" s="4">
        <v>3.32</v>
      </c>
      <c r="E4596" s="4">
        <v>26319.7200098536</v>
      </c>
      <c r="F4596" s="3">
        <v>1700109.60753852</v>
      </c>
      <c r="G4596" s="5" t="s">
        <v>4601</v>
      </c>
    </row>
    <row r="4597" ht="14.25" customHeight="1">
      <c r="A4597" s="3">
        <v>83406.7433163747</v>
      </c>
      <c r="B4597" s="4">
        <v>5.28073889932242</v>
      </c>
      <c r="C4597" s="4">
        <v>7.34158919058665</v>
      </c>
      <c r="D4597" s="4">
        <v>6.29</v>
      </c>
      <c r="E4597" s="4">
        <v>25350.7354727484</v>
      </c>
      <c r="F4597" s="3">
        <v>1183884.00506876</v>
      </c>
      <c r="G4597" s="5" t="s">
        <v>4602</v>
      </c>
    </row>
    <row r="4598" ht="14.25" customHeight="1">
      <c r="A4598" s="3">
        <v>83408.7873305793</v>
      </c>
      <c r="B4598" s="4">
        <v>6.22497059144152</v>
      </c>
      <c r="C4598" s="4">
        <v>5.60502432597578</v>
      </c>
      <c r="D4598" s="4">
        <v>2.09</v>
      </c>
      <c r="E4598" s="4">
        <v>59346.8913135566</v>
      </c>
      <c r="F4598" s="3">
        <v>1770681.13245289</v>
      </c>
      <c r="G4598" s="5" t="s">
        <v>4603</v>
      </c>
    </row>
    <row r="4599" ht="14.25" customHeight="1">
      <c r="A4599" s="3">
        <v>83417.2441163472</v>
      </c>
      <c r="B4599" s="4">
        <v>6.65843497785164</v>
      </c>
      <c r="C4599" s="4">
        <v>6.29462728748187</v>
      </c>
      <c r="D4599" s="4">
        <v>4.09</v>
      </c>
      <c r="E4599" s="4">
        <v>34922.2537244758</v>
      </c>
      <c r="F4599" s="3">
        <v>1794014.29785499</v>
      </c>
      <c r="G4599" s="5" t="s">
        <v>4604</v>
      </c>
    </row>
    <row r="4600" ht="14.25" customHeight="1">
      <c r="A4600" s="3">
        <v>83441.8722565102</v>
      </c>
      <c r="B4600" s="4">
        <v>5.54048021932013</v>
      </c>
      <c r="C4600" s="4">
        <v>7.31095034376842</v>
      </c>
      <c r="D4600" s="4">
        <v>6.47</v>
      </c>
      <c r="E4600" s="4">
        <v>24482.0577520731</v>
      </c>
      <c r="F4600" s="3">
        <v>1384798.01055846</v>
      </c>
      <c r="G4600" s="5" t="s">
        <v>4605</v>
      </c>
    </row>
    <row r="4601" ht="14.25" customHeight="1">
      <c r="A4601" s="3">
        <v>83443.2638975609</v>
      </c>
      <c r="B4601" s="4">
        <v>5.44650390305075</v>
      </c>
      <c r="C4601" s="4">
        <v>8.36090689344403</v>
      </c>
      <c r="D4601" s="4">
        <v>5.06</v>
      </c>
      <c r="E4601" s="4">
        <v>44900.7930969814</v>
      </c>
      <c r="F4601" s="3">
        <v>1727211.08947338</v>
      </c>
      <c r="G4601" s="5" t="s">
        <v>4606</v>
      </c>
    </row>
    <row r="4602" ht="14.25" customHeight="1">
      <c r="A4602" s="3">
        <v>83444.9936905582</v>
      </c>
      <c r="B4602" s="4">
        <v>5.31003674771662</v>
      </c>
      <c r="C4602" s="4">
        <v>6.02929153939598</v>
      </c>
      <c r="D4602" s="4">
        <v>2.43</v>
      </c>
      <c r="E4602" s="4">
        <v>44807.9883574904</v>
      </c>
      <c r="F4602" s="3">
        <v>1514555.08213083</v>
      </c>
      <c r="G4602" s="5" t="s">
        <v>4607</v>
      </c>
    </row>
    <row r="4603" ht="14.25" customHeight="1">
      <c r="A4603" s="3">
        <v>83460.8713072459</v>
      </c>
      <c r="B4603" s="4">
        <v>5.7365395056178</v>
      </c>
      <c r="C4603" s="4">
        <v>6.98071306059361</v>
      </c>
      <c r="D4603" s="4">
        <v>2.43</v>
      </c>
      <c r="E4603" s="4">
        <v>31385.4629808069</v>
      </c>
      <c r="F4603" s="3">
        <v>1476386.99627282</v>
      </c>
      <c r="G4603" s="5" t="s">
        <v>4608</v>
      </c>
    </row>
    <row r="4604" ht="14.25" customHeight="1">
      <c r="A4604" s="3">
        <v>83470.5871468883</v>
      </c>
      <c r="B4604" s="4">
        <v>5.39428501664603</v>
      </c>
      <c r="C4604" s="4">
        <v>8.4308389231867</v>
      </c>
      <c r="D4604" s="4">
        <v>3.14</v>
      </c>
      <c r="E4604" s="4">
        <v>39220.9411426478</v>
      </c>
      <c r="F4604" s="3">
        <v>1694139.12663553</v>
      </c>
      <c r="G4604" s="5" t="s">
        <v>4609</v>
      </c>
    </row>
    <row r="4605" ht="14.25" customHeight="1">
      <c r="A4605" s="3">
        <v>83539.2685900199</v>
      </c>
      <c r="B4605" s="4">
        <v>4.5258865205312</v>
      </c>
      <c r="C4605" s="4">
        <v>7.10114939968293</v>
      </c>
      <c r="D4605" s="4">
        <v>6.13</v>
      </c>
      <c r="E4605" s="4">
        <v>37676.5647203071</v>
      </c>
      <c r="F4605" s="3">
        <v>1157759.46454719</v>
      </c>
      <c r="G4605" s="5" t="s">
        <v>4610</v>
      </c>
    </row>
    <row r="4606" ht="14.25" customHeight="1">
      <c r="A4606" s="3">
        <v>83586.9015638527</v>
      </c>
      <c r="B4606" s="4">
        <v>6.6161442825122</v>
      </c>
      <c r="C4606" s="4">
        <v>7.48334714060225</v>
      </c>
      <c r="D4606" s="4">
        <v>4.5</v>
      </c>
      <c r="E4606" s="4">
        <v>34277.630764031</v>
      </c>
      <c r="F4606" s="3">
        <v>1588549.50073192</v>
      </c>
      <c r="G4606" s="5" t="s">
        <v>4611</v>
      </c>
    </row>
    <row r="4607" ht="14.25" customHeight="1">
      <c r="A4607" s="3">
        <v>83622.0716601812</v>
      </c>
      <c r="B4607" s="4">
        <v>5.56311801453927</v>
      </c>
      <c r="C4607" s="4">
        <v>5.51667047133436</v>
      </c>
      <c r="D4607" s="4">
        <v>2.46</v>
      </c>
      <c r="E4607" s="4">
        <v>36637.0787132977</v>
      </c>
      <c r="F4607" s="3">
        <v>1317167.71329326</v>
      </c>
      <c r="G4607" s="5" t="s">
        <v>4612</v>
      </c>
    </row>
    <row r="4608" ht="14.25" customHeight="1">
      <c r="A4608" s="3">
        <v>83623.3972552315</v>
      </c>
      <c r="B4608" s="4">
        <v>5.84776584839144</v>
      </c>
      <c r="C4608" s="4">
        <v>9.17451039166027</v>
      </c>
      <c r="D4608" s="4">
        <v>5.04</v>
      </c>
      <c r="E4608" s="4">
        <v>42329.3348384394</v>
      </c>
      <c r="F4608" s="3">
        <v>1845325.35677739</v>
      </c>
      <c r="G4608" s="5" t="s">
        <v>4613</v>
      </c>
    </row>
    <row r="4609" ht="14.25" customHeight="1">
      <c r="A4609" s="3">
        <v>83637.5330937902</v>
      </c>
      <c r="B4609" s="4">
        <v>6.43098427326296</v>
      </c>
      <c r="C4609" s="4">
        <v>6.25728904876216</v>
      </c>
      <c r="D4609" s="4">
        <v>2.13</v>
      </c>
      <c r="E4609" s="4">
        <v>25962.7711794742</v>
      </c>
      <c r="F4609" s="3">
        <v>1396401.02150011</v>
      </c>
      <c r="G4609" s="5" t="s">
        <v>4614</v>
      </c>
    </row>
    <row r="4610" ht="14.25" customHeight="1">
      <c r="A4610" s="3">
        <v>83638.116931176</v>
      </c>
      <c r="B4610" s="4">
        <v>7.01359035867144</v>
      </c>
      <c r="C4610" s="4">
        <v>7.00163666716486</v>
      </c>
      <c r="D4610" s="4">
        <v>4.29</v>
      </c>
      <c r="E4610" s="4">
        <v>24565.9768061594</v>
      </c>
      <c r="F4610" s="3">
        <v>1569600.44563594</v>
      </c>
      <c r="G4610" s="5" t="s">
        <v>4615</v>
      </c>
    </row>
    <row r="4611" ht="14.25" customHeight="1">
      <c r="A4611" s="3">
        <v>83648.2327394871</v>
      </c>
      <c r="B4611" s="4">
        <v>8.24392667917841</v>
      </c>
      <c r="C4611" s="4">
        <v>6.75150674264466</v>
      </c>
      <c r="D4611" s="4">
        <v>3.32</v>
      </c>
      <c r="E4611" s="4">
        <v>21137.0288744342</v>
      </c>
      <c r="F4611" s="3">
        <v>1722463.56254453</v>
      </c>
      <c r="G4611" s="5" t="s">
        <v>4616</v>
      </c>
    </row>
    <row r="4612" ht="14.25" customHeight="1">
      <c r="A4612" s="3">
        <v>83656.4893081538</v>
      </c>
      <c r="B4612" s="4">
        <v>7.55356891445082</v>
      </c>
      <c r="C4612" s="4">
        <v>5.45714584907803</v>
      </c>
      <c r="D4612" s="4">
        <v>3.5</v>
      </c>
      <c r="E4612" s="4">
        <v>42841.741622874</v>
      </c>
      <c r="F4612" s="3">
        <v>1564563.568069</v>
      </c>
      <c r="G4612" s="5" t="s">
        <v>4617</v>
      </c>
    </row>
    <row r="4613" ht="14.25" customHeight="1">
      <c r="A4613" s="3">
        <v>83658.6609932971</v>
      </c>
      <c r="B4613" s="4">
        <v>6.15282920741416</v>
      </c>
      <c r="C4613" s="4">
        <v>6.69087486755076</v>
      </c>
      <c r="D4613" s="4">
        <v>4.47</v>
      </c>
      <c r="E4613" s="4">
        <v>42647.8696647051</v>
      </c>
      <c r="F4613" s="3">
        <v>1688642.67854483</v>
      </c>
      <c r="G4613" s="5" t="s">
        <v>4618</v>
      </c>
    </row>
    <row r="4614" ht="14.25" customHeight="1">
      <c r="A4614" s="3">
        <v>83664.3897587008</v>
      </c>
      <c r="B4614" s="4">
        <v>4.95056954796232</v>
      </c>
      <c r="C4614" s="4">
        <v>7.65416270700549</v>
      </c>
      <c r="D4614" s="4">
        <v>4.3</v>
      </c>
      <c r="E4614" s="4">
        <v>39642.1299347429</v>
      </c>
      <c r="F4614" s="3">
        <v>1665515.24612232</v>
      </c>
      <c r="G4614" s="5" t="s">
        <v>4619</v>
      </c>
    </row>
    <row r="4615" ht="14.25" customHeight="1">
      <c r="A4615" s="3">
        <v>83683.360543484</v>
      </c>
      <c r="B4615" s="4">
        <v>6.08363406332558</v>
      </c>
      <c r="C4615" s="4">
        <v>7.16706681663795</v>
      </c>
      <c r="D4615" s="4">
        <v>3.48</v>
      </c>
      <c r="E4615" s="4">
        <v>38399.8357108722</v>
      </c>
      <c r="F4615" s="3">
        <v>1303542.28250807</v>
      </c>
      <c r="G4615" s="5" t="s">
        <v>4620</v>
      </c>
    </row>
    <row r="4616" ht="14.25" customHeight="1">
      <c r="A4616" s="3">
        <v>83695.2723827305</v>
      </c>
      <c r="B4616" s="4">
        <v>7.64350743874928</v>
      </c>
      <c r="C4616" s="4">
        <v>7.12721872815715</v>
      </c>
      <c r="D4616" s="4">
        <v>5.05</v>
      </c>
      <c r="E4616" s="4">
        <v>33113.7590574126</v>
      </c>
      <c r="F4616" s="3">
        <v>1736401.60960509</v>
      </c>
      <c r="G4616" s="5" t="s">
        <v>4621</v>
      </c>
    </row>
    <row r="4617" ht="14.25" customHeight="1">
      <c r="A4617" s="3">
        <v>83714.1092447518</v>
      </c>
      <c r="B4617" s="4">
        <v>6.31435515691404</v>
      </c>
      <c r="C4617" s="4">
        <v>7.51922286586886</v>
      </c>
      <c r="D4617" s="4">
        <v>4.41</v>
      </c>
      <c r="E4617" s="4">
        <v>28369.9381225869</v>
      </c>
      <c r="F4617" s="3">
        <v>1524621.72825146</v>
      </c>
      <c r="G4617" s="5" t="s">
        <v>4622</v>
      </c>
    </row>
    <row r="4618" ht="14.25" customHeight="1">
      <c r="A4618" s="3">
        <v>83728.7143732537</v>
      </c>
      <c r="B4618" s="4">
        <v>6.33521771943578</v>
      </c>
      <c r="C4618" s="4">
        <v>6.83465003590246</v>
      </c>
      <c r="D4618" s="4">
        <v>3.38</v>
      </c>
      <c r="E4618" s="4">
        <v>35186.8614308237</v>
      </c>
      <c r="F4618" s="3">
        <v>1521527.04219704</v>
      </c>
      <c r="G4618" s="5" t="s">
        <v>4623</v>
      </c>
    </row>
    <row r="4619" ht="14.25" customHeight="1">
      <c r="A4619" s="3">
        <v>83729.7917662679</v>
      </c>
      <c r="B4619" s="4">
        <v>4.4031969975584</v>
      </c>
      <c r="C4619" s="4">
        <v>5.21323405218949</v>
      </c>
      <c r="D4619" s="4">
        <v>3.19</v>
      </c>
      <c r="E4619" s="4">
        <v>12906.2548454337</v>
      </c>
      <c r="F4619" s="3">
        <v>624432.965994421</v>
      </c>
      <c r="G4619" s="5" t="s">
        <v>4624</v>
      </c>
    </row>
    <row r="4620" ht="14.25" customHeight="1">
      <c r="A4620" s="3">
        <v>83736.2169628259</v>
      </c>
      <c r="B4620" s="4">
        <v>5.41424096269871</v>
      </c>
      <c r="C4620" s="4">
        <v>8.00730335613617</v>
      </c>
      <c r="D4620" s="4">
        <v>6.08</v>
      </c>
      <c r="E4620" s="4">
        <v>38251.5932791899</v>
      </c>
      <c r="F4620" s="3">
        <v>1742922.63977118</v>
      </c>
      <c r="G4620" s="5" t="s">
        <v>4625</v>
      </c>
    </row>
    <row r="4621" ht="14.25" customHeight="1">
      <c r="A4621" s="3">
        <v>83774.5432968638</v>
      </c>
      <c r="B4621" s="4">
        <v>7.70356614845147</v>
      </c>
      <c r="C4621" s="4">
        <v>9.65200392916341</v>
      </c>
      <c r="D4621" s="4">
        <v>4.23</v>
      </c>
      <c r="E4621" s="4">
        <v>37130.7968473186</v>
      </c>
      <c r="F4621" s="3">
        <v>2115010.7035976</v>
      </c>
      <c r="G4621" s="5" t="s">
        <v>4626</v>
      </c>
    </row>
    <row r="4622" ht="14.25" customHeight="1">
      <c r="A4622" s="3">
        <v>83801.8200625116</v>
      </c>
      <c r="B4622" s="4">
        <v>4.88815002578304</v>
      </c>
      <c r="C4622" s="4">
        <v>8.70737952087405</v>
      </c>
      <c r="D4622" s="4">
        <v>5.39</v>
      </c>
      <c r="E4622" s="4">
        <v>33184.5515813294</v>
      </c>
      <c r="F4622" s="3">
        <v>1642051.83170586</v>
      </c>
      <c r="G4622" s="5" t="s">
        <v>4627</v>
      </c>
    </row>
    <row r="4623" ht="14.25" customHeight="1">
      <c r="A4623" s="3">
        <v>83814.1011560651</v>
      </c>
      <c r="B4623" s="4">
        <v>8.57179667191054</v>
      </c>
      <c r="C4623" s="4">
        <v>7.39216406558924</v>
      </c>
      <c r="D4623" s="4">
        <v>3.39</v>
      </c>
      <c r="E4623" s="4">
        <v>51538.0567961974</v>
      </c>
      <c r="F4623" s="3">
        <v>2330289.70068343</v>
      </c>
      <c r="G4623" s="5" t="s">
        <v>4628</v>
      </c>
    </row>
    <row r="4624" ht="14.25" customHeight="1">
      <c r="A4624" s="3">
        <v>83846.267040595</v>
      </c>
      <c r="B4624" s="4">
        <v>6.51230661627413</v>
      </c>
      <c r="C4624" s="4">
        <v>6.67959794257067</v>
      </c>
      <c r="D4624" s="4">
        <v>3.35</v>
      </c>
      <c r="E4624" s="4">
        <v>30488.5780628576</v>
      </c>
      <c r="F4624" s="3">
        <v>1566253.09646637</v>
      </c>
      <c r="G4624" s="5" t="s">
        <v>4629</v>
      </c>
    </row>
    <row r="4625" ht="14.25" customHeight="1">
      <c r="A4625" s="3">
        <v>83875.5598697226</v>
      </c>
      <c r="B4625" s="4">
        <v>7.24360699717623</v>
      </c>
      <c r="C4625" s="4">
        <v>8.52270529255552</v>
      </c>
      <c r="D4625" s="4">
        <v>5.46</v>
      </c>
      <c r="E4625" s="4">
        <v>30783.1704036635</v>
      </c>
      <c r="F4625" s="3">
        <v>1735416.92139242</v>
      </c>
      <c r="G4625" s="5" t="s">
        <v>4630</v>
      </c>
    </row>
    <row r="4626" ht="14.25" customHeight="1">
      <c r="A4626" s="3">
        <v>83882.0854502558</v>
      </c>
      <c r="B4626" s="4">
        <v>6.54397760986106</v>
      </c>
      <c r="C4626" s="4">
        <v>7.71865802490646</v>
      </c>
      <c r="D4626" s="4">
        <v>3.09</v>
      </c>
      <c r="E4626" s="4">
        <v>25838.8559056426</v>
      </c>
      <c r="F4626" s="3">
        <v>1670256.59015774</v>
      </c>
      <c r="G4626" s="5" t="s">
        <v>4631</v>
      </c>
    </row>
    <row r="4627" ht="14.25" customHeight="1">
      <c r="A4627" s="3">
        <v>83889.4359783527</v>
      </c>
      <c r="B4627" s="4">
        <v>6.53194805652697</v>
      </c>
      <c r="C4627" s="4">
        <v>5.92121598889792</v>
      </c>
      <c r="D4627" s="4">
        <v>4.5</v>
      </c>
      <c r="E4627" s="4">
        <v>17957.8633736137</v>
      </c>
      <c r="F4627" s="3">
        <v>1281741.16338047</v>
      </c>
      <c r="G4627" s="5" t="s">
        <v>4632</v>
      </c>
    </row>
    <row r="4628" ht="14.25" customHeight="1">
      <c r="A4628" s="3">
        <v>83896.3579660139</v>
      </c>
      <c r="B4628" s="4">
        <v>6.54153033484159</v>
      </c>
      <c r="C4628" s="4">
        <v>5.25802170517795</v>
      </c>
      <c r="D4628" s="4">
        <v>4.36</v>
      </c>
      <c r="E4628" s="4">
        <v>43672.6285491765</v>
      </c>
      <c r="F4628" s="3">
        <v>1620949.43691059</v>
      </c>
      <c r="G4628" s="5" t="s">
        <v>4633</v>
      </c>
    </row>
    <row r="4629" ht="14.25" customHeight="1">
      <c r="A4629" s="3">
        <v>83907.3714083978</v>
      </c>
      <c r="B4629" s="4">
        <v>6.00219087896109</v>
      </c>
      <c r="C4629" s="4">
        <v>6.58043742089205</v>
      </c>
      <c r="D4629" s="4">
        <v>3.28</v>
      </c>
      <c r="E4629" s="4">
        <v>46091.7891286595</v>
      </c>
      <c r="F4629" s="3">
        <v>1796009.50404616</v>
      </c>
      <c r="G4629" s="5" t="s">
        <v>4634</v>
      </c>
    </row>
    <row r="4630" ht="14.25" customHeight="1">
      <c r="A4630" s="3">
        <v>83921.907331584</v>
      </c>
      <c r="B4630" s="4">
        <v>5.52529519152427</v>
      </c>
      <c r="C4630" s="4">
        <v>6.82168736330529</v>
      </c>
      <c r="D4630" s="4">
        <v>4.06</v>
      </c>
      <c r="E4630" s="4">
        <v>39569.8300633432</v>
      </c>
      <c r="F4630" s="3">
        <v>1539329.31884731</v>
      </c>
      <c r="G4630" s="5" t="s">
        <v>4635</v>
      </c>
    </row>
    <row r="4631" ht="14.25" customHeight="1">
      <c r="A4631" s="3">
        <v>83936.3419674724</v>
      </c>
      <c r="B4631" s="4">
        <v>7.70450520050904</v>
      </c>
      <c r="C4631" s="4">
        <v>6.19361796835932</v>
      </c>
      <c r="D4631" s="4">
        <v>3.19</v>
      </c>
      <c r="E4631" s="4">
        <v>55471.7833792338</v>
      </c>
      <c r="F4631" s="3">
        <v>2198564.5726747</v>
      </c>
      <c r="G4631" s="5" t="s">
        <v>4636</v>
      </c>
    </row>
    <row r="4632" ht="14.25" customHeight="1">
      <c r="A4632" s="3">
        <v>83936.749629256</v>
      </c>
      <c r="B4632" s="4">
        <v>6.68988007812369</v>
      </c>
      <c r="C4632" s="4">
        <v>5.58422104192745</v>
      </c>
      <c r="D4632" s="4">
        <v>2.15</v>
      </c>
      <c r="E4632" s="4">
        <v>25569.3683138971</v>
      </c>
      <c r="F4632" s="3">
        <v>1225612.76260984</v>
      </c>
      <c r="G4632" s="5" t="s">
        <v>4637</v>
      </c>
    </row>
    <row r="4633" ht="14.25" customHeight="1">
      <c r="A4633" s="3">
        <v>83940.1281584026</v>
      </c>
      <c r="B4633" s="4">
        <v>5.38793186160658</v>
      </c>
      <c r="C4633" s="4">
        <v>6.58380532039087</v>
      </c>
      <c r="D4633" s="4">
        <v>3.23</v>
      </c>
      <c r="E4633" s="4">
        <v>34602.3779999293</v>
      </c>
      <c r="F4633" s="3">
        <v>1492033.20467368</v>
      </c>
      <c r="G4633" s="5" t="s">
        <v>4638</v>
      </c>
    </row>
    <row r="4634" ht="14.25" customHeight="1">
      <c r="A4634" s="3">
        <v>83953.1048390965</v>
      </c>
      <c r="B4634" s="4">
        <v>7.38513453401501</v>
      </c>
      <c r="C4634" s="4">
        <v>6.89884656895715</v>
      </c>
      <c r="D4634" s="4">
        <v>3.08</v>
      </c>
      <c r="E4634" s="4">
        <v>37283.3576459517</v>
      </c>
      <c r="F4634" s="3">
        <v>1789098.52069149</v>
      </c>
      <c r="G4634" s="5" t="s">
        <v>4639</v>
      </c>
    </row>
    <row r="4635" ht="14.25" customHeight="1">
      <c r="A4635" s="3">
        <v>83973.3011899888</v>
      </c>
      <c r="B4635" s="4">
        <v>5.93966934494459</v>
      </c>
      <c r="C4635" s="4">
        <v>5.46398757816038</v>
      </c>
      <c r="D4635" s="4">
        <v>4.03</v>
      </c>
      <c r="E4635" s="4">
        <v>20159.9216501291</v>
      </c>
      <c r="F4635" s="3">
        <v>1164615.96784251</v>
      </c>
      <c r="G4635" s="5" t="s">
        <v>4640</v>
      </c>
    </row>
    <row r="4636" ht="14.25" customHeight="1">
      <c r="A4636" s="3">
        <v>84014.4115728883</v>
      </c>
      <c r="B4636" s="4">
        <v>6.84807242361254</v>
      </c>
      <c r="C4636" s="4">
        <v>7.14582267561899</v>
      </c>
      <c r="D4636" s="4">
        <v>3.23</v>
      </c>
      <c r="E4636" s="4">
        <v>41819.3638421433</v>
      </c>
      <c r="F4636" s="3">
        <v>1696785.90247217</v>
      </c>
      <c r="G4636" s="5" t="s">
        <v>4641</v>
      </c>
    </row>
    <row r="4637" ht="14.25" customHeight="1">
      <c r="A4637" s="3">
        <v>84020.4975942235</v>
      </c>
      <c r="B4637" s="4">
        <v>5.37784554981367</v>
      </c>
      <c r="C4637" s="4">
        <v>7.32843504572457</v>
      </c>
      <c r="D4637" s="4">
        <v>4.24</v>
      </c>
      <c r="E4637" s="4">
        <v>25975.5058291333</v>
      </c>
      <c r="F4637" s="3">
        <v>1458009.21052569</v>
      </c>
      <c r="G4637" s="5" t="s">
        <v>4642</v>
      </c>
    </row>
    <row r="4638" ht="14.25" customHeight="1">
      <c r="A4638" s="3">
        <v>84023.3288627376</v>
      </c>
      <c r="B4638" s="4">
        <v>7.1020308447622</v>
      </c>
      <c r="C4638" s="4">
        <v>6.65046209458393</v>
      </c>
      <c r="D4638" s="4">
        <v>4.32</v>
      </c>
      <c r="E4638" s="4">
        <v>33106.2000254846</v>
      </c>
      <c r="F4638" s="3">
        <v>1772780.14260328</v>
      </c>
      <c r="G4638" s="5" t="s">
        <v>4643</v>
      </c>
    </row>
    <row r="4639" ht="14.25" customHeight="1">
      <c r="A4639" s="3">
        <v>84036.598649968</v>
      </c>
      <c r="B4639" s="4">
        <v>7.73383488984058</v>
      </c>
      <c r="C4639" s="4">
        <v>5.74047972436285</v>
      </c>
      <c r="D4639" s="4">
        <v>4.21</v>
      </c>
      <c r="E4639" s="4">
        <v>32766.601972264</v>
      </c>
      <c r="F4639" s="3">
        <v>1511537.74529087</v>
      </c>
      <c r="G4639" s="5" t="s">
        <v>4644</v>
      </c>
    </row>
    <row r="4640" ht="14.25" customHeight="1">
      <c r="A4640" s="3">
        <v>84040.5002407669</v>
      </c>
      <c r="B4640" s="4">
        <v>6.32233802374159</v>
      </c>
      <c r="C4640" s="4">
        <v>5.27514543345039</v>
      </c>
      <c r="D4640" s="4">
        <v>2.24</v>
      </c>
      <c r="E4640" s="4">
        <v>44711.0806205879</v>
      </c>
      <c r="F4640" s="3">
        <v>1609092.3179234</v>
      </c>
      <c r="G4640" s="5" t="s">
        <v>4645</v>
      </c>
    </row>
    <row r="4641" ht="14.25" customHeight="1">
      <c r="A4641" s="3">
        <v>84054.4344039238</v>
      </c>
      <c r="B4641" s="4">
        <v>6.97645234595794</v>
      </c>
      <c r="C4641" s="4">
        <v>6.34102145363161</v>
      </c>
      <c r="D4641" s="4">
        <v>3.04</v>
      </c>
      <c r="E4641" s="4">
        <v>38712.7077430764</v>
      </c>
      <c r="F4641" s="3">
        <v>1812765.95739042</v>
      </c>
      <c r="G4641" s="5" t="s">
        <v>4646</v>
      </c>
    </row>
    <row r="4642" ht="14.25" customHeight="1">
      <c r="A4642" s="3">
        <v>84054.4518535056</v>
      </c>
      <c r="B4642" s="4">
        <v>6.1362246577591</v>
      </c>
      <c r="C4642" s="4">
        <v>7.68513739005118</v>
      </c>
      <c r="D4642" s="4">
        <v>5.38</v>
      </c>
      <c r="E4642" s="4">
        <v>23023.0450467991</v>
      </c>
      <c r="F4642" s="3">
        <v>1619721.71623057</v>
      </c>
      <c r="G4642" s="5" t="s">
        <v>4647</v>
      </c>
    </row>
    <row r="4643" ht="14.25" customHeight="1">
      <c r="A4643" s="3">
        <v>84090.3617432959</v>
      </c>
      <c r="B4643" s="4">
        <v>6.4192987561687</v>
      </c>
      <c r="C4643" s="4">
        <v>6.88291844014665</v>
      </c>
      <c r="D4643" s="4">
        <v>2.06</v>
      </c>
      <c r="E4643" s="4">
        <v>25127.5488373983</v>
      </c>
      <c r="F4643" s="3">
        <v>1409033.07088752</v>
      </c>
      <c r="G4643" s="5" t="s">
        <v>4648</v>
      </c>
    </row>
    <row r="4644" ht="14.25" customHeight="1">
      <c r="A4644" s="3">
        <v>84095.8894777827</v>
      </c>
      <c r="B4644" s="4">
        <v>6.2175329417024</v>
      </c>
      <c r="C4644" s="4">
        <v>8.03911449867861</v>
      </c>
      <c r="D4644" s="4">
        <v>3.11</v>
      </c>
      <c r="E4644" s="4">
        <v>21330.9889358944</v>
      </c>
      <c r="F4644" s="3">
        <v>1581865.55874732</v>
      </c>
      <c r="G4644" s="5" t="s">
        <v>4649</v>
      </c>
    </row>
    <row r="4645" ht="14.25" customHeight="1">
      <c r="A4645" s="3">
        <v>84114.290717615</v>
      </c>
      <c r="B4645" s="4">
        <v>6.08155814149846</v>
      </c>
      <c r="C4645" s="4">
        <v>8.36086071147937</v>
      </c>
      <c r="D4645" s="4">
        <v>4.2</v>
      </c>
      <c r="E4645" s="4">
        <v>38702.3392724446</v>
      </c>
      <c r="F4645" s="3">
        <v>1777009.71214977</v>
      </c>
      <c r="G4645" s="5" t="s">
        <v>4650</v>
      </c>
    </row>
    <row r="4646" ht="14.25" customHeight="1">
      <c r="A4646" s="3">
        <v>84115.1210574681</v>
      </c>
      <c r="B4646" s="4">
        <v>7.85725643024142</v>
      </c>
      <c r="C4646" s="4">
        <v>6.68328171207065</v>
      </c>
      <c r="D4646" s="4">
        <v>4.25</v>
      </c>
      <c r="E4646" s="4">
        <v>21776.7276912713</v>
      </c>
      <c r="F4646" s="3">
        <v>1731564.37949346</v>
      </c>
      <c r="G4646" s="5" t="s">
        <v>4651</v>
      </c>
    </row>
    <row r="4647" ht="14.25" customHeight="1">
      <c r="A4647" s="3">
        <v>84123.9908960569</v>
      </c>
      <c r="B4647" s="4">
        <v>6.07446572219154</v>
      </c>
      <c r="C4647" s="4">
        <v>6.57169834438573</v>
      </c>
      <c r="D4647" s="4">
        <v>4.04</v>
      </c>
      <c r="E4647" s="4">
        <v>33946.3718051721</v>
      </c>
      <c r="F4647" s="3">
        <v>1459834.78943576</v>
      </c>
      <c r="G4647" s="5" t="s">
        <v>4652</v>
      </c>
    </row>
    <row r="4648" ht="14.25" customHeight="1">
      <c r="A4648" s="3">
        <v>84172.6261147927</v>
      </c>
      <c r="B4648" s="4">
        <v>4.89512460205859</v>
      </c>
      <c r="C4648" s="4">
        <v>7.08197336274192</v>
      </c>
      <c r="D4648" s="4">
        <v>3.22</v>
      </c>
      <c r="E4648" s="4">
        <v>47937.3126765203</v>
      </c>
      <c r="F4648" s="3">
        <v>1560870.21098384</v>
      </c>
      <c r="G4648" s="5" t="s">
        <v>4653</v>
      </c>
    </row>
    <row r="4649" ht="14.25" customHeight="1">
      <c r="A4649" s="3">
        <v>84226.1664095163</v>
      </c>
      <c r="B4649" s="4">
        <v>7.98105399960589</v>
      </c>
      <c r="C4649" s="4">
        <v>7.93435116247779</v>
      </c>
      <c r="D4649" s="4">
        <v>5.01</v>
      </c>
      <c r="E4649" s="4">
        <v>30167.2334270259</v>
      </c>
      <c r="F4649" s="3">
        <v>1877941.97142307</v>
      </c>
      <c r="G4649" s="5" t="s">
        <v>4654</v>
      </c>
    </row>
    <row r="4650" ht="14.25" customHeight="1">
      <c r="A4650" s="3">
        <v>84243.4983348455</v>
      </c>
      <c r="B4650" s="4">
        <v>6.21090033964742</v>
      </c>
      <c r="C4650" s="4">
        <v>5.77948451565355</v>
      </c>
      <c r="D4650" s="4">
        <v>2.19</v>
      </c>
      <c r="E4650" s="4">
        <v>30239.9307564801</v>
      </c>
      <c r="F4650" s="3">
        <v>1366668.18528835</v>
      </c>
      <c r="G4650" s="5" t="s">
        <v>4655</v>
      </c>
    </row>
    <row r="4651" ht="14.25" customHeight="1">
      <c r="A4651" s="3">
        <v>84249.8608040808</v>
      </c>
      <c r="B4651" s="4">
        <v>5.86284329231977</v>
      </c>
      <c r="C4651" s="4">
        <v>6.1603231353893</v>
      </c>
      <c r="D4651" s="4">
        <v>4.14</v>
      </c>
      <c r="E4651" s="4">
        <v>44571.3781324325</v>
      </c>
      <c r="F4651" s="3">
        <v>1641101.51901315</v>
      </c>
      <c r="G4651" s="5" t="s">
        <v>4656</v>
      </c>
    </row>
    <row r="4652" ht="14.25" customHeight="1">
      <c r="A4652" s="3">
        <v>84268.2244822622</v>
      </c>
      <c r="B4652" s="4">
        <v>4.49582106458321</v>
      </c>
      <c r="C4652" s="4">
        <v>7.18760226626687</v>
      </c>
      <c r="D4652" s="4">
        <v>4.23</v>
      </c>
      <c r="E4652" s="4">
        <v>31182.3880200433</v>
      </c>
      <c r="F4652" s="3">
        <v>1257433.08560456</v>
      </c>
      <c r="G4652" s="5" t="s">
        <v>4657</v>
      </c>
    </row>
    <row r="4653" ht="14.25" customHeight="1">
      <c r="A4653" s="3">
        <v>84289.7950011466</v>
      </c>
      <c r="B4653" s="4">
        <v>7.76205926304979</v>
      </c>
      <c r="C4653" s="4">
        <v>7.94618461935355</v>
      </c>
      <c r="D4653" s="4">
        <v>4.09</v>
      </c>
      <c r="E4653" s="4">
        <v>42768.4580980351</v>
      </c>
      <c r="F4653" s="3">
        <v>2120888.34520963</v>
      </c>
      <c r="G4653" s="5" t="s">
        <v>4658</v>
      </c>
    </row>
    <row r="4654" ht="14.25" customHeight="1">
      <c r="A4654" s="3">
        <v>84292.1066329989</v>
      </c>
      <c r="B4654" s="4">
        <v>7.01251594551394</v>
      </c>
      <c r="C4654" s="4">
        <v>5.55074586782632</v>
      </c>
      <c r="D4654" s="4">
        <v>3.41</v>
      </c>
      <c r="E4654" s="4">
        <v>24380.4512070867</v>
      </c>
      <c r="F4654" s="3">
        <v>1407123.79953057</v>
      </c>
      <c r="G4654" s="5" t="s">
        <v>4659</v>
      </c>
    </row>
    <row r="4655" ht="14.25" customHeight="1">
      <c r="A4655" s="3">
        <v>84292.5303703208</v>
      </c>
      <c r="B4655" s="4">
        <v>5.80394352971587</v>
      </c>
      <c r="C4655" s="4">
        <v>6.76993896601151</v>
      </c>
      <c r="D4655" s="4">
        <v>3.21</v>
      </c>
      <c r="E4655" s="4">
        <v>36446.8714409485</v>
      </c>
      <c r="F4655" s="3">
        <v>1365151.39422781</v>
      </c>
      <c r="G4655" s="5" t="s">
        <v>4660</v>
      </c>
    </row>
    <row r="4656" ht="14.25" customHeight="1">
      <c r="A4656" s="3">
        <v>84332.5033196082</v>
      </c>
      <c r="B4656" s="4">
        <v>6.18249396493117</v>
      </c>
      <c r="C4656" s="4">
        <v>8.75604465646189</v>
      </c>
      <c r="D4656" s="4">
        <v>4.07</v>
      </c>
      <c r="E4656" s="4">
        <v>33107.3428323371</v>
      </c>
      <c r="F4656" s="3">
        <v>1570583.3403398</v>
      </c>
      <c r="G4656" s="5" t="s">
        <v>4661</v>
      </c>
    </row>
    <row r="4657" ht="14.25" customHeight="1">
      <c r="A4657" s="3">
        <v>84364.7073280337</v>
      </c>
      <c r="B4657" s="4">
        <v>4.69805803536499</v>
      </c>
      <c r="C4657" s="4">
        <v>7.10770822175683</v>
      </c>
      <c r="D4657" s="4">
        <v>3.46</v>
      </c>
      <c r="E4657" s="4">
        <v>50521.1042345076</v>
      </c>
      <c r="F4657" s="3">
        <v>1551094.81497812</v>
      </c>
      <c r="G4657" s="5" t="s">
        <v>4662</v>
      </c>
    </row>
    <row r="4658" ht="14.25" customHeight="1">
      <c r="A4658" s="3">
        <v>84366.2446218595</v>
      </c>
      <c r="B4658" s="4">
        <v>4.75090428729865</v>
      </c>
      <c r="C4658" s="4">
        <v>7.86527695938561</v>
      </c>
      <c r="D4658" s="4">
        <v>5.27</v>
      </c>
      <c r="E4658" s="4">
        <v>43445.0158999521</v>
      </c>
      <c r="F4658" s="3">
        <v>1587122.36870816</v>
      </c>
      <c r="G4658" s="5" t="s">
        <v>4663</v>
      </c>
    </row>
    <row r="4659" ht="14.25" customHeight="1">
      <c r="A4659" s="3">
        <v>84366.4448181558</v>
      </c>
      <c r="B4659" s="4">
        <v>4.40560443053283</v>
      </c>
      <c r="C4659" s="4">
        <v>7.42049102806284</v>
      </c>
      <c r="D4659" s="4">
        <v>6.12</v>
      </c>
      <c r="E4659" s="4">
        <v>48150.2537959116</v>
      </c>
      <c r="F4659" s="3">
        <v>1430796.76256979</v>
      </c>
      <c r="G4659" s="5" t="s">
        <v>4664</v>
      </c>
    </row>
    <row r="4660" ht="14.25" customHeight="1">
      <c r="A4660" s="3">
        <v>84377.4754904979</v>
      </c>
      <c r="B4660" s="4">
        <v>5.89396462526517</v>
      </c>
      <c r="C4660" s="4">
        <v>8.33620872609941</v>
      </c>
      <c r="D4660" s="4">
        <v>6.15</v>
      </c>
      <c r="E4660" s="4">
        <v>27093.2895860528</v>
      </c>
      <c r="F4660" s="3">
        <v>1540737.19332394</v>
      </c>
      <c r="G4660" s="5" t="s">
        <v>4665</v>
      </c>
    </row>
    <row r="4661" ht="14.25" customHeight="1">
      <c r="A4661" s="3">
        <v>84431.673305079</v>
      </c>
      <c r="B4661" s="4">
        <v>4.43832428548799</v>
      </c>
      <c r="C4661" s="4">
        <v>7.79307897910166</v>
      </c>
      <c r="D4661" s="4">
        <v>3.27</v>
      </c>
      <c r="E4661" s="4">
        <v>26124.4071575253</v>
      </c>
      <c r="F4661" s="3">
        <v>1347225.94466963</v>
      </c>
      <c r="G4661" s="5" t="s">
        <v>4666</v>
      </c>
    </row>
    <row r="4662" ht="14.25" customHeight="1">
      <c r="A4662" s="3">
        <v>84439.8557494407</v>
      </c>
      <c r="B4662" s="4">
        <v>4.31397784085148</v>
      </c>
      <c r="C4662" s="4">
        <v>7.69876460337315</v>
      </c>
      <c r="D4662" s="4">
        <v>4.48</v>
      </c>
      <c r="E4662" s="4">
        <v>19835.2473169151</v>
      </c>
      <c r="F4662" s="3">
        <v>1242421.53205108</v>
      </c>
      <c r="G4662" s="5" t="s">
        <v>4667</v>
      </c>
    </row>
    <row r="4663" ht="14.25" customHeight="1">
      <c r="A4663" s="3">
        <v>84448.2744297745</v>
      </c>
      <c r="B4663" s="4">
        <v>6.16082199309923</v>
      </c>
      <c r="C4663" s="4">
        <v>5.35510514439568</v>
      </c>
      <c r="D4663" s="4">
        <v>4.07</v>
      </c>
      <c r="E4663" s="4">
        <v>38602.8975243404</v>
      </c>
      <c r="F4663" s="3">
        <v>1480888.80423216</v>
      </c>
      <c r="G4663" s="5" t="s">
        <v>4668</v>
      </c>
    </row>
    <row r="4664" ht="14.25" customHeight="1">
      <c r="A4664" s="3">
        <v>84452.4550661708</v>
      </c>
      <c r="B4664" s="4">
        <v>5.10368306520899</v>
      </c>
      <c r="C4664" s="4">
        <v>7.98194164699315</v>
      </c>
      <c r="D4664" s="4">
        <v>4.48</v>
      </c>
      <c r="E4664" s="4">
        <v>38221.135745887</v>
      </c>
      <c r="F4664" s="3">
        <v>1482107.3699638</v>
      </c>
      <c r="G4664" s="5" t="s">
        <v>4669</v>
      </c>
    </row>
    <row r="4665" ht="14.25" customHeight="1">
      <c r="A4665" s="3">
        <v>84473.2733849063</v>
      </c>
      <c r="B4665" s="4">
        <v>5.33501136465923</v>
      </c>
      <c r="C4665" s="4">
        <v>7.00109972679915</v>
      </c>
      <c r="D4665" s="4">
        <v>4.42</v>
      </c>
      <c r="E4665" s="4">
        <v>31608.0622736535</v>
      </c>
      <c r="F4665" s="3">
        <v>1529452.06177673</v>
      </c>
      <c r="G4665" s="5" t="s">
        <v>4670</v>
      </c>
    </row>
    <row r="4666" ht="14.25" customHeight="1">
      <c r="A4666" s="3">
        <v>84474.1600561902</v>
      </c>
      <c r="B4666" s="4">
        <v>6.97085474587244</v>
      </c>
      <c r="C4666" s="4">
        <v>5.93590932622199</v>
      </c>
      <c r="D4666" s="4">
        <v>2.47</v>
      </c>
      <c r="E4666" s="4">
        <v>38677.8151530554</v>
      </c>
      <c r="F4666" s="3">
        <v>1739893.55504959</v>
      </c>
      <c r="G4666" s="5" t="s">
        <v>4671</v>
      </c>
    </row>
    <row r="4667" ht="14.25" customHeight="1">
      <c r="A4667" s="3">
        <v>84487.8323035519</v>
      </c>
      <c r="B4667" s="4">
        <v>5.83555480383193</v>
      </c>
      <c r="C4667" s="4">
        <v>5.62252205198782</v>
      </c>
      <c r="D4667" s="4">
        <v>4.29</v>
      </c>
      <c r="E4667" s="4">
        <v>41764.6631997102</v>
      </c>
      <c r="F4667" s="3">
        <v>1685967.64821564</v>
      </c>
      <c r="G4667" s="5" t="s">
        <v>4672</v>
      </c>
    </row>
    <row r="4668" ht="14.25" customHeight="1">
      <c r="A4668" s="3">
        <v>84556.6362650632</v>
      </c>
      <c r="B4668" s="4">
        <v>5.0924589631743</v>
      </c>
      <c r="C4668" s="4">
        <v>6.72341234745114</v>
      </c>
      <c r="D4668" s="4">
        <v>2.42</v>
      </c>
      <c r="E4668" s="4">
        <v>31797.3174441015</v>
      </c>
      <c r="F4668" s="3">
        <v>1326846.69873569</v>
      </c>
      <c r="G4668" s="5" t="s">
        <v>4673</v>
      </c>
    </row>
    <row r="4669" ht="14.25" customHeight="1">
      <c r="A4669" s="3">
        <v>84558.7460180807</v>
      </c>
      <c r="B4669" s="4">
        <v>7.53187790676269</v>
      </c>
      <c r="C4669" s="4">
        <v>6.90983677251537</v>
      </c>
      <c r="D4669" s="4">
        <v>4.47</v>
      </c>
      <c r="E4669" s="4">
        <v>26857.0771504267</v>
      </c>
      <c r="F4669" s="3">
        <v>1784057.84315984</v>
      </c>
      <c r="G4669" s="5" t="s">
        <v>4674</v>
      </c>
    </row>
    <row r="4670" ht="14.25" customHeight="1">
      <c r="A4670" s="3">
        <v>84597.3049209334</v>
      </c>
      <c r="B4670" s="4">
        <v>5.52265320381723</v>
      </c>
      <c r="C4670" s="4">
        <v>7.87501196531406</v>
      </c>
      <c r="D4670" s="4">
        <v>3.37</v>
      </c>
      <c r="E4670" s="4">
        <v>31143.8896634922</v>
      </c>
      <c r="F4670" s="3">
        <v>1637831.32783462</v>
      </c>
      <c r="G4670" s="5" t="s">
        <v>4675</v>
      </c>
    </row>
    <row r="4671" ht="14.25" customHeight="1">
      <c r="A4671" s="3">
        <v>84602.5969705969</v>
      </c>
      <c r="B4671" s="4">
        <v>7.09724583072648</v>
      </c>
      <c r="C4671" s="4">
        <v>7.0084273301861</v>
      </c>
      <c r="D4671" s="4">
        <v>6.11</v>
      </c>
      <c r="E4671" s="4">
        <v>39683.4379967289</v>
      </c>
      <c r="F4671" s="3">
        <v>1945618.65811401</v>
      </c>
      <c r="G4671" s="5" t="s">
        <v>4676</v>
      </c>
    </row>
    <row r="4672" ht="14.25" customHeight="1">
      <c r="A4672" s="3">
        <v>84613.5429311436</v>
      </c>
      <c r="B4672" s="4">
        <v>7.08919573476108</v>
      </c>
      <c r="C4672" s="4">
        <v>6.80906910596726</v>
      </c>
      <c r="D4672" s="4">
        <v>4.18</v>
      </c>
      <c r="E4672" s="4">
        <v>43480.699705138</v>
      </c>
      <c r="F4672" s="3">
        <v>1804243.86044844</v>
      </c>
      <c r="G4672" s="5" t="s">
        <v>4677</v>
      </c>
    </row>
    <row r="4673" ht="14.25" customHeight="1">
      <c r="A4673" s="3">
        <v>84657.6236431269</v>
      </c>
      <c r="B4673" s="4">
        <v>8.12514179392085</v>
      </c>
      <c r="C4673" s="4">
        <v>7.4567790041855</v>
      </c>
      <c r="D4673" s="4">
        <v>5.17</v>
      </c>
      <c r="E4673" s="4">
        <v>37068.4867572916</v>
      </c>
      <c r="F4673" s="3">
        <v>1921028.56988553</v>
      </c>
      <c r="G4673" s="5" t="s">
        <v>4678</v>
      </c>
    </row>
    <row r="4674" ht="14.25" customHeight="1">
      <c r="A4674" s="3">
        <v>84690.1672848473</v>
      </c>
      <c r="B4674" s="4">
        <v>5.88770429106871</v>
      </c>
      <c r="C4674" s="4">
        <v>6.70551375192499</v>
      </c>
      <c r="D4674" s="4">
        <v>3.17</v>
      </c>
      <c r="E4674" s="4">
        <v>34859.2542461532</v>
      </c>
      <c r="F4674" s="3">
        <v>1431386.81446511</v>
      </c>
      <c r="G4674" s="5" t="s">
        <v>4679</v>
      </c>
    </row>
    <row r="4675" ht="14.25" customHeight="1">
      <c r="A4675" s="3">
        <v>84691.7703133462</v>
      </c>
      <c r="B4675" s="4">
        <v>6.73379859101212</v>
      </c>
      <c r="C4675" s="4">
        <v>7.62409472376311</v>
      </c>
      <c r="D4675" s="4">
        <v>5.19</v>
      </c>
      <c r="E4675" s="4">
        <v>22216.7872138108</v>
      </c>
      <c r="F4675" s="3">
        <v>1558639.8810308</v>
      </c>
      <c r="G4675" s="5" t="s">
        <v>4680</v>
      </c>
    </row>
    <row r="4676" ht="14.25" customHeight="1">
      <c r="A4676" s="3">
        <v>84703.6282299573</v>
      </c>
      <c r="B4676" s="4">
        <v>5.91821078295782</v>
      </c>
      <c r="C4676" s="4">
        <v>6.88367087734408</v>
      </c>
      <c r="D4676" s="4">
        <v>2.36</v>
      </c>
      <c r="E4676" s="4">
        <v>51169.5855946573</v>
      </c>
      <c r="F4676" s="3">
        <v>1718625.94527457</v>
      </c>
      <c r="G4676" s="5" t="s">
        <v>4681</v>
      </c>
    </row>
    <row r="4677" ht="14.25" customHeight="1">
      <c r="A4677" s="3">
        <v>84708.4120630132</v>
      </c>
      <c r="B4677" s="4">
        <v>8.4655139530921</v>
      </c>
      <c r="C4677" s="4">
        <v>8.23942655199291</v>
      </c>
      <c r="D4677" s="4">
        <v>4.09</v>
      </c>
      <c r="E4677" s="4">
        <v>28218.6232783238</v>
      </c>
      <c r="F4677" s="3">
        <v>1874895.60156911</v>
      </c>
      <c r="G4677" s="5" t="s">
        <v>4682</v>
      </c>
    </row>
    <row r="4678" ht="14.25" customHeight="1">
      <c r="A4678" s="3">
        <v>84712.9100244259</v>
      </c>
      <c r="B4678" s="4">
        <v>5.95331016737156</v>
      </c>
      <c r="C4678" s="4">
        <v>7.43214176281288</v>
      </c>
      <c r="D4678" s="4">
        <v>4.01</v>
      </c>
      <c r="E4678" s="4">
        <v>11072.4985303797</v>
      </c>
      <c r="F4678" s="3">
        <v>1154917.39361163</v>
      </c>
      <c r="G4678" s="5" t="s">
        <v>4683</v>
      </c>
    </row>
    <row r="4679" ht="14.25" customHeight="1">
      <c r="A4679" s="3">
        <v>84771.0472682424</v>
      </c>
      <c r="B4679" s="4">
        <v>5.59883883500751</v>
      </c>
      <c r="C4679" s="4">
        <v>6.20199678403503</v>
      </c>
      <c r="D4679" s="4">
        <v>3.44</v>
      </c>
      <c r="E4679" s="4">
        <v>53950.0622088733</v>
      </c>
      <c r="F4679" s="3">
        <v>1710570.16980869</v>
      </c>
      <c r="G4679" s="5" t="s">
        <v>4684</v>
      </c>
    </row>
    <row r="4680" ht="14.25" customHeight="1">
      <c r="A4680" s="3">
        <v>84774.4512207909</v>
      </c>
      <c r="B4680" s="4">
        <v>7.01966673281571</v>
      </c>
      <c r="C4680" s="4">
        <v>5.45065851653926</v>
      </c>
      <c r="D4680" s="4">
        <v>2.27</v>
      </c>
      <c r="E4680" s="4">
        <v>32383.5554369743</v>
      </c>
      <c r="F4680" s="3">
        <v>1414286.72449431</v>
      </c>
      <c r="G4680" s="5" t="s">
        <v>4685</v>
      </c>
    </row>
    <row r="4681" ht="14.25" customHeight="1">
      <c r="A4681" s="3">
        <v>84776.7084930242</v>
      </c>
      <c r="B4681" s="4">
        <v>6.07793513403589</v>
      </c>
      <c r="C4681" s="4">
        <v>7.13139366201076</v>
      </c>
      <c r="D4681" s="4">
        <v>6.31</v>
      </c>
      <c r="E4681" s="4">
        <v>26952.5568110473</v>
      </c>
      <c r="F4681" s="3">
        <v>1467075.16855792</v>
      </c>
      <c r="G4681" s="5" t="s">
        <v>4686</v>
      </c>
    </row>
    <row r="4682" ht="14.25" customHeight="1">
      <c r="A4682" s="3">
        <v>84777.3024783627</v>
      </c>
      <c r="B4682" s="4">
        <v>5.42114353135045</v>
      </c>
      <c r="C4682" s="4">
        <v>6.0794244893852</v>
      </c>
      <c r="D4682" s="4">
        <v>2.22</v>
      </c>
      <c r="E4682" s="4">
        <v>42038.803349268</v>
      </c>
      <c r="F4682" s="3">
        <v>1375057.08346865</v>
      </c>
      <c r="G4682" s="5" t="s">
        <v>4687</v>
      </c>
    </row>
    <row r="4683" ht="14.25" customHeight="1">
      <c r="A4683" s="3">
        <v>84802.7876049128</v>
      </c>
      <c r="B4683" s="4">
        <v>5.10161379965276</v>
      </c>
      <c r="C4683" s="4">
        <v>7.84481196444293</v>
      </c>
      <c r="D4683" s="4">
        <v>6.04</v>
      </c>
      <c r="E4683" s="4">
        <v>35748.3314738967</v>
      </c>
      <c r="F4683" s="3">
        <v>1437983.82471793</v>
      </c>
      <c r="G4683" s="5" t="s">
        <v>4688</v>
      </c>
    </row>
    <row r="4684" ht="14.25" customHeight="1">
      <c r="A4684" s="3">
        <v>84810.8680672113</v>
      </c>
      <c r="B4684" s="4">
        <v>6.24734240146134</v>
      </c>
      <c r="C4684" s="4">
        <v>6.876552907616</v>
      </c>
      <c r="D4684" s="4">
        <v>2.21</v>
      </c>
      <c r="E4684" s="4">
        <v>28392.2903556282</v>
      </c>
      <c r="F4684" s="3">
        <v>1349743.14639108</v>
      </c>
      <c r="G4684" s="5" t="s">
        <v>4689</v>
      </c>
    </row>
    <row r="4685" ht="14.25" customHeight="1">
      <c r="A4685" s="3">
        <v>84824.2206255071</v>
      </c>
      <c r="B4685" s="4">
        <v>5.86606633761582</v>
      </c>
      <c r="C4685" s="4">
        <v>7.22911210970401</v>
      </c>
      <c r="D4685" s="4">
        <v>3.26</v>
      </c>
      <c r="E4685" s="4">
        <v>27862.6732155369</v>
      </c>
      <c r="F4685" s="3">
        <v>1273629.12431664</v>
      </c>
      <c r="G4685" s="5" t="s">
        <v>4690</v>
      </c>
    </row>
    <row r="4686" ht="14.25" customHeight="1">
      <c r="A4686" s="3">
        <v>84851.1600709485</v>
      </c>
      <c r="B4686" s="4">
        <v>6.35901522489954</v>
      </c>
      <c r="C4686" s="4">
        <v>6.20615651214946</v>
      </c>
      <c r="D4686" s="4">
        <v>2.48</v>
      </c>
      <c r="E4686" s="4">
        <v>34265.5263731542</v>
      </c>
      <c r="F4686" s="3">
        <v>1429383.35217432</v>
      </c>
      <c r="G4686" s="5" t="s">
        <v>4691</v>
      </c>
    </row>
    <row r="4687" ht="14.25" customHeight="1">
      <c r="A4687" s="3">
        <v>84855.797423146</v>
      </c>
      <c r="B4687" s="4">
        <v>5.48873718958227</v>
      </c>
      <c r="C4687" s="4">
        <v>6.24857407260489</v>
      </c>
      <c r="D4687" s="4">
        <v>4.07</v>
      </c>
      <c r="E4687" s="4">
        <v>37413.9114182278</v>
      </c>
      <c r="F4687" s="3">
        <v>1250958.24801417</v>
      </c>
      <c r="G4687" s="5" t="s">
        <v>4692</v>
      </c>
    </row>
    <row r="4688" ht="14.25" customHeight="1">
      <c r="A4688" s="3">
        <v>84855.841796854</v>
      </c>
      <c r="B4688" s="4">
        <v>4.27339585923865</v>
      </c>
      <c r="C4688" s="4">
        <v>5.31076126622416</v>
      </c>
      <c r="D4688" s="4">
        <v>4.05</v>
      </c>
      <c r="E4688" s="4">
        <v>43119.6970280737</v>
      </c>
      <c r="F4688" s="3">
        <v>1134273.42452142</v>
      </c>
      <c r="G4688" s="5" t="s">
        <v>4693</v>
      </c>
    </row>
    <row r="4689" ht="14.25" customHeight="1">
      <c r="A4689" s="3">
        <v>84898.796490549</v>
      </c>
      <c r="B4689" s="4">
        <v>6.85331022741763</v>
      </c>
      <c r="C4689" s="4">
        <v>5.05585786091325</v>
      </c>
      <c r="D4689" s="4">
        <v>4.16</v>
      </c>
      <c r="E4689" s="4">
        <v>46066.8688468379</v>
      </c>
      <c r="F4689" s="3">
        <v>1658695.14128308</v>
      </c>
      <c r="G4689" s="5" t="s">
        <v>4694</v>
      </c>
    </row>
    <row r="4690" ht="14.25" customHeight="1">
      <c r="A4690" s="3">
        <v>84913.9767548808</v>
      </c>
      <c r="B4690" s="4">
        <v>4.7594947929286</v>
      </c>
      <c r="C4690" s="4">
        <v>6.5147002611153</v>
      </c>
      <c r="D4690" s="4">
        <v>2.17</v>
      </c>
      <c r="E4690" s="4">
        <v>46136.0299011163</v>
      </c>
      <c r="F4690" s="3">
        <v>1409684.48511891</v>
      </c>
      <c r="G4690" s="5" t="s">
        <v>4695</v>
      </c>
    </row>
    <row r="4691" ht="14.25" customHeight="1">
      <c r="A4691" s="3">
        <v>84923.3953571471</v>
      </c>
      <c r="B4691" s="4">
        <v>7.20393166766716</v>
      </c>
      <c r="C4691" s="4">
        <v>6.36373364259871</v>
      </c>
      <c r="D4691" s="4">
        <v>4.35</v>
      </c>
      <c r="E4691" s="4">
        <v>43231.6172964953</v>
      </c>
      <c r="F4691" s="3">
        <v>1943359.7675411</v>
      </c>
      <c r="G4691" s="5" t="s">
        <v>4696</v>
      </c>
    </row>
    <row r="4692" ht="14.25" customHeight="1">
      <c r="A4692" s="3">
        <v>84963.6634083827</v>
      </c>
      <c r="B4692" s="4">
        <v>7.06846676568559</v>
      </c>
      <c r="C4692" s="4">
        <v>6.20714531371546</v>
      </c>
      <c r="D4692" s="4">
        <v>3.02</v>
      </c>
      <c r="E4692" s="4">
        <v>40447.0107459582</v>
      </c>
      <c r="F4692" s="3">
        <v>1754969.16194479</v>
      </c>
      <c r="G4692" s="5" t="s">
        <v>4697</v>
      </c>
    </row>
    <row r="4693" ht="14.25" customHeight="1">
      <c r="A4693" s="3">
        <v>84973.8884287389</v>
      </c>
      <c r="B4693" s="4">
        <v>6.55288923516688</v>
      </c>
      <c r="C4693" s="4">
        <v>7.62802229905037</v>
      </c>
      <c r="D4693" s="4">
        <v>6.08</v>
      </c>
      <c r="E4693" s="4">
        <v>38072.3953598421</v>
      </c>
      <c r="F4693" s="3">
        <v>1723706.75852285</v>
      </c>
      <c r="G4693" s="5" t="s">
        <v>4698</v>
      </c>
    </row>
    <row r="4694" ht="14.25" customHeight="1">
      <c r="A4694" s="3">
        <v>84998.4589123462</v>
      </c>
      <c r="B4694" s="4">
        <v>5.89887069057161</v>
      </c>
      <c r="C4694" s="4">
        <v>6.25899477956462</v>
      </c>
      <c r="D4694" s="4">
        <v>3.5</v>
      </c>
      <c r="E4694" s="4">
        <v>28623.4103220429</v>
      </c>
      <c r="F4694" s="3">
        <v>1329007.20344815</v>
      </c>
      <c r="G4694" s="5" t="s">
        <v>4699</v>
      </c>
    </row>
    <row r="4695" ht="14.25" customHeight="1">
      <c r="A4695" s="3">
        <v>85009.0673941548</v>
      </c>
      <c r="B4695" s="4">
        <v>6.46929455156473</v>
      </c>
      <c r="C4695" s="4">
        <v>6.77424335118374</v>
      </c>
      <c r="D4695" s="4">
        <v>3.39</v>
      </c>
      <c r="E4695" s="4">
        <v>48601.7974554952</v>
      </c>
      <c r="F4695" s="3">
        <v>1966139.92775068</v>
      </c>
      <c r="G4695" s="5" t="s">
        <v>4700</v>
      </c>
    </row>
    <row r="4696" ht="14.25" customHeight="1">
      <c r="A4696" s="3">
        <v>85048.1958672361</v>
      </c>
      <c r="B4696" s="4">
        <v>4.55205969958335</v>
      </c>
      <c r="C4696" s="4">
        <v>6.49289317233244</v>
      </c>
      <c r="D4696" s="4">
        <v>4.38</v>
      </c>
      <c r="E4696" s="4">
        <v>23662.5848711553</v>
      </c>
      <c r="F4696" s="3">
        <v>1211442.94076542</v>
      </c>
      <c r="G4696" s="5" t="s">
        <v>4701</v>
      </c>
    </row>
    <row r="4697" ht="14.25" customHeight="1">
      <c r="A4697" s="3">
        <v>85172.8290935993</v>
      </c>
      <c r="B4697" s="4">
        <v>3.94486374209027</v>
      </c>
      <c r="C4697" s="4">
        <v>5.51304036942652</v>
      </c>
      <c r="D4697" s="4">
        <v>2.17</v>
      </c>
      <c r="E4697" s="4">
        <v>26018.0156416426</v>
      </c>
      <c r="F4697" s="3">
        <v>855423.984021703</v>
      </c>
      <c r="G4697" s="5" t="s">
        <v>4702</v>
      </c>
    </row>
    <row r="4698" ht="14.25" customHeight="1">
      <c r="A4698" s="3">
        <v>85174.0417605382</v>
      </c>
      <c r="B4698" s="4">
        <v>4.97765124249123</v>
      </c>
      <c r="C4698" s="4">
        <v>5.98795837184717</v>
      </c>
      <c r="D4698" s="4">
        <v>4.01</v>
      </c>
      <c r="E4698" s="4">
        <v>38773.0208195078</v>
      </c>
      <c r="F4698" s="3">
        <v>1363106.12528244</v>
      </c>
      <c r="G4698" s="5" t="s">
        <v>4703</v>
      </c>
    </row>
    <row r="4699" ht="14.25" customHeight="1">
      <c r="A4699" s="3">
        <v>85175.2006256205</v>
      </c>
      <c r="B4699" s="4">
        <v>7.75085166061892</v>
      </c>
      <c r="C4699" s="4">
        <v>7.27116322176571</v>
      </c>
      <c r="D4699" s="4">
        <v>3.11</v>
      </c>
      <c r="E4699" s="4">
        <v>3285.45053752087</v>
      </c>
      <c r="F4699" s="3">
        <v>1305972.21997807</v>
      </c>
      <c r="G4699" s="5" t="s">
        <v>4704</v>
      </c>
    </row>
    <row r="4700" ht="14.25" customHeight="1">
      <c r="A4700" s="3">
        <v>85192.7424077546</v>
      </c>
      <c r="B4700" s="4">
        <v>6.5010459674958</v>
      </c>
      <c r="C4700" s="4">
        <v>6.88947835684339</v>
      </c>
      <c r="D4700" s="4">
        <v>2.22</v>
      </c>
      <c r="E4700" s="4">
        <v>22850.0626790278</v>
      </c>
      <c r="F4700" s="3">
        <v>1534111.58061792</v>
      </c>
      <c r="G4700" s="5" t="s">
        <v>4705</v>
      </c>
    </row>
    <row r="4701" ht="14.25" customHeight="1">
      <c r="A4701" s="3">
        <v>85193.9815714069</v>
      </c>
      <c r="B4701" s="4">
        <v>6.07299572881962</v>
      </c>
      <c r="C4701" s="4">
        <v>4.43037246001408</v>
      </c>
      <c r="D4701" s="4">
        <v>4.42</v>
      </c>
      <c r="E4701" s="4">
        <v>38784.856861064</v>
      </c>
      <c r="F4701" s="3">
        <v>1275403.46417926</v>
      </c>
      <c r="G4701" s="5" t="s">
        <v>4706</v>
      </c>
    </row>
    <row r="4702" ht="14.25" customHeight="1">
      <c r="A4702" s="3">
        <v>85207.4250548493</v>
      </c>
      <c r="B4702" s="4">
        <v>7.03150131982067</v>
      </c>
      <c r="C4702" s="4">
        <v>7.34530787055434</v>
      </c>
      <c r="D4702" s="4">
        <v>5.31</v>
      </c>
      <c r="E4702" s="4">
        <v>40946.0708456347</v>
      </c>
      <c r="F4702" s="3">
        <v>2024121.46147323</v>
      </c>
      <c r="G4702" s="5" t="s">
        <v>4707</v>
      </c>
    </row>
    <row r="4703" ht="14.25" customHeight="1">
      <c r="A4703" s="3">
        <v>85260.6551481107</v>
      </c>
      <c r="B4703" s="4">
        <v>7.57885509086941</v>
      </c>
      <c r="C4703" s="4">
        <v>6.11983285894781</v>
      </c>
      <c r="D4703" s="4">
        <v>2.14</v>
      </c>
      <c r="E4703" s="4">
        <v>52358.7931710224</v>
      </c>
      <c r="F4703" s="3">
        <v>1940195.37357298</v>
      </c>
      <c r="G4703" s="5" t="s">
        <v>4708</v>
      </c>
    </row>
    <row r="4704" ht="14.25" customHeight="1">
      <c r="A4704" s="3">
        <v>85281.687177665</v>
      </c>
      <c r="B4704" s="4">
        <v>6.8600599824177</v>
      </c>
      <c r="C4704" s="4">
        <v>6.8073318476635</v>
      </c>
      <c r="D4704" s="4">
        <v>2.47</v>
      </c>
      <c r="E4704" s="4">
        <v>22887.7218938384</v>
      </c>
      <c r="F4704" s="3">
        <v>1381536.93394574</v>
      </c>
      <c r="G4704" s="5" t="s">
        <v>4709</v>
      </c>
    </row>
    <row r="4705" ht="14.25" customHeight="1">
      <c r="A4705" s="3">
        <v>85297.1988581813</v>
      </c>
      <c r="B4705" s="4">
        <v>4.86103454605218</v>
      </c>
      <c r="C4705" s="4">
        <v>5.59636658079945</v>
      </c>
      <c r="D4705" s="4">
        <v>2.26</v>
      </c>
      <c r="E4705" s="4">
        <v>28319.6334308583</v>
      </c>
      <c r="F4705" s="3">
        <v>1258957.6199939</v>
      </c>
      <c r="G4705" s="5" t="s">
        <v>4710</v>
      </c>
    </row>
    <row r="4706" ht="14.25" customHeight="1">
      <c r="A4706" s="3">
        <v>85313.8854506901</v>
      </c>
      <c r="B4706" s="4">
        <v>6.0331577924172</v>
      </c>
      <c r="C4706" s="4">
        <v>6.63375759460554</v>
      </c>
      <c r="D4706" s="4">
        <v>4.21</v>
      </c>
      <c r="E4706" s="4">
        <v>23974.4355675174</v>
      </c>
      <c r="F4706" s="3">
        <v>1540418.22216254</v>
      </c>
      <c r="G4706" s="5" t="s">
        <v>4711</v>
      </c>
    </row>
    <row r="4707" ht="14.25" customHeight="1">
      <c r="A4707" s="3">
        <v>85337.5515998408</v>
      </c>
      <c r="B4707" s="4">
        <v>5.41674659215899</v>
      </c>
      <c r="C4707" s="4">
        <v>6.4258354160151</v>
      </c>
      <c r="D4707" s="4">
        <v>3.04</v>
      </c>
      <c r="E4707" s="4">
        <v>31219.4886853835</v>
      </c>
      <c r="F4707" s="3">
        <v>1560838.4502328</v>
      </c>
      <c r="G4707" s="5" t="s">
        <v>4712</v>
      </c>
    </row>
    <row r="4708" ht="14.25" customHeight="1">
      <c r="A4708" s="3">
        <v>85345.1358960262</v>
      </c>
      <c r="B4708" s="4">
        <v>4.68023151370359</v>
      </c>
      <c r="C4708" s="4">
        <v>7.22779317916678</v>
      </c>
      <c r="D4708" s="4">
        <v>6.11</v>
      </c>
      <c r="E4708" s="4">
        <v>13088.1563635809</v>
      </c>
      <c r="F4708" s="3">
        <v>904497.317088796</v>
      </c>
      <c r="G4708" s="5" t="s">
        <v>4713</v>
      </c>
    </row>
    <row r="4709" ht="14.25" customHeight="1">
      <c r="A4709" s="3">
        <v>85386.9248236559</v>
      </c>
      <c r="B4709" s="4">
        <v>5.72829416315554</v>
      </c>
      <c r="C4709" s="4">
        <v>8.01478910013769</v>
      </c>
      <c r="D4709" s="4">
        <v>6.21</v>
      </c>
      <c r="E4709" s="4">
        <v>45248.4779509348</v>
      </c>
      <c r="F4709" s="3">
        <v>1922406.38297236</v>
      </c>
      <c r="G4709" s="5" t="s">
        <v>4714</v>
      </c>
    </row>
    <row r="4710" ht="14.25" customHeight="1">
      <c r="A4710" s="3">
        <v>85429.4659767276</v>
      </c>
      <c r="B4710" s="4">
        <v>6.33676991527265</v>
      </c>
      <c r="C4710" s="4">
        <v>6.62864500513157</v>
      </c>
      <c r="D4710" s="4">
        <v>3.32</v>
      </c>
      <c r="E4710" s="4">
        <v>36411.8345605674</v>
      </c>
      <c r="F4710" s="3">
        <v>1594748.12458456</v>
      </c>
      <c r="G4710" s="5" t="s">
        <v>4715</v>
      </c>
    </row>
    <row r="4711" ht="14.25" customHeight="1">
      <c r="A4711" s="3">
        <v>85441.4888690887</v>
      </c>
      <c r="B4711" s="4">
        <v>4.79825866570884</v>
      </c>
      <c r="C4711" s="4">
        <v>7.1276739788369</v>
      </c>
      <c r="D4711" s="4">
        <v>6.13</v>
      </c>
      <c r="E4711" s="4">
        <v>46302.4015871283</v>
      </c>
      <c r="F4711" s="3">
        <v>1601152.93224701</v>
      </c>
      <c r="G4711" s="5" t="s">
        <v>4716</v>
      </c>
    </row>
    <row r="4712" ht="14.25" customHeight="1">
      <c r="A4712" s="3">
        <v>85466.3902552228</v>
      </c>
      <c r="B4712" s="4">
        <v>5.5941945435137</v>
      </c>
      <c r="C4712" s="4">
        <v>4.79456140611662</v>
      </c>
      <c r="D4712" s="4">
        <v>3.19</v>
      </c>
      <c r="E4712" s="4">
        <v>38191.0322742869</v>
      </c>
      <c r="F4712" s="3">
        <v>1380602.55558133</v>
      </c>
      <c r="G4712" s="5" t="s">
        <v>4717</v>
      </c>
    </row>
    <row r="4713" ht="14.25" customHeight="1">
      <c r="A4713" s="3">
        <v>85468.5309611512</v>
      </c>
      <c r="B4713" s="4">
        <v>4.73957277581029</v>
      </c>
      <c r="C4713" s="4">
        <v>7.02286275464826</v>
      </c>
      <c r="D4713" s="4">
        <v>5.43</v>
      </c>
      <c r="E4713" s="4">
        <v>46505.7883030123</v>
      </c>
      <c r="F4713" s="3">
        <v>1444572.97149721</v>
      </c>
      <c r="G4713" s="5" t="s">
        <v>4718</v>
      </c>
    </row>
    <row r="4714" ht="14.25" customHeight="1">
      <c r="A4714" s="3">
        <v>85480.4372843538</v>
      </c>
      <c r="B4714" s="4">
        <v>2.79721495391293</v>
      </c>
      <c r="C4714" s="4">
        <v>5.18456892281346</v>
      </c>
      <c r="D4714" s="4">
        <v>4.19</v>
      </c>
      <c r="E4714" s="4">
        <v>47508.8053399449</v>
      </c>
      <c r="F4714" s="3">
        <v>1033864.63528819</v>
      </c>
      <c r="G4714" s="5" t="s">
        <v>4719</v>
      </c>
    </row>
    <row r="4715" ht="14.25" customHeight="1">
      <c r="A4715" s="3">
        <v>85522.8910788361</v>
      </c>
      <c r="B4715" s="4">
        <v>6.02077931965994</v>
      </c>
      <c r="C4715" s="4">
        <v>9.02411644704635</v>
      </c>
      <c r="D4715" s="4">
        <v>4.37</v>
      </c>
      <c r="E4715" s="4">
        <v>49257.8511025515</v>
      </c>
      <c r="F4715" s="3">
        <v>2009937.70262842</v>
      </c>
      <c r="G4715" s="5" t="s">
        <v>4720</v>
      </c>
    </row>
    <row r="4716" ht="14.25" customHeight="1">
      <c r="A4716" s="3">
        <v>85526.6209365843</v>
      </c>
      <c r="B4716" s="4">
        <v>5.72021267431206</v>
      </c>
      <c r="C4716" s="4">
        <v>6.33537732512498</v>
      </c>
      <c r="D4716" s="4">
        <v>2.13</v>
      </c>
      <c r="E4716" s="4">
        <v>32635.7565461426</v>
      </c>
      <c r="F4716" s="3">
        <v>1568578.51174326</v>
      </c>
      <c r="G4716" s="5" t="s">
        <v>4721</v>
      </c>
    </row>
    <row r="4717" ht="14.25" customHeight="1">
      <c r="A4717" s="3">
        <v>85592.3822088002</v>
      </c>
      <c r="B4717" s="4">
        <v>5.58265634331805</v>
      </c>
      <c r="C4717" s="4">
        <v>7.82672831172842</v>
      </c>
      <c r="D4717" s="4">
        <v>6.46</v>
      </c>
      <c r="E4717" s="4">
        <v>25670.3786149476</v>
      </c>
      <c r="F4717" s="3">
        <v>1557626.78094852</v>
      </c>
      <c r="G4717" s="5" t="s">
        <v>4722</v>
      </c>
    </row>
    <row r="4718" ht="14.25" customHeight="1">
      <c r="A4718" s="3">
        <v>85631.0844581133</v>
      </c>
      <c r="B4718" s="4">
        <v>5.62484103760988</v>
      </c>
      <c r="C4718" s="4">
        <v>8.78375000497065</v>
      </c>
      <c r="D4718" s="4">
        <v>4.4</v>
      </c>
      <c r="E4718" s="4">
        <v>42811.7815948307</v>
      </c>
      <c r="F4718" s="3">
        <v>1710612.02954514</v>
      </c>
      <c r="G4718" s="5" t="s">
        <v>4723</v>
      </c>
    </row>
    <row r="4719" ht="14.25" customHeight="1">
      <c r="A4719" s="3">
        <v>85658.3292751136</v>
      </c>
      <c r="B4719" s="4">
        <v>6.56903564016221</v>
      </c>
      <c r="C4719" s="4">
        <v>5.56766721600589</v>
      </c>
      <c r="D4719" s="4">
        <v>2.04</v>
      </c>
      <c r="E4719" s="4">
        <v>35204.9756967538</v>
      </c>
      <c r="F4719" s="3">
        <v>1545961.60765847</v>
      </c>
      <c r="G4719" s="5" t="s">
        <v>4724</v>
      </c>
    </row>
    <row r="4720" ht="14.25" customHeight="1">
      <c r="A4720" s="3">
        <v>85662.3026782549</v>
      </c>
      <c r="B4720" s="4">
        <v>6.43573943123412</v>
      </c>
      <c r="C4720" s="4">
        <v>8.72962102417339</v>
      </c>
      <c r="D4720" s="4">
        <v>3.23</v>
      </c>
      <c r="E4720" s="4">
        <v>42401.6010930948</v>
      </c>
      <c r="F4720" s="3">
        <v>2031338.3469761</v>
      </c>
      <c r="G4720" s="5" t="s">
        <v>4725</v>
      </c>
    </row>
    <row r="4721" ht="14.25" customHeight="1">
      <c r="A4721" s="3">
        <v>85668.8969293713</v>
      </c>
      <c r="B4721" s="4">
        <v>5.33246449053858</v>
      </c>
      <c r="C4721" s="4">
        <v>7.66731597539315</v>
      </c>
      <c r="D4721" s="4">
        <v>6.49</v>
      </c>
      <c r="E4721" s="4">
        <v>24272.7241067054</v>
      </c>
      <c r="F4721" s="3">
        <v>1218125.21227038</v>
      </c>
      <c r="G4721" s="5" t="s">
        <v>4726</v>
      </c>
    </row>
    <row r="4722" ht="14.25" customHeight="1">
      <c r="A4722" s="3">
        <v>85673.3062041985</v>
      </c>
      <c r="B4722" s="4">
        <v>6.59250721386851</v>
      </c>
      <c r="C4722" s="4">
        <v>6.36827868773971</v>
      </c>
      <c r="D4722" s="4">
        <v>2.14</v>
      </c>
      <c r="E4722" s="4">
        <v>33110.5601968769</v>
      </c>
      <c r="F4722" s="3">
        <v>1793398.71837966</v>
      </c>
      <c r="G4722" s="5" t="s">
        <v>4727</v>
      </c>
    </row>
    <row r="4723" ht="14.25" customHeight="1">
      <c r="A4723" s="3">
        <v>85683.8559507584</v>
      </c>
      <c r="B4723" s="4">
        <v>6.59753870759945</v>
      </c>
      <c r="C4723" s="4">
        <v>5.46426478249802</v>
      </c>
      <c r="D4723" s="4">
        <v>3.24</v>
      </c>
      <c r="E4723" s="4">
        <v>26428.9131708937</v>
      </c>
      <c r="F4723" s="3">
        <v>1246936.94578147</v>
      </c>
      <c r="G4723" s="5" t="s">
        <v>4728</v>
      </c>
    </row>
    <row r="4724" ht="14.25" customHeight="1">
      <c r="A4724" s="3">
        <v>85696.2039428823</v>
      </c>
      <c r="B4724" s="4">
        <v>6.38942771651181</v>
      </c>
      <c r="C4724" s="4">
        <v>4.84059505515016</v>
      </c>
      <c r="D4724" s="4">
        <v>4.47</v>
      </c>
      <c r="E4724" s="4">
        <v>24138.0662842514</v>
      </c>
      <c r="F4724" s="3">
        <v>1347210.09225497</v>
      </c>
      <c r="G4724" s="5" t="s">
        <v>4729</v>
      </c>
    </row>
    <row r="4725" ht="14.25" customHeight="1">
      <c r="A4725" s="3">
        <v>85707.0787527002</v>
      </c>
      <c r="B4725" s="4">
        <v>4.37414849082131</v>
      </c>
      <c r="C4725" s="4">
        <v>6.35015683563486</v>
      </c>
      <c r="D4725" s="4">
        <v>4.47</v>
      </c>
      <c r="E4725" s="4">
        <v>10424.4162454505</v>
      </c>
      <c r="F4725" s="3">
        <v>966084.420430352</v>
      </c>
      <c r="G4725" s="5" t="s">
        <v>4730</v>
      </c>
    </row>
    <row r="4726" ht="14.25" customHeight="1">
      <c r="A4726" s="3">
        <v>85719.3156231459</v>
      </c>
      <c r="B4726" s="4">
        <v>4.53766842150229</v>
      </c>
      <c r="C4726" s="4">
        <v>6.0292039774972</v>
      </c>
      <c r="D4726" s="4">
        <v>3.19</v>
      </c>
      <c r="E4726" s="4">
        <v>32058.3562407014</v>
      </c>
      <c r="F4726" s="3">
        <v>1187609.12228761</v>
      </c>
      <c r="G4726" s="5" t="s">
        <v>4731</v>
      </c>
    </row>
    <row r="4727" ht="14.25" customHeight="1">
      <c r="A4727" s="3">
        <v>85719.6881342678</v>
      </c>
      <c r="B4727" s="4">
        <v>6.21278499341704</v>
      </c>
      <c r="C4727" s="4">
        <v>6.14120452482408</v>
      </c>
      <c r="D4727" s="4">
        <v>4.24</v>
      </c>
      <c r="E4727" s="4">
        <v>38030.2242380703</v>
      </c>
      <c r="F4727" s="3">
        <v>1603075.23661695</v>
      </c>
      <c r="G4727" s="5" t="s">
        <v>4732</v>
      </c>
    </row>
    <row r="4728" ht="14.25" customHeight="1">
      <c r="A4728" s="3">
        <v>85738.6404021152</v>
      </c>
      <c r="B4728" s="4">
        <v>5.94763994320958</v>
      </c>
      <c r="C4728" s="4">
        <v>8.15737889068026</v>
      </c>
      <c r="D4728" s="4">
        <v>3.4</v>
      </c>
      <c r="E4728" s="4">
        <v>25987.8328233582</v>
      </c>
      <c r="F4728" s="3">
        <v>1690540.68175304</v>
      </c>
      <c r="G4728" s="5" t="s">
        <v>4733</v>
      </c>
    </row>
    <row r="4729" ht="14.25" customHeight="1">
      <c r="A4729" s="3">
        <v>85743.7889462686</v>
      </c>
      <c r="B4729" s="4">
        <v>6.08289919785152</v>
      </c>
      <c r="C4729" s="4">
        <v>7.81485859762493</v>
      </c>
      <c r="D4729" s="4">
        <v>5.22</v>
      </c>
      <c r="E4729" s="4">
        <v>38563.9991094774</v>
      </c>
      <c r="F4729" s="3">
        <v>1975538.41575342</v>
      </c>
      <c r="G4729" s="5" t="s">
        <v>4734</v>
      </c>
    </row>
    <row r="4730" ht="14.25" customHeight="1">
      <c r="A4730" s="3">
        <v>85759.6577619237</v>
      </c>
      <c r="B4730" s="4">
        <v>4.78935741817996</v>
      </c>
      <c r="C4730" s="4">
        <v>8.96570536637003</v>
      </c>
      <c r="D4730" s="4">
        <v>6.22</v>
      </c>
      <c r="E4730" s="4">
        <v>25897.7580214832</v>
      </c>
      <c r="F4730" s="3">
        <v>1414495.34313381</v>
      </c>
      <c r="G4730" s="5" t="s">
        <v>4735</v>
      </c>
    </row>
    <row r="4731" ht="14.25" customHeight="1">
      <c r="A4731" s="3">
        <v>85802.9682812348</v>
      </c>
      <c r="B4731" s="4">
        <v>6.16045082686274</v>
      </c>
      <c r="C4731" s="4">
        <v>6.8582519035532</v>
      </c>
      <c r="D4731" s="4">
        <v>4.17</v>
      </c>
      <c r="E4731" s="4">
        <v>26139.2685260474</v>
      </c>
      <c r="F4731" s="3">
        <v>1553311.16067976</v>
      </c>
      <c r="G4731" s="5" t="s">
        <v>4736</v>
      </c>
    </row>
    <row r="4732" ht="14.25" customHeight="1">
      <c r="A4732" s="3">
        <v>85825.8591497479</v>
      </c>
      <c r="B4732" s="4">
        <v>6.61475541693535</v>
      </c>
      <c r="C4732" s="4">
        <v>6.25590011032893</v>
      </c>
      <c r="D4732" s="4">
        <v>3.36</v>
      </c>
      <c r="E4732" s="4">
        <v>13983.3012487493</v>
      </c>
      <c r="F4732" s="3">
        <v>1137465.33591705</v>
      </c>
      <c r="G4732" s="5" t="s">
        <v>4737</v>
      </c>
    </row>
    <row r="4733" ht="14.25" customHeight="1">
      <c r="A4733" s="3">
        <v>85828.0128448105</v>
      </c>
      <c r="B4733" s="4">
        <v>5.19509653204646</v>
      </c>
      <c r="C4733" s="4">
        <v>7.41464193472947</v>
      </c>
      <c r="D4733" s="4">
        <v>5.49</v>
      </c>
      <c r="E4733" s="4">
        <v>29248.2828738689</v>
      </c>
      <c r="F4733" s="3">
        <v>1303091.90986294</v>
      </c>
      <c r="G4733" s="5" t="s">
        <v>4738</v>
      </c>
    </row>
    <row r="4734" ht="14.25" customHeight="1">
      <c r="A4734" s="3">
        <v>85845.3177991954</v>
      </c>
      <c r="B4734" s="4">
        <v>6.74365296091806</v>
      </c>
      <c r="C4734" s="4">
        <v>9.46876636919586</v>
      </c>
      <c r="D4734" s="4">
        <v>3.46</v>
      </c>
      <c r="E4734" s="4">
        <v>46477.6786845017</v>
      </c>
      <c r="F4734" s="3">
        <v>2152959.40894308</v>
      </c>
      <c r="G4734" s="5" t="s">
        <v>4739</v>
      </c>
    </row>
    <row r="4735" ht="14.25" customHeight="1">
      <c r="A4735" s="3">
        <v>85852.1491810298</v>
      </c>
      <c r="B4735" s="4">
        <v>5.62505539618553</v>
      </c>
      <c r="C4735" s="4">
        <v>7.34347587097585</v>
      </c>
      <c r="D4735" s="4">
        <v>5.45</v>
      </c>
      <c r="E4735" s="4">
        <v>33200.3378415994</v>
      </c>
      <c r="F4735" s="3">
        <v>1668448.09805726</v>
      </c>
      <c r="G4735" s="5" t="s">
        <v>4740</v>
      </c>
    </row>
    <row r="4736" ht="14.25" customHeight="1">
      <c r="A4736" s="3">
        <v>85903.3758590606</v>
      </c>
      <c r="B4736" s="4">
        <v>5.66211513966748</v>
      </c>
      <c r="C4736" s="4">
        <v>6.74762787805348</v>
      </c>
      <c r="D4736" s="4">
        <v>2.07</v>
      </c>
      <c r="E4736" s="4">
        <v>25593.1179224025</v>
      </c>
      <c r="F4736" s="3">
        <v>1585873.83319651</v>
      </c>
      <c r="G4736" s="5" t="s">
        <v>4741</v>
      </c>
    </row>
    <row r="4737" ht="14.25" customHeight="1">
      <c r="A4737" s="3">
        <v>85906.9121117555</v>
      </c>
      <c r="B4737" s="4">
        <v>6.53809275938692</v>
      </c>
      <c r="C4737" s="4">
        <v>7.05995204914833</v>
      </c>
      <c r="D4737" s="4">
        <v>5.36</v>
      </c>
      <c r="E4737" s="4">
        <v>21331.9825249988</v>
      </c>
      <c r="F4737" s="3">
        <v>1500962.61511428</v>
      </c>
      <c r="G4737" s="5" t="s">
        <v>4742</v>
      </c>
    </row>
    <row r="4738" ht="14.25" customHeight="1">
      <c r="A4738" s="3">
        <v>85952.493157261</v>
      </c>
      <c r="B4738" s="4">
        <v>7.20581716762841</v>
      </c>
      <c r="C4738" s="4">
        <v>7.06625423647963</v>
      </c>
      <c r="D4738" s="4">
        <v>6.2</v>
      </c>
      <c r="E4738" s="4">
        <v>24222.4709108478</v>
      </c>
      <c r="F4738" s="3">
        <v>1685368.16422505</v>
      </c>
      <c r="G4738" s="5" t="s">
        <v>4743</v>
      </c>
    </row>
    <row r="4739" ht="14.25" customHeight="1">
      <c r="A4739" s="3">
        <v>85994.2863665859</v>
      </c>
      <c r="B4739" s="4">
        <v>7.50542776233672</v>
      </c>
      <c r="C4739" s="4">
        <v>6.4206419023291</v>
      </c>
      <c r="D4739" s="4">
        <v>4.0</v>
      </c>
      <c r="E4739" s="4">
        <v>20303.8139167904</v>
      </c>
      <c r="F4739" s="3">
        <v>1591203.49005974</v>
      </c>
      <c r="G4739" s="5" t="s">
        <v>4744</v>
      </c>
    </row>
    <row r="4740" ht="14.25" customHeight="1">
      <c r="A4740" s="3">
        <v>86031.5127467606</v>
      </c>
      <c r="B4740" s="4">
        <v>5.29349842248862</v>
      </c>
      <c r="C4740" s="4">
        <v>7.37298995167953</v>
      </c>
      <c r="D4740" s="4">
        <v>5.16</v>
      </c>
      <c r="E4740" s="4">
        <v>35417.7696472086</v>
      </c>
      <c r="F4740" s="3">
        <v>1381417.24950466</v>
      </c>
      <c r="G4740" s="5" t="s">
        <v>4745</v>
      </c>
    </row>
    <row r="4741" ht="14.25" customHeight="1">
      <c r="A4741" s="3">
        <v>86051.0873009999</v>
      </c>
      <c r="B4741" s="4">
        <v>6.04851662433693</v>
      </c>
      <c r="C4741" s="4">
        <v>6.19670357345124</v>
      </c>
      <c r="D4741" s="4">
        <v>3.26</v>
      </c>
      <c r="E4741" s="4">
        <v>49475.67120601</v>
      </c>
      <c r="F4741" s="3">
        <v>1754866.39547832</v>
      </c>
      <c r="G4741" s="5" t="s">
        <v>4746</v>
      </c>
    </row>
    <row r="4742" ht="14.25" customHeight="1">
      <c r="A4742" s="3">
        <v>86084.3352305613</v>
      </c>
      <c r="B4742" s="4">
        <v>6.14384348895306</v>
      </c>
      <c r="C4742" s="4">
        <v>6.77606846151017</v>
      </c>
      <c r="D4742" s="4">
        <v>4.33</v>
      </c>
      <c r="E4742" s="4">
        <v>24447.1066955945</v>
      </c>
      <c r="F4742" s="3">
        <v>1460044.54625012</v>
      </c>
      <c r="G4742" s="5" t="s">
        <v>4747</v>
      </c>
    </row>
    <row r="4743" ht="14.25" customHeight="1">
      <c r="A4743" s="3">
        <v>86129.7640163341</v>
      </c>
      <c r="B4743" s="4">
        <v>7.00256278486867</v>
      </c>
      <c r="C4743" s="4">
        <v>6.4333084598539</v>
      </c>
      <c r="D4743" s="4">
        <v>4.45</v>
      </c>
      <c r="E4743" s="4">
        <v>43393.2975367375</v>
      </c>
      <c r="F4743" s="3">
        <v>1880127.06248238</v>
      </c>
      <c r="G4743" s="5" t="s">
        <v>4748</v>
      </c>
    </row>
    <row r="4744" ht="14.25" customHeight="1">
      <c r="A4744" s="3">
        <v>86157.1757342433</v>
      </c>
      <c r="B4744" s="4">
        <v>4.98631207866847</v>
      </c>
      <c r="C4744" s="4">
        <v>6.47584339542462</v>
      </c>
      <c r="D4744" s="4">
        <v>2.28</v>
      </c>
      <c r="E4744" s="4">
        <v>62963.7553945624</v>
      </c>
      <c r="F4744" s="3">
        <v>1833208.57915797</v>
      </c>
      <c r="G4744" s="5" t="s">
        <v>4749</v>
      </c>
    </row>
    <row r="4745" ht="14.25" customHeight="1">
      <c r="A4745" s="3">
        <v>86160.9893160531</v>
      </c>
      <c r="B4745" s="4">
        <v>4.19919552685987</v>
      </c>
      <c r="C4745" s="4">
        <v>7.69102667120139</v>
      </c>
      <c r="D4745" s="4">
        <v>3.23</v>
      </c>
      <c r="E4745" s="4">
        <v>47757.317976097</v>
      </c>
      <c r="F4745" s="3">
        <v>1509968.98457224</v>
      </c>
      <c r="G4745" s="5" t="s">
        <v>4750</v>
      </c>
    </row>
    <row r="4746" ht="14.25" customHeight="1">
      <c r="A4746" s="3">
        <v>86197.0292104184</v>
      </c>
      <c r="B4746" s="4">
        <v>6.04355470560062</v>
      </c>
      <c r="C4746" s="4">
        <v>7.65537500736589</v>
      </c>
      <c r="D4746" s="4">
        <v>3.34</v>
      </c>
      <c r="E4746" s="4">
        <v>44099.5352735459</v>
      </c>
      <c r="F4746" s="3">
        <v>1879416.22245231</v>
      </c>
      <c r="G4746" s="5" t="s">
        <v>4751</v>
      </c>
    </row>
    <row r="4747" ht="14.25" customHeight="1">
      <c r="A4747" s="3">
        <v>86219.5985716451</v>
      </c>
      <c r="B4747" s="4">
        <v>5.90463085738336</v>
      </c>
      <c r="C4747" s="4">
        <v>6.39840781174732</v>
      </c>
      <c r="D4747" s="4">
        <v>2.48</v>
      </c>
      <c r="E4747" s="4">
        <v>44034.4773501119</v>
      </c>
      <c r="F4747" s="3">
        <v>1517597.52709046</v>
      </c>
      <c r="G4747" s="5" t="s">
        <v>4752</v>
      </c>
    </row>
    <row r="4748" ht="14.25" customHeight="1">
      <c r="A4748" s="3">
        <v>86232.5995861315</v>
      </c>
      <c r="B4748" s="4">
        <v>4.27777270097098</v>
      </c>
      <c r="C4748" s="4">
        <v>8.91606568796419</v>
      </c>
      <c r="D4748" s="4">
        <v>6.44</v>
      </c>
      <c r="E4748" s="4">
        <v>38437.3625846197</v>
      </c>
      <c r="F4748" s="3">
        <v>1496776.83013234</v>
      </c>
      <c r="G4748" s="5" t="s">
        <v>4753</v>
      </c>
    </row>
    <row r="4749" ht="14.25" customHeight="1">
      <c r="A4749" s="3">
        <v>86247.1750402076</v>
      </c>
      <c r="B4749" s="4">
        <v>4.88865878945444</v>
      </c>
      <c r="C4749" s="4">
        <v>6.92065653492263</v>
      </c>
      <c r="D4749" s="4">
        <v>2.25</v>
      </c>
      <c r="E4749" s="4">
        <v>44610.0350592587</v>
      </c>
      <c r="F4749" s="3">
        <v>1638541.9393635</v>
      </c>
      <c r="G4749" s="5" t="s">
        <v>4754</v>
      </c>
    </row>
    <row r="4750" ht="14.25" customHeight="1">
      <c r="A4750" s="3">
        <v>86249.9930697418</v>
      </c>
      <c r="B4750" s="4">
        <v>6.15540278624056</v>
      </c>
      <c r="C4750" s="4">
        <v>7.96718411350355</v>
      </c>
      <c r="D4750" s="4">
        <v>4.39</v>
      </c>
      <c r="E4750" s="4">
        <v>43154.838626574</v>
      </c>
      <c r="F4750" s="3">
        <v>1749820.01413065</v>
      </c>
      <c r="G4750" s="5" t="s">
        <v>4755</v>
      </c>
    </row>
    <row r="4751" ht="14.25" customHeight="1">
      <c r="A4751" s="3">
        <v>86260.7110049625</v>
      </c>
      <c r="B4751" s="4">
        <v>5.03050387832822</v>
      </c>
      <c r="C4751" s="4">
        <v>7.44557679321057</v>
      </c>
      <c r="D4751" s="4">
        <v>3.08</v>
      </c>
      <c r="E4751" s="4">
        <v>23964.6235176275</v>
      </c>
      <c r="F4751" s="3">
        <v>1233126.83565238</v>
      </c>
      <c r="G4751" s="5" t="s">
        <v>4756</v>
      </c>
    </row>
    <row r="4752" ht="14.25" customHeight="1">
      <c r="A4752" s="3">
        <v>86294.9990887105</v>
      </c>
      <c r="B4752" s="4">
        <v>6.62745693978173</v>
      </c>
      <c r="C4752" s="4">
        <v>8.01189785315056</v>
      </c>
      <c r="D4752" s="4">
        <v>4.07</v>
      </c>
      <c r="E4752" s="4">
        <v>47560.7753362952</v>
      </c>
      <c r="F4752" s="3">
        <v>2146925.33988866</v>
      </c>
      <c r="G4752" s="5" t="s">
        <v>4757</v>
      </c>
    </row>
    <row r="4753" ht="14.25" customHeight="1">
      <c r="A4753" s="3">
        <v>86305.365140536</v>
      </c>
      <c r="B4753" s="4">
        <v>8.06445255133654</v>
      </c>
      <c r="C4753" s="4">
        <v>7.20391575492743</v>
      </c>
      <c r="D4753" s="4">
        <v>4.17</v>
      </c>
      <c r="E4753" s="4">
        <v>37854.3734511362</v>
      </c>
      <c r="F4753" s="3">
        <v>2056692.76825087</v>
      </c>
      <c r="G4753" s="5" t="s">
        <v>4758</v>
      </c>
    </row>
    <row r="4754" ht="14.25" customHeight="1">
      <c r="A4754" s="3">
        <v>86310.090151788</v>
      </c>
      <c r="B4754" s="4">
        <v>6.3572745438412</v>
      </c>
      <c r="C4754" s="4">
        <v>9.37994919280244</v>
      </c>
      <c r="D4754" s="4">
        <v>6.37</v>
      </c>
      <c r="E4754" s="4">
        <v>29776.6607654944</v>
      </c>
      <c r="F4754" s="3">
        <v>1827899.18567648</v>
      </c>
      <c r="G4754" s="5" t="s">
        <v>4759</v>
      </c>
    </row>
    <row r="4755" ht="14.25" customHeight="1">
      <c r="A4755" s="3">
        <v>86340.2872916062</v>
      </c>
      <c r="B4755" s="4">
        <v>4.93005100034854</v>
      </c>
      <c r="C4755" s="4">
        <v>6.18344007719186</v>
      </c>
      <c r="D4755" s="4">
        <v>3.01</v>
      </c>
      <c r="E4755" s="4">
        <v>35630.5604514931</v>
      </c>
      <c r="F4755" s="3">
        <v>1437053.55720161</v>
      </c>
      <c r="G4755" s="5" t="s">
        <v>4760</v>
      </c>
    </row>
    <row r="4756" ht="14.25" customHeight="1">
      <c r="A4756" s="3">
        <v>86343.4378654595</v>
      </c>
      <c r="B4756" s="4">
        <v>5.51333785768635</v>
      </c>
      <c r="C4756" s="4">
        <v>7.24669986412739</v>
      </c>
      <c r="D4756" s="4">
        <v>3.26</v>
      </c>
      <c r="E4756" s="4">
        <v>35780.3549933541</v>
      </c>
      <c r="F4756" s="3">
        <v>1685217.10494442</v>
      </c>
      <c r="G4756" s="5" t="s">
        <v>4761</v>
      </c>
    </row>
    <row r="4757" ht="14.25" customHeight="1">
      <c r="A4757" s="3">
        <v>86362.7833979996</v>
      </c>
      <c r="B4757" s="4">
        <v>5.80003078190129</v>
      </c>
      <c r="C4757" s="4">
        <v>6.769325784634</v>
      </c>
      <c r="D4757" s="4">
        <v>4.47</v>
      </c>
      <c r="E4757" s="4">
        <v>34050.1299189216</v>
      </c>
      <c r="F4757" s="3">
        <v>1477595.99924807</v>
      </c>
      <c r="G4757" s="5" t="s">
        <v>4762</v>
      </c>
    </row>
    <row r="4758" ht="14.25" customHeight="1">
      <c r="A4758" s="3">
        <v>86369.2403310437</v>
      </c>
      <c r="B4758" s="4">
        <v>7.12681968185274</v>
      </c>
      <c r="C4758" s="4">
        <v>4.80745258731457</v>
      </c>
      <c r="D4758" s="4">
        <v>3.4</v>
      </c>
      <c r="E4758" s="4">
        <v>43683.3025593152</v>
      </c>
      <c r="F4758" s="3">
        <v>1713161.69916374</v>
      </c>
      <c r="G4758" s="5" t="s">
        <v>4763</v>
      </c>
    </row>
    <row r="4759" ht="14.25" customHeight="1">
      <c r="A4759" s="3">
        <v>86375.557978232</v>
      </c>
      <c r="B4759" s="4">
        <v>5.67566739437712</v>
      </c>
      <c r="C4759" s="4">
        <v>6.65739184705231</v>
      </c>
      <c r="D4759" s="4">
        <v>3.05</v>
      </c>
      <c r="E4759" s="4">
        <v>39781.7468401026</v>
      </c>
      <c r="F4759" s="3">
        <v>1532533.61093849</v>
      </c>
      <c r="G4759" s="5" t="s">
        <v>4764</v>
      </c>
    </row>
    <row r="4760" ht="14.25" customHeight="1">
      <c r="A4760" s="3">
        <v>86393.7699300427</v>
      </c>
      <c r="B4760" s="4">
        <v>4.21023026099957</v>
      </c>
      <c r="C4760" s="4">
        <v>5.8495755693435</v>
      </c>
      <c r="D4760" s="4">
        <v>4.29</v>
      </c>
      <c r="E4760" s="4">
        <v>33687.2994617846</v>
      </c>
      <c r="F4760" s="3">
        <v>1254912.46272964</v>
      </c>
      <c r="G4760" s="5" t="s">
        <v>4765</v>
      </c>
    </row>
    <row r="4761" ht="14.25" customHeight="1">
      <c r="A4761" s="3">
        <v>86401.8938122296</v>
      </c>
      <c r="B4761" s="4">
        <v>5.74415236132802</v>
      </c>
      <c r="C4761" s="4">
        <v>5.83379970878798</v>
      </c>
      <c r="D4761" s="4">
        <v>3.36</v>
      </c>
      <c r="E4761" s="4">
        <v>38799.4323195174</v>
      </c>
      <c r="F4761" s="3">
        <v>1385749.14134865</v>
      </c>
      <c r="G4761" s="5" t="s">
        <v>4766</v>
      </c>
    </row>
    <row r="4762" ht="14.25" customHeight="1">
      <c r="A4762" s="3">
        <v>86458.980856139</v>
      </c>
      <c r="B4762" s="4">
        <v>4.55512298982621</v>
      </c>
      <c r="C4762" s="4">
        <v>8.28066894028567</v>
      </c>
      <c r="D4762" s="4">
        <v>6.27</v>
      </c>
      <c r="E4762" s="4">
        <v>22321.4351608018</v>
      </c>
      <c r="F4762" s="3">
        <v>1336743.38339503</v>
      </c>
      <c r="G4762" s="5" t="s">
        <v>4767</v>
      </c>
    </row>
    <row r="4763" ht="14.25" customHeight="1">
      <c r="A4763" s="3">
        <v>86528.9265394078</v>
      </c>
      <c r="B4763" s="4">
        <v>6.01368962084979</v>
      </c>
      <c r="C4763" s="4">
        <v>7.96610918127105</v>
      </c>
      <c r="D4763" s="4">
        <v>4.13</v>
      </c>
      <c r="E4763" s="4">
        <v>27593.1257615047</v>
      </c>
      <c r="F4763" s="3">
        <v>1616505.35412963</v>
      </c>
      <c r="G4763" s="5" t="s">
        <v>4768</v>
      </c>
    </row>
    <row r="4764" ht="14.25" customHeight="1">
      <c r="A4764" s="3">
        <v>86557.2524617525</v>
      </c>
      <c r="B4764" s="4">
        <v>5.01662668592478</v>
      </c>
      <c r="C4764" s="4">
        <v>8.72052298419394</v>
      </c>
      <c r="D4764" s="4">
        <v>5.25</v>
      </c>
      <c r="E4764" s="4">
        <v>42757.4442761849</v>
      </c>
      <c r="F4764" s="3">
        <v>1850525.57299622</v>
      </c>
      <c r="G4764" s="5" t="s">
        <v>4769</v>
      </c>
    </row>
    <row r="4765" ht="14.25" customHeight="1">
      <c r="A4765" s="3">
        <v>86562.1788738895</v>
      </c>
      <c r="B4765" s="4">
        <v>7.18863758905081</v>
      </c>
      <c r="C4765" s="4">
        <v>7.36045528461675</v>
      </c>
      <c r="D4765" s="4">
        <v>5.19</v>
      </c>
      <c r="E4765" s="4">
        <v>32621.1048480956</v>
      </c>
      <c r="F4765" s="3">
        <v>1702528.7940186</v>
      </c>
      <c r="G4765" s="5" t="s">
        <v>4770</v>
      </c>
    </row>
    <row r="4766" ht="14.25" customHeight="1">
      <c r="A4766" s="3">
        <v>86563.0968378292</v>
      </c>
      <c r="B4766" s="4">
        <v>5.24524245643793</v>
      </c>
      <c r="C4766" s="4">
        <v>7.98494129818804</v>
      </c>
      <c r="D4766" s="4">
        <v>4.03</v>
      </c>
      <c r="E4766" s="4">
        <v>44920.2455455501</v>
      </c>
      <c r="F4766" s="3">
        <v>1706110.85999304</v>
      </c>
      <c r="G4766" s="5" t="s">
        <v>4771</v>
      </c>
    </row>
    <row r="4767" ht="14.25" customHeight="1">
      <c r="A4767" s="3">
        <v>86583.9336611974</v>
      </c>
      <c r="B4767" s="4">
        <v>6.09627780618141</v>
      </c>
      <c r="C4767" s="4">
        <v>7.12835694943918</v>
      </c>
      <c r="D4767" s="4">
        <v>5.16</v>
      </c>
      <c r="E4767" s="4">
        <v>45514.1477675544</v>
      </c>
      <c r="F4767" s="3">
        <v>1815809.62144214</v>
      </c>
      <c r="G4767" s="5" t="s">
        <v>4772</v>
      </c>
    </row>
    <row r="4768" ht="14.25" customHeight="1">
      <c r="A4768" s="3">
        <v>86586.8724375442</v>
      </c>
      <c r="B4768" s="4">
        <v>4.83694234952139</v>
      </c>
      <c r="C4768" s="4">
        <v>6.98633920156904</v>
      </c>
      <c r="D4768" s="4">
        <v>2.1</v>
      </c>
      <c r="E4768" s="4">
        <v>40282.036637489</v>
      </c>
      <c r="F4768" s="3">
        <v>1543913.43251326</v>
      </c>
      <c r="G4768" s="5" t="s">
        <v>4773</v>
      </c>
    </row>
    <row r="4769" ht="14.25" customHeight="1">
      <c r="A4769" s="3">
        <v>86611.1780180785</v>
      </c>
      <c r="B4769" s="4">
        <v>4.84950671900053</v>
      </c>
      <c r="C4769" s="4">
        <v>8.3033016943666</v>
      </c>
      <c r="D4769" s="4">
        <v>3.01</v>
      </c>
      <c r="E4769" s="4">
        <v>45359.0279536984</v>
      </c>
      <c r="F4769" s="3">
        <v>1668670.65581209</v>
      </c>
      <c r="G4769" s="5" t="s">
        <v>4774</v>
      </c>
    </row>
    <row r="4770" ht="14.25" customHeight="1">
      <c r="A4770" s="3">
        <v>86625.4818360827</v>
      </c>
      <c r="B4770" s="4">
        <v>6.83031902167925</v>
      </c>
      <c r="C4770" s="4">
        <v>5.64536313990913</v>
      </c>
      <c r="D4770" s="4">
        <v>3.38</v>
      </c>
      <c r="E4770" s="4">
        <v>42758.6664494007</v>
      </c>
      <c r="F4770" s="3">
        <v>1638969.26904582</v>
      </c>
      <c r="G4770" s="5" t="s">
        <v>4775</v>
      </c>
    </row>
    <row r="4771" ht="14.25" customHeight="1">
      <c r="A4771" s="3">
        <v>86640.80159927</v>
      </c>
      <c r="B4771" s="4">
        <v>6.0479217440119</v>
      </c>
      <c r="C4771" s="4">
        <v>5.65214078417314</v>
      </c>
      <c r="D4771" s="4">
        <v>3.03</v>
      </c>
      <c r="E4771" s="4">
        <v>22432.1398320002</v>
      </c>
      <c r="F4771" s="3">
        <v>1306207.11068295</v>
      </c>
      <c r="G4771" s="5" t="s">
        <v>4776</v>
      </c>
    </row>
    <row r="4772" ht="14.25" customHeight="1">
      <c r="A4772" s="3">
        <v>86690.8733009713</v>
      </c>
      <c r="B4772" s="4">
        <v>6.25990093372255</v>
      </c>
      <c r="C4772" s="4">
        <v>6.67626537046848</v>
      </c>
      <c r="D4772" s="4">
        <v>3.23</v>
      </c>
      <c r="E4772" s="4">
        <v>42589.6243907017</v>
      </c>
      <c r="F4772" s="3">
        <v>1723729.65516442</v>
      </c>
      <c r="G4772" s="5" t="s">
        <v>4777</v>
      </c>
    </row>
    <row r="4773" ht="14.25" customHeight="1">
      <c r="A4773" s="3">
        <v>86734.2669928891</v>
      </c>
      <c r="B4773" s="4">
        <v>7.62490692704733</v>
      </c>
      <c r="C4773" s="4">
        <v>7.75636347053651</v>
      </c>
      <c r="D4773" s="4">
        <v>4.26</v>
      </c>
      <c r="E4773" s="4">
        <v>19899.2389026019</v>
      </c>
      <c r="F4773" s="3">
        <v>1794214.42474246</v>
      </c>
      <c r="G4773" s="5" t="s">
        <v>4778</v>
      </c>
    </row>
    <row r="4774" ht="14.25" customHeight="1">
      <c r="A4774" s="3">
        <v>86744.0491709614</v>
      </c>
      <c r="B4774" s="4">
        <v>6.01156417919706</v>
      </c>
      <c r="C4774" s="4">
        <v>6.03503893204125</v>
      </c>
      <c r="D4774" s="4">
        <v>4.38</v>
      </c>
      <c r="E4774" s="4">
        <v>32474.8345165384</v>
      </c>
      <c r="F4774" s="3">
        <v>1578766.04995912</v>
      </c>
      <c r="G4774" s="5" t="s">
        <v>4779</v>
      </c>
    </row>
    <row r="4775" ht="14.25" customHeight="1">
      <c r="A4775" s="3">
        <v>86754.1966286121</v>
      </c>
      <c r="B4775" s="4">
        <v>6.60443981856812</v>
      </c>
      <c r="C4775" s="4">
        <v>6.25245480534936</v>
      </c>
      <c r="D4775" s="4">
        <v>4.02</v>
      </c>
      <c r="E4775" s="4">
        <v>43017.4407571536</v>
      </c>
      <c r="F4775" s="3">
        <v>1662494.73554438</v>
      </c>
      <c r="G4775" s="5" t="s">
        <v>4780</v>
      </c>
    </row>
    <row r="4776" ht="14.25" customHeight="1">
      <c r="A4776" s="3">
        <v>86762.8828636063</v>
      </c>
      <c r="B4776" s="4">
        <v>6.53019329034581</v>
      </c>
      <c r="C4776" s="4">
        <v>5.10696224725299</v>
      </c>
      <c r="D4776" s="4">
        <v>2.09</v>
      </c>
      <c r="E4776" s="4">
        <v>47724.5813550608</v>
      </c>
      <c r="F4776" s="3">
        <v>1571253.53147504</v>
      </c>
      <c r="G4776" s="5" t="s">
        <v>4781</v>
      </c>
    </row>
    <row r="4777" ht="14.25" customHeight="1">
      <c r="A4777" s="3">
        <v>86818.0687564166</v>
      </c>
      <c r="B4777" s="4">
        <v>5.9997915255258</v>
      </c>
      <c r="C4777" s="4">
        <v>6.24049729514135</v>
      </c>
      <c r="D4777" s="4">
        <v>3.11</v>
      </c>
      <c r="E4777" s="4">
        <v>41440.4338261845</v>
      </c>
      <c r="F4777" s="3">
        <v>1670183.16798054</v>
      </c>
      <c r="G4777" s="5" t="s">
        <v>4782</v>
      </c>
    </row>
    <row r="4778" ht="14.25" customHeight="1">
      <c r="A4778" s="3">
        <v>86818.5658853126</v>
      </c>
      <c r="B4778" s="4">
        <v>6.33643446211676</v>
      </c>
      <c r="C4778" s="4">
        <v>7.09425342209567</v>
      </c>
      <c r="D4778" s="4">
        <v>5.14</v>
      </c>
      <c r="E4778" s="4">
        <v>47663.1437475119</v>
      </c>
      <c r="F4778" s="3">
        <v>1801916.34557307</v>
      </c>
      <c r="G4778" s="5" t="s">
        <v>4783</v>
      </c>
    </row>
    <row r="4779" ht="14.25" customHeight="1">
      <c r="A4779" s="3">
        <v>86849.8444232028</v>
      </c>
      <c r="B4779" s="4">
        <v>5.68934157702387</v>
      </c>
      <c r="C4779" s="4">
        <v>6.1812278612311</v>
      </c>
      <c r="D4779" s="4">
        <v>3.01</v>
      </c>
      <c r="E4779" s="4">
        <v>45178.4676835111</v>
      </c>
      <c r="F4779" s="3">
        <v>1675062.89068712</v>
      </c>
      <c r="G4779" s="5" t="s">
        <v>4784</v>
      </c>
    </row>
    <row r="4780" ht="14.25" customHeight="1">
      <c r="A4780" s="3">
        <v>86859.2044316309</v>
      </c>
      <c r="B4780" s="4">
        <v>5.70127106183816</v>
      </c>
      <c r="C4780" s="4">
        <v>7.88847287044405</v>
      </c>
      <c r="D4780" s="4">
        <v>3.23</v>
      </c>
      <c r="E4780" s="4">
        <v>46559.9837700137</v>
      </c>
      <c r="F4780" s="3">
        <v>1942640.2653228</v>
      </c>
      <c r="G4780" s="5" t="s">
        <v>4785</v>
      </c>
    </row>
    <row r="4781" ht="14.25" customHeight="1">
      <c r="A4781" s="3">
        <v>86895.5962073073</v>
      </c>
      <c r="B4781" s="4">
        <v>6.68649040192295</v>
      </c>
      <c r="C4781" s="4">
        <v>7.32151312372035</v>
      </c>
      <c r="D4781" s="4">
        <v>6.26</v>
      </c>
      <c r="E4781" s="4">
        <v>38042.7361164074</v>
      </c>
      <c r="F4781" s="3">
        <v>1799455.40609274</v>
      </c>
      <c r="G4781" s="5" t="s">
        <v>4786</v>
      </c>
    </row>
    <row r="4782" ht="14.25" customHeight="1">
      <c r="A4782" s="3">
        <v>86924.3587656217</v>
      </c>
      <c r="B4782" s="4">
        <v>6.8329396987544</v>
      </c>
      <c r="C4782" s="4">
        <v>7.73829555341769</v>
      </c>
      <c r="D4782" s="4">
        <v>6.32</v>
      </c>
      <c r="E4782" s="4">
        <v>28719.4108881454</v>
      </c>
      <c r="F4782" s="3">
        <v>1809154.28936317</v>
      </c>
      <c r="G4782" s="5" t="s">
        <v>4787</v>
      </c>
    </row>
    <row r="4783" ht="14.25" customHeight="1">
      <c r="A4783" s="3">
        <v>86939.8389976464</v>
      </c>
      <c r="B4783" s="4">
        <v>4.36323357646408</v>
      </c>
      <c r="C4783" s="4">
        <v>7.55551872489238</v>
      </c>
      <c r="D4783" s="4">
        <v>4.05</v>
      </c>
      <c r="E4783" s="4">
        <v>40702.6123953815</v>
      </c>
      <c r="F4783" s="3">
        <v>1404435.50461839</v>
      </c>
      <c r="G4783" s="5" t="s">
        <v>4788</v>
      </c>
    </row>
    <row r="4784" ht="14.25" customHeight="1">
      <c r="A4784" s="3">
        <v>86962.9577160288</v>
      </c>
      <c r="B4784" s="4">
        <v>6.52007637790656</v>
      </c>
      <c r="C4784" s="4">
        <v>5.33206028878736</v>
      </c>
      <c r="D4784" s="4">
        <v>4.17</v>
      </c>
      <c r="E4784" s="4">
        <v>50350.9592192925</v>
      </c>
      <c r="F4784" s="3">
        <v>1798521.60452218</v>
      </c>
      <c r="G4784" s="5" t="s">
        <v>4789</v>
      </c>
    </row>
    <row r="4785" ht="14.25" customHeight="1">
      <c r="A4785" s="3">
        <v>86985.7643430332</v>
      </c>
      <c r="B4785" s="4">
        <v>6.39460141026887</v>
      </c>
      <c r="C4785" s="4">
        <v>7.34936292447101</v>
      </c>
      <c r="D4785" s="4">
        <v>3.29</v>
      </c>
      <c r="E4785" s="4">
        <v>25788.6723577109</v>
      </c>
      <c r="F4785" s="3">
        <v>1412806.28576495</v>
      </c>
      <c r="G4785" s="5" t="s">
        <v>4790</v>
      </c>
    </row>
    <row r="4786" ht="14.25" customHeight="1">
      <c r="A4786" s="3">
        <v>87003.9957608433</v>
      </c>
      <c r="B4786" s="4">
        <v>5.22523533856239</v>
      </c>
      <c r="C4786" s="4">
        <v>8.49716391601194</v>
      </c>
      <c r="D4786" s="4">
        <v>4.32</v>
      </c>
      <c r="E4786" s="4">
        <v>24269.0567601026</v>
      </c>
      <c r="F4786" s="3">
        <v>1552915.16448986</v>
      </c>
      <c r="G4786" s="5" t="s">
        <v>4791</v>
      </c>
    </row>
    <row r="4787" ht="14.25" customHeight="1">
      <c r="A4787" s="3">
        <v>87035.3176758551</v>
      </c>
      <c r="B4787" s="4">
        <v>5.63585898669107</v>
      </c>
      <c r="C4787" s="4">
        <v>5.73436222149849</v>
      </c>
      <c r="D4787" s="4">
        <v>3.19</v>
      </c>
      <c r="E4787" s="4">
        <v>42267.0202913833</v>
      </c>
      <c r="F4787" s="3">
        <v>1487571.55133453</v>
      </c>
      <c r="G4787" s="5" t="s">
        <v>4792</v>
      </c>
    </row>
    <row r="4788" ht="14.25" customHeight="1">
      <c r="A4788" s="3">
        <v>87062.4574095542</v>
      </c>
      <c r="B4788" s="4">
        <v>6.69844164171301</v>
      </c>
      <c r="C4788" s="4">
        <v>6.94535308793061</v>
      </c>
      <c r="D4788" s="4">
        <v>2.31</v>
      </c>
      <c r="E4788" s="4">
        <v>15007.7728641372</v>
      </c>
      <c r="F4788" s="3">
        <v>1442674.18455225</v>
      </c>
      <c r="G4788" s="5" t="s">
        <v>4793</v>
      </c>
    </row>
    <row r="4789" ht="14.25" customHeight="1">
      <c r="A4789" s="3">
        <v>87068.2451307205</v>
      </c>
      <c r="B4789" s="4">
        <v>6.42778122889958</v>
      </c>
      <c r="C4789" s="4">
        <v>6.53957720342566</v>
      </c>
      <c r="D4789" s="4">
        <v>4.12</v>
      </c>
      <c r="E4789" s="4">
        <v>16083.1444229684</v>
      </c>
      <c r="F4789" s="3">
        <v>1322439.10755647</v>
      </c>
      <c r="G4789" s="5" t="s">
        <v>4794</v>
      </c>
    </row>
    <row r="4790" ht="14.25" customHeight="1">
      <c r="A4790" s="3">
        <v>87099.1884870818</v>
      </c>
      <c r="B4790" s="4">
        <v>6.75637221342332</v>
      </c>
      <c r="C4790" s="4">
        <v>6.40068504931117</v>
      </c>
      <c r="D4790" s="4">
        <v>3.18</v>
      </c>
      <c r="E4790" s="4">
        <v>44581.7475778518</v>
      </c>
      <c r="F4790" s="3">
        <v>1640990.37846293</v>
      </c>
      <c r="G4790" s="5" t="s">
        <v>4795</v>
      </c>
    </row>
    <row r="4791" ht="14.25" customHeight="1">
      <c r="A4791" s="3">
        <v>87106.5137969396</v>
      </c>
      <c r="B4791" s="4">
        <v>5.78473409906906</v>
      </c>
      <c r="C4791" s="4">
        <v>7.25737180346725</v>
      </c>
      <c r="D4791" s="4">
        <v>6.34</v>
      </c>
      <c r="E4791" s="4">
        <v>44102.1997295565</v>
      </c>
      <c r="F4791" s="3">
        <v>1795222.73568574</v>
      </c>
      <c r="G4791" s="5" t="s">
        <v>4796</v>
      </c>
    </row>
    <row r="4792" ht="14.25" customHeight="1">
      <c r="A4792" s="3">
        <v>87113.7922030133</v>
      </c>
      <c r="B4792" s="4">
        <v>5.36063245965258</v>
      </c>
      <c r="C4792" s="4">
        <v>6.38418193645762</v>
      </c>
      <c r="D4792" s="4">
        <v>2.42</v>
      </c>
      <c r="E4792" s="4">
        <v>31172.8801674092</v>
      </c>
      <c r="F4792" s="3">
        <v>1327975.24874107</v>
      </c>
      <c r="G4792" s="5" t="s">
        <v>4797</v>
      </c>
    </row>
    <row r="4793" ht="14.25" customHeight="1">
      <c r="A4793" s="3">
        <v>87119.1214659504</v>
      </c>
      <c r="B4793" s="4">
        <v>6.83147330192277</v>
      </c>
      <c r="C4793" s="4">
        <v>6.65488495216682</v>
      </c>
      <c r="D4793" s="4">
        <v>4.17</v>
      </c>
      <c r="E4793" s="4">
        <v>34671.5984119321</v>
      </c>
      <c r="F4793" s="3">
        <v>1601904.35654033</v>
      </c>
      <c r="G4793" s="5" t="s">
        <v>4798</v>
      </c>
    </row>
    <row r="4794" ht="14.25" customHeight="1">
      <c r="A4794" s="3">
        <v>87255.0002939675</v>
      </c>
      <c r="B4794" s="4">
        <v>5.26179960765357</v>
      </c>
      <c r="C4794" s="4">
        <v>7.10384622796756</v>
      </c>
      <c r="D4794" s="4">
        <v>6.49</v>
      </c>
      <c r="E4794" s="4">
        <v>37348.286485029</v>
      </c>
      <c r="F4794" s="3">
        <v>1525205.64603238</v>
      </c>
      <c r="G4794" s="5" t="s">
        <v>4799</v>
      </c>
    </row>
    <row r="4795" ht="14.25" customHeight="1">
      <c r="A4795" s="3">
        <v>87266.3402254392</v>
      </c>
      <c r="B4795" s="4">
        <v>8.24895936636231</v>
      </c>
      <c r="C4795" s="4">
        <v>7.23426140372507</v>
      </c>
      <c r="D4795" s="4">
        <v>5.0</v>
      </c>
      <c r="E4795" s="4">
        <v>45161.1876774113</v>
      </c>
      <c r="F4795" s="3">
        <v>2249122.54133519</v>
      </c>
      <c r="G4795" s="5" t="s">
        <v>4800</v>
      </c>
    </row>
    <row r="4796" ht="14.25" customHeight="1">
      <c r="A4796" s="3">
        <v>87272.0933928583</v>
      </c>
      <c r="B4796" s="4">
        <v>5.02586585419831</v>
      </c>
      <c r="C4796" s="4">
        <v>7.18476532329968</v>
      </c>
      <c r="D4796" s="4">
        <v>5.39</v>
      </c>
      <c r="E4796" s="4">
        <v>7522.33313767242</v>
      </c>
      <c r="F4796" s="3">
        <v>910099.644048203</v>
      </c>
      <c r="G4796" s="5" t="s">
        <v>4801</v>
      </c>
    </row>
    <row r="4797" ht="14.25" customHeight="1">
      <c r="A4797" s="3">
        <v>87295.0884321969</v>
      </c>
      <c r="B4797" s="4">
        <v>6.09980776417045</v>
      </c>
      <c r="C4797" s="4">
        <v>5.54836333419503</v>
      </c>
      <c r="D4797" s="4">
        <v>2.36</v>
      </c>
      <c r="E4797" s="4">
        <v>23399.8522405304</v>
      </c>
      <c r="F4797" s="3">
        <v>1116680.14611303</v>
      </c>
      <c r="G4797" s="5" t="s">
        <v>4802</v>
      </c>
    </row>
    <row r="4798" ht="14.25" customHeight="1">
      <c r="A4798" s="3">
        <v>87307.0522473687</v>
      </c>
      <c r="B4798" s="4">
        <v>5.60732016737853</v>
      </c>
      <c r="C4798" s="4">
        <v>5.14453856462233</v>
      </c>
      <c r="D4798" s="4">
        <v>3.36</v>
      </c>
      <c r="E4798" s="4">
        <v>46175.1276453422</v>
      </c>
      <c r="F4798" s="3">
        <v>1545672.11658555</v>
      </c>
      <c r="G4798" s="5" t="s">
        <v>4803</v>
      </c>
    </row>
    <row r="4799" ht="14.25" customHeight="1">
      <c r="A4799" s="3">
        <v>87314.6358158543</v>
      </c>
      <c r="B4799" s="4">
        <v>5.07000575639601</v>
      </c>
      <c r="C4799" s="4">
        <v>6.68468009602798</v>
      </c>
      <c r="D4799" s="4">
        <v>2.18</v>
      </c>
      <c r="E4799" s="4">
        <v>25224.645923367</v>
      </c>
      <c r="F4799" s="3">
        <v>1143621.36025678</v>
      </c>
      <c r="G4799" s="5" t="s">
        <v>4804</v>
      </c>
    </row>
    <row r="4800" ht="14.25" customHeight="1">
      <c r="A4800" s="3">
        <v>87332.2932341488</v>
      </c>
      <c r="B4800" s="4">
        <v>5.84509921084254</v>
      </c>
      <c r="C4800" s="4">
        <v>6.72033989393739</v>
      </c>
      <c r="D4800" s="4">
        <v>3.3</v>
      </c>
      <c r="E4800" s="4">
        <v>43754.4529372673</v>
      </c>
      <c r="F4800" s="3">
        <v>1599851.8945084</v>
      </c>
      <c r="G4800" s="5" t="s">
        <v>4805</v>
      </c>
    </row>
    <row r="4801" ht="14.25" customHeight="1">
      <c r="A4801" s="3">
        <v>87335.3480403598</v>
      </c>
      <c r="B4801" s="4">
        <v>5.50750538157249</v>
      </c>
      <c r="C4801" s="4">
        <v>8.16442611181977</v>
      </c>
      <c r="D4801" s="4">
        <v>6.13</v>
      </c>
      <c r="E4801" s="4">
        <v>39995.8420892258</v>
      </c>
      <c r="F4801" s="3">
        <v>1745516.17062634</v>
      </c>
      <c r="G4801" s="5" t="s">
        <v>4806</v>
      </c>
    </row>
    <row r="4802" ht="14.25" customHeight="1">
      <c r="A4802" s="3">
        <v>87386.38472867</v>
      </c>
      <c r="B4802" s="4">
        <v>6.038075113924</v>
      </c>
      <c r="C4802" s="4">
        <v>6.02476837137951</v>
      </c>
      <c r="D4802" s="4">
        <v>3.5</v>
      </c>
      <c r="E4802" s="4">
        <v>31735.763292013</v>
      </c>
      <c r="F4802" s="3">
        <v>1580557.01024894</v>
      </c>
      <c r="G4802" s="5" t="s">
        <v>4807</v>
      </c>
    </row>
    <row r="4803" ht="14.25" customHeight="1">
      <c r="A4803" s="3">
        <v>87444.1691362729</v>
      </c>
      <c r="B4803" s="4">
        <v>7.07804819075687</v>
      </c>
      <c r="C4803" s="4">
        <v>4.95985856195572</v>
      </c>
      <c r="D4803" s="4">
        <v>3.37</v>
      </c>
      <c r="E4803" s="4">
        <v>51591.6755696137</v>
      </c>
      <c r="F4803" s="3">
        <v>1802294.28889866</v>
      </c>
      <c r="G4803" s="5" t="s">
        <v>4808</v>
      </c>
    </row>
    <row r="4804" ht="14.25" customHeight="1">
      <c r="A4804" s="3">
        <v>87454.9254035099</v>
      </c>
      <c r="B4804" s="4">
        <v>7.10043698487579</v>
      </c>
      <c r="C4804" s="4">
        <v>8.76661273515522</v>
      </c>
      <c r="D4804" s="4">
        <v>4.21</v>
      </c>
      <c r="E4804" s="4">
        <v>32313.0165336092</v>
      </c>
      <c r="F4804" s="3">
        <v>2016910.73970732</v>
      </c>
      <c r="G4804" s="5" t="s">
        <v>4809</v>
      </c>
    </row>
    <row r="4805" ht="14.25" customHeight="1">
      <c r="A4805" s="3">
        <v>87471.004463475</v>
      </c>
      <c r="B4805" s="4">
        <v>6.45521202506629</v>
      </c>
      <c r="C4805" s="4">
        <v>6.39761948503262</v>
      </c>
      <c r="D4805" s="4">
        <v>2.47</v>
      </c>
      <c r="E4805" s="4">
        <v>58076.9735895934</v>
      </c>
      <c r="F4805" s="3">
        <v>2030910.61534552</v>
      </c>
      <c r="G4805" s="5" t="s">
        <v>4810</v>
      </c>
    </row>
    <row r="4806" ht="14.25" customHeight="1">
      <c r="A4806" s="3">
        <v>87472.2569931284</v>
      </c>
      <c r="B4806" s="4">
        <v>5.54377414925622</v>
      </c>
      <c r="C4806" s="4">
        <v>7.34099237859801</v>
      </c>
      <c r="D4806" s="4">
        <v>3.32</v>
      </c>
      <c r="E4806" s="4">
        <v>48306.7974039051</v>
      </c>
      <c r="F4806" s="3">
        <v>1848633.72427729</v>
      </c>
      <c r="G4806" s="5" t="s">
        <v>4811</v>
      </c>
    </row>
    <row r="4807" ht="14.25" customHeight="1">
      <c r="A4807" s="3">
        <v>87499.1257433985</v>
      </c>
      <c r="B4807" s="4">
        <v>6.40347286569002</v>
      </c>
      <c r="C4807" s="4">
        <v>4.83609077795248</v>
      </c>
      <c r="D4807" s="4">
        <v>4.02</v>
      </c>
      <c r="E4807" s="4">
        <v>40815.1996794777</v>
      </c>
      <c r="F4807" s="3">
        <v>1568700.58552573</v>
      </c>
      <c r="G4807" s="5" t="s">
        <v>4812</v>
      </c>
    </row>
    <row r="4808" ht="14.25" customHeight="1">
      <c r="A4808" s="3">
        <v>87506.7319737543</v>
      </c>
      <c r="B4808" s="4">
        <v>5.43080035456811</v>
      </c>
      <c r="C4808" s="4">
        <v>4.9473021226564</v>
      </c>
      <c r="D4808" s="4">
        <v>3.13</v>
      </c>
      <c r="E4808" s="4">
        <v>32699.6525782093</v>
      </c>
      <c r="F4808" s="3">
        <v>1358646.74626139</v>
      </c>
      <c r="G4808" s="5" t="s">
        <v>4813</v>
      </c>
    </row>
    <row r="4809" ht="14.25" customHeight="1">
      <c r="A4809" s="3">
        <v>87541.4528781849</v>
      </c>
      <c r="B4809" s="4">
        <v>6.57019358307742</v>
      </c>
      <c r="C4809" s="4">
        <v>6.39910670769188</v>
      </c>
      <c r="D4809" s="4">
        <v>3.22</v>
      </c>
      <c r="E4809" s="4">
        <v>31044.9794668348</v>
      </c>
      <c r="F4809" s="3">
        <v>1603046.17935713</v>
      </c>
      <c r="G4809" s="5" t="s">
        <v>4814</v>
      </c>
    </row>
    <row r="4810" ht="14.25" customHeight="1">
      <c r="A4810" s="3">
        <v>87551.6011310262</v>
      </c>
      <c r="B4810" s="4">
        <v>6.74916739931084</v>
      </c>
      <c r="C4810" s="4">
        <v>6.67369929054563</v>
      </c>
      <c r="D4810" s="4">
        <v>3.36</v>
      </c>
      <c r="E4810" s="4">
        <v>26612.9595275477</v>
      </c>
      <c r="F4810" s="3">
        <v>1455556.46564254</v>
      </c>
      <c r="G4810" s="5" t="s">
        <v>4815</v>
      </c>
    </row>
    <row r="4811" ht="14.25" customHeight="1">
      <c r="A4811" s="3">
        <v>87595.6027982423</v>
      </c>
      <c r="B4811" s="4">
        <v>5.44689664391476</v>
      </c>
      <c r="C4811" s="4">
        <v>7.81751777094054</v>
      </c>
      <c r="D4811" s="4">
        <v>3.33</v>
      </c>
      <c r="E4811" s="4">
        <v>43681.828105501</v>
      </c>
      <c r="F4811" s="3">
        <v>1795428.77438979</v>
      </c>
      <c r="G4811" s="5" t="s">
        <v>4816</v>
      </c>
    </row>
    <row r="4812" ht="14.25" customHeight="1">
      <c r="A4812" s="3">
        <v>87596.1665501269</v>
      </c>
      <c r="B4812" s="4">
        <v>7.23711596311471</v>
      </c>
      <c r="C4812" s="4">
        <v>5.22528160089028</v>
      </c>
      <c r="D4812" s="4">
        <v>3.3</v>
      </c>
      <c r="E4812" s="4">
        <v>35392.0515101274</v>
      </c>
      <c r="F4812" s="3">
        <v>1698820.10228148</v>
      </c>
      <c r="G4812" s="5" t="s">
        <v>4817</v>
      </c>
    </row>
    <row r="4813" ht="14.25" customHeight="1">
      <c r="A4813" s="3">
        <v>87626.9434752676</v>
      </c>
      <c r="B4813" s="4">
        <v>6.58861347954571</v>
      </c>
      <c r="C4813" s="4">
        <v>7.60887304128472</v>
      </c>
      <c r="D4813" s="4">
        <v>3.15</v>
      </c>
      <c r="E4813" s="4">
        <v>36654.4634648386</v>
      </c>
      <c r="F4813" s="3">
        <v>1724733.02481747</v>
      </c>
      <c r="G4813" s="5" t="s">
        <v>4818</v>
      </c>
    </row>
    <row r="4814" ht="14.25" customHeight="1">
      <c r="A4814" s="3">
        <v>87638.1156526823</v>
      </c>
      <c r="B4814" s="4">
        <v>6.34700837286534</v>
      </c>
      <c r="C4814" s="4">
        <v>6.95377053618745</v>
      </c>
      <c r="D4814" s="4">
        <v>2.45</v>
      </c>
      <c r="E4814" s="4">
        <v>34109.2442561318</v>
      </c>
      <c r="F4814" s="3">
        <v>1734239.1383592</v>
      </c>
      <c r="G4814" s="5" t="s">
        <v>4819</v>
      </c>
    </row>
    <row r="4815" ht="14.25" customHeight="1">
      <c r="A4815" s="3">
        <v>87640.395702948</v>
      </c>
      <c r="B4815" s="4">
        <v>7.8100731896546</v>
      </c>
      <c r="C4815" s="4">
        <v>8.09571732055859</v>
      </c>
      <c r="D4815" s="4">
        <v>6.46</v>
      </c>
      <c r="E4815" s="4">
        <v>39758.1777745057</v>
      </c>
      <c r="F4815" s="3">
        <v>2096954.04067566</v>
      </c>
      <c r="G4815" s="5" t="s">
        <v>4820</v>
      </c>
    </row>
    <row r="4816" ht="14.25" customHeight="1">
      <c r="A4816" s="3">
        <v>87674.4536877355</v>
      </c>
      <c r="B4816" s="4">
        <v>5.77776461929427</v>
      </c>
      <c r="C4816" s="4">
        <v>7.69807033713513</v>
      </c>
      <c r="D4816" s="4">
        <v>3.36</v>
      </c>
      <c r="E4816" s="4">
        <v>28470.8274075416</v>
      </c>
      <c r="F4816" s="3">
        <v>1566015.43114423</v>
      </c>
      <c r="G4816" s="5" t="s">
        <v>4821</v>
      </c>
    </row>
    <row r="4817" ht="14.25" customHeight="1">
      <c r="A4817" s="3">
        <v>87678.0365639889</v>
      </c>
      <c r="B4817" s="4">
        <v>5.12269783771478</v>
      </c>
      <c r="C4817" s="4">
        <v>4.65244912017119</v>
      </c>
      <c r="D4817" s="4">
        <v>4.13</v>
      </c>
      <c r="E4817" s="4">
        <v>35781.1746141998</v>
      </c>
      <c r="F4817" s="3">
        <v>1495518.62392568</v>
      </c>
      <c r="G4817" s="5" t="s">
        <v>4822</v>
      </c>
    </row>
    <row r="4818" ht="14.25" customHeight="1">
      <c r="A4818" s="3">
        <v>87678.1632415863</v>
      </c>
      <c r="B4818" s="4">
        <v>5.05678880579954</v>
      </c>
      <c r="C4818" s="4">
        <v>7.71277415264595</v>
      </c>
      <c r="D4818" s="4">
        <v>3.16</v>
      </c>
      <c r="E4818" s="4">
        <v>43805.5218876889</v>
      </c>
      <c r="F4818" s="3">
        <v>1753967.47659683</v>
      </c>
      <c r="G4818" s="5" t="s">
        <v>4823</v>
      </c>
    </row>
    <row r="4819" ht="14.25" customHeight="1">
      <c r="A4819" s="3">
        <v>87733.8625604303</v>
      </c>
      <c r="B4819" s="4">
        <v>5.66256467541464</v>
      </c>
      <c r="C4819" s="4">
        <v>6.40977253176788</v>
      </c>
      <c r="D4819" s="4">
        <v>3.15</v>
      </c>
      <c r="E4819" s="4">
        <v>43943.4792615525</v>
      </c>
      <c r="F4819" s="3">
        <v>1778411.66483074</v>
      </c>
      <c r="G4819" s="5" t="s">
        <v>4824</v>
      </c>
    </row>
    <row r="4820" ht="14.25" customHeight="1">
      <c r="A4820" s="3">
        <v>87736.4030487105</v>
      </c>
      <c r="B4820" s="4">
        <v>7.00709324173061</v>
      </c>
      <c r="C4820" s="4">
        <v>5.3978836947279</v>
      </c>
      <c r="D4820" s="4">
        <v>2.37</v>
      </c>
      <c r="E4820" s="4">
        <v>28113.7853937515</v>
      </c>
      <c r="F4820" s="3">
        <v>1578146.33993395</v>
      </c>
      <c r="G4820" s="5" t="s">
        <v>4825</v>
      </c>
    </row>
    <row r="4821" ht="14.25" customHeight="1">
      <c r="A4821" s="3">
        <v>87758.4332130747</v>
      </c>
      <c r="B4821" s="4">
        <v>6.65025181255689</v>
      </c>
      <c r="C4821" s="4">
        <v>8.60761219459568</v>
      </c>
      <c r="D4821" s="4">
        <v>3.16</v>
      </c>
      <c r="E4821" s="4">
        <v>47320.6815816521</v>
      </c>
      <c r="F4821" s="3">
        <v>2024902.5212831</v>
      </c>
      <c r="G4821" s="5" t="s">
        <v>4826</v>
      </c>
    </row>
    <row r="4822" ht="14.25" customHeight="1">
      <c r="A4822" s="3">
        <v>87765.5242278395</v>
      </c>
      <c r="B4822" s="4">
        <v>5.40698127237893</v>
      </c>
      <c r="C4822" s="4">
        <v>8.24463276345127</v>
      </c>
      <c r="D4822" s="4">
        <v>6.41</v>
      </c>
      <c r="E4822" s="4">
        <v>39910.3397051992</v>
      </c>
      <c r="F4822" s="3">
        <v>1739628.38266965</v>
      </c>
      <c r="G4822" s="5" t="s">
        <v>4827</v>
      </c>
    </row>
    <row r="4823" ht="14.25" customHeight="1">
      <c r="A4823" s="3">
        <v>87768.404739816</v>
      </c>
      <c r="B4823" s="4">
        <v>5.05354272365211</v>
      </c>
      <c r="C4823" s="4">
        <v>6.54137569538824</v>
      </c>
      <c r="D4823" s="4">
        <v>2.31</v>
      </c>
      <c r="E4823" s="4">
        <v>45801.4331946553</v>
      </c>
      <c r="F4823" s="3">
        <v>1698198.75136999</v>
      </c>
      <c r="G4823" s="5" t="s">
        <v>4828</v>
      </c>
    </row>
    <row r="4824" ht="14.25" customHeight="1">
      <c r="A4824" s="3">
        <v>87802.3914113338</v>
      </c>
      <c r="B4824" s="4">
        <v>5.46499182313054</v>
      </c>
      <c r="C4824" s="4">
        <v>7.41685403121075</v>
      </c>
      <c r="D4824" s="4">
        <v>5.37</v>
      </c>
      <c r="E4824" s="4">
        <v>34354.1596984521</v>
      </c>
      <c r="F4824" s="3">
        <v>1501482.21994126</v>
      </c>
      <c r="G4824" s="5" t="s">
        <v>4829</v>
      </c>
    </row>
    <row r="4825" ht="14.25" customHeight="1">
      <c r="A4825" s="3">
        <v>87835.271611863</v>
      </c>
      <c r="B4825" s="4">
        <v>4.30275612200947</v>
      </c>
      <c r="C4825" s="4">
        <v>7.45855403402377</v>
      </c>
      <c r="D4825" s="4">
        <v>3.39</v>
      </c>
      <c r="E4825" s="4">
        <v>16250.768829612</v>
      </c>
      <c r="F4825" s="3">
        <v>1053236.5998549</v>
      </c>
      <c r="G4825" s="5" t="s">
        <v>4830</v>
      </c>
    </row>
    <row r="4826" ht="14.25" customHeight="1">
      <c r="A4826" s="3">
        <v>87847.0277181203</v>
      </c>
      <c r="B4826" s="4">
        <v>6.59890352568147</v>
      </c>
      <c r="C4826" s="4">
        <v>7.59248841837406</v>
      </c>
      <c r="D4826" s="4">
        <v>6.5</v>
      </c>
      <c r="E4826" s="4">
        <v>24344.8178425446</v>
      </c>
      <c r="F4826" s="3">
        <v>1473071.95430454</v>
      </c>
      <c r="G4826" s="5" t="s">
        <v>4831</v>
      </c>
    </row>
    <row r="4827" ht="14.25" customHeight="1">
      <c r="A4827" s="3">
        <v>87853.8483008941</v>
      </c>
      <c r="B4827" s="4">
        <v>6.52472738938104</v>
      </c>
      <c r="C4827" s="4">
        <v>7.571808331249</v>
      </c>
      <c r="D4827" s="4">
        <v>6.43</v>
      </c>
      <c r="E4827" s="4">
        <v>42302.2609980476</v>
      </c>
      <c r="F4827" s="3">
        <v>1898668.84371446</v>
      </c>
      <c r="G4827" s="5" t="s">
        <v>4832</v>
      </c>
    </row>
    <row r="4828" ht="14.25" customHeight="1">
      <c r="A4828" s="3">
        <v>87883.5842865586</v>
      </c>
      <c r="B4828" s="4">
        <v>7.60990532255253</v>
      </c>
      <c r="C4828" s="4">
        <v>5.88903803784368</v>
      </c>
      <c r="D4828" s="4">
        <v>3.39</v>
      </c>
      <c r="E4828" s="4">
        <v>41012.6210102854</v>
      </c>
      <c r="F4828" s="3">
        <v>2049146.62989613</v>
      </c>
      <c r="G4828" s="5" t="s">
        <v>4833</v>
      </c>
    </row>
    <row r="4829" ht="14.25" customHeight="1">
      <c r="A4829" s="3">
        <v>87895.8652099155</v>
      </c>
      <c r="B4829" s="4">
        <v>8.05734651785019</v>
      </c>
      <c r="C4829" s="4">
        <v>5.63727917690659</v>
      </c>
      <c r="D4829" s="4">
        <v>4.13</v>
      </c>
      <c r="E4829" s="4">
        <v>23876.1322087112</v>
      </c>
      <c r="F4829" s="3">
        <v>1671669.4517342</v>
      </c>
      <c r="G4829" s="5" t="s">
        <v>4834</v>
      </c>
    </row>
    <row r="4830" ht="14.25" customHeight="1">
      <c r="A4830" s="3">
        <v>87903.7435288836</v>
      </c>
      <c r="B4830" s="4">
        <v>5.31628878417858</v>
      </c>
      <c r="C4830" s="4">
        <v>6.38590794247818</v>
      </c>
      <c r="D4830" s="4">
        <v>4.41</v>
      </c>
      <c r="E4830" s="4">
        <v>28782.2400151362</v>
      </c>
      <c r="F4830" s="3">
        <v>1369970.61328253</v>
      </c>
      <c r="G4830" s="5" t="s">
        <v>4835</v>
      </c>
    </row>
    <row r="4831" ht="14.25" customHeight="1">
      <c r="A4831" s="3">
        <v>87916.9096240168</v>
      </c>
      <c r="B4831" s="4">
        <v>7.73842251377228</v>
      </c>
      <c r="C4831" s="4">
        <v>6.91673534165425</v>
      </c>
      <c r="D4831" s="4">
        <v>2.31</v>
      </c>
      <c r="E4831" s="4">
        <v>32697.8788144568</v>
      </c>
      <c r="F4831" s="3">
        <v>1939603.13090401</v>
      </c>
      <c r="G4831" s="5" t="s">
        <v>4836</v>
      </c>
    </row>
    <row r="4832" ht="14.25" customHeight="1">
      <c r="A4832" s="3">
        <v>87927.9660605878</v>
      </c>
      <c r="B4832" s="4">
        <v>5.58627068811882</v>
      </c>
      <c r="C4832" s="4">
        <v>4.78444289997303</v>
      </c>
      <c r="D4832" s="4">
        <v>2.13</v>
      </c>
      <c r="E4832" s="4">
        <v>34724.1628230826</v>
      </c>
      <c r="F4832" s="3">
        <v>1276259.0183221</v>
      </c>
      <c r="G4832" s="5" t="s">
        <v>4837</v>
      </c>
    </row>
    <row r="4833" ht="14.25" customHeight="1">
      <c r="A4833" s="3">
        <v>87928.1375435282</v>
      </c>
      <c r="B4833" s="4">
        <v>5.41696059726244</v>
      </c>
      <c r="C4833" s="4">
        <v>7.86828835624335</v>
      </c>
      <c r="D4833" s="4">
        <v>6.21</v>
      </c>
      <c r="E4833" s="4">
        <v>47452.3578494693</v>
      </c>
      <c r="F4833" s="3">
        <v>1752112.60416308</v>
      </c>
      <c r="G4833" s="5" t="s">
        <v>4838</v>
      </c>
    </row>
    <row r="4834" ht="14.25" customHeight="1">
      <c r="A4834" s="3">
        <v>87929.4535668224</v>
      </c>
      <c r="B4834" s="4">
        <v>5.52113272288403</v>
      </c>
      <c r="C4834" s="4">
        <v>5.66487990795382</v>
      </c>
      <c r="D4834" s="4">
        <v>3.06</v>
      </c>
      <c r="E4834" s="4">
        <v>44486.3830672611</v>
      </c>
      <c r="F4834" s="3">
        <v>1636559.24060426</v>
      </c>
      <c r="G4834" s="5" t="s">
        <v>4839</v>
      </c>
    </row>
    <row r="4835" ht="14.25" customHeight="1">
      <c r="A4835" s="3">
        <v>87934.1572023769</v>
      </c>
      <c r="B4835" s="4">
        <v>5.52240228297574</v>
      </c>
      <c r="C4835" s="4">
        <v>6.46063824912257</v>
      </c>
      <c r="D4835" s="4">
        <v>3.14</v>
      </c>
      <c r="E4835" s="4">
        <v>54310.0235865318</v>
      </c>
      <c r="F4835" s="3">
        <v>1846350.02004362</v>
      </c>
      <c r="G4835" s="5" t="s">
        <v>4840</v>
      </c>
    </row>
    <row r="4836" ht="14.25" customHeight="1">
      <c r="A4836" s="3">
        <v>87978.4143403193</v>
      </c>
      <c r="B4836" s="4">
        <v>8.15780621466702</v>
      </c>
      <c r="C4836" s="4">
        <v>7.65762741227155</v>
      </c>
      <c r="D4836" s="4">
        <v>5.11</v>
      </c>
      <c r="E4836" s="4">
        <v>39586.4307118806</v>
      </c>
      <c r="F4836" s="3">
        <v>2138713.94334063</v>
      </c>
      <c r="G4836" s="5" t="s">
        <v>4841</v>
      </c>
    </row>
    <row r="4837" ht="14.25" customHeight="1">
      <c r="A4837" s="3">
        <v>88054.3102896382</v>
      </c>
      <c r="B4837" s="4">
        <v>5.75867714027244</v>
      </c>
      <c r="C4837" s="4">
        <v>6.94059533027073</v>
      </c>
      <c r="D4837" s="4">
        <v>3.29</v>
      </c>
      <c r="E4837" s="4">
        <v>22289.7334758882</v>
      </c>
      <c r="F4837" s="3">
        <v>1454699.23141047</v>
      </c>
      <c r="G4837" s="5" t="s">
        <v>4842</v>
      </c>
    </row>
    <row r="4838" ht="14.25" customHeight="1">
      <c r="A4838" s="3">
        <v>88090.3743222518</v>
      </c>
      <c r="B4838" s="4">
        <v>4.19296884387799</v>
      </c>
      <c r="C4838" s="4">
        <v>7.50321011323489</v>
      </c>
      <c r="D4838" s="4">
        <v>4.34</v>
      </c>
      <c r="E4838" s="4">
        <v>55833.5822294325</v>
      </c>
      <c r="F4838" s="3">
        <v>1641473.66234136</v>
      </c>
      <c r="G4838" s="5" t="s">
        <v>4843</v>
      </c>
    </row>
    <row r="4839" ht="14.25" customHeight="1">
      <c r="A4839" s="3">
        <v>88190.4689621226</v>
      </c>
      <c r="B4839" s="4">
        <v>5.14977677331594</v>
      </c>
      <c r="C4839" s="4">
        <v>6.7695166856708</v>
      </c>
      <c r="D4839" s="4">
        <v>2.1</v>
      </c>
      <c r="E4839" s="4">
        <v>25177.4879538953</v>
      </c>
      <c r="F4839" s="3">
        <v>1294278.11788509</v>
      </c>
      <c r="G4839" s="5" t="s">
        <v>4844</v>
      </c>
    </row>
    <row r="4840" ht="14.25" customHeight="1">
      <c r="A4840" s="3">
        <v>88222.0423929264</v>
      </c>
      <c r="B4840" s="4">
        <v>6.98602856665348</v>
      </c>
      <c r="C4840" s="4">
        <v>6.87969393436541</v>
      </c>
      <c r="D4840" s="4">
        <v>2.15</v>
      </c>
      <c r="E4840" s="4">
        <v>34795.3200835095</v>
      </c>
      <c r="F4840" s="3">
        <v>1961846.90521894</v>
      </c>
      <c r="G4840" s="5" t="s">
        <v>4845</v>
      </c>
    </row>
    <row r="4841" ht="14.25" customHeight="1">
      <c r="A4841" s="3">
        <v>88244.6148673803</v>
      </c>
      <c r="B4841" s="4">
        <v>6.54837543339552</v>
      </c>
      <c r="C4841" s="4">
        <v>8.76548129200673</v>
      </c>
      <c r="D4841" s="4">
        <v>3.36</v>
      </c>
      <c r="E4841" s="4">
        <v>25791.9949851198</v>
      </c>
      <c r="F4841" s="3">
        <v>1788285.23899329</v>
      </c>
      <c r="G4841" s="5" t="s">
        <v>4846</v>
      </c>
    </row>
    <row r="4842" ht="14.25" customHeight="1">
      <c r="A4842" s="3">
        <v>88273.2087286591</v>
      </c>
      <c r="B4842" s="4">
        <v>6.67942810482767</v>
      </c>
      <c r="C4842" s="4">
        <v>7.82171362945862</v>
      </c>
      <c r="D4842" s="4">
        <v>5.09</v>
      </c>
      <c r="E4842" s="4">
        <v>19686.4807290693</v>
      </c>
      <c r="F4842" s="3">
        <v>1557075.42231082</v>
      </c>
      <c r="G4842" s="5" t="s">
        <v>4847</v>
      </c>
    </row>
    <row r="4843" ht="14.25" customHeight="1">
      <c r="A4843" s="3">
        <v>88305.9208208693</v>
      </c>
      <c r="B4843" s="4">
        <v>6.77223909271152</v>
      </c>
      <c r="C4843" s="4">
        <v>6.83286015717763</v>
      </c>
      <c r="D4843" s="4">
        <v>3.38</v>
      </c>
      <c r="E4843" s="4">
        <v>32190.4177244177</v>
      </c>
      <c r="F4843" s="3">
        <v>1591383.73521999</v>
      </c>
      <c r="G4843" s="5" t="s">
        <v>4848</v>
      </c>
    </row>
    <row r="4844" ht="14.25" customHeight="1">
      <c r="A4844" s="3">
        <v>88345.9597842093</v>
      </c>
      <c r="B4844" s="4">
        <v>6.72770044802458</v>
      </c>
      <c r="C4844" s="4">
        <v>5.78336238773925</v>
      </c>
      <c r="D4844" s="4">
        <v>3.06</v>
      </c>
      <c r="E4844" s="4">
        <v>41216.2641577536</v>
      </c>
      <c r="F4844" s="3">
        <v>1705918.17950996</v>
      </c>
      <c r="G4844" s="5" t="s">
        <v>4849</v>
      </c>
    </row>
    <row r="4845" ht="14.25" customHeight="1">
      <c r="A4845" s="3">
        <v>88470.868056056</v>
      </c>
      <c r="B4845" s="4">
        <v>7.41998203193929</v>
      </c>
      <c r="C4845" s="4">
        <v>6.87237954724924</v>
      </c>
      <c r="D4845" s="4">
        <v>2.24</v>
      </c>
      <c r="E4845" s="4">
        <v>45811.4256065265</v>
      </c>
      <c r="F4845" s="3">
        <v>1955253.71145832</v>
      </c>
      <c r="G4845" s="5" t="s">
        <v>4850</v>
      </c>
    </row>
    <row r="4846" ht="14.25" customHeight="1">
      <c r="A4846" s="3">
        <v>88508.0534752821</v>
      </c>
      <c r="B4846" s="4">
        <v>6.41739742823404</v>
      </c>
      <c r="C4846" s="4">
        <v>5.8112479319574</v>
      </c>
      <c r="D4846" s="4">
        <v>4.08</v>
      </c>
      <c r="E4846" s="4">
        <v>36001.2625326134</v>
      </c>
      <c r="F4846" s="3">
        <v>1660295.79595833</v>
      </c>
      <c r="G4846" s="5" t="s">
        <v>4851</v>
      </c>
    </row>
    <row r="4847" ht="14.25" customHeight="1">
      <c r="A4847" s="3">
        <v>88531.0962174224</v>
      </c>
      <c r="B4847" s="4">
        <v>6.30015423866383</v>
      </c>
      <c r="C4847" s="4">
        <v>7.99508662801602</v>
      </c>
      <c r="D4847" s="4">
        <v>6.27</v>
      </c>
      <c r="E4847" s="4">
        <v>34410.1914419781</v>
      </c>
      <c r="F4847" s="3">
        <v>1842065.95275308</v>
      </c>
      <c r="G4847" s="5" t="s">
        <v>4852</v>
      </c>
    </row>
    <row r="4848" ht="14.25" customHeight="1">
      <c r="A4848" s="3">
        <v>88556.005979956</v>
      </c>
      <c r="B4848" s="4">
        <v>4.8992677637611</v>
      </c>
      <c r="C4848" s="4">
        <v>6.58465180255283</v>
      </c>
      <c r="D4848" s="4">
        <v>4.0</v>
      </c>
      <c r="E4848" s="4">
        <v>59262.5392983724</v>
      </c>
      <c r="F4848" s="3">
        <v>1900999.54590531</v>
      </c>
      <c r="G4848" s="5" t="s">
        <v>4853</v>
      </c>
    </row>
    <row r="4849" ht="14.25" customHeight="1">
      <c r="A4849" s="3">
        <v>88603.2087760559</v>
      </c>
      <c r="B4849" s="4">
        <v>7.09717654803124</v>
      </c>
      <c r="C4849" s="4">
        <v>5.23261615318447</v>
      </c>
      <c r="D4849" s="4">
        <v>2.16</v>
      </c>
      <c r="E4849" s="4">
        <v>37215.6696432358</v>
      </c>
      <c r="F4849" s="3">
        <v>1675702.22325348</v>
      </c>
      <c r="G4849" s="5" t="s">
        <v>4854</v>
      </c>
    </row>
    <row r="4850" ht="14.25" customHeight="1">
      <c r="A4850" s="3">
        <v>88613.8699012887</v>
      </c>
      <c r="B4850" s="4">
        <v>3.47998541484606</v>
      </c>
      <c r="C4850" s="4">
        <v>7.55913643432311</v>
      </c>
      <c r="D4850" s="4">
        <v>5.17</v>
      </c>
      <c r="E4850" s="4">
        <v>42905.095380607</v>
      </c>
      <c r="F4850" s="3">
        <v>1419536.25894992</v>
      </c>
      <c r="G4850" s="5" t="s">
        <v>4855</v>
      </c>
    </row>
    <row r="4851" ht="14.25" customHeight="1">
      <c r="A4851" s="3">
        <v>88661.6483045131</v>
      </c>
      <c r="B4851" s="4">
        <v>5.65288856524981</v>
      </c>
      <c r="C4851" s="4">
        <v>6.36012357093643</v>
      </c>
      <c r="D4851" s="4">
        <v>3.0</v>
      </c>
      <c r="E4851" s="4">
        <v>37332.2195198208</v>
      </c>
      <c r="F4851" s="3">
        <v>1524106.96472146</v>
      </c>
      <c r="G4851" s="5" t="s">
        <v>4856</v>
      </c>
    </row>
    <row r="4852" ht="14.25" customHeight="1">
      <c r="A4852" s="3">
        <v>88691.1288656102</v>
      </c>
      <c r="B4852" s="4">
        <v>8.02380149134727</v>
      </c>
      <c r="C4852" s="4">
        <v>8.41732319980656</v>
      </c>
      <c r="D4852" s="4">
        <v>3.22</v>
      </c>
      <c r="E4852" s="4">
        <v>29837.2794989526</v>
      </c>
      <c r="F4852" s="3">
        <v>2096977.79018592</v>
      </c>
      <c r="G4852" s="5" t="s">
        <v>4857</v>
      </c>
    </row>
    <row r="4853" ht="14.25" customHeight="1">
      <c r="A4853" s="3">
        <v>88697.6195162031</v>
      </c>
      <c r="B4853" s="4">
        <v>4.73516261714609</v>
      </c>
      <c r="C4853" s="4">
        <v>6.60256030678921</v>
      </c>
      <c r="D4853" s="4">
        <v>3.48</v>
      </c>
      <c r="E4853" s="4">
        <v>29935.9041621947</v>
      </c>
      <c r="F4853" s="3">
        <v>1222760.85804672</v>
      </c>
      <c r="G4853" s="5" t="s">
        <v>4858</v>
      </c>
    </row>
    <row r="4854" ht="14.25" customHeight="1">
      <c r="A4854" s="3">
        <v>88721.1212143395</v>
      </c>
      <c r="B4854" s="4">
        <v>5.98567867293894</v>
      </c>
      <c r="C4854" s="4">
        <v>6.71659011002732</v>
      </c>
      <c r="D4854" s="4">
        <v>3.22</v>
      </c>
      <c r="E4854" s="4">
        <v>30965.5778946075</v>
      </c>
      <c r="F4854" s="3">
        <v>1528987.32488161</v>
      </c>
      <c r="G4854" s="5" t="s">
        <v>4859</v>
      </c>
    </row>
    <row r="4855" ht="14.25" customHeight="1">
      <c r="A4855" s="3">
        <v>88722.9595354089</v>
      </c>
      <c r="B4855" s="4">
        <v>5.86446592249803</v>
      </c>
      <c r="C4855" s="4">
        <v>5.98742429226903</v>
      </c>
      <c r="D4855" s="4">
        <v>4.06</v>
      </c>
      <c r="E4855" s="4">
        <v>29896.6741742635</v>
      </c>
      <c r="F4855" s="3">
        <v>1547127.38645842</v>
      </c>
      <c r="G4855" s="5" t="s">
        <v>4860</v>
      </c>
    </row>
    <row r="4856" ht="14.25" customHeight="1">
      <c r="A4856" s="3">
        <v>88733.4480303833</v>
      </c>
      <c r="B4856" s="4">
        <v>4.74003218680869</v>
      </c>
      <c r="C4856" s="4">
        <v>7.91438673996597</v>
      </c>
      <c r="D4856" s="4">
        <v>4.0</v>
      </c>
      <c r="E4856" s="4">
        <v>32505.9163740852</v>
      </c>
      <c r="F4856" s="3">
        <v>1397943.51341572</v>
      </c>
      <c r="G4856" s="5" t="s">
        <v>4861</v>
      </c>
    </row>
    <row r="4857" ht="14.25" customHeight="1">
      <c r="A4857" s="3">
        <v>88767.5335953516</v>
      </c>
      <c r="B4857" s="4">
        <v>4.82166996174235</v>
      </c>
      <c r="C4857" s="4">
        <v>6.00352184618508</v>
      </c>
      <c r="D4857" s="4">
        <v>2.13</v>
      </c>
      <c r="E4857" s="4">
        <v>58349.1175860102</v>
      </c>
      <c r="F4857" s="3">
        <v>1753427.93678949</v>
      </c>
      <c r="G4857" s="5" t="s">
        <v>4862</v>
      </c>
    </row>
    <row r="4858" ht="14.25" customHeight="1">
      <c r="A4858" s="3">
        <v>88768.2632253117</v>
      </c>
      <c r="B4858" s="4">
        <v>4.7579231414537</v>
      </c>
      <c r="C4858" s="4">
        <v>5.57757630526736</v>
      </c>
      <c r="D4858" s="4">
        <v>4.45</v>
      </c>
      <c r="E4858" s="4">
        <v>39144.947587119</v>
      </c>
      <c r="F4858" s="3">
        <v>1563193.09711859</v>
      </c>
      <c r="G4858" s="5" t="s">
        <v>4863</v>
      </c>
    </row>
    <row r="4859" ht="14.25" customHeight="1">
      <c r="A4859" s="3">
        <v>88794.5996290312</v>
      </c>
      <c r="B4859" s="4">
        <v>6.32386559329656</v>
      </c>
      <c r="C4859" s="4">
        <v>7.0603299505878</v>
      </c>
      <c r="D4859" s="4">
        <v>6.11</v>
      </c>
      <c r="E4859" s="4">
        <v>37994.9738489125</v>
      </c>
      <c r="F4859" s="3">
        <v>1747004.58275902</v>
      </c>
      <c r="G4859" s="5" t="s">
        <v>4864</v>
      </c>
    </row>
    <row r="4860" ht="14.25" customHeight="1">
      <c r="A4860" s="3">
        <v>88799.3016363127</v>
      </c>
      <c r="B4860" s="4">
        <v>5.64991105353584</v>
      </c>
      <c r="C4860" s="4">
        <v>5.05846070604771</v>
      </c>
      <c r="D4860" s="4">
        <v>4.24</v>
      </c>
      <c r="E4860" s="4">
        <v>39139.0029065165</v>
      </c>
      <c r="F4860" s="3">
        <v>1616631.33374997</v>
      </c>
      <c r="G4860" s="5" t="s">
        <v>4865</v>
      </c>
    </row>
    <row r="4861" ht="14.25" customHeight="1">
      <c r="A4861" s="3">
        <v>88824.5048143692</v>
      </c>
      <c r="B4861" s="4">
        <v>7.67473941006633</v>
      </c>
      <c r="C4861" s="4">
        <v>6.7000351638907</v>
      </c>
      <c r="D4861" s="4">
        <v>4.06</v>
      </c>
      <c r="E4861" s="4">
        <v>28715.6986603186</v>
      </c>
      <c r="F4861" s="3">
        <v>1869886.3052624</v>
      </c>
      <c r="G4861" s="5" t="s">
        <v>4866</v>
      </c>
    </row>
    <row r="4862" ht="14.25" customHeight="1">
      <c r="A4862" s="3">
        <v>88850.4760205459</v>
      </c>
      <c r="B4862" s="4">
        <v>4.78356721381907</v>
      </c>
      <c r="C4862" s="4">
        <v>6.15918295959769</v>
      </c>
      <c r="D4862" s="4">
        <v>2.38</v>
      </c>
      <c r="E4862" s="4">
        <v>26565.3343337579</v>
      </c>
      <c r="F4862" s="3">
        <v>1205212.29198471</v>
      </c>
      <c r="G4862" s="5" t="s">
        <v>4867</v>
      </c>
    </row>
    <row r="4863" ht="14.25" customHeight="1">
      <c r="A4863" s="3">
        <v>88876.3171538347</v>
      </c>
      <c r="B4863" s="4">
        <v>4.63845776690019</v>
      </c>
      <c r="C4863" s="4">
        <v>5.97122441860619</v>
      </c>
      <c r="D4863" s="4">
        <v>3.09</v>
      </c>
      <c r="E4863" s="4">
        <v>29004.1640534081</v>
      </c>
      <c r="F4863" s="3">
        <v>1342506.92137075</v>
      </c>
      <c r="G4863" s="5" t="s">
        <v>4868</v>
      </c>
    </row>
    <row r="4864" ht="14.25" customHeight="1">
      <c r="A4864" s="3">
        <v>88904.3382785569</v>
      </c>
      <c r="B4864" s="4">
        <v>6.84559297076713</v>
      </c>
      <c r="C4864" s="4">
        <v>6.43834063352045</v>
      </c>
      <c r="D4864" s="4">
        <v>2.42</v>
      </c>
      <c r="E4864" s="4">
        <v>41807.6013594286</v>
      </c>
      <c r="F4864" s="3">
        <v>1907859.0589315</v>
      </c>
      <c r="G4864" s="5" t="s">
        <v>4869</v>
      </c>
    </row>
    <row r="4865" ht="14.25" customHeight="1">
      <c r="A4865" s="3">
        <v>88905.8382563302</v>
      </c>
      <c r="B4865" s="4">
        <v>6.18629910945906</v>
      </c>
      <c r="C4865" s="4">
        <v>5.9891118031579</v>
      </c>
      <c r="D4865" s="4">
        <v>2.16</v>
      </c>
      <c r="E4865" s="4">
        <v>26964.6949162333</v>
      </c>
      <c r="F4865" s="3">
        <v>1462422.25607806</v>
      </c>
      <c r="G4865" s="5" t="s">
        <v>4870</v>
      </c>
    </row>
    <row r="4866" ht="14.25" customHeight="1">
      <c r="A4866" s="3">
        <v>88933.1985113429</v>
      </c>
      <c r="B4866" s="4">
        <v>6.21376212566801</v>
      </c>
      <c r="C4866" s="4">
        <v>7.08295190887412</v>
      </c>
      <c r="D4866" s="4">
        <v>5.5</v>
      </c>
      <c r="E4866" s="4">
        <v>52976.3104096265</v>
      </c>
      <c r="F4866" s="3">
        <v>1865071.40963726</v>
      </c>
      <c r="G4866" s="5" t="s">
        <v>4871</v>
      </c>
    </row>
    <row r="4867" ht="14.25" customHeight="1">
      <c r="A4867" s="3">
        <v>88968.5217322151</v>
      </c>
      <c r="B4867" s="4">
        <v>4.90832952611335</v>
      </c>
      <c r="C4867" s="4">
        <v>7.01409756069663</v>
      </c>
      <c r="D4867" s="4">
        <v>3.01</v>
      </c>
      <c r="E4867" s="4">
        <v>34751.7369527427</v>
      </c>
      <c r="F4867" s="3">
        <v>1433006.64542144</v>
      </c>
      <c r="G4867" s="5" t="s">
        <v>4872</v>
      </c>
    </row>
    <row r="4868" ht="14.25" customHeight="1">
      <c r="A4868" s="3">
        <v>89026.8094191025</v>
      </c>
      <c r="B4868" s="4">
        <v>6.46057730045147</v>
      </c>
      <c r="C4868" s="4">
        <v>7.81177875143648</v>
      </c>
      <c r="D4868" s="4">
        <v>5.4</v>
      </c>
      <c r="E4868" s="4">
        <v>38039.5505652579</v>
      </c>
      <c r="F4868" s="3">
        <v>1978629.87523252</v>
      </c>
      <c r="G4868" s="5" t="s">
        <v>4873</v>
      </c>
    </row>
    <row r="4869" ht="14.25" customHeight="1">
      <c r="A4869" s="3">
        <v>89030.5617090811</v>
      </c>
      <c r="B4869" s="4">
        <v>6.2430652033707</v>
      </c>
      <c r="C4869" s="4">
        <v>6.34726217026129</v>
      </c>
      <c r="D4869" s="4">
        <v>3.12</v>
      </c>
      <c r="E4869" s="4">
        <v>61402.3149975568</v>
      </c>
      <c r="F4869" s="3">
        <v>2033546.78457398</v>
      </c>
      <c r="G4869" s="5" t="s">
        <v>4874</v>
      </c>
    </row>
    <row r="4870" ht="14.25" customHeight="1">
      <c r="A4870" s="3">
        <v>89056.9211944717</v>
      </c>
      <c r="B4870" s="4">
        <v>3.41078565825796</v>
      </c>
      <c r="C4870" s="4">
        <v>7.12199935534381</v>
      </c>
      <c r="D4870" s="4">
        <v>5.5</v>
      </c>
      <c r="E4870" s="4">
        <v>60658.2958732078</v>
      </c>
      <c r="F4870" s="3">
        <v>1792368.62727457</v>
      </c>
      <c r="G4870" s="5" t="s">
        <v>4875</v>
      </c>
    </row>
    <row r="4871" ht="14.25" customHeight="1">
      <c r="A4871" s="3">
        <v>89088.6079054533</v>
      </c>
      <c r="B4871" s="4">
        <v>6.0232809121174</v>
      </c>
      <c r="C4871" s="4">
        <v>6.79440917742371</v>
      </c>
      <c r="D4871" s="4">
        <v>3.33</v>
      </c>
      <c r="E4871" s="4">
        <v>37044.8581468907</v>
      </c>
      <c r="F4871" s="3">
        <v>1629049.62351923</v>
      </c>
      <c r="G4871" s="5" t="s">
        <v>4876</v>
      </c>
    </row>
    <row r="4872" ht="14.25" customHeight="1">
      <c r="A4872" s="3">
        <v>89089.432074505</v>
      </c>
      <c r="B4872" s="4">
        <v>7.14624635504056</v>
      </c>
      <c r="C4872" s="4">
        <v>9.17999353597396</v>
      </c>
      <c r="D4872" s="4">
        <v>5.29</v>
      </c>
      <c r="E4872" s="4">
        <v>49782.1520698112</v>
      </c>
      <c r="F4872" s="3">
        <v>2271112.74382772</v>
      </c>
      <c r="G4872" s="5" t="s">
        <v>4877</v>
      </c>
    </row>
    <row r="4873" ht="14.25" customHeight="1">
      <c r="A4873" s="3">
        <v>89112.7026274767</v>
      </c>
      <c r="B4873" s="4">
        <v>6.56744067647224</v>
      </c>
      <c r="C4873" s="4">
        <v>8.01503415669102</v>
      </c>
      <c r="D4873" s="4">
        <v>3.46</v>
      </c>
      <c r="E4873" s="4">
        <v>29673.0226403164</v>
      </c>
      <c r="F4873" s="3">
        <v>1852338.46924596</v>
      </c>
      <c r="G4873" s="5" t="s">
        <v>4878</v>
      </c>
    </row>
    <row r="4874" ht="14.25" customHeight="1">
      <c r="A4874" s="3">
        <v>89130.0327565598</v>
      </c>
      <c r="B4874" s="4">
        <v>4.3320338738733</v>
      </c>
      <c r="C4874" s="4">
        <v>7.00066709571826</v>
      </c>
      <c r="D4874" s="4">
        <v>3.45</v>
      </c>
      <c r="E4874" s="4">
        <v>39154.7873320175</v>
      </c>
      <c r="F4874" s="3">
        <v>1340983.25035902</v>
      </c>
      <c r="G4874" s="5" t="s">
        <v>4879</v>
      </c>
    </row>
    <row r="4875" ht="14.25" customHeight="1">
      <c r="A4875" s="3">
        <v>89157.6129251528</v>
      </c>
      <c r="B4875" s="4">
        <v>6.28608672529336</v>
      </c>
      <c r="C4875" s="4">
        <v>7.19223773905515</v>
      </c>
      <c r="D4875" s="4">
        <v>4.46</v>
      </c>
      <c r="E4875" s="4">
        <v>33834.921725736</v>
      </c>
      <c r="F4875" s="3">
        <v>1643291.72247873</v>
      </c>
      <c r="G4875" s="5" t="s">
        <v>4880</v>
      </c>
    </row>
    <row r="4876" ht="14.25" customHeight="1">
      <c r="A4876" s="3">
        <v>89163.4985883294</v>
      </c>
      <c r="B4876" s="4">
        <v>4.69285543643448</v>
      </c>
      <c r="C4876" s="4">
        <v>6.01074281542121</v>
      </c>
      <c r="D4876" s="4">
        <v>2.27</v>
      </c>
      <c r="E4876" s="4">
        <v>44016.1474410953</v>
      </c>
      <c r="F4876" s="3">
        <v>1659805.18404135</v>
      </c>
      <c r="G4876" s="5" t="s">
        <v>4881</v>
      </c>
    </row>
    <row r="4877" ht="14.25" customHeight="1">
      <c r="A4877" s="3">
        <v>89209.0841031708</v>
      </c>
      <c r="B4877" s="4">
        <v>4.62898528640873</v>
      </c>
      <c r="C4877" s="4">
        <v>7.43321170674171</v>
      </c>
      <c r="D4877" s="4">
        <v>3.14</v>
      </c>
      <c r="E4877" s="4">
        <v>47798.5208669144</v>
      </c>
      <c r="F4877" s="3">
        <v>1592175.51246226</v>
      </c>
      <c r="G4877" s="5" t="s">
        <v>4882</v>
      </c>
    </row>
    <row r="4878" ht="14.25" customHeight="1">
      <c r="A4878" s="3">
        <v>89286.0832488416</v>
      </c>
      <c r="B4878" s="4">
        <v>5.40713862235393</v>
      </c>
      <c r="C4878" s="4">
        <v>6.79712562603754</v>
      </c>
      <c r="D4878" s="4">
        <v>2.45</v>
      </c>
      <c r="E4878" s="4">
        <v>26176.7661494026</v>
      </c>
      <c r="F4878" s="3">
        <v>1340909.79865687</v>
      </c>
      <c r="G4878" s="5" t="s">
        <v>4883</v>
      </c>
    </row>
    <row r="4879" ht="14.25" customHeight="1">
      <c r="A4879" s="3">
        <v>89338.4533739702</v>
      </c>
      <c r="B4879" s="4">
        <v>3.98334613448161</v>
      </c>
      <c r="C4879" s="4">
        <v>6.61131422579769</v>
      </c>
      <c r="D4879" s="4">
        <v>3.22</v>
      </c>
      <c r="E4879" s="4">
        <v>41264.9067154354</v>
      </c>
      <c r="F4879" s="3">
        <v>1222020.82133591</v>
      </c>
      <c r="G4879" s="5" t="s">
        <v>4884</v>
      </c>
    </row>
    <row r="4880" ht="14.25" customHeight="1">
      <c r="A4880" s="3">
        <v>89358.8660174846</v>
      </c>
      <c r="B4880" s="4">
        <v>6.14784557916577</v>
      </c>
      <c r="C4880" s="4">
        <v>7.37895000717407</v>
      </c>
      <c r="D4880" s="4">
        <v>3.46</v>
      </c>
      <c r="E4880" s="4">
        <v>34063.6035607699</v>
      </c>
      <c r="F4880" s="3">
        <v>1750908.22423739</v>
      </c>
      <c r="G4880" s="5" t="s">
        <v>4885</v>
      </c>
    </row>
    <row r="4881" ht="14.25" customHeight="1">
      <c r="A4881" s="3">
        <v>89475.5596986932</v>
      </c>
      <c r="B4881" s="4">
        <v>6.88843852778972</v>
      </c>
      <c r="C4881" s="4">
        <v>5.23351353804151</v>
      </c>
      <c r="D4881" s="4">
        <v>2.4</v>
      </c>
      <c r="E4881" s="4">
        <v>31070.4318301067</v>
      </c>
      <c r="F4881" s="3">
        <v>1707269.52770342</v>
      </c>
      <c r="G4881" s="5" t="s">
        <v>4886</v>
      </c>
    </row>
    <row r="4882" ht="14.25" customHeight="1">
      <c r="A4882" s="3">
        <v>89488.6397616382</v>
      </c>
      <c r="B4882" s="4">
        <v>5.24782964691845</v>
      </c>
      <c r="C4882" s="4">
        <v>7.29063154944956</v>
      </c>
      <c r="D4882" s="4">
        <v>6.12</v>
      </c>
      <c r="E4882" s="4">
        <v>49089.9591242604</v>
      </c>
      <c r="F4882" s="3">
        <v>1599963.8071501</v>
      </c>
      <c r="G4882" s="5" t="s">
        <v>4887</v>
      </c>
    </row>
    <row r="4883" ht="14.25" customHeight="1">
      <c r="A4883" s="3">
        <v>89502.8466583222</v>
      </c>
      <c r="B4883" s="4">
        <v>4.48434590567103</v>
      </c>
      <c r="C4883" s="4">
        <v>5.17807866441396</v>
      </c>
      <c r="D4883" s="4">
        <v>2.01</v>
      </c>
      <c r="E4883" s="4">
        <v>40836.1301332116</v>
      </c>
      <c r="F4883" s="3">
        <v>1273518.73676148</v>
      </c>
      <c r="G4883" s="5" t="s">
        <v>4888</v>
      </c>
    </row>
    <row r="4884" ht="14.25" customHeight="1">
      <c r="A4884" s="3">
        <v>89510.9158248851</v>
      </c>
      <c r="B4884" s="4">
        <v>5.86274264945227</v>
      </c>
      <c r="C4884" s="4">
        <v>8.2162634234929</v>
      </c>
      <c r="D4884" s="4">
        <v>6.48</v>
      </c>
      <c r="E4884" s="4">
        <v>29766.444065653</v>
      </c>
      <c r="F4884" s="3">
        <v>1580727.45028883</v>
      </c>
      <c r="G4884" s="5" t="s">
        <v>4889</v>
      </c>
    </row>
    <row r="4885" ht="14.25" customHeight="1">
      <c r="A4885" s="3">
        <v>89518.8383144018</v>
      </c>
      <c r="B4885" s="4">
        <v>6.23110033382261</v>
      </c>
      <c r="C4885" s="4">
        <v>8.06258252258009</v>
      </c>
      <c r="D4885" s="4">
        <v>5.37</v>
      </c>
      <c r="E4885" s="4">
        <v>30158.3038608344</v>
      </c>
      <c r="F4885" s="3">
        <v>1866035.4149757</v>
      </c>
      <c r="G4885" s="5" t="s">
        <v>4890</v>
      </c>
    </row>
    <row r="4886" ht="14.25" customHeight="1">
      <c r="A4886" s="3">
        <v>89548.1482990023</v>
      </c>
      <c r="B4886" s="4">
        <v>4.92754316070725</v>
      </c>
      <c r="C4886" s="4">
        <v>6.41686770953371</v>
      </c>
      <c r="D4886" s="4">
        <v>4.32</v>
      </c>
      <c r="E4886" s="4">
        <v>39759.6482122675</v>
      </c>
      <c r="F4886" s="3">
        <v>1403802.50189063</v>
      </c>
      <c r="G4886" s="5" t="s">
        <v>4891</v>
      </c>
    </row>
    <row r="4887" ht="14.25" customHeight="1">
      <c r="A4887" s="3">
        <v>89551.7316462372</v>
      </c>
      <c r="B4887" s="4">
        <v>5.80216221091944</v>
      </c>
      <c r="C4887" s="4">
        <v>6.91526420498975</v>
      </c>
      <c r="D4887" s="4">
        <v>2.14</v>
      </c>
      <c r="E4887" s="4">
        <v>43964.6584473617</v>
      </c>
      <c r="F4887" s="3">
        <v>1587406.30285697</v>
      </c>
      <c r="G4887" s="5" t="s">
        <v>4892</v>
      </c>
    </row>
    <row r="4888" ht="14.25" customHeight="1">
      <c r="A4888" s="3">
        <v>89671.0198248184</v>
      </c>
      <c r="B4888" s="4">
        <v>4.38402982289244</v>
      </c>
      <c r="C4888" s="4">
        <v>8.88036332007782</v>
      </c>
      <c r="D4888" s="4">
        <v>5.07</v>
      </c>
      <c r="E4888" s="4">
        <v>15625.552836916</v>
      </c>
      <c r="F4888" s="3">
        <v>1286572.97851796</v>
      </c>
      <c r="G4888" s="5" t="s">
        <v>4893</v>
      </c>
    </row>
    <row r="4889" ht="14.25" customHeight="1">
      <c r="A4889" s="3">
        <v>89687.4848248462</v>
      </c>
      <c r="B4889" s="4">
        <v>5.82297730426711</v>
      </c>
      <c r="C4889" s="4">
        <v>7.47589332659013</v>
      </c>
      <c r="D4889" s="4">
        <v>3.44</v>
      </c>
      <c r="E4889" s="4">
        <v>33767.3335750865</v>
      </c>
      <c r="F4889" s="3">
        <v>1742350.96216896</v>
      </c>
      <c r="G4889" s="5" t="s">
        <v>4894</v>
      </c>
    </row>
    <row r="4890" ht="14.25" customHeight="1">
      <c r="A4890" s="3">
        <v>89716.8407361631</v>
      </c>
      <c r="B4890" s="4">
        <v>5.2166265838983</v>
      </c>
      <c r="C4890" s="4">
        <v>7.49463925733955</v>
      </c>
      <c r="D4890" s="4">
        <v>6.21</v>
      </c>
      <c r="E4890" s="4">
        <v>60886.8526075332</v>
      </c>
      <c r="F4890" s="3">
        <v>2105991.7915642</v>
      </c>
      <c r="G4890" s="5" t="s">
        <v>4895</v>
      </c>
    </row>
    <row r="4891" ht="14.25" customHeight="1">
      <c r="A4891" s="3">
        <v>89730.5236259048</v>
      </c>
      <c r="B4891" s="4">
        <v>5.9861028816202</v>
      </c>
      <c r="C4891" s="4">
        <v>9.04425319510799</v>
      </c>
      <c r="D4891" s="4">
        <v>6.07</v>
      </c>
      <c r="E4891" s="4">
        <v>23059.6542509471</v>
      </c>
      <c r="F4891" s="3">
        <v>1792753.49956378</v>
      </c>
      <c r="G4891" s="5" t="s">
        <v>4896</v>
      </c>
    </row>
    <row r="4892" ht="14.25" customHeight="1">
      <c r="A4892" s="3">
        <v>89760.917856362</v>
      </c>
      <c r="B4892" s="4">
        <v>6.08059522968245</v>
      </c>
      <c r="C4892" s="4">
        <v>7.00202394396757</v>
      </c>
      <c r="D4892" s="4">
        <v>6.06</v>
      </c>
      <c r="E4892" s="4">
        <v>54061.2586840894</v>
      </c>
      <c r="F4892" s="3">
        <v>1919053.52694713</v>
      </c>
      <c r="G4892" s="5" t="s">
        <v>4897</v>
      </c>
    </row>
    <row r="4893" ht="14.25" customHeight="1">
      <c r="A4893" s="3">
        <v>89808.628588433</v>
      </c>
      <c r="B4893" s="4">
        <v>6.99119996984917</v>
      </c>
      <c r="C4893" s="4">
        <v>8.42881653869648</v>
      </c>
      <c r="D4893" s="4">
        <v>3.19</v>
      </c>
      <c r="E4893" s="4">
        <v>30847.0916102594</v>
      </c>
      <c r="F4893" s="3">
        <v>1961715.86669202</v>
      </c>
      <c r="G4893" s="5" t="s">
        <v>4898</v>
      </c>
    </row>
    <row r="4894" ht="14.25" customHeight="1">
      <c r="A4894" s="3">
        <v>89825.6556663936</v>
      </c>
      <c r="B4894" s="4">
        <v>6.60413598605724</v>
      </c>
      <c r="C4894" s="4">
        <v>6.57716039229095</v>
      </c>
      <c r="D4894" s="4">
        <v>3.46</v>
      </c>
      <c r="E4894" s="4">
        <v>18598.2560789888</v>
      </c>
      <c r="F4894" s="3">
        <v>1646033.41018364</v>
      </c>
      <c r="G4894" s="5" t="s">
        <v>4899</v>
      </c>
    </row>
    <row r="4895" ht="14.25" customHeight="1">
      <c r="A4895" s="3">
        <v>89831.3192919978</v>
      </c>
      <c r="B4895" s="4">
        <v>5.20196371966205</v>
      </c>
      <c r="C4895" s="4">
        <v>7.71965276361686</v>
      </c>
      <c r="D4895" s="4">
        <v>6.37</v>
      </c>
      <c r="E4895" s="4">
        <v>45335.3602762008</v>
      </c>
      <c r="F4895" s="3">
        <v>1741959.83443073</v>
      </c>
      <c r="G4895" s="5" t="s">
        <v>4900</v>
      </c>
    </row>
    <row r="4896" ht="14.25" customHeight="1">
      <c r="A4896" s="3">
        <v>89868.8919271984</v>
      </c>
      <c r="B4896" s="4">
        <v>4.50427457917453</v>
      </c>
      <c r="C4896" s="4">
        <v>7.23447988669999</v>
      </c>
      <c r="D4896" s="4">
        <v>5.45</v>
      </c>
      <c r="E4896" s="4">
        <v>30101.7245743789</v>
      </c>
      <c r="F4896" s="3">
        <v>1421715.4153436</v>
      </c>
      <c r="G4896" s="5" t="s">
        <v>4901</v>
      </c>
    </row>
    <row r="4897" ht="14.25" customHeight="1">
      <c r="A4897" s="3">
        <v>89908.7730629323</v>
      </c>
      <c r="B4897" s="4">
        <v>7.03064961802103</v>
      </c>
      <c r="C4897" s="4">
        <v>6.50699138925691</v>
      </c>
      <c r="D4897" s="4">
        <v>4.39</v>
      </c>
      <c r="E4897" s="4">
        <v>37295.9968317749</v>
      </c>
      <c r="F4897" s="3">
        <v>1712280.70553587</v>
      </c>
      <c r="G4897" s="5" t="s">
        <v>4902</v>
      </c>
    </row>
    <row r="4898" ht="14.25" customHeight="1">
      <c r="A4898" s="3">
        <v>89910.751642898</v>
      </c>
      <c r="B4898" s="4">
        <v>6.22527927747815</v>
      </c>
      <c r="C4898" s="4">
        <v>5.66213968398795</v>
      </c>
      <c r="D4898" s="4">
        <v>4.45</v>
      </c>
      <c r="E4898" s="4">
        <v>37517.8830448241</v>
      </c>
      <c r="F4898" s="3">
        <v>1534156.31108011</v>
      </c>
      <c r="G4898" s="5" t="s">
        <v>4903</v>
      </c>
    </row>
    <row r="4899" ht="14.25" customHeight="1">
      <c r="A4899" s="3">
        <v>89946.9001994248</v>
      </c>
      <c r="B4899" s="4">
        <v>6.601665974301</v>
      </c>
      <c r="C4899" s="4">
        <v>8.29257597986303</v>
      </c>
      <c r="D4899" s="4">
        <v>4.17</v>
      </c>
      <c r="E4899" s="4">
        <v>40502.7396977967</v>
      </c>
      <c r="F4899" s="3">
        <v>1930143.83120219</v>
      </c>
      <c r="G4899" s="5" t="s">
        <v>4904</v>
      </c>
    </row>
    <row r="4900" ht="14.25" customHeight="1">
      <c r="A4900" s="3">
        <v>90160.6909736226</v>
      </c>
      <c r="B4900" s="4">
        <v>3.39575865936692</v>
      </c>
      <c r="C4900" s="4">
        <v>5.94234175909663</v>
      </c>
      <c r="D4900" s="4">
        <v>2.15</v>
      </c>
      <c r="E4900" s="4">
        <v>34010.0498262294</v>
      </c>
      <c r="F4900" s="3">
        <v>1273988.48295655</v>
      </c>
      <c r="G4900" s="5" t="s">
        <v>4905</v>
      </c>
    </row>
    <row r="4901" ht="14.25" customHeight="1">
      <c r="A4901" s="3">
        <v>90201.4046425447</v>
      </c>
      <c r="B4901" s="4">
        <v>5.53801884825937</v>
      </c>
      <c r="C4901" s="4">
        <v>6.01578779471466</v>
      </c>
      <c r="D4901" s="4">
        <v>2.38</v>
      </c>
      <c r="E4901" s="4">
        <v>35220.8619403723</v>
      </c>
      <c r="F4901" s="3">
        <v>1417957.98318173</v>
      </c>
      <c r="G4901" s="5" t="s">
        <v>4906</v>
      </c>
    </row>
    <row r="4902" ht="14.25" customHeight="1">
      <c r="A4902" s="3">
        <v>90244.7617987684</v>
      </c>
      <c r="B4902" s="4">
        <v>6.85470134715499</v>
      </c>
      <c r="C4902" s="4">
        <v>6.15147552476448</v>
      </c>
      <c r="D4902" s="4">
        <v>4.17</v>
      </c>
      <c r="E4902" s="4">
        <v>17771.3798971664</v>
      </c>
      <c r="F4902" s="3">
        <v>1575680.03697001</v>
      </c>
      <c r="G4902" s="5" t="s">
        <v>4907</v>
      </c>
    </row>
    <row r="4903" ht="14.25" customHeight="1">
      <c r="A4903" s="3">
        <v>90293.0312092317</v>
      </c>
      <c r="B4903" s="4">
        <v>5.3687552373686</v>
      </c>
      <c r="C4903" s="4">
        <v>8.0782591730026</v>
      </c>
      <c r="D4903" s="4">
        <v>4.2</v>
      </c>
      <c r="E4903" s="4">
        <v>26550.7125375622</v>
      </c>
      <c r="F4903" s="3">
        <v>1501917.31809564</v>
      </c>
      <c r="G4903" s="5" t="s">
        <v>4908</v>
      </c>
    </row>
    <row r="4904" ht="14.25" customHeight="1">
      <c r="A4904" s="3">
        <v>90436.9821655078</v>
      </c>
      <c r="B4904" s="4">
        <v>6.82188125134216</v>
      </c>
      <c r="C4904" s="4">
        <v>7.63018498104224</v>
      </c>
      <c r="D4904" s="4">
        <v>6.06</v>
      </c>
      <c r="E4904" s="4">
        <v>13340.4924262001</v>
      </c>
      <c r="F4904" s="3">
        <v>1647278.68498366</v>
      </c>
      <c r="G4904" s="5" t="s">
        <v>4909</v>
      </c>
    </row>
    <row r="4905" ht="14.25" customHeight="1">
      <c r="A4905" s="3">
        <v>90493.5980965651</v>
      </c>
      <c r="B4905" s="4">
        <v>4.60656254681381</v>
      </c>
      <c r="C4905" s="4">
        <v>6.5324319580143</v>
      </c>
      <c r="D4905" s="4">
        <v>2.48</v>
      </c>
      <c r="E4905" s="4">
        <v>45211.0080644266</v>
      </c>
      <c r="F4905" s="3">
        <v>1439431.45288969</v>
      </c>
      <c r="G4905" s="5" t="s">
        <v>4910</v>
      </c>
    </row>
    <row r="4906" ht="14.25" customHeight="1">
      <c r="A4906" s="3">
        <v>90499.0574513475</v>
      </c>
      <c r="B4906" s="4">
        <v>6.3843589207152</v>
      </c>
      <c r="C4906" s="4">
        <v>4.24219130157263</v>
      </c>
      <c r="D4906" s="4">
        <v>3.04</v>
      </c>
      <c r="E4906" s="4">
        <v>33970.1649903712</v>
      </c>
      <c r="F4906" s="3">
        <v>1240763.76557147</v>
      </c>
      <c r="G4906" s="5" t="s">
        <v>4911</v>
      </c>
    </row>
    <row r="4907" ht="14.25" customHeight="1">
      <c r="A4907" s="3">
        <v>90533.3135158084</v>
      </c>
      <c r="B4907" s="4">
        <v>6.70584351773086</v>
      </c>
      <c r="C4907" s="4">
        <v>8.15147114114972</v>
      </c>
      <c r="D4907" s="4">
        <v>3.23</v>
      </c>
      <c r="E4907" s="4">
        <v>46610.7355682315</v>
      </c>
      <c r="F4907" s="3">
        <v>2005167.48021723</v>
      </c>
      <c r="G4907" s="5" t="s">
        <v>4912</v>
      </c>
    </row>
    <row r="4908" ht="14.25" customHeight="1">
      <c r="A4908" s="3">
        <v>90535.1652213618</v>
      </c>
      <c r="B4908" s="4">
        <v>5.72284337321222</v>
      </c>
      <c r="C4908" s="4">
        <v>5.83362563707293</v>
      </c>
      <c r="D4908" s="4">
        <v>2.24</v>
      </c>
      <c r="E4908" s="4">
        <v>42249.324926245</v>
      </c>
      <c r="F4908" s="3">
        <v>1676770.33057391</v>
      </c>
      <c r="G4908" s="5" t="s">
        <v>4913</v>
      </c>
    </row>
    <row r="4909" ht="14.25" customHeight="1">
      <c r="A4909" s="3">
        <v>90586.1289051493</v>
      </c>
      <c r="B4909" s="4">
        <v>6.69453035796086</v>
      </c>
      <c r="C4909" s="4">
        <v>5.7891881493255</v>
      </c>
      <c r="D4909" s="4">
        <v>2.28</v>
      </c>
      <c r="E4909" s="4">
        <v>34922.6448703967</v>
      </c>
      <c r="F4909" s="3">
        <v>1712388.8725183</v>
      </c>
      <c r="G4909" s="5" t="s">
        <v>4914</v>
      </c>
    </row>
    <row r="4910" ht="14.25" customHeight="1">
      <c r="A4910" s="3">
        <v>90592.4696092839</v>
      </c>
      <c r="B4910" s="4">
        <v>7.70013210984897</v>
      </c>
      <c r="C4910" s="4">
        <v>9.70880301490525</v>
      </c>
      <c r="D4910" s="4">
        <v>5.19</v>
      </c>
      <c r="E4910" s="4">
        <v>37223.8761672671</v>
      </c>
      <c r="F4910" s="3">
        <v>2469065.5941747</v>
      </c>
      <c r="G4910" s="5" t="s">
        <v>4915</v>
      </c>
    </row>
    <row r="4911" ht="14.25" customHeight="1">
      <c r="A4911" s="3">
        <v>90691.2079950347</v>
      </c>
      <c r="B4911" s="4">
        <v>5.23309335711489</v>
      </c>
      <c r="C4911" s="4">
        <v>7.02405796991575</v>
      </c>
      <c r="D4911" s="4">
        <v>6.11</v>
      </c>
      <c r="E4911" s="4">
        <v>20846.5398237473</v>
      </c>
      <c r="F4911" s="3">
        <v>1487997.87866332</v>
      </c>
      <c r="G4911" s="5" t="s">
        <v>4916</v>
      </c>
    </row>
    <row r="4912" ht="14.25" customHeight="1">
      <c r="A4912" s="3">
        <v>90863.9999922214</v>
      </c>
      <c r="B4912" s="4">
        <v>6.31389136140442</v>
      </c>
      <c r="C4912" s="4">
        <v>6.37026076476013</v>
      </c>
      <c r="D4912" s="4">
        <v>2.44</v>
      </c>
      <c r="E4912" s="4">
        <v>41837.4751711069</v>
      </c>
      <c r="F4912" s="3">
        <v>1746086.9889286</v>
      </c>
      <c r="G4912" s="5" t="s">
        <v>4917</v>
      </c>
    </row>
    <row r="4913" ht="14.25" customHeight="1">
      <c r="A4913" s="3">
        <v>90864.8774612646</v>
      </c>
      <c r="B4913" s="4">
        <v>4.84086172315255</v>
      </c>
      <c r="C4913" s="4">
        <v>7.34592520836457</v>
      </c>
      <c r="D4913" s="4">
        <v>5.01</v>
      </c>
      <c r="E4913" s="4">
        <v>39183.0322772685</v>
      </c>
      <c r="F4913" s="3">
        <v>1629640.53006749</v>
      </c>
      <c r="G4913" s="5" t="s">
        <v>4918</v>
      </c>
    </row>
    <row r="4914" ht="14.25" customHeight="1">
      <c r="A4914" s="3">
        <v>90882.8466762469</v>
      </c>
      <c r="B4914" s="4">
        <v>6.26765451968907</v>
      </c>
      <c r="C4914" s="4">
        <v>6.26259714650718</v>
      </c>
      <c r="D4914" s="4">
        <v>4.05</v>
      </c>
      <c r="E4914" s="4">
        <v>41950.4840985191</v>
      </c>
      <c r="F4914" s="3">
        <v>1771036.92451985</v>
      </c>
      <c r="G4914" s="5" t="s">
        <v>4919</v>
      </c>
    </row>
    <row r="4915" ht="14.25" customHeight="1">
      <c r="A4915" s="3">
        <v>90890.4858137682</v>
      </c>
      <c r="B4915" s="4">
        <v>7.51017052480998</v>
      </c>
      <c r="C4915" s="4">
        <v>7.59548654566475</v>
      </c>
      <c r="D4915" s="4">
        <v>6.21</v>
      </c>
      <c r="E4915" s="4">
        <v>45519.2562712043</v>
      </c>
      <c r="F4915" s="3">
        <v>2252243.34047278</v>
      </c>
      <c r="G4915" s="5" t="s">
        <v>4920</v>
      </c>
    </row>
    <row r="4916" ht="14.25" customHeight="1">
      <c r="A4916" s="3">
        <v>90972.4061270065</v>
      </c>
      <c r="B4916" s="4">
        <v>5.40191320110672</v>
      </c>
      <c r="C4916" s="4">
        <v>7.32322484648487</v>
      </c>
      <c r="D4916" s="4">
        <v>3.37</v>
      </c>
      <c r="E4916" s="4">
        <v>24943.9619394055</v>
      </c>
      <c r="F4916" s="3">
        <v>1442079.05731339</v>
      </c>
      <c r="G4916" s="5" t="s">
        <v>4921</v>
      </c>
    </row>
    <row r="4917" ht="14.25" customHeight="1">
      <c r="A4917" s="3">
        <v>90975.1132724804</v>
      </c>
      <c r="B4917" s="4">
        <v>4.74068303496074</v>
      </c>
      <c r="C4917" s="4">
        <v>8.32035198630277</v>
      </c>
      <c r="D4917" s="4">
        <v>6.45</v>
      </c>
      <c r="E4917" s="4">
        <v>44426.2136475975</v>
      </c>
      <c r="F4917" s="3">
        <v>1544379.74773567</v>
      </c>
      <c r="G4917" s="5" t="s">
        <v>4922</v>
      </c>
    </row>
    <row r="4918" ht="14.25" customHeight="1">
      <c r="A4918" s="3">
        <v>91024.4173025284</v>
      </c>
      <c r="B4918" s="4">
        <v>5.83166210029056</v>
      </c>
      <c r="C4918" s="4">
        <v>7.62760940211294</v>
      </c>
      <c r="D4918" s="4">
        <v>5.24</v>
      </c>
      <c r="E4918" s="4">
        <v>44381.2675356836</v>
      </c>
      <c r="F4918" s="3">
        <v>1842736.24717452</v>
      </c>
      <c r="G4918" s="5" t="s">
        <v>4923</v>
      </c>
    </row>
    <row r="4919" ht="14.25" customHeight="1">
      <c r="A4919" s="3">
        <v>91046.0417842511</v>
      </c>
      <c r="B4919" s="4">
        <v>6.37943334098787</v>
      </c>
      <c r="C4919" s="4">
        <v>8.81181990480127</v>
      </c>
      <c r="D4919" s="4">
        <v>3.35</v>
      </c>
      <c r="E4919" s="4">
        <v>37086.6210576569</v>
      </c>
      <c r="F4919" s="3">
        <v>2190338.61064854</v>
      </c>
      <c r="G4919" s="5" t="s">
        <v>4924</v>
      </c>
    </row>
    <row r="4920" ht="14.25" customHeight="1">
      <c r="A4920" s="3">
        <v>91083.5690811855</v>
      </c>
      <c r="B4920" s="4">
        <v>5.5549737866073</v>
      </c>
      <c r="C4920" s="4">
        <v>7.12930090588436</v>
      </c>
      <c r="D4920" s="4">
        <v>5.47</v>
      </c>
      <c r="E4920" s="4">
        <v>41734.8326573005</v>
      </c>
      <c r="F4920" s="3">
        <v>1737981.52983559</v>
      </c>
      <c r="G4920" s="5" t="s">
        <v>4925</v>
      </c>
    </row>
    <row r="4921" ht="14.25" customHeight="1">
      <c r="A4921" s="3">
        <v>91118.1272277605</v>
      </c>
      <c r="B4921" s="4">
        <v>4.84054026860536</v>
      </c>
      <c r="C4921" s="4">
        <v>7.5241655112158</v>
      </c>
      <c r="D4921" s="4">
        <v>5.08</v>
      </c>
      <c r="E4921" s="4">
        <v>23038.4498187111</v>
      </c>
      <c r="F4921" s="3">
        <v>1296636.2710921</v>
      </c>
      <c r="G4921" s="5" t="s">
        <v>4926</v>
      </c>
    </row>
    <row r="4922" ht="14.25" customHeight="1">
      <c r="A4922" s="3">
        <v>91159.4183271805</v>
      </c>
      <c r="B4922" s="4">
        <v>6.53604542793375</v>
      </c>
      <c r="C4922" s="4">
        <v>7.37385091917426</v>
      </c>
      <c r="D4922" s="4">
        <v>3.01</v>
      </c>
      <c r="E4922" s="4">
        <v>54861.0910966169</v>
      </c>
      <c r="F4922" s="3">
        <v>2298379.48670761</v>
      </c>
      <c r="G4922" s="5" t="s">
        <v>4927</v>
      </c>
    </row>
    <row r="4923" ht="14.25" customHeight="1">
      <c r="A4923" s="3">
        <v>91328.0924412642</v>
      </c>
      <c r="B4923" s="4">
        <v>5.12741545218185</v>
      </c>
      <c r="C4923" s="4">
        <v>6.54259795829308</v>
      </c>
      <c r="D4923" s="4">
        <v>4.32</v>
      </c>
      <c r="E4923" s="4">
        <v>49530.0003386884</v>
      </c>
      <c r="F4923" s="3">
        <v>1810561.17457619</v>
      </c>
      <c r="G4923" s="5" t="s">
        <v>4928</v>
      </c>
    </row>
    <row r="4924" ht="14.25" customHeight="1">
      <c r="A4924" s="3">
        <v>91392.4193353864</v>
      </c>
      <c r="B4924" s="4">
        <v>7.32067624629158</v>
      </c>
      <c r="C4924" s="4">
        <v>7.49841886285875</v>
      </c>
      <c r="D4924" s="4">
        <v>6.24</v>
      </c>
      <c r="E4924" s="4">
        <v>33379.6763990165</v>
      </c>
      <c r="F4924" s="3">
        <v>1792254.81800471</v>
      </c>
      <c r="G4924" s="5" t="s">
        <v>4929</v>
      </c>
    </row>
    <row r="4925" ht="14.25" customHeight="1">
      <c r="A4925" s="3">
        <v>91458.327351994</v>
      </c>
      <c r="B4925" s="4">
        <v>4.13602180414034</v>
      </c>
      <c r="C4925" s="4">
        <v>5.98418617318361</v>
      </c>
      <c r="D4925" s="4">
        <v>2.31</v>
      </c>
      <c r="E4925" s="4">
        <v>34252.7286407282</v>
      </c>
      <c r="F4925" s="3">
        <v>1305219.5213491</v>
      </c>
      <c r="G4925" s="5" t="s">
        <v>4930</v>
      </c>
    </row>
    <row r="4926" ht="14.25" customHeight="1">
      <c r="A4926" s="3">
        <v>91731.1543827563</v>
      </c>
      <c r="B4926" s="4">
        <v>5.1848107121026</v>
      </c>
      <c r="C4926" s="4">
        <v>7.94387971975717</v>
      </c>
      <c r="D4926" s="4">
        <v>6.3</v>
      </c>
      <c r="E4926" s="4">
        <v>33102.0954222082</v>
      </c>
      <c r="F4926" s="3">
        <v>1566471.00832536</v>
      </c>
      <c r="G4926" s="5" t="s">
        <v>4931</v>
      </c>
    </row>
    <row r="4927" ht="14.25" customHeight="1">
      <c r="A4927" s="3">
        <v>91832.9896867224</v>
      </c>
      <c r="B4927" s="4">
        <v>6.12777214727861</v>
      </c>
      <c r="C4927" s="4">
        <v>7.59893304525206</v>
      </c>
      <c r="D4927" s="4">
        <v>4.45</v>
      </c>
      <c r="E4927" s="4">
        <v>31105.1133924105</v>
      </c>
      <c r="F4927" s="3">
        <v>1777516.449472</v>
      </c>
      <c r="G4927" s="5" t="s">
        <v>4932</v>
      </c>
    </row>
    <row r="4928" ht="14.25" customHeight="1">
      <c r="A4928" s="3">
        <v>91935.3668523198</v>
      </c>
      <c r="B4928" s="4">
        <v>6.48329062685997</v>
      </c>
      <c r="C4928" s="4">
        <v>7.70059734591514</v>
      </c>
      <c r="D4928" s="4">
        <v>4.37</v>
      </c>
      <c r="E4928" s="4">
        <v>50112.8202242787</v>
      </c>
      <c r="F4928" s="3">
        <v>2092949.86134061</v>
      </c>
      <c r="G4928" s="5" t="s">
        <v>4933</v>
      </c>
    </row>
    <row r="4929" ht="14.25" customHeight="1">
      <c r="A4929" s="3">
        <v>91937.8078877942</v>
      </c>
      <c r="B4929" s="4">
        <v>5.15394234491313</v>
      </c>
      <c r="C4929" s="4">
        <v>6.90580601190973</v>
      </c>
      <c r="D4929" s="4">
        <v>4.37</v>
      </c>
      <c r="E4929" s="4">
        <v>19332.4197760207</v>
      </c>
      <c r="F4929" s="3">
        <v>1267150.83668713</v>
      </c>
      <c r="G4929" s="5" t="s">
        <v>4934</v>
      </c>
    </row>
    <row r="4930" ht="14.25" customHeight="1">
      <c r="A4930" s="3">
        <v>92052.7476332369</v>
      </c>
      <c r="B4930" s="4">
        <v>5.52920912077471</v>
      </c>
      <c r="C4930" s="4">
        <v>7.5456628031346</v>
      </c>
      <c r="D4930" s="4">
        <v>5.35</v>
      </c>
      <c r="E4930" s="4">
        <v>47343.371392716</v>
      </c>
      <c r="F4930" s="3">
        <v>1928301.78160879</v>
      </c>
      <c r="G4930" s="5" t="s">
        <v>4935</v>
      </c>
    </row>
    <row r="4931" ht="14.25" customHeight="1">
      <c r="A4931" s="3">
        <v>92106.8038662957</v>
      </c>
      <c r="B4931" s="4">
        <v>6.30568192862029</v>
      </c>
      <c r="C4931" s="4">
        <v>6.75143503486561</v>
      </c>
      <c r="D4931" s="4">
        <v>4.1</v>
      </c>
      <c r="E4931" s="4">
        <v>32483.3590907118</v>
      </c>
      <c r="F4931" s="3">
        <v>1720670.87684278</v>
      </c>
      <c r="G4931" s="5" t="s">
        <v>4936</v>
      </c>
    </row>
    <row r="4932" ht="14.25" customHeight="1">
      <c r="A4932" s="3">
        <v>92128.2706619312</v>
      </c>
      <c r="B4932" s="4">
        <v>6.16807246202263</v>
      </c>
      <c r="C4932" s="4">
        <v>6.54494390206479</v>
      </c>
      <c r="D4932" s="4">
        <v>4.09</v>
      </c>
      <c r="E4932" s="4">
        <v>39870.3612957013</v>
      </c>
      <c r="F4932" s="3">
        <v>1794212.18576671</v>
      </c>
      <c r="G4932" s="5" t="s">
        <v>4937</v>
      </c>
    </row>
    <row r="4933" ht="14.25" customHeight="1">
      <c r="A4933" s="3">
        <v>92151.6665837238</v>
      </c>
      <c r="B4933" s="4">
        <v>5.64091885947577</v>
      </c>
      <c r="C4933" s="4">
        <v>6.50983677653406</v>
      </c>
      <c r="D4933" s="4">
        <v>2.21</v>
      </c>
      <c r="E4933" s="4">
        <v>37067.6824586511</v>
      </c>
      <c r="F4933" s="3">
        <v>1609581.80429772</v>
      </c>
      <c r="G4933" s="5" t="s">
        <v>4938</v>
      </c>
    </row>
    <row r="4934" ht="14.25" customHeight="1">
      <c r="A4934" s="3">
        <v>92201.2143253864</v>
      </c>
      <c r="B4934" s="4">
        <v>5.23516556054166</v>
      </c>
      <c r="C4934" s="4">
        <v>6.45121399922573</v>
      </c>
      <c r="D4934" s="4">
        <v>4.03</v>
      </c>
      <c r="E4934" s="4">
        <v>45452.2802779377</v>
      </c>
      <c r="F4934" s="3">
        <v>1692335.96361879</v>
      </c>
      <c r="G4934" s="5" t="s">
        <v>4939</v>
      </c>
    </row>
    <row r="4935" ht="14.25" customHeight="1">
      <c r="A4935" s="3">
        <v>92280.4974743426</v>
      </c>
      <c r="B4935" s="4">
        <v>7.25862748222441</v>
      </c>
      <c r="C4935" s="4">
        <v>8.22263327254022</v>
      </c>
      <c r="D4935" s="4">
        <v>4.31</v>
      </c>
      <c r="E4935" s="4">
        <v>38004.1452107164</v>
      </c>
      <c r="F4935" s="3">
        <v>2237778.02570396</v>
      </c>
      <c r="G4935" s="5" t="s">
        <v>4940</v>
      </c>
    </row>
    <row r="4936" ht="14.25" customHeight="1">
      <c r="A4936" s="3">
        <v>92360.152300203</v>
      </c>
      <c r="B4936" s="4">
        <v>5.42568044496129</v>
      </c>
      <c r="C4936" s="4">
        <v>6.52696181349681</v>
      </c>
      <c r="D4936" s="4">
        <v>3.04</v>
      </c>
      <c r="E4936" s="4">
        <v>55728.9774006047</v>
      </c>
      <c r="F4936" s="3">
        <v>1596440.113936</v>
      </c>
      <c r="G4936" s="5" t="s">
        <v>4941</v>
      </c>
    </row>
    <row r="4937" ht="14.25" customHeight="1">
      <c r="A4937" s="3">
        <v>92609.2276971839</v>
      </c>
      <c r="B4937" s="4">
        <v>5.48840198740141</v>
      </c>
      <c r="C4937" s="4">
        <v>7.4576287295172</v>
      </c>
      <c r="D4937" s="4">
        <v>5.14</v>
      </c>
      <c r="E4937" s="4">
        <v>29421.1713304954</v>
      </c>
      <c r="F4937" s="3">
        <v>1508856.42431474</v>
      </c>
      <c r="G4937" s="5" t="s">
        <v>4942</v>
      </c>
    </row>
    <row r="4938" ht="14.25" customHeight="1">
      <c r="A4938" s="3">
        <v>92669.5880330618</v>
      </c>
      <c r="B4938" s="4">
        <v>5.30277072558698</v>
      </c>
      <c r="C4938" s="4">
        <v>5.41923578334455</v>
      </c>
      <c r="D4938" s="4">
        <v>4.11</v>
      </c>
      <c r="E4938" s="4">
        <v>31467.4811930866</v>
      </c>
      <c r="F4938" s="3">
        <v>1397461.55252241</v>
      </c>
      <c r="G4938" s="5" t="s">
        <v>4943</v>
      </c>
    </row>
    <row r="4939" ht="14.25" customHeight="1">
      <c r="A4939" s="3">
        <v>92735.9969152611</v>
      </c>
      <c r="B4939" s="4">
        <v>6.06422840715352</v>
      </c>
      <c r="C4939" s="4">
        <v>6.84804135503462</v>
      </c>
      <c r="D4939" s="4">
        <v>4.36</v>
      </c>
      <c r="E4939" s="4">
        <v>47376.4700287607</v>
      </c>
      <c r="F4939" s="3">
        <v>1779898.99587916</v>
      </c>
      <c r="G4939" s="5" t="s">
        <v>4944</v>
      </c>
    </row>
    <row r="4940" ht="14.25" customHeight="1">
      <c r="A4940" s="3">
        <v>92774.6756877767</v>
      </c>
      <c r="B4940" s="4">
        <v>5.99064891618304</v>
      </c>
      <c r="C4940" s="4">
        <v>7.16324096087544</v>
      </c>
      <c r="D4940" s="4">
        <v>5.38</v>
      </c>
      <c r="E4940" s="4">
        <v>35016.4552176532</v>
      </c>
      <c r="F4940" s="3">
        <v>1883469.24354167</v>
      </c>
      <c r="G4940" s="5" t="s">
        <v>4945</v>
      </c>
    </row>
    <row r="4941" ht="14.25" customHeight="1">
      <c r="A4941" s="3">
        <v>92787.2824788841</v>
      </c>
      <c r="B4941" s="4">
        <v>5.19371980721214</v>
      </c>
      <c r="C4941" s="4">
        <v>6.82512955337298</v>
      </c>
      <c r="D4941" s="4">
        <v>2.24</v>
      </c>
      <c r="E4941" s="4">
        <v>36590.4504170458</v>
      </c>
      <c r="F4941" s="3">
        <v>1628878.09380948</v>
      </c>
      <c r="G4941" s="5" t="s">
        <v>4946</v>
      </c>
    </row>
    <row r="4942" ht="14.25" customHeight="1">
      <c r="A4942" s="3">
        <v>93032.541701618</v>
      </c>
      <c r="B4942" s="4">
        <v>6.37672898440025</v>
      </c>
      <c r="C4942" s="4">
        <v>6.22098736218627</v>
      </c>
      <c r="D4942" s="4">
        <v>3.37</v>
      </c>
      <c r="E4942" s="4">
        <v>35621.3827074103</v>
      </c>
      <c r="F4942" s="3">
        <v>1872191.54815728</v>
      </c>
      <c r="G4942" s="5" t="s">
        <v>4947</v>
      </c>
    </row>
    <row r="4943" ht="14.25" customHeight="1">
      <c r="A4943" s="3">
        <v>93128.7210113658</v>
      </c>
      <c r="B4943" s="4">
        <v>6.1927463148736</v>
      </c>
      <c r="C4943" s="4">
        <v>7.65826487610351</v>
      </c>
      <c r="D4943" s="4">
        <v>4.17</v>
      </c>
      <c r="E4943" s="4">
        <v>42100.8341212417</v>
      </c>
      <c r="F4943" s="3">
        <v>2020158.36294179</v>
      </c>
      <c r="G4943" s="5" t="s">
        <v>4948</v>
      </c>
    </row>
    <row r="4944" ht="14.25" customHeight="1">
      <c r="A4944" s="3">
        <v>93178.4867021321</v>
      </c>
      <c r="B4944" s="4">
        <v>6.31983131171589</v>
      </c>
      <c r="C4944" s="4">
        <v>7.2538427185147</v>
      </c>
      <c r="D4944" s="4">
        <v>6.45</v>
      </c>
      <c r="E4944" s="4">
        <v>42808.6477782012</v>
      </c>
      <c r="F4944" s="3">
        <v>1949577.95440567</v>
      </c>
      <c r="G4944" s="5" t="s">
        <v>4949</v>
      </c>
    </row>
    <row r="4945" ht="14.25" customHeight="1">
      <c r="A4945" s="3">
        <v>93185.8134876277</v>
      </c>
      <c r="B4945" s="4">
        <v>5.80734631073051</v>
      </c>
      <c r="C4945" s="4">
        <v>6.84229450553833</v>
      </c>
      <c r="D4945" s="4">
        <v>2.16</v>
      </c>
      <c r="E4945" s="4">
        <v>23723.0747456394</v>
      </c>
      <c r="F4945" s="3">
        <v>1569121.91650397</v>
      </c>
      <c r="G4945" s="5" t="s">
        <v>4950</v>
      </c>
    </row>
    <row r="4946" ht="14.25" customHeight="1">
      <c r="A4946" s="3">
        <v>93303.6838486428</v>
      </c>
      <c r="B4946" s="4">
        <v>4.72058070040769</v>
      </c>
      <c r="C4946" s="4">
        <v>7.79374598851303</v>
      </c>
      <c r="D4946" s="4">
        <v>3.42</v>
      </c>
      <c r="E4946" s="4">
        <v>38162.6129459766</v>
      </c>
      <c r="F4946" s="3">
        <v>1529711.13978268</v>
      </c>
      <c r="G4946" s="5" t="s">
        <v>4951</v>
      </c>
    </row>
    <row r="4947" ht="14.25" customHeight="1">
      <c r="A4947" s="3">
        <v>93439.8041343953</v>
      </c>
      <c r="B4947" s="4">
        <v>4.14335046799721</v>
      </c>
      <c r="C4947" s="4">
        <v>7.12923529732884</v>
      </c>
      <c r="D4947" s="4">
        <v>3.25</v>
      </c>
      <c r="E4947" s="4">
        <v>34930.9184519217</v>
      </c>
      <c r="F4947" s="3">
        <v>1416408.24992088</v>
      </c>
      <c r="G4947" s="5" t="s">
        <v>4952</v>
      </c>
    </row>
    <row r="4948" ht="14.25" customHeight="1">
      <c r="A4948" s="3">
        <v>93455.9529565773</v>
      </c>
      <c r="B4948" s="4">
        <v>4.75496303476603</v>
      </c>
      <c r="C4948" s="4">
        <v>6.80690821993631</v>
      </c>
      <c r="D4948" s="4">
        <v>2.15</v>
      </c>
      <c r="E4948" s="4">
        <v>31135.5134900053</v>
      </c>
      <c r="F4948" s="3">
        <v>1636996.07360339</v>
      </c>
      <c r="G4948" s="5" t="s">
        <v>4953</v>
      </c>
    </row>
    <row r="4949" ht="14.25" customHeight="1">
      <c r="A4949" s="3">
        <v>93579.1166772254</v>
      </c>
      <c r="B4949" s="4">
        <v>5.82144736260032</v>
      </c>
      <c r="C4949" s="4">
        <v>6.49012889410379</v>
      </c>
      <c r="D4949" s="4">
        <v>4.49</v>
      </c>
      <c r="E4949" s="4">
        <v>38977.9373897696</v>
      </c>
      <c r="F4949" s="3">
        <v>1859883.66124048</v>
      </c>
      <c r="G4949" s="5" t="s">
        <v>4954</v>
      </c>
    </row>
    <row r="4950" ht="14.25" customHeight="1">
      <c r="A4950" s="3">
        <v>93719.4707482917</v>
      </c>
      <c r="B4950" s="4">
        <v>6.55505538672097</v>
      </c>
      <c r="C4950" s="4">
        <v>7.59827622966873</v>
      </c>
      <c r="D4950" s="4">
        <v>5.49</v>
      </c>
      <c r="E4950" s="4">
        <v>39900.4499466803</v>
      </c>
      <c r="F4950" s="3">
        <v>2173808.62771573</v>
      </c>
      <c r="G4950" s="5" t="s">
        <v>4955</v>
      </c>
    </row>
    <row r="4951" ht="14.25" customHeight="1">
      <c r="A4951" s="3">
        <v>93763.1128249683</v>
      </c>
      <c r="B4951" s="4">
        <v>4.97160371245886</v>
      </c>
      <c r="C4951" s="4">
        <v>6.3409962596142</v>
      </c>
      <c r="D4951" s="4">
        <v>2.19</v>
      </c>
      <c r="E4951" s="4">
        <v>44047.9111698501</v>
      </c>
      <c r="F4951" s="3">
        <v>1708102.10239872</v>
      </c>
      <c r="G4951" s="5" t="s">
        <v>4956</v>
      </c>
    </row>
    <row r="4952" ht="14.25" customHeight="1">
      <c r="A4952" s="3">
        <v>93822.308480188</v>
      </c>
      <c r="B4952" s="4">
        <v>7.30759597581365</v>
      </c>
      <c r="C4952" s="4">
        <v>6.73913645484759</v>
      </c>
      <c r="D4952" s="4">
        <v>3.39</v>
      </c>
      <c r="E4952" s="4">
        <v>28555.7877463363</v>
      </c>
      <c r="F4952" s="3">
        <v>1789973.20520199</v>
      </c>
      <c r="G4952" s="5" t="s">
        <v>4957</v>
      </c>
    </row>
    <row r="4953" ht="14.25" customHeight="1">
      <c r="A4953" s="3">
        <v>93838.0976536536</v>
      </c>
      <c r="B4953" s="4">
        <v>4.26718444656303</v>
      </c>
      <c r="C4953" s="4">
        <v>8.54464980825029</v>
      </c>
      <c r="D4953" s="4">
        <v>5.5</v>
      </c>
      <c r="E4953" s="4">
        <v>44138.0067296238</v>
      </c>
      <c r="F4953" s="3">
        <v>1827500.89170752</v>
      </c>
      <c r="G4953" s="5" t="s">
        <v>4958</v>
      </c>
    </row>
    <row r="4954" ht="14.25" customHeight="1">
      <c r="A4954" s="3">
        <v>93876.42899812</v>
      </c>
      <c r="B4954" s="4">
        <v>6.29567875083257</v>
      </c>
      <c r="C4954" s="4">
        <v>7.25956783340849</v>
      </c>
      <c r="D4954" s="4">
        <v>6.1</v>
      </c>
      <c r="E4954" s="4">
        <v>29096.5190157556</v>
      </c>
      <c r="F4954" s="3">
        <v>1760880.44750733</v>
      </c>
      <c r="G4954" s="5" t="s">
        <v>4959</v>
      </c>
    </row>
    <row r="4955" ht="14.25" customHeight="1">
      <c r="A4955" s="3">
        <v>93993.3997836853</v>
      </c>
      <c r="B4955" s="4">
        <v>6.14581670809083</v>
      </c>
      <c r="C4955" s="4">
        <v>5.13975252910806</v>
      </c>
      <c r="D4955" s="4">
        <v>3.29</v>
      </c>
      <c r="E4955" s="4">
        <v>37062.4844406891</v>
      </c>
      <c r="F4955" s="3">
        <v>1441882.52170551</v>
      </c>
      <c r="G4955" s="5" t="s">
        <v>4960</v>
      </c>
    </row>
    <row r="4956" ht="14.25" customHeight="1">
      <c r="A4956" s="3">
        <v>94085.4729837614</v>
      </c>
      <c r="B4956" s="4">
        <v>6.30565128427578</v>
      </c>
      <c r="C4956" s="4">
        <v>9.10889328903463</v>
      </c>
      <c r="D4956" s="4">
        <v>5.15</v>
      </c>
      <c r="E4956" s="4">
        <v>31011.3668068312</v>
      </c>
      <c r="F4956" s="3">
        <v>1989672.52399081</v>
      </c>
      <c r="G4956" s="5" t="s">
        <v>4961</v>
      </c>
    </row>
    <row r="4957" ht="14.25" customHeight="1">
      <c r="A4957" s="3">
        <v>94241.8233228653</v>
      </c>
      <c r="B4957" s="4">
        <v>7.70120570156451</v>
      </c>
      <c r="C4957" s="4">
        <v>8.07153507042524</v>
      </c>
      <c r="D4957" s="4">
        <v>6.29</v>
      </c>
      <c r="E4957" s="4">
        <v>39139.5729665389</v>
      </c>
      <c r="F4957" s="3">
        <v>2180065.59773863</v>
      </c>
      <c r="G4957" s="5" t="s">
        <v>4962</v>
      </c>
    </row>
    <row r="4958" ht="14.25" customHeight="1">
      <c r="A4958" s="3">
        <v>94292.2636251542</v>
      </c>
      <c r="B4958" s="4">
        <v>5.9933143439383</v>
      </c>
      <c r="C4958" s="4">
        <v>7.27878258185634</v>
      </c>
      <c r="D4958" s="4">
        <v>5.36</v>
      </c>
      <c r="E4958" s="4">
        <v>53620.8905043309</v>
      </c>
      <c r="F4958" s="3">
        <v>2197436.87549653</v>
      </c>
      <c r="G4958" s="5" t="s">
        <v>4963</v>
      </c>
    </row>
    <row r="4959" ht="14.25" customHeight="1">
      <c r="A4959" s="3">
        <v>94295.6632538238</v>
      </c>
      <c r="B4959" s="4">
        <v>5.07948507598264</v>
      </c>
      <c r="C4959" s="4">
        <v>7.25514073313275</v>
      </c>
      <c r="D4959" s="4">
        <v>6.43</v>
      </c>
      <c r="E4959" s="4">
        <v>46014.5822168986</v>
      </c>
      <c r="F4959" s="3">
        <v>1876497.26887759</v>
      </c>
      <c r="G4959" s="5" t="s">
        <v>4964</v>
      </c>
    </row>
    <row r="4960" ht="14.25" customHeight="1">
      <c r="A4960" s="3">
        <v>94392.8978750737</v>
      </c>
      <c r="B4960" s="4">
        <v>7.0396201405789</v>
      </c>
      <c r="C4960" s="4">
        <v>8.28727933129044</v>
      </c>
      <c r="D4960" s="4">
        <v>6.32</v>
      </c>
      <c r="E4960" s="4">
        <v>41462.1274212979</v>
      </c>
      <c r="F4960" s="3">
        <v>2142896.55640726</v>
      </c>
      <c r="G4960" s="5" t="s">
        <v>4965</v>
      </c>
    </row>
    <row r="4961" ht="14.25" customHeight="1">
      <c r="A4961" s="3">
        <v>94459.6962198917</v>
      </c>
      <c r="B4961" s="4">
        <v>6.1627340400073</v>
      </c>
      <c r="C4961" s="4">
        <v>8.69591527042132</v>
      </c>
      <c r="D4961" s="4">
        <v>3.05</v>
      </c>
      <c r="E4961" s="4">
        <v>33515.8287915756</v>
      </c>
      <c r="F4961" s="3">
        <v>2081869.28350286</v>
      </c>
      <c r="G4961" s="5" t="s">
        <v>4966</v>
      </c>
    </row>
    <row r="4962" ht="14.25" customHeight="1">
      <c r="A4962" s="3">
        <v>94494.384349053</v>
      </c>
      <c r="B4962" s="4">
        <v>7.24043377605201</v>
      </c>
      <c r="C4962" s="4">
        <v>6.70031571317989</v>
      </c>
      <c r="D4962" s="4">
        <v>3.12</v>
      </c>
      <c r="E4962" s="4">
        <v>31307.5214969044</v>
      </c>
      <c r="F4962" s="3">
        <v>1825858.25507053</v>
      </c>
      <c r="G4962" s="5" t="s">
        <v>4967</v>
      </c>
    </row>
    <row r="4963" ht="14.25" customHeight="1">
      <c r="A4963" s="3">
        <v>94650.5494397332</v>
      </c>
      <c r="B4963" s="4">
        <v>7.1913968422645</v>
      </c>
      <c r="C4963" s="4">
        <v>7.3541768263309</v>
      </c>
      <c r="D4963" s="4">
        <v>5.15</v>
      </c>
      <c r="E4963" s="4">
        <v>27797.7811188188</v>
      </c>
      <c r="F4963" s="3">
        <v>1892623.54590421</v>
      </c>
      <c r="G4963" s="5" t="s">
        <v>4968</v>
      </c>
    </row>
    <row r="4964" ht="14.25" customHeight="1">
      <c r="A4964" s="3">
        <v>94670.0459160555</v>
      </c>
      <c r="B4964" s="4">
        <v>6.92641430702468</v>
      </c>
      <c r="C4964" s="4">
        <v>8.34052442478256</v>
      </c>
      <c r="D4964" s="4">
        <v>4.41</v>
      </c>
      <c r="E4964" s="4">
        <v>39522.9095703714</v>
      </c>
      <c r="F4964" s="3">
        <v>2186194.79257342</v>
      </c>
      <c r="G4964" s="5" t="s">
        <v>4969</v>
      </c>
    </row>
    <row r="4965" ht="14.25" customHeight="1">
      <c r="A4965" s="3">
        <v>94712.1158219455</v>
      </c>
      <c r="B4965" s="4">
        <v>5.43365404137886</v>
      </c>
      <c r="C4965" s="4">
        <v>5.13628012563769</v>
      </c>
      <c r="D4965" s="4">
        <v>2.29</v>
      </c>
      <c r="E4965" s="4">
        <v>49411.8878270323</v>
      </c>
      <c r="F4965" s="3">
        <v>1714055.83680011</v>
      </c>
      <c r="G4965" s="5" t="s">
        <v>4970</v>
      </c>
    </row>
    <row r="4966" ht="14.25" customHeight="1">
      <c r="A4966" s="3">
        <v>94733.9712754783</v>
      </c>
      <c r="B4966" s="4">
        <v>7.88582881089484</v>
      </c>
      <c r="C4966" s="4">
        <v>7.16237264575612</v>
      </c>
      <c r="D4966" s="4">
        <v>5.41</v>
      </c>
      <c r="E4966" s="4">
        <v>46314.6900458326</v>
      </c>
      <c r="F4966" s="3">
        <v>2318285.70333661</v>
      </c>
      <c r="G4966" s="5" t="s">
        <v>4971</v>
      </c>
    </row>
    <row r="4967" ht="14.25" customHeight="1">
      <c r="A4967" s="3">
        <v>94805.3386388977</v>
      </c>
      <c r="B4967" s="4">
        <v>6.27192642564986</v>
      </c>
      <c r="C4967" s="4">
        <v>4.83942721604691</v>
      </c>
      <c r="D4967" s="4">
        <v>4.49</v>
      </c>
      <c r="E4967" s="4">
        <v>45481.4526007365</v>
      </c>
      <c r="F4967" s="3">
        <v>1813996.93331298</v>
      </c>
      <c r="G4967" s="5" t="s">
        <v>4972</v>
      </c>
    </row>
    <row r="4968" ht="14.25" customHeight="1">
      <c r="A4968" s="3">
        <v>94889.8004125356</v>
      </c>
      <c r="B4968" s="4">
        <v>7.20846426618881</v>
      </c>
      <c r="C4968" s="4">
        <v>6.33879561999329</v>
      </c>
      <c r="D4968" s="4">
        <v>3.41</v>
      </c>
      <c r="E4968" s="4">
        <v>31884.4403116535</v>
      </c>
      <c r="F4968" s="3">
        <v>2007639.43213686</v>
      </c>
      <c r="G4968" s="5" t="s">
        <v>4973</v>
      </c>
    </row>
    <row r="4969" ht="14.25" customHeight="1">
      <c r="A4969" s="3">
        <v>94902.2372203878</v>
      </c>
      <c r="B4969" s="4">
        <v>6.37086709507172</v>
      </c>
      <c r="C4969" s="4">
        <v>8.42378815810775</v>
      </c>
      <c r="D4969" s="4">
        <v>3.01</v>
      </c>
      <c r="E4969" s="4">
        <v>41662.0836336927</v>
      </c>
      <c r="F4969" s="3">
        <v>2106510.86281894</v>
      </c>
      <c r="G4969" s="5" t="s">
        <v>4974</v>
      </c>
    </row>
    <row r="4970" ht="14.25" customHeight="1">
      <c r="A4970" s="3">
        <v>94923.4061939413</v>
      </c>
      <c r="B4970" s="4">
        <v>5.70927130997007</v>
      </c>
      <c r="C4970" s="4">
        <v>8.03928231592733</v>
      </c>
      <c r="D4970" s="4">
        <v>3.3</v>
      </c>
      <c r="E4970" s="4">
        <v>43818.8131395518</v>
      </c>
      <c r="F4970" s="3">
        <v>1967637.28682235</v>
      </c>
      <c r="G4970" s="5" t="s">
        <v>4975</v>
      </c>
    </row>
    <row r="4971" ht="14.25" customHeight="1">
      <c r="A4971" s="3">
        <v>95000.7863745514</v>
      </c>
      <c r="B4971" s="4">
        <v>5.37019275168783</v>
      </c>
      <c r="C4971" s="4">
        <v>8.03029878097751</v>
      </c>
      <c r="D4971" s="4">
        <v>5.45</v>
      </c>
      <c r="E4971" s="4">
        <v>44202.656140047</v>
      </c>
      <c r="F4971" s="3">
        <v>1986811.17019541</v>
      </c>
      <c r="G4971" s="5" t="s">
        <v>4976</v>
      </c>
    </row>
    <row r="4972" ht="14.25" customHeight="1">
      <c r="A4972" s="3">
        <v>95212.4690909136</v>
      </c>
      <c r="B4972" s="4">
        <v>6.39650350360364</v>
      </c>
      <c r="C4972" s="4">
        <v>8.70042832846217</v>
      </c>
      <c r="D4972" s="4">
        <v>4.28</v>
      </c>
      <c r="E4972" s="4">
        <v>43890.0387230544</v>
      </c>
      <c r="F4972" s="3">
        <v>2139725.54028214</v>
      </c>
      <c r="G4972" s="5" t="s">
        <v>4977</v>
      </c>
    </row>
    <row r="4973" ht="14.25" customHeight="1">
      <c r="A4973" s="3">
        <v>95236.1370541277</v>
      </c>
      <c r="B4973" s="4">
        <v>5.69389634211105</v>
      </c>
      <c r="C4973" s="4">
        <v>7.07409279522936</v>
      </c>
      <c r="D4973" s="4">
        <v>3.42</v>
      </c>
      <c r="E4973" s="4">
        <v>41524.5832994538</v>
      </c>
      <c r="F4973" s="3">
        <v>1848511.10816</v>
      </c>
      <c r="G4973" s="5" t="s">
        <v>4978</v>
      </c>
    </row>
    <row r="4974" ht="14.25" customHeight="1">
      <c r="A4974" s="3">
        <v>95358.1805508163</v>
      </c>
      <c r="B4974" s="4">
        <v>5.14023506307223</v>
      </c>
      <c r="C4974" s="4">
        <v>6.61175591844713</v>
      </c>
      <c r="D4974" s="4">
        <v>2.02</v>
      </c>
      <c r="E4974" s="4">
        <v>49759.1278110808</v>
      </c>
      <c r="F4974" s="3">
        <v>1902814.52679632</v>
      </c>
      <c r="G4974" s="5" t="s">
        <v>4979</v>
      </c>
    </row>
    <row r="4975" ht="14.25" customHeight="1">
      <c r="A4975" s="3">
        <v>95450.2930860131</v>
      </c>
      <c r="B4975" s="4">
        <v>6.59506068478133</v>
      </c>
      <c r="C4975" s="4">
        <v>6.85036100813797</v>
      </c>
      <c r="D4975" s="4">
        <v>3.33</v>
      </c>
      <c r="E4975" s="4">
        <v>39388.5155210774</v>
      </c>
      <c r="F4975" s="3">
        <v>2014851.34416151</v>
      </c>
      <c r="G4975" s="5" t="s">
        <v>4980</v>
      </c>
    </row>
    <row r="4976" ht="14.25" customHeight="1">
      <c r="A4976" s="3">
        <v>95603.9294800185</v>
      </c>
      <c r="B4976" s="4">
        <v>5.91774533442607</v>
      </c>
      <c r="C4976" s="4">
        <v>7.38769079142611</v>
      </c>
      <c r="D4976" s="4">
        <v>6.03</v>
      </c>
      <c r="E4976" s="4">
        <v>36505.4410557226</v>
      </c>
      <c r="F4976" s="3">
        <v>1815920.44980541</v>
      </c>
      <c r="G4976" s="5" t="s">
        <v>4981</v>
      </c>
    </row>
    <row r="4977" ht="14.25" customHeight="1">
      <c r="A4977" s="3">
        <v>95997.6710997587</v>
      </c>
      <c r="B4977" s="4">
        <v>6.68586320771442</v>
      </c>
      <c r="C4977" s="4">
        <v>6.99342237798817</v>
      </c>
      <c r="D4977" s="4">
        <v>3.43</v>
      </c>
      <c r="E4977" s="4">
        <v>47128.8809866026</v>
      </c>
      <c r="F4977" s="3">
        <v>2220799.06915616</v>
      </c>
      <c r="G4977" s="5" t="s">
        <v>4982</v>
      </c>
    </row>
    <row r="4978" ht="14.25" customHeight="1">
      <c r="A4978" s="3">
        <v>96216.9542705695</v>
      </c>
      <c r="B4978" s="4">
        <v>5.16912531619694</v>
      </c>
      <c r="C4978" s="4">
        <v>7.3611128119455</v>
      </c>
      <c r="D4978" s="4">
        <v>6.2</v>
      </c>
      <c r="E4978" s="4">
        <v>42296.4199541079</v>
      </c>
      <c r="F4978" s="3">
        <v>1826821.61563737</v>
      </c>
      <c r="G4978" s="5" t="s">
        <v>4983</v>
      </c>
    </row>
    <row r="4979" ht="14.25" customHeight="1">
      <c r="A4979" s="3">
        <v>96290.1596730472</v>
      </c>
      <c r="B4979" s="4">
        <v>5.16664844046795</v>
      </c>
      <c r="C4979" s="4">
        <v>8.31760043988337</v>
      </c>
      <c r="D4979" s="4">
        <v>5.15</v>
      </c>
      <c r="E4979" s="4">
        <v>45801.172229205</v>
      </c>
      <c r="F4979" s="3">
        <v>2105205.85586391</v>
      </c>
      <c r="G4979" s="5" t="s">
        <v>4984</v>
      </c>
    </row>
    <row r="4980" ht="14.25" customHeight="1">
      <c r="A4980" s="3">
        <v>96395.321798394</v>
      </c>
      <c r="B4980" s="4">
        <v>5.46082300525058</v>
      </c>
      <c r="C4980" s="4">
        <v>7.52809800979951</v>
      </c>
      <c r="D4980" s="4">
        <v>6.5</v>
      </c>
      <c r="E4980" s="4">
        <v>35036.1921348611</v>
      </c>
      <c r="F4980" s="3">
        <v>1731437.41599477</v>
      </c>
      <c r="G4980" s="5" t="s">
        <v>4985</v>
      </c>
    </row>
    <row r="4981" ht="14.25" customHeight="1">
      <c r="A4981" s="3">
        <v>96397.58268419051</v>
      </c>
      <c r="B4981" s="4">
        <v>4.4512241617546</v>
      </c>
      <c r="C4981" s="4">
        <v>6.20011812284399</v>
      </c>
      <c r="D4981" s="4">
        <v>2.4</v>
      </c>
      <c r="E4981" s="4">
        <v>22681.929476031</v>
      </c>
      <c r="F4981" s="3">
        <v>1053966.42543392</v>
      </c>
      <c r="G4981" s="5" t="s">
        <v>4986</v>
      </c>
    </row>
    <row r="4982" ht="14.25" customHeight="1">
      <c r="A4982" s="3">
        <v>96550.9988832456</v>
      </c>
      <c r="B4982" s="4">
        <v>8.20387879664195</v>
      </c>
      <c r="C4982" s="4">
        <v>5.26630678953354</v>
      </c>
      <c r="D4982" s="4">
        <v>3.22</v>
      </c>
      <c r="E4982" s="4">
        <v>25707.0765799054</v>
      </c>
      <c r="F4982" s="3">
        <v>1740719.10656986</v>
      </c>
      <c r="G4982" s="5" t="s">
        <v>4987</v>
      </c>
    </row>
    <row r="4983" ht="14.25" customHeight="1">
      <c r="A4983" s="3">
        <v>96778.1210650719</v>
      </c>
      <c r="B4983" s="4">
        <v>4.569411369806</v>
      </c>
      <c r="C4983" s="4">
        <v>7.8277484833001</v>
      </c>
      <c r="D4983" s="4">
        <v>6.31</v>
      </c>
      <c r="E4983" s="4">
        <v>37480.7000482943</v>
      </c>
      <c r="F4983" s="3">
        <v>1899948.05914237</v>
      </c>
      <c r="G4983" s="5" t="s">
        <v>4988</v>
      </c>
    </row>
    <row r="4984" ht="14.25" customHeight="1">
      <c r="A4984" s="3">
        <v>96807.436911718</v>
      </c>
      <c r="B4984" s="4">
        <v>6.18216797737425</v>
      </c>
      <c r="C4984" s="4">
        <v>7.30172391225007</v>
      </c>
      <c r="D4984" s="4">
        <v>5.07</v>
      </c>
      <c r="E4984" s="4">
        <v>29269.1373361545</v>
      </c>
      <c r="F4984" s="3">
        <v>1808341.46566673</v>
      </c>
      <c r="G4984" s="5" t="s">
        <v>4989</v>
      </c>
    </row>
    <row r="4985" ht="14.25" customHeight="1">
      <c r="A4985" s="3">
        <v>96899.0125875019</v>
      </c>
      <c r="B4985" s="4">
        <v>4.39651801414527</v>
      </c>
      <c r="C4985" s="4">
        <v>6.94253109714676</v>
      </c>
      <c r="D4985" s="4">
        <v>3.01</v>
      </c>
      <c r="E4985" s="4">
        <v>50292.6677179832</v>
      </c>
      <c r="F4985" s="3">
        <v>1697281.49383007</v>
      </c>
      <c r="G4985" s="5" t="s">
        <v>4990</v>
      </c>
    </row>
    <row r="4986" ht="14.25" customHeight="1">
      <c r="A4986" s="3">
        <v>96901.0815059315</v>
      </c>
      <c r="B4986" s="4">
        <v>4.69799790688538</v>
      </c>
      <c r="C4986" s="4">
        <v>8.31777467885141</v>
      </c>
      <c r="D4986" s="4">
        <v>4.1</v>
      </c>
      <c r="E4986" s="4">
        <v>32824.7966560985</v>
      </c>
      <c r="F4986" s="3">
        <v>1642478.73565644</v>
      </c>
      <c r="G4986" s="5" t="s">
        <v>4991</v>
      </c>
    </row>
    <row r="4987" ht="14.25" customHeight="1">
      <c r="A4987" s="3">
        <v>97076.1645030419</v>
      </c>
      <c r="B4987" s="4">
        <v>5.96081953808846</v>
      </c>
      <c r="C4987" s="4">
        <v>6.60616370475244</v>
      </c>
      <c r="D4987" s="4">
        <v>2.46</v>
      </c>
      <c r="E4987" s="4">
        <v>39915.6567782708</v>
      </c>
      <c r="F4987" s="3">
        <v>1969194.12422382</v>
      </c>
      <c r="G4987" s="5" t="s">
        <v>4992</v>
      </c>
    </row>
    <row r="4988" ht="14.25" customHeight="1">
      <c r="A4988" s="3">
        <v>97112.361251824</v>
      </c>
      <c r="B4988" s="4">
        <v>5.9147246589775</v>
      </c>
      <c r="C4988" s="4">
        <v>6.13364572741404</v>
      </c>
      <c r="D4988" s="4">
        <v>3.1</v>
      </c>
      <c r="E4988" s="4">
        <v>51470.0676380643</v>
      </c>
      <c r="F4988" s="3">
        <v>1917583.99861814</v>
      </c>
      <c r="G4988" s="5" t="s">
        <v>4993</v>
      </c>
    </row>
    <row r="4989" ht="14.25" customHeight="1">
      <c r="A4989" s="3">
        <v>97548.310412605</v>
      </c>
      <c r="B4989" s="4">
        <v>5.46097275109306</v>
      </c>
      <c r="C4989" s="4">
        <v>6.60939587059862</v>
      </c>
      <c r="D4989" s="4">
        <v>2.5</v>
      </c>
      <c r="E4989" s="4">
        <v>39089.415712111</v>
      </c>
      <c r="F4989" s="3">
        <v>2026303.09804232</v>
      </c>
      <c r="G4989" s="5" t="s">
        <v>4994</v>
      </c>
    </row>
    <row r="4990" ht="14.25" customHeight="1">
      <c r="A4990" s="3">
        <v>97669.0644908435</v>
      </c>
      <c r="B4990" s="4">
        <v>6.88876261096763</v>
      </c>
      <c r="C4990" s="4">
        <v>6.73937946035255</v>
      </c>
      <c r="D4990" s="4">
        <v>4.14</v>
      </c>
      <c r="E4990" s="4">
        <v>43203.2710603363</v>
      </c>
      <c r="F4990" s="3">
        <v>2102244.49677706</v>
      </c>
      <c r="G4990" s="5" t="s">
        <v>4995</v>
      </c>
    </row>
    <row r="4991" ht="14.25" customHeight="1">
      <c r="A4991" s="3">
        <v>97881.5872793755</v>
      </c>
      <c r="B4991" s="4">
        <v>5.0343953105485</v>
      </c>
      <c r="C4991" s="4">
        <v>7.57590511592042</v>
      </c>
      <c r="D4991" s="4">
        <v>5.46</v>
      </c>
      <c r="E4991" s="4">
        <v>37152.7993405071</v>
      </c>
      <c r="F4991" s="3">
        <v>1859160.6253592</v>
      </c>
      <c r="G4991" s="5" t="s">
        <v>4996</v>
      </c>
    </row>
    <row r="4992" ht="14.25" customHeight="1">
      <c r="A4992" s="3">
        <v>98468.2536411164</v>
      </c>
      <c r="B4992" s="4">
        <v>7.03538339476109</v>
      </c>
      <c r="C4992" s="4">
        <v>6.62923345046328</v>
      </c>
      <c r="D4992" s="4">
        <v>3.05</v>
      </c>
      <c r="E4992" s="4">
        <v>50676.312403938</v>
      </c>
      <c r="F4992" s="3">
        <v>2275455.30553243</v>
      </c>
      <c r="G4992" s="5" t="s">
        <v>4997</v>
      </c>
    </row>
    <row r="4993" ht="14.25" customHeight="1">
      <c r="A4993" s="3">
        <v>99317.8231454003</v>
      </c>
      <c r="B4993" s="4">
        <v>5.4958609911496</v>
      </c>
      <c r="C4993" s="4">
        <v>7.18272143989145</v>
      </c>
      <c r="D4993" s="4">
        <v>6.03</v>
      </c>
      <c r="E4993" s="4">
        <v>50350.3522915756</v>
      </c>
      <c r="F4993" s="3">
        <v>2219724.16179301</v>
      </c>
      <c r="G4993" s="5" t="s">
        <v>4998</v>
      </c>
    </row>
    <row r="4994" ht="14.25" customHeight="1">
      <c r="A4994" s="3">
        <v>99629.0135813477</v>
      </c>
      <c r="B4994" s="4">
        <v>5.43186297622198</v>
      </c>
      <c r="C4994" s="4">
        <v>7.35139752107864</v>
      </c>
      <c r="D4994" s="4">
        <v>5.45</v>
      </c>
      <c r="E4994" s="4">
        <v>36950.7390572072</v>
      </c>
      <c r="F4994" s="3">
        <v>1883481.075479</v>
      </c>
      <c r="G4994" s="5" t="s">
        <v>4999</v>
      </c>
    </row>
    <row r="4995" ht="14.25" customHeight="1">
      <c r="A4995" s="3">
        <v>100741.298585253</v>
      </c>
      <c r="B4995" s="4">
        <v>5.87072628003482</v>
      </c>
      <c r="C4995" s="4">
        <v>6.64485306379775</v>
      </c>
      <c r="D4995" s="4">
        <v>4.33</v>
      </c>
      <c r="E4995" s="4">
        <v>26041.4876157718</v>
      </c>
      <c r="F4995" s="3">
        <v>1644923.07826232</v>
      </c>
      <c r="G4995" s="5" t="s">
        <v>5000</v>
      </c>
    </row>
    <row r="4996" ht="14.25" customHeight="1">
      <c r="A4996" s="3">
        <v>101144.323929686</v>
      </c>
      <c r="B4996" s="4">
        <v>6.35084513524763</v>
      </c>
      <c r="C4996" s="4">
        <v>7.23177103642749</v>
      </c>
      <c r="D4996" s="4">
        <v>3.09</v>
      </c>
      <c r="E4996" s="4">
        <v>35772.5240070368</v>
      </c>
      <c r="F4996" s="3">
        <v>2007556.28605391</v>
      </c>
      <c r="G4996" s="5" t="s">
        <v>5001</v>
      </c>
    </row>
    <row r="4997" ht="14.25" customHeight="1">
      <c r="A4997" s="3">
        <v>101599.670580435</v>
      </c>
      <c r="B4997" s="4">
        <v>7.79874601519326</v>
      </c>
      <c r="C4997" s="4">
        <v>7.48051202600159</v>
      </c>
      <c r="D4997" s="4">
        <v>6.39</v>
      </c>
      <c r="E4997" s="4">
        <v>37523.8646702877</v>
      </c>
      <c r="F4997" s="3">
        <v>2370231.32010155</v>
      </c>
      <c r="G4997" s="5" t="s">
        <v>5002</v>
      </c>
    </row>
    <row r="4998" ht="14.25" customHeight="1">
      <c r="A4998" s="3">
        <v>101928.858059878</v>
      </c>
      <c r="B4998" s="4">
        <v>4.8295861903781</v>
      </c>
      <c r="C4998" s="4">
        <v>9.03938154413605</v>
      </c>
      <c r="D4998" s="4">
        <v>4.08</v>
      </c>
      <c r="E4998" s="4">
        <v>22804.9919351806</v>
      </c>
      <c r="F4998" s="3">
        <v>1938866.4898749</v>
      </c>
      <c r="G4998" s="5" t="s">
        <v>5003</v>
      </c>
    </row>
    <row r="4999" ht="14.25" customHeight="1">
      <c r="A4999" s="3">
        <v>102881.120902269</v>
      </c>
      <c r="B4999" s="4">
        <v>6.47124867061761</v>
      </c>
      <c r="C4999" s="4">
        <v>5.69353628117352</v>
      </c>
      <c r="D4999" s="4">
        <v>3.12</v>
      </c>
      <c r="E4999" s="4">
        <v>21051.531293714</v>
      </c>
      <c r="F4999" s="3">
        <v>1754937.71541575</v>
      </c>
      <c r="G4999" s="5" t="s">
        <v>5004</v>
      </c>
    </row>
    <row r="5000" ht="14.25" customHeight="1">
      <c r="A5000" s="3">
        <v>104702.724257026</v>
      </c>
      <c r="B5000" s="4">
        <v>5.57552316687706</v>
      </c>
      <c r="C5000" s="4">
        <v>6.93210607755991</v>
      </c>
      <c r="D5000" s="4">
        <v>3.22</v>
      </c>
      <c r="E5000" s="4">
        <v>22560.5271345341</v>
      </c>
      <c r="F5000" s="3">
        <v>1742431.66308966</v>
      </c>
      <c r="G5000" s="5" t="s">
        <v>5005</v>
      </c>
    </row>
    <row r="5001" ht="14.25" customHeight="1">
      <c r="A5001" s="3">
        <v>107701.748377639</v>
      </c>
      <c r="B5001" s="4">
        <v>7.14352170774915</v>
      </c>
      <c r="C5001" s="4">
        <v>8.51860817513561</v>
      </c>
      <c r="D5001" s="4">
        <v>3.29</v>
      </c>
      <c r="E5001" s="4">
        <v>37619.4399287781</v>
      </c>
      <c r="F5001" s="3">
        <v>2332110.7401244</v>
      </c>
      <c r="G5001" s="5" t="s">
        <v>5006</v>
      </c>
    </row>
  </sheetData>
  <printOptions/>
  <pageMargins bottom="0.75" footer="0.0" header="0.0" left="0.7" right="0.7" top="0.75"/>
  <pageSetup orientation="portrait"/>
  <drawing r:id="rId1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4.71"/>
    <col customWidth="1" min="2" max="2" width="15.29"/>
    <col customWidth="1" min="3" max="5" width="13.0"/>
    <col customWidth="1" min="6" max="6" width="15.29"/>
    <col customWidth="1" min="7" max="7" width="17.43"/>
    <col customWidth="1" min="8" max="26" width="8.71"/>
  </cols>
  <sheetData>
    <row r="1" ht="14.25" customHeight="1">
      <c r="A1" s="7"/>
      <c r="B1" s="8" t="s">
        <v>0</v>
      </c>
      <c r="C1" s="9" t="s">
        <v>1</v>
      </c>
      <c r="D1" s="9" t="s">
        <v>2</v>
      </c>
      <c r="E1" s="9" t="s">
        <v>3</v>
      </c>
      <c r="F1" s="9" t="s">
        <v>4</v>
      </c>
      <c r="G1" s="9" t="s">
        <v>5</v>
      </c>
    </row>
    <row r="2" ht="14.25" customHeight="1">
      <c r="A2" s="10"/>
      <c r="B2" s="10"/>
      <c r="C2" s="10"/>
      <c r="D2" s="10"/>
      <c r="E2" s="10"/>
      <c r="F2" s="10"/>
      <c r="G2" s="10"/>
    </row>
    <row r="3" ht="14.25" customHeight="1">
      <c r="A3" s="10" t="s">
        <v>5007</v>
      </c>
      <c r="B3" s="11">
        <v>68583.10898395967</v>
      </c>
      <c r="C3" s="12">
        <v>5.977222035280283</v>
      </c>
      <c r="D3" s="12">
        <v>6.987791850907936</v>
      </c>
      <c r="E3" s="12">
        <v>3.9813299999999967</v>
      </c>
      <c r="F3" s="12">
        <v>36163.51603857459</v>
      </c>
      <c r="G3" s="11">
        <v>1232072.6541423558</v>
      </c>
    </row>
    <row r="4" ht="14.25" customHeight="1">
      <c r="A4" s="10" t="s">
        <v>5008</v>
      </c>
      <c r="B4" s="11">
        <v>150.72675722251236</v>
      </c>
      <c r="C4" s="12">
        <v>0.014021307760114786</v>
      </c>
      <c r="D4" s="12">
        <v>0.01422462997158049</v>
      </c>
      <c r="E4" s="12">
        <v>0.01745333658678513</v>
      </c>
      <c r="F4" s="12">
        <v>140.3698900588316</v>
      </c>
      <c r="G4" s="11">
        <v>4993.837366239225</v>
      </c>
    </row>
    <row r="5" ht="14.25" customHeight="1">
      <c r="A5" s="10" t="s">
        <v>5009</v>
      </c>
      <c r="B5" s="11">
        <v>68804.2864037161</v>
      </c>
      <c r="C5" s="12">
        <v>5.970428947124795</v>
      </c>
      <c r="D5" s="12">
        <v>7.002901987201925</v>
      </c>
      <c r="E5" s="12">
        <v>4.05</v>
      </c>
      <c r="F5" s="12">
        <v>36199.406689260504</v>
      </c>
      <c r="G5" s="11">
        <v>1232669.377965785</v>
      </c>
    </row>
    <row r="6" ht="14.25" customHeight="1">
      <c r="A6" s="10" t="s">
        <v>5010</v>
      </c>
      <c r="B6" s="13" t="s">
        <v>5011</v>
      </c>
      <c r="C6" s="14" t="s">
        <v>5011</v>
      </c>
      <c r="D6" s="14" t="s">
        <v>5011</v>
      </c>
      <c r="E6" s="14">
        <v>4.38</v>
      </c>
      <c r="F6" s="14" t="s">
        <v>5011</v>
      </c>
      <c r="G6" s="13" t="s">
        <v>5011</v>
      </c>
    </row>
    <row r="7" ht="14.25" customHeight="1">
      <c r="A7" s="10" t="s">
        <v>5012</v>
      </c>
      <c r="B7" s="11">
        <v>10657.991213829693</v>
      </c>
      <c r="C7" s="12">
        <v>0.9914561798280727</v>
      </c>
      <c r="D7" s="12">
        <v>1.0058332312773972</v>
      </c>
      <c r="E7" s="12">
        <v>1.2341372654847038</v>
      </c>
      <c r="F7" s="12">
        <v>9925.650113500997</v>
      </c>
      <c r="G7" s="11">
        <v>353117.6265810525</v>
      </c>
      <c r="I7" s="11"/>
    </row>
    <row r="8" ht="14.25" customHeight="1">
      <c r="A8" s="10" t="s">
        <v>5013</v>
      </c>
      <c r="B8" s="15">
        <v>1.1359277671407095E8</v>
      </c>
      <c r="C8" s="12">
        <v>0.9829853565192757</v>
      </c>
      <c r="D8" s="12">
        <v>1.01170048914193</v>
      </c>
      <c r="E8" s="12">
        <v>1.5230947900580625</v>
      </c>
      <c r="F8" s="12">
        <v>9.851853017564236E7</v>
      </c>
      <c r="G8" s="16">
        <v>1.2469205820223564E11</v>
      </c>
    </row>
    <row r="9" ht="14.25" customHeight="1">
      <c r="A9" s="10" t="s">
        <v>5014</v>
      </c>
      <c r="B9" s="15">
        <v>0.04557382127780096</v>
      </c>
      <c r="C9" s="12">
        <v>-0.08343730111920555</v>
      </c>
      <c r="D9" s="12">
        <v>-0.07465216626132998</v>
      </c>
      <c r="E9" s="12">
        <v>-0.7015655650096222</v>
      </c>
      <c r="F9" s="12">
        <v>-0.00673291944348664</v>
      </c>
      <c r="G9" s="15">
        <v>-0.05491810893777682</v>
      </c>
    </row>
    <row r="10" ht="14.25" customHeight="1">
      <c r="A10" s="10" t="s">
        <v>5015</v>
      </c>
      <c r="B10" s="15">
        <v>-0.03371997540426949</v>
      </c>
      <c r="C10" s="12">
        <v>-0.007213872365861159</v>
      </c>
      <c r="D10" s="12">
        <v>-0.040995910180051685</v>
      </c>
      <c r="E10" s="17">
        <v>0.37624039721554825</v>
      </c>
      <c r="F10" s="17">
        <v>0.0506496815321564</v>
      </c>
      <c r="G10" s="15">
        <v>-0.0027180649335725184</v>
      </c>
    </row>
    <row r="11" ht="14.25" customHeight="1">
      <c r="A11" s="10" t="s">
        <v>5016</v>
      </c>
      <c r="B11" s="11">
        <v>89905.1171880957</v>
      </c>
      <c r="C11" s="12">
        <v>6.87478388009924</v>
      </c>
      <c r="D11" s="12">
        <v>7.5233943125124005</v>
      </c>
      <c r="E11" s="12">
        <v>4.5</v>
      </c>
      <c r="F11" s="12">
        <v>69449.10269151749</v>
      </c>
      <c r="G11" s="11">
        <v>2453126.936251412</v>
      </c>
    </row>
    <row r="12" ht="14.25" customHeight="1">
      <c r="A12" s="10" t="s">
        <v>5017</v>
      </c>
      <c r="B12" s="11">
        <v>17796.6311895433</v>
      </c>
      <c r="C12" s="12">
        <v>2.6443041860367</v>
      </c>
      <c r="D12" s="12">
        <v>3.2361940234262</v>
      </c>
      <c r="E12" s="12">
        <v>2.0</v>
      </c>
      <c r="F12" s="12">
        <v>172.6106862729</v>
      </c>
      <c r="G12" s="11">
        <v>15938.6579232878</v>
      </c>
    </row>
    <row r="13" ht="14.25" customHeight="1">
      <c r="A13" s="10" t="s">
        <v>5018</v>
      </c>
      <c r="B13" s="11">
        <v>107701.748377639</v>
      </c>
      <c r="C13" s="12">
        <v>9.51908806613594</v>
      </c>
      <c r="D13" s="12">
        <v>10.7595883359386</v>
      </c>
      <c r="E13" s="12">
        <v>6.5</v>
      </c>
      <c r="F13" s="12">
        <v>69621.7133777904</v>
      </c>
      <c r="G13" s="11">
        <v>2469065.5941747</v>
      </c>
    </row>
    <row r="14" ht="14.25" customHeight="1">
      <c r="A14" s="10" t="s">
        <v>5019</v>
      </c>
      <c r="B14" s="11">
        <v>3.429155449197984E8</v>
      </c>
      <c r="C14" s="12">
        <v>29886.110176401417</v>
      </c>
      <c r="D14" s="12">
        <v>34938.95925453968</v>
      </c>
      <c r="E14" s="12">
        <v>19906.649999999983</v>
      </c>
      <c r="F14" s="12">
        <v>1.8081758019287297E8</v>
      </c>
      <c r="G14" s="11">
        <v>6.160363270711779E9</v>
      </c>
    </row>
    <row r="15" ht="14.25" customHeight="1">
      <c r="A15" s="10" t="s">
        <v>5020</v>
      </c>
      <c r="B15" s="18">
        <v>5000.0</v>
      </c>
      <c r="C15" s="19">
        <v>5000.0</v>
      </c>
      <c r="D15" s="19">
        <v>5000.0</v>
      </c>
      <c r="E15" s="19">
        <v>5000.0</v>
      </c>
      <c r="F15" s="19">
        <v>5000.0</v>
      </c>
      <c r="G15" s="18">
        <v>5000.0</v>
      </c>
    </row>
    <row r="16" ht="14.25" customHeight="1">
      <c r="A16" s="10" t="s">
        <v>5021</v>
      </c>
      <c r="B16" s="11">
        <v>75786.3492438121</v>
      </c>
      <c r="C16" s="12">
        <v>6.65099371799144</v>
      </c>
      <c r="D16" s="12">
        <v>7.66655648829924</v>
      </c>
      <c r="E16" s="12">
        <v>4.49</v>
      </c>
      <c r="F16" s="12">
        <v>42873.0502002246</v>
      </c>
      <c r="G16" s="11">
        <v>1471746.55511876</v>
      </c>
    </row>
    <row r="17" ht="14.25" customHeight="1">
      <c r="A17" s="20" t="s">
        <v>5022</v>
      </c>
      <c r="B17" s="21">
        <v>61478.6339295673</v>
      </c>
      <c r="C17" s="22">
        <v>5.32226983926387</v>
      </c>
      <c r="D17" s="22">
        <v>6.29896633851672</v>
      </c>
      <c r="E17" s="22">
        <v>3.14</v>
      </c>
      <c r="F17" s="22">
        <v>29403.5120575892</v>
      </c>
      <c r="G17" s="21">
        <v>997452.500886765</v>
      </c>
    </row>
    <row r="18" ht="14.25" customHeight="1">
      <c r="B18" s="13"/>
    </row>
    <row r="19" ht="14.25" customHeight="1"/>
    <row r="20" ht="14.25" customHeight="1">
      <c r="B20" s="20"/>
      <c r="C20" s="20"/>
    </row>
    <row r="21" ht="14.25" customHeight="1">
      <c r="A21" s="23" t="s">
        <v>5023</v>
      </c>
      <c r="B21" s="24" t="s">
        <v>0</v>
      </c>
      <c r="C21" s="25" t="s">
        <v>5</v>
      </c>
    </row>
    <row r="22" ht="14.25" customHeight="1">
      <c r="A22" s="10" t="s">
        <v>5007</v>
      </c>
      <c r="B22" s="11">
        <v>68583.10898395967</v>
      </c>
      <c r="C22" s="11">
        <v>1232072.6541423558</v>
      </c>
    </row>
    <row r="23" ht="14.25" customHeight="1">
      <c r="A23" s="10" t="s">
        <v>5024</v>
      </c>
      <c r="B23" s="11">
        <v>10657.991213829693</v>
      </c>
      <c r="C23" s="11">
        <v>353117.6265810525</v>
      </c>
    </row>
    <row r="24" ht="14.25" customHeight="1">
      <c r="A24" s="26" t="s">
        <v>5025</v>
      </c>
      <c r="B24" s="27">
        <f t="shared" ref="B24:C24" si="1">B22-3*B23</f>
        <v>36609.13534</v>
      </c>
      <c r="C24" s="27">
        <f t="shared" si="1"/>
        <v>172719.7744</v>
      </c>
    </row>
    <row r="25" ht="14.25" customHeight="1">
      <c r="A25" s="28" t="s">
        <v>5026</v>
      </c>
      <c r="B25" s="29">
        <f t="shared" ref="B25:C25" si="2">B22+3*B23</f>
        <v>100557.0826</v>
      </c>
      <c r="C25" s="29">
        <f t="shared" si="2"/>
        <v>2291425.534</v>
      </c>
    </row>
    <row r="26" ht="14.25" customHeight="1"/>
    <row r="27" ht="14.25" customHeight="1">
      <c r="A27" s="20"/>
      <c r="B27" s="20"/>
      <c r="C27" s="20"/>
    </row>
    <row r="28" ht="14.25" customHeight="1">
      <c r="A28" s="23" t="s">
        <v>5027</v>
      </c>
      <c r="B28" s="24" t="s">
        <v>0</v>
      </c>
      <c r="C28" s="25" t="s">
        <v>5</v>
      </c>
    </row>
    <row r="29" ht="14.25" customHeight="1">
      <c r="A29" s="30" t="s">
        <v>5028</v>
      </c>
      <c r="B29" s="11">
        <f>B17</f>
        <v>61478.63393</v>
      </c>
      <c r="C29" s="11">
        <f>G17</f>
        <v>997452.5009</v>
      </c>
    </row>
    <row r="30" ht="14.25" customHeight="1">
      <c r="A30" s="30" t="s">
        <v>5029</v>
      </c>
      <c r="B30" s="11">
        <f>B16</f>
        <v>75786.34924</v>
      </c>
      <c r="C30" s="11">
        <f>G16</f>
        <v>1471746.555</v>
      </c>
    </row>
    <row r="31" ht="14.25" customHeight="1">
      <c r="A31" s="30" t="s">
        <v>5030</v>
      </c>
      <c r="B31" s="11">
        <f t="shared" ref="B31:C31" si="3">B30-B29</f>
        <v>14307.71531</v>
      </c>
      <c r="C31" s="11">
        <f t="shared" si="3"/>
        <v>474294.0542</v>
      </c>
    </row>
    <row r="32" ht="14.25" customHeight="1">
      <c r="A32" s="31" t="s">
        <v>5031</v>
      </c>
      <c r="B32" s="27">
        <f t="shared" ref="B32:C32" si="4">B29-1.5*B31</f>
        <v>40017.06096</v>
      </c>
      <c r="C32" s="27">
        <f t="shared" si="4"/>
        <v>286011.4195</v>
      </c>
    </row>
    <row r="33" ht="14.25" customHeight="1">
      <c r="A33" s="32" t="s">
        <v>5032</v>
      </c>
      <c r="B33" s="29">
        <f t="shared" ref="B33:C33" si="5">B30+1.5*B31</f>
        <v>97247.92222</v>
      </c>
      <c r="C33" s="29">
        <f t="shared" si="5"/>
        <v>2183187.636</v>
      </c>
    </row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/>
    <row r="2" ht="14.25" customHeight="1"/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/>
    <row r="2" ht="14.25" customHeight="1"/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4.29"/>
    <col customWidth="1" min="2" max="7" width="16.0"/>
    <col customWidth="1" min="8" max="26" width="8.71"/>
  </cols>
  <sheetData>
    <row r="1" ht="14.25" customHeight="1">
      <c r="A1" s="7"/>
      <c r="B1" s="33" t="str">
        <f>'Данные (для кумуляты)'!$A$1</f>
        <v>Средний доход в районе</v>
      </c>
      <c r="C1" s="33" t="str">
        <f>'Данные (для кумуляты)'!$D$1</f>
        <v>Средний возраст зданий в районе</v>
      </c>
      <c r="D1" s="33" t="str">
        <f>'Данные (для кумуляты)'!$E$1</f>
        <v>Среднее количество комнат в районе</v>
      </c>
      <c r="E1" s="33" t="str">
        <f>'Данные (для кумуляты)'!$F$1</f>
        <v>Среднее количество спален в районе</v>
      </c>
      <c r="F1" s="33" t="str">
        <f>'Данные (для кумуляты)'!$G$1</f>
        <v>Количество жителей района</v>
      </c>
      <c r="G1" s="33" t="str">
        <f>'Данные (для кумуляты)'!$H$1</f>
        <v>Цена квартиры</v>
      </c>
    </row>
    <row r="2" ht="14.25" customHeight="1">
      <c r="A2" s="13" t="str">
        <f>'Данные (для кумуляты)'!$A$1</f>
        <v>Средний доход в районе</v>
      </c>
      <c r="B2" s="34">
        <v>1.0</v>
      </c>
      <c r="C2" s="34"/>
      <c r="D2" s="34"/>
      <c r="E2" s="34"/>
      <c r="F2" s="34"/>
      <c r="G2" s="34"/>
    </row>
    <row r="3" ht="14.25" customHeight="1">
      <c r="A3" s="13" t="str">
        <f>'Данные (для кумуляты)'!$D$1</f>
        <v>Средний возраст зданий в районе</v>
      </c>
      <c r="B3" s="34">
        <v>-0.002006826428996935</v>
      </c>
      <c r="C3" s="34">
        <v>1.0</v>
      </c>
      <c r="D3" s="34"/>
      <c r="E3" s="34"/>
      <c r="F3" s="34"/>
      <c r="G3" s="34"/>
    </row>
    <row r="4" ht="14.25" customHeight="1">
      <c r="A4" s="13" t="str">
        <f>'Данные (для кумуляты)'!$E$1</f>
        <v>Среднее количество комнат в районе</v>
      </c>
      <c r="B4" s="34">
        <v>-0.011031660286870996</v>
      </c>
      <c r="C4" s="34">
        <v>-0.00942829224446371</v>
      </c>
      <c r="D4" s="34">
        <v>1.0</v>
      </c>
      <c r="E4" s="34"/>
      <c r="F4" s="34"/>
      <c r="G4" s="34"/>
    </row>
    <row r="5" ht="14.25" customHeight="1">
      <c r="A5" s="13" t="str">
        <f>'Данные (для кумуляты)'!$F$1</f>
        <v>Среднее количество спален в районе</v>
      </c>
      <c r="B5" s="34">
        <v>0.01978822112094769</v>
      </c>
      <c r="C5" s="34">
        <v>0.006148923348343156</v>
      </c>
      <c r="D5" s="34">
        <v>0.4626948596174824</v>
      </c>
      <c r="E5" s="34">
        <v>1.0</v>
      </c>
      <c r="F5" s="34"/>
      <c r="G5" s="34"/>
    </row>
    <row r="6" ht="14.25" customHeight="1">
      <c r="A6" s="13" t="str">
        <f>'Данные (для кумуляты)'!$G$1</f>
        <v>Количество жителей района</v>
      </c>
      <c r="B6" s="34">
        <v>-0.016233739927565216</v>
      </c>
      <c r="C6" s="34">
        <v>-0.018742761942120052</v>
      </c>
      <c r="D6" s="34">
        <v>0.0020399280331314476</v>
      </c>
      <c r="E6" s="34">
        <v>-0.022167641870246804</v>
      </c>
      <c r="F6" s="34">
        <v>1.0</v>
      </c>
      <c r="G6" s="34"/>
    </row>
    <row r="7" ht="14.25" customHeight="1">
      <c r="A7" s="35" t="str">
        <f>'Данные (для кумуляты)'!$H$1</f>
        <v>Цена квартиры</v>
      </c>
      <c r="B7" s="36">
        <v>0.6397337782498947</v>
      </c>
      <c r="C7" s="36">
        <v>0.4525425371787564</v>
      </c>
      <c r="D7" s="36">
        <v>0.3356644533667597</v>
      </c>
      <c r="E7" s="36">
        <v>0.17107102765855664</v>
      </c>
      <c r="F7" s="36">
        <v>0.40855587931655757</v>
      </c>
      <c r="G7" s="36">
        <v>1.0</v>
      </c>
    </row>
    <row r="8" ht="14.25" customHeight="1">
      <c r="A8" s="10"/>
      <c r="B8" s="37"/>
      <c r="C8" s="37"/>
      <c r="D8" s="37"/>
      <c r="E8" s="37"/>
      <c r="F8" s="37"/>
      <c r="G8" s="37"/>
    </row>
    <row r="9" ht="14.25" customHeight="1">
      <c r="A9" s="10"/>
      <c r="B9" s="37"/>
      <c r="C9" s="37"/>
      <c r="D9" s="37"/>
      <c r="E9" s="37"/>
      <c r="F9" s="37"/>
      <c r="G9" s="37"/>
    </row>
    <row r="10" ht="14.25" customHeight="1">
      <c r="A10" s="10"/>
      <c r="B10" s="37"/>
      <c r="C10" s="37"/>
      <c r="D10" s="37"/>
      <c r="E10" s="37"/>
      <c r="F10" s="37"/>
      <c r="G10" s="37"/>
    </row>
    <row r="11" ht="14.25" customHeight="1">
      <c r="A11" s="10"/>
      <c r="B11" s="37"/>
      <c r="C11" s="37"/>
      <c r="D11" s="37"/>
      <c r="E11" s="37"/>
      <c r="F11" s="37"/>
      <c r="G11" s="37"/>
    </row>
    <row r="12" ht="14.25" customHeight="1">
      <c r="A12" s="10"/>
      <c r="B12" s="37"/>
      <c r="C12" s="37"/>
      <c r="D12" s="37"/>
      <c r="E12" s="37"/>
      <c r="F12" s="37"/>
      <c r="G12" s="37"/>
    </row>
    <row r="13" ht="14.25" customHeight="1">
      <c r="A13" s="10"/>
      <c r="B13" s="37"/>
      <c r="C13" s="37"/>
      <c r="D13" s="37"/>
      <c r="E13" s="37"/>
      <c r="F13" s="37"/>
      <c r="G13" s="37"/>
    </row>
    <row r="14" ht="14.25" customHeight="1">
      <c r="A14" s="10"/>
      <c r="B14" s="37"/>
      <c r="C14" s="37"/>
      <c r="D14" s="37"/>
      <c r="E14" s="37"/>
      <c r="F14" s="37"/>
      <c r="G14" s="37"/>
    </row>
    <row r="15" ht="14.25" customHeight="1">
      <c r="A15" s="10"/>
      <c r="B15" s="37"/>
      <c r="C15" s="37"/>
      <c r="D15" s="37"/>
      <c r="E15" s="37"/>
      <c r="F15" s="37"/>
      <c r="G15" s="37"/>
    </row>
    <row r="16" ht="14.25" customHeight="1">
      <c r="A16" s="10"/>
      <c r="B16" s="37"/>
      <c r="C16" s="37"/>
      <c r="D16" s="37"/>
      <c r="E16" s="37"/>
      <c r="F16" s="37"/>
      <c r="G16" s="37"/>
    </row>
    <row r="17" ht="14.25" customHeight="1">
      <c r="A17" s="10"/>
      <c r="B17" s="37"/>
      <c r="C17" s="37"/>
      <c r="D17" s="37"/>
      <c r="E17" s="37"/>
      <c r="F17" s="37"/>
      <c r="G17" s="37"/>
    </row>
    <row r="18" ht="14.25" customHeight="1">
      <c r="A18" s="10"/>
      <c r="B18" s="37"/>
      <c r="C18" s="37"/>
      <c r="D18" s="37"/>
      <c r="E18" s="37"/>
      <c r="F18" s="37"/>
      <c r="G18" s="37"/>
    </row>
    <row r="19" ht="14.25" customHeight="1">
      <c r="A19" s="10"/>
      <c r="B19" s="37"/>
      <c r="C19" s="37"/>
      <c r="D19" s="37"/>
      <c r="E19" s="37"/>
      <c r="F19" s="37"/>
      <c r="G19" s="37"/>
    </row>
    <row r="20" ht="14.25" customHeight="1">
      <c r="A20" s="10"/>
      <c r="B20" s="37"/>
      <c r="C20" s="37"/>
      <c r="D20" s="37"/>
      <c r="E20" s="37"/>
      <c r="F20" s="37"/>
      <c r="G20" s="37"/>
    </row>
    <row r="21" ht="14.25" customHeight="1">
      <c r="A21" s="10"/>
      <c r="B21" s="37"/>
      <c r="C21" s="37"/>
      <c r="D21" s="37"/>
      <c r="E21" s="37"/>
      <c r="F21" s="37"/>
      <c r="G21" s="37"/>
    </row>
    <row r="22" ht="14.25" customHeight="1">
      <c r="A22" s="10"/>
      <c r="B22" s="37"/>
      <c r="C22" s="37"/>
      <c r="D22" s="37"/>
      <c r="E22" s="37"/>
      <c r="F22" s="37"/>
      <c r="G22" s="37"/>
    </row>
    <row r="23" ht="14.25" customHeight="1">
      <c r="A23" s="10"/>
      <c r="B23" s="37"/>
      <c r="C23" s="37"/>
      <c r="D23" s="37"/>
      <c r="E23" s="37"/>
      <c r="F23" s="37"/>
      <c r="G23" s="37"/>
    </row>
    <row r="24" ht="14.25" customHeight="1">
      <c r="A24" s="10"/>
      <c r="B24" s="37"/>
      <c r="C24" s="37"/>
      <c r="D24" s="37"/>
      <c r="E24" s="37"/>
      <c r="F24" s="37"/>
      <c r="G24" s="37"/>
    </row>
    <row r="25" ht="14.25" customHeight="1">
      <c r="A25" s="10"/>
      <c r="B25" s="37"/>
      <c r="C25" s="37"/>
      <c r="D25" s="37"/>
      <c r="E25" s="37"/>
      <c r="F25" s="37"/>
      <c r="G25" s="37"/>
    </row>
    <row r="26" ht="14.25" customHeight="1">
      <c r="A26" s="10"/>
      <c r="B26" s="37"/>
      <c r="C26" s="37"/>
      <c r="D26" s="37"/>
      <c r="E26" s="37"/>
      <c r="F26" s="37"/>
      <c r="G26" s="37"/>
    </row>
    <row r="27" ht="14.25" customHeight="1">
      <c r="A27" s="10"/>
      <c r="B27" s="37"/>
      <c r="C27" s="37"/>
      <c r="D27" s="37"/>
      <c r="E27" s="37"/>
      <c r="F27" s="37"/>
      <c r="G27" s="37"/>
    </row>
    <row r="28" ht="14.25" customHeight="1">
      <c r="A28" s="10"/>
      <c r="B28" s="37"/>
      <c r="C28" s="37"/>
      <c r="D28" s="37"/>
      <c r="E28" s="37"/>
      <c r="F28" s="37"/>
      <c r="G28" s="37"/>
    </row>
    <row r="29" ht="14.25" customHeight="1">
      <c r="A29" s="10"/>
      <c r="B29" s="37"/>
      <c r="C29" s="37"/>
      <c r="D29" s="37"/>
      <c r="E29" s="37"/>
      <c r="F29" s="37"/>
      <c r="G29" s="37"/>
    </row>
    <row r="30" ht="14.25" customHeight="1">
      <c r="A30" s="10"/>
      <c r="B30" s="37"/>
      <c r="C30" s="37"/>
      <c r="D30" s="37"/>
      <c r="E30" s="37"/>
      <c r="F30" s="37"/>
      <c r="G30" s="37"/>
    </row>
    <row r="31" ht="14.25" customHeight="1">
      <c r="A31" s="10"/>
      <c r="B31" s="37"/>
      <c r="C31" s="37"/>
      <c r="D31" s="37"/>
      <c r="E31" s="37"/>
      <c r="F31" s="37"/>
      <c r="G31" s="37"/>
    </row>
    <row r="32" ht="14.25" customHeight="1">
      <c r="A32" s="10"/>
      <c r="B32" s="37"/>
      <c r="C32" s="37"/>
      <c r="D32" s="37"/>
      <c r="E32" s="37"/>
      <c r="F32" s="37"/>
      <c r="G32" s="37"/>
    </row>
    <row r="33" ht="14.25" customHeight="1">
      <c r="A33" s="10"/>
      <c r="B33" s="37"/>
      <c r="C33" s="37"/>
      <c r="D33" s="37"/>
      <c r="E33" s="37"/>
      <c r="F33" s="37"/>
      <c r="G33" s="37"/>
    </row>
    <row r="34" ht="14.25" customHeight="1">
      <c r="A34" s="10"/>
      <c r="B34" s="37"/>
      <c r="C34" s="37"/>
      <c r="D34" s="37"/>
      <c r="E34" s="37"/>
      <c r="F34" s="37"/>
      <c r="G34" s="37"/>
    </row>
    <row r="35" ht="14.25" customHeight="1">
      <c r="A35" s="10"/>
      <c r="B35" s="37"/>
      <c r="C35" s="37"/>
      <c r="D35" s="37"/>
      <c r="E35" s="37"/>
      <c r="F35" s="37"/>
      <c r="G35" s="37"/>
    </row>
    <row r="36" ht="14.25" customHeight="1">
      <c r="A36" s="10"/>
      <c r="B36" s="37"/>
      <c r="C36" s="37"/>
      <c r="D36" s="37"/>
      <c r="E36" s="37"/>
      <c r="F36" s="37"/>
      <c r="G36" s="37"/>
    </row>
    <row r="37" ht="14.25" customHeight="1">
      <c r="A37" s="10"/>
      <c r="B37" s="37"/>
      <c r="C37" s="37"/>
      <c r="D37" s="37"/>
      <c r="E37" s="37"/>
      <c r="F37" s="37"/>
      <c r="G37" s="37"/>
    </row>
    <row r="38" ht="14.25" customHeight="1">
      <c r="A38" s="10"/>
      <c r="B38" s="37"/>
      <c r="C38" s="37"/>
      <c r="D38" s="37"/>
      <c r="E38" s="37"/>
      <c r="F38" s="37"/>
      <c r="G38" s="37"/>
    </row>
    <row r="39" ht="14.25" customHeight="1">
      <c r="A39" s="10"/>
      <c r="B39" s="37"/>
      <c r="C39" s="37"/>
      <c r="D39" s="37"/>
      <c r="E39" s="37"/>
      <c r="F39" s="37"/>
      <c r="G39" s="37"/>
    </row>
    <row r="40" ht="14.25" customHeight="1">
      <c r="A40" s="10"/>
      <c r="B40" s="37"/>
      <c r="C40" s="37"/>
      <c r="D40" s="37"/>
      <c r="E40" s="37"/>
      <c r="F40" s="37"/>
      <c r="G40" s="37"/>
    </row>
    <row r="41" ht="14.25" customHeight="1">
      <c r="A41" s="10"/>
      <c r="B41" s="37"/>
      <c r="C41" s="37"/>
      <c r="D41" s="37"/>
      <c r="E41" s="37"/>
      <c r="F41" s="37"/>
      <c r="G41" s="37"/>
    </row>
    <row r="42" ht="14.25" customHeight="1">
      <c r="A42" s="10"/>
      <c r="B42" s="37"/>
      <c r="C42" s="37"/>
      <c r="D42" s="37"/>
      <c r="E42" s="37"/>
      <c r="F42" s="37"/>
      <c r="G42" s="37"/>
    </row>
    <row r="43" ht="14.25" customHeight="1">
      <c r="A43" s="10"/>
      <c r="B43" s="37"/>
      <c r="C43" s="37"/>
      <c r="D43" s="37"/>
      <c r="E43" s="37"/>
      <c r="F43" s="37"/>
      <c r="G43" s="37"/>
    </row>
    <row r="44" ht="14.25" customHeight="1">
      <c r="A44" s="10"/>
      <c r="B44" s="37"/>
      <c r="C44" s="37"/>
      <c r="D44" s="37"/>
      <c r="E44" s="37"/>
      <c r="F44" s="37"/>
      <c r="G44" s="37"/>
    </row>
    <row r="45" ht="14.25" customHeight="1">
      <c r="A45" s="10"/>
      <c r="B45" s="37"/>
      <c r="C45" s="37"/>
      <c r="D45" s="37"/>
      <c r="E45" s="37"/>
      <c r="F45" s="37"/>
      <c r="G45" s="37"/>
    </row>
    <row r="46" ht="14.25" customHeight="1">
      <c r="A46" s="10"/>
      <c r="B46" s="37"/>
      <c r="C46" s="37"/>
      <c r="D46" s="37"/>
      <c r="E46" s="37"/>
      <c r="F46" s="37"/>
      <c r="G46" s="37"/>
    </row>
    <row r="47" ht="14.25" customHeight="1">
      <c r="A47" s="10"/>
      <c r="B47" s="37"/>
      <c r="C47" s="37"/>
      <c r="D47" s="37"/>
      <c r="E47" s="37"/>
      <c r="F47" s="37"/>
      <c r="G47" s="37"/>
    </row>
    <row r="48" ht="14.25" customHeight="1">
      <c r="A48" s="10"/>
      <c r="B48" s="37"/>
      <c r="C48" s="37"/>
      <c r="D48" s="37"/>
      <c r="E48" s="37"/>
      <c r="F48" s="37"/>
      <c r="G48" s="37"/>
    </row>
    <row r="49" ht="14.25" customHeight="1">
      <c r="A49" s="10"/>
      <c r="B49" s="37"/>
      <c r="C49" s="37"/>
      <c r="D49" s="37"/>
      <c r="E49" s="37"/>
      <c r="F49" s="37"/>
      <c r="G49" s="37"/>
    </row>
    <row r="50" ht="14.25" customHeight="1">
      <c r="A50" s="10"/>
      <c r="B50" s="37"/>
      <c r="C50" s="37"/>
      <c r="D50" s="37"/>
      <c r="E50" s="37"/>
      <c r="F50" s="37"/>
      <c r="G50" s="37"/>
    </row>
    <row r="51" ht="14.25" customHeight="1">
      <c r="A51" s="10"/>
      <c r="B51" s="37"/>
      <c r="C51" s="37"/>
      <c r="D51" s="37"/>
      <c r="E51" s="37"/>
      <c r="F51" s="37"/>
      <c r="G51" s="37"/>
    </row>
    <row r="52" ht="14.25" customHeight="1">
      <c r="A52" s="10"/>
      <c r="B52" s="37"/>
      <c r="C52" s="37"/>
      <c r="D52" s="37"/>
      <c r="E52" s="37"/>
      <c r="F52" s="37"/>
      <c r="G52" s="37"/>
    </row>
    <row r="53" ht="14.25" customHeight="1">
      <c r="A53" s="10"/>
      <c r="B53" s="37"/>
      <c r="C53" s="37"/>
      <c r="D53" s="37"/>
      <c r="E53" s="37"/>
      <c r="F53" s="37"/>
      <c r="G53" s="37"/>
    </row>
    <row r="54" ht="14.25" customHeight="1">
      <c r="A54" s="10"/>
      <c r="B54" s="37"/>
      <c r="C54" s="37"/>
      <c r="D54" s="37"/>
      <c r="E54" s="37"/>
      <c r="F54" s="37"/>
      <c r="G54" s="37"/>
    </row>
    <row r="55" ht="14.25" customHeight="1">
      <c r="A55" s="10"/>
      <c r="B55" s="37"/>
      <c r="C55" s="37"/>
      <c r="D55" s="37"/>
      <c r="E55" s="37"/>
      <c r="F55" s="37"/>
      <c r="G55" s="37"/>
    </row>
    <row r="56" ht="14.25" customHeight="1">
      <c r="A56" s="10"/>
      <c r="B56" s="37"/>
      <c r="C56" s="37"/>
      <c r="D56" s="37"/>
      <c r="E56" s="37"/>
      <c r="F56" s="37"/>
      <c r="G56" s="37"/>
    </row>
    <row r="57" ht="14.25" customHeight="1">
      <c r="A57" s="10"/>
      <c r="B57" s="37"/>
      <c r="C57" s="37"/>
      <c r="D57" s="37"/>
      <c r="E57" s="37"/>
      <c r="F57" s="37"/>
      <c r="G57" s="37"/>
    </row>
    <row r="58" ht="14.25" customHeight="1">
      <c r="A58" s="10"/>
      <c r="B58" s="37"/>
      <c r="C58" s="37"/>
      <c r="D58" s="37"/>
      <c r="E58" s="37"/>
      <c r="F58" s="37"/>
      <c r="G58" s="37"/>
    </row>
    <row r="59" ht="14.25" customHeight="1">
      <c r="A59" s="10"/>
      <c r="B59" s="37"/>
      <c r="C59" s="37"/>
      <c r="D59" s="37"/>
      <c r="E59" s="37"/>
      <c r="F59" s="37"/>
      <c r="G59" s="37"/>
    </row>
    <row r="60" ht="14.25" customHeight="1">
      <c r="A60" s="10"/>
      <c r="B60" s="37"/>
      <c r="C60" s="37"/>
      <c r="D60" s="37"/>
      <c r="E60" s="37"/>
      <c r="F60" s="37"/>
      <c r="G60" s="37"/>
    </row>
    <row r="61" ht="14.25" customHeight="1">
      <c r="A61" s="10"/>
      <c r="B61" s="37"/>
      <c r="C61" s="37"/>
      <c r="D61" s="37"/>
      <c r="E61" s="37"/>
      <c r="F61" s="37"/>
      <c r="G61" s="37"/>
    </row>
    <row r="62" ht="14.25" customHeight="1">
      <c r="A62" s="10"/>
      <c r="B62" s="37"/>
      <c r="C62" s="37"/>
      <c r="D62" s="37"/>
      <c r="E62" s="37"/>
      <c r="F62" s="37"/>
      <c r="G62" s="37"/>
    </row>
    <row r="63" ht="14.25" customHeight="1">
      <c r="A63" s="10"/>
      <c r="B63" s="37"/>
      <c r="C63" s="37"/>
      <c r="D63" s="37"/>
      <c r="E63" s="37"/>
      <c r="F63" s="37"/>
      <c r="G63" s="37"/>
    </row>
    <row r="64" ht="14.25" customHeight="1">
      <c r="A64" s="10"/>
      <c r="B64" s="37"/>
      <c r="C64" s="37"/>
      <c r="D64" s="37"/>
      <c r="E64" s="37"/>
      <c r="F64" s="37"/>
      <c r="G64" s="37"/>
    </row>
    <row r="65" ht="14.25" customHeight="1">
      <c r="A65" s="10"/>
      <c r="B65" s="37"/>
      <c r="C65" s="37"/>
      <c r="D65" s="37"/>
      <c r="E65" s="37"/>
      <c r="F65" s="37"/>
      <c r="G65" s="37"/>
    </row>
    <row r="66" ht="14.25" customHeight="1">
      <c r="A66" s="10"/>
      <c r="B66" s="37"/>
      <c r="C66" s="37"/>
      <c r="D66" s="37"/>
      <c r="E66" s="37"/>
      <c r="F66" s="37"/>
      <c r="G66" s="37"/>
    </row>
    <row r="67" ht="14.25" customHeight="1">
      <c r="A67" s="10"/>
      <c r="B67" s="37"/>
      <c r="C67" s="37"/>
      <c r="D67" s="37"/>
      <c r="E67" s="37"/>
      <c r="F67" s="37"/>
      <c r="G67" s="37"/>
    </row>
    <row r="68" ht="14.25" customHeight="1">
      <c r="A68" s="10"/>
      <c r="B68" s="37"/>
      <c r="C68" s="37"/>
      <c r="D68" s="37"/>
      <c r="E68" s="37"/>
      <c r="F68" s="37"/>
      <c r="G68" s="37"/>
    </row>
    <row r="69" ht="14.25" customHeight="1">
      <c r="A69" s="10"/>
      <c r="B69" s="37"/>
      <c r="C69" s="37"/>
      <c r="D69" s="37"/>
      <c r="E69" s="37"/>
      <c r="F69" s="37"/>
      <c r="G69" s="37"/>
    </row>
    <row r="70" ht="14.25" customHeight="1">
      <c r="A70" s="10"/>
      <c r="B70" s="37"/>
      <c r="C70" s="37"/>
      <c r="D70" s="37"/>
      <c r="E70" s="37"/>
      <c r="F70" s="37"/>
      <c r="G70" s="37"/>
    </row>
    <row r="71" ht="14.25" customHeight="1">
      <c r="A71" s="10"/>
      <c r="B71" s="37"/>
      <c r="C71" s="37"/>
      <c r="D71" s="37"/>
      <c r="E71" s="37"/>
      <c r="F71" s="37"/>
      <c r="G71" s="37"/>
    </row>
    <row r="72" ht="14.25" customHeight="1">
      <c r="A72" s="10"/>
      <c r="B72" s="37"/>
      <c r="C72" s="37"/>
      <c r="D72" s="37"/>
      <c r="E72" s="37"/>
      <c r="F72" s="37"/>
      <c r="G72" s="37"/>
    </row>
    <row r="73" ht="14.25" customHeight="1">
      <c r="A73" s="10"/>
      <c r="B73" s="37"/>
      <c r="C73" s="37"/>
      <c r="D73" s="37"/>
      <c r="E73" s="37"/>
      <c r="F73" s="37"/>
      <c r="G73" s="37"/>
    </row>
    <row r="74" ht="14.25" customHeight="1">
      <c r="A74" s="10"/>
      <c r="B74" s="37"/>
      <c r="C74" s="37"/>
      <c r="D74" s="37"/>
      <c r="E74" s="37"/>
      <c r="F74" s="37"/>
      <c r="G74" s="37"/>
    </row>
    <row r="75" ht="14.25" customHeight="1">
      <c r="A75" s="10"/>
      <c r="B75" s="37"/>
      <c r="C75" s="37"/>
      <c r="D75" s="37"/>
      <c r="E75" s="37"/>
      <c r="F75" s="37"/>
      <c r="G75" s="37"/>
    </row>
    <row r="76" ht="14.25" customHeight="1">
      <c r="A76" s="10"/>
      <c r="B76" s="37"/>
      <c r="C76" s="37"/>
      <c r="D76" s="37"/>
      <c r="E76" s="37"/>
      <c r="F76" s="37"/>
      <c r="G76" s="37"/>
    </row>
    <row r="77" ht="14.25" customHeight="1">
      <c r="A77" s="10"/>
      <c r="B77" s="37"/>
      <c r="C77" s="37"/>
      <c r="D77" s="37"/>
      <c r="E77" s="37"/>
      <c r="F77" s="37"/>
      <c r="G77" s="37"/>
    </row>
    <row r="78" ht="14.25" customHeight="1">
      <c r="A78" s="10"/>
      <c r="B78" s="37"/>
      <c r="C78" s="37"/>
      <c r="D78" s="37"/>
      <c r="E78" s="37"/>
      <c r="F78" s="37"/>
      <c r="G78" s="37"/>
    </row>
    <row r="79" ht="14.25" customHeight="1">
      <c r="A79" s="10"/>
      <c r="B79" s="37"/>
      <c r="C79" s="37"/>
      <c r="D79" s="37"/>
      <c r="E79" s="37"/>
      <c r="F79" s="37"/>
      <c r="G79" s="37"/>
    </row>
    <row r="80" ht="14.25" customHeight="1">
      <c r="A80" s="10"/>
      <c r="B80" s="37"/>
      <c r="C80" s="37"/>
      <c r="D80" s="37"/>
      <c r="E80" s="37"/>
      <c r="F80" s="37"/>
      <c r="G80" s="37"/>
    </row>
    <row r="81" ht="14.25" customHeight="1">
      <c r="A81" s="10"/>
      <c r="B81" s="37"/>
      <c r="C81" s="37"/>
      <c r="D81" s="37"/>
      <c r="E81" s="37"/>
      <c r="F81" s="37"/>
      <c r="G81" s="37"/>
    </row>
    <row r="82" ht="14.25" customHeight="1">
      <c r="A82" s="10"/>
      <c r="B82" s="37"/>
      <c r="C82" s="37"/>
      <c r="D82" s="37"/>
      <c r="E82" s="37"/>
      <c r="F82" s="37"/>
      <c r="G82" s="37"/>
    </row>
    <row r="83" ht="14.25" customHeight="1">
      <c r="A83" s="10"/>
      <c r="B83" s="37"/>
      <c r="C83" s="37"/>
      <c r="D83" s="37"/>
      <c r="E83" s="37"/>
      <c r="F83" s="37"/>
      <c r="G83" s="37"/>
    </row>
    <row r="84" ht="14.25" customHeight="1">
      <c r="A84" s="10"/>
      <c r="B84" s="37"/>
      <c r="C84" s="37"/>
      <c r="D84" s="37"/>
      <c r="E84" s="37"/>
      <c r="F84" s="37"/>
      <c r="G84" s="37"/>
    </row>
    <row r="85" ht="14.25" customHeight="1">
      <c r="A85" s="10"/>
      <c r="B85" s="37"/>
      <c r="C85" s="37"/>
      <c r="D85" s="37"/>
      <c r="E85" s="37"/>
      <c r="F85" s="37"/>
      <c r="G85" s="37"/>
    </row>
    <row r="86" ht="14.25" customHeight="1">
      <c r="A86" s="10"/>
      <c r="B86" s="37"/>
      <c r="C86" s="37"/>
      <c r="D86" s="37"/>
      <c r="E86" s="37"/>
      <c r="F86" s="37"/>
      <c r="G86" s="37"/>
    </row>
    <row r="87" ht="14.25" customHeight="1">
      <c r="A87" s="10"/>
      <c r="B87" s="37"/>
      <c r="C87" s="37"/>
      <c r="D87" s="37"/>
      <c r="E87" s="37"/>
      <c r="F87" s="37"/>
      <c r="G87" s="37"/>
    </row>
    <row r="88" ht="14.25" customHeight="1">
      <c r="A88" s="10"/>
      <c r="B88" s="37"/>
      <c r="C88" s="37"/>
      <c r="D88" s="37"/>
      <c r="E88" s="37"/>
      <c r="F88" s="37"/>
      <c r="G88" s="37"/>
    </row>
    <row r="89" ht="14.25" customHeight="1">
      <c r="A89" s="10"/>
      <c r="B89" s="37"/>
      <c r="C89" s="37"/>
      <c r="D89" s="37"/>
      <c r="E89" s="37"/>
      <c r="F89" s="37"/>
      <c r="G89" s="37"/>
    </row>
    <row r="90" ht="14.25" customHeight="1">
      <c r="A90" s="10"/>
      <c r="B90" s="37"/>
      <c r="C90" s="37"/>
      <c r="D90" s="37"/>
      <c r="E90" s="37"/>
      <c r="F90" s="37"/>
      <c r="G90" s="37"/>
    </row>
    <row r="91" ht="14.25" customHeight="1">
      <c r="A91" s="10"/>
      <c r="B91" s="37"/>
      <c r="C91" s="37"/>
      <c r="D91" s="37"/>
      <c r="E91" s="37"/>
      <c r="F91" s="37"/>
      <c r="G91" s="37"/>
    </row>
    <row r="92" ht="14.25" customHeight="1">
      <c r="A92" s="10"/>
      <c r="B92" s="37"/>
      <c r="C92" s="37"/>
      <c r="D92" s="37"/>
      <c r="E92" s="37"/>
      <c r="F92" s="37"/>
      <c r="G92" s="37"/>
    </row>
    <row r="93" ht="14.25" customHeight="1">
      <c r="A93" s="10"/>
      <c r="B93" s="37"/>
      <c r="C93" s="37"/>
      <c r="D93" s="37"/>
      <c r="E93" s="37"/>
      <c r="F93" s="37"/>
      <c r="G93" s="37"/>
    </row>
    <row r="94" ht="14.25" customHeight="1">
      <c r="A94" s="10"/>
      <c r="B94" s="37"/>
      <c r="C94" s="37"/>
      <c r="D94" s="37"/>
      <c r="E94" s="37"/>
      <c r="F94" s="37"/>
      <c r="G94" s="37"/>
    </row>
    <row r="95" ht="14.25" customHeight="1">
      <c r="A95" s="10"/>
      <c r="B95" s="37"/>
      <c r="C95" s="37"/>
      <c r="D95" s="37"/>
      <c r="E95" s="37"/>
      <c r="F95" s="37"/>
      <c r="G95" s="37"/>
    </row>
    <row r="96" ht="14.25" customHeight="1">
      <c r="A96" s="10"/>
      <c r="B96" s="37"/>
      <c r="C96" s="37"/>
      <c r="D96" s="37"/>
      <c r="E96" s="37"/>
      <c r="F96" s="37"/>
      <c r="G96" s="37"/>
    </row>
    <row r="97" ht="14.25" customHeight="1">
      <c r="A97" s="10"/>
      <c r="B97" s="37"/>
      <c r="C97" s="37"/>
      <c r="D97" s="37"/>
      <c r="E97" s="37"/>
      <c r="F97" s="37"/>
      <c r="G97" s="37"/>
    </row>
    <row r="98" ht="14.25" customHeight="1">
      <c r="A98" s="10"/>
      <c r="B98" s="37"/>
      <c r="C98" s="37"/>
      <c r="D98" s="37"/>
      <c r="E98" s="37"/>
      <c r="F98" s="37"/>
      <c r="G98" s="37"/>
    </row>
    <row r="99" ht="14.25" customHeight="1">
      <c r="A99" s="10"/>
      <c r="B99" s="37"/>
      <c r="C99" s="37"/>
      <c r="D99" s="37"/>
      <c r="E99" s="37"/>
      <c r="F99" s="37"/>
      <c r="G99" s="37"/>
    </row>
    <row r="100" ht="14.25" customHeight="1">
      <c r="A100" s="10"/>
      <c r="B100" s="37"/>
      <c r="C100" s="37"/>
      <c r="D100" s="37"/>
      <c r="E100" s="37"/>
      <c r="F100" s="37"/>
      <c r="G100" s="37"/>
    </row>
    <row r="101" ht="14.25" customHeight="1">
      <c r="A101" s="10"/>
      <c r="B101" s="37"/>
      <c r="C101" s="37"/>
      <c r="D101" s="37"/>
      <c r="E101" s="37"/>
      <c r="F101" s="37"/>
      <c r="G101" s="37"/>
    </row>
    <row r="102" ht="14.25" customHeight="1">
      <c r="A102" s="10"/>
      <c r="B102" s="37"/>
      <c r="C102" s="37"/>
      <c r="D102" s="37"/>
      <c r="E102" s="37"/>
      <c r="F102" s="37"/>
      <c r="G102" s="37"/>
    </row>
    <row r="103" ht="14.25" customHeight="1">
      <c r="A103" s="10"/>
      <c r="B103" s="37"/>
      <c r="C103" s="37"/>
      <c r="D103" s="37"/>
      <c r="E103" s="37"/>
      <c r="F103" s="37"/>
      <c r="G103" s="37"/>
    </row>
    <row r="104" ht="14.25" customHeight="1">
      <c r="A104" s="10"/>
      <c r="B104" s="37"/>
      <c r="C104" s="37"/>
      <c r="D104" s="37"/>
      <c r="E104" s="37"/>
      <c r="F104" s="37"/>
      <c r="G104" s="37"/>
    </row>
    <row r="105" ht="14.25" customHeight="1">
      <c r="A105" s="10"/>
      <c r="B105" s="37"/>
      <c r="C105" s="37"/>
      <c r="D105" s="37"/>
      <c r="E105" s="37"/>
      <c r="F105" s="37"/>
      <c r="G105" s="37"/>
    </row>
    <row r="106" ht="14.25" customHeight="1">
      <c r="A106" s="10"/>
      <c r="B106" s="37"/>
      <c r="C106" s="37"/>
      <c r="D106" s="37"/>
      <c r="E106" s="37"/>
      <c r="F106" s="37"/>
      <c r="G106" s="37"/>
    </row>
    <row r="107" ht="14.25" customHeight="1">
      <c r="A107" s="10"/>
      <c r="B107" s="37"/>
      <c r="C107" s="37"/>
      <c r="D107" s="37"/>
      <c r="E107" s="37"/>
      <c r="F107" s="37"/>
      <c r="G107" s="37"/>
    </row>
    <row r="108" ht="14.25" customHeight="1">
      <c r="A108" s="10"/>
      <c r="B108" s="37"/>
      <c r="C108" s="37"/>
      <c r="D108" s="37"/>
      <c r="E108" s="37"/>
      <c r="F108" s="37"/>
      <c r="G108" s="37"/>
    </row>
    <row r="109" ht="14.25" customHeight="1">
      <c r="A109" s="10"/>
      <c r="B109" s="37"/>
      <c r="C109" s="37"/>
      <c r="D109" s="37"/>
      <c r="E109" s="37"/>
      <c r="F109" s="37"/>
      <c r="G109" s="37"/>
    </row>
    <row r="110" ht="14.25" customHeight="1">
      <c r="A110" s="10"/>
      <c r="B110" s="37"/>
      <c r="C110" s="37"/>
      <c r="D110" s="37"/>
      <c r="E110" s="37"/>
      <c r="F110" s="37"/>
      <c r="G110" s="37"/>
    </row>
    <row r="111" ht="14.25" customHeight="1">
      <c r="A111" s="10"/>
      <c r="B111" s="37"/>
      <c r="C111" s="37"/>
      <c r="D111" s="37"/>
      <c r="E111" s="37"/>
      <c r="F111" s="37"/>
      <c r="G111" s="37"/>
    </row>
    <row r="112" ht="14.25" customHeight="1">
      <c r="A112" s="10"/>
      <c r="B112" s="37"/>
      <c r="C112" s="37"/>
      <c r="D112" s="37"/>
      <c r="E112" s="37"/>
      <c r="F112" s="37"/>
      <c r="G112" s="37"/>
    </row>
    <row r="113" ht="14.25" customHeight="1">
      <c r="A113" s="10"/>
      <c r="B113" s="37"/>
      <c r="C113" s="37"/>
      <c r="D113" s="37"/>
      <c r="E113" s="37"/>
      <c r="F113" s="37"/>
      <c r="G113" s="37"/>
    </row>
    <row r="114" ht="14.25" customHeight="1">
      <c r="A114" s="10"/>
      <c r="B114" s="37"/>
      <c r="C114" s="37"/>
      <c r="D114" s="37"/>
      <c r="E114" s="37"/>
      <c r="F114" s="37"/>
      <c r="G114" s="37"/>
    </row>
    <row r="115" ht="14.25" customHeight="1">
      <c r="A115" s="10"/>
      <c r="B115" s="37"/>
      <c r="C115" s="37"/>
      <c r="D115" s="37"/>
      <c r="E115" s="37"/>
      <c r="F115" s="37"/>
      <c r="G115" s="37"/>
    </row>
    <row r="116" ht="14.25" customHeight="1">
      <c r="A116" s="10"/>
      <c r="B116" s="37"/>
      <c r="C116" s="37"/>
      <c r="D116" s="37"/>
      <c r="E116" s="37"/>
      <c r="F116" s="37"/>
      <c r="G116" s="37"/>
    </row>
    <row r="117" ht="14.25" customHeight="1">
      <c r="A117" s="10"/>
      <c r="B117" s="37"/>
      <c r="C117" s="37"/>
      <c r="D117" s="37"/>
      <c r="E117" s="37"/>
      <c r="F117" s="37"/>
      <c r="G117" s="37"/>
    </row>
    <row r="118" ht="14.25" customHeight="1">
      <c r="A118" s="10"/>
      <c r="B118" s="37"/>
      <c r="C118" s="37"/>
      <c r="D118" s="37"/>
      <c r="E118" s="37"/>
      <c r="F118" s="37"/>
      <c r="G118" s="37"/>
    </row>
    <row r="119" ht="14.25" customHeight="1">
      <c r="A119" s="10"/>
      <c r="B119" s="37"/>
      <c r="C119" s="37"/>
      <c r="D119" s="37"/>
      <c r="E119" s="37"/>
      <c r="F119" s="37"/>
      <c r="G119" s="37"/>
    </row>
    <row r="120" ht="14.25" customHeight="1">
      <c r="A120" s="10"/>
      <c r="B120" s="37"/>
      <c r="C120" s="37"/>
      <c r="D120" s="37"/>
      <c r="E120" s="37"/>
      <c r="F120" s="37"/>
      <c r="G120" s="37"/>
    </row>
    <row r="121" ht="14.25" customHeight="1">
      <c r="A121" s="10"/>
      <c r="B121" s="37"/>
      <c r="C121" s="37"/>
      <c r="D121" s="37"/>
      <c r="E121" s="37"/>
      <c r="F121" s="37"/>
      <c r="G121" s="37"/>
    </row>
    <row r="122" ht="14.25" customHeight="1">
      <c r="A122" s="10"/>
      <c r="B122" s="37"/>
      <c r="C122" s="37"/>
      <c r="D122" s="37"/>
      <c r="E122" s="37"/>
      <c r="F122" s="37"/>
      <c r="G122" s="37"/>
    </row>
    <row r="123" ht="14.25" customHeight="1">
      <c r="A123" s="10"/>
      <c r="B123" s="37"/>
      <c r="C123" s="37"/>
      <c r="D123" s="37"/>
      <c r="E123" s="37"/>
      <c r="F123" s="37"/>
      <c r="G123" s="37"/>
    </row>
    <row r="124" ht="14.25" customHeight="1">
      <c r="A124" s="10"/>
      <c r="B124" s="37"/>
      <c r="C124" s="37"/>
      <c r="D124" s="37"/>
      <c r="E124" s="37"/>
      <c r="F124" s="37"/>
      <c r="G124" s="37"/>
    </row>
    <row r="125" ht="14.25" customHeight="1">
      <c r="A125" s="10"/>
      <c r="B125" s="37"/>
      <c r="C125" s="37"/>
      <c r="D125" s="37"/>
      <c r="E125" s="37"/>
      <c r="F125" s="37"/>
      <c r="G125" s="37"/>
    </row>
    <row r="126" ht="14.25" customHeight="1">
      <c r="A126" s="10"/>
      <c r="B126" s="37"/>
      <c r="C126" s="37"/>
      <c r="D126" s="37"/>
      <c r="E126" s="37"/>
      <c r="F126" s="37"/>
      <c r="G126" s="37"/>
    </row>
    <row r="127" ht="14.25" customHeight="1">
      <c r="A127" s="10"/>
      <c r="B127" s="37"/>
      <c r="C127" s="37"/>
      <c r="D127" s="37"/>
      <c r="E127" s="37"/>
      <c r="F127" s="37"/>
      <c r="G127" s="37"/>
    </row>
    <row r="128" ht="14.25" customHeight="1">
      <c r="A128" s="10"/>
      <c r="B128" s="37"/>
      <c r="C128" s="37"/>
      <c r="D128" s="37"/>
      <c r="E128" s="37"/>
      <c r="F128" s="37"/>
      <c r="G128" s="37"/>
    </row>
    <row r="129" ht="14.25" customHeight="1">
      <c r="A129" s="10"/>
      <c r="B129" s="37"/>
      <c r="C129" s="37"/>
      <c r="D129" s="37"/>
      <c r="E129" s="37"/>
      <c r="F129" s="37"/>
      <c r="G129" s="37"/>
    </row>
    <row r="130" ht="14.25" customHeight="1">
      <c r="A130" s="10"/>
      <c r="B130" s="37"/>
      <c r="C130" s="37"/>
      <c r="D130" s="37"/>
      <c r="E130" s="37"/>
      <c r="F130" s="37"/>
      <c r="G130" s="37"/>
    </row>
    <row r="131" ht="14.25" customHeight="1">
      <c r="A131" s="10"/>
      <c r="B131" s="37"/>
      <c r="C131" s="37"/>
      <c r="D131" s="37"/>
      <c r="E131" s="37"/>
      <c r="F131" s="37"/>
      <c r="G131" s="37"/>
    </row>
    <row r="132" ht="14.25" customHeight="1">
      <c r="A132" s="10"/>
      <c r="B132" s="37"/>
      <c r="C132" s="37"/>
      <c r="D132" s="37"/>
      <c r="E132" s="37"/>
      <c r="F132" s="37"/>
      <c r="G132" s="37"/>
    </row>
    <row r="133" ht="14.25" customHeight="1">
      <c r="A133" s="10"/>
      <c r="B133" s="37"/>
      <c r="C133" s="37"/>
      <c r="D133" s="37"/>
      <c r="E133" s="37"/>
      <c r="F133" s="37"/>
      <c r="G133" s="37"/>
    </row>
    <row r="134" ht="14.25" customHeight="1">
      <c r="A134" s="10"/>
      <c r="B134" s="37"/>
      <c r="C134" s="37"/>
      <c r="D134" s="37"/>
      <c r="E134" s="37"/>
      <c r="F134" s="37"/>
      <c r="G134" s="37"/>
    </row>
    <row r="135" ht="14.25" customHeight="1">
      <c r="A135" s="10"/>
      <c r="B135" s="37"/>
      <c r="C135" s="37"/>
      <c r="D135" s="37"/>
      <c r="E135" s="37"/>
      <c r="F135" s="37"/>
      <c r="G135" s="37"/>
    </row>
    <row r="136" ht="14.25" customHeight="1">
      <c r="A136" s="10"/>
      <c r="B136" s="37"/>
      <c r="C136" s="37"/>
      <c r="D136" s="37"/>
      <c r="E136" s="37"/>
      <c r="F136" s="37"/>
      <c r="G136" s="37"/>
    </row>
    <row r="137" ht="14.25" customHeight="1">
      <c r="A137" s="10"/>
      <c r="B137" s="37"/>
      <c r="C137" s="37"/>
      <c r="D137" s="37"/>
      <c r="E137" s="37"/>
      <c r="F137" s="37"/>
      <c r="G137" s="37"/>
    </row>
    <row r="138" ht="14.25" customHeight="1">
      <c r="A138" s="10"/>
      <c r="B138" s="37"/>
      <c r="C138" s="37"/>
      <c r="D138" s="37"/>
      <c r="E138" s="37"/>
      <c r="F138" s="37"/>
      <c r="G138" s="37"/>
    </row>
    <row r="139" ht="14.25" customHeight="1">
      <c r="A139" s="10"/>
      <c r="B139" s="37"/>
      <c r="C139" s="37"/>
      <c r="D139" s="37"/>
      <c r="E139" s="37"/>
      <c r="F139" s="37"/>
      <c r="G139" s="37"/>
    </row>
    <row r="140" ht="14.25" customHeight="1">
      <c r="A140" s="10"/>
      <c r="B140" s="37"/>
      <c r="C140" s="37"/>
      <c r="D140" s="37"/>
      <c r="E140" s="37"/>
      <c r="F140" s="37"/>
      <c r="G140" s="37"/>
    </row>
    <row r="141" ht="14.25" customHeight="1">
      <c r="A141" s="10"/>
      <c r="B141" s="37"/>
      <c r="C141" s="37"/>
      <c r="D141" s="37"/>
      <c r="E141" s="37"/>
      <c r="F141" s="37"/>
      <c r="G141" s="37"/>
    </row>
    <row r="142" ht="14.25" customHeight="1">
      <c r="A142" s="10"/>
      <c r="B142" s="37"/>
      <c r="C142" s="37"/>
      <c r="D142" s="37"/>
      <c r="E142" s="37"/>
      <c r="F142" s="37"/>
      <c r="G142" s="37"/>
    </row>
    <row r="143" ht="14.25" customHeight="1">
      <c r="A143" s="10"/>
      <c r="B143" s="37"/>
      <c r="C143" s="37"/>
      <c r="D143" s="37"/>
      <c r="E143" s="37"/>
      <c r="F143" s="37"/>
      <c r="G143" s="37"/>
    </row>
    <row r="144" ht="14.25" customHeight="1">
      <c r="A144" s="10"/>
      <c r="B144" s="37"/>
      <c r="C144" s="37"/>
      <c r="D144" s="37"/>
      <c r="E144" s="37"/>
      <c r="F144" s="37"/>
      <c r="G144" s="37"/>
    </row>
    <row r="145" ht="14.25" customHeight="1">
      <c r="A145" s="10"/>
      <c r="B145" s="37"/>
      <c r="C145" s="37"/>
      <c r="D145" s="37"/>
      <c r="E145" s="37"/>
      <c r="F145" s="37"/>
      <c r="G145" s="37"/>
    </row>
    <row r="146" ht="14.25" customHeight="1">
      <c r="A146" s="10"/>
      <c r="B146" s="37"/>
      <c r="C146" s="37"/>
      <c r="D146" s="37"/>
      <c r="E146" s="37"/>
      <c r="F146" s="37"/>
      <c r="G146" s="37"/>
    </row>
    <row r="147" ht="14.25" customHeight="1">
      <c r="A147" s="10"/>
      <c r="B147" s="37"/>
      <c r="C147" s="37"/>
      <c r="D147" s="37"/>
      <c r="E147" s="37"/>
      <c r="F147" s="37"/>
      <c r="G147" s="37"/>
    </row>
    <row r="148" ht="14.25" customHeight="1">
      <c r="A148" s="10"/>
      <c r="B148" s="37"/>
      <c r="C148" s="37"/>
      <c r="D148" s="37"/>
      <c r="E148" s="37"/>
      <c r="F148" s="37"/>
      <c r="G148" s="37"/>
    </row>
    <row r="149" ht="14.25" customHeight="1">
      <c r="A149" s="10"/>
      <c r="B149" s="37"/>
      <c r="C149" s="37"/>
      <c r="D149" s="37"/>
      <c r="E149" s="37"/>
      <c r="F149" s="37"/>
      <c r="G149" s="37"/>
    </row>
    <row r="150" ht="14.25" customHeight="1">
      <c r="A150" s="10"/>
      <c r="B150" s="37"/>
      <c r="C150" s="37"/>
      <c r="D150" s="37"/>
      <c r="E150" s="37"/>
      <c r="F150" s="37"/>
      <c r="G150" s="37"/>
    </row>
    <row r="151" ht="14.25" customHeight="1">
      <c r="A151" s="10"/>
      <c r="B151" s="37"/>
      <c r="C151" s="37"/>
      <c r="D151" s="37"/>
      <c r="E151" s="37"/>
      <c r="F151" s="37"/>
      <c r="G151" s="37"/>
    </row>
    <row r="152" ht="14.25" customHeight="1">
      <c r="A152" s="10"/>
      <c r="B152" s="37"/>
      <c r="C152" s="37"/>
      <c r="D152" s="37"/>
      <c r="E152" s="37"/>
      <c r="F152" s="37"/>
      <c r="G152" s="37"/>
    </row>
    <row r="153" ht="14.25" customHeight="1">
      <c r="A153" s="10"/>
      <c r="B153" s="37"/>
      <c r="C153" s="37"/>
      <c r="D153" s="37"/>
      <c r="E153" s="37"/>
      <c r="F153" s="37"/>
      <c r="G153" s="37"/>
    </row>
    <row r="154" ht="14.25" customHeight="1">
      <c r="A154" s="10"/>
      <c r="B154" s="37"/>
      <c r="C154" s="37"/>
      <c r="D154" s="37"/>
      <c r="E154" s="37"/>
      <c r="F154" s="37"/>
      <c r="G154" s="37"/>
    </row>
    <row r="155" ht="14.25" customHeight="1">
      <c r="A155" s="10"/>
      <c r="B155" s="37"/>
      <c r="C155" s="37"/>
      <c r="D155" s="37"/>
      <c r="E155" s="37"/>
      <c r="F155" s="37"/>
      <c r="G155" s="37"/>
    </row>
    <row r="156" ht="14.25" customHeight="1">
      <c r="A156" s="10"/>
      <c r="B156" s="37"/>
      <c r="C156" s="37"/>
      <c r="D156" s="37"/>
      <c r="E156" s="37"/>
      <c r="F156" s="37"/>
      <c r="G156" s="37"/>
    </row>
    <row r="157" ht="14.25" customHeight="1">
      <c r="A157" s="10"/>
      <c r="B157" s="37"/>
      <c r="C157" s="37"/>
      <c r="D157" s="37"/>
      <c r="E157" s="37"/>
      <c r="F157" s="37"/>
      <c r="G157" s="37"/>
    </row>
    <row r="158" ht="14.25" customHeight="1">
      <c r="A158" s="10"/>
      <c r="B158" s="37"/>
      <c r="C158" s="37"/>
      <c r="D158" s="37"/>
      <c r="E158" s="37"/>
      <c r="F158" s="37"/>
      <c r="G158" s="37"/>
    </row>
    <row r="159" ht="14.25" customHeight="1">
      <c r="A159" s="10"/>
      <c r="B159" s="37"/>
      <c r="C159" s="37"/>
      <c r="D159" s="37"/>
      <c r="E159" s="37"/>
      <c r="F159" s="37"/>
      <c r="G159" s="37"/>
    </row>
    <row r="160" ht="14.25" customHeight="1">
      <c r="A160" s="10"/>
      <c r="B160" s="37"/>
      <c r="C160" s="37"/>
      <c r="D160" s="37"/>
      <c r="E160" s="37"/>
      <c r="F160" s="37"/>
      <c r="G160" s="37"/>
    </row>
    <row r="161" ht="14.25" customHeight="1">
      <c r="A161" s="10"/>
      <c r="B161" s="37"/>
      <c r="C161" s="37"/>
      <c r="D161" s="37"/>
      <c r="E161" s="37"/>
      <c r="F161" s="37"/>
      <c r="G161" s="37"/>
    </row>
    <row r="162" ht="14.25" customHeight="1">
      <c r="A162" s="10"/>
      <c r="B162" s="37"/>
      <c r="C162" s="37"/>
      <c r="D162" s="37"/>
      <c r="E162" s="37"/>
      <c r="F162" s="37"/>
      <c r="G162" s="37"/>
    </row>
    <row r="163" ht="14.25" customHeight="1">
      <c r="A163" s="10"/>
      <c r="B163" s="37"/>
      <c r="C163" s="37"/>
      <c r="D163" s="37"/>
      <c r="E163" s="37"/>
      <c r="F163" s="37"/>
      <c r="G163" s="37"/>
    </row>
    <row r="164" ht="14.25" customHeight="1">
      <c r="A164" s="10"/>
      <c r="B164" s="37"/>
      <c r="C164" s="37"/>
      <c r="D164" s="37"/>
      <c r="E164" s="37"/>
      <c r="F164" s="37"/>
      <c r="G164" s="37"/>
    </row>
    <row r="165" ht="14.25" customHeight="1">
      <c r="A165" s="10"/>
      <c r="B165" s="37"/>
      <c r="C165" s="37"/>
      <c r="D165" s="37"/>
      <c r="E165" s="37"/>
      <c r="F165" s="37"/>
      <c r="G165" s="37"/>
    </row>
    <row r="166" ht="14.25" customHeight="1">
      <c r="A166" s="10"/>
      <c r="B166" s="37"/>
      <c r="C166" s="37"/>
      <c r="D166" s="37"/>
      <c r="E166" s="37"/>
      <c r="F166" s="37"/>
      <c r="G166" s="37"/>
    </row>
    <row r="167" ht="14.25" customHeight="1">
      <c r="A167" s="10"/>
      <c r="B167" s="37"/>
      <c r="C167" s="37"/>
      <c r="D167" s="37"/>
      <c r="E167" s="37"/>
      <c r="F167" s="37"/>
      <c r="G167" s="37"/>
    </row>
    <row r="168" ht="14.25" customHeight="1">
      <c r="A168" s="10"/>
      <c r="B168" s="37"/>
      <c r="C168" s="37"/>
      <c r="D168" s="37"/>
      <c r="E168" s="37"/>
      <c r="F168" s="37"/>
      <c r="G168" s="37"/>
    </row>
    <row r="169" ht="14.25" customHeight="1">
      <c r="A169" s="10"/>
      <c r="B169" s="37"/>
      <c r="C169" s="37"/>
      <c r="D169" s="37"/>
      <c r="E169" s="37"/>
      <c r="F169" s="37"/>
      <c r="G169" s="37"/>
    </row>
    <row r="170" ht="14.25" customHeight="1">
      <c r="A170" s="10"/>
      <c r="B170" s="37"/>
      <c r="C170" s="37"/>
      <c r="D170" s="37"/>
      <c r="E170" s="37"/>
      <c r="F170" s="37"/>
      <c r="G170" s="37"/>
    </row>
    <row r="171" ht="14.25" customHeight="1">
      <c r="A171" s="10"/>
      <c r="B171" s="37"/>
      <c r="C171" s="37"/>
      <c r="D171" s="37"/>
      <c r="E171" s="37"/>
      <c r="F171" s="37"/>
      <c r="G171" s="37"/>
    </row>
    <row r="172" ht="14.25" customHeight="1">
      <c r="A172" s="10"/>
      <c r="B172" s="37"/>
      <c r="C172" s="37"/>
      <c r="D172" s="37"/>
      <c r="E172" s="37"/>
      <c r="F172" s="37"/>
      <c r="G172" s="37"/>
    </row>
    <row r="173" ht="14.25" customHeight="1">
      <c r="A173" s="10"/>
      <c r="B173" s="37"/>
      <c r="C173" s="37"/>
      <c r="D173" s="37"/>
      <c r="E173" s="37"/>
      <c r="F173" s="37"/>
      <c r="G173" s="37"/>
    </row>
    <row r="174" ht="14.25" customHeight="1">
      <c r="A174" s="10"/>
      <c r="B174" s="37"/>
      <c r="C174" s="37"/>
      <c r="D174" s="37"/>
      <c r="E174" s="37"/>
      <c r="F174" s="37"/>
      <c r="G174" s="37"/>
    </row>
    <row r="175" ht="14.25" customHeight="1">
      <c r="A175" s="10"/>
      <c r="B175" s="37"/>
      <c r="C175" s="37"/>
      <c r="D175" s="37"/>
      <c r="E175" s="37"/>
      <c r="F175" s="37"/>
      <c r="G175" s="37"/>
    </row>
    <row r="176" ht="14.25" customHeight="1">
      <c r="A176" s="10"/>
      <c r="B176" s="37"/>
      <c r="C176" s="37"/>
      <c r="D176" s="37"/>
      <c r="E176" s="37"/>
      <c r="F176" s="37"/>
      <c r="G176" s="37"/>
    </row>
    <row r="177" ht="14.25" customHeight="1">
      <c r="A177" s="10"/>
      <c r="B177" s="37"/>
      <c r="C177" s="37"/>
      <c r="D177" s="37"/>
      <c r="E177" s="37"/>
      <c r="F177" s="37"/>
      <c r="G177" s="37"/>
    </row>
    <row r="178" ht="14.25" customHeight="1">
      <c r="A178" s="10"/>
      <c r="B178" s="37"/>
      <c r="C178" s="37"/>
      <c r="D178" s="37"/>
      <c r="E178" s="37"/>
      <c r="F178" s="37"/>
      <c r="G178" s="37"/>
    </row>
    <row r="179" ht="14.25" customHeight="1">
      <c r="A179" s="10"/>
      <c r="B179" s="37"/>
      <c r="C179" s="37"/>
      <c r="D179" s="37"/>
      <c r="E179" s="37"/>
      <c r="F179" s="37"/>
      <c r="G179" s="37"/>
    </row>
    <row r="180" ht="14.25" customHeight="1">
      <c r="A180" s="10"/>
      <c r="B180" s="37"/>
      <c r="C180" s="37"/>
      <c r="D180" s="37"/>
      <c r="E180" s="37"/>
      <c r="F180" s="37"/>
      <c r="G180" s="37"/>
    </row>
    <row r="181" ht="14.25" customHeight="1">
      <c r="A181" s="10"/>
      <c r="B181" s="37"/>
      <c r="C181" s="37"/>
      <c r="D181" s="37"/>
      <c r="E181" s="37"/>
      <c r="F181" s="37"/>
      <c r="G181" s="37"/>
    </row>
    <row r="182" ht="14.25" customHeight="1">
      <c r="A182" s="10"/>
      <c r="B182" s="37"/>
      <c r="C182" s="37"/>
      <c r="D182" s="37"/>
      <c r="E182" s="37"/>
      <c r="F182" s="37"/>
      <c r="G182" s="37"/>
    </row>
    <row r="183" ht="14.25" customHeight="1">
      <c r="A183" s="10"/>
      <c r="B183" s="37"/>
      <c r="C183" s="37"/>
      <c r="D183" s="37"/>
      <c r="E183" s="37"/>
      <c r="F183" s="37"/>
      <c r="G183" s="37"/>
    </row>
    <row r="184" ht="14.25" customHeight="1">
      <c r="A184" s="10"/>
      <c r="B184" s="37"/>
      <c r="C184" s="37"/>
      <c r="D184" s="37"/>
      <c r="E184" s="37"/>
      <c r="F184" s="37"/>
      <c r="G184" s="37"/>
    </row>
    <row r="185" ht="14.25" customHeight="1">
      <c r="A185" s="10"/>
      <c r="B185" s="37"/>
      <c r="C185" s="37"/>
      <c r="D185" s="37"/>
      <c r="E185" s="37"/>
      <c r="F185" s="37"/>
      <c r="G185" s="37"/>
    </row>
    <row r="186" ht="14.25" customHeight="1">
      <c r="A186" s="10"/>
      <c r="B186" s="37"/>
      <c r="C186" s="37"/>
      <c r="D186" s="37"/>
      <c r="E186" s="37"/>
      <c r="F186" s="37"/>
      <c r="G186" s="37"/>
    </row>
    <row r="187" ht="14.25" customHeight="1">
      <c r="A187" s="10"/>
      <c r="B187" s="37"/>
      <c r="C187" s="37"/>
      <c r="D187" s="37"/>
      <c r="E187" s="37"/>
      <c r="F187" s="37"/>
      <c r="G187" s="37"/>
    </row>
    <row r="188" ht="14.25" customHeight="1">
      <c r="A188" s="10"/>
      <c r="B188" s="37"/>
      <c r="C188" s="37"/>
      <c r="D188" s="37"/>
      <c r="E188" s="37"/>
      <c r="F188" s="37"/>
      <c r="G188" s="37"/>
    </row>
    <row r="189" ht="14.25" customHeight="1">
      <c r="A189" s="10"/>
      <c r="B189" s="37"/>
      <c r="C189" s="37"/>
      <c r="D189" s="37"/>
      <c r="E189" s="37"/>
      <c r="F189" s="37"/>
      <c r="G189" s="37"/>
    </row>
    <row r="190" ht="14.25" customHeight="1">
      <c r="A190" s="10"/>
      <c r="B190" s="37"/>
      <c r="C190" s="37"/>
      <c r="D190" s="37"/>
      <c r="E190" s="37"/>
      <c r="F190" s="37"/>
      <c r="G190" s="37"/>
    </row>
    <row r="191" ht="14.25" customHeight="1">
      <c r="A191" s="10"/>
      <c r="B191" s="37"/>
      <c r="C191" s="37"/>
      <c r="D191" s="37"/>
      <c r="E191" s="37"/>
      <c r="F191" s="37"/>
      <c r="G191" s="37"/>
    </row>
    <row r="192" ht="14.25" customHeight="1">
      <c r="A192" s="10"/>
      <c r="B192" s="37"/>
      <c r="C192" s="37"/>
      <c r="D192" s="37"/>
      <c r="E192" s="37"/>
      <c r="F192" s="37"/>
      <c r="G192" s="37"/>
    </row>
    <row r="193" ht="14.25" customHeight="1">
      <c r="A193" s="10"/>
      <c r="B193" s="37"/>
      <c r="C193" s="37"/>
      <c r="D193" s="37"/>
      <c r="E193" s="37"/>
      <c r="F193" s="37"/>
      <c r="G193" s="37"/>
    </row>
    <row r="194" ht="14.25" customHeight="1">
      <c r="A194" s="10"/>
      <c r="B194" s="37"/>
      <c r="C194" s="37"/>
      <c r="D194" s="37"/>
      <c r="E194" s="37"/>
      <c r="F194" s="37"/>
      <c r="G194" s="37"/>
    </row>
    <row r="195" ht="14.25" customHeight="1">
      <c r="A195" s="10"/>
      <c r="B195" s="37"/>
      <c r="C195" s="37"/>
      <c r="D195" s="37"/>
      <c r="E195" s="37"/>
      <c r="F195" s="37"/>
      <c r="G195" s="37"/>
    </row>
    <row r="196" ht="14.25" customHeight="1">
      <c r="A196" s="10"/>
      <c r="B196" s="37"/>
      <c r="C196" s="37"/>
      <c r="D196" s="37"/>
      <c r="E196" s="37"/>
      <c r="F196" s="37"/>
      <c r="G196" s="37"/>
    </row>
    <row r="197" ht="14.25" customHeight="1">
      <c r="A197" s="10"/>
      <c r="B197" s="37"/>
      <c r="C197" s="37"/>
      <c r="D197" s="37"/>
      <c r="E197" s="37"/>
      <c r="F197" s="37"/>
      <c r="G197" s="37"/>
    </row>
    <row r="198" ht="14.25" customHeight="1">
      <c r="A198" s="10"/>
      <c r="B198" s="37"/>
      <c r="C198" s="37"/>
      <c r="D198" s="37"/>
      <c r="E198" s="37"/>
      <c r="F198" s="37"/>
      <c r="G198" s="37"/>
    </row>
    <row r="199" ht="14.25" customHeight="1">
      <c r="A199" s="10"/>
      <c r="B199" s="37"/>
      <c r="C199" s="37"/>
      <c r="D199" s="37"/>
      <c r="E199" s="37"/>
      <c r="F199" s="37"/>
      <c r="G199" s="37"/>
    </row>
    <row r="200" ht="14.25" customHeight="1">
      <c r="A200" s="10"/>
      <c r="B200" s="37"/>
      <c r="C200" s="37"/>
      <c r="D200" s="37"/>
      <c r="E200" s="37"/>
      <c r="F200" s="37"/>
      <c r="G200" s="37"/>
    </row>
    <row r="201" ht="14.25" customHeight="1">
      <c r="A201" s="10"/>
      <c r="B201" s="37"/>
      <c r="C201" s="37"/>
      <c r="D201" s="37"/>
      <c r="E201" s="37"/>
      <c r="F201" s="37"/>
      <c r="G201" s="37"/>
    </row>
    <row r="202" ht="14.25" customHeight="1">
      <c r="A202" s="10"/>
      <c r="B202" s="37"/>
      <c r="C202" s="37"/>
      <c r="D202" s="37"/>
      <c r="E202" s="37"/>
      <c r="F202" s="37"/>
      <c r="G202" s="37"/>
    </row>
    <row r="203" ht="14.25" customHeight="1">
      <c r="A203" s="10"/>
      <c r="B203" s="37"/>
      <c r="C203" s="37"/>
      <c r="D203" s="37"/>
      <c r="E203" s="37"/>
      <c r="F203" s="37"/>
      <c r="G203" s="37"/>
    </row>
    <row r="204" ht="14.25" customHeight="1">
      <c r="A204" s="10"/>
      <c r="B204" s="37"/>
      <c r="C204" s="37"/>
      <c r="D204" s="37"/>
      <c r="E204" s="37"/>
      <c r="F204" s="37"/>
      <c r="G204" s="37"/>
    </row>
    <row r="205" ht="14.25" customHeight="1">
      <c r="A205" s="10"/>
      <c r="B205" s="37"/>
      <c r="C205" s="37"/>
      <c r="D205" s="37"/>
      <c r="E205" s="37"/>
      <c r="F205" s="37"/>
      <c r="G205" s="37"/>
    </row>
    <row r="206" ht="14.25" customHeight="1">
      <c r="A206" s="10"/>
      <c r="B206" s="37"/>
      <c r="C206" s="37"/>
      <c r="D206" s="37"/>
      <c r="E206" s="37"/>
      <c r="F206" s="37"/>
      <c r="G206" s="37"/>
    </row>
    <row r="207" ht="14.25" customHeight="1">
      <c r="A207" s="10"/>
      <c r="B207" s="37"/>
      <c r="C207" s="37"/>
      <c r="D207" s="37"/>
      <c r="E207" s="37"/>
      <c r="F207" s="37"/>
      <c r="G207" s="37"/>
    </row>
    <row r="208" ht="14.25" customHeight="1">
      <c r="A208" s="10"/>
      <c r="B208" s="37"/>
      <c r="C208" s="37"/>
      <c r="D208" s="37"/>
      <c r="E208" s="37"/>
      <c r="F208" s="37"/>
      <c r="G208" s="37"/>
    </row>
    <row r="209" ht="14.25" customHeight="1">
      <c r="A209" s="10"/>
      <c r="B209" s="37"/>
      <c r="C209" s="37"/>
      <c r="D209" s="37"/>
      <c r="E209" s="37"/>
      <c r="F209" s="37"/>
      <c r="G209" s="37"/>
    </row>
    <row r="210" ht="14.25" customHeight="1">
      <c r="A210" s="10"/>
      <c r="B210" s="37"/>
      <c r="C210" s="37"/>
      <c r="D210" s="37"/>
      <c r="E210" s="37"/>
      <c r="F210" s="37"/>
      <c r="G210" s="37"/>
    </row>
    <row r="211" ht="14.25" customHeight="1">
      <c r="A211" s="10"/>
      <c r="B211" s="37"/>
      <c r="C211" s="37"/>
      <c r="D211" s="37"/>
      <c r="E211" s="37"/>
      <c r="F211" s="37"/>
      <c r="G211" s="37"/>
    </row>
    <row r="212" ht="14.25" customHeight="1">
      <c r="A212" s="10"/>
      <c r="B212" s="37"/>
      <c r="C212" s="37"/>
      <c r="D212" s="37"/>
      <c r="E212" s="37"/>
      <c r="F212" s="37"/>
      <c r="G212" s="37"/>
    </row>
    <row r="213" ht="14.25" customHeight="1">
      <c r="A213" s="10"/>
      <c r="B213" s="37"/>
      <c r="C213" s="37"/>
      <c r="D213" s="37"/>
      <c r="E213" s="37"/>
      <c r="F213" s="37"/>
      <c r="G213" s="37"/>
    </row>
    <row r="214" ht="14.25" customHeight="1">
      <c r="A214" s="10"/>
      <c r="B214" s="37"/>
      <c r="C214" s="37"/>
      <c r="D214" s="37"/>
      <c r="E214" s="37"/>
      <c r="F214" s="37"/>
      <c r="G214" s="37"/>
    </row>
    <row r="215" ht="14.25" customHeight="1">
      <c r="A215" s="10"/>
      <c r="B215" s="37"/>
      <c r="C215" s="37"/>
      <c r="D215" s="37"/>
      <c r="E215" s="37"/>
      <c r="F215" s="37"/>
      <c r="G215" s="37"/>
    </row>
    <row r="216" ht="14.25" customHeight="1">
      <c r="A216" s="10"/>
      <c r="B216" s="37"/>
      <c r="C216" s="37"/>
      <c r="D216" s="37"/>
      <c r="E216" s="37"/>
      <c r="F216" s="37"/>
      <c r="G216" s="37"/>
    </row>
    <row r="217" ht="14.25" customHeight="1">
      <c r="A217" s="10"/>
      <c r="B217" s="37"/>
      <c r="C217" s="37"/>
      <c r="D217" s="37"/>
      <c r="E217" s="37"/>
      <c r="F217" s="37"/>
      <c r="G217" s="37"/>
    </row>
    <row r="218" ht="14.25" customHeight="1">
      <c r="A218" s="10"/>
      <c r="B218" s="37"/>
      <c r="C218" s="37"/>
      <c r="D218" s="37"/>
      <c r="E218" s="37"/>
      <c r="F218" s="37"/>
      <c r="G218" s="37"/>
    </row>
    <row r="219" ht="14.25" customHeight="1">
      <c r="A219" s="10"/>
      <c r="B219" s="37"/>
      <c r="C219" s="37"/>
      <c r="D219" s="37"/>
      <c r="E219" s="37"/>
      <c r="F219" s="37"/>
      <c r="G219" s="37"/>
    </row>
    <row r="220" ht="14.25" customHeight="1">
      <c r="A220" s="10"/>
      <c r="B220" s="37"/>
      <c r="C220" s="37"/>
      <c r="D220" s="37"/>
      <c r="E220" s="37"/>
      <c r="F220" s="37"/>
      <c r="G220" s="37"/>
    </row>
    <row r="221" ht="14.25" customHeight="1">
      <c r="A221" s="10"/>
      <c r="B221" s="37"/>
      <c r="C221" s="37"/>
      <c r="D221" s="37"/>
      <c r="E221" s="37"/>
      <c r="F221" s="37"/>
      <c r="G221" s="37"/>
    </row>
    <row r="222" ht="14.25" customHeight="1">
      <c r="A222" s="10"/>
      <c r="B222" s="37"/>
      <c r="C222" s="37"/>
      <c r="D222" s="37"/>
      <c r="E222" s="37"/>
      <c r="F222" s="37"/>
      <c r="G222" s="37"/>
    </row>
    <row r="223" ht="14.25" customHeight="1">
      <c r="A223" s="10"/>
      <c r="B223" s="37"/>
      <c r="C223" s="37"/>
      <c r="D223" s="37"/>
      <c r="E223" s="37"/>
      <c r="F223" s="37"/>
      <c r="G223" s="37"/>
    </row>
    <row r="224" ht="14.25" customHeight="1">
      <c r="A224" s="10"/>
      <c r="B224" s="37"/>
      <c r="C224" s="37"/>
      <c r="D224" s="37"/>
      <c r="E224" s="37"/>
      <c r="F224" s="37"/>
      <c r="G224" s="37"/>
    </row>
    <row r="225" ht="14.25" customHeight="1">
      <c r="A225" s="10"/>
      <c r="B225" s="37"/>
      <c r="C225" s="37"/>
      <c r="D225" s="37"/>
      <c r="E225" s="37"/>
      <c r="F225" s="37"/>
      <c r="G225" s="37"/>
    </row>
    <row r="226" ht="14.25" customHeight="1">
      <c r="A226" s="10"/>
      <c r="B226" s="37"/>
      <c r="C226" s="37"/>
      <c r="D226" s="37"/>
      <c r="E226" s="37"/>
      <c r="F226" s="37"/>
      <c r="G226" s="37"/>
    </row>
    <row r="227" ht="14.25" customHeight="1">
      <c r="A227" s="10"/>
      <c r="B227" s="37"/>
      <c r="C227" s="37"/>
      <c r="D227" s="37"/>
      <c r="E227" s="37"/>
      <c r="F227" s="37"/>
      <c r="G227" s="37"/>
    </row>
    <row r="228" ht="14.25" customHeight="1">
      <c r="A228" s="10"/>
      <c r="B228" s="37"/>
      <c r="C228" s="37"/>
      <c r="D228" s="37"/>
      <c r="E228" s="37"/>
      <c r="F228" s="37"/>
      <c r="G228" s="37"/>
    </row>
    <row r="229" ht="14.25" customHeight="1">
      <c r="A229" s="10"/>
      <c r="B229" s="37"/>
      <c r="C229" s="37"/>
      <c r="D229" s="37"/>
      <c r="E229" s="37"/>
      <c r="F229" s="37"/>
      <c r="G229" s="37"/>
    </row>
    <row r="230" ht="14.25" customHeight="1">
      <c r="A230" s="10"/>
      <c r="B230" s="37"/>
      <c r="C230" s="37"/>
      <c r="D230" s="37"/>
      <c r="E230" s="37"/>
      <c r="F230" s="37"/>
      <c r="G230" s="37"/>
    </row>
    <row r="231" ht="14.25" customHeight="1">
      <c r="A231" s="10"/>
      <c r="B231" s="37"/>
      <c r="C231" s="37"/>
      <c r="D231" s="37"/>
      <c r="E231" s="37"/>
      <c r="F231" s="37"/>
      <c r="G231" s="37"/>
    </row>
    <row r="232" ht="14.25" customHeight="1">
      <c r="A232" s="10"/>
      <c r="B232" s="37"/>
      <c r="C232" s="37"/>
      <c r="D232" s="37"/>
      <c r="E232" s="37"/>
      <c r="F232" s="37"/>
      <c r="G232" s="37"/>
    </row>
    <row r="233" ht="14.25" customHeight="1">
      <c r="A233" s="10"/>
      <c r="B233" s="37"/>
      <c r="C233" s="37"/>
      <c r="D233" s="37"/>
      <c r="E233" s="37"/>
      <c r="F233" s="37"/>
      <c r="G233" s="37"/>
    </row>
    <row r="234" ht="14.25" customHeight="1">
      <c r="A234" s="10"/>
      <c r="B234" s="37"/>
      <c r="C234" s="37"/>
      <c r="D234" s="37"/>
      <c r="E234" s="37"/>
      <c r="F234" s="37"/>
      <c r="G234" s="37"/>
    </row>
    <row r="235" ht="14.25" customHeight="1">
      <c r="A235" s="10"/>
      <c r="B235" s="37"/>
      <c r="C235" s="37"/>
      <c r="D235" s="37"/>
      <c r="E235" s="37"/>
      <c r="F235" s="37"/>
      <c r="G235" s="37"/>
    </row>
    <row r="236" ht="14.25" customHeight="1">
      <c r="A236" s="10"/>
      <c r="B236" s="37"/>
      <c r="C236" s="37"/>
      <c r="D236" s="37"/>
      <c r="E236" s="37"/>
      <c r="F236" s="37"/>
      <c r="G236" s="37"/>
    </row>
    <row r="237" ht="14.25" customHeight="1">
      <c r="A237" s="10"/>
      <c r="B237" s="37"/>
      <c r="C237" s="37"/>
      <c r="D237" s="37"/>
      <c r="E237" s="37"/>
      <c r="F237" s="37"/>
      <c r="G237" s="37"/>
    </row>
    <row r="238" ht="14.25" customHeight="1">
      <c r="A238" s="10"/>
      <c r="B238" s="37"/>
      <c r="C238" s="37"/>
      <c r="D238" s="37"/>
      <c r="E238" s="37"/>
      <c r="F238" s="37"/>
      <c r="G238" s="37"/>
    </row>
    <row r="239" ht="14.25" customHeight="1">
      <c r="A239" s="10"/>
      <c r="B239" s="37"/>
      <c r="C239" s="37"/>
      <c r="D239" s="37"/>
      <c r="E239" s="37"/>
      <c r="F239" s="37"/>
      <c r="G239" s="37"/>
    </row>
    <row r="240" ht="14.25" customHeight="1">
      <c r="A240" s="10"/>
      <c r="B240" s="37"/>
      <c r="C240" s="37"/>
      <c r="D240" s="37"/>
      <c r="E240" s="37"/>
      <c r="F240" s="37"/>
      <c r="G240" s="37"/>
    </row>
    <row r="241" ht="14.25" customHeight="1">
      <c r="A241" s="10"/>
      <c r="B241" s="37"/>
      <c r="C241" s="37"/>
      <c r="D241" s="37"/>
      <c r="E241" s="37"/>
      <c r="F241" s="37"/>
      <c r="G241" s="37"/>
    </row>
    <row r="242" ht="14.25" customHeight="1">
      <c r="A242" s="10"/>
      <c r="B242" s="37"/>
      <c r="C242" s="37"/>
      <c r="D242" s="37"/>
      <c r="E242" s="37"/>
      <c r="F242" s="37"/>
      <c r="G242" s="37"/>
    </row>
    <row r="243" ht="14.25" customHeight="1">
      <c r="A243" s="10"/>
      <c r="B243" s="37"/>
      <c r="C243" s="37"/>
      <c r="D243" s="37"/>
      <c r="E243" s="37"/>
      <c r="F243" s="37"/>
      <c r="G243" s="37"/>
    </row>
    <row r="244" ht="14.25" customHeight="1">
      <c r="A244" s="10"/>
      <c r="B244" s="37"/>
      <c r="C244" s="37"/>
      <c r="D244" s="37"/>
      <c r="E244" s="37"/>
      <c r="F244" s="37"/>
      <c r="G244" s="37"/>
    </row>
    <row r="245" ht="14.25" customHeight="1">
      <c r="A245" s="10"/>
      <c r="B245" s="37"/>
      <c r="C245" s="37"/>
      <c r="D245" s="37"/>
      <c r="E245" s="37"/>
      <c r="F245" s="37"/>
      <c r="G245" s="37"/>
    </row>
    <row r="246" ht="14.25" customHeight="1">
      <c r="A246" s="10"/>
      <c r="B246" s="37"/>
      <c r="C246" s="37"/>
      <c r="D246" s="37"/>
      <c r="E246" s="37"/>
      <c r="F246" s="37"/>
      <c r="G246" s="37"/>
    </row>
    <row r="247" ht="14.25" customHeight="1">
      <c r="A247" s="10"/>
      <c r="B247" s="37"/>
      <c r="C247" s="37"/>
      <c r="D247" s="37"/>
      <c r="E247" s="37"/>
      <c r="F247" s="37"/>
      <c r="G247" s="37"/>
    </row>
    <row r="248" ht="14.25" customHeight="1">
      <c r="A248" s="10"/>
      <c r="B248" s="37"/>
      <c r="C248" s="37"/>
      <c r="D248" s="37"/>
      <c r="E248" s="37"/>
      <c r="F248" s="37"/>
      <c r="G248" s="37"/>
    </row>
    <row r="249" ht="14.25" customHeight="1">
      <c r="A249" s="10"/>
      <c r="B249" s="37"/>
      <c r="C249" s="37"/>
      <c r="D249" s="37"/>
      <c r="E249" s="37"/>
      <c r="F249" s="37"/>
      <c r="G249" s="37"/>
    </row>
    <row r="250" ht="14.25" customHeight="1">
      <c r="A250" s="10"/>
      <c r="B250" s="37"/>
      <c r="C250" s="37"/>
      <c r="D250" s="37"/>
      <c r="E250" s="37"/>
      <c r="F250" s="37"/>
      <c r="G250" s="37"/>
    </row>
    <row r="251" ht="14.25" customHeight="1">
      <c r="A251" s="10"/>
      <c r="B251" s="37"/>
      <c r="C251" s="37"/>
      <c r="D251" s="37"/>
      <c r="E251" s="37"/>
      <c r="F251" s="37"/>
      <c r="G251" s="37"/>
    </row>
    <row r="252" ht="14.25" customHeight="1">
      <c r="A252" s="10"/>
      <c r="B252" s="37"/>
      <c r="C252" s="37"/>
      <c r="D252" s="37"/>
      <c r="E252" s="37"/>
      <c r="F252" s="37"/>
      <c r="G252" s="37"/>
    </row>
    <row r="253" ht="14.25" customHeight="1">
      <c r="A253" s="10"/>
      <c r="B253" s="37"/>
      <c r="C253" s="37"/>
      <c r="D253" s="37"/>
      <c r="E253" s="37"/>
      <c r="F253" s="37"/>
      <c r="G253" s="37"/>
    </row>
    <row r="254" ht="14.25" customHeight="1">
      <c r="A254" s="10"/>
      <c r="B254" s="37"/>
      <c r="C254" s="37"/>
      <c r="D254" s="37"/>
      <c r="E254" s="37"/>
      <c r="F254" s="37"/>
      <c r="G254" s="37"/>
    </row>
    <row r="255" ht="14.25" customHeight="1">
      <c r="A255" s="10"/>
      <c r="B255" s="37"/>
      <c r="C255" s="37"/>
      <c r="D255" s="37"/>
      <c r="E255" s="37"/>
      <c r="F255" s="37"/>
      <c r="G255" s="37"/>
    </row>
    <row r="256" ht="14.25" customHeight="1">
      <c r="A256" s="10"/>
      <c r="B256" s="37"/>
      <c r="C256" s="37"/>
      <c r="D256" s="37"/>
      <c r="E256" s="37"/>
      <c r="F256" s="37"/>
      <c r="G256" s="37"/>
    </row>
    <row r="257" ht="14.25" customHeight="1">
      <c r="A257" s="10"/>
      <c r="B257" s="37"/>
      <c r="C257" s="37"/>
      <c r="D257" s="37"/>
      <c r="E257" s="37"/>
      <c r="F257" s="37"/>
      <c r="G257" s="37"/>
    </row>
    <row r="258" ht="14.25" customHeight="1">
      <c r="A258" s="10"/>
      <c r="B258" s="37"/>
      <c r="C258" s="37"/>
      <c r="D258" s="37"/>
      <c r="E258" s="37"/>
      <c r="F258" s="37"/>
      <c r="G258" s="37"/>
    </row>
    <row r="259" ht="14.25" customHeight="1">
      <c r="A259" s="10"/>
      <c r="B259" s="37"/>
      <c r="C259" s="37"/>
      <c r="D259" s="37"/>
      <c r="E259" s="37"/>
      <c r="F259" s="37"/>
      <c r="G259" s="37"/>
    </row>
    <row r="260" ht="14.25" customHeight="1">
      <c r="A260" s="10"/>
      <c r="B260" s="37"/>
      <c r="C260" s="37"/>
      <c r="D260" s="37"/>
      <c r="E260" s="37"/>
      <c r="F260" s="37"/>
      <c r="G260" s="37"/>
    </row>
    <row r="261" ht="14.25" customHeight="1">
      <c r="A261" s="10"/>
      <c r="B261" s="37"/>
      <c r="C261" s="37"/>
      <c r="D261" s="37"/>
      <c r="E261" s="37"/>
      <c r="F261" s="37"/>
      <c r="G261" s="37"/>
    </row>
    <row r="262" ht="14.25" customHeight="1">
      <c r="A262" s="10"/>
      <c r="B262" s="37"/>
      <c r="C262" s="37"/>
      <c r="D262" s="37"/>
      <c r="E262" s="37"/>
      <c r="F262" s="37"/>
      <c r="G262" s="37"/>
    </row>
    <row r="263" ht="14.25" customHeight="1">
      <c r="A263" s="10"/>
      <c r="B263" s="37"/>
      <c r="C263" s="37"/>
      <c r="D263" s="37"/>
      <c r="E263" s="37"/>
      <c r="F263" s="37"/>
      <c r="G263" s="37"/>
    </row>
    <row r="264" ht="14.25" customHeight="1">
      <c r="A264" s="10"/>
      <c r="B264" s="37"/>
      <c r="C264" s="37"/>
      <c r="D264" s="37"/>
      <c r="E264" s="37"/>
      <c r="F264" s="37"/>
      <c r="G264" s="37"/>
    </row>
    <row r="265" ht="14.25" customHeight="1">
      <c r="A265" s="10"/>
      <c r="B265" s="37"/>
      <c r="C265" s="37"/>
      <c r="D265" s="37"/>
      <c r="E265" s="37"/>
      <c r="F265" s="37"/>
      <c r="G265" s="37"/>
    </row>
    <row r="266" ht="14.25" customHeight="1">
      <c r="A266" s="10"/>
      <c r="B266" s="37"/>
      <c r="C266" s="37"/>
      <c r="D266" s="37"/>
      <c r="E266" s="37"/>
      <c r="F266" s="37"/>
      <c r="G266" s="37"/>
    </row>
    <row r="267" ht="14.25" customHeight="1">
      <c r="A267" s="10"/>
      <c r="B267" s="37"/>
      <c r="C267" s="37"/>
      <c r="D267" s="37"/>
      <c r="E267" s="37"/>
      <c r="F267" s="37"/>
      <c r="G267" s="37"/>
    </row>
    <row r="268" ht="14.25" customHeight="1">
      <c r="A268" s="10"/>
      <c r="B268" s="37"/>
      <c r="C268" s="37"/>
      <c r="D268" s="37"/>
      <c r="E268" s="37"/>
      <c r="F268" s="37"/>
      <c r="G268" s="37"/>
    </row>
    <row r="269" ht="14.25" customHeight="1">
      <c r="A269" s="10"/>
      <c r="B269" s="37"/>
      <c r="C269" s="37"/>
      <c r="D269" s="37"/>
      <c r="E269" s="37"/>
      <c r="F269" s="37"/>
      <c r="G269" s="37"/>
    </row>
    <row r="270" ht="14.25" customHeight="1">
      <c r="A270" s="10"/>
      <c r="B270" s="37"/>
      <c r="C270" s="37"/>
      <c r="D270" s="37"/>
      <c r="E270" s="37"/>
      <c r="F270" s="37"/>
      <c r="G270" s="37"/>
    </row>
    <row r="271" ht="14.25" customHeight="1">
      <c r="A271" s="10"/>
      <c r="B271" s="37"/>
      <c r="C271" s="37"/>
      <c r="D271" s="37"/>
      <c r="E271" s="37"/>
      <c r="F271" s="37"/>
      <c r="G271" s="37"/>
    </row>
    <row r="272" ht="14.25" customHeight="1">
      <c r="A272" s="10"/>
      <c r="B272" s="37"/>
      <c r="C272" s="37"/>
      <c r="D272" s="37"/>
      <c r="E272" s="37"/>
      <c r="F272" s="37"/>
      <c r="G272" s="37"/>
    </row>
    <row r="273" ht="14.25" customHeight="1">
      <c r="A273" s="10"/>
      <c r="B273" s="37"/>
      <c r="C273" s="37"/>
      <c r="D273" s="37"/>
      <c r="E273" s="37"/>
      <c r="F273" s="37"/>
      <c r="G273" s="37"/>
    </row>
    <row r="274" ht="14.25" customHeight="1">
      <c r="A274" s="10"/>
      <c r="B274" s="37"/>
      <c r="C274" s="37"/>
      <c r="D274" s="37"/>
      <c r="E274" s="37"/>
      <c r="F274" s="37"/>
      <c r="G274" s="37"/>
    </row>
    <row r="275" ht="14.25" customHeight="1">
      <c r="A275" s="10"/>
      <c r="B275" s="37"/>
      <c r="C275" s="37"/>
      <c r="D275" s="37"/>
      <c r="E275" s="37"/>
      <c r="F275" s="37"/>
      <c r="G275" s="37"/>
    </row>
    <row r="276" ht="14.25" customHeight="1">
      <c r="A276" s="10"/>
      <c r="B276" s="37"/>
      <c r="C276" s="37"/>
      <c r="D276" s="37"/>
      <c r="E276" s="37"/>
      <c r="F276" s="37"/>
      <c r="G276" s="37"/>
    </row>
    <row r="277" ht="14.25" customHeight="1">
      <c r="A277" s="10"/>
      <c r="B277" s="37"/>
      <c r="C277" s="37"/>
      <c r="D277" s="37"/>
      <c r="E277" s="37"/>
      <c r="F277" s="37"/>
      <c r="G277" s="37"/>
    </row>
    <row r="278" ht="14.25" customHeight="1">
      <c r="A278" s="10"/>
      <c r="B278" s="37"/>
      <c r="C278" s="37"/>
      <c r="D278" s="37"/>
      <c r="E278" s="37"/>
      <c r="F278" s="37"/>
      <c r="G278" s="37"/>
    </row>
    <row r="279" ht="14.25" customHeight="1">
      <c r="A279" s="10"/>
      <c r="B279" s="37"/>
      <c r="C279" s="37"/>
      <c r="D279" s="37"/>
      <c r="E279" s="37"/>
      <c r="F279" s="37"/>
      <c r="G279" s="37"/>
    </row>
    <row r="280" ht="14.25" customHeight="1">
      <c r="A280" s="10"/>
      <c r="B280" s="37"/>
      <c r="C280" s="37"/>
      <c r="D280" s="37"/>
      <c r="E280" s="37"/>
      <c r="F280" s="37"/>
      <c r="G280" s="37"/>
    </row>
    <row r="281" ht="14.25" customHeight="1">
      <c r="A281" s="10"/>
      <c r="B281" s="37"/>
      <c r="C281" s="37"/>
      <c r="D281" s="37"/>
      <c r="E281" s="37"/>
      <c r="F281" s="37"/>
      <c r="G281" s="37"/>
    </row>
    <row r="282" ht="14.25" customHeight="1">
      <c r="A282" s="10"/>
      <c r="B282" s="37"/>
      <c r="C282" s="37"/>
      <c r="D282" s="37"/>
      <c r="E282" s="37"/>
      <c r="F282" s="37"/>
      <c r="G282" s="37"/>
    </row>
    <row r="283" ht="14.25" customHeight="1">
      <c r="A283" s="10"/>
      <c r="B283" s="37"/>
      <c r="C283" s="37"/>
      <c r="D283" s="37"/>
      <c r="E283" s="37"/>
      <c r="F283" s="37"/>
      <c r="G283" s="37"/>
    </row>
    <row r="284" ht="14.25" customHeight="1">
      <c r="A284" s="10"/>
      <c r="B284" s="37"/>
      <c r="C284" s="37"/>
      <c r="D284" s="37"/>
      <c r="E284" s="37"/>
      <c r="F284" s="37"/>
      <c r="G284" s="37"/>
    </row>
    <row r="285" ht="14.25" customHeight="1">
      <c r="A285" s="10"/>
      <c r="B285" s="37"/>
      <c r="C285" s="37"/>
      <c r="D285" s="37"/>
      <c r="E285" s="37"/>
      <c r="F285" s="37"/>
      <c r="G285" s="37"/>
    </row>
    <row r="286" ht="14.25" customHeight="1">
      <c r="A286" s="10"/>
      <c r="B286" s="37"/>
      <c r="C286" s="37"/>
      <c r="D286" s="37"/>
      <c r="E286" s="37"/>
      <c r="F286" s="37"/>
      <c r="G286" s="37"/>
    </row>
    <row r="287" ht="14.25" customHeight="1">
      <c r="A287" s="10"/>
      <c r="B287" s="37"/>
      <c r="C287" s="37"/>
      <c r="D287" s="37"/>
      <c r="E287" s="37"/>
      <c r="F287" s="37"/>
      <c r="G287" s="37"/>
    </row>
    <row r="288" ht="14.25" customHeight="1">
      <c r="A288" s="10"/>
      <c r="B288" s="37"/>
      <c r="C288" s="37"/>
      <c r="D288" s="37"/>
      <c r="E288" s="37"/>
      <c r="F288" s="37"/>
      <c r="G288" s="37"/>
    </row>
    <row r="289" ht="14.25" customHeight="1">
      <c r="A289" s="10"/>
      <c r="B289" s="37"/>
      <c r="C289" s="37"/>
      <c r="D289" s="37"/>
      <c r="E289" s="37"/>
      <c r="F289" s="37"/>
      <c r="G289" s="37"/>
    </row>
    <row r="290" ht="14.25" customHeight="1">
      <c r="A290" s="10"/>
      <c r="B290" s="37"/>
      <c r="C290" s="37"/>
      <c r="D290" s="37"/>
      <c r="E290" s="37"/>
      <c r="F290" s="37"/>
      <c r="G290" s="37"/>
    </row>
    <row r="291" ht="14.25" customHeight="1">
      <c r="A291" s="10"/>
      <c r="B291" s="37"/>
      <c r="C291" s="37"/>
      <c r="D291" s="37"/>
      <c r="E291" s="37"/>
      <c r="F291" s="37"/>
      <c r="G291" s="37"/>
    </row>
    <row r="292" ht="14.25" customHeight="1">
      <c r="A292" s="10"/>
      <c r="B292" s="37"/>
      <c r="C292" s="37"/>
      <c r="D292" s="37"/>
      <c r="E292" s="37"/>
      <c r="F292" s="37"/>
      <c r="G292" s="37"/>
    </row>
    <row r="293" ht="14.25" customHeight="1">
      <c r="A293" s="10"/>
      <c r="B293" s="37"/>
      <c r="C293" s="37"/>
      <c r="D293" s="37"/>
      <c r="E293" s="37"/>
      <c r="F293" s="37"/>
      <c r="G293" s="37"/>
    </row>
    <row r="294" ht="14.25" customHeight="1">
      <c r="A294" s="10"/>
      <c r="B294" s="37"/>
      <c r="C294" s="37"/>
      <c r="D294" s="37"/>
      <c r="E294" s="37"/>
      <c r="F294" s="37"/>
      <c r="G294" s="37"/>
    </row>
    <row r="295" ht="14.25" customHeight="1">
      <c r="A295" s="10"/>
      <c r="B295" s="37"/>
      <c r="C295" s="37"/>
      <c r="D295" s="37"/>
      <c r="E295" s="37"/>
      <c r="F295" s="37"/>
      <c r="G295" s="37"/>
    </row>
    <row r="296" ht="14.25" customHeight="1">
      <c r="A296" s="10"/>
      <c r="B296" s="37"/>
      <c r="C296" s="37"/>
      <c r="D296" s="37"/>
      <c r="E296" s="37"/>
      <c r="F296" s="37"/>
      <c r="G296" s="37"/>
    </row>
    <row r="297" ht="14.25" customHeight="1">
      <c r="A297" s="10"/>
      <c r="B297" s="37"/>
      <c r="C297" s="37"/>
      <c r="D297" s="37"/>
      <c r="E297" s="37"/>
      <c r="F297" s="37"/>
      <c r="G297" s="37"/>
    </row>
    <row r="298" ht="14.25" customHeight="1">
      <c r="A298" s="10"/>
      <c r="B298" s="37"/>
      <c r="C298" s="37"/>
      <c r="D298" s="37"/>
      <c r="E298" s="37"/>
      <c r="F298" s="37"/>
      <c r="G298" s="37"/>
    </row>
    <row r="299" ht="14.25" customHeight="1">
      <c r="A299" s="10"/>
      <c r="B299" s="37"/>
      <c r="C299" s="37"/>
      <c r="D299" s="37"/>
      <c r="E299" s="37"/>
      <c r="F299" s="37"/>
      <c r="G299" s="37"/>
    </row>
    <row r="300" ht="14.25" customHeight="1">
      <c r="A300" s="10"/>
      <c r="B300" s="37"/>
      <c r="C300" s="37"/>
      <c r="D300" s="37"/>
      <c r="E300" s="37"/>
      <c r="F300" s="37"/>
      <c r="G300" s="37"/>
    </row>
    <row r="301" ht="14.25" customHeight="1">
      <c r="A301" s="10"/>
      <c r="B301" s="37"/>
      <c r="C301" s="37"/>
      <c r="D301" s="37"/>
      <c r="E301" s="37"/>
      <c r="F301" s="37"/>
      <c r="G301" s="37"/>
    </row>
    <row r="302" ht="14.25" customHeight="1">
      <c r="A302" s="10"/>
      <c r="B302" s="37"/>
      <c r="C302" s="37"/>
      <c r="D302" s="37"/>
      <c r="E302" s="37"/>
      <c r="F302" s="37"/>
      <c r="G302" s="37"/>
    </row>
    <row r="303" ht="14.25" customHeight="1">
      <c r="A303" s="10"/>
      <c r="B303" s="37"/>
      <c r="C303" s="37"/>
      <c r="D303" s="37"/>
      <c r="E303" s="37"/>
      <c r="F303" s="37"/>
      <c r="G303" s="37"/>
    </row>
    <row r="304" ht="14.25" customHeight="1">
      <c r="A304" s="10"/>
      <c r="B304" s="37"/>
      <c r="C304" s="37"/>
      <c r="D304" s="37"/>
      <c r="E304" s="37"/>
      <c r="F304" s="37"/>
      <c r="G304" s="37"/>
    </row>
    <row r="305" ht="14.25" customHeight="1">
      <c r="A305" s="10"/>
      <c r="B305" s="37"/>
      <c r="C305" s="37"/>
      <c r="D305" s="37"/>
      <c r="E305" s="37"/>
      <c r="F305" s="37"/>
      <c r="G305" s="37"/>
    </row>
    <row r="306" ht="14.25" customHeight="1">
      <c r="A306" s="10"/>
      <c r="B306" s="37"/>
      <c r="C306" s="37"/>
      <c r="D306" s="37"/>
      <c r="E306" s="37"/>
      <c r="F306" s="37"/>
      <c r="G306" s="37"/>
    </row>
    <row r="307" ht="14.25" customHeight="1">
      <c r="A307" s="10"/>
      <c r="B307" s="37"/>
      <c r="C307" s="37"/>
      <c r="D307" s="37"/>
      <c r="E307" s="37"/>
      <c r="F307" s="37"/>
      <c r="G307" s="37"/>
    </row>
    <row r="308" ht="14.25" customHeight="1">
      <c r="A308" s="10"/>
      <c r="B308" s="37"/>
      <c r="C308" s="37"/>
      <c r="D308" s="37"/>
      <c r="E308" s="37"/>
      <c r="F308" s="37"/>
      <c r="G308" s="37"/>
    </row>
    <row r="309" ht="14.25" customHeight="1">
      <c r="A309" s="10"/>
      <c r="B309" s="37"/>
      <c r="C309" s="37"/>
      <c r="D309" s="37"/>
      <c r="E309" s="37"/>
      <c r="F309" s="37"/>
      <c r="G309" s="37"/>
    </row>
    <row r="310" ht="14.25" customHeight="1">
      <c r="A310" s="10"/>
      <c r="B310" s="37"/>
      <c r="C310" s="37"/>
      <c r="D310" s="37"/>
      <c r="E310" s="37"/>
      <c r="F310" s="37"/>
      <c r="G310" s="37"/>
    </row>
    <row r="311" ht="14.25" customHeight="1">
      <c r="A311" s="10"/>
      <c r="B311" s="37"/>
      <c r="C311" s="37"/>
      <c r="D311" s="37"/>
      <c r="E311" s="37"/>
      <c r="F311" s="37"/>
      <c r="G311" s="37"/>
    </row>
    <row r="312" ht="14.25" customHeight="1">
      <c r="A312" s="10"/>
      <c r="B312" s="37"/>
      <c r="C312" s="37"/>
      <c r="D312" s="37"/>
      <c r="E312" s="37"/>
      <c r="F312" s="37"/>
      <c r="G312" s="37"/>
    </row>
    <row r="313" ht="14.25" customHeight="1">
      <c r="A313" s="10"/>
      <c r="B313" s="37"/>
      <c r="C313" s="37"/>
      <c r="D313" s="37"/>
      <c r="E313" s="37"/>
      <c r="F313" s="37"/>
      <c r="G313" s="37"/>
    </row>
    <row r="314" ht="14.25" customHeight="1">
      <c r="A314" s="10"/>
      <c r="B314" s="37"/>
      <c r="C314" s="37"/>
      <c r="D314" s="37"/>
      <c r="E314" s="37"/>
      <c r="F314" s="37"/>
      <c r="G314" s="37"/>
    </row>
    <row r="315" ht="14.25" customHeight="1">
      <c r="A315" s="10"/>
      <c r="B315" s="37"/>
      <c r="C315" s="37"/>
      <c r="D315" s="37"/>
      <c r="E315" s="37"/>
      <c r="F315" s="37"/>
      <c r="G315" s="37"/>
    </row>
    <row r="316" ht="14.25" customHeight="1">
      <c r="A316" s="10"/>
      <c r="B316" s="37"/>
      <c r="C316" s="37"/>
      <c r="D316" s="37"/>
      <c r="E316" s="37"/>
      <c r="F316" s="37"/>
      <c r="G316" s="37"/>
    </row>
    <row r="317" ht="14.25" customHeight="1">
      <c r="A317" s="10"/>
      <c r="B317" s="37"/>
      <c r="C317" s="37"/>
      <c r="D317" s="37"/>
      <c r="E317" s="37"/>
      <c r="F317" s="37"/>
      <c r="G317" s="37"/>
    </row>
    <row r="318" ht="14.25" customHeight="1">
      <c r="A318" s="10"/>
      <c r="B318" s="37"/>
      <c r="C318" s="37"/>
      <c r="D318" s="37"/>
      <c r="E318" s="37"/>
      <c r="F318" s="37"/>
      <c r="G318" s="37"/>
    </row>
    <row r="319" ht="14.25" customHeight="1">
      <c r="A319" s="10"/>
      <c r="B319" s="37"/>
      <c r="C319" s="37"/>
      <c r="D319" s="37"/>
      <c r="E319" s="37"/>
      <c r="F319" s="37"/>
      <c r="G319" s="37"/>
    </row>
    <row r="320" ht="14.25" customHeight="1">
      <c r="A320" s="10"/>
      <c r="B320" s="37"/>
      <c r="C320" s="37"/>
      <c r="D320" s="37"/>
      <c r="E320" s="37"/>
      <c r="F320" s="37"/>
      <c r="G320" s="37"/>
    </row>
    <row r="321" ht="14.25" customHeight="1">
      <c r="A321" s="10"/>
      <c r="B321" s="37"/>
      <c r="C321" s="37"/>
      <c r="D321" s="37"/>
      <c r="E321" s="37"/>
      <c r="F321" s="37"/>
      <c r="G321" s="37"/>
    </row>
    <row r="322" ht="14.25" customHeight="1">
      <c r="A322" s="10"/>
      <c r="B322" s="37"/>
      <c r="C322" s="37"/>
      <c r="D322" s="37"/>
      <c r="E322" s="37"/>
      <c r="F322" s="37"/>
      <c r="G322" s="37"/>
    </row>
    <row r="323" ht="14.25" customHeight="1">
      <c r="A323" s="10"/>
      <c r="B323" s="37"/>
      <c r="C323" s="37"/>
      <c r="D323" s="37"/>
      <c r="E323" s="37"/>
      <c r="F323" s="37"/>
      <c r="G323" s="37"/>
    </row>
    <row r="324" ht="14.25" customHeight="1">
      <c r="A324" s="10"/>
      <c r="B324" s="37"/>
      <c r="C324" s="37"/>
      <c r="D324" s="37"/>
      <c r="E324" s="37"/>
      <c r="F324" s="37"/>
      <c r="G324" s="37"/>
    </row>
    <row r="325" ht="14.25" customHeight="1">
      <c r="A325" s="10"/>
      <c r="B325" s="37"/>
      <c r="C325" s="37"/>
      <c r="D325" s="37"/>
      <c r="E325" s="37"/>
      <c r="F325" s="37"/>
      <c r="G325" s="37"/>
    </row>
    <row r="326" ht="14.25" customHeight="1">
      <c r="A326" s="10"/>
      <c r="B326" s="37"/>
      <c r="C326" s="37"/>
      <c r="D326" s="37"/>
      <c r="E326" s="37"/>
      <c r="F326" s="37"/>
      <c r="G326" s="37"/>
    </row>
    <row r="327" ht="14.25" customHeight="1">
      <c r="A327" s="10"/>
      <c r="B327" s="37"/>
      <c r="C327" s="37"/>
      <c r="D327" s="37"/>
      <c r="E327" s="37"/>
      <c r="F327" s="37"/>
      <c r="G327" s="37"/>
    </row>
    <row r="328" ht="14.25" customHeight="1">
      <c r="A328" s="10"/>
      <c r="B328" s="37"/>
      <c r="C328" s="37"/>
      <c r="D328" s="37"/>
      <c r="E328" s="37"/>
      <c r="F328" s="37"/>
      <c r="G328" s="37"/>
    </row>
    <row r="329" ht="14.25" customHeight="1">
      <c r="A329" s="10"/>
      <c r="B329" s="37"/>
      <c r="C329" s="37"/>
      <c r="D329" s="37"/>
      <c r="E329" s="37"/>
      <c r="F329" s="37"/>
      <c r="G329" s="37"/>
    </row>
    <row r="330" ht="14.25" customHeight="1">
      <c r="A330" s="10"/>
      <c r="B330" s="37"/>
      <c r="C330" s="37"/>
      <c r="D330" s="37"/>
      <c r="E330" s="37"/>
      <c r="F330" s="37"/>
      <c r="G330" s="37"/>
    </row>
    <row r="331" ht="14.25" customHeight="1">
      <c r="A331" s="10"/>
      <c r="B331" s="37"/>
      <c r="C331" s="37"/>
      <c r="D331" s="37"/>
      <c r="E331" s="37"/>
      <c r="F331" s="37"/>
      <c r="G331" s="37"/>
    </row>
    <row r="332" ht="14.25" customHeight="1">
      <c r="A332" s="10"/>
      <c r="B332" s="37"/>
      <c r="C332" s="37"/>
      <c r="D332" s="37"/>
      <c r="E332" s="37"/>
      <c r="F332" s="37"/>
      <c r="G332" s="37"/>
    </row>
    <row r="333" ht="14.25" customHeight="1">
      <c r="A333" s="10"/>
      <c r="B333" s="37"/>
      <c r="C333" s="37"/>
      <c r="D333" s="37"/>
      <c r="E333" s="37"/>
      <c r="F333" s="37"/>
      <c r="G333" s="37"/>
    </row>
    <row r="334" ht="14.25" customHeight="1">
      <c r="A334" s="10"/>
      <c r="B334" s="37"/>
      <c r="C334" s="37"/>
      <c r="D334" s="37"/>
      <c r="E334" s="37"/>
      <c r="F334" s="37"/>
      <c r="G334" s="37"/>
    </row>
    <row r="335" ht="14.25" customHeight="1">
      <c r="A335" s="10"/>
      <c r="B335" s="37"/>
      <c r="C335" s="37"/>
      <c r="D335" s="37"/>
      <c r="E335" s="37"/>
      <c r="F335" s="37"/>
      <c r="G335" s="37"/>
    </row>
    <row r="336" ht="14.25" customHeight="1">
      <c r="A336" s="10"/>
      <c r="B336" s="37"/>
      <c r="C336" s="37"/>
      <c r="D336" s="37"/>
      <c r="E336" s="37"/>
      <c r="F336" s="37"/>
      <c r="G336" s="37"/>
    </row>
    <row r="337" ht="14.25" customHeight="1">
      <c r="A337" s="10"/>
      <c r="B337" s="37"/>
      <c r="C337" s="37"/>
      <c r="D337" s="37"/>
      <c r="E337" s="37"/>
      <c r="F337" s="37"/>
      <c r="G337" s="37"/>
    </row>
    <row r="338" ht="14.25" customHeight="1">
      <c r="A338" s="10"/>
      <c r="B338" s="37"/>
      <c r="C338" s="37"/>
      <c r="D338" s="37"/>
      <c r="E338" s="37"/>
      <c r="F338" s="37"/>
      <c r="G338" s="37"/>
    </row>
    <row r="339" ht="14.25" customHeight="1">
      <c r="A339" s="10"/>
      <c r="B339" s="37"/>
      <c r="C339" s="37"/>
      <c r="D339" s="37"/>
      <c r="E339" s="37"/>
      <c r="F339" s="37"/>
      <c r="G339" s="37"/>
    </row>
    <row r="340" ht="14.25" customHeight="1">
      <c r="A340" s="10"/>
      <c r="B340" s="37"/>
      <c r="C340" s="37"/>
      <c r="D340" s="37"/>
      <c r="E340" s="37"/>
      <c r="F340" s="37"/>
      <c r="G340" s="37"/>
    </row>
    <row r="341" ht="14.25" customHeight="1">
      <c r="A341" s="10"/>
      <c r="B341" s="37"/>
      <c r="C341" s="37"/>
      <c r="D341" s="37"/>
      <c r="E341" s="37"/>
      <c r="F341" s="37"/>
      <c r="G341" s="37"/>
    </row>
    <row r="342" ht="14.25" customHeight="1">
      <c r="A342" s="10"/>
      <c r="B342" s="37"/>
      <c r="C342" s="37"/>
      <c r="D342" s="37"/>
      <c r="E342" s="37"/>
      <c r="F342" s="37"/>
      <c r="G342" s="37"/>
    </row>
    <row r="343" ht="14.25" customHeight="1">
      <c r="A343" s="10"/>
      <c r="B343" s="37"/>
      <c r="C343" s="37"/>
      <c r="D343" s="37"/>
      <c r="E343" s="37"/>
      <c r="F343" s="37"/>
      <c r="G343" s="37"/>
    </row>
    <row r="344" ht="14.25" customHeight="1">
      <c r="A344" s="10"/>
      <c r="B344" s="37"/>
      <c r="C344" s="37"/>
      <c r="D344" s="37"/>
      <c r="E344" s="37"/>
      <c r="F344" s="37"/>
      <c r="G344" s="37"/>
    </row>
    <row r="345" ht="14.25" customHeight="1">
      <c r="A345" s="10"/>
      <c r="B345" s="37"/>
      <c r="C345" s="37"/>
      <c r="D345" s="37"/>
      <c r="E345" s="37"/>
      <c r="F345" s="37"/>
      <c r="G345" s="37"/>
    </row>
    <row r="346" ht="14.25" customHeight="1">
      <c r="A346" s="10"/>
      <c r="B346" s="37"/>
      <c r="C346" s="37"/>
      <c r="D346" s="37"/>
      <c r="E346" s="37"/>
      <c r="F346" s="37"/>
      <c r="G346" s="37"/>
    </row>
    <row r="347" ht="14.25" customHeight="1">
      <c r="A347" s="10"/>
      <c r="B347" s="37"/>
      <c r="C347" s="37"/>
      <c r="D347" s="37"/>
      <c r="E347" s="37"/>
      <c r="F347" s="37"/>
      <c r="G347" s="37"/>
    </row>
    <row r="348" ht="14.25" customHeight="1">
      <c r="A348" s="10"/>
      <c r="B348" s="37"/>
      <c r="C348" s="37"/>
      <c r="D348" s="37"/>
      <c r="E348" s="37"/>
      <c r="F348" s="37"/>
      <c r="G348" s="37"/>
    </row>
    <row r="349" ht="14.25" customHeight="1">
      <c r="A349" s="10"/>
      <c r="B349" s="37"/>
      <c r="C349" s="37"/>
      <c r="D349" s="37"/>
      <c r="E349" s="37"/>
      <c r="F349" s="37"/>
      <c r="G349" s="37"/>
    </row>
    <row r="350" ht="14.25" customHeight="1">
      <c r="A350" s="10"/>
      <c r="B350" s="37"/>
      <c r="C350" s="37"/>
      <c r="D350" s="37"/>
      <c r="E350" s="37"/>
      <c r="F350" s="37"/>
      <c r="G350" s="37"/>
    </row>
    <row r="351" ht="14.25" customHeight="1">
      <c r="A351" s="10"/>
      <c r="B351" s="37"/>
      <c r="C351" s="37"/>
      <c r="D351" s="37"/>
      <c r="E351" s="37"/>
      <c r="F351" s="37"/>
      <c r="G351" s="37"/>
    </row>
    <row r="352" ht="14.25" customHeight="1">
      <c r="A352" s="10"/>
      <c r="B352" s="37"/>
      <c r="C352" s="37"/>
      <c r="D352" s="37"/>
      <c r="E352" s="37"/>
      <c r="F352" s="37"/>
      <c r="G352" s="37"/>
    </row>
    <row r="353" ht="14.25" customHeight="1">
      <c r="A353" s="10"/>
      <c r="B353" s="37"/>
      <c r="C353" s="37"/>
      <c r="D353" s="37"/>
      <c r="E353" s="37"/>
      <c r="F353" s="37"/>
      <c r="G353" s="37"/>
    </row>
    <row r="354" ht="14.25" customHeight="1">
      <c r="A354" s="10"/>
      <c r="B354" s="37"/>
      <c r="C354" s="37"/>
      <c r="D354" s="37"/>
      <c r="E354" s="37"/>
      <c r="F354" s="37"/>
      <c r="G354" s="37"/>
    </row>
    <row r="355" ht="14.25" customHeight="1">
      <c r="A355" s="10"/>
      <c r="B355" s="37"/>
      <c r="C355" s="37"/>
      <c r="D355" s="37"/>
      <c r="E355" s="37"/>
      <c r="F355" s="37"/>
      <c r="G355" s="37"/>
    </row>
    <row r="356" ht="14.25" customHeight="1">
      <c r="A356" s="10"/>
      <c r="B356" s="37"/>
      <c r="C356" s="37"/>
      <c r="D356" s="37"/>
      <c r="E356" s="37"/>
      <c r="F356" s="37"/>
      <c r="G356" s="37"/>
    </row>
    <row r="357" ht="14.25" customHeight="1">
      <c r="A357" s="10"/>
      <c r="B357" s="37"/>
      <c r="C357" s="37"/>
      <c r="D357" s="37"/>
      <c r="E357" s="37"/>
      <c r="F357" s="37"/>
      <c r="G357" s="37"/>
    </row>
    <row r="358" ht="14.25" customHeight="1">
      <c r="A358" s="10"/>
      <c r="B358" s="37"/>
      <c r="C358" s="37"/>
      <c r="D358" s="37"/>
      <c r="E358" s="37"/>
      <c r="F358" s="37"/>
      <c r="G358" s="37"/>
    </row>
    <row r="359" ht="14.25" customHeight="1">
      <c r="A359" s="10"/>
      <c r="B359" s="37"/>
      <c r="C359" s="37"/>
      <c r="D359" s="37"/>
      <c r="E359" s="37"/>
      <c r="F359" s="37"/>
      <c r="G359" s="37"/>
    </row>
    <row r="360" ht="14.25" customHeight="1">
      <c r="A360" s="10"/>
      <c r="B360" s="37"/>
      <c r="C360" s="37"/>
      <c r="D360" s="37"/>
      <c r="E360" s="37"/>
      <c r="F360" s="37"/>
      <c r="G360" s="37"/>
    </row>
    <row r="361" ht="14.25" customHeight="1">
      <c r="A361" s="10"/>
      <c r="B361" s="37"/>
      <c r="C361" s="37"/>
      <c r="D361" s="37"/>
      <c r="E361" s="37"/>
      <c r="F361" s="37"/>
      <c r="G361" s="37"/>
    </row>
    <row r="362" ht="14.25" customHeight="1">
      <c r="A362" s="10"/>
      <c r="B362" s="37"/>
      <c r="C362" s="37"/>
      <c r="D362" s="37"/>
      <c r="E362" s="37"/>
      <c r="F362" s="37"/>
      <c r="G362" s="37"/>
    </row>
    <row r="363" ht="14.25" customHeight="1">
      <c r="A363" s="10"/>
      <c r="B363" s="37"/>
      <c r="C363" s="37"/>
      <c r="D363" s="37"/>
      <c r="E363" s="37"/>
      <c r="F363" s="37"/>
      <c r="G363" s="37"/>
    </row>
    <row r="364" ht="14.25" customHeight="1">
      <c r="A364" s="10"/>
      <c r="B364" s="37"/>
      <c r="C364" s="37"/>
      <c r="D364" s="37"/>
      <c r="E364" s="37"/>
      <c r="F364" s="37"/>
      <c r="G364" s="37"/>
    </row>
    <row r="365" ht="14.25" customHeight="1">
      <c r="A365" s="10"/>
      <c r="B365" s="37"/>
      <c r="C365" s="37"/>
      <c r="D365" s="37"/>
      <c r="E365" s="37"/>
      <c r="F365" s="37"/>
      <c r="G365" s="37"/>
    </row>
    <row r="366" ht="14.25" customHeight="1">
      <c r="A366" s="10"/>
      <c r="B366" s="37"/>
      <c r="C366" s="37"/>
      <c r="D366" s="37"/>
      <c r="E366" s="37"/>
      <c r="F366" s="37"/>
      <c r="G366" s="37"/>
    </row>
    <row r="367" ht="14.25" customHeight="1">
      <c r="A367" s="10"/>
      <c r="B367" s="37"/>
      <c r="C367" s="37"/>
      <c r="D367" s="37"/>
      <c r="E367" s="37"/>
      <c r="F367" s="37"/>
      <c r="G367" s="37"/>
    </row>
    <row r="368" ht="14.25" customHeight="1">
      <c r="A368" s="10"/>
      <c r="B368" s="37"/>
      <c r="C368" s="37"/>
      <c r="D368" s="37"/>
      <c r="E368" s="37"/>
      <c r="F368" s="37"/>
      <c r="G368" s="37"/>
    </row>
    <row r="369" ht="14.25" customHeight="1">
      <c r="A369" s="10"/>
      <c r="B369" s="37"/>
      <c r="C369" s="37"/>
      <c r="D369" s="37"/>
      <c r="E369" s="37"/>
      <c r="F369" s="37"/>
      <c r="G369" s="37"/>
    </row>
    <row r="370" ht="14.25" customHeight="1">
      <c r="A370" s="10"/>
      <c r="B370" s="37"/>
      <c r="C370" s="37"/>
      <c r="D370" s="37"/>
      <c r="E370" s="37"/>
      <c r="F370" s="37"/>
      <c r="G370" s="37"/>
    </row>
    <row r="371" ht="14.25" customHeight="1">
      <c r="A371" s="10"/>
      <c r="B371" s="37"/>
      <c r="C371" s="37"/>
      <c r="D371" s="37"/>
      <c r="E371" s="37"/>
      <c r="F371" s="37"/>
      <c r="G371" s="37"/>
    </row>
    <row r="372" ht="14.25" customHeight="1">
      <c r="A372" s="10"/>
      <c r="B372" s="37"/>
      <c r="C372" s="37"/>
      <c r="D372" s="37"/>
      <c r="E372" s="37"/>
      <c r="F372" s="37"/>
      <c r="G372" s="37"/>
    </row>
    <row r="373" ht="14.25" customHeight="1">
      <c r="A373" s="10"/>
      <c r="B373" s="37"/>
      <c r="C373" s="37"/>
      <c r="D373" s="37"/>
      <c r="E373" s="37"/>
      <c r="F373" s="37"/>
      <c r="G373" s="37"/>
    </row>
    <row r="374" ht="14.25" customHeight="1">
      <c r="A374" s="10"/>
      <c r="B374" s="37"/>
      <c r="C374" s="37"/>
      <c r="D374" s="37"/>
      <c r="E374" s="37"/>
      <c r="F374" s="37"/>
      <c r="G374" s="37"/>
    </row>
    <row r="375" ht="14.25" customHeight="1">
      <c r="A375" s="10"/>
      <c r="B375" s="37"/>
      <c r="C375" s="37"/>
      <c r="D375" s="37"/>
      <c r="E375" s="37"/>
      <c r="F375" s="37"/>
      <c r="G375" s="37"/>
    </row>
    <row r="376" ht="14.25" customHeight="1">
      <c r="A376" s="10"/>
      <c r="B376" s="37"/>
      <c r="C376" s="37"/>
      <c r="D376" s="37"/>
      <c r="E376" s="37"/>
      <c r="F376" s="37"/>
      <c r="G376" s="37"/>
    </row>
    <row r="377" ht="14.25" customHeight="1">
      <c r="A377" s="10"/>
      <c r="B377" s="37"/>
      <c r="C377" s="37"/>
      <c r="D377" s="37"/>
      <c r="E377" s="37"/>
      <c r="F377" s="37"/>
      <c r="G377" s="37"/>
    </row>
    <row r="378" ht="14.25" customHeight="1">
      <c r="A378" s="10"/>
      <c r="B378" s="37"/>
      <c r="C378" s="37"/>
      <c r="D378" s="37"/>
      <c r="E378" s="37"/>
      <c r="F378" s="37"/>
      <c r="G378" s="37"/>
    </row>
    <row r="379" ht="14.25" customHeight="1">
      <c r="A379" s="10"/>
      <c r="B379" s="37"/>
      <c r="C379" s="37"/>
      <c r="D379" s="37"/>
      <c r="E379" s="37"/>
      <c r="F379" s="37"/>
      <c r="G379" s="37"/>
    </row>
    <row r="380" ht="14.25" customHeight="1">
      <c r="A380" s="10"/>
      <c r="B380" s="37"/>
      <c r="C380" s="37"/>
      <c r="D380" s="37"/>
      <c r="E380" s="37"/>
      <c r="F380" s="37"/>
      <c r="G380" s="37"/>
    </row>
    <row r="381" ht="14.25" customHeight="1">
      <c r="A381" s="10"/>
      <c r="B381" s="37"/>
      <c r="C381" s="37"/>
      <c r="D381" s="37"/>
      <c r="E381" s="37"/>
      <c r="F381" s="37"/>
      <c r="G381" s="37"/>
    </row>
    <row r="382" ht="14.25" customHeight="1">
      <c r="A382" s="10"/>
      <c r="B382" s="37"/>
      <c r="C382" s="37"/>
      <c r="D382" s="37"/>
      <c r="E382" s="37"/>
      <c r="F382" s="37"/>
      <c r="G382" s="37"/>
    </row>
    <row r="383" ht="14.25" customHeight="1">
      <c r="A383" s="10"/>
      <c r="B383" s="37"/>
      <c r="C383" s="37"/>
      <c r="D383" s="37"/>
      <c r="E383" s="37"/>
      <c r="F383" s="37"/>
      <c r="G383" s="37"/>
    </row>
    <row r="384" ht="14.25" customHeight="1">
      <c r="A384" s="10"/>
      <c r="B384" s="37"/>
      <c r="C384" s="37"/>
      <c r="D384" s="37"/>
      <c r="E384" s="37"/>
      <c r="F384" s="37"/>
      <c r="G384" s="37"/>
    </row>
    <row r="385" ht="14.25" customHeight="1">
      <c r="A385" s="10"/>
      <c r="B385" s="37"/>
      <c r="C385" s="37"/>
      <c r="D385" s="37"/>
      <c r="E385" s="37"/>
      <c r="F385" s="37"/>
      <c r="G385" s="37"/>
    </row>
    <row r="386" ht="14.25" customHeight="1">
      <c r="A386" s="10"/>
      <c r="B386" s="37"/>
      <c r="C386" s="37"/>
      <c r="D386" s="37"/>
      <c r="E386" s="37"/>
      <c r="F386" s="37"/>
      <c r="G386" s="37"/>
    </row>
    <row r="387" ht="14.25" customHeight="1">
      <c r="A387" s="10"/>
      <c r="B387" s="37"/>
      <c r="C387" s="37"/>
      <c r="D387" s="37"/>
      <c r="E387" s="37"/>
      <c r="F387" s="37"/>
      <c r="G387" s="37"/>
    </row>
    <row r="388" ht="14.25" customHeight="1">
      <c r="A388" s="10"/>
      <c r="B388" s="37"/>
      <c r="C388" s="37"/>
      <c r="D388" s="37"/>
      <c r="E388" s="37"/>
      <c r="F388" s="37"/>
      <c r="G388" s="37"/>
    </row>
    <row r="389" ht="14.25" customHeight="1">
      <c r="A389" s="10"/>
      <c r="B389" s="37"/>
      <c r="C389" s="37"/>
      <c r="D389" s="37"/>
      <c r="E389" s="37"/>
      <c r="F389" s="37"/>
      <c r="G389" s="37"/>
    </row>
    <row r="390" ht="14.25" customHeight="1">
      <c r="A390" s="10"/>
      <c r="B390" s="37"/>
      <c r="C390" s="37"/>
      <c r="D390" s="37"/>
      <c r="E390" s="37"/>
      <c r="F390" s="37"/>
      <c r="G390" s="37"/>
    </row>
    <row r="391" ht="14.25" customHeight="1">
      <c r="A391" s="10"/>
      <c r="B391" s="37"/>
      <c r="C391" s="37"/>
      <c r="D391" s="37"/>
      <c r="E391" s="37"/>
      <c r="F391" s="37"/>
      <c r="G391" s="37"/>
    </row>
    <row r="392" ht="14.25" customHeight="1">
      <c r="A392" s="10"/>
      <c r="B392" s="37"/>
      <c r="C392" s="37"/>
      <c r="D392" s="37"/>
      <c r="E392" s="37"/>
      <c r="F392" s="37"/>
      <c r="G392" s="37"/>
    </row>
    <row r="393" ht="14.25" customHeight="1">
      <c r="A393" s="10"/>
      <c r="B393" s="37"/>
      <c r="C393" s="37"/>
      <c r="D393" s="37"/>
      <c r="E393" s="37"/>
      <c r="F393" s="37"/>
      <c r="G393" s="37"/>
    </row>
    <row r="394" ht="14.25" customHeight="1">
      <c r="A394" s="10"/>
      <c r="B394" s="37"/>
      <c r="C394" s="37"/>
      <c r="D394" s="37"/>
      <c r="E394" s="37"/>
      <c r="F394" s="37"/>
      <c r="G394" s="37"/>
    </row>
    <row r="395" ht="14.25" customHeight="1">
      <c r="A395" s="10"/>
      <c r="B395" s="37"/>
      <c r="C395" s="37"/>
      <c r="D395" s="37"/>
      <c r="E395" s="37"/>
      <c r="F395" s="37"/>
      <c r="G395" s="37"/>
    </row>
    <row r="396" ht="14.25" customHeight="1">
      <c r="A396" s="10"/>
      <c r="B396" s="37"/>
      <c r="C396" s="37"/>
      <c r="D396" s="37"/>
      <c r="E396" s="37"/>
      <c r="F396" s="37"/>
      <c r="G396" s="37"/>
    </row>
    <row r="397" ht="14.25" customHeight="1">
      <c r="A397" s="10"/>
      <c r="B397" s="37"/>
      <c r="C397" s="37"/>
      <c r="D397" s="37"/>
      <c r="E397" s="37"/>
      <c r="F397" s="37"/>
      <c r="G397" s="37"/>
    </row>
    <row r="398" ht="14.25" customHeight="1">
      <c r="A398" s="10"/>
      <c r="B398" s="37"/>
      <c r="C398" s="37"/>
      <c r="D398" s="37"/>
      <c r="E398" s="37"/>
      <c r="F398" s="37"/>
      <c r="G398" s="37"/>
    </row>
    <row r="399" ht="14.25" customHeight="1">
      <c r="A399" s="10"/>
      <c r="B399" s="37"/>
      <c r="C399" s="37"/>
      <c r="D399" s="37"/>
      <c r="E399" s="37"/>
      <c r="F399" s="37"/>
      <c r="G399" s="37"/>
    </row>
    <row r="400" ht="14.25" customHeight="1">
      <c r="A400" s="10"/>
      <c r="B400" s="37"/>
      <c r="C400" s="37"/>
      <c r="D400" s="37"/>
      <c r="E400" s="37"/>
      <c r="F400" s="37"/>
      <c r="G400" s="37"/>
    </row>
    <row r="401" ht="14.25" customHeight="1">
      <c r="A401" s="10"/>
      <c r="B401" s="37"/>
      <c r="C401" s="37"/>
      <c r="D401" s="37"/>
      <c r="E401" s="37"/>
      <c r="F401" s="37"/>
      <c r="G401" s="37"/>
    </row>
    <row r="402" ht="14.25" customHeight="1">
      <c r="A402" s="10"/>
      <c r="B402" s="37"/>
      <c r="C402" s="37"/>
      <c r="D402" s="37"/>
      <c r="E402" s="37"/>
      <c r="F402" s="37"/>
      <c r="G402" s="37"/>
    </row>
    <row r="403" ht="14.25" customHeight="1">
      <c r="A403" s="10"/>
      <c r="B403" s="37"/>
      <c r="C403" s="37"/>
      <c r="D403" s="37"/>
      <c r="E403" s="37"/>
      <c r="F403" s="37"/>
      <c r="G403" s="37"/>
    </row>
    <row r="404" ht="14.25" customHeight="1">
      <c r="A404" s="10"/>
      <c r="B404" s="37"/>
      <c r="C404" s="37"/>
      <c r="D404" s="37"/>
      <c r="E404" s="37"/>
      <c r="F404" s="37"/>
      <c r="G404" s="37"/>
    </row>
    <row r="405" ht="14.25" customHeight="1">
      <c r="A405" s="10"/>
      <c r="B405" s="37"/>
      <c r="C405" s="37"/>
      <c r="D405" s="37"/>
      <c r="E405" s="37"/>
      <c r="F405" s="37"/>
      <c r="G405" s="37"/>
    </row>
    <row r="406" ht="14.25" customHeight="1">
      <c r="A406" s="10"/>
      <c r="B406" s="37"/>
      <c r="C406" s="37"/>
      <c r="D406" s="37"/>
      <c r="E406" s="37"/>
      <c r="F406" s="37"/>
      <c r="G406" s="37"/>
    </row>
    <row r="407" ht="14.25" customHeight="1">
      <c r="A407" s="10"/>
      <c r="B407" s="37"/>
      <c r="C407" s="37"/>
      <c r="D407" s="37"/>
      <c r="E407" s="37"/>
      <c r="F407" s="37"/>
      <c r="G407" s="37"/>
    </row>
    <row r="408" ht="14.25" customHeight="1">
      <c r="A408" s="10"/>
      <c r="B408" s="37"/>
      <c r="C408" s="37"/>
      <c r="D408" s="37"/>
      <c r="E408" s="37"/>
      <c r="F408" s="37"/>
      <c r="G408" s="37"/>
    </row>
    <row r="409" ht="14.25" customHeight="1">
      <c r="A409" s="10"/>
      <c r="B409" s="37"/>
      <c r="C409" s="37"/>
      <c r="D409" s="37"/>
      <c r="E409" s="37"/>
      <c r="F409" s="37"/>
      <c r="G409" s="37"/>
    </row>
    <row r="410" ht="14.25" customHeight="1">
      <c r="A410" s="10"/>
      <c r="B410" s="37"/>
      <c r="C410" s="37"/>
      <c r="D410" s="37"/>
      <c r="E410" s="37"/>
      <c r="F410" s="37"/>
      <c r="G410" s="37"/>
    </row>
    <row r="411" ht="14.25" customHeight="1">
      <c r="A411" s="10"/>
      <c r="B411" s="37"/>
      <c r="C411" s="37"/>
      <c r="D411" s="37"/>
      <c r="E411" s="37"/>
      <c r="F411" s="37"/>
      <c r="G411" s="37"/>
    </row>
    <row r="412" ht="14.25" customHeight="1">
      <c r="A412" s="10"/>
      <c r="B412" s="37"/>
      <c r="C412" s="37"/>
      <c r="D412" s="37"/>
      <c r="E412" s="37"/>
      <c r="F412" s="37"/>
      <c r="G412" s="37"/>
    </row>
    <row r="413" ht="14.25" customHeight="1">
      <c r="A413" s="10"/>
      <c r="B413" s="37"/>
      <c r="C413" s="37"/>
      <c r="D413" s="37"/>
      <c r="E413" s="37"/>
      <c r="F413" s="37"/>
      <c r="G413" s="37"/>
    </row>
    <row r="414" ht="14.25" customHeight="1">
      <c r="A414" s="10"/>
      <c r="B414" s="37"/>
      <c r="C414" s="37"/>
      <c r="D414" s="37"/>
      <c r="E414" s="37"/>
      <c r="F414" s="37"/>
      <c r="G414" s="37"/>
    </row>
    <row r="415" ht="14.25" customHeight="1">
      <c r="A415" s="10"/>
      <c r="B415" s="37"/>
      <c r="C415" s="37"/>
      <c r="D415" s="37"/>
      <c r="E415" s="37"/>
      <c r="F415" s="37"/>
      <c r="G415" s="37"/>
    </row>
    <row r="416" ht="14.25" customHeight="1">
      <c r="A416" s="10"/>
      <c r="B416" s="37"/>
      <c r="C416" s="37"/>
      <c r="D416" s="37"/>
      <c r="E416" s="37"/>
      <c r="F416" s="37"/>
      <c r="G416" s="37"/>
    </row>
    <row r="417" ht="14.25" customHeight="1">
      <c r="A417" s="10"/>
      <c r="B417" s="37"/>
      <c r="C417" s="37"/>
      <c r="D417" s="37"/>
      <c r="E417" s="37"/>
      <c r="F417" s="37"/>
      <c r="G417" s="37"/>
    </row>
    <row r="418" ht="14.25" customHeight="1">
      <c r="A418" s="10"/>
      <c r="B418" s="37"/>
      <c r="C418" s="37"/>
      <c r="D418" s="37"/>
      <c r="E418" s="37"/>
      <c r="F418" s="37"/>
      <c r="G418" s="37"/>
    </row>
    <row r="419" ht="14.25" customHeight="1">
      <c r="A419" s="10"/>
      <c r="B419" s="37"/>
      <c r="C419" s="37"/>
      <c r="D419" s="37"/>
      <c r="E419" s="37"/>
      <c r="F419" s="37"/>
      <c r="G419" s="37"/>
    </row>
    <row r="420" ht="14.25" customHeight="1">
      <c r="A420" s="10"/>
      <c r="B420" s="37"/>
      <c r="C420" s="37"/>
      <c r="D420" s="37"/>
      <c r="E420" s="37"/>
      <c r="F420" s="37"/>
      <c r="G420" s="37"/>
    </row>
    <row r="421" ht="14.25" customHeight="1">
      <c r="A421" s="10"/>
      <c r="B421" s="37"/>
      <c r="C421" s="37"/>
      <c r="D421" s="37"/>
      <c r="E421" s="37"/>
      <c r="F421" s="37"/>
      <c r="G421" s="37"/>
    </row>
    <row r="422" ht="14.25" customHeight="1">
      <c r="A422" s="10"/>
      <c r="B422" s="37"/>
      <c r="C422" s="37"/>
      <c r="D422" s="37"/>
      <c r="E422" s="37"/>
      <c r="F422" s="37"/>
      <c r="G422" s="37"/>
    </row>
    <row r="423" ht="14.25" customHeight="1">
      <c r="A423" s="10"/>
      <c r="B423" s="37"/>
      <c r="C423" s="37"/>
      <c r="D423" s="37"/>
      <c r="E423" s="37"/>
      <c r="F423" s="37"/>
      <c r="G423" s="37"/>
    </row>
    <row r="424" ht="14.25" customHeight="1">
      <c r="A424" s="10"/>
      <c r="B424" s="37"/>
      <c r="C424" s="37"/>
      <c r="D424" s="37"/>
      <c r="E424" s="37"/>
      <c r="F424" s="37"/>
      <c r="G424" s="37"/>
    </row>
    <row r="425" ht="14.25" customHeight="1">
      <c r="A425" s="10"/>
      <c r="B425" s="37"/>
      <c r="C425" s="37"/>
      <c r="D425" s="37"/>
      <c r="E425" s="37"/>
      <c r="F425" s="37"/>
      <c r="G425" s="37"/>
    </row>
    <row r="426" ht="14.25" customHeight="1">
      <c r="A426" s="10"/>
      <c r="B426" s="37"/>
      <c r="C426" s="37"/>
      <c r="D426" s="37"/>
      <c r="E426" s="37"/>
      <c r="F426" s="37"/>
      <c r="G426" s="37"/>
    </row>
    <row r="427" ht="14.25" customHeight="1">
      <c r="A427" s="10"/>
      <c r="B427" s="37"/>
      <c r="C427" s="37"/>
      <c r="D427" s="37"/>
      <c r="E427" s="37"/>
      <c r="F427" s="37"/>
      <c r="G427" s="37"/>
    </row>
    <row r="428" ht="14.25" customHeight="1">
      <c r="A428" s="10"/>
      <c r="B428" s="37"/>
      <c r="C428" s="37"/>
      <c r="D428" s="37"/>
      <c r="E428" s="37"/>
      <c r="F428" s="37"/>
      <c r="G428" s="37"/>
    </row>
    <row r="429" ht="14.25" customHeight="1">
      <c r="A429" s="10"/>
      <c r="B429" s="37"/>
      <c r="C429" s="37"/>
      <c r="D429" s="37"/>
      <c r="E429" s="37"/>
      <c r="F429" s="37"/>
      <c r="G429" s="37"/>
    </row>
    <row r="430" ht="14.25" customHeight="1">
      <c r="A430" s="10"/>
      <c r="B430" s="37"/>
      <c r="C430" s="37"/>
      <c r="D430" s="37"/>
      <c r="E430" s="37"/>
      <c r="F430" s="37"/>
      <c r="G430" s="37"/>
    </row>
    <row r="431" ht="14.25" customHeight="1">
      <c r="A431" s="10"/>
      <c r="B431" s="37"/>
      <c r="C431" s="37"/>
      <c r="D431" s="37"/>
      <c r="E431" s="37"/>
      <c r="F431" s="37"/>
      <c r="G431" s="37"/>
    </row>
    <row r="432" ht="14.25" customHeight="1">
      <c r="A432" s="10"/>
      <c r="B432" s="37"/>
      <c r="C432" s="37"/>
      <c r="D432" s="37"/>
      <c r="E432" s="37"/>
      <c r="F432" s="37"/>
      <c r="G432" s="37"/>
    </row>
    <row r="433" ht="14.25" customHeight="1">
      <c r="A433" s="10"/>
      <c r="B433" s="37"/>
      <c r="C433" s="37"/>
      <c r="D433" s="37"/>
      <c r="E433" s="37"/>
      <c r="F433" s="37"/>
      <c r="G433" s="37"/>
    </row>
    <row r="434" ht="14.25" customHeight="1">
      <c r="A434" s="10"/>
      <c r="B434" s="37"/>
      <c r="C434" s="37"/>
      <c r="D434" s="37"/>
      <c r="E434" s="37"/>
      <c r="F434" s="37"/>
      <c r="G434" s="37"/>
    </row>
    <row r="435" ht="14.25" customHeight="1">
      <c r="A435" s="10"/>
      <c r="B435" s="37"/>
      <c r="C435" s="37"/>
      <c r="D435" s="37"/>
      <c r="E435" s="37"/>
      <c r="F435" s="37"/>
      <c r="G435" s="37"/>
    </row>
    <row r="436" ht="14.25" customHeight="1">
      <c r="A436" s="10"/>
      <c r="B436" s="37"/>
      <c r="C436" s="37"/>
      <c r="D436" s="37"/>
      <c r="E436" s="37"/>
      <c r="F436" s="37"/>
      <c r="G436" s="37"/>
    </row>
    <row r="437" ht="14.25" customHeight="1">
      <c r="A437" s="10"/>
      <c r="B437" s="37"/>
      <c r="C437" s="37"/>
      <c r="D437" s="37"/>
      <c r="E437" s="37"/>
      <c r="F437" s="37"/>
      <c r="G437" s="37"/>
    </row>
    <row r="438" ht="14.25" customHeight="1">
      <c r="A438" s="10"/>
      <c r="B438" s="37"/>
      <c r="C438" s="37"/>
      <c r="D438" s="37"/>
      <c r="E438" s="37"/>
      <c r="F438" s="37"/>
      <c r="G438" s="37"/>
    </row>
    <row r="439" ht="14.25" customHeight="1">
      <c r="A439" s="10"/>
      <c r="B439" s="37"/>
      <c r="C439" s="37"/>
      <c r="D439" s="37"/>
      <c r="E439" s="37"/>
      <c r="F439" s="37"/>
      <c r="G439" s="37"/>
    </row>
    <row r="440" ht="14.25" customHeight="1">
      <c r="A440" s="10"/>
      <c r="B440" s="37"/>
      <c r="C440" s="37"/>
      <c r="D440" s="37"/>
      <c r="E440" s="37"/>
      <c r="F440" s="37"/>
      <c r="G440" s="37"/>
    </row>
    <row r="441" ht="14.25" customHeight="1">
      <c r="A441" s="10"/>
      <c r="B441" s="37"/>
      <c r="C441" s="37"/>
      <c r="D441" s="37"/>
      <c r="E441" s="37"/>
      <c r="F441" s="37"/>
      <c r="G441" s="37"/>
    </row>
    <row r="442" ht="14.25" customHeight="1">
      <c r="A442" s="10"/>
      <c r="B442" s="37"/>
      <c r="C442" s="37"/>
      <c r="D442" s="37"/>
      <c r="E442" s="37"/>
      <c r="F442" s="37"/>
      <c r="G442" s="37"/>
    </row>
    <row r="443" ht="14.25" customHeight="1">
      <c r="A443" s="10"/>
      <c r="B443" s="37"/>
      <c r="C443" s="37"/>
      <c r="D443" s="37"/>
      <c r="E443" s="37"/>
      <c r="F443" s="37"/>
      <c r="G443" s="37"/>
    </row>
    <row r="444" ht="14.25" customHeight="1">
      <c r="A444" s="10"/>
      <c r="B444" s="37"/>
      <c r="C444" s="37"/>
      <c r="D444" s="37"/>
      <c r="E444" s="37"/>
      <c r="F444" s="37"/>
      <c r="G444" s="37"/>
    </row>
    <row r="445" ht="14.25" customHeight="1">
      <c r="A445" s="10"/>
      <c r="B445" s="37"/>
      <c r="C445" s="37"/>
      <c r="D445" s="37"/>
      <c r="E445" s="37"/>
      <c r="F445" s="37"/>
      <c r="G445" s="37"/>
    </row>
    <row r="446" ht="14.25" customHeight="1">
      <c r="A446" s="10"/>
      <c r="B446" s="37"/>
      <c r="C446" s="37"/>
      <c r="D446" s="37"/>
      <c r="E446" s="37"/>
      <c r="F446" s="37"/>
      <c r="G446" s="37"/>
    </row>
    <row r="447" ht="14.25" customHeight="1">
      <c r="A447" s="10"/>
      <c r="B447" s="37"/>
      <c r="C447" s="37"/>
      <c r="D447" s="37"/>
      <c r="E447" s="37"/>
      <c r="F447" s="37"/>
      <c r="G447" s="37"/>
    </row>
    <row r="448" ht="14.25" customHeight="1">
      <c r="A448" s="10"/>
      <c r="B448" s="37"/>
      <c r="C448" s="37"/>
      <c r="D448" s="37"/>
      <c r="E448" s="37"/>
      <c r="F448" s="37"/>
      <c r="G448" s="37"/>
    </row>
    <row r="449" ht="14.25" customHeight="1">
      <c r="A449" s="10"/>
      <c r="B449" s="37"/>
      <c r="C449" s="37"/>
      <c r="D449" s="37"/>
      <c r="E449" s="37"/>
      <c r="F449" s="37"/>
      <c r="G449" s="37"/>
    </row>
    <row r="450" ht="14.25" customHeight="1">
      <c r="A450" s="10"/>
      <c r="B450" s="37"/>
      <c r="C450" s="37"/>
      <c r="D450" s="37"/>
      <c r="E450" s="37"/>
      <c r="F450" s="37"/>
      <c r="G450" s="37"/>
    </row>
    <row r="451" ht="14.25" customHeight="1">
      <c r="A451" s="10"/>
      <c r="B451" s="37"/>
      <c r="C451" s="37"/>
      <c r="D451" s="37"/>
      <c r="E451" s="37"/>
      <c r="F451" s="37"/>
      <c r="G451" s="37"/>
    </row>
    <row r="452" ht="14.25" customHeight="1">
      <c r="A452" s="10"/>
      <c r="B452" s="37"/>
      <c r="C452" s="37"/>
      <c r="D452" s="37"/>
      <c r="E452" s="37"/>
      <c r="F452" s="37"/>
      <c r="G452" s="37"/>
    </row>
    <row r="453" ht="14.25" customHeight="1">
      <c r="A453" s="10"/>
      <c r="B453" s="37"/>
      <c r="C453" s="37"/>
      <c r="D453" s="37"/>
      <c r="E453" s="37"/>
      <c r="F453" s="37"/>
      <c r="G453" s="37"/>
    </row>
    <row r="454" ht="14.25" customHeight="1">
      <c r="A454" s="10"/>
      <c r="B454" s="37"/>
      <c r="C454" s="37"/>
      <c r="D454" s="37"/>
      <c r="E454" s="37"/>
      <c r="F454" s="37"/>
      <c r="G454" s="37"/>
    </row>
    <row r="455" ht="14.25" customHeight="1">
      <c r="A455" s="10"/>
      <c r="B455" s="37"/>
      <c r="C455" s="37"/>
      <c r="D455" s="37"/>
      <c r="E455" s="37"/>
      <c r="F455" s="37"/>
      <c r="G455" s="37"/>
    </row>
    <row r="456" ht="14.25" customHeight="1">
      <c r="A456" s="10"/>
      <c r="B456" s="37"/>
      <c r="C456" s="37"/>
      <c r="D456" s="37"/>
      <c r="E456" s="37"/>
      <c r="F456" s="37"/>
      <c r="G456" s="37"/>
    </row>
    <row r="457" ht="14.25" customHeight="1">
      <c r="A457" s="10"/>
      <c r="B457" s="37"/>
      <c r="C457" s="37"/>
      <c r="D457" s="37"/>
      <c r="E457" s="37"/>
      <c r="F457" s="37"/>
      <c r="G457" s="37"/>
    </row>
    <row r="458" ht="14.25" customHeight="1">
      <c r="A458" s="10"/>
      <c r="B458" s="37"/>
      <c r="C458" s="37"/>
      <c r="D458" s="37"/>
      <c r="E458" s="37"/>
      <c r="F458" s="37"/>
      <c r="G458" s="37"/>
    </row>
    <row r="459" ht="14.25" customHeight="1">
      <c r="A459" s="10"/>
      <c r="B459" s="37"/>
      <c r="C459" s="37"/>
      <c r="D459" s="37"/>
      <c r="E459" s="37"/>
      <c r="F459" s="37"/>
      <c r="G459" s="37"/>
    </row>
    <row r="460" ht="14.25" customHeight="1">
      <c r="A460" s="10"/>
      <c r="B460" s="37"/>
      <c r="C460" s="37"/>
      <c r="D460" s="37"/>
      <c r="E460" s="37"/>
      <c r="F460" s="37"/>
      <c r="G460" s="37"/>
    </row>
    <row r="461" ht="14.25" customHeight="1">
      <c r="A461" s="10"/>
      <c r="B461" s="37"/>
      <c r="C461" s="37"/>
      <c r="D461" s="37"/>
      <c r="E461" s="37"/>
      <c r="F461" s="37"/>
      <c r="G461" s="37"/>
    </row>
    <row r="462" ht="14.25" customHeight="1">
      <c r="A462" s="10"/>
      <c r="B462" s="37"/>
      <c r="C462" s="37"/>
      <c r="D462" s="37"/>
      <c r="E462" s="37"/>
      <c r="F462" s="37"/>
      <c r="G462" s="37"/>
    </row>
    <row r="463" ht="14.25" customHeight="1">
      <c r="A463" s="10"/>
      <c r="B463" s="37"/>
      <c r="C463" s="37"/>
      <c r="D463" s="37"/>
      <c r="E463" s="37"/>
      <c r="F463" s="37"/>
      <c r="G463" s="37"/>
    </row>
    <row r="464" ht="14.25" customHeight="1">
      <c r="A464" s="10"/>
      <c r="B464" s="37"/>
      <c r="C464" s="37"/>
      <c r="D464" s="37"/>
      <c r="E464" s="37"/>
      <c r="F464" s="37"/>
      <c r="G464" s="37"/>
    </row>
    <row r="465" ht="14.25" customHeight="1">
      <c r="A465" s="10"/>
      <c r="B465" s="37"/>
      <c r="C465" s="37"/>
      <c r="D465" s="37"/>
      <c r="E465" s="37"/>
      <c r="F465" s="37"/>
      <c r="G465" s="37"/>
    </row>
    <row r="466" ht="14.25" customHeight="1">
      <c r="A466" s="10"/>
      <c r="B466" s="37"/>
      <c r="C466" s="37"/>
      <c r="D466" s="37"/>
      <c r="E466" s="37"/>
      <c r="F466" s="37"/>
      <c r="G466" s="37"/>
    </row>
    <row r="467" ht="14.25" customHeight="1">
      <c r="A467" s="10"/>
      <c r="B467" s="37"/>
      <c r="C467" s="37"/>
      <c r="D467" s="37"/>
      <c r="E467" s="37"/>
      <c r="F467" s="37"/>
      <c r="G467" s="37"/>
    </row>
    <row r="468" ht="14.25" customHeight="1">
      <c r="A468" s="10"/>
      <c r="B468" s="37"/>
      <c r="C468" s="37"/>
      <c r="D468" s="37"/>
      <c r="E468" s="37"/>
      <c r="F468" s="37"/>
      <c r="G468" s="37"/>
    </row>
    <row r="469" ht="14.25" customHeight="1">
      <c r="A469" s="10"/>
      <c r="B469" s="37"/>
      <c r="C469" s="37"/>
      <c r="D469" s="37"/>
      <c r="E469" s="37"/>
      <c r="F469" s="37"/>
      <c r="G469" s="37"/>
    </row>
    <row r="470" ht="14.25" customHeight="1">
      <c r="A470" s="10"/>
      <c r="B470" s="37"/>
      <c r="C470" s="37"/>
      <c r="D470" s="37"/>
      <c r="E470" s="37"/>
      <c r="F470" s="37"/>
      <c r="G470" s="37"/>
    </row>
    <row r="471" ht="14.25" customHeight="1">
      <c r="A471" s="10"/>
      <c r="B471" s="37"/>
      <c r="C471" s="37"/>
      <c r="D471" s="37"/>
      <c r="E471" s="37"/>
      <c r="F471" s="37"/>
      <c r="G471" s="37"/>
    </row>
    <row r="472" ht="14.25" customHeight="1">
      <c r="A472" s="10"/>
      <c r="B472" s="37"/>
      <c r="C472" s="37"/>
      <c r="D472" s="37"/>
      <c r="E472" s="37"/>
      <c r="F472" s="37"/>
      <c r="G472" s="37"/>
    </row>
    <row r="473" ht="14.25" customHeight="1">
      <c r="A473" s="10"/>
      <c r="B473" s="37"/>
      <c r="C473" s="37"/>
      <c r="D473" s="37"/>
      <c r="E473" s="37"/>
      <c r="F473" s="37"/>
      <c r="G473" s="37"/>
    </row>
    <row r="474" ht="14.25" customHeight="1">
      <c r="A474" s="10"/>
      <c r="B474" s="37"/>
      <c r="C474" s="37"/>
      <c r="D474" s="37"/>
      <c r="E474" s="37"/>
      <c r="F474" s="37"/>
      <c r="G474" s="37"/>
    </row>
    <row r="475" ht="14.25" customHeight="1">
      <c r="A475" s="10"/>
      <c r="B475" s="37"/>
      <c r="C475" s="37"/>
      <c r="D475" s="37"/>
      <c r="E475" s="37"/>
      <c r="F475" s="37"/>
      <c r="G475" s="37"/>
    </row>
    <row r="476" ht="14.25" customHeight="1">
      <c r="A476" s="10"/>
      <c r="B476" s="37"/>
      <c r="C476" s="37"/>
      <c r="D476" s="37"/>
      <c r="E476" s="37"/>
      <c r="F476" s="37"/>
      <c r="G476" s="37"/>
    </row>
    <row r="477" ht="14.25" customHeight="1">
      <c r="A477" s="10"/>
      <c r="B477" s="37"/>
      <c r="C477" s="37"/>
      <c r="D477" s="37"/>
      <c r="E477" s="37"/>
      <c r="F477" s="37"/>
      <c r="G477" s="37"/>
    </row>
    <row r="478" ht="14.25" customHeight="1">
      <c r="A478" s="10"/>
      <c r="B478" s="37"/>
      <c r="C478" s="37"/>
      <c r="D478" s="37"/>
      <c r="E478" s="37"/>
      <c r="F478" s="37"/>
      <c r="G478" s="37"/>
    </row>
    <row r="479" ht="14.25" customHeight="1">
      <c r="A479" s="10"/>
      <c r="B479" s="37"/>
      <c r="C479" s="37"/>
      <c r="D479" s="37"/>
      <c r="E479" s="37"/>
      <c r="F479" s="37"/>
      <c r="G479" s="37"/>
    </row>
    <row r="480" ht="14.25" customHeight="1">
      <c r="A480" s="10"/>
      <c r="B480" s="37"/>
      <c r="C480" s="37"/>
      <c r="D480" s="37"/>
      <c r="E480" s="37"/>
      <c r="F480" s="37"/>
      <c r="G480" s="37"/>
    </row>
    <row r="481" ht="14.25" customHeight="1">
      <c r="A481" s="10"/>
      <c r="B481" s="37"/>
      <c r="C481" s="37"/>
      <c r="D481" s="37"/>
      <c r="E481" s="37"/>
      <c r="F481" s="37"/>
      <c r="G481" s="37"/>
    </row>
    <row r="482" ht="14.25" customHeight="1">
      <c r="A482" s="10"/>
      <c r="B482" s="37"/>
      <c r="C482" s="37"/>
      <c r="D482" s="37"/>
      <c r="E482" s="37"/>
      <c r="F482" s="37"/>
      <c r="G482" s="37"/>
    </row>
    <row r="483" ht="14.25" customHeight="1">
      <c r="A483" s="10"/>
      <c r="B483" s="37"/>
      <c r="C483" s="37"/>
      <c r="D483" s="37"/>
      <c r="E483" s="37"/>
      <c r="F483" s="37"/>
      <c r="G483" s="37"/>
    </row>
    <row r="484" ht="14.25" customHeight="1">
      <c r="A484" s="10"/>
      <c r="B484" s="37"/>
      <c r="C484" s="37"/>
      <c r="D484" s="37"/>
      <c r="E484" s="37"/>
      <c r="F484" s="37"/>
      <c r="G484" s="37"/>
    </row>
    <row r="485" ht="14.25" customHeight="1">
      <c r="A485" s="10"/>
      <c r="B485" s="37"/>
      <c r="C485" s="37"/>
      <c r="D485" s="37"/>
      <c r="E485" s="37"/>
      <c r="F485" s="37"/>
      <c r="G485" s="37"/>
    </row>
    <row r="486" ht="14.25" customHeight="1">
      <c r="A486" s="10"/>
      <c r="B486" s="37"/>
      <c r="C486" s="37"/>
      <c r="D486" s="37"/>
      <c r="E486" s="37"/>
      <c r="F486" s="37"/>
      <c r="G486" s="37"/>
    </row>
    <row r="487" ht="14.25" customHeight="1">
      <c r="A487" s="10"/>
      <c r="B487" s="37"/>
      <c r="C487" s="37"/>
      <c r="D487" s="37"/>
      <c r="E487" s="37"/>
      <c r="F487" s="37"/>
      <c r="G487" s="37"/>
    </row>
    <row r="488" ht="14.25" customHeight="1">
      <c r="A488" s="10"/>
      <c r="B488" s="37"/>
      <c r="C488" s="37"/>
      <c r="D488" s="37"/>
      <c r="E488" s="37"/>
      <c r="F488" s="37"/>
      <c r="G488" s="37"/>
    </row>
    <row r="489" ht="14.25" customHeight="1">
      <c r="A489" s="10"/>
      <c r="B489" s="37"/>
      <c r="C489" s="37"/>
      <c r="D489" s="37"/>
      <c r="E489" s="37"/>
      <c r="F489" s="37"/>
      <c r="G489" s="37"/>
    </row>
    <row r="490" ht="14.25" customHeight="1">
      <c r="A490" s="10"/>
      <c r="B490" s="37"/>
      <c r="C490" s="37"/>
      <c r="D490" s="37"/>
      <c r="E490" s="37"/>
      <c r="F490" s="37"/>
      <c r="G490" s="37"/>
    </row>
    <row r="491" ht="14.25" customHeight="1">
      <c r="A491" s="10"/>
      <c r="B491" s="37"/>
      <c r="C491" s="37"/>
      <c r="D491" s="37"/>
      <c r="E491" s="37"/>
      <c r="F491" s="37"/>
      <c r="G491" s="37"/>
    </row>
    <row r="492" ht="14.25" customHeight="1">
      <c r="A492" s="10"/>
      <c r="B492" s="37"/>
      <c r="C492" s="37"/>
      <c r="D492" s="37"/>
      <c r="E492" s="37"/>
      <c r="F492" s="37"/>
      <c r="G492" s="37"/>
    </row>
    <row r="493" ht="14.25" customHeight="1">
      <c r="A493" s="10"/>
      <c r="B493" s="37"/>
      <c r="C493" s="37"/>
      <c r="D493" s="37"/>
      <c r="E493" s="37"/>
      <c r="F493" s="37"/>
      <c r="G493" s="37"/>
    </row>
    <row r="494" ht="14.25" customHeight="1">
      <c r="A494" s="10"/>
      <c r="B494" s="37"/>
      <c r="C494" s="37"/>
      <c r="D494" s="37"/>
      <c r="E494" s="37"/>
      <c r="F494" s="37"/>
      <c r="G494" s="37"/>
    </row>
    <row r="495" ht="14.25" customHeight="1">
      <c r="A495" s="10"/>
      <c r="B495" s="37"/>
      <c r="C495" s="37"/>
      <c r="D495" s="37"/>
      <c r="E495" s="37"/>
      <c r="F495" s="37"/>
      <c r="G495" s="37"/>
    </row>
    <row r="496" ht="14.25" customHeight="1">
      <c r="A496" s="10"/>
      <c r="B496" s="37"/>
      <c r="C496" s="37"/>
      <c r="D496" s="37"/>
      <c r="E496" s="37"/>
      <c r="F496" s="37"/>
      <c r="G496" s="37"/>
    </row>
    <row r="497" ht="14.25" customHeight="1">
      <c r="A497" s="10"/>
      <c r="B497" s="37"/>
      <c r="C497" s="37"/>
      <c r="D497" s="37"/>
      <c r="E497" s="37"/>
      <c r="F497" s="37"/>
      <c r="G497" s="37"/>
    </row>
    <row r="498" ht="14.25" customHeight="1">
      <c r="A498" s="10"/>
      <c r="B498" s="37"/>
      <c r="C498" s="37"/>
      <c r="D498" s="37"/>
      <c r="E498" s="37"/>
      <c r="F498" s="37"/>
      <c r="G498" s="37"/>
    </row>
    <row r="499" ht="14.25" customHeight="1">
      <c r="A499" s="10"/>
      <c r="B499" s="37"/>
      <c r="C499" s="37"/>
      <c r="D499" s="37"/>
      <c r="E499" s="37"/>
      <c r="F499" s="37"/>
      <c r="G499" s="37"/>
    </row>
    <row r="500" ht="14.25" customHeight="1">
      <c r="A500" s="10"/>
      <c r="B500" s="37"/>
      <c r="C500" s="37"/>
      <c r="D500" s="37"/>
      <c r="E500" s="37"/>
      <c r="F500" s="37"/>
      <c r="G500" s="37"/>
    </row>
    <row r="501" ht="14.25" customHeight="1">
      <c r="A501" s="10"/>
      <c r="B501" s="37"/>
      <c r="C501" s="37"/>
      <c r="D501" s="37"/>
      <c r="E501" s="37"/>
      <c r="F501" s="37"/>
      <c r="G501" s="37"/>
    </row>
    <row r="502" ht="14.25" customHeight="1">
      <c r="A502" s="10"/>
      <c r="B502" s="37"/>
      <c r="C502" s="37"/>
      <c r="D502" s="37"/>
      <c r="E502" s="37"/>
      <c r="F502" s="37"/>
      <c r="G502" s="37"/>
    </row>
    <row r="503" ht="14.25" customHeight="1">
      <c r="A503" s="10"/>
      <c r="B503" s="37"/>
      <c r="C503" s="37"/>
      <c r="D503" s="37"/>
      <c r="E503" s="37"/>
      <c r="F503" s="37"/>
      <c r="G503" s="37"/>
    </row>
    <row r="504" ht="14.25" customHeight="1">
      <c r="A504" s="10"/>
      <c r="B504" s="37"/>
      <c r="C504" s="37"/>
      <c r="D504" s="37"/>
      <c r="E504" s="37"/>
      <c r="F504" s="37"/>
      <c r="G504" s="37"/>
    </row>
    <row r="505" ht="14.25" customHeight="1">
      <c r="A505" s="10"/>
      <c r="B505" s="37"/>
      <c r="C505" s="37"/>
      <c r="D505" s="37"/>
      <c r="E505" s="37"/>
      <c r="F505" s="37"/>
      <c r="G505" s="37"/>
    </row>
    <row r="506" ht="14.25" customHeight="1">
      <c r="A506" s="10"/>
      <c r="B506" s="37"/>
      <c r="C506" s="37"/>
      <c r="D506" s="37"/>
      <c r="E506" s="37"/>
      <c r="F506" s="37"/>
      <c r="G506" s="37"/>
    </row>
    <row r="507" ht="14.25" customHeight="1">
      <c r="A507" s="10"/>
      <c r="B507" s="37"/>
      <c r="C507" s="37"/>
      <c r="D507" s="37"/>
      <c r="E507" s="37"/>
      <c r="F507" s="37"/>
      <c r="G507" s="37"/>
    </row>
    <row r="508" ht="14.25" customHeight="1">
      <c r="A508" s="10"/>
      <c r="B508" s="37"/>
      <c r="C508" s="37"/>
      <c r="D508" s="37"/>
      <c r="E508" s="37"/>
      <c r="F508" s="37"/>
      <c r="G508" s="37"/>
    </row>
    <row r="509" ht="14.25" customHeight="1">
      <c r="A509" s="10"/>
      <c r="B509" s="37"/>
      <c r="C509" s="37"/>
      <c r="D509" s="37"/>
      <c r="E509" s="37"/>
      <c r="F509" s="37"/>
      <c r="G509" s="37"/>
    </row>
    <row r="510" ht="14.25" customHeight="1">
      <c r="A510" s="10"/>
      <c r="B510" s="37"/>
      <c r="C510" s="37"/>
      <c r="D510" s="37"/>
      <c r="E510" s="37"/>
      <c r="F510" s="37"/>
      <c r="G510" s="37"/>
    </row>
    <row r="511" ht="14.25" customHeight="1">
      <c r="A511" s="10"/>
      <c r="B511" s="37"/>
      <c r="C511" s="37"/>
      <c r="D511" s="37"/>
      <c r="E511" s="37"/>
      <c r="F511" s="37"/>
      <c r="G511" s="37"/>
    </row>
    <row r="512" ht="14.25" customHeight="1">
      <c r="A512" s="10"/>
      <c r="B512" s="37"/>
      <c r="C512" s="37"/>
      <c r="D512" s="37"/>
      <c r="E512" s="37"/>
      <c r="F512" s="37"/>
      <c r="G512" s="37"/>
    </row>
    <row r="513" ht="14.25" customHeight="1">
      <c r="A513" s="10"/>
      <c r="B513" s="37"/>
      <c r="C513" s="37"/>
      <c r="D513" s="37"/>
      <c r="E513" s="37"/>
      <c r="F513" s="37"/>
      <c r="G513" s="37"/>
    </row>
    <row r="514" ht="14.25" customHeight="1">
      <c r="A514" s="10"/>
      <c r="B514" s="37"/>
      <c r="C514" s="37"/>
      <c r="D514" s="37"/>
      <c r="E514" s="37"/>
      <c r="F514" s="37"/>
      <c r="G514" s="37"/>
    </row>
    <row r="515" ht="14.25" customHeight="1">
      <c r="A515" s="10"/>
      <c r="B515" s="37"/>
      <c r="C515" s="37"/>
      <c r="D515" s="37"/>
      <c r="E515" s="37"/>
      <c r="F515" s="37"/>
      <c r="G515" s="37"/>
    </row>
    <row r="516" ht="14.25" customHeight="1">
      <c r="A516" s="10"/>
      <c r="B516" s="37"/>
      <c r="C516" s="37"/>
      <c r="D516" s="37"/>
      <c r="E516" s="37"/>
      <c r="F516" s="37"/>
      <c r="G516" s="37"/>
    </row>
    <row r="517" ht="14.25" customHeight="1">
      <c r="A517" s="10"/>
      <c r="B517" s="37"/>
      <c r="C517" s="37"/>
      <c r="D517" s="37"/>
      <c r="E517" s="37"/>
      <c r="F517" s="37"/>
      <c r="G517" s="37"/>
    </row>
    <row r="518" ht="14.25" customHeight="1">
      <c r="A518" s="10"/>
      <c r="B518" s="37"/>
      <c r="C518" s="37"/>
      <c r="D518" s="37"/>
      <c r="E518" s="37"/>
      <c r="F518" s="37"/>
      <c r="G518" s="37"/>
    </row>
    <row r="519" ht="14.25" customHeight="1">
      <c r="A519" s="10"/>
      <c r="B519" s="37"/>
      <c r="C519" s="37"/>
      <c r="D519" s="37"/>
      <c r="E519" s="37"/>
      <c r="F519" s="37"/>
      <c r="G519" s="37"/>
    </row>
    <row r="520" ht="14.25" customHeight="1">
      <c r="A520" s="10"/>
      <c r="B520" s="37"/>
      <c r="C520" s="37"/>
      <c r="D520" s="37"/>
      <c r="E520" s="37"/>
      <c r="F520" s="37"/>
      <c r="G520" s="37"/>
    </row>
    <row r="521" ht="14.25" customHeight="1">
      <c r="A521" s="10"/>
      <c r="B521" s="37"/>
      <c r="C521" s="37"/>
      <c r="D521" s="37"/>
      <c r="E521" s="37"/>
      <c r="F521" s="37"/>
      <c r="G521" s="37"/>
    </row>
    <row r="522" ht="14.25" customHeight="1">
      <c r="A522" s="10"/>
      <c r="B522" s="37"/>
      <c r="C522" s="37"/>
      <c r="D522" s="37"/>
      <c r="E522" s="37"/>
      <c r="F522" s="37"/>
      <c r="G522" s="37"/>
    </row>
    <row r="523" ht="14.25" customHeight="1">
      <c r="A523" s="10"/>
      <c r="B523" s="37"/>
      <c r="C523" s="37"/>
      <c r="D523" s="37"/>
      <c r="E523" s="37"/>
      <c r="F523" s="37"/>
      <c r="G523" s="37"/>
    </row>
    <row r="524" ht="14.25" customHeight="1">
      <c r="A524" s="10"/>
      <c r="B524" s="37"/>
      <c r="C524" s="37"/>
      <c r="D524" s="37"/>
      <c r="E524" s="37"/>
      <c r="F524" s="37"/>
      <c r="G524" s="37"/>
    </row>
    <row r="525" ht="14.25" customHeight="1">
      <c r="A525" s="10"/>
      <c r="B525" s="37"/>
      <c r="C525" s="37"/>
      <c r="D525" s="37"/>
      <c r="E525" s="37"/>
      <c r="F525" s="37"/>
      <c r="G525" s="37"/>
    </row>
    <row r="526" ht="14.25" customHeight="1">
      <c r="A526" s="10"/>
      <c r="B526" s="37"/>
      <c r="C526" s="37"/>
      <c r="D526" s="37"/>
      <c r="E526" s="37"/>
      <c r="F526" s="37"/>
      <c r="G526" s="37"/>
    </row>
    <row r="527" ht="14.25" customHeight="1">
      <c r="A527" s="10"/>
      <c r="B527" s="37"/>
      <c r="C527" s="37"/>
      <c r="D527" s="37"/>
      <c r="E527" s="37"/>
      <c r="F527" s="37"/>
      <c r="G527" s="37"/>
    </row>
    <row r="528" ht="14.25" customHeight="1">
      <c r="A528" s="10"/>
      <c r="B528" s="37"/>
      <c r="C528" s="37"/>
      <c r="D528" s="37"/>
      <c r="E528" s="37"/>
      <c r="F528" s="37"/>
      <c r="G528" s="37"/>
    </row>
    <row r="529" ht="14.25" customHeight="1">
      <c r="A529" s="10"/>
      <c r="B529" s="37"/>
      <c r="C529" s="37"/>
      <c r="D529" s="37"/>
      <c r="E529" s="37"/>
      <c r="F529" s="37"/>
      <c r="G529" s="37"/>
    </row>
    <row r="530" ht="14.25" customHeight="1">
      <c r="A530" s="10"/>
      <c r="B530" s="37"/>
      <c r="C530" s="37"/>
      <c r="D530" s="37"/>
      <c r="E530" s="37"/>
      <c r="F530" s="37"/>
      <c r="G530" s="37"/>
    </row>
    <row r="531" ht="14.25" customHeight="1">
      <c r="A531" s="10"/>
      <c r="B531" s="37"/>
      <c r="C531" s="37"/>
      <c r="D531" s="37"/>
      <c r="E531" s="37"/>
      <c r="F531" s="37"/>
      <c r="G531" s="37"/>
    </row>
    <row r="532" ht="14.25" customHeight="1">
      <c r="A532" s="10"/>
      <c r="B532" s="37"/>
      <c r="C532" s="37"/>
      <c r="D532" s="37"/>
      <c r="E532" s="37"/>
      <c r="F532" s="37"/>
      <c r="G532" s="37"/>
    </row>
    <row r="533" ht="14.25" customHeight="1">
      <c r="A533" s="10"/>
      <c r="B533" s="37"/>
      <c r="C533" s="37"/>
      <c r="D533" s="37"/>
      <c r="E533" s="37"/>
      <c r="F533" s="37"/>
      <c r="G533" s="37"/>
    </row>
    <row r="534" ht="14.25" customHeight="1">
      <c r="A534" s="10"/>
      <c r="B534" s="37"/>
      <c r="C534" s="37"/>
      <c r="D534" s="37"/>
      <c r="E534" s="37"/>
      <c r="F534" s="37"/>
      <c r="G534" s="37"/>
    </row>
    <row r="535" ht="14.25" customHeight="1">
      <c r="A535" s="10"/>
      <c r="B535" s="37"/>
      <c r="C535" s="37"/>
      <c r="D535" s="37"/>
      <c r="E535" s="37"/>
      <c r="F535" s="37"/>
      <c r="G535" s="37"/>
    </row>
    <row r="536" ht="14.25" customHeight="1">
      <c r="A536" s="10"/>
      <c r="B536" s="37"/>
      <c r="C536" s="37"/>
      <c r="D536" s="37"/>
      <c r="E536" s="37"/>
      <c r="F536" s="37"/>
      <c r="G536" s="37"/>
    </row>
    <row r="537" ht="14.25" customHeight="1">
      <c r="A537" s="10"/>
      <c r="B537" s="37"/>
      <c r="C537" s="37"/>
      <c r="D537" s="37"/>
      <c r="E537" s="37"/>
      <c r="F537" s="37"/>
      <c r="G537" s="37"/>
    </row>
    <row r="538" ht="14.25" customHeight="1">
      <c r="A538" s="10"/>
      <c r="B538" s="37"/>
      <c r="C538" s="37"/>
      <c r="D538" s="37"/>
      <c r="E538" s="37"/>
      <c r="F538" s="37"/>
      <c r="G538" s="37"/>
    </row>
    <row r="539" ht="14.25" customHeight="1">
      <c r="A539" s="10"/>
      <c r="B539" s="37"/>
      <c r="C539" s="37"/>
      <c r="D539" s="37"/>
      <c r="E539" s="37"/>
      <c r="F539" s="37"/>
      <c r="G539" s="37"/>
    </row>
    <row r="540" ht="14.25" customHeight="1">
      <c r="A540" s="10"/>
      <c r="B540" s="37"/>
      <c r="C540" s="37"/>
      <c r="D540" s="37"/>
      <c r="E540" s="37"/>
      <c r="F540" s="37"/>
      <c r="G540" s="37"/>
    </row>
    <row r="541" ht="14.25" customHeight="1">
      <c r="A541" s="10"/>
      <c r="B541" s="37"/>
      <c r="C541" s="37"/>
      <c r="D541" s="37"/>
      <c r="E541" s="37"/>
      <c r="F541" s="37"/>
      <c r="G541" s="37"/>
    </row>
    <row r="542" ht="14.25" customHeight="1">
      <c r="A542" s="10"/>
      <c r="B542" s="37"/>
      <c r="C542" s="37"/>
      <c r="D542" s="37"/>
      <c r="E542" s="37"/>
      <c r="F542" s="37"/>
      <c r="G542" s="37"/>
    </row>
    <row r="543" ht="14.25" customHeight="1">
      <c r="A543" s="10"/>
      <c r="B543" s="37"/>
      <c r="C543" s="37"/>
      <c r="D543" s="37"/>
      <c r="E543" s="37"/>
      <c r="F543" s="37"/>
      <c r="G543" s="37"/>
    </row>
    <row r="544" ht="14.25" customHeight="1">
      <c r="A544" s="10"/>
      <c r="B544" s="37"/>
      <c r="C544" s="37"/>
      <c r="D544" s="37"/>
      <c r="E544" s="37"/>
      <c r="F544" s="37"/>
      <c r="G544" s="37"/>
    </row>
    <row r="545" ht="14.25" customHeight="1">
      <c r="A545" s="10"/>
      <c r="B545" s="37"/>
      <c r="C545" s="37"/>
      <c r="D545" s="37"/>
      <c r="E545" s="37"/>
      <c r="F545" s="37"/>
      <c r="G545" s="37"/>
    </row>
    <row r="546" ht="14.25" customHeight="1">
      <c r="A546" s="10"/>
      <c r="B546" s="37"/>
      <c r="C546" s="37"/>
      <c r="D546" s="37"/>
      <c r="E546" s="37"/>
      <c r="F546" s="37"/>
      <c r="G546" s="37"/>
    </row>
    <row r="547" ht="14.25" customHeight="1">
      <c r="A547" s="10"/>
      <c r="B547" s="37"/>
      <c r="C547" s="37"/>
      <c r="D547" s="37"/>
      <c r="E547" s="37"/>
      <c r="F547" s="37"/>
      <c r="G547" s="37"/>
    </row>
    <row r="548" ht="14.25" customHeight="1">
      <c r="A548" s="10"/>
      <c r="B548" s="37"/>
      <c r="C548" s="37"/>
      <c r="D548" s="37"/>
      <c r="E548" s="37"/>
      <c r="F548" s="37"/>
      <c r="G548" s="37"/>
    </row>
    <row r="549" ht="14.25" customHeight="1">
      <c r="A549" s="10"/>
      <c r="B549" s="37"/>
      <c r="C549" s="37"/>
      <c r="D549" s="37"/>
      <c r="E549" s="37"/>
      <c r="F549" s="37"/>
      <c r="G549" s="37"/>
    </row>
    <row r="550" ht="14.25" customHeight="1">
      <c r="A550" s="10"/>
      <c r="B550" s="37"/>
      <c r="C550" s="37"/>
      <c r="D550" s="37"/>
      <c r="E550" s="37"/>
      <c r="F550" s="37"/>
      <c r="G550" s="37"/>
    </row>
    <row r="551" ht="14.25" customHeight="1">
      <c r="A551" s="10"/>
      <c r="B551" s="37"/>
      <c r="C551" s="37"/>
      <c r="D551" s="37"/>
      <c r="E551" s="37"/>
      <c r="F551" s="37"/>
      <c r="G551" s="37"/>
    </row>
    <row r="552" ht="14.25" customHeight="1">
      <c r="A552" s="10"/>
      <c r="B552" s="37"/>
      <c r="C552" s="37"/>
      <c r="D552" s="37"/>
      <c r="E552" s="37"/>
      <c r="F552" s="37"/>
      <c r="G552" s="37"/>
    </row>
    <row r="553" ht="14.25" customHeight="1">
      <c r="A553" s="10"/>
      <c r="B553" s="37"/>
      <c r="C553" s="37"/>
      <c r="D553" s="37"/>
      <c r="E553" s="37"/>
      <c r="F553" s="37"/>
      <c r="G553" s="37"/>
    </row>
    <row r="554" ht="14.25" customHeight="1">
      <c r="A554" s="10"/>
      <c r="B554" s="37"/>
      <c r="C554" s="37"/>
      <c r="D554" s="37"/>
      <c r="E554" s="37"/>
      <c r="F554" s="37"/>
      <c r="G554" s="37"/>
    </row>
    <row r="555" ht="14.25" customHeight="1">
      <c r="A555" s="10"/>
      <c r="B555" s="37"/>
      <c r="C555" s="37"/>
      <c r="D555" s="37"/>
      <c r="E555" s="37"/>
      <c r="F555" s="37"/>
      <c r="G555" s="37"/>
    </row>
    <row r="556" ht="14.25" customHeight="1">
      <c r="A556" s="10"/>
      <c r="B556" s="37"/>
      <c r="C556" s="37"/>
      <c r="D556" s="37"/>
      <c r="E556" s="37"/>
      <c r="F556" s="37"/>
      <c r="G556" s="37"/>
    </row>
    <row r="557" ht="14.25" customHeight="1">
      <c r="A557" s="10"/>
      <c r="B557" s="37"/>
      <c r="C557" s="37"/>
      <c r="D557" s="37"/>
      <c r="E557" s="37"/>
      <c r="F557" s="37"/>
      <c r="G557" s="37"/>
    </row>
    <row r="558" ht="14.25" customHeight="1">
      <c r="A558" s="10"/>
      <c r="B558" s="37"/>
      <c r="C558" s="37"/>
      <c r="D558" s="37"/>
      <c r="E558" s="37"/>
      <c r="F558" s="37"/>
      <c r="G558" s="37"/>
    </row>
    <row r="559" ht="14.25" customHeight="1">
      <c r="A559" s="10"/>
      <c r="B559" s="37"/>
      <c r="C559" s="37"/>
      <c r="D559" s="37"/>
      <c r="E559" s="37"/>
      <c r="F559" s="37"/>
      <c r="G559" s="37"/>
    </row>
    <row r="560" ht="14.25" customHeight="1">
      <c r="A560" s="10"/>
      <c r="B560" s="37"/>
      <c r="C560" s="37"/>
      <c r="D560" s="37"/>
      <c r="E560" s="37"/>
      <c r="F560" s="37"/>
      <c r="G560" s="37"/>
    </row>
    <row r="561" ht="14.25" customHeight="1">
      <c r="A561" s="10"/>
      <c r="B561" s="37"/>
      <c r="C561" s="37"/>
      <c r="D561" s="37"/>
      <c r="E561" s="37"/>
      <c r="F561" s="37"/>
      <c r="G561" s="37"/>
    </row>
    <row r="562" ht="14.25" customHeight="1">
      <c r="A562" s="10"/>
      <c r="B562" s="37"/>
      <c r="C562" s="37"/>
      <c r="D562" s="37"/>
      <c r="E562" s="37"/>
      <c r="F562" s="37"/>
      <c r="G562" s="37"/>
    </row>
    <row r="563" ht="14.25" customHeight="1">
      <c r="A563" s="10"/>
      <c r="B563" s="37"/>
      <c r="C563" s="37"/>
      <c r="D563" s="37"/>
      <c r="E563" s="37"/>
      <c r="F563" s="37"/>
      <c r="G563" s="37"/>
    </row>
    <row r="564" ht="14.25" customHeight="1">
      <c r="A564" s="10"/>
      <c r="B564" s="37"/>
      <c r="C564" s="37"/>
      <c r="D564" s="37"/>
      <c r="E564" s="37"/>
      <c r="F564" s="37"/>
      <c r="G564" s="37"/>
    </row>
    <row r="565" ht="14.25" customHeight="1">
      <c r="A565" s="10"/>
      <c r="B565" s="37"/>
      <c r="C565" s="37"/>
      <c r="D565" s="37"/>
      <c r="E565" s="37"/>
      <c r="F565" s="37"/>
      <c r="G565" s="37"/>
    </row>
    <row r="566" ht="14.25" customHeight="1">
      <c r="A566" s="10"/>
      <c r="B566" s="37"/>
      <c r="C566" s="37"/>
      <c r="D566" s="37"/>
      <c r="E566" s="37"/>
      <c r="F566" s="37"/>
      <c r="G566" s="37"/>
    </row>
    <row r="567" ht="14.25" customHeight="1">
      <c r="A567" s="10"/>
      <c r="B567" s="37"/>
      <c r="C567" s="37"/>
      <c r="D567" s="37"/>
      <c r="E567" s="37"/>
      <c r="F567" s="37"/>
      <c r="G567" s="37"/>
    </row>
    <row r="568" ht="14.25" customHeight="1">
      <c r="A568" s="10"/>
      <c r="B568" s="37"/>
      <c r="C568" s="37"/>
      <c r="D568" s="37"/>
      <c r="E568" s="37"/>
      <c r="F568" s="37"/>
      <c r="G568" s="37"/>
    </row>
    <row r="569" ht="14.25" customHeight="1">
      <c r="A569" s="10"/>
      <c r="B569" s="37"/>
      <c r="C569" s="37"/>
      <c r="D569" s="37"/>
      <c r="E569" s="37"/>
      <c r="F569" s="37"/>
      <c r="G569" s="37"/>
    </row>
    <row r="570" ht="14.25" customHeight="1">
      <c r="A570" s="10"/>
      <c r="B570" s="37"/>
      <c r="C570" s="37"/>
      <c r="D570" s="37"/>
      <c r="E570" s="37"/>
      <c r="F570" s="37"/>
      <c r="G570" s="37"/>
    </row>
    <row r="571" ht="14.25" customHeight="1">
      <c r="A571" s="10"/>
      <c r="B571" s="37"/>
      <c r="C571" s="37"/>
      <c r="D571" s="37"/>
      <c r="E571" s="37"/>
      <c r="F571" s="37"/>
      <c r="G571" s="37"/>
    </row>
    <row r="572" ht="14.25" customHeight="1">
      <c r="A572" s="10"/>
      <c r="B572" s="37"/>
      <c r="C572" s="37"/>
      <c r="D572" s="37"/>
      <c r="E572" s="37"/>
      <c r="F572" s="37"/>
      <c r="G572" s="37"/>
    </row>
    <row r="573" ht="14.25" customHeight="1">
      <c r="A573" s="10"/>
      <c r="B573" s="37"/>
      <c r="C573" s="37"/>
      <c r="D573" s="37"/>
      <c r="E573" s="37"/>
      <c r="F573" s="37"/>
      <c r="G573" s="37"/>
    </row>
    <row r="574" ht="14.25" customHeight="1">
      <c r="A574" s="10"/>
      <c r="B574" s="37"/>
      <c r="C574" s="37"/>
      <c r="D574" s="37"/>
      <c r="E574" s="37"/>
      <c r="F574" s="37"/>
      <c r="G574" s="37"/>
    </row>
    <row r="575" ht="14.25" customHeight="1">
      <c r="A575" s="10"/>
      <c r="B575" s="37"/>
      <c r="C575" s="37"/>
      <c r="D575" s="37"/>
      <c r="E575" s="37"/>
      <c r="F575" s="37"/>
      <c r="G575" s="37"/>
    </row>
    <row r="576" ht="14.25" customHeight="1">
      <c r="A576" s="10"/>
      <c r="B576" s="37"/>
      <c r="C576" s="37"/>
      <c r="D576" s="37"/>
      <c r="E576" s="37"/>
      <c r="F576" s="37"/>
      <c r="G576" s="37"/>
    </row>
    <row r="577" ht="14.25" customHeight="1">
      <c r="A577" s="10"/>
      <c r="B577" s="37"/>
      <c r="C577" s="37"/>
      <c r="D577" s="37"/>
      <c r="E577" s="37"/>
      <c r="F577" s="37"/>
      <c r="G577" s="37"/>
    </row>
    <row r="578" ht="14.25" customHeight="1">
      <c r="A578" s="10"/>
      <c r="B578" s="37"/>
      <c r="C578" s="37"/>
      <c r="D578" s="37"/>
      <c r="E578" s="37"/>
      <c r="F578" s="37"/>
      <c r="G578" s="37"/>
    </row>
    <row r="579" ht="14.25" customHeight="1">
      <c r="A579" s="10"/>
      <c r="B579" s="37"/>
      <c r="C579" s="37"/>
      <c r="D579" s="37"/>
      <c r="E579" s="37"/>
      <c r="F579" s="37"/>
      <c r="G579" s="37"/>
    </row>
    <row r="580" ht="14.25" customHeight="1">
      <c r="A580" s="10"/>
      <c r="B580" s="37"/>
      <c r="C580" s="37"/>
      <c r="D580" s="37"/>
      <c r="E580" s="37"/>
      <c r="F580" s="37"/>
      <c r="G580" s="37"/>
    </row>
    <row r="581" ht="14.25" customHeight="1">
      <c r="A581" s="10"/>
      <c r="B581" s="37"/>
      <c r="C581" s="37"/>
      <c r="D581" s="37"/>
      <c r="E581" s="37"/>
      <c r="F581" s="37"/>
      <c r="G581" s="37"/>
    </row>
    <row r="582" ht="14.25" customHeight="1">
      <c r="A582" s="10"/>
      <c r="B582" s="37"/>
      <c r="C582" s="37"/>
      <c r="D582" s="37"/>
      <c r="E582" s="37"/>
      <c r="F582" s="37"/>
      <c r="G582" s="37"/>
    </row>
    <row r="583" ht="14.25" customHeight="1">
      <c r="A583" s="10"/>
      <c r="B583" s="37"/>
      <c r="C583" s="37"/>
      <c r="D583" s="37"/>
      <c r="E583" s="37"/>
      <c r="F583" s="37"/>
      <c r="G583" s="37"/>
    </row>
    <row r="584" ht="14.25" customHeight="1">
      <c r="A584" s="10"/>
      <c r="B584" s="37"/>
      <c r="C584" s="37"/>
      <c r="D584" s="37"/>
      <c r="E584" s="37"/>
      <c r="F584" s="37"/>
      <c r="G584" s="37"/>
    </row>
    <row r="585" ht="14.25" customHeight="1">
      <c r="A585" s="10"/>
      <c r="B585" s="37"/>
      <c r="C585" s="37"/>
      <c r="D585" s="37"/>
      <c r="E585" s="37"/>
      <c r="F585" s="37"/>
      <c r="G585" s="37"/>
    </row>
    <row r="586" ht="14.25" customHeight="1">
      <c r="A586" s="10"/>
      <c r="B586" s="37"/>
      <c r="C586" s="37"/>
      <c r="D586" s="37"/>
      <c r="E586" s="37"/>
      <c r="F586" s="37"/>
      <c r="G586" s="37"/>
    </row>
    <row r="587" ht="14.25" customHeight="1">
      <c r="A587" s="10"/>
      <c r="B587" s="37"/>
      <c r="C587" s="37"/>
      <c r="D587" s="37"/>
      <c r="E587" s="37"/>
      <c r="F587" s="37"/>
      <c r="G587" s="37"/>
    </row>
    <row r="588" ht="14.25" customHeight="1">
      <c r="A588" s="10"/>
      <c r="B588" s="37"/>
      <c r="C588" s="37"/>
      <c r="D588" s="37"/>
      <c r="E588" s="37"/>
      <c r="F588" s="37"/>
      <c r="G588" s="37"/>
    </row>
    <row r="589" ht="14.25" customHeight="1">
      <c r="A589" s="10"/>
      <c r="B589" s="37"/>
      <c r="C589" s="37"/>
      <c r="D589" s="37"/>
      <c r="E589" s="37"/>
      <c r="F589" s="37"/>
      <c r="G589" s="37"/>
    </row>
    <row r="590" ht="14.25" customHeight="1">
      <c r="A590" s="10"/>
      <c r="B590" s="37"/>
      <c r="C590" s="37"/>
      <c r="D590" s="37"/>
      <c r="E590" s="37"/>
      <c r="F590" s="37"/>
      <c r="G590" s="37"/>
    </row>
    <row r="591" ht="14.25" customHeight="1">
      <c r="A591" s="10"/>
      <c r="B591" s="37"/>
      <c r="C591" s="37"/>
      <c r="D591" s="37"/>
      <c r="E591" s="37"/>
      <c r="F591" s="37"/>
      <c r="G591" s="37"/>
    </row>
    <row r="592" ht="14.25" customHeight="1">
      <c r="A592" s="10"/>
      <c r="B592" s="37"/>
      <c r="C592" s="37"/>
      <c r="D592" s="37"/>
      <c r="E592" s="37"/>
      <c r="F592" s="37"/>
      <c r="G592" s="37"/>
    </row>
    <row r="593" ht="14.25" customHeight="1">
      <c r="A593" s="10"/>
      <c r="B593" s="37"/>
      <c r="C593" s="37"/>
      <c r="D593" s="37"/>
      <c r="E593" s="37"/>
      <c r="F593" s="37"/>
      <c r="G593" s="37"/>
    </row>
    <row r="594" ht="14.25" customHeight="1">
      <c r="A594" s="10"/>
      <c r="B594" s="37"/>
      <c r="C594" s="37"/>
      <c r="D594" s="37"/>
      <c r="E594" s="37"/>
      <c r="F594" s="37"/>
      <c r="G594" s="37"/>
    </row>
    <row r="595" ht="14.25" customHeight="1">
      <c r="A595" s="10"/>
      <c r="B595" s="37"/>
      <c r="C595" s="37"/>
      <c r="D595" s="37"/>
      <c r="E595" s="37"/>
      <c r="F595" s="37"/>
      <c r="G595" s="37"/>
    </row>
    <row r="596" ht="14.25" customHeight="1">
      <c r="A596" s="10"/>
      <c r="B596" s="37"/>
      <c r="C596" s="37"/>
      <c r="D596" s="37"/>
      <c r="E596" s="37"/>
      <c r="F596" s="37"/>
      <c r="G596" s="37"/>
    </row>
    <row r="597" ht="14.25" customHeight="1">
      <c r="A597" s="10"/>
      <c r="B597" s="37"/>
      <c r="C597" s="37"/>
      <c r="D597" s="37"/>
      <c r="E597" s="37"/>
      <c r="F597" s="37"/>
      <c r="G597" s="37"/>
    </row>
    <row r="598" ht="14.25" customHeight="1">
      <c r="A598" s="10"/>
      <c r="B598" s="37"/>
      <c r="C598" s="37"/>
      <c r="D598" s="37"/>
      <c r="E598" s="37"/>
      <c r="F598" s="37"/>
      <c r="G598" s="37"/>
    </row>
    <row r="599" ht="14.25" customHeight="1">
      <c r="A599" s="10"/>
      <c r="B599" s="37"/>
      <c r="C599" s="37"/>
      <c r="D599" s="37"/>
      <c r="E599" s="37"/>
      <c r="F599" s="37"/>
      <c r="G599" s="37"/>
    </row>
    <row r="600" ht="14.25" customHeight="1">
      <c r="A600" s="10"/>
      <c r="B600" s="37"/>
      <c r="C600" s="37"/>
      <c r="D600" s="37"/>
      <c r="E600" s="37"/>
      <c r="F600" s="37"/>
      <c r="G600" s="37"/>
    </row>
    <row r="601" ht="14.25" customHeight="1">
      <c r="A601" s="10"/>
      <c r="B601" s="37"/>
      <c r="C601" s="37"/>
      <c r="D601" s="37"/>
      <c r="E601" s="37"/>
      <c r="F601" s="37"/>
      <c r="G601" s="37"/>
    </row>
    <row r="602" ht="14.25" customHeight="1">
      <c r="A602" s="10"/>
      <c r="B602" s="37"/>
      <c r="C602" s="37"/>
      <c r="D602" s="37"/>
      <c r="E602" s="37"/>
      <c r="F602" s="37"/>
      <c r="G602" s="37"/>
    </row>
    <row r="603" ht="14.25" customHeight="1">
      <c r="A603" s="10"/>
      <c r="B603" s="37"/>
      <c r="C603" s="37"/>
      <c r="D603" s="37"/>
      <c r="E603" s="37"/>
      <c r="F603" s="37"/>
      <c r="G603" s="37"/>
    </row>
    <row r="604" ht="14.25" customHeight="1">
      <c r="A604" s="10"/>
      <c r="B604" s="37"/>
      <c r="C604" s="37"/>
      <c r="D604" s="37"/>
      <c r="E604" s="37"/>
      <c r="F604" s="37"/>
      <c r="G604" s="37"/>
    </row>
    <row r="605" ht="14.25" customHeight="1">
      <c r="A605" s="10"/>
      <c r="B605" s="37"/>
      <c r="C605" s="37"/>
      <c r="D605" s="37"/>
      <c r="E605" s="37"/>
      <c r="F605" s="37"/>
      <c r="G605" s="37"/>
    </row>
    <row r="606" ht="14.25" customHeight="1">
      <c r="A606" s="10"/>
      <c r="B606" s="37"/>
      <c r="C606" s="37"/>
      <c r="D606" s="37"/>
      <c r="E606" s="37"/>
      <c r="F606" s="37"/>
      <c r="G606" s="37"/>
    </row>
    <row r="607" ht="14.25" customHeight="1">
      <c r="A607" s="10"/>
      <c r="B607" s="37"/>
      <c r="C607" s="37"/>
      <c r="D607" s="37"/>
      <c r="E607" s="37"/>
      <c r="F607" s="37"/>
      <c r="G607" s="37"/>
    </row>
    <row r="608" ht="14.25" customHeight="1">
      <c r="A608" s="10"/>
      <c r="B608" s="37"/>
      <c r="C608" s="37"/>
      <c r="D608" s="37"/>
      <c r="E608" s="37"/>
      <c r="F608" s="37"/>
      <c r="G608" s="37"/>
    </row>
    <row r="609" ht="14.25" customHeight="1">
      <c r="A609" s="10"/>
      <c r="B609" s="37"/>
      <c r="C609" s="37"/>
      <c r="D609" s="37"/>
      <c r="E609" s="37"/>
      <c r="F609" s="37"/>
      <c r="G609" s="37"/>
    </row>
    <row r="610" ht="14.25" customHeight="1">
      <c r="A610" s="10"/>
      <c r="B610" s="37"/>
      <c r="C610" s="37"/>
      <c r="D610" s="37"/>
      <c r="E610" s="37"/>
      <c r="F610" s="37"/>
      <c r="G610" s="37"/>
    </row>
    <row r="611" ht="14.25" customHeight="1">
      <c r="A611" s="10"/>
      <c r="B611" s="37"/>
      <c r="C611" s="37"/>
      <c r="D611" s="37"/>
      <c r="E611" s="37"/>
      <c r="F611" s="37"/>
      <c r="G611" s="37"/>
    </row>
    <row r="612" ht="14.25" customHeight="1">
      <c r="A612" s="10"/>
      <c r="B612" s="37"/>
      <c r="C612" s="37"/>
      <c r="D612" s="37"/>
      <c r="E612" s="37"/>
      <c r="F612" s="37"/>
      <c r="G612" s="37"/>
    </row>
    <row r="613" ht="14.25" customHeight="1">
      <c r="A613" s="10"/>
      <c r="B613" s="37"/>
      <c r="C613" s="37"/>
      <c r="D613" s="37"/>
      <c r="E613" s="37"/>
      <c r="F613" s="37"/>
      <c r="G613" s="37"/>
    </row>
    <row r="614" ht="14.25" customHeight="1">
      <c r="A614" s="10"/>
      <c r="B614" s="37"/>
      <c r="C614" s="37"/>
      <c r="D614" s="37"/>
      <c r="E614" s="37"/>
      <c r="F614" s="37"/>
      <c r="G614" s="37"/>
    </row>
    <row r="615" ht="14.25" customHeight="1">
      <c r="A615" s="10"/>
      <c r="B615" s="37"/>
      <c r="C615" s="37"/>
      <c r="D615" s="37"/>
      <c r="E615" s="37"/>
      <c r="F615" s="37"/>
      <c r="G615" s="37"/>
    </row>
    <row r="616" ht="14.25" customHeight="1">
      <c r="A616" s="10"/>
      <c r="B616" s="37"/>
      <c r="C616" s="37"/>
      <c r="D616" s="37"/>
      <c r="E616" s="37"/>
      <c r="F616" s="37"/>
      <c r="G616" s="37"/>
    </row>
    <row r="617" ht="14.25" customHeight="1">
      <c r="A617" s="10"/>
      <c r="B617" s="37"/>
      <c r="C617" s="37"/>
      <c r="D617" s="37"/>
      <c r="E617" s="37"/>
      <c r="F617" s="37"/>
      <c r="G617" s="37"/>
    </row>
    <row r="618" ht="14.25" customHeight="1">
      <c r="A618" s="10"/>
      <c r="B618" s="37"/>
      <c r="C618" s="37"/>
      <c r="D618" s="37"/>
      <c r="E618" s="37"/>
      <c r="F618" s="37"/>
      <c r="G618" s="37"/>
    </row>
    <row r="619" ht="14.25" customHeight="1">
      <c r="A619" s="10"/>
      <c r="B619" s="37"/>
      <c r="C619" s="37"/>
      <c r="D619" s="37"/>
      <c r="E619" s="37"/>
      <c r="F619" s="37"/>
      <c r="G619" s="37"/>
    </row>
    <row r="620" ht="14.25" customHeight="1">
      <c r="A620" s="10"/>
      <c r="B620" s="37"/>
      <c r="C620" s="37"/>
      <c r="D620" s="37"/>
      <c r="E620" s="37"/>
      <c r="F620" s="37"/>
      <c r="G620" s="37"/>
    </row>
    <row r="621" ht="14.25" customHeight="1">
      <c r="A621" s="10"/>
      <c r="B621" s="37"/>
      <c r="C621" s="37"/>
      <c r="D621" s="37"/>
      <c r="E621" s="37"/>
      <c r="F621" s="37"/>
      <c r="G621" s="37"/>
    </row>
    <row r="622" ht="14.25" customHeight="1">
      <c r="A622" s="10"/>
      <c r="B622" s="37"/>
      <c r="C622" s="37"/>
      <c r="D622" s="37"/>
      <c r="E622" s="37"/>
      <c r="F622" s="37"/>
      <c r="G622" s="37"/>
    </row>
    <row r="623" ht="14.25" customHeight="1">
      <c r="A623" s="10"/>
      <c r="B623" s="37"/>
      <c r="C623" s="37"/>
      <c r="D623" s="37"/>
      <c r="E623" s="37"/>
      <c r="F623" s="37"/>
      <c r="G623" s="37"/>
    </row>
    <row r="624" ht="14.25" customHeight="1">
      <c r="A624" s="10"/>
      <c r="B624" s="37"/>
      <c r="C624" s="37"/>
      <c r="D624" s="37"/>
      <c r="E624" s="37"/>
      <c r="F624" s="37"/>
      <c r="G624" s="37"/>
    </row>
    <row r="625" ht="14.25" customHeight="1">
      <c r="A625" s="10"/>
      <c r="B625" s="37"/>
      <c r="C625" s="37"/>
      <c r="D625" s="37"/>
      <c r="E625" s="37"/>
      <c r="F625" s="37"/>
      <c r="G625" s="37"/>
    </row>
    <row r="626" ht="14.25" customHeight="1">
      <c r="A626" s="10"/>
      <c r="B626" s="37"/>
      <c r="C626" s="37"/>
      <c r="D626" s="37"/>
      <c r="E626" s="37"/>
      <c r="F626" s="37"/>
      <c r="G626" s="37"/>
    </row>
    <row r="627" ht="14.25" customHeight="1">
      <c r="A627" s="10"/>
      <c r="B627" s="37"/>
      <c r="C627" s="37"/>
      <c r="D627" s="37"/>
      <c r="E627" s="37"/>
      <c r="F627" s="37"/>
      <c r="G627" s="37"/>
    </row>
    <row r="628" ht="14.25" customHeight="1">
      <c r="A628" s="10"/>
      <c r="B628" s="37"/>
      <c r="C628" s="37"/>
      <c r="D628" s="37"/>
      <c r="E628" s="37"/>
      <c r="F628" s="37"/>
      <c r="G628" s="37"/>
    </row>
    <row r="629" ht="14.25" customHeight="1">
      <c r="A629" s="10"/>
      <c r="B629" s="37"/>
      <c r="C629" s="37"/>
      <c r="D629" s="37"/>
      <c r="E629" s="37"/>
      <c r="F629" s="37"/>
      <c r="G629" s="37"/>
    </row>
    <row r="630" ht="14.25" customHeight="1">
      <c r="A630" s="10"/>
      <c r="B630" s="37"/>
      <c r="C630" s="37"/>
      <c r="D630" s="37"/>
      <c r="E630" s="37"/>
      <c r="F630" s="37"/>
      <c r="G630" s="37"/>
    </row>
    <row r="631" ht="14.25" customHeight="1">
      <c r="A631" s="10"/>
      <c r="B631" s="37"/>
      <c r="C631" s="37"/>
      <c r="D631" s="37"/>
      <c r="E631" s="37"/>
      <c r="F631" s="37"/>
      <c r="G631" s="37"/>
    </row>
    <row r="632" ht="14.25" customHeight="1">
      <c r="A632" s="10"/>
      <c r="B632" s="37"/>
      <c r="C632" s="37"/>
      <c r="D632" s="37"/>
      <c r="E632" s="37"/>
      <c r="F632" s="37"/>
      <c r="G632" s="37"/>
    </row>
    <row r="633" ht="14.25" customHeight="1">
      <c r="A633" s="10"/>
      <c r="B633" s="37"/>
      <c r="C633" s="37"/>
      <c r="D633" s="37"/>
      <c r="E633" s="37"/>
      <c r="F633" s="37"/>
      <c r="G633" s="37"/>
    </row>
    <row r="634" ht="14.25" customHeight="1">
      <c r="A634" s="10"/>
      <c r="B634" s="37"/>
      <c r="C634" s="37"/>
      <c r="D634" s="37"/>
      <c r="E634" s="37"/>
      <c r="F634" s="37"/>
      <c r="G634" s="37"/>
    </row>
    <row r="635" ht="14.25" customHeight="1">
      <c r="A635" s="10"/>
      <c r="B635" s="37"/>
      <c r="C635" s="37"/>
      <c r="D635" s="37"/>
      <c r="E635" s="37"/>
      <c r="F635" s="37"/>
      <c r="G635" s="37"/>
    </row>
    <row r="636" ht="14.25" customHeight="1">
      <c r="A636" s="10"/>
      <c r="B636" s="37"/>
      <c r="C636" s="37"/>
      <c r="D636" s="37"/>
      <c r="E636" s="37"/>
      <c r="F636" s="37"/>
      <c r="G636" s="37"/>
    </row>
    <row r="637" ht="14.25" customHeight="1">
      <c r="A637" s="10"/>
      <c r="B637" s="37"/>
      <c r="C637" s="37"/>
      <c r="D637" s="37"/>
      <c r="E637" s="37"/>
      <c r="F637" s="37"/>
      <c r="G637" s="37"/>
    </row>
    <row r="638" ht="14.25" customHeight="1">
      <c r="A638" s="10"/>
      <c r="B638" s="37"/>
      <c r="C638" s="37"/>
      <c r="D638" s="37"/>
      <c r="E638" s="37"/>
      <c r="F638" s="37"/>
      <c r="G638" s="37"/>
    </row>
    <row r="639" ht="14.25" customHeight="1">
      <c r="A639" s="10"/>
      <c r="B639" s="37"/>
      <c r="C639" s="37"/>
      <c r="D639" s="37"/>
      <c r="E639" s="37"/>
      <c r="F639" s="37"/>
      <c r="G639" s="37"/>
    </row>
    <row r="640" ht="14.25" customHeight="1">
      <c r="A640" s="10"/>
      <c r="B640" s="37"/>
      <c r="C640" s="37"/>
      <c r="D640" s="37"/>
      <c r="E640" s="37"/>
      <c r="F640" s="37"/>
      <c r="G640" s="37"/>
    </row>
    <row r="641" ht="14.25" customHeight="1">
      <c r="A641" s="10"/>
      <c r="B641" s="37"/>
      <c r="C641" s="37"/>
      <c r="D641" s="37"/>
      <c r="E641" s="37"/>
      <c r="F641" s="37"/>
      <c r="G641" s="37"/>
    </row>
    <row r="642" ht="14.25" customHeight="1">
      <c r="A642" s="10"/>
      <c r="B642" s="37"/>
      <c r="C642" s="37"/>
      <c r="D642" s="37"/>
      <c r="E642" s="37"/>
      <c r="F642" s="37"/>
      <c r="G642" s="37"/>
    </row>
    <row r="643" ht="14.25" customHeight="1">
      <c r="A643" s="10"/>
      <c r="B643" s="37"/>
      <c r="C643" s="37"/>
      <c r="D643" s="37"/>
      <c r="E643" s="37"/>
      <c r="F643" s="37"/>
      <c r="G643" s="37"/>
    </row>
    <row r="644" ht="14.25" customHeight="1">
      <c r="A644" s="10"/>
      <c r="B644" s="37"/>
      <c r="C644" s="37"/>
      <c r="D644" s="37"/>
      <c r="E644" s="37"/>
      <c r="F644" s="37"/>
      <c r="G644" s="37"/>
    </row>
    <row r="645" ht="14.25" customHeight="1">
      <c r="A645" s="10"/>
      <c r="B645" s="37"/>
      <c r="C645" s="37"/>
      <c r="D645" s="37"/>
      <c r="E645" s="37"/>
      <c r="F645" s="37"/>
      <c r="G645" s="37"/>
    </row>
    <row r="646" ht="14.25" customHeight="1">
      <c r="A646" s="10"/>
      <c r="B646" s="37"/>
      <c r="C646" s="37"/>
      <c r="D646" s="37"/>
      <c r="E646" s="37"/>
      <c r="F646" s="37"/>
      <c r="G646" s="37"/>
    </row>
    <row r="647" ht="14.25" customHeight="1">
      <c r="A647" s="10"/>
      <c r="B647" s="37"/>
      <c r="C647" s="37"/>
      <c r="D647" s="37"/>
      <c r="E647" s="37"/>
      <c r="F647" s="37"/>
      <c r="G647" s="37"/>
    </row>
    <row r="648" ht="14.25" customHeight="1">
      <c r="A648" s="10"/>
      <c r="B648" s="37"/>
      <c r="C648" s="37"/>
      <c r="D648" s="37"/>
      <c r="E648" s="37"/>
      <c r="F648" s="37"/>
      <c r="G648" s="37"/>
    </row>
    <row r="649" ht="14.25" customHeight="1">
      <c r="A649" s="10"/>
      <c r="B649" s="37"/>
      <c r="C649" s="37"/>
      <c r="D649" s="37"/>
      <c r="E649" s="37"/>
      <c r="F649" s="37"/>
      <c r="G649" s="37"/>
    </row>
    <row r="650" ht="14.25" customHeight="1">
      <c r="A650" s="10"/>
      <c r="B650" s="37"/>
      <c r="C650" s="37"/>
      <c r="D650" s="37"/>
      <c r="E650" s="37"/>
      <c r="F650" s="37"/>
      <c r="G650" s="37"/>
    </row>
    <row r="651" ht="14.25" customHeight="1">
      <c r="A651" s="10"/>
      <c r="B651" s="37"/>
      <c r="C651" s="37"/>
      <c r="D651" s="37"/>
      <c r="E651" s="37"/>
      <c r="F651" s="37"/>
      <c r="G651" s="37"/>
    </row>
    <row r="652" ht="14.25" customHeight="1">
      <c r="A652" s="10"/>
      <c r="B652" s="37"/>
      <c r="C652" s="37"/>
      <c r="D652" s="37"/>
      <c r="E652" s="37"/>
      <c r="F652" s="37"/>
      <c r="G652" s="37"/>
    </row>
    <row r="653" ht="14.25" customHeight="1">
      <c r="A653" s="10"/>
      <c r="B653" s="37"/>
      <c r="C653" s="37"/>
      <c r="D653" s="37"/>
      <c r="E653" s="37"/>
      <c r="F653" s="37"/>
      <c r="G653" s="37"/>
    </row>
    <row r="654" ht="14.25" customHeight="1">
      <c r="A654" s="10"/>
      <c r="B654" s="37"/>
      <c r="C654" s="37"/>
      <c r="D654" s="37"/>
      <c r="E654" s="37"/>
      <c r="F654" s="37"/>
      <c r="G654" s="37"/>
    </row>
    <row r="655" ht="14.25" customHeight="1">
      <c r="A655" s="10"/>
      <c r="B655" s="37"/>
      <c r="C655" s="37"/>
      <c r="D655" s="37"/>
      <c r="E655" s="37"/>
      <c r="F655" s="37"/>
      <c r="G655" s="37"/>
    </row>
    <row r="656" ht="14.25" customHeight="1">
      <c r="A656" s="10"/>
      <c r="B656" s="37"/>
      <c r="C656" s="37"/>
      <c r="D656" s="37"/>
      <c r="E656" s="37"/>
      <c r="F656" s="37"/>
      <c r="G656" s="37"/>
    </row>
    <row r="657" ht="14.25" customHeight="1">
      <c r="A657" s="10"/>
      <c r="B657" s="37"/>
      <c r="C657" s="37"/>
      <c r="D657" s="37"/>
      <c r="E657" s="37"/>
      <c r="F657" s="37"/>
      <c r="G657" s="37"/>
    </row>
    <row r="658" ht="14.25" customHeight="1">
      <c r="A658" s="10"/>
      <c r="B658" s="37"/>
      <c r="C658" s="37"/>
      <c r="D658" s="37"/>
      <c r="E658" s="37"/>
      <c r="F658" s="37"/>
      <c r="G658" s="37"/>
    </row>
    <row r="659" ht="14.25" customHeight="1">
      <c r="A659" s="10"/>
      <c r="B659" s="37"/>
      <c r="C659" s="37"/>
      <c r="D659" s="37"/>
      <c r="E659" s="37"/>
      <c r="F659" s="37"/>
      <c r="G659" s="37"/>
    </row>
    <row r="660" ht="14.25" customHeight="1">
      <c r="A660" s="10"/>
      <c r="B660" s="37"/>
      <c r="C660" s="37"/>
      <c r="D660" s="37"/>
      <c r="E660" s="37"/>
      <c r="F660" s="37"/>
      <c r="G660" s="37"/>
    </row>
    <row r="661" ht="14.25" customHeight="1">
      <c r="A661" s="10"/>
      <c r="B661" s="37"/>
      <c r="C661" s="37"/>
      <c r="D661" s="37"/>
      <c r="E661" s="37"/>
      <c r="F661" s="37"/>
      <c r="G661" s="37"/>
    </row>
    <row r="662" ht="14.25" customHeight="1">
      <c r="A662" s="10"/>
      <c r="B662" s="37"/>
      <c r="C662" s="37"/>
      <c r="D662" s="37"/>
      <c r="E662" s="37"/>
      <c r="F662" s="37"/>
      <c r="G662" s="37"/>
    </row>
    <row r="663" ht="14.25" customHeight="1">
      <c r="A663" s="10"/>
      <c r="B663" s="37"/>
      <c r="C663" s="37"/>
      <c r="D663" s="37"/>
      <c r="E663" s="37"/>
      <c r="F663" s="37"/>
      <c r="G663" s="37"/>
    </row>
    <row r="664" ht="14.25" customHeight="1">
      <c r="A664" s="10"/>
      <c r="B664" s="37"/>
      <c r="C664" s="37"/>
      <c r="D664" s="37"/>
      <c r="E664" s="37"/>
      <c r="F664" s="37"/>
      <c r="G664" s="37"/>
    </row>
    <row r="665" ht="14.25" customHeight="1">
      <c r="A665" s="10"/>
      <c r="B665" s="37"/>
      <c r="C665" s="37"/>
      <c r="D665" s="37"/>
      <c r="E665" s="37"/>
      <c r="F665" s="37"/>
      <c r="G665" s="37"/>
    </row>
    <row r="666" ht="14.25" customHeight="1">
      <c r="A666" s="10"/>
      <c r="B666" s="37"/>
      <c r="C666" s="37"/>
      <c r="D666" s="37"/>
      <c r="E666" s="37"/>
      <c r="F666" s="37"/>
      <c r="G666" s="37"/>
    </row>
    <row r="667" ht="14.25" customHeight="1">
      <c r="A667" s="10"/>
      <c r="B667" s="37"/>
      <c r="C667" s="37"/>
      <c r="D667" s="37"/>
      <c r="E667" s="37"/>
      <c r="F667" s="37"/>
      <c r="G667" s="37"/>
    </row>
    <row r="668" ht="14.25" customHeight="1">
      <c r="A668" s="10"/>
      <c r="B668" s="37"/>
      <c r="C668" s="37"/>
      <c r="D668" s="37"/>
      <c r="E668" s="37"/>
      <c r="F668" s="37"/>
      <c r="G668" s="37"/>
    </row>
    <row r="669" ht="14.25" customHeight="1">
      <c r="A669" s="10"/>
      <c r="B669" s="37"/>
      <c r="C669" s="37"/>
      <c r="D669" s="37"/>
      <c r="E669" s="37"/>
      <c r="F669" s="37"/>
      <c r="G669" s="37"/>
    </row>
    <row r="670" ht="14.25" customHeight="1">
      <c r="A670" s="10"/>
      <c r="B670" s="37"/>
      <c r="C670" s="37"/>
      <c r="D670" s="37"/>
      <c r="E670" s="37"/>
      <c r="F670" s="37"/>
      <c r="G670" s="37"/>
    </row>
    <row r="671" ht="14.25" customHeight="1">
      <c r="A671" s="10"/>
      <c r="B671" s="37"/>
      <c r="C671" s="37"/>
      <c r="D671" s="37"/>
      <c r="E671" s="37"/>
      <c r="F671" s="37"/>
      <c r="G671" s="37"/>
    </row>
    <row r="672" ht="14.25" customHeight="1">
      <c r="A672" s="10"/>
      <c r="B672" s="37"/>
      <c r="C672" s="37"/>
      <c r="D672" s="37"/>
      <c r="E672" s="37"/>
      <c r="F672" s="37"/>
      <c r="G672" s="37"/>
    </row>
    <row r="673" ht="14.25" customHeight="1">
      <c r="A673" s="10"/>
      <c r="B673" s="37"/>
      <c r="C673" s="37"/>
      <c r="D673" s="37"/>
      <c r="E673" s="37"/>
      <c r="F673" s="37"/>
      <c r="G673" s="37"/>
    </row>
    <row r="674" ht="14.25" customHeight="1">
      <c r="A674" s="10"/>
      <c r="B674" s="37"/>
      <c r="C674" s="37"/>
      <c r="D674" s="37"/>
      <c r="E674" s="37"/>
      <c r="F674" s="37"/>
      <c r="G674" s="37"/>
    </row>
    <row r="675" ht="14.25" customHeight="1">
      <c r="A675" s="10"/>
      <c r="B675" s="37"/>
      <c r="C675" s="37"/>
      <c r="D675" s="37"/>
      <c r="E675" s="37"/>
      <c r="F675" s="37"/>
      <c r="G675" s="37"/>
    </row>
    <row r="676" ht="14.25" customHeight="1">
      <c r="A676" s="10"/>
      <c r="B676" s="37"/>
      <c r="C676" s="37"/>
      <c r="D676" s="37"/>
      <c r="E676" s="37"/>
      <c r="F676" s="37"/>
      <c r="G676" s="37"/>
    </row>
    <row r="677" ht="14.25" customHeight="1">
      <c r="A677" s="10"/>
      <c r="B677" s="37"/>
      <c r="C677" s="37"/>
      <c r="D677" s="37"/>
      <c r="E677" s="37"/>
      <c r="F677" s="37"/>
      <c r="G677" s="37"/>
    </row>
    <row r="678" ht="14.25" customHeight="1">
      <c r="A678" s="10"/>
      <c r="B678" s="37"/>
      <c r="C678" s="37"/>
      <c r="D678" s="37"/>
      <c r="E678" s="37"/>
      <c r="F678" s="37"/>
      <c r="G678" s="37"/>
    </row>
    <row r="679" ht="14.25" customHeight="1">
      <c r="A679" s="10"/>
      <c r="B679" s="37"/>
      <c r="C679" s="37"/>
      <c r="D679" s="37"/>
      <c r="E679" s="37"/>
      <c r="F679" s="37"/>
      <c r="G679" s="37"/>
    </row>
    <row r="680" ht="14.25" customHeight="1">
      <c r="A680" s="10"/>
      <c r="B680" s="37"/>
      <c r="C680" s="37"/>
      <c r="D680" s="37"/>
      <c r="E680" s="37"/>
      <c r="F680" s="37"/>
      <c r="G680" s="37"/>
    </row>
    <row r="681" ht="14.25" customHeight="1">
      <c r="A681" s="10"/>
      <c r="B681" s="37"/>
      <c r="C681" s="37"/>
      <c r="D681" s="37"/>
      <c r="E681" s="37"/>
      <c r="F681" s="37"/>
      <c r="G681" s="37"/>
    </row>
    <row r="682" ht="14.25" customHeight="1">
      <c r="A682" s="10"/>
      <c r="B682" s="37"/>
      <c r="C682" s="37"/>
      <c r="D682" s="37"/>
      <c r="E682" s="37"/>
      <c r="F682" s="37"/>
      <c r="G682" s="37"/>
    </row>
    <row r="683" ht="14.25" customHeight="1">
      <c r="A683" s="10"/>
      <c r="B683" s="37"/>
      <c r="C683" s="37"/>
      <c r="D683" s="37"/>
      <c r="E683" s="37"/>
      <c r="F683" s="37"/>
      <c r="G683" s="37"/>
    </row>
    <row r="684" ht="14.25" customHeight="1">
      <c r="A684" s="10"/>
      <c r="B684" s="37"/>
      <c r="C684" s="37"/>
      <c r="D684" s="37"/>
      <c r="E684" s="37"/>
      <c r="F684" s="37"/>
      <c r="G684" s="37"/>
    </row>
    <row r="685" ht="14.25" customHeight="1">
      <c r="A685" s="10"/>
      <c r="B685" s="37"/>
      <c r="C685" s="37"/>
      <c r="D685" s="37"/>
      <c r="E685" s="37"/>
      <c r="F685" s="37"/>
      <c r="G685" s="37"/>
    </row>
    <row r="686" ht="14.25" customHeight="1">
      <c r="A686" s="10"/>
      <c r="B686" s="37"/>
      <c r="C686" s="37"/>
      <c r="D686" s="37"/>
      <c r="E686" s="37"/>
      <c r="F686" s="37"/>
      <c r="G686" s="37"/>
    </row>
    <row r="687" ht="14.25" customHeight="1">
      <c r="A687" s="10"/>
      <c r="B687" s="37"/>
      <c r="C687" s="37"/>
      <c r="D687" s="37"/>
      <c r="E687" s="37"/>
      <c r="F687" s="37"/>
      <c r="G687" s="37"/>
    </row>
    <row r="688" ht="14.25" customHeight="1">
      <c r="A688" s="10"/>
      <c r="B688" s="37"/>
      <c r="C688" s="37"/>
      <c r="D688" s="37"/>
      <c r="E688" s="37"/>
      <c r="F688" s="37"/>
      <c r="G688" s="37"/>
    </row>
    <row r="689" ht="14.25" customHeight="1">
      <c r="A689" s="10"/>
      <c r="B689" s="37"/>
      <c r="C689" s="37"/>
      <c r="D689" s="37"/>
      <c r="E689" s="37"/>
      <c r="F689" s="37"/>
      <c r="G689" s="37"/>
    </row>
    <row r="690" ht="14.25" customHeight="1">
      <c r="A690" s="10"/>
      <c r="B690" s="37"/>
      <c r="C690" s="37"/>
      <c r="D690" s="37"/>
      <c r="E690" s="37"/>
      <c r="F690" s="37"/>
      <c r="G690" s="37"/>
    </row>
    <row r="691" ht="14.25" customHeight="1">
      <c r="A691" s="10"/>
      <c r="B691" s="37"/>
      <c r="C691" s="37"/>
      <c r="D691" s="37"/>
      <c r="E691" s="37"/>
      <c r="F691" s="37"/>
      <c r="G691" s="37"/>
    </row>
    <row r="692" ht="14.25" customHeight="1">
      <c r="A692" s="10"/>
      <c r="B692" s="37"/>
      <c r="C692" s="37"/>
      <c r="D692" s="37"/>
      <c r="E692" s="37"/>
      <c r="F692" s="37"/>
      <c r="G692" s="37"/>
    </row>
    <row r="693" ht="14.25" customHeight="1">
      <c r="A693" s="10"/>
      <c r="B693" s="37"/>
      <c r="C693" s="37"/>
      <c r="D693" s="37"/>
      <c r="E693" s="37"/>
      <c r="F693" s="37"/>
      <c r="G693" s="37"/>
    </row>
    <row r="694" ht="14.25" customHeight="1">
      <c r="A694" s="10"/>
      <c r="B694" s="37"/>
      <c r="C694" s="37"/>
      <c r="D694" s="37"/>
      <c r="E694" s="37"/>
      <c r="F694" s="37"/>
      <c r="G694" s="37"/>
    </row>
    <row r="695" ht="14.25" customHeight="1">
      <c r="A695" s="10"/>
      <c r="B695" s="37"/>
      <c r="C695" s="37"/>
      <c r="D695" s="37"/>
      <c r="E695" s="37"/>
      <c r="F695" s="37"/>
      <c r="G695" s="37"/>
    </row>
    <row r="696" ht="14.25" customHeight="1">
      <c r="A696" s="10"/>
      <c r="B696" s="37"/>
      <c r="C696" s="37"/>
      <c r="D696" s="37"/>
      <c r="E696" s="37"/>
      <c r="F696" s="37"/>
      <c r="G696" s="37"/>
    </row>
    <row r="697" ht="14.25" customHeight="1">
      <c r="A697" s="10"/>
      <c r="B697" s="37"/>
      <c r="C697" s="37"/>
      <c r="D697" s="37"/>
      <c r="E697" s="37"/>
      <c r="F697" s="37"/>
      <c r="G697" s="37"/>
    </row>
    <row r="698" ht="14.25" customHeight="1">
      <c r="A698" s="10"/>
      <c r="B698" s="37"/>
      <c r="C698" s="37"/>
      <c r="D698" s="37"/>
      <c r="E698" s="37"/>
      <c r="F698" s="37"/>
      <c r="G698" s="37"/>
    </row>
    <row r="699" ht="14.25" customHeight="1">
      <c r="A699" s="10"/>
      <c r="B699" s="37"/>
      <c r="C699" s="37"/>
      <c r="D699" s="37"/>
      <c r="E699" s="37"/>
      <c r="F699" s="37"/>
      <c r="G699" s="37"/>
    </row>
    <row r="700" ht="14.25" customHeight="1">
      <c r="A700" s="10"/>
      <c r="B700" s="37"/>
      <c r="C700" s="37"/>
      <c r="D700" s="37"/>
      <c r="E700" s="37"/>
      <c r="F700" s="37"/>
      <c r="G700" s="37"/>
    </row>
    <row r="701" ht="14.25" customHeight="1">
      <c r="A701" s="10"/>
      <c r="B701" s="37"/>
      <c r="C701" s="37"/>
      <c r="D701" s="37"/>
      <c r="E701" s="37"/>
      <c r="F701" s="37"/>
      <c r="G701" s="37"/>
    </row>
    <row r="702" ht="14.25" customHeight="1">
      <c r="A702" s="10"/>
      <c r="B702" s="37"/>
      <c r="C702" s="37"/>
      <c r="D702" s="37"/>
      <c r="E702" s="37"/>
      <c r="F702" s="37"/>
      <c r="G702" s="37"/>
    </row>
    <row r="703" ht="14.25" customHeight="1">
      <c r="A703" s="10"/>
      <c r="B703" s="37"/>
      <c r="C703" s="37"/>
      <c r="D703" s="37"/>
      <c r="E703" s="37"/>
      <c r="F703" s="37"/>
      <c r="G703" s="37"/>
    </row>
    <row r="704" ht="14.25" customHeight="1">
      <c r="A704" s="10"/>
      <c r="B704" s="37"/>
      <c r="C704" s="37"/>
      <c r="D704" s="37"/>
      <c r="E704" s="37"/>
      <c r="F704" s="37"/>
      <c r="G704" s="37"/>
    </row>
    <row r="705" ht="14.25" customHeight="1">
      <c r="A705" s="10"/>
      <c r="B705" s="37"/>
      <c r="C705" s="37"/>
      <c r="D705" s="37"/>
      <c r="E705" s="37"/>
      <c r="F705" s="37"/>
      <c r="G705" s="37"/>
    </row>
    <row r="706" ht="14.25" customHeight="1">
      <c r="A706" s="10"/>
      <c r="B706" s="37"/>
      <c r="C706" s="37"/>
      <c r="D706" s="37"/>
      <c r="E706" s="37"/>
      <c r="F706" s="37"/>
      <c r="G706" s="37"/>
    </row>
    <row r="707" ht="14.25" customHeight="1">
      <c r="A707" s="10"/>
      <c r="B707" s="37"/>
      <c r="C707" s="37"/>
      <c r="D707" s="37"/>
      <c r="E707" s="37"/>
      <c r="F707" s="37"/>
      <c r="G707" s="37"/>
    </row>
    <row r="708" ht="14.25" customHeight="1">
      <c r="A708" s="10"/>
      <c r="B708" s="37"/>
      <c r="C708" s="37"/>
      <c r="D708" s="37"/>
      <c r="E708" s="37"/>
      <c r="F708" s="37"/>
      <c r="G708" s="37"/>
    </row>
    <row r="709" ht="14.25" customHeight="1">
      <c r="A709" s="10"/>
      <c r="B709" s="37"/>
      <c r="C709" s="37"/>
      <c r="D709" s="37"/>
      <c r="E709" s="37"/>
      <c r="F709" s="37"/>
      <c r="G709" s="37"/>
    </row>
    <row r="710" ht="14.25" customHeight="1">
      <c r="A710" s="10"/>
      <c r="B710" s="37"/>
      <c r="C710" s="37"/>
      <c r="D710" s="37"/>
      <c r="E710" s="37"/>
      <c r="F710" s="37"/>
      <c r="G710" s="37"/>
    </row>
    <row r="711" ht="14.25" customHeight="1">
      <c r="A711" s="10"/>
      <c r="B711" s="37"/>
      <c r="C711" s="37"/>
      <c r="D711" s="37"/>
      <c r="E711" s="37"/>
      <c r="F711" s="37"/>
      <c r="G711" s="37"/>
    </row>
    <row r="712" ht="14.25" customHeight="1">
      <c r="A712" s="10"/>
      <c r="B712" s="37"/>
      <c r="C712" s="37"/>
      <c r="D712" s="37"/>
      <c r="E712" s="37"/>
      <c r="F712" s="37"/>
      <c r="G712" s="37"/>
    </row>
    <row r="713" ht="14.25" customHeight="1">
      <c r="A713" s="10"/>
      <c r="B713" s="37"/>
      <c r="C713" s="37"/>
      <c r="D713" s="37"/>
      <c r="E713" s="37"/>
      <c r="F713" s="37"/>
      <c r="G713" s="37"/>
    </row>
    <row r="714" ht="14.25" customHeight="1">
      <c r="A714" s="10"/>
      <c r="B714" s="37"/>
      <c r="C714" s="37"/>
      <c r="D714" s="37"/>
      <c r="E714" s="37"/>
      <c r="F714" s="37"/>
      <c r="G714" s="37"/>
    </row>
    <row r="715" ht="14.25" customHeight="1">
      <c r="A715" s="10"/>
      <c r="B715" s="37"/>
      <c r="C715" s="37"/>
      <c r="D715" s="37"/>
      <c r="E715" s="37"/>
      <c r="F715" s="37"/>
      <c r="G715" s="37"/>
    </row>
    <row r="716" ht="14.25" customHeight="1">
      <c r="A716" s="10"/>
      <c r="B716" s="37"/>
      <c r="C716" s="37"/>
      <c r="D716" s="37"/>
      <c r="E716" s="37"/>
      <c r="F716" s="37"/>
      <c r="G716" s="37"/>
    </row>
    <row r="717" ht="14.25" customHeight="1">
      <c r="A717" s="10"/>
      <c r="B717" s="37"/>
      <c r="C717" s="37"/>
      <c r="D717" s="37"/>
      <c r="E717" s="37"/>
      <c r="F717" s="37"/>
      <c r="G717" s="37"/>
    </row>
    <row r="718" ht="14.25" customHeight="1">
      <c r="A718" s="10"/>
      <c r="B718" s="37"/>
      <c r="C718" s="37"/>
      <c r="D718" s="37"/>
      <c r="E718" s="37"/>
      <c r="F718" s="37"/>
      <c r="G718" s="37"/>
    </row>
    <row r="719" ht="14.25" customHeight="1">
      <c r="A719" s="10"/>
      <c r="B719" s="37"/>
      <c r="C719" s="37"/>
      <c r="D719" s="37"/>
      <c r="E719" s="37"/>
      <c r="F719" s="37"/>
      <c r="G719" s="37"/>
    </row>
    <row r="720" ht="14.25" customHeight="1">
      <c r="A720" s="10"/>
      <c r="B720" s="37"/>
      <c r="C720" s="37"/>
      <c r="D720" s="37"/>
      <c r="E720" s="37"/>
      <c r="F720" s="37"/>
      <c r="G720" s="37"/>
    </row>
    <row r="721" ht="14.25" customHeight="1">
      <c r="A721" s="10"/>
      <c r="B721" s="37"/>
      <c r="C721" s="37"/>
      <c r="D721" s="37"/>
      <c r="E721" s="37"/>
      <c r="F721" s="37"/>
      <c r="G721" s="37"/>
    </row>
    <row r="722" ht="14.25" customHeight="1">
      <c r="A722" s="10"/>
      <c r="B722" s="37"/>
      <c r="C722" s="37"/>
      <c r="D722" s="37"/>
      <c r="E722" s="37"/>
      <c r="F722" s="37"/>
      <c r="G722" s="37"/>
    </row>
    <row r="723" ht="14.25" customHeight="1">
      <c r="A723" s="10"/>
      <c r="B723" s="37"/>
      <c r="C723" s="37"/>
      <c r="D723" s="37"/>
      <c r="E723" s="37"/>
      <c r="F723" s="37"/>
      <c r="G723" s="37"/>
    </row>
    <row r="724" ht="14.25" customHeight="1">
      <c r="A724" s="10"/>
      <c r="B724" s="37"/>
      <c r="C724" s="37"/>
      <c r="D724" s="37"/>
      <c r="E724" s="37"/>
      <c r="F724" s="37"/>
      <c r="G724" s="37"/>
    </row>
    <row r="725" ht="14.25" customHeight="1">
      <c r="A725" s="10"/>
      <c r="B725" s="37"/>
      <c r="C725" s="37"/>
      <c r="D725" s="37"/>
      <c r="E725" s="37"/>
      <c r="F725" s="37"/>
      <c r="G725" s="37"/>
    </row>
    <row r="726" ht="14.25" customHeight="1">
      <c r="A726" s="10"/>
      <c r="B726" s="37"/>
      <c r="C726" s="37"/>
      <c r="D726" s="37"/>
      <c r="E726" s="37"/>
      <c r="F726" s="37"/>
      <c r="G726" s="37"/>
    </row>
    <row r="727" ht="14.25" customHeight="1">
      <c r="A727" s="10"/>
      <c r="B727" s="37"/>
      <c r="C727" s="37"/>
      <c r="D727" s="37"/>
      <c r="E727" s="37"/>
      <c r="F727" s="37"/>
      <c r="G727" s="37"/>
    </row>
    <row r="728" ht="14.25" customHeight="1">
      <c r="A728" s="10"/>
      <c r="B728" s="37"/>
      <c r="C728" s="37"/>
      <c r="D728" s="37"/>
      <c r="E728" s="37"/>
      <c r="F728" s="37"/>
      <c r="G728" s="37"/>
    </row>
    <row r="729" ht="14.25" customHeight="1">
      <c r="A729" s="10"/>
      <c r="B729" s="37"/>
      <c r="C729" s="37"/>
      <c r="D729" s="37"/>
      <c r="E729" s="37"/>
      <c r="F729" s="37"/>
      <c r="G729" s="37"/>
    </row>
    <row r="730" ht="14.25" customHeight="1">
      <c r="A730" s="10"/>
      <c r="B730" s="37"/>
      <c r="C730" s="37"/>
      <c r="D730" s="37"/>
      <c r="E730" s="37"/>
      <c r="F730" s="37"/>
      <c r="G730" s="37"/>
    </row>
    <row r="731" ht="14.25" customHeight="1">
      <c r="A731" s="10"/>
      <c r="B731" s="37"/>
      <c r="C731" s="37"/>
      <c r="D731" s="37"/>
      <c r="E731" s="37"/>
      <c r="F731" s="37"/>
      <c r="G731" s="37"/>
    </row>
    <row r="732" ht="14.25" customHeight="1">
      <c r="A732" s="10"/>
      <c r="B732" s="37"/>
      <c r="C732" s="37"/>
      <c r="D732" s="37"/>
      <c r="E732" s="37"/>
      <c r="F732" s="37"/>
      <c r="G732" s="37"/>
    </row>
    <row r="733" ht="14.25" customHeight="1">
      <c r="A733" s="10"/>
      <c r="B733" s="37"/>
      <c r="C733" s="37"/>
      <c r="D733" s="37"/>
      <c r="E733" s="37"/>
      <c r="F733" s="37"/>
      <c r="G733" s="37"/>
    </row>
    <row r="734" ht="14.25" customHeight="1">
      <c r="A734" s="10"/>
      <c r="B734" s="37"/>
      <c r="C734" s="37"/>
      <c r="D734" s="37"/>
      <c r="E734" s="37"/>
      <c r="F734" s="37"/>
      <c r="G734" s="37"/>
    </row>
    <row r="735" ht="14.25" customHeight="1">
      <c r="A735" s="10"/>
      <c r="B735" s="37"/>
      <c r="C735" s="37"/>
      <c r="D735" s="37"/>
      <c r="E735" s="37"/>
      <c r="F735" s="37"/>
      <c r="G735" s="37"/>
    </row>
    <row r="736" ht="14.25" customHeight="1">
      <c r="A736" s="10"/>
      <c r="B736" s="37"/>
      <c r="C736" s="37"/>
      <c r="D736" s="37"/>
      <c r="E736" s="37"/>
      <c r="F736" s="37"/>
      <c r="G736" s="37"/>
    </row>
    <row r="737" ht="14.25" customHeight="1">
      <c r="A737" s="10"/>
      <c r="B737" s="37"/>
      <c r="C737" s="37"/>
      <c r="D737" s="37"/>
      <c r="E737" s="37"/>
      <c r="F737" s="37"/>
      <c r="G737" s="37"/>
    </row>
    <row r="738" ht="14.25" customHeight="1">
      <c r="A738" s="10"/>
      <c r="B738" s="37"/>
      <c r="C738" s="37"/>
      <c r="D738" s="37"/>
      <c r="E738" s="37"/>
      <c r="F738" s="37"/>
      <c r="G738" s="37"/>
    </row>
    <row r="739" ht="14.25" customHeight="1">
      <c r="A739" s="10"/>
      <c r="B739" s="37"/>
      <c r="C739" s="37"/>
      <c r="D739" s="37"/>
      <c r="E739" s="37"/>
      <c r="F739" s="37"/>
      <c r="G739" s="37"/>
    </row>
    <row r="740" ht="14.25" customHeight="1">
      <c r="A740" s="10"/>
      <c r="B740" s="37"/>
      <c r="C740" s="37"/>
      <c r="D740" s="37"/>
      <c r="E740" s="37"/>
      <c r="F740" s="37"/>
      <c r="G740" s="37"/>
    </row>
    <row r="741" ht="14.25" customHeight="1">
      <c r="A741" s="10"/>
      <c r="B741" s="37"/>
      <c r="C741" s="37"/>
      <c r="D741" s="37"/>
      <c r="E741" s="37"/>
      <c r="F741" s="37"/>
      <c r="G741" s="37"/>
    </row>
    <row r="742" ht="14.25" customHeight="1">
      <c r="A742" s="10"/>
      <c r="B742" s="37"/>
      <c r="C742" s="37"/>
      <c r="D742" s="37"/>
      <c r="E742" s="37"/>
      <c r="F742" s="37"/>
      <c r="G742" s="37"/>
    </row>
    <row r="743" ht="14.25" customHeight="1">
      <c r="A743" s="10"/>
      <c r="B743" s="37"/>
      <c r="C743" s="37"/>
      <c r="D743" s="37"/>
      <c r="E743" s="37"/>
      <c r="F743" s="37"/>
      <c r="G743" s="37"/>
    </row>
    <row r="744" ht="14.25" customHeight="1">
      <c r="A744" s="10"/>
      <c r="B744" s="37"/>
      <c r="C744" s="37"/>
      <c r="D744" s="37"/>
      <c r="E744" s="37"/>
      <c r="F744" s="37"/>
      <c r="G744" s="37"/>
    </row>
    <row r="745" ht="14.25" customHeight="1">
      <c r="A745" s="10"/>
      <c r="B745" s="37"/>
      <c r="C745" s="37"/>
      <c r="D745" s="37"/>
      <c r="E745" s="37"/>
      <c r="F745" s="37"/>
      <c r="G745" s="37"/>
    </row>
    <row r="746" ht="14.25" customHeight="1">
      <c r="A746" s="10"/>
      <c r="B746" s="37"/>
      <c r="C746" s="37"/>
      <c r="D746" s="37"/>
      <c r="E746" s="37"/>
      <c r="F746" s="37"/>
      <c r="G746" s="37"/>
    </row>
    <row r="747" ht="14.25" customHeight="1">
      <c r="A747" s="10"/>
      <c r="B747" s="37"/>
      <c r="C747" s="37"/>
      <c r="D747" s="37"/>
      <c r="E747" s="37"/>
      <c r="F747" s="37"/>
      <c r="G747" s="37"/>
    </row>
    <row r="748" ht="14.25" customHeight="1">
      <c r="A748" s="10"/>
      <c r="B748" s="37"/>
      <c r="C748" s="37"/>
      <c r="D748" s="37"/>
      <c r="E748" s="37"/>
      <c r="F748" s="37"/>
      <c r="G748" s="37"/>
    </row>
    <row r="749" ht="14.25" customHeight="1">
      <c r="A749" s="10"/>
      <c r="B749" s="37"/>
      <c r="C749" s="37"/>
      <c r="D749" s="37"/>
      <c r="E749" s="37"/>
      <c r="F749" s="37"/>
      <c r="G749" s="37"/>
    </row>
    <row r="750" ht="14.25" customHeight="1">
      <c r="A750" s="10"/>
      <c r="B750" s="37"/>
      <c r="C750" s="37"/>
      <c r="D750" s="37"/>
      <c r="E750" s="37"/>
      <c r="F750" s="37"/>
      <c r="G750" s="37"/>
    </row>
    <row r="751" ht="14.25" customHeight="1">
      <c r="A751" s="10"/>
      <c r="B751" s="37"/>
      <c r="C751" s="37"/>
      <c r="D751" s="37"/>
      <c r="E751" s="37"/>
      <c r="F751" s="37"/>
      <c r="G751" s="37"/>
    </row>
    <row r="752" ht="14.25" customHeight="1">
      <c r="A752" s="10"/>
      <c r="B752" s="37"/>
      <c r="C752" s="37"/>
      <c r="D752" s="37"/>
      <c r="E752" s="37"/>
      <c r="F752" s="37"/>
      <c r="G752" s="37"/>
    </row>
    <row r="753" ht="14.25" customHeight="1">
      <c r="A753" s="10"/>
      <c r="B753" s="37"/>
      <c r="C753" s="37"/>
      <c r="D753" s="37"/>
      <c r="E753" s="37"/>
      <c r="F753" s="37"/>
      <c r="G753" s="37"/>
    </row>
    <row r="754" ht="14.25" customHeight="1">
      <c r="A754" s="10"/>
      <c r="B754" s="37"/>
      <c r="C754" s="37"/>
      <c r="D754" s="37"/>
      <c r="E754" s="37"/>
      <c r="F754" s="37"/>
      <c r="G754" s="37"/>
    </row>
    <row r="755" ht="14.25" customHeight="1">
      <c r="A755" s="10"/>
      <c r="B755" s="37"/>
      <c r="C755" s="37"/>
      <c r="D755" s="37"/>
      <c r="E755" s="37"/>
      <c r="F755" s="37"/>
      <c r="G755" s="37"/>
    </row>
    <row r="756" ht="14.25" customHeight="1">
      <c r="A756" s="10"/>
      <c r="B756" s="37"/>
      <c r="C756" s="37"/>
      <c r="D756" s="37"/>
      <c r="E756" s="37"/>
      <c r="F756" s="37"/>
      <c r="G756" s="37"/>
    </row>
    <row r="757" ht="14.25" customHeight="1">
      <c r="A757" s="10"/>
      <c r="B757" s="37"/>
      <c r="C757" s="37"/>
      <c r="D757" s="37"/>
      <c r="E757" s="37"/>
      <c r="F757" s="37"/>
      <c r="G757" s="37"/>
    </row>
    <row r="758" ht="14.25" customHeight="1">
      <c r="A758" s="10"/>
      <c r="B758" s="37"/>
      <c r="C758" s="37"/>
      <c r="D758" s="37"/>
      <c r="E758" s="37"/>
      <c r="F758" s="37"/>
      <c r="G758" s="37"/>
    </row>
    <row r="759" ht="14.25" customHeight="1">
      <c r="A759" s="10"/>
      <c r="B759" s="37"/>
      <c r="C759" s="37"/>
      <c r="D759" s="37"/>
      <c r="E759" s="37"/>
      <c r="F759" s="37"/>
      <c r="G759" s="37"/>
    </row>
    <row r="760" ht="14.25" customHeight="1">
      <c r="A760" s="10"/>
      <c r="B760" s="37"/>
      <c r="C760" s="37"/>
      <c r="D760" s="37"/>
      <c r="E760" s="37"/>
      <c r="F760" s="37"/>
      <c r="G760" s="37"/>
    </row>
    <row r="761" ht="14.25" customHeight="1">
      <c r="A761" s="10"/>
      <c r="B761" s="37"/>
      <c r="C761" s="37"/>
      <c r="D761" s="37"/>
      <c r="E761" s="37"/>
      <c r="F761" s="37"/>
      <c r="G761" s="37"/>
    </row>
    <row r="762" ht="14.25" customHeight="1">
      <c r="A762" s="10"/>
      <c r="B762" s="37"/>
      <c r="C762" s="37"/>
      <c r="D762" s="37"/>
      <c r="E762" s="37"/>
      <c r="F762" s="37"/>
      <c r="G762" s="37"/>
    </row>
    <row r="763" ht="14.25" customHeight="1">
      <c r="A763" s="10"/>
      <c r="B763" s="37"/>
      <c r="C763" s="37"/>
      <c r="D763" s="37"/>
      <c r="E763" s="37"/>
      <c r="F763" s="37"/>
      <c r="G763" s="37"/>
    </row>
    <row r="764" ht="14.25" customHeight="1">
      <c r="A764" s="10"/>
      <c r="B764" s="37"/>
      <c r="C764" s="37"/>
      <c r="D764" s="37"/>
      <c r="E764" s="37"/>
      <c r="F764" s="37"/>
      <c r="G764" s="37"/>
    </row>
    <row r="765" ht="14.25" customHeight="1">
      <c r="A765" s="10"/>
      <c r="B765" s="37"/>
      <c r="C765" s="37"/>
      <c r="D765" s="37"/>
      <c r="E765" s="37"/>
      <c r="F765" s="37"/>
      <c r="G765" s="37"/>
    </row>
    <row r="766" ht="14.25" customHeight="1">
      <c r="A766" s="10"/>
      <c r="B766" s="37"/>
      <c r="C766" s="37"/>
      <c r="D766" s="37"/>
      <c r="E766" s="37"/>
      <c r="F766" s="37"/>
      <c r="G766" s="37"/>
    </row>
    <row r="767" ht="14.25" customHeight="1">
      <c r="A767" s="10"/>
      <c r="B767" s="37"/>
      <c r="C767" s="37"/>
      <c r="D767" s="37"/>
      <c r="E767" s="37"/>
      <c r="F767" s="37"/>
      <c r="G767" s="37"/>
    </row>
    <row r="768" ht="14.25" customHeight="1">
      <c r="A768" s="10"/>
      <c r="B768" s="37"/>
      <c r="C768" s="37"/>
      <c r="D768" s="37"/>
      <c r="E768" s="37"/>
      <c r="F768" s="37"/>
      <c r="G768" s="37"/>
    </row>
    <row r="769" ht="14.25" customHeight="1">
      <c r="A769" s="10"/>
      <c r="B769" s="37"/>
      <c r="C769" s="37"/>
      <c r="D769" s="37"/>
      <c r="E769" s="37"/>
      <c r="F769" s="37"/>
      <c r="G769" s="37"/>
    </row>
    <row r="770" ht="14.25" customHeight="1">
      <c r="A770" s="10"/>
      <c r="B770" s="37"/>
      <c r="C770" s="37"/>
      <c r="D770" s="37"/>
      <c r="E770" s="37"/>
      <c r="F770" s="37"/>
      <c r="G770" s="37"/>
    </row>
    <row r="771" ht="14.25" customHeight="1">
      <c r="A771" s="10"/>
      <c r="B771" s="37"/>
      <c r="C771" s="37"/>
      <c r="D771" s="37"/>
      <c r="E771" s="37"/>
      <c r="F771" s="37"/>
      <c r="G771" s="37"/>
    </row>
    <row r="772" ht="14.25" customHeight="1">
      <c r="A772" s="10"/>
      <c r="B772" s="37"/>
      <c r="C772" s="37"/>
      <c r="D772" s="37"/>
      <c r="E772" s="37"/>
      <c r="F772" s="37"/>
      <c r="G772" s="37"/>
    </row>
    <row r="773" ht="14.25" customHeight="1">
      <c r="A773" s="10"/>
      <c r="B773" s="37"/>
      <c r="C773" s="37"/>
      <c r="D773" s="37"/>
      <c r="E773" s="37"/>
      <c r="F773" s="37"/>
      <c r="G773" s="37"/>
    </row>
    <row r="774" ht="14.25" customHeight="1">
      <c r="A774" s="10"/>
      <c r="B774" s="37"/>
      <c r="C774" s="37"/>
      <c r="D774" s="37"/>
      <c r="E774" s="37"/>
      <c r="F774" s="37"/>
      <c r="G774" s="37"/>
    </row>
    <row r="775" ht="14.25" customHeight="1">
      <c r="A775" s="10"/>
      <c r="B775" s="37"/>
      <c r="C775" s="37"/>
      <c r="D775" s="37"/>
      <c r="E775" s="37"/>
      <c r="F775" s="37"/>
      <c r="G775" s="37"/>
    </row>
    <row r="776" ht="14.25" customHeight="1">
      <c r="A776" s="10"/>
      <c r="B776" s="37"/>
      <c r="C776" s="37"/>
      <c r="D776" s="37"/>
      <c r="E776" s="37"/>
      <c r="F776" s="37"/>
      <c r="G776" s="37"/>
    </row>
    <row r="777" ht="14.25" customHeight="1">
      <c r="A777" s="10"/>
      <c r="B777" s="37"/>
      <c r="C777" s="37"/>
      <c r="D777" s="37"/>
      <c r="E777" s="37"/>
      <c r="F777" s="37"/>
      <c r="G777" s="37"/>
    </row>
    <row r="778" ht="14.25" customHeight="1">
      <c r="A778" s="10"/>
      <c r="B778" s="37"/>
      <c r="C778" s="37"/>
      <c r="D778" s="37"/>
      <c r="E778" s="37"/>
      <c r="F778" s="37"/>
      <c r="G778" s="37"/>
    </row>
    <row r="779" ht="14.25" customHeight="1">
      <c r="A779" s="10"/>
      <c r="B779" s="37"/>
      <c r="C779" s="37"/>
      <c r="D779" s="37"/>
      <c r="E779" s="37"/>
      <c r="F779" s="37"/>
      <c r="G779" s="37"/>
    </row>
    <row r="780" ht="14.25" customHeight="1">
      <c r="A780" s="10"/>
      <c r="B780" s="37"/>
      <c r="C780" s="37"/>
      <c r="D780" s="37"/>
      <c r="E780" s="37"/>
      <c r="F780" s="37"/>
      <c r="G780" s="37"/>
    </row>
    <row r="781" ht="14.25" customHeight="1">
      <c r="A781" s="10"/>
      <c r="B781" s="37"/>
      <c r="C781" s="37"/>
      <c r="D781" s="37"/>
      <c r="E781" s="37"/>
      <c r="F781" s="37"/>
      <c r="G781" s="37"/>
    </row>
    <row r="782" ht="14.25" customHeight="1">
      <c r="A782" s="10"/>
      <c r="B782" s="37"/>
      <c r="C782" s="37"/>
      <c r="D782" s="37"/>
      <c r="E782" s="37"/>
      <c r="F782" s="37"/>
      <c r="G782" s="37"/>
    </row>
    <row r="783" ht="14.25" customHeight="1">
      <c r="A783" s="10"/>
      <c r="B783" s="37"/>
      <c r="C783" s="37"/>
      <c r="D783" s="37"/>
      <c r="E783" s="37"/>
      <c r="F783" s="37"/>
      <c r="G783" s="37"/>
    </row>
    <row r="784" ht="14.25" customHeight="1">
      <c r="A784" s="10"/>
      <c r="B784" s="37"/>
      <c r="C784" s="37"/>
      <c r="D784" s="37"/>
      <c r="E784" s="37"/>
      <c r="F784" s="37"/>
      <c r="G784" s="37"/>
    </row>
    <row r="785" ht="14.25" customHeight="1">
      <c r="A785" s="10"/>
      <c r="B785" s="37"/>
      <c r="C785" s="37"/>
      <c r="D785" s="37"/>
      <c r="E785" s="37"/>
      <c r="F785" s="37"/>
      <c r="G785" s="37"/>
    </row>
    <row r="786" ht="14.25" customHeight="1">
      <c r="A786" s="10"/>
      <c r="B786" s="37"/>
      <c r="C786" s="37"/>
      <c r="D786" s="37"/>
      <c r="E786" s="37"/>
      <c r="F786" s="37"/>
      <c r="G786" s="37"/>
    </row>
    <row r="787" ht="14.25" customHeight="1">
      <c r="A787" s="10"/>
      <c r="B787" s="37"/>
      <c r="C787" s="37"/>
      <c r="D787" s="37"/>
      <c r="E787" s="37"/>
      <c r="F787" s="37"/>
      <c r="G787" s="37"/>
    </row>
    <row r="788" ht="14.25" customHeight="1">
      <c r="A788" s="10"/>
      <c r="B788" s="37"/>
      <c r="C788" s="37"/>
      <c r="D788" s="37"/>
      <c r="E788" s="37"/>
      <c r="F788" s="37"/>
      <c r="G788" s="37"/>
    </row>
    <row r="789" ht="14.25" customHeight="1">
      <c r="A789" s="10"/>
      <c r="B789" s="37"/>
      <c r="C789" s="37"/>
      <c r="D789" s="37"/>
      <c r="E789" s="37"/>
      <c r="F789" s="37"/>
      <c r="G789" s="37"/>
    </row>
    <row r="790" ht="14.25" customHeight="1">
      <c r="A790" s="10"/>
      <c r="B790" s="37"/>
      <c r="C790" s="37"/>
      <c r="D790" s="37"/>
      <c r="E790" s="37"/>
      <c r="F790" s="37"/>
      <c r="G790" s="37"/>
    </row>
    <row r="791" ht="14.25" customHeight="1">
      <c r="A791" s="10"/>
      <c r="B791" s="37"/>
      <c r="C791" s="37"/>
      <c r="D791" s="37"/>
      <c r="E791" s="37"/>
      <c r="F791" s="37"/>
      <c r="G791" s="37"/>
    </row>
    <row r="792" ht="14.25" customHeight="1">
      <c r="A792" s="10"/>
      <c r="B792" s="37"/>
      <c r="C792" s="37"/>
      <c r="D792" s="37"/>
      <c r="E792" s="37"/>
      <c r="F792" s="37"/>
      <c r="G792" s="37"/>
    </row>
    <row r="793" ht="14.25" customHeight="1">
      <c r="A793" s="10"/>
      <c r="B793" s="37"/>
      <c r="C793" s="37"/>
      <c r="D793" s="37"/>
      <c r="E793" s="37"/>
      <c r="F793" s="37"/>
      <c r="G793" s="37"/>
    </row>
    <row r="794" ht="14.25" customHeight="1">
      <c r="A794" s="10"/>
      <c r="B794" s="37"/>
      <c r="C794" s="37"/>
      <c r="D794" s="37"/>
      <c r="E794" s="37"/>
      <c r="F794" s="37"/>
      <c r="G794" s="37"/>
    </row>
    <row r="795" ht="14.25" customHeight="1">
      <c r="A795" s="10"/>
      <c r="B795" s="37"/>
      <c r="C795" s="37"/>
      <c r="D795" s="37"/>
      <c r="E795" s="37"/>
      <c r="F795" s="37"/>
      <c r="G795" s="37"/>
    </row>
    <row r="796" ht="14.25" customHeight="1">
      <c r="A796" s="10"/>
      <c r="B796" s="37"/>
      <c r="C796" s="37"/>
      <c r="D796" s="37"/>
      <c r="E796" s="37"/>
      <c r="F796" s="37"/>
      <c r="G796" s="37"/>
    </row>
    <row r="797" ht="14.25" customHeight="1">
      <c r="A797" s="10"/>
      <c r="B797" s="37"/>
      <c r="C797" s="37"/>
      <c r="D797" s="37"/>
      <c r="E797" s="37"/>
      <c r="F797" s="37"/>
      <c r="G797" s="37"/>
    </row>
    <row r="798" ht="14.25" customHeight="1">
      <c r="A798" s="10"/>
      <c r="B798" s="37"/>
      <c r="C798" s="37"/>
      <c r="D798" s="37"/>
      <c r="E798" s="37"/>
      <c r="F798" s="37"/>
      <c r="G798" s="37"/>
    </row>
    <row r="799" ht="14.25" customHeight="1">
      <c r="A799" s="10"/>
      <c r="B799" s="37"/>
      <c r="C799" s="37"/>
      <c r="D799" s="37"/>
      <c r="E799" s="37"/>
      <c r="F799" s="37"/>
      <c r="G799" s="37"/>
    </row>
    <row r="800" ht="14.25" customHeight="1">
      <c r="A800" s="10"/>
      <c r="B800" s="37"/>
      <c r="C800" s="37"/>
      <c r="D800" s="37"/>
      <c r="E800" s="37"/>
      <c r="F800" s="37"/>
      <c r="G800" s="37"/>
    </row>
    <row r="801" ht="14.25" customHeight="1">
      <c r="A801" s="10"/>
      <c r="B801" s="37"/>
      <c r="C801" s="37"/>
      <c r="D801" s="37"/>
      <c r="E801" s="37"/>
      <c r="F801" s="37"/>
      <c r="G801" s="37"/>
    </row>
    <row r="802" ht="14.25" customHeight="1">
      <c r="A802" s="10"/>
      <c r="B802" s="37"/>
      <c r="C802" s="37"/>
      <c r="D802" s="37"/>
      <c r="E802" s="37"/>
      <c r="F802" s="37"/>
      <c r="G802" s="37"/>
    </row>
    <row r="803" ht="14.25" customHeight="1">
      <c r="A803" s="10"/>
      <c r="B803" s="37"/>
      <c r="C803" s="37"/>
      <c r="D803" s="37"/>
      <c r="E803" s="37"/>
      <c r="F803" s="37"/>
      <c r="G803" s="37"/>
    </row>
    <row r="804" ht="14.25" customHeight="1">
      <c r="A804" s="10"/>
      <c r="B804" s="37"/>
      <c r="C804" s="37"/>
      <c r="D804" s="37"/>
      <c r="E804" s="37"/>
      <c r="F804" s="37"/>
      <c r="G804" s="37"/>
    </row>
    <row r="805" ht="14.25" customHeight="1">
      <c r="A805" s="10"/>
      <c r="B805" s="37"/>
      <c r="C805" s="37"/>
      <c r="D805" s="37"/>
      <c r="E805" s="37"/>
      <c r="F805" s="37"/>
      <c r="G805" s="37"/>
    </row>
    <row r="806" ht="14.25" customHeight="1">
      <c r="A806" s="10"/>
      <c r="B806" s="37"/>
      <c r="C806" s="37"/>
      <c r="D806" s="37"/>
      <c r="E806" s="37"/>
      <c r="F806" s="37"/>
      <c r="G806" s="37"/>
    </row>
    <row r="807" ht="14.25" customHeight="1">
      <c r="A807" s="10"/>
      <c r="B807" s="37"/>
      <c r="C807" s="37"/>
      <c r="D807" s="37"/>
      <c r="E807" s="37"/>
      <c r="F807" s="37"/>
      <c r="G807" s="37"/>
    </row>
    <row r="808" ht="14.25" customHeight="1">
      <c r="A808" s="10"/>
      <c r="B808" s="37"/>
      <c r="C808" s="37"/>
      <c r="D808" s="37"/>
      <c r="E808" s="37"/>
      <c r="F808" s="37"/>
      <c r="G808" s="37"/>
    </row>
    <row r="809" ht="14.25" customHeight="1">
      <c r="A809" s="10"/>
      <c r="B809" s="37"/>
      <c r="C809" s="37"/>
      <c r="D809" s="37"/>
      <c r="E809" s="37"/>
      <c r="F809" s="37"/>
      <c r="G809" s="37"/>
    </row>
    <row r="810" ht="14.25" customHeight="1">
      <c r="A810" s="10"/>
      <c r="B810" s="37"/>
      <c r="C810" s="37"/>
      <c r="D810" s="37"/>
      <c r="E810" s="37"/>
      <c r="F810" s="37"/>
      <c r="G810" s="37"/>
    </row>
    <row r="811" ht="14.25" customHeight="1">
      <c r="A811" s="10"/>
      <c r="B811" s="37"/>
      <c r="C811" s="37"/>
      <c r="D811" s="37"/>
      <c r="E811" s="37"/>
      <c r="F811" s="37"/>
      <c r="G811" s="37"/>
    </row>
    <row r="812" ht="14.25" customHeight="1">
      <c r="A812" s="10"/>
      <c r="B812" s="37"/>
      <c r="C812" s="37"/>
      <c r="D812" s="37"/>
      <c r="E812" s="37"/>
      <c r="F812" s="37"/>
      <c r="G812" s="37"/>
    </row>
    <row r="813" ht="14.25" customHeight="1">
      <c r="A813" s="10"/>
      <c r="B813" s="37"/>
      <c r="C813" s="37"/>
      <c r="D813" s="37"/>
      <c r="E813" s="37"/>
      <c r="F813" s="37"/>
      <c r="G813" s="37"/>
    </row>
    <row r="814" ht="14.25" customHeight="1">
      <c r="A814" s="10"/>
      <c r="B814" s="37"/>
      <c r="C814" s="37"/>
      <c r="D814" s="37"/>
      <c r="E814" s="37"/>
      <c r="F814" s="37"/>
      <c r="G814" s="37"/>
    </row>
    <row r="815" ht="14.25" customHeight="1">
      <c r="A815" s="10"/>
      <c r="B815" s="37"/>
      <c r="C815" s="37"/>
      <c r="D815" s="37"/>
      <c r="E815" s="37"/>
      <c r="F815" s="37"/>
      <c r="G815" s="37"/>
    </row>
    <row r="816" ht="14.25" customHeight="1">
      <c r="A816" s="10"/>
      <c r="B816" s="37"/>
      <c r="C816" s="37"/>
      <c r="D816" s="37"/>
      <c r="E816" s="37"/>
      <c r="F816" s="37"/>
      <c r="G816" s="37"/>
    </row>
    <row r="817" ht="14.25" customHeight="1">
      <c r="A817" s="10"/>
      <c r="B817" s="37"/>
      <c r="C817" s="37"/>
      <c r="D817" s="37"/>
      <c r="E817" s="37"/>
      <c r="F817" s="37"/>
      <c r="G817" s="37"/>
    </row>
    <row r="818" ht="14.25" customHeight="1">
      <c r="A818" s="10"/>
      <c r="B818" s="37"/>
      <c r="C818" s="37"/>
      <c r="D818" s="37"/>
      <c r="E818" s="37"/>
      <c r="F818" s="37"/>
      <c r="G818" s="37"/>
    </row>
    <row r="819" ht="14.25" customHeight="1">
      <c r="A819" s="10"/>
      <c r="B819" s="37"/>
      <c r="C819" s="37"/>
      <c r="D819" s="37"/>
      <c r="E819" s="37"/>
      <c r="F819" s="37"/>
      <c r="G819" s="37"/>
    </row>
    <row r="820" ht="14.25" customHeight="1">
      <c r="A820" s="10"/>
      <c r="B820" s="37"/>
      <c r="C820" s="37"/>
      <c r="D820" s="37"/>
      <c r="E820" s="37"/>
      <c r="F820" s="37"/>
      <c r="G820" s="37"/>
    </row>
    <row r="821" ht="14.25" customHeight="1">
      <c r="A821" s="10"/>
      <c r="B821" s="37"/>
      <c r="C821" s="37"/>
      <c r="D821" s="37"/>
      <c r="E821" s="37"/>
      <c r="F821" s="37"/>
      <c r="G821" s="37"/>
    </row>
    <row r="822" ht="14.25" customHeight="1">
      <c r="A822" s="10"/>
      <c r="B822" s="37"/>
      <c r="C822" s="37"/>
      <c r="D822" s="37"/>
      <c r="E822" s="37"/>
      <c r="F822" s="37"/>
      <c r="G822" s="37"/>
    </row>
    <row r="823" ht="14.25" customHeight="1">
      <c r="A823" s="10"/>
      <c r="B823" s="37"/>
      <c r="C823" s="37"/>
      <c r="D823" s="37"/>
      <c r="E823" s="37"/>
      <c r="F823" s="37"/>
      <c r="G823" s="37"/>
    </row>
    <row r="824" ht="14.25" customHeight="1">
      <c r="A824" s="10"/>
      <c r="B824" s="37"/>
      <c r="C824" s="37"/>
      <c r="D824" s="37"/>
      <c r="E824" s="37"/>
      <c r="F824" s="37"/>
      <c r="G824" s="37"/>
    </row>
    <row r="825" ht="14.25" customHeight="1">
      <c r="A825" s="10"/>
      <c r="B825" s="37"/>
      <c r="C825" s="37"/>
      <c r="D825" s="37"/>
      <c r="E825" s="37"/>
      <c r="F825" s="37"/>
      <c r="G825" s="37"/>
    </row>
    <row r="826" ht="14.25" customHeight="1">
      <c r="A826" s="10"/>
      <c r="B826" s="37"/>
      <c r="C826" s="37"/>
      <c r="D826" s="37"/>
      <c r="E826" s="37"/>
      <c r="F826" s="37"/>
      <c r="G826" s="37"/>
    </row>
    <row r="827" ht="14.25" customHeight="1">
      <c r="A827" s="10"/>
      <c r="B827" s="37"/>
      <c r="C827" s="37"/>
      <c r="D827" s="37"/>
      <c r="E827" s="37"/>
      <c r="F827" s="37"/>
      <c r="G827" s="37"/>
    </row>
    <row r="828" ht="14.25" customHeight="1">
      <c r="A828" s="10"/>
      <c r="B828" s="37"/>
      <c r="C828" s="37"/>
      <c r="D828" s="37"/>
      <c r="E828" s="37"/>
      <c r="F828" s="37"/>
      <c r="G828" s="37"/>
    </row>
    <row r="829" ht="14.25" customHeight="1">
      <c r="A829" s="10"/>
      <c r="B829" s="37"/>
      <c r="C829" s="37"/>
      <c r="D829" s="37"/>
      <c r="E829" s="37"/>
      <c r="F829" s="37"/>
      <c r="G829" s="37"/>
    </row>
    <row r="830" ht="14.25" customHeight="1">
      <c r="A830" s="10"/>
      <c r="B830" s="37"/>
      <c r="C830" s="37"/>
      <c r="D830" s="37"/>
      <c r="E830" s="37"/>
      <c r="F830" s="37"/>
      <c r="G830" s="37"/>
    </row>
    <row r="831" ht="14.25" customHeight="1">
      <c r="A831" s="10"/>
      <c r="B831" s="37"/>
      <c r="C831" s="37"/>
      <c r="D831" s="37"/>
      <c r="E831" s="37"/>
      <c r="F831" s="37"/>
      <c r="G831" s="37"/>
    </row>
    <row r="832" ht="14.25" customHeight="1">
      <c r="A832" s="10"/>
      <c r="B832" s="37"/>
      <c r="C832" s="37"/>
      <c r="D832" s="37"/>
      <c r="E832" s="37"/>
      <c r="F832" s="37"/>
      <c r="G832" s="37"/>
    </row>
    <row r="833" ht="14.25" customHeight="1">
      <c r="A833" s="10"/>
      <c r="B833" s="37"/>
      <c r="C833" s="37"/>
      <c r="D833" s="37"/>
      <c r="E833" s="37"/>
      <c r="F833" s="37"/>
      <c r="G833" s="37"/>
    </row>
    <row r="834" ht="14.25" customHeight="1">
      <c r="A834" s="10"/>
      <c r="B834" s="37"/>
      <c r="C834" s="37"/>
      <c r="D834" s="37"/>
      <c r="E834" s="37"/>
      <c r="F834" s="37"/>
      <c r="G834" s="37"/>
    </row>
    <row r="835" ht="14.25" customHeight="1">
      <c r="A835" s="10"/>
      <c r="B835" s="37"/>
      <c r="C835" s="37"/>
      <c r="D835" s="37"/>
      <c r="E835" s="37"/>
      <c r="F835" s="37"/>
      <c r="G835" s="37"/>
    </row>
    <row r="836" ht="14.25" customHeight="1">
      <c r="A836" s="10"/>
      <c r="B836" s="37"/>
      <c r="C836" s="37"/>
      <c r="D836" s="37"/>
      <c r="E836" s="37"/>
      <c r="F836" s="37"/>
      <c r="G836" s="37"/>
    </row>
    <row r="837" ht="14.25" customHeight="1">
      <c r="A837" s="10"/>
      <c r="B837" s="37"/>
      <c r="C837" s="37"/>
      <c r="D837" s="37"/>
      <c r="E837" s="37"/>
      <c r="F837" s="37"/>
      <c r="G837" s="37"/>
    </row>
    <row r="838" ht="14.25" customHeight="1">
      <c r="A838" s="10"/>
      <c r="B838" s="37"/>
      <c r="C838" s="37"/>
      <c r="D838" s="37"/>
      <c r="E838" s="37"/>
      <c r="F838" s="37"/>
      <c r="G838" s="37"/>
    </row>
    <row r="839" ht="14.25" customHeight="1">
      <c r="A839" s="10"/>
      <c r="B839" s="37"/>
      <c r="C839" s="37"/>
      <c r="D839" s="37"/>
      <c r="E839" s="37"/>
      <c r="F839" s="37"/>
      <c r="G839" s="37"/>
    </row>
    <row r="840" ht="14.25" customHeight="1">
      <c r="A840" s="10"/>
      <c r="B840" s="37"/>
      <c r="C840" s="37"/>
      <c r="D840" s="37"/>
      <c r="E840" s="37"/>
      <c r="F840" s="37"/>
      <c r="G840" s="37"/>
    </row>
    <row r="841" ht="14.25" customHeight="1">
      <c r="A841" s="10"/>
      <c r="B841" s="37"/>
      <c r="C841" s="37"/>
      <c r="D841" s="37"/>
      <c r="E841" s="37"/>
      <c r="F841" s="37"/>
      <c r="G841" s="37"/>
    </row>
    <row r="842" ht="14.25" customHeight="1">
      <c r="A842" s="10"/>
      <c r="B842" s="37"/>
      <c r="C842" s="37"/>
      <c r="D842" s="37"/>
      <c r="E842" s="37"/>
      <c r="F842" s="37"/>
      <c r="G842" s="37"/>
    </row>
    <row r="843" ht="14.25" customHeight="1">
      <c r="A843" s="10"/>
      <c r="B843" s="37"/>
      <c r="C843" s="37"/>
      <c r="D843" s="37"/>
      <c r="E843" s="37"/>
      <c r="F843" s="37"/>
      <c r="G843" s="37"/>
    </row>
    <row r="844" ht="14.25" customHeight="1">
      <c r="A844" s="10"/>
      <c r="B844" s="37"/>
      <c r="C844" s="37"/>
      <c r="D844" s="37"/>
      <c r="E844" s="37"/>
      <c r="F844" s="37"/>
      <c r="G844" s="37"/>
    </row>
    <row r="845" ht="14.25" customHeight="1">
      <c r="A845" s="10"/>
      <c r="B845" s="37"/>
      <c r="C845" s="37"/>
      <c r="D845" s="37"/>
      <c r="E845" s="37"/>
      <c r="F845" s="37"/>
      <c r="G845" s="37"/>
    </row>
    <row r="846" ht="14.25" customHeight="1">
      <c r="A846" s="10"/>
      <c r="B846" s="37"/>
      <c r="C846" s="37"/>
      <c r="D846" s="37"/>
      <c r="E846" s="37"/>
      <c r="F846" s="37"/>
      <c r="G846" s="37"/>
    </row>
    <row r="847" ht="14.25" customHeight="1">
      <c r="A847" s="10"/>
      <c r="B847" s="37"/>
      <c r="C847" s="37"/>
      <c r="D847" s="37"/>
      <c r="E847" s="37"/>
      <c r="F847" s="37"/>
      <c r="G847" s="37"/>
    </row>
    <row r="848" ht="14.25" customHeight="1">
      <c r="A848" s="10"/>
      <c r="B848" s="37"/>
      <c r="C848" s="37"/>
      <c r="D848" s="37"/>
      <c r="E848" s="37"/>
      <c r="F848" s="37"/>
      <c r="G848" s="37"/>
    </row>
    <row r="849" ht="14.25" customHeight="1">
      <c r="A849" s="10"/>
      <c r="B849" s="37"/>
      <c r="C849" s="37"/>
      <c r="D849" s="37"/>
      <c r="E849" s="37"/>
      <c r="F849" s="37"/>
      <c r="G849" s="37"/>
    </row>
    <row r="850" ht="14.25" customHeight="1">
      <c r="A850" s="10"/>
      <c r="B850" s="37"/>
      <c r="C850" s="37"/>
      <c r="D850" s="37"/>
      <c r="E850" s="37"/>
      <c r="F850" s="37"/>
      <c r="G850" s="37"/>
    </row>
    <row r="851" ht="14.25" customHeight="1">
      <c r="A851" s="10"/>
      <c r="B851" s="37"/>
      <c r="C851" s="37"/>
      <c r="D851" s="37"/>
      <c r="E851" s="37"/>
      <c r="F851" s="37"/>
      <c r="G851" s="37"/>
    </row>
    <row r="852" ht="14.25" customHeight="1">
      <c r="A852" s="10"/>
      <c r="B852" s="37"/>
      <c r="C852" s="37"/>
      <c r="D852" s="37"/>
      <c r="E852" s="37"/>
      <c r="F852" s="37"/>
      <c r="G852" s="37"/>
    </row>
    <row r="853" ht="14.25" customHeight="1">
      <c r="A853" s="10"/>
      <c r="B853" s="37"/>
      <c r="C853" s="37"/>
      <c r="D853" s="37"/>
      <c r="E853" s="37"/>
      <c r="F853" s="37"/>
      <c r="G853" s="37"/>
    </row>
    <row r="854" ht="14.25" customHeight="1">
      <c r="A854" s="10"/>
      <c r="B854" s="37"/>
      <c r="C854" s="37"/>
      <c r="D854" s="37"/>
      <c r="E854" s="37"/>
      <c r="F854" s="37"/>
      <c r="G854" s="37"/>
    </row>
    <row r="855" ht="14.25" customHeight="1">
      <c r="A855" s="10"/>
      <c r="B855" s="37"/>
      <c r="C855" s="37"/>
      <c r="D855" s="37"/>
      <c r="E855" s="37"/>
      <c r="F855" s="37"/>
      <c r="G855" s="37"/>
    </row>
    <row r="856" ht="14.25" customHeight="1">
      <c r="A856" s="10"/>
      <c r="B856" s="37"/>
      <c r="C856" s="37"/>
      <c r="D856" s="37"/>
      <c r="E856" s="37"/>
      <c r="F856" s="37"/>
      <c r="G856" s="37"/>
    </row>
    <row r="857" ht="14.25" customHeight="1">
      <c r="A857" s="10"/>
      <c r="B857" s="37"/>
      <c r="C857" s="37"/>
      <c r="D857" s="37"/>
      <c r="E857" s="37"/>
      <c r="F857" s="37"/>
      <c r="G857" s="37"/>
    </row>
    <row r="858" ht="14.25" customHeight="1">
      <c r="A858" s="10"/>
      <c r="B858" s="37"/>
      <c r="C858" s="37"/>
      <c r="D858" s="37"/>
      <c r="E858" s="37"/>
      <c r="F858" s="37"/>
      <c r="G858" s="37"/>
    </row>
    <row r="859" ht="14.25" customHeight="1">
      <c r="A859" s="10"/>
      <c r="B859" s="37"/>
      <c r="C859" s="37"/>
      <c r="D859" s="37"/>
      <c r="E859" s="37"/>
      <c r="F859" s="37"/>
      <c r="G859" s="37"/>
    </row>
    <row r="860" ht="14.25" customHeight="1">
      <c r="A860" s="10"/>
      <c r="B860" s="37"/>
      <c r="C860" s="37"/>
      <c r="D860" s="37"/>
      <c r="E860" s="37"/>
      <c r="F860" s="37"/>
      <c r="G860" s="37"/>
    </row>
    <row r="861" ht="14.25" customHeight="1">
      <c r="A861" s="10"/>
      <c r="B861" s="37"/>
      <c r="C861" s="37"/>
      <c r="D861" s="37"/>
      <c r="E861" s="37"/>
      <c r="F861" s="37"/>
      <c r="G861" s="37"/>
    </row>
    <row r="862" ht="14.25" customHeight="1">
      <c r="A862" s="10"/>
      <c r="B862" s="37"/>
      <c r="C862" s="37"/>
      <c r="D862" s="37"/>
      <c r="E862" s="37"/>
      <c r="F862" s="37"/>
      <c r="G862" s="37"/>
    </row>
    <row r="863" ht="14.25" customHeight="1">
      <c r="A863" s="10"/>
      <c r="B863" s="37"/>
      <c r="C863" s="37"/>
      <c r="D863" s="37"/>
      <c r="E863" s="37"/>
      <c r="F863" s="37"/>
      <c r="G863" s="37"/>
    </row>
    <row r="864" ht="14.25" customHeight="1">
      <c r="A864" s="10"/>
      <c r="B864" s="37"/>
      <c r="C864" s="37"/>
      <c r="D864" s="37"/>
      <c r="E864" s="37"/>
      <c r="F864" s="37"/>
      <c r="G864" s="37"/>
    </row>
    <row r="865" ht="14.25" customHeight="1">
      <c r="A865" s="10"/>
      <c r="B865" s="37"/>
      <c r="C865" s="37"/>
      <c r="D865" s="37"/>
      <c r="E865" s="37"/>
      <c r="F865" s="37"/>
      <c r="G865" s="37"/>
    </row>
    <row r="866" ht="14.25" customHeight="1">
      <c r="A866" s="10"/>
      <c r="B866" s="37"/>
      <c r="C866" s="37"/>
      <c r="D866" s="37"/>
      <c r="E866" s="37"/>
      <c r="F866" s="37"/>
      <c r="G866" s="37"/>
    </row>
    <row r="867" ht="14.25" customHeight="1">
      <c r="A867" s="10"/>
      <c r="B867" s="37"/>
      <c r="C867" s="37"/>
      <c r="D867" s="37"/>
      <c r="E867" s="37"/>
      <c r="F867" s="37"/>
      <c r="G867" s="37"/>
    </row>
    <row r="868" ht="14.25" customHeight="1">
      <c r="A868" s="10"/>
      <c r="B868" s="37"/>
      <c r="C868" s="37"/>
      <c r="D868" s="37"/>
      <c r="E868" s="37"/>
      <c r="F868" s="37"/>
      <c r="G868" s="37"/>
    </row>
    <row r="869" ht="14.25" customHeight="1">
      <c r="A869" s="10"/>
      <c r="B869" s="37"/>
      <c r="C869" s="37"/>
      <c r="D869" s="37"/>
      <c r="E869" s="37"/>
      <c r="F869" s="37"/>
      <c r="G869" s="37"/>
    </row>
    <row r="870" ht="14.25" customHeight="1">
      <c r="A870" s="10"/>
      <c r="B870" s="37"/>
      <c r="C870" s="37"/>
      <c r="D870" s="37"/>
      <c r="E870" s="37"/>
      <c r="F870" s="37"/>
      <c r="G870" s="37"/>
    </row>
    <row r="871" ht="14.25" customHeight="1">
      <c r="A871" s="10"/>
      <c r="B871" s="37"/>
      <c r="C871" s="37"/>
      <c r="D871" s="37"/>
      <c r="E871" s="37"/>
      <c r="F871" s="37"/>
      <c r="G871" s="37"/>
    </row>
    <row r="872" ht="14.25" customHeight="1">
      <c r="A872" s="10"/>
      <c r="B872" s="37"/>
      <c r="C872" s="37"/>
      <c r="D872" s="37"/>
      <c r="E872" s="37"/>
      <c r="F872" s="37"/>
      <c r="G872" s="37"/>
    </row>
    <row r="873" ht="14.25" customHeight="1">
      <c r="A873" s="10"/>
      <c r="B873" s="37"/>
      <c r="C873" s="37"/>
      <c r="D873" s="37"/>
      <c r="E873" s="37"/>
      <c r="F873" s="37"/>
      <c r="G873" s="37"/>
    </row>
    <row r="874" ht="14.25" customHeight="1">
      <c r="A874" s="10"/>
      <c r="B874" s="37"/>
      <c r="C874" s="37"/>
      <c r="D874" s="37"/>
      <c r="E874" s="37"/>
      <c r="F874" s="37"/>
      <c r="G874" s="37"/>
    </row>
    <row r="875" ht="14.25" customHeight="1">
      <c r="A875" s="10"/>
      <c r="B875" s="37"/>
      <c r="C875" s="37"/>
      <c r="D875" s="37"/>
      <c r="E875" s="37"/>
      <c r="F875" s="37"/>
      <c r="G875" s="37"/>
    </row>
    <row r="876" ht="14.25" customHeight="1">
      <c r="A876" s="10"/>
      <c r="B876" s="37"/>
      <c r="C876" s="37"/>
      <c r="D876" s="37"/>
      <c r="E876" s="37"/>
      <c r="F876" s="37"/>
      <c r="G876" s="37"/>
    </row>
    <row r="877" ht="14.25" customHeight="1">
      <c r="A877" s="10"/>
      <c r="B877" s="37"/>
      <c r="C877" s="37"/>
      <c r="D877" s="37"/>
      <c r="E877" s="37"/>
      <c r="F877" s="37"/>
      <c r="G877" s="37"/>
    </row>
    <row r="878" ht="14.25" customHeight="1">
      <c r="A878" s="10"/>
      <c r="B878" s="37"/>
      <c r="C878" s="37"/>
      <c r="D878" s="37"/>
      <c r="E878" s="37"/>
      <c r="F878" s="37"/>
      <c r="G878" s="37"/>
    </row>
    <row r="879" ht="14.25" customHeight="1">
      <c r="A879" s="10"/>
      <c r="B879" s="37"/>
      <c r="C879" s="37"/>
      <c r="D879" s="37"/>
      <c r="E879" s="37"/>
      <c r="F879" s="37"/>
      <c r="G879" s="37"/>
    </row>
    <row r="880" ht="14.25" customHeight="1">
      <c r="A880" s="10"/>
      <c r="B880" s="37"/>
      <c r="C880" s="37"/>
      <c r="D880" s="37"/>
      <c r="E880" s="37"/>
      <c r="F880" s="37"/>
      <c r="G880" s="37"/>
    </row>
    <row r="881" ht="14.25" customHeight="1">
      <c r="A881" s="10"/>
      <c r="B881" s="37"/>
      <c r="C881" s="37"/>
      <c r="D881" s="37"/>
      <c r="E881" s="37"/>
      <c r="F881" s="37"/>
      <c r="G881" s="37"/>
    </row>
    <row r="882" ht="14.25" customHeight="1">
      <c r="A882" s="10"/>
      <c r="B882" s="37"/>
      <c r="C882" s="37"/>
      <c r="D882" s="37"/>
      <c r="E882" s="37"/>
      <c r="F882" s="37"/>
      <c r="G882" s="37"/>
    </row>
    <row r="883" ht="14.25" customHeight="1">
      <c r="A883" s="10"/>
      <c r="B883" s="37"/>
      <c r="C883" s="37"/>
      <c r="D883" s="37"/>
      <c r="E883" s="37"/>
      <c r="F883" s="37"/>
      <c r="G883" s="37"/>
    </row>
    <row r="884" ht="14.25" customHeight="1">
      <c r="A884" s="10"/>
      <c r="B884" s="37"/>
      <c r="C884" s="37"/>
      <c r="D884" s="37"/>
      <c r="E884" s="37"/>
      <c r="F884" s="37"/>
      <c r="G884" s="37"/>
    </row>
    <row r="885" ht="14.25" customHeight="1">
      <c r="A885" s="10"/>
      <c r="B885" s="37"/>
      <c r="C885" s="37"/>
      <c r="D885" s="37"/>
      <c r="E885" s="37"/>
      <c r="F885" s="37"/>
      <c r="G885" s="37"/>
    </row>
    <row r="886" ht="14.25" customHeight="1">
      <c r="A886" s="10"/>
      <c r="B886" s="37"/>
      <c r="C886" s="37"/>
      <c r="D886" s="37"/>
      <c r="E886" s="37"/>
      <c r="F886" s="37"/>
      <c r="G886" s="37"/>
    </row>
    <row r="887" ht="14.25" customHeight="1">
      <c r="A887" s="10"/>
      <c r="B887" s="37"/>
      <c r="C887" s="37"/>
      <c r="D887" s="37"/>
      <c r="E887" s="37"/>
      <c r="F887" s="37"/>
      <c r="G887" s="37"/>
    </row>
    <row r="888" ht="14.25" customHeight="1">
      <c r="A888" s="10"/>
      <c r="B888" s="37"/>
      <c r="C888" s="37"/>
      <c r="D888" s="37"/>
      <c r="E888" s="37"/>
      <c r="F888" s="37"/>
      <c r="G888" s="37"/>
    </row>
    <row r="889" ht="14.25" customHeight="1">
      <c r="A889" s="10"/>
      <c r="B889" s="37"/>
      <c r="C889" s="37"/>
      <c r="D889" s="37"/>
      <c r="E889" s="37"/>
      <c r="F889" s="37"/>
      <c r="G889" s="37"/>
    </row>
    <row r="890" ht="14.25" customHeight="1">
      <c r="A890" s="10"/>
      <c r="B890" s="37"/>
      <c r="C890" s="37"/>
      <c r="D890" s="37"/>
      <c r="E890" s="37"/>
      <c r="F890" s="37"/>
      <c r="G890" s="37"/>
    </row>
    <row r="891" ht="14.25" customHeight="1">
      <c r="A891" s="10"/>
      <c r="B891" s="37"/>
      <c r="C891" s="37"/>
      <c r="D891" s="37"/>
      <c r="E891" s="37"/>
      <c r="F891" s="37"/>
      <c r="G891" s="37"/>
    </row>
    <row r="892" ht="14.25" customHeight="1">
      <c r="A892" s="10"/>
      <c r="B892" s="37"/>
      <c r="C892" s="37"/>
      <c r="D892" s="37"/>
      <c r="E892" s="37"/>
      <c r="F892" s="37"/>
      <c r="G892" s="37"/>
    </row>
    <row r="893" ht="14.25" customHeight="1">
      <c r="A893" s="10"/>
      <c r="B893" s="37"/>
      <c r="C893" s="37"/>
      <c r="D893" s="37"/>
      <c r="E893" s="37"/>
      <c r="F893" s="37"/>
      <c r="G893" s="37"/>
    </row>
    <row r="894" ht="14.25" customHeight="1">
      <c r="A894" s="10"/>
      <c r="B894" s="37"/>
      <c r="C894" s="37"/>
      <c r="D894" s="37"/>
      <c r="E894" s="37"/>
      <c r="F894" s="37"/>
      <c r="G894" s="37"/>
    </row>
    <row r="895" ht="14.25" customHeight="1">
      <c r="A895" s="10"/>
      <c r="B895" s="37"/>
      <c r="C895" s="37"/>
      <c r="D895" s="37"/>
      <c r="E895" s="37"/>
      <c r="F895" s="37"/>
      <c r="G895" s="37"/>
    </row>
    <row r="896" ht="14.25" customHeight="1">
      <c r="A896" s="10"/>
      <c r="B896" s="37"/>
      <c r="C896" s="37"/>
      <c r="D896" s="37"/>
      <c r="E896" s="37"/>
      <c r="F896" s="37"/>
      <c r="G896" s="37"/>
    </row>
    <row r="897" ht="14.25" customHeight="1">
      <c r="A897" s="10"/>
      <c r="B897" s="37"/>
      <c r="C897" s="37"/>
      <c r="D897" s="37"/>
      <c r="E897" s="37"/>
      <c r="F897" s="37"/>
      <c r="G897" s="37"/>
    </row>
    <row r="898" ht="14.25" customHeight="1">
      <c r="A898" s="10"/>
      <c r="B898" s="37"/>
      <c r="C898" s="37"/>
      <c r="D898" s="37"/>
      <c r="E898" s="37"/>
      <c r="F898" s="37"/>
      <c r="G898" s="37"/>
    </row>
    <row r="899" ht="14.25" customHeight="1">
      <c r="A899" s="10"/>
      <c r="B899" s="37"/>
      <c r="C899" s="37"/>
      <c r="D899" s="37"/>
      <c r="E899" s="37"/>
      <c r="F899" s="37"/>
      <c r="G899" s="37"/>
    </row>
    <row r="900" ht="14.25" customHeight="1">
      <c r="A900" s="10"/>
      <c r="B900" s="37"/>
      <c r="C900" s="37"/>
      <c r="D900" s="37"/>
      <c r="E900" s="37"/>
      <c r="F900" s="37"/>
      <c r="G900" s="37"/>
    </row>
    <row r="901" ht="14.25" customHeight="1">
      <c r="A901" s="10"/>
      <c r="B901" s="37"/>
      <c r="C901" s="37"/>
      <c r="D901" s="37"/>
      <c r="E901" s="37"/>
      <c r="F901" s="37"/>
      <c r="G901" s="37"/>
    </row>
    <row r="902" ht="14.25" customHeight="1">
      <c r="A902" s="10"/>
      <c r="B902" s="37"/>
      <c r="C902" s="37"/>
      <c r="D902" s="37"/>
      <c r="E902" s="37"/>
      <c r="F902" s="37"/>
      <c r="G902" s="37"/>
    </row>
    <row r="903" ht="14.25" customHeight="1">
      <c r="A903" s="10"/>
      <c r="B903" s="37"/>
      <c r="C903" s="37"/>
      <c r="D903" s="37"/>
      <c r="E903" s="37"/>
      <c r="F903" s="37"/>
      <c r="G903" s="37"/>
    </row>
    <row r="904" ht="14.25" customHeight="1">
      <c r="A904" s="10"/>
      <c r="B904" s="37"/>
      <c r="C904" s="37"/>
      <c r="D904" s="37"/>
      <c r="E904" s="37"/>
      <c r="F904" s="37"/>
      <c r="G904" s="37"/>
    </row>
    <row r="905" ht="14.25" customHeight="1">
      <c r="A905" s="10"/>
      <c r="B905" s="37"/>
      <c r="C905" s="37"/>
      <c r="D905" s="37"/>
      <c r="E905" s="37"/>
      <c r="F905" s="37"/>
      <c r="G905" s="37"/>
    </row>
    <row r="906" ht="14.25" customHeight="1">
      <c r="A906" s="10"/>
      <c r="B906" s="37"/>
      <c r="C906" s="37"/>
      <c r="D906" s="37"/>
      <c r="E906" s="37"/>
      <c r="F906" s="37"/>
      <c r="G906" s="37"/>
    </row>
    <row r="907" ht="14.25" customHeight="1">
      <c r="A907" s="10"/>
      <c r="B907" s="37"/>
      <c r="C907" s="37"/>
      <c r="D907" s="37"/>
      <c r="E907" s="37"/>
      <c r="F907" s="37"/>
      <c r="G907" s="37"/>
    </row>
    <row r="908" ht="14.25" customHeight="1">
      <c r="A908" s="10"/>
      <c r="B908" s="37"/>
      <c r="C908" s="37"/>
      <c r="D908" s="37"/>
      <c r="E908" s="37"/>
      <c r="F908" s="37"/>
      <c r="G908" s="37"/>
    </row>
    <row r="909" ht="14.25" customHeight="1">
      <c r="A909" s="10"/>
      <c r="B909" s="37"/>
      <c r="C909" s="37"/>
      <c r="D909" s="37"/>
      <c r="E909" s="37"/>
      <c r="F909" s="37"/>
      <c r="G909" s="37"/>
    </row>
    <row r="910" ht="14.25" customHeight="1">
      <c r="A910" s="10"/>
      <c r="B910" s="37"/>
      <c r="C910" s="37"/>
      <c r="D910" s="37"/>
      <c r="E910" s="37"/>
      <c r="F910" s="37"/>
      <c r="G910" s="37"/>
    </row>
    <row r="911" ht="14.25" customHeight="1">
      <c r="A911" s="10"/>
      <c r="B911" s="37"/>
      <c r="C911" s="37"/>
      <c r="D911" s="37"/>
      <c r="E911" s="37"/>
      <c r="F911" s="37"/>
      <c r="G911" s="37"/>
    </row>
    <row r="912" ht="14.25" customHeight="1">
      <c r="A912" s="10"/>
      <c r="B912" s="37"/>
      <c r="C912" s="37"/>
      <c r="D912" s="37"/>
      <c r="E912" s="37"/>
      <c r="F912" s="37"/>
      <c r="G912" s="37"/>
    </row>
    <row r="913" ht="14.25" customHeight="1">
      <c r="A913" s="10"/>
      <c r="B913" s="37"/>
      <c r="C913" s="37"/>
      <c r="D913" s="37"/>
      <c r="E913" s="37"/>
      <c r="F913" s="37"/>
      <c r="G913" s="37"/>
    </row>
    <row r="914" ht="14.25" customHeight="1">
      <c r="A914" s="10"/>
      <c r="B914" s="37"/>
      <c r="C914" s="37"/>
      <c r="D914" s="37"/>
      <c r="E914" s="37"/>
      <c r="F914" s="37"/>
      <c r="G914" s="37"/>
    </row>
    <row r="915" ht="14.25" customHeight="1">
      <c r="A915" s="10"/>
      <c r="B915" s="37"/>
      <c r="C915" s="37"/>
      <c r="D915" s="37"/>
      <c r="E915" s="37"/>
      <c r="F915" s="37"/>
      <c r="G915" s="37"/>
    </row>
    <row r="916" ht="14.25" customHeight="1">
      <c r="A916" s="10"/>
      <c r="B916" s="37"/>
      <c r="C916" s="37"/>
      <c r="D916" s="37"/>
      <c r="E916" s="37"/>
      <c r="F916" s="37"/>
      <c r="G916" s="37"/>
    </row>
    <row r="917" ht="14.25" customHeight="1">
      <c r="A917" s="10"/>
      <c r="B917" s="37"/>
      <c r="C917" s="37"/>
      <c r="D917" s="37"/>
      <c r="E917" s="37"/>
      <c r="F917" s="37"/>
      <c r="G917" s="37"/>
    </row>
    <row r="918" ht="14.25" customHeight="1">
      <c r="A918" s="10"/>
      <c r="B918" s="37"/>
      <c r="C918" s="37"/>
      <c r="D918" s="37"/>
      <c r="E918" s="37"/>
      <c r="F918" s="37"/>
      <c r="G918" s="37"/>
    </row>
    <row r="919" ht="14.25" customHeight="1">
      <c r="A919" s="10"/>
      <c r="B919" s="37"/>
      <c r="C919" s="37"/>
      <c r="D919" s="37"/>
      <c r="E919" s="37"/>
      <c r="F919" s="37"/>
      <c r="G919" s="37"/>
    </row>
    <row r="920" ht="14.25" customHeight="1">
      <c r="A920" s="10"/>
      <c r="B920" s="37"/>
      <c r="C920" s="37"/>
      <c r="D920" s="37"/>
      <c r="E920" s="37"/>
      <c r="F920" s="37"/>
      <c r="G920" s="37"/>
    </row>
    <row r="921" ht="14.25" customHeight="1">
      <c r="A921" s="10"/>
      <c r="B921" s="37"/>
      <c r="C921" s="37"/>
      <c r="D921" s="37"/>
      <c r="E921" s="37"/>
      <c r="F921" s="37"/>
      <c r="G921" s="37"/>
    </row>
    <row r="922" ht="14.25" customHeight="1">
      <c r="A922" s="10"/>
      <c r="B922" s="37"/>
      <c r="C922" s="37"/>
      <c r="D922" s="37"/>
      <c r="E922" s="37"/>
      <c r="F922" s="37"/>
      <c r="G922" s="37"/>
    </row>
    <row r="923" ht="14.25" customHeight="1">
      <c r="A923" s="10"/>
      <c r="B923" s="37"/>
      <c r="C923" s="37"/>
      <c r="D923" s="37"/>
      <c r="E923" s="37"/>
      <c r="F923" s="37"/>
      <c r="G923" s="37"/>
    </row>
    <row r="924" ht="14.25" customHeight="1">
      <c r="A924" s="10"/>
      <c r="B924" s="37"/>
      <c r="C924" s="37"/>
      <c r="D924" s="37"/>
      <c r="E924" s="37"/>
      <c r="F924" s="37"/>
      <c r="G924" s="37"/>
    </row>
    <row r="925" ht="14.25" customHeight="1">
      <c r="A925" s="10"/>
      <c r="B925" s="37"/>
      <c r="C925" s="37"/>
      <c r="D925" s="37"/>
      <c r="E925" s="37"/>
      <c r="F925" s="37"/>
      <c r="G925" s="37"/>
    </row>
    <row r="926" ht="14.25" customHeight="1">
      <c r="A926" s="10"/>
      <c r="B926" s="37"/>
      <c r="C926" s="37"/>
      <c r="D926" s="37"/>
      <c r="E926" s="37"/>
      <c r="F926" s="37"/>
      <c r="G926" s="37"/>
    </row>
    <row r="927" ht="14.25" customHeight="1">
      <c r="A927" s="10"/>
      <c r="B927" s="37"/>
      <c r="C927" s="37"/>
      <c r="D927" s="37"/>
      <c r="E927" s="37"/>
      <c r="F927" s="37"/>
      <c r="G927" s="37"/>
    </row>
    <row r="928" ht="14.25" customHeight="1">
      <c r="A928" s="10"/>
      <c r="B928" s="37"/>
      <c r="C928" s="37"/>
      <c r="D928" s="37"/>
      <c r="E928" s="37"/>
      <c r="F928" s="37"/>
      <c r="G928" s="37"/>
    </row>
    <row r="929" ht="14.25" customHeight="1">
      <c r="A929" s="10"/>
      <c r="B929" s="37"/>
      <c r="C929" s="37"/>
      <c r="D929" s="37"/>
      <c r="E929" s="37"/>
      <c r="F929" s="37"/>
      <c r="G929" s="37"/>
    </row>
    <row r="930" ht="14.25" customHeight="1">
      <c r="A930" s="10"/>
      <c r="B930" s="37"/>
      <c r="C930" s="37"/>
      <c r="D930" s="37"/>
      <c r="E930" s="37"/>
      <c r="F930" s="37"/>
      <c r="G930" s="37"/>
    </row>
    <row r="931" ht="14.25" customHeight="1">
      <c r="A931" s="10"/>
      <c r="B931" s="37"/>
      <c r="C931" s="37"/>
      <c r="D931" s="37"/>
      <c r="E931" s="37"/>
      <c r="F931" s="37"/>
      <c r="G931" s="37"/>
    </row>
    <row r="932" ht="14.25" customHeight="1">
      <c r="A932" s="10"/>
      <c r="B932" s="37"/>
      <c r="C932" s="37"/>
      <c r="D932" s="37"/>
      <c r="E932" s="37"/>
      <c r="F932" s="37"/>
      <c r="G932" s="37"/>
    </row>
    <row r="933" ht="14.25" customHeight="1">
      <c r="A933" s="10"/>
      <c r="B933" s="37"/>
      <c r="C933" s="37"/>
      <c r="D933" s="37"/>
      <c r="E933" s="37"/>
      <c r="F933" s="37"/>
      <c r="G933" s="37"/>
    </row>
    <row r="934" ht="14.25" customHeight="1">
      <c r="A934" s="10"/>
      <c r="B934" s="37"/>
      <c r="C934" s="37"/>
      <c r="D934" s="37"/>
      <c r="E934" s="37"/>
      <c r="F934" s="37"/>
      <c r="G934" s="37"/>
    </row>
    <row r="935" ht="14.25" customHeight="1">
      <c r="A935" s="10"/>
      <c r="B935" s="37"/>
      <c r="C935" s="37"/>
      <c r="D935" s="37"/>
      <c r="E935" s="37"/>
      <c r="F935" s="37"/>
      <c r="G935" s="37"/>
    </row>
    <row r="936" ht="14.25" customHeight="1">
      <c r="A936" s="10"/>
      <c r="B936" s="37"/>
      <c r="C936" s="37"/>
      <c r="D936" s="37"/>
      <c r="E936" s="37"/>
      <c r="F936" s="37"/>
      <c r="G936" s="37"/>
    </row>
    <row r="937" ht="14.25" customHeight="1">
      <c r="A937" s="10"/>
      <c r="B937" s="37"/>
      <c r="C937" s="37"/>
      <c r="D937" s="37"/>
      <c r="E937" s="37"/>
      <c r="F937" s="37"/>
      <c r="G937" s="37"/>
    </row>
    <row r="938" ht="14.25" customHeight="1">
      <c r="A938" s="10"/>
      <c r="B938" s="37"/>
      <c r="C938" s="37"/>
      <c r="D938" s="37"/>
      <c r="E938" s="37"/>
      <c r="F938" s="37"/>
      <c r="G938" s="37"/>
    </row>
    <row r="939" ht="14.25" customHeight="1">
      <c r="A939" s="10"/>
      <c r="B939" s="37"/>
      <c r="C939" s="37"/>
      <c r="D939" s="37"/>
      <c r="E939" s="37"/>
      <c r="F939" s="37"/>
      <c r="G939" s="37"/>
    </row>
    <row r="940" ht="14.25" customHeight="1">
      <c r="A940" s="10"/>
      <c r="B940" s="37"/>
      <c r="C940" s="37"/>
      <c r="D940" s="37"/>
      <c r="E940" s="37"/>
      <c r="F940" s="37"/>
      <c r="G940" s="37"/>
    </row>
    <row r="941" ht="14.25" customHeight="1">
      <c r="A941" s="10"/>
      <c r="B941" s="37"/>
      <c r="C941" s="37"/>
      <c r="D941" s="37"/>
      <c r="E941" s="37"/>
      <c r="F941" s="37"/>
      <c r="G941" s="37"/>
    </row>
    <row r="942" ht="14.25" customHeight="1">
      <c r="A942" s="10"/>
      <c r="B942" s="37"/>
      <c r="C942" s="37"/>
      <c r="D942" s="37"/>
      <c r="E942" s="37"/>
      <c r="F942" s="37"/>
      <c r="G942" s="37"/>
    </row>
    <row r="943" ht="14.25" customHeight="1">
      <c r="A943" s="10"/>
      <c r="B943" s="37"/>
      <c r="C943" s="37"/>
      <c r="D943" s="37"/>
      <c r="E943" s="37"/>
      <c r="F943" s="37"/>
      <c r="G943" s="37"/>
    </row>
    <row r="944" ht="14.25" customHeight="1">
      <c r="A944" s="10"/>
      <c r="B944" s="37"/>
      <c r="C944" s="37"/>
      <c r="D944" s="37"/>
      <c r="E944" s="37"/>
      <c r="F944" s="37"/>
      <c r="G944" s="37"/>
    </row>
    <row r="945" ht="14.25" customHeight="1">
      <c r="A945" s="10"/>
      <c r="B945" s="37"/>
      <c r="C945" s="37"/>
      <c r="D945" s="37"/>
      <c r="E945" s="37"/>
      <c r="F945" s="37"/>
      <c r="G945" s="37"/>
    </row>
    <row r="946" ht="14.25" customHeight="1">
      <c r="A946" s="10"/>
      <c r="B946" s="37"/>
      <c r="C946" s="37"/>
      <c r="D946" s="37"/>
      <c r="E946" s="37"/>
      <c r="F946" s="37"/>
      <c r="G946" s="37"/>
    </row>
    <row r="947" ht="14.25" customHeight="1">
      <c r="A947" s="10"/>
      <c r="B947" s="37"/>
      <c r="C947" s="37"/>
      <c r="D947" s="37"/>
      <c r="E947" s="37"/>
      <c r="F947" s="37"/>
      <c r="G947" s="37"/>
    </row>
    <row r="948" ht="14.25" customHeight="1">
      <c r="A948" s="10"/>
      <c r="B948" s="37"/>
      <c r="C948" s="37"/>
      <c r="D948" s="37"/>
      <c r="E948" s="37"/>
      <c r="F948" s="37"/>
      <c r="G948" s="37"/>
    </row>
    <row r="949" ht="14.25" customHeight="1">
      <c r="A949" s="10"/>
      <c r="B949" s="37"/>
      <c r="C949" s="37"/>
      <c r="D949" s="37"/>
      <c r="E949" s="37"/>
      <c r="F949" s="37"/>
      <c r="G949" s="37"/>
    </row>
    <row r="950" ht="14.25" customHeight="1">
      <c r="A950" s="10"/>
      <c r="B950" s="37"/>
      <c r="C950" s="37"/>
      <c r="D950" s="37"/>
      <c r="E950" s="37"/>
      <c r="F950" s="37"/>
      <c r="G950" s="37"/>
    </row>
    <row r="951" ht="14.25" customHeight="1">
      <c r="A951" s="10"/>
      <c r="B951" s="37"/>
      <c r="C951" s="37"/>
      <c r="D951" s="37"/>
      <c r="E951" s="37"/>
      <c r="F951" s="37"/>
      <c r="G951" s="37"/>
    </row>
    <row r="952" ht="14.25" customHeight="1">
      <c r="A952" s="10"/>
      <c r="B952" s="37"/>
      <c r="C952" s="37"/>
      <c r="D952" s="37"/>
      <c r="E952" s="37"/>
      <c r="F952" s="37"/>
      <c r="G952" s="37"/>
    </row>
    <row r="953" ht="14.25" customHeight="1">
      <c r="A953" s="10"/>
      <c r="B953" s="37"/>
      <c r="C953" s="37"/>
      <c r="D953" s="37"/>
      <c r="E953" s="37"/>
      <c r="F953" s="37"/>
      <c r="G953" s="37"/>
    </row>
    <row r="954" ht="14.25" customHeight="1">
      <c r="A954" s="10"/>
      <c r="B954" s="37"/>
      <c r="C954" s="37"/>
      <c r="D954" s="37"/>
      <c r="E954" s="37"/>
      <c r="F954" s="37"/>
      <c r="G954" s="37"/>
    </row>
    <row r="955" ht="14.25" customHeight="1">
      <c r="A955" s="10"/>
      <c r="B955" s="37"/>
      <c r="C955" s="37"/>
      <c r="D955" s="37"/>
      <c r="E955" s="37"/>
      <c r="F955" s="37"/>
      <c r="G955" s="37"/>
    </row>
    <row r="956" ht="14.25" customHeight="1">
      <c r="A956" s="10"/>
      <c r="B956" s="37"/>
      <c r="C956" s="37"/>
      <c r="D956" s="37"/>
      <c r="E956" s="37"/>
      <c r="F956" s="37"/>
      <c r="G956" s="37"/>
    </row>
    <row r="957" ht="14.25" customHeight="1">
      <c r="A957" s="10"/>
      <c r="B957" s="37"/>
      <c r="C957" s="37"/>
      <c r="D957" s="37"/>
      <c r="E957" s="37"/>
      <c r="F957" s="37"/>
      <c r="G957" s="37"/>
    </row>
    <row r="958" ht="14.25" customHeight="1">
      <c r="A958" s="10"/>
      <c r="B958" s="37"/>
      <c r="C958" s="37"/>
      <c r="D958" s="37"/>
      <c r="E958" s="37"/>
      <c r="F958" s="37"/>
      <c r="G958" s="37"/>
    </row>
    <row r="959" ht="14.25" customHeight="1">
      <c r="A959" s="10"/>
      <c r="B959" s="37"/>
      <c r="C959" s="37"/>
      <c r="D959" s="37"/>
      <c r="E959" s="37"/>
      <c r="F959" s="37"/>
      <c r="G959" s="37"/>
    </row>
    <row r="960" ht="14.25" customHeight="1">
      <c r="A960" s="10"/>
      <c r="B960" s="37"/>
      <c r="C960" s="37"/>
      <c r="D960" s="37"/>
      <c r="E960" s="37"/>
      <c r="F960" s="37"/>
      <c r="G960" s="37"/>
    </row>
    <row r="961" ht="14.25" customHeight="1">
      <c r="A961" s="10"/>
      <c r="B961" s="37"/>
      <c r="C961" s="37"/>
      <c r="D961" s="37"/>
      <c r="E961" s="37"/>
      <c r="F961" s="37"/>
      <c r="G961" s="37"/>
    </row>
    <row r="962" ht="14.25" customHeight="1">
      <c r="A962" s="10"/>
      <c r="B962" s="37"/>
      <c r="C962" s="37"/>
      <c r="D962" s="37"/>
      <c r="E962" s="37"/>
      <c r="F962" s="37"/>
      <c r="G962" s="37"/>
    </row>
    <row r="963" ht="14.25" customHeight="1">
      <c r="A963" s="10"/>
      <c r="B963" s="37"/>
      <c r="C963" s="37"/>
      <c r="D963" s="37"/>
      <c r="E963" s="37"/>
      <c r="F963" s="37"/>
      <c r="G963" s="37"/>
    </row>
    <row r="964" ht="14.25" customHeight="1">
      <c r="A964" s="10"/>
      <c r="B964" s="37"/>
      <c r="C964" s="37"/>
      <c r="D964" s="37"/>
      <c r="E964" s="37"/>
      <c r="F964" s="37"/>
      <c r="G964" s="37"/>
    </row>
    <row r="965" ht="14.25" customHeight="1">
      <c r="A965" s="10"/>
      <c r="B965" s="37"/>
      <c r="C965" s="37"/>
      <c r="D965" s="37"/>
      <c r="E965" s="37"/>
      <c r="F965" s="37"/>
      <c r="G965" s="37"/>
    </row>
    <row r="966" ht="14.25" customHeight="1">
      <c r="A966" s="10"/>
      <c r="B966" s="37"/>
      <c r="C966" s="37"/>
      <c r="D966" s="37"/>
      <c r="E966" s="37"/>
      <c r="F966" s="37"/>
      <c r="G966" s="37"/>
    </row>
    <row r="967" ht="14.25" customHeight="1">
      <c r="A967" s="10"/>
      <c r="B967" s="37"/>
      <c r="C967" s="37"/>
      <c r="D967" s="37"/>
      <c r="E967" s="37"/>
      <c r="F967" s="37"/>
      <c r="G967" s="37"/>
    </row>
    <row r="968" ht="14.25" customHeight="1">
      <c r="A968" s="10"/>
      <c r="B968" s="37"/>
      <c r="C968" s="37"/>
      <c r="D968" s="37"/>
      <c r="E968" s="37"/>
      <c r="F968" s="37"/>
      <c r="G968" s="37"/>
    </row>
    <row r="969" ht="14.25" customHeight="1">
      <c r="A969" s="10"/>
      <c r="B969" s="37"/>
      <c r="C969" s="37"/>
      <c r="D969" s="37"/>
      <c r="E969" s="37"/>
      <c r="F969" s="37"/>
      <c r="G969" s="37"/>
    </row>
    <row r="970" ht="14.25" customHeight="1">
      <c r="A970" s="10"/>
      <c r="B970" s="37"/>
      <c r="C970" s="37"/>
      <c r="D970" s="37"/>
      <c r="E970" s="37"/>
      <c r="F970" s="37"/>
      <c r="G970" s="37"/>
    </row>
    <row r="971" ht="14.25" customHeight="1">
      <c r="A971" s="10"/>
      <c r="B971" s="37"/>
      <c r="C971" s="37"/>
      <c r="D971" s="37"/>
      <c r="E971" s="37"/>
      <c r="F971" s="37"/>
      <c r="G971" s="37"/>
    </row>
    <row r="972" ht="14.25" customHeight="1">
      <c r="A972" s="10"/>
      <c r="B972" s="37"/>
      <c r="C972" s="37"/>
      <c r="D972" s="37"/>
      <c r="E972" s="37"/>
      <c r="F972" s="37"/>
      <c r="G972" s="37"/>
    </row>
    <row r="973" ht="14.25" customHeight="1">
      <c r="A973" s="10"/>
      <c r="B973" s="37"/>
      <c r="C973" s="37"/>
      <c r="D973" s="37"/>
      <c r="E973" s="37"/>
      <c r="F973" s="37"/>
      <c r="G973" s="37"/>
    </row>
    <row r="974" ht="14.25" customHeight="1">
      <c r="A974" s="10"/>
      <c r="B974" s="37"/>
      <c r="C974" s="37"/>
      <c r="D974" s="37"/>
      <c r="E974" s="37"/>
      <c r="F974" s="37"/>
      <c r="G974" s="37"/>
    </row>
    <row r="975" ht="14.25" customHeight="1">
      <c r="A975" s="10"/>
      <c r="B975" s="37"/>
      <c r="C975" s="37"/>
      <c r="D975" s="37"/>
      <c r="E975" s="37"/>
      <c r="F975" s="37"/>
      <c r="G975" s="37"/>
    </row>
    <row r="976" ht="14.25" customHeight="1">
      <c r="A976" s="10"/>
      <c r="B976" s="37"/>
      <c r="C976" s="37"/>
      <c r="D976" s="37"/>
      <c r="E976" s="37"/>
      <c r="F976" s="37"/>
      <c r="G976" s="37"/>
    </row>
    <row r="977" ht="14.25" customHeight="1">
      <c r="A977" s="10"/>
      <c r="B977" s="37"/>
      <c r="C977" s="37"/>
      <c r="D977" s="37"/>
      <c r="E977" s="37"/>
      <c r="F977" s="37"/>
      <c r="G977" s="37"/>
    </row>
    <row r="978" ht="14.25" customHeight="1">
      <c r="A978" s="10"/>
      <c r="B978" s="37"/>
      <c r="C978" s="37"/>
      <c r="D978" s="37"/>
      <c r="E978" s="37"/>
      <c r="F978" s="37"/>
      <c r="G978" s="37"/>
    </row>
    <row r="979" ht="14.25" customHeight="1">
      <c r="A979" s="10"/>
      <c r="B979" s="37"/>
      <c r="C979" s="37"/>
      <c r="D979" s="37"/>
      <c r="E979" s="37"/>
      <c r="F979" s="37"/>
      <c r="G979" s="37"/>
    </row>
    <row r="980" ht="14.25" customHeight="1">
      <c r="A980" s="10"/>
      <c r="B980" s="37"/>
      <c r="C980" s="37"/>
      <c r="D980" s="37"/>
      <c r="E980" s="37"/>
      <c r="F980" s="37"/>
      <c r="G980" s="37"/>
    </row>
    <row r="981" ht="14.25" customHeight="1">
      <c r="A981" s="10"/>
      <c r="B981" s="37"/>
      <c r="C981" s="37"/>
      <c r="D981" s="37"/>
      <c r="E981" s="37"/>
      <c r="F981" s="37"/>
      <c r="G981" s="37"/>
    </row>
    <row r="982" ht="14.25" customHeight="1">
      <c r="A982" s="10"/>
      <c r="B982" s="37"/>
      <c r="C982" s="37"/>
      <c r="D982" s="37"/>
      <c r="E982" s="37"/>
      <c r="F982" s="37"/>
      <c r="G982" s="37"/>
    </row>
    <row r="983" ht="14.25" customHeight="1">
      <c r="A983" s="10"/>
      <c r="B983" s="37"/>
      <c r="C983" s="37"/>
      <c r="D983" s="37"/>
      <c r="E983" s="37"/>
      <c r="F983" s="37"/>
      <c r="G983" s="37"/>
    </row>
    <row r="984" ht="14.25" customHeight="1">
      <c r="A984" s="10"/>
      <c r="B984" s="37"/>
      <c r="C984" s="37"/>
      <c r="D984" s="37"/>
      <c r="E984" s="37"/>
      <c r="F984" s="37"/>
      <c r="G984" s="37"/>
    </row>
    <row r="985" ht="14.25" customHeight="1">
      <c r="A985" s="10"/>
      <c r="B985" s="37"/>
      <c r="C985" s="37"/>
      <c r="D985" s="37"/>
      <c r="E985" s="37"/>
      <c r="F985" s="37"/>
      <c r="G985" s="37"/>
    </row>
    <row r="986" ht="14.25" customHeight="1">
      <c r="A986" s="10"/>
      <c r="B986" s="37"/>
      <c r="C986" s="37"/>
      <c r="D986" s="37"/>
      <c r="E986" s="37"/>
      <c r="F986" s="37"/>
      <c r="G986" s="37"/>
    </row>
    <row r="987" ht="14.25" customHeight="1">
      <c r="A987" s="10"/>
      <c r="B987" s="37"/>
      <c r="C987" s="37"/>
      <c r="D987" s="37"/>
      <c r="E987" s="37"/>
      <c r="F987" s="37"/>
      <c r="G987" s="37"/>
    </row>
    <row r="988" ht="14.25" customHeight="1">
      <c r="A988" s="10"/>
      <c r="B988" s="37"/>
      <c r="C988" s="37"/>
      <c r="D988" s="37"/>
      <c r="E988" s="37"/>
      <c r="F988" s="37"/>
      <c r="G988" s="37"/>
    </row>
    <row r="989" ht="14.25" customHeight="1">
      <c r="A989" s="10"/>
      <c r="B989" s="37"/>
      <c r="C989" s="37"/>
      <c r="D989" s="37"/>
      <c r="E989" s="37"/>
      <c r="F989" s="37"/>
      <c r="G989" s="37"/>
    </row>
    <row r="990" ht="14.25" customHeight="1">
      <c r="A990" s="10"/>
      <c r="B990" s="37"/>
      <c r="C990" s="37"/>
      <c r="D990" s="37"/>
      <c r="E990" s="37"/>
      <c r="F990" s="37"/>
      <c r="G990" s="37"/>
    </row>
    <row r="991" ht="14.25" customHeight="1">
      <c r="A991" s="10"/>
      <c r="B991" s="37"/>
      <c r="C991" s="37"/>
      <c r="D991" s="37"/>
      <c r="E991" s="37"/>
      <c r="F991" s="37"/>
      <c r="G991" s="37"/>
    </row>
    <row r="992" ht="14.25" customHeight="1">
      <c r="A992" s="10"/>
      <c r="B992" s="37"/>
      <c r="C992" s="37"/>
      <c r="D992" s="37"/>
      <c r="E992" s="37"/>
      <c r="F992" s="37"/>
      <c r="G992" s="37"/>
    </row>
    <row r="993" ht="14.25" customHeight="1">
      <c r="A993" s="10"/>
      <c r="B993" s="37"/>
      <c r="C993" s="37"/>
      <c r="D993" s="37"/>
      <c r="E993" s="37"/>
      <c r="F993" s="37"/>
      <c r="G993" s="37"/>
    </row>
    <row r="994" ht="14.25" customHeight="1">
      <c r="A994" s="10"/>
      <c r="B994" s="37"/>
      <c r="C994" s="37"/>
      <c r="D994" s="37"/>
      <c r="E994" s="37"/>
      <c r="F994" s="37"/>
      <c r="G994" s="37"/>
    </row>
    <row r="995" ht="14.25" customHeight="1">
      <c r="A995" s="10"/>
      <c r="B995" s="37"/>
      <c r="C995" s="37"/>
      <c r="D995" s="37"/>
      <c r="E995" s="37"/>
      <c r="F995" s="37"/>
      <c r="G995" s="37"/>
    </row>
    <row r="996" ht="14.25" customHeight="1">
      <c r="A996" s="10"/>
      <c r="B996" s="37"/>
      <c r="C996" s="37"/>
      <c r="D996" s="37"/>
      <c r="E996" s="37"/>
      <c r="F996" s="37"/>
      <c r="G996" s="37"/>
    </row>
    <row r="997" ht="14.25" customHeight="1">
      <c r="A997" s="10"/>
      <c r="B997" s="37"/>
      <c r="C997" s="37"/>
      <c r="D997" s="37"/>
      <c r="E997" s="37"/>
      <c r="F997" s="37"/>
      <c r="G997" s="37"/>
    </row>
    <row r="998" ht="14.25" customHeight="1">
      <c r="A998" s="10"/>
      <c r="B998" s="37"/>
      <c r="C998" s="37"/>
      <c r="D998" s="37"/>
      <c r="E998" s="37"/>
      <c r="F998" s="37"/>
      <c r="G998" s="37"/>
    </row>
    <row r="999" ht="14.25" customHeight="1">
      <c r="A999" s="10"/>
      <c r="B999" s="37"/>
      <c r="C999" s="37"/>
      <c r="D999" s="37"/>
      <c r="E999" s="37"/>
      <c r="F999" s="37"/>
      <c r="G999" s="37"/>
    </row>
    <row r="1000" ht="14.25" customHeight="1">
      <c r="A1000" s="10"/>
      <c r="B1000" s="37"/>
      <c r="C1000" s="37"/>
      <c r="D1000" s="37"/>
      <c r="E1000" s="37"/>
      <c r="F1000" s="37"/>
      <c r="G1000" s="37"/>
    </row>
  </sheetData>
  <printOptions/>
  <pageMargins bottom="0.75" footer="0.0" header="0.0" left="0.7" right="0.7" top="0.75"/>
  <pageSetup orientation="landscape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7.0"/>
    <col customWidth="1" min="2" max="2" width="16.0"/>
    <col customWidth="1" min="3" max="3" width="21.0"/>
    <col customWidth="1" min="4" max="4" width="22.71"/>
    <col customWidth="1" min="5" max="5" width="12.0"/>
    <col customWidth="1" min="6" max="6" width="20.71"/>
    <col customWidth="1" min="7" max="7" width="12.71"/>
    <col customWidth="1" min="8" max="8" width="13.86"/>
    <col customWidth="1" min="9" max="9" width="14.14"/>
    <col customWidth="1" min="10" max="20" width="8.71"/>
  </cols>
  <sheetData>
    <row r="1" ht="14.25" customHeight="1">
      <c r="A1" s="30" t="s">
        <v>5033</v>
      </c>
    </row>
    <row r="2" ht="14.25" customHeight="1"/>
    <row r="3" ht="14.25" customHeight="1">
      <c r="A3" s="7" t="s">
        <v>5034</v>
      </c>
      <c r="B3" s="38"/>
    </row>
    <row r="4" ht="14.25" customHeight="1">
      <c r="A4" s="10" t="s">
        <v>5035</v>
      </c>
      <c r="B4" s="39">
        <v>0.6397337782498933</v>
      </c>
    </row>
    <row r="5" ht="14.25" customHeight="1">
      <c r="A5" s="10" t="s">
        <v>5036</v>
      </c>
      <c r="B5" s="39">
        <v>0.4092593070338837</v>
      </c>
    </row>
    <row r="6" ht="14.25" customHeight="1">
      <c r="A6" s="10" t="s">
        <v>5037</v>
      </c>
      <c r="B6" s="40">
        <v>0.40914111161712374</v>
      </c>
    </row>
    <row r="7" ht="14.25" customHeight="1">
      <c r="A7" s="10" t="s">
        <v>5038</v>
      </c>
      <c r="B7" s="39">
        <v>271432.1478741024</v>
      </c>
    </row>
    <row r="8" ht="14.25" customHeight="1">
      <c r="A8" s="20" t="s">
        <v>5039</v>
      </c>
      <c r="B8" s="20">
        <v>5000.0</v>
      </c>
    </row>
    <row r="9" ht="14.25" customHeight="1"/>
    <row r="10" ht="14.25" customHeight="1">
      <c r="A10" s="30" t="s">
        <v>5040</v>
      </c>
    </row>
    <row r="11" ht="14.25" customHeight="1">
      <c r="A11" s="7"/>
      <c r="B11" s="7" t="s">
        <v>5041</v>
      </c>
      <c r="C11" s="7" t="s">
        <v>5042</v>
      </c>
      <c r="D11" s="7" t="s">
        <v>5043</v>
      </c>
      <c r="E11" s="7" t="s">
        <v>5044</v>
      </c>
      <c r="F11" s="41" t="s">
        <v>5045</v>
      </c>
    </row>
    <row r="12" ht="14.25" customHeight="1">
      <c r="A12" s="10" t="s">
        <v>5046</v>
      </c>
      <c r="B12" s="10">
        <v>1.0</v>
      </c>
      <c r="C12" s="42">
        <v>2.5510589527705525E14</v>
      </c>
      <c r="D12" s="42">
        <v>2.5510589527705525E14</v>
      </c>
      <c r="E12" s="42">
        <v>3462.5649475491186</v>
      </c>
      <c r="F12" s="43">
        <v>0.0</v>
      </c>
    </row>
    <row r="13" ht="14.25" customHeight="1">
      <c r="A13" s="10" t="s">
        <v>5047</v>
      </c>
      <c r="B13" s="10">
        <v>4998.0</v>
      </c>
      <c r="C13" s="42">
        <v>3.682297036759439E14</v>
      </c>
      <c r="D13" s="42">
        <v>7.36754108995486E10</v>
      </c>
      <c r="E13" s="42"/>
      <c r="F13" s="10"/>
    </row>
    <row r="14" ht="14.25" customHeight="1">
      <c r="A14" s="20" t="s">
        <v>5048</v>
      </c>
      <c r="B14" s="20">
        <v>4999.0</v>
      </c>
      <c r="C14" s="44">
        <v>6.233355989529991E14</v>
      </c>
      <c r="D14" s="44"/>
      <c r="E14" s="44"/>
      <c r="F14" s="20"/>
    </row>
    <row r="15" ht="14.25" customHeight="1"/>
    <row r="16" ht="14.25" customHeight="1">
      <c r="A16" s="7"/>
      <c r="B16" s="41" t="s">
        <v>5049</v>
      </c>
      <c r="C16" s="7" t="s">
        <v>5038</v>
      </c>
      <c r="D16" s="7" t="s">
        <v>5050</v>
      </c>
      <c r="E16" s="41" t="s">
        <v>5051</v>
      </c>
      <c r="F16" s="41" t="s">
        <v>5052</v>
      </c>
      <c r="G16" s="41" t="s">
        <v>5053</v>
      </c>
      <c r="H16" s="7" t="s">
        <v>5054</v>
      </c>
      <c r="I16" s="7" t="s">
        <v>5055</v>
      </c>
    </row>
    <row r="17" ht="14.25" customHeight="1">
      <c r="A17" s="10" t="s">
        <v>5056</v>
      </c>
      <c r="B17" s="43">
        <v>-221579.47820591065</v>
      </c>
      <c r="C17" s="42">
        <v>25000.130589081567</v>
      </c>
      <c r="D17" s="42">
        <v>-8.863132831101376</v>
      </c>
      <c r="E17" s="43">
        <v>1.0641266621908946E-18</v>
      </c>
      <c r="F17" s="43">
        <v>-270590.7027591707</v>
      </c>
      <c r="G17" s="43">
        <v>-172568.25365265063</v>
      </c>
      <c r="H17" s="42">
        <v>-270590.7027591707</v>
      </c>
      <c r="I17" s="42">
        <v>-172568.25365265063</v>
      </c>
    </row>
    <row r="18" ht="14.25" customHeight="1">
      <c r="A18" s="20" t="s">
        <v>5057</v>
      </c>
      <c r="B18" s="45">
        <v>21.195483171931556</v>
      </c>
      <c r="C18" s="44">
        <v>0.36020053793141454</v>
      </c>
      <c r="D18" s="44">
        <v>58.84356334850163</v>
      </c>
      <c r="E18" s="45">
        <v>0.0</v>
      </c>
      <c r="F18" s="45">
        <v>20.48933208260598</v>
      </c>
      <c r="G18" s="45">
        <v>21.901634261257133</v>
      </c>
      <c r="H18" s="44">
        <v>20.48933208260598</v>
      </c>
      <c r="I18" s="44">
        <v>21.901634261257133</v>
      </c>
    </row>
    <row r="19" ht="14.25" customHeight="1"/>
    <row r="20" ht="14.25" customHeight="1"/>
    <row r="21" ht="14.25" customHeight="1"/>
    <row r="22" ht="14.25" customHeight="1">
      <c r="A22" s="30" t="s">
        <v>5058</v>
      </c>
      <c r="F22" s="30" t="s">
        <v>5059</v>
      </c>
    </row>
    <row r="23" ht="14.25" customHeight="1"/>
    <row r="24" ht="14.25" customHeight="1">
      <c r="A24" s="7" t="s">
        <v>5060</v>
      </c>
      <c r="B24" s="7" t="s">
        <v>5061</v>
      </c>
      <c r="C24" s="7" t="s">
        <v>5062</v>
      </c>
      <c r="D24" s="7" t="s">
        <v>5063</v>
      </c>
      <c r="F24" s="7" t="s">
        <v>5064</v>
      </c>
      <c r="G24" s="7" t="s">
        <v>5065</v>
      </c>
    </row>
    <row r="25" ht="14.25" customHeight="1">
      <c r="A25" s="10">
        <v>1.0</v>
      </c>
      <c r="B25" s="10">
        <v>155628.7186891266</v>
      </c>
      <c r="C25" s="10">
        <v>146727.11728982837</v>
      </c>
      <c r="D25" s="10">
        <v>0.5406205428802189</v>
      </c>
      <c r="F25" s="10">
        <v>0.01</v>
      </c>
      <c r="G25" s="10">
        <v>15938.6579232878</v>
      </c>
    </row>
    <row r="26" ht="14.25" customHeight="1">
      <c r="A26" s="10">
        <v>2.0</v>
      </c>
      <c r="B26" s="10">
        <v>529900.3297246352</v>
      </c>
      <c r="C26" s="10">
        <v>547905.2480016847</v>
      </c>
      <c r="D26" s="10">
        <v>2.0187736124910973</v>
      </c>
      <c r="F26" s="10">
        <v>0.03</v>
      </c>
      <c r="G26" s="10">
        <v>31140.517620186</v>
      </c>
    </row>
    <row r="27" ht="14.25" customHeight="1">
      <c r="A27" s="10">
        <v>3.0</v>
      </c>
      <c r="B27" s="10">
        <v>533170.1903516079</v>
      </c>
      <c r="C27" s="10">
        <v>-83838.60681822785</v>
      </c>
      <c r="D27" s="10">
        <v>-0.3089059062127001</v>
      </c>
      <c r="F27" s="10">
        <v>0.05</v>
      </c>
      <c r="G27" s="10">
        <v>88591.7701600392</v>
      </c>
    </row>
    <row r="28" ht="14.25" customHeight="1">
      <c r="A28" s="10">
        <v>4.0</v>
      </c>
      <c r="B28" s="10">
        <v>537162.0816170607</v>
      </c>
      <c r="C28" s="10">
        <v>-237299.0414858777</v>
      </c>
      <c r="D28" s="10">
        <v>-0.8743355625234805</v>
      </c>
      <c r="F28" s="10">
        <v>0.06999999999999999</v>
      </c>
      <c r="G28" s="10">
        <v>143027.364452481</v>
      </c>
    </row>
    <row r="29" ht="14.25" customHeight="1">
      <c r="A29" s="10">
        <v>5.0</v>
      </c>
      <c r="B29" s="10">
        <v>540680.6947641876</v>
      </c>
      <c r="C29" s="10">
        <v>-397653.3303117065</v>
      </c>
      <c r="D29" s="10">
        <v>-1.4651658349328514</v>
      </c>
      <c r="F29" s="10">
        <v>0.09</v>
      </c>
      <c r="G29" s="10">
        <v>151527.082626555</v>
      </c>
    </row>
    <row r="30" ht="14.25" customHeight="1">
      <c r="A30" s="10">
        <v>6.0</v>
      </c>
      <c r="B30" s="10">
        <v>543586.8798999538</v>
      </c>
      <c r="C30" s="10">
        <v>55917.13938674121</v>
      </c>
      <c r="D30" s="10">
        <v>0.20602840708616954</v>
      </c>
      <c r="F30" s="10">
        <v>0.11</v>
      </c>
      <c r="G30" s="10">
        <v>152071.87474956</v>
      </c>
    </row>
    <row r="31" ht="14.25" customHeight="1">
      <c r="A31" s="10">
        <v>7.0</v>
      </c>
      <c r="B31" s="10">
        <v>581913.2231127741</v>
      </c>
      <c r="C31" s="10">
        <v>298489.53380919097</v>
      </c>
      <c r="D31" s="10">
        <v>1.0997937994872267</v>
      </c>
      <c r="F31" s="10">
        <v>0.13</v>
      </c>
      <c r="G31" s="10">
        <v>201898.086572496</v>
      </c>
    </row>
    <row r="32" ht="14.25" customHeight="1">
      <c r="A32" s="10">
        <v>8.0</v>
      </c>
      <c r="B32" s="10">
        <v>583238.6127821477</v>
      </c>
      <c r="C32" s="10">
        <v>-552098.0951619617</v>
      </c>
      <c r="D32" s="10">
        <v>-2.0342222858506736</v>
      </c>
      <c r="F32" s="10">
        <v>0.15000000000000002</v>
      </c>
      <c r="G32" s="10">
        <v>211017.970494755</v>
      </c>
    </row>
    <row r="33" ht="14.25" customHeight="1">
      <c r="A33" s="10">
        <v>9.0</v>
      </c>
      <c r="B33" s="10">
        <v>586445.8480566143</v>
      </c>
      <c r="C33" s="10">
        <v>313163.45208618767</v>
      </c>
      <c r="D33" s="10">
        <v>1.1538602993382385</v>
      </c>
      <c r="F33" s="10">
        <v>0.17</v>
      </c>
      <c r="G33" s="10">
        <v>231189.820989858</v>
      </c>
    </row>
    <row r="34" ht="14.25" customHeight="1">
      <c r="A34" s="10">
        <v>10.0</v>
      </c>
      <c r="B34" s="10">
        <v>586814.534081045</v>
      </c>
      <c r="C34" s="10">
        <v>136935.531176668</v>
      </c>
      <c r="D34" s="10">
        <v>0.5045431449327153</v>
      </c>
      <c r="F34" s="10">
        <v>0.19</v>
      </c>
      <c r="G34" s="10">
        <v>239319.934175451</v>
      </c>
    </row>
    <row r="35" ht="14.25" customHeight="1">
      <c r="A35" s="10">
        <v>11.0</v>
      </c>
      <c r="B35" s="10">
        <v>595085.1267853184</v>
      </c>
      <c r="C35" s="10">
        <v>672901.5607386716</v>
      </c>
      <c r="D35" s="10">
        <v>2.479326342607196</v>
      </c>
      <c r="F35" s="10">
        <v>0.21000000000000002</v>
      </c>
      <c r="G35" s="10">
        <v>253185.701508581</v>
      </c>
    </row>
    <row r="36" ht="14.25" customHeight="1">
      <c r="A36" s="10">
        <v>12.0</v>
      </c>
      <c r="B36" s="10">
        <v>595971.9286647029</v>
      </c>
      <c r="C36" s="10">
        <v>372439.6957299011</v>
      </c>
      <c r="D36" s="10">
        <v>1.3722654286045928</v>
      </c>
      <c r="F36" s="10">
        <v>0.23</v>
      </c>
      <c r="G36" s="10">
        <v>266298.88111836</v>
      </c>
    </row>
    <row r="37" ht="14.25" customHeight="1">
      <c r="A37" s="10">
        <v>13.0</v>
      </c>
      <c r="B37" s="10">
        <v>599406.4775413286</v>
      </c>
      <c r="C37" s="10">
        <v>-198257.90874994965</v>
      </c>
      <c r="D37" s="10">
        <v>-0.7304873171261093</v>
      </c>
      <c r="F37" s="10">
        <v>0.25</v>
      </c>
      <c r="G37" s="10">
        <v>268050.814743513</v>
      </c>
    </row>
    <row r="38" ht="14.25" customHeight="1">
      <c r="A38" s="10">
        <v>14.0</v>
      </c>
      <c r="B38" s="10">
        <v>602251.8671920926</v>
      </c>
      <c r="C38" s="10">
        <v>156792.8207986874</v>
      </c>
      <c r="D38" s="10">
        <v>0.5777079347403188</v>
      </c>
      <c r="F38" s="10">
        <v>0.27</v>
      </c>
      <c r="G38" s="10">
        <v>283208.132186879</v>
      </c>
    </row>
    <row r="39" ht="14.25" customHeight="1">
      <c r="A39" s="10">
        <v>15.0</v>
      </c>
      <c r="B39" s="10">
        <v>605760.9686129342</v>
      </c>
      <c r="C39" s="10">
        <v>437053.1292071558</v>
      </c>
      <c r="D39" s="10">
        <v>1.6103355967441935</v>
      </c>
      <c r="F39" s="10">
        <v>0.29000000000000004</v>
      </c>
      <c r="G39" s="10">
        <v>287307.583688923</v>
      </c>
    </row>
    <row r="40" ht="14.25" customHeight="1">
      <c r="A40" s="10">
        <v>16.0</v>
      </c>
      <c r="B40" s="10">
        <v>611276.6116812996</v>
      </c>
      <c r="C40" s="10">
        <v>169860.85014921834</v>
      </c>
      <c r="D40" s="10">
        <v>0.6258574878178427</v>
      </c>
      <c r="F40" s="10">
        <v>0.31</v>
      </c>
      <c r="G40" s="10">
        <v>288708.9121479</v>
      </c>
    </row>
    <row r="41" ht="14.25" customHeight="1">
      <c r="A41" s="10">
        <v>17.0</v>
      </c>
      <c r="B41" s="10">
        <v>613769.5452362188</v>
      </c>
      <c r="C41" s="10">
        <v>-74286.14862503984</v>
      </c>
      <c r="D41" s="10">
        <v>-0.2737095823863347</v>
      </c>
      <c r="F41" s="10">
        <v>0.33</v>
      </c>
      <c r="G41" s="10">
        <v>291724.245610343</v>
      </c>
    </row>
    <row r="42" ht="14.25" customHeight="1">
      <c r="A42" s="10">
        <v>18.0</v>
      </c>
      <c r="B42" s="10">
        <v>618901.3371842364</v>
      </c>
      <c r="C42" s="10">
        <v>-223000.08711686137</v>
      </c>
      <c r="D42" s="10">
        <v>-0.8216506286381681</v>
      </c>
      <c r="F42" s="10">
        <v>0.35000000000000003</v>
      </c>
      <c r="G42" s="10">
        <v>294170.746352692</v>
      </c>
    </row>
    <row r="43" ht="14.25" customHeight="1">
      <c r="A43" s="10">
        <v>19.0</v>
      </c>
      <c r="B43" s="10">
        <v>621526.1195943379</v>
      </c>
      <c r="C43" s="10">
        <v>74488.34812054911</v>
      </c>
      <c r="D43" s="10">
        <v>0.27445459260020266</v>
      </c>
      <c r="F43" s="10">
        <v>0.37</v>
      </c>
      <c r="G43" s="10">
        <v>299863.040131183</v>
      </c>
    </row>
    <row r="44" ht="14.25" customHeight="1">
      <c r="A44" s="10">
        <v>20.0</v>
      </c>
      <c r="B44" s="10">
        <v>629240.4185420858</v>
      </c>
      <c r="C44" s="10">
        <v>115050.6087789872</v>
      </c>
      <c r="D44" s="10">
        <v>0.4239074802644376</v>
      </c>
      <c r="F44" s="10">
        <v>0.39</v>
      </c>
      <c r="G44" s="10">
        <v>300464.098682732</v>
      </c>
    </row>
    <row r="45" ht="14.25" customHeight="1">
      <c r="A45" s="10">
        <v>21.0</v>
      </c>
      <c r="B45" s="10">
        <v>630176.5682426245</v>
      </c>
      <c r="C45" s="10">
        <v>-100894.48385053047</v>
      </c>
      <c r="D45" s="10">
        <v>-0.37174880581310615</v>
      </c>
      <c r="F45" s="10">
        <v>0.41000000000000003</v>
      </c>
      <c r="G45" s="10">
        <v>302307.401060497</v>
      </c>
    </row>
    <row r="46" ht="14.25" customHeight="1">
      <c r="A46" s="10">
        <v>22.0</v>
      </c>
      <c r="B46" s="10">
        <v>634010.4581032497</v>
      </c>
      <c r="C46" s="10">
        <v>-481938.58335368964</v>
      </c>
      <c r="D46" s="10">
        <v>-1.7757174227920123</v>
      </c>
      <c r="F46" s="10">
        <v>0.43</v>
      </c>
      <c r="G46" s="10">
        <v>302355.835978955</v>
      </c>
    </row>
    <row r="47" ht="14.25" customHeight="1">
      <c r="A47" s="10">
        <v>23.0</v>
      </c>
      <c r="B47" s="10">
        <v>634591.6983900714</v>
      </c>
      <c r="C47" s="10">
        <v>102555.39593410655</v>
      </c>
      <c r="D47" s="10">
        <v>0.3778684870886918</v>
      </c>
      <c r="F47" s="10">
        <v>0.45</v>
      </c>
      <c r="G47" s="10">
        <v>304239.282371022</v>
      </c>
    </row>
    <row r="48" ht="14.25" customHeight="1">
      <c r="A48" s="10">
        <v>24.0</v>
      </c>
      <c r="B48" s="10">
        <v>636912.6505043454</v>
      </c>
      <c r="C48" s="10">
        <v>161727.00367357663</v>
      </c>
      <c r="D48" s="10">
        <v>0.595888082171579</v>
      </c>
      <c r="F48" s="10">
        <v>0.47000000000000003</v>
      </c>
      <c r="G48" s="10">
        <v>308199.891163873</v>
      </c>
    </row>
    <row r="49" ht="14.25" customHeight="1">
      <c r="A49" s="10">
        <v>25.0</v>
      </c>
      <c r="B49" s="10">
        <v>638570.9163274015</v>
      </c>
      <c r="C49" s="10">
        <v>-129071.32733073254</v>
      </c>
      <c r="D49" s="10">
        <v>-0.47556724578714504</v>
      </c>
      <c r="F49" s="10">
        <v>0.49</v>
      </c>
      <c r="G49" s="10">
        <v>311111.200586772</v>
      </c>
    </row>
    <row r="50" ht="14.25" customHeight="1">
      <c r="A50" s="10">
        <v>26.0</v>
      </c>
      <c r="B50" s="10">
        <v>642107.9125842293</v>
      </c>
      <c r="C50" s="10">
        <v>22357.418403167743</v>
      </c>
      <c r="D50" s="10">
        <v>0.08237659062466053</v>
      </c>
      <c r="F50" s="10">
        <v>0.51</v>
      </c>
      <c r="G50" s="10">
        <v>313651.503233292</v>
      </c>
    </row>
    <row r="51" ht="14.25" customHeight="1">
      <c r="A51" s="10">
        <v>27.0</v>
      </c>
      <c r="B51" s="10">
        <v>642193.9907489329</v>
      </c>
      <c r="C51" s="10">
        <v>-81595.45231796999</v>
      </c>
      <c r="D51" s="10">
        <v>-0.3006409349783904</v>
      </c>
      <c r="F51" s="10">
        <v>0.53</v>
      </c>
      <c r="G51" s="10">
        <v>314167.8342768</v>
      </c>
    </row>
    <row r="52" ht="14.25" customHeight="1">
      <c r="A52" s="10">
        <v>28.0</v>
      </c>
      <c r="B52" s="10">
        <v>647593.4220271577</v>
      </c>
      <c r="C52" s="10">
        <v>-152850.87844946672</v>
      </c>
      <c r="D52" s="10">
        <v>-0.5631837278166001</v>
      </c>
      <c r="F52" s="10">
        <v>0.55</v>
      </c>
      <c r="G52" s="10">
        <v>319495.667591759</v>
      </c>
    </row>
    <row r="53" ht="14.25" customHeight="1">
      <c r="A53" s="10">
        <v>29.0</v>
      </c>
      <c r="B53" s="10">
        <v>648810.3288563981</v>
      </c>
      <c r="C53" s="10">
        <v>-91581.5446592971</v>
      </c>
      <c r="D53" s="10">
        <v>-0.33743499706138147</v>
      </c>
      <c r="F53" s="10">
        <v>0.5700000000000001</v>
      </c>
      <c r="G53" s="10">
        <v>321058.960712205</v>
      </c>
    </row>
    <row r="54" ht="14.25" customHeight="1">
      <c r="A54" s="10">
        <v>30.0</v>
      </c>
      <c r="B54" s="10">
        <v>652523.4618090651</v>
      </c>
      <c r="C54" s="10">
        <v>-333027.7942173061</v>
      </c>
      <c r="D54" s="10">
        <v>-1.2270510743309133</v>
      </c>
      <c r="F54" s="10">
        <v>0.59</v>
      </c>
      <c r="G54" s="10">
        <v>324981.992992685</v>
      </c>
    </row>
    <row r="55" ht="14.25" customHeight="1">
      <c r="A55" s="10">
        <v>31.0</v>
      </c>
      <c r="B55" s="10">
        <v>658431.1115812111</v>
      </c>
      <c r="C55" s="10">
        <v>414924.672122609</v>
      </c>
      <c r="D55" s="10">
        <v>1.5288026210876298</v>
      </c>
      <c r="F55" s="10">
        <v>0.61</v>
      </c>
      <c r="G55" s="10">
        <v>325195.94283242</v>
      </c>
    </row>
    <row r="56" ht="14.25" customHeight="1">
      <c r="A56" s="10">
        <v>32.0</v>
      </c>
      <c r="B56" s="10">
        <v>658732.7990619671</v>
      </c>
      <c r="C56" s="10">
        <v>23467.50149802491</v>
      </c>
      <c r="D56" s="10">
        <v>0.08646672567582765</v>
      </c>
      <c r="F56" s="10">
        <v>0.63</v>
      </c>
      <c r="G56" s="10">
        <v>333160.994279495</v>
      </c>
    </row>
    <row r="57" ht="14.25" customHeight="1">
      <c r="A57" s="10">
        <v>33.0</v>
      </c>
      <c r="B57" s="10">
        <v>662970.1519724607</v>
      </c>
      <c r="C57" s="10">
        <v>132537.69146908133</v>
      </c>
      <c r="D57" s="10">
        <v>0.48833917027464774</v>
      </c>
      <c r="F57" s="10">
        <v>0.65</v>
      </c>
      <c r="G57" s="10">
        <v>334485.193104338</v>
      </c>
    </row>
    <row r="58" ht="14.25" customHeight="1">
      <c r="A58" s="10">
        <v>34.0</v>
      </c>
      <c r="B58" s="10">
        <v>673840.6813093812</v>
      </c>
      <c r="C58" s="10">
        <v>189025.13401022088</v>
      </c>
      <c r="D58" s="10">
        <v>0.696468876743181</v>
      </c>
      <c r="F58" s="10">
        <v>0.67</v>
      </c>
      <c r="G58" s="10">
        <v>340605.21131246</v>
      </c>
    </row>
    <row r="59" ht="14.25" customHeight="1">
      <c r="A59" s="10">
        <v>35.0</v>
      </c>
      <c r="B59" s="10">
        <v>674115.6664453304</v>
      </c>
      <c r="C59" s="10">
        <v>178587.59723041859</v>
      </c>
      <c r="D59" s="10">
        <v>0.6580114538451157</v>
      </c>
      <c r="F59" s="10">
        <v>0.6900000000000001</v>
      </c>
      <c r="G59" s="10">
        <v>353240.054672691</v>
      </c>
    </row>
    <row r="60" ht="14.25" customHeight="1">
      <c r="A60" s="10">
        <v>36.0</v>
      </c>
      <c r="B60" s="10">
        <v>676010.286575437</v>
      </c>
      <c r="C60" s="10">
        <v>228774.87658059795</v>
      </c>
      <c r="D60" s="10">
        <v>0.842928016707733</v>
      </c>
      <c r="F60" s="10">
        <v>0.7100000000000001</v>
      </c>
      <c r="G60" s="10">
        <v>357250.687774128</v>
      </c>
    </row>
    <row r="61" ht="14.25" customHeight="1">
      <c r="A61" s="10">
        <v>37.0</v>
      </c>
      <c r="B61" s="10">
        <v>678425.2390418533</v>
      </c>
      <c r="C61" s="10">
        <v>321661.8815902866</v>
      </c>
      <c r="D61" s="10">
        <v>1.1851730222826955</v>
      </c>
      <c r="F61" s="10">
        <v>0.73</v>
      </c>
      <c r="G61" s="10">
        <v>365929.597258217</v>
      </c>
    </row>
    <row r="62" ht="14.25" customHeight="1">
      <c r="A62" s="10">
        <v>38.0</v>
      </c>
      <c r="B62" s="10">
        <v>678446.7896840571</v>
      </c>
      <c r="C62" s="10">
        <v>415580.39610597293</v>
      </c>
      <c r="D62" s="10">
        <v>1.5312186561220098</v>
      </c>
      <c r="F62" s="10">
        <v>0.75</v>
      </c>
      <c r="G62" s="10">
        <v>369433.354964792</v>
      </c>
    </row>
    <row r="63" ht="14.25" customHeight="1">
      <c r="A63" s="10">
        <v>39.0</v>
      </c>
      <c r="B63" s="10">
        <v>685904.986237436</v>
      </c>
      <c r="C63" s="10">
        <v>-233374.80953785195</v>
      </c>
      <c r="D63" s="10">
        <v>-0.8598766101136205</v>
      </c>
      <c r="F63" s="10">
        <v>0.77</v>
      </c>
      <c r="G63" s="10">
        <v>377618.969901418</v>
      </c>
    </row>
    <row r="64" ht="14.25" customHeight="1">
      <c r="A64" s="10">
        <v>40.0</v>
      </c>
      <c r="B64" s="10">
        <v>685932.8126746609</v>
      </c>
      <c r="C64" s="10">
        <v>392084.126974439</v>
      </c>
      <c r="D64" s="10">
        <v>1.4446459352223116</v>
      </c>
      <c r="F64" s="10">
        <v>0.79</v>
      </c>
      <c r="G64" s="10">
        <v>378466.420183938</v>
      </c>
    </row>
    <row r="65" ht="14.25" customHeight="1">
      <c r="A65" s="10">
        <v>41.0</v>
      </c>
      <c r="B65" s="10">
        <v>686060.096016134</v>
      </c>
      <c r="C65" s="10">
        <v>-172844.10778472503</v>
      </c>
      <c r="D65" s="10">
        <v>-0.6368493916475446</v>
      </c>
      <c r="F65" s="10">
        <v>0.81</v>
      </c>
      <c r="G65" s="10">
        <v>383020.827749009</v>
      </c>
    </row>
    <row r="66" ht="14.25" customHeight="1">
      <c r="A66" s="10">
        <v>42.0</v>
      </c>
      <c r="B66" s="10">
        <v>688557.5140811981</v>
      </c>
      <c r="C66" s="10">
        <v>-8138.790068929084</v>
      </c>
      <c r="D66" s="10">
        <v>-0.029987620466647023</v>
      </c>
      <c r="F66" s="10">
        <v>0.8300000000000001</v>
      </c>
      <c r="G66" s="10">
        <v>385678.166673123</v>
      </c>
    </row>
    <row r="67" ht="14.25" customHeight="1">
      <c r="A67" s="10">
        <v>43.0</v>
      </c>
      <c r="B67" s="10">
        <v>688637.9948018512</v>
      </c>
      <c r="C67" s="10">
        <v>201193.15625035483</v>
      </c>
      <c r="D67" s="10">
        <v>0.7413023261473958</v>
      </c>
      <c r="F67" s="10">
        <v>0.85</v>
      </c>
      <c r="G67" s="10">
        <v>390948.449994154</v>
      </c>
    </row>
    <row r="68" ht="14.25" customHeight="1">
      <c r="A68" s="10">
        <v>44.0</v>
      </c>
      <c r="B68" s="10">
        <v>689183.2143555044</v>
      </c>
      <c r="C68" s="10">
        <v>88550.39906633762</v>
      </c>
      <c r="D68" s="10">
        <v>0.32626664859054066</v>
      </c>
      <c r="F68" s="10">
        <v>0.87</v>
      </c>
      <c r="G68" s="10">
        <v>393639.073957212</v>
      </c>
    </row>
    <row r="69" ht="14.25" customHeight="1">
      <c r="A69" s="10">
        <v>45.0</v>
      </c>
      <c r="B69" s="10">
        <v>693898.2559154648</v>
      </c>
      <c r="C69" s="10">
        <v>360708.7286378152</v>
      </c>
      <c r="D69" s="10">
        <v>1.3290423222356034</v>
      </c>
      <c r="F69" s="10">
        <v>0.89</v>
      </c>
      <c r="G69" s="10">
        <v>395440.202154426</v>
      </c>
    </row>
    <row r="70" ht="14.25" customHeight="1">
      <c r="A70" s="10">
        <v>46.0</v>
      </c>
      <c r="B70" s="10">
        <v>694955.2325511589</v>
      </c>
      <c r="C70" s="10">
        <v>-65297.61929675192</v>
      </c>
      <c r="D70" s="10">
        <v>-0.240591071678085</v>
      </c>
      <c r="F70" s="10">
        <v>0.91</v>
      </c>
      <c r="G70" s="10">
        <v>395523.246083499</v>
      </c>
    </row>
    <row r="71" ht="14.25" customHeight="1">
      <c r="A71" s="10">
        <v>47.0</v>
      </c>
      <c r="B71" s="10">
        <v>698335.0476023337</v>
      </c>
      <c r="C71" s="10">
        <v>38482.32931484433</v>
      </c>
      <c r="D71" s="10">
        <v>0.14178931713346443</v>
      </c>
      <c r="F71" s="10">
        <v>0.93</v>
      </c>
      <c r="G71" s="10">
        <v>395901.250067375</v>
      </c>
    </row>
    <row r="72" ht="14.25" customHeight="1">
      <c r="A72" s="10">
        <v>48.0</v>
      </c>
      <c r="B72" s="10">
        <v>700354.6386591688</v>
      </c>
      <c r="C72" s="10">
        <v>18296.00516001915</v>
      </c>
      <c r="D72" s="10">
        <v>0.06741218954510553</v>
      </c>
      <c r="F72" s="10">
        <v>0.9500000000000001</v>
      </c>
      <c r="G72" s="10">
        <v>398909.509860063</v>
      </c>
    </row>
    <row r="73" ht="14.25" customHeight="1">
      <c r="A73" s="10">
        <v>49.0</v>
      </c>
      <c r="B73" s="10">
        <v>700992.3879142404</v>
      </c>
      <c r="C73" s="10">
        <v>-231729.57233902637</v>
      </c>
      <c r="D73" s="10">
        <v>-0.8538146834294146</v>
      </c>
      <c r="F73" s="10">
        <v>0.97</v>
      </c>
      <c r="G73" s="10">
        <v>401148.568791379</v>
      </c>
    </row>
    <row r="74" ht="14.25" customHeight="1">
      <c r="A74" s="10">
        <v>50.0</v>
      </c>
      <c r="B74" s="10">
        <v>701099.2555629389</v>
      </c>
      <c r="C74" s="10">
        <v>-48346.28285299684</v>
      </c>
      <c r="D74" s="10">
        <v>-0.1781333550675549</v>
      </c>
      <c r="F74" s="10">
        <v>0.99</v>
      </c>
      <c r="G74" s="10">
        <v>404643.602242693</v>
      </c>
    </row>
    <row r="75" ht="14.25" customHeight="1">
      <c r="A75" s="10">
        <v>51.0</v>
      </c>
      <c r="B75" s="10">
        <v>706683.2256368422</v>
      </c>
      <c r="C75" s="10">
        <v>314178.1114995978</v>
      </c>
      <c r="D75" s="10">
        <v>1.1575988429220587</v>
      </c>
      <c r="F75" s="10">
        <v>1.01</v>
      </c>
      <c r="G75" s="10">
        <v>404976.365896227</v>
      </c>
    </row>
    <row r="76" ht="14.25" customHeight="1">
      <c r="A76" s="10">
        <v>52.0</v>
      </c>
      <c r="B76" s="10">
        <v>706788.8731225414</v>
      </c>
      <c r="C76" s="10">
        <v>102697.83680540766</v>
      </c>
      <c r="D76" s="10">
        <v>0.3783933148273778</v>
      </c>
      <c r="F76" s="10">
        <v>1.03</v>
      </c>
      <c r="G76" s="10">
        <v>407718.938215492</v>
      </c>
    </row>
    <row r="77" ht="14.25" customHeight="1">
      <c r="A77" s="10">
        <v>53.0</v>
      </c>
      <c r="B77" s="10">
        <v>709368.533400223</v>
      </c>
      <c r="C77" s="10">
        <v>38564.95353839104</v>
      </c>
      <c r="D77" s="10">
        <v>0.142093748607441</v>
      </c>
      <c r="F77" s="10">
        <v>1.05</v>
      </c>
      <c r="G77" s="10">
        <v>412057.440108886</v>
      </c>
    </row>
    <row r="78" ht="14.25" customHeight="1">
      <c r="A78" s="10">
        <v>54.0</v>
      </c>
      <c r="B78" s="10">
        <v>709768.5213422849</v>
      </c>
      <c r="C78" s="10">
        <v>-161850.1949640999</v>
      </c>
      <c r="D78" s="10">
        <v>-0.5963419842422457</v>
      </c>
      <c r="F78" s="10">
        <v>1.07</v>
      </c>
      <c r="G78" s="10">
        <v>412269.203399561</v>
      </c>
    </row>
    <row r="79" ht="14.25" customHeight="1">
      <c r="A79" s="10">
        <v>55.0</v>
      </c>
      <c r="B79" s="10">
        <v>710011.5243835036</v>
      </c>
      <c r="C79" s="10">
        <v>-385029.5313908186</v>
      </c>
      <c r="D79" s="10">
        <v>-1.4186530624346332</v>
      </c>
      <c r="F79" s="10">
        <v>1.09</v>
      </c>
      <c r="G79" s="10">
        <v>414165.220360826</v>
      </c>
    </row>
    <row r="80" ht="14.25" customHeight="1">
      <c r="A80" s="10">
        <v>56.0</v>
      </c>
      <c r="B80" s="10">
        <v>712048.8442725257</v>
      </c>
      <c r="C80" s="10">
        <v>316226.25965700427</v>
      </c>
      <c r="D80" s="10">
        <v>1.165145307333058</v>
      </c>
      <c r="F80" s="10">
        <v>1.11</v>
      </c>
      <c r="G80" s="10">
        <v>414571.222936621</v>
      </c>
    </row>
    <row r="81" ht="14.25" customHeight="1">
      <c r="A81" s="10">
        <v>57.0</v>
      </c>
      <c r="B81" s="10">
        <v>712892.795315854</v>
      </c>
      <c r="C81" s="10">
        <v>-88410.03172920702</v>
      </c>
      <c r="D81" s="10">
        <v>-0.3257494608518059</v>
      </c>
      <c r="F81" s="10">
        <v>1.1300000000000001</v>
      </c>
      <c r="G81" s="10">
        <v>420122.99953232</v>
      </c>
    </row>
    <row r="82" ht="14.25" customHeight="1">
      <c r="A82" s="10">
        <v>58.0</v>
      </c>
      <c r="B82" s="10">
        <v>714846.7361476988</v>
      </c>
      <c r="C82" s="10">
        <v>-101475.8850539528</v>
      </c>
      <c r="D82" s="10">
        <v>-0.3738909962958956</v>
      </c>
      <c r="F82" s="10">
        <v>1.1500000000000001</v>
      </c>
      <c r="G82" s="10">
        <v>426100.480548633</v>
      </c>
    </row>
    <row r="83" ht="14.25" customHeight="1">
      <c r="A83" s="10">
        <v>59.0</v>
      </c>
      <c r="B83" s="10">
        <v>715392.506442985</v>
      </c>
      <c r="C83" s="10">
        <v>-38114.90985447203</v>
      </c>
      <c r="D83" s="10">
        <v>-0.14043554891529061</v>
      </c>
      <c r="F83" s="10">
        <v>1.17</v>
      </c>
      <c r="G83" s="10">
        <v>426906.18286889</v>
      </c>
    </row>
    <row r="84" ht="14.25" customHeight="1">
      <c r="A84" s="10">
        <v>60.0</v>
      </c>
      <c r="B84" s="10">
        <v>715570.3582214682</v>
      </c>
      <c r="C84" s="10">
        <v>70860.5414092578</v>
      </c>
      <c r="D84" s="10">
        <v>0.2610878280242399</v>
      </c>
      <c r="F84" s="10">
        <v>1.19</v>
      </c>
      <c r="G84" s="10">
        <v>430088.250714624</v>
      </c>
    </row>
    <row r="85" ht="14.25" customHeight="1">
      <c r="A85" s="10">
        <v>61.0</v>
      </c>
      <c r="B85" s="10">
        <v>715653.8657883818</v>
      </c>
      <c r="C85" s="10">
        <v>204886.78816156322</v>
      </c>
      <c r="D85" s="10">
        <v>0.7549116256819379</v>
      </c>
      <c r="F85" s="10">
        <v>1.21</v>
      </c>
      <c r="G85" s="10">
        <v>433247.15658337</v>
      </c>
    </row>
    <row r="86" ht="14.25" customHeight="1">
      <c r="A86" s="10">
        <v>62.0</v>
      </c>
      <c r="B86" s="10">
        <v>716260.2246220154</v>
      </c>
      <c r="C86" s="10">
        <v>-213194.71899780637</v>
      </c>
      <c r="D86" s="10">
        <v>-0.7855224504692143</v>
      </c>
      <c r="F86" s="10">
        <v>1.23</v>
      </c>
      <c r="G86" s="10">
        <v>437146.020350659</v>
      </c>
    </row>
    <row r="87" ht="14.25" customHeight="1">
      <c r="A87" s="10">
        <v>63.0</v>
      </c>
      <c r="B87" s="10">
        <v>717979.3321713164</v>
      </c>
      <c r="C87" s="10">
        <v>-116971.9810108504</v>
      </c>
      <c r="D87" s="10">
        <v>-0.43098683490760875</v>
      </c>
      <c r="F87" s="10">
        <v>1.25</v>
      </c>
      <c r="G87" s="10">
        <v>437436.138203198</v>
      </c>
    </row>
    <row r="88" ht="14.25" customHeight="1">
      <c r="A88" s="10">
        <v>64.0</v>
      </c>
      <c r="B88" s="10">
        <v>720056.6312288797</v>
      </c>
      <c r="C88" s="10">
        <v>624350.2989296702</v>
      </c>
      <c r="D88" s="10">
        <v>2.3004377363187283</v>
      </c>
      <c r="F88" s="10">
        <v>1.27</v>
      </c>
      <c r="G88" s="10">
        <v>440585.029390805</v>
      </c>
    </row>
    <row r="89" ht="14.25" customHeight="1">
      <c r="A89" s="10">
        <v>65.0</v>
      </c>
      <c r="B89" s="10">
        <v>720345.1236287473</v>
      </c>
      <c r="C89" s="10">
        <v>-29026.883487469284</v>
      </c>
      <c r="D89" s="10">
        <v>-0.10695043833049098</v>
      </c>
      <c r="F89" s="10">
        <v>1.29</v>
      </c>
      <c r="G89" s="10">
        <v>449331.58353338</v>
      </c>
    </row>
    <row r="90" ht="14.25" customHeight="1">
      <c r="A90" s="10">
        <v>66.0</v>
      </c>
      <c r="B90" s="10">
        <v>723038.3397336127</v>
      </c>
      <c r="C90" s="10">
        <v>52287.57654267829</v>
      </c>
      <c r="D90" s="10">
        <v>0.19265517198539928</v>
      </c>
      <c r="F90" s="10">
        <v>1.31</v>
      </c>
      <c r="G90" s="10">
        <v>449728.100999249</v>
      </c>
    </row>
    <row r="91" ht="14.25" customHeight="1">
      <c r="A91" s="10">
        <v>67.0</v>
      </c>
      <c r="B91" s="10">
        <v>723254.8101689182</v>
      </c>
      <c r="C91" s="10">
        <v>236370.7200082608</v>
      </c>
      <c r="D91" s="10">
        <v>0.87091513369978</v>
      </c>
      <c r="F91" s="10">
        <v>1.33</v>
      </c>
      <c r="G91" s="10">
        <v>450307.017380728</v>
      </c>
    </row>
    <row r="92" ht="14.25" customHeight="1">
      <c r="A92" s="10">
        <v>68.0</v>
      </c>
      <c r="B92" s="10">
        <v>725616.2241432986</v>
      </c>
      <c r="C92" s="10">
        <v>-433891.9785329556</v>
      </c>
      <c r="D92" s="10">
        <v>-1.5986882405827787</v>
      </c>
      <c r="F92" s="10">
        <v>1.35</v>
      </c>
      <c r="G92" s="10">
        <v>452530.176699584</v>
      </c>
    </row>
    <row r="93" ht="14.25" customHeight="1">
      <c r="A93" s="10">
        <v>69.0</v>
      </c>
      <c r="B93" s="10">
        <v>726074.4630129237</v>
      </c>
      <c r="C93" s="10">
        <v>322726.1882626063</v>
      </c>
      <c r="D93" s="10">
        <v>1.1890944927075793</v>
      </c>
      <c r="F93" s="10">
        <v>1.37</v>
      </c>
      <c r="G93" s="10">
        <v>454055.65585268</v>
      </c>
    </row>
    <row r="94" ht="14.25" customHeight="1">
      <c r="A94" s="10">
        <v>70.0</v>
      </c>
      <c r="B94" s="10">
        <v>726518.0068210766</v>
      </c>
      <c r="C94" s="10">
        <v>-124545.0050813636</v>
      </c>
      <c r="D94" s="10">
        <v>-0.45888987328161784</v>
      </c>
      <c r="F94" s="10">
        <v>1.3900000000000001</v>
      </c>
      <c r="G94" s="10">
        <v>454234.334432788</v>
      </c>
    </row>
    <row r="95" ht="14.25" customHeight="1">
      <c r="A95" s="10">
        <v>71.0</v>
      </c>
      <c r="B95" s="10">
        <v>728105.4502503041</v>
      </c>
      <c r="C95" s="10">
        <v>-230526.0036634321</v>
      </c>
      <c r="D95" s="10">
        <v>-0.8493800979021318</v>
      </c>
      <c r="F95" s="10">
        <v>1.4100000000000001</v>
      </c>
      <c r="G95" s="10">
        <v>456019.171216889</v>
      </c>
    </row>
    <row r="96" ht="14.25" customHeight="1">
      <c r="A96" s="10">
        <v>72.0</v>
      </c>
      <c r="B96" s="10">
        <v>728699.2717570207</v>
      </c>
      <c r="C96" s="10">
        <v>28769.750488098245</v>
      </c>
      <c r="D96" s="10">
        <v>0.10600302394465662</v>
      </c>
      <c r="F96" s="10">
        <v>1.43</v>
      </c>
      <c r="G96" s="10">
        <v>459446.419277469</v>
      </c>
    </row>
    <row r="97" ht="14.25" customHeight="1">
      <c r="A97" s="10">
        <v>73.0</v>
      </c>
      <c r="B97" s="10">
        <v>729430.155619489</v>
      </c>
      <c r="C97" s="10">
        <v>171421.007490032</v>
      </c>
      <c r="D97" s="10">
        <v>0.6316059351679203</v>
      </c>
      <c r="F97" s="10">
        <v>1.45</v>
      </c>
      <c r="G97" s="10">
        <v>461473.566526718</v>
      </c>
    </row>
    <row r="98" ht="14.25" customHeight="1">
      <c r="A98" s="10">
        <v>74.0</v>
      </c>
      <c r="B98" s="10">
        <v>732188.4424384381</v>
      </c>
      <c r="C98" s="10">
        <v>-106198.1420032921</v>
      </c>
      <c r="D98" s="10">
        <v>-0.39129029618487854</v>
      </c>
      <c r="F98" s="10">
        <v>1.47</v>
      </c>
      <c r="G98" s="10">
        <v>461912.244284167</v>
      </c>
    </row>
    <row r="99" ht="14.25" customHeight="1">
      <c r="A99" s="10">
        <v>75.0</v>
      </c>
      <c r="B99" s="10">
        <v>733783.5084859384</v>
      </c>
      <c r="C99" s="10">
        <v>-29085.146407170454</v>
      </c>
      <c r="D99" s="10">
        <v>-0.1071651098367567</v>
      </c>
      <c r="F99" s="10">
        <v>1.49</v>
      </c>
      <c r="G99" s="10">
        <v>465499.808059805</v>
      </c>
    </row>
    <row r="100" ht="14.25" customHeight="1">
      <c r="A100" s="10">
        <v>76.0</v>
      </c>
      <c r="B100" s="10">
        <v>734417.6891407218</v>
      </c>
      <c r="C100" s="10">
        <v>118172.66368025716</v>
      </c>
      <c r="D100" s="10">
        <v>0.4354107868569908</v>
      </c>
      <c r="F100" s="10">
        <v>1.51</v>
      </c>
      <c r="G100" s="10">
        <v>469016.247807876</v>
      </c>
    </row>
    <row r="101" ht="14.25" customHeight="1">
      <c r="A101" s="10">
        <v>77.0</v>
      </c>
      <c r="B101" s="10">
        <v>738288.2084065411</v>
      </c>
      <c r="C101" s="10">
        <v>-19418.80775920814</v>
      </c>
      <c r="D101" s="10">
        <v>-0.0715491899982791</v>
      </c>
      <c r="F101" s="10">
        <v>1.53</v>
      </c>
      <c r="G101" s="10">
        <v>469262.815575214</v>
      </c>
    </row>
    <row r="102" ht="14.25" customHeight="1">
      <c r="A102" s="10">
        <v>78.0</v>
      </c>
      <c r="B102" s="10">
        <v>738971.7177616287</v>
      </c>
      <c r="C102" s="10">
        <v>63076.72776978428</v>
      </c>
      <c r="D102" s="10">
        <v>0.23240812904849817</v>
      </c>
      <c r="F102" s="10">
        <v>1.55</v>
      </c>
      <c r="G102" s="10">
        <v>470008.138227563</v>
      </c>
    </row>
    <row r="103" ht="14.25" customHeight="1">
      <c r="A103" s="10">
        <v>79.0</v>
      </c>
      <c r="B103" s="10">
        <v>739575.2909629877</v>
      </c>
      <c r="C103" s="10">
        <v>-197621.3852827457</v>
      </c>
      <c r="D103" s="10">
        <v>-0.7281420269796665</v>
      </c>
      <c r="F103" s="10">
        <v>1.57</v>
      </c>
      <c r="G103" s="10">
        <v>476006.444514439</v>
      </c>
    </row>
    <row r="104" ht="14.25" customHeight="1">
      <c r="A104" s="10">
        <v>80.0</v>
      </c>
      <c r="B104" s="10">
        <v>739702.0334737253</v>
      </c>
      <c r="C104" s="10">
        <v>-195381.34532706335</v>
      </c>
      <c r="D104" s="10">
        <v>-0.7198885313799247</v>
      </c>
      <c r="F104" s="10">
        <v>1.59</v>
      </c>
      <c r="G104" s="10">
        <v>476971.455942772</v>
      </c>
    </row>
    <row r="105" ht="14.25" customHeight="1">
      <c r="A105" s="10">
        <v>81.0</v>
      </c>
      <c r="B105" s="10">
        <v>742671.0554252191</v>
      </c>
      <c r="C105" s="10">
        <v>154273.1888459489</v>
      </c>
      <c r="D105" s="10">
        <v>0.5684242738921528</v>
      </c>
      <c r="F105" s="10">
        <v>1.61</v>
      </c>
      <c r="G105" s="10">
        <v>479500.556810826</v>
      </c>
    </row>
    <row r="106" ht="14.25" customHeight="1">
      <c r="A106" s="10">
        <v>82.0</v>
      </c>
      <c r="B106" s="10">
        <v>743250.5836409276</v>
      </c>
      <c r="C106" s="10">
        <v>-64663.339913644595</v>
      </c>
      <c r="D106" s="10">
        <v>-0.23825404992800264</v>
      </c>
      <c r="F106" s="10">
        <v>1.6300000000000001</v>
      </c>
      <c r="G106" s="10">
        <v>481391.643321967</v>
      </c>
    </row>
    <row r="107" ht="14.25" customHeight="1">
      <c r="A107" s="10">
        <v>83.0</v>
      </c>
      <c r="B107" s="10">
        <v>743467.1494900616</v>
      </c>
      <c r="C107" s="10">
        <v>-316560.96662117157</v>
      </c>
      <c r="D107" s="10">
        <v>-1.1663785453603306</v>
      </c>
      <c r="F107" s="10">
        <v>1.6500000000000001</v>
      </c>
      <c r="G107" s="10">
        <v>482689.703375666</v>
      </c>
    </row>
    <row r="108" ht="14.25" customHeight="1">
      <c r="A108" s="10">
        <v>84.0</v>
      </c>
      <c r="B108" s="10">
        <v>743803.6356773274</v>
      </c>
      <c r="C108" s="10">
        <v>180026.6991907626</v>
      </c>
      <c r="D108" s="10">
        <v>0.6633138689503234</v>
      </c>
      <c r="F108" s="10">
        <v>1.6700000000000002</v>
      </c>
      <c r="G108" s="10">
        <v>483458.548258293</v>
      </c>
    </row>
    <row r="109" ht="14.25" customHeight="1">
      <c r="A109" s="10">
        <v>85.0</v>
      </c>
      <c r="B109" s="10">
        <v>743904.5168886996</v>
      </c>
      <c r="C109" s="10">
        <v>454070.5685815405</v>
      </c>
      <c r="D109" s="10">
        <v>1.6730368716205917</v>
      </c>
      <c r="F109" s="10">
        <v>1.69</v>
      </c>
      <c r="G109" s="10">
        <v>483986.108992529</v>
      </c>
    </row>
    <row r="110" ht="14.25" customHeight="1">
      <c r="A110" s="10">
        <v>86.0</v>
      </c>
      <c r="B110" s="10">
        <v>744034.253625686</v>
      </c>
      <c r="C110" s="10">
        <v>-128978.5778335071</v>
      </c>
      <c r="D110" s="10">
        <v>-0.47522550743319886</v>
      </c>
      <c r="F110" s="10">
        <v>1.71</v>
      </c>
      <c r="G110" s="10">
        <v>485533.680357686</v>
      </c>
    </row>
    <row r="111" ht="14.25" customHeight="1">
      <c r="A111" s="10">
        <v>87.0</v>
      </c>
      <c r="B111" s="10">
        <v>745166.3994084712</v>
      </c>
      <c r="C111" s="10">
        <v>216187.88831938384</v>
      </c>
      <c r="D111" s="10">
        <v>0.7965508742088239</v>
      </c>
      <c r="F111" s="10">
        <v>1.73</v>
      </c>
      <c r="G111" s="10">
        <v>490338.603337985</v>
      </c>
    </row>
    <row r="112" ht="14.25" customHeight="1">
      <c r="A112" s="10">
        <v>88.0</v>
      </c>
      <c r="B112" s="10">
        <v>745651.8509674609</v>
      </c>
      <c r="C112" s="10">
        <v>362754.93494936905</v>
      </c>
      <c r="D112" s="10">
        <v>1.3365816318562787</v>
      </c>
      <c r="F112" s="10">
        <v>1.75</v>
      </c>
      <c r="G112" s="10">
        <v>491085.825996285</v>
      </c>
    </row>
    <row r="113" ht="14.25" customHeight="1">
      <c r="A113" s="10">
        <v>89.0</v>
      </c>
      <c r="B113" s="10">
        <v>746741.4676896788</v>
      </c>
      <c r="C113" s="10">
        <v>120972.9161593722</v>
      </c>
      <c r="D113" s="10">
        <v>0.44572840260126056</v>
      </c>
      <c r="F113" s="10">
        <v>1.77</v>
      </c>
      <c r="G113" s="10">
        <v>491907.794371219</v>
      </c>
    </row>
    <row r="114" ht="14.25" customHeight="1">
      <c r="A114" s="10">
        <v>90.0</v>
      </c>
      <c r="B114" s="10">
        <v>748124.3386424198</v>
      </c>
      <c r="C114" s="10">
        <v>-253515.3052113938</v>
      </c>
      <c r="D114" s="10">
        <v>-0.9340848812636577</v>
      </c>
      <c r="F114" s="10">
        <v>1.79</v>
      </c>
      <c r="G114" s="10">
        <v>492984.594672444</v>
      </c>
    </row>
    <row r="115" ht="14.25" customHeight="1">
      <c r="A115" s="10">
        <v>91.0</v>
      </c>
      <c r="B115" s="10">
        <v>748775.9064643185</v>
      </c>
      <c r="C115" s="10">
        <v>-71805.21555439848</v>
      </c>
      <c r="D115" s="10">
        <v>-0.26456850875063936</v>
      </c>
      <c r="F115" s="10">
        <v>1.81</v>
      </c>
      <c r="G115" s="10">
        <v>493350.031167589</v>
      </c>
    </row>
    <row r="116" ht="14.25" customHeight="1">
      <c r="A116" s="10">
        <v>92.0</v>
      </c>
      <c r="B116" s="10">
        <v>750490.5556809325</v>
      </c>
      <c r="C116" s="10">
        <v>-174134.52379892045</v>
      </c>
      <c r="D116" s="10">
        <v>-0.6416039688451436</v>
      </c>
      <c r="F116" s="10">
        <v>1.83</v>
      </c>
      <c r="G116" s="10">
        <v>494609.033431026</v>
      </c>
    </row>
    <row r="117" ht="14.25" customHeight="1">
      <c r="A117" s="10">
        <v>93.0</v>
      </c>
      <c r="B117" s="10">
        <v>750509.6480726153</v>
      </c>
      <c r="C117" s="10">
        <v>214087.10176731274</v>
      </c>
      <c r="D117" s="10">
        <v>0.7888104620257592</v>
      </c>
      <c r="F117" s="10">
        <v>1.85</v>
      </c>
      <c r="G117" s="10">
        <v>494742.543577691</v>
      </c>
    </row>
    <row r="118" ht="14.25" customHeight="1">
      <c r="A118" s="10">
        <v>94.0</v>
      </c>
      <c r="B118" s="10">
        <v>751590.1739441754</v>
      </c>
      <c r="C118" s="10">
        <v>-451126.0752614434</v>
      </c>
      <c r="D118" s="10">
        <v>-1.6621877960943978</v>
      </c>
      <c r="F118" s="10">
        <v>1.87</v>
      </c>
      <c r="G118" s="10">
        <v>496359.970791382</v>
      </c>
    </row>
    <row r="119" ht="14.25" customHeight="1">
      <c r="A119" s="10">
        <v>95.0</v>
      </c>
      <c r="B119" s="10">
        <v>751594.2600837898</v>
      </c>
      <c r="C119" s="10">
        <v>-373127.8398998518</v>
      </c>
      <c r="D119" s="10">
        <v>-1.374800916806162</v>
      </c>
      <c r="F119" s="10">
        <v>1.8900000000000001</v>
      </c>
      <c r="G119" s="10">
        <v>497368.036793119</v>
      </c>
    </row>
    <row r="120" ht="14.25" customHeight="1">
      <c r="A120" s="10">
        <v>96.0</v>
      </c>
      <c r="B120" s="10">
        <v>752954.7327383602</v>
      </c>
      <c r="C120" s="10">
        <v>39191.34326558281</v>
      </c>
      <c r="D120" s="10">
        <v>0.14440170067945027</v>
      </c>
      <c r="F120" s="10">
        <v>1.9100000000000001</v>
      </c>
      <c r="G120" s="10">
        <v>497579.446586872</v>
      </c>
    </row>
    <row r="121" ht="14.25" customHeight="1">
      <c r="A121" s="10">
        <v>97.0</v>
      </c>
      <c r="B121" s="10">
        <v>753203.415638067</v>
      </c>
      <c r="C121" s="10">
        <v>290764.9838064631</v>
      </c>
      <c r="D121" s="10">
        <v>1.0713324591902504</v>
      </c>
      <c r="F121" s="10">
        <v>1.93</v>
      </c>
      <c r="G121" s="10">
        <v>499548.011430535</v>
      </c>
    </row>
    <row r="122" ht="14.25" customHeight="1">
      <c r="A122" s="10">
        <v>98.0</v>
      </c>
      <c r="B122" s="10">
        <v>754742.8547015717</v>
      </c>
      <c r="C122" s="10">
        <v>-78823.17314448871</v>
      </c>
      <c r="D122" s="10">
        <v>-0.2904263877326859</v>
      </c>
      <c r="F122" s="10">
        <v>1.95</v>
      </c>
      <c r="G122" s="10">
        <v>502553.052187553</v>
      </c>
    </row>
    <row r="123" ht="14.25" customHeight="1">
      <c r="A123" s="10">
        <v>99.0</v>
      </c>
      <c r="B123" s="10">
        <v>756279.3915131786</v>
      </c>
      <c r="C123" s="10">
        <v>-141134.49287182756</v>
      </c>
      <c r="D123" s="10">
        <v>-0.520014347482728</v>
      </c>
      <c r="F123" s="10">
        <v>1.97</v>
      </c>
      <c r="G123" s="10">
        <v>503065.505624209</v>
      </c>
    </row>
    <row r="124" ht="14.25" customHeight="1">
      <c r="A124" s="10">
        <v>100.0</v>
      </c>
      <c r="B124" s="10">
        <v>756529.6082840464</v>
      </c>
      <c r="C124" s="10">
        <v>125527.56230879563</v>
      </c>
      <c r="D124" s="10">
        <v>0.4625101353811991</v>
      </c>
      <c r="F124" s="10">
        <v>1.99</v>
      </c>
      <c r="G124" s="10">
        <v>508951.5668799</v>
      </c>
    </row>
    <row r="125" ht="14.25" customHeight="1">
      <c r="A125" s="10">
        <v>101.0</v>
      </c>
      <c r="B125" s="10">
        <v>759471.2235144398</v>
      </c>
      <c r="C125" s="10">
        <v>393850.38063536026</v>
      </c>
      <c r="D125" s="10">
        <v>1.4511537507554504</v>
      </c>
      <c r="F125" s="10">
        <v>2.01</v>
      </c>
      <c r="G125" s="10">
        <v>509499.588996669</v>
      </c>
    </row>
    <row r="126" ht="14.25" customHeight="1">
      <c r="A126" s="10">
        <v>102.0</v>
      </c>
      <c r="B126" s="10">
        <v>760617.1095788381</v>
      </c>
      <c r="C126" s="10">
        <v>93133.54336995492</v>
      </c>
      <c r="D126" s="10">
        <v>0.34315338368958653</v>
      </c>
      <c r="F126" s="10">
        <v>2.03</v>
      </c>
      <c r="G126" s="10">
        <v>512252.803506491</v>
      </c>
    </row>
    <row r="127" ht="14.25" customHeight="1">
      <c r="A127" s="10">
        <v>103.0</v>
      </c>
      <c r="B127" s="10">
        <v>761076.6799070606</v>
      </c>
      <c r="C127" s="10">
        <v>-277618.13164876756</v>
      </c>
      <c r="D127" s="10">
        <v>-1.0228924810734579</v>
      </c>
      <c r="F127" s="10">
        <v>2.05</v>
      </c>
      <c r="G127" s="10">
        <v>513215.988231409</v>
      </c>
    </row>
    <row r="128" ht="14.25" customHeight="1">
      <c r="A128" s="10">
        <v>104.0</v>
      </c>
      <c r="B128" s="10">
        <v>761195.8533055471</v>
      </c>
      <c r="C128" s="10">
        <v>-493145.03856203414</v>
      </c>
      <c r="D128" s="10">
        <v>-1.817007949113271</v>
      </c>
      <c r="F128" s="10">
        <v>2.07</v>
      </c>
      <c r="G128" s="10">
        <v>517937.58954093</v>
      </c>
    </row>
    <row r="129" ht="14.25" customHeight="1">
      <c r="A129" s="10">
        <v>105.0</v>
      </c>
      <c r="B129" s="10">
        <v>762942.7803984182</v>
      </c>
      <c r="C129" s="10">
        <v>117271.43147421675</v>
      </c>
      <c r="D129" s="10">
        <v>0.43209016928138416</v>
      </c>
      <c r="F129" s="10">
        <v>2.09</v>
      </c>
      <c r="G129" s="10">
        <v>518831.470632776</v>
      </c>
    </row>
    <row r="130" ht="14.25" customHeight="1">
      <c r="A130" s="10">
        <v>106.0</v>
      </c>
      <c r="B130" s="10">
        <v>763466.1251302743</v>
      </c>
      <c r="C130" s="10">
        <v>100665.90795292566</v>
      </c>
      <c r="D130" s="10">
        <v>0.3709066109405091</v>
      </c>
      <c r="F130" s="10">
        <v>2.11</v>
      </c>
      <c r="G130" s="10">
        <v>520217.89299136</v>
      </c>
    </row>
    <row r="131" ht="14.25" customHeight="1">
      <c r="A131" s="10">
        <v>107.0</v>
      </c>
      <c r="B131" s="10">
        <v>764374.5275397754</v>
      </c>
      <c r="C131" s="10">
        <v>-99214.45159479138</v>
      </c>
      <c r="D131" s="10">
        <v>-0.36555867567949313</v>
      </c>
      <c r="F131" s="10">
        <v>2.13</v>
      </c>
      <c r="G131" s="10">
        <v>522638.99887346</v>
      </c>
    </row>
    <row r="132" ht="14.25" customHeight="1">
      <c r="A132" s="10">
        <v>108.0</v>
      </c>
      <c r="B132" s="10">
        <v>766586.4825658011</v>
      </c>
      <c r="C132" s="10">
        <v>500161.34697162895</v>
      </c>
      <c r="D132" s="10">
        <v>1.8428597516394365</v>
      </c>
      <c r="F132" s="10">
        <v>2.15</v>
      </c>
      <c r="G132" s="10">
        <v>524712.766067452</v>
      </c>
    </row>
    <row r="133" ht="14.25" customHeight="1">
      <c r="A133" s="10">
        <v>109.0</v>
      </c>
      <c r="B133" s="10">
        <v>766719.0490925321</v>
      </c>
      <c r="C133" s="10">
        <v>-47844.36932724016</v>
      </c>
      <c r="D133" s="10">
        <v>-0.17628403935969214</v>
      </c>
      <c r="F133" s="10">
        <v>2.17</v>
      </c>
      <c r="G133" s="10">
        <v>527749.40386478</v>
      </c>
    </row>
    <row r="134" ht="14.25" customHeight="1">
      <c r="A134" s="10">
        <v>110.0</v>
      </c>
      <c r="B134" s="10">
        <v>767120.0900814569</v>
      </c>
      <c r="C134" s="10">
        <v>-56850.87611335493</v>
      </c>
      <c r="D134" s="10">
        <v>-0.20946878856011336</v>
      </c>
      <c r="F134" s="10">
        <v>2.19</v>
      </c>
      <c r="G134" s="10">
        <v>528485.246730596</v>
      </c>
    </row>
    <row r="135" ht="14.25" customHeight="1">
      <c r="A135" s="10">
        <v>111.0</v>
      </c>
      <c r="B135" s="10">
        <v>767460.4708436577</v>
      </c>
      <c r="C135" s="10">
        <v>-161496.76405997574</v>
      </c>
      <c r="D135" s="10">
        <v>-0.5950397572866051</v>
      </c>
      <c r="F135" s="10">
        <v>2.21</v>
      </c>
      <c r="G135" s="10">
        <v>529282.084392094</v>
      </c>
    </row>
    <row r="136" ht="14.25" customHeight="1">
      <c r="A136" s="10">
        <v>112.0</v>
      </c>
      <c r="B136" s="10">
        <v>769046.493934041</v>
      </c>
      <c r="C136" s="10">
        <v>116615.09690260701</v>
      </c>
      <c r="D136" s="10">
        <v>0.4296718845159728</v>
      </c>
      <c r="F136" s="10">
        <v>2.23</v>
      </c>
      <c r="G136" s="10">
        <v>530613.795569222</v>
      </c>
    </row>
    <row r="137" ht="14.25" customHeight="1">
      <c r="A137" s="10">
        <v>113.0</v>
      </c>
      <c r="B137" s="10">
        <v>770377.0314335815</v>
      </c>
      <c r="C137" s="10">
        <v>-314357.8602166925</v>
      </c>
      <c r="D137" s="10">
        <v>-1.1582611325574899</v>
      </c>
      <c r="F137" s="10">
        <v>2.25</v>
      </c>
      <c r="G137" s="10">
        <v>530764.672463783</v>
      </c>
    </row>
    <row r="138" ht="14.25" customHeight="1">
      <c r="A138" s="10">
        <v>114.0</v>
      </c>
      <c r="B138" s="10">
        <v>770786.3176349645</v>
      </c>
      <c r="C138" s="10">
        <v>146564.81795880757</v>
      </c>
      <c r="D138" s="10">
        <v>0.5400225460404647</v>
      </c>
      <c r="F138" s="10">
        <v>2.27</v>
      </c>
      <c r="G138" s="10">
        <v>533386.771238808</v>
      </c>
    </row>
    <row r="139" ht="14.25" customHeight="1">
      <c r="A139" s="10">
        <v>115.0</v>
      </c>
      <c r="B139" s="10">
        <v>772175.9823069185</v>
      </c>
      <c r="C139" s="10">
        <v>2498.074352798518</v>
      </c>
      <c r="D139" s="10">
        <v>0.009204231213085437</v>
      </c>
      <c r="F139" s="10">
        <v>2.29</v>
      </c>
      <c r="G139" s="10">
        <v>534077.455475921</v>
      </c>
    </row>
    <row r="140" ht="14.25" customHeight="1">
      <c r="A140" s="10">
        <v>116.0</v>
      </c>
      <c r="B140" s="10">
        <v>772289.3285022575</v>
      </c>
      <c r="C140" s="10">
        <v>-54607.24279908149</v>
      </c>
      <c r="D140" s="10">
        <v>-0.20120205312094627</v>
      </c>
      <c r="F140" s="10">
        <v>2.31</v>
      </c>
      <c r="G140" s="10">
        <v>534305.132334929</v>
      </c>
    </row>
    <row r="141" ht="14.25" customHeight="1">
      <c r="A141" s="10">
        <v>117.0</v>
      </c>
      <c r="B141" s="10">
        <v>773047.6318563359</v>
      </c>
      <c r="C141" s="10">
        <v>-242282.95939255296</v>
      </c>
      <c r="D141" s="10">
        <v>-0.8926989601976473</v>
      </c>
      <c r="F141" s="10">
        <v>2.3299999999999996</v>
      </c>
      <c r="G141" s="10">
        <v>539483.396611179</v>
      </c>
    </row>
    <row r="142" ht="14.25" customHeight="1">
      <c r="A142" s="10">
        <v>118.0</v>
      </c>
      <c r="B142" s="10">
        <v>773157.9473262447</v>
      </c>
      <c r="C142" s="10">
        <v>120057.28931318235</v>
      </c>
      <c r="D142" s="10">
        <v>0.44235474753458964</v>
      </c>
      <c r="F142" s="10">
        <v>2.3499999999999996</v>
      </c>
      <c r="G142" s="10">
        <v>541953.905680242</v>
      </c>
    </row>
    <row r="143" ht="14.25" customHeight="1">
      <c r="A143" s="10">
        <v>119.0</v>
      </c>
      <c r="B143" s="10">
        <v>773595.7107596432</v>
      </c>
      <c r="C143" s="10">
        <v>-101933.99731868226</v>
      </c>
      <c r="D143" s="10">
        <v>-0.37557892492035644</v>
      </c>
      <c r="F143" s="10">
        <v>2.3699999999999997</v>
      </c>
      <c r="G143" s="10">
        <v>542596.989525022</v>
      </c>
    </row>
    <row r="144" ht="14.25" customHeight="1">
      <c r="A144" s="10">
        <v>120.0</v>
      </c>
      <c r="B144" s="10">
        <v>774434.1358533712</v>
      </c>
      <c r="C144" s="10">
        <v>-99616.59302681522</v>
      </c>
      <c r="D144" s="10">
        <v>-0.36704037806219525</v>
      </c>
      <c r="F144" s="10">
        <v>2.3899999999999997</v>
      </c>
      <c r="G144" s="10">
        <v>544320.688146662</v>
      </c>
    </row>
    <row r="145" ht="14.25" customHeight="1">
      <c r="A145" s="10">
        <v>121.0</v>
      </c>
      <c r="B145" s="10">
        <v>774991.1720372547</v>
      </c>
      <c r="C145" s="10">
        <v>-397372.20213583665</v>
      </c>
      <c r="D145" s="10">
        <v>-1.464130009586692</v>
      </c>
      <c r="F145" s="10">
        <v>2.4099999999999997</v>
      </c>
      <c r="G145" s="10">
        <v>547794.571192258</v>
      </c>
    </row>
    <row r="146" ht="14.25" customHeight="1">
      <c r="A146" s="10">
        <v>122.0</v>
      </c>
      <c r="B146" s="10">
        <v>775987.067058578</v>
      </c>
      <c r="C146" s="10">
        <v>-209090.85473143798</v>
      </c>
      <c r="D146" s="10">
        <v>-0.7704016372986784</v>
      </c>
      <c r="F146" s="10">
        <v>2.4299999999999997</v>
      </c>
      <c r="G146" s="10">
        <v>547918.326378185</v>
      </c>
    </row>
    <row r="147" ht="14.25" customHeight="1">
      <c r="A147" s="10">
        <v>123.0</v>
      </c>
      <c r="B147" s="10">
        <v>777173.0954011803</v>
      </c>
      <c r="C147" s="10">
        <v>235096.7247034997</v>
      </c>
      <c r="D147" s="10">
        <v>0.8662210591073765</v>
      </c>
      <c r="F147" s="10">
        <v>2.4499999999999997</v>
      </c>
      <c r="G147" s="10">
        <v>549167.939855448</v>
      </c>
    </row>
    <row r="148" ht="14.25" customHeight="1">
      <c r="A148" s="10">
        <v>124.0</v>
      </c>
      <c r="B148" s="10">
        <v>777344.5285402883</v>
      </c>
      <c r="C148" s="10">
        <v>2617.57248121663</v>
      </c>
      <c r="D148" s="10">
        <v>0.009644525715232303</v>
      </c>
      <c r="F148" s="10">
        <v>2.4699999999999998</v>
      </c>
      <c r="G148" s="10">
        <v>549947.248247063</v>
      </c>
    </row>
    <row r="149" ht="14.25" customHeight="1">
      <c r="A149" s="10">
        <v>125.0</v>
      </c>
      <c r="B149" s="10">
        <v>780253.5189041194</v>
      </c>
      <c r="C149" s="10">
        <v>-304247.0743896804</v>
      </c>
      <c r="D149" s="10">
        <v>-1.1210076335199004</v>
      </c>
      <c r="F149" s="10">
        <v>2.4899999999999998</v>
      </c>
      <c r="G149" s="10">
        <v>549976.145559578</v>
      </c>
    </row>
    <row r="150" ht="14.25" customHeight="1">
      <c r="A150" s="10">
        <v>126.0</v>
      </c>
      <c r="B150" s="10">
        <v>781404.7152754373</v>
      </c>
      <c r="C150" s="10">
        <v>-765466.0573521495</v>
      </c>
      <c r="D150" s="10">
        <v>-2.8203830561509147</v>
      </c>
      <c r="F150" s="10">
        <v>2.51</v>
      </c>
      <c r="G150" s="10">
        <v>552279.214046653</v>
      </c>
    </row>
    <row r="151" ht="14.25" customHeight="1">
      <c r="A151" s="10">
        <v>127.0</v>
      </c>
      <c r="B151" s="10">
        <v>783568.5328938547</v>
      </c>
      <c r="C151" s="10">
        <v>-33448.80628155661</v>
      </c>
      <c r="D151" s="10">
        <v>-0.1232431478559689</v>
      </c>
      <c r="F151" s="10">
        <v>2.53</v>
      </c>
      <c r="G151" s="10">
        <v>552585.354099166</v>
      </c>
    </row>
    <row r="152" ht="14.25" customHeight="1">
      <c r="A152" s="10">
        <v>128.0</v>
      </c>
      <c r="B152" s="10">
        <v>784515.5066034256</v>
      </c>
      <c r="C152" s="10">
        <v>-22370.5804796156</v>
      </c>
      <c r="D152" s="10">
        <v>-0.08242508669713919</v>
      </c>
      <c r="F152" s="10">
        <v>2.55</v>
      </c>
      <c r="G152" s="10">
        <v>553077.212612075</v>
      </c>
    </row>
    <row r="153" ht="14.25" customHeight="1">
      <c r="A153" s="10">
        <v>129.0</v>
      </c>
      <c r="B153" s="10">
        <v>786258.1156451775</v>
      </c>
      <c r="C153" s="10">
        <v>242656.1994013125</v>
      </c>
      <c r="D153" s="10">
        <v>0.8940741744040412</v>
      </c>
      <c r="F153" s="10">
        <v>2.57</v>
      </c>
      <c r="G153" s="10">
        <v>554253.054010299</v>
      </c>
    </row>
    <row r="154" ht="14.25" customHeight="1">
      <c r="A154" s="10">
        <v>130.0</v>
      </c>
      <c r="B154" s="10">
        <v>787207.8485345409</v>
      </c>
      <c r="C154" s="10">
        <v>346606.2294283792</v>
      </c>
      <c r="D154" s="10">
        <v>1.277081233383068</v>
      </c>
      <c r="F154" s="10">
        <v>2.59</v>
      </c>
      <c r="G154" s="10">
        <v>554702.680176485</v>
      </c>
    </row>
    <row r="155" ht="14.25" customHeight="1">
      <c r="A155" s="10">
        <v>131.0</v>
      </c>
      <c r="B155" s="10">
        <v>788050.2404664123</v>
      </c>
      <c r="C155" s="10">
        <v>-141852.01594335132</v>
      </c>
      <c r="D155" s="10">
        <v>-0.5226580831440102</v>
      </c>
      <c r="F155" s="10">
        <v>2.61</v>
      </c>
      <c r="G155" s="10">
        <v>555504.147809843</v>
      </c>
    </row>
    <row r="156" ht="14.25" customHeight="1">
      <c r="A156" s="10">
        <v>132.0</v>
      </c>
      <c r="B156" s="10">
        <v>789050.0220214034</v>
      </c>
      <c r="C156" s="10">
        <v>441099.1147650365</v>
      </c>
      <c r="D156" s="10">
        <v>1.6252431540464087</v>
      </c>
      <c r="F156" s="10">
        <v>2.63</v>
      </c>
      <c r="G156" s="10">
        <v>555755.656794751</v>
      </c>
    </row>
    <row r="157" ht="14.25" customHeight="1">
      <c r="A157" s="10">
        <v>133.0</v>
      </c>
      <c r="B157" s="10">
        <v>789132.5966914631</v>
      </c>
      <c r="C157" s="10">
        <v>-494961.8503387711</v>
      </c>
      <c r="D157" s="10">
        <v>-1.8237020475675503</v>
      </c>
      <c r="F157" s="10">
        <v>2.65</v>
      </c>
      <c r="G157" s="10">
        <v>555811.406742945</v>
      </c>
    </row>
    <row r="158" ht="14.25" customHeight="1">
      <c r="A158" s="10">
        <v>134.0</v>
      </c>
      <c r="B158" s="10">
        <v>793783.4773937925</v>
      </c>
      <c r="C158" s="10">
        <v>90231.74967503047</v>
      </c>
      <c r="D158" s="10">
        <v>0.332461636235858</v>
      </c>
      <c r="F158" s="10">
        <v>2.67</v>
      </c>
      <c r="G158" s="10">
        <v>556839.637132388</v>
      </c>
    </row>
    <row r="159" ht="14.25" customHeight="1">
      <c r="A159" s="10">
        <v>135.0</v>
      </c>
      <c r="B159" s="10">
        <v>795070.49650181</v>
      </c>
      <c r="C159" s="10">
        <v>90134.48215651792</v>
      </c>
      <c r="D159" s="10">
        <v>0.3321032510945552</v>
      </c>
      <c r="F159" s="10">
        <v>2.69</v>
      </c>
      <c r="G159" s="10">
        <v>557228.784197101</v>
      </c>
    </row>
    <row r="160" ht="14.25" customHeight="1">
      <c r="A160" s="10">
        <v>136.0</v>
      </c>
      <c r="B160" s="10">
        <v>797753.6434884942</v>
      </c>
      <c r="C160" s="10">
        <v>-414732.8157394852</v>
      </c>
      <c r="D160" s="10">
        <v>-1.5280957203870966</v>
      </c>
      <c r="F160" s="10">
        <v>2.71</v>
      </c>
      <c r="G160" s="10">
        <v>557362.204267089</v>
      </c>
    </row>
    <row r="161" ht="14.25" customHeight="1">
      <c r="A161" s="10">
        <v>137.0</v>
      </c>
      <c r="B161" s="10">
        <v>798463.3447211831</v>
      </c>
      <c r="C161" s="10">
        <v>171581.320918886</v>
      </c>
      <c r="D161" s="10">
        <v>0.632196614890516</v>
      </c>
      <c r="F161" s="10">
        <v>2.73</v>
      </c>
      <c r="G161" s="10">
        <v>560598.538430963</v>
      </c>
    </row>
    <row r="162" ht="14.25" customHeight="1">
      <c r="A162" s="10">
        <v>138.0</v>
      </c>
      <c r="B162" s="10">
        <v>798856.9913600435</v>
      </c>
      <c r="C162" s="10">
        <v>-34982.926891730516</v>
      </c>
      <c r="D162" s="10">
        <v>-0.1288956620771656</v>
      </c>
      <c r="F162" s="10">
        <v>2.75</v>
      </c>
      <c r="G162" s="10">
        <v>561703.76972949</v>
      </c>
    </row>
    <row r="163" ht="14.25" customHeight="1">
      <c r="A163" s="10">
        <v>139.0</v>
      </c>
      <c r="B163" s="10">
        <v>798937.9061375046</v>
      </c>
      <c r="C163" s="10">
        <v>-105006.40463174356</v>
      </c>
      <c r="D163" s="10">
        <v>-0.38689930345853346</v>
      </c>
      <c r="F163" s="10">
        <v>2.77</v>
      </c>
      <c r="G163" s="10">
        <v>562839.468720642</v>
      </c>
    </row>
    <row r="164" ht="14.25" customHeight="1">
      <c r="A164" s="10">
        <v>140.0</v>
      </c>
      <c r="B164" s="10">
        <v>799538.9177070386</v>
      </c>
      <c r="C164" s="10">
        <v>215009.31492239144</v>
      </c>
      <c r="D164" s="10">
        <v>0.7922083845485954</v>
      </c>
      <c r="F164" s="10">
        <v>2.79</v>
      </c>
      <c r="G164" s="10">
        <v>565680.552807154</v>
      </c>
    </row>
    <row r="165" ht="14.25" customHeight="1">
      <c r="A165" s="10">
        <v>141.0</v>
      </c>
      <c r="B165" s="10">
        <v>801714.2898081063</v>
      </c>
      <c r="C165" s="10">
        <v>142140.43808922474</v>
      </c>
      <c r="D165" s="10">
        <v>0.523720783345315</v>
      </c>
      <c r="F165" s="10">
        <v>2.81</v>
      </c>
      <c r="G165" s="10">
        <v>565732.817540283</v>
      </c>
    </row>
    <row r="166" ht="14.25" customHeight="1">
      <c r="A166" s="10">
        <v>142.0</v>
      </c>
      <c r="B166" s="10">
        <v>801809.6788456183</v>
      </c>
      <c r="C166" s="10">
        <v>-133626.16899270227</v>
      </c>
      <c r="D166" s="10">
        <v>-0.49234969893902886</v>
      </c>
      <c r="F166" s="10">
        <v>2.8299999999999996</v>
      </c>
      <c r="G166" s="10">
        <v>565937.200553177</v>
      </c>
    </row>
    <row r="167" ht="14.25" customHeight="1">
      <c r="A167" s="10">
        <v>143.0</v>
      </c>
      <c r="B167" s="10">
        <v>803371.8469200362</v>
      </c>
      <c r="C167" s="10">
        <v>10043.281147714704</v>
      </c>
      <c r="D167" s="10">
        <v>0.03700477598596282</v>
      </c>
      <c r="F167" s="10">
        <v>2.8499999999999996</v>
      </c>
      <c r="G167" s="10">
        <v>566645.857832156</v>
      </c>
    </row>
    <row r="168" ht="14.25" customHeight="1">
      <c r="A168" s="10">
        <v>144.0</v>
      </c>
      <c r="B168" s="10">
        <v>803497.2918922069</v>
      </c>
      <c r="C168" s="10">
        <v>231628.5647589831</v>
      </c>
      <c r="D168" s="10">
        <v>0.8534425179172268</v>
      </c>
      <c r="F168" s="10">
        <v>2.8699999999999997</v>
      </c>
      <c r="G168" s="10">
        <v>566848.732098608</v>
      </c>
    </row>
    <row r="169" ht="14.25" customHeight="1">
      <c r="A169" s="10">
        <v>145.0</v>
      </c>
      <c r="B169" s="10">
        <v>803853.0578948988</v>
      </c>
      <c r="C169" s="10">
        <v>551120.4956002212</v>
      </c>
      <c r="D169" s="10">
        <v>2.030620290421678</v>
      </c>
      <c r="F169" s="10">
        <v>2.8899999999999997</v>
      </c>
      <c r="G169" s="10">
        <v>566896.21232714</v>
      </c>
    </row>
    <row r="170" ht="14.25" customHeight="1">
      <c r="A170" s="10">
        <v>146.0</v>
      </c>
      <c r="B170" s="10">
        <v>804425.5980192038</v>
      </c>
      <c r="C170" s="10">
        <v>-215073.20261238178</v>
      </c>
      <c r="D170" s="10">
        <v>-0.7924437806927023</v>
      </c>
      <c r="F170" s="10">
        <v>2.9099999999999997</v>
      </c>
      <c r="G170" s="10">
        <v>568703.183833562</v>
      </c>
    </row>
    <row r="171" ht="14.25" customHeight="1">
      <c r="A171" s="10">
        <v>147.0</v>
      </c>
      <c r="B171" s="10">
        <v>804668.7743798626</v>
      </c>
      <c r="C171" s="10">
        <v>-102347.02205844258</v>
      </c>
      <c r="D171" s="10">
        <v>-0.37710072718265486</v>
      </c>
      <c r="F171" s="10">
        <v>2.9299999999999997</v>
      </c>
      <c r="G171" s="10">
        <v>568842.535575363</v>
      </c>
    </row>
    <row r="172" ht="14.25" customHeight="1">
      <c r="A172" s="10">
        <v>148.0</v>
      </c>
      <c r="B172" s="10">
        <v>805563.293181407</v>
      </c>
      <c r="C172" s="10">
        <v>158370.719829457</v>
      </c>
      <c r="D172" s="10">
        <v>0.5835217518886501</v>
      </c>
      <c r="F172" s="10">
        <v>2.9499999999999997</v>
      </c>
      <c r="G172" s="10">
        <v>568977.072769081</v>
      </c>
    </row>
    <row r="173" ht="14.25" customHeight="1">
      <c r="A173" s="10">
        <v>149.0</v>
      </c>
      <c r="B173" s="10">
        <v>805588.3370639649</v>
      </c>
      <c r="C173" s="10">
        <v>426190.814644855</v>
      </c>
      <c r="D173" s="10">
        <v>1.5703130671390686</v>
      </c>
      <c r="F173" s="10">
        <v>2.9699999999999998</v>
      </c>
      <c r="G173" s="10">
        <v>569876.774880628</v>
      </c>
    </row>
    <row r="174" ht="14.25" customHeight="1">
      <c r="A174" s="10">
        <v>150.0</v>
      </c>
      <c r="B174" s="10">
        <v>806061.1049616926</v>
      </c>
      <c r="C174" s="10">
        <v>130803.5828726734</v>
      </c>
      <c r="D174" s="10">
        <v>0.4819497942130198</v>
      </c>
      <c r="F174" s="10">
        <v>2.9899999999999998</v>
      </c>
      <c r="G174" s="10">
        <v>573434.664234319</v>
      </c>
    </row>
    <row r="175" ht="14.25" customHeight="1">
      <c r="A175" s="10">
        <v>151.0</v>
      </c>
      <c r="B175" s="10">
        <v>806362.0378498944</v>
      </c>
      <c r="C175" s="10">
        <v>-204152.46280276135</v>
      </c>
      <c r="D175" s="10">
        <v>-0.7522059814802461</v>
      </c>
      <c r="F175" s="10">
        <v>3.01</v>
      </c>
      <c r="G175" s="10">
        <v>575694.173215838</v>
      </c>
    </row>
    <row r="176" ht="14.25" customHeight="1">
      <c r="A176" s="10">
        <v>152.0</v>
      </c>
      <c r="B176" s="10">
        <v>806556.472851024</v>
      </c>
      <c r="C176" s="10">
        <v>-203182.43370645703</v>
      </c>
      <c r="D176" s="10">
        <v>-0.7486318796622585</v>
      </c>
      <c r="F176" s="10">
        <v>3.03</v>
      </c>
      <c r="G176" s="10">
        <v>576356.031882012</v>
      </c>
    </row>
    <row r="177" ht="14.25" customHeight="1">
      <c r="A177" s="10">
        <v>153.0</v>
      </c>
      <c r="B177" s="10">
        <v>806632.7010476191</v>
      </c>
      <c r="C177" s="10">
        <v>-392467.4806867931</v>
      </c>
      <c r="D177" s="10">
        <v>-1.4460584136783465</v>
      </c>
      <c r="F177" s="10">
        <v>3.05</v>
      </c>
      <c r="G177" s="10">
        <v>576387.175222129</v>
      </c>
    </row>
    <row r="178" ht="14.25" customHeight="1">
      <c r="A178" s="10">
        <v>154.0</v>
      </c>
      <c r="B178" s="10">
        <v>806919.2123253823</v>
      </c>
      <c r="C178" s="10">
        <v>275567.4669597377</v>
      </c>
      <c r="D178" s="10">
        <v>1.0153367444248687</v>
      </c>
      <c r="F178" s="10">
        <v>3.07</v>
      </c>
      <c r="G178" s="10">
        <v>577104.814915664</v>
      </c>
    </row>
    <row r="179" ht="14.25" customHeight="1">
      <c r="A179" s="10">
        <v>155.0</v>
      </c>
      <c r="B179" s="10">
        <v>807066.2356107738</v>
      </c>
      <c r="C179" s="10">
        <v>549080.0252318461</v>
      </c>
      <c r="D179" s="10">
        <v>2.0231021150587494</v>
      </c>
      <c r="F179" s="10">
        <v>3.09</v>
      </c>
      <c r="G179" s="10">
        <v>577168.273943905</v>
      </c>
    </row>
    <row r="180" ht="14.25" customHeight="1">
      <c r="A180" s="10">
        <v>156.0</v>
      </c>
      <c r="B180" s="10">
        <v>807187.4683519814</v>
      </c>
      <c r="C180" s="10">
        <v>-225987.3716173384</v>
      </c>
      <c r="D180" s="10">
        <v>-0.8326573695747836</v>
      </c>
      <c r="F180" s="10">
        <v>3.11</v>
      </c>
      <c r="G180" s="10">
        <v>578142.470337988</v>
      </c>
    </row>
    <row r="181" ht="14.25" customHeight="1">
      <c r="A181" s="10">
        <v>157.0</v>
      </c>
      <c r="B181" s="10">
        <v>808878.2615650968</v>
      </c>
      <c r="C181" s="10">
        <v>45166.75220207218</v>
      </c>
      <c r="D181" s="10">
        <v>0.16641827732080258</v>
      </c>
      <c r="F181" s="10">
        <v>3.13</v>
      </c>
      <c r="G181" s="10">
        <v>578161.495540168</v>
      </c>
    </row>
    <row r="182" ht="14.25" customHeight="1">
      <c r="A182" s="10">
        <v>158.0</v>
      </c>
      <c r="B182" s="10">
        <v>809141.0106389713</v>
      </c>
      <c r="C182" s="10">
        <v>400304.2097345586</v>
      </c>
      <c r="D182" s="10">
        <v>1.4749330810913202</v>
      </c>
      <c r="F182" s="10">
        <v>3.15</v>
      </c>
      <c r="G182" s="10">
        <v>578309.086186674</v>
      </c>
    </row>
    <row r="183" ht="14.25" customHeight="1">
      <c r="A183" s="10">
        <v>159.0</v>
      </c>
      <c r="B183" s="10">
        <v>809371.0192916634</v>
      </c>
      <c r="C183" s="10">
        <v>-202121.5960074874</v>
      </c>
      <c r="D183" s="10">
        <v>-0.7447231907755825</v>
      </c>
      <c r="F183" s="10">
        <v>3.17</v>
      </c>
      <c r="G183" s="10">
        <v>578396.221470278</v>
      </c>
    </row>
    <row r="184" ht="14.25" customHeight="1">
      <c r="A184" s="10">
        <v>160.0</v>
      </c>
      <c r="B184" s="10">
        <v>809390.4770650252</v>
      </c>
      <c r="C184" s="10">
        <v>248448.01635750465</v>
      </c>
      <c r="D184" s="10">
        <v>0.9154143007893669</v>
      </c>
      <c r="F184" s="10">
        <v>3.19</v>
      </c>
      <c r="G184" s="10">
        <v>578593.533945177</v>
      </c>
    </row>
    <row r="185" ht="14.25" customHeight="1">
      <c r="A185" s="10">
        <v>161.0</v>
      </c>
      <c r="B185" s="10">
        <v>809841.4673442814</v>
      </c>
      <c r="C185" s="10">
        <v>-128858.69852208637</v>
      </c>
      <c r="D185" s="10">
        <v>-0.4747838084506423</v>
      </c>
      <c r="F185" s="10">
        <v>3.21</v>
      </c>
      <c r="G185" s="10">
        <v>579585.698020443</v>
      </c>
    </row>
    <row r="186" ht="14.25" customHeight="1">
      <c r="A186" s="10">
        <v>162.0</v>
      </c>
      <c r="B186" s="10">
        <v>810476.9646458114</v>
      </c>
      <c r="C186" s="10">
        <v>25862.85230006161</v>
      </c>
      <c r="D186" s="10">
        <v>0.09529246883022834</v>
      </c>
      <c r="F186" s="10">
        <v>3.23</v>
      </c>
      <c r="G186" s="10">
        <v>579710.10976594</v>
      </c>
    </row>
    <row r="187" ht="14.25" customHeight="1">
      <c r="A187" s="10">
        <v>163.0</v>
      </c>
      <c r="B187" s="10">
        <v>810491.6742539748</v>
      </c>
      <c r="C187" s="10">
        <v>-193333.76395746286</v>
      </c>
      <c r="D187" s="10">
        <v>-0.7123441553158992</v>
      </c>
      <c r="F187" s="10">
        <v>3.25</v>
      </c>
      <c r="G187" s="10">
        <v>581134.964944248</v>
      </c>
    </row>
    <row r="188" ht="14.25" customHeight="1">
      <c r="A188" s="10">
        <v>164.0</v>
      </c>
      <c r="B188" s="10">
        <v>811401.9896653725</v>
      </c>
      <c r="C188" s="10">
        <v>-659874.9070388175</v>
      </c>
      <c r="D188" s="10">
        <v>-2.43132923937769</v>
      </c>
      <c r="F188" s="10">
        <v>3.27</v>
      </c>
      <c r="G188" s="10">
        <v>581200.096734643</v>
      </c>
    </row>
    <row r="189" ht="14.25" customHeight="1">
      <c r="A189" s="10">
        <v>165.0</v>
      </c>
      <c r="B189" s="10">
        <v>811640.0263339337</v>
      </c>
      <c r="C189" s="10">
        <v>228446.63774708635</v>
      </c>
      <c r="D189" s="10">
        <v>0.8417186107053177</v>
      </c>
      <c r="F189" s="10">
        <v>3.29</v>
      </c>
      <c r="G189" s="10">
        <v>583016.791896597</v>
      </c>
    </row>
    <row r="190" ht="14.25" customHeight="1">
      <c r="A190" s="10">
        <v>166.0</v>
      </c>
      <c r="B190" s="10">
        <v>812416.6932506365</v>
      </c>
      <c r="C190" s="10">
        <v>-31482.65528730047</v>
      </c>
      <c r="D190" s="10">
        <v>-0.11599880449577313</v>
      </c>
      <c r="F190" s="10">
        <v>3.31</v>
      </c>
      <c r="G190" s="10">
        <v>584061.24743021</v>
      </c>
    </row>
    <row r="191" ht="14.25" customHeight="1">
      <c r="A191" s="10">
        <v>167.0</v>
      </c>
      <c r="B191" s="10">
        <v>813378.4301648657</v>
      </c>
      <c r="C191" s="10">
        <v>-401320.9900559797</v>
      </c>
      <c r="D191" s="10">
        <v>-1.478679439225453</v>
      </c>
      <c r="F191" s="10">
        <v>3.33</v>
      </c>
      <c r="G191" s="10">
        <v>585440.431447712</v>
      </c>
    </row>
    <row r="192" ht="14.25" customHeight="1">
      <c r="A192" s="10">
        <v>168.0</v>
      </c>
      <c r="B192" s="10">
        <v>813933.3508612004</v>
      </c>
      <c r="C192" s="10">
        <v>-77981.18197173742</v>
      </c>
      <c r="D192" s="10">
        <v>-0.28732404555271923</v>
      </c>
      <c r="F192" s="10">
        <v>3.3499999999999996</v>
      </c>
      <c r="G192" s="10">
        <v>585531.238099097</v>
      </c>
    </row>
    <row r="193" ht="14.25" customHeight="1">
      <c r="A193" s="10">
        <v>169.0</v>
      </c>
      <c r="B193" s="10">
        <v>813943.8970209053</v>
      </c>
      <c r="C193" s="10">
        <v>657884.2318189947</v>
      </c>
      <c r="D193" s="10">
        <v>2.423994535759728</v>
      </c>
      <c r="F193" s="10">
        <v>3.3699999999999997</v>
      </c>
      <c r="G193" s="10">
        <v>585608.632622232</v>
      </c>
    </row>
    <row r="194" ht="14.25" customHeight="1">
      <c r="A194" s="10">
        <v>170.0</v>
      </c>
      <c r="B194" s="10">
        <v>814436.6228934691</v>
      </c>
      <c r="C194" s="10">
        <v>-12162.493946943083</v>
      </c>
      <c r="D194" s="10">
        <v>-0.044813080239187446</v>
      </c>
      <c r="F194" s="10">
        <v>3.3899999999999997</v>
      </c>
      <c r="G194" s="10">
        <v>586381.547325307</v>
      </c>
    </row>
    <row r="195" ht="14.25" customHeight="1">
      <c r="A195" s="10">
        <v>171.0</v>
      </c>
      <c r="B195" s="10">
        <v>814440.049566267</v>
      </c>
      <c r="C195" s="10">
        <v>761052.4467242932</v>
      </c>
      <c r="D195" s="10">
        <v>2.804120973055665</v>
      </c>
      <c r="F195" s="10">
        <v>3.4099999999999997</v>
      </c>
      <c r="G195" s="10">
        <v>587007.844239999</v>
      </c>
    </row>
    <row r="196" ht="14.25" customHeight="1">
      <c r="A196" s="10">
        <v>172.0</v>
      </c>
      <c r="B196" s="10">
        <v>814985.2717024878</v>
      </c>
      <c r="C196" s="10">
        <v>-613087.1851299918</v>
      </c>
      <c r="D196" s="10">
        <v>-2.258938449688049</v>
      </c>
      <c r="F196" s="10">
        <v>3.4299999999999997</v>
      </c>
      <c r="G196" s="10">
        <v>589352.395406822</v>
      </c>
    </row>
    <row r="197" ht="14.25" customHeight="1">
      <c r="A197" s="10">
        <v>173.0</v>
      </c>
      <c r="B197" s="10">
        <v>816087.0449653504</v>
      </c>
      <c r="C197" s="10">
        <v>-2360.931133754435</v>
      </c>
      <c r="D197" s="10">
        <v>-0.00869892283586502</v>
      </c>
      <c r="F197" s="10">
        <v>3.4499999999999997</v>
      </c>
      <c r="G197" s="10">
        <v>589969.642927925</v>
      </c>
    </row>
    <row r="198" ht="14.25" customHeight="1">
      <c r="A198" s="10">
        <v>174.0</v>
      </c>
      <c r="B198" s="10">
        <v>816221.2414855408</v>
      </c>
      <c r="C198" s="10">
        <v>66445.3400226282</v>
      </c>
      <c r="D198" s="10">
        <v>0.24481988372972832</v>
      </c>
      <c r="F198" s="10">
        <v>3.4699999999999998</v>
      </c>
      <c r="G198" s="10">
        <v>590199.17223545</v>
      </c>
    </row>
    <row r="199" ht="14.25" customHeight="1">
      <c r="A199" s="10">
        <v>175.0</v>
      </c>
      <c r="B199" s="10">
        <v>817698.6012096002</v>
      </c>
      <c r="C199" s="10">
        <v>-63768.018670236226</v>
      </c>
      <c r="D199" s="10">
        <v>-0.23495521147466122</v>
      </c>
      <c r="F199" s="10">
        <v>3.4899999999999998</v>
      </c>
      <c r="G199" s="10">
        <v>592223.263100641</v>
      </c>
    </row>
    <row r="200" ht="14.25" customHeight="1">
      <c r="A200" s="10">
        <v>176.0</v>
      </c>
      <c r="B200" s="10">
        <v>818170.922988251</v>
      </c>
      <c r="C200" s="10">
        <v>426460.0746117489</v>
      </c>
      <c r="D200" s="10">
        <v>1.5713051637069482</v>
      </c>
      <c r="F200" s="10">
        <v>3.51</v>
      </c>
      <c r="G200" s="10">
        <v>592397.72613895</v>
      </c>
    </row>
    <row r="201" ht="14.25" customHeight="1">
      <c r="A201" s="10">
        <v>177.0</v>
      </c>
      <c r="B201" s="10">
        <v>820396.9202992314</v>
      </c>
      <c r="C201" s="10">
        <v>-234956.48885151942</v>
      </c>
      <c r="D201" s="10">
        <v>-0.865704355829692</v>
      </c>
      <c r="F201" s="10">
        <v>3.53</v>
      </c>
      <c r="G201" s="10">
        <v>592512.428322812</v>
      </c>
    </row>
    <row r="202" ht="14.25" customHeight="1">
      <c r="A202" s="10">
        <v>178.0</v>
      </c>
      <c r="B202" s="10">
        <v>821209.2329417135</v>
      </c>
      <c r="C202" s="10">
        <v>92769.34044590441</v>
      </c>
      <c r="D202" s="10">
        <v>0.3418114668976835</v>
      </c>
      <c r="F202" s="10">
        <v>3.55</v>
      </c>
      <c r="G202" s="10">
        <v>593766.184767677</v>
      </c>
    </row>
    <row r="203" ht="14.25" customHeight="1">
      <c r="A203" s="10">
        <v>179.0</v>
      </c>
      <c r="B203" s="10">
        <v>821361.7067807685</v>
      </c>
      <c r="C203" s="10">
        <v>-47365.23054898647</v>
      </c>
      <c r="D203" s="10">
        <v>-0.1745186379042624</v>
      </c>
      <c r="F203" s="10">
        <v>3.57</v>
      </c>
      <c r="G203" s="10">
        <v>594816.932519885</v>
      </c>
    </row>
    <row r="204" ht="14.25" customHeight="1">
      <c r="A204" s="10">
        <v>180.0</v>
      </c>
      <c r="B204" s="10">
        <v>821479.0687783245</v>
      </c>
      <c r="C204" s="10">
        <v>-371750.9677790755</v>
      </c>
      <c r="D204" s="10">
        <v>-1.3697277894445687</v>
      </c>
      <c r="F204" s="10">
        <v>3.59</v>
      </c>
      <c r="G204" s="10">
        <v>596350.350685955</v>
      </c>
    </row>
    <row r="205" ht="14.25" customHeight="1">
      <c r="A205" s="10">
        <v>181.0</v>
      </c>
      <c r="B205" s="10">
        <v>821663.0045915914</v>
      </c>
      <c r="C205" s="10">
        <v>-248228.34035727242</v>
      </c>
      <c r="D205" s="10">
        <v>-0.9146048978603316</v>
      </c>
      <c r="F205" s="10">
        <v>3.61</v>
      </c>
      <c r="G205" s="10">
        <v>599504.019286695</v>
      </c>
    </row>
    <row r="206" ht="14.25" customHeight="1">
      <c r="A206" s="10">
        <v>182.0</v>
      </c>
      <c r="B206" s="10">
        <v>822687.4941381845</v>
      </c>
      <c r="C206" s="10">
        <v>58585.62266332749</v>
      </c>
      <c r="D206" s="10">
        <v>0.21586051518112542</v>
      </c>
      <c r="F206" s="10">
        <v>3.63</v>
      </c>
      <c r="G206" s="10">
        <v>601007.351160466</v>
      </c>
    </row>
    <row r="207" ht="14.25" customHeight="1">
      <c r="A207" s="10">
        <v>183.0</v>
      </c>
      <c r="B207" s="10">
        <v>824320.635260157</v>
      </c>
      <c r="C207" s="10">
        <v>-99279.73930541507</v>
      </c>
      <c r="D207" s="10">
        <v>-0.3657992302423628</v>
      </c>
      <c r="F207" s="10">
        <v>3.65</v>
      </c>
      <c r="G207" s="10">
        <v>601973.001739713</v>
      </c>
    </row>
    <row r="208" ht="14.25" customHeight="1">
      <c r="A208" s="10">
        <v>184.0</v>
      </c>
      <c r="B208" s="10">
        <v>824338.1987912868</v>
      </c>
      <c r="C208" s="10">
        <v>190175.01074014325</v>
      </c>
      <c r="D208" s="10">
        <v>0.7007056326575498</v>
      </c>
      <c r="F208" s="10">
        <v>3.67</v>
      </c>
      <c r="G208" s="10">
        <v>602209.575047133</v>
      </c>
    </row>
    <row r="209" ht="14.25" customHeight="1">
      <c r="A209" s="10">
        <v>185.0</v>
      </c>
      <c r="B209" s="10">
        <v>825311.899696224</v>
      </c>
      <c r="C209" s="10">
        <v>385798.18438625603</v>
      </c>
      <c r="D209" s="10">
        <v>1.421485187861449</v>
      </c>
      <c r="F209" s="10">
        <v>3.69</v>
      </c>
      <c r="G209" s="10">
        <v>603374.039144567</v>
      </c>
    </row>
    <row r="210" ht="14.25" customHeight="1">
      <c r="A210" s="10">
        <v>186.0</v>
      </c>
      <c r="B210" s="10">
        <v>825651.1582680745</v>
      </c>
      <c r="C210" s="10">
        <v>-275675.01270849654</v>
      </c>
      <c r="D210" s="10">
        <v>-1.0157330000192835</v>
      </c>
      <c r="F210" s="10">
        <v>3.71</v>
      </c>
      <c r="G210" s="10">
        <v>603714.788582196</v>
      </c>
    </row>
    <row r="211" ht="14.25" customHeight="1">
      <c r="A211" s="10">
        <v>187.0</v>
      </c>
      <c r="B211" s="10">
        <v>825682.3820747187</v>
      </c>
      <c r="C211" s="10">
        <v>21159.074349103263</v>
      </c>
      <c r="D211" s="10">
        <v>0.07796125537489935</v>
      </c>
      <c r="F211" s="10">
        <v>3.73</v>
      </c>
      <c r="G211" s="10">
        <v>605073.490802907</v>
      </c>
    </row>
    <row r="212" ht="14.25" customHeight="1">
      <c r="A212" s="10">
        <v>188.0</v>
      </c>
      <c r="B212" s="10">
        <v>825991.7439004384</v>
      </c>
      <c r="C212" s="10">
        <v>-157736.2634676604</v>
      </c>
      <c r="D212" s="10">
        <v>-0.5811840780551845</v>
      </c>
      <c r="F212" s="10">
        <v>3.75</v>
      </c>
      <c r="G212" s="10">
        <v>605963.706783682</v>
      </c>
    </row>
    <row r="213" ht="14.25" customHeight="1">
      <c r="A213" s="10">
        <v>189.0</v>
      </c>
      <c r="B213" s="10">
        <v>826230.5896614573</v>
      </c>
      <c r="C213" s="10">
        <v>100933.22228699666</v>
      </c>
      <c r="D213" s="10">
        <v>0.37189153876485714</v>
      </c>
      <c r="F213" s="10">
        <v>3.77</v>
      </c>
      <c r="G213" s="10">
        <v>606191.866922812</v>
      </c>
    </row>
    <row r="214" ht="14.25" customHeight="1">
      <c r="A214" s="10">
        <v>190.0</v>
      </c>
      <c r="B214" s="10">
        <v>827454.8460620777</v>
      </c>
      <c r="C214" s="10">
        <v>140413.6684982623</v>
      </c>
      <c r="D214" s="10">
        <v>0.5173584480732931</v>
      </c>
      <c r="F214" s="10">
        <v>3.79</v>
      </c>
      <c r="G214" s="10">
        <v>606863.141473895</v>
      </c>
    </row>
    <row r="215" ht="14.25" customHeight="1">
      <c r="A215" s="10">
        <v>191.0</v>
      </c>
      <c r="B215" s="10">
        <v>827600.7351578621</v>
      </c>
      <c r="C215" s="10">
        <v>-151223.07374189806</v>
      </c>
      <c r="D215" s="10">
        <v>-0.5571860316786023</v>
      </c>
      <c r="F215" s="10">
        <v>3.81</v>
      </c>
      <c r="G215" s="10">
        <v>607249.423284176</v>
      </c>
    </row>
    <row r="216" ht="14.25" customHeight="1">
      <c r="A216" s="10">
        <v>192.0</v>
      </c>
      <c r="B216" s="10">
        <v>828943.796040182</v>
      </c>
      <c r="C216" s="10">
        <v>-286346.80651516</v>
      </c>
      <c r="D216" s="10">
        <v>-1.0550535500841223</v>
      </c>
      <c r="F216" s="10">
        <v>3.83</v>
      </c>
      <c r="G216" s="10">
        <v>607858.991171297</v>
      </c>
    </row>
    <row r="217" ht="14.25" customHeight="1">
      <c r="A217" s="10">
        <v>193.0</v>
      </c>
      <c r="B217" s="10">
        <v>829485.9237717632</v>
      </c>
      <c r="C217" s="10">
        <v>227032.98949458683</v>
      </c>
      <c r="D217" s="10">
        <v>0.8365099805637035</v>
      </c>
      <c r="F217" s="10">
        <v>3.8499999999999996</v>
      </c>
      <c r="G217" s="10">
        <v>607873.772755993</v>
      </c>
    </row>
    <row r="218" ht="14.25" customHeight="1">
      <c r="A218" s="10">
        <v>194.0</v>
      </c>
      <c r="B218" s="10">
        <v>829738.9889841508</v>
      </c>
      <c r="C218" s="10">
        <v>-527431.5879236539</v>
      </c>
      <c r="D218" s="10">
        <v>-1.943337786922013</v>
      </c>
      <c r="F218" s="10">
        <v>3.8699999999999997</v>
      </c>
      <c r="G218" s="10">
        <v>608794.246692195</v>
      </c>
    </row>
    <row r="219" ht="14.25" customHeight="1">
      <c r="A219" s="10">
        <v>195.0</v>
      </c>
      <c r="B219" s="10">
        <v>830110.4367838369</v>
      </c>
      <c r="C219" s="10">
        <v>199906.20796568308</v>
      </c>
      <c r="D219" s="10">
        <v>0.7365605259050881</v>
      </c>
      <c r="F219" s="10">
        <v>3.8899999999999997</v>
      </c>
      <c r="G219" s="10">
        <v>609402.775254889</v>
      </c>
    </row>
    <row r="220" ht="14.25" customHeight="1">
      <c r="A220" s="10">
        <v>196.0</v>
      </c>
      <c r="B220" s="10">
        <v>830206.5821032762</v>
      </c>
      <c r="C220" s="10">
        <v>-61092.74893515918</v>
      </c>
      <c r="D220" s="10">
        <v>-0.22509809846622186</v>
      </c>
      <c r="F220" s="10">
        <v>3.9099999999999997</v>
      </c>
      <c r="G220" s="10">
        <v>612211.592447428</v>
      </c>
    </row>
    <row r="221" ht="14.25" customHeight="1">
      <c r="A221" s="10">
        <v>197.0</v>
      </c>
      <c r="B221" s="10">
        <v>830224.6347526093</v>
      </c>
      <c r="C221" s="10">
        <v>262584.9619341907</v>
      </c>
      <c r="D221" s="10">
        <v>0.9675023083335998</v>
      </c>
      <c r="F221" s="10">
        <v>3.9299999999999997</v>
      </c>
      <c r="G221" s="10">
        <v>612938.714482712</v>
      </c>
    </row>
    <row r="222" ht="14.25" customHeight="1">
      <c r="A222" s="10">
        <v>198.0</v>
      </c>
      <c r="B222" s="10">
        <v>831078.6692696074</v>
      </c>
      <c r="C222" s="10">
        <v>-249943.70432535943</v>
      </c>
      <c r="D222" s="10">
        <v>-0.9209252087666827</v>
      </c>
      <c r="F222" s="10">
        <v>3.9499999999999997</v>
      </c>
      <c r="G222" s="10">
        <v>613370.851093746</v>
      </c>
    </row>
    <row r="223" ht="14.25" customHeight="1">
      <c r="A223" s="10">
        <v>199.0</v>
      </c>
      <c r="B223" s="10">
        <v>831959.4867060485</v>
      </c>
      <c r="C223" s="10">
        <v>248665.0104596715</v>
      </c>
      <c r="D223" s="10">
        <v>0.9162138221831085</v>
      </c>
      <c r="F223" s="10">
        <v>3.9699999999999998</v>
      </c>
      <c r="G223" s="10">
        <v>613788.32198953</v>
      </c>
    </row>
    <row r="224" ht="14.25" customHeight="1">
      <c r="A224" s="10">
        <v>200.0</v>
      </c>
      <c r="B224" s="10">
        <v>832438.7721170916</v>
      </c>
      <c r="C224" s="10">
        <v>39927.10781871143</v>
      </c>
      <c r="D224" s="10">
        <v>0.14711264763657414</v>
      </c>
      <c r="F224" s="10">
        <v>3.9899999999999998</v>
      </c>
      <c r="G224" s="10">
        <v>614700.737148509</v>
      </c>
    </row>
    <row r="225" ht="14.25" customHeight="1">
      <c r="A225" s="10">
        <v>201.0</v>
      </c>
      <c r="B225" s="10">
        <v>832542.0678471329</v>
      </c>
      <c r="C225" s="10">
        <v>663924.2892633772</v>
      </c>
      <c r="D225" s="10">
        <v>2.446249311801976</v>
      </c>
      <c r="F225" s="10">
        <v>4.01</v>
      </c>
      <c r="G225" s="10">
        <v>615055.675792179</v>
      </c>
    </row>
    <row r="226" ht="14.25" customHeight="1">
      <c r="A226" s="10">
        <v>202.0</v>
      </c>
      <c r="B226" s="10">
        <v>832602.084577525</v>
      </c>
      <c r="C226" s="10">
        <v>-367102.27651772</v>
      </c>
      <c r="D226" s="10">
        <v>-1.3525995445787455</v>
      </c>
      <c r="F226" s="10">
        <v>4.03</v>
      </c>
      <c r="G226" s="10">
        <v>615144.898641351</v>
      </c>
    </row>
    <row r="227" ht="14.25" customHeight="1">
      <c r="A227" s="10">
        <v>203.0</v>
      </c>
      <c r="B227" s="10">
        <v>832687.7143179139</v>
      </c>
      <c r="C227" s="10">
        <v>-339337.68315032485</v>
      </c>
      <c r="D227" s="10">
        <v>-1.2503000527303478</v>
      </c>
      <c r="F227" s="10">
        <v>4.05</v>
      </c>
      <c r="G227" s="10">
        <v>615506.80108119</v>
      </c>
    </row>
    <row r="228" ht="14.25" customHeight="1">
      <c r="A228" s="10">
        <v>204.0</v>
      </c>
      <c r="B228" s="10">
        <v>833035.9976711613</v>
      </c>
      <c r="C228" s="10">
        <v>142348.18375085574</v>
      </c>
      <c r="D228" s="10">
        <v>0.5244862285775695</v>
      </c>
      <c r="F228" s="10">
        <v>4.07</v>
      </c>
      <c r="G228" s="10">
        <v>615555.493615544</v>
      </c>
    </row>
    <row r="229" ht="14.25" customHeight="1">
      <c r="A229" s="10">
        <v>205.0</v>
      </c>
      <c r="B229" s="10">
        <v>833256.8603964208</v>
      </c>
      <c r="C229" s="10">
        <v>94722.04884853715</v>
      </c>
      <c r="D229" s="10">
        <v>0.34900628061867284</v>
      </c>
      <c r="F229" s="10">
        <v>4.09</v>
      </c>
      <c r="G229" s="10">
        <v>615568.113378455</v>
      </c>
    </row>
    <row r="230" ht="14.25" customHeight="1">
      <c r="A230" s="10">
        <v>206.0</v>
      </c>
      <c r="B230" s="10">
        <v>833434.3009107457</v>
      </c>
      <c r="C230" s="10">
        <v>-379378.64505806577</v>
      </c>
      <c r="D230" s="10">
        <v>-1.3978321992336424</v>
      </c>
      <c r="F230" s="10">
        <v>4.109999999999999</v>
      </c>
      <c r="G230" s="10">
        <v>616056.960041911</v>
      </c>
    </row>
    <row r="231" ht="14.25" customHeight="1">
      <c r="A231" s="10">
        <v>207.0</v>
      </c>
      <c r="B231" s="10">
        <v>833614.7484360787</v>
      </c>
      <c r="C231" s="10">
        <v>-75671.52561550669</v>
      </c>
      <c r="D231" s="10">
        <v>-0.2788140461999359</v>
      </c>
      <c r="F231" s="10">
        <v>4.13</v>
      </c>
      <c r="G231" s="10">
        <v>616738.208331528</v>
      </c>
    </row>
    <row r="232" ht="14.25" customHeight="1">
      <c r="A232" s="10">
        <v>208.0</v>
      </c>
      <c r="B232" s="10">
        <v>833635.3459756132</v>
      </c>
      <c r="C232" s="10">
        <v>310872.07725409674</v>
      </c>
      <c r="D232" s="10">
        <v>1.1454176588192393</v>
      </c>
      <c r="F232" s="10">
        <v>4.1499999999999995</v>
      </c>
      <c r="G232" s="10">
        <v>617157.910296512</v>
      </c>
    </row>
    <row r="233" ht="14.25" customHeight="1">
      <c r="A233" s="10">
        <v>209.0</v>
      </c>
      <c r="B233" s="10">
        <v>834503.462528981</v>
      </c>
      <c r="C233" s="10">
        <v>390275.1602679889</v>
      </c>
      <c r="D233" s="10">
        <v>1.4379807421689952</v>
      </c>
      <c r="F233" s="10">
        <v>4.17</v>
      </c>
      <c r="G233" s="10">
        <v>619087.693617533</v>
      </c>
    </row>
    <row r="234" ht="14.25" customHeight="1">
      <c r="A234" s="10">
        <v>210.0</v>
      </c>
      <c r="B234" s="10">
        <v>835039.4102093666</v>
      </c>
      <c r="C234" s="10">
        <v>-551831.2780224876</v>
      </c>
      <c r="D234" s="10">
        <v>-2.0332391899549958</v>
      </c>
      <c r="F234" s="10">
        <v>4.1899999999999995</v>
      </c>
      <c r="G234" s="10">
        <v>619407.486265183</v>
      </c>
    </row>
    <row r="235" ht="14.25" customHeight="1">
      <c r="A235" s="10">
        <v>211.0</v>
      </c>
      <c r="B235" s="10">
        <v>835108.463831869</v>
      </c>
      <c r="C235" s="10">
        <v>-240291.53131198394</v>
      </c>
      <c r="D235" s="10">
        <v>-0.885361482641283</v>
      </c>
      <c r="F235" s="10">
        <v>4.21</v>
      </c>
      <c r="G235" s="10">
        <v>619664.251164385</v>
      </c>
    </row>
    <row r="236" ht="14.25" customHeight="1">
      <c r="A236" s="10">
        <v>212.0</v>
      </c>
      <c r="B236" s="10">
        <v>835147.4162911479</v>
      </c>
      <c r="C236" s="10">
        <v>215393.89765729196</v>
      </c>
      <c r="D236" s="10">
        <v>0.793625391375722</v>
      </c>
      <c r="F236" s="10">
        <v>4.2299999999999995</v>
      </c>
      <c r="G236" s="10">
        <v>622449.645228919</v>
      </c>
    </row>
    <row r="237" ht="14.25" customHeight="1">
      <c r="A237" s="10">
        <v>213.0</v>
      </c>
      <c r="B237" s="10">
        <v>835295.7078989218</v>
      </c>
      <c r="C237" s="10">
        <v>553751.8498775382</v>
      </c>
      <c r="D237" s="10">
        <v>2.040315595585367</v>
      </c>
      <c r="F237" s="10">
        <v>4.25</v>
      </c>
      <c r="G237" s="10">
        <v>623181.134793922</v>
      </c>
    </row>
    <row r="238" ht="14.25" customHeight="1">
      <c r="A238" s="10">
        <v>214.0</v>
      </c>
      <c r="B238" s="10">
        <v>835428.2404780874</v>
      </c>
      <c r="C238" s="10">
        <v>56611.16297417856</v>
      </c>
      <c r="D238" s="10">
        <v>0.20858555818095267</v>
      </c>
      <c r="F238" s="10">
        <v>4.27</v>
      </c>
      <c r="G238" s="10">
        <v>623721.612985408</v>
      </c>
    </row>
    <row r="239" ht="14.25" customHeight="1">
      <c r="A239" s="10">
        <v>215.0</v>
      </c>
      <c r="B239" s="10">
        <v>836662.6945573632</v>
      </c>
      <c r="C239" s="10">
        <v>515433.3561229268</v>
      </c>
      <c r="D239" s="10">
        <v>1.8991299355750864</v>
      </c>
      <c r="F239" s="10">
        <v>4.29</v>
      </c>
      <c r="G239" s="10">
        <v>624244.944387641</v>
      </c>
    </row>
    <row r="240" ht="14.25" customHeight="1">
      <c r="A240" s="10">
        <v>216.0</v>
      </c>
      <c r="B240" s="10">
        <v>838019.5348454199</v>
      </c>
      <c r="C240" s="10">
        <v>380489.6104790701</v>
      </c>
      <c r="D240" s="10">
        <v>1.4019255852424342</v>
      </c>
      <c r="F240" s="10">
        <v>4.31</v>
      </c>
      <c r="G240" s="10">
        <v>624432.965994421</v>
      </c>
    </row>
    <row r="241" ht="14.25" customHeight="1">
      <c r="A241" s="10">
        <v>217.0</v>
      </c>
      <c r="B241" s="10">
        <v>838301.6910668188</v>
      </c>
      <c r="C241" s="10">
        <v>-10174.663420241792</v>
      </c>
      <c r="D241" s="10">
        <v>-0.03748885797987354</v>
      </c>
      <c r="F241" s="10">
        <v>4.33</v>
      </c>
      <c r="G241" s="10">
        <v>624482.763586647</v>
      </c>
    </row>
    <row r="242" ht="14.25" customHeight="1">
      <c r="A242" s="10">
        <v>218.0</v>
      </c>
      <c r="B242" s="10">
        <v>838306.4748165079</v>
      </c>
      <c r="C242" s="10">
        <v>-534067.1924454859</v>
      </c>
      <c r="D242" s="10">
        <v>-1.9677868743517426</v>
      </c>
      <c r="F242" s="10">
        <v>4.35</v>
      </c>
      <c r="G242" s="10">
        <v>625880.732053764</v>
      </c>
    </row>
    <row r="243" ht="14.25" customHeight="1">
      <c r="A243" s="10">
        <v>219.0</v>
      </c>
      <c r="B243" s="10">
        <v>838542.8971279014</v>
      </c>
      <c r="C243" s="10">
        <v>-341174.86033478245</v>
      </c>
      <c r="D243" s="10">
        <v>-1.2570691881510807</v>
      </c>
      <c r="F243" s="10">
        <v>4.37</v>
      </c>
      <c r="G243" s="10">
        <v>625990.300435146</v>
      </c>
    </row>
    <row r="244" ht="14.25" customHeight="1">
      <c r="A244" s="10">
        <v>220.0</v>
      </c>
      <c r="B244" s="10">
        <v>839066.3493763299</v>
      </c>
      <c r="C244" s="10">
        <v>787610.1407027701</v>
      </c>
      <c r="D244" s="10">
        <v>2.9019736072618594</v>
      </c>
      <c r="F244" s="10">
        <v>4.39</v>
      </c>
      <c r="G244" s="10">
        <v>626020.169467867</v>
      </c>
    </row>
    <row r="245" ht="14.25" customHeight="1">
      <c r="A245" s="10">
        <v>221.0</v>
      </c>
      <c r="B245" s="10">
        <v>841239.3024773465</v>
      </c>
      <c r="C245" s="10">
        <v>327348.72884342354</v>
      </c>
      <c r="D245" s="10">
        <v>1.206126384592642</v>
      </c>
      <c r="F245" s="10">
        <v>4.41</v>
      </c>
      <c r="G245" s="10">
        <v>626085.933004653</v>
      </c>
    </row>
    <row r="246" ht="14.25" customHeight="1">
      <c r="A246" s="10">
        <v>222.0</v>
      </c>
      <c r="B246" s="10">
        <v>841262.5121722843</v>
      </c>
      <c r="C246" s="10">
        <v>512591.9653482656</v>
      </c>
      <c r="D246" s="10">
        <v>1.8886607445250236</v>
      </c>
      <c r="F246" s="10">
        <v>4.43</v>
      </c>
      <c r="G246" s="10">
        <v>627650.402570975</v>
      </c>
    </row>
    <row r="247" ht="14.25" customHeight="1">
      <c r="A247" s="10">
        <v>223.0</v>
      </c>
      <c r="B247" s="10">
        <v>841744.6330072319</v>
      </c>
      <c r="C247" s="10">
        <v>216611.54709616816</v>
      </c>
      <c r="D247" s="10">
        <v>0.7981118579051688</v>
      </c>
      <c r="F247" s="10">
        <v>4.45</v>
      </c>
      <c r="G247" s="10">
        <v>627733.743386379</v>
      </c>
    </row>
    <row r="248" ht="14.25" customHeight="1">
      <c r="A248" s="10">
        <v>224.0</v>
      </c>
      <c r="B248" s="10">
        <v>841852.4004134238</v>
      </c>
      <c r="C248" s="10">
        <v>98286.56098530628</v>
      </c>
      <c r="D248" s="10">
        <v>0.3621398344025776</v>
      </c>
      <c r="F248" s="10">
        <v>4.47</v>
      </c>
      <c r="G248" s="10">
        <v>628870.345640628</v>
      </c>
    </row>
    <row r="249" ht="14.25" customHeight="1">
      <c r="A249" s="10">
        <v>225.0</v>
      </c>
      <c r="B249" s="10">
        <v>842203.610951842</v>
      </c>
      <c r="C249" s="10">
        <v>-286392.2042088971</v>
      </c>
      <c r="D249" s="10">
        <v>-1.0552208192725787</v>
      </c>
      <c r="F249" s="10">
        <v>4.49</v>
      </c>
      <c r="G249" s="10">
        <v>629657.613254407</v>
      </c>
    </row>
    <row r="250" ht="14.25" customHeight="1">
      <c r="A250" s="10">
        <v>226.0</v>
      </c>
      <c r="B250" s="10">
        <v>842697.4389755968</v>
      </c>
      <c r="C250" s="10">
        <v>30544.549598650192</v>
      </c>
      <c r="D250" s="10">
        <v>0.11254232544783171</v>
      </c>
      <c r="F250" s="10">
        <v>4.51</v>
      </c>
      <c r="G250" s="10">
        <v>630943.48933854</v>
      </c>
    </row>
    <row r="251" ht="14.25" customHeight="1">
      <c r="A251" s="10">
        <v>227.0</v>
      </c>
      <c r="B251" s="10">
        <v>842830.3119377575</v>
      </c>
      <c r="C251" s="10">
        <v>-308525.1796028286</v>
      </c>
      <c r="D251" s="10">
        <v>-1.1367704427780034</v>
      </c>
      <c r="F251" s="10">
        <v>4.53</v>
      </c>
      <c r="G251" s="10">
        <v>631656.474582673</v>
      </c>
    </row>
    <row r="252" ht="14.25" customHeight="1">
      <c r="A252" s="10">
        <v>228.0</v>
      </c>
      <c r="B252" s="10">
        <v>843310.7063740557</v>
      </c>
      <c r="C252" s="10">
        <v>532836.1047376143</v>
      </c>
      <c r="D252" s="10">
        <v>1.9632508941099442</v>
      </c>
      <c r="F252" s="10">
        <v>4.55</v>
      </c>
      <c r="G252" s="10">
        <v>631712.723781489</v>
      </c>
    </row>
    <row r="253" ht="14.25" customHeight="1">
      <c r="A253" s="10">
        <v>229.0</v>
      </c>
      <c r="B253" s="10">
        <v>844911.2528145576</v>
      </c>
      <c r="C253" s="10">
        <v>-202048.53905791964</v>
      </c>
      <c r="D253" s="10">
        <v>-0.7444540102146472</v>
      </c>
      <c r="F253" s="10">
        <v>4.57</v>
      </c>
      <c r="G253" s="10">
        <v>633875.930209962</v>
      </c>
    </row>
    <row r="254" ht="14.25" customHeight="1">
      <c r="A254" s="10">
        <v>230.0</v>
      </c>
      <c r="B254" s="10">
        <v>845338.9888529987</v>
      </c>
      <c r="C254" s="10">
        <v>-454390.5388588447</v>
      </c>
      <c r="D254" s="10">
        <v>-1.674215811875242</v>
      </c>
      <c r="F254" s="10">
        <v>4.59</v>
      </c>
      <c r="G254" s="10">
        <v>634218.44082844</v>
      </c>
    </row>
    <row r="255" ht="14.25" customHeight="1">
      <c r="A255" s="10">
        <v>231.0</v>
      </c>
      <c r="B255" s="10">
        <v>845480.9142463568</v>
      </c>
      <c r="C255" s="10">
        <v>-153625.99321935477</v>
      </c>
      <c r="D255" s="10">
        <v>-0.5660396618486415</v>
      </c>
      <c r="F255" s="10">
        <v>4.61</v>
      </c>
      <c r="G255" s="10">
        <v>635419.365216302</v>
      </c>
    </row>
    <row r="256" ht="14.25" customHeight="1">
      <c r="A256" s="10">
        <v>232.0</v>
      </c>
      <c r="B256" s="10">
        <v>845878.850475637</v>
      </c>
      <c r="C256" s="10">
        <v>-531711.016198837</v>
      </c>
      <c r="D256" s="10">
        <v>-1.9591054710425733</v>
      </c>
      <c r="F256" s="10">
        <v>4.63</v>
      </c>
      <c r="G256" s="10">
        <v>635429.230519008</v>
      </c>
    </row>
    <row r="257" ht="14.25" customHeight="1">
      <c r="A257" s="10">
        <v>233.0</v>
      </c>
      <c r="B257" s="10">
        <v>847568.7310154838</v>
      </c>
      <c r="C257" s="10">
        <v>-203426.25535361387</v>
      </c>
      <c r="D257" s="10">
        <v>-0.7495302479644962</v>
      </c>
      <c r="F257" s="10">
        <v>4.6499999999999995</v>
      </c>
      <c r="G257" s="10">
        <v>635530.844886059</v>
      </c>
    </row>
    <row r="258" ht="14.25" customHeight="1">
      <c r="A258" s="10">
        <v>234.0</v>
      </c>
      <c r="B258" s="10">
        <v>848220.6338964093</v>
      </c>
      <c r="C258" s="10">
        <v>93873.29058098572</v>
      </c>
      <c r="D258" s="10">
        <v>0.34587900487133194</v>
      </c>
      <c r="F258" s="10">
        <v>4.67</v>
      </c>
      <c r="G258" s="10">
        <v>636506.000598988</v>
      </c>
    </row>
    <row r="259" ht="14.25" customHeight="1">
      <c r="A259" s="10">
        <v>235.0</v>
      </c>
      <c r="B259" s="10">
        <v>848836.8092936163</v>
      </c>
      <c r="C259" s="10">
        <v>437640.58658428374</v>
      </c>
      <c r="D259" s="10">
        <v>1.6125001013838816</v>
      </c>
      <c r="F259" s="10">
        <v>4.6899999999999995</v>
      </c>
      <c r="G259" s="10">
        <v>637189.959371233</v>
      </c>
    </row>
    <row r="260" ht="14.25" customHeight="1">
      <c r="A260" s="10">
        <v>236.0</v>
      </c>
      <c r="B260" s="10">
        <v>849247.3524613294</v>
      </c>
      <c r="C260" s="10">
        <v>354870.0661927806</v>
      </c>
      <c r="D260" s="10">
        <v>1.3075295922165575</v>
      </c>
      <c r="F260" s="10">
        <v>4.71</v>
      </c>
      <c r="G260" s="10">
        <v>637951.905555102</v>
      </c>
    </row>
    <row r="261" ht="14.25" customHeight="1">
      <c r="A261" s="10">
        <v>237.0</v>
      </c>
      <c r="B261" s="10">
        <v>849520.401696157</v>
      </c>
      <c r="C261" s="10">
        <v>-126430.449169509</v>
      </c>
      <c r="D261" s="10">
        <v>-0.4658368495824609</v>
      </c>
      <c r="F261" s="10">
        <v>4.7299999999999995</v>
      </c>
      <c r="G261" s="10">
        <v>639366.365572873</v>
      </c>
    </row>
    <row r="262" ht="14.25" customHeight="1">
      <c r="A262" s="10">
        <v>238.0</v>
      </c>
      <c r="B262" s="10">
        <v>850294.4357925982</v>
      </c>
      <c r="C262" s="10">
        <v>-237355.7213098862</v>
      </c>
      <c r="D262" s="10">
        <v>-0.8745444010653385</v>
      </c>
      <c r="F262" s="10">
        <v>4.75</v>
      </c>
      <c r="G262" s="10">
        <v>639471.736133589</v>
      </c>
    </row>
    <row r="263" ht="14.25" customHeight="1">
      <c r="A263" s="10">
        <v>239.0</v>
      </c>
      <c r="B263" s="10">
        <v>850305.9165756076</v>
      </c>
      <c r="C263" s="10">
        <v>364257.2336431623</v>
      </c>
      <c r="D263" s="10">
        <v>1.3421168972551243</v>
      </c>
      <c r="F263" s="10">
        <v>4.77</v>
      </c>
      <c r="G263" s="10">
        <v>641484.238549375</v>
      </c>
    </row>
    <row r="264" ht="14.25" customHeight="1">
      <c r="A264" s="10">
        <v>240.0</v>
      </c>
      <c r="B264" s="10">
        <v>850460.9419951232</v>
      </c>
      <c r="C264" s="10">
        <v>-60828.248787136166</v>
      </c>
      <c r="D264" s="10">
        <v>-0.22412353959627798</v>
      </c>
      <c r="F264" s="10">
        <v>4.79</v>
      </c>
      <c r="G264" s="10">
        <v>642646.438955851</v>
      </c>
    </row>
    <row r="265" ht="14.25" customHeight="1">
      <c r="A265" s="10">
        <v>241.0</v>
      </c>
      <c r="B265" s="10">
        <v>850778.3433074893</v>
      </c>
      <c r="C265" s="10">
        <v>-187045.94641116227</v>
      </c>
      <c r="D265" s="10">
        <v>-0.6891764996146144</v>
      </c>
      <c r="F265" s="10">
        <v>4.81</v>
      </c>
      <c r="G265" s="10">
        <v>642809.966743474</v>
      </c>
    </row>
    <row r="266" ht="14.25" customHeight="1">
      <c r="A266" s="10">
        <v>242.0</v>
      </c>
      <c r="B266" s="10">
        <v>852205.3673424723</v>
      </c>
      <c r="C266" s="10">
        <v>-23076.710504333256</v>
      </c>
      <c r="D266" s="10">
        <v>-0.08502684432966201</v>
      </c>
      <c r="F266" s="10">
        <v>4.83</v>
      </c>
      <c r="G266" s="10">
        <v>642855.169582082</v>
      </c>
    </row>
    <row r="267" ht="14.25" customHeight="1">
      <c r="A267" s="10">
        <v>243.0</v>
      </c>
      <c r="B267" s="10">
        <v>852310.6333625286</v>
      </c>
      <c r="C267" s="10">
        <v>302572.6542401414</v>
      </c>
      <c r="D267" s="10">
        <v>1.1148381813629056</v>
      </c>
      <c r="F267" s="10">
        <v>4.85</v>
      </c>
      <c r="G267" s="10">
        <v>642862.713756638</v>
      </c>
    </row>
    <row r="268" ht="14.25" customHeight="1">
      <c r="A268" s="10">
        <v>244.0</v>
      </c>
      <c r="B268" s="10">
        <v>852316.1068105714</v>
      </c>
      <c r="C268" s="10">
        <v>539891.5409578485</v>
      </c>
      <c r="D268" s="10">
        <v>1.989246864248889</v>
      </c>
      <c r="F268" s="10">
        <v>4.87</v>
      </c>
      <c r="G268" s="10">
        <v>644142.47566187</v>
      </c>
    </row>
    <row r="269" ht="14.25" customHeight="1">
      <c r="A269" s="10">
        <v>245.0</v>
      </c>
      <c r="B269" s="10">
        <v>853098.3461848218</v>
      </c>
      <c r="C269" s="10">
        <v>-109704.99884339678</v>
      </c>
      <c r="D269" s="10">
        <v>-0.4042114172681456</v>
      </c>
      <c r="F269" s="10">
        <v>4.89</v>
      </c>
      <c r="G269" s="10">
        <v>646198.224523061</v>
      </c>
    </row>
    <row r="270" ht="14.25" customHeight="1">
      <c r="A270" s="10">
        <v>246.0</v>
      </c>
      <c r="B270" s="10">
        <v>853229.7791446245</v>
      </c>
      <c r="C270" s="10">
        <v>221595.03734405548</v>
      </c>
      <c r="D270" s="10">
        <v>0.816473679857476</v>
      </c>
      <c r="F270" s="10">
        <v>4.91</v>
      </c>
      <c r="G270" s="10">
        <v>646248.183367771</v>
      </c>
    </row>
    <row r="271" ht="14.25" customHeight="1">
      <c r="A271" s="10">
        <v>247.0</v>
      </c>
      <c r="B271" s="10">
        <v>853371.5764706973</v>
      </c>
      <c r="C271" s="10">
        <v>239278.13235925278</v>
      </c>
      <c r="D271" s="10">
        <v>0.8816275832633134</v>
      </c>
      <c r="F271" s="10">
        <v>4.93</v>
      </c>
      <c r="G271" s="10">
        <v>647691.835202872</v>
      </c>
    </row>
    <row r="272" ht="14.25" customHeight="1">
      <c r="A272" s="10">
        <v>248.0</v>
      </c>
      <c r="B272" s="10">
        <v>854222.0228367702</v>
      </c>
      <c r="C272" s="10">
        <v>-101271.41603607812</v>
      </c>
      <c r="D272" s="10">
        <v>-0.3731376239575892</v>
      </c>
      <c r="F272" s="10">
        <v>4.95</v>
      </c>
      <c r="G272" s="10">
        <v>647982.653639301</v>
      </c>
    </row>
    <row r="273" ht="14.25" customHeight="1">
      <c r="A273" s="10">
        <v>249.0</v>
      </c>
      <c r="B273" s="10">
        <v>854310.7450156382</v>
      </c>
      <c r="C273" s="10">
        <v>-22547.95411224023</v>
      </c>
      <c r="D273" s="10">
        <v>-0.08307862526133486</v>
      </c>
      <c r="F273" s="10">
        <v>4.97</v>
      </c>
      <c r="G273" s="10">
        <v>649223.506081836</v>
      </c>
    </row>
    <row r="274" ht="14.25" customHeight="1">
      <c r="A274" s="10">
        <v>250.0</v>
      </c>
      <c r="B274" s="10">
        <v>854402.3032694678</v>
      </c>
      <c r="C274" s="10">
        <v>18192.789764111163</v>
      </c>
      <c r="D274" s="10">
        <v>0.06703188926796486</v>
      </c>
      <c r="F274" s="10">
        <v>4.99</v>
      </c>
      <c r="G274" s="10">
        <v>650939.206671851</v>
      </c>
    </row>
    <row r="275" ht="14.25" customHeight="1">
      <c r="A275" s="10">
        <v>251.0</v>
      </c>
      <c r="B275" s="10">
        <v>854481.2175383419</v>
      </c>
      <c r="C275" s="10">
        <v>-11703.225065623876</v>
      </c>
      <c r="D275" s="10">
        <v>-0.04312089002559294</v>
      </c>
      <c r="F275" s="10">
        <v>5.01</v>
      </c>
      <c r="G275" s="10">
        <v>651787.970518005</v>
      </c>
    </row>
    <row r="276" ht="14.25" customHeight="1">
      <c r="A276" s="10">
        <v>252.0</v>
      </c>
      <c r="B276" s="10">
        <v>855024.4999181505</v>
      </c>
      <c r="C276" s="10">
        <v>301955.4155035694</v>
      </c>
      <c r="D276" s="10">
        <v>1.1125639463951926</v>
      </c>
      <c r="F276" s="10">
        <v>5.03</v>
      </c>
      <c r="G276" s="10">
        <v>652752.972709942</v>
      </c>
    </row>
    <row r="277" ht="14.25" customHeight="1">
      <c r="A277" s="10">
        <v>253.0</v>
      </c>
      <c r="B277" s="10">
        <v>855207.5772032314</v>
      </c>
      <c r="C277" s="10">
        <v>-90571.57927492342</v>
      </c>
      <c r="D277" s="10">
        <v>-0.3337137487708436</v>
      </c>
      <c r="F277" s="10">
        <v>5.05</v>
      </c>
      <c r="G277" s="10">
        <v>652991.105424816</v>
      </c>
    </row>
    <row r="278" ht="14.25" customHeight="1">
      <c r="A278" s="10">
        <v>254.0</v>
      </c>
      <c r="B278" s="10">
        <v>855441.5016424374</v>
      </c>
      <c r="C278" s="10">
        <v>252250.50170775247</v>
      </c>
      <c r="D278" s="10">
        <v>0.9294246741430835</v>
      </c>
      <c r="F278" s="10">
        <v>5.07</v>
      </c>
      <c r="G278" s="10">
        <v>656971.530724225</v>
      </c>
    </row>
    <row r="279" ht="14.25" customHeight="1">
      <c r="A279" s="10">
        <v>255.0</v>
      </c>
      <c r="B279" s="10">
        <v>855528.1483946058</v>
      </c>
      <c r="C279" s="10">
        <v>-84526.07205719687</v>
      </c>
      <c r="D279" s="10">
        <v>-0.31143889287234106</v>
      </c>
      <c r="F279" s="10">
        <v>5.09</v>
      </c>
      <c r="G279" s="10">
        <v>657169.304161534</v>
      </c>
    </row>
    <row r="280" ht="14.25" customHeight="1">
      <c r="A280" s="10">
        <v>256.0</v>
      </c>
      <c r="B280" s="10">
        <v>856126.2300656463</v>
      </c>
      <c r="C280" s="10">
        <v>396292.9663335136</v>
      </c>
      <c r="D280" s="10">
        <v>1.4601535323265606</v>
      </c>
      <c r="F280" s="10">
        <v>5.11</v>
      </c>
      <c r="G280" s="10">
        <v>658644.617000323</v>
      </c>
    </row>
    <row r="281" ht="14.25" customHeight="1">
      <c r="A281" s="10">
        <v>257.0</v>
      </c>
      <c r="B281" s="10">
        <v>856149.6521562501</v>
      </c>
      <c r="C281" s="10">
        <v>-457240.1422961871</v>
      </c>
      <c r="D281" s="10">
        <v>-1.6847152627316664</v>
      </c>
      <c r="F281" s="10">
        <v>5.13</v>
      </c>
      <c r="G281" s="10">
        <v>658646.184726518</v>
      </c>
    </row>
    <row r="282" ht="14.25" customHeight="1">
      <c r="A282" s="10">
        <v>258.0</v>
      </c>
      <c r="B282" s="10">
        <v>856361.2555097153</v>
      </c>
      <c r="C282" s="10">
        <v>275172.2998997448</v>
      </c>
      <c r="D282" s="10">
        <v>1.0138807393288252</v>
      </c>
      <c r="F282" s="10">
        <v>5.1499999999999995</v>
      </c>
      <c r="G282" s="10">
        <v>660364.98133583</v>
      </c>
    </row>
    <row r="283" ht="14.25" customHeight="1">
      <c r="A283" s="10">
        <v>259.0</v>
      </c>
      <c r="B283" s="10">
        <v>856887.2030989656</v>
      </c>
      <c r="C283" s="10">
        <v>-198242.58609864255</v>
      </c>
      <c r="D283" s="10">
        <v>-0.7304308603496046</v>
      </c>
      <c r="F283" s="10">
        <v>5.17</v>
      </c>
      <c r="G283" s="10">
        <v>661043.356514494</v>
      </c>
    </row>
    <row r="284" ht="14.25" customHeight="1">
      <c r="A284" s="10">
        <v>260.0</v>
      </c>
      <c r="B284" s="10">
        <v>857004.4015484536</v>
      </c>
      <c r="C284" s="10">
        <v>-17365.940584103577</v>
      </c>
      <c r="D284" s="10">
        <v>-0.06398533822251094</v>
      </c>
      <c r="F284" s="10">
        <v>5.1899999999999995</v>
      </c>
      <c r="G284" s="10">
        <v>662630.343940188</v>
      </c>
    </row>
    <row r="285" ht="14.25" customHeight="1">
      <c r="A285" s="10">
        <v>261.0</v>
      </c>
      <c r="B285" s="10">
        <v>857838.1589378433</v>
      </c>
      <c r="C285" s="10">
        <v>-646820.1884430883</v>
      </c>
      <c r="D285" s="10">
        <v>-2.3832287301825783</v>
      </c>
      <c r="F285" s="10">
        <v>5.21</v>
      </c>
      <c r="G285" s="10">
        <v>663128.840053406</v>
      </c>
    </row>
    <row r="286" ht="14.25" customHeight="1">
      <c r="A286" s="10">
        <v>262.0</v>
      </c>
      <c r="B286" s="10">
        <v>858032.7885196465</v>
      </c>
      <c r="C286" s="10">
        <v>130090.96682036947</v>
      </c>
      <c r="D286" s="10">
        <v>0.47932413861385254</v>
      </c>
      <c r="F286" s="10">
        <v>5.2299999999999995</v>
      </c>
      <c r="G286" s="10">
        <v>663732.396896327</v>
      </c>
    </row>
    <row r="287" ht="14.25" customHeight="1">
      <c r="A287" s="10">
        <v>263.0</v>
      </c>
      <c r="B287" s="10">
        <v>859941.6532812819</v>
      </c>
      <c r="C287" s="10">
        <v>-433841.17273264896</v>
      </c>
      <c r="D287" s="10">
        <v>-1.5985010450605701</v>
      </c>
      <c r="F287" s="10">
        <v>5.25</v>
      </c>
      <c r="G287" s="10">
        <v>664298.971305782</v>
      </c>
    </row>
    <row r="288" ht="14.25" customHeight="1">
      <c r="A288" s="10">
        <v>264.0</v>
      </c>
      <c r="B288" s="10">
        <v>860328.9474852725</v>
      </c>
      <c r="C288" s="10">
        <v>25707.18202881445</v>
      </c>
      <c r="D288" s="10">
        <v>0.09471889696357935</v>
      </c>
      <c r="F288" s="10">
        <v>5.27</v>
      </c>
      <c r="G288" s="10">
        <v>664465.330987397</v>
      </c>
    </row>
    <row r="289" ht="14.25" customHeight="1">
      <c r="A289" s="10">
        <v>265.0</v>
      </c>
      <c r="B289" s="10">
        <v>861741.465542438</v>
      </c>
      <c r="C289" s="10">
        <v>20428.852906642016</v>
      </c>
      <c r="D289" s="10">
        <v>0.07527073217824727</v>
      </c>
      <c r="F289" s="10">
        <v>5.29</v>
      </c>
      <c r="G289" s="10">
        <v>664978.87377689</v>
      </c>
    </row>
    <row r="290" ht="14.25" customHeight="1">
      <c r="A290" s="10">
        <v>266.0</v>
      </c>
      <c r="B290" s="10">
        <v>862408.5279231011</v>
      </c>
      <c r="C290" s="10">
        <v>-132729.9017127941</v>
      </c>
      <c r="D290" s="10">
        <v>-0.4890473747853237</v>
      </c>
      <c r="F290" s="10">
        <v>5.31</v>
      </c>
      <c r="G290" s="10">
        <v>665160.075944984</v>
      </c>
    </row>
    <row r="291" ht="14.25" customHeight="1">
      <c r="A291" s="10">
        <v>267.0</v>
      </c>
      <c r="B291" s="10">
        <v>862458.6499338944</v>
      </c>
      <c r="C291" s="10">
        <v>51128.44751350966</v>
      </c>
      <c r="D291" s="10">
        <v>0.18838432569200722</v>
      </c>
      <c r="F291" s="10">
        <v>5.33</v>
      </c>
      <c r="G291" s="10">
        <v>665266.976573237</v>
      </c>
    </row>
    <row r="292" ht="14.25" customHeight="1">
      <c r="A292" s="10">
        <v>268.0</v>
      </c>
      <c r="B292" s="10">
        <v>862460.3484275439</v>
      </c>
      <c r="C292" s="10">
        <v>-575152.764738621</v>
      </c>
      <c r="D292" s="10">
        <v>-2.1191679197094637</v>
      </c>
      <c r="F292" s="10">
        <v>5.35</v>
      </c>
      <c r="G292" s="10">
        <v>666745.671431244</v>
      </c>
    </row>
    <row r="293" ht="14.25" customHeight="1">
      <c r="A293" s="10">
        <v>269.0</v>
      </c>
      <c r="B293" s="10">
        <v>862712.331430197</v>
      </c>
      <c r="C293" s="10">
        <v>-176067.72102146305</v>
      </c>
      <c r="D293" s="10">
        <v>-0.6487268930274614</v>
      </c>
      <c r="F293" s="10">
        <v>5.37</v>
      </c>
      <c r="G293" s="10">
        <v>667428.25371631</v>
      </c>
    </row>
    <row r="294" ht="14.25" customHeight="1">
      <c r="A294" s="10">
        <v>270.0</v>
      </c>
      <c r="B294" s="10">
        <v>862960.0890046149</v>
      </c>
      <c r="C294" s="10">
        <v>358026.9130669851</v>
      </c>
      <c r="D294" s="10">
        <v>1.3191610908955032</v>
      </c>
      <c r="F294" s="10">
        <v>5.39</v>
      </c>
      <c r="G294" s="10">
        <v>668183.509852916</v>
      </c>
    </row>
    <row r="295" ht="14.25" customHeight="1">
      <c r="A295" s="10">
        <v>271.0</v>
      </c>
      <c r="B295" s="10">
        <v>863166.0970268527</v>
      </c>
      <c r="C295" s="10">
        <v>-79599.76910396072</v>
      </c>
      <c r="D295" s="10">
        <v>-0.29328777925296656</v>
      </c>
      <c r="F295" s="10">
        <v>5.41</v>
      </c>
      <c r="G295" s="10">
        <v>668255.480432778</v>
      </c>
    </row>
    <row r="296" ht="14.25" customHeight="1">
      <c r="A296" s="10">
        <v>272.0</v>
      </c>
      <c r="B296" s="10">
        <v>863362.7065202184</v>
      </c>
      <c r="C296" s="10">
        <v>434745.2936116515</v>
      </c>
      <c r="D296" s="10">
        <v>1.6018323060398902</v>
      </c>
      <c r="F296" s="10">
        <v>5.43</v>
      </c>
      <c r="G296" s="10">
        <v>670063.022305701</v>
      </c>
    </row>
    <row r="297" ht="14.25" customHeight="1">
      <c r="A297" s="10">
        <v>273.0</v>
      </c>
      <c r="B297" s="10">
        <v>863542.2598012406</v>
      </c>
      <c r="C297" s="10">
        <v>-191581.6149082356</v>
      </c>
      <c r="D297" s="10">
        <v>-0.705888308655127</v>
      </c>
      <c r="F297" s="10">
        <v>5.45</v>
      </c>
      <c r="G297" s="10">
        <v>670356.895332577</v>
      </c>
    </row>
    <row r="298" ht="14.25" customHeight="1">
      <c r="A298" s="10">
        <v>274.0</v>
      </c>
      <c r="B298" s="10">
        <v>863993.4231925199</v>
      </c>
      <c r="C298" s="10">
        <v>311511.0631395201</v>
      </c>
      <c r="D298" s="10">
        <v>1.1477720218207834</v>
      </c>
      <c r="F298" s="10">
        <v>5.47</v>
      </c>
      <c r="G298" s="10">
        <v>670734.67395129</v>
      </c>
    </row>
    <row r="299" ht="14.25" customHeight="1">
      <c r="A299" s="10">
        <v>275.0</v>
      </c>
      <c r="B299" s="10">
        <v>864025.1549430788</v>
      </c>
      <c r="C299" s="10">
        <v>-478346.98826995573</v>
      </c>
      <c r="D299" s="10">
        <v>-1.7624840810632385</v>
      </c>
      <c r="F299" s="10">
        <v>5.49</v>
      </c>
      <c r="G299" s="10">
        <v>671343.94179278</v>
      </c>
    </row>
    <row r="300" ht="14.25" customHeight="1">
      <c r="A300" s="10">
        <v>276.0</v>
      </c>
      <c r="B300" s="10">
        <v>865187.3158458774</v>
      </c>
      <c r="C300" s="10">
        <v>464085.9118039827</v>
      </c>
      <c r="D300" s="10">
        <v>1.7099387094680103</v>
      </c>
      <c r="F300" s="10">
        <v>5.51</v>
      </c>
      <c r="G300" s="10">
        <v>671661.713440961</v>
      </c>
    </row>
    <row r="301" ht="14.25" customHeight="1">
      <c r="A301" s="10">
        <v>277.0</v>
      </c>
      <c r="B301" s="10">
        <v>865674.3833242988</v>
      </c>
      <c r="C301" s="10">
        <v>249648.63151810132</v>
      </c>
      <c r="D301" s="10">
        <v>0.9198380040004774</v>
      </c>
      <c r="F301" s="10">
        <v>5.53</v>
      </c>
      <c r="G301" s="10">
        <v>671671.714490388</v>
      </c>
    </row>
    <row r="302" ht="14.25" customHeight="1">
      <c r="A302" s="10">
        <v>278.0</v>
      </c>
      <c r="B302" s="10">
        <v>866574.7237975018</v>
      </c>
      <c r="C302" s="10">
        <v>-85050.54741856176</v>
      </c>
      <c r="D302" s="10">
        <v>-0.31337133835226083</v>
      </c>
      <c r="F302" s="10">
        <v>5.55</v>
      </c>
      <c r="G302" s="10">
        <v>671802.039515296</v>
      </c>
    </row>
    <row r="303" ht="14.25" customHeight="1">
      <c r="A303" s="10">
        <v>279.0</v>
      </c>
      <c r="B303" s="10">
        <v>867019.8504965804</v>
      </c>
      <c r="C303" s="10">
        <v>-93010.30290245533</v>
      </c>
      <c r="D303" s="10">
        <v>-0.34269930042484936</v>
      </c>
      <c r="F303" s="10">
        <v>5.57</v>
      </c>
      <c r="G303" s="10">
        <v>671960.644893005</v>
      </c>
    </row>
    <row r="304" ht="14.25" customHeight="1">
      <c r="A304" s="10">
        <v>280.0</v>
      </c>
      <c r="B304" s="10">
        <v>867691.2547378147</v>
      </c>
      <c r="C304" s="10">
        <v>-186601.33582211367</v>
      </c>
      <c r="D304" s="10">
        <v>-0.6875383183263734</v>
      </c>
      <c r="F304" s="10">
        <v>5.59</v>
      </c>
      <c r="G304" s="10">
        <v>673225.111889516</v>
      </c>
    </row>
    <row r="305" ht="14.25" customHeight="1">
      <c r="A305" s="10">
        <v>281.0</v>
      </c>
      <c r="B305" s="10">
        <v>868826.1118720237</v>
      </c>
      <c r="C305" s="10">
        <v>225047.17950163642</v>
      </c>
      <c r="D305" s="10">
        <v>0.8291932030226767</v>
      </c>
      <c r="F305" s="10">
        <v>5.61</v>
      </c>
      <c r="G305" s="10">
        <v>673571.34601003</v>
      </c>
    </row>
    <row r="306" ht="14.25" customHeight="1">
      <c r="A306" s="10">
        <v>282.0</v>
      </c>
      <c r="B306" s="10">
        <v>868849.3738180411</v>
      </c>
      <c r="C306" s="10">
        <v>302043.60583693883</v>
      </c>
      <c r="D306" s="10">
        <v>1.1128888863707311</v>
      </c>
      <c r="F306" s="10">
        <v>5.63</v>
      </c>
      <c r="G306" s="10">
        <v>674197.851990464</v>
      </c>
    </row>
    <row r="307" ht="14.25" customHeight="1">
      <c r="A307" s="10">
        <v>283.0</v>
      </c>
      <c r="B307" s="10">
        <v>869084.475337415</v>
      </c>
      <c r="C307" s="10">
        <v>-75008.613834586</v>
      </c>
      <c r="D307" s="10">
        <v>-0.27637152750603194</v>
      </c>
      <c r="F307" s="10">
        <v>5.6499999999999995</v>
      </c>
      <c r="G307" s="10">
        <v>674657.910663074</v>
      </c>
    </row>
    <row r="308" ht="14.25" customHeight="1">
      <c r="A308" s="10">
        <v>284.0</v>
      </c>
      <c r="B308" s="10">
        <v>869443.3300599805</v>
      </c>
      <c r="C308" s="10">
        <v>33077.609973622486</v>
      </c>
      <c r="D308" s="10">
        <v>0.12187546372765551</v>
      </c>
      <c r="F308" s="10">
        <v>5.67</v>
      </c>
      <c r="G308" s="10">
        <v>674817.542826556</v>
      </c>
    </row>
    <row r="309" ht="14.25" customHeight="1">
      <c r="A309" s="10">
        <v>285.0</v>
      </c>
      <c r="B309" s="10">
        <v>869572.7577217184</v>
      </c>
      <c r="C309" s="10">
        <v>118401.13506616256</v>
      </c>
      <c r="D309" s="10">
        <v>0.43625259665304095</v>
      </c>
      <c r="F309" s="10">
        <v>5.6899999999999995</v>
      </c>
      <c r="G309" s="10">
        <v>675489.752683928</v>
      </c>
    </row>
    <row r="310" ht="14.25" customHeight="1">
      <c r="A310" s="10">
        <v>286.0</v>
      </c>
      <c r="B310" s="10">
        <v>870214.6710659496</v>
      </c>
      <c r="C310" s="10">
        <v>-321046.73121050163</v>
      </c>
      <c r="D310" s="10">
        <v>-1.182906481929317</v>
      </c>
      <c r="F310" s="10">
        <v>5.71</v>
      </c>
      <c r="G310" s="10">
        <v>675536.391488567</v>
      </c>
    </row>
    <row r="311" ht="14.25" customHeight="1">
      <c r="A311" s="10">
        <v>287.0</v>
      </c>
      <c r="B311" s="10">
        <v>870403.7295182105</v>
      </c>
      <c r="C311" s="10">
        <v>75577.80011407251</v>
      </c>
      <c r="D311" s="10">
        <v>0.2784687117286876</v>
      </c>
      <c r="F311" s="10">
        <v>5.7299999999999995</v>
      </c>
      <c r="G311" s="10">
        <v>675919.681557083</v>
      </c>
    </row>
    <row r="312" ht="14.25" customHeight="1">
      <c r="A312" s="10">
        <v>288.0</v>
      </c>
      <c r="B312" s="10">
        <v>870755.3077411335</v>
      </c>
      <c r="C312" s="10">
        <v>484119.5294612965</v>
      </c>
      <c r="D312" s="10">
        <v>1.7837531853045268</v>
      </c>
      <c r="F312" s="10">
        <v>5.75</v>
      </c>
      <c r="G312" s="10">
        <v>676377.661415964</v>
      </c>
    </row>
    <row r="313" ht="14.25" customHeight="1">
      <c r="A313" s="10">
        <v>289.0</v>
      </c>
      <c r="B313" s="10">
        <v>871152.0570681274</v>
      </c>
      <c r="C313" s="10">
        <v>108416.57147312455</v>
      </c>
      <c r="D313" s="10">
        <v>0.39946416728979006</v>
      </c>
      <c r="F313" s="10">
        <v>5.77</v>
      </c>
      <c r="G313" s="10">
        <v>676738.715545212</v>
      </c>
    </row>
    <row r="314" ht="14.25" customHeight="1">
      <c r="A314" s="10">
        <v>290.0</v>
      </c>
      <c r="B314" s="10">
        <v>871685.6433420577</v>
      </c>
      <c r="C314" s="10">
        <v>-160186.39876190876</v>
      </c>
      <c r="D314" s="10">
        <v>-0.5902116763435776</v>
      </c>
      <c r="F314" s="10">
        <v>5.79</v>
      </c>
      <c r="G314" s="10">
        <v>676970.69090992</v>
      </c>
    </row>
    <row r="315" ht="14.25" customHeight="1">
      <c r="A315" s="10">
        <v>291.0</v>
      </c>
      <c r="B315" s="10">
        <v>871816.5269093367</v>
      </c>
      <c r="C315" s="10">
        <v>600723.4313569234</v>
      </c>
      <c r="D315" s="10">
        <v>2.213383821475525</v>
      </c>
      <c r="F315" s="10">
        <v>5.81</v>
      </c>
      <c r="G315" s="10">
        <v>676979.715402774</v>
      </c>
    </row>
    <row r="316" ht="14.25" customHeight="1">
      <c r="A316" s="10">
        <v>292.0</v>
      </c>
      <c r="B316" s="10">
        <v>872559.5620394202</v>
      </c>
      <c r="C316" s="10">
        <v>-413113.14276195125</v>
      </c>
      <c r="D316" s="10">
        <v>-1.5221279858566539</v>
      </c>
      <c r="F316" s="10">
        <v>5.83</v>
      </c>
      <c r="G316" s="10">
        <v>677277.596588513</v>
      </c>
    </row>
    <row r="317" ht="14.25" customHeight="1">
      <c r="A317" s="10">
        <v>293.0</v>
      </c>
      <c r="B317" s="10">
        <v>872701.2355692296</v>
      </c>
      <c r="C317" s="10">
        <v>-54762.45815836557</v>
      </c>
      <c r="D317" s="10">
        <v>-0.2017739488505799</v>
      </c>
      <c r="F317" s="10">
        <v>5.85</v>
      </c>
      <c r="G317" s="10">
        <v>677772.345317571</v>
      </c>
    </row>
    <row r="318" ht="14.25" customHeight="1">
      <c r="A318" s="10">
        <v>294.0</v>
      </c>
      <c r="B318" s="10">
        <v>872845.0148563839</v>
      </c>
      <c r="C318" s="10">
        <v>-538359.8217520459</v>
      </c>
      <c r="D318" s="10">
        <v>-1.9836031980754072</v>
      </c>
      <c r="F318" s="10">
        <v>5.87</v>
      </c>
      <c r="G318" s="10">
        <v>677988.255467682</v>
      </c>
    </row>
    <row r="319" ht="14.25" customHeight="1">
      <c r="A319" s="10">
        <v>295.0</v>
      </c>
      <c r="B319" s="10">
        <v>873257.946357141</v>
      </c>
      <c r="C319" s="10">
        <v>-38658.00712519605</v>
      </c>
      <c r="D319" s="10">
        <v>-0.14243660738872616</v>
      </c>
      <c r="F319" s="10">
        <v>5.89</v>
      </c>
      <c r="G319" s="10">
        <v>678587.243727283</v>
      </c>
    </row>
    <row r="320" ht="14.25" customHeight="1">
      <c r="A320" s="10">
        <v>296.0</v>
      </c>
      <c r="B320" s="10">
        <v>873522.7341954852</v>
      </c>
      <c r="C320" s="10">
        <v>242670.55877074483</v>
      </c>
      <c r="D320" s="10">
        <v>0.8941270819390716</v>
      </c>
      <c r="F320" s="10">
        <v>5.91</v>
      </c>
      <c r="G320" s="10">
        <v>678721.884242426</v>
      </c>
    </row>
    <row r="321" ht="14.25" customHeight="1">
      <c r="A321" s="10">
        <v>297.0</v>
      </c>
      <c r="B321" s="10">
        <v>873560.5154012705</v>
      </c>
      <c r="C321" s="10">
        <v>125847.73565595155</v>
      </c>
      <c r="D321" s="10">
        <v>0.463689823852917</v>
      </c>
      <c r="F321" s="10">
        <v>5.93</v>
      </c>
      <c r="G321" s="10">
        <v>679228.992746838</v>
      </c>
    </row>
    <row r="322" ht="14.25" customHeight="1">
      <c r="A322" s="10">
        <v>298.0</v>
      </c>
      <c r="B322" s="10">
        <v>874616.0366537054</v>
      </c>
      <c r="C322" s="10">
        <v>411307.69755819463</v>
      </c>
      <c r="D322" s="10">
        <v>1.5154757678875146</v>
      </c>
      <c r="F322" s="10">
        <v>5.95</v>
      </c>
      <c r="G322" s="10">
        <v>679373.401471969</v>
      </c>
    </row>
    <row r="323" ht="14.25" customHeight="1">
      <c r="A323" s="10">
        <v>299.0</v>
      </c>
      <c r="B323" s="10">
        <v>875114.477217033</v>
      </c>
      <c r="C323" s="10">
        <v>-106961.68619166</v>
      </c>
      <c r="D323" s="10">
        <v>-0.39410359805608697</v>
      </c>
      <c r="F323" s="10">
        <v>5.97</v>
      </c>
      <c r="G323" s="10">
        <v>679627.595577213</v>
      </c>
    </row>
    <row r="324" ht="14.25" customHeight="1">
      <c r="A324" s="10">
        <v>300.0</v>
      </c>
      <c r="B324" s="10">
        <v>875118.3078433322</v>
      </c>
      <c r="C324" s="10">
        <v>-63059.24878683116</v>
      </c>
      <c r="D324" s="10">
        <v>-0.2323437272022161</v>
      </c>
      <c r="F324" s="10">
        <v>5.99</v>
      </c>
      <c r="G324" s="10">
        <v>679922.252149793</v>
      </c>
    </row>
    <row r="325" ht="14.25" customHeight="1">
      <c r="A325" s="10">
        <v>301.0</v>
      </c>
      <c r="B325" s="10">
        <v>875242.5875519905</v>
      </c>
      <c r="C325" s="10">
        <v>-42767.398536669556</v>
      </c>
      <c r="D325" s="10">
        <v>-0.15757778549413237</v>
      </c>
      <c r="F325" s="10">
        <v>6.01</v>
      </c>
      <c r="G325" s="10">
        <v>680418.724012269</v>
      </c>
    </row>
    <row r="326" ht="14.25" customHeight="1">
      <c r="A326" s="10">
        <v>302.0</v>
      </c>
      <c r="B326" s="10">
        <v>876264.5994076715</v>
      </c>
      <c r="C326" s="10">
        <v>15203.61387143447</v>
      </c>
      <c r="D326" s="10">
        <v>0.05601817943904992</v>
      </c>
      <c r="F326" s="10">
        <v>6.03</v>
      </c>
      <c r="G326" s="10">
        <v>680982.768822195</v>
      </c>
    </row>
    <row r="327" ht="14.25" customHeight="1">
      <c r="A327" s="10">
        <v>303.0</v>
      </c>
      <c r="B327" s="10">
        <v>876289.3897614428</v>
      </c>
      <c r="C327" s="10">
        <v>-385203.56376515777</v>
      </c>
      <c r="D327" s="10">
        <v>-1.4192942900306755</v>
      </c>
      <c r="F327" s="10">
        <v>6.05</v>
      </c>
      <c r="G327" s="10">
        <v>681089.918915701</v>
      </c>
    </row>
    <row r="328" ht="14.25" customHeight="1">
      <c r="A328" s="10">
        <v>304.0</v>
      </c>
      <c r="B328" s="10">
        <v>876672.201524154</v>
      </c>
      <c r="C328" s="10">
        <v>378529.908314636</v>
      </c>
      <c r="D328" s="10">
        <v>1.394705002792585</v>
      </c>
      <c r="F328" s="10">
        <v>6.07</v>
      </c>
      <c r="G328" s="10">
        <v>682200.300559992</v>
      </c>
    </row>
    <row r="329" ht="14.25" customHeight="1">
      <c r="A329" s="10">
        <v>305.0</v>
      </c>
      <c r="B329" s="10">
        <v>877327.5300501082</v>
      </c>
      <c r="C329" s="10">
        <v>-235843.29150073323</v>
      </c>
      <c r="D329" s="10">
        <v>-0.8689718072626714</v>
      </c>
      <c r="F329" s="10">
        <v>6.09</v>
      </c>
      <c r="G329" s="10">
        <v>682632.804855902</v>
      </c>
    </row>
    <row r="330" ht="14.25" customHeight="1">
      <c r="A330" s="10">
        <v>306.0</v>
      </c>
      <c r="B330" s="10">
        <v>877595.0547264249</v>
      </c>
      <c r="C330" s="10">
        <v>-146855.6357763419</v>
      </c>
      <c r="D330" s="10">
        <v>-0.5410940731671382</v>
      </c>
      <c r="F330" s="10">
        <v>6.11</v>
      </c>
      <c r="G330" s="10">
        <v>684049.919311122</v>
      </c>
    </row>
    <row r="331" ht="14.25" customHeight="1">
      <c r="A331" s="10">
        <v>307.0</v>
      </c>
      <c r="B331" s="10">
        <v>877917.0440021118</v>
      </c>
      <c r="C331" s="10">
        <v>-427610.0266213838</v>
      </c>
      <c r="D331" s="10">
        <v>-1.5755421969917158</v>
      </c>
      <c r="F331" s="10">
        <v>6.13</v>
      </c>
      <c r="G331" s="10">
        <v>684257.111066532</v>
      </c>
    </row>
    <row r="332" ht="14.25" customHeight="1">
      <c r="A332" s="10">
        <v>308.0</v>
      </c>
      <c r="B332" s="10">
        <v>878859.2083584501</v>
      </c>
      <c r="C332" s="10">
        <v>-217815.85184395604</v>
      </c>
      <c r="D332" s="10">
        <v>-0.8025491555129195</v>
      </c>
      <c r="F332" s="10">
        <v>6.15</v>
      </c>
      <c r="G332" s="10">
        <v>685123.139313775</v>
      </c>
    </row>
    <row r="333" ht="14.25" customHeight="1">
      <c r="A333" s="10">
        <v>309.0</v>
      </c>
      <c r="B333" s="10">
        <v>879059.2547635243</v>
      </c>
      <c r="C333" s="10">
        <v>91117.85065875773</v>
      </c>
      <c r="D333" s="10">
        <v>0.33572650236093204</v>
      </c>
      <c r="F333" s="10">
        <v>6.17</v>
      </c>
      <c r="G333" s="10">
        <v>685355.416806434</v>
      </c>
    </row>
    <row r="334" ht="14.25" customHeight="1">
      <c r="A334" s="10">
        <v>310.0</v>
      </c>
      <c r="B334" s="10">
        <v>879510.9446549569</v>
      </c>
      <c r="C334" s="10">
        <v>206561.1264064631</v>
      </c>
      <c r="D334" s="10">
        <v>0.7610807760587894</v>
      </c>
      <c r="F334" s="10">
        <v>6.1899999999999995</v>
      </c>
      <c r="G334" s="10">
        <v>685503.990271808</v>
      </c>
    </row>
    <row r="335" ht="14.25" customHeight="1">
      <c r="A335" s="10">
        <v>311.0</v>
      </c>
      <c r="B335" s="10">
        <v>879783.635955679</v>
      </c>
      <c r="C335" s="10">
        <v>-475140.033712986</v>
      </c>
      <c r="D335" s="10">
        <v>-1.7506679590974772</v>
      </c>
      <c r="F335" s="10">
        <v>6.21</v>
      </c>
      <c r="G335" s="10">
        <v>685775.598028988</v>
      </c>
    </row>
    <row r="336" ht="14.25" customHeight="1">
      <c r="A336" s="10">
        <v>312.0</v>
      </c>
      <c r="B336" s="10">
        <v>879891.1947341706</v>
      </c>
      <c r="C336" s="10">
        <v>-222721.89057263662</v>
      </c>
      <c r="D336" s="10">
        <v>-0.820625604978301</v>
      </c>
      <c r="F336" s="10">
        <v>6.2299999999999995</v>
      </c>
      <c r="G336" s="10">
        <v>685880.321277076</v>
      </c>
    </row>
    <row r="337" ht="14.25" customHeight="1">
      <c r="A337" s="10">
        <v>313.0</v>
      </c>
      <c r="B337" s="10">
        <v>880077.4624062465</v>
      </c>
      <c r="C337" s="10">
        <v>30133.556530720554</v>
      </c>
      <c r="D337" s="10">
        <v>0.1110280089424155</v>
      </c>
      <c r="F337" s="10">
        <v>6.25</v>
      </c>
      <c r="G337" s="10">
        <v>685922.385178446</v>
      </c>
    </row>
    <row r="338" ht="14.25" customHeight="1">
      <c r="A338" s="10">
        <v>314.0</v>
      </c>
      <c r="B338" s="10">
        <v>880431.8372857659</v>
      </c>
      <c r="C338" s="10">
        <v>131830.87437366403</v>
      </c>
      <c r="D338" s="10">
        <v>0.48573488110915747</v>
      </c>
      <c r="F338" s="10">
        <v>6.27</v>
      </c>
      <c r="G338" s="10">
        <v>686644.610408734</v>
      </c>
    </row>
    <row r="339" ht="14.25" customHeight="1">
      <c r="A339" s="10">
        <v>315.0</v>
      </c>
      <c r="B339" s="10">
        <v>880492.0232441493</v>
      </c>
      <c r="C339" s="10">
        <v>171693.1527092408</v>
      </c>
      <c r="D339" s="10">
        <v>0.6326086625360338</v>
      </c>
      <c r="F339" s="10">
        <v>6.29</v>
      </c>
      <c r="G339" s="10">
        <v>688479.29259102</v>
      </c>
    </row>
    <row r="340" ht="14.25" customHeight="1">
      <c r="A340" s="10">
        <v>316.0</v>
      </c>
      <c r="B340" s="10">
        <v>880970.6546156022</v>
      </c>
      <c r="C340" s="10">
        <v>367718.9465714877</v>
      </c>
      <c r="D340" s="10">
        <v>1.3548716842173056</v>
      </c>
      <c r="F340" s="10">
        <v>6.31</v>
      </c>
      <c r="G340" s="10">
        <v>689155.568427917</v>
      </c>
    </row>
    <row r="341" ht="14.25" customHeight="1">
      <c r="A341" s="10">
        <v>317.0</v>
      </c>
      <c r="B341" s="10">
        <v>881055.3168954002</v>
      </c>
      <c r="C341" s="10">
        <v>-238200.14731331822</v>
      </c>
      <c r="D341" s="10">
        <v>-0.8776557144532778</v>
      </c>
      <c r="F341" s="10">
        <v>6.33</v>
      </c>
      <c r="G341" s="10">
        <v>690958.549688736</v>
      </c>
    </row>
    <row r="342" ht="14.25" customHeight="1">
      <c r="A342" s="10">
        <v>318.0</v>
      </c>
      <c r="B342" s="10">
        <v>881325.6134678198</v>
      </c>
      <c r="C342" s="10">
        <v>80401.85492040019</v>
      </c>
      <c r="D342" s="10">
        <v>0.2962430889293879</v>
      </c>
      <c r="F342" s="10">
        <v>6.35</v>
      </c>
      <c r="G342" s="10">
        <v>691318.240141278</v>
      </c>
    </row>
    <row r="343" ht="14.25" customHeight="1">
      <c r="A343" s="10">
        <v>319.0</v>
      </c>
      <c r="B343" s="10">
        <v>881572.1595052697</v>
      </c>
      <c r="C343" s="10">
        <v>-206914.24884219572</v>
      </c>
      <c r="D343" s="10">
        <v>-0.7623818664532247</v>
      </c>
      <c r="F343" s="10">
        <v>6.37</v>
      </c>
      <c r="G343" s="10">
        <v>691854.921027002</v>
      </c>
    </row>
    <row r="344" ht="14.25" customHeight="1">
      <c r="A344" s="10">
        <v>320.0</v>
      </c>
      <c r="B344" s="10">
        <v>883191.7228063308</v>
      </c>
      <c r="C344" s="10">
        <v>338636.0991925192</v>
      </c>
      <c r="D344" s="10">
        <v>1.2477150452201429</v>
      </c>
      <c r="F344" s="10">
        <v>6.39</v>
      </c>
      <c r="G344" s="10">
        <v>691941.396588547</v>
      </c>
    </row>
    <row r="345" ht="14.25" customHeight="1">
      <c r="A345" s="10">
        <v>321.0</v>
      </c>
      <c r="B345" s="10">
        <v>883511.257727907</v>
      </c>
      <c r="C345" s="10">
        <v>-255860.85515693203</v>
      </c>
      <c r="D345" s="10">
        <v>-0.9427271316419894</v>
      </c>
      <c r="F345" s="10">
        <v>6.41</v>
      </c>
      <c r="G345" s="10">
        <v>692229.465497652</v>
      </c>
    </row>
    <row r="346" ht="14.25" customHeight="1">
      <c r="A346" s="10">
        <v>322.0</v>
      </c>
      <c r="B346" s="10">
        <v>883581.8192276969</v>
      </c>
      <c r="C346" s="10">
        <v>29003.801941549173</v>
      </c>
      <c r="D346" s="10">
        <v>0.10686539366992427</v>
      </c>
      <c r="F346" s="10">
        <v>6.43</v>
      </c>
      <c r="G346" s="10">
        <v>693566.757271998</v>
      </c>
    </row>
    <row r="347" ht="14.25" customHeight="1">
      <c r="A347" s="10">
        <v>323.0</v>
      </c>
      <c r="B347" s="10">
        <v>883929.0232494504</v>
      </c>
      <c r="C347" s="10">
        <v>-7165.439189468394</v>
      </c>
      <c r="D347" s="10">
        <v>-0.026401279437213772</v>
      </c>
      <c r="F347" s="10">
        <v>6.45</v>
      </c>
      <c r="G347" s="10">
        <v>693681.004402794</v>
      </c>
    </row>
    <row r="348" ht="14.25" customHeight="1">
      <c r="A348" s="10">
        <v>324.0</v>
      </c>
      <c r="B348" s="10">
        <v>884572.9140566576</v>
      </c>
      <c r="C348" s="10">
        <v>-100764.51159048954</v>
      </c>
      <c r="D348" s="10">
        <v>-0.371269919053245</v>
      </c>
      <c r="F348" s="10">
        <v>6.47</v>
      </c>
      <c r="G348" s="10">
        <v>693931.501505761</v>
      </c>
    </row>
    <row r="349" ht="14.25" customHeight="1">
      <c r="A349" s="10">
        <v>325.0</v>
      </c>
      <c r="B349" s="10">
        <v>884633.3047675204</v>
      </c>
      <c r="C349" s="10">
        <v>57763.761708698585</v>
      </c>
      <c r="D349" s="10">
        <v>0.21283234340435775</v>
      </c>
      <c r="F349" s="10">
        <v>6.49</v>
      </c>
      <c r="G349" s="10">
        <v>694472.108113962</v>
      </c>
    </row>
    <row r="350" ht="14.25" customHeight="1">
      <c r="A350" s="10">
        <v>326.0</v>
      </c>
      <c r="B350" s="10">
        <v>884676.7418900542</v>
      </c>
      <c r="C350" s="10">
        <v>222401.1710765157</v>
      </c>
      <c r="D350" s="10">
        <v>0.8194439042040488</v>
      </c>
      <c r="F350" s="10">
        <v>6.51</v>
      </c>
      <c r="G350" s="10">
        <v>695152.173303766</v>
      </c>
    </row>
    <row r="351" ht="14.25" customHeight="1">
      <c r="A351" s="10">
        <v>327.0</v>
      </c>
      <c r="B351" s="10">
        <v>884885.2293370815</v>
      </c>
      <c r="C351" s="10">
        <v>-479908.86344085453</v>
      </c>
      <c r="D351" s="10">
        <v>-1.768238857810706</v>
      </c>
      <c r="F351" s="10">
        <v>6.53</v>
      </c>
      <c r="G351" s="10">
        <v>695386.331038621</v>
      </c>
    </row>
    <row r="352" ht="14.25" customHeight="1">
      <c r="A352" s="10">
        <v>328.0</v>
      </c>
      <c r="B352" s="10">
        <v>884917.9923877616</v>
      </c>
      <c r="C352" s="10">
        <v>269352.4925283585</v>
      </c>
      <c r="D352" s="10">
        <v>0.9924374814042365</v>
      </c>
      <c r="F352" s="10">
        <v>6.55</v>
      </c>
      <c r="G352" s="10">
        <v>696014.467714887</v>
      </c>
    </row>
    <row r="353" ht="14.25" customHeight="1">
      <c r="A353" s="10">
        <v>329.0</v>
      </c>
      <c r="B353" s="10">
        <v>884982.5209570322</v>
      </c>
      <c r="C353" s="10">
        <v>-357233.11709225224</v>
      </c>
      <c r="D353" s="10">
        <v>-1.3162363253939189</v>
      </c>
      <c r="F353" s="10">
        <v>6.57</v>
      </c>
      <c r="G353" s="10">
        <v>696040.129903455</v>
      </c>
    </row>
    <row r="354" ht="14.25" customHeight="1">
      <c r="A354" s="10">
        <v>330.0</v>
      </c>
      <c r="B354" s="10">
        <v>886250.0833435941</v>
      </c>
      <c r="C354" s="10">
        <v>214130.17729455582</v>
      </c>
      <c r="D354" s="10">
        <v>0.7889691751208786</v>
      </c>
      <c r="F354" s="10">
        <v>6.59</v>
      </c>
      <c r="G354" s="10">
        <v>696139.261362916</v>
      </c>
    </row>
    <row r="355" ht="14.25" customHeight="1">
      <c r="A355" s="10">
        <v>331.0</v>
      </c>
      <c r="B355" s="10">
        <v>886565.3306122783</v>
      </c>
      <c r="C355" s="10">
        <v>250881.66278468166</v>
      </c>
      <c r="D355" s="10">
        <v>0.9243811453436704</v>
      </c>
      <c r="F355" s="10">
        <v>6.61</v>
      </c>
      <c r="G355" s="10">
        <v>696467.169937911</v>
      </c>
    </row>
    <row r="356" ht="14.25" customHeight="1">
      <c r="A356" s="10">
        <v>332.0</v>
      </c>
      <c r="B356" s="10">
        <v>887120.9669868958</v>
      </c>
      <c r="C356" s="10">
        <v>77803.5262736592</v>
      </c>
      <c r="D356" s="10">
        <v>0.28666946770974905</v>
      </c>
      <c r="F356" s="10">
        <v>6.63</v>
      </c>
      <c r="G356" s="10">
        <v>697212.3669253</v>
      </c>
    </row>
    <row r="357" ht="14.25" customHeight="1">
      <c r="A357" s="10">
        <v>333.0</v>
      </c>
      <c r="B357" s="10">
        <v>888242.4720461075</v>
      </c>
      <c r="C357" s="10">
        <v>82957.77058113052</v>
      </c>
      <c r="D357" s="10">
        <v>0.30566043820730404</v>
      </c>
      <c r="F357" s="10">
        <v>6.65</v>
      </c>
      <c r="G357" s="10">
        <v>697656.592436028</v>
      </c>
    </row>
    <row r="358" ht="14.25" customHeight="1">
      <c r="A358" s="10">
        <v>334.0</v>
      </c>
      <c r="B358" s="10">
        <v>888568.1098934312</v>
      </c>
      <c r="C358" s="10">
        <v>-580368.2187295582</v>
      </c>
      <c r="D358" s="10">
        <v>-2.1383844191543333</v>
      </c>
      <c r="F358" s="10">
        <v>6.67</v>
      </c>
      <c r="G358" s="10">
        <v>697840.567477149</v>
      </c>
    </row>
    <row r="359" ht="14.25" customHeight="1">
      <c r="A359" s="10">
        <v>335.0</v>
      </c>
      <c r="B359" s="10">
        <v>889056.3838614426</v>
      </c>
      <c r="C359" s="10">
        <v>107714.86428932648</v>
      </c>
      <c r="D359" s="10">
        <v>0.39687870574965417</v>
      </c>
      <c r="F359" s="10">
        <v>6.6899999999999995</v>
      </c>
      <c r="G359" s="10">
        <v>698457.677649967</v>
      </c>
    </row>
    <row r="360" ht="14.25" customHeight="1">
      <c r="A360" s="10">
        <v>336.0</v>
      </c>
      <c r="B360" s="10">
        <v>889058.4942448561</v>
      </c>
      <c r="C360" s="10">
        <v>-61790.26683492202</v>
      </c>
      <c r="D360" s="10">
        <v>-0.22766812446144122</v>
      </c>
      <c r="F360" s="10">
        <v>6.71</v>
      </c>
      <c r="G360" s="10">
        <v>699222.836143786</v>
      </c>
    </row>
    <row r="361" ht="14.25" customHeight="1">
      <c r="A361" s="10">
        <v>337.0</v>
      </c>
      <c r="B361" s="10">
        <v>889498.888588337</v>
      </c>
      <c r="C361" s="10">
        <v>238904.47747088294</v>
      </c>
      <c r="D361" s="10">
        <v>0.8802508404203301</v>
      </c>
      <c r="F361" s="10">
        <v>6.7299999999999995</v>
      </c>
      <c r="G361" s="10">
        <v>699323.262392549</v>
      </c>
    </row>
    <row r="362" ht="14.25" customHeight="1">
      <c r="A362" s="10">
        <v>338.0</v>
      </c>
      <c r="B362" s="10">
        <v>890014.7512475327</v>
      </c>
      <c r="C362" s="10">
        <v>481512.57576428726</v>
      </c>
      <c r="D362" s="10">
        <v>1.7741477848238725</v>
      </c>
      <c r="F362" s="10">
        <v>6.75</v>
      </c>
      <c r="G362" s="10">
        <v>699787.319042273</v>
      </c>
    </row>
    <row r="363" ht="14.25" customHeight="1">
      <c r="A363" s="10">
        <v>339.0</v>
      </c>
      <c r="B363" s="10">
        <v>890044.4883710947</v>
      </c>
      <c r="C363" s="10">
        <v>-231398.3036445767</v>
      </c>
      <c r="D363" s="10">
        <v>-0.8525941138118787</v>
      </c>
      <c r="F363" s="10">
        <v>6.77</v>
      </c>
      <c r="G363" s="10">
        <v>700903.563917951</v>
      </c>
    </row>
    <row r="364" ht="14.25" customHeight="1">
      <c r="A364" s="10">
        <v>340.0</v>
      </c>
      <c r="B364" s="10">
        <v>890237.3458299169</v>
      </c>
      <c r="C364" s="10">
        <v>363410.9785337832</v>
      </c>
      <c r="D364" s="10">
        <v>1.3389988444704848</v>
      </c>
      <c r="F364" s="10">
        <v>6.79</v>
      </c>
      <c r="G364" s="10">
        <v>701865.772956316</v>
      </c>
    </row>
    <row r="365" ht="14.25" customHeight="1">
      <c r="A365" s="10">
        <v>341.0</v>
      </c>
      <c r="B365" s="10">
        <v>891430.4078202478</v>
      </c>
      <c r="C365" s="10">
        <v>-566234.4649878278</v>
      </c>
      <c r="D365" s="10">
        <v>-2.0863081720234335</v>
      </c>
      <c r="F365" s="10">
        <v>6.81</v>
      </c>
      <c r="G365" s="10">
        <v>702321.75232142</v>
      </c>
    </row>
    <row r="366" ht="14.25" customHeight="1">
      <c r="A366" s="10">
        <v>342.0</v>
      </c>
      <c r="B366" s="10">
        <v>891455.5880217105</v>
      </c>
      <c r="C366" s="10">
        <v>16006.863180307439</v>
      </c>
      <c r="D366" s="10">
        <v>0.058977776038861056</v>
      </c>
      <c r="F366" s="10">
        <v>6.83</v>
      </c>
      <c r="G366" s="10">
        <v>704375.868405634</v>
      </c>
    </row>
    <row r="367" ht="14.25" customHeight="1">
      <c r="A367" s="10">
        <v>343.0</v>
      </c>
      <c r="B367" s="10">
        <v>892048.102584854</v>
      </c>
      <c r="C367" s="10">
        <v>-313739.01639818004</v>
      </c>
      <c r="D367" s="10">
        <v>-1.1559809836163681</v>
      </c>
      <c r="F367" s="10">
        <v>6.85</v>
      </c>
      <c r="G367" s="10">
        <v>704698.362078768</v>
      </c>
    </row>
    <row r="368" ht="14.25" customHeight="1">
      <c r="A368" s="10">
        <v>344.0</v>
      </c>
      <c r="B368" s="10">
        <v>892059.1824331458</v>
      </c>
      <c r="C368" s="10">
        <v>-49073.32957817777</v>
      </c>
      <c r="D368" s="10">
        <v>-0.1808121809214712</v>
      </c>
      <c r="F368" s="10">
        <v>6.87</v>
      </c>
      <c r="G368" s="10">
        <v>704884.154365373</v>
      </c>
    </row>
    <row r="369" ht="14.25" customHeight="1">
      <c r="A369" s="10">
        <v>345.0</v>
      </c>
      <c r="B369" s="10">
        <v>892639.0797263433</v>
      </c>
      <c r="C369" s="10">
        <v>243037.10337793664</v>
      </c>
      <c r="D369" s="10">
        <v>0.8954776267339948</v>
      </c>
      <c r="F369" s="10">
        <v>6.89</v>
      </c>
      <c r="G369" s="10">
        <v>705100.511555446</v>
      </c>
    </row>
    <row r="370" ht="14.25" customHeight="1">
      <c r="A370" s="10">
        <v>346.0</v>
      </c>
      <c r="B370" s="10">
        <v>892790.3275847344</v>
      </c>
      <c r="C370" s="10">
        <v>344434.5311670755</v>
      </c>
      <c r="D370" s="10">
        <v>1.2690795448425718</v>
      </c>
      <c r="F370" s="10">
        <v>6.91</v>
      </c>
      <c r="G370" s="10">
        <v>705343.256089328</v>
      </c>
    </row>
    <row r="371" ht="14.25" customHeight="1">
      <c r="A371" s="10">
        <v>347.0</v>
      </c>
      <c r="B371" s="10">
        <v>893063.08103024</v>
      </c>
      <c r="C371" s="10">
        <v>-639877.3795216591</v>
      </c>
      <c r="D371" s="10">
        <v>-2.3576477387643213</v>
      </c>
      <c r="F371" s="10">
        <v>6.93</v>
      </c>
      <c r="G371" s="10">
        <v>705444.116790904</v>
      </c>
    </row>
    <row r="372" ht="14.25" customHeight="1">
      <c r="A372" s="10">
        <v>348.0</v>
      </c>
      <c r="B372" s="10">
        <v>893283.5780140441</v>
      </c>
      <c r="C372" s="10">
        <v>3939.8566670678556</v>
      </c>
      <c r="D372" s="10">
        <v>0.01451652216415575</v>
      </c>
      <c r="F372" s="10">
        <v>6.95</v>
      </c>
      <c r="G372" s="10">
        <v>706135.144638912</v>
      </c>
    </row>
    <row r="373" ht="14.25" customHeight="1">
      <c r="A373" s="10">
        <v>349.0</v>
      </c>
      <c r="B373" s="10">
        <v>894203.318268521</v>
      </c>
      <c r="C373" s="10">
        <v>-222401.278753225</v>
      </c>
      <c r="D373" s="10">
        <v>-0.8194443009421714</v>
      </c>
      <c r="F373" s="10">
        <v>6.97</v>
      </c>
      <c r="G373" s="10">
        <v>707345.062432766</v>
      </c>
    </row>
    <row r="374" ht="14.25" customHeight="1">
      <c r="A374" s="10">
        <v>350.0</v>
      </c>
      <c r="B374" s="10">
        <v>894418.9283317267</v>
      </c>
      <c r="C374" s="10">
        <v>33791.83320058533</v>
      </c>
      <c r="D374" s="10">
        <v>0.12450704101091671</v>
      </c>
      <c r="F374" s="10">
        <v>6.99</v>
      </c>
      <c r="G374" s="10">
        <v>708045.574920547</v>
      </c>
    </row>
    <row r="375" ht="14.25" customHeight="1">
      <c r="A375" s="10">
        <v>351.0</v>
      </c>
      <c r="B375" s="10">
        <v>895024.6215532292</v>
      </c>
      <c r="C375" s="10">
        <v>-9228.3419564832</v>
      </c>
      <c r="D375" s="10">
        <v>-0.03400210765773769</v>
      </c>
      <c r="F375" s="10">
        <v>7.01</v>
      </c>
      <c r="G375" s="10">
        <v>709348.223733905</v>
      </c>
    </row>
    <row r="376" ht="14.25" customHeight="1">
      <c r="A376" s="10">
        <v>352.0</v>
      </c>
      <c r="B376" s="10">
        <v>895415.4390256747</v>
      </c>
      <c r="C376" s="10">
        <v>888.3601534613408</v>
      </c>
      <c r="D376" s="10">
        <v>0.003273190104926285</v>
      </c>
      <c r="F376" s="10">
        <v>7.03</v>
      </c>
      <c r="G376" s="10">
        <v>710269.213968102</v>
      </c>
    </row>
    <row r="377" ht="14.25" customHeight="1">
      <c r="A377" s="10">
        <v>353.0</v>
      </c>
      <c r="B377" s="10">
        <v>895572.3747165047</v>
      </c>
      <c r="C377" s="10">
        <v>120729.06863375532</v>
      </c>
      <c r="D377" s="10">
        <v>0.444829938949047</v>
      </c>
      <c r="F377" s="10">
        <v>7.05</v>
      </c>
      <c r="G377" s="10">
        <v>711499.244580149</v>
      </c>
    </row>
    <row r="378" ht="14.25" customHeight="1">
      <c r="A378" s="10">
        <v>354.0</v>
      </c>
      <c r="B378" s="10">
        <v>895658.1394276298</v>
      </c>
      <c r="C378" s="10">
        <v>255623.70806757035</v>
      </c>
      <c r="D378" s="10">
        <v>0.9418533559517063</v>
      </c>
      <c r="F378" s="10">
        <v>7.07</v>
      </c>
      <c r="G378" s="10">
        <v>712228.424302721</v>
      </c>
    </row>
    <row r="379" ht="14.25" customHeight="1">
      <c r="A379" s="10">
        <v>355.0</v>
      </c>
      <c r="B379" s="10">
        <v>895928.5600828188</v>
      </c>
      <c r="C379" s="10">
        <v>-416428.00327199284</v>
      </c>
      <c r="D379" s="10">
        <v>-1.5343416906006175</v>
      </c>
      <c r="F379" s="10">
        <v>7.09</v>
      </c>
      <c r="G379" s="10">
        <v>712285.825575129</v>
      </c>
    </row>
    <row r="380" ht="14.25" customHeight="1">
      <c r="A380" s="10">
        <v>356.0</v>
      </c>
      <c r="B380" s="10">
        <v>897537.558086769</v>
      </c>
      <c r="C380" s="10">
        <v>-169135.5580115749</v>
      </c>
      <c r="D380" s="10">
        <v>-0.6231851267952716</v>
      </c>
      <c r="F380" s="10">
        <v>7.11</v>
      </c>
      <c r="G380" s="10">
        <v>713615.868596145</v>
      </c>
    </row>
    <row r="381" ht="14.25" customHeight="1">
      <c r="A381" s="10">
        <v>357.0</v>
      </c>
      <c r="B381" s="10">
        <v>897583.9827973722</v>
      </c>
      <c r="C381" s="10">
        <v>-212460.84348359716</v>
      </c>
      <c r="D381" s="10">
        <v>-0.7828184637336568</v>
      </c>
      <c r="F381" s="10">
        <v>7.13</v>
      </c>
      <c r="G381" s="10">
        <v>714142.240653919</v>
      </c>
    </row>
    <row r="382" ht="14.25" customHeight="1">
      <c r="A382" s="10">
        <v>358.0</v>
      </c>
      <c r="B382" s="10">
        <v>897665.729283558</v>
      </c>
      <c r="C382" s="10">
        <v>221876.58132525207</v>
      </c>
      <c r="D382" s="10">
        <v>0.8175110372510551</v>
      </c>
      <c r="F382" s="10">
        <v>7.15</v>
      </c>
      <c r="G382" s="10">
        <v>714148.414752901</v>
      </c>
    </row>
    <row r="383" ht="14.25" customHeight="1">
      <c r="A383" s="10">
        <v>359.0</v>
      </c>
      <c r="B383" s="10">
        <v>898289.4339038946</v>
      </c>
      <c r="C383" s="10">
        <v>288067.7451407653</v>
      </c>
      <c r="D383" s="10">
        <v>1.0613944009862804</v>
      </c>
      <c r="F383" s="10">
        <v>7.17</v>
      </c>
      <c r="G383" s="10">
        <v>714166.397806112</v>
      </c>
    </row>
    <row r="384" ht="14.25" customHeight="1">
      <c r="A384" s="10">
        <v>360.0</v>
      </c>
      <c r="B384" s="10">
        <v>898394.3281772216</v>
      </c>
      <c r="C384" s="10">
        <v>370026.7760118884</v>
      </c>
      <c r="D384" s="10">
        <v>1.363374952242942</v>
      </c>
      <c r="F384" s="10">
        <v>7.1899999999999995</v>
      </c>
      <c r="G384" s="10">
        <v>714706.428853738</v>
      </c>
    </row>
    <row r="385" ht="14.25" customHeight="1">
      <c r="A385" s="10">
        <v>361.0</v>
      </c>
      <c r="B385" s="10">
        <v>898572.7795441982</v>
      </c>
      <c r="C385" s="10">
        <v>-18439.935537935235</v>
      </c>
      <c r="D385" s="10">
        <v>-0.06794250541638545</v>
      </c>
      <c r="F385" s="10">
        <v>7.21</v>
      </c>
      <c r="G385" s="10">
        <v>714822.587170233</v>
      </c>
    </row>
    <row r="386" ht="14.25" customHeight="1">
      <c r="A386" s="10">
        <v>362.0</v>
      </c>
      <c r="B386" s="10">
        <v>898914.6380541655</v>
      </c>
      <c r="C386" s="10">
        <v>63114.062710478436</v>
      </c>
      <c r="D386" s="10">
        <v>0.2325456907772317</v>
      </c>
      <c r="F386" s="10">
        <v>7.2299999999999995</v>
      </c>
      <c r="G386" s="10">
        <v>715460.468346261</v>
      </c>
    </row>
    <row r="387" ht="14.25" customHeight="1">
      <c r="A387" s="10">
        <v>363.0</v>
      </c>
      <c r="B387" s="10">
        <v>898960.0498297282</v>
      </c>
      <c r="C387" s="10">
        <v>-126649.82200358016</v>
      </c>
      <c r="D387" s="10">
        <v>-0.4666451354865209</v>
      </c>
      <c r="F387" s="10">
        <v>7.25</v>
      </c>
      <c r="G387" s="10">
        <v>716316.488144458</v>
      </c>
    </row>
    <row r="388" ht="14.25" customHeight="1">
      <c r="A388" s="10">
        <v>364.0</v>
      </c>
      <c r="B388" s="10">
        <v>898990.1726020053</v>
      </c>
      <c r="C388" s="10">
        <v>-275268.55961659725</v>
      </c>
      <c r="D388" s="10">
        <v>-1.0142354111941456</v>
      </c>
      <c r="F388" s="10">
        <v>7.27</v>
      </c>
      <c r="G388" s="10">
        <v>716344.627948195</v>
      </c>
    </row>
    <row r="389" ht="14.25" customHeight="1">
      <c r="A389" s="10">
        <v>365.0</v>
      </c>
      <c r="B389" s="10">
        <v>899450.5980379016</v>
      </c>
      <c r="C389" s="10">
        <v>275499.26275276835</v>
      </c>
      <c r="D389" s="10">
        <v>1.0150854439421797</v>
      </c>
      <c r="F389" s="10">
        <v>7.29</v>
      </c>
      <c r="G389" s="10">
        <v>716771.005748875</v>
      </c>
    </row>
    <row r="390" ht="14.25" customHeight="1">
      <c r="A390" s="10">
        <v>366.0</v>
      </c>
      <c r="B390" s="10">
        <v>900008.5006916935</v>
      </c>
      <c r="C390" s="10">
        <v>162657.86569188652</v>
      </c>
      <c r="D390" s="10">
        <v>0.5993178716950194</v>
      </c>
      <c r="F390" s="10">
        <v>7.31</v>
      </c>
      <c r="G390" s="10">
        <v>717213.268798954</v>
      </c>
    </row>
    <row r="391" ht="14.25" customHeight="1">
      <c r="A391" s="10">
        <v>367.0</v>
      </c>
      <c r="B391" s="10">
        <v>900380.4148333725</v>
      </c>
      <c r="C391" s="10">
        <v>318255.43657314754</v>
      </c>
      <c r="D391" s="10">
        <v>1.1726218716264767</v>
      </c>
      <c r="F391" s="10">
        <v>7.33</v>
      </c>
      <c r="G391" s="10">
        <v>717273.185257682</v>
      </c>
    </row>
    <row r="392" ht="14.25" customHeight="1">
      <c r="A392" s="10">
        <v>368.0</v>
      </c>
      <c r="B392" s="10">
        <v>900391.4648605583</v>
      </c>
      <c r="C392" s="10">
        <v>-53236.42351327324</v>
      </c>
      <c r="D392" s="10">
        <v>-0.19615122761457135</v>
      </c>
      <c r="F392" s="10">
        <v>7.35</v>
      </c>
      <c r="G392" s="10">
        <v>717661.556023205</v>
      </c>
    </row>
    <row r="393" ht="14.25" customHeight="1">
      <c r="A393" s="10">
        <v>369.0</v>
      </c>
      <c r="B393" s="10">
        <v>900546.0871513607</v>
      </c>
      <c r="C393" s="10">
        <v>275891.8318375093</v>
      </c>
      <c r="D393" s="10">
        <v>1.0165318767190972</v>
      </c>
      <c r="F393" s="10">
        <v>7.37</v>
      </c>
      <c r="G393" s="10">
        <v>717682.085703176</v>
      </c>
    </row>
    <row r="394" ht="14.25" customHeight="1">
      <c r="A394" s="10">
        <v>370.0</v>
      </c>
      <c r="B394" s="10">
        <v>901527.4114023582</v>
      </c>
      <c r="C394" s="10">
        <v>210786.8915090419</v>
      </c>
      <c r="D394" s="10">
        <v>0.7766507365816818</v>
      </c>
      <c r="F394" s="10">
        <v>7.39</v>
      </c>
      <c r="G394" s="10">
        <v>717825.359695084</v>
      </c>
    </row>
    <row r="395" ht="14.25" customHeight="1">
      <c r="A395" s="10">
        <v>371.0</v>
      </c>
      <c r="B395" s="10">
        <v>902403.2864142437</v>
      </c>
      <c r="C395" s="10">
        <v>-472315.03569961974</v>
      </c>
      <c r="D395" s="10">
        <v>-1.7402591676768373</v>
      </c>
      <c r="F395" s="10">
        <v>7.41</v>
      </c>
      <c r="G395" s="10">
        <v>718187.01661643</v>
      </c>
    </row>
    <row r="396" ht="14.25" customHeight="1">
      <c r="A396" s="10">
        <v>372.0</v>
      </c>
      <c r="B396" s="10">
        <v>902676.1700936705</v>
      </c>
      <c r="C396" s="10">
        <v>320210.9507481295</v>
      </c>
      <c r="D396" s="10">
        <v>1.1798270233013401</v>
      </c>
      <c r="F396" s="10">
        <v>7.43</v>
      </c>
      <c r="G396" s="10">
        <v>718650.643819188</v>
      </c>
    </row>
    <row r="397" ht="14.25" customHeight="1">
      <c r="A397" s="10">
        <v>373.0</v>
      </c>
      <c r="B397" s="10">
        <v>902812.7673497179</v>
      </c>
      <c r="C397" s="10">
        <v>192981.39770134212</v>
      </c>
      <c r="D397" s="10">
        <v>0.7110458510883285</v>
      </c>
      <c r="F397" s="10">
        <v>7.45</v>
      </c>
      <c r="G397" s="10">
        <v>718869.400647333</v>
      </c>
    </row>
    <row r="398" ht="14.25" customHeight="1">
      <c r="A398" s="10">
        <v>374.0</v>
      </c>
      <c r="B398" s="10">
        <v>902884.8799318273</v>
      </c>
      <c r="C398" s="10">
        <v>-136174.7064564823</v>
      </c>
      <c r="D398" s="10">
        <v>-0.501739863025043</v>
      </c>
      <c r="F398" s="10">
        <v>7.47</v>
      </c>
      <c r="G398" s="10">
        <v>718874.679765292</v>
      </c>
    </row>
    <row r="399" ht="14.25" customHeight="1">
      <c r="A399" s="10">
        <v>375.0</v>
      </c>
      <c r="B399" s="10">
        <v>902987.5988777331</v>
      </c>
      <c r="C399" s="10">
        <v>283674.9153477468</v>
      </c>
      <c r="D399" s="10">
        <v>1.04520888551138</v>
      </c>
      <c r="F399" s="10">
        <v>7.49</v>
      </c>
      <c r="G399" s="10">
        <v>718887.231500927</v>
      </c>
    </row>
    <row r="400" ht="14.25" customHeight="1">
      <c r="A400" s="10">
        <v>376.0</v>
      </c>
      <c r="B400" s="10">
        <v>903187.9222120049</v>
      </c>
      <c r="C400" s="10">
        <v>106784.16126134514</v>
      </c>
      <c r="D400" s="10">
        <v>0.3934495020309329</v>
      </c>
      <c r="F400" s="10">
        <v>7.51</v>
      </c>
      <c r="G400" s="10">
        <v>720059.834808</v>
      </c>
    </row>
    <row r="401" ht="14.25" customHeight="1">
      <c r="A401" s="10">
        <v>377.0</v>
      </c>
      <c r="B401" s="10">
        <v>903204.8219726556</v>
      </c>
      <c r="C401" s="10">
        <v>376740.6881953543</v>
      </c>
      <c r="D401" s="10">
        <v>1.3881125666425063</v>
      </c>
      <c r="F401" s="10">
        <v>7.53</v>
      </c>
      <c r="G401" s="10">
        <v>720080.232052889</v>
      </c>
    </row>
    <row r="402" ht="14.25" customHeight="1">
      <c r="A402" s="10">
        <v>378.0</v>
      </c>
      <c r="B402" s="10">
        <v>903472.4449789075</v>
      </c>
      <c r="C402" s="10">
        <v>-166673.91166991252</v>
      </c>
      <c r="D402" s="10">
        <v>-0.6141151157012767</v>
      </c>
      <c r="F402" s="10">
        <v>7.55</v>
      </c>
      <c r="G402" s="10">
        <v>721974.551474637</v>
      </c>
    </row>
    <row r="403" ht="14.25" customHeight="1">
      <c r="A403" s="10">
        <v>379.0</v>
      </c>
      <c r="B403" s="10">
        <v>903486.1676331996</v>
      </c>
      <c r="C403" s="10">
        <v>-394534.6007532996</v>
      </c>
      <c r="D403" s="10">
        <v>-1.4536747806675916</v>
      </c>
      <c r="F403" s="10">
        <v>7.57</v>
      </c>
      <c r="G403" s="10">
        <v>722115.124273698</v>
      </c>
    </row>
    <row r="404" ht="14.25" customHeight="1">
      <c r="A404" s="10">
        <v>380.0</v>
      </c>
      <c r="B404" s="10">
        <v>904160.9176488605</v>
      </c>
      <c r="C404" s="10">
        <v>-218656.9273770525</v>
      </c>
      <c r="D404" s="10">
        <v>-0.8056481239906257</v>
      </c>
      <c r="F404" s="10">
        <v>7.59</v>
      </c>
      <c r="G404" s="10">
        <v>723089.952526648</v>
      </c>
    </row>
    <row r="405" ht="14.25" customHeight="1">
      <c r="A405" s="10">
        <v>381.0</v>
      </c>
      <c r="B405" s="10">
        <v>904337.9250910662</v>
      </c>
      <c r="C405" s="10">
        <v>506879.56776002375</v>
      </c>
      <c r="D405" s="10">
        <v>1.867613241225393</v>
      </c>
      <c r="F405" s="10">
        <v>7.61</v>
      </c>
      <c r="G405" s="10">
        <v>723750.065257713</v>
      </c>
    </row>
    <row r="406" ht="14.25" customHeight="1">
      <c r="A406" s="10">
        <v>382.0</v>
      </c>
      <c r="B406" s="10">
        <v>904498.0824318135</v>
      </c>
      <c r="C406" s="10">
        <v>-379785.31636436144</v>
      </c>
      <c r="D406" s="10">
        <v>-1.3993305920763854</v>
      </c>
      <c r="F406" s="10">
        <v>7.63</v>
      </c>
      <c r="G406" s="10">
        <v>724121.673384089</v>
      </c>
    </row>
    <row r="407" ht="14.25" customHeight="1">
      <c r="A407" s="10">
        <v>383.0</v>
      </c>
      <c r="B407" s="10">
        <v>905211.2456085999</v>
      </c>
      <c r="C407" s="10">
        <v>-179380.64357598184</v>
      </c>
      <c r="D407" s="10">
        <v>-0.6609334573151403</v>
      </c>
      <c r="F407" s="10">
        <v>7.65</v>
      </c>
      <c r="G407" s="10">
        <v>724993.889241658</v>
      </c>
    </row>
    <row r="408" ht="14.25" customHeight="1">
      <c r="A408" s="10">
        <v>384.0</v>
      </c>
      <c r="B408" s="10">
        <v>905455.2669178946</v>
      </c>
      <c r="C408" s="10">
        <v>40159.29899486841</v>
      </c>
      <c r="D408" s="10">
        <v>0.14796816311336247</v>
      </c>
      <c r="F408" s="10">
        <v>7.67</v>
      </c>
      <c r="G408" s="10">
        <v>725040.895954742</v>
      </c>
    </row>
    <row r="409" ht="14.25" customHeight="1">
      <c r="A409" s="10">
        <v>385.0</v>
      </c>
      <c r="B409" s="10">
        <v>905565.3607627212</v>
      </c>
      <c r="C409" s="10">
        <v>-328397.08681881614</v>
      </c>
      <c r="D409" s="10">
        <v>-1.2099890915568225</v>
      </c>
      <c r="F409" s="10">
        <v>7.6899999999999995</v>
      </c>
      <c r="G409" s="10">
        <v>725830.602032618</v>
      </c>
    </row>
    <row r="410" ht="14.25" customHeight="1">
      <c r="A410" s="10">
        <v>386.0</v>
      </c>
      <c r="B410" s="10">
        <v>906658.6282784133</v>
      </c>
      <c r="C410" s="10">
        <v>404773.7598332667</v>
      </c>
      <c r="D410" s="10">
        <v>1.4914012748746206</v>
      </c>
      <c r="F410" s="10">
        <v>7.71</v>
      </c>
      <c r="G410" s="10">
        <v>726883.868948513</v>
      </c>
    </row>
    <row r="411" ht="14.25" customHeight="1">
      <c r="A411" s="10">
        <v>387.0</v>
      </c>
      <c r="B411" s="10">
        <v>907885.2610270348</v>
      </c>
      <c r="C411" s="10">
        <v>209017.08386600506</v>
      </c>
      <c r="D411" s="10">
        <v>0.7701298262929438</v>
      </c>
      <c r="F411" s="10">
        <v>7.7299999999999995</v>
      </c>
      <c r="G411" s="10">
        <v>727366.947448545</v>
      </c>
    </row>
    <row r="412" ht="14.25" customHeight="1">
      <c r="A412" s="10">
        <v>388.0</v>
      </c>
      <c r="B412" s="10">
        <v>907885.4979987915</v>
      </c>
      <c r="C412" s="10">
        <v>-97348.34960662748</v>
      </c>
      <c r="D412" s="10">
        <v>-0.3586829659364996</v>
      </c>
      <c r="F412" s="10">
        <v>7.75</v>
      </c>
      <c r="G412" s="10">
        <v>727866.525167907</v>
      </c>
    </row>
    <row r="413" ht="14.25" customHeight="1">
      <c r="A413" s="10">
        <v>389.0</v>
      </c>
      <c r="B413" s="10">
        <v>908187.6605049251</v>
      </c>
      <c r="C413" s="10">
        <v>-40289.37826278608</v>
      </c>
      <c r="D413" s="10">
        <v>-0.14844744414701216</v>
      </c>
      <c r="F413" s="10">
        <v>7.77</v>
      </c>
      <c r="G413" s="10">
        <v>728402.000075194</v>
      </c>
    </row>
    <row r="414" ht="14.25" customHeight="1">
      <c r="A414" s="10">
        <v>390.0</v>
      </c>
      <c r="B414" s="10">
        <v>908286.4928858171</v>
      </c>
      <c r="C414" s="10">
        <v>-355209.28027374204</v>
      </c>
      <c r="D414" s="10">
        <v>-1.3087794368532495</v>
      </c>
      <c r="F414" s="10">
        <v>7.79</v>
      </c>
      <c r="G414" s="10">
        <v>729315.374919536</v>
      </c>
    </row>
    <row r="415" ht="14.25" customHeight="1">
      <c r="A415" s="10">
        <v>391.0</v>
      </c>
      <c r="B415" s="10">
        <v>908789.3658378946</v>
      </c>
      <c r="C415" s="10">
        <v>-238432.47050531756</v>
      </c>
      <c r="D415" s="10">
        <v>-0.8785117163464674</v>
      </c>
      <c r="F415" s="10">
        <v>7.81</v>
      </c>
      <c r="G415" s="10">
        <v>729641.740874431</v>
      </c>
    </row>
    <row r="416" ht="14.25" customHeight="1">
      <c r="A416" s="10">
        <v>392.0</v>
      </c>
      <c r="B416" s="10">
        <v>908966.1691062937</v>
      </c>
      <c r="C416" s="10">
        <v>-50877.45031933766</v>
      </c>
      <c r="D416" s="10">
        <v>-0.18745951886774007</v>
      </c>
      <c r="F416" s="10">
        <v>7.83</v>
      </c>
      <c r="G416" s="10">
        <v>729678.626210307</v>
      </c>
    </row>
    <row r="417" ht="14.25" customHeight="1">
      <c r="A417" s="10">
        <v>393.0</v>
      </c>
      <c r="B417" s="10">
        <v>909170.4350393764</v>
      </c>
      <c r="C417" s="10">
        <v>-99414.81749320333</v>
      </c>
      <c r="D417" s="10">
        <v>-0.36629692994888075</v>
      </c>
      <c r="F417" s="10">
        <v>7.85</v>
      </c>
      <c r="G417" s="10">
        <v>729688.592631739</v>
      </c>
    </row>
    <row r="418" ht="14.25" customHeight="1">
      <c r="A418" s="10">
        <v>394.0</v>
      </c>
      <c r="B418" s="10">
        <v>909468.4411646554</v>
      </c>
      <c r="C418" s="10">
        <v>542190.4360760646</v>
      </c>
      <c r="D418" s="10">
        <v>1.9977172134916925</v>
      </c>
      <c r="F418" s="10">
        <v>7.87</v>
      </c>
      <c r="G418" s="10">
        <v>729781.569559095</v>
      </c>
    </row>
    <row r="419" ht="14.25" customHeight="1">
      <c r="A419" s="10">
        <v>395.0</v>
      </c>
      <c r="B419" s="10">
        <v>909517.9896127195</v>
      </c>
      <c r="C419" s="10">
        <v>-30161.62356443354</v>
      </c>
      <c r="D419" s="10">
        <v>-0.11113142278495</v>
      </c>
      <c r="F419" s="10">
        <v>7.89</v>
      </c>
      <c r="G419" s="10">
        <v>729882.624890689</v>
      </c>
    </row>
    <row r="420" ht="14.25" customHeight="1">
      <c r="A420" s="10">
        <v>396.0</v>
      </c>
      <c r="B420" s="10">
        <v>910455.9531937127</v>
      </c>
      <c r="C420" s="10">
        <v>-50109.48249502771</v>
      </c>
      <c r="D420" s="10">
        <v>-0.18462991797486022</v>
      </c>
      <c r="F420" s="10">
        <v>7.91</v>
      </c>
      <c r="G420" s="10">
        <v>729989.349928174</v>
      </c>
    </row>
    <row r="421" ht="14.25" customHeight="1">
      <c r="A421" s="10">
        <v>397.0</v>
      </c>
      <c r="B421" s="10">
        <v>910652.1880625451</v>
      </c>
      <c r="C421" s="10">
        <v>340230.10369451484</v>
      </c>
      <c r="D421" s="10">
        <v>1.2535882034688677</v>
      </c>
      <c r="F421" s="10">
        <v>7.93</v>
      </c>
      <c r="G421" s="10">
        <v>729990.024389953</v>
      </c>
    </row>
    <row r="422" ht="14.25" customHeight="1">
      <c r="A422" s="10">
        <v>398.0</v>
      </c>
      <c r="B422" s="10">
        <v>910850.155071432</v>
      </c>
      <c r="C422" s="10">
        <v>-1068.6883032140322</v>
      </c>
      <c r="D422" s="10">
        <v>-0.003937614677674595</v>
      </c>
      <c r="F422" s="10">
        <v>7.95</v>
      </c>
      <c r="G422" s="10">
        <v>730043.645059596</v>
      </c>
    </row>
    <row r="423" ht="14.25" customHeight="1">
      <c r="A423" s="10">
        <v>399.0</v>
      </c>
      <c r="B423" s="10">
        <v>910950.0112487611</v>
      </c>
      <c r="C423" s="10">
        <v>265470.5481331488</v>
      </c>
      <c r="D423" s="10">
        <v>0.9781343387736645</v>
      </c>
      <c r="F423" s="10">
        <v>7.97</v>
      </c>
      <c r="G423" s="10">
        <v>730739.418950083</v>
      </c>
    </row>
    <row r="424" ht="14.25" customHeight="1">
      <c r="A424" s="10">
        <v>400.0</v>
      </c>
      <c r="B424" s="10">
        <v>912268.0989236834</v>
      </c>
      <c r="C424" s="10">
        <v>191217.60834039655</v>
      </c>
      <c r="D424" s="10">
        <v>0.7045471153436792</v>
      </c>
      <c r="F424" s="10">
        <v>7.99</v>
      </c>
      <c r="G424" s="10">
        <v>731715.264340266</v>
      </c>
    </row>
    <row r="425" ht="14.25" customHeight="1">
      <c r="A425" s="10">
        <v>401.0</v>
      </c>
      <c r="B425" s="10">
        <v>912596.0053574648</v>
      </c>
      <c r="C425" s="10">
        <v>-346915.45255031076</v>
      </c>
      <c r="D425" s="10">
        <v>-1.2782205754156626</v>
      </c>
      <c r="F425" s="10">
        <v>8.01</v>
      </c>
      <c r="G425" s="10">
        <v>732244.158069555</v>
      </c>
    </row>
    <row r="426" ht="14.25" customHeight="1">
      <c r="A426" s="10">
        <v>402.0</v>
      </c>
      <c r="B426" s="10">
        <v>912949.7385826863</v>
      </c>
      <c r="C426" s="10">
        <v>40312.17761960474</v>
      </c>
      <c r="D426" s="10">
        <v>0.14853144907322005</v>
      </c>
      <c r="F426" s="10">
        <v>8.03</v>
      </c>
      <c r="G426" s="10">
        <v>732733.236293049</v>
      </c>
    </row>
    <row r="427" ht="14.25" customHeight="1">
      <c r="A427" s="10">
        <v>403.0</v>
      </c>
      <c r="B427" s="10">
        <v>913372.3491381535</v>
      </c>
      <c r="C427" s="10">
        <v>659975.4393056165</v>
      </c>
      <c r="D427" s="10">
        <v>2.431699653583719</v>
      </c>
      <c r="F427" s="10">
        <v>8.05</v>
      </c>
      <c r="G427" s="10">
        <v>733299.794548906</v>
      </c>
    </row>
    <row r="428" ht="14.25" customHeight="1">
      <c r="A428" s="10">
        <v>404.0</v>
      </c>
      <c r="B428" s="10">
        <v>913375.4411375828</v>
      </c>
      <c r="C428" s="10">
        <v>607581.5561953573</v>
      </c>
      <c r="D428" s="10">
        <v>2.2386527918047845</v>
      </c>
      <c r="F428" s="10">
        <v>8.07</v>
      </c>
      <c r="G428" s="10">
        <v>734101.485618713</v>
      </c>
    </row>
    <row r="429" ht="14.25" customHeight="1">
      <c r="A429" s="10">
        <v>405.0</v>
      </c>
      <c r="B429" s="10">
        <v>913701.5446959753</v>
      </c>
      <c r="C429" s="10">
        <v>-647402.6635776153</v>
      </c>
      <c r="D429" s="10">
        <v>-2.3853748775973074</v>
      </c>
      <c r="F429" s="10">
        <v>8.09</v>
      </c>
      <c r="G429" s="10">
        <v>734562.104533648</v>
      </c>
    </row>
    <row r="430" ht="14.25" customHeight="1">
      <c r="A430" s="10">
        <v>406.0</v>
      </c>
      <c r="B430" s="10">
        <v>914390.2487911005</v>
      </c>
      <c r="C430" s="10">
        <v>-200774.3801949555</v>
      </c>
      <c r="D430" s="10">
        <v>-0.7397593329870515</v>
      </c>
      <c r="F430" s="10">
        <v>8.11</v>
      </c>
      <c r="G430" s="10">
        <v>734827.50801229</v>
      </c>
    </row>
    <row r="431" ht="14.25" customHeight="1">
      <c r="A431" s="10">
        <v>407.0</v>
      </c>
      <c r="B431" s="10">
        <v>914494.1989204574</v>
      </c>
      <c r="C431" s="10">
        <v>41195.3340053946</v>
      </c>
      <c r="D431" s="10">
        <v>0.15178546573730226</v>
      </c>
      <c r="F431" s="10">
        <v>8.13</v>
      </c>
      <c r="G431" s="10">
        <v>735660.455803421</v>
      </c>
    </row>
    <row r="432" ht="14.25" customHeight="1">
      <c r="A432" s="10">
        <v>408.0</v>
      </c>
      <c r="B432" s="10">
        <v>914865.0262409304</v>
      </c>
      <c r="C432" s="10">
        <v>-381478.2550021224</v>
      </c>
      <c r="D432" s="10">
        <v>-1.4055682761685586</v>
      </c>
      <c r="F432" s="10">
        <v>8.15</v>
      </c>
      <c r="G432" s="10">
        <v>735952.168889463</v>
      </c>
    </row>
    <row r="433" ht="14.25" customHeight="1">
      <c r="A433" s="10">
        <v>409.0</v>
      </c>
      <c r="B433" s="10">
        <v>915024.4940498376</v>
      </c>
      <c r="C433" s="10">
        <v>263576.15373527235</v>
      </c>
      <c r="D433" s="10">
        <v>0.9711543847833859</v>
      </c>
      <c r="F433" s="10">
        <v>8.17</v>
      </c>
      <c r="G433" s="10">
        <v>736798.533308995</v>
      </c>
    </row>
    <row r="434" ht="14.25" customHeight="1">
      <c r="A434" s="10">
        <v>410.0</v>
      </c>
      <c r="B434" s="10">
        <v>915140.9991627987</v>
      </c>
      <c r="C434" s="10">
        <v>-362555.64506363275</v>
      </c>
      <c r="D434" s="10">
        <v>-1.3358473421884425</v>
      </c>
      <c r="F434" s="10">
        <v>8.19</v>
      </c>
      <c r="G434" s="10">
        <v>736817.376917178</v>
      </c>
    </row>
    <row r="435" ht="14.25" customHeight="1">
      <c r="A435" s="10">
        <v>411.0</v>
      </c>
      <c r="B435" s="10">
        <v>915374.0113111008</v>
      </c>
      <c r="C435" s="10">
        <v>-299317.0512691898</v>
      </c>
      <c r="D435" s="10">
        <v>-1.1028428128307093</v>
      </c>
      <c r="F435" s="10">
        <v>8.209999999999999</v>
      </c>
      <c r="G435" s="10">
        <v>736897.409537191</v>
      </c>
    </row>
    <row r="436" ht="14.25" customHeight="1">
      <c r="A436" s="10">
        <v>412.0</v>
      </c>
      <c r="B436" s="10">
        <v>915712.751370871</v>
      </c>
      <c r="C436" s="10">
        <v>-89125.35943084199</v>
      </c>
      <c r="D436" s="10">
        <v>-0.3283851076057135</v>
      </c>
      <c r="F436" s="10">
        <v>8.23</v>
      </c>
      <c r="G436" s="10">
        <v>737147.094324178</v>
      </c>
    </row>
    <row r="437" ht="14.25" customHeight="1">
      <c r="A437" s="10">
        <v>413.0</v>
      </c>
      <c r="B437" s="10">
        <v>915856.5777097829</v>
      </c>
      <c r="C437" s="10">
        <v>80386.84722903313</v>
      </c>
      <c r="D437" s="10">
        <v>0.29618779263239725</v>
      </c>
      <c r="F437" s="10">
        <v>8.25</v>
      </c>
      <c r="G437" s="10">
        <v>737202.457611395</v>
      </c>
    </row>
    <row r="438" ht="14.25" customHeight="1">
      <c r="A438" s="10">
        <v>414.0</v>
      </c>
      <c r="B438" s="10">
        <v>916117.1645020223</v>
      </c>
      <c r="C438" s="10">
        <v>130325.46997210768</v>
      </c>
      <c r="D438" s="10">
        <v>0.48018817263524893</v>
      </c>
      <c r="F438" s="10">
        <v>8.27</v>
      </c>
      <c r="G438" s="10">
        <v>738030.649864538</v>
      </c>
    </row>
    <row r="439" ht="14.25" customHeight="1">
      <c r="A439" s="10">
        <v>415.0</v>
      </c>
      <c r="B439" s="10">
        <v>916875.2985181496</v>
      </c>
      <c r="C439" s="10">
        <v>-211991.1441527767</v>
      </c>
      <c r="D439" s="10">
        <v>-0.7810878422104583</v>
      </c>
      <c r="F439" s="10">
        <v>8.29</v>
      </c>
      <c r="G439" s="10">
        <v>738411.521752059</v>
      </c>
    </row>
    <row r="440" ht="14.25" customHeight="1">
      <c r="A440" s="10">
        <v>416.0</v>
      </c>
      <c r="B440" s="10">
        <v>917084.4510261682</v>
      </c>
      <c r="C440" s="10">
        <v>383304.8997940419</v>
      </c>
      <c r="D440" s="10">
        <v>1.4122986046674564</v>
      </c>
      <c r="F440" s="10">
        <v>8.31</v>
      </c>
      <c r="G440" s="10">
        <v>738431.831076281</v>
      </c>
    </row>
    <row r="441" ht="14.25" customHeight="1">
      <c r="A441" s="10">
        <v>417.0</v>
      </c>
      <c r="B441" s="10">
        <v>917964.4750112989</v>
      </c>
      <c r="C441" s="10">
        <v>301882.4434985211</v>
      </c>
      <c r="D441" s="10">
        <v>1.1122950788149326</v>
      </c>
      <c r="F441" s="10">
        <v>8.33</v>
      </c>
      <c r="G441" s="10">
        <v>738760.747431326</v>
      </c>
    </row>
    <row r="442" ht="14.25" customHeight="1">
      <c r="A442" s="10">
        <v>418.0</v>
      </c>
      <c r="B442" s="10">
        <v>918242.2210557547</v>
      </c>
      <c r="C442" s="10">
        <v>60524.69281034428</v>
      </c>
      <c r="D442" s="10">
        <v>0.2230050783329547</v>
      </c>
      <c r="F442" s="10">
        <v>8.35</v>
      </c>
      <c r="G442" s="10">
        <v>739027.675836929</v>
      </c>
    </row>
    <row r="443" ht="14.25" customHeight="1">
      <c r="A443" s="10">
        <v>419.0</v>
      </c>
      <c r="B443" s="10">
        <v>918592.8885731662</v>
      </c>
      <c r="C443" s="10">
        <v>128687.22329776373</v>
      </c>
      <c r="D443" s="10">
        <v>0.4741520027518995</v>
      </c>
      <c r="F443" s="10">
        <v>8.37</v>
      </c>
      <c r="G443" s="10">
        <v>739870.793640265</v>
      </c>
    </row>
    <row r="444" ht="14.25" customHeight="1">
      <c r="A444" s="10">
        <v>420.0</v>
      </c>
      <c r="B444" s="10">
        <v>918595.0953237049</v>
      </c>
      <c r="C444" s="10">
        <v>-289724.74968307687</v>
      </c>
      <c r="D444" s="10">
        <v>-1.067499684806789</v>
      </c>
      <c r="F444" s="10">
        <v>8.39</v>
      </c>
      <c r="G444" s="10">
        <v>742016.05517229</v>
      </c>
    </row>
    <row r="445" ht="14.25" customHeight="1">
      <c r="A445" s="10">
        <v>421.0</v>
      </c>
      <c r="B445" s="10">
        <v>919267.680701073</v>
      </c>
      <c r="C445" s="10">
        <v>37849.96646628098</v>
      </c>
      <c r="D445" s="10">
        <v>0.13945935691341654</v>
      </c>
      <c r="F445" s="10">
        <v>8.41</v>
      </c>
      <c r="G445" s="10">
        <v>742449.310637619</v>
      </c>
    </row>
    <row r="446" ht="14.25" customHeight="1">
      <c r="A446" s="10">
        <v>422.0</v>
      </c>
      <c r="B446" s="10">
        <v>919745.3549991648</v>
      </c>
      <c r="C446" s="10">
        <v>-349868.58011853683</v>
      </c>
      <c r="D446" s="10">
        <v>-1.2891014640926706</v>
      </c>
      <c r="F446" s="10">
        <v>8.43</v>
      </c>
      <c r="G446" s="10">
        <v>742645.145935688</v>
      </c>
    </row>
    <row r="447" ht="14.25" customHeight="1">
      <c r="A447" s="10">
        <v>423.0</v>
      </c>
      <c r="B447" s="10">
        <v>920919.2707250393</v>
      </c>
      <c r="C447" s="10">
        <v>-235038.94944796327</v>
      </c>
      <c r="D447" s="10">
        <v>-0.8660081844146129</v>
      </c>
      <c r="F447" s="10">
        <v>8.45</v>
      </c>
      <c r="G447" s="10">
        <v>742705.266664932</v>
      </c>
    </row>
    <row r="448" ht="14.25" customHeight="1">
      <c r="A448" s="10">
        <v>424.0</v>
      </c>
      <c r="B448" s="10">
        <v>921235.8753066475</v>
      </c>
      <c r="C448" s="10">
        <v>-241313.62315685453</v>
      </c>
      <c r="D448" s="10">
        <v>-0.8891274112457135</v>
      </c>
      <c r="F448" s="10">
        <v>8.47</v>
      </c>
      <c r="G448" s="10">
        <v>742858.635633919</v>
      </c>
    </row>
    <row r="449" ht="14.25" customHeight="1">
      <c r="A449" s="10">
        <v>425.0</v>
      </c>
      <c r="B449" s="10">
        <v>921438.0924781759</v>
      </c>
      <c r="C449" s="10">
        <v>-215302.94783926383</v>
      </c>
      <c r="D449" s="10">
        <v>-0.7932902839947181</v>
      </c>
      <c r="F449" s="10">
        <v>8.49</v>
      </c>
      <c r="G449" s="10">
        <v>743212.419463362</v>
      </c>
    </row>
    <row r="450" ht="14.25" customHeight="1">
      <c r="A450" s="10">
        <v>426.0</v>
      </c>
      <c r="B450" s="10">
        <v>921601.2367834616</v>
      </c>
      <c r="C450" s="10">
        <v>393537.01423260826</v>
      </c>
      <c r="D450" s="10">
        <v>1.4499991426781882</v>
      </c>
      <c r="F450" s="10">
        <v>8.51</v>
      </c>
      <c r="G450" s="10">
        <v>743393.347341425</v>
      </c>
    </row>
    <row r="451" ht="14.25" customHeight="1">
      <c r="A451" s="10">
        <v>427.0</v>
      </c>
      <c r="B451" s="10">
        <v>922339.2304344832</v>
      </c>
      <c r="C451" s="10">
        <v>487604.07256035693</v>
      </c>
      <c r="D451" s="10">
        <v>1.7965920907277315</v>
      </c>
      <c r="F451" s="10">
        <v>8.53</v>
      </c>
      <c r="G451" s="10">
        <v>743999.819160197</v>
      </c>
    </row>
    <row r="452" ht="14.25" customHeight="1">
      <c r="A452" s="10">
        <v>428.0</v>
      </c>
      <c r="B452" s="10">
        <v>922367.0389313383</v>
      </c>
      <c r="C452" s="10">
        <v>209520.72285466176</v>
      </c>
      <c r="D452" s="10">
        <v>0.7719854995215358</v>
      </c>
      <c r="F452" s="10">
        <v>8.55</v>
      </c>
      <c r="G452" s="10">
        <v>744132.704165521</v>
      </c>
    </row>
    <row r="453" ht="14.25" customHeight="1">
      <c r="A453" s="10">
        <v>429.0</v>
      </c>
      <c r="B453" s="10">
        <v>922437.1020891934</v>
      </c>
      <c r="C453" s="10">
        <v>164388.65184385655</v>
      </c>
      <c r="D453" s="10">
        <v>0.6056950061086898</v>
      </c>
      <c r="F453" s="10">
        <v>8.57</v>
      </c>
      <c r="G453" s="10">
        <v>744291.027321073</v>
      </c>
    </row>
    <row r="454" ht="14.25" customHeight="1">
      <c r="A454" s="10">
        <v>430.0</v>
      </c>
      <c r="B454" s="10">
        <v>923243.0978710733</v>
      </c>
      <c r="C454" s="10">
        <v>-175846.84474426927</v>
      </c>
      <c r="D454" s="10">
        <v>-0.6479130676413197</v>
      </c>
      <c r="F454" s="10">
        <v>8.59</v>
      </c>
      <c r="G454" s="10">
        <v>744450.229309717</v>
      </c>
    </row>
    <row r="455" ht="14.25" customHeight="1">
      <c r="A455" s="10">
        <v>431.0</v>
      </c>
      <c r="B455" s="10">
        <v>923572.2267402345</v>
      </c>
      <c r="C455" s="10">
        <v>-356926.3689080785</v>
      </c>
      <c r="D455" s="10">
        <v>-1.3151061023450468</v>
      </c>
      <c r="F455" s="10">
        <v>8.61</v>
      </c>
      <c r="G455" s="10">
        <v>744741.909251246</v>
      </c>
    </row>
    <row r="456" ht="14.25" customHeight="1">
      <c r="A456" s="10">
        <v>432.0</v>
      </c>
      <c r="B456" s="10">
        <v>923773.1579587362</v>
      </c>
      <c r="C456" s="10">
        <v>400609.0176240839</v>
      </c>
      <c r="D456" s="10">
        <v>1.4760561550653277</v>
      </c>
      <c r="F456" s="10">
        <v>8.63</v>
      </c>
      <c r="G456" s="10">
        <v>745523.838344433</v>
      </c>
    </row>
    <row r="457" ht="14.25" customHeight="1">
      <c r="A457" s="10">
        <v>433.0</v>
      </c>
      <c r="B457" s="10">
        <v>924008.6434903648</v>
      </c>
      <c r="C457" s="10">
        <v>-4081.644966644817</v>
      </c>
      <c r="D457" s="10">
        <v>-0.01503894548240269</v>
      </c>
      <c r="F457" s="10">
        <v>8.65</v>
      </c>
      <c r="G457" s="10">
        <v>745586.573508816</v>
      </c>
    </row>
    <row r="458" ht="14.25" customHeight="1">
      <c r="A458" s="10">
        <v>434.0</v>
      </c>
      <c r="B458" s="10">
        <v>924058.1054771421</v>
      </c>
      <c r="C458" s="10">
        <v>-9679.771048983093</v>
      </c>
      <c r="D458" s="10">
        <v>-0.03566541193009754</v>
      </c>
      <c r="F458" s="10">
        <v>8.67</v>
      </c>
      <c r="G458" s="10">
        <v>745996.33058405</v>
      </c>
    </row>
    <row r="459" ht="14.25" customHeight="1">
      <c r="A459" s="10">
        <v>435.0</v>
      </c>
      <c r="B459" s="10">
        <v>924987.0457790212</v>
      </c>
      <c r="C459" s="10">
        <v>-139526.34811282624</v>
      </c>
      <c r="D459" s="10">
        <v>-0.5140890890253975</v>
      </c>
      <c r="F459" s="10">
        <v>8.69</v>
      </c>
      <c r="G459" s="10">
        <v>746096.728900488</v>
      </c>
    </row>
    <row r="460" ht="14.25" customHeight="1">
      <c r="A460" s="10">
        <v>436.0</v>
      </c>
      <c r="B460" s="10">
        <v>927285.6722900828</v>
      </c>
      <c r="C460" s="10">
        <v>467615.3122934671</v>
      </c>
      <c r="D460" s="10">
        <v>1.7229428933156206</v>
      </c>
      <c r="F460" s="10">
        <v>8.71</v>
      </c>
      <c r="G460" s="10">
        <v>747396.253126804</v>
      </c>
    </row>
    <row r="461" ht="14.25" customHeight="1">
      <c r="A461" s="10">
        <v>437.0</v>
      </c>
      <c r="B461" s="10">
        <v>927317.6837421916</v>
      </c>
      <c r="C461" s="10">
        <v>-594156.6894626967</v>
      </c>
      <c r="D461" s="10">
        <v>-2.1891884604994165</v>
      </c>
      <c r="F461" s="10">
        <v>8.73</v>
      </c>
      <c r="G461" s="10">
        <v>747933.486938614</v>
      </c>
    </row>
    <row r="462" ht="14.25" customHeight="1">
      <c r="A462" s="10">
        <v>438.0</v>
      </c>
      <c r="B462" s="10">
        <v>927772.9666413486</v>
      </c>
      <c r="C462" s="10">
        <v>-113532.68504299654</v>
      </c>
      <c r="D462" s="10">
        <v>-0.4183146439206207</v>
      </c>
      <c r="F462" s="10">
        <v>8.75</v>
      </c>
      <c r="G462" s="10">
        <v>748322.708245135</v>
      </c>
    </row>
    <row r="463" ht="14.25" customHeight="1">
      <c r="A463" s="10">
        <v>439.0</v>
      </c>
      <c r="B463" s="10">
        <v>927944.495798768</v>
      </c>
      <c r="C463" s="10">
        <v>-159402.57967417303</v>
      </c>
      <c r="D463" s="10">
        <v>-0.5873236709867046</v>
      </c>
      <c r="F463" s="10">
        <v>8.77</v>
      </c>
      <c r="G463" s="10">
        <v>749383.072555407</v>
      </c>
    </row>
    <row r="464" ht="14.25" customHeight="1">
      <c r="A464" s="10">
        <v>440.0</v>
      </c>
      <c r="B464" s="10">
        <v>927993.5044422357</v>
      </c>
      <c r="C464" s="10">
        <v>444975.8063071943</v>
      </c>
      <c r="D464" s="10">
        <v>1.6395269423795542</v>
      </c>
      <c r="F464" s="10">
        <v>8.79</v>
      </c>
      <c r="G464" s="10">
        <v>749847.19044602</v>
      </c>
    </row>
    <row r="465" ht="14.25" customHeight="1">
      <c r="A465" s="10">
        <v>441.0</v>
      </c>
      <c r="B465" s="10">
        <v>928094.4391381291</v>
      </c>
      <c r="C465" s="10">
        <v>84175.02954005089</v>
      </c>
      <c r="D465" s="10">
        <v>0.3101454660014333</v>
      </c>
      <c r="F465" s="10">
        <v>8.81</v>
      </c>
      <c r="G465" s="10">
        <v>750119.726612298</v>
      </c>
    </row>
    <row r="466" ht="14.25" customHeight="1">
      <c r="A466" s="10">
        <v>442.0</v>
      </c>
      <c r="B466" s="10">
        <v>928476.3333767501</v>
      </c>
      <c r="C466" s="10">
        <v>-459460.08556887414</v>
      </c>
      <c r="D466" s="10">
        <v>-1.6928947114894084</v>
      </c>
      <c r="F466" s="10">
        <v>8.83</v>
      </c>
      <c r="G466" s="10">
        <v>750753.420872436</v>
      </c>
    </row>
    <row r="467" ht="14.25" customHeight="1">
      <c r="A467" s="10">
        <v>443.0</v>
      </c>
      <c r="B467" s="10">
        <v>928782.3713538188</v>
      </c>
      <c r="C467" s="10">
        <v>-175130.09950863977</v>
      </c>
      <c r="D467" s="10">
        <v>-0.6452721979401354</v>
      </c>
      <c r="F467" s="10">
        <v>8.85</v>
      </c>
      <c r="G467" s="10">
        <v>751324.138749069</v>
      </c>
    </row>
    <row r="468" ht="14.25" customHeight="1">
      <c r="A468" s="10">
        <v>444.0</v>
      </c>
      <c r="B468" s="10">
        <v>929189.8587173112</v>
      </c>
      <c r="C468" s="10">
        <v>81287.53345053887</v>
      </c>
      <c r="D468" s="10">
        <v>0.29950639851131833</v>
      </c>
      <c r="F468" s="10">
        <v>8.87</v>
      </c>
      <c r="G468" s="10">
        <v>751952.570859144</v>
      </c>
    </row>
    <row r="469" ht="14.25" customHeight="1">
      <c r="A469" s="10">
        <v>445.0</v>
      </c>
      <c r="B469" s="10">
        <v>929196.1916617495</v>
      </c>
      <c r="C469" s="10">
        <v>-37534.49574908952</v>
      </c>
      <c r="D469" s="10">
        <v>-0.13829699542536267</v>
      </c>
      <c r="F469" s="10">
        <v>8.89</v>
      </c>
      <c r="G469" s="10">
        <v>751969.211740716</v>
      </c>
    </row>
    <row r="470" ht="14.25" customHeight="1">
      <c r="A470" s="10">
        <v>446.0</v>
      </c>
      <c r="B470" s="10">
        <v>929334.5971597249</v>
      </c>
      <c r="C470" s="10">
        <v>-109736.58931154688</v>
      </c>
      <c r="D470" s="10">
        <v>-0.4043278133124256</v>
      </c>
      <c r="F470" s="10">
        <v>8.91</v>
      </c>
      <c r="G470" s="10">
        <v>752168.068869982</v>
      </c>
    </row>
    <row r="471" ht="14.25" customHeight="1">
      <c r="A471" s="10">
        <v>447.0</v>
      </c>
      <c r="B471" s="10">
        <v>930207.5327449674</v>
      </c>
      <c r="C471" s="10">
        <v>-492771.3945417694</v>
      </c>
      <c r="D471" s="10">
        <v>-1.8156312463141526</v>
      </c>
      <c r="F471" s="10">
        <v>8.93</v>
      </c>
      <c r="G471" s="10">
        <v>752357.282396468</v>
      </c>
    </row>
    <row r="472" ht="14.25" customHeight="1">
      <c r="A472" s="10">
        <v>448.0</v>
      </c>
      <c r="B472" s="10">
        <v>931604.8247898286</v>
      </c>
      <c r="C472" s="10">
        <v>208355.1079517915</v>
      </c>
      <c r="D472" s="10">
        <v>0.767690755828492</v>
      </c>
      <c r="F472" s="10">
        <v>8.95</v>
      </c>
      <c r="G472" s="10">
        <v>752800.147525173</v>
      </c>
    </row>
    <row r="473" ht="14.25" customHeight="1">
      <c r="A473" s="10">
        <v>449.0</v>
      </c>
      <c r="B473" s="10">
        <v>931790.3902778998</v>
      </c>
      <c r="C473" s="10">
        <v>277052.8864528702</v>
      </c>
      <c r="D473" s="10">
        <v>1.0208098178935983</v>
      </c>
      <c r="F473" s="10">
        <v>8.97</v>
      </c>
      <c r="G473" s="10">
        <v>752842.676001678</v>
      </c>
    </row>
    <row r="474" ht="14.25" customHeight="1">
      <c r="A474" s="10">
        <v>450.0</v>
      </c>
      <c r="B474" s="10">
        <v>932046.4043081533</v>
      </c>
      <c r="C474" s="10">
        <v>666689.9958566267</v>
      </c>
      <c r="D474" s="10">
        <v>2.4564396421751713</v>
      </c>
      <c r="F474" s="10">
        <v>8.99</v>
      </c>
      <c r="G474" s="10">
        <v>752950.606800692</v>
      </c>
    </row>
    <row r="475" ht="14.25" customHeight="1">
      <c r="A475" s="10">
        <v>451.0</v>
      </c>
      <c r="B475" s="10">
        <v>932142.7576884029</v>
      </c>
      <c r="C475" s="10">
        <v>522539.179078697</v>
      </c>
      <c r="D475" s="10">
        <v>1.925311557179299</v>
      </c>
      <c r="F475" s="10">
        <v>9.01</v>
      </c>
      <c r="G475" s="10">
        <v>753652.271845179</v>
      </c>
    </row>
    <row r="476" ht="14.25" customHeight="1">
      <c r="A476" s="10">
        <v>452.0</v>
      </c>
      <c r="B476" s="10">
        <v>932321.4654072158</v>
      </c>
      <c r="C476" s="10">
        <v>-342122.29317176575</v>
      </c>
      <c r="D476" s="10">
        <v>-1.2605600333617906</v>
      </c>
      <c r="F476" s="10">
        <v>9.03</v>
      </c>
      <c r="G476" s="10">
        <v>753930.582539364</v>
      </c>
    </row>
    <row r="477" ht="14.25" customHeight="1">
      <c r="A477" s="10">
        <v>453.0</v>
      </c>
      <c r="B477" s="10">
        <v>932465.5352527758</v>
      </c>
      <c r="C477" s="10">
        <v>76184.39404803421</v>
      </c>
      <c r="D477" s="10">
        <v>0.28070372559622275</v>
      </c>
      <c r="F477" s="10">
        <v>9.05</v>
      </c>
      <c r="G477" s="10">
        <v>754960.552840504</v>
      </c>
    </row>
    <row r="478" ht="14.25" customHeight="1">
      <c r="A478" s="10">
        <v>454.0</v>
      </c>
      <c r="B478" s="10">
        <v>932579.8968798262</v>
      </c>
      <c r="C478" s="10">
        <v>67390.78254866379</v>
      </c>
      <c r="D478" s="10">
        <v>0.24830339557899192</v>
      </c>
      <c r="F478" s="10">
        <v>9.07</v>
      </c>
      <c r="G478" s="10">
        <v>755292.114360277</v>
      </c>
    </row>
    <row r="479" ht="14.25" customHeight="1">
      <c r="A479" s="10">
        <v>455.0</v>
      </c>
      <c r="B479" s="10">
        <v>932665.6277644038</v>
      </c>
      <c r="C479" s="10">
        <v>307714.8336415761</v>
      </c>
      <c r="D479" s="10">
        <v>1.1337846983458564</v>
      </c>
      <c r="F479" s="10">
        <v>9.09</v>
      </c>
      <c r="G479" s="10">
        <v>755678.330107394</v>
      </c>
    </row>
    <row r="480" ht="14.25" customHeight="1">
      <c r="A480" s="10">
        <v>456.0</v>
      </c>
      <c r="B480" s="10">
        <v>932848.3535269471</v>
      </c>
      <c r="C480" s="10">
        <v>-537325.1074434482</v>
      </c>
      <c r="D480" s="10">
        <v>-1.9797907616180408</v>
      </c>
      <c r="F480" s="10">
        <v>9.11</v>
      </c>
      <c r="G480" s="10">
        <v>755843.709012314</v>
      </c>
    </row>
    <row r="481" ht="14.25" customHeight="1">
      <c r="A481" s="10">
        <v>457.0</v>
      </c>
      <c r="B481" s="10">
        <v>933035.4869846865</v>
      </c>
      <c r="C481" s="10">
        <v>-129765.35914790141</v>
      </c>
      <c r="D481" s="10">
        <v>-0.47812442720462517</v>
      </c>
      <c r="F481" s="10">
        <v>9.13</v>
      </c>
      <c r="G481" s="10">
        <v>756216.575757608</v>
      </c>
    </row>
    <row r="482" ht="14.25" customHeight="1">
      <c r="A482" s="10">
        <v>458.0</v>
      </c>
      <c r="B482" s="10">
        <v>933070.7010284842</v>
      </c>
      <c r="C482" s="10">
        <v>-115693.3900062422</v>
      </c>
      <c r="D482" s="10">
        <v>-0.4262758273188229</v>
      </c>
      <c r="F482" s="10">
        <v>9.15</v>
      </c>
      <c r="G482" s="10">
        <v>756319.734044267</v>
      </c>
    </row>
    <row r="483" ht="14.25" customHeight="1">
      <c r="A483" s="10">
        <v>459.0</v>
      </c>
      <c r="B483" s="10">
        <v>933517.6395176616</v>
      </c>
      <c r="C483" s="10">
        <v>-177301.0637600536</v>
      </c>
      <c r="D483" s="10">
        <v>-0.6532711819987846</v>
      </c>
      <c r="F483" s="10">
        <v>9.17</v>
      </c>
      <c r="G483" s="10">
        <v>757469.022245119</v>
      </c>
    </row>
    <row r="484" ht="14.25" customHeight="1">
      <c r="A484" s="10">
        <v>460.0</v>
      </c>
      <c r="B484" s="10">
        <v>933790.5506660021</v>
      </c>
      <c r="C484" s="10">
        <v>-88237.1811647981</v>
      </c>
      <c r="D484" s="10">
        <v>-0.32511258767052936</v>
      </c>
      <c r="F484" s="10">
        <v>9.19</v>
      </c>
      <c r="G484" s="10">
        <v>757719.658614731</v>
      </c>
    </row>
    <row r="485" ht="14.25" customHeight="1">
      <c r="A485" s="10">
        <v>461.0</v>
      </c>
      <c r="B485" s="10">
        <v>933926.8776105586</v>
      </c>
      <c r="C485" s="10">
        <v>10564.161944654305</v>
      </c>
      <c r="D485" s="10">
        <v>0.0389239771835242</v>
      </c>
      <c r="F485" s="10">
        <v>9.21</v>
      </c>
      <c r="G485" s="10">
        <v>757943.222820572</v>
      </c>
    </row>
    <row r="486" ht="14.25" customHeight="1">
      <c r="A486" s="10">
        <v>462.0</v>
      </c>
      <c r="B486" s="10">
        <v>934325.8133667163</v>
      </c>
      <c r="C486" s="10">
        <v>-201592.57707366731</v>
      </c>
      <c r="D486" s="10">
        <v>-0.7427740043642472</v>
      </c>
      <c r="F486" s="10">
        <v>9.23</v>
      </c>
      <c r="G486" s="10">
        <v>758262.612110653</v>
      </c>
    </row>
    <row r="487" ht="14.25" customHeight="1">
      <c r="A487" s="10">
        <v>463.0</v>
      </c>
      <c r="B487" s="10">
        <v>934906.8876335488</v>
      </c>
      <c r="C487" s="10">
        <v>-156360.72549002687</v>
      </c>
      <c r="D487" s="10">
        <v>-0.5761158663847289</v>
      </c>
      <c r="F487" s="10">
        <v>9.25</v>
      </c>
      <c r="G487" s="10">
        <v>758570.797192593</v>
      </c>
    </row>
    <row r="488" ht="14.25" customHeight="1">
      <c r="A488" s="10">
        <v>464.0</v>
      </c>
      <c r="B488" s="10">
        <v>935155.4109761978</v>
      </c>
      <c r="C488" s="10">
        <v>158914.3871453323</v>
      </c>
      <c r="D488" s="10">
        <v>0.5855249107108477</v>
      </c>
      <c r="F488" s="10">
        <v>9.27</v>
      </c>
      <c r="G488" s="10">
        <v>758886.688761483</v>
      </c>
    </row>
    <row r="489" ht="14.25" customHeight="1">
      <c r="A489" s="10">
        <v>465.0</v>
      </c>
      <c r="B489" s="10">
        <v>935698.0259998366</v>
      </c>
      <c r="C489" s="10">
        <v>143081.4710988833</v>
      </c>
      <c r="D489" s="10">
        <v>0.5271880481968756</v>
      </c>
      <c r="F489" s="10">
        <v>9.29</v>
      </c>
      <c r="G489" s="10">
        <v>759044.68799078</v>
      </c>
    </row>
    <row r="490" ht="14.25" customHeight="1">
      <c r="A490" s="10">
        <v>466.0</v>
      </c>
      <c r="B490" s="10">
        <v>936073.0085479557</v>
      </c>
      <c r="C490" s="10">
        <v>-32191.34468220768</v>
      </c>
      <c r="D490" s="10">
        <v>-0.11860999220589077</v>
      </c>
      <c r="F490" s="10">
        <v>9.31</v>
      </c>
      <c r="G490" s="10">
        <v>759360.654769223</v>
      </c>
    </row>
    <row r="491" ht="14.25" customHeight="1">
      <c r="A491" s="10">
        <v>467.0</v>
      </c>
      <c r="B491" s="10">
        <v>936080.4290088669</v>
      </c>
      <c r="C491" s="10">
        <v>-230636.31221796293</v>
      </c>
      <c r="D491" s="10">
        <v>-0.8497865331387554</v>
      </c>
      <c r="F491" s="10">
        <v>9.33</v>
      </c>
      <c r="G491" s="10">
        <v>759799.875838965</v>
      </c>
    </row>
    <row r="492" ht="14.25" customHeight="1">
      <c r="A492" s="10">
        <v>468.0</v>
      </c>
      <c r="B492" s="10">
        <v>936139.3671547114</v>
      </c>
      <c r="C492" s="10">
        <v>311991.1534331485</v>
      </c>
      <c r="D492" s="10">
        <v>1.1495409291636587</v>
      </c>
      <c r="F492" s="10">
        <v>9.35</v>
      </c>
      <c r="G492" s="10">
        <v>760876.022158526</v>
      </c>
    </row>
    <row r="493" ht="14.25" customHeight="1">
      <c r="A493" s="10">
        <v>469.0</v>
      </c>
      <c r="B493" s="10">
        <v>936197.6197593438</v>
      </c>
      <c r="C493" s="10">
        <v>-47331.22521978384</v>
      </c>
      <c r="D493" s="10">
        <v>-0.17439334423071443</v>
      </c>
      <c r="F493" s="10">
        <v>9.37</v>
      </c>
      <c r="G493" s="10">
        <v>762130.462250158</v>
      </c>
    </row>
    <row r="494" ht="14.25" customHeight="1">
      <c r="A494" s="10">
        <v>470.0</v>
      </c>
      <c r="B494" s="10">
        <v>936310.3887162413</v>
      </c>
      <c r="C494" s="10">
        <v>-24409.233366377302</v>
      </c>
      <c r="D494" s="10">
        <v>-0.08993656549358005</v>
      </c>
      <c r="F494" s="10">
        <v>9.39</v>
      </c>
      <c r="G494" s="10">
        <v>762144.92612381</v>
      </c>
    </row>
    <row r="495" ht="14.25" customHeight="1">
      <c r="A495" s="10">
        <v>471.0</v>
      </c>
      <c r="B495" s="10">
        <v>936421.28234998</v>
      </c>
      <c r="C495" s="10">
        <v>242856.81198482006</v>
      </c>
      <c r="D495" s="10">
        <v>0.8948133375921943</v>
      </c>
      <c r="F495" s="10">
        <v>9.41</v>
      </c>
      <c r="G495" s="10">
        <v>762167.253331299</v>
      </c>
    </row>
    <row r="496" ht="14.25" customHeight="1">
      <c r="A496" s="10">
        <v>472.0</v>
      </c>
      <c r="B496" s="10">
        <v>936599.0832701514</v>
      </c>
      <c r="C496" s="10">
        <v>418763.87231710856</v>
      </c>
      <c r="D496" s="10">
        <v>1.5429482714058078</v>
      </c>
      <c r="F496" s="10">
        <v>9.43</v>
      </c>
      <c r="G496" s="10">
        <v>762208.984757495</v>
      </c>
    </row>
    <row r="497" ht="14.25" customHeight="1">
      <c r="A497" s="10">
        <v>473.0</v>
      </c>
      <c r="B497" s="10">
        <v>936717.3496218123</v>
      </c>
      <c r="C497" s="10">
        <v>-221894.76245157933</v>
      </c>
      <c r="D497" s="10">
        <v>-0.8175780261660339</v>
      </c>
      <c r="F497" s="10">
        <v>9.45</v>
      </c>
      <c r="G497" s="10">
        <v>762391.776095666</v>
      </c>
    </row>
    <row r="498" ht="14.25" customHeight="1">
      <c r="A498" s="10">
        <v>474.0</v>
      </c>
      <c r="B498" s="10">
        <v>936737.4843507931</v>
      </c>
      <c r="C498" s="10">
        <v>111398.2698253569</v>
      </c>
      <c r="D498" s="10">
        <v>0.4104503258926665</v>
      </c>
      <c r="F498" s="10">
        <v>9.47</v>
      </c>
      <c r="G498" s="10">
        <v>762402.178810722</v>
      </c>
    </row>
    <row r="499" ht="14.25" customHeight="1">
      <c r="A499" s="10">
        <v>475.0</v>
      </c>
      <c r="B499" s="10">
        <v>937252.2199989273</v>
      </c>
      <c r="C499" s="10">
        <v>-166481.63512320933</v>
      </c>
      <c r="D499" s="10">
        <v>-0.6134066668952086</v>
      </c>
      <c r="F499" s="10">
        <v>9.49</v>
      </c>
      <c r="G499" s="10">
        <v>763093.231423128</v>
      </c>
    </row>
    <row r="500" ht="14.25" customHeight="1">
      <c r="A500" s="10">
        <v>476.0</v>
      </c>
      <c r="B500" s="10">
        <v>937819.6712352624</v>
      </c>
      <c r="C500" s="10">
        <v>187410.77905849763</v>
      </c>
      <c r="D500" s="10">
        <v>0.6905207366411844</v>
      </c>
      <c r="F500" s="10">
        <v>9.51</v>
      </c>
      <c r="G500" s="10">
        <v>763869.666664714</v>
      </c>
    </row>
    <row r="501" ht="14.25" customHeight="1">
      <c r="A501" s="10">
        <v>477.0</v>
      </c>
      <c r="B501" s="10">
        <v>937892.8803714672</v>
      </c>
      <c r="C501" s="10">
        <v>-123319.7332363032</v>
      </c>
      <c r="D501" s="10">
        <v>-0.4543753217638915</v>
      </c>
      <c r="F501" s="10">
        <v>9.53</v>
      </c>
      <c r="G501" s="10">
        <v>763874.064468313</v>
      </c>
    </row>
    <row r="502" ht="14.25" customHeight="1">
      <c r="A502" s="10">
        <v>478.0</v>
      </c>
      <c r="B502" s="10">
        <v>938347.6382483663</v>
      </c>
      <c r="C502" s="10">
        <v>-216232.51397466834</v>
      </c>
      <c r="D502" s="10">
        <v>-0.7967152987980335</v>
      </c>
      <c r="F502" s="10">
        <v>9.55</v>
      </c>
      <c r="G502" s="10">
        <v>764635.997928308</v>
      </c>
    </row>
    <row r="503" ht="14.25" customHeight="1">
      <c r="A503" s="10">
        <v>479.0</v>
      </c>
      <c r="B503" s="10">
        <v>938379.4443337314</v>
      </c>
      <c r="C503" s="10">
        <v>60476.13557901152</v>
      </c>
      <c r="D503" s="10">
        <v>0.22282616773177372</v>
      </c>
      <c r="F503" s="10">
        <v>9.57</v>
      </c>
      <c r="G503" s="10">
        <v>764756.093461878</v>
      </c>
    </row>
    <row r="504" ht="14.25" customHeight="1">
      <c r="A504" s="10">
        <v>480.0</v>
      </c>
      <c r="B504" s="10">
        <v>938740.4132117985</v>
      </c>
      <c r="C504" s="10">
        <v>141210.74221984157</v>
      </c>
      <c r="D504" s="10">
        <v>0.5202952905331948</v>
      </c>
      <c r="F504" s="10">
        <v>9.59</v>
      </c>
      <c r="G504" s="10">
        <v>764799.883013681</v>
      </c>
    </row>
    <row r="505" ht="14.25" customHeight="1">
      <c r="A505" s="10">
        <v>481.0</v>
      </c>
      <c r="B505" s="10">
        <v>939128.7221704489</v>
      </c>
      <c r="C505" s="10">
        <v>141336.12951307115</v>
      </c>
      <c r="D505" s="10">
        <v>0.5207572838428716</v>
      </c>
      <c r="F505" s="10">
        <v>9.61</v>
      </c>
      <c r="G505" s="10">
        <v>764860.462688998</v>
      </c>
    </row>
    <row r="506" ht="14.25" customHeight="1">
      <c r="A506" s="10">
        <v>482.0</v>
      </c>
      <c r="B506" s="10">
        <v>939283.938090692</v>
      </c>
      <c r="C506" s="10">
        <v>124060.6968363279</v>
      </c>
      <c r="D506" s="10">
        <v>0.45710542476801835</v>
      </c>
      <c r="F506" s="10">
        <v>9.63</v>
      </c>
      <c r="G506" s="10">
        <v>764955.498207081</v>
      </c>
    </row>
    <row r="507" ht="14.25" customHeight="1">
      <c r="A507" s="10">
        <v>483.0</v>
      </c>
      <c r="B507" s="10">
        <v>939814.8133942343</v>
      </c>
      <c r="C507" s="10">
        <v>60229.08995252568</v>
      </c>
      <c r="D507" s="10">
        <v>0.2219159205792781</v>
      </c>
      <c r="F507" s="10">
        <v>9.65</v>
      </c>
      <c r="G507" s="10">
        <v>765505.347527638</v>
      </c>
    </row>
    <row r="508" ht="14.25" customHeight="1">
      <c r="A508" s="10">
        <v>484.0</v>
      </c>
      <c r="B508" s="10">
        <v>940505.9624989838</v>
      </c>
      <c r="C508" s="10">
        <v>258219.5246459162</v>
      </c>
      <c r="D508" s="10">
        <v>0.9514177213786558</v>
      </c>
      <c r="F508" s="10">
        <v>9.67</v>
      </c>
      <c r="G508" s="10">
        <v>766078.370769281</v>
      </c>
    </row>
    <row r="509" ht="14.25" customHeight="1">
      <c r="A509" s="10">
        <v>485.0</v>
      </c>
      <c r="B509" s="10">
        <v>940768.3173700636</v>
      </c>
      <c r="C509" s="10">
        <v>102647.67465090635</v>
      </c>
      <c r="D509" s="10">
        <v>0.37820849083778785</v>
      </c>
      <c r="F509" s="10">
        <v>9.69</v>
      </c>
      <c r="G509" s="10">
        <v>766594.339709698</v>
      </c>
    </row>
    <row r="510" ht="14.25" customHeight="1">
      <c r="A510" s="10">
        <v>486.0</v>
      </c>
      <c r="B510" s="10">
        <v>940818.2202130477</v>
      </c>
      <c r="C510" s="10">
        <v>-355286.98211395065</v>
      </c>
      <c r="D510" s="10">
        <v>-1.3090657316555483</v>
      </c>
      <c r="F510" s="10">
        <v>9.71</v>
      </c>
      <c r="G510" s="10">
        <v>766710.173475345</v>
      </c>
    </row>
    <row r="511" ht="14.25" customHeight="1">
      <c r="A511" s="10">
        <v>487.0</v>
      </c>
      <c r="B511" s="10">
        <v>941002.0276608008</v>
      </c>
      <c r="C511" s="10">
        <v>253081.21958904923</v>
      </c>
      <c r="D511" s="10">
        <v>0.9324854795365395</v>
      </c>
      <c r="F511" s="10">
        <v>9.73</v>
      </c>
      <c r="G511" s="10">
        <v>767214.796146719</v>
      </c>
    </row>
    <row r="512" ht="14.25" customHeight="1">
      <c r="A512" s="10">
        <v>488.0</v>
      </c>
      <c r="B512" s="10">
        <v>941008.4960062394</v>
      </c>
      <c r="C512" s="10">
        <v>-325501.69492504944</v>
      </c>
      <c r="D512" s="10">
        <v>-1.1993209317348912</v>
      </c>
      <c r="F512" s="10">
        <v>9.75</v>
      </c>
      <c r="G512" s="10">
        <v>767784.630443315</v>
      </c>
    </row>
    <row r="513" ht="14.25" customHeight="1">
      <c r="A513" s="10">
        <v>489.0</v>
      </c>
      <c r="B513" s="10">
        <v>941179.7948945733</v>
      </c>
      <c r="C513" s="10">
        <v>-91065.19862830127</v>
      </c>
      <c r="D513" s="10">
        <v>-0.3355325043473754</v>
      </c>
      <c r="F513" s="10">
        <v>9.77</v>
      </c>
      <c r="G513" s="10">
        <v>768034.533073197</v>
      </c>
    </row>
    <row r="514" ht="14.25" customHeight="1">
      <c r="A514" s="10">
        <v>490.0</v>
      </c>
      <c r="B514" s="10">
        <v>941336.473251415</v>
      </c>
      <c r="C514" s="10">
        <v>-11855.843356202939</v>
      </c>
      <c r="D514" s="10">
        <v>-0.04368321677630069</v>
      </c>
      <c r="F514" s="10">
        <v>9.79</v>
      </c>
      <c r="G514" s="10">
        <v>768152.791025373</v>
      </c>
    </row>
    <row r="515" ht="14.25" customHeight="1">
      <c r="A515" s="10">
        <v>491.0</v>
      </c>
      <c r="B515" s="10">
        <v>941842.782538336</v>
      </c>
      <c r="C515" s="10">
        <v>-460451.139216369</v>
      </c>
      <c r="D515" s="10">
        <v>-1.6965462789080865</v>
      </c>
      <c r="F515" s="10">
        <v>9.81</v>
      </c>
      <c r="G515" s="10">
        <v>768301.802025961</v>
      </c>
    </row>
    <row r="516" ht="14.25" customHeight="1">
      <c r="A516" s="10">
        <v>492.0</v>
      </c>
      <c r="B516" s="10">
        <v>942477.8010912477</v>
      </c>
      <c r="C516" s="10">
        <v>-111308.96741739672</v>
      </c>
      <c r="D516" s="10">
        <v>-0.4101212884443496</v>
      </c>
      <c r="F516" s="10">
        <v>9.83</v>
      </c>
      <c r="G516" s="10">
        <v>768541.916124595</v>
      </c>
    </row>
    <row r="517" ht="14.25" customHeight="1">
      <c r="A517" s="10">
        <v>493.0</v>
      </c>
      <c r="B517" s="10">
        <v>942516.9370064563</v>
      </c>
      <c r="C517" s="10">
        <v>75258.57482063374</v>
      </c>
      <c r="D517" s="10">
        <v>0.2772925163898324</v>
      </c>
      <c r="F517" s="10">
        <v>9.85</v>
      </c>
      <c r="G517" s="10">
        <v>768751.900544095</v>
      </c>
    </row>
    <row r="518" ht="14.25" customHeight="1">
      <c r="A518" s="10">
        <v>494.0</v>
      </c>
      <c r="B518" s="10">
        <v>942626.7490121282</v>
      </c>
      <c r="C518" s="10">
        <v>177792.29287388176</v>
      </c>
      <c r="D518" s="10">
        <v>0.6550811306647274</v>
      </c>
      <c r="F518" s="10">
        <v>9.87</v>
      </c>
      <c r="G518" s="10">
        <v>769113.833168117</v>
      </c>
    </row>
    <row r="519" ht="14.25" customHeight="1">
      <c r="A519" s="10">
        <v>495.0</v>
      </c>
      <c r="B519" s="10">
        <v>943448.8007340019</v>
      </c>
      <c r="C519" s="10">
        <v>-167323.20362026396</v>
      </c>
      <c r="D519" s="10">
        <v>-0.6165074517136676</v>
      </c>
      <c r="F519" s="10">
        <v>9.89</v>
      </c>
      <c r="G519" s="10">
        <v>769576.863659735</v>
      </c>
    </row>
    <row r="520" ht="14.25" customHeight="1">
      <c r="A520" s="10">
        <v>496.0</v>
      </c>
      <c r="B520" s="10">
        <v>943603.9240977308</v>
      </c>
      <c r="C520" s="10">
        <v>-40301.930761023774</v>
      </c>
      <c r="D520" s="10">
        <v>-0.14849369420996653</v>
      </c>
      <c r="F520" s="10">
        <v>9.91</v>
      </c>
      <c r="G520" s="10">
        <v>769851.803437351</v>
      </c>
    </row>
    <row r="521" ht="14.25" customHeight="1">
      <c r="A521" s="10">
        <v>497.0</v>
      </c>
      <c r="B521" s="10">
        <v>944064.386951016</v>
      </c>
      <c r="C521" s="10">
        <v>-623005.4262388111</v>
      </c>
      <c r="D521" s="10">
        <v>-2.2954825118335305</v>
      </c>
      <c r="F521" s="10">
        <v>9.93</v>
      </c>
      <c r="G521" s="10">
        <v>770770.584875718</v>
      </c>
    </row>
    <row r="522" ht="14.25" customHeight="1">
      <c r="A522" s="10">
        <v>498.0</v>
      </c>
      <c r="B522" s="10">
        <v>944978.7775659475</v>
      </c>
      <c r="C522" s="10">
        <v>-206948.1277014095</v>
      </c>
      <c r="D522" s="10">
        <v>-0.7625066941442379</v>
      </c>
      <c r="F522" s="10">
        <v>9.95</v>
      </c>
      <c r="G522" s="10">
        <v>771002.076337409</v>
      </c>
    </row>
    <row r="523" ht="14.25" customHeight="1">
      <c r="A523" s="10">
        <v>499.0</v>
      </c>
      <c r="B523" s="10">
        <v>945024.999438161</v>
      </c>
      <c r="C523" s="10">
        <v>145863.96359105897</v>
      </c>
      <c r="D523" s="10">
        <v>0.5374402267270975</v>
      </c>
      <c r="F523" s="10">
        <v>9.97</v>
      </c>
      <c r="G523" s="10">
        <v>771214.479572304</v>
      </c>
    </row>
    <row r="524" ht="14.25" customHeight="1">
      <c r="A524" s="10">
        <v>500.0</v>
      </c>
      <c r="B524" s="10">
        <v>945048.5630391215</v>
      </c>
      <c r="C524" s="10">
        <v>126230.64720541844</v>
      </c>
      <c r="D524" s="10">
        <v>0.46510067314629605</v>
      </c>
      <c r="F524" s="10">
        <v>9.99</v>
      </c>
      <c r="G524" s="10">
        <v>771310.000399176</v>
      </c>
    </row>
    <row r="525" ht="14.25" customHeight="1">
      <c r="A525" s="10">
        <v>501.0</v>
      </c>
      <c r="B525" s="10">
        <v>945196.5168474708</v>
      </c>
      <c r="C525" s="10">
        <v>-656487.6046995708</v>
      </c>
      <c r="D525" s="10">
        <v>-2.4188486205025455</v>
      </c>
      <c r="F525" s="10">
        <v>10.01</v>
      </c>
      <c r="G525" s="10">
        <v>772111.9721021</v>
      </c>
    </row>
    <row r="526" ht="14.25" customHeight="1">
      <c r="A526" s="10">
        <v>502.0</v>
      </c>
      <c r="B526" s="10">
        <v>945238.4005763875</v>
      </c>
      <c r="C526" s="10">
        <v>263426.4628051524</v>
      </c>
      <c r="D526" s="10">
        <v>0.9706028439816551</v>
      </c>
      <c r="F526" s="10">
        <v>10.03</v>
      </c>
      <c r="G526" s="10">
        <v>772310.227826148</v>
      </c>
    </row>
    <row r="527" ht="14.25" customHeight="1">
      <c r="A527" s="10">
        <v>503.0</v>
      </c>
      <c r="B527" s="10">
        <v>945784.4836999853</v>
      </c>
      <c r="C527" s="10">
        <v>-294845.2770281343</v>
      </c>
      <c r="D527" s="10">
        <v>-1.0863664241270323</v>
      </c>
      <c r="F527" s="10">
        <v>10.05</v>
      </c>
      <c r="G527" s="10">
        <v>773360.697987209</v>
      </c>
    </row>
    <row r="528" ht="14.25" customHeight="1">
      <c r="A528" s="10">
        <v>504.0</v>
      </c>
      <c r="B528" s="10">
        <v>946223.7479194854</v>
      </c>
      <c r="C528" s="10">
        <v>404060.24859717465</v>
      </c>
      <c r="D528" s="10">
        <v>1.488772320943458</v>
      </c>
      <c r="F528" s="10">
        <v>10.07</v>
      </c>
      <c r="G528" s="10">
        <v>773996.476231782</v>
      </c>
    </row>
    <row r="529" ht="14.25" customHeight="1">
      <c r="A529" s="10">
        <v>505.0</v>
      </c>
      <c r="B529" s="10">
        <v>946330.957423924</v>
      </c>
      <c r="C529" s="10">
        <v>256121.77078756597</v>
      </c>
      <c r="D529" s="10">
        <v>0.9436884832481865</v>
      </c>
      <c r="F529" s="10">
        <v>10.09</v>
      </c>
      <c r="G529" s="10">
        <v>774009.547594125</v>
      </c>
    </row>
    <row r="530" ht="14.25" customHeight="1">
      <c r="A530" s="10">
        <v>506.0</v>
      </c>
      <c r="B530" s="10">
        <v>947283.8082569377</v>
      </c>
      <c r="C530" s="10">
        <v>-212721.70372328965</v>
      </c>
      <c r="D530" s="10">
        <v>-0.7837796112502392</v>
      </c>
      <c r="F530" s="10">
        <v>10.11</v>
      </c>
      <c r="G530" s="10">
        <v>774073.561854088</v>
      </c>
    </row>
    <row r="531" ht="14.25" customHeight="1">
      <c r="A531" s="10">
        <v>507.0</v>
      </c>
      <c r="B531" s="10">
        <v>947544.8010482057</v>
      </c>
      <c r="C531" s="10">
        <v>-182744.91803452466</v>
      </c>
      <c r="D531" s="10">
        <v>-0.6733292292608456</v>
      </c>
      <c r="F531" s="10">
        <v>10.13</v>
      </c>
      <c r="G531" s="10">
        <v>774118.187835499</v>
      </c>
    </row>
    <row r="532" ht="14.25" customHeight="1">
      <c r="A532" s="10">
        <v>508.0</v>
      </c>
      <c r="B532" s="10">
        <v>947962.4556905366</v>
      </c>
      <c r="C532" s="10">
        <v>56108.54258401331</v>
      </c>
      <c r="D532" s="10">
        <v>0.20673363800959765</v>
      </c>
      <c r="F532" s="10">
        <v>10.15</v>
      </c>
      <c r="G532" s="10">
        <v>774491.653288187</v>
      </c>
    </row>
    <row r="533" ht="14.25" customHeight="1">
      <c r="A533" s="10">
        <v>509.0</v>
      </c>
      <c r="B533" s="10">
        <v>948259.6421988299</v>
      </c>
      <c r="C533" s="10">
        <v>-108050.89915736986</v>
      </c>
      <c r="D533" s="10">
        <v>-0.39811683647929597</v>
      </c>
      <c r="F533" s="10">
        <v>10.17</v>
      </c>
      <c r="G533" s="10">
        <v>774674.056659717</v>
      </c>
    </row>
    <row r="534" ht="14.25" customHeight="1">
      <c r="A534" s="10">
        <v>510.0</v>
      </c>
      <c r="B534" s="10">
        <v>948280.9986363193</v>
      </c>
      <c r="C534" s="10">
        <v>-176169.02653421927</v>
      </c>
      <c r="D534" s="10">
        <v>-0.6491001562818254</v>
      </c>
      <c r="F534" s="10">
        <v>10.19</v>
      </c>
      <c r="G534" s="10">
        <v>775325.916276291</v>
      </c>
    </row>
    <row r="535" ht="14.25" customHeight="1">
      <c r="A535" s="10">
        <v>511.0</v>
      </c>
      <c r="B535" s="10">
        <v>948468.5366375956</v>
      </c>
      <c r="C535" s="10">
        <v>-152079.0986809656</v>
      </c>
      <c r="D535" s="10">
        <v>-0.5603400816989783</v>
      </c>
      <c r="F535" s="10">
        <v>10.21</v>
      </c>
      <c r="G535" s="10">
        <v>775957.672070931</v>
      </c>
    </row>
    <row r="536" ht="14.25" customHeight="1">
      <c r="A536" s="10">
        <v>512.0</v>
      </c>
      <c r="B536" s="10">
        <v>948927.1629304241</v>
      </c>
      <c r="C536" s="10">
        <v>28315.10681893991</v>
      </c>
      <c r="D536" s="10">
        <v>0.10432787546646544</v>
      </c>
      <c r="F536" s="10">
        <v>10.23</v>
      </c>
      <c r="G536" s="10">
        <v>776125.597113738</v>
      </c>
    </row>
    <row r="537" ht="14.25" customHeight="1">
      <c r="A537" s="10">
        <v>513.0</v>
      </c>
      <c r="B537" s="10">
        <v>949313.8805654005</v>
      </c>
      <c r="C537" s="10">
        <v>280783.57037959946</v>
      </c>
      <c r="D537" s="10">
        <v>1.034555636710436</v>
      </c>
      <c r="F537" s="10">
        <v>10.25</v>
      </c>
      <c r="G537" s="10">
        <v>776906.326934832</v>
      </c>
    </row>
    <row r="538" ht="14.25" customHeight="1">
      <c r="A538" s="10">
        <v>514.0</v>
      </c>
      <c r="B538" s="10">
        <v>949372.1386073953</v>
      </c>
      <c r="C538" s="10">
        <v>-67926.0230627904</v>
      </c>
      <c r="D538" s="10">
        <v>-0.25027550559289646</v>
      </c>
      <c r="F538" s="10">
        <v>10.27</v>
      </c>
      <c r="G538" s="10">
        <v>777144.254249344</v>
      </c>
    </row>
    <row r="539" ht="14.25" customHeight="1">
      <c r="A539" s="10">
        <v>515.0</v>
      </c>
      <c r="B539" s="10">
        <v>949473.3062566253</v>
      </c>
      <c r="C539" s="10">
        <v>-366456.5143600283</v>
      </c>
      <c r="D539" s="10">
        <v>-1.3502202141951656</v>
      </c>
      <c r="F539" s="10">
        <v>10.29</v>
      </c>
      <c r="G539" s="10">
        <v>777718.89864854</v>
      </c>
    </row>
    <row r="540" ht="14.25" customHeight="1">
      <c r="A540" s="10">
        <v>516.0</v>
      </c>
      <c r="B540" s="10">
        <v>950294.1455025268</v>
      </c>
      <c r="C540" s="10">
        <v>140494.83573153312</v>
      </c>
      <c r="D540" s="10">
        <v>0.5176575112221198</v>
      </c>
      <c r="F540" s="10">
        <v>10.31</v>
      </c>
      <c r="G540" s="10">
        <v>777733.613421842</v>
      </c>
    </row>
    <row r="541" ht="14.25" customHeight="1">
      <c r="A541" s="10">
        <v>517.0</v>
      </c>
      <c r="B541" s="10">
        <v>950299.8828825171</v>
      </c>
      <c r="C541" s="10">
        <v>-272311.62741483503</v>
      </c>
      <c r="D541" s="10">
        <v>-1.0033405042287273</v>
      </c>
      <c r="F541" s="10">
        <v>10.33</v>
      </c>
      <c r="G541" s="10">
        <v>778546.162143522</v>
      </c>
    </row>
    <row r="542" ht="14.25" customHeight="1">
      <c r="A542" s="10">
        <v>518.0</v>
      </c>
      <c r="B542" s="10">
        <v>950660.9232999792</v>
      </c>
      <c r="C542" s="10">
        <v>-302678.2696606782</v>
      </c>
      <c r="D542" s="10">
        <v>-1.1152273246040583</v>
      </c>
      <c r="F542" s="10">
        <v>10.35</v>
      </c>
      <c r="G542" s="10">
        <v>778836.922904541</v>
      </c>
    </row>
    <row r="543" ht="14.25" customHeight="1">
      <c r="A543" s="10">
        <v>519.0</v>
      </c>
      <c r="B543" s="10">
        <v>950677.2330465433</v>
      </c>
      <c r="C543" s="10">
        <v>-326432.2886589023</v>
      </c>
      <c r="D543" s="10">
        <v>-1.2027497327560597</v>
      </c>
      <c r="F543" s="10">
        <v>10.37</v>
      </c>
      <c r="G543" s="10">
        <v>779106.022489912</v>
      </c>
    </row>
    <row r="544" ht="14.25" customHeight="1">
      <c r="A544" s="10">
        <v>520.0</v>
      </c>
      <c r="B544" s="10">
        <v>950895.386156304</v>
      </c>
      <c r="C544" s="10">
        <v>-280160.7122050141</v>
      </c>
      <c r="D544" s="10">
        <v>-1.0322606967518149</v>
      </c>
      <c r="F544" s="10">
        <v>10.39</v>
      </c>
      <c r="G544" s="10">
        <v>779207.554613088</v>
      </c>
    </row>
    <row r="545" ht="14.25" customHeight="1">
      <c r="A545" s="10">
        <v>521.0</v>
      </c>
      <c r="B545" s="10">
        <v>950909.80723544</v>
      </c>
      <c r="C545" s="10">
        <v>-198067.13123376202</v>
      </c>
      <c r="D545" s="10">
        <v>-0.7297843915437374</v>
      </c>
      <c r="F545" s="10">
        <v>10.41</v>
      </c>
      <c r="G545" s="10">
        <v>779962.101021505</v>
      </c>
    </row>
    <row r="546" ht="14.25" customHeight="1">
      <c r="A546" s="10">
        <v>522.0</v>
      </c>
      <c r="B546" s="10">
        <v>951193.9149466597</v>
      </c>
      <c r="C546" s="10">
        <v>91049.81632529025</v>
      </c>
      <c r="D546" s="10">
        <v>0.3354758277823466</v>
      </c>
      <c r="F546" s="10">
        <v>10.43</v>
      </c>
      <c r="G546" s="10">
        <v>780608.993517457</v>
      </c>
    </row>
    <row r="547" ht="14.25" customHeight="1">
      <c r="A547" s="10">
        <v>523.0</v>
      </c>
      <c r="B547" s="10">
        <v>951391.462968102</v>
      </c>
      <c r="C547" s="10">
        <v>-385454.2624149249</v>
      </c>
      <c r="D547" s="10">
        <v>-1.4202179968589692</v>
      </c>
      <c r="F547" s="10">
        <v>10.45</v>
      </c>
      <c r="G547" s="10">
        <v>780934.037963336</v>
      </c>
    </row>
    <row r="548" ht="14.25" customHeight="1">
      <c r="A548" s="10">
        <v>524.0</v>
      </c>
      <c r="B548" s="10">
        <v>952186.2006752035</v>
      </c>
      <c r="C548" s="10">
        <v>25794.720435623545</v>
      </c>
      <c r="D548" s="10">
        <v>0.0950414348958044</v>
      </c>
      <c r="F548" s="10">
        <v>10.47</v>
      </c>
      <c r="G548" s="10">
        <v>781137.461830518</v>
      </c>
    </row>
    <row r="549" ht="14.25" customHeight="1">
      <c r="A549" s="10">
        <v>525.0</v>
      </c>
      <c r="B549" s="10">
        <v>952290.4702681794</v>
      </c>
      <c r="C549" s="10">
        <v>177930.8273575306</v>
      </c>
      <c r="D549" s="10">
        <v>0.655591565198856</v>
      </c>
      <c r="F549" s="10">
        <v>10.49</v>
      </c>
      <c r="G549" s="10">
        <v>781213.066927618</v>
      </c>
    </row>
    <row r="550" ht="14.25" customHeight="1">
      <c r="A550" s="10">
        <v>526.0</v>
      </c>
      <c r="B550" s="10">
        <v>952691.2856126397</v>
      </c>
      <c r="C550" s="10">
        <v>-111414.69951367076</v>
      </c>
      <c r="D550" s="10">
        <v>-0.4105108615808178</v>
      </c>
      <c r="F550" s="10">
        <v>10.51</v>
      </c>
      <c r="G550" s="10">
        <v>781482.583221976</v>
      </c>
    </row>
    <row r="551" ht="14.25" customHeight="1">
      <c r="A551" s="10">
        <v>527.0</v>
      </c>
      <c r="B551" s="10">
        <v>952758.8128907853</v>
      </c>
      <c r="C551" s="10">
        <v>54837.22968403471</v>
      </c>
      <c r="D551" s="10">
        <v>0.20204944681950263</v>
      </c>
      <c r="F551" s="10">
        <v>10.53</v>
      </c>
      <c r="G551" s="10">
        <v>781524.17637894</v>
      </c>
    </row>
    <row r="552" ht="14.25" customHeight="1">
      <c r="A552" s="10">
        <v>528.0</v>
      </c>
      <c r="B552" s="10">
        <v>952973.3565767717</v>
      </c>
      <c r="C552" s="10">
        <v>-459988.7619043277</v>
      </c>
      <c r="D552" s="10">
        <v>-1.6948426355866035</v>
      </c>
      <c r="F552" s="10">
        <v>10.55</v>
      </c>
      <c r="G552" s="10">
        <v>782656.08041957</v>
      </c>
    </row>
    <row r="553" ht="14.25" customHeight="1">
      <c r="A553" s="10">
        <v>529.0</v>
      </c>
      <c r="B553" s="10">
        <v>953098.9743025396</v>
      </c>
      <c r="C553" s="10">
        <v>450077.45478512044</v>
      </c>
      <c r="D553" s="10">
        <v>1.6583241219375258</v>
      </c>
      <c r="F553" s="10">
        <v>10.57</v>
      </c>
      <c r="G553" s="10">
        <v>782800.49470291</v>
      </c>
    </row>
    <row r="554" ht="14.25" customHeight="1">
      <c r="A554" s="10">
        <v>530.0</v>
      </c>
      <c r="B554" s="10">
        <v>953288.205802544</v>
      </c>
      <c r="C554" s="10">
        <v>-66967.18223061308</v>
      </c>
      <c r="D554" s="10">
        <v>-0.24674262727563562</v>
      </c>
      <c r="F554" s="10">
        <v>10.59</v>
      </c>
      <c r="G554" s="10">
        <v>783350.673223018</v>
      </c>
    </row>
    <row r="555" ht="14.25" customHeight="1">
      <c r="A555" s="10">
        <v>531.0</v>
      </c>
      <c r="B555" s="10">
        <v>953305.6133780628</v>
      </c>
      <c r="C555" s="10">
        <v>202495.63960737712</v>
      </c>
      <c r="D555" s="10">
        <v>0.7461013658380273</v>
      </c>
      <c r="F555" s="10">
        <v>10.61</v>
      </c>
      <c r="G555" s="10">
        <v>783565.10250014</v>
      </c>
    </row>
    <row r="556" ht="14.25" customHeight="1">
      <c r="A556" s="10">
        <v>532.0</v>
      </c>
      <c r="B556" s="10">
        <v>953405.7766681297</v>
      </c>
      <c r="C556" s="10">
        <v>-164361.9254715267</v>
      </c>
      <c r="D556" s="10">
        <v>-0.6055965319739485</v>
      </c>
      <c r="F556" s="10">
        <v>10.63</v>
      </c>
      <c r="G556" s="10">
        <v>783566.327922892</v>
      </c>
    </row>
    <row r="557" ht="14.25" customHeight="1">
      <c r="A557" s="10">
        <v>533.0</v>
      </c>
      <c r="B557" s="10">
        <v>953648.2054183846</v>
      </c>
      <c r="C557" s="10">
        <v>413332.7044624854</v>
      </c>
      <c r="D557" s="10">
        <v>1.5229369676449622</v>
      </c>
      <c r="F557" s="10">
        <v>10.65</v>
      </c>
      <c r="G557" s="10">
        <v>783808.402466168</v>
      </c>
    </row>
    <row r="558" ht="14.25" customHeight="1">
      <c r="A558" s="10">
        <v>534.0</v>
      </c>
      <c r="B558" s="10">
        <v>953853.6256929156</v>
      </c>
      <c r="C558" s="10">
        <v>-278363.87300898763</v>
      </c>
      <c r="D558" s="10">
        <v>-1.025640187880878</v>
      </c>
      <c r="F558" s="10">
        <v>10.67</v>
      </c>
      <c r="G558" s="10">
        <v>783818.682039038</v>
      </c>
    </row>
    <row r="559" ht="14.25" customHeight="1">
      <c r="A559" s="10">
        <v>535.0</v>
      </c>
      <c r="B559" s="10">
        <v>954101.9021500973</v>
      </c>
      <c r="C559" s="10">
        <v>145249.45170129277</v>
      </c>
      <c r="D559" s="10">
        <v>0.5351760389096846</v>
      </c>
      <c r="F559" s="10">
        <v>10.69</v>
      </c>
      <c r="G559" s="10">
        <v>784503.357918893</v>
      </c>
    </row>
    <row r="560" ht="14.25" customHeight="1">
      <c r="A560" s="10">
        <v>536.0</v>
      </c>
      <c r="B560" s="10">
        <v>954135.7084251107</v>
      </c>
      <c r="C560" s="10">
        <v>8395.956464124378</v>
      </c>
      <c r="D560" s="10">
        <v>0.030935157900415355</v>
      </c>
      <c r="F560" s="10">
        <v>10.71</v>
      </c>
      <c r="G560" s="10">
        <v>785399.139537042</v>
      </c>
    </row>
    <row r="561" ht="14.25" customHeight="1">
      <c r="A561" s="10">
        <v>537.0</v>
      </c>
      <c r="B561" s="10">
        <v>954190.2436801326</v>
      </c>
      <c r="C561" s="10">
        <v>-613585.0323676725</v>
      </c>
      <c r="D561" s="10">
        <v>-2.260772783033362</v>
      </c>
      <c r="F561" s="10">
        <v>10.73</v>
      </c>
      <c r="G561" s="10">
        <v>785460.697666195</v>
      </c>
    </row>
    <row r="562" ht="14.25" customHeight="1">
      <c r="A562" s="10">
        <v>538.0</v>
      </c>
      <c r="B562" s="10">
        <v>954213.166430861</v>
      </c>
      <c r="C562" s="10">
        <v>512392.60736809904</v>
      </c>
      <c r="D562" s="10">
        <v>1.8879262039611804</v>
      </c>
      <c r="F562" s="10">
        <v>10.75</v>
      </c>
      <c r="G562" s="10">
        <v>786257.782646886</v>
      </c>
    </row>
    <row r="563" ht="14.25" customHeight="1">
      <c r="A563" s="10">
        <v>539.0</v>
      </c>
      <c r="B563" s="10">
        <v>954373.2013408062</v>
      </c>
      <c r="C563" s="10">
        <v>444606.0473674338</v>
      </c>
      <c r="D563" s="10">
        <v>1.6381645542781558</v>
      </c>
      <c r="F563" s="10">
        <v>10.77</v>
      </c>
      <c r="G563" s="10">
        <v>786407.945117427</v>
      </c>
    </row>
    <row r="564" ht="14.25" customHeight="1">
      <c r="A564" s="10">
        <v>540.0</v>
      </c>
      <c r="B564" s="10">
        <v>954706.4229587491</v>
      </c>
      <c r="C564" s="10">
        <v>415799.45960554085</v>
      </c>
      <c r="D564" s="10">
        <v>1.5320258022736493</v>
      </c>
      <c r="F564" s="10">
        <v>10.79</v>
      </c>
      <c r="G564" s="10">
        <v>786430.899630726</v>
      </c>
    </row>
    <row r="565" ht="14.25" customHeight="1">
      <c r="A565" s="10">
        <v>541.0</v>
      </c>
      <c r="B565" s="10">
        <v>954924.8305033376</v>
      </c>
      <c r="C565" s="10">
        <v>363306.58778187237</v>
      </c>
      <c r="D565" s="10">
        <v>1.3386142135582708</v>
      </c>
      <c r="F565" s="10">
        <v>10.81</v>
      </c>
      <c r="G565" s="10">
        <v>786559.024850839</v>
      </c>
    </row>
    <row r="566" ht="14.25" customHeight="1">
      <c r="A566" s="10">
        <v>542.0</v>
      </c>
      <c r="B566" s="10">
        <v>954991.7998139074</v>
      </c>
      <c r="C566" s="10">
        <v>-61556.68059880333</v>
      </c>
      <c r="D566" s="10">
        <v>-0.22680746884363615</v>
      </c>
      <c r="F566" s="10">
        <v>10.83</v>
      </c>
      <c r="G566" s="10">
        <v>787039.644679418</v>
      </c>
    </row>
    <row r="567" ht="14.25" customHeight="1">
      <c r="A567" s="10">
        <v>543.0</v>
      </c>
      <c r="B567" s="10">
        <v>955122.8945250893</v>
      </c>
      <c r="C567" s="10">
        <v>-302131.7891002733</v>
      </c>
      <c r="D567" s="10">
        <v>-1.1132138002965097</v>
      </c>
      <c r="F567" s="10">
        <v>10.85</v>
      </c>
      <c r="G567" s="10">
        <v>788427.839919811</v>
      </c>
    </row>
    <row r="568" ht="14.25" customHeight="1">
      <c r="A568" s="10">
        <v>544.0</v>
      </c>
      <c r="B568" s="10">
        <v>955403.7223418229</v>
      </c>
      <c r="C568" s="10">
        <v>504937.288834617</v>
      </c>
      <c r="D568" s="10">
        <v>1.8604568552316296</v>
      </c>
      <c r="F568" s="10">
        <v>10.87</v>
      </c>
      <c r="G568" s="10">
        <v>789043.851196603</v>
      </c>
    </row>
    <row r="569" ht="14.25" customHeight="1">
      <c r="A569" s="10">
        <v>545.0</v>
      </c>
      <c r="B569" s="10">
        <v>955448.5936793201</v>
      </c>
      <c r="C569" s="10">
        <v>439391.92882093997</v>
      </c>
      <c r="D569" s="10">
        <v>1.6189529753191059</v>
      </c>
      <c r="F569" s="10">
        <v>10.89</v>
      </c>
      <c r="G569" s="10">
        <v>789632.693207987</v>
      </c>
    </row>
    <row r="570" ht="14.25" customHeight="1">
      <c r="A570" s="10">
        <v>546.0</v>
      </c>
      <c r="B570" s="10">
        <v>955692.2672510922</v>
      </c>
      <c r="C570" s="10">
        <v>237790.23584186775</v>
      </c>
      <c r="D570" s="10">
        <v>0.8761453831231076</v>
      </c>
      <c r="F570" s="10">
        <v>10.91</v>
      </c>
      <c r="G570" s="10">
        <v>790555.520446323</v>
      </c>
    </row>
    <row r="571" ht="14.25" customHeight="1">
      <c r="A571" s="10">
        <v>547.0</v>
      </c>
      <c r="B571" s="10">
        <v>955931.281375689</v>
      </c>
      <c r="C571" s="10">
        <v>38585.76395944401</v>
      </c>
      <c r="D571" s="10">
        <v>0.14217042523910275</v>
      </c>
      <c r="F571" s="10">
        <v>10.93</v>
      </c>
      <c r="G571" s="10">
        <v>790598.826988368</v>
      </c>
    </row>
    <row r="572" ht="14.25" customHeight="1">
      <c r="A572" s="10">
        <v>548.0</v>
      </c>
      <c r="B572" s="10">
        <v>955993.6691043596</v>
      </c>
      <c r="C572" s="10">
        <v>-456445.6576738246</v>
      </c>
      <c r="D572" s="10">
        <v>-1.6817879598868677</v>
      </c>
      <c r="F572" s="10">
        <v>10.95</v>
      </c>
      <c r="G572" s="10">
        <v>790721.367789904</v>
      </c>
    </row>
    <row r="573" ht="14.25" customHeight="1">
      <c r="A573" s="10">
        <v>549.0</v>
      </c>
      <c r="B573" s="10">
        <v>956009.047773299</v>
      </c>
      <c r="C573" s="10">
        <v>410979.1873948609</v>
      </c>
      <c r="D573" s="10">
        <v>1.5142653621620867</v>
      </c>
      <c r="F573" s="10">
        <v>10.97</v>
      </c>
      <c r="G573" s="10">
        <v>790802.801034806</v>
      </c>
    </row>
    <row r="574" ht="14.25" customHeight="1">
      <c r="A574" s="10">
        <v>550.0</v>
      </c>
      <c r="B574" s="10">
        <v>956148.4581499116</v>
      </c>
      <c r="C574" s="10">
        <v>432060.7611494083</v>
      </c>
      <c r="D574" s="10">
        <v>1.5919410642304384</v>
      </c>
      <c r="F574" s="10">
        <v>10.99</v>
      </c>
      <c r="G574" s="10">
        <v>792146.076003943</v>
      </c>
    </row>
    <row r="575" ht="14.25" customHeight="1">
      <c r="A575" s="10">
        <v>551.0</v>
      </c>
      <c r="B575" s="10">
        <v>956330.2023759964</v>
      </c>
      <c r="C575" s="10">
        <v>-37123.174762685434</v>
      </c>
      <c r="D575" s="10">
        <v>-0.1367814706943168</v>
      </c>
      <c r="F575" s="10">
        <v>11.01</v>
      </c>
      <c r="G575" s="10">
        <v>792174.173821478</v>
      </c>
    </row>
    <row r="576" ht="14.25" customHeight="1">
      <c r="A576" s="10">
        <v>552.0</v>
      </c>
      <c r="B576" s="10">
        <v>956403.4109066699</v>
      </c>
      <c r="C576" s="10">
        <v>-138345.51560394897</v>
      </c>
      <c r="D576" s="10">
        <v>-0.509738275598464</v>
      </c>
      <c r="F576" s="10">
        <v>11.03</v>
      </c>
      <c r="G576" s="10">
        <v>792449.543065239</v>
      </c>
    </row>
    <row r="577" ht="14.25" customHeight="1">
      <c r="A577" s="10">
        <v>553.0</v>
      </c>
      <c r="B577" s="10">
        <v>956585.1382781381</v>
      </c>
      <c r="C577" s="10">
        <v>-425971.34270891617</v>
      </c>
      <c r="D577" s="10">
        <v>-1.569504416091152</v>
      </c>
      <c r="F577" s="10">
        <v>11.05</v>
      </c>
      <c r="G577" s="10">
        <v>793894.973179348</v>
      </c>
    </row>
    <row r="578" ht="14.25" customHeight="1">
      <c r="A578" s="10">
        <v>554.0</v>
      </c>
      <c r="B578" s="10">
        <v>956742.7092992165</v>
      </c>
      <c r="C578" s="10">
        <v>617784.2677709335</v>
      </c>
      <c r="D578" s="10">
        <v>2.2762449940692298</v>
      </c>
      <c r="F578" s="10">
        <v>11.07</v>
      </c>
      <c r="G578" s="10">
        <v>794075.861502829</v>
      </c>
    </row>
    <row r="579" ht="14.25" customHeight="1">
      <c r="A579" s="10">
        <v>555.0</v>
      </c>
      <c r="B579" s="10">
        <v>957159.902856346</v>
      </c>
      <c r="C579" s="10">
        <v>397862.3797103341</v>
      </c>
      <c r="D579" s="10">
        <v>1.46593608382387</v>
      </c>
      <c r="F579" s="10">
        <v>11.09</v>
      </c>
      <c r="G579" s="10">
        <v>795082.810175214</v>
      </c>
    </row>
    <row r="580" ht="14.25" customHeight="1">
      <c r="A580" s="10">
        <v>556.0</v>
      </c>
      <c r="B580" s="10">
        <v>957353.5482428765</v>
      </c>
      <c r="C580" s="10">
        <v>145287.56578039355</v>
      </c>
      <c r="D580" s="10">
        <v>0.5353164713976625</v>
      </c>
      <c r="F580" s="10">
        <v>11.11</v>
      </c>
      <c r="G580" s="10">
        <v>795507.843441542</v>
      </c>
    </row>
    <row r="581" ht="14.25" customHeight="1">
      <c r="A581" s="10">
        <v>557.0</v>
      </c>
      <c r="B581" s="10">
        <v>957412.3060112123</v>
      </c>
      <c r="C581" s="10">
        <v>304600.62033706764</v>
      </c>
      <c r="D581" s="10">
        <v>1.1223102843559558</v>
      </c>
      <c r="F581" s="10">
        <v>11.13</v>
      </c>
      <c r="G581" s="10">
        <v>796289.306909297</v>
      </c>
    </row>
    <row r="582" ht="14.25" customHeight="1">
      <c r="A582" s="10">
        <v>558.0</v>
      </c>
      <c r="B582" s="10">
        <v>957535.6143316482</v>
      </c>
      <c r="C582" s="10">
        <v>243229.22986880178</v>
      </c>
      <c r="D582" s="10">
        <v>0.8961855226547468</v>
      </c>
      <c r="F582" s="10">
        <v>11.15</v>
      </c>
      <c r="G582" s="10">
        <v>796389.43795663</v>
      </c>
    </row>
    <row r="583" ht="14.25" customHeight="1">
      <c r="A583" s="10">
        <v>559.0</v>
      </c>
      <c r="B583" s="10">
        <v>957552.7574073742</v>
      </c>
      <c r="C583" s="10">
        <v>-263986.00013537623</v>
      </c>
      <c r="D583" s="10">
        <v>-0.9726644763561931</v>
      </c>
      <c r="F583" s="10">
        <v>11.17</v>
      </c>
      <c r="G583" s="10">
        <v>796666.122432183</v>
      </c>
    </row>
    <row r="584" ht="14.25" customHeight="1">
      <c r="A584" s="10">
        <v>560.0</v>
      </c>
      <c r="B584" s="10">
        <v>958828.8022072958</v>
      </c>
      <c r="C584" s="10">
        <v>92739.1435709442</v>
      </c>
      <c r="D584" s="10">
        <v>0.34170020559005465</v>
      </c>
      <c r="F584" s="10">
        <v>11.19</v>
      </c>
      <c r="G584" s="10">
        <v>796910.71118193</v>
      </c>
    </row>
    <row r="585" ht="14.25" customHeight="1">
      <c r="A585" s="10">
        <v>561.0</v>
      </c>
      <c r="B585" s="10">
        <v>958974.479526568</v>
      </c>
      <c r="C585" s="10">
        <v>320143.48555914196</v>
      </c>
      <c r="D585" s="10">
        <v>1.1795784457529657</v>
      </c>
      <c r="F585" s="10">
        <v>11.21</v>
      </c>
      <c r="G585" s="10">
        <v>798073.946177208</v>
      </c>
    </row>
    <row r="586" ht="14.25" customHeight="1">
      <c r="A586" s="10">
        <v>562.0</v>
      </c>
      <c r="B586" s="10">
        <v>958976.3951656492</v>
      </c>
      <c r="C586" s="10">
        <v>-196574.21635492728</v>
      </c>
      <c r="D586" s="10">
        <v>-0.7242837010975717</v>
      </c>
      <c r="F586" s="10">
        <v>11.23</v>
      </c>
      <c r="G586" s="10">
        <v>798254.224544436</v>
      </c>
    </row>
    <row r="587" ht="14.25" customHeight="1">
      <c r="A587" s="10">
        <v>563.0</v>
      </c>
      <c r="B587" s="10">
        <v>959055.6784842799</v>
      </c>
      <c r="C587" s="10">
        <v>-190303.77794018493</v>
      </c>
      <c r="D587" s="10">
        <v>-0.7011800793370562</v>
      </c>
      <c r="F587" s="10">
        <v>11.25</v>
      </c>
      <c r="G587" s="10">
        <v>798639.654177922</v>
      </c>
    </row>
    <row r="588" ht="14.25" customHeight="1">
      <c r="A588" s="10">
        <v>564.0</v>
      </c>
      <c r="B588" s="10">
        <v>959164.8022956315</v>
      </c>
      <c r="C588" s="10">
        <v>-282426.08675041946</v>
      </c>
      <c r="D588" s="10">
        <v>-1.0406075384207951</v>
      </c>
      <c r="F588" s="10">
        <v>11.27</v>
      </c>
      <c r="G588" s="10">
        <v>798659.217098987</v>
      </c>
    </row>
    <row r="589" ht="14.25" customHeight="1">
      <c r="A589" s="10">
        <v>565.0</v>
      </c>
      <c r="B589" s="10">
        <v>959359.4987181348</v>
      </c>
      <c r="C589" s="10">
        <v>-150302.04011223686</v>
      </c>
      <c r="D589" s="10">
        <v>-0.5537924551531751</v>
      </c>
      <c r="F589" s="10">
        <v>11.29</v>
      </c>
      <c r="G589" s="10">
        <v>798869.532833163</v>
      </c>
    </row>
    <row r="590" ht="14.25" customHeight="1">
      <c r="A590" s="10">
        <v>566.0</v>
      </c>
      <c r="B590" s="10">
        <v>959714.4648639131</v>
      </c>
      <c r="C590" s="10">
        <v>-320348.0992910401</v>
      </c>
      <c r="D590" s="10">
        <v>-1.1803323512945092</v>
      </c>
      <c r="F590" s="10">
        <v>11.31</v>
      </c>
      <c r="G590" s="10">
        <v>798892.515039676</v>
      </c>
    </row>
    <row r="591" ht="14.25" customHeight="1">
      <c r="A591" s="10">
        <v>567.0</v>
      </c>
      <c r="B591" s="10">
        <v>959745.4330253701</v>
      </c>
      <c r="C591" s="10">
        <v>113602.11218442977</v>
      </c>
      <c r="D591" s="10">
        <v>0.418570450342675</v>
      </c>
      <c r="F591" s="10">
        <v>11.33</v>
      </c>
      <c r="G591" s="10">
        <v>799124.84915754</v>
      </c>
    </row>
    <row r="592" ht="14.25" customHeight="1">
      <c r="A592" s="10">
        <v>568.0</v>
      </c>
      <c r="B592" s="10">
        <v>959963.6011289749</v>
      </c>
      <c r="C592" s="10">
        <v>220939.83280604496</v>
      </c>
      <c r="D592" s="10">
        <v>0.8140595587353582</v>
      </c>
      <c r="F592" s="10">
        <v>11.35</v>
      </c>
      <c r="G592" s="10">
        <v>799191.03813568</v>
      </c>
    </row>
    <row r="593" ht="14.25" customHeight="1">
      <c r="A593" s="10">
        <v>569.0</v>
      </c>
      <c r="B593" s="10">
        <v>960409.9474341078</v>
      </c>
      <c r="C593" s="10">
        <v>153237.92293795221</v>
      </c>
      <c r="D593" s="10">
        <v>0.5646098050499618</v>
      </c>
      <c r="F593" s="10">
        <v>11.37</v>
      </c>
      <c r="G593" s="10">
        <v>799207.70427504</v>
      </c>
    </row>
    <row r="594" ht="14.25" customHeight="1">
      <c r="A594" s="10">
        <v>570.0</v>
      </c>
      <c r="B594" s="10">
        <v>960467.0123955614</v>
      </c>
      <c r="C594" s="10">
        <v>-114371.04508085141</v>
      </c>
      <c r="D594" s="10">
        <v>-0.42140360707321173</v>
      </c>
      <c r="F594" s="10">
        <v>11.39</v>
      </c>
      <c r="G594" s="10">
        <v>799842.375804809</v>
      </c>
    </row>
    <row r="595" ht="14.25" customHeight="1">
      <c r="A595" s="10">
        <v>571.0</v>
      </c>
      <c r="B595" s="10">
        <v>960554.0585184139</v>
      </c>
      <c r="C595" s="10">
        <v>-230671.43362772488</v>
      </c>
      <c r="D595" s="10">
        <v>-0.8499159390451955</v>
      </c>
      <c r="F595" s="10">
        <v>11.41</v>
      </c>
      <c r="G595" s="10">
        <v>800110.118901329</v>
      </c>
    </row>
    <row r="596" ht="14.25" customHeight="1">
      <c r="A596" s="10">
        <v>572.0</v>
      </c>
      <c r="B596" s="10">
        <v>960592.9543821984</v>
      </c>
      <c r="C596" s="10">
        <v>-63579.77335384337</v>
      </c>
      <c r="D596" s="10">
        <v>-0.23426161585973515</v>
      </c>
      <c r="F596" s="10">
        <v>11.43</v>
      </c>
      <c r="G596" s="10">
        <v>800146.226060931</v>
      </c>
    </row>
    <row r="597" ht="14.25" customHeight="1">
      <c r="A597" s="10">
        <v>573.0</v>
      </c>
      <c r="B597" s="10">
        <v>960799.430055714</v>
      </c>
      <c r="C597" s="10">
        <v>74371.629585076</v>
      </c>
      <c r="D597" s="10">
        <v>0.27402453959311596</v>
      </c>
      <c r="F597" s="10">
        <v>11.45</v>
      </c>
      <c r="G597" s="10">
        <v>800628.747027015</v>
      </c>
    </row>
    <row r="598" ht="14.25" customHeight="1">
      <c r="A598" s="10">
        <v>574.0</v>
      </c>
      <c r="B598" s="10">
        <v>961030.5751094038</v>
      </c>
      <c r="C598" s="10">
        <v>-57365.37141824677</v>
      </c>
      <c r="D598" s="10">
        <v>-0.21136446221729105</v>
      </c>
      <c r="F598" s="10">
        <v>11.47</v>
      </c>
      <c r="G598" s="10">
        <v>800809.131686133</v>
      </c>
    </row>
    <row r="599" ht="14.25" customHeight="1">
      <c r="A599" s="10">
        <v>575.0</v>
      </c>
      <c r="B599" s="10">
        <v>961329.7251921904</v>
      </c>
      <c r="C599" s="10">
        <v>286315.6845186197</v>
      </c>
      <c r="D599" s="10">
        <v>1.0549388801377897</v>
      </c>
      <c r="F599" s="10">
        <v>11.49</v>
      </c>
      <c r="G599" s="10">
        <v>801194.619821129</v>
      </c>
    </row>
    <row r="600" ht="14.25" customHeight="1">
      <c r="A600" s="10">
        <v>576.0</v>
      </c>
      <c r="B600" s="10">
        <v>961410.3079654935</v>
      </c>
      <c r="C600" s="10">
        <v>203086.71136713657</v>
      </c>
      <c r="D600" s="10">
        <v>0.7482791877808597</v>
      </c>
      <c r="F600" s="10">
        <v>11.51</v>
      </c>
      <c r="G600" s="10">
        <v>801348.589511354</v>
      </c>
    </row>
    <row r="601" ht="14.25" customHeight="1">
      <c r="A601" s="10">
        <v>577.0</v>
      </c>
      <c r="B601" s="10">
        <v>961458.4694126209</v>
      </c>
      <c r="C601" s="10">
        <v>347006.7706303792</v>
      </c>
      <c r="D601" s="10">
        <v>1.278557039669396</v>
      </c>
      <c r="F601" s="10">
        <v>11.53</v>
      </c>
      <c r="G601" s="10">
        <v>802048.445531413</v>
      </c>
    </row>
    <row r="602" ht="14.25" customHeight="1">
      <c r="A602" s="10">
        <v>578.0</v>
      </c>
      <c r="B602" s="10">
        <v>961842.812705155</v>
      </c>
      <c r="C602" s="10">
        <v>124873.98300349503</v>
      </c>
      <c r="D602" s="10">
        <v>0.46010200247861543</v>
      </c>
      <c r="F602" s="10">
        <v>11.55</v>
      </c>
      <c r="G602" s="10">
        <v>802274.128946526</v>
      </c>
    </row>
    <row r="603" ht="14.25" customHeight="1">
      <c r="A603" s="10">
        <v>579.0</v>
      </c>
      <c r="B603" s="10">
        <v>961979.8120478436</v>
      </c>
      <c r="C603" s="10">
        <v>-180766.7451202256</v>
      </c>
      <c r="D603" s="10">
        <v>-0.6660405907692514</v>
      </c>
      <c r="F603" s="10">
        <v>11.57</v>
      </c>
      <c r="G603" s="10">
        <v>802846.12229537</v>
      </c>
    </row>
    <row r="604" ht="14.25" customHeight="1">
      <c r="A604" s="10">
        <v>580.0</v>
      </c>
      <c r="B604" s="10">
        <v>962093.8555945684</v>
      </c>
      <c r="C604" s="10">
        <v>-42130.84701128141</v>
      </c>
      <c r="D604" s="10">
        <v>-0.1552323919664533</v>
      </c>
      <c r="F604" s="10">
        <v>11.59</v>
      </c>
      <c r="G604" s="10">
        <v>803259.612559413</v>
      </c>
    </row>
    <row r="605" ht="14.25" customHeight="1">
      <c r="A605" s="10">
        <v>581.0</v>
      </c>
      <c r="B605" s="10">
        <v>962414.6424784455</v>
      </c>
      <c r="C605" s="10">
        <v>531826.5837119846</v>
      </c>
      <c r="D605" s="10">
        <v>1.9595312830727638</v>
      </c>
      <c r="F605" s="10">
        <v>11.61</v>
      </c>
      <c r="G605" s="10">
        <v>803270.127836785</v>
      </c>
    </row>
    <row r="606" ht="14.25" customHeight="1">
      <c r="A606" s="10">
        <v>582.0</v>
      </c>
      <c r="B606" s="10">
        <v>962813.6040781839</v>
      </c>
      <c r="C606" s="10">
        <v>-31455.608656258904</v>
      </c>
      <c r="D606" s="10">
        <v>-0.11589915035803192</v>
      </c>
      <c r="F606" s="10">
        <v>11.63</v>
      </c>
      <c r="G606" s="10">
        <v>803689.151938085</v>
      </c>
    </row>
    <row r="607" ht="14.25" customHeight="1">
      <c r="A607" s="10">
        <v>583.0</v>
      </c>
      <c r="B607" s="10">
        <v>963191.1080841839</v>
      </c>
      <c r="C607" s="10">
        <v>-397458.2905439009</v>
      </c>
      <c r="D607" s="10">
        <v>-1.4644472049542767</v>
      </c>
      <c r="F607" s="10">
        <v>11.65</v>
      </c>
      <c r="G607" s="10">
        <v>803919.806471761</v>
      </c>
    </row>
    <row r="608" ht="14.25" customHeight="1">
      <c r="A608" s="10">
        <v>584.0</v>
      </c>
      <c r="B608" s="10">
        <v>963237.7789517399</v>
      </c>
      <c r="C608" s="10">
        <v>-224826.2571996809</v>
      </c>
      <c r="D608" s="10">
        <v>-0.8283792080568952</v>
      </c>
      <c r="F608" s="10">
        <v>11.67</v>
      </c>
      <c r="G608" s="10">
        <v>804170.201553687</v>
      </c>
    </row>
    <row r="609" ht="14.25" customHeight="1">
      <c r="A609" s="10">
        <v>585.0</v>
      </c>
      <c r="B609" s="10">
        <v>963445.6216551131</v>
      </c>
      <c r="C609" s="10">
        <v>-27076.658250253065</v>
      </c>
      <c r="D609" s="10">
        <v>-0.09976477390828382</v>
      </c>
      <c r="F609" s="10">
        <v>11.69</v>
      </c>
      <c r="G609" s="10">
        <v>804453.869783905</v>
      </c>
    </row>
    <row r="610" ht="14.25" customHeight="1">
      <c r="A610" s="10">
        <v>586.0</v>
      </c>
      <c r="B610" s="10">
        <v>963886.9651056326</v>
      </c>
      <c r="C610" s="10">
        <v>-301256.6211654446</v>
      </c>
      <c r="D610" s="10">
        <v>-1.1099892173238621</v>
      </c>
      <c r="F610" s="10">
        <v>11.71</v>
      </c>
      <c r="G610" s="10">
        <v>805433.739658117</v>
      </c>
    </row>
    <row r="611" ht="14.25" customHeight="1">
      <c r="A611" s="10">
        <v>587.0</v>
      </c>
      <c r="B611" s="10">
        <v>963927.4032266664</v>
      </c>
      <c r="C611" s="10">
        <v>298090.38883327367</v>
      </c>
      <c r="D611" s="10">
        <v>1.0983231376385236</v>
      </c>
      <c r="F611" s="10">
        <v>11.73</v>
      </c>
      <c r="G611" s="10">
        <v>806121.839443216</v>
      </c>
    </row>
    <row r="612" ht="14.25" customHeight="1">
      <c r="A612" s="10">
        <v>588.0</v>
      </c>
      <c r="B612" s="10">
        <v>964006.4353128781</v>
      </c>
      <c r="C612" s="10">
        <v>42574.04434695188</v>
      </c>
      <c r="D612" s="10">
        <v>0.1568653660794794</v>
      </c>
      <c r="F612" s="10">
        <v>11.75</v>
      </c>
      <c r="G612" s="10">
        <v>806255.875632613</v>
      </c>
    </row>
    <row r="613" ht="14.25" customHeight="1">
      <c r="A613" s="10">
        <v>589.0</v>
      </c>
      <c r="B613" s="10">
        <v>964364.7327831706</v>
      </c>
      <c r="C613" s="10">
        <v>-250198.3349770587</v>
      </c>
      <c r="D613" s="10">
        <v>-0.9218634031761298</v>
      </c>
      <c r="F613" s="10">
        <v>11.77</v>
      </c>
      <c r="G613" s="10">
        <v>807916.313401002</v>
      </c>
    </row>
    <row r="614" ht="14.25" customHeight="1">
      <c r="A614" s="10">
        <v>590.0</v>
      </c>
      <c r="B614" s="10">
        <v>964449.3583826269</v>
      </c>
      <c r="C614" s="10">
        <v>24813.878229713067</v>
      </c>
      <c r="D614" s="10">
        <v>0.09142749184537473</v>
      </c>
      <c r="F614" s="10">
        <v>11.79</v>
      </c>
      <c r="G614" s="10">
        <v>808373.70301612</v>
      </c>
    </row>
    <row r="615" ht="14.25" customHeight="1">
      <c r="A615" s="10">
        <v>591.0</v>
      </c>
      <c r="B615" s="10">
        <v>964948.0107360694</v>
      </c>
      <c r="C615" s="10">
        <v>155995.32785453065</v>
      </c>
      <c r="D615" s="10">
        <v>0.5747695476420325</v>
      </c>
      <c r="F615" s="10">
        <v>11.81</v>
      </c>
      <c r="G615" s="10">
        <v>809057.458605898</v>
      </c>
    </row>
    <row r="616" ht="14.25" customHeight="1">
      <c r="A616" s="10">
        <v>592.0</v>
      </c>
      <c r="B616" s="10">
        <v>965116.184641521</v>
      </c>
      <c r="C616" s="10">
        <v>488918.823590009</v>
      </c>
      <c r="D616" s="10">
        <v>1.80143633103267</v>
      </c>
      <c r="F616" s="10">
        <v>11.83</v>
      </c>
      <c r="G616" s="10">
        <v>809089.671945496</v>
      </c>
    </row>
    <row r="617" ht="14.25" customHeight="1">
      <c r="A617" s="10">
        <v>593.0</v>
      </c>
      <c r="B617" s="10">
        <v>965198.7486561576</v>
      </c>
      <c r="C617" s="10">
        <v>201401.70796966227</v>
      </c>
      <c r="D617" s="10">
        <v>0.7420707413237662</v>
      </c>
      <c r="F617" s="10">
        <v>11.85</v>
      </c>
      <c r="G617" s="10">
        <v>809121.105843182</v>
      </c>
    </row>
    <row r="618" ht="14.25" customHeight="1">
      <c r="A618" s="10">
        <v>594.0</v>
      </c>
      <c r="B618" s="10">
        <v>965261.7569213221</v>
      </c>
      <c r="C618" s="10">
        <v>165153.65259552794</v>
      </c>
      <c r="D618" s="10">
        <v>0.6085136747318552</v>
      </c>
      <c r="F618" s="10">
        <v>11.87</v>
      </c>
      <c r="G618" s="10">
        <v>809486.709927949</v>
      </c>
    </row>
    <row r="619" ht="14.25" customHeight="1">
      <c r="A619" s="10">
        <v>595.0</v>
      </c>
      <c r="B619" s="10">
        <v>965368.044091044</v>
      </c>
      <c r="C619" s="10">
        <v>69171.786526846</v>
      </c>
      <c r="D619" s="10">
        <v>0.25486555910637043</v>
      </c>
      <c r="F619" s="10">
        <v>11.89</v>
      </c>
      <c r="G619" s="10">
        <v>809755.617546173</v>
      </c>
    </row>
    <row r="620" ht="14.25" customHeight="1">
      <c r="A620" s="10">
        <v>596.0</v>
      </c>
      <c r="B620" s="10">
        <v>965887.8806973442</v>
      </c>
      <c r="C620" s="10">
        <v>206525.3162628559</v>
      </c>
      <c r="D620" s="10">
        <v>0.7609488324914712</v>
      </c>
      <c r="F620" s="10">
        <v>11.91</v>
      </c>
      <c r="G620" s="10">
        <v>810537.148392164</v>
      </c>
    </row>
    <row r="621" ht="14.25" customHeight="1">
      <c r="A621" s="10">
        <v>597.0</v>
      </c>
      <c r="B621" s="10">
        <v>966013.5094907722</v>
      </c>
      <c r="C621" s="10">
        <v>-78996.5331262222</v>
      </c>
      <c r="D621" s="10">
        <v>-0.2910651378776461</v>
      </c>
      <c r="F621" s="10">
        <v>11.93</v>
      </c>
      <c r="G621" s="10">
        <v>810741.518507977</v>
      </c>
    </row>
    <row r="622" ht="14.25" customHeight="1">
      <c r="A622" s="10">
        <v>598.0</v>
      </c>
      <c r="B622" s="10">
        <v>966146.2887946835</v>
      </c>
      <c r="C622" s="10">
        <v>177526.5366195864</v>
      </c>
      <c r="D622" s="10">
        <v>0.6541019436328771</v>
      </c>
      <c r="F622" s="10">
        <v>11.95</v>
      </c>
      <c r="G622" s="10">
        <v>810751.725041377</v>
      </c>
    </row>
    <row r="623" ht="14.25" customHeight="1">
      <c r="A623" s="10">
        <v>599.0</v>
      </c>
      <c r="B623" s="10">
        <v>966658.3934988906</v>
      </c>
      <c r="C623" s="10">
        <v>-4107.356358698569</v>
      </c>
      <c r="D623" s="10">
        <v>-0.015133679891331674</v>
      </c>
      <c r="F623" s="10">
        <v>11.97</v>
      </c>
      <c r="G623" s="10">
        <v>812059.059056501</v>
      </c>
    </row>
    <row r="624" ht="14.25" customHeight="1">
      <c r="A624" s="10">
        <v>600.0</v>
      </c>
      <c r="B624" s="10">
        <v>966713.0870654776</v>
      </c>
      <c r="C624" s="10">
        <v>-231885.57905318763</v>
      </c>
      <c r="D624" s="10">
        <v>-0.8543894949302514</v>
      </c>
      <c r="F624" s="10">
        <v>11.99</v>
      </c>
      <c r="G624" s="10">
        <v>812512.241253174</v>
      </c>
    </row>
    <row r="625" ht="14.25" customHeight="1">
      <c r="A625" s="10">
        <v>601.0</v>
      </c>
      <c r="B625" s="10">
        <v>966933.7654566108</v>
      </c>
      <c r="C625" s="10">
        <v>442828.35403368925</v>
      </c>
      <c r="D625" s="10">
        <v>1.6316145889212739</v>
      </c>
      <c r="F625" s="10">
        <v>12.01</v>
      </c>
      <c r="G625" s="10">
        <v>812858.356951088</v>
      </c>
    </row>
    <row r="626" ht="14.25" customHeight="1">
      <c r="A626" s="10">
        <v>602.0</v>
      </c>
      <c r="B626" s="10">
        <v>967202.5557402426</v>
      </c>
      <c r="C626" s="10">
        <v>219169.6227658575</v>
      </c>
      <c r="D626" s="10">
        <v>0.8075371658020343</v>
      </c>
      <c r="F626" s="10">
        <v>12.03</v>
      </c>
      <c r="G626" s="10">
        <v>813415.128067751</v>
      </c>
    </row>
    <row r="627" ht="14.25" customHeight="1">
      <c r="A627" s="10">
        <v>603.0</v>
      </c>
      <c r="B627" s="10">
        <v>967246.3343575466</v>
      </c>
      <c r="C627" s="10">
        <v>430317.8219248934</v>
      </c>
      <c r="D627" s="10">
        <v>1.5855191514499725</v>
      </c>
      <c r="F627" s="10">
        <v>12.05</v>
      </c>
      <c r="G627" s="10">
        <v>813726.113831596</v>
      </c>
    </row>
    <row r="628" ht="14.25" customHeight="1">
      <c r="A628" s="10">
        <v>604.0</v>
      </c>
      <c r="B628" s="10">
        <v>967570.1504815742</v>
      </c>
      <c r="C628" s="10">
        <v>-373803.96571389725</v>
      </c>
      <c r="D628" s="10">
        <v>-1.3772921230085067</v>
      </c>
      <c r="F628" s="10">
        <v>12.07</v>
      </c>
      <c r="G628" s="10">
        <v>813807.699724499</v>
      </c>
    </row>
    <row r="629" ht="14.25" customHeight="1">
      <c r="A629" s="10">
        <v>605.0</v>
      </c>
      <c r="B629" s="10">
        <v>967621.8612488215</v>
      </c>
      <c r="C629" s="10">
        <v>172504.32569435844</v>
      </c>
      <c r="D629" s="10">
        <v>0.6355974541628593</v>
      </c>
      <c r="F629" s="10">
        <v>12.09</v>
      </c>
      <c r="G629" s="10">
        <v>814240.281598352</v>
      </c>
    </row>
    <row r="630" ht="14.25" customHeight="1">
      <c r="A630" s="10">
        <v>606.0</v>
      </c>
      <c r="B630" s="10">
        <v>967896.8900911117</v>
      </c>
      <c r="C630" s="10">
        <v>268361.1895915584</v>
      </c>
      <c r="D630" s="10">
        <v>0.9887849954715032</v>
      </c>
      <c r="F630" s="10">
        <v>12.11</v>
      </c>
      <c r="G630" s="10">
        <v>814378.482112047</v>
      </c>
    </row>
    <row r="631" ht="14.25" customHeight="1">
      <c r="A631" s="10">
        <v>607.0</v>
      </c>
      <c r="B631" s="10">
        <v>968080.6920025409</v>
      </c>
      <c r="C631" s="10">
        <v>-158959.58615935897</v>
      </c>
      <c r="D631" s="10">
        <v>-0.5856914478578461</v>
      </c>
      <c r="F631" s="10">
        <v>12.13</v>
      </c>
      <c r="G631" s="10">
        <v>814573.147135164</v>
      </c>
    </row>
    <row r="632" ht="14.25" customHeight="1">
      <c r="A632" s="10">
        <v>608.0</v>
      </c>
      <c r="B632" s="10">
        <v>968406.2056510586</v>
      </c>
      <c r="C632" s="10">
        <v>-123710.70076695259</v>
      </c>
      <c r="D632" s="10">
        <v>-0.4558158535658672</v>
      </c>
      <c r="F632" s="10">
        <v>12.15</v>
      </c>
      <c r="G632" s="10">
        <v>814784.245728005</v>
      </c>
    </row>
    <row r="633" ht="14.25" customHeight="1">
      <c r="A633" s="10">
        <v>609.0</v>
      </c>
      <c r="B633" s="10">
        <v>968415.2496502304</v>
      </c>
      <c r="C633" s="10">
        <v>-254266.83489732945</v>
      </c>
      <c r="D633" s="10">
        <v>-0.9368539153338806</v>
      </c>
      <c r="F633" s="10">
        <v>12.17</v>
      </c>
      <c r="G633" s="10">
        <v>814879.206289094</v>
      </c>
    </row>
    <row r="634" ht="14.25" customHeight="1">
      <c r="A634" s="10">
        <v>610.0</v>
      </c>
      <c r="B634" s="10">
        <v>968787.3884512607</v>
      </c>
      <c r="C634" s="10">
        <v>171400.2930040292</v>
      </c>
      <c r="D634" s="10">
        <v>0.6315296120118795</v>
      </c>
      <c r="F634" s="10">
        <v>12.19</v>
      </c>
      <c r="G634" s="10">
        <v>815190.652581165</v>
      </c>
    </row>
    <row r="635" ht="14.25" customHeight="1">
      <c r="A635" s="10">
        <v>611.0</v>
      </c>
      <c r="B635" s="10">
        <v>969195.3020671024</v>
      </c>
      <c r="C635" s="10">
        <v>169877.4702222976</v>
      </c>
      <c r="D635" s="10">
        <v>0.625918724984474</v>
      </c>
      <c r="F635" s="10">
        <v>12.21</v>
      </c>
      <c r="G635" s="10">
        <v>815569.595612496</v>
      </c>
    </row>
    <row r="636" ht="14.25" customHeight="1">
      <c r="A636" s="10">
        <v>612.0</v>
      </c>
      <c r="B636" s="10">
        <v>969282.0275998698</v>
      </c>
      <c r="C636" s="10">
        <v>213388.10743470024</v>
      </c>
      <c r="D636" s="10">
        <v>0.7862349960686335</v>
      </c>
      <c r="F636" s="10">
        <v>12.23</v>
      </c>
      <c r="G636" s="10">
        <v>815593.763808712</v>
      </c>
    </row>
    <row r="637" ht="14.25" customHeight="1">
      <c r="A637" s="10">
        <v>613.0</v>
      </c>
      <c r="B637" s="10">
        <v>969330.3567179043</v>
      </c>
      <c r="C637" s="10">
        <v>14981.417821787647</v>
      </c>
      <c r="D637" s="10">
        <v>0.05519949131101544</v>
      </c>
      <c r="F637" s="10">
        <v>12.25</v>
      </c>
      <c r="G637" s="10">
        <v>816058.223805327</v>
      </c>
    </row>
    <row r="638" ht="14.25" customHeight="1">
      <c r="A638" s="10">
        <v>614.0</v>
      </c>
      <c r="B638" s="10">
        <v>970148.308221827</v>
      </c>
      <c r="C638" s="10">
        <v>-270825.04582927807</v>
      </c>
      <c r="D638" s="10">
        <v>-0.9978631489949839</v>
      </c>
      <c r="F638" s="10">
        <v>12.27</v>
      </c>
      <c r="G638" s="10">
        <v>816772.375099951</v>
      </c>
    </row>
    <row r="639" ht="14.25" customHeight="1">
      <c r="A639" s="10">
        <v>615.0</v>
      </c>
      <c r="B639" s="10">
        <v>970215.8093087417</v>
      </c>
      <c r="C639" s="10">
        <v>30626.368305738317</v>
      </c>
      <c r="D639" s="10">
        <v>0.11284378897182616</v>
      </c>
      <c r="F639" s="10">
        <v>12.290000000000001</v>
      </c>
      <c r="G639" s="10">
        <v>816813.532351261</v>
      </c>
    </row>
    <row r="640" ht="14.25" customHeight="1">
      <c r="A640" s="10">
        <v>616.0</v>
      </c>
      <c r="B640" s="10">
        <v>970267.1653770048</v>
      </c>
      <c r="C640" s="10">
        <v>-23787.93051553378</v>
      </c>
      <c r="D640" s="10">
        <v>-0.08764735617276599</v>
      </c>
      <c r="F640" s="10">
        <v>12.31</v>
      </c>
      <c r="G640" s="10">
        <v>817377.311022242</v>
      </c>
    </row>
    <row r="641" ht="14.25" customHeight="1">
      <c r="A641" s="10">
        <v>617.0</v>
      </c>
      <c r="B641" s="10">
        <v>970480.4974327888</v>
      </c>
      <c r="C641" s="10">
        <v>-31440.493872673833</v>
      </c>
      <c r="D641" s="10">
        <v>-0.11584345947649474</v>
      </c>
      <c r="F641" s="10">
        <v>12.33</v>
      </c>
      <c r="G641" s="10">
        <v>817460.421624823</v>
      </c>
    </row>
    <row r="642" ht="14.25" customHeight="1">
      <c r="A642" s="10">
        <v>618.0</v>
      </c>
      <c r="B642" s="10">
        <v>970609.3536108453</v>
      </c>
      <c r="C642" s="10">
        <v>318581.4090286747</v>
      </c>
      <c r="D642" s="10">
        <v>1.1738229270900211</v>
      </c>
      <c r="F642" s="10">
        <v>12.35</v>
      </c>
      <c r="G642" s="10">
        <v>817938.777410864</v>
      </c>
    </row>
    <row r="643" ht="14.25" customHeight="1">
      <c r="A643" s="10">
        <v>619.0</v>
      </c>
      <c r="B643" s="10">
        <v>970713.9967461305</v>
      </c>
      <c r="C643" s="10">
        <v>-25634.464444050565</v>
      </c>
      <c r="D643" s="10">
        <v>-0.09445096680262392</v>
      </c>
      <c r="F643" s="10">
        <v>12.37</v>
      </c>
      <c r="G643" s="10">
        <v>818057.895302721</v>
      </c>
    </row>
    <row r="644" ht="14.25" customHeight="1">
      <c r="A644" s="10">
        <v>620.0</v>
      </c>
      <c r="B644" s="10">
        <v>971005.0334206766</v>
      </c>
      <c r="C644" s="10">
        <v>196444.95644905348</v>
      </c>
      <c r="D644" s="10">
        <v>0.7238074390283857</v>
      </c>
      <c r="F644" s="10">
        <v>12.39</v>
      </c>
      <c r="G644" s="10">
        <v>818289.764208741</v>
      </c>
    </row>
    <row r="645" ht="14.25" customHeight="1">
      <c r="A645" s="10">
        <v>621.0</v>
      </c>
      <c r="B645" s="10">
        <v>971327.8600421331</v>
      </c>
      <c r="C645" s="10">
        <v>-8825.95852057112</v>
      </c>
      <c r="D645" s="10">
        <v>-0.032519513604321516</v>
      </c>
      <c r="F645" s="10">
        <v>12.41</v>
      </c>
      <c r="G645" s="10">
        <v>819027.598683495</v>
      </c>
    </row>
    <row r="646" ht="14.25" customHeight="1">
      <c r="A646" s="10">
        <v>622.0</v>
      </c>
      <c r="B646" s="10">
        <v>971521.0794701916</v>
      </c>
      <c r="C646" s="10">
        <v>-116708.82151476259</v>
      </c>
      <c r="D646" s="10">
        <v>-0.430017215710647</v>
      </c>
      <c r="F646" s="10">
        <v>12.43</v>
      </c>
      <c r="G646" s="10">
        <v>819598.007848178</v>
      </c>
    </row>
    <row r="647" ht="14.25" customHeight="1">
      <c r="A647" s="10">
        <v>623.0</v>
      </c>
      <c r="B647" s="10">
        <v>971652.0344462106</v>
      </c>
      <c r="C647" s="10">
        <v>120478.94695178932</v>
      </c>
      <c r="D647" s="10">
        <v>0.44390835797623013</v>
      </c>
      <c r="F647" s="10">
        <v>12.45</v>
      </c>
      <c r="G647" s="10">
        <v>820250.389465808</v>
      </c>
    </row>
    <row r="648" ht="14.25" customHeight="1">
      <c r="A648" s="10">
        <v>624.0</v>
      </c>
      <c r="B648" s="10">
        <v>972051.6084237525</v>
      </c>
      <c r="C648" s="10">
        <v>-72585.03349974146</v>
      </c>
      <c r="D648" s="10">
        <v>-0.2674417717762211</v>
      </c>
      <c r="F648" s="10">
        <v>12.47</v>
      </c>
      <c r="G648" s="10">
        <v>820611.47085954</v>
      </c>
    </row>
    <row r="649" ht="14.25" customHeight="1">
      <c r="A649" s="10">
        <v>625.0</v>
      </c>
      <c r="B649" s="10">
        <v>972248.1209802944</v>
      </c>
      <c r="C649" s="10">
        <v>297562.9681724056</v>
      </c>
      <c r="D649" s="10">
        <v>1.0963798401126714</v>
      </c>
      <c r="F649" s="10">
        <v>12.49</v>
      </c>
      <c r="G649" s="10">
        <v>821413.193536752</v>
      </c>
    </row>
    <row r="650" ht="14.25" customHeight="1">
      <c r="A650" s="10">
        <v>626.0</v>
      </c>
      <c r="B650" s="10">
        <v>972751.0968489861</v>
      </c>
      <c r="C650" s="10">
        <v>-323527.59076715016</v>
      </c>
      <c r="D650" s="10">
        <v>-1.1920472847004613</v>
      </c>
      <c r="F650" s="10">
        <v>12.51</v>
      </c>
      <c r="G650" s="10">
        <v>821598.985195051</v>
      </c>
    </row>
    <row r="651" ht="14.25" customHeight="1">
      <c r="A651" s="10">
        <v>627.0</v>
      </c>
      <c r="B651" s="10">
        <v>972785.4670519489</v>
      </c>
      <c r="C651" s="10">
        <v>-380273.0387291369</v>
      </c>
      <c r="D651" s="10">
        <v>-1.4011276200183909</v>
      </c>
      <c r="F651" s="10">
        <v>12.53</v>
      </c>
      <c r="G651" s="10">
        <v>821859.065727853</v>
      </c>
    </row>
    <row r="652" ht="14.25" customHeight="1">
      <c r="A652" s="10">
        <v>628.0</v>
      </c>
      <c r="B652" s="10">
        <v>972938.4605690264</v>
      </c>
      <c r="C652" s="10">
        <v>-18999.13066338247</v>
      </c>
      <c r="D652" s="10">
        <v>-0.07000287692697749</v>
      </c>
      <c r="F652" s="10">
        <v>12.55</v>
      </c>
      <c r="G652" s="10">
        <v>822431.730265177</v>
      </c>
    </row>
    <row r="653" ht="14.25" customHeight="1">
      <c r="A653" s="10">
        <v>629.0</v>
      </c>
      <c r="B653" s="10">
        <v>973299.2041954703</v>
      </c>
      <c r="C653" s="10">
        <v>-117091.60135909531</v>
      </c>
      <c r="D653" s="10">
        <v>-0.4314275797324385</v>
      </c>
      <c r="F653" s="10">
        <v>12.57</v>
      </c>
      <c r="G653" s="10">
        <v>822685.374581672</v>
      </c>
    </row>
    <row r="654" ht="14.25" customHeight="1">
      <c r="A654" s="10">
        <v>630.0</v>
      </c>
      <c r="B654" s="10">
        <v>973442.8125388101</v>
      </c>
      <c r="C654" s="10">
        <v>152437.67483191984</v>
      </c>
      <c r="D654" s="10">
        <v>0.5616612664736363</v>
      </c>
      <c r="F654" s="10">
        <v>12.59</v>
      </c>
      <c r="G654" s="10">
        <v>822934.831294735</v>
      </c>
    </row>
    <row r="655" ht="14.25" customHeight="1">
      <c r="A655" s="10">
        <v>631.0</v>
      </c>
      <c r="B655" s="10">
        <v>973788.9504839876</v>
      </c>
      <c r="C655" s="10">
        <v>-225466.24223885254</v>
      </c>
      <c r="D655" s="10">
        <v>-0.8307372524709266</v>
      </c>
      <c r="F655" s="10">
        <v>12.61</v>
      </c>
      <c r="G655" s="10">
        <v>823821.786389053</v>
      </c>
    </row>
    <row r="656" ht="14.25" customHeight="1">
      <c r="A656" s="10">
        <v>632.0</v>
      </c>
      <c r="B656" s="10">
        <v>973810.4535088937</v>
      </c>
      <c r="C656" s="10">
        <v>174939.47980295634</v>
      </c>
      <c r="D656" s="10">
        <v>0.6445698538153838</v>
      </c>
      <c r="F656" s="10">
        <v>12.63</v>
      </c>
      <c r="G656" s="10">
        <v>823864.387737338</v>
      </c>
    </row>
    <row r="657" ht="14.25" customHeight="1">
      <c r="A657" s="10">
        <v>633.0</v>
      </c>
      <c r="B657" s="10">
        <v>973899.668800347</v>
      </c>
      <c r="C657" s="10">
        <v>-277432.49886243604</v>
      </c>
      <c r="D657" s="10">
        <v>-1.022208511405297</v>
      </c>
      <c r="F657" s="10">
        <v>12.65</v>
      </c>
      <c r="G657" s="10">
        <v>823941.922058669</v>
      </c>
    </row>
    <row r="658" ht="14.25" customHeight="1">
      <c r="A658" s="10">
        <v>634.0</v>
      </c>
      <c r="B658" s="10">
        <v>974333.9953273106</v>
      </c>
      <c r="C658" s="10">
        <v>25882.862346789334</v>
      </c>
      <c r="D658" s="10">
        <v>0.09536619645825521</v>
      </c>
      <c r="F658" s="10">
        <v>12.67</v>
      </c>
      <c r="G658" s="10">
        <v>824540.896367472</v>
      </c>
    </row>
    <row r="659" ht="14.25" customHeight="1">
      <c r="A659" s="10">
        <v>635.0</v>
      </c>
      <c r="B659" s="10">
        <v>974459.8836027661</v>
      </c>
      <c r="C659" s="10">
        <v>-183657.08256796014</v>
      </c>
      <c r="D659" s="10">
        <v>-0.6766901273304771</v>
      </c>
      <c r="F659" s="10">
        <v>12.69</v>
      </c>
      <c r="G659" s="10">
        <v>825095.108578208</v>
      </c>
    </row>
    <row r="660" ht="14.25" customHeight="1">
      <c r="A660" s="10">
        <v>636.0</v>
      </c>
      <c r="B660" s="10">
        <v>974545.453635127</v>
      </c>
      <c r="C660" s="10">
        <v>315779.194984813</v>
      </c>
      <c r="D660" s="10">
        <v>1.1634980839005604</v>
      </c>
      <c r="F660" s="10">
        <v>12.71</v>
      </c>
      <c r="G660" s="10">
        <v>825178.350605024</v>
      </c>
    </row>
    <row r="661" ht="14.25" customHeight="1">
      <c r="A661" s="10">
        <v>637.0</v>
      </c>
      <c r="B661" s="10">
        <v>975991.3587023632</v>
      </c>
      <c r="C661" s="10">
        <v>16782.432867943775</v>
      </c>
      <c r="D661" s="10">
        <v>0.061835386229233576</v>
      </c>
      <c r="F661" s="10">
        <v>12.73</v>
      </c>
      <c r="G661" s="10">
        <v>826194.678150951</v>
      </c>
    </row>
    <row r="662" ht="14.25" customHeight="1">
      <c r="A662" s="10">
        <v>638.0</v>
      </c>
      <c r="B662" s="10">
        <v>976088.8439425228</v>
      </c>
      <c r="C662" s="10">
        <v>392.87289577221964</v>
      </c>
      <c r="D662" s="10">
        <v>0.0014475521779369477</v>
      </c>
      <c r="F662" s="10">
        <v>12.75</v>
      </c>
      <c r="G662" s="10">
        <v>826306.147924234</v>
      </c>
    </row>
    <row r="663" ht="14.25" customHeight="1">
      <c r="A663" s="10">
        <v>639.0</v>
      </c>
      <c r="B663" s="10">
        <v>976323.6019842171</v>
      </c>
      <c r="C663" s="10">
        <v>-172403.7955124561</v>
      </c>
      <c r="D663" s="10">
        <v>-0.6352270476386955</v>
      </c>
      <c r="F663" s="10">
        <v>12.77</v>
      </c>
      <c r="G663" s="10">
        <v>826328.108352668</v>
      </c>
    </row>
    <row r="664" ht="14.25" customHeight="1">
      <c r="A664" s="10">
        <v>640.0</v>
      </c>
      <c r="B664" s="10">
        <v>976972.2587993853</v>
      </c>
      <c r="C664" s="10">
        <v>-118286.69287442928</v>
      </c>
      <c r="D664" s="10">
        <v>-0.4358309309039549</v>
      </c>
      <c r="F664" s="10">
        <v>12.790000000000001</v>
      </c>
      <c r="G664" s="10">
        <v>826483.713325116</v>
      </c>
    </row>
    <row r="665" ht="14.25" customHeight="1">
      <c r="A665" s="10">
        <v>641.0</v>
      </c>
      <c r="B665" s="10">
        <v>977100.344487366</v>
      </c>
      <c r="C665" s="10">
        <v>-231003.61558687803</v>
      </c>
      <c r="D665" s="10">
        <v>-0.8511398736144111</v>
      </c>
      <c r="F665" s="10">
        <v>12.81</v>
      </c>
      <c r="G665" s="10">
        <v>826587.391940029</v>
      </c>
    </row>
    <row r="666" ht="14.25" customHeight="1">
      <c r="A666" s="10">
        <v>642.0</v>
      </c>
      <c r="B666" s="10">
        <v>977587.8972953702</v>
      </c>
      <c r="C666" s="10">
        <v>-37358.662965093274</v>
      </c>
      <c r="D666" s="10">
        <v>-0.13764913416497668</v>
      </c>
      <c r="F666" s="10">
        <v>12.83</v>
      </c>
      <c r="G666" s="10">
        <v>827268.227409934</v>
      </c>
    </row>
    <row r="667" ht="14.25" customHeight="1">
      <c r="A667" s="10">
        <v>643.0</v>
      </c>
      <c r="B667" s="10">
        <v>977790.8877195027</v>
      </c>
      <c r="C667" s="10">
        <v>-374076.0991373067</v>
      </c>
      <c r="D667" s="10">
        <v>-1.3782948069146372</v>
      </c>
      <c r="F667" s="10">
        <v>12.85</v>
      </c>
      <c r="G667" s="10">
        <v>828120.954988815</v>
      </c>
    </row>
    <row r="668" ht="14.25" customHeight="1">
      <c r="A668" s="10">
        <v>644.0</v>
      </c>
      <c r="B668" s="10">
        <v>977835.5451598477</v>
      </c>
      <c r="C668" s="10">
        <v>-368432.76990495867</v>
      </c>
      <c r="D668" s="10">
        <v>-1.357501788080788</v>
      </c>
      <c r="F668" s="10">
        <v>12.87</v>
      </c>
      <c r="G668" s="10">
        <v>828127.027646577</v>
      </c>
    </row>
    <row r="669" ht="14.25" customHeight="1">
      <c r="A669" s="10">
        <v>645.0</v>
      </c>
      <c r="B669" s="10">
        <v>978310.4435912657</v>
      </c>
      <c r="C669" s="10">
        <v>-248668.70271683473</v>
      </c>
      <c r="D669" s="10">
        <v>-0.9162274264173422</v>
      </c>
      <c r="F669" s="10">
        <v>12.89</v>
      </c>
      <c r="G669" s="10">
        <v>828477.291312136</v>
      </c>
    </row>
    <row r="670" ht="14.25" customHeight="1">
      <c r="A670" s="10">
        <v>646.0</v>
      </c>
      <c r="B670" s="10">
        <v>978760.9091683684</v>
      </c>
      <c r="C670" s="10">
        <v>395356.1581068116</v>
      </c>
      <c r="D670" s="10">
        <v>1.4567018338167759</v>
      </c>
      <c r="F670" s="10">
        <v>12.91</v>
      </c>
      <c r="G670" s="10">
        <v>828497.067096069</v>
      </c>
    </row>
    <row r="671" ht="14.25" customHeight="1">
      <c r="A671" s="10">
        <v>647.0</v>
      </c>
      <c r="B671" s="10">
        <v>978852.9552962647</v>
      </c>
      <c r="C671" s="10">
        <v>69786.83420117525</v>
      </c>
      <c r="D671" s="10">
        <v>0.2571317210383622</v>
      </c>
      <c r="F671" s="10">
        <v>12.93</v>
      </c>
      <c r="G671" s="10">
        <v>829128.656838139</v>
      </c>
    </row>
    <row r="672" ht="14.25" customHeight="1">
      <c r="A672" s="10">
        <v>648.0</v>
      </c>
      <c r="B672" s="10">
        <v>978853.1235122331</v>
      </c>
      <c r="C672" s="10">
        <v>69497.5683077668</v>
      </c>
      <c r="D672" s="10">
        <v>0.25606591202350704</v>
      </c>
      <c r="F672" s="10">
        <v>12.95</v>
      </c>
      <c r="G672" s="10">
        <v>829794.823293384</v>
      </c>
    </row>
    <row r="673" ht="14.25" customHeight="1">
      <c r="A673" s="10">
        <v>649.0</v>
      </c>
      <c r="B673" s="10">
        <v>979099.7621041439</v>
      </c>
      <c r="C673" s="10">
        <v>421168.3803697862</v>
      </c>
      <c r="D673" s="10">
        <v>1.5518077547297437</v>
      </c>
      <c r="F673" s="10">
        <v>12.97</v>
      </c>
      <c r="G673" s="10">
        <v>829868.230446975</v>
      </c>
    </row>
    <row r="674" ht="14.25" customHeight="1">
      <c r="A674" s="10">
        <v>650.0</v>
      </c>
      <c r="B674" s="10">
        <v>979195.9120448492</v>
      </c>
      <c r="C674" s="10">
        <v>-236337.2764109302</v>
      </c>
      <c r="D674" s="10">
        <v>-0.8707919097444629</v>
      </c>
      <c r="F674" s="10">
        <v>12.99</v>
      </c>
      <c r="G674" s="10">
        <v>830286.706578531</v>
      </c>
    </row>
    <row r="675" ht="14.25" customHeight="1">
      <c r="A675" s="10">
        <v>651.0</v>
      </c>
      <c r="B675" s="10">
        <v>979249.823741887</v>
      </c>
      <c r="C675" s="10">
        <v>-739929.889566436</v>
      </c>
      <c r="D675" s="10">
        <v>-2.726294266386694</v>
      </c>
      <c r="F675" s="10">
        <v>13.01</v>
      </c>
      <c r="G675" s="10">
        <v>831168.833673851</v>
      </c>
    </row>
    <row r="676" ht="14.25" customHeight="1">
      <c r="A676" s="10">
        <v>652.0</v>
      </c>
      <c r="B676" s="10">
        <v>979449.9514604884</v>
      </c>
      <c r="C676" s="10">
        <v>-161989.52983566537</v>
      </c>
      <c r="D676" s="10">
        <v>-0.596855367830087</v>
      </c>
      <c r="F676" s="10">
        <v>13.03</v>
      </c>
      <c r="G676" s="10">
        <v>831471.530410701</v>
      </c>
    </row>
    <row r="677" ht="14.25" customHeight="1">
      <c r="A677" s="10">
        <v>653.0</v>
      </c>
      <c r="B677" s="10">
        <v>979592.9255866671</v>
      </c>
      <c r="C677" s="10">
        <v>337200.6436474428</v>
      </c>
      <c r="D677" s="10">
        <v>1.2424260654433048</v>
      </c>
      <c r="F677" s="10">
        <v>13.05</v>
      </c>
      <c r="G677" s="10">
        <v>831762.790903398</v>
      </c>
    </row>
    <row r="678" ht="14.25" customHeight="1">
      <c r="A678" s="10">
        <v>654.0</v>
      </c>
      <c r="B678" s="10">
        <v>979759.6519834141</v>
      </c>
      <c r="C678" s="10">
        <v>130839.1027154359</v>
      </c>
      <c r="D678" s="10">
        <v>0.48208066815801354</v>
      </c>
      <c r="F678" s="10">
        <v>13.07</v>
      </c>
      <c r="G678" s="10">
        <v>832475.189015321</v>
      </c>
    </row>
    <row r="679" ht="14.25" customHeight="1">
      <c r="A679" s="10">
        <v>655.0</v>
      </c>
      <c r="B679" s="10">
        <v>979886.7915065838</v>
      </c>
      <c r="C679" s="10">
        <v>243213.7509889661</v>
      </c>
      <c r="D679" s="10">
        <v>0.8961284902494593</v>
      </c>
      <c r="F679" s="10">
        <v>13.09</v>
      </c>
      <c r="G679" s="10">
        <v>832536.885367346</v>
      </c>
    </row>
    <row r="680" ht="14.25" customHeight="1">
      <c r="A680" s="10">
        <v>656.0</v>
      </c>
      <c r="B680" s="10">
        <v>980130.4603250718</v>
      </c>
      <c r="C680" s="10">
        <v>265837.33909691824</v>
      </c>
      <c r="D680" s="10">
        <v>0.9794857912769186</v>
      </c>
      <c r="F680" s="10">
        <v>13.11</v>
      </c>
      <c r="G680" s="10">
        <v>832559.797550929</v>
      </c>
    </row>
    <row r="681" ht="14.25" customHeight="1">
      <c r="A681" s="10">
        <v>657.0</v>
      </c>
      <c r="B681" s="10">
        <v>980153.233682631</v>
      </c>
      <c r="C681" s="10">
        <v>50606.46615473891</v>
      </c>
      <c r="D681" s="10">
        <v>0.18646106944078147</v>
      </c>
      <c r="F681" s="10">
        <v>13.13</v>
      </c>
      <c r="G681" s="10">
        <v>832691.178130848</v>
      </c>
    </row>
    <row r="682" ht="14.25" customHeight="1">
      <c r="A682" s="10">
        <v>658.0</v>
      </c>
      <c r="B682" s="10">
        <v>980551.1195359814</v>
      </c>
      <c r="C682" s="10">
        <v>4566.509375041584</v>
      </c>
      <c r="D682" s="10">
        <v>0.016825443196884317</v>
      </c>
      <c r="F682" s="10">
        <v>13.15</v>
      </c>
      <c r="G682" s="10">
        <v>834185.578409037</v>
      </c>
    </row>
    <row r="683" ht="14.25" customHeight="1">
      <c r="A683" s="10">
        <v>659.0</v>
      </c>
      <c r="B683" s="10">
        <v>980659.165721995</v>
      </c>
      <c r="C683" s="10">
        <v>146978.39164460497</v>
      </c>
      <c r="D683" s="10">
        <v>0.5415463709111947</v>
      </c>
      <c r="F683" s="10">
        <v>13.17</v>
      </c>
      <c r="G683" s="10">
        <v>834268.342921064</v>
      </c>
    </row>
    <row r="684" ht="14.25" customHeight="1">
      <c r="A684" s="10">
        <v>660.0</v>
      </c>
      <c r="B684" s="10">
        <v>980790.069376494</v>
      </c>
      <c r="C684" s="10">
        <v>-165220.47376399802</v>
      </c>
      <c r="D684" s="10">
        <v>-0.6087598793669727</v>
      </c>
      <c r="F684" s="10">
        <v>13.19</v>
      </c>
      <c r="G684" s="10">
        <v>834599.939231945</v>
      </c>
    </row>
    <row r="685" ht="14.25" customHeight="1">
      <c r="A685" s="10">
        <v>661.0</v>
      </c>
      <c r="B685" s="10">
        <v>980928.3907627931</v>
      </c>
      <c r="C685" s="10">
        <v>336232.0118601369</v>
      </c>
      <c r="D685" s="10">
        <v>1.2388571120529783</v>
      </c>
      <c r="F685" s="10">
        <v>13.21</v>
      </c>
      <c r="G685" s="10">
        <v>836235.030532385</v>
      </c>
    </row>
    <row r="686" ht="14.25" customHeight="1">
      <c r="A686" s="10">
        <v>662.0</v>
      </c>
      <c r="B686" s="10">
        <v>980932.4986715126</v>
      </c>
      <c r="C686" s="10">
        <v>82273.87927951734</v>
      </c>
      <c r="D686" s="10">
        <v>0.30314061982895435</v>
      </c>
      <c r="F686" s="10">
        <v>13.23</v>
      </c>
      <c r="G686" s="10">
        <v>836339.816945873</v>
      </c>
    </row>
    <row r="687" ht="14.25" customHeight="1">
      <c r="A687" s="10">
        <v>663.0</v>
      </c>
      <c r="B687" s="10">
        <v>981082.2624739527</v>
      </c>
      <c r="C687" s="10">
        <v>3924.7237153622555</v>
      </c>
      <c r="D687" s="10">
        <v>0.014460764341623864</v>
      </c>
      <c r="F687" s="10">
        <v>13.25</v>
      </c>
      <c r="G687" s="10">
        <v>836883.565261849</v>
      </c>
    </row>
    <row r="688" ht="14.25" customHeight="1">
      <c r="A688" s="10">
        <v>664.0</v>
      </c>
      <c r="B688" s="10">
        <v>981128.0738800624</v>
      </c>
      <c r="C688" s="10">
        <v>-404023.2589643984</v>
      </c>
      <c r="D688" s="10">
        <v>-1.4886360315122895</v>
      </c>
      <c r="F688" s="10">
        <v>13.27</v>
      </c>
      <c r="G688" s="10">
        <v>837540.169740769</v>
      </c>
    </row>
    <row r="689" ht="14.25" customHeight="1">
      <c r="A689" s="10">
        <v>665.0</v>
      </c>
      <c r="B689" s="10">
        <v>981343.2538654818</v>
      </c>
      <c r="C689" s="10">
        <v>-114677.19849160279</v>
      </c>
      <c r="D689" s="10">
        <v>-0.42253163866125215</v>
      </c>
      <c r="F689" s="10">
        <v>13.290000000000001</v>
      </c>
      <c r="G689" s="10">
        <v>837668.102602109</v>
      </c>
    </row>
    <row r="690" ht="14.25" customHeight="1">
      <c r="A690" s="10">
        <v>666.0</v>
      </c>
      <c r="B690" s="10">
        <v>981563.1883105924</v>
      </c>
      <c r="C690" s="10">
        <v>-230809.7674381564</v>
      </c>
      <c r="D690" s="10">
        <v>-0.8504256341927288</v>
      </c>
      <c r="F690" s="10">
        <v>13.31</v>
      </c>
      <c r="G690" s="10">
        <v>839194.068941904</v>
      </c>
    </row>
    <row r="691" ht="14.25" customHeight="1">
      <c r="A691" s="10">
        <v>667.0</v>
      </c>
      <c r="B691" s="10">
        <v>981910.7445532747</v>
      </c>
      <c r="C691" s="10">
        <v>-145675.71402088972</v>
      </c>
      <c r="D691" s="10">
        <v>-0.5367466154390025</v>
      </c>
      <c r="F691" s="10">
        <v>13.33</v>
      </c>
      <c r="G691" s="10">
        <v>839426.122179982</v>
      </c>
    </row>
    <row r="692" ht="14.25" customHeight="1">
      <c r="A692" s="10">
        <v>668.0</v>
      </c>
      <c r="B692" s="10">
        <v>982070.2830848878</v>
      </c>
      <c r="C692" s="10">
        <v>-59591.36855049676</v>
      </c>
      <c r="D692" s="10">
        <v>-0.21956621660540254</v>
      </c>
      <c r="F692" s="10">
        <v>13.35</v>
      </c>
      <c r="G692" s="10">
        <v>839453.292637642</v>
      </c>
    </row>
    <row r="693" ht="14.25" customHeight="1">
      <c r="A693" s="10">
        <v>669.0</v>
      </c>
      <c r="B693" s="10">
        <v>982304.340190894</v>
      </c>
      <c r="C693" s="10">
        <v>-207812.68690270698</v>
      </c>
      <c r="D693" s="10">
        <v>-0.7656921889143306</v>
      </c>
      <c r="F693" s="10">
        <v>13.37</v>
      </c>
      <c r="G693" s="10">
        <v>839589.844483433</v>
      </c>
    </row>
    <row r="694" ht="14.25" customHeight="1">
      <c r="A694" s="10">
        <v>670.0</v>
      </c>
      <c r="B694" s="10">
        <v>982657.6532695468</v>
      </c>
      <c r="C694" s="10">
        <v>93676.44927598326</v>
      </c>
      <c r="D694" s="10">
        <v>0.34515373707395897</v>
      </c>
      <c r="F694" s="10">
        <v>13.39</v>
      </c>
      <c r="G694" s="10">
        <v>839629.512174473</v>
      </c>
    </row>
    <row r="695" ht="14.25" customHeight="1">
      <c r="A695" s="10">
        <v>671.0</v>
      </c>
      <c r="B695" s="10">
        <v>982869.6929788943</v>
      </c>
      <c r="C695" s="10">
        <v>248582.49590485566</v>
      </c>
      <c r="D695" s="10">
        <v>0.9159097947869188</v>
      </c>
      <c r="F695" s="10">
        <v>13.41</v>
      </c>
      <c r="G695" s="10">
        <v>839638.46096435</v>
      </c>
    </row>
    <row r="696" ht="14.25" customHeight="1">
      <c r="A696" s="10">
        <v>672.0</v>
      </c>
      <c r="B696" s="10">
        <v>982870.980454308</v>
      </c>
      <c r="C696" s="10">
        <v>163766.56338917208</v>
      </c>
      <c r="D696" s="10">
        <v>0.6034029022065411</v>
      </c>
      <c r="F696" s="10">
        <v>13.43</v>
      </c>
      <c r="G696" s="10">
        <v>839745.683334052</v>
      </c>
    </row>
    <row r="697" ht="14.25" customHeight="1">
      <c r="A697" s="10">
        <v>673.0</v>
      </c>
      <c r="B697" s="10">
        <v>982900.8453953064</v>
      </c>
      <c r="C697" s="10">
        <v>-178730.64384161937</v>
      </c>
      <c r="D697" s="10">
        <v>-0.6585385134509538</v>
      </c>
      <c r="F697" s="10">
        <v>13.45</v>
      </c>
      <c r="G697" s="10">
        <v>840124.842345317</v>
      </c>
    </row>
    <row r="698" ht="14.25" customHeight="1">
      <c r="A698" s="10">
        <v>674.0</v>
      </c>
      <c r="B698" s="10">
        <v>983367.2310943815</v>
      </c>
      <c r="C698" s="10">
        <v>-378293.7402914745</v>
      </c>
      <c r="D698" s="10">
        <v>-1.393834834501605</v>
      </c>
      <c r="F698" s="10">
        <v>13.47</v>
      </c>
      <c r="G698" s="10">
        <v>840208.74304146</v>
      </c>
    </row>
    <row r="699" ht="14.25" customHeight="1">
      <c r="A699" s="10">
        <v>675.0</v>
      </c>
      <c r="B699" s="10">
        <v>983406.6974447947</v>
      </c>
      <c r="C699" s="10">
        <v>260473.1324938552</v>
      </c>
      <c r="D699" s="10">
        <v>0.9597212082916122</v>
      </c>
      <c r="F699" s="10">
        <v>13.49</v>
      </c>
      <c r="G699" s="10">
        <v>840272.864892319</v>
      </c>
    </row>
    <row r="700" ht="14.25" customHeight="1">
      <c r="A700" s="10">
        <v>676.0</v>
      </c>
      <c r="B700" s="10">
        <v>983426.0400582366</v>
      </c>
      <c r="C700" s="10">
        <v>-589786.9661010245</v>
      </c>
      <c r="D700" s="10">
        <v>-2.1730880813761955</v>
      </c>
      <c r="F700" s="10">
        <v>13.51</v>
      </c>
      <c r="G700" s="10">
        <v>840682.60887661</v>
      </c>
    </row>
    <row r="701" ht="14.25" customHeight="1">
      <c r="A701" s="10">
        <v>677.0</v>
      </c>
      <c r="B701" s="10">
        <v>983767.5411212253</v>
      </c>
      <c r="C701" s="10">
        <v>-207809.8690502944</v>
      </c>
      <c r="D701" s="10">
        <v>-0.7656818064510942</v>
      </c>
      <c r="F701" s="10">
        <v>13.53</v>
      </c>
      <c r="G701" s="10">
        <v>841122.882380686</v>
      </c>
    </row>
    <row r="702" ht="14.25" customHeight="1">
      <c r="A702" s="10">
        <v>678.0</v>
      </c>
      <c r="B702" s="10">
        <v>984015.8579357176</v>
      </c>
      <c r="C702" s="10">
        <v>423275.99287847243</v>
      </c>
      <c r="D702" s="10">
        <v>1.559573317358337</v>
      </c>
      <c r="F702" s="10">
        <v>13.55</v>
      </c>
      <c r="G702" s="10">
        <v>841236.167634258</v>
      </c>
    </row>
    <row r="703" ht="14.25" customHeight="1">
      <c r="A703" s="10">
        <v>679.0</v>
      </c>
      <c r="B703" s="10">
        <v>984324.8670629275</v>
      </c>
      <c r="C703" s="10">
        <v>-241619.60039799544</v>
      </c>
      <c r="D703" s="10">
        <v>-0.8902547937314461</v>
      </c>
      <c r="F703" s="10">
        <v>13.57</v>
      </c>
      <c r="G703" s="10">
        <v>841276.586098969</v>
      </c>
    </row>
    <row r="704" ht="14.25" customHeight="1">
      <c r="A704" s="10">
        <v>680.0</v>
      </c>
      <c r="B704" s="10">
        <v>984466.6972961433</v>
      </c>
      <c r="C704" s="10">
        <v>-197427.05261672533</v>
      </c>
      <c r="D704" s="10">
        <v>-0.7274260023392056</v>
      </c>
      <c r="F704" s="10">
        <v>13.59</v>
      </c>
      <c r="G704" s="10">
        <v>841392.493028112</v>
      </c>
    </row>
    <row r="705" ht="14.25" customHeight="1">
      <c r="A705" s="10">
        <v>681.0</v>
      </c>
      <c r="B705" s="10">
        <v>984594.7256398206</v>
      </c>
      <c r="C705" s="10">
        <v>-150326.38271875656</v>
      </c>
      <c r="D705" s="10">
        <v>-0.5538821462300181</v>
      </c>
      <c r="F705" s="10">
        <v>13.61</v>
      </c>
      <c r="G705" s="10">
        <v>842086.673327905</v>
      </c>
    </row>
    <row r="706" ht="14.25" customHeight="1">
      <c r="A706" s="10">
        <v>682.0</v>
      </c>
      <c r="B706" s="10">
        <v>984651.966807588</v>
      </c>
      <c r="C706" s="10">
        <v>65146.818123022094</v>
      </c>
      <c r="D706" s="10">
        <v>0.24003544014988046</v>
      </c>
      <c r="F706" s="10">
        <v>13.63</v>
      </c>
      <c r="G706" s="10">
        <v>842235.803352912</v>
      </c>
    </row>
    <row r="707" ht="14.25" customHeight="1">
      <c r="A707" s="10">
        <v>683.0</v>
      </c>
      <c r="B707" s="10">
        <v>984750.6413892228</v>
      </c>
      <c r="C707" s="10">
        <v>-12213.97861686477</v>
      </c>
      <c r="D707" s="10">
        <v>-0.04500277707721699</v>
      </c>
      <c r="F707" s="10">
        <v>13.65</v>
      </c>
      <c r="G707" s="10">
        <v>842296.267329773</v>
      </c>
    </row>
    <row r="708" ht="14.25" customHeight="1">
      <c r="A708" s="10">
        <v>684.0</v>
      </c>
      <c r="B708" s="10">
        <v>985173.9277067252</v>
      </c>
      <c r="C708" s="10">
        <v>546042.9662096049</v>
      </c>
      <c r="D708" s="10">
        <v>2.011911978377197</v>
      </c>
      <c r="F708" s="10">
        <v>13.67</v>
      </c>
      <c r="G708" s="10">
        <v>842777.992472718</v>
      </c>
    </row>
    <row r="709" ht="14.25" customHeight="1">
      <c r="A709" s="10">
        <v>685.0</v>
      </c>
      <c r="B709" s="10">
        <v>985192.3497929717</v>
      </c>
      <c r="C709" s="10">
        <v>-136011.5037992627</v>
      </c>
      <c r="D709" s="10">
        <v>-0.501138537852333</v>
      </c>
      <c r="F709" s="10">
        <v>13.69</v>
      </c>
      <c r="G709" s="10">
        <v>842924.553772623</v>
      </c>
    </row>
    <row r="710" ht="14.25" customHeight="1">
      <c r="A710" s="10">
        <v>686.0</v>
      </c>
      <c r="B710" s="10">
        <v>985637.7556486896</v>
      </c>
      <c r="C710" s="10">
        <v>231682.94717791048</v>
      </c>
      <c r="D710" s="10">
        <v>0.8536428915999291</v>
      </c>
      <c r="F710" s="10">
        <v>13.71</v>
      </c>
      <c r="G710" s="10">
        <v>842985.852854968</v>
      </c>
    </row>
    <row r="711" ht="14.25" customHeight="1">
      <c r="A711" s="10">
        <v>687.0</v>
      </c>
      <c r="B711" s="10">
        <v>985669.3594775219</v>
      </c>
      <c r="C711" s="10">
        <v>-202104.25697738188</v>
      </c>
      <c r="D711" s="10">
        <v>-0.7446593045898399</v>
      </c>
      <c r="F711" s="10">
        <v>13.73</v>
      </c>
      <c r="G711" s="10">
        <v>843536.172006656</v>
      </c>
    </row>
    <row r="712" ht="14.25" customHeight="1">
      <c r="A712" s="10">
        <v>688.0</v>
      </c>
      <c r="B712" s="10">
        <v>985767.1364575385</v>
      </c>
      <c r="C712" s="10">
        <v>141315.06248422153</v>
      </c>
      <c r="D712" s="10">
        <v>0.5206796617319495</v>
      </c>
      <c r="F712" s="10">
        <v>13.75</v>
      </c>
      <c r="G712" s="10">
        <v>843633.198243946</v>
      </c>
    </row>
    <row r="713" ht="14.25" customHeight="1">
      <c r="A713" s="10">
        <v>689.0</v>
      </c>
      <c r="B713" s="10">
        <v>986022.0805017578</v>
      </c>
      <c r="C713" s="10">
        <v>467952.4254491122</v>
      </c>
      <c r="D713" s="10">
        <v>1.7241849970288483</v>
      </c>
      <c r="F713" s="10">
        <v>13.77</v>
      </c>
      <c r="G713" s="10">
        <v>843650.827890094</v>
      </c>
    </row>
    <row r="714" ht="14.25" customHeight="1">
      <c r="A714" s="10">
        <v>690.0</v>
      </c>
      <c r="B714" s="10">
        <v>986065.9521765122</v>
      </c>
      <c r="C714" s="10">
        <v>217181.93795740767</v>
      </c>
      <c r="D714" s="10">
        <v>0.8002134804460663</v>
      </c>
      <c r="F714" s="10">
        <v>13.790000000000001</v>
      </c>
      <c r="G714" s="10">
        <v>844695.504884106</v>
      </c>
    </row>
    <row r="715" ht="14.25" customHeight="1">
      <c r="A715" s="10">
        <v>691.0</v>
      </c>
      <c r="B715" s="10">
        <v>986221.8750053204</v>
      </c>
      <c r="C715" s="10">
        <v>-312024.0230148564</v>
      </c>
      <c r="D715" s="10">
        <v>-1.1496620381408906</v>
      </c>
      <c r="F715" s="10">
        <v>13.81</v>
      </c>
      <c r="G715" s="10">
        <v>845553.369501204</v>
      </c>
    </row>
    <row r="716" ht="14.25" customHeight="1">
      <c r="A716" s="10">
        <v>692.0</v>
      </c>
      <c r="B716" s="10">
        <v>986283.9844389712</v>
      </c>
      <c r="C716" s="10">
        <v>253025.93027097895</v>
      </c>
      <c r="D716" s="10">
        <v>0.9322817643562598</v>
      </c>
      <c r="F716" s="10">
        <v>13.83</v>
      </c>
      <c r="G716" s="10">
        <v>845890.240512913</v>
      </c>
    </row>
    <row r="717" ht="14.25" customHeight="1">
      <c r="A717" s="10">
        <v>693.0</v>
      </c>
      <c r="B717" s="10">
        <v>986628.9728613493</v>
      </c>
      <c r="C717" s="10">
        <v>-158131.90576528036</v>
      </c>
      <c r="D717" s="10">
        <v>-0.5826418341787726</v>
      </c>
      <c r="F717" s="10">
        <v>13.85</v>
      </c>
      <c r="G717" s="10">
        <v>846052.911198368</v>
      </c>
    </row>
    <row r="718" ht="14.25" customHeight="1">
      <c r="A718" s="10">
        <v>694.0</v>
      </c>
      <c r="B718" s="10">
        <v>987533.0901285231</v>
      </c>
      <c r="C718" s="10">
        <v>-193638.11694917502</v>
      </c>
      <c r="D718" s="10">
        <v>-0.7134655532050272</v>
      </c>
      <c r="F718" s="10">
        <v>13.87</v>
      </c>
      <c r="G718" s="10">
        <v>846055.717449159</v>
      </c>
    </row>
    <row r="719" ht="14.25" customHeight="1">
      <c r="A719" s="10">
        <v>695.0</v>
      </c>
      <c r="B719" s="10">
        <v>987836.8320803582</v>
      </c>
      <c r="C719" s="10">
        <v>-220622.03593363916</v>
      </c>
      <c r="D719" s="10">
        <v>-0.8128886264574051</v>
      </c>
      <c r="F719" s="10">
        <v>13.89</v>
      </c>
      <c r="G719" s="10">
        <v>846095.96731471</v>
      </c>
    </row>
    <row r="720" ht="14.25" customHeight="1">
      <c r="A720" s="10">
        <v>696.0</v>
      </c>
      <c r="B720" s="10">
        <v>988105.1067349468</v>
      </c>
      <c r="C720" s="10">
        <v>220353.1395652031</v>
      </c>
      <c r="D720" s="10">
        <v>0.8118978695791433</v>
      </c>
      <c r="F720" s="10">
        <v>13.91</v>
      </c>
      <c r="G720" s="10">
        <v>846841.456423822</v>
      </c>
    </row>
    <row r="721" ht="14.25" customHeight="1">
      <c r="A721" s="10">
        <v>697.0</v>
      </c>
      <c r="B721" s="10">
        <v>988199.9757409103</v>
      </c>
      <c r="C721" s="10">
        <v>324437.3120100298</v>
      </c>
      <c r="D721" s="10">
        <v>1.195399180391452</v>
      </c>
      <c r="F721" s="10">
        <v>13.93</v>
      </c>
      <c r="G721" s="10">
        <v>846939.428784251</v>
      </c>
    </row>
    <row r="722" ht="14.25" customHeight="1">
      <c r="A722" s="10">
        <v>698.0</v>
      </c>
      <c r="B722" s="10">
        <v>988207.4146235602</v>
      </c>
      <c r="C722" s="10">
        <v>3684.9028606858337</v>
      </c>
      <c r="D722" s="10">
        <v>0.013577137081414935</v>
      </c>
      <c r="F722" s="10">
        <v>13.95</v>
      </c>
      <c r="G722" s="10">
        <v>847155.041347285</v>
      </c>
    </row>
    <row r="723" ht="14.25" customHeight="1">
      <c r="A723" s="10">
        <v>699.0</v>
      </c>
      <c r="B723" s="10">
        <v>988349.8634395001</v>
      </c>
      <c r="C723" s="10">
        <v>536618.28355233</v>
      </c>
      <c r="D723" s="10">
        <v>1.9771864474135832</v>
      </c>
      <c r="F723" s="10">
        <v>13.97</v>
      </c>
      <c r="G723" s="10">
        <v>847387.20578535</v>
      </c>
    </row>
    <row r="724" ht="14.25" customHeight="1">
      <c r="A724" s="10">
        <v>700.0</v>
      </c>
      <c r="B724" s="10">
        <v>988393.81385061</v>
      </c>
      <c r="C724" s="10">
        <v>84956.23045697995</v>
      </c>
      <c r="D724" s="10">
        <v>0.3130238246280427</v>
      </c>
      <c r="F724" s="10">
        <v>13.99</v>
      </c>
      <c r="G724" s="10">
        <v>847767.921565362</v>
      </c>
    </row>
    <row r="725" ht="14.25" customHeight="1">
      <c r="A725" s="10">
        <v>701.0</v>
      </c>
      <c r="B725" s="10">
        <v>988546.1924870664</v>
      </c>
      <c r="C725" s="10">
        <v>-127532.24640950642</v>
      </c>
      <c r="D725" s="10">
        <v>-0.4698964551484501</v>
      </c>
      <c r="F725" s="10">
        <v>14.01</v>
      </c>
      <c r="G725" s="10">
        <v>849008.704698514</v>
      </c>
    </row>
    <row r="726" ht="14.25" customHeight="1">
      <c r="A726" s="10">
        <v>702.0</v>
      </c>
      <c r="B726" s="10">
        <v>988572.0020110253</v>
      </c>
      <c r="C726" s="10">
        <v>90836.59297120478</v>
      </c>
      <c r="D726" s="10">
        <v>0.33469019982502274</v>
      </c>
      <c r="F726" s="10">
        <v>14.03</v>
      </c>
      <c r="G726" s="10">
        <v>849153.122528291</v>
      </c>
    </row>
    <row r="727" ht="14.25" customHeight="1">
      <c r="A727" s="10">
        <v>703.0</v>
      </c>
      <c r="B727" s="10">
        <v>988644.5099023446</v>
      </c>
      <c r="C727" s="10">
        <v>273821.47940062545</v>
      </c>
      <c r="D727" s="10">
        <v>1.0089035999625204</v>
      </c>
      <c r="F727" s="10">
        <v>14.05</v>
      </c>
      <c r="G727" s="10">
        <v>849180.845993709</v>
      </c>
    </row>
    <row r="728" ht="14.25" customHeight="1">
      <c r="A728" s="10">
        <v>704.0</v>
      </c>
      <c r="B728" s="10">
        <v>988719.0046207807</v>
      </c>
      <c r="C728" s="10">
        <v>22646.360321339336</v>
      </c>
      <c r="D728" s="10">
        <v>0.0834412059428653</v>
      </c>
      <c r="F728" s="10">
        <v>14.07</v>
      </c>
      <c r="G728" s="10">
        <v>849566.085544592</v>
      </c>
    </row>
    <row r="729" ht="14.25" customHeight="1">
      <c r="A729" s="10">
        <v>705.0</v>
      </c>
      <c r="B729" s="10">
        <v>988865.2829874635</v>
      </c>
      <c r="C729" s="10">
        <v>104388.20794708654</v>
      </c>
      <c r="D729" s="10">
        <v>0.38462153890185735</v>
      </c>
      <c r="F729" s="10">
        <v>14.09</v>
      </c>
      <c r="G729" s="10">
        <v>849656.923192505</v>
      </c>
    </row>
    <row r="730" ht="14.25" customHeight="1">
      <c r="A730" s="10">
        <v>706.0</v>
      </c>
      <c r="B730" s="10">
        <v>989010.7949907696</v>
      </c>
      <c r="C730" s="10">
        <v>289607.8253233605</v>
      </c>
      <c r="D730" s="10">
        <v>1.0670688734339948</v>
      </c>
      <c r="F730" s="10">
        <v>14.11</v>
      </c>
      <c r="G730" s="10">
        <v>850010.18155273</v>
      </c>
    </row>
    <row r="731" ht="14.25" customHeight="1">
      <c r="A731" s="10">
        <v>707.0</v>
      </c>
      <c r="B731" s="10">
        <v>989153.6771221801</v>
      </c>
      <c r="C731" s="10">
        <v>-272382.67137330514</v>
      </c>
      <c r="D731" s="10">
        <v>-1.0036022678625116</v>
      </c>
      <c r="F731" s="10">
        <v>14.13</v>
      </c>
      <c r="G731" s="10">
        <v>850114.596266272</v>
      </c>
    </row>
    <row r="732" ht="14.25" customHeight="1">
      <c r="A732" s="10">
        <v>708.0</v>
      </c>
      <c r="B732" s="10">
        <v>989455.3083733688</v>
      </c>
      <c r="C732" s="10">
        <v>-102918.87999864481</v>
      </c>
      <c r="D732" s="10">
        <v>-0.37920775522077693</v>
      </c>
      <c r="F732" s="10">
        <v>14.15</v>
      </c>
      <c r="G732" s="10">
        <v>850593.337657713</v>
      </c>
    </row>
    <row r="733" ht="14.25" customHeight="1">
      <c r="A733" s="10">
        <v>709.0</v>
      </c>
      <c r="B733" s="10">
        <v>989515.3767549533</v>
      </c>
      <c r="C733" s="10">
        <v>-156978.4913876073</v>
      </c>
      <c r="D733" s="10">
        <v>-0.5783920436932705</v>
      </c>
      <c r="F733" s="10">
        <v>14.17</v>
      </c>
      <c r="G733" s="10">
        <v>850977.012310386</v>
      </c>
    </row>
    <row r="734" ht="14.25" customHeight="1">
      <c r="A734" s="10">
        <v>710.0</v>
      </c>
      <c r="B734" s="10">
        <v>989608.4045769242</v>
      </c>
      <c r="C734" s="10">
        <v>244357.4328011959</v>
      </c>
      <c r="D734" s="10">
        <v>0.9003424208004738</v>
      </c>
      <c r="F734" s="10">
        <v>14.19</v>
      </c>
      <c r="G734" s="10">
        <v>851018.9558331</v>
      </c>
    </row>
    <row r="735" ht="14.25" customHeight="1">
      <c r="A735" s="10">
        <v>711.0</v>
      </c>
      <c r="B735" s="10">
        <v>989958.6265463096</v>
      </c>
      <c r="C735" s="10">
        <v>261835.55229055043</v>
      </c>
      <c r="D735" s="10">
        <v>0.964741085623934</v>
      </c>
      <c r="F735" s="10">
        <v>14.21</v>
      </c>
      <c r="G735" s="10">
        <v>851633.910941063</v>
      </c>
    </row>
    <row r="736" ht="14.25" customHeight="1">
      <c r="A736" s="10">
        <v>712.0</v>
      </c>
      <c r="B736" s="10">
        <v>990153.9052280488</v>
      </c>
      <c r="C736" s="10">
        <v>186501.18015326117</v>
      </c>
      <c r="D736" s="10">
        <v>0.6871692917069747</v>
      </c>
      <c r="F736" s="10">
        <v>14.23</v>
      </c>
      <c r="G736" s="10">
        <v>852099.464026853</v>
      </c>
    </row>
    <row r="737" ht="14.25" customHeight="1">
      <c r="A737" s="10">
        <v>713.0</v>
      </c>
      <c r="B737" s="10">
        <v>990437.6488609188</v>
      </c>
      <c r="C737" s="10">
        <v>121785.35919398116</v>
      </c>
      <c r="D737" s="10">
        <v>0.4487218737642083</v>
      </c>
      <c r="F737" s="10">
        <v>14.25</v>
      </c>
      <c r="G737" s="10">
        <v>852268.671650632</v>
      </c>
    </row>
    <row r="738" ht="14.25" customHeight="1">
      <c r="A738" s="10">
        <v>714.0</v>
      </c>
      <c r="B738" s="10">
        <v>990606.2609831628</v>
      </c>
      <c r="C738" s="10">
        <v>439444.8275047273</v>
      </c>
      <c r="D738" s="10">
        <v>1.6191478821343899</v>
      </c>
      <c r="F738" s="10">
        <v>14.27</v>
      </c>
      <c r="G738" s="10">
        <v>852504.585576406</v>
      </c>
    </row>
    <row r="739" ht="14.25" customHeight="1">
      <c r="A739" s="10">
        <v>715.0</v>
      </c>
      <c r="B739" s="10">
        <v>990630.3827884677</v>
      </c>
      <c r="C739" s="10">
        <v>-344382.1994206967</v>
      </c>
      <c r="D739" s="10">
        <v>-1.2688867269254769</v>
      </c>
      <c r="F739" s="10">
        <v>14.290000000000001</v>
      </c>
      <c r="G739" s="10">
        <v>852565.626860618</v>
      </c>
    </row>
    <row r="740" ht="14.25" customHeight="1">
      <c r="A740" s="10">
        <v>716.0</v>
      </c>
      <c r="B740" s="10">
        <v>991145.7977367253</v>
      </c>
      <c r="C740" s="10">
        <v>389569.51728722476</v>
      </c>
      <c r="D740" s="10">
        <v>1.4353807790647874</v>
      </c>
      <c r="F740" s="10">
        <v>14.31</v>
      </c>
      <c r="G740" s="10">
        <v>852590.352820979</v>
      </c>
    </row>
    <row r="741" ht="14.25" customHeight="1">
      <c r="A741" s="10">
        <v>717.0</v>
      </c>
      <c r="B741" s="10">
        <v>991301.8192397382</v>
      </c>
      <c r="C741" s="10">
        <v>268055.20402860176</v>
      </c>
      <c r="D741" s="10">
        <v>0.9876575823237864</v>
      </c>
      <c r="F741" s="10">
        <v>14.33</v>
      </c>
      <c r="G741" s="10">
        <v>852703.263675749</v>
      </c>
    </row>
    <row r="742" ht="14.25" customHeight="1">
      <c r="A742" s="10">
        <v>718.0</v>
      </c>
      <c r="B742" s="10">
        <v>991381.3053971485</v>
      </c>
      <c r="C742" s="10">
        <v>10642.052820291487</v>
      </c>
      <c r="D742" s="10">
        <v>0.03921096849263042</v>
      </c>
      <c r="F742" s="10">
        <v>14.35</v>
      </c>
      <c r="G742" s="10">
        <v>852982.564378599</v>
      </c>
    </row>
    <row r="743" ht="14.25" customHeight="1">
      <c r="A743" s="10">
        <v>719.0</v>
      </c>
      <c r="B743" s="10">
        <v>991514.5074626827</v>
      </c>
      <c r="C743" s="10">
        <v>220140.79802735732</v>
      </c>
      <c r="D743" s="10">
        <v>0.8111154907006743</v>
      </c>
      <c r="F743" s="10">
        <v>14.37</v>
      </c>
      <c r="G743" s="10">
        <v>853084.152206882</v>
      </c>
    </row>
    <row r="744" ht="14.25" customHeight="1">
      <c r="A744" s="10">
        <v>720.0</v>
      </c>
      <c r="B744" s="10">
        <v>991568.7339279742</v>
      </c>
      <c r="C744" s="10">
        <v>-238768.58640280121</v>
      </c>
      <c r="D744" s="10">
        <v>-0.8797501456315556</v>
      </c>
      <c r="F744" s="10">
        <v>14.39</v>
      </c>
      <c r="G744" s="10">
        <v>853142.808524978</v>
      </c>
    </row>
    <row r="745" ht="14.25" customHeight="1">
      <c r="A745" s="10">
        <v>721.0</v>
      </c>
      <c r="B745" s="10">
        <v>992335.1854162733</v>
      </c>
      <c r="C745" s="10">
        <v>128559.61877789674</v>
      </c>
      <c r="D745" s="10">
        <v>0.47368184000299063</v>
      </c>
      <c r="F745" s="10">
        <v>14.41</v>
      </c>
      <c r="G745" s="10">
        <v>853750.652948793</v>
      </c>
    </row>
    <row r="746" ht="14.25" customHeight="1">
      <c r="A746" s="10">
        <v>722.0</v>
      </c>
      <c r="B746" s="10">
        <v>992428.2575739066</v>
      </c>
      <c r="C746" s="10">
        <v>218181.90499571338</v>
      </c>
      <c r="D746" s="10">
        <v>0.8038978895252914</v>
      </c>
      <c r="F746" s="10">
        <v>14.43</v>
      </c>
      <c r="G746" s="10">
        <v>854045.013767169</v>
      </c>
    </row>
    <row r="747" ht="14.25" customHeight="1">
      <c r="A747" s="10">
        <v>723.0</v>
      </c>
      <c r="B747" s="10">
        <v>992477.9499202045</v>
      </c>
      <c r="C747" s="10">
        <v>-140378.4858933515</v>
      </c>
      <c r="D747" s="10">
        <v>-0.5172288166914589</v>
      </c>
      <c r="F747" s="10">
        <v>14.45</v>
      </c>
      <c r="G747" s="10">
        <v>854487.597038409</v>
      </c>
    </row>
    <row r="748" ht="14.25" customHeight="1">
      <c r="A748" s="10">
        <v>724.0</v>
      </c>
      <c r="B748" s="10">
        <v>992782.3981295004</v>
      </c>
      <c r="C748" s="10">
        <v>568531.4395091196</v>
      </c>
      <c r="D748" s="10">
        <v>2.094771444768239</v>
      </c>
      <c r="F748" s="10">
        <v>14.47</v>
      </c>
      <c r="G748" s="10">
        <v>854812.257955429</v>
      </c>
    </row>
    <row r="749" ht="14.25" customHeight="1">
      <c r="A749" s="10">
        <v>725.0</v>
      </c>
      <c r="B749" s="10">
        <v>993166.6029064406</v>
      </c>
      <c r="C749" s="10">
        <v>-288790.73450080666</v>
      </c>
      <c r="D749" s="10">
        <v>-1.0640582773544782</v>
      </c>
      <c r="F749" s="10">
        <v>14.49</v>
      </c>
      <c r="G749" s="10">
        <v>854815.11750162</v>
      </c>
    </row>
    <row r="750" ht="14.25" customHeight="1">
      <c r="A750" s="10">
        <v>726.0</v>
      </c>
      <c r="B750" s="10">
        <v>993171.9869499179</v>
      </c>
      <c r="C750" s="10">
        <v>207716.7857412221</v>
      </c>
      <c r="D750" s="10">
        <v>0.7653388381572078</v>
      </c>
      <c r="F750" s="10">
        <v>14.51</v>
      </c>
      <c r="G750" s="10">
        <v>854945.506711949</v>
      </c>
    </row>
    <row r="751" ht="14.25" customHeight="1">
      <c r="A751" s="10">
        <v>727.0</v>
      </c>
      <c r="B751" s="10">
        <v>993261.7383098097</v>
      </c>
      <c r="C751" s="10">
        <v>-370080.60351588775</v>
      </c>
      <c r="D751" s="10">
        <v>-1.3635732813246515</v>
      </c>
      <c r="F751" s="10">
        <v>14.53</v>
      </c>
      <c r="G751" s="10">
        <v>855423.984021703</v>
      </c>
    </row>
    <row r="752" ht="14.25" customHeight="1">
      <c r="A752" s="10">
        <v>728.0</v>
      </c>
      <c r="B752" s="10">
        <v>993344.6138251452</v>
      </c>
      <c r="C752" s="10">
        <v>229454.72589702485</v>
      </c>
      <c r="D752" s="10">
        <v>0.8454329422682717</v>
      </c>
      <c r="F752" s="10">
        <v>14.55</v>
      </c>
      <c r="G752" s="10">
        <v>855667.179302775</v>
      </c>
    </row>
    <row r="753" ht="14.25" customHeight="1">
      <c r="A753" s="10">
        <v>729.0</v>
      </c>
      <c r="B753" s="10">
        <v>993514.9392859205</v>
      </c>
      <c r="C753" s="10">
        <v>96086.94234459964</v>
      </c>
      <c r="D753" s="10">
        <v>0.3540352723718294</v>
      </c>
      <c r="F753" s="10">
        <v>14.57</v>
      </c>
      <c r="G753" s="10">
        <v>856022.862463861</v>
      </c>
    </row>
    <row r="754" ht="14.25" customHeight="1">
      <c r="A754" s="10">
        <v>730.0</v>
      </c>
      <c r="B754" s="10">
        <v>993680.3102850053</v>
      </c>
      <c r="C754" s="10">
        <v>65751.14097834472</v>
      </c>
      <c r="D754" s="10">
        <v>0.24226208615883937</v>
      </c>
      <c r="F754" s="10">
        <v>14.59</v>
      </c>
      <c r="G754" s="10">
        <v>856207.602836375</v>
      </c>
    </row>
    <row r="755" ht="14.25" customHeight="1">
      <c r="A755" s="10">
        <v>731.0</v>
      </c>
      <c r="B755" s="10">
        <v>994048.3398197112</v>
      </c>
      <c r="C755" s="10">
        <v>-195155.82478003518</v>
      </c>
      <c r="D755" s="10">
        <v>-0.7190575940397999</v>
      </c>
      <c r="F755" s="10">
        <v>14.61</v>
      </c>
      <c r="G755" s="10">
        <v>856261.615200036</v>
      </c>
    </row>
    <row r="756" ht="14.25" customHeight="1">
      <c r="A756" s="10">
        <v>732.0</v>
      </c>
      <c r="B756" s="10">
        <v>994164.2574019821</v>
      </c>
      <c r="C756" s="10">
        <v>-45884.318022576044</v>
      </c>
      <c r="D756" s="10">
        <v>-0.169062170492007</v>
      </c>
      <c r="F756" s="10">
        <v>14.63</v>
      </c>
      <c r="G756" s="10">
        <v>856383.501356226</v>
      </c>
    </row>
    <row r="757" ht="14.25" customHeight="1">
      <c r="A757" s="10">
        <v>733.0</v>
      </c>
      <c r="B757" s="10">
        <v>994359.4371840456</v>
      </c>
      <c r="C757" s="10">
        <v>419927.2852400744</v>
      </c>
      <c r="D757" s="10">
        <v>1.5472349018366727</v>
      </c>
      <c r="F757" s="10">
        <v>14.65</v>
      </c>
      <c r="G757" s="10">
        <v>856548.94412853</v>
      </c>
    </row>
    <row r="758" ht="14.25" customHeight="1">
      <c r="A758" s="10">
        <v>734.0</v>
      </c>
      <c r="B758" s="10">
        <v>995204.9573213372</v>
      </c>
      <c r="C758" s="10">
        <v>-61093.321820808225</v>
      </c>
      <c r="D758" s="10">
        <v>-0.2251002092808846</v>
      </c>
      <c r="F758" s="10">
        <v>14.67</v>
      </c>
      <c r="G758" s="10">
        <v>856931.528435322</v>
      </c>
    </row>
    <row r="759" ht="14.25" customHeight="1">
      <c r="A759" s="10">
        <v>735.0</v>
      </c>
      <c r="B759" s="10">
        <v>996140.6289444761</v>
      </c>
      <c r="C759" s="10">
        <v>47487.74141006381</v>
      </c>
      <c r="D759" s="10">
        <v>0.17497003291186367</v>
      </c>
      <c r="F759" s="10">
        <v>14.69</v>
      </c>
      <c r="G759" s="10">
        <v>857697.125491092</v>
      </c>
    </row>
    <row r="760" ht="14.25" customHeight="1">
      <c r="A760" s="10">
        <v>736.0</v>
      </c>
      <c r="B760" s="10">
        <v>996249.3382972323</v>
      </c>
      <c r="C760" s="10">
        <v>64973.19857159769</v>
      </c>
      <c r="D760" s="10">
        <v>0.2393957336124701</v>
      </c>
      <c r="F760" s="10">
        <v>14.71</v>
      </c>
      <c r="G760" s="10">
        <v>857762.316993493</v>
      </c>
    </row>
    <row r="761" ht="14.25" customHeight="1">
      <c r="A761" s="10">
        <v>737.0</v>
      </c>
      <c r="B761" s="10">
        <v>996566.1260593454</v>
      </c>
      <c r="C761" s="10">
        <v>2135.9110647975467</v>
      </c>
      <c r="D761" s="10">
        <v>0.007869829522472088</v>
      </c>
      <c r="F761" s="10">
        <v>14.73</v>
      </c>
      <c r="G761" s="10">
        <v>857934.547766228</v>
      </c>
    </row>
    <row r="762" ht="14.25" customHeight="1">
      <c r="A762" s="10">
        <v>738.0</v>
      </c>
      <c r="B762" s="10">
        <v>996693.4599341506</v>
      </c>
      <c r="C762" s="10">
        <v>-427990.2761005886</v>
      </c>
      <c r="D762" s="10">
        <v>-1.5769432378059478</v>
      </c>
      <c r="F762" s="10">
        <v>14.75</v>
      </c>
      <c r="G762" s="10">
        <v>858088.718786956</v>
      </c>
    </row>
    <row r="763" ht="14.25" customHeight="1">
      <c r="A763" s="10">
        <v>739.0</v>
      </c>
      <c r="B763" s="10">
        <v>997032.0325117486</v>
      </c>
      <c r="C763" s="10">
        <v>244451.57936150138</v>
      </c>
      <c r="D763" s="10">
        <v>0.9006893066759873</v>
      </c>
      <c r="F763" s="10">
        <v>14.77</v>
      </c>
      <c r="G763" s="10">
        <v>858159.619600049</v>
      </c>
    </row>
    <row r="764" ht="14.25" customHeight="1">
      <c r="A764" s="10">
        <v>740.0</v>
      </c>
      <c r="B764" s="10">
        <v>997099.9339907342</v>
      </c>
      <c r="C764" s="10">
        <v>54023.899109255755</v>
      </c>
      <c r="D764" s="10">
        <v>0.1990527054877041</v>
      </c>
      <c r="F764" s="10">
        <v>14.790000000000001</v>
      </c>
      <c r="G764" s="10">
        <v>858685.565924956</v>
      </c>
    </row>
    <row r="765" ht="14.25" customHeight="1">
      <c r="A765" s="10">
        <v>741.0</v>
      </c>
      <c r="B765" s="10">
        <v>997620.4388999618</v>
      </c>
      <c r="C765" s="10">
        <v>-191364.5632673488</v>
      </c>
      <c r="D765" s="10">
        <v>-0.7050885752582151</v>
      </c>
      <c r="F765" s="10">
        <v>14.81</v>
      </c>
      <c r="G765" s="10">
        <v>859078.647717556</v>
      </c>
    </row>
    <row r="766" ht="14.25" customHeight="1">
      <c r="A766" s="10">
        <v>742.0</v>
      </c>
      <c r="B766" s="10">
        <v>997921.4602965061</v>
      </c>
      <c r="C766" s="10">
        <v>-171615.31237227202</v>
      </c>
      <c r="D766" s="10">
        <v>-0.6323218574381941</v>
      </c>
      <c r="F766" s="10">
        <v>14.83</v>
      </c>
      <c r="G766" s="10">
        <v>859208.721224714</v>
      </c>
    </row>
    <row r="767" ht="14.25" customHeight="1">
      <c r="A767" s="10">
        <v>743.0</v>
      </c>
      <c r="B767" s="10">
        <v>998064.2760395999</v>
      </c>
      <c r="C767" s="10">
        <v>61341.854308430105</v>
      </c>
      <c r="D767" s="10">
        <v>0.22601593481862625</v>
      </c>
      <c r="F767" s="10">
        <v>14.85</v>
      </c>
      <c r="G767" s="10">
        <v>859427.979306825</v>
      </c>
    </row>
    <row r="768" ht="14.25" customHeight="1">
      <c r="A768" s="10">
        <v>744.0</v>
      </c>
      <c r="B768" s="10">
        <v>998606.697544374</v>
      </c>
      <c r="C768" s="10">
        <v>-48922.28736361407</v>
      </c>
      <c r="D768" s="10">
        <v>-0.18025566127095585</v>
      </c>
      <c r="F768" s="10">
        <v>14.87</v>
      </c>
      <c r="G768" s="10">
        <v>860346.470698685</v>
      </c>
    </row>
    <row r="769" ht="14.25" customHeight="1">
      <c r="A769" s="10">
        <v>745.0</v>
      </c>
      <c r="B769" s="10">
        <v>998772.8044305581</v>
      </c>
      <c r="C769" s="10">
        <v>-364554.3636021181</v>
      </c>
      <c r="D769" s="10">
        <v>-1.3432116816595596</v>
      </c>
      <c r="F769" s="10">
        <v>14.89</v>
      </c>
      <c r="G769" s="10">
        <v>860399.345193215</v>
      </c>
    </row>
    <row r="770" ht="14.25" customHeight="1">
      <c r="A770" s="10">
        <v>746.0</v>
      </c>
      <c r="B770" s="10">
        <v>998959.1400513558</v>
      </c>
      <c r="C770" s="10">
        <v>-25761.36470378784</v>
      </c>
      <c r="D770" s="10">
        <v>-0.0949185346835855</v>
      </c>
      <c r="F770" s="10">
        <v>14.91</v>
      </c>
      <c r="G770" s="10">
        <v>860804.446047328</v>
      </c>
    </row>
    <row r="771" ht="14.25" customHeight="1">
      <c r="A771" s="10">
        <v>747.0</v>
      </c>
      <c r="B771" s="10">
        <v>999229.0793866706</v>
      </c>
      <c r="C771" s="10">
        <v>-228014.59981436667</v>
      </c>
      <c r="D771" s="10">
        <v>-0.8401267537531335</v>
      </c>
      <c r="F771" s="10">
        <v>14.93</v>
      </c>
      <c r="G771" s="10">
        <v>861013.94607756</v>
      </c>
    </row>
    <row r="772" ht="14.25" customHeight="1">
      <c r="A772" s="10">
        <v>748.0</v>
      </c>
      <c r="B772" s="10">
        <v>999403.2676450252</v>
      </c>
      <c r="C772" s="10">
        <v>180037.56460819487</v>
      </c>
      <c r="D772" s="10">
        <v>0.6633539029125476</v>
      </c>
      <c r="F772" s="10">
        <v>14.95</v>
      </c>
      <c r="G772" s="10">
        <v>861138.18364013</v>
      </c>
    </row>
    <row r="773" ht="14.25" customHeight="1">
      <c r="A773" s="10">
        <v>749.0</v>
      </c>
      <c r="B773" s="10">
        <v>999924.1364969662</v>
      </c>
      <c r="C773" s="10">
        <v>97014.29141287366</v>
      </c>
      <c r="D773" s="10">
        <v>0.3574521183236208</v>
      </c>
      <c r="F773" s="10">
        <v>14.97</v>
      </c>
      <c r="G773" s="10">
        <v>861321.580692471</v>
      </c>
    </row>
    <row r="774" ht="14.25" customHeight="1">
      <c r="A774" s="10">
        <v>750.0</v>
      </c>
      <c r="B774" s="10">
        <v>999950.0854363905</v>
      </c>
      <c r="C774" s="10">
        <v>-294849.5738809445</v>
      </c>
      <c r="D774" s="10">
        <v>-1.0863822560123841</v>
      </c>
      <c r="F774" s="10">
        <v>14.99</v>
      </c>
      <c r="G774" s="10">
        <v>861657.399425361</v>
      </c>
    </row>
    <row r="775" ht="14.25" customHeight="1">
      <c r="A775" s="10">
        <v>751.0</v>
      </c>
      <c r="B775" s="10">
        <v>1000507.561585037</v>
      </c>
      <c r="C775" s="10">
        <v>-268792.29724477103</v>
      </c>
      <c r="D775" s="10">
        <v>-0.9903734247804444</v>
      </c>
      <c r="F775" s="10">
        <v>15.01</v>
      </c>
      <c r="G775" s="10">
        <v>862376.753341443</v>
      </c>
    </row>
    <row r="776" ht="14.25" customHeight="1">
      <c r="A776" s="10">
        <v>752.0</v>
      </c>
      <c r="B776" s="10">
        <v>1000792.712069904</v>
      </c>
      <c r="C776" s="10">
        <v>-39887.716718045995</v>
      </c>
      <c r="D776" s="10">
        <v>-0.1469675099236568</v>
      </c>
      <c r="F776" s="10">
        <v>15.03</v>
      </c>
      <c r="G776" s="10">
        <v>862407.817012228</v>
      </c>
    </row>
    <row r="777" ht="14.25" customHeight="1">
      <c r="A777" s="10">
        <v>753.0</v>
      </c>
      <c r="B777" s="10">
        <v>1000970.9077162929</v>
      </c>
      <c r="C777" s="10">
        <v>544536.6572605572</v>
      </c>
      <c r="D777" s="10">
        <v>2.006361937070443</v>
      </c>
      <c r="F777" s="10">
        <v>15.05</v>
      </c>
      <c r="G777" s="10">
        <v>862865.815319602</v>
      </c>
    </row>
    <row r="778" ht="14.25" customHeight="1">
      <c r="A778" s="10">
        <v>754.0</v>
      </c>
      <c r="B778" s="10">
        <v>1001057.5432161947</v>
      </c>
      <c r="C778" s="10">
        <v>115673.32375453529</v>
      </c>
      <c r="D778" s="10">
        <v>0.4262018926018344</v>
      </c>
      <c r="F778" s="10">
        <v>15.07</v>
      </c>
      <c r="G778" s="10">
        <v>863297.176693441</v>
      </c>
    </row>
    <row r="779" ht="14.25" customHeight="1">
      <c r="A779" s="10">
        <v>755.0</v>
      </c>
      <c r="B779" s="10">
        <v>1001071.9364567695</v>
      </c>
      <c r="C779" s="10">
        <v>-105471.51271542849</v>
      </c>
      <c r="D779" s="10">
        <v>-0.38861300839150126</v>
      </c>
      <c r="F779" s="10">
        <v>15.09</v>
      </c>
      <c r="G779" s="10">
        <v>863386.17379373</v>
      </c>
    </row>
    <row r="780" ht="14.25" customHeight="1">
      <c r="A780" s="10">
        <v>756.0</v>
      </c>
      <c r="B780" s="10">
        <v>1001151.3655200086</v>
      </c>
      <c r="C780" s="10">
        <v>-316894.25445347663</v>
      </c>
      <c r="D780" s="10">
        <v>-1.1676065545529342</v>
      </c>
      <c r="F780" s="10">
        <v>15.11</v>
      </c>
      <c r="G780" s="10">
        <v>863448.392442468</v>
      </c>
    </row>
    <row r="781" ht="14.25" customHeight="1">
      <c r="A781" s="10">
        <v>757.0</v>
      </c>
      <c r="B781" s="10">
        <v>1001337.9120597912</v>
      </c>
      <c r="C781" s="10">
        <v>-241977.2572905682</v>
      </c>
      <c r="D781" s="10">
        <v>-0.8915725914705348</v>
      </c>
      <c r="F781" s="10">
        <v>15.13</v>
      </c>
      <c r="G781" s="10">
        <v>864067.061537175</v>
      </c>
    </row>
    <row r="782" ht="14.25" customHeight="1">
      <c r="A782" s="10">
        <v>758.0</v>
      </c>
      <c r="B782" s="10">
        <v>1001392.6621590706</v>
      </c>
      <c r="C782" s="10">
        <v>600090.1046999295</v>
      </c>
      <c r="D782" s="10">
        <v>2.2110503100738916</v>
      </c>
      <c r="F782" s="10">
        <v>15.15</v>
      </c>
      <c r="G782" s="10">
        <v>864132.0330832</v>
      </c>
    </row>
    <row r="783" ht="14.25" customHeight="1">
      <c r="A783" s="10">
        <v>759.0</v>
      </c>
      <c r="B783" s="10">
        <v>1001712.5879144215</v>
      </c>
      <c r="C783" s="10">
        <v>170420.89892706857</v>
      </c>
      <c r="D783" s="10">
        <v>0.6279210046367735</v>
      </c>
      <c r="F783" s="10">
        <v>15.17</v>
      </c>
      <c r="G783" s="10">
        <v>864446.794220488</v>
      </c>
    </row>
    <row r="784" ht="14.25" customHeight="1">
      <c r="A784" s="10">
        <v>760.0</v>
      </c>
      <c r="B784" s="10">
        <v>1001729.2762219589</v>
      </c>
      <c r="C784" s="10">
        <v>-211130.44923359097</v>
      </c>
      <c r="D784" s="10">
        <v>-0.7779165855057737</v>
      </c>
      <c r="F784" s="10">
        <v>15.19</v>
      </c>
      <c r="G784" s="10">
        <v>864483.758496377</v>
      </c>
    </row>
    <row r="785" ht="14.25" customHeight="1">
      <c r="A785" s="10">
        <v>761.0</v>
      </c>
      <c r="B785" s="10">
        <v>1002042.5903385989</v>
      </c>
      <c r="C785" s="10">
        <v>297949.36047340115</v>
      </c>
      <c r="D785" s="10">
        <v>1.0978035143413167</v>
      </c>
      <c r="F785" s="10">
        <v>15.21</v>
      </c>
      <c r="G785" s="10">
        <v>864702.933948234</v>
      </c>
    </row>
    <row r="786" ht="14.25" customHeight="1">
      <c r="A786" s="10">
        <v>762.0</v>
      </c>
      <c r="B786" s="10">
        <v>1002172.0181149237</v>
      </c>
      <c r="C786" s="10">
        <v>589016.3303723664</v>
      </c>
      <c r="D786" s="10">
        <v>2.1702486505083</v>
      </c>
      <c r="F786" s="10">
        <v>15.23</v>
      </c>
      <c r="G786" s="10">
        <v>864899.484973817</v>
      </c>
    </row>
    <row r="787" ht="14.25" customHeight="1">
      <c r="A787" s="10">
        <v>763.0</v>
      </c>
      <c r="B787" s="10">
        <v>1002666.6547788861</v>
      </c>
      <c r="C787" s="10">
        <v>62272.86774091399</v>
      </c>
      <c r="D787" s="10">
        <v>0.2294462822322131</v>
      </c>
      <c r="F787" s="10">
        <v>15.25</v>
      </c>
      <c r="G787" s="10">
        <v>865099.523372328</v>
      </c>
    </row>
    <row r="788" ht="14.25" customHeight="1">
      <c r="A788" s="10">
        <v>764.0</v>
      </c>
      <c r="B788" s="10">
        <v>1003139.1391797776</v>
      </c>
      <c r="C788" s="10">
        <v>43678.93057905242</v>
      </c>
      <c r="D788" s="10">
        <v>0.16093635313117202</v>
      </c>
      <c r="F788" s="10">
        <v>15.27</v>
      </c>
      <c r="G788" s="10">
        <v>865816.675926126</v>
      </c>
    </row>
    <row r="789" ht="14.25" customHeight="1">
      <c r="A789" s="10">
        <v>765.0</v>
      </c>
      <c r="B789" s="10">
        <v>1003146.770585486</v>
      </c>
      <c r="C789" s="10">
        <v>-141825.18989301496</v>
      </c>
      <c r="D789" s="10">
        <v>-0.5225592417426111</v>
      </c>
      <c r="F789" s="10">
        <v>15.290000000000001</v>
      </c>
      <c r="G789" s="10">
        <v>866142.183934873</v>
      </c>
    </row>
    <row r="790" ht="14.25" customHeight="1">
      <c r="A790" s="10">
        <v>766.0</v>
      </c>
      <c r="B790" s="10">
        <v>1003791.6803681492</v>
      </c>
      <c r="C790" s="10">
        <v>62976.31969048083</v>
      </c>
      <c r="D790" s="10">
        <v>0.23203817241508753</v>
      </c>
      <c r="F790" s="10">
        <v>15.31</v>
      </c>
      <c r="G790" s="10">
        <v>866328.131327864</v>
      </c>
    </row>
    <row r="791" ht="14.25" customHeight="1">
      <c r="A791" s="10">
        <v>767.0</v>
      </c>
      <c r="B791" s="10">
        <v>1003834.1136734246</v>
      </c>
      <c r="C791" s="10">
        <v>-156894.6848891736</v>
      </c>
      <c r="D791" s="10">
        <v>-0.5780832560913808</v>
      </c>
      <c r="F791" s="10">
        <v>15.33</v>
      </c>
      <c r="G791" s="10">
        <v>866666.055373879</v>
      </c>
    </row>
    <row r="792" ht="14.25" customHeight="1">
      <c r="A792" s="10">
        <v>768.0</v>
      </c>
      <c r="B792" s="10">
        <v>1003917.9117241404</v>
      </c>
      <c r="C792" s="10">
        <v>-92670.0947003084</v>
      </c>
      <c r="D792" s="10">
        <v>-0.3414457929183012</v>
      </c>
      <c r="F792" s="10">
        <v>15.35</v>
      </c>
      <c r="G792" s="10">
        <v>866689.091181192</v>
      </c>
    </row>
    <row r="793" ht="14.25" customHeight="1">
      <c r="A793" s="10">
        <v>769.0</v>
      </c>
      <c r="B793" s="10">
        <v>1004048.6398638645</v>
      </c>
      <c r="C793" s="10">
        <v>11184.3923991255</v>
      </c>
      <c r="D793" s="10">
        <v>0.04120923522716674</v>
      </c>
      <c r="F793" s="10">
        <v>15.37</v>
      </c>
      <c r="G793" s="10">
        <v>867044.959641919</v>
      </c>
    </row>
    <row r="794" ht="14.25" customHeight="1">
      <c r="A794" s="10">
        <v>770.0</v>
      </c>
      <c r="B794" s="10">
        <v>1004340.660249816</v>
      </c>
      <c r="C794" s="10">
        <v>-414371.01732189103</v>
      </c>
      <c r="D794" s="10">
        <v>-1.5267626630726356</v>
      </c>
      <c r="F794" s="10">
        <v>15.39</v>
      </c>
      <c r="G794" s="10">
        <v>867082.842760796</v>
      </c>
    </row>
    <row r="795" ht="14.25" customHeight="1">
      <c r="A795" s="10">
        <v>771.0</v>
      </c>
      <c r="B795" s="10">
        <v>1004522.3572247911</v>
      </c>
      <c r="C795" s="10">
        <v>106837.94558689883</v>
      </c>
      <c r="D795" s="10">
        <v>0.3936476720203415</v>
      </c>
      <c r="F795" s="10">
        <v>15.41</v>
      </c>
      <c r="G795" s="10">
        <v>867311.063747054</v>
      </c>
    </row>
    <row r="796" ht="14.25" customHeight="1">
      <c r="A796" s="10">
        <v>772.0</v>
      </c>
      <c r="B796" s="10">
        <v>1004569.590194823</v>
      </c>
      <c r="C796" s="10">
        <v>176398.14476405713</v>
      </c>
      <c r="D796" s="10">
        <v>0.6499443493940912</v>
      </c>
      <c r="F796" s="10">
        <v>15.43</v>
      </c>
      <c r="G796" s="10">
        <v>867444.704868105</v>
      </c>
    </row>
    <row r="797" ht="14.25" customHeight="1">
      <c r="A797" s="10">
        <v>773.0</v>
      </c>
      <c r="B797" s="10">
        <v>1004622.3202853187</v>
      </c>
      <c r="C797" s="10">
        <v>192446.94391242135</v>
      </c>
      <c r="D797" s="10">
        <v>0.7090766397874617</v>
      </c>
      <c r="F797" s="10">
        <v>15.45</v>
      </c>
      <c r="G797" s="10">
        <v>867714.383849051</v>
      </c>
    </row>
    <row r="798" ht="14.25" customHeight="1">
      <c r="A798" s="10">
        <v>774.0</v>
      </c>
      <c r="B798" s="10">
        <v>1004649.8084038105</v>
      </c>
      <c r="C798" s="10">
        <v>281283.6000028695</v>
      </c>
      <c r="D798" s="10">
        <v>1.0363980111220759</v>
      </c>
      <c r="F798" s="10">
        <v>15.47</v>
      </c>
      <c r="G798" s="10">
        <v>867898.282242139</v>
      </c>
    </row>
    <row r="799" ht="14.25" customHeight="1">
      <c r="A799" s="10">
        <v>775.0</v>
      </c>
      <c r="B799" s="10">
        <v>1004699.8543233112</v>
      </c>
      <c r="C799" s="10">
        <v>-66279.06976230722</v>
      </c>
      <c r="D799" s="10">
        <v>-0.2442072558797447</v>
      </c>
      <c r="F799" s="10">
        <v>15.49</v>
      </c>
      <c r="G799" s="10">
        <v>868314.473562542</v>
      </c>
    </row>
    <row r="800" ht="14.25" customHeight="1">
      <c r="A800" s="10">
        <v>776.0</v>
      </c>
      <c r="B800" s="10">
        <v>1004966.393388306</v>
      </c>
      <c r="C800" s="10">
        <v>184102.71130263386</v>
      </c>
      <c r="D800" s="10">
        <v>0.6783320600073555</v>
      </c>
      <c r="F800" s="10">
        <v>15.51</v>
      </c>
      <c r="G800" s="10">
        <v>868435.275009039</v>
      </c>
    </row>
    <row r="801" ht="14.25" customHeight="1">
      <c r="A801" s="10">
        <v>777.0</v>
      </c>
      <c r="B801" s="10">
        <v>1004987.628024955</v>
      </c>
      <c r="C801" s="10">
        <v>-118171.68442787102</v>
      </c>
      <c r="D801" s="10">
        <v>-0.4354071787716799</v>
      </c>
      <c r="F801" s="10">
        <v>15.53</v>
      </c>
      <c r="G801" s="10">
        <v>868694.073699801</v>
      </c>
    </row>
    <row r="802" ht="14.25" customHeight="1">
      <c r="A802" s="10">
        <v>778.0</v>
      </c>
      <c r="B802" s="10">
        <v>1005002.8042504385</v>
      </c>
      <c r="C802" s="10">
        <v>94722.47865902144</v>
      </c>
      <c r="D802" s="10">
        <v>0.3490078642685233</v>
      </c>
      <c r="F802" s="10">
        <v>15.55</v>
      </c>
      <c r="G802" s="10">
        <v>868713.436694326</v>
      </c>
    </row>
    <row r="803" ht="14.25" customHeight="1">
      <c r="A803" s="10">
        <v>779.0</v>
      </c>
      <c r="B803" s="10">
        <v>1005080.6868495697</v>
      </c>
      <c r="C803" s="10">
        <v>195321.30209236033</v>
      </c>
      <c r="D803" s="10">
        <v>0.719667300248686</v>
      </c>
      <c r="F803" s="10">
        <v>15.57</v>
      </c>
      <c r="G803" s="10">
        <v>869026.581998809</v>
      </c>
    </row>
    <row r="804" ht="14.25" customHeight="1">
      <c r="A804" s="10">
        <v>780.0</v>
      </c>
      <c r="B804" s="10">
        <v>1005151.4030784026</v>
      </c>
      <c r="C804" s="10">
        <v>-425441.2933124626</v>
      </c>
      <c r="D804" s="10">
        <v>-1.567551432908786</v>
      </c>
      <c r="F804" s="10">
        <v>15.59</v>
      </c>
      <c r="G804" s="10">
        <v>869924.058422244</v>
      </c>
    </row>
    <row r="805" ht="14.25" customHeight="1">
      <c r="A805" s="10">
        <v>781.0</v>
      </c>
      <c r="B805" s="10">
        <v>1005228.7463626678</v>
      </c>
      <c r="C805" s="10">
        <v>-159175.83516429982</v>
      </c>
      <c r="D805" s="10">
        <v>-0.5864882239181124</v>
      </c>
      <c r="F805" s="10">
        <v>15.61</v>
      </c>
      <c r="G805" s="10">
        <v>870252.410964433</v>
      </c>
    </row>
    <row r="806" ht="14.25" customHeight="1">
      <c r="A806" s="10">
        <v>782.0</v>
      </c>
      <c r="B806" s="10">
        <v>1005412.8382911154</v>
      </c>
      <c r="C806" s="10">
        <v>-426819.3043459384</v>
      </c>
      <c r="D806" s="10">
        <v>-1.5726287566289887</v>
      </c>
      <c r="F806" s="10">
        <v>15.63</v>
      </c>
      <c r="G806" s="10">
        <v>871325.261278003</v>
      </c>
    </row>
    <row r="807" ht="14.25" customHeight="1">
      <c r="A807" s="10">
        <v>783.0</v>
      </c>
      <c r="B807" s="10">
        <v>1005567.000904599</v>
      </c>
      <c r="C807" s="10">
        <v>-57512.99222585594</v>
      </c>
      <c r="D807" s="10">
        <v>-0.2119083755894351</v>
      </c>
      <c r="F807" s="10">
        <v>15.65</v>
      </c>
      <c r="G807" s="10">
        <v>872177.408909654</v>
      </c>
    </row>
    <row r="808" ht="14.25" customHeight="1">
      <c r="A808" s="10">
        <v>784.0</v>
      </c>
      <c r="B808" s="10">
        <v>1005755.5614579315</v>
      </c>
      <c r="C808" s="10">
        <v>102266.7209137585</v>
      </c>
      <c r="D808" s="10">
        <v>0.37680485516366563</v>
      </c>
      <c r="F808" s="10">
        <v>15.67</v>
      </c>
      <c r="G808" s="10">
        <v>872312.173795478</v>
      </c>
    </row>
    <row r="809" ht="14.25" customHeight="1">
      <c r="A809" s="10">
        <v>785.0</v>
      </c>
      <c r="B809" s="10">
        <v>1006168.9304291611</v>
      </c>
      <c r="C809" s="10">
        <v>-163244.3766565381</v>
      </c>
      <c r="D809" s="10">
        <v>-0.6014788892490467</v>
      </c>
      <c r="F809" s="10">
        <v>15.69</v>
      </c>
      <c r="G809" s="10">
        <v>872365.879935803</v>
      </c>
    </row>
    <row r="810" ht="14.25" customHeight="1">
      <c r="A810" s="10">
        <v>786.0</v>
      </c>
      <c r="B810" s="10">
        <v>1006169.8319600846</v>
      </c>
      <c r="C810" s="10">
        <v>-372293.90175012266</v>
      </c>
      <c r="D810" s="10">
        <v>-1.3717282462353597</v>
      </c>
      <c r="F810" s="10">
        <v>15.71</v>
      </c>
      <c r="G810" s="10">
        <v>872595.093033579</v>
      </c>
    </row>
    <row r="811" ht="14.25" customHeight="1">
      <c r="A811" s="10">
        <v>787.0</v>
      </c>
      <c r="B811" s="10">
        <v>1006535.4012297536</v>
      </c>
      <c r="C811" s="10">
        <v>-190477.17742442666</v>
      </c>
      <c r="D811" s="10">
        <v>-0.7018189750302138</v>
      </c>
      <c r="F811" s="10">
        <v>15.73</v>
      </c>
      <c r="G811" s="10">
        <v>873048.319642355</v>
      </c>
    </row>
    <row r="812" ht="14.25" customHeight="1">
      <c r="A812" s="10">
        <v>788.0</v>
      </c>
      <c r="B812" s="10">
        <v>1006585.5328348605</v>
      </c>
      <c r="C812" s="10">
        <v>130639.04259556951</v>
      </c>
      <c r="D812" s="10">
        <v>0.48134354053901174</v>
      </c>
      <c r="F812" s="10">
        <v>15.75</v>
      </c>
      <c r="G812" s="10">
        <v>873241.988574247</v>
      </c>
    </row>
    <row r="813" ht="14.25" customHeight="1">
      <c r="A813" s="10">
        <v>789.0</v>
      </c>
      <c r="B813" s="10">
        <v>1006599.6398507087</v>
      </c>
      <c r="C813" s="10">
        <v>-238565.10677751165</v>
      </c>
      <c r="D813" s="10">
        <v>-0.8790004187404329</v>
      </c>
      <c r="F813" s="10">
        <v>15.77</v>
      </c>
      <c r="G813" s="10">
        <v>873509.189526671</v>
      </c>
    </row>
    <row r="814" ht="14.25" customHeight="1">
      <c r="A814" s="10">
        <v>790.0</v>
      </c>
      <c r="B814" s="10">
        <v>1007173.8885130456</v>
      </c>
      <c r="C814" s="10">
        <v>-126491.58652203367</v>
      </c>
      <c r="D814" s="10">
        <v>-0.4660621120242143</v>
      </c>
      <c r="F814" s="10">
        <v>15.790000000000001</v>
      </c>
      <c r="G814" s="10">
        <v>873515.9385396</v>
      </c>
    </row>
    <row r="815" ht="14.25" customHeight="1">
      <c r="A815" s="10">
        <v>791.0</v>
      </c>
      <c r="B815" s="10">
        <v>1007176.9805379943</v>
      </c>
      <c r="C815" s="10">
        <v>-216621.46009167132</v>
      </c>
      <c r="D815" s="10">
        <v>-0.7981483826397201</v>
      </c>
      <c r="F815" s="10">
        <v>15.81</v>
      </c>
      <c r="G815" s="10">
        <v>873588.129687005</v>
      </c>
    </row>
    <row r="816" ht="14.25" customHeight="1">
      <c r="A816" s="10">
        <v>792.0</v>
      </c>
      <c r="B816" s="10">
        <v>1007313.4518445076</v>
      </c>
      <c r="C816" s="10">
        <v>173012.0469357525</v>
      </c>
      <c r="D816" s="10">
        <v>0.6374681685762835</v>
      </c>
      <c r="F816" s="10">
        <v>15.83</v>
      </c>
      <c r="G816" s="10">
        <v>874103.660606592</v>
      </c>
    </row>
    <row r="817" ht="14.25" customHeight="1">
      <c r="A817" s="10">
        <v>793.0</v>
      </c>
      <c r="B817" s="10">
        <v>1007354.8606248999</v>
      </c>
      <c r="C817" s="10">
        <v>-13097.325400012895</v>
      </c>
      <c r="D817" s="10">
        <v>-0.0482574952661781</v>
      </c>
      <c r="F817" s="10">
        <v>15.85</v>
      </c>
      <c r="G817" s="10">
        <v>874497.265480313</v>
      </c>
    </row>
    <row r="818" ht="14.25" customHeight="1">
      <c r="A818" s="10">
        <v>794.0</v>
      </c>
      <c r="B818" s="10">
        <v>1007393.675632738</v>
      </c>
      <c r="C818" s="10">
        <v>-54860.097459173994</v>
      </c>
      <c r="D818" s="10">
        <v>-0.20213370383510146</v>
      </c>
      <c r="F818" s="10">
        <v>15.870000000000001</v>
      </c>
      <c r="G818" s="10">
        <v>874572.162682988</v>
      </c>
    </row>
    <row r="819" ht="14.25" customHeight="1">
      <c r="A819" s="10">
        <v>795.0</v>
      </c>
      <c r="B819" s="10">
        <v>1007687.9098181911</v>
      </c>
      <c r="C819" s="10">
        <v>619205.637405979</v>
      </c>
      <c r="D819" s="10">
        <v>2.28148207388055</v>
      </c>
      <c r="F819" s="10">
        <v>15.89</v>
      </c>
      <c r="G819" s="10">
        <v>874755.293287402</v>
      </c>
    </row>
    <row r="820" ht="14.25" customHeight="1">
      <c r="A820" s="10">
        <v>796.0</v>
      </c>
      <c r="B820" s="10">
        <v>1007816.0980327383</v>
      </c>
      <c r="C820" s="10">
        <v>236432.42691324162</v>
      </c>
      <c r="D820" s="10">
        <v>0.8711424946749452</v>
      </c>
      <c r="F820" s="10">
        <v>15.91</v>
      </c>
      <c r="G820" s="10">
        <v>874969.696866377</v>
      </c>
    </row>
    <row r="821" ht="14.25" customHeight="1">
      <c r="A821" s="10">
        <v>797.0</v>
      </c>
      <c r="B821" s="10">
        <v>1007849.0696188358</v>
      </c>
      <c r="C821" s="10">
        <v>-177562.36304030486</v>
      </c>
      <c r="D821" s="10">
        <v>-0.6542339471737086</v>
      </c>
      <c r="F821" s="10">
        <v>15.93</v>
      </c>
      <c r="G821" s="10">
        <v>875799.24734427</v>
      </c>
    </row>
    <row r="822" ht="14.25" customHeight="1">
      <c r="A822" s="10">
        <v>798.0</v>
      </c>
      <c r="B822" s="10">
        <v>1008606.2995884493</v>
      </c>
      <c r="C822" s="10">
        <v>52602.406582500786</v>
      </c>
      <c r="D822" s="10">
        <v>0.19381517287812886</v>
      </c>
      <c r="F822" s="10">
        <v>15.95</v>
      </c>
      <c r="G822" s="10">
        <v>875904.528593997</v>
      </c>
    </row>
    <row r="823" ht="14.25" customHeight="1">
      <c r="A823" s="10">
        <v>799.0</v>
      </c>
      <c r="B823" s="10">
        <v>1008905.2103344512</v>
      </c>
      <c r="C823" s="10">
        <v>-227422.62711247522</v>
      </c>
      <c r="D823" s="10">
        <v>-0.8379456122615122</v>
      </c>
      <c r="F823" s="10">
        <v>15.97</v>
      </c>
      <c r="G823" s="10">
        <v>876348.817624839</v>
      </c>
    </row>
    <row r="824" ht="14.25" customHeight="1">
      <c r="A824" s="10">
        <v>800.0</v>
      </c>
      <c r="B824" s="10">
        <v>1009219.0311447354</v>
      </c>
      <c r="C824" s="10">
        <v>-432831.8559226064</v>
      </c>
      <c r="D824" s="10">
        <v>-1.594782186461955</v>
      </c>
      <c r="F824" s="10">
        <v>15.99</v>
      </c>
      <c r="G824" s="10">
        <v>876763.584059982</v>
      </c>
    </row>
    <row r="825" ht="14.25" customHeight="1">
      <c r="A825" s="10">
        <v>801.0</v>
      </c>
      <c r="B825" s="10">
        <v>1009526.9345957397</v>
      </c>
      <c r="C825" s="10">
        <v>-247396.47234558174</v>
      </c>
      <c r="D825" s="10">
        <v>-0.9115398547763285</v>
      </c>
      <c r="F825" s="10">
        <v>16.01</v>
      </c>
      <c r="G825" s="10">
        <v>877247.24536775</v>
      </c>
    </row>
    <row r="826" ht="14.25" customHeight="1">
      <c r="A826" s="10">
        <v>802.0</v>
      </c>
      <c r="B826" s="10">
        <v>1009633.0346543095</v>
      </c>
      <c r="C826" s="10">
        <v>-72004.68796064856</v>
      </c>
      <c r="D826" s="10">
        <v>-0.2653034709208804</v>
      </c>
      <c r="F826" s="10">
        <v>16.03</v>
      </c>
      <c r="G826" s="10">
        <v>877566.82201426</v>
      </c>
    </row>
    <row r="827" ht="14.25" customHeight="1">
      <c r="A827" s="10">
        <v>803.0</v>
      </c>
      <c r="B827" s="10">
        <v>1009832.3504788366</v>
      </c>
      <c r="C827" s="10">
        <v>-390744.6568613036</v>
      </c>
      <c r="D827" s="10">
        <v>-1.4397106166996645</v>
      </c>
      <c r="F827" s="10">
        <v>16.05</v>
      </c>
      <c r="G827" s="10">
        <v>877779.344118458</v>
      </c>
    </row>
    <row r="828" ht="14.25" customHeight="1">
      <c r="A828" s="10">
        <v>804.0</v>
      </c>
      <c r="B828" s="10">
        <v>1009836.7594301256</v>
      </c>
      <c r="C828" s="10">
        <v>96868.2516604045</v>
      </c>
      <c r="D828" s="10">
        <v>0.35691403039740593</v>
      </c>
      <c r="F828" s="10">
        <v>16.07</v>
      </c>
      <c r="G828" s="10">
        <v>877822.662871696</v>
      </c>
    </row>
    <row r="829" ht="14.25" customHeight="1">
      <c r="A829" s="10">
        <v>805.0</v>
      </c>
      <c r="B829" s="10">
        <v>1009868.2831025238</v>
      </c>
      <c r="C829" s="10">
        <v>145644.89209747617</v>
      </c>
      <c r="D829" s="10">
        <v>0.5366330511212661</v>
      </c>
      <c r="F829" s="10">
        <v>16.090000000000003</v>
      </c>
      <c r="G829" s="10">
        <v>878862.74568447</v>
      </c>
    </row>
    <row r="830" ht="14.25" customHeight="1">
      <c r="A830" s="10">
        <v>806.0</v>
      </c>
      <c r="B830" s="10">
        <v>1010058.0179020062</v>
      </c>
      <c r="C830" s="10">
        <v>-154035.15543814516</v>
      </c>
      <c r="D830" s="10">
        <v>-0.5675472325345127</v>
      </c>
      <c r="F830" s="10">
        <v>16.110000000000003</v>
      </c>
      <c r="G830" s="10">
        <v>879062.590707361</v>
      </c>
    </row>
    <row r="831" ht="14.25" customHeight="1">
      <c r="A831" s="10">
        <v>807.0</v>
      </c>
      <c r="B831" s="10">
        <v>1010102.2212361866</v>
      </c>
      <c r="C831" s="10">
        <v>298650.2832432233</v>
      </c>
      <c r="D831" s="10">
        <v>1.1003860856842123</v>
      </c>
      <c r="F831" s="10">
        <v>16.130000000000003</v>
      </c>
      <c r="G831" s="10">
        <v>879356.366048286</v>
      </c>
    </row>
    <row r="832" ht="14.25" customHeight="1">
      <c r="A832" s="10">
        <v>808.0</v>
      </c>
      <c r="B832" s="10">
        <v>1010259.9977073129</v>
      </c>
      <c r="C832" s="10">
        <v>235986.83005244704</v>
      </c>
      <c r="D832" s="10">
        <v>0.8695006794383475</v>
      </c>
      <c r="F832" s="10">
        <v>16.150000000000002</v>
      </c>
      <c r="G832" s="10">
        <v>879511.196447478</v>
      </c>
    </row>
    <row r="833" ht="14.25" customHeight="1">
      <c r="A833" s="10">
        <v>809.0</v>
      </c>
      <c r="B833" s="10">
        <v>1010395.7611355616</v>
      </c>
      <c r="C833" s="10">
        <v>-170805.91665212868</v>
      </c>
      <c r="D833" s="10">
        <v>-0.6293396141984222</v>
      </c>
      <c r="F833" s="10">
        <v>16.17</v>
      </c>
      <c r="G833" s="10">
        <v>879618.322221751</v>
      </c>
    </row>
    <row r="834" ht="14.25" customHeight="1">
      <c r="A834" s="10">
        <v>810.0</v>
      </c>
      <c r="B834" s="10">
        <v>1010745.8438824855</v>
      </c>
      <c r="C834" s="10">
        <v>-255453.72952220857</v>
      </c>
      <c r="D834" s="10">
        <v>-0.9412270648122848</v>
      </c>
      <c r="F834" s="10">
        <v>16.19</v>
      </c>
      <c r="G834" s="10">
        <v>880084.700447872</v>
      </c>
    </row>
    <row r="835" ht="14.25" customHeight="1">
      <c r="A835" s="10">
        <v>811.0</v>
      </c>
      <c r="B835" s="10">
        <v>1011006.3147335395</v>
      </c>
      <c r="C835" s="10">
        <v>139432.63475970062</v>
      </c>
      <c r="D835" s="10">
        <v>0.5137437993149631</v>
      </c>
      <c r="F835" s="10">
        <v>16.21</v>
      </c>
      <c r="G835" s="10">
        <v>880132.844006263</v>
      </c>
    </row>
    <row r="836" ht="14.25" customHeight="1">
      <c r="A836" s="10">
        <v>812.0</v>
      </c>
      <c r="B836" s="10">
        <v>1011137.4827304042</v>
      </c>
      <c r="C836" s="10">
        <v>47131.53583991574</v>
      </c>
      <c r="D836" s="10">
        <v>0.17365758261455413</v>
      </c>
      <c r="F836" s="10">
        <v>16.23</v>
      </c>
      <c r="G836" s="10">
        <v>880214.211872635</v>
      </c>
    </row>
    <row r="837" ht="14.25" customHeight="1">
      <c r="A837" s="10">
        <v>813.0</v>
      </c>
      <c r="B837" s="10">
        <v>1011171.8114371109</v>
      </c>
      <c r="C837" s="10">
        <v>-385151.6419692439</v>
      </c>
      <c r="D837" s="10">
        <v>-1.4191029825885833</v>
      </c>
      <c r="F837" s="10">
        <v>16.250000000000004</v>
      </c>
      <c r="G837" s="10">
        <v>880402.756921965</v>
      </c>
    </row>
    <row r="838" ht="14.25" customHeight="1">
      <c r="A838" s="10">
        <v>814.0</v>
      </c>
      <c r="B838" s="10">
        <v>1011582.6220234022</v>
      </c>
      <c r="C838" s="10">
        <v>51010.86118385778</v>
      </c>
      <c r="D838" s="10">
        <v>0.18795107527077715</v>
      </c>
      <c r="F838" s="10">
        <v>16.270000000000003</v>
      </c>
      <c r="G838" s="10">
        <v>880682.301991012</v>
      </c>
    </row>
    <row r="839" ht="14.25" customHeight="1">
      <c r="A839" s="10">
        <v>815.0</v>
      </c>
      <c r="B839" s="10">
        <v>1011617.4138683069</v>
      </c>
      <c r="C839" s="10">
        <v>-131532.71342043485</v>
      </c>
      <c r="D839" s="10">
        <v>-0.4846362979748481</v>
      </c>
      <c r="F839" s="10">
        <v>16.290000000000003</v>
      </c>
      <c r="G839" s="10">
        <v>880851.055199201</v>
      </c>
    </row>
    <row r="840" ht="14.25" customHeight="1">
      <c r="A840" s="10">
        <v>816.0</v>
      </c>
      <c r="B840" s="10">
        <v>1011723.1482568393</v>
      </c>
      <c r="C840" s="10">
        <v>-160746.1359464532</v>
      </c>
      <c r="D840" s="10">
        <v>-0.5922740450874611</v>
      </c>
      <c r="F840" s="10">
        <v>16.310000000000002</v>
      </c>
      <c r="G840" s="10">
        <v>881273.116801512</v>
      </c>
    </row>
    <row r="841" ht="14.25" customHeight="1">
      <c r="A841" s="10">
        <v>817.0</v>
      </c>
      <c r="B841" s="10">
        <v>1011747.2450277267</v>
      </c>
      <c r="C841" s="10">
        <v>35265.02553884324</v>
      </c>
      <c r="D841" s="10">
        <v>0.12993506315424538</v>
      </c>
      <c r="F841" s="10">
        <v>16.330000000000002</v>
      </c>
      <c r="G841" s="10">
        <v>881443.924726456</v>
      </c>
    </row>
    <row r="842" ht="14.25" customHeight="1">
      <c r="A842" s="10">
        <v>818.0</v>
      </c>
      <c r="B842" s="10">
        <v>1011897.7949930963</v>
      </c>
      <c r="C842" s="10">
        <v>-31666.564058944234</v>
      </c>
      <c r="D842" s="10">
        <v>-0.11667642197918687</v>
      </c>
      <c r="F842" s="10">
        <v>16.35</v>
      </c>
      <c r="G842" s="10">
        <v>881446.115544605</v>
      </c>
    </row>
    <row r="843" ht="14.25" customHeight="1">
      <c r="A843" s="10">
        <v>819.0</v>
      </c>
      <c r="B843" s="10">
        <v>1011950.9676241383</v>
      </c>
      <c r="C843" s="10">
        <v>-654700.2798500103</v>
      </c>
      <c r="D843" s="10">
        <v>-2.4122631675316124</v>
      </c>
      <c r="F843" s="10">
        <v>16.37</v>
      </c>
      <c r="G843" s="10">
        <v>882057.170592842</v>
      </c>
    </row>
    <row r="844" ht="14.25" customHeight="1">
      <c r="A844" s="10">
        <v>820.0</v>
      </c>
      <c r="B844" s="10">
        <v>1011955.936302057</v>
      </c>
      <c r="C844" s="10">
        <v>-591832.9367697369</v>
      </c>
      <c r="D844" s="10">
        <v>-2.180626522763628</v>
      </c>
      <c r="F844" s="10">
        <v>16.39</v>
      </c>
      <c r="G844" s="10">
        <v>882170.31844908</v>
      </c>
    </row>
    <row r="845" ht="14.25" customHeight="1">
      <c r="A845" s="10">
        <v>821.0</v>
      </c>
      <c r="B845" s="10">
        <v>1012087.1527447698</v>
      </c>
      <c r="C845" s="10">
        <v>355554.1176389202</v>
      </c>
      <c r="D845" s="10">
        <v>1.3100500006523035</v>
      </c>
      <c r="F845" s="10">
        <v>16.41</v>
      </c>
      <c r="G845" s="10">
        <v>882666.581508169</v>
      </c>
    </row>
    <row r="846" ht="14.25" customHeight="1">
      <c r="A846" s="10">
        <v>822.0</v>
      </c>
      <c r="B846" s="10">
        <v>1012628.6007641451</v>
      </c>
      <c r="C846" s="10">
        <v>238802.3195544649</v>
      </c>
      <c r="D846" s="10">
        <v>0.8798744364586524</v>
      </c>
      <c r="F846" s="10">
        <v>16.430000000000003</v>
      </c>
      <c r="G846" s="10">
        <v>883021.896376765</v>
      </c>
    </row>
    <row r="847" ht="14.25" customHeight="1">
      <c r="A847" s="10">
        <v>823.0</v>
      </c>
      <c r="B847" s="10">
        <v>1013286.0467954774</v>
      </c>
      <c r="C847" s="10">
        <v>496643.7856783427</v>
      </c>
      <c r="D847" s="10">
        <v>1.8298991896716408</v>
      </c>
      <c r="F847" s="10">
        <v>16.450000000000003</v>
      </c>
      <c r="G847" s="10">
        <v>883147.471043209</v>
      </c>
    </row>
    <row r="848" ht="14.25" customHeight="1">
      <c r="A848" s="10">
        <v>824.0</v>
      </c>
      <c r="B848" s="10">
        <v>1013543.4230459498</v>
      </c>
      <c r="C848" s="10">
        <v>-189721.6366568968</v>
      </c>
      <c r="D848" s="10">
        <v>-0.6990351620074083</v>
      </c>
      <c r="F848" s="10">
        <v>16.470000000000002</v>
      </c>
      <c r="G848" s="10">
        <v>884015.227068823</v>
      </c>
    </row>
    <row r="849" ht="14.25" customHeight="1">
      <c r="A849" s="10">
        <v>825.0</v>
      </c>
      <c r="B849" s="10">
        <v>1013620.8177397235</v>
      </c>
      <c r="C849" s="10">
        <v>-511067.76555217046</v>
      </c>
      <c r="D849" s="10">
        <v>-1.8830447838461588</v>
      </c>
      <c r="F849" s="10">
        <v>16.490000000000002</v>
      </c>
      <c r="G849" s="10">
        <v>884227.209874941</v>
      </c>
    </row>
    <row r="850" ht="14.25" customHeight="1">
      <c r="A850" s="10">
        <v>826.0</v>
      </c>
      <c r="B850" s="10">
        <v>1013737.7932610163</v>
      </c>
      <c r="C850" s="10">
        <v>120172.85518210381</v>
      </c>
      <c r="D850" s="10">
        <v>0.44278055350657863</v>
      </c>
      <c r="F850" s="10">
        <v>16.51</v>
      </c>
      <c r="G850" s="10">
        <v>884891.495519528</v>
      </c>
    </row>
    <row r="851" ht="14.25" customHeight="1">
      <c r="A851" s="10">
        <v>827.0</v>
      </c>
      <c r="B851" s="10">
        <v>1013977.9775991079</v>
      </c>
      <c r="C851" s="10">
        <v>80369.99080396211</v>
      </c>
      <c r="D851" s="10">
        <v>0.29612568461963695</v>
      </c>
      <c r="F851" s="10">
        <v>16.53</v>
      </c>
      <c r="G851" s="10">
        <v>885204.978658328</v>
      </c>
    </row>
    <row r="852" ht="14.25" customHeight="1">
      <c r="A852" s="10">
        <v>828.0</v>
      </c>
      <c r="B852" s="10">
        <v>1014113.5032553733</v>
      </c>
      <c r="C852" s="10">
        <v>-145678.22824633436</v>
      </c>
      <c r="D852" s="10">
        <v>-0.5367558791794065</v>
      </c>
      <c r="F852" s="10">
        <v>16.55</v>
      </c>
      <c r="G852" s="10">
        <v>885249.182491662</v>
      </c>
    </row>
    <row r="853" ht="14.25" customHeight="1">
      <c r="A853" s="10">
        <v>829.0</v>
      </c>
      <c r="B853" s="10">
        <v>1014153.9165262927</v>
      </c>
      <c r="C853" s="10">
        <v>-123594.0554998347</v>
      </c>
      <c r="D853" s="10">
        <v>-0.45538607051827196</v>
      </c>
      <c r="F853" s="10">
        <v>16.57</v>
      </c>
      <c r="G853" s="10">
        <v>885379.790325581</v>
      </c>
    </row>
    <row r="854" ht="14.25" customHeight="1">
      <c r="A854" s="10">
        <v>830.0</v>
      </c>
      <c r="B854" s="10">
        <v>1014280.9868945314</v>
      </c>
      <c r="C854" s="10">
        <v>136596.74854870862</v>
      </c>
      <c r="D854" s="10">
        <v>0.5032948899977805</v>
      </c>
      <c r="F854" s="10">
        <v>16.590000000000003</v>
      </c>
      <c r="G854" s="10">
        <v>885611.578262466</v>
      </c>
    </row>
    <row r="855" ht="14.25" customHeight="1">
      <c r="A855" s="10">
        <v>831.0</v>
      </c>
      <c r="B855" s="10">
        <v>1014300.9187793045</v>
      </c>
      <c r="C855" s="10">
        <v>350531.0846398156</v>
      </c>
      <c r="D855" s="10">
        <v>1.291542482225991</v>
      </c>
      <c r="F855" s="10">
        <v>16.610000000000003</v>
      </c>
      <c r="G855" s="10">
        <v>885661.590836648</v>
      </c>
    </row>
    <row r="856" ht="14.25" customHeight="1">
      <c r="A856" s="10">
        <v>832.0</v>
      </c>
      <c r="B856" s="10">
        <v>1014516.969323097</v>
      </c>
      <c r="C856" s="10">
        <v>-155308.24809838308</v>
      </c>
      <c r="D856" s="10">
        <v>-0.572237981305615</v>
      </c>
      <c r="F856" s="10">
        <v>16.630000000000003</v>
      </c>
      <c r="G856" s="10">
        <v>885709.764284407</v>
      </c>
    </row>
    <row r="857" ht="14.25" customHeight="1">
      <c r="A857" s="10">
        <v>833.0</v>
      </c>
      <c r="B857" s="10">
        <v>1014574.3551502491</v>
      </c>
      <c r="C857" s="10">
        <v>-98230.06131514709</v>
      </c>
      <c r="D857" s="10">
        <v>-0.36193165964307705</v>
      </c>
      <c r="F857" s="10">
        <v>16.650000000000002</v>
      </c>
      <c r="G857" s="10">
        <v>885796.279596746</v>
      </c>
    </row>
    <row r="858" ht="14.25" customHeight="1">
      <c r="A858" s="10">
        <v>834.0</v>
      </c>
      <c r="B858" s="10">
        <v>1014661.8233364369</v>
      </c>
      <c r="C858" s="10">
        <v>-10719.894439536845</v>
      </c>
      <c r="D858" s="10">
        <v>-0.03949777831505728</v>
      </c>
      <c r="F858" s="10">
        <v>16.67</v>
      </c>
      <c r="G858" s="10">
        <v>885920.553249364</v>
      </c>
    </row>
    <row r="859" ht="14.25" customHeight="1">
      <c r="A859" s="10">
        <v>835.0</v>
      </c>
      <c r="B859" s="10">
        <v>1014852.8011415878</v>
      </c>
      <c r="C859" s="10">
        <v>-49777.99639780575</v>
      </c>
      <c r="D859" s="10">
        <v>-0.18340854733017295</v>
      </c>
      <c r="F859" s="10">
        <v>16.69</v>
      </c>
      <c r="G859" s="10">
        <v>886036.129514087</v>
      </c>
    </row>
    <row r="860" ht="14.25" customHeight="1">
      <c r="A860" s="10">
        <v>836.0</v>
      </c>
      <c r="B860" s="10">
        <v>1014906.3089288569</v>
      </c>
      <c r="C860" s="10">
        <v>-198092.77657759585</v>
      </c>
      <c r="D860" s="10">
        <v>-0.7298788825959838</v>
      </c>
      <c r="F860" s="10">
        <v>16.71</v>
      </c>
      <c r="G860" s="10">
        <v>886124.725640373</v>
      </c>
    </row>
    <row r="861" ht="14.25" customHeight="1">
      <c r="A861" s="10">
        <v>837.0</v>
      </c>
      <c r="B861" s="10">
        <v>1015015.1965326676</v>
      </c>
      <c r="C861" s="10">
        <v>-649085.5992744507</v>
      </c>
      <c r="D861" s="10">
        <v>-2.391575705548275</v>
      </c>
      <c r="F861" s="10">
        <v>16.73</v>
      </c>
      <c r="G861" s="10">
        <v>886321.023571931</v>
      </c>
    </row>
    <row r="862" ht="14.25" customHeight="1">
      <c r="A862" s="10">
        <v>838.0</v>
      </c>
      <c r="B862" s="10">
        <v>1015151.4690614669</v>
      </c>
      <c r="C862" s="10">
        <v>120314.00416943314</v>
      </c>
      <c r="D862" s="10">
        <v>0.44330062125933256</v>
      </c>
      <c r="F862" s="10">
        <v>16.750000000000004</v>
      </c>
      <c r="G862" s="10">
        <v>886536.428374724</v>
      </c>
    </row>
    <row r="863" ht="14.25" customHeight="1">
      <c r="A863" s="10">
        <v>839.0</v>
      </c>
      <c r="B863" s="10">
        <v>1015273.9148076647</v>
      </c>
      <c r="C863" s="10">
        <v>-259430.20579535072</v>
      </c>
      <c r="D863" s="10">
        <v>-0.9558785130329298</v>
      </c>
      <c r="F863" s="10">
        <v>16.770000000000003</v>
      </c>
      <c r="G863" s="10">
        <v>886815.943597084</v>
      </c>
    </row>
    <row r="864" ht="14.25" customHeight="1">
      <c r="A864" s="10">
        <v>840.0</v>
      </c>
      <c r="B864" s="10">
        <v>1015551.9143418965</v>
      </c>
      <c r="C864" s="10">
        <v>-348806.24291065254</v>
      </c>
      <c r="D864" s="10">
        <v>-1.285187250219622</v>
      </c>
      <c r="F864" s="10">
        <v>16.790000000000003</v>
      </c>
      <c r="G864" s="10">
        <v>887016.97636455</v>
      </c>
    </row>
    <row r="865" ht="14.25" customHeight="1">
      <c r="A865" s="10">
        <v>841.0</v>
      </c>
      <c r="B865" s="10">
        <v>1015923.3717314512</v>
      </c>
      <c r="C865" s="10">
        <v>250286.38147764886</v>
      </c>
      <c r="D865" s="10">
        <v>0.9221878131954021</v>
      </c>
      <c r="F865" s="10">
        <v>16.810000000000002</v>
      </c>
      <c r="G865" s="10">
        <v>887739.43210392</v>
      </c>
    </row>
    <row r="866" ht="14.25" customHeight="1">
      <c r="A866" s="10">
        <v>842.0</v>
      </c>
      <c r="B866" s="10">
        <v>1015965.680454789</v>
      </c>
      <c r="C866" s="10">
        <v>622666.470265751</v>
      </c>
      <c r="D866" s="10">
        <v>2.2942336182032803</v>
      </c>
      <c r="F866" s="10">
        <v>16.830000000000002</v>
      </c>
      <c r="G866" s="10">
        <v>888866.39453956</v>
      </c>
    </row>
    <row r="867" ht="14.25" customHeight="1">
      <c r="A867" s="10">
        <v>843.0</v>
      </c>
      <c r="B867" s="10">
        <v>1015981.896910023</v>
      </c>
      <c r="C867" s="10">
        <v>-44806.910130806966</v>
      </c>
      <c r="D867" s="10">
        <v>-0.1650924282241133</v>
      </c>
      <c r="F867" s="10">
        <v>16.85</v>
      </c>
      <c r="G867" s="10">
        <v>889113.238861249</v>
      </c>
    </row>
    <row r="868" ht="14.25" customHeight="1">
      <c r="A868" s="10">
        <v>844.0</v>
      </c>
      <c r="B868" s="10">
        <v>1016460.8157773085</v>
      </c>
      <c r="C868" s="10">
        <v>82057.31790818134</v>
      </c>
      <c r="D868" s="10">
        <v>0.3023426928451693</v>
      </c>
      <c r="F868" s="10">
        <v>16.87</v>
      </c>
      <c r="G868" s="10">
        <v>889385.901584259</v>
      </c>
    </row>
    <row r="869" ht="14.25" customHeight="1">
      <c r="A869" s="10">
        <v>845.0</v>
      </c>
      <c r="B869" s="10">
        <v>1016497.0841985685</v>
      </c>
      <c r="C869" s="10">
        <v>38987.28928221157</v>
      </c>
      <c r="D869" s="10">
        <v>0.1436498575484418</v>
      </c>
      <c r="F869" s="10">
        <v>16.89</v>
      </c>
      <c r="G869" s="10">
        <v>889831.151052206</v>
      </c>
    </row>
    <row r="870" ht="14.25" customHeight="1">
      <c r="A870" s="10">
        <v>846.0</v>
      </c>
      <c r="B870" s="10">
        <v>1016984.0792937812</v>
      </c>
      <c r="C870" s="10">
        <v>824511.4285910889</v>
      </c>
      <c r="D870" s="10">
        <v>3.0379375289938997</v>
      </c>
      <c r="F870" s="10">
        <v>16.91</v>
      </c>
      <c r="G870" s="10">
        <v>889845.601190295</v>
      </c>
    </row>
    <row r="871" ht="14.25" customHeight="1">
      <c r="A871" s="10">
        <v>847.0</v>
      </c>
      <c r="B871" s="10">
        <v>1017599.7160754965</v>
      </c>
      <c r="C871" s="10">
        <v>-265630.5043347805</v>
      </c>
      <c r="D871" s="10">
        <v>-0.9787237022816545</v>
      </c>
      <c r="F871" s="10">
        <v>16.930000000000003</v>
      </c>
      <c r="G871" s="10">
        <v>890112.549317892</v>
      </c>
    </row>
    <row r="872" ht="14.25" customHeight="1">
      <c r="A872" s="10">
        <v>848.0</v>
      </c>
      <c r="B872" s="10">
        <v>1017718.5619467373</v>
      </c>
      <c r="C872" s="10">
        <v>-448741.48917765636</v>
      </c>
      <c r="D872" s="10">
        <v>-1.653401715873009</v>
      </c>
      <c r="F872" s="10">
        <v>16.950000000000003</v>
      </c>
      <c r="G872" s="10">
        <v>890138.211447146</v>
      </c>
    </row>
    <row r="873" ht="14.25" customHeight="1">
      <c r="A873" s="10">
        <v>849.0</v>
      </c>
      <c r="B873" s="10">
        <v>1018237.552532406</v>
      </c>
      <c r="C873" s="10">
        <v>-256028.56777491106</v>
      </c>
      <c r="D873" s="10">
        <v>-0.9433450739027959</v>
      </c>
      <c r="F873" s="10">
        <v>16.970000000000002</v>
      </c>
      <c r="G873" s="10">
        <v>890481.729832904</v>
      </c>
    </row>
    <row r="874" ht="14.25" customHeight="1">
      <c r="A874" s="10">
        <v>850.0</v>
      </c>
      <c r="B874" s="10">
        <v>1018596.8535576735</v>
      </c>
      <c r="C874" s="10">
        <v>-522236.8827662915</v>
      </c>
      <c r="D874" s="10">
        <v>-1.9241977371878618</v>
      </c>
      <c r="F874" s="10">
        <v>16.990000000000002</v>
      </c>
      <c r="G874" s="10">
        <v>890559.861026458</v>
      </c>
    </row>
    <row r="875" ht="14.25" customHeight="1">
      <c r="A875" s="10">
        <v>851.0</v>
      </c>
      <c r="B875" s="10">
        <v>1018694.2724357035</v>
      </c>
      <c r="C875" s="10">
        <v>-35903.401432065526</v>
      </c>
      <c r="D875" s="10">
        <v>-0.1322871786209029</v>
      </c>
      <c r="F875" s="10">
        <v>17.01</v>
      </c>
      <c r="G875" s="10">
        <v>890887.680731594</v>
      </c>
    </row>
    <row r="876" ht="14.25" customHeight="1">
      <c r="A876" s="10">
        <v>852.0</v>
      </c>
      <c r="B876" s="10">
        <v>1018717.9249409062</v>
      </c>
      <c r="C876" s="10">
        <v>346020.3712704638</v>
      </c>
      <c r="D876" s="10">
        <v>1.2749226211153886</v>
      </c>
      <c r="F876" s="10">
        <v>17.03</v>
      </c>
      <c r="G876" s="10">
        <v>891200.86227602</v>
      </c>
    </row>
    <row r="877" ht="14.25" customHeight="1">
      <c r="A877" s="10">
        <v>853.0</v>
      </c>
      <c r="B877" s="10">
        <v>1018737.8101815747</v>
      </c>
      <c r="C877" s="10">
        <v>69065.07758765528</v>
      </c>
      <c r="D877" s="10">
        <v>0.25447238676235506</v>
      </c>
      <c r="F877" s="10">
        <v>17.05</v>
      </c>
      <c r="G877" s="10">
        <v>891259.338362191</v>
      </c>
    </row>
    <row r="878" ht="14.25" customHeight="1">
      <c r="A878" s="10">
        <v>854.0</v>
      </c>
      <c r="B878" s="10">
        <v>1018820.3896741597</v>
      </c>
      <c r="C878" s="10">
        <v>-347148.67518377164</v>
      </c>
      <c r="D878" s="10">
        <v>-1.279079891328375</v>
      </c>
      <c r="F878" s="10">
        <v>17.07</v>
      </c>
      <c r="G878" s="10">
        <v>891468.213279106</v>
      </c>
    </row>
    <row r="879" ht="14.25" customHeight="1">
      <c r="A879" s="10">
        <v>855.0</v>
      </c>
      <c r="B879" s="10">
        <v>1019058.6292533744</v>
      </c>
      <c r="C879" s="10">
        <v>266253.61496371566</v>
      </c>
      <c r="D879" s="10">
        <v>0.9810195724160343</v>
      </c>
      <c r="F879" s="10">
        <v>17.090000000000003</v>
      </c>
      <c r="G879" s="10">
        <v>891661.69591266</v>
      </c>
    </row>
    <row r="880" ht="14.25" customHeight="1">
      <c r="A880" s="10">
        <v>856.0</v>
      </c>
      <c r="B880" s="10">
        <v>1019298.6448552229</v>
      </c>
      <c r="C880" s="10">
        <v>401917.8595856272</v>
      </c>
      <c r="D880" s="10">
        <v>1.48087862322843</v>
      </c>
      <c r="F880" s="10">
        <v>17.110000000000003</v>
      </c>
      <c r="G880" s="10">
        <v>891981.097595944</v>
      </c>
    </row>
    <row r="881" ht="14.25" customHeight="1">
      <c r="A881" s="10">
        <v>857.0</v>
      </c>
      <c r="B881" s="10">
        <v>1019371.274702671</v>
      </c>
      <c r="C881" s="10">
        <v>207068.9724035589</v>
      </c>
      <c r="D881" s="10">
        <v>0.7629519501384053</v>
      </c>
      <c r="F881" s="10">
        <v>17.130000000000003</v>
      </c>
      <c r="G881" s="10">
        <v>892039.403452266</v>
      </c>
    </row>
    <row r="882" ht="14.25" customHeight="1">
      <c r="A882" s="10">
        <v>858.0</v>
      </c>
      <c r="B882" s="10">
        <v>1019567.212467964</v>
      </c>
      <c r="C882" s="10">
        <v>255751.34973825607</v>
      </c>
      <c r="D882" s="10">
        <v>0.9423236555839409</v>
      </c>
      <c r="F882" s="10">
        <v>17.150000000000002</v>
      </c>
      <c r="G882" s="10">
        <v>892718.091007387</v>
      </c>
    </row>
    <row r="883" ht="14.25" customHeight="1">
      <c r="A883" s="10">
        <v>859.0</v>
      </c>
      <c r="B883" s="10">
        <v>1019763.6615635548</v>
      </c>
      <c r="C883" s="10">
        <v>356187.40287848515</v>
      </c>
      <c r="D883" s="10">
        <v>1.312383359450155</v>
      </c>
      <c r="F883" s="10">
        <v>17.17</v>
      </c>
      <c r="G883" s="10">
        <v>893215.236639427</v>
      </c>
    </row>
    <row r="884" ht="14.25" customHeight="1">
      <c r="A884" s="10">
        <v>860.0</v>
      </c>
      <c r="B884" s="10">
        <v>1019773.191909519</v>
      </c>
      <c r="C884" s="10">
        <v>7044.20787893096</v>
      </c>
      <c r="D884" s="10">
        <v>0.025954598972638382</v>
      </c>
      <c r="F884" s="10">
        <v>17.19</v>
      </c>
      <c r="G884" s="10">
        <v>893435.119215104</v>
      </c>
    </row>
    <row r="885" ht="14.25" customHeight="1">
      <c r="A885" s="10">
        <v>861.0</v>
      </c>
      <c r="B885" s="10">
        <v>1019810.9007152067</v>
      </c>
      <c r="C885" s="10">
        <v>320263.75226597325</v>
      </c>
      <c r="D885" s="10">
        <v>1.1800215721057388</v>
      </c>
      <c r="F885" s="10">
        <v>17.21</v>
      </c>
      <c r="G885" s="10">
        <v>893541.456949635</v>
      </c>
    </row>
    <row r="886" ht="14.25" customHeight="1">
      <c r="A886" s="10">
        <v>862.0</v>
      </c>
      <c r="B886" s="10">
        <v>1020126.2892846647</v>
      </c>
      <c r="C886" s="10">
        <v>624115.8478569954</v>
      </c>
      <c r="D886" s="10">
        <v>2.2995738941842307</v>
      </c>
      <c r="F886" s="10">
        <v>17.23</v>
      </c>
      <c r="G886" s="10">
        <v>893802.088845565</v>
      </c>
    </row>
    <row r="887" ht="14.25" customHeight="1">
      <c r="A887" s="10">
        <v>863.0</v>
      </c>
      <c r="B887" s="10">
        <v>1020159.9385944249</v>
      </c>
      <c r="C887" s="10">
        <v>-199909.5491286168</v>
      </c>
      <c r="D887" s="10">
        <v>-0.7365728365219151</v>
      </c>
      <c r="F887" s="10">
        <v>17.250000000000004</v>
      </c>
      <c r="G887" s="10">
        <v>893919.038816375</v>
      </c>
    </row>
    <row r="888" ht="14.25" customHeight="1">
      <c r="A888" s="10">
        <v>864.0</v>
      </c>
      <c r="B888" s="10">
        <v>1020336.9611000952</v>
      </c>
      <c r="C888" s="10">
        <v>207064.57788674487</v>
      </c>
      <c r="D888" s="10">
        <v>0.76293575840705</v>
      </c>
      <c r="F888" s="10">
        <v>17.270000000000003</v>
      </c>
      <c r="G888" s="10">
        <v>894203.571545933</v>
      </c>
    </row>
    <row r="889" ht="14.25" customHeight="1">
      <c r="A889" s="10">
        <v>865.0</v>
      </c>
      <c r="B889" s="10">
        <v>1020344.297243878</v>
      </c>
      <c r="C889" s="10">
        <v>-146240.63663728605</v>
      </c>
      <c r="D889" s="10">
        <v>-0.538828090064843</v>
      </c>
      <c r="F889" s="10">
        <v>17.290000000000003</v>
      </c>
      <c r="G889" s="10">
        <v>894251.068635775</v>
      </c>
    </row>
    <row r="890" ht="14.25" customHeight="1">
      <c r="A890" s="10">
        <v>866.0</v>
      </c>
      <c r="B890" s="10">
        <v>1020467.6881263822</v>
      </c>
      <c r="C890" s="10">
        <v>-62653.08498270123</v>
      </c>
      <c r="D890" s="10">
        <v>-0.2308472042666957</v>
      </c>
      <c r="F890" s="10">
        <v>17.310000000000002</v>
      </c>
      <c r="G890" s="10">
        <v>894292.047410103</v>
      </c>
    </row>
    <row r="891" ht="14.25" customHeight="1">
      <c r="A891" s="10">
        <v>867.0</v>
      </c>
      <c r="B891" s="10">
        <v>1020796.854023699</v>
      </c>
      <c r="C891" s="10">
        <v>-384290.8534247109</v>
      </c>
      <c r="D891" s="10">
        <v>-1.4159313809184486</v>
      </c>
      <c r="F891" s="10">
        <v>17.330000000000002</v>
      </c>
      <c r="G891" s="10">
        <v>895441.022143891</v>
      </c>
    </row>
    <row r="892" ht="14.25" customHeight="1">
      <c r="A892" s="10">
        <v>868.0</v>
      </c>
      <c r="B892" s="10">
        <v>1020987.2650189525</v>
      </c>
      <c r="C892" s="10">
        <v>874373.8503644974</v>
      </c>
      <c r="D892" s="10">
        <v>3.221657144197785</v>
      </c>
      <c r="F892" s="10">
        <v>17.35</v>
      </c>
      <c r="G892" s="10">
        <v>895600.423741341</v>
      </c>
    </row>
    <row r="893" ht="14.25" customHeight="1">
      <c r="A893" s="10">
        <v>869.0</v>
      </c>
      <c r="B893" s="10">
        <v>1021372.6424677416</v>
      </c>
      <c r="C893" s="10">
        <v>-299398.0909931046</v>
      </c>
      <c r="D893" s="10">
        <v>-1.1031414061674212</v>
      </c>
      <c r="F893" s="10">
        <v>17.37</v>
      </c>
      <c r="G893" s="10">
        <v>895737.133383507</v>
      </c>
    </row>
    <row r="894" ht="14.25" customHeight="1">
      <c r="A894" s="10">
        <v>870.0</v>
      </c>
      <c r="B894" s="10">
        <v>1021571.9034678179</v>
      </c>
      <c r="C894" s="10">
        <v>-222364.19919277797</v>
      </c>
      <c r="D894" s="10">
        <v>-0.8193076801697545</v>
      </c>
      <c r="F894" s="10">
        <v>17.39</v>
      </c>
      <c r="G894" s="10">
        <v>895845.565486969</v>
      </c>
    </row>
    <row r="895" ht="14.25" customHeight="1">
      <c r="A895" s="10">
        <v>871.0</v>
      </c>
      <c r="B895" s="10">
        <v>1021659.6902388027</v>
      </c>
      <c r="C895" s="10">
        <v>48191.471363537246</v>
      </c>
      <c r="D895" s="10">
        <v>0.17756294740861875</v>
      </c>
      <c r="F895" s="10">
        <v>17.410000000000004</v>
      </c>
      <c r="G895" s="10">
        <v>896246.146224354</v>
      </c>
    </row>
    <row r="896" ht="14.25" customHeight="1">
      <c r="A896" s="10">
        <v>872.0</v>
      </c>
      <c r="B896" s="10">
        <v>1021766.4797560838</v>
      </c>
      <c r="C896" s="10">
        <v>57392.173096166225</v>
      </c>
      <c r="D896" s="10">
        <v>0.21146321381777602</v>
      </c>
      <c r="F896" s="10">
        <v>17.430000000000003</v>
      </c>
      <c r="G896" s="10">
        <v>896303.799179136</v>
      </c>
    </row>
    <row r="897" ht="14.25" customHeight="1">
      <c r="A897" s="10">
        <v>873.0</v>
      </c>
      <c r="B897" s="10">
        <v>1021780.5616856979</v>
      </c>
      <c r="C897" s="10">
        <v>-325740.43178224284</v>
      </c>
      <c r="D897" s="10">
        <v>-1.200200564973282</v>
      </c>
      <c r="F897" s="10">
        <v>17.450000000000003</v>
      </c>
      <c r="G897" s="10">
        <v>896937.657799593</v>
      </c>
    </row>
    <row r="898" ht="14.25" customHeight="1">
      <c r="A898" s="10">
        <v>874.0</v>
      </c>
      <c r="B898" s="10">
        <v>1021879.5228710114</v>
      </c>
      <c r="C898" s="10">
        <v>-24639.81511566043</v>
      </c>
      <c r="D898" s="10">
        <v>-0.09078615098791973</v>
      </c>
      <c r="F898" s="10">
        <v>17.470000000000002</v>
      </c>
      <c r="G898" s="10">
        <v>896944.244271168</v>
      </c>
    </row>
    <row r="899" ht="14.25" customHeight="1">
      <c r="A899" s="10">
        <v>875.0</v>
      </c>
      <c r="B899" s="10">
        <v>1022095.4149557124</v>
      </c>
      <c r="C899" s="10">
        <v>191757.05802904768</v>
      </c>
      <c r="D899" s="10">
        <v>0.7065347341896153</v>
      </c>
      <c r="F899" s="10">
        <v>17.490000000000002</v>
      </c>
      <c r="G899" s="10">
        <v>897013.181028355</v>
      </c>
    </row>
    <row r="900" ht="14.25" customHeight="1">
      <c r="A900" s="10">
        <v>876.0</v>
      </c>
      <c r="B900" s="10">
        <v>1022321.9897745831</v>
      </c>
      <c r="C900" s="10">
        <v>-83494.18893767311</v>
      </c>
      <c r="D900" s="10">
        <v>-0.30763688801754696</v>
      </c>
      <c r="F900" s="10">
        <v>17.51</v>
      </c>
      <c r="G900" s="10">
        <v>897223.434681112</v>
      </c>
    </row>
    <row r="901" ht="14.25" customHeight="1">
      <c r="A901" s="10">
        <v>877.0</v>
      </c>
      <c r="B901" s="10">
        <v>1022479.1271311413</v>
      </c>
      <c r="C901" s="10">
        <v>686152.2382389987</v>
      </c>
      <c r="D901" s="10">
        <v>2.5281488683684525</v>
      </c>
      <c r="F901" s="10">
        <v>17.53</v>
      </c>
      <c r="G901" s="10">
        <v>897291.115323128</v>
      </c>
    </row>
    <row r="902" ht="14.25" customHeight="1">
      <c r="A902" s="10">
        <v>878.0</v>
      </c>
      <c r="B902" s="10">
        <v>1022523.1705802169</v>
      </c>
      <c r="C902" s="10">
        <v>-194045.87926808093</v>
      </c>
      <c r="D902" s="10">
        <v>-0.7149679659170386</v>
      </c>
      <c r="F902" s="10">
        <v>17.55</v>
      </c>
      <c r="G902" s="10">
        <v>897479.950169063</v>
      </c>
    </row>
    <row r="903" ht="14.25" customHeight="1">
      <c r="A903" s="10">
        <v>879.0</v>
      </c>
      <c r="B903" s="10">
        <v>1022773.789690512</v>
      </c>
      <c r="C903" s="10">
        <v>-538787.680697983</v>
      </c>
      <c r="D903" s="10">
        <v>-1.9851796574232168</v>
      </c>
      <c r="F903" s="10">
        <v>17.57</v>
      </c>
      <c r="G903" s="10">
        <v>898281.902482628</v>
      </c>
    </row>
    <row r="904" ht="14.25" customHeight="1">
      <c r="A904" s="10">
        <v>880.0</v>
      </c>
      <c r="B904" s="10">
        <v>1022902.3253756226</v>
      </c>
      <c r="C904" s="10">
        <v>30989.31948824739</v>
      </c>
      <c r="D904" s="10">
        <v>0.11418109368380715</v>
      </c>
      <c r="F904" s="10">
        <v>17.590000000000003</v>
      </c>
      <c r="G904" s="10">
        <v>899186.156938855</v>
      </c>
    </row>
    <row r="905" ht="14.25" customHeight="1">
      <c r="A905" s="10">
        <v>881.0</v>
      </c>
      <c r="B905" s="10">
        <v>1023005.7388875925</v>
      </c>
      <c r="C905" s="10">
        <v>273234.3734840376</v>
      </c>
      <c r="D905" s="10">
        <v>1.0067403902899215</v>
      </c>
      <c r="F905" s="10">
        <v>17.610000000000003</v>
      </c>
      <c r="G905" s="10">
        <v>899466.574924011</v>
      </c>
    </row>
    <row r="906" ht="14.25" customHeight="1">
      <c r="A906" s="10">
        <v>882.0</v>
      </c>
      <c r="B906" s="10">
        <v>1023138.6634579294</v>
      </c>
      <c r="C906" s="10">
        <v>-156449.57227673742</v>
      </c>
      <c r="D906" s="10">
        <v>-0.5764432250826426</v>
      </c>
      <c r="F906" s="10">
        <v>17.630000000000003</v>
      </c>
      <c r="G906" s="10">
        <v>899609.300142802</v>
      </c>
    </row>
    <row r="907" ht="14.25" customHeight="1">
      <c r="A907" s="10">
        <v>883.0</v>
      </c>
      <c r="B907" s="10">
        <v>1023157.6834358161</v>
      </c>
      <c r="C907" s="10">
        <v>-5783.660078446032</v>
      </c>
      <c r="D907" s="10">
        <v>-0.021310072120260357</v>
      </c>
      <c r="F907" s="10">
        <v>17.650000000000002</v>
      </c>
      <c r="G907" s="10">
        <v>900851.163109521</v>
      </c>
    </row>
    <row r="908" ht="14.25" customHeight="1">
      <c r="A908" s="10">
        <v>884.0</v>
      </c>
      <c r="B908" s="10">
        <v>1023786.195677863</v>
      </c>
      <c r="C908" s="10">
        <v>-197591.51752691192</v>
      </c>
      <c r="D908" s="10">
        <v>-0.7280319783215061</v>
      </c>
      <c r="F908" s="10">
        <v>17.67</v>
      </c>
      <c r="G908" s="10">
        <v>900973.376395547</v>
      </c>
    </row>
    <row r="909" ht="14.25" customHeight="1">
      <c r="A909" s="10">
        <v>885.0</v>
      </c>
      <c r="B909" s="10">
        <v>1023973.9423551804</v>
      </c>
      <c r="C909" s="10">
        <v>-376282.10715230834</v>
      </c>
      <c r="D909" s="10">
        <v>-1.3864229107900277</v>
      </c>
      <c r="F909" s="10">
        <v>17.69</v>
      </c>
      <c r="G909" s="10">
        <v>901752.680451544</v>
      </c>
    </row>
    <row r="910" ht="14.25" customHeight="1">
      <c r="A910" s="10">
        <v>886.0</v>
      </c>
      <c r="B910" s="10">
        <v>1024271.7278296275</v>
      </c>
      <c r="C910" s="10">
        <v>448537.7590863225</v>
      </c>
      <c r="D910" s="10">
        <v>1.6526510661320999</v>
      </c>
      <c r="F910" s="10">
        <v>17.71</v>
      </c>
      <c r="G910" s="10">
        <v>901881.742686238</v>
      </c>
    </row>
    <row r="911" ht="14.25" customHeight="1">
      <c r="A911" s="10">
        <v>887.0</v>
      </c>
      <c r="B911" s="10">
        <v>1024734.194127182</v>
      </c>
      <c r="C911" s="10">
        <v>-4638.280571682029</v>
      </c>
      <c r="D911" s="10">
        <v>-0.017089886361907985</v>
      </c>
      <c r="F911" s="10">
        <v>17.73</v>
      </c>
      <c r="G911" s="10">
        <v>902350.419724823</v>
      </c>
    </row>
    <row r="912" ht="14.25" customHeight="1">
      <c r="A912" s="10">
        <v>888.0</v>
      </c>
      <c r="B912" s="10">
        <v>1024850.788122389</v>
      </c>
      <c r="C912" s="10">
        <v>15912.043761510984</v>
      </c>
      <c r="D912" s="10">
        <v>0.05862841099569681</v>
      </c>
      <c r="F912" s="10">
        <v>17.750000000000004</v>
      </c>
      <c r="G912" s="10">
        <v>902520.940033603</v>
      </c>
    </row>
    <row r="913" ht="14.25" customHeight="1">
      <c r="A913" s="10">
        <v>889.0</v>
      </c>
      <c r="B913" s="10">
        <v>1025182.1487514621</v>
      </c>
      <c r="C913" s="10">
        <v>-156867.6751889201</v>
      </c>
      <c r="D913" s="10">
        <v>-0.5779837380262556</v>
      </c>
      <c r="F913" s="10">
        <v>17.770000000000003</v>
      </c>
      <c r="G913" s="10">
        <v>903301.993336707</v>
      </c>
    </row>
    <row r="914" ht="14.25" customHeight="1">
      <c r="A914" s="10">
        <v>890.0</v>
      </c>
      <c r="B914" s="10">
        <v>1025203.4922835091</v>
      </c>
      <c r="C914" s="10">
        <v>134003.59233307093</v>
      </c>
      <c r="D914" s="10">
        <v>0.49374032675844365</v>
      </c>
      <c r="F914" s="10">
        <v>17.790000000000003</v>
      </c>
      <c r="G914" s="10">
        <v>903657.562547929</v>
      </c>
    </row>
    <row r="915" ht="14.25" customHeight="1">
      <c r="A915" s="10">
        <v>891.0</v>
      </c>
      <c r="B915" s="10">
        <v>1025309.2881384126</v>
      </c>
      <c r="C915" s="10">
        <v>627536.6924903474</v>
      </c>
      <c r="D915" s="10">
        <v>2.312178100665972</v>
      </c>
      <c r="F915" s="10">
        <v>17.810000000000002</v>
      </c>
      <c r="G915" s="10">
        <v>903665.203691157</v>
      </c>
    </row>
    <row r="916" ht="14.25" customHeight="1">
      <c r="A916" s="10">
        <v>892.0</v>
      </c>
      <c r="B916" s="10">
        <v>1025337.5142134037</v>
      </c>
      <c r="C916" s="10">
        <v>-68902.25087855768</v>
      </c>
      <c r="D916" s="10">
        <v>-0.2538724467819773</v>
      </c>
      <c r="F916" s="10">
        <v>17.830000000000002</v>
      </c>
      <c r="G916" s="10">
        <v>903881.663865748</v>
      </c>
    </row>
    <row r="917" ht="14.25" customHeight="1">
      <c r="A917" s="10">
        <v>893.0</v>
      </c>
      <c r="B917" s="10">
        <v>1025403.8711321617</v>
      </c>
      <c r="C917" s="10">
        <v>-93616.25319537171</v>
      </c>
      <c r="D917" s="10">
        <v>-0.3449319427773042</v>
      </c>
      <c r="F917" s="10">
        <v>17.85</v>
      </c>
      <c r="G917" s="10">
        <v>904497.317088796</v>
      </c>
    </row>
    <row r="918" ht="14.25" customHeight="1">
      <c r="A918" s="10">
        <v>894.0</v>
      </c>
      <c r="B918" s="10">
        <v>1025586.9764473557</v>
      </c>
      <c r="C918" s="10">
        <v>471142.55931906425</v>
      </c>
      <c r="D918" s="10">
        <v>1.7359391426597979</v>
      </c>
      <c r="F918" s="10">
        <v>17.87</v>
      </c>
      <c r="G918" s="10">
        <v>904785.163156035</v>
      </c>
    </row>
    <row r="919" ht="14.25" customHeight="1">
      <c r="A919" s="10">
        <v>895.0</v>
      </c>
      <c r="B919" s="10">
        <v>1025696.632850803</v>
      </c>
      <c r="C919" s="10">
        <v>209985.16010899702</v>
      </c>
      <c r="D919" s="10">
        <v>0.773696732763286</v>
      </c>
      <c r="F919" s="10">
        <v>17.89</v>
      </c>
      <c r="G919" s="10">
        <v>904789.612244018</v>
      </c>
    </row>
    <row r="920" ht="14.25" customHeight="1">
      <c r="A920" s="10">
        <v>896.0</v>
      </c>
      <c r="B920" s="10">
        <v>1025700.2562203023</v>
      </c>
      <c r="C920" s="10">
        <v>133999.7094997177</v>
      </c>
      <c r="D920" s="10">
        <v>0.49372602034042007</v>
      </c>
      <c r="F920" s="10">
        <v>17.910000000000004</v>
      </c>
      <c r="G920" s="10">
        <v>905045.217706372</v>
      </c>
    </row>
    <row r="921" ht="14.25" customHeight="1">
      <c r="A921" s="10">
        <v>897.0</v>
      </c>
      <c r="B921" s="10">
        <v>1025944.7292712806</v>
      </c>
      <c r="C921" s="10">
        <v>208665.00963700935</v>
      </c>
      <c r="D921" s="10">
        <v>0.76883259804823</v>
      </c>
      <c r="F921" s="10">
        <v>17.930000000000003</v>
      </c>
      <c r="G921" s="10">
        <v>905328.769145703</v>
      </c>
    </row>
    <row r="922" ht="14.25" customHeight="1">
      <c r="A922" s="10">
        <v>898.0</v>
      </c>
      <c r="B922" s="10">
        <v>1026236.556202346</v>
      </c>
      <c r="C922" s="10">
        <v>299470.3446537941</v>
      </c>
      <c r="D922" s="10">
        <v>1.1034076269859618</v>
      </c>
      <c r="F922" s="10">
        <v>17.950000000000003</v>
      </c>
      <c r="G922" s="10">
        <v>905354.913960278</v>
      </c>
    </row>
    <row r="923" ht="14.25" customHeight="1">
      <c r="A923" s="10">
        <v>899.0</v>
      </c>
      <c r="B923" s="10">
        <v>1026289.2023032915</v>
      </c>
      <c r="C923" s="10">
        <v>-176723.11675869953</v>
      </c>
      <c r="D923" s="10">
        <v>-0.6511417186289642</v>
      </c>
      <c r="F923" s="10">
        <v>17.970000000000002</v>
      </c>
      <c r="G923" s="10">
        <v>905435.842887339</v>
      </c>
    </row>
    <row r="924" ht="14.25" customHeight="1">
      <c r="A924" s="10">
        <v>900.0</v>
      </c>
      <c r="B924" s="10">
        <v>1026735.5179264282</v>
      </c>
      <c r="C924" s="10">
        <v>160308.5348823818</v>
      </c>
      <c r="D924" s="10">
        <v>0.5906616906079825</v>
      </c>
      <c r="F924" s="10">
        <v>17.990000000000002</v>
      </c>
      <c r="G924" s="10">
        <v>906011.385323561</v>
      </c>
    </row>
    <row r="925" ht="14.25" customHeight="1">
      <c r="A925" s="10">
        <v>901.0</v>
      </c>
      <c r="B925" s="10">
        <v>1027031.8834060212</v>
      </c>
      <c r="C925" s="10">
        <v>178536.48315620888</v>
      </c>
      <c r="D925" s="10">
        <v>0.6578231224783003</v>
      </c>
      <c r="F925" s="10">
        <v>18.01</v>
      </c>
      <c r="G925" s="10">
        <v>906034.651445512</v>
      </c>
    </row>
    <row r="926" ht="14.25" customHeight="1">
      <c r="A926" s="10">
        <v>902.0</v>
      </c>
      <c r="B926" s="10">
        <v>1027116.4472898345</v>
      </c>
      <c r="C926" s="10">
        <v>-19260.18104979454</v>
      </c>
      <c r="D926" s="10">
        <v>-0.07096472504495292</v>
      </c>
      <c r="F926" s="10">
        <v>18.03</v>
      </c>
      <c r="G926" s="10">
        <v>906419.317902133</v>
      </c>
    </row>
    <row r="927" ht="14.25" customHeight="1">
      <c r="A927" s="10">
        <v>903.0</v>
      </c>
      <c r="B927" s="10">
        <v>1027141.5235062353</v>
      </c>
      <c r="C927" s="10">
        <v>45563.36670920462</v>
      </c>
      <c r="D927" s="10">
        <v>0.16787961558001865</v>
      </c>
      <c r="F927" s="10">
        <v>18.05</v>
      </c>
      <c r="G927" s="10">
        <v>906543.765390827</v>
      </c>
    </row>
    <row r="928" ht="14.25" customHeight="1">
      <c r="A928" s="10">
        <v>904.0</v>
      </c>
      <c r="B928" s="10">
        <v>1027419.0384516285</v>
      </c>
      <c r="C928" s="10">
        <v>-244068.36522861058</v>
      </c>
      <c r="D928" s="10">
        <v>-0.8992773425047458</v>
      </c>
      <c r="F928" s="10">
        <v>18.07</v>
      </c>
      <c r="G928" s="10">
        <v>907462.451202018</v>
      </c>
    </row>
    <row r="929" ht="14.25" customHeight="1">
      <c r="A929" s="10">
        <v>905.0</v>
      </c>
      <c r="B929" s="10">
        <v>1027799.0234647607</v>
      </c>
      <c r="C929" s="10">
        <v>-79432.05556731578</v>
      </c>
      <c r="D929" s="10">
        <v>-0.2926698336073076</v>
      </c>
      <c r="F929" s="10">
        <v>18.090000000000003</v>
      </c>
      <c r="G929" s="10">
        <v>907530.175313622</v>
      </c>
    </row>
    <row r="930" ht="14.25" customHeight="1">
      <c r="A930" s="10">
        <v>906.0</v>
      </c>
      <c r="B930" s="10">
        <v>1028026.9776861575</v>
      </c>
      <c r="C930" s="10">
        <v>209219.16719044256</v>
      </c>
      <c r="D930" s="10">
        <v>0.7708744084709513</v>
      </c>
      <c r="F930" s="10">
        <v>18.110000000000003</v>
      </c>
      <c r="G930" s="10">
        <v>908013.002070382</v>
      </c>
    </row>
    <row r="931" ht="14.25" customHeight="1">
      <c r="A931" s="10">
        <v>907.0</v>
      </c>
      <c r="B931" s="10">
        <v>1028276.3768918663</v>
      </c>
      <c r="C931" s="10">
        <v>-35653.60762466036</v>
      </c>
      <c r="D931" s="10">
        <v>-0.13136680571191467</v>
      </c>
      <c r="F931" s="10">
        <v>18.130000000000003</v>
      </c>
      <c r="G931" s="10">
        <v>908616.482624085</v>
      </c>
    </row>
    <row r="932" ht="14.25" customHeight="1">
      <c r="A932" s="10">
        <v>908.0</v>
      </c>
      <c r="B932" s="10">
        <v>1028330.4486360971</v>
      </c>
      <c r="C932" s="10">
        <v>-54641.69313667517</v>
      </c>
      <c r="D932" s="10">
        <v>-0.20132898644149608</v>
      </c>
      <c r="F932" s="10">
        <v>18.150000000000002</v>
      </c>
      <c r="G932" s="10">
        <v>909781.466768218</v>
      </c>
    </row>
    <row r="933" ht="14.25" customHeight="1">
      <c r="A933" s="10">
        <v>909.0</v>
      </c>
      <c r="B933" s="10">
        <v>1028492.4377476745</v>
      </c>
      <c r="C933" s="10">
        <v>280491.1944163954</v>
      </c>
      <c r="D933" s="10">
        <v>1.0334783685484759</v>
      </c>
      <c r="F933" s="10">
        <v>18.17</v>
      </c>
      <c r="G933" s="10">
        <v>909885.801415027</v>
      </c>
    </row>
    <row r="934" ht="14.25" customHeight="1">
      <c r="A934" s="10">
        <v>910.0</v>
      </c>
      <c r="B934" s="10">
        <v>1029116.6667913042</v>
      </c>
      <c r="C934" s="10">
        <v>180680.9130183258</v>
      </c>
      <c r="D934" s="10">
        <v>0.665724339769554</v>
      </c>
      <c r="F934" s="10">
        <v>18.19</v>
      </c>
      <c r="G934" s="10">
        <v>910099.644048203</v>
      </c>
    </row>
    <row r="935" ht="14.25" customHeight="1">
      <c r="A935" s="10">
        <v>911.0</v>
      </c>
      <c r="B935" s="10">
        <v>1029238.1219635459</v>
      </c>
      <c r="C935" s="10">
        <v>-285105.41779802495</v>
      </c>
      <c r="D935" s="10">
        <v>-1.0504796154592275</v>
      </c>
      <c r="F935" s="10">
        <v>18.21</v>
      </c>
      <c r="G935" s="10">
        <v>910211.018936967</v>
      </c>
    </row>
    <row r="936" ht="14.25" customHeight="1">
      <c r="A936" s="10">
        <v>912.0</v>
      </c>
      <c r="B936" s="10">
        <v>1029477.7833516323</v>
      </c>
      <c r="C936" s="10">
        <v>-181709.86178627028</v>
      </c>
      <c r="D936" s="10">
        <v>-0.6695155329163756</v>
      </c>
      <c r="F936" s="10">
        <v>18.23</v>
      </c>
      <c r="G936" s="10">
        <v>910512.63536174</v>
      </c>
    </row>
    <row r="937" ht="14.25" customHeight="1">
      <c r="A937" s="10">
        <v>913.0</v>
      </c>
      <c r="B937" s="10">
        <v>1029593.5507121391</v>
      </c>
      <c r="C937" s="10">
        <v>-495516.09523621807</v>
      </c>
      <c r="D937" s="10">
        <v>-1.8257441798119567</v>
      </c>
      <c r="F937" s="10">
        <v>18.250000000000004</v>
      </c>
      <c r="G937" s="10">
        <v>911071.833553065</v>
      </c>
    </row>
    <row r="938" ht="14.25" customHeight="1">
      <c r="A938" s="10">
        <v>914.0</v>
      </c>
      <c r="B938" s="10">
        <v>1029716.0445435524</v>
      </c>
      <c r="C938" s="10">
        <v>119004.8604601575</v>
      </c>
      <c r="D938" s="10">
        <v>0.438477041297499</v>
      </c>
      <c r="F938" s="10">
        <v>18.270000000000003</v>
      </c>
      <c r="G938" s="10">
        <v>911202.168346109</v>
      </c>
    </row>
    <row r="939" ht="14.25" customHeight="1">
      <c r="A939" s="10">
        <v>915.0</v>
      </c>
      <c r="B939" s="10">
        <v>1029751.1749154653</v>
      </c>
      <c r="C939" s="10">
        <v>-343828.78973701934</v>
      </c>
      <c r="D939" s="10">
        <v>-1.2668476720517015</v>
      </c>
      <c r="F939" s="10">
        <v>18.290000000000003</v>
      </c>
      <c r="G939" s="10">
        <v>911247.817023832</v>
      </c>
    </row>
    <row r="940" ht="14.25" customHeight="1">
      <c r="A940" s="10">
        <v>916.0</v>
      </c>
      <c r="B940" s="10">
        <v>1029856.4703437565</v>
      </c>
      <c r="C940" s="10">
        <v>-417.2364804764511</v>
      </c>
      <c r="D940" s="10">
        <v>-0.0015373205495413076</v>
      </c>
      <c r="F940" s="10">
        <v>18.310000000000002</v>
      </c>
      <c r="G940" s="10">
        <v>911656.105297776</v>
      </c>
    </row>
    <row r="941" ht="14.25" customHeight="1">
      <c r="A941" s="10">
        <v>917.0</v>
      </c>
      <c r="B941" s="10">
        <v>1029938.4368552999</v>
      </c>
      <c r="C941" s="10">
        <v>52650.29051014013</v>
      </c>
      <c r="D941" s="10">
        <v>0.19399160267129711</v>
      </c>
      <c r="F941" s="10">
        <v>18.330000000000002</v>
      </c>
      <c r="G941" s="10">
        <v>911901.155349864</v>
      </c>
    </row>
    <row r="942" ht="14.25" customHeight="1">
      <c r="A942" s="10">
        <v>918.0</v>
      </c>
      <c r="B942" s="10">
        <v>1029967.2298317547</v>
      </c>
      <c r="C942" s="10">
        <v>-517714.4263252637</v>
      </c>
      <c r="D942" s="10">
        <v>-1.9075346083711813</v>
      </c>
      <c r="F942" s="10">
        <v>18.35</v>
      </c>
      <c r="G942" s="10">
        <v>912422.146420949</v>
      </c>
    </row>
    <row r="943" ht="14.25" customHeight="1">
      <c r="A943" s="10">
        <v>919.0</v>
      </c>
      <c r="B943" s="10">
        <v>1029987.3551818125</v>
      </c>
      <c r="C943" s="10">
        <v>-467147.8864611705</v>
      </c>
      <c r="D943" s="10">
        <v>-1.7212206485671377</v>
      </c>
      <c r="F943" s="10">
        <v>18.37</v>
      </c>
      <c r="G943" s="10">
        <v>912585.621169246</v>
      </c>
    </row>
    <row r="944" ht="14.25" customHeight="1">
      <c r="A944" s="10">
        <v>920.0</v>
      </c>
      <c r="B944" s="10">
        <v>1030025.1276860593</v>
      </c>
      <c r="C944" s="10">
        <v>249778.82239443064</v>
      </c>
      <c r="D944" s="10">
        <v>0.920317696258727</v>
      </c>
      <c r="F944" s="10">
        <v>18.39</v>
      </c>
      <c r="G944" s="10">
        <v>912891.680587999</v>
      </c>
    </row>
    <row r="945" ht="14.25" customHeight="1">
      <c r="A945" s="10">
        <v>921.0</v>
      </c>
      <c r="B945" s="10">
        <v>1030101.3459356567</v>
      </c>
      <c r="C945" s="10">
        <v>175861.64901768323</v>
      </c>
      <c r="D945" s="10">
        <v>0.6479676144386524</v>
      </c>
      <c r="F945" s="10">
        <v>18.410000000000004</v>
      </c>
      <c r="G945" s="10">
        <v>913397.0868819</v>
      </c>
    </row>
    <row r="946" ht="14.25" customHeight="1">
      <c r="A946" s="10">
        <v>922.0</v>
      </c>
      <c r="B946" s="10">
        <v>1030240.5582546378</v>
      </c>
      <c r="C946" s="10">
        <v>331631.73276127223</v>
      </c>
      <c r="D946" s="10">
        <v>1.2219072432777596</v>
      </c>
      <c r="F946" s="10">
        <v>18.430000000000003</v>
      </c>
      <c r="G946" s="10">
        <v>913587.097447404</v>
      </c>
    </row>
    <row r="947" ht="14.25" customHeight="1">
      <c r="A947" s="10">
        <v>923.0</v>
      </c>
      <c r="B947" s="10">
        <v>1030618.1771895844</v>
      </c>
      <c r="C947" s="10">
        <v>-109379.81885661138</v>
      </c>
      <c r="D947" s="10">
        <v>-0.4030132816798722</v>
      </c>
      <c r="F947" s="10">
        <v>18.450000000000003</v>
      </c>
      <c r="G947" s="10">
        <v>913978.573387618</v>
      </c>
    </row>
    <row r="948" ht="14.25" customHeight="1">
      <c r="A948" s="10">
        <v>924.0</v>
      </c>
      <c r="B948" s="10">
        <v>1030691.7523322585</v>
      </c>
      <c r="C948" s="10">
        <v>371076.1519194916</v>
      </c>
      <c r="D948" s="10">
        <v>1.3672414098094272</v>
      </c>
      <c r="F948" s="10">
        <v>18.470000000000002</v>
      </c>
      <c r="G948" s="10">
        <v>914136.519775298</v>
      </c>
    </row>
    <row r="949" ht="14.25" customHeight="1">
      <c r="A949" s="10">
        <v>925.0</v>
      </c>
      <c r="B949" s="10">
        <v>1030692.078744431</v>
      </c>
      <c r="C949" s="10">
        <v>-246873.39670539298</v>
      </c>
      <c r="D949" s="10">
        <v>-0.9096125666118123</v>
      </c>
      <c r="F949" s="10">
        <v>18.490000000000002</v>
      </c>
      <c r="G949" s="10">
        <v>914231.292306789</v>
      </c>
    </row>
    <row r="950" ht="14.25" customHeight="1">
      <c r="A950" s="10">
        <v>926.0</v>
      </c>
      <c r="B950" s="10">
        <v>1030749.8203845359</v>
      </c>
      <c r="C950" s="10">
        <v>42504.32367856405</v>
      </c>
      <c r="D950" s="10">
        <v>0.1566084781484002</v>
      </c>
      <c r="F950" s="10">
        <v>18.51</v>
      </c>
      <c r="G950" s="10">
        <v>914325.029151274</v>
      </c>
    </row>
    <row r="951" ht="14.25" customHeight="1">
      <c r="A951" s="10">
        <v>927.0</v>
      </c>
      <c r="B951" s="10">
        <v>1031228.0411331125</v>
      </c>
      <c r="C951" s="10">
        <v>32263.769087307388</v>
      </c>
      <c r="D951" s="10">
        <v>0.11887684213742347</v>
      </c>
      <c r="F951" s="10">
        <v>18.53</v>
      </c>
      <c r="G951" s="10">
        <v>914378.334428159</v>
      </c>
    </row>
    <row r="952" ht="14.25" customHeight="1">
      <c r="A952" s="10">
        <v>928.0</v>
      </c>
      <c r="B952" s="10">
        <v>1031297.8504800715</v>
      </c>
      <c r="C952" s="10">
        <v>230807.07585482858</v>
      </c>
      <c r="D952" s="10">
        <v>0.8504157169717899</v>
      </c>
      <c r="F952" s="10">
        <v>18.55</v>
      </c>
      <c r="G952" s="10">
        <v>915818.453121557</v>
      </c>
    </row>
    <row r="953" ht="14.25" customHeight="1">
      <c r="A953" s="10">
        <v>929.0</v>
      </c>
      <c r="B953" s="10">
        <v>1031374.4706310807</v>
      </c>
      <c r="C953" s="10">
        <v>-395955.1054147787</v>
      </c>
      <c r="D953" s="10">
        <v>-1.4589086734574008</v>
      </c>
      <c r="F953" s="10">
        <v>18.57</v>
      </c>
      <c r="G953" s="10">
        <v>915992.557770428</v>
      </c>
    </row>
    <row r="954" ht="14.25" customHeight="1">
      <c r="A954" s="10">
        <v>930.0</v>
      </c>
      <c r="B954" s="10">
        <v>1031488.7187314648</v>
      </c>
      <c r="C954" s="10">
        <v>207220.04100670526</v>
      </c>
      <c r="D954" s="10">
        <v>0.763508567018459</v>
      </c>
      <c r="F954" s="10">
        <v>18.590000000000003</v>
      </c>
      <c r="G954" s="10">
        <v>916140.221249743</v>
      </c>
    </row>
    <row r="955" ht="14.25" customHeight="1">
      <c r="A955" s="10">
        <v>931.0</v>
      </c>
      <c r="B955" s="10">
        <v>1031584.9157127389</v>
      </c>
      <c r="C955" s="10">
        <v>440752.78350357106</v>
      </c>
      <c r="D955" s="10">
        <v>1.6239670859408792</v>
      </c>
      <c r="F955" s="10">
        <v>18.610000000000003</v>
      </c>
      <c r="G955" s="10">
        <v>916344.293835102</v>
      </c>
    </row>
    <row r="956" ht="14.25" customHeight="1">
      <c r="A956" s="10">
        <v>932.0</v>
      </c>
      <c r="B956" s="10">
        <v>1031673.8073671677</v>
      </c>
      <c r="C956" s="10">
        <v>-115533.58611742465</v>
      </c>
      <c r="D956" s="10">
        <v>-0.4256870250120464</v>
      </c>
      <c r="F956" s="10">
        <v>18.630000000000003</v>
      </c>
      <c r="G956" s="10">
        <v>916717.604663816</v>
      </c>
    </row>
    <row r="957" ht="14.25" customHeight="1">
      <c r="A957" s="10">
        <v>933.0</v>
      </c>
      <c r="B957" s="10">
        <v>1031959.473043781</v>
      </c>
      <c r="C957" s="10">
        <v>-718307.969810489</v>
      </c>
      <c r="D957" s="10">
        <v>-2.6466276429807225</v>
      </c>
      <c r="F957" s="10">
        <v>18.650000000000002</v>
      </c>
      <c r="G957" s="10">
        <v>917351.135593772</v>
      </c>
    </row>
    <row r="958" ht="14.25" customHeight="1">
      <c r="A958" s="10">
        <v>934.0</v>
      </c>
      <c r="B958" s="10">
        <v>1032232.6468356396</v>
      </c>
      <c r="C958" s="10">
        <v>-479953.4327889866</v>
      </c>
      <c r="D958" s="10">
        <v>-1.7684030749344937</v>
      </c>
      <c r="F958" s="10">
        <v>18.67</v>
      </c>
      <c r="G958" s="10">
        <v>917610.888395342</v>
      </c>
    </row>
    <row r="959" ht="14.25" customHeight="1">
      <c r="A959" s="10">
        <v>935.0</v>
      </c>
      <c r="B959" s="10">
        <v>1032347.2848850696</v>
      </c>
      <c r="C959" s="10">
        <v>-25461.440472369548</v>
      </c>
      <c r="D959" s="10">
        <v>-0.09381345469695967</v>
      </c>
      <c r="F959" s="10">
        <v>18.69</v>
      </c>
      <c r="G959" s="10">
        <v>918533.616385498</v>
      </c>
    </row>
    <row r="960" ht="14.25" customHeight="1">
      <c r="A960" s="10">
        <v>936.0</v>
      </c>
      <c r="B960" s="10">
        <v>1032507.1421475674</v>
      </c>
      <c r="C960" s="10">
        <v>-400794.4183660784</v>
      </c>
      <c r="D960" s="10">
        <v>-1.476739269759045</v>
      </c>
      <c r="F960" s="10">
        <v>18.71</v>
      </c>
      <c r="G960" s="10">
        <v>919207.027613311</v>
      </c>
    </row>
    <row r="961" ht="14.25" customHeight="1">
      <c r="A961" s="10">
        <v>937.0</v>
      </c>
      <c r="B961" s="10">
        <v>1032766.4309124085</v>
      </c>
      <c r="C961" s="10">
        <v>-140048.33990502148</v>
      </c>
      <c r="D961" s="10">
        <v>-0.5160123837188944</v>
      </c>
      <c r="F961" s="10">
        <v>18.73</v>
      </c>
      <c r="G961" s="10">
        <v>919926.99852372</v>
      </c>
    </row>
    <row r="962" ht="14.25" customHeight="1">
      <c r="A962" s="10">
        <v>938.0</v>
      </c>
      <c r="B962" s="10">
        <v>1033094.055031572</v>
      </c>
      <c r="C962" s="10">
        <v>-71012.63503200305</v>
      </c>
      <c r="D962" s="10">
        <v>-0.2616482216202971</v>
      </c>
      <c r="F962" s="10">
        <v>18.750000000000004</v>
      </c>
      <c r="G962" s="10">
        <v>919963.008583287</v>
      </c>
    </row>
    <row r="963" ht="14.25" customHeight="1">
      <c r="A963" s="10">
        <v>939.0</v>
      </c>
      <c r="B963" s="10">
        <v>1033198.516825272</v>
      </c>
      <c r="C963" s="10">
        <v>-440800.790686322</v>
      </c>
      <c r="D963" s="10">
        <v>-1.624143969871269</v>
      </c>
      <c r="F963" s="10">
        <v>18.770000000000003</v>
      </c>
      <c r="G963" s="10">
        <v>920498.937383278</v>
      </c>
    </row>
    <row r="964" ht="14.25" customHeight="1">
      <c r="A964" s="10">
        <v>940.0</v>
      </c>
      <c r="B964" s="10">
        <v>1033323.8013506641</v>
      </c>
      <c r="C964" s="10">
        <v>-76040.14499568415</v>
      </c>
      <c r="D964" s="10">
        <v>-0.28017223555926246</v>
      </c>
      <c r="F964" s="10">
        <v>18.790000000000003</v>
      </c>
      <c r="G964" s="10">
        <v>920540.653949945</v>
      </c>
    </row>
    <row r="965" ht="14.25" customHeight="1">
      <c r="A965" s="10">
        <v>941.0</v>
      </c>
      <c r="B965" s="10">
        <v>1034110.8397608409</v>
      </c>
      <c r="C965" s="10">
        <v>197893.99007389904</v>
      </c>
      <c r="D965" s="10">
        <v>0.7291464476546392</v>
      </c>
      <c r="F965" s="10">
        <v>18.810000000000002</v>
      </c>
      <c r="G965" s="10">
        <v>920747.911287887</v>
      </c>
    </row>
    <row r="966" ht="14.25" customHeight="1">
      <c r="A966" s="10">
        <v>942.0</v>
      </c>
      <c r="B966" s="10">
        <v>1034381.6187638503</v>
      </c>
      <c r="C966" s="10">
        <v>-292365.56359156035</v>
      </c>
      <c r="D966" s="10">
        <v>-1.077229844270291</v>
      </c>
      <c r="F966" s="10">
        <v>18.830000000000002</v>
      </c>
      <c r="G966" s="10">
        <v>920951.568298966</v>
      </c>
    </row>
    <row r="967" ht="14.25" customHeight="1">
      <c r="A967" s="10">
        <v>943.0</v>
      </c>
      <c r="B967" s="10">
        <v>1034483.1162678169</v>
      </c>
      <c r="C967" s="10">
        <v>265950.4591525232</v>
      </c>
      <c r="D967" s="10">
        <v>0.9799025855750781</v>
      </c>
      <c r="F967" s="10">
        <v>18.85</v>
      </c>
      <c r="G967" s="10">
        <v>921238.358332973</v>
      </c>
    </row>
    <row r="968" ht="14.25" customHeight="1">
      <c r="A968" s="10">
        <v>944.0</v>
      </c>
      <c r="B968" s="10">
        <v>1034749.347456034</v>
      </c>
      <c r="C968" s="10">
        <v>-216459.58324729302</v>
      </c>
      <c r="D968" s="10">
        <v>-0.7975519424648977</v>
      </c>
      <c r="F968" s="10">
        <v>18.87</v>
      </c>
      <c r="G968" s="10">
        <v>921321.015046887</v>
      </c>
    </row>
    <row r="969" ht="14.25" customHeight="1">
      <c r="A969" s="10">
        <v>945.0</v>
      </c>
      <c r="B969" s="10">
        <v>1034866.4218448554</v>
      </c>
      <c r="C969" s="10">
        <v>-19855.883440755424</v>
      </c>
      <c r="D969" s="10">
        <v>-0.07315960868980896</v>
      </c>
      <c r="F969" s="10">
        <v>18.89</v>
      </c>
      <c r="G969" s="10">
        <v>921396.975254151</v>
      </c>
    </row>
    <row r="970" ht="14.25" customHeight="1">
      <c r="A970" s="10">
        <v>946.0</v>
      </c>
      <c r="B970" s="10">
        <v>1035094.0380366086</v>
      </c>
      <c r="C970" s="10">
        <v>-203622.50762590766</v>
      </c>
      <c r="D970" s="10">
        <v>-0.7502533454528723</v>
      </c>
      <c r="F970" s="10">
        <v>18.910000000000004</v>
      </c>
      <c r="G970" s="10">
        <v>922054.131941254</v>
      </c>
    </row>
    <row r="971" ht="14.25" customHeight="1">
      <c r="A971" s="10">
        <v>947.0</v>
      </c>
      <c r="B971" s="10">
        <v>1035221.1118065696</v>
      </c>
      <c r="C971" s="10">
        <v>157456.4382144704</v>
      </c>
      <c r="D971" s="10">
        <v>0.5801530533674142</v>
      </c>
      <c r="F971" s="10">
        <v>18.930000000000003</v>
      </c>
      <c r="G971" s="10">
        <v>922478.914534391</v>
      </c>
    </row>
    <row r="972" ht="14.25" customHeight="1">
      <c r="A972" s="10">
        <v>948.0</v>
      </c>
      <c r="B972" s="10">
        <v>1035359.9308236802</v>
      </c>
      <c r="C972" s="10">
        <v>10035.398224869743</v>
      </c>
      <c r="D972" s="10">
        <v>0.036975731116093896</v>
      </c>
      <c r="F972" s="10">
        <v>18.950000000000003</v>
      </c>
      <c r="G972" s="10">
        <v>922514.087974327</v>
      </c>
    </row>
    <row r="973" ht="14.25" customHeight="1">
      <c r="A973" s="10">
        <v>949.0</v>
      </c>
      <c r="B973" s="10">
        <v>1035393.7082932373</v>
      </c>
      <c r="C973" s="10">
        <v>634287.5230912229</v>
      </c>
      <c r="D973" s="10">
        <v>2.337051742101512</v>
      </c>
      <c r="F973" s="10">
        <v>18.970000000000002</v>
      </c>
      <c r="G973" s="10">
        <v>923246.862074019</v>
      </c>
    </row>
    <row r="974" ht="14.25" customHeight="1">
      <c r="A974" s="10">
        <v>950.0</v>
      </c>
      <c r="B974" s="10">
        <v>1035459.4871862561</v>
      </c>
      <c r="C974" s="10">
        <v>328163.5570221138</v>
      </c>
      <c r="D974" s="10">
        <v>1.2091286438917699</v>
      </c>
      <c r="F974" s="10">
        <v>18.990000000000002</v>
      </c>
      <c r="G974" s="10">
        <v>923444.144761259</v>
      </c>
    </row>
    <row r="975" ht="14.25" customHeight="1">
      <c r="A975" s="10">
        <v>951.0</v>
      </c>
      <c r="B975" s="10">
        <v>1035626.1227830364</v>
      </c>
      <c r="C975" s="10">
        <v>-565617.9845554734</v>
      </c>
      <c r="D975" s="10">
        <v>-2.0840367310507597</v>
      </c>
      <c r="F975" s="10">
        <v>19.01</v>
      </c>
      <c r="G975" s="10">
        <v>923508.125650491</v>
      </c>
    </row>
    <row r="976" ht="14.25" customHeight="1">
      <c r="A976" s="10">
        <v>952.0</v>
      </c>
      <c r="B976" s="10">
        <v>1035816.9589384533</v>
      </c>
      <c r="C976" s="10">
        <v>541200.8010630966</v>
      </c>
      <c r="D976" s="10">
        <v>1.9940708730752363</v>
      </c>
      <c r="F976" s="10">
        <v>19.03</v>
      </c>
      <c r="G976" s="10">
        <v>923830.33486809</v>
      </c>
    </row>
    <row r="977" ht="14.25" customHeight="1">
      <c r="A977" s="10">
        <v>953.0</v>
      </c>
      <c r="B977" s="10">
        <v>1035971.1950517301</v>
      </c>
      <c r="C977" s="10">
        <v>164682.15042940993</v>
      </c>
      <c r="D977" s="10">
        <v>0.6067764106069667</v>
      </c>
      <c r="F977" s="10">
        <v>19.05</v>
      </c>
      <c r="G977" s="10">
        <v>923971.583205065</v>
      </c>
    </row>
    <row r="978" ht="14.25" customHeight="1">
      <c r="A978" s="10">
        <v>954.0</v>
      </c>
      <c r="B978" s="10">
        <v>1036343.3511170389</v>
      </c>
      <c r="C978" s="10">
        <v>-142801.89416740392</v>
      </c>
      <c r="D978" s="10">
        <v>-0.5261579384580287</v>
      </c>
      <c r="F978" s="10">
        <v>19.07</v>
      </c>
      <c r="G978" s="10">
        <v>924271.791128328</v>
      </c>
    </row>
    <row r="979" ht="14.25" customHeight="1">
      <c r="A979" s="10">
        <v>955.0</v>
      </c>
      <c r="B979" s="10">
        <v>1036643.0377011672</v>
      </c>
      <c r="C979" s="10">
        <v>406302.1072709027</v>
      </c>
      <c r="D979" s="10">
        <v>1.4970325176653603</v>
      </c>
      <c r="F979" s="10">
        <v>19.090000000000003</v>
      </c>
      <c r="G979" s="10">
        <v>924346.164802416</v>
      </c>
    </row>
    <row r="980" ht="14.25" customHeight="1">
      <c r="A980" s="10">
        <v>956.0</v>
      </c>
      <c r="B980" s="10">
        <v>1036906.2985727936</v>
      </c>
      <c r="C980" s="10">
        <v>-481402.15076295065</v>
      </c>
      <c r="D980" s="10">
        <v>-1.7737409205354382</v>
      </c>
      <c r="F980" s="10">
        <v>19.110000000000003</v>
      </c>
      <c r="G980" s="10">
        <v>924728.537366032</v>
      </c>
    </row>
    <row r="981" ht="14.25" customHeight="1">
      <c r="A981" s="10">
        <v>957.0</v>
      </c>
      <c r="B981" s="10">
        <v>1036975.4251983413</v>
      </c>
      <c r="C981" s="10">
        <v>336553.1329975787</v>
      </c>
      <c r="D981" s="10">
        <v>1.2400402926869385</v>
      </c>
      <c r="F981" s="10">
        <v>19.130000000000003</v>
      </c>
      <c r="G981" s="10">
        <v>925163.746027936</v>
      </c>
    </row>
    <row r="982" ht="14.25" customHeight="1">
      <c r="A982" s="10">
        <v>958.0</v>
      </c>
      <c r="B982" s="10">
        <v>1037227.6184686699</v>
      </c>
      <c r="C982" s="10">
        <v>-248799.77854885894</v>
      </c>
      <c r="D982" s="10">
        <v>-0.9167103793218652</v>
      </c>
      <c r="F982" s="10">
        <v>19.150000000000002</v>
      </c>
      <c r="G982" s="10">
        <v>925394.135004886</v>
      </c>
    </row>
    <row r="983" ht="14.25" customHeight="1">
      <c r="A983" s="10">
        <v>959.0</v>
      </c>
      <c r="B983" s="10">
        <v>1037242.6663550597</v>
      </c>
      <c r="C983" s="10">
        <v>562173.3479076303</v>
      </c>
      <c r="D983" s="10">
        <v>2.0713448621653128</v>
      </c>
      <c r="F983" s="10">
        <v>19.17</v>
      </c>
      <c r="G983" s="10">
        <v>925566.331316076</v>
      </c>
    </row>
    <row r="984" ht="14.25" customHeight="1">
      <c r="A984" s="10">
        <v>960.0</v>
      </c>
      <c r="B984" s="10">
        <v>1037804.2114491505</v>
      </c>
      <c r="C984" s="10">
        <v>-6418.756551740458</v>
      </c>
      <c r="D984" s="10">
        <v>-0.02365010446408088</v>
      </c>
      <c r="F984" s="10">
        <v>19.19</v>
      </c>
      <c r="G984" s="10">
        <v>926482.467655185</v>
      </c>
    </row>
    <row r="985" ht="14.25" customHeight="1">
      <c r="A985" s="10">
        <v>961.0</v>
      </c>
      <c r="B985" s="10">
        <v>1037863.6193193607</v>
      </c>
      <c r="C985" s="10">
        <v>-597278.5899285558</v>
      </c>
      <c r="D985" s="10">
        <v>-2.200691198069984</v>
      </c>
      <c r="F985" s="10">
        <v>19.21</v>
      </c>
      <c r="G985" s="10">
        <v>926880.850551316</v>
      </c>
    </row>
    <row r="986" ht="14.25" customHeight="1">
      <c r="A986" s="10">
        <v>962.0</v>
      </c>
      <c r="B986" s="10">
        <v>1038332.1662142475</v>
      </c>
      <c r="C986" s="10">
        <v>-198878.87357660546</v>
      </c>
      <c r="D986" s="10">
        <v>-0.7327752809864846</v>
      </c>
      <c r="F986" s="10">
        <v>19.23</v>
      </c>
      <c r="G986" s="10">
        <v>926882.919476561</v>
      </c>
    </row>
    <row r="987" ht="14.25" customHeight="1">
      <c r="A987" s="10">
        <v>963.0</v>
      </c>
      <c r="B987" s="10">
        <v>1038347.894722407</v>
      </c>
      <c r="C987" s="10">
        <v>152992.93115305295</v>
      </c>
      <c r="D987" s="10">
        <v>0.5637071253394907</v>
      </c>
      <c r="F987" s="10">
        <v>19.250000000000004</v>
      </c>
      <c r="G987" s="10">
        <v>927163.811948454</v>
      </c>
    </row>
    <row r="988" ht="14.25" customHeight="1">
      <c r="A988" s="10">
        <v>964.0</v>
      </c>
      <c r="B988" s="10">
        <v>1038562.3293638555</v>
      </c>
      <c r="C988" s="10">
        <v>-476858.5596343655</v>
      </c>
      <c r="D988" s="10">
        <v>-1.7569999203172615</v>
      </c>
      <c r="F988" s="10">
        <v>19.270000000000003</v>
      </c>
      <c r="G988" s="10">
        <v>927181.066392683</v>
      </c>
    </row>
    <row r="989" ht="14.25" customHeight="1">
      <c r="A989" s="10">
        <v>965.0</v>
      </c>
      <c r="B989" s="10">
        <v>1038562.8324533158</v>
      </c>
      <c r="C989" s="10">
        <v>-200894.72985120688</v>
      </c>
      <c r="D989" s="10">
        <v>-0.7402027649694952</v>
      </c>
      <c r="F989" s="10">
        <v>19.290000000000003</v>
      </c>
      <c r="G989" s="10">
        <v>927677.422319515</v>
      </c>
    </row>
    <row r="990" ht="14.25" customHeight="1">
      <c r="A990" s="10">
        <v>966.0</v>
      </c>
      <c r="B990" s="10">
        <v>1038789.1088689421</v>
      </c>
      <c r="C990" s="10">
        <v>-164216.94618595415</v>
      </c>
      <c r="D990" s="10">
        <v>-0.6050623513703878</v>
      </c>
      <c r="F990" s="10">
        <v>19.310000000000002</v>
      </c>
      <c r="G990" s="10">
        <v>927978.909244958</v>
      </c>
    </row>
    <row r="991" ht="14.25" customHeight="1">
      <c r="A991" s="10">
        <v>967.0</v>
      </c>
      <c r="B991" s="10">
        <v>1038849.4708306945</v>
      </c>
      <c r="C991" s="10">
        <v>187192.3121909555</v>
      </c>
      <c r="D991" s="10">
        <v>0.6897157887984576</v>
      </c>
      <c r="F991" s="10">
        <v>19.330000000000002</v>
      </c>
      <c r="G991" s="10">
        <v>928210.761532312</v>
      </c>
    </row>
    <row r="992" ht="14.25" customHeight="1">
      <c r="A992" s="10">
        <v>968.0</v>
      </c>
      <c r="B992" s="10">
        <v>1038870.4920941186</v>
      </c>
      <c r="C992" s="10">
        <v>-371442.2383778086</v>
      </c>
      <c r="D992" s="10">
        <v>-1.368590266540835</v>
      </c>
      <c r="F992" s="10">
        <v>19.35</v>
      </c>
      <c r="G992" s="10">
        <v>928538.784756218</v>
      </c>
    </row>
    <row r="993" ht="14.25" customHeight="1">
      <c r="A993" s="10">
        <v>969.0</v>
      </c>
      <c r="B993" s="10">
        <v>1039000.4403026374</v>
      </c>
      <c r="C993" s="10">
        <v>257146.49855701253</v>
      </c>
      <c r="D993" s="10">
        <v>0.9474641239971856</v>
      </c>
      <c r="F993" s="10">
        <v>19.37</v>
      </c>
      <c r="G993" s="10">
        <v>928563.821552372</v>
      </c>
    </row>
    <row r="994" ht="14.25" customHeight="1">
      <c r="A994" s="10">
        <v>970.0</v>
      </c>
      <c r="B994" s="10">
        <v>1039128.8288469298</v>
      </c>
      <c r="C994" s="10">
        <v>-58854.758933068835</v>
      </c>
      <c r="D994" s="10">
        <v>-0.21685215598307012</v>
      </c>
      <c r="F994" s="10">
        <v>19.39</v>
      </c>
      <c r="G994" s="10">
        <v>928950.003248539</v>
      </c>
    </row>
    <row r="995" ht="14.25" customHeight="1">
      <c r="A995" s="10">
        <v>971.0</v>
      </c>
      <c r="B995" s="10">
        <v>1039165.6313299059</v>
      </c>
      <c r="C995" s="10">
        <v>-53052.39183260093</v>
      </c>
      <c r="D995" s="10">
        <v>-0.19547315726908981</v>
      </c>
      <c r="F995" s="10">
        <v>19.410000000000004</v>
      </c>
      <c r="G995" s="10">
        <v>929247.5995364</v>
      </c>
    </row>
    <row r="996" ht="14.25" customHeight="1">
      <c r="A996" s="10">
        <v>972.0</v>
      </c>
      <c r="B996" s="10">
        <v>1039211.2189798632</v>
      </c>
      <c r="C996" s="10">
        <v>218070.93961053668</v>
      </c>
      <c r="D996" s="10">
        <v>0.8034890341761016</v>
      </c>
      <c r="F996" s="10">
        <v>19.430000000000003</v>
      </c>
      <c r="G996" s="10">
        <v>929480.629895212</v>
      </c>
    </row>
    <row r="997" ht="14.25" customHeight="1">
      <c r="A997" s="10">
        <v>973.0</v>
      </c>
      <c r="B997" s="10">
        <v>1039385.1362516489</v>
      </c>
      <c r="C997" s="10">
        <v>39149.41682874109</v>
      </c>
      <c r="D997" s="10">
        <v>0.1442472214429937</v>
      </c>
      <c r="F997" s="10">
        <v>19.450000000000003</v>
      </c>
      <c r="G997" s="10">
        <v>930011.570887403</v>
      </c>
    </row>
    <row r="998" ht="14.25" customHeight="1">
      <c r="A998" s="10">
        <v>974.0</v>
      </c>
      <c r="B998" s="10">
        <v>1039511.0618004508</v>
      </c>
      <c r="C998" s="10">
        <v>-126619.38121245173</v>
      </c>
      <c r="D998" s="10">
        <v>-0.4665329754623241</v>
      </c>
      <c r="F998" s="10">
        <v>19.470000000000002</v>
      </c>
      <c r="G998" s="10">
        <v>930493.33131078</v>
      </c>
    </row>
    <row r="999" ht="14.25" customHeight="1">
      <c r="A999" s="10">
        <v>975.0</v>
      </c>
      <c r="B999" s="10">
        <v>1039845.0083279114</v>
      </c>
      <c r="C999" s="10">
        <v>-145552.96091780835</v>
      </c>
      <c r="D999" s="10">
        <v>-0.5362943278833423</v>
      </c>
      <c r="F999" s="10">
        <v>19.490000000000002</v>
      </c>
      <c r="G999" s="10">
        <v>931357.995421925</v>
      </c>
    </row>
    <row r="1000" ht="14.25" customHeight="1">
      <c r="A1000" s="10">
        <v>976.0</v>
      </c>
      <c r="B1000" s="10">
        <v>1039958.9006812333</v>
      </c>
      <c r="C1000" s="10">
        <v>153062.4109316268</v>
      </c>
      <c r="D1000" s="10">
        <v>0.5639631257046965</v>
      </c>
      <c r="F1000" s="10">
        <v>19.51</v>
      </c>
      <c r="G1000" s="10">
        <v>931733.363880577</v>
      </c>
    </row>
    <row r="1001" ht="14.25" customHeight="1">
      <c r="A1001" s="10">
        <v>977.0</v>
      </c>
      <c r="B1001" s="10">
        <v>1040387.1353735898</v>
      </c>
      <c r="C1001" s="10">
        <v>-78892.03892782587</v>
      </c>
      <c r="D1001" s="10">
        <v>-0.29068012581369834</v>
      </c>
      <c r="F1001" s="10">
        <v>19.53</v>
      </c>
      <c r="G1001" s="10">
        <v>931768.0455357099</v>
      </c>
    </row>
    <row r="1002" ht="14.25" customHeight="1">
      <c r="A1002" s="10">
        <v>978.0</v>
      </c>
      <c r="B1002" s="10">
        <v>1040398.4972266278</v>
      </c>
      <c r="C1002" s="10">
        <v>371331.9800322023</v>
      </c>
      <c r="D1002" s="10">
        <v>1.3681840163005268</v>
      </c>
      <c r="F1002" s="10">
        <v>19.55</v>
      </c>
      <c r="G1002" s="10">
        <v>931787.61793679</v>
      </c>
    </row>
    <row r="1003" ht="14.25" customHeight="1">
      <c r="A1003" s="10">
        <v>979.0</v>
      </c>
      <c r="B1003" s="10">
        <v>1040609.7199452668</v>
      </c>
      <c r="C1003" s="10">
        <v>-190599.5383925368</v>
      </c>
      <c r="D1003" s="10">
        <v>-0.7022698177526017</v>
      </c>
      <c r="F1003" s="10">
        <v>19.57</v>
      </c>
      <c r="G1003" s="10">
        <v>932380.550389452</v>
      </c>
    </row>
    <row r="1004" ht="14.25" customHeight="1">
      <c r="A1004" s="10">
        <v>980.0</v>
      </c>
      <c r="B1004" s="10">
        <v>1040745.3020806273</v>
      </c>
      <c r="C1004" s="10">
        <v>-303847.89254343626</v>
      </c>
      <c r="D1004" s="10">
        <v>-1.1195368358213527</v>
      </c>
      <c r="F1004" s="10">
        <v>19.590000000000003</v>
      </c>
      <c r="G1004" s="10">
        <v>932616.068204026</v>
      </c>
    </row>
    <row r="1005" ht="14.25" customHeight="1">
      <c r="A1005" s="10">
        <v>981.0</v>
      </c>
      <c r="B1005" s="10">
        <v>1040888.8863277612</v>
      </c>
      <c r="C1005" s="10">
        <v>-134345.12093693425</v>
      </c>
      <c r="D1005" s="10">
        <v>-0.4949986993254246</v>
      </c>
      <c r="F1005" s="10">
        <v>19.610000000000003</v>
      </c>
      <c r="G1005" s="10">
        <v>932979.360621325</v>
      </c>
    </row>
    <row r="1006" ht="14.25" customHeight="1">
      <c r="A1006" s="10">
        <v>982.0</v>
      </c>
      <c r="B1006" s="10">
        <v>1041025.6480438968</v>
      </c>
      <c r="C1006" s="10">
        <v>-155105.09479453275</v>
      </c>
      <c r="D1006" s="10">
        <v>-0.5714894567557969</v>
      </c>
      <c r="F1006" s="10">
        <v>19.630000000000003</v>
      </c>
      <c r="G1006" s="10">
        <v>933157.339237804</v>
      </c>
    </row>
    <row r="1007" ht="14.25" customHeight="1">
      <c r="A1007" s="10">
        <v>983.0</v>
      </c>
      <c r="B1007" s="10">
        <v>1041154.6034175945</v>
      </c>
      <c r="C1007" s="10">
        <v>-254595.5785667554</v>
      </c>
      <c r="D1007" s="10">
        <v>-0.9380651814196338</v>
      </c>
      <c r="F1007" s="10">
        <v>19.650000000000002</v>
      </c>
      <c r="G1007" s="10">
        <v>933306.28772076</v>
      </c>
    </row>
    <row r="1008" ht="14.25" customHeight="1">
      <c r="A1008" s="10">
        <v>984.0</v>
      </c>
      <c r="B1008" s="10">
        <v>1041254.4380962432</v>
      </c>
      <c r="C1008" s="10">
        <v>54918.72968908679</v>
      </c>
      <c r="D1008" s="10">
        <v>0.20234973607611606</v>
      </c>
      <c r="F1008" s="10">
        <v>19.67</v>
      </c>
      <c r="G1008" s="10">
        <v>933609.258070391</v>
      </c>
    </row>
    <row r="1009" ht="14.25" customHeight="1">
      <c r="A1009" s="10">
        <v>985.0</v>
      </c>
      <c r="B1009" s="10">
        <v>1041479.823849303</v>
      </c>
      <c r="C1009" s="10">
        <v>-267406.26199521497</v>
      </c>
      <c r="D1009" s="10">
        <v>-0.985266535591134</v>
      </c>
      <c r="F1009" s="10">
        <v>19.69</v>
      </c>
      <c r="G1009" s="10">
        <v>933949.073336783</v>
      </c>
    </row>
    <row r="1010" ht="14.25" customHeight="1">
      <c r="A1010" s="10">
        <v>986.0</v>
      </c>
      <c r="B1010" s="10">
        <v>1041867.9068771568</v>
      </c>
      <c r="C1010" s="10">
        <v>-299222.76094146876</v>
      </c>
      <c r="D1010" s="10">
        <v>-1.1024953972397642</v>
      </c>
      <c r="F1010" s="10">
        <v>19.71</v>
      </c>
      <c r="G1010" s="10">
        <v>934111.635500529</v>
      </c>
    </row>
    <row r="1011" ht="14.25" customHeight="1">
      <c r="A1011" s="10">
        <v>987.0</v>
      </c>
      <c r="B1011" s="10">
        <v>1041911.5138632834</v>
      </c>
      <c r="C1011" s="10">
        <v>-1129.0279821933946</v>
      </c>
      <c r="D1011" s="10">
        <v>-0.00415993806689927</v>
      </c>
      <c r="F1011" s="10">
        <v>19.73</v>
      </c>
      <c r="G1011" s="10">
        <v>934408.714281363</v>
      </c>
    </row>
    <row r="1012" ht="14.25" customHeight="1">
      <c r="A1012" s="10">
        <v>988.0</v>
      </c>
      <c r="B1012" s="10">
        <v>1041996.2789759247</v>
      </c>
      <c r="C1012" s="10">
        <v>217194.42722713528</v>
      </c>
      <c r="D1012" s="10">
        <v>0.800259497541645</v>
      </c>
      <c r="F1012" s="10">
        <v>19.750000000000004</v>
      </c>
      <c r="G1012" s="10">
        <v>934492.342384469</v>
      </c>
    </row>
    <row r="1013" ht="14.25" customHeight="1">
      <c r="A1013" s="10">
        <v>989.0</v>
      </c>
      <c r="B1013" s="10">
        <v>1042533.7324799164</v>
      </c>
      <c r="C1013" s="10">
        <v>-296537.4018958664</v>
      </c>
      <c r="D1013" s="10">
        <v>-1.0926011098586919</v>
      </c>
      <c r="F1013" s="10">
        <v>19.770000000000003</v>
      </c>
      <c r="G1013" s="10">
        <v>934610.395334884</v>
      </c>
    </row>
    <row r="1014" ht="14.25" customHeight="1">
      <c r="A1014" s="10">
        <v>990.0</v>
      </c>
      <c r="B1014" s="10">
        <v>1043061.1791492796</v>
      </c>
      <c r="C1014" s="10">
        <v>384770.9415098203</v>
      </c>
      <c r="D1014" s="10">
        <v>1.4177002801239682</v>
      </c>
      <c r="F1014" s="10">
        <v>19.790000000000003</v>
      </c>
      <c r="G1014" s="10">
        <v>934744.033490465</v>
      </c>
    </row>
    <row r="1015" ht="14.25" customHeight="1">
      <c r="A1015" s="10">
        <v>991.0</v>
      </c>
      <c r="B1015" s="10">
        <v>1043601.540820922</v>
      </c>
      <c r="C1015" s="10">
        <v>-51548.49059702596</v>
      </c>
      <c r="D1015" s="10">
        <v>-0.18993198725612767</v>
      </c>
      <c r="F1015" s="10">
        <v>19.810000000000002</v>
      </c>
      <c r="G1015" s="10">
        <v>935061.309297756</v>
      </c>
    </row>
    <row r="1016" ht="14.25" customHeight="1">
      <c r="A1016" s="10">
        <v>992.0</v>
      </c>
      <c r="B1016" s="10">
        <v>1043697.0024151087</v>
      </c>
      <c r="C1016" s="10">
        <v>-476848.2703165007</v>
      </c>
      <c r="D1016" s="10">
        <v>-1.7569620090114804</v>
      </c>
      <c r="F1016" s="10">
        <v>19.830000000000002</v>
      </c>
      <c r="G1016" s="10">
        <v>935488.606494803</v>
      </c>
    </row>
    <row r="1017" ht="14.25" customHeight="1">
      <c r="A1017" s="10">
        <v>993.0</v>
      </c>
      <c r="B1017" s="10">
        <v>1044001.4042210081</v>
      </c>
      <c r="C1017" s="10">
        <v>-31978.005582448095</v>
      </c>
      <c r="D1017" s="10">
        <v>-0.11782393778009718</v>
      </c>
      <c r="F1017" s="10">
        <v>19.85</v>
      </c>
      <c r="G1017" s="10">
        <v>935590.804295326</v>
      </c>
    </row>
    <row r="1018" ht="14.25" customHeight="1">
      <c r="A1018" s="10">
        <v>994.0</v>
      </c>
      <c r="B1018" s="10">
        <v>1044062.6421902</v>
      </c>
      <c r="C1018" s="10">
        <v>78177.72179436986</v>
      </c>
      <c r="D1018" s="10">
        <v>0.28804820252909635</v>
      </c>
      <c r="F1018" s="10">
        <v>19.87</v>
      </c>
      <c r="G1018" s="10">
        <v>936148.511902898</v>
      </c>
    </row>
    <row r="1019" ht="14.25" customHeight="1">
      <c r="A1019" s="10">
        <v>995.0</v>
      </c>
      <c r="B1019" s="10">
        <v>1044142.3534351932</v>
      </c>
      <c r="C1019" s="10">
        <v>-107908.00584499224</v>
      </c>
      <c r="D1019" s="10">
        <v>-0.3975903417076516</v>
      </c>
      <c r="F1019" s="10">
        <v>19.89</v>
      </c>
      <c r="G1019" s="10">
        <v>936234.347590201</v>
      </c>
    </row>
    <row r="1020" ht="14.25" customHeight="1">
      <c r="A1020" s="10">
        <v>996.0</v>
      </c>
      <c r="B1020" s="10">
        <v>1044145.6084019085</v>
      </c>
      <c r="C1020" s="10">
        <v>198833.54570211144</v>
      </c>
      <c r="D1020" s="10">
        <v>0.7326082690491604</v>
      </c>
      <c r="F1020" s="10">
        <v>19.910000000000004</v>
      </c>
      <c r="G1020" s="10">
        <v>936368.96340486</v>
      </c>
    </row>
    <row r="1021" ht="14.25" customHeight="1">
      <c r="A1021" s="10">
        <v>997.0</v>
      </c>
      <c r="B1021" s="10">
        <v>1044410.8902214586</v>
      </c>
      <c r="C1021" s="10">
        <v>152276.7965450813</v>
      </c>
      <c r="D1021" s="10">
        <v>0.5610685055145528</v>
      </c>
      <c r="F1021" s="10">
        <v>19.930000000000003</v>
      </c>
      <c r="G1021" s="10">
        <v>936553.70426812</v>
      </c>
    </row>
    <row r="1022" ht="14.25" customHeight="1">
      <c r="A1022" s="10">
        <v>998.0</v>
      </c>
      <c r="B1022" s="10">
        <v>1044826.3828104215</v>
      </c>
      <c r="C1022" s="10">
        <v>-149089.2494269145</v>
      </c>
      <c r="D1022" s="10">
        <v>-0.5493238908495233</v>
      </c>
      <c r="F1022" s="10">
        <v>19.950000000000003</v>
      </c>
      <c r="G1022" s="10">
        <v>936864.687834366</v>
      </c>
    </row>
    <row r="1023" ht="14.25" customHeight="1">
      <c r="A1023" s="10">
        <v>999.0</v>
      </c>
      <c r="B1023" s="10">
        <v>1044980.243217678</v>
      </c>
      <c r="C1023" s="10">
        <v>-347767.87629237806</v>
      </c>
      <c r="D1023" s="10">
        <v>-1.2813613567157554</v>
      </c>
      <c r="F1023" s="10">
        <v>19.970000000000002</v>
      </c>
      <c r="G1023" s="10">
        <v>937325.566062778</v>
      </c>
    </row>
    <row r="1024" ht="14.25" customHeight="1">
      <c r="A1024" s="10">
        <v>1000.0</v>
      </c>
      <c r="B1024" s="10">
        <v>1045123.6867805237</v>
      </c>
      <c r="C1024" s="10">
        <v>164447.38563305628</v>
      </c>
      <c r="D1024" s="10">
        <v>0.6059114125479974</v>
      </c>
      <c r="F1024" s="10">
        <v>19.990000000000002</v>
      </c>
      <c r="G1024" s="10">
        <v>937628.346693661</v>
      </c>
    </row>
    <row r="1025" ht="14.25" customHeight="1">
      <c r="A1025" s="10">
        <v>1001.0</v>
      </c>
      <c r="B1025" s="10">
        <v>1045171.8460657157</v>
      </c>
      <c r="C1025" s="10">
        <v>444798.30099929427</v>
      </c>
      <c r="D1025" s="10">
        <v>1.6388729186537865</v>
      </c>
      <c r="F1025" s="10">
        <v>20.01</v>
      </c>
      <c r="G1025" s="10">
        <v>938171.355553649</v>
      </c>
    </row>
    <row r="1026" ht="14.25" customHeight="1">
      <c r="A1026" s="10">
        <v>1002.0</v>
      </c>
      <c r="B1026" s="10">
        <v>1045249.2419026191</v>
      </c>
      <c r="C1026" s="10">
        <v>-147958.1265794912</v>
      </c>
      <c r="D1026" s="10">
        <v>-0.5451562341877332</v>
      </c>
      <c r="F1026" s="10">
        <v>20.03</v>
      </c>
      <c r="G1026" s="10">
        <v>938420.784561004</v>
      </c>
    </row>
    <row r="1027" ht="14.25" customHeight="1">
      <c r="A1027" s="10">
        <v>1003.0</v>
      </c>
      <c r="B1027" s="10">
        <v>1045430.8186743297</v>
      </c>
      <c r="C1027" s="10">
        <v>-430730.08152582066</v>
      </c>
      <c r="D1027" s="10">
        <v>-1.5870381345348825</v>
      </c>
      <c r="F1027" s="10">
        <v>20.05</v>
      </c>
      <c r="G1027" s="10">
        <v>938827.80083691</v>
      </c>
    </row>
    <row r="1028" ht="14.25" customHeight="1">
      <c r="A1028" s="10">
        <v>1004.0</v>
      </c>
      <c r="B1028" s="10">
        <v>1045643.447850734</v>
      </c>
      <c r="C1028" s="10">
        <v>-104049.119439965</v>
      </c>
      <c r="D1028" s="10">
        <v>-0.3833721569458118</v>
      </c>
      <c r="F1028" s="10">
        <v>20.07</v>
      </c>
      <c r="G1028" s="10">
        <v>939040.003560115</v>
      </c>
    </row>
    <row r="1029" ht="14.25" customHeight="1">
      <c r="A1029" s="10">
        <v>1005.0</v>
      </c>
      <c r="B1029" s="10">
        <v>1045660.7099305901</v>
      </c>
      <c r="C1029" s="10">
        <v>-584187.1434038721</v>
      </c>
      <c r="D1029" s="10">
        <v>-2.1524553636994246</v>
      </c>
      <c r="F1029" s="10">
        <v>20.090000000000003</v>
      </c>
      <c r="G1029" s="10">
        <v>939139.029338964</v>
      </c>
    </row>
    <row r="1030" ht="14.25" customHeight="1">
      <c r="A1030" s="10">
        <v>1006.0</v>
      </c>
      <c r="B1030" s="10">
        <v>1045692.8742463717</v>
      </c>
      <c r="C1030" s="10">
        <v>128618.68166474835</v>
      </c>
      <c r="D1030" s="10">
        <v>0.4738994590126432</v>
      </c>
      <c r="F1030" s="10">
        <v>20.110000000000003</v>
      </c>
      <c r="G1030" s="10">
        <v>939490.913848917</v>
      </c>
    </row>
    <row r="1031" ht="14.25" customHeight="1">
      <c r="A1031" s="10">
        <v>1007.0</v>
      </c>
      <c r="B1031" s="10">
        <v>1045796.3155212051</v>
      </c>
      <c r="C1031" s="10">
        <v>275212.27796445484</v>
      </c>
      <c r="D1031" s="10">
        <v>1.0140280397286836</v>
      </c>
      <c r="F1031" s="10">
        <v>20.130000000000003</v>
      </c>
      <c r="G1031" s="10">
        <v>940138.96139873</v>
      </c>
    </row>
    <row r="1032" ht="14.25" customHeight="1">
      <c r="A1032" s="10">
        <v>1008.0</v>
      </c>
      <c r="B1032" s="10">
        <v>1045942.0185649055</v>
      </c>
      <c r="C1032" s="10">
        <v>-734830.8179781334</v>
      </c>
      <c r="D1032" s="10">
        <v>-2.707506581457207</v>
      </c>
      <c r="F1032" s="10">
        <v>20.150000000000002</v>
      </c>
      <c r="G1032" s="10">
        <v>940162.724477793</v>
      </c>
    </row>
    <row r="1033" ht="14.25" customHeight="1">
      <c r="A1033" s="10">
        <v>1009.0</v>
      </c>
      <c r="B1033" s="10">
        <v>1045977.2598846555</v>
      </c>
      <c r="C1033" s="10">
        <v>-19471.439318745513</v>
      </c>
      <c r="D1033" s="10">
        <v>-0.07174311258610942</v>
      </c>
      <c r="F1033" s="10">
        <v>20.17</v>
      </c>
      <c r="G1033" s="10">
        <v>940229.234330277</v>
      </c>
    </row>
    <row r="1034" ht="14.25" customHeight="1">
      <c r="A1034" s="10">
        <v>1010.0</v>
      </c>
      <c r="B1034" s="10">
        <v>1046138.9722659234</v>
      </c>
      <c r="C1034" s="10">
        <v>-70225.86711620935</v>
      </c>
      <c r="D1034" s="10">
        <v>-0.25874935121642384</v>
      </c>
      <c r="F1034" s="10">
        <v>20.19</v>
      </c>
      <c r="G1034" s="10">
        <v>941594.328410769</v>
      </c>
    </row>
    <row r="1035" ht="14.25" customHeight="1">
      <c r="A1035" s="10">
        <v>1011.0</v>
      </c>
      <c r="B1035" s="10">
        <v>1046363.0723716207</v>
      </c>
      <c r="C1035" s="10">
        <v>-80871.2025765077</v>
      </c>
      <c r="D1035" s="10">
        <v>-0.2979724146963706</v>
      </c>
      <c r="F1035" s="10">
        <v>20.21</v>
      </c>
      <c r="G1035" s="10">
        <v>941950.579456465</v>
      </c>
    </row>
    <row r="1036" ht="14.25" customHeight="1">
      <c r="A1036" s="10">
        <v>1012.0</v>
      </c>
      <c r="B1036" s="10">
        <v>1046520.7416942467</v>
      </c>
      <c r="C1036" s="10">
        <v>338444.91248040344</v>
      </c>
      <c r="D1036" s="10">
        <v>1.2470106119428819</v>
      </c>
      <c r="F1036" s="10">
        <v>20.23</v>
      </c>
      <c r="G1036" s="10">
        <v>942093.924477395</v>
      </c>
    </row>
    <row r="1037" ht="14.25" customHeight="1">
      <c r="A1037" s="10">
        <v>1013.0</v>
      </c>
      <c r="B1037" s="10">
        <v>1046597.041871839</v>
      </c>
      <c r="C1037" s="10">
        <v>-194963.130930776</v>
      </c>
      <c r="D1037" s="10">
        <v>-0.7183476076697248</v>
      </c>
      <c r="F1037" s="10">
        <v>20.250000000000004</v>
      </c>
      <c r="G1037" s="10">
        <v>942166.50902854</v>
      </c>
    </row>
    <row r="1038" ht="14.25" customHeight="1">
      <c r="A1038" s="10">
        <v>1014.0</v>
      </c>
      <c r="B1038" s="10">
        <v>1047216.7394253591</v>
      </c>
      <c r="C1038" s="10">
        <v>387107.085731301</v>
      </c>
      <c r="D1038" s="10">
        <v>1.4263078748248759</v>
      </c>
      <c r="F1038" s="10">
        <v>20.270000000000003</v>
      </c>
      <c r="G1038" s="10">
        <v>942397.066476219</v>
      </c>
    </row>
    <row r="1039" ht="14.25" customHeight="1">
      <c r="A1039" s="10">
        <v>1015.0</v>
      </c>
      <c r="B1039" s="10">
        <v>1047304.4139075533</v>
      </c>
      <c r="C1039" s="10">
        <v>-433516.0919180233</v>
      </c>
      <c r="D1039" s="10">
        <v>-1.5973032748751468</v>
      </c>
      <c r="F1039" s="10">
        <v>20.290000000000003</v>
      </c>
      <c r="G1039" s="10">
        <v>942508.962238668</v>
      </c>
    </row>
    <row r="1040" ht="14.25" customHeight="1">
      <c r="A1040" s="10">
        <v>1016.0</v>
      </c>
      <c r="B1040" s="10">
        <v>1047329.4043286825</v>
      </c>
      <c r="C1040" s="10">
        <v>-7948.6818490724545</v>
      </c>
      <c r="D1040" s="10">
        <v>-0.029287160927038747</v>
      </c>
      <c r="F1040" s="10">
        <v>20.310000000000002</v>
      </c>
      <c r="G1040" s="10">
        <v>942663.94153757</v>
      </c>
    </row>
    <row r="1041" ht="14.25" customHeight="1">
      <c r="A1041" s="10">
        <v>1017.0</v>
      </c>
      <c r="B1041" s="10">
        <v>1047348.3759943142</v>
      </c>
      <c r="C1041" s="10">
        <v>67553.59662869573</v>
      </c>
      <c r="D1041" s="10">
        <v>0.24890328902719172</v>
      </c>
      <c r="F1041" s="10">
        <v>20.330000000000002</v>
      </c>
      <c r="G1041" s="10">
        <v>942838.164721813</v>
      </c>
    </row>
    <row r="1042" ht="14.25" customHeight="1">
      <c r="A1042" s="10">
        <v>1018.0</v>
      </c>
      <c r="B1042" s="10">
        <v>1047565.133137898</v>
      </c>
      <c r="C1042" s="10">
        <v>-127066.19575462001</v>
      </c>
      <c r="D1042" s="10">
        <v>-0.468179277283116</v>
      </c>
      <c r="F1042" s="10">
        <v>20.35</v>
      </c>
      <c r="G1042" s="10">
        <v>943309.448603954</v>
      </c>
    </row>
    <row r="1043" ht="14.25" customHeight="1">
      <c r="A1043" s="10">
        <v>1019.0</v>
      </c>
      <c r="B1043" s="10">
        <v>1047589.5866119508</v>
      </c>
      <c r="C1043" s="10">
        <v>381207.78528318927</v>
      </c>
      <c r="D1043" s="10">
        <v>1.40457172223236</v>
      </c>
      <c r="F1043" s="10">
        <v>20.37</v>
      </c>
      <c r="G1043" s="10">
        <v>943404.239041258</v>
      </c>
    </row>
    <row r="1044" ht="14.25" customHeight="1">
      <c r="A1044" s="10">
        <v>1020.0</v>
      </c>
      <c r="B1044" s="10">
        <v>1047742.0980961677</v>
      </c>
      <c r="C1044" s="10">
        <v>-374170.75208613765</v>
      </c>
      <c r="D1044" s="10">
        <v>-1.3786435585941317</v>
      </c>
      <c r="F1044" s="10">
        <v>20.39</v>
      </c>
      <c r="G1044" s="10">
        <v>943469.808024509</v>
      </c>
    </row>
    <row r="1045" ht="14.25" customHeight="1">
      <c r="A1045" s="10">
        <v>1021.0</v>
      </c>
      <c r="B1045" s="10">
        <v>1048068.7293619278</v>
      </c>
      <c r="C1045" s="10">
        <v>40480.09719194216</v>
      </c>
      <c r="D1045" s="10">
        <v>0.14915015386367775</v>
      </c>
      <c r="F1045" s="10">
        <v>20.410000000000004</v>
      </c>
      <c r="G1045" s="10">
        <v>943485.047267782</v>
      </c>
    </row>
    <row r="1046" ht="14.25" customHeight="1">
      <c r="A1046" s="10">
        <v>1022.0</v>
      </c>
      <c r="B1046" s="10">
        <v>1048132.7206602336</v>
      </c>
      <c r="C1046" s="10">
        <v>-295964.6517902516</v>
      </c>
      <c r="D1046" s="10">
        <v>-1.0904907946098716</v>
      </c>
      <c r="F1046" s="10">
        <v>20.430000000000003</v>
      </c>
      <c r="G1046" s="10">
        <v>943575.130695581</v>
      </c>
    </row>
    <row r="1047" ht="14.25" customHeight="1">
      <c r="A1047" s="10">
        <v>1023.0</v>
      </c>
      <c r="B1047" s="10">
        <v>1048264.2716294858</v>
      </c>
      <c r="C1047" s="10">
        <v>-456041.0085288448</v>
      </c>
      <c r="D1047" s="10">
        <v>-1.680297017759225</v>
      </c>
      <c r="F1047" s="10">
        <v>20.450000000000003</v>
      </c>
      <c r="G1047" s="10">
        <v>943668.482379628</v>
      </c>
    </row>
    <row r="1048" ht="14.25" customHeight="1">
      <c r="A1048" s="10">
        <v>1024.0</v>
      </c>
      <c r="B1048" s="10">
        <v>1048301.7726443813</v>
      </c>
      <c r="C1048" s="10">
        <v>-63017.891086547286</v>
      </c>
      <c r="D1048" s="10">
        <v>-0.23219134349296908</v>
      </c>
      <c r="F1048" s="10">
        <v>20.470000000000002</v>
      </c>
      <c r="G1048" s="10">
        <v>943854.727897331</v>
      </c>
    </row>
    <row r="1049" ht="14.25" customHeight="1">
      <c r="A1049" s="10">
        <v>1025.0</v>
      </c>
      <c r="B1049" s="10">
        <v>1048457.554819558</v>
      </c>
      <c r="C1049" s="10">
        <v>457170.8986787319</v>
      </c>
      <c r="D1049" s="10">
        <v>1.6844601325093114</v>
      </c>
      <c r="F1049" s="10">
        <v>20.490000000000002</v>
      </c>
      <c r="G1049" s="10">
        <v>944001.55833084</v>
      </c>
    </row>
    <row r="1050" ht="14.25" customHeight="1">
      <c r="A1050" s="10">
        <v>1026.0</v>
      </c>
      <c r="B1050" s="10">
        <v>1048616.2480966628</v>
      </c>
      <c r="C1050" s="10">
        <v>-249746.71526349976</v>
      </c>
      <c r="D1050" s="10">
        <v>-0.9201993965546588</v>
      </c>
      <c r="F1050" s="10">
        <v>20.51</v>
      </c>
      <c r="G1050" s="10">
        <v>944032.477262609</v>
      </c>
    </row>
    <row r="1051" ht="14.25" customHeight="1">
      <c r="A1051" s="10">
        <v>1027.0</v>
      </c>
      <c r="B1051" s="10">
        <v>1048669.1362205031</v>
      </c>
      <c r="C1051" s="10">
        <v>272227.87723514694</v>
      </c>
      <c r="D1051" s="10">
        <v>1.0030319241349752</v>
      </c>
      <c r="F1051" s="10">
        <v>20.53</v>
      </c>
      <c r="G1051" s="10">
        <v>944186.159068424</v>
      </c>
    </row>
    <row r="1052" ht="14.25" customHeight="1">
      <c r="A1052" s="10">
        <v>1028.0</v>
      </c>
      <c r="B1052" s="10">
        <v>1048732.3394673471</v>
      </c>
      <c r="C1052" s="10">
        <v>-440858.5667113542</v>
      </c>
      <c r="D1052" s="10">
        <v>-1.6243568473992631</v>
      </c>
      <c r="F1052" s="10">
        <v>20.55</v>
      </c>
      <c r="G1052" s="10">
        <v>944288.911013619</v>
      </c>
    </row>
    <row r="1053" ht="14.25" customHeight="1">
      <c r="A1053" s="10">
        <v>1029.0</v>
      </c>
      <c r="B1053" s="10">
        <v>1048851.3120858204</v>
      </c>
      <c r="C1053" s="10">
        <v>-27724.62953772035</v>
      </c>
      <c r="D1053" s="10">
        <v>-0.10215224389796135</v>
      </c>
      <c r="F1053" s="10">
        <v>20.57</v>
      </c>
      <c r="G1053" s="10">
        <v>944491.039555213</v>
      </c>
    </row>
    <row r="1054" ht="14.25" customHeight="1">
      <c r="A1054" s="10">
        <v>1030.0</v>
      </c>
      <c r="B1054" s="10">
        <v>1048879.1635970646</v>
      </c>
      <c r="C1054" s="10">
        <v>14864.260568745434</v>
      </c>
      <c r="D1054" s="10">
        <v>0.05476782183565237</v>
      </c>
      <c r="F1054" s="10">
        <v>20.590000000000003</v>
      </c>
      <c r="G1054" s="10">
        <v>944590.158834695</v>
      </c>
    </row>
    <row r="1055" ht="14.25" customHeight="1">
      <c r="A1055" s="10">
        <v>1031.0</v>
      </c>
      <c r="B1055" s="10">
        <v>1048899.368498207</v>
      </c>
      <c r="C1055" s="10">
        <v>83880.46826432296</v>
      </c>
      <c r="D1055" s="10">
        <v>0.30906014598876674</v>
      </c>
      <c r="F1055" s="10">
        <v>20.610000000000003</v>
      </c>
      <c r="G1055" s="10">
        <v>944979.009431694</v>
      </c>
    </row>
    <row r="1056" ht="14.25" customHeight="1">
      <c r="A1056" s="10">
        <v>1032.0</v>
      </c>
      <c r="B1056" s="10">
        <v>1048976.2395508057</v>
      </c>
      <c r="C1056" s="10">
        <v>-219181.4162574216</v>
      </c>
      <c r="D1056" s="10">
        <v>-0.8075806192817292</v>
      </c>
      <c r="F1056" s="10">
        <v>20.630000000000003</v>
      </c>
      <c r="G1056" s="10">
        <v>945057.318383088</v>
      </c>
    </row>
    <row r="1057" ht="14.25" customHeight="1">
      <c r="A1057" s="10">
        <v>1033.0</v>
      </c>
      <c r="B1057" s="10">
        <v>1049146.0648925402</v>
      </c>
      <c r="C1057" s="10">
        <v>194345.5067849697</v>
      </c>
      <c r="D1057" s="10">
        <v>0.7160719526499224</v>
      </c>
      <c r="F1057" s="10">
        <v>20.650000000000002</v>
      </c>
      <c r="G1057" s="10">
        <v>945079.53230208</v>
      </c>
    </row>
    <row r="1058" ht="14.25" customHeight="1">
      <c r="A1058" s="10">
        <v>1034.0</v>
      </c>
      <c r="B1058" s="10">
        <v>1049324.9082008237</v>
      </c>
      <c r="C1058" s="10">
        <v>1905.0923775662668</v>
      </c>
      <c r="D1058" s="10">
        <v>0.007019371023029296</v>
      </c>
      <c r="F1058" s="10">
        <v>20.67</v>
      </c>
      <c r="G1058" s="10">
        <v>945252.191803817</v>
      </c>
    </row>
    <row r="1059" ht="14.25" customHeight="1">
      <c r="A1059" s="10">
        <v>1035.0</v>
      </c>
      <c r="B1059" s="10">
        <v>1049384.652762295</v>
      </c>
      <c r="C1059" s="10">
        <v>243594.71204966493</v>
      </c>
      <c r="D1059" s="10">
        <v>0.8975321529074287</v>
      </c>
      <c r="F1059" s="10">
        <v>20.69</v>
      </c>
      <c r="G1059" s="10">
        <v>945551.14893088</v>
      </c>
    </row>
    <row r="1060" ht="14.25" customHeight="1">
      <c r="A1060" s="10">
        <v>1036.0</v>
      </c>
      <c r="B1060" s="10">
        <v>1049725.3249419252</v>
      </c>
      <c r="C1060" s="10">
        <v>-69675.93480601022</v>
      </c>
      <c r="D1060" s="10">
        <v>-0.2567231088313849</v>
      </c>
      <c r="F1060" s="10">
        <v>20.71</v>
      </c>
      <c r="G1060" s="10">
        <v>945614.565912763</v>
      </c>
    </row>
    <row r="1061" ht="14.25" customHeight="1">
      <c r="A1061" s="10">
        <v>1037.0</v>
      </c>
      <c r="B1061" s="10">
        <v>1049749.637792171</v>
      </c>
      <c r="C1061" s="10">
        <v>144364.0559572589</v>
      </c>
      <c r="D1061" s="10">
        <v>0.5319137712617901</v>
      </c>
      <c r="F1061" s="10">
        <v>20.73</v>
      </c>
      <c r="G1061" s="10">
        <v>945831.186299259</v>
      </c>
    </row>
    <row r="1062" ht="14.25" customHeight="1">
      <c r="A1062" s="10">
        <v>1038.0</v>
      </c>
      <c r="B1062" s="10">
        <v>1049772.1737070628</v>
      </c>
      <c r="C1062" s="10">
        <v>-418828.68436852284</v>
      </c>
      <c r="D1062" s="10">
        <v>-1.5431870733877997</v>
      </c>
      <c r="F1062" s="10">
        <v>20.750000000000004</v>
      </c>
      <c r="G1062" s="10">
        <v>945833.18912294</v>
      </c>
    </row>
    <row r="1063" ht="14.25" customHeight="1">
      <c r="A1063" s="10">
        <v>1039.0</v>
      </c>
      <c r="B1063" s="10">
        <v>1050268.886339085</v>
      </c>
      <c r="C1063" s="10">
        <v>275025.2347530951</v>
      </c>
      <c r="D1063" s="10">
        <v>1.0133388733064492</v>
      </c>
      <c r="F1063" s="10">
        <v>20.770000000000003</v>
      </c>
      <c r="G1063" s="10">
        <v>945931.193626484</v>
      </c>
    </row>
    <row r="1064" ht="14.25" customHeight="1">
      <c r="A1064" s="10">
        <v>1040.0</v>
      </c>
      <c r="B1064" s="10">
        <v>1050300.7589178155</v>
      </c>
      <c r="C1064" s="10">
        <v>231476.8222496945</v>
      </c>
      <c r="D1064" s="10">
        <v>0.8528834180094192</v>
      </c>
      <c r="F1064" s="10">
        <v>20.790000000000003</v>
      </c>
      <c r="G1064" s="10">
        <v>945981.529632283</v>
      </c>
    </row>
    <row r="1065" ht="14.25" customHeight="1">
      <c r="A1065" s="10">
        <v>1041.0</v>
      </c>
      <c r="B1065" s="10">
        <v>1050474.588766313</v>
      </c>
      <c r="C1065" s="10">
        <v>210009.87333665718</v>
      </c>
      <c r="D1065" s="10">
        <v>0.7737877894050352</v>
      </c>
      <c r="F1065" s="10">
        <v>20.810000000000002</v>
      </c>
      <c r="G1065" s="10">
        <v>946182.050176627</v>
      </c>
    </row>
    <row r="1066" ht="14.25" customHeight="1">
      <c r="A1066" s="10">
        <v>1042.0</v>
      </c>
      <c r="B1066" s="10">
        <v>1050515.5003935292</v>
      </c>
      <c r="C1066" s="10">
        <v>191595.92794344085</v>
      </c>
      <c r="D1066" s="10">
        <v>0.7059410454702831</v>
      </c>
      <c r="F1066" s="10">
        <v>20.830000000000002</v>
      </c>
      <c r="G1066" s="10">
        <v>946479.234861471</v>
      </c>
    </row>
    <row r="1067" ht="14.25" customHeight="1">
      <c r="A1067" s="10">
        <v>1043.0</v>
      </c>
      <c r="B1067" s="10">
        <v>1050549.9746678087</v>
      </c>
      <c r="C1067" s="10">
        <v>-123368.90827512578</v>
      </c>
      <c r="D1067" s="10">
        <v>-0.4545565086956289</v>
      </c>
      <c r="F1067" s="10">
        <v>20.85</v>
      </c>
      <c r="G1067" s="10">
        <v>946556.263694855</v>
      </c>
    </row>
    <row r="1068" ht="14.25" customHeight="1">
      <c r="A1068" s="10">
        <v>1044.0</v>
      </c>
      <c r="B1068" s="10">
        <v>1050733.6777839924</v>
      </c>
      <c r="C1068" s="10">
        <v>-43508.74893779238</v>
      </c>
      <c r="D1068" s="10">
        <v>-0.16030931367871337</v>
      </c>
      <c r="F1068" s="10">
        <v>20.87</v>
      </c>
      <c r="G1068" s="10">
        <v>946821.336945866</v>
      </c>
    </row>
    <row r="1069" ht="14.25" customHeight="1">
      <c r="A1069" s="10">
        <v>1045.0</v>
      </c>
      <c r="B1069" s="10">
        <v>1050744.7331377768</v>
      </c>
      <c r="C1069" s="10">
        <v>-208508.9297848649</v>
      </c>
      <c r="D1069" s="10">
        <v>-0.7682575170682613</v>
      </c>
      <c r="F1069" s="10">
        <v>20.89</v>
      </c>
      <c r="G1069" s="10">
        <v>946943.036217135</v>
      </c>
    </row>
    <row r="1070" ht="14.25" customHeight="1">
      <c r="A1070" s="10">
        <v>1046.0</v>
      </c>
      <c r="B1070" s="10">
        <v>1050773.35113481</v>
      </c>
      <c r="C1070" s="10">
        <v>-45685.99009482993</v>
      </c>
      <c r="D1070" s="10">
        <v>-0.16833142518775204</v>
      </c>
      <c r="F1070" s="10">
        <v>20.910000000000004</v>
      </c>
      <c r="G1070" s="10">
        <v>947355.97008645</v>
      </c>
    </row>
    <row r="1071" ht="14.25" customHeight="1">
      <c r="A1071" s="10">
        <v>1047.0</v>
      </c>
      <c r="B1071" s="10">
        <v>1051022.9145276349</v>
      </c>
      <c r="C1071" s="10">
        <v>-353366.3220916069</v>
      </c>
      <c r="D1071" s="10">
        <v>-1.3019890011700936</v>
      </c>
      <c r="F1071" s="10">
        <v>20.930000000000003</v>
      </c>
      <c r="G1071" s="10">
        <v>948054.008678743</v>
      </c>
    </row>
    <row r="1072" ht="14.25" customHeight="1">
      <c r="A1072" s="10">
        <v>1048.0</v>
      </c>
      <c r="B1072" s="10">
        <v>1051206.3181841783</v>
      </c>
      <c r="C1072" s="10">
        <v>333581.1392458917</v>
      </c>
      <c r="D1072" s="10">
        <v>1.2290898909810295</v>
      </c>
      <c r="F1072" s="10">
        <v>20.950000000000003</v>
      </c>
      <c r="G1072" s="10">
        <v>948279.939379406</v>
      </c>
    </row>
    <row r="1073" ht="14.25" customHeight="1">
      <c r="A1073" s="10">
        <v>1049.0</v>
      </c>
      <c r="B1073" s="10">
        <v>1051328.1123120117</v>
      </c>
      <c r="C1073" s="10">
        <v>136126.56017578836</v>
      </c>
      <c r="D1073" s="10">
        <v>0.5015624665840361</v>
      </c>
      <c r="F1073" s="10">
        <v>20.970000000000002</v>
      </c>
      <c r="G1073" s="10">
        <v>948366.967897445</v>
      </c>
    </row>
    <row r="1074" ht="14.25" customHeight="1">
      <c r="A1074" s="10">
        <v>1050.0</v>
      </c>
      <c r="B1074" s="10">
        <v>1051398.0565158934</v>
      </c>
      <c r="C1074" s="10">
        <v>-60504.89644432347</v>
      </c>
      <c r="D1074" s="10">
        <v>-0.22293213801801562</v>
      </c>
      <c r="F1074" s="10">
        <v>20.990000000000002</v>
      </c>
      <c r="G1074" s="10">
        <v>948788.275709448</v>
      </c>
    </row>
    <row r="1075" ht="14.25" customHeight="1">
      <c r="A1075" s="10">
        <v>1051.0</v>
      </c>
      <c r="B1075" s="10">
        <v>1051478.3763594253</v>
      </c>
      <c r="C1075" s="10">
        <v>-266975.01844053227</v>
      </c>
      <c r="D1075" s="10">
        <v>-0.9836776055490775</v>
      </c>
      <c r="F1075" s="10">
        <v>21.01</v>
      </c>
      <c r="G1075" s="10">
        <v>949072.249595464</v>
      </c>
    </row>
    <row r="1076" ht="14.25" customHeight="1">
      <c r="A1076" s="10">
        <v>1052.0</v>
      </c>
      <c r="B1076" s="10">
        <v>1051758.0503298417</v>
      </c>
      <c r="C1076" s="10">
        <v>-101636.48822331766</v>
      </c>
      <c r="D1076" s="10">
        <v>-0.3744827435762487</v>
      </c>
      <c r="F1076" s="10">
        <v>21.03</v>
      </c>
      <c r="G1076" s="10">
        <v>949684.41018076</v>
      </c>
    </row>
    <row r="1077" ht="14.25" customHeight="1">
      <c r="A1077" s="10">
        <v>1053.0</v>
      </c>
      <c r="B1077" s="10">
        <v>1051870.0898008747</v>
      </c>
      <c r="C1077" s="10">
        <v>638220.9288939852</v>
      </c>
      <c r="D1077" s="10">
        <v>2.351544495859205</v>
      </c>
      <c r="F1077" s="10">
        <v>21.05</v>
      </c>
      <c r="G1077" s="10">
        <v>949879.9338885</v>
      </c>
    </row>
    <row r="1078" ht="14.25" customHeight="1">
      <c r="A1078" s="10">
        <v>1054.0</v>
      </c>
      <c r="B1078" s="10">
        <v>1052356.4097960824</v>
      </c>
      <c r="C1078" s="10">
        <v>141330.77081621764</v>
      </c>
      <c r="D1078" s="10">
        <v>0.5207375395607267</v>
      </c>
      <c r="F1078" s="10">
        <v>21.07</v>
      </c>
      <c r="G1078" s="10">
        <v>949892.531370181</v>
      </c>
    </row>
    <row r="1079" ht="14.25" customHeight="1">
      <c r="A1079" s="10">
        <v>1055.0</v>
      </c>
      <c r="B1079" s="10">
        <v>1052489.0542753707</v>
      </c>
      <c r="C1079" s="10">
        <v>-177991.78879505768</v>
      </c>
      <c r="D1079" s="10">
        <v>-0.6558161794764306</v>
      </c>
      <c r="F1079" s="10">
        <v>21.090000000000003</v>
      </c>
      <c r="G1079" s="10">
        <v>950121.562106524</v>
      </c>
    </row>
    <row r="1080" ht="14.25" customHeight="1">
      <c r="A1080" s="10">
        <v>1056.0</v>
      </c>
      <c r="B1080" s="10">
        <v>1052816.0367449375</v>
      </c>
      <c r="C1080" s="10">
        <v>143827.3477832824</v>
      </c>
      <c r="D1080" s="10">
        <v>0.5299362536103644</v>
      </c>
      <c r="F1080" s="10">
        <v>21.110000000000003</v>
      </c>
      <c r="G1080" s="10">
        <v>951243.854076582</v>
      </c>
    </row>
    <row r="1081" ht="14.25" customHeight="1">
      <c r="A1081" s="10">
        <v>1057.0</v>
      </c>
      <c r="B1081" s="10">
        <v>1052995.3467082265</v>
      </c>
      <c r="C1081" s="10">
        <v>-8379.825098086498</v>
      </c>
      <c r="D1081" s="10">
        <v>-0.030875721389796995</v>
      </c>
      <c r="F1081" s="10">
        <v>21.130000000000003</v>
      </c>
      <c r="G1081" s="10">
        <v>951781.307808009</v>
      </c>
    </row>
    <row r="1082" ht="14.25" customHeight="1">
      <c r="A1082" s="10">
        <v>1058.0</v>
      </c>
      <c r="B1082" s="10">
        <v>1053026.2044693977</v>
      </c>
      <c r="C1082" s="10">
        <v>-328032.31522773963</v>
      </c>
      <c r="D1082" s="10">
        <v>-1.208645079493902</v>
      </c>
      <c r="F1082" s="10">
        <v>21.150000000000002</v>
      </c>
      <c r="G1082" s="10">
        <v>952439.662157089</v>
      </c>
    </row>
    <row r="1083" ht="14.25" customHeight="1">
      <c r="A1083" s="10">
        <v>1059.0</v>
      </c>
      <c r="B1083" s="10">
        <v>1053060.613744646</v>
      </c>
      <c r="C1083" s="10">
        <v>-220369.4356137981</v>
      </c>
      <c r="D1083" s="10">
        <v>-0.8119579128676708</v>
      </c>
      <c r="F1083" s="10">
        <v>21.17</v>
      </c>
      <c r="G1083" s="10">
        <v>952533.578173564</v>
      </c>
    </row>
    <row r="1084" ht="14.25" customHeight="1">
      <c r="A1084" s="10">
        <v>1060.0</v>
      </c>
      <c r="B1084" s="10">
        <v>1053227.750321945</v>
      </c>
      <c r="C1084" s="10">
        <v>83220.65843850514</v>
      </c>
      <c r="D1084" s="10">
        <v>0.30662905654313455</v>
      </c>
      <c r="F1084" s="10">
        <v>21.19</v>
      </c>
      <c r="G1084" s="10">
        <v>952912.201246123</v>
      </c>
    </row>
    <row r="1085" ht="14.25" customHeight="1">
      <c r="A1085" s="10">
        <v>1061.0</v>
      </c>
      <c r="B1085" s="10">
        <v>1053703.414037226</v>
      </c>
      <c r="C1085" s="10">
        <v>-965111.6438771868</v>
      </c>
      <c r="D1085" s="10">
        <v>-3.555983314401798</v>
      </c>
      <c r="F1085" s="10">
        <v>21.21</v>
      </c>
      <c r="G1085" s="10">
        <v>953261.916202291</v>
      </c>
    </row>
    <row r="1086" ht="14.25" customHeight="1">
      <c r="A1086" s="10">
        <v>1062.0</v>
      </c>
      <c r="B1086" s="10">
        <v>1053716.1627789096</v>
      </c>
      <c r="C1086" s="10">
        <v>-316513.7051675145</v>
      </c>
      <c r="D1086" s="10">
        <v>-1.1662044090915527</v>
      </c>
      <c r="F1086" s="10">
        <v>21.23</v>
      </c>
      <c r="G1086" s="10">
        <v>953819.209553696</v>
      </c>
    </row>
    <row r="1087" ht="14.25" customHeight="1">
      <c r="A1087" s="10">
        <v>1063.0</v>
      </c>
      <c r="B1087" s="10">
        <v>1054104.7021792023</v>
      </c>
      <c r="C1087" s="10">
        <v>114021.51069684769</v>
      </c>
      <c r="D1087" s="10">
        <v>0.4201157369649063</v>
      </c>
      <c r="F1087" s="10">
        <v>21.250000000000004</v>
      </c>
      <c r="G1087" s="10">
        <v>953840.69760203</v>
      </c>
    </row>
    <row r="1088" ht="14.25" customHeight="1">
      <c r="A1088" s="10">
        <v>1064.0</v>
      </c>
      <c r="B1088" s="10">
        <v>1054689.467221442</v>
      </c>
      <c r="C1088" s="10">
        <v>420660.08479695814</v>
      </c>
      <c r="D1088" s="10">
        <v>1.549934924174618</v>
      </c>
      <c r="F1088" s="10">
        <v>21.270000000000003</v>
      </c>
      <c r="G1088" s="10">
        <v>953939.329905644</v>
      </c>
    </row>
    <row r="1089" ht="14.25" customHeight="1">
      <c r="A1089" s="10">
        <v>1065.0</v>
      </c>
      <c r="B1089" s="10">
        <v>1054911.1137139776</v>
      </c>
      <c r="C1089" s="10">
        <v>-342682.6894112566</v>
      </c>
      <c r="D1089" s="10">
        <v>-1.2626248304137433</v>
      </c>
      <c r="F1089" s="10">
        <v>21.290000000000003</v>
      </c>
      <c r="G1089" s="10">
        <v>954114.543953547</v>
      </c>
    </row>
    <row r="1090" ht="14.25" customHeight="1">
      <c r="A1090" s="10">
        <v>1066.0</v>
      </c>
      <c r="B1090" s="10">
        <v>1055315.5569708755</v>
      </c>
      <c r="C1090" s="10">
        <v>244011.87613838445</v>
      </c>
      <c r="D1090" s="10">
        <v>0.8990692067273316</v>
      </c>
      <c r="F1090" s="10">
        <v>21.310000000000002</v>
      </c>
      <c r="G1090" s="10">
        <v>954154.206899422</v>
      </c>
    </row>
    <row r="1091" ht="14.25" customHeight="1">
      <c r="A1091" s="10">
        <v>1067.0</v>
      </c>
      <c r="B1091" s="10">
        <v>1055327.3566179727</v>
      </c>
      <c r="C1091" s="10">
        <v>-141190.83684267476</v>
      </c>
      <c r="D1091" s="10">
        <v>-0.5202219485633605</v>
      </c>
      <c r="F1091" s="10">
        <v>21.330000000000002</v>
      </c>
      <c r="G1091" s="10">
        <v>954732.903840288</v>
      </c>
    </row>
    <row r="1092" ht="14.25" customHeight="1">
      <c r="A1092" s="10">
        <v>1068.0</v>
      </c>
      <c r="B1092" s="10">
        <v>1055881.9332754475</v>
      </c>
      <c r="C1092" s="10">
        <v>-46071.949678907404</v>
      </c>
      <c r="D1092" s="10">
        <v>-0.1697535050577029</v>
      </c>
      <c r="F1092" s="10">
        <v>21.35</v>
      </c>
      <c r="G1092" s="10">
        <v>954737.141064872</v>
      </c>
    </row>
    <row r="1093" ht="14.25" customHeight="1">
      <c r="A1093" s="10">
        <v>1069.0</v>
      </c>
      <c r="B1093" s="10">
        <v>1055930.9522823407</v>
      </c>
      <c r="C1093" s="10">
        <v>-5707.2847018307075</v>
      </c>
      <c r="D1093" s="10">
        <v>-0.021028664713564717</v>
      </c>
      <c r="F1093" s="10">
        <v>21.37</v>
      </c>
      <c r="G1093" s="10">
        <v>954746.576432824</v>
      </c>
    </row>
    <row r="1094" ht="14.25" customHeight="1">
      <c r="A1094" s="10">
        <v>1070.0</v>
      </c>
      <c r="B1094" s="10">
        <v>1056203.0729187862</v>
      </c>
      <c r="C1094" s="10">
        <v>217351.20491639385</v>
      </c>
      <c r="D1094" s="10">
        <v>0.8008371497237639</v>
      </c>
      <c r="F1094" s="10">
        <v>21.39</v>
      </c>
      <c r="G1094" s="10">
        <v>955165.612600159</v>
      </c>
    </row>
    <row r="1095" ht="14.25" customHeight="1">
      <c r="A1095" s="10">
        <v>1071.0</v>
      </c>
      <c r="B1095" s="10">
        <v>1056210.4343412584</v>
      </c>
      <c r="C1095" s="10">
        <v>-165009.57206523838</v>
      </c>
      <c r="D1095" s="10">
        <v>-0.6079828056195714</v>
      </c>
      <c r="F1095" s="10">
        <v>21.410000000000004</v>
      </c>
      <c r="G1095" s="10">
        <v>955445.853671163</v>
      </c>
    </row>
    <row r="1096" ht="14.25" customHeight="1">
      <c r="A1096" s="10">
        <v>1072.0</v>
      </c>
      <c r="B1096" s="10">
        <v>1056263.8985203786</v>
      </c>
      <c r="C1096" s="10">
        <v>88673.7152845813</v>
      </c>
      <c r="D1096" s="10">
        <v>0.3267210109612069</v>
      </c>
      <c r="F1096" s="10">
        <v>21.430000000000003</v>
      </c>
      <c r="G1096" s="10">
        <v>955689.532925852</v>
      </c>
    </row>
    <row r="1097" ht="14.25" customHeight="1">
      <c r="A1097" s="10">
        <v>1073.0</v>
      </c>
      <c r="B1097" s="10">
        <v>1056459.4780597675</v>
      </c>
      <c r="C1097" s="10">
        <v>187288.64108647243</v>
      </c>
      <c r="D1097" s="10">
        <v>0.6900707155546791</v>
      </c>
      <c r="F1097" s="10">
        <v>21.450000000000003</v>
      </c>
      <c r="G1097" s="10">
        <v>955943.809015015</v>
      </c>
    </row>
    <row r="1098" ht="14.25" customHeight="1">
      <c r="A1098" s="10">
        <v>1074.0</v>
      </c>
      <c r="B1098" s="10">
        <v>1056522.2584321883</v>
      </c>
      <c r="C1098" s="10">
        <v>-63955.63516750035</v>
      </c>
      <c r="D1098" s="10">
        <v>-0.23564649018631112</v>
      </c>
      <c r="F1098" s="10">
        <v>21.470000000000002</v>
      </c>
      <c r="G1098" s="10">
        <v>956009.143605829</v>
      </c>
    </row>
    <row r="1099" ht="14.25" customHeight="1">
      <c r="A1099" s="10">
        <v>1075.0</v>
      </c>
      <c r="B1099" s="10">
        <v>1056656.899737338</v>
      </c>
      <c r="C1099" s="10">
        <v>333116.97375208186</v>
      </c>
      <c r="D1099" s="10">
        <v>1.2273796590492314</v>
      </c>
      <c r="F1099" s="10">
        <v>21.490000000000002</v>
      </c>
      <c r="G1099" s="10">
        <v>956241.9912803</v>
      </c>
    </row>
    <row r="1100" ht="14.25" customHeight="1">
      <c r="A1100" s="10">
        <v>1076.0</v>
      </c>
      <c r="B1100" s="10">
        <v>1056697.0651534002</v>
      </c>
      <c r="C1100" s="10">
        <v>-448838.07398210315</v>
      </c>
      <c r="D1100" s="10">
        <v>-1.6537575855334947</v>
      </c>
      <c r="F1100" s="10">
        <v>21.51</v>
      </c>
      <c r="G1100" s="10">
        <v>956435.263334846</v>
      </c>
    </row>
    <row r="1101" ht="14.25" customHeight="1">
      <c r="A1101" s="10">
        <v>1077.0</v>
      </c>
      <c r="B1101" s="10">
        <v>1056864.0447067302</v>
      </c>
      <c r="C1101" s="10">
        <v>-361477.71366810915</v>
      </c>
      <c r="D1101" s="10">
        <v>-1.331875671054984</v>
      </c>
      <c r="F1101" s="10">
        <v>21.53</v>
      </c>
      <c r="G1101" s="10">
        <v>956764.014083635</v>
      </c>
    </row>
    <row r="1102" ht="14.25" customHeight="1">
      <c r="A1102" s="10">
        <v>1078.0</v>
      </c>
      <c r="B1102" s="10">
        <v>1056884.9489795165</v>
      </c>
      <c r="C1102" s="10">
        <v>-450021.80750562146</v>
      </c>
      <c r="D1102" s="10">
        <v>-1.6581190878374343</v>
      </c>
      <c r="F1102" s="10">
        <v>21.55</v>
      </c>
      <c r="G1102" s="10">
        <v>957117.647167354</v>
      </c>
    </row>
    <row r="1103" ht="14.25" customHeight="1">
      <c r="A1103" s="10">
        <v>1079.0</v>
      </c>
      <c r="B1103" s="10">
        <v>1056920.0172552662</v>
      </c>
      <c r="C1103" s="10">
        <v>-73382.50647604116</v>
      </c>
      <c r="D1103" s="10">
        <v>-0.2703800853023285</v>
      </c>
      <c r="F1103" s="10">
        <v>21.57</v>
      </c>
      <c r="G1103" s="10">
        <v>957283.65635498</v>
      </c>
    </row>
    <row r="1104" ht="14.25" customHeight="1">
      <c r="A1104" s="10">
        <v>1080.0</v>
      </c>
      <c r="B1104" s="10">
        <v>1057058.940268636</v>
      </c>
      <c r="C1104" s="10">
        <v>307247.828412354</v>
      </c>
      <c r="D1104" s="10">
        <v>1.1320640033222413</v>
      </c>
      <c r="F1104" s="10">
        <v>21.590000000000003</v>
      </c>
      <c r="G1104" s="10">
        <v>957806.002679501</v>
      </c>
    </row>
    <row r="1105" ht="14.25" customHeight="1">
      <c r="A1105" s="10">
        <v>1081.0</v>
      </c>
      <c r="B1105" s="10">
        <v>1057432.2676433544</v>
      </c>
      <c r="C1105" s="10">
        <v>127461.29254173557</v>
      </c>
      <c r="D1105" s="10">
        <v>0.4696350234565975</v>
      </c>
      <c r="F1105" s="10">
        <v>21.610000000000003</v>
      </c>
      <c r="G1105" s="10">
        <v>957814.603143681</v>
      </c>
    </row>
    <row r="1106" ht="14.25" customHeight="1">
      <c r="A1106" s="10">
        <v>1082.0</v>
      </c>
      <c r="B1106" s="10">
        <v>1057482.9652288011</v>
      </c>
      <c r="C1106" s="10">
        <v>-52393.07125347108</v>
      </c>
      <c r="D1106" s="10">
        <v>-0.193043870467815</v>
      </c>
      <c r="F1106" s="10">
        <v>21.630000000000003</v>
      </c>
      <c r="G1106" s="10">
        <v>958909.193464849</v>
      </c>
    </row>
    <row r="1107" ht="14.25" customHeight="1">
      <c r="A1107" s="10">
        <v>1083.0</v>
      </c>
      <c r="B1107" s="10">
        <v>1057727.8517727996</v>
      </c>
      <c r="C1107" s="10">
        <v>-122983.8182823346</v>
      </c>
      <c r="D1107" s="10">
        <v>-0.4531376328613189</v>
      </c>
      <c r="F1107" s="10">
        <v>21.650000000000002</v>
      </c>
      <c r="G1107" s="10">
        <v>959102.080987074</v>
      </c>
    </row>
    <row r="1108" ht="14.25" customHeight="1">
      <c r="A1108" s="10">
        <v>1084.0</v>
      </c>
      <c r="B1108" s="10">
        <v>1058153.0773594812</v>
      </c>
      <c r="C1108" s="10">
        <v>-441414.86902795325</v>
      </c>
      <c r="D1108" s="10">
        <v>-1.6264065602673434</v>
      </c>
      <c r="F1108" s="10">
        <v>21.67</v>
      </c>
      <c r="G1108" s="10">
        <v>959243.608448729</v>
      </c>
    </row>
    <row r="1109" ht="14.25" customHeight="1">
      <c r="A1109" s="10">
        <v>1085.0</v>
      </c>
      <c r="B1109" s="10">
        <v>1058190.2632626013</v>
      </c>
      <c r="C1109" s="10">
        <v>617333.1033590888</v>
      </c>
      <c r="D1109" s="10">
        <v>2.2745826650208243</v>
      </c>
      <c r="F1109" s="10">
        <v>21.69</v>
      </c>
      <c r="G1109" s="10">
        <v>959416.436662041</v>
      </c>
    </row>
    <row r="1110" ht="14.25" customHeight="1">
      <c r="A1110" s="10">
        <v>1086.0</v>
      </c>
      <c r="B1110" s="10">
        <v>1058426.4088099122</v>
      </c>
      <c r="C1110" s="10">
        <v>165488.84380783793</v>
      </c>
      <c r="D1110" s="10">
        <v>0.6097486969861926</v>
      </c>
      <c r="F1110" s="10">
        <v>21.71</v>
      </c>
      <c r="G1110" s="10">
        <v>959625.530177179</v>
      </c>
    </row>
    <row r="1111" ht="14.25" customHeight="1">
      <c r="A1111" s="10">
        <v>1087.0</v>
      </c>
      <c r="B1111" s="10">
        <v>1058691.2626654673</v>
      </c>
      <c r="C1111" s="10">
        <v>207068.93757704273</v>
      </c>
      <c r="D1111" s="10">
        <v>0.7629518218190433</v>
      </c>
      <c r="F1111" s="10">
        <v>21.73</v>
      </c>
      <c r="G1111" s="10">
        <v>959734.81329798</v>
      </c>
    </row>
    <row r="1112" ht="14.25" customHeight="1">
      <c r="A1112" s="10">
        <v>1088.0</v>
      </c>
      <c r="B1112" s="10">
        <v>1059049.2996634876</v>
      </c>
      <c r="C1112" s="10">
        <v>209076.53809950245</v>
      </c>
      <c r="D1112" s="10">
        <v>0.7703488872312595</v>
      </c>
      <c r="F1112" s="10">
        <v>21.750000000000004</v>
      </c>
      <c r="G1112" s="10">
        <v>960083.996851019</v>
      </c>
    </row>
    <row r="1113" ht="14.25" customHeight="1">
      <c r="A1113" s="10">
        <v>1089.0</v>
      </c>
      <c r="B1113" s="10">
        <v>1059088.793738498</v>
      </c>
      <c r="C1113" s="10">
        <v>-210080.08903998393</v>
      </c>
      <c r="D1113" s="10">
        <v>-0.7740465013074591</v>
      </c>
      <c r="F1113" s="10">
        <v>21.770000000000003</v>
      </c>
      <c r="G1113" s="10">
        <v>960808.291081754</v>
      </c>
    </row>
    <row r="1114" ht="14.25" customHeight="1">
      <c r="A1114" s="10">
        <v>1090.0</v>
      </c>
      <c r="B1114" s="10">
        <v>1059189.5911910795</v>
      </c>
      <c r="C1114" s="10">
        <v>459197.55045575043</v>
      </c>
      <c r="D1114" s="10">
        <v>1.6919273928505387</v>
      </c>
      <c r="F1114" s="10">
        <v>21.790000000000003</v>
      </c>
      <c r="G1114" s="10">
        <v>960904.995351858</v>
      </c>
    </row>
    <row r="1115" ht="14.25" customHeight="1">
      <c r="A1115" s="10">
        <v>1091.0</v>
      </c>
      <c r="B1115" s="10">
        <v>1059355.8760302376</v>
      </c>
      <c r="C1115" s="10">
        <v>-260231.02687269764</v>
      </c>
      <c r="D1115" s="10">
        <v>-0.9588291627395551</v>
      </c>
      <c r="F1115" s="10">
        <v>21.810000000000002</v>
      </c>
      <c r="G1115" s="10">
        <v>960918.658447578</v>
      </c>
    </row>
    <row r="1116" ht="14.25" customHeight="1">
      <c r="A1116" s="10">
        <v>1092.0</v>
      </c>
      <c r="B1116" s="10">
        <v>1059427.2553944564</v>
      </c>
      <c r="C1116" s="10">
        <v>-439763.00423007144</v>
      </c>
      <c r="D1116" s="10">
        <v>-1.6203202139920903</v>
      </c>
      <c r="F1116" s="10">
        <v>21.830000000000002</v>
      </c>
      <c r="G1116" s="10">
        <v>961311.729173774</v>
      </c>
    </row>
    <row r="1117" ht="14.25" customHeight="1">
      <c r="A1117" s="10">
        <v>1093.0</v>
      </c>
      <c r="B1117" s="10">
        <v>1059849.4149674855</v>
      </c>
      <c r="C1117" s="10">
        <v>220427.0094085345</v>
      </c>
      <c r="D1117" s="10">
        <v>0.8121700452719665</v>
      </c>
      <c r="F1117" s="10">
        <v>21.85</v>
      </c>
      <c r="G1117" s="10">
        <v>961354.287727855</v>
      </c>
    </row>
    <row r="1118" ht="14.25" customHeight="1">
      <c r="A1118" s="10">
        <v>1094.0</v>
      </c>
      <c r="B1118" s="10">
        <v>1060324.5022543762</v>
      </c>
      <c r="C1118" s="10">
        <v>579620.4564997237</v>
      </c>
      <c r="D1118" s="10">
        <v>2.1356292663911267</v>
      </c>
      <c r="F1118" s="10">
        <v>21.87</v>
      </c>
      <c r="G1118" s="10">
        <v>961495.096445764</v>
      </c>
    </row>
    <row r="1119" ht="14.25" customHeight="1">
      <c r="A1119" s="10">
        <v>1095.0</v>
      </c>
      <c r="B1119" s="10">
        <v>1060622.6209085016</v>
      </c>
      <c r="C1119" s="10">
        <v>-265539.8107332876</v>
      </c>
      <c r="D1119" s="10">
        <v>-0.9783895389382964</v>
      </c>
      <c r="F1119" s="10">
        <v>21.89</v>
      </c>
      <c r="G1119" s="10">
        <v>961539.059923645</v>
      </c>
    </row>
    <row r="1120" ht="14.25" customHeight="1">
      <c r="A1120" s="10">
        <v>1096.0</v>
      </c>
      <c r="B1120" s="10">
        <v>1060808.918432489</v>
      </c>
      <c r="C1120" s="10">
        <v>-38027.74768957903</v>
      </c>
      <c r="D1120" s="10">
        <v>-0.14011439725789118</v>
      </c>
      <c r="F1120" s="10">
        <v>21.910000000000004</v>
      </c>
      <c r="G1120" s="10">
        <v>961727.46838822</v>
      </c>
    </row>
    <row r="1121" ht="14.25" customHeight="1">
      <c r="A1121" s="10">
        <v>1097.0</v>
      </c>
      <c r="B1121" s="10">
        <v>1060810.919741977</v>
      </c>
      <c r="C1121" s="10">
        <v>370706.4379377931</v>
      </c>
      <c r="D1121" s="10">
        <v>1.3658791873573808</v>
      </c>
      <c r="F1121" s="10">
        <v>21.930000000000003</v>
      </c>
      <c r="G1121" s="10">
        <v>962028.700764644</v>
      </c>
    </row>
    <row r="1122" ht="14.25" customHeight="1">
      <c r="A1122" s="10">
        <v>1098.0</v>
      </c>
      <c r="B1122" s="10">
        <v>1060938.9581129386</v>
      </c>
      <c r="C1122" s="10">
        <v>137374.63998682145</v>
      </c>
      <c r="D1122" s="10">
        <v>0.5061610547486611</v>
      </c>
      <c r="F1122" s="10">
        <v>21.950000000000003</v>
      </c>
      <c r="G1122" s="10">
        <v>962069.002044939</v>
      </c>
    </row>
    <row r="1123" ht="14.25" customHeight="1">
      <c r="A1123" s="10">
        <v>1099.0</v>
      </c>
      <c r="B1123" s="10">
        <v>1060950.8583237035</v>
      </c>
      <c r="C1123" s="10">
        <v>-117465.81105592148</v>
      </c>
      <c r="D1123" s="10">
        <v>-0.4328063667841162</v>
      </c>
      <c r="F1123" s="10">
        <v>21.970000000000002</v>
      </c>
      <c r="G1123" s="10">
        <v>962081.419999569</v>
      </c>
    </row>
    <row r="1124" ht="14.25" customHeight="1">
      <c r="A1124" s="10">
        <v>1100.0</v>
      </c>
      <c r="B1124" s="10">
        <v>1060955.7846854122</v>
      </c>
      <c r="C1124" s="10">
        <v>-113599.8145989622</v>
      </c>
      <c r="D1124" s="10">
        <v>-0.41856198481887996</v>
      </c>
      <c r="F1124" s="10">
        <v>21.990000000000002</v>
      </c>
      <c r="G1124" s="10">
        <v>962183.802997495</v>
      </c>
    </row>
    <row r="1125" ht="14.25" customHeight="1">
      <c r="A1125" s="10">
        <v>1101.0</v>
      </c>
      <c r="B1125" s="10">
        <v>1061040.2989374031</v>
      </c>
      <c r="C1125" s="10">
        <v>99485.75881000678</v>
      </c>
      <c r="D1125" s="10">
        <v>0.36655831539631073</v>
      </c>
      <c r="F1125" s="10">
        <v>22.01</v>
      </c>
      <c r="G1125" s="10">
        <v>962501.901521562</v>
      </c>
    </row>
    <row r="1126" ht="14.25" customHeight="1">
      <c r="A1126" s="10">
        <v>1102.0</v>
      </c>
      <c r="B1126" s="10">
        <v>1061398.6310935824</v>
      </c>
      <c r="C1126" s="10">
        <v>-192372.04909477336</v>
      </c>
      <c r="D1126" s="10">
        <v>-0.7088006875454791</v>
      </c>
      <c r="F1126" s="10">
        <v>22.03</v>
      </c>
      <c r="G1126" s="10">
        <v>962531.664889235</v>
      </c>
    </row>
    <row r="1127" ht="14.25" customHeight="1">
      <c r="A1127" s="10">
        <v>1103.0</v>
      </c>
      <c r="B1127" s="10">
        <v>1061549.8855831416</v>
      </c>
      <c r="C1127" s="10">
        <v>-210530.92975004157</v>
      </c>
      <c r="D1127" s="10">
        <v>-0.7757076376667486</v>
      </c>
      <c r="F1127" s="10">
        <v>22.05</v>
      </c>
      <c r="G1127" s="10">
        <v>962551.037140192</v>
      </c>
    </row>
    <row r="1128" ht="14.25" customHeight="1">
      <c r="A1128" s="10">
        <v>1104.0</v>
      </c>
      <c r="B1128" s="10">
        <v>1061875.7859344685</v>
      </c>
      <c r="C1128" s="10">
        <v>24953.4596982114</v>
      </c>
      <c r="D1128" s="10">
        <v>0.09194178402714322</v>
      </c>
      <c r="F1128" s="10">
        <v>22.07</v>
      </c>
      <c r="G1128" s="10">
        <v>962581.688327074</v>
      </c>
    </row>
    <row r="1129" ht="14.25" customHeight="1">
      <c r="A1129" s="10">
        <v>1105.0</v>
      </c>
      <c r="B1129" s="10">
        <v>1061913.845296871</v>
      </c>
      <c r="C1129" s="10">
        <v>584651.2083244491</v>
      </c>
      <c r="D1129" s="10">
        <v>2.154165225066076</v>
      </c>
      <c r="F1129" s="10">
        <v>22.090000000000003</v>
      </c>
      <c r="G1129" s="10">
        <v>962591.656576703</v>
      </c>
    </row>
    <row r="1130" ht="14.25" customHeight="1">
      <c r="A1130" s="10">
        <v>1106.0</v>
      </c>
      <c r="B1130" s="10">
        <v>1061921.5903488623</v>
      </c>
      <c r="C1130" s="10">
        <v>103047.28628288768</v>
      </c>
      <c r="D1130" s="10">
        <v>0.3796808720950047</v>
      </c>
      <c r="F1130" s="10">
        <v>22.110000000000003</v>
      </c>
      <c r="G1130" s="10">
        <v>962747.163899468</v>
      </c>
    </row>
    <row r="1131" ht="14.25" customHeight="1">
      <c r="A1131" s="10">
        <v>1107.0</v>
      </c>
      <c r="B1131" s="10">
        <v>1062099.2599734522</v>
      </c>
      <c r="C1131" s="10">
        <v>97426.89423269778</v>
      </c>
      <c r="D1131" s="10">
        <v>0.3589723660090341</v>
      </c>
      <c r="F1131" s="10">
        <v>22.130000000000003</v>
      </c>
      <c r="G1131" s="10">
        <v>963531.915230982</v>
      </c>
    </row>
    <row r="1132" ht="14.25" customHeight="1">
      <c r="A1132" s="10">
        <v>1108.0</v>
      </c>
      <c r="B1132" s="10">
        <v>1062104.8568396056</v>
      </c>
      <c r="C1132" s="10">
        <v>184897.30742323445</v>
      </c>
      <c r="D1132" s="10">
        <v>0.6812597736708159</v>
      </c>
      <c r="F1132" s="10">
        <v>22.150000000000002</v>
      </c>
      <c r="G1132" s="10">
        <v>963655.577385812</v>
      </c>
    </row>
    <row r="1133" ht="14.25" customHeight="1">
      <c r="A1133" s="10">
        <v>1109.0</v>
      </c>
      <c r="B1133" s="10">
        <v>1062187.3625691074</v>
      </c>
      <c r="C1133" s="10">
        <v>-1993.5766845075414</v>
      </c>
      <c r="D1133" s="10">
        <v>-0.007345394153167409</v>
      </c>
      <c r="F1133" s="10">
        <v>22.17</v>
      </c>
      <c r="G1133" s="10">
        <v>963934.013010864</v>
      </c>
    </row>
    <row r="1134" ht="14.25" customHeight="1">
      <c r="A1134" s="10">
        <v>1110.0</v>
      </c>
      <c r="B1134" s="10">
        <v>1062213.979723655</v>
      </c>
      <c r="C1134" s="10">
        <v>50334.499266025145</v>
      </c>
      <c r="D1134" s="10">
        <v>0.18545899913682087</v>
      </c>
      <c r="F1134" s="10">
        <v>22.19</v>
      </c>
      <c r="G1134" s="10">
        <v>964596.749839928</v>
      </c>
    </row>
    <row r="1135" ht="14.25" customHeight="1">
      <c r="A1135" s="10">
        <v>1111.0</v>
      </c>
      <c r="B1135" s="10">
        <v>1062340.3580254638</v>
      </c>
      <c r="C1135" s="10">
        <v>93988.91602429631</v>
      </c>
      <c r="D1135" s="10">
        <v>0.3463050303469764</v>
      </c>
      <c r="F1135" s="10">
        <v>22.21</v>
      </c>
      <c r="G1135" s="10">
        <v>964924.493260555</v>
      </c>
    </row>
    <row r="1136" ht="14.25" customHeight="1">
      <c r="A1136" s="10">
        <v>1112.0</v>
      </c>
      <c r="B1136" s="10">
        <v>1062374.3122651787</v>
      </c>
      <c r="C1136" s="10">
        <v>107794.94694252126</v>
      </c>
      <c r="D1136" s="10">
        <v>0.39717377273008103</v>
      </c>
      <c r="F1136" s="10">
        <v>22.23</v>
      </c>
      <c r="G1136" s="10">
        <v>965074.804743782</v>
      </c>
    </row>
    <row r="1137" ht="14.25" customHeight="1">
      <c r="A1137" s="10">
        <v>1113.0</v>
      </c>
      <c r="B1137" s="10">
        <v>1062536.444467107</v>
      </c>
      <c r="C1137" s="10">
        <v>247293.49114368297</v>
      </c>
      <c r="D1137" s="10">
        <v>0.9111604173941642</v>
      </c>
      <c r="F1137" s="10">
        <v>22.250000000000004</v>
      </c>
      <c r="G1137" s="10">
        <v>965136.338516739</v>
      </c>
    </row>
    <row r="1138" ht="14.25" customHeight="1">
      <c r="A1138" s="10">
        <v>1114.0</v>
      </c>
      <c r="B1138" s="10">
        <v>1062591.7973818223</v>
      </c>
      <c r="C1138" s="10">
        <v>284377.30537553784</v>
      </c>
      <c r="D1138" s="10">
        <v>1.0477968630110535</v>
      </c>
      <c r="F1138" s="10">
        <v>22.270000000000003</v>
      </c>
      <c r="G1138" s="10">
        <v>965318.695787694</v>
      </c>
    </row>
    <row r="1139" ht="14.25" customHeight="1">
      <c r="A1139" s="10">
        <v>1115.0</v>
      </c>
      <c r="B1139" s="10">
        <v>1062775.1731642028</v>
      </c>
      <c r="C1139" s="10">
        <v>372060.7799776471</v>
      </c>
      <c r="D1139" s="10">
        <v>1.3708693019480267</v>
      </c>
      <c r="F1139" s="10">
        <v>22.290000000000003</v>
      </c>
      <c r="G1139" s="10">
        <v>965491.869795113</v>
      </c>
    </row>
    <row r="1140" ht="14.25" customHeight="1">
      <c r="A1140" s="10">
        <v>1116.0</v>
      </c>
      <c r="B1140" s="10">
        <v>1063091.6995985836</v>
      </c>
      <c r="C1140" s="10">
        <v>-373936.13117066666</v>
      </c>
      <c r="D1140" s="10">
        <v>-1.3777790906686669</v>
      </c>
      <c r="F1140" s="10">
        <v>22.310000000000002</v>
      </c>
      <c r="G1140" s="10">
        <v>966084.420430352</v>
      </c>
    </row>
    <row r="1141" ht="14.25" customHeight="1">
      <c r="A1141" s="10">
        <v>1117.0</v>
      </c>
      <c r="B1141" s="10">
        <v>1063397.9073842536</v>
      </c>
      <c r="C1141" s="10">
        <v>-210893.3218078476</v>
      </c>
      <c r="D1141" s="10">
        <v>-0.7770428822666924</v>
      </c>
      <c r="F1141" s="10">
        <v>22.330000000000002</v>
      </c>
      <c r="G1141" s="10">
        <v>966576.020188315</v>
      </c>
    </row>
    <row r="1142" ht="14.25" customHeight="1">
      <c r="A1142" s="10">
        <v>1118.0</v>
      </c>
      <c r="B1142" s="10">
        <v>1063526.2113348714</v>
      </c>
      <c r="C1142" s="10">
        <v>54215.54598934855</v>
      </c>
      <c r="D1142" s="10">
        <v>0.19975883426792412</v>
      </c>
      <c r="F1142" s="10">
        <v>22.35</v>
      </c>
      <c r="G1142" s="10">
        <v>966620.514110697</v>
      </c>
    </row>
    <row r="1143" ht="14.25" customHeight="1">
      <c r="A1143" s="10">
        <v>1119.0</v>
      </c>
      <c r="B1143" s="10">
        <v>1063734.373014213</v>
      </c>
      <c r="C1143" s="10">
        <v>-254644.70106871706</v>
      </c>
      <c r="D1143" s="10">
        <v>-0.9382461747777032</v>
      </c>
      <c r="F1143" s="10">
        <v>22.37</v>
      </c>
      <c r="G1143" s="10">
        <v>967868.51456034</v>
      </c>
    </row>
    <row r="1144" ht="14.25" customHeight="1">
      <c r="A1144" s="10">
        <v>1120.0</v>
      </c>
      <c r="B1144" s="10">
        <v>1064109.8817641677</v>
      </c>
      <c r="C1144" s="10">
        <v>-241424.50718249567</v>
      </c>
      <c r="D1144" s="10">
        <v>-0.8895359668232108</v>
      </c>
      <c r="F1144" s="10">
        <v>22.39</v>
      </c>
      <c r="G1144" s="10">
        <v>968045.477835414</v>
      </c>
    </row>
    <row r="1145" ht="14.25" customHeight="1">
      <c r="A1145" s="10">
        <v>1121.0</v>
      </c>
      <c r="B1145" s="10">
        <v>1064242.3281737957</v>
      </c>
      <c r="C1145" s="10">
        <v>-34969.04957823572</v>
      </c>
      <c r="D1145" s="10">
        <v>-0.12884453069195304</v>
      </c>
      <c r="F1145" s="10">
        <v>22.410000000000004</v>
      </c>
      <c r="G1145" s="10">
        <v>968082.164523381</v>
      </c>
    </row>
    <row r="1146" ht="14.25" customHeight="1">
      <c r="A1146" s="10">
        <v>1122.0</v>
      </c>
      <c r="B1146" s="10">
        <v>1064648.1665311074</v>
      </c>
      <c r="C1146" s="10">
        <v>436173.3025648226</v>
      </c>
      <c r="D1146" s="10">
        <v>1.6070938486215263</v>
      </c>
      <c r="F1146" s="10">
        <v>22.430000000000003</v>
      </c>
      <c r="G1146" s="10">
        <v>968280.518123823</v>
      </c>
    </row>
    <row r="1147" ht="14.25" customHeight="1">
      <c r="A1147" s="10">
        <v>1123.0</v>
      </c>
      <c r="B1147" s="10">
        <v>1064688.0534938641</v>
      </c>
      <c r="C1147" s="10">
        <v>-121218.24546935514</v>
      </c>
      <c r="D1147" s="10">
        <v>-0.4466323259332063</v>
      </c>
      <c r="F1147" s="10">
        <v>22.450000000000003</v>
      </c>
      <c r="G1147" s="10">
        <v>968360.523403099</v>
      </c>
    </row>
    <row r="1148" ht="14.25" customHeight="1">
      <c r="A1148" s="10">
        <v>1124.0</v>
      </c>
      <c r="B1148" s="10">
        <v>1064789.6276020035</v>
      </c>
      <c r="C1148" s="10">
        <v>209264.0122862265</v>
      </c>
      <c r="D1148" s="10">
        <v>0.7710396415953802</v>
      </c>
      <c r="F1148" s="10">
        <v>22.470000000000002</v>
      </c>
      <c r="G1148" s="10">
        <v>968411.624394604</v>
      </c>
    </row>
    <row r="1149" ht="14.25" customHeight="1">
      <c r="A1149" s="10">
        <v>1125.0</v>
      </c>
      <c r="B1149" s="10">
        <v>1064930.2149292796</v>
      </c>
      <c r="C1149" s="10">
        <v>-320930.3957690826</v>
      </c>
      <c r="D1149" s="10">
        <v>-1.1824778404439673</v>
      </c>
      <c r="F1149" s="10">
        <v>22.490000000000002</v>
      </c>
      <c r="G1149" s="10">
        <v>969323.485820022</v>
      </c>
    </row>
    <row r="1150" ht="14.25" customHeight="1">
      <c r="A1150" s="10">
        <v>1126.0</v>
      </c>
      <c r="B1150" s="10">
        <v>1064961.244032573</v>
      </c>
      <c r="C1150" s="10">
        <v>368532.55818739696</v>
      </c>
      <c r="D1150" s="10">
        <v>1.3578694610537283</v>
      </c>
      <c r="F1150" s="10">
        <v>22.51</v>
      </c>
      <c r="G1150" s="10">
        <v>969678.567288796</v>
      </c>
    </row>
    <row r="1151" ht="14.25" customHeight="1">
      <c r="A1151" s="10">
        <v>1127.0</v>
      </c>
      <c r="B1151" s="10">
        <v>1065201.7405674548</v>
      </c>
      <c r="C1151" s="10">
        <v>221779.0668503351</v>
      </c>
      <c r="D1151" s="10">
        <v>0.8171517421913412</v>
      </c>
      <c r="F1151" s="10">
        <v>22.53</v>
      </c>
      <c r="G1151" s="10">
        <v>970044.665640069</v>
      </c>
    </row>
    <row r="1152" ht="14.25" customHeight="1">
      <c r="A1152" s="10">
        <v>1128.0</v>
      </c>
      <c r="B1152" s="10">
        <v>1065244.886251705</v>
      </c>
      <c r="C1152" s="10">
        <v>183928.80492381495</v>
      </c>
      <c r="D1152" s="10">
        <v>0.6776912966456539</v>
      </c>
      <c r="F1152" s="10">
        <v>22.55</v>
      </c>
      <c r="G1152" s="10">
        <v>970177.105422282</v>
      </c>
    </row>
    <row r="1153" ht="14.25" customHeight="1">
      <c r="A1153" s="10">
        <v>1129.0</v>
      </c>
      <c r="B1153" s="10">
        <v>1065355.1151154917</v>
      </c>
      <c r="C1153" s="10">
        <v>-469004.76442953665</v>
      </c>
      <c r="D1153" s="10">
        <v>-1.7280623721275992</v>
      </c>
      <c r="F1153" s="10">
        <v>22.57</v>
      </c>
      <c r="G1153" s="10">
        <v>970825.596383975</v>
      </c>
    </row>
    <row r="1154" ht="14.25" customHeight="1">
      <c r="A1154" s="10">
        <v>1130.0</v>
      </c>
      <c r="B1154" s="10">
        <v>1065433.4845379044</v>
      </c>
      <c r="C1154" s="10">
        <v>116197.14063172555</v>
      </c>
      <c r="D1154" s="10">
        <v>0.4281319118767108</v>
      </c>
      <c r="F1154" s="10">
        <v>22.590000000000003</v>
      </c>
      <c r="G1154" s="10">
        <v>971099.475398685</v>
      </c>
    </row>
    <row r="1155" ht="14.25" customHeight="1">
      <c r="A1155" s="10">
        <v>1131.0</v>
      </c>
      <c r="B1155" s="10">
        <v>1065662.1111396055</v>
      </c>
      <c r="C1155" s="10">
        <v>169813.43887942447</v>
      </c>
      <c r="D1155" s="10">
        <v>0.6256827995469352</v>
      </c>
      <c r="F1155" s="10">
        <v>22.610000000000003</v>
      </c>
      <c r="G1155" s="10">
        <v>971174.986779216</v>
      </c>
    </row>
    <row r="1156" ht="14.25" customHeight="1">
      <c r="A1156" s="10">
        <v>1132.0</v>
      </c>
      <c r="B1156" s="10">
        <v>1065867.4408092939</v>
      </c>
      <c r="C1156" s="10">
        <v>-88843.33061295189</v>
      </c>
      <c r="D1156" s="10">
        <v>-0.3273459638165362</v>
      </c>
      <c r="F1156" s="10">
        <v>22.630000000000003</v>
      </c>
      <c r="G1156" s="10">
        <v>971200.242627238</v>
      </c>
    </row>
    <row r="1157" ht="14.25" customHeight="1">
      <c r="A1157" s="10">
        <v>1133.0</v>
      </c>
      <c r="B1157" s="10">
        <v>1066029.894451176</v>
      </c>
      <c r="C1157" s="10">
        <v>-96706.4086311541</v>
      </c>
      <c r="D1157" s="10">
        <v>-0.3563177148154546</v>
      </c>
      <c r="F1157" s="10">
        <v>22.650000000000002</v>
      </c>
      <c r="G1157" s="10">
        <v>971928.986899035</v>
      </c>
    </row>
    <row r="1158" ht="14.25" customHeight="1">
      <c r="A1158" s="10">
        <v>1134.0</v>
      </c>
      <c r="B1158" s="10">
        <v>1066144.336318923</v>
      </c>
      <c r="C1158" s="10">
        <v>46141.71006611711</v>
      </c>
      <c r="D1158" s="10">
        <v>0.17001053933399385</v>
      </c>
      <c r="F1158" s="10">
        <v>22.67</v>
      </c>
      <c r="G1158" s="10">
        <v>972079.587553692</v>
      </c>
    </row>
    <row r="1159" ht="14.25" customHeight="1">
      <c r="A1159" s="10">
        <v>1135.0</v>
      </c>
      <c r="B1159" s="10">
        <v>1066196.214162402</v>
      </c>
      <c r="C1159" s="10">
        <v>215181.960312458</v>
      </c>
      <c r="D1159" s="10">
        <v>0.792844501758744</v>
      </c>
      <c r="F1159" s="10">
        <v>22.69</v>
      </c>
      <c r="G1159" s="10">
        <v>972417.808913275</v>
      </c>
    </row>
    <row r="1160" ht="14.25" customHeight="1">
      <c r="A1160" s="10">
        <v>1136.0</v>
      </c>
      <c r="B1160" s="10">
        <v>1066201.2078398739</v>
      </c>
      <c r="C1160" s="10">
        <v>-583511.5044642079</v>
      </c>
      <c r="D1160" s="10">
        <v>-2.1499659514006004</v>
      </c>
      <c r="F1160" s="10">
        <v>22.71</v>
      </c>
      <c r="G1160" s="10">
        <v>972536.662772358</v>
      </c>
    </row>
    <row r="1161" ht="14.25" customHeight="1">
      <c r="A1161" s="10">
        <v>1137.0</v>
      </c>
      <c r="B1161" s="10">
        <v>1066219.750833056</v>
      </c>
      <c r="C1161" s="10">
        <v>138918.4297802241</v>
      </c>
      <c r="D1161" s="10">
        <v>0.5118491953706411</v>
      </c>
      <c r="F1161" s="10">
        <v>22.73</v>
      </c>
      <c r="G1161" s="10">
        <v>972670.813322432</v>
      </c>
    </row>
    <row r="1162" ht="14.25" customHeight="1">
      <c r="A1162" s="10">
        <v>1138.0</v>
      </c>
      <c r="B1162" s="10">
        <v>1066310.3402322803</v>
      </c>
      <c r="C1162" s="10">
        <v>2928.1594729695935</v>
      </c>
      <c r="D1162" s="10">
        <v>0.010788892967819643</v>
      </c>
      <c r="F1162" s="10">
        <v>22.750000000000004</v>
      </c>
      <c r="G1162" s="10">
        <v>973068.557034952</v>
      </c>
    </row>
    <row r="1163" ht="14.25" customHeight="1">
      <c r="A1163" s="10">
        <v>1139.0</v>
      </c>
      <c r="B1163" s="10">
        <v>1066469.7656757997</v>
      </c>
      <c r="C1163" s="10">
        <v>170645.9756242903</v>
      </c>
      <c r="D1163" s="10">
        <v>0.628750306598737</v>
      </c>
      <c r="F1163" s="10">
        <v>22.770000000000003</v>
      </c>
      <c r="G1163" s="10">
        <v>973096.358177584</v>
      </c>
    </row>
    <row r="1164" ht="14.25" customHeight="1">
      <c r="A1164" s="10">
        <v>1140.0</v>
      </c>
      <c r="B1164" s="10">
        <v>1066471.6091438918</v>
      </c>
      <c r="C1164" s="10">
        <v>211894.15834787814</v>
      </c>
      <c r="D1164" s="10">
        <v>0.7807304950515664</v>
      </c>
      <c r="F1164" s="10">
        <v>22.790000000000003</v>
      </c>
      <c r="G1164" s="10">
        <v>973197.775347568</v>
      </c>
    </row>
    <row r="1165" ht="14.25" customHeight="1">
      <c r="A1165" s="10">
        <v>1141.0</v>
      </c>
      <c r="B1165" s="10">
        <v>1066530.0366328163</v>
      </c>
      <c r="C1165" s="10">
        <v>112316.02918247366</v>
      </c>
      <c r="D1165" s="10">
        <v>0.41383183826094816</v>
      </c>
      <c r="F1165" s="10">
        <v>22.810000000000002</v>
      </c>
      <c r="G1165" s="10">
        <v>973299.861788714</v>
      </c>
    </row>
    <row r="1166" ht="14.25" customHeight="1">
      <c r="A1166" s="10">
        <v>1142.0</v>
      </c>
      <c r="B1166" s="10">
        <v>1066605.4126305087</v>
      </c>
      <c r="C1166" s="10">
        <v>-196353.00166607567</v>
      </c>
      <c r="D1166" s="10">
        <v>-0.7234686288233457</v>
      </c>
      <c r="F1166" s="10">
        <v>22.830000000000002</v>
      </c>
      <c r="G1166" s="10">
        <v>973688.755499422</v>
      </c>
    </row>
    <row r="1167" ht="14.25" customHeight="1">
      <c r="A1167" s="10">
        <v>1143.0</v>
      </c>
      <c r="B1167" s="10">
        <v>1067067.8124783034</v>
      </c>
      <c r="C1167" s="10">
        <v>-127928.78313933942</v>
      </c>
      <c r="D1167" s="10">
        <v>-0.471357506834832</v>
      </c>
      <c r="F1167" s="10">
        <v>22.85</v>
      </c>
      <c r="G1167" s="10">
        <v>974599.958764174</v>
      </c>
    </row>
    <row r="1168" ht="14.25" customHeight="1">
      <c r="A1168" s="10">
        <v>1144.0</v>
      </c>
      <c r="B1168" s="10">
        <v>1067214.065658347</v>
      </c>
      <c r="C1168" s="10">
        <v>-395870.12386556703</v>
      </c>
      <c r="D1168" s="10">
        <v>-1.4585955563450481</v>
      </c>
      <c r="F1168" s="10">
        <v>22.87</v>
      </c>
      <c r="G1168" s="10">
        <v>974805.993712881</v>
      </c>
    </row>
    <row r="1169" ht="14.25" customHeight="1">
      <c r="A1169" s="10">
        <v>1145.0</v>
      </c>
      <c r="B1169" s="10">
        <v>1067378.5686672854</v>
      </c>
      <c r="C1169" s="10">
        <v>-89137.27961592143</v>
      </c>
      <c r="D1169" s="10">
        <v>-0.3284290278915333</v>
      </c>
      <c r="F1169" s="10">
        <v>22.89</v>
      </c>
      <c r="G1169" s="10">
        <v>975005.773660353</v>
      </c>
    </row>
    <row r="1170" ht="14.25" customHeight="1">
      <c r="A1170" s="10">
        <v>1146.0</v>
      </c>
      <c r="B1170" s="10">
        <v>1067432.105504942</v>
      </c>
      <c r="C1170" s="10">
        <v>334181.81426437804</v>
      </c>
      <c r="D1170" s="10">
        <v>1.2313030964238054</v>
      </c>
      <c r="F1170" s="10">
        <v>22.910000000000004</v>
      </c>
      <c r="G1170" s="10">
        <v>975054.566401122</v>
      </c>
    </row>
    <row r="1171" ht="14.25" customHeight="1">
      <c r="A1171" s="10">
        <v>1147.0</v>
      </c>
      <c r="B1171" s="10">
        <v>1067596.1025255327</v>
      </c>
      <c r="C1171" s="10">
        <v>-44000.98965485266</v>
      </c>
      <c r="D1171" s="10">
        <v>-0.16212298962764668</v>
      </c>
      <c r="F1171" s="10">
        <v>22.930000000000003</v>
      </c>
      <c r="G1171" s="10">
        <v>975384.181422017</v>
      </c>
    </row>
    <row r="1172" ht="14.25" customHeight="1">
      <c r="A1172" s="10">
        <v>1148.0</v>
      </c>
      <c r="B1172" s="10">
        <v>1067669.8247349998</v>
      </c>
      <c r="C1172" s="10">
        <v>60203.752737540286</v>
      </c>
      <c r="D1172" s="10">
        <v>0.2218225648371802</v>
      </c>
      <c r="F1172" s="10">
        <v>22.950000000000003</v>
      </c>
      <c r="G1172" s="10">
        <v>975385.555401764</v>
      </c>
    </row>
    <row r="1173" ht="14.25" customHeight="1">
      <c r="A1173" s="10">
        <v>1149.0</v>
      </c>
      <c r="B1173" s="10">
        <v>1067697.8701482893</v>
      </c>
      <c r="C1173" s="10">
        <v>116764.44979587081</v>
      </c>
      <c r="D1173" s="10">
        <v>0.4302221798105878</v>
      </c>
      <c r="F1173" s="10">
        <v>22.970000000000002</v>
      </c>
      <c r="G1173" s="10">
        <v>975429.492792922</v>
      </c>
    </row>
    <row r="1174" ht="14.25" customHeight="1">
      <c r="A1174" s="10">
        <v>1150.0</v>
      </c>
      <c r="B1174" s="10">
        <v>1067770.5077631297</v>
      </c>
      <c r="C1174" s="10">
        <v>217431.82881299034</v>
      </c>
      <c r="D1174" s="10">
        <v>0.8011342109320272</v>
      </c>
      <c r="F1174" s="10">
        <v>22.990000000000002</v>
      </c>
      <c r="G1174" s="10">
        <v>975913.105149714</v>
      </c>
    </row>
    <row r="1175" ht="14.25" customHeight="1">
      <c r="A1175" s="10">
        <v>1151.0</v>
      </c>
      <c r="B1175" s="10">
        <v>1067849.6477038292</v>
      </c>
      <c r="C1175" s="10">
        <v>-138602.04816742917</v>
      </c>
      <c r="D1175" s="10">
        <v>-0.5106834776599287</v>
      </c>
      <c r="F1175" s="10">
        <v>23.01</v>
      </c>
      <c r="G1175" s="10">
        <v>975921.863359677</v>
      </c>
    </row>
    <row r="1176" ht="14.25" customHeight="1">
      <c r="A1176" s="10">
        <v>1152.0</v>
      </c>
      <c r="B1176" s="10">
        <v>1067905.5507142898</v>
      </c>
      <c r="C1176" s="10">
        <v>476060.87573394016</v>
      </c>
      <c r="D1176" s="10">
        <v>1.7540608296347742</v>
      </c>
      <c r="F1176" s="10">
        <v>23.03</v>
      </c>
      <c r="G1176" s="10">
        <v>976481.716838295</v>
      </c>
    </row>
    <row r="1177" ht="14.25" customHeight="1">
      <c r="A1177" s="10">
        <v>1153.0</v>
      </c>
      <c r="B1177" s="10">
        <v>1067964.1243479995</v>
      </c>
      <c r="C1177" s="10">
        <v>-96864.64894931449</v>
      </c>
      <c r="D1177" s="10">
        <v>-0.3569007560984127</v>
      </c>
      <c r="F1177" s="10">
        <v>23.05</v>
      </c>
      <c r="G1177" s="10">
        <v>976483.580510607</v>
      </c>
    </row>
    <row r="1178" ht="14.25" customHeight="1">
      <c r="A1178" s="10">
        <v>1154.0</v>
      </c>
      <c r="B1178" s="10">
        <v>1068013.1596381427</v>
      </c>
      <c r="C1178" s="10">
        <v>211667.9947584474</v>
      </c>
      <c r="D1178" s="10">
        <v>0.7798971884020787</v>
      </c>
      <c r="F1178" s="10">
        <v>23.07</v>
      </c>
      <c r="G1178" s="10">
        <v>976540.098500959</v>
      </c>
    </row>
    <row r="1179" ht="14.25" customHeight="1">
      <c r="A1179" s="10">
        <v>1155.0</v>
      </c>
      <c r="B1179" s="10">
        <v>1068093.9999823256</v>
      </c>
      <c r="C1179" s="10">
        <v>-440360.2565959466</v>
      </c>
      <c r="D1179" s="10">
        <v>-1.622520808566835</v>
      </c>
      <c r="F1179" s="10">
        <v>23.090000000000003</v>
      </c>
      <c r="G1179" s="10">
        <v>976649.01660866</v>
      </c>
    </row>
    <row r="1180" ht="14.25" customHeight="1">
      <c r="A1180" s="10">
        <v>1156.0</v>
      </c>
      <c r="B1180" s="10">
        <v>1068180.5533355821</v>
      </c>
      <c r="C1180" s="10">
        <v>-194664.61479598214</v>
      </c>
      <c r="D1180" s="10">
        <v>-0.7172477158580974</v>
      </c>
      <c r="F1180" s="10">
        <v>23.110000000000003</v>
      </c>
      <c r="G1180" s="10">
        <v>977024.110196342</v>
      </c>
    </row>
    <row r="1181" ht="14.25" customHeight="1">
      <c r="A1181" s="10">
        <v>1157.0</v>
      </c>
      <c r="B1181" s="10">
        <v>1068402.8990489836</v>
      </c>
      <c r="C1181" s="10">
        <v>253340.2671251765</v>
      </c>
      <c r="D1181" s="10">
        <v>0.9334399480914984</v>
      </c>
      <c r="F1181" s="10">
        <v>23.130000000000003</v>
      </c>
      <c r="G1181" s="10">
        <v>977135.885657804</v>
      </c>
    </row>
    <row r="1182" ht="14.25" customHeight="1">
      <c r="A1182" s="10">
        <v>1158.0</v>
      </c>
      <c r="B1182" s="10">
        <v>1068483.5568525847</v>
      </c>
      <c r="C1182" s="10">
        <v>-322896.98334376875</v>
      </c>
      <c r="D1182" s="10">
        <v>-1.1897237923980852</v>
      </c>
      <c r="F1182" s="10">
        <v>23.150000000000002</v>
      </c>
      <c r="G1182" s="10">
        <v>977242.269749364</v>
      </c>
    </row>
    <row r="1183" ht="14.25" customHeight="1">
      <c r="A1183" s="10">
        <v>1159.0</v>
      </c>
      <c r="B1183" s="10">
        <v>1068492.014990753</v>
      </c>
      <c r="C1183" s="10">
        <v>-78487.28439676506</v>
      </c>
      <c r="D1183" s="10">
        <v>-0.28918879538782283</v>
      </c>
      <c r="F1183" s="10">
        <v>23.17</v>
      </c>
      <c r="G1183" s="10">
        <v>977980.921110827</v>
      </c>
    </row>
    <row r="1184" ht="14.25" customHeight="1">
      <c r="A1184" s="10">
        <v>1160.0</v>
      </c>
      <c r="B1184" s="10">
        <v>1068495.508815689</v>
      </c>
      <c r="C1184" s="10">
        <v>-140818.086496174</v>
      </c>
      <c r="D1184" s="10">
        <v>-0.5188485385325071</v>
      </c>
      <c r="F1184" s="10">
        <v>23.19</v>
      </c>
      <c r="G1184" s="10">
        <v>978035.344774843</v>
      </c>
    </row>
    <row r="1185" ht="14.25" customHeight="1">
      <c r="A1185" s="10">
        <v>1161.0</v>
      </c>
      <c r="B1185" s="10">
        <v>1068623.5753928237</v>
      </c>
      <c r="C1185" s="10">
        <v>359218.9308408464</v>
      </c>
      <c r="D1185" s="10">
        <v>1.3235531167727295</v>
      </c>
      <c r="F1185" s="10">
        <v>23.21</v>
      </c>
      <c r="G1185" s="10">
        <v>978103.619246415</v>
      </c>
    </row>
    <row r="1186" ht="14.25" customHeight="1">
      <c r="A1186" s="10">
        <v>1162.0</v>
      </c>
      <c r="B1186" s="10">
        <v>1068813.9126979657</v>
      </c>
      <c r="C1186" s="10">
        <v>-109397.47603592474</v>
      </c>
      <c r="D1186" s="10">
        <v>-0.4030783400960835</v>
      </c>
      <c r="F1186" s="10">
        <v>23.23</v>
      </c>
      <c r="G1186" s="10">
        <v>978241.289051364</v>
      </c>
    </row>
    <row r="1187" ht="14.25" customHeight="1">
      <c r="A1187" s="10">
        <v>1163.0</v>
      </c>
      <c r="B1187" s="10">
        <v>1068876.5033292393</v>
      </c>
      <c r="C1187" s="10">
        <v>-62929.73600480927</v>
      </c>
      <c r="D1187" s="10">
        <v>-0.2318665334031428</v>
      </c>
      <c r="F1187" s="10">
        <v>23.250000000000004</v>
      </c>
      <c r="G1187" s="10">
        <v>978312.748419125</v>
      </c>
    </row>
    <row r="1188" ht="14.25" customHeight="1">
      <c r="A1188" s="10">
        <v>1164.0</v>
      </c>
      <c r="B1188" s="10">
        <v>1069000.5554408927</v>
      </c>
      <c r="C1188" s="10">
        <v>-162581.2375387597</v>
      </c>
      <c r="D1188" s="10">
        <v>-0.5990355329255506</v>
      </c>
      <c r="F1188" s="10">
        <v>23.270000000000003</v>
      </c>
      <c r="G1188" s="10">
        <v>978766.913866099</v>
      </c>
    </row>
    <row r="1189" ht="14.25" customHeight="1">
      <c r="A1189" s="10">
        <v>1165.0</v>
      </c>
      <c r="B1189" s="10">
        <v>1069050.2072767508</v>
      </c>
      <c r="C1189" s="10">
        <v>-23701.977323100786</v>
      </c>
      <c r="D1189" s="10">
        <v>-0.08733065901130248</v>
      </c>
      <c r="F1189" s="10">
        <v>23.290000000000003</v>
      </c>
      <c r="G1189" s="10">
        <v>978824.601615562</v>
      </c>
    </row>
    <row r="1190" ht="14.25" customHeight="1">
      <c r="A1190" s="10">
        <v>1166.0</v>
      </c>
      <c r="B1190" s="10">
        <v>1069093.2737099598</v>
      </c>
      <c r="C1190" s="10">
        <v>-100732.75030686078</v>
      </c>
      <c r="D1190" s="10">
        <v>-0.3711528936341193</v>
      </c>
      <c r="F1190" s="10">
        <v>23.310000000000002</v>
      </c>
      <c r="G1190" s="10">
        <v>979282.763067748</v>
      </c>
    </row>
    <row r="1191" ht="14.25" customHeight="1">
      <c r="A1191" s="10">
        <v>1167.0</v>
      </c>
      <c r="B1191" s="10">
        <v>1069319.782347147</v>
      </c>
      <c r="C1191" s="10">
        <v>-482938.23502183985</v>
      </c>
      <c r="D1191" s="10">
        <v>-1.7794006698802718</v>
      </c>
      <c r="F1191" s="10">
        <v>23.330000000000002</v>
      </c>
      <c r="G1191" s="10">
        <v>979568.628541252</v>
      </c>
    </row>
    <row r="1192" ht="14.25" customHeight="1">
      <c r="A1192" s="10">
        <v>1168.0</v>
      </c>
      <c r="B1192" s="10">
        <v>1069388.5250876786</v>
      </c>
      <c r="C1192" s="10">
        <v>-131217.16953402956</v>
      </c>
      <c r="D1192" s="10">
        <v>-0.48347366689259214</v>
      </c>
      <c r="F1192" s="10">
        <v>23.35</v>
      </c>
      <c r="G1192" s="10">
        <v>980049.390135915</v>
      </c>
    </row>
    <row r="1193" ht="14.25" customHeight="1">
      <c r="A1193" s="10">
        <v>1169.0</v>
      </c>
      <c r="B1193" s="10">
        <v>1069420.3164869817</v>
      </c>
      <c r="C1193" s="10">
        <v>-364077.0603976537</v>
      </c>
      <c r="D1193" s="10">
        <v>-1.3414530434317922</v>
      </c>
      <c r="F1193" s="10">
        <v>23.37</v>
      </c>
      <c r="G1193" s="10">
        <v>980141.219107667</v>
      </c>
    </row>
    <row r="1194" ht="14.25" customHeight="1">
      <c r="A1194" s="10">
        <v>1170.0</v>
      </c>
      <c r="B1194" s="10">
        <v>1069456.3461779193</v>
      </c>
      <c r="C1194" s="10">
        <v>205018.19971557078</v>
      </c>
      <c r="D1194" s="10">
        <v>0.7553958155643573</v>
      </c>
      <c r="F1194" s="10">
        <v>23.39</v>
      </c>
      <c r="G1194" s="10">
        <v>980145.782902982</v>
      </c>
    </row>
    <row r="1195" ht="14.25" customHeight="1">
      <c r="A1195" s="10">
        <v>1171.0</v>
      </c>
      <c r="B1195" s="10">
        <v>1069486.4951076333</v>
      </c>
      <c r="C1195" s="10">
        <v>-164157.72596193035</v>
      </c>
      <c r="D1195" s="10">
        <v>-0.6048441526471211</v>
      </c>
      <c r="F1195" s="10">
        <v>23.410000000000004</v>
      </c>
      <c r="G1195" s="10">
        <v>980161.627409698</v>
      </c>
    </row>
    <row r="1196" ht="14.25" customHeight="1">
      <c r="A1196" s="10">
        <v>1172.0</v>
      </c>
      <c r="B1196" s="10">
        <v>1069493.8737364842</v>
      </c>
      <c r="C1196" s="10">
        <v>-13268.188135304255</v>
      </c>
      <c r="D1196" s="10">
        <v>-0.04888704423038731</v>
      </c>
      <c r="F1196" s="10">
        <v>23.430000000000003</v>
      </c>
      <c r="G1196" s="10">
        <v>980177.305137125</v>
      </c>
    </row>
    <row r="1197" ht="14.25" customHeight="1">
      <c r="A1197" s="10">
        <v>1173.0</v>
      </c>
      <c r="B1197" s="10">
        <v>1069494.9742867632</v>
      </c>
      <c r="C1197" s="10">
        <v>-254710.72855875827</v>
      </c>
      <c r="D1197" s="10">
        <v>-0.9384894550804206</v>
      </c>
      <c r="F1197" s="10">
        <v>23.450000000000003</v>
      </c>
      <c r="G1197" s="10">
        <v>980231.230934152</v>
      </c>
    </row>
    <row r="1198" ht="14.25" customHeight="1">
      <c r="A1198" s="10">
        <v>1174.0</v>
      </c>
      <c r="B1198" s="10">
        <v>1069865.3082755913</v>
      </c>
      <c r="C1198" s="10">
        <v>-353548.8201311333</v>
      </c>
      <c r="D1198" s="10">
        <v>-1.3026614207679548</v>
      </c>
      <c r="F1198" s="10">
        <v>23.470000000000002</v>
      </c>
      <c r="G1198" s="10">
        <v>980274.069913861</v>
      </c>
    </row>
    <row r="1199" ht="14.25" customHeight="1">
      <c r="A1199" s="10">
        <v>1175.0</v>
      </c>
      <c r="B1199" s="10">
        <v>1069979.1945436622</v>
      </c>
      <c r="C1199" s="10">
        <v>-195223.90125626023</v>
      </c>
      <c r="D1199" s="10">
        <v>-0.719308423894662</v>
      </c>
      <c r="F1199" s="10">
        <v>23.490000000000002</v>
      </c>
      <c r="G1199" s="10">
        <v>980983.210952358</v>
      </c>
    </row>
    <row r="1200" ht="14.25" customHeight="1">
      <c r="A1200" s="10">
        <v>1176.0</v>
      </c>
      <c r="B1200" s="10">
        <v>1070088.2720046972</v>
      </c>
      <c r="C1200" s="10">
        <v>-82653.52216534619</v>
      </c>
      <c r="D1200" s="10">
        <v>-0.3045394256313746</v>
      </c>
      <c r="F1200" s="10">
        <v>23.51</v>
      </c>
      <c r="G1200" s="10">
        <v>981232.612371271</v>
      </c>
    </row>
    <row r="1201" ht="14.25" customHeight="1">
      <c r="A1201" s="10">
        <v>1177.0</v>
      </c>
      <c r="B1201" s="10">
        <v>1070194.5425775144</v>
      </c>
      <c r="C1201" s="10">
        <v>-633048.5222268554</v>
      </c>
      <c r="D1201" s="10">
        <v>-2.332486605593035</v>
      </c>
      <c r="F1201" s="10">
        <v>23.53</v>
      </c>
      <c r="G1201" s="10">
        <v>981259.564112923</v>
      </c>
    </row>
    <row r="1202" ht="14.25" customHeight="1">
      <c r="A1202" s="10">
        <v>1178.0</v>
      </c>
      <c r="B1202" s="10">
        <v>1070212.9681864164</v>
      </c>
      <c r="C1202" s="10">
        <v>349857.05221341364</v>
      </c>
      <c r="D1202" s="10">
        <v>1.289058989174325</v>
      </c>
      <c r="F1202" s="10">
        <v>23.55</v>
      </c>
      <c r="G1202" s="10">
        <v>981559.811678319</v>
      </c>
    </row>
    <row r="1203" ht="14.25" customHeight="1">
      <c r="A1203" s="10">
        <v>1179.0</v>
      </c>
      <c r="B1203" s="10">
        <v>1070261.5009211681</v>
      </c>
      <c r="C1203" s="10">
        <v>283226.91554180183</v>
      </c>
      <c r="D1203" s="10">
        <v>1.0435582165500195</v>
      </c>
      <c r="F1203" s="10">
        <v>23.57</v>
      </c>
      <c r="G1203" s="10">
        <v>981753.238408371</v>
      </c>
    </row>
    <row r="1204" ht="14.25" customHeight="1">
      <c r="A1204" s="10">
        <v>1180.0</v>
      </c>
      <c r="B1204" s="10">
        <v>1070507.0009059662</v>
      </c>
      <c r="C1204" s="10">
        <v>-486445.75347575615</v>
      </c>
      <c r="D1204" s="10">
        <v>-1.7923242286998253</v>
      </c>
      <c r="F1204" s="10">
        <v>23.590000000000003</v>
      </c>
      <c r="G1204" s="10">
        <v>981785.059153455</v>
      </c>
    </row>
    <row r="1205" ht="14.25" customHeight="1">
      <c r="A1205" s="10">
        <v>1181.0</v>
      </c>
      <c r="B1205" s="10">
        <v>1070673.7959699826</v>
      </c>
      <c r="C1205" s="10">
        <v>-266219.92618607765</v>
      </c>
      <c r="D1205" s="10">
        <v>-0.9808954450863897</v>
      </c>
      <c r="F1205" s="10">
        <v>23.610000000000003</v>
      </c>
      <c r="G1205" s="10">
        <v>982298.036559541</v>
      </c>
    </row>
    <row r="1206" ht="14.25" customHeight="1">
      <c r="A1206" s="10">
        <v>1182.0</v>
      </c>
      <c r="B1206" s="10">
        <v>1070816.9726162308</v>
      </c>
      <c r="C1206" s="10">
        <v>289022.0259625092</v>
      </c>
      <c r="D1206" s="10">
        <v>1.064910477805893</v>
      </c>
      <c r="F1206" s="10">
        <v>23.630000000000003</v>
      </c>
      <c r="G1206" s="10">
        <v>982344.812063899</v>
      </c>
    </row>
    <row r="1207" ht="14.25" customHeight="1">
      <c r="A1207" s="10">
        <v>1183.0</v>
      </c>
      <c r="B1207" s="10">
        <v>1071186.8025830374</v>
      </c>
      <c r="C1207" s="10">
        <v>520083.19022436254</v>
      </c>
      <c r="D1207" s="10">
        <v>1.9162623912700734</v>
      </c>
      <c r="F1207" s="10">
        <v>23.650000000000002</v>
      </c>
      <c r="G1207" s="10">
        <v>982790.871003638</v>
      </c>
    </row>
    <row r="1208" ht="14.25" customHeight="1">
      <c r="A1208" s="10">
        <v>1184.0</v>
      </c>
      <c r="B1208" s="10">
        <v>1071348.3956294728</v>
      </c>
      <c r="C1208" s="10">
        <v>668412.9769819172</v>
      </c>
      <c r="D1208" s="10">
        <v>2.462788018729772</v>
      </c>
      <c r="F1208" s="10">
        <v>23.67</v>
      </c>
      <c r="G1208" s="10">
        <v>983180.374641783</v>
      </c>
    </row>
    <row r="1209" ht="14.25" customHeight="1">
      <c r="A1209" s="10">
        <v>1185.0</v>
      </c>
      <c r="B1209" s="10">
        <v>1071538.0723489649</v>
      </c>
      <c r="C1209" s="10">
        <v>187148.2133618351</v>
      </c>
      <c r="D1209" s="10">
        <v>0.6895533053163324</v>
      </c>
      <c r="F1209" s="10">
        <v>23.69</v>
      </c>
      <c r="G1209" s="10">
        <v>983534.15000672</v>
      </c>
    </row>
    <row r="1210" ht="14.25" customHeight="1">
      <c r="A1210" s="10">
        <v>1186.0</v>
      </c>
      <c r="B1210" s="10">
        <v>1071635.7948372893</v>
      </c>
      <c r="C1210" s="10">
        <v>75677.22497884068</v>
      </c>
      <c r="D1210" s="10">
        <v>0.27883504567812784</v>
      </c>
      <c r="F1210" s="10">
        <v>23.71</v>
      </c>
      <c r="G1210" s="10">
        <v>983537.510779225</v>
      </c>
    </row>
    <row r="1211" ht="14.25" customHeight="1">
      <c r="A1211" s="10">
        <v>1187.0</v>
      </c>
      <c r="B1211" s="10">
        <v>1071673.6914185253</v>
      </c>
      <c r="C1211" s="10">
        <v>-294529.4371691813</v>
      </c>
      <c r="D1211" s="10">
        <v>-1.0852027025248892</v>
      </c>
      <c r="F1211" s="10">
        <v>23.73</v>
      </c>
      <c r="G1211" s="10">
        <v>983994.266868619</v>
      </c>
    </row>
    <row r="1212" ht="14.25" customHeight="1">
      <c r="A1212" s="10">
        <v>1188.0</v>
      </c>
      <c r="B1212" s="10">
        <v>1071739.3007927698</v>
      </c>
      <c r="C1212" s="10">
        <v>97021.12689293013</v>
      </c>
      <c r="D1212" s="10">
        <v>0.35747730385855964</v>
      </c>
      <c r="F1212" s="10">
        <v>23.750000000000004</v>
      </c>
      <c r="G1212" s="10">
        <v>984010.705289919</v>
      </c>
    </row>
    <row r="1213" ht="14.25" customHeight="1">
      <c r="A1213" s="10">
        <v>1189.0</v>
      </c>
      <c r="B1213" s="10">
        <v>1071883.1541158801</v>
      </c>
      <c r="C1213" s="10">
        <v>396384.0760997399</v>
      </c>
      <c r="D1213" s="10">
        <v>1.4604892290415832</v>
      </c>
      <c r="F1213" s="10">
        <v>23.770000000000003</v>
      </c>
      <c r="G1213" s="10">
        <v>984311.774539692</v>
      </c>
    </row>
    <row r="1214" ht="14.25" customHeight="1">
      <c r="A1214" s="10">
        <v>1190.0</v>
      </c>
      <c r="B1214" s="10">
        <v>1072326.1058171932</v>
      </c>
      <c r="C1214" s="10">
        <v>-216658.9265144182</v>
      </c>
      <c r="D1214" s="10">
        <v>-0.7982864288180908</v>
      </c>
      <c r="F1214" s="10">
        <v>23.790000000000003</v>
      </c>
      <c r="G1214" s="10">
        <v>984349.614154875</v>
      </c>
    </row>
    <row r="1215" ht="14.25" customHeight="1">
      <c r="A1215" s="10">
        <v>1191.0</v>
      </c>
      <c r="B1215" s="10">
        <v>1072469.1613907402</v>
      </c>
      <c r="C1215" s="10">
        <v>-231346.2790100542</v>
      </c>
      <c r="D1215" s="10">
        <v>-0.8524024274577935</v>
      </c>
      <c r="F1215" s="10">
        <v>23.810000000000002</v>
      </c>
      <c r="G1215" s="10">
        <v>984421.225279461</v>
      </c>
    </row>
    <row r="1216" ht="14.25" customHeight="1">
      <c r="A1216" s="10">
        <v>1192.0</v>
      </c>
      <c r="B1216" s="10">
        <v>1072535.0247320237</v>
      </c>
      <c r="C1216" s="10">
        <v>-440878.55014935066</v>
      </c>
      <c r="D1216" s="10">
        <v>-1.6244304769866074</v>
      </c>
      <c r="F1216" s="10">
        <v>23.830000000000002</v>
      </c>
      <c r="G1216" s="10">
        <v>984672.299815936</v>
      </c>
    </row>
    <row r="1217" ht="14.25" customHeight="1">
      <c r="A1217" s="10">
        <v>1193.0</v>
      </c>
      <c r="B1217" s="10">
        <v>1072540.3486942416</v>
      </c>
      <c r="C1217" s="10">
        <v>712909.3714736484</v>
      </c>
      <c r="D1217" s="10">
        <v>2.6267363426024155</v>
      </c>
      <c r="F1217" s="10">
        <v>23.85</v>
      </c>
      <c r="G1217" s="10">
        <v>985006.986189315</v>
      </c>
    </row>
    <row r="1218" ht="14.25" customHeight="1">
      <c r="A1218" s="10">
        <v>1194.0</v>
      </c>
      <c r="B1218" s="10">
        <v>1072594.8629571365</v>
      </c>
      <c r="C1218" s="10">
        <v>-342604.83856718347</v>
      </c>
      <c r="D1218" s="10">
        <v>-1.2623379866021571</v>
      </c>
      <c r="F1218" s="10">
        <v>23.87</v>
      </c>
      <c r="G1218" s="10">
        <v>985059.305806588</v>
      </c>
    </row>
    <row r="1219" ht="14.25" customHeight="1">
      <c r="A1219" s="10">
        <v>1195.0</v>
      </c>
      <c r="B1219" s="10">
        <v>1073069.265967569</v>
      </c>
      <c r="C1219" s="10">
        <v>59592.94942470081</v>
      </c>
      <c r="D1219" s="10">
        <v>0.21957204138466768</v>
      </c>
      <c r="F1219" s="10">
        <v>23.89</v>
      </c>
      <c r="G1219" s="10">
        <v>985117.628911023</v>
      </c>
    </row>
    <row r="1220" ht="14.25" customHeight="1">
      <c r="A1220" s="10">
        <v>1196.0</v>
      </c>
      <c r="B1220" s="10">
        <v>1073218.540630695</v>
      </c>
      <c r="C1220" s="10">
        <v>-53337.88757651497</v>
      </c>
      <c r="D1220" s="10">
        <v>-0.1965250750530392</v>
      </c>
      <c r="F1220" s="10">
        <v>23.910000000000004</v>
      </c>
      <c r="G1220" s="10">
        <v>985283.881557834</v>
      </c>
    </row>
    <row r="1221" ht="14.25" customHeight="1">
      <c r="A1221" s="10">
        <v>1197.0</v>
      </c>
      <c r="B1221" s="10">
        <v>1073283.4044679713</v>
      </c>
      <c r="C1221" s="10">
        <v>376839.3105476287</v>
      </c>
      <c r="D1221" s="10">
        <v>1.3884759437101644</v>
      </c>
      <c r="F1221" s="10">
        <v>23.930000000000003</v>
      </c>
      <c r="G1221" s="10">
        <v>985339.473827029</v>
      </c>
    </row>
    <row r="1222" ht="14.25" customHeight="1">
      <c r="A1222" s="10">
        <v>1198.0</v>
      </c>
      <c r="B1222" s="10">
        <v>1073427.9266513549</v>
      </c>
      <c r="C1222" s="10">
        <v>-50222.88566180493</v>
      </c>
      <c r="D1222" s="10">
        <v>-0.18504775540477672</v>
      </c>
      <c r="F1222" s="10">
        <v>23.950000000000003</v>
      </c>
      <c r="G1222" s="10">
        <v>985462.245460438</v>
      </c>
    </row>
    <row r="1223" ht="14.25" customHeight="1">
      <c r="A1223" s="10">
        <v>1199.0</v>
      </c>
      <c r="B1223" s="10">
        <v>1073451.302689903</v>
      </c>
      <c r="C1223" s="10">
        <v>-329001.073380186</v>
      </c>
      <c r="D1223" s="10">
        <v>-1.2122144984804462</v>
      </c>
      <c r="F1223" s="10">
        <v>23.970000000000002</v>
      </c>
      <c r="G1223" s="10">
        <v>985749.787356535</v>
      </c>
    </row>
    <row r="1224" ht="14.25" customHeight="1">
      <c r="A1224" s="10">
        <v>1200.0</v>
      </c>
      <c r="B1224" s="10">
        <v>1073831.3168157495</v>
      </c>
      <c r="C1224" s="10">
        <v>-343841.96688757546</v>
      </c>
      <c r="D1224" s="10">
        <v>-1.2668962236651922</v>
      </c>
      <c r="F1224" s="10">
        <v>23.990000000000002</v>
      </c>
      <c r="G1224" s="10">
        <v>985866.031649267</v>
      </c>
    </row>
    <row r="1225" ht="14.25" customHeight="1">
      <c r="A1225" s="10">
        <v>1201.0</v>
      </c>
      <c r="B1225" s="10">
        <v>1074042.4422700817</v>
      </c>
      <c r="C1225" s="10">
        <v>47050.73223667825</v>
      </c>
      <c r="D1225" s="10">
        <v>0.17335985927168598</v>
      </c>
      <c r="F1225" s="10">
        <v>24.01</v>
      </c>
      <c r="G1225" s="10">
        <v>986113.239497305</v>
      </c>
    </row>
    <row r="1226" ht="14.25" customHeight="1">
      <c r="A1226" s="10">
        <v>1202.0</v>
      </c>
      <c r="B1226" s="10">
        <v>1074201.913958203</v>
      </c>
      <c r="C1226" s="10">
        <v>-21634.215286733117</v>
      </c>
      <c r="D1226" s="10">
        <v>-0.07971192666450613</v>
      </c>
      <c r="F1226" s="10">
        <v>24.03</v>
      </c>
      <c r="G1226" s="10">
        <v>986285.38185614</v>
      </c>
    </row>
    <row r="1227" ht="14.25" customHeight="1">
      <c r="A1227" s="10">
        <v>1203.0</v>
      </c>
      <c r="B1227" s="10">
        <v>1074536.1283258991</v>
      </c>
      <c r="C1227" s="10">
        <v>283814.2695140308</v>
      </c>
      <c r="D1227" s="10">
        <v>1.0457223401912006</v>
      </c>
      <c r="F1227" s="10">
        <v>24.05</v>
      </c>
      <c r="G1227" s="10">
        <v>987004.083674377</v>
      </c>
    </row>
    <row r="1228" ht="14.25" customHeight="1">
      <c r="A1228" s="10">
        <v>1204.0</v>
      </c>
      <c r="B1228" s="10">
        <v>1074790.9623244032</v>
      </c>
      <c r="C1228" s="10">
        <v>-13893.272872013273</v>
      </c>
      <c r="D1228" s="10">
        <v>-0.051190188025124664</v>
      </c>
      <c r="F1228" s="10">
        <v>24.070000000000004</v>
      </c>
      <c r="G1228" s="10">
        <v>987026.37074102</v>
      </c>
    </row>
    <row r="1229" ht="14.25" customHeight="1">
      <c r="A1229" s="10">
        <v>1205.0</v>
      </c>
      <c r="B1229" s="10">
        <v>1074988.1323419209</v>
      </c>
      <c r="C1229" s="10">
        <v>-164475.49698018085</v>
      </c>
      <c r="D1229" s="10">
        <v>-0.6060149896646496</v>
      </c>
      <c r="F1229" s="10">
        <v>24.090000000000003</v>
      </c>
      <c r="G1229" s="10">
        <v>987355.96092124</v>
      </c>
    </row>
    <row r="1230" ht="14.25" customHeight="1">
      <c r="A1230" s="10">
        <v>1206.0</v>
      </c>
      <c r="B1230" s="10">
        <v>1075113.7246095692</v>
      </c>
      <c r="C1230" s="10">
        <v>38259.79539216077</v>
      </c>
      <c r="D1230" s="10">
        <v>0.14096938410191162</v>
      </c>
      <c r="F1230" s="10">
        <v>24.110000000000003</v>
      </c>
      <c r="G1230" s="10">
        <v>987434.749839351</v>
      </c>
    </row>
    <row r="1231" ht="14.25" customHeight="1">
      <c r="A1231" s="10">
        <v>1207.0</v>
      </c>
      <c r="B1231" s="10">
        <v>1075450.8747141878</v>
      </c>
      <c r="C1231" s="10">
        <v>516483.3156137222</v>
      </c>
      <c r="D1231" s="10">
        <v>1.902998543371659</v>
      </c>
      <c r="F1231" s="10">
        <v>24.130000000000003</v>
      </c>
      <c r="G1231" s="10">
        <v>987447.777485791</v>
      </c>
    </row>
    <row r="1232" ht="14.25" customHeight="1">
      <c r="A1232" s="10">
        <v>1208.0</v>
      </c>
      <c r="B1232" s="10">
        <v>1075467.0841815553</v>
      </c>
      <c r="C1232" s="10">
        <v>-706033.7292167633</v>
      </c>
      <c r="D1232" s="10">
        <v>-2.6014028288101083</v>
      </c>
      <c r="F1232" s="10">
        <v>24.150000000000002</v>
      </c>
      <c r="G1232" s="10">
        <v>987746.9239531</v>
      </c>
    </row>
    <row r="1233" ht="14.25" customHeight="1">
      <c r="A1233" s="10">
        <v>1209.0</v>
      </c>
      <c r="B1233" s="10">
        <v>1075540.998367176</v>
      </c>
      <c r="C1233" s="10">
        <v>-43497.786603205954</v>
      </c>
      <c r="D1233" s="10">
        <v>-0.160268922622276</v>
      </c>
      <c r="F1233" s="10">
        <v>24.17</v>
      </c>
      <c r="G1233" s="10">
        <v>987973.892787881</v>
      </c>
    </row>
    <row r="1234" ht="14.25" customHeight="1">
      <c r="A1234" s="10">
        <v>1210.0</v>
      </c>
      <c r="B1234" s="10">
        <v>1075599.4835539127</v>
      </c>
      <c r="C1234" s="10">
        <v>-181348.4149181377</v>
      </c>
      <c r="D1234" s="10">
        <v>-0.6681837708966379</v>
      </c>
      <c r="F1234" s="10">
        <v>24.19</v>
      </c>
      <c r="G1234" s="10">
        <v>988014.75606432</v>
      </c>
    </row>
    <row r="1235" ht="14.25" customHeight="1">
      <c r="A1235" s="10">
        <v>1211.0</v>
      </c>
      <c r="B1235" s="10">
        <v>1075842.5810024885</v>
      </c>
      <c r="C1235" s="10">
        <v>27229.85765912151</v>
      </c>
      <c r="D1235" s="10">
        <v>0.10032924180706895</v>
      </c>
      <c r="F1235" s="10">
        <v>24.21</v>
      </c>
      <c r="G1235" s="10">
        <v>988123.755340016</v>
      </c>
    </row>
    <row r="1236" ht="14.25" customHeight="1">
      <c r="A1236" s="10">
        <v>1212.0</v>
      </c>
      <c r="B1236" s="10">
        <v>1075896.5304738937</v>
      </c>
      <c r="C1236" s="10">
        <v>-5176.471986153629</v>
      </c>
      <c r="D1236" s="10">
        <v>-0.019072869058217517</v>
      </c>
      <c r="F1236" s="10">
        <v>24.23</v>
      </c>
      <c r="G1236" s="10">
        <v>988175.007392312</v>
      </c>
    </row>
    <row r="1237" ht="14.25" customHeight="1">
      <c r="A1237" s="10">
        <v>1213.0</v>
      </c>
      <c r="B1237" s="10">
        <v>1075914.2457068108</v>
      </c>
      <c r="C1237" s="10">
        <v>389206.22429944924</v>
      </c>
      <c r="D1237" s="10">
        <v>1.4340422149608676</v>
      </c>
      <c r="F1237" s="10">
        <v>24.250000000000004</v>
      </c>
      <c r="G1237" s="10">
        <v>988746.420586731</v>
      </c>
    </row>
    <row r="1238" ht="14.25" customHeight="1">
      <c r="A1238" s="10">
        <v>1214.0</v>
      </c>
      <c r="B1238" s="10">
        <v>1076587.3144449447</v>
      </c>
      <c r="C1238" s="10">
        <v>396953.4454935952</v>
      </c>
      <c r="D1238" s="10">
        <v>1.4625870879547207</v>
      </c>
      <c r="F1238" s="10">
        <v>24.270000000000003</v>
      </c>
      <c r="G1238" s="10">
        <v>989263.23661234</v>
      </c>
    </row>
    <row r="1239" ht="14.25" customHeight="1">
      <c r="A1239" s="10">
        <v>1215.0</v>
      </c>
      <c r="B1239" s="10">
        <v>1076634.6904350834</v>
      </c>
      <c r="C1239" s="10">
        <v>-397912.8061926573</v>
      </c>
      <c r="D1239" s="10">
        <v>-1.4661218817373889</v>
      </c>
      <c r="F1239" s="10">
        <v>24.290000000000003</v>
      </c>
      <c r="G1239" s="10">
        <v>989643.031389013</v>
      </c>
    </row>
    <row r="1240" ht="14.25" customHeight="1">
      <c r="A1240" s="10">
        <v>1216.0</v>
      </c>
      <c r="B1240" s="10">
        <v>1076699.772797276</v>
      </c>
      <c r="C1240" s="10">
        <v>-50427.97685442609</v>
      </c>
      <c r="D1240" s="10">
        <v>-0.18580342016493</v>
      </c>
      <c r="F1240" s="10">
        <v>24.310000000000002</v>
      </c>
      <c r="G1240" s="10">
        <v>989903.644804871</v>
      </c>
    </row>
    <row r="1241" ht="14.25" customHeight="1">
      <c r="A1241" s="10">
        <v>1217.0</v>
      </c>
      <c r="B1241" s="10">
        <v>1076944.8743653542</v>
      </c>
      <c r="C1241" s="10">
        <v>-312188.7809034762</v>
      </c>
      <c r="D1241" s="10">
        <v>-1.1502690936111721</v>
      </c>
      <c r="F1241" s="10">
        <v>24.330000000000002</v>
      </c>
      <c r="G1241" s="10">
        <v>990004.730593988</v>
      </c>
    </row>
    <row r="1242" ht="14.25" customHeight="1">
      <c r="A1242" s="10">
        <v>1218.0</v>
      </c>
      <c r="B1242" s="10">
        <v>1077057.0150145695</v>
      </c>
      <c r="C1242" s="10">
        <v>-77687.21664996154</v>
      </c>
      <c r="D1242" s="10">
        <v>-0.28624092135058204</v>
      </c>
      <c r="F1242" s="10">
        <v>24.35</v>
      </c>
      <c r="G1242" s="10">
        <v>990725.651757105</v>
      </c>
    </row>
    <row r="1243" ht="14.25" customHeight="1">
      <c r="A1243" s="10">
        <v>1219.0</v>
      </c>
      <c r="B1243" s="10">
        <v>1077060.87479182</v>
      </c>
      <c r="C1243" s="10">
        <v>-95275.81563836511</v>
      </c>
      <c r="D1243" s="10">
        <v>-0.35104665126096163</v>
      </c>
      <c r="F1243" s="10">
        <v>24.37</v>
      </c>
      <c r="G1243" s="10">
        <v>990893.16007157</v>
      </c>
    </row>
    <row r="1244" ht="14.25" customHeight="1">
      <c r="A1244" s="10">
        <v>1220.0</v>
      </c>
      <c r="B1244" s="10">
        <v>1077351.5540044748</v>
      </c>
      <c r="C1244" s="10">
        <v>-357291.71919647476</v>
      </c>
      <c r="D1244" s="10">
        <v>-1.3164522466359079</v>
      </c>
      <c r="F1244" s="10">
        <v>24.39</v>
      </c>
      <c r="G1244" s="10">
        <v>990894.053688712</v>
      </c>
    </row>
    <row r="1245" ht="14.25" customHeight="1">
      <c r="A1245" s="10">
        <v>1221.0</v>
      </c>
      <c r="B1245" s="10">
        <v>1077390.707998108</v>
      </c>
      <c r="C1245" s="10">
        <v>-123571.4984444119</v>
      </c>
      <c r="D1245" s="10">
        <v>-0.455302958358954</v>
      </c>
      <c r="F1245" s="10">
        <v>24.410000000000004</v>
      </c>
      <c r="G1245" s="10">
        <v>991398.821865517</v>
      </c>
    </row>
    <row r="1246" ht="14.25" customHeight="1">
      <c r="A1246" s="10">
        <v>1222.0</v>
      </c>
      <c r="B1246" s="10">
        <v>1077429.5228363464</v>
      </c>
      <c r="C1246" s="10">
        <v>-18441.534960266436</v>
      </c>
      <c r="D1246" s="10">
        <v>-0.06794839853679129</v>
      </c>
      <c r="F1246" s="10">
        <v>24.430000000000003</v>
      </c>
      <c r="G1246" s="10">
        <v>991892.317484246</v>
      </c>
    </row>
    <row r="1247" ht="14.25" customHeight="1">
      <c r="A1247" s="10">
        <v>1223.0</v>
      </c>
      <c r="B1247" s="10">
        <v>1077647.3925154412</v>
      </c>
      <c r="C1247" s="10">
        <v>-292248.25297839916</v>
      </c>
      <c r="D1247" s="10">
        <v>-1.0767976097348877</v>
      </c>
      <c r="F1247" s="10">
        <v>24.450000000000003</v>
      </c>
      <c r="G1247" s="10">
        <v>991934.06536503</v>
      </c>
    </row>
    <row r="1248" ht="14.25" customHeight="1">
      <c r="A1248" s="10">
        <v>1224.0</v>
      </c>
      <c r="B1248" s="10">
        <v>1077709.602014157</v>
      </c>
      <c r="C1248" s="10">
        <v>-131527.55183753</v>
      </c>
      <c r="D1248" s="10">
        <v>-0.48461727996506443</v>
      </c>
      <c r="F1248" s="10">
        <v>24.470000000000002</v>
      </c>
      <c r="G1248" s="10">
        <v>992053.050223896</v>
      </c>
    </row>
    <row r="1249" ht="14.25" customHeight="1">
      <c r="A1249" s="10">
        <v>1225.0</v>
      </c>
      <c r="B1249" s="10">
        <v>1077719.6114072946</v>
      </c>
      <c r="C1249" s="10">
        <v>-105790.62450825959</v>
      </c>
      <c r="D1249" s="10">
        <v>-0.38978878553390267</v>
      </c>
      <c r="F1249" s="10">
        <v>24.490000000000002</v>
      </c>
      <c r="G1249" s="10">
        <v>992566.623264688</v>
      </c>
    </row>
    <row r="1250" ht="14.25" customHeight="1">
      <c r="A1250" s="10">
        <v>1226.0</v>
      </c>
      <c r="B1250" s="10">
        <v>1077833.316867646</v>
      </c>
      <c r="C1250" s="10">
        <v>482163.83420382394</v>
      </c>
      <c r="D1250" s="10">
        <v>1.7765473664256985</v>
      </c>
      <c r="F1250" s="10">
        <v>24.51</v>
      </c>
      <c r="G1250" s="10">
        <v>992585.38232568</v>
      </c>
    </row>
    <row r="1251" ht="14.25" customHeight="1">
      <c r="A1251" s="10">
        <v>1227.0</v>
      </c>
      <c r="B1251" s="10">
        <v>1077921.4536558571</v>
      </c>
      <c r="C1251" s="10">
        <v>339769.65913705295</v>
      </c>
      <c r="D1251" s="10">
        <v>1.251891681440635</v>
      </c>
      <c r="F1251" s="10">
        <v>24.53</v>
      </c>
      <c r="G1251" s="10">
        <v>992622.769267206</v>
      </c>
    </row>
    <row r="1252" ht="14.25" customHeight="1">
      <c r="A1252" s="10">
        <v>1228.0</v>
      </c>
      <c r="B1252" s="10">
        <v>1077921.5303981714</v>
      </c>
      <c r="C1252" s="10">
        <v>341424.07690440863</v>
      </c>
      <c r="D1252" s="10">
        <v>1.2579874342098507</v>
      </c>
      <c r="F1252" s="10">
        <v>24.55</v>
      </c>
      <c r="G1252" s="10">
        <v>992773.791570307</v>
      </c>
    </row>
    <row r="1253" ht="14.25" customHeight="1">
      <c r="A1253" s="10">
        <v>1229.0</v>
      </c>
      <c r="B1253" s="10">
        <v>1078161.2372288883</v>
      </c>
      <c r="C1253" s="10">
        <v>270712.1896349017</v>
      </c>
      <c r="D1253" s="10">
        <v>0.9974473269015761</v>
      </c>
      <c r="F1253" s="10">
        <v>24.570000000000004</v>
      </c>
      <c r="G1253" s="10">
        <v>993637.089730268</v>
      </c>
    </row>
    <row r="1254" ht="14.25" customHeight="1">
      <c r="A1254" s="10">
        <v>1230.0</v>
      </c>
      <c r="B1254" s="10">
        <v>1078235.1998055903</v>
      </c>
      <c r="C1254" s="10">
        <v>69673.32890548976</v>
      </c>
      <c r="D1254" s="10">
        <v>0.2567135073113654</v>
      </c>
      <c r="F1254" s="10">
        <v>24.590000000000003</v>
      </c>
      <c r="G1254" s="10">
        <v>993725.21718816</v>
      </c>
    </row>
    <row r="1255" ht="14.25" customHeight="1">
      <c r="A1255" s="10">
        <v>1231.0</v>
      </c>
      <c r="B1255" s="10">
        <v>1078889.442384468</v>
      </c>
      <c r="C1255" s="10">
        <v>313647.84797043214</v>
      </c>
      <c r="D1255" s="10">
        <v>1.155645070761178</v>
      </c>
      <c r="F1255" s="10">
        <v>24.610000000000003</v>
      </c>
      <c r="G1255" s="10">
        <v>994107.88980574</v>
      </c>
    </row>
    <row r="1256" ht="14.25" customHeight="1">
      <c r="A1256" s="10">
        <v>1232.0</v>
      </c>
      <c r="B1256" s="10">
        <v>1079176.3692435406</v>
      </c>
      <c r="C1256" s="10">
        <v>-189330.7680532456</v>
      </c>
      <c r="D1256" s="10">
        <v>-0.6975949947049777</v>
      </c>
      <c r="F1256" s="10">
        <v>24.630000000000003</v>
      </c>
      <c r="G1256" s="10">
        <v>994257.535224887</v>
      </c>
    </row>
    <row r="1257" ht="14.25" customHeight="1">
      <c r="A1257" s="10">
        <v>1233.0</v>
      </c>
      <c r="B1257" s="10">
        <v>1079194.1805772404</v>
      </c>
      <c r="C1257" s="10">
        <v>-254653.2842097684</v>
      </c>
      <c r="D1257" s="10">
        <v>-0.9382777996229296</v>
      </c>
      <c r="F1257" s="10">
        <v>24.650000000000002</v>
      </c>
      <c r="G1257" s="10">
        <v>994517.045335133</v>
      </c>
    </row>
    <row r="1258" ht="14.25" customHeight="1">
      <c r="A1258" s="10">
        <v>1234.0</v>
      </c>
      <c r="B1258" s="10">
        <v>1079675.8823756438</v>
      </c>
      <c r="C1258" s="10">
        <v>-99534.66326797684</v>
      </c>
      <c r="D1258" s="10">
        <v>-0.36673850536463687</v>
      </c>
      <c r="F1258" s="10">
        <v>24.67</v>
      </c>
      <c r="G1258" s="10">
        <v>994654.409424786</v>
      </c>
    </row>
    <row r="1259" ht="14.25" customHeight="1">
      <c r="A1259" s="10">
        <v>1235.0</v>
      </c>
      <c r="B1259" s="10">
        <v>1080065.178016001</v>
      </c>
      <c r="C1259" s="10">
        <v>258359.6103511392</v>
      </c>
      <c r="D1259" s="10">
        <v>0.9519338714360296</v>
      </c>
      <c r="F1259" s="10">
        <v>24.69</v>
      </c>
      <c r="G1259" s="10">
        <v>994897.112637857</v>
      </c>
    </row>
    <row r="1260" ht="14.25" customHeight="1">
      <c r="A1260" s="10">
        <v>1236.0</v>
      </c>
      <c r="B1260" s="10">
        <v>1080374.2994102782</v>
      </c>
      <c r="C1260" s="10">
        <v>-188393.20181433426</v>
      </c>
      <c r="D1260" s="10">
        <v>-0.6941405032760674</v>
      </c>
      <c r="F1260" s="10">
        <v>24.71</v>
      </c>
      <c r="G1260" s="10">
        <v>994897.727764467</v>
      </c>
    </row>
    <row r="1261" ht="14.25" customHeight="1">
      <c r="A1261" s="10">
        <v>1237.0</v>
      </c>
      <c r="B1261" s="10">
        <v>1080375.4597949125</v>
      </c>
      <c r="C1261" s="10">
        <v>-81130.82483013044</v>
      </c>
      <c r="D1261" s="10">
        <v>-0.29892900081548635</v>
      </c>
      <c r="F1261" s="10">
        <v>24.73</v>
      </c>
      <c r="G1261" s="10">
        <v>995137.202393779</v>
      </c>
    </row>
    <row r="1262" ht="14.25" customHeight="1">
      <c r="A1262" s="10">
        <v>1238.0</v>
      </c>
      <c r="B1262" s="10">
        <v>1080497.8257568479</v>
      </c>
      <c r="C1262" s="10">
        <v>-220098.4805636329</v>
      </c>
      <c r="D1262" s="10">
        <v>-0.8109595707137315</v>
      </c>
      <c r="F1262" s="10">
        <v>24.750000000000004</v>
      </c>
      <c r="G1262" s="10">
        <v>995144.106583253</v>
      </c>
    </row>
    <row r="1263" ht="14.25" customHeight="1">
      <c r="A1263" s="10">
        <v>1239.0</v>
      </c>
      <c r="B1263" s="10">
        <v>1080602.4779272354</v>
      </c>
      <c r="C1263" s="10">
        <v>365129.1480161245</v>
      </c>
      <c r="D1263" s="10">
        <v>1.3453294923797514</v>
      </c>
      <c r="F1263" s="10">
        <v>24.770000000000003</v>
      </c>
      <c r="G1263" s="10">
        <v>995721.627397977</v>
      </c>
    </row>
    <row r="1264" ht="14.25" customHeight="1">
      <c r="A1264" s="10">
        <v>1240.0</v>
      </c>
      <c r="B1264" s="10">
        <v>1080605.7026077379</v>
      </c>
      <c r="C1264" s="10">
        <v>-211892.26591341186</v>
      </c>
      <c r="D1264" s="10">
        <v>-0.7807235223190039</v>
      </c>
      <c r="F1264" s="10">
        <v>24.790000000000003</v>
      </c>
      <c r="G1264" s="10">
        <v>995783.16248321</v>
      </c>
    </row>
    <row r="1265" ht="14.25" customHeight="1">
      <c r="A1265" s="10">
        <v>1241.0</v>
      </c>
      <c r="B1265" s="10">
        <v>1080623.8748624956</v>
      </c>
      <c r="C1265" s="10">
        <v>-168201.72844154655</v>
      </c>
      <c r="D1265" s="10">
        <v>-0.6197444032369324</v>
      </c>
      <c r="F1265" s="10">
        <v>24.810000000000002</v>
      </c>
      <c r="G1265" s="10">
        <v>995813.216064831</v>
      </c>
    </row>
    <row r="1266" ht="14.25" customHeight="1">
      <c r="A1266" s="10">
        <v>1242.0</v>
      </c>
      <c r="B1266" s="10">
        <v>1080870.9092195712</v>
      </c>
      <c r="C1266" s="10">
        <v>-17688.21303723124</v>
      </c>
      <c r="D1266" s="10">
        <v>-0.06517276091426238</v>
      </c>
      <c r="F1266" s="10">
        <v>24.830000000000002</v>
      </c>
      <c r="G1266" s="10">
        <v>995849.775109822</v>
      </c>
    </row>
    <row r="1267" ht="14.25" customHeight="1">
      <c r="A1267" s="10">
        <v>1243.0</v>
      </c>
      <c r="B1267" s="10">
        <v>1081013.329847765</v>
      </c>
      <c r="C1267" s="10">
        <v>-138175.16512595187</v>
      </c>
      <c r="D1267" s="10">
        <v>-0.5091106140618935</v>
      </c>
      <c r="F1267" s="10">
        <v>24.85</v>
      </c>
      <c r="G1267" s="10">
        <v>996243.424938816</v>
      </c>
    </row>
    <row r="1268" ht="14.25" customHeight="1">
      <c r="A1268" s="10">
        <v>1244.0</v>
      </c>
      <c r="B1268" s="10">
        <v>1081064.1263239752</v>
      </c>
      <c r="C1268" s="10">
        <v>-238977.45299607015</v>
      </c>
      <c r="D1268" s="10">
        <v>-0.8805197209706496</v>
      </c>
      <c r="F1268" s="10">
        <v>24.87</v>
      </c>
      <c r="G1268" s="10">
        <v>996506.070885828</v>
      </c>
    </row>
    <row r="1269" ht="14.25" customHeight="1">
      <c r="A1269" s="10">
        <v>1245.0</v>
      </c>
      <c r="B1269" s="10">
        <v>1081114.8305218637</v>
      </c>
      <c r="C1269" s="10">
        <v>246696.51209855638</v>
      </c>
      <c r="D1269" s="10">
        <v>0.9089608298780614</v>
      </c>
      <c r="F1269" s="10">
        <v>24.89</v>
      </c>
      <c r="G1269" s="10">
        <v>996771.248150769</v>
      </c>
    </row>
    <row r="1270" ht="14.25" customHeight="1">
      <c r="A1270" s="10">
        <v>1246.0</v>
      </c>
      <c r="B1270" s="10">
        <v>1081126.6432080914</v>
      </c>
      <c r="C1270" s="10">
        <v>345419.3241309286</v>
      </c>
      <c r="D1270" s="10">
        <v>1.2727080445812482</v>
      </c>
      <c r="F1270" s="10">
        <v>24.910000000000004</v>
      </c>
      <c r="G1270" s="10">
        <v>996924.691426728</v>
      </c>
    </row>
    <row r="1271" ht="14.25" customHeight="1">
      <c r="A1271" s="10">
        <v>1247.0</v>
      </c>
      <c r="B1271" s="10">
        <v>1081259.1745905834</v>
      </c>
      <c r="C1271" s="10">
        <v>-119075.37159308838</v>
      </c>
      <c r="D1271" s="10">
        <v>-0.438736841719318</v>
      </c>
      <c r="F1271" s="10">
        <v>24.930000000000003</v>
      </c>
      <c r="G1271" s="10">
        <v>996996.355385565</v>
      </c>
    </row>
    <row r="1272" ht="14.25" customHeight="1">
      <c r="A1272" s="10">
        <v>1248.0</v>
      </c>
      <c r="B1272" s="10">
        <v>1081336.813709336</v>
      </c>
      <c r="C1272" s="10">
        <v>-97342.54684071708</v>
      </c>
      <c r="D1272" s="10">
        <v>-0.3586615854683583</v>
      </c>
      <c r="F1272" s="10">
        <v>24.950000000000003</v>
      </c>
      <c r="G1272" s="10">
        <v>997239.707755351</v>
      </c>
    </row>
    <row r="1273" ht="14.25" customHeight="1">
      <c r="A1273" s="10">
        <v>1249.0</v>
      </c>
      <c r="B1273" s="10">
        <v>1081418.2623110202</v>
      </c>
      <c r="C1273" s="10">
        <v>142979.16493823985</v>
      </c>
      <c r="D1273" s="10">
        <v>0.5268110980248237</v>
      </c>
      <c r="F1273" s="10">
        <v>24.970000000000002</v>
      </c>
      <c r="G1273" s="10">
        <v>997448.728076993</v>
      </c>
    </row>
    <row r="1274" ht="14.25" customHeight="1">
      <c r="A1274" s="10">
        <v>1250.0</v>
      </c>
      <c r="B1274" s="10">
        <v>1081489.8726815735</v>
      </c>
      <c r="C1274" s="10">
        <v>-444299.9133103405</v>
      </c>
      <c r="D1274" s="10">
        <v>-1.6370365939992595</v>
      </c>
      <c r="F1274" s="10">
        <v>24.990000000000002</v>
      </c>
      <c r="G1274" s="10">
        <v>997452.500886765</v>
      </c>
    </row>
    <row r="1275" ht="14.25" customHeight="1">
      <c r="A1275" s="10">
        <v>1251.0</v>
      </c>
      <c r="B1275" s="10">
        <v>1081544.3721722763</v>
      </c>
      <c r="C1275" s="10">
        <v>-67093.71837918623</v>
      </c>
      <c r="D1275" s="10">
        <v>-0.24720885357789757</v>
      </c>
      <c r="F1275" s="10">
        <v>25.01</v>
      </c>
      <c r="G1275" s="10">
        <v>997618.679769424</v>
      </c>
    </row>
    <row r="1276" ht="14.25" customHeight="1">
      <c r="A1276" s="10">
        <v>1252.0</v>
      </c>
      <c r="B1276" s="10">
        <v>1081566.4065868815</v>
      </c>
      <c r="C1276" s="10">
        <v>612025.4287907286</v>
      </c>
      <c r="D1276" s="10">
        <v>2.2550263760431672</v>
      </c>
      <c r="F1276" s="10">
        <v>25.03</v>
      </c>
      <c r="G1276" s="10">
        <v>997827.253775206</v>
      </c>
    </row>
    <row r="1277" ht="14.25" customHeight="1">
      <c r="A1277" s="10">
        <v>1253.0</v>
      </c>
      <c r="B1277" s="10">
        <v>1081581.9642593705</v>
      </c>
      <c r="C1277" s="10">
        <v>-80868.37793197052</v>
      </c>
      <c r="D1277" s="10">
        <v>-0.2979620072073438</v>
      </c>
      <c r="F1277" s="10">
        <v>25.05</v>
      </c>
      <c r="G1277" s="10">
        <v>998240.850785609</v>
      </c>
    </row>
    <row r="1278" ht="14.25" customHeight="1">
      <c r="A1278" s="10">
        <v>1254.0</v>
      </c>
      <c r="B1278" s="10">
        <v>1081643.3291579592</v>
      </c>
      <c r="C1278" s="10">
        <v>102970.75786605082</v>
      </c>
      <c r="D1278" s="10">
        <v>0.37939890080694083</v>
      </c>
      <c r="F1278" s="10">
        <v>25.070000000000004</v>
      </c>
      <c r="G1278" s="10">
        <v>998702.037124143</v>
      </c>
    </row>
    <row r="1279" ht="14.25" customHeight="1">
      <c r="A1279" s="10">
        <v>1255.0</v>
      </c>
      <c r="B1279" s="10">
        <v>1081792.7065638055</v>
      </c>
      <c r="C1279" s="10">
        <v>-30954.00240654545</v>
      </c>
      <c r="D1279" s="10">
        <v>-0.11405096681813082</v>
      </c>
      <c r="F1279" s="10">
        <v>25.090000000000003</v>
      </c>
      <c r="G1279" s="10">
        <v>998773.997258478</v>
      </c>
    </row>
    <row r="1280" ht="14.25" customHeight="1">
      <c r="A1280" s="10">
        <v>1256.0</v>
      </c>
      <c r="B1280" s="10">
        <v>1082007.1837703732</v>
      </c>
      <c r="C1280" s="10">
        <v>-259575.45350519626</v>
      </c>
      <c r="D1280" s="10">
        <v>-0.9564136826539188</v>
      </c>
      <c r="F1280" s="10">
        <v>25.110000000000003</v>
      </c>
      <c r="G1280" s="10">
        <v>998855.579912743</v>
      </c>
    </row>
    <row r="1281" ht="14.25" customHeight="1">
      <c r="A1281" s="10">
        <v>1257.0</v>
      </c>
      <c r="B1281" s="10">
        <v>1082033.1277117098</v>
      </c>
      <c r="C1281" s="10">
        <v>-425061.59698748484</v>
      </c>
      <c r="D1281" s="10">
        <v>-1.5661524302081904</v>
      </c>
      <c r="F1281" s="10">
        <v>25.130000000000003</v>
      </c>
      <c r="G1281" s="10">
        <v>999146.869374393</v>
      </c>
    </row>
    <row r="1282" ht="14.25" customHeight="1">
      <c r="A1282" s="10">
        <v>1258.0</v>
      </c>
      <c r="B1282" s="10">
        <v>1082082.5163056229</v>
      </c>
      <c r="C1282" s="10">
        <v>189669.91564448713</v>
      </c>
      <c r="D1282" s="10">
        <v>0.698844594358267</v>
      </c>
      <c r="F1282" s="10">
        <v>25.150000000000002</v>
      </c>
      <c r="G1282" s="10">
        <v>999244.634964782</v>
      </c>
    </row>
    <row r="1283" ht="14.25" customHeight="1">
      <c r="A1283" s="10">
        <v>1259.0</v>
      </c>
      <c r="B1283" s="10">
        <v>1082133.1485792168</v>
      </c>
      <c r="C1283" s="10">
        <v>-224198.60081298882</v>
      </c>
      <c r="D1283" s="10">
        <v>-0.8260665889392891</v>
      </c>
      <c r="F1283" s="10">
        <v>25.17</v>
      </c>
      <c r="G1283" s="10">
        <v>999369.798364608</v>
      </c>
    </row>
    <row r="1284" ht="14.25" customHeight="1">
      <c r="A1284" s="10">
        <v>1260.0</v>
      </c>
      <c r="B1284" s="10">
        <v>1082283.9911843573</v>
      </c>
      <c r="C1284" s="10">
        <v>141717.8796594527</v>
      </c>
      <c r="D1284" s="10">
        <v>0.5221638539111279</v>
      </c>
      <c r="F1284" s="10">
        <v>25.19</v>
      </c>
      <c r="G1284" s="10">
        <v>999408.251057222</v>
      </c>
    </row>
    <row r="1285" ht="14.25" customHeight="1">
      <c r="A1285" s="10">
        <v>1261.0</v>
      </c>
      <c r="B1285" s="10">
        <v>1082428.7729347982</v>
      </c>
      <c r="C1285" s="10">
        <v>93592.60252707195</v>
      </c>
      <c r="D1285" s="10">
        <v>0.3448448011679558</v>
      </c>
      <c r="F1285" s="10">
        <v>25.21</v>
      </c>
      <c r="G1285" s="10">
        <v>999814.889814081</v>
      </c>
    </row>
    <row r="1286" ht="14.25" customHeight="1">
      <c r="A1286" s="10">
        <v>1262.0</v>
      </c>
      <c r="B1286" s="10">
        <v>1082514.4733260425</v>
      </c>
      <c r="C1286" s="10">
        <v>298916.1568627474</v>
      </c>
      <c r="D1286" s="10">
        <v>1.1013657051518306</v>
      </c>
      <c r="F1286" s="10">
        <v>25.23</v>
      </c>
      <c r="G1286" s="10">
        <v>999826.609288817</v>
      </c>
    </row>
    <row r="1287" ht="14.25" customHeight="1">
      <c r="A1287" s="10">
        <v>1263.0</v>
      </c>
      <c r="B1287" s="10">
        <v>1082717.5847345819</v>
      </c>
      <c r="C1287" s="10">
        <v>68624.26546976808</v>
      </c>
      <c r="D1287" s="10">
        <v>0.25284820105706635</v>
      </c>
      <c r="F1287" s="10">
        <v>25.250000000000004</v>
      </c>
      <c r="G1287" s="10">
        <v>999970.67942849</v>
      </c>
    </row>
    <row r="1288" ht="14.25" customHeight="1">
      <c r="A1288" s="10">
        <v>1264.0</v>
      </c>
      <c r="B1288" s="10">
        <v>1082767.4062119424</v>
      </c>
      <c r="C1288" s="10">
        <v>542740.6068942875</v>
      </c>
      <c r="D1288" s="10">
        <v>1.9997443346668262</v>
      </c>
      <c r="F1288" s="10">
        <v>25.270000000000003</v>
      </c>
      <c r="G1288" s="10">
        <v>1000043.90334676</v>
      </c>
    </row>
    <row r="1289" ht="14.25" customHeight="1">
      <c r="A1289" s="10">
        <v>1265.0</v>
      </c>
      <c r="B1289" s="10">
        <v>1082887.7050174926</v>
      </c>
      <c r="C1289" s="10">
        <v>-405115.3596999217</v>
      </c>
      <c r="D1289" s="10">
        <v>-1.4926599100115328</v>
      </c>
      <c r="F1289" s="10">
        <v>25.290000000000003</v>
      </c>
      <c r="G1289" s="10">
        <v>1000087.12063214</v>
      </c>
    </row>
    <row r="1290" ht="14.25" customHeight="1">
      <c r="A1290" s="10">
        <v>1266.0</v>
      </c>
      <c r="B1290" s="10">
        <v>1083583.8554434879</v>
      </c>
      <c r="C1290" s="10">
        <v>31810.53775210213</v>
      </c>
      <c r="D1290" s="10">
        <v>0.11720689744679756</v>
      </c>
      <c r="F1290" s="10">
        <v>25.310000000000002</v>
      </c>
      <c r="G1290" s="10">
        <v>1000216.8576741</v>
      </c>
    </row>
    <row r="1291" ht="14.25" customHeight="1">
      <c r="A1291" s="10">
        <v>1267.0</v>
      </c>
      <c r="B1291" s="10">
        <v>1083660.5894228872</v>
      </c>
      <c r="C1291" s="10">
        <v>-156777.66994632618</v>
      </c>
      <c r="D1291" s="10">
        <v>-0.5776521109622748</v>
      </c>
      <c r="F1291" s="10">
        <v>25.330000000000002</v>
      </c>
      <c r="G1291" s="10">
        <v>1000713.5863274</v>
      </c>
    </row>
    <row r="1292" ht="14.25" customHeight="1">
      <c r="A1292" s="10">
        <v>1268.0</v>
      </c>
      <c r="B1292" s="10">
        <v>1083869.27980713</v>
      </c>
      <c r="C1292" s="10">
        <v>-16142.185139800189</v>
      </c>
      <c r="D1292" s="10">
        <v>-0.05947637392966591</v>
      </c>
      <c r="F1292" s="10">
        <v>25.35</v>
      </c>
      <c r="G1292" s="10">
        <v>1000842.17761448</v>
      </c>
    </row>
    <row r="1293" ht="14.25" customHeight="1">
      <c r="A1293" s="10">
        <v>1269.0</v>
      </c>
      <c r="B1293" s="10">
        <v>1083912.5963484754</v>
      </c>
      <c r="C1293" s="10">
        <v>-22945.85494274553</v>
      </c>
      <c r="D1293" s="10">
        <v>-0.08454470301828658</v>
      </c>
      <c r="F1293" s="10">
        <v>25.37</v>
      </c>
      <c r="G1293" s="10">
        <v>1000892.04640437</v>
      </c>
    </row>
    <row r="1294" ht="14.25" customHeight="1">
      <c r="A1294" s="10">
        <v>1270.0</v>
      </c>
      <c r="B1294" s="10">
        <v>1084081.906550433</v>
      </c>
      <c r="C1294" s="10">
        <v>-319126.408343352</v>
      </c>
      <c r="D1294" s="10">
        <v>-1.1758309937024676</v>
      </c>
      <c r="F1294" s="10">
        <v>25.39</v>
      </c>
      <c r="G1294" s="10">
        <v>1001876.60615525</v>
      </c>
    </row>
    <row r="1295" ht="14.25" customHeight="1">
      <c r="A1295" s="10">
        <v>1271.0</v>
      </c>
      <c r="B1295" s="10">
        <v>1084095.7866232987</v>
      </c>
      <c r="C1295" s="10">
        <v>-338571.94827886566</v>
      </c>
      <c r="D1295" s="10">
        <v>-1.2474786792204133</v>
      </c>
      <c r="F1295" s="10">
        <v>25.410000000000004</v>
      </c>
      <c r="G1295" s="10">
        <v>1002023.35821744</v>
      </c>
    </row>
    <row r="1296" ht="14.25" customHeight="1">
      <c r="A1296" s="10">
        <v>1272.0</v>
      </c>
      <c r="B1296" s="10">
        <v>1084105.4842833716</v>
      </c>
      <c r="C1296" s="10">
        <v>110086.39422799833</v>
      </c>
      <c r="D1296" s="10">
        <v>0.40561668020579345</v>
      </c>
      <c r="F1296" s="10">
        <v>25.430000000000003</v>
      </c>
      <c r="G1296" s="10">
        <v>1002192.58207068</v>
      </c>
    </row>
    <row r="1297" ht="14.25" customHeight="1">
      <c r="A1297" s="10">
        <v>1273.0</v>
      </c>
      <c r="B1297" s="10">
        <v>1084208.9947545605</v>
      </c>
      <c r="C1297" s="10">
        <v>241651.5386673694</v>
      </c>
      <c r="D1297" s="10">
        <v>0.890372471259953</v>
      </c>
      <c r="F1297" s="10">
        <v>25.450000000000003</v>
      </c>
      <c r="G1297" s="10">
        <v>1002690.89930323</v>
      </c>
    </row>
    <row r="1298" ht="14.25" customHeight="1">
      <c r="A1298" s="10">
        <v>1274.0</v>
      </c>
      <c r="B1298" s="10">
        <v>1084311.36993063</v>
      </c>
      <c r="C1298" s="10">
        <v>-190107.79838469706</v>
      </c>
      <c r="D1298" s="10">
        <v>-0.7004579866820768</v>
      </c>
      <c r="F1298" s="10">
        <v>25.470000000000002</v>
      </c>
      <c r="G1298" s="10">
        <v>1002840.22859399</v>
      </c>
    </row>
    <row r="1299" ht="14.25" customHeight="1">
      <c r="A1299" s="10">
        <v>1275.0</v>
      </c>
      <c r="B1299" s="10">
        <v>1084593.4298717123</v>
      </c>
      <c r="C1299" s="10">
        <v>712511.6730891576</v>
      </c>
      <c r="D1299" s="10">
        <v>2.6252710107639845</v>
      </c>
      <c r="F1299" s="10">
        <v>25.490000000000002</v>
      </c>
      <c r="G1299" s="10">
        <v>1002974.2146829</v>
      </c>
    </row>
    <row r="1300" ht="14.25" customHeight="1">
      <c r="A1300" s="10">
        <v>1276.0</v>
      </c>
      <c r="B1300" s="10">
        <v>1084783.6904000994</v>
      </c>
      <c r="C1300" s="10">
        <v>-41235.08129169943</v>
      </c>
      <c r="D1300" s="10">
        <v>-0.1519319158270814</v>
      </c>
      <c r="F1300" s="10">
        <v>25.51</v>
      </c>
      <c r="G1300" s="10">
        <v>1003266.87623526</v>
      </c>
    </row>
    <row r="1301" ht="14.25" customHeight="1">
      <c r="A1301" s="10">
        <v>1277.0</v>
      </c>
      <c r="B1301" s="10">
        <v>1084932.4503853829</v>
      </c>
      <c r="C1301" s="10">
        <v>475760.64788646717</v>
      </c>
      <c r="D1301" s="10">
        <v>1.7529546309655262</v>
      </c>
      <c r="F1301" s="10">
        <v>25.53</v>
      </c>
      <c r="G1301" s="10">
        <v>1003642.62741729</v>
      </c>
    </row>
    <row r="1302" ht="14.25" customHeight="1">
      <c r="A1302" s="10">
        <v>1278.0</v>
      </c>
      <c r="B1302" s="10">
        <v>1084934.5144446266</v>
      </c>
      <c r="C1302" s="10">
        <v>117116.06981577328</v>
      </c>
      <c r="D1302" s="10">
        <v>0.4315177345080316</v>
      </c>
      <c r="F1302" s="10">
        <v>25.55</v>
      </c>
      <c r="G1302" s="10">
        <v>1003701.04958274</v>
      </c>
    </row>
    <row r="1303" ht="14.25" customHeight="1">
      <c r="A1303" s="10">
        <v>1279.0</v>
      </c>
      <c r="B1303" s="10">
        <v>1084998.5662243348</v>
      </c>
      <c r="C1303" s="10">
        <v>299141.66084200516</v>
      </c>
      <c r="D1303" s="10">
        <v>1.1021965814474997</v>
      </c>
      <c r="F1303" s="10">
        <v>25.570000000000004</v>
      </c>
      <c r="G1303" s="10">
        <v>1003837.66700849</v>
      </c>
    </row>
    <row r="1304" ht="14.25" customHeight="1">
      <c r="A1304" s="10">
        <v>1280.0</v>
      </c>
      <c r="B1304" s="10">
        <v>1085221.6544316544</v>
      </c>
      <c r="C1304" s="10">
        <v>46311.265005505644</v>
      </c>
      <c r="D1304" s="10">
        <v>0.17063526968427523</v>
      </c>
      <c r="F1304" s="10">
        <v>25.590000000000003</v>
      </c>
      <c r="G1304" s="10">
        <v>1003905.05954605</v>
      </c>
    </row>
    <row r="1305" ht="14.25" customHeight="1">
      <c r="A1305" s="10">
        <v>1281.0</v>
      </c>
      <c r="B1305" s="10">
        <v>1085271.3505329671</v>
      </c>
      <c r="C1305" s="10">
        <v>397769.98447917285</v>
      </c>
      <c r="D1305" s="10">
        <v>1.4655956507740522</v>
      </c>
      <c r="F1305" s="10">
        <v>25.610000000000003</v>
      </c>
      <c r="G1305" s="10">
        <v>1003941.9288969</v>
      </c>
    </row>
    <row r="1306" ht="14.25" customHeight="1">
      <c r="A1306" s="10">
        <v>1282.0</v>
      </c>
      <c r="B1306" s="10">
        <v>1085339.7854679679</v>
      </c>
      <c r="C1306" s="10">
        <v>262564.6098327222</v>
      </c>
      <c r="D1306" s="10">
        <v>0.9674273203944386</v>
      </c>
      <c r="F1306" s="10">
        <v>25.630000000000003</v>
      </c>
      <c r="G1306" s="10">
        <v>1004041.43483931</v>
      </c>
    </row>
    <row r="1307" ht="14.25" customHeight="1">
      <c r="A1307" s="10">
        <v>1283.0</v>
      </c>
      <c r="B1307" s="10">
        <v>1085464.3981957</v>
      </c>
      <c r="C1307" s="10">
        <v>-264051.204658948</v>
      </c>
      <c r="D1307" s="10">
        <v>-0.9729047244138306</v>
      </c>
      <c r="F1307" s="10">
        <v>25.650000000000002</v>
      </c>
      <c r="G1307" s="10">
        <v>1004070.99827455</v>
      </c>
    </row>
    <row r="1308" ht="14.25" customHeight="1">
      <c r="A1308" s="10">
        <v>1284.0</v>
      </c>
      <c r="B1308" s="10">
        <v>1085471.772651601</v>
      </c>
      <c r="C1308" s="10">
        <v>59170.04680283903</v>
      </c>
      <c r="D1308" s="10">
        <v>0.21801384376421845</v>
      </c>
      <c r="F1308" s="10">
        <v>25.67</v>
      </c>
      <c r="G1308" s="10">
        <v>1004124.90907597</v>
      </c>
    </row>
    <row r="1309" ht="14.25" customHeight="1">
      <c r="A1309" s="10">
        <v>1285.0</v>
      </c>
      <c r="B1309" s="10">
        <v>1085497.6602890377</v>
      </c>
      <c r="C1309" s="10">
        <v>308634.58109750226</v>
      </c>
      <c r="D1309" s="10">
        <v>1.137173535924893</v>
      </c>
      <c r="F1309" s="10">
        <v>25.69</v>
      </c>
      <c r="G1309" s="10">
        <v>1004340.03594266</v>
      </c>
    </row>
    <row r="1310" ht="14.25" customHeight="1">
      <c r="A1310" s="10">
        <v>1286.0</v>
      </c>
      <c r="B1310" s="10">
        <v>1085688.7189460632</v>
      </c>
      <c r="C1310" s="10">
        <v>242970.19212631672</v>
      </c>
      <c r="D1310" s="10">
        <v>0.8952310901847617</v>
      </c>
      <c r="F1310" s="10">
        <v>25.71</v>
      </c>
      <c r="G1310" s="10">
        <v>1004430.32436196</v>
      </c>
    </row>
    <row r="1311" ht="14.25" customHeight="1">
      <c r="A1311" s="10">
        <v>1287.0</v>
      </c>
      <c r="B1311" s="10">
        <v>1085740.3560731711</v>
      </c>
      <c r="C1311" s="10">
        <v>17281.027226758888</v>
      </c>
      <c r="D1311" s="10">
        <v>0.06367247236517395</v>
      </c>
      <c r="F1311" s="10">
        <v>25.73</v>
      </c>
      <c r="G1311" s="10">
        <v>1004471.66087765</v>
      </c>
    </row>
    <row r="1312" ht="14.25" customHeight="1">
      <c r="A1312" s="10">
        <v>1288.0</v>
      </c>
      <c r="B1312" s="10">
        <v>1085821.499311186</v>
      </c>
      <c r="C1312" s="10">
        <v>-228889.97087586392</v>
      </c>
      <c r="D1312" s="10">
        <v>-0.8433520851521923</v>
      </c>
      <c r="F1312" s="10">
        <v>25.750000000000004</v>
      </c>
      <c r="G1312" s="10">
        <v>1005087.36103998</v>
      </c>
    </row>
    <row r="1313" ht="14.25" customHeight="1">
      <c r="A1313" s="10">
        <v>1289.0</v>
      </c>
      <c r="B1313" s="10">
        <v>1085879.9259335415</v>
      </c>
      <c r="C1313" s="10">
        <v>-377834.35101299454</v>
      </c>
      <c r="D1313" s="10">
        <v>-1.392142200680996</v>
      </c>
      <c r="F1313" s="10">
        <v>25.770000000000003</v>
      </c>
      <c r="G1313" s="10">
        <v>1005089.89397533</v>
      </c>
    </row>
    <row r="1314" ht="14.25" customHeight="1">
      <c r="A1314" s="10">
        <v>1290.0</v>
      </c>
      <c r="B1314" s="10">
        <v>1085914.6522130358</v>
      </c>
      <c r="C1314" s="10">
        <v>124912.12106877426</v>
      </c>
      <c r="D1314" s="10">
        <v>0.46024252334440013</v>
      </c>
      <c r="F1314" s="10">
        <v>25.790000000000003</v>
      </c>
      <c r="G1314" s="10">
        <v>1005392.41858925</v>
      </c>
    </row>
    <row r="1315" ht="14.25" customHeight="1">
      <c r="A1315" s="10">
        <v>1291.0</v>
      </c>
      <c r="B1315" s="10">
        <v>1085924.7279741634</v>
      </c>
      <c r="C1315" s="10">
        <v>-93990.6626091334</v>
      </c>
      <c r="D1315" s="10">
        <v>-0.3463114656921277</v>
      </c>
      <c r="F1315" s="10">
        <v>25.810000000000002</v>
      </c>
      <c r="G1315" s="10">
        <v>1005431.45123381</v>
      </c>
    </row>
    <row r="1316" ht="14.25" customHeight="1">
      <c r="A1316" s="10">
        <v>1292.0</v>
      </c>
      <c r="B1316" s="10">
        <v>1085941.9629200897</v>
      </c>
      <c r="C1316" s="10">
        <v>225531.3603881402</v>
      </c>
      <c r="D1316" s="10">
        <v>0.8309771822798774</v>
      </c>
      <c r="F1316" s="10">
        <v>25.830000000000002</v>
      </c>
      <c r="G1316" s="10">
        <v>1005843.91699312</v>
      </c>
    </row>
    <row r="1317" ht="14.25" customHeight="1">
      <c r="A1317" s="10">
        <v>1293.0</v>
      </c>
      <c r="B1317" s="10">
        <v>1086273.867755887</v>
      </c>
      <c r="C1317" s="10">
        <v>-236616.94456338207</v>
      </c>
      <c r="D1317" s="10">
        <v>-0.8718223555897675</v>
      </c>
      <c r="F1317" s="10">
        <v>25.85</v>
      </c>
      <c r="G1317" s="10">
        <v>1005946.76732443</v>
      </c>
    </row>
    <row r="1318" ht="14.25" customHeight="1">
      <c r="A1318" s="10">
        <v>1294.0</v>
      </c>
      <c r="B1318" s="10">
        <v>1086706.1193303347</v>
      </c>
      <c r="C1318" s="10">
        <v>-323612.88790720666</v>
      </c>
      <c r="D1318" s="10">
        <v>-1.192361564616916</v>
      </c>
      <c r="F1318" s="10">
        <v>25.87</v>
      </c>
      <c r="G1318" s="10">
        <v>1006227.53499552</v>
      </c>
    </row>
    <row r="1319" ht="14.25" customHeight="1">
      <c r="A1319" s="10">
        <v>1295.0</v>
      </c>
      <c r="B1319" s="10">
        <v>1087309.2548301676</v>
      </c>
      <c r="C1319" s="10">
        <v>81741.7299952223</v>
      </c>
      <c r="D1319" s="10">
        <v>0.30117989954573204</v>
      </c>
      <c r="F1319" s="10">
        <v>25.89</v>
      </c>
      <c r="G1319" s="10">
        <v>1006544.52659887</v>
      </c>
    </row>
    <row r="1320" ht="14.25" customHeight="1">
      <c r="A1320" s="10">
        <v>1296.0</v>
      </c>
      <c r="B1320" s="10">
        <v>1087481.5067523909</v>
      </c>
      <c r="C1320" s="10">
        <v>24098.592822279083</v>
      </c>
      <c r="D1320" s="10">
        <v>0.08879200092574178</v>
      </c>
      <c r="F1320" s="10">
        <v>25.910000000000004</v>
      </c>
      <c r="G1320" s="10">
        <v>1006580.47965983</v>
      </c>
    </row>
    <row r="1321" ht="14.25" customHeight="1">
      <c r="A1321" s="10">
        <v>1297.0</v>
      </c>
      <c r="B1321" s="10">
        <v>1087805.7395058298</v>
      </c>
      <c r="C1321" s="10">
        <v>238014.17360263015</v>
      </c>
      <c r="D1321" s="10">
        <v>0.8769704886389178</v>
      </c>
      <c r="F1321" s="10">
        <v>25.930000000000003</v>
      </c>
      <c r="G1321" s="10">
        <v>1006687.38713887</v>
      </c>
    </row>
    <row r="1322" ht="14.25" customHeight="1">
      <c r="A1322" s="10">
        <v>1298.0</v>
      </c>
      <c r="B1322" s="10">
        <v>1087960.1466830655</v>
      </c>
      <c r="C1322" s="10">
        <v>317535.56329180463</v>
      </c>
      <c r="D1322" s="10">
        <v>1.1699694765453694</v>
      </c>
      <c r="F1322" s="10">
        <v>25.950000000000003</v>
      </c>
      <c r="G1322" s="10">
        <v>1006885.8444127</v>
      </c>
    </row>
    <row r="1323" ht="14.25" customHeight="1">
      <c r="A1323" s="10">
        <v>1299.0</v>
      </c>
      <c r="B1323" s="10">
        <v>1087963.6304472834</v>
      </c>
      <c r="C1323" s="10">
        <v>-309126.70754274237</v>
      </c>
      <c r="D1323" s="10">
        <v>-1.1389867908358164</v>
      </c>
      <c r="F1323" s="10">
        <v>25.970000000000002</v>
      </c>
      <c r="G1323" s="10">
        <v>1007224.9288462</v>
      </c>
    </row>
    <row r="1324" ht="14.25" customHeight="1">
      <c r="A1324" s="10">
        <v>1300.0</v>
      </c>
      <c r="B1324" s="10">
        <v>1088205.5049387969</v>
      </c>
      <c r="C1324" s="10">
        <v>157582.79786741314</v>
      </c>
      <c r="D1324" s="10">
        <v>0.5806186293661378</v>
      </c>
      <c r="F1324" s="10">
        <v>25.990000000000002</v>
      </c>
      <c r="G1324" s="10">
        <v>1007478.74843115</v>
      </c>
    </row>
    <row r="1325" ht="14.25" customHeight="1">
      <c r="A1325" s="10">
        <v>1301.0</v>
      </c>
      <c r="B1325" s="10">
        <v>1088332.4411316596</v>
      </c>
      <c r="C1325" s="10">
        <v>-100157.4337393475</v>
      </c>
      <c r="D1325" s="10">
        <v>-0.3690331221780861</v>
      </c>
      <c r="F1325" s="10">
        <v>26.01</v>
      </c>
      <c r="G1325" s="10">
        <v>1007596.04257482</v>
      </c>
    </row>
    <row r="1326" ht="14.25" customHeight="1">
      <c r="A1326" s="10">
        <v>1302.0</v>
      </c>
      <c r="B1326" s="10">
        <v>1088355.1596683585</v>
      </c>
      <c r="C1326" s="10">
        <v>22793.787611021427</v>
      </c>
      <c r="D1326" s="10">
        <v>0.08398440629229939</v>
      </c>
      <c r="F1326" s="10">
        <v>26.03</v>
      </c>
      <c r="G1326" s="10">
        <v>1007856.26624004</v>
      </c>
    </row>
    <row r="1327" ht="14.25" customHeight="1">
      <c r="A1327" s="10">
        <v>1303.0</v>
      </c>
      <c r="B1327" s="10">
        <v>1088460.0285494986</v>
      </c>
      <c r="C1327" s="10">
        <v>182444.99183189124</v>
      </c>
      <c r="D1327" s="10">
        <v>0.6722241420112175</v>
      </c>
      <c r="F1327" s="10">
        <v>26.05</v>
      </c>
      <c r="G1327" s="10">
        <v>1008649.92930081</v>
      </c>
    </row>
    <row r="1328" ht="14.25" customHeight="1">
      <c r="A1328" s="10">
        <v>1304.0</v>
      </c>
      <c r="B1328" s="10">
        <v>1088471.526214369</v>
      </c>
      <c r="C1328" s="10">
        <v>-512777.3529985311</v>
      </c>
      <c r="D1328" s="10">
        <v>-1.8893438109818657</v>
      </c>
      <c r="F1328" s="10">
        <v>26.070000000000004</v>
      </c>
      <c r="G1328" s="10">
        <v>1008712.57507318</v>
      </c>
    </row>
    <row r="1329" ht="14.25" customHeight="1">
      <c r="A1329" s="10">
        <v>1305.0</v>
      </c>
      <c r="B1329" s="10">
        <v>1088696.0418233532</v>
      </c>
      <c r="C1329" s="10">
        <v>-43696.69897053321</v>
      </c>
      <c r="D1329" s="10">
        <v>-0.1610018213120092</v>
      </c>
      <c r="F1329" s="10">
        <v>26.090000000000003</v>
      </c>
      <c r="G1329" s="10">
        <v>1009093.80151039</v>
      </c>
    </row>
    <row r="1330" ht="14.25" customHeight="1">
      <c r="A1330" s="10">
        <v>1306.0</v>
      </c>
      <c r="B1330" s="10">
        <v>1088766.4200116924</v>
      </c>
      <c r="C1330" s="10">
        <v>-280392.71699557244</v>
      </c>
      <c r="D1330" s="10">
        <v>-1.0331155254851752</v>
      </c>
      <c r="F1330" s="10">
        <v>26.110000000000003</v>
      </c>
      <c r="G1330" s="10">
        <v>1009142.33797403</v>
      </c>
    </row>
    <row r="1331" ht="14.25" customHeight="1">
      <c r="A1331" s="10">
        <v>1307.0</v>
      </c>
      <c r="B1331" s="10">
        <v>1088777.6284430185</v>
      </c>
      <c r="C1331" s="10">
        <v>77558.63085481152</v>
      </c>
      <c r="D1331" s="10">
        <v>0.2857671430629369</v>
      </c>
      <c r="F1331" s="10">
        <v>26.130000000000003</v>
      </c>
      <c r="G1331" s="10">
        <v>1009606.28363318</v>
      </c>
    </row>
    <row r="1332" ht="14.25" customHeight="1">
      <c r="A1332" s="10">
        <v>1308.0</v>
      </c>
      <c r="B1332" s="10">
        <v>1088885.1893103842</v>
      </c>
      <c r="C1332" s="10">
        <v>146706.6390378757</v>
      </c>
      <c r="D1332" s="10">
        <v>0.5405450901357475</v>
      </c>
      <c r="F1332" s="10">
        <v>26.150000000000002</v>
      </c>
      <c r="G1332" s="10">
        <v>1009769.07753826</v>
      </c>
    </row>
    <row r="1333" ht="14.25" customHeight="1">
      <c r="A1333" s="10">
        <v>1309.0</v>
      </c>
      <c r="B1333" s="10">
        <v>1088895.5454883096</v>
      </c>
      <c r="C1333" s="10">
        <v>288534.5266820104</v>
      </c>
      <c r="D1333" s="10">
        <v>1.0631142718247153</v>
      </c>
      <c r="F1333" s="10">
        <v>26.17</v>
      </c>
      <c r="G1333" s="10">
        <v>1009809.98359654</v>
      </c>
    </row>
    <row r="1334" ht="14.25" customHeight="1">
      <c r="A1334" s="10">
        <v>1310.0</v>
      </c>
      <c r="B1334" s="10">
        <v>1088942.3226588778</v>
      </c>
      <c r="C1334" s="10">
        <v>-34086.28999187774</v>
      </c>
      <c r="D1334" s="10">
        <v>-0.12559197604749092</v>
      </c>
      <c r="F1334" s="10">
        <v>26.19</v>
      </c>
      <c r="G1334" s="10">
        <v>1009831.13477698</v>
      </c>
    </row>
    <row r="1335" ht="14.25" customHeight="1">
      <c r="A1335" s="10">
        <v>1311.0</v>
      </c>
      <c r="B1335" s="10">
        <v>1089141.7381710208</v>
      </c>
      <c r="C1335" s="10">
        <v>-289031.61926969176</v>
      </c>
      <c r="D1335" s="10">
        <v>-1.0649458246390677</v>
      </c>
      <c r="F1335" s="10">
        <v>26.21</v>
      </c>
      <c r="G1335" s="10">
        <v>1009854.70493643</v>
      </c>
    </row>
    <row r="1336" ht="14.25" customHeight="1">
      <c r="A1336" s="10">
        <v>1312.0</v>
      </c>
      <c r="B1336" s="10">
        <v>1089144.2808886264</v>
      </c>
      <c r="C1336" s="10">
        <v>-127605.22096498136</v>
      </c>
      <c r="D1336" s="10">
        <v>-0.4701653321258351</v>
      </c>
      <c r="F1336" s="10">
        <v>26.23</v>
      </c>
      <c r="G1336" s="10">
        <v>1009972.08347335</v>
      </c>
    </row>
    <row r="1337" ht="14.25" customHeight="1">
      <c r="A1337" s="10">
        <v>1313.0</v>
      </c>
      <c r="B1337" s="10">
        <v>1089279.2545067922</v>
      </c>
      <c r="C1337" s="10">
        <v>415036.36433282774</v>
      </c>
      <c r="D1337" s="10">
        <v>1.5292141544458753</v>
      </c>
      <c r="F1337" s="10">
        <v>26.250000000000004</v>
      </c>
      <c r="G1337" s="10">
        <v>1010477.39216785</v>
      </c>
    </row>
    <row r="1338" ht="14.25" customHeight="1">
      <c r="A1338" s="10">
        <v>1314.0</v>
      </c>
      <c r="B1338" s="10">
        <v>1089443.0528540567</v>
      </c>
      <c r="C1338" s="10">
        <v>140948.41544327326</v>
      </c>
      <c r="D1338" s="10">
        <v>0.5193287395167235</v>
      </c>
      <c r="F1338" s="10">
        <v>26.270000000000003</v>
      </c>
      <c r="G1338" s="10">
        <v>1010813.70905555</v>
      </c>
    </row>
    <row r="1339" ht="14.25" customHeight="1">
      <c r="A1339" s="10">
        <v>1315.0</v>
      </c>
      <c r="B1339" s="10">
        <v>1089688.0585436695</v>
      </c>
      <c r="C1339" s="10">
        <v>-97102.67621798953</v>
      </c>
      <c r="D1339" s="10">
        <v>-0.3577777748362457</v>
      </c>
      <c r="F1339" s="10">
        <v>26.290000000000003</v>
      </c>
      <c r="G1339" s="10">
        <v>1011140.79926894</v>
      </c>
    </row>
    <row r="1340" ht="14.25" customHeight="1">
      <c r="A1340" s="10">
        <v>1316.0</v>
      </c>
      <c r="B1340" s="10">
        <v>1089740.9125226971</v>
      </c>
      <c r="C1340" s="10">
        <v>-114355.35712093313</v>
      </c>
      <c r="D1340" s="10">
        <v>-0.4213458043059771</v>
      </c>
      <c r="F1340" s="10">
        <v>26.310000000000002</v>
      </c>
      <c r="G1340" s="10">
        <v>1011331.16361934</v>
      </c>
    </row>
    <row r="1341" ht="14.25" customHeight="1">
      <c r="A1341" s="10">
        <v>1317.0</v>
      </c>
      <c r="B1341" s="10">
        <v>1089755.5501369005</v>
      </c>
      <c r="C1341" s="10">
        <v>-114949.55642401951</v>
      </c>
      <c r="D1341" s="10">
        <v>-0.42353514977767387</v>
      </c>
      <c r="F1341" s="10">
        <v>26.330000000000002</v>
      </c>
      <c r="G1341" s="10">
        <v>1011365.36494212</v>
      </c>
    </row>
    <row r="1342" ht="14.25" customHeight="1">
      <c r="A1342" s="10">
        <v>1318.0</v>
      </c>
      <c r="B1342" s="10">
        <v>1089892.6533502587</v>
      </c>
      <c r="C1342" s="10">
        <v>-114886.87968990568</v>
      </c>
      <c r="D1342" s="10">
        <v>-0.4233042154374616</v>
      </c>
      <c r="F1342" s="10">
        <v>26.35</v>
      </c>
      <c r="G1342" s="10">
        <v>1011477.61428122</v>
      </c>
    </row>
    <row r="1343" ht="14.25" customHeight="1">
      <c r="A1343" s="10">
        <v>1319.0</v>
      </c>
      <c r="B1343" s="10">
        <v>1089945.0717195633</v>
      </c>
      <c r="C1343" s="10">
        <v>-6199.699910793221</v>
      </c>
      <c r="D1343" s="10">
        <v>-0.02284298358323861</v>
      </c>
      <c r="F1343" s="10">
        <v>26.37</v>
      </c>
      <c r="G1343" s="10">
        <v>1011909.69443134</v>
      </c>
    </row>
    <row r="1344" ht="14.25" customHeight="1">
      <c r="A1344" s="10">
        <v>1320.0</v>
      </c>
      <c r="B1344" s="10">
        <v>1090021.6860167047</v>
      </c>
      <c r="C1344" s="10">
        <v>-375315.25716296665</v>
      </c>
      <c r="D1344" s="10">
        <v>-1.3828605224886943</v>
      </c>
      <c r="F1344" s="10">
        <v>26.39</v>
      </c>
      <c r="G1344" s="10">
        <v>1012023.39863856</v>
      </c>
    </row>
    <row r="1345" ht="14.25" customHeight="1">
      <c r="A1345" s="10">
        <v>1321.0</v>
      </c>
      <c r="B1345" s="10">
        <v>1090028.3751560724</v>
      </c>
      <c r="C1345" s="10">
        <v>163341.77376525756</v>
      </c>
      <c r="D1345" s="10">
        <v>0.6018377518694229</v>
      </c>
      <c r="F1345" s="10">
        <v>26.410000000000004</v>
      </c>
      <c r="G1345" s="10">
        <v>1012262.71165943</v>
      </c>
    </row>
    <row r="1346" ht="14.25" customHeight="1">
      <c r="A1346" s="10">
        <v>1322.0</v>
      </c>
      <c r="B1346" s="10">
        <v>1090114.5799558673</v>
      </c>
      <c r="C1346" s="10">
        <v>262021.3873083128</v>
      </c>
      <c r="D1346" s="10">
        <v>0.9654258004199755</v>
      </c>
      <c r="F1346" s="10">
        <v>26.430000000000003</v>
      </c>
      <c r="G1346" s="10">
        <v>1012269.46867818</v>
      </c>
    </row>
    <row r="1347" ht="14.25" customHeight="1">
      <c r="A1347" s="10">
        <v>1323.0</v>
      </c>
      <c r="B1347" s="10">
        <v>1090547.2430651395</v>
      </c>
      <c r="C1347" s="10">
        <v>-127965.55473806546</v>
      </c>
      <c r="D1347" s="10">
        <v>-0.47149299291288654</v>
      </c>
      <c r="F1347" s="10">
        <v>26.450000000000003</v>
      </c>
      <c r="G1347" s="10">
        <v>1012269.82010468</v>
      </c>
    </row>
    <row r="1348" ht="14.25" customHeight="1">
      <c r="A1348" s="10">
        <v>1324.0</v>
      </c>
      <c r="B1348" s="10">
        <v>1090581.8747588936</v>
      </c>
      <c r="C1348" s="10">
        <v>248514.20248623635</v>
      </c>
      <c r="D1348" s="10">
        <v>0.9156581656011822</v>
      </c>
      <c r="F1348" s="10">
        <v>26.470000000000002</v>
      </c>
      <c r="G1348" s="10">
        <v>1012321.57384366</v>
      </c>
    </row>
    <row r="1349" ht="14.25" customHeight="1">
      <c r="A1349" s="10">
        <v>1325.0</v>
      </c>
      <c r="B1349" s="10">
        <v>1090612.5677749459</v>
      </c>
      <c r="C1349" s="10">
        <v>-26648.279901005793</v>
      </c>
      <c r="D1349" s="10">
        <v>-0.09818640080312199</v>
      </c>
      <c r="F1349" s="10">
        <v>26.490000000000002</v>
      </c>
      <c r="G1349" s="10">
        <v>1012545.49161591</v>
      </c>
    </row>
    <row r="1350" ht="14.25" customHeight="1">
      <c r="A1350" s="10">
        <v>1326.0</v>
      </c>
      <c r="B1350" s="10">
        <v>1091037.2315842523</v>
      </c>
      <c r="C1350" s="10">
        <v>-562551.9848536564</v>
      </c>
      <c r="D1350" s="10">
        <v>-2.072739961551821</v>
      </c>
      <c r="F1350" s="10">
        <v>26.51</v>
      </c>
      <c r="G1350" s="10">
        <v>1012768.75622901</v>
      </c>
    </row>
    <row r="1351" ht="14.25" customHeight="1">
      <c r="A1351" s="10">
        <v>1327.0</v>
      </c>
      <c r="B1351" s="10">
        <v>1091117.68110664</v>
      </c>
      <c r="C1351" s="10">
        <v>109007.76601260994</v>
      </c>
      <c r="D1351" s="10">
        <v>0.4016424416182708</v>
      </c>
      <c r="F1351" s="10">
        <v>26.53</v>
      </c>
      <c r="G1351" s="10">
        <v>1013252.20904606</v>
      </c>
    </row>
    <row r="1352" ht="14.25" customHeight="1">
      <c r="A1352" s="10">
        <v>1328.0</v>
      </c>
      <c r="B1352" s="10">
        <v>1091336.3980091505</v>
      </c>
      <c r="C1352" s="10">
        <v>235501.05752851954</v>
      </c>
      <c r="D1352" s="10">
        <v>0.8677108357444704</v>
      </c>
      <c r="F1352" s="10">
        <v>26.55</v>
      </c>
      <c r="G1352" s="10">
        <v>1013443.43789406</v>
      </c>
    </row>
    <row r="1353" ht="14.25" customHeight="1">
      <c r="A1353" s="10">
        <v>1329.0</v>
      </c>
      <c r="B1353" s="10">
        <v>1091478.245471969</v>
      </c>
      <c r="C1353" s="10">
        <v>145882.47294386104</v>
      </c>
      <c r="D1353" s="10">
        <v>0.5375084250025427</v>
      </c>
      <c r="F1353" s="10">
        <v>26.570000000000004</v>
      </c>
      <c r="G1353" s="10">
        <v>1014093.30996462</v>
      </c>
    </row>
    <row r="1354" ht="14.25" customHeight="1">
      <c r="A1354" s="10">
        <v>1330.0</v>
      </c>
      <c r="B1354" s="10">
        <v>1091505.512234875</v>
      </c>
      <c r="C1354" s="10">
        <v>-148101.273193617</v>
      </c>
      <c r="D1354" s="10">
        <v>-0.5456836622574015</v>
      </c>
      <c r="F1354" s="10">
        <v>26.590000000000003</v>
      </c>
      <c r="G1354" s="10">
        <v>1014226.29857076</v>
      </c>
    </row>
    <row r="1355" ht="14.25" customHeight="1">
      <c r="A1355" s="10">
        <v>1331.0</v>
      </c>
      <c r="B1355" s="10">
        <v>1091512.2840509128</v>
      </c>
      <c r="C1355" s="10">
        <v>-59331.905791782774</v>
      </c>
      <c r="D1355" s="10">
        <v>-0.21861021815014717</v>
      </c>
      <c r="F1355" s="10">
        <v>26.610000000000003</v>
      </c>
      <c r="G1355" s="10">
        <v>1014430.1205663</v>
      </c>
    </row>
    <row r="1356" ht="14.25" customHeight="1">
      <c r="A1356" s="10">
        <v>1332.0</v>
      </c>
      <c r="B1356" s="10">
        <v>1091626.6610976115</v>
      </c>
      <c r="C1356" s="10">
        <v>37268.46385314851</v>
      </c>
      <c r="D1356" s="10">
        <v>0.13731679278345435</v>
      </c>
      <c r="F1356" s="10">
        <v>26.630000000000003</v>
      </c>
      <c r="G1356" s="10">
        <v>1014450.65379309</v>
      </c>
    </row>
    <row r="1357" ht="14.25" customHeight="1">
      <c r="A1357" s="10">
        <v>1333.0</v>
      </c>
      <c r="B1357" s="10">
        <v>1091632.3432185396</v>
      </c>
      <c r="C1357" s="10">
        <v>246412.04009405035</v>
      </c>
      <c r="D1357" s="10">
        <v>0.9079126840932131</v>
      </c>
      <c r="F1357" s="10">
        <v>26.650000000000002</v>
      </c>
      <c r="G1357" s="10">
        <v>1014513.20953143</v>
      </c>
    </row>
    <row r="1358" ht="14.25" customHeight="1">
      <c r="A1358" s="10">
        <v>1334.0</v>
      </c>
      <c r="B1358" s="10">
        <v>1091653.3002776976</v>
      </c>
      <c r="C1358" s="10">
        <v>106087.61648869235</v>
      </c>
      <c r="D1358" s="10">
        <v>0.3908830615522577</v>
      </c>
      <c r="F1358" s="10">
        <v>26.67</v>
      </c>
      <c r="G1358" s="10">
        <v>1014548.23262943</v>
      </c>
    </row>
    <row r="1359" ht="14.25" customHeight="1">
      <c r="A1359" s="10">
        <v>1335.0</v>
      </c>
      <c r="B1359" s="10">
        <v>1091961.970385598</v>
      </c>
      <c r="C1359" s="10">
        <v>-59980.68746265804</v>
      </c>
      <c r="D1359" s="10">
        <v>-0.22100067402223042</v>
      </c>
      <c r="F1359" s="10">
        <v>26.69</v>
      </c>
      <c r="G1359" s="10">
        <v>1015010.5384041</v>
      </c>
    </row>
    <row r="1360" ht="14.25" customHeight="1">
      <c r="A1360" s="10">
        <v>1336.0</v>
      </c>
      <c r="B1360" s="10">
        <v>1092092.152578332</v>
      </c>
      <c r="C1360" s="10">
        <v>604624.954721028</v>
      </c>
      <c r="D1360" s="10">
        <v>2.2277591034146886</v>
      </c>
      <c r="F1360" s="10">
        <v>26.71</v>
      </c>
      <c r="G1360" s="10">
        <v>1015233.03226299</v>
      </c>
    </row>
    <row r="1361" ht="14.25" customHeight="1">
      <c r="A1361" s="10">
        <v>1337.0</v>
      </c>
      <c r="B1361" s="10">
        <v>1092197.1102540274</v>
      </c>
      <c r="C1361" s="10">
        <v>58992.531955502694</v>
      </c>
      <c r="D1361" s="10">
        <v>0.21735978489010654</v>
      </c>
      <c r="F1361" s="10">
        <v>26.73</v>
      </c>
      <c r="G1361" s="10">
        <v>1015546.30860722</v>
      </c>
    </row>
    <row r="1362" ht="14.25" customHeight="1">
      <c r="A1362" s="10">
        <v>1338.0</v>
      </c>
      <c r="B1362" s="10">
        <v>1092326.8111177394</v>
      </c>
      <c r="C1362" s="10">
        <v>-167163.06508980342</v>
      </c>
      <c r="D1362" s="10">
        <v>-0.6159174164095418</v>
      </c>
      <c r="F1362" s="10">
        <v>26.750000000000004</v>
      </c>
      <c r="G1362" s="10">
        <v>1016163.17671518</v>
      </c>
    </row>
    <row r="1363" ht="14.25" customHeight="1">
      <c r="A1363" s="10">
        <v>1339.0</v>
      </c>
      <c r="B1363" s="10">
        <v>1092671.959579144</v>
      </c>
      <c r="C1363" s="10">
        <v>444227.12373933615</v>
      </c>
      <c r="D1363" s="10">
        <v>1.6367683986028034</v>
      </c>
      <c r="F1363" s="10">
        <v>26.770000000000003</v>
      </c>
      <c r="G1363" s="10">
        <v>1016187.10365217</v>
      </c>
    </row>
    <row r="1364" ht="14.25" customHeight="1">
      <c r="A1364" s="10">
        <v>1340.0</v>
      </c>
      <c r="B1364" s="10">
        <v>1092881.2285035425</v>
      </c>
      <c r="C1364" s="10">
        <v>-61834.86307690246</v>
      </c>
      <c r="D1364" s="10">
        <v>-0.2278324406764341</v>
      </c>
      <c r="F1364" s="10">
        <v>26.790000000000003</v>
      </c>
      <c r="G1364" s="10">
        <v>1016301.44335026</v>
      </c>
    </row>
    <row r="1365" ht="14.25" customHeight="1">
      <c r="A1365" s="10">
        <v>1341.0</v>
      </c>
      <c r="B1365" s="10">
        <v>1092894.1473818696</v>
      </c>
      <c r="C1365" s="10">
        <v>-52286.835327309556</v>
      </c>
      <c r="D1365" s="10">
        <v>-0.19265244095474565</v>
      </c>
      <c r="F1365" s="10">
        <v>26.810000000000002</v>
      </c>
      <c r="G1365" s="10">
        <v>1016526.59374354</v>
      </c>
    </row>
    <row r="1366" ht="14.25" customHeight="1">
      <c r="A1366" s="10">
        <v>1342.0</v>
      </c>
      <c r="B1366" s="10">
        <v>1092909.2985049002</v>
      </c>
      <c r="C1366" s="10">
        <v>-81431.68422368017</v>
      </c>
      <c r="D1366" s="10">
        <v>-0.3000375264355337</v>
      </c>
      <c r="F1366" s="10">
        <v>26.830000000000002</v>
      </c>
      <c r="G1366" s="10">
        <v>1016871.41491422</v>
      </c>
    </row>
    <row r="1367" ht="14.25" customHeight="1">
      <c r="A1367" s="10">
        <v>1343.0</v>
      </c>
      <c r="B1367" s="10">
        <v>1092989.8979165435</v>
      </c>
      <c r="C1367" s="10">
        <v>75897.56141623645</v>
      </c>
      <c r="D1367" s="10">
        <v>0.2796468820080538</v>
      </c>
      <c r="F1367" s="10">
        <v>26.85</v>
      </c>
      <c r="G1367" s="10">
        <v>1016960.6547934</v>
      </c>
    </row>
    <row r="1368" ht="14.25" customHeight="1">
      <c r="A1368" s="10">
        <v>1344.0</v>
      </c>
      <c r="B1368" s="10">
        <v>1093239.070301362</v>
      </c>
      <c r="C1368" s="10">
        <v>-292429.9386152291</v>
      </c>
      <c r="D1368" s="10">
        <v>-1.077467036010213</v>
      </c>
      <c r="F1368" s="10">
        <v>26.87</v>
      </c>
      <c r="G1368" s="10">
        <v>1017105.37083789</v>
      </c>
    </row>
    <row r="1369" ht="14.25" customHeight="1">
      <c r="A1369" s="10">
        <v>1345.0</v>
      </c>
      <c r="B1369" s="10">
        <v>1093281.9100443025</v>
      </c>
      <c r="C1369" s="10">
        <v>99390.42377373762</v>
      </c>
      <c r="D1369" s="10">
        <v>0.3662070505448278</v>
      </c>
      <c r="F1369" s="10">
        <v>26.89</v>
      </c>
      <c r="G1369" s="10">
        <v>1017374.02335737</v>
      </c>
    </row>
    <row r="1370" ht="14.25" customHeight="1">
      <c r="A1370" s="10">
        <v>1346.0</v>
      </c>
      <c r="B1370" s="10">
        <v>1093316.8929509304</v>
      </c>
      <c r="C1370" s="10">
        <v>-230940.13960948738</v>
      </c>
      <c r="D1370" s="10">
        <v>-0.8509059944379465</v>
      </c>
      <c r="F1370" s="10">
        <v>26.910000000000004</v>
      </c>
      <c r="G1370" s="10">
        <v>1017722.99756847</v>
      </c>
    </row>
    <row r="1371" ht="14.25" customHeight="1">
      <c r="A1371" s="10">
        <v>1347.0</v>
      </c>
      <c r="B1371" s="10">
        <v>1093418.5711439599</v>
      </c>
      <c r="C1371" s="10">
        <v>283479.48724556016</v>
      </c>
      <c r="D1371" s="10">
        <v>1.0444888247029234</v>
      </c>
      <c r="F1371" s="10">
        <v>26.930000000000003</v>
      </c>
      <c r="G1371" s="10">
        <v>1017775.51182709</v>
      </c>
    </row>
    <row r="1372" ht="14.25" customHeight="1">
      <c r="A1372" s="10">
        <v>1348.0</v>
      </c>
      <c r="B1372" s="10">
        <v>1093455.611393676</v>
      </c>
      <c r="C1372" s="10">
        <v>-214592.86570920586</v>
      </c>
      <c r="D1372" s="10">
        <v>-0.7906739647094206</v>
      </c>
      <c r="F1372" s="10">
        <v>26.950000000000003</v>
      </c>
      <c r="G1372" s="10">
        <v>1018173.70306395</v>
      </c>
    </row>
    <row r="1373" ht="14.25" customHeight="1">
      <c r="A1373" s="10">
        <v>1349.0</v>
      </c>
      <c r="B1373" s="10">
        <v>1093646.776401196</v>
      </c>
      <c r="C1373" s="10">
        <v>-217847.5290569259</v>
      </c>
      <c r="D1373" s="10">
        <v>-0.8026658711711361</v>
      </c>
      <c r="F1373" s="10">
        <v>26.970000000000002</v>
      </c>
      <c r="G1373" s="10">
        <v>1018457.98705229</v>
      </c>
    </row>
    <row r="1374" ht="14.25" customHeight="1">
      <c r="A1374" s="10">
        <v>1350.0</v>
      </c>
      <c r="B1374" s="10">
        <v>1093780.466347694</v>
      </c>
      <c r="C1374" s="10">
        <v>20998.780293256044</v>
      </c>
      <c r="D1374" s="10">
        <v>0.07737064703273845</v>
      </c>
      <c r="F1374" s="10">
        <v>26.990000000000002</v>
      </c>
      <c r="G1374" s="10">
        <v>1019127.7329514</v>
      </c>
    </row>
    <row r="1375" ht="14.25" customHeight="1">
      <c r="A1375" s="10">
        <v>1351.0</v>
      </c>
      <c r="B1375" s="10">
        <v>1093832.1875256049</v>
      </c>
      <c r="C1375" s="10">
        <v>-130176.6101397929</v>
      </c>
      <c r="D1375" s="10">
        <v>-0.4796396940387526</v>
      </c>
      <c r="F1375" s="10">
        <v>27.01</v>
      </c>
      <c r="G1375" s="10">
        <v>1019425.93675783</v>
      </c>
    </row>
    <row r="1376" ht="14.25" customHeight="1">
      <c r="A1376" s="10">
        <v>1352.0</v>
      </c>
      <c r="B1376" s="10">
        <v>1094019.134565244</v>
      </c>
      <c r="C1376" s="10">
        <v>-314811.57995215594</v>
      </c>
      <c r="D1376" s="10">
        <v>-1.1599328767737769</v>
      </c>
      <c r="F1376" s="10">
        <v>27.03</v>
      </c>
      <c r="G1376" s="10">
        <v>1019880.65305418</v>
      </c>
    </row>
    <row r="1377" ht="14.25" customHeight="1">
      <c r="A1377" s="10">
        <v>1353.0</v>
      </c>
      <c r="B1377" s="10">
        <v>1094068.091054046</v>
      </c>
      <c r="C1377" s="10">
        <v>-544120.842806983</v>
      </c>
      <c r="D1377" s="10">
        <v>-2.0048298560224342</v>
      </c>
      <c r="F1377" s="10">
        <v>27.05</v>
      </c>
      <c r="G1377" s="10">
        <v>1020041.74743924</v>
      </c>
    </row>
    <row r="1378" ht="14.25" customHeight="1">
      <c r="A1378" s="10">
        <v>1354.0</v>
      </c>
      <c r="B1378" s="10">
        <v>1094300.4582481722</v>
      </c>
      <c r="C1378" s="10">
        <v>229025.94467396778</v>
      </c>
      <c r="D1378" s="10">
        <v>0.843853084762259</v>
      </c>
      <c r="F1378" s="10">
        <v>27.070000000000004</v>
      </c>
      <c r="G1378" s="10">
        <v>1020095.9135555</v>
      </c>
    </row>
    <row r="1379" ht="14.25" customHeight="1">
      <c r="A1379" s="10">
        <v>1355.0</v>
      </c>
      <c r="B1379" s="10">
        <v>1094347.9530271753</v>
      </c>
      <c r="C1379" s="10">
        <v>-63756.52381557529</v>
      </c>
      <c r="D1379" s="10">
        <v>-0.23491285833175274</v>
      </c>
      <c r="F1379" s="10">
        <v>27.090000000000003</v>
      </c>
      <c r="G1379" s="10">
        <v>1020098.04138186</v>
      </c>
    </row>
    <row r="1380" ht="14.25" customHeight="1">
      <c r="A1380" s="10">
        <v>1356.0</v>
      </c>
      <c r="B1380" s="10">
        <v>1094394.5457779511</v>
      </c>
      <c r="C1380" s="10">
        <v>221811.7007761388</v>
      </c>
      <c r="D1380" s="10">
        <v>0.8172719828872003</v>
      </c>
      <c r="F1380" s="10">
        <v>27.110000000000003</v>
      </c>
      <c r="G1380" s="10">
        <v>1020145.97251802</v>
      </c>
    </row>
    <row r="1381" ht="14.25" customHeight="1">
      <c r="A1381" s="10">
        <v>1357.0</v>
      </c>
      <c r="B1381" s="10">
        <v>1094420.536898441</v>
      </c>
      <c r="C1381" s="10">
        <v>139462.01840450917</v>
      </c>
      <c r="D1381" s="10">
        <v>0.5138520642512722</v>
      </c>
      <c r="F1381" s="10">
        <v>27.130000000000003</v>
      </c>
      <c r="G1381" s="10">
        <v>1020268.85454366</v>
      </c>
    </row>
    <row r="1382" ht="14.25" customHeight="1">
      <c r="A1382" s="10">
        <v>1358.0</v>
      </c>
      <c r="B1382" s="10">
        <v>1094505.1520952622</v>
      </c>
      <c r="C1382" s="10">
        <v>-342552.5812361182</v>
      </c>
      <c r="D1382" s="10">
        <v>-1.2621454428705565</v>
      </c>
      <c r="F1382" s="10">
        <v>27.150000000000002</v>
      </c>
      <c r="G1382" s="10">
        <v>1020336.88327475</v>
      </c>
    </row>
    <row r="1383" ht="14.25" customHeight="1">
      <c r="A1383" s="10">
        <v>1359.0</v>
      </c>
      <c r="B1383" s="10">
        <v>1094554.8294755353</v>
      </c>
      <c r="C1383" s="10">
        <v>-330685.1628108213</v>
      </c>
      <c r="D1383" s="10">
        <v>-1.2184195773988202</v>
      </c>
      <c r="F1383" s="10">
        <v>27.17</v>
      </c>
      <c r="G1383" s="10">
        <v>1020536.19082951</v>
      </c>
    </row>
    <row r="1384" ht="14.25" customHeight="1">
      <c r="A1384" s="10">
        <v>1360.0</v>
      </c>
      <c r="B1384" s="10">
        <v>1094793.8666226892</v>
      </c>
      <c r="C1384" s="10">
        <v>360041.11585456086</v>
      </c>
      <c r="D1384" s="10">
        <v>1.3265824825550907</v>
      </c>
      <c r="F1384" s="10">
        <v>27.19</v>
      </c>
      <c r="G1384" s="10">
        <v>1020842.53135241</v>
      </c>
    </row>
    <row r="1385" ht="14.25" customHeight="1">
      <c r="A1385" s="10">
        <v>1361.0</v>
      </c>
      <c r="B1385" s="10">
        <v>1094946.6335939178</v>
      </c>
      <c r="C1385" s="10">
        <v>71453.0382040022</v>
      </c>
      <c r="D1385" s="10">
        <v>0.2632709005519771</v>
      </c>
      <c r="F1385" s="10">
        <v>27.21</v>
      </c>
      <c r="G1385" s="10">
        <v>1020861.33713644</v>
      </c>
    </row>
    <row r="1386" ht="14.25" customHeight="1">
      <c r="A1386" s="10">
        <v>1362.0</v>
      </c>
      <c r="B1386" s="10">
        <v>1095029.9859102864</v>
      </c>
      <c r="C1386" s="10">
        <v>102899.75727620348</v>
      </c>
      <c r="D1386" s="10">
        <v>0.37913729696617116</v>
      </c>
      <c r="F1386" s="10">
        <v>27.23</v>
      </c>
      <c r="G1386" s="10">
        <v>1021122.05234751</v>
      </c>
    </row>
    <row r="1387" ht="14.25" customHeight="1">
      <c r="A1387" s="10">
        <v>1363.0</v>
      </c>
      <c r="B1387" s="10">
        <v>1095178.7955181762</v>
      </c>
      <c r="C1387" s="10">
        <v>-394275.2316002252</v>
      </c>
      <c r="D1387" s="10">
        <v>-1.452719127105173</v>
      </c>
      <c r="F1387" s="10">
        <v>27.250000000000004</v>
      </c>
      <c r="G1387" s="10">
        <v>1021126.6825481</v>
      </c>
    </row>
    <row r="1388" ht="14.25" customHeight="1">
      <c r="A1388" s="10">
        <v>1364.0</v>
      </c>
      <c r="B1388" s="10">
        <v>1095226.94456067</v>
      </c>
      <c r="C1388" s="10">
        <v>21260.41253344994</v>
      </c>
      <c r="D1388" s="10">
        <v>0.07833463900873562</v>
      </c>
      <c r="F1388" s="10">
        <v>27.270000000000003</v>
      </c>
      <c r="G1388" s="10">
        <v>1022342.57363608</v>
      </c>
    </row>
    <row r="1389" ht="14.25" customHeight="1">
      <c r="A1389" s="10">
        <v>1365.0</v>
      </c>
      <c r="B1389" s="10">
        <v>1095270.1373221276</v>
      </c>
      <c r="C1389" s="10">
        <v>58162.94396006246</v>
      </c>
      <c r="D1389" s="10">
        <v>0.2143031425955816</v>
      </c>
      <c r="F1389" s="10">
        <v>27.290000000000003</v>
      </c>
      <c r="G1389" s="10">
        <v>1022408.90104637</v>
      </c>
    </row>
    <row r="1390" ht="14.25" customHeight="1">
      <c r="A1390" s="10">
        <v>1366.0</v>
      </c>
      <c r="B1390" s="10">
        <v>1095309.0978039477</v>
      </c>
      <c r="C1390" s="10">
        <v>188171.3415967822</v>
      </c>
      <c r="D1390" s="10">
        <v>0.6933230525316382</v>
      </c>
      <c r="F1390" s="10">
        <v>27.310000000000002</v>
      </c>
      <c r="G1390" s="10">
        <v>1022709.69550665</v>
      </c>
    </row>
    <row r="1391" ht="14.25" customHeight="1">
      <c r="A1391" s="10">
        <v>1367.0</v>
      </c>
      <c r="B1391" s="10">
        <v>1095381.1407949908</v>
      </c>
      <c r="C1391" s="10">
        <v>304281.4436722691</v>
      </c>
      <c r="D1391" s="10">
        <v>1.12113426819081</v>
      </c>
      <c r="F1391" s="10">
        <v>27.330000000000002</v>
      </c>
      <c r="G1391" s="10">
        <v>1022781.17074291</v>
      </c>
    </row>
    <row r="1392" ht="14.25" customHeight="1">
      <c r="A1392" s="10">
        <v>1368.0</v>
      </c>
      <c r="B1392" s="10">
        <v>1095410.236120276</v>
      </c>
      <c r="C1392" s="10">
        <v>336602.634801904</v>
      </c>
      <c r="D1392" s="10">
        <v>1.2402226835961458</v>
      </c>
      <c r="F1392" s="10">
        <v>27.35</v>
      </c>
      <c r="G1392" s="10">
        <v>1023162.95290662</v>
      </c>
    </row>
    <row r="1393" ht="14.25" customHeight="1">
      <c r="A1393" s="10">
        <v>1369.0</v>
      </c>
      <c r="B1393" s="10">
        <v>1095456.9178730818</v>
      </c>
      <c r="C1393" s="10">
        <v>-346073.8453176748</v>
      </c>
      <c r="D1393" s="10">
        <v>-1.2751196478747715</v>
      </c>
      <c r="F1393" s="10">
        <v>27.37</v>
      </c>
      <c r="G1393" s="10">
        <v>1023205.04098955</v>
      </c>
    </row>
    <row r="1394" ht="14.25" customHeight="1">
      <c r="A1394" s="10">
        <v>1370.0</v>
      </c>
      <c r="B1394" s="10">
        <v>1095543.848858513</v>
      </c>
      <c r="C1394" s="10">
        <v>-178826.2441946969</v>
      </c>
      <c r="D1394" s="10">
        <v>-0.6588907558703168</v>
      </c>
      <c r="F1394" s="10">
        <v>27.39</v>
      </c>
      <c r="G1394" s="10">
        <v>1023595.11287068</v>
      </c>
    </row>
    <row r="1395" ht="14.25" customHeight="1">
      <c r="A1395" s="10">
        <v>1371.0</v>
      </c>
      <c r="B1395" s="10">
        <v>1095775.036937764</v>
      </c>
      <c r="C1395" s="10">
        <v>-46956.82668761397</v>
      </c>
      <c r="D1395" s="10">
        <v>-0.1730138614094482</v>
      </c>
      <c r="F1395" s="10">
        <v>27.410000000000004</v>
      </c>
      <c r="G1395" s="10">
        <v>1023862.98375233</v>
      </c>
    </row>
    <row r="1396" ht="14.25" customHeight="1">
      <c r="A1396" s="10">
        <v>1372.0</v>
      </c>
      <c r="B1396" s="10">
        <v>1095915.3840731597</v>
      </c>
      <c r="C1396" s="10">
        <v>-313114.8893702497</v>
      </c>
      <c r="D1396" s="10">
        <v>-1.1536813685288623</v>
      </c>
      <c r="F1396" s="10">
        <v>27.430000000000003</v>
      </c>
      <c r="G1396" s="10">
        <v>1023943.77512423</v>
      </c>
    </row>
    <row r="1397" ht="14.25" customHeight="1">
      <c r="A1397" s="10">
        <v>1373.0</v>
      </c>
      <c r="B1397" s="10">
        <v>1095987.4601695829</v>
      </c>
      <c r="C1397" s="10">
        <v>297112.96243656706</v>
      </c>
      <c r="D1397" s="10">
        <v>1.094721780241382</v>
      </c>
      <c r="F1397" s="10">
        <v>27.450000000000003</v>
      </c>
      <c r="G1397" s="10">
        <v>1023965.40341073</v>
      </c>
    </row>
    <row r="1398" ht="14.25" customHeight="1">
      <c r="A1398" s="10">
        <v>1374.0</v>
      </c>
      <c r="B1398" s="10">
        <v>1096219.5925213564</v>
      </c>
      <c r="C1398" s="10">
        <v>-865029.7715314984</v>
      </c>
      <c r="D1398" s="10">
        <v>-3.1872286004853563</v>
      </c>
      <c r="F1398" s="10">
        <v>27.470000000000002</v>
      </c>
      <c r="G1398" s="10">
        <v>1024601.56275392</v>
      </c>
    </row>
    <row r="1399" ht="14.25" customHeight="1">
      <c r="A1399" s="10">
        <v>1375.0</v>
      </c>
      <c r="B1399" s="10">
        <v>1096250.1537704885</v>
      </c>
      <c r="C1399" s="10">
        <v>-78527.1562020185</v>
      </c>
      <c r="D1399" s="10">
        <v>-0.28933570427146943</v>
      </c>
      <c r="F1399" s="10">
        <v>27.490000000000002</v>
      </c>
      <c r="G1399" s="10">
        <v>1024738.28492698</v>
      </c>
    </row>
    <row r="1400" ht="14.25" customHeight="1">
      <c r="A1400" s="10">
        <v>1376.0</v>
      </c>
      <c r="B1400" s="10">
        <v>1096451.8796692651</v>
      </c>
      <c r="C1400" s="10">
        <v>-223403.56002691016</v>
      </c>
      <c r="D1400" s="10">
        <v>-0.8231372368923</v>
      </c>
      <c r="F1400" s="10">
        <v>27.51</v>
      </c>
      <c r="G1400" s="10">
        <v>1024787.94155734</v>
      </c>
    </row>
    <row r="1401" ht="14.25" customHeight="1">
      <c r="A1401" s="10">
        <v>1377.0</v>
      </c>
      <c r="B1401" s="10">
        <v>1096938.0283997755</v>
      </c>
      <c r="C1401" s="10">
        <v>183493.54524806445</v>
      </c>
      <c r="D1401" s="10">
        <v>0.6760875690829204</v>
      </c>
      <c r="F1401" s="10">
        <v>27.53</v>
      </c>
      <c r="G1401" s="10">
        <v>1024907.9401935</v>
      </c>
    </row>
    <row r="1402" ht="14.25" customHeight="1">
      <c r="A1402" s="10">
        <v>1378.0</v>
      </c>
      <c r="B1402" s="10">
        <v>1096988.8235620733</v>
      </c>
      <c r="C1402" s="10">
        <v>7120.211467286805</v>
      </c>
      <c r="D1402" s="10">
        <v>0.026234636514142172</v>
      </c>
      <c r="F1402" s="10">
        <v>27.55</v>
      </c>
      <c r="G1402" s="10">
        <v>1024973.19521423</v>
      </c>
    </row>
    <row r="1403" ht="14.25" customHeight="1">
      <c r="A1403" s="10">
        <v>1379.0</v>
      </c>
      <c r="B1403" s="10">
        <v>1097045.783015621</v>
      </c>
      <c r="C1403" s="10">
        <v>407618.4978240691</v>
      </c>
      <c r="D1403" s="10">
        <v>1.501882798844738</v>
      </c>
      <c r="F1403" s="10">
        <v>27.570000000000004</v>
      </c>
      <c r="G1403" s="10">
        <v>1025417.88751949</v>
      </c>
    </row>
    <row r="1404" ht="14.25" customHeight="1">
      <c r="A1404" s="10">
        <v>1380.0</v>
      </c>
      <c r="B1404" s="10">
        <v>1097271.3042642174</v>
      </c>
      <c r="C1404" s="10">
        <v>100035.84174391255</v>
      </c>
      <c r="D1404" s="10">
        <v>0.36858511275899497</v>
      </c>
      <c r="F1404" s="10">
        <v>27.590000000000003</v>
      </c>
      <c r="G1404" s="10">
        <v>1025439.43393527</v>
      </c>
    </row>
    <row r="1405" ht="14.25" customHeight="1">
      <c r="A1405" s="10">
        <v>1381.0</v>
      </c>
      <c r="B1405" s="10">
        <v>1097288.4804551683</v>
      </c>
      <c r="C1405" s="10">
        <v>-188671.99783108325</v>
      </c>
      <c r="D1405" s="10">
        <v>-0.6951677357107506</v>
      </c>
      <c r="F1405" s="10">
        <v>27.610000000000003</v>
      </c>
      <c r="G1405" s="10">
        <v>1025461.13442763</v>
      </c>
    </row>
    <row r="1406" ht="14.25" customHeight="1">
      <c r="A1406" s="10">
        <v>1382.0</v>
      </c>
      <c r="B1406" s="10">
        <v>1097651.2210865775</v>
      </c>
      <c r="C1406" s="10">
        <v>209485.1134944025</v>
      </c>
      <c r="D1406" s="10">
        <v>0.7718542957465925</v>
      </c>
      <c r="F1406" s="10">
        <v>27.630000000000003</v>
      </c>
      <c r="G1406" s="10">
        <v>1025701.5949167</v>
      </c>
    </row>
    <row r="1407" ht="14.25" customHeight="1">
      <c r="A1407" s="10">
        <v>1383.0</v>
      </c>
      <c r="B1407" s="10">
        <v>1097749.0526878017</v>
      </c>
      <c r="C1407" s="10">
        <v>193005.98338237824</v>
      </c>
      <c r="D1407" s="10">
        <v>0.7111364377806477</v>
      </c>
      <c r="F1407" s="10">
        <v>27.650000000000002</v>
      </c>
      <c r="G1407" s="10">
        <v>1025705.13431974</v>
      </c>
    </row>
    <row r="1408" ht="14.25" customHeight="1">
      <c r="A1408" s="10">
        <v>1384.0</v>
      </c>
      <c r="B1408" s="10">
        <v>1098275.8440799066</v>
      </c>
      <c r="C1408" s="10">
        <v>372201.1430233533</v>
      </c>
      <c r="D1408" s="10">
        <v>1.3713864738748773</v>
      </c>
      <c r="F1408" s="10">
        <v>27.67</v>
      </c>
      <c r="G1408" s="10">
        <v>1025908.91405283</v>
      </c>
    </row>
    <row r="1409" ht="14.25" customHeight="1">
      <c r="A1409" s="10">
        <v>1385.0</v>
      </c>
      <c r="B1409" s="10">
        <v>1098470.7637836544</v>
      </c>
      <c r="C1409" s="10">
        <v>-43699.7831361345</v>
      </c>
      <c r="D1409" s="10">
        <v>-0.16101318501431935</v>
      </c>
      <c r="F1409" s="10">
        <v>27.69</v>
      </c>
      <c r="G1409" s="10">
        <v>1026126.58382676</v>
      </c>
    </row>
    <row r="1410" ht="14.25" customHeight="1">
      <c r="A1410" s="10">
        <v>1386.0</v>
      </c>
      <c r="B1410" s="10">
        <v>1098942.8676595162</v>
      </c>
      <c r="C1410" s="10">
        <v>-321223.96901097614</v>
      </c>
      <c r="D1410" s="10">
        <v>-1.1835595200158087</v>
      </c>
      <c r="F1410" s="10">
        <v>27.71</v>
      </c>
      <c r="G1410" s="10">
        <v>1026271.79594285</v>
      </c>
    </row>
    <row r="1411" ht="14.25" customHeight="1">
      <c r="A1411" s="10">
        <v>1387.0</v>
      </c>
      <c r="B1411" s="10">
        <v>1098965.1053224318</v>
      </c>
      <c r="C1411" s="10">
        <v>-65809.77586543176</v>
      </c>
      <c r="D1411" s="10">
        <v>-0.24247812819029357</v>
      </c>
      <c r="F1411" s="10">
        <v>27.73</v>
      </c>
      <c r="G1411" s="10">
        <v>1026505.82056591</v>
      </c>
    </row>
    <row r="1412" ht="14.25" customHeight="1">
      <c r="A1412" s="10">
        <v>1388.0</v>
      </c>
      <c r="B1412" s="10">
        <v>1099018.632172946</v>
      </c>
      <c r="C1412" s="10">
        <v>276752.4968643242</v>
      </c>
      <c r="D1412" s="10">
        <v>1.0197030232844293</v>
      </c>
      <c r="F1412" s="10">
        <v>27.750000000000004</v>
      </c>
      <c r="G1412" s="10">
        <v>1026817.39978845</v>
      </c>
    </row>
    <row r="1413" ht="14.25" customHeight="1">
      <c r="A1413" s="10">
        <v>1389.0</v>
      </c>
      <c r="B1413" s="10">
        <v>1099140.4923325686</v>
      </c>
      <c r="C1413" s="10">
        <v>-80012.75938116864</v>
      </c>
      <c r="D1413" s="10">
        <v>-0.29480945453693863</v>
      </c>
      <c r="F1413" s="10">
        <v>27.770000000000003</v>
      </c>
      <c r="G1413" s="10">
        <v>1027191.02901263</v>
      </c>
    </row>
    <row r="1414" ht="14.25" customHeight="1">
      <c r="A1414" s="10">
        <v>1390.0</v>
      </c>
      <c r="B1414" s="10">
        <v>1099200.411297167</v>
      </c>
      <c r="C1414" s="10">
        <v>-68333.45958616701</v>
      </c>
      <c r="D1414" s="10">
        <v>-0.2517767179013343</v>
      </c>
      <c r="F1414" s="10">
        <v>27.790000000000003</v>
      </c>
      <c r="G1414" s="10">
        <v>1027311.5076734</v>
      </c>
    </row>
    <row r="1415" ht="14.25" customHeight="1">
      <c r="A1415" s="10">
        <v>1391.0</v>
      </c>
      <c r="B1415" s="10">
        <v>1099229.4274548977</v>
      </c>
      <c r="C1415" s="10">
        <v>43034.82022351236</v>
      </c>
      <c r="D1415" s="10">
        <v>0.15856310886304534</v>
      </c>
      <c r="F1415" s="10">
        <v>27.810000000000002</v>
      </c>
      <c r="G1415" s="10">
        <v>1027427.8619974</v>
      </c>
    </row>
    <row r="1416" ht="14.25" customHeight="1">
      <c r="A1416" s="10">
        <v>1392.0</v>
      </c>
      <c r="B1416" s="10">
        <v>1099261.2981130062</v>
      </c>
      <c r="C1416" s="10">
        <v>-413905.8813065721</v>
      </c>
      <c r="D1416" s="10">
        <v>-1.5250488552247097</v>
      </c>
      <c r="F1416" s="10">
        <v>27.830000000000002</v>
      </c>
      <c r="G1416" s="10">
        <v>1028275.10392953</v>
      </c>
    </row>
    <row r="1417" ht="14.25" customHeight="1">
      <c r="A1417" s="10">
        <v>1393.0</v>
      </c>
      <c r="B1417" s="10">
        <v>1099263.9880928353</v>
      </c>
      <c r="C1417" s="10">
        <v>618306.5418110047</v>
      </c>
      <c r="D1417" s="10">
        <v>2.278169328713642</v>
      </c>
      <c r="F1417" s="10">
        <v>27.85</v>
      </c>
      <c r="G1417" s="10">
        <v>1028493.60145884</v>
      </c>
    </row>
    <row r="1418" ht="14.25" customHeight="1">
      <c r="A1418" s="10">
        <v>1394.0</v>
      </c>
      <c r="B1418" s="10">
        <v>1099328.5140670666</v>
      </c>
      <c r="C1418" s="10">
        <v>25067.73494563345</v>
      </c>
      <c r="D1418" s="10">
        <v>0.0923628346648181</v>
      </c>
      <c r="F1418" s="10">
        <v>27.87</v>
      </c>
      <c r="G1418" s="10">
        <v>1028636.42287051</v>
      </c>
    </row>
    <row r="1419" ht="14.25" customHeight="1">
      <c r="A1419" s="10">
        <v>1395.0</v>
      </c>
      <c r="B1419" s="10">
        <v>1099490.3589229214</v>
      </c>
      <c r="C1419" s="10">
        <v>15976.226148488699</v>
      </c>
      <c r="D1419" s="10">
        <v>0.05886489295985004</v>
      </c>
      <c r="F1419" s="10">
        <v>27.89</v>
      </c>
      <c r="G1419" s="10">
        <v>1028650.59198458</v>
      </c>
    </row>
    <row r="1420" ht="14.25" customHeight="1">
      <c r="A1420" s="10">
        <v>1396.0</v>
      </c>
      <c r="B1420" s="10">
        <v>1099608.869997741</v>
      </c>
      <c r="C1420" s="10">
        <v>-154551.55161465297</v>
      </c>
      <c r="D1420" s="10">
        <v>-0.5694499100111885</v>
      </c>
      <c r="F1420" s="10">
        <v>27.910000000000004</v>
      </c>
      <c r="G1420" s="10">
        <v>1028683.04487488</v>
      </c>
    </row>
    <row r="1421" ht="14.25" customHeight="1">
      <c r="A1421" s="10">
        <v>1397.0</v>
      </c>
      <c r="B1421" s="10">
        <v>1099752.3517525159</v>
      </c>
      <c r="C1421" s="10">
        <v>-115402.73759764084</v>
      </c>
      <c r="D1421" s="10">
        <v>-0.4252049096464125</v>
      </c>
      <c r="F1421" s="10">
        <v>27.930000000000003</v>
      </c>
      <c r="G1421" s="10">
        <v>1028760.46523525</v>
      </c>
    </row>
    <row r="1422" ht="14.25" customHeight="1">
      <c r="A1422" s="10">
        <v>1398.0</v>
      </c>
      <c r="B1422" s="10">
        <v>1099796.7836191705</v>
      </c>
      <c r="C1422" s="10">
        <v>7271.020639919443</v>
      </c>
      <c r="D1422" s="10">
        <v>0.0267902975145483</v>
      </c>
      <c r="F1422" s="10">
        <v>27.950000000000003</v>
      </c>
      <c r="G1422" s="10">
        <v>1028914.31504649</v>
      </c>
    </row>
    <row r="1423" ht="14.25" customHeight="1">
      <c r="A1423" s="10">
        <v>1399.0</v>
      </c>
      <c r="B1423" s="10">
        <v>1099807.2901632837</v>
      </c>
      <c r="C1423" s="10">
        <v>-275865.36810461467</v>
      </c>
      <c r="D1423" s="10">
        <v>-1.016434370287373</v>
      </c>
      <c r="F1423" s="10">
        <v>27.970000000000002</v>
      </c>
      <c r="G1423" s="10">
        <v>1028964.47393477</v>
      </c>
    </row>
    <row r="1424" ht="14.25" customHeight="1">
      <c r="A1424" s="10">
        <v>1400.0</v>
      </c>
      <c r="B1424" s="10">
        <v>1099870.3555983552</v>
      </c>
      <c r="C1424" s="10">
        <v>-165378.01321388618</v>
      </c>
      <c r="D1424" s="10">
        <v>-0.609340338279386</v>
      </c>
      <c r="F1424" s="10">
        <v>27.990000000000002</v>
      </c>
      <c r="G1424" s="10">
        <v>1028966.36792927</v>
      </c>
    </row>
    <row r="1425" ht="14.25" customHeight="1">
      <c r="A1425" s="10">
        <v>1401.0</v>
      </c>
      <c r="B1425" s="10">
        <v>1099900.6279856542</v>
      </c>
      <c r="C1425" s="10">
        <v>-188244.5226878781</v>
      </c>
      <c r="D1425" s="10">
        <v>-0.6935926904958237</v>
      </c>
      <c r="F1425" s="10">
        <v>28.01</v>
      </c>
      <c r="G1425" s="10">
        <v>1029037.42913645</v>
      </c>
    </row>
    <row r="1426" ht="14.25" customHeight="1">
      <c r="A1426" s="10">
        <v>1402.0</v>
      </c>
      <c r="B1426" s="10">
        <v>1100023.8786556118</v>
      </c>
      <c r="C1426" s="10">
        <v>-13842.125576671679</v>
      </c>
      <c r="D1426" s="10">
        <v>-0.051001734254034696</v>
      </c>
      <c r="F1426" s="10">
        <v>28.03</v>
      </c>
      <c r="G1426" s="10">
        <v>1029273.27859556</v>
      </c>
    </row>
    <row r="1427" ht="14.25" customHeight="1">
      <c r="A1427" s="10">
        <v>1403.0</v>
      </c>
      <c r="B1427" s="10">
        <v>1100072.3734739565</v>
      </c>
      <c r="C1427" s="10">
        <v>-331770.5714479955</v>
      </c>
      <c r="D1427" s="10">
        <v>-1.2224187986574024</v>
      </c>
      <c r="F1427" s="10">
        <v>28.05</v>
      </c>
      <c r="G1427" s="10">
        <v>1029354.49485583</v>
      </c>
    </row>
    <row r="1428" ht="14.25" customHeight="1">
      <c r="A1428" s="10">
        <v>1404.0</v>
      </c>
      <c r="B1428" s="10">
        <v>1100107.92201991</v>
      </c>
      <c r="C1428" s="10">
        <v>-127690.11310663505</v>
      </c>
      <c r="D1428" s="10">
        <v>-0.47047811981331095</v>
      </c>
      <c r="F1428" s="10">
        <v>28.070000000000004</v>
      </c>
      <c r="G1428" s="10">
        <v>1029439.23386328</v>
      </c>
    </row>
    <row r="1429" ht="14.25" customHeight="1">
      <c r="A1429" s="10">
        <v>1405.0</v>
      </c>
      <c r="B1429" s="10">
        <v>1100137.0266203724</v>
      </c>
      <c r="C1429" s="10">
        <v>112139.33087928756</v>
      </c>
      <c r="D1429" s="10">
        <v>0.4131807879686849</v>
      </c>
      <c r="F1429" s="10">
        <v>28.090000000000003</v>
      </c>
      <c r="G1429" s="10">
        <v>1029855.71402411</v>
      </c>
    </row>
    <row r="1430" ht="14.25" customHeight="1">
      <c r="A1430" s="10">
        <v>1406.0</v>
      </c>
      <c r="B1430" s="10">
        <v>1100328.8095834083</v>
      </c>
      <c r="C1430" s="10">
        <v>-372961.8621348633</v>
      </c>
      <c r="D1430" s="10">
        <v>-1.3741893666641598</v>
      </c>
      <c r="F1430" s="10">
        <v>28.110000000000003</v>
      </c>
      <c r="G1430" s="10">
        <v>1029861.62290084</v>
      </c>
    </row>
    <row r="1431" ht="14.25" customHeight="1">
      <c r="A1431" s="10">
        <v>1407.0</v>
      </c>
      <c r="B1431" s="10">
        <v>1100376.7247849007</v>
      </c>
      <c r="C1431" s="10">
        <v>286737.69508264936</v>
      </c>
      <c r="D1431" s="10">
        <v>1.0564937909439243</v>
      </c>
      <c r="F1431" s="10">
        <v>28.130000000000003</v>
      </c>
      <c r="G1431" s="10">
        <v>1029869.76367718</v>
      </c>
    </row>
    <row r="1432" ht="14.25" customHeight="1">
      <c r="A1432" s="10">
        <v>1408.0</v>
      </c>
      <c r="B1432" s="10">
        <v>1100383.4836689003</v>
      </c>
      <c r="C1432" s="10">
        <v>-73071.97599550034</v>
      </c>
      <c r="D1432" s="10">
        <v>-0.26923592626702747</v>
      </c>
      <c r="F1432" s="10">
        <v>28.150000000000002</v>
      </c>
      <c r="G1432" s="10">
        <v>1029951.80960594</v>
      </c>
    </row>
    <row r="1433" ht="14.25" customHeight="1">
      <c r="A1433" s="10">
        <v>1409.0</v>
      </c>
      <c r="B1433" s="10">
        <v>1100532.5421113302</v>
      </c>
      <c r="C1433" s="10">
        <v>184867.02245095978</v>
      </c>
      <c r="D1433" s="10">
        <v>0.6811481877659425</v>
      </c>
      <c r="F1433" s="10">
        <v>28.17</v>
      </c>
      <c r="G1433" s="10">
        <v>1030016.64474952</v>
      </c>
    </row>
    <row r="1434" ht="14.25" customHeight="1">
      <c r="A1434" s="10">
        <v>1410.0</v>
      </c>
      <c r="B1434" s="10">
        <v>1100635.5270400941</v>
      </c>
      <c r="C1434" s="10">
        <v>332906.49423742597</v>
      </c>
      <c r="D1434" s="10">
        <v>1.2266041408520487</v>
      </c>
      <c r="F1434" s="10">
        <v>28.19</v>
      </c>
      <c r="G1434" s="10">
        <v>1030324.918922</v>
      </c>
    </row>
    <row r="1435" ht="14.25" customHeight="1">
      <c r="A1435" s="10">
        <v>1411.0</v>
      </c>
      <c r="B1435" s="10">
        <v>1100646.9296232543</v>
      </c>
      <c r="C1435" s="10">
        <v>-405494.7563194884</v>
      </c>
      <c r="D1435" s="10">
        <v>-1.4940578084383922</v>
      </c>
      <c r="F1435" s="10">
        <v>28.21</v>
      </c>
      <c r="G1435" s="10">
        <v>1030591.4292116</v>
      </c>
    </row>
    <row r="1436" ht="14.25" customHeight="1">
      <c r="A1436" s="10">
        <v>1412.0</v>
      </c>
      <c r="B1436" s="10">
        <v>1100691.678716472</v>
      </c>
      <c r="C1436" s="10">
        <v>262628.1677031282</v>
      </c>
      <c r="D1436" s="10">
        <v>0.9676615013082182</v>
      </c>
      <c r="F1436" s="10">
        <v>28.23</v>
      </c>
      <c r="G1436" s="10">
        <v>1030729.58315228</v>
      </c>
    </row>
    <row r="1437" ht="14.25" customHeight="1">
      <c r="A1437" s="10">
        <v>1413.0</v>
      </c>
      <c r="B1437" s="10">
        <v>1100813.7770422506</v>
      </c>
      <c r="C1437" s="10">
        <v>-341927.08828076767</v>
      </c>
      <c r="D1437" s="10">
        <v>-1.2598407949817725</v>
      </c>
      <c r="F1437" s="10">
        <v>28.250000000000004</v>
      </c>
      <c r="G1437" s="10">
        <v>1030759.69983737</v>
      </c>
    </row>
    <row r="1438" ht="14.25" customHeight="1">
      <c r="A1438" s="10">
        <v>1414.0</v>
      </c>
      <c r="B1438" s="10">
        <v>1100956.7752699002</v>
      </c>
      <c r="C1438" s="10">
        <v>-246011.2685579512</v>
      </c>
      <c r="D1438" s="10">
        <v>-0.9064360291338651</v>
      </c>
      <c r="F1438" s="10">
        <v>28.270000000000003</v>
      </c>
      <c r="G1438" s="10">
        <v>1030866.951711</v>
      </c>
    </row>
    <row r="1439" ht="14.25" customHeight="1">
      <c r="A1439" s="10">
        <v>1415.0</v>
      </c>
      <c r="B1439" s="10">
        <v>1101003.470111413</v>
      </c>
      <c r="C1439" s="10">
        <v>-384658.84216321795</v>
      </c>
      <c r="D1439" s="10">
        <v>-1.4172872466592885</v>
      </c>
      <c r="F1439" s="10">
        <v>28.290000000000003</v>
      </c>
      <c r="G1439" s="10">
        <v>1031046.36542664</v>
      </c>
    </row>
    <row r="1440" ht="14.25" customHeight="1">
      <c r="A1440" s="10">
        <v>1416.0</v>
      </c>
      <c r="B1440" s="10">
        <v>1101157.09920329</v>
      </c>
      <c r="C1440" s="10">
        <v>-71301.38517917995</v>
      </c>
      <c r="D1440" s="10">
        <v>-0.26271213035241764</v>
      </c>
      <c r="F1440" s="10">
        <v>28.310000000000002</v>
      </c>
      <c r="G1440" s="10">
        <v>1031121.81445724</v>
      </c>
    </row>
    <row r="1441" ht="14.25" customHeight="1">
      <c r="A1441" s="10">
        <v>1417.0</v>
      </c>
      <c r="B1441" s="10">
        <v>1101484.3127297426</v>
      </c>
      <c r="C1441" s="10">
        <v>308492.81836602744</v>
      </c>
      <c r="D1441" s="10">
        <v>1.136651206813099</v>
      </c>
      <c r="F1441" s="10">
        <v>28.330000000000002</v>
      </c>
      <c r="G1441" s="10">
        <v>1031146.75455452</v>
      </c>
    </row>
    <row r="1442" ht="14.25" customHeight="1">
      <c r="A1442" s="10">
        <v>1418.0</v>
      </c>
      <c r="B1442" s="10">
        <v>1101695.6151746465</v>
      </c>
      <c r="C1442" s="10">
        <v>422219.5295095234</v>
      </c>
      <c r="D1442" s="10">
        <v>1.5556807458241597</v>
      </c>
      <c r="F1442" s="10">
        <v>28.35</v>
      </c>
      <c r="G1442" s="10">
        <v>1031367.58851648</v>
      </c>
    </row>
    <row r="1443" ht="14.25" customHeight="1">
      <c r="A1443" s="10">
        <v>1419.0</v>
      </c>
      <c r="B1443" s="10">
        <v>1101936.2570358182</v>
      </c>
      <c r="C1443" s="10">
        <v>241548.4697002517</v>
      </c>
      <c r="D1443" s="10">
        <v>0.8899927105041603</v>
      </c>
      <c r="F1443" s="10">
        <v>28.37</v>
      </c>
      <c r="G1443" s="10">
        <v>1031385.45489741</v>
      </c>
    </row>
    <row r="1444" ht="14.25" customHeight="1">
      <c r="A1444" s="10">
        <v>1420.0</v>
      </c>
      <c r="B1444" s="10">
        <v>1102091.7776123763</v>
      </c>
      <c r="C1444" s="10">
        <v>-486523.6642339212</v>
      </c>
      <c r="D1444" s="10">
        <v>-1.7926112932667124</v>
      </c>
      <c r="F1444" s="10">
        <v>28.39</v>
      </c>
      <c r="G1444" s="10">
        <v>1031737.38481276</v>
      </c>
    </row>
    <row r="1445" ht="14.25" customHeight="1">
      <c r="A1445" s="10">
        <v>1421.0</v>
      </c>
      <c r="B1445" s="10">
        <v>1102548.107680208</v>
      </c>
      <c r="C1445" s="10">
        <v>360894.8006068119</v>
      </c>
      <c r="D1445" s="10">
        <v>1.329727910085701</v>
      </c>
      <c r="F1445" s="10">
        <v>28.410000000000004</v>
      </c>
      <c r="G1445" s="10">
        <v>1031981.28292294</v>
      </c>
    </row>
    <row r="1446" ht="14.25" customHeight="1">
      <c r="A1446" s="10">
        <v>1422.0</v>
      </c>
      <c r="B1446" s="10">
        <v>1102817.2207873352</v>
      </c>
      <c r="C1446" s="10">
        <v>-155874.18457020016</v>
      </c>
      <c r="D1446" s="10">
        <v>-0.5743231915127038</v>
      </c>
      <c r="F1446" s="10">
        <v>28.430000000000003</v>
      </c>
      <c r="G1446" s="10">
        <v>1032043.21176397</v>
      </c>
    </row>
    <row r="1447" ht="14.25" customHeight="1">
      <c r="A1447" s="10">
        <v>1423.0</v>
      </c>
      <c r="B1447" s="10">
        <v>1102839.394954785</v>
      </c>
      <c r="C1447" s="10">
        <v>-130168.58163235302</v>
      </c>
      <c r="D1447" s="10">
        <v>-0.47961011275799936</v>
      </c>
      <c r="F1447" s="10">
        <v>28.450000000000003</v>
      </c>
      <c r="G1447" s="10">
        <v>1032180.37825913</v>
      </c>
    </row>
    <row r="1448" ht="14.25" customHeight="1">
      <c r="A1448" s="10">
        <v>1424.0</v>
      </c>
      <c r="B1448" s="10">
        <v>1102959.2948537306</v>
      </c>
      <c r="C1448" s="10">
        <v>192959.0382799895</v>
      </c>
      <c r="D1448" s="10">
        <v>0.7109634671177754</v>
      </c>
      <c r="F1448" s="10">
        <v>28.470000000000002</v>
      </c>
      <c r="G1448" s="10">
        <v>1032346.8698248</v>
      </c>
    </row>
    <row r="1449" ht="14.25" customHeight="1">
      <c r="A1449" s="10">
        <v>1425.0</v>
      </c>
      <c r="B1449" s="10">
        <v>1103081.6069448595</v>
      </c>
      <c r="C1449" s="10">
        <v>101858.29697441054</v>
      </c>
      <c r="D1449" s="10">
        <v>0.3753000046909379</v>
      </c>
      <c r="F1449" s="10">
        <v>28.490000000000002</v>
      </c>
      <c r="G1449" s="10">
        <v>1032663.00307792</v>
      </c>
    </row>
    <row r="1450" ht="14.25" customHeight="1">
      <c r="A1450" s="10">
        <v>1426.0</v>
      </c>
      <c r="B1450" s="10">
        <v>1103158.636862615</v>
      </c>
      <c r="C1450" s="10">
        <v>-225335.97399091884</v>
      </c>
      <c r="D1450" s="10">
        <v>-0.8302572751346387</v>
      </c>
      <c r="F1450" s="10">
        <v>28.51</v>
      </c>
      <c r="G1450" s="10">
        <v>1033155.329457</v>
      </c>
    </row>
    <row r="1451" ht="14.25" customHeight="1">
      <c r="A1451" s="10">
        <v>1427.0</v>
      </c>
      <c r="B1451" s="10">
        <v>1103214.248821211</v>
      </c>
      <c r="C1451" s="10">
        <v>-158925.337807592</v>
      </c>
      <c r="D1451" s="10">
        <v>-0.5855652587602409</v>
      </c>
      <c r="F1451" s="10">
        <v>28.53</v>
      </c>
      <c r="G1451" s="10">
        <v>1033290.97490048</v>
      </c>
    </row>
    <row r="1452" ht="14.25" customHeight="1">
      <c r="A1452" s="10">
        <v>1428.0</v>
      </c>
      <c r="B1452" s="10">
        <v>1103437.257715168</v>
      </c>
      <c r="C1452" s="10">
        <v>-289629.5579906689</v>
      </c>
      <c r="D1452" s="10">
        <v>-1.0671489481101386</v>
      </c>
      <c r="F1452" s="10">
        <v>28.55</v>
      </c>
      <c r="G1452" s="10">
        <v>1033450.13928111</v>
      </c>
    </row>
    <row r="1453" ht="14.25" customHeight="1">
      <c r="A1453" s="10">
        <v>1429.0</v>
      </c>
      <c r="B1453" s="10">
        <v>1103548.3618523818</v>
      </c>
      <c r="C1453" s="10">
        <v>174232.15035704826</v>
      </c>
      <c r="D1453" s="10">
        <v>0.6419636768788695</v>
      </c>
      <c r="F1453" s="10">
        <v>28.570000000000004</v>
      </c>
      <c r="G1453" s="10">
        <v>1033475.69946798</v>
      </c>
    </row>
    <row r="1454" ht="14.25" customHeight="1">
      <c r="A1454" s="10">
        <v>1430.0</v>
      </c>
      <c r="B1454" s="10">
        <v>1103658.703948207</v>
      </c>
      <c r="C1454" s="10">
        <v>-83616.95650896698</v>
      </c>
      <c r="D1454" s="10">
        <v>-0.30808922888177775</v>
      </c>
      <c r="F1454" s="10">
        <v>28.590000000000003</v>
      </c>
      <c r="G1454" s="10">
        <v>1033626.41149651</v>
      </c>
    </row>
    <row r="1455" ht="14.25" customHeight="1">
      <c r="A1455" s="10">
        <v>1431.0</v>
      </c>
      <c r="B1455" s="10">
        <v>1104294.530545701</v>
      </c>
      <c r="C1455" s="10">
        <v>-180322.94734063605</v>
      </c>
      <c r="D1455" s="10">
        <v>-0.6644054043022753</v>
      </c>
      <c r="F1455" s="10">
        <v>28.610000000000003</v>
      </c>
      <c r="G1455" s="10">
        <v>1033864.63528819</v>
      </c>
    </row>
    <row r="1456" ht="14.25" customHeight="1">
      <c r="A1456" s="10">
        <v>1432.0</v>
      </c>
      <c r="B1456" s="10">
        <v>1104355.697833605</v>
      </c>
      <c r="C1456" s="10">
        <v>18208.121665154817</v>
      </c>
      <c r="D1456" s="10">
        <v>0.06708838012540624</v>
      </c>
      <c r="F1456" s="10">
        <v>28.630000000000003</v>
      </c>
      <c r="G1456" s="10">
        <v>1033881.13480053</v>
      </c>
    </row>
    <row r="1457" ht="14.25" customHeight="1">
      <c r="A1457" s="10">
        <v>1433.0</v>
      </c>
      <c r="B1457" s="10">
        <v>1104395.0872637702</v>
      </c>
      <c r="C1457" s="10">
        <v>-75357.65812732012</v>
      </c>
      <c r="D1457" s="10">
        <v>-0.27765759185809324</v>
      </c>
      <c r="F1457" s="10">
        <v>28.650000000000002</v>
      </c>
      <c r="G1457" s="10">
        <v>1034180.9492611</v>
      </c>
    </row>
    <row r="1458" ht="14.25" customHeight="1">
      <c r="A1458" s="10">
        <v>1434.0</v>
      </c>
      <c r="B1458" s="10">
        <v>1104443.0340788958</v>
      </c>
      <c r="C1458" s="10">
        <v>-251877.4072182778</v>
      </c>
      <c r="D1458" s="10">
        <v>-0.9280499961069371</v>
      </c>
      <c r="F1458" s="10">
        <v>28.67</v>
      </c>
      <c r="G1458" s="10">
        <v>1034218.40185903</v>
      </c>
    </row>
    <row r="1459" ht="14.25" customHeight="1">
      <c r="A1459" s="10">
        <v>1435.0</v>
      </c>
      <c r="B1459" s="10">
        <v>1104549.0472825274</v>
      </c>
      <c r="C1459" s="10">
        <v>-547186.8430154384</v>
      </c>
      <c r="D1459" s="10">
        <v>-2.0161266273880973</v>
      </c>
      <c r="F1459" s="10">
        <v>28.69</v>
      </c>
      <c r="G1459" s="10">
        <v>1034366.77773182</v>
      </c>
    </row>
    <row r="1460" ht="14.25" customHeight="1">
      <c r="A1460" s="10">
        <v>1436.0</v>
      </c>
      <c r="B1460" s="10">
        <v>1104553.289939895</v>
      </c>
      <c r="C1460" s="10">
        <v>39624.48606177489</v>
      </c>
      <c r="D1460" s="10">
        <v>0.14599762853482737</v>
      </c>
      <c r="F1460" s="10">
        <v>28.71</v>
      </c>
      <c r="G1460" s="10">
        <v>1034539.83061789</v>
      </c>
    </row>
    <row r="1461" ht="14.25" customHeight="1">
      <c r="A1461" s="10">
        <v>1437.0</v>
      </c>
      <c r="B1461" s="10">
        <v>1104650.5784536456</v>
      </c>
      <c r="C1461" s="10">
        <v>57345.14972344437</v>
      </c>
      <c r="D1461" s="10">
        <v>0.2112899547654719</v>
      </c>
      <c r="F1461" s="10">
        <v>28.73</v>
      </c>
      <c r="G1461" s="10">
        <v>1034760.03994697</v>
      </c>
    </row>
    <row r="1462" ht="14.25" customHeight="1">
      <c r="A1462" s="10">
        <v>1438.0</v>
      </c>
      <c r="B1462" s="10">
        <v>1104984.7659373211</v>
      </c>
      <c r="C1462" s="10">
        <v>122675.0063271788</v>
      </c>
      <c r="D1462" s="10">
        <v>0.4519998057852614</v>
      </c>
      <c r="F1462" s="10">
        <v>28.750000000000004</v>
      </c>
      <c r="G1462" s="10">
        <v>1034779.18973316</v>
      </c>
    </row>
    <row r="1463" ht="14.25" customHeight="1">
      <c r="A1463" s="10">
        <v>1439.0</v>
      </c>
      <c r="B1463" s="10">
        <v>1105085.2687686763</v>
      </c>
      <c r="C1463" s="10">
        <v>-303890.6489475473</v>
      </c>
      <c r="D1463" s="10">
        <v>-1.11969437309755</v>
      </c>
      <c r="F1463" s="10">
        <v>28.770000000000003</v>
      </c>
      <c r="G1463" s="10">
        <v>1035125.85665119</v>
      </c>
    </row>
    <row r="1464" ht="14.25" customHeight="1">
      <c r="A1464" s="10">
        <v>1440.0</v>
      </c>
      <c r="B1464" s="10">
        <v>1105151.3477502093</v>
      </c>
      <c r="C1464" s="10">
        <v>321875.5972707907</v>
      </c>
      <c r="D1464" s="10">
        <v>1.1859604642317385</v>
      </c>
      <c r="F1464" s="10">
        <v>28.790000000000003</v>
      </c>
      <c r="G1464" s="10">
        <v>1035171.05964079</v>
      </c>
    </row>
    <row r="1465" ht="14.25" customHeight="1">
      <c r="A1465" s="10">
        <v>1441.0</v>
      </c>
      <c r="B1465" s="10">
        <v>1105531.387288245</v>
      </c>
      <c r="C1465" s="10">
        <v>210153.06937706517</v>
      </c>
      <c r="D1465" s="10">
        <v>0.7743153995873491</v>
      </c>
      <c r="F1465" s="10">
        <v>28.810000000000002</v>
      </c>
      <c r="G1465" s="10">
        <v>1035976.9528697</v>
      </c>
    </row>
    <row r="1466" ht="14.25" customHeight="1">
      <c r="A1466" s="10">
        <v>1442.0</v>
      </c>
      <c r="B1466" s="10">
        <v>1105563.4203470463</v>
      </c>
      <c r="C1466" s="10">
        <v>48308.0491545836</v>
      </c>
      <c r="D1466" s="10">
        <v>0.1779924818385685</v>
      </c>
      <c r="F1466" s="10">
        <v>28.830000000000002</v>
      </c>
      <c r="G1466" s="10">
        <v>1036277.06246329</v>
      </c>
    </row>
    <row r="1467" ht="14.25" customHeight="1">
      <c r="A1467" s="10">
        <v>1443.0</v>
      </c>
      <c r="B1467" s="10">
        <v>1105600.4107882841</v>
      </c>
      <c r="C1467" s="10">
        <v>-250785.29328666418</v>
      </c>
      <c r="D1467" s="10">
        <v>-0.9240260689862961</v>
      </c>
      <c r="F1467" s="10">
        <v>28.85</v>
      </c>
      <c r="G1467" s="10">
        <v>1036338.23901352</v>
      </c>
    </row>
    <row r="1468" ht="14.25" customHeight="1">
      <c r="A1468" s="10">
        <v>1444.0</v>
      </c>
      <c r="B1468" s="10">
        <v>1105625.069109045</v>
      </c>
      <c r="C1468" s="10">
        <v>18500.851539924974</v>
      </c>
      <c r="D1468" s="10">
        <v>0.06816695228533562</v>
      </c>
      <c r="F1468" s="10">
        <v>28.87</v>
      </c>
      <c r="G1468" s="10">
        <v>1036382.76630548</v>
      </c>
    </row>
    <row r="1469" ht="14.25" customHeight="1">
      <c r="A1469" s="10">
        <v>1445.0</v>
      </c>
      <c r="B1469" s="10">
        <v>1105734.3232140697</v>
      </c>
      <c r="C1469" s="10">
        <v>396708.9065368704</v>
      </c>
      <c r="D1469" s="10">
        <v>1.4616860767034823</v>
      </c>
      <c r="F1469" s="10">
        <v>28.89</v>
      </c>
      <c r="G1469" s="10">
        <v>1036685.24081489</v>
      </c>
    </row>
    <row r="1470" ht="14.25" customHeight="1">
      <c r="A1470" s="10">
        <v>1446.0</v>
      </c>
      <c r="B1470" s="10">
        <v>1105752.8911936977</v>
      </c>
      <c r="C1470" s="10">
        <v>106146.77502638241</v>
      </c>
      <c r="D1470" s="10">
        <v>0.3911010329903446</v>
      </c>
      <c r="F1470" s="10">
        <v>28.910000000000004</v>
      </c>
      <c r="G1470" s="10">
        <v>1036704.69145849</v>
      </c>
    </row>
    <row r="1471" ht="14.25" customHeight="1">
      <c r="A1471" s="10">
        <v>1447.0</v>
      </c>
      <c r="B1471" s="10">
        <v>1106005.1194786043</v>
      </c>
      <c r="C1471" s="10">
        <v>-644092.8751944373</v>
      </c>
      <c r="D1471" s="10">
        <v>-2.3731798612596124</v>
      </c>
      <c r="F1471" s="10">
        <v>28.930000000000003</v>
      </c>
      <c r="G1471" s="10">
        <v>1036782.24488432</v>
      </c>
    </row>
    <row r="1472" ht="14.25" customHeight="1">
      <c r="A1472" s="10">
        <v>1448.0</v>
      </c>
      <c r="B1472" s="10">
        <v>1106038.4000362663</v>
      </c>
      <c r="C1472" s="10">
        <v>-58811.43321860628</v>
      </c>
      <c r="D1472" s="10">
        <v>-0.21669252106550305</v>
      </c>
      <c r="F1472" s="10">
        <v>28.950000000000003</v>
      </c>
      <c r="G1472" s="10">
        <v>1037033.03862142</v>
      </c>
    </row>
    <row r="1473" ht="14.25" customHeight="1">
      <c r="A1473" s="10">
        <v>1449.0</v>
      </c>
      <c r="B1473" s="10">
        <v>1106054.5865137961</v>
      </c>
      <c r="C1473" s="10">
        <v>-35041.32906929613</v>
      </c>
      <c r="D1473" s="10">
        <v>-0.12911084668328407</v>
      </c>
      <c r="F1473" s="10">
        <v>28.970000000000002</v>
      </c>
      <c r="G1473" s="10">
        <v>1037147.46740242</v>
      </c>
    </row>
    <row r="1474" ht="14.25" customHeight="1">
      <c r="A1474" s="10">
        <v>1450.0</v>
      </c>
      <c r="B1474" s="10">
        <v>1106087.7794143434</v>
      </c>
      <c r="C1474" s="10">
        <v>-629116.3234715714</v>
      </c>
      <c r="D1474" s="10">
        <v>-2.3179982992386248</v>
      </c>
      <c r="F1474" s="10">
        <v>28.990000000000002</v>
      </c>
      <c r="G1474" s="10">
        <v>1037382.57710349</v>
      </c>
    </row>
    <row r="1475" ht="14.25" customHeight="1">
      <c r="A1475" s="10">
        <v>1451.0</v>
      </c>
      <c r="B1475" s="10">
        <v>1106383.0887387644</v>
      </c>
      <c r="C1475" s="10">
        <v>275727.18944353564</v>
      </c>
      <c r="D1475" s="10">
        <v>1.0159252467923652</v>
      </c>
      <c r="F1475" s="10">
        <v>29.01</v>
      </c>
      <c r="G1475" s="10">
        <v>1037780.4795439</v>
      </c>
    </row>
    <row r="1476" ht="14.25" customHeight="1">
      <c r="A1476" s="10">
        <v>1452.0</v>
      </c>
      <c r="B1476" s="10">
        <v>1106409.943869408</v>
      </c>
      <c r="C1476" s="10">
        <v>-52925.074669217924</v>
      </c>
      <c r="D1476" s="10">
        <v>-0.19500405329391846</v>
      </c>
      <c r="F1476" s="10">
        <v>29.03</v>
      </c>
      <c r="G1476" s="10">
        <v>1038153.94873245</v>
      </c>
    </row>
    <row r="1477" ht="14.25" customHeight="1">
      <c r="A1477" s="10">
        <v>1453.0</v>
      </c>
      <c r="B1477" s="10">
        <v>1106721.079095914</v>
      </c>
      <c r="C1477" s="10">
        <v>-209783.42129632097</v>
      </c>
      <c r="D1477" s="10">
        <v>-0.7729534199493805</v>
      </c>
      <c r="F1477" s="10">
        <v>29.05</v>
      </c>
      <c r="G1477" s="10">
        <v>1038177.0447737</v>
      </c>
    </row>
    <row r="1478" ht="14.25" customHeight="1">
      <c r="A1478" s="10">
        <v>1454.0</v>
      </c>
      <c r="B1478" s="10">
        <v>1106778.1352336924</v>
      </c>
      <c r="C1478" s="10">
        <v>-308118.9181347054</v>
      </c>
      <c r="D1478" s="10">
        <v>-1.1352735599965185</v>
      </c>
      <c r="F1478" s="10">
        <v>29.070000000000004</v>
      </c>
      <c r="G1478" s="10">
        <v>1038330.03895894</v>
      </c>
    </row>
    <row r="1479" ht="14.25" customHeight="1">
      <c r="A1479" s="10">
        <v>1455.0</v>
      </c>
      <c r="B1479" s="10">
        <v>1106887.8637743727</v>
      </c>
      <c r="C1479" s="10">
        <v>85080.65627549728</v>
      </c>
      <c r="D1479" s="10">
        <v>0.3134822753547907</v>
      </c>
      <c r="F1479" s="10">
        <v>29.090000000000003</v>
      </c>
      <c r="G1479" s="10">
        <v>1038939.52324686</v>
      </c>
    </row>
    <row r="1480" ht="14.25" customHeight="1">
      <c r="A1480" s="10">
        <v>1456.0</v>
      </c>
      <c r="B1480" s="10">
        <v>1106893.9111652116</v>
      </c>
      <c r="C1480" s="10">
        <v>139516.42941276846</v>
      </c>
      <c r="D1480" s="10">
        <v>0.5140525432722406</v>
      </c>
      <c r="F1480" s="10">
        <v>29.110000000000003</v>
      </c>
      <c r="G1480" s="10">
        <v>1039107.32630561</v>
      </c>
    </row>
    <row r="1481" ht="14.25" customHeight="1">
      <c r="A1481" s="10">
        <v>1457.0</v>
      </c>
      <c r="B1481" s="10">
        <v>1106918.1264233987</v>
      </c>
      <c r="C1481" s="10">
        <v>-74255.12334547879</v>
      </c>
      <c r="D1481" s="10">
        <v>-0.27359526879666485</v>
      </c>
      <c r="F1481" s="10">
        <v>29.130000000000003</v>
      </c>
      <c r="G1481" s="10">
        <v>1039332.66738688</v>
      </c>
    </row>
    <row r="1482" ht="14.25" customHeight="1">
      <c r="A1482" s="10">
        <v>1458.0</v>
      </c>
      <c r="B1482" s="10">
        <v>1106991.5184134948</v>
      </c>
      <c r="C1482" s="10">
        <v>-310080.8072315648</v>
      </c>
      <c r="D1482" s="10">
        <v>-1.1425022002656504</v>
      </c>
      <c r="F1482" s="10">
        <v>29.150000000000002</v>
      </c>
      <c r="G1482" s="10">
        <v>1039380.72247961</v>
      </c>
    </row>
    <row r="1483" ht="14.25" customHeight="1">
      <c r="A1483" s="10">
        <v>1459.0</v>
      </c>
      <c r="B1483" s="10">
        <v>1107065.123140233</v>
      </c>
      <c r="C1483" s="10">
        <v>-81603.98871260311</v>
      </c>
      <c r="D1483" s="10">
        <v>-0.30067238758501175</v>
      </c>
      <c r="F1483" s="10">
        <v>29.17</v>
      </c>
      <c r="G1483" s="10">
        <v>1039517.5335082</v>
      </c>
    </row>
    <row r="1484" ht="14.25" customHeight="1">
      <c r="A1484" s="10">
        <v>1460.0</v>
      </c>
      <c r="B1484" s="10">
        <v>1107365.4306036201</v>
      </c>
      <c r="C1484" s="10">
        <v>199002.38003388979</v>
      </c>
      <c r="D1484" s="10">
        <v>0.7332303442987037</v>
      </c>
      <c r="F1484" s="10">
        <v>29.19</v>
      </c>
      <c r="G1484" s="10">
        <v>1039794.76744781</v>
      </c>
    </row>
    <row r="1485" ht="14.25" customHeight="1">
      <c r="A1485" s="10">
        <v>1461.0</v>
      </c>
      <c r="B1485" s="10">
        <v>1107367.2804188607</v>
      </c>
      <c r="C1485" s="10">
        <v>145365.8161327392</v>
      </c>
      <c r="D1485" s="10">
        <v>0.535604787209675</v>
      </c>
      <c r="F1485" s="10">
        <v>29.21</v>
      </c>
      <c r="G1485" s="10">
        <v>1039915.34120993</v>
      </c>
    </row>
    <row r="1486" ht="14.25" customHeight="1">
      <c r="A1486" s="10">
        <v>1462.0</v>
      </c>
      <c r="B1486" s="10">
        <v>1107427.5275818259</v>
      </c>
      <c r="C1486" s="10">
        <v>164909.9759240041</v>
      </c>
      <c r="D1486" s="10">
        <v>0.6076158405967632</v>
      </c>
      <c r="F1486" s="10">
        <v>29.23</v>
      </c>
      <c r="G1486" s="10">
        <v>1040086.66408102</v>
      </c>
    </row>
    <row r="1487" ht="14.25" customHeight="1">
      <c r="A1487" s="10">
        <v>1463.0</v>
      </c>
      <c r="B1487" s="10">
        <v>1107539.4199151185</v>
      </c>
      <c r="C1487" s="10">
        <v>232096.76711041154</v>
      </c>
      <c r="D1487" s="10">
        <v>0.8551676237741561</v>
      </c>
      <c r="F1487" s="10">
        <v>29.250000000000004</v>
      </c>
      <c r="G1487" s="10">
        <v>1040376.99516961</v>
      </c>
    </row>
    <row r="1488" ht="14.25" customHeight="1">
      <c r="A1488" s="10">
        <v>1464.0</v>
      </c>
      <c r="B1488" s="10">
        <v>1107583.1814673138</v>
      </c>
      <c r="C1488" s="10">
        <v>-152137.3277961508</v>
      </c>
      <c r="D1488" s="10">
        <v>-0.5605546286514731</v>
      </c>
      <c r="F1488" s="10">
        <v>29.270000000000003</v>
      </c>
      <c r="G1488" s="10">
        <v>1040607.31205456</v>
      </c>
    </row>
    <row r="1489" ht="14.25" customHeight="1">
      <c r="A1489" s="10">
        <v>1465.0</v>
      </c>
      <c r="B1489" s="10">
        <v>1107685.8049258087</v>
      </c>
      <c r="C1489" s="10">
        <v>-246547.6212856787</v>
      </c>
      <c r="D1489" s="10">
        <v>-0.9084122371327353</v>
      </c>
      <c r="F1489" s="10">
        <v>29.290000000000003</v>
      </c>
      <c r="G1489" s="10">
        <v>1040652.83899562</v>
      </c>
    </row>
    <row r="1490" ht="14.25" customHeight="1">
      <c r="A1490" s="10">
        <v>1466.0</v>
      </c>
      <c r="B1490" s="10">
        <v>1107687.2728783027</v>
      </c>
      <c r="C1490" s="10">
        <v>-12295.474277052796</v>
      </c>
      <c r="D1490" s="10">
        <v>-0.04530305032504619</v>
      </c>
      <c r="F1490" s="10">
        <v>29.310000000000002</v>
      </c>
      <c r="G1490" s="10">
        <v>1040762.8318839</v>
      </c>
    </row>
    <row r="1491" ht="14.25" customHeight="1">
      <c r="A1491" s="10">
        <v>1467.0</v>
      </c>
      <c r="B1491" s="10">
        <v>1107752.1140499876</v>
      </c>
      <c r="C1491" s="10">
        <v>-40751.764572657645</v>
      </c>
      <c r="D1491" s="10">
        <v>-0.15015112062127545</v>
      </c>
      <c r="F1491" s="10">
        <v>29.330000000000002</v>
      </c>
      <c r="G1491" s="10">
        <v>1040781.79535933</v>
      </c>
    </row>
    <row r="1492" ht="14.25" customHeight="1">
      <c r="A1492" s="10">
        <v>1468.0</v>
      </c>
      <c r="B1492" s="10">
        <v>1107915.6934005285</v>
      </c>
      <c r="C1492" s="10">
        <v>-327306.6998830715</v>
      </c>
      <c r="D1492" s="10">
        <v>-1.2059715276051817</v>
      </c>
      <c r="F1492" s="10">
        <v>29.35</v>
      </c>
      <c r="G1492" s="10">
        <v>1040782.48588109</v>
      </c>
    </row>
    <row r="1493" ht="14.25" customHeight="1">
      <c r="A1493" s="10">
        <v>1469.0</v>
      </c>
      <c r="B1493" s="10">
        <v>1107937.2674430185</v>
      </c>
      <c r="C1493" s="10">
        <v>-230690.02207526856</v>
      </c>
      <c r="D1493" s="10">
        <v>-0.8499844287476307</v>
      </c>
      <c r="F1493" s="10">
        <v>29.37</v>
      </c>
      <c r="G1493" s="10">
        <v>1041237.81738656</v>
      </c>
    </row>
    <row r="1494" ht="14.25" customHeight="1">
      <c r="A1494" s="10">
        <v>1470.0</v>
      </c>
      <c r="B1494" s="10">
        <v>1108053.156766352</v>
      </c>
      <c r="C1494" s="10">
        <v>-369025.480929423</v>
      </c>
      <c r="D1494" s="10">
        <v>-1.3596856499444685</v>
      </c>
      <c r="F1494" s="10">
        <v>29.39</v>
      </c>
      <c r="G1494" s="10">
        <v>1041896.85105748</v>
      </c>
    </row>
    <row r="1495" ht="14.25" customHeight="1">
      <c r="A1495" s="10">
        <v>1471.0</v>
      </c>
      <c r="B1495" s="10">
        <v>1108331.8094274476</v>
      </c>
      <c r="C1495" s="10">
        <v>-210851.85925838456</v>
      </c>
      <c r="D1495" s="10">
        <v>-0.776890112237444</v>
      </c>
      <c r="F1495" s="10">
        <v>29.410000000000004</v>
      </c>
      <c r="G1495" s="10">
        <v>1042144.23091653</v>
      </c>
    </row>
    <row r="1496" ht="14.25" customHeight="1">
      <c r="A1496" s="10">
        <v>1472.0</v>
      </c>
      <c r="B1496" s="10">
        <v>1108552.6648327054</v>
      </c>
      <c r="C1496" s="10">
        <v>-82847.5305129654</v>
      </c>
      <c r="D1496" s="10">
        <v>-0.30525425531078565</v>
      </c>
      <c r="F1496" s="10">
        <v>29.430000000000003</v>
      </c>
      <c r="G1496" s="10">
        <v>1042243.73127195</v>
      </c>
    </row>
    <row r="1497" ht="14.25" customHeight="1">
      <c r="A1497" s="10">
        <v>1473.0</v>
      </c>
      <c r="B1497" s="10">
        <v>1108761.2556023719</v>
      </c>
      <c r="C1497" s="10">
        <v>260992.02614620817</v>
      </c>
      <c r="D1497" s="10">
        <v>0.9616330877942814</v>
      </c>
      <c r="F1497" s="10">
        <v>29.450000000000003</v>
      </c>
      <c r="G1497" s="10">
        <v>1042373.52409608</v>
      </c>
    </row>
    <row r="1498" ht="14.25" customHeight="1">
      <c r="A1498" s="10">
        <v>1474.0</v>
      </c>
      <c r="B1498" s="10">
        <v>1108840.5401449082</v>
      </c>
      <c r="C1498" s="10">
        <v>69713.07603435172</v>
      </c>
      <c r="D1498" s="10">
        <v>0.25685995682104146</v>
      </c>
      <c r="F1498" s="10">
        <v>29.470000000000002</v>
      </c>
      <c r="G1498" s="10">
        <v>1042814.09782009</v>
      </c>
    </row>
    <row r="1499" ht="14.25" customHeight="1">
      <c r="A1499" s="10">
        <v>1475.0</v>
      </c>
      <c r="B1499" s="10">
        <v>1108935.6292983405</v>
      </c>
      <c r="C1499" s="10">
        <v>-154198.4882334685</v>
      </c>
      <c r="D1499" s="10">
        <v>-0.5681490372050387</v>
      </c>
      <c r="F1499" s="10">
        <v>29.490000000000002</v>
      </c>
      <c r="G1499" s="10">
        <v>1043281.29007469</v>
      </c>
    </row>
    <row r="1500" ht="14.25" customHeight="1">
      <c r="A1500" s="10">
        <v>1476.0</v>
      </c>
      <c r="B1500" s="10">
        <v>1109164.7942616458</v>
      </c>
      <c r="C1500" s="10">
        <v>-101686.04583049577</v>
      </c>
      <c r="D1500" s="10">
        <v>-0.37466534009277097</v>
      </c>
      <c r="F1500" s="10">
        <v>29.51</v>
      </c>
      <c r="G1500" s="10">
        <v>1043415.99202097</v>
      </c>
    </row>
    <row r="1501" ht="14.25" customHeight="1">
      <c r="A1501" s="10">
        <v>1477.0</v>
      </c>
      <c r="B1501" s="10">
        <v>1109198.2554984936</v>
      </c>
      <c r="C1501" s="10">
        <v>384425.16037060646</v>
      </c>
      <c r="D1501" s="10">
        <v>1.4164262389606685</v>
      </c>
      <c r="F1501" s="10">
        <v>29.53</v>
      </c>
      <c r="G1501" s="10">
        <v>1043483.91513203</v>
      </c>
    </row>
    <row r="1502" ht="14.25" customHeight="1">
      <c r="A1502" s="10">
        <v>1478.0</v>
      </c>
      <c r="B1502" s="10">
        <v>1109390.1662904774</v>
      </c>
      <c r="C1502" s="10">
        <v>-229771.8440687264</v>
      </c>
      <c r="D1502" s="10">
        <v>-0.8466013738527609</v>
      </c>
      <c r="F1502" s="10">
        <v>29.55</v>
      </c>
      <c r="G1502" s="10">
        <v>1043548.6091084</v>
      </c>
    </row>
    <row r="1503" ht="14.25" customHeight="1">
      <c r="A1503" s="10">
        <v>1479.0</v>
      </c>
      <c r="B1503" s="10">
        <v>1109459.4122092274</v>
      </c>
      <c r="C1503" s="10">
        <v>-3122.5739045473747</v>
      </c>
      <c r="D1503" s="10">
        <v>-0.011505218875972788</v>
      </c>
      <c r="F1503" s="10">
        <v>29.570000000000004</v>
      </c>
      <c r="G1503" s="10">
        <v>1043628.37035454</v>
      </c>
    </row>
    <row r="1504" ht="14.25" customHeight="1">
      <c r="A1504" s="10">
        <v>1480.0</v>
      </c>
      <c r="B1504" s="10">
        <v>1109630.2940461775</v>
      </c>
      <c r="C1504" s="10">
        <v>221744.65357155236</v>
      </c>
      <c r="D1504" s="10">
        <v>0.8170249454151117</v>
      </c>
      <c r="F1504" s="10">
        <v>29.590000000000003</v>
      </c>
      <c r="G1504" s="10">
        <v>1043968.39944453</v>
      </c>
    </row>
    <row r="1505" ht="14.25" customHeight="1">
      <c r="A1505" s="10">
        <v>1481.0</v>
      </c>
      <c r="B1505" s="10">
        <v>1109854.6102334054</v>
      </c>
      <c r="C1505" s="10">
        <v>178344.54249576456</v>
      </c>
      <c r="D1505" s="10">
        <v>0.6571159112554067</v>
      </c>
      <c r="F1505" s="10">
        <v>29.610000000000003</v>
      </c>
      <c r="G1505" s="10">
        <v>1044017.43164551</v>
      </c>
    </row>
    <row r="1506" ht="14.25" customHeight="1">
      <c r="A1506" s="10">
        <v>1482.0</v>
      </c>
      <c r="B1506" s="10">
        <v>1109906.176854222</v>
      </c>
      <c r="C1506" s="10">
        <v>428495.6404394079</v>
      </c>
      <c r="D1506" s="10">
        <v>1.5788052681398848</v>
      </c>
      <c r="F1506" s="10">
        <v>29.630000000000003</v>
      </c>
      <c r="G1506" s="10">
        <v>1044615.52161014</v>
      </c>
    </row>
    <row r="1507" ht="14.25" customHeight="1">
      <c r="A1507" s="10">
        <v>1483.0</v>
      </c>
      <c r="B1507" s="10">
        <v>1109924.5702787512</v>
      </c>
      <c r="C1507" s="10">
        <v>175233.29930687882</v>
      </c>
      <c r="D1507" s="10">
        <v>0.6456524407471886</v>
      </c>
      <c r="F1507" s="10">
        <v>29.650000000000002</v>
      </c>
      <c r="G1507" s="10">
        <v>1044999.34285282</v>
      </c>
    </row>
    <row r="1508" ht="14.25" customHeight="1">
      <c r="A1508" s="10">
        <v>1484.0</v>
      </c>
      <c r="B1508" s="10">
        <v>1110112.420192938</v>
      </c>
      <c r="C1508" s="10">
        <v>-101018.61868254805</v>
      </c>
      <c r="D1508" s="10">
        <v>-0.3722061843912127</v>
      </c>
      <c r="F1508" s="10">
        <v>29.67</v>
      </c>
      <c r="G1508" s="10">
        <v>1045348.22995365</v>
      </c>
    </row>
    <row r="1509" ht="14.25" customHeight="1">
      <c r="A1509" s="10">
        <v>1485.0</v>
      </c>
      <c r="B1509" s="10">
        <v>1110244.1532280669</v>
      </c>
      <c r="C1509" s="10">
        <v>300087.6719099132</v>
      </c>
      <c r="D1509" s="10">
        <v>1.1056821881066485</v>
      </c>
      <c r="F1509" s="10">
        <v>29.69</v>
      </c>
      <c r="G1509" s="10">
        <v>1045395.32904855</v>
      </c>
    </row>
    <row r="1510" ht="14.25" customHeight="1">
      <c r="A1510" s="10">
        <v>1486.0</v>
      </c>
      <c r="B1510" s="10">
        <v>1110348.7215051446</v>
      </c>
      <c r="C1510" s="10">
        <v>-84222.13767838466</v>
      </c>
      <c r="D1510" s="10">
        <v>-0.31031903737522215</v>
      </c>
      <c r="F1510" s="10">
        <v>29.71</v>
      </c>
      <c r="G1510" s="10">
        <v>1045704.70032845</v>
      </c>
    </row>
    <row r="1511" ht="14.25" customHeight="1">
      <c r="A1511" s="10">
        <v>1487.0</v>
      </c>
      <c r="B1511" s="10">
        <v>1110452.9262753937</v>
      </c>
      <c r="C1511" s="10">
        <v>432904.52723511634</v>
      </c>
      <c r="D1511" s="10">
        <v>1.5950499461313778</v>
      </c>
      <c r="F1511" s="10">
        <v>29.73</v>
      </c>
      <c r="G1511" s="10">
        <v>1046030.11422824</v>
      </c>
    </row>
    <row r="1512" ht="14.25" customHeight="1">
      <c r="A1512" s="10">
        <v>1488.0</v>
      </c>
      <c r="B1512" s="10">
        <v>1110491.0404683345</v>
      </c>
      <c r="C1512" s="10">
        <v>-85517.84525410447</v>
      </c>
      <c r="D1512" s="10">
        <v>-0.31509311149279645</v>
      </c>
      <c r="F1512" s="10">
        <v>29.750000000000004</v>
      </c>
      <c r="G1512" s="10">
        <v>1046191.16493699</v>
      </c>
    </row>
    <row r="1513" ht="14.25" customHeight="1">
      <c r="A1513" s="10">
        <v>1489.0</v>
      </c>
      <c r="B1513" s="10">
        <v>1110563.3365171666</v>
      </c>
      <c r="C1513" s="10">
        <v>166734.1465981733</v>
      </c>
      <c r="D1513" s="10">
        <v>0.6143370531332811</v>
      </c>
      <c r="F1513" s="10">
        <v>29.770000000000003</v>
      </c>
      <c r="G1513" s="10">
        <v>1046347.12078429</v>
      </c>
    </row>
    <row r="1514" ht="14.25" customHeight="1">
      <c r="A1514" s="10">
        <v>1490.0</v>
      </c>
      <c r="B1514" s="10">
        <v>1110706.6635240493</v>
      </c>
      <c r="C1514" s="10">
        <v>-194714.10575362132</v>
      </c>
      <c r="D1514" s="10">
        <v>-0.7174300668023589</v>
      </c>
      <c r="F1514" s="10">
        <v>29.790000000000003</v>
      </c>
      <c r="G1514" s="10">
        <v>1046442.63447413</v>
      </c>
    </row>
    <row r="1515" ht="14.25" customHeight="1">
      <c r="A1515" s="10">
        <v>1491.0</v>
      </c>
      <c r="B1515" s="10">
        <v>1110821.3287315338</v>
      </c>
      <c r="C1515" s="10">
        <v>-179053.2831958239</v>
      </c>
      <c r="D1515" s="10">
        <v>-0.6597272880009236</v>
      </c>
      <c r="F1515" s="10">
        <v>29.810000000000002</v>
      </c>
      <c r="G1515" s="10">
        <v>1046627.05218556</v>
      </c>
    </row>
    <row r="1516" ht="14.25" customHeight="1">
      <c r="A1516" s="10">
        <v>1492.0</v>
      </c>
      <c r="B1516" s="10">
        <v>1111051.970938992</v>
      </c>
      <c r="C1516" s="10">
        <v>52507.50011228793</v>
      </c>
      <c r="D1516" s="10">
        <v>0.19346548709136344</v>
      </c>
      <c r="F1516" s="10">
        <v>29.830000000000002</v>
      </c>
      <c r="G1516" s="10">
        <v>1046721.97617324</v>
      </c>
    </row>
    <row r="1517" ht="14.25" customHeight="1">
      <c r="A1517" s="10">
        <v>1493.0</v>
      </c>
      <c r="B1517" s="10">
        <v>1111217.1354443142</v>
      </c>
      <c r="C1517" s="10">
        <v>-205781.29255697527</v>
      </c>
      <c r="D1517" s="10">
        <v>-0.7582074544339006</v>
      </c>
      <c r="F1517" s="10">
        <v>29.85</v>
      </c>
      <c r="G1517" s="10">
        <v>1046818.06975883</v>
      </c>
    </row>
    <row r="1518" ht="14.25" customHeight="1">
      <c r="A1518" s="10">
        <v>1494.0</v>
      </c>
      <c r="B1518" s="10">
        <v>1111481.7515893462</v>
      </c>
      <c r="C1518" s="10">
        <v>160037.21267127385</v>
      </c>
      <c r="D1518" s="10">
        <v>0.589661995638341</v>
      </c>
      <c r="F1518" s="10">
        <v>29.87</v>
      </c>
      <c r="G1518" s="10">
        <v>1046943.49834427</v>
      </c>
    </row>
    <row r="1519" ht="14.25" customHeight="1">
      <c r="A1519" s="10">
        <v>1495.0</v>
      </c>
      <c r="B1519" s="10">
        <v>1111491.937376598</v>
      </c>
      <c r="C1519" s="10">
        <v>-99170.36353293795</v>
      </c>
      <c r="D1519" s="10">
        <v>-0.3653962318696917</v>
      </c>
      <c r="F1519" s="10">
        <v>29.89</v>
      </c>
      <c r="G1519" s="10">
        <v>1046957.11709591</v>
      </c>
    </row>
    <row r="1520" ht="14.25" customHeight="1">
      <c r="A1520" s="10">
        <v>1496.0</v>
      </c>
      <c r="B1520" s="10">
        <v>1111664.2195587393</v>
      </c>
      <c r="C1520" s="10">
        <v>-126991.91974280332</v>
      </c>
      <c r="D1520" s="10">
        <v>-0.4679056050501095</v>
      </c>
      <c r="F1520" s="10">
        <v>29.910000000000004</v>
      </c>
      <c r="G1520" s="10">
        <v>1047012.27056657</v>
      </c>
    </row>
    <row r="1521" ht="14.25" customHeight="1">
      <c r="A1521" s="10">
        <v>1497.0</v>
      </c>
      <c r="B1521" s="10">
        <v>1111860.549612146</v>
      </c>
      <c r="C1521" s="10">
        <v>21223.77421168401</v>
      </c>
      <c r="D1521" s="10">
        <v>0.07819964399370925</v>
      </c>
      <c r="F1521" s="10">
        <v>29.930000000000003</v>
      </c>
      <c r="G1521" s="10">
        <v>1047226.96681766</v>
      </c>
    </row>
    <row r="1522" ht="14.25" customHeight="1">
      <c r="A1522" s="10">
        <v>1498.0</v>
      </c>
      <c r="B1522" s="10">
        <v>1111983.5454310412</v>
      </c>
      <c r="C1522" s="10">
        <v>-262830.4229027502</v>
      </c>
      <c r="D1522" s="10">
        <v>-0.9684067167655901</v>
      </c>
      <c r="F1522" s="10">
        <v>29.950000000000003</v>
      </c>
      <c r="G1522" s="10">
        <v>1047280.11187093</v>
      </c>
    </row>
    <row r="1523" ht="14.25" customHeight="1">
      <c r="A1523" s="10">
        <v>1499.0</v>
      </c>
      <c r="B1523" s="10">
        <v>1112070.3680903383</v>
      </c>
      <c r="C1523" s="10">
        <v>-25334.455326578347</v>
      </c>
      <c r="D1523" s="10">
        <v>-0.09334557405074104</v>
      </c>
      <c r="F1523" s="10">
        <v>29.970000000000002</v>
      </c>
      <c r="G1523" s="10">
        <v>1047452.50808135</v>
      </c>
    </row>
    <row r="1524" ht="14.25" customHeight="1">
      <c r="A1524" s="10">
        <v>1500.0</v>
      </c>
      <c r="B1524" s="10">
        <v>1112182.357060424</v>
      </c>
      <c r="C1524" s="10">
        <v>-472710.6209268351</v>
      </c>
      <c r="D1524" s="10">
        <v>-1.7417167135227776</v>
      </c>
      <c r="F1524" s="10">
        <v>29.990000000000002</v>
      </c>
      <c r="G1524" s="10">
        <v>1047689.26574636</v>
      </c>
    </row>
    <row r="1525" ht="14.25" customHeight="1">
      <c r="A1525" s="10">
        <v>1501.0</v>
      </c>
      <c r="B1525" s="10">
        <v>1112322.9587395182</v>
      </c>
      <c r="C1525" s="10">
        <v>141036.99526594183</v>
      </c>
      <c r="D1525" s="10">
        <v>0.5196551145774747</v>
      </c>
      <c r="F1525" s="10">
        <v>30.01</v>
      </c>
      <c r="G1525" s="10">
        <v>1048135.75417615</v>
      </c>
    </row>
    <row r="1526" ht="14.25" customHeight="1">
      <c r="A1526" s="10">
        <v>1502.0</v>
      </c>
      <c r="B1526" s="10">
        <v>1112401.6628770567</v>
      </c>
      <c r="C1526" s="10">
        <v>471766.1884255933</v>
      </c>
      <c r="D1526" s="10">
        <v>1.7382369231407002</v>
      </c>
      <c r="F1526" s="10">
        <v>30.03</v>
      </c>
      <c r="G1526" s="10">
        <v>1048302.40878436</v>
      </c>
    </row>
    <row r="1527" ht="14.25" customHeight="1">
      <c r="A1527" s="10">
        <v>1503.0</v>
      </c>
      <c r="B1527" s="10">
        <v>1112426.4350076278</v>
      </c>
      <c r="C1527" s="10">
        <v>608835.3765884922</v>
      </c>
      <c r="D1527" s="10">
        <v>2.2432725313194095</v>
      </c>
      <c r="F1527" s="10">
        <v>30.05</v>
      </c>
      <c r="G1527" s="10">
        <v>1048350.69182</v>
      </c>
    </row>
    <row r="1528" ht="14.25" customHeight="1">
      <c r="A1528" s="10">
        <v>1504.0</v>
      </c>
      <c r="B1528" s="10">
        <v>1112600.3097330525</v>
      </c>
      <c r="C1528" s="10">
        <v>148891.1156505174</v>
      </c>
      <c r="D1528" s="10">
        <v>0.5485938609018407</v>
      </c>
      <c r="F1528" s="10">
        <v>30.070000000000004</v>
      </c>
      <c r="G1528" s="10">
        <v>1048639.78949744</v>
      </c>
    </row>
    <row r="1529" ht="14.25" customHeight="1">
      <c r="A1529" s="10">
        <v>1505.0</v>
      </c>
      <c r="B1529" s="10">
        <v>1112649.390192063</v>
      </c>
      <c r="C1529" s="10">
        <v>-100739.69576072309</v>
      </c>
      <c r="D1529" s="10">
        <v>-0.37117848437090295</v>
      </c>
      <c r="F1529" s="10">
        <v>30.090000000000003</v>
      </c>
      <c r="G1529" s="10">
        <v>1048647.16555753</v>
      </c>
    </row>
    <row r="1530" ht="14.25" customHeight="1">
      <c r="A1530" s="10">
        <v>1506.0</v>
      </c>
      <c r="B1530" s="10">
        <v>1112669.2767605265</v>
      </c>
      <c r="C1530" s="10">
        <v>-298290.79464847944</v>
      </c>
      <c r="D1530" s="10">
        <v>-1.0990615389825567</v>
      </c>
      <c r="F1530" s="10">
        <v>30.110000000000003</v>
      </c>
      <c r="G1530" s="10">
        <v>1048800.65127553</v>
      </c>
    </row>
    <row r="1531" ht="14.25" customHeight="1">
      <c r="A1531" s="10">
        <v>1507.0</v>
      </c>
      <c r="B1531" s="10">
        <v>1113071.49826099</v>
      </c>
      <c r="C1531" s="10">
        <v>-556231.8611286021</v>
      </c>
      <c r="D1531" s="10">
        <v>-2.0494532727486883</v>
      </c>
      <c r="F1531" s="10">
        <v>30.130000000000003</v>
      </c>
      <c r="G1531" s="10">
        <v>1048818.21025015</v>
      </c>
    </row>
    <row r="1532" ht="14.25" customHeight="1">
      <c r="A1532" s="10">
        <v>1508.0</v>
      </c>
      <c r="B1532" s="10">
        <v>1113115.3882096296</v>
      </c>
      <c r="C1532" s="10">
        <v>-565320.8170173715</v>
      </c>
      <c r="D1532" s="10">
        <v>-2.0829418081848132</v>
      </c>
      <c r="F1532" s="10">
        <v>30.150000000000002</v>
      </c>
      <c r="G1532" s="10">
        <v>1048969.49327387</v>
      </c>
    </row>
    <row r="1533" ht="14.25" customHeight="1">
      <c r="A1533" s="10">
        <v>1509.0</v>
      </c>
      <c r="B1533" s="10">
        <v>1113142.5726079182</v>
      </c>
      <c r="C1533" s="10">
        <v>-113327.68279383716</v>
      </c>
      <c r="D1533" s="10">
        <v>-0.4175593068753675</v>
      </c>
      <c r="F1533" s="10">
        <v>30.17</v>
      </c>
      <c r="G1533" s="10">
        <v>1049007.0166559</v>
      </c>
    </row>
    <row r="1534" ht="14.25" customHeight="1">
      <c r="A1534" s="10">
        <v>1510.0</v>
      </c>
      <c r="B1534" s="10">
        <v>1113144.1607051562</v>
      </c>
      <c r="C1534" s="10">
        <v>45027.56441768375</v>
      </c>
      <c r="D1534" s="10">
        <v>0.16590543568015526</v>
      </c>
      <c r="F1534" s="10">
        <v>30.19</v>
      </c>
      <c r="G1534" s="10">
        <v>1049632.18068351</v>
      </c>
    </row>
    <row r="1535" ht="14.25" customHeight="1">
      <c r="A1535" s="10">
        <v>1511.0</v>
      </c>
      <c r="B1535" s="10">
        <v>1113193.894966092</v>
      </c>
      <c r="C1535" s="10">
        <v>334057.10405887803</v>
      </c>
      <c r="D1535" s="10">
        <v>1.230843597864538</v>
      </c>
      <c r="F1535" s="10">
        <v>30.21</v>
      </c>
      <c r="G1535" s="10">
        <v>1049661.03884663</v>
      </c>
    </row>
    <row r="1536" ht="14.25" customHeight="1">
      <c r="A1536" s="10">
        <v>1512.0</v>
      </c>
      <c r="B1536" s="10">
        <v>1113513.650706345</v>
      </c>
      <c r="C1536" s="10">
        <v>283828.205287365</v>
      </c>
      <c r="D1536" s="10">
        <v>1.0457736869734762</v>
      </c>
      <c r="F1536" s="10">
        <v>30.23</v>
      </c>
      <c r="G1536" s="10">
        <v>1049672.24860723</v>
      </c>
    </row>
    <row r="1537" ht="14.25" customHeight="1">
      <c r="A1537" s="10">
        <v>1513.0</v>
      </c>
      <c r="B1537" s="10">
        <v>1113554.4583261341</v>
      </c>
      <c r="C1537" s="10">
        <v>-47274.57898277417</v>
      </c>
      <c r="D1537" s="10">
        <v>-0.17418462944117896</v>
      </c>
      <c r="F1537" s="10">
        <v>30.250000000000004</v>
      </c>
      <c r="G1537" s="10">
        <v>1049798.78493061</v>
      </c>
    </row>
    <row r="1538" ht="14.25" customHeight="1">
      <c r="A1538" s="10">
        <v>1514.0</v>
      </c>
      <c r="B1538" s="10">
        <v>1113570.4270206846</v>
      </c>
      <c r="C1538" s="10">
        <v>-246259.36327363062</v>
      </c>
      <c r="D1538" s="10">
        <v>-0.9073501416875206</v>
      </c>
      <c r="F1538" s="10">
        <v>30.270000000000003</v>
      </c>
      <c r="G1538" s="10">
        <v>1049823.99591128</v>
      </c>
    </row>
    <row r="1539" ht="14.25" customHeight="1">
      <c r="A1539" s="10">
        <v>1515.0</v>
      </c>
      <c r="B1539" s="10">
        <v>1113634.0562770963</v>
      </c>
      <c r="C1539" s="10">
        <v>-78874.01633012632</v>
      </c>
      <c r="D1539" s="10">
        <v>-0.29061372100228783</v>
      </c>
      <c r="F1539" s="10">
        <v>30.290000000000003</v>
      </c>
      <c r="G1539" s="10">
        <v>1049981.35158313</v>
      </c>
    </row>
    <row r="1540" ht="14.25" customHeight="1">
      <c r="A1540" s="10">
        <v>1516.0</v>
      </c>
      <c r="B1540" s="10">
        <v>1113893.800276537</v>
      </c>
      <c r="C1540" s="10">
        <v>-294866.201593042</v>
      </c>
      <c r="D1540" s="10">
        <v>-1.0864435213252113</v>
      </c>
      <c r="F1540" s="10">
        <v>30.310000000000002</v>
      </c>
      <c r="G1540" s="10">
        <v>1050223.66758051</v>
      </c>
    </row>
    <row r="1541" ht="14.25" customHeight="1">
      <c r="A1541" s="10">
        <v>1517.0</v>
      </c>
      <c r="B1541" s="10">
        <v>1114068.4650104002</v>
      </c>
      <c r="C1541" s="10">
        <v>-303326.94650242315</v>
      </c>
      <c r="D1541" s="10">
        <v>-1.1176173942300107</v>
      </c>
      <c r="F1541" s="10">
        <v>30.330000000000002</v>
      </c>
      <c r="G1541" s="10">
        <v>1050239.90384045</v>
      </c>
    </row>
    <row r="1542" ht="14.25" customHeight="1">
      <c r="A1542" s="10">
        <v>1518.0</v>
      </c>
      <c r="B1542" s="10">
        <v>1114077.4790026138</v>
      </c>
      <c r="C1542" s="10">
        <v>-378417.02319919283</v>
      </c>
      <c r="D1542" s="10">
        <v>-1.3942890741386236</v>
      </c>
      <c r="F1542" s="10">
        <v>30.35</v>
      </c>
      <c r="G1542" s="10">
        <v>1050541.31394844</v>
      </c>
    </row>
    <row r="1543" ht="14.25" customHeight="1">
      <c r="A1543" s="10">
        <v>1519.0</v>
      </c>
      <c r="B1543" s="10">
        <v>1114218.9623727307</v>
      </c>
      <c r="C1543" s="10">
        <v>-209429.35012871271</v>
      </c>
      <c r="D1543" s="10">
        <v>-0.7716488339233871</v>
      </c>
      <c r="F1543" s="10">
        <v>30.37</v>
      </c>
      <c r="G1543" s="10">
        <v>1050838.70415726</v>
      </c>
    </row>
    <row r="1544" ht="14.25" customHeight="1">
      <c r="A1544" s="10">
        <v>1520.0</v>
      </c>
      <c r="B1544" s="10">
        <v>1114322.5405788424</v>
      </c>
      <c r="C1544" s="10">
        <v>-505528.29388664744</v>
      </c>
      <c r="D1544" s="10">
        <v>-1.8626344313877978</v>
      </c>
      <c r="F1544" s="10">
        <v>30.39</v>
      </c>
      <c r="G1544" s="10">
        <v>1051123.83309999</v>
      </c>
    </row>
    <row r="1545" ht="14.25" customHeight="1">
      <c r="A1545" s="10">
        <v>1521.0</v>
      </c>
      <c r="B1545" s="10">
        <v>1114678.3148444048</v>
      </c>
      <c r="C1545" s="10">
        <v>-249578.7914720768</v>
      </c>
      <c r="D1545" s="10">
        <v>-0.9195806762188514</v>
      </c>
      <c r="F1545" s="10">
        <v>30.410000000000004</v>
      </c>
      <c r="G1545" s="10">
        <v>1051173.46489888</v>
      </c>
    </row>
    <row r="1546" ht="14.25" customHeight="1">
      <c r="A1546" s="10">
        <v>1522.0</v>
      </c>
      <c r="B1546" s="10">
        <v>1114795.2035277097</v>
      </c>
      <c r="C1546" s="10">
        <v>-341434.50554050074</v>
      </c>
      <c r="D1546" s="10">
        <v>-1.2580258588378932</v>
      </c>
      <c r="F1546" s="10">
        <v>30.430000000000003</v>
      </c>
      <c r="G1546" s="10">
        <v>1051230.00057839</v>
      </c>
    </row>
    <row r="1547" ht="14.25" customHeight="1">
      <c r="A1547" s="10">
        <v>1523.0</v>
      </c>
      <c r="B1547" s="10">
        <v>1114958.8268746983</v>
      </c>
      <c r="C1547" s="10">
        <v>250986.2559082918</v>
      </c>
      <c r="D1547" s="10">
        <v>0.9247665219005883</v>
      </c>
      <c r="F1547" s="10">
        <v>30.450000000000003</v>
      </c>
      <c r="G1547" s="10">
        <v>1051519.06576614</v>
      </c>
    </row>
    <row r="1548" ht="14.25" customHeight="1">
      <c r="A1548" s="10">
        <v>1524.0</v>
      </c>
      <c r="B1548" s="10">
        <v>1114993.791737815</v>
      </c>
      <c r="C1548" s="10">
        <v>-189599.65673292894</v>
      </c>
      <c r="D1548" s="10">
        <v>-0.6985857232537952</v>
      </c>
      <c r="F1548" s="10">
        <v>30.470000000000002</v>
      </c>
      <c r="G1548" s="10">
        <v>1051567.94577824</v>
      </c>
    </row>
    <row r="1549" ht="14.25" customHeight="1">
      <c r="A1549" s="10">
        <v>1525.0</v>
      </c>
      <c r="B1549" s="10">
        <v>1115414.0588065204</v>
      </c>
      <c r="C1549" s="10">
        <v>85696.23555634962</v>
      </c>
      <c r="D1549" s="10">
        <v>0.3157503960072454</v>
      </c>
      <c r="F1549" s="10">
        <v>30.490000000000002</v>
      </c>
      <c r="G1549" s="10">
        <v>1051644.55402254</v>
      </c>
    </row>
    <row r="1550" ht="14.25" customHeight="1">
      <c r="A1550" s="10">
        <v>1526.0</v>
      </c>
      <c r="B1550" s="10">
        <v>1115454.9599144503</v>
      </c>
      <c r="C1550" s="10">
        <v>129334.0620875298</v>
      </c>
      <c r="D1550" s="10">
        <v>0.4765353000192245</v>
      </c>
      <c r="F1550" s="10">
        <v>30.51</v>
      </c>
      <c r="G1550" s="10">
        <v>1052185.17595339</v>
      </c>
    </row>
    <row r="1551" ht="14.25" customHeight="1">
      <c r="A1551" s="10">
        <v>1527.0</v>
      </c>
      <c r="B1551" s="10">
        <v>1115484.440894928</v>
      </c>
      <c r="C1551" s="10">
        <v>-499928.947279384</v>
      </c>
      <c r="D1551" s="10">
        <v>-1.8420034678787567</v>
      </c>
      <c r="F1551" s="10">
        <v>30.53</v>
      </c>
      <c r="G1551" s="10">
        <v>1052567.69867147</v>
      </c>
    </row>
    <row r="1552" ht="14.25" customHeight="1">
      <c r="A1552" s="10">
        <v>1528.0</v>
      </c>
      <c r="B1552" s="10">
        <v>1115542.056700671</v>
      </c>
      <c r="C1552" s="10">
        <v>547043.881478319</v>
      </c>
      <c r="D1552" s="10">
        <v>2.0155998812403086</v>
      </c>
      <c r="F1552" s="10">
        <v>30.55</v>
      </c>
      <c r="G1552" s="10">
        <v>1053236.5998549</v>
      </c>
    </row>
    <row r="1553" ht="14.25" customHeight="1">
      <c r="A1553" s="10">
        <v>1529.0</v>
      </c>
      <c r="B1553" s="10">
        <v>1115571.0001730048</v>
      </c>
      <c r="C1553" s="10">
        <v>214620.5215407752</v>
      </c>
      <c r="D1553" s="10">
        <v>0.7907758634651039</v>
      </c>
      <c r="F1553" s="10">
        <v>30.570000000000004</v>
      </c>
      <c r="G1553" s="10">
        <v>1053338.59237179</v>
      </c>
    </row>
    <row r="1554" ht="14.25" customHeight="1">
      <c r="A1554" s="10">
        <v>1530.0</v>
      </c>
      <c r="B1554" s="10">
        <v>1116233.723220857</v>
      </c>
      <c r="C1554" s="10">
        <v>-342115.53538535815</v>
      </c>
      <c r="D1554" s="10">
        <v>-1.2605351340914728</v>
      </c>
      <c r="F1554" s="10">
        <v>30.590000000000003</v>
      </c>
      <c r="G1554" s="10">
        <v>1053484.86920019</v>
      </c>
    </row>
    <row r="1555" ht="14.25" customHeight="1">
      <c r="A1555" s="10">
        <v>1531.0</v>
      </c>
      <c r="B1555" s="10">
        <v>1116401.4076526233</v>
      </c>
      <c r="C1555" s="10">
        <v>380322.9729538567</v>
      </c>
      <c r="D1555" s="10">
        <v>1.4013116041937426</v>
      </c>
      <c r="F1555" s="10">
        <v>30.610000000000003</v>
      </c>
      <c r="G1555" s="10">
        <v>1053815.09690961</v>
      </c>
    </row>
    <row r="1556" ht="14.25" customHeight="1">
      <c r="A1556" s="10">
        <v>1532.0</v>
      </c>
      <c r="B1556" s="10">
        <v>1116461.8389822408</v>
      </c>
      <c r="C1556" s="10">
        <v>-186450.26809483778</v>
      </c>
      <c r="D1556" s="10">
        <v>-0.6869817046734911</v>
      </c>
      <c r="F1556" s="10">
        <v>30.630000000000003</v>
      </c>
      <c r="G1556" s="10">
        <v>1053891.64486387</v>
      </c>
    </row>
    <row r="1557" ht="14.25" customHeight="1">
      <c r="A1557" s="10">
        <v>1533.0</v>
      </c>
      <c r="B1557" s="10">
        <v>1116589.7090879332</v>
      </c>
      <c r="C1557" s="10">
        <v>200644.33379164687</v>
      </c>
      <c r="D1557" s="10">
        <v>0.7392801730440571</v>
      </c>
      <c r="F1557" s="10">
        <v>30.650000000000002</v>
      </c>
      <c r="G1557" s="10">
        <v>1053966.42543392</v>
      </c>
    </row>
    <row r="1558" ht="14.25" customHeight="1">
      <c r="A1558" s="10">
        <v>1534.0</v>
      </c>
      <c r="B1558" s="10">
        <v>1116660.571593737</v>
      </c>
      <c r="C1558" s="10">
        <v>36774.52075927309</v>
      </c>
      <c r="D1558" s="10">
        <v>0.13549684437517617</v>
      </c>
      <c r="F1558" s="10">
        <v>30.67</v>
      </c>
      <c r="G1558" s="10">
        <v>1054249.20655948</v>
      </c>
    </row>
    <row r="1559" ht="14.25" customHeight="1">
      <c r="A1559" s="10">
        <v>1535.0</v>
      </c>
      <c r="B1559" s="10">
        <v>1116780.1143410339</v>
      </c>
      <c r="C1559" s="10">
        <v>-31285.294230173808</v>
      </c>
      <c r="D1559" s="10">
        <v>-0.11527162165583174</v>
      </c>
      <c r="F1559" s="10">
        <v>30.69</v>
      </c>
      <c r="G1559" s="10">
        <v>1054304.1717288</v>
      </c>
    </row>
    <row r="1560" ht="14.25" customHeight="1">
      <c r="A1560" s="10">
        <v>1536.0</v>
      </c>
      <c r="B1560" s="10">
        <v>1116904.3732797294</v>
      </c>
      <c r="C1560" s="10">
        <v>-82685.97142069938</v>
      </c>
      <c r="D1560" s="10">
        <v>-0.30465898590332113</v>
      </c>
      <c r="F1560" s="10">
        <v>30.71</v>
      </c>
      <c r="G1560" s="10">
        <v>1054606.98455328</v>
      </c>
    </row>
    <row r="1561" ht="14.25" customHeight="1">
      <c r="A1561" s="10">
        <v>1537.0</v>
      </c>
      <c r="B1561" s="10">
        <v>1116939.9430293983</v>
      </c>
      <c r="C1561" s="10">
        <v>779710.3803099517</v>
      </c>
      <c r="D1561" s="10">
        <v>2.8728666989338434</v>
      </c>
      <c r="F1561" s="10">
        <v>30.73</v>
      </c>
      <c r="G1561" s="10">
        <v>1054732.60030966</v>
      </c>
    </row>
    <row r="1562" ht="14.25" customHeight="1">
      <c r="A1562" s="10">
        <v>1538.0</v>
      </c>
      <c r="B1562" s="10">
        <v>1117173.3688446975</v>
      </c>
      <c r="C1562" s="10">
        <v>85920.7211093225</v>
      </c>
      <c r="D1562" s="10">
        <v>0.3165775198801778</v>
      </c>
      <c r="F1562" s="10">
        <v>30.750000000000004</v>
      </c>
      <c r="G1562" s="10">
        <v>1054770.98064752</v>
      </c>
    </row>
    <row r="1563" ht="14.25" customHeight="1">
      <c r="A1563" s="10">
        <v>1539.0</v>
      </c>
      <c r="B1563" s="10">
        <v>1117279.7343594981</v>
      </c>
      <c r="C1563" s="10">
        <v>187847.60164284194</v>
      </c>
      <c r="D1563" s="10">
        <v>0.6921302227883435</v>
      </c>
      <c r="F1563" s="10">
        <v>30.770000000000003</v>
      </c>
      <c r="G1563" s="10">
        <v>1054856.032667</v>
      </c>
    </row>
    <row r="1564" ht="14.25" customHeight="1">
      <c r="A1564" s="10">
        <v>1540.0</v>
      </c>
      <c r="B1564" s="10">
        <v>1117303.5598514818</v>
      </c>
      <c r="C1564" s="10">
        <v>51863.42962661828</v>
      </c>
      <c r="D1564" s="10">
        <v>0.19109238972499137</v>
      </c>
      <c r="F1564" s="10">
        <v>30.790000000000003</v>
      </c>
      <c r="G1564" s="10">
        <v>1055153.3195092</v>
      </c>
    </row>
    <row r="1565" ht="14.25" customHeight="1">
      <c r="A1565" s="10">
        <v>1541.0</v>
      </c>
      <c r="B1565" s="10">
        <v>1117347.2942368246</v>
      </c>
      <c r="C1565" s="10">
        <v>-50155.31429035473</v>
      </c>
      <c r="D1565" s="10">
        <v>-0.18479878662387705</v>
      </c>
      <c r="F1565" s="10">
        <v>30.810000000000002</v>
      </c>
      <c r="G1565" s="10">
        <v>1055417.65814047</v>
      </c>
    </row>
    <row r="1566" ht="14.25" customHeight="1">
      <c r="A1566" s="10">
        <v>1542.0</v>
      </c>
      <c r="B1566" s="10">
        <v>1117633.5935519284</v>
      </c>
      <c r="C1566" s="10">
        <v>249952.68418608163</v>
      </c>
      <c r="D1566" s="10">
        <v>0.9209582953376473</v>
      </c>
      <c r="F1566" s="10">
        <v>30.830000000000002</v>
      </c>
      <c r="G1566" s="10">
        <v>1055484.37348078</v>
      </c>
    </row>
    <row r="1567" ht="14.25" customHeight="1">
      <c r="A1567" s="10">
        <v>1543.0</v>
      </c>
      <c r="B1567" s="10">
        <v>1117674.8634581307</v>
      </c>
      <c r="C1567" s="10">
        <v>-2661.716006370727</v>
      </c>
      <c r="D1567" s="10">
        <v>-0.009807173881258182</v>
      </c>
      <c r="F1567" s="10">
        <v>30.85</v>
      </c>
      <c r="G1567" s="10">
        <v>1055548.67577611</v>
      </c>
    </row>
    <row r="1568" ht="14.25" customHeight="1">
      <c r="A1568" s="10">
        <v>1544.0</v>
      </c>
      <c r="B1568" s="10">
        <v>1117800.557941732</v>
      </c>
      <c r="C1568" s="10">
        <v>-114826.343258832</v>
      </c>
      <c r="D1568" s="10">
        <v>-0.42308116710913907</v>
      </c>
      <c r="F1568" s="10">
        <v>30.87</v>
      </c>
      <c r="G1568" s="10">
        <v>1055772.87078099</v>
      </c>
    </row>
    <row r="1569" ht="14.25" customHeight="1">
      <c r="A1569" s="10">
        <v>1545.0</v>
      </c>
      <c r="B1569" s="10">
        <v>1118180.4184473227</v>
      </c>
      <c r="C1569" s="10">
        <v>123518.69867408741</v>
      </c>
      <c r="D1569" s="10">
        <v>0.4551084159933435</v>
      </c>
      <c r="F1569" s="10">
        <v>30.89</v>
      </c>
      <c r="G1569" s="10">
        <v>1055930.22444137</v>
      </c>
    </row>
    <row r="1570" ht="14.25" customHeight="1">
      <c r="A1570" s="10">
        <v>1546.0</v>
      </c>
      <c r="B1570" s="10">
        <v>1118339.0361806054</v>
      </c>
      <c r="C1570" s="10">
        <v>-47470.9696501554</v>
      </c>
      <c r="D1570" s="10">
        <v>-0.17490823685047965</v>
      </c>
      <c r="F1570" s="10">
        <v>30.910000000000004</v>
      </c>
      <c r="G1570" s="10">
        <v>1056225.68560118</v>
      </c>
    </row>
    <row r="1571" ht="14.25" customHeight="1">
      <c r="A1571" s="10">
        <v>1547.0</v>
      </c>
      <c r="B1571" s="10">
        <v>1118439.5580875797</v>
      </c>
      <c r="C1571" s="10">
        <v>453225.34498541034</v>
      </c>
      <c r="D1571" s="10">
        <v>1.6699226194780075</v>
      </c>
      <c r="F1571" s="10">
        <v>30.930000000000003</v>
      </c>
      <c r="G1571" s="10">
        <v>1056518.91326635</v>
      </c>
    </row>
    <row r="1572" ht="14.25" customHeight="1">
      <c r="A1572" s="10">
        <v>1548.0</v>
      </c>
      <c r="B1572" s="10">
        <v>1118470.3884883241</v>
      </c>
      <c r="C1572" s="10">
        <v>67264.5696889658</v>
      </c>
      <c r="D1572" s="10">
        <v>0.24783836044445978</v>
      </c>
      <c r="F1572" s="10">
        <v>30.950000000000003</v>
      </c>
      <c r="G1572" s="10">
        <v>1056562.5951428</v>
      </c>
    </row>
    <row r="1573" ht="14.25" customHeight="1">
      <c r="A1573" s="10">
        <v>1549.0</v>
      </c>
      <c r="B1573" s="10">
        <v>1118673.2388904337</v>
      </c>
      <c r="C1573" s="10">
        <v>346550.2705224564</v>
      </c>
      <c r="D1573" s="10">
        <v>1.2768750510859044</v>
      </c>
      <c r="F1573" s="10">
        <v>30.970000000000002</v>
      </c>
      <c r="G1573" s="10">
        <v>1056976.97484043</v>
      </c>
    </row>
    <row r="1574" ht="14.25" customHeight="1">
      <c r="A1574" s="10">
        <v>1550.0</v>
      </c>
      <c r="B1574" s="10">
        <v>1118690.0483393266</v>
      </c>
      <c r="C1574" s="10">
        <v>-12428.77463402669</v>
      </c>
      <c r="D1574" s="10">
        <v>-0.04579419955965566</v>
      </c>
      <c r="F1574" s="10">
        <v>30.990000000000002</v>
      </c>
      <c r="G1574" s="10">
        <v>1056984.18175283</v>
      </c>
    </row>
    <row r="1575" ht="14.25" customHeight="1">
      <c r="A1575" s="10">
        <v>1551.0</v>
      </c>
      <c r="B1575" s="10">
        <v>1118761.621554537</v>
      </c>
      <c r="C1575" s="10">
        <v>14378.304621783085</v>
      </c>
      <c r="D1575" s="10">
        <v>0.052977302314003806</v>
      </c>
      <c r="F1575" s="10">
        <v>31.01</v>
      </c>
      <c r="G1575" s="10">
        <v>1056993.64859715</v>
      </c>
    </row>
    <row r="1576" ht="14.25" customHeight="1">
      <c r="A1576" s="10">
        <v>1552.0</v>
      </c>
      <c r="B1576" s="10">
        <v>1118771.2826317784</v>
      </c>
      <c r="C1576" s="10">
        <v>197409.21095971158</v>
      </c>
      <c r="D1576" s="10">
        <v>0.7273602642092756</v>
      </c>
      <c r="F1576" s="10">
        <v>31.03</v>
      </c>
      <c r="G1576" s="10">
        <v>1057125.83908587</v>
      </c>
    </row>
    <row r="1577" ht="14.25" customHeight="1">
      <c r="A1577" s="10">
        <v>1553.0</v>
      </c>
      <c r="B1577" s="10">
        <v>1118868.4748267124</v>
      </c>
      <c r="C1577" s="10">
        <v>-391001.9496588054</v>
      </c>
      <c r="D1577" s="10">
        <v>-1.4406586198665898</v>
      </c>
      <c r="F1577" s="10">
        <v>31.05</v>
      </c>
      <c r="G1577" s="10">
        <v>1057252.5826211</v>
      </c>
    </row>
    <row r="1578" ht="14.25" customHeight="1">
      <c r="A1578" s="10">
        <v>1554.0</v>
      </c>
      <c r="B1578" s="10">
        <v>1119377.9547868916</v>
      </c>
      <c r="C1578" s="10">
        <v>-69553.95887561166</v>
      </c>
      <c r="D1578" s="10">
        <v>-0.25627368479219975</v>
      </c>
      <c r="F1578" s="10">
        <v>31.070000000000004</v>
      </c>
      <c r="G1578" s="10">
        <v>1057308.2897956</v>
      </c>
    </row>
    <row r="1579" ht="14.25" customHeight="1">
      <c r="A1579" s="10">
        <v>1555.0</v>
      </c>
      <c r="B1579" s="10">
        <v>1119466.1975577539</v>
      </c>
      <c r="C1579" s="10">
        <v>-35454.49308877392</v>
      </c>
      <c r="D1579" s="10">
        <v>-0.13063316212595336</v>
      </c>
      <c r="F1579" s="10">
        <v>31.090000000000003</v>
      </c>
      <c r="G1579" s="10">
        <v>1057347.16605277</v>
      </c>
    </row>
    <row r="1580" ht="14.25" customHeight="1">
      <c r="A1580" s="10">
        <v>1556.0</v>
      </c>
      <c r="B1580" s="10">
        <v>1119503.9027025686</v>
      </c>
      <c r="C1580" s="10">
        <v>318786.9487233714</v>
      </c>
      <c r="D1580" s="10">
        <v>1.1745802443697635</v>
      </c>
      <c r="F1580" s="10">
        <v>31.110000000000003</v>
      </c>
      <c r="G1580" s="10">
        <v>1057697.70282979</v>
      </c>
    </row>
    <row r="1581" ht="14.25" customHeight="1">
      <c r="A1581" s="10">
        <v>1557.0</v>
      </c>
      <c r="B1581" s="10">
        <v>1119557.7405591232</v>
      </c>
      <c r="C1581" s="10">
        <v>320549.1233323368</v>
      </c>
      <c r="D1581" s="10">
        <v>1.1810730305114472</v>
      </c>
      <c r="F1581" s="10">
        <v>31.130000000000003</v>
      </c>
      <c r="G1581" s="10">
        <v>1057799.24163542</v>
      </c>
    </row>
    <row r="1582" ht="14.25" customHeight="1">
      <c r="A1582" s="10">
        <v>1558.0</v>
      </c>
      <c r="B1582" s="10">
        <v>1119616.2424240473</v>
      </c>
      <c r="C1582" s="10">
        <v>-21697.83007725724</v>
      </c>
      <c r="D1582" s="10">
        <v>-0.07994631730219875</v>
      </c>
      <c r="F1582" s="10">
        <v>31.150000000000002</v>
      </c>
      <c r="G1582" s="10">
        <v>1057838.49342253</v>
      </c>
    </row>
    <row r="1583" ht="14.25" customHeight="1">
      <c r="A1583" s="10">
        <v>1559.0</v>
      </c>
      <c r="B1583" s="10">
        <v>1119685.7029814015</v>
      </c>
      <c r="C1583" s="10">
        <v>333977.54877551855</v>
      </c>
      <c r="D1583" s="10">
        <v>1.2305504739943687</v>
      </c>
      <c r="F1583" s="10">
        <v>31.17</v>
      </c>
      <c r="G1583" s="10">
        <v>1058269.01857032</v>
      </c>
    </row>
    <row r="1584" ht="14.25" customHeight="1">
      <c r="A1584" s="10">
        <v>1560.0</v>
      </c>
      <c r="B1584" s="10">
        <v>1119841.120759512</v>
      </c>
      <c r="C1584" s="10">
        <v>23536.480940057896</v>
      </c>
      <c r="D1584" s="10">
        <v>0.08672088253577458</v>
      </c>
      <c r="F1584" s="10">
        <v>31.19</v>
      </c>
      <c r="G1584" s="10">
        <v>1058356.1801034</v>
      </c>
    </row>
    <row r="1585" ht="14.25" customHeight="1">
      <c r="A1585" s="10">
        <v>1561.0</v>
      </c>
      <c r="B1585" s="10">
        <v>1120260.6431394776</v>
      </c>
      <c r="C1585" s="10">
        <v>166714.05358336237</v>
      </c>
      <c r="D1585" s="10">
        <v>0.6142630198068189</v>
      </c>
      <c r="F1585" s="10">
        <v>31.21</v>
      </c>
      <c r="G1585" s="10">
        <v>1058517.80992558</v>
      </c>
    </row>
    <row r="1586" ht="14.25" customHeight="1">
      <c r="A1586" s="10">
        <v>1562.0</v>
      </c>
      <c r="B1586" s="10">
        <v>1120366.029039487</v>
      </c>
      <c r="C1586" s="10">
        <v>322266.512187063</v>
      </c>
      <c r="D1586" s="10">
        <v>1.1874008021744353</v>
      </c>
      <c r="F1586" s="10">
        <v>31.230000000000004</v>
      </c>
      <c r="G1586" s="10">
        <v>1058610.75205687</v>
      </c>
    </row>
    <row r="1587" ht="14.25" customHeight="1">
      <c r="A1587" s="10">
        <v>1563.0</v>
      </c>
      <c r="B1587" s="10">
        <v>1120455.938459292</v>
      </c>
      <c r="C1587" s="10">
        <v>358607.27532289806</v>
      </c>
      <c r="D1587" s="10">
        <v>1.3212994533444777</v>
      </c>
      <c r="F1587" s="10">
        <v>31.250000000000004</v>
      </c>
      <c r="G1587" s="10">
        <v>1058987.98787608</v>
      </c>
    </row>
    <row r="1588" ht="14.25" customHeight="1">
      <c r="A1588" s="10">
        <v>1564.0</v>
      </c>
      <c r="B1588" s="10">
        <v>1120467.5375316457</v>
      </c>
      <c r="C1588" s="10">
        <v>162684.26413370436</v>
      </c>
      <c r="D1588" s="10">
        <v>0.5994151375597782</v>
      </c>
      <c r="F1588" s="10">
        <v>31.270000000000003</v>
      </c>
      <c r="G1588" s="10">
        <v>1059033.55787012</v>
      </c>
    </row>
    <row r="1589" ht="14.25" customHeight="1">
      <c r="A1589" s="10">
        <v>1565.0</v>
      </c>
      <c r="B1589" s="10">
        <v>1120521.4456063837</v>
      </c>
      <c r="C1589" s="10">
        <v>-125377.33902313071</v>
      </c>
      <c r="D1589" s="10">
        <v>-0.46195663309921126</v>
      </c>
      <c r="F1589" s="10">
        <v>31.290000000000003</v>
      </c>
      <c r="G1589" s="10">
        <v>1059113.72127546</v>
      </c>
    </row>
    <row r="1590" ht="14.25" customHeight="1">
      <c r="A1590" s="10">
        <v>1566.0</v>
      </c>
      <c r="B1590" s="10">
        <v>1120615.625872258</v>
      </c>
      <c r="C1590" s="10">
        <v>252378.66423623194</v>
      </c>
      <c r="D1590" s="10">
        <v>0.9298968928917597</v>
      </c>
      <c r="F1590" s="10">
        <v>31.310000000000002</v>
      </c>
      <c r="G1590" s="10">
        <v>1059262.03936859</v>
      </c>
    </row>
    <row r="1591" ht="14.25" customHeight="1">
      <c r="A1591" s="10">
        <v>1567.0</v>
      </c>
      <c r="B1591" s="10">
        <v>1120741.2070830367</v>
      </c>
      <c r="C1591" s="10">
        <v>-137207.05707631668</v>
      </c>
      <c r="D1591" s="10">
        <v>-0.5055435903990033</v>
      </c>
      <c r="F1591" s="10">
        <v>31.330000000000002</v>
      </c>
      <c r="G1591" s="10">
        <v>1059406.13034803</v>
      </c>
    </row>
    <row r="1592" ht="14.25" customHeight="1">
      <c r="A1592" s="10">
        <v>1568.0</v>
      </c>
      <c r="B1592" s="10">
        <v>1120827.254085681</v>
      </c>
      <c r="C1592" s="10">
        <v>171816.26616666908</v>
      </c>
      <c r="D1592" s="10">
        <v>0.633062277828286</v>
      </c>
      <c r="F1592" s="10">
        <v>31.35</v>
      </c>
      <c r="G1592" s="10">
        <v>1059431.45126335</v>
      </c>
    </row>
    <row r="1593" ht="14.25" customHeight="1">
      <c r="A1593" s="10">
        <v>1569.0</v>
      </c>
      <c r="B1593" s="10">
        <v>1120853.2968992624</v>
      </c>
      <c r="C1593" s="10">
        <v>51661.42557471758</v>
      </c>
      <c r="D1593" s="10">
        <v>0.1903480996290656</v>
      </c>
      <c r="F1593" s="10">
        <v>31.37</v>
      </c>
      <c r="G1593" s="10">
        <v>1059870.96483224</v>
      </c>
    </row>
    <row r="1594" ht="14.25" customHeight="1">
      <c r="A1594" s="10">
        <v>1570.0</v>
      </c>
      <c r="B1594" s="10">
        <v>1120990.9944871587</v>
      </c>
      <c r="C1594" s="10">
        <v>60672.489083981374</v>
      </c>
      <c r="D1594" s="10">
        <v>0.22354963821503518</v>
      </c>
      <c r="F1594" s="10">
        <v>31.39</v>
      </c>
      <c r="G1594" s="10">
        <v>1060123.72957048</v>
      </c>
    </row>
    <row r="1595" ht="14.25" customHeight="1">
      <c r="A1595" s="10">
        <v>1571.0</v>
      </c>
      <c r="B1595" s="10">
        <v>1121002.8289849483</v>
      </c>
      <c r="C1595" s="10">
        <v>-294674.72063228034</v>
      </c>
      <c r="D1595" s="10">
        <v>-1.085738003879832</v>
      </c>
      <c r="F1595" s="10">
        <v>31.410000000000004</v>
      </c>
      <c r="G1595" s="10">
        <v>1060193.7858846</v>
      </c>
    </row>
    <row r="1596" ht="14.25" customHeight="1">
      <c r="A1596" s="10">
        <v>1572.0</v>
      </c>
      <c r="B1596" s="10">
        <v>1121052.3750165938</v>
      </c>
      <c r="C1596" s="10">
        <v>444099.1701854861</v>
      </c>
      <c r="D1596" s="10">
        <v>1.6362969498275288</v>
      </c>
      <c r="F1596" s="10">
        <v>31.430000000000003</v>
      </c>
      <c r="G1596" s="10">
        <v>1060241.19982646</v>
      </c>
    </row>
    <row r="1597" ht="14.25" customHeight="1">
      <c r="A1597" s="10">
        <v>1573.0</v>
      </c>
      <c r="B1597" s="10">
        <v>1121053.4912158777</v>
      </c>
      <c r="C1597" s="10">
        <v>139563.31541356235</v>
      </c>
      <c r="D1597" s="10">
        <v>0.5142252961734826</v>
      </c>
      <c r="F1597" s="10">
        <v>31.450000000000003</v>
      </c>
      <c r="G1597" s="10">
        <v>1060440.59565584</v>
      </c>
    </row>
    <row r="1598" ht="14.25" customHeight="1">
      <c r="A1598" s="10">
        <v>1574.0</v>
      </c>
      <c r="B1598" s="10">
        <v>1121196.3261197691</v>
      </c>
      <c r="C1598" s="10">
        <v>-44757.35097628902</v>
      </c>
      <c r="D1598" s="10">
        <v>-0.16490982600637016</v>
      </c>
      <c r="F1598" s="10">
        <v>31.470000000000002</v>
      </c>
      <c r="G1598" s="10">
        <v>1060897.68945239</v>
      </c>
    </row>
    <row r="1599" ht="14.25" customHeight="1">
      <c r="A1599" s="10">
        <v>1575.0</v>
      </c>
      <c r="B1599" s="10">
        <v>1121234.9986169338</v>
      </c>
      <c r="C1599" s="10">
        <v>-188618.93041290785</v>
      </c>
      <c r="D1599" s="10">
        <v>-0.6949722071884628</v>
      </c>
      <c r="F1599" s="10">
        <v>31.490000000000002</v>
      </c>
      <c r="G1599" s="10">
        <v>1060966.74140573</v>
      </c>
    </row>
    <row r="1600" ht="14.25" customHeight="1">
      <c r="A1600" s="10">
        <v>1576.0</v>
      </c>
      <c r="B1600" s="10">
        <v>1121336.7873954743</v>
      </c>
      <c r="C1600" s="10">
        <v>159363.61585736577</v>
      </c>
      <c r="D1600" s="10">
        <v>0.5871801076142067</v>
      </c>
      <c r="F1600" s="10">
        <v>31.51</v>
      </c>
      <c r="G1600" s="10">
        <v>1061208.70617095</v>
      </c>
    </row>
    <row r="1601" ht="14.25" customHeight="1">
      <c r="A1601" s="10">
        <v>1577.0</v>
      </c>
      <c r="B1601" s="10">
        <v>1121413.5055049593</v>
      </c>
      <c r="C1601" s="10">
        <v>-144929.92499435227</v>
      </c>
      <c r="D1601" s="10">
        <v>-0.5339987330035807</v>
      </c>
      <c r="F1601" s="10">
        <v>31.53</v>
      </c>
      <c r="G1601" s="10">
        <v>1061222.53686883</v>
      </c>
    </row>
    <row r="1602" ht="14.25" customHeight="1">
      <c r="A1602" s="10">
        <v>1578.0</v>
      </c>
      <c r="B1602" s="10">
        <v>1121599.6032646103</v>
      </c>
      <c r="C1602" s="10">
        <v>-95898.00834791025</v>
      </c>
      <c r="D1602" s="10">
        <v>-0.35333913929332705</v>
      </c>
      <c r="F1602" s="10">
        <v>31.55</v>
      </c>
      <c r="G1602" s="10">
        <v>1061517.70945388</v>
      </c>
    </row>
    <row r="1603" ht="14.25" customHeight="1">
      <c r="A1603" s="10">
        <v>1579.0</v>
      </c>
      <c r="B1603" s="10">
        <v>1121691.6540024607</v>
      </c>
      <c r="C1603" s="10">
        <v>278806.61357228924</v>
      </c>
      <c r="D1603" s="10">
        <v>1.027271479002167</v>
      </c>
      <c r="F1603" s="10">
        <v>31.570000000000004</v>
      </c>
      <c r="G1603" s="10">
        <v>1061552.02189047</v>
      </c>
    </row>
    <row r="1604" ht="14.25" customHeight="1">
      <c r="A1604" s="10">
        <v>1580.0</v>
      </c>
      <c r="B1604" s="10">
        <v>1121720.4647199693</v>
      </c>
      <c r="C1604" s="10">
        <v>-107627.15475534927</v>
      </c>
      <c r="D1604" s="10">
        <v>-0.3965555372941541</v>
      </c>
      <c r="F1604" s="10">
        <v>31.590000000000003</v>
      </c>
      <c r="G1604" s="10">
        <v>1061785.58338051</v>
      </c>
    </row>
    <row r="1605" ht="14.25" customHeight="1">
      <c r="A1605" s="10">
        <v>1581.0</v>
      </c>
      <c r="B1605" s="10">
        <v>1121807.512556184</v>
      </c>
      <c r="C1605" s="10">
        <v>-188828.1519348591</v>
      </c>
      <c r="D1605" s="10">
        <v>-0.6957430902731219</v>
      </c>
      <c r="F1605" s="10">
        <v>31.610000000000003</v>
      </c>
      <c r="G1605" s="10">
        <v>1062095.46762674</v>
      </c>
    </row>
    <row r="1606" ht="14.25" customHeight="1">
      <c r="A1606" s="10">
        <v>1582.0</v>
      </c>
      <c r="B1606" s="10">
        <v>1122016.7589329844</v>
      </c>
      <c r="C1606" s="10">
        <v>-91287.17578070448</v>
      </c>
      <c r="D1606" s="10">
        <v>-0.33635038594183336</v>
      </c>
      <c r="F1606" s="10">
        <v>31.630000000000003</v>
      </c>
      <c r="G1606" s="10">
        <v>1062105.30812738</v>
      </c>
    </row>
    <row r="1607" ht="14.25" customHeight="1">
      <c r="A1607" s="10">
        <v>1583.0</v>
      </c>
      <c r="B1607" s="10">
        <v>1122272.8310914077</v>
      </c>
      <c r="C1607" s="10">
        <v>-289713.0335404787</v>
      </c>
      <c r="D1607" s="10">
        <v>-1.0674565163217204</v>
      </c>
      <c r="F1607" s="10">
        <v>31.650000000000002</v>
      </c>
      <c r="G1607" s="10">
        <v>1062206.32094414</v>
      </c>
    </row>
    <row r="1608" ht="14.25" customHeight="1">
      <c r="A1608" s="10">
        <v>1584.0</v>
      </c>
      <c r="B1608" s="10">
        <v>1122377.3134016783</v>
      </c>
      <c r="C1608" s="10">
        <v>-295893.6000765624</v>
      </c>
      <c r="D1608" s="10">
        <v>-1.0902290024017458</v>
      </c>
      <c r="F1608" s="10">
        <v>31.67</v>
      </c>
      <c r="G1608" s="10">
        <v>1062593.48320726</v>
      </c>
    </row>
    <row r="1609" ht="14.25" customHeight="1">
      <c r="A1609" s="10">
        <v>1585.0</v>
      </c>
      <c r="B1609" s="10">
        <v>1122425.617851178</v>
      </c>
      <c r="C1609" s="10">
        <v>247156.96464026207</v>
      </c>
      <c r="D1609" s="10">
        <v>0.9106573813244841</v>
      </c>
      <c r="F1609" s="10">
        <v>31.69</v>
      </c>
      <c r="G1609" s="10">
        <v>1062666.36638358</v>
      </c>
    </row>
    <row r="1610" ht="14.25" customHeight="1">
      <c r="A1610" s="10">
        <v>1586.0</v>
      </c>
      <c r="B1610" s="10">
        <v>1122678.419813115</v>
      </c>
      <c r="C1610" s="10">
        <v>309640.049826015</v>
      </c>
      <c r="D1610" s="10">
        <v>1.1408782161496391</v>
      </c>
      <c r="F1610" s="10">
        <v>31.71</v>
      </c>
      <c r="G1610" s="10">
        <v>1062877.8829939</v>
      </c>
    </row>
    <row r="1611" ht="14.25" customHeight="1">
      <c r="A1611" s="10">
        <v>1587.0</v>
      </c>
      <c r="B1611" s="10">
        <v>1122803.6125923255</v>
      </c>
      <c r="C1611" s="10">
        <v>184370.25891699456</v>
      </c>
      <c r="D1611" s="10">
        <v>0.6793178473600523</v>
      </c>
      <c r="F1611" s="10">
        <v>31.730000000000004</v>
      </c>
      <c r="G1611" s="10">
        <v>1063069.91642508</v>
      </c>
    </row>
    <row r="1612" ht="14.25" customHeight="1">
      <c r="A1612" s="10">
        <v>1588.0</v>
      </c>
      <c r="B1612" s="10">
        <v>1122827.0531031457</v>
      </c>
      <c r="C1612" s="10">
        <v>72774.90924534434</v>
      </c>
      <c r="D1612" s="10">
        <v>0.26814137475734456</v>
      </c>
      <c r="F1612" s="10">
        <v>31.750000000000004</v>
      </c>
      <c r="G1612" s="10">
        <v>1063130.94648121</v>
      </c>
    </row>
    <row r="1613" ht="14.25" customHeight="1">
      <c r="A1613" s="10">
        <v>1589.0</v>
      </c>
      <c r="B1613" s="10">
        <v>1122834.6461139612</v>
      </c>
      <c r="C1613" s="10">
        <v>312589.0616393187</v>
      </c>
      <c r="D1613" s="10">
        <v>1.1517439402019916</v>
      </c>
      <c r="F1613" s="10">
        <v>31.770000000000003</v>
      </c>
      <c r="G1613" s="10">
        <v>1063182.69618234</v>
      </c>
    </row>
    <row r="1614" ht="14.25" customHeight="1">
      <c r="A1614" s="10">
        <v>1590.0</v>
      </c>
      <c r="B1614" s="10">
        <v>1123035.0043878953</v>
      </c>
      <c r="C1614" s="10">
        <v>121528.2703038447</v>
      </c>
      <c r="D1614" s="10">
        <v>0.44777462190019535</v>
      </c>
      <c r="F1614" s="10">
        <v>31.790000000000003</v>
      </c>
      <c r="G1614" s="10">
        <v>1063206.37795103</v>
      </c>
    </row>
    <row r="1615" ht="14.25" customHeight="1">
      <c r="A1615" s="10">
        <v>1591.0</v>
      </c>
      <c r="B1615" s="10">
        <v>1123067.8451335125</v>
      </c>
      <c r="C1615" s="10">
        <v>129655.58450685744</v>
      </c>
      <c r="D1615" s="10">
        <v>0.477719959188543</v>
      </c>
      <c r="F1615" s="10">
        <v>31.810000000000002</v>
      </c>
      <c r="G1615" s="10">
        <v>1063344.63492702</v>
      </c>
    </row>
    <row r="1616" ht="14.25" customHeight="1">
      <c r="A1616" s="10">
        <v>1592.0</v>
      </c>
      <c r="B1616" s="10">
        <v>1123098.3169533454</v>
      </c>
      <c r="C1616" s="10">
        <v>179834.93061592453</v>
      </c>
      <c r="D1616" s="10">
        <v>0.6626072917820993</v>
      </c>
      <c r="F1616" s="10">
        <v>31.830000000000002</v>
      </c>
      <c r="G1616" s="10">
        <v>1063399.27478292</v>
      </c>
    </row>
    <row r="1617" ht="14.25" customHeight="1">
      <c r="A1617" s="10">
        <v>1593.0</v>
      </c>
      <c r="B1617" s="10">
        <v>1123186.2722234472</v>
      </c>
      <c r="C1617" s="10">
        <v>387697.5051279329</v>
      </c>
      <c r="D1617" s="10">
        <v>1.4284832931158495</v>
      </c>
      <c r="F1617" s="10">
        <v>31.85</v>
      </c>
      <c r="G1617" s="10">
        <v>1063423.00726486</v>
      </c>
    </row>
    <row r="1618" ht="14.25" customHeight="1">
      <c r="A1618" s="10">
        <v>1594.0</v>
      </c>
      <c r="B1618" s="10">
        <v>1123851.6690882207</v>
      </c>
      <c r="C1618" s="10">
        <v>80548.94665386924</v>
      </c>
      <c r="D1618" s="10">
        <v>0.29678505291171126</v>
      </c>
      <c r="F1618" s="10">
        <v>31.87</v>
      </c>
      <c r="G1618" s="10">
        <v>1063491.81022042</v>
      </c>
    </row>
    <row r="1619" ht="14.25" customHeight="1">
      <c r="A1619" s="10">
        <v>1595.0</v>
      </c>
      <c r="B1619" s="10">
        <v>1124330.2094546093</v>
      </c>
      <c r="C1619" s="10">
        <v>-321070.59689519636</v>
      </c>
      <c r="D1619" s="10">
        <v>-1.1829944157731365</v>
      </c>
      <c r="F1619" s="10">
        <v>31.89</v>
      </c>
      <c r="G1619" s="10">
        <v>1063630.92750045</v>
      </c>
    </row>
    <row r="1620" ht="14.25" customHeight="1">
      <c r="A1620" s="10">
        <v>1596.0</v>
      </c>
      <c r="B1620" s="10">
        <v>1124507.3853474155</v>
      </c>
      <c r="C1620" s="10">
        <v>-105081.44858958549</v>
      </c>
      <c r="D1620" s="10">
        <v>-0.38717580521211353</v>
      </c>
      <c r="F1620" s="10">
        <v>31.910000000000004</v>
      </c>
      <c r="G1620" s="10">
        <v>1063743.42416581</v>
      </c>
    </row>
    <row r="1621" ht="14.25" customHeight="1">
      <c r="A1621" s="10">
        <v>1597.0</v>
      </c>
      <c r="B1621" s="10">
        <v>1124619.142077068</v>
      </c>
      <c r="C1621" s="10">
        <v>132757.03161144187</v>
      </c>
      <c r="D1621" s="10">
        <v>0.48914733572510194</v>
      </c>
      <c r="F1621" s="10">
        <v>31.930000000000003</v>
      </c>
      <c r="G1621" s="10">
        <v>1063964.28787394</v>
      </c>
    </row>
    <row r="1622" ht="14.25" customHeight="1">
      <c r="A1622" s="10">
        <v>1598.0</v>
      </c>
      <c r="B1622" s="10">
        <v>1124802.5882541416</v>
      </c>
      <c r="C1622" s="10">
        <v>-147666.70259633765</v>
      </c>
      <c r="D1622" s="10">
        <v>-0.544082473625331</v>
      </c>
      <c r="F1622" s="10">
        <v>31.950000000000003</v>
      </c>
      <c r="G1622" s="10">
        <v>1064371.76412005</v>
      </c>
    </row>
    <row r="1623" ht="14.25" customHeight="1">
      <c r="A1623" s="10">
        <v>1599.0</v>
      </c>
      <c r="B1623" s="10">
        <v>1124847.007238099</v>
      </c>
      <c r="C1623" s="10">
        <v>-181271.87654251792</v>
      </c>
      <c r="D1623" s="10">
        <v>-0.6679017629151344</v>
      </c>
      <c r="F1623" s="10">
        <v>31.970000000000002</v>
      </c>
      <c r="G1623" s="10">
        <v>1064509.5226208</v>
      </c>
    </row>
    <row r="1624" ht="14.25" customHeight="1">
      <c r="A1624" s="10">
        <v>1600.0</v>
      </c>
      <c r="B1624" s="10">
        <v>1125064.0139203048</v>
      </c>
      <c r="C1624" s="10">
        <v>41609.18114421517</v>
      </c>
      <c r="D1624" s="10">
        <v>0.153310298154044</v>
      </c>
      <c r="F1624" s="10">
        <v>31.990000000000002</v>
      </c>
      <c r="G1624" s="10">
        <v>1064569.60622826</v>
      </c>
    </row>
    <row r="1625" ht="14.25" customHeight="1">
      <c r="A1625" s="10">
        <v>1601.0</v>
      </c>
      <c r="B1625" s="10">
        <v>1125097.783304993</v>
      </c>
      <c r="C1625" s="10">
        <v>407584.264912897</v>
      </c>
      <c r="D1625" s="10">
        <v>1.501756666638476</v>
      </c>
      <c r="F1625" s="10">
        <v>32.01</v>
      </c>
      <c r="G1625" s="10">
        <v>1064685.69873353</v>
      </c>
    </row>
    <row r="1626" ht="14.25" customHeight="1">
      <c r="A1626" s="10">
        <v>1602.0</v>
      </c>
      <c r="B1626" s="10">
        <v>1125146.468563048</v>
      </c>
      <c r="C1626" s="10">
        <v>21385.98617751198</v>
      </c>
      <c r="D1626" s="10">
        <v>0.07879731893374342</v>
      </c>
      <c r="F1626" s="10">
        <v>32.03</v>
      </c>
      <c r="G1626" s="10">
        <v>1064703.30523593</v>
      </c>
    </row>
    <row r="1627" ht="14.25" customHeight="1">
      <c r="A1627" s="10">
        <v>1603.0</v>
      </c>
      <c r="B1627" s="10">
        <v>1125230.471241709</v>
      </c>
      <c r="C1627" s="10">
        <v>320296.66542373085</v>
      </c>
      <c r="D1627" s="10">
        <v>1.1801428416402562</v>
      </c>
      <c r="F1627" s="10">
        <v>32.05</v>
      </c>
      <c r="G1627" s="10">
        <v>1064854.30894012</v>
      </c>
    </row>
    <row r="1628" ht="14.25" customHeight="1">
      <c r="A1628" s="10">
        <v>1604.0</v>
      </c>
      <c r="B1628" s="10">
        <v>1125257.572963211</v>
      </c>
      <c r="C1628" s="10">
        <v>26483.581627739128</v>
      </c>
      <c r="D1628" s="10">
        <v>0.09757956498742897</v>
      </c>
      <c r="F1628" s="10">
        <v>32.07</v>
      </c>
      <c r="G1628" s="10">
        <v>1064939.5225198</v>
      </c>
    </row>
    <row r="1629" ht="14.25" customHeight="1">
      <c r="A1629" s="10">
        <v>1605.0</v>
      </c>
      <c r="B1629" s="10">
        <v>1125509.198909955</v>
      </c>
      <c r="C1629" s="10">
        <v>126154.65235221479</v>
      </c>
      <c r="D1629" s="10">
        <v>0.4648206677897272</v>
      </c>
      <c r="F1629" s="10">
        <v>32.089999999999996</v>
      </c>
      <c r="G1629" s="10">
        <v>1065150.78675382</v>
      </c>
    </row>
    <row r="1630" ht="14.25" customHeight="1">
      <c r="A1630" s="10">
        <v>1606.0</v>
      </c>
      <c r="B1630" s="10">
        <v>1125514.764628668</v>
      </c>
      <c r="C1630" s="10">
        <v>-186023.85077975108</v>
      </c>
      <c r="D1630" s="10">
        <v>-0.6854105570585596</v>
      </c>
      <c r="F1630" s="10">
        <v>32.11</v>
      </c>
      <c r="G1630" s="10">
        <v>1065656.02347586</v>
      </c>
    </row>
    <row r="1631" ht="14.25" customHeight="1">
      <c r="A1631" s="10">
        <v>1607.0</v>
      </c>
      <c r="B1631" s="10">
        <v>1125570.374930008</v>
      </c>
      <c r="C1631" s="10">
        <v>12466.220111901872</v>
      </c>
      <c r="D1631" s="10">
        <v>0.04593216856600711</v>
      </c>
      <c r="F1631" s="10">
        <v>32.129999999999995</v>
      </c>
      <c r="G1631" s="10">
        <v>1065679.12080298</v>
      </c>
    </row>
    <row r="1632" ht="14.25" customHeight="1">
      <c r="A1632" s="10">
        <v>1608.0</v>
      </c>
      <c r="B1632" s="10">
        <v>1125688.3958403415</v>
      </c>
      <c r="C1632" s="10">
        <v>-181655.9185777324</v>
      </c>
      <c r="D1632" s="10">
        <v>-0.6693167775177614</v>
      </c>
      <c r="F1632" s="10">
        <v>32.15</v>
      </c>
      <c r="G1632" s="10">
        <v>1065907.080913</v>
      </c>
    </row>
    <row r="1633" ht="14.25" customHeight="1">
      <c r="A1633" s="10">
        <v>1609.0</v>
      </c>
      <c r="B1633" s="10">
        <v>1125912.0506338715</v>
      </c>
      <c r="C1633" s="10">
        <v>-218381.87532024947</v>
      </c>
      <c r="D1633" s="10">
        <v>-0.8046346862906575</v>
      </c>
      <c r="F1633" s="10">
        <v>32.17</v>
      </c>
      <c r="G1633" s="10">
        <v>1065953.37600665</v>
      </c>
    </row>
    <row r="1634" ht="14.25" customHeight="1">
      <c r="A1634" s="10">
        <v>1610.0</v>
      </c>
      <c r="B1634" s="10">
        <v>1126004.3979381933</v>
      </c>
      <c r="C1634" s="10">
        <v>239492.4871536768</v>
      </c>
      <c r="D1634" s="10">
        <v>0.8824173800471048</v>
      </c>
      <c r="F1634" s="10">
        <v>32.19</v>
      </c>
      <c r="G1634" s="10">
        <v>1066040.78865733</v>
      </c>
    </row>
    <row r="1635" ht="14.25" customHeight="1">
      <c r="A1635" s="10">
        <v>1611.0</v>
      </c>
      <c r="B1635" s="10">
        <v>1126027.179024802</v>
      </c>
      <c r="C1635" s="10">
        <v>-113258.42279579211</v>
      </c>
      <c r="D1635" s="10">
        <v>-0.41730411629822944</v>
      </c>
      <c r="F1635" s="10">
        <v>32.21</v>
      </c>
      <c r="G1635" s="10">
        <v>1066279.87934336</v>
      </c>
    </row>
    <row r="1636" ht="14.25" customHeight="1">
      <c r="A1636" s="10">
        <v>1612.0</v>
      </c>
      <c r="B1636" s="10">
        <v>1126044.8757158257</v>
      </c>
      <c r="C1636" s="10">
        <v>-146762.11264807766</v>
      </c>
      <c r="D1636" s="10">
        <v>-0.5407494843460126</v>
      </c>
      <c r="F1636" s="10">
        <v>32.23</v>
      </c>
      <c r="G1636" s="10">
        <v>1066659.38298835</v>
      </c>
    </row>
    <row r="1637" ht="14.25" customHeight="1">
      <c r="A1637" s="10">
        <v>1613.0</v>
      </c>
      <c r="B1637" s="10">
        <v>1126092.420931755</v>
      </c>
      <c r="C1637" s="10">
        <v>-109905.31727958506</v>
      </c>
      <c r="D1637" s="10">
        <v>-0.40494949666152114</v>
      </c>
      <c r="F1637" s="10">
        <v>32.25</v>
      </c>
      <c r="G1637" s="10">
        <v>1066768.00005863</v>
      </c>
    </row>
    <row r="1638" ht="14.25" customHeight="1">
      <c r="A1638" s="10">
        <v>1614.0</v>
      </c>
      <c r="B1638" s="10">
        <v>1126115.0962473666</v>
      </c>
      <c r="C1638" s="10">
        <v>49666.32132268348</v>
      </c>
      <c r="D1638" s="10">
        <v>0.18299707710671362</v>
      </c>
      <c r="F1638" s="10">
        <v>32.269999999999996</v>
      </c>
      <c r="G1638" s="10">
        <v>1067000.34947733</v>
      </c>
    </row>
    <row r="1639" ht="14.25" customHeight="1">
      <c r="A1639" s="10">
        <v>1615.0</v>
      </c>
      <c r="B1639" s="10">
        <v>1126153.0503249983</v>
      </c>
      <c r="C1639" s="10">
        <v>123308.51127574174</v>
      </c>
      <c r="D1639" s="10">
        <v>0.45433397410762333</v>
      </c>
      <c r="F1639" s="10">
        <v>32.29</v>
      </c>
      <c r="G1639" s="10">
        <v>1067191.97994647</v>
      </c>
    </row>
    <row r="1640" ht="14.25" customHeight="1">
      <c r="A1640" s="10">
        <v>1616.0</v>
      </c>
      <c r="B1640" s="10">
        <v>1126325.0430317062</v>
      </c>
      <c r="C1640" s="10">
        <v>558212.9181246636</v>
      </c>
      <c r="D1640" s="10">
        <v>2.0567525377275806</v>
      </c>
      <c r="F1640" s="10">
        <v>32.309999999999995</v>
      </c>
      <c r="G1640" s="10">
        <v>1067727.09466733</v>
      </c>
    </row>
    <row r="1641" ht="14.25" customHeight="1">
      <c r="A1641" s="10">
        <v>1617.0</v>
      </c>
      <c r="B1641" s="10">
        <v>1126367.5870032622</v>
      </c>
      <c r="C1641" s="10">
        <v>-261664.6530550283</v>
      </c>
      <c r="D1641" s="10">
        <v>-0.9641114021735102</v>
      </c>
      <c r="F1641" s="10">
        <v>32.33</v>
      </c>
      <c r="G1641" s="10">
        <v>1067871.6867719</v>
      </c>
    </row>
    <row r="1642" ht="14.25" customHeight="1">
      <c r="A1642" s="10">
        <v>1618.0</v>
      </c>
      <c r="B1642" s="10">
        <v>1126467.8126760086</v>
      </c>
      <c r="C1642" s="10">
        <v>218828.7417621615</v>
      </c>
      <c r="D1642" s="10">
        <v>0.8062811793376395</v>
      </c>
      <c r="F1642" s="10">
        <v>32.35</v>
      </c>
      <c r="G1642" s="10">
        <v>1068138.07439353</v>
      </c>
    </row>
    <row r="1643" ht="14.25" customHeight="1">
      <c r="A1643" s="10">
        <v>1619.0</v>
      </c>
      <c r="B1643" s="10">
        <v>1126792.2574465706</v>
      </c>
      <c r="C1643" s="10">
        <v>258984.2497706795</v>
      </c>
      <c r="D1643" s="10">
        <v>0.9542353744460643</v>
      </c>
      <c r="F1643" s="10">
        <v>32.37</v>
      </c>
      <c r="G1643" s="10">
        <v>1068492.61299478</v>
      </c>
    </row>
    <row r="1644" ht="14.25" customHeight="1">
      <c r="A1644" s="10">
        <v>1620.0</v>
      </c>
      <c r="B1644" s="10">
        <v>1126832.556347231</v>
      </c>
      <c r="C1644" s="10">
        <v>-2369.515944050858</v>
      </c>
      <c r="D1644" s="10">
        <v>-0.008730553831475793</v>
      </c>
      <c r="F1644" s="10">
        <v>32.39</v>
      </c>
      <c r="G1644" s="10">
        <v>1068786.67179112</v>
      </c>
    </row>
    <row r="1645" ht="14.25" customHeight="1">
      <c r="A1645" s="10">
        <v>1621.0</v>
      </c>
      <c r="B1645" s="10">
        <v>1127000.3525369593</v>
      </c>
      <c r="C1645" s="10">
        <v>-125123.74638170935</v>
      </c>
      <c r="D1645" s="10">
        <v>-0.4610222632703211</v>
      </c>
      <c r="F1645" s="10">
        <v>32.41</v>
      </c>
      <c r="G1645" s="10">
        <v>1068856.22674825</v>
      </c>
    </row>
    <row r="1646" ht="14.25" customHeight="1">
      <c r="A1646" s="10">
        <v>1622.0</v>
      </c>
      <c r="B1646" s="10">
        <v>1127085.876690031</v>
      </c>
      <c r="C1646" s="10">
        <v>-414800.051114902</v>
      </c>
      <c r="D1646" s="10">
        <v>-1.528343451180354</v>
      </c>
      <c r="F1646" s="10">
        <v>32.43</v>
      </c>
      <c r="G1646" s="10">
        <v>1069238.49970525</v>
      </c>
    </row>
    <row r="1647" ht="14.25" customHeight="1">
      <c r="A1647" s="10">
        <v>1623.0</v>
      </c>
      <c r="B1647" s="10">
        <v>1127101.9985273457</v>
      </c>
      <c r="C1647" s="10">
        <v>-193795.71080658573</v>
      </c>
      <c r="D1647" s="10">
        <v>-0.7140462125836183</v>
      </c>
      <c r="F1647" s="10">
        <v>32.449999999999996</v>
      </c>
      <c r="G1647" s="10">
        <v>1069292.32685914</v>
      </c>
    </row>
    <row r="1648" ht="14.25" customHeight="1">
      <c r="A1648" s="10">
        <v>1624.0</v>
      </c>
      <c r="B1648" s="10">
        <v>1127118.8772561045</v>
      </c>
      <c r="C1648" s="10">
        <v>169491.65503382543</v>
      </c>
      <c r="D1648" s="10">
        <v>0.624497177144539</v>
      </c>
      <c r="F1648" s="10">
        <v>32.47</v>
      </c>
      <c r="G1648" s="10">
        <v>1069827.80663915</v>
      </c>
    </row>
    <row r="1649" ht="14.25" customHeight="1">
      <c r="A1649" s="10">
        <v>1625.0</v>
      </c>
      <c r="B1649" s="10">
        <v>1127299.3211862869</v>
      </c>
      <c r="C1649" s="10">
        <v>335309.3748357631</v>
      </c>
      <c r="D1649" s="10">
        <v>1.235457627770785</v>
      </c>
      <c r="F1649" s="10">
        <v>32.49</v>
      </c>
      <c r="G1649" s="10">
        <v>1069851.16160234</v>
      </c>
    </row>
    <row r="1650" ht="14.25" customHeight="1">
      <c r="A1650" s="10">
        <v>1626.0</v>
      </c>
      <c r="B1650" s="10">
        <v>1127531.1986858833</v>
      </c>
      <c r="C1650" s="10">
        <v>230179.7662366666</v>
      </c>
      <c r="D1650" s="10">
        <v>0.8481043755334188</v>
      </c>
      <c r="F1650" s="10">
        <v>32.51</v>
      </c>
      <c r="G1650" s="10">
        <v>1070240.01962079</v>
      </c>
    </row>
    <row r="1651" ht="14.25" customHeight="1">
      <c r="A1651" s="10">
        <v>1627.0</v>
      </c>
      <c r="B1651" s="10">
        <v>1127622.8528678375</v>
      </c>
      <c r="C1651" s="10">
        <v>120038.13688424253</v>
      </c>
      <c r="D1651" s="10">
        <v>0.4422841798254833</v>
      </c>
      <c r="F1651" s="10">
        <v>32.53</v>
      </c>
      <c r="G1651" s="10">
        <v>1070318.81489593</v>
      </c>
    </row>
    <row r="1652" ht="14.25" customHeight="1">
      <c r="A1652" s="10">
        <v>1628.0</v>
      </c>
      <c r="B1652" s="10">
        <v>1127667.2361828636</v>
      </c>
      <c r="C1652" s="10">
        <v>-118954.66110968357</v>
      </c>
      <c r="D1652" s="10">
        <v>-0.43829208025821237</v>
      </c>
      <c r="F1652" s="10">
        <v>32.55</v>
      </c>
      <c r="G1652" s="10">
        <v>1070720.05848774</v>
      </c>
    </row>
    <row r="1653" ht="14.25" customHeight="1">
      <c r="A1653" s="10">
        <v>1629.0</v>
      </c>
      <c r="B1653" s="10">
        <v>1127691.669646339</v>
      </c>
      <c r="C1653" s="10">
        <v>204977.56515218108</v>
      </c>
      <c r="D1653" s="10">
        <v>0.7552460962750726</v>
      </c>
      <c r="F1653" s="10">
        <v>32.57</v>
      </c>
      <c r="G1653" s="10">
        <v>1070818.73136843</v>
      </c>
    </row>
    <row r="1654" ht="14.25" customHeight="1">
      <c r="A1654" s="10">
        <v>1630.0</v>
      </c>
      <c r="B1654" s="10">
        <v>1127839.3178244624</v>
      </c>
      <c r="C1654" s="10">
        <v>345047.9292360577</v>
      </c>
      <c r="D1654" s="10">
        <v>1.2713396287533039</v>
      </c>
      <c r="F1654" s="10">
        <v>32.589999999999996</v>
      </c>
      <c r="G1654" s="10">
        <v>1070868.06653045</v>
      </c>
    </row>
    <row r="1655" ht="14.25" customHeight="1">
      <c r="A1655" s="10">
        <v>1631.0</v>
      </c>
      <c r="B1655" s="10">
        <v>1127981.48121274</v>
      </c>
      <c r="C1655" s="10">
        <v>309476.8829890499</v>
      </c>
      <c r="D1655" s="10">
        <v>1.1402770229577504</v>
      </c>
      <c r="F1655" s="10">
        <v>32.61</v>
      </c>
      <c r="G1655" s="10">
        <v>1071013.2574445</v>
      </c>
    </row>
    <row r="1656" ht="14.25" customHeight="1">
      <c r="A1656" s="10">
        <v>1632.0</v>
      </c>
      <c r="B1656" s="10">
        <v>1128281.5716266728</v>
      </c>
      <c r="C1656" s="10">
        <v>-86137.34071014274</v>
      </c>
      <c r="D1656" s="10">
        <v>-0.31737566141227513</v>
      </c>
      <c r="F1656" s="10">
        <v>32.629999999999995</v>
      </c>
      <c r="G1656" s="10">
        <v>1071109.91658509</v>
      </c>
    </row>
    <row r="1657" ht="14.25" customHeight="1">
      <c r="A1657" s="10">
        <v>1633.0</v>
      </c>
      <c r="B1657" s="10">
        <v>1128349.7266539594</v>
      </c>
      <c r="C1657" s="10">
        <v>371202.5420837307</v>
      </c>
      <c r="D1657" s="10">
        <v>1.3677070982279538</v>
      </c>
      <c r="F1657" s="10">
        <v>32.65</v>
      </c>
      <c r="G1657" s="10">
        <v>1071279.21024454</v>
      </c>
    </row>
    <row r="1658" ht="14.25" customHeight="1">
      <c r="A1658" s="10">
        <v>1634.0</v>
      </c>
      <c r="B1658" s="10">
        <v>1128578.3630841845</v>
      </c>
      <c r="C1658" s="10">
        <v>-174424.15618476248</v>
      </c>
      <c r="D1658" s="10">
        <v>-0.6426711282125585</v>
      </c>
      <c r="F1658" s="10">
        <v>32.67</v>
      </c>
      <c r="G1658" s="10">
        <v>1071537.37638207</v>
      </c>
    </row>
    <row r="1659" ht="14.25" customHeight="1">
      <c r="A1659" s="10">
        <v>1635.0</v>
      </c>
      <c r="B1659" s="10">
        <v>1128591.6273824056</v>
      </c>
      <c r="C1659" s="10">
        <v>183875.34618536453</v>
      </c>
      <c r="D1659" s="10">
        <v>0.6774943262918666</v>
      </c>
      <c r="F1659" s="10">
        <v>32.69</v>
      </c>
      <c r="G1659" s="10">
        <v>1071596.1123723</v>
      </c>
    </row>
    <row r="1660" ht="14.25" customHeight="1">
      <c r="A1660" s="10">
        <v>1636.0</v>
      </c>
      <c r="B1660" s="10">
        <v>1128854.1259546687</v>
      </c>
      <c r="C1660" s="10">
        <v>-96507.2561298688</v>
      </c>
      <c r="D1660" s="10">
        <v>-0.3555839313448222</v>
      </c>
      <c r="F1660" s="10">
        <v>32.71</v>
      </c>
      <c r="G1660" s="10">
        <v>1072253.83365511</v>
      </c>
    </row>
    <row r="1661" ht="14.25" customHeight="1">
      <c r="A1661" s="10">
        <v>1637.0</v>
      </c>
      <c r="B1661" s="10">
        <v>1129595.3225197606</v>
      </c>
      <c r="C1661" s="10">
        <v>459835.84814449935</v>
      </c>
      <c r="D1661" s="10">
        <v>1.6942792201704266</v>
      </c>
      <c r="F1661" s="10">
        <v>32.73</v>
      </c>
      <c r="G1661" s="10">
        <v>1072503.23794367</v>
      </c>
    </row>
    <row r="1662" ht="14.25" customHeight="1">
      <c r="A1662" s="10">
        <v>1638.0</v>
      </c>
      <c r="B1662" s="10">
        <v>1129637.1524136784</v>
      </c>
      <c r="C1662" s="10">
        <v>-83010.10022811836</v>
      </c>
      <c r="D1662" s="10">
        <v>-0.3058532483891289</v>
      </c>
      <c r="F1662" s="10">
        <v>32.75</v>
      </c>
      <c r="G1662" s="10">
        <v>1072704.89021544</v>
      </c>
    </row>
    <row r="1663" ht="14.25" customHeight="1">
      <c r="A1663" s="10">
        <v>1639.0</v>
      </c>
      <c r="B1663" s="10">
        <v>1129640.4933336463</v>
      </c>
      <c r="C1663" s="10">
        <v>452621.2078353036</v>
      </c>
      <c r="D1663" s="10">
        <v>1.6676966577055858</v>
      </c>
      <c r="F1663" s="10">
        <v>32.769999999999996</v>
      </c>
      <c r="G1663" s="10">
        <v>1072874.61021655</v>
      </c>
    </row>
    <row r="1664" ht="14.25" customHeight="1">
      <c r="A1664" s="10">
        <v>1640.0</v>
      </c>
      <c r="B1664" s="10">
        <v>1129714.4784441208</v>
      </c>
      <c r="C1664" s="10">
        <v>428857.7648273392</v>
      </c>
      <c r="D1664" s="10">
        <v>1.5801395265020037</v>
      </c>
      <c r="F1664" s="10">
        <v>32.79</v>
      </c>
      <c r="G1664" s="10">
        <v>1072891.08260678</v>
      </c>
    </row>
    <row r="1665" ht="14.25" customHeight="1">
      <c r="A1665" s="10">
        <v>1641.0</v>
      </c>
      <c r="B1665" s="10">
        <v>1129782.0334058756</v>
      </c>
      <c r="C1665" s="10">
        <v>-157702.4458521835</v>
      </c>
      <c r="D1665" s="10">
        <v>-0.5810594760185893</v>
      </c>
      <c r="F1665" s="10">
        <v>32.809999999999995</v>
      </c>
      <c r="G1665" s="10">
        <v>1072914.9964424</v>
      </c>
    </row>
    <row r="1666" ht="14.25" customHeight="1">
      <c r="A1666" s="10">
        <v>1642.0</v>
      </c>
      <c r="B1666" s="10">
        <v>1129824.4079878693</v>
      </c>
      <c r="C1666" s="10">
        <v>96762.51342505077</v>
      </c>
      <c r="D1666" s="10">
        <v>0.3565244346413112</v>
      </c>
      <c r="F1666" s="10">
        <v>32.83</v>
      </c>
      <c r="G1666" s="10">
        <v>1073183.75984162</v>
      </c>
    </row>
    <row r="1667" ht="14.25" customHeight="1">
      <c r="A1667" s="10">
        <v>1643.0</v>
      </c>
      <c r="B1667" s="10">
        <v>1129960.460834326</v>
      </c>
      <c r="C1667" s="10">
        <v>-276876.30862744397</v>
      </c>
      <c r="D1667" s="10">
        <v>-1.0201592115053193</v>
      </c>
      <c r="F1667" s="10">
        <v>32.85</v>
      </c>
      <c r="G1667" s="10">
        <v>1073254.1440631</v>
      </c>
    </row>
    <row r="1668" ht="14.25" customHeight="1">
      <c r="A1668" s="10">
        <v>1644.0</v>
      </c>
      <c r="B1668" s="10">
        <v>1129961.0238787353</v>
      </c>
      <c r="C1668" s="10">
        <v>196719.2205637747</v>
      </c>
      <c r="D1668" s="10">
        <v>0.7248179735316996</v>
      </c>
      <c r="F1668" s="10">
        <v>32.87</v>
      </c>
      <c r="G1668" s="10">
        <v>1073347.5452098</v>
      </c>
    </row>
    <row r="1669" ht="14.25" customHeight="1">
      <c r="A1669" s="10">
        <v>1645.0</v>
      </c>
      <c r="B1669" s="10">
        <v>1129988.057023523</v>
      </c>
      <c r="C1669" s="10">
        <v>131693.90379409702</v>
      </c>
      <c r="D1669" s="10">
        <v>0.48523020882736057</v>
      </c>
      <c r="F1669" s="10">
        <v>32.89</v>
      </c>
      <c r="G1669" s="10">
        <v>1073350.04430759</v>
      </c>
    </row>
    <row r="1670" ht="14.25" customHeight="1">
      <c r="A1670" s="10">
        <v>1646.0</v>
      </c>
      <c r="B1670" s="10">
        <v>1130269.2895421875</v>
      </c>
      <c r="C1670" s="10">
        <v>-360417.48610483645</v>
      </c>
      <c r="D1670" s="10">
        <v>-1.3279692302319093</v>
      </c>
      <c r="F1670" s="10">
        <v>32.91</v>
      </c>
      <c r="G1670" s="10">
        <v>1073355.78370382</v>
      </c>
    </row>
    <row r="1671" ht="14.25" customHeight="1">
      <c r="A1671" s="10">
        <v>1647.0</v>
      </c>
      <c r="B1671" s="10">
        <v>1130289.5894798494</v>
      </c>
      <c r="C1671" s="10">
        <v>38704.1481037105</v>
      </c>
      <c r="D1671" s="10">
        <v>0.1426066152326357</v>
      </c>
      <c r="F1671" s="10">
        <v>32.93</v>
      </c>
      <c r="G1671" s="10">
        <v>1073857.06875907</v>
      </c>
    </row>
    <row r="1672" ht="14.25" customHeight="1">
      <c r="A1672" s="10">
        <v>1648.0</v>
      </c>
      <c r="B1672" s="10">
        <v>1130343.2861381487</v>
      </c>
      <c r="C1672" s="10">
        <v>-332089.0615937128</v>
      </c>
      <c r="D1672" s="10">
        <v>-1.2235922853220356</v>
      </c>
      <c r="F1672" s="10">
        <v>32.949999999999996</v>
      </c>
      <c r="G1672" s="10">
        <v>1074263.31723635</v>
      </c>
    </row>
    <row r="1673" ht="14.25" customHeight="1">
      <c r="A1673" s="10">
        <v>1649.0</v>
      </c>
      <c r="B1673" s="10">
        <v>1130386.100486183</v>
      </c>
      <c r="C1673" s="10">
        <v>616858.762821377</v>
      </c>
      <c r="D1673" s="10">
        <v>2.27283494282915</v>
      </c>
      <c r="F1673" s="10">
        <v>32.97</v>
      </c>
      <c r="G1673" s="10">
        <v>1074296.70364501</v>
      </c>
    </row>
    <row r="1674" ht="14.25" customHeight="1">
      <c r="A1674" s="10">
        <v>1650.0</v>
      </c>
      <c r="B1674" s="10">
        <v>1130428.1751620963</v>
      </c>
      <c r="C1674" s="10">
        <v>-697181.0185787263</v>
      </c>
      <c r="D1674" s="10">
        <v>-2.568784746212306</v>
      </c>
      <c r="F1674" s="10">
        <v>32.99</v>
      </c>
      <c r="G1674" s="10">
        <v>1074369.77671781</v>
      </c>
    </row>
    <row r="1675" ht="14.25" customHeight="1">
      <c r="A1675" s="10">
        <v>1651.0</v>
      </c>
      <c r="B1675" s="10">
        <v>1130641.0237388965</v>
      </c>
      <c r="C1675" s="10">
        <v>-263558.1809781005</v>
      </c>
      <c r="D1675" s="10">
        <v>-0.9710881636109213</v>
      </c>
      <c r="F1675" s="10">
        <v>33.01</v>
      </c>
      <c r="G1675" s="10">
        <v>1074456.4024904</v>
      </c>
    </row>
    <row r="1676" ht="14.25" customHeight="1">
      <c r="A1676" s="10">
        <v>1652.0</v>
      </c>
      <c r="B1676" s="10">
        <v>1130649.935119717</v>
      </c>
      <c r="C1676" s="10">
        <v>-100780.17144253687</v>
      </c>
      <c r="D1676" s="10">
        <v>-0.371327618256171</v>
      </c>
      <c r="F1676" s="10">
        <v>33.03</v>
      </c>
      <c r="G1676" s="10">
        <v>1074646.86538733</v>
      </c>
    </row>
    <row r="1677" ht="14.25" customHeight="1">
      <c r="A1677" s="10">
        <v>1653.0</v>
      </c>
      <c r="B1677" s="10">
        <v>1130813.175114152</v>
      </c>
      <c r="C1677" s="10">
        <v>342948.35670252796</v>
      </c>
      <c r="D1677" s="10">
        <v>1.263603689658616</v>
      </c>
      <c r="F1677" s="10">
        <v>33.05</v>
      </c>
      <c r="G1677" s="10">
        <v>1074824.81648868</v>
      </c>
    </row>
    <row r="1678" ht="14.25" customHeight="1">
      <c r="A1678" s="10">
        <v>1654.0</v>
      </c>
      <c r="B1678" s="10">
        <v>1131108.2639744733</v>
      </c>
      <c r="C1678" s="10">
        <v>28488.254645146662</v>
      </c>
      <c r="D1678" s="10">
        <v>0.10496584391791074</v>
      </c>
      <c r="F1678" s="10">
        <v>33.07</v>
      </c>
      <c r="G1678" s="10">
        <v>1075314.59272162</v>
      </c>
    </row>
    <row r="1679" ht="14.25" customHeight="1">
      <c r="A1679" s="10">
        <v>1655.0</v>
      </c>
      <c r="B1679" s="10">
        <v>1131124.6615124636</v>
      </c>
      <c r="C1679" s="10">
        <v>-81492.48082895367</v>
      </c>
      <c r="D1679" s="10">
        <v>-0.300261533383638</v>
      </c>
      <c r="F1679" s="10">
        <v>33.089999999999996</v>
      </c>
      <c r="G1679" s="10">
        <v>1075550.21547576</v>
      </c>
    </row>
    <row r="1680" ht="14.25" customHeight="1">
      <c r="A1680" s="10">
        <v>1656.0</v>
      </c>
      <c r="B1680" s="10">
        <v>1131209.402194199</v>
      </c>
      <c r="C1680" s="10">
        <v>-331063.17613326793</v>
      </c>
      <c r="D1680" s="10">
        <v>-1.2198123790252118</v>
      </c>
      <c r="F1680" s="10">
        <v>33.11</v>
      </c>
      <c r="G1680" s="10">
        <v>1075596.58658519</v>
      </c>
    </row>
    <row r="1681" ht="14.25" customHeight="1">
      <c r="A1681" s="10">
        <v>1657.0</v>
      </c>
      <c r="B1681" s="10">
        <v>1131331.8974538445</v>
      </c>
      <c r="C1681" s="10">
        <v>-110995.01417909458</v>
      </c>
      <c r="D1681" s="10">
        <v>-0.40896451815358836</v>
      </c>
      <c r="F1681" s="10">
        <v>33.129999999999995</v>
      </c>
      <c r="G1681" s="10">
        <v>1075675.10763008</v>
      </c>
    </row>
    <row r="1682" ht="14.25" customHeight="1">
      <c r="A1682" s="10">
        <v>1658.0</v>
      </c>
      <c r="B1682" s="10">
        <v>1131400.0237445242</v>
      </c>
      <c r="C1682" s="10">
        <v>-5923.821974984137</v>
      </c>
      <c r="D1682" s="10">
        <v>-0.021826502906860463</v>
      </c>
      <c r="F1682" s="10">
        <v>33.15</v>
      </c>
      <c r="G1682" s="10">
        <v>1075723.50991438</v>
      </c>
    </row>
    <row r="1683" ht="14.25" customHeight="1">
      <c r="A1683" s="10">
        <v>1659.0</v>
      </c>
      <c r="B1683" s="10">
        <v>1131409.670302713</v>
      </c>
      <c r="C1683" s="10">
        <v>319668.4228314168</v>
      </c>
      <c r="D1683" s="10">
        <v>1.1778280626301405</v>
      </c>
      <c r="F1683" s="10">
        <v>33.17</v>
      </c>
      <c r="G1683" s="10">
        <v>1076032.5535246</v>
      </c>
    </row>
    <row r="1684" ht="14.25" customHeight="1">
      <c r="A1684" s="10">
        <v>1660.0</v>
      </c>
      <c r="B1684" s="10">
        <v>1131504.999829953</v>
      </c>
      <c r="C1684" s="10">
        <v>17058.90375153697</v>
      </c>
      <c r="D1684" s="10">
        <v>0.06285405163982356</v>
      </c>
      <c r="F1684" s="10">
        <v>33.19</v>
      </c>
      <c r="G1684" s="10">
        <v>1076334.10254553</v>
      </c>
    </row>
    <row r="1685" ht="14.25" customHeight="1">
      <c r="A1685" s="10">
        <v>1661.0</v>
      </c>
      <c r="B1685" s="10">
        <v>1131619.772583525</v>
      </c>
      <c r="C1685" s="10">
        <v>-60082.396201455034</v>
      </c>
      <c r="D1685" s="10">
        <v>-0.22137542297525103</v>
      </c>
      <c r="F1685" s="10">
        <v>33.21</v>
      </c>
      <c r="G1685" s="10">
        <v>1076438.97514348</v>
      </c>
    </row>
    <row r="1686" ht="14.25" customHeight="1">
      <c r="A1686" s="10">
        <v>1662.0</v>
      </c>
      <c r="B1686" s="10">
        <v>1131885.8340034885</v>
      </c>
      <c r="C1686" s="10">
        <v>180016.70022620144</v>
      </c>
      <c r="D1686" s="10">
        <v>0.6632770274601535</v>
      </c>
      <c r="F1686" s="10">
        <v>33.23</v>
      </c>
      <c r="G1686" s="10">
        <v>1076602.1877236</v>
      </c>
    </row>
    <row r="1687" ht="14.25" customHeight="1">
      <c r="A1687" s="10">
        <v>1663.0</v>
      </c>
      <c r="B1687" s="10">
        <v>1131923.3711454915</v>
      </c>
      <c r="C1687" s="10">
        <v>-95141.12626117154</v>
      </c>
      <c r="D1687" s="10">
        <v>-0.35055038413894934</v>
      </c>
      <c r="F1687" s="10">
        <v>33.25</v>
      </c>
      <c r="G1687" s="10">
        <v>1076995.90406789</v>
      </c>
    </row>
    <row r="1688" ht="14.25" customHeight="1">
      <c r="A1688" s="10">
        <v>1664.0</v>
      </c>
      <c r="B1688" s="10">
        <v>1132099.0479708975</v>
      </c>
      <c r="C1688" s="10">
        <v>61154.753072432475</v>
      </c>
      <c r="D1688" s="10">
        <v>0.22532655460284245</v>
      </c>
      <c r="F1688" s="10">
        <v>33.269999999999996</v>
      </c>
      <c r="G1688" s="10">
        <v>1077059.1559604</v>
      </c>
    </row>
    <row r="1689" ht="14.25" customHeight="1">
      <c r="A1689" s="10">
        <v>1665.0</v>
      </c>
      <c r="B1689" s="10">
        <v>1132114.662345471</v>
      </c>
      <c r="C1689" s="10">
        <v>-214503.77395012905</v>
      </c>
      <c r="D1689" s="10">
        <v>-0.7903457034033451</v>
      </c>
      <c r="F1689" s="10">
        <v>33.29</v>
      </c>
      <c r="G1689" s="10">
        <v>1077754.22596212</v>
      </c>
    </row>
    <row r="1690" ht="14.25" customHeight="1">
      <c r="A1690" s="10">
        <v>1666.0</v>
      </c>
      <c r="B1690" s="10">
        <v>1132252.9295244701</v>
      </c>
      <c r="C1690" s="10">
        <v>206889.8755584499</v>
      </c>
      <c r="D1690" s="10">
        <v>0.7622920623452054</v>
      </c>
      <c r="F1690" s="10">
        <v>33.309999999999995</v>
      </c>
      <c r="G1690" s="10">
        <v>1077805.57772632</v>
      </c>
    </row>
    <row r="1691" ht="14.25" customHeight="1">
      <c r="A1691" s="10">
        <v>1667.0</v>
      </c>
      <c r="B1691" s="10">
        <v>1132304.4747077024</v>
      </c>
      <c r="C1691" s="10">
        <v>256225.68197589763</v>
      </c>
      <c r="D1691" s="10">
        <v>0.9440713471937532</v>
      </c>
      <c r="F1691" s="10">
        <v>33.33</v>
      </c>
      <c r="G1691" s="10">
        <v>1077813.59299464</v>
      </c>
    </row>
    <row r="1692" ht="14.25" customHeight="1">
      <c r="A1692" s="10">
        <v>1668.0</v>
      </c>
      <c r="B1692" s="10">
        <v>1132381.2196390668</v>
      </c>
      <c r="C1692" s="10">
        <v>92073.3277869632</v>
      </c>
      <c r="D1692" s="10">
        <v>0.3392469870082228</v>
      </c>
      <c r="F1692" s="10">
        <v>33.35</v>
      </c>
      <c r="G1692" s="10">
        <v>1078016.9396491</v>
      </c>
    </row>
    <row r="1693" ht="14.25" customHeight="1">
      <c r="A1693" s="10">
        <v>1669.0</v>
      </c>
      <c r="B1693" s="10">
        <v>1132492.4044888988</v>
      </c>
      <c r="C1693" s="10">
        <v>535068.4748148113</v>
      </c>
      <c r="D1693" s="10">
        <v>1.9714761298082637</v>
      </c>
      <c r="F1693" s="10">
        <v>33.37</v>
      </c>
      <c r="G1693" s="10">
        <v>1078534.55308039</v>
      </c>
    </row>
    <row r="1694" ht="14.25" customHeight="1">
      <c r="A1694" s="10">
        <v>1670.0</v>
      </c>
      <c r="B1694" s="10">
        <v>1132587.4700786723</v>
      </c>
      <c r="C1694" s="10">
        <v>1538.175619147718</v>
      </c>
      <c r="D1694" s="10">
        <v>0.005667455025550368</v>
      </c>
      <c r="F1694" s="10">
        <v>33.39</v>
      </c>
      <c r="G1694" s="10">
        <v>1078577.26704261</v>
      </c>
    </row>
    <row r="1695" ht="14.25" customHeight="1">
      <c r="A1695" s="10">
        <v>1671.0</v>
      </c>
      <c r="B1695" s="10">
        <v>1132609.9367532937</v>
      </c>
      <c r="C1695" s="10">
        <v>119781.24308886635</v>
      </c>
      <c r="D1695" s="10">
        <v>0.4413376467940703</v>
      </c>
      <c r="F1695" s="10">
        <v>33.41</v>
      </c>
      <c r="G1695" s="10">
        <v>1078713.22702937</v>
      </c>
    </row>
    <row r="1696" ht="14.25" customHeight="1">
      <c r="A1696" s="10">
        <v>1672.0</v>
      </c>
      <c r="B1696" s="10">
        <v>1132975.4525846625</v>
      </c>
      <c r="C1696" s="10">
        <v>-129070.39303861244</v>
      </c>
      <c r="D1696" s="10">
        <v>-0.4755638033593068</v>
      </c>
      <c r="F1696" s="10">
        <v>33.43</v>
      </c>
      <c r="G1696" s="10">
        <v>1078779.49709872</v>
      </c>
    </row>
    <row r="1697" ht="14.25" customHeight="1">
      <c r="A1697" s="10">
        <v>1673.0</v>
      </c>
      <c r="B1697" s="10">
        <v>1133058.1110712641</v>
      </c>
      <c r="C1697" s="10">
        <v>-291821.9434370061</v>
      </c>
      <c r="D1697" s="10">
        <v>-1.0752268592154204</v>
      </c>
      <c r="F1697" s="10">
        <v>33.449999999999996</v>
      </c>
      <c r="G1697" s="10">
        <v>1079000.31626743</v>
      </c>
    </row>
    <row r="1698" ht="14.25" customHeight="1">
      <c r="A1698" s="10">
        <v>1674.0</v>
      </c>
      <c r="B1698" s="10">
        <v>1133194.5084538436</v>
      </c>
      <c r="C1698" s="10">
        <v>-38159.40240881359</v>
      </c>
      <c r="D1698" s="10">
        <v>-0.14059948309001272</v>
      </c>
      <c r="F1698" s="10">
        <v>33.47</v>
      </c>
      <c r="G1698" s="10">
        <v>1079158.65285225</v>
      </c>
    </row>
    <row r="1699" ht="14.25" customHeight="1">
      <c r="A1699" s="10">
        <v>1675.0</v>
      </c>
      <c r="B1699" s="10">
        <v>1133244.0616215633</v>
      </c>
      <c r="C1699" s="10">
        <v>-121912.89800222323</v>
      </c>
      <c r="D1699" s="10">
        <v>-0.44919179439662915</v>
      </c>
      <c r="F1699" s="10">
        <v>33.49</v>
      </c>
      <c r="G1699" s="10">
        <v>1079408.59498223</v>
      </c>
    </row>
    <row r="1700" ht="14.25" customHeight="1">
      <c r="A1700" s="10">
        <v>1676.0</v>
      </c>
      <c r="B1700" s="10">
        <v>1133365.2492348764</v>
      </c>
      <c r="C1700" s="10">
        <v>-64578.577443756396</v>
      </c>
      <c r="D1700" s="10">
        <v>-0.23794174002010532</v>
      </c>
      <c r="F1700" s="10">
        <v>33.51</v>
      </c>
      <c r="G1700" s="10">
        <v>1079745.11850214</v>
      </c>
    </row>
    <row r="1701" ht="14.25" customHeight="1">
      <c r="A1701" s="10">
        <v>1677.0</v>
      </c>
      <c r="B1701" s="10">
        <v>1133631.3695494893</v>
      </c>
      <c r="C1701" s="10">
        <v>466228.7100344207</v>
      </c>
      <c r="D1701" s="10">
        <v>1.7178339149625335</v>
      </c>
      <c r="F1701" s="10">
        <v>33.53</v>
      </c>
      <c r="G1701" s="10">
        <v>1079951.15543164</v>
      </c>
    </row>
    <row r="1702" ht="14.25" customHeight="1">
      <c r="A1702" s="10">
        <v>1678.0</v>
      </c>
      <c r="B1702" s="10">
        <v>1134266.0885294687</v>
      </c>
      <c r="C1702" s="10">
        <v>232461.57416664134</v>
      </c>
      <c r="D1702" s="10">
        <v>0.8565117665095164</v>
      </c>
      <c r="F1702" s="10">
        <v>33.55</v>
      </c>
      <c r="G1702" s="10">
        <v>1080170.90685799</v>
      </c>
    </row>
    <row r="1703" ht="14.25" customHeight="1">
      <c r="A1703" s="10">
        <v>1679.0</v>
      </c>
      <c r="B1703" s="10">
        <v>1134308.8152444896</v>
      </c>
      <c r="C1703" s="10">
        <v>-311373.9839497546</v>
      </c>
      <c r="D1703" s="10">
        <v>-1.1472669493613945</v>
      </c>
      <c r="F1703" s="10">
        <v>33.57</v>
      </c>
      <c r="G1703" s="10">
        <v>1080464.85168352</v>
      </c>
    </row>
    <row r="1704" ht="14.25" customHeight="1">
      <c r="A1704" s="10">
        <v>1680.0</v>
      </c>
      <c r="B1704" s="10">
        <v>1134716.10972123</v>
      </c>
      <c r="C1704" s="10">
        <v>50083.16177569982</v>
      </c>
      <c r="D1704" s="10">
        <v>0.18453293848098837</v>
      </c>
      <c r="F1704" s="10">
        <v>33.589999999999996</v>
      </c>
      <c r="G1704" s="10">
        <v>1080624.49716572</v>
      </c>
    </row>
    <row r="1705" ht="14.25" customHeight="1">
      <c r="A1705" s="10">
        <v>1681.0</v>
      </c>
      <c r="B1705" s="10">
        <v>1134825.5710871327</v>
      </c>
      <c r="C1705" s="10">
        <v>167055.84544144734</v>
      </c>
      <c r="D1705" s="10">
        <v>0.615522362342016</v>
      </c>
      <c r="F1705" s="10">
        <v>33.61</v>
      </c>
      <c r="G1705" s="10">
        <v>1080735.98406921</v>
      </c>
    </row>
    <row r="1706" ht="14.25" customHeight="1">
      <c r="A1706" s="10">
        <v>1682.0</v>
      </c>
      <c r="B1706" s="10">
        <v>1135684.1102218418</v>
      </c>
      <c r="C1706" s="10">
        <v>44299.331413348205</v>
      </c>
      <c r="D1706" s="10">
        <v>0.16322223894447954</v>
      </c>
      <c r="F1706" s="10">
        <v>33.629999999999995</v>
      </c>
      <c r="G1706" s="10">
        <v>1081150.1254838</v>
      </c>
    </row>
    <row r="1707" ht="14.25" customHeight="1">
      <c r="A1707" s="10">
        <v>1683.0</v>
      </c>
      <c r="B1707" s="10">
        <v>1135757.9390309223</v>
      </c>
      <c r="C1707" s="10">
        <v>58951.6888272278</v>
      </c>
      <c r="D1707" s="10">
        <v>0.21720929713713527</v>
      </c>
      <c r="F1707" s="10">
        <v>33.65</v>
      </c>
      <c r="G1707" s="10">
        <v>1081497.27741475</v>
      </c>
    </row>
    <row r="1708" ht="14.25" customHeight="1">
      <c r="A1708" s="10">
        <v>1684.0</v>
      </c>
      <c r="B1708" s="10">
        <v>1135837.9509343104</v>
      </c>
      <c r="C1708" s="10">
        <v>152652.31750660948</v>
      </c>
      <c r="D1708" s="10">
        <v>0.5624521239610547</v>
      </c>
      <c r="F1708" s="10">
        <v>33.67</v>
      </c>
      <c r="G1708" s="10">
        <v>1081578.61947581</v>
      </c>
    </row>
    <row r="1709" ht="14.25" customHeight="1">
      <c r="A1709" s="10">
        <v>1685.0</v>
      </c>
      <c r="B1709" s="10">
        <v>1135864.734839326</v>
      </c>
      <c r="C1709" s="10">
        <v>-12897.349667336093</v>
      </c>
      <c r="D1709" s="10">
        <v>-0.04752067857435247</v>
      </c>
      <c r="F1709" s="10">
        <v>33.69</v>
      </c>
      <c r="G1709" s="10">
        <v>1082370.17118962</v>
      </c>
    </row>
    <row r="1710" ht="14.25" customHeight="1">
      <c r="A1710" s="10">
        <v>1686.0</v>
      </c>
      <c r="B1710" s="10">
        <v>1135868.065149935</v>
      </c>
      <c r="C1710" s="10">
        <v>-411746.39176584594</v>
      </c>
      <c r="D1710" s="10">
        <v>-1.5170921500878845</v>
      </c>
      <c r="F1710" s="10">
        <v>33.71</v>
      </c>
      <c r="G1710" s="10">
        <v>1082455.01751124</v>
      </c>
    </row>
    <row r="1711" ht="14.25" customHeight="1">
      <c r="A1711" s="10">
        <v>1687.0</v>
      </c>
      <c r="B1711" s="10">
        <v>1135998.6542459032</v>
      </c>
      <c r="C1711" s="10">
        <v>-380320.3241385092</v>
      </c>
      <c r="D1711" s="10">
        <v>-1.401301844552733</v>
      </c>
      <c r="F1711" s="10">
        <v>33.73</v>
      </c>
      <c r="G1711" s="10">
        <v>1082486.67928512</v>
      </c>
    </row>
    <row r="1712" ht="14.25" customHeight="1">
      <c r="A1712" s="10">
        <v>1688.0</v>
      </c>
      <c r="B1712" s="10">
        <v>1136103.2197060185</v>
      </c>
      <c r="C1712" s="10">
        <v>152904.99689814146</v>
      </c>
      <c r="D1712" s="10">
        <v>0.5633831288928481</v>
      </c>
      <c r="F1712" s="10">
        <v>33.75</v>
      </c>
      <c r="G1712" s="10">
        <v>1082588.72736544</v>
      </c>
    </row>
    <row r="1713" ht="14.25" customHeight="1">
      <c r="A1713" s="10">
        <v>1689.0</v>
      </c>
      <c r="B1713" s="10">
        <v>1136191.3567674267</v>
      </c>
      <c r="C1713" s="10">
        <v>-251299.86124789866</v>
      </c>
      <c r="D1713" s="10">
        <v>-0.9259220103479863</v>
      </c>
      <c r="F1713" s="10">
        <v>33.769999999999996</v>
      </c>
      <c r="G1713" s="10">
        <v>1082825.63793739</v>
      </c>
    </row>
    <row r="1714" ht="14.25" customHeight="1">
      <c r="A1714" s="10">
        <v>1690.0</v>
      </c>
      <c r="B1714" s="10">
        <v>1136520.289899635</v>
      </c>
      <c r="C1714" s="10">
        <v>15749.140867745038</v>
      </c>
      <c r="D1714" s="10">
        <v>0.0580281903105828</v>
      </c>
      <c r="F1714" s="10">
        <v>33.79</v>
      </c>
      <c r="G1714" s="10">
        <v>1083071.55982462</v>
      </c>
    </row>
    <row r="1715" ht="14.25" customHeight="1">
      <c r="A1715" s="10">
        <v>1691.0</v>
      </c>
      <c r="B1715" s="10">
        <v>1136561.5246581815</v>
      </c>
      <c r="C1715" s="10">
        <v>49182.299521498615</v>
      </c>
      <c r="D1715" s="10">
        <v>0.18121368400422702</v>
      </c>
      <c r="F1715" s="10">
        <v>33.809999999999995</v>
      </c>
      <c r="G1715" s="10">
        <v>1083187.4267179</v>
      </c>
    </row>
    <row r="1716" ht="14.25" customHeight="1">
      <c r="A1716" s="10">
        <v>1692.0</v>
      </c>
      <c r="B1716" s="10">
        <v>1137010.3289205472</v>
      </c>
      <c r="C1716" s="10">
        <v>172386.72050848277</v>
      </c>
      <c r="D1716" s="10">
        <v>0.6351641342652969</v>
      </c>
      <c r="F1716" s="10">
        <v>33.83</v>
      </c>
      <c r="G1716" s="10">
        <v>1083745.37180877</v>
      </c>
    </row>
    <row r="1717" ht="14.25" customHeight="1">
      <c r="A1717" s="10">
        <v>1693.0</v>
      </c>
      <c r="B1717" s="10">
        <v>1137169.8152549912</v>
      </c>
      <c r="C1717" s="10">
        <v>-95272.9641975112</v>
      </c>
      <c r="D1717" s="10">
        <v>-0.3510361450400878</v>
      </c>
      <c r="F1717" s="10">
        <v>33.85</v>
      </c>
      <c r="G1717" s="10">
        <v>1084011.70446898</v>
      </c>
    </row>
    <row r="1718" ht="14.25" customHeight="1">
      <c r="A1718" s="10">
        <v>1694.0</v>
      </c>
      <c r="B1718" s="10">
        <v>1137368.0420007813</v>
      </c>
      <c r="C1718" s="10">
        <v>-112629.75707380124</v>
      </c>
      <c r="D1718" s="10">
        <v>-0.41498777825390226</v>
      </c>
      <c r="F1718" s="10">
        <v>33.87</v>
      </c>
      <c r="G1718" s="10">
        <v>1084013.78490628</v>
      </c>
    </row>
    <row r="1719" ht="14.25" customHeight="1">
      <c r="A1719" s="10">
        <v>1695.0</v>
      </c>
      <c r="B1719" s="10">
        <v>1137370.2769868174</v>
      </c>
      <c r="C1719" s="10">
        <v>21372.552952472586</v>
      </c>
      <c r="D1719" s="10">
        <v>0.07874782380600173</v>
      </c>
      <c r="F1719" s="10">
        <v>33.89</v>
      </c>
      <c r="G1719" s="10">
        <v>1084063.64198827</v>
      </c>
    </row>
    <row r="1720" ht="14.25" customHeight="1">
      <c r="A1720" s="10">
        <v>1696.0</v>
      </c>
      <c r="B1720" s="10">
        <v>1137632.6101769884</v>
      </c>
      <c r="C1720" s="10">
        <v>140112.1287343516</v>
      </c>
      <c r="D1720" s="10">
        <v>0.5162474156078807</v>
      </c>
      <c r="F1720" s="10">
        <v>33.91</v>
      </c>
      <c r="G1720" s="10">
        <v>1084255.67827228</v>
      </c>
    </row>
    <row r="1721" ht="14.25" customHeight="1">
      <c r="A1721" s="10">
        <v>1697.0</v>
      </c>
      <c r="B1721" s="10">
        <v>1137985.1672184286</v>
      </c>
      <c r="C1721" s="10">
        <v>-115275.47171177855</v>
      </c>
      <c r="D1721" s="10">
        <v>-0.42473599460483163</v>
      </c>
      <c r="F1721" s="10">
        <v>33.93</v>
      </c>
      <c r="G1721" s="10">
        <v>1084408.43995359</v>
      </c>
    </row>
    <row r="1722" ht="14.25" customHeight="1">
      <c r="A1722" s="10">
        <v>1698.0</v>
      </c>
      <c r="B1722" s="10">
        <v>1138340.0164855132</v>
      </c>
      <c r="C1722" s="10">
        <v>-152590.22912897822</v>
      </c>
      <c r="D1722" s="10">
        <v>-0.5622233574382636</v>
      </c>
      <c r="F1722" s="10">
        <v>33.949999999999996</v>
      </c>
      <c r="G1722" s="10">
        <v>1084427.09291031</v>
      </c>
    </row>
    <row r="1723" ht="14.25" customHeight="1">
      <c r="A1723" s="10">
        <v>1699.0</v>
      </c>
      <c r="B1723" s="10">
        <v>1138397.7923780975</v>
      </c>
      <c r="C1723" s="10">
        <v>234480.7420156924</v>
      </c>
      <c r="D1723" s="10">
        <v>0.8639514520896812</v>
      </c>
      <c r="F1723" s="10">
        <v>33.97</v>
      </c>
      <c r="G1723" s="10">
        <v>1084539.3870624</v>
      </c>
    </row>
    <row r="1724" ht="14.25" customHeight="1">
      <c r="A1724" s="10">
        <v>1700.0</v>
      </c>
      <c r="B1724" s="10">
        <v>1138510.4894170756</v>
      </c>
      <c r="C1724" s="10">
        <v>-107388.6749598356</v>
      </c>
      <c r="D1724" s="10">
        <v>-0.3956768512073696</v>
      </c>
      <c r="F1724" s="10">
        <v>33.99</v>
      </c>
      <c r="G1724" s="10">
        <v>1084556.0291804</v>
      </c>
    </row>
    <row r="1725" ht="14.25" customHeight="1">
      <c r="A1725" s="10">
        <v>1701.0</v>
      </c>
      <c r="B1725" s="10">
        <v>1138927.3316992247</v>
      </c>
      <c r="C1725" s="10">
        <v>128786.81752748531</v>
      </c>
      <c r="D1725" s="10">
        <v>0.47451896073168087</v>
      </c>
      <c r="F1725" s="10">
        <v>34.01</v>
      </c>
      <c r="G1725" s="10">
        <v>1084763.0296611</v>
      </c>
    </row>
    <row r="1726" ht="14.25" customHeight="1">
      <c r="A1726" s="10">
        <v>1702.0</v>
      </c>
      <c r="B1726" s="10">
        <v>1139040.5812937603</v>
      </c>
      <c r="C1726" s="10">
        <v>406823.5851897297</v>
      </c>
      <c r="D1726" s="10">
        <v>1.4989539189767442</v>
      </c>
      <c r="F1726" s="10">
        <v>34.03</v>
      </c>
      <c r="G1726" s="10">
        <v>1084945.39966764</v>
      </c>
    </row>
    <row r="1727" ht="14.25" customHeight="1">
      <c r="A1727" s="10">
        <v>1703.0</v>
      </c>
      <c r="B1727" s="10">
        <v>1139202.4018915647</v>
      </c>
      <c r="C1727" s="10">
        <v>-496555.9629357137</v>
      </c>
      <c r="D1727" s="10">
        <v>-1.8295756040954072</v>
      </c>
      <c r="F1727" s="10">
        <v>34.05</v>
      </c>
      <c r="G1727" s="10">
        <v>1085101.3240057</v>
      </c>
    </row>
    <row r="1728" ht="14.25" customHeight="1">
      <c r="A1728" s="10">
        <v>1704.0</v>
      </c>
      <c r="B1728" s="10">
        <v>1139270.5977574815</v>
      </c>
      <c r="C1728" s="10">
        <v>94213.8788206086</v>
      </c>
      <c r="D1728" s="10">
        <v>0.34713391263756194</v>
      </c>
      <c r="F1728" s="10">
        <v>34.07</v>
      </c>
      <c r="G1728" s="10">
        <v>1085103.00297205</v>
      </c>
    </row>
    <row r="1729" ht="14.25" customHeight="1">
      <c r="A1729" s="10">
        <v>1705.0</v>
      </c>
      <c r="B1729" s="10">
        <v>1139294.814810555</v>
      </c>
      <c r="C1729" s="10">
        <v>-14476.70061474503</v>
      </c>
      <c r="D1729" s="10">
        <v>-0.053339845353865004</v>
      </c>
      <c r="F1729" s="10">
        <v>34.089999999999996</v>
      </c>
      <c r="G1729" s="10">
        <v>1085113.4510746</v>
      </c>
    </row>
    <row r="1730" ht="14.25" customHeight="1">
      <c r="A1730" s="10">
        <v>1706.0</v>
      </c>
      <c r="B1730" s="10">
        <v>1139842.1037096013</v>
      </c>
      <c r="C1730" s="10">
        <v>381243.36876097857</v>
      </c>
      <c r="D1730" s="10">
        <v>1.4047028306425526</v>
      </c>
      <c r="F1730" s="10">
        <v>34.11</v>
      </c>
      <c r="G1730" s="10">
        <v>1085218.85870707</v>
      </c>
    </row>
    <row r="1731" ht="14.25" customHeight="1">
      <c r="A1731" s="10">
        <v>1707.0</v>
      </c>
      <c r="B1731" s="10">
        <v>1140056.3479246146</v>
      </c>
      <c r="C1731" s="10">
        <v>-195466.18908991956</v>
      </c>
      <c r="D1731" s="10">
        <v>-0.7202011408142444</v>
      </c>
      <c r="F1731" s="10">
        <v>34.129999999999995</v>
      </c>
      <c r="G1731" s="10">
        <v>1085494.82011086</v>
      </c>
    </row>
    <row r="1732" ht="14.25" customHeight="1">
      <c r="A1732" s="10">
        <v>1708.0</v>
      </c>
      <c r="B1732" s="10">
        <v>1140262.8972037758</v>
      </c>
      <c r="C1732" s="10">
        <v>-217748.8092294488</v>
      </c>
      <c r="D1732" s="10">
        <v>-0.8023021349531179</v>
      </c>
      <c r="F1732" s="10">
        <v>34.15</v>
      </c>
      <c r="G1732" s="10">
        <v>1085534.17857373</v>
      </c>
    </row>
    <row r="1733" ht="14.25" customHeight="1">
      <c r="A1733" s="10">
        <v>1709.0</v>
      </c>
      <c r="B1733" s="10">
        <v>1140318.5581401503</v>
      </c>
      <c r="C1733" s="10">
        <v>384370.5051616498</v>
      </c>
      <c r="D1733" s="10">
        <v>1.4162248601747756</v>
      </c>
      <c r="F1733" s="10">
        <v>34.17</v>
      </c>
      <c r="G1733" s="10">
        <v>1085943.0760246</v>
      </c>
    </row>
    <row r="1734" ht="14.25" customHeight="1">
      <c r="A1734" s="10">
        <v>1710.0</v>
      </c>
      <c r="B1734" s="10">
        <v>1140481.0275720996</v>
      </c>
      <c r="C1734" s="10">
        <v>45454.61379386042</v>
      </c>
      <c r="D1734" s="10">
        <v>0.16747891214346813</v>
      </c>
      <c r="F1734" s="10">
        <v>34.19</v>
      </c>
      <c r="G1734" s="10">
        <v>1086072.07106142</v>
      </c>
    </row>
    <row r="1735" ht="14.25" customHeight="1">
      <c r="A1735" s="10">
        <v>1711.0</v>
      </c>
      <c r="B1735" s="10">
        <v>1140792.7913852884</v>
      </c>
      <c r="C1735" s="10">
        <v>445519.3665723817</v>
      </c>
      <c r="D1735" s="10">
        <v>1.6415297067702241</v>
      </c>
      <c r="F1735" s="10">
        <v>34.21</v>
      </c>
      <c r="G1735" s="10">
        <v>1086181.75307894</v>
      </c>
    </row>
    <row r="1736" ht="14.25" customHeight="1">
      <c r="A1736" s="10">
        <v>1712.0</v>
      </c>
      <c r="B1736" s="10">
        <v>1141082.4949599882</v>
      </c>
      <c r="C1736" s="10">
        <v>-192010.2453645242</v>
      </c>
      <c r="D1736" s="10">
        <v>-0.7074676106563786</v>
      </c>
      <c r="F1736" s="10">
        <v>34.23</v>
      </c>
      <c r="G1736" s="10">
        <v>1086186.42780474</v>
      </c>
    </row>
    <row r="1737" ht="14.25" customHeight="1">
      <c r="A1737" s="10">
        <v>1713.0</v>
      </c>
      <c r="B1737" s="10">
        <v>1141083.046691069</v>
      </c>
      <c r="C1737" s="10">
        <v>24157.13131955103</v>
      </c>
      <c r="D1737" s="10">
        <v>0.08900768780597974</v>
      </c>
      <c r="F1737" s="10">
        <v>34.25</v>
      </c>
      <c r="G1737" s="10">
        <v>1086447.51066323</v>
      </c>
    </row>
    <row r="1738" ht="14.25" customHeight="1">
      <c r="A1738" s="10">
        <v>1714.0</v>
      </c>
      <c r="B1738" s="10">
        <v>1141199.1259980728</v>
      </c>
      <c r="C1738" s="10">
        <v>64821.2585604873</v>
      </c>
      <c r="D1738" s="10">
        <v>0.23883590600317092</v>
      </c>
      <c r="F1738" s="10">
        <v>34.269999999999996</v>
      </c>
      <c r="G1738" s="10">
        <v>1086708.6610426</v>
      </c>
    </row>
    <row r="1739" ht="14.25" customHeight="1">
      <c r="A1739" s="10">
        <v>1715.0</v>
      </c>
      <c r="B1739" s="10">
        <v>1141215.9941379556</v>
      </c>
      <c r="C1739" s="10">
        <v>343437.88993235445</v>
      </c>
      <c r="D1739" s="10">
        <v>1.2654073897881832</v>
      </c>
      <c r="F1739" s="10">
        <v>34.29</v>
      </c>
      <c r="G1739" s="10">
        <v>1086716.79570865</v>
      </c>
    </row>
    <row r="1740" ht="14.25" customHeight="1">
      <c r="A1740" s="10">
        <v>1716.0</v>
      </c>
      <c r="B1740" s="10">
        <v>1141261.5059467226</v>
      </c>
      <c r="C1740" s="10">
        <v>65725.37928755744</v>
      </c>
      <c r="D1740" s="10">
        <v>0.24216716642269123</v>
      </c>
      <c r="F1740" s="10">
        <v>34.31</v>
      </c>
      <c r="G1740" s="10">
        <v>1086735.91276376</v>
      </c>
    </row>
    <row r="1741" ht="14.25" customHeight="1">
      <c r="A1741" s="10">
        <v>1717.0</v>
      </c>
      <c r="B1741" s="10">
        <v>1141367.2432999604</v>
      </c>
      <c r="C1741" s="10">
        <v>-199416.66384349542</v>
      </c>
      <c r="D1741" s="10">
        <v>-0.7347567856422835</v>
      </c>
      <c r="F1741" s="10">
        <v>34.33</v>
      </c>
      <c r="G1741" s="10">
        <v>1086825.75393305</v>
      </c>
    </row>
    <row r="1742" ht="14.25" customHeight="1">
      <c r="A1742" s="10">
        <v>1718.0</v>
      </c>
      <c r="B1742" s="10">
        <v>1141424.4440836196</v>
      </c>
      <c r="C1742" s="10">
        <v>-58969.426572379656</v>
      </c>
      <c r="D1742" s="10">
        <v>-0.21727465240063798</v>
      </c>
      <c r="F1742" s="10">
        <v>34.35</v>
      </c>
      <c r="G1742" s="10">
        <v>1086829.24563268</v>
      </c>
    </row>
    <row r="1743" ht="14.25" customHeight="1">
      <c r="A1743" s="10">
        <v>1719.0</v>
      </c>
      <c r="B1743" s="10">
        <v>1141529.7013220354</v>
      </c>
      <c r="C1743" s="10">
        <v>-445390.4399591194</v>
      </c>
      <c r="D1743" s="10">
        <v>-1.6410546727278401</v>
      </c>
      <c r="F1743" s="10">
        <v>34.37</v>
      </c>
      <c r="G1743" s="10">
        <v>1087802.88776923</v>
      </c>
    </row>
    <row r="1744" ht="14.25" customHeight="1">
      <c r="A1744" s="10">
        <v>1720.0</v>
      </c>
      <c r="B1744" s="10">
        <v>1141597.555727167</v>
      </c>
      <c r="C1744" s="10">
        <v>385317.7932859529</v>
      </c>
      <c r="D1744" s="10">
        <v>1.4197151721871977</v>
      </c>
      <c r="F1744" s="10">
        <v>34.39</v>
      </c>
      <c r="G1744" s="10">
        <v>1088176.20051646</v>
      </c>
    </row>
    <row r="1745" ht="14.25" customHeight="1">
      <c r="A1745" s="10">
        <v>1721.0</v>
      </c>
      <c r="B1745" s="10">
        <v>1141614.6026119299</v>
      </c>
      <c r="C1745" s="10">
        <v>-53438.40209546988</v>
      </c>
      <c r="D1745" s="10">
        <v>-0.19689542386659498</v>
      </c>
      <c r="F1745" s="10">
        <v>34.41</v>
      </c>
      <c r="G1745" s="10">
        <v>1088222.42090221</v>
      </c>
    </row>
    <row r="1746" ht="14.25" customHeight="1">
      <c r="A1746" s="10">
        <v>1722.0</v>
      </c>
      <c r="B1746" s="10">
        <v>1141631.9488327291</v>
      </c>
      <c r="C1746" s="10">
        <v>84164.46560893091</v>
      </c>
      <c r="D1746" s="10">
        <v>0.31010654287473033</v>
      </c>
      <c r="F1746" s="10">
        <v>34.43</v>
      </c>
      <c r="G1746" s="10">
        <v>1088548.82655387</v>
      </c>
    </row>
    <row r="1747" ht="14.25" customHeight="1">
      <c r="A1747" s="10">
        <v>1723.0</v>
      </c>
      <c r="B1747" s="10">
        <v>1141664.2204736075</v>
      </c>
      <c r="C1747" s="10">
        <v>-121566.1790917475</v>
      </c>
      <c r="D1747" s="10">
        <v>-0.44791429798648724</v>
      </c>
      <c r="F1747" s="10">
        <v>34.449999999999996</v>
      </c>
      <c r="G1747" s="10">
        <v>1088634.96208713</v>
      </c>
    </row>
    <row r="1748" ht="14.25" customHeight="1">
      <c r="A1748" s="10">
        <v>1724.0</v>
      </c>
      <c r="B1748" s="10">
        <v>1141973.19458749</v>
      </c>
      <c r="C1748" s="10">
        <v>90493.20517266984</v>
      </c>
      <c r="D1748" s="10">
        <v>0.33342497699851753</v>
      </c>
      <c r="F1748" s="10">
        <v>34.47</v>
      </c>
      <c r="G1748" s="10">
        <v>1088699.39928965</v>
      </c>
    </row>
    <row r="1749" ht="14.25" customHeight="1">
      <c r="A1749" s="10">
        <v>1725.0</v>
      </c>
      <c r="B1749" s="10">
        <v>1141978.235945918</v>
      </c>
      <c r="C1749" s="10">
        <v>-46098.792546207784</v>
      </c>
      <c r="D1749" s="10">
        <v>-0.1698524084217193</v>
      </c>
      <c r="F1749" s="10">
        <v>34.49</v>
      </c>
      <c r="G1749" s="10">
        <v>1088834.29008834</v>
      </c>
    </row>
    <row r="1750" ht="14.25" customHeight="1">
      <c r="A1750" s="10">
        <v>1726.0</v>
      </c>
      <c r="B1750" s="10">
        <v>1142056.8639607984</v>
      </c>
      <c r="C1750" s="10">
        <v>-113296.39872554841</v>
      </c>
      <c r="D1750" s="10">
        <v>-0.4174440397707303</v>
      </c>
      <c r="F1750" s="10">
        <v>34.51</v>
      </c>
      <c r="G1750" s="10">
        <v>1089601.88163052</v>
      </c>
    </row>
    <row r="1751" ht="14.25" customHeight="1">
      <c r="A1751" s="10">
        <v>1727.0</v>
      </c>
      <c r="B1751" s="10">
        <v>1142245.4005148099</v>
      </c>
      <c r="C1751" s="10">
        <v>249543.4481545901</v>
      </c>
      <c r="D1751" s="10">
        <v>0.9194504526866253</v>
      </c>
      <c r="F1751" s="10">
        <v>34.53</v>
      </c>
      <c r="G1751" s="10">
        <v>1090788.98123406</v>
      </c>
    </row>
    <row r="1752" ht="14.25" customHeight="1">
      <c r="A1752" s="10">
        <v>1728.0</v>
      </c>
      <c r="B1752" s="10">
        <v>1142286.0125131868</v>
      </c>
      <c r="C1752" s="10">
        <v>-183183.93152611284</v>
      </c>
      <c r="D1752" s="10">
        <v>-0.6749467878726279</v>
      </c>
      <c r="F1752" s="10">
        <v>34.55</v>
      </c>
      <c r="G1752" s="10">
        <v>1090805.37401713</v>
      </c>
    </row>
    <row r="1753" ht="14.25" customHeight="1">
      <c r="A1753" s="10">
        <v>1729.0</v>
      </c>
      <c r="B1753" s="10">
        <v>1142355.8955275614</v>
      </c>
      <c r="C1753" s="10">
        <v>630034.6577456386</v>
      </c>
      <c r="D1753" s="10">
        <v>2.321381929905961</v>
      </c>
      <c r="F1753" s="10">
        <v>34.57</v>
      </c>
      <c r="G1753" s="10">
        <v>1090826.37448631</v>
      </c>
    </row>
    <row r="1754" ht="14.25" customHeight="1">
      <c r="A1754" s="10">
        <v>1730.0</v>
      </c>
      <c r="B1754" s="10">
        <v>1142451.0357041343</v>
      </c>
      <c r="C1754" s="10">
        <v>-622233.1427127742</v>
      </c>
      <c r="D1754" s="10">
        <v>-2.2926370096058895</v>
      </c>
      <c r="F1754" s="10">
        <v>34.589999999999996</v>
      </c>
      <c r="G1754" s="10">
        <v>1090888.96302922</v>
      </c>
    </row>
    <row r="1755" ht="14.25" customHeight="1">
      <c r="A1755" s="10">
        <v>1731.0</v>
      </c>
      <c r="B1755" s="10">
        <v>1142540.1931246228</v>
      </c>
      <c r="C1755" s="10">
        <v>-302794.5097905708</v>
      </c>
      <c r="D1755" s="10">
        <v>-1.1156556149111791</v>
      </c>
      <c r="F1755" s="10">
        <v>34.61</v>
      </c>
      <c r="G1755" s="10">
        <v>1090996.14301477</v>
      </c>
    </row>
    <row r="1756" ht="14.25" customHeight="1">
      <c r="A1756" s="10">
        <v>1732.0</v>
      </c>
      <c r="B1756" s="10">
        <v>1142749.9922347644</v>
      </c>
      <c r="C1756" s="10">
        <v>185951.20190088567</v>
      </c>
      <c r="D1756" s="10">
        <v>0.6851428800465844</v>
      </c>
      <c r="F1756" s="10">
        <v>34.629999999999995</v>
      </c>
      <c r="G1756" s="10">
        <v>1091143.39876232</v>
      </c>
    </row>
    <row r="1757" ht="14.25" customHeight="1">
      <c r="A1757" s="10">
        <v>1733.0</v>
      </c>
      <c r="B1757" s="10">
        <v>1142865.0687397073</v>
      </c>
      <c r="C1757" s="10">
        <v>101575.06596261263</v>
      </c>
      <c r="D1757" s="10">
        <v>0.37425643138160725</v>
      </c>
      <c r="F1757" s="10">
        <v>34.65</v>
      </c>
      <c r="G1757" s="10">
        <v>1091479.56013223</v>
      </c>
    </row>
    <row r="1758" ht="14.25" customHeight="1">
      <c r="A1758" s="10">
        <v>1734.0</v>
      </c>
      <c r="B1758" s="10">
        <v>1142920.3046996095</v>
      </c>
      <c r="C1758" s="10">
        <v>-16782.623291039607</v>
      </c>
      <c r="D1758" s="10">
        <v>-0.06183608784894332</v>
      </c>
      <c r="F1758" s="10">
        <v>34.67</v>
      </c>
      <c r="G1758" s="10">
        <v>1091928.61553074</v>
      </c>
    </row>
    <row r="1759" ht="14.25" customHeight="1">
      <c r="A1759" s="10">
        <v>1735.0</v>
      </c>
      <c r="B1759" s="10">
        <v>1142983.520335398</v>
      </c>
      <c r="C1759" s="10">
        <v>-67668.9276137778</v>
      </c>
      <c r="D1759" s="10">
        <v>-0.2493282295625041</v>
      </c>
      <c r="F1759" s="10">
        <v>34.69</v>
      </c>
      <c r="G1759" s="10">
        <v>1092130.981398</v>
      </c>
    </row>
    <row r="1760" ht="14.25" customHeight="1">
      <c r="A1760" s="10">
        <v>1736.0</v>
      </c>
      <c r="B1760" s="10">
        <v>1143008.6196684341</v>
      </c>
      <c r="C1760" s="10">
        <v>-24413.50072931405</v>
      </c>
      <c r="D1760" s="10">
        <v>-0.08995228872259282</v>
      </c>
      <c r="F1760" s="10">
        <v>34.71</v>
      </c>
      <c r="G1760" s="10">
        <v>1092649.70882995</v>
      </c>
    </row>
    <row r="1761" ht="14.25" customHeight="1">
      <c r="A1761" s="10">
        <v>1737.0</v>
      </c>
      <c r="B1761" s="10">
        <v>1143415.2566927513</v>
      </c>
      <c r="C1761" s="10">
        <v>-32483.43099039141</v>
      </c>
      <c r="D1761" s="10">
        <v>-0.11968619312508592</v>
      </c>
      <c r="F1761" s="10">
        <v>34.73</v>
      </c>
      <c r="G1761" s="10">
        <v>1092701.39224367</v>
      </c>
    </row>
    <row r="1762" ht="14.25" customHeight="1">
      <c r="A1762" s="10">
        <v>1738.0</v>
      </c>
      <c r="B1762" s="10">
        <v>1143454.7472855153</v>
      </c>
      <c r="C1762" s="10">
        <v>-112307.99273099529</v>
      </c>
      <c r="D1762" s="10">
        <v>-0.4138022277101426</v>
      </c>
      <c r="F1762" s="10">
        <v>34.75</v>
      </c>
      <c r="G1762" s="10">
        <v>1092809.5966868</v>
      </c>
    </row>
    <row r="1763" ht="14.25" customHeight="1">
      <c r="A1763" s="10">
        <v>1739.0</v>
      </c>
      <c r="B1763" s="10">
        <v>1143529.3806999063</v>
      </c>
      <c r="C1763" s="10">
        <v>277449.8035857938</v>
      </c>
      <c r="D1763" s="10">
        <v>1.0222722711867804</v>
      </c>
      <c r="F1763" s="10">
        <v>34.769999999999996</v>
      </c>
      <c r="G1763" s="10">
        <v>1092843.30040679</v>
      </c>
    </row>
    <row r="1764" ht="14.25" customHeight="1">
      <c r="A1764" s="10">
        <v>1740.0</v>
      </c>
      <c r="B1764" s="10">
        <v>1143581.0219867337</v>
      </c>
      <c r="C1764" s="10">
        <v>-30010.17009825376</v>
      </c>
      <c r="D1764" s="10">
        <v>-0.11057338786530069</v>
      </c>
      <c r="F1764" s="10">
        <v>34.79</v>
      </c>
      <c r="G1764" s="10">
        <v>1093253.49093455</v>
      </c>
    </row>
    <row r="1765" ht="14.25" customHeight="1">
      <c r="A1765" s="10">
        <v>1741.0</v>
      </c>
      <c r="B1765" s="10">
        <v>1143636.0055910663</v>
      </c>
      <c r="C1765" s="10">
        <v>162713.98669482372</v>
      </c>
      <c r="D1765" s="10">
        <v>0.5995246512435807</v>
      </c>
      <c r="F1765" s="10">
        <v>34.81</v>
      </c>
      <c r="G1765" s="10">
        <v>1093344.57650394</v>
      </c>
    </row>
    <row r="1766" ht="14.25" customHeight="1">
      <c r="A1766" s="10">
        <v>1742.0</v>
      </c>
      <c r="B1766" s="10">
        <v>1143817.7070385658</v>
      </c>
      <c r="C1766" s="10">
        <v>348193.7888235543</v>
      </c>
      <c r="D1766" s="10">
        <v>1.282930644438959</v>
      </c>
      <c r="F1766" s="10">
        <v>34.83</v>
      </c>
      <c r="G1766" s="10">
        <v>1093506.01425065</v>
      </c>
    </row>
    <row r="1767" ht="14.25" customHeight="1">
      <c r="A1767" s="10">
        <v>1743.0</v>
      </c>
      <c r="B1767" s="10">
        <v>1143860.0563943293</v>
      </c>
      <c r="C1767" s="10">
        <v>60243.030204660725</v>
      </c>
      <c r="D1767" s="10">
        <v>0.221967283863832</v>
      </c>
      <c r="F1767" s="10">
        <v>34.85</v>
      </c>
      <c r="G1767" s="10">
        <v>1093873.29137366</v>
      </c>
    </row>
    <row r="1768" ht="14.25" customHeight="1">
      <c r="A1768" s="10">
        <v>1744.0</v>
      </c>
      <c r="B1768" s="10">
        <v>1143979.073675664</v>
      </c>
      <c r="C1768" s="10">
        <v>-88430.39789955388</v>
      </c>
      <c r="D1768" s="10">
        <v>-0.3258245006281791</v>
      </c>
      <c r="F1768" s="10">
        <v>34.87</v>
      </c>
      <c r="G1768" s="10">
        <v>1094027.18579003</v>
      </c>
    </row>
    <row r="1769" ht="14.25" customHeight="1">
      <c r="A1769" s="10">
        <v>1745.0</v>
      </c>
      <c r="B1769" s="10">
        <v>1143989.851027397</v>
      </c>
      <c r="C1769" s="10">
        <v>-537797.984104585</v>
      </c>
      <c r="D1769" s="10">
        <v>-1.9815330901117862</v>
      </c>
      <c r="F1769" s="10">
        <v>34.89</v>
      </c>
      <c r="G1769" s="10">
        <v>1094069.79812153</v>
      </c>
    </row>
    <row r="1770" ht="14.25" customHeight="1">
      <c r="A1770" s="10">
        <v>1746.0</v>
      </c>
      <c r="B1770" s="10">
        <v>1144045.1799280578</v>
      </c>
      <c r="C1770" s="10">
        <v>75592.18659080216</v>
      </c>
      <c r="D1770" s="10">
        <v>0.2785217191413825</v>
      </c>
      <c r="F1770" s="10">
        <v>34.91</v>
      </c>
      <c r="G1770" s="10">
        <v>1094321.88275509</v>
      </c>
    </row>
    <row r="1771" ht="14.25" customHeight="1">
      <c r="A1771" s="10">
        <v>1747.0</v>
      </c>
      <c r="B1771" s="10">
        <v>1144100.914686719</v>
      </c>
      <c r="C1771" s="10">
        <v>404861.9735306611</v>
      </c>
      <c r="D1771" s="10">
        <v>1.4917263009356219</v>
      </c>
      <c r="F1771" s="10">
        <v>34.93</v>
      </c>
      <c r="G1771" s="10">
        <v>1094347.96840307</v>
      </c>
    </row>
    <row r="1772" ht="14.25" customHeight="1">
      <c r="A1772" s="10">
        <v>1748.0</v>
      </c>
      <c r="B1772" s="10">
        <v>1144217.3799742344</v>
      </c>
      <c r="C1772" s="10">
        <v>-74389.57333508437</v>
      </c>
      <c r="D1772" s="10">
        <v>-0.27409065388780124</v>
      </c>
      <c r="F1772" s="10">
        <v>34.949999999999996</v>
      </c>
      <c r="G1772" s="10">
        <v>1094574.18521406</v>
      </c>
    </row>
    <row r="1773" ht="14.25" customHeight="1">
      <c r="A1773" s="10">
        <v>1749.0</v>
      </c>
      <c r="B1773" s="10">
        <v>1144387.9639435646</v>
      </c>
      <c r="C1773" s="10">
        <v>151746.43061111541</v>
      </c>
      <c r="D1773" s="10">
        <v>0.5591143560400597</v>
      </c>
      <c r="F1773" s="10">
        <v>34.97</v>
      </c>
      <c r="G1773" s="10">
        <v>1094792.0032017</v>
      </c>
    </row>
    <row r="1774" ht="14.25" customHeight="1">
      <c r="A1774" s="10">
        <v>1750.0</v>
      </c>
      <c r="B1774" s="10">
        <v>1144444.4002109552</v>
      </c>
      <c r="C1774" s="10">
        <v>52992.94385715481</v>
      </c>
      <c r="D1774" s="10">
        <v>0.19525411938875492</v>
      </c>
      <c r="F1774" s="10">
        <v>34.99</v>
      </c>
      <c r="G1774" s="10">
        <v>1094879.77349137</v>
      </c>
    </row>
    <row r="1775" ht="14.25" customHeight="1">
      <c r="A1775" s="10">
        <v>1751.0</v>
      </c>
      <c r="B1775" s="10">
        <v>1144576.7531762624</v>
      </c>
      <c r="C1775" s="10">
        <v>46685.11550337775</v>
      </c>
      <c r="D1775" s="10">
        <v>0.17201273325644115</v>
      </c>
      <c r="F1775" s="10">
        <v>35.01</v>
      </c>
      <c r="G1775" s="10">
        <v>1095035.10604503</v>
      </c>
    </row>
    <row r="1776" ht="14.25" customHeight="1">
      <c r="A1776" s="10">
        <v>1752.0</v>
      </c>
      <c r="B1776" s="10">
        <v>1144591.9030919494</v>
      </c>
      <c r="C1776" s="10">
        <v>-48864.23050358938</v>
      </c>
      <c r="D1776" s="10">
        <v>-0.18004174899785863</v>
      </c>
      <c r="F1776" s="10">
        <v>35.03</v>
      </c>
      <c r="G1776" s="10">
        <v>1095391.79860125</v>
      </c>
    </row>
    <row r="1777" ht="14.25" customHeight="1">
      <c r="A1777" s="10">
        <v>1753.0</v>
      </c>
      <c r="B1777" s="10">
        <v>1144710.8742607997</v>
      </c>
      <c r="C1777" s="10">
        <v>92163.93492719019</v>
      </c>
      <c r="D1777" s="10">
        <v>0.3395808317824071</v>
      </c>
      <c r="F1777" s="10">
        <v>35.05</v>
      </c>
      <c r="G1777" s="10">
        <v>1095597.9438335</v>
      </c>
    </row>
    <row r="1778" ht="14.25" customHeight="1">
      <c r="A1778" s="10">
        <v>1754.0</v>
      </c>
      <c r="B1778" s="10">
        <v>1144872.8394561699</v>
      </c>
      <c r="C1778" s="10">
        <v>-234987.03804114286</v>
      </c>
      <c r="D1778" s="10">
        <v>-0.8658169152514529</v>
      </c>
      <c r="F1778" s="10">
        <v>35.07</v>
      </c>
      <c r="G1778" s="10">
        <v>1095727.67258836</v>
      </c>
    </row>
    <row r="1779" ht="14.25" customHeight="1">
      <c r="A1779" s="10">
        <v>1755.0</v>
      </c>
      <c r="B1779" s="10">
        <v>1144891.4072762975</v>
      </c>
      <c r="C1779" s="10">
        <v>-87583.11748069734</v>
      </c>
      <c r="D1779" s="10">
        <v>-0.3227026700594697</v>
      </c>
      <c r="F1779" s="10">
        <v>35.089999999999996</v>
      </c>
      <c r="G1779" s="10">
        <v>1095768.73335286</v>
      </c>
    </row>
    <row r="1780" ht="14.25" customHeight="1">
      <c r="A1780" s="10">
        <v>1756.0</v>
      </c>
      <c r="B1780" s="10">
        <v>1145331.0142700183</v>
      </c>
      <c r="C1780" s="10">
        <v>-426443.7827690913</v>
      </c>
      <c r="D1780" s="10">
        <v>-1.5712451359153254</v>
      </c>
      <c r="F1780" s="10">
        <v>35.11</v>
      </c>
      <c r="G1780" s="10">
        <v>1095794.16505106</v>
      </c>
    </row>
    <row r="1781" ht="14.25" customHeight="1">
      <c r="A1781" s="10">
        <v>1757.0</v>
      </c>
      <c r="B1781" s="10">
        <v>1145379.8531508134</v>
      </c>
      <c r="C1781" s="10">
        <v>307728.9406668467</v>
      </c>
      <c r="D1781" s="10">
        <v>1.1338366761111194</v>
      </c>
      <c r="F1781" s="10">
        <v>35.129999999999995</v>
      </c>
      <c r="G1781" s="10">
        <v>1095806.62594953</v>
      </c>
    </row>
    <row r="1782" ht="14.25" customHeight="1">
      <c r="A1782" s="10">
        <v>1758.0</v>
      </c>
      <c r="B1782" s="10">
        <v>1145412.182308569</v>
      </c>
      <c r="C1782" s="10">
        <v>-97109.77352420904</v>
      </c>
      <c r="D1782" s="10">
        <v>-0.3578039250776751</v>
      </c>
      <c r="F1782" s="10">
        <v>35.15</v>
      </c>
      <c r="G1782" s="10">
        <v>1095879.44339971</v>
      </c>
    </row>
    <row r="1783" ht="14.25" customHeight="1">
      <c r="A1783" s="10">
        <v>1759.0</v>
      </c>
      <c r="B1783" s="10">
        <v>1145415.555454707</v>
      </c>
      <c r="C1783" s="10">
        <v>-459639.957425719</v>
      </c>
      <c r="D1783" s="10">
        <v>-1.6935574548370083</v>
      </c>
      <c r="F1783" s="10">
        <v>35.17</v>
      </c>
      <c r="G1783" s="10">
        <v>1096052.86772001</v>
      </c>
    </row>
    <row r="1784" ht="14.25" customHeight="1">
      <c r="A1784" s="10">
        <v>1760.0</v>
      </c>
      <c r="B1784" s="10">
        <v>1145471.343664886</v>
      </c>
      <c r="C1784" s="10">
        <v>-202807.402127316</v>
      </c>
      <c r="D1784" s="10">
        <v>-0.7472500643601017</v>
      </c>
      <c r="F1784" s="10">
        <v>35.19</v>
      </c>
      <c r="G1784" s="10">
        <v>1096069.28687736</v>
      </c>
    </row>
    <row r="1785" ht="14.25" customHeight="1">
      <c r="A1785" s="10">
        <v>1761.0</v>
      </c>
      <c r="B1785" s="10">
        <v>1145555.181564189</v>
      </c>
      <c r="C1785" s="10">
        <v>133436.50713542104</v>
      </c>
      <c r="D1785" s="10">
        <v>0.491650884035956</v>
      </c>
      <c r="F1785" s="10">
        <v>35.21</v>
      </c>
      <c r="G1785" s="10">
        <v>1096173.16778533</v>
      </c>
    </row>
    <row r="1786" ht="14.25" customHeight="1">
      <c r="A1786" s="10">
        <v>1762.0</v>
      </c>
      <c r="B1786" s="10">
        <v>1145673.1050643737</v>
      </c>
      <c r="C1786" s="10">
        <v>281529.17349715624</v>
      </c>
      <c r="D1786" s="10">
        <v>1.037302834158543</v>
      </c>
      <c r="F1786" s="10">
        <v>35.23</v>
      </c>
      <c r="G1786" s="10">
        <v>1096543.30606089</v>
      </c>
    </row>
    <row r="1787" ht="14.25" customHeight="1">
      <c r="A1787" s="10">
        <v>1763.0</v>
      </c>
      <c r="B1787" s="10">
        <v>1146259.7079991105</v>
      </c>
      <c r="C1787" s="10">
        <v>55968.24866523943</v>
      </c>
      <c r="D1787" s="10">
        <v>0.20621672078303951</v>
      </c>
      <c r="F1787" s="10">
        <v>35.25</v>
      </c>
      <c r="G1787" s="10">
        <v>1096846.08649329</v>
      </c>
    </row>
    <row r="1788" ht="14.25" customHeight="1">
      <c r="A1788" s="10">
        <v>1764.0</v>
      </c>
      <c r="B1788" s="10">
        <v>1146292.5413235337</v>
      </c>
      <c r="C1788" s="10">
        <v>-654384.7469523147</v>
      </c>
      <c r="D1788" s="10">
        <v>-2.411100576937593</v>
      </c>
      <c r="F1788" s="10">
        <v>35.269999999999996</v>
      </c>
      <c r="G1788" s="10">
        <v>1096912.03579858</v>
      </c>
    </row>
    <row r="1789" ht="14.25" customHeight="1">
      <c r="A1789" s="10">
        <v>1765.0</v>
      </c>
      <c r="B1789" s="10">
        <v>1146346.7199728815</v>
      </c>
      <c r="C1789" s="10">
        <v>401975.78073629853</v>
      </c>
      <c r="D1789" s="10">
        <v>1.4810920354762718</v>
      </c>
      <c r="F1789" s="10">
        <v>35.29</v>
      </c>
      <c r="G1789" s="10">
        <v>1096938.42790984</v>
      </c>
    </row>
    <row r="1790" ht="14.25" customHeight="1">
      <c r="A1790" s="10">
        <v>1766.0</v>
      </c>
      <c r="B1790" s="10">
        <v>1146462.1174624674</v>
      </c>
      <c r="C1790" s="10">
        <v>-387891.3202698744</v>
      </c>
      <c r="D1790" s="10">
        <v>-1.429197410923043</v>
      </c>
      <c r="F1790" s="10">
        <v>35.31</v>
      </c>
      <c r="G1790" s="10">
        <v>1097701.94329203</v>
      </c>
    </row>
    <row r="1791" ht="14.25" customHeight="1">
      <c r="A1791" s="10">
        <v>1767.0</v>
      </c>
      <c r="B1791" s="10">
        <v>1146539.0858903036</v>
      </c>
      <c r="C1791" s="10">
        <v>-72242.38224529359</v>
      </c>
      <c r="D1791" s="10">
        <v>-0.2661792627688896</v>
      </c>
      <c r="F1791" s="10">
        <v>35.33</v>
      </c>
      <c r="G1791" s="10">
        <v>1097918.41234679</v>
      </c>
    </row>
    <row r="1792" ht="14.25" customHeight="1">
      <c r="A1792" s="10">
        <v>1768.0</v>
      </c>
      <c r="B1792" s="10">
        <v>1146645.0247992692</v>
      </c>
      <c r="C1792" s="10">
        <v>389136.36928620073</v>
      </c>
      <c r="D1792" s="10">
        <v>1.433784832032048</v>
      </c>
      <c r="F1792" s="10">
        <v>35.35</v>
      </c>
      <c r="G1792" s="10">
        <v>1098518.13368549</v>
      </c>
    </row>
    <row r="1793" ht="14.25" customHeight="1">
      <c r="A1793" s="10">
        <v>1769.0</v>
      </c>
      <c r="B1793" s="10">
        <v>1146978.785271827</v>
      </c>
      <c r="C1793" s="10">
        <v>-64153.147334436886</v>
      </c>
      <c r="D1793" s="10">
        <v>-0.23637422979496</v>
      </c>
      <c r="F1793" s="10">
        <v>35.37</v>
      </c>
      <c r="G1793" s="10">
        <v>1099351.35385139</v>
      </c>
    </row>
    <row r="1794" ht="14.25" customHeight="1">
      <c r="A1794" s="10">
        <v>1770.0</v>
      </c>
      <c r="B1794" s="10">
        <v>1147447.6868898666</v>
      </c>
      <c r="C1794" s="10">
        <v>-418132.31197033054</v>
      </c>
      <c r="D1794" s="10">
        <v>-1.5406212680280864</v>
      </c>
      <c r="F1794" s="10">
        <v>35.39</v>
      </c>
      <c r="G1794" s="10">
        <v>1099725.28290946</v>
      </c>
    </row>
    <row r="1795" ht="14.25" customHeight="1">
      <c r="A1795" s="10">
        <v>1771.0</v>
      </c>
      <c r="B1795" s="10">
        <v>1147557.838979529</v>
      </c>
      <c r="C1795" s="10">
        <v>-223286.04785120103</v>
      </c>
      <c r="D1795" s="10">
        <v>-0.8227042596935358</v>
      </c>
      <c r="F1795" s="10">
        <v>35.41</v>
      </c>
      <c r="G1795" s="10">
        <v>1099788.69803185</v>
      </c>
    </row>
    <row r="1796" ht="14.25" customHeight="1">
      <c r="A1796" s="10">
        <v>1772.0</v>
      </c>
      <c r="B1796" s="10">
        <v>1147558.293097031</v>
      </c>
      <c r="C1796" s="10">
        <v>238217.37365932902</v>
      </c>
      <c r="D1796" s="10">
        <v>0.8777191854510336</v>
      </c>
      <c r="F1796" s="10">
        <v>35.43</v>
      </c>
      <c r="G1796" s="10">
        <v>1099917.43416653</v>
      </c>
    </row>
    <row r="1797" ht="14.25" customHeight="1">
      <c r="A1797" s="10">
        <v>1773.0</v>
      </c>
      <c r="B1797" s="10">
        <v>1147686.9444341215</v>
      </c>
      <c r="C1797" s="10">
        <v>-127418.08989046153</v>
      </c>
      <c r="D1797" s="10">
        <v>-0.46947584196910536</v>
      </c>
      <c r="F1797" s="10">
        <v>35.449999999999996</v>
      </c>
      <c r="G1797" s="10">
        <v>1099959.63901247</v>
      </c>
    </row>
    <row r="1798" ht="14.25" customHeight="1">
      <c r="A1798" s="10">
        <v>1774.0</v>
      </c>
      <c r="B1798" s="10">
        <v>1147716.3804427013</v>
      </c>
      <c r="C1798" s="10">
        <v>-332122.61663398927</v>
      </c>
      <c r="D1798" s="10">
        <v>-1.223715919892289</v>
      </c>
      <c r="F1798" s="10">
        <v>35.47</v>
      </c>
      <c r="G1798" s="10">
        <v>1100093.90927526</v>
      </c>
    </row>
    <row r="1799" ht="14.25" customHeight="1">
      <c r="A1799" s="10">
        <v>1775.0</v>
      </c>
      <c r="B1799" s="10">
        <v>1147823.0104867693</v>
      </c>
      <c r="C1799" s="10">
        <v>-449982.4430096203</v>
      </c>
      <c r="D1799" s="10">
        <v>-1.6579740481502148</v>
      </c>
      <c r="F1799" s="10">
        <v>35.49</v>
      </c>
      <c r="G1799" s="10">
        <v>1100152.08776636</v>
      </c>
    </row>
    <row r="1800" ht="14.25" customHeight="1">
      <c r="A1800" s="10">
        <v>1776.0</v>
      </c>
      <c r="B1800" s="10">
        <v>1148018.344911525</v>
      </c>
      <c r="C1800" s="10">
        <v>26270.735656844918</v>
      </c>
      <c r="D1800" s="10">
        <v>0.0967953275099939</v>
      </c>
      <c r="F1800" s="10">
        <v>35.51</v>
      </c>
      <c r="G1800" s="10">
        <v>1100380.26063815</v>
      </c>
    </row>
    <row r="1801" ht="14.25" customHeight="1">
      <c r="A1801" s="10">
        <v>1777.0</v>
      </c>
      <c r="B1801" s="10">
        <v>1148031.1084081477</v>
      </c>
      <c r="C1801" s="10">
        <v>-342597.36875003076</v>
      </c>
      <c r="D1801" s="10">
        <v>-1.2623104638328224</v>
      </c>
      <c r="F1801" s="10">
        <v>35.53</v>
      </c>
      <c r="G1801" s="10">
        <v>1100632.39113982</v>
      </c>
    </row>
    <row r="1802" ht="14.25" customHeight="1">
      <c r="A1802" s="10">
        <v>1778.0</v>
      </c>
      <c r="B1802" s="10">
        <v>1148107.3626670225</v>
      </c>
      <c r="C1802" s="10">
        <v>351135.8048983675</v>
      </c>
      <c r="D1802" s="10">
        <v>1.2937705924792802</v>
      </c>
      <c r="F1802" s="10">
        <v>35.55</v>
      </c>
      <c r="G1802" s="10">
        <v>1101120.25874282</v>
      </c>
    </row>
    <row r="1803" ht="14.25" customHeight="1">
      <c r="A1803" s="10">
        <v>1779.0</v>
      </c>
      <c r="B1803" s="10">
        <v>1148164.121945673</v>
      </c>
      <c r="C1803" s="10">
        <v>147563.9663511971</v>
      </c>
      <c r="D1803" s="10">
        <v>0.5437039387938203</v>
      </c>
      <c r="F1803" s="10">
        <v>35.57</v>
      </c>
      <c r="G1803" s="10">
        <v>1101239.49218551</v>
      </c>
    </row>
    <row r="1804" ht="14.25" customHeight="1">
      <c r="A1804" s="10">
        <v>1780.0</v>
      </c>
      <c r="B1804" s="10">
        <v>1148218.4900205818</v>
      </c>
      <c r="C1804" s="10">
        <v>-172788.9972276598</v>
      </c>
      <c r="D1804" s="10">
        <v>-0.636646335117645</v>
      </c>
      <c r="F1804" s="10">
        <v>35.589999999999996</v>
      </c>
      <c r="G1804" s="10">
        <v>1101341.19443828</v>
      </c>
    </row>
    <row r="1805" ht="14.25" customHeight="1">
      <c r="A1805" s="10">
        <v>1781.0</v>
      </c>
      <c r="B1805" s="10">
        <v>1148273.2127942797</v>
      </c>
      <c r="C1805" s="10">
        <v>75504.28482946032</v>
      </c>
      <c r="D1805" s="10">
        <v>0.2781978424182892</v>
      </c>
      <c r="F1805" s="10">
        <v>35.61</v>
      </c>
      <c r="G1805" s="10">
        <v>1101826.31454029</v>
      </c>
    </row>
    <row r="1806" ht="14.25" customHeight="1">
      <c r="A1806" s="10">
        <v>1782.0</v>
      </c>
      <c r="B1806" s="10">
        <v>1148382.7544268877</v>
      </c>
      <c r="C1806" s="10">
        <v>233099.9305855122</v>
      </c>
      <c r="D1806" s="10">
        <v>0.8588638102223316</v>
      </c>
      <c r="F1806" s="10">
        <v>35.629999999999995</v>
      </c>
      <c r="G1806" s="10">
        <v>1102062.09757424</v>
      </c>
    </row>
    <row r="1807" ht="14.25" customHeight="1">
      <c r="A1807" s="10">
        <v>1783.0</v>
      </c>
      <c r="B1807" s="10">
        <v>1148400.2766376182</v>
      </c>
      <c r="C1807" s="10">
        <v>77667.03752262192</v>
      </c>
      <c r="D1807" s="10">
        <v>0.286166570739879</v>
      </c>
      <c r="F1807" s="10">
        <v>35.65</v>
      </c>
      <c r="G1807" s="10">
        <v>1102259.5385569</v>
      </c>
    </row>
    <row r="1808" ht="14.25" customHeight="1">
      <c r="A1808" s="10">
        <v>1784.0</v>
      </c>
      <c r="B1808" s="10">
        <v>1148600.3866528003</v>
      </c>
      <c r="C1808" s="10">
        <v>-285214.2128590703</v>
      </c>
      <c r="D1808" s="10">
        <v>-1.0508804741829005</v>
      </c>
      <c r="F1808" s="10">
        <v>35.67</v>
      </c>
      <c r="G1808" s="10">
        <v>1102516.58384142</v>
      </c>
    </row>
    <row r="1809" ht="14.25" customHeight="1">
      <c r="A1809" s="10">
        <v>1785.0</v>
      </c>
      <c r="B1809" s="10">
        <v>1148961.3768204649</v>
      </c>
      <c r="C1809" s="10">
        <v>-273056.84822646785</v>
      </c>
      <c r="D1809" s="10">
        <v>-1.0060862930589867</v>
      </c>
      <c r="F1809" s="10">
        <v>35.69</v>
      </c>
      <c r="G1809" s="10">
        <v>1102641.11402327</v>
      </c>
    </row>
    <row r="1810" ht="14.25" customHeight="1">
      <c r="A1810" s="10">
        <v>1786.0</v>
      </c>
      <c r="B1810" s="10">
        <v>1149241.1611116459</v>
      </c>
      <c r="C1810" s="10">
        <v>197138.82383172424</v>
      </c>
      <c r="D1810" s="10">
        <v>0.7263640145819378</v>
      </c>
      <c r="F1810" s="10">
        <v>35.71</v>
      </c>
      <c r="G1810" s="10">
        <v>1102821.4381808</v>
      </c>
    </row>
    <row r="1811" ht="14.25" customHeight="1">
      <c r="A1811" s="10">
        <v>1787.0</v>
      </c>
      <c r="B1811" s="10">
        <v>1149254.3167505525</v>
      </c>
      <c r="C1811" s="10">
        <v>-484955.34544477053</v>
      </c>
      <c r="D1811" s="10">
        <v>-1.7868327748110877</v>
      </c>
      <c r="F1811" s="10">
        <v>35.73</v>
      </c>
      <c r="G1811" s="10">
        <v>1102943.35144492</v>
      </c>
    </row>
    <row r="1812" ht="14.25" customHeight="1">
      <c r="A1812" s="10">
        <v>1788.0</v>
      </c>
      <c r="B1812" s="10">
        <v>1149735.7146297123</v>
      </c>
      <c r="C1812" s="10">
        <v>352320.1027446878</v>
      </c>
      <c r="D1812" s="10">
        <v>1.298134174047811</v>
      </c>
      <c r="F1812" s="10">
        <v>35.75</v>
      </c>
      <c r="G1812" s="10">
        <v>1103021.38329993</v>
      </c>
    </row>
    <row r="1813" ht="14.25" customHeight="1">
      <c r="A1813" s="10">
        <v>1789.0</v>
      </c>
      <c r="B1813" s="10">
        <v>1149755.4380187716</v>
      </c>
      <c r="C1813" s="10">
        <v>400604.1104466885</v>
      </c>
      <c r="D1813" s="10">
        <v>1.47603807442041</v>
      </c>
      <c r="F1813" s="10">
        <v>35.769999999999996</v>
      </c>
      <c r="G1813" s="10">
        <v>1103072.43866161</v>
      </c>
    </row>
    <row r="1814" ht="14.25" customHeight="1">
      <c r="A1814" s="10">
        <v>1790.0</v>
      </c>
      <c r="B1814" s="10">
        <v>1149882.3870295966</v>
      </c>
      <c r="C1814" s="10">
        <v>-287474.57001736865</v>
      </c>
      <c r="D1814" s="10">
        <v>-1.059208829135916</v>
      </c>
      <c r="F1814" s="10">
        <v>35.79</v>
      </c>
      <c r="G1814" s="10">
        <v>1103206.75496809</v>
      </c>
    </row>
    <row r="1815" ht="14.25" customHeight="1">
      <c r="A1815" s="10">
        <v>1791.0</v>
      </c>
      <c r="B1815" s="10">
        <v>1149932.4561006182</v>
      </c>
      <c r="C1815" s="10">
        <v>-218199.0922200412</v>
      </c>
      <c r="D1815" s="10">
        <v>-0.8039612163780119</v>
      </c>
      <c r="F1815" s="10">
        <v>35.81</v>
      </c>
      <c r="G1815" s="10">
        <v>1103352.60093981</v>
      </c>
    </row>
    <row r="1816" ht="14.25" customHeight="1">
      <c r="A1816" s="10">
        <v>1792.0</v>
      </c>
      <c r="B1816" s="10">
        <v>1150056.452486525</v>
      </c>
      <c r="C1816" s="10">
        <v>-664522.772128839</v>
      </c>
      <c r="D1816" s="10">
        <v>-2.4484544401900123</v>
      </c>
      <c r="F1816" s="10">
        <v>35.83</v>
      </c>
      <c r="G1816" s="10">
        <v>1103485.70726408</v>
      </c>
    </row>
    <row r="1817" ht="14.25" customHeight="1">
      <c r="A1817" s="10">
        <v>1793.0</v>
      </c>
      <c r="B1817" s="10">
        <v>1150076.1296560883</v>
      </c>
      <c r="C1817" s="10">
        <v>-420032.48459649226</v>
      </c>
      <c r="D1817" s="10">
        <v>-1.5476225120768776</v>
      </c>
      <c r="F1817" s="10">
        <v>35.85</v>
      </c>
      <c r="G1817" s="10">
        <v>1103648.28772408</v>
      </c>
    </row>
    <row r="1818" ht="14.25" customHeight="1">
      <c r="A1818" s="10">
        <v>1794.0</v>
      </c>
      <c r="B1818" s="10">
        <v>1150086.602494981</v>
      </c>
      <c r="C1818" s="10">
        <v>324380.2774892391</v>
      </c>
      <c r="D1818" s="10">
        <v>1.195189034958472</v>
      </c>
      <c r="F1818" s="10">
        <v>35.87</v>
      </c>
      <c r="G1818" s="10">
        <v>1104109.03502936</v>
      </c>
    </row>
    <row r="1819" ht="14.25" customHeight="1">
      <c r="A1819" s="10">
        <v>1795.0</v>
      </c>
      <c r="B1819" s="10">
        <v>1150134.700122644</v>
      </c>
      <c r="C1819" s="10">
        <v>-4330.430836093845</v>
      </c>
      <c r="D1819" s="10">
        <v>-0.015955604613221618</v>
      </c>
      <c r="F1819" s="10">
        <v>35.89</v>
      </c>
      <c r="G1819" s="10">
        <v>1104115.69278355</v>
      </c>
    </row>
    <row r="1820" ht="14.25" customHeight="1">
      <c r="A1820" s="10">
        <v>1796.0</v>
      </c>
      <c r="B1820" s="10">
        <v>1150193.4265053421</v>
      </c>
      <c r="C1820" s="10">
        <v>297727.2538539979</v>
      </c>
      <c r="D1820" s="10">
        <v>1.096985155721745</v>
      </c>
      <c r="F1820" s="10">
        <v>35.91</v>
      </c>
      <c r="G1820" s="10">
        <v>1104701.23442073</v>
      </c>
    </row>
    <row r="1821" ht="14.25" customHeight="1">
      <c r="A1821" s="10">
        <v>1797.0</v>
      </c>
      <c r="B1821" s="10">
        <v>1150225.3529379952</v>
      </c>
      <c r="C1821" s="10">
        <v>-86802.34567313525</v>
      </c>
      <c r="D1821" s="10">
        <v>-0.31982589249942245</v>
      </c>
      <c r="F1821" s="10">
        <v>35.93</v>
      </c>
      <c r="G1821" s="10">
        <v>1105024.41626697</v>
      </c>
    </row>
    <row r="1822" ht="14.25" customHeight="1">
      <c r="A1822" s="10">
        <v>1798.0</v>
      </c>
      <c r="B1822" s="10">
        <v>1150291.5251517205</v>
      </c>
      <c r="C1822" s="10">
        <v>16827.583684929414</v>
      </c>
      <c r="D1822" s="10">
        <v>0.06200174579276296</v>
      </c>
      <c r="F1822" s="10">
        <v>35.949999999999996</v>
      </c>
      <c r="G1822" s="10">
        <v>1105105.05331963</v>
      </c>
    </row>
    <row r="1823" ht="14.25" customHeight="1">
      <c r="A1823" s="10">
        <v>1799.0</v>
      </c>
      <c r="B1823" s="10">
        <v>1150299.7466541952</v>
      </c>
      <c r="C1823" s="10">
        <v>469529.34906598483</v>
      </c>
      <c r="D1823" s="10">
        <v>1.7299952202348994</v>
      </c>
      <c r="F1823" s="10">
        <v>35.97</v>
      </c>
      <c r="G1823" s="10">
        <v>1105737.46154384</v>
      </c>
    </row>
    <row r="1824" ht="14.25" customHeight="1">
      <c r="A1824" s="10">
        <v>1800.0</v>
      </c>
      <c r="B1824" s="10">
        <v>1150406.8345581691</v>
      </c>
      <c r="C1824" s="10">
        <v>-153482.1431314411</v>
      </c>
      <c r="D1824" s="10">
        <v>-0.5655096418083264</v>
      </c>
      <c r="F1824" s="10">
        <v>35.99</v>
      </c>
      <c r="G1824" s="10">
        <v>1105990.69377387</v>
      </c>
    </row>
    <row r="1825" ht="14.25" customHeight="1">
      <c r="A1825" s="10">
        <v>1801.0</v>
      </c>
      <c r="B1825" s="10">
        <v>1150537.3417292943</v>
      </c>
      <c r="C1825" s="10">
        <v>276571.1594252556</v>
      </c>
      <c r="D1825" s="10">
        <v>1.0190348799543854</v>
      </c>
      <c r="F1825" s="10">
        <v>36.01</v>
      </c>
      <c r="G1825" s="10">
        <v>1106149.68565739</v>
      </c>
    </row>
    <row r="1826" ht="14.25" customHeight="1">
      <c r="A1826" s="10">
        <v>1802.0</v>
      </c>
      <c r="B1826" s="10">
        <v>1150720.8598398573</v>
      </c>
      <c r="C1826" s="10">
        <v>120279.07954070275</v>
      </c>
      <c r="D1826" s="10">
        <v>0.4431719403986105</v>
      </c>
      <c r="F1826" s="10">
        <v>36.03</v>
      </c>
      <c r="G1826" s="10">
        <v>1106261.2737053</v>
      </c>
    </row>
    <row r="1827" ht="14.25" customHeight="1">
      <c r="A1827" s="10">
        <v>1803.0</v>
      </c>
      <c r="B1827" s="10">
        <v>1150823.7223052017</v>
      </c>
      <c r="C1827" s="10">
        <v>630387.6918436382</v>
      </c>
      <c r="D1827" s="10">
        <v>2.322682694817322</v>
      </c>
      <c r="F1827" s="10">
        <v>36.05</v>
      </c>
      <c r="G1827" s="10">
        <v>1106336.83830468</v>
      </c>
    </row>
    <row r="1828" ht="14.25" customHeight="1">
      <c r="A1828" s="10">
        <v>1804.0</v>
      </c>
      <c r="B1828" s="10">
        <v>1150844.532389362</v>
      </c>
      <c r="C1828" s="10">
        <v>17073.52647889778</v>
      </c>
      <c r="D1828" s="10">
        <v>0.06290792952518114</v>
      </c>
      <c r="F1828" s="10">
        <v>36.07</v>
      </c>
      <c r="G1828" s="10">
        <v>1106705.01109053</v>
      </c>
    </row>
    <row r="1829" ht="14.25" customHeight="1">
      <c r="A1829" s="10">
        <v>1805.0</v>
      </c>
      <c r="B1829" s="10">
        <v>1150907.0933837567</v>
      </c>
      <c r="C1829" s="10">
        <v>360932.2612068632</v>
      </c>
      <c r="D1829" s="10">
        <v>1.329865934810172</v>
      </c>
      <c r="F1829" s="10">
        <v>36.089999999999996</v>
      </c>
      <c r="G1829" s="10">
        <v>1106976.06746747</v>
      </c>
    </row>
    <row r="1830" ht="14.25" customHeight="1">
      <c r="A1830" s="10">
        <v>1806.0</v>
      </c>
      <c r="B1830" s="10">
        <v>1150924.8240717272</v>
      </c>
      <c r="C1830" s="10">
        <v>-44934.13029785734</v>
      </c>
      <c r="D1830" s="10">
        <v>-0.165561174813336</v>
      </c>
      <c r="F1830" s="10">
        <v>36.11</v>
      </c>
      <c r="G1830" s="10">
        <v>1107031.24634947</v>
      </c>
    </row>
    <row r="1831" ht="14.25" customHeight="1">
      <c r="A1831" s="10">
        <v>1807.0</v>
      </c>
      <c r="B1831" s="10">
        <v>1151096.4136126149</v>
      </c>
      <c r="C1831" s="10">
        <v>-36015.75926649477</v>
      </c>
      <c r="D1831" s="10">
        <v>-0.13270116449187178</v>
      </c>
      <c r="F1831" s="10">
        <v>36.129999999999995</v>
      </c>
      <c r="G1831" s="10">
        <v>1107067.80425909</v>
      </c>
    </row>
    <row r="1832" ht="14.25" customHeight="1">
      <c r="A1832" s="10">
        <v>1808.0</v>
      </c>
      <c r="B1832" s="10">
        <v>1151206.771675256</v>
      </c>
      <c r="C1832" s="10">
        <v>-311780.64949527406</v>
      </c>
      <c r="D1832" s="10">
        <v>-1.1487653209783815</v>
      </c>
      <c r="F1832" s="10">
        <v>36.15</v>
      </c>
      <c r="G1832" s="10">
        <v>1107077.91296657</v>
      </c>
    </row>
    <row r="1833" ht="14.25" customHeight="1">
      <c r="A1833" s="10">
        <v>1809.0</v>
      </c>
      <c r="B1833" s="10">
        <v>1151244.4390736432</v>
      </c>
      <c r="C1833" s="10">
        <v>-43957.46634566318</v>
      </c>
      <c r="D1833" s="10">
        <v>-0.16196262666627614</v>
      </c>
      <c r="F1833" s="10">
        <v>36.17</v>
      </c>
      <c r="G1833" s="10">
        <v>1107159.7806059</v>
      </c>
    </row>
    <row r="1834" ht="14.25" customHeight="1">
      <c r="A1834" s="10">
        <v>1810.0</v>
      </c>
      <c r="B1834" s="10">
        <v>1151482.4853556764</v>
      </c>
      <c r="C1834" s="10">
        <v>48578.17668173369</v>
      </c>
      <c r="D1834" s="10">
        <v>0.17898777495869644</v>
      </c>
      <c r="F1834" s="10">
        <v>36.19</v>
      </c>
      <c r="G1834" s="10">
        <v>1107286.97272798</v>
      </c>
    </row>
    <row r="1835" ht="14.25" customHeight="1">
      <c r="A1835" s="10">
        <v>1811.0</v>
      </c>
      <c r="B1835" s="10">
        <v>1151764.5261661478</v>
      </c>
      <c r="C1835" s="10">
        <v>185707.55898553226</v>
      </c>
      <c r="D1835" s="10">
        <v>0.6842451702871328</v>
      </c>
      <c r="F1835" s="10">
        <v>36.21</v>
      </c>
      <c r="G1835" s="10">
        <v>1107692.00335019</v>
      </c>
    </row>
    <row r="1836" ht="14.25" customHeight="1">
      <c r="A1836" s="10">
        <v>1812.0</v>
      </c>
      <c r="B1836" s="10">
        <v>1151793.0260778093</v>
      </c>
      <c r="C1836" s="10">
        <v>-54880.99027922936</v>
      </c>
      <c r="D1836" s="10">
        <v>-0.20221068406840298</v>
      </c>
      <c r="F1836" s="10">
        <v>36.23</v>
      </c>
      <c r="G1836" s="10">
        <v>1108022.28237169</v>
      </c>
    </row>
    <row r="1837" ht="14.25" customHeight="1">
      <c r="A1837" s="10">
        <v>1813.0</v>
      </c>
      <c r="B1837" s="10">
        <v>1151884.9279764327</v>
      </c>
      <c r="C1837" s="10">
        <v>125264.06831678725</v>
      </c>
      <c r="D1837" s="10">
        <v>0.46153928372380665</v>
      </c>
      <c r="F1837" s="10">
        <v>36.25</v>
      </c>
      <c r="G1837" s="10">
        <v>1108204.58686275</v>
      </c>
    </row>
    <row r="1838" ht="14.25" customHeight="1">
      <c r="A1838" s="10">
        <v>1814.0</v>
      </c>
      <c r="B1838" s="10">
        <v>1152124.6144043773</v>
      </c>
      <c r="C1838" s="10">
        <v>1010.6058896228205</v>
      </c>
      <c r="D1838" s="10">
        <v>0.003723608251681443</v>
      </c>
      <c r="F1838" s="10">
        <v>36.269999999999996</v>
      </c>
      <c r="G1838" s="10">
        <v>1108406.78591683</v>
      </c>
    </row>
    <row r="1839" ht="14.25" customHeight="1">
      <c r="A1839" s="10">
        <v>1815.0</v>
      </c>
      <c r="B1839" s="10">
        <v>1152375.6630833286</v>
      </c>
      <c r="C1839" s="10">
        <v>-238144.37077653967</v>
      </c>
      <c r="D1839" s="10">
        <v>-0.8774502041007938</v>
      </c>
      <c r="F1839" s="10">
        <v>36.29</v>
      </c>
      <c r="G1839" s="10">
        <v>1108894.00322616</v>
      </c>
    </row>
    <row r="1840" ht="14.25" customHeight="1">
      <c r="A1840" s="10">
        <v>1816.0</v>
      </c>
      <c r="B1840" s="10">
        <v>1152446.7963910038</v>
      </c>
      <c r="C1840" s="10">
        <v>52151.24107211619</v>
      </c>
      <c r="D1840" s="10">
        <v>0.19215283978211933</v>
      </c>
      <c r="F1840" s="10">
        <v>36.31</v>
      </c>
      <c r="G1840" s="10">
        <v>1108912.51462934</v>
      </c>
    </row>
    <row r="1841" ht="14.25" customHeight="1">
      <c r="A1841" s="10">
        <v>1817.0</v>
      </c>
      <c r="B1841" s="10">
        <v>1152457.2554357788</v>
      </c>
      <c r="C1841" s="10">
        <v>74710.15216606134</v>
      </c>
      <c r="D1841" s="10">
        <v>0.2752718363770363</v>
      </c>
      <c r="F1841" s="10">
        <v>36.33</v>
      </c>
      <c r="G1841" s="10">
        <v>1109006.2873668</v>
      </c>
    </row>
    <row r="1842" ht="14.25" customHeight="1">
      <c r="A1842" s="10">
        <v>1818.0</v>
      </c>
      <c r="B1842" s="10">
        <v>1152664.730185047</v>
      </c>
      <c r="C1842" s="10">
        <v>143803.26345609291</v>
      </c>
      <c r="D1842" s="10">
        <v>0.5298475141715983</v>
      </c>
      <c r="F1842" s="10">
        <v>36.35</v>
      </c>
      <c r="G1842" s="10">
        <v>1109059.0536268</v>
      </c>
    </row>
    <row r="1843" ht="14.25" customHeight="1">
      <c r="A1843" s="10">
        <v>1819.0</v>
      </c>
      <c r="B1843" s="10">
        <v>1152703.7069228406</v>
      </c>
      <c r="C1843" s="10">
        <v>229468.58678376954</v>
      </c>
      <c r="D1843" s="10">
        <v>0.8454840131286221</v>
      </c>
      <c r="F1843" s="10">
        <v>36.37</v>
      </c>
      <c r="G1843" s="10">
        <v>1109260.85430588</v>
      </c>
    </row>
    <row r="1844" ht="14.25" customHeight="1">
      <c r="A1844" s="10">
        <v>1820.0</v>
      </c>
      <c r="B1844" s="10">
        <v>1153200.1153469447</v>
      </c>
      <c r="C1844" s="10">
        <v>87303.40877412539</v>
      </c>
      <c r="D1844" s="10">
        <v>0.32167207479127147</v>
      </c>
      <c r="F1844" s="10">
        <v>36.39</v>
      </c>
      <c r="G1844" s="10">
        <v>1109559.85160267</v>
      </c>
    </row>
    <row r="1845" ht="14.25" customHeight="1">
      <c r="A1845" s="10">
        <v>1821.0</v>
      </c>
      <c r="B1845" s="10">
        <v>1153629.1726451362</v>
      </c>
      <c r="C1845" s="10">
        <v>-313504.33029981924</v>
      </c>
      <c r="D1845" s="10">
        <v>-1.1551162755225557</v>
      </c>
      <c r="F1845" s="10">
        <v>36.41</v>
      </c>
      <c r="G1845" s="10">
        <v>1109586.41119452</v>
      </c>
    </row>
    <row r="1846" ht="14.25" customHeight="1">
      <c r="A1846" s="10">
        <v>1822.0</v>
      </c>
      <c r="B1846" s="10">
        <v>1153778.8783148583</v>
      </c>
      <c r="C1846" s="10">
        <v>-230270.75266436732</v>
      </c>
      <c r="D1846" s="10">
        <v>-0.8484396178038788</v>
      </c>
      <c r="F1846" s="10">
        <v>36.43</v>
      </c>
      <c r="G1846" s="10">
        <v>1109588.3801625</v>
      </c>
    </row>
    <row r="1847" ht="14.25" customHeight="1">
      <c r="A1847" s="10">
        <v>1823.0</v>
      </c>
      <c r="B1847" s="10">
        <v>1153935.8104457266</v>
      </c>
      <c r="C1847" s="10">
        <v>-480710.6985562106</v>
      </c>
      <c r="D1847" s="10">
        <v>-1.7711932437713322</v>
      </c>
      <c r="F1847" s="10">
        <v>36.449999999999996</v>
      </c>
      <c r="G1847" s="10">
        <v>1109639.99566839</v>
      </c>
    </row>
    <row r="1848" ht="14.25" customHeight="1">
      <c r="A1848" s="10">
        <v>1824.0</v>
      </c>
      <c r="B1848" s="10">
        <v>1154011.5749777383</v>
      </c>
      <c r="C1848" s="10">
        <v>-636073.9854368083</v>
      </c>
      <c r="D1848" s="10">
        <v>-2.343634017150219</v>
      </c>
      <c r="F1848" s="10">
        <v>36.47</v>
      </c>
      <c r="G1848" s="10">
        <v>1109665.56340389</v>
      </c>
    </row>
    <row r="1849" ht="14.25" customHeight="1">
      <c r="A1849" s="10">
        <v>1825.0</v>
      </c>
      <c r="B1849" s="10">
        <v>1154029.233609101</v>
      </c>
      <c r="C1849" s="10">
        <v>-2796.1381481711287</v>
      </c>
      <c r="D1849" s="10">
        <v>-0.010302456366306315</v>
      </c>
      <c r="F1849" s="10">
        <v>36.49</v>
      </c>
      <c r="G1849" s="10">
        <v>1110114.22034477</v>
      </c>
    </row>
    <row r="1850" ht="14.25" customHeight="1">
      <c r="A1850" s="10">
        <v>1826.0</v>
      </c>
      <c r="B1850" s="10">
        <v>1154176.525010322</v>
      </c>
      <c r="C1850" s="10">
        <v>417288.4402116381</v>
      </c>
      <c r="D1850" s="10">
        <v>1.5375119967718098</v>
      </c>
      <c r="F1850" s="10">
        <v>36.51</v>
      </c>
      <c r="G1850" s="10">
        <v>1110394.02522074</v>
      </c>
    </row>
    <row r="1851" ht="14.25" customHeight="1">
      <c r="A1851" s="10">
        <v>1827.0</v>
      </c>
      <c r="B1851" s="10">
        <v>1154199.0111700022</v>
      </c>
      <c r="C1851" s="10">
        <v>423650.5126322177</v>
      </c>
      <c r="D1851" s="10">
        <v>1.5609532468241984</v>
      </c>
      <c r="F1851" s="10">
        <v>36.53</v>
      </c>
      <c r="G1851" s="10">
        <v>1110525.98867392</v>
      </c>
    </row>
    <row r="1852" ht="14.25" customHeight="1">
      <c r="A1852" s="10">
        <v>1828.0</v>
      </c>
      <c r="B1852" s="10">
        <v>1154227.5740953668</v>
      </c>
      <c r="C1852" s="10">
        <v>55798.45716505335</v>
      </c>
      <c r="D1852" s="10">
        <v>0.20559111881727796</v>
      </c>
      <c r="F1852" s="10">
        <v>36.55</v>
      </c>
      <c r="G1852" s="10">
        <v>1110598.75469885</v>
      </c>
    </row>
    <row r="1853" ht="14.25" customHeight="1">
      <c r="A1853" s="10">
        <v>1829.0</v>
      </c>
      <c r="B1853" s="10">
        <v>1154272.65091419</v>
      </c>
      <c r="C1853" s="10">
        <v>294760.7813400498</v>
      </c>
      <c r="D1853" s="10">
        <v>1.086055097184835</v>
      </c>
      <c r="F1853" s="10">
        <v>36.57</v>
      </c>
      <c r="G1853" s="10">
        <v>1110827.82216129</v>
      </c>
    </row>
    <row r="1854" ht="14.25" customHeight="1">
      <c r="A1854" s="10">
        <v>1830.0</v>
      </c>
      <c r="B1854" s="10">
        <v>1154348.5237166085</v>
      </c>
      <c r="C1854" s="10">
        <v>226924.35684998147</v>
      </c>
      <c r="D1854" s="10">
        <v>0.8361097202683618</v>
      </c>
      <c r="F1854" s="10">
        <v>36.589999999999996</v>
      </c>
      <c r="G1854" s="10">
        <v>1110931.82570236</v>
      </c>
    </row>
    <row r="1855" ht="14.25" customHeight="1">
      <c r="A1855" s="10">
        <v>1831.0</v>
      </c>
      <c r="B1855" s="10">
        <v>1154593.3916038808</v>
      </c>
      <c r="C1855" s="10">
        <v>-15708.287598610856</v>
      </c>
      <c r="D1855" s="10">
        <v>-0.057877665193305894</v>
      </c>
      <c r="F1855" s="10">
        <v>36.61</v>
      </c>
      <c r="G1855" s="10">
        <v>1111085.01689106</v>
      </c>
    </row>
    <row r="1856" ht="14.25" customHeight="1">
      <c r="A1856" s="10">
        <v>1832.0</v>
      </c>
      <c r="B1856" s="10">
        <v>1154828.7574749533</v>
      </c>
      <c r="C1856" s="10">
        <v>-96218.0054180834</v>
      </c>
      <c r="D1856" s="10">
        <v>-0.3545181782671206</v>
      </c>
      <c r="F1856" s="10">
        <v>36.629999999999995</v>
      </c>
      <c r="G1856" s="10">
        <v>1111108.50121857</v>
      </c>
    </row>
    <row r="1857" ht="14.25" customHeight="1">
      <c r="A1857" s="10">
        <v>1833.0</v>
      </c>
      <c r="B1857" s="10">
        <v>1155080.2558064952</v>
      </c>
      <c r="C1857" s="10">
        <v>292101.5705056647</v>
      </c>
      <c r="D1857" s="10">
        <v>1.0762571536862346</v>
      </c>
      <c r="F1857" s="10">
        <v>36.65</v>
      </c>
      <c r="G1857" s="10">
        <v>1111148.94727938</v>
      </c>
    </row>
    <row r="1858" ht="14.25" customHeight="1">
      <c r="A1858" s="10">
        <v>1834.0</v>
      </c>
      <c r="B1858" s="10">
        <v>1155235.1572508237</v>
      </c>
      <c r="C1858" s="10">
        <v>123925.83033463638</v>
      </c>
      <c r="D1858" s="10">
        <v>0.4566085050253862</v>
      </c>
      <c r="F1858" s="10">
        <v>36.67</v>
      </c>
      <c r="G1858" s="10">
        <v>1111284.16057059</v>
      </c>
    </row>
    <row r="1859" ht="14.25" customHeight="1">
      <c r="A1859" s="10">
        <v>1835.0</v>
      </c>
      <c r="B1859" s="10">
        <v>1155330.6772972865</v>
      </c>
      <c r="C1859" s="10">
        <v>-249296.0258517745</v>
      </c>
      <c r="D1859" s="10">
        <v>-0.9185388176586936</v>
      </c>
      <c r="F1859" s="10">
        <v>36.69</v>
      </c>
      <c r="G1859" s="10">
        <v>1111307.06454511</v>
      </c>
    </row>
    <row r="1860" ht="14.25" customHeight="1">
      <c r="A1860" s="10">
        <v>1836.0</v>
      </c>
      <c r="B1860" s="10">
        <v>1155444.111773966</v>
      </c>
      <c r="C1860" s="10">
        <v>35423.32559094392</v>
      </c>
      <c r="D1860" s="10">
        <v>0.13051832452873002</v>
      </c>
      <c r="F1860" s="10">
        <v>36.71</v>
      </c>
      <c r="G1860" s="10">
        <v>1111360.30281169</v>
      </c>
    </row>
    <row r="1861" ht="14.25" customHeight="1">
      <c r="A1861" s="10">
        <v>1837.0</v>
      </c>
      <c r="B1861" s="10">
        <v>1155483.2333539915</v>
      </c>
      <c r="C1861" s="10">
        <v>-256297.07641513657</v>
      </c>
      <c r="D1861" s="10">
        <v>-0.9443344021846295</v>
      </c>
      <c r="F1861" s="10">
        <v>36.73</v>
      </c>
      <c r="G1861" s="10">
        <v>1111580.09957467</v>
      </c>
    </row>
    <row r="1862" ht="14.25" customHeight="1">
      <c r="A1862" s="10">
        <v>1838.0</v>
      </c>
      <c r="B1862" s="10">
        <v>1155611.089888265</v>
      </c>
      <c r="C1862" s="10">
        <v>-131748.10613593494</v>
      </c>
      <c r="D1862" s="10">
        <v>-0.4854299190105295</v>
      </c>
      <c r="F1862" s="10">
        <v>36.75</v>
      </c>
      <c r="G1862" s="10">
        <v>1111655.90583863</v>
      </c>
    </row>
    <row r="1863" ht="14.25" customHeight="1">
      <c r="A1863" s="10">
        <v>1839.0</v>
      </c>
      <c r="B1863" s="10">
        <v>1155615.771076046</v>
      </c>
      <c r="C1863" s="10">
        <v>-237082.15469054796</v>
      </c>
      <c r="D1863" s="10">
        <v>-0.8735364365050561</v>
      </c>
      <c r="F1863" s="10">
        <v>36.769999999999996</v>
      </c>
      <c r="G1863" s="10">
        <v>1111710.90042207</v>
      </c>
    </row>
    <row r="1864" ht="14.25" customHeight="1">
      <c r="A1864" s="10">
        <v>1840.0</v>
      </c>
      <c r="B1864" s="10">
        <v>1155910.3941074812</v>
      </c>
      <c r="C1864" s="10">
        <v>-124542.80559100118</v>
      </c>
      <c r="D1864" s="10">
        <v>-0.4588817691922323</v>
      </c>
      <c r="F1864" s="10">
        <v>36.79</v>
      </c>
      <c r="G1864" s="10">
        <v>1112194.75217986</v>
      </c>
    </row>
    <row r="1865" ht="14.25" customHeight="1">
      <c r="A1865" s="10">
        <v>1841.0</v>
      </c>
      <c r="B1865" s="10">
        <v>1156350.6139509568</v>
      </c>
      <c r="C1865" s="10">
        <v>148834.93087138305</v>
      </c>
      <c r="D1865" s="10">
        <v>0.5483868463679341</v>
      </c>
      <c r="F1865" s="10">
        <v>36.81</v>
      </c>
      <c r="G1865" s="10">
        <v>1112223.0080549</v>
      </c>
    </row>
    <row r="1866" ht="14.25" customHeight="1">
      <c r="A1866" s="10">
        <v>1842.0</v>
      </c>
      <c r="B1866" s="10">
        <v>1156406.9721506138</v>
      </c>
      <c r="C1866" s="10">
        <v>-25366.269826373784</v>
      </c>
      <c r="D1866" s="10">
        <v>-0.09346279554645745</v>
      </c>
      <c r="F1866" s="10">
        <v>36.83</v>
      </c>
      <c r="G1866" s="10">
        <v>1112286.04638504</v>
      </c>
    </row>
    <row r="1867" ht="14.25" customHeight="1">
      <c r="A1867" s="10">
        <v>1843.0</v>
      </c>
      <c r="B1867" s="10">
        <v>1156438.6571310502</v>
      </c>
      <c r="C1867" s="10">
        <v>-146607.5223540702</v>
      </c>
      <c r="D1867" s="10">
        <v>-0.5401798916884724</v>
      </c>
      <c r="F1867" s="10">
        <v>36.85</v>
      </c>
      <c r="G1867" s="10">
        <v>1112294.77646566</v>
      </c>
    </row>
    <row r="1868" ht="14.25" customHeight="1">
      <c r="A1868" s="10">
        <v>1844.0</v>
      </c>
      <c r="B1868" s="10">
        <v>1156470.79947513</v>
      </c>
      <c r="C1868" s="10">
        <v>-741899.576538509</v>
      </c>
      <c r="D1868" s="10">
        <v>-2.733551638165101</v>
      </c>
      <c r="F1868" s="10">
        <v>36.87</v>
      </c>
      <c r="G1868" s="10">
        <v>1112314.3029114</v>
      </c>
    </row>
    <row r="1869" ht="14.25" customHeight="1">
      <c r="A1869" s="10">
        <v>1845.0</v>
      </c>
      <c r="B1869" s="10">
        <v>1156503.0550830413</v>
      </c>
      <c r="C1869" s="10">
        <v>-477129.65361107234</v>
      </c>
      <c r="D1869" s="10">
        <v>-1.7579987743502847</v>
      </c>
      <c r="F1869" s="10">
        <v>36.89</v>
      </c>
      <c r="G1869" s="10">
        <v>1112548.47898968</v>
      </c>
    </row>
    <row r="1870" ht="14.25" customHeight="1">
      <c r="A1870" s="10">
        <v>1846.0</v>
      </c>
      <c r="B1870" s="10">
        <v>1156519.917839878</v>
      </c>
      <c r="C1870" s="10">
        <v>-119372.450437458</v>
      </c>
      <c r="D1870" s="10">
        <v>-0.43983143779050016</v>
      </c>
      <c r="F1870" s="10">
        <v>36.91</v>
      </c>
      <c r="G1870" s="10">
        <v>1113313.40921878</v>
      </c>
    </row>
    <row r="1871" ht="14.25" customHeight="1">
      <c r="A1871" s="10">
        <v>1847.0</v>
      </c>
      <c r="B1871" s="10">
        <v>1156610.7319101302</v>
      </c>
      <c r="C1871" s="10">
        <v>-152569.29707082023</v>
      </c>
      <c r="D1871" s="10">
        <v>-0.5621462326309751</v>
      </c>
      <c r="F1871" s="10">
        <v>36.93</v>
      </c>
      <c r="G1871" s="10">
        <v>1113314.69887381</v>
      </c>
    </row>
    <row r="1872" ht="14.25" customHeight="1">
      <c r="A1872" s="10">
        <v>1848.0</v>
      </c>
      <c r="B1872" s="10">
        <v>1156665.6322594378</v>
      </c>
      <c r="C1872" s="10">
        <v>131237.71993591217</v>
      </c>
      <c r="D1872" s="10">
        <v>0.483549385475683</v>
      </c>
      <c r="F1872" s="10">
        <v>36.949999999999996</v>
      </c>
      <c r="G1872" s="10">
        <v>1113373.52000173</v>
      </c>
    </row>
    <row r="1873" ht="14.25" customHeight="1">
      <c r="A1873" s="10">
        <v>1849.0</v>
      </c>
      <c r="B1873" s="10">
        <v>1156916.6547911046</v>
      </c>
      <c r="C1873" s="10">
        <v>-71815.33078540466</v>
      </c>
      <c r="D1873" s="10">
        <v>-0.26460577862807527</v>
      </c>
      <c r="F1873" s="10">
        <v>36.97</v>
      </c>
      <c r="G1873" s="10">
        <v>1113570.85188848</v>
      </c>
    </row>
    <row r="1874" ht="14.25" customHeight="1">
      <c r="A1874" s="10">
        <v>1850.0</v>
      </c>
      <c r="B1874" s="10">
        <v>1157010.5953512935</v>
      </c>
      <c r="C1874" s="10">
        <v>-397210.7195123285</v>
      </c>
      <c r="D1874" s="10">
        <v>-1.4635350219307004</v>
      </c>
      <c r="F1874" s="10">
        <v>36.99</v>
      </c>
      <c r="G1874" s="10">
        <v>1113647.87037206</v>
      </c>
    </row>
    <row r="1875" ht="14.25" customHeight="1">
      <c r="A1875" s="10">
        <v>1851.0</v>
      </c>
      <c r="B1875" s="10">
        <v>1157212.4815162653</v>
      </c>
      <c r="C1875" s="10">
        <v>-545000.8890688373</v>
      </c>
      <c r="D1875" s="10">
        <v>-2.008072413339931</v>
      </c>
      <c r="F1875" s="10">
        <v>37.01</v>
      </c>
      <c r="G1875" s="10">
        <v>1113782.46786715</v>
      </c>
    </row>
    <row r="1876" ht="14.25" customHeight="1">
      <c r="A1876" s="10">
        <v>1852.0</v>
      </c>
      <c r="B1876" s="10">
        <v>1157537.3507991186</v>
      </c>
      <c r="C1876" s="10">
        <v>-27924.340778798563</v>
      </c>
      <c r="D1876" s="10">
        <v>-0.10288808606241769</v>
      </c>
      <c r="F1876" s="10">
        <v>37.03</v>
      </c>
      <c r="G1876" s="10">
        <v>1113856.54339856</v>
      </c>
    </row>
    <row r="1877" ht="14.25" customHeight="1">
      <c r="A1877" s="10">
        <v>1853.0</v>
      </c>
      <c r="B1877" s="10">
        <v>1157579.9743256783</v>
      </c>
      <c r="C1877" s="10">
        <v>-465638.5777371313</v>
      </c>
      <c r="D1877" s="10">
        <v>-1.7156595544978515</v>
      </c>
      <c r="F1877" s="10">
        <v>37.05</v>
      </c>
      <c r="G1877" s="10">
        <v>1113936.63783161</v>
      </c>
    </row>
    <row r="1878" ht="14.25" customHeight="1">
      <c r="A1878" s="10">
        <v>1854.0</v>
      </c>
      <c r="B1878" s="10">
        <v>1157608.5287147337</v>
      </c>
      <c r="C1878" s="10">
        <v>-66465.12995241373</v>
      </c>
      <c r="D1878" s="10">
        <v>-0.24489280033016206</v>
      </c>
      <c r="F1878" s="10">
        <v>37.07</v>
      </c>
      <c r="G1878" s="10">
        <v>1114128.47004126</v>
      </c>
    </row>
    <row r="1879" ht="14.25" customHeight="1">
      <c r="A1879" s="10">
        <v>1855.0</v>
      </c>
      <c r="B1879" s="10">
        <v>1157609.5095245137</v>
      </c>
      <c r="C1879" s="10">
        <v>-111262.38874022372</v>
      </c>
      <c r="D1879" s="10">
        <v>-0.4099496678863707</v>
      </c>
      <c r="F1879" s="10">
        <v>37.089999999999996</v>
      </c>
      <c r="G1879" s="10">
        <v>1114169.037383</v>
      </c>
    </row>
    <row r="1880" ht="14.25" customHeight="1">
      <c r="A1880" s="10">
        <v>1856.0</v>
      </c>
      <c r="B1880" s="10">
        <v>1157622.62981523</v>
      </c>
      <c r="C1880" s="10">
        <v>-162724.9020507629</v>
      </c>
      <c r="D1880" s="10">
        <v>-0.5995648692057582</v>
      </c>
      <c r="F1880" s="10">
        <v>37.11</v>
      </c>
      <c r="G1880" s="10">
        <v>1114430.95342313</v>
      </c>
    </row>
    <row r="1881" ht="14.25" customHeight="1">
      <c r="A1881" s="10">
        <v>1857.0</v>
      </c>
      <c r="B1881" s="10">
        <v>1157632.3437336988</v>
      </c>
      <c r="C1881" s="10">
        <v>-215465.83470515884</v>
      </c>
      <c r="D1881" s="10">
        <v>-0.7938904456246524</v>
      </c>
      <c r="F1881" s="10">
        <v>37.129999999999995</v>
      </c>
      <c r="G1881" s="10">
        <v>1114667.24948651</v>
      </c>
    </row>
    <row r="1882" ht="14.25" customHeight="1">
      <c r="A1882" s="10">
        <v>1858.0</v>
      </c>
      <c r="B1882" s="10">
        <v>1157705.592783133</v>
      </c>
      <c r="C1882" s="10">
        <v>790949.342753357</v>
      </c>
      <c r="D1882" s="10">
        <v>2.914276999155051</v>
      </c>
      <c r="F1882" s="10">
        <v>37.15</v>
      </c>
      <c r="G1882" s="10">
        <v>1114729.72452353</v>
      </c>
    </row>
    <row r="1883" ht="14.25" customHeight="1">
      <c r="A1883" s="10">
        <v>1859.0</v>
      </c>
      <c r="B1883" s="10">
        <v>1157734.7697612066</v>
      </c>
      <c r="C1883" s="10">
        <v>353918.6850422935</v>
      </c>
      <c r="D1883" s="10">
        <v>1.3040241993242103</v>
      </c>
      <c r="F1883" s="10">
        <v>37.17</v>
      </c>
      <c r="G1883" s="10">
        <v>1114779.24664095</v>
      </c>
    </row>
    <row r="1884" ht="14.25" customHeight="1">
      <c r="A1884" s="10">
        <v>1860.0</v>
      </c>
      <c r="B1884" s="10">
        <v>1157856.1412943655</v>
      </c>
      <c r="C1884" s="10">
        <v>185968.0738499444</v>
      </c>
      <c r="D1884" s="10">
        <v>0.6852050452579513</v>
      </c>
      <c r="F1884" s="10">
        <v>37.19</v>
      </c>
      <c r="G1884" s="10">
        <v>1114901.97262301</v>
      </c>
    </row>
    <row r="1885" ht="14.25" customHeight="1">
      <c r="A1885" s="10">
        <v>1861.0</v>
      </c>
      <c r="B1885" s="10">
        <v>1157904.807084388</v>
      </c>
      <c r="C1885" s="10">
        <v>-235850.67514313408</v>
      </c>
      <c r="D1885" s="10">
        <v>-0.8689990125185022</v>
      </c>
      <c r="F1885" s="10">
        <v>37.21</v>
      </c>
      <c r="G1885" s="10">
        <v>1114957.59686949</v>
      </c>
    </row>
    <row r="1886" ht="14.25" customHeight="1">
      <c r="A1886" s="10">
        <v>1862.0</v>
      </c>
      <c r="B1886" s="10">
        <v>1157986.151940617</v>
      </c>
      <c r="C1886" s="10">
        <v>211990.34936084296</v>
      </c>
      <c r="D1886" s="10">
        <v>0.7810849137753154</v>
      </c>
      <c r="F1886" s="10">
        <v>37.23</v>
      </c>
      <c r="G1886" s="10">
        <v>1115013.14745176</v>
      </c>
    </row>
    <row r="1887" ht="14.25" customHeight="1">
      <c r="A1887" s="10">
        <v>1863.0</v>
      </c>
      <c r="B1887" s="10">
        <v>1157994.0007750369</v>
      </c>
      <c r="C1887" s="10">
        <v>-22380.56893362687</v>
      </c>
      <c r="D1887" s="10">
        <v>-0.08246188946086717</v>
      </c>
      <c r="F1887" s="10">
        <v>37.25</v>
      </c>
      <c r="G1887" s="10">
        <v>1115080.65434612</v>
      </c>
    </row>
    <row r="1888" ht="14.25" customHeight="1">
      <c r="A1888" s="10">
        <v>1864.0</v>
      </c>
      <c r="B1888" s="10">
        <v>1158062.270103725</v>
      </c>
      <c r="C1888" s="10">
        <v>421298.55470739515</v>
      </c>
      <c r="D1888" s="10">
        <v>1.5522873860505735</v>
      </c>
      <c r="F1888" s="10">
        <v>37.269999999999996</v>
      </c>
      <c r="G1888" s="10">
        <v>1115323.0148424</v>
      </c>
    </row>
    <row r="1889" ht="14.25" customHeight="1">
      <c r="A1889" s="10">
        <v>1865.0</v>
      </c>
      <c r="B1889" s="10">
        <v>1158717.0516739262</v>
      </c>
      <c r="C1889" s="10">
        <v>113463.1448647338</v>
      </c>
      <c r="D1889" s="10">
        <v>0.4180584210109173</v>
      </c>
      <c r="F1889" s="10">
        <v>37.29</v>
      </c>
      <c r="G1889" s="10">
        <v>1115394.39319559</v>
      </c>
    </row>
    <row r="1890" ht="14.25" customHeight="1">
      <c r="A1890" s="10">
        <v>1866.0</v>
      </c>
      <c r="B1890" s="10">
        <v>1158769.0726126607</v>
      </c>
      <c r="C1890" s="10">
        <v>-536319.4273837417</v>
      </c>
      <c r="D1890" s="10">
        <v>-1.97608530273706</v>
      </c>
      <c r="F1890" s="10">
        <v>37.31</v>
      </c>
      <c r="G1890" s="10">
        <v>1115466.58507141</v>
      </c>
    </row>
    <row r="1891" ht="14.25" customHeight="1">
      <c r="A1891" s="10">
        <v>1867.0</v>
      </c>
      <c r="B1891" s="10">
        <v>1158796.4538909534</v>
      </c>
      <c r="C1891" s="10">
        <v>70014.29115456645</v>
      </c>
      <c r="D1891" s="10">
        <v>0.25796979312684554</v>
      </c>
      <c r="F1891" s="10">
        <v>37.33</v>
      </c>
      <c r="G1891" s="10">
        <v>1115549.26805573</v>
      </c>
    </row>
    <row r="1892" ht="14.25" customHeight="1">
      <c r="A1892" s="10">
        <v>1868.0</v>
      </c>
      <c r="B1892" s="10">
        <v>1158812.46032634</v>
      </c>
      <c r="C1892" s="10">
        <v>86972.59063274995</v>
      </c>
      <c r="D1892" s="10">
        <v>0.3204531652502918</v>
      </c>
      <c r="F1892" s="10">
        <v>37.35</v>
      </c>
      <c r="G1892" s="10">
        <v>1115627.78034952</v>
      </c>
    </row>
    <row r="1893" ht="14.25" customHeight="1">
      <c r="A1893" s="10">
        <v>1869.0</v>
      </c>
      <c r="B1893" s="10">
        <v>1158934.727275424</v>
      </c>
      <c r="C1893" s="10">
        <v>-202925.58366959495</v>
      </c>
      <c r="D1893" s="10">
        <v>-0.7476855078604266</v>
      </c>
      <c r="F1893" s="10">
        <v>37.37</v>
      </c>
      <c r="G1893" s="10">
        <v>1115721.68697908</v>
      </c>
    </row>
    <row r="1894" ht="14.25" customHeight="1">
      <c r="A1894" s="10">
        <v>1870.0</v>
      </c>
      <c r="B1894" s="10">
        <v>1159152.7285846947</v>
      </c>
      <c r="C1894" s="10">
        <v>284075.5596581253</v>
      </c>
      <c r="D1894" s="10">
        <v>1.0466850717036762</v>
      </c>
      <c r="F1894" s="10">
        <v>37.39</v>
      </c>
      <c r="G1894" s="10">
        <v>1115935.27740048</v>
      </c>
    </row>
    <row r="1895" ht="14.25" customHeight="1">
      <c r="A1895" s="10">
        <v>1871.0</v>
      </c>
      <c r="B1895" s="10">
        <v>1159304.0441985533</v>
      </c>
      <c r="C1895" s="10">
        <v>-171289.28813423333</v>
      </c>
      <c r="D1895" s="10">
        <v>-0.6311206111804051</v>
      </c>
      <c r="F1895" s="10">
        <v>37.41</v>
      </c>
      <c r="G1895" s="10">
        <v>1116193.29296623</v>
      </c>
    </row>
    <row r="1896" ht="14.25" customHeight="1">
      <c r="A1896" s="10">
        <v>1872.0</v>
      </c>
      <c r="B1896" s="10">
        <v>1159360.939721886</v>
      </c>
      <c r="C1896" s="10">
        <v>8060.799305863911</v>
      </c>
      <c r="D1896" s="10">
        <v>0.029700261119263056</v>
      </c>
      <c r="F1896" s="10">
        <v>37.43</v>
      </c>
      <c r="G1896" s="10">
        <v>1116351.75343857</v>
      </c>
    </row>
    <row r="1897" ht="14.25" customHeight="1">
      <c r="A1897" s="10">
        <v>1873.0</v>
      </c>
      <c r="B1897" s="10">
        <v>1159794.8156197383</v>
      </c>
      <c r="C1897" s="10">
        <v>329725.20301593165</v>
      </c>
      <c r="D1897" s="10">
        <v>1.2148825762292865</v>
      </c>
      <c r="F1897" s="10">
        <v>37.449999999999996</v>
      </c>
      <c r="G1897" s="10">
        <v>1116487.35709412</v>
      </c>
    </row>
    <row r="1898" ht="14.25" customHeight="1">
      <c r="A1898" s="10">
        <v>1874.0</v>
      </c>
      <c r="B1898" s="10">
        <v>1159847.7573217861</v>
      </c>
      <c r="C1898" s="10">
        <v>20243.7404979039</v>
      </c>
      <c r="D1898" s="10">
        <v>0.07458867985721523</v>
      </c>
      <c r="F1898" s="10">
        <v>37.47</v>
      </c>
      <c r="G1898" s="10">
        <v>1116680.14611303</v>
      </c>
    </row>
    <row r="1899" ht="14.25" customHeight="1">
      <c r="A1899" s="10">
        <v>1875.0</v>
      </c>
      <c r="B1899" s="10">
        <v>1159986.9554902639</v>
      </c>
      <c r="C1899" s="10">
        <v>-380880.9330003519</v>
      </c>
      <c r="D1899" s="10">
        <v>-1.4033674250182318</v>
      </c>
      <c r="F1899" s="10">
        <v>37.49</v>
      </c>
      <c r="G1899" s="10">
        <v>1116730.86697073</v>
      </c>
    </row>
    <row r="1900" ht="14.25" customHeight="1">
      <c r="A1900" s="10">
        <v>1876.0</v>
      </c>
      <c r="B1900" s="10">
        <v>1159999.6103409124</v>
      </c>
      <c r="C1900" s="10">
        <v>151146.35795616754</v>
      </c>
      <c r="D1900" s="10">
        <v>0.5569033700241299</v>
      </c>
      <c r="F1900" s="10">
        <v>37.51</v>
      </c>
      <c r="G1900" s="10">
        <v>1116902.34489304</v>
      </c>
    </row>
    <row r="1901" ht="14.25" customHeight="1">
      <c r="A1901" s="10">
        <v>1877.0</v>
      </c>
      <c r="B1901" s="10">
        <v>1160198.6997221895</v>
      </c>
      <c r="C1901" s="10">
        <v>14548.850861940533</v>
      </c>
      <c r="D1901" s="10">
        <v>0.053605685142230276</v>
      </c>
      <c r="F1901" s="10">
        <v>37.53</v>
      </c>
      <c r="G1901" s="10">
        <v>1117011.1061847</v>
      </c>
    </row>
    <row r="1902" ht="14.25" customHeight="1">
      <c r="A1902" s="10">
        <v>1878.0</v>
      </c>
      <c r="B1902" s="10">
        <v>1160323.536644064</v>
      </c>
      <c r="C1902" s="10">
        <v>-237076.67457004485</v>
      </c>
      <c r="D1902" s="10">
        <v>-0.8735162448337676</v>
      </c>
      <c r="F1902" s="10">
        <v>37.55</v>
      </c>
      <c r="G1902" s="10">
        <v>1117432.98005744</v>
      </c>
    </row>
    <row r="1903" ht="14.25" customHeight="1">
      <c r="A1903" s="10">
        <v>1879.0</v>
      </c>
      <c r="B1903" s="10">
        <v>1160343.629295661</v>
      </c>
      <c r="C1903" s="10">
        <v>3398.0290051489137</v>
      </c>
      <c r="D1903" s="10">
        <v>0.012520141603120599</v>
      </c>
      <c r="F1903" s="10">
        <v>37.57</v>
      </c>
      <c r="G1903" s="10">
        <v>1117741.75732422</v>
      </c>
    </row>
    <row r="1904" ht="14.25" customHeight="1">
      <c r="A1904" s="10">
        <v>1880.0</v>
      </c>
      <c r="B1904" s="10">
        <v>1160365.8113837189</v>
      </c>
      <c r="C1904" s="10">
        <v>16924.074821071234</v>
      </c>
      <c r="D1904" s="10">
        <v>0.062357270329519716</v>
      </c>
      <c r="F1904" s="10">
        <v>37.589999999999996</v>
      </c>
      <c r="G1904" s="10">
        <v>1118047.99120951</v>
      </c>
    </row>
    <row r="1905" ht="14.25" customHeight="1">
      <c r="A1905" s="10">
        <v>1881.0</v>
      </c>
      <c r="B1905" s="10">
        <v>1160529.9980716268</v>
      </c>
      <c r="C1905" s="10">
        <v>-12113.088485916844</v>
      </c>
      <c r="D1905" s="10">
        <v>-0.04463104430980642</v>
      </c>
      <c r="F1905" s="10">
        <v>37.61</v>
      </c>
      <c r="G1905" s="10">
        <v>1118165.86617234</v>
      </c>
    </row>
    <row r="1906" ht="14.25" customHeight="1">
      <c r="A1906" s="10">
        <v>1882.0</v>
      </c>
      <c r="B1906" s="10">
        <v>1160583.1152699012</v>
      </c>
      <c r="C1906" s="10">
        <v>-22897.998984421138</v>
      </c>
      <c r="D1906" s="10">
        <v>-0.08436837627891311</v>
      </c>
      <c r="F1906" s="10">
        <v>37.629999999999995</v>
      </c>
      <c r="G1906" s="10">
        <v>1118595.11893912</v>
      </c>
    </row>
    <row r="1907" ht="14.25" customHeight="1">
      <c r="A1907" s="10">
        <v>1883.0</v>
      </c>
      <c r="B1907" s="10">
        <v>1160628.13639762</v>
      </c>
      <c r="C1907" s="10">
        <v>-179395.52402634895</v>
      </c>
      <c r="D1907" s="10">
        <v>-0.6609882847887822</v>
      </c>
      <c r="F1907" s="10">
        <v>37.65</v>
      </c>
      <c r="G1907" s="10">
        <v>1119542.31060881</v>
      </c>
    </row>
    <row r="1908" ht="14.25" customHeight="1">
      <c r="A1908" s="10">
        <v>1884.0</v>
      </c>
      <c r="B1908" s="10">
        <v>1160754.9249149237</v>
      </c>
      <c r="C1908" s="10">
        <v>-45205.656859193696</v>
      </c>
      <c r="D1908" s="10">
        <v>-0.1665616227176324</v>
      </c>
      <c r="F1908" s="10">
        <v>37.67</v>
      </c>
      <c r="G1908" s="10">
        <v>1119992.61883545</v>
      </c>
    </row>
    <row r="1909" ht="14.25" customHeight="1">
      <c r="A1909" s="10">
        <v>1885.0</v>
      </c>
      <c r="B1909" s="10">
        <v>1160792.1495145548</v>
      </c>
      <c r="C1909" s="10">
        <v>-86935.08075548476</v>
      </c>
      <c r="D1909" s="10">
        <v>-0.3203149589624219</v>
      </c>
      <c r="F1909" s="10">
        <v>37.69</v>
      </c>
      <c r="G1909" s="10">
        <v>1120349.77312863</v>
      </c>
    </row>
    <row r="1910" ht="14.25" customHeight="1">
      <c r="A1910" s="10">
        <v>1886.0</v>
      </c>
      <c r="B1910" s="10">
        <v>1160811.090923486</v>
      </c>
      <c r="C1910" s="10">
        <v>37867.89337550406</v>
      </c>
      <c r="D1910" s="10">
        <v>0.1395254091577144</v>
      </c>
      <c r="F1910" s="10">
        <v>37.71</v>
      </c>
      <c r="G1910" s="10">
        <v>1120419.04188601</v>
      </c>
    </row>
    <row r="1911" ht="14.25" customHeight="1">
      <c r="A1911" s="10">
        <v>1887.0</v>
      </c>
      <c r="B1911" s="10">
        <v>1160813.8121747856</v>
      </c>
      <c r="C1911" s="10">
        <v>-91521.48531564558</v>
      </c>
      <c r="D1911" s="10">
        <v>-0.3372137065762302</v>
      </c>
      <c r="F1911" s="10">
        <v>37.73</v>
      </c>
      <c r="G1911" s="10">
        <v>1120439.36534711</v>
      </c>
    </row>
    <row r="1912" ht="14.25" customHeight="1">
      <c r="A1912" s="10">
        <v>1888.0</v>
      </c>
      <c r="B1912" s="10">
        <v>1160822.2701690388</v>
      </c>
      <c r="C1912" s="10">
        <v>521283.5773024012</v>
      </c>
      <c r="D1912" s="10">
        <v>1.920685254104036</v>
      </c>
      <c r="F1912" s="10">
        <v>37.75</v>
      </c>
      <c r="G1912" s="10">
        <v>1120851.51941996</v>
      </c>
    </row>
    <row r="1913" ht="14.25" customHeight="1">
      <c r="A1913" s="10">
        <v>1889.0</v>
      </c>
      <c r="B1913" s="10">
        <v>1161294.8598644233</v>
      </c>
      <c r="C1913" s="10">
        <v>-120642.02086880326</v>
      </c>
      <c r="D1913" s="10">
        <v>-0.4445092088017223</v>
      </c>
      <c r="F1913" s="10">
        <v>37.769999999999996</v>
      </c>
      <c r="G1913" s="10">
        <v>1120894.80419417</v>
      </c>
    </row>
    <row r="1914" ht="14.25" customHeight="1">
      <c r="A1914" s="10">
        <v>1890.0</v>
      </c>
      <c r="B1914" s="10">
        <v>1161317.2019483151</v>
      </c>
      <c r="C1914" s="10">
        <v>334066.80172046483</v>
      </c>
      <c r="D1914" s="10">
        <v>1.2308793291947009</v>
      </c>
      <c r="F1914" s="10">
        <v>37.79</v>
      </c>
      <c r="G1914" s="10">
        <v>1120943.3385906</v>
      </c>
    </row>
    <row r="1915" ht="14.25" customHeight="1">
      <c r="A1915" s="10">
        <v>1891.0</v>
      </c>
      <c r="B1915" s="10">
        <v>1161555.9226701248</v>
      </c>
      <c r="C1915" s="10">
        <v>228207.89885608526</v>
      </c>
      <c r="D1915" s="10">
        <v>0.8408389699733002</v>
      </c>
      <c r="F1915" s="10">
        <v>37.81</v>
      </c>
      <c r="G1915" s="10">
        <v>1121023.43701054</v>
      </c>
    </row>
    <row r="1916" ht="14.25" customHeight="1">
      <c r="A1916" s="10">
        <v>1892.0</v>
      </c>
      <c r="B1916" s="10">
        <v>1161599.8916142455</v>
      </c>
      <c r="C1916" s="10">
        <v>586874.8024798445</v>
      </c>
      <c r="D1916" s="10">
        <v>2.1623581256126094</v>
      </c>
      <c r="F1916" s="10">
        <v>37.83</v>
      </c>
      <c r="G1916" s="10">
        <v>1121093.17450676</v>
      </c>
    </row>
    <row r="1917" ht="14.25" customHeight="1">
      <c r="A1917" s="10">
        <v>1893.0</v>
      </c>
      <c r="B1917" s="10">
        <v>1161914.2459093854</v>
      </c>
      <c r="C1917" s="10">
        <v>269492.26705883467</v>
      </c>
      <c r="D1917" s="10">
        <v>0.9929524849287561</v>
      </c>
      <c r="F1917" s="10">
        <v>37.85</v>
      </c>
      <c r="G1917" s="10">
        <v>1122083.25116264</v>
      </c>
    </row>
    <row r="1918" ht="14.25" customHeight="1">
      <c r="A1918" s="10">
        <v>1894.0</v>
      </c>
      <c r="B1918" s="10">
        <v>1161937.456639106</v>
      </c>
      <c r="C1918" s="10">
        <v>237968.99300648412</v>
      </c>
      <c r="D1918" s="10">
        <v>0.8768040193531628</v>
      </c>
      <c r="F1918" s="10">
        <v>37.87</v>
      </c>
      <c r="G1918" s="10">
        <v>1122240.36398457</v>
      </c>
    </row>
    <row r="1919" ht="14.25" customHeight="1">
      <c r="A1919" s="10">
        <v>1895.0</v>
      </c>
      <c r="B1919" s="10">
        <v>1162047.7291538923</v>
      </c>
      <c r="C1919" s="10">
        <v>-394263.09871057724</v>
      </c>
      <c r="D1919" s="10">
        <v>-1.452674423102877</v>
      </c>
      <c r="F1919" s="10">
        <v>37.89</v>
      </c>
      <c r="G1919" s="10">
        <v>1122320.93263018</v>
      </c>
    </row>
    <row r="1920" ht="14.25" customHeight="1">
      <c r="A1920" s="10">
        <v>1896.0</v>
      </c>
      <c r="B1920" s="10">
        <v>1162051.787529501</v>
      </c>
      <c r="C1920" s="10">
        <v>85237.70266983914</v>
      </c>
      <c r="D1920" s="10">
        <v>0.3140609175889918</v>
      </c>
      <c r="F1920" s="10">
        <v>37.91</v>
      </c>
      <c r="G1920" s="10">
        <v>1122563.81949876</v>
      </c>
    </row>
    <row r="1921" ht="14.25" customHeight="1">
      <c r="A1921" s="10">
        <v>1897.0</v>
      </c>
      <c r="B1921" s="10">
        <v>1162138.7489269488</v>
      </c>
      <c r="C1921" s="10">
        <v>6855.009873601142</v>
      </c>
      <c r="D1921" s="10">
        <v>0.025257493146240803</v>
      </c>
      <c r="F1921" s="10">
        <v>37.93</v>
      </c>
      <c r="G1921" s="10">
        <v>1122967.38517199</v>
      </c>
    </row>
    <row r="1922" ht="14.25" customHeight="1">
      <c r="A1922" s="10">
        <v>1898.0</v>
      </c>
      <c r="B1922" s="10">
        <v>1162535.8586317543</v>
      </c>
      <c r="C1922" s="10">
        <v>11159.433219265658</v>
      </c>
      <c r="D1922" s="10">
        <v>0.04111727236702945</v>
      </c>
      <c r="F1922" s="10">
        <v>37.949999999999996</v>
      </c>
      <c r="G1922" s="10">
        <v>1123209.85469296</v>
      </c>
    </row>
    <row r="1923" ht="14.25" customHeight="1">
      <c r="A1923" s="10">
        <v>1899.0</v>
      </c>
      <c r="B1923" s="10">
        <v>1162706.6654726008</v>
      </c>
      <c r="C1923" s="10">
        <v>415429.4998300192</v>
      </c>
      <c r="D1923" s="10">
        <v>1.530662674186758</v>
      </c>
      <c r="F1923" s="10">
        <v>37.97</v>
      </c>
      <c r="G1923" s="10">
        <v>1123386.53120028</v>
      </c>
    </row>
    <row r="1924" ht="14.25" customHeight="1">
      <c r="A1924" s="10">
        <v>1900.0</v>
      </c>
      <c r="B1924" s="10">
        <v>1162797.5728129263</v>
      </c>
      <c r="C1924" s="10">
        <v>184285.49689383386</v>
      </c>
      <c r="D1924" s="10">
        <v>0.6790055390981361</v>
      </c>
      <c r="F1924" s="10">
        <v>37.99</v>
      </c>
      <c r="G1924" s="10">
        <v>1123753.73420143</v>
      </c>
    </row>
    <row r="1925" ht="14.25" customHeight="1">
      <c r="A1925" s="10">
        <v>1901.0</v>
      </c>
      <c r="B1925" s="10">
        <v>1162845.8117921664</v>
      </c>
      <c r="C1925" s="10">
        <v>372044.04167448357</v>
      </c>
      <c r="D1925" s="10">
        <v>1.3708076291590405</v>
      </c>
      <c r="F1925" s="10">
        <v>38.01</v>
      </c>
      <c r="G1925" s="10">
        <v>1123765.34625319</v>
      </c>
    </row>
    <row r="1926" ht="14.25" customHeight="1">
      <c r="A1926" s="10">
        <v>1902.0</v>
      </c>
      <c r="B1926" s="10">
        <v>1163392.9406017219</v>
      </c>
      <c r="C1926" s="10">
        <v>98839.38070596824</v>
      </c>
      <c r="D1926" s="10">
        <v>0.3641767155396125</v>
      </c>
      <c r="F1926" s="10">
        <v>38.03</v>
      </c>
      <c r="G1926" s="10">
        <v>1123851.14141144</v>
      </c>
    </row>
    <row r="1927" ht="14.25" customHeight="1">
      <c r="A1927" s="10">
        <v>1903.0</v>
      </c>
      <c r="B1927" s="10">
        <v>1163633.0966126863</v>
      </c>
      <c r="C1927" s="10">
        <v>41481.133594363695</v>
      </c>
      <c r="D1927" s="10">
        <v>0.15283850304763266</v>
      </c>
      <c r="F1927" s="10">
        <v>38.05</v>
      </c>
      <c r="G1927" s="10">
        <v>1123991.97728077</v>
      </c>
    </row>
    <row r="1928" ht="14.25" customHeight="1">
      <c r="A1928" s="10">
        <v>1904.0</v>
      </c>
      <c r="B1928" s="10">
        <v>1163836.710634258</v>
      </c>
      <c r="C1928" s="10">
        <v>611694.6933111919</v>
      </c>
      <c r="D1928" s="10">
        <v>2.253807771072256</v>
      </c>
      <c r="F1928" s="10">
        <v>38.07</v>
      </c>
      <c r="G1928" s="10">
        <v>1124042.94809804</v>
      </c>
    </row>
    <row r="1929" ht="14.25" customHeight="1">
      <c r="A1929" s="10">
        <v>1905.0</v>
      </c>
      <c r="B1929" s="10">
        <v>1164187.914397947</v>
      </c>
      <c r="C1929" s="10">
        <v>105298.422829133</v>
      </c>
      <c r="D1929" s="10">
        <v>0.38797525342142775</v>
      </c>
      <c r="F1929" s="10">
        <v>38.089999999999996</v>
      </c>
      <c r="G1929" s="10">
        <v>1124125.92064897</v>
      </c>
    </row>
    <row r="1930" ht="14.25" customHeight="1">
      <c r="A1930" s="10">
        <v>1906.0</v>
      </c>
      <c r="B1930" s="10">
        <v>1164242.4309866475</v>
      </c>
      <c r="C1930" s="10">
        <v>1010.6017314125784</v>
      </c>
      <c r="D1930" s="10">
        <v>0.0037235929306288656</v>
      </c>
      <c r="F1930" s="10">
        <v>38.11</v>
      </c>
      <c r="G1930" s="10">
        <v>1124396.2490127</v>
      </c>
    </row>
    <row r="1931" ht="14.25" customHeight="1">
      <c r="A1931" s="10">
        <v>1907.0</v>
      </c>
      <c r="B1931" s="10">
        <v>1164251.9603446561</v>
      </c>
      <c r="C1931" s="10">
        <v>130433.1982023539</v>
      </c>
      <c r="D1931" s="10">
        <v>0.4805851005882748</v>
      </c>
      <c r="F1931" s="10">
        <v>38.129999999999995</v>
      </c>
      <c r="G1931" s="10">
        <v>1124424.92666298</v>
      </c>
    </row>
    <row r="1932" ht="14.25" customHeight="1">
      <c r="A1932" s="10">
        <v>1908.0</v>
      </c>
      <c r="B1932" s="10">
        <v>1164984.3471451502</v>
      </c>
      <c r="C1932" s="10">
        <v>62008.555506859906</v>
      </c>
      <c r="D1932" s="10">
        <v>0.2284724157370243</v>
      </c>
      <c r="F1932" s="10">
        <v>38.15</v>
      </c>
      <c r="G1932" s="10">
        <v>1124463.04040318</v>
      </c>
    </row>
    <row r="1933" ht="14.25" customHeight="1">
      <c r="A1933" s="10">
        <v>1909.0</v>
      </c>
      <c r="B1933" s="10">
        <v>1165097.8509772322</v>
      </c>
      <c r="C1933" s="10">
        <v>-238217.00042591617</v>
      </c>
      <c r="D1933" s="10">
        <v>-0.8777178102611299</v>
      </c>
      <c r="F1933" s="10">
        <v>38.17</v>
      </c>
      <c r="G1933" s="10">
        <v>1124635.93162859</v>
      </c>
    </row>
    <row r="1934" ht="14.25" customHeight="1">
      <c r="A1934" s="10">
        <v>1910.0</v>
      </c>
      <c r="B1934" s="10">
        <v>1165205.2014559598</v>
      </c>
      <c r="C1934" s="10">
        <v>70839.11409726017</v>
      </c>
      <c r="D1934" s="10">
        <v>0.26100887843906034</v>
      </c>
      <c r="F1934" s="10">
        <v>38.19</v>
      </c>
      <c r="G1934" s="10">
        <v>1124719.49016535</v>
      </c>
    </row>
    <row r="1935" ht="14.25" customHeight="1">
      <c r="A1935" s="10">
        <v>1911.0</v>
      </c>
      <c r="B1935" s="10">
        <v>1165210.1595684725</v>
      </c>
      <c r="C1935" s="10">
        <v>372100.45685469755</v>
      </c>
      <c r="D1935" s="10">
        <v>1.3710154926127587</v>
      </c>
      <c r="F1935" s="10">
        <v>38.21</v>
      </c>
      <c r="G1935" s="10">
        <v>1124800.01225774</v>
      </c>
    </row>
    <row r="1936" ht="14.25" customHeight="1">
      <c r="A1936" s="10">
        <v>1912.0</v>
      </c>
      <c r="B1936" s="10">
        <v>1165261.739179507</v>
      </c>
      <c r="C1936" s="10">
        <v>-447436.37948442285</v>
      </c>
      <c r="D1936" s="10">
        <v>-1.6485929993664314</v>
      </c>
      <c r="F1936" s="10">
        <v>38.23</v>
      </c>
      <c r="G1936" s="10">
        <v>1124818.11419581</v>
      </c>
    </row>
    <row r="1937" ht="14.25" customHeight="1">
      <c r="A1937" s="10">
        <v>1913.0</v>
      </c>
      <c r="B1937" s="10">
        <v>1165269.0654985136</v>
      </c>
      <c r="C1937" s="10">
        <v>-175626.0341095006</v>
      </c>
      <c r="D1937" s="10">
        <v>-0.6470994841166972</v>
      </c>
      <c r="F1937" s="10">
        <v>38.25</v>
      </c>
      <c r="G1937" s="10">
        <v>1125230.45029376</v>
      </c>
    </row>
    <row r="1938" ht="14.25" customHeight="1">
      <c r="A1938" s="10">
        <v>1914.0</v>
      </c>
      <c r="B1938" s="10">
        <v>1165276.2711537944</v>
      </c>
      <c r="C1938" s="10">
        <v>-201744.35592281236</v>
      </c>
      <c r="D1938" s="10">
        <v>-0.7433332381673653</v>
      </c>
      <c r="F1938" s="10">
        <v>38.269999999999996</v>
      </c>
      <c r="G1938" s="10">
        <v>1125476.20176954</v>
      </c>
    </row>
    <row r="1939" ht="14.25" customHeight="1">
      <c r="A1939" s="10">
        <v>1915.0</v>
      </c>
      <c r="B1939" s="10">
        <v>1165651.2196701767</v>
      </c>
      <c r="C1939" s="10">
        <v>27455.72052784334</v>
      </c>
      <c r="D1939" s="10">
        <v>0.10116144044192446</v>
      </c>
      <c r="F1939" s="10">
        <v>38.29</v>
      </c>
      <c r="G1939" s="10">
        <v>1125677.60431617</v>
      </c>
    </row>
    <row r="1940" ht="14.25" customHeight="1">
      <c r="A1940" s="10">
        <v>1916.0</v>
      </c>
      <c r="B1940" s="10">
        <v>1165746.8613442744</v>
      </c>
      <c r="C1940" s="10">
        <v>244264.13265627553</v>
      </c>
      <c r="D1940" s="10">
        <v>0.8999986535682858</v>
      </c>
      <c r="F1940" s="10">
        <v>38.31</v>
      </c>
      <c r="G1940" s="10">
        <v>1125692.50729528</v>
      </c>
    </row>
    <row r="1941" ht="14.25" customHeight="1">
      <c r="A1941" s="10">
        <v>1917.0</v>
      </c>
      <c r="B1941" s="10">
        <v>1165770.3265136972</v>
      </c>
      <c r="C1941" s="10">
        <v>-21292.447557397187</v>
      </c>
      <c r="D1941" s="10">
        <v>-0.07845267303242145</v>
      </c>
      <c r="F1941" s="10">
        <v>38.33</v>
      </c>
      <c r="G1941" s="10">
        <v>1125696.86236781</v>
      </c>
    </row>
    <row r="1942" ht="14.25" customHeight="1">
      <c r="A1942" s="10">
        <v>1918.0</v>
      </c>
      <c r="B1942" s="10">
        <v>1165965.8370767822</v>
      </c>
      <c r="C1942" s="10">
        <v>-436277.24444504327</v>
      </c>
      <c r="D1942" s="10">
        <v>-1.6074768256522949</v>
      </c>
      <c r="F1942" s="10">
        <v>38.35</v>
      </c>
      <c r="G1942" s="10">
        <v>1125880.48737073</v>
      </c>
    </row>
    <row r="1943" ht="14.25" customHeight="1">
      <c r="A1943" s="10">
        <v>1919.0</v>
      </c>
      <c r="B1943" s="10">
        <v>1165994.2708743883</v>
      </c>
      <c r="C1943" s="10">
        <v>-118305.00512802834</v>
      </c>
      <c r="D1943" s="10">
        <v>-0.4358984029613697</v>
      </c>
      <c r="F1943" s="10">
        <v>38.37</v>
      </c>
      <c r="G1943" s="10">
        <v>1126042.4049714</v>
      </c>
    </row>
    <row r="1944" ht="14.25" customHeight="1">
      <c r="A1944" s="10">
        <v>1920.0</v>
      </c>
      <c r="B1944" s="10">
        <v>1166306.3160414929</v>
      </c>
      <c r="C1944" s="10">
        <v>22455.00418578717</v>
      </c>
      <c r="D1944" s="10">
        <v>0.08273614841978096</v>
      </c>
      <c r="F1944" s="10">
        <v>38.39</v>
      </c>
      <c r="G1944" s="10">
        <v>1126085.13897487</v>
      </c>
    </row>
    <row r="1945" ht="14.25" customHeight="1">
      <c r="A1945" s="10">
        <v>1921.0</v>
      </c>
      <c r="B1945" s="10">
        <v>1166307.2584389255</v>
      </c>
      <c r="C1945" s="10">
        <v>-305502.81239159754</v>
      </c>
      <c r="D1945" s="10">
        <v>-1.1256344385226238</v>
      </c>
      <c r="F1945" s="10">
        <v>38.41</v>
      </c>
      <c r="G1945" s="10">
        <v>1126137.68140857</v>
      </c>
    </row>
    <row r="1946" ht="14.25" customHeight="1">
      <c r="A1946" s="10">
        <v>1922.0</v>
      </c>
      <c r="B1946" s="10">
        <v>1166369.7576591691</v>
      </c>
      <c r="C1946" s="10">
        <v>80911.94065169082</v>
      </c>
      <c r="D1946" s="10">
        <v>0.29812251537801826</v>
      </c>
      <c r="F1946" s="10">
        <v>38.43</v>
      </c>
      <c r="G1946" s="10">
        <v>1126450.42617444</v>
      </c>
    </row>
    <row r="1947" ht="14.25" customHeight="1">
      <c r="A1947" s="10">
        <v>1923.0</v>
      </c>
      <c r="B1947" s="10">
        <v>1166497.7026550786</v>
      </c>
      <c r="C1947" s="10">
        <v>-186336.07524538063</v>
      </c>
      <c r="D1947" s="10">
        <v>-0.6865609576336333</v>
      </c>
      <c r="F1947" s="10">
        <v>38.449999999999996</v>
      </c>
      <c r="G1947" s="10">
        <v>1126778.41430529</v>
      </c>
    </row>
    <row r="1948" ht="14.25" customHeight="1">
      <c r="A1948" s="10">
        <v>1924.0</v>
      </c>
      <c r="B1948" s="10">
        <v>1166948.955997142</v>
      </c>
      <c r="C1948" s="10">
        <v>132001.52426980808</v>
      </c>
      <c r="D1948" s="10">
        <v>0.486363645861031</v>
      </c>
      <c r="F1948" s="10">
        <v>38.47</v>
      </c>
      <c r="G1948" s="10">
        <v>1126821.10881128</v>
      </c>
    </row>
    <row r="1949" ht="14.25" customHeight="1">
      <c r="A1949" s="10">
        <v>1925.0</v>
      </c>
      <c r="B1949" s="10">
        <v>1166950.6140218906</v>
      </c>
      <c r="C1949" s="10">
        <v>-410630.8799776236</v>
      </c>
      <c r="D1949" s="10">
        <v>-1.5129820128502884</v>
      </c>
      <c r="F1949" s="10">
        <v>38.49</v>
      </c>
      <c r="G1949" s="10">
        <v>1127082.19894176</v>
      </c>
    </row>
    <row r="1950" ht="14.25" customHeight="1">
      <c r="A1950" s="10">
        <v>1926.0</v>
      </c>
      <c r="B1950" s="10">
        <v>1167384.0411264508</v>
      </c>
      <c r="C1950" s="10">
        <v>-55673.140704380814</v>
      </c>
      <c r="D1950" s="10">
        <v>-0.20512938649232</v>
      </c>
      <c r="F1950" s="10">
        <v>38.51</v>
      </c>
      <c r="G1950" s="10">
        <v>1127174.71254581</v>
      </c>
    </row>
    <row r="1951" ht="14.25" customHeight="1">
      <c r="A1951" s="10">
        <v>1927.0</v>
      </c>
      <c r="B1951" s="10">
        <v>1167432.9150257197</v>
      </c>
      <c r="C1951" s="10">
        <v>-310883.9708971897</v>
      </c>
      <c r="D1951" s="10">
        <v>-1.1454614813102995</v>
      </c>
      <c r="F1951" s="10">
        <v>38.53</v>
      </c>
      <c r="G1951" s="10">
        <v>1127248.61023368</v>
      </c>
    </row>
    <row r="1952" ht="14.25" customHeight="1">
      <c r="A1952" s="10">
        <v>1928.0</v>
      </c>
      <c r="B1952" s="10">
        <v>1167643.2508661926</v>
      </c>
      <c r="C1952" s="10">
        <v>-417796.06042017264</v>
      </c>
      <c r="D1952" s="10">
        <v>-1.5393823389265788</v>
      </c>
      <c r="F1952" s="10">
        <v>38.55</v>
      </c>
      <c r="G1952" s="10">
        <v>1127260.12575136</v>
      </c>
    </row>
    <row r="1953" ht="14.25" customHeight="1">
      <c r="A1953" s="10">
        <v>1929.0</v>
      </c>
      <c r="B1953" s="10">
        <v>1167801.4695573933</v>
      </c>
      <c r="C1953" s="10">
        <v>306494.9462588667</v>
      </c>
      <c r="D1953" s="10">
        <v>1.1292899860440369</v>
      </c>
      <c r="F1953" s="10">
        <v>38.57</v>
      </c>
      <c r="G1953" s="10">
        <v>1127499.38373017</v>
      </c>
    </row>
    <row r="1954" ht="14.25" customHeight="1">
      <c r="A1954" s="10">
        <v>1930.0</v>
      </c>
      <c r="B1954" s="10">
        <v>1167887.0832889949</v>
      </c>
      <c r="C1954" s="10">
        <v>-37209.61744501488</v>
      </c>
      <c r="D1954" s="10">
        <v>-0.13709997139624674</v>
      </c>
      <c r="F1954" s="10">
        <v>38.589999999999996</v>
      </c>
      <c r="G1954" s="10">
        <v>1127637.5573666</v>
      </c>
    </row>
    <row r="1955" ht="14.25" customHeight="1">
      <c r="A1955" s="10">
        <v>1931.0</v>
      </c>
      <c r="B1955" s="10">
        <v>1168027.2558744068</v>
      </c>
      <c r="C1955" s="10">
        <v>-134577.11659329676</v>
      </c>
      <c r="D1955" s="10">
        <v>-0.4958534944035614</v>
      </c>
      <c r="F1955" s="10">
        <v>38.61</v>
      </c>
      <c r="G1955" s="10">
        <v>1127873.57747254</v>
      </c>
    </row>
    <row r="1956" ht="14.25" customHeight="1">
      <c r="A1956" s="10">
        <v>1932.0</v>
      </c>
      <c r="B1956" s="10">
        <v>1168131.1364274304</v>
      </c>
      <c r="C1956" s="10">
        <v>189444.7151876695</v>
      </c>
      <c r="D1956" s="10">
        <v>0.6980148364002943</v>
      </c>
      <c r="F1956" s="10">
        <v>38.629999999999995</v>
      </c>
      <c r="G1956" s="10">
        <v>1128045.10478803</v>
      </c>
    </row>
    <row r="1957" ht="14.25" customHeight="1">
      <c r="A1957" s="10">
        <v>1933.0</v>
      </c>
      <c r="B1957" s="10">
        <v>1168162.9777593368</v>
      </c>
      <c r="C1957" s="10">
        <v>-239624.19300311885</v>
      </c>
      <c r="D1957" s="10">
        <v>-0.8829026542700368</v>
      </c>
      <c r="F1957" s="10">
        <v>38.65</v>
      </c>
      <c r="G1957" s="10">
        <v>1128252.81941175</v>
      </c>
    </row>
    <row r="1958" ht="14.25" customHeight="1">
      <c r="A1958" s="10">
        <v>1934.0</v>
      </c>
      <c r="B1958" s="10">
        <v>1168281.713275983</v>
      </c>
      <c r="C1958" s="10">
        <v>555115.3760075769</v>
      </c>
      <c r="D1958" s="10">
        <v>2.0453395492366666</v>
      </c>
      <c r="F1958" s="10">
        <v>38.67</v>
      </c>
      <c r="G1958" s="10">
        <v>1128403.36605922</v>
      </c>
    </row>
    <row r="1959" ht="14.25" customHeight="1">
      <c r="A1959" s="10">
        <v>1935.0</v>
      </c>
      <c r="B1959" s="10">
        <v>1168407.1249721418</v>
      </c>
      <c r="C1959" s="10">
        <v>-105276.17849093187</v>
      </c>
      <c r="D1959" s="10">
        <v>-0.38789329347825957</v>
      </c>
      <c r="F1959" s="10">
        <v>38.69</v>
      </c>
      <c r="G1959" s="10">
        <v>1128644.461676</v>
      </c>
    </row>
    <row r="1960" ht="14.25" customHeight="1">
      <c r="A1960" s="10">
        <v>1936.0</v>
      </c>
      <c r="B1960" s="10">
        <v>1168421.4944419907</v>
      </c>
      <c r="C1960" s="10">
        <v>-244075.32963957475</v>
      </c>
      <c r="D1960" s="10">
        <v>-0.89930300308955</v>
      </c>
      <c r="F1960" s="10">
        <v>38.71</v>
      </c>
      <c r="G1960" s="10">
        <v>1128720.4195686</v>
      </c>
    </row>
    <row r="1961" ht="14.25" customHeight="1">
      <c r="A1961" s="10">
        <v>1937.0</v>
      </c>
      <c r="B1961" s="10">
        <v>1168718.473247497</v>
      </c>
      <c r="C1961" s="10">
        <v>11268.850570002804</v>
      </c>
      <c r="D1961" s="10">
        <v>0.04152042393606891</v>
      </c>
      <c r="F1961" s="10">
        <v>38.73</v>
      </c>
      <c r="G1961" s="10">
        <v>1128842.20902835</v>
      </c>
    </row>
    <row r="1962" ht="14.25" customHeight="1">
      <c r="A1962" s="10">
        <v>1938.0</v>
      </c>
      <c r="B1962" s="10">
        <v>1168978.991734787</v>
      </c>
      <c r="C1962" s="10">
        <v>-60774.404872037005</v>
      </c>
      <c r="D1962" s="10">
        <v>-0.22392515004736996</v>
      </c>
      <c r="F1962" s="10">
        <v>38.75</v>
      </c>
      <c r="G1962" s="10">
        <v>1128895.12495076</v>
      </c>
    </row>
    <row r="1963" ht="14.25" customHeight="1">
      <c r="A1963" s="10">
        <v>1939.0</v>
      </c>
      <c r="B1963" s="10">
        <v>1169026.6623442164</v>
      </c>
      <c r="C1963" s="10">
        <v>126874.79212136357</v>
      </c>
      <c r="D1963" s="10">
        <v>0.46747404475329024</v>
      </c>
      <c r="F1963" s="10">
        <v>38.769999999999996</v>
      </c>
      <c r="G1963" s="10">
        <v>1128906.33922109</v>
      </c>
    </row>
    <row r="1964" ht="14.25" customHeight="1">
      <c r="A1964" s="10">
        <v>1940.0</v>
      </c>
      <c r="B1964" s="10">
        <v>1169157.5904007978</v>
      </c>
      <c r="C1964" s="10">
        <v>52887.500486662146</v>
      </c>
      <c r="D1964" s="10">
        <v>0.1948656100712423</v>
      </c>
      <c r="F1964" s="10">
        <v>38.79</v>
      </c>
      <c r="G1964" s="10">
        <v>1129388.12297667</v>
      </c>
    </row>
    <row r="1965" ht="14.25" customHeight="1">
      <c r="A1965" s="10">
        <v>1941.0</v>
      </c>
      <c r="B1965" s="10">
        <v>1169417.5791463773</v>
      </c>
      <c r="C1965" s="10">
        <v>445249.94877760275</v>
      </c>
      <c r="D1965" s="10">
        <v>1.6405370286806842</v>
      </c>
      <c r="F1965" s="10">
        <v>38.81</v>
      </c>
      <c r="G1965" s="10">
        <v>1129408.87012587</v>
      </c>
    </row>
    <row r="1966" ht="14.25" customHeight="1">
      <c r="A1966" s="10">
        <v>1942.0</v>
      </c>
      <c r="B1966" s="10">
        <v>1169477.5595716136</v>
      </c>
      <c r="C1966" s="10">
        <v>-214744.6557313255</v>
      </c>
      <c r="D1966" s="10">
        <v>-0.7912332396797047</v>
      </c>
      <c r="F1966" s="10">
        <v>38.83</v>
      </c>
      <c r="G1966" s="10">
        <v>1129582.83842208</v>
      </c>
    </row>
    <row r="1967" ht="14.25" customHeight="1">
      <c r="A1967" s="10">
        <v>1943.0</v>
      </c>
      <c r="B1967" s="10">
        <v>1169542.0999708716</v>
      </c>
      <c r="C1967" s="10">
        <v>14985.274426328484</v>
      </c>
      <c r="D1967" s="10">
        <v>0.05521370108817901</v>
      </c>
      <c r="F1967" s="10">
        <v>38.85</v>
      </c>
      <c r="G1967" s="10">
        <v>1129613.01002032</v>
      </c>
    </row>
    <row r="1968" ht="14.25" customHeight="1">
      <c r="A1968" s="10">
        <v>1944.0</v>
      </c>
      <c r="B1968" s="10">
        <v>1169730.3410592666</v>
      </c>
      <c r="C1968" s="10">
        <v>-435628.8554405536</v>
      </c>
      <c r="D1968" s="10">
        <v>-1.6050878165714966</v>
      </c>
      <c r="F1968" s="10">
        <v>38.87</v>
      </c>
      <c r="G1968" s="10">
        <v>1129798.37272535</v>
      </c>
    </row>
    <row r="1969" ht="14.25" customHeight="1">
      <c r="A1969" s="10">
        <v>1945.0</v>
      </c>
      <c r="B1969" s="10">
        <v>1169773.9042350757</v>
      </c>
      <c r="C1969" s="10">
        <v>96153.45550311427</v>
      </c>
      <c r="D1969" s="10">
        <v>0.35428034213486326</v>
      </c>
      <c r="F1969" s="10">
        <v>38.89</v>
      </c>
      <c r="G1969" s="10">
        <v>1129975.81711789</v>
      </c>
    </row>
    <row r="1970" ht="14.25" customHeight="1">
      <c r="A1970" s="10">
        <v>1946.0</v>
      </c>
      <c r="B1970" s="10">
        <v>1170107.19279076</v>
      </c>
      <c r="C1970" s="10">
        <v>-189123.981838402</v>
      </c>
      <c r="D1970" s="10">
        <v>-0.6968330845837007</v>
      </c>
      <c r="F1970" s="10">
        <v>38.91</v>
      </c>
      <c r="G1970" s="10">
        <v>1130108.02284523</v>
      </c>
    </row>
    <row r="1971" ht="14.25" customHeight="1">
      <c r="A1971" s="10">
        <v>1947.0</v>
      </c>
      <c r="B1971" s="10">
        <v>1170327.5738019499</v>
      </c>
      <c r="C1971" s="10">
        <v>-120087.66996149975</v>
      </c>
      <c r="D1971" s="10">
        <v>-0.44246668596076316</v>
      </c>
      <c r="F1971" s="10">
        <v>38.93</v>
      </c>
      <c r="G1971" s="10">
        <v>1130221.29762571</v>
      </c>
    </row>
    <row r="1972" ht="14.25" customHeight="1">
      <c r="A1972" s="10">
        <v>1948.0</v>
      </c>
      <c r="B1972" s="10">
        <v>1170374.6254839236</v>
      </c>
      <c r="C1972" s="10">
        <v>-616121.5714736246</v>
      </c>
      <c r="D1972" s="10">
        <v>-2.270118738803678</v>
      </c>
      <c r="F1972" s="10">
        <v>38.949999999999996</v>
      </c>
      <c r="G1972" s="10">
        <v>1130293.59670348</v>
      </c>
    </row>
    <row r="1973" ht="14.25" customHeight="1">
      <c r="A1973" s="10">
        <v>1949.0</v>
      </c>
      <c r="B1973" s="10">
        <v>1170407.4136609165</v>
      </c>
      <c r="C1973" s="10">
        <v>-4249.228973246412</v>
      </c>
      <c r="D1973" s="10">
        <v>-0.01565641387066276</v>
      </c>
      <c r="F1973" s="10">
        <v>38.97</v>
      </c>
      <c r="G1973" s="10">
        <v>1130415.40951685</v>
      </c>
    </row>
    <row r="1974" ht="14.25" customHeight="1">
      <c r="A1974" s="10">
        <v>1950.0</v>
      </c>
      <c r="B1974" s="10">
        <v>1170425.3371977687</v>
      </c>
      <c r="C1974" s="10">
        <v>64204.25829227129</v>
      </c>
      <c r="D1974" s="10">
        <v>0.2365625496793954</v>
      </c>
      <c r="F1974" s="10">
        <v>38.99</v>
      </c>
      <c r="G1974" s="10">
        <v>1130537.99274975</v>
      </c>
    </row>
    <row r="1975" ht="14.25" customHeight="1">
      <c r="A1975" s="10">
        <v>1951.0</v>
      </c>
      <c r="B1975" s="10">
        <v>1170690.4860803229</v>
      </c>
      <c r="C1975" s="10">
        <v>-48369.553450142965</v>
      </c>
      <c r="D1975" s="10">
        <v>-0.17821909629313515</v>
      </c>
      <c r="F1975" s="10">
        <v>39.01</v>
      </c>
      <c r="G1975" s="10">
        <v>1130677.46584398</v>
      </c>
    </row>
    <row r="1976" ht="14.25" customHeight="1">
      <c r="A1976" s="10">
        <v>1952.0</v>
      </c>
      <c r="B1976" s="10">
        <v>1170807.3052857325</v>
      </c>
      <c r="C1976" s="10">
        <v>245431.2721646675</v>
      </c>
      <c r="D1976" s="10">
        <v>0.9042990147169169</v>
      </c>
      <c r="F1976" s="10">
        <v>39.03</v>
      </c>
      <c r="G1976" s="10">
        <v>1130844.02936265</v>
      </c>
    </row>
    <row r="1977" ht="14.25" customHeight="1">
      <c r="A1977" s="10">
        <v>1953.0</v>
      </c>
      <c r="B1977" s="10">
        <v>1170837.679878118</v>
      </c>
      <c r="C1977" s="10">
        <v>188925.013797282</v>
      </c>
      <c r="D1977" s="10">
        <v>0.6960999807621786</v>
      </c>
      <c r="F1977" s="10">
        <v>39.05</v>
      </c>
      <c r="G1977" s="10">
        <v>1131040.70232424</v>
      </c>
    </row>
    <row r="1978" ht="14.25" customHeight="1">
      <c r="A1978" s="10">
        <v>1954.0</v>
      </c>
      <c r="B1978" s="10">
        <v>1170917.574322872</v>
      </c>
      <c r="C1978" s="10">
        <v>-47066.432911432115</v>
      </c>
      <c r="D1978" s="10">
        <v>-0.17341770888712044</v>
      </c>
      <c r="F1978" s="10">
        <v>39.07</v>
      </c>
      <c r="G1978" s="10">
        <v>1131154.51836542</v>
      </c>
    </row>
    <row r="1979" ht="14.25" customHeight="1">
      <c r="A1979" s="10">
        <v>1955.0</v>
      </c>
      <c r="B1979" s="10">
        <v>1171106.9552107465</v>
      </c>
      <c r="C1979" s="10">
        <v>100233.42621324351</v>
      </c>
      <c r="D1979" s="10">
        <v>0.3693131187680233</v>
      </c>
      <c r="F1979" s="10">
        <v>39.089999999999996</v>
      </c>
      <c r="G1979" s="10">
        <v>1131225.75970326</v>
      </c>
    </row>
    <row r="1980" ht="14.25" customHeight="1">
      <c r="A1980" s="10">
        <v>1956.0</v>
      </c>
      <c r="B1980" s="10">
        <v>1171351.6853685526</v>
      </c>
      <c r="C1980" s="10">
        <v>-175630.05797057552</v>
      </c>
      <c r="D1980" s="10">
        <v>-0.6471143101556666</v>
      </c>
      <c r="F1980" s="10">
        <v>39.11</v>
      </c>
      <c r="G1980" s="10">
        <v>1131532.91943716</v>
      </c>
    </row>
    <row r="1981" ht="14.25" customHeight="1">
      <c r="A1981" s="10">
        <v>1957.0</v>
      </c>
      <c r="B1981" s="10">
        <v>1171583.147595363</v>
      </c>
      <c r="C1981" s="10">
        <v>25490.297219637083</v>
      </c>
      <c r="D1981" s="10">
        <v>0.09391977826319398</v>
      </c>
      <c r="F1981" s="10">
        <v>39.129999999999995</v>
      </c>
      <c r="G1981" s="10">
        <v>1131533.55540946</v>
      </c>
    </row>
    <row r="1982" ht="14.25" customHeight="1">
      <c r="A1982" s="10">
        <v>1958.0</v>
      </c>
      <c r="B1982" s="10">
        <v>1171734.1461984776</v>
      </c>
      <c r="C1982" s="10">
        <v>-180335.32433296065</v>
      </c>
      <c r="D1982" s="10">
        <v>-0.6644510077083351</v>
      </c>
      <c r="F1982" s="10">
        <v>39.15</v>
      </c>
      <c r="G1982" s="10">
        <v>1131618.91336484</v>
      </c>
    </row>
    <row r="1983" ht="14.25" customHeight="1">
      <c r="A1983" s="10">
        <v>1959.0</v>
      </c>
      <c r="B1983" s="10">
        <v>1171804.9305265942</v>
      </c>
      <c r="C1983" s="10">
        <v>-212070.11722861417</v>
      </c>
      <c r="D1983" s="10">
        <v>-0.7813788209192395</v>
      </c>
      <c r="F1983" s="10">
        <v>39.17</v>
      </c>
      <c r="G1983" s="10">
        <v>1131698.21419536</v>
      </c>
    </row>
    <row r="1984" ht="14.25" customHeight="1">
      <c r="A1984" s="10">
        <v>1960.0</v>
      </c>
      <c r="B1984" s="10">
        <v>1171841.209225332</v>
      </c>
      <c r="C1984" s="10">
        <v>459111.674331028</v>
      </c>
      <c r="D1984" s="10">
        <v>1.6916109796474075</v>
      </c>
      <c r="F1984" s="10">
        <v>39.19</v>
      </c>
      <c r="G1984" s="10">
        <v>1131887.761786</v>
      </c>
    </row>
    <row r="1985" ht="14.25" customHeight="1">
      <c r="A1985" s="10">
        <v>1961.0</v>
      </c>
      <c r="B1985" s="10">
        <v>1171933.074002538</v>
      </c>
      <c r="C1985" s="10">
        <v>-27795.437980938004</v>
      </c>
      <c r="D1985" s="10">
        <v>-0.10241313976860819</v>
      </c>
      <c r="F1985" s="10">
        <v>39.21</v>
      </c>
      <c r="G1985" s="10">
        <v>1132146.32043532</v>
      </c>
    </row>
    <row r="1986" ht="14.25" customHeight="1">
      <c r="A1986" s="10">
        <v>1962.0</v>
      </c>
      <c r="B1986" s="10">
        <v>1173109.450312942</v>
      </c>
      <c r="C1986" s="10">
        <v>131992.32402929803</v>
      </c>
      <c r="D1986" s="10">
        <v>0.48632974729401046</v>
      </c>
      <c r="F1986" s="10">
        <v>39.23</v>
      </c>
      <c r="G1986" s="10">
        <v>1132522.90129471</v>
      </c>
    </row>
    <row r="1987" ht="14.25" customHeight="1">
      <c r="A1987" s="10">
        <v>1963.0</v>
      </c>
      <c r="B1987" s="10">
        <v>1173159.6319643385</v>
      </c>
      <c r="C1987" s="10">
        <v>133128.59549386147</v>
      </c>
      <c r="D1987" s="10">
        <v>0.4905163741928283</v>
      </c>
      <c r="F1987" s="10">
        <v>39.25</v>
      </c>
      <c r="G1987" s="10">
        <v>1132662.21539227</v>
      </c>
    </row>
    <row r="1988" ht="14.25" customHeight="1">
      <c r="A1988" s="10">
        <v>1964.0</v>
      </c>
      <c r="B1988" s="10">
        <v>1173447.8827287776</v>
      </c>
      <c r="C1988" s="10">
        <v>-262376.04917571263</v>
      </c>
      <c r="D1988" s="10">
        <v>-0.9667325628973835</v>
      </c>
      <c r="F1988" s="10">
        <v>39.269999999999996</v>
      </c>
      <c r="G1988" s="10">
        <v>1132779.83676253</v>
      </c>
    </row>
    <row r="1989" ht="14.25" customHeight="1">
      <c r="A1989" s="10">
        <v>1965.0</v>
      </c>
      <c r="B1989" s="10">
        <v>1173630.7714771829</v>
      </c>
      <c r="C1989" s="10">
        <v>64765.64058533707</v>
      </c>
      <c r="D1989" s="10">
        <v>0.23863097987584692</v>
      </c>
      <c r="F1989" s="10">
        <v>39.29</v>
      </c>
      <c r="G1989" s="10">
        <v>1132983.95515514</v>
      </c>
    </row>
    <row r="1990" ht="14.25" customHeight="1">
      <c r="A1990" s="10">
        <v>1966.0</v>
      </c>
      <c r="B1990" s="10">
        <v>1173662.6960422955</v>
      </c>
      <c r="C1990" s="10">
        <v>109927.7628304644</v>
      </c>
      <c r="D1990" s="10">
        <v>0.4050321979789448</v>
      </c>
      <c r="F1990" s="10">
        <v>39.31</v>
      </c>
      <c r="G1990" s="10">
        <v>1133084.32382383</v>
      </c>
    </row>
    <row r="1991" ht="14.25" customHeight="1">
      <c r="A1991" s="10">
        <v>1967.0</v>
      </c>
      <c r="B1991" s="10">
        <v>1173669.8411033144</v>
      </c>
      <c r="C1991" s="10">
        <v>36376.89972498547</v>
      </c>
      <c r="D1991" s="10">
        <v>0.13403179753593</v>
      </c>
      <c r="F1991" s="10">
        <v>39.33</v>
      </c>
      <c r="G1991" s="10">
        <v>1133126.48386135</v>
      </c>
    </row>
    <row r="1992" ht="14.25" customHeight="1">
      <c r="A1992" s="10">
        <v>1968.0</v>
      </c>
      <c r="B1992" s="10">
        <v>1173870.0259371682</v>
      </c>
      <c r="C1992" s="10">
        <v>-147961.1118843382</v>
      </c>
      <c r="D1992" s="10">
        <v>-0.5451672336345762</v>
      </c>
      <c r="F1992" s="10">
        <v>39.35</v>
      </c>
      <c r="G1992" s="10">
        <v>1133139.92617632</v>
      </c>
    </row>
    <row r="1993" ht="14.25" customHeight="1">
      <c r="A1993" s="10">
        <v>1969.0</v>
      </c>
      <c r="B1993" s="10">
        <v>1173958.874180886</v>
      </c>
      <c r="C1993" s="10">
        <v>-144097.25128004595</v>
      </c>
      <c r="D1993" s="10">
        <v>-0.5309307212836941</v>
      </c>
      <c r="F1993" s="10">
        <v>39.37</v>
      </c>
      <c r="G1993" s="10">
        <v>1133814.07796292</v>
      </c>
    </row>
    <row r="1994" ht="14.25" customHeight="1">
      <c r="A1994" s="10">
        <v>1970.0</v>
      </c>
      <c r="B1994" s="10">
        <v>1174061.9319775442</v>
      </c>
      <c r="C1994" s="10">
        <v>-245111.92872900516</v>
      </c>
      <c r="D1994" s="10">
        <v>-0.9031223840794323</v>
      </c>
      <c r="F1994" s="10">
        <v>39.39</v>
      </c>
      <c r="G1994" s="10">
        <v>1133910.64844312</v>
      </c>
    </row>
    <row r="1995" ht="14.25" customHeight="1">
      <c r="A1995" s="10">
        <v>1971.0</v>
      </c>
      <c r="B1995" s="10">
        <v>1174066.9320938964</v>
      </c>
      <c r="C1995" s="10">
        <v>194939.18278753362</v>
      </c>
      <c r="D1995" s="10">
        <v>0.7182593700048691</v>
      </c>
      <c r="F1995" s="10">
        <v>39.41</v>
      </c>
      <c r="G1995" s="10">
        <v>1134055.40305793</v>
      </c>
    </row>
    <row r="1996" ht="14.25" customHeight="1">
      <c r="A1996" s="10">
        <v>1972.0</v>
      </c>
      <c r="B1996" s="10">
        <v>1174169.8562881881</v>
      </c>
      <c r="C1996" s="10">
        <v>294568.89858084195</v>
      </c>
      <c r="D1996" s="10">
        <v>1.0853480993008147</v>
      </c>
      <c r="F1996" s="10">
        <v>39.43</v>
      </c>
      <c r="G1996" s="10">
        <v>1134125.64569782</v>
      </c>
    </row>
    <row r="1997" ht="14.25" customHeight="1">
      <c r="A1997" s="10">
        <v>1973.0</v>
      </c>
      <c r="B1997" s="10">
        <v>1174267.3628318303</v>
      </c>
      <c r="C1997" s="10">
        <v>303497.7849776896</v>
      </c>
      <c r="D1997" s="10">
        <v>1.1182468538074175</v>
      </c>
      <c r="F1997" s="10">
        <v>39.449999999999996</v>
      </c>
      <c r="G1997" s="10">
        <v>1134142.9159604</v>
      </c>
    </row>
    <row r="1998" ht="14.25" customHeight="1">
      <c r="A1998" s="10">
        <v>1974.0</v>
      </c>
      <c r="B1998" s="10">
        <v>1174460.4088240855</v>
      </c>
      <c r="C1998" s="10">
        <v>-169988.74794643547</v>
      </c>
      <c r="D1998" s="10">
        <v>-0.6263287311561012</v>
      </c>
      <c r="F1998" s="10">
        <v>39.47</v>
      </c>
      <c r="G1998" s="10">
        <v>1134246.50252595</v>
      </c>
    </row>
    <row r="1999" ht="14.25" customHeight="1">
      <c r="A1999" s="10">
        <v>1975.0</v>
      </c>
      <c r="B1999" s="10">
        <v>1174491.8087838406</v>
      </c>
      <c r="C1999" s="10">
        <v>-766772.8705683486</v>
      </c>
      <c r="D1999" s="10">
        <v>-2.825198049339863</v>
      </c>
      <c r="F1999" s="10">
        <v>39.49</v>
      </c>
      <c r="G1999" s="10">
        <v>1134273.42452142</v>
      </c>
    </row>
    <row r="2000" ht="14.25" customHeight="1">
      <c r="A2000" s="10">
        <v>1976.0</v>
      </c>
      <c r="B2000" s="10">
        <v>1174650.4959475214</v>
      </c>
      <c r="C2000" s="10">
        <v>408115.0965292887</v>
      </c>
      <c r="D2000" s="10">
        <v>1.5037125319340832</v>
      </c>
      <c r="F2000" s="10">
        <v>39.51</v>
      </c>
      <c r="G2000" s="10">
        <v>1134397.75771536</v>
      </c>
    </row>
    <row r="2001" ht="14.25" customHeight="1">
      <c r="A2001" s="10">
        <v>1977.0</v>
      </c>
      <c r="B2001" s="10">
        <v>1174887.808055555</v>
      </c>
      <c r="C2001" s="10">
        <v>265848.7752027251</v>
      </c>
      <c r="D2001" s="10">
        <v>0.9795279279578807</v>
      </c>
      <c r="F2001" s="10">
        <v>39.53</v>
      </c>
      <c r="G2001" s="10">
        <v>1135030.68283461</v>
      </c>
    </row>
    <row r="2002" ht="14.25" customHeight="1">
      <c r="A2002" s="10">
        <v>1978.0</v>
      </c>
      <c r="B2002" s="10">
        <v>1175063.9843807523</v>
      </c>
      <c r="C2002" s="10">
        <v>-318802.36918071634</v>
      </c>
      <c r="D2002" s="10">
        <v>-1.1746370615156003</v>
      </c>
      <c r="F2002" s="10">
        <v>39.55</v>
      </c>
      <c r="G2002" s="10">
        <v>1135079.34529202</v>
      </c>
    </row>
    <row r="2003" ht="14.25" customHeight="1">
      <c r="A2003" s="10">
        <v>1979.0</v>
      </c>
      <c r="B2003" s="10">
        <v>1175127.026953833</v>
      </c>
      <c r="C2003" s="10">
        <v>-175980.15757943993</v>
      </c>
      <c r="D2003" s="10">
        <v>-0.6484042628522261</v>
      </c>
      <c r="F2003" s="10">
        <v>39.57</v>
      </c>
      <c r="G2003" s="10">
        <v>1135465.4732309</v>
      </c>
    </row>
    <row r="2004" ht="14.25" customHeight="1">
      <c r="A2004" s="10">
        <v>1980.0</v>
      </c>
      <c r="B2004" s="10">
        <v>1175153.2986777234</v>
      </c>
      <c r="C2004" s="10">
        <v>237473.22006405657</v>
      </c>
      <c r="D2004" s="10">
        <v>0.8749773288120335</v>
      </c>
      <c r="F2004" s="10">
        <v>39.589999999999996</v>
      </c>
      <c r="G2004" s="10">
        <v>1135613.43184141</v>
      </c>
    </row>
    <row r="2005" ht="14.25" customHeight="1">
      <c r="A2005" s="10">
        <v>1981.0</v>
      </c>
      <c r="B2005" s="10">
        <v>1175224.7015241168</v>
      </c>
      <c r="C2005" s="10">
        <v>-91161.05953584681</v>
      </c>
      <c r="D2005" s="10">
        <v>-0.3358857067876298</v>
      </c>
      <c r="F2005" s="10">
        <v>39.61</v>
      </c>
      <c r="G2005" s="10">
        <v>1135676.18310428</v>
      </c>
    </row>
    <row r="2006" ht="14.25" customHeight="1">
      <c r="A2006" s="10">
        <v>1982.0</v>
      </c>
      <c r="B2006" s="10">
        <v>1175234.1704980296</v>
      </c>
      <c r="C2006" s="10">
        <v>-47985.56026434945</v>
      </c>
      <c r="D2006" s="10">
        <v>-0.1768042616776909</v>
      </c>
      <c r="F2006" s="10">
        <v>39.629999999999995</v>
      </c>
      <c r="G2006" s="10">
        <v>1136347.79231924</v>
      </c>
    </row>
    <row r="2007" ht="14.25" customHeight="1">
      <c r="A2007" s="10">
        <v>1983.0</v>
      </c>
      <c r="B2007" s="10">
        <v>1175271.7620866378</v>
      </c>
      <c r="C2007" s="10">
        <v>218625.62813317217</v>
      </c>
      <c r="D2007" s="10">
        <v>0.8055328009710581</v>
      </c>
      <c r="F2007" s="10">
        <v>39.65</v>
      </c>
      <c r="G2007" s="10">
        <v>1136448.40876045</v>
      </c>
    </row>
    <row r="2008" ht="14.25" customHeight="1">
      <c r="A2008" s="10">
        <v>1984.0</v>
      </c>
      <c r="B2008" s="10">
        <v>1175304.8117136904</v>
      </c>
      <c r="C2008" s="10">
        <v>461110.0803596296</v>
      </c>
      <c r="D2008" s="10">
        <v>1.6989741676663177</v>
      </c>
      <c r="F2008" s="10">
        <v>39.67</v>
      </c>
      <c r="G2008" s="10">
        <v>1137059.18848431</v>
      </c>
    </row>
    <row r="2009" ht="14.25" customHeight="1">
      <c r="A2009" s="10">
        <v>1985.0</v>
      </c>
      <c r="B2009" s="10">
        <v>1175371.2965202478</v>
      </c>
      <c r="C2009" s="10">
        <v>-476913.6188702808</v>
      </c>
      <c r="D2009" s="10">
        <v>-1.7572027877528174</v>
      </c>
      <c r="F2009" s="10">
        <v>39.69</v>
      </c>
      <c r="G2009" s="10">
        <v>1137060.06698538</v>
      </c>
    </row>
    <row r="2010" ht="14.25" customHeight="1">
      <c r="A2010" s="10">
        <v>1986.0</v>
      </c>
      <c r="B2010" s="10">
        <v>1175388.106005224</v>
      </c>
      <c r="C2010" s="10">
        <v>-310941.3117847359</v>
      </c>
      <c r="D2010" s="10">
        <v>-1.1456727555609427</v>
      </c>
      <c r="F2010" s="10">
        <v>39.71</v>
      </c>
      <c r="G2010" s="10">
        <v>1137069.30717901</v>
      </c>
    </row>
    <row r="2011" ht="14.25" customHeight="1">
      <c r="A2011" s="10">
        <v>1987.0</v>
      </c>
      <c r="B2011" s="10">
        <v>1175496.6663400112</v>
      </c>
      <c r="C2011" s="10">
        <v>-822256.6116673201</v>
      </c>
      <c r="D2011" s="10">
        <v>-3.0296295872041386</v>
      </c>
      <c r="F2011" s="10">
        <v>39.73</v>
      </c>
      <c r="G2011" s="10">
        <v>1137224.57543043</v>
      </c>
    </row>
    <row r="2012" ht="14.25" customHeight="1">
      <c r="A2012" s="10">
        <v>1988.0</v>
      </c>
      <c r="B2012" s="10">
        <v>1175750.8465281122</v>
      </c>
      <c r="C2012" s="10">
        <v>421904.4118841677</v>
      </c>
      <c r="D2012" s="10">
        <v>1.5545196853137537</v>
      </c>
      <c r="F2012" s="10">
        <v>39.75</v>
      </c>
      <c r="G2012" s="10">
        <v>1137446.99339696</v>
      </c>
    </row>
    <row r="2013" ht="14.25" customHeight="1">
      <c r="A2013" s="10">
        <v>1989.0</v>
      </c>
      <c r="B2013" s="10">
        <v>1175956.9050363267</v>
      </c>
      <c r="C2013" s="10">
        <v>-377882.95885911875</v>
      </c>
      <c r="D2013" s="10">
        <v>-1.3923212977739214</v>
      </c>
      <c r="F2013" s="10">
        <v>39.769999999999996</v>
      </c>
      <c r="G2013" s="10">
        <v>1137465.33591705</v>
      </c>
    </row>
    <row r="2014" ht="14.25" customHeight="1">
      <c r="A2014" s="10">
        <v>1990.0</v>
      </c>
      <c r="B2014" s="10">
        <v>1175957.6892878837</v>
      </c>
      <c r="C2014" s="10">
        <v>-115517.0936320438</v>
      </c>
      <c r="D2014" s="10">
        <v>-0.4256262579461848</v>
      </c>
      <c r="F2014" s="10">
        <v>39.79</v>
      </c>
      <c r="G2014" s="10">
        <v>1137467.58576747</v>
      </c>
    </row>
    <row r="2015" ht="14.25" customHeight="1">
      <c r="A2015" s="10">
        <v>1991.0</v>
      </c>
      <c r="B2015" s="10">
        <v>1176048.2435123667</v>
      </c>
      <c r="C2015" s="10">
        <v>316563.94584917324</v>
      </c>
      <c r="D2015" s="10">
        <v>1.1663895224168515</v>
      </c>
      <c r="F2015" s="10">
        <v>39.81</v>
      </c>
      <c r="G2015" s="10">
        <v>1137523.11087168</v>
      </c>
    </row>
    <row r="2016" ht="14.25" customHeight="1">
      <c r="A2016" s="10">
        <v>1992.0</v>
      </c>
      <c r="B2016" s="10">
        <v>1176239.706452884</v>
      </c>
      <c r="C2016" s="10">
        <v>126509.15114359604</v>
      </c>
      <c r="D2016" s="10">
        <v>0.46612682940856653</v>
      </c>
      <c r="F2016" s="10">
        <v>39.83</v>
      </c>
      <c r="G2016" s="10">
        <v>1137685.11628548</v>
      </c>
    </row>
    <row r="2017" ht="14.25" customHeight="1">
      <c r="A2017" s="10">
        <v>1993.0</v>
      </c>
      <c r="B2017" s="10">
        <v>1176269.9921724175</v>
      </c>
      <c r="C2017" s="10">
        <v>24691.828750202432</v>
      </c>
      <c r="D2017" s="10">
        <v>0.09097779681224084</v>
      </c>
      <c r="F2017" s="10">
        <v>39.85</v>
      </c>
      <c r="G2017" s="10">
        <v>1137801.93271182</v>
      </c>
    </row>
    <row r="2018" ht="14.25" customHeight="1">
      <c r="A2018" s="10">
        <v>1994.0</v>
      </c>
      <c r="B2018" s="10">
        <v>1176469.9533218846</v>
      </c>
      <c r="C2018" s="10">
        <v>-139784.7125069946</v>
      </c>
      <c r="D2018" s="10">
        <v>-0.5150410405229542</v>
      </c>
      <c r="F2018" s="10">
        <v>39.87</v>
      </c>
      <c r="G2018" s="10">
        <v>1138036.59504191</v>
      </c>
    </row>
    <row r="2019" ht="14.25" customHeight="1">
      <c r="A2019" s="10">
        <v>1995.0</v>
      </c>
      <c r="B2019" s="10">
        <v>1176602.1294396385</v>
      </c>
      <c r="C2019" s="10">
        <v>166216.5468402116</v>
      </c>
      <c r="D2019" s="10">
        <v>0.6124299410239961</v>
      </c>
      <c r="F2019" s="10">
        <v>39.89</v>
      </c>
      <c r="G2019" s="10">
        <v>1138609.17293696</v>
      </c>
    </row>
    <row r="2020" ht="14.25" customHeight="1">
      <c r="A2020" s="10">
        <v>1996.0</v>
      </c>
      <c r="B2020" s="10">
        <v>1176639.2660638834</v>
      </c>
      <c r="C2020" s="10">
        <v>297907.4960822265</v>
      </c>
      <c r="D2020" s="10">
        <v>1.0976492637140147</v>
      </c>
      <c r="F2020" s="10">
        <v>39.91</v>
      </c>
      <c r="G2020" s="10">
        <v>1138748.96434368</v>
      </c>
    </row>
    <row r="2021" ht="14.25" customHeight="1">
      <c r="A2021" s="10">
        <v>1997.0</v>
      </c>
      <c r="B2021" s="10">
        <v>1176680.337126689</v>
      </c>
      <c r="C2021" s="10">
        <v>729344.2993583209</v>
      </c>
      <c r="D2021" s="10">
        <v>2.6872913361122954</v>
      </c>
      <c r="F2021" s="10">
        <v>39.93</v>
      </c>
      <c r="G2021" s="10">
        <v>1138885.10400527</v>
      </c>
    </row>
    <row r="2022" ht="14.25" customHeight="1">
      <c r="A2022" s="10">
        <v>1998.0</v>
      </c>
      <c r="B2022" s="10">
        <v>1176758.278944548</v>
      </c>
      <c r="C2022" s="10">
        <v>206052.426671152</v>
      </c>
      <c r="D2022" s="10">
        <v>0.7592064563546568</v>
      </c>
      <c r="F2022" s="10">
        <v>39.949999999999996</v>
      </c>
      <c r="G2022" s="10">
        <v>1139014.19364814</v>
      </c>
    </row>
    <row r="2023" ht="14.25" customHeight="1">
      <c r="A2023" s="10">
        <v>1999.0</v>
      </c>
      <c r="B2023" s="10">
        <v>1176989.5765012929</v>
      </c>
      <c r="C2023" s="10">
        <v>-160462.98275775288</v>
      </c>
      <c r="D2023" s="10">
        <v>-0.5912307585197092</v>
      </c>
      <c r="F2023" s="10">
        <v>39.97</v>
      </c>
      <c r="G2023" s="10">
        <v>1139072.7722894</v>
      </c>
    </row>
    <row r="2024" ht="14.25" customHeight="1">
      <c r="A2024" s="10">
        <v>2000.0</v>
      </c>
      <c r="B2024" s="10">
        <v>1176999.1936912811</v>
      </c>
      <c r="C2024" s="10">
        <v>-222252.61725845712</v>
      </c>
      <c r="D2024" s="10">
        <v>-0.8188965531264214</v>
      </c>
      <c r="F2024" s="10">
        <v>39.99</v>
      </c>
      <c r="G2024" s="10">
        <v>1139360.43400834</v>
      </c>
    </row>
    <row r="2025" ht="14.25" customHeight="1">
      <c r="A2025" s="10">
        <v>2001.0</v>
      </c>
      <c r="B2025" s="10">
        <v>1177043.0109980444</v>
      </c>
      <c r="C2025" s="10">
        <v>-355183.9452701914</v>
      </c>
      <c r="D2025" s="10">
        <v>-1.3086860892592505</v>
      </c>
      <c r="F2025" s="10">
        <v>40.01</v>
      </c>
      <c r="G2025" s="10">
        <v>1139615.72012355</v>
      </c>
    </row>
    <row r="2026" ht="14.25" customHeight="1">
      <c r="A2026" s="10">
        <v>2002.0</v>
      </c>
      <c r="B2026" s="10">
        <v>1177061.9491193166</v>
      </c>
      <c r="C2026" s="10">
        <v>85956.17786964332</v>
      </c>
      <c r="D2026" s="10">
        <v>0.3167081613959894</v>
      </c>
      <c r="F2026" s="10">
        <v>40.03</v>
      </c>
      <c r="G2026" s="10">
        <v>1139959.93274162</v>
      </c>
    </row>
    <row r="2027" ht="14.25" customHeight="1">
      <c r="A2027" s="10">
        <v>2003.0</v>
      </c>
      <c r="B2027" s="10">
        <v>1177434.9785666969</v>
      </c>
      <c r="C2027" s="10">
        <v>344708.66281895316</v>
      </c>
      <c r="D2027" s="10">
        <v>1.2700895912824948</v>
      </c>
      <c r="F2027" s="10">
        <v>40.05</v>
      </c>
      <c r="G2027" s="10">
        <v>1140126.18694318</v>
      </c>
    </row>
    <row r="2028" ht="14.25" customHeight="1">
      <c r="A2028" s="10">
        <v>2004.0</v>
      </c>
      <c r="B2028" s="10">
        <v>1177453.3898957141</v>
      </c>
      <c r="C2028" s="10">
        <v>189858.7421567859</v>
      </c>
      <c r="D2028" s="10">
        <v>0.6995403314072509</v>
      </c>
      <c r="F2028" s="10">
        <v>40.07</v>
      </c>
      <c r="G2028" s="10">
        <v>1140187.68145529</v>
      </c>
    </row>
    <row r="2029" ht="14.25" customHeight="1">
      <c r="A2029" s="10">
        <v>2005.0</v>
      </c>
      <c r="B2029" s="10">
        <v>1177490.67388411</v>
      </c>
      <c r="C2029" s="10">
        <v>-115284.3529399701</v>
      </c>
      <c r="D2029" s="10">
        <v>-0.4247687177612259</v>
      </c>
      <c r="F2029" s="10">
        <v>40.089999999999996</v>
      </c>
      <c r="G2029" s="10">
        <v>1140209.07752341</v>
      </c>
    </row>
    <row r="2030" ht="14.25" customHeight="1">
      <c r="A2030" s="10">
        <v>2006.0</v>
      </c>
      <c r="B2030" s="10">
        <v>1177886.4670501598</v>
      </c>
      <c r="C2030" s="10">
        <v>-292637.28455849783</v>
      </c>
      <c r="D2030" s="10">
        <v>-1.0782310084679594</v>
      </c>
      <c r="F2030" s="10">
        <v>40.11</v>
      </c>
      <c r="G2030" s="10">
        <v>1140579.61789309</v>
      </c>
    </row>
    <row r="2031" ht="14.25" customHeight="1">
      <c r="A2031" s="10">
        <v>2007.0</v>
      </c>
      <c r="B2031" s="10">
        <v>1178094.2533237871</v>
      </c>
      <c r="C2031" s="10">
        <v>-233115.24389209307</v>
      </c>
      <c r="D2031" s="10">
        <v>-0.8589202325679073</v>
      </c>
      <c r="F2031" s="10">
        <v>40.129999999999995</v>
      </c>
      <c r="G2031" s="10">
        <v>1140918.80546592</v>
      </c>
    </row>
    <row r="2032" ht="14.25" customHeight="1">
      <c r="A2032" s="10">
        <v>2008.0</v>
      </c>
      <c r="B2032" s="10">
        <v>1178101.0719708595</v>
      </c>
      <c r="C2032" s="10">
        <v>120879.75697913044</v>
      </c>
      <c r="D2032" s="10">
        <v>0.4453851547577342</v>
      </c>
      <c r="F2032" s="10">
        <v>40.15</v>
      </c>
      <c r="G2032" s="10">
        <v>1141916.52543889</v>
      </c>
    </row>
    <row r="2033" ht="14.25" customHeight="1">
      <c r="A2033" s="10">
        <v>2009.0</v>
      </c>
      <c r="B2033" s="10">
        <v>1178162.222482089</v>
      </c>
      <c r="C2033" s="10">
        <v>-425804.94008562097</v>
      </c>
      <c r="D2033" s="10">
        <v>-1.568891300545749</v>
      </c>
      <c r="F2033" s="10">
        <v>40.17</v>
      </c>
      <c r="G2033" s="10">
        <v>1142113.38414845</v>
      </c>
    </row>
    <row r="2034" ht="14.25" customHeight="1">
      <c r="A2034" s="10">
        <v>2010.0</v>
      </c>
      <c r="B2034" s="10">
        <v>1178164.6864783964</v>
      </c>
      <c r="C2034" s="10">
        <v>-301815.8688535574</v>
      </c>
      <c r="D2034" s="10">
        <v>-1.1120497825032</v>
      </c>
      <c r="F2034" s="10">
        <v>40.19</v>
      </c>
      <c r="G2034" s="10">
        <v>1142127.88427018</v>
      </c>
    </row>
    <row r="2035" ht="14.25" customHeight="1">
      <c r="A2035" s="10">
        <v>2011.0</v>
      </c>
      <c r="B2035" s="10">
        <v>1178194.045279667</v>
      </c>
      <c r="C2035" s="10">
        <v>207206.4103933929</v>
      </c>
      <c r="D2035" s="10">
        <v>0.7634583446075999</v>
      </c>
      <c r="F2035" s="10">
        <v>40.21</v>
      </c>
      <c r="G2035" s="10">
        <v>1142264.24767841</v>
      </c>
    </row>
    <row r="2036" ht="14.25" customHeight="1">
      <c r="A2036" s="10">
        <v>2012.0</v>
      </c>
      <c r="B2036" s="10">
        <v>1178319.7335403888</v>
      </c>
      <c r="C2036" s="10">
        <v>-535509.7667969147</v>
      </c>
      <c r="D2036" s="10">
        <v>-1.9731020835879063</v>
      </c>
      <c r="F2036" s="10">
        <v>40.23</v>
      </c>
      <c r="G2036" s="10">
        <v>1143203.06786568</v>
      </c>
    </row>
    <row r="2037" ht="14.25" customHeight="1">
      <c r="A2037" s="10">
        <v>2013.0</v>
      </c>
      <c r="B2037" s="10">
        <v>1178415.0334170086</v>
      </c>
      <c r="C2037" s="10">
        <v>156537.57170166145</v>
      </c>
      <c r="D2037" s="10">
        <v>0.5767674616501859</v>
      </c>
      <c r="F2037" s="10">
        <v>40.25</v>
      </c>
      <c r="G2037" s="10">
        <v>1143215.02947312</v>
      </c>
    </row>
    <row r="2038" ht="14.25" customHeight="1">
      <c r="A2038" s="10">
        <v>2014.0</v>
      </c>
      <c r="B2038" s="10">
        <v>1178534.4109453596</v>
      </c>
      <c r="C2038" s="10">
        <v>-375688.28864998964</v>
      </c>
      <c r="D2038" s="10">
        <v>-1.3842349683903843</v>
      </c>
      <c r="F2038" s="10">
        <v>40.269999999999996</v>
      </c>
      <c r="G2038" s="10">
        <v>1143377.60169957</v>
      </c>
    </row>
    <row r="2039" ht="14.25" customHeight="1">
      <c r="A2039" s="10">
        <v>2015.0</v>
      </c>
      <c r="B2039" s="10">
        <v>1178690.2155151984</v>
      </c>
      <c r="C2039" s="10">
        <v>266011.1124046615</v>
      </c>
      <c r="D2039" s="10">
        <v>0.9801260643341796</v>
      </c>
      <c r="F2039" s="10">
        <v>40.29</v>
      </c>
      <c r="G2039" s="10">
        <v>1143621.36025678</v>
      </c>
    </row>
    <row r="2040" ht="14.25" customHeight="1">
      <c r="A2040" s="10">
        <v>2016.0</v>
      </c>
      <c r="B2040" s="10">
        <v>1178770.727610298</v>
      </c>
      <c r="C2040" s="10">
        <v>-192485.34575415798</v>
      </c>
      <c r="D2040" s="10">
        <v>-0.7092181325456561</v>
      </c>
      <c r="F2040" s="10">
        <v>40.31</v>
      </c>
      <c r="G2040" s="10">
        <v>1143672.82541427</v>
      </c>
    </row>
    <row r="2041" ht="14.25" customHeight="1">
      <c r="A2041" s="10">
        <v>2017.0</v>
      </c>
      <c r="B2041" s="10">
        <v>1178846.9033511435</v>
      </c>
      <c r="C2041" s="10">
        <v>-145220.49185463344</v>
      </c>
      <c r="D2041" s="10">
        <v>-0.5350693354705938</v>
      </c>
      <c r="F2041" s="10">
        <v>40.33</v>
      </c>
      <c r="G2041" s="10">
        <v>1144137.6360216</v>
      </c>
    </row>
    <row r="2042" ht="14.25" customHeight="1">
      <c r="A2042" s="10">
        <v>2018.0</v>
      </c>
      <c r="B2042" s="10">
        <v>1179085.1525971985</v>
      </c>
      <c r="C2042" s="10">
        <v>-127911.68769831839</v>
      </c>
      <c r="D2042" s="10">
        <v>-0.4712945181605073</v>
      </c>
      <c r="F2042" s="10">
        <v>40.35</v>
      </c>
      <c r="G2042" s="10">
        <v>1144177.77600167</v>
      </c>
    </row>
    <row r="2043" ht="14.25" customHeight="1">
      <c r="A2043" s="10">
        <v>2019.0</v>
      </c>
      <c r="B2043" s="10">
        <v>1179391.557199197</v>
      </c>
      <c r="C2043" s="10">
        <v>-417224.30386789783</v>
      </c>
      <c r="D2043" s="10">
        <v>-1.5372756844553706</v>
      </c>
      <c r="F2043" s="10">
        <v>40.37</v>
      </c>
      <c r="G2043" s="10">
        <v>1144319.07593362</v>
      </c>
    </row>
    <row r="2044" ht="14.25" customHeight="1">
      <c r="A2044" s="10">
        <v>2020.0</v>
      </c>
      <c r="B2044" s="10">
        <v>1179411.6652440035</v>
      </c>
      <c r="C2044" s="10">
        <v>-139034.6700743935</v>
      </c>
      <c r="D2044" s="10">
        <v>-0.5122774862830447</v>
      </c>
      <c r="F2044" s="10">
        <v>40.39</v>
      </c>
      <c r="G2044" s="10">
        <v>1144477.8789563</v>
      </c>
    </row>
    <row r="2045" ht="14.25" customHeight="1">
      <c r="A2045" s="10">
        <v>2021.0</v>
      </c>
      <c r="B2045" s="10">
        <v>1179707.6756617734</v>
      </c>
      <c r="C2045" s="10">
        <v>197006.99853707664</v>
      </c>
      <c r="D2045" s="10">
        <v>0.7258783002594997</v>
      </c>
      <c r="F2045" s="10">
        <v>40.41</v>
      </c>
      <c r="G2045" s="10">
        <v>1144507.42322971</v>
      </c>
    </row>
    <row r="2046" ht="14.25" customHeight="1">
      <c r="A2046" s="10">
        <v>2022.0</v>
      </c>
      <c r="B2046" s="10">
        <v>1179874.7599184671</v>
      </c>
      <c r="C2046" s="10">
        <v>-150520.26506263716</v>
      </c>
      <c r="D2046" s="10">
        <v>-0.5545965116448076</v>
      </c>
      <c r="F2046" s="10">
        <v>40.43</v>
      </c>
      <c r="G2046" s="10">
        <v>1144641.81945444</v>
      </c>
    </row>
    <row r="2047" ht="14.25" customHeight="1">
      <c r="A2047" s="10">
        <v>2023.0</v>
      </c>
      <c r="B2047" s="10">
        <v>1180010.1172265909</v>
      </c>
      <c r="C2047" s="10">
        <v>294369.32285554917</v>
      </c>
      <c r="D2047" s="10">
        <v>1.0846127564484067</v>
      </c>
      <c r="F2047" s="10">
        <v>40.449999999999996</v>
      </c>
      <c r="G2047" s="10">
        <v>1144711.17732792</v>
      </c>
    </row>
    <row r="2048" ht="14.25" customHeight="1">
      <c r="A2048" s="10">
        <v>2024.0</v>
      </c>
      <c r="B2048" s="10">
        <v>1180099.066673991</v>
      </c>
      <c r="C2048" s="10">
        <v>24038.256692948984</v>
      </c>
      <c r="D2048" s="10">
        <v>0.08856969061530819</v>
      </c>
      <c r="F2048" s="10">
        <v>40.47</v>
      </c>
      <c r="G2048" s="10">
        <v>1144901.26579312</v>
      </c>
    </row>
    <row r="2049" ht="14.25" customHeight="1">
      <c r="A2049" s="10">
        <v>2025.0</v>
      </c>
      <c r="B2049" s="10">
        <v>1180251.0508255681</v>
      </c>
      <c r="C2049" s="10">
        <v>-24498.306085318094</v>
      </c>
      <c r="D2049" s="10">
        <v>-0.09026475664569318</v>
      </c>
      <c r="F2049" s="10">
        <v>40.49</v>
      </c>
      <c r="G2049" s="10">
        <v>1144937.61380496</v>
      </c>
    </row>
    <row r="2050" ht="14.25" customHeight="1">
      <c r="A2050" s="10">
        <v>2026.0</v>
      </c>
      <c r="B2050" s="10">
        <v>1180315.0352488582</v>
      </c>
      <c r="C2050" s="10">
        <v>-32248.222190468106</v>
      </c>
      <c r="D2050" s="10">
        <v>-0.11881955912140979</v>
      </c>
      <c r="F2050" s="10">
        <v>40.51</v>
      </c>
      <c r="G2050" s="10">
        <v>1145351.16123255</v>
      </c>
    </row>
    <row r="2051" ht="14.25" customHeight="1">
      <c r="A2051" s="10">
        <v>2027.0</v>
      </c>
      <c r="B2051" s="10">
        <v>1180460.1547731601</v>
      </c>
      <c r="C2051" s="10">
        <v>54071.44573017978</v>
      </c>
      <c r="D2051" s="10">
        <v>0.1992278924639826</v>
      </c>
      <c r="F2051" s="10">
        <v>40.53</v>
      </c>
      <c r="G2051" s="10">
        <v>1145804.26928655</v>
      </c>
    </row>
    <row r="2052" ht="14.25" customHeight="1">
      <c r="A2052" s="10">
        <v>2028.0</v>
      </c>
      <c r="B2052" s="10">
        <v>1180480.3436600405</v>
      </c>
      <c r="C2052" s="10">
        <v>119653.62304150942</v>
      </c>
      <c r="D2052" s="10">
        <v>0.4408674268336507</v>
      </c>
      <c r="F2052" s="10">
        <v>40.55</v>
      </c>
      <c r="G2052" s="10">
        <v>1146321.58139925</v>
      </c>
    </row>
    <row r="2053" ht="14.25" customHeight="1">
      <c r="A2053" s="10">
        <v>2029.0</v>
      </c>
      <c r="B2053" s="10">
        <v>1180689.9831030471</v>
      </c>
      <c r="C2053" s="10">
        <v>-69604.9662119872</v>
      </c>
      <c r="D2053" s="10">
        <v>-0.25646162288020663</v>
      </c>
      <c r="F2053" s="10">
        <v>40.57</v>
      </c>
      <c r="G2053" s="10">
        <v>1146480.21353496</v>
      </c>
    </row>
    <row r="2054" ht="14.25" customHeight="1">
      <c r="A2054" s="10">
        <v>2030.0</v>
      </c>
      <c r="B2054" s="10">
        <v>1180923.6334833587</v>
      </c>
      <c r="C2054" s="10">
        <v>-60484.26813624869</v>
      </c>
      <c r="D2054" s="10">
        <v>-0.22285613238718147</v>
      </c>
      <c r="F2054" s="10">
        <v>40.589999999999996</v>
      </c>
      <c r="G2054" s="10">
        <v>1146532.45474056</v>
      </c>
    </row>
    <row r="2055" ht="14.25" customHeight="1">
      <c r="A2055" s="10">
        <v>2031.0</v>
      </c>
      <c r="B2055" s="10">
        <v>1181178.2330569257</v>
      </c>
      <c r="C2055" s="10">
        <v>-235627.0841260457</v>
      </c>
      <c r="D2055" s="10">
        <v>-0.8681751845903443</v>
      </c>
      <c r="F2055" s="10">
        <v>40.61</v>
      </c>
      <c r="G2055" s="10">
        <v>1146637.54384348</v>
      </c>
    </row>
    <row r="2056" ht="14.25" customHeight="1">
      <c r="A2056" s="10">
        <v>2032.0</v>
      </c>
      <c r="B2056" s="10">
        <v>1181348.823312249</v>
      </c>
      <c r="C2056" s="10">
        <v>316028.35755504086</v>
      </c>
      <c r="D2056" s="10">
        <v>1.1644161309968988</v>
      </c>
      <c r="F2056" s="10">
        <v>40.629999999999995</v>
      </c>
      <c r="G2056" s="10">
        <v>1146886.0930541</v>
      </c>
    </row>
    <row r="2057" ht="14.25" customHeight="1">
      <c r="A2057" s="10">
        <v>2033.0</v>
      </c>
      <c r="B2057" s="10">
        <v>1181462.6883716977</v>
      </c>
      <c r="C2057" s="10">
        <v>137135.0264069524</v>
      </c>
      <c r="D2057" s="10">
        <v>0.5052781911988076</v>
      </c>
      <c r="F2057" s="10">
        <v>40.65</v>
      </c>
      <c r="G2057" s="10">
        <v>1147313.01981613</v>
      </c>
    </row>
    <row r="2058" ht="14.25" customHeight="1">
      <c r="A2058" s="10">
        <v>2034.0</v>
      </c>
      <c r="B2058" s="10">
        <v>1181508.3343842167</v>
      </c>
      <c r="C2058" s="10">
        <v>-479642.5614279007</v>
      </c>
      <c r="D2058" s="10">
        <v>-1.7672576599144179</v>
      </c>
      <c r="F2058" s="10">
        <v>40.67</v>
      </c>
      <c r="G2058" s="10">
        <v>1147442.9517715</v>
      </c>
    </row>
    <row r="2059" ht="14.25" customHeight="1">
      <c r="A2059" s="10">
        <v>2035.0</v>
      </c>
      <c r="B2059" s="10">
        <v>1181512.2021331098</v>
      </c>
      <c r="C2059" s="10">
        <v>63404.34541017027</v>
      </c>
      <c r="D2059" s="10">
        <v>0.2336152462458786</v>
      </c>
      <c r="F2059" s="10">
        <v>40.69</v>
      </c>
      <c r="G2059" s="10">
        <v>1147685.30055025</v>
      </c>
    </row>
    <row r="2060" ht="14.25" customHeight="1">
      <c r="A2060" s="10">
        <v>2036.0</v>
      </c>
      <c r="B2060" s="10">
        <v>1181658.266732268</v>
      </c>
      <c r="C2060" s="10">
        <v>202820.037815982</v>
      </c>
      <c r="D2060" s="10">
        <v>0.7472966209407288</v>
      </c>
      <c r="F2060" s="10">
        <v>40.71</v>
      </c>
      <c r="G2060" s="10">
        <v>1147908.52871108</v>
      </c>
    </row>
    <row r="2061" ht="14.25" customHeight="1">
      <c r="A2061" s="10">
        <v>2037.0</v>
      </c>
      <c r="B2061" s="10">
        <v>1181748.4504965534</v>
      </c>
      <c r="C2061" s="10">
        <v>47229.78246829659</v>
      </c>
      <c r="D2061" s="10">
        <v>0.17401957531605652</v>
      </c>
      <c r="F2061" s="10">
        <v>40.73</v>
      </c>
      <c r="G2061" s="10">
        <v>1148066.81305839</v>
      </c>
    </row>
    <row r="2062" ht="14.25" customHeight="1">
      <c r="A2062" s="10">
        <v>2038.0</v>
      </c>
      <c r="B2062" s="10">
        <v>1181861.927549175</v>
      </c>
      <c r="C2062" s="10">
        <v>140920.83272030507</v>
      </c>
      <c r="D2062" s="10">
        <v>0.5192271101319131</v>
      </c>
      <c r="F2062" s="10">
        <v>40.75</v>
      </c>
      <c r="G2062" s="10">
        <v>1148372.40147293</v>
      </c>
    </row>
    <row r="2063" ht="14.25" customHeight="1">
      <c r="A2063" s="10">
        <v>2039.0</v>
      </c>
      <c r="B2063" s="10">
        <v>1182110.5725683097</v>
      </c>
      <c r="C2063" s="10">
        <v>196159.0002542003</v>
      </c>
      <c r="D2063" s="10">
        <v>0.7227538246988947</v>
      </c>
      <c r="F2063" s="10">
        <v>40.769999999999996</v>
      </c>
      <c r="G2063" s="10">
        <v>1148416.90958571</v>
      </c>
    </row>
    <row r="2064" ht="14.25" customHeight="1">
      <c r="A2064" s="10">
        <v>2040.0</v>
      </c>
      <c r="B2064" s="10">
        <v>1182279.2347086344</v>
      </c>
      <c r="C2064" s="10">
        <v>190270.5477835755</v>
      </c>
      <c r="D2064" s="10">
        <v>0.7010576418105919</v>
      </c>
      <c r="F2064" s="10">
        <v>40.79</v>
      </c>
      <c r="G2064" s="10">
        <v>1148508.02525255</v>
      </c>
    </row>
    <row r="2065" ht="14.25" customHeight="1">
      <c r="A2065" s="10">
        <v>2041.0</v>
      </c>
      <c r="B2065" s="10">
        <v>1182296.584234231</v>
      </c>
      <c r="C2065" s="10">
        <v>358465.68439388904</v>
      </c>
      <c r="D2065" s="10">
        <v>1.3207777572441135</v>
      </c>
      <c r="F2065" s="10">
        <v>40.81</v>
      </c>
      <c r="G2065" s="10">
        <v>1148563.90358149</v>
      </c>
    </row>
    <row r="2066" ht="14.25" customHeight="1">
      <c r="A2066" s="10">
        <v>2042.0</v>
      </c>
      <c r="B2066" s="10">
        <v>1182322.1738763475</v>
      </c>
      <c r="C2066" s="10">
        <v>-419930.3977806815</v>
      </c>
      <c r="D2066" s="10">
        <v>-1.5472463700875578</v>
      </c>
      <c r="F2066" s="10">
        <v>40.83</v>
      </c>
      <c r="G2066" s="10">
        <v>1148720.90500371</v>
      </c>
    </row>
    <row r="2067" ht="14.25" customHeight="1">
      <c r="A2067" s="10">
        <v>2043.0</v>
      </c>
      <c r="B2067" s="10">
        <v>1182333.5719646134</v>
      </c>
      <c r="C2067" s="10">
        <v>118756.13954361668</v>
      </c>
      <c r="D2067" s="10">
        <v>0.4375606214876532</v>
      </c>
      <c r="F2067" s="10">
        <v>40.85</v>
      </c>
      <c r="G2067" s="10">
        <v>1148749.93331185</v>
      </c>
    </row>
    <row r="2068" ht="14.25" customHeight="1">
      <c r="A2068" s="10">
        <v>2044.0</v>
      </c>
      <c r="B2068" s="10">
        <v>1182342.3612660212</v>
      </c>
      <c r="C2068" s="10">
        <v>-68405.72343441122</v>
      </c>
      <c r="D2068" s="10">
        <v>-0.2520429762562315</v>
      </c>
      <c r="F2068" s="10">
        <v>40.87</v>
      </c>
      <c r="G2068" s="10">
        <v>1149327.65596551</v>
      </c>
    </row>
    <row r="2069" ht="14.25" customHeight="1">
      <c r="A2069" s="10">
        <v>2045.0</v>
      </c>
      <c r="B2069" s="10">
        <v>1182627.9942265947</v>
      </c>
      <c r="C2069" s="10">
        <v>-88306.11147150467</v>
      </c>
      <c r="D2069" s="10">
        <v>-0.32536656348986615</v>
      </c>
      <c r="F2069" s="10">
        <v>40.89</v>
      </c>
      <c r="G2069" s="10">
        <v>1149524.6985911</v>
      </c>
    </row>
    <row r="2070" ht="14.25" customHeight="1">
      <c r="A2070" s="10">
        <v>2046.0</v>
      </c>
      <c r="B2070" s="10">
        <v>1182666.74177854</v>
      </c>
      <c r="C2070" s="10">
        <v>-517687.86800165</v>
      </c>
      <c r="D2070" s="10">
        <v>-1.9074367534170649</v>
      </c>
      <c r="F2070" s="10">
        <v>40.91</v>
      </c>
      <c r="G2070" s="10">
        <v>1149694.0342608</v>
      </c>
    </row>
    <row r="2071" ht="14.25" customHeight="1">
      <c r="A2071" s="10">
        <v>2047.0</v>
      </c>
      <c r="B2071" s="10">
        <v>1182867.4989988012</v>
      </c>
      <c r="C2071" s="10">
        <v>51169.73693485884</v>
      </c>
      <c r="D2071" s="10">
        <v>0.18853645782543496</v>
      </c>
      <c r="F2071" s="10">
        <v>40.93</v>
      </c>
      <c r="G2071" s="10">
        <v>1150093.88886614</v>
      </c>
    </row>
    <row r="2072" ht="14.25" customHeight="1">
      <c r="A2072" s="10">
        <v>2048.0</v>
      </c>
      <c r="B2072" s="10">
        <v>1182879.7083980455</v>
      </c>
      <c r="C2072" s="10">
        <v>16248.695166414604</v>
      </c>
      <c r="D2072" s="10">
        <v>0.059868813374221556</v>
      </c>
      <c r="F2072" s="10">
        <v>40.949999999999996</v>
      </c>
      <c r="G2072" s="10">
        <v>1150438.94949324</v>
      </c>
    </row>
    <row r="2073" ht="14.25" customHeight="1">
      <c r="A2073" s="10">
        <v>2049.0</v>
      </c>
      <c r="B2073" s="10">
        <v>1182916.1217278729</v>
      </c>
      <c r="C2073" s="10">
        <v>258505.79126572702</v>
      </c>
      <c r="D2073" s="10">
        <v>0.9524724794783799</v>
      </c>
      <c r="F2073" s="10">
        <v>40.97</v>
      </c>
      <c r="G2073" s="10">
        <v>1150658.59516312</v>
      </c>
    </row>
    <row r="2074" ht="14.25" customHeight="1">
      <c r="A2074" s="10">
        <v>2050.0</v>
      </c>
      <c r="B2074" s="10">
        <v>1183034.8644927274</v>
      </c>
      <c r="C2074" s="10">
        <v>-14175.74731053738</v>
      </c>
      <c r="D2074" s="10">
        <v>-0.05223097371713167</v>
      </c>
      <c r="F2074" s="10">
        <v>40.99</v>
      </c>
      <c r="G2074" s="10">
        <v>1150877.73544324</v>
      </c>
    </row>
    <row r="2075" ht="14.25" customHeight="1">
      <c r="A2075" s="10">
        <v>2051.0</v>
      </c>
      <c r="B2075" s="10">
        <v>1183124.466197108</v>
      </c>
      <c r="C2075" s="10">
        <v>-603538.768176665</v>
      </c>
      <c r="D2075" s="10">
        <v>-2.2237570159333213</v>
      </c>
      <c r="F2075" s="10">
        <v>41.01</v>
      </c>
      <c r="G2075" s="10">
        <v>1151006.07752777</v>
      </c>
    </row>
    <row r="2076" ht="14.25" customHeight="1">
      <c r="A2076" s="10">
        <v>2052.0</v>
      </c>
      <c r="B2076" s="10">
        <v>1183139.6289383238</v>
      </c>
      <c r="C2076" s="10">
        <v>-193235.98413345288</v>
      </c>
      <c r="D2076" s="10">
        <v>-0.7119838825693517</v>
      </c>
      <c r="F2076" s="10">
        <v>41.03</v>
      </c>
      <c r="G2076" s="10">
        <v>1151128.91546005</v>
      </c>
    </row>
    <row r="2077" ht="14.25" customHeight="1">
      <c r="A2077" s="10">
        <v>2053.0</v>
      </c>
      <c r="B2077" s="10">
        <v>1183551.4330415623</v>
      </c>
      <c r="C2077" s="10">
        <v>480102.2767159776</v>
      </c>
      <c r="D2077" s="10">
        <v>1.7689514949273388</v>
      </c>
      <c r="F2077" s="10">
        <v>41.05</v>
      </c>
      <c r="G2077" s="10">
        <v>1151189.64220953</v>
      </c>
    </row>
    <row r="2078" ht="14.25" customHeight="1">
      <c r="A2078" s="10">
        <v>2054.0</v>
      </c>
      <c r="B2078" s="10">
        <v>1183576.798805794</v>
      </c>
      <c r="C2078" s="10">
        <v>-122024.77691532392</v>
      </c>
      <c r="D2078" s="10">
        <v>-0.4496040156673427</v>
      </c>
      <c r="F2078" s="10">
        <v>41.07</v>
      </c>
      <c r="G2078" s="10">
        <v>1151211.90867288</v>
      </c>
    </row>
    <row r="2079" ht="14.25" customHeight="1">
      <c r="A2079" s="10">
        <v>2055.0</v>
      </c>
      <c r="B2079" s="10">
        <v>1183691.7658208504</v>
      </c>
      <c r="C2079" s="10">
        <v>284218.8036217496</v>
      </c>
      <c r="D2079" s="10">
        <v>1.0472128584605436</v>
      </c>
      <c r="F2079" s="10">
        <v>41.089999999999996</v>
      </c>
      <c r="G2079" s="10">
        <v>1151233.09546093</v>
      </c>
    </row>
    <row r="2080" ht="14.25" customHeight="1">
      <c r="A2080" s="10">
        <v>2056.0</v>
      </c>
      <c r="B2080" s="10">
        <v>1183693.3902640266</v>
      </c>
      <c r="C2080" s="10">
        <v>-173924.31272576656</v>
      </c>
      <c r="D2080" s="10">
        <v>-0.6408294397288699</v>
      </c>
      <c r="F2080" s="10">
        <v>41.11</v>
      </c>
      <c r="G2080" s="10">
        <v>1151281.8474952</v>
      </c>
    </row>
    <row r="2081" ht="14.25" customHeight="1">
      <c r="A2081" s="10">
        <v>2057.0</v>
      </c>
      <c r="B2081" s="10">
        <v>1184114.521008152</v>
      </c>
      <c r="C2081" s="10">
        <v>57999.57987119793</v>
      </c>
      <c r="D2081" s="10">
        <v>0.2137012226230477</v>
      </c>
      <c r="F2081" s="10">
        <v>41.129999999999995</v>
      </c>
      <c r="G2081" s="10">
        <v>1151341.85020435</v>
      </c>
    </row>
    <row r="2082" ht="14.25" customHeight="1">
      <c r="A2082" s="10">
        <v>2058.0</v>
      </c>
      <c r="B2082" s="10">
        <v>1184126.0442229947</v>
      </c>
      <c r="C2082" s="10">
        <v>-250516.7861526037</v>
      </c>
      <c r="D2082" s="10">
        <v>-0.9230367462539735</v>
      </c>
      <c r="F2082" s="10">
        <v>41.15</v>
      </c>
      <c r="G2082" s="10">
        <v>1151406.78433284</v>
      </c>
    </row>
    <row r="2083" ht="14.25" customHeight="1">
      <c r="A2083" s="10">
        <v>2059.0</v>
      </c>
      <c r="B2083" s="10">
        <v>1184329.7591736868</v>
      </c>
      <c r="C2083" s="10">
        <v>285437.8880464332</v>
      </c>
      <c r="D2083" s="10">
        <v>1.0517046122390046</v>
      </c>
      <c r="F2083" s="10">
        <v>41.17</v>
      </c>
      <c r="G2083" s="10">
        <v>1151741.15459095</v>
      </c>
    </row>
    <row r="2084" ht="14.25" customHeight="1">
      <c r="A2084" s="10">
        <v>2060.0</v>
      </c>
      <c r="B2084" s="10">
        <v>1184581.6454146758</v>
      </c>
      <c r="C2084" s="10">
        <v>-282699.9027284378</v>
      </c>
      <c r="D2084" s="10">
        <v>-1.0416164217507466</v>
      </c>
      <c r="F2084" s="10">
        <v>41.19</v>
      </c>
      <c r="G2084" s="10">
        <v>1152046.59239449</v>
      </c>
    </row>
    <row r="2085" ht="14.25" customHeight="1">
      <c r="A2085" s="10">
        <v>2061.0</v>
      </c>
      <c r="B2085" s="10">
        <v>1184678.1914068356</v>
      </c>
      <c r="C2085" s="10">
        <v>-254184.86009605555</v>
      </c>
      <c r="D2085" s="10">
        <v>-0.9365518766760935</v>
      </c>
      <c r="F2085" s="10">
        <v>41.21</v>
      </c>
      <c r="G2085" s="10">
        <v>1152145.9120119</v>
      </c>
    </row>
    <row r="2086" ht="14.25" customHeight="1">
      <c r="A2086" s="10">
        <v>2062.0</v>
      </c>
      <c r="B2086" s="10">
        <v>1184869.2740558507</v>
      </c>
      <c r="C2086" s="10">
        <v>125116.61273821932</v>
      </c>
      <c r="D2086" s="10">
        <v>0.46099597914310914</v>
      </c>
      <c r="F2086" s="10">
        <v>41.23</v>
      </c>
      <c r="G2086" s="10">
        <v>1152269.43076738</v>
      </c>
    </row>
    <row r="2087" ht="14.25" customHeight="1">
      <c r="A2087" s="10">
        <v>2063.0</v>
      </c>
      <c r="B2087" s="10">
        <v>1184900.3986848888</v>
      </c>
      <c r="C2087" s="10">
        <v>-139195.6983564389</v>
      </c>
      <c r="D2087" s="10">
        <v>-0.5128707999040469</v>
      </c>
      <c r="F2087" s="10">
        <v>41.25</v>
      </c>
      <c r="G2087" s="10">
        <v>1152604.14151742</v>
      </c>
    </row>
    <row r="2088" ht="14.25" customHeight="1">
      <c r="A2088" s="10">
        <v>2064.0</v>
      </c>
      <c r="B2088" s="10">
        <v>1184907.8542602896</v>
      </c>
      <c r="C2088" s="10">
        <v>139938.00901028048</v>
      </c>
      <c r="D2088" s="10">
        <v>0.5156058661690844</v>
      </c>
      <c r="F2088" s="10">
        <v>41.269999999999996</v>
      </c>
      <c r="G2088" s="10">
        <v>1152798.5789672</v>
      </c>
    </row>
    <row r="2089" ht="14.25" customHeight="1">
      <c r="A2089" s="10">
        <v>2065.0</v>
      </c>
      <c r="B2089" s="10">
        <v>1184934.8716753218</v>
      </c>
      <c r="C2089" s="10">
        <v>495082.36874544807</v>
      </c>
      <c r="D2089" s="10">
        <v>1.8241461013160885</v>
      </c>
      <c r="F2089" s="10">
        <v>41.29</v>
      </c>
      <c r="G2089" s="10">
        <v>1153029.61571985</v>
      </c>
    </row>
    <row r="2090" ht="14.25" customHeight="1">
      <c r="A2090" s="10">
        <v>2066.0</v>
      </c>
      <c r="B2090" s="10">
        <v>1185159.4618547743</v>
      </c>
      <c r="C2090" s="10">
        <v>-388493.33942259126</v>
      </c>
      <c r="D2090" s="10">
        <v>-1.4314155688694246</v>
      </c>
      <c r="F2090" s="10">
        <v>41.31</v>
      </c>
      <c r="G2090" s="10">
        <v>1153135.220294</v>
      </c>
    </row>
    <row r="2091" ht="14.25" customHeight="1">
      <c r="A2091" s="10">
        <v>2067.0</v>
      </c>
      <c r="B2091" s="10">
        <v>1185264.0902067905</v>
      </c>
      <c r="C2091" s="10">
        <v>-79526.62866295059</v>
      </c>
      <c r="D2091" s="10">
        <v>-0.2930182910652631</v>
      </c>
      <c r="F2091" s="10">
        <v>41.33</v>
      </c>
      <c r="G2091" s="10">
        <v>1153233.24064009</v>
      </c>
    </row>
    <row r="2092" ht="14.25" customHeight="1">
      <c r="A2092" s="10">
        <v>2068.0</v>
      </c>
      <c r="B2092" s="10">
        <v>1185539.5566498751</v>
      </c>
      <c r="C2092" s="10">
        <v>-134020.49088373524</v>
      </c>
      <c r="D2092" s="10">
        <v>-0.4938025899842384</v>
      </c>
      <c r="F2092" s="10">
        <v>41.35</v>
      </c>
      <c r="G2092" s="10">
        <v>1153321.6041498</v>
      </c>
    </row>
    <row r="2093" ht="14.25" customHeight="1">
      <c r="A2093" s="10">
        <v>2069.0</v>
      </c>
      <c r="B2093" s="10">
        <v>1185643.1428697468</v>
      </c>
      <c r="C2093" s="10">
        <v>69933.13008460333</v>
      </c>
      <c r="D2093" s="10">
        <v>0.2576707526869142</v>
      </c>
      <c r="F2093" s="10">
        <v>41.37</v>
      </c>
      <c r="G2093" s="10">
        <v>1153433.08128219</v>
      </c>
    </row>
    <row r="2094" ht="14.25" customHeight="1">
      <c r="A2094" s="10">
        <v>2070.0</v>
      </c>
      <c r="B2094" s="10">
        <v>1185691.9051944916</v>
      </c>
      <c r="C2094" s="10">
        <v>314296.9743281184</v>
      </c>
      <c r="D2094" s="10">
        <v>1.1580367966423388</v>
      </c>
      <c r="F2094" s="10">
        <v>41.39</v>
      </c>
      <c r="G2094" s="10">
        <v>1153435.09235301</v>
      </c>
    </row>
    <row r="2095" ht="14.25" customHeight="1">
      <c r="A2095" s="10">
        <v>2071.0</v>
      </c>
      <c r="B2095" s="10">
        <v>1185746.3648838052</v>
      </c>
      <c r="C2095" s="10">
        <v>-279734.97956024413</v>
      </c>
      <c r="D2095" s="10">
        <v>-1.0306920718255665</v>
      </c>
      <c r="F2095" s="10">
        <v>41.41</v>
      </c>
      <c r="G2095" s="10">
        <v>1153470.43974785</v>
      </c>
    </row>
    <row r="2096" ht="14.25" customHeight="1">
      <c r="A2096" s="10">
        <v>2072.0</v>
      </c>
      <c r="B2096" s="10">
        <v>1185766.7678847795</v>
      </c>
      <c r="C2096" s="10">
        <v>-111396.99116696953</v>
      </c>
      <c r="D2096" s="10">
        <v>-0.4104456146368039</v>
      </c>
      <c r="F2096" s="10">
        <v>41.43</v>
      </c>
      <c r="G2096" s="10">
        <v>1153516.91900346</v>
      </c>
    </row>
    <row r="2097" ht="14.25" customHeight="1">
      <c r="A2097" s="10">
        <v>2073.0</v>
      </c>
      <c r="B2097" s="10">
        <v>1185888.8942285092</v>
      </c>
      <c r="C2097" s="10">
        <v>-36364.19563740911</v>
      </c>
      <c r="D2097" s="10">
        <v>-0.1339849889374297</v>
      </c>
      <c r="F2097" s="10">
        <v>41.449999999999996</v>
      </c>
      <c r="G2097" s="10">
        <v>1153605.03128314</v>
      </c>
    </row>
    <row r="2098" ht="14.25" customHeight="1">
      <c r="A2098" s="10">
        <v>2074.0</v>
      </c>
      <c r="B2098" s="10">
        <v>1185898.0356773934</v>
      </c>
      <c r="C2098" s="10">
        <v>-17052.22050371347</v>
      </c>
      <c r="D2098" s="10">
        <v>-0.06282942700919439</v>
      </c>
      <c r="F2098" s="10">
        <v>41.47</v>
      </c>
      <c r="G2098" s="10">
        <v>1153680.14602799</v>
      </c>
    </row>
    <row r="2099" ht="14.25" customHeight="1">
      <c r="A2099" s="10">
        <v>2075.0</v>
      </c>
      <c r="B2099" s="10">
        <v>1185954.0696334895</v>
      </c>
      <c r="C2099" s="10">
        <v>-559868.1366288365</v>
      </c>
      <c r="D2099" s="10">
        <v>-2.0628512408360438</v>
      </c>
      <c r="F2099" s="10">
        <v>41.49</v>
      </c>
      <c r="G2099" s="10">
        <v>1153871.46950163</v>
      </c>
    </row>
    <row r="2100" ht="14.25" customHeight="1">
      <c r="A2100" s="10">
        <v>2076.0</v>
      </c>
      <c r="B2100" s="10">
        <v>1185965.7478927595</v>
      </c>
      <c r="C2100" s="10">
        <v>31095.505754820537</v>
      </c>
      <c r="D2100" s="10">
        <v>0.11457234022460712</v>
      </c>
      <c r="F2100" s="10">
        <v>41.51</v>
      </c>
      <c r="G2100" s="10">
        <v>1154126.21568856</v>
      </c>
    </row>
    <row r="2101" ht="14.25" customHeight="1">
      <c r="A2101" s="10">
        <v>2077.0</v>
      </c>
      <c r="B2101" s="10">
        <v>1185987.2735614597</v>
      </c>
      <c r="C2101" s="10">
        <v>-51740.77103550965</v>
      </c>
      <c r="D2101" s="10">
        <v>-0.19064045040157998</v>
      </c>
      <c r="F2101" s="10">
        <v>41.53</v>
      </c>
      <c r="G2101" s="10">
        <v>1154270.48491612</v>
      </c>
    </row>
    <row r="2102" ht="14.25" customHeight="1">
      <c r="A2102" s="10">
        <v>2078.0</v>
      </c>
      <c r="B2102" s="10">
        <v>1186005.9202137147</v>
      </c>
      <c r="C2102" s="10">
        <v>53312.21066259523</v>
      </c>
      <c r="D2102" s="10">
        <v>0.19643046767984754</v>
      </c>
      <c r="F2102" s="10">
        <v>41.55</v>
      </c>
      <c r="G2102" s="10">
        <v>1154883.28760267</v>
      </c>
    </row>
    <row r="2103" ht="14.25" customHeight="1">
      <c r="A2103" s="10">
        <v>2079.0</v>
      </c>
      <c r="B2103" s="10">
        <v>1186072.4713571363</v>
      </c>
      <c r="C2103" s="10">
        <v>-80967.41803750629</v>
      </c>
      <c r="D2103" s="10">
        <v>-0.29832692349964646</v>
      </c>
      <c r="F2103" s="10">
        <v>41.57</v>
      </c>
      <c r="G2103" s="10">
        <v>1154917.39361163</v>
      </c>
    </row>
    <row r="2104" ht="14.25" customHeight="1">
      <c r="A2104" s="10">
        <v>2080.0</v>
      </c>
      <c r="B2104" s="10">
        <v>1186191.2492533268</v>
      </c>
      <c r="C2104" s="10">
        <v>197650.93580626324</v>
      </c>
      <c r="D2104" s="10">
        <v>0.7282509067856732</v>
      </c>
      <c r="F2104" s="10">
        <v>41.589999999999996</v>
      </c>
      <c r="G2104" s="10">
        <v>1155077.13100554</v>
      </c>
    </row>
    <row r="2105" ht="14.25" customHeight="1">
      <c r="A2105" s="10">
        <v>2081.0</v>
      </c>
      <c r="B2105" s="10">
        <v>1186286.3847863826</v>
      </c>
      <c r="C2105" s="10">
        <v>174621.93483361742</v>
      </c>
      <c r="D2105" s="10">
        <v>0.6433998496819707</v>
      </c>
      <c r="F2105" s="10">
        <v>41.61</v>
      </c>
      <c r="G2105" s="10">
        <v>1155513.1752</v>
      </c>
    </row>
    <row r="2106" ht="14.25" customHeight="1">
      <c r="A2106" s="10">
        <v>2082.0</v>
      </c>
      <c r="B2106" s="10">
        <v>1186370.6238793018</v>
      </c>
      <c r="C2106" s="10">
        <v>-17925.74165461189</v>
      </c>
      <c r="D2106" s="10">
        <v>-0.06604794235617856</v>
      </c>
      <c r="F2106" s="10">
        <v>41.629999999999995</v>
      </c>
      <c r="G2106" s="10">
        <v>1155681.86708251</v>
      </c>
    </row>
    <row r="2107" ht="14.25" customHeight="1">
      <c r="A2107" s="10">
        <v>2083.0</v>
      </c>
      <c r="B2107" s="10">
        <v>1186553.129013349</v>
      </c>
      <c r="C2107" s="10">
        <v>389413.4235258009</v>
      </c>
      <c r="D2107" s="10">
        <v>1.4348056468356543</v>
      </c>
      <c r="F2107" s="10">
        <v>41.65</v>
      </c>
      <c r="G2107" s="10">
        <v>1155752.74474025</v>
      </c>
    </row>
    <row r="2108" ht="14.25" customHeight="1">
      <c r="A2108" s="10">
        <v>2084.0</v>
      </c>
      <c r="B2108" s="10">
        <v>1186807.0342476566</v>
      </c>
      <c r="C2108" s="10">
        <v>84589.48375831335</v>
      </c>
      <c r="D2108" s="10">
        <v>0.3116725352209114</v>
      </c>
      <c r="F2108" s="10">
        <v>41.67</v>
      </c>
      <c r="G2108" s="10">
        <v>1155801.25298544</v>
      </c>
    </row>
    <row r="2109" ht="14.25" customHeight="1">
      <c r="A2109" s="10">
        <v>2085.0</v>
      </c>
      <c r="B2109" s="10">
        <v>1186858.9042556423</v>
      </c>
      <c r="C2109" s="10">
        <v>-295599.56589345133</v>
      </c>
      <c r="D2109" s="10">
        <v>-1.0891456244779172</v>
      </c>
      <c r="F2109" s="10">
        <v>41.69</v>
      </c>
      <c r="G2109" s="10">
        <v>1156308.16875631</v>
      </c>
    </row>
    <row r="2110" ht="14.25" customHeight="1">
      <c r="A2110" s="10">
        <v>2086.0</v>
      </c>
      <c r="B2110" s="10">
        <v>1187103.4205472395</v>
      </c>
      <c r="C2110" s="10">
        <v>-457321.8509881445</v>
      </c>
      <c r="D2110" s="10">
        <v>-1.6850163209015532</v>
      </c>
      <c r="F2110" s="10">
        <v>41.71</v>
      </c>
      <c r="G2110" s="10">
        <v>1156329.27404976</v>
      </c>
    </row>
    <row r="2111" ht="14.25" customHeight="1">
      <c r="A2111" s="10">
        <v>2087.0</v>
      </c>
      <c r="B2111" s="10">
        <v>1187186.0664442587</v>
      </c>
      <c r="C2111" s="10">
        <v>71377.7922015714</v>
      </c>
      <c r="D2111" s="10">
        <v>0.26299365435894145</v>
      </c>
      <c r="F2111" s="10">
        <v>41.73</v>
      </c>
      <c r="G2111" s="10">
        <v>1156786.08388109</v>
      </c>
    </row>
    <row r="2112" ht="14.25" customHeight="1">
      <c r="A2112" s="10">
        <v>2088.0</v>
      </c>
      <c r="B2112" s="10">
        <v>1187240.2663015353</v>
      </c>
      <c r="C2112" s="10">
        <v>632949.2665025548</v>
      </c>
      <c r="D2112" s="10">
        <v>2.332120894846811</v>
      </c>
      <c r="F2112" s="10">
        <v>41.75</v>
      </c>
      <c r="G2112" s="10">
        <v>1156853.36451224</v>
      </c>
    </row>
    <row r="2113" ht="14.25" customHeight="1">
      <c r="A2113" s="10">
        <v>2089.0</v>
      </c>
      <c r="B2113" s="10">
        <v>1187269.8323030479</v>
      </c>
      <c r="C2113" s="10">
        <v>-91501.09895018791</v>
      </c>
      <c r="D2113" s="10">
        <v>-0.3371385923903547</v>
      </c>
      <c r="F2113" s="10">
        <v>41.769999999999996</v>
      </c>
      <c r="G2113" s="10">
        <v>1156979.91542172</v>
      </c>
    </row>
    <row r="2114" ht="14.25" customHeight="1">
      <c r="A2114" s="10">
        <v>2090.0</v>
      </c>
      <c r="B2114" s="10">
        <v>1187270.9239091575</v>
      </c>
      <c r="C2114" s="10">
        <v>-775001.7205095965</v>
      </c>
      <c r="D2114" s="10">
        <v>-2.8555174981553804</v>
      </c>
      <c r="F2114" s="10">
        <v>41.79</v>
      </c>
      <c r="G2114" s="10">
        <v>1157189.43770377</v>
      </c>
    </row>
    <row r="2115" ht="14.25" customHeight="1">
      <c r="A2115" s="10">
        <v>2091.0</v>
      </c>
      <c r="B2115" s="10">
        <v>1187438.2266241503</v>
      </c>
      <c r="C2115" s="10">
        <v>-62802.29499556031</v>
      </c>
      <c r="D2115" s="10">
        <v>-0.23139697311409768</v>
      </c>
      <c r="F2115" s="10">
        <v>41.81</v>
      </c>
      <c r="G2115" s="10">
        <v>1157759.46454719</v>
      </c>
    </row>
    <row r="2116" ht="14.25" customHeight="1">
      <c r="A2116" s="10">
        <v>2092.0</v>
      </c>
      <c r="B2116" s="10">
        <v>1187582.0465085055</v>
      </c>
      <c r="C2116" s="10">
        <v>324161.08268251456</v>
      </c>
      <c r="D2116" s="10">
        <v>1.1943814050016053</v>
      </c>
      <c r="F2116" s="10">
        <v>41.83</v>
      </c>
      <c r="G2116" s="10">
        <v>1158171.72512284</v>
      </c>
    </row>
    <row r="2117" ht="14.25" customHeight="1">
      <c r="A2117" s="10">
        <v>2093.0</v>
      </c>
      <c r="B2117" s="10">
        <v>1187598.9191130772</v>
      </c>
      <c r="C2117" s="10">
        <v>-314089.72958640626</v>
      </c>
      <c r="D2117" s="10">
        <v>-1.1572731970648173</v>
      </c>
      <c r="F2117" s="10">
        <v>41.85</v>
      </c>
      <c r="G2117" s="10">
        <v>1158677.20197068</v>
      </c>
    </row>
    <row r="2118" ht="14.25" customHeight="1">
      <c r="A2118" s="10">
        <v>2094.0</v>
      </c>
      <c r="B2118" s="10">
        <v>1187725.8594404242</v>
      </c>
      <c r="C2118" s="10">
        <v>319072.89546788577</v>
      </c>
      <c r="D2118" s="10">
        <v>1.1756338238791928</v>
      </c>
      <c r="F2118" s="10">
        <v>41.87</v>
      </c>
      <c r="G2118" s="10">
        <v>1158697.59998605</v>
      </c>
    </row>
    <row r="2119" ht="14.25" customHeight="1">
      <c r="A2119" s="10">
        <v>2095.0</v>
      </c>
      <c r="B2119" s="10">
        <v>1187850.7636127647</v>
      </c>
      <c r="C2119" s="10">
        <v>229196.86349789542</v>
      </c>
      <c r="D2119" s="10">
        <v>0.8444828403867607</v>
      </c>
      <c r="F2119" s="10">
        <v>41.89</v>
      </c>
      <c r="G2119" s="10">
        <v>1158742.82993929</v>
      </c>
    </row>
    <row r="2120" ht="14.25" customHeight="1">
      <c r="A2120" s="10">
        <v>2096.0</v>
      </c>
      <c r="B2120" s="10">
        <v>1188132.3051641344</v>
      </c>
      <c r="C2120" s="10">
        <v>-429869.6930534814</v>
      </c>
      <c r="D2120" s="10">
        <v>-1.5838680069429587</v>
      </c>
      <c r="F2120" s="10">
        <v>41.91</v>
      </c>
      <c r="G2120" s="10">
        <v>1159147.1091195</v>
      </c>
    </row>
    <row r="2121" ht="14.25" customHeight="1">
      <c r="A2121" s="10">
        <v>2097.0</v>
      </c>
      <c r="B2121" s="10">
        <v>1188214.4403097692</v>
      </c>
      <c r="C2121" s="10">
        <v>-470552.8842865642</v>
      </c>
      <c r="D2121" s="10">
        <v>-1.7337664670011914</v>
      </c>
      <c r="F2121" s="10">
        <v>41.93</v>
      </c>
      <c r="G2121" s="10">
        <v>1159207.08461658</v>
      </c>
    </row>
    <row r="2122" ht="14.25" customHeight="1">
      <c r="A2122" s="10">
        <v>2098.0</v>
      </c>
      <c r="B2122" s="10">
        <v>1188438.8278174265</v>
      </c>
      <c r="C2122" s="10">
        <v>-254030.11353606358</v>
      </c>
      <c r="D2122" s="10">
        <v>-0.935981708251763</v>
      </c>
      <c r="F2122" s="10">
        <v>41.949999999999996</v>
      </c>
      <c r="G2122" s="10">
        <v>1159526.15420615</v>
      </c>
    </row>
    <row r="2123" ht="14.25" customHeight="1">
      <c r="A2123" s="10">
        <v>2099.0</v>
      </c>
      <c r="B2123" s="10">
        <v>1188709.742057576</v>
      </c>
      <c r="C2123" s="10">
        <v>628478.7089332938</v>
      </c>
      <c r="D2123" s="10">
        <v>2.315648989007503</v>
      </c>
      <c r="F2123" s="10">
        <v>41.97</v>
      </c>
      <c r="G2123" s="10">
        <v>1159596.51861962</v>
      </c>
    </row>
    <row r="2124" ht="14.25" customHeight="1">
      <c r="A2124" s="10">
        <v>2100.0</v>
      </c>
      <c r="B2124" s="10">
        <v>1188716.9941240065</v>
      </c>
      <c r="C2124" s="10">
        <v>-203254.74866356852</v>
      </c>
      <c r="D2124" s="10">
        <v>-0.7488983263293375</v>
      </c>
      <c r="F2124" s="10">
        <v>41.99</v>
      </c>
      <c r="G2124" s="10">
        <v>1159699.96572002</v>
      </c>
    </row>
    <row r="2125" ht="14.25" customHeight="1">
      <c r="A2125" s="10">
        <v>2101.0</v>
      </c>
      <c r="B2125" s="10">
        <v>1188868.3706672299</v>
      </c>
      <c r="C2125" s="10">
        <v>132169.04294753005</v>
      </c>
      <c r="D2125" s="10">
        <v>0.4869808735430397</v>
      </c>
      <c r="F2125" s="10">
        <v>42.01</v>
      </c>
      <c r="G2125" s="10">
        <v>1159749.09027881</v>
      </c>
    </row>
    <row r="2126" ht="14.25" customHeight="1">
      <c r="A2126" s="10">
        <v>2102.0</v>
      </c>
      <c r="B2126" s="10">
        <v>1188916.68917914</v>
      </c>
      <c r="C2126" s="10">
        <v>-94036.91568776988</v>
      </c>
      <c r="D2126" s="10">
        <v>-0.346481886572359</v>
      </c>
      <c r="F2126" s="10">
        <v>42.03</v>
      </c>
      <c r="G2126" s="10">
        <v>1159841.83133924</v>
      </c>
    </row>
    <row r="2127" ht="14.25" customHeight="1">
      <c r="A2127" s="10">
        <v>2103.0</v>
      </c>
      <c r="B2127" s="10">
        <v>1188920.1927494348</v>
      </c>
      <c r="C2127" s="10">
        <v>-402512.2476320078</v>
      </c>
      <c r="D2127" s="10">
        <v>-1.4830686641305562</v>
      </c>
      <c r="F2127" s="10">
        <v>42.05</v>
      </c>
      <c r="G2127" s="10">
        <v>1159953.59292049</v>
      </c>
    </row>
    <row r="2128" ht="14.25" customHeight="1">
      <c r="A2128" s="10">
        <v>2104.0</v>
      </c>
      <c r="B2128" s="10">
        <v>1189051.9728478093</v>
      </c>
      <c r="C2128" s="10">
        <v>-228967.97599679034</v>
      </c>
      <c r="D2128" s="10">
        <v>-0.8436394974015544</v>
      </c>
      <c r="F2128" s="10">
        <v>42.07</v>
      </c>
      <c r="G2128" s="10">
        <v>1160146.17127008</v>
      </c>
    </row>
    <row r="2129" ht="14.25" customHeight="1">
      <c r="A2129" s="10">
        <v>2105.0</v>
      </c>
      <c r="B2129" s="10">
        <v>1189115.3162069623</v>
      </c>
      <c r="C2129" s="10">
        <v>591300.1220840476</v>
      </c>
      <c r="D2129" s="10">
        <v>2.1786633507886557</v>
      </c>
      <c r="F2129" s="10">
        <v>42.089999999999996</v>
      </c>
      <c r="G2129" s="10">
        <v>1160246.72966111</v>
      </c>
    </row>
    <row r="2130" ht="14.25" customHeight="1">
      <c r="A2130" s="10">
        <v>2106.0</v>
      </c>
      <c r="B2130" s="10">
        <v>1189313.3047843562</v>
      </c>
      <c r="C2130" s="10">
        <v>396034.7907008638</v>
      </c>
      <c r="D2130" s="10">
        <v>1.4592022763265815</v>
      </c>
      <c r="F2130" s="10">
        <v>42.11</v>
      </c>
      <c r="G2130" s="10">
        <v>1160397.82173002</v>
      </c>
    </row>
    <row r="2131" ht="14.25" customHeight="1">
      <c r="A2131" s="10">
        <v>2107.0</v>
      </c>
      <c r="B2131" s="10">
        <v>1189433.2160708043</v>
      </c>
      <c r="C2131" s="10">
        <v>49052.95414139563</v>
      </c>
      <c r="D2131" s="10">
        <v>0.18073710700263435</v>
      </c>
      <c r="F2131" s="10">
        <v>42.129999999999995</v>
      </c>
      <c r="G2131" s="10">
        <v>1160526.05774741</v>
      </c>
    </row>
    <row r="2132" ht="14.25" customHeight="1">
      <c r="A2132" s="10">
        <v>2108.0</v>
      </c>
      <c r="B2132" s="10">
        <v>1189503.6671466774</v>
      </c>
      <c r="C2132" s="10">
        <v>512902.3717885227</v>
      </c>
      <c r="D2132" s="10">
        <v>1.8898044465301127</v>
      </c>
      <c r="F2132" s="10">
        <v>42.15</v>
      </c>
      <c r="G2132" s="10">
        <v>1161232.65746201</v>
      </c>
    </row>
    <row r="2133" ht="14.25" customHeight="1">
      <c r="A2133" s="10">
        <v>2109.0</v>
      </c>
      <c r="B2133" s="10">
        <v>1189605.617365338</v>
      </c>
      <c r="C2133" s="10">
        <v>227552.92003023205</v>
      </c>
      <c r="D2133" s="10">
        <v>0.8384256804945165</v>
      </c>
      <c r="F2133" s="10">
        <v>42.17</v>
      </c>
      <c r="G2133" s="10">
        <v>1161457.8482887</v>
      </c>
    </row>
    <row r="2134" ht="14.25" customHeight="1">
      <c r="A2134" s="10">
        <v>2110.0</v>
      </c>
      <c r="B2134" s="10">
        <v>1189649.1706965256</v>
      </c>
      <c r="C2134" s="10">
        <v>-350455.1017546216</v>
      </c>
      <c r="D2134" s="10">
        <v>-1.2912625209659192</v>
      </c>
      <c r="F2134" s="10">
        <v>42.19</v>
      </c>
      <c r="G2134" s="10">
        <v>1161742.67744636</v>
      </c>
    </row>
    <row r="2135" ht="14.25" customHeight="1">
      <c r="A2135" s="10">
        <v>2111.0</v>
      </c>
      <c r="B2135" s="10">
        <v>1189736.7280405827</v>
      </c>
      <c r="C2135" s="10">
        <v>-141089.56248305272</v>
      </c>
      <c r="D2135" s="10">
        <v>-0.5198488000936705</v>
      </c>
      <c r="F2135" s="10">
        <v>42.21</v>
      </c>
      <c r="G2135" s="10">
        <v>1161995.72817709</v>
      </c>
    </row>
    <row r="2136" ht="14.25" customHeight="1">
      <c r="A2136" s="10">
        <v>2112.0</v>
      </c>
      <c r="B2136" s="10">
        <v>1189884.8286856015</v>
      </c>
      <c r="C2136" s="10">
        <v>172354.2248546786</v>
      </c>
      <c r="D2136" s="10">
        <v>0.6350444030368414</v>
      </c>
      <c r="F2136" s="10">
        <v>42.23</v>
      </c>
      <c r="G2136" s="10">
        <v>1162191.79102907</v>
      </c>
    </row>
    <row r="2137" ht="14.25" customHeight="1">
      <c r="A2137" s="10">
        <v>2113.0</v>
      </c>
      <c r="B2137" s="10">
        <v>1189947.7812918148</v>
      </c>
      <c r="C2137" s="10">
        <v>183100.31773117534</v>
      </c>
      <c r="D2137" s="10">
        <v>0.6746387102926527</v>
      </c>
      <c r="F2137" s="10">
        <v>42.25</v>
      </c>
      <c r="G2137" s="10">
        <v>1162469.88691581</v>
      </c>
    </row>
    <row r="2138" ht="14.25" customHeight="1">
      <c r="A2138" s="10">
        <v>2114.0</v>
      </c>
      <c r="B2138" s="10">
        <v>1190349.772543112</v>
      </c>
      <c r="C2138" s="10">
        <v>-102127.351640902</v>
      </c>
      <c r="D2138" s="10">
        <v>-0.3762913448232173</v>
      </c>
      <c r="F2138" s="10">
        <v>42.269999999999996</v>
      </c>
      <c r="G2138" s="10">
        <v>1162735.27192426</v>
      </c>
    </row>
    <row r="2139" ht="14.25" customHeight="1">
      <c r="A2139" s="10">
        <v>2115.0</v>
      </c>
      <c r="B2139" s="10">
        <v>1190376.4954865838</v>
      </c>
      <c r="C2139" s="10">
        <v>-76248.0254453239</v>
      </c>
      <c r="D2139" s="10">
        <v>-0.2809381774220501</v>
      </c>
      <c r="F2139" s="10">
        <v>42.29</v>
      </c>
      <c r="G2139" s="10">
        <v>1162746.62108135</v>
      </c>
    </row>
    <row r="2140" ht="14.25" customHeight="1">
      <c r="A2140" s="10">
        <v>2116.0</v>
      </c>
      <c r="B2140" s="10">
        <v>1190382.951474844</v>
      </c>
      <c r="C2140" s="10">
        <v>-231473.75800999498</v>
      </c>
      <c r="D2140" s="10">
        <v>-0.8528721277247026</v>
      </c>
      <c r="F2140" s="10">
        <v>42.31</v>
      </c>
      <c r="G2140" s="10">
        <v>1162854.55194127</v>
      </c>
    </row>
    <row r="2141" ht="14.25" customHeight="1">
      <c r="A2141" s="10">
        <v>2117.0</v>
      </c>
      <c r="B2141" s="10">
        <v>1190541.8721962236</v>
      </c>
      <c r="C2141" s="10">
        <v>111487.14044730645</v>
      </c>
      <c r="D2141" s="10">
        <v>0.4107777724122459</v>
      </c>
      <c r="F2141" s="10">
        <v>42.33</v>
      </c>
      <c r="G2141" s="10">
        <v>1162949.67898602</v>
      </c>
    </row>
    <row r="2142" ht="14.25" customHeight="1">
      <c r="A2142" s="10">
        <v>2118.0</v>
      </c>
      <c r="B2142" s="10">
        <v>1190602.2216411994</v>
      </c>
      <c r="C2142" s="10">
        <v>-671770.7510084235</v>
      </c>
      <c r="D2142" s="10">
        <v>-2.4751598396351966</v>
      </c>
      <c r="F2142" s="10">
        <v>42.35</v>
      </c>
      <c r="G2142" s="10">
        <v>1163559.47105128</v>
      </c>
    </row>
    <row r="2143" ht="14.25" customHeight="1">
      <c r="A2143" s="10">
        <v>2119.0</v>
      </c>
      <c r="B2143" s="10">
        <v>1190659.7654950172</v>
      </c>
      <c r="C2143" s="10">
        <v>190457.93585640285</v>
      </c>
      <c r="D2143" s="10">
        <v>0.7017480788854313</v>
      </c>
      <c r="F2143" s="10">
        <v>42.37</v>
      </c>
      <c r="G2143" s="10">
        <v>1163741.65830081</v>
      </c>
    </row>
    <row r="2144" ht="14.25" customHeight="1">
      <c r="A2144" s="10">
        <v>2120.0</v>
      </c>
      <c r="B2144" s="10">
        <v>1190699.0682956926</v>
      </c>
      <c r="C2144" s="10">
        <v>523567.20545964735</v>
      </c>
      <c r="D2144" s="10">
        <v>1.9290993517630823</v>
      </c>
      <c r="F2144" s="10">
        <v>42.39</v>
      </c>
      <c r="G2144" s="10">
        <v>1164209.61937712</v>
      </c>
    </row>
    <row r="2145" ht="14.25" customHeight="1">
      <c r="A2145" s="10">
        <v>2121.0</v>
      </c>
      <c r="B2145" s="10">
        <v>1190863.4856365852</v>
      </c>
      <c r="C2145" s="10">
        <v>166344.75210264488</v>
      </c>
      <c r="D2145" s="10">
        <v>0.6129023172272297</v>
      </c>
      <c r="F2145" s="10">
        <v>42.41</v>
      </c>
      <c r="G2145" s="10">
        <v>1164497.01933263</v>
      </c>
    </row>
    <row r="2146" ht="14.25" customHeight="1">
      <c r="A2146" s="10">
        <v>2122.0</v>
      </c>
      <c r="B2146" s="10">
        <v>1190947.2983942425</v>
      </c>
      <c r="C2146" s="10">
        <v>478179.77973223757</v>
      </c>
      <c r="D2146" s="10">
        <v>1.7618679961015418</v>
      </c>
      <c r="F2146" s="10">
        <v>42.43</v>
      </c>
      <c r="G2146" s="10">
        <v>1164615.96784251</v>
      </c>
    </row>
    <row r="2147" ht="14.25" customHeight="1">
      <c r="A2147" s="10">
        <v>2123.0</v>
      </c>
      <c r="B2147" s="10">
        <v>1190957.7756344136</v>
      </c>
      <c r="C2147" s="10">
        <v>170564.20730320644</v>
      </c>
      <c r="D2147" s="10">
        <v>0.6284490287235134</v>
      </c>
      <c r="F2147" s="10">
        <v>42.449999999999996</v>
      </c>
      <c r="G2147" s="10">
        <v>1164968.87663175</v>
      </c>
    </row>
    <row r="2148" ht="14.25" customHeight="1">
      <c r="A2148" s="10">
        <v>2124.0</v>
      </c>
      <c r="B2148" s="10">
        <v>1190978.4562535468</v>
      </c>
      <c r="C2148" s="10">
        <v>259791.38473381335</v>
      </c>
      <c r="D2148" s="10">
        <v>0.9572092878576193</v>
      </c>
      <c r="F2148" s="10">
        <v>42.47</v>
      </c>
      <c r="G2148" s="10">
        <v>1165240.17801062</v>
      </c>
    </row>
    <row r="2149" ht="14.25" customHeight="1">
      <c r="A2149" s="10">
        <v>2125.0</v>
      </c>
      <c r="B2149" s="10">
        <v>1191133.3942989495</v>
      </c>
      <c r="C2149" s="10">
        <v>469841.7771747105</v>
      </c>
      <c r="D2149" s="10">
        <v>1.7311463711391775</v>
      </c>
      <c r="F2149" s="10">
        <v>42.49</v>
      </c>
      <c r="G2149" s="10">
        <v>1165253.03271806</v>
      </c>
    </row>
    <row r="2150" ht="14.25" customHeight="1">
      <c r="A2150" s="10">
        <v>2126.0</v>
      </c>
      <c r="B2150" s="10">
        <v>1191225.9369267726</v>
      </c>
      <c r="C2150" s="10">
        <v>218092.64054064732</v>
      </c>
      <c r="D2150" s="10">
        <v>0.8035689919155714</v>
      </c>
      <c r="F2150" s="10">
        <v>42.51</v>
      </c>
      <c r="G2150" s="10">
        <v>1165875.3063766</v>
      </c>
    </row>
    <row r="2151" ht="14.25" customHeight="1">
      <c r="A2151" s="10">
        <v>2127.0</v>
      </c>
      <c r="B2151" s="10">
        <v>1191289.554376274</v>
      </c>
      <c r="C2151" s="10">
        <v>529444.8487712259</v>
      </c>
      <c r="D2151" s="10">
        <v>1.9507557079749014</v>
      </c>
      <c r="F2151" s="10">
        <v>42.53</v>
      </c>
      <c r="G2151" s="10">
        <v>1165877.66861295</v>
      </c>
    </row>
    <row r="2152" ht="14.25" customHeight="1">
      <c r="A2152" s="10">
        <v>2128.0</v>
      </c>
      <c r="B2152" s="10">
        <v>1191466.697237429</v>
      </c>
      <c r="C2152" s="10">
        <v>310984.4164772711</v>
      </c>
      <c r="D2152" s="10">
        <v>1.1458315761164715</v>
      </c>
      <c r="F2152" s="10">
        <v>42.55</v>
      </c>
      <c r="G2152" s="10">
        <v>1165990.60369677</v>
      </c>
    </row>
    <row r="2153" ht="14.25" customHeight="1">
      <c r="A2153" s="10">
        <v>2129.0</v>
      </c>
      <c r="B2153" s="10">
        <v>1191482.9761239523</v>
      </c>
      <c r="C2153" s="10">
        <v>496515.95683651767</v>
      </c>
      <c r="D2153" s="10">
        <v>1.8294282004016293</v>
      </c>
      <c r="F2153" s="10">
        <v>42.57</v>
      </c>
      <c r="G2153" s="10">
        <v>1166158.18468767</v>
      </c>
    </row>
    <row r="2154" ht="14.25" customHeight="1">
      <c r="A2154" s="10">
        <v>2130.0</v>
      </c>
      <c r="B2154" s="10">
        <v>1191694.2663814132</v>
      </c>
      <c r="C2154" s="10">
        <v>-604686.4221414143</v>
      </c>
      <c r="D2154" s="10">
        <v>-2.2279855820015544</v>
      </c>
      <c r="F2154" s="10">
        <v>42.589999999999996</v>
      </c>
      <c r="G2154" s="10">
        <v>1166198.11561207</v>
      </c>
    </row>
    <row r="2155" ht="14.25" customHeight="1">
      <c r="A2155" s="10">
        <v>2131.0</v>
      </c>
      <c r="B2155" s="10">
        <v>1191827.4822217608</v>
      </c>
      <c r="C2155" s="10">
        <v>-23252.81662216084</v>
      </c>
      <c r="D2155" s="10">
        <v>-0.08567571269689378</v>
      </c>
      <c r="F2155" s="10">
        <v>42.61</v>
      </c>
      <c r="G2155" s="10">
        <v>1166333.88650335</v>
      </c>
    </row>
    <row r="2156" ht="14.25" customHeight="1">
      <c r="A2156" s="10">
        <v>2132.0</v>
      </c>
      <c r="B2156" s="10">
        <v>1191967.9064536707</v>
      </c>
      <c r="C2156" s="10">
        <v>-82961.61908687069</v>
      </c>
      <c r="D2156" s="10">
        <v>-0.30567461814418934</v>
      </c>
      <c r="F2156" s="10">
        <v>42.629999999999995</v>
      </c>
      <c r="G2156" s="10">
        <v>1166336.25929783</v>
      </c>
    </row>
    <row r="2157" ht="14.25" customHeight="1">
      <c r="A2157" s="10">
        <v>2133.0</v>
      </c>
      <c r="B2157" s="10">
        <v>1192106.9249808926</v>
      </c>
      <c r="C2157" s="10">
        <v>-209808.88842135156</v>
      </c>
      <c r="D2157" s="10">
        <v>-0.7730472543490058</v>
      </c>
      <c r="F2157" s="10">
        <v>42.65</v>
      </c>
      <c r="G2157" s="10">
        <v>1166399.67179792</v>
      </c>
    </row>
    <row r="2158" ht="14.25" customHeight="1">
      <c r="A2158" s="10">
        <v>2134.0</v>
      </c>
      <c r="B2158" s="10">
        <v>1192122.1007253046</v>
      </c>
      <c r="C2158" s="10">
        <v>-26246.79434870463</v>
      </c>
      <c r="D2158" s="10">
        <v>-0.09670711502928046</v>
      </c>
      <c r="F2158" s="10">
        <v>42.67</v>
      </c>
      <c r="G2158" s="10">
        <v>1166558.3735827</v>
      </c>
    </row>
    <row r="2159" ht="14.25" customHeight="1">
      <c r="A2159" s="10">
        <v>2135.0</v>
      </c>
      <c r="B2159" s="10">
        <v>1192132.537277083</v>
      </c>
      <c r="C2159" s="10">
        <v>338162.04006283707</v>
      </c>
      <c r="D2159" s="10">
        <v>1.2459683598849443</v>
      </c>
      <c r="F2159" s="10">
        <v>42.69</v>
      </c>
      <c r="G2159" s="10">
        <v>1166600.45662582</v>
      </c>
    </row>
    <row r="2160" ht="14.25" customHeight="1">
      <c r="A2160" s="10">
        <v>2136.0</v>
      </c>
      <c r="B2160" s="10">
        <v>1192196.6842658396</v>
      </c>
      <c r="C2160" s="10">
        <v>-128565.75676538958</v>
      </c>
      <c r="D2160" s="10">
        <v>-0.473704455605286</v>
      </c>
      <c r="F2160" s="10">
        <v>42.71</v>
      </c>
      <c r="G2160" s="10">
        <v>1166602.40781711</v>
      </c>
    </row>
    <row r="2161" ht="14.25" customHeight="1">
      <c r="A2161" s="10">
        <v>2137.0</v>
      </c>
      <c r="B2161" s="10">
        <v>1192239.2669092857</v>
      </c>
      <c r="C2161" s="10">
        <v>214196.53930815426</v>
      </c>
      <c r="D2161" s="10">
        <v>0.7892136879858547</v>
      </c>
      <c r="F2161" s="10">
        <v>42.73</v>
      </c>
      <c r="G2161" s="10">
        <v>1166673.19506452</v>
      </c>
    </row>
    <row r="2162" ht="14.25" customHeight="1">
      <c r="A2162" s="10">
        <v>2138.0</v>
      </c>
      <c r="B2162" s="10">
        <v>1192288.0020484454</v>
      </c>
      <c r="C2162" s="10">
        <v>14105.179451074684</v>
      </c>
      <c r="D2162" s="10">
        <v>0.05197096428467442</v>
      </c>
      <c r="F2162" s="10">
        <v>42.75</v>
      </c>
      <c r="G2162" s="10">
        <v>1166750.31285963</v>
      </c>
    </row>
    <row r="2163" ht="14.25" customHeight="1">
      <c r="A2163" s="10">
        <v>2139.0</v>
      </c>
      <c r="B2163" s="10">
        <v>1192371.719337562</v>
      </c>
      <c r="C2163" s="10">
        <v>436119.0736355379</v>
      </c>
      <c r="D2163" s="10">
        <v>1.606894040476098</v>
      </c>
      <c r="F2163" s="10">
        <v>42.769999999999996</v>
      </c>
      <c r="G2163" s="10">
        <v>1166925.14614882</v>
      </c>
    </row>
    <row r="2164" ht="14.25" customHeight="1">
      <c r="A2164" s="10">
        <v>2140.0</v>
      </c>
      <c r="B2164" s="10">
        <v>1192470.3117364093</v>
      </c>
      <c r="C2164" s="10">
        <v>309977.6049923706</v>
      </c>
      <c r="D2164" s="10">
        <v>1.1421219484648233</v>
      </c>
      <c r="F2164" s="10">
        <v>42.79</v>
      </c>
      <c r="G2164" s="10">
        <v>1167119.10883665</v>
      </c>
    </row>
    <row r="2165" ht="14.25" customHeight="1">
      <c r="A2165" s="10">
        <v>2141.0</v>
      </c>
      <c r="B2165" s="10">
        <v>1192549.2862495445</v>
      </c>
      <c r="C2165" s="10">
        <v>-177002.97764232452</v>
      </c>
      <c r="D2165" s="10">
        <v>-0.6521728745981599</v>
      </c>
      <c r="F2165" s="10">
        <v>42.81</v>
      </c>
      <c r="G2165" s="10">
        <v>1167421.73902775</v>
      </c>
    </row>
    <row r="2166" ht="14.25" customHeight="1">
      <c r="A2166" s="10">
        <v>2142.0</v>
      </c>
      <c r="B2166" s="10">
        <v>1192872.0918544265</v>
      </c>
      <c r="C2166" s="10">
        <v>231411.28132951353</v>
      </c>
      <c r="D2166" s="10">
        <v>0.8526419304882059</v>
      </c>
      <c r="F2166" s="10">
        <v>42.83</v>
      </c>
      <c r="G2166" s="10">
        <v>1167449.98986973</v>
      </c>
    </row>
    <row r="2167" ht="14.25" customHeight="1">
      <c r="A2167" s="10">
        <v>2143.0</v>
      </c>
      <c r="B2167" s="10">
        <v>1192943.2430421072</v>
      </c>
      <c r="C2167" s="10">
        <v>163118.86145655275</v>
      </c>
      <c r="D2167" s="10">
        <v>0.6010164246630236</v>
      </c>
      <c r="F2167" s="10">
        <v>42.85</v>
      </c>
      <c r="G2167" s="10">
        <v>1167621.04644969</v>
      </c>
    </row>
    <row r="2168" ht="14.25" customHeight="1">
      <c r="A2168" s="10">
        <v>2144.0</v>
      </c>
      <c r="B2168" s="10">
        <v>1193209.8925721757</v>
      </c>
      <c r="C2168" s="10">
        <v>201427.75740504428</v>
      </c>
      <c r="D2168" s="10">
        <v>0.7421667212636578</v>
      </c>
      <c r="F2168" s="10">
        <v>42.87</v>
      </c>
      <c r="G2168" s="10">
        <v>1167626.73588089</v>
      </c>
    </row>
    <row r="2169" ht="14.25" customHeight="1">
      <c r="A2169" s="10">
        <v>2145.0</v>
      </c>
      <c r="B2169" s="10">
        <v>1193445.8525040445</v>
      </c>
      <c r="C2169" s="10">
        <v>-90093.2515642345</v>
      </c>
      <c r="D2169" s="10">
        <v>-0.3319513357186161</v>
      </c>
      <c r="F2169" s="10">
        <v>42.89</v>
      </c>
      <c r="G2169" s="10">
        <v>1167918.05886826</v>
      </c>
    </row>
    <row r="2170" ht="14.25" customHeight="1">
      <c r="A2170" s="10">
        <v>2146.0</v>
      </c>
      <c r="B2170" s="10">
        <v>1193524.2056631863</v>
      </c>
      <c r="C2170" s="10">
        <v>44881.98412076384</v>
      </c>
      <c r="D2170" s="10">
        <v>0.16536904063193766</v>
      </c>
      <c r="F2170" s="10">
        <v>42.91</v>
      </c>
      <c r="G2170" s="10">
        <v>1168126.21287605</v>
      </c>
    </row>
    <row r="2171" ht="14.25" customHeight="1">
      <c r="A2171" s="10">
        <v>2147.0</v>
      </c>
      <c r="B2171" s="10">
        <v>1193546.3910538182</v>
      </c>
      <c r="C2171" s="10">
        <v>-198649.2784159612</v>
      </c>
      <c r="D2171" s="10">
        <v>-0.731929330608103</v>
      </c>
      <c r="F2171" s="10">
        <v>42.93</v>
      </c>
      <c r="G2171" s="10">
        <v>1168355.31978963</v>
      </c>
    </row>
    <row r="2172" ht="14.25" customHeight="1">
      <c r="A2172" s="10">
        <v>2148.0</v>
      </c>
      <c r="B2172" s="10">
        <v>1193598.3826831377</v>
      </c>
      <c r="C2172" s="10">
        <v>-117874.87276875763</v>
      </c>
      <c r="D2172" s="10">
        <v>-0.43431356715273084</v>
      </c>
      <c r="F2172" s="10">
        <v>42.949999999999996</v>
      </c>
      <c r="G2172" s="10">
        <v>1168444.88222469</v>
      </c>
    </row>
    <row r="2173" ht="14.25" customHeight="1">
      <c r="A2173" s="10">
        <v>2149.0</v>
      </c>
      <c r="B2173" s="10">
        <v>1193647.5967489108</v>
      </c>
      <c r="C2173" s="10">
        <v>-308036.01848644484</v>
      </c>
      <c r="D2173" s="10">
        <v>-1.1349681137117755</v>
      </c>
      <c r="F2173" s="10">
        <v>42.97</v>
      </c>
      <c r="G2173" s="10">
        <v>1168574.6655996</v>
      </c>
    </row>
    <row r="2174" ht="14.25" customHeight="1">
      <c r="A2174" s="10">
        <v>2150.0</v>
      </c>
      <c r="B2174" s="10">
        <v>1193731.5715394455</v>
      </c>
      <c r="C2174" s="10">
        <v>-184125.28790626558</v>
      </c>
      <c r="D2174" s="10">
        <v>-0.6784152441926459</v>
      </c>
      <c r="F2174" s="10">
        <v>42.99</v>
      </c>
      <c r="G2174" s="10">
        <v>1168588.03132077</v>
      </c>
    </row>
    <row r="2175" ht="14.25" customHeight="1">
      <c r="A2175" s="10">
        <v>2151.0</v>
      </c>
      <c r="B2175" s="10">
        <v>1193748.8219451706</v>
      </c>
      <c r="C2175" s="10">
        <v>57939.79375769943</v>
      </c>
      <c r="D2175" s="10">
        <v>0.21348093886273628</v>
      </c>
      <c r="F2175" s="10">
        <v>43.01</v>
      </c>
      <c r="G2175" s="10">
        <v>1168627.65083449</v>
      </c>
    </row>
    <row r="2176" ht="14.25" customHeight="1">
      <c r="A2176" s="10">
        <v>2152.0</v>
      </c>
      <c r="B2176" s="10">
        <v>1193814.667143718</v>
      </c>
      <c r="C2176" s="10">
        <v>144433.26293064188</v>
      </c>
      <c r="D2176" s="10">
        <v>0.532168766467942</v>
      </c>
      <c r="F2176" s="10">
        <v>43.03</v>
      </c>
      <c r="G2176" s="10">
        <v>1168760.4276857</v>
      </c>
    </row>
    <row r="2177" ht="14.25" customHeight="1">
      <c r="A2177" s="10">
        <v>2153.0</v>
      </c>
      <c r="B2177" s="10">
        <v>1193966.087805501</v>
      </c>
      <c r="C2177" s="10">
        <v>286475.44579921896</v>
      </c>
      <c r="D2177" s="10">
        <v>1.0555275254532852</v>
      </c>
      <c r="F2177" s="10">
        <v>43.05</v>
      </c>
      <c r="G2177" s="10">
        <v>1168822.81732407</v>
      </c>
    </row>
    <row r="2178" ht="14.25" customHeight="1">
      <c r="A2178" s="10">
        <v>2154.0</v>
      </c>
      <c r="B2178" s="10">
        <v>1194002.6031164373</v>
      </c>
      <c r="C2178" s="10">
        <v>-82894.1018978674</v>
      </c>
      <c r="D2178" s="10">
        <v>-0.30542584900016934</v>
      </c>
      <c r="F2178" s="10">
        <v>43.07</v>
      </c>
      <c r="G2178" s="10">
        <v>1168845.81517368</v>
      </c>
    </row>
    <row r="2179" ht="14.25" customHeight="1">
      <c r="A2179" s="10">
        <v>2155.0</v>
      </c>
      <c r="B2179" s="10">
        <v>1194049.0769184693</v>
      </c>
      <c r="C2179" s="10">
        <v>-157016.03829704924</v>
      </c>
      <c r="D2179" s="10">
        <v>-0.578530386427326</v>
      </c>
      <c r="F2179" s="10">
        <v>43.089999999999996</v>
      </c>
      <c r="G2179" s="10">
        <v>1168859.11718219</v>
      </c>
    </row>
    <row r="2180" ht="14.25" customHeight="1">
      <c r="A2180" s="10">
        <v>2156.0</v>
      </c>
      <c r="B2180" s="10">
        <v>1194087.197539981</v>
      </c>
      <c r="C2180" s="10">
        <v>159642.335808879</v>
      </c>
      <c r="D2180" s="10">
        <v>0.5882070597842066</v>
      </c>
      <c r="F2180" s="10">
        <v>43.11</v>
      </c>
      <c r="G2180" s="10">
        <v>1168887.45933278</v>
      </c>
    </row>
    <row r="2181" ht="14.25" customHeight="1">
      <c r="A2181" s="10">
        <v>2157.0</v>
      </c>
      <c r="B2181" s="10">
        <v>1194342.7309876052</v>
      </c>
      <c r="C2181" s="10">
        <v>575142.1621220848</v>
      </c>
      <c r="D2181" s="10">
        <v>2.119128854045164</v>
      </c>
      <c r="F2181" s="10">
        <v>43.129999999999995</v>
      </c>
      <c r="G2181" s="10">
        <v>1168919.40079419</v>
      </c>
    </row>
    <row r="2182" ht="14.25" customHeight="1">
      <c r="A2182" s="10">
        <v>2158.0</v>
      </c>
      <c r="B2182" s="10">
        <v>1194526.8112371888</v>
      </c>
      <c r="C2182" s="10">
        <v>-167335.78222455876</v>
      </c>
      <c r="D2182" s="10">
        <v>-0.6165537979651864</v>
      </c>
      <c r="F2182" s="10">
        <v>43.15</v>
      </c>
      <c r="G2182" s="10">
        <v>1168993.73758356</v>
      </c>
    </row>
    <row r="2183" ht="14.25" customHeight="1">
      <c r="A2183" s="10">
        <v>2159.0</v>
      </c>
      <c r="B2183" s="10">
        <v>1194737.2813766622</v>
      </c>
      <c r="C2183" s="10">
        <v>-156560.23660296225</v>
      </c>
      <c r="D2183" s="10">
        <v>-0.5768509711709335</v>
      </c>
      <c r="F2183" s="10">
        <v>43.17</v>
      </c>
      <c r="G2183" s="10">
        <v>1168993.75880055</v>
      </c>
    </row>
    <row r="2184" ht="14.25" customHeight="1">
      <c r="A2184" s="10">
        <v>2160.0</v>
      </c>
      <c r="B2184" s="10">
        <v>1194775.4693134304</v>
      </c>
      <c r="C2184" s="10">
        <v>257378.37974499958</v>
      </c>
      <c r="D2184" s="10">
        <v>0.9483184973130986</v>
      </c>
      <c r="F2184" s="10">
        <v>43.19</v>
      </c>
      <c r="G2184" s="10">
        <v>1169050.98482539</v>
      </c>
    </row>
    <row r="2185" ht="14.25" customHeight="1">
      <c r="A2185" s="10">
        <v>2161.0</v>
      </c>
      <c r="B2185" s="10">
        <v>1194897.364102829</v>
      </c>
      <c r="C2185" s="10">
        <v>223148.35468786093</v>
      </c>
      <c r="D2185" s="10">
        <v>0.8221969250297682</v>
      </c>
      <c r="F2185" s="10">
        <v>43.21</v>
      </c>
      <c r="G2185" s="10">
        <v>1169166.9894781</v>
      </c>
    </row>
    <row r="2186" ht="14.25" customHeight="1">
      <c r="A2186" s="10">
        <v>2162.0</v>
      </c>
      <c r="B2186" s="10">
        <v>1194963.1521303507</v>
      </c>
      <c r="C2186" s="10">
        <v>27381.0563688993</v>
      </c>
      <c r="D2186" s="10">
        <v>0.10088633806897802</v>
      </c>
      <c r="F2186" s="10">
        <v>43.23</v>
      </c>
      <c r="G2186" s="10">
        <v>1169265.14621886</v>
      </c>
    </row>
    <row r="2187" ht="14.25" customHeight="1">
      <c r="A2187" s="10">
        <v>2163.0</v>
      </c>
      <c r="B2187" s="10">
        <v>1194963.5696558352</v>
      </c>
      <c r="C2187" s="10">
        <v>338852.31264632475</v>
      </c>
      <c r="D2187" s="10">
        <v>1.2485116902911657</v>
      </c>
      <c r="F2187" s="10">
        <v>43.25</v>
      </c>
      <c r="G2187" s="10">
        <v>1169547.52118279</v>
      </c>
    </row>
    <row r="2188" ht="14.25" customHeight="1">
      <c r="A2188" s="10">
        <v>2164.0</v>
      </c>
      <c r="B2188" s="10">
        <v>1195025.3051033963</v>
      </c>
      <c r="C2188" s="10">
        <v>-402575.7620381573</v>
      </c>
      <c r="D2188" s="10">
        <v>-1.483302684898956</v>
      </c>
      <c r="F2188" s="10">
        <v>43.269999999999996</v>
      </c>
      <c r="G2188" s="10">
        <v>1169640.32430332</v>
      </c>
    </row>
    <row r="2189" ht="14.25" customHeight="1">
      <c r="A2189" s="10">
        <v>2165.0</v>
      </c>
      <c r="B2189" s="10">
        <v>1195141.3545482554</v>
      </c>
      <c r="C2189" s="10">
        <v>22869.70623957459</v>
      </c>
      <c r="D2189" s="10">
        <v>0.08426413079681658</v>
      </c>
      <c r="F2189" s="10">
        <v>43.29</v>
      </c>
      <c r="G2189" s="10">
        <v>1169653.82137754</v>
      </c>
    </row>
    <row r="2190" ht="14.25" customHeight="1">
      <c r="A2190" s="10">
        <v>2166.0</v>
      </c>
      <c r="B2190" s="10">
        <v>1195431.5696555644</v>
      </c>
      <c r="C2190" s="10">
        <v>14729.500838555628</v>
      </c>
      <c r="D2190" s="10">
        <v>0.05427129549587772</v>
      </c>
      <c r="F2190" s="10">
        <v>43.31</v>
      </c>
      <c r="G2190" s="10">
        <v>1169736.79112308</v>
      </c>
    </row>
    <row r="2191" ht="14.25" customHeight="1">
      <c r="A2191" s="10">
        <v>2167.0</v>
      </c>
      <c r="B2191" s="10">
        <v>1195563.0724674428</v>
      </c>
      <c r="C2191" s="10">
        <v>301014.38611911726</v>
      </c>
      <c r="D2191" s="10">
        <v>1.1090966949008159</v>
      </c>
      <c r="F2191" s="10">
        <v>43.33</v>
      </c>
      <c r="G2191" s="10">
        <v>1169944.24775874</v>
      </c>
    </row>
    <row r="2192" ht="14.25" customHeight="1">
      <c r="A2192" s="10">
        <v>2168.0</v>
      </c>
      <c r="B2192" s="10">
        <v>1195611.5043609128</v>
      </c>
      <c r="C2192" s="10">
        <v>-167117.90290207288</v>
      </c>
      <c r="D2192" s="10">
        <v>-0.6157510149501556</v>
      </c>
      <c r="F2192" s="10">
        <v>43.35</v>
      </c>
      <c r="G2192" s="10">
        <v>1170169.2592077</v>
      </c>
    </row>
    <row r="2193" ht="14.25" customHeight="1">
      <c r="A2193" s="10">
        <v>2169.0</v>
      </c>
      <c r="B2193" s="10">
        <v>1195688.2252746748</v>
      </c>
      <c r="C2193" s="10">
        <v>-69603.08629980474</v>
      </c>
      <c r="D2193" s="10">
        <v>-0.2564546962863812</v>
      </c>
      <c r="F2193" s="10">
        <v>43.37</v>
      </c>
      <c r="G2193" s="10">
        <v>1170204.33909911</v>
      </c>
    </row>
    <row r="2194" ht="14.25" customHeight="1">
      <c r="A2194" s="10">
        <v>2170.0</v>
      </c>
      <c r="B2194" s="10">
        <v>1195883.8659616825</v>
      </c>
      <c r="C2194" s="10">
        <v>60715.31279387744</v>
      </c>
      <c r="D2194" s="10">
        <v>0.22370742348145206</v>
      </c>
      <c r="F2194" s="10">
        <v>43.39</v>
      </c>
      <c r="G2194" s="10">
        <v>1170573.76986364</v>
      </c>
    </row>
    <row r="2195" ht="14.25" customHeight="1">
      <c r="A2195" s="10">
        <v>2171.0</v>
      </c>
      <c r="B2195" s="10">
        <v>1195950.2905086544</v>
      </c>
      <c r="C2195" s="10">
        <v>449892.75776358554</v>
      </c>
      <c r="D2195" s="10">
        <v>1.6576436001233248</v>
      </c>
      <c r="F2195" s="10">
        <v>43.41</v>
      </c>
      <c r="G2195" s="10">
        <v>1170705.16624077</v>
      </c>
    </row>
    <row r="2196" ht="14.25" customHeight="1">
      <c r="A2196" s="10">
        <v>2172.0</v>
      </c>
      <c r="B2196" s="10">
        <v>1196126.0355506064</v>
      </c>
      <c r="C2196" s="10">
        <v>-186983.6975765765</v>
      </c>
      <c r="D2196" s="10">
        <v>-0.688947141883276</v>
      </c>
      <c r="F2196" s="10">
        <v>43.43</v>
      </c>
      <c r="G2196" s="10">
        <v>1170720.89365429</v>
      </c>
    </row>
    <row r="2197" ht="14.25" customHeight="1">
      <c r="A2197" s="10">
        <v>2173.0</v>
      </c>
      <c r="B2197" s="10">
        <v>1196167.3026367836</v>
      </c>
      <c r="C2197" s="10">
        <v>-352631.1306301276</v>
      </c>
      <c r="D2197" s="10">
        <v>-1.2992801657866468</v>
      </c>
      <c r="F2197" s="10">
        <v>43.449999999999996</v>
      </c>
      <c r="G2197" s="10">
        <v>1170892.97965498</v>
      </c>
    </row>
    <row r="2198" ht="14.25" customHeight="1">
      <c r="A2198" s="10">
        <v>2174.0</v>
      </c>
      <c r="B2198" s="10">
        <v>1196273.6519186078</v>
      </c>
      <c r="C2198" s="10">
        <v>-281948.62276733376</v>
      </c>
      <c r="D2198" s="10">
        <v>-1.0388483077992892</v>
      </c>
      <c r="F2198" s="10">
        <v>43.47</v>
      </c>
      <c r="G2198" s="10">
        <v>1170959.52628461</v>
      </c>
    </row>
    <row r="2199" ht="14.25" customHeight="1">
      <c r="A2199" s="10">
        <v>2175.0</v>
      </c>
      <c r="B2199" s="10">
        <v>1196603.37344368</v>
      </c>
      <c r="C2199" s="10">
        <v>-375004.38824862894</v>
      </c>
      <c r="D2199" s="10">
        <v>-1.3817151164837371</v>
      </c>
      <c r="F2199" s="10">
        <v>43.49</v>
      </c>
      <c r="G2199" s="10">
        <v>1171989.7178084</v>
      </c>
    </row>
    <row r="2200" ht="14.25" customHeight="1">
      <c r="A2200" s="10">
        <v>2176.0</v>
      </c>
      <c r="B2200" s="10">
        <v>1196735.0549266927</v>
      </c>
      <c r="C2200" s="10">
        <v>-230159.03473837778</v>
      </c>
      <c r="D2200" s="10">
        <v>-0.8480279896950909</v>
      </c>
      <c r="F2200" s="10">
        <v>43.51</v>
      </c>
      <c r="G2200" s="10">
        <v>1172133.48684149</v>
      </c>
    </row>
    <row r="2201" ht="14.25" customHeight="1">
      <c r="A2201" s="10">
        <v>2177.0</v>
      </c>
      <c r="B2201" s="10">
        <v>1196814.6321233641</v>
      </c>
      <c r="C2201" s="10">
        <v>-59012.69941154425</v>
      </c>
      <c r="D2201" s="10">
        <v>-0.21743409249755558</v>
      </c>
      <c r="F2201" s="10">
        <v>43.53</v>
      </c>
      <c r="G2201" s="10">
        <v>1172188.19350913</v>
      </c>
    </row>
    <row r="2202" ht="14.25" customHeight="1">
      <c r="A2202" s="10">
        <v>2178.0</v>
      </c>
      <c r="B2202" s="10">
        <v>1196820.4641305928</v>
      </c>
      <c r="C2202" s="10">
        <v>113943.64775234717</v>
      </c>
      <c r="D2202" s="10">
        <v>0.41982884856892577</v>
      </c>
      <c r="F2202" s="10">
        <v>43.55</v>
      </c>
      <c r="G2202" s="10">
        <v>1172385.89770456</v>
      </c>
    </row>
    <row r="2203" ht="14.25" customHeight="1">
      <c r="A2203" s="10">
        <v>2179.0</v>
      </c>
      <c r="B2203" s="10">
        <v>1196932.4583702108</v>
      </c>
      <c r="C2203" s="10">
        <v>25479.561483869096</v>
      </c>
      <c r="D2203" s="10">
        <v>0.09388022211702064</v>
      </c>
      <c r="F2203" s="10">
        <v>43.57</v>
      </c>
      <c r="G2203" s="10">
        <v>1172413.1969602</v>
      </c>
    </row>
    <row r="2204" ht="14.25" customHeight="1">
      <c r="A2204" s="10">
        <v>2180.0</v>
      </c>
      <c r="B2204" s="10">
        <v>1197101.2999880514</v>
      </c>
      <c r="C2204" s="10">
        <v>-315657.37526159536</v>
      </c>
      <c r="D2204" s="10">
        <v>-1.163049235411502</v>
      </c>
      <c r="F2204" s="10">
        <v>43.589999999999996</v>
      </c>
      <c r="G2204" s="10">
        <v>1172514.72247398</v>
      </c>
    </row>
    <row r="2205" ht="14.25" customHeight="1">
      <c r="A2205" s="10">
        <v>2181.0</v>
      </c>
      <c r="B2205" s="10">
        <v>1197150.25736791</v>
      </c>
      <c r="C2205" s="10">
        <v>-88091.20374110993</v>
      </c>
      <c r="D2205" s="10">
        <v>-0.32457472939661086</v>
      </c>
      <c r="F2205" s="10">
        <v>43.61</v>
      </c>
      <c r="G2205" s="10">
        <v>1172619.59705913</v>
      </c>
    </row>
    <row r="2206" ht="14.25" customHeight="1">
      <c r="A2206" s="10">
        <v>2182.0</v>
      </c>
      <c r="B2206" s="10">
        <v>1197326.708018575</v>
      </c>
      <c r="C2206" s="10">
        <v>-411068.92537168914</v>
      </c>
      <c r="D2206" s="10">
        <v>-1.514596004477195</v>
      </c>
      <c r="F2206" s="10">
        <v>43.629999999999995</v>
      </c>
      <c r="G2206" s="10">
        <v>1172730.15576931</v>
      </c>
    </row>
    <row r="2207" ht="14.25" customHeight="1">
      <c r="A2207" s="10">
        <v>2183.0</v>
      </c>
      <c r="B2207" s="10">
        <v>1197436.9502109508</v>
      </c>
      <c r="C2207" s="10">
        <v>-382557.74392185675</v>
      </c>
      <c r="D2207" s="10">
        <v>-1.4095456860475193</v>
      </c>
      <c r="F2207" s="10">
        <v>43.65</v>
      </c>
      <c r="G2207" s="10">
        <v>1173201.51895525</v>
      </c>
    </row>
    <row r="2208" ht="14.25" customHeight="1">
      <c r="A2208" s="10">
        <v>2184.0</v>
      </c>
      <c r="B2208" s="10">
        <v>1197656.082389062</v>
      </c>
      <c r="C2208" s="10">
        <v>-156874.28702973202</v>
      </c>
      <c r="D2208" s="10">
        <v>-0.5780080995555706</v>
      </c>
      <c r="F2208" s="10">
        <v>43.67</v>
      </c>
      <c r="G2208" s="10">
        <v>1173413.5499918</v>
      </c>
    </row>
    <row r="2209" ht="14.25" customHeight="1">
      <c r="A2209" s="10">
        <v>2185.0</v>
      </c>
      <c r="B2209" s="10">
        <v>1197705.3530758598</v>
      </c>
      <c r="C2209" s="10">
        <v>-68984.93350725994</v>
      </c>
      <c r="D2209" s="10">
        <v>-0.25417709345153244</v>
      </c>
      <c r="F2209" s="10">
        <v>43.69</v>
      </c>
      <c r="G2209" s="10">
        <v>1173474.37883732</v>
      </c>
    </row>
    <row r="2210" ht="14.25" customHeight="1">
      <c r="A2210" s="10">
        <v>2186.0</v>
      </c>
      <c r="B2210" s="10">
        <v>1197762.940062433</v>
      </c>
      <c r="C2210" s="10">
        <v>-163581.99080133298</v>
      </c>
      <c r="D2210" s="10">
        <v>-0.602722838872091</v>
      </c>
      <c r="F2210" s="10">
        <v>43.71</v>
      </c>
      <c r="G2210" s="10">
        <v>1173695.29185102</v>
      </c>
    </row>
    <row r="2211" ht="14.25" customHeight="1">
      <c r="A2211" s="10">
        <v>2187.0</v>
      </c>
      <c r="B2211" s="10">
        <v>1197776.9998790303</v>
      </c>
      <c r="C2211" s="10">
        <v>58309.50718007982</v>
      </c>
      <c r="D2211" s="10">
        <v>0.21484315925395803</v>
      </c>
      <c r="F2211" s="10">
        <v>43.73</v>
      </c>
      <c r="G2211" s="10">
        <v>1174289.08056837</v>
      </c>
    </row>
    <row r="2212" ht="14.25" customHeight="1">
      <c r="A2212" s="10">
        <v>2188.0</v>
      </c>
      <c r="B2212" s="10">
        <v>1197826.8890242213</v>
      </c>
      <c r="C2212" s="10">
        <v>-94883.53757930128</v>
      </c>
      <c r="D2212" s="10">
        <v>-0.3496012907770357</v>
      </c>
      <c r="F2212" s="10">
        <v>43.75</v>
      </c>
      <c r="G2212" s="10">
        <v>1174311.55591112</v>
      </c>
    </row>
    <row r="2213" ht="14.25" customHeight="1">
      <c r="A2213" s="10">
        <v>2189.0</v>
      </c>
      <c r="B2213" s="10">
        <v>1198253.1705120108</v>
      </c>
      <c r="C2213" s="10">
        <v>116382.51918643923</v>
      </c>
      <c r="D2213" s="10">
        <v>0.4288149448207146</v>
      </c>
      <c r="F2213" s="10">
        <v>43.769999999999996</v>
      </c>
      <c r="G2213" s="10">
        <v>1174481.06641427</v>
      </c>
    </row>
    <row r="2214" ht="14.25" customHeight="1">
      <c r="A2214" s="10">
        <v>2190.0</v>
      </c>
      <c r="B2214" s="10">
        <v>1198295.4411618237</v>
      </c>
      <c r="C2214" s="10">
        <v>-707956.8378238387</v>
      </c>
      <c r="D2214" s="10">
        <v>-2.608488581180756</v>
      </c>
      <c r="F2214" s="10">
        <v>43.79</v>
      </c>
      <c r="G2214" s="10">
        <v>1174747.55058413</v>
      </c>
    </row>
    <row r="2215" ht="14.25" customHeight="1">
      <c r="A2215" s="10">
        <v>2191.0</v>
      </c>
      <c r="B2215" s="10">
        <v>1198300.2543852609</v>
      </c>
      <c r="C2215" s="10">
        <v>-324712.1246982559</v>
      </c>
      <c r="D2215" s="10">
        <v>-1.1964117361305913</v>
      </c>
      <c r="F2215" s="10">
        <v>43.81</v>
      </c>
      <c r="G2215" s="10">
        <v>1174779.15776155</v>
      </c>
    </row>
    <row r="2216" ht="14.25" customHeight="1">
      <c r="A2216" s="10">
        <v>2192.0</v>
      </c>
      <c r="B2216" s="10">
        <v>1198462.8412879102</v>
      </c>
      <c r="C2216" s="10">
        <v>590323.6145469698</v>
      </c>
      <c r="D2216" s="10">
        <v>2.1750653789578664</v>
      </c>
      <c r="F2216" s="10">
        <v>43.83</v>
      </c>
      <c r="G2216" s="10">
        <v>1174949.86079067</v>
      </c>
    </row>
    <row r="2217" ht="14.25" customHeight="1">
      <c r="A2217" s="10">
        <v>2193.0</v>
      </c>
      <c r="B2217" s="10">
        <v>1198594.824544826</v>
      </c>
      <c r="C2217" s="10">
        <v>16392.06117061386</v>
      </c>
      <c r="D2217" s="10">
        <v>0.06039704979331287</v>
      </c>
      <c r="F2217" s="10">
        <v>43.85</v>
      </c>
      <c r="G2217" s="10">
        <v>1175190.67297647</v>
      </c>
    </row>
    <row r="2218" ht="14.25" customHeight="1">
      <c r="A2218" s="10">
        <v>2194.0</v>
      </c>
      <c r="B2218" s="10">
        <v>1198652.7443088868</v>
      </c>
      <c r="C2218" s="10">
        <v>242244.66811997327</v>
      </c>
      <c r="D2218" s="10">
        <v>0.892557874834887</v>
      </c>
      <c r="F2218" s="10">
        <v>43.87</v>
      </c>
      <c r="G2218" s="10">
        <v>1175289.1605114</v>
      </c>
    </row>
    <row r="2219" ht="14.25" customHeight="1">
      <c r="A2219" s="10">
        <v>2195.0</v>
      </c>
      <c r="B2219" s="10">
        <v>1198725.9422611722</v>
      </c>
      <c r="C2219" s="10">
        <v>330030.1838888477</v>
      </c>
      <c r="D2219" s="10">
        <v>1.216006287565878</v>
      </c>
      <c r="F2219" s="10">
        <v>43.89</v>
      </c>
      <c r="G2219" s="10">
        <v>1175504.48633204</v>
      </c>
    </row>
    <row r="2220" ht="14.25" customHeight="1">
      <c r="A2220" s="10">
        <v>2196.0</v>
      </c>
      <c r="B2220" s="10">
        <v>1198922.1779641337</v>
      </c>
      <c r="C2220" s="10">
        <v>-64524.42024877365</v>
      </c>
      <c r="D2220" s="10">
        <v>-0.23774219618190254</v>
      </c>
      <c r="F2220" s="10">
        <v>43.91</v>
      </c>
      <c r="G2220" s="10">
        <v>1175781.41757005</v>
      </c>
    </row>
    <row r="2221" ht="14.25" customHeight="1">
      <c r="A2221" s="10">
        <v>2197.0</v>
      </c>
      <c r="B2221" s="10">
        <v>1199000.710967285</v>
      </c>
      <c r="C2221" s="10">
        <v>-80834.8447949451</v>
      </c>
      <c r="D2221" s="10">
        <v>-0.29783845334028763</v>
      </c>
      <c r="F2221" s="10">
        <v>43.93</v>
      </c>
      <c r="G2221" s="10">
        <v>1175868.99921092</v>
      </c>
    </row>
    <row r="2222" ht="14.25" customHeight="1">
      <c r="A2222" s="10">
        <v>2198.0</v>
      </c>
      <c r="B2222" s="10">
        <v>1199078.3131726054</v>
      </c>
      <c r="C2222" s="10">
        <v>-573197.5811188413</v>
      </c>
      <c r="D2222" s="10">
        <v>-2.111963985975334</v>
      </c>
      <c r="F2222" s="10">
        <v>43.949999999999996</v>
      </c>
      <c r="G2222" s="10">
        <v>1176021.37546187</v>
      </c>
    </row>
    <row r="2223" ht="14.25" customHeight="1">
      <c r="A2223" s="10">
        <v>2199.0</v>
      </c>
      <c r="B2223" s="10">
        <v>1199307.83098853</v>
      </c>
      <c r="C2223" s="10">
        <v>82950.26230455004</v>
      </c>
      <c r="D2223" s="10">
        <v>0.3056327737330336</v>
      </c>
      <c r="F2223" s="10">
        <v>43.97</v>
      </c>
      <c r="G2223" s="10">
        <v>1176111.78829563</v>
      </c>
    </row>
    <row r="2224" ht="14.25" customHeight="1">
      <c r="A2224" s="10">
        <v>2200.0</v>
      </c>
      <c r="B2224" s="10">
        <v>1199407.419160153</v>
      </c>
      <c r="C2224" s="10">
        <v>-492062.35672738706</v>
      </c>
      <c r="D2224" s="10">
        <v>-1.8130187748418423</v>
      </c>
      <c r="F2224" s="10">
        <v>43.99</v>
      </c>
      <c r="G2224" s="10">
        <v>1176420.55938191</v>
      </c>
    </row>
    <row r="2225" ht="14.25" customHeight="1">
      <c r="A2225" s="10">
        <v>2201.0</v>
      </c>
      <c r="B2225" s="10">
        <v>1199433.4405390685</v>
      </c>
      <c r="C2225" s="10">
        <v>243593.82252229145</v>
      </c>
      <c r="D2225" s="10">
        <v>0.8975288754166659</v>
      </c>
      <c r="F2225" s="10">
        <v>44.01</v>
      </c>
      <c r="G2225" s="10">
        <v>1176437.91898887</v>
      </c>
    </row>
    <row r="2226" ht="14.25" customHeight="1">
      <c r="A2226" s="10">
        <v>2202.0</v>
      </c>
      <c r="B2226" s="10">
        <v>1199433.7997324234</v>
      </c>
      <c r="C2226" s="10">
        <v>175781.2618614966</v>
      </c>
      <c r="D2226" s="10">
        <v>0.6476714255076562</v>
      </c>
      <c r="F2226" s="10">
        <v>44.03</v>
      </c>
      <c r="G2226" s="10">
        <v>1176655.08538131</v>
      </c>
    </row>
    <row r="2227" ht="14.25" customHeight="1">
      <c r="A2227" s="10">
        <v>2203.0</v>
      </c>
      <c r="B2227" s="10">
        <v>1199517.9184896275</v>
      </c>
      <c r="C2227" s="10">
        <v>94228.95737653249</v>
      </c>
      <c r="D2227" s="10">
        <v>0.3471894700371755</v>
      </c>
      <c r="F2227" s="10">
        <v>44.05</v>
      </c>
      <c r="G2227" s="10">
        <v>1177289.88620479</v>
      </c>
    </row>
    <row r="2228" ht="14.25" customHeight="1">
      <c r="A2228" s="10">
        <v>2204.0</v>
      </c>
      <c r="B2228" s="10">
        <v>1199604.168446094</v>
      </c>
      <c r="C2228" s="10">
        <v>-228778.57206211903</v>
      </c>
      <c r="D2228" s="10">
        <v>-0.8429416328222116</v>
      </c>
      <c r="F2228" s="10">
        <v>44.07</v>
      </c>
      <c r="G2228" s="10">
        <v>1177744.97309263</v>
      </c>
    </row>
    <row r="2229" ht="14.25" customHeight="1">
      <c r="A2229" s="10">
        <v>2205.0</v>
      </c>
      <c r="B2229" s="10">
        <v>1199693.1168514162</v>
      </c>
      <c r="C2229" s="10">
        <v>-305891.0280058512</v>
      </c>
      <c r="D2229" s="10">
        <v>-1.12706483080463</v>
      </c>
      <c r="F2229" s="10">
        <v>44.089999999999996</v>
      </c>
      <c r="G2229" s="10">
        <v>1178272.29747727</v>
      </c>
    </row>
    <row r="2230" ht="14.25" customHeight="1">
      <c r="A2230" s="10">
        <v>2206.0</v>
      </c>
      <c r="B2230" s="10">
        <v>1199722.6557587404</v>
      </c>
      <c r="C2230" s="10">
        <v>-160615.32945313037</v>
      </c>
      <c r="D2230" s="10">
        <v>-0.5917920845696056</v>
      </c>
      <c r="F2230" s="10">
        <v>44.11</v>
      </c>
      <c r="G2230" s="10">
        <v>1178553.61617926</v>
      </c>
    </row>
    <row r="2231" ht="14.25" customHeight="1">
      <c r="A2231" s="10">
        <v>2207.0</v>
      </c>
      <c r="B2231" s="10">
        <v>1199787.8786220946</v>
      </c>
      <c r="C2231" s="10">
        <v>190832.2895321853</v>
      </c>
      <c r="D2231" s="10">
        <v>0.7031273964319688</v>
      </c>
      <c r="F2231" s="10">
        <v>44.129999999999995</v>
      </c>
      <c r="G2231" s="10">
        <v>1178600.64778511</v>
      </c>
    </row>
    <row r="2232" ht="14.25" customHeight="1">
      <c r="A2232" s="10">
        <v>2208.0</v>
      </c>
      <c r="B2232" s="10">
        <v>1199788.9162969862</v>
      </c>
      <c r="C2232" s="10">
        <v>208285.61400054372</v>
      </c>
      <c r="D2232" s="10">
        <v>0.7674347032436364</v>
      </c>
      <c r="F2232" s="10">
        <v>44.15</v>
      </c>
      <c r="G2232" s="10">
        <v>1178846.06581529</v>
      </c>
    </row>
    <row r="2233" ht="14.25" customHeight="1">
      <c r="A2233" s="10">
        <v>2209.0</v>
      </c>
      <c r="B2233" s="10">
        <v>1200040.3789502454</v>
      </c>
      <c r="C2233" s="10">
        <v>-316892.9079070365</v>
      </c>
      <c r="D2233" s="10">
        <v>-1.1676015931614687</v>
      </c>
      <c r="F2233" s="10">
        <v>44.17</v>
      </c>
      <c r="G2233" s="10">
        <v>1179278.0943348</v>
      </c>
    </row>
    <row r="2234" ht="14.25" customHeight="1">
      <c r="A2234" s="10">
        <v>2210.0</v>
      </c>
      <c r="B2234" s="10">
        <v>1200129.8615016523</v>
      </c>
      <c r="C2234" s="10">
        <v>61797.55737897777</v>
      </c>
      <c r="D2234" s="10">
        <v>0.2276949866935774</v>
      </c>
      <c r="F2234" s="10">
        <v>44.19</v>
      </c>
      <c r="G2234" s="10">
        <v>1179440.83225322</v>
      </c>
    </row>
    <row r="2235" ht="14.25" customHeight="1">
      <c r="A2235" s="10">
        <v>2211.0</v>
      </c>
      <c r="B2235" s="10">
        <v>1200134.4269470721</v>
      </c>
      <c r="C2235" s="10">
        <v>-202515.74717764813</v>
      </c>
      <c r="D2235" s="10">
        <v>-0.7461754527945266</v>
      </c>
      <c r="F2235" s="10">
        <v>44.21</v>
      </c>
      <c r="G2235" s="10">
        <v>1179983.44163519</v>
      </c>
    </row>
    <row r="2236" ht="14.25" customHeight="1">
      <c r="A2236" s="10">
        <v>2212.0</v>
      </c>
      <c r="B2236" s="10">
        <v>1200213.025064168</v>
      </c>
      <c r="C2236" s="10">
        <v>4001.0054326618556</v>
      </c>
      <c r="D2236" s="10">
        <v>0.014741826657711525</v>
      </c>
      <c r="F2236" s="10">
        <v>44.23</v>
      </c>
      <c r="G2236" s="10">
        <v>1179987.3238175</v>
      </c>
    </row>
    <row r="2237" ht="14.25" customHeight="1">
      <c r="A2237" s="10">
        <v>2213.0</v>
      </c>
      <c r="B2237" s="10">
        <v>1200256.47215672</v>
      </c>
      <c r="C2237" s="10">
        <v>474424.2685817599</v>
      </c>
      <c r="D2237" s="10">
        <v>1.7480307006208875</v>
      </c>
      <c r="F2237" s="10">
        <v>44.25</v>
      </c>
      <c r="G2237" s="10">
        <v>1179992.28867516</v>
      </c>
    </row>
    <row r="2238" ht="14.25" customHeight="1">
      <c r="A2238" s="10">
        <v>2214.0</v>
      </c>
      <c r="B2238" s="10">
        <v>1200512.6903160557</v>
      </c>
      <c r="C2238" s="10">
        <v>-457300.2708526937</v>
      </c>
      <c r="D2238" s="10">
        <v>-1.684936808233695</v>
      </c>
      <c r="F2238" s="10">
        <v>44.269999999999996</v>
      </c>
      <c r="G2238" s="10">
        <v>1180091.49781969</v>
      </c>
    </row>
    <row r="2239" ht="14.25" customHeight="1">
      <c r="A2239" s="10">
        <v>2215.0</v>
      </c>
      <c r="B2239" s="10">
        <v>1200514.4467766532</v>
      </c>
      <c r="C2239" s="10">
        <v>2478.4373464868404</v>
      </c>
      <c r="D2239" s="10">
        <v>0.00913187806385951</v>
      </c>
      <c r="F2239" s="10">
        <v>44.29</v>
      </c>
      <c r="G2239" s="10">
        <v>1180325.49878026</v>
      </c>
    </row>
    <row r="2240" ht="14.25" customHeight="1">
      <c r="A2240" s="10">
        <v>2216.0</v>
      </c>
      <c r="B2240" s="10">
        <v>1200575.8087101146</v>
      </c>
      <c r="C2240" s="10">
        <v>-173147.94671271462</v>
      </c>
      <c r="D2240" s="10">
        <v>-0.6379688954531936</v>
      </c>
      <c r="F2240" s="10">
        <v>44.31</v>
      </c>
      <c r="G2240" s="10">
        <v>1180903.43393502</v>
      </c>
    </row>
    <row r="2241" ht="14.25" customHeight="1">
      <c r="A2241" s="10">
        <v>2217.0</v>
      </c>
      <c r="B2241" s="10">
        <v>1200638.9031557108</v>
      </c>
      <c r="C2241" s="10">
        <v>-1494.1152225108817</v>
      </c>
      <c r="D2241" s="10">
        <v>-0.005505113149084051</v>
      </c>
      <c r="F2241" s="10">
        <v>44.33</v>
      </c>
      <c r="G2241" s="10">
        <v>1180967.73495888</v>
      </c>
    </row>
    <row r="2242" ht="14.25" customHeight="1">
      <c r="A2242" s="10">
        <v>2218.0</v>
      </c>
      <c r="B2242" s="10">
        <v>1200856.4847425364</v>
      </c>
      <c r="C2242" s="10">
        <v>169843.23763037357</v>
      </c>
      <c r="D2242" s="10">
        <v>0.6257925939544913</v>
      </c>
      <c r="F2242" s="10">
        <v>44.35</v>
      </c>
      <c r="G2242" s="10">
        <v>1180989.32402634</v>
      </c>
    </row>
    <row r="2243" ht="14.25" customHeight="1">
      <c r="A2243" s="10">
        <v>2219.0</v>
      </c>
      <c r="B2243" s="10">
        <v>1201132.010251746</v>
      </c>
      <c r="C2243" s="10">
        <v>-251239.47888156504</v>
      </c>
      <c r="D2243" s="10">
        <v>-0.9256995296759017</v>
      </c>
      <c r="F2243" s="10">
        <v>44.37</v>
      </c>
      <c r="G2243" s="10">
        <v>1181338.16098867</v>
      </c>
    </row>
    <row r="2244" ht="14.25" customHeight="1">
      <c r="A2244" s="10">
        <v>2220.0</v>
      </c>
      <c r="B2244" s="10">
        <v>1201146.0181341213</v>
      </c>
      <c r="C2244" s="10">
        <v>126660.71069778875</v>
      </c>
      <c r="D2244" s="10">
        <v>0.46668525521273807</v>
      </c>
      <c r="F2244" s="10">
        <v>44.39</v>
      </c>
      <c r="G2244" s="10">
        <v>1181630.62516963</v>
      </c>
    </row>
    <row r="2245" ht="14.25" customHeight="1">
      <c r="A2245" s="10">
        <v>2221.0</v>
      </c>
      <c r="B2245" s="10">
        <v>1201170.5054882767</v>
      </c>
      <c r="C2245" s="10">
        <v>-203343.25171307067</v>
      </c>
      <c r="D2245" s="10">
        <v>-0.7492244185170133</v>
      </c>
      <c r="F2245" s="10">
        <v>44.41</v>
      </c>
      <c r="G2245" s="10">
        <v>1181637.94931434</v>
      </c>
    </row>
    <row r="2246" ht="14.25" customHeight="1">
      <c r="A2246" s="10">
        <v>2222.0</v>
      </c>
      <c r="B2246" s="10">
        <v>1201250.7280083112</v>
      </c>
      <c r="C2246" s="10">
        <v>322872.8405023187</v>
      </c>
      <c r="D2246" s="10">
        <v>1.1896348373617396</v>
      </c>
      <c r="F2246" s="10">
        <v>44.43</v>
      </c>
      <c r="G2246" s="10">
        <v>1181663.48357114</v>
      </c>
    </row>
    <row r="2247" ht="14.25" customHeight="1">
      <c r="A2247" s="10">
        <v>2223.0</v>
      </c>
      <c r="B2247" s="10">
        <v>1201402.0802559366</v>
      </c>
      <c r="C2247" s="10">
        <v>267350.5771710335</v>
      </c>
      <c r="D2247" s="10">
        <v>0.9850613631565136</v>
      </c>
      <c r="F2247" s="10">
        <v>44.449999999999996</v>
      </c>
      <c r="G2247" s="10">
        <v>1181877.18323752</v>
      </c>
    </row>
    <row r="2248" ht="14.25" customHeight="1">
      <c r="A2248" s="10">
        <v>2224.0</v>
      </c>
      <c r="B2248" s="10">
        <v>1201564.7546430954</v>
      </c>
      <c r="C2248" s="10">
        <v>162464.4137221845</v>
      </c>
      <c r="D2248" s="10">
        <v>0.5986050920070292</v>
      </c>
      <c r="F2248" s="10">
        <v>44.47</v>
      </c>
      <c r="G2248" s="10">
        <v>1181995.43050477</v>
      </c>
    </row>
    <row r="2249" ht="14.25" customHeight="1">
      <c r="A2249" s="10">
        <v>2225.0</v>
      </c>
      <c r="B2249" s="10">
        <v>1201698.5031392502</v>
      </c>
      <c r="C2249" s="10">
        <v>175271.42566103977</v>
      </c>
      <c r="D2249" s="10">
        <v>0.6457929184630006</v>
      </c>
      <c r="F2249" s="10">
        <v>44.49</v>
      </c>
      <c r="G2249" s="10">
        <v>1182335.6796501</v>
      </c>
    </row>
    <row r="2250" ht="14.25" customHeight="1">
      <c r="A2250" s="10">
        <v>2226.0</v>
      </c>
      <c r="B2250" s="10">
        <v>1201927.1897943749</v>
      </c>
      <c r="C2250" s="10">
        <v>-131108.4584259449</v>
      </c>
      <c r="D2250" s="10">
        <v>-0.4830731174961657</v>
      </c>
      <c r="F2250" s="10">
        <v>44.51</v>
      </c>
      <c r="G2250" s="10">
        <v>1182459.77166367</v>
      </c>
    </row>
    <row r="2251" ht="14.25" customHeight="1">
      <c r="A2251" s="10">
        <v>2227.0</v>
      </c>
      <c r="B2251" s="10">
        <v>1202082.2576353443</v>
      </c>
      <c r="C2251" s="10">
        <v>126489.93286973564</v>
      </c>
      <c r="D2251" s="10">
        <v>0.4660560190918402</v>
      </c>
      <c r="F2251" s="10">
        <v>44.53</v>
      </c>
      <c r="G2251" s="10">
        <v>1182670.13503457</v>
      </c>
    </row>
    <row r="2252" ht="14.25" customHeight="1">
      <c r="A2252" s="10">
        <v>2228.0</v>
      </c>
      <c r="B2252" s="10">
        <v>1202264.6278369469</v>
      </c>
      <c r="C2252" s="10">
        <v>238053.13527012314</v>
      </c>
      <c r="D2252" s="10">
        <v>0.8771140440922016</v>
      </c>
      <c r="F2252" s="10">
        <v>44.55</v>
      </c>
      <c r="G2252" s="10">
        <v>1182887.99732135</v>
      </c>
    </row>
    <row r="2253" ht="14.25" customHeight="1">
      <c r="A2253" s="10">
        <v>2229.0</v>
      </c>
      <c r="B2253" s="10">
        <v>1202465.8152823986</v>
      </c>
      <c r="C2253" s="10">
        <v>-647763.1351059136</v>
      </c>
      <c r="D2253" s="10">
        <v>-2.386703045947651</v>
      </c>
      <c r="F2253" s="10">
        <v>44.57</v>
      </c>
      <c r="G2253" s="10">
        <v>1182980.60427171</v>
      </c>
    </row>
    <row r="2254" ht="14.25" customHeight="1">
      <c r="A2254" s="10">
        <v>2230.0</v>
      </c>
      <c r="B2254" s="10">
        <v>1202502.4649823697</v>
      </c>
      <c r="C2254" s="10">
        <v>459090.3241279302</v>
      </c>
      <c r="D2254" s="10">
        <v>1.6915323141723233</v>
      </c>
      <c r="F2254" s="10">
        <v>44.589999999999996</v>
      </c>
      <c r="G2254" s="10">
        <v>1183014.50867395</v>
      </c>
    </row>
    <row r="2255" ht="14.25" customHeight="1">
      <c r="A2255" s="10">
        <v>2231.0</v>
      </c>
      <c r="B2255" s="10">
        <v>1202674.867347767</v>
      </c>
      <c r="C2255" s="10">
        <v>152870.72055296297</v>
      </c>
      <c r="D2255" s="10">
        <v>0.5632568366526637</v>
      </c>
      <c r="F2255" s="10">
        <v>44.61</v>
      </c>
      <c r="G2255" s="10">
        <v>1183272.51080709</v>
      </c>
    </row>
    <row r="2256" ht="14.25" customHeight="1">
      <c r="A2256" s="10">
        <v>2232.0</v>
      </c>
      <c r="B2256" s="10">
        <v>1202826.6337527768</v>
      </c>
      <c r="C2256" s="10">
        <v>336258.28806812316</v>
      </c>
      <c r="D2256" s="10">
        <v>1.2389539275434533</v>
      </c>
      <c r="F2256" s="10">
        <v>44.629999999999995</v>
      </c>
      <c r="G2256" s="10">
        <v>1183343.56649344</v>
      </c>
    </row>
    <row r="2257" ht="14.25" customHeight="1">
      <c r="A2257" s="10">
        <v>2233.0</v>
      </c>
      <c r="B2257" s="10">
        <v>1203127.6182186124</v>
      </c>
      <c r="C2257" s="10">
        <v>-485914.3494196584</v>
      </c>
      <c r="D2257" s="10">
        <v>-1.790366254232646</v>
      </c>
      <c r="F2257" s="10">
        <v>44.65</v>
      </c>
      <c r="G2257" s="10">
        <v>1183884.00506876</v>
      </c>
    </row>
    <row r="2258" ht="14.25" customHeight="1">
      <c r="A2258" s="10">
        <v>2234.0</v>
      </c>
      <c r="B2258" s="10">
        <v>1203379.4371136832</v>
      </c>
      <c r="C2258" s="10">
        <v>-93819.58551101317</v>
      </c>
      <c r="D2258" s="10">
        <v>-0.3456811269015315</v>
      </c>
      <c r="F2258" s="10">
        <v>44.67</v>
      </c>
      <c r="G2258" s="10">
        <v>1184462.31994416</v>
      </c>
    </row>
    <row r="2259" ht="14.25" customHeight="1">
      <c r="A2259" s="10">
        <v>2235.0</v>
      </c>
      <c r="B2259" s="10">
        <v>1203998.7825216774</v>
      </c>
      <c r="C2259" s="10">
        <v>239818.1883747026</v>
      </c>
      <c r="D2259" s="10">
        <v>0.8836174361388489</v>
      </c>
      <c r="F2259" s="10">
        <v>44.69</v>
      </c>
      <c r="G2259" s="10">
        <v>1184527.3743972</v>
      </c>
    </row>
    <row r="2260" ht="14.25" customHeight="1">
      <c r="A2260" s="10">
        <v>2236.0</v>
      </c>
      <c r="B2260" s="10">
        <v>1204240.580311042</v>
      </c>
      <c r="C2260" s="10">
        <v>171392.79239504808</v>
      </c>
      <c r="D2260" s="10">
        <v>0.631501975789113</v>
      </c>
      <c r="F2260" s="10">
        <v>44.71</v>
      </c>
      <c r="G2260" s="10">
        <v>1184614.08702401</v>
      </c>
    </row>
    <row r="2261" ht="14.25" customHeight="1">
      <c r="A2261" s="10">
        <v>2237.0</v>
      </c>
      <c r="B2261" s="10">
        <v>1204258.4735621517</v>
      </c>
      <c r="C2261" s="10">
        <v>-210621.38383188366</v>
      </c>
      <c r="D2261" s="10">
        <v>-0.7760409184926412</v>
      </c>
      <c r="F2261" s="10">
        <v>44.73</v>
      </c>
      <c r="G2261" s="10">
        <v>1184758.84227427</v>
      </c>
    </row>
    <row r="2262" ht="14.25" customHeight="1">
      <c r="A2262" s="10">
        <v>2238.0</v>
      </c>
      <c r="B2262" s="10">
        <v>1204507.1649997765</v>
      </c>
      <c r="C2262" s="10">
        <v>276639.7854991134</v>
      </c>
      <c r="D2262" s="10">
        <v>1.0192877348185032</v>
      </c>
      <c r="F2262" s="10">
        <v>44.75</v>
      </c>
      <c r="G2262" s="10">
        <v>1184799.27149693</v>
      </c>
    </row>
    <row r="2263" ht="14.25" customHeight="1">
      <c r="A2263" s="10">
        <v>2239.0</v>
      </c>
      <c r="B2263" s="10">
        <v>1204547.4761648108</v>
      </c>
      <c r="C2263" s="10">
        <v>-279818.9387987788</v>
      </c>
      <c r="D2263" s="10">
        <v>-1.0310014222030213</v>
      </c>
      <c r="F2263" s="10">
        <v>44.769999999999996</v>
      </c>
      <c r="G2263" s="10">
        <v>1184893.56018509</v>
      </c>
    </row>
    <row r="2264" ht="14.25" customHeight="1">
      <c r="A2264" s="10">
        <v>2240.0</v>
      </c>
      <c r="B2264" s="10">
        <v>1204565.4010576291</v>
      </c>
      <c r="C2264" s="10">
        <v>-44318.67139651906</v>
      </c>
      <c r="D2264" s="10">
        <v>-0.1632934977028757</v>
      </c>
      <c r="F2264" s="10">
        <v>44.79</v>
      </c>
      <c r="G2264" s="10">
        <v>1185160.86107858</v>
      </c>
    </row>
    <row r="2265" ht="14.25" customHeight="1">
      <c r="A2265" s="10">
        <v>2241.0</v>
      </c>
      <c r="B2265" s="10">
        <v>1204719.7746220906</v>
      </c>
      <c r="C2265" s="10">
        <v>40681.180688709486</v>
      </c>
      <c r="D2265" s="10">
        <v>0.1498910521461123</v>
      </c>
      <c r="F2265" s="10">
        <v>44.81</v>
      </c>
      <c r="G2265" s="10">
        <v>1185226.61733018</v>
      </c>
    </row>
    <row r="2266" ht="14.25" customHeight="1">
      <c r="A2266" s="10">
        <v>2242.0</v>
      </c>
      <c r="B2266" s="10">
        <v>1204770.9318122258</v>
      </c>
      <c r="C2266" s="10">
        <v>-144647.20224174578</v>
      </c>
      <c r="D2266" s="10">
        <v>-0.5329570323907568</v>
      </c>
      <c r="F2266" s="10">
        <v>44.83</v>
      </c>
      <c r="G2266" s="10">
        <v>1185310.26734419</v>
      </c>
    </row>
    <row r="2267" ht="14.25" customHeight="1">
      <c r="A2267" s="10">
        <v>2243.0</v>
      </c>
      <c r="B2267" s="10">
        <v>1204995.7584576318</v>
      </c>
      <c r="C2267" s="10">
        <v>-130539.3559672318</v>
      </c>
      <c r="D2267" s="10">
        <v>-0.48097624211370854</v>
      </c>
      <c r="F2267" s="10">
        <v>44.85</v>
      </c>
      <c r="G2267" s="10">
        <v>1185616.34001421</v>
      </c>
    </row>
    <row r="2268" ht="14.25" customHeight="1">
      <c r="A2268" s="10">
        <v>2244.0</v>
      </c>
      <c r="B2268" s="10">
        <v>1205089.2773289585</v>
      </c>
      <c r="C2268" s="10">
        <v>509355.89730762155</v>
      </c>
      <c r="D2268" s="10">
        <v>1.8767373530398996</v>
      </c>
      <c r="F2268" s="10">
        <v>44.87</v>
      </c>
      <c r="G2268" s="10">
        <v>1185734.95817729</v>
      </c>
    </row>
    <row r="2269" ht="14.25" customHeight="1">
      <c r="A2269" s="10">
        <v>2245.0</v>
      </c>
      <c r="B2269" s="10">
        <v>1205189.0640246342</v>
      </c>
      <c r="C2269" s="10">
        <v>-29998.391048164107</v>
      </c>
      <c r="D2269" s="10">
        <v>-0.11052998759565931</v>
      </c>
      <c r="F2269" s="10">
        <v>44.89</v>
      </c>
      <c r="G2269" s="10">
        <v>1185743.82417968</v>
      </c>
    </row>
    <row r="2270" ht="14.25" customHeight="1">
      <c r="A2270" s="10">
        <v>2246.0</v>
      </c>
      <c r="B2270" s="10">
        <v>1205207.0907183706</v>
      </c>
      <c r="C2270" s="10">
        <v>440322.9652248095</v>
      </c>
      <c r="D2270" s="10">
        <v>1.6223834073714645</v>
      </c>
      <c r="F2270" s="10">
        <v>44.91</v>
      </c>
      <c r="G2270" s="10">
        <v>1185935.64136596</v>
      </c>
    </row>
    <row r="2271" ht="14.25" customHeight="1">
      <c r="A2271" s="10">
        <v>2247.0</v>
      </c>
      <c r="B2271" s="10">
        <v>1205535.809486622</v>
      </c>
      <c r="C2271" s="10">
        <v>-75737.4367612719</v>
      </c>
      <c r="D2271" s="10">
        <v>-0.27905689782861653</v>
      </c>
      <c r="F2271" s="10">
        <v>44.93</v>
      </c>
      <c r="G2271" s="10">
        <v>1186019.79611356</v>
      </c>
    </row>
    <row r="2272" ht="14.25" customHeight="1">
      <c r="A2272" s="10">
        <v>2248.0</v>
      </c>
      <c r="B2272" s="10">
        <v>1205634.4416295222</v>
      </c>
      <c r="C2272" s="10">
        <v>-342337.26493608125</v>
      </c>
      <c r="D2272" s="10">
        <v>-1.2613521033899817</v>
      </c>
      <c r="F2272" s="10">
        <v>44.949999999999996</v>
      </c>
      <c r="G2272" s="10">
        <v>1186025.95087703</v>
      </c>
    </row>
    <row r="2273" ht="14.25" customHeight="1">
      <c r="A2273" s="10">
        <v>2249.0</v>
      </c>
      <c r="B2273" s="10">
        <v>1205896.1128613073</v>
      </c>
      <c r="C2273" s="10">
        <v>227364.11488056276</v>
      </c>
      <c r="D2273" s="10">
        <v>0.837730022156793</v>
      </c>
      <c r="F2273" s="10">
        <v>44.97</v>
      </c>
      <c r="G2273" s="10">
        <v>1186357.17904466</v>
      </c>
    </row>
    <row r="2274" ht="14.25" customHeight="1">
      <c r="A2274" s="10">
        <v>2250.0</v>
      </c>
      <c r="B2274" s="10">
        <v>1205939.8688146183</v>
      </c>
      <c r="C2274" s="10">
        <v>-95112.04665332823</v>
      </c>
      <c r="D2274" s="10">
        <v>-0.3504432394361202</v>
      </c>
      <c r="F2274" s="10">
        <v>44.99</v>
      </c>
      <c r="G2274" s="10">
        <v>1186372.1785061</v>
      </c>
    </row>
    <row r="2275" ht="14.25" customHeight="1">
      <c r="A2275" s="10">
        <v>2251.0</v>
      </c>
      <c r="B2275" s="10">
        <v>1205962.5573675002</v>
      </c>
      <c r="C2275" s="10">
        <v>207767.2000377099</v>
      </c>
      <c r="D2275" s="10">
        <v>0.7655245911716443</v>
      </c>
      <c r="F2275" s="10">
        <v>45.01</v>
      </c>
      <c r="G2275" s="10">
        <v>1186441.75644398</v>
      </c>
    </row>
    <row r="2276" ht="14.25" customHeight="1">
      <c r="A2276" s="10">
        <v>2252.0</v>
      </c>
      <c r="B2276" s="10">
        <v>1206200.488731263</v>
      </c>
      <c r="C2276" s="10">
        <v>-164962.67134470295</v>
      </c>
      <c r="D2276" s="10">
        <v>-0.6078099984829924</v>
      </c>
      <c r="F2276" s="10">
        <v>45.03</v>
      </c>
      <c r="G2276" s="10">
        <v>1186662.51422548</v>
      </c>
    </row>
    <row r="2277" ht="14.25" customHeight="1">
      <c r="A2277" s="10">
        <v>2253.0</v>
      </c>
      <c r="B2277" s="10">
        <v>1206300.9944825163</v>
      </c>
      <c r="C2277" s="10">
        <v>-111726.80926845642</v>
      </c>
      <c r="D2277" s="10">
        <v>-0.41166083950028537</v>
      </c>
      <c r="F2277" s="10">
        <v>45.05</v>
      </c>
      <c r="G2277" s="10">
        <v>1186688.50593834</v>
      </c>
    </row>
    <row r="2278" ht="14.25" customHeight="1">
      <c r="A2278" s="10">
        <v>2254.0</v>
      </c>
      <c r="B2278" s="10">
        <v>1206302.318782049</v>
      </c>
      <c r="C2278" s="10">
        <v>-44559.641335689</v>
      </c>
      <c r="D2278" s="10">
        <v>-0.16418135879997978</v>
      </c>
      <c r="F2278" s="10">
        <v>45.07</v>
      </c>
      <c r="G2278" s="10">
        <v>1187044.05280881</v>
      </c>
    </row>
    <row r="2279" ht="14.25" customHeight="1">
      <c r="A2279" s="10">
        <v>2255.0</v>
      </c>
      <c r="B2279" s="10">
        <v>1206390.3388287604</v>
      </c>
      <c r="C2279" s="10">
        <v>-466519.5451884954</v>
      </c>
      <c r="D2279" s="10">
        <v>-1.718905505966219</v>
      </c>
      <c r="F2279" s="10">
        <v>45.089999999999996</v>
      </c>
      <c r="G2279" s="10">
        <v>1187090.94809357</v>
      </c>
    </row>
    <row r="2280" ht="14.25" customHeight="1">
      <c r="A2280" s="10">
        <v>2256.0</v>
      </c>
      <c r="B2280" s="10">
        <v>1206656.9677674386</v>
      </c>
      <c r="C2280" s="10">
        <v>723687.4811413113</v>
      </c>
      <c r="D2280" s="10">
        <v>2.6664486167026746</v>
      </c>
      <c r="F2280" s="10">
        <v>45.11</v>
      </c>
      <c r="G2280" s="10">
        <v>1187113.8261807</v>
      </c>
    </row>
    <row r="2281" ht="14.25" customHeight="1">
      <c r="A2281" s="10">
        <v>2257.0</v>
      </c>
      <c r="B2281" s="10">
        <v>1206782.1152848837</v>
      </c>
      <c r="C2281" s="10">
        <v>-97142.11961649358</v>
      </c>
      <c r="D2281" s="10">
        <v>-0.3579231052421459</v>
      </c>
      <c r="F2281" s="10">
        <v>45.129999999999995</v>
      </c>
      <c r="G2281" s="10">
        <v>1187454.6724878</v>
      </c>
    </row>
    <row r="2282" ht="14.25" customHeight="1">
      <c r="A2282" s="10">
        <v>2258.0</v>
      </c>
      <c r="B2282" s="10">
        <v>1206897.0993025475</v>
      </c>
      <c r="C2282" s="10">
        <v>464053.2134543124</v>
      </c>
      <c r="D2282" s="10">
        <v>1.7098182314004484</v>
      </c>
      <c r="F2282" s="10">
        <v>45.15</v>
      </c>
      <c r="G2282" s="10">
        <v>1187609.12228761</v>
      </c>
    </row>
    <row r="2283" ht="14.25" customHeight="1">
      <c r="A2283" s="10">
        <v>2259.0</v>
      </c>
      <c r="B2283" s="10">
        <v>1206931.825111466</v>
      </c>
      <c r="C2283" s="10">
        <v>353873.24568125396</v>
      </c>
      <c r="D2283" s="10">
        <v>1.3038567766113056</v>
      </c>
      <c r="F2283" s="10">
        <v>45.17</v>
      </c>
      <c r="G2283" s="10">
        <v>1188196.88191128</v>
      </c>
    </row>
    <row r="2284" ht="14.25" customHeight="1">
      <c r="A2284" s="10">
        <v>2260.0</v>
      </c>
      <c r="B2284" s="10">
        <v>1207358.792074278</v>
      </c>
      <c r="C2284" s="10">
        <v>-148840.98214869807</v>
      </c>
      <c r="D2284" s="10">
        <v>-0.5484091424839322</v>
      </c>
      <c r="F2284" s="10">
        <v>45.19</v>
      </c>
      <c r="G2284" s="10">
        <v>1188255.08149902</v>
      </c>
    </row>
    <row r="2285" ht="14.25" customHeight="1">
      <c r="A2285" s="10">
        <v>2261.0</v>
      </c>
      <c r="B2285" s="10">
        <v>1207455.3310798553</v>
      </c>
      <c r="C2285" s="10">
        <v>-342555.8461060383</v>
      </c>
      <c r="D2285" s="10">
        <v>-1.2621574723834457</v>
      </c>
      <c r="F2285" s="10">
        <v>45.21</v>
      </c>
      <c r="G2285" s="10">
        <v>1188416.80571588</v>
      </c>
    </row>
    <row r="2286" ht="14.25" customHeight="1">
      <c r="A2286" s="10">
        <v>2262.0</v>
      </c>
      <c r="B2286" s="10">
        <v>1207508.7686144242</v>
      </c>
      <c r="C2286" s="10">
        <v>-80248.64286306407</v>
      </c>
      <c r="D2286" s="10">
        <v>-0.2956785744269375</v>
      </c>
      <c r="F2286" s="10">
        <v>45.23</v>
      </c>
      <c r="G2286" s="10">
        <v>1188761.32022728</v>
      </c>
    </row>
    <row r="2287" ht="14.25" customHeight="1">
      <c r="A2287" s="10">
        <v>2263.0</v>
      </c>
      <c r="B2287" s="10">
        <v>1207515.1826504623</v>
      </c>
      <c r="C2287" s="10">
        <v>405522.3262866377</v>
      </c>
      <c r="D2287" s="10">
        <v>1.4941593908239985</v>
      </c>
      <c r="F2287" s="10">
        <v>45.25</v>
      </c>
      <c r="G2287" s="10">
        <v>1189069.10469094</v>
      </c>
    </row>
    <row r="2288" ht="14.25" customHeight="1">
      <c r="A2288" s="10">
        <v>2264.0</v>
      </c>
      <c r="B2288" s="10">
        <v>1207603.2016718297</v>
      </c>
      <c r="C2288" s="10">
        <v>-24622.59740011976</v>
      </c>
      <c r="D2288" s="10">
        <v>-0.0907227117893947</v>
      </c>
      <c r="F2288" s="10">
        <v>45.269999999999996</v>
      </c>
      <c r="G2288" s="10">
        <v>1189466.71433408</v>
      </c>
    </row>
    <row r="2289" ht="14.25" customHeight="1">
      <c r="A2289" s="10">
        <v>2265.0</v>
      </c>
      <c r="B2289" s="10">
        <v>1207704.015541765</v>
      </c>
      <c r="C2289" s="10">
        <v>512058.292507455</v>
      </c>
      <c r="D2289" s="10">
        <v>1.886694410651309</v>
      </c>
      <c r="F2289" s="10">
        <v>45.29</v>
      </c>
      <c r="G2289" s="10">
        <v>1189981.40235094</v>
      </c>
    </row>
    <row r="2290" ht="14.25" customHeight="1">
      <c r="A2290" s="10">
        <v>2266.0</v>
      </c>
      <c r="B2290" s="10">
        <v>1207785.627031941</v>
      </c>
      <c r="C2290" s="10">
        <v>-25325.855368271004</v>
      </c>
      <c r="D2290" s="10">
        <v>-0.0933138872418216</v>
      </c>
      <c r="F2290" s="10">
        <v>45.31</v>
      </c>
      <c r="G2290" s="10">
        <v>1190213.51290501</v>
      </c>
    </row>
    <row r="2291" ht="14.25" customHeight="1">
      <c r="A2291" s="10">
        <v>2267.0</v>
      </c>
      <c r="B2291" s="10">
        <v>1207952.817996163</v>
      </c>
      <c r="C2291" s="10">
        <v>158901.42251036712</v>
      </c>
      <c r="D2291" s="10">
        <v>0.5854771421175393</v>
      </c>
      <c r="F2291" s="10">
        <v>45.33</v>
      </c>
      <c r="G2291" s="10">
        <v>1190442.12274025</v>
      </c>
    </row>
    <row r="2292" ht="14.25" customHeight="1">
      <c r="A2292" s="10">
        <v>2268.0</v>
      </c>
      <c r="B2292" s="10">
        <v>1208041.6415611086</v>
      </c>
      <c r="C2292" s="10">
        <v>-95746.86509544868</v>
      </c>
      <c r="D2292" s="10">
        <v>-0.3527822473655926</v>
      </c>
      <c r="F2292" s="10">
        <v>45.35</v>
      </c>
      <c r="G2292" s="10">
        <v>1190867.43736491</v>
      </c>
    </row>
    <row r="2293" ht="14.25" customHeight="1">
      <c r="A2293" s="10">
        <v>2269.0</v>
      </c>
      <c r="B2293" s="10">
        <v>1208121.171567974</v>
      </c>
      <c r="C2293" s="10">
        <v>-45171.49258195399</v>
      </c>
      <c r="D2293" s="10">
        <v>-0.16643574339518952</v>
      </c>
      <c r="F2293" s="10">
        <v>45.37</v>
      </c>
      <c r="G2293" s="10">
        <v>1191261.86867964</v>
      </c>
    </row>
    <row r="2294" ht="14.25" customHeight="1">
      <c r="A2294" s="10">
        <v>2270.0</v>
      </c>
      <c r="B2294" s="10">
        <v>1208145.1603579575</v>
      </c>
      <c r="C2294" s="10">
        <v>35773.65036654263</v>
      </c>
      <c r="D2294" s="10">
        <v>0.13180910685899594</v>
      </c>
      <c r="F2294" s="10">
        <v>45.39</v>
      </c>
      <c r="G2294" s="10">
        <v>1191340.82587546</v>
      </c>
    </row>
    <row r="2295" ht="14.25" customHeight="1">
      <c r="A2295" s="10">
        <v>2271.0</v>
      </c>
      <c r="B2295" s="10">
        <v>1208298.4700545836</v>
      </c>
      <c r="C2295" s="10">
        <v>-154483.37314497354</v>
      </c>
      <c r="D2295" s="10">
        <v>-0.56919870435833</v>
      </c>
      <c r="F2295" s="10">
        <v>45.41</v>
      </c>
      <c r="G2295" s="10">
        <v>1191564.19993432</v>
      </c>
    </row>
    <row r="2296" ht="14.25" customHeight="1">
      <c r="A2296" s="10">
        <v>2272.0</v>
      </c>
      <c r="B2296" s="10">
        <v>1208394.8965390336</v>
      </c>
      <c r="C2296" s="10">
        <v>-344946.50409656565</v>
      </c>
      <c r="D2296" s="10">
        <v>-1.27096592473058</v>
      </c>
      <c r="F2296" s="10">
        <v>45.43</v>
      </c>
      <c r="G2296" s="10">
        <v>1191625.43996273</v>
      </c>
    </row>
    <row r="2297" ht="14.25" customHeight="1">
      <c r="A2297" s="10">
        <v>2273.0</v>
      </c>
      <c r="B2297" s="10">
        <v>1208401.3180511617</v>
      </c>
      <c r="C2297" s="10">
        <v>75363.46970491833</v>
      </c>
      <c r="D2297" s="10">
        <v>0.27767900479316737</v>
      </c>
      <c r="F2297" s="10">
        <v>45.449999999999996</v>
      </c>
      <c r="G2297" s="10">
        <v>1191968.52004987</v>
      </c>
    </row>
    <row r="2298" ht="14.25" customHeight="1">
      <c r="A2298" s="10">
        <v>2274.0</v>
      </c>
      <c r="B2298" s="10">
        <v>1208450.4194949216</v>
      </c>
      <c r="C2298" s="10">
        <v>432776.1648039983</v>
      </c>
      <c r="D2298" s="10">
        <v>1.5945769908353273</v>
      </c>
      <c r="F2298" s="10">
        <v>45.47</v>
      </c>
      <c r="G2298" s="10">
        <v>1192672.33381804</v>
      </c>
    </row>
    <row r="2299" ht="14.25" customHeight="1">
      <c r="A2299" s="10">
        <v>2275.0</v>
      </c>
      <c r="B2299" s="10">
        <v>1208490.5891832048</v>
      </c>
      <c r="C2299" s="10">
        <v>-240408.42465982377</v>
      </c>
      <c r="D2299" s="10">
        <v>-0.8857921797498716</v>
      </c>
      <c r="F2299" s="10">
        <v>45.49</v>
      </c>
      <c r="G2299" s="10">
        <v>1192677.55002104</v>
      </c>
    </row>
    <row r="2300" ht="14.25" customHeight="1">
      <c r="A2300" s="10">
        <v>2276.0</v>
      </c>
      <c r="B2300" s="10">
        <v>1208570.4839109124</v>
      </c>
      <c r="C2300" s="10">
        <v>-195127.04601685237</v>
      </c>
      <c r="D2300" s="10">
        <v>-0.7189515578083063</v>
      </c>
      <c r="F2300" s="10">
        <v>45.51</v>
      </c>
      <c r="G2300" s="10">
        <v>1193021.31161286</v>
      </c>
    </row>
    <row r="2301" ht="14.25" customHeight="1">
      <c r="A2301" s="10">
        <v>2277.0</v>
      </c>
      <c r="B2301" s="10">
        <v>1208644.8457281326</v>
      </c>
      <c r="C2301" s="10">
        <v>91620.3646873273</v>
      </c>
      <c r="D2301" s="10">
        <v>0.3375780306397408</v>
      </c>
      <c r="F2301" s="10">
        <v>45.53</v>
      </c>
      <c r="G2301" s="10">
        <v>1193106.94019802</v>
      </c>
    </row>
    <row r="2302" ht="14.25" customHeight="1">
      <c r="A2302" s="10">
        <v>2278.0</v>
      </c>
      <c r="B2302" s="10">
        <v>1208721.7122820385</v>
      </c>
      <c r="C2302" s="10">
        <v>-93093.93193251849</v>
      </c>
      <c r="D2302" s="10">
        <v>-0.34300743413911017</v>
      </c>
      <c r="F2302" s="10">
        <v>45.55</v>
      </c>
      <c r="G2302" s="10">
        <v>1193253.80104333</v>
      </c>
    </row>
    <row r="2303" ht="14.25" customHeight="1">
      <c r="A2303" s="10">
        <v>2279.0</v>
      </c>
      <c r="B2303" s="10">
        <v>1209137.1935392623</v>
      </c>
      <c r="C2303" s="10">
        <v>-401220.8801382603</v>
      </c>
      <c r="D2303" s="10">
        <v>-1.478310581177501</v>
      </c>
      <c r="F2303" s="10">
        <v>45.57</v>
      </c>
      <c r="G2303" s="10">
        <v>1193482.50309296</v>
      </c>
    </row>
    <row r="2304" ht="14.25" customHeight="1">
      <c r="A2304" s="10">
        <v>2280.0</v>
      </c>
      <c r="B2304" s="10">
        <v>1209204.2003672658</v>
      </c>
      <c r="C2304" s="10">
        <v>-319091.6510493739</v>
      </c>
      <c r="D2304" s="10">
        <v>-1.1757029293917485</v>
      </c>
      <c r="F2304" s="10">
        <v>45.589999999999996</v>
      </c>
      <c r="G2304" s="10">
        <v>1193519.50838059</v>
      </c>
    </row>
    <row r="2305" ht="14.25" customHeight="1">
      <c r="A2305" s="10">
        <v>2281.0</v>
      </c>
      <c r="B2305" s="10">
        <v>1209351.4851403793</v>
      </c>
      <c r="C2305" s="10">
        <v>-113298.6174203693</v>
      </c>
      <c r="D2305" s="10">
        <v>-0.41745221461952925</v>
      </c>
      <c r="F2305" s="10">
        <v>45.61</v>
      </c>
      <c r="G2305" s="10">
        <v>1193687.1806123</v>
      </c>
    </row>
    <row r="2306" ht="14.25" customHeight="1">
      <c r="A2306" s="10">
        <v>2282.0</v>
      </c>
      <c r="B2306" s="10">
        <v>1209861.8773662022</v>
      </c>
      <c r="C2306" s="10">
        <v>-135598.56012985227</v>
      </c>
      <c r="D2306" s="10">
        <v>-0.4996170342962136</v>
      </c>
      <c r="F2306" s="10">
        <v>45.629999999999995</v>
      </c>
      <c r="G2306" s="10">
        <v>1194083.24724985</v>
      </c>
    </row>
    <row r="2307" ht="14.25" customHeight="1">
      <c r="A2307" s="10">
        <v>2283.0</v>
      </c>
      <c r="B2307" s="10">
        <v>1210130.2862819298</v>
      </c>
      <c r="C2307" s="10">
        <v>-59471.69111880986</v>
      </c>
      <c r="D2307" s="10">
        <v>-0.21912526145488814</v>
      </c>
      <c r="F2307" s="10">
        <v>45.65</v>
      </c>
      <c r="G2307" s="10">
        <v>1194113.69374943</v>
      </c>
    </row>
    <row r="2308" ht="14.25" customHeight="1">
      <c r="A2308" s="10">
        <v>2284.0</v>
      </c>
      <c r="B2308" s="10">
        <v>1210136.5820980305</v>
      </c>
      <c r="C2308" s="10">
        <v>222766.17077383958</v>
      </c>
      <c r="D2308" s="10">
        <v>0.8207887567314012</v>
      </c>
      <c r="F2308" s="10">
        <v>45.67</v>
      </c>
      <c r="G2308" s="10">
        <v>1194191.87851137</v>
      </c>
    </row>
    <row r="2309" ht="14.25" customHeight="1">
      <c r="A2309" s="10">
        <v>2285.0</v>
      </c>
      <c r="B2309" s="10">
        <v>1210328.4806526222</v>
      </c>
      <c r="C2309" s="10">
        <v>-237232.12247503817</v>
      </c>
      <c r="D2309" s="10">
        <v>-0.8740889973851659</v>
      </c>
      <c r="F2309" s="10">
        <v>45.69</v>
      </c>
      <c r="G2309" s="10">
        <v>1194357.40592395</v>
      </c>
    </row>
    <row r="2310" ht="14.25" customHeight="1">
      <c r="A2310" s="10">
        <v>2286.0</v>
      </c>
      <c r="B2310" s="10">
        <v>1210380.3007553911</v>
      </c>
      <c r="C2310" s="10">
        <v>329085.1189219889</v>
      </c>
      <c r="D2310" s="10">
        <v>1.212524166844927</v>
      </c>
      <c r="F2310" s="10">
        <v>45.71</v>
      </c>
      <c r="G2310" s="10">
        <v>1194440.28631771</v>
      </c>
    </row>
    <row r="2311" ht="14.25" customHeight="1">
      <c r="A2311" s="10">
        <v>2287.0</v>
      </c>
      <c r="B2311" s="10">
        <v>1210428.5277927783</v>
      </c>
      <c r="C2311" s="10">
        <v>28509.762739211554</v>
      </c>
      <c r="D2311" s="10">
        <v>0.10504509114708319</v>
      </c>
      <c r="F2311" s="10">
        <v>45.73</v>
      </c>
      <c r="G2311" s="10">
        <v>1194515.33809665</v>
      </c>
    </row>
    <row r="2312" ht="14.25" customHeight="1">
      <c r="A2312" s="10">
        <v>2288.0</v>
      </c>
      <c r="B2312" s="10">
        <v>1210475.6636307419</v>
      </c>
      <c r="C2312" s="10">
        <v>84274.70413360815</v>
      </c>
      <c r="D2312" s="10">
        <v>0.3105127200842205</v>
      </c>
      <c r="F2312" s="10">
        <v>45.75</v>
      </c>
      <c r="G2312" s="10">
        <v>1194594.98836649</v>
      </c>
    </row>
    <row r="2313" ht="14.25" customHeight="1">
      <c r="A2313" s="10">
        <v>2289.0</v>
      </c>
      <c r="B2313" s="10">
        <v>1210576.6751148882</v>
      </c>
      <c r="C2313" s="10">
        <v>-27233.10862144828</v>
      </c>
      <c r="D2313" s="10">
        <v>-0.10034122007700598</v>
      </c>
      <c r="F2313" s="10">
        <v>45.769999999999996</v>
      </c>
      <c r="G2313" s="10">
        <v>1194709.62785815</v>
      </c>
    </row>
    <row r="2314" ht="14.25" customHeight="1">
      <c r="A2314" s="10">
        <v>2290.0</v>
      </c>
      <c r="B2314" s="10">
        <v>1210596.7138424655</v>
      </c>
      <c r="C2314" s="10">
        <v>477682.5942677744</v>
      </c>
      <c r="D2314" s="10">
        <v>1.760036101079851</v>
      </c>
      <c r="F2314" s="10">
        <v>45.79</v>
      </c>
      <c r="G2314" s="10">
        <v>1195601.96234849</v>
      </c>
    </row>
    <row r="2315" ht="14.25" customHeight="1">
      <c r="A2315" s="10">
        <v>2291.0</v>
      </c>
      <c r="B2315" s="10">
        <v>1210795.0556514694</v>
      </c>
      <c r="C2315" s="10">
        <v>-39835.52936685947</v>
      </c>
      <c r="D2315" s="10">
        <v>-0.1467752240350558</v>
      </c>
      <c r="F2315" s="10">
        <v>45.81</v>
      </c>
      <c r="G2315" s="10">
        <v>1195897.74052291</v>
      </c>
    </row>
    <row r="2316" ht="14.25" customHeight="1">
      <c r="A2316" s="10">
        <v>2292.0</v>
      </c>
      <c r="B2316" s="10">
        <v>1210871.5574091664</v>
      </c>
      <c r="C2316" s="10">
        <v>68180.11200649361</v>
      </c>
      <c r="D2316" s="10">
        <v>0.25121170406269505</v>
      </c>
      <c r="F2316" s="10">
        <v>45.83</v>
      </c>
      <c r="G2316" s="10">
        <v>1195986.29883487</v>
      </c>
    </row>
    <row r="2317" ht="14.25" customHeight="1">
      <c r="A2317" s="10">
        <v>2293.0</v>
      </c>
      <c r="B2317" s="10">
        <v>1211003.0691212085</v>
      </c>
      <c r="C2317" s="10">
        <v>-139893.1525361184</v>
      </c>
      <c r="D2317" s="10">
        <v>-0.515440591120674</v>
      </c>
      <c r="F2317" s="10">
        <v>45.85</v>
      </c>
      <c r="G2317" s="10">
        <v>1196064.32994418</v>
      </c>
    </row>
    <row r="2318" ht="14.25" customHeight="1">
      <c r="A2318" s="10">
        <v>2294.0</v>
      </c>
      <c r="B2318" s="10">
        <v>1211499.9589199813</v>
      </c>
      <c r="C2318" s="10">
        <v>33131.56043826882</v>
      </c>
      <c r="D2318" s="10">
        <v>0.12207424586162278</v>
      </c>
      <c r="F2318" s="10">
        <v>45.87</v>
      </c>
      <c r="G2318" s="10">
        <v>1196204.88626246</v>
      </c>
    </row>
    <row r="2319" ht="14.25" customHeight="1">
      <c r="A2319" s="10">
        <v>2295.0</v>
      </c>
      <c r="B2319" s="10">
        <v>1211706.1396002455</v>
      </c>
      <c r="C2319" s="10">
        <v>-370313.6465721335</v>
      </c>
      <c r="D2319" s="10">
        <v>-1.3644319355796328</v>
      </c>
      <c r="F2319" s="10">
        <v>45.89</v>
      </c>
      <c r="G2319" s="10">
        <v>1196254.11806773</v>
      </c>
    </row>
    <row r="2320" ht="14.25" customHeight="1">
      <c r="A2320" s="10">
        <v>2296.0</v>
      </c>
      <c r="B2320" s="10">
        <v>1211897.2281756408</v>
      </c>
      <c r="C2320" s="10">
        <v>183958.4281060591</v>
      </c>
      <c r="D2320" s="10">
        <v>0.6778004441649569</v>
      </c>
      <c r="F2320" s="10">
        <v>45.91</v>
      </c>
      <c r="G2320" s="10">
        <v>1196643.38452822</v>
      </c>
    </row>
    <row r="2321" ht="14.25" customHeight="1">
      <c r="A2321" s="10">
        <v>2297.0</v>
      </c>
      <c r="B2321" s="10">
        <v>1212037.2354053173</v>
      </c>
      <c r="C2321" s="10">
        <v>63105.93300265283</v>
      </c>
      <c r="D2321" s="10">
        <v>0.23251573662056785</v>
      </c>
      <c r="F2321" s="10">
        <v>45.93</v>
      </c>
      <c r="G2321" s="10">
        <v>1196687.68676654</v>
      </c>
    </row>
    <row r="2322" ht="14.25" customHeight="1">
      <c r="A2322" s="10">
        <v>2298.0</v>
      </c>
      <c r="B2322" s="10">
        <v>1212192.5245999608</v>
      </c>
      <c r="C2322" s="10">
        <v>391008.5231866592</v>
      </c>
      <c r="D2322" s="10">
        <v>1.4406828402306413</v>
      </c>
      <c r="F2322" s="10">
        <v>45.949999999999996</v>
      </c>
      <c r="G2322" s="10">
        <v>1196996.68108545</v>
      </c>
    </row>
    <row r="2323" ht="14.25" customHeight="1">
      <c r="A2323" s="10">
        <v>2299.0</v>
      </c>
      <c r="B2323" s="10">
        <v>1212300.422387662</v>
      </c>
      <c r="C2323" s="10">
        <v>-542237.4000819611</v>
      </c>
      <c r="D2323" s="10">
        <v>-1.9978902538051162</v>
      </c>
      <c r="F2323" s="10">
        <v>45.97</v>
      </c>
      <c r="G2323" s="10">
        <v>1197069.26419774</v>
      </c>
    </row>
    <row r="2324" ht="14.25" customHeight="1">
      <c r="A2324" s="10">
        <v>2300.0</v>
      </c>
      <c r="B2324" s="10">
        <v>1212327.4556688152</v>
      </c>
      <c r="C2324" s="10">
        <v>153673.11443104479</v>
      </c>
      <c r="D2324" s="10">
        <v>0.5662132813916105</v>
      </c>
      <c r="F2324" s="10">
        <v>45.99</v>
      </c>
      <c r="G2324" s="10">
        <v>1197073.444815</v>
      </c>
    </row>
    <row r="2325" ht="14.25" customHeight="1">
      <c r="A2325" s="10">
        <v>2301.0</v>
      </c>
      <c r="B2325" s="10">
        <v>1212350.5467753236</v>
      </c>
      <c r="C2325" s="10">
        <v>228387.9221159164</v>
      </c>
      <c r="D2325" s="10">
        <v>0.841502271169825</v>
      </c>
      <c r="F2325" s="10">
        <v>46.01</v>
      </c>
      <c r="G2325" s="10">
        <v>1197307.14600813</v>
      </c>
    </row>
    <row r="2326" ht="14.25" customHeight="1">
      <c r="A2326" s="10">
        <v>2302.0</v>
      </c>
      <c r="B2326" s="10">
        <v>1212591.093417966</v>
      </c>
      <c r="C2326" s="10">
        <v>-235942.07680930605</v>
      </c>
      <c r="D2326" s="10">
        <v>-0.8693357847477857</v>
      </c>
      <c r="F2326" s="10">
        <v>46.03</v>
      </c>
      <c r="G2326" s="10">
        <v>1197437.34406811</v>
      </c>
    </row>
    <row r="2327" ht="14.25" customHeight="1">
      <c r="A2327" s="10">
        <v>2303.0</v>
      </c>
      <c r="B2327" s="10">
        <v>1212632.8064767977</v>
      </c>
      <c r="C2327" s="10">
        <v>1849.572176652262</v>
      </c>
      <c r="D2327" s="10">
        <v>0.006814805147863501</v>
      </c>
      <c r="F2327" s="10">
        <v>46.05</v>
      </c>
      <c r="G2327" s="10">
        <v>1197515.45422483</v>
      </c>
    </row>
    <row r="2328" ht="14.25" customHeight="1">
      <c r="A2328" s="10">
        <v>2304.0</v>
      </c>
      <c r="B2328" s="10">
        <v>1212707.6300570106</v>
      </c>
      <c r="C2328" s="10">
        <v>-101423.46948642051</v>
      </c>
      <c r="D2328" s="10">
        <v>-0.3736978695372017</v>
      </c>
      <c r="F2328" s="10">
        <v>46.07</v>
      </c>
      <c r="G2328" s="10">
        <v>1197740.91676639</v>
      </c>
    </row>
    <row r="2329" ht="14.25" customHeight="1">
      <c r="A2329" s="10">
        <v>2305.0</v>
      </c>
      <c r="B2329" s="10">
        <v>1212781.2097538796</v>
      </c>
      <c r="C2329" s="10">
        <v>338149.85809060046</v>
      </c>
      <c r="D2329" s="10">
        <v>1.2459234750363524</v>
      </c>
      <c r="F2329" s="10">
        <v>46.089999999999996</v>
      </c>
      <c r="G2329" s="10">
        <v>1197929.74318649</v>
      </c>
    </row>
    <row r="2330" ht="14.25" customHeight="1">
      <c r="A2330" s="10">
        <v>2306.0</v>
      </c>
      <c r="B2330" s="10">
        <v>1212988.6631146036</v>
      </c>
      <c r="C2330" s="10">
        <v>-122183.28909747372</v>
      </c>
      <c r="D2330" s="10">
        <v>-0.45018805864146916</v>
      </c>
      <c r="F2330" s="10">
        <v>46.11</v>
      </c>
      <c r="G2330" s="10">
        <v>1197975.08547024</v>
      </c>
    </row>
    <row r="2331" ht="14.25" customHeight="1">
      <c r="A2331" s="10">
        <v>2307.0</v>
      </c>
      <c r="B2331" s="10">
        <v>1212998.713565887</v>
      </c>
      <c r="C2331" s="10">
        <v>-263118.779677387</v>
      </c>
      <c r="D2331" s="10">
        <v>-0.9694691761045778</v>
      </c>
      <c r="F2331" s="10">
        <v>46.129999999999995</v>
      </c>
      <c r="G2331" s="10">
        <v>1198313.59809976</v>
      </c>
    </row>
    <row r="2332" ht="14.25" customHeight="1">
      <c r="A2332" s="10">
        <v>2308.0</v>
      </c>
      <c r="B2332" s="10">
        <v>1213024.613479063</v>
      </c>
      <c r="C2332" s="10">
        <v>254825.20435549715</v>
      </c>
      <c r="D2332" s="10">
        <v>0.9389112446481755</v>
      </c>
      <c r="F2332" s="10">
        <v>46.15</v>
      </c>
      <c r="G2332" s="10">
        <v>1198572.86630025</v>
      </c>
    </row>
    <row r="2333" ht="14.25" customHeight="1">
      <c r="A2333" s="10">
        <v>2309.0</v>
      </c>
      <c r="B2333" s="10">
        <v>1213499.2748858267</v>
      </c>
      <c r="C2333" s="10">
        <v>548424.8287694834</v>
      </c>
      <c r="D2333" s="10">
        <v>2.0206880236916023</v>
      </c>
      <c r="F2333" s="10">
        <v>46.17</v>
      </c>
      <c r="G2333" s="10">
        <v>1198656.87240768</v>
      </c>
    </row>
    <row r="2334" ht="14.25" customHeight="1">
      <c r="A2334" s="10">
        <v>2310.0</v>
      </c>
      <c r="B2334" s="10">
        <v>1213569.0820184979</v>
      </c>
      <c r="C2334" s="10">
        <v>53874.315593272215</v>
      </c>
      <c r="D2334" s="10">
        <v>0.19850156045663792</v>
      </c>
      <c r="F2334" s="10">
        <v>46.19</v>
      </c>
      <c r="G2334" s="10">
        <v>1198678.98429899</v>
      </c>
    </row>
    <row r="2335" ht="14.25" customHeight="1">
      <c r="A2335" s="10">
        <v>2311.0</v>
      </c>
      <c r="B2335" s="10">
        <v>1213626.3053666651</v>
      </c>
      <c r="C2335" s="10">
        <v>-332775.25016746414</v>
      </c>
      <c r="D2335" s="10">
        <v>-1.2261205680697087</v>
      </c>
      <c r="F2335" s="10">
        <v>46.21</v>
      </c>
      <c r="G2335" s="10">
        <v>1198725.4871449</v>
      </c>
    </row>
    <row r="2336" ht="14.25" customHeight="1">
      <c r="A2336" s="10">
        <v>2312.0</v>
      </c>
      <c r="B2336" s="10">
        <v>1213677.2643546727</v>
      </c>
      <c r="C2336" s="10">
        <v>-113759.83018814283</v>
      </c>
      <c r="D2336" s="10">
        <v>-0.41915156714210694</v>
      </c>
      <c r="F2336" s="10">
        <v>46.23</v>
      </c>
      <c r="G2336" s="10">
        <v>1198915.94282041</v>
      </c>
    </row>
    <row r="2337" ht="14.25" customHeight="1">
      <c r="A2337" s="10">
        <v>2313.0</v>
      </c>
      <c r="B2337" s="10">
        <v>1213709.7191994856</v>
      </c>
      <c r="C2337" s="10">
        <v>322072.24062970444</v>
      </c>
      <c r="D2337" s="10">
        <v>1.1866850026907045</v>
      </c>
      <c r="F2337" s="10">
        <v>46.25</v>
      </c>
      <c r="G2337" s="10">
        <v>1199128.40356446</v>
      </c>
    </row>
    <row r="2338" ht="14.25" customHeight="1">
      <c r="A2338" s="10">
        <v>2314.0</v>
      </c>
      <c r="B2338" s="10">
        <v>1213838.9722397616</v>
      </c>
      <c r="C2338" s="10">
        <v>280262.47247976833</v>
      </c>
      <c r="D2338" s="10">
        <v>1.0326356355906432</v>
      </c>
      <c r="F2338" s="10">
        <v>46.269999999999996</v>
      </c>
      <c r="G2338" s="10">
        <v>1199144.7879332</v>
      </c>
    </row>
    <row r="2339" ht="14.25" customHeight="1">
      <c r="A2339" s="10">
        <v>2315.0</v>
      </c>
      <c r="B2339" s="10">
        <v>1213864.4361323449</v>
      </c>
      <c r="C2339" s="10">
        <v>784504.3045653552</v>
      </c>
      <c r="D2339" s="10">
        <v>2.89053005919985</v>
      </c>
      <c r="F2339" s="10">
        <v>46.29</v>
      </c>
      <c r="G2339" s="10">
        <v>1199193.83132951</v>
      </c>
    </row>
    <row r="2340" ht="14.25" customHeight="1">
      <c r="A2340" s="10">
        <v>2316.0</v>
      </c>
      <c r="B2340" s="10">
        <v>1213909.904077848</v>
      </c>
      <c r="C2340" s="10">
        <v>15793.044286211953</v>
      </c>
      <c r="D2340" s="10">
        <v>0.058189953796189874</v>
      </c>
      <c r="F2340" s="10">
        <v>46.31</v>
      </c>
      <c r="G2340" s="10">
        <v>1199618.94266609</v>
      </c>
    </row>
    <row r="2341" ht="14.25" customHeight="1">
      <c r="A2341" s="10">
        <v>2317.0</v>
      </c>
      <c r="B2341" s="10">
        <v>1214044.3963733078</v>
      </c>
      <c r="C2341" s="10">
        <v>109915.40273350221</v>
      </c>
      <c r="D2341" s="10">
        <v>0.4049866568243636</v>
      </c>
      <c r="F2341" s="10">
        <v>46.33</v>
      </c>
      <c r="G2341" s="10">
        <v>1199760.29171634</v>
      </c>
    </row>
    <row r="2342" ht="14.25" customHeight="1">
      <c r="A2342" s="10">
        <v>2318.0</v>
      </c>
      <c r="B2342" s="10">
        <v>1214256.5845894502</v>
      </c>
      <c r="C2342" s="10">
        <v>-324118.37314230413</v>
      </c>
      <c r="D2342" s="10">
        <v>-1.1942240403968805</v>
      </c>
      <c r="F2342" s="10">
        <v>46.35</v>
      </c>
      <c r="G2342" s="10">
        <v>1200060.66203741</v>
      </c>
    </row>
    <row r="2343" ht="14.25" customHeight="1">
      <c r="A2343" s="10">
        <v>2319.0</v>
      </c>
      <c r="B2343" s="10">
        <v>1214513.849294078</v>
      </c>
      <c r="C2343" s="10">
        <v>313177.851386782</v>
      </c>
      <c r="D2343" s="10">
        <v>1.1539133540008544</v>
      </c>
      <c r="F2343" s="10">
        <v>46.37</v>
      </c>
      <c r="G2343" s="10">
        <v>1200125.44711925</v>
      </c>
    </row>
    <row r="2344" ht="14.25" customHeight="1">
      <c r="A2344" s="10">
        <v>2320.0</v>
      </c>
      <c r="B2344" s="10">
        <v>1214834.719672839</v>
      </c>
      <c r="C2344" s="10">
        <v>545899.970691171</v>
      </c>
      <c r="D2344" s="10">
        <v>2.011385107024218</v>
      </c>
      <c r="F2344" s="10">
        <v>46.39</v>
      </c>
      <c r="G2344" s="10">
        <v>1200401.98894193</v>
      </c>
    </row>
    <row r="2345" ht="14.25" customHeight="1">
      <c r="A2345" s="10">
        <v>2321.0</v>
      </c>
      <c r="B2345" s="10">
        <v>1214839.2949194803</v>
      </c>
      <c r="C2345" s="10">
        <v>82042.67639129958</v>
      </c>
      <c r="D2345" s="10">
        <v>0.3022887457292482</v>
      </c>
      <c r="F2345" s="10">
        <v>46.41</v>
      </c>
      <c r="G2345" s="10">
        <v>1200539.36116778</v>
      </c>
    </row>
    <row r="2346" ht="14.25" customHeight="1">
      <c r="A2346" s="10">
        <v>2322.0</v>
      </c>
      <c r="B2346" s="10">
        <v>1214955.9754763048</v>
      </c>
      <c r="C2346" s="10">
        <v>-113835.71673348476</v>
      </c>
      <c r="D2346" s="10">
        <v>-0.41943117343505293</v>
      </c>
      <c r="F2346" s="10">
        <v>46.43</v>
      </c>
      <c r="G2346" s="10">
        <v>1200653.34548114</v>
      </c>
    </row>
    <row r="2347" ht="14.25" customHeight="1">
      <c r="A2347" s="10">
        <v>2323.0</v>
      </c>
      <c r="B2347" s="10">
        <v>1215073.4265473427</v>
      </c>
      <c r="C2347" s="10">
        <v>209316.0567819674</v>
      </c>
      <c r="D2347" s="10">
        <v>0.7712314011287308</v>
      </c>
      <c r="F2347" s="10">
        <v>46.449999999999996</v>
      </c>
      <c r="G2347" s="10">
        <v>1200764.84420045</v>
      </c>
    </row>
    <row r="2348" ht="14.25" customHeight="1">
      <c r="A2348" s="10">
        <v>2324.0</v>
      </c>
      <c r="B2348" s="10">
        <v>1215111.2254131113</v>
      </c>
      <c r="C2348" s="10">
        <v>95956.22025292879</v>
      </c>
      <c r="D2348" s="10">
        <v>0.35355362283443725</v>
      </c>
      <c r="F2348" s="10">
        <v>46.47</v>
      </c>
      <c r="G2348" s="10">
        <v>1200888.77269114</v>
      </c>
    </row>
    <row r="2349" ht="14.25" customHeight="1">
      <c r="A2349" s="10">
        <v>2325.0</v>
      </c>
      <c r="B2349" s="10">
        <v>1215176.1236636643</v>
      </c>
      <c r="C2349" s="10">
        <v>-161837.53129187436</v>
      </c>
      <c r="D2349" s="10">
        <v>-0.5962953245553392</v>
      </c>
      <c r="F2349" s="10">
        <v>46.49</v>
      </c>
      <c r="G2349" s="10">
        <v>1200961.82092262</v>
      </c>
    </row>
    <row r="2350" ht="14.25" customHeight="1">
      <c r="A2350" s="10">
        <v>2326.0</v>
      </c>
      <c r="B2350" s="10">
        <v>1215353.355774147</v>
      </c>
      <c r="C2350" s="10">
        <v>128041.27853484312</v>
      </c>
      <c r="D2350" s="10">
        <v>0.47177199955377913</v>
      </c>
      <c r="F2350" s="10">
        <v>46.51</v>
      </c>
      <c r="G2350" s="10">
        <v>1201110.29436287</v>
      </c>
    </row>
    <row r="2351" ht="14.25" customHeight="1">
      <c r="A2351" s="10">
        <v>2327.0</v>
      </c>
      <c r="B2351" s="10">
        <v>1215523.223137279</v>
      </c>
      <c r="C2351" s="10">
        <v>6517.7926956210285</v>
      </c>
      <c r="D2351" s="10">
        <v>0.02401500615954402</v>
      </c>
      <c r="F2351" s="10">
        <v>46.53</v>
      </c>
      <c r="G2351" s="10">
        <v>1201785.66667179</v>
      </c>
    </row>
    <row r="2352" ht="14.25" customHeight="1">
      <c r="A2352" s="10">
        <v>2328.0</v>
      </c>
      <c r="B2352" s="10">
        <v>1215764.1625485641</v>
      </c>
      <c r="C2352" s="10">
        <v>-158416.99649579404</v>
      </c>
      <c r="D2352" s="10">
        <v>-0.5836922596784843</v>
      </c>
      <c r="F2352" s="10">
        <v>46.55</v>
      </c>
      <c r="G2352" s="10">
        <v>1202050.5842604</v>
      </c>
    </row>
    <row r="2353" ht="14.25" customHeight="1">
      <c r="A2353" s="10">
        <v>2329.0</v>
      </c>
      <c r="B2353" s="10">
        <v>1215779.8632950622</v>
      </c>
      <c r="C2353" s="10">
        <v>7652.976480487734</v>
      </c>
      <c r="D2353" s="10">
        <v>0.028197625469314945</v>
      </c>
      <c r="F2353" s="10">
        <v>46.57</v>
      </c>
      <c r="G2353" s="10">
        <v>1202227.95666435</v>
      </c>
    </row>
    <row r="2354" ht="14.25" customHeight="1">
      <c r="A2354" s="10">
        <v>2330.0</v>
      </c>
      <c r="B2354" s="10">
        <v>1215789.2199380521</v>
      </c>
      <c r="C2354" s="10">
        <v>342125.669840368</v>
      </c>
      <c r="D2354" s="10">
        <v>1.260572474800337</v>
      </c>
      <c r="F2354" s="10">
        <v>46.589999999999996</v>
      </c>
      <c r="G2354" s="10">
        <v>1202452.72821149</v>
      </c>
    </row>
    <row r="2355" ht="14.25" customHeight="1">
      <c r="A2355" s="10">
        <v>2331.0</v>
      </c>
      <c r="B2355" s="10">
        <v>1215882.3908862448</v>
      </c>
      <c r="C2355" s="10">
        <v>124822.72833618522</v>
      </c>
      <c r="D2355" s="10">
        <v>0.4599131530922308</v>
      </c>
      <c r="F2355" s="10">
        <v>46.61</v>
      </c>
      <c r="G2355" s="10">
        <v>1202574.3530388</v>
      </c>
    </row>
    <row r="2356" ht="14.25" customHeight="1">
      <c r="A2356" s="10">
        <v>2332.0</v>
      </c>
      <c r="B2356" s="10">
        <v>1215919.9486018089</v>
      </c>
      <c r="C2356" s="10">
        <v>-186953.58067253884</v>
      </c>
      <c r="D2356" s="10">
        <v>-0.6888361752309526</v>
      </c>
      <c r="F2356" s="10">
        <v>46.629999999999995</v>
      </c>
      <c r="G2356" s="10">
        <v>1202621.17841613</v>
      </c>
    </row>
    <row r="2357" ht="14.25" customHeight="1">
      <c r="A2357" s="10">
        <v>2333.0</v>
      </c>
      <c r="B2357" s="10">
        <v>1216077.9251408735</v>
      </c>
      <c r="C2357" s="10">
        <v>-148206.2383689736</v>
      </c>
      <c r="D2357" s="10">
        <v>-0.5460704096503372</v>
      </c>
      <c r="F2357" s="10">
        <v>46.65</v>
      </c>
      <c r="G2357" s="10">
        <v>1202844.37371258</v>
      </c>
    </row>
    <row r="2358" ht="14.25" customHeight="1">
      <c r="A2358" s="10">
        <v>2334.0</v>
      </c>
      <c r="B2358" s="10">
        <v>1216087.0986299417</v>
      </c>
      <c r="C2358" s="10">
        <v>-253339.93473047367</v>
      </c>
      <c r="D2358" s="10">
        <v>-0.9334387233730687</v>
      </c>
      <c r="F2358" s="10">
        <v>46.67</v>
      </c>
      <c r="G2358" s="10">
        <v>1202987.82934713</v>
      </c>
    </row>
    <row r="2359" ht="14.25" customHeight="1">
      <c r="A2359" s="10">
        <v>2335.0</v>
      </c>
      <c r="B2359" s="10">
        <v>1216123.4720413634</v>
      </c>
      <c r="C2359" s="10">
        <v>-139064.31608096347</v>
      </c>
      <c r="D2359" s="10">
        <v>-0.512386717899273</v>
      </c>
      <c r="F2359" s="10">
        <v>46.69</v>
      </c>
      <c r="G2359" s="10">
        <v>1202992.88412314</v>
      </c>
    </row>
    <row r="2360" ht="14.25" customHeight="1">
      <c r="A2360" s="10">
        <v>2336.0</v>
      </c>
      <c r="B2360" s="10">
        <v>1216308.990147104</v>
      </c>
      <c r="C2360" s="10">
        <v>-52099.37076998409</v>
      </c>
      <c r="D2360" s="10">
        <v>-0.1919617220704381</v>
      </c>
      <c r="F2360" s="10">
        <v>46.71</v>
      </c>
      <c r="G2360" s="10">
        <v>1203089.98901769</v>
      </c>
    </row>
    <row r="2361" ht="14.25" customHeight="1">
      <c r="A2361" s="10">
        <v>2337.0</v>
      </c>
      <c r="B2361" s="10">
        <v>1216312.1398316133</v>
      </c>
      <c r="C2361" s="10">
        <v>573687.3040297767</v>
      </c>
      <c r="D2361" s="10">
        <v>2.113768384990738</v>
      </c>
      <c r="F2361" s="10">
        <v>46.73</v>
      </c>
      <c r="G2361" s="10">
        <v>1203094.08995402</v>
      </c>
    </row>
    <row r="2362" ht="14.25" customHeight="1">
      <c r="A2362" s="10">
        <v>2338.0</v>
      </c>
      <c r="B2362" s="10">
        <v>1216450.3043621043</v>
      </c>
      <c r="C2362" s="10">
        <v>-336939.10791462625</v>
      </c>
      <c r="D2362" s="10">
        <v>-1.2414624290516856</v>
      </c>
      <c r="F2362" s="10">
        <v>46.75</v>
      </c>
      <c r="G2362" s="10">
        <v>1203247.89013392</v>
      </c>
    </row>
    <row r="2363" ht="14.25" customHeight="1">
      <c r="A2363" s="10">
        <v>2339.0</v>
      </c>
      <c r="B2363" s="10">
        <v>1216645.229215212</v>
      </c>
      <c r="C2363" s="10">
        <v>5931.590499838116</v>
      </c>
      <c r="D2363" s="10">
        <v>0.02185512627383932</v>
      </c>
      <c r="F2363" s="10">
        <v>46.769999999999996</v>
      </c>
      <c r="G2363" s="10">
        <v>1203623.84084199</v>
      </c>
    </row>
    <row r="2364" ht="14.25" customHeight="1">
      <c r="A2364" s="10">
        <v>2340.0</v>
      </c>
      <c r="B2364" s="10">
        <v>1216714.2518326477</v>
      </c>
      <c r="C2364" s="10">
        <v>-359017.12634155573</v>
      </c>
      <c r="D2364" s="10">
        <v>-1.3228095619344873</v>
      </c>
      <c r="F2364" s="10">
        <v>46.79</v>
      </c>
      <c r="G2364" s="10">
        <v>1203850.10427601</v>
      </c>
    </row>
    <row r="2365" ht="14.25" customHeight="1">
      <c r="A2365" s="10">
        <v>2341.0</v>
      </c>
      <c r="B2365" s="10">
        <v>1216892.257160395</v>
      </c>
      <c r="C2365" s="10">
        <v>184069.021628045</v>
      </c>
      <c r="D2365" s="10">
        <v>0.6782079293728681</v>
      </c>
      <c r="F2365" s="10">
        <v>46.81</v>
      </c>
      <c r="G2365" s="10">
        <v>1204103.08659899</v>
      </c>
    </row>
    <row r="2366" ht="14.25" customHeight="1">
      <c r="A2366" s="10">
        <v>2342.0</v>
      </c>
      <c r="B2366" s="10">
        <v>1216932.50494383</v>
      </c>
      <c r="C2366" s="10">
        <v>124937.84884261014</v>
      </c>
      <c r="D2366" s="10">
        <v>0.4603373181125055</v>
      </c>
      <c r="F2366" s="10">
        <v>46.83</v>
      </c>
      <c r="G2366" s="10">
        <v>1204117.41865411</v>
      </c>
    </row>
    <row r="2367" ht="14.25" customHeight="1">
      <c r="A2367" s="10">
        <v>2343.0</v>
      </c>
      <c r="B2367" s="10">
        <v>1217106.8277040876</v>
      </c>
      <c r="C2367" s="10">
        <v>-373455.9998139936</v>
      </c>
      <c r="D2367" s="10">
        <v>-1.3760100320277497</v>
      </c>
      <c r="F2367" s="10">
        <v>46.85</v>
      </c>
      <c r="G2367" s="10">
        <v>1204137.32336694</v>
      </c>
    </row>
    <row r="2368" ht="14.25" customHeight="1">
      <c r="A2368" s="10">
        <v>2344.0</v>
      </c>
      <c r="B2368" s="10">
        <v>1217106.950568935</v>
      </c>
      <c r="C2368" s="10">
        <v>153071.523567945</v>
      </c>
      <c r="D2368" s="10">
        <v>0.5639967014913978</v>
      </c>
      <c r="F2368" s="10">
        <v>46.87</v>
      </c>
      <c r="G2368" s="10">
        <v>1204214.03049683</v>
      </c>
    </row>
    <row r="2369" ht="14.25" customHeight="1">
      <c r="A2369" s="10">
        <v>2345.0</v>
      </c>
      <c r="B2369" s="10">
        <v>1217236.2331261002</v>
      </c>
      <c r="C2369" s="10">
        <v>239037.4908090399</v>
      </c>
      <c r="D2369" s="10">
        <v>0.8807409321253465</v>
      </c>
      <c r="F2369" s="10">
        <v>46.89</v>
      </c>
      <c r="G2369" s="10">
        <v>1204372.29521966</v>
      </c>
    </row>
    <row r="2370" ht="14.25" customHeight="1">
      <c r="A2370" s="10">
        <v>2346.0</v>
      </c>
      <c r="B2370" s="10">
        <v>1217743.4431121387</v>
      </c>
      <c r="C2370" s="10">
        <v>-162590.1236029386</v>
      </c>
      <c r="D2370" s="10">
        <v>-0.5990682739002878</v>
      </c>
      <c r="F2370" s="10">
        <v>46.91</v>
      </c>
      <c r="G2370" s="10">
        <v>1204400.61574209</v>
      </c>
    </row>
    <row r="2371" ht="14.25" customHeight="1">
      <c r="A2371" s="10">
        <v>2347.0</v>
      </c>
      <c r="B2371" s="10">
        <v>1217752.2332585854</v>
      </c>
      <c r="C2371" s="10">
        <v>55368.02556846454</v>
      </c>
      <c r="D2371" s="10">
        <v>0.2040051804596055</v>
      </c>
      <c r="F2371" s="10">
        <v>46.93</v>
      </c>
      <c r="G2371" s="10">
        <v>1204598.03746312</v>
      </c>
    </row>
    <row r="2372" ht="14.25" customHeight="1">
      <c r="A2372" s="10">
        <v>2348.0</v>
      </c>
      <c r="B2372" s="10">
        <v>1217767.0075902066</v>
      </c>
      <c r="C2372" s="10">
        <v>165741.05402491335</v>
      </c>
      <c r="D2372" s="10">
        <v>0.610677973230378</v>
      </c>
      <c r="F2372" s="10">
        <v>46.949999999999996</v>
      </c>
      <c r="G2372" s="10">
        <v>1204753.00205501</v>
      </c>
    </row>
    <row r="2373" ht="14.25" customHeight="1">
      <c r="A2373" s="10">
        <v>2349.0</v>
      </c>
      <c r="B2373" s="10">
        <v>1217792.7167390191</v>
      </c>
      <c r="C2373" s="10">
        <v>264330.9079477908</v>
      </c>
      <c r="D2373" s="10">
        <v>0.9739352997202403</v>
      </c>
      <c r="F2373" s="10">
        <v>46.97</v>
      </c>
      <c r="G2373" s="10">
        <v>1204939.90391927</v>
      </c>
    </row>
    <row r="2374" ht="14.25" customHeight="1">
      <c r="A2374" s="10">
        <v>2350.0</v>
      </c>
      <c r="B2374" s="10">
        <v>1217825.9012363101</v>
      </c>
      <c r="C2374" s="10">
        <v>-166181.34721377003</v>
      </c>
      <c r="D2374" s="10">
        <v>-0.6123002469258121</v>
      </c>
      <c r="F2374" s="10">
        <v>46.99</v>
      </c>
      <c r="G2374" s="10">
        <v>1205114.23020705</v>
      </c>
    </row>
    <row r="2375" ht="14.25" customHeight="1">
      <c r="A2375" s="10">
        <v>2351.0</v>
      </c>
      <c r="B2375" s="10">
        <v>1218021.5529235827</v>
      </c>
      <c r="C2375" s="10">
        <v>-527063.0032348468</v>
      </c>
      <c r="D2375" s="10">
        <v>-1.9419797253840994</v>
      </c>
      <c r="F2375" s="10">
        <v>47.01</v>
      </c>
      <c r="G2375" s="10">
        <v>1205138.18061328</v>
      </c>
    </row>
    <row r="2376" ht="14.25" customHeight="1">
      <c r="A2376" s="10">
        <v>2352.0</v>
      </c>
      <c r="B2376" s="10">
        <v>1218072.9493648072</v>
      </c>
      <c r="C2376" s="10">
        <v>395741.9261267227</v>
      </c>
      <c r="D2376" s="10">
        <v>1.4581232078627078</v>
      </c>
      <c r="F2376" s="10">
        <v>47.03</v>
      </c>
      <c r="G2376" s="10">
        <v>1205212.29198471</v>
      </c>
    </row>
    <row r="2377" ht="14.25" customHeight="1">
      <c r="A2377" s="10">
        <v>2353.0</v>
      </c>
      <c r="B2377" s="10">
        <v>1218272.3032886772</v>
      </c>
      <c r="C2377" s="10">
        <v>375564.4819040727</v>
      </c>
      <c r="D2377" s="10">
        <v>1.3837787986555312</v>
      </c>
      <c r="F2377" s="10">
        <v>47.05</v>
      </c>
      <c r="G2377" s="10">
        <v>1205377.91104842</v>
      </c>
    </row>
    <row r="2378" ht="14.25" customHeight="1">
      <c r="A2378" s="10">
        <v>2354.0</v>
      </c>
      <c r="B2378" s="10">
        <v>1218293.9396327974</v>
      </c>
      <c r="C2378" s="10">
        <v>-407542.2145914204</v>
      </c>
      <c r="D2378" s="10">
        <v>-1.5016017309453003</v>
      </c>
      <c r="F2378" s="10">
        <v>47.07</v>
      </c>
      <c r="G2378" s="10">
        <v>1205568.36656223</v>
      </c>
    </row>
    <row r="2379" ht="14.25" customHeight="1">
      <c r="A2379" s="10">
        <v>2355.0</v>
      </c>
      <c r="B2379" s="10">
        <v>1218583.9692890837</v>
      </c>
      <c r="C2379" s="10">
        <v>-175100.0541570537</v>
      </c>
      <c r="D2379" s="10">
        <v>-0.6451614949250042</v>
      </c>
      <c r="F2379" s="10">
        <v>47.089999999999996</v>
      </c>
      <c r="G2379" s="10">
        <v>1205706.71472364</v>
      </c>
    </row>
    <row r="2380" ht="14.25" customHeight="1">
      <c r="A2380" s="10">
        <v>2356.0</v>
      </c>
      <c r="B2380" s="10">
        <v>1218598.4410079997</v>
      </c>
      <c r="C2380" s="10">
        <v>117757.79155598022</v>
      </c>
      <c r="D2380" s="10">
        <v>0.43388217785004474</v>
      </c>
      <c r="F2380" s="10">
        <v>47.11</v>
      </c>
      <c r="G2380" s="10">
        <v>1205750.2319446</v>
      </c>
    </row>
    <row r="2381" ht="14.25" customHeight="1">
      <c r="A2381" s="10">
        <v>2357.0</v>
      </c>
      <c r="B2381" s="10">
        <v>1218690.6643567844</v>
      </c>
      <c r="C2381" s="10">
        <v>64518.164776745485</v>
      </c>
      <c r="D2381" s="10">
        <v>0.23771914770425026</v>
      </c>
      <c r="F2381" s="10">
        <v>47.129999999999995</v>
      </c>
      <c r="G2381" s="10">
        <v>1205878.76962216</v>
      </c>
    </row>
    <row r="2382" ht="14.25" customHeight="1">
      <c r="A2382" s="10">
        <v>2358.0</v>
      </c>
      <c r="B2382" s="10">
        <v>1218704.5707822214</v>
      </c>
      <c r="C2382" s="10">
        <v>294518.96408117865</v>
      </c>
      <c r="D2382" s="10">
        <v>1.085164114112425</v>
      </c>
      <c r="F2382" s="10">
        <v>47.15</v>
      </c>
      <c r="G2382" s="10">
        <v>1205962.99495334</v>
      </c>
    </row>
    <row r="2383" ht="14.25" customHeight="1">
      <c r="A2383" s="10">
        <v>2359.0</v>
      </c>
      <c r="B2383" s="10">
        <v>1218967.970000747</v>
      </c>
      <c r="C2383" s="10">
        <v>345284.55573673313</v>
      </c>
      <c r="D2383" s="10">
        <v>1.2722114863186802</v>
      </c>
      <c r="F2383" s="10">
        <v>47.17</v>
      </c>
      <c r="G2383" s="10">
        <v>1206020.38455856</v>
      </c>
    </row>
    <row r="2384" ht="14.25" customHeight="1">
      <c r="A2384" s="10">
        <v>2360.0</v>
      </c>
      <c r="B2384" s="10">
        <v>1219133.2589026906</v>
      </c>
      <c r="C2384" s="10">
        <v>-307931.0905565816</v>
      </c>
      <c r="D2384" s="10">
        <v>-1.1345815035509974</v>
      </c>
      <c r="F2384" s="10">
        <v>47.19</v>
      </c>
      <c r="G2384" s="10">
        <v>1206250.64775038</v>
      </c>
    </row>
    <row r="2385" ht="14.25" customHeight="1">
      <c r="A2385" s="10">
        <v>2361.0</v>
      </c>
      <c r="B2385" s="10">
        <v>1219234.0408144852</v>
      </c>
      <c r="C2385" s="10">
        <v>-395369.6530771472</v>
      </c>
      <c r="D2385" s="10">
        <v>-1.4567515564469464</v>
      </c>
      <c r="F2385" s="10">
        <v>47.21</v>
      </c>
      <c r="G2385" s="10">
        <v>1206393.18149952</v>
      </c>
    </row>
    <row r="2386" ht="14.25" customHeight="1">
      <c r="A2386" s="10">
        <v>2362.0</v>
      </c>
      <c r="B2386" s="10">
        <v>1219297.7082428322</v>
      </c>
      <c r="C2386" s="10">
        <v>-146113.94840121223</v>
      </c>
      <c r="D2386" s="10">
        <v>-0.538361303391542</v>
      </c>
      <c r="F2386" s="10">
        <v>47.23</v>
      </c>
      <c r="G2386" s="10">
        <v>1206539.66596189</v>
      </c>
    </row>
    <row r="2387" ht="14.25" customHeight="1">
      <c r="A2387" s="10">
        <v>2363.0</v>
      </c>
      <c r="B2387" s="10">
        <v>1219738.7116405761</v>
      </c>
      <c r="C2387" s="10">
        <v>-97655.46047793608</v>
      </c>
      <c r="D2387" s="10">
        <v>-0.3598145253171921</v>
      </c>
      <c r="F2387" s="10">
        <v>47.25</v>
      </c>
      <c r="G2387" s="10">
        <v>1206931.65045261</v>
      </c>
    </row>
    <row r="2388" ht="14.25" customHeight="1">
      <c r="A2388" s="10">
        <v>2364.0</v>
      </c>
      <c r="B2388" s="10">
        <v>1219741.5936563173</v>
      </c>
      <c r="C2388" s="10">
        <v>-21084.72124863742</v>
      </c>
      <c r="D2388" s="10">
        <v>-0.0776872991064117</v>
      </c>
      <c r="F2388" s="10">
        <v>47.269999999999996</v>
      </c>
      <c r="G2388" s="10">
        <v>1206937.31561416</v>
      </c>
    </row>
    <row r="2389" ht="14.25" customHeight="1">
      <c r="A2389" s="10">
        <v>2365.0</v>
      </c>
      <c r="B2389" s="10">
        <v>1219855.5820877363</v>
      </c>
      <c r="C2389" s="10">
        <v>32561.109174083686</v>
      </c>
      <c r="D2389" s="10">
        <v>0.11997240076422815</v>
      </c>
      <c r="F2389" s="10">
        <v>47.29</v>
      </c>
      <c r="G2389" s="10">
        <v>1206986.88523428</v>
      </c>
    </row>
    <row r="2390" ht="14.25" customHeight="1">
      <c r="A2390" s="10">
        <v>2366.0</v>
      </c>
      <c r="B2390" s="10">
        <v>1219895.9857628648</v>
      </c>
      <c r="C2390" s="10">
        <v>-160025.0209306248</v>
      </c>
      <c r="D2390" s="10">
        <v>-0.5896170747977351</v>
      </c>
      <c r="F2390" s="10">
        <v>47.31</v>
      </c>
      <c r="G2390" s="10">
        <v>1208458.24630015</v>
      </c>
    </row>
    <row r="2391" ht="14.25" customHeight="1">
      <c r="A2391" s="10">
        <v>2367.0</v>
      </c>
      <c r="B2391" s="10">
        <v>1220255.3600350698</v>
      </c>
      <c r="C2391" s="10">
        <v>-171285.86676119966</v>
      </c>
      <c r="D2391" s="10">
        <v>-0.6311080050270163</v>
      </c>
      <c r="F2391" s="10">
        <v>47.33</v>
      </c>
      <c r="G2391" s="10">
        <v>1208664.86338154</v>
      </c>
    </row>
    <row r="2392" ht="14.25" customHeight="1">
      <c r="A2392" s="10">
        <v>2368.0</v>
      </c>
      <c r="B2392" s="10">
        <v>1220467.1338498343</v>
      </c>
      <c r="C2392" s="10">
        <v>443042.25877419556</v>
      </c>
      <c r="D2392" s="10">
        <v>1.6324027274676665</v>
      </c>
      <c r="F2392" s="10">
        <v>47.35</v>
      </c>
      <c r="G2392" s="10">
        <v>1208761.05583715</v>
      </c>
    </row>
    <row r="2393" ht="14.25" customHeight="1">
      <c r="A2393" s="10">
        <v>2369.0</v>
      </c>
      <c r="B2393" s="10">
        <v>1220906.7311150315</v>
      </c>
      <c r="C2393" s="10">
        <v>249520.64436339843</v>
      </c>
      <c r="D2393" s="10">
        <v>0.9193664314218347</v>
      </c>
      <c r="F2393" s="10">
        <v>47.37</v>
      </c>
      <c r="G2393" s="10">
        <v>1208843.27673077</v>
      </c>
    </row>
    <row r="2394" ht="14.25" customHeight="1">
      <c r="A2394" s="10">
        <v>2370.0</v>
      </c>
      <c r="B2394" s="10">
        <v>1220922.914722538</v>
      </c>
      <c r="C2394" s="10">
        <v>533653.2308275818</v>
      </c>
      <c r="D2394" s="10">
        <v>1.9662616201333232</v>
      </c>
      <c r="F2394" s="10">
        <v>47.39</v>
      </c>
      <c r="G2394" s="10">
        <v>1208875.08358102</v>
      </c>
    </row>
    <row r="2395" ht="14.25" customHeight="1">
      <c r="A2395" s="10">
        <v>2371.0</v>
      </c>
      <c r="B2395" s="10">
        <v>1220994.5153835975</v>
      </c>
      <c r="C2395" s="10">
        <v>-698355.5165101375</v>
      </c>
      <c r="D2395" s="10">
        <v>-2.573112219695186</v>
      </c>
      <c r="F2395" s="10">
        <v>47.41</v>
      </c>
      <c r="G2395" s="10">
        <v>1209287.53549702</v>
      </c>
    </row>
    <row r="2396" ht="14.25" customHeight="1">
      <c r="A2396" s="10">
        <v>2372.0</v>
      </c>
      <c r="B2396" s="10">
        <v>1221023.5614179852</v>
      </c>
      <c r="C2396" s="10">
        <v>34712.84716963465</v>
      </c>
      <c r="D2396" s="10">
        <v>0.12790054509621934</v>
      </c>
      <c r="F2396" s="10">
        <v>47.43</v>
      </c>
      <c r="G2396" s="10">
        <v>1209445.22037353</v>
      </c>
    </row>
    <row r="2397" ht="14.25" customHeight="1">
      <c r="A2397" s="10">
        <v>2373.0</v>
      </c>
      <c r="B2397" s="10">
        <v>1221227.4380206082</v>
      </c>
      <c r="C2397" s="10">
        <v>-241081.6551176262</v>
      </c>
      <c r="D2397" s="10">
        <v>-0.8882727179237505</v>
      </c>
      <c r="F2397" s="10">
        <v>47.449999999999996</v>
      </c>
      <c r="G2397" s="10">
        <v>1209571.07241358</v>
      </c>
    </row>
    <row r="2398" ht="14.25" customHeight="1">
      <c r="A2398" s="10">
        <v>2374.0</v>
      </c>
      <c r="B2398" s="10">
        <v>1221290.9142005781</v>
      </c>
      <c r="C2398" s="10">
        <v>-145258.360675978</v>
      </c>
      <c r="D2398" s="10">
        <v>-0.5352088642988818</v>
      </c>
      <c r="F2398" s="10">
        <v>47.47</v>
      </c>
      <c r="G2398" s="10">
        <v>1209797.57980963</v>
      </c>
    </row>
    <row r="2399" ht="14.25" customHeight="1">
      <c r="A2399" s="10">
        <v>2375.0</v>
      </c>
      <c r="B2399" s="10">
        <v>1221611.6683810498</v>
      </c>
      <c r="C2399" s="10">
        <v>251666.77309206035</v>
      </c>
      <c r="D2399" s="10">
        <v>0.9272739082387358</v>
      </c>
      <c r="F2399" s="10">
        <v>47.49</v>
      </c>
      <c r="G2399" s="10">
        <v>1209964.35233124</v>
      </c>
    </row>
    <row r="2400" ht="14.25" customHeight="1">
      <c r="A2400" s="10">
        <v>2376.0</v>
      </c>
      <c r="B2400" s="10">
        <v>1221645.9747699383</v>
      </c>
      <c r="C2400" s="10">
        <v>268002.0428980116</v>
      </c>
      <c r="D2400" s="10">
        <v>0.9874617085152456</v>
      </c>
      <c r="F2400" s="10">
        <v>47.51</v>
      </c>
      <c r="G2400" s="10">
        <v>1210026.03126042</v>
      </c>
    </row>
    <row r="2401" ht="14.25" customHeight="1">
      <c r="A2401" s="10">
        <v>2377.0</v>
      </c>
      <c r="B2401" s="10">
        <v>1221825.580256936</v>
      </c>
      <c r="C2401" s="10">
        <v>-384285.41051616694</v>
      </c>
      <c r="D2401" s="10">
        <v>-1.4159113263557594</v>
      </c>
      <c r="F2401" s="10">
        <v>47.53</v>
      </c>
      <c r="G2401" s="10">
        <v>1210046.7408283</v>
      </c>
    </row>
    <row r="2402" ht="14.25" customHeight="1">
      <c r="A2402" s="10">
        <v>2378.0</v>
      </c>
      <c r="B2402" s="10">
        <v>1221856.755723487</v>
      </c>
      <c r="C2402" s="10">
        <v>225126.7865529731</v>
      </c>
      <c r="D2402" s="10">
        <v>0.8294865176335384</v>
      </c>
      <c r="F2402" s="10">
        <v>47.55</v>
      </c>
      <c r="G2402" s="10">
        <v>1210161.07049412</v>
      </c>
    </row>
    <row r="2403" ht="14.25" customHeight="1">
      <c r="A2403" s="10">
        <v>2379.0</v>
      </c>
      <c r="B2403" s="10">
        <v>1221931.6661796614</v>
      </c>
      <c r="C2403" s="10">
        <v>146203.33150246856</v>
      </c>
      <c r="D2403" s="10">
        <v>0.5386906381567719</v>
      </c>
      <c r="F2403" s="10">
        <v>47.57</v>
      </c>
      <c r="G2403" s="10">
        <v>1210184.01761757</v>
      </c>
    </row>
    <row r="2404" ht="14.25" customHeight="1">
      <c r="A2404" s="10">
        <v>2380.0</v>
      </c>
      <c r="B2404" s="10">
        <v>1222115.0639697742</v>
      </c>
      <c r="C2404" s="10">
        <v>223689.76768169575</v>
      </c>
      <c r="D2404" s="10">
        <v>0.8241917777335885</v>
      </c>
      <c r="F2404" s="10">
        <v>47.589999999999996</v>
      </c>
      <c r="G2404" s="10">
        <v>1210366.52882268</v>
      </c>
    </row>
    <row r="2405" ht="14.25" customHeight="1">
      <c r="A2405" s="10">
        <v>2381.0</v>
      </c>
      <c r="B2405" s="10">
        <v>1222133.4953969251</v>
      </c>
      <c r="C2405" s="10">
        <v>-7191.733670345042</v>
      </c>
      <c r="D2405" s="10">
        <v>-0.026498162254711015</v>
      </c>
      <c r="F2405" s="10">
        <v>47.61</v>
      </c>
      <c r="G2405" s="10">
        <v>1210400.12695473</v>
      </c>
    </row>
    <row r="2406" ht="14.25" customHeight="1">
      <c r="A2406" s="10">
        <v>2382.0</v>
      </c>
      <c r="B2406" s="10">
        <v>1222774.768378893</v>
      </c>
      <c r="C2406" s="10">
        <v>205115.2781128271</v>
      </c>
      <c r="D2406" s="10">
        <v>0.7557535038826182</v>
      </c>
      <c r="F2406" s="10">
        <v>47.629999999999995</v>
      </c>
      <c r="G2406" s="10">
        <v>1210431.68389784</v>
      </c>
    </row>
    <row r="2407" ht="14.25" customHeight="1">
      <c r="A2407" s="10">
        <v>2383.0</v>
      </c>
      <c r="B2407" s="10">
        <v>1222806.230565634</v>
      </c>
      <c r="C2407" s="10">
        <v>-279496.78196168004</v>
      </c>
      <c r="D2407" s="10">
        <v>-1.0298144255020578</v>
      </c>
      <c r="F2407" s="10">
        <v>47.65</v>
      </c>
      <c r="G2407" s="10">
        <v>1210496.62504492</v>
      </c>
    </row>
    <row r="2408" ht="14.25" customHeight="1">
      <c r="A2408" s="10">
        <v>2384.0</v>
      </c>
      <c r="B2408" s="10">
        <v>1223161.5418942857</v>
      </c>
      <c r="C2408" s="10">
        <v>-9779.319257825613</v>
      </c>
      <c r="D2408" s="10">
        <v>-0.036032200344545094</v>
      </c>
      <c r="F2408" s="10">
        <v>47.67</v>
      </c>
      <c r="G2408" s="10">
        <v>1210573.85526574</v>
      </c>
    </row>
    <row r="2409" ht="14.25" customHeight="1">
      <c r="A2409" s="10">
        <v>2385.0</v>
      </c>
      <c r="B2409" s="10">
        <v>1223170.683815388</v>
      </c>
      <c r="C2409" s="10">
        <v>385555.99673105194</v>
      </c>
      <c r="D2409" s="10">
        <v>1.420592840052443</v>
      </c>
      <c r="F2409" s="10">
        <v>47.69</v>
      </c>
      <c r="G2409" s="10">
        <v>1210610.16256962</v>
      </c>
    </row>
    <row r="2410" ht="14.25" customHeight="1">
      <c r="A2410" s="10">
        <v>2386.0</v>
      </c>
      <c r="B2410" s="10">
        <v>1223254.7155110557</v>
      </c>
      <c r="C2410" s="10">
        <v>-446348.38857622363</v>
      </c>
      <c r="D2410" s="10">
        <v>-1.6445842636514267</v>
      </c>
      <c r="F2410" s="10">
        <v>47.71</v>
      </c>
      <c r="G2410" s="10">
        <v>1210826.77328181</v>
      </c>
    </row>
    <row r="2411" ht="14.25" customHeight="1">
      <c r="A2411" s="10">
        <v>2387.0</v>
      </c>
      <c r="B2411" s="10">
        <v>1223396.6096051855</v>
      </c>
      <c r="C2411" s="10">
        <v>71250.97956199455</v>
      </c>
      <c r="D2411" s="10">
        <v>0.2625264093171358</v>
      </c>
      <c r="F2411" s="10">
        <v>47.73</v>
      </c>
      <c r="G2411" s="10">
        <v>1211102.21088924</v>
      </c>
    </row>
    <row r="2412" ht="14.25" customHeight="1">
      <c r="A2412" s="10">
        <v>2388.0</v>
      </c>
      <c r="B2412" s="10">
        <v>1223445.2615606363</v>
      </c>
      <c r="C2412" s="10">
        <v>-95192.44214888639</v>
      </c>
      <c r="D2412" s="10">
        <v>-0.3507394590937853</v>
      </c>
      <c r="F2412" s="10">
        <v>47.75</v>
      </c>
      <c r="G2412" s="10">
        <v>1211110.08408248</v>
      </c>
    </row>
    <row r="2413" ht="14.25" customHeight="1">
      <c r="A2413" s="10">
        <v>2389.0</v>
      </c>
      <c r="B2413" s="10">
        <v>1223473.557357082</v>
      </c>
      <c r="C2413" s="10">
        <v>-248873.5985929079</v>
      </c>
      <c r="D2413" s="10">
        <v>-0.9169823715277119</v>
      </c>
      <c r="F2413" s="10">
        <v>47.769999999999996</v>
      </c>
      <c r="G2413" s="10">
        <v>1211442.94076542</v>
      </c>
    </row>
    <row r="2414" ht="14.25" customHeight="1">
      <c r="A2414" s="10">
        <v>2390.0</v>
      </c>
      <c r="B2414" s="10">
        <v>1223580.814358926</v>
      </c>
      <c r="C2414" s="10">
        <v>-48291.65384752583</v>
      </c>
      <c r="D2414" s="10">
        <v>-0.17793207282920487</v>
      </c>
      <c r="F2414" s="10">
        <v>47.79</v>
      </c>
      <c r="G2414" s="10">
        <v>1211655.30549004</v>
      </c>
    </row>
    <row r="2415" ht="14.25" customHeight="1">
      <c r="A2415" s="10">
        <v>2391.0</v>
      </c>
      <c r="B2415" s="10">
        <v>1223656.4090522707</v>
      </c>
      <c r="C2415" s="10">
        <v>236707.8908322493</v>
      </c>
      <c r="D2415" s="10">
        <v>0.8721574498937796</v>
      </c>
      <c r="F2415" s="10">
        <v>47.81</v>
      </c>
      <c r="G2415" s="10">
        <v>1211899.66622008</v>
      </c>
    </row>
    <row r="2416" ht="14.25" customHeight="1">
      <c r="A2416" s="10">
        <v>2392.0</v>
      </c>
      <c r="B2416" s="10">
        <v>1223794.1475510807</v>
      </c>
      <c r="C2416" s="10">
        <v>-13297.522506160662</v>
      </c>
      <c r="D2416" s="10">
        <v>-0.0489951276153155</v>
      </c>
      <c r="F2416" s="10">
        <v>47.83</v>
      </c>
      <c r="G2416" s="10">
        <v>1212205.34065262</v>
      </c>
    </row>
    <row r="2417" ht="14.25" customHeight="1">
      <c r="A2417" s="10">
        <v>2393.0</v>
      </c>
      <c r="B2417" s="10">
        <v>1223847.2120381955</v>
      </c>
      <c r="C2417" s="10">
        <v>47022.57113372465</v>
      </c>
      <c r="D2417" s="10">
        <v>0.17325609882816273</v>
      </c>
      <c r="F2417" s="10">
        <v>47.85</v>
      </c>
      <c r="G2417" s="10">
        <v>1212276.35749966</v>
      </c>
    </row>
    <row r="2418" ht="14.25" customHeight="1">
      <c r="A2418" s="10">
        <v>2394.0</v>
      </c>
      <c r="B2418" s="10">
        <v>1223982.4124492859</v>
      </c>
      <c r="C2418" s="10">
        <v>-377926.69500012684</v>
      </c>
      <c r="D2418" s="10">
        <v>-1.3924824449206248</v>
      </c>
      <c r="F2418" s="10">
        <v>47.87</v>
      </c>
      <c r="G2418" s="10">
        <v>1212440.28976294</v>
      </c>
    </row>
    <row r="2419" ht="14.25" customHeight="1">
      <c r="A2419" s="10">
        <v>2395.0</v>
      </c>
      <c r="B2419" s="10">
        <v>1224177.7848917653</v>
      </c>
      <c r="C2419" s="10">
        <v>266540.55005756463</v>
      </c>
      <c r="D2419" s="10">
        <v>0.9820767935287589</v>
      </c>
      <c r="F2419" s="10">
        <v>47.89</v>
      </c>
      <c r="G2419" s="10">
        <v>1212461.52637192</v>
      </c>
    </row>
    <row r="2420" ht="14.25" customHeight="1">
      <c r="A2420" s="10">
        <v>2396.0</v>
      </c>
      <c r="B2420" s="10">
        <v>1224191.7608433657</v>
      </c>
      <c r="C2420" s="10">
        <v>518374.2452046443</v>
      </c>
      <c r="D2420" s="10">
        <v>1.9099657311749418</v>
      </c>
      <c r="F2420" s="10">
        <v>47.91</v>
      </c>
      <c r="G2420" s="10">
        <v>1212899.21865627</v>
      </c>
    </row>
    <row r="2421" ht="14.25" customHeight="1">
      <c r="A2421" s="10">
        <v>2397.0</v>
      </c>
      <c r="B2421" s="10">
        <v>1224252.1983923782</v>
      </c>
      <c r="C2421" s="10">
        <v>482039.7921669418</v>
      </c>
      <c r="D2421" s="10">
        <v>1.7760903297541013</v>
      </c>
      <c r="F2421" s="10">
        <v>47.93</v>
      </c>
      <c r="G2421" s="10">
        <v>1212939.95351759</v>
      </c>
    </row>
    <row r="2422" ht="14.25" customHeight="1">
      <c r="A2422" s="10">
        <v>2398.0</v>
      </c>
      <c r="B2422" s="10">
        <v>1224327.275713012</v>
      </c>
      <c r="C2422" s="10">
        <v>87766.08548234799</v>
      </c>
      <c r="D2422" s="10">
        <v>0.3233768212471243</v>
      </c>
      <c r="F2422" s="10">
        <v>47.949999999999996</v>
      </c>
      <c r="G2422" s="10">
        <v>1213351.63222683</v>
      </c>
    </row>
    <row r="2423" ht="14.25" customHeight="1">
      <c r="A2423" s="10">
        <v>2399.0</v>
      </c>
      <c r="B2423" s="10">
        <v>1224366.097989979</v>
      </c>
      <c r="C2423" s="10">
        <v>205163.53234338108</v>
      </c>
      <c r="D2423" s="10">
        <v>0.7559312980681798</v>
      </c>
      <c r="F2423" s="10">
        <v>47.97</v>
      </c>
      <c r="G2423" s="10">
        <v>1213382.22263646</v>
      </c>
    </row>
    <row r="2424" ht="14.25" customHeight="1">
      <c r="A2424" s="10">
        <v>2400.0</v>
      </c>
      <c r="B2424" s="10">
        <v>1224434.5141533737</v>
      </c>
      <c r="C2424" s="10">
        <v>-159731.20891744364</v>
      </c>
      <c r="D2424" s="10">
        <v>-0.5885345154657953</v>
      </c>
      <c r="F2424" s="10">
        <v>47.99</v>
      </c>
      <c r="G2424" s="10">
        <v>1213530.84986586</v>
      </c>
    </row>
    <row r="2425" ht="14.25" customHeight="1">
      <c r="A2425" s="10">
        <v>2401.0</v>
      </c>
      <c r="B2425" s="10">
        <v>1224543.43745484</v>
      </c>
      <c r="C2425" s="10">
        <v>-186389.4887223899</v>
      </c>
      <c r="D2425" s="10">
        <v>-0.6867577612202589</v>
      </c>
      <c r="F2425" s="10">
        <v>48.01</v>
      </c>
      <c r="G2425" s="10">
        <v>1213852.47298476</v>
      </c>
    </row>
    <row r="2426" ht="14.25" customHeight="1">
      <c r="A2426" s="10">
        <v>2402.0</v>
      </c>
      <c r="B2426" s="10">
        <v>1224947.1320832216</v>
      </c>
      <c r="C2426" s="10">
        <v>-536467.8394922016</v>
      </c>
      <c r="D2426" s="10">
        <v>-1.9766321316813449</v>
      </c>
      <c r="F2426" s="10">
        <v>48.03</v>
      </c>
      <c r="G2426" s="10">
        <v>1214104.93388224</v>
      </c>
    </row>
    <row r="2427" ht="14.25" customHeight="1">
      <c r="A2427" s="10">
        <v>2403.0</v>
      </c>
      <c r="B2427" s="10">
        <v>1225051.148916591</v>
      </c>
      <c r="C2427" s="10">
        <v>570579.7637984192</v>
      </c>
      <c r="D2427" s="10">
        <v>2.1023185581425747</v>
      </c>
      <c r="F2427" s="10">
        <v>48.05</v>
      </c>
      <c r="G2427" s="10">
        <v>1214262.69927371</v>
      </c>
    </row>
    <row r="2428" ht="14.25" customHeight="1">
      <c r="A2428" s="10">
        <v>2404.0</v>
      </c>
      <c r="B2428" s="10">
        <v>1225109.6620081882</v>
      </c>
      <c r="C2428" s="10">
        <v>700506.1787973018</v>
      </c>
      <c r="D2428" s="10">
        <v>2.5810364005467883</v>
      </c>
      <c r="F2428" s="10">
        <v>48.07</v>
      </c>
      <c r="G2428" s="10">
        <v>1214320.57436406</v>
      </c>
    </row>
    <row r="2429" ht="14.25" customHeight="1">
      <c r="A2429" s="10">
        <v>2405.0</v>
      </c>
      <c r="B2429" s="10">
        <v>1225184.059921367</v>
      </c>
      <c r="C2429" s="10">
        <v>-221541.4325040771</v>
      </c>
      <c r="D2429" s="10">
        <v>-0.8162761711881489</v>
      </c>
      <c r="F2429" s="10">
        <v>48.089999999999996</v>
      </c>
      <c r="G2429" s="10">
        <v>1214334.97315157</v>
      </c>
    </row>
    <row r="2430" ht="14.25" customHeight="1">
      <c r="A2430" s="10">
        <v>2406.0</v>
      </c>
      <c r="B2430" s="10">
        <v>1225206.4061001565</v>
      </c>
      <c r="C2430" s="10">
        <v>-97161.30131212645</v>
      </c>
      <c r="D2430" s="10">
        <v>-0.3579937807852762</v>
      </c>
      <c r="F2430" s="10">
        <v>48.11</v>
      </c>
      <c r="G2430" s="10">
        <v>1214482.37865345</v>
      </c>
    </row>
    <row r="2431" ht="14.25" customHeight="1">
      <c r="A2431" s="10">
        <v>2407.0</v>
      </c>
      <c r="B2431" s="10">
        <v>1225383.2290090239</v>
      </c>
      <c r="C2431" s="10">
        <v>158555.13778797607</v>
      </c>
      <c r="D2431" s="10">
        <v>0.5842012454866502</v>
      </c>
      <c r="F2431" s="10">
        <v>48.13</v>
      </c>
      <c r="G2431" s="10">
        <v>1214563.15021877</v>
      </c>
    </row>
    <row r="2432" ht="14.25" customHeight="1">
      <c r="A2432" s="10">
        <v>2408.0</v>
      </c>
      <c r="B2432" s="10">
        <v>1225452.1964304543</v>
      </c>
      <c r="C2432" s="10">
        <v>-190673.0066972943</v>
      </c>
      <c r="D2432" s="10">
        <v>-0.7025405139642912</v>
      </c>
      <c r="F2432" s="10">
        <v>48.15</v>
      </c>
      <c r="G2432" s="10">
        <v>1214689.18370447</v>
      </c>
    </row>
    <row r="2433" ht="14.25" customHeight="1">
      <c r="A2433" s="10">
        <v>2409.0</v>
      </c>
      <c r="B2433" s="10">
        <v>1225485.324032349</v>
      </c>
      <c r="C2433" s="10">
        <v>-246660.72241678706</v>
      </c>
      <c r="D2433" s="10">
        <v>-0.9088289617030094</v>
      </c>
      <c r="F2433" s="10">
        <v>48.17</v>
      </c>
      <c r="G2433" s="10">
        <v>1214941.76172658</v>
      </c>
    </row>
    <row r="2434" ht="14.25" customHeight="1">
      <c r="A2434" s="10">
        <v>2410.0</v>
      </c>
      <c r="B2434" s="10">
        <v>1225554.4540792822</v>
      </c>
      <c r="C2434" s="10">
        <v>-359226.3227514182</v>
      </c>
      <c r="D2434" s="10">
        <v>-1.3235803524928886</v>
      </c>
      <c r="F2434" s="10">
        <v>48.19</v>
      </c>
      <c r="G2434" s="10">
        <v>1214986.88571544</v>
      </c>
    </row>
    <row r="2435" ht="14.25" customHeight="1">
      <c r="A2435" s="10">
        <v>2411.0</v>
      </c>
      <c r="B2435" s="10">
        <v>1225598.7862217056</v>
      </c>
      <c r="C2435" s="10">
        <v>-320553.5685153336</v>
      </c>
      <c r="D2435" s="10">
        <v>-1.1810894089238997</v>
      </c>
      <c r="F2435" s="10">
        <v>48.21</v>
      </c>
      <c r="G2435" s="10">
        <v>1215288.48951187</v>
      </c>
    </row>
    <row r="2436" ht="14.25" customHeight="1">
      <c r="A2436" s="10">
        <v>2412.0</v>
      </c>
      <c r="B2436" s="10">
        <v>1225642.5590710253</v>
      </c>
      <c r="C2436" s="10">
        <v>311833.2307578046</v>
      </c>
      <c r="D2436" s="10">
        <v>1.1489590582453546</v>
      </c>
      <c r="F2436" s="10">
        <v>48.23</v>
      </c>
      <c r="G2436" s="10">
        <v>1215608.53105596</v>
      </c>
    </row>
    <row r="2437" ht="14.25" customHeight="1">
      <c r="A2437" s="10">
        <v>2413.0</v>
      </c>
      <c r="B2437" s="10">
        <v>1225951.3677310736</v>
      </c>
      <c r="C2437" s="10">
        <v>-187621.32877213368</v>
      </c>
      <c r="D2437" s="10">
        <v>-0.6912965134886526</v>
      </c>
      <c r="F2437" s="10">
        <v>48.25</v>
      </c>
      <c r="G2437" s="10">
        <v>1216307.1456612</v>
      </c>
    </row>
    <row r="2438" ht="14.25" customHeight="1">
      <c r="A2438" s="10">
        <v>2414.0</v>
      </c>
      <c r="B2438" s="10">
        <v>1226019.4162222168</v>
      </c>
      <c r="C2438" s="10">
        <v>55288.91537986323</v>
      </c>
      <c r="D2438" s="10">
        <v>0.2037136965546603</v>
      </c>
      <c r="F2438" s="10">
        <v>48.269999999999996</v>
      </c>
      <c r="G2438" s="10">
        <v>1216888.02027705</v>
      </c>
    </row>
    <row r="2439" ht="14.25" customHeight="1">
      <c r="A2439" s="10">
        <v>2415.0</v>
      </c>
      <c r="B2439" s="10">
        <v>1226193.9763989947</v>
      </c>
      <c r="C2439" s="10">
        <v>-318180.9743286127</v>
      </c>
      <c r="D2439" s="10">
        <v>-1.1723475132133347</v>
      </c>
      <c r="F2439" s="10">
        <v>48.29</v>
      </c>
      <c r="G2439" s="10">
        <v>1217021.51874075</v>
      </c>
    </row>
    <row r="2440" ht="14.25" customHeight="1">
      <c r="A2440" s="10">
        <v>2416.0</v>
      </c>
      <c r="B2440" s="10">
        <v>1226324.8046970272</v>
      </c>
      <c r="C2440" s="10">
        <v>-354147.3957873732</v>
      </c>
      <c r="D2440" s="10">
        <v>-1.3048668910464452</v>
      </c>
      <c r="F2440" s="10">
        <v>48.31</v>
      </c>
      <c r="G2440" s="10">
        <v>1217061.25364758</v>
      </c>
    </row>
    <row r="2441" ht="14.25" customHeight="1">
      <c r="A2441" s="10">
        <v>2417.0</v>
      </c>
      <c r="B2441" s="10">
        <v>1226326.2940838903</v>
      </c>
      <c r="C2441" s="10">
        <v>174282.73999422975</v>
      </c>
      <c r="D2441" s="10">
        <v>0.6421500759414446</v>
      </c>
      <c r="F2441" s="10">
        <v>48.33</v>
      </c>
      <c r="G2441" s="10">
        <v>1217267.93402436</v>
      </c>
    </row>
    <row r="2442" ht="14.25" customHeight="1">
      <c r="A2442" s="10">
        <v>2418.0</v>
      </c>
      <c r="B2442" s="10">
        <v>1226809.25570285</v>
      </c>
      <c r="C2442" s="10">
        <v>591020.2739729001</v>
      </c>
      <c r="D2442" s="10">
        <v>2.177632241880043</v>
      </c>
      <c r="F2442" s="10">
        <v>48.35</v>
      </c>
      <c r="G2442" s="10">
        <v>1217309.12940135</v>
      </c>
    </row>
    <row r="2443" ht="14.25" customHeight="1">
      <c r="A2443" s="10">
        <v>2419.0</v>
      </c>
      <c r="B2443" s="10">
        <v>1226829.2585161158</v>
      </c>
      <c r="C2443" s="10">
        <v>-413970.9015650279</v>
      </c>
      <c r="D2443" s="10">
        <v>-1.525288424351902</v>
      </c>
      <c r="F2443" s="10">
        <v>48.37</v>
      </c>
      <c r="G2443" s="10">
        <v>1217320.7028266</v>
      </c>
    </row>
    <row r="2444" ht="14.25" customHeight="1">
      <c r="A2444" s="10">
        <v>2420.0</v>
      </c>
      <c r="B2444" s="10">
        <v>1226967.7365978963</v>
      </c>
      <c r="C2444" s="10">
        <v>48015.911475243745</v>
      </c>
      <c r="D2444" s="10">
        <v>0.17691609164078037</v>
      </c>
      <c r="F2444" s="10">
        <v>48.39</v>
      </c>
      <c r="G2444" s="10">
        <v>1218011.06078783</v>
      </c>
    </row>
    <row r="2445" ht="14.25" customHeight="1">
      <c r="A2445" s="10">
        <v>2421.0</v>
      </c>
      <c r="B2445" s="10">
        <v>1226986.6942554838</v>
      </c>
      <c r="C2445" s="10">
        <v>494752.6898830063</v>
      </c>
      <c r="D2445" s="10">
        <v>1.8229313894831192</v>
      </c>
      <c r="F2445" s="10">
        <v>48.41</v>
      </c>
      <c r="G2445" s="10">
        <v>1218125.21227038</v>
      </c>
    </row>
    <row r="2446" ht="14.25" customHeight="1">
      <c r="A2446" s="10">
        <v>2422.0</v>
      </c>
      <c r="B2446" s="10">
        <v>1227210.7656858691</v>
      </c>
      <c r="C2446" s="10">
        <v>-331365.2001989002</v>
      </c>
      <c r="D2446" s="10">
        <v>-1.220925195915102</v>
      </c>
      <c r="F2446" s="10">
        <v>48.43</v>
      </c>
      <c r="G2446" s="10">
        <v>1218200.81150872</v>
      </c>
    </row>
    <row r="2447" ht="14.25" customHeight="1">
      <c r="A2447" s="10">
        <v>2423.0</v>
      </c>
      <c r="B2447" s="10">
        <v>1227247.1461069214</v>
      </c>
      <c r="C2447" s="10">
        <v>125509.60652267863</v>
      </c>
      <c r="D2447" s="10">
        <v>0.4624439767391041</v>
      </c>
      <c r="F2447" s="10">
        <v>48.449999999999996</v>
      </c>
      <c r="G2447" s="10">
        <v>1218264.02086233</v>
      </c>
    </row>
    <row r="2448" ht="14.25" customHeight="1">
      <c r="A2448" s="10">
        <v>2424.0</v>
      </c>
      <c r="B2448" s="10">
        <v>1227412.8290803623</v>
      </c>
      <c r="C2448" s="10">
        <v>-362929.0705839853</v>
      </c>
      <c r="D2448" s="10">
        <v>-1.3372232399179642</v>
      </c>
      <c r="F2448" s="10">
        <v>48.47</v>
      </c>
      <c r="G2448" s="10">
        <v>1218509.14532449</v>
      </c>
    </row>
    <row r="2449" ht="14.25" customHeight="1">
      <c r="A2449" s="10">
        <v>2425.0</v>
      </c>
      <c r="B2449" s="10">
        <v>1227478.1623716159</v>
      </c>
      <c r="C2449" s="10">
        <v>-287315.4378938229</v>
      </c>
      <c r="D2449" s="10">
        <v>-1.058622501968791</v>
      </c>
      <c r="F2449" s="10">
        <v>48.49</v>
      </c>
      <c r="G2449" s="10">
        <v>1218566.26236153</v>
      </c>
    </row>
    <row r="2450" ht="14.25" customHeight="1">
      <c r="A2450" s="10">
        <v>2426.0</v>
      </c>
      <c r="B2450" s="10">
        <v>1227514.0948001754</v>
      </c>
      <c r="C2450" s="10">
        <v>-431224.7878908784</v>
      </c>
      <c r="D2450" s="10">
        <v>-1.5888608952391328</v>
      </c>
      <c r="F2450" s="10">
        <v>48.51</v>
      </c>
      <c r="G2450" s="10">
        <v>1218635.85140652</v>
      </c>
    </row>
    <row r="2451" ht="14.25" customHeight="1">
      <c r="A2451" s="10">
        <v>2427.0</v>
      </c>
      <c r="B2451" s="10">
        <v>1227521.8113435698</v>
      </c>
      <c r="C2451" s="10">
        <v>-71213.64258725988</v>
      </c>
      <c r="D2451" s="10">
        <v>-0.2623888400939179</v>
      </c>
      <c r="F2451" s="10">
        <v>48.53</v>
      </c>
      <c r="G2451" s="10">
        <v>1219154.40315955</v>
      </c>
    </row>
    <row r="2452" ht="14.25" customHeight="1">
      <c r="A2452" s="10">
        <v>2428.0</v>
      </c>
      <c r="B2452" s="10">
        <v>1227662.0258803773</v>
      </c>
      <c r="C2452" s="10">
        <v>-127509.93811401725</v>
      </c>
      <c r="D2452" s="10">
        <v>-0.4698142595527016</v>
      </c>
      <c r="F2452" s="10">
        <v>48.55</v>
      </c>
      <c r="G2452" s="10">
        <v>1219637.36651886</v>
      </c>
    </row>
    <row r="2453" ht="14.25" customHeight="1">
      <c r="A2453" s="10">
        <v>2429.0</v>
      </c>
      <c r="B2453" s="10">
        <v>1227712.158233305</v>
      </c>
      <c r="C2453" s="10">
        <v>-325959.477781761</v>
      </c>
      <c r="D2453" s="10">
        <v>-1.201007646645454</v>
      </c>
      <c r="F2453" s="10">
        <v>48.57</v>
      </c>
      <c r="G2453" s="10">
        <v>1219778.03420155</v>
      </c>
    </row>
    <row r="2454" ht="14.25" customHeight="1">
      <c r="A2454" s="10">
        <v>2430.0</v>
      </c>
      <c r="B2454" s="10">
        <v>1227835.4226896442</v>
      </c>
      <c r="C2454" s="10">
        <v>-144647.99597174418</v>
      </c>
      <c r="D2454" s="10">
        <v>-0.5329599569131666</v>
      </c>
      <c r="F2454" s="10">
        <v>48.589999999999996</v>
      </c>
      <c r="G2454" s="10">
        <v>1219846.91850982</v>
      </c>
    </row>
    <row r="2455" ht="14.25" customHeight="1">
      <c r="A2455" s="10">
        <v>2431.0</v>
      </c>
      <c r="B2455" s="10">
        <v>1227912.2665758205</v>
      </c>
      <c r="C2455" s="10">
        <v>432765.7685110094</v>
      </c>
      <c r="D2455" s="10">
        <v>1.5945386853764358</v>
      </c>
      <c r="F2455" s="10">
        <v>48.61</v>
      </c>
      <c r="G2455" s="10">
        <v>1220001.33423994</v>
      </c>
    </row>
    <row r="2456" ht="14.25" customHeight="1">
      <c r="A2456" s="10">
        <v>2432.0</v>
      </c>
      <c r="B2456" s="10">
        <v>1227915.658495809</v>
      </c>
      <c r="C2456" s="10">
        <v>161307.94862566097</v>
      </c>
      <c r="D2456" s="10">
        <v>0.5943440610547914</v>
      </c>
      <c r="F2456" s="10">
        <v>48.63</v>
      </c>
      <c r="G2456" s="10">
        <v>1220133.35833031</v>
      </c>
    </row>
    <row r="2457" ht="14.25" customHeight="1">
      <c r="A2457" s="10">
        <v>2433.0</v>
      </c>
      <c r="B2457" s="10">
        <v>1228156.8624023006</v>
      </c>
      <c r="C2457" s="10">
        <v>258244.4581073895</v>
      </c>
      <c r="D2457" s="10">
        <v>0.9515095894786129</v>
      </c>
      <c r="F2457" s="10">
        <v>48.65</v>
      </c>
      <c r="G2457" s="10">
        <v>1220276.5513435</v>
      </c>
    </row>
    <row r="2458" ht="14.25" customHeight="1">
      <c r="A2458" s="10">
        <v>2434.0</v>
      </c>
      <c r="B2458" s="10">
        <v>1228196.694720889</v>
      </c>
      <c r="C2458" s="10">
        <v>223733.93656513095</v>
      </c>
      <c r="D2458" s="10">
        <v>0.8243545193329753</v>
      </c>
      <c r="F2458" s="10">
        <v>48.67</v>
      </c>
      <c r="G2458" s="10">
        <v>1220591.00604205</v>
      </c>
    </row>
    <row r="2459" ht="14.25" customHeight="1">
      <c r="A2459" s="10">
        <v>2435.0</v>
      </c>
      <c r="B2459" s="10">
        <v>1228596.4864096802</v>
      </c>
      <c r="C2459" s="10">
        <v>67524.94550635968</v>
      </c>
      <c r="D2459" s="10">
        <v>0.24879772309229475</v>
      </c>
      <c r="F2459" s="10">
        <v>48.69</v>
      </c>
      <c r="G2459" s="10">
        <v>1220700.69613709</v>
      </c>
    </row>
    <row r="2460" ht="14.25" customHeight="1">
      <c r="A2460" s="10">
        <v>2436.0</v>
      </c>
      <c r="B2460" s="10">
        <v>1228601.3324072645</v>
      </c>
      <c r="C2460" s="10">
        <v>-191896.64094877453</v>
      </c>
      <c r="D2460" s="10">
        <v>-0.7070490317184795</v>
      </c>
      <c r="F2460" s="10">
        <v>48.71</v>
      </c>
      <c r="G2460" s="10">
        <v>1220724.17725501</v>
      </c>
    </row>
    <row r="2461" ht="14.25" customHeight="1">
      <c r="A2461" s="10">
        <v>2437.0</v>
      </c>
      <c r="B2461" s="10">
        <v>1228679.5583306586</v>
      </c>
      <c r="C2461" s="10">
        <v>-467803.5361721326</v>
      </c>
      <c r="D2461" s="10">
        <v>-1.7236364099425856</v>
      </c>
      <c r="F2461" s="10">
        <v>48.73</v>
      </c>
      <c r="G2461" s="10">
        <v>1220987.0020716</v>
      </c>
    </row>
    <row r="2462" ht="14.25" customHeight="1">
      <c r="A2462" s="10">
        <v>2438.0</v>
      </c>
      <c r="B2462" s="10">
        <v>1228793.401133489</v>
      </c>
      <c r="C2462" s="10">
        <v>-226600.8190628091</v>
      </c>
      <c r="D2462" s="10">
        <v>-0.8349176354146951</v>
      </c>
      <c r="F2462" s="10">
        <v>48.75</v>
      </c>
      <c r="G2462" s="10">
        <v>1221823.70446983</v>
      </c>
    </row>
    <row r="2463" ht="14.25" customHeight="1">
      <c r="A2463" s="10">
        <v>2439.0</v>
      </c>
      <c r="B2463" s="10">
        <v>1229139.538348817</v>
      </c>
      <c r="C2463" s="10">
        <v>-243800.06452178804</v>
      </c>
      <c r="D2463" s="10">
        <v>-0.8982887803598831</v>
      </c>
      <c r="F2463" s="10">
        <v>48.769999999999996</v>
      </c>
      <c r="G2463" s="10">
        <v>1221827.82199885</v>
      </c>
    </row>
    <row r="2464" ht="14.25" customHeight="1">
      <c r="A2464" s="10">
        <v>2440.0</v>
      </c>
      <c r="B2464" s="10">
        <v>1229231.152423832</v>
      </c>
      <c r="C2464" s="10">
        <v>580927.3342850178</v>
      </c>
      <c r="D2464" s="10">
        <v>2.140444497486877</v>
      </c>
      <c r="F2464" s="10">
        <v>48.79</v>
      </c>
      <c r="G2464" s="10">
        <v>1222020.82133591</v>
      </c>
    </row>
    <row r="2465" ht="14.25" customHeight="1">
      <c r="A2465" s="10">
        <v>2441.0</v>
      </c>
      <c r="B2465" s="10">
        <v>1229256.906943997</v>
      </c>
      <c r="C2465" s="10">
        <v>157216.45843738317</v>
      </c>
      <c r="D2465" s="10">
        <v>0.5792688405527311</v>
      </c>
      <c r="F2465" s="10">
        <v>48.81</v>
      </c>
      <c r="G2465" s="10">
        <v>1222041.0158329</v>
      </c>
    </row>
    <row r="2466" ht="14.25" customHeight="1">
      <c r="A2466" s="10">
        <v>2442.0</v>
      </c>
      <c r="B2466" s="10">
        <v>1229258.631811362</v>
      </c>
      <c r="C2466" s="10">
        <v>-26168.642793671926</v>
      </c>
      <c r="D2466" s="10">
        <v>-0.09641916323898354</v>
      </c>
      <c r="F2466" s="10">
        <v>48.83</v>
      </c>
      <c r="G2466" s="10">
        <v>1222045.09088746</v>
      </c>
    </row>
    <row r="2467" ht="14.25" customHeight="1">
      <c r="A2467" s="10">
        <v>2443.0</v>
      </c>
      <c r="B2467" s="10">
        <v>1229616.2728243251</v>
      </c>
      <c r="C2467" s="10">
        <v>-193278.03381080518</v>
      </c>
      <c r="D2467" s="10">
        <v>-0.7121388158892318</v>
      </c>
      <c r="F2467" s="10">
        <v>48.85</v>
      </c>
      <c r="G2467" s="10">
        <v>1222277.09102041</v>
      </c>
    </row>
    <row r="2468" ht="14.25" customHeight="1">
      <c r="A2468" s="10">
        <v>2444.0</v>
      </c>
      <c r="B2468" s="10">
        <v>1229757.1351824317</v>
      </c>
      <c r="C2468" s="10">
        <v>-69803.54226194159</v>
      </c>
      <c r="D2468" s="10">
        <v>-0.25719328239831263</v>
      </c>
      <c r="F2468" s="10">
        <v>48.87</v>
      </c>
      <c r="G2468" s="10">
        <v>1222344.20849925</v>
      </c>
    </row>
    <row r="2469" ht="14.25" customHeight="1">
      <c r="A2469" s="10">
        <v>2445.0</v>
      </c>
      <c r="B2469" s="10">
        <v>1229948.8959456217</v>
      </c>
      <c r="C2469" s="10">
        <v>-105956.91866485169</v>
      </c>
      <c r="D2469" s="10">
        <v>-0.39040150143042673</v>
      </c>
      <c r="F2469" s="10">
        <v>48.89</v>
      </c>
      <c r="G2469" s="10">
        <v>1222412.01985408</v>
      </c>
    </row>
    <row r="2470" ht="14.25" customHeight="1">
      <c r="A2470" s="10">
        <v>2446.0</v>
      </c>
      <c r="B2470" s="10">
        <v>1230059.5535488718</v>
      </c>
      <c r="C2470" s="10">
        <v>-43371.047610531794</v>
      </c>
      <c r="D2470" s="10">
        <v>-0.15980194893473154</v>
      </c>
      <c r="F2470" s="10">
        <v>48.91</v>
      </c>
      <c r="G2470" s="10">
        <v>1222576.81971505</v>
      </c>
    </row>
    <row r="2471" ht="14.25" customHeight="1">
      <c r="A2471" s="10">
        <v>2447.0</v>
      </c>
      <c r="B2471" s="10">
        <v>1230069.8606822866</v>
      </c>
      <c r="C2471" s="10">
        <v>-460492.9970225516</v>
      </c>
      <c r="D2471" s="10">
        <v>-1.6967005052727844</v>
      </c>
      <c r="F2471" s="10">
        <v>48.93</v>
      </c>
      <c r="G2471" s="10">
        <v>1222689.52337959</v>
      </c>
    </row>
    <row r="2472" ht="14.25" customHeight="1">
      <c r="A2472" s="10">
        <v>2448.0</v>
      </c>
      <c r="B2472" s="10">
        <v>1230204.771838987</v>
      </c>
      <c r="C2472" s="10">
        <v>-27216.942491857102</v>
      </c>
      <c r="D2472" s="10">
        <v>-0.10028165547901426</v>
      </c>
      <c r="F2472" s="10">
        <v>48.949999999999996</v>
      </c>
      <c r="G2472" s="10">
        <v>1222701.01211165</v>
      </c>
    </row>
    <row r="2473" ht="14.25" customHeight="1">
      <c r="A2473" s="10">
        <v>2449.0</v>
      </c>
      <c r="B2473" s="10">
        <v>1230328.4196858704</v>
      </c>
      <c r="C2473" s="10">
        <v>300401.15876774956</v>
      </c>
      <c r="D2473" s="10">
        <v>1.106837240004346</v>
      </c>
      <c r="F2473" s="10">
        <v>48.97</v>
      </c>
      <c r="G2473" s="10">
        <v>1222726.56436106</v>
      </c>
    </row>
    <row r="2474" ht="14.25" customHeight="1">
      <c r="A2474" s="10">
        <v>2450.0</v>
      </c>
      <c r="B2474" s="10">
        <v>1230384.9967164835</v>
      </c>
      <c r="C2474" s="10">
        <v>58697.36630851659</v>
      </c>
      <c r="D2474" s="10">
        <v>0.21627223805308926</v>
      </c>
      <c r="F2474" s="10">
        <v>48.99</v>
      </c>
      <c r="G2474" s="10">
        <v>1222760.85804672</v>
      </c>
    </row>
    <row r="2475" ht="14.25" customHeight="1">
      <c r="A2475" s="10">
        <v>2451.0</v>
      </c>
      <c r="B2475" s="10">
        <v>1230487.5515812424</v>
      </c>
      <c r="C2475" s="10">
        <v>-145384.54860919225</v>
      </c>
      <c r="D2475" s="10">
        <v>-0.5356738075910237</v>
      </c>
      <c r="F2475" s="10">
        <v>49.01</v>
      </c>
      <c r="G2475" s="10">
        <v>1222799.33972217</v>
      </c>
    </row>
    <row r="2476" ht="14.25" customHeight="1">
      <c r="A2476" s="10">
        <v>2452.0</v>
      </c>
      <c r="B2476" s="10">
        <v>1230823.9301289828</v>
      </c>
      <c r="C2476" s="10">
        <v>-11669.52696943283</v>
      </c>
      <c r="D2476" s="10">
        <v>-0.04299672836145524</v>
      </c>
      <c r="F2476" s="10">
        <v>49.03</v>
      </c>
      <c r="G2476" s="10">
        <v>1222887.1208418</v>
      </c>
    </row>
    <row r="2477" ht="14.25" customHeight="1">
      <c r="A2477" s="10">
        <v>2453.0</v>
      </c>
      <c r="B2477" s="10">
        <v>1230890.5081891802</v>
      </c>
      <c r="C2477" s="10">
        <v>-269578.77901540615</v>
      </c>
      <c r="D2477" s="10">
        <v>-0.9932712408737456</v>
      </c>
      <c r="F2477" s="10">
        <v>49.05</v>
      </c>
      <c r="G2477" s="10">
        <v>1223100.54249555</v>
      </c>
    </row>
    <row r="2478" ht="14.25" customHeight="1">
      <c r="A2478" s="10">
        <v>2454.0</v>
      </c>
      <c r="B2478" s="10">
        <v>1230894.8704200245</v>
      </c>
      <c r="C2478" s="10">
        <v>48569.776276985416</v>
      </c>
      <c r="D2478" s="10">
        <v>0.17895682341095728</v>
      </c>
      <c r="F2478" s="10">
        <v>49.07</v>
      </c>
      <c r="G2478" s="10">
        <v>1223261.46230481</v>
      </c>
    </row>
    <row r="2479" ht="14.25" customHeight="1">
      <c r="A2479" s="10">
        <v>2455.0</v>
      </c>
      <c r="B2479" s="10">
        <v>1231071.872263683</v>
      </c>
      <c r="C2479" s="10">
        <v>-388775.60493390996</v>
      </c>
      <c r="D2479" s="10">
        <v>-1.4324555847627651</v>
      </c>
      <c r="F2479" s="10">
        <v>49.089999999999996</v>
      </c>
      <c r="G2479" s="10">
        <v>1223432.83977555</v>
      </c>
    </row>
    <row r="2480" ht="14.25" customHeight="1">
      <c r="A2480" s="10">
        <v>2456.0</v>
      </c>
      <c r="B2480" s="10">
        <v>1231618.041652412</v>
      </c>
      <c r="C2480" s="10">
        <v>189900.56025510817</v>
      </c>
      <c r="D2480" s="10">
        <v>0.6996944114671252</v>
      </c>
      <c r="F2480" s="10">
        <v>49.11</v>
      </c>
      <c r="G2480" s="10">
        <v>1223589.04602436</v>
      </c>
    </row>
    <row r="2481" ht="14.25" customHeight="1">
      <c r="A2481" s="10">
        <v>2457.0</v>
      </c>
      <c r="B2481" s="10">
        <v>1231625.7589076185</v>
      </c>
      <c r="C2481" s="10">
        <v>104752.06634609145</v>
      </c>
      <c r="D2481" s="10">
        <v>0.3859621862807124</v>
      </c>
      <c r="F2481" s="10">
        <v>49.13</v>
      </c>
      <c r="G2481" s="10">
        <v>1223777.49762374</v>
      </c>
    </row>
    <row r="2482" ht="14.25" customHeight="1">
      <c r="A2482" s="10">
        <v>2458.0</v>
      </c>
      <c r="B2482" s="10">
        <v>1231796.5468639233</v>
      </c>
      <c r="C2482" s="10">
        <v>-207008.60530658334</v>
      </c>
      <c r="D2482" s="10">
        <v>-0.7627295257267367</v>
      </c>
      <c r="F2482" s="10">
        <v>49.15</v>
      </c>
      <c r="G2482" s="10">
        <v>1223915.25261775</v>
      </c>
    </row>
    <row r="2483" ht="14.25" customHeight="1">
      <c r="A2483" s="10">
        <v>2459.0</v>
      </c>
      <c r="B2483" s="10">
        <v>1231945.4971220554</v>
      </c>
      <c r="C2483" s="10">
        <v>3802.014469504589</v>
      </c>
      <c r="D2483" s="10">
        <v>0.01400863837924327</v>
      </c>
      <c r="F2483" s="10">
        <v>49.17</v>
      </c>
      <c r="G2483" s="10">
        <v>1224001.87084381</v>
      </c>
    </row>
    <row r="2484" ht="14.25" customHeight="1">
      <c r="A2484" s="10">
        <v>2460.0</v>
      </c>
      <c r="B2484" s="10">
        <v>1232345.837095673</v>
      </c>
      <c r="C2484" s="10">
        <v>156494.33677408705</v>
      </c>
      <c r="D2484" s="10">
        <v>0.5766081612396796</v>
      </c>
      <c r="F2484" s="10">
        <v>49.19</v>
      </c>
      <c r="G2484" s="10">
        <v>1224186.69592599</v>
      </c>
    </row>
    <row r="2485" ht="14.25" customHeight="1">
      <c r="A2485" s="10">
        <v>2461.0</v>
      </c>
      <c r="B2485" s="10">
        <v>1232386.7999306151</v>
      </c>
      <c r="C2485" s="10">
        <v>-23511.716349595226</v>
      </c>
      <c r="D2485" s="10">
        <v>-0.08662963664621151</v>
      </c>
      <c r="F2485" s="10">
        <v>49.21</v>
      </c>
      <c r="G2485" s="10">
        <v>1224397.42724926</v>
      </c>
    </row>
    <row r="2486" ht="14.25" customHeight="1">
      <c r="A2486" s="10">
        <v>2462.0</v>
      </c>
      <c r="B2486" s="10">
        <v>1232410.3920678708</v>
      </c>
      <c r="C2486" s="10">
        <v>2426.813939129235</v>
      </c>
      <c r="D2486" s="10">
        <v>0.008941670043511998</v>
      </c>
      <c r="F2486" s="10">
        <v>49.23</v>
      </c>
      <c r="G2486" s="10">
        <v>1224454.54742603</v>
      </c>
    </row>
    <row r="2487" ht="14.25" customHeight="1">
      <c r="A2487" s="10">
        <v>2463.0</v>
      </c>
      <c r="B2487" s="10">
        <v>1232425.1199670408</v>
      </c>
      <c r="C2487" s="10">
        <v>242319.8954423291</v>
      </c>
      <c r="D2487" s="10">
        <v>0.8928350522006162</v>
      </c>
      <c r="F2487" s="10">
        <v>49.25</v>
      </c>
      <c r="G2487" s="10">
        <v>1224778.62279697</v>
      </c>
    </row>
    <row r="2488" ht="14.25" customHeight="1">
      <c r="A2488" s="10">
        <v>2464.0</v>
      </c>
      <c r="B2488" s="10">
        <v>1232431.5492222903</v>
      </c>
      <c r="C2488" s="10">
        <v>565189.6712137996</v>
      </c>
      <c r="D2488" s="10">
        <v>2.082458597467987</v>
      </c>
      <c r="F2488" s="10">
        <v>49.269999999999996</v>
      </c>
      <c r="G2488" s="10">
        <v>1224792.35695068</v>
      </c>
    </row>
    <row r="2489" ht="14.25" customHeight="1">
      <c r="A2489" s="10">
        <v>2465.0</v>
      </c>
      <c r="B2489" s="10">
        <v>1232513.105548924</v>
      </c>
      <c r="C2489" s="10">
        <v>291744.6007268259</v>
      </c>
      <c r="D2489" s="10">
        <v>1.0749418876386747</v>
      </c>
      <c r="F2489" s="10">
        <v>49.29</v>
      </c>
      <c r="G2489" s="10">
        <v>1225612.76260984</v>
      </c>
    </row>
    <row r="2490" ht="14.25" customHeight="1">
      <c r="A2490" s="10">
        <v>2466.0</v>
      </c>
      <c r="B2490" s="10">
        <v>1232576.281342755</v>
      </c>
      <c r="C2490" s="10">
        <v>-115565.17515805503</v>
      </c>
      <c r="D2490" s="10">
        <v>-0.4258034157965865</v>
      </c>
      <c r="F2490" s="10">
        <v>49.31</v>
      </c>
      <c r="G2490" s="10">
        <v>1225796.41444166</v>
      </c>
    </row>
    <row r="2491" ht="14.25" customHeight="1">
      <c r="A2491" s="10">
        <v>2467.0</v>
      </c>
      <c r="B2491" s="10">
        <v>1232706.4065151839</v>
      </c>
      <c r="C2491" s="10">
        <v>140315.83790096617</v>
      </c>
      <c r="D2491" s="10">
        <v>0.5169979882510228</v>
      </c>
      <c r="F2491" s="10">
        <v>49.33</v>
      </c>
      <c r="G2491" s="10">
        <v>1226041.78302165</v>
      </c>
    </row>
    <row r="2492" ht="14.25" customHeight="1">
      <c r="A2492" s="10">
        <v>2468.0</v>
      </c>
      <c r="B2492" s="10">
        <v>1232764.858379586</v>
      </c>
      <c r="C2492" s="10">
        <v>604213.6246809042</v>
      </c>
      <c r="D2492" s="10">
        <v>2.2262435453249365</v>
      </c>
      <c r="F2492" s="10">
        <v>49.35</v>
      </c>
      <c r="G2492" s="10">
        <v>1226067.31416024</v>
      </c>
    </row>
    <row r="2493" ht="14.25" customHeight="1">
      <c r="A2493" s="10">
        <v>2469.0</v>
      </c>
      <c r="B2493" s="10">
        <v>1233102.8298583298</v>
      </c>
      <c r="C2493" s="10">
        <v>-117381.14287924976</v>
      </c>
      <c r="D2493" s="10">
        <v>-0.4324944043024535</v>
      </c>
      <c r="F2493" s="10">
        <v>49.37</v>
      </c>
      <c r="G2493" s="10">
        <v>1226180.76798917</v>
      </c>
    </row>
    <row r="2494" ht="14.25" customHeight="1">
      <c r="A2494" s="10">
        <v>2470.0</v>
      </c>
      <c r="B2494" s="10">
        <v>1233204.6047614997</v>
      </c>
      <c r="C2494" s="10">
        <v>187843.04137540027</v>
      </c>
      <c r="D2494" s="10">
        <v>0.6921134203437407</v>
      </c>
      <c r="F2494" s="10">
        <v>49.39</v>
      </c>
      <c r="G2494" s="10">
        <v>1226440.24710623</v>
      </c>
    </row>
    <row r="2495" ht="14.25" customHeight="1">
      <c r="A2495" s="10">
        <v>2471.0</v>
      </c>
      <c r="B2495" s="10">
        <v>1233238.381596697</v>
      </c>
      <c r="C2495" s="10">
        <v>-47212.430719667114</v>
      </c>
      <c r="D2495" s="10">
        <v>-0.17395564226852409</v>
      </c>
      <c r="F2495" s="10">
        <v>49.41</v>
      </c>
      <c r="G2495" s="10">
        <v>1226441.47921702</v>
      </c>
    </row>
    <row r="2496" ht="14.25" customHeight="1">
      <c r="A2496" s="10">
        <v>2472.0</v>
      </c>
      <c r="B2496" s="10">
        <v>1233545.7450330516</v>
      </c>
      <c r="C2496" s="10">
        <v>-62824.8513787617</v>
      </c>
      <c r="D2496" s="10">
        <v>-0.2314800827965953</v>
      </c>
      <c r="F2496" s="10">
        <v>49.43</v>
      </c>
      <c r="G2496" s="10">
        <v>1226586.92141292</v>
      </c>
    </row>
    <row r="2497" ht="14.25" customHeight="1">
      <c r="A2497" s="10">
        <v>2473.0</v>
      </c>
      <c r="B2497" s="10">
        <v>1233577.3754462441</v>
      </c>
      <c r="C2497" s="10">
        <v>324216.64582600584</v>
      </c>
      <c r="D2497" s="10">
        <v>1.1945861291000082</v>
      </c>
      <c r="F2497" s="10">
        <v>49.449999999999996</v>
      </c>
      <c r="G2497" s="10">
        <v>1226992.90265201</v>
      </c>
    </row>
    <row r="2498" ht="14.25" customHeight="1">
      <c r="A2498" s="10">
        <v>2474.0</v>
      </c>
      <c r="B2498" s="10">
        <v>1233636.8339428112</v>
      </c>
      <c r="C2498" s="10">
        <v>514274.6619100787</v>
      </c>
      <c r="D2498" s="10">
        <v>1.8948606913757013</v>
      </c>
      <c r="F2498" s="10">
        <v>49.47</v>
      </c>
      <c r="G2498" s="10">
        <v>1227167.40760184</v>
      </c>
    </row>
    <row r="2499" ht="14.25" customHeight="1">
      <c r="A2499" s="10">
        <v>2475.0</v>
      </c>
      <c r="B2499" s="10">
        <v>1233728.8369732513</v>
      </c>
      <c r="C2499" s="10">
        <v>-338287.81482936034</v>
      </c>
      <c r="D2499" s="10">
        <v>-1.2464317808518004</v>
      </c>
      <c r="F2499" s="10">
        <v>49.49</v>
      </c>
      <c r="G2499" s="10">
        <v>1227401.53898684</v>
      </c>
    </row>
    <row r="2500" ht="14.25" customHeight="1">
      <c r="A2500" s="10">
        <v>2476.0</v>
      </c>
      <c r="B2500" s="10">
        <v>1233753.5752469844</v>
      </c>
      <c r="C2500" s="10">
        <v>245070.0720273056</v>
      </c>
      <c r="D2500" s="10">
        <v>0.902968161784236</v>
      </c>
      <c r="F2500" s="10">
        <v>49.51</v>
      </c>
      <c r="G2500" s="10">
        <v>1227568.95802279</v>
      </c>
    </row>
    <row r="2501" ht="14.25" customHeight="1">
      <c r="A2501" s="10">
        <v>2477.0</v>
      </c>
      <c r="B2501" s="10">
        <v>1233968.628630795</v>
      </c>
      <c r="C2501" s="10">
        <v>67967.29138223501</v>
      </c>
      <c r="D2501" s="10">
        <v>0.25042755997571264</v>
      </c>
      <c r="F2501" s="10">
        <v>49.53</v>
      </c>
      <c r="G2501" s="10">
        <v>1227659.7722645</v>
      </c>
    </row>
    <row r="2502" ht="14.25" customHeight="1">
      <c r="A2502" s="10">
        <v>2478.0</v>
      </c>
      <c r="B2502" s="10">
        <v>1234149.2239400041</v>
      </c>
      <c r="C2502" s="10">
        <v>4779.886128325947</v>
      </c>
      <c r="D2502" s="10">
        <v>0.01761163635823942</v>
      </c>
      <c r="F2502" s="10">
        <v>49.55</v>
      </c>
      <c r="G2502" s="10">
        <v>1228138.12912089</v>
      </c>
    </row>
    <row r="2503" ht="14.25" customHeight="1">
      <c r="A2503" s="10">
        <v>2479.0</v>
      </c>
      <c r="B2503" s="10">
        <v>1234433.845263093</v>
      </c>
      <c r="C2503" s="10">
        <v>-200958.14579511306</v>
      </c>
      <c r="D2503" s="10">
        <v>-0.7404364229507537</v>
      </c>
      <c r="F2503" s="10">
        <v>49.57</v>
      </c>
      <c r="G2503" s="10">
        <v>1228323.22490594</v>
      </c>
    </row>
    <row r="2504" ht="14.25" customHeight="1">
      <c r="A2504" s="10">
        <v>2480.0</v>
      </c>
      <c r="B2504" s="10">
        <v>1234472.7941637626</v>
      </c>
      <c r="C2504" s="10">
        <v>367054.6207227374</v>
      </c>
      <c r="D2504" s="10">
        <v>1.3524239553473154</v>
      </c>
      <c r="F2504" s="10">
        <v>49.589999999999996</v>
      </c>
      <c r="G2504" s="10">
        <v>1228362.74689606</v>
      </c>
    </row>
    <row r="2505" ht="14.25" customHeight="1">
      <c r="A2505" s="10">
        <v>2481.0</v>
      </c>
      <c r="B2505" s="10">
        <v>1234555.8903246545</v>
      </c>
      <c r="C2505" s="10">
        <v>-45089.17599057453</v>
      </c>
      <c r="D2505" s="10">
        <v>-0.1661324454013244</v>
      </c>
      <c r="F2505" s="10">
        <v>49.61</v>
      </c>
      <c r="G2505" s="10">
        <v>1228517.20720761</v>
      </c>
    </row>
    <row r="2506" ht="14.25" customHeight="1">
      <c r="A2506" s="10">
        <v>2482.0</v>
      </c>
      <c r="B2506" s="10">
        <v>1234647.9636906926</v>
      </c>
      <c r="C2506" s="10">
        <v>-214501.9911726726</v>
      </c>
      <c r="D2506" s="10">
        <v>-0.790339134705383</v>
      </c>
      <c r="F2506" s="10">
        <v>49.63</v>
      </c>
      <c r="G2506" s="10">
        <v>1228532.30084287</v>
      </c>
    </row>
    <row r="2507" ht="14.25" customHeight="1">
      <c r="A2507" s="10">
        <v>2483.0</v>
      </c>
      <c r="B2507" s="10">
        <v>1234743.104980073</v>
      </c>
      <c r="C2507" s="10">
        <v>112835.425357837</v>
      </c>
      <c r="D2507" s="10">
        <v>0.41574556932498985</v>
      </c>
      <c r="F2507" s="10">
        <v>49.65</v>
      </c>
      <c r="G2507" s="10">
        <v>1228810.74504552</v>
      </c>
    </row>
    <row r="2508" ht="14.25" customHeight="1">
      <c r="A2508" s="10">
        <v>2484.0</v>
      </c>
      <c r="B2508" s="10">
        <v>1234746.892074512</v>
      </c>
      <c r="C2508" s="10">
        <v>-571618.0520211061</v>
      </c>
      <c r="D2508" s="10">
        <v>-2.106144162795506</v>
      </c>
      <c r="F2508" s="10">
        <v>49.67</v>
      </c>
      <c r="G2508" s="10">
        <v>1228879.86701325</v>
      </c>
    </row>
    <row r="2509" ht="14.25" customHeight="1">
      <c r="A2509" s="10">
        <v>2485.0</v>
      </c>
      <c r="B2509" s="10">
        <v>1234990.3797911087</v>
      </c>
      <c r="C2509" s="10">
        <v>145363.50780701125</v>
      </c>
      <c r="D2509" s="10">
        <v>0.5355962821130628</v>
      </c>
      <c r="F2509" s="10">
        <v>49.69</v>
      </c>
      <c r="G2509" s="10">
        <v>1228978.23296485</v>
      </c>
    </row>
    <row r="2510" ht="14.25" customHeight="1">
      <c r="A2510" s="10">
        <v>2486.0</v>
      </c>
      <c r="B2510" s="10">
        <v>1234993.661507344</v>
      </c>
      <c r="C2510" s="10">
        <v>108543.51695938595</v>
      </c>
      <c r="D2510" s="10">
        <v>0.3999319018092604</v>
      </c>
      <c r="F2510" s="10">
        <v>49.71</v>
      </c>
      <c r="G2510" s="10">
        <v>1229702.94836406</v>
      </c>
    </row>
    <row r="2511" ht="14.25" customHeight="1">
      <c r="A2511" s="10">
        <v>2487.0</v>
      </c>
      <c r="B2511" s="10">
        <v>1235148.5019811995</v>
      </c>
      <c r="C2511" s="10">
        <v>550937.2485617904</v>
      </c>
      <c r="D2511" s="10">
        <v>2.029945111114489</v>
      </c>
      <c r="F2511" s="10">
        <v>49.73</v>
      </c>
      <c r="G2511" s="10">
        <v>1230097.450945</v>
      </c>
    </row>
    <row r="2512" ht="14.25" customHeight="1">
      <c r="A2512" s="10">
        <v>2488.0</v>
      </c>
      <c r="B2512" s="10">
        <v>1235301.3117285394</v>
      </c>
      <c r="C2512" s="10">
        <v>285840.0335724405</v>
      </c>
      <c r="D2512" s="10">
        <v>1.0531863297061137</v>
      </c>
      <c r="F2512" s="10">
        <v>49.75</v>
      </c>
      <c r="G2512" s="10">
        <v>1230149.13678644</v>
      </c>
    </row>
    <row r="2513" ht="14.25" customHeight="1">
      <c r="A2513" s="10">
        <v>2489.0</v>
      </c>
      <c r="B2513" s="10">
        <v>1235347.138560052</v>
      </c>
      <c r="C2513" s="10">
        <v>-4983.9044765520375</v>
      </c>
      <c r="D2513" s="10">
        <v>-0.018363348190467726</v>
      </c>
      <c r="F2513" s="10">
        <v>49.769999999999996</v>
      </c>
      <c r="G2513" s="10">
        <v>1230363.2340835</v>
      </c>
    </row>
    <row r="2514" ht="14.25" customHeight="1">
      <c r="A2514" s="10">
        <v>2490.0</v>
      </c>
      <c r="B2514" s="10">
        <v>1235363.3849671765</v>
      </c>
      <c r="C2514" s="10">
        <v>-150417.9852995365</v>
      </c>
      <c r="D2514" s="10">
        <v>-0.5542196587353081</v>
      </c>
      <c r="F2514" s="10">
        <v>49.79</v>
      </c>
      <c r="G2514" s="10">
        <v>1230391.46829733</v>
      </c>
    </row>
    <row r="2515" ht="14.25" customHeight="1">
      <c r="A2515" s="10">
        <v>2491.0</v>
      </c>
      <c r="B2515" s="10">
        <v>1235461.3526419655</v>
      </c>
      <c r="C2515" s="10">
        <v>-16895.090280435514</v>
      </c>
      <c r="D2515" s="10">
        <v>-0.062250475904719126</v>
      </c>
      <c r="F2515" s="10">
        <v>49.81</v>
      </c>
      <c r="G2515" s="10">
        <v>1230628.98596252</v>
      </c>
    </row>
    <row r="2516" ht="14.25" customHeight="1">
      <c r="A2516" s="10">
        <v>2492.0</v>
      </c>
      <c r="B2516" s="10">
        <v>1235632.949977007</v>
      </c>
      <c r="C2516" s="10">
        <v>-119281.19653843693</v>
      </c>
      <c r="D2516" s="10">
        <v>-0.43949521001379505</v>
      </c>
      <c r="F2516" s="10">
        <v>49.83</v>
      </c>
      <c r="G2516" s="10">
        <v>1231157.25514744</v>
      </c>
    </row>
    <row r="2517" ht="14.25" customHeight="1">
      <c r="A2517" s="10">
        <v>2493.0</v>
      </c>
      <c r="B2517" s="10">
        <v>1236175.2035410595</v>
      </c>
      <c r="C2517" s="10">
        <v>95481.29043254047</v>
      </c>
      <c r="D2517" s="10">
        <v>0.35180372941275184</v>
      </c>
      <c r="F2517" s="10">
        <v>49.85</v>
      </c>
      <c r="G2517" s="10">
        <v>1231452.18888375</v>
      </c>
    </row>
    <row r="2518" ht="14.25" customHeight="1">
      <c r="A2518" s="10">
        <v>2494.0</v>
      </c>
      <c r="B2518" s="10">
        <v>1236228.353157821</v>
      </c>
      <c r="C2518" s="10">
        <v>-366304.2947355771</v>
      </c>
      <c r="D2518" s="10">
        <v>-1.349659356341976</v>
      </c>
      <c r="F2518" s="10">
        <v>49.87</v>
      </c>
      <c r="G2518" s="10">
        <v>1231511.93115774</v>
      </c>
    </row>
    <row r="2519" ht="14.25" customHeight="1">
      <c r="A2519" s="10">
        <v>2495.0</v>
      </c>
      <c r="B2519" s="10">
        <v>1236265.0832749582</v>
      </c>
      <c r="C2519" s="10">
        <v>-180492.2124939682</v>
      </c>
      <c r="D2519" s="10">
        <v>-0.6650290669269855</v>
      </c>
      <c r="F2519" s="10">
        <v>49.89</v>
      </c>
      <c r="G2519" s="10">
        <v>1231779.15170882</v>
      </c>
    </row>
    <row r="2520" ht="14.25" customHeight="1">
      <c r="A2520" s="10">
        <v>2496.0</v>
      </c>
      <c r="B2520" s="10">
        <v>1236356.141063301</v>
      </c>
      <c r="C2520" s="10">
        <v>172682.84605432907</v>
      </c>
      <c r="D2520" s="10">
        <v>0.6362552178789681</v>
      </c>
      <c r="F2520" s="10">
        <v>49.91</v>
      </c>
      <c r="G2520" s="10">
        <v>1232004.82983474</v>
      </c>
    </row>
    <row r="2521" ht="14.25" customHeight="1">
      <c r="A2521" s="10">
        <v>2497.0</v>
      </c>
      <c r="B2521" s="10">
        <v>1236369.948327781</v>
      </c>
      <c r="C2521" s="10">
        <v>388472.17545199906</v>
      </c>
      <c r="D2521" s="10">
        <v>1.4313375895736924</v>
      </c>
      <c r="F2521" s="10">
        <v>49.93</v>
      </c>
      <c r="G2521" s="10">
        <v>1232014.52710861</v>
      </c>
    </row>
    <row r="2522" ht="14.25" customHeight="1">
      <c r="A2522" s="10">
        <v>2498.0</v>
      </c>
      <c r="B2522" s="10">
        <v>1236443.5871865086</v>
      </c>
      <c r="C2522" s="10">
        <v>318740.9933818213</v>
      </c>
      <c r="D2522" s="10">
        <v>1.1744109205109161</v>
      </c>
      <c r="F2522" s="10">
        <v>49.949999999999996</v>
      </c>
      <c r="G2522" s="10">
        <v>1232156.01224821</v>
      </c>
    </row>
    <row r="2523" ht="14.25" customHeight="1">
      <c r="A2523" s="10">
        <v>2499.0</v>
      </c>
      <c r="B2523" s="10">
        <v>1236495.7848943986</v>
      </c>
      <c r="C2523" s="10">
        <v>-103972.88359968853</v>
      </c>
      <c r="D2523" s="10">
        <v>-0.3830912636650164</v>
      </c>
      <c r="F2523" s="10">
        <v>49.97</v>
      </c>
      <c r="G2523" s="10">
        <v>1232209.47620141</v>
      </c>
    </row>
    <row r="2524" ht="14.25" customHeight="1">
      <c r="A2524" s="10">
        <v>2500.0</v>
      </c>
      <c r="B2524" s="10">
        <v>1236745.0520026754</v>
      </c>
      <c r="C2524" s="10">
        <v>-83715.43628282542</v>
      </c>
      <c r="D2524" s="10">
        <v>-0.30845208061490975</v>
      </c>
      <c r="F2524" s="10">
        <v>49.99</v>
      </c>
      <c r="G2524" s="10">
        <v>1232466.39976016</v>
      </c>
    </row>
    <row r="2525" ht="14.25" customHeight="1">
      <c r="A2525" s="10">
        <v>2501.0</v>
      </c>
      <c r="B2525" s="10">
        <v>1236776.1808389511</v>
      </c>
      <c r="C2525" s="10">
        <v>63585.84723341884</v>
      </c>
      <c r="D2525" s="10">
        <v>0.23428399525445193</v>
      </c>
      <c r="F2525" s="10">
        <v>50.01</v>
      </c>
      <c r="G2525" s="10">
        <v>1232872.35617141</v>
      </c>
    </row>
    <row r="2526" ht="14.25" customHeight="1">
      <c r="A2526" s="10">
        <v>2502.0</v>
      </c>
      <c r="B2526" s="10">
        <v>1236917.1512689204</v>
      </c>
      <c r="C2526" s="10">
        <v>-16216.455131830415</v>
      </c>
      <c r="D2526" s="10">
        <v>-0.059750023982585436</v>
      </c>
      <c r="F2526" s="10">
        <v>50.03</v>
      </c>
      <c r="G2526" s="10">
        <v>1232974.14208299</v>
      </c>
    </row>
    <row r="2527" ht="14.25" customHeight="1">
      <c r="A2527" s="10">
        <v>2503.0</v>
      </c>
      <c r="B2527" s="10">
        <v>1236986.119483759</v>
      </c>
      <c r="C2527" s="10">
        <v>-151872.66840915894</v>
      </c>
      <c r="D2527" s="10">
        <v>-0.5595794830606872</v>
      </c>
      <c r="F2527" s="10">
        <v>50.05</v>
      </c>
      <c r="G2527" s="10">
        <v>1232992.84080575</v>
      </c>
    </row>
    <row r="2528" ht="14.25" customHeight="1">
      <c r="A2528" s="10">
        <v>2504.0</v>
      </c>
      <c r="B2528" s="10">
        <v>1237027.3486338917</v>
      </c>
      <c r="C2528" s="10">
        <v>-299701.78257111367</v>
      </c>
      <c r="D2528" s="10">
        <v>-1.1042603670575686</v>
      </c>
      <c r="F2528" s="10">
        <v>50.07</v>
      </c>
      <c r="G2528" s="10">
        <v>1233126.83565238</v>
      </c>
    </row>
    <row r="2529" ht="14.25" customHeight="1">
      <c r="A2529" s="10">
        <v>2505.0</v>
      </c>
      <c r="B2529" s="10">
        <v>1237034.3762733387</v>
      </c>
      <c r="C2529" s="10">
        <v>-111337.5139055287</v>
      </c>
      <c r="D2529" s="10">
        <v>-0.41022646885132746</v>
      </c>
      <c r="F2529" s="10">
        <v>50.089999999999996</v>
      </c>
      <c r="G2529" s="10">
        <v>1233205.19558341</v>
      </c>
    </row>
    <row r="2530" ht="14.25" customHeight="1">
      <c r="A2530" s="10">
        <v>2506.0</v>
      </c>
      <c r="B2530" s="10">
        <v>1237253.8062685146</v>
      </c>
      <c r="C2530" s="10">
        <v>280915.6375402454</v>
      </c>
      <c r="D2530" s="10">
        <v>1.0350422421955288</v>
      </c>
      <c r="F2530" s="10">
        <v>50.11</v>
      </c>
      <c r="G2530" s="10">
        <v>1233220.00947781</v>
      </c>
    </row>
    <row r="2531" ht="14.25" customHeight="1">
      <c r="A2531" s="10">
        <v>2507.0</v>
      </c>
      <c r="B2531" s="10">
        <v>1237618.563904235</v>
      </c>
      <c r="C2531" s="10">
        <v>-26516.35301499488</v>
      </c>
      <c r="D2531" s="10">
        <v>-0.09770031216420437</v>
      </c>
      <c r="F2531" s="10">
        <v>50.13</v>
      </c>
      <c r="G2531" s="10">
        <v>1233484.47657809</v>
      </c>
    </row>
    <row r="2532" ht="14.25" customHeight="1">
      <c r="A2532" s="10">
        <v>2508.0</v>
      </c>
      <c r="B2532" s="10">
        <v>1237691.3159949959</v>
      </c>
      <c r="C2532" s="10">
        <v>-343772.2771786209</v>
      </c>
      <c r="D2532" s="10">
        <v>-1.2666394498050901</v>
      </c>
      <c r="F2532" s="10">
        <v>50.15</v>
      </c>
      <c r="G2532" s="10">
        <v>1233882.55530295</v>
      </c>
    </row>
    <row r="2533" ht="14.25" customHeight="1">
      <c r="A2533" s="10">
        <v>2509.0</v>
      </c>
      <c r="B2533" s="10">
        <v>1237759.254260298</v>
      </c>
      <c r="C2533" s="10">
        <v>-5603.242012088187</v>
      </c>
      <c r="D2533" s="10">
        <v>-0.020645316247035424</v>
      </c>
      <c r="F2533" s="10">
        <v>50.17</v>
      </c>
      <c r="G2533" s="10">
        <v>1233965.83737812</v>
      </c>
    </row>
    <row r="2534" ht="14.25" customHeight="1">
      <c r="A2534" s="10">
        <v>2510.0</v>
      </c>
      <c r="B2534" s="10">
        <v>1237816.2457707105</v>
      </c>
      <c r="C2534" s="10">
        <v>247860.81803608942</v>
      </c>
      <c r="D2534" s="10">
        <v>0.9132507506483607</v>
      </c>
      <c r="F2534" s="10">
        <v>50.19</v>
      </c>
      <c r="G2534" s="10">
        <v>1234037.23593366</v>
      </c>
    </row>
    <row r="2535" ht="14.25" customHeight="1">
      <c r="A2535" s="10">
        <v>2511.0</v>
      </c>
      <c r="B2535" s="10">
        <v>1237899.7721673055</v>
      </c>
      <c r="C2535" s="10">
        <v>-259864.4273924625</v>
      </c>
      <c r="D2535" s="10">
        <v>-0.9574784157632287</v>
      </c>
      <c r="F2535" s="10">
        <v>50.21</v>
      </c>
      <c r="G2535" s="10">
        <v>1234531.60050334</v>
      </c>
    </row>
    <row r="2536" ht="14.25" customHeight="1">
      <c r="A2536" s="10">
        <v>2512.0</v>
      </c>
      <c r="B2536" s="10">
        <v>1237953.9095130637</v>
      </c>
      <c r="C2536" s="10">
        <v>210821.06106835627</v>
      </c>
      <c r="D2536" s="10">
        <v>0.7767766353660901</v>
      </c>
      <c r="F2536" s="10">
        <v>50.23</v>
      </c>
      <c r="G2536" s="10">
        <v>1234609.73890829</v>
      </c>
    </row>
    <row r="2537" ht="14.25" customHeight="1">
      <c r="A2537" s="10">
        <v>2513.0</v>
      </c>
      <c r="B2537" s="10">
        <v>1238032.2583294737</v>
      </c>
      <c r="C2537" s="10">
        <v>-339750.35584684566</v>
      </c>
      <c r="D2537" s="10">
        <v>-1.2518205578785833</v>
      </c>
      <c r="F2537" s="10">
        <v>50.25</v>
      </c>
      <c r="G2537" s="10">
        <v>1234629.59549004</v>
      </c>
    </row>
    <row r="2538" ht="14.25" customHeight="1">
      <c r="A2538" s="10">
        <v>2514.0</v>
      </c>
      <c r="B2538" s="10">
        <v>1238161.4775617842</v>
      </c>
      <c r="C2538" s="10">
        <v>-138201.8385493143</v>
      </c>
      <c r="D2538" s="10">
        <v>-0.5092088931045478</v>
      </c>
      <c r="F2538" s="10">
        <v>50.269999999999996</v>
      </c>
      <c r="G2538" s="10">
        <v>1234636.45181904</v>
      </c>
    </row>
    <row r="2539" ht="14.25" customHeight="1">
      <c r="A2539" s="10">
        <v>2515.0</v>
      </c>
      <c r="B2539" s="10">
        <v>1238184.1257002421</v>
      </c>
      <c r="C2539" s="10">
        <v>5654.508528467966</v>
      </c>
      <c r="D2539" s="10">
        <v>0.02083420929168011</v>
      </c>
      <c r="F2539" s="10">
        <v>50.29</v>
      </c>
      <c r="G2539" s="10">
        <v>1234837.206007</v>
      </c>
    </row>
    <row r="2540" ht="14.25" customHeight="1">
      <c r="A2540" s="10">
        <v>2516.0</v>
      </c>
      <c r="B2540" s="10">
        <v>1238492.2917047366</v>
      </c>
      <c r="C2540" s="10">
        <v>-367167.03042673366</v>
      </c>
      <c r="D2540" s="10">
        <v>-1.3528381323332874</v>
      </c>
      <c r="F2540" s="10">
        <v>50.31</v>
      </c>
      <c r="G2540" s="10">
        <v>1235144.09637726</v>
      </c>
    </row>
    <row r="2541" ht="14.25" customHeight="1">
      <c r="A2541" s="10">
        <v>2517.0</v>
      </c>
      <c r="B2541" s="10">
        <v>1238601.1838337153</v>
      </c>
      <c r="C2541" s="10">
        <v>-397918.57495710533</v>
      </c>
      <c r="D2541" s="10">
        <v>-1.466143136926104</v>
      </c>
      <c r="F2541" s="10">
        <v>50.33</v>
      </c>
      <c r="G2541" s="10">
        <v>1235226.4778327</v>
      </c>
    </row>
    <row r="2542" ht="14.25" customHeight="1">
      <c r="A2542" s="10">
        <v>2518.0</v>
      </c>
      <c r="B2542" s="10">
        <v>1238680.051090147</v>
      </c>
      <c r="C2542" s="10">
        <v>-205389.0761896671</v>
      </c>
      <c r="D2542" s="10">
        <v>-0.7567623212551317</v>
      </c>
      <c r="F2542" s="10">
        <v>50.35</v>
      </c>
      <c r="G2542" s="10">
        <v>1235475.55001903</v>
      </c>
    </row>
    <row r="2543" ht="14.25" customHeight="1">
      <c r="A2543" s="10">
        <v>2519.0</v>
      </c>
      <c r="B2543" s="10">
        <v>1238699.3362804002</v>
      </c>
      <c r="C2543" s="10">
        <v>-25347.70405357005</v>
      </c>
      <c r="D2543" s="10">
        <v>-0.09339438938979373</v>
      </c>
      <c r="F2543" s="10">
        <v>50.37</v>
      </c>
      <c r="G2543" s="10">
        <v>1235501.48617037</v>
      </c>
    </row>
    <row r="2544" ht="14.25" customHeight="1">
      <c r="A2544" s="10">
        <v>2520.0</v>
      </c>
      <c r="B2544" s="10">
        <v>1238705.5596768742</v>
      </c>
      <c r="C2544" s="10">
        <v>121918.13478005584</v>
      </c>
      <c r="D2544" s="10">
        <v>0.4492110894644197</v>
      </c>
      <c r="F2544" s="10">
        <v>50.39</v>
      </c>
      <c r="G2544" s="10">
        <v>1235591.82834826</v>
      </c>
    </row>
    <row r="2545" ht="14.25" customHeight="1">
      <c r="A2545" s="10">
        <v>2521.0</v>
      </c>
      <c r="B2545" s="10">
        <v>1238754.2531753534</v>
      </c>
      <c r="C2545" s="10">
        <v>291369.7631415366</v>
      </c>
      <c r="D2545" s="10">
        <v>1.0735607871127868</v>
      </c>
      <c r="F2545" s="10">
        <v>50.41</v>
      </c>
      <c r="G2545" s="10">
        <v>1235593.27657752</v>
      </c>
    </row>
    <row r="2546" ht="14.25" customHeight="1">
      <c r="A2546" s="10">
        <v>2522.0</v>
      </c>
      <c r="B2546" s="10">
        <v>1238813.5659319689</v>
      </c>
      <c r="C2546" s="10">
        <v>-282049.5518483339</v>
      </c>
      <c r="D2546" s="10">
        <v>-1.0392201840793562</v>
      </c>
      <c r="F2546" s="10">
        <v>50.43</v>
      </c>
      <c r="G2546" s="10">
        <v>1235681.7929598</v>
      </c>
    </row>
    <row r="2547" ht="14.25" customHeight="1">
      <c r="A2547" s="10">
        <v>2523.0</v>
      </c>
      <c r="B2547" s="10">
        <v>1238929.3831572002</v>
      </c>
      <c r="C2547" s="10">
        <v>-31997.732704590075</v>
      </c>
      <c r="D2547" s="10">
        <v>-0.11789662296385088</v>
      </c>
      <c r="F2547" s="10">
        <v>50.449999999999996</v>
      </c>
      <c r="G2547" s="10">
        <v>1235747.51159156</v>
      </c>
    </row>
    <row r="2548" ht="14.25" customHeight="1">
      <c r="A2548" s="10">
        <v>2524.0</v>
      </c>
      <c r="B2548" s="10">
        <v>1238937.80218622</v>
      </c>
      <c r="C2548" s="10">
        <v>-191994.3038419499</v>
      </c>
      <c r="D2548" s="10">
        <v>-0.7074088736297974</v>
      </c>
      <c r="F2548" s="10">
        <v>50.47</v>
      </c>
      <c r="G2548" s="10">
        <v>1235750.60171706</v>
      </c>
    </row>
    <row r="2549" ht="14.25" customHeight="1">
      <c r="A2549" s="10">
        <v>2525.0</v>
      </c>
      <c r="B2549" s="10">
        <v>1239142.2967250685</v>
      </c>
      <c r="C2549" s="10">
        <v>72622.8447441815</v>
      </c>
      <c r="D2549" s="10">
        <v>0.2675810884606467</v>
      </c>
      <c r="F2549" s="10">
        <v>50.49</v>
      </c>
      <c r="G2549" s="10">
        <v>1236044.31555322</v>
      </c>
    </row>
    <row r="2550" ht="14.25" customHeight="1">
      <c r="A2550" s="10">
        <v>2526.0</v>
      </c>
      <c r="B2550" s="10">
        <v>1239291.32441593</v>
      </c>
      <c r="C2550" s="10">
        <v>60138.85153946001</v>
      </c>
      <c r="D2550" s="10">
        <v>0.221583434391576</v>
      </c>
      <c r="F2550" s="10">
        <v>50.51</v>
      </c>
      <c r="G2550" s="10">
        <v>1236093.91439572</v>
      </c>
    </row>
    <row r="2551" ht="14.25" customHeight="1">
      <c r="A2551" s="10">
        <v>2527.0</v>
      </c>
      <c r="B2551" s="10">
        <v>1239407.3318172144</v>
      </c>
      <c r="C2551" s="10">
        <v>-399134.4669248954</v>
      </c>
      <c r="D2551" s="10">
        <v>-1.4706231279996829</v>
      </c>
      <c r="F2551" s="10">
        <v>50.53</v>
      </c>
      <c r="G2551" s="10">
        <v>1236258.07968267</v>
      </c>
    </row>
    <row r="2552" ht="14.25" customHeight="1">
      <c r="A2552" s="10">
        <v>2528.0</v>
      </c>
      <c r="B2552" s="10">
        <v>1239523.0284628046</v>
      </c>
      <c r="C2552" s="10">
        <v>-130262.17415692471</v>
      </c>
      <c r="D2552" s="10">
        <v>-0.4799549572719383</v>
      </c>
      <c r="F2552" s="10">
        <v>50.55</v>
      </c>
      <c r="G2552" s="10">
        <v>1236308.2799445</v>
      </c>
    </row>
    <row r="2553" ht="14.25" customHeight="1">
      <c r="A2553" s="10">
        <v>2529.0</v>
      </c>
      <c r="B2553" s="10">
        <v>1239535.8078710502</v>
      </c>
      <c r="C2553" s="10">
        <v>-25430.87398881023</v>
      </c>
      <c r="D2553" s="10">
        <v>-0.09370083155516416</v>
      </c>
      <c r="F2553" s="10">
        <v>50.57</v>
      </c>
      <c r="G2553" s="10">
        <v>1236633.08656357</v>
      </c>
    </row>
    <row r="2554" ht="14.25" customHeight="1">
      <c r="A2554" s="10">
        <v>2530.0</v>
      </c>
      <c r="B2554" s="10">
        <v>1239743.0605891054</v>
      </c>
      <c r="C2554" s="10">
        <v>879433.2013441646</v>
      </c>
      <c r="D2554" s="10">
        <v>3.2402984773321806</v>
      </c>
      <c r="F2554" s="10">
        <v>50.589999999999996</v>
      </c>
      <c r="G2554" s="10">
        <v>1236874.80918799</v>
      </c>
    </row>
    <row r="2555" ht="14.25" customHeight="1">
      <c r="A2555" s="10">
        <v>2531.0</v>
      </c>
      <c r="B2555" s="10">
        <v>1239746.684898614</v>
      </c>
      <c r="C2555" s="10">
        <v>9922.943357946118</v>
      </c>
      <c r="D2555" s="10">
        <v>0.0365613877259373</v>
      </c>
      <c r="F2555" s="10">
        <v>50.61</v>
      </c>
      <c r="G2555" s="10">
        <v>1236931.72826266</v>
      </c>
    </row>
    <row r="2556" ht="14.25" customHeight="1">
      <c r="A2556" s="10">
        <v>2532.0</v>
      </c>
      <c r="B2556" s="10">
        <v>1239815.3078601193</v>
      </c>
      <c r="C2556" s="10">
        <v>811173.1888191507</v>
      </c>
      <c r="D2556" s="10">
        <v>2.988792377369827</v>
      </c>
      <c r="F2556" s="10">
        <v>50.63</v>
      </c>
      <c r="G2556" s="10">
        <v>1237115.74130009</v>
      </c>
    </row>
    <row r="2557" ht="14.25" customHeight="1">
      <c r="A2557" s="10">
        <v>2533.0</v>
      </c>
      <c r="B2557" s="10">
        <v>1239922.9233005743</v>
      </c>
      <c r="C2557" s="10">
        <v>-671080.3877252113</v>
      </c>
      <c r="D2557" s="10">
        <v>-2.4726161750430715</v>
      </c>
      <c r="F2557" s="10">
        <v>50.65</v>
      </c>
      <c r="G2557" s="10">
        <v>1237224.85875181</v>
      </c>
    </row>
    <row r="2558" ht="14.25" customHeight="1">
      <c r="A2558" s="10">
        <v>2534.0</v>
      </c>
      <c r="B2558" s="10">
        <v>1240019.1014150279</v>
      </c>
      <c r="C2558" s="10">
        <v>442689.51545139216</v>
      </c>
      <c r="D2558" s="10">
        <v>1.6311030339263926</v>
      </c>
      <c r="F2558" s="10">
        <v>50.67</v>
      </c>
      <c r="G2558" s="10">
        <v>1237246.1448766</v>
      </c>
    </row>
    <row r="2559" ht="14.25" customHeight="1">
      <c r="A2559" s="10">
        <v>2535.0</v>
      </c>
      <c r="B2559" s="10">
        <v>1240160.1696110815</v>
      </c>
      <c r="C2559" s="10">
        <v>33471.097461628495</v>
      </c>
      <c r="D2559" s="10">
        <v>0.12332528038943986</v>
      </c>
      <c r="F2559" s="10">
        <v>50.69</v>
      </c>
      <c r="G2559" s="10">
        <v>1237360.71841583</v>
      </c>
    </row>
    <row r="2560" ht="14.25" customHeight="1">
      <c r="A2560" s="10">
        <v>2536.0</v>
      </c>
      <c r="B2560" s="10">
        <v>1240208.891815089</v>
      </c>
      <c r="C2560" s="10">
        <v>81048.3587569911</v>
      </c>
      <c r="D2560" s="10">
        <v>0.29862515205151363</v>
      </c>
      <c r="F2560" s="10">
        <v>50.71</v>
      </c>
      <c r="G2560" s="10">
        <v>1237902.82007374</v>
      </c>
    </row>
    <row r="2561" ht="14.25" customHeight="1">
      <c r="A2561" s="10">
        <v>2537.0</v>
      </c>
      <c r="B2561" s="10">
        <v>1240280.6336403573</v>
      </c>
      <c r="C2561" s="10">
        <v>-211630.04165577726</v>
      </c>
      <c r="D2561" s="10">
        <v>-0.7797573490366736</v>
      </c>
      <c r="F2561" s="10">
        <v>50.73</v>
      </c>
      <c r="G2561" s="10">
        <v>1238396.41206252</v>
      </c>
    </row>
    <row r="2562" ht="14.25" customHeight="1">
      <c r="A2562" s="10">
        <v>2538.0</v>
      </c>
      <c r="B2562" s="10">
        <v>1240359.958483659</v>
      </c>
      <c r="C2562" s="10">
        <v>462166.0978628211</v>
      </c>
      <c r="D2562" s="10">
        <v>1.7028650963945</v>
      </c>
      <c r="F2562" s="10">
        <v>50.75</v>
      </c>
      <c r="G2562" s="10">
        <v>1238406.18978395</v>
      </c>
    </row>
    <row r="2563" ht="14.25" customHeight="1">
      <c r="A2563" s="10">
        <v>2539.0</v>
      </c>
      <c r="B2563" s="10">
        <v>1240594.1657561196</v>
      </c>
      <c r="C2563" s="10">
        <v>-99675.36029019975</v>
      </c>
      <c r="D2563" s="10">
        <v>-0.36725690783815873</v>
      </c>
      <c r="F2563" s="10">
        <v>50.769999999999996</v>
      </c>
      <c r="G2563" s="10">
        <v>1238486.1702122</v>
      </c>
    </row>
    <row r="2564" ht="14.25" customHeight="1">
      <c r="A2564" s="10">
        <v>2540.0</v>
      </c>
      <c r="B2564" s="10">
        <v>1240660.6713092863</v>
      </c>
      <c r="C2564" s="10">
        <v>38693.25320281368</v>
      </c>
      <c r="D2564" s="10">
        <v>0.14256647263768626</v>
      </c>
      <c r="F2564" s="10">
        <v>50.79</v>
      </c>
      <c r="G2564" s="10">
        <v>1238708.75973817</v>
      </c>
    </row>
    <row r="2565" ht="14.25" customHeight="1">
      <c r="A2565" s="10">
        <v>2541.0</v>
      </c>
      <c r="B2565" s="10">
        <v>1240682.327772937</v>
      </c>
      <c r="C2565" s="10">
        <v>132608.5330056029</v>
      </c>
      <c r="D2565" s="10">
        <v>0.4886001880785831</v>
      </c>
      <c r="F2565" s="10">
        <v>50.81</v>
      </c>
      <c r="G2565" s="10">
        <v>1238929.11006833</v>
      </c>
    </row>
    <row r="2566" ht="14.25" customHeight="1">
      <c r="A2566" s="10">
        <v>2542.0</v>
      </c>
      <c r="B2566" s="10">
        <v>1240783.0767875784</v>
      </c>
      <c r="C2566" s="10">
        <v>95047.71563201165</v>
      </c>
      <c r="D2566" s="10">
        <v>0.35020620982420797</v>
      </c>
      <c r="F2566" s="10">
        <v>50.83</v>
      </c>
      <c r="G2566" s="10">
        <v>1238938.29053199</v>
      </c>
    </row>
    <row r="2567" ht="14.25" customHeight="1">
      <c r="A2567" s="10">
        <v>2543.0</v>
      </c>
      <c r="B2567" s="10">
        <v>1240785.470004952</v>
      </c>
      <c r="C2567" s="10">
        <v>-145187.52617145213</v>
      </c>
      <c r="D2567" s="10">
        <v>-0.5349478724045493</v>
      </c>
      <c r="F2567" s="10">
        <v>50.85</v>
      </c>
      <c r="G2567" s="10">
        <v>1239309.91470995</v>
      </c>
    </row>
    <row r="2568" ht="14.25" customHeight="1">
      <c r="A2568" s="10">
        <v>2544.0</v>
      </c>
      <c r="B2568" s="10">
        <v>1240877.5575973475</v>
      </c>
      <c r="C2568" s="10">
        <v>159102.1093555924</v>
      </c>
      <c r="D2568" s="10">
        <v>0.5862165789252585</v>
      </c>
      <c r="F2568" s="10">
        <v>50.87</v>
      </c>
      <c r="G2568" s="10">
        <v>1239318.13087631</v>
      </c>
    </row>
    <row r="2569" ht="14.25" customHeight="1">
      <c r="A2569" s="10">
        <v>2545.0</v>
      </c>
      <c r="B2569" s="10">
        <v>1241179.5235112624</v>
      </c>
      <c r="C2569" s="10">
        <v>251607.10398068768</v>
      </c>
      <c r="D2569" s="10">
        <v>0.9270540555763288</v>
      </c>
      <c r="F2569" s="10">
        <v>50.89</v>
      </c>
      <c r="G2569" s="10">
        <v>1239459.81481654</v>
      </c>
    </row>
    <row r="2570" ht="14.25" customHeight="1">
      <c r="A2570" s="10">
        <v>2546.0</v>
      </c>
      <c r="B2570" s="10">
        <v>1241192.2094006678</v>
      </c>
      <c r="C2570" s="10">
        <v>-337534.6468527388</v>
      </c>
      <c r="D2570" s="10">
        <v>-1.2436567104495322</v>
      </c>
      <c r="F2570" s="10">
        <v>50.91</v>
      </c>
      <c r="G2570" s="10">
        <v>1239940.0421668</v>
      </c>
    </row>
    <row r="2571" ht="14.25" customHeight="1">
      <c r="A2571" s="10">
        <v>2547.0</v>
      </c>
      <c r="B2571" s="10">
        <v>1241273.0584082946</v>
      </c>
      <c r="C2571" s="10">
        <v>205483.8043531254</v>
      </c>
      <c r="D2571" s="10">
        <v>0.7571113500652166</v>
      </c>
      <c r="F2571" s="10">
        <v>50.93</v>
      </c>
      <c r="G2571" s="10">
        <v>1240319.69221106</v>
      </c>
    </row>
    <row r="2572" ht="14.25" customHeight="1">
      <c r="A2572" s="10">
        <v>2548.0</v>
      </c>
      <c r="B2572" s="10">
        <v>1241281.5036562115</v>
      </c>
      <c r="C2572" s="10">
        <v>-259721.69197789254</v>
      </c>
      <c r="D2572" s="10">
        <v>-0.9569525027708768</v>
      </c>
      <c r="F2572" s="10">
        <v>50.949999999999996</v>
      </c>
      <c r="G2572" s="10">
        <v>1240380.46140598</v>
      </c>
    </row>
    <row r="2573" ht="14.25" customHeight="1">
      <c r="A2573" s="10">
        <v>2549.0</v>
      </c>
      <c r="B2573" s="10">
        <v>1241585.1847350555</v>
      </c>
      <c r="C2573" s="10">
        <v>-566048.7932464886</v>
      </c>
      <c r="D2573" s="10">
        <v>-2.0856240588243575</v>
      </c>
      <c r="F2573" s="10">
        <v>50.97</v>
      </c>
      <c r="G2573" s="10">
        <v>1240503.52412107</v>
      </c>
    </row>
    <row r="2574" ht="14.25" customHeight="1">
      <c r="A2574" s="10">
        <v>2550.0</v>
      </c>
      <c r="B2574" s="10">
        <v>1241861.4306003533</v>
      </c>
      <c r="C2574" s="10">
        <v>-157605.75232807337</v>
      </c>
      <c r="D2574" s="10">
        <v>-0.5807032057771849</v>
      </c>
      <c r="F2574" s="10">
        <v>50.99</v>
      </c>
      <c r="G2574" s="10">
        <v>1240754.93204638</v>
      </c>
    </row>
    <row r="2575" ht="14.25" customHeight="1">
      <c r="A2575" s="10">
        <v>2551.0</v>
      </c>
      <c r="B2575" s="10">
        <v>1241929.6980912806</v>
      </c>
      <c r="C2575" s="10">
        <v>40409.65178520931</v>
      </c>
      <c r="D2575" s="10">
        <v>0.14889059561204182</v>
      </c>
      <c r="F2575" s="10">
        <v>51.01</v>
      </c>
      <c r="G2575" s="10">
        <v>1240763.76557147</v>
      </c>
    </row>
    <row r="2576" ht="14.25" customHeight="1">
      <c r="A2576" s="10">
        <v>2552.0</v>
      </c>
      <c r="B2576" s="10">
        <v>1241942.9478572744</v>
      </c>
      <c r="C2576" s="10">
        <v>63267.31710225553</v>
      </c>
      <c r="D2576" s="10">
        <v>0.23311036126222223</v>
      </c>
      <c r="F2576" s="10">
        <v>51.03</v>
      </c>
      <c r="G2576" s="10">
        <v>1240864.15447193</v>
      </c>
    </row>
    <row r="2577" ht="14.25" customHeight="1">
      <c r="A2577" s="10">
        <v>2553.0</v>
      </c>
      <c r="B2577" s="10">
        <v>1242171.3107247632</v>
      </c>
      <c r="C2577" s="10">
        <v>114368.19636246678</v>
      </c>
      <c r="D2577" s="10">
        <v>0.421393110883359</v>
      </c>
      <c r="F2577" s="10">
        <v>51.05</v>
      </c>
      <c r="G2577" s="10">
        <v>1241182.83496703</v>
      </c>
    </row>
    <row r="2578" ht="14.25" customHeight="1">
      <c r="A2578" s="10">
        <v>2554.0</v>
      </c>
      <c r="B2578" s="10">
        <v>1242432.8023329384</v>
      </c>
      <c r="C2578" s="10">
        <v>-176392.01367560844</v>
      </c>
      <c r="D2578" s="10">
        <v>-0.6499217592115346</v>
      </c>
      <c r="F2578" s="10">
        <v>51.07</v>
      </c>
      <c r="G2578" s="10">
        <v>1241386.73697899</v>
      </c>
    </row>
    <row r="2579" ht="14.25" customHeight="1">
      <c r="A2579" s="10">
        <v>2555.0</v>
      </c>
      <c r="B2579" s="10">
        <v>1242700.9733038312</v>
      </c>
      <c r="C2579" s="10">
        <v>-51136.773369511124</v>
      </c>
      <c r="D2579" s="10">
        <v>-0.18841500256261295</v>
      </c>
      <c r="F2579" s="10">
        <v>51.089999999999996</v>
      </c>
      <c r="G2579" s="10">
        <v>1241483.61187325</v>
      </c>
    </row>
    <row r="2580" ht="14.25" customHeight="1">
      <c r="A2580" s="10">
        <v>2556.0</v>
      </c>
      <c r="B2580" s="10">
        <v>1242744.5122929085</v>
      </c>
      <c r="C2580" s="10">
        <v>434867.92984969146</v>
      </c>
      <c r="D2580" s="10">
        <v>1.6022841630027376</v>
      </c>
      <c r="F2580" s="10">
        <v>51.11</v>
      </c>
      <c r="G2580" s="10">
        <v>1241699.11712141</v>
      </c>
    </row>
    <row r="2581" ht="14.25" customHeight="1">
      <c r="A2581" s="10">
        <v>2557.0</v>
      </c>
      <c r="B2581" s="10">
        <v>1242813.769440998</v>
      </c>
      <c r="C2581" s="10">
        <v>-222277.5786114881</v>
      </c>
      <c r="D2581" s="10">
        <v>-0.8189885239936741</v>
      </c>
      <c r="F2581" s="10">
        <v>51.13</v>
      </c>
      <c r="G2581" s="10">
        <v>1242111.42833697</v>
      </c>
    </row>
    <row r="2582" ht="14.25" customHeight="1">
      <c r="A2582" s="10">
        <v>2558.0</v>
      </c>
      <c r="B2582" s="10">
        <v>1242846.3691242784</v>
      </c>
      <c r="C2582" s="10">
        <v>96457.28779211151</v>
      </c>
      <c r="D2582" s="10">
        <v>0.35539982147894233</v>
      </c>
      <c r="F2582" s="10">
        <v>51.15</v>
      </c>
      <c r="G2582" s="10">
        <v>1242114.10087935</v>
      </c>
    </row>
    <row r="2583" ht="14.25" customHeight="1">
      <c r="A2583" s="10">
        <v>2559.0</v>
      </c>
      <c r="B2583" s="10">
        <v>1243015.766128092</v>
      </c>
      <c r="C2583" s="10">
        <v>-321618.79087394103</v>
      </c>
      <c r="D2583" s="10">
        <v>-1.1850142532228645</v>
      </c>
      <c r="F2583" s="10">
        <v>51.17</v>
      </c>
      <c r="G2583" s="10">
        <v>1242316.9909078</v>
      </c>
    </row>
    <row r="2584" ht="14.25" customHeight="1">
      <c r="A2584" s="10">
        <v>2560.0</v>
      </c>
      <c r="B2584" s="10">
        <v>1243049.3989751486</v>
      </c>
      <c r="C2584" s="10">
        <v>-273370.8316863526</v>
      </c>
      <c r="D2584" s="10">
        <v>-1.0072431747020918</v>
      </c>
      <c r="F2584" s="10">
        <v>51.19</v>
      </c>
      <c r="G2584" s="10">
        <v>1242421.53205108</v>
      </c>
    </row>
    <row r="2585" ht="14.25" customHeight="1">
      <c r="A2585" s="10">
        <v>2561.0</v>
      </c>
      <c r="B2585" s="10">
        <v>1243309.3320177223</v>
      </c>
      <c r="C2585" s="10">
        <v>53123.45262703765</v>
      </c>
      <c r="D2585" s="10">
        <v>0.19573498293550698</v>
      </c>
      <c r="F2585" s="10">
        <v>51.21</v>
      </c>
      <c r="G2585" s="10">
        <v>1242979.15410402</v>
      </c>
    </row>
    <row r="2586" ht="14.25" customHeight="1">
      <c r="A2586" s="10">
        <v>2562.0</v>
      </c>
      <c r="B2586" s="10">
        <v>1243454.2895594905</v>
      </c>
      <c r="C2586" s="10">
        <v>238486.47194838943</v>
      </c>
      <c r="D2586" s="10">
        <v>0.8787106863119999</v>
      </c>
      <c r="F2586" s="10">
        <v>51.23</v>
      </c>
      <c r="G2586" s="10">
        <v>1243239.00340404</v>
      </c>
    </row>
    <row r="2587" ht="14.25" customHeight="1">
      <c r="A2587" s="10">
        <v>2563.0</v>
      </c>
      <c r="B2587" s="10">
        <v>1243869.5139986582</v>
      </c>
      <c r="C2587" s="10">
        <v>-16300.555975868134</v>
      </c>
      <c r="D2587" s="10">
        <v>-0.06005989610983882</v>
      </c>
      <c r="F2587" s="10">
        <v>51.25</v>
      </c>
      <c r="G2587" s="10">
        <v>1243491.57167751</v>
      </c>
    </row>
    <row r="2588" ht="14.25" customHeight="1">
      <c r="A2588" s="10">
        <v>2564.0</v>
      </c>
      <c r="B2588" s="10">
        <v>1243949.7927134316</v>
      </c>
      <c r="C2588" s="10">
        <v>-477355.45300373365</v>
      </c>
      <c r="D2588" s="10">
        <v>-1.7588307391056575</v>
      </c>
      <c r="F2588" s="10">
        <v>51.269999999999996</v>
      </c>
      <c r="G2588" s="10">
        <v>1243501.6508387</v>
      </c>
    </row>
    <row r="2589" ht="14.25" customHeight="1">
      <c r="A2589" s="10">
        <v>2565.0</v>
      </c>
      <c r="B2589" s="10">
        <v>1243976.8158636163</v>
      </c>
      <c r="C2589" s="10">
        <v>-263799.51072649134</v>
      </c>
      <c r="D2589" s="10">
        <v>-0.9719773504360838</v>
      </c>
      <c r="F2589" s="10">
        <v>51.29</v>
      </c>
      <c r="G2589" s="10">
        <v>1243748.11914624</v>
      </c>
    </row>
    <row r="2590" ht="14.25" customHeight="1">
      <c r="A2590" s="10">
        <v>2566.0</v>
      </c>
      <c r="B2590" s="10">
        <v>1244029.2294992618</v>
      </c>
      <c r="C2590" s="10">
        <v>74028.83384629828</v>
      </c>
      <c r="D2590" s="10">
        <v>0.2727614982288603</v>
      </c>
      <c r="F2590" s="10">
        <v>51.31</v>
      </c>
      <c r="G2590" s="10">
        <v>1243838.63422871</v>
      </c>
    </row>
    <row r="2591" ht="14.25" customHeight="1">
      <c r="A2591" s="10">
        <v>2567.0</v>
      </c>
      <c r="B2591" s="10">
        <v>1244189.1165399423</v>
      </c>
      <c r="C2591" s="10">
        <v>-444346.7407351333</v>
      </c>
      <c r="D2591" s="10">
        <v>-1.637209131075437</v>
      </c>
      <c r="F2591" s="10">
        <v>51.33</v>
      </c>
      <c r="G2591" s="10">
        <v>1243879.82993865</v>
      </c>
    </row>
    <row r="2592" ht="14.25" customHeight="1">
      <c r="A2592" s="10">
        <v>2568.0</v>
      </c>
      <c r="B2592" s="10">
        <v>1244207.8488913162</v>
      </c>
      <c r="C2592" s="10">
        <v>212814.78150694375</v>
      </c>
      <c r="D2592" s="10">
        <v>0.7841225591855535</v>
      </c>
      <c r="F2592" s="10">
        <v>51.35</v>
      </c>
      <c r="G2592" s="10">
        <v>1243918.8107245</v>
      </c>
    </row>
    <row r="2593" ht="14.25" customHeight="1">
      <c r="A2593" s="10">
        <v>2569.0</v>
      </c>
      <c r="B2593" s="10">
        <v>1244468.588346645</v>
      </c>
      <c r="C2593" s="10">
        <v>-423857.11748710496</v>
      </c>
      <c r="D2593" s="10">
        <v>-1.5617144887191796</v>
      </c>
      <c r="F2593" s="10">
        <v>51.37</v>
      </c>
      <c r="G2593" s="10">
        <v>1243981.94585794</v>
      </c>
    </row>
    <row r="2594" ht="14.25" customHeight="1">
      <c r="A2594" s="10">
        <v>2570.0</v>
      </c>
      <c r="B2594" s="10">
        <v>1244589.9153066354</v>
      </c>
      <c r="C2594" s="10">
        <v>168291.86866267468</v>
      </c>
      <c r="D2594" s="10">
        <v>0.6200765276334429</v>
      </c>
      <c r="F2594" s="10">
        <v>51.39</v>
      </c>
      <c r="G2594" s="10">
        <v>1244248.52494598</v>
      </c>
    </row>
    <row r="2595" ht="14.25" customHeight="1">
      <c r="A2595" s="10">
        <v>2571.0</v>
      </c>
      <c r="B2595" s="10">
        <v>1244717.697652716</v>
      </c>
      <c r="C2595" s="10">
        <v>-51198.18927212595</v>
      </c>
      <c r="D2595" s="10">
        <v>-0.18864129133067703</v>
      </c>
      <c r="F2595" s="10">
        <v>51.41</v>
      </c>
      <c r="G2595" s="10">
        <v>1244440.13470232</v>
      </c>
    </row>
    <row r="2596" ht="14.25" customHeight="1">
      <c r="A2596" s="10">
        <v>2572.0</v>
      </c>
      <c r="B2596" s="10">
        <v>1244724.3882142606</v>
      </c>
      <c r="C2596" s="10">
        <v>155387.10851338948</v>
      </c>
      <c r="D2596" s="10">
        <v>0.5725285449121248</v>
      </c>
      <c r="F2596" s="10">
        <v>51.43</v>
      </c>
      <c r="G2596" s="10">
        <v>1244563.27469174</v>
      </c>
    </row>
    <row r="2597" ht="14.25" customHeight="1">
      <c r="A2597" s="10">
        <v>2573.0</v>
      </c>
      <c r="B2597" s="10">
        <v>1244844.992876252</v>
      </c>
      <c r="C2597" s="10">
        <v>512550.7943634582</v>
      </c>
      <c r="D2597" s="10">
        <v>1.8885090487746496</v>
      </c>
      <c r="F2597" s="10">
        <v>51.449999999999996</v>
      </c>
      <c r="G2597" s="10">
        <v>1244630.9976</v>
      </c>
    </row>
    <row r="2598" ht="14.25" customHeight="1">
      <c r="A2598" s="10">
        <v>2574.0</v>
      </c>
      <c r="B2598" s="10">
        <v>1244864.4150895681</v>
      </c>
      <c r="C2598" s="10">
        <v>330236.49769775197</v>
      </c>
      <c r="D2598" s="10">
        <v>1.2167664570930499</v>
      </c>
      <c r="F2598" s="10">
        <v>51.47</v>
      </c>
      <c r="G2598" s="10">
        <v>1244631.51935825</v>
      </c>
    </row>
    <row r="2599" ht="14.25" customHeight="1">
      <c r="A2599" s="10">
        <v>2575.0</v>
      </c>
      <c r="B2599" s="10">
        <v>1245162.036797121</v>
      </c>
      <c r="C2599" s="10">
        <v>-95068.1479309809</v>
      </c>
      <c r="D2599" s="10">
        <v>-0.3502814932535091</v>
      </c>
      <c r="F2599" s="10">
        <v>51.49</v>
      </c>
      <c r="G2599" s="10">
        <v>1244789.02200198</v>
      </c>
    </row>
    <row r="2600" ht="14.25" customHeight="1">
      <c r="A2600" s="10">
        <v>2576.0</v>
      </c>
      <c r="B2600" s="10">
        <v>1245178.4237901804</v>
      </c>
      <c r="C2600" s="10">
        <v>-135512.86038629035</v>
      </c>
      <c r="D2600" s="10">
        <v>-0.4993012709748528</v>
      </c>
      <c r="F2600" s="10">
        <v>51.51</v>
      </c>
      <c r="G2600" s="10">
        <v>1244881.36324168</v>
      </c>
    </row>
    <row r="2601" ht="14.25" customHeight="1">
      <c r="A2601" s="10">
        <v>2577.0</v>
      </c>
      <c r="B2601" s="10">
        <v>1245286.8896852052</v>
      </c>
      <c r="C2601" s="10">
        <v>158749.37597644492</v>
      </c>
      <c r="D2601" s="10">
        <v>0.5849169220216882</v>
      </c>
      <c r="F2601" s="10">
        <v>51.53</v>
      </c>
      <c r="G2601" s="10">
        <v>1244916.54754328</v>
      </c>
    </row>
    <row r="2602" ht="14.25" customHeight="1">
      <c r="A2602" s="10">
        <v>2578.0</v>
      </c>
      <c r="B2602" s="10">
        <v>1245328.256841106</v>
      </c>
      <c r="C2602" s="10">
        <v>-428555.88174115506</v>
      </c>
      <c r="D2602" s="10">
        <v>-1.579027229055194</v>
      </c>
      <c r="F2602" s="10">
        <v>51.55</v>
      </c>
      <c r="G2602" s="10">
        <v>1244955.46071153</v>
      </c>
    </row>
    <row r="2603" ht="14.25" customHeight="1">
      <c r="A2603" s="10">
        <v>2579.0</v>
      </c>
      <c r="B2603" s="10">
        <v>1245733.10640119</v>
      </c>
      <c r="C2603" s="10">
        <v>34497.518967040116</v>
      </c>
      <c r="D2603" s="10">
        <v>0.12710716176030784</v>
      </c>
      <c r="F2603" s="10">
        <v>51.57</v>
      </c>
      <c r="G2603" s="10">
        <v>1245053.43252749</v>
      </c>
    </row>
    <row r="2604" ht="14.25" customHeight="1">
      <c r="A2604" s="10">
        <v>2580.0</v>
      </c>
      <c r="B2604" s="10">
        <v>1245799.7128989687</v>
      </c>
      <c r="C2604" s="10">
        <v>-25523.161555468803</v>
      </c>
      <c r="D2604" s="10">
        <v>-0.09404086791183504</v>
      </c>
      <c r="F2604" s="10">
        <v>51.589999999999996</v>
      </c>
      <c r="G2604" s="10">
        <v>1245070.33791015</v>
      </c>
    </row>
    <row r="2605" ht="14.25" customHeight="1">
      <c r="A2605" s="10">
        <v>2581.0</v>
      </c>
      <c r="B2605" s="10">
        <v>1245846.2801341794</v>
      </c>
      <c r="C2605" s="10">
        <v>-101527.2042005593</v>
      </c>
      <c r="D2605" s="10">
        <v>-0.3740800832582173</v>
      </c>
      <c r="F2605" s="10">
        <v>51.61</v>
      </c>
      <c r="G2605" s="10">
        <v>1245400.9553108</v>
      </c>
    </row>
    <row r="2606" ht="14.25" customHeight="1">
      <c r="A2606" s="10">
        <v>2582.0</v>
      </c>
      <c r="B2606" s="10">
        <v>1245883.9194780975</v>
      </c>
      <c r="C2606" s="10">
        <v>-105304.30158500746</v>
      </c>
      <c r="D2606" s="10">
        <v>-0.3879969138769115</v>
      </c>
      <c r="F2606" s="10">
        <v>51.63</v>
      </c>
      <c r="G2606" s="10">
        <v>1245749.59438336</v>
      </c>
    </row>
    <row r="2607" ht="14.25" customHeight="1">
      <c r="A2607" s="10">
        <v>2583.0</v>
      </c>
      <c r="B2607" s="10">
        <v>1245930.798168642</v>
      </c>
      <c r="C2607" s="10">
        <v>-173676.9645135319</v>
      </c>
      <c r="D2607" s="10">
        <v>-0.6399180776899455</v>
      </c>
      <c r="F2607" s="10">
        <v>51.65</v>
      </c>
      <c r="G2607" s="10">
        <v>1245785.05095909</v>
      </c>
    </row>
    <row r="2608" ht="14.25" customHeight="1">
      <c r="A2608" s="10">
        <v>2584.0</v>
      </c>
      <c r="B2608" s="10">
        <v>1245998.5823919913</v>
      </c>
      <c r="C2608" s="10">
        <v>-76261.79126891121</v>
      </c>
      <c r="D2608" s="10">
        <v>-0.280988898019295</v>
      </c>
      <c r="F2608" s="10">
        <v>51.67</v>
      </c>
      <c r="G2608" s="10">
        <v>1245788.30280621</v>
      </c>
    </row>
    <row r="2609" ht="14.25" customHeight="1">
      <c r="A2609" s="10">
        <v>2585.0</v>
      </c>
      <c r="B2609" s="10">
        <v>1246120.5285400571</v>
      </c>
      <c r="C2609" s="10">
        <v>-72706.97854825715</v>
      </c>
      <c r="D2609" s="10">
        <v>-0.26789108203016604</v>
      </c>
      <c r="F2609" s="10">
        <v>51.69</v>
      </c>
      <c r="G2609" s="10">
        <v>1245947.10235498</v>
      </c>
    </row>
    <row r="2610" ht="14.25" customHeight="1">
      <c r="A2610" s="10">
        <v>2586.0</v>
      </c>
      <c r="B2610" s="10">
        <v>1246126.1483574961</v>
      </c>
      <c r="C2610" s="10">
        <v>-168312.55536285602</v>
      </c>
      <c r="D2610" s="10">
        <v>-0.6201527484117763</v>
      </c>
      <c r="F2610" s="10">
        <v>51.71</v>
      </c>
      <c r="G2610" s="10">
        <v>1245967.79942199</v>
      </c>
    </row>
    <row r="2611" ht="14.25" customHeight="1">
      <c r="A2611" s="10">
        <v>2587.0</v>
      </c>
      <c r="B2611" s="10">
        <v>1246171.690394907</v>
      </c>
      <c r="C2611" s="10">
        <v>-155345.31590859708</v>
      </c>
      <c r="D2611" s="10">
        <v>-0.5723745587839396</v>
      </c>
      <c r="F2611" s="10">
        <v>51.73</v>
      </c>
      <c r="G2611" s="10">
        <v>1246015.29685811</v>
      </c>
    </row>
    <row r="2612" ht="14.25" customHeight="1">
      <c r="A2612" s="10">
        <v>2588.0</v>
      </c>
      <c r="B2612" s="10">
        <v>1246182.4608305688</v>
      </c>
      <c r="C2612" s="10">
        <v>176048.49929342116</v>
      </c>
      <c r="D2612" s="10">
        <v>0.6486560699836981</v>
      </c>
      <c r="F2612" s="10">
        <v>51.75</v>
      </c>
      <c r="G2612" s="10">
        <v>1246218.31006062</v>
      </c>
    </row>
    <row r="2613" ht="14.25" customHeight="1">
      <c r="A2613" s="10">
        <v>2589.0</v>
      </c>
      <c r="B2613" s="10">
        <v>1246290.486064896</v>
      </c>
      <c r="C2613" s="10">
        <v>13443.157746173907</v>
      </c>
      <c r="D2613" s="10">
        <v>0.049531725103037764</v>
      </c>
      <c r="F2613" s="10">
        <v>51.769999999999996</v>
      </c>
      <c r="G2613" s="10">
        <v>1246246.82775976</v>
      </c>
    </row>
    <row r="2614" ht="14.25" customHeight="1">
      <c r="A2614" s="10">
        <v>2590.0</v>
      </c>
      <c r="B2614" s="10">
        <v>1246548.712244727</v>
      </c>
      <c r="C2614" s="10">
        <v>-139388.93163882685</v>
      </c>
      <c r="D2614" s="10">
        <v>-0.5135827738319525</v>
      </c>
      <c r="F2614" s="10">
        <v>51.79</v>
      </c>
      <c r="G2614" s="10">
        <v>1246270.0096858</v>
      </c>
    </row>
    <row r="2615" ht="14.25" customHeight="1">
      <c r="A2615" s="10">
        <v>2591.0</v>
      </c>
      <c r="B2615" s="10">
        <v>1246563.6480923311</v>
      </c>
      <c r="C2615" s="10">
        <v>-84093.76117652119</v>
      </c>
      <c r="D2615" s="10">
        <v>-0.3098460302350805</v>
      </c>
      <c r="F2615" s="10">
        <v>51.81</v>
      </c>
      <c r="G2615" s="10">
        <v>1246410.34057798</v>
      </c>
    </row>
    <row r="2616" ht="14.25" customHeight="1">
      <c r="A2616" s="10">
        <v>2592.0</v>
      </c>
      <c r="B2616" s="10">
        <v>1246630.330228701</v>
      </c>
      <c r="C2616" s="10">
        <v>-14420.854027291061</v>
      </c>
      <c r="D2616" s="10">
        <v>-0.053134076897528915</v>
      </c>
      <c r="F2616" s="10">
        <v>51.83</v>
      </c>
      <c r="G2616" s="10">
        <v>1246440.85563454</v>
      </c>
    </row>
    <row r="2617" ht="14.25" customHeight="1">
      <c r="A2617" s="10">
        <v>2593.0</v>
      </c>
      <c r="B2617" s="10">
        <v>1246711.663202299</v>
      </c>
      <c r="C2617" s="10">
        <v>-212344.88547047903</v>
      </c>
      <c r="D2617" s="10">
        <v>-0.7823912128944039</v>
      </c>
      <c r="F2617" s="10">
        <v>51.85</v>
      </c>
      <c r="G2617" s="10">
        <v>1246485.18352108</v>
      </c>
    </row>
    <row r="2618" ht="14.25" customHeight="1">
      <c r="A2618" s="10">
        <v>2594.0</v>
      </c>
      <c r="B2618" s="10">
        <v>1246738.6209123496</v>
      </c>
      <c r="C2618" s="10">
        <v>-13533.425328939455</v>
      </c>
      <c r="D2618" s="10">
        <v>-0.049864318767389525</v>
      </c>
      <c r="F2618" s="10">
        <v>51.87</v>
      </c>
      <c r="G2618" s="10">
        <v>1246509.14023111</v>
      </c>
    </row>
    <row r="2619" ht="14.25" customHeight="1">
      <c r="A2619" s="10">
        <v>2595.0</v>
      </c>
      <c r="B2619" s="10">
        <v>1246796.09639251</v>
      </c>
      <c r="C2619" s="10">
        <v>109588.57112419</v>
      </c>
      <c r="D2619" s="10">
        <v>0.4037824357824701</v>
      </c>
      <c r="F2619" s="10">
        <v>51.89</v>
      </c>
      <c r="G2619" s="10">
        <v>1246595.16028816</v>
      </c>
    </row>
    <row r="2620" ht="14.25" customHeight="1">
      <c r="A2620" s="10">
        <v>2596.0</v>
      </c>
      <c r="B2620" s="10">
        <v>1246798.8999662907</v>
      </c>
      <c r="C2620" s="10">
        <v>168274.71421488933</v>
      </c>
      <c r="D2620" s="10">
        <v>0.6200133215468938</v>
      </c>
      <c r="F2620" s="10">
        <v>51.91</v>
      </c>
      <c r="G2620" s="10">
        <v>1246791.02871144</v>
      </c>
    </row>
    <row r="2621" ht="14.25" customHeight="1">
      <c r="A2621" s="10">
        <v>2597.0</v>
      </c>
      <c r="B2621" s="10">
        <v>1246850.299476621</v>
      </c>
      <c r="C2621" s="10">
        <v>178782.24249756895</v>
      </c>
      <c r="D2621" s="10">
        <v>0.6587286302739829</v>
      </c>
      <c r="F2621" s="10">
        <v>51.93</v>
      </c>
      <c r="G2621" s="10">
        <v>1246830.18842862</v>
      </c>
    </row>
    <row r="2622" ht="14.25" customHeight="1">
      <c r="A2622" s="10">
        <v>2598.0</v>
      </c>
      <c r="B2622" s="10">
        <v>1246933.8810080197</v>
      </c>
      <c r="C2622" s="10">
        <v>-76989.63324927958</v>
      </c>
      <c r="D2622" s="10">
        <v>-0.2836706540152266</v>
      </c>
      <c r="F2622" s="10">
        <v>51.949999999999996</v>
      </c>
      <c r="G2622" s="10">
        <v>1246936.94578147</v>
      </c>
    </row>
    <row r="2623" ht="14.25" customHeight="1">
      <c r="A2623" s="10">
        <v>2599.0</v>
      </c>
      <c r="B2623" s="10">
        <v>1246947.6565599618</v>
      </c>
      <c r="C2623" s="10">
        <v>12215.408683688147</v>
      </c>
      <c r="D2623" s="10">
        <v>0.04500804620208423</v>
      </c>
      <c r="F2623" s="10">
        <v>51.97</v>
      </c>
      <c r="G2623" s="10">
        <v>1247002.16426284</v>
      </c>
    </row>
    <row r="2624" ht="14.25" customHeight="1">
      <c r="A2624" s="10">
        <v>2600.0</v>
      </c>
      <c r="B2624" s="10">
        <v>1246964.0167005484</v>
      </c>
      <c r="C2624" s="10">
        <v>-229858.6458626584</v>
      </c>
      <c r="D2624" s="10">
        <v>-0.8469211977123532</v>
      </c>
      <c r="F2624" s="10">
        <v>51.99</v>
      </c>
      <c r="G2624" s="10">
        <v>1247281.69831086</v>
      </c>
    </row>
    <row r="2625" ht="14.25" customHeight="1">
      <c r="A2625" s="10">
        <v>2601.0</v>
      </c>
      <c r="B2625" s="10">
        <v>1247015.2532742287</v>
      </c>
      <c r="C2625" s="10">
        <v>535788.6159678914</v>
      </c>
      <c r="D2625" s="10">
        <v>1.974129511870964</v>
      </c>
      <c r="F2625" s="10">
        <v>52.01</v>
      </c>
      <c r="G2625" s="10">
        <v>1247289.49019934</v>
      </c>
    </row>
    <row r="2626" ht="14.25" customHeight="1">
      <c r="A2626" s="10">
        <v>2602.0</v>
      </c>
      <c r="B2626" s="10">
        <v>1247038.1849683062</v>
      </c>
      <c r="C2626" s="10">
        <v>-224629.28392193618</v>
      </c>
      <c r="D2626" s="10">
        <v>-0.8276534540019247</v>
      </c>
      <c r="F2626" s="10">
        <v>52.03</v>
      </c>
      <c r="G2626" s="10">
        <v>1247384.08494861</v>
      </c>
    </row>
    <row r="2627" ht="14.25" customHeight="1">
      <c r="A2627" s="10">
        <v>2603.0</v>
      </c>
      <c r="B2627" s="10">
        <v>1247364.3890613944</v>
      </c>
      <c r="C2627" s="10">
        <v>-94760.24754397431</v>
      </c>
      <c r="D2627" s="10">
        <v>-0.3491470248781254</v>
      </c>
      <c r="F2627" s="10">
        <v>52.05</v>
      </c>
      <c r="G2627" s="10">
        <v>1247557.69519399</v>
      </c>
    </row>
    <row r="2628" ht="14.25" customHeight="1">
      <c r="A2628" s="10">
        <v>2604.0</v>
      </c>
      <c r="B2628" s="10">
        <v>1247414.9926834956</v>
      </c>
      <c r="C2628" s="10">
        <v>-65537.80944597558</v>
      </c>
      <c r="D2628" s="10">
        <v>-0.2414760596153269</v>
      </c>
      <c r="F2628" s="10">
        <v>52.07</v>
      </c>
      <c r="G2628" s="10">
        <v>1247581.21161326</v>
      </c>
    </row>
    <row r="2629" ht="14.25" customHeight="1">
      <c r="A2629" s="10">
        <v>2605.0</v>
      </c>
      <c r="B2629" s="10">
        <v>1247542.6635826682</v>
      </c>
      <c r="C2629" s="10">
        <v>253954.8687877718</v>
      </c>
      <c r="D2629" s="10">
        <v>0.9357044666796407</v>
      </c>
      <c r="F2629" s="10">
        <v>52.089999999999996</v>
      </c>
      <c r="G2629" s="10">
        <v>1247645.40971081</v>
      </c>
    </row>
    <row r="2630" ht="14.25" customHeight="1">
      <c r="A2630" s="10">
        <v>2606.0</v>
      </c>
      <c r="B2630" s="10">
        <v>1247563.6005100892</v>
      </c>
      <c r="C2630" s="10">
        <v>-300742.2635642232</v>
      </c>
      <c r="D2630" s="10">
        <v>-1.1080940510400619</v>
      </c>
      <c r="F2630" s="10">
        <v>52.11</v>
      </c>
      <c r="G2630" s="10">
        <v>1247660.98975208</v>
      </c>
    </row>
    <row r="2631" ht="14.25" customHeight="1">
      <c r="A2631" s="10">
        <v>2607.0</v>
      </c>
      <c r="B2631" s="10">
        <v>1247623.52377651</v>
      </c>
      <c r="C2631" s="10">
        <v>183884.09965145006</v>
      </c>
      <c r="D2631" s="10">
        <v>0.677526578704881</v>
      </c>
      <c r="F2631" s="10">
        <v>52.13</v>
      </c>
      <c r="G2631" s="10">
        <v>1248130.52058786</v>
      </c>
    </row>
    <row r="2632" ht="14.25" customHeight="1">
      <c r="A2632" s="10">
        <v>2608.0</v>
      </c>
      <c r="B2632" s="10">
        <v>1247698.391138132</v>
      </c>
      <c r="C2632" s="10">
        <v>-345347.971413309</v>
      </c>
      <c r="D2632" s="10">
        <v>-1.272445143314952</v>
      </c>
      <c r="F2632" s="10">
        <v>52.15</v>
      </c>
      <c r="G2632" s="10">
        <v>1248689.60118709</v>
      </c>
    </row>
    <row r="2633" ht="14.25" customHeight="1">
      <c r="A2633" s="10">
        <v>2609.0</v>
      </c>
      <c r="B2633" s="10">
        <v>1247799.386051957</v>
      </c>
      <c r="C2633" s="10">
        <v>-117261.39330220711</v>
      </c>
      <c r="D2633" s="10">
        <v>-0.43205318333017345</v>
      </c>
      <c r="F2633" s="10">
        <v>52.17</v>
      </c>
      <c r="G2633" s="10">
        <v>1248741.8646745</v>
      </c>
    </row>
    <row r="2634" ht="14.25" customHeight="1">
      <c r="A2634" s="10">
        <v>2610.0</v>
      </c>
      <c r="B2634" s="10">
        <v>1247845.296609047</v>
      </c>
      <c r="C2634" s="10">
        <v>65459.29112722282</v>
      </c>
      <c r="D2634" s="10">
        <v>0.24118675647290702</v>
      </c>
      <c r="F2634" s="10">
        <v>52.19</v>
      </c>
      <c r="G2634" s="10">
        <v>1248845.20903196</v>
      </c>
    </row>
    <row r="2635" ht="14.25" customHeight="1">
      <c r="A2635" s="10">
        <v>2611.0</v>
      </c>
      <c r="B2635" s="10">
        <v>1247854.672620802</v>
      </c>
      <c r="C2635" s="10">
        <v>302326.401900908</v>
      </c>
      <c r="D2635" s="10">
        <v>1.1139308571015087</v>
      </c>
      <c r="F2635" s="10">
        <v>52.21</v>
      </c>
      <c r="G2635" s="10">
        <v>1249092.92792035</v>
      </c>
    </row>
    <row r="2636" ht="14.25" customHeight="1">
      <c r="A2636" s="10">
        <v>2612.0</v>
      </c>
      <c r="B2636" s="10">
        <v>1247919.0806165058</v>
      </c>
      <c r="C2636" s="10">
        <v>32750.79284953419</v>
      </c>
      <c r="D2636" s="10">
        <v>0.12067129605701175</v>
      </c>
      <c r="F2636" s="10">
        <v>52.23</v>
      </c>
      <c r="G2636" s="10">
        <v>1249173.69117552</v>
      </c>
    </row>
    <row r="2637" ht="14.25" customHeight="1">
      <c r="A2637" s="10">
        <v>2613.0</v>
      </c>
      <c r="B2637" s="10">
        <v>1247981.4159245964</v>
      </c>
      <c r="C2637" s="10">
        <v>-375669.2421291184</v>
      </c>
      <c r="D2637" s="10">
        <v>-1.3841647909027899</v>
      </c>
      <c r="F2637" s="10">
        <v>52.25</v>
      </c>
      <c r="G2637" s="10">
        <v>1249223.83104404</v>
      </c>
    </row>
    <row r="2638" ht="14.25" customHeight="1">
      <c r="A2638" s="10">
        <v>2614.0</v>
      </c>
      <c r="B2638" s="10">
        <v>1248039.556050885</v>
      </c>
      <c r="C2638" s="10">
        <v>-66401.60673654499</v>
      </c>
      <c r="D2638" s="10">
        <v>-0.24465874710208274</v>
      </c>
      <c r="F2638" s="10">
        <v>52.269999999999996</v>
      </c>
      <c r="G2638" s="10">
        <v>1249331.45019076</v>
      </c>
    </row>
    <row r="2639" ht="14.25" customHeight="1">
      <c r="A2639" s="10">
        <v>2615.0</v>
      </c>
      <c r="B2639" s="10">
        <v>1248127.2022882137</v>
      </c>
      <c r="C2639" s="10">
        <v>-254019.31248247367</v>
      </c>
      <c r="D2639" s="10">
        <v>-0.9359419114400808</v>
      </c>
      <c r="F2639" s="10">
        <v>52.29</v>
      </c>
      <c r="G2639" s="10">
        <v>1249417.89655262</v>
      </c>
    </row>
    <row r="2640" ht="14.25" customHeight="1">
      <c r="A2640" s="10">
        <v>2616.0</v>
      </c>
      <c r="B2640" s="10">
        <v>1248165.6973888853</v>
      </c>
      <c r="C2640" s="10">
        <v>-130732.71733144531</v>
      </c>
      <c r="D2640" s="10">
        <v>-0.4816886879630104</v>
      </c>
      <c r="F2640" s="10">
        <v>52.31</v>
      </c>
      <c r="G2640" s="10">
        <v>1249461.56160074</v>
      </c>
    </row>
    <row r="2641" ht="14.25" customHeight="1">
      <c r="A2641" s="10">
        <v>2617.0</v>
      </c>
      <c r="B2641" s="10">
        <v>1248172.6977154578</v>
      </c>
      <c r="C2641" s="10">
        <v>151932.17304480216</v>
      </c>
      <c r="D2641" s="10">
        <v>0.559798729707248</v>
      </c>
      <c r="F2641" s="10">
        <v>52.33</v>
      </c>
      <c r="G2641" s="10">
        <v>1249669.62825656</v>
      </c>
    </row>
    <row r="2642" ht="14.25" customHeight="1">
      <c r="A2642" s="10">
        <v>2618.0</v>
      </c>
      <c r="B2642" s="10">
        <v>1248179.10868434</v>
      </c>
      <c r="C2642" s="10">
        <v>-3108.7707741900813</v>
      </c>
      <c r="D2642" s="10">
        <v>-0.011454360820794983</v>
      </c>
      <c r="F2642" s="10">
        <v>52.35</v>
      </c>
      <c r="G2642" s="10">
        <v>1249914.07850971</v>
      </c>
    </row>
    <row r="2643" ht="14.25" customHeight="1">
      <c r="A2643" s="10">
        <v>2619.0</v>
      </c>
      <c r="B2643" s="10">
        <v>1248236.5985714225</v>
      </c>
      <c r="C2643" s="10">
        <v>259094.6896357974</v>
      </c>
      <c r="D2643" s="10">
        <v>0.9546422935005545</v>
      </c>
      <c r="F2643" s="10">
        <v>52.37</v>
      </c>
      <c r="G2643" s="10">
        <v>1249914.39484253</v>
      </c>
    </row>
    <row r="2644" ht="14.25" customHeight="1">
      <c r="A2644" s="10">
        <v>2620.0</v>
      </c>
      <c r="B2644" s="10">
        <v>1248331.1600193863</v>
      </c>
      <c r="C2644" s="10">
        <v>-152261.87314202636</v>
      </c>
      <c r="D2644" s="10">
        <v>-0.5610135197804212</v>
      </c>
      <c r="F2644" s="10">
        <v>52.39</v>
      </c>
      <c r="G2644" s="10">
        <v>1250144.01243897</v>
      </c>
    </row>
    <row r="2645" ht="14.25" customHeight="1">
      <c r="A2645" s="10">
        <v>2621.0</v>
      </c>
      <c r="B2645" s="10">
        <v>1248344.0953607985</v>
      </c>
      <c r="C2645" s="10">
        <v>143739.72251476138</v>
      </c>
      <c r="D2645" s="10">
        <v>0.5296133956335102</v>
      </c>
      <c r="F2645" s="10">
        <v>52.41</v>
      </c>
      <c r="G2645" s="10">
        <v>1250494.73970568</v>
      </c>
    </row>
    <row r="2646" ht="14.25" customHeight="1">
      <c r="A2646" s="10">
        <v>2622.0</v>
      </c>
      <c r="B2646" s="10">
        <v>1248358.5943708657</v>
      </c>
      <c r="C2646" s="10">
        <v>162004.01872134418</v>
      </c>
      <c r="D2646" s="10">
        <v>0.5969087525716814</v>
      </c>
      <c r="F2646" s="10">
        <v>52.43</v>
      </c>
      <c r="G2646" s="10">
        <v>1250866.56678962</v>
      </c>
    </row>
    <row r="2647" ht="14.25" customHeight="1">
      <c r="A2647" s="10">
        <v>2623.0</v>
      </c>
      <c r="B2647" s="10">
        <v>1248542.3038833183</v>
      </c>
      <c r="C2647" s="10">
        <v>76607.61594945169</v>
      </c>
      <c r="D2647" s="10">
        <v>0.2822630996119418</v>
      </c>
      <c r="F2647" s="10">
        <v>52.449999999999996</v>
      </c>
      <c r="G2647" s="10">
        <v>1250882.29175706</v>
      </c>
    </row>
    <row r="2648" ht="14.25" customHeight="1">
      <c r="A2648" s="10">
        <v>2624.0</v>
      </c>
      <c r="B2648" s="10">
        <v>1248572.251268943</v>
      </c>
      <c r="C2648" s="10">
        <v>-565939.4464130411</v>
      </c>
      <c r="D2648" s="10">
        <v>-2.0852211670784246</v>
      </c>
      <c r="F2648" s="10">
        <v>52.47</v>
      </c>
      <c r="G2648" s="10">
        <v>1250958.24801417</v>
      </c>
    </row>
    <row r="2649" ht="14.25" customHeight="1">
      <c r="A2649" s="10">
        <v>2625.0</v>
      </c>
      <c r="B2649" s="10">
        <v>1248770.9023503177</v>
      </c>
      <c r="C2649" s="10">
        <v>-515471.10780141165</v>
      </c>
      <c r="D2649" s="10">
        <v>-1.8992690327869317</v>
      </c>
      <c r="F2649" s="10">
        <v>52.49</v>
      </c>
      <c r="G2649" s="10">
        <v>1251063.64995482</v>
      </c>
    </row>
    <row r="2650" ht="14.25" customHeight="1">
      <c r="A2650" s="10">
        <v>2626.0</v>
      </c>
      <c r="B2650" s="10">
        <v>1248882.443914964</v>
      </c>
      <c r="C2650" s="10">
        <v>-534740.203261045</v>
      </c>
      <c r="D2650" s="10">
        <v>-1.9702666032470715</v>
      </c>
      <c r="F2650" s="10">
        <v>52.51</v>
      </c>
      <c r="G2650" s="10">
        <v>1251430.92031861</v>
      </c>
    </row>
    <row r="2651" ht="14.25" customHeight="1">
      <c r="A2651" s="10">
        <v>2627.0</v>
      </c>
      <c r="B2651" s="10">
        <v>1248946.996944729</v>
      </c>
      <c r="C2651" s="10">
        <v>578529.1991167809</v>
      </c>
      <c r="D2651" s="10">
        <v>2.1316084952502115</v>
      </c>
      <c r="F2651" s="10">
        <v>52.53</v>
      </c>
      <c r="G2651" s="10">
        <v>1251566.47845356</v>
      </c>
    </row>
    <row r="2652" ht="14.25" customHeight="1">
      <c r="A2652" s="10">
        <v>2628.0</v>
      </c>
      <c r="B2652" s="10">
        <v>1248963.3838821165</v>
      </c>
      <c r="C2652" s="10">
        <v>-162776.9560773766</v>
      </c>
      <c r="D2652" s="10">
        <v>-0.5997566638559007</v>
      </c>
      <c r="F2652" s="10">
        <v>52.55</v>
      </c>
      <c r="G2652" s="10">
        <v>1251663.85126217</v>
      </c>
    </row>
    <row r="2653" ht="14.25" customHeight="1">
      <c r="A2653" s="10">
        <v>2629.0</v>
      </c>
      <c r="B2653" s="10">
        <v>1248980.9011724193</v>
      </c>
      <c r="C2653" s="10">
        <v>-225015.49776168936</v>
      </c>
      <c r="D2653" s="10">
        <v>-0.8290764706846745</v>
      </c>
      <c r="F2653" s="10">
        <v>52.57</v>
      </c>
      <c r="G2653" s="10">
        <v>1251688.61570287</v>
      </c>
    </row>
    <row r="2654" ht="14.25" customHeight="1">
      <c r="A2654" s="10">
        <v>2630.0</v>
      </c>
      <c r="B2654" s="10">
        <v>1249055.7845156244</v>
      </c>
      <c r="C2654" s="10">
        <v>-92269.70063453447</v>
      </c>
      <c r="D2654" s="10">
        <v>-0.3399705287598897</v>
      </c>
      <c r="F2654" s="10">
        <v>52.589999999999996</v>
      </c>
      <c r="G2654" s="10">
        <v>1251757.19301297</v>
      </c>
    </row>
    <row r="2655" ht="14.25" customHeight="1">
      <c r="A2655" s="10">
        <v>2631.0</v>
      </c>
      <c r="B2655" s="10">
        <v>1249204.3527688305</v>
      </c>
      <c r="C2655" s="10">
        <v>153613.8573970194</v>
      </c>
      <c r="D2655" s="10">
        <v>0.5659949470407694</v>
      </c>
      <c r="F2655" s="10">
        <v>52.61</v>
      </c>
      <c r="G2655" s="10">
        <v>1251794.17883686</v>
      </c>
    </row>
    <row r="2656" ht="14.25" customHeight="1">
      <c r="A2656" s="10">
        <v>2632.0</v>
      </c>
      <c r="B2656" s="10">
        <v>1249309.8659052446</v>
      </c>
      <c r="C2656" s="10">
        <v>-296870.2037481556</v>
      </c>
      <c r="D2656" s="10">
        <v>-1.0938273284430915</v>
      </c>
      <c r="F2656" s="10">
        <v>52.63</v>
      </c>
      <c r="G2656" s="10">
        <v>1251873.62423265</v>
      </c>
    </row>
    <row r="2657" ht="14.25" customHeight="1">
      <c r="A2657" s="10">
        <v>2633.0</v>
      </c>
      <c r="B2657" s="10">
        <v>1249426.2065885926</v>
      </c>
      <c r="C2657" s="10">
        <v>256301.22421280737</v>
      </c>
      <c r="D2657" s="10">
        <v>0.9443496848717698</v>
      </c>
      <c r="F2657" s="10">
        <v>52.65</v>
      </c>
      <c r="G2657" s="10">
        <v>1252391.17984216</v>
      </c>
    </row>
    <row r="2658" ht="14.25" customHeight="1">
      <c r="A2658" s="10">
        <v>2634.0</v>
      </c>
      <c r="B2658" s="10">
        <v>1249675.5964982507</v>
      </c>
      <c r="C2658" s="10">
        <v>-671533.1261602627</v>
      </c>
      <c r="D2658" s="10">
        <v>-2.4742843036280333</v>
      </c>
      <c r="F2658" s="10">
        <v>52.67</v>
      </c>
      <c r="G2658" s="10">
        <v>1252416.69126182</v>
      </c>
    </row>
    <row r="2659" ht="14.25" customHeight="1">
      <c r="A2659" s="10">
        <v>2635.0</v>
      </c>
      <c r="B2659" s="10">
        <v>1249832.8461572959</v>
      </c>
      <c r="C2659" s="10">
        <v>353917.1374481842</v>
      </c>
      <c r="D2659" s="10">
        <v>1.3040184971664701</v>
      </c>
      <c r="F2659" s="10">
        <v>52.69</v>
      </c>
      <c r="G2659" s="10">
        <v>1252419.19639916</v>
      </c>
    </row>
    <row r="2660" ht="14.25" customHeight="1">
      <c r="A2660" s="10">
        <v>2636.0</v>
      </c>
      <c r="B2660" s="10">
        <v>1249894.2321790573</v>
      </c>
      <c r="C2660" s="10">
        <v>-95768.0164904974</v>
      </c>
      <c r="D2660" s="10">
        <v>-0.35286018032635075</v>
      </c>
      <c r="F2660" s="10">
        <v>52.71</v>
      </c>
      <c r="G2660" s="10">
        <v>1252663.62137632</v>
      </c>
    </row>
    <row r="2661" ht="14.25" customHeight="1">
      <c r="A2661" s="10">
        <v>2637.0</v>
      </c>
      <c r="B2661" s="10">
        <v>1250005.660517231</v>
      </c>
      <c r="C2661" s="10">
        <v>80923.81163634895</v>
      </c>
      <c r="D2661" s="10">
        <v>0.29816625438338373</v>
      </c>
      <c r="F2661" s="10">
        <v>52.73</v>
      </c>
      <c r="G2661" s="10">
        <v>1252691.79288134</v>
      </c>
    </row>
    <row r="2662" ht="14.25" customHeight="1">
      <c r="A2662" s="10">
        <v>2638.0</v>
      </c>
      <c r="B2662" s="10">
        <v>1250033.3172540644</v>
      </c>
      <c r="C2662" s="10">
        <v>-44326.60253042448</v>
      </c>
      <c r="D2662" s="10">
        <v>-0.16332272020786867</v>
      </c>
      <c r="F2662" s="10">
        <v>52.75</v>
      </c>
      <c r="G2662" s="10">
        <v>1252723.42964037</v>
      </c>
    </row>
    <row r="2663" ht="14.25" customHeight="1">
      <c r="A2663" s="10">
        <v>2639.0</v>
      </c>
      <c r="B2663" s="10">
        <v>1250064.495348991</v>
      </c>
      <c r="C2663" s="10">
        <v>12216.990310739027</v>
      </c>
      <c r="D2663" s="10">
        <v>0.04501387375523646</v>
      </c>
      <c r="F2663" s="10">
        <v>52.769999999999996</v>
      </c>
      <c r="G2663" s="10">
        <v>1252733.0965516</v>
      </c>
    </row>
    <row r="2664" ht="14.25" customHeight="1">
      <c r="A2664" s="10">
        <v>2640.0</v>
      </c>
      <c r="B2664" s="10">
        <v>1250153.1044827113</v>
      </c>
      <c r="C2664" s="10">
        <v>-556472.1000799173</v>
      </c>
      <c r="D2664" s="10">
        <v>-2.0503384404987264</v>
      </c>
      <c r="F2664" s="10">
        <v>52.79</v>
      </c>
      <c r="G2664" s="10">
        <v>1253359.95400546</v>
      </c>
    </row>
    <row r="2665" ht="14.25" customHeight="1">
      <c r="A2665" s="10">
        <v>2641.0</v>
      </c>
      <c r="B2665" s="10">
        <v>1250207.3204184005</v>
      </c>
      <c r="C2665" s="10">
        <v>287128.5767011796</v>
      </c>
      <c r="D2665" s="10">
        <v>1.0579340062000742</v>
      </c>
      <c r="F2665" s="10">
        <v>52.81</v>
      </c>
      <c r="G2665" s="10">
        <v>1253370.14892133</v>
      </c>
    </row>
    <row r="2666" ht="14.25" customHeight="1">
      <c r="A2666" s="10">
        <v>2642.0</v>
      </c>
      <c r="B2666" s="10">
        <v>1250233.6642644159</v>
      </c>
      <c r="C2666" s="10">
        <v>-32965.730240055826</v>
      </c>
      <c r="D2666" s="10">
        <v>-0.12146323943391008</v>
      </c>
      <c r="F2666" s="10">
        <v>52.83</v>
      </c>
      <c r="G2666" s="10">
        <v>1253434.39751521</v>
      </c>
    </row>
    <row r="2667" ht="14.25" customHeight="1">
      <c r="A2667" s="10">
        <v>2643.0</v>
      </c>
      <c r="B2667" s="10">
        <v>1250286.7044188785</v>
      </c>
      <c r="C2667" s="10">
        <v>219274.9702765115</v>
      </c>
      <c r="D2667" s="10">
        <v>0.807925321921045</v>
      </c>
      <c r="F2667" s="10">
        <v>52.85</v>
      </c>
      <c r="G2667" s="10">
        <v>1253609.76404087</v>
      </c>
    </row>
    <row r="2668" ht="14.25" customHeight="1">
      <c r="A2668" s="10">
        <v>2644.0</v>
      </c>
      <c r="B2668" s="10">
        <v>1250368.3423116643</v>
      </c>
      <c r="C2668" s="10">
        <v>-157525.04190487415</v>
      </c>
      <c r="D2668" s="10">
        <v>-0.5804058257590123</v>
      </c>
      <c r="F2668" s="10">
        <v>52.87</v>
      </c>
      <c r="G2668" s="10">
        <v>1253648.3243637</v>
      </c>
    </row>
    <row r="2669" ht="14.25" customHeight="1">
      <c r="A2669" s="10">
        <v>2645.0</v>
      </c>
      <c r="B2669" s="10">
        <v>1250371.694637271</v>
      </c>
      <c r="C2669" s="10">
        <v>488416.68725678883</v>
      </c>
      <c r="D2669" s="10">
        <v>1.7995861943839062</v>
      </c>
      <c r="F2669" s="10">
        <v>52.89</v>
      </c>
      <c r="G2669" s="10">
        <v>1254912.46272964</v>
      </c>
    </row>
    <row r="2670" ht="14.25" customHeight="1">
      <c r="A2670" s="10">
        <v>2646.0</v>
      </c>
      <c r="B2670" s="10">
        <v>1250664.6806962928</v>
      </c>
      <c r="C2670" s="10">
        <v>-360182.95086338883</v>
      </c>
      <c r="D2670" s="10">
        <v>-1.3271050779749989</v>
      </c>
      <c r="F2670" s="10">
        <v>52.91</v>
      </c>
      <c r="G2670" s="10">
        <v>1254938.142307</v>
      </c>
    </row>
    <row r="2671" ht="14.25" customHeight="1">
      <c r="A2671" s="10">
        <v>2647.0</v>
      </c>
      <c r="B2671" s="10">
        <v>1250704.330320639</v>
      </c>
      <c r="C2671" s="10">
        <v>66336.40700036101</v>
      </c>
      <c r="D2671" s="10">
        <v>0.24441851668372183</v>
      </c>
      <c r="F2671" s="10">
        <v>52.93</v>
      </c>
      <c r="G2671" s="10">
        <v>1255202.10983879</v>
      </c>
    </row>
    <row r="2672" ht="14.25" customHeight="1">
      <c r="A2672" s="10">
        <v>2648.0</v>
      </c>
      <c r="B2672" s="10">
        <v>1250771.3262882063</v>
      </c>
      <c r="C2672" s="10">
        <v>370929.13704596367</v>
      </c>
      <c r="D2672" s="10">
        <v>1.3666997290199032</v>
      </c>
      <c r="F2672" s="10">
        <v>52.949999999999996</v>
      </c>
      <c r="G2672" s="10">
        <v>1255576.27295435</v>
      </c>
    </row>
    <row r="2673" ht="14.25" customHeight="1">
      <c r="A2673" s="10">
        <v>2649.0</v>
      </c>
      <c r="B2673" s="10">
        <v>1250826.2548595835</v>
      </c>
      <c r="C2673" s="10">
        <v>174168.1205562565</v>
      </c>
      <c r="D2673" s="10">
        <v>0.6417277571231764</v>
      </c>
      <c r="F2673" s="10">
        <v>52.97</v>
      </c>
      <c r="G2673" s="10">
        <v>1255736.40858762</v>
      </c>
    </row>
    <row r="2674" ht="14.25" customHeight="1">
      <c r="A2674" s="10">
        <v>2650.0</v>
      </c>
      <c r="B2674" s="10">
        <v>1251282.0028020456</v>
      </c>
      <c r="C2674" s="10">
        <v>-556809.8946880836</v>
      </c>
      <c r="D2674" s="10">
        <v>-2.0515830550445715</v>
      </c>
      <c r="F2674" s="10">
        <v>52.99</v>
      </c>
      <c r="G2674" s="10">
        <v>1256086.50705911</v>
      </c>
    </row>
    <row r="2675" ht="14.25" customHeight="1">
      <c r="A2675" s="10">
        <v>2651.0</v>
      </c>
      <c r="B2675" s="10">
        <v>1251388.9135047304</v>
      </c>
      <c r="C2675" s="10">
        <v>266479.68144212966</v>
      </c>
      <c r="D2675" s="10">
        <v>0.9818525212570163</v>
      </c>
      <c r="F2675" s="10">
        <v>53.01</v>
      </c>
      <c r="G2675" s="10">
        <v>1256469.6415958</v>
      </c>
    </row>
    <row r="2676" ht="14.25" customHeight="1">
      <c r="A2676" s="10">
        <v>2652.0</v>
      </c>
      <c r="B2676" s="10">
        <v>1251416.505987306</v>
      </c>
      <c r="C2676" s="10">
        <v>199370.26938615413</v>
      </c>
      <c r="D2676" s="10">
        <v>0.7345858438478984</v>
      </c>
      <c r="F2676" s="10">
        <v>53.03</v>
      </c>
      <c r="G2676" s="10">
        <v>1256599.17875556</v>
      </c>
    </row>
    <row r="2677" ht="14.25" customHeight="1">
      <c r="A2677" s="10">
        <v>2653.0</v>
      </c>
      <c r="B2677" s="10">
        <v>1251525.5396634939</v>
      </c>
      <c r="C2677" s="10">
        <v>-81321.20056438376</v>
      </c>
      <c r="D2677" s="10">
        <v>-0.2996304460200558</v>
      </c>
      <c r="F2677" s="10">
        <v>53.05</v>
      </c>
      <c r="G2677" s="10">
        <v>1257101.5928923101</v>
      </c>
    </row>
    <row r="2678" ht="14.25" customHeight="1">
      <c r="A2678" s="10">
        <v>2654.0</v>
      </c>
      <c r="B2678" s="10">
        <v>1251573.377454067</v>
      </c>
      <c r="C2678" s="10">
        <v>-70584.0534277272</v>
      </c>
      <c r="D2678" s="10">
        <v>-0.26006909961577757</v>
      </c>
      <c r="F2678" s="10">
        <v>53.07</v>
      </c>
      <c r="G2678" s="10">
        <v>1257217.2897105</v>
      </c>
    </row>
    <row r="2679" ht="14.25" customHeight="1">
      <c r="A2679" s="10">
        <v>2655.0</v>
      </c>
      <c r="B2679" s="10">
        <v>1251614.9431587649</v>
      </c>
      <c r="C2679" s="10">
        <v>983679.7751109852</v>
      </c>
      <c r="D2679" s="10">
        <v>3.6243981607730973</v>
      </c>
      <c r="F2679" s="10">
        <v>53.089999999999996</v>
      </c>
      <c r="G2679" s="10">
        <v>1257282.1585904</v>
      </c>
    </row>
    <row r="2680" ht="14.25" customHeight="1">
      <c r="A2680" s="10">
        <v>2656.0</v>
      </c>
      <c r="B2680" s="10">
        <v>1251793.5662098397</v>
      </c>
      <c r="C2680" s="10">
        <v>-591428.5848740097</v>
      </c>
      <c r="D2680" s="10">
        <v>-2.179136675859931</v>
      </c>
      <c r="F2680" s="10">
        <v>53.11</v>
      </c>
      <c r="G2680" s="10">
        <v>1257376.17368851</v>
      </c>
    </row>
    <row r="2681" ht="14.25" customHeight="1">
      <c r="A2681" s="10">
        <v>2657.0</v>
      </c>
      <c r="B2681" s="10">
        <v>1251847.7130866195</v>
      </c>
      <c r="C2681" s="10">
        <v>222569.55864256038</v>
      </c>
      <c r="D2681" s="10">
        <v>0.8200643333316078</v>
      </c>
      <c r="F2681" s="10">
        <v>53.13</v>
      </c>
      <c r="G2681" s="10">
        <v>1257433.08560456</v>
      </c>
    </row>
    <row r="2682" ht="14.25" customHeight="1">
      <c r="A2682" s="10">
        <v>2658.0</v>
      </c>
      <c r="B2682" s="10">
        <v>1251884.8222647975</v>
      </c>
      <c r="C2682" s="10">
        <v>132917.6419406226</v>
      </c>
      <c r="D2682" s="10">
        <v>0.4897391093860152</v>
      </c>
      <c r="F2682" s="10">
        <v>53.15</v>
      </c>
      <c r="G2682" s="10">
        <v>1257780.06703959</v>
      </c>
    </row>
    <row r="2683" ht="14.25" customHeight="1">
      <c r="A2683" s="10">
        <v>2659.0</v>
      </c>
      <c r="B2683" s="10">
        <v>1251898.3313227524</v>
      </c>
      <c r="C2683" s="10">
        <v>275594.01256954763</v>
      </c>
      <c r="D2683" s="10">
        <v>1.015434552534587</v>
      </c>
      <c r="F2683" s="10">
        <v>53.17</v>
      </c>
      <c r="G2683" s="10">
        <v>1258178.80441188</v>
      </c>
    </row>
    <row r="2684" ht="14.25" customHeight="1">
      <c r="A2684" s="10">
        <v>2660.0</v>
      </c>
      <c r="B2684" s="10">
        <v>1252043.4997725412</v>
      </c>
      <c r="C2684" s="10">
        <v>91119.13684959873</v>
      </c>
      <c r="D2684" s="10">
        <v>0.33573124137035</v>
      </c>
      <c r="F2684" s="10">
        <v>53.19</v>
      </c>
      <c r="G2684" s="10">
        <v>1258563.85864583</v>
      </c>
    </row>
    <row r="2685" ht="14.25" customHeight="1">
      <c r="A2685" s="10">
        <v>2661.0</v>
      </c>
      <c r="B2685" s="10">
        <v>1252111.89082857</v>
      </c>
      <c r="C2685" s="10">
        <v>-256974.68843479094</v>
      </c>
      <c r="D2685" s="10">
        <v>-0.9468310843569105</v>
      </c>
      <c r="F2685" s="10">
        <v>53.21</v>
      </c>
      <c r="G2685" s="10">
        <v>1258686.2857108</v>
      </c>
    </row>
    <row r="2686" ht="14.25" customHeight="1">
      <c r="A2686" s="10">
        <v>2662.0</v>
      </c>
      <c r="B2686" s="10">
        <v>1252136.6640971266</v>
      </c>
      <c r="C2686" s="10">
        <v>-436946.0115159616</v>
      </c>
      <c r="D2686" s="10">
        <v>-1.609940918340943</v>
      </c>
      <c r="F2686" s="10">
        <v>53.23</v>
      </c>
      <c r="G2686" s="10">
        <v>1258957.6199939</v>
      </c>
    </row>
    <row r="2687" ht="14.25" customHeight="1">
      <c r="A2687" s="10">
        <v>2663.0</v>
      </c>
      <c r="B2687" s="10">
        <v>1252441.9201774693</v>
      </c>
      <c r="C2687" s="10">
        <v>-373379.32947010826</v>
      </c>
      <c r="D2687" s="10">
        <v>-1.3757275378051432</v>
      </c>
      <c r="F2687" s="10">
        <v>53.25</v>
      </c>
      <c r="G2687" s="10">
        <v>1259163.06524365</v>
      </c>
    </row>
    <row r="2688" ht="14.25" customHeight="1">
      <c r="A2688" s="10">
        <v>2664.0</v>
      </c>
      <c r="B2688" s="10">
        <v>1252598.4294841308</v>
      </c>
      <c r="C2688" s="10">
        <v>263476.5824865091</v>
      </c>
      <c r="D2688" s="10">
        <v>0.9707875114776472</v>
      </c>
      <c r="F2688" s="10">
        <v>53.269999999999996</v>
      </c>
      <c r="G2688" s="10">
        <v>1259190.70620306</v>
      </c>
    </row>
    <row r="2689" ht="14.25" customHeight="1">
      <c r="A2689" s="10">
        <v>2665.0</v>
      </c>
      <c r="B2689" s="10">
        <v>1252767.6550749086</v>
      </c>
      <c r="C2689" s="10">
        <v>128318.07420807146</v>
      </c>
      <c r="D2689" s="10">
        <v>0.47279186166169485</v>
      </c>
      <c r="F2689" s="10">
        <v>53.29</v>
      </c>
      <c r="G2689" s="10">
        <v>1259357.02326834</v>
      </c>
    </row>
    <row r="2690" ht="14.25" customHeight="1">
      <c r="A2690" s="10">
        <v>2666.0</v>
      </c>
      <c r="B2690" s="10">
        <v>1252921.2529233377</v>
      </c>
      <c r="C2690" s="10">
        <v>-172185.26885412773</v>
      </c>
      <c r="D2690" s="10">
        <v>-0.6344218794949915</v>
      </c>
      <c r="F2690" s="10">
        <v>53.31</v>
      </c>
      <c r="G2690" s="10">
        <v>1259665.60298164</v>
      </c>
    </row>
    <row r="2691" ht="14.25" customHeight="1">
      <c r="A2691" s="10">
        <v>2667.0</v>
      </c>
      <c r="B2691" s="10">
        <v>1252986.3154631967</v>
      </c>
      <c r="C2691" s="10">
        <v>-176384.12773959665</v>
      </c>
      <c r="D2691" s="10">
        <v>-0.6498927032395605</v>
      </c>
      <c r="F2691" s="10">
        <v>53.33</v>
      </c>
      <c r="G2691" s="10">
        <v>1259733.64381107</v>
      </c>
    </row>
    <row r="2692" ht="14.25" customHeight="1">
      <c r="A2692" s="10">
        <v>2668.0</v>
      </c>
      <c r="B2692" s="10">
        <v>1253141.571419357</v>
      </c>
      <c r="C2692" s="10">
        <v>312789.620262553</v>
      </c>
      <c r="D2692" s="10">
        <v>1.1524829045718705</v>
      </c>
      <c r="F2692" s="10">
        <v>53.35</v>
      </c>
      <c r="G2692" s="10">
        <v>1259919.98265351</v>
      </c>
    </row>
    <row r="2693" ht="14.25" customHeight="1">
      <c r="A2693" s="10">
        <v>2669.0</v>
      </c>
      <c r="B2693" s="10">
        <v>1253255.9992853554</v>
      </c>
      <c r="C2693" s="10">
        <v>197363.45799765456</v>
      </c>
      <c r="D2693" s="10">
        <v>0.7271916860238488</v>
      </c>
      <c r="F2693" s="10">
        <v>53.37</v>
      </c>
      <c r="G2693" s="10">
        <v>1260241.39606227</v>
      </c>
    </row>
    <row r="2694" ht="14.25" customHeight="1">
      <c r="A2694" s="10">
        <v>2670.0</v>
      </c>
      <c r="B2694" s="10">
        <v>1253300.9463742226</v>
      </c>
      <c r="C2694" s="10">
        <v>-194038.90700563253</v>
      </c>
      <c r="D2694" s="10">
        <v>-0.7149422764032011</v>
      </c>
      <c r="F2694" s="10">
        <v>53.39</v>
      </c>
      <c r="G2694" s="10">
        <v>1260374.96634349</v>
      </c>
    </row>
    <row r="2695" ht="14.25" customHeight="1">
      <c r="A2695" s="10">
        <v>2671.0</v>
      </c>
      <c r="B2695" s="10">
        <v>1253327.1838095144</v>
      </c>
      <c r="C2695" s="10">
        <v>-113711.46368596447</v>
      </c>
      <c r="D2695" s="10">
        <v>-0.4189733592883178</v>
      </c>
      <c r="F2695" s="10">
        <v>53.41</v>
      </c>
      <c r="G2695" s="10">
        <v>1260484.46210297</v>
      </c>
    </row>
    <row r="2696" ht="14.25" customHeight="1">
      <c r="A2696" s="10">
        <v>2672.0</v>
      </c>
      <c r="B2696" s="10">
        <v>1253339.4928823027</v>
      </c>
      <c r="C2696" s="10">
        <v>256622.52889466728</v>
      </c>
      <c r="D2696" s="10">
        <v>0.9455335417807414</v>
      </c>
      <c r="F2696" s="10">
        <v>53.43</v>
      </c>
      <c r="G2696" s="10">
        <v>1260616.80662944</v>
      </c>
    </row>
    <row r="2697" ht="14.25" customHeight="1">
      <c r="A2697" s="10">
        <v>2673.0</v>
      </c>
      <c r="B2697" s="10">
        <v>1253694.6043113186</v>
      </c>
      <c r="C2697" s="10">
        <v>45979.137684011366</v>
      </c>
      <c r="D2697" s="10">
        <v>0.16941153642918158</v>
      </c>
      <c r="F2697" s="10">
        <v>53.449999999999996</v>
      </c>
      <c r="G2697" s="10">
        <v>1260814.43187301</v>
      </c>
    </row>
    <row r="2698" ht="14.25" customHeight="1">
      <c r="A2698" s="10">
        <v>2674.0</v>
      </c>
      <c r="B2698" s="10">
        <v>1253704.375821156</v>
      </c>
      <c r="C2698" s="10">
        <v>-199400.2040923559</v>
      </c>
      <c r="D2698" s="10">
        <v>-0.7346961391867334</v>
      </c>
      <c r="F2698" s="10">
        <v>53.47</v>
      </c>
      <c r="G2698" s="10">
        <v>1260826.63799718</v>
      </c>
    </row>
    <row r="2699" ht="14.25" customHeight="1">
      <c r="A2699" s="10">
        <v>2675.0</v>
      </c>
      <c r="B2699" s="10">
        <v>1253719.9989563122</v>
      </c>
      <c r="C2699" s="10">
        <v>450406.8773941777</v>
      </c>
      <c r="D2699" s="10">
        <v>1.659537889597077</v>
      </c>
      <c r="F2699" s="10">
        <v>53.49</v>
      </c>
      <c r="G2699" s="10">
        <v>1261239.27217136</v>
      </c>
    </row>
    <row r="2700" ht="14.25" customHeight="1">
      <c r="A2700" s="10">
        <v>2676.0</v>
      </c>
      <c r="B2700" s="10">
        <v>1253721.991653092</v>
      </c>
      <c r="C2700" s="10">
        <v>242455.42409764812</v>
      </c>
      <c r="D2700" s="10">
        <v>0.8933344116685028</v>
      </c>
      <c r="F2700" s="10">
        <v>53.51</v>
      </c>
      <c r="G2700" s="10">
        <v>1261491.42538357</v>
      </c>
    </row>
    <row r="2701" ht="14.25" customHeight="1">
      <c r="A2701" s="10">
        <v>2677.0</v>
      </c>
      <c r="B2701" s="10">
        <v>1253743.669969199</v>
      </c>
      <c r="C2701" s="10">
        <v>-269732.96467927995</v>
      </c>
      <c r="D2701" s="10">
        <v>-0.9938393426592059</v>
      </c>
      <c r="F2701" s="10">
        <v>53.53</v>
      </c>
      <c r="G2701" s="10">
        <v>1261681.96081762</v>
      </c>
    </row>
    <row r="2702" ht="14.25" customHeight="1">
      <c r="A2702" s="10">
        <v>2678.0</v>
      </c>
      <c r="B2702" s="10">
        <v>1253744.1250871806</v>
      </c>
      <c r="C2702" s="10">
        <v>334452.1078152994</v>
      </c>
      <c r="D2702" s="10">
        <v>1.2322990012635868</v>
      </c>
      <c r="F2702" s="10">
        <v>53.55</v>
      </c>
      <c r="G2702" s="10">
        <v>1261715.46166599</v>
      </c>
    </row>
    <row r="2703" ht="14.25" customHeight="1">
      <c r="A2703" s="10">
        <v>2679.0</v>
      </c>
      <c r="B2703" s="10">
        <v>1253777.3520461312</v>
      </c>
      <c r="C2703" s="10">
        <v>260572.34015156887</v>
      </c>
      <c r="D2703" s="10">
        <v>0.9600867419350293</v>
      </c>
      <c r="F2703" s="10">
        <v>53.57</v>
      </c>
      <c r="G2703" s="10">
        <v>1261761.23093977</v>
      </c>
    </row>
    <row r="2704" ht="14.25" customHeight="1">
      <c r="A2704" s="10">
        <v>2680.0</v>
      </c>
      <c r="B2704" s="10">
        <v>1253829.4937273096</v>
      </c>
      <c r="C2704" s="10">
        <v>229856.41007542028</v>
      </c>
      <c r="D2704" s="10">
        <v>0.8469129598860211</v>
      </c>
      <c r="F2704" s="10">
        <v>53.589999999999996</v>
      </c>
      <c r="G2704" s="10">
        <v>1261843.84432173</v>
      </c>
    </row>
    <row r="2705" ht="14.25" customHeight="1">
      <c r="A2705" s="10">
        <v>2681.0</v>
      </c>
      <c r="B2705" s="10">
        <v>1253858.7180362747</v>
      </c>
      <c r="C2705" s="10">
        <v>-447736.8785930587</v>
      </c>
      <c r="D2705" s="10">
        <v>-1.6497001975057148</v>
      </c>
      <c r="F2705" s="10">
        <v>53.61</v>
      </c>
      <c r="G2705" s="10">
        <v>1261927.41888063</v>
      </c>
    </row>
    <row r="2706" ht="14.25" customHeight="1">
      <c r="A2706" s="10">
        <v>2682.0</v>
      </c>
      <c r="B2706" s="10">
        <v>1253861.2848189285</v>
      </c>
      <c r="C2706" s="10">
        <v>142379.91328519164</v>
      </c>
      <c r="D2706" s="10">
        <v>0.5246031370154566</v>
      </c>
      <c r="F2706" s="10">
        <v>53.63</v>
      </c>
      <c r="G2706" s="10">
        <v>1262012.92634828</v>
      </c>
    </row>
    <row r="2707" ht="14.25" customHeight="1">
      <c r="A2707" s="10">
        <v>2683.0</v>
      </c>
      <c r="B2707" s="10">
        <v>1253888.9263305543</v>
      </c>
      <c r="C2707" s="10">
        <v>-95191.32634450425</v>
      </c>
      <c r="D2707" s="10">
        <v>-0.3507353478784765</v>
      </c>
      <c r="F2707" s="10">
        <v>53.65</v>
      </c>
      <c r="G2707" s="10">
        <v>1262017.79205994</v>
      </c>
    </row>
    <row r="2708" ht="14.25" customHeight="1">
      <c r="A2708" s="10">
        <v>2684.0</v>
      </c>
      <c r="B2708" s="10">
        <v>1253969.8046624819</v>
      </c>
      <c r="C2708" s="10">
        <v>-417086.2394006329</v>
      </c>
      <c r="D2708" s="10">
        <v>-1.536766981710957</v>
      </c>
      <c r="F2708" s="10">
        <v>53.67</v>
      </c>
      <c r="G2708" s="10">
        <v>1262104.9263349</v>
      </c>
    </row>
    <row r="2709" ht="14.25" customHeight="1">
      <c r="A2709" s="10">
        <v>2685.0</v>
      </c>
      <c r="B2709" s="10">
        <v>1254014.6428170805</v>
      </c>
      <c r="C2709" s="10">
        <v>-453385.8957900655</v>
      </c>
      <c r="D2709" s="10">
        <v>-1.6705141738189893</v>
      </c>
      <c r="F2709" s="10">
        <v>53.69</v>
      </c>
      <c r="G2709" s="10">
        <v>1262187.04154698</v>
      </c>
    </row>
    <row r="2710" ht="14.25" customHeight="1">
      <c r="A2710" s="10">
        <v>2686.0</v>
      </c>
      <c r="B2710" s="10">
        <v>1254140.2526257017</v>
      </c>
      <c r="C2710" s="10">
        <v>-482830.2522265257</v>
      </c>
      <c r="D2710" s="10">
        <v>-1.7790028039744818</v>
      </c>
      <c r="F2710" s="10">
        <v>53.71</v>
      </c>
      <c r="G2710" s="10">
        <v>1262232.32130769</v>
      </c>
    </row>
    <row r="2711" ht="14.25" customHeight="1">
      <c r="A2711" s="10">
        <v>2687.0</v>
      </c>
      <c r="B2711" s="10">
        <v>1254151.5089178109</v>
      </c>
      <c r="C2711" s="10">
        <v>483607.54111163924</v>
      </c>
      <c r="D2711" s="10">
        <v>1.781866748600442</v>
      </c>
      <c r="F2711" s="10">
        <v>53.73</v>
      </c>
      <c r="G2711" s="10">
        <v>1262281.48565973</v>
      </c>
    </row>
    <row r="2712" ht="14.25" customHeight="1">
      <c r="A2712" s="10">
        <v>2688.0</v>
      </c>
      <c r="B2712" s="10">
        <v>1254305.2635507614</v>
      </c>
      <c r="C2712" s="10">
        <v>-364919.3619665024</v>
      </c>
      <c r="D2712" s="10">
        <v>-1.3445565292756554</v>
      </c>
      <c r="F2712" s="10">
        <v>53.75</v>
      </c>
      <c r="G2712" s="10">
        <v>1262465.98930297</v>
      </c>
    </row>
    <row r="2713" ht="14.25" customHeight="1">
      <c r="A2713" s="10">
        <v>2689.0</v>
      </c>
      <c r="B2713" s="10">
        <v>1254380.6832130144</v>
      </c>
      <c r="C2713" s="10">
        <v>-95703.48124233447</v>
      </c>
      <c r="D2713" s="10">
        <v>-0.3526223982343886</v>
      </c>
      <c r="F2713" s="10">
        <v>53.769999999999996</v>
      </c>
      <c r="G2713" s="10">
        <v>1262494.28682881</v>
      </c>
    </row>
    <row r="2714" ht="14.25" customHeight="1">
      <c r="A2714" s="10">
        <v>2690.0</v>
      </c>
      <c r="B2714" s="10">
        <v>1254455.760754306</v>
      </c>
      <c r="C2714" s="10">
        <v>127375.01827479387</v>
      </c>
      <c r="D2714" s="10">
        <v>0.469317143286305</v>
      </c>
      <c r="F2714" s="10">
        <v>53.79</v>
      </c>
      <c r="G2714" s="10">
        <v>1262552.6859178</v>
      </c>
    </row>
    <row r="2715" ht="14.25" customHeight="1">
      <c r="A2715" s="10">
        <v>2691.0</v>
      </c>
      <c r="B2715" s="10">
        <v>1254637.35840932</v>
      </c>
      <c r="C2715" s="10">
        <v>219043.2453298699</v>
      </c>
      <c r="D2715" s="10">
        <v>0.807071524281139</v>
      </c>
      <c r="F2715" s="10">
        <v>53.81</v>
      </c>
      <c r="G2715" s="10">
        <v>1262963.86126872</v>
      </c>
    </row>
    <row r="2716" ht="14.25" customHeight="1">
      <c r="A2716" s="10">
        <v>2692.0</v>
      </c>
      <c r="B2716" s="10">
        <v>1254654.4272072723</v>
      </c>
      <c r="C2716" s="10">
        <v>-148504.74154988234</v>
      </c>
      <c r="D2716" s="10">
        <v>-0.5471702537329792</v>
      </c>
      <c r="F2716" s="10">
        <v>53.83</v>
      </c>
      <c r="G2716" s="10">
        <v>1263018.12698896</v>
      </c>
    </row>
    <row r="2717" ht="14.25" customHeight="1">
      <c r="A2717" s="10">
        <v>2693.0</v>
      </c>
      <c r="B2717" s="10">
        <v>1254698.466116693</v>
      </c>
      <c r="C2717" s="10">
        <v>319883.62480921694</v>
      </c>
      <c r="D2717" s="10">
        <v>1.1786209808869434</v>
      </c>
      <c r="F2717" s="10">
        <v>53.85</v>
      </c>
      <c r="G2717" s="10">
        <v>1263720.51785677</v>
      </c>
    </row>
    <row r="2718" ht="14.25" customHeight="1">
      <c r="A2718" s="10">
        <v>2694.0</v>
      </c>
      <c r="B2718" s="10">
        <v>1254701.3768333825</v>
      </c>
      <c r="C2718" s="10">
        <v>41943.99810717744</v>
      </c>
      <c r="D2718" s="10">
        <v>0.15454394147523476</v>
      </c>
      <c r="F2718" s="10">
        <v>53.87</v>
      </c>
      <c r="G2718" s="10">
        <v>1263743.97074833</v>
      </c>
    </row>
    <row r="2719" ht="14.25" customHeight="1">
      <c r="A2719" s="10">
        <v>2695.0</v>
      </c>
      <c r="B2719" s="10">
        <v>1254778.2313186526</v>
      </c>
      <c r="C2719" s="10">
        <v>-537505.0460609706</v>
      </c>
      <c r="D2719" s="10">
        <v>-1.9804537509473954</v>
      </c>
      <c r="F2719" s="10">
        <v>53.89</v>
      </c>
      <c r="G2719" s="10">
        <v>1264972.44203927</v>
      </c>
    </row>
    <row r="2720" ht="14.25" customHeight="1">
      <c r="A2720" s="10">
        <v>2696.0</v>
      </c>
      <c r="B2720" s="10">
        <v>1254795.8011199955</v>
      </c>
      <c r="C2720" s="10">
        <v>-60438.395196045516</v>
      </c>
      <c r="D2720" s="10">
        <v>-0.2226871121386124</v>
      </c>
      <c r="F2720" s="10">
        <v>53.91</v>
      </c>
      <c r="G2720" s="10">
        <v>1265180.90891648</v>
      </c>
    </row>
    <row r="2721" ht="14.25" customHeight="1">
      <c r="A2721" s="10">
        <v>2697.0</v>
      </c>
      <c r="B2721" s="10">
        <v>1254841.9826250828</v>
      </c>
      <c r="C2721" s="10">
        <v>-370614.7727501418</v>
      </c>
      <c r="D2721" s="10">
        <v>-1.365541444175162</v>
      </c>
      <c r="F2721" s="10">
        <v>53.93</v>
      </c>
      <c r="G2721" s="10">
        <v>1265760.20024251</v>
      </c>
    </row>
    <row r="2722" ht="14.25" customHeight="1">
      <c r="A2722" s="10">
        <v>2698.0</v>
      </c>
      <c r="B2722" s="10">
        <v>1254984.2673493014</v>
      </c>
      <c r="C2722" s="10">
        <v>-180337.4019619713</v>
      </c>
      <c r="D2722" s="10">
        <v>-0.6644586627958499</v>
      </c>
      <c r="F2722" s="10">
        <v>53.949999999999996</v>
      </c>
      <c r="G2722" s="10">
        <v>1265927.35973819</v>
      </c>
    </row>
    <row r="2723" ht="14.25" customHeight="1">
      <c r="A2723" s="10">
        <v>2699.0</v>
      </c>
      <c r="B2723" s="10">
        <v>1255050.046341074</v>
      </c>
      <c r="C2723" s="10">
        <v>443169.71112361597</v>
      </c>
      <c r="D2723" s="10">
        <v>1.6328723295399195</v>
      </c>
      <c r="F2723" s="10">
        <v>53.97</v>
      </c>
      <c r="G2723" s="10">
        <v>1266209.7532091</v>
      </c>
    </row>
    <row r="2724" ht="14.25" customHeight="1">
      <c r="A2724" s="10">
        <v>2700.0</v>
      </c>
      <c r="B2724" s="10">
        <v>1255158.8171855956</v>
      </c>
      <c r="C2724" s="10">
        <v>-196045.09591013566</v>
      </c>
      <c r="D2724" s="10">
        <v>-0.7223341406659629</v>
      </c>
      <c r="F2724" s="10">
        <v>53.99</v>
      </c>
      <c r="G2724" s="10">
        <v>1266616.54671419</v>
      </c>
    </row>
    <row r="2725" ht="14.25" customHeight="1">
      <c r="A2725" s="10">
        <v>2701.0</v>
      </c>
      <c r="B2725" s="10">
        <v>1255249.650698162</v>
      </c>
      <c r="C2725" s="10">
        <v>-15309.608531361911</v>
      </c>
      <c r="D2725" s="10">
        <v>-0.05640871999931451</v>
      </c>
      <c r="F2725" s="10">
        <v>54.01</v>
      </c>
      <c r="G2725" s="10">
        <v>1266747.82953743</v>
      </c>
    </row>
    <row r="2726" ht="14.25" customHeight="1">
      <c r="A2726" s="10">
        <v>2702.0</v>
      </c>
      <c r="B2726" s="10">
        <v>1255267.090433598</v>
      </c>
      <c r="C2726" s="10">
        <v>-42327.13691600808</v>
      </c>
      <c r="D2726" s="10">
        <v>-0.1559556281126772</v>
      </c>
      <c r="F2726" s="10">
        <v>54.03</v>
      </c>
      <c r="G2726" s="10">
        <v>1266947.26397664</v>
      </c>
    </row>
    <row r="2727" ht="14.25" customHeight="1">
      <c r="A2727" s="10">
        <v>2703.0</v>
      </c>
      <c r="B2727" s="10">
        <v>1255455.7482667777</v>
      </c>
      <c r="C2727" s="10">
        <v>-106947.72301422781</v>
      </c>
      <c r="D2727" s="10">
        <v>-0.39405215030257584</v>
      </c>
      <c r="F2727" s="10">
        <v>54.05</v>
      </c>
      <c r="G2727" s="10">
        <v>1267150.83668713</v>
      </c>
    </row>
    <row r="2728" ht="14.25" customHeight="1">
      <c r="A2728" s="10">
        <v>2704.0</v>
      </c>
      <c r="B2728" s="10">
        <v>1255525.8953243587</v>
      </c>
      <c r="C2728" s="10">
        <v>-411892.69708041276</v>
      </c>
      <c r="D2728" s="10">
        <v>-1.5176312164857553</v>
      </c>
      <c r="F2728" s="10">
        <v>54.07</v>
      </c>
      <c r="G2728" s="10">
        <v>1267433.90857945</v>
      </c>
    </row>
    <row r="2729" ht="14.25" customHeight="1">
      <c r="A2729" s="10">
        <v>2705.0</v>
      </c>
      <c r="B2729" s="10">
        <v>1255586.1673845982</v>
      </c>
      <c r="C2729" s="10">
        <v>-150884.93296386814</v>
      </c>
      <c r="D2729" s="10">
        <v>-0.5559401416593267</v>
      </c>
      <c r="F2729" s="10">
        <v>54.089999999999996</v>
      </c>
      <c r="G2729" s="10">
        <v>1267443.39761177</v>
      </c>
    </row>
    <row r="2730" ht="14.25" customHeight="1">
      <c r="A2730" s="10">
        <v>2706.0</v>
      </c>
      <c r="B2730" s="10">
        <v>1255735.498883673</v>
      </c>
      <c r="C2730" s="10">
        <v>480706.9810945869</v>
      </c>
      <c r="D2730" s="10">
        <v>1.7711795466704945</v>
      </c>
      <c r="F2730" s="10">
        <v>54.11</v>
      </c>
      <c r="G2730" s="10">
        <v>1267714.14922671</v>
      </c>
    </row>
    <row r="2731" ht="14.25" customHeight="1">
      <c r="A2731" s="10">
        <v>2707.0</v>
      </c>
      <c r="B2731" s="10">
        <v>1255761.4112781973</v>
      </c>
      <c r="C2731" s="10">
        <v>-185442.5963822673</v>
      </c>
      <c r="D2731" s="10">
        <v>-0.6832689074867324</v>
      </c>
      <c r="F2731" s="10">
        <v>54.13</v>
      </c>
      <c r="G2731" s="10">
        <v>1267803.31684035</v>
      </c>
    </row>
    <row r="2732" ht="14.25" customHeight="1">
      <c r="A2732" s="10">
        <v>2708.0</v>
      </c>
      <c r="B2732" s="10">
        <v>1255998.008493927</v>
      </c>
      <c r="C2732" s="10">
        <v>177616.9582519529</v>
      </c>
      <c r="D2732" s="10">
        <v>0.6544351048976863</v>
      </c>
      <c r="F2732" s="10">
        <v>54.15</v>
      </c>
      <c r="G2732" s="10">
        <v>1267986.68752399</v>
      </c>
    </row>
    <row r="2733" ht="14.25" customHeight="1">
      <c r="A2733" s="10">
        <v>2709.0</v>
      </c>
      <c r="B2733" s="10">
        <v>1256373.2094415638</v>
      </c>
      <c r="C2733" s="10">
        <v>12330.601351826219</v>
      </c>
      <c r="D2733" s="10">
        <v>0.045432477104393944</v>
      </c>
      <c r="F2733" s="10">
        <v>54.17</v>
      </c>
      <c r="G2733" s="10">
        <v>1268125.83776299</v>
      </c>
    </row>
    <row r="2734" ht="14.25" customHeight="1">
      <c r="A2734" s="10">
        <v>2710.0</v>
      </c>
      <c r="B2734" s="10">
        <v>1256875.109084627</v>
      </c>
      <c r="C2734" s="10">
        <v>-118126.14474094682</v>
      </c>
      <c r="D2734" s="10">
        <v>-0.4352393864049906</v>
      </c>
      <c r="F2734" s="10">
        <v>54.19</v>
      </c>
      <c r="G2734" s="10">
        <v>1268134.92922798</v>
      </c>
    </row>
    <row r="2735" ht="14.25" customHeight="1">
      <c r="A2735" s="10">
        <v>2711.0</v>
      </c>
      <c r="B2735" s="10">
        <v>1257639.0362886891</v>
      </c>
      <c r="C2735" s="10">
        <v>-239465.33322473918</v>
      </c>
      <c r="D2735" s="10">
        <v>-0.88231733056699</v>
      </c>
      <c r="F2735" s="10">
        <v>54.21</v>
      </c>
      <c r="G2735" s="10">
        <v>1268421.10418911</v>
      </c>
    </row>
    <row r="2736" ht="14.25" customHeight="1">
      <c r="A2736" s="10">
        <v>2712.0</v>
      </c>
      <c r="B2736" s="10">
        <v>1257847.2729185931</v>
      </c>
      <c r="C2736" s="10">
        <v>-105048.69395139324</v>
      </c>
      <c r="D2736" s="10">
        <v>-0.3870551197477739</v>
      </c>
      <c r="F2736" s="10">
        <v>54.23</v>
      </c>
      <c r="G2736" s="10">
        <v>1268570.80851876</v>
      </c>
    </row>
    <row r="2737" ht="14.25" customHeight="1">
      <c r="A2737" s="10">
        <v>2713.0</v>
      </c>
      <c r="B2737" s="10">
        <v>1257855.7067264027</v>
      </c>
      <c r="C2737" s="10">
        <v>-679459.4852561248</v>
      </c>
      <c r="D2737" s="10">
        <v>-2.5034892156894086</v>
      </c>
      <c r="F2737" s="10">
        <v>54.25</v>
      </c>
      <c r="G2737" s="10">
        <v>1268600.36093318</v>
      </c>
    </row>
    <row r="2738" ht="14.25" customHeight="1">
      <c r="A2738" s="10">
        <v>2714.0</v>
      </c>
      <c r="B2738" s="10">
        <v>1257896.0178947565</v>
      </c>
      <c r="C2738" s="10">
        <v>320841.41844530357</v>
      </c>
      <c r="D2738" s="10">
        <v>1.18215000077824</v>
      </c>
      <c r="F2738" s="10">
        <v>54.269999999999996</v>
      </c>
      <c r="G2738" s="10">
        <v>1268703.81079339</v>
      </c>
    </row>
    <row r="2739" ht="14.25" customHeight="1">
      <c r="A2739" s="10">
        <v>2715.0</v>
      </c>
      <c r="B2739" s="10">
        <v>1258028.9474474816</v>
      </c>
      <c r="C2739" s="10">
        <v>531578.5786923985</v>
      </c>
      <c r="D2739" s="10">
        <v>1.9586175010071023</v>
      </c>
      <c r="F2739" s="10">
        <v>54.29</v>
      </c>
      <c r="G2739" s="10">
        <v>1268964.79540154</v>
      </c>
    </row>
    <row r="2740" ht="14.25" customHeight="1">
      <c r="A2740" s="10">
        <v>2716.0</v>
      </c>
      <c r="B2740" s="10">
        <v>1258619.0432686927</v>
      </c>
      <c r="C2740" s="10">
        <v>18761.48533982737</v>
      </c>
      <c r="D2740" s="10">
        <v>0.06912726547759879</v>
      </c>
      <c r="F2740" s="10">
        <v>54.31</v>
      </c>
      <c r="G2740" s="10">
        <v>1269293.20873604</v>
      </c>
    </row>
    <row r="2741" ht="14.25" customHeight="1">
      <c r="A2741" s="10">
        <v>2717.0</v>
      </c>
      <c r="B2741" s="10">
        <v>1258718.7680512557</v>
      </c>
      <c r="C2741" s="10">
        <v>-162175.46199036576</v>
      </c>
      <c r="D2741" s="10">
        <v>-0.5975404405301419</v>
      </c>
      <c r="F2741" s="10">
        <v>54.33</v>
      </c>
      <c r="G2741" s="10">
        <v>1269486.33722708</v>
      </c>
    </row>
    <row r="2742" ht="14.25" customHeight="1">
      <c r="A2742" s="10">
        <v>2718.0</v>
      </c>
      <c r="B2742" s="10">
        <v>1258824.0924211163</v>
      </c>
      <c r="C2742" s="10">
        <v>116281.25350093376</v>
      </c>
      <c r="D2742" s="10">
        <v>0.42844182831107197</v>
      </c>
      <c r="F2742" s="10">
        <v>54.35</v>
      </c>
      <c r="G2742" s="10">
        <v>1269811.0891527</v>
      </c>
    </row>
    <row r="2743" ht="14.25" customHeight="1">
      <c r="A2743" s="10">
        <v>2719.0</v>
      </c>
      <c r="B2743" s="10">
        <v>1258961.17675502</v>
      </c>
      <c r="C2743" s="10">
        <v>-252733.6417594999</v>
      </c>
      <c r="D2743" s="10">
        <v>-0.9312048184128502</v>
      </c>
      <c r="F2743" s="10">
        <v>54.37</v>
      </c>
      <c r="G2743" s="10">
        <v>1270047.52812939</v>
      </c>
    </row>
    <row r="2744" ht="14.25" customHeight="1">
      <c r="A2744" s="10">
        <v>2720.0</v>
      </c>
      <c r="B2744" s="10">
        <v>1258997.5984620778</v>
      </c>
      <c r="C2744" s="10">
        <v>422343.0365590821</v>
      </c>
      <c r="D2744" s="10">
        <v>1.5561358113186317</v>
      </c>
      <c r="F2744" s="10">
        <v>54.39</v>
      </c>
      <c r="G2744" s="10">
        <v>1270297.54493105</v>
      </c>
    </row>
    <row r="2745" ht="14.25" customHeight="1">
      <c r="A2745" s="10">
        <v>2721.0</v>
      </c>
      <c r="B2745" s="10">
        <v>1259264.6686195156</v>
      </c>
      <c r="C2745" s="10">
        <v>-12994.658933715662</v>
      </c>
      <c r="D2745" s="10">
        <v>-0.04787921753694576</v>
      </c>
      <c r="F2745" s="10">
        <v>54.41</v>
      </c>
      <c r="G2745" s="10">
        <v>1270390.24846833</v>
      </c>
    </row>
    <row r="2746" ht="14.25" customHeight="1">
      <c r="A2746" s="10">
        <v>2722.0</v>
      </c>
      <c r="B2746" s="10">
        <v>1259450.9538527254</v>
      </c>
      <c r="C2746" s="10">
        <v>-144493.35698323534</v>
      </c>
      <c r="D2746" s="10">
        <v>-0.5323901848392495</v>
      </c>
      <c r="F2746" s="10">
        <v>54.43</v>
      </c>
      <c r="G2746" s="10">
        <v>1270432.39962532</v>
      </c>
    </row>
    <row r="2747" ht="14.25" customHeight="1">
      <c r="A2747" s="10">
        <v>2723.0</v>
      </c>
      <c r="B2747" s="10">
        <v>1259483.6743930154</v>
      </c>
      <c r="C2747" s="10">
        <v>-419854.1622185424</v>
      </c>
      <c r="D2747" s="10">
        <v>-1.5469654778315682</v>
      </c>
      <c r="F2747" s="10">
        <v>54.449999999999996</v>
      </c>
      <c r="G2747" s="10">
        <v>1270502.87052884</v>
      </c>
    </row>
    <row r="2748" ht="14.25" customHeight="1">
      <c r="A2748" s="10">
        <v>2724.0</v>
      </c>
      <c r="B2748" s="10">
        <v>1259484.5450610456</v>
      </c>
      <c r="C2748" s="10">
        <v>187112.5769963544</v>
      </c>
      <c r="D2748" s="10">
        <v>0.6894220020398262</v>
      </c>
      <c r="F2748" s="10">
        <v>54.47</v>
      </c>
      <c r="G2748" s="10">
        <v>1270543.46419449</v>
      </c>
    </row>
    <row r="2749" ht="14.25" customHeight="1">
      <c r="A2749" s="10">
        <v>2725.0</v>
      </c>
      <c r="B2749" s="10">
        <v>1259534.9044059115</v>
      </c>
      <c r="C2749" s="10">
        <v>-62019.450181081425</v>
      </c>
      <c r="D2749" s="10">
        <v>-0.22851255749678165</v>
      </c>
      <c r="F2749" s="10">
        <v>54.49</v>
      </c>
      <c r="G2749" s="10">
        <v>1270869.78317192</v>
      </c>
    </row>
    <row r="2750" ht="14.25" customHeight="1">
      <c r="A2750" s="10">
        <v>2726.0</v>
      </c>
      <c r="B2750" s="10">
        <v>1259609.0828079502</v>
      </c>
      <c r="C2750" s="10">
        <v>-532725.2138594373</v>
      </c>
      <c r="D2750" s="10">
        <v>-1.9628423132840693</v>
      </c>
      <c r="F2750" s="10">
        <v>54.51</v>
      </c>
      <c r="G2750" s="10">
        <v>1270905.02038139</v>
      </c>
    </row>
    <row r="2751" ht="14.25" customHeight="1">
      <c r="A2751" s="10">
        <v>2727.0</v>
      </c>
      <c r="B2751" s="10">
        <v>1259697.571783417</v>
      </c>
      <c r="C2751" s="10">
        <v>-129589.54893818684</v>
      </c>
      <c r="D2751" s="10">
        <v>-0.47747664911986915</v>
      </c>
      <c r="F2751" s="10">
        <v>54.53</v>
      </c>
      <c r="G2751" s="10">
        <v>1270928.03436998</v>
      </c>
    </row>
    <row r="2752" ht="14.25" customHeight="1">
      <c r="A2752" s="10">
        <v>2728.0</v>
      </c>
      <c r="B2752" s="10">
        <v>1259911.0181501596</v>
      </c>
      <c r="C2752" s="10">
        <v>203092.03773110034</v>
      </c>
      <c r="D2752" s="10">
        <v>0.7482988129314853</v>
      </c>
      <c r="F2752" s="10">
        <v>54.55</v>
      </c>
      <c r="G2752" s="10">
        <v>1270963.56326371</v>
      </c>
    </row>
    <row r="2753" ht="14.25" customHeight="1">
      <c r="A2753" s="10">
        <v>2729.0</v>
      </c>
      <c r="B2753" s="10">
        <v>1259987.6348421867</v>
      </c>
      <c r="C2753" s="10">
        <v>339646.8301946032</v>
      </c>
      <c r="D2753" s="10">
        <v>1.2514391144525068</v>
      </c>
      <c r="F2753" s="10">
        <v>54.57</v>
      </c>
      <c r="G2753" s="10">
        <v>1270999.93938056</v>
      </c>
    </row>
    <row r="2754" ht="14.25" customHeight="1">
      <c r="A2754" s="10">
        <v>2730.0</v>
      </c>
      <c r="B2754" s="10">
        <v>1260118.7438334548</v>
      </c>
      <c r="C2754" s="10">
        <v>151147.6674462352</v>
      </c>
      <c r="D2754" s="10">
        <v>0.5569081948802597</v>
      </c>
      <c r="F2754" s="10">
        <v>54.589999999999996</v>
      </c>
      <c r="G2754" s="10">
        <v>1271340.38142399</v>
      </c>
    </row>
    <row r="2755" ht="14.25" customHeight="1">
      <c r="A2755" s="10">
        <v>2731.0</v>
      </c>
      <c r="B2755" s="10">
        <v>1260177.2220060446</v>
      </c>
      <c r="C2755" s="10">
        <v>316108.9922089353</v>
      </c>
      <c r="D2755" s="10">
        <v>1.164713231840755</v>
      </c>
      <c r="F2755" s="10">
        <v>54.61</v>
      </c>
      <c r="G2755" s="10">
        <v>1271396.51800597</v>
      </c>
    </row>
    <row r="2756" ht="14.25" customHeight="1">
      <c r="A2756" s="10">
        <v>2732.0</v>
      </c>
      <c r="B2756" s="10">
        <v>1260214.806434831</v>
      </c>
      <c r="C2756" s="10">
        <v>-231250.33250006114</v>
      </c>
      <c r="D2756" s="10">
        <v>-0.8520489096127081</v>
      </c>
      <c r="F2756" s="10">
        <v>54.63</v>
      </c>
      <c r="G2756" s="10">
        <v>1271518.96426062</v>
      </c>
    </row>
    <row r="2757" ht="14.25" customHeight="1">
      <c r="A2757" s="10">
        <v>2733.0</v>
      </c>
      <c r="B2757" s="10">
        <v>1260341.0787594703</v>
      </c>
      <c r="C2757" s="10">
        <v>42006.49474957981</v>
      </c>
      <c r="D2757" s="10">
        <v>0.1547742122620384</v>
      </c>
      <c r="F2757" s="10">
        <v>54.65</v>
      </c>
      <c r="G2757" s="10">
        <v>1271752.43195011</v>
      </c>
    </row>
    <row r="2758" ht="14.25" customHeight="1">
      <c r="A2758" s="10">
        <v>2734.0</v>
      </c>
      <c r="B2758" s="10">
        <v>1260375.6795403198</v>
      </c>
      <c r="C2758" s="10">
        <v>590689.8173374401</v>
      </c>
      <c r="D2758" s="10">
        <v>2.176414664318645</v>
      </c>
      <c r="F2758" s="10">
        <v>54.67</v>
      </c>
      <c r="G2758" s="10">
        <v>1272180.19653866</v>
      </c>
    </row>
    <row r="2759" ht="14.25" customHeight="1">
      <c r="A2759" s="10">
        <v>2735.0</v>
      </c>
      <c r="B2759" s="10">
        <v>1260479.6817642723</v>
      </c>
      <c r="C2759" s="10">
        <v>-304237.6904839723</v>
      </c>
      <c r="D2759" s="10">
        <v>-1.120973058232851</v>
      </c>
      <c r="F2759" s="10">
        <v>54.69</v>
      </c>
      <c r="G2759" s="10">
        <v>1272337.50350583</v>
      </c>
    </row>
    <row r="2760" ht="14.25" customHeight="1">
      <c r="A2760" s="10">
        <v>2736.0</v>
      </c>
      <c r="B2760" s="10">
        <v>1260650.3570070013</v>
      </c>
      <c r="C2760" s="10">
        <v>128637.1168629888</v>
      </c>
      <c r="D2760" s="10">
        <v>0.4739673840633424</v>
      </c>
      <c r="F2760" s="10">
        <v>54.71</v>
      </c>
      <c r="G2760" s="10">
        <v>1272719.63189395</v>
      </c>
    </row>
    <row r="2761" ht="14.25" customHeight="1">
      <c r="A2761" s="10">
        <v>2737.0</v>
      </c>
      <c r="B2761" s="10">
        <v>1260948.3802675274</v>
      </c>
      <c r="C2761" s="10">
        <v>-188057.2976607473</v>
      </c>
      <c r="D2761" s="10">
        <v>-0.6929028541678307</v>
      </c>
      <c r="F2761" s="10">
        <v>54.73</v>
      </c>
      <c r="G2761" s="10">
        <v>1273067.03602756</v>
      </c>
    </row>
    <row r="2762" ht="14.25" customHeight="1">
      <c r="A2762" s="10">
        <v>2738.0</v>
      </c>
      <c r="B2762" s="10">
        <v>1261030.8789525365</v>
      </c>
      <c r="C2762" s="10">
        <v>-203231.6373171166</v>
      </c>
      <c r="D2762" s="10">
        <v>-0.7488131718678016</v>
      </c>
      <c r="F2762" s="10">
        <v>54.75</v>
      </c>
      <c r="G2762" s="10">
        <v>1273120.25882705</v>
      </c>
    </row>
    <row r="2763" ht="14.25" customHeight="1">
      <c r="A2763" s="10">
        <v>2739.0</v>
      </c>
      <c r="B2763" s="10">
        <v>1261037.9406495348</v>
      </c>
      <c r="C2763" s="10">
        <v>201838.04317284515</v>
      </c>
      <c r="D2763" s="10">
        <v>0.7436784317001573</v>
      </c>
      <c r="F2763" s="10">
        <v>54.769999999999996</v>
      </c>
      <c r="G2763" s="10">
        <v>1273308.71027092</v>
      </c>
    </row>
    <row r="2764" ht="14.25" customHeight="1">
      <c r="A2764" s="10">
        <v>2740.0</v>
      </c>
      <c r="B2764" s="10">
        <v>1261064.9708526924</v>
      </c>
      <c r="C2764" s="10">
        <v>97461.77040942758</v>
      </c>
      <c r="D2764" s="10">
        <v>0.3591008683468808</v>
      </c>
      <c r="F2764" s="10">
        <v>54.79</v>
      </c>
      <c r="G2764" s="10">
        <v>1273518.73676148</v>
      </c>
    </row>
    <row r="2765" ht="14.25" customHeight="1">
      <c r="A2765" s="10">
        <v>2741.0</v>
      </c>
      <c r="B2765" s="10">
        <v>1261187.6790839024</v>
      </c>
      <c r="C2765" s="10">
        <v>65759.04593003751</v>
      </c>
      <c r="D2765" s="10">
        <v>0.24229121219467062</v>
      </c>
      <c r="F2765" s="10">
        <v>54.81</v>
      </c>
      <c r="G2765" s="10">
        <v>1273554.27783518</v>
      </c>
    </row>
    <row r="2766" ht="14.25" customHeight="1">
      <c r="A2766" s="10">
        <v>2742.0</v>
      </c>
      <c r="B2766" s="10">
        <v>1261475.2197118443</v>
      </c>
      <c r="C2766" s="10">
        <v>168476.58418748574</v>
      </c>
      <c r="D2766" s="10">
        <v>0.6207571176235298</v>
      </c>
      <c r="F2766" s="10">
        <v>54.83</v>
      </c>
      <c r="G2766" s="10">
        <v>1273629.12431664</v>
      </c>
    </row>
    <row r="2767" ht="14.25" customHeight="1">
      <c r="A2767" s="10">
        <v>2743.0</v>
      </c>
      <c r="B2767" s="10">
        <v>1261528.9341473908</v>
      </c>
      <c r="C2767" s="10">
        <v>136781.2659948992</v>
      </c>
      <c r="D2767" s="10">
        <v>0.5039747501611433</v>
      </c>
      <c r="F2767" s="10">
        <v>54.85</v>
      </c>
      <c r="G2767" s="10">
        <v>1273631.26707271</v>
      </c>
    </row>
    <row r="2768" ht="14.25" customHeight="1">
      <c r="A2768" s="10">
        <v>2744.0</v>
      </c>
      <c r="B2768" s="10">
        <v>1261976.3935316205</v>
      </c>
      <c r="C2768" s="10">
        <v>129183.0401496396</v>
      </c>
      <c r="D2768" s="10">
        <v>0.4759788550787316</v>
      </c>
      <c r="F2768" s="10">
        <v>54.87</v>
      </c>
      <c r="G2768" s="10">
        <v>1273868.0636587</v>
      </c>
    </row>
    <row r="2769" ht="14.25" customHeight="1">
      <c r="A2769" s="10">
        <v>2745.0</v>
      </c>
      <c r="B2769" s="10">
        <v>1262225.040061396</v>
      </c>
      <c r="C2769" s="10">
        <v>-315668.77636654105</v>
      </c>
      <c r="D2769" s="10">
        <v>-1.1630912431307228</v>
      </c>
      <c r="F2769" s="10">
        <v>54.89</v>
      </c>
      <c r="G2769" s="10">
        <v>1273988.48295655</v>
      </c>
    </row>
    <row r="2770" ht="14.25" customHeight="1">
      <c r="A2770" s="10">
        <v>2746.0</v>
      </c>
      <c r="B2770" s="10">
        <v>1262228.41415678</v>
      </c>
      <c r="C2770" s="10">
        <v>-205234.76555963</v>
      </c>
      <c r="D2770" s="10">
        <v>-0.7561937590280277</v>
      </c>
      <c r="F2770" s="10">
        <v>54.91</v>
      </c>
      <c r="G2770" s="10">
        <v>1274053.63988823</v>
      </c>
    </row>
    <row r="2771" ht="14.25" customHeight="1">
      <c r="A2771" s="10">
        <v>2747.0</v>
      </c>
      <c r="B2771" s="10">
        <v>1262552.8727614984</v>
      </c>
      <c r="C2771" s="10">
        <v>252604.20816901163</v>
      </c>
      <c r="D2771" s="10">
        <v>0.9307279163974002</v>
      </c>
      <c r="F2771" s="10">
        <v>54.93</v>
      </c>
      <c r="G2771" s="10">
        <v>1274474.54589349</v>
      </c>
    </row>
    <row r="2772" ht="14.25" customHeight="1">
      <c r="A2772" s="10">
        <v>2748.0</v>
      </c>
      <c r="B2772" s="10">
        <v>1262568.1313143694</v>
      </c>
      <c r="C2772" s="10">
        <v>-126220.33899512934</v>
      </c>
      <c r="D2772" s="10">
        <v>-0.465062692230801</v>
      </c>
      <c r="F2772" s="10">
        <v>54.949999999999996</v>
      </c>
      <c r="G2772" s="10">
        <v>1274983.64807314</v>
      </c>
    </row>
    <row r="2773" ht="14.25" customHeight="1">
      <c r="A2773" s="10">
        <v>2749.0</v>
      </c>
      <c r="B2773" s="10">
        <v>1262675.037438669</v>
      </c>
      <c r="C2773" s="10">
        <v>240877.168824421</v>
      </c>
      <c r="D2773" s="10">
        <v>0.8875192819339616</v>
      </c>
      <c r="F2773" s="10">
        <v>54.97</v>
      </c>
      <c r="G2773" s="10">
        <v>1275143.16840797</v>
      </c>
    </row>
    <row r="2774" ht="14.25" customHeight="1">
      <c r="A2774" s="10">
        <v>2750.0</v>
      </c>
      <c r="B2774" s="10">
        <v>1262690.3380827133</v>
      </c>
      <c r="C2774" s="10">
        <v>89857.35527788661</v>
      </c>
      <c r="D2774" s="10">
        <v>0.33108216865022133</v>
      </c>
      <c r="F2774" s="10">
        <v>54.99</v>
      </c>
      <c r="G2774" s="10">
        <v>1275208.57703214</v>
      </c>
    </row>
    <row r="2775" ht="14.25" customHeight="1">
      <c r="A2775" s="10">
        <v>2751.0</v>
      </c>
      <c r="B2775" s="10">
        <v>1262729.8163883116</v>
      </c>
      <c r="C2775" s="10">
        <v>-311485.96231172956</v>
      </c>
      <c r="D2775" s="10">
        <v>-1.1476795370545212</v>
      </c>
      <c r="F2775" s="10">
        <v>55.01</v>
      </c>
      <c r="G2775" s="10">
        <v>1275318.56220622</v>
      </c>
    </row>
    <row r="2776" ht="14.25" customHeight="1">
      <c r="A2776" s="10">
        <v>2752.0</v>
      </c>
      <c r="B2776" s="10">
        <v>1262740.645199191</v>
      </c>
      <c r="C2776" s="10">
        <v>-1025.1835332009941</v>
      </c>
      <c r="D2776" s="10">
        <v>-0.0037773200244656064</v>
      </c>
      <c r="F2776" s="10">
        <v>55.03</v>
      </c>
      <c r="G2776" s="10">
        <v>1275403.46417926</v>
      </c>
    </row>
    <row r="2777" ht="14.25" customHeight="1">
      <c r="A2777" s="10">
        <v>2753.0</v>
      </c>
      <c r="B2777" s="10">
        <v>1262767.1909768383</v>
      </c>
      <c r="C2777" s="10">
        <v>7665.208648481639</v>
      </c>
      <c r="D2777" s="10">
        <v>0.028242695265707145</v>
      </c>
      <c r="F2777" s="10">
        <v>55.05</v>
      </c>
      <c r="G2777" s="10">
        <v>1275497.16062662</v>
      </c>
    </row>
    <row r="2778" ht="14.25" customHeight="1">
      <c r="A2778" s="10">
        <v>2754.0</v>
      </c>
      <c r="B2778" s="10">
        <v>1262873.831229024</v>
      </c>
      <c r="C2778" s="10">
        <v>146950.80696743587</v>
      </c>
      <c r="D2778" s="10">
        <v>0.5414447343260714</v>
      </c>
      <c r="F2778" s="10">
        <v>55.07</v>
      </c>
      <c r="G2778" s="10">
        <v>1275676.98138691</v>
      </c>
    </row>
    <row r="2779" ht="14.25" customHeight="1">
      <c r="A2779" s="10">
        <v>2755.0</v>
      </c>
      <c r="B2779" s="10">
        <v>1262885.005995293</v>
      </c>
      <c r="C2779" s="10">
        <v>-309044.3083932629</v>
      </c>
      <c r="D2779" s="10">
        <v>-1.1386831886541116</v>
      </c>
      <c r="F2779" s="10">
        <v>55.089999999999996</v>
      </c>
      <c r="G2779" s="10">
        <v>1276259.0183221</v>
      </c>
    </row>
    <row r="2780" ht="14.25" customHeight="1">
      <c r="A2780" s="10">
        <v>2756.0</v>
      </c>
      <c r="B2780" s="10">
        <v>1263465.8691483838</v>
      </c>
      <c r="C2780" s="10">
        <v>-405703.55215489084</v>
      </c>
      <c r="D2780" s="10">
        <v>-1.494827123067967</v>
      </c>
      <c r="F2780" s="10">
        <v>55.11</v>
      </c>
      <c r="G2780" s="10">
        <v>1276448.79204297</v>
      </c>
    </row>
    <row r="2781" ht="14.25" customHeight="1">
      <c r="A2781" s="10">
        <v>2757.0</v>
      </c>
      <c r="B2781" s="10">
        <v>1263641.479601124</v>
      </c>
      <c r="C2781" s="10">
        <v>330447.7618459959</v>
      </c>
      <c r="D2781" s="10">
        <v>1.2175448662966406</v>
      </c>
      <c r="F2781" s="10">
        <v>55.13</v>
      </c>
      <c r="G2781" s="10">
        <v>1276471.5809718</v>
      </c>
    </row>
    <row r="2782" ht="14.25" customHeight="1">
      <c r="A2782" s="10">
        <v>2758.0</v>
      </c>
      <c r="B2782" s="10">
        <v>1263662.2752706541</v>
      </c>
      <c r="C2782" s="10">
        <v>177864.56148813595</v>
      </c>
      <c r="D2782" s="10">
        <v>0.6553474065801338</v>
      </c>
      <c r="F2782" s="10">
        <v>55.15</v>
      </c>
      <c r="G2782" s="10">
        <v>1276494.76456349</v>
      </c>
    </row>
    <row r="2783" ht="14.25" customHeight="1">
      <c r="A2783" s="10">
        <v>2759.0</v>
      </c>
      <c r="B2783" s="10">
        <v>1263813.2838531341</v>
      </c>
      <c r="C2783" s="10">
        <v>-182234.66437732405</v>
      </c>
      <c r="D2783" s="10">
        <v>-0.6714491840840735</v>
      </c>
      <c r="F2783" s="10">
        <v>55.17</v>
      </c>
      <c r="G2783" s="10">
        <v>1276987.49196592</v>
      </c>
    </row>
    <row r="2784" ht="14.25" customHeight="1">
      <c r="A2784" s="10">
        <v>2760.0</v>
      </c>
      <c r="B2784" s="10">
        <v>1263926.0448165282</v>
      </c>
      <c r="C2784" s="10">
        <v>176982.9564665719</v>
      </c>
      <c r="D2784" s="10">
        <v>0.652099105964901</v>
      </c>
      <c r="F2784" s="10">
        <v>55.19</v>
      </c>
      <c r="G2784" s="10">
        <v>1277112.11694546</v>
      </c>
    </row>
    <row r="2785" ht="14.25" customHeight="1">
      <c r="A2785" s="10">
        <v>2761.0</v>
      </c>
      <c r="B2785" s="10">
        <v>1263960.3502455836</v>
      </c>
      <c r="C2785" s="10">
        <v>316991.22832293645</v>
      </c>
      <c r="D2785" s="10">
        <v>1.167963857735338</v>
      </c>
      <c r="F2785" s="10">
        <v>55.21</v>
      </c>
      <c r="G2785" s="10">
        <v>1277148.99629322</v>
      </c>
    </row>
    <row r="2786" ht="14.25" customHeight="1">
      <c r="A2786" s="10">
        <v>2762.0</v>
      </c>
      <c r="B2786" s="10">
        <v>1264018.7429103823</v>
      </c>
      <c r="C2786" s="10">
        <v>-330861.4036725784</v>
      </c>
      <c r="D2786" s="10">
        <v>-1.2190689422341736</v>
      </c>
      <c r="F2786" s="10">
        <v>55.23</v>
      </c>
      <c r="G2786" s="10">
        <v>1277172.47577458</v>
      </c>
    </row>
    <row r="2787" ht="14.25" customHeight="1">
      <c r="A2787" s="10">
        <v>2763.0</v>
      </c>
      <c r="B2787" s="10">
        <v>1264045.0147891778</v>
      </c>
      <c r="C2787" s="10">
        <v>-182547.73737442773</v>
      </c>
      <c r="D2787" s="10">
        <v>-0.6726027110992674</v>
      </c>
      <c r="F2787" s="10">
        <v>55.25</v>
      </c>
      <c r="G2787" s="10">
        <v>1277297.48311534</v>
      </c>
    </row>
    <row r="2788" ht="14.25" customHeight="1">
      <c r="A2788" s="10">
        <v>2764.0</v>
      </c>
      <c r="B2788" s="10">
        <v>1264281.6783418122</v>
      </c>
      <c r="C2788" s="10">
        <v>115104.70459118788</v>
      </c>
      <c r="D2788" s="10">
        <v>0.424106797935906</v>
      </c>
      <c r="F2788" s="10">
        <v>55.269999999999996</v>
      </c>
      <c r="G2788" s="10">
        <v>1277380.52860852</v>
      </c>
    </row>
    <row r="2789" ht="14.25" customHeight="1">
      <c r="A2789" s="10">
        <v>2765.0</v>
      </c>
      <c r="B2789" s="10">
        <v>1264740.783883197</v>
      </c>
      <c r="C2789" s="10">
        <v>467455.432913363</v>
      </c>
      <c r="D2789" s="10">
        <v>1.722353812858894</v>
      </c>
      <c r="F2789" s="10">
        <v>55.29</v>
      </c>
      <c r="G2789" s="10">
        <v>1277744.73891134</v>
      </c>
    </row>
    <row r="2790" ht="14.25" customHeight="1">
      <c r="A2790" s="10">
        <v>2766.0</v>
      </c>
      <c r="B2790" s="10">
        <v>1264770.0116388593</v>
      </c>
      <c r="C2790" s="10">
        <v>-645362.5253736763</v>
      </c>
      <c r="D2790" s="10">
        <v>-2.3778579261043835</v>
      </c>
      <c r="F2790" s="10">
        <v>55.31</v>
      </c>
      <c r="G2790" s="10">
        <v>1277780.51220943</v>
      </c>
    </row>
    <row r="2791" ht="14.25" customHeight="1">
      <c r="A2791" s="10">
        <v>2767.0</v>
      </c>
      <c r="B2791" s="10">
        <v>1264778.1528821038</v>
      </c>
      <c r="C2791" s="10">
        <v>6185.4103816060815</v>
      </c>
      <c r="D2791" s="10">
        <v>0.022790333376723655</v>
      </c>
      <c r="F2791" s="10">
        <v>55.33</v>
      </c>
      <c r="G2791" s="10">
        <v>1278204.78156291</v>
      </c>
    </row>
    <row r="2792" ht="14.25" customHeight="1">
      <c r="A2792" s="10">
        <v>2768.0</v>
      </c>
      <c r="B2792" s="10">
        <v>1264868.4031488139</v>
      </c>
      <c r="C2792" s="10">
        <v>280037.9816679761</v>
      </c>
      <c r="D2792" s="10">
        <v>1.0318084923414306</v>
      </c>
      <c r="F2792" s="10">
        <v>55.35</v>
      </c>
      <c r="G2792" s="10">
        <v>1278365.76749177</v>
      </c>
    </row>
    <row r="2793" ht="14.25" customHeight="1">
      <c r="A2793" s="10">
        <v>2769.0</v>
      </c>
      <c r="B2793" s="10">
        <v>1264871.6393635187</v>
      </c>
      <c r="C2793" s="10">
        <v>410685.63186726137</v>
      </c>
      <c r="D2793" s="10">
        <v>1.5131837478591024</v>
      </c>
      <c r="F2793" s="10">
        <v>55.37</v>
      </c>
      <c r="G2793" s="10">
        <v>1278618.62031413</v>
      </c>
    </row>
    <row r="2794" ht="14.25" customHeight="1">
      <c r="A2794" s="10">
        <v>2770.0</v>
      </c>
      <c r="B2794" s="10">
        <v>1265040.1844156894</v>
      </c>
      <c r="C2794" s="10">
        <v>133719.86209269054</v>
      </c>
      <c r="D2794" s="10">
        <v>0.49269491402616056</v>
      </c>
      <c r="F2794" s="10">
        <v>55.39</v>
      </c>
      <c r="G2794" s="10">
        <v>1278991.68869961</v>
      </c>
    </row>
    <row r="2795" ht="14.25" customHeight="1">
      <c r="A2795" s="10">
        <v>2771.0</v>
      </c>
      <c r="B2795" s="10">
        <v>1265040.6308607191</v>
      </c>
      <c r="C2795" s="10">
        <v>263988.08351794095</v>
      </c>
      <c r="D2795" s="10">
        <v>0.9726721526428534</v>
      </c>
      <c r="F2795" s="10">
        <v>55.41</v>
      </c>
      <c r="G2795" s="10">
        <v>1279051.66941566</v>
      </c>
    </row>
    <row r="2796" ht="14.25" customHeight="1">
      <c r="A2796" s="10">
        <v>2772.0</v>
      </c>
      <c r="B2796" s="10">
        <v>1265306.6975673046</v>
      </c>
      <c r="C2796" s="10">
        <v>-189631.58993722452</v>
      </c>
      <c r="D2796" s="10">
        <v>-0.6987033821198662</v>
      </c>
      <c r="F2796" s="10">
        <v>55.43</v>
      </c>
      <c r="G2796" s="10">
        <v>1279117.96508571</v>
      </c>
    </row>
    <row r="2797" ht="14.25" customHeight="1">
      <c r="A2797" s="10">
        <v>2773.0</v>
      </c>
      <c r="B2797" s="10">
        <v>1265362.116922668</v>
      </c>
      <c r="C2797" s="10">
        <v>-499856.76939503</v>
      </c>
      <c r="D2797" s="10">
        <v>-1.8417375262604372</v>
      </c>
      <c r="F2797" s="10">
        <v>55.449999999999996</v>
      </c>
      <c r="G2797" s="10">
        <v>1279160.98758546</v>
      </c>
    </row>
    <row r="2798" ht="14.25" customHeight="1">
      <c r="A2798" s="10">
        <v>2774.0</v>
      </c>
      <c r="B2798" s="10">
        <v>1265365.8164483567</v>
      </c>
      <c r="C2798" s="10">
        <v>270198.73558139335</v>
      </c>
      <c r="D2798" s="10">
        <v>0.9955554897669078</v>
      </c>
      <c r="F2798" s="10">
        <v>55.47</v>
      </c>
      <c r="G2798" s="10">
        <v>1279279.7998179</v>
      </c>
    </row>
    <row r="2799" ht="14.25" customHeight="1">
      <c r="A2799" s="10">
        <v>2775.0</v>
      </c>
      <c r="B2799" s="10">
        <v>1265523.8716040014</v>
      </c>
      <c r="C2799" s="10">
        <v>188073.63507274864</v>
      </c>
      <c r="D2799" s="10">
        <v>0.6929630498610915</v>
      </c>
      <c r="F2799" s="10">
        <v>55.49</v>
      </c>
      <c r="G2799" s="10">
        <v>1279353.9245121</v>
      </c>
    </row>
    <row r="2800" ht="14.25" customHeight="1">
      <c r="A2800" s="10">
        <v>2776.0</v>
      </c>
      <c r="B2800" s="10">
        <v>1265701.4409776332</v>
      </c>
      <c r="C2800" s="10">
        <v>-48679.922236883314</v>
      </c>
      <c r="D2800" s="10">
        <v>-0.17936265956269223</v>
      </c>
      <c r="F2800" s="10">
        <v>55.51</v>
      </c>
      <c r="G2800" s="10">
        <v>1279464.64669701</v>
      </c>
    </row>
    <row r="2801" ht="14.25" customHeight="1">
      <c r="A2801" s="10">
        <v>2777.0</v>
      </c>
      <c r="B2801" s="10">
        <v>1266041.283636917</v>
      </c>
      <c r="C2801" s="10">
        <v>-55641.15668218699</v>
      </c>
      <c r="D2801" s="10">
        <v>-0.2050115403861516</v>
      </c>
      <c r="F2801" s="10">
        <v>55.53</v>
      </c>
      <c r="G2801" s="10">
        <v>1279681.15439659</v>
      </c>
    </row>
    <row r="2802" ht="14.25" customHeight="1">
      <c r="A2802" s="10">
        <v>2778.0</v>
      </c>
      <c r="B2802" s="10">
        <v>1266110.415430343</v>
      </c>
      <c r="C2802" s="10">
        <v>41906.898808826925</v>
      </c>
      <c r="D2802" s="10">
        <v>0.15440724797790997</v>
      </c>
      <c r="F2802" s="10">
        <v>55.55</v>
      </c>
      <c r="G2802" s="10">
        <v>1279777.37878827</v>
      </c>
    </row>
    <row r="2803" ht="14.25" customHeight="1">
      <c r="A2803" s="10">
        <v>2779.0</v>
      </c>
      <c r="B2803" s="10">
        <v>1266148.3666673903</v>
      </c>
      <c r="C2803" s="10">
        <v>73946.59953801963</v>
      </c>
      <c r="D2803" s="10">
        <v>0.27245850340959205</v>
      </c>
      <c r="F2803" s="10">
        <v>55.57</v>
      </c>
      <c r="G2803" s="10">
        <v>1279803.95008049</v>
      </c>
    </row>
    <row r="2804" ht="14.25" customHeight="1">
      <c r="A2804" s="10">
        <v>2780.0</v>
      </c>
      <c r="B2804" s="10">
        <v>1266202.2741994732</v>
      </c>
      <c r="C2804" s="10">
        <v>117193.0132934167</v>
      </c>
      <c r="D2804" s="10">
        <v>0.43180123510030805</v>
      </c>
      <c r="F2804" s="10">
        <v>55.589999999999996</v>
      </c>
      <c r="G2804" s="10">
        <v>1279945.51016801</v>
      </c>
    </row>
    <row r="2805" ht="14.25" customHeight="1">
      <c r="A2805" s="10">
        <v>2781.0</v>
      </c>
      <c r="B2805" s="10">
        <v>1266228.3936533295</v>
      </c>
      <c r="C2805" s="10">
        <v>-21272.932941799518</v>
      </c>
      <c r="D2805" s="10">
        <v>-0.07838077083551759</v>
      </c>
      <c r="F2805" s="10">
        <v>55.61</v>
      </c>
      <c r="G2805" s="10">
        <v>1280199.2946554</v>
      </c>
    </row>
    <row r="2806" ht="14.25" customHeight="1">
      <c r="A2806" s="10">
        <v>2782.0</v>
      </c>
      <c r="B2806" s="10">
        <v>1266419.7479532056</v>
      </c>
      <c r="C2806" s="10">
        <v>21702.876392844366</v>
      </c>
      <c r="D2806" s="10">
        <v>0.07996491060603139</v>
      </c>
      <c r="F2806" s="10">
        <v>55.63</v>
      </c>
      <c r="G2806" s="10">
        <v>1280230.62536823</v>
      </c>
    </row>
    <row r="2807" ht="14.25" customHeight="1">
      <c r="A2807" s="10">
        <v>2783.0</v>
      </c>
      <c r="B2807" s="10">
        <v>1266436.4091424725</v>
      </c>
      <c r="C2807" s="10">
        <v>28178.59860367747</v>
      </c>
      <c r="D2807" s="10">
        <v>0.10382490678006363</v>
      </c>
      <c r="F2807" s="10">
        <v>55.65</v>
      </c>
      <c r="G2807" s="10">
        <v>1280276.42437602</v>
      </c>
    </row>
    <row r="2808" ht="14.25" customHeight="1">
      <c r="A2808" s="10">
        <v>2784.0</v>
      </c>
      <c r="B2808" s="10">
        <v>1266464.7112578384</v>
      </c>
      <c r="C2808" s="10">
        <v>166756.41112626158</v>
      </c>
      <c r="D2808" s="10">
        <v>0.6144190874667048</v>
      </c>
      <c r="F2808" s="10">
        <v>55.67</v>
      </c>
      <c r="G2808" s="10">
        <v>1280431.57364784</v>
      </c>
    </row>
    <row r="2809" ht="14.25" customHeight="1">
      <c r="A2809" s="10">
        <v>2785.0</v>
      </c>
      <c r="B2809" s="10">
        <v>1266632.6740790221</v>
      </c>
      <c r="C2809" s="10">
        <v>-202063.06785076205</v>
      </c>
      <c r="D2809" s="10">
        <v>-0.7445075419954041</v>
      </c>
      <c r="F2809" s="10">
        <v>55.69</v>
      </c>
      <c r="G2809" s="10">
        <v>1280548.08858395</v>
      </c>
    </row>
    <row r="2810" ht="14.25" customHeight="1">
      <c r="A2810" s="10">
        <v>2786.0</v>
      </c>
      <c r="B2810" s="10">
        <v>1266720.3034984726</v>
      </c>
      <c r="C2810" s="10">
        <v>-209594.4644126026</v>
      </c>
      <c r="D2810" s="10">
        <v>-0.7722572025429212</v>
      </c>
      <c r="F2810" s="10">
        <v>55.71</v>
      </c>
      <c r="G2810" s="10">
        <v>1280588.34189717</v>
      </c>
    </row>
    <row r="2811" ht="14.25" customHeight="1">
      <c r="A2811" s="10">
        <v>2787.0</v>
      </c>
      <c r="B2811" s="10">
        <v>1266760.7873740073</v>
      </c>
      <c r="C2811" s="10">
        <v>-139982.3730687173</v>
      </c>
      <c r="D2811" s="10">
        <v>-0.5157693268967228</v>
      </c>
      <c r="F2811" s="10">
        <v>55.73</v>
      </c>
      <c r="G2811" s="10">
        <v>1280669.87346604</v>
      </c>
    </row>
    <row r="2812" ht="14.25" customHeight="1">
      <c r="A2812" s="10">
        <v>2788.0</v>
      </c>
      <c r="B2812" s="10">
        <v>1266768.291788818</v>
      </c>
      <c r="C2812" s="10">
        <v>288729.254599842</v>
      </c>
      <c r="D2812" s="10">
        <v>1.0638317527825405</v>
      </c>
      <c r="F2812" s="10">
        <v>55.75</v>
      </c>
      <c r="G2812" s="10">
        <v>1280700.40325284</v>
      </c>
    </row>
    <row r="2813" ht="14.25" customHeight="1">
      <c r="A2813" s="10">
        <v>2789.0</v>
      </c>
      <c r="B2813" s="10">
        <v>1266796.2187027435</v>
      </c>
      <c r="C2813" s="10">
        <v>-88523.92122547352</v>
      </c>
      <c r="D2813" s="10">
        <v>-0.3261690901775721</v>
      </c>
      <c r="F2813" s="10">
        <v>55.769999999999996</v>
      </c>
      <c r="G2813" s="10">
        <v>1280910.189933</v>
      </c>
    </row>
    <row r="2814" ht="14.25" customHeight="1">
      <c r="A2814" s="10">
        <v>2790.0</v>
      </c>
      <c r="B2814" s="10">
        <v>1266858.925174319</v>
      </c>
      <c r="C2814" s="10">
        <v>156437.1928261111</v>
      </c>
      <c r="D2814" s="10">
        <v>0.5763976126188951</v>
      </c>
      <c r="F2814" s="10">
        <v>55.79</v>
      </c>
      <c r="G2814" s="10">
        <v>1280995.54915856</v>
      </c>
    </row>
    <row r="2815" ht="14.25" customHeight="1">
      <c r="A2815" s="10">
        <v>2791.0</v>
      </c>
      <c r="B2815" s="10">
        <v>1266864.470678289</v>
      </c>
      <c r="C2815" s="10">
        <v>440630.4511156811</v>
      </c>
      <c r="D2815" s="10">
        <v>1.6235163485231852</v>
      </c>
      <c r="F2815" s="10">
        <v>55.81</v>
      </c>
      <c r="G2815" s="10">
        <v>1281113.31524688</v>
      </c>
    </row>
    <row r="2816" ht="14.25" customHeight="1">
      <c r="A2816" s="10">
        <v>2792.0</v>
      </c>
      <c r="B2816" s="10">
        <v>1266958.4453115095</v>
      </c>
      <c r="C2816" s="10">
        <v>-44257.43319985946</v>
      </c>
      <c r="D2816" s="10">
        <v>-0.1630678636978286</v>
      </c>
      <c r="F2816" s="10">
        <v>55.83</v>
      </c>
      <c r="G2816" s="10">
        <v>1281308.33160208</v>
      </c>
    </row>
    <row r="2817" ht="14.25" customHeight="1">
      <c r="A2817" s="10">
        <v>2793.0</v>
      </c>
      <c r="B2817" s="10">
        <v>1267264.0688375605</v>
      </c>
      <c r="C2817" s="10">
        <v>-273538.8516494004</v>
      </c>
      <c r="D2817" s="10">
        <v>-1.0078622493851865</v>
      </c>
      <c r="F2817" s="10">
        <v>55.85</v>
      </c>
      <c r="G2817" s="10">
        <v>1281378.17447486</v>
      </c>
    </row>
    <row r="2818" ht="14.25" customHeight="1">
      <c r="A2818" s="10">
        <v>2794.0</v>
      </c>
      <c r="B2818" s="10">
        <v>1267415.2696400776</v>
      </c>
      <c r="C2818" s="10">
        <v>252848.48600119236</v>
      </c>
      <c r="D2818" s="10">
        <v>0.9316279655272844</v>
      </c>
      <c r="F2818" s="10">
        <v>55.87</v>
      </c>
      <c r="G2818" s="10">
        <v>1281537.36816605</v>
      </c>
    </row>
    <row r="2819" ht="14.25" customHeight="1">
      <c r="A2819" s="10">
        <v>2795.0</v>
      </c>
      <c r="B2819" s="10">
        <v>1267538.0223258187</v>
      </c>
      <c r="C2819" s="10">
        <v>45590.11551004136</v>
      </c>
      <c r="D2819" s="10">
        <v>0.16797817235327814</v>
      </c>
      <c r="F2819" s="10">
        <v>55.89</v>
      </c>
      <c r="G2819" s="10">
        <v>1281741.16338047</v>
      </c>
    </row>
    <row r="2820" ht="14.25" customHeight="1">
      <c r="A2820" s="10">
        <v>2796.0</v>
      </c>
      <c r="B2820" s="10">
        <v>1267595.4235771229</v>
      </c>
      <c r="C2820" s="10">
        <v>473457.53604490706</v>
      </c>
      <c r="D2820" s="10">
        <v>1.744468745076835</v>
      </c>
      <c r="F2820" s="10">
        <v>55.91</v>
      </c>
      <c r="G2820" s="10">
        <v>1281777.58116751</v>
      </c>
    </row>
    <row r="2821" ht="14.25" customHeight="1">
      <c r="A2821" s="10">
        <v>2797.0</v>
      </c>
      <c r="B2821" s="10">
        <v>1267793.185815029</v>
      </c>
      <c r="C2821" s="10">
        <v>-255247.6941991191</v>
      </c>
      <c r="D2821" s="10">
        <v>-0.940467921374599</v>
      </c>
      <c r="F2821" s="10">
        <v>55.93</v>
      </c>
      <c r="G2821" s="10">
        <v>1282258.09329308</v>
      </c>
    </row>
    <row r="2822" ht="14.25" customHeight="1">
      <c r="A2822" s="10">
        <v>2798.0</v>
      </c>
      <c r="B2822" s="10">
        <v>1267850.5282293148</v>
      </c>
      <c r="C2822" s="10">
        <v>-79653.64631803473</v>
      </c>
      <c r="D2822" s="10">
        <v>-0.293486291492964</v>
      </c>
      <c r="F2822" s="10">
        <v>55.949999999999996</v>
      </c>
      <c r="G2822" s="10">
        <v>1282339.34987649</v>
      </c>
    </row>
    <row r="2823" ht="14.25" customHeight="1">
      <c r="A2823" s="10">
        <v>2799.0</v>
      </c>
      <c r="B2823" s="10">
        <v>1267960.577986667</v>
      </c>
      <c r="C2823" s="10">
        <v>75037.06694216304</v>
      </c>
      <c r="D2823" s="10">
        <v>0.2764763638495045</v>
      </c>
      <c r="F2823" s="10">
        <v>55.97</v>
      </c>
      <c r="G2823" s="10">
        <v>1282365.46202367</v>
      </c>
    </row>
    <row r="2824" ht="14.25" customHeight="1">
      <c r="A2824" s="10">
        <v>2800.0</v>
      </c>
      <c r="B2824" s="10">
        <v>1267962.8797373667</v>
      </c>
      <c r="C2824" s="10">
        <v>257638.91163637326</v>
      </c>
      <c r="D2824" s="10">
        <v>0.9492784350202768</v>
      </c>
      <c r="F2824" s="10">
        <v>55.99</v>
      </c>
      <c r="G2824" s="10">
        <v>1282758.90307051</v>
      </c>
    </row>
    <row r="2825" ht="14.25" customHeight="1">
      <c r="A2825" s="10">
        <v>2801.0</v>
      </c>
      <c r="B2825" s="10">
        <v>1268046.7381418562</v>
      </c>
      <c r="C2825" s="10">
        <v>-415778.0664912241</v>
      </c>
      <c r="D2825" s="10">
        <v>-1.531946978690869</v>
      </c>
      <c r="F2825" s="10">
        <v>56.01</v>
      </c>
      <c r="G2825" s="10">
        <v>1283151.80166535</v>
      </c>
    </row>
    <row r="2826" ht="14.25" customHeight="1">
      <c r="A2826" s="10">
        <v>2802.0</v>
      </c>
      <c r="B2826" s="10">
        <v>1268053.6656869058</v>
      </c>
      <c r="C2826" s="10">
        <v>-399359.59198710485</v>
      </c>
      <c r="D2826" s="10">
        <v>-1.4714526081639199</v>
      </c>
      <c r="F2826" s="10">
        <v>56.03</v>
      </c>
      <c r="G2826" s="10">
        <v>1283208.82913353</v>
      </c>
    </row>
    <row r="2827" ht="14.25" customHeight="1">
      <c r="A2827" s="10">
        <v>2803.0</v>
      </c>
      <c r="B2827" s="10">
        <v>1268423.5549960865</v>
      </c>
      <c r="C2827" s="10">
        <v>-136804.64163124654</v>
      </c>
      <c r="D2827" s="10">
        <v>-0.5040608784068671</v>
      </c>
      <c r="F2827" s="10">
        <v>56.05</v>
      </c>
      <c r="G2827" s="10">
        <v>1283401.78925187</v>
      </c>
    </row>
    <row r="2828" ht="14.25" customHeight="1">
      <c r="A2828" s="10">
        <v>2804.0</v>
      </c>
      <c r="B2828" s="10">
        <v>1268442.1388580326</v>
      </c>
      <c r="C2828" s="10">
        <v>-95822.54179890268</v>
      </c>
      <c r="D2828" s="10">
        <v>-0.3530610804896965</v>
      </c>
      <c r="F2828" s="10">
        <v>56.07</v>
      </c>
      <c r="G2828" s="10">
        <v>1283415.2655546</v>
      </c>
    </row>
    <row r="2829" ht="14.25" customHeight="1">
      <c r="A2829" s="10">
        <v>2805.0</v>
      </c>
      <c r="B2829" s="10">
        <v>1268489.2274201876</v>
      </c>
      <c r="C2829" s="10">
        <v>12099.114476982504</v>
      </c>
      <c r="D2829" s="10">
        <v>0.044579556647294974</v>
      </c>
      <c r="F2829" s="10">
        <v>56.089999999999996</v>
      </c>
      <c r="G2829" s="10">
        <v>1283480.43940073</v>
      </c>
    </row>
    <row r="2830" ht="14.25" customHeight="1">
      <c r="A2830" s="10">
        <v>2806.0</v>
      </c>
      <c r="B2830" s="10">
        <v>1268604.5725127754</v>
      </c>
      <c r="C2830" s="10">
        <v>-230824.09296887543</v>
      </c>
      <c r="D2830" s="10">
        <v>-0.850478417047987</v>
      </c>
      <c r="F2830" s="10">
        <v>56.11</v>
      </c>
      <c r="G2830" s="10">
        <v>1283590.45887276</v>
      </c>
    </row>
    <row r="2831" ht="14.25" customHeight="1">
      <c r="A2831" s="10">
        <v>2807.0</v>
      </c>
      <c r="B2831" s="10">
        <v>1268660.2512371882</v>
      </c>
      <c r="C2831" s="10">
        <v>42719.345074791694</v>
      </c>
      <c r="D2831" s="10">
        <v>0.15740073104688682</v>
      </c>
      <c r="F2831" s="10">
        <v>56.13</v>
      </c>
      <c r="G2831" s="10">
        <v>1283764.78775608</v>
      </c>
    </row>
    <row r="2832" ht="14.25" customHeight="1">
      <c r="A2832" s="10">
        <v>2808.0</v>
      </c>
      <c r="B2832" s="10">
        <v>1268790.0195088356</v>
      </c>
      <c r="C2832" s="10">
        <v>116993.49758367427</v>
      </c>
      <c r="D2832" s="10">
        <v>0.43106611337702744</v>
      </c>
      <c r="F2832" s="10">
        <v>56.15</v>
      </c>
      <c r="G2832" s="10">
        <v>1283996.96848927</v>
      </c>
    </row>
    <row r="2833" ht="14.25" customHeight="1">
      <c r="A2833" s="10">
        <v>2809.0</v>
      </c>
      <c r="B2833" s="10">
        <v>1268952.6741744985</v>
      </c>
      <c r="C2833" s="10">
        <v>-243513.2402392286</v>
      </c>
      <c r="D2833" s="10">
        <v>-0.8972319675347377</v>
      </c>
      <c r="F2833" s="10">
        <v>56.17</v>
      </c>
      <c r="G2833" s="10">
        <v>1285019.13650901</v>
      </c>
    </row>
    <row r="2834" ht="14.25" customHeight="1">
      <c r="A2834" s="10">
        <v>2810.0</v>
      </c>
      <c r="B2834" s="10">
        <v>1269086.345489056</v>
      </c>
      <c r="C2834" s="10">
        <v>443195.913874354</v>
      </c>
      <c r="D2834" s="10">
        <v>1.6329688743749207</v>
      </c>
      <c r="F2834" s="10">
        <v>56.19</v>
      </c>
      <c r="G2834" s="10">
        <v>1285098.69079136</v>
      </c>
    </row>
    <row r="2835" ht="14.25" customHeight="1">
      <c r="A2835" s="10">
        <v>2811.0</v>
      </c>
      <c r="B2835" s="10">
        <v>1269172.1997168562</v>
      </c>
      <c r="C2835" s="10">
        <v>116806.78440297372</v>
      </c>
      <c r="D2835" s="10">
        <v>0.43037816296283216</v>
      </c>
      <c r="F2835" s="10">
        <v>56.21</v>
      </c>
      <c r="G2835" s="10">
        <v>1285157.86958563</v>
      </c>
    </row>
    <row r="2836" ht="14.25" customHeight="1">
      <c r="A2836" s="10">
        <v>2812.0</v>
      </c>
      <c r="B2836" s="10">
        <v>1269367.422404455</v>
      </c>
      <c r="C2836" s="10">
        <v>-45778.376380095026</v>
      </c>
      <c r="D2836" s="10">
        <v>-0.16867182527614227</v>
      </c>
      <c r="F2836" s="10">
        <v>56.23</v>
      </c>
      <c r="G2836" s="10">
        <v>1285202.33657612</v>
      </c>
    </row>
    <row r="2837" ht="14.25" customHeight="1">
      <c r="A2837" s="10">
        <v>2813.0</v>
      </c>
      <c r="B2837" s="10">
        <v>1269645.1627930636</v>
      </c>
      <c r="C2837" s="10">
        <v>-20421.331749023637</v>
      </c>
      <c r="D2837" s="10">
        <v>-0.0752430202433995</v>
      </c>
      <c r="F2837" s="10">
        <v>56.25</v>
      </c>
      <c r="G2837" s="10">
        <v>1285312.24421709</v>
      </c>
    </row>
    <row r="2838" ht="14.25" customHeight="1">
      <c r="A2838" s="10">
        <v>2814.0</v>
      </c>
      <c r="B2838" s="10">
        <v>1269810.6029622767</v>
      </c>
      <c r="C2838" s="10">
        <v>-215561.39640279673</v>
      </c>
      <c r="D2838" s="10">
        <v>-0.7942425456168679</v>
      </c>
      <c r="F2838" s="10">
        <v>56.269999999999996</v>
      </c>
      <c r="G2838" s="10">
        <v>1285399.56456229</v>
      </c>
    </row>
    <row r="2839" ht="14.25" customHeight="1">
      <c r="A2839" s="10">
        <v>2815.0</v>
      </c>
      <c r="B2839" s="10">
        <v>1269851.6005183388</v>
      </c>
      <c r="C2839" s="10">
        <v>230630.15900636115</v>
      </c>
      <c r="D2839" s="10">
        <v>0.8497638614427659</v>
      </c>
      <c r="F2839" s="10">
        <v>56.29</v>
      </c>
      <c r="G2839" s="10">
        <v>1285923.7342119</v>
      </c>
    </row>
    <row r="2840" ht="14.25" customHeight="1">
      <c r="A2840" s="10">
        <v>2816.0</v>
      </c>
      <c r="B2840" s="10">
        <v>1269957.3482828191</v>
      </c>
      <c r="C2840" s="10">
        <v>575672.7225400708</v>
      </c>
      <c r="D2840" s="10">
        <v>2.121083720101966</v>
      </c>
      <c r="F2840" s="10">
        <v>56.31</v>
      </c>
      <c r="G2840" s="10">
        <v>1285933.40840668</v>
      </c>
    </row>
    <row r="2841" ht="14.25" customHeight="1">
      <c r="A2841" s="10">
        <v>2817.0</v>
      </c>
      <c r="B2841" s="10">
        <v>1270045.2963594792</v>
      </c>
      <c r="C2841" s="10">
        <v>158648.63353403076</v>
      </c>
      <c r="D2841" s="10">
        <v>0.5845457334171889</v>
      </c>
      <c r="F2841" s="10">
        <v>56.33</v>
      </c>
      <c r="G2841" s="10">
        <v>1286400.91500906</v>
      </c>
    </row>
    <row r="2842" ht="14.25" customHeight="1">
      <c r="A2842" s="10">
        <v>2818.0</v>
      </c>
      <c r="B2842" s="10">
        <v>1270126.6567839768</v>
      </c>
      <c r="C2842" s="10">
        <v>-159600.66811005678</v>
      </c>
      <c r="D2842" s="10">
        <v>-0.5880535338758816</v>
      </c>
      <c r="F2842" s="10">
        <v>56.35</v>
      </c>
      <c r="G2842" s="10">
        <v>1286477.3958779</v>
      </c>
    </row>
    <row r="2843" ht="14.25" customHeight="1">
      <c r="A2843" s="10">
        <v>2819.0</v>
      </c>
      <c r="B2843" s="10">
        <v>1270475.5327653543</v>
      </c>
      <c r="C2843" s="10">
        <v>117225.57828759565</v>
      </c>
      <c r="D2843" s="10">
        <v>0.43192122181549125</v>
      </c>
      <c r="F2843" s="10">
        <v>56.37</v>
      </c>
      <c r="G2843" s="10">
        <v>1286572.97851796</v>
      </c>
    </row>
    <row r="2844" ht="14.25" customHeight="1">
      <c r="A2844" s="10">
        <v>2820.0</v>
      </c>
      <c r="B2844" s="10">
        <v>1270677.8341887905</v>
      </c>
      <c r="C2844" s="10">
        <v>-156246.88076566043</v>
      </c>
      <c r="D2844" s="10">
        <v>-0.5756964020223952</v>
      </c>
      <c r="F2844" s="10">
        <v>56.39</v>
      </c>
      <c r="G2844" s="10">
        <v>1286974.69672284</v>
      </c>
    </row>
    <row r="2845" ht="14.25" customHeight="1">
      <c r="A2845" s="10">
        <v>2821.0</v>
      </c>
      <c r="B2845" s="10">
        <v>1271037.741629752</v>
      </c>
      <c r="C2845" s="10">
        <v>473894.46936116787</v>
      </c>
      <c r="D2845" s="10">
        <v>1.7460786392191208</v>
      </c>
      <c r="F2845" s="10">
        <v>56.41</v>
      </c>
      <c r="G2845" s="10">
        <v>1286980.80741779</v>
      </c>
    </row>
    <row r="2846" ht="14.25" customHeight="1">
      <c r="A2846" s="10">
        <v>2822.0</v>
      </c>
      <c r="B2846" s="10">
        <v>1271055.0569535543</v>
      </c>
      <c r="C2846" s="10">
        <v>218519.08006022568</v>
      </c>
      <c r="D2846" s="10">
        <v>0.8051402213436304</v>
      </c>
      <c r="F2846" s="10">
        <v>56.43</v>
      </c>
      <c r="G2846" s="10">
        <v>1287030.93169089</v>
      </c>
    </row>
    <row r="2847" ht="14.25" customHeight="1">
      <c r="A2847" s="10">
        <v>2823.0</v>
      </c>
      <c r="B2847" s="10">
        <v>1271396.3086497358</v>
      </c>
      <c r="C2847" s="10">
        <v>-56107.81913786568</v>
      </c>
      <c r="D2847" s="10">
        <v>-0.20673097245018165</v>
      </c>
      <c r="F2847" s="10">
        <v>56.449999999999996</v>
      </c>
      <c r="G2847" s="10">
        <v>1287325.38185667</v>
      </c>
    </row>
    <row r="2848" ht="14.25" customHeight="1">
      <c r="A2848" s="10">
        <v>2824.0</v>
      </c>
      <c r="B2848" s="10">
        <v>1271524.9462026719</v>
      </c>
      <c r="C2848" s="10">
        <v>-61560.59387143189</v>
      </c>
      <c r="D2848" s="10">
        <v>-0.22682188741609888</v>
      </c>
      <c r="F2848" s="10">
        <v>56.47</v>
      </c>
      <c r="G2848" s="10">
        <v>1287784.30403336</v>
      </c>
    </row>
    <row r="2849" ht="14.25" customHeight="1">
      <c r="A2849" s="10">
        <v>2825.0</v>
      </c>
      <c r="B2849" s="10">
        <v>1272125.4067302414</v>
      </c>
      <c r="C2849" s="10">
        <v>-6944.497813761467</v>
      </c>
      <c r="D2849" s="10">
        <v>-0.02558721419361301</v>
      </c>
      <c r="F2849" s="10">
        <v>56.49</v>
      </c>
      <c r="G2849" s="10">
        <v>1287903.35219535</v>
      </c>
    </row>
    <row r="2850" ht="14.25" customHeight="1">
      <c r="A2850" s="10">
        <v>2826.0</v>
      </c>
      <c r="B2850" s="10">
        <v>1272424.4192356009</v>
      </c>
      <c r="C2850" s="10">
        <v>-285398.0484945809</v>
      </c>
      <c r="D2850" s="10">
        <v>-1.051557822193999</v>
      </c>
      <c r="F2850" s="10">
        <v>56.51</v>
      </c>
      <c r="G2850" s="10">
        <v>1288069.22644891</v>
      </c>
    </row>
    <row r="2851" ht="14.25" customHeight="1">
      <c r="A2851" s="10">
        <v>2827.0</v>
      </c>
      <c r="B2851" s="10">
        <v>1272464.3315540075</v>
      </c>
      <c r="C2851" s="10">
        <v>80452.84530738252</v>
      </c>
      <c r="D2851" s="10">
        <v>0.2964309645668381</v>
      </c>
      <c r="F2851" s="10">
        <v>56.53</v>
      </c>
      <c r="G2851" s="10">
        <v>1288122.62434605</v>
      </c>
    </row>
    <row r="2852" ht="14.25" customHeight="1">
      <c r="A2852" s="10">
        <v>2828.0</v>
      </c>
      <c r="B2852" s="10">
        <v>1272475.1453114015</v>
      </c>
      <c r="C2852" s="10">
        <v>269271.14524764847</v>
      </c>
      <c r="D2852" s="10">
        <v>0.9921377548651237</v>
      </c>
      <c r="F2852" s="10">
        <v>56.55</v>
      </c>
      <c r="G2852" s="10">
        <v>1288199.15272917</v>
      </c>
    </row>
    <row r="2853" ht="14.25" customHeight="1">
      <c r="A2853" s="10">
        <v>2829.0</v>
      </c>
      <c r="B2853" s="10">
        <v>1272833.9736789053</v>
      </c>
      <c r="C2853" s="10">
        <v>382632.76214761473</v>
      </c>
      <c r="D2853" s="10">
        <v>1.4098220929904506</v>
      </c>
      <c r="F2853" s="10">
        <v>56.57</v>
      </c>
      <c r="G2853" s="10">
        <v>1288426.69390285</v>
      </c>
    </row>
    <row r="2854" ht="14.25" customHeight="1">
      <c r="A2854" s="10">
        <v>2830.0</v>
      </c>
      <c r="B2854" s="10">
        <v>1272866.2872270946</v>
      </c>
      <c r="C2854" s="10">
        <v>59176.62444425537</v>
      </c>
      <c r="D2854" s="10">
        <v>0.21803807928481653</v>
      </c>
      <c r="F2854" s="10">
        <v>56.589999999999996</v>
      </c>
      <c r="G2854" s="10">
        <v>1288490.26844092</v>
      </c>
    </row>
    <row r="2855" ht="14.25" customHeight="1">
      <c r="A2855" s="10">
        <v>2831.0</v>
      </c>
      <c r="B2855" s="10">
        <v>1272982.1252128293</v>
      </c>
      <c r="C2855" s="10">
        <v>110801.78661982063</v>
      </c>
      <c r="D2855" s="10">
        <v>0.40825256531267107</v>
      </c>
      <c r="F2855" s="10">
        <v>56.61</v>
      </c>
      <c r="G2855" s="10">
        <v>1289008.21660416</v>
      </c>
    </row>
    <row r="2856" ht="14.25" customHeight="1">
      <c r="A2856" s="10">
        <v>2832.0</v>
      </c>
      <c r="B2856" s="10">
        <v>1273007.8458909125</v>
      </c>
      <c r="C2856" s="10">
        <v>226145.23494895757</v>
      </c>
      <c r="D2856" s="10">
        <v>0.8332390218393223</v>
      </c>
      <c r="F2856" s="10">
        <v>56.63</v>
      </c>
      <c r="G2856" s="10">
        <v>1289042.12146933</v>
      </c>
    </row>
    <row r="2857" ht="14.25" customHeight="1">
      <c r="A2857" s="10">
        <v>2833.0</v>
      </c>
      <c r="B2857" s="10">
        <v>1273131.7768390586</v>
      </c>
      <c r="C2857" s="10">
        <v>288102.3563297915</v>
      </c>
      <c r="D2857" s="10">
        <v>1.0615219269688436</v>
      </c>
      <c r="F2857" s="10">
        <v>56.65</v>
      </c>
      <c r="G2857" s="10">
        <v>1289082.363025</v>
      </c>
    </row>
    <row r="2858" ht="14.25" customHeight="1">
      <c r="A2858" s="10">
        <v>2834.0</v>
      </c>
      <c r="B2858" s="10">
        <v>1273614.9159671208</v>
      </c>
      <c r="C2858" s="10">
        <v>206713.42950622924</v>
      </c>
      <c r="D2858" s="10">
        <v>0.761641941479325</v>
      </c>
      <c r="F2858" s="10">
        <v>56.67</v>
      </c>
      <c r="G2858" s="10">
        <v>1289190.76263952</v>
      </c>
    </row>
    <row r="2859" ht="14.25" customHeight="1">
      <c r="A2859" s="10">
        <v>2835.0</v>
      </c>
      <c r="B2859" s="10">
        <v>1273816.1258954522</v>
      </c>
      <c r="C2859" s="10">
        <v>-419328.52885704325</v>
      </c>
      <c r="D2859" s="10">
        <v>-1.5450287656648027</v>
      </c>
      <c r="F2859" s="10">
        <v>56.69</v>
      </c>
      <c r="G2859" s="10">
        <v>1289201.3907333</v>
      </c>
    </row>
    <row r="2860" ht="14.25" customHeight="1">
      <c r="A2860" s="10">
        <v>2836.0</v>
      </c>
      <c r="B2860" s="10">
        <v>1273835.2738008397</v>
      </c>
      <c r="C2860" s="10">
        <v>-236452.69669734966</v>
      </c>
      <c r="D2860" s="10">
        <v>-0.871217179313279</v>
      </c>
      <c r="F2860" s="10">
        <v>56.71</v>
      </c>
      <c r="G2860" s="10">
        <v>1290043.36661448</v>
      </c>
    </row>
    <row r="2861" ht="14.25" customHeight="1">
      <c r="A2861" s="10">
        <v>2837.0</v>
      </c>
      <c r="B2861" s="10">
        <v>1273845.035408171</v>
      </c>
      <c r="C2861" s="10">
        <v>-541600.877338616</v>
      </c>
      <c r="D2861" s="10">
        <v>-1.9955449663257534</v>
      </c>
      <c r="F2861" s="10">
        <v>56.73</v>
      </c>
      <c r="G2861" s="10">
        <v>1290324.64861994</v>
      </c>
    </row>
    <row r="2862" ht="14.25" customHeight="1">
      <c r="A2862" s="10">
        <v>2838.0</v>
      </c>
      <c r="B2862" s="10">
        <v>1273949.207904825</v>
      </c>
      <c r="C2862" s="10">
        <v>-75033.26508441498</v>
      </c>
      <c r="D2862" s="10">
        <v>-0.2764623557885702</v>
      </c>
      <c r="F2862" s="10">
        <v>56.75</v>
      </c>
      <c r="G2862" s="10">
        <v>1290755.03607018</v>
      </c>
    </row>
    <row r="2863" ht="14.25" customHeight="1">
      <c r="A2863" s="10">
        <v>2839.0</v>
      </c>
      <c r="B2863" s="10">
        <v>1274006.8544081794</v>
      </c>
      <c r="C2863" s="10">
        <v>86781.01680337056</v>
      </c>
      <c r="D2863" s="10">
        <v>0.3197473056276554</v>
      </c>
      <c r="F2863" s="10">
        <v>56.769999999999996</v>
      </c>
      <c r="G2863" s="10">
        <v>1290784.49085966</v>
      </c>
    </row>
    <row r="2864" ht="14.25" customHeight="1">
      <c r="A2864" s="10">
        <v>2840.0</v>
      </c>
      <c r="B2864" s="10">
        <v>1274023.8040776309</v>
      </c>
      <c r="C2864" s="10">
        <v>-423430.4664199179</v>
      </c>
      <c r="D2864" s="10">
        <v>-1.5601424798374983</v>
      </c>
      <c r="F2864" s="10">
        <v>56.79</v>
      </c>
      <c r="G2864" s="10">
        <v>1291331.51848582</v>
      </c>
    </row>
    <row r="2865" ht="14.25" customHeight="1">
      <c r="A2865" s="10">
        <v>2841.0</v>
      </c>
      <c r="B2865" s="10">
        <v>1274068.427578329</v>
      </c>
      <c r="C2865" s="10">
        <v>-63494.572312589036</v>
      </c>
      <c r="D2865" s="10">
        <v>-0.2339476900222508</v>
      </c>
      <c r="F2865" s="10">
        <v>56.81</v>
      </c>
      <c r="G2865" s="10">
        <v>1291506.38576453</v>
      </c>
    </row>
    <row r="2866" ht="14.25" customHeight="1">
      <c r="A2866" s="10">
        <v>2842.0</v>
      </c>
      <c r="B2866" s="10">
        <v>1274073.8644503802</v>
      </c>
      <c r="C2866" s="10">
        <v>80003.63378732977</v>
      </c>
      <c r="D2866" s="10">
        <v>0.2947758310078569</v>
      </c>
      <c r="F2866" s="10">
        <v>56.83</v>
      </c>
      <c r="G2866" s="10">
        <v>1291759.39266068</v>
      </c>
    </row>
    <row r="2867" ht="14.25" customHeight="1">
      <c r="A2867" s="10">
        <v>2843.0</v>
      </c>
      <c r="B2867" s="10">
        <v>1274076.8790615036</v>
      </c>
      <c r="C2867" s="10">
        <v>-259850.58049074362</v>
      </c>
      <c r="D2867" s="10">
        <v>-0.957427396431133</v>
      </c>
      <c r="F2867" s="10">
        <v>56.85</v>
      </c>
      <c r="G2867" s="10">
        <v>1292287.09484269</v>
      </c>
    </row>
    <row r="2868" ht="14.25" customHeight="1">
      <c r="A2868" s="10">
        <v>2844.0</v>
      </c>
      <c r="B2868" s="10">
        <v>1274407.005328996</v>
      </c>
      <c r="C2868" s="10">
        <v>304086.7024548738</v>
      </c>
      <c r="D2868" s="10">
        <v>1.1204167382303363</v>
      </c>
      <c r="F2868" s="10">
        <v>56.87</v>
      </c>
      <c r="G2868" s="10">
        <v>1292592.39209671</v>
      </c>
    </row>
    <row r="2869" ht="14.25" customHeight="1">
      <c r="A2869" s="10">
        <v>2845.0</v>
      </c>
      <c r="B2869" s="10">
        <v>1274537.5271158232</v>
      </c>
      <c r="C2869" s="10">
        <v>-297997.42861486424</v>
      </c>
      <c r="D2869" s="10">
        <v>-1.0979806228759423</v>
      </c>
      <c r="F2869" s="10">
        <v>56.89</v>
      </c>
      <c r="G2869" s="10">
        <v>1292643.52025235</v>
      </c>
    </row>
    <row r="2870" ht="14.25" customHeight="1">
      <c r="A2870" s="10">
        <v>2846.0</v>
      </c>
      <c r="B2870" s="10">
        <v>1274634.567545998</v>
      </c>
      <c r="C2870" s="10">
        <v>184905.56549605215</v>
      </c>
      <c r="D2870" s="10">
        <v>0.6812902007922118</v>
      </c>
      <c r="F2870" s="10">
        <v>56.91</v>
      </c>
      <c r="G2870" s="10">
        <v>1292740.44643022</v>
      </c>
    </row>
    <row r="2871" ht="14.25" customHeight="1">
      <c r="A2871" s="10">
        <v>2847.0</v>
      </c>
      <c r="B2871" s="10">
        <v>1274697.802599598</v>
      </c>
      <c r="C2871" s="10">
        <v>398840.36608436215</v>
      </c>
      <c r="D2871" s="10">
        <v>1.469539504474547</v>
      </c>
      <c r="F2871" s="10">
        <v>56.93</v>
      </c>
      <c r="G2871" s="10">
        <v>1292979.36481196</v>
      </c>
    </row>
    <row r="2872" ht="14.25" customHeight="1">
      <c r="A2872" s="10">
        <v>2848.0</v>
      </c>
      <c r="B2872" s="10">
        <v>1274754.887999909</v>
      </c>
      <c r="C2872" s="10">
        <v>324724.0976645609</v>
      </c>
      <c r="D2872" s="10">
        <v>1.1964558508904477</v>
      </c>
      <c r="F2872" s="10">
        <v>56.949999999999996</v>
      </c>
      <c r="G2872" s="10">
        <v>1293383.8900123</v>
      </c>
    </row>
    <row r="2873" ht="14.25" customHeight="1">
      <c r="A2873" s="10">
        <v>2849.0</v>
      </c>
      <c r="B2873" s="10">
        <v>1274869.528532123</v>
      </c>
      <c r="C2873" s="10">
        <v>-391847.632155358</v>
      </c>
      <c r="D2873" s="10">
        <v>-1.4437745628417897</v>
      </c>
      <c r="F2873" s="10">
        <v>56.97</v>
      </c>
      <c r="G2873" s="10">
        <v>1293461.79788638</v>
      </c>
    </row>
    <row r="2874" ht="14.25" customHeight="1">
      <c r="A2874" s="10">
        <v>2850.0</v>
      </c>
      <c r="B2874" s="10">
        <v>1274916.8083872308</v>
      </c>
      <c r="C2874" s="10">
        <v>-197920.90431934083</v>
      </c>
      <c r="D2874" s="10">
        <v>-0.7292456140135967</v>
      </c>
      <c r="F2874" s="10">
        <v>56.99</v>
      </c>
      <c r="G2874" s="10">
        <v>1293746.87586616</v>
      </c>
    </row>
    <row r="2875" ht="14.25" customHeight="1">
      <c r="A2875" s="10">
        <v>2851.0</v>
      </c>
      <c r="B2875" s="10">
        <v>1274975.9942624636</v>
      </c>
      <c r="C2875" s="10">
        <v>238674.3869267963</v>
      </c>
      <c r="D2875" s="10">
        <v>0.8794030647865321</v>
      </c>
      <c r="F2875" s="10">
        <v>57.01</v>
      </c>
      <c r="G2875" s="10">
        <v>1294069.53250347</v>
      </c>
    </row>
    <row r="2876" ht="14.25" customHeight="1">
      <c r="A2876" s="10">
        <v>2852.0</v>
      </c>
      <c r="B2876" s="10">
        <v>1274999.0885590848</v>
      </c>
      <c r="C2876" s="10">
        <v>-590949.1692479628</v>
      </c>
      <c r="D2876" s="10">
        <v>-2.1773702543503552</v>
      </c>
      <c r="F2876" s="10">
        <v>57.03</v>
      </c>
      <c r="G2876" s="10">
        <v>1294278.11788509</v>
      </c>
    </row>
    <row r="2877" ht="14.25" customHeight="1">
      <c r="A2877" s="10">
        <v>2853.0</v>
      </c>
      <c r="B2877" s="10">
        <v>1275133.570210807</v>
      </c>
      <c r="C2877" s="10">
        <v>-161820.16099202703</v>
      </c>
      <c r="D2877" s="10">
        <v>-0.5962313231552783</v>
      </c>
      <c r="F2877" s="10">
        <v>57.05</v>
      </c>
      <c r="G2877" s="10">
        <v>1294615.00774615</v>
      </c>
    </row>
    <row r="2878" ht="14.25" customHeight="1">
      <c r="A2878" s="10">
        <v>2854.0</v>
      </c>
      <c r="B2878" s="10">
        <v>1275208.8519683387</v>
      </c>
      <c r="C2878" s="10">
        <v>-310072.51345159975</v>
      </c>
      <c r="D2878" s="10">
        <v>-1.14247164158018</v>
      </c>
      <c r="F2878" s="10">
        <v>57.07</v>
      </c>
      <c r="G2878" s="10">
        <v>1294647.58916718</v>
      </c>
    </row>
    <row r="2879" ht="14.25" customHeight="1">
      <c r="A2879" s="10">
        <v>2855.0</v>
      </c>
      <c r="B2879" s="10">
        <v>1275227.8868475852</v>
      </c>
      <c r="C2879" s="10">
        <v>145907.92810650473</v>
      </c>
      <c r="D2879" s="10">
        <v>0.5376022153263883</v>
      </c>
      <c r="F2879" s="10">
        <v>57.089999999999996</v>
      </c>
      <c r="G2879" s="10">
        <v>1294685.15854701</v>
      </c>
    </row>
    <row r="2880" ht="14.25" customHeight="1">
      <c r="A2880" s="10">
        <v>2856.0</v>
      </c>
      <c r="B2880" s="10">
        <v>1275409.509497807</v>
      </c>
      <c r="C2880" s="10">
        <v>-1541.4458391068038</v>
      </c>
      <c r="D2880" s="10">
        <v>-0.005679504250821567</v>
      </c>
      <c r="F2880" s="10">
        <v>57.11</v>
      </c>
      <c r="G2880" s="10">
        <v>1294750.36776435</v>
      </c>
    </row>
    <row r="2881" ht="14.25" customHeight="1">
      <c r="A2881" s="10">
        <v>2857.0</v>
      </c>
      <c r="B2881" s="10">
        <v>1275512.7595741125</v>
      </c>
      <c r="C2881" s="10">
        <v>504345.51467879745</v>
      </c>
      <c r="D2881" s="10">
        <v>1.8582764452890712</v>
      </c>
      <c r="F2881" s="10">
        <v>57.13</v>
      </c>
      <c r="G2881" s="10">
        <v>1294967.41073787</v>
      </c>
    </row>
    <row r="2882" ht="14.25" customHeight="1">
      <c r="A2882" s="10">
        <v>2858.0</v>
      </c>
      <c r="B2882" s="10">
        <v>1275736.8400610988</v>
      </c>
      <c r="C2882" s="10">
        <v>184714.14141505118</v>
      </c>
      <c r="D2882" s="10">
        <v>0.6805848929220472</v>
      </c>
      <c r="F2882" s="10">
        <v>57.15</v>
      </c>
      <c r="G2882" s="10">
        <v>1295014.61828101</v>
      </c>
    </row>
    <row r="2883" ht="14.25" customHeight="1">
      <c r="A2883" s="10">
        <v>2859.0</v>
      </c>
      <c r="B2883" s="10">
        <v>1275917.1252313517</v>
      </c>
      <c r="C2883" s="10">
        <v>-191361.09605095163</v>
      </c>
      <c r="D2883" s="10">
        <v>-0.705075800193554</v>
      </c>
      <c r="F2883" s="10">
        <v>57.17</v>
      </c>
      <c r="G2883" s="10">
        <v>1295099.43677712</v>
      </c>
    </row>
    <row r="2884" ht="14.25" customHeight="1">
      <c r="A2884" s="10">
        <v>2860.0</v>
      </c>
      <c r="B2884" s="10">
        <v>1276038.2191722991</v>
      </c>
      <c r="C2884" s="10">
        <v>-29553.035651219077</v>
      </c>
      <c r="D2884" s="10">
        <v>-0.10888906203998666</v>
      </c>
      <c r="F2884" s="10">
        <v>57.19</v>
      </c>
      <c r="G2884" s="10">
        <v>1295728.08829687</v>
      </c>
    </row>
    <row r="2885" ht="14.25" customHeight="1">
      <c r="A2885" s="10">
        <v>2861.0</v>
      </c>
      <c r="B2885" s="10">
        <v>1276060.7432665932</v>
      </c>
      <c r="C2885" s="10">
        <v>-13873.70171961328</v>
      </c>
      <c r="D2885" s="10">
        <v>-0.051118077516646696</v>
      </c>
      <c r="F2885" s="10">
        <v>57.21</v>
      </c>
      <c r="G2885" s="10">
        <v>1295901.45446558</v>
      </c>
    </row>
    <row r="2886" ht="14.25" customHeight="1">
      <c r="A2886" s="10">
        <v>2862.0</v>
      </c>
      <c r="B2886" s="10">
        <v>1276317.69239791</v>
      </c>
      <c r="C2886" s="10">
        <v>459319.72202775</v>
      </c>
      <c r="D2886" s="10">
        <v>1.6923775377371753</v>
      </c>
      <c r="F2886" s="10">
        <v>57.23</v>
      </c>
      <c r="G2886" s="10">
        <v>1295918.33313372</v>
      </c>
    </row>
    <row r="2887" ht="14.25" customHeight="1">
      <c r="A2887" s="10">
        <v>2863.0</v>
      </c>
      <c r="B2887" s="10">
        <v>1276323.9461362842</v>
      </c>
      <c r="C2887" s="10">
        <v>-38421.12606254406</v>
      </c>
      <c r="D2887" s="10">
        <v>-0.14156381188197606</v>
      </c>
      <c r="F2887" s="10">
        <v>57.25</v>
      </c>
      <c r="G2887" s="10">
        <v>1295945.61684099</v>
      </c>
    </row>
    <row r="2888" ht="14.25" customHeight="1">
      <c r="A2888" s="10">
        <v>2864.0</v>
      </c>
      <c r="B2888" s="10">
        <v>1276386.7621209146</v>
      </c>
      <c r="C2888" s="10">
        <v>135855.99260645546</v>
      </c>
      <c r="D2888" s="10">
        <v>0.5005655521150522</v>
      </c>
      <c r="F2888" s="10">
        <v>57.269999999999996</v>
      </c>
      <c r="G2888" s="10">
        <v>1295967.38741542</v>
      </c>
    </row>
    <row r="2889" ht="14.25" customHeight="1">
      <c r="A2889" s="10">
        <v>2865.0</v>
      </c>
      <c r="B2889" s="10">
        <v>1276715.7540702159</v>
      </c>
      <c r="C2889" s="10">
        <v>-303647.1970352639</v>
      </c>
      <c r="D2889" s="10">
        <v>-1.1187973670947404</v>
      </c>
      <c r="F2889" s="10">
        <v>57.29</v>
      </c>
      <c r="G2889" s="10">
        <v>1296121.43191604</v>
      </c>
    </row>
    <row r="2890" ht="14.25" customHeight="1">
      <c r="A2890" s="10">
        <v>2866.0</v>
      </c>
      <c r="B2890" s="10">
        <v>1276779.523844084</v>
      </c>
      <c r="C2890" s="10">
        <v>-282125.114419298</v>
      </c>
      <c r="D2890" s="10">
        <v>-1.039498596678817</v>
      </c>
      <c r="F2890" s="10">
        <v>57.31</v>
      </c>
      <c r="G2890" s="10">
        <v>1296134.39455468</v>
      </c>
    </row>
    <row r="2891" ht="14.25" customHeight="1">
      <c r="A2891" s="10">
        <v>2867.0</v>
      </c>
      <c r="B2891" s="10">
        <v>1276856.7683414754</v>
      </c>
      <c r="C2891" s="10">
        <v>234495.4876617745</v>
      </c>
      <c r="D2891" s="10">
        <v>0.8640057828728198</v>
      </c>
      <c r="F2891" s="10">
        <v>57.33</v>
      </c>
      <c r="G2891" s="10">
        <v>1296146.93885965</v>
      </c>
    </row>
    <row r="2892" ht="14.25" customHeight="1">
      <c r="A2892" s="10">
        <v>2868.0</v>
      </c>
      <c r="B2892" s="10">
        <v>1276864.9302265686</v>
      </c>
      <c r="C2892" s="10">
        <v>132373.86736984132</v>
      </c>
      <c r="D2892" s="10">
        <v>0.48773555537984237</v>
      </c>
      <c r="F2892" s="10">
        <v>57.35</v>
      </c>
      <c r="G2892" s="10">
        <v>1296223.70649252</v>
      </c>
    </row>
    <row r="2893" ht="14.25" customHeight="1">
      <c r="A2893" s="10">
        <v>2869.0</v>
      </c>
      <c r="B2893" s="10">
        <v>1276910.4074823128</v>
      </c>
      <c r="C2893" s="10">
        <v>-477719.36934663274</v>
      </c>
      <c r="D2893" s="10">
        <v>-1.7601715999805594</v>
      </c>
      <c r="F2893" s="10">
        <v>57.37</v>
      </c>
      <c r="G2893" s="10">
        <v>1296240.11237163</v>
      </c>
    </row>
    <row r="2894" ht="14.25" customHeight="1">
      <c r="A2894" s="10">
        <v>2870.0</v>
      </c>
      <c r="B2894" s="10">
        <v>1276915.410250493</v>
      </c>
      <c r="C2894" s="10">
        <v>-146939.59313260298</v>
      </c>
      <c r="D2894" s="10">
        <v>-0.5414034166092982</v>
      </c>
      <c r="F2894" s="10">
        <v>57.39</v>
      </c>
      <c r="G2894" s="10">
        <v>1296432.78464476</v>
      </c>
    </row>
    <row r="2895" ht="14.25" customHeight="1">
      <c r="A2895" s="10">
        <v>2871.0</v>
      </c>
      <c r="B2895" s="10">
        <v>1277230.2976201845</v>
      </c>
      <c r="C2895" s="10">
        <v>-67942.76212316449</v>
      </c>
      <c r="D2895" s="10">
        <v>-0.25033718117184806</v>
      </c>
      <c r="F2895" s="10">
        <v>57.41</v>
      </c>
      <c r="G2895" s="10">
        <v>1296467.99364114</v>
      </c>
    </row>
    <row r="2896" ht="14.25" customHeight="1">
      <c r="A2896" s="10">
        <v>2872.0</v>
      </c>
      <c r="B2896" s="10">
        <v>1277291.9576454312</v>
      </c>
      <c r="C2896" s="10">
        <v>-67107.94002786116</v>
      </c>
      <c r="D2896" s="10">
        <v>-0.24726125367659305</v>
      </c>
      <c r="F2896" s="10">
        <v>57.43</v>
      </c>
      <c r="G2896" s="10">
        <v>1296610.53228993</v>
      </c>
    </row>
    <row r="2897" ht="14.25" customHeight="1">
      <c r="A2897" s="10">
        <v>2873.0</v>
      </c>
      <c r="B2897" s="10">
        <v>1277354.937992522</v>
      </c>
      <c r="C2897" s="10">
        <v>-233337.506347012</v>
      </c>
      <c r="D2897" s="10">
        <v>-0.8597391653681941</v>
      </c>
      <c r="F2897" s="10">
        <v>57.449999999999996</v>
      </c>
      <c r="G2897" s="10">
        <v>1296636.2710921</v>
      </c>
    </row>
    <row r="2898" ht="14.25" customHeight="1">
      <c r="A2898" s="10">
        <v>2874.0</v>
      </c>
      <c r="B2898" s="10">
        <v>1277371.3753905853</v>
      </c>
      <c r="C2898" s="10">
        <v>-476022.7858792313</v>
      </c>
      <c r="D2898" s="10">
        <v>-1.7539204864023077</v>
      </c>
      <c r="F2898" s="10">
        <v>57.47</v>
      </c>
      <c r="G2898" s="10">
        <v>1296645.37494056</v>
      </c>
    </row>
    <row r="2899" ht="14.25" customHeight="1">
      <c r="A2899" s="10">
        <v>2875.0</v>
      </c>
      <c r="B2899" s="10">
        <v>1277777.5578446584</v>
      </c>
      <c r="C2899" s="10">
        <v>128155.46085458156</v>
      </c>
      <c r="D2899" s="10">
        <v>0.4721927077965669</v>
      </c>
      <c r="F2899" s="10">
        <v>57.49</v>
      </c>
      <c r="G2899" s="10">
        <v>1296881.97131078</v>
      </c>
    </row>
    <row r="2900" ht="14.25" customHeight="1">
      <c r="A2900" s="10">
        <v>2876.0</v>
      </c>
      <c r="B2900" s="10">
        <v>1277856.731698549</v>
      </c>
      <c r="C2900" s="10">
        <v>-402887.03483217186</v>
      </c>
      <c r="D2900" s="10">
        <v>-1.484449579010912</v>
      </c>
      <c r="F2900" s="10">
        <v>57.51</v>
      </c>
      <c r="G2900" s="10">
        <v>1297619.34829872</v>
      </c>
    </row>
    <row r="2901" ht="14.25" customHeight="1">
      <c r="A2901" s="10">
        <v>2877.0</v>
      </c>
      <c r="B2901" s="10">
        <v>1277914.2413484629</v>
      </c>
      <c r="C2901" s="10">
        <v>114399.48478108714</v>
      </c>
      <c r="D2901" s="10">
        <v>0.42150839401692586</v>
      </c>
      <c r="F2901" s="10">
        <v>57.53</v>
      </c>
      <c r="G2901" s="10">
        <v>1297849.76365728</v>
      </c>
    </row>
    <row r="2902" ht="14.25" customHeight="1">
      <c r="A2902" s="10">
        <v>2878.0</v>
      </c>
      <c r="B2902" s="10">
        <v>1278098.3893864308</v>
      </c>
      <c r="C2902" s="10">
        <v>-925.9136118509341</v>
      </c>
      <c r="D2902" s="10">
        <v>-0.0034115569687794677</v>
      </c>
      <c r="F2902" s="10">
        <v>57.55</v>
      </c>
      <c r="G2902" s="10">
        <v>1298108.00013187</v>
      </c>
    </row>
    <row r="2903" ht="14.25" customHeight="1">
      <c r="A2903" s="10">
        <v>2879.0</v>
      </c>
      <c r="B2903" s="10">
        <v>1278209.8547317171</v>
      </c>
      <c r="C2903" s="10">
        <v>-304909.9929430032</v>
      </c>
      <c r="D2903" s="10">
        <v>-1.1234501771669265</v>
      </c>
      <c r="F2903" s="10">
        <v>57.57</v>
      </c>
      <c r="G2903" s="10">
        <v>1298476.89463718</v>
      </c>
    </row>
    <row r="2904" ht="14.25" customHeight="1">
      <c r="A2904" s="10">
        <v>2880.0</v>
      </c>
      <c r="B2904" s="10">
        <v>1278281.7435997704</v>
      </c>
      <c r="C2904" s="10">
        <v>-222864.08545930032</v>
      </c>
      <c r="D2904" s="10">
        <v>-0.821149526379081</v>
      </c>
      <c r="F2904" s="10">
        <v>57.589999999999996</v>
      </c>
      <c r="G2904" s="10">
        <v>1298950.48026695</v>
      </c>
    </row>
    <row r="2905" ht="14.25" customHeight="1">
      <c r="A2905" s="10">
        <v>2881.0</v>
      </c>
      <c r="B2905" s="10">
        <v>1278285.4758365394</v>
      </c>
      <c r="C2905" s="10">
        <v>139117.83602402057</v>
      </c>
      <c r="D2905" s="10">
        <v>0.5125839137633019</v>
      </c>
      <c r="F2905" s="10">
        <v>57.61</v>
      </c>
      <c r="G2905" s="10">
        <v>1298980.82894999</v>
      </c>
    </row>
    <row r="2906" ht="14.25" customHeight="1">
      <c r="A2906" s="10">
        <v>2882.0</v>
      </c>
      <c r="B2906" s="10">
        <v>1278368.2667955975</v>
      </c>
      <c r="C2906" s="10">
        <v>-262205.09008041746</v>
      </c>
      <c r="D2906" s="10">
        <v>-0.9661026588917987</v>
      </c>
      <c r="F2906" s="10">
        <v>57.63</v>
      </c>
      <c r="G2906" s="10">
        <v>1299126.82985549</v>
      </c>
    </row>
    <row r="2907" ht="14.25" customHeight="1">
      <c r="A2907" s="10">
        <v>2883.0</v>
      </c>
      <c r="B2907" s="10">
        <v>1278540.060867415</v>
      </c>
      <c r="C2907" s="10">
        <v>43348.207432555035</v>
      </c>
      <c r="D2907" s="10">
        <v>0.1597177936017205</v>
      </c>
      <c r="F2907" s="10">
        <v>57.65</v>
      </c>
      <c r="G2907" s="10">
        <v>1299327.43310926</v>
      </c>
    </row>
    <row r="2908" ht="14.25" customHeight="1">
      <c r="A2908" s="10">
        <v>2884.0</v>
      </c>
      <c r="B2908" s="10">
        <v>1278722.717153712</v>
      </c>
      <c r="C2908" s="10">
        <v>-332891.530854453</v>
      </c>
      <c r="D2908" s="10">
        <v>-1.2265490078106887</v>
      </c>
      <c r="F2908" s="10">
        <v>57.67</v>
      </c>
      <c r="G2908" s="10">
        <v>1299430.17595539</v>
      </c>
    </row>
    <row r="2909" ht="14.25" customHeight="1">
      <c r="A2909" s="10">
        <v>2885.0</v>
      </c>
      <c r="B2909" s="10">
        <v>1278880.973050928</v>
      </c>
      <c r="C2909" s="10">
        <v>-540120.225619602</v>
      </c>
      <c r="D2909" s="10">
        <v>-1.9900894598663121</v>
      </c>
      <c r="F2909" s="10">
        <v>57.69</v>
      </c>
      <c r="G2909" s="10">
        <v>1299673.74199533</v>
      </c>
    </row>
    <row r="2910" ht="14.25" customHeight="1">
      <c r="A2910" s="10">
        <v>2886.0</v>
      </c>
      <c r="B2910" s="10">
        <v>1278927.6156480734</v>
      </c>
      <c r="C2910" s="10">
        <v>-357606.6006011864</v>
      </c>
      <c r="D2910" s="10">
        <v>-1.3176124367841395</v>
      </c>
      <c r="F2910" s="10">
        <v>57.71</v>
      </c>
      <c r="G2910" s="10">
        <v>1299924.79773823</v>
      </c>
    </row>
    <row r="2911" ht="14.25" customHeight="1">
      <c r="A2911" s="10">
        <v>2887.0</v>
      </c>
      <c r="B2911" s="10">
        <v>1278961.0872046694</v>
      </c>
      <c r="C2911" s="10">
        <v>80091.7585600107</v>
      </c>
      <c r="D2911" s="10">
        <v>0.29510052942303705</v>
      </c>
      <c r="F2911" s="10">
        <v>57.73</v>
      </c>
      <c r="G2911" s="10">
        <v>1299991.950812</v>
      </c>
    </row>
    <row r="2912" ht="14.25" customHeight="1">
      <c r="A2912" s="10">
        <v>2888.0</v>
      </c>
      <c r="B2912" s="10">
        <v>1279055.9212352475</v>
      </c>
      <c r="C2912" s="10">
        <v>-21838.63152474747</v>
      </c>
      <c r="D2912" s="10">
        <v>-0.08046510453380591</v>
      </c>
      <c r="F2912" s="10">
        <v>57.75</v>
      </c>
      <c r="G2912" s="10">
        <v>1300031.23033321</v>
      </c>
    </row>
    <row r="2913" ht="14.25" customHeight="1">
      <c r="A2913" s="10">
        <v>2889.0</v>
      </c>
      <c r="B2913" s="10">
        <v>1279179.651516698</v>
      </c>
      <c r="C2913" s="10">
        <v>-693571.0188944661</v>
      </c>
      <c r="D2913" s="10">
        <v>-2.555483592171045</v>
      </c>
      <c r="F2913" s="10">
        <v>57.769999999999996</v>
      </c>
      <c r="G2913" s="10">
        <v>1300133.96670155</v>
      </c>
    </row>
    <row r="2914" ht="14.25" customHeight="1">
      <c r="A2914" s="10">
        <v>2890.0</v>
      </c>
      <c r="B2914" s="10">
        <v>1279429.495998868</v>
      </c>
      <c r="C2914" s="10">
        <v>-83175.37793113803</v>
      </c>
      <c r="D2914" s="10">
        <v>-0.3064622191314355</v>
      </c>
      <c r="F2914" s="10">
        <v>57.79</v>
      </c>
      <c r="G2914" s="10">
        <v>1300265.21041546</v>
      </c>
    </row>
    <row r="2915" ht="14.25" customHeight="1">
      <c r="A2915" s="10">
        <v>2891.0</v>
      </c>
      <c r="B2915" s="10">
        <v>1279605.3842773556</v>
      </c>
      <c r="C2915" s="10">
        <v>324338.9956601043</v>
      </c>
      <c r="D2915" s="10">
        <v>1.19503693079879</v>
      </c>
      <c r="F2915" s="10">
        <v>57.81</v>
      </c>
      <c r="G2915" s="10">
        <v>1300303.40712269</v>
      </c>
    </row>
    <row r="2916" ht="14.25" customHeight="1">
      <c r="A2916" s="10">
        <v>2892.0</v>
      </c>
      <c r="B2916" s="10">
        <v>1279687.6505457952</v>
      </c>
      <c r="C2916" s="10">
        <v>268911.1040234647</v>
      </c>
      <c r="D2916" s="10">
        <v>0.9908111719834264</v>
      </c>
      <c r="F2916" s="10">
        <v>57.83</v>
      </c>
      <c r="G2916" s="10">
        <v>1300362.02807237</v>
      </c>
    </row>
    <row r="2917" ht="14.25" customHeight="1">
      <c r="A2917" s="10">
        <v>2893.0</v>
      </c>
      <c r="B2917" s="10">
        <v>1279781.8157682263</v>
      </c>
      <c r="C2917" s="10">
        <v>67497.39144924376</v>
      </c>
      <c r="D2917" s="10">
        <v>0.24869619932769207</v>
      </c>
      <c r="F2917" s="10">
        <v>57.85</v>
      </c>
      <c r="G2917" s="10">
        <v>1300389.35082021</v>
      </c>
    </row>
    <row r="2918" ht="14.25" customHeight="1">
      <c r="A2918" s="10">
        <v>2894.0</v>
      </c>
      <c r="B2918" s="10">
        <v>1279824.0082550785</v>
      </c>
      <c r="C2918" s="10">
        <v>244762.77896162146</v>
      </c>
      <c r="D2918" s="10">
        <v>0.9018359311028048</v>
      </c>
      <c r="F2918" s="10">
        <v>57.87</v>
      </c>
      <c r="G2918" s="10">
        <v>1300433.57542034</v>
      </c>
    </row>
    <row r="2919" ht="14.25" customHeight="1">
      <c r="A2919" s="10">
        <v>2895.0</v>
      </c>
      <c r="B2919" s="10">
        <v>1279894.6873309466</v>
      </c>
      <c r="C2919" s="10">
        <v>363191.59056606353</v>
      </c>
      <c r="D2919" s="10">
        <v>1.3381905028060348</v>
      </c>
      <c r="F2919" s="10">
        <v>57.89</v>
      </c>
      <c r="G2919" s="10">
        <v>1300479.13327003</v>
      </c>
    </row>
    <row r="2920" ht="14.25" customHeight="1">
      <c r="A2920" s="10">
        <v>2896.0</v>
      </c>
      <c r="B2920" s="10">
        <v>1279950.8662642813</v>
      </c>
      <c r="C2920" s="10">
        <v>341791.88200449874</v>
      </c>
      <c r="D2920" s="10">
        <v>1.2593426233293374</v>
      </c>
      <c r="F2920" s="10">
        <v>57.91</v>
      </c>
      <c r="G2920" s="10">
        <v>1301089.71150823</v>
      </c>
    </row>
    <row r="2921" ht="14.25" customHeight="1">
      <c r="A2921" s="10">
        <v>2897.0</v>
      </c>
      <c r="B2921" s="10">
        <v>1279955.5443223033</v>
      </c>
      <c r="C2921" s="10">
        <v>239972.94102940685</v>
      </c>
      <c r="D2921" s="10">
        <v>0.884187627019333</v>
      </c>
      <c r="F2921" s="10">
        <v>57.93</v>
      </c>
      <c r="G2921" s="10">
        <v>1301486.68554609</v>
      </c>
    </row>
    <row r="2922" ht="14.25" customHeight="1">
      <c r="A2922" s="10">
        <v>2898.0</v>
      </c>
      <c r="B2922" s="10">
        <v>1279997.6877452005</v>
      </c>
      <c r="C2922" s="10">
        <v>-150609.56476853043</v>
      </c>
      <c r="D2922" s="10">
        <v>-0.5549255391372765</v>
      </c>
      <c r="F2922" s="10">
        <v>57.949999999999996</v>
      </c>
      <c r="G2922" s="10">
        <v>1301881.41652858</v>
      </c>
    </row>
    <row r="2923" ht="14.25" customHeight="1">
      <c r="A2923" s="10">
        <v>2899.0</v>
      </c>
      <c r="B2923" s="10">
        <v>1280094.8295620868</v>
      </c>
      <c r="C2923" s="10">
        <v>-64486.29850612674</v>
      </c>
      <c r="D2923" s="10">
        <v>-0.2376017354573549</v>
      </c>
      <c r="F2923" s="10">
        <v>57.97</v>
      </c>
      <c r="G2923" s="10">
        <v>1301935.92001303</v>
      </c>
    </row>
    <row r="2924" ht="14.25" customHeight="1">
      <c r="A2924" s="10">
        <v>2900.0</v>
      </c>
      <c r="B2924" s="10">
        <v>1280123.270587338</v>
      </c>
      <c r="C2924" s="10">
        <v>-644694.0400683299</v>
      </c>
      <c r="D2924" s="10">
        <v>-2.3753948715895867</v>
      </c>
      <c r="F2924" s="10">
        <v>57.99</v>
      </c>
      <c r="G2924" s="10">
        <v>1302029.01264353</v>
      </c>
    </row>
    <row r="2925" ht="14.25" customHeight="1">
      <c r="A2925" s="10">
        <v>2901.0</v>
      </c>
      <c r="B2925" s="10">
        <v>1280124.0190612013</v>
      </c>
      <c r="C2925" s="10">
        <v>273271.54300137865</v>
      </c>
      <c r="D2925" s="10">
        <v>1.0068773425112605</v>
      </c>
      <c r="F2925" s="10">
        <v>58.01</v>
      </c>
      <c r="G2925" s="10">
        <v>1302347.57350905</v>
      </c>
    </row>
    <row r="2926" ht="14.25" customHeight="1">
      <c r="A2926" s="10">
        <v>2902.0</v>
      </c>
      <c r="B2926" s="10">
        <v>1280128.9810196345</v>
      </c>
      <c r="C2926" s="10">
        <v>-327216.7797735116</v>
      </c>
      <c r="D2926" s="10">
        <v>-1.2056402142164637</v>
      </c>
      <c r="F2926" s="10">
        <v>58.03</v>
      </c>
      <c r="G2926" s="10">
        <v>1302664.41725795</v>
      </c>
    </row>
    <row r="2927" ht="14.25" customHeight="1">
      <c r="A2927" s="10">
        <v>2903.0</v>
      </c>
      <c r="B2927" s="10">
        <v>1280154.3963699406</v>
      </c>
      <c r="C2927" s="10">
        <v>-84256.65584703069</v>
      </c>
      <c r="D2927" s="10">
        <v>-0.3104462206213551</v>
      </c>
      <c r="F2927" s="10">
        <v>58.05</v>
      </c>
      <c r="G2927" s="10">
        <v>1302748.85759648</v>
      </c>
    </row>
    <row r="2928" ht="14.25" customHeight="1">
      <c r="A2928" s="10">
        <v>2904.0</v>
      </c>
      <c r="B2928" s="10">
        <v>1280474.8249152957</v>
      </c>
      <c r="C2928" s="10">
        <v>-394765.0606308887</v>
      </c>
      <c r="D2928" s="10">
        <v>-1.4545239171219542</v>
      </c>
      <c r="F2928" s="10">
        <v>58.07</v>
      </c>
      <c r="G2928" s="10">
        <v>1302814.48932942</v>
      </c>
    </row>
    <row r="2929" ht="14.25" customHeight="1">
      <c r="A2929" s="10">
        <v>2905.0</v>
      </c>
      <c r="B2929" s="10">
        <v>1280590.5169248676</v>
      </c>
      <c r="C2929" s="10">
        <v>-66255.54377329769</v>
      </c>
      <c r="D2929" s="10">
        <v>-0.24412057365504725</v>
      </c>
      <c r="F2929" s="10">
        <v>58.089999999999996</v>
      </c>
      <c r="G2929" s="10">
        <v>1302933.24756927</v>
      </c>
    </row>
    <row r="2930" ht="14.25" customHeight="1">
      <c r="A2930" s="10">
        <v>2906.0</v>
      </c>
      <c r="B2930" s="10">
        <v>1280696.9441781791</v>
      </c>
      <c r="C2930" s="10">
        <v>-44946.34246111917</v>
      </c>
      <c r="D2930" s="10">
        <v>-0.16560617090168217</v>
      </c>
      <c r="F2930" s="10">
        <v>58.11</v>
      </c>
      <c r="G2930" s="10">
        <v>1303091.90986294</v>
      </c>
    </row>
    <row r="2931" ht="14.25" customHeight="1">
      <c r="A2931" s="10">
        <v>2907.0</v>
      </c>
      <c r="B2931" s="10">
        <v>1280700.7466237904</v>
      </c>
      <c r="C2931" s="10">
        <v>-84714.44778892025</v>
      </c>
      <c r="D2931" s="10">
        <v>-0.31213296900653364</v>
      </c>
      <c r="F2931" s="10">
        <v>58.13</v>
      </c>
      <c r="G2931" s="10">
        <v>1303106.78715615</v>
      </c>
    </row>
    <row r="2932" ht="14.25" customHeight="1">
      <c r="A2932" s="10">
        <v>2908.0</v>
      </c>
      <c r="B2932" s="10">
        <v>1280754.4254173646</v>
      </c>
      <c r="C2932" s="10">
        <v>-143695.23693305464</v>
      </c>
      <c r="D2932" s="10">
        <v>-0.5294494871496739</v>
      </c>
      <c r="F2932" s="10">
        <v>58.15</v>
      </c>
      <c r="G2932" s="10">
        <v>1303542.28250807</v>
      </c>
    </row>
    <row r="2933" ht="14.25" customHeight="1">
      <c r="A2933" s="10">
        <v>2909.0</v>
      </c>
      <c r="B2933" s="10">
        <v>1280786.79738844</v>
      </c>
      <c r="C2933" s="10">
        <v>-231125.7585418101</v>
      </c>
      <c r="D2933" s="10">
        <v>-0.8515899130605888</v>
      </c>
      <c r="F2933" s="10">
        <v>58.17</v>
      </c>
      <c r="G2933" s="10">
        <v>1304284.22600609</v>
      </c>
    </row>
    <row r="2934" ht="14.25" customHeight="1">
      <c r="A2934" s="10">
        <v>2910.0</v>
      </c>
      <c r="B2934" s="10">
        <v>1280871.2658886644</v>
      </c>
      <c r="C2934" s="10">
        <v>267017.36715952563</v>
      </c>
      <c r="D2934" s="10">
        <v>0.983833640697013</v>
      </c>
      <c r="F2934" s="10">
        <v>58.19</v>
      </c>
      <c r="G2934" s="10">
        <v>1304511.89906856</v>
      </c>
    </row>
    <row r="2935" ht="14.25" customHeight="1">
      <c r="A2935" s="10">
        <v>2911.0</v>
      </c>
      <c r="B2935" s="10">
        <v>1280873.1922571193</v>
      </c>
      <c r="C2935" s="10">
        <v>-34278.031968959374</v>
      </c>
      <c r="D2935" s="10">
        <v>-0.12629845521546942</v>
      </c>
      <c r="F2935" s="10">
        <v>58.21</v>
      </c>
      <c r="G2935" s="10">
        <v>1304789.26258247</v>
      </c>
    </row>
    <row r="2936" ht="14.25" customHeight="1">
      <c r="A2936" s="10">
        <v>2912.0</v>
      </c>
      <c r="B2936" s="10">
        <v>1281056.097204817</v>
      </c>
      <c r="C2936" s="10">
        <v>102509.59898470296</v>
      </c>
      <c r="D2936" s="10">
        <v>0.3776997468305436</v>
      </c>
      <c r="F2936" s="10">
        <v>58.23</v>
      </c>
      <c r="G2936" s="10">
        <v>1305070.01305242</v>
      </c>
    </row>
    <row r="2937" ht="14.25" customHeight="1">
      <c r="A2937" s="10">
        <v>2913.0</v>
      </c>
      <c r="B2937" s="10">
        <v>1281229.1314639924</v>
      </c>
      <c r="C2937" s="10">
        <v>-118482.5103826425</v>
      </c>
      <c r="D2937" s="10">
        <v>-0.43655242649080395</v>
      </c>
      <c r="F2937" s="10">
        <v>58.25</v>
      </c>
      <c r="G2937" s="10">
        <v>1305101.77434224</v>
      </c>
    </row>
    <row r="2938" ht="14.25" customHeight="1">
      <c r="A2938" s="10">
        <v>2914.0</v>
      </c>
      <c r="B2938" s="10">
        <v>1281453.5251010717</v>
      </c>
      <c r="C2938" s="10">
        <v>-198381.96527645178</v>
      </c>
      <c r="D2938" s="10">
        <v>-0.7309444071851536</v>
      </c>
      <c r="F2938" s="10">
        <v>58.269999999999996</v>
      </c>
      <c r="G2938" s="10">
        <v>1305127.33600234</v>
      </c>
    </row>
    <row r="2939" ht="14.25" customHeight="1">
      <c r="A2939" s="10">
        <v>2915.0</v>
      </c>
      <c r="B2939" s="10">
        <v>1281637.4349178367</v>
      </c>
      <c r="C2939" s="10">
        <v>-320829.14383608266</v>
      </c>
      <c r="D2939" s="10">
        <v>-1.182104774605851</v>
      </c>
      <c r="F2939" s="10">
        <v>58.29</v>
      </c>
      <c r="G2939" s="10">
        <v>1305185.54482234</v>
      </c>
    </row>
    <row r="2940" ht="14.25" customHeight="1">
      <c r="A2940" s="10">
        <v>2916.0</v>
      </c>
      <c r="B2940" s="10">
        <v>1281888.1824853015</v>
      </c>
      <c r="C2940" s="10">
        <v>-193253.22039817157</v>
      </c>
      <c r="D2940" s="10">
        <v>-0.7120473901128894</v>
      </c>
      <c r="F2940" s="10">
        <v>58.31</v>
      </c>
      <c r="G2940" s="10">
        <v>1305210.26495953</v>
      </c>
    </row>
    <row r="2941" ht="14.25" customHeight="1">
      <c r="A2941" s="10">
        <v>2917.0</v>
      </c>
      <c r="B2941" s="10">
        <v>1281920.7907917371</v>
      </c>
      <c r="C2941" s="10">
        <v>144482.01581368293</v>
      </c>
      <c r="D2941" s="10">
        <v>0.532348397953815</v>
      </c>
      <c r="F2941" s="10">
        <v>58.33</v>
      </c>
      <c r="G2941" s="10">
        <v>1305219.5213491</v>
      </c>
    </row>
    <row r="2942" ht="14.25" customHeight="1">
      <c r="A2942" s="10">
        <v>2918.0</v>
      </c>
      <c r="B2942" s="10">
        <v>1282126.7301040557</v>
      </c>
      <c r="C2942" s="10">
        <v>-252174.9204981157</v>
      </c>
      <c r="D2942" s="10">
        <v>-0.9291461928688645</v>
      </c>
      <c r="F2942" s="10">
        <v>58.35</v>
      </c>
      <c r="G2942" s="10">
        <v>1305934.32480302</v>
      </c>
    </row>
    <row r="2943" ht="14.25" customHeight="1">
      <c r="A2943" s="10">
        <v>2919.0</v>
      </c>
      <c r="B2943" s="10">
        <v>1282174.5797586457</v>
      </c>
      <c r="C2943" s="10">
        <v>-67911.88048493583</v>
      </c>
      <c r="D2943" s="10">
        <v>-0.25022339683305245</v>
      </c>
      <c r="F2943" s="10">
        <v>58.37</v>
      </c>
      <c r="G2943" s="10">
        <v>1305972.21997807</v>
      </c>
    </row>
    <row r="2944" ht="14.25" customHeight="1">
      <c r="A2944" s="10">
        <v>2920.0</v>
      </c>
      <c r="B2944" s="10">
        <v>1282249.1666188217</v>
      </c>
      <c r="C2944" s="10">
        <v>255790.4323250684</v>
      </c>
      <c r="D2944" s="10">
        <v>0.9424676565681482</v>
      </c>
      <c r="F2944" s="10">
        <v>58.39</v>
      </c>
      <c r="G2944" s="10">
        <v>1306056.56543001</v>
      </c>
    </row>
    <row r="2945" ht="14.25" customHeight="1">
      <c r="A2945" s="10">
        <v>2921.0</v>
      </c>
      <c r="B2945" s="10">
        <v>1282279.648491558</v>
      </c>
      <c r="C2945" s="10">
        <v>-416462.97256543196</v>
      </c>
      <c r="D2945" s="10">
        <v>-1.5344705360298223</v>
      </c>
      <c r="F2945" s="10">
        <v>58.41</v>
      </c>
      <c r="G2945" s="10">
        <v>1306207.11068295</v>
      </c>
    </row>
    <row r="2946" ht="14.25" customHeight="1">
      <c r="A2946" s="10">
        <v>2922.0</v>
      </c>
      <c r="B2946" s="10">
        <v>1282388.4151910362</v>
      </c>
      <c r="C2946" s="10">
        <v>-257786.8524371162</v>
      </c>
      <c r="D2946" s="10">
        <v>-0.9498235274168908</v>
      </c>
      <c r="F2946" s="10">
        <v>58.43</v>
      </c>
      <c r="G2946" s="10">
        <v>1306288.2274582</v>
      </c>
    </row>
    <row r="2947" ht="14.25" customHeight="1">
      <c r="A2947" s="10">
        <v>2923.0</v>
      </c>
      <c r="B2947" s="10">
        <v>1282485.524340367</v>
      </c>
      <c r="C2947" s="10">
        <v>483762.87891211314</v>
      </c>
      <c r="D2947" s="10">
        <v>1.7824390954683775</v>
      </c>
      <c r="F2947" s="10">
        <v>58.449999999999996</v>
      </c>
      <c r="G2947" s="10">
        <v>1306288.62268006</v>
      </c>
    </row>
    <row r="2948" ht="14.25" customHeight="1">
      <c r="A2948" s="10">
        <v>2924.0</v>
      </c>
      <c r="B2948" s="10">
        <v>1282559.419012504</v>
      </c>
      <c r="C2948" s="10">
        <v>-426175.9176562779</v>
      </c>
      <c r="D2948" s="10">
        <v>-1.570258178729887</v>
      </c>
      <c r="F2948" s="10">
        <v>58.47</v>
      </c>
      <c r="G2948" s="10">
        <v>1306349.99228589</v>
      </c>
    </row>
    <row r="2949" ht="14.25" customHeight="1">
      <c r="A2949" s="10">
        <v>2925.0</v>
      </c>
      <c r="B2949" s="10">
        <v>1282661.8875242637</v>
      </c>
      <c r="C2949" s="10">
        <v>-357095.5562081877</v>
      </c>
      <c r="D2949" s="10">
        <v>-1.3157294781171802</v>
      </c>
      <c r="F2949" s="10">
        <v>58.49</v>
      </c>
      <c r="G2949" s="10">
        <v>1306367.81063751</v>
      </c>
    </row>
    <row r="2950" ht="14.25" customHeight="1">
      <c r="A2950" s="10">
        <v>2926.0</v>
      </c>
      <c r="B2950" s="10">
        <v>1282711.4511743728</v>
      </c>
      <c r="C2950" s="10">
        <v>-14140.6426556129</v>
      </c>
      <c r="D2950" s="10">
        <v>-0.05210162954440178</v>
      </c>
      <c r="F2950" s="10">
        <v>58.51</v>
      </c>
      <c r="G2950" s="10">
        <v>1306458.90589588</v>
      </c>
    </row>
    <row r="2951" ht="14.25" customHeight="1">
      <c r="A2951" s="10">
        <v>2927.0</v>
      </c>
      <c r="B2951" s="10">
        <v>1282790.5227813434</v>
      </c>
      <c r="C2951" s="10">
        <v>817907.5483757567</v>
      </c>
      <c r="D2951" s="10">
        <v>3.0136053307399355</v>
      </c>
      <c r="F2951" s="10">
        <v>58.53</v>
      </c>
      <c r="G2951" s="10">
        <v>1306674.65995119</v>
      </c>
    </row>
    <row r="2952" ht="14.25" customHeight="1">
      <c r="A2952" s="10">
        <v>2928.0</v>
      </c>
      <c r="B2952" s="10">
        <v>1282903.0197670355</v>
      </c>
      <c r="C2952" s="10">
        <v>599903.9146281546</v>
      </c>
      <c r="D2952" s="10">
        <v>2.2103642870705023</v>
      </c>
      <c r="F2952" s="10">
        <v>58.55</v>
      </c>
      <c r="G2952" s="10">
        <v>1307136.33458098</v>
      </c>
    </row>
    <row r="2953" ht="14.25" customHeight="1">
      <c r="A2953" s="10">
        <v>2929.0</v>
      </c>
      <c r="B2953" s="10">
        <v>1283104.9327035646</v>
      </c>
      <c r="C2953" s="10">
        <v>-258196.99251006462</v>
      </c>
      <c r="D2953" s="10">
        <v>-0.9513347010362588</v>
      </c>
      <c r="F2953" s="10">
        <v>58.57</v>
      </c>
      <c r="G2953" s="10">
        <v>1307173.87150932</v>
      </c>
    </row>
    <row r="2954" ht="14.25" customHeight="1">
      <c r="A2954" s="10">
        <v>2930.0</v>
      </c>
      <c r="B2954" s="10">
        <v>1283739.3674788591</v>
      </c>
      <c r="C2954" s="10">
        <v>-120884.81553758914</v>
      </c>
      <c r="D2954" s="10">
        <v>-0.4454037931708009</v>
      </c>
      <c r="F2954" s="10">
        <v>58.589999999999996</v>
      </c>
      <c r="G2954" s="10">
        <v>1307506.56506919</v>
      </c>
    </row>
    <row r="2955" ht="14.25" customHeight="1">
      <c r="A2955" s="10">
        <v>2931.0</v>
      </c>
      <c r="B2955" s="10">
        <v>1283897.0287342938</v>
      </c>
      <c r="C2955" s="10">
        <v>-349286.6333994098</v>
      </c>
      <c r="D2955" s="10">
        <v>-1.286957263640614</v>
      </c>
      <c r="F2955" s="10">
        <v>58.61</v>
      </c>
      <c r="G2955" s="10">
        <v>1308017.31423917</v>
      </c>
    </row>
    <row r="2956" ht="14.25" customHeight="1">
      <c r="A2956" s="10">
        <v>2932.0</v>
      </c>
      <c r="B2956" s="10">
        <v>1284217.8722423154</v>
      </c>
      <c r="C2956" s="10">
        <v>-329052.2596421564</v>
      </c>
      <c r="D2956" s="10">
        <v>-1.2124030958252696</v>
      </c>
      <c r="F2956" s="10">
        <v>58.63</v>
      </c>
      <c r="G2956" s="10">
        <v>1308231.76941176</v>
      </c>
    </row>
    <row r="2957" ht="14.25" customHeight="1">
      <c r="A2957" s="10">
        <v>2933.0</v>
      </c>
      <c r="B2957" s="10">
        <v>1284257.691599482</v>
      </c>
      <c r="C2957" s="10">
        <v>-114992.54538062192</v>
      </c>
      <c r="D2957" s="10">
        <v>-0.42369354390062486</v>
      </c>
      <c r="F2957" s="10">
        <v>58.65</v>
      </c>
      <c r="G2957" s="10">
        <v>1308243.92223584</v>
      </c>
    </row>
    <row r="2958" ht="14.25" customHeight="1">
      <c r="A2958" s="10">
        <v>2934.0</v>
      </c>
      <c r="B2958" s="10">
        <v>1284411.7772908695</v>
      </c>
      <c r="C2958" s="10">
        <v>95044.25342000043</v>
      </c>
      <c r="D2958" s="10">
        <v>0.35019345319835965</v>
      </c>
      <c r="F2958" s="10">
        <v>58.67</v>
      </c>
      <c r="G2958" s="10">
        <v>1308465.240043</v>
      </c>
    </row>
    <row r="2959" ht="14.25" customHeight="1">
      <c r="A2959" s="10">
        <v>2935.0</v>
      </c>
      <c r="B2959" s="10">
        <v>1284437.8539959497</v>
      </c>
      <c r="C2959" s="10">
        <v>72812.7172610003</v>
      </c>
      <c r="D2959" s="10">
        <v>0.2682806795452167</v>
      </c>
      <c r="F2959" s="10">
        <v>58.69</v>
      </c>
      <c r="G2959" s="10">
        <v>1308508.11898284</v>
      </c>
    </row>
    <row r="2960" ht="14.25" customHeight="1">
      <c r="A2960" s="10">
        <v>2936.0</v>
      </c>
      <c r="B2960" s="10">
        <v>1284580.1616689374</v>
      </c>
      <c r="C2960" s="10">
        <v>-24338.76560666738</v>
      </c>
      <c r="D2960" s="10">
        <v>-0.08967692488171769</v>
      </c>
      <c r="F2960" s="10">
        <v>58.71</v>
      </c>
      <c r="G2960" s="10">
        <v>1308752.50447941</v>
      </c>
    </row>
    <row r="2961" ht="14.25" customHeight="1">
      <c r="A2961" s="10">
        <v>2937.0</v>
      </c>
      <c r="B2961" s="10">
        <v>1284615.6334306097</v>
      </c>
      <c r="C2961" s="10">
        <v>82527.08326440025</v>
      </c>
      <c r="D2961" s="10">
        <v>0.3040735576409639</v>
      </c>
      <c r="F2961" s="10">
        <v>58.73</v>
      </c>
      <c r="G2961" s="10">
        <v>1308773.07849935</v>
      </c>
    </row>
    <row r="2962" ht="14.25" customHeight="1">
      <c r="A2962" s="10">
        <v>2938.0</v>
      </c>
      <c r="B2962" s="10">
        <v>1284715.8686627708</v>
      </c>
      <c r="C2962" s="10">
        <v>-172521.11648291093</v>
      </c>
      <c r="D2962" s="10">
        <v>-0.6356593203358633</v>
      </c>
      <c r="F2962" s="10">
        <v>58.75</v>
      </c>
      <c r="G2962" s="10">
        <v>1308983.63216407</v>
      </c>
    </row>
    <row r="2963" ht="14.25" customHeight="1">
      <c r="A2963" s="10">
        <v>2939.0</v>
      </c>
      <c r="B2963" s="10">
        <v>1284762.2329840048</v>
      </c>
      <c r="C2963" s="10">
        <v>70794.72066571517</v>
      </c>
      <c r="D2963" s="10">
        <v>0.26084530948530815</v>
      </c>
      <c r="F2963" s="10">
        <v>58.769999999999996</v>
      </c>
      <c r="G2963" s="10">
        <v>1309397.04942903</v>
      </c>
    </row>
    <row r="2964" ht="14.25" customHeight="1">
      <c r="A2964" s="10">
        <v>2940.0</v>
      </c>
      <c r="B2964" s="10">
        <v>1284885.2365796012</v>
      </c>
      <c r="C2964" s="10">
        <v>328528.9964711189</v>
      </c>
      <c r="D2964" s="10">
        <v>1.2104751166976162</v>
      </c>
      <c r="F2964" s="10">
        <v>58.79</v>
      </c>
      <c r="G2964" s="10">
        <v>1309768.19610934</v>
      </c>
    </row>
    <row r="2965" ht="14.25" customHeight="1">
      <c r="A2965" s="10">
        <v>2941.0</v>
      </c>
      <c r="B2965" s="10">
        <v>1285040.2469784438</v>
      </c>
      <c r="C2965" s="10">
        <v>228387.3041859162</v>
      </c>
      <c r="D2965" s="10">
        <v>0.8414999943878754</v>
      </c>
      <c r="F2965" s="10">
        <v>58.81</v>
      </c>
      <c r="G2965" s="10">
        <v>1309829.93561079</v>
      </c>
    </row>
    <row r="2966" ht="14.25" customHeight="1">
      <c r="A2966" s="10">
        <v>2942.0</v>
      </c>
      <c r="B2966" s="10">
        <v>1285179.207351784</v>
      </c>
      <c r="C2966" s="10">
        <v>-455310.976904809</v>
      </c>
      <c r="D2966" s="10">
        <v>-1.6776071939543562</v>
      </c>
      <c r="F2966" s="10">
        <v>58.83</v>
      </c>
      <c r="G2966" s="10">
        <v>1309860.05880417</v>
      </c>
    </row>
    <row r="2967" ht="14.25" customHeight="1">
      <c r="A2967" s="10">
        <v>2943.0</v>
      </c>
      <c r="B2967" s="10">
        <v>1285221.1307272909</v>
      </c>
      <c r="C2967" s="10">
        <v>-437833.92494194093</v>
      </c>
      <c r="D2967" s="10">
        <v>-1.6132124624648243</v>
      </c>
      <c r="F2967" s="10">
        <v>58.85</v>
      </c>
      <c r="G2967" s="10">
        <v>1309922.85417633</v>
      </c>
    </row>
    <row r="2968" ht="14.25" customHeight="1">
      <c r="A2968" s="10">
        <v>2944.0</v>
      </c>
      <c r="B2968" s="10">
        <v>1285285.6733689888</v>
      </c>
      <c r="C2968" s="10">
        <v>-188439.58687569876</v>
      </c>
      <c r="D2968" s="10">
        <v>-0.6943114104506892</v>
      </c>
      <c r="F2968" s="10">
        <v>58.87</v>
      </c>
      <c r="G2968" s="10">
        <v>1309937.39876642</v>
      </c>
    </row>
    <row r="2969" ht="14.25" customHeight="1">
      <c r="A2969" s="10">
        <v>2945.0</v>
      </c>
      <c r="B2969" s="10">
        <v>1285486.6862489453</v>
      </c>
      <c r="C2969" s="10">
        <v>233301.07478169468</v>
      </c>
      <c r="D2969" s="10">
        <v>0.8596049321536143</v>
      </c>
      <c r="F2969" s="10">
        <v>58.89</v>
      </c>
      <c r="G2969" s="10">
        <v>1309938.76715167</v>
      </c>
    </row>
    <row r="2970" ht="14.25" customHeight="1">
      <c r="A2970" s="10">
        <v>2946.0</v>
      </c>
      <c r="B2970" s="10">
        <v>1285531.5324750133</v>
      </c>
      <c r="C2970" s="10">
        <v>354654.2658217966</v>
      </c>
      <c r="D2970" s="10">
        <v>1.3067344691618008</v>
      </c>
      <c r="F2970" s="10">
        <v>58.91</v>
      </c>
      <c r="G2970" s="10">
        <v>1309985.88679407</v>
      </c>
    </row>
    <row r="2971" ht="14.25" customHeight="1">
      <c r="A2971" s="10">
        <v>2947.0</v>
      </c>
      <c r="B2971" s="10">
        <v>1285562.1913472258</v>
      </c>
      <c r="C2971" s="10">
        <v>-399437.46570685285</v>
      </c>
      <c r="D2971" s="10">
        <v>-1.4717395362616288</v>
      </c>
      <c r="F2971" s="10">
        <v>58.93</v>
      </c>
      <c r="G2971" s="10">
        <v>1310207.13303943</v>
      </c>
    </row>
    <row r="2972" ht="14.25" customHeight="1">
      <c r="A2972" s="10">
        <v>2948.0</v>
      </c>
      <c r="B2972" s="10">
        <v>1285590.0830389997</v>
      </c>
      <c r="C2972" s="10">
        <v>156366.11889739032</v>
      </c>
      <c r="D2972" s="10">
        <v>0.5761357385588073</v>
      </c>
      <c r="F2972" s="10">
        <v>58.949999999999996</v>
      </c>
      <c r="G2972" s="10">
        <v>1310764.11188294</v>
      </c>
    </row>
    <row r="2973" ht="14.25" customHeight="1">
      <c r="A2973" s="10">
        <v>2949.0</v>
      </c>
      <c r="B2973" s="10">
        <v>1285681.1458196458</v>
      </c>
      <c r="C2973" s="10">
        <v>24256.252946774242</v>
      </c>
      <c r="D2973" s="10">
        <v>0.08937290446742846</v>
      </c>
      <c r="F2973" s="10">
        <v>58.97</v>
      </c>
      <c r="G2973" s="10">
        <v>1311067.44566604</v>
      </c>
    </row>
    <row r="2974" ht="14.25" customHeight="1">
      <c r="A2974" s="10">
        <v>2950.0</v>
      </c>
      <c r="B2974" s="10">
        <v>1285716.5857824704</v>
      </c>
      <c r="C2974" s="10">
        <v>-98602.75960177043</v>
      </c>
      <c r="D2974" s="10">
        <v>-0.3633048778577227</v>
      </c>
      <c r="F2974" s="10">
        <v>58.99</v>
      </c>
      <c r="G2974" s="10">
        <v>1311145.96829708</v>
      </c>
    </row>
    <row r="2975" ht="14.25" customHeight="1">
      <c r="A2975" s="10">
        <v>2951.0</v>
      </c>
      <c r="B2975" s="10">
        <v>1285788.302806374</v>
      </c>
      <c r="C2975" s="10">
        <v>-219834.92679972388</v>
      </c>
      <c r="D2975" s="10">
        <v>-0.8099884988249464</v>
      </c>
      <c r="F2975" s="10">
        <v>59.01</v>
      </c>
      <c r="G2975" s="10">
        <v>1311379.59631198</v>
      </c>
    </row>
    <row r="2976" ht="14.25" customHeight="1">
      <c r="A2976" s="10">
        <v>2952.0</v>
      </c>
      <c r="B2976" s="10">
        <v>1285916.0451658147</v>
      </c>
      <c r="C2976" s="10">
        <v>131954.93757091532</v>
      </c>
      <c r="D2976" s="10">
        <v>0.4861919957467808</v>
      </c>
      <c r="F2976" s="10">
        <v>59.03</v>
      </c>
      <c r="G2976" s="10">
        <v>1311389.57582794</v>
      </c>
    </row>
    <row r="2977" ht="14.25" customHeight="1">
      <c r="A2977" s="10">
        <v>2953.0</v>
      </c>
      <c r="B2977" s="10">
        <v>1286084.511950088</v>
      </c>
      <c r="C2977" s="10">
        <v>346857.80379193206</v>
      </c>
      <c r="D2977" s="10">
        <v>1.2780081668055383</v>
      </c>
      <c r="F2977" s="10">
        <v>59.05</v>
      </c>
      <c r="G2977" s="10">
        <v>1311432.38811168</v>
      </c>
    </row>
    <row r="2978" ht="14.25" customHeight="1">
      <c r="A2978" s="10">
        <v>2954.0</v>
      </c>
      <c r="B2978" s="10">
        <v>1286169.481789291</v>
      </c>
      <c r="C2978" s="10">
        <v>-197470.082499641</v>
      </c>
      <c r="D2978" s="10">
        <v>-0.7275845472564072</v>
      </c>
      <c r="F2978" s="10">
        <v>59.07</v>
      </c>
      <c r="G2978" s="10">
        <v>1311473.32330823</v>
      </c>
    </row>
    <row r="2979" ht="14.25" customHeight="1">
      <c r="A2979" s="10">
        <v>2955.0</v>
      </c>
      <c r="B2979" s="10">
        <v>1286377.6804290276</v>
      </c>
      <c r="C2979" s="10">
        <v>-5467.490496027749</v>
      </c>
      <c r="D2979" s="10">
        <v>-0.02014513564194359</v>
      </c>
      <c r="F2979" s="10">
        <v>59.089999999999996</v>
      </c>
      <c r="G2979" s="10">
        <v>1311654.26289876</v>
      </c>
    </row>
    <row r="2980" ht="14.25" customHeight="1">
      <c r="A2980" s="10">
        <v>2956.0</v>
      </c>
      <c r="B2980" s="10">
        <v>1286404.739068177</v>
      </c>
      <c r="C2980" s="10">
        <v>-208650.51310605695</v>
      </c>
      <c r="D2980" s="10">
        <v>-0.7687791851373916</v>
      </c>
      <c r="F2980" s="10">
        <v>59.11</v>
      </c>
      <c r="G2980" s="10">
        <v>1311681.41968419</v>
      </c>
    </row>
    <row r="2981" ht="14.25" customHeight="1">
      <c r="A2981" s="10">
        <v>2957.0</v>
      </c>
      <c r="B2981" s="10">
        <v>1286405.1357282088</v>
      </c>
      <c r="C2981" s="10">
        <v>55662.82569288113</v>
      </c>
      <c r="D2981" s="10">
        <v>0.20509138051755693</v>
      </c>
      <c r="F2981" s="10">
        <v>59.13</v>
      </c>
      <c r="G2981" s="10">
        <v>1311765.14146925</v>
      </c>
    </row>
    <row r="2982" ht="14.25" customHeight="1">
      <c r="A2982" s="10">
        <v>2958.0</v>
      </c>
      <c r="B2982" s="10">
        <v>1286537.5678671026</v>
      </c>
      <c r="C2982" s="10">
        <v>-283697.3392731126</v>
      </c>
      <c r="D2982" s="10">
        <v>-1.0452915071489386</v>
      </c>
      <c r="F2982" s="10">
        <v>59.15</v>
      </c>
      <c r="G2982" s="10">
        <v>1311902.53422969</v>
      </c>
    </row>
    <row r="2983" ht="14.25" customHeight="1">
      <c r="A2983" s="10">
        <v>2959.0</v>
      </c>
      <c r="B2983" s="10">
        <v>1286588.093203267</v>
      </c>
      <c r="C2983" s="10">
        <v>-138902.79265301698</v>
      </c>
      <c r="D2983" s="10">
        <v>-0.5117915798980825</v>
      </c>
      <c r="F2983" s="10">
        <v>59.17</v>
      </c>
      <c r="G2983" s="10">
        <v>1312063.75611737</v>
      </c>
    </row>
    <row r="2984" ht="14.25" customHeight="1">
      <c r="A2984" s="10">
        <v>2960.0</v>
      </c>
      <c r="B2984" s="10">
        <v>1286649.9467098287</v>
      </c>
      <c r="C2984" s="10">
        <v>-269778.5317956087</v>
      </c>
      <c r="D2984" s="10">
        <v>-0.9940072360903737</v>
      </c>
      <c r="F2984" s="10">
        <v>59.19</v>
      </c>
      <c r="G2984" s="10">
        <v>1312093.36119536</v>
      </c>
    </row>
    <row r="2985" ht="14.25" customHeight="1">
      <c r="A2985" s="10">
        <v>2961.0</v>
      </c>
      <c r="B2985" s="10">
        <v>1286741.575942919</v>
      </c>
      <c r="C2985" s="10">
        <v>147498.7799131812</v>
      </c>
      <c r="D2985" s="10">
        <v>0.5434637573729656</v>
      </c>
      <c r="F2985" s="10">
        <v>59.21</v>
      </c>
      <c r="G2985" s="10">
        <v>1312466.97356777</v>
      </c>
    </row>
    <row r="2986" ht="14.25" customHeight="1">
      <c r="A2986" s="10">
        <v>2962.0</v>
      </c>
      <c r="B2986" s="10">
        <v>1286840.1964091172</v>
      </c>
      <c r="C2986" s="10">
        <v>665782.2053225727</v>
      </c>
      <c r="D2986" s="10">
        <v>2.453094860239789</v>
      </c>
      <c r="F2986" s="10">
        <v>59.23</v>
      </c>
      <c r="G2986" s="10">
        <v>1312637.28775094</v>
      </c>
    </row>
    <row r="2987" ht="14.25" customHeight="1">
      <c r="A2987" s="10">
        <v>2963.0</v>
      </c>
      <c r="B2987" s="10">
        <v>1286955.8159989142</v>
      </c>
      <c r="C2987" s="10">
        <v>-399216.38389499416</v>
      </c>
      <c r="D2987" s="10">
        <v>-1.4709249535767397</v>
      </c>
      <c r="F2987" s="10">
        <v>59.25</v>
      </c>
      <c r="G2987" s="10">
        <v>1313128.13783586</v>
      </c>
    </row>
    <row r="2988" ht="14.25" customHeight="1">
      <c r="A2988" s="10">
        <v>2964.0</v>
      </c>
      <c r="B2988" s="10">
        <v>1287073.7051900148</v>
      </c>
      <c r="C2988" s="10">
        <v>-194372.31294634473</v>
      </c>
      <c r="D2988" s="10">
        <v>-0.7161707207698362</v>
      </c>
      <c r="F2988" s="10">
        <v>59.269999999999996</v>
      </c>
      <c r="G2988" s="10">
        <v>1313304.58773627</v>
      </c>
    </row>
    <row r="2989" ht="14.25" customHeight="1">
      <c r="A2989" s="10">
        <v>2965.0</v>
      </c>
      <c r="B2989" s="10">
        <v>1287194.2322027269</v>
      </c>
      <c r="C2989" s="10">
        <v>88303.74071888323</v>
      </c>
      <c r="D2989" s="10">
        <v>0.3253578283794591</v>
      </c>
      <c r="F2989" s="10">
        <v>59.29</v>
      </c>
      <c r="G2989" s="10">
        <v>1314245.81999732</v>
      </c>
    </row>
    <row r="2990" ht="14.25" customHeight="1">
      <c r="A2990" s="10">
        <v>2966.0</v>
      </c>
      <c r="B2990" s="10">
        <v>1287302.2444941234</v>
      </c>
      <c r="C2990" s="10">
        <v>-102075.62716394337</v>
      </c>
      <c r="D2990" s="10">
        <v>-0.3761007644088394</v>
      </c>
      <c r="F2990" s="10">
        <v>59.31</v>
      </c>
      <c r="G2990" s="10">
        <v>1314348.69921001</v>
      </c>
    </row>
    <row r="2991" ht="14.25" customHeight="1">
      <c r="A2991" s="10">
        <v>2967.0</v>
      </c>
      <c r="B2991" s="10">
        <v>1287438.5171887665</v>
      </c>
      <c r="C2991" s="10">
        <v>-185612.20264847646</v>
      </c>
      <c r="D2991" s="10">
        <v>-0.6838938269522512</v>
      </c>
      <c r="F2991" s="10">
        <v>59.33</v>
      </c>
      <c r="G2991" s="10">
        <v>1314359.45438074</v>
      </c>
    </row>
    <row r="2992" ht="14.25" customHeight="1">
      <c r="A2992" s="10">
        <v>2968.0</v>
      </c>
      <c r="B2992" s="10">
        <v>1287601.5969906498</v>
      </c>
      <c r="C2992" s="10">
        <v>-290152.8689136568</v>
      </c>
      <c r="D2992" s="10">
        <v>-1.0690771031813109</v>
      </c>
      <c r="F2992" s="10">
        <v>59.35</v>
      </c>
      <c r="G2992" s="10">
        <v>1314387.40664114</v>
      </c>
    </row>
    <row r="2993" ht="14.25" customHeight="1">
      <c r="A2993" s="10">
        <v>2969.0</v>
      </c>
      <c r="B2993" s="10">
        <v>1287714.1954707694</v>
      </c>
      <c r="C2993" s="10">
        <v>-366966.2841828824</v>
      </c>
      <c r="D2993" s="10">
        <v>-1.3520984766695177</v>
      </c>
      <c r="F2993" s="10">
        <v>59.37</v>
      </c>
      <c r="G2993" s="10">
        <v>1314635.68969845</v>
      </c>
    </row>
    <row r="2994" ht="14.25" customHeight="1">
      <c r="A2994" s="10">
        <v>2970.0</v>
      </c>
      <c r="B2994" s="10">
        <v>1288017.8955809656</v>
      </c>
      <c r="C2994" s="10">
        <v>62441.21998720453</v>
      </c>
      <c r="D2994" s="10">
        <v>0.2300665812230596</v>
      </c>
      <c r="F2994" s="10">
        <v>59.39</v>
      </c>
      <c r="G2994" s="10">
        <v>1314770.46994937</v>
      </c>
    </row>
    <row r="2995" ht="14.25" customHeight="1">
      <c r="A2995" s="10">
        <v>2971.0</v>
      </c>
      <c r="B2995" s="10">
        <v>1288119.4427965176</v>
      </c>
      <c r="C2995" s="10">
        <v>167572.3537104323</v>
      </c>
      <c r="D2995" s="10">
        <v>0.6174254528268457</v>
      </c>
      <c r="F2995" s="10">
        <v>59.41</v>
      </c>
      <c r="G2995" s="10">
        <v>1315138.25101607</v>
      </c>
    </row>
    <row r="2996" ht="14.25" customHeight="1">
      <c r="A2996" s="10">
        <v>2972.0</v>
      </c>
      <c r="B2996" s="10">
        <v>1288161.1798773897</v>
      </c>
      <c r="C2996" s="10">
        <v>-588373.8608351167</v>
      </c>
      <c r="D2996" s="10">
        <v>-2.1678814518852545</v>
      </c>
      <c r="F2996" s="10">
        <v>59.43</v>
      </c>
      <c r="G2996" s="10">
        <v>1315568.16437613</v>
      </c>
    </row>
    <row r="2997" ht="14.25" customHeight="1">
      <c r="A2997" s="10">
        <v>2973.0</v>
      </c>
      <c r="B2997" s="10">
        <v>1288236.5514179096</v>
      </c>
      <c r="C2997" s="10">
        <v>-611256.8360151355</v>
      </c>
      <c r="D2997" s="10">
        <v>-2.2521944724982066</v>
      </c>
      <c r="F2997" s="10">
        <v>59.449999999999996</v>
      </c>
      <c r="G2997" s="10">
        <v>1315666.87392321</v>
      </c>
    </row>
    <row r="2998" ht="14.25" customHeight="1">
      <c r="A2998" s="10">
        <v>2974.0</v>
      </c>
      <c r="B2998" s="10">
        <v>1288392.076605638</v>
      </c>
      <c r="C2998" s="10">
        <v>274691.25941091194</v>
      </c>
      <c r="D2998" s="10">
        <v>1.012108330962712</v>
      </c>
      <c r="F2998" s="10">
        <v>59.47</v>
      </c>
      <c r="G2998" s="10">
        <v>1315684.45666531</v>
      </c>
    </row>
    <row r="2999" ht="14.25" customHeight="1">
      <c r="A2999" s="10">
        <v>2975.0</v>
      </c>
      <c r="B2999" s="10">
        <v>1288475.1439574996</v>
      </c>
      <c r="C2999" s="10">
        <v>-537151.0052084307</v>
      </c>
      <c r="D2999" s="10">
        <v>-1.9791492766181966</v>
      </c>
      <c r="F2999" s="10">
        <v>59.49</v>
      </c>
      <c r="G2999" s="10">
        <v>1315828.8598351</v>
      </c>
    </row>
    <row r="3000" ht="14.25" customHeight="1">
      <c r="A3000" s="10">
        <v>2976.0</v>
      </c>
      <c r="B3000" s="10">
        <v>1288700.4269012387</v>
      </c>
      <c r="C3000" s="10">
        <v>167036.70800288115</v>
      </c>
      <c r="D3000" s="10">
        <v>0.6154518498653988</v>
      </c>
      <c r="F3000" s="10">
        <v>59.51</v>
      </c>
      <c r="G3000" s="10">
        <v>1316129.30905726</v>
      </c>
    </row>
    <row r="3001" ht="14.25" customHeight="1">
      <c r="A3001" s="10">
        <v>2977.0</v>
      </c>
      <c r="B3001" s="10">
        <v>1288973.990313289</v>
      </c>
      <c r="C3001" s="10">
        <v>19257.779098470928</v>
      </c>
      <c r="D3001" s="10">
        <v>0.07095587498197528</v>
      </c>
      <c r="F3001" s="10">
        <v>59.53</v>
      </c>
      <c r="G3001" s="10">
        <v>1316180.49359149</v>
      </c>
    </row>
    <row r="3002" ht="14.25" customHeight="1">
      <c r="A3002" s="10">
        <v>2978.0</v>
      </c>
      <c r="B3002" s="10">
        <v>1289040.4547609382</v>
      </c>
      <c r="C3002" s="10">
        <v>42857.00208001188</v>
      </c>
      <c r="D3002" s="10">
        <v>0.15790793248495774</v>
      </c>
      <c r="F3002" s="10">
        <v>59.55</v>
      </c>
      <c r="G3002" s="10">
        <v>1316206.24655409</v>
      </c>
    </row>
    <row r="3003" ht="14.25" customHeight="1">
      <c r="A3003" s="10">
        <v>2979.0</v>
      </c>
      <c r="B3003" s="10">
        <v>1289135.2592694429</v>
      </c>
      <c r="C3003" s="10">
        <v>-282590.7326705728</v>
      </c>
      <c r="D3003" s="10">
        <v>-1.041214181339844</v>
      </c>
      <c r="F3003" s="10">
        <v>59.57</v>
      </c>
      <c r="G3003" s="10">
        <v>1316793.56923411</v>
      </c>
    </row>
    <row r="3004" ht="14.25" customHeight="1">
      <c r="A3004" s="10">
        <v>2980.0</v>
      </c>
      <c r="B3004" s="10">
        <v>1289176.6653279322</v>
      </c>
      <c r="C3004" s="10">
        <v>-292180.30994236725</v>
      </c>
      <c r="D3004" s="10">
        <v>-1.0765472715444908</v>
      </c>
      <c r="F3004" s="10">
        <v>59.589999999999996</v>
      </c>
      <c r="G3004" s="10">
        <v>1317040.737321</v>
      </c>
    </row>
    <row r="3005" ht="14.25" customHeight="1">
      <c r="A3005" s="10">
        <v>2981.0</v>
      </c>
      <c r="B3005" s="10">
        <v>1289372.5967565025</v>
      </c>
      <c r="C3005" s="10">
        <v>56677.05910999747</v>
      </c>
      <c r="D3005" s="10">
        <v>0.2088283545050279</v>
      </c>
      <c r="F3005" s="10">
        <v>59.61</v>
      </c>
      <c r="G3005" s="10">
        <v>1317160.40262293</v>
      </c>
    </row>
    <row r="3006" ht="14.25" customHeight="1">
      <c r="A3006" s="10">
        <v>2982.0</v>
      </c>
      <c r="B3006" s="10">
        <v>1289635.2983830546</v>
      </c>
      <c r="C3006" s="10">
        <v>441027.0945503854</v>
      </c>
      <c r="D3006" s="10">
        <v>1.624977793366923</v>
      </c>
      <c r="F3006" s="10">
        <v>59.63</v>
      </c>
      <c r="G3006" s="10">
        <v>1317167.71329326</v>
      </c>
    </row>
    <row r="3007" ht="14.25" customHeight="1">
      <c r="A3007" s="10">
        <v>2983.0</v>
      </c>
      <c r="B3007" s="10">
        <v>1289679.8172407644</v>
      </c>
      <c r="C3007" s="10">
        <v>630847.7125148857</v>
      </c>
      <c r="D3007" s="10">
        <v>2.3243776550238575</v>
      </c>
      <c r="F3007" s="10">
        <v>59.65</v>
      </c>
      <c r="G3007" s="10">
        <v>1317234.04287958</v>
      </c>
    </row>
    <row r="3008" ht="14.25" customHeight="1">
      <c r="A3008" s="10">
        <v>2984.0</v>
      </c>
      <c r="B3008" s="10">
        <v>1289795.3375309245</v>
      </c>
      <c r="C3008" s="10">
        <v>46109.163384615444</v>
      </c>
      <c r="D3008" s="10">
        <v>0.16989062009242908</v>
      </c>
      <c r="F3008" s="10">
        <v>59.67</v>
      </c>
      <c r="G3008" s="10">
        <v>1317467.58202264</v>
      </c>
    </row>
    <row r="3009" ht="14.25" customHeight="1">
      <c r="A3009" s="10">
        <v>2985.0</v>
      </c>
      <c r="B3009" s="10">
        <v>1289825.9795855386</v>
      </c>
      <c r="C3009" s="10">
        <v>-228308.27013165853</v>
      </c>
      <c r="D3009" s="10">
        <v>-0.8412087910022435</v>
      </c>
      <c r="F3009" s="10">
        <v>59.69</v>
      </c>
      <c r="G3009" s="10">
        <v>1318058.06334556</v>
      </c>
    </row>
    <row r="3010" ht="14.25" customHeight="1">
      <c r="A3010" s="10">
        <v>2986.0</v>
      </c>
      <c r="B3010" s="10">
        <v>1289846.2721695993</v>
      </c>
      <c r="C3010" s="10">
        <v>24502.427040410694</v>
      </c>
      <c r="D3010" s="10">
        <v>0.09027994043053471</v>
      </c>
      <c r="F3010" s="10">
        <v>59.71</v>
      </c>
      <c r="G3010" s="10">
        <v>1318231.41828521</v>
      </c>
    </row>
    <row r="3011" ht="14.25" customHeight="1">
      <c r="A3011" s="10">
        <v>2987.0</v>
      </c>
      <c r="B3011" s="10">
        <v>1289854.533781452</v>
      </c>
      <c r="C3011" s="10">
        <v>463113.0711253979</v>
      </c>
      <c r="D3011" s="10">
        <v>1.7063542482892797</v>
      </c>
      <c r="F3011" s="10">
        <v>59.73</v>
      </c>
      <c r="G3011" s="10">
        <v>1318597.71477865</v>
      </c>
    </row>
    <row r="3012" ht="14.25" customHeight="1">
      <c r="A3012" s="10">
        <v>2988.0</v>
      </c>
      <c r="B3012" s="10">
        <v>1289934.677450383</v>
      </c>
      <c r="C3012" s="10">
        <v>93831.40449498687</v>
      </c>
      <c r="D3012" s="10">
        <v>0.3457246743087878</v>
      </c>
      <c r="F3012" s="10">
        <v>59.75</v>
      </c>
      <c r="G3012" s="10">
        <v>1318681.04018215</v>
      </c>
    </row>
    <row r="3013" ht="14.25" customHeight="1">
      <c r="A3013" s="10">
        <v>2989.0</v>
      </c>
      <c r="B3013" s="10">
        <v>1290010.8394509112</v>
      </c>
      <c r="C3013" s="10">
        <v>-70232.80524936109</v>
      </c>
      <c r="D3013" s="10">
        <v>-0.2587749149798259</v>
      </c>
      <c r="F3013" s="10">
        <v>59.769999999999996</v>
      </c>
      <c r="G3013" s="10">
        <v>1319478.28736545</v>
      </c>
    </row>
    <row r="3014" ht="14.25" customHeight="1">
      <c r="A3014" s="10">
        <v>2990.0</v>
      </c>
      <c r="B3014" s="10">
        <v>1290100.774964289</v>
      </c>
      <c r="C3014" s="10">
        <v>108252.81569981086</v>
      </c>
      <c r="D3014" s="10">
        <v>0.39886080414394603</v>
      </c>
      <c r="F3014" s="10">
        <v>59.79</v>
      </c>
      <c r="G3014" s="10">
        <v>1320897.01345565</v>
      </c>
    </row>
    <row r="3015" ht="14.25" customHeight="1">
      <c r="A3015" s="10">
        <v>2991.0</v>
      </c>
      <c r="B3015" s="10">
        <v>1290139.8902839571</v>
      </c>
      <c r="C3015" s="10">
        <v>-166096.94218591717</v>
      </c>
      <c r="D3015" s="10">
        <v>-0.6119892540240058</v>
      </c>
      <c r="F3015" s="10">
        <v>59.81</v>
      </c>
      <c r="G3015" s="10">
        <v>1321008.59348566</v>
      </c>
    </row>
    <row r="3016" ht="14.25" customHeight="1">
      <c r="A3016" s="10">
        <v>2992.0</v>
      </c>
      <c r="B3016" s="10">
        <v>1290148.9382833885</v>
      </c>
      <c r="C3016" s="10">
        <v>-465053.8297051805</v>
      </c>
      <c r="D3016" s="10">
        <v>-1.7135050325231782</v>
      </c>
      <c r="F3016" s="10">
        <v>59.83</v>
      </c>
      <c r="G3016" s="10">
        <v>1321037.41361476</v>
      </c>
    </row>
    <row r="3017" ht="14.25" customHeight="1">
      <c r="A3017" s="10">
        <v>2993.0</v>
      </c>
      <c r="B3017" s="10">
        <v>1290173.6164228928</v>
      </c>
      <c r="C3017" s="10">
        <v>-432013.9968228438</v>
      </c>
      <c r="D3017" s="10">
        <v>-1.591768759641609</v>
      </c>
      <c r="F3017" s="10">
        <v>59.85</v>
      </c>
      <c r="G3017" s="10">
        <v>1321257.25057208</v>
      </c>
    </row>
    <row r="3018" ht="14.25" customHeight="1">
      <c r="A3018" s="10">
        <v>2994.0</v>
      </c>
      <c r="B3018" s="10">
        <v>1290245.9600548511</v>
      </c>
      <c r="C3018" s="10">
        <v>211058.00408589887</v>
      </c>
      <c r="D3018" s="10">
        <v>0.777649659147526</v>
      </c>
      <c r="F3018" s="10">
        <v>59.87</v>
      </c>
      <c r="G3018" s="10">
        <v>1321388.61933087</v>
      </c>
    </row>
    <row r="3019" ht="14.25" customHeight="1">
      <c r="A3019" s="10">
        <v>2995.0</v>
      </c>
      <c r="B3019" s="10">
        <v>1290266.876438677</v>
      </c>
      <c r="C3019" s="10">
        <v>139230.74070297298</v>
      </c>
      <c r="D3019" s="10">
        <v>0.5129999144996102</v>
      </c>
      <c r="F3019" s="10">
        <v>59.89</v>
      </c>
      <c r="G3019" s="10">
        <v>1321743.16617416</v>
      </c>
    </row>
    <row r="3020" ht="14.25" customHeight="1">
      <c r="A3020" s="10">
        <v>2996.0</v>
      </c>
      <c r="B3020" s="10">
        <v>1290271.315641989</v>
      </c>
      <c r="C3020" s="10">
        <v>-228166.00751460902</v>
      </c>
      <c r="D3020" s="10">
        <v>-0.8406846200467892</v>
      </c>
      <c r="F3020" s="10">
        <v>59.91</v>
      </c>
      <c r="G3020" s="10">
        <v>1321888.26829997</v>
      </c>
    </row>
    <row r="3021" ht="14.25" customHeight="1">
      <c r="A3021" s="10">
        <v>2997.0</v>
      </c>
      <c r="B3021" s="10">
        <v>1290273.1988351326</v>
      </c>
      <c r="C3021" s="10">
        <v>-54771.712664762745</v>
      </c>
      <c r="D3021" s="10">
        <v>-0.2018080473619181</v>
      </c>
      <c r="F3021" s="10">
        <v>59.93</v>
      </c>
      <c r="G3021" s="10">
        <v>1322010.0566819</v>
      </c>
    </row>
    <row r="3022" ht="14.25" customHeight="1">
      <c r="A3022" s="10">
        <v>2998.0</v>
      </c>
      <c r="B3022" s="10">
        <v>1290348.4490699891</v>
      </c>
      <c r="C3022" s="10">
        <v>140464.96382063092</v>
      </c>
      <c r="D3022" s="10">
        <v>0.5175474472544831</v>
      </c>
      <c r="F3022" s="10">
        <v>59.949999999999996</v>
      </c>
      <c r="G3022" s="10">
        <v>1322439.10755647</v>
      </c>
    </row>
    <row r="3023" ht="14.25" customHeight="1">
      <c r="A3023" s="10">
        <v>2999.0</v>
      </c>
      <c r="B3023" s="10">
        <v>1290424.6904583734</v>
      </c>
      <c r="C3023" s="10">
        <v>-486735.5385202884</v>
      </c>
      <c r="D3023" s="10">
        <v>-1.7933919505428446</v>
      </c>
      <c r="F3023" s="10">
        <v>59.97</v>
      </c>
      <c r="G3023" s="10">
        <v>1322782.76026948</v>
      </c>
    </row>
    <row r="3024" ht="14.25" customHeight="1">
      <c r="A3024" s="10">
        <v>3000.0</v>
      </c>
      <c r="B3024" s="10">
        <v>1290438.0476789726</v>
      </c>
      <c r="C3024" s="10">
        <v>438623.6078923575</v>
      </c>
      <c r="D3024" s="10">
        <v>1.6161220734027546</v>
      </c>
      <c r="F3024" s="10">
        <v>59.99</v>
      </c>
      <c r="G3024" s="10">
        <v>1322914.05111372</v>
      </c>
    </row>
    <row r="3025" ht="14.25" customHeight="1">
      <c r="A3025" s="10">
        <v>3001.0</v>
      </c>
      <c r="B3025" s="10">
        <v>1290685.761417829</v>
      </c>
      <c r="C3025" s="10">
        <v>156639.8782799011</v>
      </c>
      <c r="D3025" s="10">
        <v>0.5771444133608835</v>
      </c>
      <c r="F3025" s="10">
        <v>60.01</v>
      </c>
      <c r="G3025" s="10">
        <v>1323300.71990284</v>
      </c>
    </row>
    <row r="3026" ht="14.25" customHeight="1">
      <c r="A3026" s="10">
        <v>3002.0</v>
      </c>
      <c r="B3026" s="10">
        <v>1290691.2540451263</v>
      </c>
      <c r="C3026" s="10">
        <v>170067.37221930362</v>
      </c>
      <c r="D3026" s="10">
        <v>0.6266184246896938</v>
      </c>
      <c r="F3026" s="10">
        <v>60.03</v>
      </c>
      <c r="G3026" s="10">
        <v>1323326.40292214</v>
      </c>
    </row>
    <row r="3027" ht="14.25" customHeight="1">
      <c r="A3027" s="10">
        <v>3003.0</v>
      </c>
      <c r="B3027" s="10">
        <v>1290734.6996737446</v>
      </c>
      <c r="C3027" s="10">
        <v>-5636.008882384514</v>
      </c>
      <c r="D3027" s="10">
        <v>-0.02076604678093595</v>
      </c>
      <c r="F3027" s="10">
        <v>60.05</v>
      </c>
      <c r="G3027" s="10">
        <v>1323952.02742517</v>
      </c>
    </row>
    <row r="3028" ht="14.25" customHeight="1">
      <c r="A3028" s="10">
        <v>3004.0</v>
      </c>
      <c r="B3028" s="10">
        <v>1290851.8355617605</v>
      </c>
      <c r="C3028" s="10">
        <v>-108516.15591166052</v>
      </c>
      <c r="D3028" s="10">
        <v>-0.3998310891936492</v>
      </c>
      <c r="F3028" s="10">
        <v>60.07</v>
      </c>
      <c r="G3028" s="10">
        <v>1323959.79910681</v>
      </c>
    </row>
    <row r="3029" ht="14.25" customHeight="1">
      <c r="A3029" s="10">
        <v>3005.0</v>
      </c>
      <c r="B3029" s="10">
        <v>1290998.3192775354</v>
      </c>
      <c r="C3029" s="10">
        <v>17509.79970530467</v>
      </c>
      <c r="D3029" s="10">
        <v>0.0645153915462492</v>
      </c>
      <c r="F3029" s="10">
        <v>60.089999999999996</v>
      </c>
      <c r="G3029" s="10">
        <v>1324022.02462432</v>
      </c>
    </row>
    <row r="3030" ht="14.25" customHeight="1">
      <c r="A3030" s="10">
        <v>3006.0</v>
      </c>
      <c r="B3030" s="10">
        <v>1291100.697814136</v>
      </c>
      <c r="C3030" s="10">
        <v>81705.91855219402</v>
      </c>
      <c r="D3030" s="10">
        <v>0.3010479511906572</v>
      </c>
      <c r="F3030" s="10">
        <v>60.11</v>
      </c>
      <c r="G3030" s="10">
        <v>1324377.60873389</v>
      </c>
    </row>
    <row r="3031" ht="14.25" customHeight="1">
      <c r="A3031" s="10">
        <v>3007.0</v>
      </c>
      <c r="B3031" s="10">
        <v>1291172.542272555</v>
      </c>
      <c r="C3031" s="10">
        <v>127423.18487760494</v>
      </c>
      <c r="D3031" s="10">
        <v>0.46949461460477293</v>
      </c>
      <c r="F3031" s="10">
        <v>60.13</v>
      </c>
      <c r="G3031" s="10">
        <v>1324382.17558282</v>
      </c>
    </row>
    <row r="3032" ht="14.25" customHeight="1">
      <c r="A3032" s="10">
        <v>3008.0</v>
      </c>
      <c r="B3032" s="10">
        <v>1291208.1836585165</v>
      </c>
      <c r="C3032" s="10">
        <v>13861.829393903492</v>
      </c>
      <c r="D3032" s="10">
        <v>0.051074333570135445</v>
      </c>
      <c r="F3032" s="10">
        <v>60.15</v>
      </c>
      <c r="G3032" s="10">
        <v>1324470.441475</v>
      </c>
    </row>
    <row r="3033" ht="14.25" customHeight="1">
      <c r="A3033" s="10">
        <v>3009.0</v>
      </c>
      <c r="B3033" s="10">
        <v>1291226.4933526954</v>
      </c>
      <c r="C3033" s="10">
        <v>221315.94772513467</v>
      </c>
      <c r="D3033" s="10">
        <v>0.8154453656366277</v>
      </c>
      <c r="F3033" s="10">
        <v>60.17</v>
      </c>
      <c r="G3033" s="10">
        <v>1324845.86327057</v>
      </c>
    </row>
    <row r="3034" ht="14.25" customHeight="1">
      <c r="A3034" s="10">
        <v>3010.0</v>
      </c>
      <c r="B3034" s="10">
        <v>1291268.3063206144</v>
      </c>
      <c r="C3034" s="10">
        <v>22977.513676705537</v>
      </c>
      <c r="D3034" s="10">
        <v>0.0846613505900272</v>
      </c>
      <c r="F3034" s="10">
        <v>60.19</v>
      </c>
      <c r="G3034" s="10">
        <v>1325149.91983277</v>
      </c>
    </row>
    <row r="3035" ht="14.25" customHeight="1">
      <c r="A3035" s="10">
        <v>3011.0</v>
      </c>
      <c r="B3035" s="10">
        <v>1291268.6115089166</v>
      </c>
      <c r="C3035" s="10">
        <v>-187620.32378483657</v>
      </c>
      <c r="D3035" s="10">
        <v>-0.6912928105822765</v>
      </c>
      <c r="F3035" s="10">
        <v>60.21</v>
      </c>
      <c r="G3035" s="10">
        <v>1325294.12109218</v>
      </c>
    </row>
    <row r="3036" ht="14.25" customHeight="1">
      <c r="A3036" s="10">
        <v>3012.0</v>
      </c>
      <c r="B3036" s="10">
        <v>1291367.282000582</v>
      </c>
      <c r="C3036" s="10">
        <v>4600.1054148380645</v>
      </c>
      <c r="D3036" s="10">
        <v>0.01694922883112071</v>
      </c>
      <c r="F3036" s="10">
        <v>60.23</v>
      </c>
      <c r="G3036" s="10">
        <v>1325354.50823022</v>
      </c>
    </row>
    <row r="3037" ht="14.25" customHeight="1">
      <c r="A3037" s="10">
        <v>3013.0</v>
      </c>
      <c r="B3037" s="10">
        <v>1291618.5006317908</v>
      </c>
      <c r="C3037" s="10">
        <v>-432190.52132496587</v>
      </c>
      <c r="D3037" s="10">
        <v>-1.5924191695585461</v>
      </c>
      <c r="F3037" s="10">
        <v>60.25</v>
      </c>
      <c r="G3037" s="10">
        <v>1325503.45408267</v>
      </c>
    </row>
    <row r="3038" ht="14.25" customHeight="1">
      <c r="A3038" s="10">
        <v>3014.0</v>
      </c>
      <c r="B3038" s="10">
        <v>1291631.8512585494</v>
      </c>
      <c r="C3038" s="10">
        <v>-262948.8063836694</v>
      </c>
      <c r="D3038" s="10">
        <v>-0.9688429043149996</v>
      </c>
      <c r="F3038" s="10">
        <v>60.269999999999996</v>
      </c>
      <c r="G3038" s="10">
        <v>1325531.15451324</v>
      </c>
    </row>
    <row r="3039" ht="14.25" customHeight="1">
      <c r="A3039" s="10">
        <v>3015.0</v>
      </c>
      <c r="B3039" s="10">
        <v>1291885.2553324443</v>
      </c>
      <c r="C3039" s="10">
        <v>-549435.9446948253</v>
      </c>
      <c r="D3039" s="10">
        <v>-2.024413511185461</v>
      </c>
      <c r="F3039" s="10">
        <v>60.29</v>
      </c>
      <c r="G3039" s="10">
        <v>1325706.90085614</v>
      </c>
    </row>
    <row r="3040" ht="14.25" customHeight="1">
      <c r="A3040" s="10">
        <v>3016.0</v>
      </c>
      <c r="B3040" s="10">
        <v>1291953.8525037516</v>
      </c>
      <c r="C3040" s="10">
        <v>282325.96147378837</v>
      </c>
      <c r="D3040" s="10">
        <v>1.040238623782464</v>
      </c>
      <c r="F3040" s="10">
        <v>60.31</v>
      </c>
      <c r="G3040" s="10">
        <v>1325819.91310846</v>
      </c>
    </row>
    <row r="3041" ht="14.25" customHeight="1">
      <c r="A3041" s="10">
        <v>3017.0</v>
      </c>
      <c r="B3041" s="10">
        <v>1291992.3262952731</v>
      </c>
      <c r="C3041" s="10">
        <v>-35522.684699473204</v>
      </c>
      <c r="D3041" s="10">
        <v>-0.13088441619730068</v>
      </c>
      <c r="F3041" s="10">
        <v>60.33</v>
      </c>
      <c r="G3041" s="10">
        <v>1325860.53342193</v>
      </c>
    </row>
    <row r="3042" ht="14.25" customHeight="1">
      <c r="A3042" s="10">
        <v>3018.0</v>
      </c>
      <c r="B3042" s="10">
        <v>1292167.6343140495</v>
      </c>
      <c r="C3042" s="10">
        <v>-236237.4098726795</v>
      </c>
      <c r="D3042" s="10">
        <v>-0.870423948435593</v>
      </c>
      <c r="F3042" s="10">
        <v>60.35</v>
      </c>
      <c r="G3042" s="10">
        <v>1326481.67468515</v>
      </c>
    </row>
    <row r="3043" ht="14.25" customHeight="1">
      <c r="A3043" s="10">
        <v>3019.0</v>
      </c>
      <c r="B3043" s="10">
        <v>1292218.358425082</v>
      </c>
      <c r="C3043" s="10">
        <v>-185242.290957612</v>
      </c>
      <c r="D3043" s="10">
        <v>-0.6825308760347472</v>
      </c>
      <c r="F3043" s="10">
        <v>60.37</v>
      </c>
      <c r="G3043" s="10">
        <v>1326680.24444251</v>
      </c>
    </row>
    <row r="3044" ht="14.25" customHeight="1">
      <c r="A3044" s="10">
        <v>3020.0</v>
      </c>
      <c r="B3044" s="10">
        <v>1292295.3173740627</v>
      </c>
      <c r="C3044" s="10">
        <v>291918.6401109572</v>
      </c>
      <c r="D3044" s="10">
        <v>1.07558314106251</v>
      </c>
      <c r="F3044" s="10">
        <v>60.39</v>
      </c>
      <c r="G3044" s="10">
        <v>1326837.45553767</v>
      </c>
    </row>
    <row r="3045" ht="14.25" customHeight="1">
      <c r="A3045" s="10">
        <v>3021.0</v>
      </c>
      <c r="B3045" s="10">
        <v>1292315.2964485232</v>
      </c>
      <c r="C3045" s="10">
        <v>208157.53077301686</v>
      </c>
      <c r="D3045" s="10">
        <v>0.766962776681741</v>
      </c>
      <c r="F3045" s="10">
        <v>60.41</v>
      </c>
      <c r="G3045" s="10">
        <v>1326846.69873569</v>
      </c>
    </row>
    <row r="3046" ht="14.25" customHeight="1">
      <c r="A3046" s="10">
        <v>3022.0</v>
      </c>
      <c r="B3046" s="10">
        <v>1292416.8978323136</v>
      </c>
      <c r="C3046" s="10">
        <v>178614.52274349635</v>
      </c>
      <c r="D3046" s="10">
        <v>0.6581106617200219</v>
      </c>
      <c r="F3046" s="10">
        <v>60.43</v>
      </c>
      <c r="G3046" s="10">
        <v>1326946.72501394</v>
      </c>
    </row>
    <row r="3047" ht="14.25" customHeight="1">
      <c r="A3047" s="10">
        <v>3023.0</v>
      </c>
      <c r="B3047" s="10">
        <v>1292518.4434088422</v>
      </c>
      <c r="C3047" s="10">
        <v>59022.97515402781</v>
      </c>
      <c r="D3047" s="10">
        <v>0.21747195378442993</v>
      </c>
      <c r="F3047" s="10">
        <v>60.449999999999996</v>
      </c>
      <c r="G3047" s="10">
        <v>1327718.3816666</v>
      </c>
    </row>
    <row r="3048" ht="14.25" customHeight="1">
      <c r="A3048" s="10">
        <v>3024.0</v>
      </c>
      <c r="B3048" s="10">
        <v>1292655.2778858647</v>
      </c>
      <c r="C3048" s="10">
        <v>183078.93955385522</v>
      </c>
      <c r="D3048" s="10">
        <v>0.6745599417456923</v>
      </c>
      <c r="F3048" s="10">
        <v>60.47</v>
      </c>
      <c r="G3048" s="10">
        <v>1327806.72883191</v>
      </c>
    </row>
    <row r="3049" ht="14.25" customHeight="1">
      <c r="A3049" s="10">
        <v>3025.0</v>
      </c>
      <c r="B3049" s="10">
        <v>1292694.1663646363</v>
      </c>
      <c r="C3049" s="10">
        <v>303745.5493679838</v>
      </c>
      <c r="D3049" s="10">
        <v>1.1191597492671073</v>
      </c>
      <c r="F3049" s="10">
        <v>60.49</v>
      </c>
      <c r="G3049" s="10">
        <v>1327811.34262042</v>
      </c>
    </row>
    <row r="3050" ht="14.25" customHeight="1">
      <c r="A3050" s="10">
        <v>3026.0</v>
      </c>
      <c r="B3050" s="10">
        <v>1292733.6097093534</v>
      </c>
      <c r="C3050" s="10">
        <v>7297.62062385655</v>
      </c>
      <c r="D3050" s="10">
        <v>0.02688830596739808</v>
      </c>
      <c r="F3050" s="10">
        <v>60.51</v>
      </c>
      <c r="G3050" s="10">
        <v>1327961.09821932</v>
      </c>
    </row>
    <row r="3051" ht="14.25" customHeight="1">
      <c r="A3051" s="10">
        <v>3027.0</v>
      </c>
      <c r="B3051" s="10">
        <v>1292882.1286006593</v>
      </c>
      <c r="C3051" s="10">
        <v>-35102.06156106922</v>
      </c>
      <c r="D3051" s="10">
        <v>-0.12933461740323887</v>
      </c>
      <c r="F3051" s="10">
        <v>60.53</v>
      </c>
      <c r="G3051" s="10">
        <v>1327969.28587222</v>
      </c>
    </row>
    <row r="3052" ht="14.25" customHeight="1">
      <c r="A3052" s="10">
        <v>3028.0</v>
      </c>
      <c r="B3052" s="10">
        <v>1293200.876351378</v>
      </c>
      <c r="C3052" s="10">
        <v>64165.65196484211</v>
      </c>
      <c r="D3052" s="10">
        <v>0.23642030348742432</v>
      </c>
      <c r="F3052" s="10">
        <v>60.55</v>
      </c>
      <c r="G3052" s="10">
        <v>1327975.24874107</v>
      </c>
    </row>
    <row r="3053" ht="14.25" customHeight="1">
      <c r="A3053" s="10">
        <v>3029.0</v>
      </c>
      <c r="B3053" s="10">
        <v>1293225.0718560128</v>
      </c>
      <c r="C3053" s="10">
        <v>-221628.9594837129</v>
      </c>
      <c r="D3053" s="10">
        <v>-0.8165986670166051</v>
      </c>
      <c r="F3053" s="10">
        <v>60.57</v>
      </c>
      <c r="G3053" s="10">
        <v>1328525.02019626</v>
      </c>
    </row>
    <row r="3054" ht="14.25" customHeight="1">
      <c r="A3054" s="10">
        <v>3030.0</v>
      </c>
      <c r="B3054" s="10">
        <v>1293226.7420566063</v>
      </c>
      <c r="C3054" s="10">
        <v>51777.37769990368</v>
      </c>
      <c r="D3054" s="10">
        <v>0.19077532877405315</v>
      </c>
      <c r="F3054" s="10">
        <v>60.589999999999996</v>
      </c>
      <c r="G3054" s="10">
        <v>1328572.19050508</v>
      </c>
    </row>
    <row r="3055" ht="14.25" customHeight="1">
      <c r="A3055" s="10">
        <v>3031.0</v>
      </c>
      <c r="B3055" s="10">
        <v>1293385.1991665266</v>
      </c>
      <c r="C3055" s="10">
        <v>211055.81098375353</v>
      </c>
      <c r="D3055" s="10">
        <v>0.7776415785957215</v>
      </c>
      <c r="F3055" s="10">
        <v>60.61</v>
      </c>
      <c r="G3055" s="10">
        <v>1328586.29046182</v>
      </c>
    </row>
    <row r="3056" ht="14.25" customHeight="1">
      <c r="A3056" s="10">
        <v>3032.0</v>
      </c>
      <c r="B3056" s="10">
        <v>1293495.5946744247</v>
      </c>
      <c r="C3056" s="10">
        <v>236517.85419689538</v>
      </c>
      <c r="D3056" s="10">
        <v>0.8714572541094568</v>
      </c>
      <c r="F3056" s="10">
        <v>60.63</v>
      </c>
      <c r="G3056" s="10">
        <v>1328658.91107238</v>
      </c>
    </row>
    <row r="3057" ht="14.25" customHeight="1">
      <c r="A3057" s="10">
        <v>3033.0</v>
      </c>
      <c r="B3057" s="10">
        <v>1293621.0879855694</v>
      </c>
      <c r="C3057" s="10">
        <v>-192279.8935472893</v>
      </c>
      <c r="D3057" s="10">
        <v>-0.708461137617487</v>
      </c>
      <c r="F3057" s="10">
        <v>60.65</v>
      </c>
      <c r="G3057" s="10">
        <v>1328701.19413565</v>
      </c>
    </row>
    <row r="3058" ht="14.25" customHeight="1">
      <c r="A3058" s="10">
        <v>3034.0</v>
      </c>
      <c r="B3058" s="10">
        <v>1293714.8864887275</v>
      </c>
      <c r="C3058" s="10">
        <v>367404.61413923255</v>
      </c>
      <c r="D3058" s="10">
        <v>1.3537135167748486</v>
      </c>
      <c r="F3058" s="10">
        <v>60.67</v>
      </c>
      <c r="G3058" s="10">
        <v>1329007.20344815</v>
      </c>
    </row>
    <row r="3059" ht="14.25" customHeight="1">
      <c r="A3059" s="10">
        <v>3035.0</v>
      </c>
      <c r="B3059" s="10">
        <v>1293884.1132757359</v>
      </c>
      <c r="C3059" s="10">
        <v>-102258.67331300583</v>
      </c>
      <c r="D3059" s="10">
        <v>-0.3767752035330185</v>
      </c>
      <c r="F3059" s="10">
        <v>60.69</v>
      </c>
      <c r="G3059" s="10">
        <v>1329273.22764986</v>
      </c>
    </row>
    <row r="3060" ht="14.25" customHeight="1">
      <c r="A3060" s="10">
        <v>3036.0</v>
      </c>
      <c r="B3060" s="10">
        <v>1293893.4703401297</v>
      </c>
      <c r="C3060" s="10">
        <v>-257916.51747042965</v>
      </c>
      <c r="D3060" s="10">
        <v>-0.9503012821904957</v>
      </c>
      <c r="F3060" s="10">
        <v>60.71</v>
      </c>
      <c r="G3060" s="10">
        <v>1329521.13898328</v>
      </c>
    </row>
    <row r="3061" ht="14.25" customHeight="1">
      <c r="A3061" s="10">
        <v>3037.0</v>
      </c>
      <c r="B3061" s="10">
        <v>1293895.7809504415</v>
      </c>
      <c r="C3061" s="10">
        <v>31607.673132228432</v>
      </c>
      <c r="D3061" s="10">
        <v>0.1164594365619042</v>
      </c>
      <c r="F3061" s="10">
        <v>60.73</v>
      </c>
      <c r="G3061" s="10">
        <v>1329800.04619048</v>
      </c>
    </row>
    <row r="3062" ht="14.25" customHeight="1">
      <c r="A3062" s="10">
        <v>3038.0</v>
      </c>
      <c r="B3062" s="10">
        <v>1293916.0434298452</v>
      </c>
      <c r="C3062" s="10">
        <v>145976.5890652947</v>
      </c>
      <c r="D3062" s="10">
        <v>0.5378551987251038</v>
      </c>
      <c r="F3062" s="10">
        <v>60.75</v>
      </c>
      <c r="G3062" s="10">
        <v>1330191.52171378</v>
      </c>
    </row>
    <row r="3063" ht="14.25" customHeight="1">
      <c r="A3063" s="10">
        <v>3039.0</v>
      </c>
      <c r="B3063" s="10">
        <v>1293921.7060679256</v>
      </c>
      <c r="C3063" s="10">
        <v>-537.8160556254443</v>
      </c>
      <c r="D3063" s="10">
        <v>-0.0019815996751820723</v>
      </c>
      <c r="F3063" s="10">
        <v>60.769999999999996</v>
      </c>
      <c r="G3063" s="10">
        <v>1330929.47215358</v>
      </c>
    </row>
    <row r="3064" ht="14.25" customHeight="1">
      <c r="A3064" s="10">
        <v>3040.0</v>
      </c>
      <c r="B3064" s="10">
        <v>1294258.1936429571</v>
      </c>
      <c r="C3064" s="10">
        <v>440114.85017700284</v>
      </c>
      <c r="D3064" s="10">
        <v>1.6216166011245692</v>
      </c>
      <c r="F3064" s="10">
        <v>60.79</v>
      </c>
      <c r="G3064" s="10">
        <v>1331374.94761773</v>
      </c>
    </row>
    <row r="3065" ht="14.25" customHeight="1">
      <c r="A3065" s="10">
        <v>3041.0</v>
      </c>
      <c r="B3065" s="10">
        <v>1294522.4645819005</v>
      </c>
      <c r="C3065" s="10">
        <v>-181207.7657080905</v>
      </c>
      <c r="D3065" s="10">
        <v>-0.667665544588537</v>
      </c>
      <c r="F3065" s="10">
        <v>60.81</v>
      </c>
      <c r="G3065" s="10">
        <v>1331656.4939736</v>
      </c>
    </row>
    <row r="3066" ht="14.25" customHeight="1">
      <c r="A3066" s="10">
        <v>3042.0</v>
      </c>
      <c r="B3066" s="10">
        <v>1294596.576731884</v>
      </c>
      <c r="C3066" s="10">
        <v>301746.332015906</v>
      </c>
      <c r="D3066" s="10">
        <v>1.111793571902081</v>
      </c>
      <c r="F3066" s="10">
        <v>60.83</v>
      </c>
      <c r="G3066" s="10">
        <v>1331897.45684095</v>
      </c>
    </row>
    <row r="3067" ht="14.25" customHeight="1">
      <c r="A3067" s="10">
        <v>3043.0</v>
      </c>
      <c r="B3067" s="10">
        <v>1294635.5102450019</v>
      </c>
      <c r="C3067" s="10">
        <v>108583.86032843823</v>
      </c>
      <c r="D3067" s="10">
        <v>0.40008054818411953</v>
      </c>
      <c r="F3067" s="10">
        <v>60.85</v>
      </c>
      <c r="G3067" s="10">
        <v>1332042.91167135</v>
      </c>
    </row>
    <row r="3068" ht="14.25" customHeight="1">
      <c r="A3068" s="10">
        <v>3044.0</v>
      </c>
      <c r="B3068" s="10">
        <v>1295067.758857035</v>
      </c>
      <c r="C3068" s="10">
        <v>521084.508107085</v>
      </c>
      <c r="D3068" s="10">
        <v>1.91995177757679</v>
      </c>
      <c r="F3068" s="10">
        <v>60.87</v>
      </c>
      <c r="G3068" s="10">
        <v>1332669.23479852</v>
      </c>
    </row>
    <row r="3069" ht="14.25" customHeight="1">
      <c r="A3069" s="10">
        <v>3045.0</v>
      </c>
      <c r="B3069" s="10">
        <v>1295169.7191346162</v>
      </c>
      <c r="C3069" s="10">
        <v>-245497.4705273863</v>
      </c>
      <c r="D3069" s="10">
        <v>-0.9045429246052311</v>
      </c>
      <c r="F3069" s="10">
        <v>60.89</v>
      </c>
      <c r="G3069" s="10">
        <v>1333014.90758337</v>
      </c>
    </row>
    <row r="3070" ht="14.25" customHeight="1">
      <c r="A3070" s="10">
        <v>3046.0</v>
      </c>
      <c r="B3070" s="10">
        <v>1295574.6908933986</v>
      </c>
      <c r="C3070" s="10">
        <v>-97001.82459314866</v>
      </c>
      <c r="D3070" s="10">
        <v>-0.357406183945762</v>
      </c>
      <c r="F3070" s="10">
        <v>60.91</v>
      </c>
      <c r="G3070" s="10">
        <v>1333865.43772014</v>
      </c>
    </row>
    <row r="3071" ht="14.25" customHeight="1">
      <c r="A3071" s="10">
        <v>3047.0</v>
      </c>
      <c r="B3071" s="10">
        <v>1295914.8970970968</v>
      </c>
      <c r="C3071" s="10">
        <v>483959.85666571325</v>
      </c>
      <c r="D3071" s="10">
        <v>1.7831648660147739</v>
      </c>
      <c r="F3071" s="10">
        <v>60.93</v>
      </c>
      <c r="G3071" s="10">
        <v>1333995.85209834</v>
      </c>
    </row>
    <row r="3072" ht="14.25" customHeight="1">
      <c r="A3072" s="10">
        <v>3048.0</v>
      </c>
      <c r="B3072" s="10">
        <v>1296051.89986839</v>
      </c>
      <c r="C3072" s="10">
        <v>-6850.5091350900475</v>
      </c>
      <c r="D3072" s="10">
        <v>-0.025240910037799956</v>
      </c>
      <c r="F3072" s="10">
        <v>60.949999999999996</v>
      </c>
      <c r="G3072" s="10">
        <v>1334377.30741355</v>
      </c>
    </row>
    <row r="3073" ht="14.25" customHeight="1">
      <c r="A3073" s="10">
        <v>3049.0</v>
      </c>
      <c r="B3073" s="10">
        <v>1296308.5867927775</v>
      </c>
      <c r="C3073" s="10">
        <v>-108053.50529375742</v>
      </c>
      <c r="D3073" s="10">
        <v>-0.398126438868375</v>
      </c>
      <c r="F3073" s="10">
        <v>60.97</v>
      </c>
      <c r="G3073" s="10">
        <v>1334537.42355948</v>
      </c>
    </row>
    <row r="3074" ht="14.25" customHeight="1">
      <c r="A3074" s="10">
        <v>3050.0</v>
      </c>
      <c r="B3074" s="10">
        <v>1296326.4237538152</v>
      </c>
      <c r="C3074" s="10">
        <v>15354.995930374833</v>
      </c>
      <c r="D3074" s="10">
        <v>0.05657595125654571</v>
      </c>
      <c r="F3074" s="10">
        <v>60.99</v>
      </c>
      <c r="G3074" s="10">
        <v>1334952.60511867</v>
      </c>
    </row>
    <row r="3075" ht="14.25" customHeight="1">
      <c r="A3075" s="10">
        <v>3051.0</v>
      </c>
      <c r="B3075" s="10">
        <v>1296538.215629359</v>
      </c>
      <c r="C3075" s="10">
        <v>-120669.21641843906</v>
      </c>
      <c r="D3075" s="10">
        <v>-0.4446094116345701</v>
      </c>
      <c r="F3075" s="10">
        <v>61.01</v>
      </c>
      <c r="G3075" s="10">
        <v>1335830.79241959</v>
      </c>
    </row>
    <row r="3076" ht="14.25" customHeight="1">
      <c r="A3076" s="10">
        <v>3052.0</v>
      </c>
      <c r="B3076" s="10">
        <v>1296621.3245780878</v>
      </c>
      <c r="C3076" s="10">
        <v>94682.46229315223</v>
      </c>
      <c r="D3076" s="10">
        <v>0.34886042274687484</v>
      </c>
      <c r="F3076" s="10">
        <v>61.03</v>
      </c>
      <c r="G3076" s="10">
        <v>1335848.33227761</v>
      </c>
    </row>
    <row r="3077" ht="14.25" customHeight="1">
      <c r="A3077" s="10">
        <v>3053.0</v>
      </c>
      <c r="B3077" s="10">
        <v>1296768.9864119713</v>
      </c>
      <c r="C3077" s="10">
        <v>-148396.58493904117</v>
      </c>
      <c r="D3077" s="10">
        <v>-0.5467717473985739</v>
      </c>
      <c r="F3077" s="10">
        <v>61.05</v>
      </c>
      <c r="G3077" s="10">
        <v>1335883.83118445</v>
      </c>
    </row>
    <row r="3078" ht="14.25" customHeight="1">
      <c r="A3078" s="10">
        <v>3054.0</v>
      </c>
      <c r="B3078" s="10">
        <v>1296850.0339620402</v>
      </c>
      <c r="C3078" s="10">
        <v>-350918.8403355562</v>
      </c>
      <c r="D3078" s="10">
        <v>-1.2929711799241959</v>
      </c>
      <c r="F3078" s="10">
        <v>61.07</v>
      </c>
      <c r="G3078" s="10">
        <v>1335904.50091554</v>
      </c>
    </row>
    <row r="3079" ht="14.25" customHeight="1">
      <c r="A3079" s="10">
        <v>3055.0</v>
      </c>
      <c r="B3079" s="10">
        <v>1296917.157134009</v>
      </c>
      <c r="C3079" s="10">
        <v>-1949.7463961390313</v>
      </c>
      <c r="D3079" s="10">
        <v>-0.0071839001176403905</v>
      </c>
      <c r="F3079" s="10">
        <v>61.089999999999996</v>
      </c>
      <c r="G3079" s="10">
        <v>1336134.48588213</v>
      </c>
    </row>
    <row r="3080" ht="14.25" customHeight="1">
      <c r="A3080" s="10">
        <v>3056.0</v>
      </c>
      <c r="B3080" s="10">
        <v>1297086.6282477002</v>
      </c>
      <c r="C3080" s="10">
        <v>-70905.86025853013</v>
      </c>
      <c r="D3080" s="10">
        <v>-0.2612548067078592</v>
      </c>
      <c r="F3080" s="10">
        <v>61.11</v>
      </c>
      <c r="G3080" s="10">
        <v>1336172.19406627</v>
      </c>
    </row>
    <row r="3081" ht="14.25" customHeight="1">
      <c r="A3081" s="10">
        <v>3057.0</v>
      </c>
      <c r="B3081" s="10">
        <v>1297353.6235406226</v>
      </c>
      <c r="C3081" s="10">
        <v>-68821.32269775262</v>
      </c>
      <c r="D3081" s="10">
        <v>-0.2535742644292584</v>
      </c>
      <c r="F3081" s="10">
        <v>61.13</v>
      </c>
      <c r="G3081" s="10">
        <v>1336356.23256398</v>
      </c>
    </row>
    <row r="3082" ht="14.25" customHeight="1">
      <c r="A3082" s="10">
        <v>3058.0</v>
      </c>
      <c r="B3082" s="10">
        <v>1297358.7488113602</v>
      </c>
      <c r="C3082" s="10">
        <v>-66729.76284884033</v>
      </c>
      <c r="D3082" s="10">
        <v>-0.24586784831565145</v>
      </c>
      <c r="F3082" s="10">
        <v>61.15</v>
      </c>
      <c r="G3082" s="10">
        <v>1336377.82525371</v>
      </c>
    </row>
    <row r="3083" ht="14.25" customHeight="1">
      <c r="A3083" s="10">
        <v>3059.0</v>
      </c>
      <c r="B3083" s="10">
        <v>1297370.8998238987</v>
      </c>
      <c r="C3083" s="10">
        <v>-93520.79554788861</v>
      </c>
      <c r="D3083" s="10">
        <v>-0.34458022616106043</v>
      </c>
      <c r="F3083" s="10">
        <v>61.17</v>
      </c>
      <c r="G3083" s="10">
        <v>1336743.38339503</v>
      </c>
    </row>
    <row r="3084" ht="14.25" customHeight="1">
      <c r="A3084" s="10">
        <v>3060.0</v>
      </c>
      <c r="B3084" s="10">
        <v>1297464.7689645586</v>
      </c>
      <c r="C3084" s="10">
        <v>143497.08798032138</v>
      </c>
      <c r="D3084" s="10">
        <v>0.5287194012843175</v>
      </c>
      <c r="F3084" s="10">
        <v>61.19</v>
      </c>
      <c r="G3084" s="10">
        <v>1336858.51035996</v>
      </c>
    </row>
    <row r="3085" ht="14.25" customHeight="1">
      <c r="A3085" s="10">
        <v>3061.0</v>
      </c>
      <c r="B3085" s="10">
        <v>1297510.3069060503</v>
      </c>
      <c r="C3085" s="10">
        <v>-162430.9616140304</v>
      </c>
      <c r="D3085" s="10">
        <v>-0.5984818366933231</v>
      </c>
      <c r="F3085" s="10">
        <v>61.21</v>
      </c>
      <c r="G3085" s="10">
        <v>1337472.08515168</v>
      </c>
    </row>
    <row r="3086" ht="14.25" customHeight="1">
      <c r="A3086" s="10">
        <v>3062.0</v>
      </c>
      <c r="B3086" s="10">
        <v>1297629.3971742284</v>
      </c>
      <c r="C3086" s="10">
        <v>279832.6367761516</v>
      </c>
      <c r="D3086" s="10">
        <v>1.0310518928188175</v>
      </c>
      <c r="F3086" s="10">
        <v>61.23</v>
      </c>
      <c r="G3086" s="10">
        <v>1337966.92675928</v>
      </c>
    </row>
    <row r="3087" ht="14.25" customHeight="1">
      <c r="A3087" s="10">
        <v>3063.0</v>
      </c>
      <c r="B3087" s="10">
        <v>1297655.6831234545</v>
      </c>
      <c r="C3087" s="10">
        <v>2647.723999235546</v>
      </c>
      <c r="D3087" s="10">
        <v>0.009755619903826297</v>
      </c>
      <c r="F3087" s="10">
        <v>61.25</v>
      </c>
      <c r="G3087" s="10">
        <v>1337973.73201597</v>
      </c>
    </row>
    <row r="3088" ht="14.25" customHeight="1">
      <c r="A3088" s="10">
        <v>3064.0</v>
      </c>
      <c r="B3088" s="10">
        <v>1297799.5613901769</v>
      </c>
      <c r="C3088" s="10">
        <v>-234921.6783962769</v>
      </c>
      <c r="D3088" s="10">
        <v>-0.8655760956446715</v>
      </c>
      <c r="F3088" s="10">
        <v>61.269999999999996</v>
      </c>
      <c r="G3088" s="10">
        <v>1338044.38331259</v>
      </c>
    </row>
    <row r="3089" ht="14.25" customHeight="1">
      <c r="A3089" s="10">
        <v>3065.0</v>
      </c>
      <c r="B3089" s="10">
        <v>1298175.703134294</v>
      </c>
      <c r="C3089" s="10">
        <v>53842.5503690762</v>
      </c>
      <c r="D3089" s="10">
        <v>0.19838452051837183</v>
      </c>
      <c r="F3089" s="10">
        <v>61.29</v>
      </c>
      <c r="G3089" s="10">
        <v>1338247.93007436</v>
      </c>
    </row>
    <row r="3090" ht="14.25" customHeight="1">
      <c r="A3090" s="10">
        <v>3066.0</v>
      </c>
      <c r="B3090" s="10">
        <v>1298429.126069161</v>
      </c>
      <c r="C3090" s="10">
        <v>63399.72197907884</v>
      </c>
      <c r="D3090" s="10">
        <v>0.23359821107288</v>
      </c>
      <c r="F3090" s="10">
        <v>61.31</v>
      </c>
      <c r="G3090" s="10">
        <v>1338424.78836714</v>
      </c>
    </row>
    <row r="3091" ht="14.25" customHeight="1">
      <c r="A3091" s="10">
        <v>3067.0</v>
      </c>
      <c r="B3091" s="10">
        <v>1298448.253161561</v>
      </c>
      <c r="C3091" s="10">
        <v>-445305.444636583</v>
      </c>
      <c r="D3091" s="10">
        <v>-1.6407415048672518</v>
      </c>
      <c r="F3091" s="10">
        <v>61.33</v>
      </c>
      <c r="G3091" s="10">
        <v>1339096.07724513</v>
      </c>
    </row>
    <row r="3092" ht="14.25" customHeight="1">
      <c r="A3092" s="10">
        <v>3068.0</v>
      </c>
      <c r="B3092" s="10">
        <v>1298501.044631724</v>
      </c>
      <c r="C3092" s="10">
        <v>273598.64522450604</v>
      </c>
      <c r="D3092" s="10">
        <v>1.0080825606380173</v>
      </c>
      <c r="F3092" s="10">
        <v>61.35</v>
      </c>
      <c r="G3092" s="10">
        <v>1339142.80508292</v>
      </c>
    </row>
    <row r="3093" ht="14.25" customHeight="1">
      <c r="A3093" s="10">
        <v>3069.0</v>
      </c>
      <c r="B3093" s="10">
        <v>1298515.4147655044</v>
      </c>
      <c r="C3093" s="10">
        <v>92475.43432672555</v>
      </c>
      <c r="D3093" s="10">
        <v>0.34072856082932235</v>
      </c>
      <c r="F3093" s="10">
        <v>61.37</v>
      </c>
      <c r="G3093" s="10">
        <v>1339254.72679928</v>
      </c>
    </row>
    <row r="3094" ht="14.25" customHeight="1">
      <c r="A3094" s="10">
        <v>3070.0</v>
      </c>
      <c r="B3094" s="10">
        <v>1298590.70166218</v>
      </c>
      <c r="C3094" s="10">
        <v>-903150.499507754</v>
      </c>
      <c r="D3094" s="10">
        <v>-3.3276855864479717</v>
      </c>
      <c r="F3094" s="10">
        <v>61.39</v>
      </c>
      <c r="G3094" s="10">
        <v>1339303.65691639</v>
      </c>
    </row>
    <row r="3095" ht="14.25" customHeight="1">
      <c r="A3095" s="10">
        <v>3071.0</v>
      </c>
      <c r="B3095" s="10">
        <v>1298899.2569213882</v>
      </c>
      <c r="C3095" s="10">
        <v>-9857.135452058166</v>
      </c>
      <c r="D3095" s="10">
        <v>-0.036318916487736115</v>
      </c>
      <c r="F3095" s="10">
        <v>61.41</v>
      </c>
      <c r="G3095" s="10">
        <v>1339636.18702553</v>
      </c>
    </row>
    <row r="3096" ht="14.25" customHeight="1">
      <c r="A3096" s="10">
        <v>3072.0</v>
      </c>
      <c r="B3096" s="10">
        <v>1298976.2645527036</v>
      </c>
      <c r="C3096" s="10">
        <v>329775.67003519647</v>
      </c>
      <c r="D3096" s="10">
        <v>1.2150685235024044</v>
      </c>
      <c r="F3096" s="10">
        <v>61.43</v>
      </c>
      <c r="G3096" s="10">
        <v>1340066.91308439</v>
      </c>
    </row>
    <row r="3097" ht="14.25" customHeight="1">
      <c r="A3097" s="10">
        <v>3073.0</v>
      </c>
      <c r="B3097" s="10">
        <v>1299058.3258501366</v>
      </c>
      <c r="C3097" s="10">
        <v>620634.9046436835</v>
      </c>
      <c r="D3097" s="10">
        <v>2.286748252649962</v>
      </c>
      <c r="F3097" s="10">
        <v>61.449999999999996</v>
      </c>
      <c r="G3097" s="10">
        <v>1340074.65298118</v>
      </c>
    </row>
    <row r="3098" ht="14.25" customHeight="1">
      <c r="A3098" s="10">
        <v>3074.0</v>
      </c>
      <c r="B3098" s="10">
        <v>1299378.4580736354</v>
      </c>
      <c r="C3098" s="10">
        <v>-1759.1097749152686</v>
      </c>
      <c r="D3098" s="10">
        <v>-0.0064814936670640885</v>
      </c>
      <c r="F3098" s="10">
        <v>61.47</v>
      </c>
      <c r="G3098" s="10">
        <v>1340094.96620541</v>
      </c>
    </row>
    <row r="3099" ht="14.25" customHeight="1">
      <c r="A3099" s="10">
        <v>3075.0</v>
      </c>
      <c r="B3099" s="10">
        <v>1299617.3578323347</v>
      </c>
      <c r="C3099" s="10">
        <v>-185448.3204493348</v>
      </c>
      <c r="D3099" s="10">
        <v>-0.6832899979865845</v>
      </c>
      <c r="F3099" s="10">
        <v>61.49</v>
      </c>
      <c r="G3099" s="10">
        <v>1340227.27688226</v>
      </c>
    </row>
    <row r="3100" ht="14.25" customHeight="1">
      <c r="A3100" s="10">
        <v>3076.0</v>
      </c>
      <c r="B3100" s="10">
        <v>1299760.6121856372</v>
      </c>
      <c r="C3100" s="10">
        <v>-214226.4336119073</v>
      </c>
      <c r="D3100" s="10">
        <v>-0.7893238344606339</v>
      </c>
      <c r="F3100" s="10">
        <v>61.51</v>
      </c>
      <c r="G3100" s="10">
        <v>1340343.85651883</v>
      </c>
    </row>
    <row r="3101" ht="14.25" customHeight="1">
      <c r="A3101" s="10">
        <v>3077.0</v>
      </c>
      <c r="B3101" s="10">
        <v>1299790.4677196774</v>
      </c>
      <c r="C3101" s="10">
        <v>104831.61838592263</v>
      </c>
      <c r="D3101" s="10">
        <v>0.3862552982000027</v>
      </c>
      <c r="F3101" s="10">
        <v>61.53</v>
      </c>
      <c r="G3101" s="10">
        <v>1340705.11922243</v>
      </c>
    </row>
    <row r="3102" ht="14.25" customHeight="1">
      <c r="A3102" s="10">
        <v>3078.0</v>
      </c>
      <c r="B3102" s="10">
        <v>1299917.4299476685</v>
      </c>
      <c r="C3102" s="10">
        <v>-474739.0793426444</v>
      </c>
      <c r="D3102" s="10">
        <v>-1.7491906304797815</v>
      </c>
      <c r="F3102" s="10">
        <v>61.55</v>
      </c>
      <c r="G3102" s="10">
        <v>1340769.76782913</v>
      </c>
    </row>
    <row r="3103" ht="14.25" customHeight="1">
      <c r="A3103" s="10">
        <v>3079.0</v>
      </c>
      <c r="B3103" s="10">
        <v>1299927.1245162087</v>
      </c>
      <c r="C3103" s="10">
        <v>-440848.4767986527</v>
      </c>
      <c r="D3103" s="10">
        <v>-1.6243196708078935</v>
      </c>
      <c r="F3103" s="10">
        <v>61.57</v>
      </c>
      <c r="G3103" s="10">
        <v>1340909.79865687</v>
      </c>
    </row>
    <row r="3104" ht="14.25" customHeight="1">
      <c r="A3104" s="10">
        <v>3080.0</v>
      </c>
      <c r="B3104" s="10">
        <v>1299979.119916671</v>
      </c>
      <c r="C3104" s="10">
        <v>378368.4076213089</v>
      </c>
      <c r="D3104" s="10">
        <v>1.3941099485577937</v>
      </c>
      <c r="F3104" s="10">
        <v>61.589999999999996</v>
      </c>
      <c r="G3104" s="10">
        <v>1340983.25035902</v>
      </c>
    </row>
    <row r="3105" ht="14.25" customHeight="1">
      <c r="A3105" s="10">
        <v>3081.0</v>
      </c>
      <c r="B3105" s="10">
        <v>1300092.729588699</v>
      </c>
      <c r="C3105" s="10">
        <v>603721.0630700509</v>
      </c>
      <c r="D3105" s="10">
        <v>2.2244286870330265</v>
      </c>
      <c r="F3105" s="10">
        <v>61.61</v>
      </c>
      <c r="G3105" s="10">
        <v>1341069.1598099</v>
      </c>
    </row>
    <row r="3106" ht="14.25" customHeight="1">
      <c r="A3106" s="10">
        <v>3082.0</v>
      </c>
      <c r="B3106" s="10">
        <v>1300126.248373571</v>
      </c>
      <c r="C3106" s="10">
        <v>603406.8359758188</v>
      </c>
      <c r="D3106" s="10">
        <v>2.2232709077117314</v>
      </c>
      <c r="F3106" s="10">
        <v>61.63</v>
      </c>
      <c r="G3106" s="10">
        <v>1341449.57159102</v>
      </c>
    </row>
    <row r="3107" ht="14.25" customHeight="1">
      <c r="A3107" s="10">
        <v>3083.0</v>
      </c>
      <c r="B3107" s="10">
        <v>1300168.4288222748</v>
      </c>
      <c r="C3107" s="10">
        <v>233324.3677373752</v>
      </c>
      <c r="D3107" s="10">
        <v>0.8596907557598971</v>
      </c>
      <c r="F3107" s="10">
        <v>61.65</v>
      </c>
      <c r="G3107" s="10">
        <v>1341722.83596914</v>
      </c>
    </row>
    <row r="3108" ht="14.25" customHeight="1">
      <c r="A3108" s="10">
        <v>3084.0</v>
      </c>
      <c r="B3108" s="10">
        <v>1300222.3861859005</v>
      </c>
      <c r="C3108" s="10">
        <v>-227307.38974350062</v>
      </c>
      <c r="D3108" s="10">
        <v>-0.8375210166576057</v>
      </c>
      <c r="F3108" s="10">
        <v>61.67</v>
      </c>
      <c r="G3108" s="10">
        <v>1341870.35378644</v>
      </c>
    </row>
    <row r="3109" ht="14.25" customHeight="1">
      <c r="A3109" s="10">
        <v>3085.0</v>
      </c>
      <c r="B3109" s="10">
        <v>1300253.2574819904</v>
      </c>
      <c r="C3109" s="10">
        <v>-165222.57464738027</v>
      </c>
      <c r="D3109" s="10">
        <v>-0.6087676201359296</v>
      </c>
      <c r="F3109" s="10">
        <v>61.69</v>
      </c>
      <c r="G3109" s="10">
        <v>1342067.96142109</v>
      </c>
    </row>
    <row r="3110" ht="14.25" customHeight="1">
      <c r="A3110" s="10">
        <v>3086.0</v>
      </c>
      <c r="B3110" s="10">
        <v>1300391.058135073</v>
      </c>
      <c r="C3110" s="10">
        <v>-89959.37423723284</v>
      </c>
      <c r="D3110" s="10">
        <v>-0.3314580606203259</v>
      </c>
      <c r="F3110" s="10">
        <v>61.71</v>
      </c>
      <c r="G3110" s="10">
        <v>1342245.96870617</v>
      </c>
    </row>
    <row r="3111" ht="14.25" customHeight="1">
      <c r="A3111" s="10">
        <v>3087.0</v>
      </c>
      <c r="B3111" s="10">
        <v>1300547.8176482732</v>
      </c>
      <c r="C3111" s="10">
        <v>-250566.46606514324</v>
      </c>
      <c r="D3111" s="10">
        <v>-0.9232197934083336</v>
      </c>
      <c r="F3111" s="10">
        <v>61.73</v>
      </c>
      <c r="G3111" s="10">
        <v>1342506.92137075</v>
      </c>
    </row>
    <row r="3112" ht="14.25" customHeight="1">
      <c r="A3112" s="10">
        <v>3088.0</v>
      </c>
      <c r="B3112" s="10">
        <v>1300600.7166298898</v>
      </c>
      <c r="C3112" s="10">
        <v>-46990.9525890199</v>
      </c>
      <c r="D3112" s="10">
        <v>-0.17313959933496</v>
      </c>
      <c r="F3112" s="10">
        <v>61.75</v>
      </c>
      <c r="G3112" s="10">
        <v>1342814.94851337</v>
      </c>
    </row>
    <row r="3113" ht="14.25" customHeight="1">
      <c r="A3113" s="10">
        <v>3089.0</v>
      </c>
      <c r="B3113" s="10">
        <v>1300601.2002478843</v>
      </c>
      <c r="C3113" s="10">
        <v>307262.6280386357</v>
      </c>
      <c r="D3113" s="10">
        <v>1.1321185329970733</v>
      </c>
      <c r="F3113" s="10">
        <v>61.769999999999996</v>
      </c>
      <c r="G3113" s="10">
        <v>1342818.67627985</v>
      </c>
    </row>
    <row r="3114" ht="14.25" customHeight="1">
      <c r="A3114" s="10">
        <v>3090.0</v>
      </c>
      <c r="B3114" s="10">
        <v>1300768.1814368062</v>
      </c>
      <c r="C3114" s="10">
        <v>166503.37435263372</v>
      </c>
      <c r="D3114" s="10">
        <v>0.6134867657496691</v>
      </c>
      <c r="F3114" s="10">
        <v>61.79</v>
      </c>
      <c r="G3114" s="10">
        <v>1342997.64492883</v>
      </c>
    </row>
    <row r="3115" ht="14.25" customHeight="1">
      <c r="A3115" s="10">
        <v>3091.0</v>
      </c>
      <c r="B3115" s="10">
        <v>1300907.899657409</v>
      </c>
      <c r="C3115" s="10">
        <v>269997.077576641</v>
      </c>
      <c r="D3115" s="10">
        <v>0.994812474692264</v>
      </c>
      <c r="F3115" s="10">
        <v>61.81</v>
      </c>
      <c r="G3115" s="10">
        <v>1343162.63662214</v>
      </c>
    </row>
    <row r="3116" ht="14.25" customHeight="1">
      <c r="A3116" s="10">
        <v>3092.0</v>
      </c>
      <c r="B3116" s="10">
        <v>1300959.4417601277</v>
      </c>
      <c r="C3116" s="10">
        <v>98853.17097410234</v>
      </c>
      <c r="D3116" s="10">
        <v>0.36422752620353627</v>
      </c>
      <c r="F3116" s="10">
        <v>61.83</v>
      </c>
      <c r="G3116" s="10">
        <v>1343394.63430899</v>
      </c>
    </row>
    <row r="3117" ht="14.25" customHeight="1">
      <c r="A3117" s="10">
        <v>3093.0</v>
      </c>
      <c r="B3117" s="10">
        <v>1300974.180420556</v>
      </c>
      <c r="C3117" s="10">
        <v>-423194.8363020981</v>
      </c>
      <c r="D3117" s="10">
        <v>-1.5592742934751709</v>
      </c>
      <c r="F3117" s="10">
        <v>61.85</v>
      </c>
      <c r="G3117" s="10">
        <v>1343484.72673607</v>
      </c>
    </row>
    <row r="3118" ht="14.25" customHeight="1">
      <c r="A3118" s="10">
        <v>3094.0</v>
      </c>
      <c r="B3118" s="10">
        <v>1301183.7046496917</v>
      </c>
      <c r="C3118" s="10">
        <v>-238113.78822461166</v>
      </c>
      <c r="D3118" s="10">
        <v>-0.8773375217546033</v>
      </c>
      <c r="F3118" s="10">
        <v>61.87</v>
      </c>
      <c r="G3118" s="10">
        <v>1343537.17846673</v>
      </c>
    </row>
    <row r="3119" ht="14.25" customHeight="1">
      <c r="A3119" s="10">
        <v>3095.0</v>
      </c>
      <c r="B3119" s="10">
        <v>1301322.6040742437</v>
      </c>
      <c r="C3119" s="10">
        <v>70318.32763717626</v>
      </c>
      <c r="D3119" s="10">
        <v>0.2590900248285236</v>
      </c>
      <c r="F3119" s="10">
        <v>61.89</v>
      </c>
      <c r="G3119" s="10">
        <v>1343605.80018204</v>
      </c>
    </row>
    <row r="3120" ht="14.25" customHeight="1">
      <c r="A3120" s="10">
        <v>3096.0</v>
      </c>
      <c r="B3120" s="10">
        <v>1301476.4673675243</v>
      </c>
      <c r="C3120" s="10">
        <v>161422.56408801582</v>
      </c>
      <c r="D3120" s="10">
        <v>0.5947663652247721</v>
      </c>
      <c r="F3120" s="10">
        <v>61.91</v>
      </c>
      <c r="G3120" s="10">
        <v>1343824.21514431</v>
      </c>
    </row>
    <row r="3121" ht="14.25" customHeight="1">
      <c r="A3121" s="10">
        <v>3097.0</v>
      </c>
      <c r="B3121" s="10">
        <v>1301707.1479055532</v>
      </c>
      <c r="C3121" s="10">
        <v>265775.1201557168</v>
      </c>
      <c r="D3121" s="10">
        <v>0.9792565436886672</v>
      </c>
      <c r="F3121" s="10">
        <v>61.93</v>
      </c>
      <c r="G3121" s="10">
        <v>1344406.93015855</v>
      </c>
    </row>
    <row r="3122" ht="14.25" customHeight="1">
      <c r="A3122" s="10">
        <v>3098.0</v>
      </c>
      <c r="B3122" s="10">
        <v>1302236.4935979976</v>
      </c>
      <c r="C3122" s="10">
        <v>-32188.96546860761</v>
      </c>
      <c r="D3122" s="10">
        <v>-0.11860122592074965</v>
      </c>
      <c r="F3122" s="10">
        <v>61.95</v>
      </c>
      <c r="G3122" s="10">
        <v>1344523.40843064</v>
      </c>
    </row>
    <row r="3123" ht="14.25" customHeight="1">
      <c r="A3123" s="10">
        <v>3099.0</v>
      </c>
      <c r="B3123" s="10">
        <v>1302237.3993756438</v>
      </c>
      <c r="C3123" s="10">
        <v>-306387.62426582177</v>
      </c>
      <c r="D3123" s="10">
        <v>-1.1288945548843805</v>
      </c>
      <c r="F3123" s="10">
        <v>61.97</v>
      </c>
      <c r="G3123" s="10">
        <v>1344651.57387119</v>
      </c>
    </row>
    <row r="3124" ht="14.25" customHeight="1">
      <c r="A3124" s="10">
        <v>3100.0</v>
      </c>
      <c r="B3124" s="10">
        <v>1302404.0265982735</v>
      </c>
      <c r="C3124" s="10">
        <v>111890.8713770865</v>
      </c>
      <c r="D3124" s="10">
        <v>0.41226533134795434</v>
      </c>
      <c r="F3124" s="10">
        <v>61.99</v>
      </c>
      <c r="G3124" s="10">
        <v>1344869.27970649</v>
      </c>
    </row>
    <row r="3125" ht="14.25" customHeight="1">
      <c r="A3125" s="10">
        <v>3101.0</v>
      </c>
      <c r="B3125" s="10">
        <v>1302435.2761906814</v>
      </c>
      <c r="C3125" s="10">
        <v>9628.479926688597</v>
      </c>
      <c r="D3125" s="10">
        <v>0.03547642822420892</v>
      </c>
      <c r="F3125" s="10">
        <v>62.01</v>
      </c>
      <c r="G3125" s="10">
        <v>1345004.11975651</v>
      </c>
    </row>
    <row r="3126" ht="14.25" customHeight="1">
      <c r="A3126" s="10">
        <v>3102.0</v>
      </c>
      <c r="B3126" s="10">
        <v>1302484.6516590668</v>
      </c>
      <c r="C3126" s="10">
        <v>-564052.8205827858</v>
      </c>
      <c r="D3126" s="10">
        <v>-2.078269836612702</v>
      </c>
      <c r="F3126" s="10">
        <v>62.03</v>
      </c>
      <c r="G3126" s="10">
        <v>1345296.55443817</v>
      </c>
    </row>
    <row r="3127" ht="14.25" customHeight="1">
      <c r="A3127" s="10">
        <v>3103.0</v>
      </c>
      <c r="B3127" s="10">
        <v>1302696.8031793612</v>
      </c>
      <c r="C3127" s="10">
        <v>-296009.4160404912</v>
      </c>
      <c r="D3127" s="10">
        <v>-1.0906557298564243</v>
      </c>
      <c r="F3127" s="10">
        <v>62.05</v>
      </c>
      <c r="G3127" s="10">
        <v>1345962.95498853</v>
      </c>
    </row>
    <row r="3128" ht="14.25" customHeight="1">
      <c r="A3128" s="10">
        <v>3104.0</v>
      </c>
      <c r="B3128" s="10">
        <v>1302771.445826316</v>
      </c>
      <c r="C3128" s="10">
        <v>33363.040055813966</v>
      </c>
      <c r="D3128" s="10">
        <v>0.12292713957898364</v>
      </c>
      <c r="F3128" s="10">
        <v>62.07</v>
      </c>
      <c r="G3128" s="10">
        <v>1346049.6558665</v>
      </c>
    </row>
    <row r="3129" ht="14.25" customHeight="1">
      <c r="A3129" s="10">
        <v>3105.0</v>
      </c>
      <c r="B3129" s="10">
        <v>1302801.0980804225</v>
      </c>
      <c r="C3129" s="10">
        <v>-213966.80799208255</v>
      </c>
      <c r="D3129" s="10">
        <v>-0.7883672359386441</v>
      </c>
      <c r="F3129" s="10">
        <v>62.089999999999996</v>
      </c>
      <c r="G3129" s="10">
        <v>1346379.98494337</v>
      </c>
    </row>
    <row r="3130" ht="14.25" customHeight="1">
      <c r="A3130" s="10">
        <v>3106.0</v>
      </c>
      <c r="B3130" s="10">
        <v>1302814.0585299872</v>
      </c>
      <c r="C3130" s="10">
        <v>-168758.65547205717</v>
      </c>
      <c r="D3130" s="10">
        <v>-0.6217964178824908</v>
      </c>
      <c r="F3130" s="10">
        <v>62.11</v>
      </c>
      <c r="G3130" s="10">
        <v>1346969.10275736</v>
      </c>
    </row>
    <row r="3131" ht="14.25" customHeight="1">
      <c r="A3131" s="10">
        <v>3107.0</v>
      </c>
      <c r="B3131" s="10">
        <v>1302859.7642906955</v>
      </c>
      <c r="C3131" s="10">
        <v>-173276.9258686155</v>
      </c>
      <c r="D3131" s="10">
        <v>-0.6384441230905338</v>
      </c>
      <c r="F3131" s="10">
        <v>62.13</v>
      </c>
      <c r="G3131" s="10">
        <v>1347083.06970676</v>
      </c>
    </row>
    <row r="3132" ht="14.25" customHeight="1">
      <c r="A3132" s="10">
        <v>3108.0</v>
      </c>
      <c r="B3132" s="10">
        <v>1303024.5461261834</v>
      </c>
      <c r="C3132" s="10">
        <v>-359356.06374655536</v>
      </c>
      <c r="D3132" s="10">
        <v>-1.324058387150152</v>
      </c>
      <c r="F3132" s="10">
        <v>62.15</v>
      </c>
      <c r="G3132" s="10">
        <v>1347202.57758216</v>
      </c>
    </row>
    <row r="3133" ht="14.25" customHeight="1">
      <c r="A3133" s="10">
        <v>3109.0</v>
      </c>
      <c r="B3133" s="10">
        <v>1303181.2403948833</v>
      </c>
      <c r="C3133" s="10">
        <v>-145991.80269111344</v>
      </c>
      <c r="D3133" s="10">
        <v>-0.5379112537938683</v>
      </c>
      <c r="F3133" s="10">
        <v>62.17</v>
      </c>
      <c r="G3133" s="10">
        <v>1347210.09225497</v>
      </c>
    </row>
    <row r="3134" ht="14.25" customHeight="1">
      <c r="A3134" s="10">
        <v>3110.0</v>
      </c>
      <c r="B3134" s="10">
        <v>1303210.2500882016</v>
      </c>
      <c r="C3134" s="10">
        <v>313862.02712562843</v>
      </c>
      <c r="D3134" s="10">
        <v>1.1564342203968732</v>
      </c>
      <c r="F3134" s="10">
        <v>62.19</v>
      </c>
      <c r="G3134" s="10">
        <v>1347225.94466963</v>
      </c>
    </row>
    <row r="3135" ht="14.25" customHeight="1">
      <c r="A3135" s="10">
        <v>3111.0</v>
      </c>
      <c r="B3135" s="10">
        <v>1303361.669479737</v>
      </c>
      <c r="C3135" s="10">
        <v>-133707.84810219705</v>
      </c>
      <c r="D3135" s="10">
        <v>-0.49265064811142906</v>
      </c>
      <c r="F3135" s="10">
        <v>62.21</v>
      </c>
      <c r="G3135" s="10">
        <v>1347234.09302709</v>
      </c>
    </row>
    <row r="3136" ht="14.25" customHeight="1">
      <c r="A3136" s="10">
        <v>3112.0</v>
      </c>
      <c r="B3136" s="10">
        <v>1303766.631313571</v>
      </c>
      <c r="C3136" s="10">
        <v>627039.3153809891</v>
      </c>
      <c r="D3136" s="10">
        <v>2.3103454995228145</v>
      </c>
      <c r="F3136" s="10">
        <v>62.23</v>
      </c>
      <c r="G3136" s="10">
        <v>1347279.20721747</v>
      </c>
    </row>
    <row r="3137" ht="14.25" customHeight="1">
      <c r="A3137" s="10">
        <v>3113.0</v>
      </c>
      <c r="B3137" s="10">
        <v>1303815.5031769245</v>
      </c>
      <c r="C3137" s="10">
        <v>-33425.25470859464</v>
      </c>
      <c r="D3137" s="10">
        <v>-0.12315637136641769</v>
      </c>
      <c r="F3137" s="10">
        <v>62.25</v>
      </c>
      <c r="G3137" s="10">
        <v>1347578.53033791</v>
      </c>
    </row>
    <row r="3138" ht="14.25" customHeight="1">
      <c r="A3138" s="10">
        <v>3114.0</v>
      </c>
      <c r="B3138" s="10">
        <v>1304514.7660955857</v>
      </c>
      <c r="C3138" s="10">
        <v>121919.87827915442</v>
      </c>
      <c r="D3138" s="10">
        <v>0.4492175134400732</v>
      </c>
      <c r="F3138" s="10">
        <v>62.269999999999996</v>
      </c>
      <c r="G3138" s="10">
        <v>1347622.48301909</v>
      </c>
    </row>
    <row r="3139" ht="14.25" customHeight="1">
      <c r="A3139" s="10">
        <v>3115.0</v>
      </c>
      <c r="B3139" s="10">
        <v>1304639.674444886</v>
      </c>
      <c r="C3139" s="10">
        <v>-69046.39786736597</v>
      </c>
      <c r="D3139" s="10">
        <v>-0.2544035607627022</v>
      </c>
      <c r="F3139" s="10">
        <v>62.29</v>
      </c>
      <c r="G3139" s="10">
        <v>1347904.39530069</v>
      </c>
    </row>
    <row r="3140" ht="14.25" customHeight="1">
      <c r="A3140" s="10">
        <v>3116.0</v>
      </c>
      <c r="B3140" s="10">
        <v>1304654.0389837627</v>
      </c>
      <c r="C3140" s="10">
        <v>43597.55785413738</v>
      </c>
      <c r="D3140" s="10">
        <v>0.16063653284210908</v>
      </c>
      <c r="F3140" s="10">
        <v>62.31</v>
      </c>
      <c r="G3140" s="10">
        <v>1348221.76524398</v>
      </c>
    </row>
    <row r="3141" ht="14.25" customHeight="1">
      <c r="A3141" s="10">
        <v>3117.0</v>
      </c>
      <c r="B3141" s="10">
        <v>1304690.276250706</v>
      </c>
      <c r="C3141" s="10">
        <v>345256.88350130385</v>
      </c>
      <c r="D3141" s="10">
        <v>1.2721095271224743</v>
      </c>
      <c r="F3141" s="10">
        <v>62.33</v>
      </c>
      <c r="G3141" s="10">
        <v>1348251.5968379</v>
      </c>
    </row>
    <row r="3142" ht="14.25" customHeight="1">
      <c r="A3142" s="10">
        <v>3118.0</v>
      </c>
      <c r="B3142" s="10">
        <v>1304724.1168849648</v>
      </c>
      <c r="C3142" s="10">
        <v>-52966.92387199472</v>
      </c>
      <c r="D3142" s="10">
        <v>-0.19515824795910502</v>
      </c>
      <c r="F3142" s="10">
        <v>62.35</v>
      </c>
      <c r="G3142" s="10">
        <v>1348804.22934007</v>
      </c>
    </row>
    <row r="3143" ht="14.25" customHeight="1">
      <c r="A3143" s="10">
        <v>3119.0</v>
      </c>
      <c r="B3143" s="10">
        <v>1305116.610300871</v>
      </c>
      <c r="C3143" s="10">
        <v>-99237.84067871119</v>
      </c>
      <c r="D3143" s="10">
        <v>-0.36564485347320813</v>
      </c>
      <c r="F3143" s="10">
        <v>62.37</v>
      </c>
      <c r="G3143" s="10">
        <v>1348873.42686379</v>
      </c>
    </row>
    <row r="3144" ht="14.25" customHeight="1">
      <c r="A3144" s="10">
        <v>3120.0</v>
      </c>
      <c r="B3144" s="10">
        <v>1305675.4783261088</v>
      </c>
      <c r="C3144" s="10">
        <v>278222.0594375413</v>
      </c>
      <c r="D3144" s="10">
        <v>1.0251176714476569</v>
      </c>
      <c r="F3144" s="10">
        <v>62.39</v>
      </c>
      <c r="G3144" s="10">
        <v>1348883.32147854</v>
      </c>
    </row>
    <row r="3145" ht="14.25" customHeight="1">
      <c r="A3145" s="10">
        <v>3121.0</v>
      </c>
      <c r="B3145" s="10">
        <v>1306173.5672797067</v>
      </c>
      <c r="C3145" s="10">
        <v>-99922.91952932673</v>
      </c>
      <c r="D3145" s="10">
        <v>-0.36816904741211</v>
      </c>
      <c r="F3145" s="10">
        <v>62.41</v>
      </c>
      <c r="G3145" s="10">
        <v>1349743.14639108</v>
      </c>
    </row>
    <row r="3146" ht="14.25" customHeight="1">
      <c r="A3146" s="10">
        <v>3122.0</v>
      </c>
      <c r="B3146" s="10">
        <v>1306261.760487545</v>
      </c>
      <c r="C3146" s="10">
        <v>-420881.97016196407</v>
      </c>
      <c r="D3146" s="10">
        <v>-1.5507524675756088</v>
      </c>
      <c r="F3146" s="10">
        <v>62.43</v>
      </c>
      <c r="G3146" s="10">
        <v>1349818.25016202</v>
      </c>
    </row>
    <row r="3147" ht="14.25" customHeight="1">
      <c r="A3147" s="10">
        <v>3123.0</v>
      </c>
      <c r="B3147" s="10">
        <v>1306519.4572724917</v>
      </c>
      <c r="C3147" s="10">
        <v>-70425.54287677165</v>
      </c>
      <c r="D3147" s="10">
        <v>-0.25948506265183613</v>
      </c>
      <c r="F3147" s="10">
        <v>62.45</v>
      </c>
      <c r="G3147" s="10">
        <v>1349989.64672848</v>
      </c>
    </row>
    <row r="3148" ht="14.25" customHeight="1">
      <c r="A3148" s="10">
        <v>3124.0</v>
      </c>
      <c r="B3148" s="10">
        <v>1306548.1374809174</v>
      </c>
      <c r="C3148" s="10">
        <v>151219.3951668127</v>
      </c>
      <c r="D3148" s="10">
        <v>0.5571724778564022</v>
      </c>
      <c r="F3148" s="10">
        <v>62.47</v>
      </c>
      <c r="G3148" s="10">
        <v>1350283.99651666</v>
      </c>
    </row>
    <row r="3149" ht="14.25" customHeight="1">
      <c r="A3149" s="10">
        <v>3125.0</v>
      </c>
      <c r="B3149" s="10">
        <v>1306607.7662773777</v>
      </c>
      <c r="C3149" s="10">
        <v>104446.55066330219</v>
      </c>
      <c r="D3149" s="10">
        <v>0.3848365044208166</v>
      </c>
      <c r="F3149" s="10">
        <v>62.49</v>
      </c>
      <c r="G3149" s="10">
        <v>1350459.11556817</v>
      </c>
    </row>
    <row r="3150" ht="14.25" customHeight="1">
      <c r="A3150" s="10">
        <v>3126.0</v>
      </c>
      <c r="B3150" s="10">
        <v>1306661.3751679705</v>
      </c>
      <c r="C3150" s="10">
        <v>-310848.15910313954</v>
      </c>
      <c r="D3150" s="10">
        <v>-1.145329531661874</v>
      </c>
      <c r="F3150" s="10">
        <v>62.51</v>
      </c>
      <c r="G3150" s="10">
        <v>1351007.04085809</v>
      </c>
    </row>
    <row r="3151" ht="14.25" customHeight="1">
      <c r="A3151" s="10">
        <v>3127.0</v>
      </c>
      <c r="B3151" s="10">
        <v>1306669.0479968765</v>
      </c>
      <c r="C3151" s="10">
        <v>-196554.82765210653</v>
      </c>
      <c r="D3151" s="10">
        <v>-0.7242122628301382</v>
      </c>
      <c r="F3151" s="10">
        <v>62.53</v>
      </c>
      <c r="G3151" s="10">
        <v>1351541.41856287</v>
      </c>
    </row>
    <row r="3152" ht="14.25" customHeight="1">
      <c r="A3152" s="10">
        <v>3128.0</v>
      </c>
      <c r="B3152" s="10">
        <v>1306772.2999983237</v>
      </c>
      <c r="C3152" s="10">
        <v>-267254.7664901237</v>
      </c>
      <c r="D3152" s="10">
        <v>-0.984708345777832</v>
      </c>
      <c r="F3152" s="10">
        <v>62.55</v>
      </c>
      <c r="G3152" s="10">
        <v>1351639.83872163</v>
      </c>
    </row>
    <row r="3153" ht="14.25" customHeight="1">
      <c r="A3153" s="10">
        <v>3129.0</v>
      </c>
      <c r="B3153" s="10">
        <v>1306837.5167913802</v>
      </c>
      <c r="C3153" s="10">
        <v>-98076.46095423028</v>
      </c>
      <c r="D3153" s="10">
        <v>-0.36136571442422966</v>
      </c>
      <c r="F3153" s="10">
        <v>62.57</v>
      </c>
      <c r="G3153" s="10">
        <v>1352018.25350337</v>
      </c>
    </row>
    <row r="3154" ht="14.25" customHeight="1">
      <c r="A3154" s="10">
        <v>3130.0</v>
      </c>
      <c r="B3154" s="10">
        <v>1306992.8060883472</v>
      </c>
      <c r="C3154" s="10">
        <v>101557.61070470279</v>
      </c>
      <c r="D3154" s="10">
        <v>0.3741921169509714</v>
      </c>
      <c r="F3154" s="10">
        <v>62.589999999999996</v>
      </c>
      <c r="G3154" s="10">
        <v>1352096.05068029</v>
      </c>
    </row>
    <row r="3155" ht="14.25" customHeight="1">
      <c r="A3155" s="10">
        <v>3131.0</v>
      </c>
      <c r="B3155" s="10">
        <v>1307020.9240347631</v>
      </c>
      <c r="C3155" s="10">
        <v>25993.98354860698</v>
      </c>
      <c r="D3155" s="10">
        <v>0.09577562591861524</v>
      </c>
      <c r="F3155" s="10">
        <v>62.61</v>
      </c>
      <c r="G3155" s="10">
        <v>1352135.96726418</v>
      </c>
    </row>
    <row r="3156" ht="14.25" customHeight="1">
      <c r="A3156" s="10">
        <v>3132.0</v>
      </c>
      <c r="B3156" s="10">
        <v>1307046.2600865755</v>
      </c>
      <c r="C3156" s="10">
        <v>140625.41459558439</v>
      </c>
      <c r="D3156" s="10">
        <v>0.5181386330329751</v>
      </c>
      <c r="F3156" s="10">
        <v>62.63</v>
      </c>
      <c r="G3156" s="10">
        <v>1352547.6933606</v>
      </c>
    </row>
    <row r="3157" ht="14.25" customHeight="1">
      <c r="A3157" s="10">
        <v>3133.0</v>
      </c>
      <c r="B3157" s="10">
        <v>1307066.8428765018</v>
      </c>
      <c r="C3157" s="10">
        <v>126471.47796617821</v>
      </c>
      <c r="D3157" s="10">
        <v>0.4659880214362991</v>
      </c>
      <c r="F3157" s="10">
        <v>62.65</v>
      </c>
      <c r="G3157" s="10">
        <v>1352756.7526296</v>
      </c>
    </row>
    <row r="3158" ht="14.25" customHeight="1">
      <c r="A3158" s="10">
        <v>3134.0</v>
      </c>
      <c r="B3158" s="10">
        <v>1307139.901526544</v>
      </c>
      <c r="C3158" s="10">
        <v>363768.7604341861</v>
      </c>
      <c r="D3158" s="10">
        <v>1.3403171028047396</v>
      </c>
      <c r="F3158" s="10">
        <v>62.67</v>
      </c>
      <c r="G3158" s="10">
        <v>1352917.17686139</v>
      </c>
    </row>
    <row r="3159" ht="14.25" customHeight="1">
      <c r="A3159" s="10">
        <v>3135.0</v>
      </c>
      <c r="B3159" s="10">
        <v>1307416.8413214583</v>
      </c>
      <c r="C3159" s="10">
        <v>-34349.80529389833</v>
      </c>
      <c r="D3159" s="10">
        <v>-0.12656290622227392</v>
      </c>
      <c r="F3159" s="10">
        <v>62.69</v>
      </c>
      <c r="G3159" s="10">
        <v>1352993.62478584</v>
      </c>
    </row>
    <row r="3160" ht="14.25" customHeight="1">
      <c r="A3160" s="10">
        <v>3136.0</v>
      </c>
      <c r="B3160" s="10">
        <v>1307438.7371469957</v>
      </c>
      <c r="C3160" s="10">
        <v>322545.1095562442</v>
      </c>
      <c r="D3160" s="10">
        <v>1.188427302686091</v>
      </c>
      <c r="F3160" s="10">
        <v>62.71</v>
      </c>
      <c r="G3160" s="10">
        <v>1353182.49389916</v>
      </c>
    </row>
    <row r="3161" ht="14.25" customHeight="1">
      <c r="A3161" s="10">
        <v>3137.0</v>
      </c>
      <c r="B3161" s="10">
        <v>1307455.17468936</v>
      </c>
      <c r="C3161" s="10">
        <v>-361621.98556642</v>
      </c>
      <c r="D3161" s="10">
        <v>-1.3324072452685842</v>
      </c>
      <c r="F3161" s="10">
        <v>62.73</v>
      </c>
      <c r="G3161" s="10">
        <v>1353488.41646297</v>
      </c>
    </row>
    <row r="3162" ht="14.25" customHeight="1">
      <c r="A3162" s="10">
        <v>3138.0</v>
      </c>
      <c r="B3162" s="10">
        <v>1307535.3675610297</v>
      </c>
      <c r="C3162" s="10">
        <v>20433.918311190326</v>
      </c>
      <c r="D3162" s="10">
        <v>0.07528939581594013</v>
      </c>
      <c r="F3162" s="10">
        <v>62.75</v>
      </c>
      <c r="G3162" s="10">
        <v>1353635.41039631</v>
      </c>
    </row>
    <row r="3163" ht="14.25" customHeight="1">
      <c r="A3163" s="10">
        <v>3139.0</v>
      </c>
      <c r="B3163" s="10">
        <v>1307589.1557831678</v>
      </c>
      <c r="C3163" s="10">
        <v>131916.94577383227</v>
      </c>
      <c r="D3163" s="10">
        <v>0.4860520138106301</v>
      </c>
      <c r="F3163" s="10">
        <v>62.769999999999996</v>
      </c>
      <c r="G3163" s="10">
        <v>1353729.53334886</v>
      </c>
    </row>
    <row r="3164" ht="14.25" customHeight="1">
      <c r="A3164" s="10">
        <v>3140.0</v>
      </c>
      <c r="B3164" s="10">
        <v>1308169.141747794</v>
      </c>
      <c r="C3164" s="10">
        <v>127092.8450692459</v>
      </c>
      <c r="D3164" s="10">
        <v>0.46827746749639454</v>
      </c>
      <c r="F3164" s="10">
        <v>62.79</v>
      </c>
      <c r="G3164" s="10">
        <v>1353854.47752055</v>
      </c>
    </row>
    <row r="3165" ht="14.25" customHeight="1">
      <c r="A3165" s="10">
        <v>3141.0</v>
      </c>
      <c r="B3165" s="10">
        <v>1308210.5286355857</v>
      </c>
      <c r="C3165" s="10">
        <v>397552.2596833743</v>
      </c>
      <c r="D3165" s="10">
        <v>1.4647934371173184</v>
      </c>
      <c r="F3165" s="10">
        <v>62.81</v>
      </c>
      <c r="G3165" s="10">
        <v>1354077.49823771</v>
      </c>
    </row>
    <row r="3166" ht="14.25" customHeight="1">
      <c r="A3166" s="10">
        <v>3142.0</v>
      </c>
      <c r="B3166" s="10">
        <v>1308259.563290176</v>
      </c>
      <c r="C3166" s="10">
        <v>342511.366391144</v>
      </c>
      <c r="D3166" s="10">
        <v>1.261993585516059</v>
      </c>
      <c r="F3166" s="10">
        <v>62.83</v>
      </c>
      <c r="G3166" s="10">
        <v>1354417.56275761</v>
      </c>
    </row>
    <row r="3167" ht="14.25" customHeight="1">
      <c r="A3167" s="10">
        <v>3143.0</v>
      </c>
      <c r="B3167" s="10">
        <v>1308656.7356504067</v>
      </c>
      <c r="C3167" s="10">
        <v>-224117.34858800657</v>
      </c>
      <c r="D3167" s="10">
        <v>-0.825767212635907</v>
      </c>
      <c r="F3167" s="10">
        <v>62.85</v>
      </c>
      <c r="G3167" s="10">
        <v>1354609.24582958</v>
      </c>
    </row>
    <row r="3168" ht="14.25" customHeight="1">
      <c r="A3168" s="10">
        <v>3144.0</v>
      </c>
      <c r="B3168" s="10">
        <v>1308678.840239185</v>
      </c>
      <c r="C3168" s="10">
        <v>99668.60450028512</v>
      </c>
      <c r="D3168" s="10">
        <v>0.36723201592398025</v>
      </c>
      <c r="F3168" s="10">
        <v>62.87</v>
      </c>
      <c r="G3168" s="10">
        <v>1354874.83720243</v>
      </c>
    </row>
    <row r="3169" ht="14.25" customHeight="1">
      <c r="A3169" s="10">
        <v>3145.0</v>
      </c>
      <c r="B3169" s="10">
        <v>1308735.276776182</v>
      </c>
      <c r="C3169" s="10">
        <v>215066.47153681796</v>
      </c>
      <c r="D3169" s="10">
        <v>0.7924189798393039</v>
      </c>
      <c r="F3169" s="10">
        <v>62.89</v>
      </c>
      <c r="G3169" s="10">
        <v>1354928.95009614</v>
      </c>
    </row>
    <row r="3170" ht="14.25" customHeight="1">
      <c r="A3170" s="10">
        <v>3146.0</v>
      </c>
      <c r="B3170" s="10">
        <v>1308822.4998033918</v>
      </c>
      <c r="C3170" s="10">
        <v>-251124.79697360168</v>
      </c>
      <c r="D3170" s="10">
        <v>-0.925276980685048</v>
      </c>
      <c r="F3170" s="10">
        <v>62.91</v>
      </c>
      <c r="G3170" s="10">
        <v>1354973.55349512</v>
      </c>
    </row>
    <row r="3171" ht="14.25" customHeight="1">
      <c r="A3171" s="10">
        <v>3147.0</v>
      </c>
      <c r="B3171" s="10">
        <v>1309420.4187926678</v>
      </c>
      <c r="C3171" s="10">
        <v>366405.30201254226</v>
      </c>
      <c r="D3171" s="10">
        <v>1.3500315207374636</v>
      </c>
      <c r="F3171" s="10">
        <v>62.93</v>
      </c>
      <c r="G3171" s="10">
        <v>1355022.28256668</v>
      </c>
    </row>
    <row r="3172" ht="14.25" customHeight="1">
      <c r="A3172" s="10">
        <v>3148.0</v>
      </c>
      <c r="B3172" s="10">
        <v>1309584.917079804</v>
      </c>
      <c r="C3172" s="10">
        <v>-213778.29113027407</v>
      </c>
      <c r="D3172" s="10">
        <v>-0.7876726398063446</v>
      </c>
      <c r="F3172" s="10">
        <v>62.95</v>
      </c>
      <c r="G3172" s="10">
        <v>1355362.95558726</v>
      </c>
    </row>
    <row r="3173" ht="14.25" customHeight="1">
      <c r="A3173" s="10">
        <v>3149.0</v>
      </c>
      <c r="B3173" s="10">
        <v>1309637.263645359</v>
      </c>
      <c r="C3173" s="10">
        <v>99801.81222711084</v>
      </c>
      <c r="D3173" s="10">
        <v>0.367722823859981</v>
      </c>
      <c r="F3173" s="10">
        <v>62.97</v>
      </c>
      <c r="G3173" s="10">
        <v>1355545.58790073</v>
      </c>
    </row>
    <row r="3174" ht="14.25" customHeight="1">
      <c r="A3174" s="10">
        <v>3150.0</v>
      </c>
      <c r="B3174" s="10">
        <v>1309695.3591430595</v>
      </c>
      <c r="C3174" s="10">
        <v>-182520.64659724943</v>
      </c>
      <c r="D3174" s="10">
        <v>-0.6725028943037377</v>
      </c>
      <c r="F3174" s="10">
        <v>62.99</v>
      </c>
      <c r="G3174" s="10">
        <v>1355556.95364972</v>
      </c>
    </row>
    <row r="3175" ht="14.25" customHeight="1">
      <c r="A3175" s="10">
        <v>3151.0</v>
      </c>
      <c r="B3175" s="10">
        <v>1309816.1724406166</v>
      </c>
      <c r="C3175" s="10">
        <v>115298.54532552324</v>
      </c>
      <c r="D3175" s="10">
        <v>0.42482101003905587</v>
      </c>
      <c r="F3175" s="10">
        <v>63.01</v>
      </c>
      <c r="G3175" s="10">
        <v>1356062.10449866</v>
      </c>
    </row>
    <row r="3176" ht="14.25" customHeight="1">
      <c r="A3176" s="10">
        <v>3152.0</v>
      </c>
      <c r="B3176" s="10">
        <v>1309849.346593575</v>
      </c>
      <c r="C3176" s="10">
        <v>-110089.05487723509</v>
      </c>
      <c r="D3176" s="10">
        <v>-0.4056264834491295</v>
      </c>
      <c r="F3176" s="10">
        <v>63.03</v>
      </c>
      <c r="G3176" s="10">
        <v>1356146.26084262</v>
      </c>
    </row>
    <row r="3177" ht="14.25" customHeight="1">
      <c r="A3177" s="10">
        <v>3153.0</v>
      </c>
      <c r="B3177" s="10">
        <v>1309953.3499535946</v>
      </c>
      <c r="C3177" s="10">
        <v>-224010.27392899455</v>
      </c>
      <c r="D3177" s="10">
        <v>-0.8253726927860455</v>
      </c>
      <c r="F3177" s="10">
        <v>63.05</v>
      </c>
      <c r="G3177" s="10">
        <v>1356384.6675167</v>
      </c>
    </row>
    <row r="3178" ht="14.25" customHeight="1">
      <c r="A3178" s="10">
        <v>3154.0</v>
      </c>
      <c r="B3178" s="10">
        <v>1309997.2916395057</v>
      </c>
      <c r="C3178" s="10">
        <v>144129.25935229426</v>
      </c>
      <c r="D3178" s="10">
        <v>0.5310486560030224</v>
      </c>
      <c r="F3178" s="10">
        <v>63.07</v>
      </c>
      <c r="G3178" s="10">
        <v>1356539.50708723</v>
      </c>
    </row>
    <row r="3179" ht="14.25" customHeight="1">
      <c r="A3179" s="10">
        <v>3155.0</v>
      </c>
      <c r="B3179" s="10">
        <v>1310031.57642337</v>
      </c>
      <c r="C3179" s="10">
        <v>258401.75146092987</v>
      </c>
      <c r="D3179" s="10">
        <v>0.9520891416415199</v>
      </c>
      <c r="F3179" s="10">
        <v>63.089999999999996</v>
      </c>
      <c r="G3179" s="10">
        <v>1356691.38720206</v>
      </c>
    </row>
    <row r="3180" ht="14.25" customHeight="1">
      <c r="A3180" s="10">
        <v>3156.0</v>
      </c>
      <c r="B3180" s="10">
        <v>1310074.2667415473</v>
      </c>
      <c r="C3180" s="10">
        <v>-194138.98934106738</v>
      </c>
      <c r="D3180" s="10">
        <v>-0.7153110328233836</v>
      </c>
      <c r="F3180" s="10">
        <v>63.11</v>
      </c>
      <c r="G3180" s="10">
        <v>1357208.23773923</v>
      </c>
    </row>
    <row r="3181" ht="14.25" customHeight="1">
      <c r="A3181" s="10">
        <v>3157.0</v>
      </c>
      <c r="B3181" s="10">
        <v>1310101.260821917</v>
      </c>
      <c r="C3181" s="10">
        <v>-171087.06717377715</v>
      </c>
      <c r="D3181" s="10">
        <v>-0.6303755218782849</v>
      </c>
      <c r="F3181" s="10">
        <v>63.13</v>
      </c>
      <c r="G3181" s="10">
        <v>1357250.57125695</v>
      </c>
    </row>
    <row r="3182" ht="14.25" customHeight="1">
      <c r="A3182" s="10">
        <v>3158.0</v>
      </c>
      <c r="B3182" s="10">
        <v>1310513.7365121576</v>
      </c>
      <c r="C3182" s="10">
        <v>-324647.70486289065</v>
      </c>
      <c r="D3182" s="10">
        <v>-1.1961743792806054</v>
      </c>
      <c r="F3182" s="10">
        <v>63.15</v>
      </c>
      <c r="G3182" s="10">
        <v>1357366.52831622</v>
      </c>
    </row>
    <row r="3183" ht="14.25" customHeight="1">
      <c r="A3183" s="10">
        <v>3159.0</v>
      </c>
      <c r="B3183" s="10">
        <v>1310613.9205795967</v>
      </c>
      <c r="C3183" s="10">
        <v>253511.31736216345</v>
      </c>
      <c r="D3183" s="10">
        <v>0.934070187911429</v>
      </c>
      <c r="F3183" s="10">
        <v>63.17</v>
      </c>
      <c r="G3183" s="10">
        <v>1357575.8516151</v>
      </c>
    </row>
    <row r="3184" ht="14.25" customHeight="1">
      <c r="A3184" s="10">
        <v>3160.0</v>
      </c>
      <c r="B3184" s="10">
        <v>1311067.9336219372</v>
      </c>
      <c r="C3184" s="10">
        <v>314098.7148675828</v>
      </c>
      <c r="D3184" s="10">
        <v>1.1573063036076112</v>
      </c>
      <c r="F3184" s="10">
        <v>63.19</v>
      </c>
      <c r="G3184" s="10">
        <v>1357710.96492255</v>
      </c>
    </row>
    <row r="3185" ht="14.25" customHeight="1">
      <c r="A3185" s="10">
        <v>3161.0</v>
      </c>
      <c r="B3185" s="10">
        <v>1311161.2962383283</v>
      </c>
      <c r="C3185" s="10">
        <v>144349.9711273217</v>
      </c>
      <c r="D3185" s="10">
        <v>0.5318618752759106</v>
      </c>
      <c r="F3185" s="10">
        <v>63.21</v>
      </c>
      <c r="G3185" s="10">
        <v>1357797.90952388</v>
      </c>
    </row>
    <row r="3186" ht="14.25" customHeight="1">
      <c r="A3186" s="10">
        <v>3162.0</v>
      </c>
      <c r="B3186" s="10">
        <v>1311168.7798889754</v>
      </c>
      <c r="C3186" s="10">
        <v>-216376.7766872754</v>
      </c>
      <c r="D3186" s="10">
        <v>-0.7972468391666276</v>
      </c>
      <c r="F3186" s="10">
        <v>63.23</v>
      </c>
      <c r="G3186" s="10">
        <v>1358213.90612805</v>
      </c>
    </row>
    <row r="3187" ht="14.25" customHeight="1">
      <c r="A3187" s="10">
        <v>3163.0</v>
      </c>
      <c r="B3187" s="10">
        <v>1311231.4181922523</v>
      </c>
      <c r="C3187" s="10">
        <v>158.15763568761759</v>
      </c>
      <c r="D3187" s="10">
        <v>5.827366368630967E-4</v>
      </c>
      <c r="F3187" s="10">
        <v>63.25</v>
      </c>
      <c r="G3187" s="10">
        <v>1358350.39783993</v>
      </c>
    </row>
    <row r="3188" ht="14.25" customHeight="1">
      <c r="A3188" s="10">
        <v>3164.0</v>
      </c>
      <c r="B3188" s="10">
        <v>1311375.7532710987</v>
      </c>
      <c r="C3188" s="10">
        <v>380932.83649500133</v>
      </c>
      <c r="D3188" s="10">
        <v>1.4035586650287566</v>
      </c>
      <c r="F3188" s="10">
        <v>63.269999999999996</v>
      </c>
      <c r="G3188" s="10">
        <v>1358526.74126212</v>
      </c>
    </row>
    <row r="3189" ht="14.25" customHeight="1">
      <c r="A3189" s="10">
        <v>3165.0</v>
      </c>
      <c r="B3189" s="10">
        <v>1311494.5756073222</v>
      </c>
      <c r="C3189" s="10">
        <v>-93293.76409860211</v>
      </c>
      <c r="D3189" s="10">
        <v>-0.34374372185544044</v>
      </c>
      <c r="F3189" s="10">
        <v>63.29</v>
      </c>
      <c r="G3189" s="10">
        <v>1358646.74626139</v>
      </c>
    </row>
    <row r="3190" ht="14.25" customHeight="1">
      <c r="A3190" s="10">
        <v>3166.0</v>
      </c>
      <c r="B3190" s="10">
        <v>1311525.3969916988</v>
      </c>
      <c r="C3190" s="10">
        <v>65749.78178082127</v>
      </c>
      <c r="D3190" s="10">
        <v>0.2422570781540712</v>
      </c>
      <c r="F3190" s="10">
        <v>63.31</v>
      </c>
      <c r="G3190" s="10">
        <v>1358899.6861779</v>
      </c>
    </row>
    <row r="3191" ht="14.25" customHeight="1">
      <c r="A3191" s="10">
        <v>3167.0</v>
      </c>
      <c r="B3191" s="10">
        <v>1311533.4454380595</v>
      </c>
      <c r="C3191" s="10">
        <v>-58099.04792284942</v>
      </c>
      <c r="D3191" s="10">
        <v>-0.2140677156958779</v>
      </c>
      <c r="F3191" s="10">
        <v>63.33</v>
      </c>
      <c r="G3191" s="10">
        <v>1358983.47047867</v>
      </c>
    </row>
    <row r="3192" ht="14.25" customHeight="1">
      <c r="A3192" s="10">
        <v>3168.0</v>
      </c>
      <c r="B3192" s="10">
        <v>1311989.6293510702</v>
      </c>
      <c r="C3192" s="10">
        <v>-352746.0209023411</v>
      </c>
      <c r="D3192" s="10">
        <v>-1.2997034825019411</v>
      </c>
      <c r="F3192" s="10">
        <v>63.35</v>
      </c>
      <c r="G3192" s="10">
        <v>1359052.84576468</v>
      </c>
    </row>
    <row r="3193" ht="14.25" customHeight="1">
      <c r="A3193" s="10">
        <v>3169.0</v>
      </c>
      <c r="B3193" s="10">
        <v>1312193.598148089</v>
      </c>
      <c r="C3193" s="10">
        <v>-520019.42432661087</v>
      </c>
      <c r="D3193" s="10">
        <v>-1.916027443873188</v>
      </c>
      <c r="F3193" s="10">
        <v>63.37</v>
      </c>
      <c r="G3193" s="10">
        <v>1359762.6936754</v>
      </c>
    </row>
    <row r="3194" ht="14.25" customHeight="1">
      <c r="A3194" s="10">
        <v>3170.0</v>
      </c>
      <c r="B3194" s="10">
        <v>1312688.3971886935</v>
      </c>
      <c r="C3194" s="10">
        <v>410736.27435006644</v>
      </c>
      <c r="D3194" s="10">
        <v>1.5133703416329907</v>
      </c>
      <c r="F3194" s="10">
        <v>63.39</v>
      </c>
      <c r="G3194" s="10">
        <v>1359838.99857874</v>
      </c>
    </row>
    <row r="3195" ht="14.25" customHeight="1">
      <c r="A3195" s="10">
        <v>3171.0</v>
      </c>
      <c r="B3195" s="10">
        <v>1312793.1338801673</v>
      </c>
      <c r="C3195" s="10">
        <v>-110218.78084136732</v>
      </c>
      <c r="D3195" s="10">
        <v>-0.4061044627241962</v>
      </c>
      <c r="F3195" s="10">
        <v>63.41</v>
      </c>
      <c r="G3195" s="10">
        <v>1359978.15993888</v>
      </c>
    </row>
    <row r="3196" ht="14.25" customHeight="1">
      <c r="A3196" s="10">
        <v>3172.0</v>
      </c>
      <c r="B3196" s="10">
        <v>1312822.6983339435</v>
      </c>
      <c r="C3196" s="10">
        <v>-298392.5777676435</v>
      </c>
      <c r="D3196" s="10">
        <v>-1.0994365619923103</v>
      </c>
      <c r="F3196" s="10">
        <v>63.43</v>
      </c>
      <c r="G3196" s="10">
        <v>1360100.71924397</v>
      </c>
    </row>
    <row r="3197" ht="14.25" customHeight="1">
      <c r="A3197" s="10">
        <v>3173.0</v>
      </c>
      <c r="B3197" s="10">
        <v>1312958.784390089</v>
      </c>
      <c r="C3197" s="10">
        <v>294202.852754941</v>
      </c>
      <c r="D3197" s="10">
        <v>1.0839993922807842</v>
      </c>
      <c r="F3197" s="10">
        <v>63.45</v>
      </c>
      <c r="G3197" s="10">
        <v>1360329.35860971</v>
      </c>
    </row>
    <row r="3198" ht="14.25" customHeight="1">
      <c r="A3198" s="10">
        <v>3174.0</v>
      </c>
      <c r="B3198" s="10">
        <v>1313089.478493466</v>
      </c>
      <c r="C3198" s="10">
        <v>-170961.59422328603</v>
      </c>
      <c r="D3198" s="10">
        <v>-0.6299132129618131</v>
      </c>
      <c r="F3198" s="10">
        <v>63.47</v>
      </c>
      <c r="G3198" s="10">
        <v>1360502.24881204</v>
      </c>
    </row>
    <row r="3199" ht="14.25" customHeight="1">
      <c r="A3199" s="10">
        <v>3175.0</v>
      </c>
      <c r="B3199" s="10">
        <v>1313093.25858868</v>
      </c>
      <c r="C3199" s="10">
        <v>-594906.24197225</v>
      </c>
      <c r="D3199" s="10">
        <v>-2.1919502096029007</v>
      </c>
      <c r="F3199" s="10">
        <v>63.49</v>
      </c>
      <c r="G3199" s="10">
        <v>1360623.69445693</v>
      </c>
    </row>
    <row r="3200" ht="14.25" customHeight="1">
      <c r="A3200" s="10">
        <v>3176.0</v>
      </c>
      <c r="B3200" s="10">
        <v>1313178.3892940946</v>
      </c>
      <c r="C3200" s="10">
        <v>166579.9282326654</v>
      </c>
      <c r="D3200" s="10">
        <v>0.6137688308576517</v>
      </c>
      <c r="F3200" s="10">
        <v>63.51</v>
      </c>
      <c r="G3200" s="10">
        <v>1360787.87121155</v>
      </c>
    </row>
    <row r="3201" ht="14.25" customHeight="1">
      <c r="A3201" s="10">
        <v>3177.0</v>
      </c>
      <c r="B3201" s="10">
        <v>1313300.507091668</v>
      </c>
      <c r="C3201" s="10">
        <v>-100401.2884353979</v>
      </c>
      <c r="D3201" s="10">
        <v>-0.3699316122499809</v>
      </c>
      <c r="F3201" s="10">
        <v>63.53</v>
      </c>
      <c r="G3201" s="10">
        <v>1360908.31962</v>
      </c>
    </row>
    <row r="3202" ht="14.25" customHeight="1">
      <c r="A3202" s="10">
        <v>3178.0</v>
      </c>
      <c r="B3202" s="10">
        <v>1313322.824024226</v>
      </c>
      <c r="C3202" s="10">
        <v>-315870.3231374611</v>
      </c>
      <c r="D3202" s="10">
        <v>-1.1638338483609156</v>
      </c>
      <c r="F3202" s="10">
        <v>63.55</v>
      </c>
      <c r="G3202" s="10">
        <v>1360910.72833927</v>
      </c>
    </row>
    <row r="3203" ht="14.25" customHeight="1">
      <c r="A3203" s="10">
        <v>3179.0</v>
      </c>
      <c r="B3203" s="10">
        <v>1313657.368464641</v>
      </c>
      <c r="C3203" s="10">
        <v>-331312.55640074203</v>
      </c>
      <c r="D3203" s="10">
        <v>-1.2207312282336997</v>
      </c>
      <c r="F3203" s="10">
        <v>63.57</v>
      </c>
      <c r="G3203" s="10">
        <v>1360920.53038608</v>
      </c>
    </row>
    <row r="3204" ht="14.25" customHeight="1">
      <c r="A3204" s="10">
        <v>3180.0</v>
      </c>
      <c r="B3204" s="10">
        <v>1313666.6029199008</v>
      </c>
      <c r="C3204" s="10">
        <v>-302852.89386435074</v>
      </c>
      <c r="D3204" s="10">
        <v>-1.1158707328133464</v>
      </c>
      <c r="F3204" s="10">
        <v>63.589999999999996</v>
      </c>
      <c r="G3204" s="10">
        <v>1361007.56184711</v>
      </c>
    </row>
    <row r="3205" ht="14.25" customHeight="1">
      <c r="A3205" s="10">
        <v>3181.0</v>
      </c>
      <c r="B3205" s="10">
        <v>1313850.509256357</v>
      </c>
      <c r="C3205" s="10">
        <v>-111229.3308402272</v>
      </c>
      <c r="D3205" s="10">
        <v>-0.4098278650446554</v>
      </c>
      <c r="F3205" s="10">
        <v>63.61</v>
      </c>
      <c r="G3205" s="10">
        <v>1361219.30037656</v>
      </c>
    </row>
    <row r="3206" ht="14.25" customHeight="1">
      <c r="A3206" s="10">
        <v>3182.0</v>
      </c>
      <c r="B3206" s="10">
        <v>1313899.634357729</v>
      </c>
      <c r="C3206" s="10">
        <v>-5126.555858378997</v>
      </c>
      <c r="D3206" s="10">
        <v>-0.018888951561612608</v>
      </c>
      <c r="F3206" s="10">
        <v>63.63</v>
      </c>
      <c r="G3206" s="10">
        <v>1361230.12123515</v>
      </c>
    </row>
    <row r="3207" ht="14.25" customHeight="1">
      <c r="A3207" s="10">
        <v>3183.0</v>
      </c>
      <c r="B3207" s="10">
        <v>1313928.0060593942</v>
      </c>
      <c r="C3207" s="10">
        <v>412791.0606847359</v>
      </c>
      <c r="D3207" s="10">
        <v>1.520941264610763</v>
      </c>
      <c r="F3207" s="10">
        <v>63.65</v>
      </c>
      <c r="G3207" s="10">
        <v>1361521.98293762</v>
      </c>
    </row>
    <row r="3208" ht="14.25" customHeight="1">
      <c r="A3208" s="10">
        <v>3184.0</v>
      </c>
      <c r="B3208" s="10">
        <v>1314029.1319312057</v>
      </c>
      <c r="C3208" s="10">
        <v>53263.827926904196</v>
      </c>
      <c r="D3208" s="10">
        <v>0.1962522000131854</v>
      </c>
      <c r="F3208" s="10">
        <v>63.67</v>
      </c>
      <c r="G3208" s="10">
        <v>1361828.84804824</v>
      </c>
    </row>
    <row r="3209" ht="14.25" customHeight="1">
      <c r="A3209" s="10">
        <v>3185.0</v>
      </c>
      <c r="B3209" s="10">
        <v>1314374.1135585303</v>
      </c>
      <c r="C3209" s="10">
        <v>-569632.2043072843</v>
      </c>
      <c r="D3209" s="10">
        <v>-2.098827246270777</v>
      </c>
      <c r="F3209" s="10">
        <v>63.69</v>
      </c>
      <c r="G3209" s="10">
        <v>1361841.9517155</v>
      </c>
    </row>
    <row r="3210" ht="14.25" customHeight="1">
      <c r="A3210" s="10">
        <v>3186.0</v>
      </c>
      <c r="B3210" s="10">
        <v>1314447.4750328644</v>
      </c>
      <c r="C3210" s="10">
        <v>-191060.94383258442</v>
      </c>
      <c r="D3210" s="10">
        <v>-0.703969880182055</v>
      </c>
      <c r="F3210" s="10">
        <v>63.71</v>
      </c>
      <c r="G3210" s="10">
        <v>1361872.29101591</v>
      </c>
    </row>
    <row r="3211" ht="14.25" customHeight="1">
      <c r="A3211" s="10">
        <v>3187.0</v>
      </c>
      <c r="B3211" s="10">
        <v>1314507.3513725298</v>
      </c>
      <c r="C3211" s="10">
        <v>-559546.7985320258</v>
      </c>
      <c r="D3211" s="10">
        <v>-2.0616672608086657</v>
      </c>
      <c r="F3211" s="10">
        <v>63.73</v>
      </c>
      <c r="G3211" s="10">
        <v>1362239.05354028</v>
      </c>
    </row>
    <row r="3212" ht="14.25" customHeight="1">
      <c r="A3212" s="10">
        <v>3188.0</v>
      </c>
      <c r="B3212" s="10">
        <v>1314560.906575267</v>
      </c>
      <c r="C3212" s="10">
        <v>-10049.007506706985</v>
      </c>
      <c r="D3212" s="10">
        <v>-0.037025874930481845</v>
      </c>
      <c r="F3212" s="10">
        <v>63.75</v>
      </c>
      <c r="G3212" s="10">
        <v>1362436.15375394</v>
      </c>
    </row>
    <row r="3213" ht="14.25" customHeight="1">
      <c r="A3213" s="10">
        <v>3189.0</v>
      </c>
      <c r="B3213" s="10">
        <v>1314690.8927269052</v>
      </c>
      <c r="C3213" s="10">
        <v>362513.3534875149</v>
      </c>
      <c r="D3213" s="10">
        <v>1.3356915175851762</v>
      </c>
      <c r="F3213" s="10">
        <v>63.769999999999996</v>
      </c>
      <c r="G3213" s="10">
        <v>1363086.90453255</v>
      </c>
    </row>
    <row r="3214" ht="14.25" customHeight="1">
      <c r="A3214" s="10">
        <v>3190.0</v>
      </c>
      <c r="B3214" s="10">
        <v>1314779.304776772</v>
      </c>
      <c r="C3214" s="10">
        <v>-278396.5384712919</v>
      </c>
      <c r="D3214" s="10">
        <v>-1.0257605447739362</v>
      </c>
      <c r="F3214" s="10">
        <v>63.79</v>
      </c>
      <c r="G3214" s="10">
        <v>1363106.12528244</v>
      </c>
    </row>
    <row r="3215" ht="14.25" customHeight="1">
      <c r="A3215" s="10">
        <v>3191.0</v>
      </c>
      <c r="B3215" s="10">
        <v>1314827.9861643685</v>
      </c>
      <c r="C3215" s="10">
        <v>269787.5876746115</v>
      </c>
      <c r="D3215" s="10">
        <v>0.9940406027530136</v>
      </c>
      <c r="F3215" s="10">
        <v>63.81</v>
      </c>
      <c r="G3215" s="10">
        <v>1363319.8464196</v>
      </c>
    </row>
    <row r="3216" ht="14.25" customHeight="1">
      <c r="A3216" s="10">
        <v>3192.0</v>
      </c>
      <c r="B3216" s="10">
        <v>1314842.0906739694</v>
      </c>
      <c r="C3216" s="10">
        <v>135551.43974060053</v>
      </c>
      <c r="D3216" s="10">
        <v>0.4994434177835435</v>
      </c>
      <c r="F3216" s="10">
        <v>63.83</v>
      </c>
      <c r="G3216" s="10">
        <v>1363623.04420837</v>
      </c>
    </row>
    <row r="3217" ht="14.25" customHeight="1">
      <c r="A3217" s="10">
        <v>3193.0</v>
      </c>
      <c r="B3217" s="10">
        <v>1314898.3646449721</v>
      </c>
      <c r="C3217" s="10">
        <v>-615675.5285011862</v>
      </c>
      <c r="D3217" s="10">
        <v>-2.26847527985511</v>
      </c>
      <c r="F3217" s="10">
        <v>63.85</v>
      </c>
      <c r="G3217" s="10">
        <v>1363669.06891531</v>
      </c>
    </row>
    <row r="3218" ht="14.25" customHeight="1">
      <c r="A3218" s="10">
        <v>3194.0</v>
      </c>
      <c r="B3218" s="10">
        <v>1314949.1224567548</v>
      </c>
      <c r="C3218" s="10">
        <v>240037.57242045528</v>
      </c>
      <c r="D3218" s="10">
        <v>0.8844257633526919</v>
      </c>
      <c r="F3218" s="10">
        <v>63.87</v>
      </c>
      <c r="G3218" s="10">
        <v>1364029.16836528</v>
      </c>
    </row>
    <row r="3219" ht="14.25" customHeight="1">
      <c r="A3219" s="10">
        <v>3195.0</v>
      </c>
      <c r="B3219" s="10">
        <v>1315430.3891484765</v>
      </c>
      <c r="C3219" s="10">
        <v>-24645.898288816446</v>
      </c>
      <c r="D3219" s="10">
        <v>-0.09080856462511772</v>
      </c>
      <c r="F3219" s="10">
        <v>63.89</v>
      </c>
      <c r="G3219" s="10">
        <v>1364194.93981793</v>
      </c>
    </row>
    <row r="3220" ht="14.25" customHeight="1">
      <c r="A3220" s="10">
        <v>3196.0</v>
      </c>
      <c r="B3220" s="10">
        <v>1315752.9477436016</v>
      </c>
      <c r="C3220" s="10">
        <v>-737591.4522034336</v>
      </c>
      <c r="D3220" s="10">
        <v>-2.7176782225358456</v>
      </c>
      <c r="F3220" s="10">
        <v>63.91</v>
      </c>
      <c r="G3220" s="10">
        <v>1364306.76868099</v>
      </c>
    </row>
    <row r="3221" ht="14.25" customHeight="1">
      <c r="A3221" s="10">
        <v>3197.0</v>
      </c>
      <c r="B3221" s="10">
        <v>1315793.7166477044</v>
      </c>
      <c r="C3221" s="10">
        <v>490437.73511124565</v>
      </c>
      <c r="D3221" s="10">
        <v>1.8070328069013804</v>
      </c>
      <c r="F3221" s="10">
        <v>63.93</v>
      </c>
      <c r="G3221" s="10">
        <v>1364363.37536589</v>
      </c>
    </row>
    <row r="3222" ht="14.25" customHeight="1">
      <c r="A3222" s="10">
        <v>3198.0</v>
      </c>
      <c r="B3222" s="10">
        <v>1316090.2445614408</v>
      </c>
      <c r="C3222" s="10">
        <v>149745.59861634928</v>
      </c>
      <c r="D3222" s="10">
        <v>0.5517422294747573</v>
      </c>
      <c r="F3222" s="10">
        <v>63.95</v>
      </c>
      <c r="G3222" s="10">
        <v>1364738.29621137</v>
      </c>
    </row>
    <row r="3223" ht="14.25" customHeight="1">
      <c r="A3223" s="10">
        <v>3199.0</v>
      </c>
      <c r="B3223" s="10">
        <v>1316181.8585481322</v>
      </c>
      <c r="C3223" s="10">
        <v>-285856.93962613225</v>
      </c>
      <c r="D3223" s="10">
        <v>-1.053248620577042</v>
      </c>
      <c r="F3223" s="10">
        <v>63.97</v>
      </c>
      <c r="G3223" s="10">
        <v>1364832.00341912</v>
      </c>
    </row>
    <row r="3224" ht="14.25" customHeight="1">
      <c r="A3224" s="10">
        <v>3200.0</v>
      </c>
      <c r="B3224" s="10">
        <v>1316248.9676122097</v>
      </c>
      <c r="C3224" s="10">
        <v>-129158.01951863966</v>
      </c>
      <c r="D3224" s="10">
        <v>-0.4758866657999927</v>
      </c>
      <c r="F3224" s="10">
        <v>63.99</v>
      </c>
      <c r="G3224" s="10">
        <v>1365036.08375725</v>
      </c>
    </row>
    <row r="3225" ht="14.25" customHeight="1">
      <c r="A3225" s="10">
        <v>3201.0</v>
      </c>
      <c r="B3225" s="10">
        <v>1316284.2565394717</v>
      </c>
      <c r="C3225" s="10">
        <v>-68726.56134548178</v>
      </c>
      <c r="D3225" s="10">
        <v>-0.25322511333398046</v>
      </c>
      <c r="F3225" s="10">
        <v>64.01</v>
      </c>
      <c r="G3225" s="10">
        <v>1365081.17753984</v>
      </c>
    </row>
    <row r="3226" ht="14.25" customHeight="1">
      <c r="A3226" s="10">
        <v>3202.0</v>
      </c>
      <c r="B3226" s="10">
        <v>1316549.4878365628</v>
      </c>
      <c r="C3226" s="10">
        <v>-328802.5638834628</v>
      </c>
      <c r="D3226" s="10">
        <v>-1.2114830841797521</v>
      </c>
      <c r="F3226" s="10">
        <v>64.03</v>
      </c>
      <c r="G3226" s="10">
        <v>1365151.39422781</v>
      </c>
    </row>
    <row r="3227" ht="14.25" customHeight="1">
      <c r="A3227" s="10">
        <v>3203.0</v>
      </c>
      <c r="B3227" s="10">
        <v>1316828.9515487421</v>
      </c>
      <c r="C3227" s="10">
        <v>-312488.9156060822</v>
      </c>
      <c r="D3227" s="10">
        <v>-1.1513749490853142</v>
      </c>
      <c r="F3227" s="10">
        <v>64.05000000000001</v>
      </c>
      <c r="G3227" s="10">
        <v>1365437.48905736</v>
      </c>
    </row>
    <row r="3228" ht="14.25" customHeight="1">
      <c r="A3228" s="10">
        <v>3204.0</v>
      </c>
      <c r="B3228" s="10">
        <v>1316857.6464793216</v>
      </c>
      <c r="C3228" s="10">
        <v>-348577.12835549866</v>
      </c>
      <c r="D3228" s="10">
        <v>-1.2843430706468415</v>
      </c>
      <c r="F3228" s="10">
        <v>64.07000000000001</v>
      </c>
      <c r="G3228" s="10">
        <v>1365496.88509187</v>
      </c>
    </row>
    <row r="3229" ht="14.25" customHeight="1">
      <c r="A3229" s="10">
        <v>3205.0</v>
      </c>
      <c r="B3229" s="10">
        <v>1317340.8010043486</v>
      </c>
      <c r="C3229" s="10">
        <v>312004.98552851146</v>
      </c>
      <c r="D3229" s="10">
        <v>1.149591893941284</v>
      </c>
      <c r="F3229" s="10">
        <v>64.09</v>
      </c>
      <c r="G3229" s="10">
        <v>1365945.08278299</v>
      </c>
    </row>
    <row r="3230" ht="14.25" customHeight="1">
      <c r="A3230" s="10">
        <v>3206.0</v>
      </c>
      <c r="B3230" s="10">
        <v>1317512.6555524326</v>
      </c>
      <c r="C3230" s="10">
        <v>-42015.494925812585</v>
      </c>
      <c r="D3230" s="10">
        <v>-0.1548073736861218</v>
      </c>
      <c r="F3230" s="10">
        <v>64.11</v>
      </c>
      <c r="G3230" s="10">
        <v>1366000.57009986</v>
      </c>
    </row>
    <row r="3231" ht="14.25" customHeight="1">
      <c r="A3231" s="10">
        <v>3207.0</v>
      </c>
      <c r="B3231" s="10">
        <v>1317605.5317340768</v>
      </c>
      <c r="C3231" s="10">
        <v>103253.29185174312</v>
      </c>
      <c r="D3231" s="10">
        <v>0.3804399059023069</v>
      </c>
      <c r="F3231" s="10">
        <v>64.13000000000001</v>
      </c>
      <c r="G3231" s="10">
        <v>1366405.9719604</v>
      </c>
    </row>
    <row r="3232" ht="14.25" customHeight="1">
      <c r="A3232" s="10">
        <v>3208.0</v>
      </c>
      <c r="B3232" s="10">
        <v>1317848.6638978145</v>
      </c>
      <c r="C3232" s="10">
        <v>-157450.84216779447</v>
      </c>
      <c r="D3232" s="10">
        <v>-0.5801324345626029</v>
      </c>
      <c r="F3232" s="10">
        <v>64.15</v>
      </c>
      <c r="G3232" s="10">
        <v>1366668.18528835</v>
      </c>
    </row>
    <row r="3233" ht="14.25" customHeight="1">
      <c r="A3233" s="10">
        <v>3209.0</v>
      </c>
      <c r="B3233" s="10">
        <v>1317862.2629687365</v>
      </c>
      <c r="C3233" s="10">
        <v>-71353.12273762655</v>
      </c>
      <c r="D3233" s="10">
        <v>-0.2629027589659373</v>
      </c>
      <c r="F3233" s="10">
        <v>64.17</v>
      </c>
      <c r="G3233" s="10">
        <v>1366714.37555272</v>
      </c>
    </row>
    <row r="3234" ht="14.25" customHeight="1">
      <c r="A3234" s="10">
        <v>3210.0</v>
      </c>
      <c r="B3234" s="10">
        <v>1318066.0159974196</v>
      </c>
      <c r="C3234" s="10">
        <v>-319292.01873894164</v>
      </c>
      <c r="D3234" s="10">
        <v>-1.1764411902607044</v>
      </c>
      <c r="F3234" s="10">
        <v>64.19000000000001</v>
      </c>
      <c r="G3234" s="10">
        <v>1366727.66269611</v>
      </c>
    </row>
    <row r="3235" ht="14.25" customHeight="1">
      <c r="A3235" s="10">
        <v>3211.0</v>
      </c>
      <c r="B3235" s="10">
        <v>1318198.3170432185</v>
      </c>
      <c r="C3235" s="10">
        <v>-33179.180534208426</v>
      </c>
      <c r="D3235" s="10">
        <v>-0.12224970355883923</v>
      </c>
      <c r="F3235" s="10">
        <v>64.21000000000001</v>
      </c>
      <c r="G3235" s="10">
        <v>1366854.24050653</v>
      </c>
    </row>
    <row r="3236" ht="14.25" customHeight="1">
      <c r="A3236" s="10">
        <v>3212.0</v>
      </c>
      <c r="B3236" s="10">
        <v>1318207.6287352575</v>
      </c>
      <c r="C3236" s="10">
        <v>308385.3623257424</v>
      </c>
      <c r="D3236" s="10">
        <v>1.1362552817522942</v>
      </c>
      <c r="F3236" s="10">
        <v>64.23</v>
      </c>
      <c r="G3236" s="10">
        <v>1366980.90988087</v>
      </c>
    </row>
    <row r="3237" ht="14.25" customHeight="1">
      <c r="A3237" s="10">
        <v>3213.0</v>
      </c>
      <c r="B3237" s="10">
        <v>1318369.3087394673</v>
      </c>
      <c r="C3237" s="10">
        <v>495488.51762181264</v>
      </c>
      <c r="D3237" s="10">
        <v>1.8256425692498017</v>
      </c>
      <c r="F3237" s="10">
        <v>64.25</v>
      </c>
      <c r="G3237" s="10">
        <v>1366988.23516816</v>
      </c>
    </row>
    <row r="3238" ht="14.25" customHeight="1">
      <c r="A3238" s="10">
        <v>3214.0</v>
      </c>
      <c r="B3238" s="10">
        <v>1318378.087471951</v>
      </c>
      <c r="C3238" s="10">
        <v>-72628.49308859115</v>
      </c>
      <c r="D3238" s="10">
        <v>-0.26760189995805445</v>
      </c>
      <c r="F3238" s="10">
        <v>64.27000000000001</v>
      </c>
      <c r="G3238" s="10">
        <v>1367130.34822714</v>
      </c>
    </row>
    <row r="3239" ht="14.25" customHeight="1">
      <c r="A3239" s="10">
        <v>3215.0</v>
      </c>
      <c r="B3239" s="10">
        <v>1318385.8474803313</v>
      </c>
      <c r="C3239" s="10">
        <v>17462.484797278652</v>
      </c>
      <c r="D3239" s="10">
        <v>0.06434105832321704</v>
      </c>
      <c r="F3239" s="10">
        <v>64.29</v>
      </c>
      <c r="G3239" s="10">
        <v>1367142.71669501</v>
      </c>
    </row>
    <row r="3240" ht="14.25" customHeight="1">
      <c r="A3240" s="10">
        <v>3216.0</v>
      </c>
      <c r="B3240" s="10">
        <v>1318392.101757149</v>
      </c>
      <c r="C3240" s="10">
        <v>293709.9949509811</v>
      </c>
      <c r="D3240" s="10">
        <v>1.0821834426563313</v>
      </c>
      <c r="F3240" s="10">
        <v>64.31</v>
      </c>
      <c r="G3240" s="10">
        <v>1367292.95985811</v>
      </c>
    </row>
    <row r="3241" ht="14.25" customHeight="1">
      <c r="A3241" s="10">
        <v>3217.0</v>
      </c>
      <c r="B3241" s="10">
        <v>1318419.1779811606</v>
      </c>
      <c r="C3241" s="10">
        <v>-49818.817047980614</v>
      </c>
      <c r="D3241" s="10">
        <v>-0.18355895226189847</v>
      </c>
      <c r="F3241" s="10">
        <v>64.33000000000001</v>
      </c>
      <c r="G3241" s="10">
        <v>1367312.1320525</v>
      </c>
    </row>
    <row r="3242" ht="14.25" customHeight="1">
      <c r="A3242" s="10">
        <v>3218.0</v>
      </c>
      <c r="B3242" s="10">
        <v>1318487.670243788</v>
      </c>
      <c r="C3242" s="10">
        <v>-74986.01940508815</v>
      </c>
      <c r="D3242" s="10">
        <v>-0.2762882776407936</v>
      </c>
      <c r="F3242" s="10">
        <v>64.35000000000001</v>
      </c>
      <c r="G3242" s="10">
        <v>1367586.27773801</v>
      </c>
    </row>
    <row r="3243" ht="14.25" customHeight="1">
      <c r="A3243" s="10">
        <v>3219.0</v>
      </c>
      <c r="B3243" s="10">
        <v>1318521.4238611627</v>
      </c>
      <c r="C3243" s="10">
        <v>284381.85684756725</v>
      </c>
      <c r="D3243" s="10">
        <v>1.0478136330486914</v>
      </c>
      <c r="F3243" s="10">
        <v>64.37</v>
      </c>
      <c r="G3243" s="10">
        <v>1367619.92344288</v>
      </c>
    </row>
    <row r="3244" ht="14.25" customHeight="1">
      <c r="A3244" s="10">
        <v>3220.0</v>
      </c>
      <c r="B3244" s="10">
        <v>1318535.5103223051</v>
      </c>
      <c r="C3244" s="10">
        <v>52986.10926622478</v>
      </c>
      <c r="D3244" s="10">
        <v>0.19522893712982964</v>
      </c>
      <c r="F3244" s="10">
        <v>64.39</v>
      </c>
      <c r="G3244" s="10">
        <v>1367641.27038369</v>
      </c>
    </row>
    <row r="3245" ht="14.25" customHeight="1">
      <c r="A3245" s="10">
        <v>3221.0</v>
      </c>
      <c r="B3245" s="10">
        <v>1318539.7158598767</v>
      </c>
      <c r="C3245" s="10">
        <v>375153.8372673432</v>
      </c>
      <c r="D3245" s="10">
        <v>1.3822657659555087</v>
      </c>
      <c r="F3245" s="10">
        <v>64.41000000000001</v>
      </c>
      <c r="G3245" s="10">
        <v>1368106.87321771</v>
      </c>
    </row>
    <row r="3246" ht="14.25" customHeight="1">
      <c r="A3246" s="10">
        <v>3222.0</v>
      </c>
      <c r="B3246" s="10">
        <v>1318966.6949645786</v>
      </c>
      <c r="C3246" s="10">
        <v>396776.7141714713</v>
      </c>
      <c r="D3246" s="10">
        <v>1.4619359160031733</v>
      </c>
      <c r="F3246" s="10">
        <v>64.43</v>
      </c>
      <c r="G3246" s="10">
        <v>1368134.99768213</v>
      </c>
    </row>
    <row r="3247" ht="14.25" customHeight="1">
      <c r="A3247" s="10">
        <v>3223.0</v>
      </c>
      <c r="B3247" s="10">
        <v>1318983.0561364081</v>
      </c>
      <c r="C3247" s="10">
        <v>-376474.0938977401</v>
      </c>
      <c r="D3247" s="10">
        <v>-1.3871302918144643</v>
      </c>
      <c r="F3247" s="10">
        <v>64.45</v>
      </c>
      <c r="G3247" s="10">
        <v>1368670.29921318</v>
      </c>
    </row>
    <row r="3248" ht="14.25" customHeight="1">
      <c r="A3248" s="10">
        <v>3224.0</v>
      </c>
      <c r="B3248" s="10">
        <v>1319072.1491237958</v>
      </c>
      <c r="C3248" s="10">
        <v>123299.8944803141</v>
      </c>
      <c r="D3248" s="10">
        <v>0.4543022252618202</v>
      </c>
      <c r="F3248" s="10">
        <v>64.47000000000001</v>
      </c>
      <c r="G3248" s="10">
        <v>1368692.29687037</v>
      </c>
    </row>
    <row r="3249" ht="14.25" customHeight="1">
      <c r="A3249" s="10">
        <v>3225.0</v>
      </c>
      <c r="B3249" s="10">
        <v>1319175.1080761002</v>
      </c>
      <c r="C3249" s="10">
        <v>406254.6406645498</v>
      </c>
      <c r="D3249" s="10">
        <v>1.4968576255052115</v>
      </c>
      <c r="F3249" s="10">
        <v>64.49000000000001</v>
      </c>
      <c r="G3249" s="10">
        <v>1369006.11488143</v>
      </c>
    </row>
    <row r="3250" ht="14.25" customHeight="1">
      <c r="A3250" s="10">
        <v>3226.0</v>
      </c>
      <c r="B3250" s="10">
        <v>1319228.6113718916</v>
      </c>
      <c r="C3250" s="10">
        <v>75741.98721366841</v>
      </c>
      <c r="D3250" s="10">
        <v>0.27907366410938583</v>
      </c>
      <c r="F3250" s="10">
        <v>64.51</v>
      </c>
      <c r="G3250" s="10">
        <v>1369016.77790019</v>
      </c>
    </row>
    <row r="3251" ht="14.25" customHeight="1">
      <c r="A3251" s="10">
        <v>3227.0</v>
      </c>
      <c r="B3251" s="10">
        <v>1319909.2122156797</v>
      </c>
      <c r="C3251" s="10">
        <v>-323403.1413298517</v>
      </c>
      <c r="D3251" s="10">
        <v>-1.1915887469495934</v>
      </c>
      <c r="F3251" s="10">
        <v>64.53</v>
      </c>
      <c r="G3251" s="10">
        <v>1369186.07029791</v>
      </c>
    </row>
    <row r="3252" ht="14.25" customHeight="1">
      <c r="A3252" s="10">
        <v>3228.0</v>
      </c>
      <c r="B3252" s="10">
        <v>1320295.5833693666</v>
      </c>
      <c r="C3252" s="10">
        <v>627042.8567658735</v>
      </c>
      <c r="D3252" s="10">
        <v>2.310358547863531</v>
      </c>
      <c r="F3252" s="10">
        <v>64.55000000000001</v>
      </c>
      <c r="G3252" s="10">
        <v>1369582.58249144</v>
      </c>
    </row>
    <row r="3253" ht="14.25" customHeight="1">
      <c r="A3253" s="10">
        <v>3229.0</v>
      </c>
      <c r="B3253" s="10">
        <v>1320331.0710193445</v>
      </c>
      <c r="C3253" s="10">
        <v>-148341.35321094445</v>
      </c>
      <c r="D3253" s="10">
        <v>-0.5465682444103097</v>
      </c>
      <c r="F3253" s="10">
        <v>64.57000000000001</v>
      </c>
      <c r="G3253" s="10">
        <v>1369753.28174858</v>
      </c>
    </row>
    <row r="3254" ht="14.25" customHeight="1">
      <c r="A3254" s="10">
        <v>3230.0</v>
      </c>
      <c r="B3254" s="10">
        <v>1320360.4041206152</v>
      </c>
      <c r="C3254" s="10">
        <v>406003.99385746475</v>
      </c>
      <c r="D3254" s="10">
        <v>1.495934109692863</v>
      </c>
      <c r="F3254" s="10">
        <v>64.59</v>
      </c>
      <c r="G3254" s="10">
        <v>1369970.61328253</v>
      </c>
    </row>
    <row r="3255" ht="14.25" customHeight="1">
      <c r="A3255" s="10">
        <v>3231.0</v>
      </c>
      <c r="B3255" s="10">
        <v>1320402.1919684976</v>
      </c>
      <c r="C3255" s="10">
        <v>266948.10168839246</v>
      </c>
      <c r="D3255" s="10">
        <v>0.9835784299541146</v>
      </c>
      <c r="F3255" s="10">
        <v>64.61</v>
      </c>
      <c r="G3255" s="10">
        <v>1369976.50130146</v>
      </c>
    </row>
    <row r="3256" ht="14.25" customHeight="1">
      <c r="A3256" s="10">
        <v>3232.0</v>
      </c>
      <c r="B3256" s="10">
        <v>1320403.8922169954</v>
      </c>
      <c r="C3256" s="10">
        <v>113740.36865546461</v>
      </c>
      <c r="D3256" s="10">
        <v>0.4190798605308403</v>
      </c>
      <c r="F3256" s="10">
        <v>64.63000000000001</v>
      </c>
      <c r="G3256" s="10">
        <v>1370178.47413688</v>
      </c>
    </row>
    <row r="3257" ht="14.25" customHeight="1">
      <c r="A3257" s="10">
        <v>3233.0</v>
      </c>
      <c r="B3257" s="10">
        <v>1320438.9000316646</v>
      </c>
      <c r="C3257" s="10">
        <v>-628209.4345340127</v>
      </c>
      <c r="D3257" s="10">
        <v>-2.314656839263052</v>
      </c>
      <c r="F3257" s="10">
        <v>64.65</v>
      </c>
      <c r="G3257" s="10">
        <v>1370274.38731202</v>
      </c>
    </row>
    <row r="3258" ht="14.25" customHeight="1">
      <c r="A3258" s="10">
        <v>3234.0</v>
      </c>
      <c r="B3258" s="10">
        <v>1320448.7359875555</v>
      </c>
      <c r="C3258" s="10">
        <v>-97759.21260796557</v>
      </c>
      <c r="D3258" s="10">
        <v>-0.3601968032075887</v>
      </c>
      <c r="F3258" s="10">
        <v>64.67</v>
      </c>
      <c r="G3258" s="10">
        <v>1370367.78795493</v>
      </c>
    </row>
    <row r="3259" ht="14.25" customHeight="1">
      <c r="A3259" s="10">
        <v>3235.0</v>
      </c>
      <c r="B3259" s="10">
        <v>1320553.7152132886</v>
      </c>
      <c r="C3259" s="10">
        <v>-258458.24758654856</v>
      </c>
      <c r="D3259" s="10">
        <v>-0.9522973033410528</v>
      </c>
      <c r="F3259" s="10">
        <v>64.69000000000001</v>
      </c>
      <c r="G3259" s="10">
        <v>1370505.88256429</v>
      </c>
    </row>
    <row r="3260" ht="14.25" customHeight="1">
      <c r="A3260" s="10">
        <v>3236.0</v>
      </c>
      <c r="B3260" s="10">
        <v>1320708.3906685624</v>
      </c>
      <c r="C3260" s="10">
        <v>-150003.22442779248</v>
      </c>
      <c r="D3260" s="10">
        <v>-0.5526914596417158</v>
      </c>
      <c r="F3260" s="10">
        <v>64.71000000000001</v>
      </c>
      <c r="G3260" s="10">
        <v>1370699.72237291</v>
      </c>
    </row>
    <row r="3261" ht="14.25" customHeight="1">
      <c r="A3261" s="10">
        <v>3237.0</v>
      </c>
      <c r="B3261" s="10">
        <v>1320819.3688080397</v>
      </c>
      <c r="C3261" s="10">
        <v>-27357.570921659702</v>
      </c>
      <c r="D3261" s="10">
        <v>-0.10079980522166954</v>
      </c>
      <c r="F3261" s="10">
        <v>64.73</v>
      </c>
      <c r="G3261" s="10">
        <v>1370830.38859788</v>
      </c>
    </row>
    <row r="3262" ht="14.25" customHeight="1">
      <c r="A3262" s="10">
        <v>3238.0</v>
      </c>
      <c r="B3262" s="10">
        <v>1321004.8316405255</v>
      </c>
      <c r="C3262" s="10">
        <v>-132588.0259246456</v>
      </c>
      <c r="D3262" s="10">
        <v>-0.4885246291127641</v>
      </c>
      <c r="F3262" s="10">
        <v>64.75</v>
      </c>
      <c r="G3262" s="10">
        <v>1370909.9519343</v>
      </c>
    </row>
    <row r="3263" ht="14.25" customHeight="1">
      <c r="A3263" s="10">
        <v>3239.0</v>
      </c>
      <c r="B3263" s="10">
        <v>1321030.992417812</v>
      </c>
      <c r="C3263" s="10">
        <v>-136272.1501435421</v>
      </c>
      <c r="D3263" s="10">
        <v>-0.5020988972647362</v>
      </c>
      <c r="F3263" s="10">
        <v>64.77000000000001</v>
      </c>
      <c r="G3263" s="10">
        <v>1371298.42460504</v>
      </c>
    </row>
    <row r="3264" ht="14.25" customHeight="1">
      <c r="A3264" s="10">
        <v>3240.0</v>
      </c>
      <c r="B3264" s="10">
        <v>1321200.89178818</v>
      </c>
      <c r="C3264" s="10">
        <v>69176.48314800998</v>
      </c>
      <c r="D3264" s="10">
        <v>0.25488286395042564</v>
      </c>
      <c r="F3264" s="10">
        <v>64.79</v>
      </c>
      <c r="G3264" s="10">
        <v>1371311.61628978</v>
      </c>
    </row>
    <row r="3265" ht="14.25" customHeight="1">
      <c r="A3265" s="10">
        <v>3241.0</v>
      </c>
      <c r="B3265" s="10">
        <v>1321266.671503274</v>
      </c>
      <c r="C3265" s="10">
        <v>-154664.26368616405</v>
      </c>
      <c r="D3265" s="10">
        <v>-0.5698652010794995</v>
      </c>
      <c r="F3265" s="10">
        <v>64.81</v>
      </c>
      <c r="G3265" s="10">
        <v>1371521.61958853</v>
      </c>
    </row>
    <row r="3266" ht="14.25" customHeight="1">
      <c r="A3266" s="10">
        <v>3242.0</v>
      </c>
      <c r="B3266" s="10">
        <v>1321285.1498222987</v>
      </c>
      <c r="C3266" s="10">
        <v>123745.83462790144</v>
      </c>
      <c r="D3266" s="10">
        <v>0.45594530534908545</v>
      </c>
      <c r="F3266" s="10">
        <v>64.83000000000001</v>
      </c>
      <c r="G3266" s="10">
        <v>1371527.32701182</v>
      </c>
    </row>
    <row r="3267" ht="14.25" customHeight="1">
      <c r="A3267" s="10">
        <v>3243.0</v>
      </c>
      <c r="B3267" s="10">
        <v>1321296.3495007826</v>
      </c>
      <c r="C3267" s="10">
        <v>160649.84457570734</v>
      </c>
      <c r="D3267" s="10">
        <v>0.5919192565924041</v>
      </c>
      <c r="F3267" s="10">
        <v>64.85000000000001</v>
      </c>
      <c r="G3267" s="10">
        <v>1371640.93171142</v>
      </c>
    </row>
    <row r="3268" ht="14.25" customHeight="1">
      <c r="A3268" s="10">
        <v>3244.0</v>
      </c>
      <c r="B3268" s="10">
        <v>1321560.7824840506</v>
      </c>
      <c r="C3268" s="10">
        <v>-334204.82156281057</v>
      </c>
      <c r="D3268" s="10">
        <v>-1.2313878675172374</v>
      </c>
      <c r="F3268" s="10">
        <v>64.87</v>
      </c>
      <c r="G3268" s="10">
        <v>1371670.38933798</v>
      </c>
    </row>
    <row r="3269" ht="14.25" customHeight="1">
      <c r="A3269" s="10">
        <v>3245.0</v>
      </c>
      <c r="B3269" s="10">
        <v>1321744.230130164</v>
      </c>
      <c r="C3269" s="10">
        <v>405262.72054805607</v>
      </c>
      <c r="D3269" s="10">
        <v>1.493202865555056</v>
      </c>
      <c r="F3269" s="10">
        <v>64.89</v>
      </c>
      <c r="G3269" s="10">
        <v>1372549.78249221</v>
      </c>
    </row>
    <row r="3270" ht="14.25" customHeight="1">
      <c r="A3270" s="10">
        <v>3246.0</v>
      </c>
      <c r="B3270" s="10">
        <v>1321751.762771165</v>
      </c>
      <c r="C3270" s="10">
        <v>45378.58545597503</v>
      </c>
      <c r="D3270" s="10">
        <v>0.1671987834115672</v>
      </c>
      <c r="F3270" s="10">
        <v>64.91000000000001</v>
      </c>
      <c r="G3270" s="10">
        <v>1372806.61636633</v>
      </c>
    </row>
    <row r="3271" ht="14.25" customHeight="1">
      <c r="A3271" s="10">
        <v>3247.0</v>
      </c>
      <c r="B3271" s="10">
        <v>1321902.0512204424</v>
      </c>
      <c r="C3271" s="10">
        <v>69330.47529180767</v>
      </c>
      <c r="D3271" s="10">
        <v>0.25545025270525784</v>
      </c>
      <c r="F3271" s="10">
        <v>64.93</v>
      </c>
      <c r="G3271" s="10">
        <v>1372878.53439379</v>
      </c>
    </row>
    <row r="3272" ht="14.25" customHeight="1">
      <c r="A3272" s="10">
        <v>3248.0</v>
      </c>
      <c r="B3272" s="10">
        <v>1322034.3772884186</v>
      </c>
      <c r="C3272" s="10">
        <v>-155109.23113959865</v>
      </c>
      <c r="D3272" s="10">
        <v>-0.5715046972454649</v>
      </c>
      <c r="F3272" s="10">
        <v>64.95</v>
      </c>
      <c r="G3272" s="10">
        <v>1372969.31074943</v>
      </c>
    </row>
    <row r="3273" ht="14.25" customHeight="1">
      <c r="A3273" s="10">
        <v>3249.0</v>
      </c>
      <c r="B3273" s="10">
        <v>1322044.5623306069</v>
      </c>
      <c r="C3273" s="10">
        <v>-52751.35359456693</v>
      </c>
      <c r="D3273" s="10">
        <v>-0.19436397269108047</v>
      </c>
      <c r="F3273" s="10">
        <v>64.97000000000001</v>
      </c>
      <c r="G3273" s="10">
        <v>1372994.29010849</v>
      </c>
    </row>
    <row r="3274" ht="14.25" customHeight="1">
      <c r="A3274" s="10">
        <v>3250.0</v>
      </c>
      <c r="B3274" s="10">
        <v>1322231.8998770232</v>
      </c>
      <c r="C3274" s="10">
        <v>-867997.5654442352</v>
      </c>
      <c r="D3274" s="10">
        <v>-3.198163527756442</v>
      </c>
      <c r="F3274" s="10">
        <v>64.99000000000001</v>
      </c>
      <c r="G3274" s="10">
        <v>1373022.24441615</v>
      </c>
    </row>
    <row r="3275" ht="14.25" customHeight="1">
      <c r="A3275" s="10">
        <v>3251.0</v>
      </c>
      <c r="B3275" s="10">
        <v>1322468.8343691707</v>
      </c>
      <c r="C3275" s="10">
        <v>-361550.17592159274</v>
      </c>
      <c r="D3275" s="10">
        <v>-1.3321426604400426</v>
      </c>
      <c r="F3275" s="10">
        <v>65.01</v>
      </c>
      <c r="G3275" s="10">
        <v>1373048.09902299</v>
      </c>
    </row>
    <row r="3276" ht="14.25" customHeight="1">
      <c r="A3276" s="10">
        <v>3252.0</v>
      </c>
      <c r="B3276" s="10">
        <v>1323264.400510956</v>
      </c>
      <c r="C3276" s="10">
        <v>141445.80585139384</v>
      </c>
      <c r="D3276" s="10">
        <v>0.5211613896595763</v>
      </c>
      <c r="F3276" s="10">
        <v>65.03</v>
      </c>
      <c r="G3276" s="10">
        <v>1373106.56659292</v>
      </c>
    </row>
    <row r="3277" ht="14.25" customHeight="1">
      <c r="A3277" s="10">
        <v>3253.0</v>
      </c>
      <c r="B3277" s="10">
        <v>1323459.6967470958</v>
      </c>
      <c r="C3277" s="10">
        <v>-176979.48321213573</v>
      </c>
      <c r="D3277" s="10">
        <v>-0.6520863086529008</v>
      </c>
      <c r="F3277" s="10">
        <v>65.05000000000001</v>
      </c>
      <c r="G3277" s="10">
        <v>1373290.86077854</v>
      </c>
    </row>
    <row r="3278" ht="14.25" customHeight="1">
      <c r="A3278" s="10">
        <v>3254.0</v>
      </c>
      <c r="B3278" s="10">
        <v>1323491.7196073132</v>
      </c>
      <c r="C3278" s="10">
        <v>202533.93947190675</v>
      </c>
      <c r="D3278" s="10">
        <v>0.7462424828580895</v>
      </c>
      <c r="F3278" s="10">
        <v>65.07000000000001</v>
      </c>
      <c r="G3278" s="10">
        <v>1373512.30177617</v>
      </c>
    </row>
    <row r="3279" ht="14.25" customHeight="1">
      <c r="A3279" s="10">
        <v>3255.0</v>
      </c>
      <c r="B3279" s="10">
        <v>1323564.0004754611</v>
      </c>
      <c r="C3279" s="10">
        <v>-52635.966105481144</v>
      </c>
      <c r="D3279" s="10">
        <v>-0.19393882396504147</v>
      </c>
      <c r="F3279" s="10">
        <v>65.09</v>
      </c>
      <c r="G3279" s="10">
        <v>1373528.55819592</v>
      </c>
    </row>
    <row r="3280" ht="14.25" customHeight="1">
      <c r="A3280" s="10">
        <v>3256.0</v>
      </c>
      <c r="B3280" s="10">
        <v>1323890.0304540517</v>
      </c>
      <c r="C3280" s="10">
        <v>71328.5498088682</v>
      </c>
      <c r="D3280" s="10">
        <v>0.26281221925977477</v>
      </c>
      <c r="F3280" s="10">
        <v>65.11</v>
      </c>
      <c r="G3280" s="10">
        <v>1373589.80350173</v>
      </c>
    </row>
    <row r="3281" ht="14.25" customHeight="1">
      <c r="A3281" s="10">
        <v>3257.0</v>
      </c>
      <c r="B3281" s="10">
        <v>1323976.6937134194</v>
      </c>
      <c r="C3281" s="10">
        <v>-259604.92959336936</v>
      </c>
      <c r="D3281" s="10">
        <v>-0.9565222882006266</v>
      </c>
      <c r="F3281" s="10">
        <v>65.13000000000001</v>
      </c>
      <c r="G3281" s="10">
        <v>1374117.06727518</v>
      </c>
    </row>
    <row r="3282" ht="14.25" customHeight="1">
      <c r="A3282" s="10">
        <v>3258.0</v>
      </c>
      <c r="B3282" s="10">
        <v>1324013.5471536352</v>
      </c>
      <c r="C3282" s="10">
        <v>-198335.9428374651</v>
      </c>
      <c r="D3282" s="10">
        <v>-0.7307748361037528</v>
      </c>
      <c r="F3282" s="10">
        <v>65.15</v>
      </c>
      <c r="G3282" s="10">
        <v>1375057.08346865</v>
      </c>
    </row>
    <row r="3283" ht="14.25" customHeight="1">
      <c r="A3283" s="10">
        <v>3259.0</v>
      </c>
      <c r="B3283" s="10">
        <v>1324048.3824693842</v>
      </c>
      <c r="C3283" s="10">
        <v>-658781.4058961472</v>
      </c>
      <c r="D3283" s="10">
        <v>-2.4273002010355627</v>
      </c>
      <c r="F3283" s="10">
        <v>65.17</v>
      </c>
      <c r="G3283" s="10">
        <v>1375105.34592205</v>
      </c>
    </row>
    <row r="3284" ht="14.25" customHeight="1">
      <c r="A3284" s="10">
        <v>3260.0</v>
      </c>
      <c r="B3284" s="10">
        <v>1324185.1893537578</v>
      </c>
      <c r="C3284" s="10">
        <v>313909.34849420213</v>
      </c>
      <c r="D3284" s="10">
        <v>1.1566085774239905</v>
      </c>
      <c r="F3284" s="10">
        <v>65.19000000000001</v>
      </c>
      <c r="G3284" s="10">
        <v>1375215.06159392</v>
      </c>
    </row>
    <row r="3285" ht="14.25" customHeight="1">
      <c r="A3285" s="10">
        <v>3261.0</v>
      </c>
      <c r="B3285" s="10">
        <v>1324254.7845368262</v>
      </c>
      <c r="C3285" s="10">
        <v>-174560.75027602608</v>
      </c>
      <c r="D3285" s="10">
        <v>-0.6431744133117081</v>
      </c>
      <c r="F3285" s="10">
        <v>65.21000000000001</v>
      </c>
      <c r="G3285" s="10">
        <v>1375467.27099677</v>
      </c>
    </row>
    <row r="3286" ht="14.25" customHeight="1">
      <c r="A3286" s="10">
        <v>3262.0</v>
      </c>
      <c r="B3286" s="10">
        <v>1324370.4922908293</v>
      </c>
      <c r="C3286" s="10">
        <v>614343.4927847707</v>
      </c>
      <c r="D3286" s="10">
        <v>2.263567353594132</v>
      </c>
      <c r="F3286" s="10">
        <v>65.23</v>
      </c>
      <c r="G3286" s="10">
        <v>1375497.97292161</v>
      </c>
    </row>
    <row r="3287" ht="14.25" customHeight="1">
      <c r="A3287" s="10">
        <v>3263.0</v>
      </c>
      <c r="B3287" s="10">
        <v>1324476.3993901308</v>
      </c>
      <c r="C3287" s="10">
        <v>-375688.12368068274</v>
      </c>
      <c r="D3287" s="10">
        <v>-1.3842343605559368</v>
      </c>
      <c r="F3287" s="10">
        <v>65.25</v>
      </c>
      <c r="G3287" s="10">
        <v>1375633.37270609</v>
      </c>
    </row>
    <row r="3288" ht="14.25" customHeight="1">
      <c r="A3288" s="10">
        <v>3264.0</v>
      </c>
      <c r="B3288" s="10">
        <v>1324649.3222437038</v>
      </c>
      <c r="C3288" s="10">
        <v>-337201.54475791275</v>
      </c>
      <c r="D3288" s="10">
        <v>-1.24242938561234</v>
      </c>
      <c r="F3288" s="10">
        <v>65.27000000000001</v>
      </c>
      <c r="G3288" s="10">
        <v>1375736.95658068</v>
      </c>
    </row>
    <row r="3289" ht="14.25" customHeight="1">
      <c r="A3289" s="10">
        <v>3265.0</v>
      </c>
      <c r="B3289" s="10">
        <v>1324657.7397680709</v>
      </c>
      <c r="C3289" s="10">
        <v>-645030.1441908579</v>
      </c>
      <c r="D3289" s="10">
        <v>-2.3766332574894915</v>
      </c>
      <c r="F3289" s="10">
        <v>65.29</v>
      </c>
      <c r="G3289" s="10">
        <v>1375771.12903727</v>
      </c>
    </row>
    <row r="3290" ht="14.25" customHeight="1">
      <c r="A3290" s="10">
        <v>3266.0</v>
      </c>
      <c r="B3290" s="10">
        <v>1325002.814085721</v>
      </c>
      <c r="C3290" s="10">
        <v>440349.551821389</v>
      </c>
      <c r="D3290" s="10">
        <v>1.6224813664981865</v>
      </c>
      <c r="F3290" s="10">
        <v>65.31</v>
      </c>
      <c r="G3290" s="10">
        <v>1375951.06444204</v>
      </c>
    </row>
    <row r="3291" ht="14.25" customHeight="1">
      <c r="A3291" s="10">
        <v>3267.0</v>
      </c>
      <c r="B3291" s="10">
        <v>1325036.3037690884</v>
      </c>
      <c r="C3291" s="10">
        <v>91929.6749191517</v>
      </c>
      <c r="D3291" s="10">
        <v>0.3387176936313949</v>
      </c>
      <c r="F3291" s="10">
        <v>65.33000000000001</v>
      </c>
      <c r="G3291" s="10">
        <v>1376146.81111167</v>
      </c>
    </row>
    <row r="3292" ht="14.25" customHeight="1">
      <c r="A3292" s="10">
        <v>3268.0</v>
      </c>
      <c r="B3292" s="10">
        <v>1325048.0047476783</v>
      </c>
      <c r="C3292" s="10">
        <v>109755.05656049168</v>
      </c>
      <c r="D3292" s="10">
        <v>0.40439585645492343</v>
      </c>
      <c r="F3292" s="10">
        <v>65.35000000000001</v>
      </c>
      <c r="G3292" s="10">
        <v>1376240.61529907</v>
      </c>
    </row>
    <row r="3293" ht="14.25" customHeight="1">
      <c r="A3293" s="10">
        <v>3269.0</v>
      </c>
      <c r="B3293" s="10">
        <v>1325280.6538416413</v>
      </c>
      <c r="C3293" s="10">
        <v>-246280.33757421118</v>
      </c>
      <c r="D3293" s="10">
        <v>-0.9074274221383046</v>
      </c>
      <c r="F3293" s="10">
        <v>65.37</v>
      </c>
      <c r="G3293" s="10">
        <v>1376346.35896489</v>
      </c>
    </row>
    <row r="3294" ht="14.25" customHeight="1">
      <c r="A3294" s="10">
        <v>3270.0</v>
      </c>
      <c r="B3294" s="10">
        <v>1325451.410910744</v>
      </c>
      <c r="C3294" s="10">
        <v>-135237.89800573396</v>
      </c>
      <c r="D3294" s="10">
        <v>-0.49828816368975287</v>
      </c>
      <c r="F3294" s="10">
        <v>65.39</v>
      </c>
      <c r="G3294" s="10">
        <v>1376492.92472222</v>
      </c>
    </row>
    <row r="3295" ht="14.25" customHeight="1">
      <c r="A3295" s="10">
        <v>3271.0</v>
      </c>
      <c r="B3295" s="10">
        <v>1325510.2427811574</v>
      </c>
      <c r="C3295" s="10">
        <v>-283136.7186850774</v>
      </c>
      <c r="D3295" s="10">
        <v>-1.0432258834779253</v>
      </c>
      <c r="F3295" s="10">
        <v>65.41000000000001</v>
      </c>
      <c r="G3295" s="10">
        <v>1376637.50562417</v>
      </c>
    </row>
    <row r="3296" ht="14.25" customHeight="1">
      <c r="A3296" s="10">
        <v>3272.0</v>
      </c>
      <c r="B3296" s="10">
        <v>1325528.8707291065</v>
      </c>
      <c r="C3296" s="10">
        <v>123880.56487517362</v>
      </c>
      <c r="D3296" s="10">
        <v>0.45644172305815006</v>
      </c>
      <c r="F3296" s="10">
        <v>65.43</v>
      </c>
      <c r="G3296" s="10">
        <v>1376714.67419885</v>
      </c>
    </row>
    <row r="3297" ht="14.25" customHeight="1">
      <c r="A3297" s="10">
        <v>3273.0</v>
      </c>
      <c r="B3297" s="10">
        <v>1325564.1111104223</v>
      </c>
      <c r="C3297" s="10">
        <v>181471.7626028778</v>
      </c>
      <c r="D3297" s="10">
        <v>0.6686382492065708</v>
      </c>
      <c r="F3297" s="10">
        <v>65.45</v>
      </c>
      <c r="G3297" s="10">
        <v>1376898.05838952</v>
      </c>
    </row>
    <row r="3298" ht="14.25" customHeight="1">
      <c r="A3298" s="10">
        <v>3274.0</v>
      </c>
      <c r="B3298" s="10">
        <v>1325714.3467934362</v>
      </c>
      <c r="C3298" s="10">
        <v>19154.93291305378</v>
      </c>
      <c r="D3298" s="10">
        <v>0.07057693507215923</v>
      </c>
      <c r="F3298" s="10">
        <v>65.47000000000001</v>
      </c>
      <c r="G3298" s="10">
        <v>1376969.92880029</v>
      </c>
    </row>
    <row r="3299" ht="14.25" customHeight="1">
      <c r="A3299" s="10">
        <v>3275.0</v>
      </c>
      <c r="B3299" s="10">
        <v>1325764.8866042548</v>
      </c>
      <c r="C3299" s="10">
        <v>-224525.39441874484</v>
      </c>
      <c r="D3299" s="10">
        <v>-0.8272706699559196</v>
      </c>
      <c r="F3299" s="10">
        <v>65.49000000000001</v>
      </c>
      <c r="G3299" s="10">
        <v>1377113.02613595</v>
      </c>
    </row>
    <row r="3300" ht="14.25" customHeight="1">
      <c r="A3300" s="10">
        <v>3276.0</v>
      </c>
      <c r="B3300" s="10">
        <v>1325814.7303117116</v>
      </c>
      <c r="C3300" s="10">
        <v>-108505.60091036162</v>
      </c>
      <c r="D3300" s="10">
        <v>-0.3997921989691446</v>
      </c>
      <c r="F3300" s="10">
        <v>65.51</v>
      </c>
      <c r="G3300" s="10">
        <v>1377275.17877252</v>
      </c>
    </row>
    <row r="3301" ht="14.25" customHeight="1">
      <c r="A3301" s="10">
        <v>3277.0</v>
      </c>
      <c r="B3301" s="10">
        <v>1326110.8394889387</v>
      </c>
      <c r="C3301" s="10">
        <v>216377.8552752512</v>
      </c>
      <c r="D3301" s="10">
        <v>0.7972508132569512</v>
      </c>
      <c r="F3301" s="10">
        <v>65.53</v>
      </c>
      <c r="G3301" s="10">
        <v>1377430.07217032</v>
      </c>
    </row>
    <row r="3302" ht="14.25" customHeight="1">
      <c r="A3302" s="10">
        <v>3278.0</v>
      </c>
      <c r="B3302" s="10">
        <v>1326149.7299083557</v>
      </c>
      <c r="C3302" s="10">
        <v>-55606.265713865636</v>
      </c>
      <c r="D3302" s="10">
        <v>-0.20488298354823425</v>
      </c>
      <c r="F3302" s="10">
        <v>65.55000000000001</v>
      </c>
      <c r="G3302" s="10">
        <v>1377447.34852065</v>
      </c>
    </row>
    <row r="3303" ht="14.25" customHeight="1">
      <c r="A3303" s="10">
        <v>3279.0</v>
      </c>
      <c r="B3303" s="10">
        <v>1326185.1909131592</v>
      </c>
      <c r="C3303" s="10">
        <v>271145.2205718409</v>
      </c>
      <c r="D3303" s="10">
        <v>0.999042842608121</v>
      </c>
      <c r="F3303" s="10">
        <v>65.57000000000001</v>
      </c>
      <c r="G3303" s="10">
        <v>1377671.23748446</v>
      </c>
    </row>
    <row r="3304" ht="14.25" customHeight="1">
      <c r="A3304" s="10">
        <v>3280.0</v>
      </c>
      <c r="B3304" s="10">
        <v>1326344.5249517194</v>
      </c>
      <c r="C3304" s="10">
        <v>184314.70321924053</v>
      </c>
      <c r="D3304" s="10">
        <v>0.6791131506956958</v>
      </c>
      <c r="F3304" s="10">
        <v>65.59</v>
      </c>
      <c r="G3304" s="10">
        <v>1377939.77450812</v>
      </c>
    </row>
    <row r="3305" ht="14.25" customHeight="1">
      <c r="A3305" s="10">
        <v>3281.0</v>
      </c>
      <c r="B3305" s="10">
        <v>1326353.8847430733</v>
      </c>
      <c r="C3305" s="10">
        <v>-46154.59008767316</v>
      </c>
      <c r="D3305" s="10">
        <v>-0.17005799616661318</v>
      </c>
      <c r="F3305" s="10">
        <v>65.61</v>
      </c>
      <c r="G3305" s="10">
        <v>1378269.57282251</v>
      </c>
    </row>
    <row r="3306" ht="14.25" customHeight="1">
      <c r="A3306" s="10">
        <v>3282.0</v>
      </c>
      <c r="B3306" s="10">
        <v>1326433.1811536665</v>
      </c>
      <c r="C3306" s="10">
        <v>550640.3936183136</v>
      </c>
      <c r="D3306" s="10">
        <v>2.028851340012981</v>
      </c>
      <c r="F3306" s="10">
        <v>65.63000000000001</v>
      </c>
      <c r="G3306" s="10">
        <v>1378399.1090639</v>
      </c>
    </row>
    <row r="3307" ht="14.25" customHeight="1">
      <c r="A3307" s="10">
        <v>3283.0</v>
      </c>
      <c r="B3307" s="10">
        <v>1326500.9869155118</v>
      </c>
      <c r="C3307" s="10">
        <v>22382.3345630283</v>
      </c>
      <c r="D3307" s="10">
        <v>0.08246839497629717</v>
      </c>
      <c r="F3307" s="10">
        <v>65.65</v>
      </c>
      <c r="G3307" s="10">
        <v>1378863.68837721</v>
      </c>
    </row>
    <row r="3308" ht="14.25" customHeight="1">
      <c r="A3308" s="10">
        <v>3284.0</v>
      </c>
      <c r="B3308" s="10">
        <v>1326692.3496326974</v>
      </c>
      <c r="C3308" s="10">
        <v>-60075.802918507485</v>
      </c>
      <c r="D3308" s="10">
        <v>-0.2213511298229537</v>
      </c>
      <c r="F3308" s="10">
        <v>65.67</v>
      </c>
      <c r="G3308" s="10">
        <v>1378937.87738444</v>
      </c>
    </row>
    <row r="3309" ht="14.25" customHeight="1">
      <c r="A3309" s="10">
        <v>3285.0</v>
      </c>
      <c r="B3309" s="10">
        <v>1326693.8868159642</v>
      </c>
      <c r="C3309" s="10">
        <v>377186.33309811587</v>
      </c>
      <c r="D3309" s="10">
        <v>1.389754558891198</v>
      </c>
      <c r="F3309" s="10">
        <v>65.69000000000001</v>
      </c>
      <c r="G3309" s="10">
        <v>1379169.44873068</v>
      </c>
    </row>
    <row r="3310" ht="14.25" customHeight="1">
      <c r="A3310" s="10">
        <v>3286.0</v>
      </c>
      <c r="B3310" s="10">
        <v>1326834.3578735394</v>
      </c>
      <c r="C3310" s="10">
        <v>-106110.18061852944</v>
      </c>
      <c r="D3310" s="10">
        <v>-0.3909661997774711</v>
      </c>
      <c r="F3310" s="10">
        <v>65.71000000000001</v>
      </c>
      <c r="G3310" s="10">
        <v>1379386.382933</v>
      </c>
    </row>
    <row r="3311" ht="14.25" customHeight="1">
      <c r="A3311" s="10">
        <v>3287.0</v>
      </c>
      <c r="B3311" s="10">
        <v>1326846.9963030426</v>
      </c>
      <c r="C3311" s="10">
        <v>84909.62233149726</v>
      </c>
      <c r="D3311" s="10">
        <v>0.3128520955668678</v>
      </c>
      <c r="F3311" s="10">
        <v>65.73</v>
      </c>
      <c r="G3311" s="10">
        <v>1379456.03071087</v>
      </c>
    </row>
    <row r="3312" ht="14.25" customHeight="1">
      <c r="A3312" s="10">
        <v>3288.0</v>
      </c>
      <c r="B3312" s="10">
        <v>1326888.8916461368</v>
      </c>
      <c r="C3312" s="10">
        <v>-143616.3808390468</v>
      </c>
      <c r="D3312" s="10">
        <v>-0.5291589394640152</v>
      </c>
      <c r="F3312" s="10">
        <v>65.75</v>
      </c>
      <c r="G3312" s="10">
        <v>1379671.07478298</v>
      </c>
    </row>
    <row r="3313" ht="14.25" customHeight="1">
      <c r="A3313" s="10">
        <v>3289.0</v>
      </c>
      <c r="B3313" s="10">
        <v>1326980.4585038132</v>
      </c>
      <c r="C3313" s="10">
        <v>-421625.5445435352</v>
      </c>
      <c r="D3313" s="10">
        <v>-1.5534921900840444</v>
      </c>
      <c r="F3313" s="10">
        <v>65.77000000000001</v>
      </c>
      <c r="G3313" s="10">
        <v>1380070.45011789</v>
      </c>
    </row>
    <row r="3314" ht="14.25" customHeight="1">
      <c r="A3314" s="10">
        <v>3290.0</v>
      </c>
      <c r="B3314" s="10">
        <v>1327068.0750209137</v>
      </c>
      <c r="C3314" s="10">
        <v>-50619.282977943774</v>
      </c>
      <c r="D3314" s="10">
        <v>-0.18650829341714656</v>
      </c>
      <c r="F3314" s="10">
        <v>65.79</v>
      </c>
      <c r="G3314" s="10">
        <v>1380215.51522474</v>
      </c>
    </row>
    <row r="3315" ht="14.25" customHeight="1">
      <c r="A3315" s="10">
        <v>3291.0</v>
      </c>
      <c r="B3315" s="10">
        <v>1327143.0676036235</v>
      </c>
      <c r="C3315" s="10">
        <v>41549.229266746435</v>
      </c>
      <c r="D3315" s="10">
        <v>0.1530894036313239</v>
      </c>
      <c r="F3315" s="10">
        <v>65.81</v>
      </c>
      <c r="G3315" s="10">
        <v>1380353.88759812</v>
      </c>
    </row>
    <row r="3316" ht="14.25" customHeight="1">
      <c r="A3316" s="10">
        <v>3292.0</v>
      </c>
      <c r="B3316" s="10">
        <v>1327348.366725792</v>
      </c>
      <c r="C3316" s="10">
        <v>88299.186711438</v>
      </c>
      <c r="D3316" s="10">
        <v>0.32534104900000427</v>
      </c>
      <c r="F3316" s="10">
        <v>65.83000000000001</v>
      </c>
      <c r="G3316" s="10">
        <v>1380602.55558133</v>
      </c>
    </row>
    <row r="3317" ht="14.25" customHeight="1">
      <c r="A3317" s="10">
        <v>3293.0</v>
      </c>
      <c r="B3317" s="10">
        <v>1327376.9092068223</v>
      </c>
      <c r="C3317" s="10">
        <v>165144.9573113378</v>
      </c>
      <c r="D3317" s="10">
        <v>0.6084816366918105</v>
      </c>
      <c r="F3317" s="10">
        <v>65.85000000000001</v>
      </c>
      <c r="G3317" s="10">
        <v>1380715.31502395</v>
      </c>
    </row>
    <row r="3318" ht="14.25" customHeight="1">
      <c r="A3318" s="10">
        <v>3294.0</v>
      </c>
      <c r="B3318" s="10">
        <v>1327518.6538027087</v>
      </c>
      <c r="C3318" s="10">
        <v>25663.840096451342</v>
      </c>
      <c r="D3318" s="10">
        <v>0.09455920229066257</v>
      </c>
      <c r="F3318" s="10">
        <v>65.87</v>
      </c>
      <c r="G3318" s="10">
        <v>1381085.72928298</v>
      </c>
    </row>
    <row r="3319" ht="14.25" customHeight="1">
      <c r="A3319" s="10">
        <v>3295.0</v>
      </c>
      <c r="B3319" s="10">
        <v>1327637.9534102485</v>
      </c>
      <c r="C3319" s="10">
        <v>-20963.293459058506</v>
      </c>
      <c r="D3319" s="10">
        <v>-0.07723989470880996</v>
      </c>
      <c r="F3319" s="10">
        <v>65.89</v>
      </c>
      <c r="G3319" s="10">
        <v>1381117.70135142</v>
      </c>
    </row>
    <row r="3320" ht="14.25" customHeight="1">
      <c r="A3320" s="10">
        <v>3296.0</v>
      </c>
      <c r="B3320" s="10">
        <v>1327656.4903234618</v>
      </c>
      <c r="C3320" s="10">
        <v>8515.703742808197</v>
      </c>
      <c r="D3320" s="10">
        <v>0.031376370404322174</v>
      </c>
      <c r="F3320" s="10">
        <v>65.91000000000001</v>
      </c>
      <c r="G3320" s="10">
        <v>1381272.88056659</v>
      </c>
    </row>
    <row r="3321" ht="14.25" customHeight="1">
      <c r="A3321" s="10">
        <v>3297.0</v>
      </c>
      <c r="B3321" s="10">
        <v>1327672.2847580248</v>
      </c>
      <c r="C3321" s="10">
        <v>112041.99580296525</v>
      </c>
      <c r="D3321" s="10">
        <v>0.4128221539085697</v>
      </c>
      <c r="F3321" s="10">
        <v>65.93</v>
      </c>
      <c r="G3321" s="10">
        <v>1381417.24950466</v>
      </c>
    </row>
    <row r="3322" ht="14.25" customHeight="1">
      <c r="A3322" s="10">
        <v>3298.0</v>
      </c>
      <c r="B3322" s="10">
        <v>1327833.2073001168</v>
      </c>
      <c r="C3322" s="10">
        <v>-155447.3095955567</v>
      </c>
      <c r="D3322" s="10">
        <v>-0.5727503576371641</v>
      </c>
      <c r="F3322" s="10">
        <v>65.95</v>
      </c>
      <c r="G3322" s="10">
        <v>1381430.63018879</v>
      </c>
    </row>
    <row r="3323" ht="14.25" customHeight="1">
      <c r="A3323" s="10">
        <v>3299.0</v>
      </c>
      <c r="B3323" s="10">
        <v>1327836.1713343917</v>
      </c>
      <c r="C3323" s="10">
        <v>-60888.907357751625</v>
      </c>
      <c r="D3323" s="10">
        <v>-0.22434703795147085</v>
      </c>
      <c r="F3323" s="10">
        <v>65.97000000000001</v>
      </c>
      <c r="G3323" s="10">
        <v>1381442.75845971</v>
      </c>
    </row>
    <row r="3324" ht="14.25" customHeight="1">
      <c r="A3324" s="10">
        <v>3300.0</v>
      </c>
      <c r="B3324" s="10">
        <v>1328082.6652212818</v>
      </c>
      <c r="C3324" s="10">
        <v>12144.611660978291</v>
      </c>
      <c r="D3324" s="10">
        <v>0.04474719241064701</v>
      </c>
      <c r="F3324" s="10">
        <v>65.99000000000001</v>
      </c>
      <c r="G3324" s="10">
        <v>1381482.6850124</v>
      </c>
    </row>
    <row r="3325" ht="14.25" customHeight="1">
      <c r="A3325" s="10">
        <v>3301.0</v>
      </c>
      <c r="B3325" s="10">
        <v>1328228.325303514</v>
      </c>
      <c r="C3325" s="10">
        <v>250600.68691057595</v>
      </c>
      <c r="D3325" s="10">
        <v>0.9233458811580105</v>
      </c>
      <c r="F3325" s="10">
        <v>66.01</v>
      </c>
      <c r="G3325" s="10">
        <v>1381536.93394574</v>
      </c>
    </row>
    <row r="3326" ht="14.25" customHeight="1">
      <c r="A3326" s="10">
        <v>3302.0</v>
      </c>
      <c r="B3326" s="10">
        <v>1328248.1813512002</v>
      </c>
      <c r="C3326" s="10">
        <v>-346988.6172382772</v>
      </c>
      <c r="D3326" s="10">
        <v>-1.278490152942017</v>
      </c>
      <c r="F3326" s="10">
        <v>66.03</v>
      </c>
      <c r="G3326" s="10">
        <v>1381830.7790291</v>
      </c>
    </row>
    <row r="3327" ht="14.25" customHeight="1">
      <c r="A3327" s="10">
        <v>3303.0</v>
      </c>
      <c r="B3327" s="10">
        <v>1328552.6415573177</v>
      </c>
      <c r="C3327" s="10">
        <v>-48775.26276904764</v>
      </c>
      <c r="D3327" s="10">
        <v>-0.17971394466396873</v>
      </c>
      <c r="F3327" s="10">
        <v>66.05000000000001</v>
      </c>
      <c r="G3327" s="10">
        <v>1382110.2781823</v>
      </c>
    </row>
    <row r="3328" ht="14.25" customHeight="1">
      <c r="A3328" s="10">
        <v>3304.0</v>
      </c>
      <c r="B3328" s="10">
        <v>1328773.8818993894</v>
      </c>
      <c r="C3328" s="10">
        <v>-83892.51865770947</v>
      </c>
      <c r="D3328" s="10">
        <v>-0.30910454603106885</v>
      </c>
      <c r="F3328" s="10">
        <v>66.07000000000001</v>
      </c>
      <c r="G3328" s="10">
        <v>1382172.29370661</v>
      </c>
    </row>
    <row r="3329" ht="14.25" customHeight="1">
      <c r="A3329" s="10">
        <v>3305.0</v>
      </c>
      <c r="B3329" s="10">
        <v>1328774.4342280217</v>
      </c>
      <c r="C3329" s="10">
        <v>-255899.8240114716</v>
      </c>
      <c r="D3329" s="10">
        <v>-0.9428707135761658</v>
      </c>
      <c r="F3329" s="10">
        <v>66.09</v>
      </c>
      <c r="G3329" s="10">
        <v>1382787.32451312</v>
      </c>
    </row>
    <row r="3330" ht="14.25" customHeight="1">
      <c r="A3330" s="10">
        <v>3306.0</v>
      </c>
      <c r="B3330" s="10">
        <v>1328779.6157241678</v>
      </c>
      <c r="C3330" s="10">
        <v>-37020.22306348779</v>
      </c>
      <c r="D3330" s="10">
        <v>-0.13640214201575543</v>
      </c>
      <c r="F3330" s="10">
        <v>66.11</v>
      </c>
      <c r="G3330" s="10">
        <v>1382810.7056157</v>
      </c>
    </row>
    <row r="3331" ht="14.25" customHeight="1">
      <c r="A3331" s="10">
        <v>3307.0</v>
      </c>
      <c r="B3331" s="10">
        <v>1328838.6053872404</v>
      </c>
      <c r="C3331" s="10">
        <v>-289899.0821403804</v>
      </c>
      <c r="D3331" s="10">
        <v>-1.0681420180676744</v>
      </c>
      <c r="F3331" s="10">
        <v>66.13000000000001</v>
      </c>
      <c r="G3331" s="10">
        <v>1382998.25106543</v>
      </c>
    </row>
    <row r="3332" ht="14.25" customHeight="1">
      <c r="A3332" s="10">
        <v>3308.0</v>
      </c>
      <c r="B3332" s="10">
        <v>1329055.3569501617</v>
      </c>
      <c r="C3332" s="10">
        <v>419809.35757672833</v>
      </c>
      <c r="D3332" s="10">
        <v>1.5468003937610264</v>
      </c>
      <c r="F3332" s="10">
        <v>66.15</v>
      </c>
      <c r="G3332" s="10">
        <v>1383031.33236643</v>
      </c>
    </row>
    <row r="3333" ht="14.25" customHeight="1">
      <c r="A3333" s="10">
        <v>3309.0</v>
      </c>
      <c r="B3333" s="10">
        <v>1329159.7190556587</v>
      </c>
      <c r="C3333" s="10">
        <v>-37828.20056983875</v>
      </c>
      <c r="D3333" s="10">
        <v>-0.1393791598035147</v>
      </c>
      <c r="F3333" s="10">
        <v>66.17</v>
      </c>
      <c r="G3333" s="10">
        <v>1383395.28749289</v>
      </c>
    </row>
    <row r="3334" ht="14.25" customHeight="1">
      <c r="A3334" s="10">
        <v>3310.0</v>
      </c>
      <c r="B3334" s="10">
        <v>1329455.632570511</v>
      </c>
      <c r="C3334" s="10">
        <v>208441.48554820893</v>
      </c>
      <c r="D3334" s="10">
        <v>0.7680090167193923</v>
      </c>
      <c r="F3334" s="10">
        <v>66.19000000000001</v>
      </c>
      <c r="G3334" s="10">
        <v>1383508.06161512</v>
      </c>
    </row>
    <row r="3335" ht="14.25" customHeight="1">
      <c r="A3335" s="10">
        <v>3311.0</v>
      </c>
      <c r="B3335" s="10">
        <v>1329520.2527386968</v>
      </c>
      <c r="C3335" s="10">
        <v>438516.0813378333</v>
      </c>
      <c r="D3335" s="10">
        <v>1.6157258885300831</v>
      </c>
      <c r="F3335" s="10">
        <v>66.21000000000001</v>
      </c>
      <c r="G3335" s="10">
        <v>1383563.5742572</v>
      </c>
    </row>
    <row r="3336" ht="14.25" customHeight="1">
      <c r="A3336" s="10">
        <v>3312.0</v>
      </c>
      <c r="B3336" s="10">
        <v>1329625.103299553</v>
      </c>
      <c r="C3336" s="10">
        <v>132735.49757831707</v>
      </c>
      <c r="D3336" s="10">
        <v>0.4890679929226714</v>
      </c>
      <c r="F3336" s="10">
        <v>66.23</v>
      </c>
      <c r="G3336" s="10">
        <v>1383565.69618952</v>
      </c>
    </row>
    <row r="3337" ht="14.25" customHeight="1">
      <c r="A3337" s="10">
        <v>3313.0</v>
      </c>
      <c r="B3337" s="10">
        <v>1329790.761295855</v>
      </c>
      <c r="C3337" s="10">
        <v>-206580.90660289512</v>
      </c>
      <c r="D3337" s="10">
        <v>-0.761153656796385</v>
      </c>
      <c r="F3337" s="10">
        <v>66.25</v>
      </c>
      <c r="G3337" s="10">
        <v>1383651.8270781</v>
      </c>
    </row>
    <row r="3338" ht="14.25" customHeight="1">
      <c r="A3338" s="10">
        <v>3314.0</v>
      </c>
      <c r="B3338" s="10">
        <v>1329833.3776740916</v>
      </c>
      <c r="C3338" s="10">
        <v>48106.39683402842</v>
      </c>
      <c r="D3338" s="10">
        <v>0.1772494877075228</v>
      </c>
      <c r="F3338" s="10">
        <v>66.27000000000001</v>
      </c>
      <c r="G3338" s="10">
        <v>1383766.08194537</v>
      </c>
    </row>
    <row r="3339" ht="14.25" customHeight="1">
      <c r="A3339" s="10">
        <v>3315.0</v>
      </c>
      <c r="B3339" s="10">
        <v>1329881.3027119944</v>
      </c>
      <c r="C3339" s="10">
        <v>-168648.64524998446</v>
      </c>
      <c r="D3339" s="10">
        <v>-0.6213910818609166</v>
      </c>
      <c r="F3339" s="10">
        <v>66.29</v>
      </c>
      <c r="G3339" s="10">
        <v>1383783.91183265</v>
      </c>
    </row>
    <row r="3340" ht="14.25" customHeight="1">
      <c r="A3340" s="10">
        <v>3316.0</v>
      </c>
      <c r="B3340" s="10">
        <v>1330034.640861223</v>
      </c>
      <c r="C3340" s="10">
        <v>64483.77460640692</v>
      </c>
      <c r="D3340" s="10">
        <v>0.23759243607178868</v>
      </c>
      <c r="F3340" s="10">
        <v>66.31</v>
      </c>
      <c r="G3340" s="10">
        <v>1383842.18505959</v>
      </c>
    </row>
    <row r="3341" ht="14.25" customHeight="1">
      <c r="A3341" s="10">
        <v>3317.0</v>
      </c>
      <c r="B3341" s="10">
        <v>1330165.928064919</v>
      </c>
      <c r="C3341" s="10">
        <v>735544.236263311</v>
      </c>
      <c r="D3341" s="10">
        <v>2.710135192907887</v>
      </c>
      <c r="F3341" s="10">
        <v>66.33000000000001</v>
      </c>
      <c r="G3341" s="10">
        <v>1383938.366797</v>
      </c>
    </row>
    <row r="3342" ht="14.25" customHeight="1">
      <c r="A3342" s="10">
        <v>3318.0</v>
      </c>
      <c r="B3342" s="10">
        <v>1330193.2183230498</v>
      </c>
      <c r="C3342" s="10">
        <v>-42123.991874139756</v>
      </c>
      <c r="D3342" s="10">
        <v>-0.15520713400438405</v>
      </c>
      <c r="F3342" s="10">
        <v>66.35000000000001</v>
      </c>
      <c r="G3342" s="10">
        <v>1383967.46281745</v>
      </c>
    </row>
    <row r="3343" ht="14.25" customHeight="1">
      <c r="A3343" s="10">
        <v>3319.0</v>
      </c>
      <c r="B3343" s="10">
        <v>1330318.8559493541</v>
      </c>
      <c r="C3343" s="10">
        <v>-205599.3657840041</v>
      </c>
      <c r="D3343" s="10">
        <v>-0.7575371396851016</v>
      </c>
      <c r="F3343" s="10">
        <v>66.37</v>
      </c>
      <c r="G3343" s="10">
        <v>1384140.22706634</v>
      </c>
    </row>
    <row r="3344" ht="14.25" customHeight="1">
      <c r="A3344" s="10">
        <v>3320.0</v>
      </c>
      <c r="B3344" s="10">
        <v>1330332.5491985548</v>
      </c>
      <c r="C3344" s="10">
        <v>-374388.7401835398</v>
      </c>
      <c r="D3344" s="10">
        <v>-1.379446742393662</v>
      </c>
      <c r="F3344" s="10">
        <v>66.39</v>
      </c>
      <c r="G3344" s="10">
        <v>1384328.12218859</v>
      </c>
    </row>
    <row r="3345" ht="14.25" customHeight="1">
      <c r="A3345" s="10">
        <v>3321.0</v>
      </c>
      <c r="B3345" s="10">
        <v>1330437.3586674836</v>
      </c>
      <c r="C3345" s="10">
        <v>95307.93848080654</v>
      </c>
      <c r="D3345" s="10">
        <v>0.3511650088545702</v>
      </c>
      <c r="F3345" s="10">
        <v>66.41000000000001</v>
      </c>
      <c r="G3345" s="10">
        <v>1384432.15329909</v>
      </c>
    </row>
    <row r="3346" ht="14.25" customHeight="1">
      <c r="A3346" s="10">
        <v>3322.0</v>
      </c>
      <c r="B3346" s="10">
        <v>1330461.1822232644</v>
      </c>
      <c r="C3346" s="10">
        <v>465784.62568229553</v>
      </c>
      <c r="D3346" s="10">
        <v>1.7161976726103014</v>
      </c>
      <c r="F3346" s="10">
        <v>66.43</v>
      </c>
      <c r="G3346" s="10">
        <v>1384466.43691294</v>
      </c>
    </row>
    <row r="3347" ht="14.25" customHeight="1">
      <c r="A3347" s="10">
        <v>3323.0</v>
      </c>
      <c r="B3347" s="10">
        <v>1330485.2224908534</v>
      </c>
      <c r="C3347" s="10">
        <v>-14355.913433593465</v>
      </c>
      <c r="D3347" s="10">
        <v>-0.05289480129757005</v>
      </c>
      <c r="F3347" s="10">
        <v>66.45</v>
      </c>
      <c r="G3347" s="10">
        <v>1384478.30454825</v>
      </c>
    </row>
    <row r="3348" ht="14.25" customHeight="1">
      <c r="A3348" s="10">
        <v>3324.0</v>
      </c>
      <c r="B3348" s="10">
        <v>1330588.0435164466</v>
      </c>
      <c r="C3348" s="10">
        <v>-230494.13424118655</v>
      </c>
      <c r="D3348" s="10">
        <v>-0.8492626740429713</v>
      </c>
      <c r="F3348" s="10">
        <v>66.47000000000001</v>
      </c>
      <c r="G3348" s="10">
        <v>1384787.45743007</v>
      </c>
    </row>
    <row r="3349" ht="14.25" customHeight="1">
      <c r="A3349" s="10">
        <v>3325.0</v>
      </c>
      <c r="B3349" s="10">
        <v>1330726.4810457272</v>
      </c>
      <c r="C3349" s="10">
        <v>10996.354923412902</v>
      </c>
      <c r="D3349" s="10">
        <v>0.04051640540757199</v>
      </c>
      <c r="F3349" s="10">
        <v>66.49000000000001</v>
      </c>
      <c r="G3349" s="10">
        <v>1384798.01055846</v>
      </c>
    </row>
    <row r="3350" ht="14.25" customHeight="1">
      <c r="A3350" s="10">
        <v>3326.0</v>
      </c>
      <c r="B3350" s="10">
        <v>1330922.308759824</v>
      </c>
      <c r="C3350" s="10">
        <v>74477.54633841617</v>
      </c>
      <c r="D3350" s="10">
        <v>0.27441479310418143</v>
      </c>
      <c r="F3350" s="10">
        <v>66.51</v>
      </c>
      <c r="G3350" s="10">
        <v>1384802.46420542</v>
      </c>
    </row>
    <row r="3351" ht="14.25" customHeight="1">
      <c r="A3351" s="10">
        <v>3327.0</v>
      </c>
      <c r="B3351" s="10">
        <v>1331100.5401168035</v>
      </c>
      <c r="C3351" s="10">
        <v>82004.95468667662</v>
      </c>
      <c r="D3351" s="10">
        <v>0.30214975895701196</v>
      </c>
      <c r="F3351" s="10">
        <v>66.53</v>
      </c>
      <c r="G3351" s="10">
        <v>1384965.65417465</v>
      </c>
    </row>
    <row r="3352" ht="14.25" customHeight="1">
      <c r="A3352" s="10">
        <v>3328.0</v>
      </c>
      <c r="B3352" s="10">
        <v>1331143.6589194052</v>
      </c>
      <c r="C3352" s="10">
        <v>-282136.64226350514</v>
      </c>
      <c r="D3352" s="10">
        <v>-1.0395410713727156</v>
      </c>
      <c r="F3352" s="10">
        <v>66.55000000000001</v>
      </c>
      <c r="G3352" s="10">
        <v>1385400.45567306</v>
      </c>
    </row>
    <row r="3353" ht="14.25" customHeight="1">
      <c r="A3353" s="10">
        <v>3329.0</v>
      </c>
      <c r="B3353" s="10">
        <v>1331202.1098756234</v>
      </c>
      <c r="C3353" s="10">
        <v>175449.04669788666</v>
      </c>
      <c r="D3353" s="10">
        <v>0.6464473685956058</v>
      </c>
      <c r="F3353" s="10">
        <v>66.57000000000001</v>
      </c>
      <c r="G3353" s="10">
        <v>1385749.14134865</v>
      </c>
    </row>
    <row r="3354" ht="14.25" customHeight="1">
      <c r="A3354" s="10">
        <v>3330.0</v>
      </c>
      <c r="B3354" s="10">
        <v>1331214.934397111</v>
      </c>
      <c r="C3354" s="10">
        <v>16019.158629979007</v>
      </c>
      <c r="D3354" s="10">
        <v>0.05902307899852644</v>
      </c>
      <c r="F3354" s="10">
        <v>66.59</v>
      </c>
      <c r="G3354" s="10">
        <v>1385775.66675636</v>
      </c>
    </row>
    <row r="3355" ht="14.25" customHeight="1">
      <c r="A3355" s="10">
        <v>3331.0</v>
      </c>
      <c r="B3355" s="10">
        <v>1331272.3026879234</v>
      </c>
      <c r="C3355" s="10">
        <v>31163.851066016592</v>
      </c>
      <c r="D3355" s="10">
        <v>0.11482416061012689</v>
      </c>
      <c r="F3355" s="10">
        <v>66.61</v>
      </c>
      <c r="G3355" s="10">
        <v>1385776.50721725</v>
      </c>
    </row>
    <row r="3356" ht="14.25" customHeight="1">
      <c r="A3356" s="10">
        <v>3332.0</v>
      </c>
      <c r="B3356" s="10">
        <v>1331317.1319772021</v>
      </c>
      <c r="C3356" s="10">
        <v>215816.26442323788</v>
      </c>
      <c r="D3356" s="10">
        <v>0.7951816146186907</v>
      </c>
      <c r="F3356" s="10">
        <v>66.63000000000001</v>
      </c>
      <c r="G3356" s="10">
        <v>1385783.51709251</v>
      </c>
    </row>
    <row r="3357" ht="14.25" customHeight="1">
      <c r="A3357" s="10">
        <v>3333.0</v>
      </c>
      <c r="B3357" s="10">
        <v>1331328.7779284643</v>
      </c>
      <c r="C3357" s="10">
        <v>-435082.6317041103</v>
      </c>
      <c r="D3357" s="10">
        <v>-1.6030752385396747</v>
      </c>
      <c r="F3357" s="10">
        <v>66.65</v>
      </c>
      <c r="G3357" s="10">
        <v>1385978.98411983</v>
      </c>
    </row>
    <row r="3358" ht="14.25" customHeight="1">
      <c r="A3358" s="10">
        <v>3334.0</v>
      </c>
      <c r="B3358" s="10">
        <v>1331369.0694568076</v>
      </c>
      <c r="C3358" s="10">
        <v>110207.77730384236</v>
      </c>
      <c r="D3358" s="10">
        <v>0.406063919854274</v>
      </c>
      <c r="F3358" s="10">
        <v>66.67</v>
      </c>
      <c r="G3358" s="10">
        <v>1386306.10339466</v>
      </c>
    </row>
    <row r="3359" ht="14.25" customHeight="1">
      <c r="A3359" s="10">
        <v>3335.0</v>
      </c>
      <c r="B3359" s="10">
        <v>1331453.5746416126</v>
      </c>
      <c r="C3359" s="10">
        <v>56764.95480832737</v>
      </c>
      <c r="D3359" s="10">
        <v>0.20915220888876862</v>
      </c>
      <c r="F3359" s="10">
        <v>66.69000000000001</v>
      </c>
      <c r="G3359" s="10">
        <v>1386351.14530393</v>
      </c>
    </row>
    <row r="3360" ht="14.25" customHeight="1">
      <c r="A3360" s="10">
        <v>3336.0</v>
      </c>
      <c r="B3360" s="10">
        <v>1331484.2403402268</v>
      </c>
      <c r="C3360" s="10">
        <v>-198500.28518508677</v>
      </c>
      <c r="D3360" s="10">
        <v>-0.7313803605005413</v>
      </c>
      <c r="F3360" s="10">
        <v>66.71000000000001</v>
      </c>
      <c r="G3360" s="10">
        <v>1386473.36538138</v>
      </c>
    </row>
    <row r="3361" ht="14.25" customHeight="1">
      <c r="A3361" s="10">
        <v>3337.0</v>
      </c>
      <c r="B3361" s="10">
        <v>1331502.4474965457</v>
      </c>
      <c r="C3361" s="10">
        <v>258833.96954755415</v>
      </c>
      <c r="D3361" s="10">
        <v>0.9536816623762653</v>
      </c>
      <c r="F3361" s="10">
        <v>66.73</v>
      </c>
      <c r="G3361" s="10">
        <v>1387114.41986755</v>
      </c>
    </row>
    <row r="3362" ht="14.25" customHeight="1">
      <c r="A3362" s="10">
        <v>3338.0</v>
      </c>
      <c r="B3362" s="10">
        <v>1331600.1874105397</v>
      </c>
      <c r="C3362" s="10">
        <v>-84216.10246192967</v>
      </c>
      <c r="D3362" s="10">
        <v>-0.3102968004359531</v>
      </c>
      <c r="F3362" s="10">
        <v>66.75</v>
      </c>
      <c r="G3362" s="10">
        <v>1387701.11105295</v>
      </c>
    </row>
    <row r="3363" ht="14.25" customHeight="1">
      <c r="A3363" s="10">
        <v>3339.0</v>
      </c>
      <c r="B3363" s="10">
        <v>1331604.9881800236</v>
      </c>
      <c r="C3363" s="10">
        <v>-347183.7629005626</v>
      </c>
      <c r="D3363" s="10">
        <v>-1.279209173092035</v>
      </c>
      <c r="F3363" s="10">
        <v>66.77000000000001</v>
      </c>
      <c r="G3363" s="10">
        <v>1387864.88962707</v>
      </c>
    </row>
    <row r="3364" ht="14.25" customHeight="1">
      <c r="A3364" s="10">
        <v>3340.0</v>
      </c>
      <c r="B3364" s="10">
        <v>1331932.0463729107</v>
      </c>
      <c r="C3364" s="10">
        <v>-180803.13091286062</v>
      </c>
      <c r="D3364" s="10">
        <v>-0.6661746553329858</v>
      </c>
      <c r="F3364" s="10">
        <v>66.79</v>
      </c>
      <c r="G3364" s="10">
        <v>1387987.80302448</v>
      </c>
    </row>
    <row r="3365" ht="14.25" customHeight="1">
      <c r="A3365" s="10">
        <v>3341.0</v>
      </c>
      <c r="B3365" s="10">
        <v>1332036.2648131845</v>
      </c>
      <c r="C3365" s="10">
        <v>-71221.8329401745</v>
      </c>
      <c r="D3365" s="10">
        <v>-0.26241901769926357</v>
      </c>
      <c r="F3365" s="10">
        <v>66.81</v>
      </c>
      <c r="G3365" s="10">
        <v>1388209.21929932</v>
      </c>
    </row>
    <row r="3366" ht="14.25" customHeight="1">
      <c r="A3366" s="10">
        <v>3342.0</v>
      </c>
      <c r="B3366" s="10">
        <v>1332101.1018430875</v>
      </c>
      <c r="C3366" s="10">
        <v>-109824.01082267752</v>
      </c>
      <c r="D3366" s="10">
        <v>-0.4046499205389549</v>
      </c>
      <c r="F3366" s="10">
        <v>66.83000000000001</v>
      </c>
      <c r="G3366" s="10">
        <v>1388218.52944994</v>
      </c>
    </row>
    <row r="3367" ht="14.25" customHeight="1">
      <c r="A3367" s="10">
        <v>3343.0</v>
      </c>
      <c r="B3367" s="10">
        <v>1332153.3535939911</v>
      </c>
      <c r="C3367" s="10">
        <v>-177076.2225884511</v>
      </c>
      <c r="D3367" s="10">
        <v>-0.6524427478381553</v>
      </c>
      <c r="F3367" s="10">
        <v>66.85000000000001</v>
      </c>
      <c r="G3367" s="10">
        <v>1388530.1566836</v>
      </c>
    </row>
    <row r="3368" ht="14.25" customHeight="1">
      <c r="A3368" s="10">
        <v>3344.0</v>
      </c>
      <c r="B3368" s="10">
        <v>1332245.286467522</v>
      </c>
      <c r="C3368" s="10">
        <v>181027.7309072381</v>
      </c>
      <c r="D3368" s="10">
        <v>0.667002200868767</v>
      </c>
      <c r="F3368" s="10">
        <v>66.87</v>
      </c>
      <c r="G3368" s="10">
        <v>1388596.243304</v>
      </c>
    </row>
    <row r="3369" ht="14.25" customHeight="1">
      <c r="A3369" s="10">
        <v>3345.0</v>
      </c>
      <c r="B3369" s="10">
        <v>1332284.4545753927</v>
      </c>
      <c r="C3369" s="10">
        <v>-55789.69001190271</v>
      </c>
      <c r="D3369" s="10">
        <v>-0.20555881597385434</v>
      </c>
      <c r="F3369" s="10">
        <v>66.89</v>
      </c>
      <c r="G3369" s="10">
        <v>1388782.88740135</v>
      </c>
    </row>
    <row r="3370" ht="14.25" customHeight="1">
      <c r="A3370" s="10">
        <v>3346.0</v>
      </c>
      <c r="B3370" s="10">
        <v>1332322.6093312192</v>
      </c>
      <c r="C3370" s="10">
        <v>159772.53386621084</v>
      </c>
      <c r="D3370" s="10">
        <v>0.5886867785010792</v>
      </c>
      <c r="F3370" s="10">
        <v>66.91000000000001</v>
      </c>
      <c r="G3370" s="10">
        <v>1388840.17386976</v>
      </c>
    </row>
    <row r="3371" ht="14.25" customHeight="1">
      <c r="A3371" s="10">
        <v>3347.0</v>
      </c>
      <c r="B3371" s="10">
        <v>1332336.5392591697</v>
      </c>
      <c r="C3371" s="10">
        <v>272584.4341992403</v>
      </c>
      <c r="D3371" s="10">
        <v>1.0043456691540034</v>
      </c>
      <c r="F3371" s="10">
        <v>66.93</v>
      </c>
      <c r="G3371" s="10">
        <v>1389047.55777646</v>
      </c>
    </row>
    <row r="3372" ht="14.25" customHeight="1">
      <c r="A3372" s="10">
        <v>3348.0</v>
      </c>
      <c r="B3372" s="10">
        <v>1332637.9296422172</v>
      </c>
      <c r="C3372" s="10">
        <v>-18278.475261477288</v>
      </c>
      <c r="D3372" s="10">
        <v>-0.0673476000987824</v>
      </c>
      <c r="F3372" s="10">
        <v>66.95</v>
      </c>
      <c r="G3372" s="10">
        <v>1389223.60712147</v>
      </c>
    </row>
    <row r="3373" ht="14.25" customHeight="1">
      <c r="A3373" s="10">
        <v>3349.0</v>
      </c>
      <c r="B3373" s="10">
        <v>1332718.17950391</v>
      </c>
      <c r="C3373" s="10">
        <v>142982.53015702008</v>
      </c>
      <c r="D3373" s="10">
        <v>0.5268234972761516</v>
      </c>
      <c r="F3373" s="10">
        <v>66.97000000000001</v>
      </c>
      <c r="G3373" s="10">
        <v>1389287.47386999</v>
      </c>
    </row>
    <row r="3374" ht="14.25" customHeight="1">
      <c r="A3374" s="10">
        <v>3350.0</v>
      </c>
      <c r="B3374" s="10">
        <v>1332784.5796234608</v>
      </c>
      <c r="C3374" s="10">
        <v>-397723.2703257048</v>
      </c>
      <c r="D3374" s="10">
        <v>-1.4654235310495285</v>
      </c>
      <c r="F3374" s="10">
        <v>66.99000000000001</v>
      </c>
      <c r="G3374" s="10">
        <v>1389366.7180879</v>
      </c>
    </row>
    <row r="3375" ht="14.25" customHeight="1">
      <c r="A3375" s="10">
        <v>3351.0</v>
      </c>
      <c r="B3375" s="10">
        <v>1332909.5741496154</v>
      </c>
      <c r="C3375" s="10">
        <v>-293576.90676273534</v>
      </c>
      <c r="D3375" s="10">
        <v>-1.0816930751638776</v>
      </c>
      <c r="F3375" s="10">
        <v>67.01</v>
      </c>
      <c r="G3375" s="10">
        <v>1389763.82152621</v>
      </c>
    </row>
    <row r="3376" ht="14.25" customHeight="1">
      <c r="A3376" s="10">
        <v>3352.0</v>
      </c>
      <c r="B3376" s="10">
        <v>1333017.5035638514</v>
      </c>
      <c r="C3376" s="10">
        <v>296556.38236398855</v>
      </c>
      <c r="D3376" s="10">
        <v>1.0926710439729161</v>
      </c>
      <c r="F3376" s="10">
        <v>67.03</v>
      </c>
      <c r="G3376" s="10">
        <v>1389773.87348942</v>
      </c>
    </row>
    <row r="3377" ht="14.25" customHeight="1">
      <c r="A3377" s="10">
        <v>3353.0</v>
      </c>
      <c r="B3377" s="10">
        <v>1333229.8763452445</v>
      </c>
      <c r="C3377" s="10">
        <v>-50470.97327473457</v>
      </c>
      <c r="D3377" s="10">
        <v>-0.18596184178813385</v>
      </c>
      <c r="F3377" s="10">
        <v>67.05000000000001</v>
      </c>
      <c r="G3377" s="10">
        <v>1390200.22429844</v>
      </c>
    </row>
    <row r="3378" ht="14.25" customHeight="1">
      <c r="A3378" s="10">
        <v>3354.0</v>
      </c>
      <c r="B3378" s="10">
        <v>1333470.5104672522</v>
      </c>
      <c r="C3378" s="10">
        <v>188260.28093601787</v>
      </c>
      <c r="D3378" s="10">
        <v>0.693650752242156</v>
      </c>
      <c r="F3378" s="10">
        <v>67.07000000000001</v>
      </c>
      <c r="G3378" s="10">
        <v>1390251.41993408</v>
      </c>
    </row>
    <row r="3379" ht="14.25" customHeight="1">
      <c r="A3379" s="10">
        <v>3355.0</v>
      </c>
      <c r="B3379" s="10">
        <v>1333543.1768939183</v>
      </c>
      <c r="C3379" s="10">
        <v>-57866.19550700835</v>
      </c>
      <c r="D3379" s="10">
        <v>-0.21320976386128748</v>
      </c>
      <c r="F3379" s="10">
        <v>67.09</v>
      </c>
      <c r="G3379" s="10">
        <v>1390377.37493619</v>
      </c>
    </row>
    <row r="3380" ht="14.25" customHeight="1">
      <c r="A3380" s="10">
        <v>3356.0</v>
      </c>
      <c r="B3380" s="10">
        <v>1333548.85240502</v>
      </c>
      <c r="C3380" s="10">
        <v>52802.29289890989</v>
      </c>
      <c r="D3380" s="10">
        <v>0.1945516601129865</v>
      </c>
      <c r="F3380" s="10">
        <v>67.11</v>
      </c>
      <c r="G3380" s="10">
        <v>1390497.56617768</v>
      </c>
    </row>
    <row r="3381" ht="14.25" customHeight="1">
      <c r="A3381" s="10">
        <v>3357.0</v>
      </c>
      <c r="B3381" s="10">
        <v>1333681.1929223617</v>
      </c>
      <c r="C3381" s="10">
        <v>226934.30781553825</v>
      </c>
      <c r="D3381" s="10">
        <v>0.8361463849047348</v>
      </c>
      <c r="F3381" s="10">
        <v>67.13000000000001</v>
      </c>
      <c r="G3381" s="10">
        <v>1390620.16815428</v>
      </c>
    </row>
    <row r="3382" ht="14.25" customHeight="1">
      <c r="A3382" s="10">
        <v>3358.0</v>
      </c>
      <c r="B3382" s="10">
        <v>1333757.480279497</v>
      </c>
      <c r="C3382" s="10">
        <v>350797.235173343</v>
      </c>
      <c r="D3382" s="10">
        <v>1.2925231219917082</v>
      </c>
      <c r="F3382" s="10">
        <v>67.15</v>
      </c>
      <c r="G3382" s="10">
        <v>1390870.09547552</v>
      </c>
    </row>
    <row r="3383" ht="14.25" customHeight="1">
      <c r="A3383" s="10">
        <v>3359.0</v>
      </c>
      <c r="B3383" s="10">
        <v>1333758.6925053543</v>
      </c>
      <c r="C3383" s="10">
        <v>34348.18071235577</v>
      </c>
      <c r="D3383" s="10">
        <v>0.12655692040198577</v>
      </c>
      <c r="F3383" s="10">
        <v>67.17</v>
      </c>
      <c r="G3383" s="10">
        <v>1390990.84909223</v>
      </c>
    </row>
    <row r="3384" ht="14.25" customHeight="1">
      <c r="A3384" s="10">
        <v>3360.0</v>
      </c>
      <c r="B3384" s="10">
        <v>1333880.8836189748</v>
      </c>
      <c r="C3384" s="10">
        <v>-147439.1271749949</v>
      </c>
      <c r="D3384" s="10">
        <v>-0.5432439650380636</v>
      </c>
      <c r="F3384" s="10">
        <v>67.19000000000001</v>
      </c>
      <c r="G3384" s="10">
        <v>1391159.43368126</v>
      </c>
    </row>
    <row r="3385" ht="14.25" customHeight="1">
      <c r="A3385" s="10">
        <v>3361.0</v>
      </c>
      <c r="B3385" s="10">
        <v>1333924.7078529561</v>
      </c>
      <c r="C3385" s="10">
        <v>162285.50800046395</v>
      </c>
      <c r="D3385" s="10">
        <v>0.5979459084137886</v>
      </c>
      <c r="F3385" s="10">
        <v>67.21000000000001</v>
      </c>
      <c r="G3385" s="10">
        <v>1391232.52651225</v>
      </c>
    </row>
    <row r="3386" ht="14.25" customHeight="1">
      <c r="A3386" s="10">
        <v>3362.0</v>
      </c>
      <c r="B3386" s="10">
        <v>1333984.1735174772</v>
      </c>
      <c r="C3386" s="10">
        <v>253601.3111942627</v>
      </c>
      <c r="D3386" s="10">
        <v>0.9344017729330939</v>
      </c>
      <c r="F3386" s="10">
        <v>67.23</v>
      </c>
      <c r="G3386" s="10">
        <v>1391303.78687124</v>
      </c>
    </row>
    <row r="3387" ht="14.25" customHeight="1">
      <c r="A3387" s="10">
        <v>3363.0</v>
      </c>
      <c r="B3387" s="10">
        <v>1334300.7649532037</v>
      </c>
      <c r="C3387" s="10">
        <v>-82734.2864996437</v>
      </c>
      <c r="D3387" s="10">
        <v>-0.30483700428663457</v>
      </c>
      <c r="F3387" s="10">
        <v>67.25</v>
      </c>
      <c r="G3387" s="10">
        <v>1391788.8486694</v>
      </c>
    </row>
    <row r="3388" ht="14.25" customHeight="1">
      <c r="A3388" s="10">
        <v>3364.0</v>
      </c>
      <c r="B3388" s="10">
        <v>1334409.393122344</v>
      </c>
      <c r="C3388" s="10">
        <v>305949.74610719597</v>
      </c>
      <c r="D3388" s="10">
        <v>1.1272811794415571</v>
      </c>
      <c r="F3388" s="10">
        <v>67.27000000000001</v>
      </c>
      <c r="G3388" s="10">
        <v>1392083.81787556</v>
      </c>
    </row>
    <row r="3389" ht="14.25" customHeight="1">
      <c r="A3389" s="10">
        <v>3365.0</v>
      </c>
      <c r="B3389" s="10">
        <v>1334507.9977631618</v>
      </c>
      <c r="C3389" s="10">
        <v>145095.7579348483</v>
      </c>
      <c r="D3389" s="10">
        <v>0.534609749535319</v>
      </c>
      <c r="F3389" s="10">
        <v>67.29</v>
      </c>
      <c r="G3389" s="10">
        <v>1392207.64776842</v>
      </c>
    </row>
    <row r="3390" ht="14.25" customHeight="1">
      <c r="A3390" s="10">
        <v>3366.0</v>
      </c>
      <c r="B3390" s="10">
        <v>1334614.5571364742</v>
      </c>
      <c r="C3390" s="10">
        <v>156675.49151958572</v>
      </c>
      <c r="D3390" s="10">
        <v>0.577275631429688</v>
      </c>
      <c r="F3390" s="10">
        <v>67.31</v>
      </c>
      <c r="G3390" s="10">
        <v>1392313.72612955</v>
      </c>
    </row>
    <row r="3391" ht="14.25" customHeight="1">
      <c r="A3391" s="10">
        <v>3367.0</v>
      </c>
      <c r="B3391" s="10">
        <v>1334652.9260403053</v>
      </c>
      <c r="C3391" s="10">
        <v>-144210.8033000552</v>
      </c>
      <c r="D3391" s="10">
        <v>-0.5313491071678882</v>
      </c>
      <c r="F3391" s="10">
        <v>67.33000000000001</v>
      </c>
      <c r="G3391" s="10">
        <v>1392537.2903549</v>
      </c>
    </row>
    <row r="3392" ht="14.25" customHeight="1">
      <c r="A3392" s="10">
        <v>3368.0</v>
      </c>
      <c r="B3392" s="10">
        <v>1334675.6212832676</v>
      </c>
      <c r="C3392" s="10">
        <v>-181205.18153541768</v>
      </c>
      <c r="D3392" s="10">
        <v>-0.6676560231254355</v>
      </c>
      <c r="F3392" s="10">
        <v>67.35000000000001</v>
      </c>
      <c r="G3392" s="10">
        <v>1392685.28507807</v>
      </c>
    </row>
    <row r="3393" ht="14.25" customHeight="1">
      <c r="A3393" s="10">
        <v>3369.0</v>
      </c>
      <c r="B3393" s="10">
        <v>1334769.8583120704</v>
      </c>
      <c r="C3393" s="10">
        <v>112723.10608321964</v>
      </c>
      <c r="D3393" s="10">
        <v>0.41533172552882497</v>
      </c>
      <c r="F3393" s="10">
        <v>67.37</v>
      </c>
      <c r="G3393" s="10">
        <v>1392793.81424375</v>
      </c>
    </row>
    <row r="3394" ht="14.25" customHeight="1">
      <c r="A3394" s="10">
        <v>3370.0</v>
      </c>
      <c r="B3394" s="10">
        <v>1334837.2364076283</v>
      </c>
      <c r="C3394" s="10">
        <v>-158725.44811199838</v>
      </c>
      <c r="D3394" s="10">
        <v>-0.5848287590746748</v>
      </c>
      <c r="F3394" s="10">
        <v>67.39</v>
      </c>
      <c r="G3394" s="10">
        <v>1393100.42260615</v>
      </c>
    </row>
    <row r="3395" ht="14.25" customHeight="1">
      <c r="A3395" s="10">
        <v>3371.0</v>
      </c>
      <c r="B3395" s="10">
        <v>1334881.7108570663</v>
      </c>
      <c r="C3395" s="10">
        <v>180123.6733067336</v>
      </c>
      <c r="D3395" s="10">
        <v>0.663671173041005</v>
      </c>
      <c r="F3395" s="10">
        <v>67.41000000000001</v>
      </c>
      <c r="G3395" s="10">
        <v>1393482.84962796</v>
      </c>
    </row>
    <row r="3396" ht="14.25" customHeight="1">
      <c r="A3396" s="10">
        <v>3372.0</v>
      </c>
      <c r="B3396" s="10">
        <v>1334914.5418379453</v>
      </c>
      <c r="C3396" s="10">
        <v>262862.22866823454</v>
      </c>
      <c r="D3396" s="10">
        <v>0.9685239060794706</v>
      </c>
      <c r="F3396" s="10">
        <v>67.43</v>
      </c>
      <c r="G3396" s="10">
        <v>1393746.76046742</v>
      </c>
    </row>
    <row r="3397" ht="14.25" customHeight="1">
      <c r="A3397" s="10">
        <v>3373.0</v>
      </c>
      <c r="B3397" s="10">
        <v>1334986.858114002</v>
      </c>
      <c r="C3397" s="10">
        <v>-122525.33174208202</v>
      </c>
      <c r="D3397" s="10">
        <v>-0.4514483252072674</v>
      </c>
      <c r="F3397" s="10">
        <v>67.45</v>
      </c>
      <c r="G3397" s="10">
        <v>1393897.39021981</v>
      </c>
    </row>
    <row r="3398" ht="14.25" customHeight="1">
      <c r="A3398" s="10">
        <v>3374.0</v>
      </c>
      <c r="B3398" s="10">
        <v>1335251.8838359155</v>
      </c>
      <c r="C3398" s="10">
        <v>7563.064677454531</v>
      </c>
      <c r="D3398" s="10">
        <v>0.027866342686248102</v>
      </c>
      <c r="F3398" s="10">
        <v>67.47000000000001</v>
      </c>
      <c r="G3398" s="10">
        <v>1393995.96182827</v>
      </c>
    </row>
    <row r="3399" ht="14.25" customHeight="1">
      <c r="A3399" s="10">
        <v>3375.0</v>
      </c>
      <c r="B3399" s="10">
        <v>1335413.7250633282</v>
      </c>
      <c r="C3399" s="10">
        <v>-278851.12992052827</v>
      </c>
      <c r="D3399" s="10">
        <v>-1.0274355008462308</v>
      </c>
      <c r="F3399" s="10">
        <v>67.49000000000001</v>
      </c>
      <c r="G3399" s="10">
        <v>1394132.24138654</v>
      </c>
    </row>
    <row r="3400" ht="14.25" customHeight="1">
      <c r="A3400" s="10">
        <v>3376.0</v>
      </c>
      <c r="B3400" s="10">
        <v>1335497.5925154043</v>
      </c>
      <c r="C3400" s="10">
        <v>303079.82411162555</v>
      </c>
      <c r="D3400" s="10">
        <v>1.116706864237065</v>
      </c>
      <c r="F3400" s="10">
        <v>67.51</v>
      </c>
      <c r="G3400" s="10">
        <v>1394423.55564398</v>
      </c>
    </row>
    <row r="3401" ht="14.25" customHeight="1">
      <c r="A3401" s="10">
        <v>3377.0</v>
      </c>
      <c r="B3401" s="10">
        <v>1335584.24788955</v>
      </c>
      <c r="C3401" s="10">
        <v>269814.32411041996</v>
      </c>
      <c r="D3401" s="10">
        <v>0.994139113966949</v>
      </c>
      <c r="F3401" s="10">
        <v>67.53</v>
      </c>
      <c r="G3401" s="10">
        <v>1394518.41546763</v>
      </c>
    </row>
    <row r="3402" ht="14.25" customHeight="1">
      <c r="A3402" s="10">
        <v>3378.0</v>
      </c>
      <c r="B3402" s="10">
        <v>1335672.4492546646</v>
      </c>
      <c r="C3402" s="10">
        <v>-190771.18346154457</v>
      </c>
      <c r="D3402" s="10">
        <v>-0.7029022492492717</v>
      </c>
      <c r="F3402" s="10">
        <v>67.55000000000001</v>
      </c>
      <c r="G3402" s="10">
        <v>1394637.64997722</v>
      </c>
    </row>
    <row r="3403" ht="14.25" customHeight="1">
      <c r="A3403" s="10">
        <v>3379.0</v>
      </c>
      <c r="B3403" s="10">
        <v>1335821.7345303546</v>
      </c>
      <c r="C3403" s="10">
        <v>-222039.26666320465</v>
      </c>
      <c r="D3403" s="10">
        <v>-0.8181104563451334</v>
      </c>
      <c r="F3403" s="10">
        <v>67.57000000000001</v>
      </c>
      <c r="G3403" s="10">
        <v>1394840.52250026</v>
      </c>
    </row>
    <row r="3404" ht="14.25" customHeight="1">
      <c r="A3404" s="10">
        <v>3380.0</v>
      </c>
      <c r="B3404" s="10">
        <v>1335869.1772429924</v>
      </c>
      <c r="C3404" s="10">
        <v>-260318.9617672325</v>
      </c>
      <c r="D3404" s="10">
        <v>-0.9591531615429096</v>
      </c>
      <c r="F3404" s="10">
        <v>67.59</v>
      </c>
      <c r="G3404" s="10">
        <v>1394900.98458355</v>
      </c>
    </row>
    <row r="3405" ht="14.25" customHeight="1">
      <c r="A3405" s="10">
        <v>3381.0</v>
      </c>
      <c r="B3405" s="10">
        <v>1336089.2969754771</v>
      </c>
      <c r="C3405" s="10">
        <v>21708.612548402976</v>
      </c>
      <c r="D3405" s="10">
        <v>0.07998604564629812</v>
      </c>
      <c r="F3405" s="10">
        <v>67.61</v>
      </c>
      <c r="G3405" s="10">
        <v>1394970.59858556</v>
      </c>
    </row>
    <row r="3406" ht="14.25" customHeight="1">
      <c r="A3406" s="10">
        <v>3382.0</v>
      </c>
      <c r="B3406" s="10">
        <v>1336100.6248313033</v>
      </c>
      <c r="C3406" s="10">
        <v>-224793.56028619315</v>
      </c>
      <c r="D3406" s="10">
        <v>-0.8282587352809916</v>
      </c>
      <c r="F3406" s="10">
        <v>67.63000000000001</v>
      </c>
      <c r="G3406" s="10">
        <v>1395218.58026292</v>
      </c>
    </row>
    <row r="3407" ht="14.25" customHeight="1">
      <c r="A3407" s="10">
        <v>3383.0</v>
      </c>
      <c r="B3407" s="10">
        <v>1336103.4096370558</v>
      </c>
      <c r="C3407" s="10">
        <v>533010.2014378742</v>
      </c>
      <c r="D3407" s="10">
        <v>1.9638923587168056</v>
      </c>
      <c r="F3407" s="10">
        <v>67.65</v>
      </c>
      <c r="G3407" s="10">
        <v>1395855.6562817</v>
      </c>
    </row>
    <row r="3408" ht="14.25" customHeight="1">
      <c r="A3408" s="10">
        <v>3384.0</v>
      </c>
      <c r="B3408" s="10">
        <v>1336231.4562233866</v>
      </c>
      <c r="C3408" s="10">
        <v>-33567.03896543663</v>
      </c>
      <c r="D3408" s="10">
        <v>-0.1236787797890842</v>
      </c>
      <c r="F3408" s="10">
        <v>67.67</v>
      </c>
      <c r="G3408" s="10">
        <v>1396082.35204524</v>
      </c>
    </row>
    <row r="3409" ht="14.25" customHeight="1">
      <c r="A3409" s="10">
        <v>3385.0</v>
      </c>
      <c r="B3409" s="10">
        <v>1336392.1466548978</v>
      </c>
      <c r="C3409" s="10">
        <v>73499.94312122208</v>
      </c>
      <c r="D3409" s="10">
        <v>0.2708127842065558</v>
      </c>
      <c r="F3409" s="10">
        <v>67.69000000000001</v>
      </c>
      <c r="G3409" s="10">
        <v>1396241.19810412</v>
      </c>
    </row>
    <row r="3410" ht="14.25" customHeight="1">
      <c r="A3410" s="10">
        <v>3386.0</v>
      </c>
      <c r="B3410" s="10">
        <v>1336397.1864233846</v>
      </c>
      <c r="C3410" s="10">
        <v>100756.77210854553</v>
      </c>
      <c r="D3410" s="10">
        <v>0.37124140269575456</v>
      </c>
      <c r="F3410" s="10">
        <v>67.71000000000001</v>
      </c>
      <c r="G3410" s="10">
        <v>1396401.02150011</v>
      </c>
    </row>
    <row r="3411" ht="14.25" customHeight="1">
      <c r="A3411" s="10">
        <v>3387.0</v>
      </c>
      <c r="B3411" s="10">
        <v>1336407.179825914</v>
      </c>
      <c r="C3411" s="10">
        <v>-43666.73339569406</v>
      </c>
      <c r="D3411" s="10">
        <v>-0.16089141223673747</v>
      </c>
      <c r="F3411" s="10">
        <v>67.73</v>
      </c>
      <c r="G3411" s="10">
        <v>1397341.85599371</v>
      </c>
    </row>
    <row r="3412" ht="14.25" customHeight="1">
      <c r="A3412" s="10">
        <v>3388.0</v>
      </c>
      <c r="B3412" s="10">
        <v>1336465.7105425138</v>
      </c>
      <c r="C3412" s="10">
        <v>-209644.60173123376</v>
      </c>
      <c r="D3412" s="10">
        <v>-0.7724419350239894</v>
      </c>
      <c r="F3412" s="10">
        <v>67.75</v>
      </c>
      <c r="G3412" s="10">
        <v>1397461.55252241</v>
      </c>
    </row>
    <row r="3413" ht="14.25" customHeight="1">
      <c r="A3413" s="10">
        <v>3389.0</v>
      </c>
      <c r="B3413" s="10">
        <v>1336614.7939454357</v>
      </c>
      <c r="C3413" s="10">
        <v>131415.61383426422</v>
      </c>
      <c r="D3413" s="10">
        <v>0.4842048409748338</v>
      </c>
      <c r="F3413" s="10">
        <v>67.77000000000001</v>
      </c>
      <c r="G3413" s="10">
        <v>1397564.15628244</v>
      </c>
    </row>
    <row r="3414" ht="14.25" customHeight="1">
      <c r="A3414" s="10">
        <v>3390.0</v>
      </c>
      <c r="B3414" s="10">
        <v>1336684.4977023476</v>
      </c>
      <c r="C3414" s="10">
        <v>-345790.4440136356</v>
      </c>
      <c r="D3414" s="10">
        <v>-1.2740754471184794</v>
      </c>
      <c r="F3414" s="10">
        <v>67.79</v>
      </c>
      <c r="G3414" s="10">
        <v>1397680.2412138</v>
      </c>
    </row>
    <row r="3415" ht="14.25" customHeight="1">
      <c r="A3415" s="10">
        <v>3391.0</v>
      </c>
      <c r="B3415" s="10">
        <v>1336752.9153592056</v>
      </c>
      <c r="C3415" s="10">
        <v>255040.80793787446</v>
      </c>
      <c r="D3415" s="10">
        <v>0.9397056426293033</v>
      </c>
      <c r="F3415" s="10">
        <v>67.81</v>
      </c>
      <c r="G3415" s="10">
        <v>1397943.51341572</v>
      </c>
    </row>
    <row r="3416" ht="14.25" customHeight="1">
      <c r="A3416" s="10">
        <v>3392.0</v>
      </c>
      <c r="B3416" s="10">
        <v>1336958.269438284</v>
      </c>
      <c r="C3416" s="10">
        <v>-77292.66645664396</v>
      </c>
      <c r="D3416" s="10">
        <v>-0.2847871891186354</v>
      </c>
      <c r="F3416" s="10">
        <v>67.83000000000001</v>
      </c>
      <c r="G3416" s="10">
        <v>1397956.19564623</v>
      </c>
    </row>
    <row r="3417" ht="14.25" customHeight="1">
      <c r="A3417" s="10">
        <v>3393.0</v>
      </c>
      <c r="B3417" s="10">
        <v>1337149.684938369</v>
      </c>
      <c r="C3417" s="10">
        <v>-401001.1730354711</v>
      </c>
      <c r="D3417" s="10">
        <v>-1.477501063650145</v>
      </c>
      <c r="F3417" s="10">
        <v>67.85000000000001</v>
      </c>
      <c r="G3417" s="10">
        <v>1398310.20014229</v>
      </c>
    </row>
    <row r="3418" ht="14.25" customHeight="1">
      <c r="A3418" s="10">
        <v>3394.0</v>
      </c>
      <c r="B3418" s="10">
        <v>1337548.152030283</v>
      </c>
      <c r="C3418" s="10">
        <v>-49121.45812743297</v>
      </c>
      <c r="D3418" s="10">
        <v>-0.18098951203045077</v>
      </c>
      <c r="F3418" s="10">
        <v>67.87</v>
      </c>
      <c r="G3418" s="10">
        <v>1398353.5906641</v>
      </c>
    </row>
    <row r="3419" ht="14.25" customHeight="1">
      <c r="A3419" s="10">
        <v>3395.0</v>
      </c>
      <c r="B3419" s="10">
        <v>1337574.201936464</v>
      </c>
      <c r="C3419" s="10">
        <v>38772.15702842595</v>
      </c>
      <c r="D3419" s="10">
        <v>0.14285719619189863</v>
      </c>
      <c r="F3419" s="10">
        <v>67.89</v>
      </c>
      <c r="G3419" s="10">
        <v>1398466.62782411</v>
      </c>
    </row>
    <row r="3420" ht="14.25" customHeight="1">
      <c r="A3420" s="10">
        <v>3396.0</v>
      </c>
      <c r="B3420" s="10">
        <v>1337971.3733185506</v>
      </c>
      <c r="C3420" s="10">
        <v>199794.28724993928</v>
      </c>
      <c r="D3420" s="10">
        <v>0.7361481506112599</v>
      </c>
      <c r="F3420" s="10">
        <v>67.91000000000001</v>
      </c>
      <c r="G3420" s="10">
        <v>1398760.04650838</v>
      </c>
    </row>
    <row r="3421" ht="14.25" customHeight="1">
      <c r="A3421" s="10">
        <v>3397.0</v>
      </c>
      <c r="B3421" s="10">
        <v>1338044.8490388405</v>
      </c>
      <c r="C3421" s="10">
        <v>46387.30426024948</v>
      </c>
      <c r="D3421" s="10">
        <v>0.17091543863967437</v>
      </c>
      <c r="F3421" s="10">
        <v>67.93</v>
      </c>
      <c r="G3421" s="10">
        <v>1398979.24870824</v>
      </c>
    </row>
    <row r="3422" ht="14.25" customHeight="1">
      <c r="A3422" s="10">
        <v>3398.0</v>
      </c>
      <c r="B3422" s="10">
        <v>1338133.5267733173</v>
      </c>
      <c r="C3422" s="10">
        <v>-273624.0041525173</v>
      </c>
      <c r="D3422" s="10">
        <v>-1.0081759963824217</v>
      </c>
      <c r="F3422" s="10">
        <v>67.95</v>
      </c>
      <c r="G3422" s="10">
        <v>1399466.89776341</v>
      </c>
    </row>
    <row r="3423" ht="14.25" customHeight="1">
      <c r="A3423" s="10">
        <v>3399.0</v>
      </c>
      <c r="B3423" s="10">
        <v>1338227.6860681793</v>
      </c>
      <c r="C3423" s="10">
        <v>103509.07476939075</v>
      </c>
      <c r="D3423" s="10">
        <v>0.3813823458708166</v>
      </c>
      <c r="F3423" s="10">
        <v>67.97000000000001</v>
      </c>
      <c r="G3423" s="10">
        <v>1399662.58446726</v>
      </c>
    </row>
    <row r="3424" ht="14.25" customHeight="1">
      <c r="A3424" s="10">
        <v>3400.0</v>
      </c>
      <c r="B3424" s="10">
        <v>1338367.0443025553</v>
      </c>
      <c r="C3424" s="10">
        <v>6156.3641280846205</v>
      </c>
      <c r="D3424" s="10">
        <v>0.0226833115689116</v>
      </c>
      <c r="F3424" s="10">
        <v>67.99000000000001</v>
      </c>
      <c r="G3424" s="10">
        <v>1399812.61273423</v>
      </c>
    </row>
    <row r="3425" ht="14.25" customHeight="1">
      <c r="A3425" s="10">
        <v>3401.0</v>
      </c>
      <c r="B3425" s="10">
        <v>1338655.8294343853</v>
      </c>
      <c r="C3425" s="10">
        <v>149199.7085300947</v>
      </c>
      <c r="D3425" s="10">
        <v>0.5497308807872414</v>
      </c>
      <c r="F3425" s="10">
        <v>68.01</v>
      </c>
      <c r="G3425" s="10">
        <v>1399892.25568573</v>
      </c>
    </row>
    <row r="3426" ht="14.25" customHeight="1">
      <c r="A3426" s="10">
        <v>3402.0</v>
      </c>
      <c r="B3426" s="10">
        <v>1338771.8196744674</v>
      </c>
      <c r="C3426" s="10">
        <v>-199411.38566612755</v>
      </c>
      <c r="D3426" s="10">
        <v>-0.7347373380366415</v>
      </c>
      <c r="F3426" s="10">
        <v>68.03</v>
      </c>
      <c r="G3426" s="10">
        <v>1399906.44964559</v>
      </c>
    </row>
    <row r="3427" ht="14.25" customHeight="1">
      <c r="A3427" s="10">
        <v>3403.0</v>
      </c>
      <c r="B3427" s="10">
        <v>1339320.7034927276</v>
      </c>
      <c r="C3427" s="10">
        <v>357656.95933986246</v>
      </c>
      <c r="D3427" s="10">
        <v>1.3177979850941226</v>
      </c>
      <c r="F3427" s="10">
        <v>68.05000000000001</v>
      </c>
      <c r="G3427" s="10">
        <v>1399909.04869687</v>
      </c>
    </row>
    <row r="3428" ht="14.25" customHeight="1">
      <c r="A3428" s="10">
        <v>3404.0</v>
      </c>
      <c r="B3428" s="10">
        <v>1339455.0757748026</v>
      </c>
      <c r="C3428" s="10">
        <v>92062.36311738752</v>
      </c>
      <c r="D3428" s="10">
        <v>0.3392065873484462</v>
      </c>
      <c r="F3428" s="10">
        <v>68.07000000000001</v>
      </c>
      <c r="G3428" s="10">
        <v>1399979.66695294</v>
      </c>
    </row>
    <row r="3429" ht="14.25" customHeight="1">
      <c r="A3429" s="10">
        <v>3405.0</v>
      </c>
      <c r="B3429" s="10">
        <v>1339562.4786148581</v>
      </c>
      <c r="C3429" s="10">
        <v>-87688.85438220808</v>
      </c>
      <c r="D3429" s="10">
        <v>-0.32309226090097914</v>
      </c>
      <c r="F3429" s="10">
        <v>68.09</v>
      </c>
      <c r="G3429" s="10">
        <v>1400104.87076026</v>
      </c>
    </row>
    <row r="3430" ht="14.25" customHeight="1">
      <c r="A3430" s="10">
        <v>3406.0</v>
      </c>
      <c r="B3430" s="10">
        <v>1339639.8956403583</v>
      </c>
      <c r="C3430" s="10">
        <v>525030.1784287116</v>
      </c>
      <c r="D3430" s="10">
        <v>1.9344897203286442</v>
      </c>
      <c r="F3430" s="10">
        <v>68.11</v>
      </c>
      <c r="G3430" s="10">
        <v>1400111.49672765</v>
      </c>
    </row>
    <row r="3431" ht="14.25" customHeight="1">
      <c r="A3431" s="10">
        <v>3407.0</v>
      </c>
      <c r="B3431" s="10">
        <v>1339660.8094909512</v>
      </c>
      <c r="C3431" s="10">
        <v>-687872.8389729463</v>
      </c>
      <c r="D3431" s="10">
        <v>-2.534488474298483</v>
      </c>
      <c r="F3431" s="10">
        <v>68.13000000000001</v>
      </c>
      <c r="G3431" s="10">
        <v>1400268.14247393</v>
      </c>
    </row>
    <row r="3432" ht="14.25" customHeight="1">
      <c r="A3432" s="10">
        <v>3408.0</v>
      </c>
      <c r="B3432" s="10">
        <v>1340086.037218065</v>
      </c>
      <c r="C3432" s="10">
        <v>-104941.94084080495</v>
      </c>
      <c r="D3432" s="10">
        <v>-0.3866617846528957</v>
      </c>
      <c r="F3432" s="10">
        <v>68.15</v>
      </c>
      <c r="G3432" s="10">
        <v>1400496.65545863</v>
      </c>
    </row>
    <row r="3433" ht="14.25" customHeight="1">
      <c r="A3433" s="10">
        <v>3409.0</v>
      </c>
      <c r="B3433" s="10">
        <v>1340091.0906348384</v>
      </c>
      <c r="C3433" s="10">
        <v>-255663.99772452842</v>
      </c>
      <c r="D3433" s="10">
        <v>-0.9420018044227146</v>
      </c>
      <c r="F3433" s="10">
        <v>68.17</v>
      </c>
      <c r="G3433" s="10">
        <v>1400498.26757475</v>
      </c>
    </row>
    <row r="3434" ht="14.25" customHeight="1">
      <c r="A3434" s="10">
        <v>3410.0</v>
      </c>
      <c r="B3434" s="10">
        <v>1340156.4182971122</v>
      </c>
      <c r="C3434" s="10">
        <v>-574078.0475278312</v>
      </c>
      <c r="D3434" s="10">
        <v>-2.115208091337778</v>
      </c>
      <c r="F3434" s="10">
        <v>68.19000000000001</v>
      </c>
      <c r="G3434" s="10">
        <v>1400609.03407812</v>
      </c>
    </row>
    <row r="3435" ht="14.25" customHeight="1">
      <c r="A3435" s="10">
        <v>3411.0</v>
      </c>
      <c r="B3435" s="10">
        <v>1340195.8788727142</v>
      </c>
      <c r="C3435" s="10">
        <v>-33907.25619265414</v>
      </c>
      <c r="D3435" s="10">
        <v>-0.12493232054878045</v>
      </c>
      <c r="F3435" s="10">
        <v>68.21000000000001</v>
      </c>
      <c r="G3435" s="10">
        <v>1400961.27878844</v>
      </c>
    </row>
    <row r="3436" ht="14.25" customHeight="1">
      <c r="A3436" s="10">
        <v>3412.0</v>
      </c>
      <c r="B3436" s="10">
        <v>1340218.2550529258</v>
      </c>
      <c r="C3436" s="10">
        <v>458708.84259142424</v>
      </c>
      <c r="D3436" s="10">
        <v>1.6901267338053536</v>
      </c>
      <c r="F3436" s="10">
        <v>68.23</v>
      </c>
      <c r="G3436" s="10">
        <v>1401560.91703546</v>
      </c>
    </row>
    <row r="3437" ht="14.25" customHeight="1">
      <c r="A3437" s="10">
        <v>3413.0</v>
      </c>
      <c r="B3437" s="10">
        <v>1340285.875270071</v>
      </c>
      <c r="C3437" s="10">
        <v>-190958.21930456092</v>
      </c>
      <c r="D3437" s="10">
        <v>-0.7035913885226197</v>
      </c>
      <c r="F3437" s="10">
        <v>68.25</v>
      </c>
      <c r="G3437" s="10">
        <v>1401613.91976932</v>
      </c>
    </row>
    <row r="3438" ht="14.25" customHeight="1">
      <c r="A3438" s="10">
        <v>3414.0</v>
      </c>
      <c r="B3438" s="10">
        <v>1340293.3495586626</v>
      </c>
      <c r="C3438" s="10">
        <v>-167091.83060341259</v>
      </c>
      <c r="D3438" s="10">
        <v>-0.6156549507698172</v>
      </c>
      <c r="F3438" s="10">
        <v>68.27000000000001</v>
      </c>
      <c r="G3438" s="10">
        <v>1401767.90425175</v>
      </c>
    </row>
    <row r="3439" ht="14.25" customHeight="1">
      <c r="A3439" s="10">
        <v>3415.0</v>
      </c>
      <c r="B3439" s="10">
        <v>1340303.5612343424</v>
      </c>
      <c r="C3439" s="10">
        <v>347789.6962236876</v>
      </c>
      <c r="D3439" s="10">
        <v>1.2814417529187754</v>
      </c>
      <c r="F3439" s="10">
        <v>68.29</v>
      </c>
      <c r="G3439" s="10">
        <v>1402146.87334661</v>
      </c>
    </row>
    <row r="3440" ht="14.25" customHeight="1">
      <c r="A3440" s="10">
        <v>3416.0</v>
      </c>
      <c r="B3440" s="10">
        <v>1340500.0002283487</v>
      </c>
      <c r="C3440" s="10">
        <v>499736.0055743314</v>
      </c>
      <c r="D3440" s="10">
        <v>1.8412925682764443</v>
      </c>
      <c r="F3440" s="10">
        <v>68.31</v>
      </c>
      <c r="G3440" s="10">
        <v>1402818.21016585</v>
      </c>
    </row>
    <row r="3441" ht="14.25" customHeight="1">
      <c r="A3441" s="10">
        <v>3417.0</v>
      </c>
      <c r="B3441" s="10">
        <v>1340523.0243375963</v>
      </c>
      <c r="C3441" s="10">
        <v>370443.0112929037</v>
      </c>
      <c r="D3441" s="10">
        <v>1.3649085838425041</v>
      </c>
      <c r="F3441" s="10">
        <v>68.33000000000001</v>
      </c>
      <c r="G3441" s="10">
        <v>1403176.42908766</v>
      </c>
    </row>
    <row r="3442" ht="14.25" customHeight="1">
      <c r="A3442" s="10">
        <v>3418.0</v>
      </c>
      <c r="B3442" s="10">
        <v>1340625.8139692557</v>
      </c>
      <c r="C3442" s="10">
        <v>-137781.4402566757</v>
      </c>
      <c r="D3442" s="10">
        <v>-0.5076599227615726</v>
      </c>
      <c r="F3442" s="10">
        <v>68.35000000000001</v>
      </c>
      <c r="G3442" s="10">
        <v>1403219.37057344</v>
      </c>
    </row>
    <row r="3443" ht="14.25" customHeight="1">
      <c r="A3443" s="10">
        <v>3419.0</v>
      </c>
      <c r="B3443" s="10">
        <v>1340827.8619218455</v>
      </c>
      <c r="C3443" s="10">
        <v>-323867.2071284455</v>
      </c>
      <c r="D3443" s="10">
        <v>-1.1932986115513244</v>
      </c>
      <c r="F3443" s="10">
        <v>68.37</v>
      </c>
      <c r="G3443" s="10">
        <v>1403296.25760751</v>
      </c>
    </row>
    <row r="3444" ht="14.25" customHeight="1">
      <c r="A3444" s="10">
        <v>3420.0</v>
      </c>
      <c r="B3444" s="10">
        <v>1340854.5445834328</v>
      </c>
      <c r="C3444" s="10">
        <v>274492.20542193716</v>
      </c>
      <c r="D3444" s="10">
        <v>1.0113749104636949</v>
      </c>
      <c r="F3444" s="10">
        <v>68.39</v>
      </c>
      <c r="G3444" s="10">
        <v>1403802.50189063</v>
      </c>
    </row>
    <row r="3445" ht="14.25" customHeight="1">
      <c r="A3445" s="10">
        <v>3421.0</v>
      </c>
      <c r="B3445" s="10">
        <v>1341024.77894511</v>
      </c>
      <c r="C3445" s="10">
        <v>112303.13738840003</v>
      </c>
      <c r="D3445" s="10">
        <v>0.4137843380521284</v>
      </c>
      <c r="F3445" s="10">
        <v>68.41000000000001</v>
      </c>
      <c r="G3445" s="10">
        <v>1404036.26566165</v>
      </c>
    </row>
    <row r="3446" ht="14.25" customHeight="1">
      <c r="A3446" s="10">
        <v>3422.0</v>
      </c>
      <c r="B3446" s="10">
        <v>1341040.869766112</v>
      </c>
      <c r="C3446" s="10">
        <v>-319918.81741860195</v>
      </c>
      <c r="D3446" s="10">
        <v>-1.1787506491305684</v>
      </c>
      <c r="F3446" s="10">
        <v>68.43</v>
      </c>
      <c r="G3446" s="10">
        <v>1404435.50461839</v>
      </c>
    </row>
    <row r="3447" ht="14.25" customHeight="1">
      <c r="A3447" s="10">
        <v>3423.0</v>
      </c>
      <c r="B3447" s="10">
        <v>1341082.5263966774</v>
      </c>
      <c r="C3447" s="10">
        <v>-327830.3173506174</v>
      </c>
      <c r="D3447" s="10">
        <v>-1.207900812149136</v>
      </c>
      <c r="F3447" s="10">
        <v>68.45</v>
      </c>
      <c r="G3447" s="10">
        <v>1404540.75846632</v>
      </c>
    </row>
    <row r="3448" ht="14.25" customHeight="1">
      <c r="A3448" s="10">
        <v>3424.0</v>
      </c>
      <c r="B3448" s="10">
        <v>1341210.3852841326</v>
      </c>
      <c r="C3448" s="10">
        <v>27806.392616057536</v>
      </c>
      <c r="D3448" s="10">
        <v>0.10245350245612475</v>
      </c>
      <c r="F3448" s="10">
        <v>68.47000000000001</v>
      </c>
      <c r="G3448" s="10">
        <v>1404622.0861056</v>
      </c>
    </row>
    <row r="3449" ht="14.25" customHeight="1">
      <c r="A3449" s="10">
        <v>3425.0</v>
      </c>
      <c r="B3449" s="10">
        <v>1341372.2195254015</v>
      </c>
      <c r="C3449" s="10">
        <v>81753.32174436841</v>
      </c>
      <c r="D3449" s="10">
        <v>0.3012226096993291</v>
      </c>
      <c r="F3449" s="10">
        <v>68.49000000000001</v>
      </c>
      <c r="G3449" s="10">
        <v>1404896.37630196</v>
      </c>
    </row>
    <row r="3450" ht="14.25" customHeight="1">
      <c r="A3450" s="10">
        <v>3426.0</v>
      </c>
      <c r="B3450" s="10">
        <v>1341666.6626236218</v>
      </c>
      <c r="C3450" s="10">
        <v>-175676.05892685172</v>
      </c>
      <c r="D3450" s="10">
        <v>-0.6472838020833647</v>
      </c>
      <c r="F3450" s="10">
        <v>68.51</v>
      </c>
      <c r="G3450" s="10">
        <v>1405059.64167422</v>
      </c>
    </row>
    <row r="3451" ht="14.25" customHeight="1">
      <c r="A3451" s="10">
        <v>3427.0</v>
      </c>
      <c r="B3451" s="10">
        <v>1341717.0929164274</v>
      </c>
      <c r="C3451" s="10">
        <v>13211.857179712504</v>
      </c>
      <c r="D3451" s="10">
        <v>0.048679491104860965</v>
      </c>
      <c r="F3451" s="10">
        <v>68.53</v>
      </c>
      <c r="G3451" s="10">
        <v>1405399.85509824</v>
      </c>
    </row>
    <row r="3452" ht="14.25" customHeight="1">
      <c r="A3452" s="10">
        <v>3428.0</v>
      </c>
      <c r="B3452" s="10">
        <v>1341874.9458930017</v>
      </c>
      <c r="C3452" s="10">
        <v>300969.7027425782</v>
      </c>
      <c r="D3452" s="10">
        <v>1.1089320576358819</v>
      </c>
      <c r="F3452" s="10">
        <v>68.55000000000001</v>
      </c>
      <c r="G3452" s="10">
        <v>1405495.70997487</v>
      </c>
    </row>
    <row r="3453" ht="14.25" customHeight="1">
      <c r="A3453" s="10">
        <v>3429.0</v>
      </c>
      <c r="B3453" s="10">
        <v>1342204.0475622371</v>
      </c>
      <c r="C3453" s="10">
        <v>-232617.63636771706</v>
      </c>
      <c r="D3453" s="10">
        <v>-0.8570867824535835</v>
      </c>
      <c r="F3453" s="10">
        <v>68.57000000000001</v>
      </c>
      <c r="G3453" s="10">
        <v>1405505.24370139</v>
      </c>
    </row>
    <row r="3454" ht="14.25" customHeight="1">
      <c r="A3454" s="10">
        <v>3430.0</v>
      </c>
      <c r="B3454" s="10">
        <v>1342422.425705971</v>
      </c>
      <c r="C3454" s="10">
        <v>-260052.25451635104</v>
      </c>
      <c r="D3454" s="10">
        <v>-0.9581704705351062</v>
      </c>
      <c r="F3454" s="10">
        <v>68.59</v>
      </c>
      <c r="G3454" s="10">
        <v>1405933.01869924</v>
      </c>
    </row>
    <row r="3455" ht="14.25" customHeight="1">
      <c r="A3455" s="10">
        <v>3431.0</v>
      </c>
      <c r="B3455" s="10">
        <v>1342432.9037861167</v>
      </c>
      <c r="C3455" s="10">
        <v>18797.217449033167</v>
      </c>
      <c r="D3455" s="10">
        <v>0.06925892152478287</v>
      </c>
      <c r="F3455" s="10">
        <v>68.61000000000001</v>
      </c>
      <c r="G3455" s="10">
        <v>1406435.80621744</v>
      </c>
    </row>
    <row r="3456" ht="14.25" customHeight="1">
      <c r="A3456" s="10">
        <v>3432.0</v>
      </c>
      <c r="B3456" s="10">
        <v>1342668.836567273</v>
      </c>
      <c r="C3456" s="10">
        <v>112438.61454524705</v>
      </c>
      <c r="D3456" s="10">
        <v>0.41428350777232287</v>
      </c>
      <c r="F3456" s="10">
        <v>68.63000000000001</v>
      </c>
      <c r="G3456" s="10">
        <v>1406437.68537388</v>
      </c>
    </row>
    <row r="3457" ht="14.25" customHeight="1">
      <c r="A3457" s="10">
        <v>3433.0</v>
      </c>
      <c r="B3457" s="10">
        <v>1342731.7462962745</v>
      </c>
      <c r="C3457" s="10">
        <v>-176397.8597929245</v>
      </c>
      <c r="D3457" s="10">
        <v>-0.6499432994092535</v>
      </c>
      <c r="F3457" s="10">
        <v>68.65</v>
      </c>
      <c r="G3457" s="10">
        <v>1406865.49456075</v>
      </c>
    </row>
    <row r="3458" ht="14.25" customHeight="1">
      <c r="A3458" s="10">
        <v>3434.0</v>
      </c>
      <c r="B3458" s="10">
        <v>1342751.2204114725</v>
      </c>
      <c r="C3458" s="10">
        <v>231460.4285015876</v>
      </c>
      <c r="D3458" s="10">
        <v>0.8528230147440576</v>
      </c>
      <c r="F3458" s="10">
        <v>68.67</v>
      </c>
      <c r="G3458" s="10">
        <v>1407123.79953057</v>
      </c>
    </row>
    <row r="3459" ht="14.25" customHeight="1">
      <c r="A3459" s="10">
        <v>3435.0</v>
      </c>
      <c r="B3459" s="10">
        <v>1343154.5741559274</v>
      </c>
      <c r="C3459" s="10">
        <v>-481497.17473056645</v>
      </c>
      <c r="D3459" s="10">
        <v>-1.7740910392449716</v>
      </c>
      <c r="F3459" s="10">
        <v>68.69000000000001</v>
      </c>
      <c r="G3459" s="10">
        <v>1407291.85081419</v>
      </c>
    </row>
    <row r="3460" ht="14.25" customHeight="1">
      <c r="A3460" s="10">
        <v>3436.0</v>
      </c>
      <c r="B3460" s="10">
        <v>1343278.33349502</v>
      </c>
      <c r="C3460" s="10">
        <v>33214.591227200115</v>
      </c>
      <c r="D3460" s="10">
        <v>0.12238017533817036</v>
      </c>
      <c r="F3460" s="10">
        <v>68.71000000000001</v>
      </c>
      <c r="G3460" s="10">
        <v>1408074.53029753</v>
      </c>
    </row>
    <row r="3461" ht="14.25" customHeight="1">
      <c r="A3461" s="10">
        <v>3437.0</v>
      </c>
      <c r="B3461" s="10">
        <v>1343492.295017127</v>
      </c>
      <c r="C3461" s="10">
        <v>569332.990200633</v>
      </c>
      <c r="D3461" s="10">
        <v>2.0977247827605336</v>
      </c>
      <c r="F3461" s="10">
        <v>68.73</v>
      </c>
      <c r="G3461" s="10">
        <v>1408347.44473947</v>
      </c>
    </row>
    <row r="3462" ht="14.25" customHeight="1">
      <c r="A3462" s="10">
        <v>3438.0</v>
      </c>
      <c r="B3462" s="10">
        <v>1343785.4570781274</v>
      </c>
      <c r="C3462" s="10">
        <v>303431.1365863227</v>
      </c>
      <c r="D3462" s="10">
        <v>1.118001285774811</v>
      </c>
      <c r="F3462" s="10">
        <v>68.75</v>
      </c>
      <c r="G3462" s="10">
        <v>1408427.75841092</v>
      </c>
    </row>
    <row r="3463" ht="14.25" customHeight="1">
      <c r="A3463" s="10">
        <v>3439.0</v>
      </c>
      <c r="B3463" s="10">
        <v>1343805.4861522429</v>
      </c>
      <c r="C3463" s="10">
        <v>293456.3678684372</v>
      </c>
      <c r="D3463" s="10">
        <v>1.0812489459280736</v>
      </c>
      <c r="F3463" s="10">
        <v>68.77000000000001</v>
      </c>
      <c r="G3463" s="10">
        <v>1408550.41679305</v>
      </c>
    </row>
    <row r="3464" ht="14.25" customHeight="1">
      <c r="A3464" s="10">
        <v>3440.0</v>
      </c>
      <c r="B3464" s="10">
        <v>1344022.0344357071</v>
      </c>
      <c r="C3464" s="10">
        <v>192970.83123632288</v>
      </c>
      <c r="D3464" s="10">
        <v>0.7110069186253963</v>
      </c>
      <c r="F3464" s="10">
        <v>68.79</v>
      </c>
      <c r="G3464" s="10">
        <v>1409033.07088752</v>
      </c>
    </row>
    <row r="3465" ht="14.25" customHeight="1">
      <c r="A3465" s="10">
        <v>3441.0</v>
      </c>
      <c r="B3465" s="10">
        <v>1344121.0187289172</v>
      </c>
      <c r="C3465" s="10">
        <v>169725.57597886282</v>
      </c>
      <c r="D3465" s="10">
        <v>0.6253590660075729</v>
      </c>
      <c r="F3465" s="10">
        <v>68.81</v>
      </c>
      <c r="G3465" s="10">
        <v>1409038.98711763</v>
      </c>
    </row>
    <row r="3466" ht="14.25" customHeight="1">
      <c r="A3466" s="10">
        <v>3442.0</v>
      </c>
      <c r="B3466" s="10">
        <v>1344211.8132584754</v>
      </c>
      <c r="C3466" s="10">
        <v>181321.59336703457</v>
      </c>
      <c r="D3466" s="10">
        <v>0.668084946072801</v>
      </c>
      <c r="F3466" s="10">
        <v>68.83000000000001</v>
      </c>
      <c r="G3466" s="10">
        <v>1409238.79759641</v>
      </c>
    </row>
    <row r="3467" ht="14.25" customHeight="1">
      <c r="A3467" s="10">
        <v>3443.0</v>
      </c>
      <c r="B3467" s="10">
        <v>1344251.169452389</v>
      </c>
      <c r="C3467" s="10">
        <v>-428432.716330832</v>
      </c>
      <c r="D3467" s="10">
        <v>-1.5785734223409151</v>
      </c>
      <c r="F3467" s="10">
        <v>68.85000000000001</v>
      </c>
      <c r="G3467" s="10">
        <v>1409318.57746742</v>
      </c>
    </row>
    <row r="3468" ht="14.25" customHeight="1">
      <c r="A3468" s="10">
        <v>3444.0</v>
      </c>
      <c r="B3468" s="10">
        <v>1344471.7031416276</v>
      </c>
      <c r="C3468" s="10">
        <v>-357467.61946725065</v>
      </c>
      <c r="D3468" s="10">
        <v>-1.3171003565533936</v>
      </c>
      <c r="F3468" s="10">
        <v>68.87</v>
      </c>
      <c r="G3468" s="10">
        <v>1409439.06376516</v>
      </c>
    </row>
    <row r="3469" ht="14.25" customHeight="1">
      <c r="A3469" s="10">
        <v>3445.0</v>
      </c>
      <c r="B3469" s="10">
        <v>1344684.138345317</v>
      </c>
      <c r="C3469" s="10">
        <v>48798.711282643024</v>
      </c>
      <c r="D3469" s="10">
        <v>0.1798003414281376</v>
      </c>
      <c r="F3469" s="10">
        <v>68.89</v>
      </c>
      <c r="G3469" s="10">
        <v>1409439.07587247</v>
      </c>
    </row>
    <row r="3470" ht="14.25" customHeight="1">
      <c r="A3470" s="10">
        <v>3446.0</v>
      </c>
      <c r="B3470" s="10">
        <v>1344925.2502145178</v>
      </c>
      <c r="C3470" s="10">
        <v>-49825.813437397825</v>
      </c>
      <c r="D3470" s="10">
        <v>-0.18358473067228911</v>
      </c>
      <c r="F3470" s="10">
        <v>68.91000000000001</v>
      </c>
      <c r="G3470" s="10">
        <v>1409684.48511891</v>
      </c>
    </row>
    <row r="3471" ht="14.25" customHeight="1">
      <c r="A3471" s="10">
        <v>3447.0</v>
      </c>
      <c r="B3471" s="10">
        <v>1345225.3043828665</v>
      </c>
      <c r="C3471" s="10">
        <v>210285.07537703356</v>
      </c>
      <c r="D3471" s="10">
        <v>0.7748017797240581</v>
      </c>
      <c r="F3471" s="10">
        <v>68.93</v>
      </c>
      <c r="G3471" s="10">
        <v>1409762.1194903</v>
      </c>
    </row>
    <row r="3472" ht="14.25" customHeight="1">
      <c r="A3472" s="10">
        <v>3448.0</v>
      </c>
      <c r="B3472" s="10">
        <v>1345264.1072239336</v>
      </c>
      <c r="C3472" s="10">
        <v>474636.5294197765</v>
      </c>
      <c r="D3472" s="10">
        <v>1.7488127821583723</v>
      </c>
      <c r="F3472" s="10">
        <v>68.95</v>
      </c>
      <c r="G3472" s="10">
        <v>1409824.63819646</v>
      </c>
    </row>
    <row r="3473" ht="14.25" customHeight="1">
      <c r="A3473" s="10">
        <v>3449.0</v>
      </c>
      <c r="B3473" s="10">
        <v>1345420.395746855</v>
      </c>
      <c r="C3473" s="10">
        <v>17666.508785694838</v>
      </c>
      <c r="D3473" s="10">
        <v>0.06509279093689793</v>
      </c>
      <c r="F3473" s="10">
        <v>68.97000000000001</v>
      </c>
      <c r="G3473" s="10">
        <v>1409892.08977612</v>
      </c>
    </row>
    <row r="3474" ht="14.25" customHeight="1">
      <c r="A3474" s="10">
        <v>3450.0</v>
      </c>
      <c r="B3474" s="10">
        <v>1345426.8119705725</v>
      </c>
      <c r="C3474" s="10">
        <v>-87248.00755869248</v>
      </c>
      <c r="D3474" s="10">
        <v>-0.3214679473217431</v>
      </c>
      <c r="F3474" s="10">
        <v>68.99000000000001</v>
      </c>
      <c r="G3474" s="10">
        <v>1409943.30299484</v>
      </c>
    </row>
    <row r="3475" ht="14.25" customHeight="1">
      <c r="A3475" s="10">
        <v>3451.0</v>
      </c>
      <c r="B3475" s="10">
        <v>1345444.5284160194</v>
      </c>
      <c r="C3475" s="10">
        <v>-131913.67855015933</v>
      </c>
      <c r="D3475" s="10">
        <v>-0.4860399756252667</v>
      </c>
      <c r="F3475" s="10">
        <v>69.01</v>
      </c>
      <c r="G3475" s="10">
        <v>1409977.13109577</v>
      </c>
    </row>
    <row r="3476" ht="14.25" customHeight="1">
      <c r="A3476" s="10">
        <v>3452.0</v>
      </c>
      <c r="B3476" s="10">
        <v>1345452.9589431349</v>
      </c>
      <c r="C3476" s="10">
        <v>-21075.35020924476</v>
      </c>
      <c r="D3476" s="10">
        <v>-0.07765277122569417</v>
      </c>
      <c r="F3476" s="10">
        <v>69.03</v>
      </c>
      <c r="G3476" s="10">
        <v>1410010.99400055</v>
      </c>
    </row>
    <row r="3477" ht="14.25" customHeight="1">
      <c r="A3477" s="10">
        <v>3453.0</v>
      </c>
      <c r="B3477" s="10">
        <v>1345759.7593499213</v>
      </c>
      <c r="C3477" s="10">
        <v>-236171.37918742117</v>
      </c>
      <c r="D3477" s="10">
        <v>-0.8701806563600007</v>
      </c>
      <c r="F3477" s="10">
        <v>69.05000000000001</v>
      </c>
      <c r="G3477" s="10">
        <v>1410264.40477701</v>
      </c>
    </row>
    <row r="3478" ht="14.25" customHeight="1">
      <c r="A3478" s="10">
        <v>3454.0</v>
      </c>
      <c r="B3478" s="10">
        <v>1345847.1940421525</v>
      </c>
      <c r="C3478" s="10">
        <v>117520.62678320752</v>
      </c>
      <c r="D3478" s="10">
        <v>0.4330083370046939</v>
      </c>
      <c r="F3478" s="10">
        <v>69.07000000000001</v>
      </c>
      <c r="G3478" s="10">
        <v>1410331.82513798</v>
      </c>
    </row>
    <row r="3479" ht="14.25" customHeight="1">
      <c r="A3479" s="10">
        <v>3455.0</v>
      </c>
      <c r="B3479" s="10">
        <v>1345974.6902136758</v>
      </c>
      <c r="C3479" s="10">
        <v>307257.8608714042</v>
      </c>
      <c r="D3479" s="10">
        <v>1.1321009682238787</v>
      </c>
      <c r="F3479" s="10">
        <v>69.09</v>
      </c>
      <c r="G3479" s="10">
        <v>1410362.61309221</v>
      </c>
    </row>
    <row r="3480" ht="14.25" customHeight="1">
      <c r="A3480" s="10">
        <v>3456.0</v>
      </c>
      <c r="B3480" s="10">
        <v>1346152.282674848</v>
      </c>
      <c r="C3480" s="10">
        <v>-177524.63184035802</v>
      </c>
      <c r="D3480" s="10">
        <v>-0.6540949254156618</v>
      </c>
      <c r="F3480" s="10">
        <v>69.11000000000001</v>
      </c>
      <c r="G3480" s="10">
        <v>1410814.98469241</v>
      </c>
    </row>
    <row r="3481" ht="14.25" customHeight="1">
      <c r="A3481" s="10">
        <v>3457.0</v>
      </c>
      <c r="B3481" s="10">
        <v>1346228.4805235257</v>
      </c>
      <c r="C3481" s="10">
        <v>171464.6256779742</v>
      </c>
      <c r="D3481" s="10">
        <v>0.6317666477129517</v>
      </c>
      <c r="F3481" s="10">
        <v>69.13000000000001</v>
      </c>
      <c r="G3481" s="10">
        <v>1411024.04390917</v>
      </c>
    </row>
    <row r="3482" ht="14.25" customHeight="1">
      <c r="A3482" s="10">
        <v>3458.0</v>
      </c>
      <c r="B3482" s="10">
        <v>1346243.3044392946</v>
      </c>
      <c r="C3482" s="10">
        <v>288702.5030703854</v>
      </c>
      <c r="D3482" s="10">
        <v>1.063733185955598</v>
      </c>
      <c r="F3482" s="10">
        <v>69.15</v>
      </c>
      <c r="G3482" s="10">
        <v>1411054.31694068</v>
      </c>
    </row>
    <row r="3483" ht="14.25" customHeight="1">
      <c r="A3483" s="10">
        <v>3459.0</v>
      </c>
      <c r="B3483" s="10">
        <v>1346467.5663303118</v>
      </c>
      <c r="C3483" s="10">
        <v>-160447.77021675184</v>
      </c>
      <c r="D3483" s="10">
        <v>-0.5911747074479886</v>
      </c>
      <c r="F3483" s="10">
        <v>69.17</v>
      </c>
      <c r="G3483" s="10">
        <v>1411217.49285109</v>
      </c>
    </row>
    <row r="3484" ht="14.25" customHeight="1">
      <c r="A3484" s="10">
        <v>3460.0</v>
      </c>
      <c r="B3484" s="10">
        <v>1346562.815365568</v>
      </c>
      <c r="C3484" s="10">
        <v>361564.76269988203</v>
      </c>
      <c r="D3484" s="10">
        <v>1.3321964058699487</v>
      </c>
      <c r="F3484" s="10">
        <v>69.19000000000001</v>
      </c>
      <c r="G3484" s="10">
        <v>1411266.41127969</v>
      </c>
    </row>
    <row r="3485" ht="14.25" customHeight="1">
      <c r="A3485" s="10">
        <v>3461.0</v>
      </c>
      <c r="B3485" s="10">
        <v>1346864.573345159</v>
      </c>
      <c r="C3485" s="10">
        <v>-213738.08948380896</v>
      </c>
      <c r="D3485" s="10">
        <v>-0.7875245156126843</v>
      </c>
      <c r="F3485" s="10">
        <v>69.21000000000001</v>
      </c>
      <c r="G3485" s="10">
        <v>1411334.21947555</v>
      </c>
    </row>
    <row r="3486" ht="14.25" customHeight="1">
      <c r="A3486" s="10">
        <v>3462.0</v>
      </c>
      <c r="B3486" s="10">
        <v>1346973.8227163167</v>
      </c>
      <c r="C3486" s="10">
        <v>-268396.5556737066</v>
      </c>
      <c r="D3486" s="10">
        <v>-0.9889153028808195</v>
      </c>
      <c r="F3486" s="10">
        <v>69.23</v>
      </c>
      <c r="G3486" s="10">
        <v>1411730.47725883</v>
      </c>
    </row>
    <row r="3487" ht="14.25" customHeight="1">
      <c r="A3487" s="10">
        <v>3463.0</v>
      </c>
      <c r="B3487" s="10">
        <v>1347073.3808112394</v>
      </c>
      <c r="C3487" s="10">
        <v>333714.9057463906</v>
      </c>
      <c r="D3487" s="10">
        <v>1.229582757735687</v>
      </c>
      <c r="F3487" s="10">
        <v>69.25</v>
      </c>
      <c r="G3487" s="10">
        <v>1411749.10721654</v>
      </c>
    </row>
    <row r="3488" ht="14.25" customHeight="1">
      <c r="A3488" s="10">
        <v>3464.0</v>
      </c>
      <c r="B3488" s="10">
        <v>1347101.6990393968</v>
      </c>
      <c r="C3488" s="10">
        <v>9589.688162663253</v>
      </c>
      <c r="D3488" s="10">
        <v>0.03533349878543832</v>
      </c>
      <c r="F3488" s="10">
        <v>69.27000000000001</v>
      </c>
      <c r="G3488" s="10">
        <v>1411756.61863454</v>
      </c>
    </row>
    <row r="3489" ht="14.25" customHeight="1">
      <c r="A3489" s="10">
        <v>3465.0</v>
      </c>
      <c r="B3489" s="10">
        <v>1347353.7063195135</v>
      </c>
      <c r="C3489" s="10">
        <v>87221.40358876646</v>
      </c>
      <c r="D3489" s="10">
        <v>0.3213699241823955</v>
      </c>
      <c r="F3489" s="10">
        <v>69.29</v>
      </c>
      <c r="G3489" s="10">
        <v>1412097.17677432</v>
      </c>
    </row>
    <row r="3490" ht="14.25" customHeight="1">
      <c r="A3490" s="10">
        <v>3466.0</v>
      </c>
      <c r="B3490" s="10">
        <v>1347355.53221006</v>
      </c>
      <c r="C3490" s="10">
        <v>11544.153967840131</v>
      </c>
      <c r="D3490" s="10">
        <v>0.04253478770975086</v>
      </c>
      <c r="F3490" s="10">
        <v>69.31</v>
      </c>
      <c r="G3490" s="10">
        <v>1412144.50844423</v>
      </c>
    </row>
    <row r="3491" ht="14.25" customHeight="1">
      <c r="A3491" s="10">
        <v>3467.0</v>
      </c>
      <c r="B3491" s="10">
        <v>1347508.3600619056</v>
      </c>
      <c r="C3491" s="10">
        <v>245839.4890171443</v>
      </c>
      <c r="D3491" s="10">
        <v>0.9058031021717461</v>
      </c>
      <c r="F3491" s="10">
        <v>69.33000000000001</v>
      </c>
      <c r="G3491" s="10">
        <v>1412242.75472737</v>
      </c>
    </row>
    <row r="3492" ht="14.25" customHeight="1">
      <c r="A3492" s="10">
        <v>3468.0</v>
      </c>
      <c r="B3492" s="10">
        <v>1347535.1879614294</v>
      </c>
      <c r="C3492" s="10">
        <v>-152940.19959493936</v>
      </c>
      <c r="D3492" s="10">
        <v>-0.5635128343038537</v>
      </c>
      <c r="F3492" s="10">
        <v>69.35000000000001</v>
      </c>
      <c r="G3492" s="10">
        <v>1412274.48600768</v>
      </c>
    </row>
    <row r="3493" ht="14.25" customHeight="1">
      <c r="A3493" s="10">
        <v>3469.0</v>
      </c>
      <c r="B3493" s="10">
        <v>1347923.4857782417</v>
      </c>
      <c r="C3493" s="10">
        <v>203466.89294562838</v>
      </c>
      <c r="D3493" s="10">
        <v>0.7496799784128415</v>
      </c>
      <c r="F3493" s="10">
        <v>69.37</v>
      </c>
      <c r="G3493" s="10">
        <v>1412449.47858682</v>
      </c>
    </row>
    <row r="3494" ht="14.25" customHeight="1">
      <c r="A3494" s="10">
        <v>3470.0</v>
      </c>
      <c r="B3494" s="10">
        <v>1348085.2867144907</v>
      </c>
      <c r="C3494" s="10">
        <v>-113448.83489545062</v>
      </c>
      <c r="D3494" s="10">
        <v>-0.4180056954922445</v>
      </c>
      <c r="F3494" s="10">
        <v>69.39</v>
      </c>
      <c r="G3494" s="10">
        <v>1412501.24550754</v>
      </c>
    </row>
    <row r="3495" ht="14.25" customHeight="1">
      <c r="A3495" s="10">
        <v>3471.0</v>
      </c>
      <c r="B3495" s="10">
        <v>1348094.33278256</v>
      </c>
      <c r="C3495" s="10">
        <v>248086.2356539599</v>
      </c>
      <c r="D3495" s="10">
        <v>0.914081308742862</v>
      </c>
      <c r="F3495" s="10">
        <v>69.41000000000001</v>
      </c>
      <c r="G3495" s="10">
        <v>1412619.70994713</v>
      </c>
    </row>
    <row r="3496" ht="14.25" customHeight="1">
      <c r="A3496" s="10">
        <v>3472.0</v>
      </c>
      <c r="B3496" s="10">
        <v>1348561.316024315</v>
      </c>
      <c r="C3496" s="10">
        <v>347778.2281002649</v>
      </c>
      <c r="D3496" s="10">
        <v>1.2813994982679302</v>
      </c>
      <c r="F3496" s="10">
        <v>69.43</v>
      </c>
      <c r="G3496" s="10">
        <v>1412626.51874178</v>
      </c>
    </row>
    <row r="3497" ht="14.25" customHeight="1">
      <c r="A3497" s="10">
        <v>3473.0</v>
      </c>
      <c r="B3497" s="10">
        <v>1348624.7883788736</v>
      </c>
      <c r="C3497" s="10">
        <v>51871.867079756455</v>
      </c>
      <c r="D3497" s="10">
        <v>0.19112347777865413</v>
      </c>
      <c r="F3497" s="10">
        <v>69.45</v>
      </c>
      <c r="G3497" s="10">
        <v>1412776.57712118</v>
      </c>
    </row>
    <row r="3498" ht="14.25" customHeight="1">
      <c r="A3498" s="10">
        <v>3474.0</v>
      </c>
      <c r="B3498" s="10">
        <v>1348702.4886974008</v>
      </c>
      <c r="C3498" s="10">
        <v>225479.24305576924</v>
      </c>
      <c r="D3498" s="10">
        <v>0.8307851543777398</v>
      </c>
      <c r="F3498" s="10">
        <v>69.47000000000001</v>
      </c>
      <c r="G3498" s="10">
        <v>1412806.28576495</v>
      </c>
    </row>
    <row r="3499" ht="14.25" customHeight="1">
      <c r="A3499" s="10">
        <v>3475.0</v>
      </c>
      <c r="B3499" s="10">
        <v>1348707.4093758543</v>
      </c>
      <c r="C3499" s="10">
        <v>142197.1531347956</v>
      </c>
      <c r="D3499" s="10">
        <v>0.5239297516620948</v>
      </c>
      <c r="F3499" s="10">
        <v>69.49000000000001</v>
      </c>
      <c r="G3499" s="10">
        <v>1412881.78396931</v>
      </c>
    </row>
    <row r="3500" ht="14.25" customHeight="1">
      <c r="A3500" s="10">
        <v>3476.0</v>
      </c>
      <c r="B3500" s="10">
        <v>1348731.8791916666</v>
      </c>
      <c r="C3500" s="10">
        <v>-246669.78161742655</v>
      </c>
      <c r="D3500" s="10">
        <v>-0.9088623406043213</v>
      </c>
      <c r="F3500" s="10">
        <v>69.51</v>
      </c>
      <c r="G3500" s="10">
        <v>1413105.49480348</v>
      </c>
    </row>
    <row r="3501" ht="14.25" customHeight="1">
      <c r="A3501" s="10">
        <v>3477.0</v>
      </c>
      <c r="B3501" s="10">
        <v>1348802.8853350612</v>
      </c>
      <c r="C3501" s="10">
        <v>-345536.0090998012</v>
      </c>
      <c r="D3501" s="10">
        <v>-1.2731379739111706</v>
      </c>
      <c r="F3501" s="10">
        <v>69.53</v>
      </c>
      <c r="G3501" s="10">
        <v>1413579.81675087</v>
      </c>
    </row>
    <row r="3502" ht="14.25" customHeight="1">
      <c r="A3502" s="10">
        <v>3478.0</v>
      </c>
      <c r="B3502" s="10">
        <v>1348914.9558681536</v>
      </c>
      <c r="C3502" s="10">
        <v>-227891.51885761367</v>
      </c>
      <c r="D3502" s="10">
        <v>-0.8396732582106116</v>
      </c>
      <c r="F3502" s="10">
        <v>69.55000000000001</v>
      </c>
      <c r="G3502" s="10">
        <v>1413729.75740521</v>
      </c>
    </row>
    <row r="3503" ht="14.25" customHeight="1">
      <c r="A3503" s="10">
        <v>3479.0</v>
      </c>
      <c r="B3503" s="10">
        <v>1349037.4705487965</v>
      </c>
      <c r="C3503" s="10">
        <v>-11063.738532826537</v>
      </c>
      <c r="D3503" s="10">
        <v>-0.040764682373515986</v>
      </c>
      <c r="F3503" s="10">
        <v>69.57000000000001</v>
      </c>
      <c r="G3503" s="10">
        <v>1414259.77535829</v>
      </c>
    </row>
    <row r="3504" ht="14.25" customHeight="1">
      <c r="A3504" s="10">
        <v>3480.0</v>
      </c>
      <c r="B3504" s="10">
        <v>1349052.2829996527</v>
      </c>
      <c r="C3504" s="10">
        <v>-85331.76514288271</v>
      </c>
      <c r="D3504" s="10">
        <v>-0.3144074936424218</v>
      </c>
      <c r="F3504" s="10">
        <v>69.59</v>
      </c>
      <c r="G3504" s="10">
        <v>1414286.72242412</v>
      </c>
    </row>
    <row r="3505" ht="14.25" customHeight="1">
      <c r="A3505" s="10">
        <v>3481.0</v>
      </c>
      <c r="B3505" s="10">
        <v>1349058.6198108299</v>
      </c>
      <c r="C3505" s="10">
        <v>45364.935833150055</v>
      </c>
      <c r="D3505" s="10">
        <v>0.16714849095957843</v>
      </c>
      <c r="F3505" s="10">
        <v>69.61000000000001</v>
      </c>
      <c r="G3505" s="10">
        <v>1414286.72449431</v>
      </c>
    </row>
    <row r="3506" ht="14.25" customHeight="1">
      <c r="A3506" s="10">
        <v>3482.0</v>
      </c>
      <c r="B3506" s="10">
        <v>1349252.5874397454</v>
      </c>
      <c r="C3506" s="10">
        <v>-405066.4283713214</v>
      </c>
      <c r="D3506" s="10">
        <v>-1.4924796210375493</v>
      </c>
      <c r="F3506" s="10">
        <v>69.63000000000001</v>
      </c>
      <c r="G3506" s="10">
        <v>1414294.89797536</v>
      </c>
    </row>
    <row r="3507" ht="14.25" customHeight="1">
      <c r="A3507" s="10">
        <v>3483.0</v>
      </c>
      <c r="B3507" s="10">
        <v>1349276.9847474017</v>
      </c>
      <c r="C3507" s="10">
        <v>388293.5203271182</v>
      </c>
      <c r="D3507" s="10">
        <v>1.4306793293121578</v>
      </c>
      <c r="F3507" s="10">
        <v>69.65</v>
      </c>
      <c r="G3507" s="10">
        <v>1414495.34313381</v>
      </c>
    </row>
    <row r="3508" ht="14.25" customHeight="1">
      <c r="A3508" s="10">
        <v>3484.0</v>
      </c>
      <c r="B3508" s="10">
        <v>1349654.5406505573</v>
      </c>
      <c r="C3508" s="10">
        <v>531420.8972915227</v>
      </c>
      <c r="D3508" s="10">
        <v>1.9580365190719418</v>
      </c>
      <c r="F3508" s="10">
        <v>69.67</v>
      </c>
      <c r="G3508" s="10">
        <v>1415073.61418118</v>
      </c>
    </row>
    <row r="3509" ht="14.25" customHeight="1">
      <c r="A3509" s="10">
        <v>3485.0</v>
      </c>
      <c r="B3509" s="10">
        <v>1349881.8577269719</v>
      </c>
      <c r="C3509" s="10">
        <v>-281389.2447321918</v>
      </c>
      <c r="D3509" s="10">
        <v>-1.036787262352343</v>
      </c>
      <c r="F3509" s="10">
        <v>69.69000000000001</v>
      </c>
      <c r="G3509" s="10">
        <v>1415349.64966796</v>
      </c>
    </row>
    <row r="3510" ht="14.25" customHeight="1">
      <c r="A3510" s="10">
        <v>3486.0</v>
      </c>
      <c r="B3510" s="10">
        <v>1350249.4042000775</v>
      </c>
      <c r="C3510" s="10">
        <v>-13390.893840117613</v>
      </c>
      <c r="D3510" s="10">
        <v>-0.049339157145682044</v>
      </c>
      <c r="F3510" s="10">
        <v>69.71000000000001</v>
      </c>
      <c r="G3510" s="10">
        <v>1415647.55343723</v>
      </c>
    </row>
    <row r="3511" ht="14.25" customHeight="1">
      <c r="A3511" s="10">
        <v>3487.0</v>
      </c>
      <c r="B3511" s="10">
        <v>1350253.3390205235</v>
      </c>
      <c r="C3511" s="10">
        <v>-383632.8249098265</v>
      </c>
      <c r="D3511" s="10">
        <v>-1.4135068547673297</v>
      </c>
      <c r="F3511" s="10">
        <v>69.73</v>
      </c>
      <c r="G3511" s="10">
        <v>1416238.5774504</v>
      </c>
    </row>
    <row r="3512" ht="14.25" customHeight="1">
      <c r="A3512" s="10">
        <v>3488.0</v>
      </c>
      <c r="B3512" s="10">
        <v>1350413.0359784516</v>
      </c>
      <c r="C3512" s="10">
        <v>93990.6280726383</v>
      </c>
      <c r="D3512" s="10">
        <v>0.34631133844135714</v>
      </c>
      <c r="F3512" s="10">
        <v>69.75</v>
      </c>
      <c r="G3512" s="10">
        <v>1416408.24992088</v>
      </c>
    </row>
    <row r="3513" ht="14.25" customHeight="1">
      <c r="A3513" s="10">
        <v>3489.0</v>
      </c>
      <c r="B3513" s="10">
        <v>1350503.5482409245</v>
      </c>
      <c r="C3513" s="10">
        <v>118851.23409131542</v>
      </c>
      <c r="D3513" s="10">
        <v>0.4379110002516569</v>
      </c>
      <c r="F3513" s="10">
        <v>69.77000000000001</v>
      </c>
      <c r="G3513" s="10">
        <v>1416648.29730637</v>
      </c>
    </row>
    <row r="3514" ht="14.25" customHeight="1">
      <c r="A3514" s="10">
        <v>3490.0</v>
      </c>
      <c r="B3514" s="10">
        <v>1350551.624966295</v>
      </c>
      <c r="C3514" s="10">
        <v>379008.1841650051</v>
      </c>
      <c r="D3514" s="10">
        <v>1.3964672247638807</v>
      </c>
      <c r="F3514" s="10">
        <v>69.79</v>
      </c>
      <c r="G3514" s="10">
        <v>1416965.97868824</v>
      </c>
    </row>
    <row r="3515" ht="14.25" customHeight="1">
      <c r="A3515" s="10">
        <v>3491.0</v>
      </c>
      <c r="B3515" s="10">
        <v>1350629.937353072</v>
      </c>
      <c r="C3515" s="10">
        <v>68347.89122945792</v>
      </c>
      <c r="D3515" s="10">
        <v>0.25182989173160303</v>
      </c>
      <c r="F3515" s="10">
        <v>69.81</v>
      </c>
      <c r="G3515" s="10">
        <v>1417047.62711066</v>
      </c>
    </row>
    <row r="3516" ht="14.25" customHeight="1">
      <c r="A3516" s="10">
        <v>3492.0</v>
      </c>
      <c r="B3516" s="10">
        <v>1350713.8036548204</v>
      </c>
      <c r="C3516" s="10">
        <v>-210504.72613141034</v>
      </c>
      <c r="D3516" s="10">
        <v>-0.7756110896339684</v>
      </c>
      <c r="F3516" s="10">
        <v>69.83000000000001</v>
      </c>
      <c r="G3516" s="10">
        <v>1417158.53739557</v>
      </c>
    </row>
    <row r="3517" ht="14.25" customHeight="1">
      <c r="A3517" s="10">
        <v>3493.0</v>
      </c>
      <c r="B3517" s="10">
        <v>1350754.5745954255</v>
      </c>
      <c r="C3517" s="10">
        <v>-560033.2068055215</v>
      </c>
      <c r="D3517" s="10">
        <v>-2.063459446941235</v>
      </c>
      <c r="F3517" s="10">
        <v>69.85000000000001</v>
      </c>
      <c r="G3517" s="10">
        <v>1417275.66723223</v>
      </c>
    </row>
    <row r="3518" ht="14.25" customHeight="1">
      <c r="A3518" s="10">
        <v>3494.0</v>
      </c>
      <c r="B3518" s="10">
        <v>1350938.6411726489</v>
      </c>
      <c r="C3518" s="10">
        <v>-156423.3030759988</v>
      </c>
      <c r="D3518" s="10">
        <v>-0.5763464354105856</v>
      </c>
      <c r="F3518" s="10">
        <v>69.87</v>
      </c>
      <c r="G3518" s="10">
        <v>1417403.31186056</v>
      </c>
    </row>
    <row r="3519" ht="14.25" customHeight="1">
      <c r="A3519" s="10">
        <v>3495.0</v>
      </c>
      <c r="B3519" s="10">
        <v>1351297.5789143166</v>
      </c>
      <c r="C3519" s="10">
        <v>-3075.8136703365017</v>
      </c>
      <c r="D3519" s="10">
        <v>-0.011332929365545388</v>
      </c>
      <c r="F3519" s="10">
        <v>69.89</v>
      </c>
      <c r="G3519" s="10">
        <v>1417691.11279291</v>
      </c>
    </row>
    <row r="3520" ht="14.25" customHeight="1">
      <c r="A3520" s="10">
        <v>3496.0</v>
      </c>
      <c r="B3520" s="10">
        <v>1351467.2361439068</v>
      </c>
      <c r="C3520" s="10">
        <v>13568.84761334327</v>
      </c>
      <c r="D3520" s="10">
        <v>0.0499948332556325</v>
      </c>
      <c r="F3520" s="10">
        <v>69.91000000000001</v>
      </c>
      <c r="G3520" s="10">
        <v>1417819.74021808</v>
      </c>
    </row>
    <row r="3521" ht="14.25" customHeight="1">
      <c r="A3521" s="10">
        <v>3497.0</v>
      </c>
      <c r="B3521" s="10">
        <v>1351517.256903606</v>
      </c>
      <c r="C3521" s="10">
        <v>432017.58192375395</v>
      </c>
      <c r="D3521" s="10">
        <v>1.591781969055357</v>
      </c>
      <c r="F3521" s="10">
        <v>69.93</v>
      </c>
      <c r="G3521" s="10">
        <v>1417870.98273673</v>
      </c>
    </row>
    <row r="3522" ht="14.25" customHeight="1">
      <c r="A3522" s="10">
        <v>3498.0</v>
      </c>
      <c r="B3522" s="10">
        <v>1351708.1479290838</v>
      </c>
      <c r="C3522" s="10">
        <v>74987.5384702161</v>
      </c>
      <c r="D3522" s="10">
        <v>0.2762938746826309</v>
      </c>
      <c r="F3522" s="10">
        <v>69.95</v>
      </c>
      <c r="G3522" s="10">
        <v>1417957.98318173</v>
      </c>
    </row>
    <row r="3523" ht="14.25" customHeight="1">
      <c r="A3523" s="10">
        <v>3499.0</v>
      </c>
      <c r="B3523" s="10">
        <v>1351750.0412900231</v>
      </c>
      <c r="C3523" s="10">
        <v>-241356.01606928324</v>
      </c>
      <c r="D3523" s="10">
        <v>-0.8892836092257107</v>
      </c>
      <c r="F3523" s="10">
        <v>69.97000000000001</v>
      </c>
      <c r="G3523" s="10">
        <v>1418045.71879069</v>
      </c>
    </row>
    <row r="3524" ht="14.25" customHeight="1">
      <c r="A3524" s="10">
        <v>3500.0</v>
      </c>
      <c r="B3524" s="10">
        <v>1351772.2160744246</v>
      </c>
      <c r="C3524" s="10">
        <v>132036.12075624545</v>
      </c>
      <c r="D3524" s="10">
        <v>0.4864911176714569</v>
      </c>
      <c r="F3524" s="10">
        <v>69.99000000000001</v>
      </c>
      <c r="G3524" s="10">
        <v>1418310.08483902</v>
      </c>
    </row>
    <row r="3525" ht="14.25" customHeight="1">
      <c r="A3525" s="10">
        <v>3501.0</v>
      </c>
      <c r="B3525" s="10">
        <v>1351844.8717068308</v>
      </c>
      <c r="C3525" s="10">
        <v>-53995.10804955079</v>
      </c>
      <c r="D3525" s="10">
        <v>-0.19894662394929938</v>
      </c>
      <c r="F3525" s="10">
        <v>70.01</v>
      </c>
      <c r="G3525" s="10">
        <v>1418595.72715016</v>
      </c>
    </row>
    <row r="3526" ht="14.25" customHeight="1">
      <c r="A3526" s="10">
        <v>3502.0</v>
      </c>
      <c r="B3526" s="10">
        <v>1351915.1439570952</v>
      </c>
      <c r="C3526" s="10">
        <v>-498932.57957849617</v>
      </c>
      <c r="D3526" s="10">
        <v>-1.8383323206681268</v>
      </c>
      <c r="F3526" s="10">
        <v>70.03</v>
      </c>
      <c r="G3526" s="10">
        <v>1418723.65698422</v>
      </c>
    </row>
    <row r="3527" ht="14.25" customHeight="1">
      <c r="A3527" s="10">
        <v>3503.0</v>
      </c>
      <c r="B3527" s="10">
        <v>1352052.608507231</v>
      </c>
      <c r="C3527" s="10">
        <v>361298.78564426885</v>
      </c>
      <c r="D3527" s="10">
        <v>1.3312164052889024</v>
      </c>
      <c r="F3527" s="10">
        <v>70.05000000000001</v>
      </c>
      <c r="G3527" s="10">
        <v>1418977.82858253</v>
      </c>
    </row>
    <row r="3528" ht="14.25" customHeight="1">
      <c r="A3528" s="10">
        <v>3504.0</v>
      </c>
      <c r="B3528" s="10">
        <v>1352097.5263153843</v>
      </c>
      <c r="C3528" s="10">
        <v>-81799.98138433439</v>
      </c>
      <c r="D3528" s="10">
        <v>-0.3013945285671903</v>
      </c>
      <c r="F3528" s="10">
        <v>70.07000000000001</v>
      </c>
      <c r="G3528" s="10">
        <v>1419158.95904796</v>
      </c>
    </row>
    <row r="3529" ht="14.25" customHeight="1">
      <c r="A3529" s="10">
        <v>3505.0</v>
      </c>
      <c r="B3529" s="10">
        <v>1352252.858529061</v>
      </c>
      <c r="C3529" s="10">
        <v>-72973.05871116114</v>
      </c>
      <c r="D3529" s="10">
        <v>-0.26887146251317295</v>
      </c>
      <c r="F3529" s="10">
        <v>70.09</v>
      </c>
      <c r="G3529" s="10">
        <v>1419345.60730258</v>
      </c>
    </row>
    <row r="3530" ht="14.25" customHeight="1">
      <c r="A3530" s="10">
        <v>3506.0</v>
      </c>
      <c r="B3530" s="10">
        <v>1352258.1274734468</v>
      </c>
      <c r="C3530" s="10">
        <v>-312463.36002563674</v>
      </c>
      <c r="D3530" s="10">
        <v>-1.1512807887690126</v>
      </c>
      <c r="F3530" s="10">
        <v>70.11000000000001</v>
      </c>
      <c r="G3530" s="10">
        <v>1419536.25894992</v>
      </c>
    </row>
    <row r="3531" ht="14.25" customHeight="1">
      <c r="A3531" s="10">
        <v>3507.0</v>
      </c>
      <c r="B3531" s="10">
        <v>1352316.0345256012</v>
      </c>
      <c r="C3531" s="10">
        <v>-331473.5031731912</v>
      </c>
      <c r="D3531" s="10">
        <v>-1.2213242415301064</v>
      </c>
      <c r="F3531" s="10">
        <v>70.13000000000001</v>
      </c>
      <c r="G3531" s="10">
        <v>1420070.02039983</v>
      </c>
    </row>
    <row r="3532" ht="14.25" customHeight="1">
      <c r="A3532" s="10">
        <v>3508.0</v>
      </c>
      <c r="B3532" s="10">
        <v>1352490.732733154</v>
      </c>
      <c r="C3532" s="10">
        <v>27180.342049825937</v>
      </c>
      <c r="D3532" s="10">
        <v>0.10014680003302699</v>
      </c>
      <c r="F3532" s="10">
        <v>70.15</v>
      </c>
      <c r="G3532" s="10">
        <v>1420283.55883775</v>
      </c>
    </row>
    <row r="3533" ht="14.25" customHeight="1">
      <c r="A3533" s="10">
        <v>3509.0</v>
      </c>
      <c r="B3533" s="10">
        <v>1352621.5836862754</v>
      </c>
      <c r="C3533" s="10">
        <v>16048.715526904678</v>
      </c>
      <c r="D3533" s="10">
        <v>0.05913198228755002</v>
      </c>
      <c r="F3533" s="10">
        <v>70.17</v>
      </c>
      <c r="G3533" s="10">
        <v>1420469.72651891</v>
      </c>
    </row>
    <row r="3534" ht="14.25" customHeight="1">
      <c r="A3534" s="10">
        <v>3510.0</v>
      </c>
      <c r="B3534" s="10">
        <v>1352696.1828042676</v>
      </c>
      <c r="C3534" s="10">
        <v>-5493.60522210761</v>
      </c>
      <c r="D3534" s="10">
        <v>-0.020241356147404587</v>
      </c>
      <c r="F3534" s="10">
        <v>70.19000000000001</v>
      </c>
      <c r="G3534" s="10">
        <v>1420648.28086981</v>
      </c>
    </row>
    <row r="3535" ht="14.25" customHeight="1">
      <c r="A3535" s="10">
        <v>3511.0</v>
      </c>
      <c r="B3535" s="10">
        <v>1352725.718075992</v>
      </c>
      <c r="C3535" s="10">
        <v>257491.4589272379</v>
      </c>
      <c r="D3535" s="10">
        <v>0.9487351410120911</v>
      </c>
      <c r="F3535" s="10">
        <v>70.21000000000001</v>
      </c>
      <c r="G3535" s="10">
        <v>1420858.82358582</v>
      </c>
    </row>
    <row r="3536" ht="14.25" customHeight="1">
      <c r="A3536" s="10">
        <v>3512.0</v>
      </c>
      <c r="B3536" s="10">
        <v>1352772.6839962804</v>
      </c>
      <c r="C3536" s="10">
        <v>12308.493543559685</v>
      </c>
      <c r="D3536" s="10">
        <v>0.045351020209937705</v>
      </c>
      <c r="F3536" s="10">
        <v>70.23</v>
      </c>
      <c r="G3536" s="10">
        <v>1420979.1842857</v>
      </c>
    </row>
    <row r="3537" ht="14.25" customHeight="1">
      <c r="A3537" s="10">
        <v>3513.0</v>
      </c>
      <c r="B3537" s="10">
        <v>1352819.4481718007</v>
      </c>
      <c r="C3537" s="10">
        <v>69184.56272815936</v>
      </c>
      <c r="D3537" s="10">
        <v>0.2549126334101362</v>
      </c>
      <c r="F3537" s="10">
        <v>70.25</v>
      </c>
      <c r="G3537" s="10">
        <v>1421047.6461369</v>
      </c>
    </row>
    <row r="3538" ht="14.25" customHeight="1">
      <c r="A3538" s="10">
        <v>3514.0</v>
      </c>
      <c r="B3538" s="10">
        <v>1352835.840198777</v>
      </c>
      <c r="C3538" s="10">
        <v>-28365.398723776918</v>
      </c>
      <c r="D3538" s="10">
        <v>-0.10451317752512825</v>
      </c>
      <c r="F3538" s="10">
        <v>70.27000000000001</v>
      </c>
      <c r="G3538" s="10">
        <v>1421135.81495409</v>
      </c>
    </row>
    <row r="3539" ht="14.25" customHeight="1">
      <c r="A3539" s="10">
        <v>3515.0</v>
      </c>
      <c r="B3539" s="10">
        <v>1352885.9566764361</v>
      </c>
      <c r="C3539" s="10">
        <v>-214276.78373947623</v>
      </c>
      <c r="D3539" s="10">
        <v>-0.7895093510427299</v>
      </c>
      <c r="F3539" s="10">
        <v>70.29</v>
      </c>
      <c r="G3539" s="10">
        <v>1421216.50444085</v>
      </c>
    </row>
    <row r="3540" ht="14.25" customHeight="1">
      <c r="A3540" s="10">
        <v>3516.0</v>
      </c>
      <c r="B3540" s="10">
        <v>1352960.5265262874</v>
      </c>
      <c r="C3540" s="10">
        <v>251247.15775032248</v>
      </c>
      <c r="D3540" s="10">
        <v>0.9257278227022558</v>
      </c>
      <c r="F3540" s="10">
        <v>70.31</v>
      </c>
      <c r="G3540" s="10">
        <v>1421518.60190752</v>
      </c>
    </row>
    <row r="3541" ht="14.25" customHeight="1">
      <c r="A3541" s="10">
        <v>3517.0</v>
      </c>
      <c r="B3541" s="10">
        <v>1353518.305677564</v>
      </c>
      <c r="C3541" s="10">
        <v>164801.33502649586</v>
      </c>
      <c r="D3541" s="10">
        <v>0.6072155498933488</v>
      </c>
      <c r="F3541" s="10">
        <v>70.33000000000001</v>
      </c>
      <c r="G3541" s="10">
        <v>1421715.4153436</v>
      </c>
    </row>
    <row r="3542" ht="14.25" customHeight="1">
      <c r="A3542" s="10">
        <v>3518.0</v>
      </c>
      <c r="B3542" s="10">
        <v>1353776.597548416</v>
      </c>
      <c r="C3542" s="10">
        <v>-47720.032118405914</v>
      </c>
      <c r="D3542" s="10">
        <v>-0.17582591511802656</v>
      </c>
      <c r="F3542" s="10">
        <v>70.35000000000001</v>
      </c>
      <c r="G3542" s="10">
        <v>1422004.01089996</v>
      </c>
    </row>
    <row r="3543" ht="14.25" customHeight="1">
      <c r="A3543" s="10">
        <v>3519.0</v>
      </c>
      <c r="B3543" s="10">
        <v>1353941.2029828823</v>
      </c>
      <c r="C3543" s="10">
        <v>-296957.0212300522</v>
      </c>
      <c r="D3543" s="10">
        <v>-1.0941472101054683</v>
      </c>
      <c r="F3543" s="10">
        <v>70.37</v>
      </c>
      <c r="G3543" s="10">
        <v>1422195.87945056</v>
      </c>
    </row>
    <row r="3544" ht="14.25" customHeight="1">
      <c r="A3544" s="10">
        <v>3520.0</v>
      </c>
      <c r="B3544" s="10">
        <v>1353955.7135629682</v>
      </c>
      <c r="C3544" s="10">
        <v>50585.044903351925</v>
      </c>
      <c r="D3544" s="10">
        <v>0.18638214218610685</v>
      </c>
      <c r="F3544" s="10">
        <v>70.39</v>
      </c>
      <c r="G3544" s="10">
        <v>1422230.96012399</v>
      </c>
    </row>
    <row r="3545" ht="14.25" customHeight="1">
      <c r="A3545" s="10">
        <v>3521.0</v>
      </c>
      <c r="B3545" s="10">
        <v>1353976.056458207</v>
      </c>
      <c r="C3545" s="10">
        <v>6944.473927872954</v>
      </c>
      <c r="D3545" s="10">
        <v>0.025587126185327606</v>
      </c>
      <c r="F3545" s="10">
        <v>70.41000000000001</v>
      </c>
      <c r="G3545" s="10">
        <v>1422890.02088537</v>
      </c>
    </row>
    <row r="3546" ht="14.25" customHeight="1">
      <c r="A3546" s="10">
        <v>3522.0</v>
      </c>
      <c r="B3546" s="10">
        <v>1354070.013085822</v>
      </c>
      <c r="C3546" s="10">
        <v>-633989.7810329332</v>
      </c>
      <c r="D3546" s="10">
        <v>-2.335954702398395</v>
      </c>
      <c r="F3546" s="10">
        <v>70.43</v>
      </c>
      <c r="G3546" s="10">
        <v>1422916.81081583</v>
      </c>
    </row>
    <row r="3547" ht="14.25" customHeight="1">
      <c r="A3547" s="10">
        <v>3523.0</v>
      </c>
      <c r="B3547" s="10">
        <v>1354394.3564025806</v>
      </c>
      <c r="C3547" s="10">
        <v>15880.030909439316</v>
      </c>
      <c r="D3547" s="10">
        <v>0.0585104586649634</v>
      </c>
      <c r="F3547" s="10">
        <v>70.45</v>
      </c>
      <c r="G3547" s="10">
        <v>1423025.10146329</v>
      </c>
    </row>
    <row r="3548" ht="14.25" customHeight="1">
      <c r="A3548" s="10">
        <v>3524.0</v>
      </c>
      <c r="B3548" s="10">
        <v>1354520.4701870994</v>
      </c>
      <c r="C3548" s="10">
        <v>73691.5641757506</v>
      </c>
      <c r="D3548" s="10">
        <v>0.27151881783169585</v>
      </c>
      <c r="F3548" s="10">
        <v>70.47000000000001</v>
      </c>
      <c r="G3548" s="10">
        <v>1423125.54126977</v>
      </c>
    </row>
    <row r="3549" ht="14.25" customHeight="1">
      <c r="A3549" s="10">
        <v>3525.0</v>
      </c>
      <c r="B3549" s="10">
        <v>1354676.5201995568</v>
      </c>
      <c r="C3549" s="10">
        <v>-198994.65311704692</v>
      </c>
      <c r="D3549" s="10">
        <v>-0.733201874237712</v>
      </c>
      <c r="F3549" s="10">
        <v>70.49000000000001</v>
      </c>
      <c r="G3549" s="10">
        <v>1423296.11800043</v>
      </c>
    </row>
    <row r="3550" ht="14.25" customHeight="1">
      <c r="A3550" s="10">
        <v>3526.0</v>
      </c>
      <c r="B3550" s="10">
        <v>1354721.5811667107</v>
      </c>
      <c r="C3550" s="10">
        <v>419993.9024092993</v>
      </c>
      <c r="D3550" s="10">
        <v>1.5474803548303437</v>
      </c>
      <c r="F3550" s="10">
        <v>70.51</v>
      </c>
      <c r="G3550" s="10">
        <v>1423908.2579281</v>
      </c>
    </row>
    <row r="3551" ht="14.25" customHeight="1">
      <c r="A3551" s="10">
        <v>3527.0</v>
      </c>
      <c r="B3551" s="10">
        <v>1354756.9410353415</v>
      </c>
      <c r="C3551" s="10">
        <v>-104842.86252563144</v>
      </c>
      <c r="D3551" s="10">
        <v>-0.38629672757601635</v>
      </c>
      <c r="F3551" s="10">
        <v>70.53</v>
      </c>
      <c r="G3551" s="10">
        <v>1424283.37318394</v>
      </c>
    </row>
    <row r="3552" ht="14.25" customHeight="1">
      <c r="A3552" s="10">
        <v>3528.0</v>
      </c>
      <c r="B3552" s="10">
        <v>1354773.9308241801</v>
      </c>
      <c r="C3552" s="10">
        <v>293472.8433814198</v>
      </c>
      <c r="D3552" s="10">
        <v>1.0813096504586157</v>
      </c>
      <c r="F3552" s="10">
        <v>70.55000000000001</v>
      </c>
      <c r="G3552" s="10">
        <v>1424389.48332931</v>
      </c>
    </row>
    <row r="3553" ht="14.25" customHeight="1">
      <c r="A3553" s="10">
        <v>3529.0</v>
      </c>
      <c r="B3553" s="10">
        <v>1354777.2458811759</v>
      </c>
      <c r="C3553" s="10">
        <v>95052.24786908412</v>
      </c>
      <c r="D3553" s="10">
        <v>0.3502229089900598</v>
      </c>
      <c r="F3553" s="10">
        <v>70.57000000000001</v>
      </c>
      <c r="G3553" s="10">
        <v>1424786.50851268</v>
      </c>
    </row>
    <row r="3554" ht="14.25" customHeight="1">
      <c r="A3554" s="10">
        <v>3530.0</v>
      </c>
      <c r="B3554" s="10">
        <v>1354788.1690314957</v>
      </c>
      <c r="C3554" s="10">
        <v>-155594.3377019856</v>
      </c>
      <c r="D3554" s="10">
        <v>-0.5732920871837158</v>
      </c>
      <c r="F3554" s="10">
        <v>70.59</v>
      </c>
      <c r="G3554" s="10">
        <v>1424994.37541584</v>
      </c>
    </row>
    <row r="3555" ht="14.25" customHeight="1">
      <c r="A3555" s="10">
        <v>3531.0</v>
      </c>
      <c r="B3555" s="10">
        <v>1354960.541758677</v>
      </c>
      <c r="C3555" s="10">
        <v>-109907.10923118703</v>
      </c>
      <c r="D3555" s="10">
        <v>-0.4049560991619026</v>
      </c>
      <c r="F3555" s="10">
        <v>70.61000000000001</v>
      </c>
      <c r="G3555" s="10">
        <v>1425114.71776614</v>
      </c>
    </row>
    <row r="3556" ht="14.25" customHeight="1">
      <c r="A3556" s="10">
        <v>3532.0</v>
      </c>
      <c r="B3556" s="10">
        <v>1355027.58091369</v>
      </c>
      <c r="C3556" s="10">
        <v>-154488.21974591003</v>
      </c>
      <c r="D3556" s="10">
        <v>-0.5692165618074355</v>
      </c>
      <c r="F3556" s="10">
        <v>70.63000000000001</v>
      </c>
      <c r="G3556" s="10">
        <v>1425366.41343314</v>
      </c>
    </row>
    <row r="3557" ht="14.25" customHeight="1">
      <c r="A3557" s="10">
        <v>3533.0</v>
      </c>
      <c r="B3557" s="10">
        <v>1355049.4602907796</v>
      </c>
      <c r="C3557" s="10">
        <v>-719518.6154047205</v>
      </c>
      <c r="D3557" s="10">
        <v>-2.6510883036307655</v>
      </c>
      <c r="F3557" s="10">
        <v>70.65</v>
      </c>
      <c r="G3557" s="10">
        <v>1425603.49498135</v>
      </c>
    </row>
    <row r="3558" ht="14.25" customHeight="1">
      <c r="A3558" s="10">
        <v>3534.0</v>
      </c>
      <c r="B3558" s="10">
        <v>1355122.8679249294</v>
      </c>
      <c r="C3558" s="10">
        <v>-488980.6839900564</v>
      </c>
      <c r="D3558" s="10">
        <v>-1.8016642575650936</v>
      </c>
      <c r="F3558" s="10">
        <v>70.67</v>
      </c>
      <c r="G3558" s="10">
        <v>1425632.54197419</v>
      </c>
    </row>
    <row r="3559" ht="14.25" customHeight="1">
      <c r="A3559" s="10">
        <v>3535.0</v>
      </c>
      <c r="B3559" s="10">
        <v>1355361.0993206354</v>
      </c>
      <c r="C3559" s="10">
        <v>62458.64089744468</v>
      </c>
      <c r="D3559" s="10">
        <v>0.2301307690986579</v>
      </c>
      <c r="F3559" s="10">
        <v>70.69000000000001</v>
      </c>
      <c r="G3559" s="10">
        <v>1425745.29714829</v>
      </c>
    </row>
    <row r="3560" ht="14.25" customHeight="1">
      <c r="A3560" s="10">
        <v>3536.0</v>
      </c>
      <c r="B3560" s="10">
        <v>1355400.4847549836</v>
      </c>
      <c r="C3560" s="10">
        <v>-392808.8281782806</v>
      </c>
      <c r="D3560" s="10">
        <v>-1.44731611893125</v>
      </c>
      <c r="F3560" s="10">
        <v>70.71000000000001</v>
      </c>
      <c r="G3560" s="10">
        <v>1426402.80660542</v>
      </c>
    </row>
    <row r="3561" ht="14.25" customHeight="1">
      <c r="A3561" s="10">
        <v>3537.0</v>
      </c>
      <c r="B3561" s="10">
        <v>1355478.3440191003</v>
      </c>
      <c r="C3561" s="10">
        <v>-442081.25713720033</v>
      </c>
      <c r="D3561" s="10">
        <v>-1.62886188759909</v>
      </c>
      <c r="F3561" s="10">
        <v>70.73</v>
      </c>
      <c r="G3561" s="10">
        <v>1426434.64437474</v>
      </c>
    </row>
    <row r="3562" ht="14.25" customHeight="1">
      <c r="A3562" s="10">
        <v>3538.0</v>
      </c>
      <c r="B3562" s="10">
        <v>1355598.8895462193</v>
      </c>
      <c r="C3562" s="10">
        <v>38147.87092120084</v>
      </c>
      <c r="D3562" s="10">
        <v>0.14055699497187496</v>
      </c>
      <c r="F3562" s="10">
        <v>70.75</v>
      </c>
      <c r="G3562" s="10">
        <v>1426545.96733902</v>
      </c>
    </row>
    <row r="3563" ht="14.25" customHeight="1">
      <c r="A3563" s="10">
        <v>3539.0</v>
      </c>
      <c r="B3563" s="10">
        <v>1355701.1239410928</v>
      </c>
      <c r="C3563" s="10">
        <v>-351863.4569326028</v>
      </c>
      <c r="D3563" s="10">
        <v>-1.2964516486128859</v>
      </c>
      <c r="F3563" s="10">
        <v>70.77000000000001</v>
      </c>
      <c r="G3563" s="10">
        <v>1426682.13463721</v>
      </c>
    </row>
    <row r="3564" ht="14.25" customHeight="1">
      <c r="A3564" s="10">
        <v>3540.0</v>
      </c>
      <c r="B3564" s="10">
        <v>1355707.9275812374</v>
      </c>
      <c r="C3564" s="10">
        <v>190761.85510336258</v>
      </c>
      <c r="D3564" s="10">
        <v>0.7028678786287779</v>
      </c>
      <c r="F3564" s="10">
        <v>70.79</v>
      </c>
      <c r="G3564" s="10">
        <v>1426695.6863993</v>
      </c>
    </row>
    <row r="3565" ht="14.25" customHeight="1">
      <c r="A3565" s="10">
        <v>3541.0</v>
      </c>
      <c r="B3565" s="10">
        <v>1355756.0328732315</v>
      </c>
      <c r="C3565" s="10">
        <v>-324018.6480604714</v>
      </c>
      <c r="D3565" s="10">
        <v>-1.1938566002885012</v>
      </c>
      <c r="F3565" s="10">
        <v>70.81</v>
      </c>
      <c r="G3565" s="10">
        <v>1426832.04892582</v>
      </c>
    </row>
    <row r="3566" ht="14.25" customHeight="1">
      <c r="A3566" s="10">
        <v>3542.0</v>
      </c>
      <c r="B3566" s="10">
        <v>1355778.537219026</v>
      </c>
      <c r="C3566" s="10">
        <v>663645.6850452241</v>
      </c>
      <c r="D3566" s="10">
        <v>2.4452227860550746</v>
      </c>
      <c r="F3566" s="10">
        <v>70.83000000000001</v>
      </c>
      <c r="G3566" s="10">
        <v>1427026.945021</v>
      </c>
    </row>
    <row r="3567" ht="14.25" customHeight="1">
      <c r="A3567" s="10">
        <v>3543.0</v>
      </c>
      <c r="B3567" s="10">
        <v>1355789.4931477113</v>
      </c>
      <c r="C3567" s="10">
        <v>200016.54864951875</v>
      </c>
      <c r="D3567" s="10">
        <v>0.7369670795231162</v>
      </c>
      <c r="F3567" s="10">
        <v>70.85000000000001</v>
      </c>
      <c r="G3567" s="10">
        <v>1427108.50115455</v>
      </c>
    </row>
    <row r="3568" ht="14.25" customHeight="1">
      <c r="A3568" s="10">
        <v>3544.0</v>
      </c>
      <c r="B3568" s="10">
        <v>1355960.6089604849</v>
      </c>
      <c r="C3568" s="10">
        <v>115785.94615827524</v>
      </c>
      <c r="D3568" s="10">
        <v>0.4266168532865053</v>
      </c>
      <c r="F3568" s="10">
        <v>70.87</v>
      </c>
      <c r="G3568" s="10">
        <v>1427202.27856153</v>
      </c>
    </row>
    <row r="3569" ht="14.25" customHeight="1">
      <c r="A3569" s="10">
        <v>3545.0</v>
      </c>
      <c r="B3569" s="10">
        <v>1356126.4460836665</v>
      </c>
      <c r="C3569" s="10">
        <v>-26605.30710038659</v>
      </c>
      <c r="D3569" s="10">
        <v>-0.09802806620738433</v>
      </c>
      <c r="F3569" s="10">
        <v>70.89</v>
      </c>
      <c r="G3569" s="10">
        <v>1427551.14496684</v>
      </c>
    </row>
    <row r="3570" ht="14.25" customHeight="1">
      <c r="A3570" s="10">
        <v>3546.0</v>
      </c>
      <c r="B3570" s="10">
        <v>1356190.1591256896</v>
      </c>
      <c r="C3570" s="10">
        <v>-6371.908963669557</v>
      </c>
      <c r="D3570" s="10">
        <v>-0.0234774930956895</v>
      </c>
      <c r="F3570" s="10">
        <v>70.91000000000001</v>
      </c>
      <c r="G3570" s="10">
        <v>1427832.1206591</v>
      </c>
    </row>
    <row r="3571" ht="14.25" customHeight="1">
      <c r="A3571" s="10">
        <v>3547.0</v>
      </c>
      <c r="B3571" s="10">
        <v>1356203.0933372704</v>
      </c>
      <c r="C3571" s="10">
        <v>-4563.254615640501</v>
      </c>
      <c r="D3571" s="10">
        <v>-0.016813450936511053</v>
      </c>
      <c r="F3571" s="10">
        <v>70.93</v>
      </c>
      <c r="G3571" s="10">
        <v>1427842.50623367</v>
      </c>
    </row>
    <row r="3572" ht="14.25" customHeight="1">
      <c r="A3572" s="10">
        <v>3548.0</v>
      </c>
      <c r="B3572" s="10">
        <v>1356405.6287250593</v>
      </c>
      <c r="C3572" s="10">
        <v>39676.72332018078</v>
      </c>
      <c r="D3572" s="10">
        <v>0.1461900983081017</v>
      </c>
      <c r="F3572" s="10">
        <v>70.95</v>
      </c>
      <c r="G3572" s="10">
        <v>1427890.04649172</v>
      </c>
    </row>
    <row r="3573" ht="14.25" customHeight="1">
      <c r="A3573" s="10">
        <v>3549.0</v>
      </c>
      <c r="B3573" s="10">
        <v>1356484.0370420422</v>
      </c>
      <c r="C3573" s="10">
        <v>-290804.9162390623</v>
      </c>
      <c r="D3573" s="10">
        <v>-1.0714795914572033</v>
      </c>
      <c r="F3573" s="10">
        <v>70.97000000000001</v>
      </c>
      <c r="G3573" s="10">
        <v>1428212.03436285</v>
      </c>
    </row>
    <row r="3574" ht="14.25" customHeight="1">
      <c r="A3574" s="10">
        <v>3550.0</v>
      </c>
      <c r="B3574" s="10">
        <v>1356539.5903491562</v>
      </c>
      <c r="C3574" s="10">
        <v>510510.94577982393</v>
      </c>
      <c r="D3574" s="10">
        <v>1.88099316439658</v>
      </c>
      <c r="F3574" s="10">
        <v>70.99000000000001</v>
      </c>
      <c r="G3574" s="10">
        <v>1428247.07418467</v>
      </c>
    </row>
    <row r="3575" ht="14.25" customHeight="1">
      <c r="A3575" s="10">
        <v>3551.0</v>
      </c>
      <c r="B3575" s="10">
        <v>1356831.4847726468</v>
      </c>
      <c r="C3575" s="10">
        <v>599607.1666626032</v>
      </c>
      <c r="D3575" s="10">
        <v>2.2092709101324264</v>
      </c>
      <c r="F3575" s="10">
        <v>71.01</v>
      </c>
      <c r="G3575" s="10">
        <v>1428399.00213912</v>
      </c>
    </row>
    <row r="3576" ht="14.25" customHeight="1">
      <c r="A3576" s="10">
        <v>3552.0</v>
      </c>
      <c r="B3576" s="10">
        <v>1356836.2350267724</v>
      </c>
      <c r="C3576" s="10">
        <v>43056.02065895754</v>
      </c>
      <c r="D3576" s="10">
        <v>0.15864122251464138</v>
      </c>
      <c r="F3576" s="10">
        <v>71.03</v>
      </c>
      <c r="G3576" s="10">
        <v>1428693.92989351</v>
      </c>
    </row>
    <row r="3577" ht="14.25" customHeight="1">
      <c r="A3577" s="10">
        <v>3553.0</v>
      </c>
      <c r="B3577" s="10">
        <v>1356965.6784680092</v>
      </c>
      <c r="C3577" s="10">
        <v>-182186.52070645918</v>
      </c>
      <c r="D3577" s="10">
        <v>-0.6712717972590615</v>
      </c>
      <c r="F3577" s="10">
        <v>71.05000000000001</v>
      </c>
      <c r="G3577" s="10">
        <v>1428797.37189514</v>
      </c>
    </row>
    <row r="3578" ht="14.25" customHeight="1">
      <c r="A3578" s="10">
        <v>3554.0</v>
      </c>
      <c r="B3578" s="10">
        <v>1357046.0718998422</v>
      </c>
      <c r="C3578" s="10">
        <v>280289.2308887178</v>
      </c>
      <c r="D3578" s="10">
        <v>1.0327342277652873</v>
      </c>
      <c r="F3578" s="10">
        <v>71.07000000000001</v>
      </c>
      <c r="G3578" s="10">
        <v>1429383.35217432</v>
      </c>
    </row>
    <row r="3579" ht="14.25" customHeight="1">
      <c r="A3579" s="10">
        <v>3555.0</v>
      </c>
      <c r="B3579" s="10">
        <v>1357280.6006138802</v>
      </c>
      <c r="C3579" s="10">
        <v>191750.49242781987</v>
      </c>
      <c r="D3579" s="10">
        <v>0.7065105430314594</v>
      </c>
      <c r="F3579" s="10">
        <v>71.09</v>
      </c>
      <c r="G3579" s="10">
        <v>1429497.61714165</v>
      </c>
    </row>
    <row r="3580" ht="14.25" customHeight="1">
      <c r="A3580" s="10">
        <v>3556.0</v>
      </c>
      <c r="B3580" s="10">
        <v>1357285.612336684</v>
      </c>
      <c r="C3580" s="10">
        <v>928.2937913660426</v>
      </c>
      <c r="D3580" s="10">
        <v>0.0034203268128640382</v>
      </c>
      <c r="F3580" s="10">
        <v>71.11000000000001</v>
      </c>
      <c r="G3580" s="10">
        <v>1429529.63033336</v>
      </c>
    </row>
    <row r="3581" ht="14.25" customHeight="1">
      <c r="A3581" s="10">
        <v>3557.0</v>
      </c>
      <c r="B3581" s="10">
        <v>1357434.6978500742</v>
      </c>
      <c r="C3581" s="10">
        <v>-152681.6957950641</v>
      </c>
      <c r="D3581" s="10">
        <v>-0.5625603691617143</v>
      </c>
      <c r="F3581" s="10">
        <v>71.13000000000001</v>
      </c>
      <c r="G3581" s="10">
        <v>1429951.80389933</v>
      </c>
    </row>
    <row r="3582" ht="14.25" customHeight="1">
      <c r="A3582" s="10">
        <v>3558.0</v>
      </c>
      <c r="B3582" s="10">
        <v>1357712.7249981503</v>
      </c>
      <c r="C3582" s="10">
        <v>-273304.2850445602</v>
      </c>
      <c r="D3582" s="10">
        <v>-1.0069979815688987</v>
      </c>
      <c r="F3582" s="10">
        <v>71.15</v>
      </c>
      <c r="G3582" s="10">
        <v>1430051.08848789</v>
      </c>
    </row>
    <row r="3583" ht="14.25" customHeight="1">
      <c r="A3583" s="10">
        <v>3559.0</v>
      </c>
      <c r="B3583" s="10">
        <v>1357932.1016760413</v>
      </c>
      <c r="C3583" s="10">
        <v>-379828.4824296263</v>
      </c>
      <c r="D3583" s="10">
        <v>-1.3994896387616098</v>
      </c>
      <c r="F3583" s="10">
        <v>71.17</v>
      </c>
      <c r="G3583" s="10">
        <v>1430641.63236583</v>
      </c>
    </row>
    <row r="3584" ht="14.25" customHeight="1">
      <c r="A3584" s="10">
        <v>3560.0</v>
      </c>
      <c r="B3584" s="10">
        <v>1357932.8987472137</v>
      </c>
      <c r="C3584" s="10">
        <v>170028.9361158763</v>
      </c>
      <c r="D3584" s="10">
        <v>0.626476805693254</v>
      </c>
      <c r="F3584" s="10">
        <v>71.19000000000001</v>
      </c>
      <c r="G3584" s="10">
        <v>1430796.76256979</v>
      </c>
    </row>
    <row r="3585" ht="14.25" customHeight="1">
      <c r="A3585" s="10">
        <v>3561.0</v>
      </c>
      <c r="B3585" s="10">
        <v>1357969.4329109387</v>
      </c>
      <c r="C3585" s="10">
        <v>-358142.8236221217</v>
      </c>
      <c r="D3585" s="10">
        <v>-1.3195881668743743</v>
      </c>
      <c r="F3585" s="10">
        <v>71.21000000000001</v>
      </c>
      <c r="G3585" s="10">
        <v>1430813.41289062</v>
      </c>
    </row>
    <row r="3586" ht="14.25" customHeight="1">
      <c r="A3586" s="10">
        <v>3562.0</v>
      </c>
      <c r="B3586" s="10">
        <v>1358045.6671350652</v>
      </c>
      <c r="C3586" s="10">
        <v>-107550.92742938525</v>
      </c>
      <c r="D3586" s="10">
        <v>-0.3962746753846028</v>
      </c>
      <c r="F3586" s="10">
        <v>71.23</v>
      </c>
      <c r="G3586" s="10">
        <v>1431386.81446511</v>
      </c>
    </row>
    <row r="3587" ht="14.25" customHeight="1">
      <c r="A3587" s="10">
        <v>3563.0</v>
      </c>
      <c r="B3587" s="10">
        <v>1358127.394010243</v>
      </c>
      <c r="C3587" s="10">
        <v>182999.9495059969</v>
      </c>
      <c r="D3587" s="10">
        <v>0.6742689005029823</v>
      </c>
      <c r="F3587" s="10">
        <v>71.25</v>
      </c>
      <c r="G3587" s="10">
        <v>1431406.51296822</v>
      </c>
    </row>
    <row r="3588" ht="14.25" customHeight="1">
      <c r="A3588" s="10">
        <v>3564.0</v>
      </c>
      <c r="B3588" s="10">
        <v>1358186.9044537025</v>
      </c>
      <c r="C3588" s="10">
        <v>162047.32492374745</v>
      </c>
      <c r="D3588" s="10">
        <v>0.5970683155964704</v>
      </c>
      <c r="F3588" s="10">
        <v>71.27000000000001</v>
      </c>
      <c r="G3588" s="10">
        <v>1431507.62342796</v>
      </c>
    </row>
    <row r="3589" ht="14.25" customHeight="1">
      <c r="A3589" s="10">
        <v>3565.0</v>
      </c>
      <c r="B3589" s="10">
        <v>1358387.7300531063</v>
      </c>
      <c r="C3589" s="10">
        <v>243290.53343276377</v>
      </c>
      <c r="D3589" s="10">
        <v>0.8964113975076151</v>
      </c>
      <c r="F3589" s="10">
        <v>71.29</v>
      </c>
      <c r="G3589" s="10">
        <v>1431517.35767977</v>
      </c>
    </row>
    <row r="3590" ht="14.25" customHeight="1">
      <c r="A3590" s="10">
        <v>3566.0</v>
      </c>
      <c r="B3590" s="10">
        <v>1358500.6720085568</v>
      </c>
      <c r="C3590" s="10">
        <v>-89535.8766070169</v>
      </c>
      <c r="D3590" s="10">
        <v>-0.32989767067343156</v>
      </c>
      <c r="F3590" s="10">
        <v>71.31</v>
      </c>
      <c r="G3590" s="10">
        <v>1431517.43889219</v>
      </c>
    </row>
    <row r="3591" ht="14.25" customHeight="1">
      <c r="A3591" s="10">
        <v>3567.0</v>
      </c>
      <c r="B3591" s="10">
        <v>1358504.4343334949</v>
      </c>
      <c r="C3591" s="10">
        <v>-189585.03353930498</v>
      </c>
      <c r="D3591" s="10">
        <v>-0.6985318436504768</v>
      </c>
      <c r="F3591" s="10">
        <v>71.33000000000001</v>
      </c>
      <c r="G3591" s="10">
        <v>1431915.97700816</v>
      </c>
    </row>
    <row r="3592" ht="14.25" customHeight="1">
      <c r="A3592" s="10">
        <v>3568.0</v>
      </c>
      <c r="B3592" s="10">
        <v>1358585.6106125377</v>
      </c>
      <c r="C3592" s="10">
        <v>457631.3963641322</v>
      </c>
      <c r="D3592" s="10">
        <v>1.6861568502890552</v>
      </c>
      <c r="F3592" s="10">
        <v>71.35000000000001</v>
      </c>
      <c r="G3592" s="10">
        <v>1432012.87092218</v>
      </c>
    </row>
    <row r="3593" ht="14.25" customHeight="1">
      <c r="A3593" s="10">
        <v>3569.0</v>
      </c>
      <c r="B3593" s="10">
        <v>1358666.0495983262</v>
      </c>
      <c r="C3593" s="10">
        <v>279940.7842986139</v>
      </c>
      <c r="D3593" s="10">
        <v>1.0314503656668135</v>
      </c>
      <c r="F3593" s="10">
        <v>71.37</v>
      </c>
      <c r="G3593" s="10">
        <v>1432252.08107397</v>
      </c>
    </row>
    <row r="3594" ht="14.25" customHeight="1">
      <c r="A3594" s="10">
        <v>3570.0</v>
      </c>
      <c r="B3594" s="10">
        <v>1358749.741104749</v>
      </c>
      <c r="C3594" s="10">
        <v>-232299.31493030908</v>
      </c>
      <c r="D3594" s="10">
        <v>-0.8559139173998662</v>
      </c>
      <c r="F3594" s="10">
        <v>71.39</v>
      </c>
      <c r="G3594" s="10">
        <v>1432318.46963913</v>
      </c>
    </row>
    <row r="3595" ht="14.25" customHeight="1">
      <c r="A3595" s="10">
        <v>3571.0</v>
      </c>
      <c r="B3595" s="10">
        <v>1358806.4192216338</v>
      </c>
      <c r="C3595" s="10">
        <v>-192928.7506086838</v>
      </c>
      <c r="D3595" s="10">
        <v>-0.7108518712682398</v>
      </c>
      <c r="F3595" s="10">
        <v>71.41000000000001</v>
      </c>
      <c r="G3595" s="10">
        <v>1432756.5170942</v>
      </c>
    </row>
    <row r="3596" ht="14.25" customHeight="1">
      <c r="A3596" s="10">
        <v>3572.0</v>
      </c>
      <c r="B3596" s="10">
        <v>1358908.3462941549</v>
      </c>
      <c r="C3596" s="10">
        <v>197644.12744695507</v>
      </c>
      <c r="D3596" s="10">
        <v>0.7282258211779594</v>
      </c>
      <c r="F3596" s="10">
        <v>71.43</v>
      </c>
      <c r="G3596" s="10">
        <v>1432902.75287187</v>
      </c>
    </row>
    <row r="3597" ht="14.25" customHeight="1">
      <c r="A3597" s="10">
        <v>3573.0</v>
      </c>
      <c r="B3597" s="10">
        <v>1358964.6935612261</v>
      </c>
      <c r="C3597" s="10">
        <v>-354839.7844852562</v>
      </c>
      <c r="D3597" s="10">
        <v>-1.307418018340756</v>
      </c>
      <c r="F3597" s="10">
        <v>71.45</v>
      </c>
      <c r="G3597" s="10">
        <v>1433006.64542144</v>
      </c>
    </row>
    <row r="3598" ht="14.25" customHeight="1">
      <c r="A3598" s="10">
        <v>3574.0</v>
      </c>
      <c r="B3598" s="10">
        <v>1359164.1995795234</v>
      </c>
      <c r="C3598" s="10">
        <v>157255.5211393165</v>
      </c>
      <c r="D3598" s="10">
        <v>0.5794127682704947</v>
      </c>
      <c r="F3598" s="10">
        <v>71.47000000000001</v>
      </c>
      <c r="G3598" s="10">
        <v>1433221.1223841</v>
      </c>
    </row>
    <row r="3599" ht="14.25" customHeight="1">
      <c r="A3599" s="10">
        <v>3575.0</v>
      </c>
      <c r="B3599" s="10">
        <v>1359179.43478167</v>
      </c>
      <c r="C3599" s="10">
        <v>-185705.05594435008</v>
      </c>
      <c r="D3599" s="10">
        <v>-0.6842359477554852</v>
      </c>
      <c r="F3599" s="10">
        <v>71.49000000000001</v>
      </c>
      <c r="G3599" s="10">
        <v>1433260.22774187</v>
      </c>
    </row>
    <row r="3600" ht="14.25" customHeight="1">
      <c r="A3600" s="10">
        <v>3576.0</v>
      </c>
      <c r="B3600" s="10">
        <v>1359272.3640388409</v>
      </c>
      <c r="C3600" s="10">
        <v>104111.12264412921</v>
      </c>
      <c r="D3600" s="10">
        <v>0.3836006096443635</v>
      </c>
      <c r="F3600" s="10">
        <v>71.51</v>
      </c>
      <c r="G3600" s="10">
        <v>1433493.80221997</v>
      </c>
    </row>
    <row r="3601" ht="14.25" customHeight="1">
      <c r="A3601" s="10">
        <v>3577.0</v>
      </c>
      <c r="B3601" s="10">
        <v>1359303.434112363</v>
      </c>
      <c r="C3601" s="10">
        <v>-221780.32324068295</v>
      </c>
      <c r="D3601" s="10">
        <v>-0.8171563713999325</v>
      </c>
      <c r="F3601" s="10">
        <v>71.53</v>
      </c>
      <c r="G3601" s="10">
        <v>1433538.32084268</v>
      </c>
    </row>
    <row r="3602" ht="14.25" customHeight="1">
      <c r="A3602" s="10">
        <v>3578.0</v>
      </c>
      <c r="B3602" s="10">
        <v>1359418.7916681962</v>
      </c>
      <c r="C3602" s="10">
        <v>-18349.631858296227</v>
      </c>
      <c r="D3602" s="10">
        <v>-0.06760977875200147</v>
      </c>
      <c r="F3602" s="10">
        <v>71.55000000000001</v>
      </c>
      <c r="G3602" s="10">
        <v>1433542.02127752</v>
      </c>
    </row>
    <row r="3603" ht="14.25" customHeight="1">
      <c r="A3603" s="10">
        <v>3579.0</v>
      </c>
      <c r="B3603" s="10">
        <v>1359570.3267565544</v>
      </c>
      <c r="C3603" s="10">
        <v>39896.57100685546</v>
      </c>
      <c r="D3603" s="10">
        <v>0.14700013382107543</v>
      </c>
      <c r="F3603" s="10">
        <v>71.57000000000001</v>
      </c>
      <c r="G3603" s="10">
        <v>1433614.96674588</v>
      </c>
    </row>
    <row r="3604" ht="14.25" customHeight="1">
      <c r="A3604" s="10">
        <v>3580.0</v>
      </c>
      <c r="B3604" s="10">
        <v>1359710.2933629109</v>
      </c>
      <c r="C3604" s="10">
        <v>619.0652467990294</v>
      </c>
      <c r="D3604" s="10">
        <v>0.002280964800403457</v>
      </c>
      <c r="F3604" s="10">
        <v>71.59</v>
      </c>
      <c r="G3604" s="10">
        <v>1434015.03263035</v>
      </c>
    </row>
    <row r="3605" ht="14.25" customHeight="1">
      <c r="A3605" s="10">
        <v>3581.0</v>
      </c>
      <c r="B3605" s="10">
        <v>1359917.7787315357</v>
      </c>
      <c r="C3605" s="10">
        <v>-326036.6439310056</v>
      </c>
      <c r="D3605" s="10">
        <v>-1.2012919676780427</v>
      </c>
      <c r="F3605" s="10">
        <v>71.61000000000001</v>
      </c>
      <c r="G3605" s="10">
        <v>1434144.26087246</v>
      </c>
    </row>
    <row r="3606" ht="14.25" customHeight="1">
      <c r="A3606" s="10">
        <v>3582.0</v>
      </c>
      <c r="B3606" s="10">
        <v>1360073.3504739879</v>
      </c>
      <c r="C3606" s="10">
        <v>-73042.41878309776</v>
      </c>
      <c r="D3606" s="10">
        <v>-0.2691270218156196</v>
      </c>
      <c r="F3606" s="10">
        <v>71.63000000000001</v>
      </c>
      <c r="G3606" s="10">
        <v>1434240.3558561</v>
      </c>
    </row>
    <row r="3607" ht="14.25" customHeight="1">
      <c r="A3607" s="10">
        <v>3583.0</v>
      </c>
      <c r="B3607" s="10">
        <v>1360149.2386423836</v>
      </c>
      <c r="C3607" s="10">
        <v>131389.2606077264</v>
      </c>
      <c r="D3607" s="10">
        <v>0.4841077417071546</v>
      </c>
      <c r="F3607" s="10">
        <v>71.65</v>
      </c>
      <c r="G3607" s="10">
        <v>1434323.82515666</v>
      </c>
    </row>
    <row r="3608" ht="14.25" customHeight="1">
      <c r="A3608" s="10">
        <v>3584.0</v>
      </c>
      <c r="B3608" s="10">
        <v>1360322.9772571658</v>
      </c>
      <c r="C3608" s="10">
        <v>-303346.00241673575</v>
      </c>
      <c r="D3608" s="10">
        <v>-1.1176876063280266</v>
      </c>
      <c r="F3608" s="10">
        <v>71.67</v>
      </c>
      <c r="G3608" s="10">
        <v>1434575.10990828</v>
      </c>
    </row>
    <row r="3609" ht="14.25" customHeight="1">
      <c r="A3609" s="10">
        <v>3585.0</v>
      </c>
      <c r="B3609" s="10">
        <v>1360385.6830955453</v>
      </c>
      <c r="C3609" s="10">
        <v>-9378.642237455351</v>
      </c>
      <c r="D3609" s="10">
        <v>-0.034555893631285514</v>
      </c>
      <c r="F3609" s="10">
        <v>71.69000000000001</v>
      </c>
      <c r="G3609" s="10">
        <v>1434803.06130817</v>
      </c>
    </row>
    <row r="3610" ht="14.25" customHeight="1">
      <c r="A3610" s="10">
        <v>3586.0</v>
      </c>
      <c r="B3610" s="10">
        <v>1360596.5017926283</v>
      </c>
      <c r="C3610" s="10">
        <v>-236831.15553943836</v>
      </c>
      <c r="D3610" s="10">
        <v>-0.8726116224703926</v>
      </c>
      <c r="F3610" s="10">
        <v>71.71000000000001</v>
      </c>
      <c r="G3610" s="10">
        <v>1434835.95314185</v>
      </c>
    </row>
    <row r="3611" ht="14.25" customHeight="1">
      <c r="A3611" s="10">
        <v>3587.0</v>
      </c>
      <c r="B3611" s="10">
        <v>1360782.772040871</v>
      </c>
      <c r="C3611" s="10">
        <v>-111364.87548825098</v>
      </c>
      <c r="D3611" s="10">
        <v>-0.410327283438151</v>
      </c>
      <c r="F3611" s="10">
        <v>71.73</v>
      </c>
      <c r="G3611" s="10">
        <v>1435261.98681704</v>
      </c>
    </row>
    <row r="3612" ht="14.25" customHeight="1">
      <c r="A3612" s="10">
        <v>3588.0</v>
      </c>
      <c r="B3612" s="10">
        <v>1360809.4672852992</v>
      </c>
      <c r="C3612" s="10">
        <v>-132292.2600776893</v>
      </c>
      <c r="D3612" s="10">
        <v>-0.487434870820634</v>
      </c>
      <c r="F3612" s="10">
        <v>71.75</v>
      </c>
      <c r="G3612" s="10">
        <v>1435423.70775328</v>
      </c>
    </row>
    <row r="3613" ht="14.25" customHeight="1">
      <c r="A3613" s="10">
        <v>3589.0</v>
      </c>
      <c r="B3613" s="10">
        <v>1360967.2126931688</v>
      </c>
      <c r="C3613" s="10">
        <v>86386.05111394124</v>
      </c>
      <c r="D3613" s="10">
        <v>0.3182920424876009</v>
      </c>
      <c r="F3613" s="10">
        <v>71.77000000000001</v>
      </c>
      <c r="G3613" s="10">
        <v>1435769.76883738</v>
      </c>
    </row>
    <row r="3614" ht="14.25" customHeight="1">
      <c r="A3614" s="10">
        <v>3590.0</v>
      </c>
      <c r="B3614" s="10">
        <v>1361001.7816550178</v>
      </c>
      <c r="C3614" s="10">
        <v>483927.3739212223</v>
      </c>
      <c r="D3614" s="10">
        <v>1.783045182351077</v>
      </c>
      <c r="F3614" s="10">
        <v>71.79</v>
      </c>
      <c r="G3614" s="10">
        <v>1435981.21991446</v>
      </c>
    </row>
    <row r="3615" ht="14.25" customHeight="1">
      <c r="A3615" s="10">
        <v>3591.0</v>
      </c>
      <c r="B3615" s="10">
        <v>1361346.347296674</v>
      </c>
      <c r="C3615" s="10">
        <v>164344.64776005596</v>
      </c>
      <c r="D3615" s="10">
        <v>0.6055328717185876</v>
      </c>
      <c r="F3615" s="10">
        <v>71.81</v>
      </c>
      <c r="G3615" s="10">
        <v>1436995.20045098</v>
      </c>
    </row>
    <row r="3616" ht="14.25" customHeight="1">
      <c r="A3616" s="10">
        <v>3592.0</v>
      </c>
      <c r="B3616" s="10">
        <v>1361552.4826368175</v>
      </c>
      <c r="C3616" s="10">
        <v>296828.5232385325</v>
      </c>
      <c r="D3616" s="10">
        <v>1.0936737553329792</v>
      </c>
      <c r="F3616" s="10">
        <v>71.83000000000001</v>
      </c>
      <c r="G3616" s="10">
        <v>1437053.55720161</v>
      </c>
    </row>
    <row r="3617" ht="14.25" customHeight="1">
      <c r="A3617" s="10">
        <v>3593.0</v>
      </c>
      <c r="B3617" s="10">
        <v>1361572.5237961824</v>
      </c>
      <c r="C3617" s="10">
        <v>640337.6921990276</v>
      </c>
      <c r="D3617" s="10">
        <v>2.3593437748763244</v>
      </c>
      <c r="F3617" s="10">
        <v>71.85000000000001</v>
      </c>
      <c r="G3617" s="10">
        <v>1437153.95853193</v>
      </c>
    </row>
    <row r="3618" ht="14.25" customHeight="1">
      <c r="A3618" s="10">
        <v>3594.0</v>
      </c>
      <c r="B3618" s="10">
        <v>1361681.232484596</v>
      </c>
      <c r="C3618" s="10">
        <v>260301.1855691038</v>
      </c>
      <c r="D3618" s="10">
        <v>0.9590876645982398</v>
      </c>
      <c r="F3618" s="10">
        <v>71.87</v>
      </c>
      <c r="G3618" s="10">
        <v>1437458.36420179</v>
      </c>
    </row>
    <row r="3619" ht="14.25" customHeight="1">
      <c r="A3619" s="10">
        <v>3595.0</v>
      </c>
      <c r="B3619" s="10">
        <v>1361852.4184545863</v>
      </c>
      <c r="C3619" s="10">
        <v>-297166.7197210563</v>
      </c>
      <c r="D3619" s="10">
        <v>-1.0949198505971631</v>
      </c>
      <c r="F3619" s="10">
        <v>71.89</v>
      </c>
      <c r="G3619" s="10">
        <v>1437755.77178572</v>
      </c>
    </row>
    <row r="3620" ht="14.25" customHeight="1">
      <c r="A3620" s="10">
        <v>3596.0</v>
      </c>
      <c r="B3620" s="10">
        <v>1362300.5890535803</v>
      </c>
      <c r="C3620" s="10">
        <v>-300515.0056730702</v>
      </c>
      <c r="D3620" s="10">
        <v>-1.1072567124024721</v>
      </c>
      <c r="F3620" s="10">
        <v>71.91000000000001</v>
      </c>
      <c r="G3620" s="10">
        <v>1437983.82471793</v>
      </c>
    </row>
    <row r="3621" ht="14.25" customHeight="1">
      <c r="A3621" s="10">
        <v>3597.0</v>
      </c>
      <c r="B3621" s="10">
        <v>1362314.2265136875</v>
      </c>
      <c r="C3621" s="10">
        <v>-242321.6076782376</v>
      </c>
      <c r="D3621" s="10">
        <v>-0.8928413609860915</v>
      </c>
      <c r="F3621" s="10">
        <v>71.93</v>
      </c>
      <c r="G3621" s="10">
        <v>1438290.85142594</v>
      </c>
    </row>
    <row r="3622" ht="14.25" customHeight="1">
      <c r="A3622" s="10">
        <v>3598.0</v>
      </c>
      <c r="B3622" s="10">
        <v>1362358.8957673775</v>
      </c>
      <c r="C3622" s="10">
        <v>-80821.52760132751</v>
      </c>
      <c r="D3622" s="10">
        <v>-0.29778938573386177</v>
      </c>
      <c r="F3622" s="10">
        <v>71.95</v>
      </c>
      <c r="G3622" s="10">
        <v>1439028.52098902</v>
      </c>
    </row>
    <row r="3623" ht="14.25" customHeight="1">
      <c r="A3623" s="10">
        <v>3599.0</v>
      </c>
      <c r="B3623" s="10">
        <v>1362586.4677178029</v>
      </c>
      <c r="C3623" s="10">
        <v>-194231.14792817296</v>
      </c>
      <c r="D3623" s="10">
        <v>-0.7156505939509541</v>
      </c>
      <c r="F3623" s="10">
        <v>71.97000000000001</v>
      </c>
      <c r="G3623" s="10">
        <v>1439431.45288969</v>
      </c>
    </row>
    <row r="3624" ht="14.25" customHeight="1">
      <c r="A3624" s="10">
        <v>3600.0</v>
      </c>
      <c r="B3624" s="10">
        <v>1362592.2987247766</v>
      </c>
      <c r="C3624" s="10">
        <v>-238167.3720617965</v>
      </c>
      <c r="D3624" s="10">
        <v>-0.8775349530384965</v>
      </c>
      <c r="F3624" s="10">
        <v>71.99000000000001</v>
      </c>
      <c r="G3624" s="10">
        <v>1439506.101557</v>
      </c>
    </row>
    <row r="3625" ht="14.25" customHeight="1">
      <c r="A3625" s="10">
        <v>3601.0</v>
      </c>
      <c r="B3625" s="10">
        <v>1362743.772899807</v>
      </c>
      <c r="C3625" s="10">
        <v>925.2960155031178</v>
      </c>
      <c r="D3625" s="10">
        <v>0.003409281416182208</v>
      </c>
      <c r="F3625" s="10">
        <v>72.01</v>
      </c>
      <c r="G3625" s="10">
        <v>1439714.28056099</v>
      </c>
    </row>
    <row r="3626" ht="14.25" customHeight="1">
      <c r="A3626" s="10">
        <v>3602.0</v>
      </c>
      <c r="B3626" s="10">
        <v>1362786.8429866403</v>
      </c>
      <c r="C3626" s="10">
        <v>240841.09476304962</v>
      </c>
      <c r="D3626" s="10">
        <v>0.8873863659535843</v>
      </c>
      <c r="F3626" s="10">
        <v>72.03</v>
      </c>
      <c r="G3626" s="10">
        <v>1439875.63983848</v>
      </c>
    </row>
    <row r="3627" ht="14.25" customHeight="1">
      <c r="A3627" s="10">
        <v>3603.0</v>
      </c>
      <c r="B3627" s="10">
        <v>1362929.8272402582</v>
      </c>
      <c r="C3627" s="10">
        <v>113347.70013395185</v>
      </c>
      <c r="D3627" s="10">
        <v>0.41763306137610134</v>
      </c>
      <c r="F3627" s="10">
        <v>72.05000000000001</v>
      </c>
      <c r="G3627" s="10">
        <v>1439892.63249514</v>
      </c>
    </row>
    <row r="3628" ht="14.25" customHeight="1">
      <c r="A3628" s="10">
        <v>3604.0</v>
      </c>
      <c r="B3628" s="10">
        <v>1363091.145557121</v>
      </c>
      <c r="C3628" s="10">
        <v>524438.2310780392</v>
      </c>
      <c r="D3628" s="10">
        <v>1.9323086722443634</v>
      </c>
      <c r="F3628" s="10">
        <v>72.07000000000001</v>
      </c>
      <c r="G3628" s="10">
        <v>1440106.86389146</v>
      </c>
    </row>
    <row r="3629" ht="14.25" customHeight="1">
      <c r="A3629" s="10">
        <v>3605.0</v>
      </c>
      <c r="B3629" s="10">
        <v>1363317.4353476143</v>
      </c>
      <c r="C3629" s="10">
        <v>-47488.57551251445</v>
      </c>
      <c r="D3629" s="10">
        <v>-0.17497310618780618</v>
      </c>
      <c r="F3629" s="10">
        <v>72.09</v>
      </c>
      <c r="G3629" s="10">
        <v>1440246.32987309</v>
      </c>
    </row>
    <row r="3630" ht="14.25" customHeight="1">
      <c r="A3630" s="10">
        <v>3606.0</v>
      </c>
      <c r="B3630" s="10">
        <v>1363371.3672750667</v>
      </c>
      <c r="C3630" s="10">
        <v>48903.11873261328</v>
      </c>
      <c r="D3630" s="10">
        <v>0.18018503386486126</v>
      </c>
      <c r="F3630" s="10">
        <v>72.11000000000001</v>
      </c>
      <c r="G3630" s="10">
        <v>1440317.76310707</v>
      </c>
    </row>
    <row r="3631" ht="14.25" customHeight="1">
      <c r="A3631" s="10">
        <v>3607.0</v>
      </c>
      <c r="B3631" s="10">
        <v>1363652.2588343145</v>
      </c>
      <c r="C3631" s="10">
        <v>155054.02405870543</v>
      </c>
      <c r="D3631" s="10">
        <v>0.5713012850705744</v>
      </c>
      <c r="F3631" s="10">
        <v>72.13000000000001</v>
      </c>
      <c r="G3631" s="10">
        <v>1440736.58325828</v>
      </c>
    </row>
    <row r="3632" ht="14.25" customHeight="1">
      <c r="A3632" s="10">
        <v>3608.0</v>
      </c>
      <c r="B3632" s="10">
        <v>1363760.2810055215</v>
      </c>
      <c r="C3632" s="10">
        <v>277989.3701999686</v>
      </c>
      <c r="D3632" s="10">
        <v>1.0242603208483778</v>
      </c>
      <c r="F3632" s="10">
        <v>72.15</v>
      </c>
      <c r="G3632" s="10">
        <v>1440738.46889124</v>
      </c>
    </row>
    <row r="3633" ht="14.25" customHeight="1">
      <c r="A3633" s="10">
        <v>3609.0</v>
      </c>
      <c r="B3633" s="10">
        <v>1364111.815851477</v>
      </c>
      <c r="C3633" s="10">
        <v>50147.95950681297</v>
      </c>
      <c r="D3633" s="10">
        <v>0.18477168769939362</v>
      </c>
      <c r="F3633" s="10">
        <v>72.17</v>
      </c>
      <c r="G3633" s="10">
        <v>1440897.41242886</v>
      </c>
    </row>
    <row r="3634" ht="14.25" customHeight="1">
      <c r="A3634" s="10">
        <v>3610.0</v>
      </c>
      <c r="B3634" s="10">
        <v>1364400.2221498785</v>
      </c>
      <c r="C3634" s="10">
        <v>-11406.597364038462</v>
      </c>
      <c r="D3634" s="10">
        <v>-0.04202795620377148</v>
      </c>
      <c r="F3634" s="10">
        <v>72.19000000000001</v>
      </c>
      <c r="G3634" s="10">
        <v>1440909.0012831</v>
      </c>
    </row>
    <row r="3635" ht="14.25" customHeight="1">
      <c r="A3635" s="10">
        <v>3611.0</v>
      </c>
      <c r="B3635" s="10">
        <v>1364662.0268814804</v>
      </c>
      <c r="C3635" s="10">
        <v>-227194.4411140103</v>
      </c>
      <c r="D3635" s="10">
        <v>-0.8371048539841986</v>
      </c>
      <c r="F3635" s="10">
        <v>72.21000000000001</v>
      </c>
      <c r="G3635" s="10">
        <v>1440961.85694488</v>
      </c>
    </row>
    <row r="3636" ht="14.25" customHeight="1">
      <c r="A3636" s="10">
        <v>3612.0</v>
      </c>
      <c r="B3636" s="10">
        <v>1364960.414911653</v>
      </c>
      <c r="C3636" s="10">
        <v>170884.48124535708</v>
      </c>
      <c r="D3636" s="10">
        <v>0.6296290878405603</v>
      </c>
      <c r="F3636" s="10">
        <v>72.23</v>
      </c>
      <c r="G3636" s="10">
        <v>1441312.16826907</v>
      </c>
    </row>
    <row r="3637" ht="14.25" customHeight="1">
      <c r="A3637" s="10">
        <v>3613.0</v>
      </c>
      <c r="B3637" s="10">
        <v>1364989.3409595613</v>
      </c>
      <c r="C3637" s="10">
        <v>188603.63898735866</v>
      </c>
      <c r="D3637" s="10">
        <v>0.6949158654642164</v>
      </c>
      <c r="F3637" s="10">
        <v>72.25</v>
      </c>
      <c r="G3637" s="10">
        <v>1441376.39392554</v>
      </c>
    </row>
    <row r="3638" ht="14.25" customHeight="1">
      <c r="A3638" s="10">
        <v>3614.0</v>
      </c>
      <c r="B3638" s="10">
        <v>1365018.1270625456</v>
      </c>
      <c r="C3638" s="10">
        <v>6293.489227234386</v>
      </c>
      <c r="D3638" s="10">
        <v>0.023188553182828246</v>
      </c>
      <c r="F3638" s="10">
        <v>72.27000000000001</v>
      </c>
      <c r="G3638" s="10">
        <v>1441421.9129936</v>
      </c>
    </row>
    <row r="3639" ht="14.25" customHeight="1">
      <c r="A3639" s="10">
        <v>3615.0</v>
      </c>
      <c r="B3639" s="10">
        <v>1365207.022839685</v>
      </c>
      <c r="C3639" s="10">
        <v>344460.1660057751</v>
      </c>
      <c r="D3639" s="10">
        <v>1.2691739971883305</v>
      </c>
      <c r="F3639" s="10">
        <v>72.29</v>
      </c>
      <c r="G3639" s="10">
        <v>1441526.83675879</v>
      </c>
    </row>
    <row r="3640" ht="14.25" customHeight="1">
      <c r="A3640" s="10">
        <v>3616.0</v>
      </c>
      <c r="B3640" s="10">
        <v>1365273.4815158953</v>
      </c>
      <c r="C3640" s="10">
        <v>-59339.156712875236</v>
      </c>
      <c r="D3640" s="10">
        <v>-0.2186369343902655</v>
      </c>
      <c r="F3640" s="10">
        <v>72.31</v>
      </c>
      <c r="G3640" s="10">
        <v>1441576.84676065</v>
      </c>
    </row>
    <row r="3641" ht="14.25" customHeight="1">
      <c r="A3641" s="10">
        <v>3617.0</v>
      </c>
      <c r="B3641" s="10">
        <v>1365273.9217289106</v>
      </c>
      <c r="C3641" s="10">
        <v>249100.04225418926</v>
      </c>
      <c r="D3641" s="10">
        <v>0.9178167101104832</v>
      </c>
      <c r="F3641" s="10">
        <v>72.33000000000001</v>
      </c>
      <c r="G3641" s="10">
        <v>1441736.76083757</v>
      </c>
    </row>
    <row r="3642" ht="14.25" customHeight="1">
      <c r="A3642" s="10">
        <v>3618.0</v>
      </c>
      <c r="B3642" s="10">
        <v>1365376.3933909547</v>
      </c>
      <c r="C3642" s="10">
        <v>-274380.2503761847</v>
      </c>
      <c r="D3642" s="10">
        <v>-1.0109624086799018</v>
      </c>
      <c r="F3642" s="10">
        <v>72.35000000000001</v>
      </c>
      <c r="G3642" s="10">
        <v>1441882.52170551</v>
      </c>
    </row>
    <row r="3643" ht="14.25" customHeight="1">
      <c r="A3643" s="10">
        <v>3619.0</v>
      </c>
      <c r="B3643" s="10">
        <v>1365560.8613621087</v>
      </c>
      <c r="C3643" s="10">
        <v>-342397.90845548874</v>
      </c>
      <c r="D3643" s="10">
        <v>-1.2615755462885394</v>
      </c>
      <c r="F3643" s="10">
        <v>72.37</v>
      </c>
      <c r="G3643" s="10">
        <v>1441956.20193639</v>
      </c>
    </row>
    <row r="3644" ht="14.25" customHeight="1">
      <c r="A3644" s="10">
        <v>3620.0</v>
      </c>
      <c r="B3644" s="10">
        <v>1365572.1834196178</v>
      </c>
      <c r="C3644" s="10">
        <v>135476.0204649123</v>
      </c>
      <c r="D3644" s="10">
        <v>0.49916553315990114</v>
      </c>
      <c r="F3644" s="10">
        <v>72.39</v>
      </c>
      <c r="G3644" s="10">
        <v>1442079.05731339</v>
      </c>
    </row>
    <row r="3645" ht="14.25" customHeight="1">
      <c r="A3645" s="10">
        <v>3621.0</v>
      </c>
      <c r="B3645" s="10">
        <v>1365770.0981058206</v>
      </c>
      <c r="C3645" s="10">
        <v>-58263.5330366306</v>
      </c>
      <c r="D3645" s="10">
        <v>-0.2146737661189394</v>
      </c>
      <c r="F3645" s="10">
        <v>72.41000000000001</v>
      </c>
      <c r="G3645" s="10">
        <v>1442128.73191477</v>
      </c>
    </row>
    <row r="3646" ht="14.25" customHeight="1">
      <c r="A3646" s="10">
        <v>3622.0</v>
      </c>
      <c r="B3646" s="10">
        <v>1365933.7815348613</v>
      </c>
      <c r="C3646" s="10">
        <v>-104694.50936350133</v>
      </c>
      <c r="D3646" s="10">
        <v>-0.3857501158212829</v>
      </c>
      <c r="F3646" s="10">
        <v>72.43</v>
      </c>
      <c r="G3646" s="10">
        <v>1442372.04360411</v>
      </c>
    </row>
    <row r="3647" ht="14.25" customHeight="1">
      <c r="A3647" s="10">
        <v>3623.0</v>
      </c>
      <c r="B3647" s="10">
        <v>1365972.5112416344</v>
      </c>
      <c r="C3647" s="10">
        <v>454466.8416692456</v>
      </c>
      <c r="D3647" s="10">
        <v>1.6744969519095052</v>
      </c>
      <c r="F3647" s="10">
        <v>72.45</v>
      </c>
      <c r="G3647" s="10">
        <v>1442632.54122655</v>
      </c>
    </row>
    <row r="3648" ht="14.25" customHeight="1">
      <c r="A3648" s="10">
        <v>3624.0</v>
      </c>
      <c r="B3648" s="10">
        <v>1366075.6690461107</v>
      </c>
      <c r="C3648" s="10">
        <v>221282.2773844693</v>
      </c>
      <c r="D3648" s="10">
        <v>0.8153213062385716</v>
      </c>
      <c r="F3648" s="10">
        <v>72.47000000000001</v>
      </c>
      <c r="G3648" s="10">
        <v>1442674.18455225</v>
      </c>
    </row>
    <row r="3649" ht="14.25" customHeight="1">
      <c r="A3649" s="10">
        <v>3625.0</v>
      </c>
      <c r="B3649" s="10">
        <v>1366168.3210028026</v>
      </c>
      <c r="C3649" s="10">
        <v>-122929.31759876269</v>
      </c>
      <c r="D3649" s="10">
        <v>-0.45293682342892344</v>
      </c>
      <c r="F3649" s="10">
        <v>72.49000000000001</v>
      </c>
      <c r="G3649" s="10">
        <v>1442945.14497207</v>
      </c>
    </row>
    <row r="3650" ht="14.25" customHeight="1">
      <c r="A3650" s="10">
        <v>3626.0</v>
      </c>
      <c r="B3650" s="10">
        <v>1366182.7467010214</v>
      </c>
      <c r="C3650" s="10">
        <v>196390.31437998847</v>
      </c>
      <c r="D3650" s="10">
        <v>0.7236061086568248</v>
      </c>
      <c r="F3650" s="10">
        <v>72.51</v>
      </c>
      <c r="G3650" s="10">
        <v>1443027.26306136</v>
      </c>
    </row>
    <row r="3651" ht="14.25" customHeight="1">
      <c r="A3651" s="10">
        <v>3627.0</v>
      </c>
      <c r="B3651" s="10">
        <v>1366843.6425136414</v>
      </c>
      <c r="C3651" s="10">
        <v>259525.0247995085</v>
      </c>
      <c r="D3651" s="10">
        <v>0.9562278765483452</v>
      </c>
      <c r="F3651" s="10">
        <v>72.53</v>
      </c>
      <c r="G3651" s="10">
        <v>1443228.28824282</v>
      </c>
    </row>
    <row r="3652" ht="14.25" customHeight="1">
      <c r="A3652" s="10">
        <v>3628.0</v>
      </c>
      <c r="B3652" s="10">
        <v>1366902.1630310295</v>
      </c>
      <c r="C3652" s="10">
        <v>-117570.71284026955</v>
      </c>
      <c r="D3652" s="10">
        <v>-0.43319288061094574</v>
      </c>
      <c r="F3652" s="10">
        <v>72.55000000000001</v>
      </c>
      <c r="G3652" s="10">
        <v>1443470.03708204</v>
      </c>
    </row>
    <row r="3653" ht="14.25" customHeight="1">
      <c r="A3653" s="10">
        <v>3629.0</v>
      </c>
      <c r="B3653" s="10">
        <v>1367084.808650884</v>
      </c>
      <c r="C3653" s="10">
        <v>30595.43256291584</v>
      </c>
      <c r="D3653" s="10">
        <v>0.11272980528300296</v>
      </c>
      <c r="F3653" s="10">
        <v>72.57000000000001</v>
      </c>
      <c r="G3653" s="10">
        <v>1443816.97089638</v>
      </c>
    </row>
    <row r="3654" ht="14.25" customHeight="1">
      <c r="A3654" s="10">
        <v>3630.0</v>
      </c>
      <c r="B3654" s="10">
        <v>1367250.211372015</v>
      </c>
      <c r="C3654" s="10">
        <v>-99115.28214403498</v>
      </c>
      <c r="D3654" s="10">
        <v>-0.36519328281077645</v>
      </c>
      <c r="F3654" s="10">
        <v>72.59</v>
      </c>
      <c r="G3654" s="10">
        <v>1443842.02264874</v>
      </c>
    </row>
    <row r="3655" ht="14.25" customHeight="1">
      <c r="A3655" s="10">
        <v>3631.0</v>
      </c>
      <c r="B3655" s="10">
        <v>1367412.349596214</v>
      </c>
      <c r="C3655" s="10">
        <v>-273906.33534556394</v>
      </c>
      <c r="D3655" s="10">
        <v>-1.0092162542820942</v>
      </c>
      <c r="F3655" s="10">
        <v>72.61000000000001</v>
      </c>
      <c r="G3655" s="10">
        <v>1443907.74738372</v>
      </c>
    </row>
    <row r="3656" ht="14.25" customHeight="1">
      <c r="A3656" s="10">
        <v>3632.0</v>
      </c>
      <c r="B3656" s="10">
        <v>1367756.764095633</v>
      </c>
      <c r="C3656" s="10">
        <v>-186418.60310696298</v>
      </c>
      <c r="D3656" s="10">
        <v>-0.6868650340590106</v>
      </c>
      <c r="F3656" s="10">
        <v>72.63000000000001</v>
      </c>
      <c r="G3656" s="10">
        <v>1444403.66405109</v>
      </c>
    </row>
    <row r="3657" ht="14.25" customHeight="1">
      <c r="A3657" s="10">
        <v>3633.0</v>
      </c>
      <c r="B3657" s="10">
        <v>1367915.4881656123</v>
      </c>
      <c r="C3657" s="10">
        <v>22954.607309907675</v>
      </c>
      <c r="D3657" s="10">
        <v>0.08457695138228422</v>
      </c>
      <c r="F3657" s="10">
        <v>72.65</v>
      </c>
      <c r="G3657" s="10">
        <v>1444572.97149721</v>
      </c>
    </row>
    <row r="3658" ht="14.25" customHeight="1">
      <c r="A3658" s="10">
        <v>3634.0</v>
      </c>
      <c r="B3658" s="10">
        <v>1367972.72257754</v>
      </c>
      <c r="C3658" s="10">
        <v>-66486.03703145008</v>
      </c>
      <c r="D3658" s="10">
        <v>-0.2449698331011143</v>
      </c>
      <c r="F3658" s="10">
        <v>72.67</v>
      </c>
      <c r="G3658" s="10">
        <v>1444701.32791986</v>
      </c>
    </row>
    <row r="3659" ht="14.25" customHeight="1">
      <c r="A3659" s="10">
        <v>3635.0</v>
      </c>
      <c r="B3659" s="10">
        <v>1368343.3471376076</v>
      </c>
      <c r="C3659" s="10">
        <v>45236.46961326245</v>
      </c>
      <c r="D3659" s="10">
        <v>0.16667515325063795</v>
      </c>
      <c r="F3659" s="10">
        <v>72.69000000000001</v>
      </c>
      <c r="G3659" s="10">
        <v>1445030.9844502</v>
      </c>
    </row>
    <row r="3660" ht="14.25" customHeight="1">
      <c r="A3660" s="10">
        <v>3636.0</v>
      </c>
      <c r="B3660" s="10">
        <v>1368590.9455531714</v>
      </c>
      <c r="C3660" s="10">
        <v>-174150.65923546138</v>
      </c>
      <c r="D3660" s="10">
        <v>-0.6416634203536548</v>
      </c>
      <c r="F3660" s="10">
        <v>72.71000000000001</v>
      </c>
      <c r="G3660" s="10">
        <v>1445527.13666544</v>
      </c>
    </row>
    <row r="3661" ht="14.25" customHeight="1">
      <c r="A3661" s="10">
        <v>3637.0</v>
      </c>
      <c r="B3661" s="10">
        <v>1368632.0853229181</v>
      </c>
      <c r="C3661" s="10">
        <v>-504565.02378574316</v>
      </c>
      <c r="D3661" s="10">
        <v>-1.8590852332946977</v>
      </c>
      <c r="F3661" s="10">
        <v>72.73</v>
      </c>
      <c r="G3661" s="10">
        <v>1445731.62594336</v>
      </c>
    </row>
    <row r="3662" ht="14.25" customHeight="1">
      <c r="A3662" s="10">
        <v>3638.0</v>
      </c>
      <c r="B3662" s="10">
        <v>1368800.663182375</v>
      </c>
      <c r="C3662" s="10">
        <v>4711.638593795011</v>
      </c>
      <c r="D3662" s="10">
        <v>0.01736017623382717</v>
      </c>
      <c r="F3662" s="10">
        <v>72.75</v>
      </c>
      <c r="G3662" s="10">
        <v>1445804.83165147</v>
      </c>
    </row>
    <row r="3663" ht="14.25" customHeight="1">
      <c r="A3663" s="10">
        <v>3639.0</v>
      </c>
      <c r="B3663" s="10">
        <v>1368813.5048294233</v>
      </c>
      <c r="C3663" s="10">
        <v>-282365.9941661933</v>
      </c>
      <c r="D3663" s="10">
        <v>-1.0403861254597317</v>
      </c>
      <c r="F3663" s="10">
        <v>72.77000000000001</v>
      </c>
      <c r="G3663" s="10">
        <v>1446155.17970208</v>
      </c>
    </row>
    <row r="3664" ht="14.25" customHeight="1">
      <c r="A3664" s="10">
        <v>3640.0</v>
      </c>
      <c r="B3664" s="10">
        <v>1368946.8624573068</v>
      </c>
      <c r="C3664" s="10">
        <v>396334.23077214323</v>
      </c>
      <c r="D3664" s="10">
        <v>1.4603055724103955</v>
      </c>
      <c r="F3664" s="10">
        <v>72.79</v>
      </c>
      <c r="G3664" s="10">
        <v>1446597.1220574</v>
      </c>
    </row>
    <row r="3665" ht="14.25" customHeight="1">
      <c r="A3665" s="10">
        <v>3641.0</v>
      </c>
      <c r="B3665" s="10">
        <v>1369040.8596486007</v>
      </c>
      <c r="C3665" s="10">
        <v>-216894.9476367007</v>
      </c>
      <c r="D3665" s="10">
        <v>-0.7991560558482975</v>
      </c>
      <c r="F3665" s="10">
        <v>72.81</v>
      </c>
      <c r="G3665" s="10">
        <v>1446756.86276142</v>
      </c>
    </row>
    <row r="3666" ht="14.25" customHeight="1">
      <c r="A3666" s="10">
        <v>3642.0</v>
      </c>
      <c r="B3666" s="10">
        <v>1369063.4028681621</v>
      </c>
      <c r="C3666" s="10">
        <v>-28719.546349332202</v>
      </c>
      <c r="D3666" s="10">
        <v>-0.10581804526276158</v>
      </c>
      <c r="F3666" s="10">
        <v>72.83000000000001</v>
      </c>
      <c r="G3666" s="10">
        <v>1446978.85990438</v>
      </c>
    </row>
    <row r="3667" ht="14.25" customHeight="1">
      <c r="A3667" s="10">
        <v>3643.0</v>
      </c>
      <c r="B3667" s="10">
        <v>1369074.7300069113</v>
      </c>
      <c r="C3667" s="10">
        <v>-81749.34815024142</v>
      </c>
      <c r="D3667" s="10">
        <v>-0.30120796887046397</v>
      </c>
      <c r="F3667" s="10">
        <v>72.85000000000001</v>
      </c>
      <c r="G3667" s="10">
        <v>1446982.76147043</v>
      </c>
    </row>
    <row r="3668" ht="14.25" customHeight="1">
      <c r="A3668" s="10">
        <v>3644.0</v>
      </c>
      <c r="B3668" s="10">
        <v>1369121.116579642</v>
      </c>
      <c r="C3668" s="10">
        <v>-169502.17391355196</v>
      </c>
      <c r="D3668" s="10">
        <v>-0.6245359342780075</v>
      </c>
      <c r="F3668" s="10">
        <v>72.87</v>
      </c>
      <c r="G3668" s="10">
        <v>1446983.54227646</v>
      </c>
    </row>
    <row r="3669" ht="14.25" customHeight="1">
      <c r="A3669" s="10">
        <v>3645.0</v>
      </c>
      <c r="B3669" s="10">
        <v>1369242.2859905285</v>
      </c>
      <c r="C3669" s="10">
        <v>-75172.75348705845</v>
      </c>
      <c r="D3669" s="10">
        <v>-0.2769763050663554</v>
      </c>
      <c r="F3669" s="10">
        <v>72.89</v>
      </c>
      <c r="G3669" s="10">
        <v>1447181.82631216</v>
      </c>
    </row>
    <row r="3670" ht="14.25" customHeight="1">
      <c r="A3670" s="10">
        <v>3646.0</v>
      </c>
      <c r="B3670" s="10">
        <v>1369348.7094506049</v>
      </c>
      <c r="C3670" s="10">
        <v>-127031.71854280494</v>
      </c>
      <c r="D3670" s="10">
        <v>-0.46805224494367703</v>
      </c>
      <c r="F3670" s="10">
        <v>72.91000000000001</v>
      </c>
      <c r="G3670" s="10">
        <v>1447250.99902497</v>
      </c>
    </row>
    <row r="3671" ht="14.25" customHeight="1">
      <c r="A3671" s="10">
        <v>3647.0</v>
      </c>
      <c r="B3671" s="10">
        <v>1369571.008826778</v>
      </c>
      <c r="C3671" s="10">
        <v>311745.353427002</v>
      </c>
      <c r="D3671" s="10">
        <v>1.148635271537329</v>
      </c>
      <c r="F3671" s="10">
        <v>72.93</v>
      </c>
      <c r="G3671" s="10">
        <v>1447325.63969773</v>
      </c>
    </row>
    <row r="3672" ht="14.25" customHeight="1">
      <c r="A3672" s="10">
        <v>3648.0</v>
      </c>
      <c r="B3672" s="10">
        <v>1369607.1621333999</v>
      </c>
      <c r="C3672" s="10">
        <v>53417.93932989007</v>
      </c>
      <c r="D3672" s="10">
        <v>0.19682002818213717</v>
      </c>
      <c r="F3672" s="10">
        <v>72.95</v>
      </c>
      <c r="G3672" s="10">
        <v>1447353.26380711</v>
      </c>
    </row>
    <row r="3673" ht="14.25" customHeight="1">
      <c r="A3673" s="10">
        <v>3649.0</v>
      </c>
      <c r="B3673" s="10">
        <v>1369628.9157883537</v>
      </c>
      <c r="C3673" s="10">
        <v>50840.81073055626</v>
      </c>
      <c r="D3673" s="10">
        <v>0.18732451918435652</v>
      </c>
      <c r="F3673" s="10">
        <v>72.97000000000001</v>
      </c>
      <c r="G3673" s="10">
        <v>1447492.96439529</v>
      </c>
    </row>
    <row r="3674" ht="14.25" customHeight="1">
      <c r="A3674" s="10">
        <v>3650.0</v>
      </c>
      <c r="B3674" s="10">
        <v>1369751.783933598</v>
      </c>
      <c r="C3674" s="10">
        <v>738624.3818697417</v>
      </c>
      <c r="D3674" s="10">
        <v>2.7214840834242153</v>
      </c>
      <c r="F3674" s="10">
        <v>72.99000000000001</v>
      </c>
      <c r="G3674" s="10">
        <v>1447671.67468216</v>
      </c>
    </row>
    <row r="3675" ht="14.25" customHeight="1">
      <c r="A3675" s="10">
        <v>3651.0</v>
      </c>
      <c r="B3675" s="10">
        <v>1369781.0771136337</v>
      </c>
      <c r="C3675" s="10">
        <v>267125.21126420633</v>
      </c>
      <c r="D3675" s="10">
        <v>0.98423099559293</v>
      </c>
      <c r="F3675" s="10">
        <v>73.01</v>
      </c>
      <c r="G3675" s="10">
        <v>1447920.68035934</v>
      </c>
    </row>
    <row r="3676" ht="14.25" customHeight="1">
      <c r="A3676" s="10">
        <v>3652.0</v>
      </c>
      <c r="B3676" s="10">
        <v>1370005.3582170403</v>
      </c>
      <c r="C3676" s="10">
        <v>-203446.98463434028</v>
      </c>
      <c r="D3676" s="10">
        <v>-0.7496066256321476</v>
      </c>
      <c r="F3676" s="10">
        <v>73.03</v>
      </c>
      <c r="G3676" s="10">
        <v>1448081.25117197</v>
      </c>
    </row>
    <row r="3677" ht="14.25" customHeight="1">
      <c r="A3677" s="10">
        <v>3653.0</v>
      </c>
      <c r="B3677" s="10">
        <v>1370073.2223981856</v>
      </c>
      <c r="C3677" s="10">
        <v>-138561.29124044557</v>
      </c>
      <c r="D3677" s="10">
        <v>-0.5105333075182468</v>
      </c>
      <c r="F3677" s="10">
        <v>73.05000000000001</v>
      </c>
      <c r="G3677" s="10">
        <v>1448573.84467798</v>
      </c>
    </row>
    <row r="3678" ht="14.25" customHeight="1">
      <c r="A3678" s="10">
        <v>3654.0</v>
      </c>
      <c r="B3678" s="10">
        <v>1370185.352533729</v>
      </c>
      <c r="C3678" s="10">
        <v>-402139.87469831505</v>
      </c>
      <c r="D3678" s="10">
        <v>-1.4816966446887154</v>
      </c>
      <c r="F3678" s="10">
        <v>73.07000000000001</v>
      </c>
      <c r="G3678" s="10">
        <v>1448668.42384023</v>
      </c>
    </row>
    <row r="3679" ht="14.25" customHeight="1">
      <c r="A3679" s="10">
        <v>3655.0</v>
      </c>
      <c r="B3679" s="10">
        <v>1370215.959095093</v>
      </c>
      <c r="C3679" s="10">
        <v>346107.38903295714</v>
      </c>
      <c r="D3679" s="10">
        <v>1.2752432407177383</v>
      </c>
      <c r="F3679" s="10">
        <v>73.09</v>
      </c>
      <c r="G3679" s="10">
        <v>1448774.97058142</v>
      </c>
    </row>
    <row r="3680" ht="14.25" customHeight="1">
      <c r="A3680" s="10">
        <v>3656.0</v>
      </c>
      <c r="B3680" s="10">
        <v>1370297.7846003843</v>
      </c>
      <c r="C3680" s="10">
        <v>-479410.1038687903</v>
      </c>
      <c r="D3680" s="10">
        <v>-1.766401162941506</v>
      </c>
      <c r="F3680" s="10">
        <v>73.11000000000001</v>
      </c>
      <c r="G3680" s="10">
        <v>1448995.11464484</v>
      </c>
    </row>
    <row r="3681" ht="14.25" customHeight="1">
      <c r="A3681" s="10">
        <v>3657.0</v>
      </c>
      <c r="B3681" s="10">
        <v>1370334.3613050806</v>
      </c>
      <c r="C3681" s="10">
        <v>506934.38871653937</v>
      </c>
      <c r="D3681" s="10">
        <v>1.8678152307132265</v>
      </c>
      <c r="F3681" s="10">
        <v>73.13000000000001</v>
      </c>
      <c r="G3681" s="10">
        <v>1449033.43225424</v>
      </c>
    </row>
    <row r="3682" ht="14.25" customHeight="1">
      <c r="A3682" s="10">
        <v>3658.0</v>
      </c>
      <c r="B3682" s="10">
        <v>1370562.5415493129</v>
      </c>
      <c r="C3682" s="10">
        <v>8375.33583512716</v>
      </c>
      <c r="D3682" s="10">
        <v>0.030859180563376918</v>
      </c>
      <c r="F3682" s="10">
        <v>73.15</v>
      </c>
      <c r="G3682" s="10">
        <v>1449409.43560428</v>
      </c>
    </row>
    <row r="3683" ht="14.25" customHeight="1">
      <c r="A3683" s="10">
        <v>3659.0</v>
      </c>
      <c r="B3683" s="10">
        <v>1370769.454595475</v>
      </c>
      <c r="C3683" s="10">
        <v>372169.321427695</v>
      </c>
      <c r="D3683" s="10">
        <v>1.3712692262342374</v>
      </c>
      <c r="F3683" s="10">
        <v>73.17</v>
      </c>
      <c r="G3683" s="10">
        <v>1449829.49375026</v>
      </c>
    </row>
    <row r="3684" ht="14.25" customHeight="1">
      <c r="A3684" s="10">
        <v>3660.0</v>
      </c>
      <c r="B3684" s="10">
        <v>1370831.2623147718</v>
      </c>
      <c r="C3684" s="10">
        <v>104488.43682080833</v>
      </c>
      <c r="D3684" s="10">
        <v>0.38499083524683164</v>
      </c>
      <c r="F3684" s="10">
        <v>73.19000000000001</v>
      </c>
      <c r="G3684" s="10">
        <v>1450122.7150156</v>
      </c>
    </row>
    <row r="3685" ht="14.25" customHeight="1">
      <c r="A3685" s="10">
        <v>3661.0</v>
      </c>
      <c r="B3685" s="10">
        <v>1370970.8980288578</v>
      </c>
      <c r="C3685" s="10">
        <v>262167.1999111122</v>
      </c>
      <c r="D3685" s="10">
        <v>0.9659630514062977</v>
      </c>
      <c r="F3685" s="10">
        <v>73.21000000000001</v>
      </c>
      <c r="G3685" s="10">
        <v>1450393.53041457</v>
      </c>
    </row>
    <row r="3686" ht="14.25" customHeight="1">
      <c r="A3686" s="10">
        <v>3662.0</v>
      </c>
      <c r="B3686" s="10">
        <v>1371152.265719028</v>
      </c>
      <c r="C3686" s="10">
        <v>287419.59830226214</v>
      </c>
      <c r="D3686" s="10">
        <v>1.059006284173452</v>
      </c>
      <c r="F3686" s="10">
        <v>73.23</v>
      </c>
      <c r="G3686" s="10">
        <v>1450619.45728301</v>
      </c>
    </row>
    <row r="3687" ht="14.25" customHeight="1">
      <c r="A3687" s="10">
        <v>3663.0</v>
      </c>
      <c r="B3687" s="10">
        <v>1371193.3326790554</v>
      </c>
      <c r="C3687" s="10">
        <v>189553.53301007464</v>
      </c>
      <c r="D3687" s="10">
        <v>0.6984157789888923</v>
      </c>
      <c r="F3687" s="10">
        <v>73.25</v>
      </c>
      <c r="G3687" s="10">
        <v>1450624.52399958</v>
      </c>
    </row>
    <row r="3688" ht="14.25" customHeight="1">
      <c r="A3688" s="10">
        <v>3664.0</v>
      </c>
      <c r="B3688" s="10">
        <v>1371284.5149364</v>
      </c>
      <c r="C3688" s="10">
        <v>153560.9069665398</v>
      </c>
      <c r="D3688" s="10">
        <v>0.565799849563218</v>
      </c>
      <c r="F3688" s="10">
        <v>73.27000000000001</v>
      </c>
      <c r="G3688" s="10">
        <v>1450769.84098736</v>
      </c>
    </row>
    <row r="3689" ht="14.25" customHeight="1">
      <c r="A3689" s="10">
        <v>3665.0</v>
      </c>
      <c r="B3689" s="10">
        <v>1371370.9310019636</v>
      </c>
      <c r="C3689" s="10">
        <v>168587.99997974653</v>
      </c>
      <c r="D3689" s="10">
        <v>0.6211676325113707</v>
      </c>
      <c r="F3689" s="10">
        <v>73.29</v>
      </c>
      <c r="G3689" s="10">
        <v>1450786.77537346</v>
      </c>
    </row>
    <row r="3690" ht="14.25" customHeight="1">
      <c r="A3690" s="10">
        <v>3666.0</v>
      </c>
      <c r="B3690" s="10">
        <v>1371399.6439452532</v>
      </c>
      <c r="C3690" s="10">
        <v>41101.60156228673</v>
      </c>
      <c r="D3690" s="10">
        <v>0.15144010568924532</v>
      </c>
      <c r="F3690" s="10">
        <v>73.31</v>
      </c>
      <c r="G3690" s="10">
        <v>1450996.03817929</v>
      </c>
    </row>
    <row r="3691" ht="14.25" customHeight="1">
      <c r="A3691" s="10">
        <v>3667.0</v>
      </c>
      <c r="B3691" s="10">
        <v>1371638.6150108294</v>
      </c>
      <c r="C3691" s="10">
        <v>-43677.516791509464</v>
      </c>
      <c r="D3691" s="10">
        <v>-0.16093114398781047</v>
      </c>
      <c r="F3691" s="10">
        <v>73.33000000000001</v>
      </c>
      <c r="G3691" s="10">
        <v>1451078.09313413</v>
      </c>
    </row>
    <row r="3692" ht="14.25" customHeight="1">
      <c r="A3692" s="10">
        <v>3668.0</v>
      </c>
      <c r="B3692" s="10">
        <v>1371721.3166594063</v>
      </c>
      <c r="C3692" s="10">
        <v>502693.7903902738</v>
      </c>
      <c r="D3692" s="10">
        <v>1.8521906167248376</v>
      </c>
      <c r="F3692" s="10">
        <v>73.35000000000001</v>
      </c>
      <c r="G3692" s="10">
        <v>1451658.87724072</v>
      </c>
    </row>
    <row r="3693" ht="14.25" customHeight="1">
      <c r="A3693" s="10">
        <v>3669.0</v>
      </c>
      <c r="B3693" s="10">
        <v>1371732.3452814096</v>
      </c>
      <c r="C3693" s="10">
        <v>168628.40586756053</v>
      </c>
      <c r="D3693" s="10">
        <v>0.621316509238516</v>
      </c>
      <c r="F3693" s="10">
        <v>73.37</v>
      </c>
      <c r="G3693" s="10">
        <v>1451739.62465271</v>
      </c>
    </row>
    <row r="3694" ht="14.25" customHeight="1">
      <c r="A3694" s="10">
        <v>3670.0</v>
      </c>
      <c r="B3694" s="10">
        <v>1371783.7218166457</v>
      </c>
      <c r="C3694" s="10">
        <v>305221.4186193843</v>
      </c>
      <c r="D3694" s="10">
        <v>1.1245976345786293</v>
      </c>
      <c r="F3694" s="10">
        <v>73.39</v>
      </c>
      <c r="G3694" s="10">
        <v>1451930.63128602</v>
      </c>
    </row>
    <row r="3695" ht="14.25" customHeight="1">
      <c r="A3695" s="10">
        <v>3671.0</v>
      </c>
      <c r="B3695" s="10">
        <v>1371791.0700943596</v>
      </c>
      <c r="C3695" s="10">
        <v>-366359.6188605495</v>
      </c>
      <c r="D3695" s="10">
        <v>-1.3498631997693495</v>
      </c>
      <c r="F3695" s="10">
        <v>73.41000000000001</v>
      </c>
      <c r="G3695" s="10">
        <v>1452153.84905843</v>
      </c>
    </row>
    <row r="3696" ht="14.25" customHeight="1">
      <c r="A3696" s="10">
        <v>3672.0</v>
      </c>
      <c r="B3696" s="10">
        <v>1371809.4752983549</v>
      </c>
      <c r="C3696" s="10">
        <v>53794.019682995044</v>
      </c>
      <c r="D3696" s="10">
        <v>0.19820570772398075</v>
      </c>
      <c r="F3696" s="10">
        <v>73.43</v>
      </c>
      <c r="G3696" s="10">
        <v>1452736.78696277</v>
      </c>
    </row>
    <row r="3697" ht="14.25" customHeight="1">
      <c r="A3697" s="10">
        <v>3673.0</v>
      </c>
      <c r="B3697" s="10">
        <v>1371894.8904810494</v>
      </c>
      <c r="C3697" s="10">
        <v>-436304.0861857234</v>
      </c>
      <c r="D3697" s="10">
        <v>-1.6075757248652447</v>
      </c>
      <c r="F3697" s="10">
        <v>73.45</v>
      </c>
      <c r="G3697" s="10">
        <v>1453108.79381766</v>
      </c>
    </row>
    <row r="3698" ht="14.25" customHeight="1">
      <c r="A3698" s="10">
        <v>3674.0</v>
      </c>
      <c r="B3698" s="10">
        <v>1372582.128772856</v>
      </c>
      <c r="C3698" s="10">
        <v>-269375.373804766</v>
      </c>
      <c r="D3698" s="10">
        <v>-0.9925217881656703</v>
      </c>
      <c r="F3698" s="10">
        <v>73.47000000000001</v>
      </c>
      <c r="G3698" s="10">
        <v>1453312.46792979</v>
      </c>
    </row>
    <row r="3699" ht="14.25" customHeight="1">
      <c r="A3699" s="10">
        <v>3675.0</v>
      </c>
      <c r="B3699" s="10">
        <v>1372725.5844308129</v>
      </c>
      <c r="C3699" s="10">
        <v>250375.25544480723</v>
      </c>
      <c r="D3699" s="10">
        <v>0.9225152720405054</v>
      </c>
      <c r="F3699" s="10">
        <v>73.49000000000001</v>
      </c>
      <c r="G3699" s="10">
        <v>1453327.91633351</v>
      </c>
    </row>
    <row r="3700" ht="14.25" customHeight="1">
      <c r="A3700" s="10">
        <v>3676.0</v>
      </c>
      <c r="B3700" s="10">
        <v>1373284.5181991619</v>
      </c>
      <c r="C3700" s="10">
        <v>189602.70632078825</v>
      </c>
      <c r="D3700" s="10">
        <v>0.6985969595533594</v>
      </c>
      <c r="F3700" s="10">
        <v>73.51</v>
      </c>
      <c r="G3700" s="10">
        <v>1453381.6243031</v>
      </c>
    </row>
    <row r="3701" ht="14.25" customHeight="1">
      <c r="A3701" s="10">
        <v>3677.0</v>
      </c>
      <c r="B3701" s="10">
        <v>1373385.0197177427</v>
      </c>
      <c r="C3701" s="10">
        <v>45338.63726647734</v>
      </c>
      <c r="D3701" s="10">
        <v>0.16705159308784082</v>
      </c>
      <c r="F3701" s="10">
        <v>73.53</v>
      </c>
      <c r="G3701" s="10">
        <v>1453597.50667675</v>
      </c>
    </row>
    <row r="3702" ht="14.25" customHeight="1">
      <c r="A3702" s="10">
        <v>3678.0</v>
      </c>
      <c r="B3702" s="10">
        <v>1373566.739115199</v>
      </c>
      <c r="C3702" s="10">
        <v>-191571.30861042906</v>
      </c>
      <c r="D3702" s="10">
        <v>-0.7058503347862322</v>
      </c>
      <c r="F3702" s="10">
        <v>73.55000000000001</v>
      </c>
      <c r="G3702" s="10">
        <v>1453663.25175692</v>
      </c>
    </row>
    <row r="3703" ht="14.25" customHeight="1">
      <c r="A3703" s="10">
        <v>3679.0</v>
      </c>
      <c r="B3703" s="10">
        <v>1373658.62285792</v>
      </c>
      <c r="C3703" s="10">
        <v>-188497.76177933998</v>
      </c>
      <c r="D3703" s="10">
        <v>-0.6945257576590951</v>
      </c>
      <c r="F3703" s="10">
        <v>73.57000000000001</v>
      </c>
      <c r="G3703" s="10">
        <v>1453974.50595087</v>
      </c>
    </row>
    <row r="3704" ht="14.25" customHeight="1">
      <c r="A3704" s="10">
        <v>3680.0</v>
      </c>
      <c r="B3704" s="10">
        <v>1373719.7214934463</v>
      </c>
      <c r="C3704" s="10">
        <v>185958.89187278366</v>
      </c>
      <c r="D3704" s="10">
        <v>0.6851712139827989</v>
      </c>
      <c r="F3704" s="10">
        <v>73.59</v>
      </c>
      <c r="G3704" s="10">
        <v>1454035.00823153</v>
      </c>
    </row>
    <row r="3705" ht="14.25" customHeight="1">
      <c r="A3705" s="10">
        <v>3681.0</v>
      </c>
      <c r="B3705" s="10">
        <v>1374068.3817785184</v>
      </c>
      <c r="C3705" s="10">
        <v>243046.56219185167</v>
      </c>
      <c r="D3705" s="10">
        <v>0.8955124780226195</v>
      </c>
      <c r="F3705" s="10">
        <v>73.61000000000001</v>
      </c>
      <c r="G3705" s="10">
        <v>1454126.5509918</v>
      </c>
    </row>
    <row r="3706" ht="14.25" customHeight="1">
      <c r="A3706" s="10">
        <v>3682.0</v>
      </c>
      <c r="B3706" s="10">
        <v>1374176.039330931</v>
      </c>
      <c r="C3706" s="10">
        <v>438867.8868046291</v>
      </c>
      <c r="D3706" s="10">
        <v>1.6170221265122668</v>
      </c>
      <c r="F3706" s="10">
        <v>73.63000000000001</v>
      </c>
      <c r="G3706" s="10">
        <v>1454681.9367671</v>
      </c>
    </row>
    <row r="3707" ht="14.25" customHeight="1">
      <c r="A3707" s="10">
        <v>3683.0</v>
      </c>
      <c r="B3707" s="10">
        <v>1374220.6385449164</v>
      </c>
      <c r="C3707" s="10">
        <v>-222174.04615042638</v>
      </c>
      <c r="D3707" s="10">
        <v>-0.8186070554802952</v>
      </c>
      <c r="F3707" s="10">
        <v>73.65</v>
      </c>
      <c r="G3707" s="10">
        <v>1454699.23141047</v>
      </c>
    </row>
    <row r="3708" ht="14.25" customHeight="1">
      <c r="A3708" s="10">
        <v>3684.0</v>
      </c>
      <c r="B3708" s="10">
        <v>1374251.0008957612</v>
      </c>
      <c r="C3708" s="10">
        <v>283416.33126817876</v>
      </c>
      <c r="D3708" s="10">
        <v>1.0442561245762616</v>
      </c>
      <c r="F3708" s="10">
        <v>73.67</v>
      </c>
      <c r="G3708" s="10">
        <v>1454749.80659404</v>
      </c>
    </row>
    <row r="3709" ht="14.25" customHeight="1">
      <c r="A3709" s="10">
        <v>3685.0</v>
      </c>
      <c r="B3709" s="10">
        <v>1374432.1927815522</v>
      </c>
      <c r="C3709" s="10">
        <v>284667.9315048079</v>
      </c>
      <c r="D3709" s="10">
        <v>1.0488676838564654</v>
      </c>
      <c r="F3709" s="10">
        <v>73.69000000000001</v>
      </c>
      <c r="G3709" s="10">
        <v>1454834.98247725</v>
      </c>
    </row>
    <row r="3710" ht="14.25" customHeight="1">
      <c r="A3710" s="10">
        <v>3686.0</v>
      </c>
      <c r="B3710" s="10">
        <v>1374484.5459392609</v>
      </c>
      <c r="C3710" s="10">
        <v>266162.12389588915</v>
      </c>
      <c r="D3710" s="10">
        <v>0.9806824707836254</v>
      </c>
      <c r="F3710" s="10">
        <v>73.71000000000001</v>
      </c>
      <c r="G3710" s="10">
        <v>1454943.07366124</v>
      </c>
    </row>
    <row r="3711" ht="14.25" customHeight="1">
      <c r="A3711" s="10">
        <v>3687.0</v>
      </c>
      <c r="B3711" s="10">
        <v>1374485.1573023116</v>
      </c>
      <c r="C3711" s="10">
        <v>268853.8354151384</v>
      </c>
      <c r="D3711" s="10">
        <v>0.9906001640477753</v>
      </c>
      <c r="F3711" s="10">
        <v>73.73</v>
      </c>
      <c r="G3711" s="10">
        <v>1455107.45111252</v>
      </c>
    </row>
    <row r="3712" ht="14.25" customHeight="1">
      <c r="A3712" s="10">
        <v>3688.0</v>
      </c>
      <c r="B3712" s="10">
        <v>1374700.2508809587</v>
      </c>
      <c r="C3712" s="10">
        <v>-430698.6925501188</v>
      </c>
      <c r="D3712" s="10">
        <v>-1.586922480895679</v>
      </c>
      <c r="F3712" s="10">
        <v>73.75</v>
      </c>
      <c r="G3712" s="10">
        <v>1455325.99950954</v>
      </c>
    </row>
    <row r="3713" ht="14.25" customHeight="1">
      <c r="A3713" s="10">
        <v>3689.0</v>
      </c>
      <c r="B3713" s="10">
        <v>1374836.6433137679</v>
      </c>
      <c r="C3713" s="10">
        <v>27310.23003284214</v>
      </c>
      <c r="D3713" s="10">
        <v>0.1006253762716178</v>
      </c>
      <c r="F3713" s="10">
        <v>73.77000000000001</v>
      </c>
      <c r="G3713" s="10">
        <v>1455511.26736565</v>
      </c>
    </row>
    <row r="3714" ht="14.25" customHeight="1">
      <c r="A3714" s="10">
        <v>3690.0</v>
      </c>
      <c r="B3714" s="10">
        <v>1374929.1343837243</v>
      </c>
      <c r="C3714" s="10">
        <v>592455.6434373357</v>
      </c>
      <c r="D3714" s="10">
        <v>2.1829209044901323</v>
      </c>
      <c r="F3714" s="10">
        <v>73.79</v>
      </c>
      <c r="G3714" s="10">
        <v>1455554.82909215</v>
      </c>
    </row>
    <row r="3715" ht="14.25" customHeight="1">
      <c r="A3715" s="10">
        <v>3691.0</v>
      </c>
      <c r="B3715" s="10">
        <v>1375286.4397523855</v>
      </c>
      <c r="C3715" s="10">
        <v>8277.1345048144</v>
      </c>
      <c r="D3715" s="10">
        <v>0.030497354763989223</v>
      </c>
      <c r="F3715" s="10">
        <v>73.81</v>
      </c>
      <c r="G3715" s="10">
        <v>1455556.46564254</v>
      </c>
    </row>
    <row r="3716" ht="14.25" customHeight="1">
      <c r="A3716" s="10">
        <v>3692.0</v>
      </c>
      <c r="B3716" s="10">
        <v>1375351.2880098498</v>
      </c>
      <c r="C3716" s="10">
        <v>165646.59847529023</v>
      </c>
      <c r="D3716" s="10">
        <v>0.610329948874291</v>
      </c>
      <c r="F3716" s="10">
        <v>73.83000000000001</v>
      </c>
      <c r="G3716" s="10">
        <v>1455691.79650695</v>
      </c>
    </row>
    <row r="3717" ht="14.25" customHeight="1">
      <c r="A3717" s="10">
        <v>3693.0</v>
      </c>
      <c r="B3717" s="10">
        <v>1375593.754798034</v>
      </c>
      <c r="C3717" s="10">
        <v>-124727.18800841388</v>
      </c>
      <c r="D3717" s="10">
        <v>-0.45956113183794095</v>
      </c>
      <c r="F3717" s="10">
        <v>73.85000000000001</v>
      </c>
      <c r="G3717" s="10">
        <v>1455737.13490412</v>
      </c>
    </row>
    <row r="3718" ht="14.25" customHeight="1">
      <c r="A3718" s="10">
        <v>3694.0</v>
      </c>
      <c r="B3718" s="10">
        <v>1375679.9715174541</v>
      </c>
      <c r="C3718" s="10">
        <v>364724.9959175058</v>
      </c>
      <c r="D3718" s="10">
        <v>1.3438403816345996</v>
      </c>
      <c r="F3718" s="10">
        <v>73.87</v>
      </c>
      <c r="G3718" s="10">
        <v>1456273.72393514</v>
      </c>
    </row>
    <row r="3719" ht="14.25" customHeight="1">
      <c r="A3719" s="10">
        <v>3695.0</v>
      </c>
      <c r="B3719" s="10">
        <v>1375738.3646049777</v>
      </c>
      <c r="C3719" s="10">
        <v>-147415.13969903765</v>
      </c>
      <c r="D3719" s="10">
        <v>-0.5431555824506192</v>
      </c>
      <c r="F3719" s="10">
        <v>73.89</v>
      </c>
      <c r="G3719" s="10">
        <v>1456486.29296314</v>
      </c>
    </row>
    <row r="3720" ht="14.25" customHeight="1">
      <c r="A3720" s="10">
        <v>3696.0</v>
      </c>
      <c r="B3720" s="10">
        <v>1375862.0905374922</v>
      </c>
      <c r="C3720" s="10">
        <v>58152.94209285779</v>
      </c>
      <c r="D3720" s="10">
        <v>0.21426629041053305</v>
      </c>
      <c r="F3720" s="10">
        <v>73.91000000000001</v>
      </c>
      <c r="G3720" s="10">
        <v>1456969.57682194</v>
      </c>
    </row>
    <row r="3721" ht="14.25" customHeight="1">
      <c r="A3721" s="10">
        <v>3697.0</v>
      </c>
      <c r="B3721" s="10">
        <v>1375894.1750953998</v>
      </c>
      <c r="C3721" s="10">
        <v>-273634.63653849973</v>
      </c>
      <c r="D3721" s="10">
        <v>-1.0082151717331551</v>
      </c>
      <c r="F3721" s="10">
        <v>73.93</v>
      </c>
      <c r="G3721" s="10">
        <v>1457022.63039826</v>
      </c>
    </row>
    <row r="3722" ht="14.25" customHeight="1">
      <c r="A3722" s="10">
        <v>3698.0</v>
      </c>
      <c r="B3722" s="10">
        <v>1376071.4310471425</v>
      </c>
      <c r="C3722" s="10">
        <v>-229749.8496478924</v>
      </c>
      <c r="D3722" s="10">
        <v>-0.8465203347377612</v>
      </c>
      <c r="F3722" s="10">
        <v>73.95</v>
      </c>
      <c r="G3722" s="10">
        <v>1457230.64624155</v>
      </c>
    </row>
    <row r="3723" ht="14.25" customHeight="1">
      <c r="A3723" s="10">
        <v>3699.0</v>
      </c>
      <c r="B3723" s="10">
        <v>1376106.9553772314</v>
      </c>
      <c r="C3723" s="10">
        <v>-28484.472358141327</v>
      </c>
      <c r="D3723" s="10">
        <v>-0.10495190796597546</v>
      </c>
      <c r="F3723" s="10">
        <v>73.97000000000001</v>
      </c>
      <c r="G3723" s="10">
        <v>1457672.90568856</v>
      </c>
    </row>
    <row r="3724" ht="14.25" customHeight="1">
      <c r="A3724" s="10">
        <v>3700.0</v>
      </c>
      <c r="B3724" s="10">
        <v>1376353.2757080484</v>
      </c>
      <c r="C3724" s="10">
        <v>36096.20287877158</v>
      </c>
      <c r="D3724" s="10">
        <v>0.13299756143705563</v>
      </c>
      <c r="F3724" s="10">
        <v>73.99000000000001</v>
      </c>
      <c r="G3724" s="10">
        <v>1457755.97931771</v>
      </c>
    </row>
    <row r="3725" ht="14.25" customHeight="1">
      <c r="A3725" s="10">
        <v>3701.0</v>
      </c>
      <c r="B3725" s="10">
        <v>1376383.6437968053</v>
      </c>
      <c r="C3725" s="10">
        <v>59386.1250405747</v>
      </c>
      <c r="D3725" s="10">
        <v>0.2188099906275042</v>
      </c>
      <c r="F3725" s="10">
        <v>74.01</v>
      </c>
      <c r="G3725" s="10">
        <v>1457767.53264773</v>
      </c>
    </row>
    <row r="3726" ht="14.25" customHeight="1">
      <c r="A3726" s="10">
        <v>3702.0</v>
      </c>
      <c r="B3726" s="10">
        <v>1376414.1529523933</v>
      </c>
      <c r="C3726" s="10">
        <v>-206773.82864907337</v>
      </c>
      <c r="D3726" s="10">
        <v>-0.7618644839649747</v>
      </c>
      <c r="F3726" s="10">
        <v>74.03</v>
      </c>
      <c r="G3726" s="10">
        <v>1458009.21052569</v>
      </c>
    </row>
    <row r="3727" ht="14.25" customHeight="1">
      <c r="A3727" s="10">
        <v>3703.0</v>
      </c>
      <c r="B3727" s="10">
        <v>1376448.8797581734</v>
      </c>
      <c r="C3727" s="10">
        <v>122191.67089219671</v>
      </c>
      <c r="D3727" s="10">
        <v>0.45021894162000203</v>
      </c>
      <c r="F3727" s="10">
        <v>74.05000000000001</v>
      </c>
      <c r="G3727" s="10">
        <v>1458422.81069916</v>
      </c>
    </row>
    <row r="3728" ht="14.25" customHeight="1">
      <c r="A3728" s="10">
        <v>3704.0</v>
      </c>
      <c r="B3728" s="10">
        <v>1376519.18989363</v>
      </c>
      <c r="C3728" s="10">
        <v>-160212.04423243017</v>
      </c>
      <c r="D3728" s="10">
        <v>-0.5903061678626084</v>
      </c>
      <c r="F3728" s="10">
        <v>74.07000000000001</v>
      </c>
      <c r="G3728" s="10">
        <v>1458912.58449861</v>
      </c>
    </row>
    <row r="3729" ht="14.25" customHeight="1">
      <c r="A3729" s="10">
        <v>3705.0</v>
      </c>
      <c r="B3729" s="10">
        <v>1376737.1179672517</v>
      </c>
      <c r="C3729" s="10">
        <v>-141510.6401345518</v>
      </c>
      <c r="D3729" s="10">
        <v>-0.5214002735551063</v>
      </c>
      <c r="F3729" s="10">
        <v>74.09</v>
      </c>
      <c r="G3729" s="10">
        <v>1459342.88679856</v>
      </c>
    </row>
    <row r="3730" ht="14.25" customHeight="1">
      <c r="A3730" s="10">
        <v>3706.0</v>
      </c>
      <c r="B3730" s="10">
        <v>1376755.4681890276</v>
      </c>
      <c r="C3730" s="10">
        <v>-262088.21870251768</v>
      </c>
      <c r="D3730" s="10">
        <v>-0.9656720427321249</v>
      </c>
      <c r="F3730" s="10">
        <v>74.11000000000001</v>
      </c>
      <c r="G3730" s="10">
        <v>1459525.37584854</v>
      </c>
    </row>
    <row r="3731" ht="14.25" customHeight="1">
      <c r="A3731" s="10">
        <v>3707.0</v>
      </c>
      <c r="B3731" s="10">
        <v>1377178.4154535008</v>
      </c>
      <c r="C3731" s="10">
        <v>215589.82637342927</v>
      </c>
      <c r="D3731" s="10">
        <v>0.7943472967115621</v>
      </c>
      <c r="F3731" s="10">
        <v>74.13000000000001</v>
      </c>
      <c r="G3731" s="10">
        <v>1459540.13304205</v>
      </c>
    </row>
    <row r="3732" ht="14.25" customHeight="1">
      <c r="A3732" s="10">
        <v>3708.0</v>
      </c>
      <c r="B3732" s="10">
        <v>1377292.3538793807</v>
      </c>
      <c r="C3732" s="10">
        <v>236033.30069192918</v>
      </c>
      <c r="D3732" s="10">
        <v>0.8696719019281564</v>
      </c>
      <c r="F3732" s="10">
        <v>74.15</v>
      </c>
      <c r="G3732" s="10">
        <v>1459834.78943576</v>
      </c>
    </row>
    <row r="3733" ht="14.25" customHeight="1">
      <c r="A3733" s="10">
        <v>3709.0</v>
      </c>
      <c r="B3733" s="10">
        <v>1377310.7869764667</v>
      </c>
      <c r="C3733" s="10">
        <v>-348674.3641059566</v>
      </c>
      <c r="D3733" s="10">
        <v>-1.2847013387377775</v>
      </c>
      <c r="F3733" s="10">
        <v>74.17</v>
      </c>
      <c r="G3733" s="10">
        <v>1460044.54625012</v>
      </c>
    </row>
    <row r="3734" ht="14.25" customHeight="1">
      <c r="A3734" s="10">
        <v>3710.0</v>
      </c>
      <c r="B3734" s="10">
        <v>1377355.280629487</v>
      </c>
      <c r="C3734" s="10">
        <v>-499788.458615227</v>
      </c>
      <c r="D3734" s="10">
        <v>-1.8414858331068893</v>
      </c>
      <c r="F3734" s="10">
        <v>74.19000000000001</v>
      </c>
      <c r="G3734" s="10">
        <v>1460341.01117644</v>
      </c>
    </row>
    <row r="3735" ht="14.25" customHeight="1">
      <c r="A3735" s="10">
        <v>3711.0</v>
      </c>
      <c r="B3735" s="10">
        <v>1377707.991348924</v>
      </c>
      <c r="C3735" s="10">
        <v>563225.4810671259</v>
      </c>
      <c r="D3735" s="10">
        <v>2.0752214789105685</v>
      </c>
      <c r="F3735" s="10">
        <v>74.21000000000001</v>
      </c>
      <c r="G3735" s="10">
        <v>1460364.29988452</v>
      </c>
    </row>
    <row r="3736" ht="14.25" customHeight="1">
      <c r="A3736" s="10">
        <v>3712.0</v>
      </c>
      <c r="B3736" s="10">
        <v>1378059.7441963928</v>
      </c>
      <c r="C3736" s="10">
        <v>-230616.79242489277</v>
      </c>
      <c r="D3736" s="10">
        <v>-0.8497146118652961</v>
      </c>
      <c r="F3736" s="10">
        <v>74.23</v>
      </c>
      <c r="G3736" s="10">
        <v>1460450.98147615</v>
      </c>
    </row>
    <row r="3737" ht="14.25" customHeight="1">
      <c r="A3737" s="10">
        <v>3713.0</v>
      </c>
      <c r="B3737" s="10">
        <v>1378149.047519523</v>
      </c>
      <c r="C3737" s="10">
        <v>337286.943596527</v>
      </c>
      <c r="D3737" s="10">
        <v>1.2427440402402352</v>
      </c>
      <c r="F3737" s="10">
        <v>74.25</v>
      </c>
      <c r="G3737" s="10">
        <v>1460758.62626443</v>
      </c>
    </row>
    <row r="3738" ht="14.25" customHeight="1">
      <c r="A3738" s="10">
        <v>3714.0</v>
      </c>
      <c r="B3738" s="10">
        <v>1378160.3643848873</v>
      </c>
      <c r="C3738" s="10">
        <v>245977.23104719282</v>
      </c>
      <c r="D3738" s="10">
        <v>0.9063106168863926</v>
      </c>
      <c r="F3738" s="10">
        <v>74.27000000000001</v>
      </c>
      <c r="G3738" s="10">
        <v>1461511.88127154</v>
      </c>
    </row>
    <row r="3739" ht="14.25" customHeight="1">
      <c r="A3739" s="10">
        <v>3715.0</v>
      </c>
      <c r="B3739" s="10">
        <v>1378202.9670491077</v>
      </c>
      <c r="C3739" s="10">
        <v>-7835.179094177671</v>
      </c>
      <c r="D3739" s="10">
        <v>-0.028868956561662912</v>
      </c>
      <c r="F3739" s="10">
        <v>74.29</v>
      </c>
      <c r="G3739" s="10">
        <v>1462360.60087787</v>
      </c>
    </row>
    <row r="3740" ht="14.25" customHeight="1">
      <c r="A3740" s="10">
        <v>3716.0</v>
      </c>
      <c r="B3740" s="10">
        <v>1378250.6626666428</v>
      </c>
      <c r="C3740" s="10">
        <v>-444301.5893298598</v>
      </c>
      <c r="D3740" s="10">
        <v>-1.6370427693443432</v>
      </c>
      <c r="F3740" s="10">
        <v>74.31</v>
      </c>
      <c r="G3740" s="10">
        <v>1462422.25607806</v>
      </c>
    </row>
    <row r="3741" ht="14.25" customHeight="1">
      <c r="A3741" s="10">
        <v>3717.0</v>
      </c>
      <c r="B3741" s="10">
        <v>1378404.6509543143</v>
      </c>
      <c r="C3741" s="10">
        <v>213805.52496881573</v>
      </c>
      <c r="D3741" s="10">
        <v>0.7877729837158349</v>
      </c>
      <c r="F3741" s="10">
        <v>74.33000000000001</v>
      </c>
      <c r="G3741" s="10">
        <v>1462608.69602205</v>
      </c>
    </row>
    <row r="3742" ht="14.25" customHeight="1">
      <c r="A3742" s="10">
        <v>3718.0</v>
      </c>
      <c r="B3742" s="10">
        <v>1378505.6982026382</v>
      </c>
      <c r="C3742" s="10">
        <v>70068.14647534187</v>
      </c>
      <c r="D3742" s="10">
        <v>0.2581682247003159</v>
      </c>
      <c r="F3742" s="10">
        <v>74.35000000000001</v>
      </c>
      <c r="G3742" s="10">
        <v>1462875.98382238</v>
      </c>
    </row>
    <row r="3743" ht="14.25" customHeight="1">
      <c r="A3743" s="10">
        <v>3719.0</v>
      </c>
      <c r="B3743" s="10">
        <v>1378960.2754484015</v>
      </c>
      <c r="C3743" s="10">
        <v>-2719.6601493314374</v>
      </c>
      <c r="D3743" s="10">
        <v>-0.010020670844892183</v>
      </c>
      <c r="F3743" s="10">
        <v>74.37</v>
      </c>
      <c r="G3743" s="10">
        <v>1462899.03145554</v>
      </c>
    </row>
    <row r="3744" ht="14.25" customHeight="1">
      <c r="A3744" s="10">
        <v>3720.0</v>
      </c>
      <c r="B3744" s="10">
        <v>1379028.4378826488</v>
      </c>
      <c r="C3744" s="10">
        <v>31995.606026521185</v>
      </c>
      <c r="D3744" s="10">
        <v>0.1178887871535837</v>
      </c>
      <c r="F3744" s="10">
        <v>74.39</v>
      </c>
      <c r="G3744" s="10">
        <v>1462989.49082137</v>
      </c>
    </row>
    <row r="3745" ht="14.25" customHeight="1">
      <c r="A3745" s="10">
        <v>3721.0</v>
      </c>
      <c r="B3745" s="10">
        <v>1379406.0713767542</v>
      </c>
      <c r="C3745" s="10">
        <v>-443917.4648819512</v>
      </c>
      <c r="D3745" s="10">
        <v>-1.635627451089629</v>
      </c>
      <c r="F3745" s="10">
        <v>74.41000000000001</v>
      </c>
      <c r="G3745" s="10">
        <v>1463003.05588126</v>
      </c>
    </row>
    <row r="3746" ht="14.25" customHeight="1">
      <c r="A3746" s="10">
        <v>3722.0</v>
      </c>
      <c r="B3746" s="10">
        <v>1379480.5741756246</v>
      </c>
      <c r="C3746" s="10">
        <v>382734.10540625546</v>
      </c>
      <c r="D3746" s="10">
        <v>1.4101954953206781</v>
      </c>
      <c r="F3746" s="10">
        <v>74.43</v>
      </c>
      <c r="G3746" s="10">
        <v>1463130.27297893</v>
      </c>
    </row>
    <row r="3747" ht="14.25" customHeight="1">
      <c r="A3747" s="10">
        <v>3723.0</v>
      </c>
      <c r="B3747" s="10">
        <v>1379646.5944766619</v>
      </c>
      <c r="C3747" s="10">
        <v>-310790.3677284119</v>
      </c>
      <c r="D3747" s="10">
        <v>-1.1451165975774584</v>
      </c>
      <c r="F3747" s="10">
        <v>74.45</v>
      </c>
      <c r="G3747" s="10">
        <v>1463367.82082536</v>
      </c>
    </row>
    <row r="3748" ht="14.25" customHeight="1">
      <c r="A3748" s="10">
        <v>3724.0</v>
      </c>
      <c r="B3748" s="10">
        <v>1379693.5275265286</v>
      </c>
      <c r="C3748" s="10">
        <v>-159692.19328658865</v>
      </c>
      <c r="D3748" s="10">
        <v>-0.5883907611828567</v>
      </c>
      <c r="F3748" s="10">
        <v>74.47000000000001</v>
      </c>
      <c r="G3748" s="10">
        <v>1463383.48668297</v>
      </c>
    </row>
    <row r="3749" ht="14.25" customHeight="1">
      <c r="A3749" s="10">
        <v>3725.0</v>
      </c>
      <c r="B3749" s="10">
        <v>1379908.2870670785</v>
      </c>
      <c r="C3749" s="10">
        <v>35441.36260088137</v>
      </c>
      <c r="D3749" s="10">
        <v>0.1305847824424711</v>
      </c>
      <c r="F3749" s="10">
        <v>74.49000000000001</v>
      </c>
      <c r="G3749" s="10">
        <v>1463442.90828702</v>
      </c>
    </row>
    <row r="3750" ht="14.25" customHeight="1">
      <c r="A3750" s="10">
        <v>3726.0</v>
      </c>
      <c r="B3750" s="10">
        <v>1380185.3136746434</v>
      </c>
      <c r="C3750" s="10">
        <v>-161921.29281231342</v>
      </c>
      <c r="D3750" s="10">
        <v>-0.5966039464344346</v>
      </c>
      <c r="F3750" s="10">
        <v>74.51</v>
      </c>
      <c r="G3750" s="10">
        <v>1464710.20636235</v>
      </c>
    </row>
    <row r="3751" ht="14.25" customHeight="1">
      <c r="A3751" s="10">
        <v>3727.0</v>
      </c>
      <c r="B3751" s="10">
        <v>1380427.275826487</v>
      </c>
      <c r="C3751" s="10">
        <v>-333705.299653247</v>
      </c>
      <c r="D3751" s="10">
        <v>-1.2295473637922485</v>
      </c>
      <c r="F3751" s="10">
        <v>74.53</v>
      </c>
      <c r="G3751" s="10">
        <v>1464929.16219034</v>
      </c>
    </row>
    <row r="3752" ht="14.25" customHeight="1">
      <c r="A3752" s="10">
        <v>3728.0</v>
      </c>
      <c r="B3752" s="10">
        <v>1380707.952819164</v>
      </c>
      <c r="C3752" s="10">
        <v>-266851.4094206039</v>
      </c>
      <c r="D3752" s="10">
        <v>-0.9832221643416653</v>
      </c>
      <c r="F3752" s="10">
        <v>74.55000000000001</v>
      </c>
      <c r="G3752" s="10">
        <v>1465120.47000626</v>
      </c>
    </row>
    <row r="3753" ht="14.25" customHeight="1">
      <c r="A3753" s="10">
        <v>3729.0</v>
      </c>
      <c r="B3753" s="10">
        <v>1381042.2002019552</v>
      </c>
      <c r="C3753" s="10">
        <v>-382801.3494163462</v>
      </c>
      <c r="D3753" s="10">
        <v>-1.4104432579286552</v>
      </c>
      <c r="F3753" s="10">
        <v>74.57000000000001</v>
      </c>
      <c r="G3753" s="10">
        <v>1465223.50941289</v>
      </c>
    </row>
    <row r="3754" ht="14.25" customHeight="1">
      <c r="A3754" s="10">
        <v>3730.0</v>
      </c>
      <c r="B3754" s="10">
        <v>1381077.5473684277</v>
      </c>
      <c r="C3754" s="10">
        <v>193842.35897787218</v>
      </c>
      <c r="D3754" s="10">
        <v>0.7142180891947797</v>
      </c>
      <c r="F3754" s="10">
        <v>74.59</v>
      </c>
      <c r="G3754" s="10">
        <v>1465835.84317779</v>
      </c>
    </row>
    <row r="3755" ht="14.25" customHeight="1">
      <c r="A3755" s="10">
        <v>3731.0</v>
      </c>
      <c r="B3755" s="10">
        <v>1381960.0749142552</v>
      </c>
      <c r="C3755" s="10">
        <v>518829.1621005847</v>
      </c>
      <c r="D3755" s="10">
        <v>1.9116418863655527</v>
      </c>
      <c r="F3755" s="10">
        <v>74.61000000000001</v>
      </c>
      <c r="G3755" s="10">
        <v>1466411.79021264</v>
      </c>
    </row>
    <row r="3756" ht="14.25" customHeight="1">
      <c r="A3756" s="10">
        <v>3732.0</v>
      </c>
      <c r="B3756" s="10">
        <v>1381984.1654560613</v>
      </c>
      <c r="C3756" s="10">
        <v>281488.95537221874</v>
      </c>
      <c r="D3756" s="10">
        <v>1.0371546492494483</v>
      </c>
      <c r="F3756" s="10">
        <v>74.63000000000001</v>
      </c>
      <c r="G3756" s="10">
        <v>1466605.77379896</v>
      </c>
    </row>
    <row r="3757" ht="14.25" customHeight="1">
      <c r="A3757" s="10">
        <v>3733.0</v>
      </c>
      <c r="B3757" s="10">
        <v>1382156.0794286267</v>
      </c>
      <c r="C3757" s="10">
        <v>24709.41513212328</v>
      </c>
      <c r="D3757" s="10">
        <v>0.09104259437329813</v>
      </c>
      <c r="F3757" s="10">
        <v>74.65</v>
      </c>
      <c r="G3757" s="10">
        <v>1467075.16855792</v>
      </c>
    </row>
    <row r="3758" ht="14.25" customHeight="1">
      <c r="A3758" s="10">
        <v>3734.0</v>
      </c>
      <c r="B3758" s="10">
        <v>1382235.918519062</v>
      </c>
      <c r="C3758" s="10">
        <v>68760.11966022803</v>
      </c>
      <c r="D3758" s="10">
        <v>0.2533487599691176</v>
      </c>
      <c r="F3758" s="10">
        <v>74.67</v>
      </c>
      <c r="G3758" s="10">
        <v>1467271.55578944</v>
      </c>
    </row>
    <row r="3759" ht="14.25" customHeight="1">
      <c r="A3759" s="10">
        <v>3735.0</v>
      </c>
      <c r="B3759" s="10">
        <v>1382260.099303995</v>
      </c>
      <c r="C3759" s="10">
        <v>221008.11175673502</v>
      </c>
      <c r="D3759" s="10">
        <v>0.8143111346135677</v>
      </c>
      <c r="F3759" s="10">
        <v>74.69000000000001</v>
      </c>
      <c r="G3759" s="10">
        <v>1467849.81783456</v>
      </c>
    </row>
    <row r="3760" ht="14.25" customHeight="1">
      <c r="A3760" s="10">
        <v>3736.0</v>
      </c>
      <c r="B3760" s="10">
        <v>1382392.2272605435</v>
      </c>
      <c r="C3760" s="10">
        <v>6390.660140806576</v>
      </c>
      <c r="D3760" s="10">
        <v>0.02354658238027917</v>
      </c>
      <c r="F3760" s="10">
        <v>74.71000000000001</v>
      </c>
      <c r="G3760" s="10">
        <v>1467910.5694426</v>
      </c>
    </row>
    <row r="3761" ht="14.25" customHeight="1">
      <c r="A3761" s="10">
        <v>3737.0</v>
      </c>
      <c r="B3761" s="10">
        <v>1382721.3832454719</v>
      </c>
      <c r="C3761" s="10">
        <v>-74477.46100963186</v>
      </c>
      <c r="D3761" s="10">
        <v>-0.2744144787076708</v>
      </c>
      <c r="F3761" s="10">
        <v>74.73</v>
      </c>
      <c r="G3761" s="10">
        <v>1467959.52879068</v>
      </c>
    </row>
    <row r="3762" ht="14.25" customHeight="1">
      <c r="A3762" s="10">
        <v>3738.0</v>
      </c>
      <c r="B3762" s="10">
        <v>1382746.9196281885</v>
      </c>
      <c r="C3762" s="10">
        <v>-515701.9599862695</v>
      </c>
      <c r="D3762" s="10">
        <v>-1.9001196147094022</v>
      </c>
      <c r="F3762" s="10">
        <v>74.75</v>
      </c>
      <c r="G3762" s="10">
        <v>1468030.4077797</v>
      </c>
    </row>
    <row r="3763" ht="14.25" customHeight="1">
      <c r="A3763" s="10">
        <v>3739.0</v>
      </c>
      <c r="B3763" s="10">
        <v>1383060.194713637</v>
      </c>
      <c r="C3763" s="10">
        <v>147787.89939539297</v>
      </c>
      <c r="D3763" s="10">
        <v>0.544529026931297</v>
      </c>
      <c r="F3763" s="10">
        <v>74.77000000000001</v>
      </c>
      <c r="G3763" s="10">
        <v>1468267.23021562</v>
      </c>
    </row>
    <row r="3764" ht="14.25" customHeight="1">
      <c r="A3764" s="10">
        <v>3740.0</v>
      </c>
      <c r="B3764" s="10">
        <v>1383351.7694483867</v>
      </c>
      <c r="C3764" s="10">
        <v>112038.72925434331</v>
      </c>
      <c r="D3764" s="10">
        <v>0.41281011821045227</v>
      </c>
      <c r="F3764" s="10">
        <v>74.79</v>
      </c>
      <c r="G3764" s="10">
        <v>1468459.9547469</v>
      </c>
    </row>
    <row r="3765" ht="14.25" customHeight="1">
      <c r="A3765" s="10">
        <v>3741.0</v>
      </c>
      <c r="B3765" s="10">
        <v>1383526.8784711736</v>
      </c>
      <c r="C3765" s="10">
        <v>134395.39310594648</v>
      </c>
      <c r="D3765" s="10">
        <v>0.4951839286668385</v>
      </c>
      <c r="F3765" s="10">
        <v>74.81</v>
      </c>
      <c r="G3765" s="10">
        <v>1468513.24437654</v>
      </c>
    </row>
    <row r="3766" ht="14.25" customHeight="1">
      <c r="A3766" s="10">
        <v>3742.0</v>
      </c>
      <c r="B3766" s="10">
        <v>1383549.493044089</v>
      </c>
      <c r="C3766" s="10">
        <v>-200534.98437013896</v>
      </c>
      <c r="D3766" s="10">
        <v>-0.7388772717623365</v>
      </c>
      <c r="F3766" s="10">
        <v>74.83000000000001</v>
      </c>
      <c r="G3766" s="10">
        <v>1468738.75486903</v>
      </c>
    </row>
    <row r="3767" ht="14.25" customHeight="1">
      <c r="A3767" s="10">
        <v>3743.0</v>
      </c>
      <c r="B3767" s="10">
        <v>1383667.7077370288</v>
      </c>
      <c r="C3767" s="10">
        <v>-19304.332371138735</v>
      </c>
      <c r="D3767" s="10">
        <v>-0.07112740193627921</v>
      </c>
      <c r="F3767" s="10">
        <v>74.85000000000001</v>
      </c>
      <c r="G3767" s="10">
        <v>1468752.65742697</v>
      </c>
    </row>
    <row r="3768" ht="14.25" customHeight="1">
      <c r="A3768" s="10">
        <v>3744.0</v>
      </c>
      <c r="B3768" s="10">
        <v>1384179.5163133438</v>
      </c>
      <c r="C3768" s="10">
        <v>-7542.010689173825</v>
      </c>
      <c r="D3768" s="10">
        <v>-0.02778876862370024</v>
      </c>
      <c r="F3768" s="10">
        <v>74.87</v>
      </c>
      <c r="G3768" s="10">
        <v>1469237.20519252</v>
      </c>
    </row>
    <row r="3769" ht="14.25" customHeight="1">
      <c r="A3769" s="10">
        <v>3745.0</v>
      </c>
      <c r="B3769" s="10">
        <v>1384279.3519357021</v>
      </c>
      <c r="C3769" s="10">
        <v>-46312.42517642211</v>
      </c>
      <c r="D3769" s="10">
        <v>-0.17063954436943418</v>
      </c>
      <c r="F3769" s="10">
        <v>74.89</v>
      </c>
      <c r="G3769" s="10">
        <v>1469354.78233224</v>
      </c>
    </row>
    <row r="3770" ht="14.25" customHeight="1">
      <c r="A3770" s="10">
        <v>3746.0</v>
      </c>
      <c r="B3770" s="10">
        <v>1384320.1350766756</v>
      </c>
      <c r="C3770" s="10">
        <v>285238.71163775446</v>
      </c>
      <c r="D3770" s="10">
        <v>1.050970740680851</v>
      </c>
      <c r="F3770" s="10">
        <v>74.91000000000001</v>
      </c>
      <c r="G3770" s="10">
        <v>1469561.67469539</v>
      </c>
    </row>
    <row r="3771" ht="14.25" customHeight="1">
      <c r="A3771" s="10">
        <v>3747.0</v>
      </c>
      <c r="B3771" s="10">
        <v>1384353.604643308</v>
      </c>
      <c r="C3771" s="10">
        <v>-5184.1559126281645</v>
      </c>
      <c r="D3771" s="10">
        <v>-0.01910118071988473</v>
      </c>
      <c r="F3771" s="10">
        <v>74.93</v>
      </c>
      <c r="G3771" s="10">
        <v>1469767.64722012</v>
      </c>
    </row>
    <row r="3772" ht="14.25" customHeight="1">
      <c r="A3772" s="10">
        <v>3748.0</v>
      </c>
      <c r="B3772" s="10">
        <v>1384502.2926139084</v>
      </c>
      <c r="C3772" s="10">
        <v>430048.6088099615</v>
      </c>
      <c r="D3772" s="10">
        <v>1.584527227509577</v>
      </c>
      <c r="F3772" s="10">
        <v>74.95</v>
      </c>
      <c r="G3772" s="10">
        <v>1470427.37547843</v>
      </c>
    </row>
    <row r="3773" ht="14.25" customHeight="1">
      <c r="A3773" s="10">
        <v>3749.0</v>
      </c>
      <c r="B3773" s="10">
        <v>1384627.4015547498</v>
      </c>
      <c r="C3773" s="10">
        <v>-305914.1745253799</v>
      </c>
      <c r="D3773" s="10">
        <v>-1.1271501148624412</v>
      </c>
      <c r="F3773" s="10">
        <v>74.97000000000001</v>
      </c>
      <c r="G3773" s="10">
        <v>1470476.98710326</v>
      </c>
    </row>
    <row r="3774" ht="14.25" customHeight="1">
      <c r="A3774" s="10">
        <v>3750.0</v>
      </c>
      <c r="B3774" s="10">
        <v>1384663.7309892771</v>
      </c>
      <c r="C3774" s="10">
        <v>-116860.4141489272</v>
      </c>
      <c r="D3774" s="10">
        <v>-0.43057576339898485</v>
      </c>
      <c r="F3774" s="10">
        <v>74.99000000000001</v>
      </c>
      <c r="G3774" s="10">
        <v>1471031.42057581</v>
      </c>
    </row>
    <row r="3775" ht="14.25" customHeight="1">
      <c r="A3775" s="10">
        <v>3751.0</v>
      </c>
      <c r="B3775" s="10">
        <v>1384748.8118534365</v>
      </c>
      <c r="C3775" s="10">
        <v>-337296.3037720865</v>
      </c>
      <c r="D3775" s="10">
        <v>-1.242778528092828</v>
      </c>
      <c r="F3775" s="10">
        <v>75.01</v>
      </c>
      <c r="G3775" s="10">
        <v>1471746.55511876</v>
      </c>
    </row>
    <row r="3776" ht="14.25" customHeight="1">
      <c r="A3776" s="10">
        <v>3752.0</v>
      </c>
      <c r="B3776" s="10">
        <v>1384836.4741240358</v>
      </c>
      <c r="C3776" s="10">
        <v>-14006.085526155774</v>
      </c>
      <c r="D3776" s="10">
        <v>-0.051605849693211595</v>
      </c>
      <c r="F3776" s="10">
        <v>75.03</v>
      </c>
      <c r="G3776" s="10">
        <v>1471784.00517606</v>
      </c>
    </row>
    <row r="3777" ht="14.25" customHeight="1">
      <c r="A3777" s="10">
        <v>3753.0</v>
      </c>
      <c r="B3777" s="10">
        <v>1384944.3770399545</v>
      </c>
      <c r="C3777" s="10">
        <v>149535.52952446556</v>
      </c>
      <c r="D3777" s="10">
        <v>0.5509682234928077</v>
      </c>
      <c r="F3777" s="10">
        <v>75.05000000000001</v>
      </c>
      <c r="G3777" s="10">
        <v>1471799.67630392</v>
      </c>
    </row>
    <row r="3778" ht="14.25" customHeight="1">
      <c r="A3778" s="10">
        <v>3754.0</v>
      </c>
      <c r="B3778" s="10">
        <v>1385457.7910330594</v>
      </c>
      <c r="C3778" s="10">
        <v>-12351.224440139253</v>
      </c>
      <c r="D3778" s="10">
        <v>-0.045508463502856575</v>
      </c>
      <c r="F3778" s="10">
        <v>75.07000000000001</v>
      </c>
      <c r="G3778" s="10">
        <v>1471828.1288399</v>
      </c>
    </row>
    <row r="3779" ht="14.25" customHeight="1">
      <c r="A3779" s="10">
        <v>3755.0</v>
      </c>
      <c r="B3779" s="10">
        <v>1385537.7374754418</v>
      </c>
      <c r="C3779" s="10">
        <v>113818.38249642821</v>
      </c>
      <c r="D3779" s="10">
        <v>0.4193673049094455</v>
      </c>
      <c r="F3779" s="10">
        <v>75.09</v>
      </c>
      <c r="G3779" s="10">
        <v>1472337.69921631</v>
      </c>
    </row>
    <row r="3780" ht="14.25" customHeight="1">
      <c r="A3780" s="10">
        <v>3756.0</v>
      </c>
      <c r="B3780" s="10">
        <v>1385917.488767539</v>
      </c>
      <c r="C3780" s="10">
        <v>-24909.926920428872</v>
      </c>
      <c r="D3780" s="10">
        <v>-0.09178138617845252</v>
      </c>
      <c r="F3780" s="10">
        <v>75.11000000000001</v>
      </c>
      <c r="G3780" s="10">
        <v>1472539.95826626</v>
      </c>
    </row>
    <row r="3781" ht="14.25" customHeight="1">
      <c r="A3781" s="10">
        <v>3757.0</v>
      </c>
      <c r="B3781" s="10">
        <v>1385955.9750610508</v>
      </c>
      <c r="C3781" s="10">
        <v>273018.59190285904</v>
      </c>
      <c r="D3781" s="10">
        <v>1.0059453364667765</v>
      </c>
      <c r="F3781" s="10">
        <v>75.13000000000001</v>
      </c>
      <c r="G3781" s="10">
        <v>1472809.48691595</v>
      </c>
    </row>
    <row r="3782" ht="14.25" customHeight="1">
      <c r="A3782" s="10">
        <v>3758.0</v>
      </c>
      <c r="B3782" s="10">
        <v>1385991.6771844795</v>
      </c>
      <c r="C3782" s="10">
        <v>-277079.1625551395</v>
      </c>
      <c r="D3782" s="10">
        <v>-1.0209066329945558</v>
      </c>
      <c r="F3782" s="10">
        <v>75.15</v>
      </c>
      <c r="G3782" s="10">
        <v>1472887.24706052</v>
      </c>
    </row>
    <row r="3783" ht="14.25" customHeight="1">
      <c r="A3783" s="10">
        <v>3759.0</v>
      </c>
      <c r="B3783" s="10">
        <v>1386120.0413257403</v>
      </c>
      <c r="C3783" s="10">
        <v>-102123.07283647032</v>
      </c>
      <c r="D3783" s="10">
        <v>-0.3762755794376672</v>
      </c>
      <c r="F3783" s="10">
        <v>75.17</v>
      </c>
      <c r="G3783" s="10">
        <v>1472967.81431064</v>
      </c>
    </row>
    <row r="3784" ht="14.25" customHeight="1">
      <c r="A3784" s="10">
        <v>3760.0</v>
      </c>
      <c r="B3784" s="10">
        <v>1386328.1276836875</v>
      </c>
      <c r="C3784" s="10">
        <v>-497214.88882243854</v>
      </c>
      <c r="D3784" s="10">
        <v>-1.8320034366404667</v>
      </c>
      <c r="F3784" s="10">
        <v>75.19000000000001</v>
      </c>
      <c r="G3784" s="10">
        <v>1473071.95430454</v>
      </c>
    </row>
    <row r="3785" ht="14.25" customHeight="1">
      <c r="A3785" s="10">
        <v>3761.0</v>
      </c>
      <c r="B3785" s="10">
        <v>1386405.208371698</v>
      </c>
      <c r="C3785" s="10">
        <v>-145541.0538997678</v>
      </c>
      <c r="D3785" s="10">
        <v>-0.5362504561118793</v>
      </c>
      <c r="F3785" s="10">
        <v>75.21000000000001</v>
      </c>
      <c r="G3785" s="10">
        <v>1473278.44147311</v>
      </c>
    </row>
    <row r="3786" ht="14.25" customHeight="1">
      <c r="A3786" s="10">
        <v>3762.0</v>
      </c>
      <c r="B3786" s="10">
        <v>1386429.3033990301</v>
      </c>
      <c r="C3786" s="10">
        <v>-411374.7369979081</v>
      </c>
      <c r="D3786" s="10">
        <v>-1.5157227767496917</v>
      </c>
      <c r="F3786" s="10">
        <v>75.23</v>
      </c>
      <c r="G3786" s="10">
        <v>1473372.16417045</v>
      </c>
    </row>
    <row r="3787" ht="14.25" customHeight="1">
      <c r="A3787" s="10">
        <v>3763.0</v>
      </c>
      <c r="B3787" s="10">
        <v>1386437.9297760346</v>
      </c>
      <c r="C3787" s="10">
        <v>162865.56874052552</v>
      </c>
      <c r="D3787" s="10">
        <v>0.6000831599184041</v>
      </c>
      <c r="F3787" s="10">
        <v>75.25</v>
      </c>
      <c r="G3787" s="10">
        <v>1473540.75993854</v>
      </c>
    </row>
    <row r="3788" ht="14.25" customHeight="1">
      <c r="A3788" s="10">
        <v>3764.0</v>
      </c>
      <c r="B3788" s="10">
        <v>1386458.7613902786</v>
      </c>
      <c r="C3788" s="10">
        <v>528287.8208696714</v>
      </c>
      <c r="D3788" s="10">
        <v>1.946492603350346</v>
      </c>
      <c r="F3788" s="10">
        <v>75.27000000000001</v>
      </c>
      <c r="G3788" s="10">
        <v>1473680.60373919</v>
      </c>
    </row>
    <row r="3789" ht="14.25" customHeight="1">
      <c r="A3789" s="10">
        <v>3765.0</v>
      </c>
      <c r="B3789" s="10">
        <v>1386463.1420919735</v>
      </c>
      <c r="C3789" s="10">
        <v>21964.61631894647</v>
      </c>
      <c r="D3789" s="10">
        <v>0.08092929935404476</v>
      </c>
      <c r="F3789" s="10">
        <v>75.29</v>
      </c>
      <c r="G3789" s="10">
        <v>1473761.53181668</v>
      </c>
    </row>
    <row r="3790" ht="14.25" customHeight="1">
      <c r="A3790" s="10">
        <v>3766.0</v>
      </c>
      <c r="B3790" s="10">
        <v>1386495.8089107405</v>
      </c>
      <c r="C3790" s="10">
        <v>149647.78302788944</v>
      </c>
      <c r="D3790" s="10">
        <v>0.5513818249530024</v>
      </c>
      <c r="F3790" s="10">
        <v>75.31</v>
      </c>
      <c r="G3790" s="10">
        <v>1474296.41581626</v>
      </c>
    </row>
    <row r="3791" ht="14.25" customHeight="1">
      <c r="A3791" s="10">
        <v>3767.0</v>
      </c>
      <c r="B3791" s="10">
        <v>1386505.6179239594</v>
      </c>
      <c r="C3791" s="10">
        <v>-65116.9985930894</v>
      </c>
      <c r="D3791" s="10">
        <v>-0.23992556918152497</v>
      </c>
      <c r="F3791" s="10">
        <v>75.33000000000001</v>
      </c>
      <c r="G3791" s="10">
        <v>1474379.44008214</v>
      </c>
    </row>
    <row r="3792" ht="14.25" customHeight="1">
      <c r="A3792" s="10">
        <v>3768.0</v>
      </c>
      <c r="B3792" s="10">
        <v>1386514.513760341</v>
      </c>
      <c r="C3792" s="10">
        <v>-383823.6144571111</v>
      </c>
      <c r="D3792" s="10">
        <v>-1.4142098246786456</v>
      </c>
      <c r="F3792" s="10">
        <v>75.35000000000001</v>
      </c>
      <c r="G3792" s="10">
        <v>1474417.27172918</v>
      </c>
    </row>
    <row r="3793" ht="14.25" customHeight="1">
      <c r="A3793" s="10">
        <v>3769.0</v>
      </c>
      <c r="B3793" s="10">
        <v>1386668.7962376457</v>
      </c>
      <c r="C3793" s="10">
        <v>-150360.51629314572</v>
      </c>
      <c r="D3793" s="10">
        <v>-0.5540079124268709</v>
      </c>
      <c r="F3793" s="10">
        <v>75.37</v>
      </c>
      <c r="G3793" s="10">
        <v>1474466.87998422</v>
      </c>
    </row>
    <row r="3794" ht="14.25" customHeight="1">
      <c r="A3794" s="10">
        <v>3770.0</v>
      </c>
      <c r="B3794" s="10">
        <v>1386850.2290812794</v>
      </c>
      <c r="C3794" s="10">
        <v>-259350.84535110928</v>
      </c>
      <c r="D3794" s="10">
        <v>-0.9555861070534388</v>
      </c>
      <c r="F3794" s="10">
        <v>75.39</v>
      </c>
      <c r="G3794" s="10">
        <v>1474546.76214611</v>
      </c>
    </row>
    <row r="3795" ht="14.25" customHeight="1">
      <c r="A3795" s="10">
        <v>3771.0</v>
      </c>
      <c r="B3795" s="10">
        <v>1386998.861478673</v>
      </c>
      <c r="C3795" s="10">
        <v>-137084.46663614316</v>
      </c>
      <c r="D3795" s="10">
        <v>-0.5050919021797928</v>
      </c>
      <c r="F3795" s="10">
        <v>75.41000000000001</v>
      </c>
      <c r="G3795" s="10">
        <v>1474745.01540937</v>
      </c>
    </row>
    <row r="3796" ht="14.25" customHeight="1">
      <c r="A3796" s="10">
        <v>3772.0</v>
      </c>
      <c r="B3796" s="10">
        <v>1387115.0670031132</v>
      </c>
      <c r="C3796" s="10">
        <v>-182742.77178345318</v>
      </c>
      <c r="D3796" s="10">
        <v>-0.6733213213332528</v>
      </c>
      <c r="F3796" s="10">
        <v>75.43</v>
      </c>
      <c r="G3796" s="10">
        <v>1475319.69913558</v>
      </c>
    </row>
    <row r="3797" ht="14.25" customHeight="1">
      <c r="A3797" s="10">
        <v>3773.0</v>
      </c>
      <c r="B3797" s="10">
        <v>1387341.469919854</v>
      </c>
      <c r="C3797" s="10">
        <v>-351064.407456564</v>
      </c>
      <c r="D3797" s="10">
        <v>-1.293507526425363</v>
      </c>
      <c r="F3797" s="10">
        <v>75.45</v>
      </c>
      <c r="G3797" s="10">
        <v>1475349.5520184</v>
      </c>
    </row>
    <row r="3798" ht="14.25" customHeight="1">
      <c r="A3798" s="10">
        <v>3774.0</v>
      </c>
      <c r="B3798" s="10">
        <v>1387503.2656649477</v>
      </c>
      <c r="C3798" s="10">
        <v>299058.9029084423</v>
      </c>
      <c r="D3798" s="10">
        <v>1.1018916573148867</v>
      </c>
      <c r="F3798" s="10">
        <v>75.47000000000001</v>
      </c>
      <c r="G3798" s="10">
        <v>1475700.70966093</v>
      </c>
    </row>
    <row r="3799" ht="14.25" customHeight="1">
      <c r="A3799" s="10">
        <v>3775.0</v>
      </c>
      <c r="B3799" s="10">
        <v>1387642.765407118</v>
      </c>
      <c r="C3799" s="10">
        <v>308063.3661183119</v>
      </c>
      <c r="D3799" s="10">
        <v>1.1350688768962471</v>
      </c>
      <c r="F3799" s="10">
        <v>75.49000000000001</v>
      </c>
      <c r="G3799" s="10">
        <v>1475734.21743972</v>
      </c>
    </row>
    <row r="3800" ht="14.25" customHeight="1">
      <c r="A3800" s="10">
        <v>3776.0</v>
      </c>
      <c r="B3800" s="10">
        <v>1387737.582765043</v>
      </c>
      <c r="C3800" s="10">
        <v>-244534.51489936304</v>
      </c>
      <c r="D3800" s="10">
        <v>-0.9009948851970611</v>
      </c>
      <c r="F3800" s="10">
        <v>75.51</v>
      </c>
      <c r="G3800" s="10">
        <v>1476277.52737421</v>
      </c>
    </row>
    <row r="3801" ht="14.25" customHeight="1">
      <c r="A3801" s="10">
        <v>3777.0</v>
      </c>
      <c r="B3801" s="10">
        <v>1388021.7048759374</v>
      </c>
      <c r="C3801" s="10">
        <v>314068.9304126627</v>
      </c>
      <c r="D3801" s="10">
        <v>1.1571965618742104</v>
      </c>
      <c r="F3801" s="10">
        <v>75.53</v>
      </c>
      <c r="G3801" s="10">
        <v>1476386.99627282</v>
      </c>
    </row>
    <row r="3802" ht="14.25" customHeight="1">
      <c r="A3802" s="10">
        <v>3778.0</v>
      </c>
      <c r="B3802" s="10">
        <v>1388163.88085645</v>
      </c>
      <c r="C3802" s="10">
        <v>-12426.924275769852</v>
      </c>
      <c r="D3802" s="10">
        <v>-0.04578738185817136</v>
      </c>
      <c r="F3802" s="10">
        <v>75.55000000000001</v>
      </c>
      <c r="G3802" s="10">
        <v>1476392.55075533</v>
      </c>
    </row>
    <row r="3803" ht="14.25" customHeight="1">
      <c r="A3803" s="10">
        <v>3779.0</v>
      </c>
      <c r="B3803" s="10">
        <v>1388248.2549542494</v>
      </c>
      <c r="C3803" s="10">
        <v>-176042.9143016294</v>
      </c>
      <c r="D3803" s="10">
        <v>-0.648635491910945</v>
      </c>
      <c r="F3803" s="10">
        <v>75.57000000000001</v>
      </c>
      <c r="G3803" s="10">
        <v>1476989.18350395</v>
      </c>
    </row>
    <row r="3804" ht="14.25" customHeight="1">
      <c r="A3804" s="10">
        <v>3780.0</v>
      </c>
      <c r="B3804" s="10">
        <v>1388250.8127410102</v>
      </c>
      <c r="C3804" s="10">
        <v>-241364.71968691028</v>
      </c>
      <c r="D3804" s="10">
        <v>-0.889315677970558</v>
      </c>
      <c r="F3804" s="10">
        <v>75.59</v>
      </c>
      <c r="G3804" s="10">
        <v>1477595.99924807</v>
      </c>
    </row>
    <row r="3805" ht="14.25" customHeight="1">
      <c r="A3805" s="10">
        <v>3781.0</v>
      </c>
      <c r="B3805" s="10">
        <v>1388319.5939030563</v>
      </c>
      <c r="C3805" s="10">
        <v>-331067.01128195645</v>
      </c>
      <c r="D3805" s="10">
        <v>-1.2198265097476326</v>
      </c>
      <c r="F3805" s="10">
        <v>75.61000000000001</v>
      </c>
      <c r="G3805" s="10">
        <v>1477765.14780952</v>
      </c>
    </row>
    <row r="3806" ht="14.25" customHeight="1">
      <c r="A3806" s="10">
        <v>3782.0</v>
      </c>
      <c r="B3806" s="10">
        <v>1388580.6551010804</v>
      </c>
      <c r="C3806" s="10">
        <v>16924.588600309566</v>
      </c>
      <c r="D3806" s="10">
        <v>0.0623591633648078</v>
      </c>
      <c r="F3806" s="10">
        <v>75.63000000000001</v>
      </c>
      <c r="G3806" s="10">
        <v>1478028.17399265</v>
      </c>
    </row>
    <row r="3807" ht="14.25" customHeight="1">
      <c r="A3807" s="10">
        <v>3783.0</v>
      </c>
      <c r="B3807" s="10">
        <v>1388862.6346789561</v>
      </c>
      <c r="C3807" s="10">
        <v>129615.3980471238</v>
      </c>
      <c r="D3807" s="10">
        <v>0.4775718909508585</v>
      </c>
      <c r="F3807" s="10">
        <v>75.65</v>
      </c>
      <c r="G3807" s="10">
        <v>1478823.64727429</v>
      </c>
    </row>
    <row r="3808" ht="14.25" customHeight="1">
      <c r="A3808" s="10">
        <v>3784.0</v>
      </c>
      <c r="B3808" s="10">
        <v>1388955.7308826766</v>
      </c>
      <c r="C3808" s="10">
        <v>365814.85932418355</v>
      </c>
      <c r="D3808" s="10">
        <v>1.3478560166274112</v>
      </c>
      <c r="F3808" s="10">
        <v>75.67</v>
      </c>
      <c r="G3808" s="10">
        <v>1479063.21378219</v>
      </c>
    </row>
    <row r="3809" ht="14.25" customHeight="1">
      <c r="A3809" s="10">
        <v>3785.0</v>
      </c>
      <c r="B3809" s="10">
        <v>1388976.367006645</v>
      </c>
      <c r="C3809" s="10">
        <v>202258.406400125</v>
      </c>
      <c r="D3809" s="10">
        <v>0.7452272728437479</v>
      </c>
      <c r="F3809" s="10">
        <v>75.69000000000001</v>
      </c>
      <c r="G3809" s="10">
        <v>1479295.57093729</v>
      </c>
    </row>
    <row r="3810" ht="14.25" customHeight="1">
      <c r="A3810" s="10">
        <v>3786.0</v>
      </c>
      <c r="B3810" s="10">
        <v>1389050.0630898008</v>
      </c>
      <c r="C3810" s="10">
        <v>454929.24123419914</v>
      </c>
      <c r="D3810" s="10">
        <v>1.6762006772225226</v>
      </c>
      <c r="F3810" s="10">
        <v>75.71000000000001</v>
      </c>
      <c r="G3810" s="10">
        <v>1479603.75569801</v>
      </c>
    </row>
    <row r="3811" ht="14.25" customHeight="1">
      <c r="A3811" s="10">
        <v>3787.0</v>
      </c>
      <c r="B3811" s="10">
        <v>1389107.7599425379</v>
      </c>
      <c r="C3811" s="10">
        <v>-257409.5457471779</v>
      </c>
      <c r="D3811" s="10">
        <v>-0.9484333293995477</v>
      </c>
      <c r="F3811" s="10">
        <v>75.73</v>
      </c>
      <c r="G3811" s="10">
        <v>1479758.31752676</v>
      </c>
    </row>
    <row r="3812" ht="14.25" customHeight="1">
      <c r="A3812" s="10">
        <v>3788.0</v>
      </c>
      <c r="B3812" s="10">
        <v>1389270.8315784629</v>
      </c>
      <c r="C3812" s="10">
        <v>245510.44224841706</v>
      </c>
      <c r="D3812" s="10">
        <v>0.9045907193073643</v>
      </c>
      <c r="F3812" s="10">
        <v>75.75</v>
      </c>
      <c r="G3812" s="10">
        <v>1480227.54724343</v>
      </c>
    </row>
    <row r="3813" ht="14.25" customHeight="1">
      <c r="A3813" s="10">
        <v>3789.0</v>
      </c>
      <c r="B3813" s="10">
        <v>1389448.5075019328</v>
      </c>
      <c r="C3813" s="10">
        <v>22300.599714607233</v>
      </c>
      <c r="D3813" s="10">
        <v>0.0821672404321215</v>
      </c>
      <c r="F3813" s="10">
        <v>75.77000000000001</v>
      </c>
      <c r="G3813" s="10">
        <v>1480328.34547335</v>
      </c>
    </row>
    <row r="3814" ht="14.25" customHeight="1">
      <c r="A3814" s="10">
        <v>3790.0</v>
      </c>
      <c r="B3814" s="10">
        <v>1389474.2978114868</v>
      </c>
      <c r="C3814" s="10">
        <v>-555288.7194024498</v>
      </c>
      <c r="D3814" s="10">
        <v>-2.0459782382668323</v>
      </c>
      <c r="F3814" s="10">
        <v>75.79</v>
      </c>
      <c r="G3814" s="10">
        <v>1480441.53360472</v>
      </c>
    </row>
    <row r="3815" ht="14.25" customHeight="1">
      <c r="A3815" s="10">
        <v>3791.0</v>
      </c>
      <c r="B3815" s="10">
        <v>1389479.506211367</v>
      </c>
      <c r="C3815" s="10">
        <v>201324.53816368314</v>
      </c>
      <c r="D3815" s="10">
        <v>0.7417864068178276</v>
      </c>
      <c r="F3815" s="10">
        <v>75.81</v>
      </c>
      <c r="G3815" s="10">
        <v>1480674.79882514</v>
      </c>
    </row>
    <row r="3816" ht="14.25" customHeight="1">
      <c r="A3816" s="10">
        <v>3792.0</v>
      </c>
      <c r="B3816" s="10">
        <v>1389780.6037240876</v>
      </c>
      <c r="C3816" s="10">
        <v>22316.57305023237</v>
      </c>
      <c r="D3816" s="10">
        <v>0.0822260946748598</v>
      </c>
      <c r="F3816" s="10">
        <v>75.83000000000001</v>
      </c>
      <c r="G3816" s="10">
        <v>1480888.80423216</v>
      </c>
    </row>
    <row r="3817" ht="14.25" customHeight="1">
      <c r="A3817" s="10">
        <v>3793.0</v>
      </c>
      <c r="B3817" s="10">
        <v>1389802.1879191229</v>
      </c>
      <c r="C3817" s="10">
        <v>-27960.23620362277</v>
      </c>
      <c r="D3817" s="10">
        <v>-0.10302034385098342</v>
      </c>
      <c r="F3817" s="10">
        <v>75.85000000000001</v>
      </c>
      <c r="G3817" s="10">
        <v>1481146.95049889</v>
      </c>
    </row>
    <row r="3818" ht="14.25" customHeight="1">
      <c r="A3818" s="10">
        <v>3794.0</v>
      </c>
      <c r="B3818" s="10">
        <v>1389869.5491393905</v>
      </c>
      <c r="C3818" s="10">
        <v>-107504.08711572038</v>
      </c>
      <c r="D3818" s="10">
        <v>-0.3961020908189825</v>
      </c>
      <c r="F3818" s="10">
        <v>75.87</v>
      </c>
      <c r="G3818" s="10">
        <v>1481171.23447874</v>
      </c>
    </row>
    <row r="3819" ht="14.25" customHeight="1">
      <c r="A3819" s="10">
        <v>3795.0</v>
      </c>
      <c r="B3819" s="10">
        <v>1390302.5175308904</v>
      </c>
      <c r="C3819" s="10">
        <v>-184552.28558629053</v>
      </c>
      <c r="D3819" s="10">
        <v>-0.6799885301799096</v>
      </c>
      <c r="F3819" s="10">
        <v>75.89</v>
      </c>
      <c r="G3819" s="10">
        <v>1481940.76150788</v>
      </c>
    </row>
    <row r="3820" ht="14.25" customHeight="1">
      <c r="A3820" s="10">
        <v>3796.0</v>
      </c>
      <c r="B3820" s="10">
        <v>1390412.2912782258</v>
      </c>
      <c r="C3820" s="10">
        <v>81371.71389783407</v>
      </c>
      <c r="D3820" s="10">
        <v>0.299816563939204</v>
      </c>
      <c r="F3820" s="10">
        <v>75.91000000000001</v>
      </c>
      <c r="G3820" s="10">
        <v>1481946.19407649</v>
      </c>
    </row>
    <row r="3821" ht="14.25" customHeight="1">
      <c r="A3821" s="10">
        <v>3797.0</v>
      </c>
      <c r="B3821" s="10">
        <v>1390470.317786184</v>
      </c>
      <c r="C3821" s="10">
        <v>101368.176657276</v>
      </c>
      <c r="D3821" s="10">
        <v>0.3734941414202617</v>
      </c>
      <c r="F3821" s="10">
        <v>75.93</v>
      </c>
      <c r="G3821" s="10">
        <v>1482107.3699638</v>
      </c>
    </row>
    <row r="3822" ht="14.25" customHeight="1">
      <c r="A3822" s="10">
        <v>3798.0</v>
      </c>
      <c r="B3822" s="10">
        <v>1390577.600791128</v>
      </c>
      <c r="C3822" s="10">
        <v>387435.73321602214</v>
      </c>
      <c r="D3822" s="10">
        <v>1.4275187865151477</v>
      </c>
      <c r="F3822" s="10">
        <v>75.95</v>
      </c>
      <c r="G3822" s="10">
        <v>1482123.62468681</v>
      </c>
    </row>
    <row r="3823" ht="14.25" customHeight="1">
      <c r="A3823" s="10">
        <v>3799.0</v>
      </c>
      <c r="B3823" s="10">
        <v>1390798.7908656737</v>
      </c>
      <c r="C3823" s="10">
        <v>-127054.82011734368</v>
      </c>
      <c r="D3823" s="10">
        <v>-0.46813736340030054</v>
      </c>
      <c r="F3823" s="10">
        <v>75.97000000000001</v>
      </c>
      <c r="G3823" s="10">
        <v>1482617.72862202</v>
      </c>
    </row>
    <row r="3824" ht="14.25" customHeight="1">
      <c r="A3824" s="10">
        <v>3800.0</v>
      </c>
      <c r="B3824" s="10">
        <v>1390870.173712251</v>
      </c>
      <c r="C3824" s="10">
        <v>176875.63303285907</v>
      </c>
      <c r="D3824" s="10">
        <v>0.6517036694970599</v>
      </c>
      <c r="F3824" s="10">
        <v>75.99000000000001</v>
      </c>
      <c r="G3824" s="10">
        <v>1483041.33501214</v>
      </c>
    </row>
    <row r="3825" ht="14.25" customHeight="1">
      <c r="A3825" s="10">
        <v>3801.0</v>
      </c>
      <c r="B3825" s="10">
        <v>1390890.3526135618</v>
      </c>
      <c r="C3825" s="10">
        <v>176968.72016763827</v>
      </c>
      <c r="D3825" s="10">
        <v>0.6520466518868802</v>
      </c>
      <c r="F3825" s="10">
        <v>76.01</v>
      </c>
      <c r="G3825" s="10">
        <v>1483685.90380273</v>
      </c>
    </row>
    <row r="3826" ht="14.25" customHeight="1">
      <c r="A3826" s="10">
        <v>3802.0</v>
      </c>
      <c r="B3826" s="10">
        <v>1390894.2612019712</v>
      </c>
      <c r="C3826" s="10">
        <v>374915.17086431873</v>
      </c>
      <c r="D3826" s="10">
        <v>1.3813863923076541</v>
      </c>
      <c r="F3826" s="10">
        <v>76.03</v>
      </c>
      <c r="G3826" s="10">
        <v>1483808.33683067</v>
      </c>
    </row>
    <row r="3827" ht="14.25" customHeight="1">
      <c r="A3827" s="10">
        <v>3803.0</v>
      </c>
      <c r="B3827" s="10">
        <v>1391124.5179277894</v>
      </c>
      <c r="C3827" s="10">
        <v>-162986.3888068993</v>
      </c>
      <c r="D3827" s="10">
        <v>-0.6005283251413043</v>
      </c>
      <c r="F3827" s="10">
        <v>76.05000000000001</v>
      </c>
      <c r="G3827" s="10">
        <v>1483848.16937597</v>
      </c>
    </row>
    <row r="3828" ht="14.25" customHeight="1">
      <c r="A3828" s="10">
        <v>3804.0</v>
      </c>
      <c r="B3828" s="10">
        <v>1391559.4462395182</v>
      </c>
      <c r="C3828" s="10">
        <v>421995.8836997717</v>
      </c>
      <c r="D3828" s="10">
        <v>1.5548567160107611</v>
      </c>
      <c r="F3828" s="10">
        <v>76.07000000000001</v>
      </c>
      <c r="G3828" s="10">
        <v>1484653.88407031</v>
      </c>
    </row>
    <row r="3829" ht="14.25" customHeight="1">
      <c r="A3829" s="10">
        <v>3805.0</v>
      </c>
      <c r="B3829" s="10">
        <v>1391676.9389502297</v>
      </c>
      <c r="C3829" s="10">
        <v>96172.93722101022</v>
      </c>
      <c r="D3829" s="10">
        <v>0.35435212311918085</v>
      </c>
      <c r="F3829" s="10">
        <v>76.09</v>
      </c>
      <c r="G3829" s="10">
        <v>1484688.23403353</v>
      </c>
    </row>
    <row r="3830" ht="14.25" customHeight="1">
      <c r="A3830" s="10">
        <v>3806.0</v>
      </c>
      <c r="B3830" s="10">
        <v>1391680.1012200003</v>
      </c>
      <c r="C3830" s="10">
        <v>93008.13281352981</v>
      </c>
      <c r="D3830" s="10">
        <v>0.3426913046659557</v>
      </c>
      <c r="F3830" s="10">
        <v>76.11000000000001</v>
      </c>
      <c r="G3830" s="10">
        <v>1485145.66054486</v>
      </c>
    </row>
    <row r="3831" ht="14.25" customHeight="1">
      <c r="A3831" s="10">
        <v>3807.0</v>
      </c>
      <c r="B3831" s="10">
        <v>1391696.9056872572</v>
      </c>
      <c r="C3831" s="10">
        <v>167061.89017150272</v>
      </c>
      <c r="D3831" s="10">
        <v>0.615544634334436</v>
      </c>
      <c r="F3831" s="10">
        <v>76.13000000000001</v>
      </c>
      <c r="G3831" s="10">
        <v>1485418.10226107</v>
      </c>
    </row>
    <row r="3832" ht="14.25" customHeight="1">
      <c r="A3832" s="10">
        <v>3808.0</v>
      </c>
      <c r="B3832" s="10">
        <v>1391781.2908662334</v>
      </c>
      <c r="C3832" s="10">
        <v>-682433.0671323284</v>
      </c>
      <c r="D3832" s="10">
        <v>-2.5144454688885807</v>
      </c>
      <c r="F3832" s="10">
        <v>76.15</v>
      </c>
      <c r="G3832" s="10">
        <v>1485677.0638068</v>
      </c>
    </row>
    <row r="3833" ht="14.25" customHeight="1">
      <c r="A3833" s="10">
        <v>3809.0</v>
      </c>
      <c r="B3833" s="10">
        <v>1391948.0913131586</v>
      </c>
      <c r="C3833" s="10">
        <v>249925.87497367128</v>
      </c>
      <c r="D3833" s="10">
        <v>0.9208595159761005</v>
      </c>
      <c r="F3833" s="10">
        <v>76.17</v>
      </c>
      <c r="G3833" s="10">
        <v>1485912.92472052</v>
      </c>
    </row>
    <row r="3834" ht="14.25" customHeight="1">
      <c r="A3834" s="10">
        <v>3810.0</v>
      </c>
      <c r="B3834" s="10">
        <v>1392131.803162551</v>
      </c>
      <c r="C3834" s="10">
        <v>313758.0835358489</v>
      </c>
      <c r="D3834" s="10">
        <v>1.1560512370671827</v>
      </c>
      <c r="F3834" s="10">
        <v>76.19000000000001</v>
      </c>
      <c r="G3834" s="10">
        <v>1486401.32050969</v>
      </c>
    </row>
    <row r="3835" ht="14.25" customHeight="1">
      <c r="A3835" s="10">
        <v>3811.0</v>
      </c>
      <c r="B3835" s="10">
        <v>1392289.5412983054</v>
      </c>
      <c r="C3835" s="10">
        <v>504.27294544456527</v>
      </c>
      <c r="D3835" s="10">
        <v>0.0018580090617301788</v>
      </c>
      <c r="F3835" s="10">
        <v>76.21000000000001</v>
      </c>
      <c r="G3835" s="10">
        <v>1487571.55133453</v>
      </c>
    </row>
    <row r="3836" ht="14.25" customHeight="1">
      <c r="A3836" s="10">
        <v>3812.0</v>
      </c>
      <c r="B3836" s="10">
        <v>1392339.631656182</v>
      </c>
      <c r="C3836" s="10">
        <v>-25933.659695782</v>
      </c>
      <c r="D3836" s="10">
        <v>-0.09555336084133953</v>
      </c>
      <c r="F3836" s="10">
        <v>76.23</v>
      </c>
      <c r="G3836" s="10">
        <v>1487729.59213659</v>
      </c>
    </row>
    <row r="3837" ht="14.25" customHeight="1">
      <c r="A3837" s="10">
        <v>3813.0</v>
      </c>
      <c r="B3837" s="10">
        <v>1392440.054391377</v>
      </c>
      <c r="C3837" s="10">
        <v>-349158.7643166869</v>
      </c>
      <c r="D3837" s="10">
        <v>-1.286486126101786</v>
      </c>
      <c r="F3837" s="10">
        <v>76.25</v>
      </c>
      <c r="G3837" s="10">
        <v>1487849.87617124</v>
      </c>
    </row>
    <row r="3838" ht="14.25" customHeight="1">
      <c r="A3838" s="10">
        <v>3814.0</v>
      </c>
      <c r="B3838" s="10">
        <v>1392450.0708488694</v>
      </c>
      <c r="C3838" s="10">
        <v>65222.83483969071</v>
      </c>
      <c r="D3838" s="10">
        <v>0.24031552606305343</v>
      </c>
      <c r="F3838" s="10">
        <v>76.27000000000001</v>
      </c>
      <c r="G3838" s="10">
        <v>1487855.53796448</v>
      </c>
    </row>
    <row r="3839" ht="14.25" customHeight="1">
      <c r="A3839" s="10">
        <v>3815.0</v>
      </c>
      <c r="B3839" s="10">
        <v>1392457.6297143064</v>
      </c>
      <c r="C3839" s="10">
        <v>-82534.77553797653</v>
      </c>
      <c r="D3839" s="10">
        <v>-0.30410190005778226</v>
      </c>
      <c r="F3839" s="10">
        <v>76.29</v>
      </c>
      <c r="G3839" s="10">
        <v>1487997.87866332</v>
      </c>
    </row>
    <row r="3840" ht="14.25" customHeight="1">
      <c r="A3840" s="10">
        <v>3816.0</v>
      </c>
      <c r="B3840" s="10">
        <v>1392526.6143283383</v>
      </c>
      <c r="C3840" s="10">
        <v>-172393.2559980282</v>
      </c>
      <c r="D3840" s="10">
        <v>-0.6351882144760399</v>
      </c>
      <c r="F3840" s="10">
        <v>76.31</v>
      </c>
      <c r="G3840" s="10">
        <v>1488535.15956467</v>
      </c>
    </row>
    <row r="3841" ht="14.25" customHeight="1">
      <c r="A3841" s="10">
        <v>3817.0</v>
      </c>
      <c r="B3841" s="10">
        <v>1392593.661138878</v>
      </c>
      <c r="C3841" s="10">
        <v>129152.0018673921</v>
      </c>
      <c r="D3841" s="10">
        <v>0.47586449358026667</v>
      </c>
      <c r="F3841" s="10">
        <v>76.33000000000001</v>
      </c>
      <c r="G3841" s="10">
        <v>1489520.01863567</v>
      </c>
    </row>
    <row r="3842" ht="14.25" customHeight="1">
      <c r="A3842" s="10">
        <v>3818.0</v>
      </c>
      <c r="B3842" s="10">
        <v>1392703.1467435095</v>
      </c>
      <c r="C3842" s="10">
        <v>-677242.6783972485</v>
      </c>
      <c r="D3842" s="10">
        <v>-2.4953213231440996</v>
      </c>
      <c r="F3842" s="10">
        <v>76.35000000000001</v>
      </c>
      <c r="G3842" s="10">
        <v>1489540.1349032</v>
      </c>
    </row>
    <row r="3843" ht="14.25" customHeight="1">
      <c r="A3843" s="10">
        <v>3819.0</v>
      </c>
      <c r="B3843" s="10">
        <v>1392874.719256338</v>
      </c>
      <c r="C3843" s="10">
        <v>-21576.294651297852</v>
      </c>
      <c r="D3843" s="10">
        <v>-0.07949851631506727</v>
      </c>
      <c r="F3843" s="10">
        <v>76.37</v>
      </c>
      <c r="G3843" s="10">
        <v>1489574.13701378</v>
      </c>
    </row>
    <row r="3844" ht="14.25" customHeight="1">
      <c r="A3844" s="10">
        <v>3820.0</v>
      </c>
      <c r="B3844" s="10">
        <v>1392900.7691174175</v>
      </c>
      <c r="C3844" s="10">
        <v>487277.8782245426</v>
      </c>
      <c r="D3844" s="10">
        <v>1.7953902177394954</v>
      </c>
      <c r="F3844" s="10">
        <v>76.39</v>
      </c>
      <c r="G3844" s="10">
        <v>1489648.01766795</v>
      </c>
    </row>
    <row r="3845" ht="14.25" customHeight="1">
      <c r="A3845" s="10">
        <v>3821.0</v>
      </c>
      <c r="B3845" s="10">
        <v>1392996.9214523437</v>
      </c>
      <c r="C3845" s="10">
        <v>63489.37151079625</v>
      </c>
      <c r="D3845" s="10">
        <v>0.2339285275092773</v>
      </c>
      <c r="F3845" s="10">
        <v>76.41000000000001</v>
      </c>
      <c r="G3845" s="10">
        <v>1489667.75001013</v>
      </c>
    </row>
    <row r="3846" ht="14.25" customHeight="1">
      <c r="A3846" s="10">
        <v>3822.0</v>
      </c>
      <c r="B3846" s="10">
        <v>1393118.023857044</v>
      </c>
      <c r="C3846" s="10">
        <v>-404371.603270313</v>
      </c>
      <c r="D3846" s="10">
        <v>-1.4899195167415453</v>
      </c>
      <c r="F3846" s="10">
        <v>76.43</v>
      </c>
      <c r="G3846" s="10">
        <v>1489970.14706501</v>
      </c>
    </row>
    <row r="3847" ht="14.25" customHeight="1">
      <c r="A3847" s="10">
        <v>3823.0</v>
      </c>
      <c r="B3847" s="10">
        <v>1393237.5599232023</v>
      </c>
      <c r="C3847" s="10">
        <v>160221.8045603477</v>
      </c>
      <c r="D3847" s="10">
        <v>0.5903421300887798</v>
      </c>
      <c r="F3847" s="10">
        <v>76.45</v>
      </c>
      <c r="G3847" s="10">
        <v>1490539.05810979</v>
      </c>
    </row>
    <row r="3848" ht="14.25" customHeight="1">
      <c r="A3848" s="10">
        <v>3824.0</v>
      </c>
      <c r="B3848" s="10">
        <v>1393246.591129531</v>
      </c>
      <c r="C3848" s="10">
        <v>225474.54730030918</v>
      </c>
      <c r="D3848" s="10">
        <v>0.830767852723397</v>
      </c>
      <c r="F3848" s="10">
        <v>76.47000000000001</v>
      </c>
      <c r="G3848" s="10">
        <v>1490718.33494933</v>
      </c>
    </row>
    <row r="3849" ht="14.25" customHeight="1">
      <c r="A3849" s="10">
        <v>3825.0</v>
      </c>
      <c r="B3849" s="10">
        <v>1393360.6806270396</v>
      </c>
      <c r="C3849" s="10">
        <v>39395.83646716038</v>
      </c>
      <c r="D3849" s="10">
        <v>0.14515516212334822</v>
      </c>
      <c r="F3849" s="10">
        <v>76.49000000000001</v>
      </c>
      <c r="G3849" s="10">
        <v>1490904.56251065</v>
      </c>
    </row>
    <row r="3850" ht="14.25" customHeight="1">
      <c r="A3850" s="10">
        <v>3826.0</v>
      </c>
      <c r="B3850" s="10">
        <v>1393383.1546996646</v>
      </c>
      <c r="C3850" s="10">
        <v>-22473.202765364666</v>
      </c>
      <c r="D3850" s="10">
        <v>-0.08280320164179308</v>
      </c>
      <c r="F3850" s="10">
        <v>76.51</v>
      </c>
      <c r="G3850" s="10">
        <v>1491145.24047705</v>
      </c>
    </row>
    <row r="3851" ht="14.25" customHeight="1">
      <c r="A3851" s="10">
        <v>3827.0</v>
      </c>
      <c r="B3851" s="10">
        <v>1393728.1948690347</v>
      </c>
      <c r="C3851" s="10">
        <v>-327068.8118806847</v>
      </c>
      <c r="D3851" s="10">
        <v>-1.2050950219982393</v>
      </c>
      <c r="F3851" s="10">
        <v>76.53</v>
      </c>
      <c r="G3851" s="10">
        <v>1491153.03012842</v>
      </c>
    </row>
    <row r="3852" ht="14.25" customHeight="1">
      <c r="A3852" s="10">
        <v>3828.0</v>
      </c>
      <c r="B3852" s="10">
        <v>1393978.252574444</v>
      </c>
      <c r="C3852" s="10">
        <v>195787.2441787559</v>
      </c>
      <c r="D3852" s="10">
        <v>0.7213840780901013</v>
      </c>
      <c r="F3852" s="10">
        <v>76.55000000000001</v>
      </c>
      <c r="G3852" s="10">
        <v>1491290.04865606</v>
      </c>
    </row>
    <row r="3853" ht="14.25" customHeight="1">
      <c r="A3853" s="10">
        <v>3829.0</v>
      </c>
      <c r="B3853" s="10">
        <v>1394015.7316957384</v>
      </c>
      <c r="C3853" s="10">
        <v>-370071.95657150843</v>
      </c>
      <c r="D3853" s="10">
        <v>-1.3635414213941155</v>
      </c>
      <c r="F3853" s="10">
        <v>76.57000000000001</v>
      </c>
      <c r="G3853" s="10">
        <v>1491538.49925011</v>
      </c>
    </row>
    <row r="3854" ht="14.25" customHeight="1">
      <c r="A3854" s="10">
        <v>3830.0</v>
      </c>
      <c r="B3854" s="10">
        <v>1394040.447660651</v>
      </c>
      <c r="C3854" s="10">
        <v>144944.74143771897</v>
      </c>
      <c r="D3854" s="10">
        <v>0.5340533246414757</v>
      </c>
      <c r="F3854" s="10">
        <v>76.59</v>
      </c>
      <c r="G3854" s="10">
        <v>1491811.66112295</v>
      </c>
    </row>
    <row r="3855" ht="14.25" customHeight="1">
      <c r="A3855" s="10">
        <v>3831.0</v>
      </c>
      <c r="B3855" s="10">
        <v>1394120.6955759795</v>
      </c>
      <c r="C3855" s="10">
        <v>426474.6716595704</v>
      </c>
      <c r="D3855" s="10">
        <v>1.5713589469752594</v>
      </c>
      <c r="F3855" s="10">
        <v>76.61000000000001</v>
      </c>
      <c r="G3855" s="10">
        <v>1491838.49444346</v>
      </c>
    </row>
    <row r="3856" ht="14.25" customHeight="1">
      <c r="A3856" s="10">
        <v>3832.0</v>
      </c>
      <c r="B3856" s="10">
        <v>1394154.7507310098</v>
      </c>
      <c r="C3856" s="10">
        <v>-347197.63363509974</v>
      </c>
      <c r="D3856" s="10">
        <v>-1.279260280236877</v>
      </c>
      <c r="F3856" s="10">
        <v>76.63000000000001</v>
      </c>
      <c r="G3856" s="10">
        <v>1492009.56285029</v>
      </c>
    </row>
    <row r="3857" ht="14.25" customHeight="1">
      <c r="A3857" s="10">
        <v>3833.0</v>
      </c>
      <c r="B3857" s="10">
        <v>1394474.7669179074</v>
      </c>
      <c r="C3857" s="10">
        <v>294645.6596021827</v>
      </c>
      <c r="D3857" s="10">
        <v>1.085630927627274</v>
      </c>
      <c r="F3857" s="10">
        <v>76.65</v>
      </c>
      <c r="G3857" s="10">
        <v>1492011.49586212</v>
      </c>
    </row>
    <row r="3858" ht="14.25" customHeight="1">
      <c r="A3858" s="10">
        <v>3834.0</v>
      </c>
      <c r="B3858" s="10">
        <v>1394698.8266218682</v>
      </c>
      <c r="C3858" s="10">
        <v>128256.11230504187</v>
      </c>
      <c r="D3858" s="10">
        <v>0.4725635611384345</v>
      </c>
      <c r="F3858" s="10">
        <v>76.67</v>
      </c>
      <c r="G3858" s="10">
        <v>1492033.20467368</v>
      </c>
    </row>
    <row r="3859" ht="14.25" customHeight="1">
      <c r="A3859" s="10">
        <v>3835.0</v>
      </c>
      <c r="B3859" s="10">
        <v>1394784.3640179476</v>
      </c>
      <c r="C3859" s="10">
        <v>-324544.34439715766</v>
      </c>
      <c r="D3859" s="10">
        <v>-1.1957935444892658</v>
      </c>
      <c r="F3859" s="10">
        <v>76.69000000000001</v>
      </c>
      <c r="G3859" s="10">
        <v>1492095.14319743</v>
      </c>
    </row>
    <row r="3860" ht="14.25" customHeight="1">
      <c r="A3860" s="10">
        <v>3836.0</v>
      </c>
      <c r="B3860" s="10">
        <v>1394959.5979925522</v>
      </c>
      <c r="C3860" s="10">
        <v>167883.04010210768</v>
      </c>
      <c r="D3860" s="10">
        <v>0.6185701863214816</v>
      </c>
      <c r="F3860" s="10">
        <v>76.71000000000001</v>
      </c>
      <c r="G3860" s="10">
        <v>1492521.86651816</v>
      </c>
    </row>
    <row r="3861" ht="14.25" customHeight="1">
      <c r="A3861" s="10">
        <v>3837.0</v>
      </c>
      <c r="B3861" s="10">
        <v>1394974.9773325897</v>
      </c>
      <c r="C3861" s="10">
        <v>99150.35253929021</v>
      </c>
      <c r="D3861" s="10">
        <v>0.3653225007527091</v>
      </c>
      <c r="F3861" s="10">
        <v>76.73</v>
      </c>
      <c r="G3861" s="10">
        <v>1492612.18936154</v>
      </c>
    </row>
    <row r="3862" ht="14.25" customHeight="1">
      <c r="A3862" s="10">
        <v>3838.0</v>
      </c>
      <c r="B3862" s="10">
        <v>1395077.8176395274</v>
      </c>
      <c r="C3862" s="10">
        <v>242182.1810282527</v>
      </c>
      <c r="D3862" s="10">
        <v>0.892327639237862</v>
      </c>
      <c r="F3862" s="10">
        <v>76.75</v>
      </c>
      <c r="G3862" s="10">
        <v>1492786.62749195</v>
      </c>
    </row>
    <row r="3863" ht="14.25" customHeight="1">
      <c r="A3863" s="10">
        <v>3839.0</v>
      </c>
      <c r="B3863" s="10">
        <v>1395113.0493458922</v>
      </c>
      <c r="C3863" s="10">
        <v>69816.11284444784</v>
      </c>
      <c r="D3863" s="10">
        <v>0.2572395990933065</v>
      </c>
      <c r="F3863" s="10">
        <v>76.77000000000001</v>
      </c>
      <c r="G3863" s="10">
        <v>1492965.73346575</v>
      </c>
    </row>
    <row r="3864" ht="14.25" customHeight="1">
      <c r="A3864" s="10">
        <v>3840.0</v>
      </c>
      <c r="B3864" s="10">
        <v>1395185.54080401</v>
      </c>
      <c r="C3864" s="10">
        <v>457189.96597083006</v>
      </c>
      <c r="D3864" s="10">
        <v>1.684530386529126</v>
      </c>
      <c r="F3864" s="10">
        <v>76.79</v>
      </c>
      <c r="G3864" s="10">
        <v>1493623.4158691</v>
      </c>
    </row>
    <row r="3865" ht="14.25" customHeight="1">
      <c r="A3865" s="10">
        <v>3841.0</v>
      </c>
      <c r="B3865" s="10">
        <v>1395370.2702834455</v>
      </c>
      <c r="C3865" s="10">
        <v>-96243.44042795547</v>
      </c>
      <c r="D3865" s="10">
        <v>-0.35461189433746393</v>
      </c>
      <c r="F3865" s="10">
        <v>76.81</v>
      </c>
      <c r="G3865" s="10">
        <v>1494101.44471953</v>
      </c>
    </row>
    <row r="3866" ht="14.25" customHeight="1">
      <c r="A3866" s="10">
        <v>3842.0</v>
      </c>
      <c r="B3866" s="10">
        <v>1395456.0290897212</v>
      </c>
      <c r="C3866" s="10">
        <v>-373113.45545364113</v>
      </c>
      <c r="D3866" s="10">
        <v>-1.374747916874976</v>
      </c>
      <c r="F3866" s="10">
        <v>76.83000000000001</v>
      </c>
      <c r="G3866" s="10">
        <v>1494125.32987188</v>
      </c>
    </row>
    <row r="3867" ht="14.25" customHeight="1">
      <c r="A3867" s="10">
        <v>3843.0</v>
      </c>
      <c r="B3867" s="10">
        <v>1395507.5347585212</v>
      </c>
      <c r="C3867" s="10">
        <v>-221026.46834425116</v>
      </c>
      <c r="D3867" s="10">
        <v>-0.8143787700206535</v>
      </c>
      <c r="F3867" s="10">
        <v>76.85000000000001</v>
      </c>
      <c r="G3867" s="10">
        <v>1494241.22619043</v>
      </c>
    </row>
    <row r="3868" ht="14.25" customHeight="1">
      <c r="A3868" s="10">
        <v>3844.0</v>
      </c>
      <c r="B3868" s="10">
        <v>1395776.810389273</v>
      </c>
      <c r="C3868" s="10">
        <v>-332377.5356063531</v>
      </c>
      <c r="D3868" s="10">
        <v>-1.2246551766280263</v>
      </c>
      <c r="F3868" s="10">
        <v>76.87</v>
      </c>
      <c r="G3868" s="10">
        <v>1495012.96483407</v>
      </c>
    </row>
    <row r="3869" ht="14.25" customHeight="1">
      <c r="A3869" s="10">
        <v>3845.0</v>
      </c>
      <c r="B3869" s="10">
        <v>1395837.1311045792</v>
      </c>
      <c r="C3869" s="10">
        <v>84837.66772056092</v>
      </c>
      <c r="D3869" s="10">
        <v>0.3125869766062717</v>
      </c>
      <c r="F3869" s="10">
        <v>76.89</v>
      </c>
      <c r="G3869" s="10">
        <v>1495375.42334553</v>
      </c>
    </row>
    <row r="3870" ht="14.25" customHeight="1">
      <c r="A3870" s="10">
        <v>3846.0</v>
      </c>
      <c r="B3870" s="10">
        <v>1396043.235418024</v>
      </c>
      <c r="C3870" s="10">
        <v>162504.34241949604</v>
      </c>
      <c r="D3870" s="10">
        <v>0.5987522105112006</v>
      </c>
      <c r="F3870" s="10">
        <v>76.91000000000001</v>
      </c>
      <c r="G3870" s="10">
        <v>1495384.00366878</v>
      </c>
    </row>
    <row r="3871" ht="14.25" customHeight="1">
      <c r="A3871" s="10">
        <v>3847.0</v>
      </c>
      <c r="B3871" s="10">
        <v>1396082.3217069912</v>
      </c>
      <c r="C3871" s="10">
        <v>539748.7173498089</v>
      </c>
      <c r="D3871" s="10">
        <v>1.988720626305006</v>
      </c>
      <c r="F3871" s="10">
        <v>76.93</v>
      </c>
      <c r="G3871" s="10">
        <v>1495390.49870273</v>
      </c>
    </row>
    <row r="3872" ht="14.25" customHeight="1">
      <c r="A3872" s="10">
        <v>3848.0</v>
      </c>
      <c r="B3872" s="10">
        <v>1396199.5249830764</v>
      </c>
      <c r="C3872" s="10">
        <v>-134355.6806613463</v>
      </c>
      <c r="D3872" s="10">
        <v>-0.49503760695238375</v>
      </c>
      <c r="F3872" s="10">
        <v>76.95</v>
      </c>
      <c r="G3872" s="10">
        <v>1495518.62392568</v>
      </c>
    </row>
    <row r="3873" ht="14.25" customHeight="1">
      <c r="A3873" s="10">
        <v>3849.0</v>
      </c>
      <c r="B3873" s="10">
        <v>1396212.6606344879</v>
      </c>
      <c r="C3873" s="10">
        <v>203403.08391856216</v>
      </c>
      <c r="D3873" s="10">
        <v>0.74944487210468</v>
      </c>
      <c r="F3873" s="10">
        <v>76.97000000000001</v>
      </c>
      <c r="G3873" s="10">
        <v>1495672.59380075</v>
      </c>
    </row>
    <row r="3874" ht="14.25" customHeight="1">
      <c r="A3874" s="10">
        <v>3850.0</v>
      </c>
      <c r="B3874" s="10">
        <v>1396400.4054812829</v>
      </c>
      <c r="C3874" s="10">
        <v>-3715.120403212961</v>
      </c>
      <c r="D3874" s="10">
        <v>-0.013688474539325</v>
      </c>
      <c r="F3874" s="10">
        <v>76.99000000000001</v>
      </c>
      <c r="G3874" s="10">
        <v>1496177.41575074</v>
      </c>
    </row>
    <row r="3875" ht="14.25" customHeight="1">
      <c r="A3875" s="10">
        <v>3851.0</v>
      </c>
      <c r="B3875" s="10">
        <v>1396455.477747082</v>
      </c>
      <c r="C3875" s="10">
        <v>532273.3138088479</v>
      </c>
      <c r="D3875" s="10">
        <v>1.9611772737522517</v>
      </c>
      <c r="F3875" s="10">
        <v>77.01</v>
      </c>
      <c r="G3875" s="10">
        <v>1496210.21585342</v>
      </c>
    </row>
    <row r="3876" ht="14.25" customHeight="1">
      <c r="A3876" s="10">
        <v>3852.0</v>
      </c>
      <c r="B3876" s="10">
        <v>1396475.7237547194</v>
      </c>
      <c r="C3876" s="10">
        <v>-18076.61469081929</v>
      </c>
      <c r="D3876" s="10">
        <v>-0.0666038386638755</v>
      </c>
      <c r="F3876" s="10">
        <v>77.03</v>
      </c>
      <c r="G3876" s="10">
        <v>1496466.35711051</v>
      </c>
    </row>
    <row r="3877" ht="14.25" customHeight="1">
      <c r="A3877" s="10">
        <v>3853.0</v>
      </c>
      <c r="B3877" s="10">
        <v>1396817.4085047576</v>
      </c>
      <c r="C3877" s="10">
        <v>120335.1761206924</v>
      </c>
      <c r="D3877" s="10">
        <v>0.443378629960076</v>
      </c>
      <c r="F3877" s="10">
        <v>77.05000000000001</v>
      </c>
      <c r="G3877" s="10">
        <v>1496539.31289263</v>
      </c>
    </row>
    <row r="3878" ht="14.25" customHeight="1">
      <c r="A3878" s="10">
        <v>3854.0</v>
      </c>
      <c r="B3878" s="10">
        <v>1396855.2799989919</v>
      </c>
      <c r="C3878" s="10">
        <v>-139753.68710668175</v>
      </c>
      <c r="D3878" s="10">
        <v>-0.5149267264883707</v>
      </c>
      <c r="F3878" s="10">
        <v>77.07000000000001</v>
      </c>
      <c r="G3878" s="10">
        <v>1496577.45858656</v>
      </c>
    </row>
    <row r="3879" ht="14.25" customHeight="1">
      <c r="A3879" s="10">
        <v>3855.0</v>
      </c>
      <c r="B3879" s="10">
        <v>1397017.4212989735</v>
      </c>
      <c r="C3879" s="10">
        <v>-264871.10086365347</v>
      </c>
      <c r="D3879" s="10">
        <v>-0.9759256570095262</v>
      </c>
      <c r="F3879" s="10">
        <v>77.09</v>
      </c>
      <c r="G3879" s="10">
        <v>1496724.38060648</v>
      </c>
    </row>
    <row r="3880" ht="14.25" customHeight="1">
      <c r="A3880" s="10">
        <v>3856.0</v>
      </c>
      <c r="B3880" s="10">
        <v>1397512.7893526421</v>
      </c>
      <c r="C3880" s="10">
        <v>-282783.06482911203</v>
      </c>
      <c r="D3880" s="10">
        <v>-1.0419228350494196</v>
      </c>
      <c r="F3880" s="10">
        <v>77.11000000000001</v>
      </c>
      <c r="G3880" s="10">
        <v>1496729.53576642</v>
      </c>
    </row>
    <row r="3881" ht="14.25" customHeight="1">
      <c r="A3881" s="10">
        <v>3857.0</v>
      </c>
      <c r="B3881" s="10">
        <v>1397625.0093916846</v>
      </c>
      <c r="C3881" s="10">
        <v>694723.3678319654</v>
      </c>
      <c r="D3881" s="10">
        <v>2.5597294570097016</v>
      </c>
      <c r="F3881" s="10">
        <v>77.13000000000001</v>
      </c>
      <c r="G3881" s="10">
        <v>1496776.83013234</v>
      </c>
    </row>
    <row r="3882" ht="14.25" customHeight="1">
      <c r="A3882" s="10">
        <v>3858.0</v>
      </c>
      <c r="B3882" s="10">
        <v>1397663.1709465575</v>
      </c>
      <c r="C3882" s="10">
        <v>207291.55249323254</v>
      </c>
      <c r="D3882" s="10">
        <v>0.7637720532736424</v>
      </c>
      <c r="F3882" s="10">
        <v>77.15</v>
      </c>
      <c r="G3882" s="10">
        <v>1497377.18086729</v>
      </c>
    </row>
    <row r="3883" ht="14.25" customHeight="1">
      <c r="A3883" s="10">
        <v>3859.0</v>
      </c>
      <c r="B3883" s="10">
        <v>1397667.400962795</v>
      </c>
      <c r="C3883" s="10">
        <v>228457.7646869952</v>
      </c>
      <c r="D3883" s="10">
        <v>0.8417596082550904</v>
      </c>
      <c r="F3883" s="10">
        <v>77.17</v>
      </c>
      <c r="G3883" s="10">
        <v>1498640.55065037</v>
      </c>
    </row>
    <row r="3884" ht="14.25" customHeight="1">
      <c r="A3884" s="10">
        <v>3860.0</v>
      </c>
      <c r="B3884" s="10">
        <v>1397692.7641483736</v>
      </c>
      <c r="C3884" s="10">
        <v>402993.1583405363</v>
      </c>
      <c r="D3884" s="10">
        <v>1.484840594317176</v>
      </c>
      <c r="F3884" s="10">
        <v>77.19000000000001</v>
      </c>
      <c r="G3884" s="10">
        <v>1499153.08083987</v>
      </c>
    </row>
    <row r="3885" ht="14.25" customHeight="1">
      <c r="A3885" s="10">
        <v>3861.0</v>
      </c>
      <c r="B3885" s="10">
        <v>1397721.1917222822</v>
      </c>
      <c r="C3885" s="10">
        <v>136450.7614162378</v>
      </c>
      <c r="D3885" s="10">
        <v>0.5027569959515559</v>
      </c>
      <c r="F3885" s="10">
        <v>77.21000000000001</v>
      </c>
      <c r="G3885" s="10">
        <v>1499243.16756539</v>
      </c>
    </row>
    <row r="3886" ht="14.25" customHeight="1">
      <c r="A3886" s="10">
        <v>3862.0</v>
      </c>
      <c r="B3886" s="10">
        <v>1397808.5324797374</v>
      </c>
      <c r="C3886" s="10">
        <v>-263665.6165193375</v>
      </c>
      <c r="D3886" s="10">
        <v>-0.9714840131423575</v>
      </c>
      <c r="F3886" s="10">
        <v>77.23</v>
      </c>
      <c r="G3886" s="10">
        <v>1499356.11997187</v>
      </c>
    </row>
    <row r="3887" ht="14.25" customHeight="1">
      <c r="A3887" s="10">
        <v>3863.0</v>
      </c>
      <c r="B3887" s="10">
        <v>1398084.9259170182</v>
      </c>
      <c r="C3887" s="10">
        <v>243926.4186948419</v>
      </c>
      <c r="D3887" s="10">
        <v>0.898754336167789</v>
      </c>
      <c r="F3887" s="10">
        <v>77.25</v>
      </c>
      <c r="G3887" s="10">
        <v>1499552.26873769</v>
      </c>
    </row>
    <row r="3888" ht="14.25" customHeight="1">
      <c r="A3888" s="10">
        <v>3864.0</v>
      </c>
      <c r="B3888" s="10">
        <v>1398113.753254685</v>
      </c>
      <c r="C3888" s="10">
        <v>-9517.509950685082</v>
      </c>
      <c r="D3888" s="10">
        <v>-0.03506755595997761</v>
      </c>
      <c r="F3888" s="10">
        <v>77.27000000000001</v>
      </c>
      <c r="G3888" s="10">
        <v>1499920.59352942</v>
      </c>
    </row>
    <row r="3889" ht="14.25" customHeight="1">
      <c r="A3889" s="10">
        <v>3865.0</v>
      </c>
      <c r="B3889" s="10">
        <v>1398249.6633027482</v>
      </c>
      <c r="C3889" s="10">
        <v>134596.05981671182</v>
      </c>
      <c r="D3889" s="10">
        <v>0.49592329128852525</v>
      </c>
      <c r="F3889" s="10">
        <v>77.29</v>
      </c>
      <c r="G3889" s="10">
        <v>1499988.87952261</v>
      </c>
    </row>
    <row r="3890" ht="14.25" customHeight="1">
      <c r="A3890" s="10">
        <v>3866.0</v>
      </c>
      <c r="B3890" s="10">
        <v>1398671.7559422897</v>
      </c>
      <c r="C3890" s="10">
        <v>-125952.12404833967</v>
      </c>
      <c r="D3890" s="10">
        <v>-0.4640744460713975</v>
      </c>
      <c r="F3890" s="10">
        <v>77.31</v>
      </c>
      <c r="G3890" s="10">
        <v>1500472.82722154</v>
      </c>
    </row>
    <row r="3891" ht="14.25" customHeight="1">
      <c r="A3891" s="10">
        <v>3867.0</v>
      </c>
      <c r="B3891" s="10">
        <v>1398774.7655255864</v>
      </c>
      <c r="C3891" s="10">
        <v>13844.944421543507</v>
      </c>
      <c r="D3891" s="10">
        <v>0.0510121203740175</v>
      </c>
      <c r="F3891" s="10">
        <v>77.33000000000001</v>
      </c>
      <c r="G3891" s="10">
        <v>1500481.7595247</v>
      </c>
    </row>
    <row r="3892" ht="14.25" customHeight="1">
      <c r="A3892" s="10">
        <v>3868.0</v>
      </c>
      <c r="B3892" s="10">
        <v>1398874.7140387977</v>
      </c>
      <c r="C3892" s="10">
        <v>-178283.7079967477</v>
      </c>
      <c r="D3892" s="10">
        <v>-0.6568917646866481</v>
      </c>
      <c r="F3892" s="10">
        <v>77.35000000000001</v>
      </c>
      <c r="G3892" s="10">
        <v>1500821.46909593</v>
      </c>
    </row>
    <row r="3893" ht="14.25" customHeight="1">
      <c r="A3893" s="10">
        <v>3869.0</v>
      </c>
      <c r="B3893" s="10">
        <v>1398895.6393844641</v>
      </c>
      <c r="C3893" s="10">
        <v>123204.1914044558</v>
      </c>
      <c r="D3893" s="10">
        <v>0.45394960435723564</v>
      </c>
      <c r="F3893" s="10">
        <v>77.37</v>
      </c>
      <c r="G3893" s="10">
        <v>1500939.82656086</v>
      </c>
    </row>
    <row r="3894" ht="14.25" customHeight="1">
      <c r="A3894" s="10">
        <v>3870.0</v>
      </c>
      <c r="B3894" s="10">
        <v>1399031.8423823877</v>
      </c>
      <c r="C3894" s="10">
        <v>349750.96625765227</v>
      </c>
      <c r="D3894" s="10">
        <v>1.2886681122317731</v>
      </c>
      <c r="F3894" s="10">
        <v>77.39</v>
      </c>
      <c r="G3894" s="10">
        <v>1500962.61511428</v>
      </c>
    </row>
    <row r="3895" ht="14.25" customHeight="1">
      <c r="A3895" s="10">
        <v>3871.0</v>
      </c>
      <c r="B3895" s="10">
        <v>1399527.0713818383</v>
      </c>
      <c r="C3895" s="10">
        <v>-16739.746868718183</v>
      </c>
      <c r="D3895" s="10">
        <v>-0.061678108361986034</v>
      </c>
      <c r="F3895" s="10">
        <v>77.41000000000001</v>
      </c>
      <c r="G3895" s="10">
        <v>1501048.20388453</v>
      </c>
    </row>
    <row r="3896" ht="14.25" customHeight="1">
      <c r="A3896" s="10">
        <v>3872.0</v>
      </c>
      <c r="B3896" s="10">
        <v>1399733.2960134211</v>
      </c>
      <c r="C3896" s="10">
        <v>362227.27262316877</v>
      </c>
      <c r="D3896" s="10">
        <v>1.3346374439071325</v>
      </c>
      <c r="F3896" s="10">
        <v>77.43</v>
      </c>
      <c r="G3896" s="10">
        <v>1501103.49298847</v>
      </c>
    </row>
    <row r="3897" ht="14.25" customHeight="1">
      <c r="A3897" s="10">
        <v>3873.0</v>
      </c>
      <c r="B3897" s="10">
        <v>1399950.2479152859</v>
      </c>
      <c r="C3897" s="10">
        <v>-140030.2652617758</v>
      </c>
      <c r="D3897" s="10">
        <v>-0.5159457871440803</v>
      </c>
      <c r="F3897" s="10">
        <v>77.45</v>
      </c>
      <c r="G3897" s="10">
        <v>1501303.96414075</v>
      </c>
    </row>
    <row r="3898" ht="14.25" customHeight="1">
      <c r="A3898" s="10">
        <v>3874.0</v>
      </c>
      <c r="B3898" s="10">
        <v>1400242.7635908618</v>
      </c>
      <c r="C3898" s="10">
        <v>-229668.99372722185</v>
      </c>
      <c r="D3898" s="10">
        <v>-0.8462224186297139</v>
      </c>
      <c r="F3898" s="10">
        <v>77.47000000000001</v>
      </c>
      <c r="G3898" s="10">
        <v>1501482.21994126</v>
      </c>
    </row>
    <row r="3899" ht="14.25" customHeight="1">
      <c r="A3899" s="10">
        <v>3875.0</v>
      </c>
      <c r="B3899" s="10">
        <v>1400292.1553605518</v>
      </c>
      <c r="C3899" s="10">
        <v>-40313.995421671774</v>
      </c>
      <c r="D3899" s="10">
        <v>-0.14853814682042915</v>
      </c>
      <c r="F3899" s="10">
        <v>77.49000000000001</v>
      </c>
      <c r="G3899" s="10">
        <v>1501497.53237044</v>
      </c>
    </row>
    <row r="3900" ht="14.25" customHeight="1">
      <c r="A3900" s="10">
        <v>3876.0</v>
      </c>
      <c r="B3900" s="10">
        <v>1400754.1713036376</v>
      </c>
      <c r="C3900" s="10">
        <v>334059.98902201233</v>
      </c>
      <c r="D3900" s="10">
        <v>1.2308542275992773</v>
      </c>
      <c r="F3900" s="10">
        <v>77.51</v>
      </c>
      <c r="G3900" s="10">
        <v>1501622.1254996</v>
      </c>
    </row>
    <row r="3901" ht="14.25" customHeight="1">
      <c r="A3901" s="10">
        <v>3877.0</v>
      </c>
      <c r="B3901" s="10">
        <v>1400845.4373027233</v>
      </c>
      <c r="C3901" s="10">
        <v>177295.61583151668</v>
      </c>
      <c r="D3901" s="10">
        <v>0.6532511089397782</v>
      </c>
      <c r="F3901" s="10">
        <v>77.53</v>
      </c>
      <c r="G3901" s="10">
        <v>1501917.31809564</v>
      </c>
    </row>
    <row r="3902" ht="14.25" customHeight="1">
      <c r="A3902" s="10">
        <v>3878.0</v>
      </c>
      <c r="B3902" s="10">
        <v>1400871.9182325883</v>
      </c>
      <c r="C3902" s="10">
        <v>-296756.22544903844</v>
      </c>
      <c r="D3902" s="10">
        <v>-1.0934073719205109</v>
      </c>
      <c r="F3902" s="10">
        <v>77.55000000000001</v>
      </c>
      <c r="G3902" s="10">
        <v>1502055.8173744</v>
      </c>
    </row>
    <row r="3903" ht="14.25" customHeight="1">
      <c r="A3903" s="10">
        <v>3879.0</v>
      </c>
      <c r="B3903" s="10">
        <v>1400891.4498273446</v>
      </c>
      <c r="C3903" s="10">
        <v>153743.5448712553</v>
      </c>
      <c r="D3903" s="10">
        <v>0.566472784498638</v>
      </c>
      <c r="F3903" s="10">
        <v>77.57000000000001</v>
      </c>
      <c r="G3903" s="10">
        <v>1502443.22975094</v>
      </c>
    </row>
    <row r="3904" ht="14.25" customHeight="1">
      <c r="A3904" s="10">
        <v>3880.0</v>
      </c>
      <c r="B3904" s="10">
        <v>1401230.96641256</v>
      </c>
      <c r="C3904" s="10">
        <v>-264170.8994271802</v>
      </c>
      <c r="D3904" s="10">
        <v>-0.9733457434413753</v>
      </c>
      <c r="F3904" s="10">
        <v>77.59</v>
      </c>
      <c r="G3904" s="10">
        <v>1502447.91672878</v>
      </c>
    </row>
    <row r="3905" ht="14.25" customHeight="1">
      <c r="A3905" s="10">
        <v>3881.0</v>
      </c>
      <c r="B3905" s="10">
        <v>1401321.2530313293</v>
      </c>
      <c r="C3905" s="10">
        <v>-321150.3461733393</v>
      </c>
      <c r="D3905" s="10">
        <v>-1.1832882544230077</v>
      </c>
      <c r="F3905" s="10">
        <v>77.61000000000001</v>
      </c>
      <c r="G3905" s="10">
        <v>1502451.1137147</v>
      </c>
    </row>
    <row r="3906" ht="14.25" customHeight="1">
      <c r="A3906" s="10">
        <v>3882.0</v>
      </c>
      <c r="B3906" s="10">
        <v>1401432.3288705172</v>
      </c>
      <c r="C3906" s="10">
        <v>409350.0845842329</v>
      </c>
      <c r="D3906" s="10">
        <v>1.5082628831237388</v>
      </c>
      <c r="F3906" s="10">
        <v>77.63000000000001</v>
      </c>
      <c r="G3906" s="10">
        <v>1503327.0004746</v>
      </c>
    </row>
    <row r="3907" ht="14.25" customHeight="1">
      <c r="A3907" s="10">
        <v>3883.0</v>
      </c>
      <c r="B3907" s="10">
        <v>1401790.562535184</v>
      </c>
      <c r="C3907" s="10">
        <v>260248.19680830603</v>
      </c>
      <c r="D3907" s="10">
        <v>0.9588924258914611</v>
      </c>
      <c r="F3907" s="10">
        <v>77.65</v>
      </c>
      <c r="G3907" s="10">
        <v>1503552.20626309</v>
      </c>
    </row>
    <row r="3908" ht="14.25" customHeight="1">
      <c r="A3908" s="10">
        <v>3884.0</v>
      </c>
      <c r="B3908" s="10">
        <v>1402055.8709078333</v>
      </c>
      <c r="C3908" s="10">
        <v>93319.5524376966</v>
      </c>
      <c r="D3908" s="10">
        <v>0.34383873977809004</v>
      </c>
      <c r="F3908" s="10">
        <v>77.67</v>
      </c>
      <c r="G3908" s="10">
        <v>1504026.26965936</v>
      </c>
    </row>
    <row r="3909" ht="14.25" customHeight="1">
      <c r="A3909" s="10">
        <v>3885.0</v>
      </c>
      <c r="B3909" s="10">
        <v>1402204.7333877035</v>
      </c>
      <c r="C3909" s="10">
        <v>-187515.5496832335</v>
      </c>
      <c r="D3909" s="10">
        <v>-0.6909067672064187</v>
      </c>
      <c r="F3909" s="10">
        <v>77.69000000000001</v>
      </c>
      <c r="G3909" s="10">
        <v>1504315.61883962</v>
      </c>
    </row>
    <row r="3910" ht="14.25" customHeight="1">
      <c r="A3910" s="10">
        <v>3886.0</v>
      </c>
      <c r="B3910" s="10">
        <v>1402246.5326891164</v>
      </c>
      <c r="C3910" s="10">
        <v>125193.18457687367</v>
      </c>
      <c r="D3910" s="10">
        <v>0.461278110420185</v>
      </c>
      <c r="F3910" s="10">
        <v>77.71000000000001</v>
      </c>
      <c r="G3910" s="10">
        <v>1504441.01015028</v>
      </c>
    </row>
    <row r="3911" ht="14.25" customHeight="1">
      <c r="A3911" s="10">
        <v>3887.0</v>
      </c>
      <c r="B3911" s="10">
        <v>1402271.771291742</v>
      </c>
      <c r="C3911" s="10">
        <v>316605.0235270278</v>
      </c>
      <c r="D3911" s="10">
        <v>1.1665408743749093</v>
      </c>
      <c r="F3911" s="10">
        <v>77.73</v>
      </c>
      <c r="G3911" s="10">
        <v>1504664.28083969</v>
      </c>
    </row>
    <row r="3912" ht="14.25" customHeight="1">
      <c r="A3912" s="10">
        <v>3888.0</v>
      </c>
      <c r="B3912" s="10">
        <v>1402506.3638549473</v>
      </c>
      <c r="C3912" s="10">
        <v>34488.83659603284</v>
      </c>
      <c r="D3912" s="10">
        <v>0.12707517129927964</v>
      </c>
      <c r="F3912" s="10">
        <v>77.75</v>
      </c>
      <c r="G3912" s="10">
        <v>1505560.53997424</v>
      </c>
    </row>
    <row r="3913" ht="14.25" customHeight="1">
      <c r="A3913" s="10">
        <v>3889.0</v>
      </c>
      <c r="B3913" s="10">
        <v>1402561.6776357957</v>
      </c>
      <c r="C3913" s="10">
        <v>-68565.82553745573</v>
      </c>
      <c r="D3913" s="10">
        <v>-0.252632877342431</v>
      </c>
      <c r="F3913" s="10">
        <v>77.77000000000001</v>
      </c>
      <c r="G3913" s="10">
        <v>1505628.45349829</v>
      </c>
    </row>
    <row r="3914" ht="14.25" customHeight="1">
      <c r="A3914" s="10">
        <v>3890.0</v>
      </c>
      <c r="B3914" s="10">
        <v>1402612.958958429</v>
      </c>
      <c r="C3914" s="10">
        <v>-132110.08842958906</v>
      </c>
      <c r="D3914" s="10">
        <v>-0.48676365382194653</v>
      </c>
      <c r="F3914" s="10">
        <v>77.79</v>
      </c>
      <c r="G3914" s="10">
        <v>1505727.4308014</v>
      </c>
    </row>
    <row r="3915" ht="14.25" customHeight="1">
      <c r="A3915" s="10">
        <v>3891.0</v>
      </c>
      <c r="B3915" s="10">
        <v>1402756.5781186167</v>
      </c>
      <c r="C3915" s="10">
        <v>-197378.6670701967</v>
      </c>
      <c r="D3915" s="10">
        <v>-0.7272477243159267</v>
      </c>
      <c r="F3915" s="10">
        <v>77.81</v>
      </c>
      <c r="G3915" s="10">
        <v>1505890.91484695</v>
      </c>
    </row>
    <row r="3916" ht="14.25" customHeight="1">
      <c r="A3916" s="10">
        <v>3892.0</v>
      </c>
      <c r="B3916" s="10">
        <v>1402791.1416440003</v>
      </c>
      <c r="C3916" s="10">
        <v>2268.5000302197877</v>
      </c>
      <c r="D3916" s="10">
        <v>0.008358357613192424</v>
      </c>
      <c r="F3916" s="10">
        <v>77.83000000000001</v>
      </c>
      <c r="G3916" s="10">
        <v>1506651.15657351</v>
      </c>
    </row>
    <row r="3917" ht="14.25" customHeight="1">
      <c r="A3917" s="10">
        <v>3893.0</v>
      </c>
      <c r="B3917" s="10">
        <v>1403066.8200024487</v>
      </c>
      <c r="C3917" s="10">
        <v>-574945.8650136337</v>
      </c>
      <c r="D3917" s="10">
        <v>-2.1184055913565976</v>
      </c>
      <c r="F3917" s="10">
        <v>77.85000000000001</v>
      </c>
      <c r="G3917" s="10">
        <v>1506656.82602291</v>
      </c>
    </row>
    <row r="3918" ht="14.25" customHeight="1">
      <c r="A3918" s="10">
        <v>3894.0</v>
      </c>
      <c r="B3918" s="10">
        <v>1403260.9517688297</v>
      </c>
      <c r="C3918" s="10">
        <v>128186.3335125302</v>
      </c>
      <c r="D3918" s="10">
        <v>0.4723064590472466</v>
      </c>
      <c r="F3918" s="10">
        <v>77.87</v>
      </c>
      <c r="G3918" s="10">
        <v>1506798.75490831</v>
      </c>
    </row>
    <row r="3919" ht="14.25" customHeight="1">
      <c r="A3919" s="10">
        <v>3895.0</v>
      </c>
      <c r="B3919" s="10">
        <v>1403574.064740133</v>
      </c>
      <c r="C3919" s="10">
        <v>655727.278679677</v>
      </c>
      <c r="D3919" s="10">
        <v>2.4160471760713227</v>
      </c>
      <c r="F3919" s="10">
        <v>77.89</v>
      </c>
      <c r="G3919" s="10">
        <v>1507035.8737133</v>
      </c>
    </row>
    <row r="3920" ht="14.25" customHeight="1">
      <c r="A3920" s="10">
        <v>3896.0</v>
      </c>
      <c r="B3920" s="10">
        <v>1403716.8761902875</v>
      </c>
      <c r="C3920" s="10">
        <v>421270.8300614625</v>
      </c>
      <c r="D3920" s="10">
        <v>1.5521852337462678</v>
      </c>
      <c r="F3920" s="10">
        <v>77.91000000000001</v>
      </c>
      <c r="G3920" s="10">
        <v>1507331.28820722</v>
      </c>
    </row>
    <row r="3921" ht="14.25" customHeight="1">
      <c r="A3921" s="10">
        <v>3897.0</v>
      </c>
      <c r="B3921" s="10">
        <v>1404019.5333820165</v>
      </c>
      <c r="C3921" s="10">
        <v>81893.39133850345</v>
      </c>
      <c r="D3921" s="10">
        <v>0.30173870039490736</v>
      </c>
      <c r="F3921" s="10">
        <v>77.93</v>
      </c>
      <c r="G3921" s="10">
        <v>1508198.67175521</v>
      </c>
    </row>
    <row r="3922" ht="14.25" customHeight="1">
      <c r="A3922" s="10">
        <v>3898.0</v>
      </c>
      <c r="B3922" s="10">
        <v>1404083.8355672315</v>
      </c>
      <c r="C3922" s="10">
        <v>118000.10858584847</v>
      </c>
      <c r="D3922" s="10">
        <v>0.43477500234395017</v>
      </c>
      <c r="F3922" s="10">
        <v>77.95</v>
      </c>
      <c r="G3922" s="10">
        <v>1508856.42431474</v>
      </c>
    </row>
    <row r="3923" ht="14.25" customHeight="1">
      <c r="A3923" s="10">
        <v>3899.0</v>
      </c>
      <c r="B3923" s="10">
        <v>1404424.6959974344</v>
      </c>
      <c r="C3923" s="10">
        <v>-197885.03003554442</v>
      </c>
      <c r="D3923" s="10">
        <v>-0.7291134341197932</v>
      </c>
      <c r="F3923" s="10">
        <v>77.97000000000001</v>
      </c>
      <c r="G3923" s="10">
        <v>1509422.57994316</v>
      </c>
    </row>
    <row r="3924" ht="14.25" customHeight="1">
      <c r="A3924" s="10">
        <v>3900.0</v>
      </c>
      <c r="B3924" s="10">
        <v>1404476.4679933458</v>
      </c>
      <c r="C3924" s="10">
        <v>-399084.04940409586</v>
      </c>
      <c r="D3924" s="10">
        <v>-1.4704373631051713</v>
      </c>
      <c r="F3924" s="10">
        <v>77.99000000000001</v>
      </c>
      <c r="G3924" s="10">
        <v>1509929.83247382</v>
      </c>
    </row>
    <row r="3925" ht="14.25" customHeight="1">
      <c r="A3925" s="10">
        <v>3901.0</v>
      </c>
      <c r="B3925" s="10">
        <v>1404482.2749458284</v>
      </c>
      <c r="C3925" s="10">
        <v>-393341.47567688837</v>
      </c>
      <c r="D3925" s="10">
        <v>-1.4492786749003168</v>
      </c>
      <c r="F3925" s="10">
        <v>78.01</v>
      </c>
      <c r="G3925" s="10">
        <v>1509962.02177697</v>
      </c>
    </row>
    <row r="3926" ht="14.25" customHeight="1">
      <c r="A3926" s="10">
        <v>3902.0</v>
      </c>
      <c r="B3926" s="10">
        <v>1405160.0450841845</v>
      </c>
      <c r="C3926" s="10">
        <v>-102053.25792803452</v>
      </c>
      <c r="D3926" s="10">
        <v>-0.3760183442762543</v>
      </c>
      <c r="F3926" s="10">
        <v>78.03</v>
      </c>
      <c r="G3926" s="10">
        <v>1509968.98457224</v>
      </c>
    </row>
    <row r="3927" ht="14.25" customHeight="1">
      <c r="A3927" s="10">
        <v>3903.0</v>
      </c>
      <c r="B3927" s="10">
        <v>1405213.7328047913</v>
      </c>
      <c r="C3927" s="10">
        <v>43781.38184004859</v>
      </c>
      <c r="D3927" s="10">
        <v>0.1613138379299029</v>
      </c>
      <c r="F3927" s="10">
        <v>78.05000000000001</v>
      </c>
      <c r="G3927" s="10">
        <v>1510659.22817096</v>
      </c>
    </row>
    <row r="3928" ht="14.25" customHeight="1">
      <c r="A3928" s="10">
        <v>3904.0</v>
      </c>
      <c r="B3928" s="10">
        <v>1405370.3221010703</v>
      </c>
      <c r="C3928" s="10">
        <v>255399.6796111397</v>
      </c>
      <c r="D3928" s="10">
        <v>0.9410279162649379</v>
      </c>
      <c r="F3928" s="10">
        <v>78.07000000000001</v>
      </c>
      <c r="G3928" s="10">
        <v>1510883.77735138</v>
      </c>
    </row>
    <row r="3929" ht="14.25" customHeight="1">
      <c r="A3929" s="10">
        <v>3905.0</v>
      </c>
      <c r="B3929" s="10">
        <v>1405637.7226584752</v>
      </c>
      <c r="C3929" s="10">
        <v>455011.02262915485</v>
      </c>
      <c r="D3929" s="10">
        <v>1.676502003268826</v>
      </c>
      <c r="F3929" s="10">
        <v>78.09</v>
      </c>
      <c r="G3929" s="10">
        <v>1510996.43526688</v>
      </c>
    </row>
    <row r="3930" ht="14.25" customHeight="1">
      <c r="A3930" s="10">
        <v>3906.0</v>
      </c>
      <c r="B3930" s="10">
        <v>1405700.7280609242</v>
      </c>
      <c r="C3930" s="10">
        <v>-21234.29114798433</v>
      </c>
      <c r="D3930" s="10">
        <v>-0.07823839396656454</v>
      </c>
      <c r="F3930" s="10">
        <v>78.11000000000001</v>
      </c>
      <c r="G3930" s="10">
        <v>1511352.25600325</v>
      </c>
    </row>
    <row r="3931" ht="14.25" customHeight="1">
      <c r="A3931" s="10">
        <v>3907.0</v>
      </c>
      <c r="B3931" s="10">
        <v>1405880.8233237916</v>
      </c>
      <c r="C3931" s="10">
        <v>-427568.07490466663</v>
      </c>
      <c r="D3931" s="10">
        <v>-1.5753876246107865</v>
      </c>
      <c r="F3931" s="10">
        <v>78.13000000000001</v>
      </c>
      <c r="G3931" s="10">
        <v>1511526.92112864</v>
      </c>
    </row>
    <row r="3932" ht="14.25" customHeight="1">
      <c r="A3932" s="10">
        <v>3908.0</v>
      </c>
      <c r="B3932" s="10">
        <v>1405897.0111263676</v>
      </c>
      <c r="C3932" s="10">
        <v>-24454.252666657558</v>
      </c>
      <c r="D3932" s="10">
        <v>-0.09010244047979357</v>
      </c>
      <c r="F3932" s="10">
        <v>78.15</v>
      </c>
      <c r="G3932" s="10">
        <v>1511537.74529087</v>
      </c>
    </row>
    <row r="3933" ht="14.25" customHeight="1">
      <c r="A3933" s="10">
        <v>3909.0</v>
      </c>
      <c r="B3933" s="10">
        <v>1405992.517788493</v>
      </c>
      <c r="C3933" s="10">
        <v>37915.229595226934</v>
      </c>
      <c r="D3933" s="10">
        <v>0.13969982090434419</v>
      </c>
      <c r="F3933" s="10">
        <v>78.17</v>
      </c>
      <c r="G3933" s="10">
        <v>1511653.4548035</v>
      </c>
    </row>
    <row r="3934" ht="14.25" customHeight="1">
      <c r="A3934" s="10">
        <v>3910.0</v>
      </c>
      <c r="B3934" s="10">
        <v>1406265.3543243876</v>
      </c>
      <c r="C3934" s="10">
        <v>267028.89187199227</v>
      </c>
      <c r="D3934" s="10">
        <v>0.983876103851918</v>
      </c>
      <c r="F3934" s="10">
        <v>78.19000000000001</v>
      </c>
      <c r="G3934" s="10">
        <v>1511743.12919102</v>
      </c>
    </row>
    <row r="3935" ht="14.25" customHeight="1">
      <c r="A3935" s="10">
        <v>3911.0</v>
      </c>
      <c r="B3935" s="10">
        <v>1406410.4903906574</v>
      </c>
      <c r="C3935" s="10">
        <v>143831.51979841245</v>
      </c>
      <c r="D3935" s="10">
        <v>0.5299516255274728</v>
      </c>
      <c r="F3935" s="10">
        <v>78.21000000000001</v>
      </c>
      <c r="G3935" s="10">
        <v>1511839.35459062</v>
      </c>
    </row>
    <row r="3936" ht="14.25" customHeight="1">
      <c r="A3936" s="10">
        <v>3912.0</v>
      </c>
      <c r="B3936" s="10">
        <v>1406475.2965727497</v>
      </c>
      <c r="C3936" s="10">
        <v>203531.30801522033</v>
      </c>
      <c r="D3936" s="10">
        <v>0.7499173177031901</v>
      </c>
      <c r="F3936" s="10">
        <v>78.23</v>
      </c>
      <c r="G3936" s="10">
        <v>1512542.44107783</v>
      </c>
    </row>
    <row r="3937" ht="14.25" customHeight="1">
      <c r="A3937" s="10">
        <v>3913.0</v>
      </c>
      <c r="B3937" s="10">
        <v>1406525.7064372213</v>
      </c>
      <c r="C3937" s="10">
        <v>160842.5785139387</v>
      </c>
      <c r="D3937" s="10">
        <v>0.592629390671521</v>
      </c>
      <c r="F3937" s="10">
        <v>78.25</v>
      </c>
      <c r="G3937" s="10">
        <v>1512578.55292471</v>
      </c>
    </row>
    <row r="3938" ht="14.25" customHeight="1">
      <c r="A3938" s="10">
        <v>3914.0</v>
      </c>
      <c r="B3938" s="10">
        <v>1406709.1473334255</v>
      </c>
      <c r="C3938" s="10">
        <v>-480226.67967824044</v>
      </c>
      <c r="D3938" s="10">
        <v>-1.7694098614395195</v>
      </c>
      <c r="F3938" s="10">
        <v>78.27000000000001</v>
      </c>
      <c r="G3938" s="10">
        <v>1513223.5348634</v>
      </c>
    </row>
    <row r="3939" ht="14.25" customHeight="1">
      <c r="A3939" s="10">
        <v>3915.0</v>
      </c>
      <c r="B3939" s="10">
        <v>1406754.1813139156</v>
      </c>
      <c r="C3939" s="10">
        <v>136216.76621992444</v>
      </c>
      <c r="D3939" s="10">
        <v>0.501894833507429</v>
      </c>
      <c r="F3939" s="10">
        <v>78.29</v>
      </c>
      <c r="G3939" s="10">
        <v>1513273.01737476</v>
      </c>
    </row>
    <row r="3940" ht="14.25" customHeight="1">
      <c r="A3940" s="10">
        <v>3916.0</v>
      </c>
      <c r="B3940" s="10">
        <v>1406995.7751155277</v>
      </c>
      <c r="C3940" s="10">
        <v>122834.59333917242</v>
      </c>
      <c r="D3940" s="10">
        <v>0.4525878090027594</v>
      </c>
      <c r="F3940" s="10">
        <v>78.31</v>
      </c>
      <c r="G3940" s="10">
        <v>1513427.55116436</v>
      </c>
    </row>
    <row r="3941" ht="14.25" customHeight="1">
      <c r="A3941" s="10">
        <v>3917.0</v>
      </c>
      <c r="B3941" s="10">
        <v>1407091.1564900053</v>
      </c>
      <c r="C3941" s="10">
        <v>10184.510742224753</v>
      </c>
      <c r="D3941" s="10">
        <v>0.0375251407383348</v>
      </c>
      <c r="F3941" s="10">
        <v>78.33000000000001</v>
      </c>
      <c r="G3941" s="10">
        <v>1513650.38118926</v>
      </c>
    </row>
    <row r="3942" ht="14.25" customHeight="1">
      <c r="A3942" s="10">
        <v>3918.0</v>
      </c>
      <c r="B3942" s="10">
        <v>1407255.0143615014</v>
      </c>
      <c r="C3942" s="10">
        <v>360144.2755864386</v>
      </c>
      <c r="D3942" s="10">
        <v>1.3269625777364127</v>
      </c>
      <c r="F3942" s="10">
        <v>78.35000000000001</v>
      </c>
      <c r="G3942" s="10">
        <v>1513846.59470778</v>
      </c>
    </row>
    <row r="3943" ht="14.25" customHeight="1">
      <c r="A3943" s="10">
        <v>3919.0</v>
      </c>
      <c r="B3943" s="10">
        <v>1407301.445978746</v>
      </c>
      <c r="C3943" s="10">
        <v>-91634.57205553609</v>
      </c>
      <c r="D3943" s="10">
        <v>-0.33763037812162283</v>
      </c>
      <c r="F3943" s="10">
        <v>78.37</v>
      </c>
      <c r="G3943" s="10">
        <v>1514349.6921977</v>
      </c>
    </row>
    <row r="3944" ht="14.25" customHeight="1">
      <c r="A3944" s="10">
        <v>3920.0</v>
      </c>
      <c r="B3944" s="10">
        <v>1407417.731826193</v>
      </c>
      <c r="C3944" s="10">
        <v>-167098.03961513285</v>
      </c>
      <c r="D3944" s="10">
        <v>-0.6156778280630467</v>
      </c>
      <c r="F3944" s="10">
        <v>78.39</v>
      </c>
      <c r="G3944" s="10">
        <v>1514555.08213083</v>
      </c>
    </row>
    <row r="3945" ht="14.25" customHeight="1">
      <c r="A3945" s="10">
        <v>3921.0</v>
      </c>
      <c r="B3945" s="10">
        <v>1407427.016842644</v>
      </c>
      <c r="C3945" s="10">
        <v>-152488.87453564396</v>
      </c>
      <c r="D3945" s="10">
        <v>-0.5618499133450117</v>
      </c>
      <c r="F3945" s="10">
        <v>78.41000000000001</v>
      </c>
      <c r="G3945" s="10">
        <v>1515005.3841638</v>
      </c>
    </row>
    <row r="3946" ht="14.25" customHeight="1">
      <c r="A3946" s="10">
        <v>3922.0</v>
      </c>
      <c r="B3946" s="10">
        <v>1407724.8648524352</v>
      </c>
      <c r="C3946" s="10">
        <v>-367809.52364250517</v>
      </c>
      <c r="D3946" s="10">
        <v>-1.3552054182005695</v>
      </c>
      <c r="F3946" s="10">
        <v>78.43</v>
      </c>
      <c r="G3946" s="10">
        <v>1515157.08093051</v>
      </c>
    </row>
    <row r="3947" ht="14.25" customHeight="1">
      <c r="A3947" s="10">
        <v>3923.0</v>
      </c>
      <c r="B3947" s="10">
        <v>1408003.1661148746</v>
      </c>
      <c r="C3947" s="10">
        <v>120897.69025486545</v>
      </c>
      <c r="D3947" s="10">
        <v>0.44545123045963964</v>
      </c>
      <c r="F3947" s="10">
        <v>78.45</v>
      </c>
      <c r="G3947" s="10">
        <v>1516075.01197064</v>
      </c>
    </row>
    <row r="3948" ht="14.25" customHeight="1">
      <c r="A3948" s="10">
        <v>3924.0</v>
      </c>
      <c r="B3948" s="10">
        <v>1408104.1830176592</v>
      </c>
      <c r="C3948" s="10">
        <v>-283304.17075991933</v>
      </c>
      <c r="D3948" s="10">
        <v>-1.0438428657595893</v>
      </c>
      <c r="F3948" s="10">
        <v>78.47000000000001</v>
      </c>
      <c r="G3948" s="10">
        <v>1516419.72071884</v>
      </c>
    </row>
    <row r="3949" ht="14.25" customHeight="1">
      <c r="A3949" s="10">
        <v>3925.0</v>
      </c>
      <c r="B3949" s="10">
        <v>1408285.0772926775</v>
      </c>
      <c r="C3949" s="10">
        <v>176154.63553943252</v>
      </c>
      <c r="D3949" s="10">
        <v>0.6490471322222111</v>
      </c>
      <c r="F3949" s="10">
        <v>78.49000000000001</v>
      </c>
      <c r="G3949" s="10">
        <v>1517141.62282452</v>
      </c>
    </row>
    <row r="3950" ht="14.25" customHeight="1">
      <c r="A3950" s="10">
        <v>3926.0</v>
      </c>
      <c r="B3950" s="10">
        <v>1408337.959446102</v>
      </c>
      <c r="C3950" s="10">
        <v>-73800.5358866218</v>
      </c>
      <c r="D3950" s="10">
        <v>-0.2719203274270449</v>
      </c>
      <c r="F3950" s="10">
        <v>78.51</v>
      </c>
      <c r="G3950" s="10">
        <v>1517152.58462545</v>
      </c>
    </row>
    <row r="3951" ht="14.25" customHeight="1">
      <c r="A3951" s="10">
        <v>3927.0</v>
      </c>
      <c r="B3951" s="10">
        <v>1408393.5468419623</v>
      </c>
      <c r="C3951" s="10">
        <v>319199.0903781378</v>
      </c>
      <c r="D3951" s="10">
        <v>1.1760987928784432</v>
      </c>
      <c r="F3951" s="10">
        <v>78.53</v>
      </c>
      <c r="G3951" s="10">
        <v>1517316.57365709</v>
      </c>
    </row>
    <row r="3952" ht="14.25" customHeight="1">
      <c r="A3952" s="10">
        <v>3928.0</v>
      </c>
      <c r="B3952" s="10">
        <v>1408506.5940256892</v>
      </c>
      <c r="C3952" s="10">
        <v>-729277.6012788512</v>
      </c>
      <c r="D3952" s="10">
        <v>-2.687045585002357</v>
      </c>
      <c r="F3952" s="10">
        <v>78.55000000000001</v>
      </c>
      <c r="G3952" s="10">
        <v>1517597.52709046</v>
      </c>
    </row>
    <row r="3953" ht="14.25" customHeight="1">
      <c r="A3953" s="10">
        <v>3929.0</v>
      </c>
      <c r="B3953" s="10">
        <v>1408527.7738339917</v>
      </c>
      <c r="C3953" s="10">
        <v>405328.5402866984</v>
      </c>
      <c r="D3953" s="10">
        <v>1.4934453803914018</v>
      </c>
      <c r="F3953" s="10">
        <v>78.57000000000001</v>
      </c>
      <c r="G3953" s="10">
        <v>1517666.85451962</v>
      </c>
    </row>
    <row r="3954" ht="14.25" customHeight="1">
      <c r="A3954" s="10">
        <v>3930.0</v>
      </c>
      <c r="B3954" s="10">
        <v>1408533.456130594</v>
      </c>
      <c r="C3954" s="10">
        <v>549451.488258526</v>
      </c>
      <c r="D3954" s="10">
        <v>2.0244707819204235</v>
      </c>
      <c r="F3954" s="10">
        <v>78.59</v>
      </c>
      <c r="G3954" s="10">
        <v>1517693.1062015</v>
      </c>
    </row>
    <row r="3955" ht="14.25" customHeight="1">
      <c r="A3955" s="10">
        <v>3931.0</v>
      </c>
      <c r="B3955" s="10">
        <v>1408557.2862309618</v>
      </c>
      <c r="C3955" s="10">
        <v>145744.65185076813</v>
      </c>
      <c r="D3955" s="10">
        <v>0.5370006189776956</v>
      </c>
      <c r="F3955" s="10">
        <v>78.61000000000001</v>
      </c>
      <c r="G3955" s="10">
        <v>1517868.59494686</v>
      </c>
    </row>
    <row r="3956" ht="14.25" customHeight="1">
      <c r="A3956" s="10">
        <v>3932.0</v>
      </c>
      <c r="B3956" s="10">
        <v>1408597.2547897985</v>
      </c>
      <c r="C3956" s="10">
        <v>-279755.04576144856</v>
      </c>
      <c r="D3956" s="10">
        <v>-1.0307660063564772</v>
      </c>
      <c r="F3956" s="10">
        <v>78.63000000000001</v>
      </c>
      <c r="G3956" s="10">
        <v>1517922.27157712</v>
      </c>
    </row>
    <row r="3957" ht="14.25" customHeight="1">
      <c r="A3957" s="10">
        <v>3933.0</v>
      </c>
      <c r="B3957" s="10">
        <v>1408712.494232439</v>
      </c>
      <c r="C3957" s="10">
        <v>-353979.893922779</v>
      </c>
      <c r="D3957" s="10">
        <v>-1.304249725312919</v>
      </c>
      <c r="F3957" s="10">
        <v>78.65</v>
      </c>
      <c r="G3957" s="10">
        <v>1518169.44380876</v>
      </c>
    </row>
    <row r="3958" ht="14.25" customHeight="1">
      <c r="A3958" s="10">
        <v>3934.0</v>
      </c>
      <c r="B3958" s="10">
        <v>1408762.2658447358</v>
      </c>
      <c r="C3958" s="10">
        <v>214075.08718906413</v>
      </c>
      <c r="D3958" s="10">
        <v>0.7887661939454261</v>
      </c>
      <c r="F3958" s="10">
        <v>78.67</v>
      </c>
      <c r="G3958" s="10">
        <v>1518319.64070406</v>
      </c>
    </row>
    <row r="3959" ht="14.25" customHeight="1">
      <c r="A3959" s="10">
        <v>3935.0</v>
      </c>
      <c r="B3959" s="10">
        <v>1408812.6031598535</v>
      </c>
      <c r="C3959" s="10">
        <v>483136.7446735066</v>
      </c>
      <c r="D3959" s="10">
        <v>1.78013208475186</v>
      </c>
      <c r="F3959" s="10">
        <v>78.69000000000001</v>
      </c>
      <c r="G3959" s="10">
        <v>1518387.14164683</v>
      </c>
    </row>
    <row r="3960" ht="14.25" customHeight="1">
      <c r="A3960" s="10">
        <v>3936.0</v>
      </c>
      <c r="B3960" s="10">
        <v>1408907.3288911777</v>
      </c>
      <c r="C3960" s="10">
        <v>-55271.91849486763</v>
      </c>
      <c r="D3960" s="10">
        <v>-0.20365107101302</v>
      </c>
      <c r="F3960" s="10">
        <v>78.71000000000001</v>
      </c>
      <c r="G3960" s="10">
        <v>1518454.0603521</v>
      </c>
    </row>
    <row r="3961" ht="14.25" customHeight="1">
      <c r="A3961" s="10">
        <v>3937.0</v>
      </c>
      <c r="B3961" s="10">
        <v>1409065.4754121483</v>
      </c>
      <c r="C3961" s="10">
        <v>366809.28469186183</v>
      </c>
      <c r="D3961" s="10">
        <v>1.3515200072520357</v>
      </c>
      <c r="F3961" s="10">
        <v>78.73</v>
      </c>
      <c r="G3961" s="10">
        <v>1518478.03272608</v>
      </c>
    </row>
    <row r="3962" ht="14.25" customHeight="1">
      <c r="A3962" s="10">
        <v>3938.0</v>
      </c>
      <c r="B3962" s="10">
        <v>1409113.044420366</v>
      </c>
      <c r="C3962" s="10">
        <v>233051.17169517395</v>
      </c>
      <c r="D3962" s="10">
        <v>0.8586841566023887</v>
      </c>
      <c r="F3962" s="10">
        <v>78.75</v>
      </c>
      <c r="G3962" s="10">
        <v>1518706.28289302</v>
      </c>
    </row>
    <row r="3963" ht="14.25" customHeight="1">
      <c r="A3963" s="10">
        <v>3939.0</v>
      </c>
      <c r="B3963" s="10">
        <v>1409119.2024169473</v>
      </c>
      <c r="C3963" s="10">
        <v>-447050.2003720084</v>
      </c>
      <c r="D3963" s="10">
        <v>-1.647170110637621</v>
      </c>
      <c r="F3963" s="10">
        <v>78.77000000000001</v>
      </c>
      <c r="G3963" s="10">
        <v>1518787.76103064</v>
      </c>
    </row>
    <row r="3964" ht="14.25" customHeight="1">
      <c r="A3964" s="10">
        <v>3940.0</v>
      </c>
      <c r="B3964" s="10">
        <v>1409254.1344359317</v>
      </c>
      <c r="C3964" s="10">
        <v>-54836.571678321576</v>
      </c>
      <c r="D3964" s="10">
        <v>-0.20204702237736524</v>
      </c>
      <c r="F3964" s="10">
        <v>78.79</v>
      </c>
      <c r="G3964" s="10">
        <v>1519415.35272758</v>
      </c>
    </row>
    <row r="3965" ht="14.25" customHeight="1">
      <c r="A3965" s="10">
        <v>3941.0</v>
      </c>
      <c r="B3965" s="10">
        <v>1409380.1157333455</v>
      </c>
      <c r="C3965" s="10">
        <v>266792.1891221644</v>
      </c>
      <c r="D3965" s="10">
        <v>0.9830039653442119</v>
      </c>
      <c r="F3965" s="10">
        <v>78.81</v>
      </c>
      <c r="G3965" s="10">
        <v>1519928.48535171</v>
      </c>
    </row>
    <row r="3966" ht="14.25" customHeight="1">
      <c r="A3966" s="10">
        <v>3942.0</v>
      </c>
      <c r="B3966" s="10">
        <v>1409550.5412688109</v>
      </c>
      <c r="C3966" s="10">
        <v>-205926.7004268209</v>
      </c>
      <c r="D3966" s="10">
        <v>-0.7587432141692991</v>
      </c>
      <c r="F3966" s="10">
        <v>78.83000000000001</v>
      </c>
      <c r="G3966" s="10">
        <v>1520234.22937745</v>
      </c>
    </row>
    <row r="3967" ht="14.25" customHeight="1">
      <c r="A3967" s="10">
        <v>3943.0</v>
      </c>
      <c r="B3967" s="10">
        <v>1409641.4195376257</v>
      </c>
      <c r="C3967" s="10">
        <v>208486.18733043433</v>
      </c>
      <c r="D3967" s="10">
        <v>0.7681737218006396</v>
      </c>
      <c r="F3967" s="10">
        <v>78.85000000000001</v>
      </c>
      <c r="G3967" s="10">
        <v>1520263.75564127</v>
      </c>
    </row>
    <row r="3968" ht="14.25" customHeight="1">
      <c r="A3968" s="10">
        <v>3944.0</v>
      </c>
      <c r="B3968" s="10">
        <v>1410320.5177908156</v>
      </c>
      <c r="C3968" s="10">
        <v>-197880.22802787554</v>
      </c>
      <c r="D3968" s="10">
        <v>-0.7290957409759434</v>
      </c>
      <c r="F3968" s="10">
        <v>78.87</v>
      </c>
      <c r="G3968" s="10">
        <v>1520371.00751546</v>
      </c>
    </row>
    <row r="3969" ht="14.25" customHeight="1">
      <c r="A3969" s="10">
        <v>3945.0</v>
      </c>
      <c r="B3969" s="10">
        <v>1410752.095293822</v>
      </c>
      <c r="C3969" s="10">
        <v>479304.28989984794</v>
      </c>
      <c r="D3969" s="10">
        <v>1.7660112881426917</v>
      </c>
      <c r="F3969" s="10">
        <v>78.89</v>
      </c>
      <c r="G3969" s="10">
        <v>1520956.99733294</v>
      </c>
    </row>
    <row r="3970" ht="14.25" customHeight="1">
      <c r="A3970" s="10">
        <v>3946.0</v>
      </c>
      <c r="B3970" s="10">
        <v>1410903.6396299116</v>
      </c>
      <c r="C3970" s="10">
        <v>-474349.93536179163</v>
      </c>
      <c r="D3970" s="10">
        <v>-1.7477568176027</v>
      </c>
      <c r="F3970" s="10">
        <v>78.91000000000001</v>
      </c>
      <c r="G3970" s="10">
        <v>1521085.47247058</v>
      </c>
    </row>
    <row r="3971" ht="14.25" customHeight="1">
      <c r="A3971" s="10">
        <v>3947.0</v>
      </c>
      <c r="B3971" s="10">
        <v>1410926.6592037645</v>
      </c>
      <c r="C3971" s="10">
        <v>42385.80872602551</v>
      </c>
      <c r="D3971" s="10">
        <v>0.15617180618779564</v>
      </c>
      <c r="F3971" s="10">
        <v>78.93</v>
      </c>
      <c r="G3971" s="10">
        <v>1521141.34530098</v>
      </c>
    </row>
    <row r="3972" ht="14.25" customHeight="1">
      <c r="A3972" s="10">
        <v>3948.0</v>
      </c>
      <c r="B3972" s="10">
        <v>1411156.7194061205</v>
      </c>
      <c r="C3972" s="10">
        <v>-96769.31276498036</v>
      </c>
      <c r="D3972" s="10">
        <v>-0.3565494870168493</v>
      </c>
      <c r="F3972" s="10">
        <v>78.95</v>
      </c>
      <c r="G3972" s="10">
        <v>1521527.04219704</v>
      </c>
    </row>
    <row r="3973" ht="14.25" customHeight="1">
      <c r="A3973" s="10">
        <v>3949.0</v>
      </c>
      <c r="B3973" s="10">
        <v>1411191.5409914863</v>
      </c>
      <c r="C3973" s="10">
        <v>-385773.6534719963</v>
      </c>
      <c r="D3973" s="10">
        <v>-1.4213948029589891</v>
      </c>
      <c r="F3973" s="10">
        <v>78.97000000000001</v>
      </c>
      <c r="G3973" s="10">
        <v>1521730.79140327</v>
      </c>
    </row>
    <row r="3974" ht="14.25" customHeight="1">
      <c r="A3974" s="10">
        <v>3950.0</v>
      </c>
      <c r="B3974" s="10">
        <v>1411511.7283205877</v>
      </c>
      <c r="C3974" s="10">
        <v>-598999.4870674136</v>
      </c>
      <c r="D3974" s="10">
        <v>-2.2070318961129547</v>
      </c>
      <c r="F3974" s="10">
        <v>78.99000000000001</v>
      </c>
      <c r="G3974" s="10">
        <v>1521745.66300627</v>
      </c>
    </row>
    <row r="3975" ht="14.25" customHeight="1">
      <c r="A3975" s="10">
        <v>3951.0</v>
      </c>
      <c r="B3975" s="10">
        <v>1411536.3271987431</v>
      </c>
      <c r="C3975" s="10">
        <v>170281.07959796698</v>
      </c>
      <c r="D3975" s="10">
        <v>0.6274058360503509</v>
      </c>
      <c r="F3975" s="10">
        <v>79.01</v>
      </c>
      <c r="G3975" s="10">
        <v>1522083.94415308</v>
      </c>
    </row>
    <row r="3976" ht="14.25" customHeight="1">
      <c r="A3976" s="10">
        <v>3952.0</v>
      </c>
      <c r="B3976" s="10">
        <v>1411598.9557159042</v>
      </c>
      <c r="C3976" s="10">
        <v>176023.6855226457</v>
      </c>
      <c r="D3976" s="10">
        <v>0.6485646428877712</v>
      </c>
      <c r="F3976" s="10">
        <v>79.03</v>
      </c>
      <c r="G3976" s="10">
        <v>1522099.83078892</v>
      </c>
    </row>
    <row r="3977" ht="14.25" customHeight="1">
      <c r="A3977" s="10">
        <v>3953.0</v>
      </c>
      <c r="B3977" s="10">
        <v>1411684.667583926</v>
      </c>
      <c r="C3977" s="10">
        <v>-318340.0910799862</v>
      </c>
      <c r="D3977" s="10">
        <v>-1.172933783741222</v>
      </c>
      <c r="F3977" s="10">
        <v>79.05000000000001</v>
      </c>
      <c r="G3977" s="10">
        <v>1522143.64138565</v>
      </c>
    </row>
    <row r="3978" ht="14.25" customHeight="1">
      <c r="A3978" s="10">
        <v>3954.0</v>
      </c>
      <c r="B3978" s="10">
        <v>1411834.6974745046</v>
      </c>
      <c r="C3978" s="10">
        <v>308424.0796501555</v>
      </c>
      <c r="D3978" s="10">
        <v>1.136397936916041</v>
      </c>
      <c r="F3978" s="10">
        <v>79.07000000000001</v>
      </c>
      <c r="G3978" s="10">
        <v>1522954.93892691</v>
      </c>
    </row>
    <row r="3979" ht="14.25" customHeight="1">
      <c r="A3979" s="10">
        <v>3955.0</v>
      </c>
      <c r="B3979" s="10">
        <v>1412162.3698378007</v>
      </c>
      <c r="C3979" s="10">
        <v>-393704.38278551074</v>
      </c>
      <c r="D3979" s="10">
        <v>-1.4506158172207166</v>
      </c>
      <c r="F3979" s="10">
        <v>79.09</v>
      </c>
      <c r="G3979" s="10">
        <v>1523136.48472094</v>
      </c>
    </row>
    <row r="3980" ht="14.25" customHeight="1">
      <c r="A3980" s="10">
        <v>3956.0</v>
      </c>
      <c r="B3980" s="10">
        <v>1412203.9890364942</v>
      </c>
      <c r="C3980" s="10">
        <v>-205266.67342233425</v>
      </c>
      <c r="D3980" s="10">
        <v>-0.7563113245222317</v>
      </c>
      <c r="F3980" s="10">
        <v>79.11000000000001</v>
      </c>
      <c r="G3980" s="10">
        <v>1523801.748313</v>
      </c>
    </row>
    <row r="3981" ht="14.25" customHeight="1">
      <c r="A3981" s="10">
        <v>3957.0</v>
      </c>
      <c r="B3981" s="10">
        <v>1412285.9383041828</v>
      </c>
      <c r="C3981" s="10">
        <v>-166270.64144607284</v>
      </c>
      <c r="D3981" s="10">
        <v>-0.6126292542506699</v>
      </c>
      <c r="F3981" s="10">
        <v>79.13000000000001</v>
      </c>
      <c r="G3981" s="10">
        <v>1523915.14468417</v>
      </c>
    </row>
    <row r="3982" ht="14.25" customHeight="1">
      <c r="A3982" s="10">
        <v>3958.0</v>
      </c>
      <c r="B3982" s="10">
        <v>1412372.978725493</v>
      </c>
      <c r="C3982" s="10">
        <v>56864.226467027096</v>
      </c>
      <c r="D3982" s="10">
        <v>0.20951797834577263</v>
      </c>
      <c r="F3982" s="10">
        <v>79.15</v>
      </c>
      <c r="G3982" s="10">
        <v>1524106.96472146</v>
      </c>
    </row>
    <row r="3983" ht="14.25" customHeight="1">
      <c r="A3983" s="10">
        <v>3959.0</v>
      </c>
      <c r="B3983" s="10">
        <v>1412568.2995032785</v>
      </c>
      <c r="C3983" s="10">
        <v>225081.60526766162</v>
      </c>
      <c r="D3983" s="10">
        <v>0.8293200458085324</v>
      </c>
      <c r="F3983" s="10">
        <v>79.17</v>
      </c>
      <c r="G3983" s="10">
        <v>1524115.89091551</v>
      </c>
    </row>
    <row r="3984" ht="14.25" customHeight="1">
      <c r="A3984" s="10">
        <v>3960.0</v>
      </c>
      <c r="B3984" s="10">
        <v>1412658.8925795208</v>
      </c>
      <c r="C3984" s="10">
        <v>308346.52692505927</v>
      </c>
      <c r="D3984" s="10">
        <v>1.136112191532926</v>
      </c>
      <c r="F3984" s="10">
        <v>79.19000000000001</v>
      </c>
      <c r="G3984" s="10">
        <v>1524123.56851063</v>
      </c>
    </row>
    <row r="3985" ht="14.25" customHeight="1">
      <c r="A3985" s="10">
        <v>3961.0</v>
      </c>
      <c r="B3985" s="10">
        <v>1412730.0475898827</v>
      </c>
      <c r="C3985" s="10">
        <v>14102.001335937297</v>
      </c>
      <c r="D3985" s="10">
        <v>0.051959254422430504</v>
      </c>
      <c r="F3985" s="10">
        <v>79.21000000000001</v>
      </c>
      <c r="G3985" s="10">
        <v>1524257.70627575</v>
      </c>
    </row>
    <row r="3986" ht="14.25" customHeight="1">
      <c r="A3986" s="10">
        <v>3962.0</v>
      </c>
      <c r="B3986" s="10">
        <v>1412850.248857673</v>
      </c>
      <c r="C3986" s="10">
        <v>93806.57716523693</v>
      </c>
      <c r="D3986" s="10">
        <v>0.34563319725440544</v>
      </c>
      <c r="F3986" s="10">
        <v>79.23</v>
      </c>
      <c r="G3986" s="10">
        <v>1524586.7872167</v>
      </c>
    </row>
    <row r="3987" ht="14.25" customHeight="1">
      <c r="A3987" s="10">
        <v>3963.0</v>
      </c>
      <c r="B3987" s="10">
        <v>1412980.8148433648</v>
      </c>
      <c r="C3987" s="10">
        <v>222170.37072235532</v>
      </c>
      <c r="D3987" s="10">
        <v>0.8185935132533655</v>
      </c>
      <c r="F3987" s="10">
        <v>79.25</v>
      </c>
      <c r="G3987" s="10">
        <v>1524621.72825146</v>
      </c>
    </row>
    <row r="3988" ht="14.25" customHeight="1">
      <c r="A3988" s="10">
        <v>3964.0</v>
      </c>
      <c r="B3988" s="10">
        <v>1413117.9854327254</v>
      </c>
      <c r="C3988" s="10">
        <v>401344.3650684345</v>
      </c>
      <c r="D3988" s="10">
        <v>1.4787655651724256</v>
      </c>
      <c r="F3988" s="10">
        <v>79.27000000000001</v>
      </c>
      <c r="G3988" s="10">
        <v>1524689.0633018</v>
      </c>
    </row>
    <row r="3989" ht="14.25" customHeight="1">
      <c r="A3989" s="10">
        <v>3965.0</v>
      </c>
      <c r="B3989" s="10">
        <v>1413261.7004340002</v>
      </c>
      <c r="C3989" s="10">
        <v>292284.71177929966</v>
      </c>
      <c r="D3989" s="10">
        <v>1.076931943299805</v>
      </c>
      <c r="F3989" s="10">
        <v>79.29</v>
      </c>
      <c r="G3989" s="10">
        <v>1524845.42190294</v>
      </c>
    </row>
    <row r="3990" ht="14.25" customHeight="1">
      <c r="A3990" s="10">
        <v>3966.0</v>
      </c>
      <c r="B3990" s="10">
        <v>1413287.3915678815</v>
      </c>
      <c r="C3990" s="10">
        <v>182333.16556574847</v>
      </c>
      <c r="D3990" s="10">
        <v>0.6718121147198276</v>
      </c>
      <c r="F3990" s="10">
        <v>79.31</v>
      </c>
      <c r="G3990" s="10">
        <v>1524968.14699183</v>
      </c>
    </row>
    <row r="3991" ht="14.25" customHeight="1">
      <c r="A3991" s="10">
        <v>3967.0</v>
      </c>
      <c r="B3991" s="10">
        <v>1413344.0073791686</v>
      </c>
      <c r="C3991" s="10">
        <v>-326635.3463365687</v>
      </c>
      <c r="D3991" s="10">
        <v>-1.203497904968284</v>
      </c>
      <c r="F3991" s="10">
        <v>79.33000000000001</v>
      </c>
      <c r="G3991" s="10">
        <v>1525205.64603238</v>
      </c>
    </row>
    <row r="3992" ht="14.25" customHeight="1">
      <c r="A3992" s="10">
        <v>3968.0</v>
      </c>
      <c r="B3992" s="10">
        <v>1413692.5778250108</v>
      </c>
      <c r="C3992" s="10">
        <v>386134.64234542917</v>
      </c>
      <c r="D3992" s="10">
        <v>1.4227248774832744</v>
      </c>
      <c r="F3992" s="10">
        <v>79.35000000000001</v>
      </c>
      <c r="G3992" s="10">
        <v>1525533.40662551</v>
      </c>
    </row>
    <row r="3993" ht="14.25" customHeight="1">
      <c r="A3993" s="10">
        <v>3969.0</v>
      </c>
      <c r="B3993" s="10">
        <v>1413825.1309587716</v>
      </c>
      <c r="C3993" s="10">
        <v>-123781.76434429153</v>
      </c>
      <c r="D3993" s="10">
        <v>-0.4560776894859725</v>
      </c>
      <c r="F3993" s="10">
        <v>79.37</v>
      </c>
      <c r="G3993" s="10">
        <v>1525601.79137374</v>
      </c>
    </row>
    <row r="3994" ht="14.25" customHeight="1">
      <c r="A3994" s="10">
        <v>3970.0</v>
      </c>
      <c r="B3994" s="10">
        <v>1413933.9605114753</v>
      </c>
      <c r="C3994" s="10">
        <v>-185571.21361541538</v>
      </c>
      <c r="D3994" s="10">
        <v>-0.6837428016086411</v>
      </c>
      <c r="F3994" s="10">
        <v>79.39</v>
      </c>
      <c r="G3994" s="10">
        <v>1525690.99505673</v>
      </c>
    </row>
    <row r="3995" ht="14.25" customHeight="1">
      <c r="A3995" s="10">
        <v>3971.0</v>
      </c>
      <c r="B3995" s="10">
        <v>1414054.6239967148</v>
      </c>
      <c r="C3995" s="10">
        <v>-85468.33353489474</v>
      </c>
      <c r="D3995" s="10">
        <v>-0.31491068405189454</v>
      </c>
      <c r="F3995" s="10">
        <v>79.41000000000001</v>
      </c>
      <c r="G3995" s="10">
        <v>1526013.32959752</v>
      </c>
    </row>
    <row r="3996" ht="14.25" customHeight="1">
      <c r="A3996" s="10">
        <v>3972.0</v>
      </c>
      <c r="B3996" s="10">
        <v>1414233.8090830524</v>
      </c>
      <c r="C3996" s="10">
        <v>-311717.22524163243</v>
      </c>
      <c r="D3996" s="10">
        <v>-1.148531632379649</v>
      </c>
      <c r="F3996" s="10">
        <v>79.43</v>
      </c>
      <c r="G3996" s="10">
        <v>1526025.65907922</v>
      </c>
    </row>
    <row r="3997" ht="14.25" customHeight="1">
      <c r="A3997" s="10">
        <v>3973.0</v>
      </c>
      <c r="B3997" s="10">
        <v>1414454.2626403128</v>
      </c>
      <c r="C3997" s="10">
        <v>232208.64804084715</v>
      </c>
      <c r="D3997" s="10">
        <v>0.8555798524778018</v>
      </c>
      <c r="F3997" s="10">
        <v>79.45</v>
      </c>
      <c r="G3997" s="10">
        <v>1526369.64743524</v>
      </c>
    </row>
    <row r="3998" ht="14.25" customHeight="1">
      <c r="A3998" s="10">
        <v>3974.0</v>
      </c>
      <c r="B3998" s="10">
        <v>1414583.4506243875</v>
      </c>
      <c r="C3998" s="10">
        <v>-349432.66387056746</v>
      </c>
      <c r="D3998" s="10">
        <v>-1.2874953173695531</v>
      </c>
      <c r="F3998" s="10">
        <v>79.47000000000001</v>
      </c>
      <c r="G3998" s="10">
        <v>1526915.34901312</v>
      </c>
    </row>
    <row r="3999" ht="14.25" customHeight="1">
      <c r="A3999" s="10">
        <v>3975.0</v>
      </c>
      <c r="B3999" s="10">
        <v>1414894.9565548666</v>
      </c>
      <c r="C3999" s="10">
        <v>-433141.71814649564</v>
      </c>
      <c r="D3999" s="10">
        <v>-1.5959238832852227</v>
      </c>
      <c r="F3999" s="10">
        <v>79.49000000000001</v>
      </c>
      <c r="G3999" s="10">
        <v>1527439.71726599</v>
      </c>
    </row>
    <row r="4000" ht="14.25" customHeight="1">
      <c r="A4000" s="10">
        <v>3976.0</v>
      </c>
      <c r="B4000" s="10">
        <v>1415205.8383415907</v>
      </c>
      <c r="C4000" s="10">
        <v>76803.72450869926</v>
      </c>
      <c r="D4000" s="10">
        <v>0.28298566758521193</v>
      </c>
      <c r="F4000" s="10">
        <v>79.51</v>
      </c>
      <c r="G4000" s="10">
        <v>1527492.3438923</v>
      </c>
    </row>
    <row r="4001" ht="14.25" customHeight="1">
      <c r="A4001" s="10">
        <v>3977.0</v>
      </c>
      <c r="B4001" s="10">
        <v>1415465.7584851468</v>
      </c>
      <c r="C4001" s="10">
        <v>195111.73815626325</v>
      </c>
      <c r="D4001" s="10">
        <v>0.7188951555286536</v>
      </c>
      <c r="F4001" s="10">
        <v>79.53</v>
      </c>
      <c r="G4001" s="10">
        <v>1527676.37397527</v>
      </c>
    </row>
    <row r="4002" ht="14.25" customHeight="1">
      <c r="A4002" s="10">
        <v>3978.0</v>
      </c>
      <c r="B4002" s="10">
        <v>1415876.6991577453</v>
      </c>
      <c r="C4002" s="10">
        <v>3282.25989021454</v>
      </c>
      <c r="D4002" s="10">
        <v>0.012093586764992377</v>
      </c>
      <c r="F4002" s="10">
        <v>79.55000000000001</v>
      </c>
      <c r="G4002" s="10">
        <v>1527691.70068086</v>
      </c>
    </row>
    <row r="4003" ht="14.25" customHeight="1">
      <c r="A4003" s="10">
        <v>3979.0</v>
      </c>
      <c r="B4003" s="10">
        <v>1415913.252534672</v>
      </c>
      <c r="C4003" s="10">
        <v>118381.94247803814</v>
      </c>
      <c r="D4003" s="10">
        <v>0.436181880976193</v>
      </c>
      <c r="F4003" s="10">
        <v>79.57000000000001</v>
      </c>
      <c r="G4003" s="10">
        <v>1527961.83486309</v>
      </c>
    </row>
    <row r="4004" ht="14.25" customHeight="1">
      <c r="A4004" s="10">
        <v>3980.0</v>
      </c>
      <c r="B4004" s="10">
        <v>1416105.389610719</v>
      </c>
      <c r="C4004" s="10">
        <v>-318403.44631868904</v>
      </c>
      <c r="D4004" s="10">
        <v>-1.1731672180523056</v>
      </c>
      <c r="F4004" s="10">
        <v>79.59</v>
      </c>
      <c r="G4004" s="10">
        <v>1528714.30527969</v>
      </c>
    </row>
    <row r="4005" ht="14.25" customHeight="1">
      <c r="A4005" s="10">
        <v>3981.0</v>
      </c>
      <c r="B4005" s="10">
        <v>1416145.8298744147</v>
      </c>
      <c r="C4005" s="10">
        <v>-309114.5835249447</v>
      </c>
      <c r="D4005" s="10">
        <v>-1.1389421195221239</v>
      </c>
      <c r="F4005" s="10">
        <v>79.61000000000001</v>
      </c>
      <c r="G4005" s="10">
        <v>1528756.12615002</v>
      </c>
    </row>
    <row r="4006" ht="14.25" customHeight="1">
      <c r="A4006" s="10">
        <v>3982.0</v>
      </c>
      <c r="B4006" s="10">
        <v>1416317.7253077084</v>
      </c>
      <c r="C4006" s="10">
        <v>118834.34840920172</v>
      </c>
      <c r="D4006" s="10">
        <v>0.43784878444042974</v>
      </c>
      <c r="F4006" s="10">
        <v>79.63000000000001</v>
      </c>
      <c r="G4006" s="10">
        <v>1528900.85636974</v>
      </c>
    </row>
    <row r="4007" ht="14.25" customHeight="1">
      <c r="A4007" s="10">
        <v>3983.0</v>
      </c>
      <c r="B4007" s="10">
        <v>1416379.8442038137</v>
      </c>
      <c r="C4007" s="10">
        <v>-92427.81677864376</v>
      </c>
      <c r="D4007" s="10">
        <v>-0.3405531125197658</v>
      </c>
      <c r="F4007" s="10">
        <v>79.65</v>
      </c>
      <c r="G4007" s="10">
        <v>1528987.32488161</v>
      </c>
    </row>
    <row r="4008" ht="14.25" customHeight="1">
      <c r="A4008" s="10">
        <v>3984.0</v>
      </c>
      <c r="B4008" s="10">
        <v>1416402.4519483582</v>
      </c>
      <c r="C4008" s="10">
        <v>-350495.37103535817</v>
      </c>
      <c r="D4008" s="10">
        <v>-1.2914108943601172</v>
      </c>
      <c r="F4008" s="10">
        <v>79.67</v>
      </c>
      <c r="G4008" s="10">
        <v>1529028.71437866</v>
      </c>
    </row>
    <row r="4009" ht="14.25" customHeight="1">
      <c r="A4009" s="10">
        <v>3985.0</v>
      </c>
      <c r="B4009" s="10">
        <v>1416546.0172205283</v>
      </c>
      <c r="C4009" s="10">
        <v>412555.5322626617</v>
      </c>
      <c r="D4009" s="10">
        <v>1.5200734529495148</v>
      </c>
      <c r="F4009" s="10">
        <v>79.69000000000001</v>
      </c>
      <c r="G4009" s="10">
        <v>1529281.84011934</v>
      </c>
    </row>
    <row r="4010" ht="14.25" customHeight="1">
      <c r="A4010" s="10">
        <v>3986.0</v>
      </c>
      <c r="B4010" s="10">
        <v>1416559.5011650615</v>
      </c>
      <c r="C4010" s="10">
        <v>-271848.3238371415</v>
      </c>
      <c r="D4010" s="10">
        <v>-1.0016334480531721</v>
      </c>
      <c r="F4010" s="10">
        <v>79.71000000000001</v>
      </c>
      <c r="G4010" s="10">
        <v>1529452.06177673</v>
      </c>
    </row>
    <row r="4011" ht="14.25" customHeight="1">
      <c r="A4011" s="10">
        <v>3987.0</v>
      </c>
      <c r="B4011" s="10">
        <v>1416832.0374476344</v>
      </c>
      <c r="C4011" s="10">
        <v>-298784.04623812437</v>
      </c>
      <c r="D4011" s="10">
        <v>-1.1008789395223875</v>
      </c>
      <c r="F4011" s="10">
        <v>79.73</v>
      </c>
      <c r="G4011" s="10">
        <v>1529711.13978268</v>
      </c>
    </row>
    <row r="4012" ht="14.25" customHeight="1">
      <c r="A4012" s="10">
        <v>3988.0</v>
      </c>
      <c r="B4012" s="10">
        <v>1417174.5544850514</v>
      </c>
      <c r="C4012" s="10">
        <v>-173192.60862711142</v>
      </c>
      <c r="D4012" s="10">
        <v>-0.6381334536402095</v>
      </c>
      <c r="F4012" s="10">
        <v>79.75</v>
      </c>
      <c r="G4012" s="10">
        <v>1529830.3684547</v>
      </c>
    </row>
    <row r="4013" ht="14.25" customHeight="1">
      <c r="A4013" s="10">
        <v>3989.0</v>
      </c>
      <c r="B4013" s="10">
        <v>1417348.48408587</v>
      </c>
      <c r="C4013" s="10">
        <v>-325868.92395364004</v>
      </c>
      <c r="D4013" s="10">
        <v>-1.200673998301352</v>
      </c>
      <c r="F4013" s="10">
        <v>79.77000000000001</v>
      </c>
      <c r="G4013" s="10">
        <v>1530013.44887132</v>
      </c>
    </row>
    <row r="4014" ht="14.25" customHeight="1">
      <c r="A4014" s="10">
        <v>3990.0</v>
      </c>
      <c r="B4014" s="10">
        <v>1417484.079800969</v>
      </c>
      <c r="C4014" s="10">
        <v>112996.60807219101</v>
      </c>
      <c r="D4014" s="10">
        <v>0.41633945195654765</v>
      </c>
      <c r="F4014" s="10">
        <v>79.79</v>
      </c>
      <c r="G4014" s="10">
        <v>1530068.01207527</v>
      </c>
    </row>
    <row r="4015" ht="14.25" customHeight="1">
      <c r="A4015" s="10">
        <v>3991.0</v>
      </c>
      <c r="B4015" s="10">
        <v>1417558.0900427792</v>
      </c>
      <c r="C4015" s="10">
        <v>-45887.70070479927</v>
      </c>
      <c r="D4015" s="10">
        <v>-0.16907463408792361</v>
      </c>
      <c r="F4015" s="10">
        <v>79.81</v>
      </c>
      <c r="G4015" s="10">
        <v>1530124.01631689</v>
      </c>
    </row>
    <row r="4016" ht="14.25" customHeight="1">
      <c r="A4016" s="10">
        <v>3992.0</v>
      </c>
      <c r="B4016" s="10">
        <v>1417595.0643761621</v>
      </c>
      <c r="C4016" s="10">
        <v>28560.115325917955</v>
      </c>
      <c r="D4016" s="10">
        <v>0.10523061678994625</v>
      </c>
      <c r="F4016" s="10">
        <v>79.83000000000001</v>
      </c>
      <c r="G4016" s="10">
        <v>1530172.52484218</v>
      </c>
    </row>
    <row r="4017" ht="14.25" customHeight="1">
      <c r="A4017" s="10">
        <v>3993.0</v>
      </c>
      <c r="B4017" s="10">
        <v>1417795.180018552</v>
      </c>
      <c r="C4017" s="10">
        <v>-280725.8728395421</v>
      </c>
      <c r="D4017" s="10">
        <v>-1.0343430483627276</v>
      </c>
      <c r="F4017" s="10">
        <v>79.85000000000001</v>
      </c>
      <c r="G4017" s="10">
        <v>1530294.57733992</v>
      </c>
    </row>
    <row r="4018" ht="14.25" customHeight="1">
      <c r="A4018" s="10">
        <v>3994.0</v>
      </c>
      <c r="B4018" s="10">
        <v>1417947.050423424</v>
      </c>
      <c r="C4018" s="10">
        <v>480221.63363093603</v>
      </c>
      <c r="D4018" s="10">
        <v>1.7693912691241827</v>
      </c>
      <c r="F4018" s="10">
        <v>79.87</v>
      </c>
      <c r="G4018" s="10">
        <v>1530480.68787316</v>
      </c>
    </row>
    <row r="4019" ht="14.25" customHeight="1">
      <c r="A4019" s="10">
        <v>3995.0</v>
      </c>
      <c r="B4019" s="10">
        <v>1417984.1603253619</v>
      </c>
      <c r="C4019" s="10">
        <v>37570.66876678821</v>
      </c>
      <c r="D4019" s="10">
        <v>0.13843027601334867</v>
      </c>
      <c r="F4019" s="10">
        <v>79.89</v>
      </c>
      <c r="G4019" s="10">
        <v>1530729.57845362</v>
      </c>
    </row>
    <row r="4020" ht="14.25" customHeight="1">
      <c r="A4020" s="10">
        <v>3996.0</v>
      </c>
      <c r="B4020" s="10">
        <v>1418146.6473322983</v>
      </c>
      <c r="C4020" s="10">
        <v>-417254.60092792835</v>
      </c>
      <c r="D4020" s="10">
        <v>-1.5373873148979493</v>
      </c>
      <c r="F4020" s="10">
        <v>79.91000000000001</v>
      </c>
      <c r="G4020" s="10">
        <v>1530848.09410903</v>
      </c>
    </row>
    <row r="4021" ht="14.25" customHeight="1">
      <c r="A4021" s="10">
        <v>3997.0</v>
      </c>
      <c r="B4021" s="10">
        <v>1418445.901034126</v>
      </c>
      <c r="C4021" s="10">
        <v>-167382.251079306</v>
      </c>
      <c r="D4021" s="10">
        <v>-0.616725013879085</v>
      </c>
      <c r="F4021" s="10">
        <v>79.93</v>
      </c>
      <c r="G4021" s="10">
        <v>1531216.89391633</v>
      </c>
    </row>
    <row r="4022" ht="14.25" customHeight="1">
      <c r="A4022" s="10">
        <v>3998.0</v>
      </c>
      <c r="B4022" s="10">
        <v>1419001.8219917954</v>
      </c>
      <c r="C4022" s="10">
        <v>261250.91534533445</v>
      </c>
      <c r="D4022" s="10">
        <v>0.9625869729517265</v>
      </c>
      <c r="F4022" s="10">
        <v>79.95</v>
      </c>
      <c r="G4022" s="10">
        <v>1531447.28528136</v>
      </c>
    </row>
    <row r="4023" ht="14.25" customHeight="1">
      <c r="A4023" s="10">
        <v>3999.0</v>
      </c>
      <c r="B4023" s="10">
        <v>1419208.7218049478</v>
      </c>
      <c r="C4023" s="10">
        <v>-172990.41174432775</v>
      </c>
      <c r="D4023" s="10">
        <v>-0.6373884530530086</v>
      </c>
      <c r="F4023" s="10">
        <v>79.97000000000001</v>
      </c>
      <c r="G4023" s="10">
        <v>1532533.61093849</v>
      </c>
    </row>
    <row r="4024" ht="14.25" customHeight="1">
      <c r="A4024" s="10">
        <v>4000.0</v>
      </c>
      <c r="B4024" s="10">
        <v>1419214.8943782116</v>
      </c>
      <c r="C4024" s="10">
        <v>222524.6236832284</v>
      </c>
      <c r="D4024" s="10">
        <v>0.8198987691021928</v>
      </c>
      <c r="F4024" s="10">
        <v>79.99000000000001</v>
      </c>
      <c r="G4024" s="10">
        <v>1532644.84927238</v>
      </c>
    </row>
    <row r="4025" ht="14.25" customHeight="1">
      <c r="A4025" s="10">
        <v>4001.0</v>
      </c>
      <c r="B4025" s="10">
        <v>1419246.1196177532</v>
      </c>
      <c r="C4025" s="10">
        <v>-177859.38263876317</v>
      </c>
      <c r="D4025" s="10">
        <v>-0.655328324951522</v>
      </c>
      <c r="F4025" s="10">
        <v>80.01</v>
      </c>
      <c r="G4025" s="10">
        <v>1532682.04821789</v>
      </c>
    </row>
    <row r="4026" ht="14.25" customHeight="1">
      <c r="A4026" s="10">
        <v>4002.0</v>
      </c>
      <c r="B4026" s="10">
        <v>1419283.7453198156</v>
      </c>
      <c r="C4026" s="10">
        <v>-409429.0403833856</v>
      </c>
      <c r="D4026" s="10">
        <v>-1.5085537981760475</v>
      </c>
      <c r="F4026" s="10">
        <v>80.03</v>
      </c>
      <c r="G4026" s="10">
        <v>1532845.72311946</v>
      </c>
    </row>
    <row r="4027" ht="14.25" customHeight="1">
      <c r="A4027" s="10">
        <v>4003.0</v>
      </c>
      <c r="B4027" s="10">
        <v>1419315.9656578726</v>
      </c>
      <c r="C4027" s="10">
        <v>-273964.8044253227</v>
      </c>
      <c r="D4027" s="10">
        <v>-1.0094316853913856</v>
      </c>
      <c r="F4027" s="10">
        <v>80.05000000000001</v>
      </c>
      <c r="G4027" s="10">
        <v>1533017.30714167</v>
      </c>
    </row>
    <row r="4028" ht="14.25" customHeight="1">
      <c r="A4028" s="10">
        <v>4004.0</v>
      </c>
      <c r="B4028" s="10">
        <v>1419583.2531990325</v>
      </c>
      <c r="C4028" s="10">
        <v>120897.36015453748</v>
      </c>
      <c r="D4028" s="10">
        <v>0.4454500141949041</v>
      </c>
      <c r="F4028" s="10">
        <v>80.07000000000001</v>
      </c>
      <c r="G4028" s="10">
        <v>1533492.79655965</v>
      </c>
    </row>
    <row r="4029" ht="14.25" customHeight="1">
      <c r="A4029" s="10">
        <v>4005.0</v>
      </c>
      <c r="B4029" s="10">
        <v>1419686.174513691</v>
      </c>
      <c r="C4029" s="10">
        <v>-246956.01874438114</v>
      </c>
      <c r="D4029" s="10">
        <v>-0.9099169900367162</v>
      </c>
      <c r="F4029" s="10">
        <v>80.09</v>
      </c>
      <c r="G4029" s="10">
        <v>1533815.88230216</v>
      </c>
    </row>
    <row r="4030" ht="14.25" customHeight="1">
      <c r="A4030" s="10">
        <v>4006.0</v>
      </c>
      <c r="B4030" s="10">
        <v>1419691.4736283803</v>
      </c>
      <c r="C4030" s="10">
        <v>178902.2590390097</v>
      </c>
      <c r="D4030" s="10">
        <v>0.6591708348847375</v>
      </c>
      <c r="F4030" s="10">
        <v>80.11000000000001</v>
      </c>
      <c r="G4030" s="10">
        <v>1534111.58061792</v>
      </c>
    </row>
    <row r="4031" ht="14.25" customHeight="1">
      <c r="A4031" s="10">
        <v>4007.0</v>
      </c>
      <c r="B4031" s="10">
        <v>1419996.19719983</v>
      </c>
      <c r="C4031" s="10">
        <v>-258538.3489111301</v>
      </c>
      <c r="D4031" s="10">
        <v>-0.9525924391167742</v>
      </c>
      <c r="F4031" s="10">
        <v>80.13000000000001</v>
      </c>
      <c r="G4031" s="10">
        <v>1534156.31108011</v>
      </c>
    </row>
    <row r="4032" ht="14.25" customHeight="1">
      <c r="A4032" s="10">
        <v>4008.0</v>
      </c>
      <c r="B4032" s="10">
        <v>1420084.449245643</v>
      </c>
      <c r="C4032" s="10">
        <v>244063.18982479698</v>
      </c>
      <c r="D4032" s="10">
        <v>0.899258273571402</v>
      </c>
      <c r="F4032" s="10">
        <v>80.15</v>
      </c>
      <c r="G4032" s="10">
        <v>1534171.95313852</v>
      </c>
    </row>
    <row r="4033" ht="14.25" customHeight="1">
      <c r="A4033" s="10">
        <v>4009.0</v>
      </c>
      <c r="B4033" s="10">
        <v>1420141.9273912436</v>
      </c>
      <c r="C4033" s="10">
        <v>581886.7046074565</v>
      </c>
      <c r="D4033" s="10">
        <v>2.1439793267271696</v>
      </c>
      <c r="F4033" s="10">
        <v>80.17</v>
      </c>
      <c r="G4033" s="10">
        <v>1534295.19501271</v>
      </c>
    </row>
    <row r="4034" ht="14.25" customHeight="1">
      <c r="A4034" s="10">
        <v>4010.0</v>
      </c>
      <c r="B4034" s="10">
        <v>1420146.4659516087</v>
      </c>
      <c r="C4034" s="10">
        <v>166868.89091784135</v>
      </c>
      <c r="D4034" s="10">
        <v>0.6148335226925179</v>
      </c>
      <c r="F4034" s="10">
        <v>80.19000000000001</v>
      </c>
      <c r="G4034" s="10">
        <v>1534479.90656442</v>
      </c>
    </row>
    <row r="4035" ht="14.25" customHeight="1">
      <c r="A4035" s="10">
        <v>4011.0</v>
      </c>
      <c r="B4035" s="10">
        <v>1420217.5159276798</v>
      </c>
      <c r="C4035" s="10">
        <v>-474965.3241238628</v>
      </c>
      <c r="D4035" s="10">
        <v>-1.7500242362828895</v>
      </c>
      <c r="F4035" s="10">
        <v>80.21000000000001</v>
      </c>
      <c r="G4035" s="10">
        <v>1534889.85346665</v>
      </c>
    </row>
    <row r="4036" ht="14.25" customHeight="1">
      <c r="A4036" s="10">
        <v>4012.0</v>
      </c>
      <c r="B4036" s="10">
        <v>1420387.3521666378</v>
      </c>
      <c r="C4036" s="10">
        <v>127349.64953378215</v>
      </c>
      <c r="D4036" s="10">
        <v>0.4692236713856008</v>
      </c>
      <c r="F4036" s="10">
        <v>80.23</v>
      </c>
      <c r="G4036" s="10">
        <v>1535152.07371691</v>
      </c>
    </row>
    <row r="4037" ht="14.25" customHeight="1">
      <c r="A4037" s="10">
        <v>4013.0</v>
      </c>
      <c r="B4037" s="10">
        <v>1420682.7672009158</v>
      </c>
      <c r="C4037" s="10">
        <v>-267002.6211729259</v>
      </c>
      <c r="D4037" s="10">
        <v>-0.9837793086592269</v>
      </c>
      <c r="F4037" s="10">
        <v>80.25</v>
      </c>
      <c r="G4037" s="10">
        <v>1535262.44079042</v>
      </c>
    </row>
    <row r="4038" ht="14.25" customHeight="1">
      <c r="A4038" s="10">
        <v>4014.0</v>
      </c>
      <c r="B4038" s="10">
        <v>1420767.5985771802</v>
      </c>
      <c r="C4038" s="10">
        <v>-142562.81701427023</v>
      </c>
      <c r="D4038" s="10">
        <v>-0.5252770513888574</v>
      </c>
      <c r="F4038" s="10">
        <v>80.27000000000001</v>
      </c>
      <c r="G4038" s="10">
        <v>1535564.55202975</v>
      </c>
    </row>
    <row r="4039" ht="14.25" customHeight="1">
      <c r="A4039" s="10">
        <v>4015.0</v>
      </c>
      <c r="B4039" s="10">
        <v>1421122.9055925086</v>
      </c>
      <c r="C4039" s="10">
        <v>6428.2393743314315</v>
      </c>
      <c r="D4039" s="10">
        <v>0.023685044213405077</v>
      </c>
      <c r="F4039" s="10">
        <v>80.29</v>
      </c>
      <c r="G4039" s="10">
        <v>1535781.39408547</v>
      </c>
    </row>
    <row r="4040" ht="14.25" customHeight="1">
      <c r="A4040" s="10">
        <v>4016.0</v>
      </c>
      <c r="B4040" s="10">
        <v>1421172.2956898217</v>
      </c>
      <c r="C4040" s="10">
        <v>227984.3119419082</v>
      </c>
      <c r="D4040" s="10">
        <v>0.8400151571624443</v>
      </c>
      <c r="F4040" s="10">
        <v>80.31</v>
      </c>
      <c r="G4040" s="10">
        <v>1535781.95982919</v>
      </c>
    </row>
    <row r="4041" ht="14.25" customHeight="1">
      <c r="A4041" s="10">
        <v>4017.0</v>
      </c>
      <c r="B4041" s="10">
        <v>1421264.1476966408</v>
      </c>
      <c r="C4041" s="10">
        <v>-99254.09101474076</v>
      </c>
      <c r="D4041" s="10">
        <v>-0.3657047283323927</v>
      </c>
      <c r="F4041" s="10">
        <v>80.33000000000001</v>
      </c>
      <c r="G4041" s="10">
        <v>1535844.89615701</v>
      </c>
    </row>
    <row r="4042" ht="14.25" customHeight="1">
      <c r="A4042" s="10">
        <v>4018.0</v>
      </c>
      <c r="B4042" s="10">
        <v>1421365.6315548895</v>
      </c>
      <c r="C4042" s="10">
        <v>-60454.9032156195</v>
      </c>
      <c r="D4042" s="10">
        <v>-0.22274793644068286</v>
      </c>
      <c r="F4042" s="10">
        <v>80.35000000000001</v>
      </c>
      <c r="G4042" s="10">
        <v>1535946.64311382</v>
      </c>
    </row>
    <row r="4043" ht="14.25" customHeight="1">
      <c r="A4043" s="10">
        <v>4019.0</v>
      </c>
      <c r="B4043" s="10">
        <v>1421379.7848310713</v>
      </c>
      <c r="C4043" s="10">
        <v>-436320.47902448324</v>
      </c>
      <c r="D4043" s="10">
        <v>-1.6076361247800892</v>
      </c>
      <c r="F4043" s="10">
        <v>80.37</v>
      </c>
      <c r="G4043" s="10">
        <v>1536143.59193863</v>
      </c>
    </row>
    <row r="4044" ht="14.25" customHeight="1">
      <c r="A4044" s="10">
        <v>4020.0</v>
      </c>
      <c r="B4044" s="10">
        <v>1421516.7889705559</v>
      </c>
      <c r="C4044" s="10">
        <v>80105.3365290442</v>
      </c>
      <c r="D4044" s="10">
        <v>0.2951505578644437</v>
      </c>
      <c r="F4044" s="10">
        <v>80.39</v>
      </c>
      <c r="G4044" s="10">
        <v>1536208.36613511</v>
      </c>
    </row>
    <row r="4045" ht="14.25" customHeight="1">
      <c r="A4045" s="10">
        <v>4021.0</v>
      </c>
      <c r="B4045" s="10">
        <v>1421654.2161047528</v>
      </c>
      <c r="C4045" s="10">
        <v>-98740.1649910328</v>
      </c>
      <c r="D4045" s="10">
        <v>-0.3638111522091158</v>
      </c>
      <c r="F4045" s="10">
        <v>80.41000000000001</v>
      </c>
      <c r="G4045" s="10">
        <v>1536234.70870113</v>
      </c>
    </row>
    <row r="4046" ht="14.25" customHeight="1">
      <c r="A4046" s="10">
        <v>4022.0</v>
      </c>
      <c r="B4046" s="10">
        <v>1421666.5481991847</v>
      </c>
      <c r="C4046" s="10">
        <v>18209.09163929522</v>
      </c>
      <c r="D4046" s="10">
        <v>0.06709195402473754</v>
      </c>
      <c r="F4046" s="10">
        <v>80.43</v>
      </c>
      <c r="G4046" s="10">
        <v>1536899.08331848</v>
      </c>
    </row>
    <row r="4047" ht="14.25" customHeight="1">
      <c r="A4047" s="10">
        <v>4023.0</v>
      </c>
      <c r="B4047" s="10">
        <v>1421937.239773077</v>
      </c>
      <c r="C4047" s="10">
        <v>-866181.582978326</v>
      </c>
      <c r="D4047" s="10">
        <v>-3.1914724849232248</v>
      </c>
      <c r="F4047" s="10">
        <v>80.45</v>
      </c>
      <c r="G4047" s="10">
        <v>1536992.86567203</v>
      </c>
    </row>
    <row r="4048" ht="14.25" customHeight="1">
      <c r="A4048" s="10">
        <v>4024.0</v>
      </c>
      <c r="B4048" s="10">
        <v>1422043.8848971103</v>
      </c>
      <c r="C4048" s="10">
        <v>413520.80431065965</v>
      </c>
      <c r="D4048" s="10">
        <v>1.523630027277796</v>
      </c>
      <c r="F4048" s="10">
        <v>80.47000000000001</v>
      </c>
      <c r="G4048" s="10">
        <v>1537310.61642317</v>
      </c>
    </row>
    <row r="4049" ht="14.25" customHeight="1">
      <c r="A4049" s="10">
        <v>4025.0</v>
      </c>
      <c r="B4049" s="10">
        <v>1422164.7437670697</v>
      </c>
      <c r="C4049" s="10">
        <v>-357310.4348269496</v>
      </c>
      <c r="D4049" s="10">
        <v>-1.3165212049477357</v>
      </c>
      <c r="F4049" s="10">
        <v>80.49000000000001</v>
      </c>
      <c r="G4049" s="10">
        <v>1537329.56953615</v>
      </c>
    </row>
    <row r="4050" ht="14.25" customHeight="1">
      <c r="A4050" s="10">
        <v>4026.0</v>
      </c>
      <c r="B4050" s="10">
        <v>1422213.039832005</v>
      </c>
      <c r="C4050" s="10">
        <v>181414.24038695497</v>
      </c>
      <c r="D4050" s="10">
        <v>0.6684263068459884</v>
      </c>
      <c r="F4050" s="10">
        <v>80.51</v>
      </c>
      <c r="G4050" s="10">
        <v>1537335.89711958</v>
      </c>
    </row>
    <row r="4051" ht="14.25" customHeight="1">
      <c r="A4051" s="10">
        <v>4027.0</v>
      </c>
      <c r="B4051" s="10">
        <v>1422636.19302015</v>
      </c>
      <c r="C4051" s="10">
        <v>95030.66149947</v>
      </c>
      <c r="D4051" s="10">
        <v>0.35014337335223666</v>
      </c>
      <c r="F4051" s="10">
        <v>80.53</v>
      </c>
      <c r="G4051" s="10">
        <v>1537475.78982883</v>
      </c>
    </row>
    <row r="4052" ht="14.25" customHeight="1">
      <c r="A4052" s="10">
        <v>4028.0</v>
      </c>
      <c r="B4052" s="10">
        <v>1422934.5516451206</v>
      </c>
      <c r="C4052" s="10">
        <v>62211.10889973934</v>
      </c>
      <c r="D4052" s="10">
        <v>0.22921872989655626</v>
      </c>
      <c r="F4052" s="10">
        <v>80.55000000000001</v>
      </c>
      <c r="G4052" s="10">
        <v>1537765.66056849</v>
      </c>
    </row>
    <row r="4053" ht="14.25" customHeight="1">
      <c r="A4053" s="10">
        <v>4029.0</v>
      </c>
      <c r="B4053" s="10">
        <v>1423075.6187404038</v>
      </c>
      <c r="C4053" s="10">
        <v>-36769.51534574386</v>
      </c>
      <c r="D4053" s="10">
        <v>-0.1354784017762245</v>
      </c>
      <c r="F4053" s="10">
        <v>80.57000000000001</v>
      </c>
      <c r="G4053" s="10">
        <v>1537864.88200739</v>
      </c>
    </row>
    <row r="4054" ht="14.25" customHeight="1">
      <c r="A4054" s="10">
        <v>4030.0</v>
      </c>
      <c r="B4054" s="10">
        <v>1423085.6197681783</v>
      </c>
      <c r="C4054" s="10">
        <v>-237469.27975396835</v>
      </c>
      <c r="D4054" s="10">
        <v>-0.8749628106192252</v>
      </c>
      <c r="F4054" s="10">
        <v>80.59</v>
      </c>
      <c r="G4054" s="10">
        <v>1537897.11811872</v>
      </c>
    </row>
    <row r="4055" ht="14.25" customHeight="1">
      <c r="A4055" s="10">
        <v>4031.0</v>
      </c>
      <c r="B4055" s="10">
        <v>1423525.992818293</v>
      </c>
      <c r="C4055" s="10">
        <v>42885.797394347144</v>
      </c>
      <c r="D4055" s="10">
        <v>0.15801402969967768</v>
      </c>
      <c r="F4055" s="10">
        <v>80.61000000000001</v>
      </c>
      <c r="G4055" s="10">
        <v>1538039.59894389</v>
      </c>
    </row>
    <row r="4056" ht="14.25" customHeight="1">
      <c r="A4056" s="10">
        <v>4032.0</v>
      </c>
      <c r="B4056" s="10">
        <v>1423633.4497948196</v>
      </c>
      <c r="C4056" s="10">
        <v>-297591.04482341954</v>
      </c>
      <c r="D4056" s="10">
        <v>-1.0964832893904448</v>
      </c>
      <c r="F4056" s="10">
        <v>80.63000000000001</v>
      </c>
      <c r="G4056" s="10">
        <v>1538401.81729363</v>
      </c>
    </row>
    <row r="4057" ht="14.25" customHeight="1">
      <c r="A4057" s="10">
        <v>4033.0</v>
      </c>
      <c r="B4057" s="10">
        <v>1423676.6242944687</v>
      </c>
      <c r="C4057" s="10">
        <v>176320.3371347913</v>
      </c>
      <c r="D4057" s="10">
        <v>0.6496576648087816</v>
      </c>
      <c r="F4057" s="10">
        <v>80.65</v>
      </c>
      <c r="G4057" s="10">
        <v>1538903.99254514</v>
      </c>
    </row>
    <row r="4058" ht="14.25" customHeight="1">
      <c r="A4058" s="10">
        <v>4034.0</v>
      </c>
      <c r="B4058" s="10">
        <v>1423698.360144549</v>
      </c>
      <c r="C4058" s="10">
        <v>-177257.50451000896</v>
      </c>
      <c r="D4058" s="10">
        <v>-0.653110686612236</v>
      </c>
      <c r="F4058" s="10">
        <v>80.67</v>
      </c>
      <c r="G4058" s="10">
        <v>1538922.90348658</v>
      </c>
    </row>
    <row r="4059" ht="14.25" customHeight="1">
      <c r="A4059" s="10">
        <v>4035.0</v>
      </c>
      <c r="B4059" s="10">
        <v>1423788.1858885735</v>
      </c>
      <c r="C4059" s="10">
        <v>23194.575581856538</v>
      </c>
      <c r="D4059" s="10">
        <v>0.08546112180593375</v>
      </c>
      <c r="F4059" s="10">
        <v>80.69000000000001</v>
      </c>
      <c r="G4059" s="10">
        <v>1538985.18909837</v>
      </c>
    </row>
    <row r="4060" ht="14.25" customHeight="1">
      <c r="A4060" s="10">
        <v>4036.0</v>
      </c>
      <c r="B4060" s="10">
        <v>1423846.1237095178</v>
      </c>
      <c r="C4060" s="10">
        <v>-3562.5648717677686</v>
      </c>
      <c r="D4060" s="10">
        <v>-0.013126379026561883</v>
      </c>
      <c r="F4060" s="10">
        <v>80.71000000000001</v>
      </c>
      <c r="G4060" s="10">
        <v>1539084.9218209</v>
      </c>
    </row>
    <row r="4061" ht="14.25" customHeight="1">
      <c r="A4061" s="10">
        <v>4037.0</v>
      </c>
      <c r="B4061" s="10">
        <v>1423872.9724489707</v>
      </c>
      <c r="C4061" s="10">
        <v>-113934.20529730059</v>
      </c>
      <c r="D4061" s="10">
        <v>-0.4197940575550512</v>
      </c>
      <c r="F4061" s="10">
        <v>80.73</v>
      </c>
      <c r="G4061" s="10">
        <v>1539129.36381118</v>
      </c>
    </row>
    <row r="4062" ht="14.25" customHeight="1">
      <c r="A4062" s="10">
        <v>4038.0</v>
      </c>
      <c r="B4062" s="10">
        <v>1424107.4218801656</v>
      </c>
      <c r="C4062" s="10">
        <v>-183352.4898337857</v>
      </c>
      <c r="D4062" s="10">
        <v>-0.675567846102928</v>
      </c>
      <c r="F4062" s="10">
        <v>80.75</v>
      </c>
      <c r="G4062" s="10">
        <v>1539329.31884731</v>
      </c>
    </row>
    <row r="4063" ht="14.25" customHeight="1">
      <c r="A4063" s="10">
        <v>4039.0</v>
      </c>
      <c r="B4063" s="10">
        <v>1425203.6920248924</v>
      </c>
      <c r="C4063" s="10">
        <v>298571.3220930975</v>
      </c>
      <c r="D4063" s="10">
        <v>1.1000951509160797</v>
      </c>
      <c r="F4063" s="10">
        <v>80.77000000000001</v>
      </c>
      <c r="G4063" s="10">
        <v>1539465.41967738</v>
      </c>
    </row>
    <row r="4064" ht="14.25" customHeight="1">
      <c r="A4064" s="10">
        <v>4040.0</v>
      </c>
      <c r="B4064" s="10">
        <v>1425250.9724862403</v>
      </c>
      <c r="C4064" s="10">
        <v>-25341.92378937034</v>
      </c>
      <c r="D4064" s="10">
        <v>-0.09337309182989233</v>
      </c>
      <c r="F4064" s="10">
        <v>80.79</v>
      </c>
      <c r="G4064" s="10">
        <v>1539958.93098171</v>
      </c>
    </row>
    <row r="4065" ht="14.25" customHeight="1">
      <c r="A4065" s="10">
        <v>4041.0</v>
      </c>
      <c r="B4065" s="10">
        <v>1425322.1587875877</v>
      </c>
      <c r="C4065" s="10">
        <v>411097.4818808723</v>
      </c>
      <c r="D4065" s="10">
        <v>1.5147012218070417</v>
      </c>
      <c r="F4065" s="10">
        <v>80.81</v>
      </c>
      <c r="G4065" s="10">
        <v>1540360.75114897</v>
      </c>
    </row>
    <row r="4066" ht="14.25" customHeight="1">
      <c r="A4066" s="10">
        <v>4042.0</v>
      </c>
      <c r="B4066" s="10">
        <v>1425331.905402478</v>
      </c>
      <c r="C4066" s="10">
        <v>761994.5373616621</v>
      </c>
      <c r="D4066" s="10">
        <v>2.8075921347688118</v>
      </c>
      <c r="F4066" s="10">
        <v>80.83000000000001</v>
      </c>
      <c r="G4066" s="10">
        <v>1540418.22216254</v>
      </c>
    </row>
    <row r="4067" ht="14.25" customHeight="1">
      <c r="A4067" s="10">
        <v>4043.0</v>
      </c>
      <c r="B4067" s="10">
        <v>1425786.420200926</v>
      </c>
      <c r="C4067" s="10">
        <v>231576.636892464</v>
      </c>
      <c r="D4067" s="10">
        <v>0.8532511881078044</v>
      </c>
      <c r="F4067" s="10">
        <v>80.85000000000001</v>
      </c>
      <c r="G4067" s="10">
        <v>1540480.61335357</v>
      </c>
    </row>
    <row r="4068" ht="14.25" customHeight="1">
      <c r="A4068" s="10">
        <v>4044.0</v>
      </c>
      <c r="B4068" s="10">
        <v>1426024.5130473757</v>
      </c>
      <c r="C4068" s="10">
        <v>-189092.78478471562</v>
      </c>
      <c r="D4068" s="10">
        <v>-0.6967181380870223</v>
      </c>
      <c r="F4068" s="10">
        <v>80.87</v>
      </c>
      <c r="G4068" s="10">
        <v>1540737.19332394</v>
      </c>
    </row>
    <row r="4069" ht="14.25" customHeight="1">
      <c r="A4069" s="10">
        <v>4045.0</v>
      </c>
      <c r="B4069" s="10">
        <v>1426203.7837400823</v>
      </c>
      <c r="C4069" s="10">
        <v>-321179.3674731122</v>
      </c>
      <c r="D4069" s="10">
        <v>-1.1833951842879713</v>
      </c>
      <c r="F4069" s="10">
        <v>80.89</v>
      </c>
      <c r="G4069" s="10">
        <v>1540762.26862812</v>
      </c>
    </row>
    <row r="4070" ht="14.25" customHeight="1">
      <c r="A4070" s="10">
        <v>4046.0</v>
      </c>
      <c r="B4070" s="10">
        <v>1426486.7550848213</v>
      </c>
      <c r="C4070" s="10">
        <v>-334558.13955408125</v>
      </c>
      <c r="D4070" s="10">
        <v>-1.2326896784420225</v>
      </c>
      <c r="F4070" s="10">
        <v>80.91000000000001</v>
      </c>
      <c r="G4070" s="10">
        <v>1540869.87199948</v>
      </c>
    </row>
    <row r="4071" ht="14.25" customHeight="1">
      <c r="A4071" s="10">
        <v>4047.0</v>
      </c>
      <c r="B4071" s="10">
        <v>1426989.1990770935</v>
      </c>
      <c r="C4071" s="10">
        <v>170163.7021914164</v>
      </c>
      <c r="D4071" s="10">
        <v>0.6269733554126656</v>
      </c>
      <c r="F4071" s="10">
        <v>80.93</v>
      </c>
      <c r="G4071" s="10">
        <v>1540997.88648514</v>
      </c>
    </row>
    <row r="4072" ht="14.25" customHeight="1">
      <c r="A4072" s="10">
        <v>4048.0</v>
      </c>
      <c r="B4072" s="10">
        <v>1427115.2627844028</v>
      </c>
      <c r="C4072" s="10">
        <v>-297706.39265853283</v>
      </c>
      <c r="D4072" s="10">
        <v>-1.0969082920102118</v>
      </c>
      <c r="F4072" s="10">
        <v>80.95</v>
      </c>
      <c r="G4072" s="10">
        <v>1541127.34351624</v>
      </c>
    </row>
    <row r="4073" ht="14.25" customHeight="1">
      <c r="A4073" s="10">
        <v>4049.0</v>
      </c>
      <c r="B4073" s="10">
        <v>1427373.8975692512</v>
      </c>
      <c r="C4073" s="10">
        <v>146206.33626526874</v>
      </c>
      <c r="D4073" s="10">
        <v>0.5387017092970373</v>
      </c>
      <c r="F4073" s="10">
        <v>80.97000000000001</v>
      </c>
      <c r="G4073" s="10">
        <v>1541186.25410898</v>
      </c>
    </row>
    <row r="4074" ht="14.25" customHeight="1">
      <c r="A4074" s="10">
        <v>4050.0</v>
      </c>
      <c r="B4074" s="10">
        <v>1427496.6466745196</v>
      </c>
      <c r="C4074" s="10">
        <v>140684.96779016033</v>
      </c>
      <c r="D4074" s="10">
        <v>0.518358058596406</v>
      </c>
      <c r="F4074" s="10">
        <v>80.99000000000001</v>
      </c>
      <c r="G4074" s="10">
        <v>1541746.29055905</v>
      </c>
    </row>
    <row r="4075" ht="14.25" customHeight="1">
      <c r="A4075" s="10">
        <v>4051.0</v>
      </c>
      <c r="B4075" s="10">
        <v>1427673.3276602926</v>
      </c>
      <c r="C4075" s="10">
        <v>-180843.1392316725</v>
      </c>
      <c r="D4075" s="10">
        <v>-0.666322067205006</v>
      </c>
      <c r="F4075" s="10">
        <v>81.01</v>
      </c>
      <c r="G4075" s="10">
        <v>1542488.69476419</v>
      </c>
    </row>
    <row r="4076" ht="14.25" customHeight="1">
      <c r="A4076" s="10">
        <v>4052.0</v>
      </c>
      <c r="B4076" s="10">
        <v>1427887.451618741</v>
      </c>
      <c r="C4076" s="10">
        <v>-242577.184274551</v>
      </c>
      <c r="D4076" s="10">
        <v>-0.8937830407573467</v>
      </c>
      <c r="F4076" s="10">
        <v>81.03</v>
      </c>
      <c r="G4076" s="10">
        <v>1542970.94753384</v>
      </c>
    </row>
    <row r="4077" ht="14.25" customHeight="1">
      <c r="A4077" s="10">
        <v>4053.0</v>
      </c>
      <c r="B4077" s="10">
        <v>1427963.8209625087</v>
      </c>
      <c r="C4077" s="10">
        <v>107298.61982791126</v>
      </c>
      <c r="D4077" s="10">
        <v>0.3953450403246279</v>
      </c>
      <c r="F4077" s="10">
        <v>81.05000000000001</v>
      </c>
      <c r="G4077" s="10">
        <v>1543357.45351051</v>
      </c>
    </row>
    <row r="4078" ht="14.25" customHeight="1">
      <c r="A4078" s="10">
        <v>4054.0</v>
      </c>
      <c r="B4078" s="10">
        <v>1428432.6968152046</v>
      </c>
      <c r="C4078" s="10">
        <v>-179339.76889485447</v>
      </c>
      <c r="D4078" s="10">
        <v>-0.6607828533047208</v>
      </c>
      <c r="F4078" s="10">
        <v>81.07000000000001</v>
      </c>
      <c r="G4078" s="10">
        <v>1543801.65455929</v>
      </c>
    </row>
    <row r="4079" ht="14.25" customHeight="1">
      <c r="A4079" s="10">
        <v>4055.0</v>
      </c>
      <c r="B4079" s="10">
        <v>1428559.1737297112</v>
      </c>
      <c r="C4079" s="10">
        <v>-204372.47780372133</v>
      </c>
      <c r="D4079" s="10">
        <v>-0.7530166334678118</v>
      </c>
      <c r="F4079" s="10">
        <v>81.09</v>
      </c>
      <c r="G4079" s="10">
        <v>1543913.43251326</v>
      </c>
    </row>
    <row r="4080" ht="14.25" customHeight="1">
      <c r="A4080" s="10">
        <v>4056.0</v>
      </c>
      <c r="B4080" s="10">
        <v>1428796.5350098922</v>
      </c>
      <c r="C4080" s="10">
        <v>-500232.71345752024</v>
      </c>
      <c r="D4080" s="10">
        <v>-1.8431227036353501</v>
      </c>
      <c r="F4080" s="10">
        <v>81.11000000000001</v>
      </c>
      <c r="G4080" s="10">
        <v>1543966.42644823</v>
      </c>
    </row>
    <row r="4081" ht="14.25" customHeight="1">
      <c r="A4081" s="10">
        <v>4057.0</v>
      </c>
      <c r="B4081" s="10">
        <v>1429039.7020827325</v>
      </c>
      <c r="C4081" s="10">
        <v>88101.92074178765</v>
      </c>
      <c r="D4081" s="10">
        <v>0.3246142165127721</v>
      </c>
      <c r="F4081" s="10">
        <v>81.13000000000001</v>
      </c>
      <c r="G4081" s="10">
        <v>1544379.74773567</v>
      </c>
    </row>
    <row r="4082" ht="14.25" customHeight="1">
      <c r="A4082" s="10">
        <v>4058.0</v>
      </c>
      <c r="B4082" s="10">
        <v>1429185.73105421</v>
      </c>
      <c r="C4082" s="10">
        <v>-95320.29333407013</v>
      </c>
      <c r="D4082" s="10">
        <v>-0.3512105306885838</v>
      </c>
      <c r="F4082" s="10">
        <v>81.15</v>
      </c>
      <c r="G4082" s="10">
        <v>1544906.38481679</v>
      </c>
    </row>
    <row r="4083" ht="14.25" customHeight="1">
      <c r="A4083" s="10">
        <v>4059.0</v>
      </c>
      <c r="B4083" s="10">
        <v>1429517.0878539481</v>
      </c>
      <c r="C4083" s="10">
        <v>383443.32049012184</v>
      </c>
      <c r="D4083" s="10">
        <v>1.4128086199478138</v>
      </c>
      <c r="F4083" s="10">
        <v>81.17</v>
      </c>
      <c r="G4083" s="10">
        <v>1545154.81264196</v>
      </c>
    </row>
    <row r="4084" ht="14.25" customHeight="1">
      <c r="A4084" s="10">
        <v>4060.0</v>
      </c>
      <c r="B4084" s="10">
        <v>1429672.1709811979</v>
      </c>
      <c r="C4084" s="10">
        <v>-39420.75104711787</v>
      </c>
      <c r="D4084" s="10">
        <v>-0.14524696065378379</v>
      </c>
      <c r="F4084" s="10">
        <v>81.19000000000001</v>
      </c>
      <c r="G4084" s="10">
        <v>1545507.56497685</v>
      </c>
    </row>
    <row r="4085" ht="14.25" customHeight="1">
      <c r="A4085" s="10">
        <v>4061.0</v>
      </c>
      <c r="B4085" s="10">
        <v>1429679.7587990202</v>
      </c>
      <c r="C4085" s="10">
        <v>209419.61882467987</v>
      </c>
      <c r="D4085" s="10">
        <v>0.7716129786366048</v>
      </c>
      <c r="F4085" s="10">
        <v>81.21000000000001</v>
      </c>
      <c r="G4085" s="10">
        <v>1545672.11658555</v>
      </c>
    </row>
    <row r="4086" ht="14.25" customHeight="1">
      <c r="A4086" s="10">
        <v>4062.0</v>
      </c>
      <c r="B4086" s="10">
        <v>1429766.3363845046</v>
      </c>
      <c r="C4086" s="10">
        <v>-446585.9617427216</v>
      </c>
      <c r="D4086" s="10">
        <v>-1.6454596092359257</v>
      </c>
      <c r="F4086" s="10">
        <v>81.23</v>
      </c>
      <c r="G4086" s="10">
        <v>1545864.16648349</v>
      </c>
    </row>
    <row r="4087" ht="14.25" customHeight="1">
      <c r="A4087" s="10">
        <v>4063.0</v>
      </c>
      <c r="B4087" s="10">
        <v>1429789.3786887245</v>
      </c>
      <c r="C4087" s="10">
        <v>-119929.31988455448</v>
      </c>
      <c r="D4087" s="10">
        <v>-0.4418832402682115</v>
      </c>
      <c r="F4087" s="10">
        <v>81.25</v>
      </c>
      <c r="G4087" s="10">
        <v>1545961.60765847</v>
      </c>
    </row>
    <row r="4088" ht="14.25" customHeight="1">
      <c r="A4088" s="10">
        <v>4064.0</v>
      </c>
      <c r="B4088" s="10">
        <v>1430035.863754332</v>
      </c>
      <c r="C4088" s="10">
        <v>-102317.48208773206</v>
      </c>
      <c r="D4088" s="10">
        <v>-0.3769918862587877</v>
      </c>
      <c r="F4088" s="10">
        <v>81.27000000000001</v>
      </c>
      <c r="G4088" s="10">
        <v>1546408.55841363</v>
      </c>
    </row>
    <row r="4089" ht="14.25" customHeight="1">
      <c r="A4089" s="10">
        <v>4065.0</v>
      </c>
      <c r="B4089" s="10">
        <v>1430215.8196120013</v>
      </c>
      <c r="C4089" s="10">
        <v>-7299.008796171285</v>
      </c>
      <c r="D4089" s="10">
        <v>-0.02689342073066928</v>
      </c>
      <c r="F4089" s="10">
        <v>81.29</v>
      </c>
      <c r="G4089" s="10">
        <v>1546469.7826846</v>
      </c>
    </row>
    <row r="4090" ht="14.25" customHeight="1">
      <c r="A4090" s="10">
        <v>4066.0</v>
      </c>
      <c r="B4090" s="10">
        <v>1430238.9213660436</v>
      </c>
      <c r="C4090" s="10">
        <v>17842.32980592642</v>
      </c>
      <c r="D4090" s="10">
        <v>0.0657406088533339</v>
      </c>
      <c r="F4090" s="10">
        <v>81.31</v>
      </c>
      <c r="G4090" s="10">
        <v>1546957.2264619</v>
      </c>
    </row>
    <row r="4091" ht="14.25" customHeight="1">
      <c r="A4091" s="10">
        <v>4067.0</v>
      </c>
      <c r="B4091" s="10">
        <v>1430554.6910253225</v>
      </c>
      <c r="C4091" s="10">
        <v>108574.67278585746</v>
      </c>
      <c r="D4091" s="10">
        <v>0.40004669640300716</v>
      </c>
      <c r="F4091" s="10">
        <v>81.33000000000001</v>
      </c>
      <c r="G4091" s="10">
        <v>1547127.38645842</v>
      </c>
    </row>
    <row r="4092" ht="14.25" customHeight="1">
      <c r="A4092" s="10">
        <v>4068.0</v>
      </c>
      <c r="B4092" s="10">
        <v>1430846.2893700774</v>
      </c>
      <c r="C4092" s="10">
        <v>-427145.2397873375</v>
      </c>
      <c r="D4092" s="10">
        <v>-1.5738296757128485</v>
      </c>
      <c r="F4092" s="10">
        <v>81.35000000000001</v>
      </c>
      <c r="G4092" s="10">
        <v>1547133.39640044</v>
      </c>
    </row>
    <row r="4093" ht="14.25" customHeight="1">
      <c r="A4093" s="10">
        <v>4069.0</v>
      </c>
      <c r="B4093" s="10">
        <v>1431032.207433339</v>
      </c>
      <c r="C4093" s="10">
        <v>88383.14529424091</v>
      </c>
      <c r="D4093" s="10">
        <v>0.3256503969613951</v>
      </c>
      <c r="F4093" s="10">
        <v>81.37</v>
      </c>
      <c r="G4093" s="10">
        <v>1547737.00170042</v>
      </c>
    </row>
    <row r="4094" ht="14.25" customHeight="1">
      <c r="A4094" s="10">
        <v>4070.0</v>
      </c>
      <c r="B4094" s="10">
        <v>1431214.4146843678</v>
      </c>
      <c r="C4094" s="10">
        <v>-269022.6236552978</v>
      </c>
      <c r="D4094" s="10">
        <v>-0.9912220694713414</v>
      </c>
      <c r="F4094" s="10">
        <v>81.39</v>
      </c>
      <c r="G4094" s="10">
        <v>1547888.63304819</v>
      </c>
    </row>
    <row r="4095" ht="14.25" customHeight="1">
      <c r="A4095" s="10">
        <v>4071.0</v>
      </c>
      <c r="B4095" s="10">
        <v>1431335.0384837463</v>
      </c>
      <c r="C4095" s="10">
        <v>57200.12108092359</v>
      </c>
      <c r="D4095" s="10">
        <v>0.21075559230472862</v>
      </c>
      <c r="F4095" s="10">
        <v>81.41000000000001</v>
      </c>
      <c r="G4095" s="10">
        <v>1548322.50070918</v>
      </c>
    </row>
    <row r="4096" ht="14.25" customHeight="1">
      <c r="A4096" s="10">
        <v>4072.0</v>
      </c>
      <c r="B4096" s="10">
        <v>1431711.930622226</v>
      </c>
      <c r="C4096" s="10">
        <v>406792.0636496139</v>
      </c>
      <c r="D4096" s="10">
        <v>1.4988377768999108</v>
      </c>
      <c r="F4096" s="10">
        <v>81.43</v>
      </c>
      <c r="G4096" s="10">
        <v>1548598.75456926</v>
      </c>
    </row>
    <row r="4097" ht="14.25" customHeight="1">
      <c r="A4097" s="10">
        <v>4073.0</v>
      </c>
      <c r="B4097" s="10">
        <v>1431899.6719132073</v>
      </c>
      <c r="C4097" s="10">
        <v>391088.14781137276</v>
      </c>
      <c r="D4097" s="10">
        <v>1.4409762195911466</v>
      </c>
      <c r="F4097" s="10">
        <v>81.45</v>
      </c>
      <c r="G4097" s="10">
        <v>1548962.88821738</v>
      </c>
    </row>
    <row r="4098" ht="14.25" customHeight="1">
      <c r="A4098" s="10">
        <v>4074.0</v>
      </c>
      <c r="B4098" s="10">
        <v>1432089.0659496065</v>
      </c>
      <c r="C4098" s="10">
        <v>-371847.8661231464</v>
      </c>
      <c r="D4098" s="10">
        <v>-1.370084814351371</v>
      </c>
      <c r="F4098" s="10">
        <v>81.47000000000001</v>
      </c>
      <c r="G4098" s="10">
        <v>1549031.0930417</v>
      </c>
    </row>
    <row r="4099" ht="14.25" customHeight="1">
      <c r="A4099" s="10">
        <v>4075.0</v>
      </c>
      <c r="B4099" s="10">
        <v>1432092.9566433667</v>
      </c>
      <c r="C4099" s="10">
        <v>437836.24516005325</v>
      </c>
      <c r="D4099" s="10">
        <v>1.61322101137929</v>
      </c>
      <c r="F4099" s="10">
        <v>81.49000000000001</v>
      </c>
      <c r="G4099" s="10">
        <v>1549303.49851656</v>
      </c>
    </row>
    <row r="4100" ht="14.25" customHeight="1">
      <c r="A4100" s="10">
        <v>4076.0</v>
      </c>
      <c r="B4100" s="10">
        <v>1432305.5432516825</v>
      </c>
      <c r="C4100" s="10">
        <v>411415.10461401753</v>
      </c>
      <c r="D4100" s="10">
        <v>1.515871512463573</v>
      </c>
      <c r="F4100" s="10">
        <v>81.51</v>
      </c>
      <c r="G4100" s="10">
        <v>1549873.88035697</v>
      </c>
    </row>
    <row r="4101" ht="14.25" customHeight="1">
      <c r="A4101" s="10">
        <v>4077.0</v>
      </c>
      <c r="B4101" s="10">
        <v>1432365.1558682316</v>
      </c>
      <c r="C4101" s="10">
        <v>-272616.06558942166</v>
      </c>
      <c r="D4101" s="10">
        <v>-1.0044622159767567</v>
      </c>
      <c r="F4101" s="10">
        <v>81.53</v>
      </c>
      <c r="G4101" s="10">
        <v>1550036.518714</v>
      </c>
    </row>
    <row r="4102" ht="14.25" customHeight="1">
      <c r="A4102" s="10">
        <v>4078.0</v>
      </c>
      <c r="B4102" s="10">
        <v>1432608.2637978361</v>
      </c>
      <c r="C4102" s="10">
        <v>238741.87629552395</v>
      </c>
      <c r="D4102" s="10">
        <v>0.8796517314258973</v>
      </c>
      <c r="F4102" s="10">
        <v>81.55000000000001</v>
      </c>
      <c r="G4102" s="10">
        <v>1550181.07452171</v>
      </c>
    </row>
    <row r="4103" ht="14.25" customHeight="1">
      <c r="A4103" s="10">
        <v>4079.0</v>
      </c>
      <c r="B4103" s="10">
        <v>1432702.6723994077</v>
      </c>
      <c r="C4103" s="10">
        <v>-441977.0206423027</v>
      </c>
      <c r="D4103" s="10">
        <v>-1.6284778250515501</v>
      </c>
      <c r="F4103" s="10">
        <v>81.57000000000001</v>
      </c>
      <c r="G4103" s="10">
        <v>1550242.01018907</v>
      </c>
    </row>
    <row r="4104" ht="14.25" customHeight="1">
      <c r="A4104" s="10">
        <v>4080.0</v>
      </c>
      <c r="B4104" s="10">
        <v>1432719.6036823627</v>
      </c>
      <c r="C4104" s="10">
        <v>-289504.5742092426</v>
      </c>
      <c r="D4104" s="10">
        <v>-1.0666884415520193</v>
      </c>
      <c r="F4104" s="10">
        <v>81.59</v>
      </c>
      <c r="G4104" s="10">
        <v>1550359.54846546</v>
      </c>
    </row>
    <row r="4105" ht="14.25" customHeight="1">
      <c r="A4105" s="10">
        <v>4081.0</v>
      </c>
      <c r="B4105" s="10">
        <v>1432748.5393316385</v>
      </c>
      <c r="C4105" s="10">
        <v>-357151.9527464486</v>
      </c>
      <c r="D4105" s="10">
        <v>-1.315937272884053</v>
      </c>
      <c r="F4105" s="10">
        <v>81.61000000000001</v>
      </c>
      <c r="G4105" s="10">
        <v>1550702.47840255</v>
      </c>
    </row>
    <row r="4106" ht="14.25" customHeight="1">
      <c r="A4106" s="10">
        <v>4082.0</v>
      </c>
      <c r="B4106" s="10">
        <v>1432815.8495825785</v>
      </c>
      <c r="C4106" s="10">
        <v>-456893.9862229015</v>
      </c>
      <c r="D4106" s="10">
        <v>-1.6834398401123334</v>
      </c>
      <c r="F4106" s="10">
        <v>81.63000000000001</v>
      </c>
      <c r="G4106" s="10">
        <v>1550931.06784448</v>
      </c>
    </row>
    <row r="4107" ht="14.25" customHeight="1">
      <c r="A4107" s="10">
        <v>4083.0</v>
      </c>
      <c r="B4107" s="10">
        <v>1432953.7306957499</v>
      </c>
      <c r="C4107" s="10">
        <v>58191.50978130009</v>
      </c>
      <c r="D4107" s="10">
        <v>0.21440839423597743</v>
      </c>
      <c r="F4107" s="10">
        <v>81.65</v>
      </c>
      <c r="G4107" s="10">
        <v>1551094.81497812</v>
      </c>
    </row>
    <row r="4108" ht="14.25" customHeight="1">
      <c r="A4108" s="10">
        <v>4084.0</v>
      </c>
      <c r="B4108" s="10">
        <v>1433008.653803502</v>
      </c>
      <c r="C4108" s="10">
        <v>389439.962747158</v>
      </c>
      <c r="D4108" s="10">
        <v>1.4349034314069231</v>
      </c>
      <c r="F4108" s="10">
        <v>81.67</v>
      </c>
      <c r="G4108" s="10">
        <v>1551390.37872387</v>
      </c>
    </row>
    <row r="4109" ht="14.25" customHeight="1">
      <c r="A4109" s="10">
        <v>4085.0</v>
      </c>
      <c r="B4109" s="10">
        <v>1433135.4447627605</v>
      </c>
      <c r="C4109" s="10">
        <v>-428705.1204008005</v>
      </c>
      <c r="D4109" s="10">
        <v>-1.5795771034525548</v>
      </c>
      <c r="F4109" s="10">
        <v>81.69000000000001</v>
      </c>
      <c r="G4109" s="10">
        <v>1552536.76397454</v>
      </c>
    </row>
    <row r="4110" ht="14.25" customHeight="1">
      <c r="A4110" s="10">
        <v>4086.0</v>
      </c>
      <c r="B4110" s="10">
        <v>1433153.4560545576</v>
      </c>
      <c r="C4110" s="10">
        <v>451232.1934540523</v>
      </c>
      <c r="D4110" s="10">
        <v>1.6625787918145984</v>
      </c>
      <c r="F4110" s="10">
        <v>81.71000000000001</v>
      </c>
      <c r="G4110" s="10">
        <v>1552915.16448986</v>
      </c>
    </row>
    <row r="4111" ht="14.25" customHeight="1">
      <c r="A4111" s="10">
        <v>4087.0</v>
      </c>
      <c r="B4111" s="10">
        <v>1433256.768133156</v>
      </c>
      <c r="C4111" s="10">
        <v>497546.15082795406</v>
      </c>
      <c r="D4111" s="10">
        <v>1.8332239816124205</v>
      </c>
      <c r="F4111" s="10">
        <v>81.73</v>
      </c>
      <c r="G4111" s="10">
        <v>1553311.16067976</v>
      </c>
    </row>
    <row r="4112" ht="14.25" customHeight="1">
      <c r="A4112" s="10">
        <v>4088.0</v>
      </c>
      <c r="B4112" s="10">
        <v>1433302.6342619443</v>
      </c>
      <c r="C4112" s="10">
        <v>296089.5699053358</v>
      </c>
      <c r="D4112" s="10">
        <v>1.090951059218349</v>
      </c>
      <c r="F4112" s="10">
        <v>81.75</v>
      </c>
      <c r="G4112" s="10">
        <v>1553395.56206258</v>
      </c>
    </row>
    <row r="4113" ht="14.25" customHeight="1">
      <c r="A4113" s="10">
        <v>4089.0</v>
      </c>
      <c r="B4113" s="10">
        <v>1433538.1424931898</v>
      </c>
      <c r="C4113" s="10">
        <v>102696.56620794022</v>
      </c>
      <c r="D4113" s="10">
        <v>0.3783886332722208</v>
      </c>
      <c r="F4113" s="10">
        <v>81.77000000000001</v>
      </c>
      <c r="G4113" s="10">
        <v>1553459.36448355</v>
      </c>
    </row>
    <row r="4114" ht="14.25" customHeight="1">
      <c r="A4114" s="10">
        <v>4090.0</v>
      </c>
      <c r="B4114" s="10">
        <v>1433689.2542674076</v>
      </c>
      <c r="C4114" s="10">
        <v>105233.64921917231</v>
      </c>
      <c r="D4114" s="10">
        <v>0.3877365930781452</v>
      </c>
      <c r="F4114" s="10">
        <v>81.79</v>
      </c>
      <c r="G4114" s="10">
        <v>1553592.97994692</v>
      </c>
    </row>
    <row r="4115" ht="14.25" customHeight="1">
      <c r="A4115" s="10">
        <v>4091.0</v>
      </c>
      <c r="B4115" s="10">
        <v>1433907.9888079092</v>
      </c>
      <c r="C4115" s="10">
        <v>203933.27320055082</v>
      </c>
      <c r="D4115" s="10">
        <v>0.7513983706995703</v>
      </c>
      <c r="F4115" s="10">
        <v>81.81</v>
      </c>
      <c r="G4115" s="10">
        <v>1553854.43419995</v>
      </c>
    </row>
    <row r="4116" ht="14.25" customHeight="1">
      <c r="A4116" s="10">
        <v>4092.0</v>
      </c>
      <c r="B4116" s="10">
        <v>1434073.8899623847</v>
      </c>
      <c r="C4116" s="10">
        <v>-141481.49786567478</v>
      </c>
      <c r="D4116" s="10">
        <v>-0.5212928979757857</v>
      </c>
      <c r="F4116" s="10">
        <v>81.83000000000001</v>
      </c>
      <c r="G4116" s="10">
        <v>1553976.23390492</v>
      </c>
    </row>
    <row r="4117" ht="14.25" customHeight="1">
      <c r="A4117" s="10">
        <v>4093.0</v>
      </c>
      <c r="B4117" s="10">
        <v>1434093.4246564168</v>
      </c>
      <c r="C4117" s="10">
        <v>442653.06197137316</v>
      </c>
      <c r="D4117" s="10">
        <v>1.6309687199664253</v>
      </c>
      <c r="F4117" s="10">
        <v>81.85000000000001</v>
      </c>
      <c r="G4117" s="10">
        <v>1554301.93808173</v>
      </c>
    </row>
    <row r="4118" ht="14.25" customHeight="1">
      <c r="A4118" s="10">
        <v>4094.0</v>
      </c>
      <c r="B4118" s="10">
        <v>1434119.0829706606</v>
      </c>
      <c r="C4118" s="10">
        <v>148486.4521319894</v>
      </c>
      <c r="D4118" s="10">
        <v>0.5471028658144208</v>
      </c>
      <c r="F4118" s="10">
        <v>81.87</v>
      </c>
      <c r="G4118" s="10">
        <v>1554634.9946986</v>
      </c>
    </row>
    <row r="4119" ht="14.25" customHeight="1">
      <c r="A4119" s="10">
        <v>4095.0</v>
      </c>
      <c r="B4119" s="10">
        <v>1434780.8512068354</v>
      </c>
      <c r="C4119" s="10">
        <v>187480.82065079454</v>
      </c>
      <c r="D4119" s="10">
        <v>0.6907788070262036</v>
      </c>
      <c r="F4119" s="10">
        <v>81.89</v>
      </c>
      <c r="G4119" s="10">
        <v>1554986.69487721</v>
      </c>
    </row>
    <row r="4120" ht="14.25" customHeight="1">
      <c r="A4120" s="10">
        <v>4096.0</v>
      </c>
      <c r="B4120" s="10">
        <v>1435058.5122318417</v>
      </c>
      <c r="C4120" s="10">
        <v>-170086.07019257173</v>
      </c>
      <c r="D4120" s="10">
        <v>-0.6266873179430043</v>
      </c>
      <c r="F4120" s="10">
        <v>81.91000000000001</v>
      </c>
      <c r="G4120" s="10">
        <v>1555184.58056833</v>
      </c>
    </row>
    <row r="4121" ht="14.25" customHeight="1">
      <c r="A4121" s="10">
        <v>4097.0</v>
      </c>
      <c r="B4121" s="10">
        <v>1435066.0239048</v>
      </c>
      <c r="C4121" s="10">
        <v>397164.0688316601</v>
      </c>
      <c r="D4121" s="10">
        <v>1.4633631360736445</v>
      </c>
      <c r="F4121" s="10">
        <v>81.93</v>
      </c>
      <c r="G4121" s="10">
        <v>1555320.50000111</v>
      </c>
    </row>
    <row r="4122" ht="14.25" customHeight="1">
      <c r="A4122" s="10">
        <v>4098.0</v>
      </c>
      <c r="B4122" s="10">
        <v>1435195.3320944135</v>
      </c>
      <c r="C4122" s="10">
        <v>-293081.94794596336</v>
      </c>
      <c r="D4122" s="10">
        <v>-1.0798693842935794</v>
      </c>
      <c r="F4122" s="10">
        <v>81.95</v>
      </c>
      <c r="G4122" s="10">
        <v>1555490.62086307</v>
      </c>
    </row>
    <row r="4123" ht="14.25" customHeight="1">
      <c r="A4123" s="10">
        <v>4099.0</v>
      </c>
      <c r="B4123" s="10">
        <v>1435261.3669545997</v>
      </c>
      <c r="C4123" s="10">
        <v>-37305.17130836984</v>
      </c>
      <c r="D4123" s="10">
        <v>-0.13745204252280763</v>
      </c>
      <c r="F4123" s="10">
        <v>81.97000000000001</v>
      </c>
      <c r="G4123" s="10">
        <v>1555497.54638866</v>
      </c>
    </row>
    <row r="4124" ht="14.25" customHeight="1">
      <c r="A4124" s="10">
        <v>4100.0</v>
      </c>
      <c r="B4124" s="10">
        <v>1435529.967617089</v>
      </c>
      <c r="C4124" s="10">
        <v>-71335.02779915882</v>
      </c>
      <c r="D4124" s="10">
        <v>-0.262836087612758</v>
      </c>
      <c r="F4124" s="10">
        <v>81.99000000000001</v>
      </c>
      <c r="G4124" s="10">
        <v>1555510.3797599</v>
      </c>
    </row>
    <row r="4125" ht="14.25" customHeight="1">
      <c r="A4125" s="10">
        <v>4101.0</v>
      </c>
      <c r="B4125" s="10">
        <v>1435615.639951198</v>
      </c>
      <c r="C4125" s="10">
        <v>90754.00748404209</v>
      </c>
      <c r="D4125" s="10">
        <v>0.33438591107643556</v>
      </c>
      <c r="F4125" s="10">
        <v>82.01</v>
      </c>
      <c r="G4125" s="10">
        <v>1555806.04179723</v>
      </c>
    </row>
    <row r="4126" ht="14.25" customHeight="1">
      <c r="A4126" s="10">
        <v>4102.0</v>
      </c>
      <c r="B4126" s="10">
        <v>1435616.5660539458</v>
      </c>
      <c r="C4126" s="10">
        <v>-86812.33671387588</v>
      </c>
      <c r="D4126" s="10">
        <v>-0.3198627047940337</v>
      </c>
      <c r="F4126" s="10">
        <v>82.03</v>
      </c>
      <c r="G4126" s="10">
        <v>1556256.43746846</v>
      </c>
    </row>
    <row r="4127" ht="14.25" customHeight="1">
      <c r="A4127" s="10">
        <v>4103.0</v>
      </c>
      <c r="B4127" s="10">
        <v>1435698.3560709574</v>
      </c>
      <c r="C4127" s="10">
        <v>-282093.32478781743</v>
      </c>
      <c r="D4127" s="10">
        <v>-1.0393814668111658</v>
      </c>
      <c r="F4127" s="10">
        <v>82.05000000000001</v>
      </c>
      <c r="G4127" s="10">
        <v>1556552.47374111</v>
      </c>
    </row>
    <row r="4128" ht="14.25" customHeight="1">
      <c r="A4128" s="10">
        <v>4104.0</v>
      </c>
      <c r="B4128" s="10">
        <v>1435895.7545245034</v>
      </c>
      <c r="C4128" s="10">
        <v>55257.27560391673</v>
      </c>
      <c r="D4128" s="10">
        <v>0.20359711883429918</v>
      </c>
      <c r="F4128" s="10">
        <v>82.07000000000001</v>
      </c>
      <c r="G4128" s="10">
        <v>1556786.60019477</v>
      </c>
    </row>
    <row r="4129" ht="14.25" customHeight="1">
      <c r="A4129" s="10">
        <v>4105.0</v>
      </c>
      <c r="B4129" s="10">
        <v>1436533.7328456878</v>
      </c>
      <c r="C4129" s="10">
        <v>454864.5229773023</v>
      </c>
      <c r="D4129" s="10">
        <v>1.6759622208292935</v>
      </c>
      <c r="F4129" s="10">
        <v>82.09</v>
      </c>
      <c r="G4129" s="10">
        <v>1556987.72445977</v>
      </c>
    </row>
    <row r="4130" ht="14.25" customHeight="1">
      <c r="A4130" s="10">
        <v>4106.0</v>
      </c>
      <c r="B4130" s="10">
        <v>1436742.527870613</v>
      </c>
      <c r="C4130" s="10">
        <v>-219854.50759356283</v>
      </c>
      <c r="D4130" s="10">
        <v>-0.8100606448576004</v>
      </c>
      <c r="F4130" s="10">
        <v>82.11000000000001</v>
      </c>
      <c r="G4130" s="10">
        <v>1557075.42231082</v>
      </c>
    </row>
    <row r="4131" ht="14.25" customHeight="1">
      <c r="A4131" s="10">
        <v>4107.0</v>
      </c>
      <c r="B4131" s="10">
        <v>1436777.918379814</v>
      </c>
      <c r="C4131" s="10">
        <v>-276631.747109734</v>
      </c>
      <c r="D4131" s="10">
        <v>-1.0192581171274422</v>
      </c>
      <c r="F4131" s="10">
        <v>82.13000000000001</v>
      </c>
      <c r="G4131" s="10">
        <v>1557276.06443164</v>
      </c>
    </row>
    <row r="4132" ht="14.25" customHeight="1">
      <c r="A4132" s="10">
        <v>4108.0</v>
      </c>
      <c r="B4132" s="10">
        <v>1437090.962702033</v>
      </c>
      <c r="C4132" s="10">
        <v>52576.787308096886</v>
      </c>
      <c r="D4132" s="10">
        <v>0.19372077787949288</v>
      </c>
      <c r="F4132" s="10">
        <v>82.15</v>
      </c>
      <c r="G4132" s="10">
        <v>1557626.78094852</v>
      </c>
    </row>
    <row r="4133" ht="14.25" customHeight="1">
      <c r="A4133" s="10">
        <v>4109.0</v>
      </c>
      <c r="B4133" s="10">
        <v>1437372.8158741314</v>
      </c>
      <c r="C4133" s="10">
        <v>116603.41803078866</v>
      </c>
      <c r="D4133" s="10">
        <v>0.42962885335623024</v>
      </c>
      <c r="F4133" s="10">
        <v>82.17</v>
      </c>
      <c r="G4133" s="10">
        <v>1557794.02127225</v>
      </c>
    </row>
    <row r="4134" ht="14.25" customHeight="1">
      <c r="A4134" s="10">
        <v>4110.0</v>
      </c>
      <c r="B4134" s="10">
        <v>1437486.929428295</v>
      </c>
      <c r="C4134" s="10">
        <v>378612.20841117506</v>
      </c>
      <c r="D4134" s="10">
        <v>1.395008240010707</v>
      </c>
      <c r="F4134" s="10">
        <v>82.19000000000001</v>
      </c>
      <c r="G4134" s="10">
        <v>1557914.88977842</v>
      </c>
    </row>
    <row r="4135" ht="14.25" customHeight="1">
      <c r="A4135" s="10">
        <v>4111.0</v>
      </c>
      <c r="B4135" s="10">
        <v>1437526.6793407802</v>
      </c>
      <c r="C4135" s="10">
        <v>109430.54712111969</v>
      </c>
      <c r="D4135" s="10">
        <v>0.40320019151906494</v>
      </c>
      <c r="F4135" s="10">
        <v>82.21000000000001</v>
      </c>
      <c r="G4135" s="10">
        <v>1558196.96857136</v>
      </c>
    </row>
    <row r="4136" ht="14.25" customHeight="1">
      <c r="A4136" s="10">
        <v>4112.0</v>
      </c>
      <c r="B4136" s="10">
        <v>1437530.2954353243</v>
      </c>
      <c r="C4136" s="10">
        <v>-654874.2150157543</v>
      </c>
      <c r="D4136" s="10">
        <v>-2.4129040369596186</v>
      </c>
      <c r="F4136" s="10">
        <v>82.23</v>
      </c>
      <c r="G4136" s="10">
        <v>1558547.57783752</v>
      </c>
    </row>
    <row r="4137" ht="14.25" customHeight="1">
      <c r="A4137" s="10">
        <v>4113.0</v>
      </c>
      <c r="B4137" s="10">
        <v>1437741.0947773554</v>
      </c>
      <c r="C4137" s="10">
        <v>-77238.84596531535</v>
      </c>
      <c r="D4137" s="10">
        <v>-0.284588885875325</v>
      </c>
      <c r="F4137" s="10">
        <v>82.25</v>
      </c>
      <c r="G4137" s="10">
        <v>1558572.24327146</v>
      </c>
    </row>
    <row r="4138" ht="14.25" customHeight="1">
      <c r="A4138" s="10">
        <v>4114.0</v>
      </c>
      <c r="B4138" s="10">
        <v>1437792.8049063091</v>
      </c>
      <c r="C4138" s="10">
        <v>-13884.546978209168</v>
      </c>
      <c r="D4138" s="10">
        <v>-0.051158037203022894</v>
      </c>
      <c r="F4138" s="10">
        <v>82.27000000000001</v>
      </c>
      <c r="G4138" s="10">
        <v>1558639.8810308</v>
      </c>
    </row>
    <row r="4139" ht="14.25" customHeight="1">
      <c r="A4139" s="10">
        <v>4115.0</v>
      </c>
      <c r="B4139" s="10">
        <v>1437893.3980959232</v>
      </c>
      <c r="C4139" s="10">
        <v>218186.69099333673</v>
      </c>
      <c r="D4139" s="10">
        <v>0.8039155236796396</v>
      </c>
      <c r="F4139" s="10">
        <v>82.29</v>
      </c>
      <c r="G4139" s="10">
        <v>1558758.79585876</v>
      </c>
    </row>
    <row r="4140" ht="14.25" customHeight="1">
      <c r="A4140" s="10">
        <v>4116.0</v>
      </c>
      <c r="B4140" s="10">
        <v>1438019.2764051456</v>
      </c>
      <c r="C4140" s="10">
        <v>238051.66656004428</v>
      </c>
      <c r="D4140" s="10">
        <v>0.8771086325850799</v>
      </c>
      <c r="F4140" s="10">
        <v>82.31</v>
      </c>
      <c r="G4140" s="10">
        <v>1559678.61336623</v>
      </c>
    </row>
    <row r="4141" ht="14.25" customHeight="1">
      <c r="A4141" s="10">
        <v>4117.0</v>
      </c>
      <c r="B4141" s="10">
        <v>1438035.5398354265</v>
      </c>
      <c r="C4141" s="10">
        <v>550528.4534269434</v>
      </c>
      <c r="D4141" s="10">
        <v>2.028438892960613</v>
      </c>
      <c r="F4141" s="10">
        <v>82.33000000000001</v>
      </c>
      <c r="G4141" s="10">
        <v>1559997.15107147</v>
      </c>
    </row>
    <row r="4142" ht="14.25" customHeight="1">
      <c r="A4142" s="10">
        <v>4118.0</v>
      </c>
      <c r="B4142" s="10">
        <v>1438425.6363803518</v>
      </c>
      <c r="C4142" s="10">
        <v>-44429.67455208185</v>
      </c>
      <c r="D4142" s="10">
        <v>-0.16370249221820607</v>
      </c>
      <c r="F4142" s="10">
        <v>82.35000000000001</v>
      </c>
      <c r="G4142" s="10">
        <v>1560270.48520997</v>
      </c>
    </row>
    <row r="4143" ht="14.25" customHeight="1">
      <c r="A4143" s="10">
        <v>4119.0</v>
      </c>
      <c r="B4143" s="10">
        <v>1438703.6795239446</v>
      </c>
      <c r="C4143" s="10">
        <v>3425.052390825469</v>
      </c>
      <c r="D4143" s="10">
        <v>0.01261971009260481</v>
      </c>
      <c r="F4143" s="10">
        <v>82.37</v>
      </c>
      <c r="G4143" s="10">
        <v>1560615.5007379</v>
      </c>
    </row>
    <row r="4144" ht="14.25" customHeight="1">
      <c r="A4144" s="10">
        <v>4120.0</v>
      </c>
      <c r="B4144" s="10">
        <v>1438825.3761965935</v>
      </c>
      <c r="C4144" s="10">
        <v>-20515.291357573587</v>
      </c>
      <c r="D4144" s="10">
        <v>-0.07558921728946257</v>
      </c>
      <c r="F4144" s="10">
        <v>82.39</v>
      </c>
      <c r="G4144" s="10">
        <v>1560693.09827185</v>
      </c>
    </row>
    <row r="4145" ht="14.25" customHeight="1">
      <c r="A4145" s="10">
        <v>4121.0</v>
      </c>
      <c r="B4145" s="10">
        <v>1439099.2747054088</v>
      </c>
      <c r="C4145" s="10">
        <v>116391.34615766117</v>
      </c>
      <c r="D4145" s="10">
        <v>0.42884746806564805</v>
      </c>
      <c r="F4145" s="10">
        <v>82.41000000000001</v>
      </c>
      <c r="G4145" s="10">
        <v>1560746.86568913</v>
      </c>
    </row>
    <row r="4146" ht="14.25" customHeight="1">
      <c r="A4146" s="10">
        <v>4122.0</v>
      </c>
      <c r="B4146" s="10">
        <v>1439200.102572131</v>
      </c>
      <c r="C4146" s="10">
        <v>-162087.985626671</v>
      </c>
      <c r="D4146" s="10">
        <v>-0.5972181311976656</v>
      </c>
      <c r="F4146" s="10">
        <v>82.43</v>
      </c>
      <c r="G4146" s="10">
        <v>1560805.07079272</v>
      </c>
    </row>
    <row r="4147" ht="14.25" customHeight="1">
      <c r="A4147" s="10">
        <v>4123.0</v>
      </c>
      <c r="B4147" s="10">
        <v>1439276.2950282686</v>
      </c>
      <c r="C4147" s="10">
        <v>53689.43843748141</v>
      </c>
      <c r="D4147" s="10">
        <v>0.19782037493227198</v>
      </c>
      <c r="F4147" s="10">
        <v>82.45</v>
      </c>
      <c r="G4147" s="10">
        <v>1560838.4502328</v>
      </c>
    </row>
    <row r="4148" ht="14.25" customHeight="1">
      <c r="A4148" s="10">
        <v>4124.0</v>
      </c>
      <c r="B4148" s="10">
        <v>1439710.034931787</v>
      </c>
      <c r="C4148" s="10">
        <v>-279868.203592547</v>
      </c>
      <c r="D4148" s="10">
        <v>-1.0311829398395957</v>
      </c>
      <c r="F4148" s="10">
        <v>82.47000000000001</v>
      </c>
      <c r="G4148" s="10">
        <v>1560870.21098384</v>
      </c>
    </row>
    <row r="4149" ht="14.25" customHeight="1">
      <c r="A4149" s="10">
        <v>4125.0</v>
      </c>
      <c r="B4149" s="10">
        <v>1440026.4207256865</v>
      </c>
      <c r="C4149" s="10">
        <v>133910.1437520336</v>
      </c>
      <c r="D4149" s="10">
        <v>0.49339601260885124</v>
      </c>
      <c r="F4149" s="10">
        <v>82.49000000000001</v>
      </c>
      <c r="G4149" s="10">
        <v>1561234.13316885</v>
      </c>
    </row>
    <row r="4150" ht="14.25" customHeight="1">
      <c r="A4150" s="10">
        <v>4126.0</v>
      </c>
      <c r="B4150" s="10">
        <v>1440034.2448142737</v>
      </c>
      <c r="C4150" s="10">
        <v>92983.06232739636</v>
      </c>
      <c r="D4150" s="10">
        <v>0.3425989316944554</v>
      </c>
      <c r="F4150" s="10">
        <v>82.51</v>
      </c>
      <c r="G4150" s="10">
        <v>1561313.83763862</v>
      </c>
    </row>
    <row r="4151" ht="14.25" customHeight="1">
      <c r="A4151" s="10">
        <v>4127.0</v>
      </c>
      <c r="B4151" s="10">
        <v>1440119.3193466791</v>
      </c>
      <c r="C4151" s="10">
        <v>-288712.53501383914</v>
      </c>
      <c r="D4151" s="10">
        <v>-1.0637701489575042</v>
      </c>
      <c r="F4151" s="10">
        <v>82.53</v>
      </c>
      <c r="G4151" s="10">
        <v>1562573.06108101</v>
      </c>
    </row>
    <row r="4152" ht="14.25" customHeight="1">
      <c r="A4152" s="10">
        <v>4128.0</v>
      </c>
      <c r="B4152" s="10">
        <v>1440170.0262994273</v>
      </c>
      <c r="C4152" s="10">
        <v>365332.31372973276</v>
      </c>
      <c r="D4152" s="10">
        <v>1.3460780626537014</v>
      </c>
      <c r="F4152" s="10">
        <v>82.55000000000001</v>
      </c>
      <c r="G4152" s="10">
        <v>1562842.63809466</v>
      </c>
    </row>
    <row r="4153" ht="14.25" customHeight="1">
      <c r="A4153" s="10">
        <v>4129.0</v>
      </c>
      <c r="B4153" s="10">
        <v>1440223.5108402919</v>
      </c>
      <c r="C4153" s="10">
        <v>-218399.80637046183</v>
      </c>
      <c r="D4153" s="10">
        <v>-0.8047007537925567</v>
      </c>
      <c r="F4153" s="10">
        <v>82.57000000000001</v>
      </c>
      <c r="G4153" s="10">
        <v>1562887.22451995</v>
      </c>
    </row>
    <row r="4154" ht="14.25" customHeight="1">
      <c r="A4154" s="10">
        <v>4130.0</v>
      </c>
      <c r="B4154" s="10">
        <v>1440238.8848058647</v>
      </c>
      <c r="C4154" s="10">
        <v>494934.11021432537</v>
      </c>
      <c r="D4154" s="10">
        <v>1.8235998382321907</v>
      </c>
      <c r="F4154" s="10">
        <v>82.59</v>
      </c>
      <c r="G4154" s="10">
        <v>1562950.32191938</v>
      </c>
    </row>
    <row r="4155" ht="14.25" customHeight="1">
      <c r="A4155" s="10">
        <v>4131.0</v>
      </c>
      <c r="B4155" s="10">
        <v>1440285.0990040733</v>
      </c>
      <c r="C4155" s="10">
        <v>295707.2402784766</v>
      </c>
      <c r="D4155" s="10">
        <v>1.0895423540365827</v>
      </c>
      <c r="F4155" s="10">
        <v>82.61000000000001</v>
      </c>
      <c r="G4155" s="10">
        <v>1563083.33601655</v>
      </c>
    </row>
    <row r="4156" ht="14.25" customHeight="1">
      <c r="A4156" s="10">
        <v>4132.0</v>
      </c>
      <c r="B4156" s="10">
        <v>1440810.0418108671</v>
      </c>
      <c r="C4156" s="10">
        <v>-331916.0385847071</v>
      </c>
      <c r="D4156" s="10">
        <v>-1.222954776763378</v>
      </c>
      <c r="F4156" s="10">
        <v>82.63000000000001</v>
      </c>
      <c r="G4156" s="10">
        <v>1563193.09711859</v>
      </c>
    </row>
    <row r="4157" ht="14.25" customHeight="1">
      <c r="A4157" s="10">
        <v>4133.0</v>
      </c>
      <c r="B4157" s="10">
        <v>1440959.6617932809</v>
      </c>
      <c r="C4157" s="10">
        <v>-79740.36141672079</v>
      </c>
      <c r="D4157" s="10">
        <v>-0.2938057959212761</v>
      </c>
      <c r="F4157" s="10">
        <v>82.65</v>
      </c>
      <c r="G4157" s="10">
        <v>1564125.23794176</v>
      </c>
    </row>
    <row r="4158" ht="14.25" customHeight="1">
      <c r="A4158" s="10">
        <v>4134.0</v>
      </c>
      <c r="B4158" s="10">
        <v>1441479.7345132004</v>
      </c>
      <c r="C4158" s="10">
        <v>-518035.5897519414</v>
      </c>
      <c r="D4158" s="10">
        <v>-1.908717944821122</v>
      </c>
      <c r="F4158" s="10">
        <v>82.67</v>
      </c>
      <c r="G4158" s="10">
        <v>1564252.52573748</v>
      </c>
    </row>
    <row r="4159" ht="14.25" customHeight="1">
      <c r="A4159" s="10">
        <v>4135.0</v>
      </c>
      <c r="B4159" s="10">
        <v>1441889.283600845</v>
      </c>
      <c r="C4159" s="10">
        <v>-74269.36015796498</v>
      </c>
      <c r="D4159" s="10">
        <v>-0.27364772476688587</v>
      </c>
      <c r="F4159" s="10">
        <v>82.69000000000001</v>
      </c>
      <c r="G4159" s="10">
        <v>1564563.568069</v>
      </c>
    </row>
    <row r="4160" ht="14.25" customHeight="1">
      <c r="A4160" s="10">
        <v>4136.0</v>
      </c>
      <c r="B4160" s="10">
        <v>1442081.0294115518</v>
      </c>
      <c r="C4160" s="10">
        <v>40536.699210468214</v>
      </c>
      <c r="D4160" s="10">
        <v>0.14935870572886045</v>
      </c>
      <c r="F4160" s="10">
        <v>82.71000000000001</v>
      </c>
      <c r="G4160" s="10">
        <v>1565151.54520208</v>
      </c>
    </row>
    <row r="4161" ht="14.25" customHeight="1">
      <c r="A4161" s="10">
        <v>4137.0</v>
      </c>
      <c r="B4161" s="10">
        <v>1442216.4437497773</v>
      </c>
      <c r="C4161" s="10">
        <v>-196269.3413947972</v>
      </c>
      <c r="D4161" s="10">
        <v>-0.7231603799998735</v>
      </c>
      <c r="F4161" s="10">
        <v>82.73</v>
      </c>
      <c r="G4161" s="10">
        <v>1565931.19168191</v>
      </c>
    </row>
    <row r="4162" ht="14.25" customHeight="1">
      <c r="A4162" s="10">
        <v>4138.0</v>
      </c>
      <c r="B4162" s="10">
        <v>1442305.4004282583</v>
      </c>
      <c r="C4162" s="10">
        <v>195639.24431418162</v>
      </c>
      <c r="D4162" s="10">
        <v>0.7208387680709976</v>
      </c>
      <c r="F4162" s="10">
        <v>82.75</v>
      </c>
      <c r="G4162" s="10">
        <v>1566015.43114423</v>
      </c>
    </row>
    <row r="4163" ht="14.25" customHeight="1">
      <c r="A4163" s="10">
        <v>4139.0</v>
      </c>
      <c r="B4163" s="10">
        <v>1442515.9983557553</v>
      </c>
      <c r="C4163" s="10">
        <v>-154731.69432239537</v>
      </c>
      <c r="D4163" s="10">
        <v>-0.5701136513171888</v>
      </c>
      <c r="F4163" s="10">
        <v>82.77000000000001</v>
      </c>
      <c r="G4163" s="10">
        <v>1566253.09646637</v>
      </c>
    </row>
    <row r="4164" ht="14.25" customHeight="1">
      <c r="A4164" s="10">
        <v>4140.0</v>
      </c>
      <c r="B4164" s="10">
        <v>1442891.8042195104</v>
      </c>
      <c r="C4164" s="10">
        <v>135195.33488457953</v>
      </c>
      <c r="D4164" s="10">
        <v>0.4981313385705097</v>
      </c>
      <c r="F4164" s="10">
        <v>82.79</v>
      </c>
      <c r="G4164" s="10">
        <v>1566471.00832536</v>
      </c>
    </row>
    <row r="4165" ht="14.25" customHeight="1">
      <c r="A4165" s="10">
        <v>4141.0</v>
      </c>
      <c r="B4165" s="10">
        <v>1443021.3730148976</v>
      </c>
      <c r="C4165" s="10">
        <v>324309.56113383244</v>
      </c>
      <c r="D4165" s="10">
        <v>1.194928478388176</v>
      </c>
      <c r="F4165" s="10">
        <v>82.81</v>
      </c>
      <c r="G4165" s="10">
        <v>1566567.88313869</v>
      </c>
    </row>
    <row r="4166" ht="14.25" customHeight="1">
      <c r="A4166" s="10">
        <v>4142.0</v>
      </c>
      <c r="B4166" s="10">
        <v>1443097.647060975</v>
      </c>
      <c r="C4166" s="10">
        <v>86970.3650142951</v>
      </c>
      <c r="D4166" s="10">
        <v>0.32044496489115215</v>
      </c>
      <c r="F4166" s="10">
        <v>82.83000000000001</v>
      </c>
      <c r="G4166" s="10">
        <v>1566740.12792142</v>
      </c>
    </row>
    <row r="4167" ht="14.25" customHeight="1">
      <c r="A4167" s="10">
        <v>4143.0</v>
      </c>
      <c r="B4167" s="10">
        <v>1443226.6185592297</v>
      </c>
      <c r="C4167" s="10">
        <v>-275605.57210953976</v>
      </c>
      <c r="D4167" s="10">
        <v>-1.0154771440125727</v>
      </c>
      <c r="F4167" s="10">
        <v>82.85000000000001</v>
      </c>
      <c r="G4167" s="10">
        <v>1567368.28495116</v>
      </c>
    </row>
    <row r="4168" ht="14.25" customHeight="1">
      <c r="A4168" s="10">
        <v>4144.0</v>
      </c>
      <c r="B4168" s="10">
        <v>1443434.4472538766</v>
      </c>
      <c r="C4168" s="10">
        <v>137257.1696192834</v>
      </c>
      <c r="D4168" s="10">
        <v>0.5057282315933795</v>
      </c>
      <c r="F4168" s="10">
        <v>82.87</v>
      </c>
      <c r="G4168" s="10">
        <v>1567482.26806127</v>
      </c>
    </row>
    <row r="4169" ht="14.25" customHeight="1">
      <c r="A4169" s="10">
        <v>4145.0</v>
      </c>
      <c r="B4169" s="10">
        <v>1443451.4745843648</v>
      </c>
      <c r="C4169" s="10">
        <v>-151164.37974167475</v>
      </c>
      <c r="D4169" s="10">
        <v>-0.5569697718429929</v>
      </c>
      <c r="F4169" s="10">
        <v>82.89</v>
      </c>
      <c r="G4169" s="10">
        <v>1567745.80674511</v>
      </c>
    </row>
    <row r="4170" ht="14.25" customHeight="1">
      <c r="A4170" s="10">
        <v>4146.0</v>
      </c>
      <c r="B4170" s="10">
        <v>1443469.7917824588</v>
      </c>
      <c r="C4170" s="10">
        <v>-220743.22742139874</v>
      </c>
      <c r="D4170" s="10">
        <v>-0.8133351601937399</v>
      </c>
      <c r="F4170" s="10">
        <v>82.91000000000001</v>
      </c>
      <c r="G4170" s="10">
        <v>1567859.0727812</v>
      </c>
    </row>
    <row r="4171" ht="14.25" customHeight="1">
      <c r="A4171" s="10">
        <v>4147.0</v>
      </c>
      <c r="B4171" s="10">
        <v>1443716.7638955177</v>
      </c>
      <c r="C4171" s="10">
        <v>-21520.8844449576</v>
      </c>
      <c r="D4171" s="10">
        <v>-0.07929435571826632</v>
      </c>
      <c r="F4171" s="10">
        <v>82.93</v>
      </c>
      <c r="G4171" s="10">
        <v>1568181.61446468</v>
      </c>
    </row>
    <row r="4172" ht="14.25" customHeight="1">
      <c r="A4172" s="10">
        <v>4148.0</v>
      </c>
      <c r="B4172" s="10">
        <v>1443926.4774003327</v>
      </c>
      <c r="C4172" s="10">
        <v>-195184.61272583273</v>
      </c>
      <c r="D4172" s="10">
        <v>-0.7191636641049176</v>
      </c>
      <c r="F4172" s="10">
        <v>82.95</v>
      </c>
      <c r="G4172" s="10">
        <v>1568433.3278843</v>
      </c>
    </row>
    <row r="4173" ht="14.25" customHeight="1">
      <c r="A4173" s="10">
        <v>4149.0</v>
      </c>
      <c r="B4173" s="10">
        <v>1443988.3359760994</v>
      </c>
      <c r="C4173" s="10">
        <v>122579.54716259055</v>
      </c>
      <c r="D4173" s="10">
        <v>0.4516480835791974</v>
      </c>
      <c r="F4173" s="10">
        <v>82.97000000000001</v>
      </c>
      <c r="G4173" s="10">
        <v>1568578.51174326</v>
      </c>
    </row>
    <row r="4174" ht="14.25" customHeight="1">
      <c r="A4174" s="10">
        <v>4150.0</v>
      </c>
      <c r="B4174" s="10">
        <v>1444030.7868116267</v>
      </c>
      <c r="C4174" s="10">
        <v>-59702.66462303675</v>
      </c>
      <c r="D4174" s="10">
        <v>-0.21997629038227745</v>
      </c>
      <c r="F4174" s="10">
        <v>82.99000000000001</v>
      </c>
      <c r="G4174" s="10">
        <v>1568700.58552573</v>
      </c>
    </row>
    <row r="4175" ht="14.25" customHeight="1">
      <c r="A4175" s="10">
        <v>4151.0</v>
      </c>
      <c r="B4175" s="10">
        <v>1444495.5013909277</v>
      </c>
      <c r="C4175" s="10">
        <v>91712.86474418221</v>
      </c>
      <c r="D4175" s="10">
        <v>0.3379188499230269</v>
      </c>
      <c r="F4175" s="10">
        <v>83.01</v>
      </c>
      <c r="G4175" s="10">
        <v>1569121.91650397</v>
      </c>
    </row>
    <row r="4176" ht="14.25" customHeight="1">
      <c r="A4176" s="10">
        <v>4152.0</v>
      </c>
      <c r="B4176" s="10">
        <v>1444528.5079504652</v>
      </c>
      <c r="C4176" s="10">
        <v>-17846.373313255142</v>
      </c>
      <c r="D4176" s="10">
        <v>-0.06575550727952513</v>
      </c>
      <c r="F4176" s="10">
        <v>83.03</v>
      </c>
      <c r="G4176" s="10">
        <v>1569600.44563594</v>
      </c>
    </row>
    <row r="4177" ht="14.25" customHeight="1">
      <c r="A4177" s="10">
        <v>4153.0</v>
      </c>
      <c r="B4177" s="10">
        <v>1445105.5892621838</v>
      </c>
      <c r="C4177" s="10">
        <v>110214.91073892615</v>
      </c>
      <c r="D4177" s="10">
        <v>0.40609020321360684</v>
      </c>
      <c r="F4177" s="10">
        <v>83.05000000000001</v>
      </c>
      <c r="G4177" s="10">
        <v>1570154.41418398</v>
      </c>
    </row>
    <row r="4178" ht="14.25" customHeight="1">
      <c r="A4178" s="10">
        <v>4154.0</v>
      </c>
      <c r="B4178" s="10">
        <v>1445300.5444637835</v>
      </c>
      <c r="C4178" s="10">
        <v>-279102.4288517134</v>
      </c>
      <c r="D4178" s="10">
        <v>-1.0283614194297341</v>
      </c>
      <c r="F4178" s="10">
        <v>83.07000000000001</v>
      </c>
      <c r="G4178" s="10">
        <v>1570583.3403398</v>
      </c>
    </row>
    <row r="4179" ht="14.25" customHeight="1">
      <c r="A4179" s="10">
        <v>4155.0</v>
      </c>
      <c r="B4179" s="10">
        <v>1445367.0339027492</v>
      </c>
      <c r="C4179" s="10">
        <v>-524415.4656037831</v>
      </c>
      <c r="D4179" s="10">
        <v>-1.932224792159492</v>
      </c>
      <c r="F4179" s="10">
        <v>83.09</v>
      </c>
      <c r="G4179" s="10">
        <v>1570904.97723405</v>
      </c>
    </row>
    <row r="4180" ht="14.25" customHeight="1">
      <c r="A4180" s="10">
        <v>4156.0</v>
      </c>
      <c r="B4180" s="10">
        <v>1445379.1930947155</v>
      </c>
      <c r="C4180" s="10">
        <v>-161977.40384284547</v>
      </c>
      <c r="D4180" s="10">
        <v>-0.5968106892393646</v>
      </c>
      <c r="F4180" s="10">
        <v>83.11000000000001</v>
      </c>
      <c r="G4180" s="10">
        <v>1571253.53147504</v>
      </c>
    </row>
    <row r="4181" ht="14.25" customHeight="1">
      <c r="A4181" s="10">
        <v>4157.0</v>
      </c>
      <c r="B4181" s="10">
        <v>1445580.4657971289</v>
      </c>
      <c r="C4181" s="10">
        <v>-5334.135924038943</v>
      </c>
      <c r="D4181" s="10">
        <v>-0.01965378665045662</v>
      </c>
      <c r="F4181" s="10">
        <v>83.13000000000001</v>
      </c>
      <c r="G4181" s="10">
        <v>1571464.96522196</v>
      </c>
    </row>
    <row r="4182" ht="14.25" customHeight="1">
      <c r="A4182" s="10">
        <v>4158.0</v>
      </c>
      <c r="B4182" s="10">
        <v>1445690.0014383737</v>
      </c>
      <c r="C4182" s="10">
        <v>-513309.4510489217</v>
      </c>
      <c r="D4182" s="10">
        <v>-1.891304342492203</v>
      </c>
      <c r="F4182" s="10">
        <v>83.15</v>
      </c>
      <c r="G4182" s="10">
        <v>1571664.90307299</v>
      </c>
    </row>
    <row r="4183" ht="14.25" customHeight="1">
      <c r="A4183" s="10">
        <v>4159.0</v>
      </c>
      <c r="B4183" s="10">
        <v>1445824.7698646397</v>
      </c>
      <c r="C4183" s="10">
        <v>-212604.76038682973</v>
      </c>
      <c r="D4183" s="10">
        <v>-0.783348729957054</v>
      </c>
      <c r="F4183" s="10">
        <v>83.17</v>
      </c>
      <c r="G4183" s="10">
        <v>1571781.5933352</v>
      </c>
    </row>
    <row r="4184" ht="14.25" customHeight="1">
      <c r="A4184" s="10">
        <v>4160.0</v>
      </c>
      <c r="B4184" s="10">
        <v>1446068.8161009673</v>
      </c>
      <c r="C4184" s="10">
        <v>636167.4276962127</v>
      </c>
      <c r="D4184" s="10">
        <v>2.3439783080075616</v>
      </c>
      <c r="F4184" s="10">
        <v>83.19000000000001</v>
      </c>
      <c r="G4184" s="10">
        <v>1571848.23124625</v>
      </c>
    </row>
    <row r="4185" ht="14.25" customHeight="1">
      <c r="A4185" s="10">
        <v>4161.0</v>
      </c>
      <c r="B4185" s="10">
        <v>1446204.813987</v>
      </c>
      <c r="C4185" s="10">
        <v>226240.53398465016</v>
      </c>
      <c r="D4185" s="10">
        <v>0.8335901540455819</v>
      </c>
      <c r="F4185" s="10">
        <v>83.21000000000001</v>
      </c>
      <c r="G4185" s="10">
        <v>1572099.68985623</v>
      </c>
    </row>
    <row r="4186" ht="14.25" customHeight="1">
      <c r="A4186" s="10">
        <v>4162.0</v>
      </c>
      <c r="B4186" s="10">
        <v>1446256.9159175504</v>
      </c>
      <c r="C4186" s="10">
        <v>423056.19107017945</v>
      </c>
      <c r="D4186" s="10">
        <v>1.5587634508856612</v>
      </c>
      <c r="F4186" s="10">
        <v>83.23</v>
      </c>
      <c r="G4186" s="10">
        <v>1572513.83815229</v>
      </c>
    </row>
    <row r="4187" ht="14.25" customHeight="1">
      <c r="A4187" s="10">
        <v>4163.0</v>
      </c>
      <c r="B4187" s="10">
        <v>1446374.5002483702</v>
      </c>
      <c r="C4187" s="10">
        <v>79638.82934914972</v>
      </c>
      <c r="D4187" s="10">
        <v>0.29343169791878077</v>
      </c>
      <c r="F4187" s="10">
        <v>83.25</v>
      </c>
      <c r="G4187" s="10">
        <v>1572814.86323338</v>
      </c>
    </row>
    <row r="4188" ht="14.25" customHeight="1">
      <c r="A4188" s="10">
        <v>4164.0</v>
      </c>
      <c r="B4188" s="10">
        <v>1446494.769796998</v>
      </c>
      <c r="C4188" s="10">
        <v>-365344.64431319805</v>
      </c>
      <c r="D4188" s="10">
        <v>-1.3461234950649024</v>
      </c>
      <c r="F4188" s="10">
        <v>83.27000000000001</v>
      </c>
      <c r="G4188" s="10">
        <v>1572990.37356818</v>
      </c>
    </row>
    <row r="4189" ht="14.25" customHeight="1">
      <c r="A4189" s="10">
        <v>4165.0</v>
      </c>
      <c r="B4189" s="10">
        <v>1446525.6340675375</v>
      </c>
      <c r="C4189" s="10">
        <v>10443.942754402524</v>
      </c>
      <c r="D4189" s="10">
        <v>0.038481025907038904</v>
      </c>
      <c r="F4189" s="10">
        <v>83.29</v>
      </c>
      <c r="G4189" s="10">
        <v>1573105.98114497</v>
      </c>
    </row>
    <row r="4190" ht="14.25" customHeight="1">
      <c r="A4190" s="10">
        <v>4166.0</v>
      </c>
      <c r="B4190" s="10">
        <v>1446630.3100648548</v>
      </c>
      <c r="C4190" s="10">
        <v>113640.17514511524</v>
      </c>
      <c r="D4190" s="10">
        <v>0.4187106944832912</v>
      </c>
      <c r="F4190" s="10">
        <v>83.31</v>
      </c>
      <c r="G4190" s="10">
        <v>1573288.81760128</v>
      </c>
    </row>
    <row r="4191" ht="14.25" customHeight="1">
      <c r="A4191" s="10">
        <v>4167.0</v>
      </c>
      <c r="B4191" s="10">
        <v>1446646.5428591592</v>
      </c>
      <c r="C4191" s="10">
        <v>104055.93554339092</v>
      </c>
      <c r="D4191" s="10">
        <v>0.38339727108696386</v>
      </c>
      <c r="F4191" s="10">
        <v>83.33000000000001</v>
      </c>
      <c r="G4191" s="10">
        <v>1573347.78844377</v>
      </c>
    </row>
    <row r="4192" ht="14.25" customHeight="1">
      <c r="A4192" s="10">
        <v>4168.0</v>
      </c>
      <c r="B4192" s="10">
        <v>1447236.1645155717</v>
      </c>
      <c r="C4192" s="10">
        <v>403277.3629284783</v>
      </c>
      <c r="D4192" s="10">
        <v>1.4858877547975304</v>
      </c>
      <c r="F4192" s="10">
        <v>83.35000000000001</v>
      </c>
      <c r="G4192" s="10">
        <v>1573580.23383452</v>
      </c>
    </row>
    <row r="4193" ht="14.25" customHeight="1">
      <c r="A4193" s="10">
        <v>4169.0</v>
      </c>
      <c r="B4193" s="10">
        <v>1447336.431715687</v>
      </c>
      <c r="C4193" s="10">
        <v>3288.092283892911</v>
      </c>
      <c r="D4193" s="10">
        <v>0.012115076397549279</v>
      </c>
      <c r="F4193" s="10">
        <v>83.37</v>
      </c>
      <c r="G4193" s="10">
        <v>1573936.56447772</v>
      </c>
    </row>
    <row r="4194" ht="14.25" customHeight="1">
      <c r="A4194" s="10">
        <v>4170.0</v>
      </c>
      <c r="B4194" s="10">
        <v>1447432.5463748467</v>
      </c>
      <c r="C4194" s="10">
        <v>-106662.77854571678</v>
      </c>
      <c r="D4194" s="10">
        <v>-0.39300226370967795</v>
      </c>
      <c r="F4194" s="10">
        <v>83.39</v>
      </c>
      <c r="G4194" s="10">
        <v>1573998.90225966</v>
      </c>
    </row>
    <row r="4195" ht="14.25" customHeight="1">
      <c r="A4195" s="10">
        <v>4171.0</v>
      </c>
      <c r="B4195" s="10">
        <v>1447515.9781400466</v>
      </c>
      <c r="C4195" s="10">
        <v>337858.3139207135</v>
      </c>
      <c r="D4195" s="10">
        <v>1.2448492716422617</v>
      </c>
      <c r="F4195" s="10">
        <v>83.41000000000001</v>
      </c>
      <c r="G4195" s="10">
        <v>1574084.92698374</v>
      </c>
    </row>
    <row r="4196" ht="14.25" customHeight="1">
      <c r="A4196" s="10">
        <v>4172.0</v>
      </c>
      <c r="B4196" s="10">
        <v>1447522.9624509327</v>
      </c>
      <c r="C4196" s="10">
        <v>-82085.47339357273</v>
      </c>
      <c r="D4196" s="10">
        <v>-0.30244643259061305</v>
      </c>
      <c r="F4196" s="10">
        <v>83.43</v>
      </c>
      <c r="G4196" s="10">
        <v>1574181.73175317</v>
      </c>
    </row>
    <row r="4197" ht="14.25" customHeight="1">
      <c r="A4197" s="10">
        <v>4173.0</v>
      </c>
      <c r="B4197" s="10">
        <v>1447636.6766641517</v>
      </c>
      <c r="C4197" s="10">
        <v>565379.0693972283</v>
      </c>
      <c r="D4197" s="10">
        <v>2.0831564408567007</v>
      </c>
      <c r="F4197" s="10">
        <v>83.45</v>
      </c>
      <c r="G4197" s="10">
        <v>1574211.64891306</v>
      </c>
    </row>
    <row r="4198" ht="14.25" customHeight="1">
      <c r="A4198" s="10">
        <v>4174.0</v>
      </c>
      <c r="B4198" s="10">
        <v>1447657.9472455743</v>
      </c>
      <c r="C4198" s="10">
        <v>-362439.08853850444</v>
      </c>
      <c r="D4198" s="10">
        <v>-1.335417886113417</v>
      </c>
      <c r="F4198" s="10">
        <v>83.47000000000001</v>
      </c>
      <c r="G4198" s="10">
        <v>1574279.81397754</v>
      </c>
    </row>
    <row r="4199" ht="14.25" customHeight="1">
      <c r="A4199" s="10">
        <v>4175.0</v>
      </c>
      <c r="B4199" s="10">
        <v>1447727.644911748</v>
      </c>
      <c r="C4199" s="10">
        <v>-362964.615250648</v>
      </c>
      <c r="D4199" s="10">
        <v>-1.337354205327376</v>
      </c>
      <c r="F4199" s="10">
        <v>83.49000000000001</v>
      </c>
      <c r="G4199" s="10">
        <v>1574526.97707015</v>
      </c>
    </row>
    <row r="4200" ht="14.25" customHeight="1">
      <c r="A4200" s="10">
        <v>4176.0</v>
      </c>
      <c r="B4200" s="10">
        <v>1448165.0120050923</v>
      </c>
      <c r="C4200" s="10">
        <v>-291311.6474928523</v>
      </c>
      <c r="D4200" s="10">
        <v>-1.0733466582310784</v>
      </c>
      <c r="F4200" s="10">
        <v>83.51</v>
      </c>
      <c r="G4200" s="10">
        <v>1574582.09092591</v>
      </c>
    </row>
    <row r="4201" ht="14.25" customHeight="1">
      <c r="A4201" s="10">
        <v>4177.0</v>
      </c>
      <c r="B4201" s="10">
        <v>1448312.5403808784</v>
      </c>
      <c r="C4201" s="10">
        <v>92557.33161860169</v>
      </c>
      <c r="D4201" s="10">
        <v>0.34103031390136723</v>
      </c>
      <c r="F4201" s="10">
        <v>83.53</v>
      </c>
      <c r="G4201" s="10">
        <v>1574919.9063463</v>
      </c>
    </row>
    <row r="4202" ht="14.25" customHeight="1">
      <c r="A4202" s="10">
        <v>4178.0</v>
      </c>
      <c r="B4202" s="10">
        <v>1448379.5658613963</v>
      </c>
      <c r="C4202" s="10">
        <v>70074.4944907038</v>
      </c>
      <c r="D4202" s="10">
        <v>0.2581916141567066</v>
      </c>
      <c r="F4202" s="10">
        <v>83.55000000000001</v>
      </c>
      <c r="G4202" s="10">
        <v>1575100.91278732</v>
      </c>
    </row>
    <row r="4203" ht="14.25" customHeight="1">
      <c r="A4203" s="10">
        <v>4179.0</v>
      </c>
      <c r="B4203" s="10">
        <v>1448445.4215386328</v>
      </c>
      <c r="C4203" s="10">
        <v>347000.47616254725</v>
      </c>
      <c r="D4203" s="10">
        <v>1.2785338475105141</v>
      </c>
      <c r="F4203" s="10">
        <v>83.57000000000001</v>
      </c>
      <c r="G4203" s="10">
        <v>1575492.49629056</v>
      </c>
    </row>
    <row r="4204" ht="14.25" customHeight="1">
      <c r="A4204" s="10">
        <v>4180.0</v>
      </c>
      <c r="B4204" s="10">
        <v>1448462.5619605337</v>
      </c>
      <c r="C4204" s="10">
        <v>-107012.99036951363</v>
      </c>
      <c r="D4204" s="10">
        <v>-0.3942926298655817</v>
      </c>
      <c r="F4204" s="10">
        <v>83.59</v>
      </c>
      <c r="G4204" s="10">
        <v>1575680.03697001</v>
      </c>
    </row>
    <row r="4205" ht="14.25" customHeight="1">
      <c r="A4205" s="10">
        <v>4181.0</v>
      </c>
      <c r="B4205" s="10">
        <v>1448690.7869765554</v>
      </c>
      <c r="C4205" s="10">
        <v>68625.78668053471</v>
      </c>
      <c r="D4205" s="10">
        <v>0.2528538060045749</v>
      </c>
      <c r="F4205" s="10">
        <v>83.61000000000001</v>
      </c>
      <c r="G4205" s="10">
        <v>1575966.55253915</v>
      </c>
    </row>
    <row r="4206" ht="14.25" customHeight="1">
      <c r="A4206" s="10">
        <v>4182.0</v>
      </c>
      <c r="B4206" s="10">
        <v>1449021.26606319</v>
      </c>
      <c r="C4206" s="10">
        <v>-50554.638239080086</v>
      </c>
      <c r="D4206" s="10">
        <v>-0.18627010790335496</v>
      </c>
      <c r="F4206" s="10">
        <v>83.63000000000001</v>
      </c>
      <c r="G4206" s="10">
        <v>1576286.21421498</v>
      </c>
    </row>
    <row r="4207" ht="14.25" customHeight="1">
      <c r="A4207" s="10">
        <v>4183.0</v>
      </c>
      <c r="B4207" s="10">
        <v>1449196.9852700965</v>
      </c>
      <c r="C4207" s="10">
        <v>-172725.40429829643</v>
      </c>
      <c r="D4207" s="10">
        <v>-0.6364120250280666</v>
      </c>
      <c r="F4207" s="10">
        <v>83.65</v>
      </c>
      <c r="G4207" s="10">
        <v>1577017.76000155</v>
      </c>
    </row>
    <row r="4208" ht="14.25" customHeight="1">
      <c r="A4208" s="10">
        <v>4184.0</v>
      </c>
      <c r="B4208" s="10">
        <v>1449594.5472425702</v>
      </c>
      <c r="C4208" s="10">
        <v>148564.67970852973</v>
      </c>
      <c r="D4208" s="10">
        <v>0.5473910977082833</v>
      </c>
      <c r="F4208" s="10">
        <v>83.67</v>
      </c>
      <c r="G4208" s="10">
        <v>1577462.03395038</v>
      </c>
    </row>
    <row r="4209" ht="14.25" customHeight="1">
      <c r="A4209" s="10">
        <v>4185.0</v>
      </c>
      <c r="B4209" s="10">
        <v>1449605.312675161</v>
      </c>
      <c r="C4209" s="10">
        <v>143059.38771859906</v>
      </c>
      <c r="D4209" s="10">
        <v>0.5271066813080657</v>
      </c>
      <c r="F4209" s="10">
        <v>83.69000000000001</v>
      </c>
      <c r="G4209" s="10">
        <v>1577849.52380222</v>
      </c>
    </row>
    <row r="4210" ht="14.25" customHeight="1">
      <c r="A4210" s="10">
        <v>4186.0</v>
      </c>
      <c r="B4210" s="10">
        <v>1449632.152033154</v>
      </c>
      <c r="C4210" s="10">
        <v>-235311.57766909385</v>
      </c>
      <c r="D4210" s="10">
        <v>-0.8670126914180522</v>
      </c>
      <c r="F4210" s="10">
        <v>83.71000000000001</v>
      </c>
      <c r="G4210" s="10">
        <v>1578087.13910409</v>
      </c>
    </row>
    <row r="4211" ht="14.25" customHeight="1">
      <c r="A4211" s="10">
        <v>4187.0</v>
      </c>
      <c r="B4211" s="10">
        <v>1449892.2479793408</v>
      </c>
      <c r="C4211" s="10">
        <v>-201047.03894738085</v>
      </c>
      <c r="D4211" s="10">
        <v>-0.7407639524839784</v>
      </c>
      <c r="F4211" s="10">
        <v>83.73</v>
      </c>
      <c r="G4211" s="10">
        <v>1578136.16530262</v>
      </c>
    </row>
    <row r="4212" ht="14.25" customHeight="1">
      <c r="A4212" s="10">
        <v>4188.0</v>
      </c>
      <c r="B4212" s="10">
        <v>1449982.2386812423</v>
      </c>
      <c r="C4212" s="10">
        <v>339352.6128000277</v>
      </c>
      <c r="D4212" s="10">
        <v>1.2503550614804442</v>
      </c>
      <c r="F4212" s="10">
        <v>83.75</v>
      </c>
      <c r="G4212" s="10">
        <v>1578141.05313424</v>
      </c>
    </row>
    <row r="4213" ht="14.25" customHeight="1">
      <c r="A4213" s="10">
        <v>4189.0</v>
      </c>
      <c r="B4213" s="10">
        <v>1450037.5978671373</v>
      </c>
      <c r="C4213" s="10">
        <v>59384.982076022774</v>
      </c>
      <c r="D4213" s="10">
        <v>0.21880577933972067</v>
      </c>
      <c r="F4213" s="10">
        <v>83.77000000000001</v>
      </c>
      <c r="G4213" s="10">
        <v>1578146.33993395</v>
      </c>
    </row>
    <row r="4214" ht="14.25" customHeight="1">
      <c r="A4214" s="10">
        <v>4190.0</v>
      </c>
      <c r="B4214" s="10">
        <v>1450718.7580998682</v>
      </c>
      <c r="C4214" s="10">
        <v>-170170.66951591824</v>
      </c>
      <c r="D4214" s="10">
        <v>-0.6269990267324883</v>
      </c>
      <c r="F4214" s="10">
        <v>83.79</v>
      </c>
      <c r="G4214" s="10">
        <v>1578319.89048501</v>
      </c>
    </row>
    <row r="4215" ht="14.25" customHeight="1">
      <c r="A4215" s="10">
        <v>4191.0</v>
      </c>
      <c r="B4215" s="10">
        <v>1451144.0487661257</v>
      </c>
      <c r="C4215" s="10">
        <v>-111889.32196684578</v>
      </c>
      <c r="D4215" s="10">
        <v>-0.41225962249862264</v>
      </c>
      <c r="F4215" s="10">
        <v>83.81</v>
      </c>
      <c r="G4215" s="10">
        <v>1578493.70778387</v>
      </c>
    </row>
    <row r="4216" ht="14.25" customHeight="1">
      <c r="A4216" s="10">
        <v>4192.0</v>
      </c>
      <c r="B4216" s="10">
        <v>1451298.7256046764</v>
      </c>
      <c r="C4216" s="10">
        <v>-300086.8169317965</v>
      </c>
      <c r="D4216" s="10">
        <v>-1.1056790379136772</v>
      </c>
      <c r="F4216" s="10">
        <v>83.83000000000001</v>
      </c>
      <c r="G4216" s="10">
        <v>1578737.43634006</v>
      </c>
    </row>
    <row r="4217" ht="14.25" customHeight="1">
      <c r="A4217" s="10">
        <v>4193.0</v>
      </c>
      <c r="B4217" s="10">
        <v>1451375.3783236453</v>
      </c>
      <c r="C4217" s="10">
        <v>51951.62215095456</v>
      </c>
      <c r="D4217" s="10">
        <v>0.19141733777321396</v>
      </c>
      <c r="F4217" s="10">
        <v>83.85000000000001</v>
      </c>
      <c r="G4217" s="10">
        <v>1578760.80839775</v>
      </c>
    </row>
    <row r="4218" ht="14.25" customHeight="1">
      <c r="A4218" s="10">
        <v>4194.0</v>
      </c>
      <c r="B4218" s="10">
        <v>1451454.1063079105</v>
      </c>
      <c r="C4218" s="10">
        <v>68916.9012075495</v>
      </c>
      <c r="D4218" s="10">
        <v>0.25392642636638696</v>
      </c>
      <c r="F4218" s="10">
        <v>83.87</v>
      </c>
      <c r="G4218" s="10">
        <v>1578766.04995912</v>
      </c>
    </row>
    <row r="4219" ht="14.25" customHeight="1">
      <c r="A4219" s="10">
        <v>4195.0</v>
      </c>
      <c r="B4219" s="10">
        <v>1451840.7113839537</v>
      </c>
      <c r="C4219" s="10">
        <v>-210657.8764169237</v>
      </c>
      <c r="D4219" s="10">
        <v>-0.7761753765362521</v>
      </c>
      <c r="F4219" s="10">
        <v>83.89</v>
      </c>
      <c r="G4219" s="10">
        <v>1578829.01221409</v>
      </c>
    </row>
    <row r="4220" ht="14.25" customHeight="1">
      <c r="A4220" s="10">
        <v>4196.0</v>
      </c>
      <c r="B4220" s="10">
        <v>1452098.4112757957</v>
      </c>
      <c r="C4220" s="10">
        <v>552297.9610278944</v>
      </c>
      <c r="D4220" s="10">
        <v>2.034958697735126</v>
      </c>
      <c r="F4220" s="10">
        <v>83.91000000000001</v>
      </c>
      <c r="G4220" s="10">
        <v>1579360.82481112</v>
      </c>
    </row>
    <row r="4221" ht="14.25" customHeight="1">
      <c r="A4221" s="10">
        <v>4197.0</v>
      </c>
      <c r="B4221" s="10">
        <v>1452463.1884822866</v>
      </c>
      <c r="C4221" s="10">
        <v>461609.7593058434</v>
      </c>
      <c r="D4221" s="10">
        <v>1.7008152499976383</v>
      </c>
      <c r="F4221" s="10">
        <v>83.93</v>
      </c>
      <c r="G4221" s="10">
        <v>1580557.01024894</v>
      </c>
    </row>
    <row r="4222" ht="14.25" customHeight="1">
      <c r="A4222" s="10">
        <v>4198.0</v>
      </c>
      <c r="B4222" s="10">
        <v>1452613.6460239128</v>
      </c>
      <c r="C4222" s="10">
        <v>-446769.72903079283</v>
      </c>
      <c r="D4222" s="10">
        <v>-1.6461367054187972</v>
      </c>
      <c r="F4222" s="10">
        <v>83.95</v>
      </c>
      <c r="G4222" s="10">
        <v>1580691.61687316</v>
      </c>
    </row>
    <row r="4223" ht="14.25" customHeight="1">
      <c r="A4223" s="10">
        <v>4199.0</v>
      </c>
      <c r="B4223" s="10">
        <v>1452809.875820183</v>
      </c>
      <c r="C4223" s="10">
        <v>-169394.61026558303</v>
      </c>
      <c r="D4223" s="10">
        <v>-0.6241396127334066</v>
      </c>
      <c r="F4223" s="10">
        <v>83.97000000000001</v>
      </c>
      <c r="G4223" s="10">
        <v>1580727.45028883</v>
      </c>
    </row>
    <row r="4224" ht="14.25" customHeight="1">
      <c r="A4224" s="10">
        <v>4200.0</v>
      </c>
      <c r="B4224" s="10">
        <v>1453023.678244843</v>
      </c>
      <c r="C4224" s="10">
        <v>-40247.1011236629</v>
      </c>
      <c r="D4224" s="10">
        <v>-0.1482916727372935</v>
      </c>
      <c r="F4224" s="10">
        <v>83.99000000000001</v>
      </c>
      <c r="G4224" s="10">
        <v>1580951.57856852</v>
      </c>
    </row>
    <row r="4225" ht="14.25" customHeight="1">
      <c r="A4225" s="10">
        <v>4201.0</v>
      </c>
      <c r="B4225" s="10">
        <v>1453301.3189267935</v>
      </c>
      <c r="C4225" s="10">
        <v>-332449.79950683354</v>
      </c>
      <c r="D4225" s="10">
        <v>-1.2249214351753897</v>
      </c>
      <c r="F4225" s="10">
        <v>84.01</v>
      </c>
      <c r="G4225" s="10">
        <v>1581817.40679671</v>
      </c>
    </row>
    <row r="4226" ht="14.25" customHeight="1">
      <c r="A4226" s="10">
        <v>4202.0</v>
      </c>
      <c r="B4226" s="10">
        <v>1453366.4593481561</v>
      </c>
      <c r="C4226" s="10">
        <v>-369352.6744418761</v>
      </c>
      <c r="D4226" s="10">
        <v>-1.3608912044295327</v>
      </c>
      <c r="F4226" s="10">
        <v>84.03</v>
      </c>
      <c r="G4226" s="10">
        <v>1581865.55874732</v>
      </c>
    </row>
    <row r="4227" ht="14.25" customHeight="1">
      <c r="A4227" s="10">
        <v>4203.0</v>
      </c>
      <c r="B4227" s="10">
        <v>1453451.6092239313</v>
      </c>
      <c r="C4227" s="10">
        <v>-221437.08211532142</v>
      </c>
      <c r="D4227" s="10">
        <v>-0.8158916889952122</v>
      </c>
      <c r="F4227" s="10">
        <v>84.05000000000001</v>
      </c>
      <c r="G4227" s="10">
        <v>1582140.05960462</v>
      </c>
    </row>
    <row r="4228" ht="14.25" customHeight="1">
      <c r="A4228" s="10">
        <v>4204.0</v>
      </c>
      <c r="B4228" s="10">
        <v>1453488.1208763388</v>
      </c>
      <c r="C4228" s="10">
        <v>104708.84769502119</v>
      </c>
      <c r="D4228" s="10">
        <v>0.38580294584148256</v>
      </c>
      <c r="F4228" s="10">
        <v>84.07000000000001</v>
      </c>
      <c r="G4228" s="10">
        <v>1582261.70116895</v>
      </c>
    </row>
    <row r="4229" ht="14.25" customHeight="1">
      <c r="A4229" s="10">
        <v>4205.0</v>
      </c>
      <c r="B4229" s="10">
        <v>1453629.1414621887</v>
      </c>
      <c r="C4229" s="10">
        <v>58949.41146252141</v>
      </c>
      <c r="D4229" s="10">
        <v>0.21720090611735213</v>
      </c>
      <c r="F4229" s="10">
        <v>84.09</v>
      </c>
      <c r="G4229" s="10">
        <v>1582605.53510265</v>
      </c>
    </row>
    <row r="4230" ht="14.25" customHeight="1">
      <c r="A4230" s="10">
        <v>4206.0</v>
      </c>
      <c r="B4230" s="10">
        <v>1453658.9802758116</v>
      </c>
      <c r="C4230" s="10">
        <v>-251873.31360402168</v>
      </c>
      <c r="D4230" s="10">
        <v>-0.9280349130602422</v>
      </c>
      <c r="F4230" s="10">
        <v>84.11000000000001</v>
      </c>
      <c r="G4230" s="10">
        <v>1582765.59247681</v>
      </c>
    </row>
    <row r="4231" ht="14.25" customHeight="1">
      <c r="A4231" s="10">
        <v>4207.0</v>
      </c>
      <c r="B4231" s="10">
        <v>1453818.332786002</v>
      </c>
      <c r="C4231" s="10">
        <v>-84632.26248809206</v>
      </c>
      <c r="D4231" s="10">
        <v>-0.3118301547567127</v>
      </c>
      <c r="F4231" s="10">
        <v>84.13000000000001</v>
      </c>
      <c r="G4231" s="10">
        <v>1583897.53776365</v>
      </c>
    </row>
    <row r="4232" ht="14.25" customHeight="1">
      <c r="A4232" s="10">
        <v>4208.0</v>
      </c>
      <c r="B4232" s="10">
        <v>1454043.2675698053</v>
      </c>
      <c r="C4232" s="10">
        <v>166992.6351476647</v>
      </c>
      <c r="D4232" s="10">
        <v>0.6152894620849155</v>
      </c>
      <c r="F4232" s="10">
        <v>84.15</v>
      </c>
      <c r="G4232" s="10">
        <v>1584167.85130265</v>
      </c>
    </row>
    <row r="4233" ht="14.25" customHeight="1">
      <c r="A4233" s="10">
        <v>4209.0</v>
      </c>
      <c r="B4233" s="10">
        <v>1454088.7683548287</v>
      </c>
      <c r="C4233" s="10">
        <v>596505.2771514812</v>
      </c>
      <c r="D4233" s="10">
        <v>2.197841903535475</v>
      </c>
      <c r="F4233" s="10">
        <v>84.17</v>
      </c>
      <c r="G4233" s="10">
        <v>1584213.95748502</v>
      </c>
    </row>
    <row r="4234" ht="14.25" customHeight="1">
      <c r="A4234" s="10">
        <v>4210.0</v>
      </c>
      <c r="B4234" s="10">
        <v>1454112.9522302924</v>
      </c>
      <c r="C4234" s="10">
        <v>-87398.57667757245</v>
      </c>
      <c r="D4234" s="10">
        <v>-0.3220227238367693</v>
      </c>
      <c r="F4234" s="10">
        <v>84.19000000000001</v>
      </c>
      <c r="G4234" s="10">
        <v>1584317.75269272</v>
      </c>
    </row>
    <row r="4235" ht="14.25" customHeight="1">
      <c r="A4235" s="10">
        <v>4211.0</v>
      </c>
      <c r="B4235" s="10">
        <v>1454234.6856037383</v>
      </c>
      <c r="C4235" s="10">
        <v>-192473.4546639684</v>
      </c>
      <c r="D4235" s="10">
        <v>-0.7091743194608463</v>
      </c>
      <c r="F4235" s="10">
        <v>84.21000000000001</v>
      </c>
      <c r="G4235" s="10">
        <v>1584439.71283211</v>
      </c>
    </row>
    <row r="4236" ht="14.25" customHeight="1">
      <c r="A4236" s="10">
        <v>4212.0</v>
      </c>
      <c r="B4236" s="10">
        <v>1454401.2275574754</v>
      </c>
      <c r="C4236" s="10">
        <v>-149611.96497500548</v>
      </c>
      <c r="D4236" s="10">
        <v>-0.5512498522437125</v>
      </c>
      <c r="F4236" s="10">
        <v>84.23</v>
      </c>
      <c r="G4236" s="10">
        <v>1584615.57383898</v>
      </c>
    </row>
    <row r="4237" ht="14.25" customHeight="1">
      <c r="A4237" s="10">
        <v>4213.0</v>
      </c>
      <c r="B4237" s="10">
        <v>1454883.1817008785</v>
      </c>
      <c r="C4237" s="10">
        <v>21509.369054451352</v>
      </c>
      <c r="D4237" s="10">
        <v>0.07925192691040889</v>
      </c>
      <c r="F4237" s="10">
        <v>84.25</v>
      </c>
      <c r="G4237" s="10">
        <v>1585348.09548522</v>
      </c>
    </row>
    <row r="4238" ht="14.25" customHeight="1">
      <c r="A4238" s="10">
        <v>4214.0</v>
      </c>
      <c r="B4238" s="10">
        <v>1454922.4944808471</v>
      </c>
      <c r="C4238" s="10">
        <v>315694.4354545728</v>
      </c>
      <c r="D4238" s="10">
        <v>1.1631857848238858</v>
      </c>
      <c r="F4238" s="10">
        <v>84.27000000000001</v>
      </c>
      <c r="G4238" s="10">
        <v>1585521.98911285</v>
      </c>
    </row>
    <row r="4239" ht="14.25" customHeight="1">
      <c r="A4239" s="10">
        <v>4215.0</v>
      </c>
      <c r="B4239" s="10">
        <v>1455066.8203843767</v>
      </c>
      <c r="C4239" s="10">
        <v>-690206.3576953787</v>
      </c>
      <c r="D4239" s="10">
        <v>-2.5430863952679967</v>
      </c>
      <c r="F4239" s="10">
        <v>84.29</v>
      </c>
      <c r="G4239" s="10">
        <v>1585873.83319651</v>
      </c>
    </row>
    <row r="4240" ht="14.25" customHeight="1">
      <c r="A4240" s="10">
        <v>4216.0</v>
      </c>
      <c r="B4240" s="10">
        <v>1455251.181382145</v>
      </c>
      <c r="C4240" s="10">
        <v>35287.87672764505</v>
      </c>
      <c r="D4240" s="10">
        <v>0.13001925905697745</v>
      </c>
      <c r="F4240" s="10">
        <v>84.31</v>
      </c>
      <c r="G4240" s="10">
        <v>1586312.15795767</v>
      </c>
    </row>
    <row r="4241" ht="14.25" customHeight="1">
      <c r="A4241" s="10">
        <v>4217.0</v>
      </c>
      <c r="B4241" s="10">
        <v>1455416.508609999</v>
      </c>
      <c r="C4241" s="10">
        <v>-409386.394381759</v>
      </c>
      <c r="D4241" s="10">
        <v>-1.5083966676811744</v>
      </c>
      <c r="F4241" s="10">
        <v>84.33000000000001</v>
      </c>
      <c r="G4241" s="10">
        <v>1586889.99463117</v>
      </c>
    </row>
    <row r="4242" ht="14.25" customHeight="1">
      <c r="A4242" s="10">
        <v>4218.0</v>
      </c>
      <c r="B4242" s="10">
        <v>1456229.9141425048</v>
      </c>
      <c r="C4242" s="10">
        <v>172600.16549952514</v>
      </c>
      <c r="D4242" s="10">
        <v>0.6359505788507546</v>
      </c>
      <c r="F4242" s="10">
        <v>84.35000000000001</v>
      </c>
      <c r="G4242" s="10">
        <v>1587015.35686945</v>
      </c>
    </row>
    <row r="4243" ht="14.25" customHeight="1">
      <c r="A4243" s="10">
        <v>4219.0</v>
      </c>
      <c r="B4243" s="10">
        <v>1456240.153896795</v>
      </c>
      <c r="C4243" s="10">
        <v>-284051.96038766485</v>
      </c>
      <c r="D4243" s="10">
        <v>-1.0465981194712357</v>
      </c>
      <c r="F4243" s="10">
        <v>84.37</v>
      </c>
      <c r="G4243" s="10">
        <v>1587122.36870816</v>
      </c>
    </row>
    <row r="4244" ht="14.25" customHeight="1">
      <c r="A4244" s="10">
        <v>4220.0</v>
      </c>
      <c r="B4244" s="10">
        <v>1456335.0593974954</v>
      </c>
      <c r="C4244" s="10">
        <v>-297187.9502779953</v>
      </c>
      <c r="D4244" s="10">
        <v>-1.0949980752323227</v>
      </c>
      <c r="F4244" s="10">
        <v>84.39</v>
      </c>
      <c r="G4244" s="10">
        <v>1587350.29365689</v>
      </c>
    </row>
    <row r="4245" ht="14.25" customHeight="1">
      <c r="A4245" s="10">
        <v>4221.0</v>
      </c>
      <c r="B4245" s="10">
        <v>1456815.5989485758</v>
      </c>
      <c r="C4245" s="10">
        <v>125324.4606560443</v>
      </c>
      <c r="D4245" s="10">
        <v>0.46176180114143206</v>
      </c>
      <c r="F4245" s="10">
        <v>84.41000000000001</v>
      </c>
      <c r="G4245" s="10">
        <v>1587357.94643058</v>
      </c>
    </row>
    <row r="4246" ht="14.25" customHeight="1">
      <c r="A4246" s="10">
        <v>4222.0</v>
      </c>
      <c r="B4246" s="10">
        <v>1456929.3595091356</v>
      </c>
      <c r="C4246" s="10">
        <v>-25013.382500975626</v>
      </c>
      <c r="D4246" s="10">
        <v>-0.092162571423227</v>
      </c>
      <c r="F4246" s="10">
        <v>84.43</v>
      </c>
      <c r="G4246" s="10">
        <v>1587406.30285697</v>
      </c>
    </row>
    <row r="4247" ht="14.25" customHeight="1">
      <c r="A4247" s="10">
        <v>4223.0</v>
      </c>
      <c r="B4247" s="10">
        <v>1458019.214400358</v>
      </c>
      <c r="C4247" s="10">
        <v>-143248.74445098802</v>
      </c>
      <c r="D4247" s="10">
        <v>-0.5278043719691583</v>
      </c>
      <c r="F4247" s="10">
        <v>84.45</v>
      </c>
      <c r="G4247" s="10">
        <v>1587585.48471174</v>
      </c>
    </row>
    <row r="4248" ht="14.25" customHeight="1">
      <c r="A4248" s="10">
        <v>4224.0</v>
      </c>
      <c r="B4248" s="10">
        <v>1458133.7893437662</v>
      </c>
      <c r="C4248" s="10">
        <v>47757.12550318381</v>
      </c>
      <c r="D4248" s="10">
        <v>0.17596258682661248</v>
      </c>
      <c r="F4248" s="10">
        <v>84.47000000000001</v>
      </c>
      <c r="G4248" s="10">
        <v>1587622.64123855</v>
      </c>
    </row>
    <row r="4249" ht="14.25" customHeight="1">
      <c r="A4249" s="10">
        <v>4225.0</v>
      </c>
      <c r="B4249" s="10">
        <v>1458398.874031961</v>
      </c>
      <c r="C4249" s="10">
        <v>49799.79772324907</v>
      </c>
      <c r="D4249" s="10">
        <v>0.18348887497931088</v>
      </c>
      <c r="F4249" s="10">
        <v>84.49000000000001</v>
      </c>
      <c r="G4249" s="10">
        <v>1588196.23290248</v>
      </c>
    </row>
    <row r="4250" ht="14.25" customHeight="1">
      <c r="A4250" s="10">
        <v>4226.0</v>
      </c>
      <c r="B4250" s="10">
        <v>1458449.8628436348</v>
      </c>
      <c r="C4250" s="10">
        <v>-205758.06996229477</v>
      </c>
      <c r="D4250" s="10">
        <v>-0.7581218900748703</v>
      </c>
      <c r="F4250" s="10">
        <v>84.51</v>
      </c>
      <c r="G4250" s="10">
        <v>1588549.50073192</v>
      </c>
    </row>
    <row r="4251" ht="14.25" customHeight="1">
      <c r="A4251" s="10">
        <v>4227.0</v>
      </c>
      <c r="B4251" s="10">
        <v>1458626.849704043</v>
      </c>
      <c r="C4251" s="10">
        <v>249023.58596973703</v>
      </c>
      <c r="D4251" s="10">
        <v>0.9175350045963926</v>
      </c>
      <c r="F4251" s="10">
        <v>84.53</v>
      </c>
      <c r="G4251" s="10">
        <v>1589431.17066426</v>
      </c>
    </row>
    <row r="4252" ht="14.25" customHeight="1">
      <c r="A4252" s="10">
        <v>4228.0</v>
      </c>
      <c r="B4252" s="10">
        <v>1458688.1297722799</v>
      </c>
      <c r="C4252" s="10">
        <v>-248321.60094959987</v>
      </c>
      <c r="D4252" s="10">
        <v>-0.9149485193597836</v>
      </c>
      <c r="F4252" s="10">
        <v>84.55000000000001</v>
      </c>
      <c r="G4252" s="10">
        <v>1589765.4967532</v>
      </c>
    </row>
    <row r="4253" ht="14.25" customHeight="1">
      <c r="A4253" s="10">
        <v>4229.0</v>
      </c>
      <c r="B4253" s="10">
        <v>1458991.4758244099</v>
      </c>
      <c r="C4253" s="10">
        <v>-30744.40163973975</v>
      </c>
      <c r="D4253" s="10">
        <v>-0.11327868639422813</v>
      </c>
      <c r="F4253" s="10">
        <v>84.57000000000001</v>
      </c>
      <c r="G4253" s="10">
        <v>1590336.4170441</v>
      </c>
    </row>
    <row r="4254" ht="14.25" customHeight="1">
      <c r="A4254" s="10">
        <v>4230.0</v>
      </c>
      <c r="B4254" s="10">
        <v>1459069.8906226533</v>
      </c>
      <c r="C4254" s="10">
        <v>250371.91584291658</v>
      </c>
      <c r="D4254" s="10">
        <v>0.9225029671753894</v>
      </c>
      <c r="F4254" s="10">
        <v>84.59</v>
      </c>
      <c r="G4254" s="10">
        <v>1590804.04437505</v>
      </c>
    </row>
    <row r="4255" ht="14.25" customHeight="1">
      <c r="A4255" s="10">
        <v>4231.0</v>
      </c>
      <c r="B4255" s="10">
        <v>1459152.3736590394</v>
      </c>
      <c r="C4255" s="10">
        <v>-82039.3475230895</v>
      </c>
      <c r="D4255" s="10">
        <v>-0.3022764804127058</v>
      </c>
      <c r="F4255" s="10">
        <v>84.61000000000001</v>
      </c>
      <c r="G4255" s="10">
        <v>1591022.90350302</v>
      </c>
    </row>
    <row r="4256" ht="14.25" customHeight="1">
      <c r="A4256" s="10">
        <v>4232.0</v>
      </c>
      <c r="B4256" s="10">
        <v>1459182.5323849604</v>
      </c>
      <c r="C4256" s="10">
        <v>-148975.39934553043</v>
      </c>
      <c r="D4256" s="10">
        <v>-0.5489044067490947</v>
      </c>
      <c r="F4256" s="10">
        <v>84.63000000000001</v>
      </c>
      <c r="G4256" s="10">
        <v>1591188.34848729</v>
      </c>
    </row>
    <row r="4257" ht="14.25" customHeight="1">
      <c r="A4257" s="10">
        <v>4233.0</v>
      </c>
      <c r="B4257" s="10">
        <v>1459218.8625445298</v>
      </c>
      <c r="C4257" s="10">
        <v>136444.6114103801</v>
      </c>
      <c r="D4257" s="10">
        <v>0.5027343360672284</v>
      </c>
      <c r="F4257" s="10">
        <v>84.65</v>
      </c>
      <c r="G4257" s="10">
        <v>1591203.49005974</v>
      </c>
    </row>
    <row r="4258" ht="14.25" customHeight="1">
      <c r="A4258" s="10">
        <v>4234.0</v>
      </c>
      <c r="B4258" s="10">
        <v>1459441.9644328298</v>
      </c>
      <c r="C4258" s="10">
        <v>-228284.70928538986</v>
      </c>
      <c r="D4258" s="10">
        <v>-0.8411219803449107</v>
      </c>
      <c r="F4258" s="10">
        <v>84.67</v>
      </c>
      <c r="G4258" s="10">
        <v>1591234.77340677</v>
      </c>
    </row>
    <row r="4259" ht="14.25" customHeight="1">
      <c r="A4259" s="10">
        <v>4235.0</v>
      </c>
      <c r="B4259" s="10">
        <v>1460013.4725690146</v>
      </c>
      <c r="C4259" s="10">
        <v>237488.1320362154</v>
      </c>
      <c r="D4259" s="10">
        <v>0.8750322724286793</v>
      </c>
      <c r="F4259" s="10">
        <v>84.69000000000001</v>
      </c>
      <c r="G4259" s="10">
        <v>1591269.9928074</v>
      </c>
    </row>
    <row r="4260" ht="14.25" customHeight="1">
      <c r="A4260" s="10">
        <v>4236.0</v>
      </c>
      <c r="B4260" s="10">
        <v>1460184.4301230598</v>
      </c>
      <c r="C4260" s="10">
        <v>-79968.91489831987</v>
      </c>
      <c r="D4260" s="10">
        <v>-0.2946479082014158</v>
      </c>
      <c r="F4260" s="10">
        <v>84.71000000000001</v>
      </c>
      <c r="G4260" s="10">
        <v>1591383.73521999</v>
      </c>
    </row>
    <row r="4261" ht="14.25" customHeight="1">
      <c r="A4261" s="10">
        <v>4237.0</v>
      </c>
      <c r="B4261" s="10">
        <v>1460248.9928297966</v>
      </c>
      <c r="C4261" s="10">
        <v>50747.44243708346</v>
      </c>
      <c r="D4261" s="10">
        <v>0.18698050085674664</v>
      </c>
      <c r="F4261" s="10">
        <v>84.73</v>
      </c>
      <c r="G4261" s="10">
        <v>1591793.72329708</v>
      </c>
    </row>
    <row r="4262" ht="14.25" customHeight="1">
      <c r="A4262" s="10">
        <v>4238.0</v>
      </c>
      <c r="B4262" s="10">
        <v>1460367.962430622</v>
      </c>
      <c r="C4262" s="10">
        <v>196417.4852699081</v>
      </c>
      <c r="D4262" s="10">
        <v>0.7237062206301956</v>
      </c>
      <c r="F4262" s="10">
        <v>84.75</v>
      </c>
      <c r="G4262" s="10">
        <v>1591934.19032791</v>
      </c>
    </row>
    <row r="4263" ht="14.25" customHeight="1">
      <c r="A4263" s="10">
        <v>4239.0</v>
      </c>
      <c r="B4263" s="10">
        <v>1460379.983770818</v>
      </c>
      <c r="C4263" s="10">
        <v>-200005.01742732804</v>
      </c>
      <c r="D4263" s="10">
        <v>-0.7369245923829341</v>
      </c>
      <c r="F4263" s="10">
        <v>84.77000000000001</v>
      </c>
      <c r="G4263" s="10">
        <v>1592175.51246226</v>
      </c>
    </row>
    <row r="4264" ht="14.25" customHeight="1">
      <c r="A4264" s="10">
        <v>4240.0</v>
      </c>
      <c r="B4264" s="10">
        <v>1460515.8236337241</v>
      </c>
      <c r="C4264" s="10">
        <v>-81652.13525651419</v>
      </c>
      <c r="D4264" s="10">
        <v>-0.30084978499585024</v>
      </c>
      <c r="F4264" s="10">
        <v>84.79</v>
      </c>
      <c r="G4264" s="10">
        <v>1592210.17592313</v>
      </c>
    </row>
    <row r="4265" ht="14.25" customHeight="1">
      <c r="A4265" s="10">
        <v>4241.0</v>
      </c>
      <c r="B4265" s="10">
        <v>1461613.9396708447</v>
      </c>
      <c r="C4265" s="10">
        <v>-78582.60730441473</v>
      </c>
      <c r="D4265" s="10">
        <v>-0.2895400155510371</v>
      </c>
      <c r="F4265" s="10">
        <v>84.81</v>
      </c>
      <c r="G4265" s="10">
        <v>1592664.70039376</v>
      </c>
    </row>
    <row r="4266" ht="14.25" customHeight="1">
      <c r="A4266" s="10">
        <v>4242.0</v>
      </c>
      <c r="B4266" s="10">
        <v>1461893.8198598404</v>
      </c>
      <c r="C4266" s="10">
        <v>398464.64845221955</v>
      </c>
      <c r="D4266" s="10">
        <v>1.4681551613891624</v>
      </c>
      <c r="F4266" s="10">
        <v>84.83000000000001</v>
      </c>
      <c r="G4266" s="10">
        <v>1592768.24182693</v>
      </c>
    </row>
    <row r="4267" ht="14.25" customHeight="1">
      <c r="A4267" s="10">
        <v>4243.0</v>
      </c>
      <c r="B4267" s="10">
        <v>1462047.2233231287</v>
      </c>
      <c r="C4267" s="10">
        <v>-225414.1367595587</v>
      </c>
      <c r="D4267" s="10">
        <v>-0.8305452682418135</v>
      </c>
      <c r="F4267" s="10">
        <v>84.85000000000001</v>
      </c>
      <c r="G4267" s="10">
        <v>1593331.70871016</v>
      </c>
    </row>
    <row r="4268" ht="14.25" customHeight="1">
      <c r="A4268" s="10">
        <v>4244.0</v>
      </c>
      <c r="B4268" s="10">
        <v>1462242.816508871</v>
      </c>
      <c r="C4268" s="10">
        <v>-496924.1207211771</v>
      </c>
      <c r="D4268" s="10">
        <v>-1.8309320926949184</v>
      </c>
      <c r="F4268" s="10">
        <v>84.87</v>
      </c>
      <c r="G4268" s="10">
        <v>1593347.84907905</v>
      </c>
    </row>
    <row r="4269" ht="14.25" customHeight="1">
      <c r="A4269" s="10">
        <v>4245.0</v>
      </c>
      <c r="B4269" s="10">
        <v>1462461.4958861356</v>
      </c>
      <c r="C4269" s="10">
        <v>244228.44386827433</v>
      </c>
      <c r="D4269" s="10">
        <v>0.8998671571394026</v>
      </c>
      <c r="F4269" s="10">
        <v>84.89</v>
      </c>
      <c r="G4269" s="10">
        <v>1593836.78519275</v>
      </c>
    </row>
    <row r="4270" ht="14.25" customHeight="1">
      <c r="A4270" s="10">
        <v>4246.0</v>
      </c>
      <c r="B4270" s="10">
        <v>1462583.8384116061</v>
      </c>
      <c r="C4270" s="10">
        <v>362487.6138409339</v>
      </c>
      <c r="D4270" s="10">
        <v>1.335596679071579</v>
      </c>
      <c r="F4270" s="10">
        <v>84.91000000000001</v>
      </c>
      <c r="G4270" s="10">
        <v>1594089.24144712</v>
      </c>
    </row>
    <row r="4271" ht="14.25" customHeight="1">
      <c r="A4271" s="10">
        <v>4247.0</v>
      </c>
      <c r="B4271" s="10">
        <v>1462851.826792339</v>
      </c>
      <c r="C4271" s="10">
        <v>131563.39949887083</v>
      </c>
      <c r="D4271" s="10">
        <v>0.48474936176761757</v>
      </c>
      <c r="F4271" s="10">
        <v>84.93</v>
      </c>
      <c r="G4271" s="10">
        <v>1594415.22629121</v>
      </c>
    </row>
    <row r="4272" ht="14.25" customHeight="1">
      <c r="A4272" s="10">
        <v>4248.0</v>
      </c>
      <c r="B4272" s="10">
        <v>1462992.3676182937</v>
      </c>
      <c r="C4272" s="10">
        <v>-82921.91750040371</v>
      </c>
      <c r="D4272" s="10">
        <v>-0.30552833643685784</v>
      </c>
      <c r="F4272" s="10">
        <v>84.95</v>
      </c>
      <c r="G4272" s="10">
        <v>1594748.12458456</v>
      </c>
    </row>
    <row r="4273" ht="14.25" customHeight="1">
      <c r="A4273" s="10">
        <v>4249.0</v>
      </c>
      <c r="B4273" s="10">
        <v>1463427.3968649316</v>
      </c>
      <c r="C4273" s="10">
        <v>169515.95196278836</v>
      </c>
      <c r="D4273" s="10">
        <v>0.6245866999210297</v>
      </c>
      <c r="F4273" s="10">
        <v>84.97000000000001</v>
      </c>
      <c r="G4273" s="10">
        <v>1595620.55713363</v>
      </c>
    </row>
    <row r="4274" ht="14.25" customHeight="1">
      <c r="A4274" s="10">
        <v>4250.0</v>
      </c>
      <c r="B4274" s="10">
        <v>1463469.889808843</v>
      </c>
      <c r="C4274" s="10">
        <v>264513.097217147</v>
      </c>
      <c r="D4274" s="10">
        <v>0.9746065816449831</v>
      </c>
      <c r="F4274" s="10">
        <v>84.99000000000001</v>
      </c>
      <c r="G4274" s="10">
        <v>1595663.47395491</v>
      </c>
    </row>
    <row r="4275" ht="14.25" customHeight="1">
      <c r="A4275" s="10">
        <v>4251.0</v>
      </c>
      <c r="B4275" s="10">
        <v>1463560.196153034</v>
      </c>
      <c r="C4275" s="10">
        <v>277545.4447919561</v>
      </c>
      <c r="D4275" s="10">
        <v>1.0226246641305812</v>
      </c>
      <c r="F4275" s="10">
        <v>85.01</v>
      </c>
      <c r="G4275" s="10">
        <v>1596180.56843652</v>
      </c>
    </row>
    <row r="4276" ht="14.25" customHeight="1">
      <c r="A4276" s="10">
        <v>4252.0</v>
      </c>
      <c r="B4276" s="10">
        <v>1463674.490762493</v>
      </c>
      <c r="C4276" s="10">
        <v>-201121.80484469305</v>
      </c>
      <c r="D4276" s="10">
        <v>-0.7410394297150482</v>
      </c>
      <c r="F4276" s="10">
        <v>85.03</v>
      </c>
      <c r="G4276" s="10">
        <v>1596342.90874779</v>
      </c>
    </row>
    <row r="4277" ht="14.25" customHeight="1">
      <c r="A4277" s="10">
        <v>4253.0</v>
      </c>
      <c r="B4277" s="10">
        <v>1463948.311268431</v>
      </c>
      <c r="C4277" s="10">
        <v>263504.8433335491</v>
      </c>
      <c r="D4277" s="10">
        <v>0.9708916394313016</v>
      </c>
      <c r="F4277" s="10">
        <v>85.05000000000001</v>
      </c>
      <c r="G4277" s="10">
        <v>1596439.71573262</v>
      </c>
    </row>
    <row r="4278" ht="14.25" customHeight="1">
      <c r="A4278" s="10">
        <v>4254.0</v>
      </c>
      <c r="B4278" s="10">
        <v>1464424.9504095977</v>
      </c>
      <c r="C4278" s="10">
        <v>-405391.3925394777</v>
      </c>
      <c r="D4278" s="10">
        <v>-1.4936769614354952</v>
      </c>
      <c r="F4278" s="10">
        <v>85.07000000000001</v>
      </c>
      <c r="G4278" s="10">
        <v>1596440.113936</v>
      </c>
    </row>
    <row r="4279" ht="14.25" customHeight="1">
      <c r="A4279" s="10">
        <v>4255.0</v>
      </c>
      <c r="B4279" s="10">
        <v>1464534.802567904</v>
      </c>
      <c r="C4279" s="10">
        <v>161786.5183904462</v>
      </c>
      <c r="D4279" s="10">
        <v>0.5961073659627261</v>
      </c>
      <c r="F4279" s="10">
        <v>85.09</v>
      </c>
      <c r="G4279" s="10">
        <v>1597152.90126851</v>
      </c>
    </row>
    <row r="4280" ht="14.25" customHeight="1">
      <c r="A4280" s="10">
        <v>4256.0</v>
      </c>
      <c r="B4280" s="10">
        <v>1464571.8686032223</v>
      </c>
      <c r="C4280" s="10">
        <v>-39205.455170082394</v>
      </c>
      <c r="D4280" s="10">
        <v>-0.14445369642238148</v>
      </c>
      <c r="F4280" s="10">
        <v>85.11000000000001</v>
      </c>
      <c r="G4280" s="10">
        <v>1597330.411485</v>
      </c>
    </row>
    <row r="4281" ht="14.25" customHeight="1">
      <c r="A4281" s="10">
        <v>4257.0</v>
      </c>
      <c r="B4281" s="10">
        <v>1464879.7716310169</v>
      </c>
      <c r="C4281" s="10">
        <v>144009.49174868315</v>
      </c>
      <c r="D4281" s="10">
        <v>0.5306073686113005</v>
      </c>
      <c r="F4281" s="10">
        <v>85.13000000000001</v>
      </c>
      <c r="G4281" s="10">
        <v>1597655.25841228</v>
      </c>
    </row>
    <row r="4282" ht="14.25" customHeight="1">
      <c r="A4282" s="10">
        <v>4258.0</v>
      </c>
      <c r="B4282" s="10">
        <v>1464979.0959147133</v>
      </c>
      <c r="C4282" s="10">
        <v>-7748.449673163239</v>
      </c>
      <c r="D4282" s="10">
        <v>-0.028549399362294694</v>
      </c>
      <c r="F4282" s="10">
        <v>85.15</v>
      </c>
      <c r="G4282" s="10">
        <v>1597776.77050618</v>
      </c>
    </row>
    <row r="4283" ht="14.25" customHeight="1">
      <c r="A4283" s="10">
        <v>4259.0</v>
      </c>
      <c r="B4283" s="10">
        <v>1465045.144773944</v>
      </c>
      <c r="C4283" s="10">
        <v>81363.41363968584</v>
      </c>
      <c r="D4283" s="10">
        <v>0.2997859813846699</v>
      </c>
      <c r="F4283" s="10">
        <v>85.17</v>
      </c>
      <c r="G4283" s="10">
        <v>1598159.2269511</v>
      </c>
    </row>
    <row r="4284" ht="14.25" customHeight="1">
      <c r="A4284" s="10">
        <v>4260.0</v>
      </c>
      <c r="B4284" s="10">
        <v>1465056.403327626</v>
      </c>
      <c r="C4284" s="10">
        <v>-149488.23895149585</v>
      </c>
      <c r="D4284" s="10">
        <v>-0.5507939799330335</v>
      </c>
      <c r="F4284" s="10">
        <v>85.19000000000001</v>
      </c>
      <c r="G4284" s="10">
        <v>1598593.73266739</v>
      </c>
    </row>
    <row r="4285" ht="14.25" customHeight="1">
      <c r="A4285" s="10">
        <v>4261.0</v>
      </c>
      <c r="B4285" s="10">
        <v>1465064.6929387718</v>
      </c>
      <c r="C4285" s="10">
        <v>-323148.1674998817</v>
      </c>
      <c r="D4285" s="10">
        <v>-1.1906492880893313</v>
      </c>
      <c r="F4285" s="10">
        <v>85.21000000000001</v>
      </c>
      <c r="G4285" s="10">
        <v>1598615.97448641</v>
      </c>
    </row>
    <row r="4286" ht="14.25" customHeight="1">
      <c r="A4286" s="10">
        <v>4262.0</v>
      </c>
      <c r="B4286" s="10">
        <v>1465140.2159804571</v>
      </c>
      <c r="C4286" s="10">
        <v>-158681.31008457718</v>
      </c>
      <c r="D4286" s="10">
        <v>-0.5846661311652136</v>
      </c>
      <c r="F4286" s="10">
        <v>85.23</v>
      </c>
      <c r="G4286" s="10">
        <v>1598736.40016478</v>
      </c>
    </row>
    <row r="4287" ht="14.25" customHeight="1">
      <c r="A4287" s="10">
        <v>4263.0</v>
      </c>
      <c r="B4287" s="10">
        <v>1465156.9242992243</v>
      </c>
      <c r="C4287" s="10">
        <v>329936.1097097157</v>
      </c>
      <c r="D4287" s="10">
        <v>1.2156596683810077</v>
      </c>
      <c r="F4287" s="10">
        <v>85.25</v>
      </c>
      <c r="G4287" s="10">
        <v>1599416.01426269</v>
      </c>
    </row>
    <row r="4288" ht="14.25" customHeight="1">
      <c r="A4288" s="10">
        <v>4264.0</v>
      </c>
      <c r="B4288" s="10">
        <v>1465231.4703798632</v>
      </c>
      <c r="C4288" s="10">
        <v>459330.3368000069</v>
      </c>
      <c r="D4288" s="10">
        <v>1.6924166481895992</v>
      </c>
      <c r="F4288" s="10">
        <v>85.27000000000001</v>
      </c>
      <c r="G4288" s="10">
        <v>1599478.98566447</v>
      </c>
    </row>
    <row r="4289" ht="14.25" customHeight="1">
      <c r="A4289" s="10">
        <v>4265.0</v>
      </c>
      <c r="B4289" s="10">
        <v>1465274.7548112974</v>
      </c>
      <c r="C4289" s="10">
        <v>147442.79828803265</v>
      </c>
      <c r="D4289" s="10">
        <v>0.5432574913661214</v>
      </c>
      <c r="F4289" s="10">
        <v>85.29</v>
      </c>
      <c r="G4289" s="10">
        <v>1599615.74455305</v>
      </c>
    </row>
    <row r="4290" ht="14.25" customHeight="1">
      <c r="A4290" s="10">
        <v>4266.0</v>
      </c>
      <c r="B4290" s="10">
        <v>1465967.5210427842</v>
      </c>
      <c r="C4290" s="10">
        <v>-393464.2830991142</v>
      </c>
      <c r="D4290" s="10">
        <v>-1.449731162596523</v>
      </c>
      <c r="F4290" s="10">
        <v>85.31</v>
      </c>
      <c r="G4290" s="10">
        <v>1599634.46503679</v>
      </c>
    </row>
    <row r="4291" ht="14.25" customHeight="1">
      <c r="A4291" s="10">
        <v>4267.0</v>
      </c>
      <c r="B4291" s="10">
        <v>1465991.202690619</v>
      </c>
      <c r="C4291" s="10">
        <v>-43101.18180524907</v>
      </c>
      <c r="D4291" s="10">
        <v>-0.15880762013681365</v>
      </c>
      <c r="F4291" s="10">
        <v>85.33000000000001</v>
      </c>
      <c r="G4291" s="10">
        <v>1599851.8945084</v>
      </c>
    </row>
    <row r="4292" ht="14.25" customHeight="1">
      <c r="A4292" s="10">
        <v>4268.0</v>
      </c>
      <c r="B4292" s="10">
        <v>1466002.015093615</v>
      </c>
      <c r="C4292" s="10">
        <v>-54667.795618064934</v>
      </c>
      <c r="D4292" s="10">
        <v>-0.20142516183102263</v>
      </c>
      <c r="F4292" s="10">
        <v>85.35000000000001</v>
      </c>
      <c r="G4292" s="10">
        <v>1599860.07958391</v>
      </c>
    </row>
    <row r="4293" ht="14.25" customHeight="1">
      <c r="A4293" s="10">
        <v>4269.0</v>
      </c>
      <c r="B4293" s="10">
        <v>1466166.5836475466</v>
      </c>
      <c r="C4293" s="10">
        <v>-270102.2537033665</v>
      </c>
      <c r="D4293" s="10">
        <v>-0.9951999993419582</v>
      </c>
      <c r="F4293" s="10">
        <v>85.37</v>
      </c>
      <c r="G4293" s="10">
        <v>1599911.36756483</v>
      </c>
    </row>
    <row r="4294" ht="14.25" customHeight="1">
      <c r="A4294" s="10">
        <v>4270.0</v>
      </c>
      <c r="B4294" s="10">
        <v>1466250.5003780613</v>
      </c>
      <c r="C4294" s="10">
        <v>415868.1105932086</v>
      </c>
      <c r="D4294" s="10">
        <v>1.5322787489334606</v>
      </c>
      <c r="F4294" s="10">
        <v>85.39</v>
      </c>
      <c r="G4294" s="10">
        <v>1599963.8071501</v>
      </c>
    </row>
    <row r="4295" ht="14.25" customHeight="1">
      <c r="A4295" s="10">
        <v>4271.0</v>
      </c>
      <c r="B4295" s="10">
        <v>1466264.853008601</v>
      </c>
      <c r="C4295" s="10">
        <v>-171250.23472759104</v>
      </c>
      <c r="D4295" s="10">
        <v>-0.630976717711425</v>
      </c>
      <c r="F4295" s="10">
        <v>85.41000000000001</v>
      </c>
      <c r="G4295" s="10">
        <v>1599996.96142926</v>
      </c>
    </row>
    <row r="4296" ht="14.25" customHeight="1">
      <c r="A4296" s="10">
        <v>4272.0</v>
      </c>
      <c r="B4296" s="10">
        <v>1466407.5652283477</v>
      </c>
      <c r="C4296" s="10">
        <v>386176.9577849724</v>
      </c>
      <c r="D4296" s="10">
        <v>1.42288079001206</v>
      </c>
      <c r="F4296" s="10">
        <v>85.43</v>
      </c>
      <c r="G4296" s="10">
        <v>1601152.93224701</v>
      </c>
    </row>
    <row r="4297" ht="14.25" customHeight="1">
      <c r="A4297" s="10">
        <v>4273.0</v>
      </c>
      <c r="B4297" s="10">
        <v>1466580.672331017</v>
      </c>
      <c r="C4297" s="10">
        <v>25230.98879193305</v>
      </c>
      <c r="D4297" s="10">
        <v>0.0929643484452561</v>
      </c>
      <c r="F4297" s="10">
        <v>85.45</v>
      </c>
      <c r="G4297" s="10">
        <v>1601482.766859</v>
      </c>
    </row>
    <row r="4298" ht="14.25" customHeight="1">
      <c r="A4298" s="10">
        <v>4274.0</v>
      </c>
      <c r="B4298" s="10">
        <v>1466877.384776121</v>
      </c>
      <c r="C4298" s="10">
        <v>412920.334963209</v>
      </c>
      <c r="D4298" s="10">
        <v>1.52141757963623</v>
      </c>
      <c r="F4298" s="10">
        <v>85.47000000000001</v>
      </c>
      <c r="G4298" s="10">
        <v>1601527.4148865</v>
      </c>
    </row>
    <row r="4299" ht="14.25" customHeight="1">
      <c r="A4299" s="10">
        <v>4275.0</v>
      </c>
      <c r="B4299" s="10">
        <v>1466933.1989278607</v>
      </c>
      <c r="C4299" s="10">
        <v>-168456.30429068068</v>
      </c>
      <c r="D4299" s="10">
        <v>-0.6206823957246551</v>
      </c>
      <c r="F4299" s="10">
        <v>85.49000000000001</v>
      </c>
      <c r="G4299" s="10">
        <v>1601678.26348587</v>
      </c>
    </row>
    <row r="4300" ht="14.25" customHeight="1">
      <c r="A4300" s="10">
        <v>4276.0</v>
      </c>
      <c r="B4300" s="10">
        <v>1467094.6366065168</v>
      </c>
      <c r="C4300" s="10">
        <v>1365.3181403831113</v>
      </c>
      <c r="D4300" s="10">
        <v>0.005030556368119266</v>
      </c>
      <c r="F4300" s="10">
        <v>85.51</v>
      </c>
      <c r="G4300" s="10">
        <v>1601904.35654033</v>
      </c>
    </row>
    <row r="4301" ht="14.25" customHeight="1">
      <c r="A4301" s="10">
        <v>4277.0</v>
      </c>
      <c r="B4301" s="10">
        <v>1467158.6523384543</v>
      </c>
      <c r="C4301" s="10">
        <v>-89711.3038178042</v>
      </c>
      <c r="D4301" s="10">
        <v>-0.33054403758694806</v>
      </c>
      <c r="F4301" s="10">
        <v>85.53</v>
      </c>
      <c r="G4301" s="10">
        <v>1602903.28070873</v>
      </c>
    </row>
    <row r="4302" ht="14.25" customHeight="1">
      <c r="A4302" s="10">
        <v>4278.0</v>
      </c>
      <c r="B4302" s="10">
        <v>1467441.1375160625</v>
      </c>
      <c r="C4302" s="10">
        <v>-107340.41827209247</v>
      </c>
      <c r="D4302" s="10">
        <v>-0.39549904796821955</v>
      </c>
      <c r="F4302" s="10">
        <v>85.55000000000001</v>
      </c>
      <c r="G4302" s="10">
        <v>1603046.17935713</v>
      </c>
    </row>
    <row r="4303" ht="14.25" customHeight="1">
      <c r="A4303" s="10">
        <v>4279.0</v>
      </c>
      <c r="B4303" s="10">
        <v>1467482.7127194165</v>
      </c>
      <c r="C4303" s="10">
        <v>-46834.43184960657</v>
      </c>
      <c r="D4303" s="10">
        <v>-0.17256289389239002</v>
      </c>
      <c r="F4303" s="10">
        <v>85.57000000000001</v>
      </c>
      <c r="G4303" s="10">
        <v>1603075.23661695</v>
      </c>
    </row>
    <row r="4304" ht="14.25" customHeight="1">
      <c r="A4304" s="10">
        <v>4280.0</v>
      </c>
      <c r="B4304" s="10">
        <v>1467662.8220817756</v>
      </c>
      <c r="C4304" s="10">
        <v>-205168.53525296552</v>
      </c>
      <c r="D4304" s="10">
        <v>-0.7559497314412705</v>
      </c>
      <c r="F4304" s="10">
        <v>85.59</v>
      </c>
      <c r="G4304" s="10">
        <v>1603201.04778662</v>
      </c>
    </row>
    <row r="4305" ht="14.25" customHeight="1">
      <c r="A4305" s="10">
        <v>4281.0</v>
      </c>
      <c r="B4305" s="10">
        <v>1467716.2693451792</v>
      </c>
      <c r="C4305" s="10">
        <v>86138.16485477076</v>
      </c>
      <c r="D4305" s="10">
        <v>0.31737869799831625</v>
      </c>
      <c r="F4305" s="10">
        <v>85.61000000000001</v>
      </c>
      <c r="G4305" s="10">
        <v>1603268.21106073</v>
      </c>
    </row>
    <row r="4306" ht="14.25" customHeight="1">
      <c r="A4306" s="10">
        <v>4282.0</v>
      </c>
      <c r="B4306" s="10">
        <v>1467751.1062482747</v>
      </c>
      <c r="C4306" s="10">
        <v>286069.51620382536</v>
      </c>
      <c r="D4306" s="10">
        <v>1.0540318654670038</v>
      </c>
      <c r="F4306" s="10">
        <v>85.63000000000001</v>
      </c>
      <c r="G4306" s="10">
        <v>1603342.66926748</v>
      </c>
    </row>
    <row r="4307" ht="14.25" customHeight="1">
      <c r="A4307" s="10">
        <v>4283.0</v>
      </c>
      <c r="B4307" s="10">
        <v>1467848.115968437</v>
      </c>
      <c r="C4307" s="10">
        <v>88938.48422633298</v>
      </c>
      <c r="D4307" s="10">
        <v>0.3276965602098497</v>
      </c>
      <c r="F4307" s="10">
        <v>85.65</v>
      </c>
      <c r="G4307" s="10">
        <v>1603627.28021896</v>
      </c>
    </row>
    <row r="4308" ht="14.25" customHeight="1">
      <c r="A4308" s="10">
        <v>4284.0</v>
      </c>
      <c r="B4308" s="10">
        <v>1467916.6200252317</v>
      </c>
      <c r="C4308" s="10">
        <v>-19248.196185001638</v>
      </c>
      <c r="D4308" s="10">
        <v>-0.07092056644475439</v>
      </c>
      <c r="F4308" s="10">
        <v>85.67</v>
      </c>
      <c r="G4308" s="10">
        <v>1603627.93774969</v>
      </c>
    </row>
    <row r="4309" ht="14.25" customHeight="1">
      <c r="A4309" s="10">
        <v>4285.0</v>
      </c>
      <c r="B4309" s="10">
        <v>1468497.6877148792</v>
      </c>
      <c r="C4309" s="10">
        <v>-5367.414735949133</v>
      </c>
      <c r="D4309" s="10">
        <v>-0.01977640344886177</v>
      </c>
      <c r="F4309" s="10">
        <v>85.69000000000001</v>
      </c>
      <c r="G4309" s="10">
        <v>1603749.98360548</v>
      </c>
    </row>
    <row r="4310" ht="14.25" customHeight="1">
      <c r="A4310" s="10">
        <v>4286.0</v>
      </c>
      <c r="B4310" s="10">
        <v>1468672.5447317031</v>
      </c>
      <c r="C4310" s="10">
        <v>227413.62337255687</v>
      </c>
      <c r="D4310" s="10">
        <v>0.8379124377069206</v>
      </c>
      <c r="F4310" s="10">
        <v>85.71000000000001</v>
      </c>
      <c r="G4310" s="10">
        <v>1603944.37993746</v>
      </c>
    </row>
    <row r="4311" ht="14.25" customHeight="1">
      <c r="A4311" s="10">
        <v>4287.0</v>
      </c>
      <c r="B4311" s="10">
        <v>1468766.5792371617</v>
      </c>
      <c r="C4311" s="10">
        <v>146149.88938665832</v>
      </c>
      <c r="D4311" s="10">
        <v>0.5384937290496099</v>
      </c>
      <c r="F4311" s="10">
        <v>85.73</v>
      </c>
      <c r="G4311" s="10">
        <v>1604207.68427661</v>
      </c>
    </row>
    <row r="4312" ht="14.25" customHeight="1">
      <c r="A4312" s="10">
        <v>4288.0</v>
      </c>
      <c r="B4312" s="10">
        <v>1468823.51436708</v>
      </c>
      <c r="C4312" s="10">
        <v>576870.3053820499</v>
      </c>
      <c r="D4312" s="10">
        <v>2.125496250642561</v>
      </c>
      <c r="F4312" s="10">
        <v>85.75</v>
      </c>
      <c r="G4312" s="10">
        <v>1604920.97345841</v>
      </c>
    </row>
    <row r="4313" ht="14.25" customHeight="1">
      <c r="A4313" s="10">
        <v>4289.0</v>
      </c>
      <c r="B4313" s="10">
        <v>1468909.0666286624</v>
      </c>
      <c r="C4313" s="10">
        <v>-345155.3324272323</v>
      </c>
      <c r="D4313" s="10">
        <v>-1.2717353590899476</v>
      </c>
      <c r="F4313" s="10">
        <v>85.77000000000001</v>
      </c>
      <c r="G4313" s="10">
        <v>1604954.72343979</v>
      </c>
    </row>
    <row r="4314" ht="14.25" customHeight="1">
      <c r="A4314" s="10">
        <v>4290.0</v>
      </c>
      <c r="B4314" s="10">
        <v>1469037.1510352767</v>
      </c>
      <c r="C4314" s="10">
        <v>-27724.98276620661</v>
      </c>
      <c r="D4314" s="10">
        <v>-0.10215354537910218</v>
      </c>
      <c r="F4314" s="10">
        <v>85.79</v>
      </c>
      <c r="G4314" s="10">
        <v>1605398.57199997</v>
      </c>
    </row>
    <row r="4315" ht="14.25" customHeight="1">
      <c r="A4315" s="10">
        <v>4291.0</v>
      </c>
      <c r="B4315" s="10">
        <v>1469133.6961189725</v>
      </c>
      <c r="C4315" s="10">
        <v>-91462.4586345125</v>
      </c>
      <c r="D4315" s="10">
        <v>-0.3369962209676528</v>
      </c>
      <c r="F4315" s="10">
        <v>85.81</v>
      </c>
      <c r="G4315" s="10">
        <v>1606602.68352795</v>
      </c>
    </row>
    <row r="4316" ht="14.25" customHeight="1">
      <c r="A4316" s="10">
        <v>4292.0</v>
      </c>
      <c r="B4316" s="10">
        <v>1469164.1401168832</v>
      </c>
      <c r="C4316" s="10">
        <v>148241.2846166268</v>
      </c>
      <c r="D4316" s="10">
        <v>0.546199538619693</v>
      </c>
      <c r="F4316" s="10">
        <v>85.83000000000001</v>
      </c>
      <c r="G4316" s="10">
        <v>1607161.63714503</v>
      </c>
    </row>
    <row r="4317" ht="14.25" customHeight="1">
      <c r="A4317" s="10">
        <v>4293.0</v>
      </c>
      <c r="B4317" s="10">
        <v>1469223.0121065164</v>
      </c>
      <c r="C4317" s="10">
        <v>-33241.79219205631</v>
      </c>
      <c r="D4317" s="10">
        <v>-0.12248039812356301</v>
      </c>
      <c r="F4317" s="10">
        <v>85.85000000000001</v>
      </c>
      <c r="G4317" s="10">
        <v>1607863.82828652</v>
      </c>
    </row>
    <row r="4318" ht="14.25" customHeight="1">
      <c r="A4318" s="10">
        <v>4294.0</v>
      </c>
      <c r="B4318" s="10">
        <v>1469857.3266264054</v>
      </c>
      <c r="C4318" s="10">
        <v>-300309.8054436154</v>
      </c>
      <c r="D4318" s="10">
        <v>-1.1065006458927766</v>
      </c>
      <c r="F4318" s="10">
        <v>85.87</v>
      </c>
      <c r="G4318" s="10">
        <v>1608726.68054644</v>
      </c>
    </row>
    <row r="4319" ht="14.25" customHeight="1">
      <c r="A4319" s="10">
        <v>4295.0</v>
      </c>
      <c r="B4319" s="10">
        <v>1469983.5160209376</v>
      </c>
      <c r="C4319" s="10">
        <v>433677.4031399125</v>
      </c>
      <c r="D4319" s="10">
        <v>1.5978976309966413</v>
      </c>
      <c r="F4319" s="10">
        <v>85.89</v>
      </c>
      <c r="G4319" s="10">
        <v>1608889.2633797</v>
      </c>
    </row>
    <row r="4320" ht="14.25" customHeight="1">
      <c r="A4320" s="10">
        <v>4296.0</v>
      </c>
      <c r="B4320" s="10">
        <v>1470194.5132633576</v>
      </c>
      <c r="C4320" s="10">
        <v>-41795.51112423767</v>
      </c>
      <c r="D4320" s="10">
        <v>-0.1539968366536429</v>
      </c>
      <c r="F4320" s="10">
        <v>85.91000000000001</v>
      </c>
      <c r="G4320" s="10">
        <v>1609092.3179234</v>
      </c>
    </row>
    <row r="4321" ht="14.25" customHeight="1">
      <c r="A4321" s="10">
        <v>4297.0</v>
      </c>
      <c r="B4321" s="10">
        <v>1470316.2534481036</v>
      </c>
      <c r="C4321" s="10">
        <v>487748.48861242644</v>
      </c>
      <c r="D4321" s="10">
        <v>1.7971241960802562</v>
      </c>
      <c r="F4321" s="10">
        <v>85.93</v>
      </c>
      <c r="G4321" s="10">
        <v>1609581.80429772</v>
      </c>
    </row>
    <row r="4322" ht="14.25" customHeight="1">
      <c r="A4322" s="10">
        <v>4298.0</v>
      </c>
      <c r="B4322" s="10">
        <v>1470734.5861909443</v>
      </c>
      <c r="C4322" s="10">
        <v>-45948.07767826435</v>
      </c>
      <c r="D4322" s="10">
        <v>-0.16929709488981945</v>
      </c>
      <c r="F4322" s="10">
        <v>85.95</v>
      </c>
      <c r="G4322" s="10">
        <v>1610006.60458797</v>
      </c>
    </row>
    <row r="4323" ht="14.25" customHeight="1">
      <c r="A4323" s="10">
        <v>4299.0</v>
      </c>
      <c r="B4323" s="10">
        <v>1470750.996829331</v>
      </c>
      <c r="C4323" s="10">
        <v>101097.23441691906</v>
      </c>
      <c r="D4323" s="10">
        <v>0.3724958464644519</v>
      </c>
      <c r="F4323" s="10">
        <v>85.97000000000001</v>
      </c>
      <c r="G4323" s="10">
        <v>1610217.17700323</v>
      </c>
    </row>
    <row r="4324" ht="14.25" customHeight="1">
      <c r="A4324" s="10">
        <v>4300.0</v>
      </c>
      <c r="B4324" s="10">
        <v>1471161.4549127128</v>
      </c>
      <c r="C4324" s="10">
        <v>40365.466215927154</v>
      </c>
      <c r="D4324" s="10">
        <v>0.1487277925331426</v>
      </c>
      <c r="F4324" s="10">
        <v>85.99000000000001</v>
      </c>
      <c r="G4324" s="10">
        <v>1610577.49664141</v>
      </c>
    </row>
    <row r="4325" ht="14.25" customHeight="1">
      <c r="A4325" s="10">
        <v>4301.0</v>
      </c>
      <c r="B4325" s="10">
        <v>1471263.9668153147</v>
      </c>
      <c r="C4325" s="10">
        <v>66065.60272083525</v>
      </c>
      <c r="D4325" s="10">
        <v>0.24342073004880607</v>
      </c>
      <c r="F4325" s="10">
        <v>86.01</v>
      </c>
      <c r="G4325" s="10">
        <v>1612102.09670813</v>
      </c>
    </row>
    <row r="4326" ht="14.25" customHeight="1">
      <c r="A4326" s="10">
        <v>4302.0</v>
      </c>
      <c r="B4326" s="10">
        <v>1471404.215653368</v>
      </c>
      <c r="C4326" s="10">
        <v>-274407.53456791793</v>
      </c>
      <c r="D4326" s="10">
        <v>-1.0110629381172638</v>
      </c>
      <c r="F4326" s="10">
        <v>86.03</v>
      </c>
      <c r="G4326" s="10">
        <v>1612717.55309933</v>
      </c>
    </row>
    <row r="4327" ht="14.25" customHeight="1">
      <c r="A4327" s="10">
        <v>4303.0</v>
      </c>
      <c r="B4327" s="10">
        <v>1472112.5797064253</v>
      </c>
      <c r="C4327" s="10">
        <v>23560.014094324782</v>
      </c>
      <c r="D4327" s="10">
        <v>0.0868075911610815</v>
      </c>
      <c r="F4327" s="10">
        <v>86.05000000000001</v>
      </c>
      <c r="G4327" s="10">
        <v>1613037.5089371</v>
      </c>
    </row>
    <row r="4328" ht="14.25" customHeight="1">
      <c r="A4328" s="10">
        <v>4304.0</v>
      </c>
      <c r="B4328" s="10">
        <v>1472268.42484206</v>
      </c>
      <c r="C4328" s="10">
        <v>498150.62931098</v>
      </c>
      <c r="D4328" s="10">
        <v>1.8354512010364032</v>
      </c>
      <c r="F4328" s="10">
        <v>86.07000000000001</v>
      </c>
      <c r="G4328" s="10">
        <v>1613325.65457131</v>
      </c>
    </row>
    <row r="4329" ht="14.25" customHeight="1">
      <c r="A4329" s="10">
        <v>4305.0</v>
      </c>
      <c r="B4329" s="10">
        <v>1472444.3316242555</v>
      </c>
      <c r="C4329" s="10">
        <v>-318927.4126207954</v>
      </c>
      <c r="D4329" s="10">
        <v>-1.175097787887847</v>
      </c>
      <c r="F4329" s="10">
        <v>86.09</v>
      </c>
      <c r="G4329" s="10">
        <v>1613414.23305072</v>
      </c>
    </row>
    <row r="4330" ht="14.25" customHeight="1">
      <c r="A4330" s="10">
        <v>4306.0</v>
      </c>
      <c r="B4330" s="10">
        <v>1472707.4411061474</v>
      </c>
      <c r="C4330" s="10">
        <v>143675.4910119027</v>
      </c>
      <c r="D4330" s="10">
        <v>0.5293767327003941</v>
      </c>
      <c r="F4330" s="10">
        <v>86.11000000000001</v>
      </c>
      <c r="G4330" s="10">
        <v>1613814.87549153</v>
      </c>
    </row>
    <row r="4331" ht="14.25" customHeight="1">
      <c r="A4331" s="10">
        <v>4307.0</v>
      </c>
      <c r="B4331" s="10">
        <v>1473604.5916023585</v>
      </c>
      <c r="C4331" s="10">
        <v>-515798.58892285754</v>
      </c>
      <c r="D4331" s="10">
        <v>-1.9004756469761097</v>
      </c>
      <c r="F4331" s="10">
        <v>86.13000000000001</v>
      </c>
      <c r="G4331" s="10">
        <v>1614373.9639831</v>
      </c>
    </row>
    <row r="4332" ht="14.25" customHeight="1">
      <c r="A4332" s="10">
        <v>4308.0</v>
      </c>
      <c r="B4332" s="10">
        <v>1473816.88334166</v>
      </c>
      <c r="C4332" s="10">
        <v>76219.63537233998</v>
      </c>
      <c r="D4332" s="10">
        <v>0.2808335733314602</v>
      </c>
      <c r="F4332" s="10">
        <v>86.15</v>
      </c>
      <c r="G4332" s="10">
        <v>1614667.52792398</v>
      </c>
    </row>
    <row r="4333" ht="14.25" customHeight="1">
      <c r="A4333" s="10">
        <v>4309.0</v>
      </c>
      <c r="B4333" s="10">
        <v>1473848.3504370316</v>
      </c>
      <c r="C4333" s="10">
        <v>-155167.31025488162</v>
      </c>
      <c r="D4333" s="10">
        <v>-0.5717186915187407</v>
      </c>
      <c r="F4333" s="10">
        <v>86.17</v>
      </c>
      <c r="G4333" s="10">
        <v>1614916.46862382</v>
      </c>
    </row>
    <row r="4334" ht="14.25" customHeight="1">
      <c r="A4334" s="10">
        <v>4310.0</v>
      </c>
      <c r="B4334" s="10">
        <v>1473987.344722189</v>
      </c>
      <c r="C4334" s="10">
        <v>-182480.95895765908</v>
      </c>
      <c r="D4334" s="10">
        <v>-0.6723566639840989</v>
      </c>
      <c r="F4334" s="10">
        <v>86.19000000000001</v>
      </c>
      <c r="G4334" s="10">
        <v>1615346.75000537</v>
      </c>
    </row>
    <row r="4335" ht="14.25" customHeight="1">
      <c r="A4335" s="10">
        <v>4311.0</v>
      </c>
      <c r="B4335" s="10">
        <v>1474075.3725392492</v>
      </c>
      <c r="C4335" s="10">
        <v>-90107.9097217992</v>
      </c>
      <c r="D4335" s="10">
        <v>-0.33200534414764155</v>
      </c>
      <c r="F4335" s="10">
        <v>86.21000000000001</v>
      </c>
      <c r="G4335" s="10">
        <v>1616382.93211805</v>
      </c>
    </row>
    <row r="4336" ht="14.25" customHeight="1">
      <c r="A4336" s="10">
        <v>4312.0</v>
      </c>
      <c r="B4336" s="10">
        <v>1474242.8944073904</v>
      </c>
      <c r="C4336" s="10">
        <v>154855.2873121295</v>
      </c>
      <c r="D4336" s="10">
        <v>0.5705690334608609</v>
      </c>
      <c r="F4336" s="10">
        <v>86.23</v>
      </c>
      <c r="G4336" s="10">
        <v>1616505.35412963</v>
      </c>
    </row>
    <row r="4337" ht="14.25" customHeight="1">
      <c r="A4337" s="10">
        <v>4313.0</v>
      </c>
      <c r="B4337" s="10">
        <v>1474304.693821161</v>
      </c>
      <c r="C4337" s="10">
        <v>-128341.73883263115</v>
      </c>
      <c r="D4337" s="10">
        <v>-0.4728790546933091</v>
      </c>
      <c r="F4337" s="10">
        <v>86.25</v>
      </c>
      <c r="G4337" s="10">
        <v>1616631.33374997</v>
      </c>
    </row>
    <row r="4338" ht="14.25" customHeight="1">
      <c r="A4338" s="10">
        <v>4314.0</v>
      </c>
      <c r="B4338" s="10">
        <v>1474388.7596503377</v>
      </c>
      <c r="C4338" s="10">
        <v>610495.0307520824</v>
      </c>
      <c r="D4338" s="10">
        <v>2.2493875777504058</v>
      </c>
      <c r="F4338" s="10">
        <v>86.27000000000001</v>
      </c>
      <c r="G4338" s="10">
        <v>1616937.01868768</v>
      </c>
    </row>
    <row r="4339" ht="14.25" customHeight="1">
      <c r="A4339" s="10">
        <v>4315.0</v>
      </c>
      <c r="B4339" s="10">
        <v>1474414.6708567725</v>
      </c>
      <c r="C4339" s="10">
        <v>-247973.19163975236</v>
      </c>
      <c r="D4339" s="10">
        <v>-0.9136647946215525</v>
      </c>
      <c r="F4339" s="10">
        <v>86.29</v>
      </c>
      <c r="G4339" s="10">
        <v>1617072.27721383</v>
      </c>
    </row>
    <row r="4340" ht="14.25" customHeight="1">
      <c r="A4340" s="10">
        <v>4316.0</v>
      </c>
      <c r="B4340" s="10">
        <v>1474910.668362077</v>
      </c>
      <c r="C4340" s="10">
        <v>260915.3368432729</v>
      </c>
      <c r="D4340" s="10">
        <v>0.9613505237164766</v>
      </c>
      <c r="F4340" s="10">
        <v>86.31</v>
      </c>
      <c r="G4340" s="10">
        <v>1617114.94397037</v>
      </c>
    </row>
    <row r="4341" ht="14.25" customHeight="1">
      <c r="A4341" s="10">
        <v>4317.0</v>
      </c>
      <c r="B4341" s="10">
        <v>1474947.2128523584</v>
      </c>
      <c r="C4341" s="10">
        <v>218437.5902131216</v>
      </c>
      <c r="D4341" s="10">
        <v>0.8048399695142865</v>
      </c>
      <c r="F4341" s="10">
        <v>86.33000000000001</v>
      </c>
      <c r="G4341" s="10">
        <v>1617405.42473351</v>
      </c>
    </row>
    <row r="4342" ht="14.25" customHeight="1">
      <c r="A4342" s="10">
        <v>4318.0</v>
      </c>
      <c r="B4342" s="10">
        <v>1475158.100379202</v>
      </c>
      <c r="C4342" s="10">
        <v>-120548.85454962216</v>
      </c>
      <c r="D4342" s="10">
        <v>-0.444165934654556</v>
      </c>
      <c r="F4342" s="10">
        <v>86.35000000000001</v>
      </c>
      <c r="G4342" s="10">
        <v>1618127.60686806</v>
      </c>
    </row>
    <row r="4343" ht="14.25" customHeight="1">
      <c r="A4343" s="10">
        <v>4319.0</v>
      </c>
      <c r="B4343" s="10">
        <v>1475227.598823266</v>
      </c>
      <c r="C4343" s="10">
        <v>160852.79157704394</v>
      </c>
      <c r="D4343" s="10">
        <v>0.5926670210143125</v>
      </c>
      <c r="F4343" s="10">
        <v>86.37</v>
      </c>
      <c r="G4343" s="10">
        <v>1618670.8844057</v>
      </c>
    </row>
    <row r="4344" ht="14.25" customHeight="1">
      <c r="A4344" s="10">
        <v>4320.0</v>
      </c>
      <c r="B4344" s="10">
        <v>1475309.6741369157</v>
      </c>
      <c r="C4344" s="10">
        <v>87640.64778246428</v>
      </c>
      <c r="D4344" s="10">
        <v>0.3229146422125916</v>
      </c>
      <c r="F4344" s="10">
        <v>86.39</v>
      </c>
      <c r="G4344" s="10">
        <v>1618721.13842984</v>
      </c>
    </row>
    <row r="4345" ht="14.25" customHeight="1">
      <c r="A4345" s="10">
        <v>4321.0</v>
      </c>
      <c r="B4345" s="10">
        <v>1475596.0525392813</v>
      </c>
      <c r="C4345" s="10">
        <v>363388.38724910864</v>
      </c>
      <c r="D4345" s="10">
        <v>1.3389156061924437</v>
      </c>
      <c r="F4345" s="10">
        <v>86.41000000000001</v>
      </c>
      <c r="G4345" s="10">
        <v>1618994.27644466</v>
      </c>
    </row>
    <row r="4346" ht="14.25" customHeight="1">
      <c r="A4346" s="10">
        <v>4322.0</v>
      </c>
      <c r="B4346" s="10">
        <v>1475710.9501898254</v>
      </c>
      <c r="C4346" s="10">
        <v>127631.71907765465</v>
      </c>
      <c r="D4346" s="10">
        <v>0.47026296523090344</v>
      </c>
      <c r="F4346" s="10">
        <v>86.43</v>
      </c>
      <c r="G4346" s="10">
        <v>1619721.71623057</v>
      </c>
    </row>
    <row r="4347" ht="14.25" customHeight="1">
      <c r="A4347" s="10">
        <v>4323.0</v>
      </c>
      <c r="B4347" s="10">
        <v>1475806.9499563337</v>
      </c>
      <c r="C4347" s="10">
        <v>434677.69239046634</v>
      </c>
      <c r="D4347" s="10">
        <v>1.6015832272767307</v>
      </c>
      <c r="F4347" s="10">
        <v>86.45</v>
      </c>
      <c r="G4347" s="10">
        <v>1619829.09572018</v>
      </c>
    </row>
    <row r="4348" ht="14.25" customHeight="1">
      <c r="A4348" s="10">
        <v>4324.0</v>
      </c>
      <c r="B4348" s="10">
        <v>1475943.1127082612</v>
      </c>
      <c r="C4348" s="10">
        <v>-179997.4958672712</v>
      </c>
      <c r="D4348" s="10">
        <v>-0.6632062684134121</v>
      </c>
      <c r="F4348" s="10">
        <v>86.47000000000001</v>
      </c>
      <c r="G4348" s="10">
        <v>1620949.43691059</v>
      </c>
    </row>
    <row r="4349" ht="14.25" customHeight="1">
      <c r="A4349" s="10">
        <v>4325.0</v>
      </c>
      <c r="B4349" s="10">
        <v>1476906.5475559877</v>
      </c>
      <c r="C4349" s="10">
        <v>55738.30171639216</v>
      </c>
      <c r="D4349" s="10">
        <v>0.2053694742302847</v>
      </c>
      <c r="F4349" s="10">
        <v>86.49000000000001</v>
      </c>
      <c r="G4349" s="10">
        <v>1621035.90271747</v>
      </c>
    </row>
    <row r="4350" ht="14.25" customHeight="1">
      <c r="A4350" s="10">
        <v>4326.0</v>
      </c>
      <c r="B4350" s="10">
        <v>1477341.7521971392</v>
      </c>
      <c r="C4350" s="10">
        <v>172927.42764577083</v>
      </c>
      <c r="D4350" s="10">
        <v>0.6371563862191227</v>
      </c>
      <c r="F4350" s="10">
        <v>86.51</v>
      </c>
      <c r="G4350" s="10">
        <v>1621700.46333417</v>
      </c>
    </row>
    <row r="4351" ht="14.25" customHeight="1">
      <c r="A4351" s="10">
        <v>4327.0</v>
      </c>
      <c r="B4351" s="10">
        <v>1477386.5633467955</v>
      </c>
      <c r="C4351" s="10">
        <v>-200399.07138087554</v>
      </c>
      <c r="D4351" s="10">
        <v>-0.7383764962042989</v>
      </c>
      <c r="F4351" s="10">
        <v>86.53</v>
      </c>
      <c r="G4351" s="10">
        <v>1621742.74826878</v>
      </c>
    </row>
    <row r="4352" ht="14.25" customHeight="1">
      <c r="A4352" s="10">
        <v>4328.0</v>
      </c>
      <c r="B4352" s="10">
        <v>1477639.328975524</v>
      </c>
      <c r="C4352" s="10">
        <v>-71201.64360164409</v>
      </c>
      <c r="D4352" s="10">
        <v>-0.26234462946511633</v>
      </c>
      <c r="F4352" s="10">
        <v>86.55000000000001</v>
      </c>
      <c r="G4352" s="10">
        <v>1621982.4180537</v>
      </c>
    </row>
    <row r="4353" ht="14.25" customHeight="1">
      <c r="A4353" s="10">
        <v>4329.0</v>
      </c>
      <c r="B4353" s="10">
        <v>1477766.7867235602</v>
      </c>
      <c r="C4353" s="10">
        <v>-36390.39279802027</v>
      </c>
      <c r="D4353" s="10">
        <v>-0.1340815131754378</v>
      </c>
      <c r="F4353" s="10">
        <v>86.57000000000001</v>
      </c>
      <c r="G4353" s="10">
        <v>1622261.67185763</v>
      </c>
    </row>
    <row r="4354" ht="14.25" customHeight="1">
      <c r="A4354" s="10">
        <v>4330.0</v>
      </c>
      <c r="B4354" s="10">
        <v>1477784.3698783815</v>
      </c>
      <c r="C4354" s="10">
        <v>-409646.2954848516</v>
      </c>
      <c r="D4354" s="10">
        <v>-1.5093542812296745</v>
      </c>
      <c r="F4354" s="10">
        <v>86.59</v>
      </c>
      <c r="G4354" s="10">
        <v>1622827.29784366</v>
      </c>
    </row>
    <row r="4355" ht="14.25" customHeight="1">
      <c r="A4355" s="10">
        <v>4331.0</v>
      </c>
      <c r="B4355" s="10">
        <v>1477918.7251989937</v>
      </c>
      <c r="C4355" s="10">
        <v>-254657.26289418363</v>
      </c>
      <c r="D4355" s="10">
        <v>-0.9382924592071171</v>
      </c>
      <c r="F4355" s="10">
        <v>86.61000000000001</v>
      </c>
      <c r="G4355" s="10">
        <v>1622837.3530338</v>
      </c>
    </row>
    <row r="4356" ht="14.25" customHeight="1">
      <c r="A4356" s="10">
        <v>4332.0</v>
      </c>
      <c r="B4356" s="10">
        <v>1478218.6248749176</v>
      </c>
      <c r="C4356" s="10">
        <v>138718.39381276234</v>
      </c>
      <c r="D4356" s="10">
        <v>0.5111121567419115</v>
      </c>
      <c r="F4356" s="10">
        <v>86.63000000000001</v>
      </c>
      <c r="G4356" s="10">
        <v>1623100.83987562</v>
      </c>
    </row>
    <row r="4357" ht="14.25" customHeight="1">
      <c r="A4357" s="10">
        <v>4333.0</v>
      </c>
      <c r="B4357" s="10">
        <v>1478904.4457679645</v>
      </c>
      <c r="C4357" s="10">
        <v>57042.197345855646</v>
      </c>
      <c r="D4357" s="10">
        <v>0.21017371748183913</v>
      </c>
      <c r="F4357" s="10">
        <v>86.65</v>
      </c>
      <c r="G4357" s="10">
        <v>1624137.59543208</v>
      </c>
    </row>
    <row r="4358" ht="14.25" customHeight="1">
      <c r="A4358" s="10">
        <v>4334.0</v>
      </c>
      <c r="B4358" s="10">
        <v>1479002.5620698817</v>
      </c>
      <c r="C4358" s="10">
        <v>-88504.99589220178</v>
      </c>
      <c r="D4358" s="10">
        <v>-0.3260993592093875</v>
      </c>
      <c r="F4358" s="10">
        <v>86.67</v>
      </c>
      <c r="G4358" s="10">
        <v>1624842.12377978</v>
      </c>
    </row>
    <row r="4359" ht="14.25" customHeight="1">
      <c r="A4359" s="10">
        <v>4335.0</v>
      </c>
      <c r="B4359" s="10">
        <v>1479116.10331288</v>
      </c>
      <c r="C4359" s="10">
        <v>-348272.07395023014</v>
      </c>
      <c r="D4359" s="10">
        <v>-1.2832190883780528</v>
      </c>
      <c r="F4359" s="10">
        <v>86.69000000000001</v>
      </c>
      <c r="G4359" s="10">
        <v>1625166.64848952</v>
      </c>
    </row>
    <row r="4360" ht="14.25" customHeight="1">
      <c r="A4360" s="10">
        <v>4336.0</v>
      </c>
      <c r="B4360" s="10">
        <v>1479506.0159826772</v>
      </c>
      <c r="C4360" s="10">
        <v>-246513.17517692712</v>
      </c>
      <c r="D4360" s="10">
        <v>-0.9082853193934833</v>
      </c>
      <c r="F4360" s="10">
        <v>86.71000000000001</v>
      </c>
      <c r="G4360" s="10">
        <v>1625508.01310623</v>
      </c>
    </row>
    <row r="4361" ht="14.25" customHeight="1">
      <c r="A4361" s="10">
        <v>4337.0</v>
      </c>
      <c r="B4361" s="10">
        <v>1479530.124418906</v>
      </c>
      <c r="C4361" s="10">
        <v>507802.09286773414</v>
      </c>
      <c r="D4361" s="10">
        <v>1.8710123131472236</v>
      </c>
      <c r="F4361" s="10">
        <v>86.73</v>
      </c>
      <c r="G4361" s="10">
        <v>1625703.07474569</v>
      </c>
    </row>
    <row r="4362" ht="14.25" customHeight="1">
      <c r="A4362" s="10">
        <v>4338.0</v>
      </c>
      <c r="B4362" s="10">
        <v>1480023.9412855979</v>
      </c>
      <c r="C4362" s="10">
        <v>138646.94312010217</v>
      </c>
      <c r="D4362" s="10">
        <v>0.5108488944835873</v>
      </c>
      <c r="F4362" s="10">
        <v>86.75</v>
      </c>
      <c r="G4362" s="10">
        <v>1626125.16564979</v>
      </c>
    </row>
    <row r="4363" ht="14.25" customHeight="1">
      <c r="A4363" s="10">
        <v>4339.0</v>
      </c>
      <c r="B4363" s="10">
        <v>1480099.791294012</v>
      </c>
      <c r="C4363" s="10">
        <v>-842147.88573891</v>
      </c>
      <c r="D4363" s="10">
        <v>-3.1029195937536476</v>
      </c>
      <c r="F4363" s="10">
        <v>86.77000000000001</v>
      </c>
      <c r="G4363" s="10">
        <v>1626321.32095835</v>
      </c>
    </row>
    <row r="4364" ht="14.25" customHeight="1">
      <c r="A4364" s="10">
        <v>4340.0</v>
      </c>
      <c r="B4364" s="10">
        <v>1480114.3276253853</v>
      </c>
      <c r="C4364" s="10">
        <v>-41085.80663636536</v>
      </c>
      <c r="D4364" s="10">
        <v>-0.151381908802507</v>
      </c>
      <c r="F4364" s="10">
        <v>86.79</v>
      </c>
      <c r="G4364" s="10">
        <v>1626368.66731315</v>
      </c>
    </row>
    <row r="4365" ht="14.25" customHeight="1">
      <c r="A4365" s="10">
        <v>4341.0</v>
      </c>
      <c r="B4365" s="10">
        <v>1480528.1736816736</v>
      </c>
      <c r="C4365" s="10">
        <v>-379895.7825418536</v>
      </c>
      <c r="D4365" s="10">
        <v>-1.3997376080796218</v>
      </c>
      <c r="F4365" s="10">
        <v>86.81</v>
      </c>
      <c r="G4365" s="10">
        <v>1626592.991061</v>
      </c>
    </row>
    <row r="4366" ht="14.25" customHeight="1">
      <c r="A4366" s="10">
        <v>4342.0</v>
      </c>
      <c r="B4366" s="10">
        <v>1480746.2089713754</v>
      </c>
      <c r="C4366" s="10">
        <v>256836.0737415247</v>
      </c>
      <c r="D4366" s="10">
        <v>0.9463203542879981</v>
      </c>
      <c r="F4366" s="10">
        <v>86.83000000000001</v>
      </c>
      <c r="G4366" s="10">
        <v>1626659.95965283</v>
      </c>
    </row>
    <row r="4367" ht="14.25" customHeight="1">
      <c r="A4367" s="10">
        <v>4343.0</v>
      </c>
      <c r="B4367" s="10">
        <v>1480872.037680166</v>
      </c>
      <c r="C4367" s="10">
        <v>-17882.54685879615</v>
      </c>
      <c r="D4367" s="10">
        <v>-0.06588878981236228</v>
      </c>
      <c r="F4367" s="10">
        <v>86.85000000000001</v>
      </c>
      <c r="G4367" s="10">
        <v>1626676.4900791</v>
      </c>
    </row>
    <row r="4368" ht="14.25" customHeight="1">
      <c r="A4368" s="10">
        <v>4344.0</v>
      </c>
      <c r="B4368" s="10">
        <v>1480996.3380274512</v>
      </c>
      <c r="C4368" s="10">
        <v>259675.39202367887</v>
      </c>
      <c r="D4368" s="10">
        <v>0.9567819091761505</v>
      </c>
      <c r="F4368" s="10">
        <v>86.87</v>
      </c>
      <c r="G4368" s="10">
        <v>1626893.54722417</v>
      </c>
    </row>
    <row r="4369" ht="14.25" customHeight="1">
      <c r="A4369" s="10">
        <v>4345.0</v>
      </c>
      <c r="B4369" s="10">
        <v>1481180.0429884153</v>
      </c>
      <c r="C4369" s="10">
        <v>-70915.63821140537</v>
      </c>
      <c r="D4369" s="10">
        <v>-0.2612908338737254</v>
      </c>
      <c r="F4369" s="10">
        <v>86.89</v>
      </c>
      <c r="G4369" s="10">
        <v>1626941.78786638</v>
      </c>
    </row>
    <row r="4370" ht="14.25" customHeight="1">
      <c r="A4370" s="10">
        <v>4346.0</v>
      </c>
      <c r="B4370" s="10">
        <v>1481609.2056112613</v>
      </c>
      <c r="C4370" s="10">
        <v>-108019.40210953122</v>
      </c>
      <c r="D4370" s="10">
        <v>-0.39800078464500543</v>
      </c>
      <c r="F4370" s="10">
        <v>86.91000000000001</v>
      </c>
      <c r="G4370" s="10">
        <v>1628490.7929731</v>
      </c>
    </row>
    <row r="4371" ht="14.25" customHeight="1">
      <c r="A4371" s="10">
        <v>4347.0</v>
      </c>
      <c r="B4371" s="10">
        <v>1481824.6666587982</v>
      </c>
      <c r="C4371" s="10">
        <v>277355.37697650166</v>
      </c>
      <c r="D4371" s="10">
        <v>1.0219243534622262</v>
      </c>
      <c r="F4371" s="10">
        <v>86.93</v>
      </c>
      <c r="G4371" s="10">
        <v>1628751.9345879</v>
      </c>
    </row>
    <row r="4372" ht="14.25" customHeight="1">
      <c r="A4372" s="10">
        <v>4348.0</v>
      </c>
      <c r="B4372" s="10">
        <v>1481904.0378606468</v>
      </c>
      <c r="C4372" s="10">
        <v>253436.2178259031</v>
      </c>
      <c r="D4372" s="10">
        <v>0.9337934813774695</v>
      </c>
      <c r="F4372" s="10">
        <v>86.95</v>
      </c>
      <c r="G4372" s="10">
        <v>1628830.07964203</v>
      </c>
    </row>
    <row r="4373" ht="14.25" customHeight="1">
      <c r="A4373" s="10">
        <v>4349.0</v>
      </c>
      <c r="B4373" s="10">
        <v>1481932.161848958</v>
      </c>
      <c r="C4373" s="10">
        <v>162309.862300572</v>
      </c>
      <c r="D4373" s="10">
        <v>0.5980356425760148</v>
      </c>
      <c r="F4373" s="10">
        <v>86.97000000000001</v>
      </c>
      <c r="G4373" s="10">
        <v>1628878.09380948</v>
      </c>
    </row>
    <row r="4374" ht="14.25" customHeight="1">
      <c r="A4374" s="10">
        <v>4350.0</v>
      </c>
      <c r="B4374" s="10">
        <v>1481966.3267984353</v>
      </c>
      <c r="C4374" s="10">
        <v>-98314.49972033524</v>
      </c>
      <c r="D4374" s="10">
        <v>-0.36224277552469414</v>
      </c>
      <c r="F4374" s="10">
        <v>86.99000000000001</v>
      </c>
      <c r="G4374" s="10">
        <v>1629049.62351923</v>
      </c>
    </row>
    <row r="4375" ht="14.25" customHeight="1">
      <c r="A4375" s="10">
        <v>4351.0</v>
      </c>
      <c r="B4375" s="10">
        <v>1482093.4370147695</v>
      </c>
      <c r="C4375" s="10">
        <v>104796.55761640053</v>
      </c>
      <c r="D4375" s="10">
        <v>0.3861261157243776</v>
      </c>
      <c r="F4375" s="10">
        <v>87.01</v>
      </c>
      <c r="G4375" s="10">
        <v>1629098.18171952</v>
      </c>
    </row>
    <row r="4376" ht="14.25" customHeight="1">
      <c r="A4376" s="10">
        <v>4352.0</v>
      </c>
      <c r="B4376" s="10">
        <v>1482396.1962921796</v>
      </c>
      <c r="C4376" s="10">
        <v>428188.8561395104</v>
      </c>
      <c r="D4376" s="10">
        <v>1.5776749120215259</v>
      </c>
      <c r="F4376" s="10">
        <v>87.03</v>
      </c>
      <c r="G4376" s="10">
        <v>1629345.78653286</v>
      </c>
    </row>
    <row r="4377" ht="14.25" customHeight="1">
      <c r="A4377" s="10">
        <v>4353.0</v>
      </c>
      <c r="B4377" s="10">
        <v>1482692.33784807</v>
      </c>
      <c r="C4377" s="10">
        <v>-201696.78868950997</v>
      </c>
      <c r="D4377" s="10">
        <v>-0.7431579752441494</v>
      </c>
      <c r="F4377" s="10">
        <v>87.05000000000001</v>
      </c>
      <c r="G4377" s="10">
        <v>1629573.88592784</v>
      </c>
    </row>
    <row r="4378" ht="14.25" customHeight="1">
      <c r="A4378" s="10">
        <v>4354.0</v>
      </c>
      <c r="B4378" s="10">
        <v>1482909.2211143123</v>
      </c>
      <c r="C4378" s="10">
        <v>-70764.71267008223</v>
      </c>
      <c r="D4378" s="10">
        <v>-0.2607347441093267</v>
      </c>
      <c r="F4378" s="10">
        <v>87.07000000000001</v>
      </c>
      <c r="G4378" s="10">
        <v>1629640.53006749</v>
      </c>
    </row>
    <row r="4379" ht="14.25" customHeight="1">
      <c r="A4379" s="10">
        <v>4355.0</v>
      </c>
      <c r="B4379" s="10">
        <v>1483009.2200311837</v>
      </c>
      <c r="C4379" s="10">
        <v>178426.25953601627</v>
      </c>
      <c r="D4379" s="10">
        <v>0.6574170001848387</v>
      </c>
      <c r="F4379" s="10">
        <v>87.09</v>
      </c>
      <c r="G4379" s="10">
        <v>1629983.84670324</v>
      </c>
    </row>
    <row r="4380" ht="14.25" customHeight="1">
      <c r="A4380" s="10">
        <v>4356.0</v>
      </c>
      <c r="B4380" s="10">
        <v>1483195.1832955298</v>
      </c>
      <c r="C4380" s="10">
        <v>-182716.0500254999</v>
      </c>
      <c r="D4380" s="10">
        <v>-0.673222864200323</v>
      </c>
      <c r="F4380" s="10">
        <v>87.11000000000001</v>
      </c>
      <c r="G4380" s="10">
        <v>1630434.84068694</v>
      </c>
    </row>
    <row r="4381" ht="14.25" customHeight="1">
      <c r="A4381" s="10">
        <v>4357.0</v>
      </c>
      <c r="B4381" s="10">
        <v>1483389.7912053096</v>
      </c>
      <c r="C4381" s="10">
        <v>54475.09080208046</v>
      </c>
      <c r="D4381" s="10">
        <v>0.2007151350537135</v>
      </c>
      <c r="F4381" s="10">
        <v>87.13000000000001</v>
      </c>
      <c r="G4381" s="10">
        <v>1630438.85423014</v>
      </c>
    </row>
    <row r="4382" ht="14.25" customHeight="1">
      <c r="A4382" s="10">
        <v>4358.0</v>
      </c>
      <c r="B4382" s="10">
        <v>1484336.2297715123</v>
      </c>
      <c r="C4382" s="10">
        <v>-353110.4700682524</v>
      </c>
      <c r="D4382" s="10">
        <v>-1.3010463065794975</v>
      </c>
      <c r="F4382" s="10">
        <v>87.15</v>
      </c>
      <c r="G4382" s="10">
        <v>1630952.88355636</v>
      </c>
    </row>
    <row r="4383" ht="14.25" customHeight="1">
      <c r="A4383" s="10">
        <v>4359.0</v>
      </c>
      <c r="B4383" s="10">
        <v>1484419.301085168</v>
      </c>
      <c r="C4383" s="10">
        <v>-211110.59081424796</v>
      </c>
      <c r="D4383" s="10">
        <v>-0.7778434165534746</v>
      </c>
      <c r="F4383" s="10">
        <v>87.17</v>
      </c>
      <c r="G4383" s="10">
        <v>1632942.31574202</v>
      </c>
    </row>
    <row r="4384" ht="14.25" customHeight="1">
      <c r="A4384" s="10">
        <v>4360.0</v>
      </c>
      <c r="B4384" s="10">
        <v>1485214.1779075174</v>
      </c>
      <c r="C4384" s="10">
        <v>93105.7125774927</v>
      </c>
      <c r="D4384" s="10">
        <v>0.34305084028515237</v>
      </c>
      <c r="F4384" s="10">
        <v>87.19000000000001</v>
      </c>
      <c r="G4384" s="10">
        <v>1632943.34882772</v>
      </c>
    </row>
    <row r="4385" ht="14.25" customHeight="1">
      <c r="A4385" s="10">
        <v>4361.0</v>
      </c>
      <c r="B4385" s="10">
        <v>1485239.2012058678</v>
      </c>
      <c r="C4385" s="10">
        <v>221806.52095218212</v>
      </c>
      <c r="D4385" s="10">
        <v>0.8172528976677043</v>
      </c>
      <c r="F4385" s="10">
        <v>87.21000000000001</v>
      </c>
      <c r="G4385" s="10">
        <v>1633138.09793997</v>
      </c>
    </row>
    <row r="4386" ht="14.25" customHeight="1">
      <c r="A4386" s="10">
        <v>4362.0</v>
      </c>
      <c r="B4386" s="10">
        <v>1485260.9404526323</v>
      </c>
      <c r="C4386" s="10">
        <v>155769.53754011774</v>
      </c>
      <c r="D4386" s="10">
        <v>0.5739376163357431</v>
      </c>
      <c r="F4386" s="10">
        <v>87.23</v>
      </c>
      <c r="G4386" s="10">
        <v>1634781.27382688</v>
      </c>
    </row>
    <row r="4387" ht="14.25" customHeight="1">
      <c r="A4387" s="10">
        <v>4363.0</v>
      </c>
      <c r="B4387" s="10">
        <v>1485398.8314606098</v>
      </c>
      <c r="C4387" s="10">
        <v>-210190.2544284698</v>
      </c>
      <c r="D4387" s="10">
        <v>-0.7744524090444196</v>
      </c>
      <c r="F4387" s="10">
        <v>87.25</v>
      </c>
      <c r="G4387" s="10">
        <v>1634945.80750968</v>
      </c>
    </row>
    <row r="4388" ht="14.25" customHeight="1">
      <c r="A4388" s="10">
        <v>4364.0</v>
      </c>
      <c r="B4388" s="10">
        <v>1485452.274175486</v>
      </c>
      <c r="C4388" s="10">
        <v>-54810.64180965605</v>
      </c>
      <c r="D4388" s="10">
        <v>-0.20195148298469062</v>
      </c>
      <c r="F4388" s="10">
        <v>87.27000000000001</v>
      </c>
      <c r="G4388" s="10">
        <v>1635092.43276192</v>
      </c>
    </row>
    <row r="4389" ht="14.25" customHeight="1">
      <c r="A4389" s="10">
        <v>4365.0</v>
      </c>
      <c r="B4389" s="10">
        <v>1486220.973211089</v>
      </c>
      <c r="C4389" s="10">
        <v>-225394.33521390893</v>
      </c>
      <c r="D4389" s="10">
        <v>-0.8304723088423733</v>
      </c>
      <c r="F4389" s="10">
        <v>87.29</v>
      </c>
      <c r="G4389" s="10">
        <v>1635151.18556572</v>
      </c>
    </row>
    <row r="4390" ht="14.25" customHeight="1">
      <c r="A4390" s="10">
        <v>4366.0</v>
      </c>
      <c r="B4390" s="10">
        <v>1486304.456545584</v>
      </c>
      <c r="C4390" s="10">
        <v>19256.083428655984</v>
      </c>
      <c r="D4390" s="10">
        <v>0.07094962723477741</v>
      </c>
      <c r="F4390" s="10">
        <v>87.31</v>
      </c>
      <c r="G4390" s="10">
        <v>1636080.39040031</v>
      </c>
    </row>
    <row r="4391" ht="14.25" customHeight="1">
      <c r="A4391" s="10">
        <v>4367.0</v>
      </c>
      <c r="B4391" s="10">
        <v>1486715.2486767203</v>
      </c>
      <c r="C4391" s="10">
        <v>151550.14584692963</v>
      </c>
      <c r="D4391" s="10">
        <v>0.5583911388343156</v>
      </c>
      <c r="F4391" s="10">
        <v>87.33000000000001</v>
      </c>
      <c r="G4391" s="10">
        <v>1636414.89207332</v>
      </c>
    </row>
    <row r="4392" ht="14.25" customHeight="1">
      <c r="A4392" s="10">
        <v>4368.0</v>
      </c>
      <c r="B4392" s="10">
        <v>1486921.9007333305</v>
      </c>
      <c r="C4392" s="10">
        <v>-97555.18264543056</v>
      </c>
      <c r="D4392" s="10">
        <v>-0.35944504858208454</v>
      </c>
      <c r="F4392" s="10">
        <v>87.35000000000001</v>
      </c>
      <c r="G4392" s="10">
        <v>1636559.24060426</v>
      </c>
    </row>
    <row r="4393" ht="14.25" customHeight="1">
      <c r="A4393" s="10">
        <v>4369.0</v>
      </c>
      <c r="B4393" s="10">
        <v>1487061.7686940194</v>
      </c>
      <c r="C4393" s="10">
        <v>-239480.55708075943</v>
      </c>
      <c r="D4393" s="10">
        <v>-0.8823734233292444</v>
      </c>
      <c r="F4393" s="10">
        <v>87.37</v>
      </c>
      <c r="G4393" s="10">
        <v>1636906.28837784</v>
      </c>
    </row>
    <row r="4394" ht="14.25" customHeight="1">
      <c r="A4394" s="10">
        <v>4370.0</v>
      </c>
      <c r="B4394" s="10">
        <v>1487795.2414713192</v>
      </c>
      <c r="C4394" s="10">
        <v>-144189.44128927914</v>
      </c>
      <c r="D4394" s="10">
        <v>-0.531270398187053</v>
      </c>
      <c r="F4394" s="10">
        <v>87.39</v>
      </c>
      <c r="G4394" s="10">
        <v>1636996.07360339</v>
      </c>
    </row>
    <row r="4395" ht="14.25" customHeight="1">
      <c r="A4395" s="10">
        <v>4371.0</v>
      </c>
      <c r="B4395" s="10">
        <v>1487818.4403244916</v>
      </c>
      <c r="C4395" s="10">
        <v>-441627.2753875016</v>
      </c>
      <c r="D4395" s="10">
        <v>-1.6271891779833543</v>
      </c>
      <c r="F4395" s="10">
        <v>87.41000000000001</v>
      </c>
      <c r="G4395" s="10">
        <v>1637259.99866778</v>
      </c>
    </row>
    <row r="4396" ht="14.25" customHeight="1">
      <c r="A4396" s="10">
        <v>4372.0</v>
      </c>
      <c r="B4396" s="10">
        <v>1487844.8020689478</v>
      </c>
      <c r="C4396" s="10">
        <v>163839.97180433222</v>
      </c>
      <c r="D4396" s="10">
        <v>0.603673377753181</v>
      </c>
      <c r="F4396" s="10">
        <v>87.43</v>
      </c>
      <c r="G4396" s="10">
        <v>1637261.85402068</v>
      </c>
    </row>
    <row r="4397" ht="14.25" customHeight="1">
      <c r="A4397" s="10">
        <v>4373.0</v>
      </c>
      <c r="B4397" s="10">
        <v>1488038.1359898178</v>
      </c>
      <c r="C4397" s="10">
        <v>368173.21436978225</v>
      </c>
      <c r="D4397" s="10">
        <v>1.3565454477878247</v>
      </c>
      <c r="F4397" s="10">
        <v>87.45</v>
      </c>
      <c r="G4397" s="10">
        <v>1637335.30278856</v>
      </c>
    </row>
    <row r="4398" ht="14.25" customHeight="1">
      <c r="A4398" s="10">
        <v>4374.0</v>
      </c>
      <c r="B4398" s="10">
        <v>1488154.2052052428</v>
      </c>
      <c r="C4398" s="10">
        <v>-16354.528901322745</v>
      </c>
      <c r="D4398" s="10">
        <v>-0.06025876100133988</v>
      </c>
      <c r="F4398" s="10">
        <v>87.47000000000001</v>
      </c>
      <c r="G4398" s="10">
        <v>1637649.90477094</v>
      </c>
    </row>
    <row r="4399" ht="14.25" customHeight="1">
      <c r="A4399" s="10">
        <v>4375.0</v>
      </c>
      <c r="B4399" s="10">
        <v>1488771.5570746255</v>
      </c>
      <c r="C4399" s="10">
        <v>281600.6182694144</v>
      </c>
      <c r="D4399" s="10">
        <v>1.0375660746029653</v>
      </c>
      <c r="F4399" s="10">
        <v>87.49000000000001</v>
      </c>
      <c r="G4399" s="10">
        <v>1637831.32783462</v>
      </c>
    </row>
    <row r="4400" ht="14.25" customHeight="1">
      <c r="A4400" s="10">
        <v>4376.0</v>
      </c>
      <c r="B4400" s="10">
        <v>1489052.9645093288</v>
      </c>
      <c r="C4400" s="10">
        <v>-160527.94431306887</v>
      </c>
      <c r="D4400" s="10">
        <v>-0.591470111353391</v>
      </c>
      <c r="F4400" s="10">
        <v>87.51</v>
      </c>
      <c r="G4400" s="10">
        <v>1637841.26200846</v>
      </c>
    </row>
    <row r="4401" ht="14.25" customHeight="1">
      <c r="A4401" s="10">
        <v>4377.0</v>
      </c>
      <c r="B4401" s="10">
        <v>1489577.9000588525</v>
      </c>
      <c r="C4401" s="10">
        <v>136125.17468683748</v>
      </c>
      <c r="D4401" s="10">
        <v>0.5015573617077009</v>
      </c>
      <c r="F4401" s="10">
        <v>87.53</v>
      </c>
      <c r="G4401" s="10">
        <v>1637944.64474244</v>
      </c>
    </row>
    <row r="4402" ht="14.25" customHeight="1">
      <c r="A4402" s="10">
        <v>4378.0</v>
      </c>
      <c r="B4402" s="10">
        <v>1489837.9468754036</v>
      </c>
      <c r="C4402" s="10">
        <v>-84941.57057344355</v>
      </c>
      <c r="D4402" s="10">
        <v>-0.31296980983962186</v>
      </c>
      <c r="F4402" s="10">
        <v>87.55000000000001</v>
      </c>
      <c r="G4402" s="10">
        <v>1638094.53784796</v>
      </c>
    </row>
    <row r="4403" ht="14.25" customHeight="1">
      <c r="A4403" s="10">
        <v>4379.0</v>
      </c>
      <c r="B4403" s="10">
        <v>1490394.0183171334</v>
      </c>
      <c r="C4403" s="10">
        <v>-156016.71090358333</v>
      </c>
      <c r="D4403" s="10">
        <v>-0.5748483341390401</v>
      </c>
      <c r="F4403" s="10">
        <v>87.57000000000001</v>
      </c>
      <c r="G4403" s="10">
        <v>1638265.39452365</v>
      </c>
    </row>
    <row r="4404" ht="14.25" customHeight="1">
      <c r="A4404" s="10">
        <v>4380.0</v>
      </c>
      <c r="B4404" s="10">
        <v>1490504.8209352714</v>
      </c>
      <c r="C4404" s="10">
        <v>144587.61182664847</v>
      </c>
      <c r="D4404" s="10">
        <v>0.5327374696871787</v>
      </c>
      <c r="F4404" s="10">
        <v>87.59</v>
      </c>
      <c r="G4404" s="10">
        <v>1638541.9393635</v>
      </c>
    </row>
    <row r="4405" ht="14.25" customHeight="1">
      <c r="A4405" s="10">
        <v>4381.0</v>
      </c>
      <c r="B4405" s="10">
        <v>1490561.417120145</v>
      </c>
      <c r="C4405" s="10">
        <v>321647.71949667507</v>
      </c>
      <c r="D4405" s="10">
        <v>1.1851208416164491</v>
      </c>
      <c r="F4405" s="10">
        <v>87.61000000000001</v>
      </c>
      <c r="G4405" s="10">
        <v>1638577.41662703</v>
      </c>
    </row>
    <row r="4406" ht="14.25" customHeight="1">
      <c r="A4406" s="10">
        <v>4382.0</v>
      </c>
      <c r="B4406" s="10">
        <v>1490568.3559761876</v>
      </c>
      <c r="C4406" s="10">
        <v>76171.77194523229</v>
      </c>
      <c r="D4406" s="10">
        <v>0.2806572190731267</v>
      </c>
      <c r="F4406" s="10">
        <v>87.63000000000001</v>
      </c>
      <c r="G4406" s="10">
        <v>1638606.83389694</v>
      </c>
    </row>
    <row r="4407" ht="14.25" customHeight="1">
      <c r="A4407" s="10">
        <v>4383.0</v>
      </c>
      <c r="B4407" s="10">
        <v>1490876.1150433826</v>
      </c>
      <c r="C4407" s="10">
        <v>-623431.4101752776</v>
      </c>
      <c r="D4407" s="10">
        <v>-2.297052062651706</v>
      </c>
      <c r="F4407" s="10">
        <v>87.65</v>
      </c>
      <c r="G4407" s="10">
        <v>1638632.15072054</v>
      </c>
    </row>
    <row r="4408" ht="14.25" customHeight="1">
      <c r="A4408" s="10">
        <v>4384.0</v>
      </c>
      <c r="B4408" s="10">
        <v>1491179.4633331366</v>
      </c>
      <c r="C4408" s="10">
        <v>-186895.2373270467</v>
      </c>
      <c r="D4408" s="10">
        <v>-0.6886212073934048</v>
      </c>
      <c r="F4408" s="10">
        <v>87.67</v>
      </c>
      <c r="G4408" s="10">
        <v>1638661.43195239</v>
      </c>
    </row>
    <row r="4409" ht="14.25" customHeight="1">
      <c r="A4409" s="10">
        <v>4385.0</v>
      </c>
      <c r="B4409" s="10">
        <v>1491424.3503278042</v>
      </c>
      <c r="C4409" s="10">
        <v>52377.30423148582</v>
      </c>
      <c r="D4409" s="10">
        <v>0.19298577639398107</v>
      </c>
      <c r="F4409" s="10">
        <v>87.69000000000001</v>
      </c>
      <c r="G4409" s="10">
        <v>1638969.26904582</v>
      </c>
    </row>
    <row r="4410" ht="14.25" customHeight="1">
      <c r="A4410" s="10">
        <v>4386.0</v>
      </c>
      <c r="B4410" s="10">
        <v>1491785.9088977526</v>
      </c>
      <c r="C4410" s="10">
        <v>319591.31248190743</v>
      </c>
      <c r="D4410" s="10">
        <v>1.1775439471933797</v>
      </c>
      <c r="F4410" s="10">
        <v>87.71000000000001</v>
      </c>
      <c r="G4410" s="10">
        <v>1639099.3776237</v>
      </c>
    </row>
    <row r="4411" ht="14.25" customHeight="1">
      <c r="A4411" s="10">
        <v>4387.0</v>
      </c>
      <c r="B4411" s="10">
        <v>1492076.222949721</v>
      </c>
      <c r="C4411" s="10">
        <v>9027.270038749091</v>
      </c>
      <c r="D4411" s="10">
        <v>0.03326125203860452</v>
      </c>
      <c r="F4411" s="10">
        <v>87.73</v>
      </c>
      <c r="G4411" s="10">
        <v>1639944.9587541</v>
      </c>
    </row>
    <row r="4412" ht="14.25" customHeight="1">
      <c r="A4412" s="10">
        <v>4388.0</v>
      </c>
      <c r="B4412" s="10">
        <v>1492233.0825437366</v>
      </c>
      <c r="C4412" s="10">
        <v>80872.8986012335</v>
      </c>
      <c r="D4412" s="10">
        <v>0.2979786637512484</v>
      </c>
      <c r="F4412" s="10">
        <v>87.75</v>
      </c>
      <c r="G4412" s="10">
        <v>1640185.79829681</v>
      </c>
    </row>
    <row r="4413" ht="14.25" customHeight="1">
      <c r="A4413" s="10">
        <v>4389.0</v>
      </c>
      <c r="B4413" s="10">
        <v>1492916.1301930018</v>
      </c>
      <c r="C4413" s="10">
        <v>-49074.10754426173</v>
      </c>
      <c r="D4413" s="10">
        <v>-0.18081504736125698</v>
      </c>
      <c r="F4413" s="10">
        <v>87.77000000000001</v>
      </c>
      <c r="G4413" s="10">
        <v>1640359.13922954</v>
      </c>
    </row>
    <row r="4414" ht="14.25" customHeight="1">
      <c r="A4414" s="10">
        <v>4390.0</v>
      </c>
      <c r="B4414" s="10">
        <v>1493113.324750862</v>
      </c>
      <c r="C4414" s="10">
        <v>-49643.2876688221</v>
      </c>
      <c r="D4414" s="10">
        <v>-0.18291220890589935</v>
      </c>
      <c r="F4414" s="10">
        <v>87.79</v>
      </c>
      <c r="G4414" s="10">
        <v>1640646.66983515</v>
      </c>
    </row>
    <row r="4415" ht="14.25" customHeight="1">
      <c r="A4415" s="10">
        <v>4391.0</v>
      </c>
      <c r="B4415" s="10">
        <v>1493144.4297397712</v>
      </c>
      <c r="C4415" s="10">
        <v>561752.5795291387</v>
      </c>
      <c r="D4415" s="10">
        <v>2.069794528229715</v>
      </c>
      <c r="F4415" s="10">
        <v>87.81</v>
      </c>
      <c r="G4415" s="10">
        <v>1640990.37846293</v>
      </c>
    </row>
    <row r="4416" ht="14.25" customHeight="1">
      <c r="A4416" s="10">
        <v>4392.0</v>
      </c>
      <c r="B4416" s="10">
        <v>1493420.4191410027</v>
      </c>
      <c r="C4416" s="10">
        <v>-315675.44604837266</v>
      </c>
      <c r="D4416" s="10">
        <v>-1.1631158177770407</v>
      </c>
      <c r="F4416" s="10">
        <v>87.83000000000001</v>
      </c>
      <c r="G4416" s="10">
        <v>1641030.47799275</v>
      </c>
    </row>
    <row r="4417" ht="14.25" customHeight="1">
      <c r="A4417" s="10">
        <v>4393.0</v>
      </c>
      <c r="B4417" s="10">
        <v>1493802.9634503003</v>
      </c>
      <c r="C4417" s="10">
        <v>-394014.26541845035</v>
      </c>
      <c r="D4417" s="10">
        <v>-1.4517575892417538</v>
      </c>
      <c r="F4417" s="10">
        <v>87.85000000000001</v>
      </c>
      <c r="G4417" s="10">
        <v>1641055.93904463</v>
      </c>
    </row>
    <row r="4418" ht="14.25" customHeight="1">
      <c r="A4418" s="10">
        <v>4394.0</v>
      </c>
      <c r="B4418" s="10">
        <v>1493975.184332563</v>
      </c>
      <c r="C4418" s="10">
        <v>5945.409196856897</v>
      </c>
      <c r="D4418" s="10">
        <v>0.02190604168485659</v>
      </c>
      <c r="F4418" s="10">
        <v>87.87</v>
      </c>
      <c r="G4418" s="10">
        <v>1641101.51901315</v>
      </c>
    </row>
    <row r="4419" ht="14.25" customHeight="1">
      <c r="A4419" s="10">
        <v>4395.0</v>
      </c>
      <c r="B4419" s="10">
        <v>1494154.8224586528</v>
      </c>
      <c r="C4419" s="10">
        <v>343937.2800402073</v>
      </c>
      <c r="D4419" s="10">
        <v>1.2672474078857456</v>
      </c>
      <c r="F4419" s="10">
        <v>87.89</v>
      </c>
      <c r="G4419" s="10">
        <v>1641226.58429892</v>
      </c>
    </row>
    <row r="4420" ht="14.25" customHeight="1">
      <c r="A4420" s="10">
        <v>4396.0</v>
      </c>
      <c r="B4420" s="10">
        <v>1494181.2256986257</v>
      </c>
      <c r="C4420" s="10">
        <v>112421.4578293243</v>
      </c>
      <c r="D4420" s="10">
        <v>0.4142202933287522</v>
      </c>
      <c r="F4420" s="10">
        <v>87.91000000000001</v>
      </c>
      <c r="G4420" s="10">
        <v>1641473.66234136</v>
      </c>
    </row>
    <row r="4421" ht="14.25" customHeight="1">
      <c r="A4421" s="10">
        <v>4397.0</v>
      </c>
      <c r="B4421" s="10">
        <v>1494222.0865989914</v>
      </c>
      <c r="C4421" s="10">
        <v>29893.804316518595</v>
      </c>
      <c r="D4421" s="10">
        <v>0.11014463459013016</v>
      </c>
      <c r="F4421" s="10">
        <v>87.93</v>
      </c>
      <c r="G4421" s="10">
        <v>1641739.51806144</v>
      </c>
    </row>
    <row r="4422" ht="14.25" customHeight="1">
      <c r="A4422" s="10">
        <v>4398.0</v>
      </c>
      <c r="B4422" s="10">
        <v>1494302.8190853628</v>
      </c>
      <c r="C4422" s="10">
        <v>-149651.24521417287</v>
      </c>
      <c r="D4422" s="10">
        <v>-0.551394581484056</v>
      </c>
      <c r="F4422" s="10">
        <v>87.95</v>
      </c>
      <c r="G4422" s="10">
        <v>1641749.65120549</v>
      </c>
    </row>
    <row r="4423" ht="14.25" customHeight="1">
      <c r="A4423" s="10">
        <v>4399.0</v>
      </c>
      <c r="B4423" s="10">
        <v>1494344.3748107182</v>
      </c>
      <c r="C4423" s="10">
        <v>-26384.84602003824</v>
      </c>
      <c r="D4423" s="10">
        <v>-0.09721577062669451</v>
      </c>
      <c r="F4423" s="10">
        <v>87.97000000000001</v>
      </c>
      <c r="G4423" s="10">
        <v>1641873.96628683</v>
      </c>
    </row>
    <row r="4424" ht="14.25" customHeight="1">
      <c r="A4424" s="10">
        <v>4400.0</v>
      </c>
      <c r="B4424" s="10">
        <v>1494474.1891937268</v>
      </c>
      <c r="C4424" s="10">
        <v>-184705.9930843867</v>
      </c>
      <c r="D4424" s="10">
        <v>-0.6805548701489649</v>
      </c>
      <c r="F4424" s="10">
        <v>87.99000000000001</v>
      </c>
      <c r="G4424" s="10">
        <v>1642011.34461186</v>
      </c>
    </row>
    <row r="4425" ht="14.25" customHeight="1">
      <c r="A4425" s="10">
        <v>4401.0</v>
      </c>
      <c r="B4425" s="10">
        <v>1494682.3058173424</v>
      </c>
      <c r="C4425" s="10">
        <v>62305.41864242754</v>
      </c>
      <c r="D4425" s="10">
        <v>0.22956621702254046</v>
      </c>
      <c r="F4425" s="10">
        <v>88.01</v>
      </c>
      <c r="G4425" s="10">
        <v>1642051.83170586</v>
      </c>
    </row>
    <row r="4426" ht="14.25" customHeight="1">
      <c r="A4426" s="10">
        <v>4402.0</v>
      </c>
      <c r="B4426" s="10">
        <v>1494836.2720286567</v>
      </c>
      <c r="C4426" s="10">
        <v>-78187.97472228669</v>
      </c>
      <c r="D4426" s="10">
        <v>-0.2880859797550031</v>
      </c>
      <c r="F4426" s="10">
        <v>88.03</v>
      </c>
      <c r="G4426" s="10">
        <v>1642164.21611554</v>
      </c>
    </row>
    <row r="4427" ht="14.25" customHeight="1">
      <c r="A4427" s="10">
        <v>4403.0</v>
      </c>
      <c r="B4427" s="10">
        <v>1495488.7419858093</v>
      </c>
      <c r="C4427" s="10">
        <v>-209087.82697674935</v>
      </c>
      <c r="D4427" s="10">
        <v>-0.770390481444098</v>
      </c>
      <c r="F4427" s="10">
        <v>88.05000000000001</v>
      </c>
      <c r="G4427" s="10">
        <v>1642478.73565644</v>
      </c>
    </row>
    <row r="4428" ht="14.25" customHeight="1">
      <c r="A4428" s="10">
        <v>4404.0</v>
      </c>
      <c r="B4428" s="10">
        <v>1495543.241450785</v>
      </c>
      <c r="C4428" s="10">
        <v>428612.3400771951</v>
      </c>
      <c r="D4428" s="10">
        <v>1.5792352515178707</v>
      </c>
      <c r="F4428" s="10">
        <v>88.07000000000001</v>
      </c>
      <c r="G4428" s="10">
        <v>1642844.64863558</v>
      </c>
    </row>
    <row r="4429" ht="14.25" customHeight="1">
      <c r="A4429" s="10">
        <v>4405.0</v>
      </c>
      <c r="B4429" s="10">
        <v>1495742.5255951586</v>
      </c>
      <c r="C4429" s="10">
        <v>-57986.75380943855</v>
      </c>
      <c r="D4429" s="10">
        <v>-0.21365396460694647</v>
      </c>
      <c r="F4429" s="10">
        <v>88.09</v>
      </c>
      <c r="G4429" s="10">
        <v>1643086.27789701</v>
      </c>
    </row>
    <row r="4430" ht="14.25" customHeight="1">
      <c r="A4430" s="10">
        <v>4406.0</v>
      </c>
      <c r="B4430" s="10">
        <v>1495779.9262874639</v>
      </c>
      <c r="C4430" s="10">
        <v>-176301.6389220138</v>
      </c>
      <c r="D4430" s="10">
        <v>-0.6495887706729915</v>
      </c>
      <c r="F4430" s="10">
        <v>88.11000000000001</v>
      </c>
      <c r="G4430" s="10">
        <v>1643291.72247873</v>
      </c>
    </row>
    <row r="4431" ht="14.25" customHeight="1">
      <c r="A4431" s="10">
        <v>4407.0</v>
      </c>
      <c r="B4431" s="10">
        <v>1495794.0472838758</v>
      </c>
      <c r="C4431" s="10">
        <v>-249003.0185724357</v>
      </c>
      <c r="D4431" s="10">
        <v>-0.9174592233931627</v>
      </c>
      <c r="F4431" s="10">
        <v>88.13000000000001</v>
      </c>
      <c r="G4431" s="10">
        <v>1643338.99271745</v>
      </c>
    </row>
    <row r="4432" ht="14.25" customHeight="1">
      <c r="A4432" s="10">
        <v>4408.0</v>
      </c>
      <c r="B4432" s="10">
        <v>1495818.6022223153</v>
      </c>
      <c r="C4432" s="10">
        <v>-145828.95549383527</v>
      </c>
      <c r="D4432" s="10">
        <v>-0.5373112383241638</v>
      </c>
      <c r="F4432" s="10">
        <v>88.15</v>
      </c>
      <c r="G4432" s="10">
        <v>1644242.02414953</v>
      </c>
    </row>
    <row r="4433" ht="14.25" customHeight="1">
      <c r="A4433" s="10">
        <v>4409.0</v>
      </c>
      <c r="B4433" s="10">
        <v>1495908.2377826986</v>
      </c>
      <c r="C4433" s="10">
        <v>355667.6297959115</v>
      </c>
      <c r="D4433" s="10">
        <v>1.310468239659991</v>
      </c>
      <c r="F4433" s="10">
        <v>88.17</v>
      </c>
      <c r="G4433" s="10">
        <v>1644242.13714166</v>
      </c>
    </row>
    <row r="4434" ht="14.25" customHeight="1">
      <c r="A4434" s="10">
        <v>4410.0</v>
      </c>
      <c r="B4434" s="10">
        <v>1496063.1562065715</v>
      </c>
      <c r="C4434" s="10">
        <v>-193248.66687715147</v>
      </c>
      <c r="D4434" s="10">
        <v>-0.7120306125256829</v>
      </c>
      <c r="F4434" s="10">
        <v>88.19000000000001</v>
      </c>
      <c r="G4434" s="10">
        <v>1644923.07826232</v>
      </c>
    </row>
    <row r="4435" ht="14.25" customHeight="1">
      <c r="A4435" s="10">
        <v>4411.0</v>
      </c>
      <c r="B4435" s="10">
        <v>1496207.2846556378</v>
      </c>
      <c r="C4435" s="10">
        <v>-113209.03359020781</v>
      </c>
      <c r="D4435" s="10">
        <v>-0.4171221402625205</v>
      </c>
      <c r="F4435" s="10">
        <v>88.21000000000001</v>
      </c>
      <c r="G4435" s="10">
        <v>1645530.05594318</v>
      </c>
    </row>
    <row r="4436" ht="14.25" customHeight="1">
      <c r="A4436" s="10">
        <v>4412.0</v>
      </c>
      <c r="B4436" s="10">
        <v>1496410.0143683453</v>
      </c>
      <c r="C4436" s="10">
        <v>233693.11876398465</v>
      </c>
      <c r="D4436" s="10">
        <v>0.8610494301745212</v>
      </c>
      <c r="F4436" s="10">
        <v>88.23</v>
      </c>
      <c r="G4436" s="10">
        <v>1645843.04827224</v>
      </c>
    </row>
    <row r="4437" ht="14.25" customHeight="1">
      <c r="A4437" s="10">
        <v>4413.0</v>
      </c>
      <c r="B4437" s="10">
        <v>1497172.5138263754</v>
      </c>
      <c r="C4437" s="10">
        <v>-307191.1114754353</v>
      </c>
      <c r="D4437" s="10">
        <v>-1.131855028036733</v>
      </c>
      <c r="F4437" s="10">
        <v>88.25</v>
      </c>
      <c r="G4437" s="10">
        <v>1646033.41018364</v>
      </c>
    </row>
    <row r="4438" ht="14.25" customHeight="1">
      <c r="A4438" s="10">
        <v>4414.0</v>
      </c>
      <c r="B4438" s="10">
        <v>1497230.7453783506</v>
      </c>
      <c r="C4438" s="10">
        <v>159171.0917744094</v>
      </c>
      <c r="D4438" s="10">
        <v>0.5864707467532569</v>
      </c>
      <c r="F4438" s="10">
        <v>88.27000000000001</v>
      </c>
      <c r="G4438" s="10">
        <v>1646565.05362132</v>
      </c>
    </row>
    <row r="4439" ht="14.25" customHeight="1">
      <c r="A4439" s="10">
        <v>4415.0</v>
      </c>
      <c r="B4439" s="10">
        <v>1497365.2657240888</v>
      </c>
      <c r="C4439" s="10">
        <v>129576.5221422913</v>
      </c>
      <c r="D4439" s="10">
        <v>0.4774286514927153</v>
      </c>
      <c r="F4439" s="10">
        <v>88.29</v>
      </c>
      <c r="G4439" s="10">
        <v>1646662.91068116</v>
      </c>
    </row>
    <row r="4440" ht="14.25" customHeight="1">
      <c r="A4440" s="10">
        <v>4416.0</v>
      </c>
      <c r="B4440" s="10">
        <v>1497541.5665527815</v>
      </c>
      <c r="C4440" s="10">
        <v>289782.9391999685</v>
      </c>
      <c r="D4440" s="10">
        <v>1.0677140858581622</v>
      </c>
      <c r="F4440" s="10">
        <v>88.31</v>
      </c>
      <c r="G4440" s="10">
        <v>1647216.59366445</v>
      </c>
    </row>
    <row r="4441" ht="14.25" customHeight="1">
      <c r="A4441" s="10">
        <v>4417.0</v>
      </c>
      <c r="B4441" s="10">
        <v>1498052.5534773737</v>
      </c>
      <c r="C4441" s="10">
        <v>-216939.23823049362</v>
      </c>
      <c r="D4441" s="10">
        <v>-0.7993192458932128</v>
      </c>
      <c r="F4441" s="10">
        <v>88.33000000000001</v>
      </c>
      <c r="G4441" s="10">
        <v>1647278.68498366</v>
      </c>
    </row>
    <row r="4442" ht="14.25" customHeight="1">
      <c r="A4442" s="10">
        <v>4418.0</v>
      </c>
      <c r="B4442" s="10">
        <v>1498146.0017764356</v>
      </c>
      <c r="C4442" s="10">
        <v>74367.83637585444</v>
      </c>
      <c r="D4442" s="10">
        <v>0.27401056339794155</v>
      </c>
      <c r="F4442" s="10">
        <v>88.35000000000001</v>
      </c>
      <c r="G4442" s="10">
        <v>1648201.72790493</v>
      </c>
    </row>
    <row r="4443" ht="14.25" customHeight="1">
      <c r="A4443" s="10">
        <v>4419.0</v>
      </c>
      <c r="B4443" s="10">
        <v>1498168.25273986</v>
      </c>
      <c r="C4443" s="10">
        <v>161002.26003550994</v>
      </c>
      <c r="D4443" s="10">
        <v>0.5932177421124428</v>
      </c>
      <c r="F4443" s="10">
        <v>88.37</v>
      </c>
      <c r="G4443" s="10">
        <v>1648246.7742056</v>
      </c>
    </row>
    <row r="4444" ht="14.25" customHeight="1">
      <c r="A4444" s="10">
        <v>4420.0</v>
      </c>
      <c r="B4444" s="10">
        <v>1498428.172511043</v>
      </c>
      <c r="C4444" s="10">
        <v>299804.6302732569</v>
      </c>
      <c r="D4444" s="10">
        <v>1.1046393125558083</v>
      </c>
      <c r="F4444" s="10">
        <v>88.39</v>
      </c>
      <c r="G4444" s="10">
        <v>1649156.60763173</v>
      </c>
    </row>
    <row r="4445" ht="14.25" customHeight="1">
      <c r="A4445" s="10">
        <v>4421.0</v>
      </c>
      <c r="B4445" s="10">
        <v>1498641.5697301638</v>
      </c>
      <c r="C4445" s="10">
        <v>-315753.57240881375</v>
      </c>
      <c r="D4445" s="10">
        <v>-1.1634036767370957</v>
      </c>
      <c r="F4445" s="10">
        <v>88.41000000000001</v>
      </c>
      <c r="G4445" s="10">
        <v>1649947.15975201</v>
      </c>
    </row>
    <row r="4446" ht="14.25" customHeight="1">
      <c r="A4446" s="10">
        <v>4422.0</v>
      </c>
      <c r="B4446" s="10">
        <v>1498803.6536728553</v>
      </c>
      <c r="C4446" s="10">
        <v>269901.4716062846</v>
      </c>
      <c r="D4446" s="10">
        <v>0.9944602115758657</v>
      </c>
      <c r="F4446" s="10">
        <v>88.43</v>
      </c>
      <c r="G4446" s="10">
        <v>1650269.17984291</v>
      </c>
    </row>
    <row r="4447" ht="14.25" customHeight="1">
      <c r="A4447" s="10">
        <v>4423.0</v>
      </c>
      <c r="B4447" s="10">
        <v>1499103.0971082316</v>
      </c>
      <c r="C4447" s="10">
        <v>141952.8419363983</v>
      </c>
      <c r="D4447" s="10">
        <v>0.5230295795933668</v>
      </c>
      <c r="F4447" s="10">
        <v>88.45</v>
      </c>
      <c r="G4447" s="10">
        <v>1650342.1306428</v>
      </c>
    </row>
    <row r="4448" ht="14.25" customHeight="1">
      <c r="A4448" s="10">
        <v>4424.0</v>
      </c>
      <c r="B4448" s="10">
        <v>1499115.4987552112</v>
      </c>
      <c r="C4448" s="10">
        <v>-367960.9803897913</v>
      </c>
      <c r="D4448" s="10">
        <v>-1.3557634652095554</v>
      </c>
      <c r="F4448" s="10">
        <v>88.47000000000001</v>
      </c>
      <c r="G4448" s="10">
        <v>1650770.92968132</v>
      </c>
    </row>
    <row r="4449" ht="14.25" customHeight="1">
      <c r="A4449" s="10">
        <v>4425.0</v>
      </c>
      <c r="B4449" s="10">
        <v>1499421.9304349397</v>
      </c>
      <c r="C4449" s="10">
        <v>383556.97000183025</v>
      </c>
      <c r="D4449" s="10">
        <v>1.4132273650431497</v>
      </c>
      <c r="F4449" s="10">
        <v>88.49000000000001</v>
      </c>
      <c r="G4449" s="10">
        <v>1651684.77387328</v>
      </c>
    </row>
    <row r="4450" ht="14.25" customHeight="1">
      <c r="A4450" s="10">
        <v>4426.0</v>
      </c>
      <c r="B4450" s="10">
        <v>1499919.1608808013</v>
      </c>
      <c r="C4450" s="10">
        <v>73071.21268737875</v>
      </c>
      <c r="D4450" s="10">
        <v>0.26923311383495147</v>
      </c>
      <c r="F4450" s="10">
        <v>88.51</v>
      </c>
      <c r="G4450" s="10">
        <v>1652845.98062876</v>
      </c>
    </row>
    <row r="4451" ht="14.25" customHeight="1">
      <c r="A4451" s="10">
        <v>4427.0</v>
      </c>
      <c r="B4451" s="10">
        <v>1500324.0753246867</v>
      </c>
      <c r="C4451" s="10">
        <v>-3784.762432056712</v>
      </c>
      <c r="D4451" s="10">
        <v>-0.013945072720603375</v>
      </c>
      <c r="F4451" s="10">
        <v>88.53</v>
      </c>
      <c r="G4451" s="10">
        <v>1653232.55108508</v>
      </c>
    </row>
    <row r="4452" ht="14.25" customHeight="1">
      <c r="A4452" s="10">
        <v>4428.0</v>
      </c>
      <c r="B4452" s="10">
        <v>1500515.3134612464</v>
      </c>
      <c r="C4452" s="10">
        <v>468741.6195546435</v>
      </c>
      <c r="D4452" s="10">
        <v>1.7270928068028757</v>
      </c>
      <c r="F4452" s="10">
        <v>88.55000000000001</v>
      </c>
      <c r="G4452" s="10">
        <v>1653381.31292399</v>
      </c>
    </row>
    <row r="4453" ht="14.25" customHeight="1">
      <c r="A4453" s="10">
        <v>4429.0</v>
      </c>
      <c r="B4453" s="10">
        <v>1501028.2147269528</v>
      </c>
      <c r="C4453" s="10">
        <v>321410.2051778871</v>
      </c>
      <c r="D4453" s="10">
        <v>1.1842457128581343</v>
      </c>
      <c r="F4453" s="10">
        <v>88.57000000000001</v>
      </c>
      <c r="G4453" s="10">
        <v>1654965.29571207</v>
      </c>
    </row>
    <row r="4454" ht="14.25" customHeight="1">
      <c r="A4454" s="10">
        <v>4430.0</v>
      </c>
      <c r="B4454" s="10">
        <v>1501208.6937033667</v>
      </c>
      <c r="C4454" s="10">
        <v>-261748.87888682657</v>
      </c>
      <c r="D4454" s="10">
        <v>-0.964421734821983</v>
      </c>
      <c r="F4454" s="10">
        <v>88.59</v>
      </c>
      <c r="G4454" s="10">
        <v>1655466.73582652</v>
      </c>
    </row>
    <row r="4455" ht="14.25" customHeight="1">
      <c r="A4455" s="10">
        <v>4431.0</v>
      </c>
      <c r="B4455" s="10">
        <v>1501436.7556964108</v>
      </c>
      <c r="C4455" s="10">
        <v>-46686.94910237077</v>
      </c>
      <c r="D4455" s="10">
        <v>-0.1720194892079063</v>
      </c>
      <c r="F4455" s="10">
        <v>88.61000000000001</v>
      </c>
      <c r="G4455" s="10">
        <v>1656080.08908926</v>
      </c>
    </row>
    <row r="4456" ht="14.25" customHeight="1">
      <c r="A4456" s="10">
        <v>4432.0</v>
      </c>
      <c r="B4456" s="10">
        <v>1501653.9955028293</v>
      </c>
      <c r="C4456" s="10">
        <v>359027.9515181808</v>
      </c>
      <c r="D4456" s="10">
        <v>1.3228494476282289</v>
      </c>
      <c r="F4456" s="10">
        <v>88.63000000000001</v>
      </c>
      <c r="G4456" s="10">
        <v>1656401.83715276</v>
      </c>
    </row>
    <row r="4457" ht="14.25" customHeight="1">
      <c r="A4457" s="10">
        <v>4433.0</v>
      </c>
      <c r="B4457" s="10">
        <v>1501960.4918903331</v>
      </c>
      <c r="C4457" s="10">
        <v>-348727.25125024305</v>
      </c>
      <c r="D4457" s="10">
        <v>-1.2848962030354178</v>
      </c>
      <c r="F4457" s="10">
        <v>88.65</v>
      </c>
      <c r="G4457" s="10">
        <v>1656785.44770053</v>
      </c>
    </row>
    <row r="4458" ht="14.25" customHeight="1">
      <c r="A4458" s="10">
        <v>4434.0</v>
      </c>
      <c r="B4458" s="10">
        <v>1502223.8884079205</v>
      </c>
      <c r="C4458" s="10">
        <v>20912.596313019516</v>
      </c>
      <c r="D4458" s="10">
        <v>0.07705309952656741</v>
      </c>
      <c r="F4458" s="10">
        <v>88.67</v>
      </c>
      <c r="G4458" s="10">
        <v>1657363.05709339</v>
      </c>
    </row>
    <row r="4459" ht="14.25" customHeight="1">
      <c r="A4459" s="10">
        <v>4435.0</v>
      </c>
      <c r="B4459" s="10">
        <v>1502839.8810982546</v>
      </c>
      <c r="C4459" s="10">
        <v>36064.11144688539</v>
      </c>
      <c r="D4459" s="10">
        <v>0.13287931957659674</v>
      </c>
      <c r="F4459" s="10">
        <v>88.69000000000001</v>
      </c>
      <c r="G4459" s="10">
        <v>1657667.33216394</v>
      </c>
    </row>
    <row r="4460" ht="14.25" customHeight="1">
      <c r="A4460" s="10">
        <v>4436.0</v>
      </c>
      <c r="B4460" s="10">
        <v>1503195.9926383123</v>
      </c>
      <c r="C4460" s="10">
        <v>288111.2484587177</v>
      </c>
      <c r="D4460" s="10">
        <v>1.0615546902893276</v>
      </c>
      <c r="F4460" s="10">
        <v>88.71000000000001</v>
      </c>
      <c r="G4460" s="10">
        <v>1658381.00587535</v>
      </c>
    </row>
    <row r="4461" ht="14.25" customHeight="1">
      <c r="A4461" s="10">
        <v>4437.0</v>
      </c>
      <c r="B4461" s="10">
        <v>1503226.2177703157</v>
      </c>
      <c r="C4461" s="10">
        <v>285603.0172808843</v>
      </c>
      <c r="D4461" s="10">
        <v>1.0523130359443378</v>
      </c>
      <c r="F4461" s="10">
        <v>88.73</v>
      </c>
      <c r="G4461" s="10">
        <v>1658571.86402129</v>
      </c>
    </row>
    <row r="4462" ht="14.25" customHeight="1">
      <c r="A4462" s="10">
        <v>4438.0</v>
      </c>
      <c r="B4462" s="10">
        <v>1503419.6487886922</v>
      </c>
      <c r="C4462" s="10">
        <v>175785.0921445177</v>
      </c>
      <c r="D4462" s="10">
        <v>0.6476855383023767</v>
      </c>
      <c r="F4462" s="10">
        <v>88.75</v>
      </c>
      <c r="G4462" s="10">
        <v>1658695.14128308</v>
      </c>
    </row>
    <row r="4463" ht="14.25" customHeight="1">
      <c r="A4463" s="10">
        <v>4439.0</v>
      </c>
      <c r="B4463" s="10">
        <v>1503861.5971496643</v>
      </c>
      <c r="C4463" s="10">
        <v>-30489.432979214238</v>
      </c>
      <c r="D4463" s="10">
        <v>-0.11233924658094216</v>
      </c>
      <c r="F4463" s="10">
        <v>88.77000000000001</v>
      </c>
      <c r="G4463" s="10">
        <v>1658974.56696391</v>
      </c>
    </row>
    <row r="4464" ht="14.25" customHeight="1">
      <c r="A4464" s="10">
        <v>4440.0</v>
      </c>
      <c r="B4464" s="10">
        <v>1504550.6040717135</v>
      </c>
      <c r="C4464" s="10">
        <v>-72298.52299774345</v>
      </c>
      <c r="D4464" s="10">
        <v>-0.2663861150851332</v>
      </c>
      <c r="F4464" s="10">
        <v>88.79</v>
      </c>
      <c r="G4464" s="10">
        <v>1659100.12428636</v>
      </c>
    </row>
    <row r="4465" ht="14.25" customHeight="1">
      <c r="A4465" s="10">
        <v>4441.0</v>
      </c>
      <c r="B4465" s="10">
        <v>1504563.715294926</v>
      </c>
      <c r="C4465" s="10">
        <v>148817.597629064</v>
      </c>
      <c r="D4465" s="10">
        <v>0.5483229815074674</v>
      </c>
      <c r="F4465" s="10">
        <v>88.81</v>
      </c>
      <c r="G4465" s="10">
        <v>1659170.51277537</v>
      </c>
    </row>
    <row r="4466" ht="14.25" customHeight="1">
      <c r="A4466" s="10">
        <v>4442.0</v>
      </c>
      <c r="B4466" s="10">
        <v>1504626.2377882467</v>
      </c>
      <c r="C4466" s="10">
        <v>-25330.666850956623</v>
      </c>
      <c r="D4466" s="10">
        <v>-0.09333161529665975</v>
      </c>
      <c r="F4466" s="10">
        <v>88.83000000000001</v>
      </c>
      <c r="G4466" s="10">
        <v>1659805.18404135</v>
      </c>
    </row>
    <row r="4467" ht="14.25" customHeight="1">
      <c r="A4467" s="10">
        <v>4443.0</v>
      </c>
      <c r="B4467" s="10">
        <v>1504647.2166389856</v>
      </c>
      <c r="C4467" s="10">
        <v>-49321.217129445635</v>
      </c>
      <c r="D4467" s="10">
        <v>-0.18172553017152812</v>
      </c>
      <c r="F4467" s="10">
        <v>88.85000000000001</v>
      </c>
      <c r="G4467" s="10">
        <v>1660295.79595833</v>
      </c>
    </row>
    <row r="4468" ht="14.25" customHeight="1">
      <c r="A4468" s="10">
        <v>4444.0</v>
      </c>
      <c r="B4468" s="10">
        <v>1505065.2607412958</v>
      </c>
      <c r="C4468" s="10">
        <v>68223.5568599843</v>
      </c>
      <c r="D4468" s="10">
        <v>0.2513717779516483</v>
      </c>
      <c r="F4468" s="10">
        <v>88.87</v>
      </c>
      <c r="G4468" s="10">
        <v>1660678.03508683</v>
      </c>
    </row>
    <row r="4469" ht="14.25" customHeight="1">
      <c r="A4469" s="10">
        <v>4445.0</v>
      </c>
      <c r="B4469" s="10">
        <v>1505107.6957531255</v>
      </c>
      <c r="C4469" s="10">
        <v>88224.01295703463</v>
      </c>
      <c r="D4469" s="10">
        <v>0.3250640690070312</v>
      </c>
      <c r="F4469" s="10">
        <v>88.89</v>
      </c>
      <c r="G4469" s="10">
        <v>1660770.00171221</v>
      </c>
    </row>
    <row r="4470" ht="14.25" customHeight="1">
      <c r="A4470" s="10">
        <v>4446.0</v>
      </c>
      <c r="B4470" s="10">
        <v>1505636.709666105</v>
      </c>
      <c r="C4470" s="10">
        <v>-509853.547182895</v>
      </c>
      <c r="D4470" s="10">
        <v>-1.878570959197398</v>
      </c>
      <c r="F4470" s="10">
        <v>88.91000000000001</v>
      </c>
      <c r="G4470" s="10">
        <v>1660975.17147366</v>
      </c>
    </row>
    <row r="4471" ht="14.25" customHeight="1">
      <c r="A4471" s="10">
        <v>4447.0</v>
      </c>
      <c r="B4471" s="10">
        <v>1505650.8398826031</v>
      </c>
      <c r="C4471" s="10">
        <v>408858.68110619695</v>
      </c>
      <c r="D4471" s="10">
        <v>1.5064522920075496</v>
      </c>
      <c r="F4471" s="10">
        <v>88.93</v>
      </c>
      <c r="G4471" s="10">
        <v>1661119.50062796</v>
      </c>
    </row>
    <row r="4472" ht="14.25" customHeight="1">
      <c r="A4472" s="10">
        <v>4448.0</v>
      </c>
      <c r="B4472" s="10">
        <v>1505926.0346899312</v>
      </c>
      <c r="C4472" s="10">
        <v>144416.0959528687</v>
      </c>
      <c r="D4472" s="10">
        <v>0.5321055142142702</v>
      </c>
      <c r="F4472" s="10">
        <v>88.95</v>
      </c>
      <c r="G4472" s="10">
        <v>1661435.4795672</v>
      </c>
    </row>
    <row r="4473" ht="14.25" customHeight="1">
      <c r="A4473" s="10">
        <v>4449.0</v>
      </c>
      <c r="B4473" s="10">
        <v>1506072.162932807</v>
      </c>
      <c r="C4473" s="10">
        <v>116755.13491085288</v>
      </c>
      <c r="D4473" s="10">
        <v>0.4301878588323782</v>
      </c>
      <c r="F4473" s="10">
        <v>88.97000000000001</v>
      </c>
      <c r="G4473" s="10">
        <v>1661592.7891103</v>
      </c>
    </row>
    <row r="4474" ht="14.25" customHeight="1">
      <c r="A4474" s="10">
        <v>4450.0</v>
      </c>
      <c r="B4474" s="10">
        <v>1506212.4389339127</v>
      </c>
      <c r="C4474" s="10">
        <v>-47299.85443530255</v>
      </c>
      <c r="D4474" s="10">
        <v>-0.17427775761761855</v>
      </c>
      <c r="F4474" s="10">
        <v>88.99000000000001</v>
      </c>
      <c r="G4474" s="10">
        <v>1662038.75934349</v>
      </c>
    </row>
    <row r="4475" ht="14.25" customHeight="1">
      <c r="A4475" s="10">
        <v>4451.0</v>
      </c>
      <c r="B4475" s="10">
        <v>1506597.4190171976</v>
      </c>
      <c r="C4475" s="10">
        <v>-339847.1061575676</v>
      </c>
      <c r="D4475" s="10">
        <v>-1.2521770373519923</v>
      </c>
      <c r="F4475" s="10">
        <v>89.01</v>
      </c>
      <c r="G4475" s="10">
        <v>1662494.73554438</v>
      </c>
    </row>
    <row r="4476" ht="14.25" customHeight="1">
      <c r="A4476" s="10">
        <v>4452.0</v>
      </c>
      <c r="B4476" s="10">
        <v>1506780.2816569938</v>
      </c>
      <c r="C4476" s="10">
        <v>-552665.7377034468</v>
      </c>
      <c r="D4476" s="10">
        <v>-2.036313782123536</v>
      </c>
      <c r="F4476" s="10">
        <v>89.03</v>
      </c>
      <c r="G4476" s="10">
        <v>1662585.93817899</v>
      </c>
    </row>
    <row r="4477" ht="14.25" customHeight="1">
      <c r="A4477" s="10">
        <v>4453.0</v>
      </c>
      <c r="B4477" s="10">
        <v>1507107.1376695964</v>
      </c>
      <c r="C4477" s="10">
        <v>-282314.7807189163</v>
      </c>
      <c r="D4477" s="10">
        <v>-1.0401974279498165</v>
      </c>
      <c r="F4477" s="10">
        <v>89.05000000000001</v>
      </c>
      <c r="G4477" s="10">
        <v>1662939.09739728</v>
      </c>
    </row>
    <row r="4478" ht="14.25" customHeight="1">
      <c r="A4478" s="10">
        <v>4454.0</v>
      </c>
      <c r="B4478" s="10">
        <v>1507347.5541417259</v>
      </c>
      <c r="C4478" s="10">
        <v>-34379.73983108578</v>
      </c>
      <c r="D4478" s="10">
        <v>-0.12667320093837048</v>
      </c>
      <c r="F4478" s="10">
        <v>89.07000000000001</v>
      </c>
      <c r="G4478" s="10">
        <v>1663473.12082828</v>
      </c>
    </row>
    <row r="4479" ht="14.25" customHeight="1">
      <c r="A4479" s="10">
        <v>4455.0</v>
      </c>
      <c r="B4479" s="10">
        <v>1508025.7714738972</v>
      </c>
      <c r="C4479" s="10">
        <v>-750306.1128591661</v>
      </c>
      <c r="D4479" s="10">
        <v>-2.764525777869889</v>
      </c>
      <c r="F4479" s="10">
        <v>89.09</v>
      </c>
      <c r="G4479" s="10">
        <v>1663509.39262403</v>
      </c>
    </row>
    <row r="4480" ht="14.25" customHeight="1">
      <c r="A4480" s="10">
        <v>4456.0</v>
      </c>
      <c r="B4480" s="10">
        <v>1508287.09501216</v>
      </c>
      <c r="C4480" s="10">
        <v>-279407.22799891</v>
      </c>
      <c r="D4480" s="10">
        <v>-1.0294844611923646</v>
      </c>
      <c r="F4480" s="10">
        <v>89.11000000000001</v>
      </c>
      <c r="G4480" s="10">
        <v>1663653.70975754</v>
      </c>
    </row>
    <row r="4481" ht="14.25" customHeight="1">
      <c r="A4481" s="10">
        <v>4457.0</v>
      </c>
      <c r="B4481" s="10">
        <v>1508790.3242784443</v>
      </c>
      <c r="C4481" s="10">
        <v>-191322.74225580436</v>
      </c>
      <c r="D4481" s="10">
        <v>-0.7049344844644848</v>
      </c>
      <c r="F4481" s="10">
        <v>89.13000000000001</v>
      </c>
      <c r="G4481" s="10">
        <v>1664147.63907044</v>
      </c>
    </row>
    <row r="4482" ht="14.25" customHeight="1">
      <c r="A4482" s="10">
        <v>4458.0</v>
      </c>
      <c r="B4482" s="10">
        <v>1508796.7275878722</v>
      </c>
      <c r="C4482" s="10">
        <v>-197142.46468911227</v>
      </c>
      <c r="D4482" s="10">
        <v>-0.7263774294321307</v>
      </c>
      <c r="F4482" s="10">
        <v>89.15</v>
      </c>
      <c r="G4482" s="10">
        <v>1664301.51232326</v>
      </c>
    </row>
    <row r="4483" ht="14.25" customHeight="1">
      <c r="A4483" s="10">
        <v>4459.0</v>
      </c>
      <c r="B4483" s="10">
        <v>1509361.913362676</v>
      </c>
      <c r="C4483" s="10">
        <v>-150378.44288400607</v>
      </c>
      <c r="D4483" s="10">
        <v>-0.5540739634981515</v>
      </c>
      <c r="F4483" s="10">
        <v>89.17</v>
      </c>
      <c r="G4483" s="10">
        <v>1665515.24612232</v>
      </c>
    </row>
    <row r="4484" ht="14.25" customHeight="1">
      <c r="A4484" s="10">
        <v>4460.0</v>
      </c>
      <c r="B4484" s="10">
        <v>1509429.973856431</v>
      </c>
      <c r="C4484" s="10">
        <v>430795.9336484191</v>
      </c>
      <c r="D4484" s="10">
        <v>1.5872807686909034</v>
      </c>
      <c r="F4484" s="10">
        <v>89.19000000000001</v>
      </c>
      <c r="G4484" s="10">
        <v>1666462.62203845</v>
      </c>
    </row>
    <row r="4485" ht="14.25" customHeight="1">
      <c r="A4485" s="10">
        <v>4461.0</v>
      </c>
      <c r="B4485" s="10">
        <v>1510074.0461603063</v>
      </c>
      <c r="C4485" s="10">
        <v>-122209.15653323638</v>
      </c>
      <c r="D4485" s="10">
        <v>-0.45028336799820723</v>
      </c>
      <c r="F4485" s="10">
        <v>89.21000000000001</v>
      </c>
      <c r="G4485" s="10">
        <v>1667560.87930371</v>
      </c>
    </row>
    <row r="4486" ht="14.25" customHeight="1">
      <c r="A4486" s="10">
        <v>4462.0</v>
      </c>
      <c r="B4486" s="10">
        <v>1510088.953388438</v>
      </c>
      <c r="C4486" s="10">
        <v>-15075.988554368028</v>
      </c>
      <c r="D4486" s="10">
        <v>-0.05554794006222477</v>
      </c>
      <c r="F4486" s="10">
        <v>89.23</v>
      </c>
      <c r="G4486" s="10">
        <v>1668448.09805726</v>
      </c>
    </row>
    <row r="4487" ht="14.25" customHeight="1">
      <c r="A4487" s="10">
        <v>4463.0</v>
      </c>
      <c r="B4487" s="10">
        <v>1510089.8204256226</v>
      </c>
      <c r="C4487" s="10">
        <v>-259945.8079866527</v>
      </c>
      <c r="D4487" s="10">
        <v>-0.9577782650468762</v>
      </c>
      <c r="F4487" s="10">
        <v>89.25</v>
      </c>
      <c r="G4487" s="10">
        <v>1668670.65581209</v>
      </c>
    </row>
    <row r="4488" ht="14.25" customHeight="1">
      <c r="A4488" s="10">
        <v>4464.0</v>
      </c>
      <c r="B4488" s="10">
        <v>1510244.8625291479</v>
      </c>
      <c r="C4488" s="10">
        <v>-120044.63823070796</v>
      </c>
      <c r="D4488" s="10">
        <v>-0.44230813423500565</v>
      </c>
      <c r="F4488" s="10">
        <v>89.27000000000001</v>
      </c>
      <c r="G4488" s="10">
        <v>1668905.28457986</v>
      </c>
    </row>
    <row r="4489" ht="14.25" customHeight="1">
      <c r="A4489" s="10">
        <v>4465.0</v>
      </c>
      <c r="B4489" s="10">
        <v>1510549.442833574</v>
      </c>
      <c r="C4489" s="10">
        <v>-380255.846130094</v>
      </c>
      <c r="D4489" s="10">
        <v>-1.4010642733623686</v>
      </c>
      <c r="F4489" s="10">
        <v>89.29</v>
      </c>
      <c r="G4489" s="10">
        <v>1669127.07812648</v>
      </c>
    </row>
    <row r="4490" ht="14.25" customHeight="1">
      <c r="A4490" s="10">
        <v>4466.0</v>
      </c>
      <c r="B4490" s="10">
        <v>1510694.2662248688</v>
      </c>
      <c r="C4490" s="10">
        <v>411587.03911487106</v>
      </c>
      <c r="D4490" s="10">
        <v>1.5165050103807145</v>
      </c>
      <c r="F4490" s="10">
        <v>89.31</v>
      </c>
      <c r="G4490" s="10">
        <v>1669558.84671443</v>
      </c>
    </row>
    <row r="4491" ht="14.25" customHeight="1">
      <c r="A4491" s="10">
        <v>4467.0</v>
      </c>
      <c r="B4491" s="10">
        <v>1510973.9076278426</v>
      </c>
      <c r="C4491" s="10">
        <v>-32945.73363519274</v>
      </c>
      <c r="D4491" s="10">
        <v>-0.12138956133284379</v>
      </c>
      <c r="F4491" s="10">
        <v>89.33000000000001</v>
      </c>
      <c r="G4491" s="10">
        <v>1669681.23138446</v>
      </c>
    </row>
    <row r="4492" ht="14.25" customHeight="1">
      <c r="A4492" s="10">
        <v>4468.0</v>
      </c>
      <c r="B4492" s="10">
        <v>1510999.7528423949</v>
      </c>
      <c r="C4492" s="10">
        <v>119435.08784454502</v>
      </c>
      <c r="D4492" s="10">
        <v>0.4400622272290816</v>
      </c>
      <c r="F4492" s="10">
        <v>89.35000000000001</v>
      </c>
      <c r="G4492" s="10">
        <v>1670183.16798054</v>
      </c>
    </row>
    <row r="4493" ht="14.25" customHeight="1">
      <c r="A4493" s="10">
        <v>4469.0</v>
      </c>
      <c r="B4493" s="10">
        <v>1511046.956722851</v>
      </c>
      <c r="C4493" s="10">
        <v>115613.002929979</v>
      </c>
      <c r="D4493" s="10">
        <v>0.42597963868230715</v>
      </c>
      <c r="F4493" s="10">
        <v>89.37</v>
      </c>
      <c r="G4493" s="10">
        <v>1670256.59015774</v>
      </c>
    </row>
    <row r="4494" ht="14.25" customHeight="1">
      <c r="A4494" s="10">
        <v>4470.0</v>
      </c>
      <c r="B4494" s="10">
        <v>1511255.42748643</v>
      </c>
      <c r="C4494" s="10">
        <v>143709.86822564015</v>
      </c>
      <c r="D4494" s="10">
        <v>0.5295033965938634</v>
      </c>
      <c r="F4494" s="10">
        <v>89.39</v>
      </c>
      <c r="G4494" s="10">
        <v>1670908.66196073</v>
      </c>
    </row>
    <row r="4495" ht="14.25" customHeight="1">
      <c r="A4495" s="10">
        <v>4471.0</v>
      </c>
      <c r="B4495" s="10">
        <v>1511694.438128053</v>
      </c>
      <c r="C4495" s="10">
        <v>-10754.611567192944</v>
      </c>
      <c r="D4495" s="10">
        <v>-0.03962569463173655</v>
      </c>
      <c r="F4495" s="10">
        <v>89.41000000000001</v>
      </c>
      <c r="G4495" s="10">
        <v>1670950.31275686</v>
      </c>
    </row>
    <row r="4496" ht="14.25" customHeight="1">
      <c r="A4496" s="10">
        <v>4472.0</v>
      </c>
      <c r="B4496" s="10">
        <v>1511908.2180800897</v>
      </c>
      <c r="C4496" s="10">
        <v>18264.30676209042</v>
      </c>
      <c r="D4496" s="10">
        <v>0.06729539583026128</v>
      </c>
      <c r="F4496" s="10">
        <v>89.43</v>
      </c>
      <c r="G4496" s="10">
        <v>1671350.14009336</v>
      </c>
    </row>
    <row r="4497" ht="14.25" customHeight="1">
      <c r="A4497" s="10">
        <v>4473.0</v>
      </c>
      <c r="B4497" s="10">
        <v>1512705.724639521</v>
      </c>
      <c r="C4497" s="10">
        <v>43550.71282893908</v>
      </c>
      <c r="D4497" s="10">
        <v>0.16046393091670003</v>
      </c>
      <c r="F4497" s="10">
        <v>89.45</v>
      </c>
      <c r="G4497" s="10">
        <v>1671669.4517342</v>
      </c>
    </row>
    <row r="4498" ht="14.25" customHeight="1">
      <c r="A4498" s="10">
        <v>4474.0</v>
      </c>
      <c r="B4498" s="10">
        <v>1512928.3326768656</v>
      </c>
      <c r="C4498" s="10">
        <v>-332936.0440017057</v>
      </c>
      <c r="D4498" s="10">
        <v>-1.2267130178606205</v>
      </c>
      <c r="F4498" s="10">
        <v>89.47000000000001</v>
      </c>
      <c r="G4498" s="10">
        <v>1672445.34797165</v>
      </c>
    </row>
    <row r="4499" ht="14.25" customHeight="1">
      <c r="A4499" s="10">
        <v>4475.0</v>
      </c>
      <c r="B4499" s="10">
        <v>1512971.1999474375</v>
      </c>
      <c r="C4499" s="10">
        <v>480482.4732068726</v>
      </c>
      <c r="D4499" s="10">
        <v>1.7703523405045256</v>
      </c>
      <c r="F4499" s="10">
        <v>89.49000000000001</v>
      </c>
      <c r="G4499" s="10">
        <v>1673294.24619638</v>
      </c>
    </row>
    <row r="4500" ht="14.25" customHeight="1">
      <c r="A4500" s="10">
        <v>4476.0</v>
      </c>
      <c r="B4500" s="10">
        <v>1513144.221174036</v>
      </c>
      <c r="C4500" s="10">
        <v>-9117.95151467598</v>
      </c>
      <c r="D4500" s="10">
        <v>-0.033595370704944415</v>
      </c>
      <c r="F4500" s="10">
        <v>89.51</v>
      </c>
      <c r="G4500" s="10">
        <v>1673538.16868396</v>
      </c>
    </row>
    <row r="4501" ht="14.25" customHeight="1">
      <c r="A4501" s="10">
        <v>4477.0</v>
      </c>
      <c r="B4501" s="10">
        <v>1513153.3082018637</v>
      </c>
      <c r="C4501" s="10">
        <v>72368.68091098638</v>
      </c>
      <c r="D4501" s="10">
        <v>0.26664461405822903</v>
      </c>
      <c r="F4501" s="10">
        <v>89.53</v>
      </c>
      <c r="G4501" s="10">
        <v>1674680.74073848</v>
      </c>
    </row>
    <row r="4502" ht="14.25" customHeight="1">
      <c r="A4502" s="10">
        <v>4478.0</v>
      </c>
      <c r="B4502" s="10">
        <v>1513291.7687273002</v>
      </c>
      <c r="C4502" s="10">
        <v>-137824.49773053033</v>
      </c>
      <c r="D4502" s="10">
        <v>-0.5078185693384311</v>
      </c>
      <c r="F4502" s="10">
        <v>89.55000000000001</v>
      </c>
      <c r="G4502" s="10">
        <v>1675062.89068712</v>
      </c>
    </row>
    <row r="4503" ht="14.25" customHeight="1">
      <c r="A4503" s="10">
        <v>4479.0</v>
      </c>
      <c r="B4503" s="10">
        <v>1513452.5322045442</v>
      </c>
      <c r="C4503" s="10">
        <v>216631.9470963457</v>
      </c>
      <c r="D4503" s="10">
        <v>0.798187022328586</v>
      </c>
      <c r="F4503" s="10">
        <v>89.57000000000001</v>
      </c>
      <c r="G4503" s="10">
        <v>1675123.15988758</v>
      </c>
    </row>
    <row r="4504" ht="14.25" customHeight="1">
      <c r="A4504" s="10">
        <v>4480.0</v>
      </c>
      <c r="B4504" s="10">
        <v>1513940.7499160974</v>
      </c>
      <c r="C4504" s="10">
        <v>462229.33951783273</v>
      </c>
      <c r="D4504" s="10">
        <v>1.7030981122030062</v>
      </c>
      <c r="F4504" s="10">
        <v>89.59</v>
      </c>
      <c r="G4504" s="10">
        <v>1675523.36662169</v>
      </c>
    </row>
    <row r="4505" ht="14.25" customHeight="1">
      <c r="A4505" s="10">
        <v>4481.0</v>
      </c>
      <c r="B4505" s="10">
        <v>1514032.3134426007</v>
      </c>
      <c r="C4505" s="10">
        <v>31122.499199359445</v>
      </c>
      <c r="D4505" s="10">
        <v>0.11467179839505565</v>
      </c>
      <c r="F4505" s="10">
        <v>89.61000000000001</v>
      </c>
      <c r="G4505" s="10">
        <v>1675557.27123078</v>
      </c>
    </row>
    <row r="4506" ht="14.25" customHeight="1">
      <c r="A4506" s="10">
        <v>4482.0</v>
      </c>
      <c r="B4506" s="10">
        <v>1514301.8673719475</v>
      </c>
      <c r="C4506" s="10">
        <v>14979.972747392487</v>
      </c>
      <c r="D4506" s="10">
        <v>0.05519416689029183</v>
      </c>
      <c r="F4506" s="10">
        <v>89.63000000000001</v>
      </c>
      <c r="G4506" s="10">
        <v>1675702.22325348</v>
      </c>
    </row>
    <row r="4507" ht="14.25" customHeight="1">
      <c r="A4507" s="10">
        <v>4483.0</v>
      </c>
      <c r="B4507" s="10">
        <v>1514532.0974593034</v>
      </c>
      <c r="C4507" s="10">
        <v>273983.7201536265</v>
      </c>
      <c r="D4507" s="10">
        <v>1.0095013809697726</v>
      </c>
      <c r="F4507" s="10">
        <v>89.65</v>
      </c>
      <c r="G4507" s="10">
        <v>1675825.72080521</v>
      </c>
    </row>
    <row r="4508" ht="14.25" customHeight="1">
      <c r="A4508" s="10">
        <v>4484.0</v>
      </c>
      <c r="B4508" s="10">
        <v>1514812.7383794617</v>
      </c>
      <c r="C4508" s="10">
        <v>-449156.7149036017</v>
      </c>
      <c r="D4508" s="10">
        <v>-1.6549316277360968</v>
      </c>
      <c r="F4508" s="10">
        <v>89.67</v>
      </c>
      <c r="G4508" s="10">
        <v>1676070.94296519</v>
      </c>
    </row>
    <row r="4509" ht="14.25" customHeight="1">
      <c r="A4509" s="10">
        <v>4485.0</v>
      </c>
      <c r="B4509" s="10">
        <v>1514877.4770635967</v>
      </c>
      <c r="C4509" s="10">
        <v>502297.5123590233</v>
      </c>
      <c r="D4509" s="10">
        <v>1.8507305182212805</v>
      </c>
      <c r="F4509" s="10">
        <v>89.69000000000001</v>
      </c>
      <c r="G4509" s="10">
        <v>1676172.30485551</v>
      </c>
    </row>
    <row r="4510" ht="14.25" customHeight="1">
      <c r="A4510" s="10">
        <v>4486.0</v>
      </c>
      <c r="B4510" s="10">
        <v>1515204.3341293412</v>
      </c>
      <c r="C4510" s="10">
        <v>132997.39377558883</v>
      </c>
      <c r="D4510" s="10">
        <v>0.49003295745657993</v>
      </c>
      <c r="F4510" s="10">
        <v>89.71000000000001</v>
      </c>
      <c r="G4510" s="10">
        <v>1676770.33057391</v>
      </c>
    </row>
    <row r="4511" ht="14.25" customHeight="1">
      <c r="A4511" s="10">
        <v>4487.0</v>
      </c>
      <c r="B4511" s="10">
        <v>1515277.0759260708</v>
      </c>
      <c r="C4511" s="10">
        <v>25909.178182909265</v>
      </c>
      <c r="D4511" s="10">
        <v>0.09546315795979825</v>
      </c>
      <c r="F4511" s="10">
        <v>89.73</v>
      </c>
      <c r="G4511" s="10">
        <v>1677005.14043603</v>
      </c>
    </row>
    <row r="4512" ht="14.25" customHeight="1">
      <c r="A4512" s="10">
        <v>4488.0</v>
      </c>
      <c r="B4512" s="10">
        <v>1515344.549875999</v>
      </c>
      <c r="C4512" s="10">
        <v>276426.739364031</v>
      </c>
      <c r="D4512" s="10">
        <v>1.0185027598300063</v>
      </c>
      <c r="F4512" s="10">
        <v>89.75</v>
      </c>
      <c r="G4512" s="10">
        <v>1677204.24621442</v>
      </c>
    </row>
    <row r="4513" ht="14.25" customHeight="1">
      <c r="A4513" s="10">
        <v>4489.0</v>
      </c>
      <c r="B4513" s="10">
        <v>1515824.1218735569</v>
      </c>
      <c r="C4513" s="10">
        <v>-190292.96736031678</v>
      </c>
      <c r="D4513" s="10">
        <v>-0.701140247425511</v>
      </c>
      <c r="F4513" s="10">
        <v>89.77000000000001</v>
      </c>
      <c r="G4513" s="10">
        <v>1677612.4421426</v>
      </c>
    </row>
    <row r="4514" ht="14.25" customHeight="1">
      <c r="A4514" s="10">
        <v>4490.0</v>
      </c>
      <c r="B4514" s="10">
        <v>1516038.7176642343</v>
      </c>
      <c r="C4514" s="10">
        <v>54115.69651974575</v>
      </c>
      <c r="D4514" s="10">
        <v>0.19939093584900852</v>
      </c>
      <c r="F4514" s="10">
        <v>89.79</v>
      </c>
      <c r="G4514" s="10">
        <v>1678347.52753798</v>
      </c>
    </row>
    <row r="4515" ht="14.25" customHeight="1">
      <c r="A4515" s="10">
        <v>4491.0</v>
      </c>
      <c r="B4515" s="10">
        <v>1516207.4331852284</v>
      </c>
      <c r="C4515" s="10">
        <v>173483.32108019153</v>
      </c>
      <c r="D4515" s="10">
        <v>0.6392045925483347</v>
      </c>
      <c r="F4515" s="10">
        <v>89.81</v>
      </c>
      <c r="G4515" s="10">
        <v>1679204.74093321</v>
      </c>
    </row>
    <row r="4516" ht="14.25" customHeight="1">
      <c r="A4516" s="10">
        <v>4492.0</v>
      </c>
      <c r="B4516" s="10">
        <v>1516401.0734855423</v>
      </c>
      <c r="C4516" s="10">
        <v>-283528.71731413226</v>
      </c>
      <c r="D4516" s="10">
        <v>-1.0446702143934528</v>
      </c>
      <c r="F4516" s="10">
        <v>89.83000000000001</v>
      </c>
      <c r="G4516" s="10">
        <v>1680017.24042077</v>
      </c>
    </row>
    <row r="4517" ht="14.25" customHeight="1">
      <c r="A4517" s="10">
        <v>4493.0</v>
      </c>
      <c r="B4517" s="10">
        <v>1516739.5530418197</v>
      </c>
      <c r="C4517" s="10">
        <v>-186939.5068513397</v>
      </c>
      <c r="D4517" s="10">
        <v>-0.6887843198071045</v>
      </c>
      <c r="F4517" s="10">
        <v>89.85000000000001</v>
      </c>
      <c r="G4517" s="10">
        <v>1680252.73733713</v>
      </c>
    </row>
    <row r="4518" ht="14.25" customHeight="1">
      <c r="A4518" s="10">
        <v>4494.0</v>
      </c>
      <c r="B4518" s="10">
        <v>1517733.0727130251</v>
      </c>
      <c r="C4518" s="10">
        <v>-671842.8322001122</v>
      </c>
      <c r="D4518" s="10">
        <v>-2.475425424986439</v>
      </c>
      <c r="F4518" s="10">
        <v>89.87</v>
      </c>
      <c r="G4518" s="10">
        <v>1680788.28655763</v>
      </c>
    </row>
    <row r="4519" ht="14.25" customHeight="1">
      <c r="A4519" s="10">
        <v>4495.0</v>
      </c>
      <c r="B4519" s="10">
        <v>1517755.0461344125</v>
      </c>
      <c r="C4519" s="10">
        <v>-414933.60795361246</v>
      </c>
      <c r="D4519" s="10">
        <v>-1.5288355454297515</v>
      </c>
      <c r="F4519" s="10">
        <v>89.89</v>
      </c>
      <c r="G4519" s="10">
        <v>1681316.36225378</v>
      </c>
    </row>
    <row r="4520" ht="14.25" customHeight="1">
      <c r="A4520" s="10">
        <v>4496.0</v>
      </c>
      <c r="B4520" s="10">
        <v>1517926.6320127146</v>
      </c>
      <c r="C4520" s="10">
        <v>192997.73451081547</v>
      </c>
      <c r="D4520" s="10">
        <v>0.7111060445615565</v>
      </c>
      <c r="F4520" s="10">
        <v>89.91000000000001</v>
      </c>
      <c r="G4520" s="10">
        <v>1681340.63502116</v>
      </c>
    </row>
    <row r="4521" ht="14.25" customHeight="1">
      <c r="A4521" s="10">
        <v>4497.0</v>
      </c>
      <c r="B4521" s="10">
        <v>1517937.3929938471</v>
      </c>
      <c r="C4521" s="10">
        <v>112501.46123629296</v>
      </c>
      <c r="D4521" s="10">
        <v>0.4145150683240398</v>
      </c>
      <c r="F4521" s="10">
        <v>89.93</v>
      </c>
      <c r="G4521" s="10">
        <v>1682105.84747144</v>
      </c>
    </row>
    <row r="4522" ht="14.25" customHeight="1">
      <c r="A4522" s="10">
        <v>4498.0</v>
      </c>
      <c r="B4522" s="10">
        <v>1518008.4680972588</v>
      </c>
      <c r="C4522" s="10">
        <v>-389364.0064212589</v>
      </c>
      <c r="D4522" s="10">
        <v>-1.4346235680053838</v>
      </c>
      <c r="F4522" s="10">
        <v>89.95</v>
      </c>
      <c r="G4522" s="10">
        <v>1682708.61686642</v>
      </c>
    </row>
    <row r="4523" ht="14.25" customHeight="1">
      <c r="A4523" s="10">
        <v>4499.0</v>
      </c>
      <c r="B4523" s="10">
        <v>1518015.5431304718</v>
      </c>
      <c r="C4523" s="10">
        <v>-30285.950993881794</v>
      </c>
      <c r="D4523" s="10">
        <v>-0.11158951099416936</v>
      </c>
      <c r="F4523" s="10">
        <v>89.97000000000001</v>
      </c>
      <c r="G4523" s="10">
        <v>1684537.96115637</v>
      </c>
    </row>
    <row r="4524" ht="14.25" customHeight="1">
      <c r="A4524" s="10">
        <v>4500.0</v>
      </c>
      <c r="B4524" s="10">
        <v>1518141.832808421</v>
      </c>
      <c r="C4524" s="10">
        <v>156981.32707915897</v>
      </c>
      <c r="D4524" s="10">
        <v>0.5784024918853594</v>
      </c>
      <c r="F4524" s="10">
        <v>89.99000000000001</v>
      </c>
      <c r="G4524" s="10">
        <v>1684554.71545284</v>
      </c>
    </row>
    <row r="4525" ht="14.25" customHeight="1">
      <c r="A4525" s="10">
        <v>4501.0</v>
      </c>
      <c r="B4525" s="10">
        <v>1518433.1724390585</v>
      </c>
      <c r="C4525" s="10">
        <v>-194411.14781473856</v>
      </c>
      <c r="D4525" s="10">
        <v>-0.7163138090279685</v>
      </c>
      <c r="F4525" s="10">
        <v>90.01</v>
      </c>
      <c r="G4525" s="10">
        <v>1685217.10494442</v>
      </c>
    </row>
    <row r="4526" ht="14.25" customHeight="1">
      <c r="A4526" s="10">
        <v>4502.0</v>
      </c>
      <c r="B4526" s="10">
        <v>1518643.8603619563</v>
      </c>
      <c r="C4526" s="10">
        <v>265616.98835997377</v>
      </c>
      <c r="D4526" s="10">
        <v>0.9786739022598688</v>
      </c>
      <c r="F4526" s="10">
        <v>90.03</v>
      </c>
      <c r="G4526" s="10">
        <v>1685368.16422505</v>
      </c>
    </row>
    <row r="4527" ht="14.25" customHeight="1">
      <c r="A4527" s="10">
        <v>4503.0</v>
      </c>
      <c r="B4527" s="10">
        <v>1518866.0455840281</v>
      </c>
      <c r="C4527" s="10">
        <v>364216.2307360319</v>
      </c>
      <c r="D4527" s="10">
        <v>1.3419658207920822</v>
      </c>
      <c r="F4527" s="10">
        <v>90.05000000000001</v>
      </c>
      <c r="G4527" s="10">
        <v>1685967.64821564</v>
      </c>
    </row>
    <row r="4528" ht="14.25" customHeight="1">
      <c r="A4528" s="10">
        <v>4504.0</v>
      </c>
      <c r="B4528" s="10">
        <v>1518890.0351443975</v>
      </c>
      <c r="C4528" s="10">
        <v>277641.8681213225</v>
      </c>
      <c r="D4528" s="10">
        <v>1.022979938831204</v>
      </c>
      <c r="F4528" s="10">
        <v>90.07000000000001</v>
      </c>
      <c r="G4528" s="10">
        <v>1686562.16857339</v>
      </c>
    </row>
    <row r="4529" ht="14.25" customHeight="1">
      <c r="A4529" s="10">
        <v>4505.0</v>
      </c>
      <c r="B4529" s="10">
        <v>1519531.317010651</v>
      </c>
      <c r="C4529" s="10">
        <v>-179464.403926261</v>
      </c>
      <c r="D4529" s="10">
        <v>-0.6612420748827458</v>
      </c>
      <c r="F4529" s="10">
        <v>90.09</v>
      </c>
      <c r="G4529" s="10">
        <v>1687998.93296047</v>
      </c>
    </row>
    <row r="4530" ht="14.25" customHeight="1">
      <c r="A4530" s="10">
        <v>4506.0</v>
      </c>
      <c r="B4530" s="10">
        <v>1520130.2304612794</v>
      </c>
      <c r="C4530" s="10">
        <v>-394437.7231659994</v>
      </c>
      <c r="D4530" s="10">
        <v>-1.4533178322397444</v>
      </c>
      <c r="F4530" s="10">
        <v>90.11000000000001</v>
      </c>
      <c r="G4530" s="10">
        <v>1688093.25745803</v>
      </c>
    </row>
    <row r="4531" ht="14.25" customHeight="1">
      <c r="A4531" s="10">
        <v>4507.0</v>
      </c>
      <c r="B4531" s="10">
        <v>1520381.2661304642</v>
      </c>
      <c r="C4531" s="10">
        <v>-357645.9942062041</v>
      </c>
      <c r="D4531" s="10">
        <v>-1.317757583724419</v>
      </c>
      <c r="F4531" s="10">
        <v>90.13000000000001</v>
      </c>
      <c r="G4531" s="10">
        <v>1688279.30811024</v>
      </c>
    </row>
    <row r="4532" ht="14.25" customHeight="1">
      <c r="A4532" s="10">
        <v>4508.0</v>
      </c>
      <c r="B4532" s="10">
        <v>1520675.557239569</v>
      </c>
      <c r="C4532" s="10">
        <v>117985.87471282086</v>
      </c>
      <c r="D4532" s="10">
        <v>0.43472255720425407</v>
      </c>
      <c r="F4532" s="10">
        <v>90.15</v>
      </c>
      <c r="G4532" s="10">
        <v>1688642.67854483</v>
      </c>
    </row>
    <row r="4533" ht="14.25" customHeight="1">
      <c r="A4533" s="10">
        <v>4509.0</v>
      </c>
      <c r="B4533" s="10">
        <v>1521212.6611066135</v>
      </c>
      <c r="C4533" s="10">
        <v>302285.74576958665</v>
      </c>
      <c r="D4533" s="10">
        <v>1.1137810583445213</v>
      </c>
      <c r="F4533" s="10">
        <v>90.17</v>
      </c>
      <c r="G4533" s="10">
        <v>1689120.42652009</v>
      </c>
    </row>
    <row r="4534" ht="14.25" customHeight="1">
      <c r="A4534" s="10">
        <v>4510.0</v>
      </c>
      <c r="B4534" s="10">
        <v>1521560.3629940883</v>
      </c>
      <c r="C4534" s="10">
        <v>-119999.44595862832</v>
      </c>
      <c r="D4534" s="10">
        <v>-0.4421416219289169</v>
      </c>
      <c r="F4534" s="10">
        <v>90.19000000000001</v>
      </c>
      <c r="G4534" s="10">
        <v>1689512.17958955</v>
      </c>
    </row>
    <row r="4535" ht="14.25" customHeight="1">
      <c r="A4535" s="10">
        <v>4511.0</v>
      </c>
      <c r="B4535" s="10">
        <v>1521784.0489956927</v>
      </c>
      <c r="C4535" s="10">
        <v>30752.714978847187</v>
      </c>
      <c r="D4535" s="10">
        <v>0.11330931714595573</v>
      </c>
      <c r="F4535" s="10">
        <v>90.21000000000001</v>
      </c>
      <c r="G4535" s="10">
        <v>1689690.75426542</v>
      </c>
    </row>
    <row r="4536" ht="14.25" customHeight="1">
      <c r="A4536" s="10">
        <v>4512.0</v>
      </c>
      <c r="B4536" s="10">
        <v>1522048.827556507</v>
      </c>
      <c r="C4536" s="10">
        <v>-198748.107653667</v>
      </c>
      <c r="D4536" s="10">
        <v>-0.7322934699514488</v>
      </c>
      <c r="F4536" s="10">
        <v>90.23</v>
      </c>
      <c r="G4536" s="10">
        <v>1690091.01869486</v>
      </c>
    </row>
    <row r="4537" ht="14.25" customHeight="1">
      <c r="A4537" s="10">
        <v>4513.0</v>
      </c>
      <c r="B4537" s="10">
        <v>1522053.6485343517</v>
      </c>
      <c r="C4537" s="10">
        <v>-75074.78862997168</v>
      </c>
      <c r="D4537" s="10">
        <v>-0.2766153505597878</v>
      </c>
      <c r="F4537" s="10">
        <v>90.25</v>
      </c>
      <c r="G4537" s="10">
        <v>1690540.68175304</v>
      </c>
    </row>
    <row r="4538" ht="14.25" customHeight="1">
      <c r="A4538" s="10">
        <v>4514.0</v>
      </c>
      <c r="B4538" s="10">
        <v>1522132.2693050653</v>
      </c>
      <c r="C4538" s="10">
        <v>190797.38503205474</v>
      </c>
      <c r="D4538" s="10">
        <v>0.7029987897356873</v>
      </c>
      <c r="F4538" s="10">
        <v>90.27000000000001</v>
      </c>
      <c r="G4538" s="10">
        <v>1692308.5897661</v>
      </c>
    </row>
    <row r="4539" ht="14.25" customHeight="1">
      <c r="A4539" s="10">
        <v>4515.0</v>
      </c>
      <c r="B4539" s="10">
        <v>1523269.388255691</v>
      </c>
      <c r="C4539" s="10">
        <v>50815.538728049025</v>
      </c>
      <c r="D4539" s="10">
        <v>0.18723140371962518</v>
      </c>
      <c r="F4539" s="10">
        <v>90.29</v>
      </c>
      <c r="G4539" s="10">
        <v>1692335.96361879</v>
      </c>
    </row>
    <row r="4540" ht="14.25" customHeight="1">
      <c r="A4540" s="10">
        <v>4516.0</v>
      </c>
      <c r="B4540" s="10">
        <v>1523592.8597712726</v>
      </c>
      <c r="C4540" s="10">
        <v>-197111.1850861227</v>
      </c>
      <c r="D4540" s="10">
        <v>-0.7262621787800246</v>
      </c>
      <c r="F4540" s="10">
        <v>90.31</v>
      </c>
      <c r="G4540" s="10">
        <v>1693384.80306548</v>
      </c>
    </row>
    <row r="4541" ht="14.25" customHeight="1">
      <c r="A4541" s="10">
        <v>4517.0</v>
      </c>
      <c r="B4541" s="10">
        <v>1523605.7598236888</v>
      </c>
      <c r="C4541" s="10">
        <v>378512.93937998125</v>
      </c>
      <c r="D4541" s="10">
        <v>1.3946424802348287</v>
      </c>
      <c r="F4541" s="10">
        <v>90.33000000000001</v>
      </c>
      <c r="G4541" s="10">
        <v>1693591.83537761</v>
      </c>
    </row>
    <row r="4542" ht="14.25" customHeight="1">
      <c r="A4542" s="10">
        <v>4518.0</v>
      </c>
      <c r="B4542" s="10">
        <v>1523938.2778490072</v>
      </c>
      <c r="C4542" s="10">
        <v>-64412.90200046706</v>
      </c>
      <c r="D4542" s="10">
        <v>-0.2373313037916331</v>
      </c>
      <c r="F4542" s="10">
        <v>90.35000000000001</v>
      </c>
      <c r="G4542" s="10">
        <v>1693693.55312722</v>
      </c>
    </row>
    <row r="4543" ht="14.25" customHeight="1">
      <c r="A4543" s="10">
        <v>4519.0</v>
      </c>
      <c r="B4543" s="10">
        <v>1524360.4748780306</v>
      </c>
      <c r="C4543" s="10">
        <v>606401.5247796492</v>
      </c>
      <c r="D4543" s="10">
        <v>2.234304930030088</v>
      </c>
      <c r="F4543" s="10">
        <v>90.37</v>
      </c>
      <c r="G4543" s="10">
        <v>1694139.12663553</v>
      </c>
    </row>
    <row r="4544" ht="14.25" customHeight="1">
      <c r="A4544" s="10">
        <v>4520.0</v>
      </c>
      <c r="B4544" s="10">
        <v>1524537.252068109</v>
      </c>
      <c r="C4544" s="10">
        <v>-56024.00769156916</v>
      </c>
      <c r="D4544" s="10">
        <v>-0.20642216661774032</v>
      </c>
      <c r="F4544" s="10">
        <v>90.39</v>
      </c>
      <c r="G4544" s="10">
        <v>1695706.13152543</v>
      </c>
    </row>
    <row r="4545" ht="14.25" customHeight="1">
      <c r="A4545" s="10">
        <v>4521.0</v>
      </c>
      <c r="B4545" s="10">
        <v>1524568.6264215352</v>
      </c>
      <c r="C4545" s="10">
        <v>-373562.5488937651</v>
      </c>
      <c r="D4545" s="10">
        <v>-1.376402615364855</v>
      </c>
      <c r="F4545" s="10">
        <v>90.41000000000001</v>
      </c>
      <c r="G4545" s="10">
        <v>1696086.16810426</v>
      </c>
    </row>
    <row r="4546" ht="14.25" customHeight="1">
      <c r="A4546" s="10">
        <v>4522.0</v>
      </c>
      <c r="B4546" s="10">
        <v>1524706.2547745171</v>
      </c>
      <c r="C4546" s="10">
        <v>-224781.45703628706</v>
      </c>
      <c r="D4546" s="10">
        <v>-0.8282141404872295</v>
      </c>
      <c r="F4546" s="10">
        <v>90.43</v>
      </c>
      <c r="G4546" s="10">
        <v>1696339.54412458</v>
      </c>
    </row>
    <row r="4547" ht="14.25" customHeight="1">
      <c r="A4547" s="10">
        <v>4523.0</v>
      </c>
      <c r="B4547" s="10">
        <v>1524748.5710066115</v>
      </c>
      <c r="C4547" s="10">
        <v>433143.0173449286</v>
      </c>
      <c r="D4547" s="10">
        <v>1.5959286702215103</v>
      </c>
      <c r="F4547" s="10">
        <v>90.45</v>
      </c>
      <c r="G4547" s="10">
        <v>1696717.10729936</v>
      </c>
    </row>
    <row r="4548" ht="14.25" customHeight="1">
      <c r="A4548" s="10">
        <v>4524.0</v>
      </c>
      <c r="B4548" s="10">
        <v>1525251.6164772934</v>
      </c>
      <c r="C4548" s="10">
        <v>312679.18446428655</v>
      </c>
      <c r="D4548" s="10">
        <v>1.1520760005018187</v>
      </c>
      <c r="F4548" s="10">
        <v>90.47000000000001</v>
      </c>
      <c r="G4548" s="10">
        <v>1696785.90247217</v>
      </c>
    </row>
    <row r="4549" ht="14.25" customHeight="1">
      <c r="A4549" s="10">
        <v>4525.0</v>
      </c>
      <c r="B4549" s="10">
        <v>1525270.2662609671</v>
      </c>
      <c r="C4549" s="10">
        <v>-404920.49313233723</v>
      </c>
      <c r="D4549" s="10">
        <v>-1.4919419181944604</v>
      </c>
      <c r="F4549" s="10">
        <v>90.49000000000001</v>
      </c>
      <c r="G4549" s="10">
        <v>1696977.66283259</v>
      </c>
    </row>
    <row r="4550" ht="14.25" customHeight="1">
      <c r="A4550" s="10">
        <v>4526.0</v>
      </c>
      <c r="B4550" s="10">
        <v>1525459.3534595806</v>
      </c>
      <c r="C4550" s="10">
        <v>-122163.09585207049</v>
      </c>
      <c r="D4550" s="10">
        <v>-0.4501136560123297</v>
      </c>
      <c r="F4550" s="10">
        <v>90.51</v>
      </c>
      <c r="G4550" s="10">
        <v>1697281.49383007</v>
      </c>
    </row>
    <row r="4551" ht="14.25" customHeight="1">
      <c r="A4551" s="10">
        <v>4527.0</v>
      </c>
      <c r="B4551" s="10">
        <v>1525795.1404659322</v>
      </c>
      <c r="C4551" s="10">
        <v>-41946.97108996217</v>
      </c>
      <c r="D4551" s="10">
        <v>-0.1545548955210631</v>
      </c>
      <c r="F4551" s="10">
        <v>90.53</v>
      </c>
      <c r="G4551" s="10">
        <v>1697501.60460523</v>
      </c>
    </row>
    <row r="4552" ht="14.25" customHeight="1">
      <c r="A4552" s="10">
        <v>4528.0</v>
      </c>
      <c r="B4552" s="10">
        <v>1526539.805166814</v>
      </c>
      <c r="C4552" s="10">
        <v>-330334.9189043541</v>
      </c>
      <c r="D4552" s="10">
        <v>-1.217129093033338</v>
      </c>
      <c r="F4552" s="10">
        <v>90.55000000000001</v>
      </c>
      <c r="G4552" s="10">
        <v>1698198.75136999</v>
      </c>
    </row>
    <row r="4553" ht="14.25" customHeight="1">
      <c r="A4553" s="10">
        <v>4529.0</v>
      </c>
      <c r="B4553" s="10">
        <v>1527350.9615619075</v>
      </c>
      <c r="C4553" s="10">
        <v>287504.1933206124</v>
      </c>
      <c r="D4553" s="10">
        <v>1.059317977101046</v>
      </c>
      <c r="F4553" s="10">
        <v>90.57000000000001</v>
      </c>
      <c r="G4553" s="10">
        <v>1698219.75746469</v>
      </c>
    </row>
    <row r="4554" ht="14.25" customHeight="1">
      <c r="A4554" s="10">
        <v>4530.0</v>
      </c>
      <c r="B4554" s="10">
        <v>1527619.3583174138</v>
      </c>
      <c r="C4554" s="10">
        <v>349782.9614095262</v>
      </c>
      <c r="D4554" s="10">
        <v>1.2887859993455877</v>
      </c>
      <c r="F4554" s="10">
        <v>90.59</v>
      </c>
      <c r="G4554" s="10">
        <v>1698820.10228148</v>
      </c>
    </row>
    <row r="4555" ht="14.25" customHeight="1">
      <c r="A4555" s="10">
        <v>4531.0</v>
      </c>
      <c r="B4555" s="10">
        <v>1527795.6711978603</v>
      </c>
      <c r="C4555" s="10">
        <v>362993.5055727598</v>
      </c>
      <c r="D4555" s="10">
        <v>1.3374606526011488</v>
      </c>
      <c r="F4555" s="10">
        <v>90.61000000000001</v>
      </c>
      <c r="G4555" s="10">
        <v>1699952.81444788</v>
      </c>
    </row>
    <row r="4556" ht="14.25" customHeight="1">
      <c r="A4556" s="10">
        <v>4532.0</v>
      </c>
      <c r="B4556" s="10">
        <v>1528140.2903351164</v>
      </c>
      <c r="C4556" s="10">
        <v>71771.07722971356</v>
      </c>
      <c r="D4556" s="10">
        <v>0.26444272505117683</v>
      </c>
      <c r="F4556" s="10">
        <v>90.63000000000001</v>
      </c>
      <c r="G4556" s="10">
        <v>1700109.60753852</v>
      </c>
    </row>
    <row r="4557" ht="14.25" customHeight="1">
      <c r="A4557" s="10">
        <v>4533.0</v>
      </c>
      <c r="B4557" s="10">
        <v>1528904.320344173</v>
      </c>
      <c r="C4557" s="10">
        <v>237083.94319303706</v>
      </c>
      <c r="D4557" s="10">
        <v>0.8735430262970759</v>
      </c>
      <c r="F4557" s="10">
        <v>90.65</v>
      </c>
      <c r="G4557" s="10">
        <v>1702090.6352886</v>
      </c>
    </row>
    <row r="4558" ht="14.25" customHeight="1">
      <c r="A4558" s="10">
        <v>4534.0</v>
      </c>
      <c r="B4558" s="10">
        <v>1529388.8267134202</v>
      </c>
      <c r="C4558" s="10">
        <v>312515.41656061984</v>
      </c>
      <c r="D4558" s="10">
        <v>1.1514725926613185</v>
      </c>
      <c r="F4558" s="10">
        <v>90.67</v>
      </c>
      <c r="G4558" s="10">
        <v>1702406.0389352</v>
      </c>
    </row>
    <row r="4559" ht="14.25" customHeight="1">
      <c r="A4559" s="10">
        <v>4535.0</v>
      </c>
      <c r="B4559" s="10">
        <v>1529846.6573850785</v>
      </c>
      <c r="C4559" s="10">
        <v>-628873.2809895315</v>
      </c>
      <c r="D4559" s="10">
        <v>-2.3171028017940465</v>
      </c>
      <c r="F4559" s="10">
        <v>90.69000000000001</v>
      </c>
      <c r="G4559" s="10">
        <v>1702526.05634648</v>
      </c>
    </row>
    <row r="4560" ht="14.25" customHeight="1">
      <c r="A4560" s="10">
        <v>4536.0</v>
      </c>
      <c r="B4560" s="10">
        <v>1529916.4640142808</v>
      </c>
      <c r="C4560" s="10">
        <v>-49688.916770850774</v>
      </c>
      <c r="D4560" s="10">
        <v>-0.1830803307252707</v>
      </c>
      <c r="F4560" s="10">
        <v>90.71000000000001</v>
      </c>
      <c r="G4560" s="10">
        <v>1702528.7940186</v>
      </c>
    </row>
    <row r="4561" ht="14.25" customHeight="1">
      <c r="A4561" s="10">
        <v>4537.0</v>
      </c>
      <c r="B4561" s="10">
        <v>1530549.906122898</v>
      </c>
      <c r="C4561" s="10">
        <v>-69038.02485135803</v>
      </c>
      <c r="D4561" s="10">
        <v>-0.2543727101296129</v>
      </c>
      <c r="F4561" s="10">
        <v>90.73</v>
      </c>
      <c r="G4561" s="10">
        <v>1703880.21991408</v>
      </c>
    </row>
    <row r="4562" ht="14.25" customHeight="1">
      <c r="A4562" s="10">
        <v>4538.0</v>
      </c>
      <c r="B4562" s="10">
        <v>1530889.2859171703</v>
      </c>
      <c r="C4562" s="10">
        <v>40892.307418029755</v>
      </c>
      <c r="D4562" s="10">
        <v>0.15066895502548389</v>
      </c>
      <c r="F4562" s="10">
        <v>90.75</v>
      </c>
      <c r="G4562" s="10">
        <v>1704126.87635049</v>
      </c>
    </row>
    <row r="4563" ht="14.25" customHeight="1">
      <c r="A4563" s="10">
        <v>4539.0</v>
      </c>
      <c r="B4563" s="10">
        <v>1531511.4363756217</v>
      </c>
      <c r="C4563" s="10">
        <v>-72168.54957706179</v>
      </c>
      <c r="D4563" s="10">
        <v>-0.2659072240488558</v>
      </c>
      <c r="F4563" s="10">
        <v>90.77000000000001</v>
      </c>
      <c r="G4563" s="10">
        <v>1705276.18956748</v>
      </c>
    </row>
    <row r="4564" ht="14.25" customHeight="1">
      <c r="A4564" s="10">
        <v>4540.0</v>
      </c>
      <c r="B4564" s="10">
        <v>1531581.8407536573</v>
      </c>
      <c r="C4564" s="10">
        <v>-235358.13426113734</v>
      </c>
      <c r="D4564" s="10">
        <v>-0.8671842306026972</v>
      </c>
      <c r="F4564" s="10">
        <v>90.79</v>
      </c>
      <c r="G4564" s="10">
        <v>1705546.4122133</v>
      </c>
    </row>
    <row r="4565" ht="14.25" customHeight="1">
      <c r="A4565" s="10">
        <v>4541.0</v>
      </c>
      <c r="B4565" s="10">
        <v>1531975.6295755112</v>
      </c>
      <c r="C4565" s="10">
        <v>25300.43485612888</v>
      </c>
      <c r="D4565" s="10">
        <v>0.09322022458880687</v>
      </c>
      <c r="F4565" s="10">
        <v>90.81</v>
      </c>
      <c r="G4565" s="10">
        <v>1705762.78831896</v>
      </c>
    </row>
    <row r="4566" ht="14.25" customHeight="1">
      <c r="A4566" s="10">
        <v>4542.0</v>
      </c>
      <c r="B4566" s="10">
        <v>1531986.0307613267</v>
      </c>
      <c r="C4566" s="10">
        <v>-279322.40938500664</v>
      </c>
      <c r="D4566" s="10">
        <v>-1.0291719444201293</v>
      </c>
      <c r="F4566" s="10">
        <v>90.83000000000001</v>
      </c>
      <c r="G4566" s="10">
        <v>1705889.8866984</v>
      </c>
    </row>
    <row r="4567" ht="14.25" customHeight="1">
      <c r="A4567" s="10">
        <v>4543.0</v>
      </c>
      <c r="B4567" s="10">
        <v>1531987.5950760518</v>
      </c>
      <c r="C4567" s="10">
        <v>130951.50232122815</v>
      </c>
      <c r="D4567" s="10">
        <v>0.4824948079368446</v>
      </c>
      <c r="F4567" s="10">
        <v>90.85000000000001</v>
      </c>
      <c r="G4567" s="10">
        <v>1705918.17950996</v>
      </c>
    </row>
    <row r="4568" ht="14.25" customHeight="1">
      <c r="A4568" s="10">
        <v>4544.0</v>
      </c>
      <c r="B4568" s="10">
        <v>1532209.1808801056</v>
      </c>
      <c r="C4568" s="10">
        <v>279056.34233549447</v>
      </c>
      <c r="D4568" s="10">
        <v>1.0281916122538148</v>
      </c>
      <c r="F4568" s="10">
        <v>90.87</v>
      </c>
      <c r="G4568" s="10">
        <v>1706110.85999304</v>
      </c>
    </row>
    <row r="4569" ht="14.25" customHeight="1">
      <c r="A4569" s="10">
        <v>4545.0</v>
      </c>
      <c r="B4569" s="10">
        <v>1532320.2888219275</v>
      </c>
      <c r="C4569" s="10">
        <v>-121505.3041295174</v>
      </c>
      <c r="D4569" s="10">
        <v>-0.44769000232978434</v>
      </c>
      <c r="F4569" s="10">
        <v>90.89</v>
      </c>
      <c r="G4569" s="10">
        <v>1706291.99055932</v>
      </c>
    </row>
    <row r="4570" ht="14.25" customHeight="1">
      <c r="A4570" s="10">
        <v>4546.0</v>
      </c>
      <c r="B4570" s="10">
        <v>1532566.6843627677</v>
      </c>
      <c r="C4570" s="10">
        <v>-74810.7050450577</v>
      </c>
      <c r="D4570" s="10">
        <v>-0.2756423265293358</v>
      </c>
      <c r="F4570" s="10">
        <v>90.91000000000001</v>
      </c>
      <c r="G4570" s="10">
        <v>1706689.93975441</v>
      </c>
    </row>
    <row r="4571" ht="14.25" customHeight="1">
      <c r="A4571" s="10">
        <v>4547.0</v>
      </c>
      <c r="B4571" s="10">
        <v>1532741.2862979837</v>
      </c>
      <c r="C4571" s="10">
        <v>-55752.10279403371</v>
      </c>
      <c r="D4571" s="10">
        <v>-0.20542032472216867</v>
      </c>
      <c r="F4571" s="10">
        <v>90.93</v>
      </c>
      <c r="G4571" s="10">
        <v>1707045.72215805</v>
      </c>
    </row>
    <row r="4572" ht="14.25" customHeight="1">
      <c r="A4572" s="10">
        <v>4548.0</v>
      </c>
      <c r="B4572" s="10">
        <v>1532920.5016040315</v>
      </c>
      <c r="C4572" s="10">
        <v>-51749.26712529152</v>
      </c>
      <c r="D4572" s="10">
        <v>-0.19067175450374646</v>
      </c>
      <c r="F4572" s="10">
        <v>90.95</v>
      </c>
      <c r="G4572" s="10">
        <v>1707269.52770342</v>
      </c>
    </row>
    <row r="4573" ht="14.25" customHeight="1">
      <c r="A4573" s="10">
        <v>4549.0</v>
      </c>
      <c r="B4573" s="10">
        <v>1533017.5772243063</v>
      </c>
      <c r="C4573" s="10">
        <v>40981.32503535366</v>
      </c>
      <c r="D4573" s="10">
        <v>0.15099694315400747</v>
      </c>
      <c r="F4573" s="10">
        <v>90.97000000000001</v>
      </c>
      <c r="G4573" s="10">
        <v>1707494.92179397</v>
      </c>
    </row>
    <row r="4574" ht="14.25" customHeight="1">
      <c r="A4574" s="10">
        <v>4550.0</v>
      </c>
      <c r="B4574" s="10">
        <v>1533637.4486757908</v>
      </c>
      <c r="C4574" s="10">
        <v>287343.77044622926</v>
      </c>
      <c r="D4574" s="10">
        <v>1.0587268941230568</v>
      </c>
      <c r="F4574" s="10">
        <v>90.99000000000001</v>
      </c>
      <c r="G4574" s="10">
        <v>1707650.43567378</v>
      </c>
    </row>
    <row r="4575" ht="14.25" customHeight="1">
      <c r="A4575" s="10">
        <v>4551.0</v>
      </c>
      <c r="B4575" s="10">
        <v>1533757.5455256314</v>
      </c>
      <c r="C4575" s="10">
        <v>-145769.74250115152</v>
      </c>
      <c r="D4575" s="10">
        <v>-0.5370930662449903</v>
      </c>
      <c r="F4575" s="10">
        <v>91.01</v>
      </c>
      <c r="G4575" s="10">
        <v>1708102.10239872</v>
      </c>
    </row>
    <row r="4576" ht="14.25" customHeight="1">
      <c r="A4576" s="10">
        <v>4552.0</v>
      </c>
      <c r="B4576" s="10">
        <v>1534054.9730117356</v>
      </c>
      <c r="C4576" s="10">
        <v>-191809.0043055655</v>
      </c>
      <c r="D4576" s="10">
        <v>-0.70672613183124</v>
      </c>
      <c r="F4576" s="10">
        <v>91.03</v>
      </c>
      <c r="G4576" s="10">
        <v>1708127.57806545</v>
      </c>
    </row>
    <row r="4577" ht="14.25" customHeight="1">
      <c r="A4577" s="10">
        <v>4553.0</v>
      </c>
      <c r="B4577" s="10">
        <v>1534391.8548675403</v>
      </c>
      <c r="C4577" s="10">
        <v>364744.68053305964</v>
      </c>
      <c r="D4577" s="10">
        <v>1.3439129102015317</v>
      </c>
      <c r="F4577" s="10">
        <v>91.05000000000001</v>
      </c>
      <c r="G4577" s="10">
        <v>1708631.36537014</v>
      </c>
    </row>
    <row r="4578" ht="14.25" customHeight="1">
      <c r="A4578" s="10">
        <v>4554.0</v>
      </c>
      <c r="B4578" s="10">
        <v>1534435.752042769</v>
      </c>
      <c r="C4578" s="10">
        <v>-44895.61713956902</v>
      </c>
      <c r="D4578" s="10">
        <v>-0.1654192719059086</v>
      </c>
      <c r="F4578" s="10">
        <v>91.07000000000001</v>
      </c>
      <c r="G4578" s="10">
        <v>1709441.80646557</v>
      </c>
    </row>
    <row r="4579" ht="14.25" customHeight="1">
      <c r="A4579" s="10">
        <v>4555.0</v>
      </c>
      <c r="B4579" s="10">
        <v>1534502.975166564</v>
      </c>
      <c r="C4579" s="10">
        <v>-301528.8330835742</v>
      </c>
      <c r="D4579" s="10">
        <v>-1.1109921904461855</v>
      </c>
      <c r="F4579" s="10">
        <v>91.09</v>
      </c>
      <c r="G4579" s="10">
        <v>1709667.18884546</v>
      </c>
    </row>
    <row r="4580" ht="14.25" customHeight="1">
      <c r="A4580" s="10">
        <v>4556.0</v>
      </c>
      <c r="B4580" s="10">
        <v>1534592.2038394723</v>
      </c>
      <c r="C4580" s="10">
        <v>322190.5790813777</v>
      </c>
      <c r="D4580" s="10">
        <v>1.187121024328483</v>
      </c>
      <c r="F4580" s="10">
        <v>91.11000000000001</v>
      </c>
      <c r="G4580" s="10">
        <v>1710570.16980869</v>
      </c>
    </row>
    <row r="4581" ht="14.25" customHeight="1">
      <c r="A4581" s="10">
        <v>4557.0</v>
      </c>
      <c r="B4581" s="10">
        <v>1534645.3814191166</v>
      </c>
      <c r="C4581" s="10">
        <v>470391.9252601033</v>
      </c>
      <c r="D4581" s="10">
        <v>1.7331734085545045</v>
      </c>
      <c r="F4581" s="10">
        <v>91.13000000000001</v>
      </c>
      <c r="G4581" s="10">
        <v>1710612.02954514</v>
      </c>
    </row>
    <row r="4582" ht="14.25" customHeight="1">
      <c r="A4582" s="10">
        <v>4558.0</v>
      </c>
      <c r="B4582" s="10">
        <v>1534669.6021844158</v>
      </c>
      <c r="C4582" s="10">
        <v>759978.1816286142</v>
      </c>
      <c r="D4582" s="10">
        <v>2.8001628105159075</v>
      </c>
      <c r="F4582" s="10">
        <v>91.15</v>
      </c>
      <c r="G4582" s="10">
        <v>1710924.36652353</v>
      </c>
    </row>
    <row r="4583" ht="14.25" customHeight="1">
      <c r="A4583" s="10">
        <v>4559.0</v>
      </c>
      <c r="B4583" s="10">
        <v>1534813.8911620118</v>
      </c>
      <c r="C4583" s="10">
        <v>84180.38528264826</v>
      </c>
      <c r="D4583" s="10">
        <v>0.3101651993985312</v>
      </c>
      <c r="F4583" s="10">
        <v>91.17</v>
      </c>
      <c r="G4583" s="10">
        <v>1710966.0356305</v>
      </c>
    </row>
    <row r="4584" ht="14.25" customHeight="1">
      <c r="A4584" s="10">
        <v>4560.0</v>
      </c>
      <c r="B4584" s="10">
        <v>1534857.8162223957</v>
      </c>
      <c r="C4584" s="10">
        <v>-423201.9103837658</v>
      </c>
      <c r="D4584" s="10">
        <v>-1.5593003581450302</v>
      </c>
      <c r="F4584" s="10">
        <v>91.19000000000001</v>
      </c>
      <c r="G4584" s="10">
        <v>1712280.70553587</v>
      </c>
    </row>
    <row r="4585" ht="14.25" customHeight="1">
      <c r="A4585" s="10">
        <v>4561.0</v>
      </c>
      <c r="B4585" s="10">
        <v>1535610.2098877784</v>
      </c>
      <c r="C4585" s="10">
        <v>-82873.42292500846</v>
      </c>
      <c r="D4585" s="10">
        <v>-0.3053496566933913</v>
      </c>
      <c r="F4585" s="10">
        <v>91.21000000000001</v>
      </c>
      <c r="G4585" s="10">
        <v>1712282.25936341</v>
      </c>
    </row>
    <row r="4586" ht="14.25" customHeight="1">
      <c r="A4586" s="10">
        <v>4562.0</v>
      </c>
      <c r="B4586" s="10">
        <v>1535667.1284731955</v>
      </c>
      <c r="C4586" s="10">
        <v>-80724.05481195543</v>
      </c>
      <c r="D4586" s="10">
        <v>-0.2974302442658106</v>
      </c>
      <c r="F4586" s="10">
        <v>91.23</v>
      </c>
      <c r="G4586" s="10">
        <v>1712388.8725183</v>
      </c>
    </row>
    <row r="4587" ht="14.25" customHeight="1">
      <c r="A4587" s="10">
        <v>4563.0</v>
      </c>
      <c r="B4587" s="10">
        <v>1535863.3272520974</v>
      </c>
      <c r="C4587" s="10">
        <v>649616.7634362224</v>
      </c>
      <c r="D4587" s="10">
        <v>2.3935327961174866</v>
      </c>
      <c r="F4587" s="10">
        <v>91.25</v>
      </c>
      <c r="G4587" s="10">
        <v>1712929.65433712</v>
      </c>
    </row>
    <row r="4588" ht="14.25" customHeight="1">
      <c r="A4588" s="10">
        <v>4564.0</v>
      </c>
      <c r="B4588" s="10">
        <v>1535947.6770530504</v>
      </c>
      <c r="C4588" s="10">
        <v>-8271.303077780409</v>
      </c>
      <c r="D4588" s="10">
        <v>-0.030475868693063048</v>
      </c>
      <c r="F4588" s="10">
        <v>91.27000000000001</v>
      </c>
      <c r="G4588" s="10">
        <v>1713161.69916374</v>
      </c>
    </row>
    <row r="4589" ht="14.25" customHeight="1">
      <c r="A4589" s="10">
        <v>4565.0</v>
      </c>
      <c r="B4589" s="10">
        <v>1535968.603978395</v>
      </c>
      <c r="C4589" s="10">
        <v>163984.21046948503</v>
      </c>
      <c r="D4589" s="10">
        <v>0.6042048295181959</v>
      </c>
      <c r="F4589" s="10">
        <v>91.29</v>
      </c>
      <c r="G4589" s="10">
        <v>1713351.3941515</v>
      </c>
    </row>
    <row r="4590" ht="14.25" customHeight="1">
      <c r="A4590" s="10">
        <v>4566.0</v>
      </c>
      <c r="B4590" s="10">
        <v>1536456.3267314166</v>
      </c>
      <c r="C4590" s="10">
        <v>-7742.021451726556</v>
      </c>
      <c r="D4590" s="10">
        <v>-0.028525714384173104</v>
      </c>
      <c r="F4590" s="10">
        <v>91.31</v>
      </c>
      <c r="G4590" s="10">
        <v>1714055.83680011</v>
      </c>
    </row>
    <row r="4591" ht="14.25" customHeight="1">
      <c r="A4591" s="10">
        <v>4567.0</v>
      </c>
      <c r="B4591" s="10">
        <v>1536755.8331465896</v>
      </c>
      <c r="C4591" s="10">
        <v>42004.97525116033</v>
      </c>
      <c r="D4591" s="10">
        <v>0.1547686136237252</v>
      </c>
      <c r="F4591" s="10">
        <v>91.33000000000001</v>
      </c>
      <c r="G4591" s="10">
        <v>1714266.27375534</v>
      </c>
    </row>
    <row r="4592" ht="14.25" customHeight="1">
      <c r="A4592" s="10">
        <v>4568.0</v>
      </c>
      <c r="B4592" s="10">
        <v>1537076.2626726553</v>
      </c>
      <c r="C4592" s="10">
        <v>-369449.52679176535</v>
      </c>
      <c r="D4592" s="10">
        <v>-1.3612480598693686</v>
      </c>
      <c r="F4592" s="10">
        <v>91.35000000000001</v>
      </c>
      <c r="G4592" s="10">
        <v>1714445.17463658</v>
      </c>
    </row>
    <row r="4593" ht="14.25" customHeight="1">
      <c r="A4593" s="10">
        <v>4569.0</v>
      </c>
      <c r="B4593" s="10">
        <v>1537092.9296675834</v>
      </c>
      <c r="C4593" s="10">
        <v>-127653.8659024234</v>
      </c>
      <c r="D4593" s="10">
        <v>-0.47034456588285317</v>
      </c>
      <c r="F4593" s="10">
        <v>91.37</v>
      </c>
      <c r="G4593" s="10">
        <v>1715435.99111605</v>
      </c>
    </row>
    <row r="4594" ht="14.25" customHeight="1">
      <c r="A4594" s="10">
        <v>4570.0</v>
      </c>
      <c r="B4594" s="10">
        <v>1537280.3045485248</v>
      </c>
      <c r="C4594" s="10">
        <v>129182.3174899253</v>
      </c>
      <c r="D4594" s="10">
        <v>0.47597619241695327</v>
      </c>
      <c r="F4594" s="10">
        <v>91.39</v>
      </c>
      <c r="G4594" s="10">
        <v>1715743.40913605</v>
      </c>
    </row>
    <row r="4595" ht="14.25" customHeight="1">
      <c r="A4595" s="10">
        <v>4571.0</v>
      </c>
      <c r="B4595" s="10">
        <v>1537400.339331632</v>
      </c>
      <c r="C4595" s="10">
        <v>-51982.237070562085</v>
      </c>
      <c r="D4595" s="10">
        <v>-0.19153013937910773</v>
      </c>
      <c r="F4595" s="10">
        <v>91.41000000000001</v>
      </c>
      <c r="G4595" s="10">
        <v>1716323.34812805</v>
      </c>
    </row>
    <row r="4596" ht="14.25" customHeight="1">
      <c r="A4596" s="10">
        <v>4572.0</v>
      </c>
      <c r="B4596" s="10">
        <v>1537432.7440473512</v>
      </c>
      <c r="C4596" s="10">
        <v>-79009.9333481912</v>
      </c>
      <c r="D4596" s="10">
        <v>-0.2911145114045674</v>
      </c>
      <c r="F4596" s="10">
        <v>91.43</v>
      </c>
      <c r="G4596" s="10">
        <v>1717570.52990384</v>
      </c>
    </row>
    <row r="4597" ht="14.25" customHeight="1">
      <c r="A4597" s="10">
        <v>4573.0</v>
      </c>
      <c r="B4597" s="10">
        <v>1537610.5660684803</v>
      </c>
      <c r="C4597" s="10">
        <v>214984.25488980976</v>
      </c>
      <c r="D4597" s="10">
        <v>0.7921160500935257</v>
      </c>
      <c r="F4597" s="10">
        <v>91.45</v>
      </c>
      <c r="G4597" s="10">
        <v>1718625.94527457</v>
      </c>
    </row>
    <row r="4598" ht="14.25" customHeight="1">
      <c r="A4598" s="10">
        <v>4574.0</v>
      </c>
      <c r="B4598" s="10">
        <v>1537743.5135051147</v>
      </c>
      <c r="C4598" s="10">
        <v>-212389.00527489465</v>
      </c>
      <c r="D4598" s="10">
        <v>-0.7825537736606447</v>
      </c>
      <c r="F4598" s="10">
        <v>91.47000000000001</v>
      </c>
      <c r="G4598" s="10">
        <v>1718876.79481877</v>
      </c>
    </row>
    <row r="4599" ht="14.25" customHeight="1">
      <c r="A4599" s="10">
        <v>4575.0</v>
      </c>
      <c r="B4599" s="10">
        <v>1537993.897550102</v>
      </c>
      <c r="C4599" s="10">
        <v>151518.28203944792</v>
      </c>
      <c r="D4599" s="10">
        <v>0.5582737356629238</v>
      </c>
      <c r="F4599" s="10">
        <v>91.49000000000001</v>
      </c>
      <c r="G4599" s="10">
        <v>1719762.30804922</v>
      </c>
    </row>
    <row r="4600" ht="14.25" customHeight="1">
      <c r="A4600" s="10">
        <v>4576.0</v>
      </c>
      <c r="B4600" s="10">
        <v>1539512.3028049367</v>
      </c>
      <c r="C4600" s="10">
        <v>481798.48905494343</v>
      </c>
      <c r="D4600" s="10">
        <v>1.7752012410715399</v>
      </c>
      <c r="F4600" s="10">
        <v>91.51</v>
      </c>
      <c r="G4600" s="10">
        <v>1720258.77712466</v>
      </c>
    </row>
    <row r="4601" ht="14.25" customHeight="1">
      <c r="A4601" s="10">
        <v>4577.0</v>
      </c>
      <c r="B4601" s="10">
        <v>1540024.0176651364</v>
      </c>
      <c r="C4601" s="10">
        <v>50998.88583788369</v>
      </c>
      <c r="D4601" s="10">
        <v>0.1879069517429571</v>
      </c>
      <c r="F4601" s="10">
        <v>91.53</v>
      </c>
      <c r="G4601" s="10">
        <v>1720670.87684278</v>
      </c>
    </row>
    <row r="4602" ht="14.25" customHeight="1">
      <c r="A4602" s="10">
        <v>4578.0</v>
      </c>
      <c r="B4602" s="10">
        <v>1540557.7496940524</v>
      </c>
      <c r="C4602" s="10">
        <v>-460812.63119191234</v>
      </c>
      <c r="D4602" s="10">
        <v>-1.697878207127456</v>
      </c>
      <c r="F4602" s="10">
        <v>91.55000000000001</v>
      </c>
      <c r="G4602" s="10">
        <v>1720734.4031475</v>
      </c>
    </row>
    <row r="4603" ht="14.25" customHeight="1">
      <c r="A4603" s="10">
        <v>4579.0</v>
      </c>
      <c r="B4603" s="10">
        <v>1540720.7868558632</v>
      </c>
      <c r="C4603" s="10">
        <v>32094.076377516845</v>
      </c>
      <c r="D4603" s="10">
        <v>0.11825160416789009</v>
      </c>
      <c r="F4603" s="10">
        <v>91.57000000000001</v>
      </c>
      <c r="G4603" s="10">
        <v>1721005.41950458</v>
      </c>
    </row>
    <row r="4604" ht="14.25" customHeight="1">
      <c r="A4604" s="10">
        <v>4580.0</v>
      </c>
      <c r="B4604" s="10">
        <v>1540820.370437924</v>
      </c>
      <c r="C4604" s="10">
        <v>9053.509919045959</v>
      </c>
      <c r="D4604" s="10">
        <v>0.03335793367859874</v>
      </c>
      <c r="F4604" s="10">
        <v>91.59</v>
      </c>
      <c r="G4604" s="10">
        <v>1721261.81159612</v>
      </c>
    </row>
    <row r="4605" ht="14.25" customHeight="1">
      <c r="A4605" s="10">
        <v>4581.0</v>
      </c>
      <c r="B4605" s="10">
        <v>1541451.9957886117</v>
      </c>
      <c r="C4605" s="10">
        <v>343222.2449385084</v>
      </c>
      <c r="D4605" s="10">
        <v>1.2646128392252347</v>
      </c>
      <c r="F4605" s="10">
        <v>91.61000000000001</v>
      </c>
      <c r="G4605" s="10">
        <v>1721739.38413849</v>
      </c>
    </row>
    <row r="4606" ht="14.25" customHeight="1">
      <c r="A4606" s="10">
        <v>4582.0</v>
      </c>
      <c r="B4606" s="10">
        <v>1541906.3726264501</v>
      </c>
      <c r="C4606" s="10">
        <v>163369.81694102986</v>
      </c>
      <c r="D4606" s="10">
        <v>0.6019410778066466</v>
      </c>
      <c r="F4606" s="10">
        <v>91.63000000000001</v>
      </c>
      <c r="G4606" s="10">
        <v>1722463.56254453</v>
      </c>
    </row>
    <row r="4607" ht="14.25" customHeight="1">
      <c r="A4607" s="10">
        <v>4583.0</v>
      </c>
      <c r="B4607" s="10">
        <v>1543674.7124278448</v>
      </c>
      <c r="C4607" s="10">
        <v>-414768.3732067547</v>
      </c>
      <c r="D4607" s="10">
        <v>-1.5282267329607349</v>
      </c>
      <c r="F4607" s="10">
        <v>91.65</v>
      </c>
      <c r="G4607" s="10">
        <v>1723397.08928356</v>
      </c>
    </row>
    <row r="4608" ht="14.25" customHeight="1">
      <c r="A4608" s="10">
        <v>4584.0</v>
      </c>
      <c r="B4608" s="10">
        <v>1543676.6951835486</v>
      </c>
      <c r="C4608" s="10">
        <v>125228.58939631144</v>
      </c>
      <c r="D4608" s="10">
        <v>0.46140856055822743</v>
      </c>
      <c r="F4608" s="10">
        <v>91.67</v>
      </c>
      <c r="G4608" s="10">
        <v>1723424.67153876</v>
      </c>
    </row>
    <row r="4609" ht="14.25" customHeight="1">
      <c r="A4609" s="10">
        <v>4585.0</v>
      </c>
      <c r="B4609" s="10">
        <v>1543965.7657297049</v>
      </c>
      <c r="C4609" s="10">
        <v>-276531.8571502548</v>
      </c>
      <c r="D4609" s="10">
        <v>-1.0188900695223408</v>
      </c>
      <c r="F4609" s="10">
        <v>91.69000000000001</v>
      </c>
      <c r="G4609" s="10">
        <v>1723706.75852285</v>
      </c>
    </row>
    <row r="4610" ht="14.25" customHeight="1">
      <c r="A4610" s="10">
        <v>4586.0</v>
      </c>
      <c r="B4610" s="10">
        <v>1544158.9007703313</v>
      </c>
      <c r="C4610" s="10">
        <v>40158.851922388654</v>
      </c>
      <c r="D4610" s="10">
        <v>0.14796651586116275</v>
      </c>
      <c r="F4610" s="10">
        <v>91.71000000000001</v>
      </c>
      <c r="G4610" s="10">
        <v>1723729.65516442</v>
      </c>
    </row>
    <row r="4611" ht="14.25" customHeight="1">
      <c r="A4611" s="10">
        <v>4587.0</v>
      </c>
      <c r="B4611" s="10">
        <v>1544239.6234582833</v>
      </c>
      <c r="C4611" s="10">
        <v>54376.351028126664</v>
      </c>
      <c r="D4611" s="10">
        <v>0.200351325342293</v>
      </c>
      <c r="F4611" s="10">
        <v>91.73</v>
      </c>
      <c r="G4611" s="10">
        <v>1723775.01411799</v>
      </c>
    </row>
    <row r="4612" ht="14.25" customHeight="1">
      <c r="A4612" s="10">
        <v>4588.0</v>
      </c>
      <c r="B4612" s="10">
        <v>1544428.0982601847</v>
      </c>
      <c r="C4612" s="10">
        <v>-281464.23699146486</v>
      </c>
      <c r="D4612" s="10">
        <v>-1.037063573620968</v>
      </c>
      <c r="F4612" s="10">
        <v>91.75</v>
      </c>
      <c r="G4612" s="10">
        <v>1724733.02481747</v>
      </c>
    </row>
    <row r="4613" ht="14.25" customHeight="1">
      <c r="A4613" s="10">
        <v>4589.0</v>
      </c>
      <c r="B4613" s="10">
        <v>1544748.9881189256</v>
      </c>
      <c r="C4613" s="10">
        <v>-592967.6803109166</v>
      </c>
      <c r="D4613" s="10">
        <v>-2.1848075199820944</v>
      </c>
      <c r="F4613" s="10">
        <v>91.77000000000001</v>
      </c>
      <c r="G4613" s="10">
        <v>1725429.74874065</v>
      </c>
    </row>
    <row r="4614" ht="14.25" customHeight="1">
      <c r="A4614" s="10">
        <v>4590.0</v>
      </c>
      <c r="B4614" s="10">
        <v>1545014.652275808</v>
      </c>
      <c r="C4614" s="10">
        <v>-91633.02797270799</v>
      </c>
      <c r="D4614" s="10">
        <v>-0.3376246889013056</v>
      </c>
      <c r="F4614" s="10">
        <v>91.79</v>
      </c>
      <c r="G4614" s="10">
        <v>1726364.39797808</v>
      </c>
    </row>
    <row r="4615" ht="14.25" customHeight="1">
      <c r="A4615" s="10">
        <v>4591.0</v>
      </c>
      <c r="B4615" s="10">
        <v>1545221.9499521556</v>
      </c>
      <c r="C4615" s="10">
        <v>-376399.13262808556</v>
      </c>
      <c r="D4615" s="10">
        <v>-1.386854094728035</v>
      </c>
      <c r="F4615" s="10">
        <v>91.81</v>
      </c>
      <c r="G4615" s="10">
        <v>1726719.06674413</v>
      </c>
    </row>
    <row r="4616" ht="14.25" customHeight="1">
      <c r="A4616" s="10">
        <v>4592.0</v>
      </c>
      <c r="B4616" s="10">
        <v>1545543.9594627698</v>
      </c>
      <c r="C4616" s="10">
        <v>118757.55286049028</v>
      </c>
      <c r="D4616" s="10">
        <v>0.4375658288968191</v>
      </c>
      <c r="F4616" s="10">
        <v>91.83000000000001</v>
      </c>
      <c r="G4616" s="10">
        <v>1727006.95067822</v>
      </c>
    </row>
    <row r="4617" ht="14.25" customHeight="1">
      <c r="A4617" s="10">
        <v>4593.0</v>
      </c>
      <c r="B4617" s="10">
        <v>1545551.7950303624</v>
      </c>
      <c r="C4617" s="10">
        <v>-209667.96384591237</v>
      </c>
      <c r="D4617" s="10">
        <v>-0.7725280134487119</v>
      </c>
      <c r="F4617" s="10">
        <v>91.85000000000001</v>
      </c>
      <c r="G4617" s="10">
        <v>1727211.08947338</v>
      </c>
    </row>
    <row r="4618" ht="14.25" customHeight="1">
      <c r="A4618" s="10">
        <v>4594.0</v>
      </c>
      <c r="B4618" s="10">
        <v>1546005.2896251308</v>
      </c>
      <c r="C4618" s="10">
        <v>-94265.66497242078</v>
      </c>
      <c r="D4618" s="10">
        <v>-0.3473247202948205</v>
      </c>
      <c r="F4618" s="10">
        <v>91.87</v>
      </c>
      <c r="G4618" s="10">
        <v>1727453.15460198</v>
      </c>
    </row>
    <row r="4619" ht="14.25" customHeight="1">
      <c r="A4619" s="10">
        <v>4595.0</v>
      </c>
      <c r="B4619" s="10">
        <v>1546196.8419828445</v>
      </c>
      <c r="C4619" s="10">
        <v>153912.76555567537</v>
      </c>
      <c r="D4619" s="10">
        <v>0.5670962832762841</v>
      </c>
      <c r="F4619" s="10">
        <v>91.89</v>
      </c>
      <c r="G4619" s="10">
        <v>1727592.6372201</v>
      </c>
    </row>
    <row r="4620" ht="14.25" customHeight="1">
      <c r="A4620" s="10">
        <v>4596.0</v>
      </c>
      <c r="B4620" s="10">
        <v>1546266.7461819241</v>
      </c>
      <c r="C4620" s="10">
        <v>-362382.74111316423</v>
      </c>
      <c r="D4620" s="10">
        <v>-1.3352102723045998</v>
      </c>
      <c r="F4620" s="10">
        <v>91.91000000000001</v>
      </c>
      <c r="G4620" s="10">
        <v>1727982.98702599</v>
      </c>
    </row>
    <row r="4621" ht="14.25" customHeight="1">
      <c r="A4621" s="10">
        <v>4597.0</v>
      </c>
      <c r="B4621" s="10">
        <v>1546310.070050601</v>
      </c>
      <c r="C4621" s="10">
        <v>224371.06240228913</v>
      </c>
      <c r="D4621" s="10">
        <v>0.8267020289299034</v>
      </c>
      <c r="F4621" s="10">
        <v>91.93</v>
      </c>
      <c r="G4621" s="10">
        <v>1729061.65557133</v>
      </c>
    </row>
    <row r="4622" ht="14.25" customHeight="1">
      <c r="A4622" s="10">
        <v>4598.0</v>
      </c>
      <c r="B4622" s="10">
        <v>1546489.315711033</v>
      </c>
      <c r="C4622" s="10">
        <v>247524.98214395694</v>
      </c>
      <c r="D4622" s="10">
        <v>0.9120133530515369</v>
      </c>
      <c r="F4622" s="10">
        <v>91.95</v>
      </c>
      <c r="G4622" s="10">
        <v>1729392.20416728</v>
      </c>
    </row>
    <row r="4623" ht="14.25" customHeight="1">
      <c r="A4623" s="10">
        <v>4599.0</v>
      </c>
      <c r="B4623" s="10">
        <v>1547011.321041414</v>
      </c>
      <c r="C4623" s="10">
        <v>-162213.31048295414</v>
      </c>
      <c r="D4623" s="10">
        <v>-0.5976798944565072</v>
      </c>
      <c r="F4623" s="10">
        <v>91.97000000000001</v>
      </c>
      <c r="G4623" s="10">
        <v>1729559.8091313</v>
      </c>
    </row>
    <row r="4624" ht="14.25" customHeight="1">
      <c r="A4624" s="10">
        <v>4600.0</v>
      </c>
      <c r="B4624" s="10">
        <v>1547040.8175458855</v>
      </c>
      <c r="C4624" s="10">
        <v>180170.27192749456</v>
      </c>
      <c r="D4624" s="10">
        <v>0.6638428670817424</v>
      </c>
      <c r="F4624" s="10">
        <v>91.99000000000001</v>
      </c>
      <c r="G4624" s="10">
        <v>1730084.47930089</v>
      </c>
    </row>
    <row r="4625" ht="14.25" customHeight="1">
      <c r="A4625" s="10">
        <v>4601.0</v>
      </c>
      <c r="B4625" s="10">
        <v>1547077.4813442505</v>
      </c>
      <c r="C4625" s="10">
        <v>-32522.39921342046</v>
      </c>
      <c r="D4625" s="10">
        <v>-0.11982977273244254</v>
      </c>
      <c r="F4625" s="10">
        <v>92.01</v>
      </c>
      <c r="G4625" s="10">
        <v>1730103.13313233</v>
      </c>
    </row>
    <row r="4626" ht="14.25" customHeight="1">
      <c r="A4626" s="10">
        <v>4602.0</v>
      </c>
      <c r="B4626" s="10">
        <v>1547414.0151015653</v>
      </c>
      <c r="C4626" s="10">
        <v>-71027.01882874523</v>
      </c>
      <c r="D4626" s="10">
        <v>-0.26170121915849637</v>
      </c>
      <c r="F4626" s="10">
        <v>92.03</v>
      </c>
      <c r="G4626" s="10">
        <v>1730662.39293344</v>
      </c>
    </row>
    <row r="4627" ht="14.25" customHeight="1">
      <c r="A4627" s="10">
        <v>4603.0</v>
      </c>
      <c r="B4627" s="10">
        <v>1547619.9470172068</v>
      </c>
      <c r="C4627" s="10">
        <v>146519.17961832322</v>
      </c>
      <c r="D4627" s="10">
        <v>0.5398543901817214</v>
      </c>
      <c r="F4627" s="10">
        <v>92.05000000000001</v>
      </c>
      <c r="G4627" s="10">
        <v>1731437.41599477</v>
      </c>
    </row>
    <row r="4628" ht="14.25" customHeight="1">
      <c r="A4628" s="10">
        <v>4604.0</v>
      </c>
      <c r="B4628" s="10">
        <v>1549075.6833893266</v>
      </c>
      <c r="C4628" s="10">
        <v>-391316.2188421367</v>
      </c>
      <c r="D4628" s="10">
        <v>-1.441816554266456</v>
      </c>
      <c r="F4628" s="10">
        <v>92.07000000000001</v>
      </c>
      <c r="G4628" s="10">
        <v>1731564.37949346</v>
      </c>
    </row>
    <row r="4629" ht="14.25" customHeight="1">
      <c r="A4629" s="10">
        <v>4605.0</v>
      </c>
      <c r="B4629" s="10">
        <v>1550085.287284629</v>
      </c>
      <c r="C4629" s="10">
        <v>38464.21344729094</v>
      </c>
      <c r="D4629" s="10">
        <v>0.1417225686664301</v>
      </c>
      <c r="F4629" s="10">
        <v>92.09</v>
      </c>
      <c r="G4629" s="10">
        <v>1732196.21679656</v>
      </c>
    </row>
    <row r="4630" ht="14.25" customHeight="1">
      <c r="A4630" s="10">
        <v>4606.0</v>
      </c>
      <c r="B4630" s="10">
        <v>1550830.7344695148</v>
      </c>
      <c r="C4630" s="10">
        <v>-233663.02117625484</v>
      </c>
      <c r="D4630" s="10">
        <v>-0.8609385346937238</v>
      </c>
      <c r="F4630" s="10">
        <v>92.11000000000001</v>
      </c>
      <c r="G4630" s="10">
        <v>1734239.1383592</v>
      </c>
    </row>
    <row r="4631" ht="14.25" customHeight="1">
      <c r="A4631" s="10">
        <v>4607.0</v>
      </c>
      <c r="B4631" s="10">
        <v>1550858.831097096</v>
      </c>
      <c r="C4631" s="10">
        <v>294466.525680294</v>
      </c>
      <c r="D4631" s="10">
        <v>1.0849709032235475</v>
      </c>
      <c r="F4631" s="10">
        <v>92.13000000000001</v>
      </c>
      <c r="G4631" s="10">
        <v>1734373.04381996</v>
      </c>
    </row>
    <row r="4632" ht="14.25" customHeight="1">
      <c r="A4632" s="10">
        <v>4608.0</v>
      </c>
      <c r="B4632" s="10">
        <v>1551158.4470253882</v>
      </c>
      <c r="C4632" s="10">
        <v>-154757.42552527832</v>
      </c>
      <c r="D4632" s="10">
        <v>-0.5702084587197227</v>
      </c>
      <c r="F4632" s="10">
        <v>92.15</v>
      </c>
      <c r="G4632" s="10">
        <v>1734814.16032565</v>
      </c>
    </row>
    <row r="4633" ht="14.25" customHeight="1">
      <c r="A4633" s="10">
        <v>4609.0</v>
      </c>
      <c r="B4633" s="10">
        <v>1551170.821740874</v>
      </c>
      <c r="C4633" s="10">
        <v>18429.62389506586</v>
      </c>
      <c r="D4633" s="10">
        <v>0.0679045118534436</v>
      </c>
      <c r="F4633" s="10">
        <v>92.17</v>
      </c>
      <c r="G4633" s="10">
        <v>1735340.25568655</v>
      </c>
    </row>
    <row r="4634" ht="14.25" customHeight="1">
      <c r="A4634" s="10">
        <v>4610.0</v>
      </c>
      <c r="B4634" s="10">
        <v>1551385.2311857024</v>
      </c>
      <c r="C4634" s="10">
        <v>171078.33135882765</v>
      </c>
      <c r="D4634" s="10">
        <v>0.6303433345014201</v>
      </c>
      <c r="F4634" s="10">
        <v>92.19000000000001</v>
      </c>
      <c r="G4634" s="10">
        <v>1735416.92139242</v>
      </c>
    </row>
    <row r="4635" ht="14.25" customHeight="1">
      <c r="A4635" s="10">
        <v>4611.0</v>
      </c>
      <c r="B4635" s="10">
        <v>1551560.2331479355</v>
      </c>
      <c r="C4635" s="10">
        <v>13003.334921064554</v>
      </c>
      <c r="D4635" s="10">
        <v>0.04791118447718977</v>
      </c>
      <c r="F4635" s="10">
        <v>92.21000000000001</v>
      </c>
      <c r="G4635" s="10">
        <v>1735637.41442566</v>
      </c>
    </row>
    <row r="4636" ht="14.25" customHeight="1">
      <c r="A4636" s="10">
        <v>4612.0</v>
      </c>
      <c r="B4636" s="10">
        <v>1551606.263063845</v>
      </c>
      <c r="C4636" s="10">
        <v>137036.41548098507</v>
      </c>
      <c r="D4636" s="10">
        <v>0.5049148562317266</v>
      </c>
      <c r="F4636" s="10">
        <v>92.23</v>
      </c>
      <c r="G4636" s="10">
        <v>1735826.00520535</v>
      </c>
    </row>
    <row r="4637" ht="14.25" customHeight="1">
      <c r="A4637" s="10">
        <v>4613.0</v>
      </c>
      <c r="B4637" s="10">
        <v>1551727.6870145549</v>
      </c>
      <c r="C4637" s="10">
        <v>113787.55910776509</v>
      </c>
      <c r="D4637" s="10">
        <v>0.41925373519295234</v>
      </c>
      <c r="F4637" s="10">
        <v>92.25</v>
      </c>
      <c r="G4637" s="10">
        <v>1735992.33928255</v>
      </c>
    </row>
    <row r="4638" ht="14.25" customHeight="1">
      <c r="A4638" s="10">
        <v>4614.0</v>
      </c>
      <c r="B4638" s="10">
        <v>1552129.7819641856</v>
      </c>
      <c r="C4638" s="10">
        <v>-248587.49945611553</v>
      </c>
      <c r="D4638" s="10">
        <v>-0.9159282305242822</v>
      </c>
      <c r="F4638" s="10">
        <v>92.27000000000001</v>
      </c>
      <c r="G4638" s="10">
        <v>1736401.60960509</v>
      </c>
    </row>
    <row r="4639" ht="14.25" customHeight="1">
      <c r="A4639" s="10">
        <v>4615.0</v>
      </c>
      <c r="B4639" s="10">
        <v>1552382.2591524816</v>
      </c>
      <c r="C4639" s="10">
        <v>184019.35045260843</v>
      </c>
      <c r="D4639" s="10">
        <v>0.6780249144106305</v>
      </c>
      <c r="F4639" s="10">
        <v>92.29</v>
      </c>
      <c r="G4639" s="10">
        <v>1736442.47997826</v>
      </c>
    </row>
    <row r="4640" ht="14.25" customHeight="1">
      <c r="A4640" s="10">
        <v>4616.0</v>
      </c>
      <c r="B4640" s="10">
        <v>1552781.5155444662</v>
      </c>
      <c r="C4640" s="10">
        <v>-28159.7872930062</v>
      </c>
      <c r="D4640" s="10">
        <v>-0.10375559593163128</v>
      </c>
      <c r="F4640" s="10">
        <v>92.31</v>
      </c>
      <c r="G4640" s="10">
        <v>1737570.50507452</v>
      </c>
    </row>
    <row r="4641" ht="14.25" customHeight="1">
      <c r="A4641" s="10">
        <v>4617.0</v>
      </c>
      <c r="B4641" s="10">
        <v>1553091.0782998519</v>
      </c>
      <c r="C4641" s="10">
        <v>-31564.036102811806</v>
      </c>
      <c r="D4641" s="10">
        <v>-0.11629865459488513</v>
      </c>
      <c r="F4641" s="10">
        <v>92.33000000000001</v>
      </c>
      <c r="G4641" s="10">
        <v>1737582.2827129</v>
      </c>
    </row>
    <row r="4642" ht="14.25" customHeight="1">
      <c r="A4642" s="10">
        <v>4618.0</v>
      </c>
      <c r="B4642" s="10">
        <v>1553113.9141653539</v>
      </c>
      <c r="C4642" s="10">
        <v>-928680.9481709328</v>
      </c>
      <c r="D4642" s="10">
        <v>-3.4217533039306223</v>
      </c>
      <c r="F4642" s="10">
        <v>92.35000000000001</v>
      </c>
      <c r="G4642" s="10">
        <v>1737759.05002945</v>
      </c>
    </row>
    <row r="4643" ht="14.25" customHeight="1">
      <c r="A4643" s="10">
        <v>4619.0</v>
      </c>
      <c r="B4643" s="10">
        <v>1553250.0993108754</v>
      </c>
      <c r="C4643" s="10">
        <v>189672.5404603046</v>
      </c>
      <c r="D4643" s="10">
        <v>0.6988542655722757</v>
      </c>
      <c r="F4643" s="10">
        <v>92.37</v>
      </c>
      <c r="G4643" s="10">
        <v>1737981.52983559</v>
      </c>
    </row>
    <row r="4644" ht="14.25" customHeight="1">
      <c r="A4644" s="10">
        <v>4620.0</v>
      </c>
      <c r="B4644" s="10">
        <v>1554062.4444790178</v>
      </c>
      <c r="C4644" s="10">
        <v>560948.2591185824</v>
      </c>
      <c r="D4644" s="10">
        <v>2.066830985123053</v>
      </c>
      <c r="F4644" s="10">
        <v>92.39</v>
      </c>
      <c r="G4644" s="10">
        <v>1738788.38189406</v>
      </c>
    </row>
    <row r="4645" ht="14.25" customHeight="1">
      <c r="A4645" s="10">
        <v>4621.0</v>
      </c>
      <c r="B4645" s="10">
        <v>1554640.5887062903</v>
      </c>
      <c r="C4645" s="10">
        <v>87411.24299956975</v>
      </c>
      <c r="D4645" s="10">
        <v>0.32206939328684064</v>
      </c>
      <c r="F4645" s="10">
        <v>92.41000000000001</v>
      </c>
      <c r="G4645" s="10">
        <v>1739628.38266965</v>
      </c>
    </row>
    <row r="4646" ht="14.25" customHeight="1">
      <c r="A4646" s="10">
        <v>4622.0</v>
      </c>
      <c r="B4646" s="10">
        <v>1554900.8924180362</v>
      </c>
      <c r="C4646" s="10">
        <v>775388.8082653936</v>
      </c>
      <c r="D4646" s="10">
        <v>2.8569437348084725</v>
      </c>
      <c r="F4646" s="10">
        <v>92.43</v>
      </c>
      <c r="G4646" s="10">
        <v>1739761.37261139</v>
      </c>
    </row>
    <row r="4647" ht="14.25" customHeight="1">
      <c r="A4647" s="10">
        <v>4623.0</v>
      </c>
      <c r="B4647" s="10">
        <v>1555582.6638823003</v>
      </c>
      <c r="C4647" s="10">
        <v>10670.43258406967</v>
      </c>
      <c r="D4647" s="10">
        <v>0.039315534598637035</v>
      </c>
      <c r="F4647" s="10">
        <v>92.45</v>
      </c>
      <c r="G4647" s="10">
        <v>1739893.55504959</v>
      </c>
    </row>
    <row r="4648" ht="14.25" customHeight="1">
      <c r="A4648" s="10">
        <v>4624.0</v>
      </c>
      <c r="B4648" s="10">
        <v>1556203.5395491323</v>
      </c>
      <c r="C4648" s="10">
        <v>179213.38184328773</v>
      </c>
      <c r="D4648" s="10">
        <v>0.6603171763549306</v>
      </c>
      <c r="F4648" s="10">
        <v>92.47000000000001</v>
      </c>
      <c r="G4648" s="10">
        <v>1740404.96743496</v>
      </c>
    </row>
    <row r="4649" ht="14.25" customHeight="1">
      <c r="A4649" s="10">
        <v>4625.0</v>
      </c>
      <c r="B4649" s="10">
        <v>1556341.8523815111</v>
      </c>
      <c r="C4649" s="10">
        <v>113914.73777622893</v>
      </c>
      <c r="D4649" s="10">
        <v>0.41972232887936606</v>
      </c>
      <c r="F4649" s="10">
        <v>92.49000000000001</v>
      </c>
      <c r="G4649" s="10">
        <v>1740671.73005113</v>
      </c>
    </row>
    <row r="4650" ht="14.25" customHeight="1">
      <c r="A4650" s="10">
        <v>4626.0</v>
      </c>
      <c r="B4650" s="10">
        <v>1556497.6503760938</v>
      </c>
      <c r="C4650" s="10">
        <v>-274756.4869956239</v>
      </c>
      <c r="D4650" s="10">
        <v>-1.0123486639898243</v>
      </c>
      <c r="F4650" s="10">
        <v>92.51</v>
      </c>
      <c r="G4650" s="10">
        <v>1740719.10656986</v>
      </c>
    </row>
    <row r="4651" ht="14.25" customHeight="1">
      <c r="A4651" s="10">
        <v>4627.0</v>
      </c>
      <c r="B4651" s="10">
        <v>1556644.365249083</v>
      </c>
      <c r="C4651" s="10">
        <v>64305.07166150701</v>
      </c>
      <c r="D4651" s="10">
        <v>0.23693399961593403</v>
      </c>
      <c r="F4651" s="10">
        <v>92.53</v>
      </c>
      <c r="G4651" s="10">
        <v>1741052.95962203</v>
      </c>
    </row>
    <row r="4652" ht="14.25" customHeight="1">
      <c r="A4652" s="10">
        <v>4628.0</v>
      </c>
      <c r="B4652" s="10">
        <v>1556877.8004817958</v>
      </c>
      <c r="C4652" s="10">
        <v>239131.70356436423</v>
      </c>
      <c r="D4652" s="10">
        <v>0.8810880618984278</v>
      </c>
      <c r="F4652" s="10">
        <v>92.55000000000001</v>
      </c>
      <c r="G4652" s="10">
        <v>1741105.64094499</v>
      </c>
    </row>
    <row r="4653" ht="14.25" customHeight="1">
      <c r="A4653" s="10">
        <v>4629.0</v>
      </c>
      <c r="B4653" s="10">
        <v>1557185.8963970777</v>
      </c>
      <c r="C4653" s="10">
        <v>-17856.57754976768</v>
      </c>
      <c r="D4653" s="10">
        <v>-0.06579310510046636</v>
      </c>
      <c r="F4653" s="10">
        <v>92.57000000000001</v>
      </c>
      <c r="G4653" s="10">
        <v>1741959.83443073</v>
      </c>
    </row>
    <row r="4654" ht="14.25" customHeight="1">
      <c r="A4654" s="10">
        <v>4630.0</v>
      </c>
      <c r="B4654" s="10">
        <v>1557491.845479143</v>
      </c>
      <c r="C4654" s="10">
        <v>641072.727195557</v>
      </c>
      <c r="D4654" s="10">
        <v>2.3620520337598863</v>
      </c>
      <c r="F4654" s="10">
        <v>92.59</v>
      </c>
      <c r="G4654" s="10">
        <v>1742350.96216896</v>
      </c>
    </row>
    <row r="4655" ht="14.25" customHeight="1">
      <c r="A4655" s="10">
        <v>4631.0</v>
      </c>
      <c r="B4655" s="10">
        <v>1557500.486067617</v>
      </c>
      <c r="C4655" s="10">
        <v>-331887.7234577772</v>
      </c>
      <c r="D4655" s="10">
        <v>-1.222850448813812</v>
      </c>
      <c r="F4655" s="10">
        <v>92.61000000000001</v>
      </c>
      <c r="G4655" s="10">
        <v>1742431.66308966</v>
      </c>
    </row>
    <row r="4656" ht="14.25" customHeight="1">
      <c r="A4656" s="10">
        <v>4632.0</v>
      </c>
      <c r="B4656" s="10">
        <v>1557572.09562529</v>
      </c>
      <c r="C4656" s="10">
        <v>-65538.89095160994</v>
      </c>
      <c r="D4656" s="10">
        <v>-0.24148004445585244</v>
      </c>
      <c r="F4656" s="10">
        <v>92.63000000000001</v>
      </c>
      <c r="G4656" s="10">
        <v>1742566.00604801</v>
      </c>
    </row>
    <row r="4657" ht="14.25" customHeight="1">
      <c r="A4657" s="10">
        <v>4633.0</v>
      </c>
      <c r="B4657" s="10">
        <v>1557847.1426425648</v>
      </c>
      <c r="C4657" s="10">
        <v>231251.3780489252</v>
      </c>
      <c r="D4657" s="10">
        <v>0.8520527619694157</v>
      </c>
      <c r="F4657" s="10">
        <v>92.65</v>
      </c>
      <c r="G4657" s="10">
        <v>1742922.63977118</v>
      </c>
    </row>
    <row r="4658" ht="14.25" customHeight="1">
      <c r="A4658" s="10">
        <v>4634.0</v>
      </c>
      <c r="B4658" s="10">
        <v>1558275.214058037</v>
      </c>
      <c r="C4658" s="10">
        <v>-393659.24621552695</v>
      </c>
      <c r="D4658" s="10">
        <v>-1.4504495101507004</v>
      </c>
      <c r="F4658" s="10">
        <v>92.67</v>
      </c>
      <c r="G4658" s="10">
        <v>1742938.77602317</v>
      </c>
    </row>
    <row r="4659" ht="14.25" customHeight="1">
      <c r="A4659" s="10">
        <v>4635.0</v>
      </c>
      <c r="B4659" s="10">
        <v>1559146.5684869753</v>
      </c>
      <c r="C4659" s="10">
        <v>137639.3339851948</v>
      </c>
      <c r="D4659" s="10">
        <v>0.5071363278661386</v>
      </c>
      <c r="F4659" s="10">
        <v>92.69000000000001</v>
      </c>
      <c r="G4659" s="10">
        <v>1744932.21099092</v>
      </c>
    </row>
    <row r="4660" ht="14.25" customHeight="1">
      <c r="A4660" s="10">
        <v>4636.0</v>
      </c>
      <c r="B4660" s="10">
        <v>1559275.5646497693</v>
      </c>
      <c r="C4660" s="10">
        <v>-101266.35412407923</v>
      </c>
      <c r="D4660" s="10">
        <v>-0.3731189731883013</v>
      </c>
      <c r="F4660" s="10">
        <v>92.71000000000001</v>
      </c>
      <c r="G4660" s="10">
        <v>1745516.17062634</v>
      </c>
    </row>
    <row r="4661" ht="14.25" customHeight="1">
      <c r="A4661" s="10">
        <v>4637.0</v>
      </c>
      <c r="B4661" s="10">
        <v>1559335.5747539152</v>
      </c>
      <c r="C4661" s="10">
        <v>213444.56784936483</v>
      </c>
      <c r="D4661" s="10">
        <v>0.7864430261900657</v>
      </c>
      <c r="F4661" s="10">
        <v>92.73</v>
      </c>
      <c r="G4661" s="10">
        <v>1746086.9889286</v>
      </c>
    </row>
    <row r="4662" ht="14.25" customHeight="1">
      <c r="A4662" s="10">
        <v>4638.0</v>
      </c>
      <c r="B4662" s="10">
        <v>1559616.8343058522</v>
      </c>
      <c r="C4662" s="10">
        <v>-48079.089014982106</v>
      </c>
      <c r="D4662" s="10">
        <v>-0.17714887121460465</v>
      </c>
      <c r="F4662" s="10">
        <v>92.75</v>
      </c>
      <c r="G4662" s="10">
        <v>1747004.58275902</v>
      </c>
    </row>
    <row r="4663" ht="14.25" customHeight="1">
      <c r="A4663" s="10">
        <v>4639.0</v>
      </c>
      <c r="B4663" s="10">
        <v>1559699.530407974</v>
      </c>
      <c r="C4663" s="10">
        <v>49392.787515426055</v>
      </c>
      <c r="D4663" s="10">
        <v>0.18198923344354465</v>
      </c>
      <c r="F4663" s="10">
        <v>92.77000000000001</v>
      </c>
      <c r="G4663" s="10">
        <v>1747244.86330756</v>
      </c>
    </row>
    <row r="4664" ht="14.25" customHeight="1">
      <c r="A4664" s="10">
        <v>4640.0</v>
      </c>
      <c r="B4664" s="10">
        <v>1559994.8717286813</v>
      </c>
      <c r="C4664" s="10">
        <v>252771.08566173865</v>
      </c>
      <c r="D4664" s="10">
        <v>0.9313427816137211</v>
      </c>
      <c r="F4664" s="10">
        <v>92.79</v>
      </c>
      <c r="G4664" s="10">
        <v>1747911.49585289</v>
      </c>
    </row>
    <row r="4665" ht="14.25" customHeight="1">
      <c r="A4665" s="10">
        <v>4641.0</v>
      </c>
      <c r="B4665" s="10">
        <v>1559995.2415809985</v>
      </c>
      <c r="C4665" s="10">
        <v>59726.47464957158</v>
      </c>
      <c r="D4665" s="10">
        <v>0.22006401915190785</v>
      </c>
      <c r="F4665" s="10">
        <v>92.81</v>
      </c>
      <c r="G4665" s="10">
        <v>1748474.69409409</v>
      </c>
    </row>
    <row r="4666" ht="14.25" customHeight="1">
      <c r="A4666" s="10">
        <v>4642.0</v>
      </c>
      <c r="B4666" s="10">
        <v>1560756.3690457547</v>
      </c>
      <c r="C4666" s="10">
        <v>-151723.29815823468</v>
      </c>
      <c r="D4666" s="10">
        <v>-0.5590291238112425</v>
      </c>
      <c r="F4666" s="10">
        <v>92.83000000000001</v>
      </c>
      <c r="G4666" s="10">
        <v>1748782.80864004</v>
      </c>
    </row>
    <row r="4667" ht="14.25" customHeight="1">
      <c r="A4667" s="10">
        <v>4643.0</v>
      </c>
      <c r="B4667" s="10">
        <v>1560873.5320490485</v>
      </c>
      <c r="C4667" s="10">
        <v>20992.02669827151</v>
      </c>
      <c r="D4667" s="10">
        <v>0.07734576320584693</v>
      </c>
      <c r="F4667" s="10">
        <v>92.85000000000001</v>
      </c>
      <c r="G4667" s="10">
        <v>1748864.71452689</v>
      </c>
    </row>
    <row r="4668" ht="14.25" customHeight="1">
      <c r="A4668" s="10">
        <v>4644.0</v>
      </c>
      <c r="B4668" s="10">
        <v>1561263.5552182568</v>
      </c>
      <c r="C4668" s="10">
        <v>215746.15693151322</v>
      </c>
      <c r="D4668" s="10">
        <v>0.7949233014252182</v>
      </c>
      <c r="F4668" s="10">
        <v>92.87</v>
      </c>
      <c r="G4668" s="10">
        <v>1749820.01413065</v>
      </c>
    </row>
    <row r="4669" ht="14.25" customHeight="1">
      <c r="A4669" s="10">
        <v>4645.0</v>
      </c>
      <c r="B4669" s="10">
        <v>1561281.1546726401</v>
      </c>
      <c r="C4669" s="10">
        <v>170283.22482081992</v>
      </c>
      <c r="D4669" s="10">
        <v>0.6274137401894411</v>
      </c>
      <c r="F4669" s="10">
        <v>92.89</v>
      </c>
      <c r="G4669" s="10">
        <v>1750908.22423739</v>
      </c>
    </row>
    <row r="4670" ht="14.25" customHeight="1">
      <c r="A4670" s="10">
        <v>4646.0</v>
      </c>
      <c r="B4670" s="10">
        <v>1561469.1551871868</v>
      </c>
      <c r="C4670" s="10">
        <v>-101634.3657514269</v>
      </c>
      <c r="D4670" s="10">
        <v>-0.3744749232637733</v>
      </c>
      <c r="F4670" s="10">
        <v>92.91000000000001</v>
      </c>
      <c r="G4670" s="10">
        <v>1752112.60416308</v>
      </c>
    </row>
    <row r="4671" ht="14.25" customHeight="1">
      <c r="A4671" s="10">
        <v>4647.0</v>
      </c>
      <c r="B4671" s="10">
        <v>1562500.0021474648</v>
      </c>
      <c r="C4671" s="10">
        <v>-1629.79116362473</v>
      </c>
      <c r="D4671" s="10">
        <v>-0.006005015295978053</v>
      </c>
      <c r="F4671" s="10">
        <v>92.93</v>
      </c>
      <c r="G4671" s="10">
        <v>1752594.82095829</v>
      </c>
    </row>
    <row r="4672" ht="14.25" customHeight="1">
      <c r="A4672" s="10">
        <v>4648.0</v>
      </c>
      <c r="B4672" s="10">
        <v>1563634.814563299</v>
      </c>
      <c r="C4672" s="10">
        <v>314307.1568597709</v>
      </c>
      <c r="D4672" s="10">
        <v>1.1580743144910608</v>
      </c>
      <c r="F4672" s="10">
        <v>92.95</v>
      </c>
      <c r="G4672" s="10">
        <v>1752967.60490685</v>
      </c>
    </row>
    <row r="4673" ht="14.25" customHeight="1">
      <c r="A4673" s="10">
        <v>4649.0</v>
      </c>
      <c r="B4673" s="10">
        <v>1564002.1730949513</v>
      </c>
      <c r="C4673" s="10">
        <v>-197333.98780660122</v>
      </c>
      <c r="D4673" s="10">
        <v>-0.7270831022052586</v>
      </c>
      <c r="F4673" s="10">
        <v>92.97000000000001</v>
      </c>
      <c r="G4673" s="10">
        <v>1753427.93678949</v>
      </c>
    </row>
    <row r="4674" ht="14.25" customHeight="1">
      <c r="A4674" s="10">
        <v>4650.0</v>
      </c>
      <c r="B4674" s="10">
        <v>1564137.0287045601</v>
      </c>
      <c r="C4674" s="10">
        <v>76964.49030858977</v>
      </c>
      <c r="D4674" s="10">
        <v>0.2835780140827015</v>
      </c>
      <c r="F4674" s="10">
        <v>92.99000000000001</v>
      </c>
      <c r="G4674" s="10">
        <v>1753820.6224521</v>
      </c>
    </row>
    <row r="4675" ht="14.25" customHeight="1">
      <c r="A4675" s="10">
        <v>4651.0</v>
      </c>
      <c r="B4675" s="10">
        <v>1564526.2557364285</v>
      </c>
      <c r="C4675" s="10">
        <v>-307093.17013186845</v>
      </c>
      <c r="D4675" s="10">
        <v>-1.1314941601664472</v>
      </c>
      <c r="F4675" s="10">
        <v>93.01</v>
      </c>
      <c r="G4675" s="10">
        <v>1753967.47659683</v>
      </c>
    </row>
    <row r="4676" ht="14.25" customHeight="1">
      <c r="A4676" s="10">
        <v>4652.0</v>
      </c>
      <c r="B4676" s="10">
        <v>1564983.4533064528</v>
      </c>
      <c r="C4676" s="10">
        <v>555904.8919031774</v>
      </c>
      <c r="D4676" s="10">
        <v>2.048248544656027</v>
      </c>
      <c r="F4676" s="10">
        <v>93.03</v>
      </c>
      <c r="G4676" s="10">
        <v>1754576.14555012</v>
      </c>
    </row>
    <row r="4677" ht="14.25" customHeight="1">
      <c r="A4677" s="10">
        <v>4653.0</v>
      </c>
      <c r="B4677" s="10">
        <v>1565032.4494604778</v>
      </c>
      <c r="C4677" s="10">
        <v>-157908.64992990787</v>
      </c>
      <c r="D4677" s="10">
        <v>-0.5818192412378791</v>
      </c>
      <c r="F4677" s="10">
        <v>93.05000000000001</v>
      </c>
      <c r="G4677" s="10">
        <v>1754770.59020686</v>
      </c>
    </row>
    <row r="4678" ht="14.25" customHeight="1">
      <c r="A4678" s="10">
        <v>4654.0</v>
      </c>
      <c r="B4678" s="10">
        <v>1565041.4307777537</v>
      </c>
      <c r="C4678" s="10">
        <v>-199890.03654994373</v>
      </c>
      <c r="D4678" s="10">
        <v>-0.736500941830122</v>
      </c>
      <c r="F4678" s="10">
        <v>93.07000000000001</v>
      </c>
      <c r="G4678" s="10">
        <v>1754866.39547832</v>
      </c>
    </row>
    <row r="4679" ht="14.25" customHeight="1">
      <c r="A4679" s="10">
        <v>4655.0</v>
      </c>
      <c r="B4679" s="10">
        <v>1565888.676751707</v>
      </c>
      <c r="C4679" s="10">
        <v>4694.663588093128</v>
      </c>
      <c r="D4679" s="10">
        <v>0.017297631307112503</v>
      </c>
      <c r="F4679" s="10">
        <v>93.09</v>
      </c>
      <c r="G4679" s="10">
        <v>1754937.71541575</v>
      </c>
    </row>
    <row r="4680" ht="14.25" customHeight="1">
      <c r="A4680" s="10">
        <v>4656.0</v>
      </c>
      <c r="B4680" s="10">
        <v>1566571.2562703586</v>
      </c>
      <c r="C4680" s="10">
        <v>-15476.441292238655</v>
      </c>
      <c r="D4680" s="10">
        <v>-0.05702342039976764</v>
      </c>
      <c r="F4680" s="10">
        <v>93.11000000000001</v>
      </c>
      <c r="G4680" s="10">
        <v>1754969.16194479</v>
      </c>
    </row>
    <row r="4681" ht="14.25" customHeight="1">
      <c r="A4681" s="10">
        <v>4657.0</v>
      </c>
      <c r="B4681" s="10">
        <v>1566603.8399557734</v>
      </c>
      <c r="C4681" s="10">
        <v>20518.52875238657</v>
      </c>
      <c r="D4681" s="10">
        <v>0.07560114556948087</v>
      </c>
      <c r="F4681" s="10">
        <v>93.13000000000001</v>
      </c>
      <c r="G4681" s="10">
        <v>1757395.78723971</v>
      </c>
    </row>
    <row r="4682" ht="14.25" customHeight="1">
      <c r="A4682" s="10">
        <v>4658.0</v>
      </c>
      <c r="B4682" s="10">
        <v>1566608.083213003</v>
      </c>
      <c r="C4682" s="10">
        <v>-135811.32064321288</v>
      </c>
      <c r="D4682" s="10">
        <v>-0.5004009569027573</v>
      </c>
      <c r="F4682" s="10">
        <v>93.15</v>
      </c>
      <c r="G4682" s="10">
        <v>1759180.0436353</v>
      </c>
    </row>
    <row r="4683" ht="14.25" customHeight="1">
      <c r="A4683" s="10">
        <v>4659.0</v>
      </c>
      <c r="B4683" s="10">
        <v>1566841.883643005</v>
      </c>
      <c r="C4683" s="10">
        <v>-26104.690319065005</v>
      </c>
      <c r="D4683" s="10">
        <v>-0.09618352839397916</v>
      </c>
      <c r="F4683" s="10">
        <v>93.17</v>
      </c>
      <c r="G4683" s="10">
        <v>1760734.69036401</v>
      </c>
    </row>
    <row r="4684" ht="14.25" customHeight="1">
      <c r="A4684" s="10">
        <v>4660.0</v>
      </c>
      <c r="B4684" s="10">
        <v>1567990.6325099142</v>
      </c>
      <c r="C4684" s="10">
        <v>-220764.6878402843</v>
      </c>
      <c r="D4684" s="10">
        <v>-0.8134142317622587</v>
      </c>
      <c r="F4684" s="10">
        <v>93.19000000000001</v>
      </c>
      <c r="G4684" s="10">
        <v>1760880.44750733</v>
      </c>
    </row>
    <row r="4685" ht="14.25" customHeight="1">
      <c r="A4685" s="10">
        <v>4661.0</v>
      </c>
      <c r="B4685" s="10">
        <v>1568164.0633716877</v>
      </c>
      <c r="C4685" s="10">
        <v>-325742.53132060776</v>
      </c>
      <c r="D4685" s="10">
        <v>-1.2002083007864814</v>
      </c>
      <c r="F4685" s="10">
        <v>93.21000000000001</v>
      </c>
      <c r="G4685" s="10">
        <v>1761924.10365531</v>
      </c>
    </row>
    <row r="4686" ht="14.25" customHeight="1">
      <c r="A4686" s="10">
        <v>4662.0</v>
      </c>
      <c r="B4686" s="10">
        <v>1568342.5013690325</v>
      </c>
      <c r="C4686" s="10">
        <v>-87453.69713687245</v>
      </c>
      <c r="D4686" s="10">
        <v>-0.3222258168517551</v>
      </c>
      <c r="F4686" s="10">
        <v>93.23</v>
      </c>
      <c r="G4686" s="10">
        <v>1761960.56863659</v>
      </c>
    </row>
    <row r="4687" ht="14.25" customHeight="1">
      <c r="A4687" s="10">
        <v>4663.0</v>
      </c>
      <c r="B4687" s="10">
        <v>1568431.1119774187</v>
      </c>
      <c r="C4687" s="10">
        <v>-86323.74201361858</v>
      </c>
      <c r="D4687" s="10">
        <v>-0.3180624627053152</v>
      </c>
      <c r="F4687" s="10">
        <v>93.25</v>
      </c>
      <c r="G4687" s="10">
        <v>1762214.67958188</v>
      </c>
    </row>
    <row r="4688" ht="14.25" customHeight="1">
      <c r="A4688" s="10">
        <v>4664.0</v>
      </c>
      <c r="B4688" s="10">
        <v>1568872.3663018446</v>
      </c>
      <c r="C4688" s="10">
        <v>-39420.304525114596</v>
      </c>
      <c r="D4688" s="10">
        <v>-0.1452453154298315</v>
      </c>
      <c r="F4688" s="10">
        <v>93.27000000000001</v>
      </c>
      <c r="G4688" s="10">
        <v>1765281.09322945</v>
      </c>
    </row>
    <row r="4689" ht="14.25" customHeight="1">
      <c r="A4689" s="10">
        <v>4665.0</v>
      </c>
      <c r="B4689" s="10">
        <v>1568891.1597281217</v>
      </c>
      <c r="C4689" s="10">
        <v>171002.39532146836</v>
      </c>
      <c r="D4689" s="10">
        <v>0.6300635458536252</v>
      </c>
      <c r="F4689" s="10">
        <v>93.29</v>
      </c>
      <c r="G4689" s="10">
        <v>1765352.36590711</v>
      </c>
    </row>
    <row r="4690" ht="14.25" customHeight="1">
      <c r="A4690" s="10">
        <v>4666.0</v>
      </c>
      <c r="B4690" s="10">
        <v>1569180.949616999</v>
      </c>
      <c r="C4690" s="10">
        <v>116786.6985986412</v>
      </c>
      <c r="D4690" s="10">
        <v>0.4303041562035977</v>
      </c>
      <c r="F4690" s="10">
        <v>93.31</v>
      </c>
      <c r="G4690" s="10">
        <v>1765809.43206629</v>
      </c>
    </row>
    <row r="4691" ht="14.25" customHeight="1">
      <c r="A4691" s="10">
        <v>4667.0</v>
      </c>
      <c r="B4691" s="10">
        <v>1570639.282825374</v>
      </c>
      <c r="C4691" s="10">
        <v>-243792.58408968407</v>
      </c>
      <c r="D4691" s="10">
        <v>-0.8982612184794365</v>
      </c>
      <c r="F4691" s="10">
        <v>93.33000000000001</v>
      </c>
      <c r="G4691" s="10">
        <v>1765988.26353721</v>
      </c>
    </row>
    <row r="4692" ht="14.25" customHeight="1">
      <c r="A4692" s="10">
        <v>4668.0</v>
      </c>
      <c r="B4692" s="10">
        <v>1570684.0000599532</v>
      </c>
      <c r="C4692" s="10">
        <v>213373.84309988678</v>
      </c>
      <c r="D4692" s="10">
        <v>0.7861824386915575</v>
      </c>
      <c r="F4692" s="10">
        <v>93.35000000000001</v>
      </c>
      <c r="G4692" s="10">
        <v>1766248.40325248</v>
      </c>
    </row>
    <row r="4693" ht="14.25" customHeight="1">
      <c r="A4693" s="10">
        <v>4669.0</v>
      </c>
      <c r="B4693" s="10">
        <v>1571501.2746364959</v>
      </c>
      <c r="C4693" s="10">
        <v>66330.05319812405</v>
      </c>
      <c r="D4693" s="10">
        <v>0.24439510590541344</v>
      </c>
      <c r="F4693" s="10">
        <v>93.37</v>
      </c>
      <c r="G4693" s="10">
        <v>1767330.93414873</v>
      </c>
    </row>
    <row r="4694" ht="14.25" customHeight="1">
      <c r="A4694" s="10">
        <v>4670.0</v>
      </c>
      <c r="B4694" s="10">
        <v>1571613.4421860836</v>
      </c>
      <c r="C4694" s="10">
        <v>374005.21592792636</v>
      </c>
      <c r="D4694" s="10">
        <v>1.3780336355657816</v>
      </c>
      <c r="F4694" s="10">
        <v>93.39</v>
      </c>
      <c r="G4694" s="10">
        <v>1767399.28994794</v>
      </c>
    </row>
    <row r="4695" ht="14.25" customHeight="1">
      <c r="A4695" s="10">
        <v>4671.0</v>
      </c>
      <c r="B4695" s="10">
        <v>1571845.447108652</v>
      </c>
      <c r="C4695" s="10">
        <v>232398.4133397881</v>
      </c>
      <c r="D4695" s="10">
        <v>0.8562790485148276</v>
      </c>
      <c r="F4695" s="10">
        <v>93.41000000000001</v>
      </c>
      <c r="G4695" s="10">
        <v>1768036.33407653</v>
      </c>
    </row>
    <row r="4696" ht="14.25" customHeight="1">
      <c r="A4696" s="10">
        <v>4672.0</v>
      </c>
      <c r="B4696" s="10">
        <v>1572779.7590977007</v>
      </c>
      <c r="C4696" s="10">
        <v>348248.81078782934</v>
      </c>
      <c r="D4696" s="10">
        <v>1.2831333745460185</v>
      </c>
      <c r="F4696" s="10">
        <v>93.43</v>
      </c>
      <c r="G4696" s="10">
        <v>1768705.12527914</v>
      </c>
    </row>
    <row r="4697" ht="14.25" customHeight="1">
      <c r="A4697" s="10">
        <v>4673.0</v>
      </c>
      <c r="B4697" s="10">
        <v>1573469.5373081386</v>
      </c>
      <c r="C4697" s="10">
        <v>-142082.7228430286</v>
      </c>
      <c r="D4697" s="10">
        <v>-0.5235081297587978</v>
      </c>
      <c r="F4697" s="10">
        <v>93.45</v>
      </c>
      <c r="G4697" s="10">
        <v>1769484.89310969</v>
      </c>
    </row>
    <row r="4698" ht="14.25" customHeight="1">
      <c r="A4698" s="10">
        <v>4674.0</v>
      </c>
      <c r="B4698" s="10">
        <v>1573503.5142717115</v>
      </c>
      <c r="C4698" s="10">
        <v>-14863.633240911411</v>
      </c>
      <c r="D4698" s="10">
        <v>-0.0547655104270971</v>
      </c>
      <c r="F4698" s="10">
        <v>93.47000000000001</v>
      </c>
      <c r="G4698" s="10">
        <v>1770372.17534404</v>
      </c>
    </row>
    <row r="4699" ht="14.25" customHeight="1">
      <c r="A4699" s="10">
        <v>4675.0</v>
      </c>
      <c r="B4699" s="10">
        <v>1573754.848543696</v>
      </c>
      <c r="C4699" s="10">
        <v>144871.09673087392</v>
      </c>
      <c r="D4699" s="10">
        <v>0.5337819784709094</v>
      </c>
      <c r="F4699" s="10">
        <v>93.49000000000001</v>
      </c>
      <c r="G4699" s="10">
        <v>1770616.92993542</v>
      </c>
    </row>
    <row r="4700" ht="14.25" customHeight="1">
      <c r="A4700" s="10">
        <v>4676.0</v>
      </c>
      <c r="B4700" s="10">
        <v>1573856.2441967295</v>
      </c>
      <c r="C4700" s="10">
        <v>301039.35737238056</v>
      </c>
      <c r="D4700" s="10">
        <v>1.109188702245777</v>
      </c>
      <c r="F4700" s="10">
        <v>93.51</v>
      </c>
      <c r="G4700" s="10">
        <v>1770681.13245289</v>
      </c>
    </row>
    <row r="4701" ht="14.25" customHeight="1">
      <c r="A4701" s="10">
        <v>4677.0</v>
      </c>
      <c r="B4701" s="10">
        <v>1573951.5806621606</v>
      </c>
      <c r="C4701" s="10">
        <v>-419034.1870505307</v>
      </c>
      <c r="D4701" s="10">
        <v>-1.54394425429316</v>
      </c>
      <c r="F4701" s="10">
        <v>93.53</v>
      </c>
      <c r="G4701" s="10">
        <v>1771036.92451985</v>
      </c>
    </row>
    <row r="4702" ht="14.25" customHeight="1">
      <c r="A4702" s="10">
        <v>4678.0</v>
      </c>
      <c r="B4702" s="10">
        <v>1575183.8276351357</v>
      </c>
      <c r="C4702" s="10">
        <v>135386.34217355424</v>
      </c>
      <c r="D4702" s="10">
        <v>0.49883511075772996</v>
      </c>
      <c r="F4702" s="10">
        <v>93.55000000000001</v>
      </c>
      <c r="G4702" s="10">
        <v>1772390.5532732</v>
      </c>
    </row>
    <row r="4703" ht="14.25" customHeight="1">
      <c r="A4703" s="10">
        <v>4679.0</v>
      </c>
      <c r="B4703" s="10">
        <v>1575255.9760540954</v>
      </c>
      <c r="C4703" s="10">
        <v>-160969.25155978533</v>
      </c>
      <c r="D4703" s="10">
        <v>-0.5930961213759662</v>
      </c>
      <c r="F4703" s="10">
        <v>93.57000000000001</v>
      </c>
      <c r="G4703" s="10">
        <v>1772780.14260328</v>
      </c>
    </row>
    <row r="4704" ht="14.25" customHeight="1">
      <c r="A4704" s="10">
        <v>4680.0</v>
      </c>
      <c r="B4704" s="10">
        <v>1575303.820029731</v>
      </c>
      <c r="C4704" s="10">
        <v>-108228.65147181088</v>
      </c>
      <c r="D4704" s="10">
        <v>-0.3987717703082044</v>
      </c>
      <c r="F4704" s="10">
        <v>93.59</v>
      </c>
      <c r="G4704" s="10">
        <v>1774715.48357601</v>
      </c>
    </row>
    <row r="4705" ht="14.25" customHeight="1">
      <c r="A4705" s="10">
        <v>4681.0</v>
      </c>
      <c r="B4705" s="10">
        <v>1575316.4098359775</v>
      </c>
      <c r="C4705" s="10">
        <v>-200259.32636732748</v>
      </c>
      <c r="D4705" s="10">
        <v>-0.737861601435802</v>
      </c>
      <c r="F4705" s="10">
        <v>93.61000000000001</v>
      </c>
      <c r="G4705" s="10">
        <v>1775531.40394545</v>
      </c>
    </row>
    <row r="4706" ht="14.25" customHeight="1">
      <c r="A4706" s="10">
        <v>4682.0</v>
      </c>
      <c r="B4706" s="10">
        <v>1575856.5794069045</v>
      </c>
      <c r="C4706" s="10">
        <v>-137872.75468897447</v>
      </c>
      <c r="D4706" s="10">
        <v>-0.5079963735749873</v>
      </c>
      <c r="F4706" s="10">
        <v>93.63000000000001</v>
      </c>
      <c r="G4706" s="10">
        <v>1775874.76010401</v>
      </c>
    </row>
    <row r="4707" ht="14.25" customHeight="1">
      <c r="A4707" s="10">
        <v>4683.0</v>
      </c>
      <c r="B4707" s="10">
        <v>1576027.8487095737</v>
      </c>
      <c r="C4707" s="10">
        <v>-226284.70231849374</v>
      </c>
      <c r="D4707" s="10">
        <v>-0.8337528936199815</v>
      </c>
      <c r="F4707" s="10">
        <v>93.65</v>
      </c>
      <c r="G4707" s="10">
        <v>1777009.71214977</v>
      </c>
    </row>
    <row r="4708" ht="14.25" customHeight="1">
      <c r="A4708" s="10">
        <v>4684.0</v>
      </c>
      <c r="B4708" s="10">
        <v>1576310.8626342348</v>
      </c>
      <c r="C4708" s="10">
        <v>-302681.73831759486</v>
      </c>
      <c r="D4708" s="10">
        <v>-1.1152401049763574</v>
      </c>
      <c r="F4708" s="10">
        <v>93.67</v>
      </c>
      <c r="G4708" s="10">
        <v>1777516.449472</v>
      </c>
    </row>
    <row r="4709" ht="14.25" customHeight="1">
      <c r="A4709" s="10">
        <v>4685.0</v>
      </c>
      <c r="B4709" s="10">
        <v>1576881.8571967492</v>
      </c>
      <c r="C4709" s="10">
        <v>-147498.50502242916</v>
      </c>
      <c r="D4709" s="10">
        <v>-0.543462744529598</v>
      </c>
      <c r="F4709" s="10">
        <v>93.69000000000001</v>
      </c>
      <c r="G4709" s="10">
        <v>1778013.33400715</v>
      </c>
    </row>
    <row r="4710" ht="14.25" customHeight="1">
      <c r="A4710" s="10">
        <v>4686.0</v>
      </c>
      <c r="B4710" s="10">
        <v>1576980.1481172135</v>
      </c>
      <c r="C4710" s="10">
        <v>-326021.90010304353</v>
      </c>
      <c r="D4710" s="10">
        <v>-1.2012376435938228</v>
      </c>
      <c r="F4710" s="10">
        <v>93.71000000000001</v>
      </c>
      <c r="G4710" s="10">
        <v>1778411.66483074</v>
      </c>
    </row>
    <row r="4711" ht="14.25" customHeight="1">
      <c r="A4711" s="10">
        <v>4687.0</v>
      </c>
      <c r="B4711" s="10">
        <v>1576981.0886393948</v>
      </c>
      <c r="C4711" s="10">
        <v>-442707.6641179749</v>
      </c>
      <c r="D4711" s="10">
        <v>-1.6311699032424518</v>
      </c>
      <c r="F4711" s="10">
        <v>93.73</v>
      </c>
      <c r="G4711" s="10">
        <v>1779858.27425291</v>
      </c>
    </row>
    <row r="4712" ht="14.25" customHeight="1">
      <c r="A4712" s="10">
        <v>4688.0</v>
      </c>
      <c r="B4712" s="10">
        <v>1577891.5341267625</v>
      </c>
      <c r="C4712" s="10">
        <v>80803.60715631745</v>
      </c>
      <c r="D4712" s="10">
        <v>0.2977233573071541</v>
      </c>
      <c r="F4712" s="10">
        <v>93.75</v>
      </c>
      <c r="G4712" s="10">
        <v>1779874.75376281</v>
      </c>
    </row>
    <row r="4713" ht="14.25" customHeight="1">
      <c r="A4713" s="10">
        <v>4689.0</v>
      </c>
      <c r="B4713" s="10">
        <v>1578213.2871639528</v>
      </c>
      <c r="C4713" s="10">
        <v>-168528.80204504286</v>
      </c>
      <c r="D4713" s="10">
        <v>-0.6209495159137846</v>
      </c>
      <c r="F4713" s="10">
        <v>93.77000000000001</v>
      </c>
      <c r="G4713" s="10">
        <v>1779898.99587916</v>
      </c>
    </row>
    <row r="4714" ht="14.25" customHeight="1">
      <c r="A4714" s="10">
        <v>4690.0</v>
      </c>
      <c r="B4714" s="10">
        <v>1578412.9189897913</v>
      </c>
      <c r="C4714" s="10">
        <v>364946.84855130874</v>
      </c>
      <c r="D4714" s="10">
        <v>1.3446578044364736</v>
      </c>
      <c r="F4714" s="10">
        <v>93.79</v>
      </c>
      <c r="G4714" s="10">
        <v>1780415.43829101</v>
      </c>
    </row>
    <row r="4715" ht="14.25" customHeight="1">
      <c r="A4715" s="10">
        <v>4691.0</v>
      </c>
      <c r="B4715" s="10">
        <v>1579266.4197921217</v>
      </c>
      <c r="C4715" s="10">
        <v>175702.7421526683</v>
      </c>
      <c r="D4715" s="10">
        <v>0.6473821172434606</v>
      </c>
      <c r="F4715" s="10">
        <v>93.81</v>
      </c>
      <c r="G4715" s="10">
        <v>1781211.41414884</v>
      </c>
    </row>
    <row r="4716" ht="14.25" customHeight="1">
      <c r="A4716" s="10">
        <v>4692.0</v>
      </c>
      <c r="B4716" s="10">
        <v>1579483.1440390141</v>
      </c>
      <c r="C4716" s="10">
        <v>144223.61448383587</v>
      </c>
      <c r="D4716" s="10">
        <v>0.5313963103656226</v>
      </c>
      <c r="F4716" s="10">
        <v>93.83000000000001</v>
      </c>
      <c r="G4716" s="10">
        <v>1782803.86924212</v>
      </c>
    </row>
    <row r="4717" ht="14.25" customHeight="1">
      <c r="A4717" s="10">
        <v>4693.0</v>
      </c>
      <c r="B4717" s="10">
        <v>1580003.9273108393</v>
      </c>
      <c r="C4717" s="10">
        <v>-250996.72386268922</v>
      </c>
      <c r="D4717" s="10">
        <v>-0.9248050913981272</v>
      </c>
      <c r="F4717" s="10">
        <v>93.85000000000001</v>
      </c>
      <c r="G4717" s="10">
        <v>1783534.83882736</v>
      </c>
    </row>
    <row r="4718" ht="14.25" customHeight="1">
      <c r="A4718" s="10">
        <v>4694.0</v>
      </c>
      <c r="B4718" s="10">
        <v>1580228.779208493</v>
      </c>
      <c r="C4718" s="10">
        <v>385911.14854218694</v>
      </c>
      <c r="D4718" s="10">
        <v>1.4219014077425003</v>
      </c>
      <c r="F4718" s="10">
        <v>93.87</v>
      </c>
      <c r="G4718" s="10">
        <v>1784057.84315984</v>
      </c>
    </row>
    <row r="4719" ht="14.25" customHeight="1">
      <c r="A4719" s="10">
        <v>4695.0</v>
      </c>
      <c r="B4719" s="10">
        <v>1581058.1261012312</v>
      </c>
      <c r="C4719" s="10">
        <v>-369615.1853358112</v>
      </c>
      <c r="D4719" s="10">
        <v>-1.3618584338320625</v>
      </c>
      <c r="F4719" s="10">
        <v>93.89</v>
      </c>
      <c r="G4719" s="10">
        <v>1784260.84872193</v>
      </c>
    </row>
    <row r="4720" ht="14.25" customHeight="1">
      <c r="A4720" s="10">
        <v>4696.0</v>
      </c>
      <c r="B4720" s="10">
        <v>1583699.7875532757</v>
      </c>
      <c r="C4720" s="10">
        <v>-728275.8035315727</v>
      </c>
      <c r="D4720" s="10">
        <v>-2.6833544306200348</v>
      </c>
      <c r="F4720" s="10">
        <v>93.91000000000001</v>
      </c>
      <c r="G4720" s="10">
        <v>1785374.29206076</v>
      </c>
    </row>
    <row r="4721" ht="14.25" customHeight="1">
      <c r="A4721" s="10">
        <v>4697.0</v>
      </c>
      <c r="B4721" s="10">
        <v>1583725.4906149723</v>
      </c>
      <c r="C4721" s="10">
        <v>-220619.3653325322</v>
      </c>
      <c r="D4721" s="10">
        <v>-0.8128787865460996</v>
      </c>
      <c r="F4721" s="10">
        <v>93.93</v>
      </c>
      <c r="G4721" s="10">
        <v>1785449.72016789</v>
      </c>
    </row>
    <row r="4722" ht="14.25" customHeight="1">
      <c r="A4722" s="10">
        <v>4698.0</v>
      </c>
      <c r="B4722" s="10">
        <v>1583750.053320323</v>
      </c>
      <c r="C4722" s="10">
        <v>-277777.833342253</v>
      </c>
      <c r="D4722" s="10">
        <v>-1.0234809068384134</v>
      </c>
      <c r="F4722" s="10">
        <v>93.95</v>
      </c>
      <c r="G4722" s="10">
        <v>1786085.75054299</v>
      </c>
    </row>
    <row r="4723" ht="14.25" customHeight="1">
      <c r="A4723" s="10">
        <v>4699.0</v>
      </c>
      <c r="B4723" s="10">
        <v>1584121.8598683518</v>
      </c>
      <c r="C4723" s="10">
        <v>-50010.279250431806</v>
      </c>
      <c r="D4723" s="10">
        <v>-0.18426440059171026</v>
      </c>
      <c r="F4723" s="10">
        <v>93.97000000000001</v>
      </c>
      <c r="G4723" s="10">
        <v>1787324.50575275</v>
      </c>
    </row>
    <row r="4724" ht="14.25" customHeight="1">
      <c r="A4724" s="10">
        <v>4700.0</v>
      </c>
      <c r="B4724" s="10">
        <v>1584148.1245406913</v>
      </c>
      <c r="C4724" s="10">
        <v>-308744.6603614313</v>
      </c>
      <c r="D4724" s="10">
        <v>-1.1375791263332946</v>
      </c>
      <c r="F4724" s="10">
        <v>93.99000000000001</v>
      </c>
      <c r="G4724" s="10">
        <v>1788285.23899329</v>
      </c>
    </row>
    <row r="4725" ht="14.25" customHeight="1">
      <c r="A4725" s="10">
        <v>4701.0</v>
      </c>
      <c r="B4725" s="10">
        <v>1584433.065667767</v>
      </c>
      <c r="C4725" s="10">
        <v>439688.39580546296</v>
      </c>
      <c r="D4725" s="10">
        <v>1.6200453169740046</v>
      </c>
      <c r="F4725" s="10">
        <v>94.01</v>
      </c>
      <c r="G4725" s="10">
        <v>1788515.81761293</v>
      </c>
    </row>
    <row r="4726" ht="14.25" customHeight="1">
      <c r="A4726" s="10">
        <v>4702.0</v>
      </c>
      <c r="B4726" s="10">
        <v>1585561.3032137293</v>
      </c>
      <c r="C4726" s="10">
        <v>354634.07035925076</v>
      </c>
      <c r="D4726" s="10">
        <v>1.3066600583635317</v>
      </c>
      <c r="F4726" s="10">
        <v>94.03</v>
      </c>
      <c r="G4726" s="10">
        <v>1788786.45583488</v>
      </c>
    </row>
    <row r="4727" ht="14.25" customHeight="1">
      <c r="A4727" s="10">
        <v>4703.0</v>
      </c>
      <c r="B4727" s="10">
        <v>1586007.087242219</v>
      </c>
      <c r="C4727" s="10">
        <v>-204470.1532964788</v>
      </c>
      <c r="D4727" s="10">
        <v>-0.7533765218026744</v>
      </c>
      <c r="F4727" s="10">
        <v>94.05000000000001</v>
      </c>
      <c r="G4727" s="10">
        <v>1788829.2350512</v>
      </c>
    </row>
    <row r="4728" ht="14.25" customHeight="1">
      <c r="A4728" s="10">
        <v>4704.0</v>
      </c>
      <c r="B4728" s="10">
        <v>1586335.8648055708</v>
      </c>
      <c r="C4728" s="10">
        <v>-327378.24481167085</v>
      </c>
      <c r="D4728" s="10">
        <v>-1.2062351370787006</v>
      </c>
      <c r="F4728" s="10">
        <v>94.07000000000001</v>
      </c>
      <c r="G4728" s="10">
        <v>1789098.52069149</v>
      </c>
    </row>
    <row r="4729" ht="14.25" customHeight="1">
      <c r="A4729" s="10">
        <v>4705.0</v>
      </c>
      <c r="B4729" s="10">
        <v>1586689.5451962878</v>
      </c>
      <c r="C4729" s="10">
        <v>-46271.32303374773</v>
      </c>
      <c r="D4729" s="10">
        <v>-0.17048810227000089</v>
      </c>
      <c r="F4729" s="10">
        <v>94.09</v>
      </c>
      <c r="G4729" s="10">
        <v>1789334.85148127</v>
      </c>
    </row>
    <row r="4730" ht="14.25" customHeight="1">
      <c r="A4730" s="10">
        <v>4706.0</v>
      </c>
      <c r="B4730" s="10">
        <v>1587191.1606623558</v>
      </c>
      <c r="C4730" s="10">
        <v>-26352.710429555736</v>
      </c>
      <c r="D4730" s="10">
        <v>-0.09709736606253946</v>
      </c>
      <c r="F4730" s="10">
        <v>94.11000000000001</v>
      </c>
      <c r="G4730" s="10">
        <v>1789607.52613988</v>
      </c>
    </row>
    <row r="4731" ht="14.25" customHeight="1">
      <c r="A4731" s="10">
        <v>4707.0</v>
      </c>
      <c r="B4731" s="10">
        <v>1587351.9134845245</v>
      </c>
      <c r="C4731" s="10">
        <v>-682854.5963957285</v>
      </c>
      <c r="D4731" s="10">
        <v>-2.5159986063278525</v>
      </c>
      <c r="F4731" s="10">
        <v>94.13000000000001</v>
      </c>
      <c r="G4731" s="10">
        <v>1789973.20520199</v>
      </c>
    </row>
    <row r="4732" ht="14.25" customHeight="1">
      <c r="A4732" s="10">
        <v>4708.0</v>
      </c>
      <c r="B4732" s="10">
        <v>1588237.649996873</v>
      </c>
      <c r="C4732" s="10">
        <v>334168.7329754869</v>
      </c>
      <c r="D4732" s="10">
        <v>1.2312548980155458</v>
      </c>
      <c r="F4732" s="10">
        <v>94.15</v>
      </c>
      <c r="G4732" s="10">
        <v>1789999.44386139</v>
      </c>
    </row>
    <row r="4733" ht="14.25" customHeight="1">
      <c r="A4733" s="10">
        <v>4709.0</v>
      </c>
      <c r="B4733" s="10">
        <v>1589139.3302909187</v>
      </c>
      <c r="C4733" s="10">
        <v>5608.794293641346</v>
      </c>
      <c r="D4733" s="10">
        <v>0.020665773797915832</v>
      </c>
      <c r="F4733" s="10">
        <v>94.17</v>
      </c>
      <c r="G4733" s="10">
        <v>1791307.24109703</v>
      </c>
    </row>
    <row r="4734" ht="14.25" customHeight="1">
      <c r="A4734" s="10">
        <v>4710.0</v>
      </c>
      <c r="B4734" s="10">
        <v>1589394.1613036364</v>
      </c>
      <c r="C4734" s="10">
        <v>11758.770943373675</v>
      </c>
      <c r="D4734" s="10">
        <v>0.04332555050784407</v>
      </c>
      <c r="F4734" s="10">
        <v>94.19000000000001</v>
      </c>
      <c r="G4734" s="10">
        <v>1791771.28924003</v>
      </c>
    </row>
    <row r="4735" ht="14.25" customHeight="1">
      <c r="A4735" s="10">
        <v>4711.0</v>
      </c>
      <c r="B4735" s="10">
        <v>1589921.9582143992</v>
      </c>
      <c r="C4735" s="10">
        <v>-209319.40263306908</v>
      </c>
      <c r="D4735" s="10">
        <v>-0.7712437290192556</v>
      </c>
      <c r="F4735" s="10">
        <v>94.21000000000001</v>
      </c>
      <c r="G4735" s="10">
        <v>1792254.81800471</v>
      </c>
    </row>
    <row r="4736" ht="14.25" customHeight="1">
      <c r="A4736" s="10">
        <v>4712.0</v>
      </c>
      <c r="B4736" s="10">
        <v>1589967.331510881</v>
      </c>
      <c r="C4736" s="10">
        <v>-145394.360013671</v>
      </c>
      <c r="D4736" s="10">
        <v>-0.5357099580103442</v>
      </c>
      <c r="F4736" s="10">
        <v>94.23</v>
      </c>
      <c r="G4736" s="10">
        <v>1792368.62727457</v>
      </c>
    </row>
    <row r="4737" ht="14.25" customHeight="1">
      <c r="A4737" s="10">
        <v>4713.0</v>
      </c>
      <c r="B4737" s="10">
        <v>1590219.6917839611</v>
      </c>
      <c r="C4737" s="10">
        <v>-556355.0564957712</v>
      </c>
      <c r="D4737" s="10">
        <v>-2.049907189839881</v>
      </c>
      <c r="F4737" s="10">
        <v>94.25</v>
      </c>
      <c r="G4737" s="10">
        <v>1792753.49956378</v>
      </c>
    </row>
    <row r="4738" ht="14.25" customHeight="1">
      <c r="A4738" s="10">
        <v>4714.0</v>
      </c>
      <c r="B4738" s="10">
        <v>1591119.5204704953</v>
      </c>
      <c r="C4738" s="10">
        <v>418818.18215792463</v>
      </c>
      <c r="D4738" s="10">
        <v>1.5431483776722434</v>
      </c>
      <c r="F4738" s="10">
        <v>94.27000000000001</v>
      </c>
      <c r="G4738" s="10">
        <v>1793398.71837966</v>
      </c>
    </row>
    <row r="4739" ht="14.25" customHeight="1">
      <c r="A4739" s="10">
        <v>4715.0</v>
      </c>
      <c r="B4739" s="10">
        <v>1591198.5766076308</v>
      </c>
      <c r="C4739" s="10">
        <v>-22620.06486437074</v>
      </c>
      <c r="D4739" s="10">
        <v>-0.08334431952892747</v>
      </c>
      <c r="F4739" s="10">
        <v>94.29</v>
      </c>
      <c r="G4739" s="10">
        <v>1794014.29785499</v>
      </c>
    </row>
    <row r="4740" ht="14.25" customHeight="1">
      <c r="A4740" s="10">
        <v>4716.0</v>
      </c>
      <c r="B4740" s="10">
        <v>1592592.418546248</v>
      </c>
      <c r="C4740" s="10">
        <v>-34965.637597728055</v>
      </c>
      <c r="D4740" s="10">
        <v>-0.128831959145613</v>
      </c>
      <c r="F4740" s="10">
        <v>94.31</v>
      </c>
      <c r="G4740" s="10">
        <v>1794212.18576671</v>
      </c>
    </row>
    <row r="4741" ht="14.25" customHeight="1">
      <c r="A4741" s="10">
        <v>4717.0</v>
      </c>
      <c r="B4741" s="10">
        <v>1593412.7314202797</v>
      </c>
      <c r="C4741" s="10">
        <v>117199.29812486027</v>
      </c>
      <c r="D4741" s="10">
        <v>0.43182439175362264</v>
      </c>
      <c r="F4741" s="10">
        <v>94.33000000000001</v>
      </c>
      <c r="G4741" s="10">
        <v>1794214.42474246</v>
      </c>
    </row>
    <row r="4742" ht="14.25" customHeight="1">
      <c r="A4742" s="10">
        <v>4718.0</v>
      </c>
      <c r="B4742" s="10">
        <v>1593990.1984805318</v>
      </c>
      <c r="C4742" s="10">
        <v>-48028.59082206176</v>
      </c>
      <c r="D4742" s="10">
        <v>-0.1769628090812013</v>
      </c>
      <c r="F4742" s="10">
        <v>94.35000000000001</v>
      </c>
      <c r="G4742" s="10">
        <v>1795093.03400894</v>
      </c>
    </row>
    <row r="4743" ht="14.25" customHeight="1">
      <c r="A4743" s="10">
        <v>4719.0</v>
      </c>
      <c r="B4743" s="10">
        <v>1594074.4166799486</v>
      </c>
      <c r="C4743" s="10">
        <v>437263.93029615143</v>
      </c>
      <c r="D4743" s="10">
        <v>1.611112299791848</v>
      </c>
      <c r="F4743" s="10">
        <v>94.37</v>
      </c>
      <c r="G4743" s="10">
        <v>1795222.73568574</v>
      </c>
    </row>
    <row r="4744" ht="14.25" customHeight="1">
      <c r="A4744" s="10">
        <v>4720.0</v>
      </c>
      <c r="B4744" s="10">
        <v>1594214.1850185178</v>
      </c>
      <c r="C4744" s="10">
        <v>-376088.9727481378</v>
      </c>
      <c r="D4744" s="10">
        <v>-1.3857113011819326</v>
      </c>
      <c r="F4744" s="10">
        <v>94.39</v>
      </c>
      <c r="G4744" s="10">
        <v>1795428.77438979</v>
      </c>
    </row>
    <row r="4745" ht="14.25" customHeight="1">
      <c r="A4745" s="10">
        <v>4721.0</v>
      </c>
      <c r="B4745" s="10">
        <v>1594307.641728918</v>
      </c>
      <c r="C4745" s="10">
        <v>199091.07665074198</v>
      </c>
      <c r="D4745" s="10">
        <v>0.7335571496911899</v>
      </c>
      <c r="F4745" s="10">
        <v>94.41000000000001</v>
      </c>
      <c r="G4745" s="10">
        <v>1795445.89770118</v>
      </c>
    </row>
    <row r="4746" ht="14.25" customHeight="1">
      <c r="A4746" s="10">
        <v>4722.0</v>
      </c>
      <c r="B4746" s="10">
        <v>1594531.2487045967</v>
      </c>
      <c r="C4746" s="10">
        <v>-347594.3029231266</v>
      </c>
      <c r="D4746" s="10">
        <v>-1.280721820337971</v>
      </c>
      <c r="F4746" s="10">
        <v>94.43</v>
      </c>
      <c r="G4746" s="10">
        <v>1795630.91271501</v>
      </c>
    </row>
    <row r="4747" ht="14.25" customHeight="1">
      <c r="A4747" s="10">
        <v>4723.0</v>
      </c>
      <c r="B4747" s="10">
        <v>1594792.9703638658</v>
      </c>
      <c r="C4747" s="10">
        <v>-247582.87810889585</v>
      </c>
      <c r="D4747" s="10">
        <v>-0.9122266725017787</v>
      </c>
      <c r="F4747" s="10">
        <v>94.45</v>
      </c>
      <c r="G4747" s="10">
        <v>1796009.50404616</v>
      </c>
    </row>
    <row r="4748" ht="14.25" customHeight="1">
      <c r="A4748" s="10">
        <v>4724.0</v>
      </c>
      <c r="B4748" s="10">
        <v>1595023.467212359</v>
      </c>
      <c r="C4748" s="10">
        <v>-628939.046782007</v>
      </c>
      <c r="D4748" s="10">
        <v>-2.3173451178640936</v>
      </c>
      <c r="F4748" s="10">
        <v>94.47000000000001</v>
      </c>
      <c r="G4748" s="10">
        <v>1796245.80790556</v>
      </c>
    </row>
    <row r="4749" ht="14.25" customHeight="1">
      <c r="A4749" s="10">
        <v>4725.0</v>
      </c>
      <c r="B4749" s="10">
        <v>1595282.833593968</v>
      </c>
      <c r="C4749" s="10">
        <v>-407673.711306358</v>
      </c>
      <c r="D4749" s="10">
        <v>-1.5020862346057662</v>
      </c>
      <c r="F4749" s="10">
        <v>94.49000000000001</v>
      </c>
      <c r="G4749" s="10">
        <v>1796531.90326572</v>
      </c>
    </row>
    <row r="4750" ht="14.25" customHeight="1">
      <c r="A4750" s="10">
        <v>4726.0</v>
      </c>
      <c r="B4750" s="10">
        <v>1595290.7291471835</v>
      </c>
      <c r="C4750" s="10">
        <v>7784.50746976654</v>
      </c>
      <c r="D4750" s="10">
        <v>0.02868225541463733</v>
      </c>
      <c r="F4750" s="10">
        <v>94.51</v>
      </c>
      <c r="G4750" s="10">
        <v>1797105.10296087</v>
      </c>
    </row>
    <row r="4751" ht="14.25" customHeight="1">
      <c r="A4751" s="10">
        <v>4727.0</v>
      </c>
      <c r="B4751" s="10">
        <v>1595692.431621413</v>
      </c>
      <c r="C4751" s="10">
        <v>94848.25013162708</v>
      </c>
      <c r="D4751" s="10">
        <v>0.34947127309883924</v>
      </c>
      <c r="F4751" s="10">
        <v>94.53</v>
      </c>
      <c r="G4751" s="10">
        <v>1797621.22043609</v>
      </c>
    </row>
    <row r="4752" ht="14.25" customHeight="1">
      <c r="A4752" s="10">
        <v>4728.0</v>
      </c>
      <c r="B4752" s="10">
        <v>1595801.5575023764</v>
      </c>
      <c r="C4752" s="10">
        <v>379736.8582510436</v>
      </c>
      <c r="D4752" s="10">
        <v>1.399152046678556</v>
      </c>
      <c r="F4752" s="10">
        <v>94.55000000000001</v>
      </c>
      <c r="G4752" s="10">
        <v>1798232.8027843</v>
      </c>
    </row>
    <row r="4753" ht="14.25" customHeight="1">
      <c r="A4753" s="10">
        <v>4729.0</v>
      </c>
      <c r="B4753" s="10">
        <v>1596137.9047175527</v>
      </c>
      <c r="C4753" s="10">
        <v>-181642.56158374273</v>
      </c>
      <c r="D4753" s="10">
        <v>-0.6692675632656496</v>
      </c>
      <c r="F4753" s="10">
        <v>94.57000000000001</v>
      </c>
      <c r="G4753" s="10">
        <v>1798521.60452218</v>
      </c>
    </row>
    <row r="4754" ht="14.25" customHeight="1">
      <c r="A4754" s="10">
        <v>4730.0</v>
      </c>
      <c r="B4754" s="10">
        <v>1597055.8921007786</v>
      </c>
      <c r="C4754" s="10">
        <v>-43744.73142101872</v>
      </c>
      <c r="D4754" s="10">
        <v>-0.16117879834213822</v>
      </c>
      <c r="F4754" s="10">
        <v>94.59</v>
      </c>
      <c r="G4754" s="10">
        <v>1798927.09764435</v>
      </c>
    </row>
    <row r="4755" ht="14.25" customHeight="1">
      <c r="A4755" s="10">
        <v>4731.0</v>
      </c>
      <c r="B4755" s="10">
        <v>1597541.0751191392</v>
      </c>
      <c r="C4755" s="10">
        <v>-460075.73920208914</v>
      </c>
      <c r="D4755" s="10">
        <v>-1.695163106095413</v>
      </c>
      <c r="F4755" s="10">
        <v>94.61000000000001</v>
      </c>
      <c r="G4755" s="10">
        <v>1799455.40609274</v>
      </c>
    </row>
    <row r="4756" ht="14.25" customHeight="1">
      <c r="A4756" s="10">
        <v>4732.0</v>
      </c>
      <c r="B4756" s="10">
        <v>1597586.7237265958</v>
      </c>
      <c r="C4756" s="10">
        <v>-294494.8138636558</v>
      </c>
      <c r="D4756" s="10">
        <v>-1.0850751318987142</v>
      </c>
      <c r="F4756" s="10">
        <v>94.63000000000001</v>
      </c>
      <c r="G4756" s="10">
        <v>1799827.22017044</v>
      </c>
    </row>
    <row r="4757" ht="14.25" customHeight="1">
      <c r="A4757" s="10">
        <v>4733.0</v>
      </c>
      <c r="B4757" s="10">
        <v>1597953.510596052</v>
      </c>
      <c r="C4757" s="10">
        <v>555005.8983470278</v>
      </c>
      <c r="D4757" s="10">
        <v>2.044936175454284</v>
      </c>
      <c r="F4757" s="10">
        <v>94.65</v>
      </c>
      <c r="G4757" s="10">
        <v>1800685.92248891</v>
      </c>
    </row>
    <row r="4758" ht="14.25" customHeight="1">
      <c r="A4758" s="10">
        <v>4734.0</v>
      </c>
      <c r="B4758" s="10">
        <v>1598098.305034764</v>
      </c>
      <c r="C4758" s="10">
        <v>70349.79302249593</v>
      </c>
      <c r="D4758" s="10">
        <v>0.2592059600012965</v>
      </c>
      <c r="F4758" s="10">
        <v>94.67</v>
      </c>
      <c r="G4758" s="10">
        <v>1801916.34557307</v>
      </c>
    </row>
    <row r="4759" ht="14.25" customHeight="1">
      <c r="A4759" s="10">
        <v>4735.0</v>
      </c>
      <c r="B4759" s="10">
        <v>1599184.07922692</v>
      </c>
      <c r="C4759" s="10">
        <v>-13310.24603040982</v>
      </c>
      <c r="D4759" s="10">
        <v>-0.04904200782883011</v>
      </c>
      <c r="F4759" s="10">
        <v>94.69000000000001</v>
      </c>
      <c r="G4759" s="10">
        <v>1802294.28889866</v>
      </c>
    </row>
    <row r="4760" ht="14.25" customHeight="1">
      <c r="A4760" s="10">
        <v>4736.0</v>
      </c>
      <c r="B4760" s="10">
        <v>1599259.0318114064</v>
      </c>
      <c r="C4760" s="10">
        <v>-98296.41669712635</v>
      </c>
      <c r="D4760" s="10">
        <v>-0.3621761480736498</v>
      </c>
      <c r="F4760" s="10">
        <v>94.71000000000001</v>
      </c>
      <c r="G4760" s="10">
        <v>1804243.86044844</v>
      </c>
    </row>
    <row r="4761" ht="14.25" customHeight="1">
      <c r="A4761" s="10">
        <v>4737.0</v>
      </c>
      <c r="B4761" s="10">
        <v>1600225.144094377</v>
      </c>
      <c r="C4761" s="10">
        <v>85143.02013067296</v>
      </c>
      <c r="D4761" s="10">
        <v>0.3137120568830039</v>
      </c>
      <c r="F4761" s="10">
        <v>94.73</v>
      </c>
      <c r="G4761" s="10">
        <v>1805502.34002916</v>
      </c>
    </row>
    <row r="4762" ht="14.25" customHeight="1">
      <c r="A4762" s="10">
        <v>4738.0</v>
      </c>
      <c r="B4762" s="10">
        <v>1601110.9713593242</v>
      </c>
      <c r="C4762" s="10">
        <v>-9907.481299584266</v>
      </c>
      <c r="D4762" s="10">
        <v>-0.036504417299883615</v>
      </c>
      <c r="F4762" s="10">
        <v>94.75</v>
      </c>
      <c r="G4762" s="10">
        <v>1806231.45175895</v>
      </c>
    </row>
    <row r="4763" ht="14.25" customHeight="1">
      <c r="A4763" s="10">
        <v>4739.0</v>
      </c>
      <c r="B4763" s="10">
        <v>1601900.002473869</v>
      </c>
      <c r="C4763" s="10">
        <v>-220482.75296920887</v>
      </c>
      <c r="D4763" s="10">
        <v>-0.812375434122988</v>
      </c>
      <c r="F4763" s="10">
        <v>94.77000000000001</v>
      </c>
      <c r="G4763" s="10">
        <v>1808341.46566673</v>
      </c>
    </row>
    <row r="4764" ht="14.25" customHeight="1">
      <c r="A4764" s="10">
        <v>4740.0</v>
      </c>
      <c r="B4764" s="10">
        <v>1602314.8946088462</v>
      </c>
      <c r="C4764" s="10">
        <v>152551.5008694739</v>
      </c>
      <c r="D4764" s="10">
        <v>0.5620806619838393</v>
      </c>
      <c r="F4764" s="10">
        <v>94.79</v>
      </c>
      <c r="G4764" s="10">
        <v>1809154.28936317</v>
      </c>
    </row>
    <row r="4765" ht="14.25" customHeight="1">
      <c r="A4765" s="10">
        <v>4741.0</v>
      </c>
      <c r="B4765" s="10">
        <v>1603019.600540366</v>
      </c>
      <c r="C4765" s="10">
        <v>-142975.054290246</v>
      </c>
      <c r="D4765" s="10">
        <v>-0.5267959522168022</v>
      </c>
      <c r="F4765" s="10">
        <v>94.81</v>
      </c>
      <c r="G4765" s="10">
        <v>1810158.48670885</v>
      </c>
    </row>
    <row r="4766" ht="14.25" customHeight="1">
      <c r="A4766" s="10">
        <v>4742.0</v>
      </c>
      <c r="B4766" s="10">
        <v>1603982.4856047349</v>
      </c>
      <c r="C4766" s="10">
        <v>276144.5768776452</v>
      </c>
      <c r="D4766" s="10">
        <v>1.017463123535176</v>
      </c>
      <c r="F4766" s="10">
        <v>94.83000000000001</v>
      </c>
      <c r="G4766" s="10">
        <v>1810561.17457619</v>
      </c>
    </row>
    <row r="4767" ht="14.25" customHeight="1">
      <c r="A4767" s="10">
        <v>4743.0</v>
      </c>
      <c r="B4767" s="10">
        <v>1604563.490210393</v>
      </c>
      <c r="C4767" s="10">
        <v>228645.08894757694</v>
      </c>
      <c r="D4767" s="10">
        <v>0.8424498102117629</v>
      </c>
      <c r="F4767" s="10">
        <v>94.85000000000001</v>
      </c>
      <c r="G4767" s="10">
        <v>1810782.41345475</v>
      </c>
    </row>
    <row r="4768" ht="14.25" customHeight="1">
      <c r="A4768" s="10">
        <v>4744.0</v>
      </c>
      <c r="B4768" s="10">
        <v>1604644.3209194676</v>
      </c>
      <c r="C4768" s="10">
        <v>-94675.33634722768</v>
      </c>
      <c r="D4768" s="10">
        <v>-0.3488341669815779</v>
      </c>
      <c r="F4768" s="10">
        <v>94.87</v>
      </c>
      <c r="G4768" s="10">
        <v>1811265.5232156</v>
      </c>
    </row>
    <row r="4769" ht="14.25" customHeight="1">
      <c r="A4769" s="10">
        <v>4745.0</v>
      </c>
      <c r="B4769" s="10">
        <v>1605408.2038940054</v>
      </c>
      <c r="C4769" s="10">
        <v>274008.0185583045</v>
      </c>
      <c r="D4769" s="10">
        <v>1.0095909091835806</v>
      </c>
      <c r="F4769" s="10">
        <v>94.89</v>
      </c>
      <c r="G4769" s="10">
        <v>1811377.22137966</v>
      </c>
    </row>
    <row r="4770" ht="14.25" customHeight="1">
      <c r="A4770" s="10">
        <v>4746.0</v>
      </c>
      <c r="B4770" s="10">
        <v>1605886.572410087</v>
      </c>
      <c r="C4770" s="10">
        <v>-88289.04531962704</v>
      </c>
      <c r="D4770" s="10">
        <v>-0.3253036827322845</v>
      </c>
      <c r="F4770" s="10">
        <v>94.91000000000001</v>
      </c>
      <c r="G4770" s="10">
        <v>1812209.13661682</v>
      </c>
    </row>
    <row r="4771" ht="14.25" customHeight="1">
      <c r="A4771" s="10">
        <v>4747.0</v>
      </c>
      <c r="B4771" s="10">
        <v>1606162.1351938518</v>
      </c>
      <c r="C4771" s="10">
        <v>-109385.3050615117</v>
      </c>
      <c r="D4771" s="10">
        <v>-0.4030334957693081</v>
      </c>
      <c r="F4771" s="10">
        <v>94.93</v>
      </c>
      <c r="G4771" s="10">
        <v>1812765.95739042</v>
      </c>
    </row>
    <row r="4772" ht="14.25" customHeight="1">
      <c r="A4772" s="10">
        <v>4748.0</v>
      </c>
      <c r="B4772" s="10">
        <v>1606471.068985445</v>
      </c>
      <c r="C4772" s="10">
        <v>32070.870378055144</v>
      </c>
      <c r="D4772" s="10">
        <v>0.11816610095445013</v>
      </c>
      <c r="F4772" s="10">
        <v>94.95</v>
      </c>
      <c r="G4772" s="10">
        <v>1812960.40834407</v>
      </c>
    </row>
    <row r="4773" ht="14.25" customHeight="1">
      <c r="A4773" s="10">
        <v>4749.0</v>
      </c>
      <c r="B4773" s="10">
        <v>1606530.798483015</v>
      </c>
      <c r="C4773" s="10">
        <v>143289.21564763505</v>
      </c>
      <c r="D4773" s="10">
        <v>0.5279534893286926</v>
      </c>
      <c r="F4773" s="10">
        <v>94.97000000000001</v>
      </c>
      <c r="G4773" s="10">
        <v>1813043.92613556</v>
      </c>
    </row>
    <row r="4774" ht="14.25" customHeight="1">
      <c r="A4774" s="10">
        <v>4750.0</v>
      </c>
      <c r="B4774" s="10">
        <v>1606757.9702986234</v>
      </c>
      <c r="C4774" s="10">
        <v>-373631.1346462434</v>
      </c>
      <c r="D4774" s="10">
        <v>-1.3766553216636195</v>
      </c>
      <c r="F4774" s="10">
        <v>94.99000000000001</v>
      </c>
      <c r="G4774" s="10">
        <v>1813555.32993929</v>
      </c>
    </row>
    <row r="4775" ht="14.25" customHeight="1">
      <c r="A4775" s="10">
        <v>4751.0</v>
      </c>
      <c r="B4775" s="10">
        <v>1607484.7228007016</v>
      </c>
      <c r="C4775" s="10">
        <v>539440.6170879581</v>
      </c>
      <c r="D4775" s="10">
        <v>1.9875854214846571</v>
      </c>
      <c r="F4775" s="10">
        <v>95.01</v>
      </c>
      <c r="G4775" s="10">
        <v>1813856.31412069</v>
      </c>
    </row>
    <row r="4776" ht="14.25" customHeight="1">
      <c r="A4776" s="10">
        <v>4752.0</v>
      </c>
      <c r="B4776" s="10">
        <v>1607704.4362777285</v>
      </c>
      <c r="C4776" s="10">
        <v>448988.3319731415</v>
      </c>
      <c r="D4776" s="10">
        <v>1.6543112156884907</v>
      </c>
      <c r="F4776" s="10">
        <v>95.03</v>
      </c>
      <c r="G4776" s="10">
        <v>1813857.82636128</v>
      </c>
    </row>
    <row r="4777" ht="14.25" customHeight="1">
      <c r="A4777" s="10">
        <v>4753.0</v>
      </c>
      <c r="B4777" s="10">
        <v>1607804.5851742073</v>
      </c>
      <c r="C4777" s="10">
        <v>220094.6005022726</v>
      </c>
      <c r="D4777" s="10">
        <v>0.8109452745092004</v>
      </c>
      <c r="F4777" s="10">
        <v>95.05000000000001</v>
      </c>
      <c r="G4777" s="10">
        <v>1813996.93331298</v>
      </c>
    </row>
    <row r="4778" ht="14.25" customHeight="1">
      <c r="A4778" s="10">
        <v>4754.0</v>
      </c>
      <c r="B4778" s="10">
        <v>1608444.6281430647</v>
      </c>
      <c r="C4778" s="10">
        <v>-171391.07094145473</v>
      </c>
      <c r="D4778" s="10">
        <v>-0.6314956330407966</v>
      </c>
      <c r="F4778" s="10">
        <v>95.07000000000001</v>
      </c>
      <c r="G4778" s="10">
        <v>1814462.35050116</v>
      </c>
    </row>
    <row r="4779" ht="14.25" customHeight="1">
      <c r="A4779" s="10">
        <v>4755.0</v>
      </c>
      <c r="B4779" s="10">
        <v>1608511.4060781542</v>
      </c>
      <c r="C4779" s="10">
        <v>76705.69886626583</v>
      </c>
      <c r="D4779" s="10">
        <v>0.2826244891131789</v>
      </c>
      <c r="F4779" s="10">
        <v>95.09</v>
      </c>
      <c r="G4779" s="10">
        <v>1814550.90142387</v>
      </c>
    </row>
    <row r="4780" ht="14.25" customHeight="1">
      <c r="A4780" s="10">
        <v>4756.0</v>
      </c>
      <c r="B4780" s="10">
        <v>1608921.44398756</v>
      </c>
      <c r="C4780" s="10">
        <v>-131325.44473949005</v>
      </c>
      <c r="D4780" s="10">
        <v>-0.48387261019249284</v>
      </c>
      <c r="F4780" s="10">
        <v>95.11000000000001</v>
      </c>
      <c r="G4780" s="10">
        <v>1814855.15488252</v>
      </c>
    </row>
    <row r="4781" ht="14.25" customHeight="1">
      <c r="A4781" s="10">
        <v>4757.0</v>
      </c>
      <c r="B4781" s="10">
        <v>1609058.3018032382</v>
      </c>
      <c r="C4781" s="10">
        <v>104103.39736050181</v>
      </c>
      <c r="D4781" s="10">
        <v>0.383572145601004</v>
      </c>
      <c r="F4781" s="10">
        <v>95.13000000000001</v>
      </c>
      <c r="G4781" s="10">
        <v>1815809.62144214</v>
      </c>
    </row>
    <row r="4782" ht="14.25" customHeight="1">
      <c r="A4782" s="10">
        <v>4758.0</v>
      </c>
      <c r="B4782" s="10">
        <v>1609192.2073879042</v>
      </c>
      <c r="C4782" s="10">
        <v>-76658.59644941427</v>
      </c>
      <c r="D4782" s="10">
        <v>-0.28245093882036587</v>
      </c>
      <c r="F4782" s="10">
        <v>95.15</v>
      </c>
      <c r="G4782" s="10">
        <v>1815920.44980541</v>
      </c>
    </row>
    <row r="4783" ht="14.25" customHeight="1">
      <c r="A4783" s="10">
        <v>4759.0</v>
      </c>
      <c r="B4783" s="10">
        <v>1609578.218506036</v>
      </c>
      <c r="C4783" s="10">
        <v>-354665.755776396</v>
      </c>
      <c r="D4783" s="10">
        <v>-1.306776804250283</v>
      </c>
      <c r="F4783" s="10">
        <v>95.17</v>
      </c>
      <c r="G4783" s="10">
        <v>1816099.13783947</v>
      </c>
    </row>
    <row r="4784" ht="14.25" customHeight="1">
      <c r="A4784" s="10">
        <v>4760.0</v>
      </c>
      <c r="B4784" s="10">
        <v>1609750.408114219</v>
      </c>
      <c r="C4784" s="10">
        <v>-224001.2667655691</v>
      </c>
      <c r="D4784" s="10">
        <v>-0.8253395056174375</v>
      </c>
      <c r="F4784" s="10">
        <v>95.19000000000001</v>
      </c>
      <c r="G4784" s="10">
        <v>1816152.26696412</v>
      </c>
    </row>
    <row r="4785" ht="14.25" customHeight="1">
      <c r="A4785" s="10">
        <v>4761.0</v>
      </c>
      <c r="B4785" s="10">
        <v>1610960.395592736</v>
      </c>
      <c r="C4785" s="10">
        <v>-274217.01219770615</v>
      </c>
      <c r="D4785" s="10">
        <v>-1.0103609526280288</v>
      </c>
      <c r="F4785" s="10">
        <v>95.21000000000001</v>
      </c>
      <c r="G4785" s="10">
        <v>1816217.00697667</v>
      </c>
    </row>
    <row r="4786" ht="14.25" customHeight="1">
      <c r="A4786" s="10">
        <v>4762.0</v>
      </c>
      <c r="B4786" s="10">
        <v>1612442.928145409</v>
      </c>
      <c r="C4786" s="10">
        <v>4062.425984220812</v>
      </c>
      <c r="D4786" s="10">
        <v>0.014968132554952154</v>
      </c>
      <c r="F4786" s="10">
        <v>95.23</v>
      </c>
      <c r="G4786" s="10">
        <v>1817188.45099087</v>
      </c>
    </row>
    <row r="4787" ht="14.25" customHeight="1">
      <c r="A4787" s="10">
        <v>4763.0</v>
      </c>
      <c r="B4787" s="10">
        <v>1613043.3097557959</v>
      </c>
      <c r="C4787" s="10">
        <v>237482.26324042422</v>
      </c>
      <c r="D4787" s="10">
        <v>0.8750106486714265</v>
      </c>
      <c r="F4787" s="10">
        <v>95.25</v>
      </c>
      <c r="G4787" s="10">
        <v>1817829.52967575</v>
      </c>
    </row>
    <row r="4788" ht="14.25" customHeight="1">
      <c r="A4788" s="10">
        <v>4764.0</v>
      </c>
      <c r="B4788" s="10">
        <v>1613147.7274413435</v>
      </c>
      <c r="C4788" s="10">
        <v>89381.06657725642</v>
      </c>
      <c r="D4788" s="10">
        <v>0.3293272683928014</v>
      </c>
      <c r="F4788" s="10">
        <v>95.27000000000001</v>
      </c>
      <c r="G4788" s="10">
        <v>1819900.63664371</v>
      </c>
    </row>
    <row r="4789" ht="14.25" customHeight="1">
      <c r="A4789" s="10">
        <v>4765.0</v>
      </c>
      <c r="B4789" s="10">
        <v>1613167.18413058</v>
      </c>
      <c r="C4789" s="10">
        <v>92943.67586246016</v>
      </c>
      <c r="D4789" s="10">
        <v>0.34245381106202394</v>
      </c>
      <c r="F4789" s="10">
        <v>95.29</v>
      </c>
      <c r="G4789" s="10">
        <v>1820189.53280409</v>
      </c>
    </row>
    <row r="4790" ht="14.25" customHeight="1">
      <c r="A4790" s="10">
        <v>4766.0</v>
      </c>
      <c r="B4790" s="10">
        <v>1613608.830669637</v>
      </c>
      <c r="C4790" s="10">
        <v>202200.790772503</v>
      </c>
      <c r="D4790" s="10">
        <v>0.7450149863049081</v>
      </c>
      <c r="F4790" s="10">
        <v>95.31</v>
      </c>
      <c r="G4790" s="10">
        <v>1820439.35291088</v>
      </c>
    </row>
    <row r="4791" ht="14.25" customHeight="1">
      <c r="A4791" s="10">
        <v>4767.0</v>
      </c>
      <c r="B4791" s="10">
        <v>1613671.1194542416</v>
      </c>
      <c r="C4791" s="10">
        <v>-69757.68694098154</v>
      </c>
      <c r="D4791" s="10">
        <v>-0.2570243270683827</v>
      </c>
      <c r="F4791" s="10">
        <v>95.33000000000001</v>
      </c>
      <c r="G4791" s="10">
        <v>1820595.36723555</v>
      </c>
    </row>
    <row r="4792" ht="14.25" customHeight="1">
      <c r="A4792" s="10">
        <v>4768.0</v>
      </c>
      <c r="B4792" s="10">
        <v>1614186.2879774405</v>
      </c>
      <c r="C4792" s="10">
        <v>54484.367834649514</v>
      </c>
      <c r="D4792" s="10">
        <v>0.20074931656341963</v>
      </c>
      <c r="F4792" s="10">
        <v>95.35000000000001</v>
      </c>
      <c r="G4792" s="10">
        <v>1820981.21912202</v>
      </c>
    </row>
    <row r="4793" ht="14.25" customHeight="1">
      <c r="A4793" s="10">
        <v>4769.0</v>
      </c>
      <c r="B4793" s="10">
        <v>1614489.464311243</v>
      </c>
      <c r="C4793" s="10">
        <v>24479.80473457696</v>
      </c>
      <c r="D4793" s="10">
        <v>0.09019658785408576</v>
      </c>
      <c r="F4793" s="10">
        <v>95.37</v>
      </c>
      <c r="G4793" s="10">
        <v>1822438.41990484</v>
      </c>
    </row>
    <row r="4794" ht="14.25" customHeight="1">
      <c r="A4794" s="10">
        <v>4770.0</v>
      </c>
      <c r="B4794" s="10">
        <v>1614814.1740940772</v>
      </c>
      <c r="C4794" s="10">
        <v>-308607.0634111273</v>
      </c>
      <c r="D4794" s="10">
        <v>-1.1370721461693958</v>
      </c>
      <c r="F4794" s="10">
        <v>95.39</v>
      </c>
      <c r="G4794" s="10">
        <v>1822448.61655066</v>
      </c>
    </row>
    <row r="4795" ht="14.25" customHeight="1">
      <c r="A4795" s="10">
        <v>4771.0</v>
      </c>
      <c r="B4795" s="10">
        <v>1615875.4680048772</v>
      </c>
      <c r="C4795" s="10">
        <v>107854.1871595427</v>
      </c>
      <c r="D4795" s="10">
        <v>0.3973920451181578</v>
      </c>
      <c r="F4795" s="10">
        <v>95.41000000000001</v>
      </c>
      <c r="G4795" s="10">
        <v>1822987.81972458</v>
      </c>
    </row>
    <row r="4796" ht="14.25" customHeight="1">
      <c r="A4796" s="10">
        <v>4772.0</v>
      </c>
      <c r="B4796" s="10">
        <v>1616795.2182716888</v>
      </c>
      <c r="C4796" s="10">
        <v>177419.20647077123</v>
      </c>
      <c r="D4796" s="10">
        <v>0.6537064824230364</v>
      </c>
      <c r="F4796" s="10">
        <v>95.43</v>
      </c>
      <c r="G4796" s="10">
        <v>1823498.4068762</v>
      </c>
    </row>
    <row r="4797" ht="14.25" customHeight="1">
      <c r="A4797" s="10">
        <v>4773.0</v>
      </c>
      <c r="B4797" s="10">
        <v>1617002.5562624051</v>
      </c>
      <c r="C4797" s="10">
        <v>-38236.506303285016</v>
      </c>
      <c r="D4797" s="10">
        <v>-0.14088357474298907</v>
      </c>
      <c r="F4797" s="10">
        <v>95.45</v>
      </c>
      <c r="G4797" s="10">
        <v>1824987.70625175</v>
      </c>
    </row>
    <row r="4798" ht="14.25" customHeight="1">
      <c r="A4798" s="10">
        <v>4774.0</v>
      </c>
      <c r="B4798" s="10">
        <v>1617217.6365302785</v>
      </c>
      <c r="C4798" s="10">
        <v>45277.09901410155</v>
      </c>
      <c r="D4798" s="10">
        <v>0.16682485351834747</v>
      </c>
      <c r="F4798" s="10">
        <v>95.47000000000001</v>
      </c>
      <c r="G4798" s="10">
        <v>1825071.45225254</v>
      </c>
    </row>
    <row r="4799" ht="14.25" customHeight="1">
      <c r="A4799" s="10">
        <v>4775.0</v>
      </c>
      <c r="B4799" s="10">
        <v>1617401.7454779255</v>
      </c>
      <c r="C4799" s="10">
        <v>-46148.21400288562</v>
      </c>
      <c r="D4799" s="10">
        <v>-0.17003450328756697</v>
      </c>
      <c r="F4799" s="10">
        <v>95.49000000000001</v>
      </c>
      <c r="G4799" s="10">
        <v>1825858.25507053</v>
      </c>
    </row>
    <row r="4800" ht="14.25" customHeight="1">
      <c r="A4800" s="10">
        <v>4776.0</v>
      </c>
      <c r="B4800" s="10">
        <v>1618571.4371403141</v>
      </c>
      <c r="C4800" s="10">
        <v>51611.73084022594</v>
      </c>
      <c r="D4800" s="10">
        <v>0.19016499786277047</v>
      </c>
      <c r="F4800" s="10">
        <v>95.51</v>
      </c>
      <c r="G4800" s="10">
        <v>1826821.61563737</v>
      </c>
    </row>
    <row r="4801" ht="14.25" customHeight="1">
      <c r="A4801" s="10">
        <v>4777.0</v>
      </c>
      <c r="B4801" s="10">
        <v>1618581.9740274635</v>
      </c>
      <c r="C4801" s="10">
        <v>183334.37154560653</v>
      </c>
      <c r="D4801" s="10">
        <v>0.6755010887170242</v>
      </c>
      <c r="F4801" s="10">
        <v>95.53</v>
      </c>
      <c r="G4801" s="10">
        <v>1827476.19606151</v>
      </c>
    </row>
    <row r="4802" ht="14.25" customHeight="1">
      <c r="A4802" s="10">
        <v>4778.0</v>
      </c>
      <c r="B4802" s="10">
        <v>1619244.937750958</v>
      </c>
      <c r="C4802" s="10">
        <v>55817.95293616201</v>
      </c>
      <c r="D4802" s="10">
        <v>0.2056629515810868</v>
      </c>
      <c r="F4802" s="10">
        <v>95.55000000000001</v>
      </c>
      <c r="G4802" s="10">
        <v>1827500.89170752</v>
      </c>
    </row>
    <row r="4803" ht="14.25" customHeight="1">
      <c r="A4803" s="10">
        <v>4779.0</v>
      </c>
      <c r="B4803" s="10">
        <v>1619443.327652085</v>
      </c>
      <c r="C4803" s="10">
        <v>323196.9376707149</v>
      </c>
      <c r="D4803" s="10">
        <v>1.1908289832726022</v>
      </c>
      <c r="F4803" s="10">
        <v>95.57000000000001</v>
      </c>
      <c r="G4803" s="10">
        <v>1827899.18567648</v>
      </c>
    </row>
    <row r="4804" ht="14.25" customHeight="1">
      <c r="A4804" s="10">
        <v>4780.0</v>
      </c>
      <c r="B4804" s="10">
        <v>1620214.6689210308</v>
      </c>
      <c r="C4804" s="10">
        <v>179240.73717170907</v>
      </c>
      <c r="D4804" s="10">
        <v>0.6604179678975913</v>
      </c>
      <c r="F4804" s="10">
        <v>95.59</v>
      </c>
      <c r="G4804" s="10">
        <v>1829101.54948319</v>
      </c>
    </row>
    <row r="4805" ht="14.25" customHeight="1">
      <c r="A4805" s="10">
        <v>4781.0</v>
      </c>
      <c r="B4805" s="10">
        <v>1620824.3052417655</v>
      </c>
      <c r="C4805" s="10">
        <v>188329.9841214046</v>
      </c>
      <c r="D4805" s="10">
        <v>0.6939075757565839</v>
      </c>
      <c r="F4805" s="10">
        <v>95.61000000000001</v>
      </c>
      <c r="G4805" s="10">
        <v>1832230.09273646</v>
      </c>
    </row>
    <row r="4806" ht="14.25" customHeight="1">
      <c r="A4806" s="10">
        <v>4782.0</v>
      </c>
      <c r="B4806" s="10">
        <v>1621152.4162391424</v>
      </c>
      <c r="C4806" s="10">
        <v>-216716.91162075242</v>
      </c>
      <c r="D4806" s="10">
        <v>-0.798500076712525</v>
      </c>
      <c r="F4806" s="10">
        <v>95.63000000000001</v>
      </c>
      <c r="G4806" s="10">
        <v>1833208.57915797</v>
      </c>
    </row>
    <row r="4807" ht="14.25" customHeight="1">
      <c r="A4807" s="10">
        <v>4783.0</v>
      </c>
      <c r="B4807" s="10">
        <v>1621642.4286455733</v>
      </c>
      <c r="C4807" s="10">
        <v>176879.17587660672</v>
      </c>
      <c r="D4807" s="10">
        <v>0.6517167232130027</v>
      </c>
      <c r="F4807" s="10">
        <v>95.65</v>
      </c>
      <c r="G4807" s="10">
        <v>1835564.68920777</v>
      </c>
    </row>
    <row r="4808" ht="14.25" customHeight="1">
      <c r="A4808" s="10">
        <v>4784.0</v>
      </c>
      <c r="B4808" s="10">
        <v>1622125.8261244535</v>
      </c>
      <c r="C4808" s="10">
        <v>-209319.54035950336</v>
      </c>
      <c r="D4808" s="10">
        <v>-0.7712442364765072</v>
      </c>
      <c r="F4808" s="10">
        <v>95.67</v>
      </c>
      <c r="G4808" s="10">
        <v>1836419.64066846</v>
      </c>
    </row>
    <row r="4809" ht="14.25" customHeight="1">
      <c r="A4809" s="10">
        <v>4785.0</v>
      </c>
      <c r="B4809" s="10">
        <v>1622512.249833848</v>
      </c>
      <c r="C4809" s="10">
        <v>-69597.08534398815</v>
      </c>
      <c r="D4809" s="10">
        <v>-0.25643258558148024</v>
      </c>
      <c r="F4809" s="10">
        <v>95.69000000000001</v>
      </c>
      <c r="G4809" s="10">
        <v>1836978.48306049</v>
      </c>
    </row>
    <row r="4810" ht="14.25" customHeight="1">
      <c r="A4810" s="10">
        <v>4786.0</v>
      </c>
      <c r="B4810" s="10">
        <v>1623176.1329563933</v>
      </c>
      <c r="C4810" s="10">
        <v>-135604.58162186318</v>
      </c>
      <c r="D4810" s="10">
        <v>-0.4996392206673495</v>
      </c>
      <c r="F4810" s="10">
        <v>95.71000000000001</v>
      </c>
      <c r="G4810" s="10">
        <v>1837930.80094158</v>
      </c>
    </row>
    <row r="4811" ht="14.25" customHeight="1">
      <c r="A4811" s="10">
        <v>4787.0</v>
      </c>
      <c r="B4811" s="10">
        <v>1623751.3727253033</v>
      </c>
      <c r="C4811" s="10">
        <v>-181077.18817305332</v>
      </c>
      <c r="D4811" s="10">
        <v>-0.6671844276744746</v>
      </c>
      <c r="F4811" s="10">
        <v>95.73</v>
      </c>
      <c r="G4811" s="10">
        <v>1838092.10249886</v>
      </c>
    </row>
    <row r="4812" ht="14.25" customHeight="1">
      <c r="A4812" s="10">
        <v>4788.0</v>
      </c>
      <c r="B4812" s="10">
        <v>1623874.0462718874</v>
      </c>
      <c r="C4812" s="10">
        <v>-301434.9387154174</v>
      </c>
      <c r="D4812" s="10">
        <v>-1.1106462337803427</v>
      </c>
      <c r="F4812" s="10">
        <v>95.75000000000001</v>
      </c>
      <c r="G4812" s="10">
        <v>1838503.99427184</v>
      </c>
    </row>
    <row r="4813" ht="14.25" customHeight="1">
      <c r="A4813" s="10">
        <v>4789.0</v>
      </c>
      <c r="B4813" s="10">
        <v>1624529.9056609264</v>
      </c>
      <c r="C4813" s="10">
        <v>16460.472802003613</v>
      </c>
      <c r="D4813" s="10">
        <v>0.06064911453761091</v>
      </c>
      <c r="F4813" s="10">
        <v>95.77000000000001</v>
      </c>
      <c r="G4813" s="10">
        <v>1838984.43978839</v>
      </c>
    </row>
    <row r="4814" ht="14.25" customHeight="1">
      <c r="A4814" s="10">
        <v>4790.0</v>
      </c>
      <c r="B4814" s="10">
        <v>1624685.1691427466</v>
      </c>
      <c r="C4814" s="10">
        <v>170537.5665429933</v>
      </c>
      <c r="D4814" s="10">
        <v>0.6283508700292297</v>
      </c>
      <c r="F4814" s="10">
        <v>95.79</v>
      </c>
      <c r="G4814" s="10">
        <v>1840236.00580268</v>
      </c>
    </row>
    <row r="4815" ht="14.25" customHeight="1">
      <c r="A4815" s="10">
        <v>4791.0</v>
      </c>
      <c r="B4815" s="10">
        <v>1624839.4384762002</v>
      </c>
      <c r="C4815" s="10">
        <v>-296864.1897351302</v>
      </c>
      <c r="D4815" s="10">
        <v>-1.0938051696285058</v>
      </c>
      <c r="F4815" s="10">
        <v>95.81</v>
      </c>
      <c r="G4815" s="10">
        <v>1841495.50788487</v>
      </c>
    </row>
    <row r="4816" ht="14.25" customHeight="1">
      <c r="A4816" s="10">
        <v>4792.0</v>
      </c>
      <c r="B4816" s="10">
        <v>1624952.3947791024</v>
      </c>
      <c r="C4816" s="10">
        <v>-23048.038238772424</v>
      </c>
      <c r="D4816" s="10">
        <v>-0.08492120049190784</v>
      </c>
      <c r="F4816" s="10">
        <v>95.83000000000001</v>
      </c>
      <c r="G4816" s="10">
        <v>1841904.24327404</v>
      </c>
    </row>
    <row r="4817" ht="14.25" customHeight="1">
      <c r="A4817" s="10">
        <v>4793.0</v>
      </c>
      <c r="B4817" s="10">
        <v>1627832.4121917605</v>
      </c>
      <c r="C4817" s="10">
        <v>-102626.76615938055</v>
      </c>
      <c r="D4817" s="10">
        <v>-0.3781314528624751</v>
      </c>
      <c r="F4817" s="10">
        <v>95.85000000000001</v>
      </c>
      <c r="G4817" s="10">
        <v>1842065.95275308</v>
      </c>
    </row>
    <row r="4818" ht="14.25" customHeight="1">
      <c r="A4818" s="10">
        <v>4794.0</v>
      </c>
      <c r="B4818" s="10">
        <v>1628072.7675184398</v>
      </c>
      <c r="C4818" s="10">
        <v>621049.7738167504</v>
      </c>
      <c r="D4818" s="10">
        <v>2.2882768507830846</v>
      </c>
      <c r="F4818" s="10">
        <v>95.87</v>
      </c>
      <c r="G4818" s="10">
        <v>1842736.24717452</v>
      </c>
    </row>
    <row r="4819" ht="14.25" customHeight="1">
      <c r="A4819" s="10">
        <v>4795.0</v>
      </c>
      <c r="B4819" s="10">
        <v>1628194.7086816565</v>
      </c>
      <c r="C4819" s="10">
        <v>-718095.0646334535</v>
      </c>
      <c r="D4819" s="10">
        <v>-2.6458431873564523</v>
      </c>
      <c r="F4819" s="10">
        <v>95.89</v>
      </c>
      <c r="G4819" s="10">
        <v>1843720.6478657</v>
      </c>
    </row>
    <row r="4820" ht="14.25" customHeight="1">
      <c r="A4820" s="10">
        <v>4796.0</v>
      </c>
      <c r="B4820" s="10">
        <v>1628682.099650996</v>
      </c>
      <c r="C4820" s="10">
        <v>-512001.9535379661</v>
      </c>
      <c r="D4820" s="10">
        <v>-1.8864868279983342</v>
      </c>
      <c r="F4820" s="10">
        <v>95.91000000000001</v>
      </c>
      <c r="G4820" s="10">
        <v>1843979.304324</v>
      </c>
    </row>
    <row r="4821" ht="14.25" customHeight="1">
      <c r="A4821" s="10">
        <v>4797.0</v>
      </c>
      <c r="B4821" s="10">
        <v>1628935.678494142</v>
      </c>
      <c r="C4821" s="10">
        <v>-83263.561908592</v>
      </c>
      <c r="D4821" s="10">
        <v>-0.3067871356884093</v>
      </c>
      <c r="F4821" s="10">
        <v>95.93</v>
      </c>
      <c r="G4821" s="10">
        <v>1844929.15557624</v>
      </c>
    </row>
    <row r="4822" ht="14.25" customHeight="1">
      <c r="A4822" s="10">
        <v>4798.0</v>
      </c>
      <c r="B4822" s="10">
        <v>1629096.4158923614</v>
      </c>
      <c r="C4822" s="10">
        <v>-485475.0556355815</v>
      </c>
      <c r="D4822" s="10">
        <v>-1.7887476628746324</v>
      </c>
      <c r="F4822" s="10">
        <v>95.95</v>
      </c>
      <c r="G4822" s="10">
        <v>1845325.35677739</v>
      </c>
    </row>
    <row r="4823" ht="14.25" customHeight="1">
      <c r="A4823" s="10">
        <v>4799.0</v>
      </c>
      <c r="B4823" s="10">
        <v>1629470.6734046824</v>
      </c>
      <c r="C4823" s="10">
        <v>-29618.778896282427</v>
      </c>
      <c r="D4823" s="10">
        <v>-0.10913129503340566</v>
      </c>
      <c r="F4823" s="10">
        <v>95.97000000000001</v>
      </c>
      <c r="G4823" s="10">
        <v>1845630.07082289</v>
      </c>
    </row>
    <row r="4824" ht="14.25" customHeight="1">
      <c r="A4824" s="10">
        <v>4800.0</v>
      </c>
      <c r="B4824" s="10">
        <v>1629535.421498321</v>
      </c>
      <c r="C4824" s="10">
        <v>115980.74912801897</v>
      </c>
      <c r="D4824" s="10">
        <v>0.427334610775392</v>
      </c>
      <c r="F4824" s="10">
        <v>95.99000000000001</v>
      </c>
      <c r="G4824" s="10">
        <v>1846350.02004362</v>
      </c>
    </row>
    <row r="4825" ht="14.25" customHeight="1">
      <c r="A4825" s="10">
        <v>4801.0</v>
      </c>
      <c r="B4825" s="10">
        <v>1630617.1687665512</v>
      </c>
      <c r="C4825" s="10">
        <v>-50060.15851761121</v>
      </c>
      <c r="D4825" s="10">
        <v>-0.1844481822743268</v>
      </c>
      <c r="F4825" s="10">
        <v>96.01</v>
      </c>
      <c r="G4825" s="10">
        <v>1848511.10816</v>
      </c>
    </row>
    <row r="4826" ht="14.25" customHeight="1">
      <c r="A4826" s="10">
        <v>4802.0</v>
      </c>
      <c r="B4826" s="10">
        <v>1631841.9372054983</v>
      </c>
      <c r="C4826" s="10">
        <v>170452.35169316176</v>
      </c>
      <c r="D4826" s="10">
        <v>0.6280368933136211</v>
      </c>
      <c r="F4826" s="10">
        <v>96.03</v>
      </c>
      <c r="G4826" s="10">
        <v>1848633.72427729</v>
      </c>
    </row>
    <row r="4827" ht="14.25" customHeight="1">
      <c r="A4827" s="10">
        <v>4803.0</v>
      </c>
      <c r="B4827" s="10">
        <v>1632069.921486713</v>
      </c>
      <c r="C4827" s="10">
        <v>384840.818220607</v>
      </c>
      <c r="D4827" s="10">
        <v>1.4179577429980297</v>
      </c>
      <c r="F4827" s="10">
        <v>96.05000000000001</v>
      </c>
      <c r="G4827" s="10">
        <v>1850513.52744405</v>
      </c>
    </row>
    <row r="4828" ht="14.25" customHeight="1">
      <c r="A4828" s="10">
        <v>4804.0</v>
      </c>
      <c r="B4828" s="10">
        <v>1632410.7249316236</v>
      </c>
      <c r="C4828" s="10">
        <v>398499.8904138964</v>
      </c>
      <c r="D4828" s="10">
        <v>1.468285011472813</v>
      </c>
      <c r="F4828" s="10">
        <v>96.07000000000001</v>
      </c>
      <c r="G4828" s="10">
        <v>1850525.57299622</v>
      </c>
    </row>
    <row r="4829" ht="14.25" customHeight="1">
      <c r="A4829" s="10">
        <v>4805.0</v>
      </c>
      <c r="B4829" s="10">
        <v>1632437.2729028147</v>
      </c>
      <c r="C4829" s="10">
        <v>216196.45137447538</v>
      </c>
      <c r="D4829" s="10">
        <v>0.7965824250467182</v>
      </c>
      <c r="F4829" s="10">
        <v>96.09</v>
      </c>
      <c r="G4829" s="10">
        <v>1851065.49687776</v>
      </c>
    </row>
    <row r="4830" ht="14.25" customHeight="1">
      <c r="A4830" s="10">
        <v>4806.0</v>
      </c>
      <c r="B4830" s="10">
        <v>1633006.7690470156</v>
      </c>
      <c r="C4830" s="10">
        <v>-64306.18352128565</v>
      </c>
      <c r="D4830" s="10">
        <v>-0.23693809629723084</v>
      </c>
      <c r="F4830" s="10">
        <v>96.11000000000001</v>
      </c>
      <c r="G4830" s="10">
        <v>1851575.86757861</v>
      </c>
    </row>
    <row r="4831" ht="14.25" customHeight="1">
      <c r="A4831" s="10">
        <v>4807.0</v>
      </c>
      <c r="B4831" s="10">
        <v>1633167.9867745237</v>
      </c>
      <c r="C4831" s="10">
        <v>-274521.2405131338</v>
      </c>
      <c r="D4831" s="10">
        <v>-1.0114818911435806</v>
      </c>
      <c r="F4831" s="10">
        <v>96.13000000000001</v>
      </c>
      <c r="G4831" s="10">
        <v>1852338.46924596</v>
      </c>
    </row>
    <row r="4832" ht="14.25" customHeight="1">
      <c r="A4832" s="10">
        <v>4808.0</v>
      </c>
      <c r="B4832" s="10">
        <v>1633903.9131200965</v>
      </c>
      <c r="C4832" s="10">
        <v>-30857.73376296647</v>
      </c>
      <c r="D4832" s="10">
        <v>-0.11369626206201401</v>
      </c>
      <c r="F4832" s="10">
        <v>96.15</v>
      </c>
      <c r="G4832" s="10">
        <v>1852375.50677484</v>
      </c>
    </row>
    <row r="4833" ht="14.25" customHeight="1">
      <c r="A4833" s="10">
        <v>4809.0</v>
      </c>
      <c r="B4833" s="10">
        <v>1634119.0102424189</v>
      </c>
      <c r="C4833" s="10">
        <v>-178562.54459987883</v>
      </c>
      <c r="D4833" s="10">
        <v>-0.6579191466630955</v>
      </c>
      <c r="F4833" s="10">
        <v>96.17</v>
      </c>
      <c r="G4833" s="10">
        <v>1852584.52301332</v>
      </c>
    </row>
    <row r="4834" ht="14.25" customHeight="1">
      <c r="A4834" s="10">
        <v>4810.0</v>
      </c>
      <c r="B4834" s="10">
        <v>1635051.6468394347</v>
      </c>
      <c r="C4834" s="10">
        <v>160377.12755035516</v>
      </c>
      <c r="D4834" s="10">
        <v>0.5909144223870995</v>
      </c>
      <c r="F4834" s="10">
        <v>96.19000000000001</v>
      </c>
      <c r="G4834" s="10">
        <v>1856211.3503596</v>
      </c>
    </row>
    <row r="4835" ht="14.25" customHeight="1">
      <c r="A4835" s="10">
        <v>4811.0</v>
      </c>
      <c r="B4835" s="10">
        <v>1635063.595833018</v>
      </c>
      <c r="C4835" s="10">
        <v>63756.50644846214</v>
      </c>
      <c r="D4835" s="10">
        <v>0.23491279434209417</v>
      </c>
      <c r="F4835" s="10">
        <v>96.21000000000001</v>
      </c>
      <c r="G4835" s="10">
        <v>1856782.78292085</v>
      </c>
    </row>
    <row r="4836" ht="14.25" customHeight="1">
      <c r="A4836" s="10">
        <v>4812.0</v>
      </c>
      <c r="B4836" s="10">
        <v>1635715.9276319216</v>
      </c>
      <c r="C4836" s="10">
        <v>89017.0971855484</v>
      </c>
      <c r="D4836" s="10">
        <v>0.32798621205794337</v>
      </c>
      <c r="F4836" s="10">
        <v>96.23</v>
      </c>
      <c r="G4836" s="10">
        <v>1859160.6253592</v>
      </c>
    </row>
    <row r="4837" ht="14.25" customHeight="1">
      <c r="A4837" s="10">
        <v>4813.0</v>
      </c>
      <c r="B4837" s="10">
        <v>1635952.7273303086</v>
      </c>
      <c r="C4837" s="10">
        <v>98286.41102889134</v>
      </c>
      <c r="D4837" s="10">
        <v>0.3621392818835889</v>
      </c>
      <c r="F4837" s="10">
        <v>96.25000000000001</v>
      </c>
      <c r="G4837" s="10">
        <v>1859883.66124048</v>
      </c>
    </row>
    <row r="4838" ht="14.25" customHeight="1">
      <c r="A4838" s="10">
        <v>4814.0</v>
      </c>
      <c r="B4838" s="10">
        <v>1636001.0540973463</v>
      </c>
      <c r="C4838" s="10">
        <v>460952.98657831363</v>
      </c>
      <c r="D4838" s="10">
        <v>1.6983953508333638</v>
      </c>
      <c r="F4838" s="10">
        <v>96.27000000000001</v>
      </c>
      <c r="G4838" s="10">
        <v>1860358.46831206</v>
      </c>
    </row>
    <row r="4839" ht="14.25" customHeight="1">
      <c r="A4839" s="10">
        <v>4815.0</v>
      </c>
      <c r="B4839" s="10">
        <v>1636722.9295407797</v>
      </c>
      <c r="C4839" s="10">
        <v>-70707.4983965496</v>
      </c>
      <c r="D4839" s="10">
        <v>-0.2605239363718816</v>
      </c>
      <c r="F4839" s="10">
        <v>96.29</v>
      </c>
      <c r="G4839" s="10">
        <v>1860648.74528763</v>
      </c>
    </row>
    <row r="4840" ht="14.25" customHeight="1">
      <c r="A4840" s="10">
        <v>4816.0</v>
      </c>
      <c r="B4840" s="10">
        <v>1636798.8703341158</v>
      </c>
      <c r="C4840" s="10">
        <v>-141280.24640843575</v>
      </c>
      <c r="D4840" s="10">
        <v>-0.5205513808378657</v>
      </c>
      <c r="F4840" s="10">
        <v>96.31</v>
      </c>
      <c r="G4840" s="10">
        <v>1860681.94702101</v>
      </c>
    </row>
    <row r="4841" ht="14.25" customHeight="1">
      <c r="A4841" s="10">
        <v>4817.0</v>
      </c>
      <c r="B4841" s="10">
        <v>1636801.5553269996</v>
      </c>
      <c r="C4841" s="10">
        <v>117165.92126983032</v>
      </c>
      <c r="D4841" s="10">
        <v>0.4317014137123497</v>
      </c>
      <c r="F4841" s="10">
        <v>96.33000000000001</v>
      </c>
      <c r="G4841" s="10">
        <v>1864670.07406907</v>
      </c>
    </row>
    <row r="4842" ht="14.25" customHeight="1">
      <c r="A4842" s="10">
        <v>4818.0</v>
      </c>
      <c r="B4842" s="10">
        <v>1637982.1293022456</v>
      </c>
      <c r="C4842" s="10">
        <v>140429.5355284945</v>
      </c>
      <c r="D4842" s="10">
        <v>0.5174169106305659</v>
      </c>
      <c r="F4842" s="10">
        <v>96.35000000000001</v>
      </c>
      <c r="G4842" s="10">
        <v>1865071.40963726</v>
      </c>
    </row>
    <row r="4843" ht="14.25" customHeight="1">
      <c r="A4843" s="10">
        <v>4819.0</v>
      </c>
      <c r="B4843" s="10">
        <v>1638035.9761788372</v>
      </c>
      <c r="C4843" s="10">
        <v>-59889.63624488725</v>
      </c>
      <c r="D4843" s="10">
        <v>-0.22066519303077936</v>
      </c>
      <c r="F4843" s="10">
        <v>96.37</v>
      </c>
      <c r="G4843" s="10">
        <v>1866035.4149757</v>
      </c>
    </row>
    <row r="4844" ht="14.25" customHeight="1">
      <c r="A4844" s="10">
        <v>4820.0</v>
      </c>
      <c r="B4844" s="10">
        <v>1638502.9161568936</v>
      </c>
      <c r="C4844" s="10">
        <v>386399.6051262063</v>
      </c>
      <c r="D4844" s="10">
        <v>1.4237011409377238</v>
      </c>
      <c r="F4844" s="10">
        <v>96.39</v>
      </c>
      <c r="G4844" s="10">
        <v>1867050.53612898</v>
      </c>
    </row>
    <row r="4845" ht="14.25" customHeight="1">
      <c r="A4845" s="10">
        <v>4821.0</v>
      </c>
      <c r="B4845" s="10">
        <v>1638653.2136410128</v>
      </c>
      <c r="C4845" s="10">
        <v>100975.16902863723</v>
      </c>
      <c r="D4845" s="10">
        <v>0.3720460928149649</v>
      </c>
      <c r="F4845" s="10">
        <v>96.41000000000001</v>
      </c>
      <c r="G4845" s="10">
        <v>1869113.61107493</v>
      </c>
    </row>
    <row r="4846" ht="14.25" customHeight="1">
      <c r="A4846" s="10">
        <v>4822.0</v>
      </c>
      <c r="B4846" s="10">
        <v>1638714.2674841373</v>
      </c>
      <c r="C4846" s="10">
        <v>59484.48388585262</v>
      </c>
      <c r="D4846" s="10">
        <v>0.21917239679558959</v>
      </c>
      <c r="F4846" s="10">
        <v>96.43</v>
      </c>
      <c r="G4846" s="10">
        <v>1869313.10698773</v>
      </c>
    </row>
    <row r="4847" ht="14.25" customHeight="1">
      <c r="A4847" s="10">
        <v>4823.0</v>
      </c>
      <c r="B4847" s="10">
        <v>1639434.6314083626</v>
      </c>
      <c r="C4847" s="10">
        <v>-137952.4114671026</v>
      </c>
      <c r="D4847" s="10">
        <v>-0.5082898714057301</v>
      </c>
      <c r="F4847" s="10">
        <v>96.45</v>
      </c>
      <c r="G4847" s="10">
        <v>1869886.3052624</v>
      </c>
    </row>
    <row r="4848" ht="14.25" customHeight="1">
      <c r="A4848" s="10">
        <v>4824.0</v>
      </c>
      <c r="B4848" s="10">
        <v>1640131.5431453693</v>
      </c>
      <c r="C4848" s="10">
        <v>-586894.9432904692</v>
      </c>
      <c r="D4848" s="10">
        <v>-2.162432335044207</v>
      </c>
      <c r="F4848" s="10">
        <v>96.47000000000001</v>
      </c>
      <c r="G4848" s="10">
        <v>1869929.20180342</v>
      </c>
    </row>
    <row r="4849" ht="14.25" customHeight="1">
      <c r="A4849" s="10">
        <v>4825.0</v>
      </c>
      <c r="B4849" s="10">
        <v>1640380.719497713</v>
      </c>
      <c r="C4849" s="10">
        <v>-167308.76519317296</v>
      </c>
      <c r="D4849" s="10">
        <v>-0.6164542528882805</v>
      </c>
      <c r="F4849" s="10">
        <v>96.49000000000001</v>
      </c>
      <c r="G4849" s="10">
        <v>1872191.54815728</v>
      </c>
    </row>
    <row r="4850" ht="14.25" customHeight="1">
      <c r="A4850" s="10">
        <v>4826.0</v>
      </c>
      <c r="B4850" s="10">
        <v>1640525.2850451178</v>
      </c>
      <c r="C4850" s="10">
        <v>258143.5586693422</v>
      </c>
      <c r="D4850" s="10">
        <v>0.9511378224189104</v>
      </c>
      <c r="F4850" s="10">
        <v>96.51</v>
      </c>
      <c r="G4850" s="10">
        <v>1874415.10704968</v>
      </c>
    </row>
    <row r="4851" ht="14.25" customHeight="1">
      <c r="A4851" s="10">
        <v>4827.0</v>
      </c>
      <c r="B4851" s="10">
        <v>1641155.5536288708</v>
      </c>
      <c r="C4851" s="10">
        <v>407991.0762672592</v>
      </c>
      <c r="D4851" s="10">
        <v>1.5032555754925951</v>
      </c>
      <c r="F4851" s="10">
        <v>96.53</v>
      </c>
      <c r="G4851" s="10">
        <v>1874895.60156911</v>
      </c>
    </row>
    <row r="4852" ht="14.25" customHeight="1">
      <c r="A4852" s="10">
        <v>4828.0</v>
      </c>
      <c r="B4852" s="10">
        <v>1641415.8537332176</v>
      </c>
      <c r="C4852" s="10">
        <v>30253.59800098231</v>
      </c>
      <c r="D4852" s="10">
        <v>0.11147030540417219</v>
      </c>
      <c r="F4852" s="10">
        <v>96.55000000000001</v>
      </c>
      <c r="G4852" s="10">
        <v>1876497.26887759</v>
      </c>
    </row>
    <row r="4853" ht="14.25" customHeight="1">
      <c r="A4853" s="10">
        <v>4829.0</v>
      </c>
      <c r="B4853" s="10">
        <v>1641582.8385103291</v>
      </c>
      <c r="C4853" s="10">
        <v>-271612.22522779903</v>
      </c>
      <c r="D4853" s="10">
        <v>-1.0007635355195272</v>
      </c>
      <c r="F4853" s="10">
        <v>96.57000000000001</v>
      </c>
      <c r="G4853" s="10">
        <v>1876746.48662779</v>
      </c>
    </row>
    <row r="4854" ht="14.25" customHeight="1">
      <c r="A4854" s="10">
        <v>4830.0</v>
      </c>
      <c r="B4854" s="10">
        <v>1641861.9002581649</v>
      </c>
      <c r="C4854" s="10">
        <v>297741.2306458452</v>
      </c>
      <c r="D4854" s="10">
        <v>1.0970366536379839</v>
      </c>
      <c r="F4854" s="10">
        <v>96.59</v>
      </c>
      <c r="G4854" s="10">
        <v>1877073.57477198</v>
      </c>
    </row>
    <row r="4855" ht="14.25" customHeight="1">
      <c r="A4855" s="10">
        <v>4831.0</v>
      </c>
      <c r="B4855" s="10">
        <v>1642096.2467734471</v>
      </c>
      <c r="C4855" s="10">
        <v>-365837.2284513472</v>
      </c>
      <c r="D4855" s="10">
        <v>-1.3479384363593214</v>
      </c>
      <c r="F4855" s="10">
        <v>96.61000000000001</v>
      </c>
      <c r="G4855" s="10">
        <v>1877268.75002162</v>
      </c>
    </row>
    <row r="4856" ht="14.25" customHeight="1">
      <c r="A4856" s="10">
        <v>4832.0</v>
      </c>
      <c r="B4856" s="10">
        <v>1642099.8814372246</v>
      </c>
      <c r="C4856" s="10">
        <v>110012.72272585542</v>
      </c>
      <c r="D4856" s="10">
        <v>0.4053452353071342</v>
      </c>
      <c r="F4856" s="10">
        <v>96.63000000000001</v>
      </c>
      <c r="G4856" s="10">
        <v>1877402.31972694</v>
      </c>
    </row>
    <row r="4857" ht="14.25" customHeight="1">
      <c r="A4857" s="10">
        <v>4833.0</v>
      </c>
      <c r="B4857" s="10">
        <v>1642127.7751868106</v>
      </c>
      <c r="C4857" s="10">
        <v>-5568.534582550637</v>
      </c>
      <c r="D4857" s="10">
        <v>-0.02051743566337001</v>
      </c>
      <c r="F4857" s="10">
        <v>96.65</v>
      </c>
      <c r="G4857" s="10">
        <v>1877941.97142307</v>
      </c>
    </row>
    <row r="4858" ht="14.25" customHeight="1">
      <c r="A4858" s="10">
        <v>4834.0</v>
      </c>
      <c r="B4858" s="10">
        <v>1642227.4710150529</v>
      </c>
      <c r="C4858" s="10">
        <v>204122.54902856704</v>
      </c>
      <c r="D4858" s="10">
        <v>0.7520957632660317</v>
      </c>
      <c r="F4858" s="10">
        <v>96.67</v>
      </c>
      <c r="G4858" s="10">
        <v>1879416.22245231</v>
      </c>
    </row>
    <row r="4859" ht="14.25" customHeight="1">
      <c r="A4859" s="10">
        <v>4835.0</v>
      </c>
      <c r="B4859" s="10">
        <v>1643165.522437549</v>
      </c>
      <c r="C4859" s="10">
        <v>495548.42090308084</v>
      </c>
      <c r="D4859" s="10">
        <v>1.8258632847183374</v>
      </c>
      <c r="F4859" s="10">
        <v>96.69000000000001</v>
      </c>
      <c r="G4859" s="10">
        <v>1879797.71973933</v>
      </c>
    </row>
    <row r="4860" ht="14.25" customHeight="1">
      <c r="A4860" s="10">
        <v>4836.0</v>
      </c>
      <c r="B4860" s="10">
        <v>1644774.1737541556</v>
      </c>
      <c r="C4860" s="10">
        <v>-190074.94234368554</v>
      </c>
      <c r="D4860" s="10">
        <v>-0.700336927595954</v>
      </c>
      <c r="F4860" s="10">
        <v>96.71000000000001</v>
      </c>
      <c r="G4860" s="10">
        <v>1880127.06248238</v>
      </c>
    </row>
    <row r="4861" ht="14.25" customHeight="1">
      <c r="A4861" s="10">
        <v>4837.0</v>
      </c>
      <c r="B4861" s="10">
        <v>1645538.568350529</v>
      </c>
      <c r="C4861" s="10">
        <v>-4064.9060091690626</v>
      </c>
      <c r="D4861" s="10">
        <v>-0.014977270282583178</v>
      </c>
      <c r="F4861" s="10">
        <v>96.73</v>
      </c>
      <c r="G4861" s="10">
        <v>1880178.64734196</v>
      </c>
    </row>
    <row r="4862" ht="14.25" customHeight="1">
      <c r="A4862" s="10">
        <v>4838.0</v>
      </c>
      <c r="B4862" s="10">
        <v>1647660.1226055112</v>
      </c>
      <c r="C4862" s="10">
        <v>-353382.0047204213</v>
      </c>
      <c r="D4862" s="10">
        <v>-1.3020467842947132</v>
      </c>
      <c r="F4862" s="10">
        <v>96.75000000000001</v>
      </c>
      <c r="G4862" s="10">
        <v>1881075.43794208</v>
      </c>
    </row>
    <row r="4863" ht="14.25" customHeight="1">
      <c r="A4863" s="10">
        <v>4839.0</v>
      </c>
      <c r="B4863" s="10">
        <v>1648329.3367267933</v>
      </c>
      <c r="C4863" s="10">
        <v>313517.5684921467</v>
      </c>
      <c r="D4863" s="10">
        <v>1.1551650520463164</v>
      </c>
      <c r="F4863" s="10">
        <v>96.77000000000001</v>
      </c>
      <c r="G4863" s="10">
        <v>1882118.61097127</v>
      </c>
    </row>
    <row r="4864" ht="14.25" customHeight="1">
      <c r="A4864" s="10">
        <v>4840.0</v>
      </c>
      <c r="B4864" s="10">
        <v>1648807.7712292296</v>
      </c>
      <c r="C4864" s="10">
        <v>139477.46776406048</v>
      </c>
      <c r="D4864" s="10">
        <v>0.5139089878881707</v>
      </c>
      <c r="F4864" s="10">
        <v>96.79</v>
      </c>
      <c r="G4864" s="10">
        <v>1882806.93439519</v>
      </c>
    </row>
    <row r="4865" ht="14.25" customHeight="1">
      <c r="A4865" s="10">
        <v>4841.0</v>
      </c>
      <c r="B4865" s="10">
        <v>1649413.831934785</v>
      </c>
      <c r="C4865" s="10">
        <v>-92338.40962396492</v>
      </c>
      <c r="D4865" s="10">
        <v>-0.34022368912896633</v>
      </c>
      <c r="F4865" s="10">
        <v>96.81</v>
      </c>
      <c r="G4865" s="10">
        <v>1882978.90043677</v>
      </c>
    </row>
    <row r="4866" ht="14.25" customHeight="1">
      <c r="A4866" s="10">
        <v>4842.0</v>
      </c>
      <c r="B4866" s="10">
        <v>1650107.180534745</v>
      </c>
      <c r="C4866" s="10">
        <v>-58723.4453147552</v>
      </c>
      <c r="D4866" s="10">
        <v>-0.21636832694770472</v>
      </c>
      <c r="F4866" s="10">
        <v>96.83000000000001</v>
      </c>
      <c r="G4866" s="10">
        <v>1883082.27632006</v>
      </c>
    </row>
    <row r="4867" ht="14.25" customHeight="1">
      <c r="A4867" s="10">
        <v>4843.0</v>
      </c>
      <c r="B4867" s="10">
        <v>1650955.8257084398</v>
      </c>
      <c r="C4867" s="10">
        <v>54962.35380152031</v>
      </c>
      <c r="D4867" s="10">
        <v>0.20251047045011655</v>
      </c>
      <c r="F4867" s="10">
        <v>96.85000000000001</v>
      </c>
      <c r="G4867" s="10">
        <v>1883469.24354167</v>
      </c>
    </row>
    <row r="4868" ht="14.25" customHeight="1">
      <c r="A4868" s="10">
        <v>4844.0</v>
      </c>
      <c r="B4868" s="10">
        <v>1653603.3168824015</v>
      </c>
      <c r="C4868" s="10">
        <v>301650.39457591856</v>
      </c>
      <c r="D4868" s="10">
        <v>1.1114400874757082</v>
      </c>
      <c r="F4868" s="10">
        <v>96.87</v>
      </c>
      <c r="G4868" s="10">
        <v>1883481.075479</v>
      </c>
    </row>
    <row r="4869" ht="14.25" customHeight="1">
      <c r="A4869" s="10">
        <v>4845.0</v>
      </c>
      <c r="B4869" s="10">
        <v>1654391.4798098493</v>
      </c>
      <c r="C4869" s="10">
        <v>5904.316148480633</v>
      </c>
      <c r="D4869" s="10">
        <v>0.021754633093642353</v>
      </c>
      <c r="F4869" s="10">
        <v>96.89</v>
      </c>
      <c r="G4869" s="10">
        <v>1884385.64950861</v>
      </c>
    </row>
    <row r="4870" ht="14.25" customHeight="1">
      <c r="A4870" s="10">
        <v>4846.0</v>
      </c>
      <c r="B4870" s="10">
        <v>1654879.8818631193</v>
      </c>
      <c r="C4870" s="10">
        <v>187186.07088996074</v>
      </c>
      <c r="D4870" s="10">
        <v>0.6896927925344105</v>
      </c>
      <c r="F4870" s="10">
        <v>96.91000000000001</v>
      </c>
      <c r="G4870" s="10">
        <v>1884674.24072712</v>
      </c>
    </row>
    <row r="4871" ht="14.25" customHeight="1">
      <c r="A4871" s="10">
        <v>4847.0</v>
      </c>
      <c r="B4871" s="10">
        <v>1655407.8563157169</v>
      </c>
      <c r="C4871" s="10">
        <v>245591.6895895931</v>
      </c>
      <c r="D4871" s="10">
        <v>0.9048900776162133</v>
      </c>
      <c r="F4871" s="10">
        <v>96.93</v>
      </c>
      <c r="G4871" s="10">
        <v>1887529.37663516</v>
      </c>
    </row>
    <row r="4872" ht="14.25" customHeight="1">
      <c r="A4872" s="10">
        <v>4848.0</v>
      </c>
      <c r="B4872" s="10">
        <v>1656408.3423861205</v>
      </c>
      <c r="C4872" s="10">
        <v>19293.88086735946</v>
      </c>
      <c r="D4872" s="10">
        <v>0.07108889305154523</v>
      </c>
      <c r="F4872" s="10">
        <v>96.95</v>
      </c>
      <c r="G4872" s="10">
        <v>1890056.38519367</v>
      </c>
    </row>
    <row r="4873" ht="14.25" customHeight="1">
      <c r="A4873" s="10">
        <v>4849.0</v>
      </c>
      <c r="B4873" s="10">
        <v>1656634.310086586</v>
      </c>
      <c r="C4873" s="10">
        <v>-237098.05113666598</v>
      </c>
      <c r="D4873" s="10">
        <v>-0.8735950074460582</v>
      </c>
      <c r="F4873" s="10">
        <v>96.97000000000001</v>
      </c>
      <c r="G4873" s="10">
        <v>1890789.17677062</v>
      </c>
    </row>
    <row r="4874" ht="14.25" customHeight="1">
      <c r="A4874" s="10">
        <v>4850.0</v>
      </c>
      <c r="B4874" s="10">
        <v>1657646.9964281109</v>
      </c>
      <c r="C4874" s="10">
        <v>-133540.03170665097</v>
      </c>
      <c r="D4874" s="10">
        <v>-0.49203232347900877</v>
      </c>
      <c r="F4874" s="10">
        <v>96.99000000000001</v>
      </c>
      <c r="G4874" s="10">
        <v>1891398.25582299</v>
      </c>
    </row>
    <row r="4875" ht="14.25" customHeight="1">
      <c r="A4875" s="10">
        <v>4851.0</v>
      </c>
      <c r="B4875" s="10">
        <v>1658271.8511647433</v>
      </c>
      <c r="C4875" s="10">
        <v>438705.93902117666</v>
      </c>
      <c r="D4875" s="10">
        <v>1.61642542496026</v>
      </c>
      <c r="F4875" s="10">
        <v>97.01</v>
      </c>
      <c r="G4875" s="10">
        <v>1891949.34783336</v>
      </c>
    </row>
    <row r="4876" ht="14.25" customHeight="1">
      <c r="A4876" s="10">
        <v>4852.0</v>
      </c>
      <c r="B4876" s="10">
        <v>1658409.4236401604</v>
      </c>
      <c r="C4876" s="10">
        <v>-435648.5655934403</v>
      </c>
      <c r="D4876" s="10">
        <v>-1.605160439231511</v>
      </c>
      <c r="F4876" s="10">
        <v>97.03</v>
      </c>
      <c r="G4876" s="10">
        <v>1892623.54590421</v>
      </c>
    </row>
    <row r="4877" ht="14.25" customHeight="1">
      <c r="A4877" s="10">
        <v>4853.0</v>
      </c>
      <c r="B4877" s="10">
        <v>1658907.5534875218</v>
      </c>
      <c r="C4877" s="10">
        <v>-129920.22860591183</v>
      </c>
      <c r="D4877" s="10">
        <v>-0.47869504845045646</v>
      </c>
      <c r="F4877" s="10">
        <v>97.05000000000001</v>
      </c>
      <c r="G4877" s="10">
        <v>1895361.11538345</v>
      </c>
    </row>
    <row r="4878" ht="14.25" customHeight="1">
      <c r="A4878" s="10">
        <v>4854.0</v>
      </c>
      <c r="B4878" s="10">
        <v>1658946.517590813</v>
      </c>
      <c r="C4878" s="10">
        <v>-111819.13113239314</v>
      </c>
      <c r="D4878" s="10">
        <v>-0.41200100222632463</v>
      </c>
      <c r="F4878" s="10">
        <v>97.07000000000001</v>
      </c>
      <c r="G4878" s="10">
        <v>1896650.32333935</v>
      </c>
    </row>
    <row r="4879" ht="14.25" customHeight="1">
      <c r="A4879" s="10">
        <v>4855.0</v>
      </c>
      <c r="B4879" s="10">
        <v>1659168.826309542</v>
      </c>
      <c r="C4879" s="10">
        <v>-261225.31289382186</v>
      </c>
      <c r="D4879" s="10">
        <v>-0.9624926399375471</v>
      </c>
      <c r="F4879" s="10">
        <v>97.09</v>
      </c>
      <c r="G4879" s="10">
        <v>1898168.68405436</v>
      </c>
    </row>
    <row r="4880" ht="14.25" customHeight="1">
      <c r="A4880" s="10">
        <v>4856.0</v>
      </c>
      <c r="B4880" s="10">
        <v>1659891.2863282333</v>
      </c>
      <c r="C4880" s="10">
        <v>93536.65046125674</v>
      </c>
      <c r="D4880" s="10">
        <v>0.34463864407337763</v>
      </c>
      <c r="F4880" s="10">
        <v>97.11000000000001</v>
      </c>
      <c r="G4880" s="10">
        <v>1898668.84371446</v>
      </c>
    </row>
    <row r="4881" ht="14.25" customHeight="1">
      <c r="A4881" s="10">
        <v>4857.0</v>
      </c>
      <c r="B4881" s="10">
        <v>1659906.7511877744</v>
      </c>
      <c r="C4881" s="10">
        <v>-96713.65406918433</v>
      </c>
      <c r="D4881" s="10">
        <v>-0.35634441085306273</v>
      </c>
      <c r="F4881" s="10">
        <v>97.13000000000001</v>
      </c>
      <c r="G4881" s="10">
        <v>1899136.5354006</v>
      </c>
    </row>
    <row r="4882" ht="14.25" customHeight="1">
      <c r="A4882" s="10">
        <v>4858.0</v>
      </c>
      <c r="B4882" s="10">
        <v>1660464.9639896203</v>
      </c>
      <c r="C4882" s="10">
        <v>86539.61876939959</v>
      </c>
      <c r="D4882" s="10">
        <v>0.3188578672021882</v>
      </c>
      <c r="F4882" s="10">
        <v>97.15</v>
      </c>
      <c r="G4882" s="10">
        <v>1899948.05914237</v>
      </c>
    </row>
    <row r="4883" ht="14.25" customHeight="1">
      <c r="A4883" s="10">
        <v>4859.0</v>
      </c>
      <c r="B4883" s="10">
        <v>1660564.6253058293</v>
      </c>
      <c r="C4883" s="10">
        <v>-43933.29155585938</v>
      </c>
      <c r="D4883" s="10">
        <v>-0.16187355391524585</v>
      </c>
      <c r="F4883" s="10">
        <v>97.17</v>
      </c>
      <c r="G4883" s="10">
        <v>1900789.23701484</v>
      </c>
    </row>
    <row r="4884" ht="14.25" customHeight="1">
      <c r="A4884" s="10">
        <v>4860.0</v>
      </c>
      <c r="B4884" s="10">
        <v>1661098.8188422052</v>
      </c>
      <c r="C4884" s="10">
        <v>208787.48642019485</v>
      </c>
      <c r="D4884" s="10">
        <v>0.7692838674947984</v>
      </c>
      <c r="F4884" s="10">
        <v>97.19000000000001</v>
      </c>
      <c r="G4884" s="10">
        <v>1900999.54590531</v>
      </c>
    </row>
    <row r="4885" ht="14.25" customHeight="1">
      <c r="A4885" s="10">
        <v>4861.0</v>
      </c>
      <c r="B4885" s="10">
        <v>1661649.2911056783</v>
      </c>
      <c r="C4885" s="10">
        <v>-456436.9991209684</v>
      </c>
      <c r="D4885" s="10">
        <v>-1.6817560571845442</v>
      </c>
      <c r="F4885" s="10">
        <v>97.21000000000001</v>
      </c>
      <c r="G4885" s="10">
        <v>1902118.69920367</v>
      </c>
    </row>
    <row r="4886" ht="14.25" customHeight="1">
      <c r="A4886" s="10">
        <v>4862.0</v>
      </c>
      <c r="B4886" s="10">
        <v>1662197.0064114446</v>
      </c>
      <c r="C4886" s="10">
        <v>-319690.08504069457</v>
      </c>
      <c r="D4886" s="10">
        <v>-1.1779078777015195</v>
      </c>
      <c r="F4886" s="10">
        <v>97.23</v>
      </c>
      <c r="G4886" s="10">
        <v>1902814.52679632</v>
      </c>
    </row>
    <row r="4887" ht="14.25" customHeight="1">
      <c r="A4887" s="10">
        <v>4863.0</v>
      </c>
      <c r="B4887" s="10">
        <v>1662790.9276889525</v>
      </c>
      <c r="C4887" s="10">
        <v>245068.13124254742</v>
      </c>
      <c r="D4887" s="10">
        <v>0.902961010903547</v>
      </c>
      <c r="F4887" s="10">
        <v>97.25000000000001</v>
      </c>
      <c r="G4887" s="10">
        <v>1903533.08434939</v>
      </c>
    </row>
    <row r="4888" ht="14.25" customHeight="1">
      <c r="A4888" s="10">
        <v>4864.0</v>
      </c>
      <c r="B4888" s="10">
        <v>1662822.720442605</v>
      </c>
      <c r="C4888" s="10">
        <v>-200400.46436454495</v>
      </c>
      <c r="D4888" s="10">
        <v>-0.7383816286951533</v>
      </c>
      <c r="F4888" s="10">
        <v>97.27000000000001</v>
      </c>
      <c r="G4888" s="10">
        <v>1903660.91916085</v>
      </c>
    </row>
    <row r="4889" ht="14.25" customHeight="1">
      <c r="A4889" s="10">
        <v>4865.0</v>
      </c>
      <c r="B4889" s="10">
        <v>1663402.6342673062</v>
      </c>
      <c r="C4889" s="10">
        <v>201668.77536995383</v>
      </c>
      <c r="D4889" s="10">
        <v>0.7430547593130655</v>
      </c>
      <c r="F4889" s="10">
        <v>97.29</v>
      </c>
      <c r="G4889" s="10">
        <v>1903813.79265875</v>
      </c>
    </row>
    <row r="4890" ht="14.25" customHeight="1">
      <c r="A4890" s="10">
        <v>4866.0</v>
      </c>
      <c r="B4890" s="10">
        <v>1664151.3270008815</v>
      </c>
      <c r="C4890" s="10">
        <v>-231144.68157944153</v>
      </c>
      <c r="D4890" s="10">
        <v>-0.8516596355704167</v>
      </c>
      <c r="F4890" s="10">
        <v>97.31</v>
      </c>
      <c r="G4890" s="10">
        <v>1906024.63648501</v>
      </c>
    </row>
    <row r="4891" ht="14.25" customHeight="1">
      <c r="A4891" s="10">
        <v>4867.0</v>
      </c>
      <c r="B4891" s="10">
        <v>1665386.7626874342</v>
      </c>
      <c r="C4891" s="10">
        <v>313243.11254508584</v>
      </c>
      <c r="D4891" s="10">
        <v>1.154153810730891</v>
      </c>
      <c r="F4891" s="10">
        <v>97.33000000000001</v>
      </c>
      <c r="G4891" s="10">
        <v>1907859.0589315</v>
      </c>
    </row>
    <row r="4892" ht="14.25" customHeight="1">
      <c r="A4892" s="10">
        <v>4868.0</v>
      </c>
      <c r="B4892" s="10">
        <v>1665466.2942865319</v>
      </c>
      <c r="C4892" s="10">
        <v>368080.49028744805</v>
      </c>
      <c r="D4892" s="10">
        <v>1.3562038030758212</v>
      </c>
      <c r="F4892" s="10">
        <v>97.35000000000001</v>
      </c>
      <c r="G4892" s="10">
        <v>1910484.6423468</v>
      </c>
    </row>
    <row r="4893" ht="14.25" customHeight="1">
      <c r="A4893" s="10">
        <v>4869.0</v>
      </c>
      <c r="B4893" s="10">
        <v>1666024.996315549</v>
      </c>
      <c r="C4893" s="10">
        <v>126343.63095902116</v>
      </c>
      <c r="D4893" s="10">
        <v>0.4655169652355674</v>
      </c>
      <c r="F4893" s="10">
        <v>97.37</v>
      </c>
      <c r="G4893" s="10">
        <v>1910585.05243169</v>
      </c>
    </row>
    <row r="4894" ht="14.25" customHeight="1">
      <c r="A4894" s="10">
        <v>4870.0</v>
      </c>
      <c r="B4894" s="10">
        <v>1666696.6114649335</v>
      </c>
      <c r="C4894" s="10">
        <v>-37646.98794570356</v>
      </c>
      <c r="D4894" s="10">
        <v>-0.13871147635790318</v>
      </c>
      <c r="F4894" s="10">
        <v>97.39</v>
      </c>
      <c r="G4894" s="10">
        <v>1912825.28521776</v>
      </c>
    </row>
    <row r="4895" ht="14.25" customHeight="1">
      <c r="A4895" s="10">
        <v>4871.0</v>
      </c>
      <c r="B4895" s="10">
        <v>1666714.0801261996</v>
      </c>
      <c r="C4895" s="10">
        <v>604398.6637015205</v>
      </c>
      <c r="D4895" s="10">
        <v>2.226925327245193</v>
      </c>
      <c r="F4895" s="10">
        <v>97.41000000000001</v>
      </c>
      <c r="G4895" s="10">
        <v>1914072.94778813</v>
      </c>
    </row>
    <row r="4896" ht="14.25" customHeight="1">
      <c r="A4896" s="10">
        <v>4872.0</v>
      </c>
      <c r="B4896" s="10">
        <v>1667207.3107401128</v>
      </c>
      <c r="C4896" s="10">
        <v>185131.1585058472</v>
      </c>
      <c r="D4896" s="10">
        <v>0.6821214051236135</v>
      </c>
      <c r="F4896" s="10">
        <v>97.43</v>
      </c>
      <c r="G4896" s="10">
        <v>1914509.5209888</v>
      </c>
    </row>
    <row r="4897" ht="14.25" customHeight="1">
      <c r="A4897" s="10">
        <v>4873.0</v>
      </c>
      <c r="B4897" s="10">
        <v>1667574.631199461</v>
      </c>
      <c r="C4897" s="10">
        <v>-326591.380840441</v>
      </c>
      <c r="D4897" s="10">
        <v>-1.2033359127556404</v>
      </c>
      <c r="F4897" s="10">
        <v>97.45</v>
      </c>
      <c r="G4897" s="10">
        <v>1914746.58225995</v>
      </c>
    </row>
    <row r="4898" ht="14.25" customHeight="1">
      <c r="A4898" s="10">
        <v>4874.0</v>
      </c>
      <c r="B4898" s="10">
        <v>1668159.206198753</v>
      </c>
      <c r="C4898" s="10">
        <v>-24867.483720023185</v>
      </c>
      <c r="D4898" s="10">
        <v>-0.09162500291086899</v>
      </c>
      <c r="F4898" s="10">
        <v>97.47000000000001</v>
      </c>
      <c r="G4898" s="10">
        <v>1917583.99861814</v>
      </c>
    </row>
    <row r="4899" ht="14.25" customHeight="1">
      <c r="A4899" s="10">
        <v>4875.0</v>
      </c>
      <c r="B4899" s="10">
        <v>1668283.9556735682</v>
      </c>
      <c r="C4899" s="10">
        <v>-8478.771632218268</v>
      </c>
      <c r="D4899" s="10">
        <v>-0.03124029291540511</v>
      </c>
      <c r="F4899" s="10">
        <v>97.49000000000001</v>
      </c>
      <c r="G4899" s="10">
        <v>1919053.52694713</v>
      </c>
    </row>
    <row r="4900" ht="14.25" customHeight="1">
      <c r="A4900" s="10">
        <v>4876.0</v>
      </c>
      <c r="B4900" s="10">
        <v>1669250.162686273</v>
      </c>
      <c r="C4900" s="10">
        <v>-77074.65022401302</v>
      </c>
      <c r="D4900" s="10">
        <v>-0.2839839016539957</v>
      </c>
      <c r="F4900" s="10">
        <v>97.51</v>
      </c>
      <c r="G4900" s="10">
        <v>1919693.23049382</v>
      </c>
    </row>
    <row r="4901" ht="14.25" customHeight="1">
      <c r="A4901" s="10">
        <v>4877.0</v>
      </c>
      <c r="B4901" s="10">
        <v>1670882.1967825915</v>
      </c>
      <c r="C4901" s="10">
        <v>-329972.3981257216</v>
      </c>
      <c r="D4901" s="10">
        <v>-1.2157933741575795</v>
      </c>
      <c r="F4901" s="10">
        <v>97.53</v>
      </c>
      <c r="G4901" s="10">
        <v>1920527.52975565</v>
      </c>
    </row>
    <row r="4902" ht="14.25" customHeight="1">
      <c r="A4902" s="10">
        <v>4878.0</v>
      </c>
      <c r="B4902" s="10">
        <v>1671992.2068884668</v>
      </c>
      <c r="C4902" s="10">
        <v>-449971.38555255695</v>
      </c>
      <c r="D4902" s="10">
        <v>-1.6579333066121071</v>
      </c>
      <c r="F4902" s="10">
        <v>97.55000000000001</v>
      </c>
      <c r="G4902" s="10">
        <v>1921028.56988553</v>
      </c>
    </row>
    <row r="4903" ht="14.25" customHeight="1">
      <c r="A4903" s="10">
        <v>4879.0</v>
      </c>
      <c r="B4903" s="10">
        <v>1672424.8627305708</v>
      </c>
      <c r="C4903" s="10">
        <v>78483.36150681926</v>
      </c>
      <c r="D4903" s="10">
        <v>0.28917434138006115</v>
      </c>
      <c r="F4903" s="10">
        <v>97.57000000000001</v>
      </c>
      <c r="G4903" s="10">
        <v>1922281.30533974</v>
      </c>
    </row>
    <row r="4904" ht="14.25" customHeight="1">
      <c r="A4904" s="10">
        <v>4880.0</v>
      </c>
      <c r="B4904" s="10">
        <v>1674898.2416868985</v>
      </c>
      <c r="C4904" s="10">
        <v>32371.28601652151</v>
      </c>
      <c r="D4904" s="10">
        <v>0.11927299154534605</v>
      </c>
      <c r="F4904" s="10">
        <v>97.59</v>
      </c>
      <c r="G4904" s="10">
        <v>1922406.38297236</v>
      </c>
    </row>
    <row r="4905" ht="14.25" customHeight="1">
      <c r="A4905" s="10">
        <v>4881.0</v>
      </c>
      <c r="B4905" s="10">
        <v>1675175.4799409371</v>
      </c>
      <c r="C4905" s="10">
        <v>-75211.67279083724</v>
      </c>
      <c r="D4905" s="10">
        <v>-0.27711970442924105</v>
      </c>
      <c r="F4905" s="10">
        <v>97.61000000000001</v>
      </c>
      <c r="G4905" s="10">
        <v>1924155.58152798</v>
      </c>
    </row>
    <row r="4906" ht="14.25" customHeight="1">
      <c r="A4906" s="10">
        <v>4882.0</v>
      </c>
      <c r="B4906" s="10">
        <v>1675476.601980528</v>
      </c>
      <c r="C4906" s="10">
        <v>-401957.865219048</v>
      </c>
      <c r="D4906" s="10">
        <v>-1.4810260252060445</v>
      </c>
      <c r="F4906" s="10">
        <v>97.63000000000001</v>
      </c>
      <c r="G4906" s="10">
        <v>1924561.80717987</v>
      </c>
    </row>
    <row r="4907" ht="14.25" customHeight="1">
      <c r="A4907" s="10">
        <v>4883.0</v>
      </c>
      <c r="B4907" s="10">
        <v>1675647.6318646236</v>
      </c>
      <c r="C4907" s="10">
        <v>-94920.18157579354</v>
      </c>
      <c r="D4907" s="10">
        <v>-0.3497363067007645</v>
      </c>
      <c r="F4907" s="10">
        <v>97.65</v>
      </c>
      <c r="G4907" s="10">
        <v>1925615.84080549</v>
      </c>
    </row>
    <row r="4908" ht="14.25" customHeight="1">
      <c r="A4908" s="10">
        <v>4884.0</v>
      </c>
      <c r="B4908" s="10">
        <v>1675815.5528578546</v>
      </c>
      <c r="C4908" s="10">
        <v>190219.86211784533</v>
      </c>
      <c r="D4908" s="10">
        <v>0.7008708889278978</v>
      </c>
      <c r="F4908" s="10">
        <v>97.67</v>
      </c>
      <c r="G4908" s="10">
        <v>1928301.78160879</v>
      </c>
    </row>
    <row r="4909" ht="14.25" customHeight="1">
      <c r="A4909" s="10">
        <v>4885.0</v>
      </c>
      <c r="B4909" s="10">
        <v>1676436.7921432243</v>
      </c>
      <c r="C4909" s="10">
        <v>-272634.2902525943</v>
      </c>
      <c r="D4909" s="10">
        <v>-1.0045293653045715</v>
      </c>
      <c r="F4909" s="10">
        <v>97.69000000000001</v>
      </c>
      <c r="G4909" s="10">
        <v>1928728.79155593</v>
      </c>
    </row>
    <row r="4910" ht="14.25" customHeight="1">
      <c r="A4910" s="10">
        <v>4886.0</v>
      </c>
      <c r="B4910" s="10">
        <v>1676512.7429192404</v>
      </c>
      <c r="C4910" s="10">
        <v>-89106.44006227027</v>
      </c>
      <c r="D4910" s="10">
        <v>-0.3283153986146482</v>
      </c>
      <c r="F4910" s="10">
        <v>97.71000000000001</v>
      </c>
      <c r="G4910" s="10">
        <v>1930143.83120219</v>
      </c>
    </row>
    <row r="4911" ht="14.25" customHeight="1">
      <c r="A4911" s="10">
        <v>4887.0</v>
      </c>
      <c r="B4911" s="10">
        <v>1679041.1135009688</v>
      </c>
      <c r="C4911" s="10">
        <v>-392468.1349830087</v>
      </c>
      <c r="D4911" s="10">
        <v>-1.446060824452727</v>
      </c>
      <c r="F4911" s="10">
        <v>97.73</v>
      </c>
      <c r="G4911" s="10">
        <v>1930344.44890875</v>
      </c>
    </row>
    <row r="4912" ht="14.25" customHeight="1">
      <c r="A4912" s="10">
        <v>4888.0</v>
      </c>
      <c r="B4912" s="10">
        <v>1679390.0971319836</v>
      </c>
      <c r="C4912" s="10">
        <v>62960.86503697629</v>
      </c>
      <c r="D4912" s="10">
        <v>0.23198122927245668</v>
      </c>
      <c r="F4912" s="10">
        <v>97.75000000000001</v>
      </c>
      <c r="G4912" s="10">
        <v>1930802.91896111</v>
      </c>
    </row>
    <row r="4913" ht="14.25" customHeight="1">
      <c r="A4913" s="10">
        <v>4889.0</v>
      </c>
      <c r="B4913" s="10">
        <v>1680012.309856298</v>
      </c>
      <c r="C4913" s="10">
        <v>425979.48170790216</v>
      </c>
      <c r="D4913" s="10">
        <v>1.56953440448138</v>
      </c>
      <c r="F4913" s="10">
        <v>97.77000000000001</v>
      </c>
      <c r="G4913" s="10">
        <v>1930805.94669456</v>
      </c>
    </row>
    <row r="4914" ht="14.25" customHeight="1">
      <c r="A4914" s="10">
        <v>4890.0</v>
      </c>
      <c r="B4914" s="10">
        <v>1680302.3253155614</v>
      </c>
      <c r="C4914" s="10">
        <v>112451.17424821854</v>
      </c>
      <c r="D4914" s="10">
        <v>0.41432978438133883</v>
      </c>
      <c r="F4914" s="10">
        <v>97.79</v>
      </c>
      <c r="G4914" s="10">
        <v>1935172.99502019</v>
      </c>
    </row>
    <row r="4915" ht="14.25" customHeight="1">
      <c r="A4915" s="10">
        <v>4891.0</v>
      </c>
      <c r="B4915" s="10">
        <v>1680946.5457157406</v>
      </c>
      <c r="C4915" s="10">
        <v>238106.98123138933</v>
      </c>
      <c r="D4915" s="10">
        <v>0.8773124411802745</v>
      </c>
      <c r="F4915" s="10">
        <v>97.81</v>
      </c>
      <c r="G4915" s="10">
        <v>1935831.0390568</v>
      </c>
    </row>
    <row r="4916" ht="14.25" customHeight="1">
      <c r="A4916" s="10">
        <v>4892.0</v>
      </c>
      <c r="B4916" s="10">
        <v>1681957.7977344722</v>
      </c>
      <c r="C4916" s="10">
        <v>279758.0689575479</v>
      </c>
      <c r="D4916" s="10">
        <v>1.030777145414796</v>
      </c>
      <c r="F4916" s="10">
        <v>97.83000000000001</v>
      </c>
      <c r="G4916" s="10">
        <v>1938713.9850756</v>
      </c>
    </row>
    <row r="4917" ht="14.25" customHeight="1">
      <c r="A4917" s="10">
        <v>4893.0</v>
      </c>
      <c r="B4917" s="10">
        <v>1682318.6948788534</v>
      </c>
      <c r="C4917" s="10">
        <v>-36285.28469521343</v>
      </c>
      <c r="D4917" s="10">
        <v>-0.1336942391619485</v>
      </c>
      <c r="F4917" s="10">
        <v>97.85000000000001</v>
      </c>
      <c r="G4917" s="10">
        <v>1938866.4898749</v>
      </c>
    </row>
    <row r="4918" ht="14.25" customHeight="1">
      <c r="A4918" s="10">
        <v>4894.0</v>
      </c>
      <c r="B4918" s="10">
        <v>1682438.7381600393</v>
      </c>
      <c r="C4918" s="10">
        <v>59521.09627069067</v>
      </c>
      <c r="D4918" s="10">
        <v>0.21930729624521342</v>
      </c>
      <c r="F4918" s="10">
        <v>97.87</v>
      </c>
      <c r="G4918" s="10">
        <v>1939603.13090401</v>
      </c>
    </row>
    <row r="4919" ht="14.25" customHeight="1">
      <c r="A4919" s="10">
        <v>4895.0</v>
      </c>
      <c r="B4919" s="10">
        <v>1683235.1083171589</v>
      </c>
      <c r="C4919" s="10">
        <v>-261519.6929735588</v>
      </c>
      <c r="D4919" s="10">
        <v>-0.9635772923280533</v>
      </c>
      <c r="F4919" s="10">
        <v>97.89</v>
      </c>
      <c r="G4919" s="10">
        <v>1940195.37357298</v>
      </c>
    </row>
    <row r="4920" ht="14.25" customHeight="1">
      <c r="A4920" s="10">
        <v>4896.0</v>
      </c>
      <c r="B4920" s="10">
        <v>1684080.4082584842</v>
      </c>
      <c r="C4920" s="10">
        <v>28200.297277385835</v>
      </c>
      <c r="D4920" s="10">
        <v>0.10390485620575039</v>
      </c>
      <c r="F4920" s="10">
        <v>97.91000000000001</v>
      </c>
      <c r="G4920" s="10">
        <v>1940225.90750485</v>
      </c>
    </row>
    <row r="4921" ht="14.25" customHeight="1">
      <c r="A4921" s="10">
        <v>4897.0</v>
      </c>
      <c r="B4921" s="10">
        <v>1684122.3452168514</v>
      </c>
      <c r="C4921" s="10">
        <v>-149966.03413674142</v>
      </c>
      <c r="D4921" s="10">
        <v>-0.5525544308790081</v>
      </c>
      <c r="F4921" s="10">
        <v>97.93</v>
      </c>
      <c r="G4921" s="10">
        <v>1940933.47241605</v>
      </c>
    </row>
    <row r="4922" ht="14.25" customHeight="1">
      <c r="A4922" s="10">
        <v>4898.0</v>
      </c>
      <c r="B4922" s="10">
        <v>1684888.5313384049</v>
      </c>
      <c r="C4922" s="10">
        <v>245255.29986378504</v>
      </c>
      <c r="D4922" s="10">
        <v>0.9036506394023046</v>
      </c>
      <c r="F4922" s="10">
        <v>97.95</v>
      </c>
      <c r="G4922" s="10">
        <v>1942640.2653228</v>
      </c>
    </row>
    <row r="4923" ht="14.25" customHeight="1">
      <c r="A4923" s="10">
        <v>4899.0</v>
      </c>
      <c r="B4923" s="10">
        <v>1689419.9300952284</v>
      </c>
      <c r="C4923" s="10">
        <v>-415431.4471386783</v>
      </c>
      <c r="D4923" s="10">
        <v>-1.530669849104959</v>
      </c>
      <c r="F4923" s="10">
        <v>97.97000000000001</v>
      </c>
      <c r="G4923" s="10">
        <v>1943359.7675411</v>
      </c>
    </row>
    <row r="4924" ht="14.25" customHeight="1">
      <c r="A4924" s="10">
        <v>4900.0</v>
      </c>
      <c r="B4924" s="10">
        <v>1690282.8759797346</v>
      </c>
      <c r="C4924" s="10">
        <v>-272324.8927980047</v>
      </c>
      <c r="D4924" s="10">
        <v>-1.0033893809379761</v>
      </c>
      <c r="F4924" s="10">
        <v>97.99000000000001</v>
      </c>
      <c r="G4924" s="10">
        <v>1945618.65811401</v>
      </c>
    </row>
    <row r="4925" ht="14.25" customHeight="1">
      <c r="A4925" s="10">
        <v>4901.0</v>
      </c>
      <c r="B4925" s="10">
        <v>1691201.8518548568</v>
      </c>
      <c r="C4925" s="10">
        <v>-115521.8148848468</v>
      </c>
      <c r="D4925" s="10">
        <v>-0.42564365354626593</v>
      </c>
      <c r="F4925" s="10">
        <v>98.01</v>
      </c>
      <c r="G4925" s="10">
        <v>1947338.44013524</v>
      </c>
    </row>
    <row r="4926" ht="14.25" customHeight="1">
      <c r="A4926" s="10">
        <v>4902.0</v>
      </c>
      <c r="B4926" s="10">
        <v>1692224.9453320508</v>
      </c>
      <c r="C4926" s="10">
        <v>-190307.62723641074</v>
      </c>
      <c r="D4926" s="10">
        <v>-0.7011942621865099</v>
      </c>
      <c r="F4926" s="10">
        <v>98.03</v>
      </c>
      <c r="G4926" s="10">
        <v>1948654.93553649</v>
      </c>
    </row>
    <row r="4927" ht="14.25" customHeight="1">
      <c r="A4927" s="10">
        <v>4903.0</v>
      </c>
      <c r="B4927" s="10">
        <v>1695276.0554033841</v>
      </c>
      <c r="C4927" s="10">
        <v>-47997.370419724146</v>
      </c>
      <c r="D4927" s="10">
        <v>-0.1768477765557046</v>
      </c>
      <c r="F4927" s="10">
        <v>98.05000000000001</v>
      </c>
      <c r="G4927" s="10">
        <v>1949577.95440567</v>
      </c>
    </row>
    <row r="4928" ht="14.25" customHeight="1">
      <c r="A4928" s="10">
        <v>4904.0</v>
      </c>
      <c r="B4928" s="10">
        <v>1696476.0574173725</v>
      </c>
      <c r="C4928" s="10">
        <v>-257044.60452768253</v>
      </c>
      <c r="D4928" s="10">
        <v>-0.9470886923355397</v>
      </c>
      <c r="F4928" s="10">
        <v>98.07000000000001</v>
      </c>
      <c r="G4928" s="10">
        <v>1952622.40173169</v>
      </c>
    </row>
    <row r="4929" ht="14.25" customHeight="1">
      <c r="A4929" s="10">
        <v>4905.0</v>
      </c>
      <c r="B4929" s="10">
        <v>1696591.7710797924</v>
      </c>
      <c r="C4929" s="10">
        <v>-455828.0055083225</v>
      </c>
      <c r="D4929" s="10">
        <v>-1.679512201627641</v>
      </c>
      <c r="F4929" s="10">
        <v>98.09</v>
      </c>
      <c r="G4929" s="10">
        <v>1955253.71145832</v>
      </c>
    </row>
    <row r="4930" ht="14.25" customHeight="1">
      <c r="A4930" s="10">
        <v>4906.0</v>
      </c>
      <c r="B4930" s="10">
        <v>1697317.84491761</v>
      </c>
      <c r="C4930" s="10">
        <v>307849.63529962</v>
      </c>
      <c r="D4930" s="10">
        <v>1.1342813791700892</v>
      </c>
      <c r="F4930" s="10">
        <v>98.11000000000001</v>
      </c>
      <c r="G4930" s="10">
        <v>1956438.65143525</v>
      </c>
    </row>
    <row r="4931" ht="14.25" customHeight="1">
      <c r="A4931" s="10">
        <v>4907.0</v>
      </c>
      <c r="B4931" s="10">
        <v>1697357.0927115066</v>
      </c>
      <c r="C4931" s="10">
        <v>-20586.76213759673</v>
      </c>
      <c r="D4931" s="10">
        <v>-0.07585255356028878</v>
      </c>
      <c r="F4931" s="10">
        <v>98.13000000000001</v>
      </c>
      <c r="G4931" s="10">
        <v>1957891.58835154</v>
      </c>
    </row>
    <row r="4932" ht="14.25" customHeight="1">
      <c r="A4932" s="10">
        <v>4908.0</v>
      </c>
      <c r="B4932" s="10">
        <v>1698437.2926136039</v>
      </c>
      <c r="C4932" s="10">
        <v>13951.579904696206</v>
      </c>
      <c r="D4932" s="10">
        <v>0.05140502206701834</v>
      </c>
      <c r="F4932" s="10">
        <v>98.15</v>
      </c>
      <c r="G4932" s="10">
        <v>1957984.94438912</v>
      </c>
    </row>
    <row r="4933" ht="14.25" customHeight="1">
      <c r="A4933" s="10">
        <v>4909.0</v>
      </c>
      <c r="B4933" s="10">
        <v>1698571.6869013873</v>
      </c>
      <c r="C4933" s="10">
        <v>770493.9072733126</v>
      </c>
      <c r="D4933" s="10">
        <v>2.8389083226736003</v>
      </c>
      <c r="F4933" s="10">
        <v>98.17</v>
      </c>
      <c r="G4933" s="10">
        <v>1958064.74206053</v>
      </c>
    </row>
    <row r="4934" ht="14.25" customHeight="1">
      <c r="A4934" s="10">
        <v>4910.0</v>
      </c>
      <c r="B4934" s="10">
        <v>1700664.494694992</v>
      </c>
      <c r="C4934" s="10">
        <v>-212666.61603167187</v>
      </c>
      <c r="D4934" s="10">
        <v>-0.7835766389687788</v>
      </c>
      <c r="F4934" s="10">
        <v>98.19000000000001</v>
      </c>
      <c r="G4934" s="10">
        <v>1961715.86669202</v>
      </c>
    </row>
    <row r="4935" ht="14.25" customHeight="1">
      <c r="A4935" s="10">
        <v>4911.0</v>
      </c>
      <c r="B4935" s="10">
        <v>1704326.9045636072</v>
      </c>
      <c r="C4935" s="10">
        <v>41760.0843649928</v>
      </c>
      <c r="D4935" s="10">
        <v>0.15386630567771142</v>
      </c>
      <c r="F4935" s="10">
        <v>98.21000000000001</v>
      </c>
      <c r="G4935" s="10">
        <v>1961846.90521894</v>
      </c>
    </row>
    <row r="4936" ht="14.25" customHeight="1">
      <c r="A4936" s="10">
        <v>4912.0</v>
      </c>
      <c r="B4936" s="10">
        <v>1704345.502943946</v>
      </c>
      <c r="C4936" s="10">
        <v>-74704.9728764561</v>
      </c>
      <c r="D4936" s="10">
        <v>-0.27525275312637454</v>
      </c>
      <c r="F4936" s="10">
        <v>98.23</v>
      </c>
      <c r="G4936" s="10">
        <v>1966139.92775068</v>
      </c>
    </row>
    <row r="4937" ht="14.25" customHeight="1">
      <c r="A4937" s="10">
        <v>4913.0</v>
      </c>
      <c r="B4937" s="10">
        <v>1704726.3691377165</v>
      </c>
      <c r="C4937" s="10">
        <v>66310.55538213346</v>
      </c>
      <c r="D4937" s="10">
        <v>0.2443232656071747</v>
      </c>
      <c r="F4937" s="10">
        <v>98.25000000000001</v>
      </c>
      <c r="G4937" s="10">
        <v>1967384.77782106</v>
      </c>
    </row>
    <row r="4938" ht="14.25" customHeight="1">
      <c r="A4938" s="10">
        <v>4914.0</v>
      </c>
      <c r="B4938" s="10">
        <v>1704888.2843484972</v>
      </c>
      <c r="C4938" s="10">
        <v>547355.056124283</v>
      </c>
      <c r="D4938" s="10">
        <v>2.0167464137227764</v>
      </c>
      <c r="F4938" s="10">
        <v>98.27000000000001</v>
      </c>
      <c r="G4938" s="10">
        <v>1967637.28682235</v>
      </c>
    </row>
    <row r="4939" ht="14.25" customHeight="1">
      <c r="A4939" s="10">
        <v>4915.0</v>
      </c>
      <c r="B4939" s="10">
        <v>1706624.6249691788</v>
      </c>
      <c r="C4939" s="10">
        <v>-264545.56765578873</v>
      </c>
      <c r="D4939" s="10">
        <v>-0.974726219967403</v>
      </c>
      <c r="F4939" s="10">
        <v>98.29</v>
      </c>
      <c r="G4939" s="10">
        <v>1969194.12422382</v>
      </c>
    </row>
    <row r="4940" ht="14.25" customHeight="1">
      <c r="A4940" s="10">
        <v>4916.0</v>
      </c>
      <c r="B4940" s="10">
        <v>1706682.004225515</v>
      </c>
      <c r="C4940" s="10">
        <v>-162302.256489845</v>
      </c>
      <c r="D4940" s="10">
        <v>-0.5980076187342042</v>
      </c>
      <c r="F4940" s="10">
        <v>98.31</v>
      </c>
      <c r="G4940" s="10">
        <v>1969256.93301589</v>
      </c>
    </row>
    <row r="4941" ht="14.25" customHeight="1">
      <c r="A4941" s="10">
        <v>4917.0</v>
      </c>
      <c r="B4941" s="10">
        <v>1707727.0269647057</v>
      </c>
      <c r="C4941" s="10">
        <v>135009.22020981438</v>
      </c>
      <c r="D4941" s="10">
        <v>0.4974455933697043</v>
      </c>
      <c r="F4941" s="10">
        <v>98.33000000000001</v>
      </c>
      <c r="G4941" s="10">
        <v>1970419.05415304</v>
      </c>
    </row>
    <row r="4942" ht="14.25" customHeight="1">
      <c r="A4942" s="10">
        <v>4918.0</v>
      </c>
      <c r="B4942" s="10">
        <v>1708185.3683031606</v>
      </c>
      <c r="C4942" s="10">
        <v>482153.2423453792</v>
      </c>
      <c r="D4942" s="10">
        <v>1.776508340399915</v>
      </c>
      <c r="F4942" s="10">
        <v>98.35000000000001</v>
      </c>
      <c r="G4942" s="10">
        <v>1975538.41575342</v>
      </c>
    </row>
    <row r="4943" ht="14.25" customHeight="1">
      <c r="A4943" s="10">
        <v>4919.0</v>
      </c>
      <c r="B4943" s="10">
        <v>1708980.7774938222</v>
      </c>
      <c r="C4943" s="10">
        <v>29000.752341767773</v>
      </c>
      <c r="D4943" s="10">
        <v>0.10685415732643276</v>
      </c>
      <c r="F4943" s="10">
        <v>98.37</v>
      </c>
      <c r="G4943" s="10">
        <v>1976170.08943393</v>
      </c>
    </row>
    <row r="4944" ht="14.25" customHeight="1">
      <c r="A4944" s="10">
        <v>4920.0</v>
      </c>
      <c r="B4944" s="10">
        <v>1709713.2541080057</v>
      </c>
      <c r="C4944" s="10">
        <v>-413076.9830159056</v>
      </c>
      <c r="D4944" s="10">
        <v>-1.5219947541684786</v>
      </c>
      <c r="F4944" s="10">
        <v>98.39</v>
      </c>
      <c r="G4944" s="10">
        <v>1978629.87523252</v>
      </c>
    </row>
    <row r="4945" ht="14.25" customHeight="1">
      <c r="A4945" s="10">
        <v>4921.0</v>
      </c>
      <c r="B4945" s="10">
        <v>1710588.4389109127</v>
      </c>
      <c r="C4945" s="10">
        <v>587791.0477966974</v>
      </c>
      <c r="D4945" s="10">
        <v>2.1657340594533188</v>
      </c>
      <c r="F4945" s="10">
        <v>98.41000000000001</v>
      </c>
      <c r="G4945" s="10">
        <v>1986811.17019541</v>
      </c>
    </row>
    <row r="4946" ht="14.25" customHeight="1">
      <c r="A4946" s="10">
        <v>4922.0</v>
      </c>
      <c r="B4946" s="10">
        <v>1714163.5682575144</v>
      </c>
      <c r="C4946" s="10">
        <v>96397.60631867568</v>
      </c>
      <c r="D4946" s="10">
        <v>0.35517992326813624</v>
      </c>
      <c r="F4946" s="10">
        <v>98.43</v>
      </c>
      <c r="G4946" s="10">
        <v>1987332.21728664</v>
      </c>
    </row>
    <row r="4947" ht="14.25" customHeight="1">
      <c r="A4947" s="10">
        <v>4923.0</v>
      </c>
      <c r="B4947" s="10">
        <v>1715527.007859384</v>
      </c>
      <c r="C4947" s="10">
        <v>76727.81014532596</v>
      </c>
      <c r="D4947" s="10">
        <v>0.2827059587958801</v>
      </c>
      <c r="F4947" s="10">
        <v>98.45</v>
      </c>
      <c r="G4947" s="10">
        <v>1988563.99326237</v>
      </c>
    </row>
    <row r="4948" ht="14.25" customHeight="1">
      <c r="A4948" s="10">
        <v>4924.0</v>
      </c>
      <c r="B4948" s="10">
        <v>1716923.9601162856</v>
      </c>
      <c r="C4948" s="10">
        <v>-411704.43876718567</v>
      </c>
      <c r="D4948" s="10">
        <v>-1.5169375729835965</v>
      </c>
      <c r="F4948" s="10">
        <v>98.47000000000001</v>
      </c>
      <c r="G4948" s="10">
        <v>1989672.52399081</v>
      </c>
    </row>
    <row r="4949" ht="14.25" customHeight="1">
      <c r="A4949" s="10">
        <v>4925.0</v>
      </c>
      <c r="B4949" s="10">
        <v>1722706.6608556563</v>
      </c>
      <c r="C4949" s="10">
        <v>-156235.65253029624</v>
      </c>
      <c r="D4949" s="10">
        <v>-0.5756550312464249</v>
      </c>
      <c r="F4949" s="10">
        <v>98.49000000000001</v>
      </c>
      <c r="G4949" s="10">
        <v>1993453.67315431</v>
      </c>
    </row>
    <row r="4950" ht="14.25" customHeight="1">
      <c r="A4950" s="10">
        <v>4926.0</v>
      </c>
      <c r="B4950" s="10">
        <v>1724865.1093271782</v>
      </c>
      <c r="C4950" s="10">
        <v>52651.340144821675</v>
      </c>
      <c r="D4950" s="10">
        <v>0.1939954700823241</v>
      </c>
      <c r="F4950" s="10">
        <v>98.51</v>
      </c>
      <c r="G4950" s="10">
        <v>1998368.7406977</v>
      </c>
    </row>
    <row r="4951" ht="14.25" customHeight="1">
      <c r="A4951" s="10">
        <v>4927.0</v>
      </c>
      <c r="B4951" s="10">
        <v>1727035.042817788</v>
      </c>
      <c r="C4951" s="10">
        <v>365914.8185228221</v>
      </c>
      <c r="D4951" s="10">
        <v>1.3482243193463088</v>
      </c>
      <c r="F4951" s="10">
        <v>98.53</v>
      </c>
      <c r="G4951" s="10">
        <v>2001910.21599521</v>
      </c>
    </row>
    <row r="4952" ht="14.25" customHeight="1">
      <c r="A4952" s="10">
        <v>4928.0</v>
      </c>
      <c r="B4952" s="10">
        <v>1727086.7817441076</v>
      </c>
      <c r="C4952" s="10">
        <v>-459935.9450569777</v>
      </c>
      <c r="D4952" s="10">
        <v>-1.694648030300171</v>
      </c>
      <c r="F4952" s="10">
        <v>98.55000000000001</v>
      </c>
      <c r="G4952" s="10">
        <v>2002028.6319987</v>
      </c>
    </row>
    <row r="4953" ht="14.25" customHeight="1">
      <c r="A4953" s="10">
        <v>4929.0</v>
      </c>
      <c r="B4953" s="10">
        <v>1729522.9851844243</v>
      </c>
      <c r="C4953" s="10">
        <v>198778.7964243656</v>
      </c>
      <c r="D4953" s="10">
        <v>0.7324065436639422</v>
      </c>
      <c r="F4953" s="10">
        <v>98.57000000000001</v>
      </c>
      <c r="G4953" s="10">
        <v>2004396.37230369</v>
      </c>
    </row>
    <row r="4954" ht="14.25" customHeight="1">
      <c r="A4954" s="10">
        <v>4930.0</v>
      </c>
      <c r="B4954" s="10">
        <v>1730668.7331625603</v>
      </c>
      <c r="C4954" s="10">
        <v>-9997.856319780229</v>
      </c>
      <c r="D4954" s="10">
        <v>-0.03683740682072755</v>
      </c>
      <c r="F4954" s="10">
        <v>98.59</v>
      </c>
      <c r="G4954" s="10">
        <v>2005037.30667922</v>
      </c>
    </row>
    <row r="4955" ht="14.25" customHeight="1">
      <c r="A4955" s="10">
        <v>4931.0</v>
      </c>
      <c r="B4955" s="10">
        <v>1731123.7322682077</v>
      </c>
      <c r="C4955" s="10">
        <v>63088.45349850226</v>
      </c>
      <c r="D4955" s="10">
        <v>0.23245133285391786</v>
      </c>
      <c r="F4955" s="10">
        <v>98.61000000000001</v>
      </c>
      <c r="G4955" s="10">
        <v>2005167.48021723</v>
      </c>
    </row>
    <row r="4956" ht="14.25" customHeight="1">
      <c r="A4956" s="10">
        <v>4932.0</v>
      </c>
      <c r="B4956" s="10">
        <v>1731619.6201348547</v>
      </c>
      <c r="C4956" s="10">
        <v>-122037.8158371346</v>
      </c>
      <c r="D4956" s="10">
        <v>-0.44965205797280106</v>
      </c>
      <c r="F4956" s="10">
        <v>98.63000000000001</v>
      </c>
      <c r="G4956" s="10">
        <v>2007556.28605391</v>
      </c>
    </row>
    <row r="4957" ht="14.25" customHeight="1">
      <c r="A4957" s="10">
        <v>4933.0</v>
      </c>
      <c r="B4957" s="10">
        <v>1732669.8084594717</v>
      </c>
      <c r="C4957" s="10">
        <v>-40333.844840681646</v>
      </c>
      <c r="D4957" s="10">
        <v>-0.14861128261072604</v>
      </c>
      <c r="F4957" s="10">
        <v>98.65</v>
      </c>
      <c r="G4957" s="10">
        <v>2007639.43213686</v>
      </c>
    </row>
    <row r="4958" ht="14.25" customHeight="1">
      <c r="A4958" s="10">
        <v>4934.0</v>
      </c>
      <c r="B4958" s="10">
        <v>1734350.2531089904</v>
      </c>
      <c r="C4958" s="10">
        <v>503427.7725949697</v>
      </c>
      <c r="D4958" s="10">
        <v>1.8548949965647503</v>
      </c>
      <c r="F4958" s="10">
        <v>98.67</v>
      </c>
      <c r="G4958" s="10">
        <v>2009937.70262842</v>
      </c>
    </row>
    <row r="4959" ht="14.25" customHeight="1">
      <c r="A4959" s="10">
        <v>4935.0</v>
      </c>
      <c r="B4959" s="10">
        <v>1736038.5756300776</v>
      </c>
      <c r="C4959" s="10">
        <v>-139598.4616940776</v>
      </c>
      <c r="D4959" s="10">
        <v>-0.5143547937169723</v>
      </c>
      <c r="F4959" s="10">
        <v>98.69000000000001</v>
      </c>
      <c r="G4959" s="10">
        <v>2013015.74606138</v>
      </c>
    </row>
    <row r="4960" ht="14.25" customHeight="1">
      <c r="A4960" s="10">
        <v>4936.0</v>
      </c>
      <c r="B4960" s="10">
        <v>1741317.8490153286</v>
      </c>
      <c r="C4960" s="10">
        <v>-232461.42470058845</v>
      </c>
      <c r="D4960" s="10">
        <v>-0.8565112157972817</v>
      </c>
      <c r="F4960" s="10">
        <v>98.71000000000001</v>
      </c>
      <c r="G4960" s="10">
        <v>2014851.34416151</v>
      </c>
    </row>
    <row r="4961" ht="14.25" customHeight="1">
      <c r="A4961" s="10">
        <v>4937.0</v>
      </c>
      <c r="B4961" s="10">
        <v>1742597.2154986805</v>
      </c>
      <c r="C4961" s="10">
        <v>-345135.66297627054</v>
      </c>
      <c r="D4961" s="10">
        <v>-1.271662886397418</v>
      </c>
      <c r="F4961" s="10">
        <v>98.73</v>
      </c>
      <c r="G4961" s="10">
        <v>2016910.73970732</v>
      </c>
    </row>
    <row r="4962" ht="14.25" customHeight="1">
      <c r="A4962" s="10">
        <v>4938.0</v>
      </c>
      <c r="B4962" s="10">
        <v>1744004.7838438028</v>
      </c>
      <c r="C4962" s="10">
        <v>35894.21203535725</v>
      </c>
      <c r="D4962" s="10">
        <v>0.1322533200082011</v>
      </c>
      <c r="F4962" s="10">
        <v>98.75000000000001</v>
      </c>
      <c r="G4962" s="10">
        <v>2017174.98942262</v>
      </c>
    </row>
    <row r="4963" ht="14.25" customHeight="1">
      <c r="A4963" s="10">
        <v>4939.0</v>
      </c>
      <c r="B4963" s="10">
        <v>1744824.5991157682</v>
      </c>
      <c r="C4963" s="10">
        <v>138644.64442590182</v>
      </c>
      <c r="D4963" s="10">
        <v>0.5108404248746324</v>
      </c>
      <c r="F4963" s="10">
        <v>98.77000000000001</v>
      </c>
      <c r="G4963" s="10">
        <v>2019424.22226425</v>
      </c>
    </row>
    <row r="4964" ht="14.25" customHeight="1">
      <c r="A4964" s="10">
        <v>4940.0</v>
      </c>
      <c r="B4964" s="10">
        <v>1745091.806144537</v>
      </c>
      <c r="C4964" s="10">
        <v>-116213.71233505686</v>
      </c>
      <c r="D4964" s="10">
        <v>-0.42819297082352925</v>
      </c>
      <c r="F4964" s="10">
        <v>98.79</v>
      </c>
      <c r="G4964" s="10">
        <v>2020158.36294179</v>
      </c>
    </row>
    <row r="4965" ht="14.25" customHeight="1">
      <c r="A4965" s="10">
        <v>4941.0</v>
      </c>
      <c r="B4965" s="10">
        <v>1750290.1938727545</v>
      </c>
      <c r="C4965" s="10">
        <v>121901.35428452562</v>
      </c>
      <c r="D4965" s="10">
        <v>0.4491492612163704</v>
      </c>
      <c r="F4965" s="10">
        <v>98.81</v>
      </c>
      <c r="G4965" s="10">
        <v>2021310.79185988</v>
      </c>
    </row>
    <row r="4966" ht="14.25" customHeight="1">
      <c r="A4966" s="10">
        <v>4942.0</v>
      </c>
      <c r="B4966" s="10">
        <v>1752328.7608140018</v>
      </c>
      <c r="C4966" s="10">
        <v>267829.6021277881</v>
      </c>
      <c r="D4966" s="10">
        <v>0.9868263452331554</v>
      </c>
      <c r="F4966" s="10">
        <v>98.83000000000001</v>
      </c>
      <c r="G4966" s="10">
        <v>2024121.46147323</v>
      </c>
    </row>
    <row r="4967" ht="14.25" customHeight="1">
      <c r="A4967" s="10">
        <v>4943.0</v>
      </c>
      <c r="B4967" s="10">
        <v>1753383.5686751786</v>
      </c>
      <c r="C4967" s="10">
        <v>196194.38573049149</v>
      </c>
      <c r="D4967" s="10">
        <v>0.7228842035665229</v>
      </c>
      <c r="F4967" s="10">
        <v>98.85000000000001</v>
      </c>
      <c r="G4967" s="10">
        <v>2024902.5212831</v>
      </c>
    </row>
    <row r="4968" ht="14.25" customHeight="1">
      <c r="A4968" s="10">
        <v>4944.0</v>
      </c>
      <c r="B4968" s="10">
        <v>1753538.863433855</v>
      </c>
      <c r="C4968" s="10">
        <v>-184416.94692988484</v>
      </c>
      <c r="D4968" s="10">
        <v>-0.6794898707688193</v>
      </c>
      <c r="F4968" s="10">
        <v>98.87</v>
      </c>
      <c r="G4968" s="10">
        <v>2026303.09804232</v>
      </c>
    </row>
    <row r="4969" ht="14.25" customHeight="1">
      <c r="A4969" s="10">
        <v>4945.0</v>
      </c>
      <c r="B4969" s="10">
        <v>1756037.18268722</v>
      </c>
      <c r="C4969" s="10">
        <v>-226326.04290453997</v>
      </c>
      <c r="D4969" s="10">
        <v>-0.8339052142712974</v>
      </c>
      <c r="F4969" s="10">
        <v>98.89</v>
      </c>
      <c r="G4969" s="10">
        <v>2030910.61534552</v>
      </c>
    </row>
    <row r="4970" ht="14.25" customHeight="1">
      <c r="A4970" s="10">
        <v>4946.0</v>
      </c>
      <c r="B4970" s="10">
        <v>1758922.3179132454</v>
      </c>
      <c r="C4970" s="10">
        <v>-342514.06799236545</v>
      </c>
      <c r="D4970" s="10">
        <v>-1.2620035396482328</v>
      </c>
      <c r="F4970" s="10">
        <v>98.91000000000001</v>
      </c>
      <c r="G4970" s="10">
        <v>2031338.3469761</v>
      </c>
    </row>
    <row r="4971" ht="14.25" customHeight="1">
      <c r="A4971" s="10">
        <v>4947.0</v>
      </c>
      <c r="B4971" s="10">
        <v>1759264.6000020506</v>
      </c>
      <c r="C4971" s="10">
        <v>-122268.52639866062</v>
      </c>
      <c r="D4971" s="10">
        <v>-0.45050211807978197</v>
      </c>
      <c r="F4971" s="10">
        <v>98.93</v>
      </c>
      <c r="G4971" s="10">
        <v>2033546.78457398</v>
      </c>
    </row>
    <row r="4972" ht="14.25" customHeight="1">
      <c r="A4972" s="10">
        <v>4948.0</v>
      </c>
      <c r="B4972" s="10">
        <v>1761875.1145704398</v>
      </c>
      <c r="C4972" s="10">
        <v>98008.54667004012</v>
      </c>
      <c r="D4972" s="10">
        <v>0.3611154821708713</v>
      </c>
      <c r="F4972" s="10">
        <v>98.95</v>
      </c>
      <c r="G4972" s="10">
        <v>2045693.81974913</v>
      </c>
    </row>
    <row r="4973" ht="14.25" customHeight="1">
      <c r="A4973" s="10">
        <v>4949.0</v>
      </c>
      <c r="B4973" s="10">
        <v>1764849.9869218378</v>
      </c>
      <c r="C4973" s="10">
        <v>408958.6407938923</v>
      </c>
      <c r="D4973" s="10">
        <v>1.5068205965283918</v>
      </c>
      <c r="F4973" s="10">
        <v>98.97000000000001</v>
      </c>
      <c r="G4973" s="10">
        <v>2049146.62989613</v>
      </c>
    </row>
    <row r="4974" ht="14.25" customHeight="1">
      <c r="A4974" s="10">
        <v>4950.0</v>
      </c>
      <c r="B4974" s="10">
        <v>1765775.0018236248</v>
      </c>
      <c r="C4974" s="10">
        <v>-57672.899424904725</v>
      </c>
      <c r="D4974" s="10">
        <v>-0.21249755854591237</v>
      </c>
      <c r="F4974" s="10">
        <v>98.99000000000001</v>
      </c>
      <c r="G4974" s="10">
        <v>2050594.04550631</v>
      </c>
    </row>
    <row r="4975" ht="14.25" customHeight="1">
      <c r="A4975" s="10">
        <v>4951.0</v>
      </c>
      <c r="B4975" s="10">
        <v>1767029.6823376855</v>
      </c>
      <c r="C4975" s="10">
        <v>22943.522864304483</v>
      </c>
      <c r="D4975" s="10">
        <v>0.08453611040407781</v>
      </c>
      <c r="F4975" s="10">
        <v>99.01</v>
      </c>
      <c r="G4975" s="10">
        <v>2050988.49667927</v>
      </c>
    </row>
    <row r="4976" ht="14.25" customHeight="1">
      <c r="A4976" s="10">
        <v>4952.0</v>
      </c>
      <c r="B4976" s="10">
        <v>1767364.3414981745</v>
      </c>
      <c r="C4976" s="10">
        <v>60136.55020934553</v>
      </c>
      <c r="D4976" s="10">
        <v>0.2215749550705151</v>
      </c>
      <c r="F4976" s="10">
        <v>99.03</v>
      </c>
      <c r="G4976" s="10">
        <v>2054897.00926891</v>
      </c>
    </row>
    <row r="4977" ht="14.25" customHeight="1">
      <c r="A4977" s="10">
        <v>4953.0</v>
      </c>
      <c r="B4977" s="10">
        <v>1768176.7928647695</v>
      </c>
      <c r="C4977" s="10">
        <v>-7296.345357439481</v>
      </c>
      <c r="D4977" s="10">
        <v>-0.026883607209353573</v>
      </c>
      <c r="F4977" s="10">
        <v>99.05000000000001</v>
      </c>
      <c r="G4977" s="10">
        <v>2056692.76825087</v>
      </c>
    </row>
    <row r="4978" ht="14.25" customHeight="1">
      <c r="A4978" s="10">
        <v>4954.0</v>
      </c>
      <c r="B4978" s="10">
        <v>1770656.0451818262</v>
      </c>
      <c r="C4978" s="10">
        <v>-328773.5234763161</v>
      </c>
      <c r="D4978" s="10">
        <v>-1.2113760839130865</v>
      </c>
      <c r="F4978" s="10">
        <v>99.07000000000001</v>
      </c>
      <c r="G4978" s="10">
        <v>2059301.34341981</v>
      </c>
    </row>
    <row r="4979" ht="14.25" customHeight="1">
      <c r="A4979" s="10">
        <v>4955.0</v>
      </c>
      <c r="B4979" s="10">
        <v>1772607.581144625</v>
      </c>
      <c r="C4979" s="10">
        <v>217064.94284618483</v>
      </c>
      <c r="D4979" s="10">
        <v>0.7997824083871865</v>
      </c>
      <c r="F4979" s="10">
        <v>99.09</v>
      </c>
      <c r="G4979" s="10">
        <v>2065710.16432823</v>
      </c>
    </row>
    <row r="4980" ht="14.25" customHeight="1">
      <c r="A4980" s="10">
        <v>4956.0</v>
      </c>
      <c r="B4980" s="10">
        <v>1775921.5021260276</v>
      </c>
      <c r="C4980" s="10">
        <v>404144.09561260254</v>
      </c>
      <c r="D4980" s="10">
        <v>1.4890812578314498</v>
      </c>
      <c r="F4980" s="10">
        <v>99.11000000000001</v>
      </c>
      <c r="G4980" s="10">
        <v>2081869.28350286</v>
      </c>
    </row>
    <row r="4981" ht="14.25" customHeight="1">
      <c r="A4981" s="10">
        <v>4957.0</v>
      </c>
      <c r="B4981" s="10">
        <v>1776990.6087043793</v>
      </c>
      <c r="C4981" s="10">
        <v>420446.2667921507</v>
      </c>
      <c r="D4981" s="10">
        <v>1.549147105208556</v>
      </c>
      <c r="F4981" s="10">
        <v>99.13000000000001</v>
      </c>
      <c r="G4981" s="10">
        <v>2082236.24379718</v>
      </c>
    </row>
    <row r="4982" ht="14.25" customHeight="1">
      <c r="A4982" s="10">
        <v>4958.0</v>
      </c>
      <c r="B4982" s="10">
        <v>1777062.6654766367</v>
      </c>
      <c r="C4982" s="10">
        <v>99434.60340095335</v>
      </c>
      <c r="D4982" s="10">
        <v>0.3663698317300018</v>
      </c>
      <c r="F4982" s="10">
        <v>99.15</v>
      </c>
      <c r="G4982" s="10">
        <v>2084883.79040242</v>
      </c>
    </row>
    <row r="4983" ht="14.25" customHeight="1">
      <c r="A4983" s="10">
        <v>4959.0</v>
      </c>
      <c r="B4983" s="10">
        <v>1779123.600255068</v>
      </c>
      <c r="C4983" s="10">
        <v>363772.95615219185</v>
      </c>
      <c r="D4983" s="10">
        <v>1.340332562055817</v>
      </c>
      <c r="F4983" s="10">
        <v>99.17</v>
      </c>
      <c r="G4983" s="10">
        <v>2092348.37722365</v>
      </c>
    </row>
    <row r="4984" ht="14.25" customHeight="1">
      <c r="A4984" s="10">
        <v>4960.0</v>
      </c>
      <c r="B4984" s="10">
        <v>1780539.4234485708</v>
      </c>
      <c r="C4984" s="10">
        <v>301329.8600542892</v>
      </c>
      <c r="D4984" s="10">
        <v>1.1102590682456173</v>
      </c>
      <c r="F4984" s="10">
        <v>99.19000000000001</v>
      </c>
      <c r="G4984" s="10">
        <v>2092949.86134061</v>
      </c>
    </row>
    <row r="4985" ht="14.25" customHeight="1">
      <c r="A4985" s="10">
        <v>4961.0</v>
      </c>
      <c r="B4985" s="10">
        <v>1781274.6551064749</v>
      </c>
      <c r="C4985" s="10">
        <v>44583.59996405523</v>
      </c>
      <c r="D4985" s="10">
        <v>0.16426963509759446</v>
      </c>
      <c r="F4985" s="10">
        <v>99.21000000000001</v>
      </c>
      <c r="G4985" s="10">
        <v>2096954.04067566</v>
      </c>
    </row>
    <row r="4986" ht="14.25" customHeight="1">
      <c r="A4986" s="10">
        <v>4962.0</v>
      </c>
      <c r="B4986" s="10">
        <v>1784584.6496580301</v>
      </c>
      <c r="C4986" s="10">
        <v>108038.89624617994</v>
      </c>
      <c r="D4986" s="10">
        <v>0.3980726113865967</v>
      </c>
      <c r="F4986" s="10">
        <v>99.23</v>
      </c>
      <c r="G4986" s="10">
        <v>2096977.79018592</v>
      </c>
    </row>
    <row r="4987" ht="14.25" customHeight="1">
      <c r="A4987" s="10">
        <v>4963.0</v>
      </c>
      <c r="B4987" s="10">
        <v>1784997.8868938317</v>
      </c>
      <c r="C4987" s="10">
        <v>401196.9056795882</v>
      </c>
      <c r="D4987" s="10">
        <v>1.4782222465526411</v>
      </c>
      <c r="F4987" s="10">
        <v>99.25000000000001</v>
      </c>
      <c r="G4987" s="10">
        <v>2100698.0711571</v>
      </c>
    </row>
    <row r="4988" ht="14.25" customHeight="1">
      <c r="A4988" s="10">
        <v>4964.0</v>
      </c>
      <c r="B4988" s="10">
        <v>1785889.5788761675</v>
      </c>
      <c r="C4988" s="10">
        <v>-71833.74207605748</v>
      </c>
      <c r="D4988" s="10">
        <v>-0.264673615590538</v>
      </c>
      <c r="F4988" s="10">
        <v>99.27000000000001</v>
      </c>
      <c r="G4988" s="10">
        <v>2102244.49677706</v>
      </c>
    </row>
    <row r="4989" ht="14.25" customHeight="1">
      <c r="A4989" s="10">
        <v>4965.0</v>
      </c>
      <c r="B4989" s="10">
        <v>1786352.815773737</v>
      </c>
      <c r="C4989" s="10">
        <v>531932.8875628731</v>
      </c>
      <c r="D4989" s="10">
        <v>1.9599229628565633</v>
      </c>
      <c r="F4989" s="10">
        <v>99.29</v>
      </c>
      <c r="G4989" s="10">
        <v>2105205.85586391</v>
      </c>
    </row>
    <row r="4990" ht="14.25" customHeight="1">
      <c r="A4990" s="10">
        <v>4966.0</v>
      </c>
      <c r="B4990" s="10">
        <v>1787865.481524118</v>
      </c>
      <c r="C4990" s="10">
        <v>26131.451788862003</v>
      </c>
      <c r="D4990" s="10">
        <v>0.09628213184640949</v>
      </c>
      <c r="F4990" s="10">
        <v>99.31</v>
      </c>
      <c r="G4990" s="10">
        <v>2105991.7915642</v>
      </c>
    </row>
    <row r="4991" ht="14.25" customHeight="1">
      <c r="A4991" s="10">
        <v>4967.0</v>
      </c>
      <c r="B4991" s="10">
        <v>1789655.6896259317</v>
      </c>
      <c r="C4991" s="10">
        <v>217983.7425109283</v>
      </c>
      <c r="D4991" s="10">
        <v>0.803167753800677</v>
      </c>
      <c r="F4991" s="10">
        <v>99.33000000000001</v>
      </c>
      <c r="G4991" s="10">
        <v>2106510.86281894</v>
      </c>
    </row>
    <row r="4992" ht="14.25" customHeight="1">
      <c r="A4992" s="10">
        <v>4968.0</v>
      </c>
      <c r="B4992" s="10">
        <v>1789919.2937774756</v>
      </c>
      <c r="C4992" s="10">
        <v>316591.5690414645</v>
      </c>
      <c r="D4992" s="10">
        <v>1.166491300912118</v>
      </c>
      <c r="F4992" s="10">
        <v>99.35000000000001</v>
      </c>
      <c r="G4992" s="10">
        <v>2108376.16580334</v>
      </c>
    </row>
    <row r="4993" ht="14.25" customHeight="1">
      <c r="A4993" s="10">
        <v>4969.0</v>
      </c>
      <c r="B4993" s="10">
        <v>1790367.9804001958</v>
      </c>
      <c r="C4993" s="10">
        <v>177269.3064221542</v>
      </c>
      <c r="D4993" s="10">
        <v>0.6531541711178191</v>
      </c>
      <c r="F4993" s="10">
        <v>99.37</v>
      </c>
      <c r="G4993" s="10">
        <v>2115010.7035976</v>
      </c>
    </row>
    <row r="4994" ht="14.25" customHeight="1">
      <c r="A4994" s="10">
        <v>4970.0</v>
      </c>
      <c r="B4994" s="10">
        <v>1792008.0907161583</v>
      </c>
      <c r="C4994" s="10">
        <v>194803.07947925176</v>
      </c>
      <c r="D4994" s="10">
        <v>0.717757893210598</v>
      </c>
      <c r="F4994" s="10">
        <v>99.39</v>
      </c>
      <c r="G4994" s="10">
        <v>2119176.26193327</v>
      </c>
    </row>
    <row r="4995" ht="14.25" customHeight="1">
      <c r="A4995" s="10">
        <v>4971.0</v>
      </c>
      <c r="B4995" s="10">
        <v>1796494.808168602</v>
      </c>
      <c r="C4995" s="10">
        <v>343230.7321135381</v>
      </c>
      <c r="D4995" s="10">
        <v>1.2646441104807247</v>
      </c>
      <c r="F4995" s="10">
        <v>99.41000000000001</v>
      </c>
      <c r="G4995" s="10">
        <v>2120888.34520963</v>
      </c>
    </row>
    <row r="4996" ht="14.25" customHeight="1">
      <c r="A4996" s="10">
        <v>4972.0</v>
      </c>
      <c r="B4996" s="10">
        <v>1796996.4620846203</v>
      </c>
      <c r="C4996" s="10">
        <v>51514.6460753798</v>
      </c>
      <c r="D4996" s="10">
        <v>0.1898072860829306</v>
      </c>
      <c r="F4996" s="10">
        <v>99.43</v>
      </c>
      <c r="G4996" s="10">
        <v>2130761.99965768</v>
      </c>
    </row>
    <row r="4997" ht="14.25" customHeight="1">
      <c r="A4997" s="10">
        <v>4973.0</v>
      </c>
      <c r="B4997" s="10">
        <v>1799583.232964927</v>
      </c>
      <c r="C4997" s="10">
        <v>103231.29383139289</v>
      </c>
      <c r="D4997" s="10">
        <v>0.3803588535247798</v>
      </c>
      <c r="F4997" s="10">
        <v>99.45</v>
      </c>
      <c r="G4997" s="10">
        <v>2138713.94334063</v>
      </c>
    </row>
    <row r="4998" ht="14.25" customHeight="1">
      <c r="A4998" s="10">
        <v>4974.0</v>
      </c>
      <c r="B4998" s="10">
        <v>1801535.602654615</v>
      </c>
      <c r="C4998" s="10">
        <v>213315.74150689505</v>
      </c>
      <c r="D4998" s="10">
        <v>0.7859683615984775</v>
      </c>
      <c r="F4998" s="10">
        <v>99.47000000000001</v>
      </c>
      <c r="G4998" s="10">
        <v>2139725.54028214</v>
      </c>
    </row>
    <row r="4999" ht="14.25" customHeight="1">
      <c r="A4999" s="10">
        <v>4975.0</v>
      </c>
      <c r="B4999" s="10">
        <v>1804792.0002583528</v>
      </c>
      <c r="C4999" s="10">
        <v>11128.449547057273</v>
      </c>
      <c r="D4999" s="10">
        <v>0.041003112080920695</v>
      </c>
      <c r="F4999" s="10">
        <v>99.49000000000001</v>
      </c>
      <c r="G4999" s="10">
        <v>2142896.55640726</v>
      </c>
    </row>
    <row r="5000" ht="14.25" customHeight="1">
      <c r="A5000" s="10">
        <v>4976.0</v>
      </c>
      <c r="B5000" s="10">
        <v>1813137.5441336452</v>
      </c>
      <c r="C5000" s="10">
        <v>407661.52502251486</v>
      </c>
      <c r="D5000" s="10">
        <v>1.5020413338709282</v>
      </c>
      <c r="F5000" s="10">
        <v>99.51</v>
      </c>
      <c r="G5000" s="10">
        <v>2146925.33988866</v>
      </c>
    </row>
    <row r="5001" ht="14.25" customHeight="1">
      <c r="A5001" s="10">
        <v>4977.0</v>
      </c>
      <c r="B5001" s="10">
        <v>1817785.3568904535</v>
      </c>
      <c r="C5001" s="10">
        <v>9036.258746916428</v>
      </c>
      <c r="D5001" s="10">
        <v>0.033294371208250705</v>
      </c>
      <c r="F5001" s="10">
        <v>99.53</v>
      </c>
      <c r="G5001" s="10">
        <v>2152959.40894308</v>
      </c>
    </row>
    <row r="5002" ht="14.25" customHeight="1">
      <c r="A5002" s="10">
        <v>4978.0</v>
      </c>
      <c r="B5002" s="10">
        <v>1819336.9807667637</v>
      </c>
      <c r="C5002" s="10">
        <v>285868.8750971465</v>
      </c>
      <c r="D5002" s="10">
        <v>1.0532925971843552</v>
      </c>
      <c r="F5002" s="10">
        <v>99.55000000000001</v>
      </c>
      <c r="G5002" s="10">
        <v>2173808.62771573</v>
      </c>
    </row>
    <row r="5003" ht="14.25" customHeight="1">
      <c r="A5003" s="10">
        <v>4979.0</v>
      </c>
      <c r="B5003" s="10">
        <v>1821565.9428248764</v>
      </c>
      <c r="C5003" s="10">
        <v>-90128.52683010651</v>
      </c>
      <c r="D5003" s="10">
        <v>-0.33208130851259055</v>
      </c>
      <c r="F5003" s="10">
        <v>99.57000000000001</v>
      </c>
      <c r="G5003" s="10">
        <v>2180065.59773863</v>
      </c>
    </row>
    <row r="5004" ht="14.25" customHeight="1">
      <c r="A5004" s="10">
        <v>4980.0</v>
      </c>
      <c r="B5004" s="10">
        <v>1821613.86339173</v>
      </c>
      <c r="C5004" s="10">
        <v>-767647.43795781</v>
      </c>
      <c r="D5004" s="10">
        <v>-2.828420419584772</v>
      </c>
      <c r="F5004" s="10">
        <v>99.59</v>
      </c>
      <c r="G5004" s="10">
        <v>2185480.09068832</v>
      </c>
    </row>
    <row r="5005" ht="14.25" customHeight="1">
      <c r="A5005" s="10">
        <v>4981.0</v>
      </c>
      <c r="B5005" s="10">
        <v>1824865.593857104</v>
      </c>
      <c r="C5005" s="10">
        <v>-84146.48728724406</v>
      </c>
      <c r="D5005" s="10">
        <v>-0.3100403011996402</v>
      </c>
      <c r="F5005" s="10">
        <v>99.61000000000001</v>
      </c>
      <c r="G5005" s="10">
        <v>2186194.79257342</v>
      </c>
    </row>
    <row r="5006" ht="14.25" customHeight="1">
      <c r="A5006" s="10">
        <v>4982.0</v>
      </c>
      <c r="B5006" s="10">
        <v>1829679.5582399757</v>
      </c>
      <c r="C5006" s="10">
        <v>70268.5009023943</v>
      </c>
      <c r="D5006" s="10">
        <v>0.2589064367031292</v>
      </c>
      <c r="F5006" s="10">
        <v>99.63000000000001</v>
      </c>
      <c r="G5006" s="10">
        <v>2187326.44276414</v>
      </c>
    </row>
    <row r="5007" ht="14.25" customHeight="1">
      <c r="A5007" s="10">
        <v>4983.0</v>
      </c>
      <c r="B5007" s="10">
        <v>1830300.9217742342</v>
      </c>
      <c r="C5007" s="10">
        <v>-21959.4561075042</v>
      </c>
      <c r="D5007" s="10">
        <v>-0.08091028639745687</v>
      </c>
      <c r="F5007" s="10">
        <v>99.65</v>
      </c>
      <c r="G5007" s="10">
        <v>2190338.61064854</v>
      </c>
    </row>
    <row r="5008" ht="14.25" customHeight="1">
      <c r="A5008" s="10">
        <v>4984.0</v>
      </c>
      <c r="B5008" s="10">
        <v>1832241.91246927</v>
      </c>
      <c r="C5008" s="10">
        <v>-134960.41863920004</v>
      </c>
      <c r="D5008" s="10">
        <v>-0.49726578249298126</v>
      </c>
      <c r="F5008" s="10">
        <v>99.67</v>
      </c>
      <c r="G5008" s="10">
        <v>2197436.87549653</v>
      </c>
    </row>
    <row r="5009" ht="14.25" customHeight="1">
      <c r="A5009" s="10">
        <v>4985.0</v>
      </c>
      <c r="B5009" s="10">
        <v>1832285.7641950287</v>
      </c>
      <c r="C5009" s="10">
        <v>-189807.02853858867</v>
      </c>
      <c r="D5009" s="10">
        <v>-0.6993497910023108</v>
      </c>
      <c r="F5009" s="10">
        <v>99.69000000000001</v>
      </c>
      <c r="G5009" s="10">
        <v>2198564.5726747</v>
      </c>
    </row>
    <row r="5010" ht="14.25" customHeight="1">
      <c r="A5010" s="10">
        <v>4986.0</v>
      </c>
      <c r="B5010" s="10">
        <v>1835996.7329139735</v>
      </c>
      <c r="C5010" s="10">
        <v>133197.39130984643</v>
      </c>
      <c r="D5010" s="10">
        <v>0.49076985447699556</v>
      </c>
      <c r="F5010" s="10">
        <v>99.71000000000001</v>
      </c>
      <c r="G5010" s="10">
        <v>2219724.16179301</v>
      </c>
    </row>
    <row r="5011" ht="14.25" customHeight="1">
      <c r="A5011" s="10">
        <v>4987.0</v>
      </c>
      <c r="B5011" s="10">
        <v>1836763.940493663</v>
      </c>
      <c r="C5011" s="10">
        <v>80820.05812447681</v>
      </c>
      <c r="D5011" s="10">
        <v>0.2977839714015458</v>
      </c>
      <c r="F5011" s="10">
        <v>99.73</v>
      </c>
      <c r="G5011" s="10">
        <v>2220799.06915616</v>
      </c>
    </row>
    <row r="5012" ht="14.25" customHeight="1">
      <c r="A5012" s="10">
        <v>4988.0</v>
      </c>
      <c r="B5012" s="10">
        <v>1846004.0935948144</v>
      </c>
      <c r="C5012" s="10">
        <v>180299.00444750558</v>
      </c>
      <c r="D5012" s="10">
        <v>0.6643171859816172</v>
      </c>
      <c r="F5012" s="10">
        <v>99.75000000000001</v>
      </c>
      <c r="G5012" s="10">
        <v>2235294.71826975</v>
      </c>
    </row>
    <row r="5013" ht="14.25" customHeight="1">
      <c r="A5013" s="10">
        <v>4989.0</v>
      </c>
      <c r="B5013" s="10">
        <v>1848563.5346280609</v>
      </c>
      <c r="C5013" s="10">
        <v>253680.9621489991</v>
      </c>
      <c r="D5013" s="10">
        <v>0.9346952493073721</v>
      </c>
      <c r="F5013" s="10">
        <v>99.77000000000001</v>
      </c>
      <c r="G5013" s="10">
        <v>2237778.02570396</v>
      </c>
    </row>
    <row r="5014" ht="14.25" customHeight="1">
      <c r="A5014" s="10">
        <v>4990.0</v>
      </c>
      <c r="B5014" s="10">
        <v>1853068.0578160426</v>
      </c>
      <c r="C5014" s="10">
        <v>6092.567543157376</v>
      </c>
      <c r="D5014" s="10">
        <v>0.022448251104190933</v>
      </c>
      <c r="F5014" s="10">
        <v>99.79</v>
      </c>
      <c r="G5014" s="10">
        <v>2249122.54133519</v>
      </c>
    </row>
    <row r="5015" ht="14.25" customHeight="1">
      <c r="A5015" s="10">
        <v>4991.0</v>
      </c>
      <c r="B5015" s="10">
        <v>1865502.7348138604</v>
      </c>
      <c r="C5015" s="10">
        <v>409952.57071856945</v>
      </c>
      <c r="D5015" s="10">
        <v>1.5104827616781538</v>
      </c>
      <c r="F5015" s="10">
        <v>99.81</v>
      </c>
      <c r="G5015" s="10">
        <v>2252243.34047278</v>
      </c>
    </row>
    <row r="5016" ht="14.25" customHeight="1">
      <c r="A5016" s="10">
        <v>4992.0</v>
      </c>
      <c r="B5016" s="10">
        <v>1883509.770945296</v>
      </c>
      <c r="C5016" s="10">
        <v>336214.3908477139</v>
      </c>
      <c r="D5016" s="10">
        <v>1.2387921868947789</v>
      </c>
      <c r="F5016" s="10">
        <v>99.83000000000001</v>
      </c>
      <c r="G5016" s="10">
        <v>2271112.74382772</v>
      </c>
    </row>
    <row r="5017" ht="14.25" customHeight="1">
      <c r="A5017" s="10">
        <v>4993.0</v>
      </c>
      <c r="B5017" s="10">
        <v>1890105.6025936848</v>
      </c>
      <c r="C5017" s="10">
        <v>-6624.5271146846935</v>
      </c>
      <c r="D5017" s="10">
        <v>-0.02440827238492909</v>
      </c>
      <c r="F5017" s="10">
        <v>99.85000000000001</v>
      </c>
      <c r="G5017" s="10">
        <v>2275455.30553243</v>
      </c>
    </row>
    <row r="5018" ht="14.25" customHeight="1">
      <c r="A5018" s="10">
        <v>4994.0</v>
      </c>
      <c r="B5018" s="10">
        <v>1913681.0206763514</v>
      </c>
      <c r="C5018" s="10">
        <v>-268757.94241403136</v>
      </c>
      <c r="D5018" s="10">
        <v>-0.9902468433578138</v>
      </c>
      <c r="F5018" s="10">
        <v>99.87</v>
      </c>
      <c r="G5018" s="10">
        <v>2294647.78381303</v>
      </c>
    </row>
    <row r="5019" ht="14.25" customHeight="1">
      <c r="A5019" s="10">
        <v>4995.0</v>
      </c>
      <c r="B5019" s="10">
        <v>1922223.3375821433</v>
      </c>
      <c r="C5019" s="10">
        <v>85332.94847176666</v>
      </c>
      <c r="D5019" s="10">
        <v>0.3144118536538189</v>
      </c>
      <c r="F5019" s="10">
        <v>99.89</v>
      </c>
      <c r="G5019" s="10">
        <v>2298379.48670761</v>
      </c>
    </row>
    <row r="5020" ht="14.25" customHeight="1">
      <c r="A5020" s="10">
        <v>4996.0</v>
      </c>
      <c r="B5020" s="10">
        <v>1931874.6298554891</v>
      </c>
      <c r="C5020" s="10">
        <v>438356.6902460607</v>
      </c>
      <c r="D5020" s="10">
        <v>1.6151386071866207</v>
      </c>
      <c r="F5020" s="10">
        <v>99.91000000000001</v>
      </c>
      <c r="G5020" s="10">
        <v>2318285.70333661</v>
      </c>
    </row>
    <row r="5021" ht="14.25" customHeight="1">
      <c r="A5021" s="10">
        <v>4997.0</v>
      </c>
      <c r="B5021" s="10">
        <v>1938851.9175364336</v>
      </c>
      <c r="C5021" s="10">
        <v>14.572338466532528</v>
      </c>
      <c r="D5021" s="10">
        <v>5.3692225938369536E-5</v>
      </c>
      <c r="F5021" s="10">
        <v>99.93</v>
      </c>
      <c r="G5021" s="10">
        <v>2330289.70068343</v>
      </c>
    </row>
    <row r="5022" ht="14.25" customHeight="1">
      <c r="A5022" s="10">
        <v>4998.0</v>
      </c>
      <c r="B5022" s="10">
        <v>1959035.588587588</v>
      </c>
      <c r="C5022" s="10">
        <v>-204097.873171838</v>
      </c>
      <c r="D5022" s="10">
        <v>-0.7520048443186189</v>
      </c>
      <c r="F5022" s="10">
        <v>99.95</v>
      </c>
      <c r="G5022" s="10">
        <v>2332110.7401244</v>
      </c>
    </row>
    <row r="5023" ht="14.25" customHeight="1">
      <c r="A5023" s="10">
        <v>4999.0</v>
      </c>
      <c r="B5023" s="10">
        <v>1997645.351839274</v>
      </c>
      <c r="C5023" s="10">
        <v>-255213.68874961394</v>
      </c>
      <c r="D5023" s="10">
        <v>-0.9403426272577927</v>
      </c>
      <c r="F5023" s="10">
        <v>99.97000000000001</v>
      </c>
      <c r="G5023" s="10">
        <v>2370231.32010155</v>
      </c>
    </row>
    <row r="5024" ht="14.25" customHeight="1">
      <c r="A5024" s="20">
        <v>5000.0</v>
      </c>
      <c r="B5024" s="20">
        <v>2061211.1171199435</v>
      </c>
      <c r="C5024" s="20">
        <v>270899.6230044563</v>
      </c>
      <c r="D5024" s="20">
        <v>0.9981379308735897</v>
      </c>
      <c r="F5024" s="20">
        <v>99.99000000000001</v>
      </c>
      <c r="G5024" s="20">
        <v>2469065.5941747</v>
      </c>
    </row>
  </sheetData>
  <mergeCells count="1">
    <mergeCell ref="A3:B3"/>
  </mergeCells>
  <printOptions/>
  <pageMargins bottom="0.75" footer="0.0" header="0.0" left="0.7" right="0.7" top="0.75"/>
  <pageSetup orientation="landscape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7.71"/>
    <col customWidth="1" min="2" max="2" width="16.0"/>
    <col customWidth="1" min="3" max="3" width="21.0"/>
    <col customWidth="1" min="4" max="4" width="22.71"/>
    <col customWidth="1" min="5" max="5" width="12.0"/>
    <col customWidth="1" min="6" max="6" width="20.71"/>
    <col customWidth="1" min="7" max="7" width="12.71"/>
    <col customWidth="1" min="8" max="8" width="13.86"/>
    <col customWidth="1" min="9" max="9" width="14.14"/>
    <col customWidth="1" min="10" max="27" width="8.71"/>
  </cols>
  <sheetData>
    <row r="1" ht="14.25" customHeight="1">
      <c r="A1" s="30" t="s">
        <v>5033</v>
      </c>
    </row>
    <row r="2" ht="14.25" customHeight="1"/>
    <row r="3" ht="14.25" customHeight="1">
      <c r="A3" s="7" t="s">
        <v>5034</v>
      </c>
      <c r="B3" s="38"/>
    </row>
    <row r="4" ht="14.25" customHeight="1">
      <c r="A4" s="10" t="s">
        <v>5035</v>
      </c>
      <c r="B4" s="39">
        <v>0.9581355955755716</v>
      </c>
    </row>
    <row r="5" ht="14.25" customHeight="1">
      <c r="A5" s="10" t="s">
        <v>5036</v>
      </c>
      <c r="B5" s="39">
        <v>0.9180238195089553</v>
      </c>
    </row>
    <row r="6" ht="14.25" customHeight="1">
      <c r="A6" s="10" t="s">
        <v>5037</v>
      </c>
      <c r="B6" s="40">
        <v>0.9179417448388602</v>
      </c>
    </row>
    <row r="7" ht="14.25" customHeight="1">
      <c r="A7" s="10" t="s">
        <v>5038</v>
      </c>
      <c r="B7" s="39">
        <v>101153.41184817809</v>
      </c>
    </row>
    <row r="8" ht="14.25" customHeight="1">
      <c r="A8" s="20" t="s">
        <v>5039</v>
      </c>
      <c r="B8" s="20">
        <v>5000.0</v>
      </c>
    </row>
    <row r="9" ht="14.25" customHeight="1"/>
    <row r="10" ht="14.25" customHeight="1">
      <c r="A10" s="30" t="s">
        <v>5040</v>
      </c>
      <c r="H10" s="39"/>
    </row>
    <row r="11" ht="14.25" customHeight="1">
      <c r="A11" s="7"/>
      <c r="B11" s="7" t="s">
        <v>5041</v>
      </c>
      <c r="C11" s="7" t="s">
        <v>5042</v>
      </c>
      <c r="D11" s="7" t="s">
        <v>5043</v>
      </c>
      <c r="E11" s="7" t="s">
        <v>5044</v>
      </c>
      <c r="F11" s="41" t="s">
        <v>5045</v>
      </c>
      <c r="H11" s="39"/>
    </row>
    <row r="12" ht="14.25" customHeight="1">
      <c r="A12" s="10" t="s">
        <v>5046</v>
      </c>
      <c r="B12" s="10">
        <v>5.0</v>
      </c>
      <c r="C12" s="42">
        <v>5.722369273867346E14</v>
      </c>
      <c r="D12" s="42">
        <v>1.1444738547734692E14</v>
      </c>
      <c r="E12" s="42">
        <v>11185.227043186178</v>
      </c>
      <c r="F12" s="43">
        <v>0.0</v>
      </c>
      <c r="H12" s="39"/>
    </row>
    <row r="13" ht="14.25" customHeight="1">
      <c r="A13" s="10" t="s">
        <v>5047</v>
      </c>
      <c r="B13" s="10">
        <v>4994.0</v>
      </c>
      <c r="C13" s="42">
        <v>5.1098671566264516E13</v>
      </c>
      <c r="D13" s="42">
        <v>1.0232012728527136E10</v>
      </c>
      <c r="E13" s="42"/>
      <c r="F13" s="10"/>
      <c r="H13" s="39"/>
    </row>
    <row r="14" ht="14.25" customHeight="1">
      <c r="A14" s="20" t="s">
        <v>5048</v>
      </c>
      <c r="B14" s="20">
        <v>4999.0</v>
      </c>
      <c r="C14" s="44">
        <v>6.233355989529991E14</v>
      </c>
      <c r="D14" s="44"/>
      <c r="E14" s="44"/>
      <c r="F14" s="20"/>
    </row>
    <row r="15" ht="14.25" customHeight="1"/>
    <row r="16" ht="14.25" customHeight="1">
      <c r="A16" s="7"/>
      <c r="B16" s="41" t="s">
        <v>5049</v>
      </c>
      <c r="C16" s="7" t="s">
        <v>5038</v>
      </c>
      <c r="D16" s="7" t="s">
        <v>5050</v>
      </c>
      <c r="E16" s="41" t="s">
        <v>5051</v>
      </c>
      <c r="F16" s="41" t="s">
        <v>5052</v>
      </c>
      <c r="G16" s="41" t="s">
        <v>5053</v>
      </c>
      <c r="H16" s="7" t="s">
        <v>5054</v>
      </c>
      <c r="I16" s="7" t="s">
        <v>5055</v>
      </c>
    </row>
    <row r="17" ht="14.25" customHeight="1">
      <c r="A17" s="10" t="s">
        <v>5056</v>
      </c>
      <c r="B17" s="43">
        <v>-2637299.0333282836</v>
      </c>
      <c r="C17" s="42">
        <v>17157.809171233886</v>
      </c>
      <c r="D17" s="42">
        <v>-153.7083789082977</v>
      </c>
      <c r="E17" s="43">
        <v>0.0</v>
      </c>
      <c r="F17" s="43">
        <v>-2670935.8736755047</v>
      </c>
      <c r="G17" s="43">
        <v>-2603662.1929810625</v>
      </c>
      <c r="H17" s="42">
        <v>-2670935.8736755047</v>
      </c>
      <c r="I17" s="42">
        <v>-2603662.1929810625</v>
      </c>
    </row>
    <row r="18" ht="14.25" customHeight="1">
      <c r="A18" s="10" t="s">
        <v>5057</v>
      </c>
      <c r="B18" s="43">
        <v>21.57804944834995</v>
      </c>
      <c r="C18" s="42">
        <v>0.13431207858961985</v>
      </c>
      <c r="D18" s="42">
        <v>160.6560606829711</v>
      </c>
      <c r="E18" s="43">
        <v>0.0</v>
      </c>
      <c r="F18" s="43">
        <v>21.314738794924754</v>
      </c>
      <c r="G18" s="43">
        <v>21.8413601017751</v>
      </c>
      <c r="H18" s="42">
        <v>21.314738794924754</v>
      </c>
      <c r="I18" s="42">
        <v>21.841360101775148</v>
      </c>
    </row>
    <row r="19" ht="14.25" customHeight="1">
      <c r="A19" s="10" t="s">
        <v>5066</v>
      </c>
      <c r="B19" s="43">
        <v>165637.0269408646</v>
      </c>
      <c r="C19" s="42">
        <v>1443.412999207747</v>
      </c>
      <c r="D19" s="42">
        <v>114.753730936176</v>
      </c>
      <c r="E19" s="43">
        <v>0.0</v>
      </c>
      <c r="F19" s="43">
        <v>162807.30362800398</v>
      </c>
      <c r="G19" s="43">
        <v>168466.75025372521</v>
      </c>
      <c r="H19" s="42">
        <v>162807.30362800398</v>
      </c>
      <c r="I19" s="42">
        <v>168466.75025372521</v>
      </c>
    </row>
    <row r="20" ht="14.25" customHeight="1">
      <c r="A20" s="10" t="s">
        <v>5067</v>
      </c>
      <c r="B20" s="43">
        <v>120659.9488163003</v>
      </c>
      <c r="C20" s="42">
        <v>1605.160429867852</v>
      </c>
      <c r="D20" s="42">
        <v>75.1700244854864</v>
      </c>
      <c r="E20" s="43">
        <v>0.0</v>
      </c>
      <c r="F20" s="43">
        <v>117513.12951248945</v>
      </c>
      <c r="G20" s="43">
        <v>123806.76812011114</v>
      </c>
      <c r="H20" s="42">
        <v>117513.12951248945</v>
      </c>
      <c r="I20" s="42">
        <v>123806.76812011114</v>
      </c>
    </row>
    <row r="21" ht="14.25" customHeight="1">
      <c r="A21" s="10" t="s">
        <v>5068</v>
      </c>
      <c r="B21" s="43">
        <v>1651.139054018575</v>
      </c>
      <c r="C21" s="42">
        <v>1308.67122389133</v>
      </c>
      <c r="D21" s="42">
        <v>1.261691266587889</v>
      </c>
      <c r="E21" s="43">
        <v>0.2071188263960044</v>
      </c>
      <c r="F21" s="43">
        <v>-914.4312111430388</v>
      </c>
      <c r="G21" s="43">
        <v>4216.709319180189</v>
      </c>
      <c r="H21" s="42">
        <v>-914.4312111430388</v>
      </c>
      <c r="I21" s="42">
        <v>4216.709319180189</v>
      </c>
    </row>
    <row r="22" ht="14.25" customHeight="1">
      <c r="A22" s="20" t="s">
        <v>5069</v>
      </c>
      <c r="B22" s="45">
        <v>15.200743923741266</v>
      </c>
      <c r="C22" s="44">
        <v>0.14422969865745316</v>
      </c>
      <c r="D22" s="44">
        <v>105.39260682949335</v>
      </c>
      <c r="E22" s="45">
        <v>0.0</v>
      </c>
      <c r="F22" s="45">
        <v>14.917990379937885</v>
      </c>
      <c r="G22" s="45">
        <v>15.483497467544646</v>
      </c>
      <c r="H22" s="44">
        <v>14.917990379937885</v>
      </c>
      <c r="I22" s="44">
        <v>15.483497467544646</v>
      </c>
    </row>
    <row r="23" ht="14.25" customHeight="1"/>
    <row r="24" ht="14.25" customHeight="1"/>
    <row r="25" ht="14.25" customHeight="1"/>
    <row r="26" ht="14.25" customHeight="1">
      <c r="A26" s="30" t="s">
        <v>5058</v>
      </c>
      <c r="F26" s="30" t="s">
        <v>5059</v>
      </c>
    </row>
    <row r="27" ht="14.25" customHeight="1"/>
    <row r="28" ht="14.25" customHeight="1">
      <c r="A28" s="7" t="s">
        <v>5060</v>
      </c>
      <c r="B28" s="7" t="s">
        <v>5061</v>
      </c>
      <c r="C28" s="7" t="s">
        <v>5062</v>
      </c>
      <c r="D28" s="7" t="s">
        <v>5063</v>
      </c>
      <c r="F28" s="7" t="s">
        <v>5064</v>
      </c>
      <c r="G28" s="7" t="s">
        <v>5065</v>
      </c>
    </row>
    <row r="29" ht="14.25" customHeight="1">
      <c r="A29" s="10">
        <v>1.0</v>
      </c>
      <c r="B29" s="10">
        <v>97675.0729634274</v>
      </c>
      <c r="C29" s="10">
        <v>204680.76301552757</v>
      </c>
      <c r="D29" s="10">
        <v>2.024481398873832</v>
      </c>
      <c r="F29" s="10">
        <v>0.01</v>
      </c>
      <c r="G29" s="10">
        <v>15938.6579232878</v>
      </c>
    </row>
    <row r="30" ht="14.25" customHeight="1">
      <c r="A30" s="10">
        <v>2.0</v>
      </c>
      <c r="B30" s="10">
        <v>903461.092182702</v>
      </c>
      <c r="C30" s="10">
        <v>174344.48554361786</v>
      </c>
      <c r="D30" s="10">
        <v>1.7244276539681744</v>
      </c>
      <c r="F30" s="10">
        <v>0.03</v>
      </c>
      <c r="G30" s="10">
        <v>31140.517620186</v>
      </c>
    </row>
    <row r="31" ht="14.25" customHeight="1">
      <c r="A31" s="10">
        <v>3.0</v>
      </c>
      <c r="B31" s="10">
        <v>551543.5511387372</v>
      </c>
      <c r="C31" s="10">
        <v>-102211.96760535723</v>
      </c>
      <c r="D31" s="10">
        <v>-1.0109705675840308</v>
      </c>
      <c r="F31" s="10">
        <v>0.05</v>
      </c>
      <c r="G31" s="10">
        <v>88591.7701600392</v>
      </c>
    </row>
    <row r="32" ht="14.25" customHeight="1">
      <c r="A32" s="10">
        <v>4.0</v>
      </c>
      <c r="B32" s="10">
        <v>379932.66759615974</v>
      </c>
      <c r="C32" s="10">
        <v>-80069.62746497674</v>
      </c>
      <c r="D32" s="10">
        <v>-0.7919624151748226</v>
      </c>
      <c r="F32" s="10">
        <v>0.06999999999999999</v>
      </c>
      <c r="G32" s="10">
        <v>143027.364452481</v>
      </c>
    </row>
    <row r="33" ht="14.25" customHeight="1">
      <c r="A33" s="10">
        <v>5.0</v>
      </c>
      <c r="B33" s="10">
        <v>82276.35275975394</v>
      </c>
      <c r="C33" s="10">
        <v>60751.01169272707</v>
      </c>
      <c r="D33" s="10">
        <v>0.6008834993709807</v>
      </c>
      <c r="F33" s="10">
        <v>0.09</v>
      </c>
      <c r="G33" s="10">
        <v>151527.082626555</v>
      </c>
    </row>
    <row r="34" ht="14.25" customHeight="1">
      <c r="A34" s="10">
        <v>6.0</v>
      </c>
      <c r="B34" s="10">
        <v>448454.7179669925</v>
      </c>
      <c r="C34" s="10">
        <v>151049.30131970253</v>
      </c>
      <c r="D34" s="10">
        <v>1.4940168110054772</v>
      </c>
      <c r="F34" s="10">
        <v>0.11</v>
      </c>
      <c r="G34" s="10">
        <v>152071.87474956</v>
      </c>
    </row>
    <row r="35" ht="14.25" customHeight="1">
      <c r="A35" s="10">
        <v>7.0</v>
      </c>
      <c r="B35" s="10">
        <v>700842.4119192746</v>
      </c>
      <c r="C35" s="10">
        <v>179560.34500269045</v>
      </c>
      <c r="D35" s="10">
        <v>1.7760173114350635</v>
      </c>
      <c r="F35" s="10">
        <v>0.13</v>
      </c>
      <c r="G35" s="10">
        <v>201898.086572496</v>
      </c>
    </row>
    <row r="36" ht="14.25" customHeight="1">
      <c r="A36" s="10">
        <v>8.0</v>
      </c>
      <c r="B36" s="10">
        <v>104609.44138426776</v>
      </c>
      <c r="C36" s="10">
        <v>-73468.92376408176</v>
      </c>
      <c r="D36" s="10">
        <v>-0.7266753717562586</v>
      </c>
      <c r="F36" s="10">
        <v>0.15000000000000002</v>
      </c>
      <c r="G36" s="10">
        <v>211017.970494755</v>
      </c>
    </row>
    <row r="37" ht="14.25" customHeight="1">
      <c r="A37" s="10">
        <v>9.0</v>
      </c>
      <c r="B37" s="10">
        <v>758542.8694651949</v>
      </c>
      <c r="C37" s="10">
        <v>141066.43067760707</v>
      </c>
      <c r="D37" s="10">
        <v>1.3952770192217583</v>
      </c>
      <c r="F37" s="10">
        <v>0.17</v>
      </c>
      <c r="G37" s="10">
        <v>231189.820989858</v>
      </c>
    </row>
    <row r="38" ht="14.25" customHeight="1">
      <c r="A38" s="10">
        <v>10.0</v>
      </c>
      <c r="B38" s="10">
        <v>576672.6515865906</v>
      </c>
      <c r="C38" s="10">
        <v>147077.4136711224</v>
      </c>
      <c r="D38" s="10">
        <v>1.4547311813033974</v>
      </c>
      <c r="F38" s="10">
        <v>0.19</v>
      </c>
      <c r="G38" s="10">
        <v>239319.934175451</v>
      </c>
    </row>
    <row r="39" ht="14.25" customHeight="1">
      <c r="A39" s="10">
        <v>11.0</v>
      </c>
      <c r="B39" s="10">
        <v>906116.4827142344</v>
      </c>
      <c r="C39" s="10">
        <v>361870.20480975555</v>
      </c>
      <c r="D39" s="10">
        <v>3.5792298584915736</v>
      </c>
      <c r="F39" s="10">
        <v>0.21000000000000002</v>
      </c>
      <c r="G39" s="10">
        <v>253185.701508581</v>
      </c>
    </row>
    <row r="40" ht="14.25" customHeight="1">
      <c r="A40" s="10">
        <v>12.0</v>
      </c>
      <c r="B40" s="10">
        <v>841493.8542291425</v>
      </c>
      <c r="C40" s="10">
        <v>126917.77016546146</v>
      </c>
      <c r="D40" s="10">
        <v>1.2553337260474675</v>
      </c>
      <c r="F40" s="10">
        <v>0.23</v>
      </c>
      <c r="G40" s="10">
        <v>266298.88111836</v>
      </c>
    </row>
    <row r="41" ht="14.25" customHeight="1">
      <c r="A41" s="10">
        <v>13.0</v>
      </c>
      <c r="B41" s="10">
        <v>487879.7782300351</v>
      </c>
      <c r="C41" s="10">
        <v>-86731.20943865611</v>
      </c>
      <c r="D41" s="10">
        <v>-0.8578516008222495</v>
      </c>
      <c r="F41" s="10">
        <v>0.25</v>
      </c>
      <c r="G41" s="10">
        <v>268050.814743513</v>
      </c>
    </row>
    <row r="42" ht="14.25" customHeight="1">
      <c r="A42" s="10">
        <v>14.0</v>
      </c>
      <c r="B42" s="10">
        <v>830581.7412253814</v>
      </c>
      <c r="C42" s="10">
        <v>-71537.0532346014</v>
      </c>
      <c r="D42" s="10">
        <v>-0.7075673916298173</v>
      </c>
      <c r="F42" s="10">
        <v>0.27</v>
      </c>
      <c r="G42" s="10">
        <v>283208.132186879</v>
      </c>
    </row>
    <row r="43" ht="14.25" customHeight="1">
      <c r="A43" s="10">
        <v>15.0</v>
      </c>
      <c r="B43" s="10">
        <v>951786.5525904403</v>
      </c>
      <c r="C43" s="10">
        <v>91027.54522964975</v>
      </c>
      <c r="D43" s="10">
        <v>0.9003463216941016</v>
      </c>
      <c r="F43" s="10">
        <v>0.29000000000000004</v>
      </c>
      <c r="G43" s="10">
        <v>287307.583688923</v>
      </c>
    </row>
    <row r="44" ht="14.25" customHeight="1">
      <c r="A44" s="10">
        <v>16.0</v>
      </c>
      <c r="B44" s="10">
        <v>575418.2539064783</v>
      </c>
      <c r="C44" s="10">
        <v>205719.20792403969</v>
      </c>
      <c r="D44" s="10">
        <v>2.0347525761455256</v>
      </c>
      <c r="F44" s="10">
        <v>0.31</v>
      </c>
      <c r="G44" s="10">
        <v>288708.9121479</v>
      </c>
    </row>
    <row r="45" ht="14.25" customHeight="1">
      <c r="A45" s="10">
        <v>17.0</v>
      </c>
      <c r="B45" s="10">
        <v>494235.43799917685</v>
      </c>
      <c r="C45" s="10">
        <v>45247.95861200214</v>
      </c>
      <c r="D45" s="10">
        <v>0.44754401536045707</v>
      </c>
      <c r="F45" s="10">
        <v>0.33</v>
      </c>
      <c r="G45" s="10">
        <v>291724.245610343</v>
      </c>
    </row>
    <row r="46" ht="14.25" customHeight="1">
      <c r="A46" s="10">
        <v>18.0</v>
      </c>
      <c r="B46" s="10">
        <v>535339.0066124423</v>
      </c>
      <c r="C46" s="10">
        <v>-139437.7565450673</v>
      </c>
      <c r="D46" s="10">
        <v>-1.379167930914795</v>
      </c>
      <c r="F46" s="10">
        <v>0.35000000000000003</v>
      </c>
      <c r="G46" s="10">
        <v>294170.746352692</v>
      </c>
    </row>
    <row r="47" ht="14.25" customHeight="1">
      <c r="A47" s="10">
        <v>19.0</v>
      </c>
      <c r="B47" s="10">
        <v>638801.5667504004</v>
      </c>
      <c r="C47" s="10">
        <v>57212.900964486646</v>
      </c>
      <c r="D47" s="10">
        <v>0.5658883232198381</v>
      </c>
      <c r="F47" s="10">
        <v>0.37</v>
      </c>
      <c r="G47" s="10">
        <v>299863.040131183</v>
      </c>
    </row>
    <row r="48" ht="14.25" customHeight="1">
      <c r="A48" s="10">
        <v>20.0</v>
      </c>
      <c r="B48" s="10">
        <v>777513.1024734679</v>
      </c>
      <c r="C48" s="10">
        <v>-33222.075152394944</v>
      </c>
      <c r="D48" s="10">
        <v>-0.32859694378269333</v>
      </c>
      <c r="F48" s="10">
        <v>0.39</v>
      </c>
      <c r="G48" s="10">
        <v>300464.098682732</v>
      </c>
    </row>
    <row r="49" ht="14.25" customHeight="1">
      <c r="A49" s="10">
        <v>21.0</v>
      </c>
      <c r="B49" s="10">
        <v>490260.84346842655</v>
      </c>
      <c r="C49" s="10">
        <v>39021.2409236675</v>
      </c>
      <c r="D49" s="10">
        <v>0.38595603830608277</v>
      </c>
      <c r="F49" s="10">
        <v>0.41000000000000003</v>
      </c>
      <c r="G49" s="10">
        <v>302307.401060497</v>
      </c>
    </row>
    <row r="50" ht="14.25" customHeight="1">
      <c r="A50" s="10">
        <v>22.0</v>
      </c>
      <c r="B50" s="10">
        <v>221817.01764813846</v>
      </c>
      <c r="C50" s="10">
        <v>-69745.14289857846</v>
      </c>
      <c r="D50" s="10">
        <v>-0.6898437468168801</v>
      </c>
      <c r="F50" s="10">
        <v>0.43</v>
      </c>
      <c r="G50" s="10">
        <v>302355.835978955</v>
      </c>
    </row>
    <row r="51" ht="14.25" customHeight="1">
      <c r="A51" s="10">
        <v>23.0</v>
      </c>
      <c r="B51" s="10">
        <v>627742.0716231725</v>
      </c>
      <c r="C51" s="10">
        <v>109405.02270100545</v>
      </c>
      <c r="D51" s="10">
        <v>1.0821165122623284</v>
      </c>
      <c r="F51" s="10">
        <v>0.45</v>
      </c>
      <c r="G51" s="10">
        <v>304239.282371022</v>
      </c>
    </row>
    <row r="52" ht="14.25" customHeight="1">
      <c r="A52" s="10">
        <v>24.0</v>
      </c>
      <c r="B52" s="10">
        <v>872946.9507895057</v>
      </c>
      <c r="C52" s="10">
        <v>-74307.29661158368</v>
      </c>
      <c r="D52" s="10">
        <v>-0.7349676519397156</v>
      </c>
      <c r="F52" s="10">
        <v>0.47000000000000003</v>
      </c>
      <c r="G52" s="10">
        <v>308199.891163873</v>
      </c>
    </row>
    <row r="53" ht="14.25" customHeight="1">
      <c r="A53" s="10">
        <v>25.0</v>
      </c>
      <c r="B53" s="10">
        <v>574882.9679490401</v>
      </c>
      <c r="C53" s="10">
        <v>-65383.37895237113</v>
      </c>
      <c r="D53" s="10">
        <v>-0.6467018811853484</v>
      </c>
      <c r="F53" s="10">
        <v>0.49</v>
      </c>
      <c r="G53" s="10">
        <v>311111.200586772</v>
      </c>
    </row>
    <row r="54" ht="14.25" customHeight="1">
      <c r="A54" s="10">
        <v>26.0</v>
      </c>
      <c r="B54" s="10">
        <v>664466.0948767856</v>
      </c>
      <c r="C54" s="10">
        <v>-0.7638893886469305</v>
      </c>
      <c r="D54" s="10">
        <v>-7.55557012456268E-6</v>
      </c>
      <c r="F54" s="10">
        <v>0.51</v>
      </c>
      <c r="G54" s="10">
        <v>313651.503233292</v>
      </c>
    </row>
    <row r="55" ht="14.25" customHeight="1">
      <c r="A55" s="10">
        <v>27.0</v>
      </c>
      <c r="B55" s="10">
        <v>577559.4008388334</v>
      </c>
      <c r="C55" s="10">
        <v>-16960.862407870474</v>
      </c>
      <c r="D55" s="10">
        <v>-0.16775856190739002</v>
      </c>
      <c r="F55" s="10">
        <v>0.53</v>
      </c>
      <c r="G55" s="10">
        <v>314167.8342768</v>
      </c>
    </row>
    <row r="56" ht="14.25" customHeight="1">
      <c r="A56" s="10">
        <v>28.0</v>
      </c>
      <c r="B56" s="10">
        <v>460722.91734816716</v>
      </c>
      <c r="C56" s="10">
        <v>34019.626229523856</v>
      </c>
      <c r="D56" s="10">
        <v>0.33648545903205646</v>
      </c>
      <c r="F56" s="10">
        <v>0.55</v>
      </c>
      <c r="G56" s="10">
        <v>319495.667591759</v>
      </c>
    </row>
    <row r="57" ht="14.25" customHeight="1">
      <c r="A57" s="10">
        <v>29.0</v>
      </c>
      <c r="B57" s="10">
        <v>528713.2043522056</v>
      </c>
      <c r="C57" s="10">
        <v>28515.5798448954</v>
      </c>
      <c r="D57" s="10">
        <v>0.28204536725179596</v>
      </c>
      <c r="F57" s="10">
        <v>0.5700000000000001</v>
      </c>
      <c r="G57" s="10">
        <v>321058.960712205</v>
      </c>
    </row>
    <row r="58" ht="14.25" customHeight="1">
      <c r="A58" s="10">
        <v>30.0</v>
      </c>
      <c r="B58" s="10">
        <v>473139.421039304</v>
      </c>
      <c r="C58" s="10">
        <v>-153643.753447545</v>
      </c>
      <c r="D58" s="10">
        <v>-1.5196783338359703</v>
      </c>
      <c r="F58" s="10">
        <v>0.59</v>
      </c>
      <c r="G58" s="10">
        <v>324981.992992685</v>
      </c>
    </row>
    <row r="59" ht="14.25" customHeight="1">
      <c r="A59" s="10">
        <v>31.0</v>
      </c>
      <c r="B59" s="10">
        <v>996499.1659370563</v>
      </c>
      <c r="C59" s="10">
        <v>76856.61776676378</v>
      </c>
      <c r="D59" s="10">
        <v>0.7601827878537152</v>
      </c>
      <c r="F59" s="10">
        <v>0.61</v>
      </c>
      <c r="G59" s="10">
        <v>325195.94283242</v>
      </c>
    </row>
    <row r="60" ht="14.25" customHeight="1">
      <c r="A60" s="10">
        <v>32.0</v>
      </c>
      <c r="B60" s="10">
        <v>492763.1171630622</v>
      </c>
      <c r="C60" s="10">
        <v>189437.18339692976</v>
      </c>
      <c r="D60" s="10">
        <v>1.873708346558396</v>
      </c>
      <c r="F60" s="10">
        <v>0.63</v>
      </c>
      <c r="G60" s="10">
        <v>333160.994279495</v>
      </c>
    </row>
    <row r="61" ht="14.25" customHeight="1">
      <c r="A61" s="10">
        <v>33.0</v>
      </c>
      <c r="B61" s="10">
        <v>698240.5400861449</v>
      </c>
      <c r="C61" s="10">
        <v>97267.30335539707</v>
      </c>
      <c r="D61" s="10">
        <v>0.9620632806937559</v>
      </c>
      <c r="F61" s="10">
        <v>0.65</v>
      </c>
      <c r="G61" s="10">
        <v>334485.193104338</v>
      </c>
    </row>
    <row r="62" ht="14.25" customHeight="1">
      <c r="A62" s="10">
        <v>34.0</v>
      </c>
      <c r="B62" s="10">
        <v>789505.3708934428</v>
      </c>
      <c r="C62" s="10">
        <v>73360.44442615926</v>
      </c>
      <c r="D62" s="10">
        <v>0.7256024111196521</v>
      </c>
      <c r="F62" s="10">
        <v>0.67</v>
      </c>
      <c r="G62" s="10">
        <v>340605.21131246</v>
      </c>
    </row>
    <row r="63" ht="14.25" customHeight="1">
      <c r="A63" s="10">
        <v>35.0</v>
      </c>
      <c r="B63" s="10">
        <v>895929.1466003507</v>
      </c>
      <c r="C63" s="10">
        <v>-43225.882924601785</v>
      </c>
      <c r="D63" s="10">
        <v>-0.42754382308080213</v>
      </c>
      <c r="F63" s="10">
        <v>0.6900000000000001</v>
      </c>
      <c r="G63" s="10">
        <v>353240.054672691</v>
      </c>
    </row>
    <row r="64" ht="14.25" customHeight="1">
      <c r="A64" s="10">
        <v>36.0</v>
      </c>
      <c r="B64" s="10">
        <v>934837.8940488499</v>
      </c>
      <c r="C64" s="10">
        <v>-30052.73089281493</v>
      </c>
      <c r="D64" s="10">
        <v>-0.2972492078957573</v>
      </c>
      <c r="F64" s="10">
        <v>0.7100000000000001</v>
      </c>
      <c r="G64" s="10">
        <v>357250.687774128</v>
      </c>
    </row>
    <row r="65" ht="14.25" customHeight="1">
      <c r="A65" s="10">
        <v>37.0</v>
      </c>
      <c r="B65" s="10">
        <v>899787.380986698</v>
      </c>
      <c r="C65" s="10">
        <v>100299.739645442</v>
      </c>
      <c r="D65" s="10">
        <v>0.9920568705749906</v>
      </c>
      <c r="F65" s="10">
        <v>0.73</v>
      </c>
      <c r="G65" s="10">
        <v>365929.597258217</v>
      </c>
    </row>
    <row r="66" ht="14.25" customHeight="1">
      <c r="A66" s="10">
        <v>38.0</v>
      </c>
      <c r="B66" s="10">
        <v>1177913.568378044</v>
      </c>
      <c r="C66" s="10">
        <v>-83886.382588014</v>
      </c>
      <c r="D66" s="10">
        <v>-0.8297136412148542</v>
      </c>
      <c r="F66" s="10">
        <v>0.75</v>
      </c>
      <c r="G66" s="10">
        <v>369433.354964792</v>
      </c>
    </row>
    <row r="67" ht="14.25" customHeight="1">
      <c r="A67" s="10">
        <v>39.0</v>
      </c>
      <c r="B67" s="10">
        <v>525844.4278130413</v>
      </c>
      <c r="C67" s="10">
        <v>-73314.25111345726</v>
      </c>
      <c r="D67" s="10">
        <v>-0.725145516681016</v>
      </c>
      <c r="F67" s="10">
        <v>0.77</v>
      </c>
      <c r="G67" s="10">
        <v>377618.969901418</v>
      </c>
    </row>
    <row r="68" ht="14.25" customHeight="1">
      <c r="A68" s="10">
        <v>40.0</v>
      </c>
      <c r="B68" s="10">
        <v>1124470.128900046</v>
      </c>
      <c r="C68" s="10">
        <v>-46453.189250946045</v>
      </c>
      <c r="D68" s="10">
        <v>-0.4594648572312178</v>
      </c>
      <c r="F68" s="10">
        <v>0.79</v>
      </c>
      <c r="G68" s="10">
        <v>378466.420183938</v>
      </c>
    </row>
    <row r="69" ht="14.25" customHeight="1">
      <c r="A69" s="10">
        <v>41.0</v>
      </c>
      <c r="B69" s="10">
        <v>441149.53425599966</v>
      </c>
      <c r="C69" s="10">
        <v>72066.45397540933</v>
      </c>
      <c r="D69" s="10">
        <v>0.7128036529009089</v>
      </c>
      <c r="F69" s="10">
        <v>0.81</v>
      </c>
      <c r="G69" s="10">
        <v>383020.827749009</v>
      </c>
    </row>
    <row r="70" ht="14.25" customHeight="1">
      <c r="A70" s="10">
        <v>42.0</v>
      </c>
      <c r="B70" s="10">
        <v>639242.7845296512</v>
      </c>
      <c r="C70" s="10">
        <v>41175.93948261789</v>
      </c>
      <c r="D70" s="10">
        <v>0.4072679930228257</v>
      </c>
      <c r="F70" s="10">
        <v>0.8300000000000001</v>
      </c>
      <c r="G70" s="10">
        <v>385678.166673123</v>
      </c>
    </row>
    <row r="71" ht="14.25" customHeight="1">
      <c r="A71" s="10">
        <v>43.0</v>
      </c>
      <c r="B71" s="10">
        <v>869843.5340947567</v>
      </c>
      <c r="C71" s="10">
        <v>19987.616957449354</v>
      </c>
      <c r="D71" s="10">
        <v>0.1976959541386</v>
      </c>
      <c r="F71" s="10">
        <v>0.85</v>
      </c>
      <c r="G71" s="10">
        <v>390948.449994154</v>
      </c>
    </row>
    <row r="72" ht="14.25" customHeight="1">
      <c r="A72" s="10">
        <v>44.0</v>
      </c>
      <c r="B72" s="10">
        <v>741219.5541446853</v>
      </c>
      <c r="C72" s="10">
        <v>36514.05927715672</v>
      </c>
      <c r="D72" s="10">
        <v>0.3611577009724766</v>
      </c>
      <c r="F72" s="10">
        <v>0.87</v>
      </c>
      <c r="G72" s="10">
        <v>393639.073957212</v>
      </c>
    </row>
    <row r="73" ht="14.25" customHeight="1">
      <c r="A73" s="10">
        <v>45.0</v>
      </c>
      <c r="B73" s="10">
        <v>904613.6242460368</v>
      </c>
      <c r="C73" s="10">
        <v>149993.3603072433</v>
      </c>
      <c r="D73" s="10">
        <v>1.4835725811397251</v>
      </c>
      <c r="F73" s="10">
        <v>0.89</v>
      </c>
      <c r="G73" s="10">
        <v>395440.202154426</v>
      </c>
    </row>
    <row r="74" ht="14.25" customHeight="1">
      <c r="A74" s="10">
        <v>46.0</v>
      </c>
      <c r="B74" s="10">
        <v>622076.0969978601</v>
      </c>
      <c r="C74" s="10">
        <v>7581.5162565468345</v>
      </c>
      <c r="D74" s="10">
        <v>0.07498818360118313</v>
      </c>
      <c r="F74" s="10">
        <v>0.91</v>
      </c>
      <c r="G74" s="10">
        <v>395523.246083499</v>
      </c>
    </row>
    <row r="75" ht="14.25" customHeight="1">
      <c r="A75" s="10">
        <v>47.0</v>
      </c>
      <c r="B75" s="10">
        <v>643864.5523474179</v>
      </c>
      <c r="C75" s="10">
        <v>92952.82456976012</v>
      </c>
      <c r="D75" s="10">
        <v>0.9193891088826261</v>
      </c>
      <c r="F75" s="10">
        <v>0.93</v>
      </c>
      <c r="G75" s="10">
        <v>395901.250067375</v>
      </c>
    </row>
    <row r="76" ht="14.25" customHeight="1">
      <c r="A76" s="10">
        <v>48.0</v>
      </c>
      <c r="B76" s="10">
        <v>667953.0356099812</v>
      </c>
      <c r="C76" s="10">
        <v>50697.60820920684</v>
      </c>
      <c r="D76" s="10">
        <v>0.5014460727760053</v>
      </c>
      <c r="F76" s="10">
        <v>0.9500000000000001</v>
      </c>
      <c r="G76" s="10">
        <v>398909.509860063</v>
      </c>
    </row>
    <row r="77" ht="14.25" customHeight="1">
      <c r="A77" s="10">
        <v>49.0</v>
      </c>
      <c r="B77" s="10">
        <v>681026.7755644424</v>
      </c>
      <c r="C77" s="10">
        <v>-211763.9599892284</v>
      </c>
      <c r="D77" s="10">
        <v>-2.0945407454707023</v>
      </c>
      <c r="F77" s="10">
        <v>0.97</v>
      </c>
      <c r="G77" s="10">
        <v>401148.568791379</v>
      </c>
    </row>
    <row r="78" ht="14.25" customHeight="1">
      <c r="A78" s="10">
        <v>50.0</v>
      </c>
      <c r="B78" s="10">
        <v>773295.5679332502</v>
      </c>
      <c r="C78" s="10">
        <v>-120542.59522330819</v>
      </c>
      <c r="D78" s="10">
        <v>-1.1922773699209432</v>
      </c>
      <c r="F78" s="10">
        <v>0.99</v>
      </c>
      <c r="G78" s="10">
        <v>404643.602242693</v>
      </c>
    </row>
    <row r="79" ht="14.25" customHeight="1">
      <c r="A79" s="10">
        <v>51.0</v>
      </c>
      <c r="B79" s="10">
        <v>1069388.100604894</v>
      </c>
      <c r="C79" s="10">
        <v>-48526.763468454126</v>
      </c>
      <c r="D79" s="10">
        <v>-0.47997441743942854</v>
      </c>
      <c r="F79" s="10">
        <v>1.01</v>
      </c>
      <c r="G79" s="10">
        <v>404976.365896227</v>
      </c>
    </row>
    <row r="80" ht="14.25" customHeight="1">
      <c r="A80" s="10">
        <v>52.0</v>
      </c>
      <c r="B80" s="10">
        <v>894386.1413296219</v>
      </c>
      <c r="C80" s="10">
        <v>-84899.43140167289</v>
      </c>
      <c r="D80" s="10">
        <v>-0.8397336277010685</v>
      </c>
      <c r="F80" s="10">
        <v>1.03</v>
      </c>
      <c r="G80" s="10">
        <v>407718.938215492</v>
      </c>
    </row>
    <row r="81" ht="14.25" customHeight="1">
      <c r="A81" s="10">
        <v>53.0</v>
      </c>
      <c r="B81" s="10">
        <v>825265.7277189357</v>
      </c>
      <c r="C81" s="10">
        <v>-77332.24078032165</v>
      </c>
      <c r="D81" s="10">
        <v>-0.7648871378357952</v>
      </c>
      <c r="F81" s="10">
        <v>1.05</v>
      </c>
      <c r="G81" s="10">
        <v>412057.440108886</v>
      </c>
    </row>
    <row r="82" ht="14.25" customHeight="1">
      <c r="A82" s="10">
        <v>54.0</v>
      </c>
      <c r="B82" s="10">
        <v>682558.3318599176</v>
      </c>
      <c r="C82" s="10">
        <v>-134640.00548173266</v>
      </c>
      <c r="D82" s="10">
        <v>-1.3317137508489758</v>
      </c>
      <c r="F82" s="10">
        <v>1.07</v>
      </c>
      <c r="G82" s="10">
        <v>412269.203399561</v>
      </c>
    </row>
    <row r="83" ht="14.25" customHeight="1">
      <c r="A83" s="10">
        <v>55.0</v>
      </c>
      <c r="B83" s="10">
        <v>481783.91373163625</v>
      </c>
      <c r="C83" s="10">
        <v>-156801.92073895124</v>
      </c>
      <c r="D83" s="10">
        <v>-1.550915519205944</v>
      </c>
      <c r="F83" s="10">
        <v>1.09</v>
      </c>
      <c r="G83" s="10">
        <v>414165.220360826</v>
      </c>
    </row>
    <row r="84" ht="14.25" customHeight="1">
      <c r="A84" s="10">
        <v>56.0</v>
      </c>
      <c r="B84" s="10">
        <v>1074174.8455336455</v>
      </c>
      <c r="C84" s="10">
        <v>-45899.741604115465</v>
      </c>
      <c r="D84" s="10">
        <v>-0.45399074989571797</v>
      </c>
      <c r="F84" s="10">
        <v>1.11</v>
      </c>
      <c r="G84" s="10">
        <v>414571.222936621</v>
      </c>
    </row>
    <row r="85" ht="14.25" customHeight="1">
      <c r="A85" s="10">
        <v>57.0</v>
      </c>
      <c r="B85" s="10">
        <v>715025.7283741442</v>
      </c>
      <c r="C85" s="10">
        <v>-90542.96478749719</v>
      </c>
      <c r="D85" s="10">
        <v>-0.8955533744872284</v>
      </c>
      <c r="F85" s="10">
        <v>1.1300000000000001</v>
      </c>
      <c r="G85" s="10">
        <v>420122.99953232</v>
      </c>
    </row>
    <row r="86" ht="14.25" customHeight="1">
      <c r="A86" s="10">
        <v>58.0</v>
      </c>
      <c r="B86" s="10">
        <v>801467.2478985705</v>
      </c>
      <c r="C86" s="10">
        <v>-188096.39680482447</v>
      </c>
      <c r="D86" s="10">
        <v>-1.8604467313700126</v>
      </c>
      <c r="F86" s="10">
        <v>1.1500000000000001</v>
      </c>
      <c r="G86" s="10">
        <v>426100.480548633</v>
      </c>
    </row>
    <row r="87" ht="14.25" customHeight="1">
      <c r="A87" s="10">
        <v>59.0</v>
      </c>
      <c r="B87" s="10">
        <v>611576.4393952109</v>
      </c>
      <c r="C87" s="10">
        <v>65701.15719330206</v>
      </c>
      <c r="D87" s="10">
        <v>0.6498450008818619</v>
      </c>
      <c r="F87" s="10">
        <v>1.17</v>
      </c>
      <c r="G87" s="10">
        <v>426906.18286889</v>
      </c>
    </row>
    <row r="88" ht="14.25" customHeight="1">
      <c r="A88" s="10">
        <v>60.0</v>
      </c>
      <c r="B88" s="10">
        <v>816603.7482531456</v>
      </c>
      <c r="C88" s="10">
        <v>-30172.84862241964</v>
      </c>
      <c r="D88" s="10">
        <v>-0.29843728295311506</v>
      </c>
      <c r="F88" s="10">
        <v>1.19</v>
      </c>
      <c r="G88" s="10">
        <v>430088.250714624</v>
      </c>
    </row>
    <row r="89" ht="14.25" customHeight="1">
      <c r="A89" s="10">
        <v>61.0</v>
      </c>
      <c r="B89" s="10">
        <v>928213.6104366428</v>
      </c>
      <c r="C89" s="10">
        <v>-7672.956486697774</v>
      </c>
      <c r="D89" s="10">
        <v>-0.07589261175711723</v>
      </c>
      <c r="F89" s="10">
        <v>1.21</v>
      </c>
      <c r="G89" s="10">
        <v>433247.15658337</v>
      </c>
    </row>
    <row r="90" ht="14.25" customHeight="1">
      <c r="A90" s="10">
        <v>62.0</v>
      </c>
      <c r="B90" s="10">
        <v>472287.26548167225</v>
      </c>
      <c r="C90" s="10">
        <v>30778.240142536757</v>
      </c>
      <c r="D90" s="10">
        <v>0.30442516307167844</v>
      </c>
      <c r="F90" s="10">
        <v>1.23</v>
      </c>
      <c r="G90" s="10">
        <v>437146.020350659</v>
      </c>
    </row>
    <row r="91" ht="14.25" customHeight="1">
      <c r="A91" s="10">
        <v>63.0</v>
      </c>
      <c r="B91" s="10">
        <v>396269.6255552196</v>
      </c>
      <c r="C91" s="10">
        <v>204737.72560524638</v>
      </c>
      <c r="D91" s="10">
        <v>2.0250448113881223</v>
      </c>
      <c r="F91" s="10">
        <v>1.25</v>
      </c>
      <c r="G91" s="10">
        <v>437436.138203198</v>
      </c>
    </row>
    <row r="92" ht="14.25" customHeight="1">
      <c r="A92" s="10">
        <v>64.0</v>
      </c>
      <c r="B92" s="10">
        <v>1206071.8846700683</v>
      </c>
      <c r="C92" s="10">
        <v>138335.04548848164</v>
      </c>
      <c r="D92" s="10">
        <v>1.3682611022050506</v>
      </c>
      <c r="F92" s="10">
        <v>1.27</v>
      </c>
      <c r="G92" s="10">
        <v>440585.029390805</v>
      </c>
    </row>
    <row r="93" ht="14.25" customHeight="1">
      <c r="A93" s="10">
        <v>65.0</v>
      </c>
      <c r="B93" s="10">
        <v>779474.7281213244</v>
      </c>
      <c r="C93" s="10">
        <v>-88156.48798004643</v>
      </c>
      <c r="D93" s="10">
        <v>-0.8719489192646273</v>
      </c>
      <c r="F93" s="10">
        <v>1.29</v>
      </c>
      <c r="G93" s="10">
        <v>449331.58353338</v>
      </c>
    </row>
    <row r="94" ht="14.25" customHeight="1">
      <c r="A94" s="10">
        <v>66.0</v>
      </c>
      <c r="B94" s="10">
        <v>703435.7541939437</v>
      </c>
      <c r="C94" s="10">
        <v>71890.16208234732</v>
      </c>
      <c r="D94" s="10">
        <v>0.7110599635916737</v>
      </c>
      <c r="F94" s="10">
        <v>1.31</v>
      </c>
      <c r="G94" s="10">
        <v>449728.100999249</v>
      </c>
    </row>
    <row r="95" ht="14.25" customHeight="1">
      <c r="A95" s="10">
        <v>67.0</v>
      </c>
      <c r="B95" s="10">
        <v>931555.0386058164</v>
      </c>
      <c r="C95" s="10">
        <v>28070.491571362596</v>
      </c>
      <c r="D95" s="10">
        <v>0.2776430339921937</v>
      </c>
      <c r="F95" s="10">
        <v>1.33</v>
      </c>
      <c r="G95" s="10">
        <v>450307.017380728</v>
      </c>
    </row>
    <row r="96" ht="14.25" customHeight="1">
      <c r="A96" s="10">
        <v>68.0</v>
      </c>
      <c r="B96" s="10">
        <v>404323.3201600723</v>
      </c>
      <c r="C96" s="10">
        <v>-112599.0745497293</v>
      </c>
      <c r="D96" s="10">
        <v>-1.1137086289786875</v>
      </c>
      <c r="F96" s="10">
        <v>1.35</v>
      </c>
      <c r="G96" s="10">
        <v>452530.176699584</v>
      </c>
    </row>
    <row r="97" ht="14.25" customHeight="1">
      <c r="A97" s="10">
        <v>69.0</v>
      </c>
      <c r="B97" s="10">
        <v>1170309.0142107452</v>
      </c>
      <c r="C97" s="10">
        <v>-121508.36293521523</v>
      </c>
      <c r="D97" s="10">
        <v>-1.201829702732212</v>
      </c>
      <c r="F97" s="10">
        <v>1.37</v>
      </c>
      <c r="G97" s="10">
        <v>454055.65585268</v>
      </c>
    </row>
    <row r="98" ht="14.25" customHeight="1">
      <c r="A98" s="10">
        <v>70.0</v>
      </c>
      <c r="B98" s="10">
        <v>711657.5328004807</v>
      </c>
      <c r="C98" s="10">
        <v>-109684.53106076771</v>
      </c>
      <c r="D98" s="10">
        <v>-1.084881107561035</v>
      </c>
      <c r="F98" s="10">
        <v>1.3900000000000001</v>
      </c>
      <c r="G98" s="10">
        <v>454234.334432788</v>
      </c>
    </row>
    <row r="99" ht="14.25" customHeight="1">
      <c r="A99" s="10">
        <v>71.0</v>
      </c>
      <c r="B99" s="10">
        <v>521654.7026588211</v>
      </c>
      <c r="C99" s="10">
        <v>-24075.256071949087</v>
      </c>
      <c r="D99" s="10">
        <v>-0.23812647252584104</v>
      </c>
      <c r="F99" s="10">
        <v>1.4100000000000001</v>
      </c>
      <c r="G99" s="10">
        <v>456019.171216889</v>
      </c>
    </row>
    <row r="100" ht="14.25" customHeight="1">
      <c r="A100" s="10">
        <v>72.0</v>
      </c>
      <c r="B100" s="10">
        <v>792008.4323198455</v>
      </c>
      <c r="C100" s="10">
        <v>-34539.41007472656</v>
      </c>
      <c r="D100" s="10">
        <v>-0.3416266003417953</v>
      </c>
      <c r="F100" s="10">
        <v>1.43</v>
      </c>
      <c r="G100" s="10">
        <v>459446.419277469</v>
      </c>
    </row>
    <row r="101" ht="14.25" customHeight="1">
      <c r="A101" s="10">
        <v>73.0</v>
      </c>
      <c r="B101" s="10">
        <v>928914.7585558909</v>
      </c>
      <c r="C101" s="10">
        <v>-28063.595446369844</v>
      </c>
      <c r="D101" s="10">
        <v>-0.27757482495991115</v>
      </c>
      <c r="F101" s="10">
        <v>1.45</v>
      </c>
      <c r="G101" s="10">
        <v>461473.566526718</v>
      </c>
    </row>
    <row r="102" ht="14.25" customHeight="1">
      <c r="A102" s="10">
        <v>74.0</v>
      </c>
      <c r="B102" s="10">
        <v>658603.8343432626</v>
      </c>
      <c r="C102" s="10">
        <v>-32613.53390811663</v>
      </c>
      <c r="D102" s="10">
        <v>-0.32257790998909974</v>
      </c>
      <c r="F102" s="10">
        <v>1.47</v>
      </c>
      <c r="G102" s="10">
        <v>461912.244284167</v>
      </c>
    </row>
    <row r="103" ht="14.25" customHeight="1">
      <c r="A103" s="10">
        <v>75.0</v>
      </c>
      <c r="B103" s="10">
        <v>858938.9729020945</v>
      </c>
      <c r="C103" s="10">
        <v>-154240.6108233265</v>
      </c>
      <c r="D103" s="10">
        <v>-1.525581803401201</v>
      </c>
      <c r="F103" s="10">
        <v>1.49</v>
      </c>
      <c r="G103" s="10">
        <v>465499.808059805</v>
      </c>
    </row>
    <row r="104" ht="14.25" customHeight="1">
      <c r="A104" s="10">
        <v>76.0</v>
      </c>
      <c r="B104" s="10">
        <v>742715.351096716</v>
      </c>
      <c r="C104" s="10">
        <v>109875.00172426295</v>
      </c>
      <c r="D104" s="10">
        <v>1.0867650379783163</v>
      </c>
      <c r="F104" s="10">
        <v>1.51</v>
      </c>
      <c r="G104" s="10">
        <v>469016.247807876</v>
      </c>
    </row>
    <row r="105" ht="14.25" customHeight="1">
      <c r="A105" s="10">
        <v>77.0</v>
      </c>
      <c r="B105" s="10">
        <v>745826.3552386134</v>
      </c>
      <c r="C105" s="10">
        <v>-26956.95459128043</v>
      </c>
      <c r="D105" s="10">
        <v>-0.26662912692090013</v>
      </c>
      <c r="F105" s="10">
        <v>1.53</v>
      </c>
      <c r="G105" s="10">
        <v>469262.815575214</v>
      </c>
    </row>
    <row r="106" ht="14.25" customHeight="1">
      <c r="A106" s="10">
        <v>78.0</v>
      </c>
      <c r="B106" s="10">
        <v>843611.6844783418</v>
      </c>
      <c r="C106" s="10">
        <v>-41563.238946928876</v>
      </c>
      <c r="D106" s="10">
        <v>-0.411098741695733</v>
      </c>
      <c r="F106" s="10">
        <v>1.55</v>
      </c>
      <c r="G106" s="10">
        <v>470008.138227563</v>
      </c>
    </row>
    <row r="107" ht="14.25" customHeight="1">
      <c r="A107" s="10">
        <v>79.0</v>
      </c>
      <c r="B107" s="10">
        <v>594738.2488298094</v>
      </c>
      <c r="C107" s="10">
        <v>-52784.34314956737</v>
      </c>
      <c r="D107" s="10">
        <v>-0.5220858046633615</v>
      </c>
      <c r="F107" s="10">
        <v>1.57</v>
      </c>
      <c r="G107" s="10">
        <v>476006.444514439</v>
      </c>
    </row>
    <row r="108" ht="14.25" customHeight="1">
      <c r="A108" s="10">
        <v>80.0</v>
      </c>
      <c r="B108" s="10">
        <v>603397.3603043125</v>
      </c>
      <c r="C108" s="10">
        <v>-59076.67215765058</v>
      </c>
      <c r="D108" s="10">
        <v>-0.5843227381434869</v>
      </c>
      <c r="F108" s="10">
        <v>1.59</v>
      </c>
      <c r="G108" s="10">
        <v>476971.455942772</v>
      </c>
    </row>
    <row r="109" ht="14.25" customHeight="1">
      <c r="A109" s="10">
        <v>81.0</v>
      </c>
      <c r="B109" s="10">
        <v>1040965.6462315663</v>
      </c>
      <c r="C109" s="10">
        <v>-144021.4019603983</v>
      </c>
      <c r="D109" s="10">
        <v>-1.4245044087823657</v>
      </c>
      <c r="F109" s="10">
        <v>1.61</v>
      </c>
      <c r="G109" s="10">
        <v>479500.556810826</v>
      </c>
    </row>
    <row r="110" ht="14.25" customHeight="1">
      <c r="A110" s="10">
        <v>82.0</v>
      </c>
      <c r="B110" s="10">
        <v>583153.9377184887</v>
      </c>
      <c r="C110" s="10">
        <v>95433.30600879423</v>
      </c>
      <c r="D110" s="10">
        <v>0.9439233565549167</v>
      </c>
      <c r="F110" s="10">
        <v>1.6300000000000001</v>
      </c>
      <c r="G110" s="10">
        <v>481391.643321967</v>
      </c>
    </row>
    <row r="111" ht="14.25" customHeight="1">
      <c r="A111" s="10">
        <v>83.0</v>
      </c>
      <c r="B111" s="10">
        <v>569738.0716093167</v>
      </c>
      <c r="C111" s="10">
        <v>-142831.88874042674</v>
      </c>
      <c r="D111" s="10">
        <v>-1.412739026671863</v>
      </c>
      <c r="F111" s="10">
        <v>1.6500000000000001</v>
      </c>
      <c r="G111" s="10">
        <v>482689.703375666</v>
      </c>
    </row>
    <row r="112" ht="14.25" customHeight="1">
      <c r="A112" s="10">
        <v>84.0</v>
      </c>
      <c r="B112" s="10">
        <v>695255.5384298835</v>
      </c>
      <c r="C112" s="10">
        <v>228574.79643820645</v>
      </c>
      <c r="D112" s="10">
        <v>2.2608154123668993</v>
      </c>
      <c r="F112" s="10">
        <v>1.6700000000000002</v>
      </c>
      <c r="G112" s="10">
        <v>483458.548258293</v>
      </c>
    </row>
    <row r="113" ht="14.25" customHeight="1">
      <c r="A113" s="10">
        <v>85.0</v>
      </c>
      <c r="B113" s="10">
        <v>1030189.6375914593</v>
      </c>
      <c r="C113" s="10">
        <v>167785.44787878077</v>
      </c>
      <c r="D113" s="10">
        <v>1.659552726049481</v>
      </c>
      <c r="F113" s="10">
        <v>1.69</v>
      </c>
      <c r="G113" s="10">
        <v>483986.108992529</v>
      </c>
    </row>
    <row r="114" ht="14.25" customHeight="1">
      <c r="A114" s="10">
        <v>86.0</v>
      </c>
      <c r="B114" s="10">
        <v>774963.8871682669</v>
      </c>
      <c r="C114" s="10">
        <v>-159908.21137608797</v>
      </c>
      <c r="D114" s="10">
        <v>-1.5816395966508878</v>
      </c>
      <c r="F114" s="10">
        <v>1.71</v>
      </c>
      <c r="G114" s="10">
        <v>485533.680357686</v>
      </c>
    </row>
    <row r="115" ht="14.25" customHeight="1">
      <c r="A115" s="10">
        <v>87.0</v>
      </c>
      <c r="B115" s="10">
        <v>1044270.1934415447</v>
      </c>
      <c r="C115" s="10">
        <v>-82915.90571368963</v>
      </c>
      <c r="D115" s="10">
        <v>-0.8201147304468801</v>
      </c>
      <c r="F115" s="10">
        <v>1.73</v>
      </c>
      <c r="G115" s="10">
        <v>490338.603337985</v>
      </c>
    </row>
    <row r="116" ht="14.25" customHeight="1">
      <c r="A116" s="10">
        <v>88.0</v>
      </c>
      <c r="B116" s="10">
        <v>934506.7248108455</v>
      </c>
      <c r="C116" s="10">
        <v>173900.0611059845</v>
      </c>
      <c r="D116" s="10">
        <v>1.7200318866574698</v>
      </c>
      <c r="F116" s="10">
        <v>1.75</v>
      </c>
      <c r="G116" s="10">
        <v>491085.825996285</v>
      </c>
    </row>
    <row r="117" ht="14.25" customHeight="1">
      <c r="A117" s="10">
        <v>89.0</v>
      </c>
      <c r="B117" s="10">
        <v>679556.4132111934</v>
      </c>
      <c r="C117" s="10">
        <v>188157.97063785756</v>
      </c>
      <c r="D117" s="10">
        <v>1.8610557533308278</v>
      </c>
      <c r="F117" s="10">
        <v>1.77</v>
      </c>
      <c r="G117" s="10">
        <v>491907.794371219</v>
      </c>
    </row>
    <row r="118" ht="14.25" customHeight="1">
      <c r="A118" s="10">
        <v>90.0</v>
      </c>
      <c r="B118" s="10">
        <v>521932.6163852993</v>
      </c>
      <c r="C118" s="10">
        <v>-27323.582954273326</v>
      </c>
      <c r="D118" s="10">
        <v>-0.2702554193493799</v>
      </c>
      <c r="F118" s="10">
        <v>1.79</v>
      </c>
      <c r="G118" s="10">
        <v>492984.594672444</v>
      </c>
    </row>
    <row r="119" ht="14.25" customHeight="1">
      <c r="A119" s="10">
        <v>91.0</v>
      </c>
      <c r="B119" s="10">
        <v>499571.8591359452</v>
      </c>
      <c r="C119" s="10">
        <v>177398.83177397482</v>
      </c>
      <c r="D119" s="10">
        <v>1.7546379533533147</v>
      </c>
      <c r="F119" s="10">
        <v>1.81</v>
      </c>
      <c r="G119" s="10">
        <v>493350.031167589</v>
      </c>
    </row>
    <row r="120" ht="14.25" customHeight="1">
      <c r="A120" s="10">
        <v>92.0</v>
      </c>
      <c r="B120" s="10">
        <v>491536.88500837446</v>
      </c>
      <c r="C120" s="10">
        <v>84819.14687363757</v>
      </c>
      <c r="D120" s="10">
        <v>0.8389395397211808</v>
      </c>
      <c r="F120" s="10">
        <v>1.83</v>
      </c>
      <c r="G120" s="10">
        <v>494609.033431026</v>
      </c>
    </row>
    <row r="121" ht="14.25" customHeight="1">
      <c r="A121" s="10">
        <v>93.0</v>
      </c>
      <c r="B121" s="10">
        <v>797289.996466317</v>
      </c>
      <c r="C121" s="10">
        <v>167306.75337361102</v>
      </c>
      <c r="D121" s="10">
        <v>1.6548179961843896</v>
      </c>
      <c r="F121" s="10">
        <v>1.85</v>
      </c>
      <c r="G121" s="10">
        <v>494742.543577691</v>
      </c>
    </row>
    <row r="122" ht="14.25" customHeight="1">
      <c r="A122" s="10">
        <v>94.0</v>
      </c>
      <c r="B122" s="10">
        <v>309915.8742022285</v>
      </c>
      <c r="C122" s="10">
        <v>-9451.775519496528</v>
      </c>
      <c r="D122" s="10">
        <v>-0.09348677151501604</v>
      </c>
      <c r="F122" s="10">
        <v>1.87</v>
      </c>
      <c r="G122" s="10">
        <v>496359.970791382</v>
      </c>
    </row>
    <row r="123" ht="14.25" customHeight="1">
      <c r="A123" s="10">
        <v>95.0</v>
      </c>
      <c r="B123" s="10">
        <v>546631.9207969938</v>
      </c>
      <c r="C123" s="10">
        <v>-168165.50061305577</v>
      </c>
      <c r="D123" s="10">
        <v>-1.663311797883078</v>
      </c>
      <c r="F123" s="10">
        <v>1.8900000000000001</v>
      </c>
      <c r="G123" s="10">
        <v>497368.036793119</v>
      </c>
    </row>
    <row r="124" ht="14.25" customHeight="1">
      <c r="A124" s="10">
        <v>96.0</v>
      </c>
      <c r="B124" s="10">
        <v>788487.7507715952</v>
      </c>
      <c r="C124" s="10">
        <v>3658.3252323478227</v>
      </c>
      <c r="D124" s="10">
        <v>0.03618420839752832</v>
      </c>
      <c r="F124" s="10">
        <v>1.9100000000000001</v>
      </c>
      <c r="G124" s="10">
        <v>497579.446586872</v>
      </c>
    </row>
    <row r="125" ht="14.25" customHeight="1">
      <c r="A125" s="10">
        <v>97.0</v>
      </c>
      <c r="B125" s="10">
        <v>986397.276061667</v>
      </c>
      <c r="C125" s="10">
        <v>57571.12338286301</v>
      </c>
      <c r="D125" s="10">
        <v>0.5694314731083673</v>
      </c>
      <c r="F125" s="10">
        <v>1.93</v>
      </c>
      <c r="G125" s="10">
        <v>499548.011430535</v>
      </c>
    </row>
    <row r="126" ht="14.25" customHeight="1">
      <c r="A126" s="10">
        <v>98.0</v>
      </c>
      <c r="B126" s="10">
        <v>839248.6680177622</v>
      </c>
      <c r="C126" s="10">
        <v>-163328.9864606792</v>
      </c>
      <c r="D126" s="10">
        <v>-1.6154742151389998</v>
      </c>
      <c r="F126" s="10">
        <v>1.95</v>
      </c>
      <c r="G126" s="10">
        <v>502553.052187553</v>
      </c>
    </row>
    <row r="127" ht="14.25" customHeight="1">
      <c r="A127" s="10">
        <v>99.0</v>
      </c>
      <c r="B127" s="10">
        <v>778434.9211268269</v>
      </c>
      <c r="C127" s="10">
        <v>-163290.02248547587</v>
      </c>
      <c r="D127" s="10">
        <v>-1.615088825511449</v>
      </c>
      <c r="F127" s="10">
        <v>1.97</v>
      </c>
      <c r="G127" s="10">
        <v>503065.505624209</v>
      </c>
    </row>
    <row r="128" ht="14.25" customHeight="1">
      <c r="A128" s="10">
        <v>100.0</v>
      </c>
      <c r="B128" s="10">
        <v>793557.3298012121</v>
      </c>
      <c r="C128" s="10">
        <v>88499.84079162998</v>
      </c>
      <c r="D128" s="10">
        <v>0.8753449950367759</v>
      </c>
      <c r="F128" s="10">
        <v>1.99</v>
      </c>
      <c r="G128" s="10">
        <v>508951.5668799</v>
      </c>
    </row>
    <row r="129" ht="14.25" customHeight="1">
      <c r="A129" s="10">
        <v>101.0</v>
      </c>
      <c r="B129" s="10">
        <v>1124900.8629464647</v>
      </c>
      <c r="C129" s="10">
        <v>28420.741203335347</v>
      </c>
      <c r="D129" s="10">
        <v>0.2811073256747366</v>
      </c>
      <c r="F129" s="10">
        <v>2.01</v>
      </c>
      <c r="G129" s="10">
        <v>509499.588996669</v>
      </c>
    </row>
    <row r="130" ht="14.25" customHeight="1">
      <c r="A130" s="10">
        <v>102.0</v>
      </c>
      <c r="B130" s="10">
        <v>837065.0256402058</v>
      </c>
      <c r="C130" s="10">
        <v>16685.627308587194</v>
      </c>
      <c r="D130" s="10">
        <v>0.16503623309345103</v>
      </c>
      <c r="F130" s="10">
        <v>2.03</v>
      </c>
      <c r="G130" s="10">
        <v>512252.803506491</v>
      </c>
    </row>
    <row r="131" ht="14.25" customHeight="1">
      <c r="A131" s="10">
        <v>103.0</v>
      </c>
      <c r="B131" s="10">
        <v>634692.280101599</v>
      </c>
      <c r="C131" s="10">
        <v>-151233.73184330604</v>
      </c>
      <c r="D131" s="10">
        <v>-1.4958409988720798</v>
      </c>
      <c r="F131" s="10">
        <v>2.05</v>
      </c>
      <c r="G131" s="10">
        <v>513215.988231409</v>
      </c>
    </row>
    <row r="132" ht="14.25" customHeight="1">
      <c r="A132" s="10">
        <v>104.0</v>
      </c>
      <c r="B132" s="10">
        <v>267649.27898003</v>
      </c>
      <c r="C132" s="10">
        <v>401.53576348302886</v>
      </c>
      <c r="D132" s="10">
        <v>0.003971558793203862</v>
      </c>
      <c r="F132" s="10">
        <v>2.07</v>
      </c>
      <c r="G132" s="10">
        <v>517937.58954093</v>
      </c>
    </row>
    <row r="133" ht="14.25" customHeight="1">
      <c r="A133" s="10">
        <v>105.0</v>
      </c>
      <c r="B133" s="10">
        <v>983369.8427304741</v>
      </c>
      <c r="C133" s="10">
        <v>-103155.63085783913</v>
      </c>
      <c r="D133" s="10">
        <v>-1.0203042669180784</v>
      </c>
      <c r="F133" s="10">
        <v>2.09</v>
      </c>
      <c r="G133" s="10">
        <v>518831.470632776</v>
      </c>
    </row>
    <row r="134" ht="14.25" customHeight="1">
      <c r="A134" s="10">
        <v>106.0</v>
      </c>
      <c r="B134" s="10">
        <v>964900.4080791981</v>
      </c>
      <c r="C134" s="10">
        <v>-100768.3749959981</v>
      </c>
      <c r="D134" s="10">
        <v>-0.9966921061295092</v>
      </c>
      <c r="F134" s="10">
        <v>2.11</v>
      </c>
      <c r="G134" s="10">
        <v>520217.89299136</v>
      </c>
    </row>
    <row r="135" ht="14.25" customHeight="1">
      <c r="A135" s="10">
        <v>107.0</v>
      </c>
      <c r="B135" s="10">
        <v>738176.7356180407</v>
      </c>
      <c r="C135" s="10">
        <v>-73016.65967305668</v>
      </c>
      <c r="D135" s="10">
        <v>-0.7222020630477631</v>
      </c>
      <c r="F135" s="10">
        <v>2.13</v>
      </c>
      <c r="G135" s="10">
        <v>522638.99887346</v>
      </c>
    </row>
    <row r="136" ht="14.25" customHeight="1">
      <c r="A136" s="10">
        <v>108.0</v>
      </c>
      <c r="B136" s="10">
        <v>1329360.1429517618</v>
      </c>
      <c r="C136" s="10">
        <v>-62612.31341433176</v>
      </c>
      <c r="D136" s="10">
        <v>-0.6192934889448162</v>
      </c>
      <c r="F136" s="10">
        <v>2.15</v>
      </c>
      <c r="G136" s="10">
        <v>524712.766067452</v>
      </c>
    </row>
    <row r="137" ht="14.25" customHeight="1">
      <c r="A137" s="10">
        <v>109.0</v>
      </c>
      <c r="B137" s="10">
        <v>588391.6477725815</v>
      </c>
      <c r="C137" s="10">
        <v>130483.03199271043</v>
      </c>
      <c r="D137" s="10">
        <v>1.2905974515927594</v>
      </c>
      <c r="F137" s="10">
        <v>2.17</v>
      </c>
      <c r="G137" s="10">
        <v>527749.40386478</v>
      </c>
    </row>
    <row r="138" ht="14.25" customHeight="1">
      <c r="A138" s="10">
        <v>110.0</v>
      </c>
      <c r="B138" s="10">
        <v>752320.3718586192</v>
      </c>
      <c r="C138" s="10">
        <v>-42051.15789051715</v>
      </c>
      <c r="D138" s="10">
        <v>-0.41592470975887574</v>
      </c>
      <c r="F138" s="10">
        <v>2.19</v>
      </c>
      <c r="G138" s="10">
        <v>528485.246730596</v>
      </c>
    </row>
    <row r="139" ht="14.25" customHeight="1">
      <c r="A139" s="10">
        <v>111.0</v>
      </c>
      <c r="B139" s="10">
        <v>529900.5404206197</v>
      </c>
      <c r="C139" s="10">
        <v>76063.16636306234</v>
      </c>
      <c r="D139" s="10">
        <v>0.7523348221531865</v>
      </c>
      <c r="F139" s="10">
        <v>2.21</v>
      </c>
      <c r="G139" s="10">
        <v>529282.084392094</v>
      </c>
    </row>
    <row r="140" ht="14.25" customHeight="1">
      <c r="A140" s="10">
        <v>112.0</v>
      </c>
      <c r="B140" s="10">
        <v>821017.9878841082</v>
      </c>
      <c r="C140" s="10">
        <v>64643.602952539804</v>
      </c>
      <c r="D140" s="10">
        <v>0.639384814701293</v>
      </c>
      <c r="F140" s="10">
        <v>2.23</v>
      </c>
      <c r="G140" s="10">
        <v>530613.795569222</v>
      </c>
    </row>
    <row r="141" ht="14.25" customHeight="1">
      <c r="A141" s="10">
        <v>113.0</v>
      </c>
      <c r="B141" s="10">
        <v>558972.5725887959</v>
      </c>
      <c r="C141" s="10">
        <v>-102953.40137190692</v>
      </c>
      <c r="D141" s="10">
        <v>-1.0183040309088813</v>
      </c>
      <c r="F141" s="10">
        <v>2.25</v>
      </c>
      <c r="G141" s="10">
        <v>530764.672463783</v>
      </c>
    </row>
    <row r="142" ht="14.25" customHeight="1">
      <c r="A142" s="10">
        <v>114.0</v>
      </c>
      <c r="B142" s="10">
        <v>951933.5534078826</v>
      </c>
      <c r="C142" s="10">
        <v>-34582.41781411052</v>
      </c>
      <c r="D142" s="10">
        <v>-0.342051986524198</v>
      </c>
      <c r="F142" s="10">
        <v>2.27</v>
      </c>
      <c r="G142" s="10">
        <v>533386.771238808</v>
      </c>
    </row>
    <row r="143" ht="14.25" customHeight="1">
      <c r="A143" s="10">
        <v>115.0</v>
      </c>
      <c r="B143" s="10">
        <v>652948.8367898437</v>
      </c>
      <c r="C143" s="10">
        <v>121725.21986987325</v>
      </c>
      <c r="D143" s="10">
        <v>1.2039746176913118</v>
      </c>
      <c r="F143" s="10">
        <v>2.29</v>
      </c>
      <c r="G143" s="10">
        <v>534077.455475921</v>
      </c>
    </row>
    <row r="144" ht="14.25" customHeight="1">
      <c r="A144" s="10">
        <v>116.0</v>
      </c>
      <c r="B144" s="10">
        <v>667629.1582966666</v>
      </c>
      <c r="C144" s="10">
        <v>50052.92740650941</v>
      </c>
      <c r="D144" s="10">
        <v>0.4950695854400997</v>
      </c>
      <c r="F144" s="10">
        <v>2.31</v>
      </c>
      <c r="G144" s="10">
        <v>534305.132334929</v>
      </c>
    </row>
    <row r="145" ht="14.25" customHeight="1">
      <c r="A145" s="10">
        <v>117.0</v>
      </c>
      <c r="B145" s="10">
        <v>626101.3014379477</v>
      </c>
      <c r="C145" s="10">
        <v>-95336.62897416472</v>
      </c>
      <c r="D145" s="10">
        <v>-0.9429671315759679</v>
      </c>
      <c r="F145" s="10">
        <v>2.3299999999999996</v>
      </c>
      <c r="G145" s="10">
        <v>539483.396611179</v>
      </c>
    </row>
    <row r="146" ht="14.25" customHeight="1">
      <c r="A146" s="10">
        <v>118.0</v>
      </c>
      <c r="B146" s="10">
        <v>858694.6767290598</v>
      </c>
      <c r="C146" s="10">
        <v>34520.55991036724</v>
      </c>
      <c r="D146" s="10">
        <v>0.34144015484223333</v>
      </c>
      <c r="F146" s="10">
        <v>2.3499999999999996</v>
      </c>
      <c r="G146" s="10">
        <v>541953.905680242</v>
      </c>
    </row>
    <row r="147" ht="14.25" customHeight="1">
      <c r="A147" s="10">
        <v>119.0</v>
      </c>
      <c r="B147" s="10">
        <v>558770.9014326191</v>
      </c>
      <c r="C147" s="10">
        <v>112890.81200834189</v>
      </c>
      <c r="D147" s="10">
        <v>1.1165941813364884</v>
      </c>
      <c r="F147" s="10">
        <v>2.3699999999999997</v>
      </c>
      <c r="G147" s="10">
        <v>542596.989525022</v>
      </c>
    </row>
    <row r="148" ht="14.25" customHeight="1">
      <c r="A148" s="10">
        <v>120.0</v>
      </c>
      <c r="B148" s="10">
        <v>550558.311234237</v>
      </c>
      <c r="C148" s="10">
        <v>124259.23159231897</v>
      </c>
      <c r="D148" s="10">
        <v>1.2290383292049845</v>
      </c>
      <c r="F148" s="10">
        <v>2.3899999999999997</v>
      </c>
      <c r="G148" s="10">
        <v>544320.688146662</v>
      </c>
    </row>
    <row r="149" ht="14.25" customHeight="1">
      <c r="A149" s="10">
        <v>121.0</v>
      </c>
      <c r="B149" s="10">
        <v>439896.81937750074</v>
      </c>
      <c r="C149" s="10">
        <v>-62277.849476082716</v>
      </c>
      <c r="D149" s="10">
        <v>-0.6159853323227504</v>
      </c>
      <c r="F149" s="10">
        <v>2.4099999999999997</v>
      </c>
      <c r="G149" s="10">
        <v>547794.571192258</v>
      </c>
    </row>
    <row r="150" ht="14.25" customHeight="1">
      <c r="A150" s="10">
        <v>122.0</v>
      </c>
      <c r="B150" s="10">
        <v>586111.4731286995</v>
      </c>
      <c r="C150" s="10">
        <v>-19215.26080155943</v>
      </c>
      <c r="D150" s="10">
        <v>-0.19005663988225133</v>
      </c>
      <c r="F150" s="10">
        <v>2.4299999999999997</v>
      </c>
      <c r="G150" s="10">
        <v>547918.326378185</v>
      </c>
    </row>
    <row r="151" ht="14.25" customHeight="1">
      <c r="A151" s="10">
        <v>123.0</v>
      </c>
      <c r="B151" s="10">
        <v>1003393.7795221356</v>
      </c>
      <c r="C151" s="10">
        <v>8876.040582544403</v>
      </c>
      <c r="D151" s="10">
        <v>0.08779222233819402</v>
      </c>
      <c r="F151" s="10">
        <v>2.4499999999999997</v>
      </c>
      <c r="G151" s="10">
        <v>549167.939855448</v>
      </c>
    </row>
    <row r="152" ht="14.25" customHeight="1">
      <c r="A152" s="10">
        <v>124.0</v>
      </c>
      <c r="B152" s="10">
        <v>760794.9583194822</v>
      </c>
      <c r="C152" s="10">
        <v>19167.1427020228</v>
      </c>
      <c r="D152" s="10">
        <v>0.18958070752775996</v>
      </c>
      <c r="F152" s="10">
        <v>2.4699999999999998</v>
      </c>
      <c r="G152" s="10">
        <v>549947.248247063</v>
      </c>
    </row>
    <row r="153" ht="14.25" customHeight="1">
      <c r="A153" s="10">
        <v>125.0</v>
      </c>
      <c r="B153" s="10">
        <v>442195.17097564245</v>
      </c>
      <c r="C153" s="10">
        <v>33811.27353879652</v>
      </c>
      <c r="D153" s="10">
        <v>0.33442465888372597</v>
      </c>
      <c r="F153" s="10">
        <v>2.4899999999999998</v>
      </c>
      <c r="G153" s="10">
        <v>549976.145559578</v>
      </c>
    </row>
    <row r="154" ht="14.25" customHeight="1">
      <c r="A154" s="10">
        <v>126.0</v>
      </c>
      <c r="B154" s="10">
        <v>63630.52678228941</v>
      </c>
      <c r="C154" s="10">
        <v>-47691.86885900161</v>
      </c>
      <c r="D154" s="10">
        <v>-0.4717165402361448</v>
      </c>
      <c r="F154" s="10">
        <v>2.51</v>
      </c>
      <c r="G154" s="10">
        <v>552279.214046653</v>
      </c>
    </row>
    <row r="155" ht="14.25" customHeight="1">
      <c r="A155" s="10">
        <v>127.0</v>
      </c>
      <c r="B155" s="10">
        <v>659472.606594262</v>
      </c>
      <c r="C155" s="10">
        <v>90647.1200180361</v>
      </c>
      <c r="D155" s="10">
        <v>0.8965835657163156</v>
      </c>
      <c r="F155" s="10">
        <v>2.53</v>
      </c>
      <c r="G155" s="10">
        <v>552585.354099166</v>
      </c>
    </row>
    <row r="156" ht="14.25" customHeight="1">
      <c r="A156" s="10">
        <v>128.0</v>
      </c>
      <c r="B156" s="10">
        <v>770819.6181329304</v>
      </c>
      <c r="C156" s="10">
        <v>-8674.692009120365</v>
      </c>
      <c r="D156" s="10">
        <v>-0.08580069936563296</v>
      </c>
      <c r="F156" s="10">
        <v>2.55</v>
      </c>
      <c r="G156" s="10">
        <v>553077.212612075</v>
      </c>
    </row>
    <row r="157" ht="14.25" customHeight="1">
      <c r="A157" s="10">
        <v>129.0</v>
      </c>
      <c r="B157" s="10">
        <v>1082620.1433504133</v>
      </c>
      <c r="C157" s="10">
        <v>-53705.82830392325</v>
      </c>
      <c r="D157" s="10">
        <v>-0.5312001421655641</v>
      </c>
      <c r="F157" s="10">
        <v>2.57</v>
      </c>
      <c r="G157" s="10">
        <v>554253.054010299</v>
      </c>
    </row>
    <row r="158" ht="14.25" customHeight="1">
      <c r="A158" s="10">
        <v>130.0</v>
      </c>
      <c r="B158" s="10">
        <v>1168617.5081091342</v>
      </c>
      <c r="C158" s="10">
        <v>-34803.43014621409</v>
      </c>
      <c r="D158" s="10">
        <v>-0.34423800219403133</v>
      </c>
      <c r="F158" s="10">
        <v>2.59</v>
      </c>
      <c r="G158" s="10">
        <v>554702.680176485</v>
      </c>
    </row>
    <row r="159" ht="14.25" customHeight="1">
      <c r="A159" s="10">
        <v>131.0</v>
      </c>
      <c r="B159" s="10">
        <v>660915.5551208671</v>
      </c>
      <c r="C159" s="10">
        <v>-14717.33059780614</v>
      </c>
      <c r="D159" s="10">
        <v>-0.14556796446022094</v>
      </c>
      <c r="F159" s="10">
        <v>2.61</v>
      </c>
      <c r="G159" s="10">
        <v>555504.147809843</v>
      </c>
    </row>
    <row r="160" ht="14.25" customHeight="1">
      <c r="A160" s="10">
        <v>132.0</v>
      </c>
      <c r="B160" s="10">
        <v>1254951.7560296077</v>
      </c>
      <c r="C160" s="10">
        <v>-24802.619243167806</v>
      </c>
      <c r="D160" s="10">
        <v>-0.24532076469411124</v>
      </c>
      <c r="F160" s="10">
        <v>2.63</v>
      </c>
      <c r="G160" s="10">
        <v>555755.656794751</v>
      </c>
    </row>
    <row r="161" ht="14.25" customHeight="1">
      <c r="A161" s="10">
        <v>133.0</v>
      </c>
      <c r="B161" s="10">
        <v>252291.06039099235</v>
      </c>
      <c r="C161" s="10">
        <v>41879.685961699666</v>
      </c>
      <c r="D161" s="10">
        <v>0.41422869433854204</v>
      </c>
      <c r="F161" s="10">
        <v>2.65</v>
      </c>
      <c r="G161" s="10">
        <v>555811.406742945</v>
      </c>
    </row>
    <row r="162" ht="14.25" customHeight="1">
      <c r="A162" s="10">
        <v>134.0</v>
      </c>
      <c r="B162" s="10">
        <v>929233.0968212141</v>
      </c>
      <c r="C162" s="10">
        <v>-45217.869752391125</v>
      </c>
      <c r="D162" s="10">
        <v>-0.4472464088062388</v>
      </c>
      <c r="F162" s="10">
        <v>2.67</v>
      </c>
      <c r="G162" s="10">
        <v>556839.637132388</v>
      </c>
    </row>
    <row r="163" ht="14.25" customHeight="1">
      <c r="A163" s="10">
        <v>135.0</v>
      </c>
      <c r="B163" s="10">
        <v>938646.5072391072</v>
      </c>
      <c r="C163" s="10">
        <v>-53441.52858077921</v>
      </c>
      <c r="D163" s="10">
        <v>-0.5285859743006924</v>
      </c>
      <c r="F163" s="10">
        <v>2.69</v>
      </c>
      <c r="G163" s="10">
        <v>557228.784197101</v>
      </c>
    </row>
    <row r="164" ht="14.25" customHeight="1">
      <c r="A164" s="10">
        <v>136.0</v>
      </c>
      <c r="B164" s="10">
        <v>318242.4424130385</v>
      </c>
      <c r="C164" s="10">
        <v>64778.385335970495</v>
      </c>
      <c r="D164" s="10">
        <v>0.6407179367012859</v>
      </c>
      <c r="F164" s="10">
        <v>2.71</v>
      </c>
      <c r="G164" s="10">
        <v>557362.204267089</v>
      </c>
    </row>
    <row r="165" ht="14.25" customHeight="1">
      <c r="A165" s="10">
        <v>137.0</v>
      </c>
      <c r="B165" s="10">
        <v>1030346.5075207093</v>
      </c>
      <c r="C165" s="10">
        <v>-60301.84188064025</v>
      </c>
      <c r="D165" s="10">
        <v>-0.5964407959331572</v>
      </c>
      <c r="F165" s="10">
        <v>2.73</v>
      </c>
      <c r="G165" s="10">
        <v>560598.538430963</v>
      </c>
    </row>
    <row r="166" ht="14.25" customHeight="1">
      <c r="A166" s="10">
        <v>138.0</v>
      </c>
      <c r="B166" s="10">
        <v>682594.319503338</v>
      </c>
      <c r="C166" s="10">
        <v>81279.74496497505</v>
      </c>
      <c r="D166" s="10">
        <v>0.8039315926055928</v>
      </c>
      <c r="F166" s="10">
        <v>2.75</v>
      </c>
      <c r="G166" s="10">
        <v>561703.76972949</v>
      </c>
    </row>
    <row r="167" ht="14.25" customHeight="1">
      <c r="A167" s="10">
        <v>139.0</v>
      </c>
      <c r="B167" s="10">
        <v>839164.0638546031</v>
      </c>
      <c r="C167" s="10">
        <v>-145232.56234884204</v>
      </c>
      <c r="D167" s="10">
        <v>-1.4364839013410833</v>
      </c>
      <c r="F167" s="10">
        <v>2.77</v>
      </c>
      <c r="G167" s="10">
        <v>562839.468720642</v>
      </c>
    </row>
    <row r="168" ht="14.25" customHeight="1">
      <c r="A168" s="10">
        <v>140.0</v>
      </c>
      <c r="B168" s="10">
        <v>1058177.7342414483</v>
      </c>
      <c r="C168" s="10">
        <v>-43629.50161201833</v>
      </c>
      <c r="D168" s="10">
        <v>-0.4315359839115231</v>
      </c>
      <c r="F168" s="10">
        <v>2.79</v>
      </c>
      <c r="G168" s="10">
        <v>565680.552807154</v>
      </c>
    </row>
    <row r="169" ht="14.25" customHeight="1">
      <c r="A169" s="10">
        <v>141.0</v>
      </c>
      <c r="B169" s="10">
        <v>960510.3181210847</v>
      </c>
      <c r="C169" s="10">
        <v>-16655.59022375371</v>
      </c>
      <c r="D169" s="10">
        <v>-0.16473913863950287</v>
      </c>
      <c r="F169" s="10">
        <v>2.81</v>
      </c>
      <c r="G169" s="10">
        <v>565732.817540283</v>
      </c>
    </row>
    <row r="170" ht="14.25" customHeight="1">
      <c r="A170" s="10">
        <v>142.0</v>
      </c>
      <c r="B170" s="10">
        <v>510932.91247697384</v>
      </c>
      <c r="C170" s="10">
        <v>157250.59737594216</v>
      </c>
      <c r="D170" s="10">
        <v>1.5553533446875136</v>
      </c>
      <c r="F170" s="10">
        <v>2.8299999999999996</v>
      </c>
      <c r="G170" s="10">
        <v>565937.200553177</v>
      </c>
    </row>
    <row r="171" ht="14.25" customHeight="1">
      <c r="A171" s="10">
        <v>143.0</v>
      </c>
      <c r="B171" s="10">
        <v>845418.6568116453</v>
      </c>
      <c r="C171" s="10">
        <v>-32003.528743894305</v>
      </c>
      <c r="D171" s="10">
        <v>-0.31654439667797635</v>
      </c>
      <c r="F171" s="10">
        <v>2.8499999999999996</v>
      </c>
      <c r="G171" s="10">
        <v>566645.857832156</v>
      </c>
    </row>
    <row r="172" ht="14.25" customHeight="1">
      <c r="A172" s="10">
        <v>144.0</v>
      </c>
      <c r="B172" s="10">
        <v>1178046.3098455463</v>
      </c>
      <c r="C172" s="10">
        <v>-142920.4531943563</v>
      </c>
      <c r="D172" s="10">
        <v>-1.413615010750387</v>
      </c>
      <c r="F172" s="10">
        <v>2.8699999999999997</v>
      </c>
      <c r="G172" s="10">
        <v>566848.732098608</v>
      </c>
    </row>
    <row r="173" ht="14.25" customHeight="1">
      <c r="A173" s="10">
        <v>145.0</v>
      </c>
      <c r="B173" s="10">
        <v>1332107.322593072</v>
      </c>
      <c r="C173" s="10">
        <v>22866.23090204806</v>
      </c>
      <c r="D173" s="10">
        <v>0.226168099246525</v>
      </c>
      <c r="F173" s="10">
        <v>2.8899999999999997</v>
      </c>
      <c r="G173" s="10">
        <v>566896.21232714</v>
      </c>
    </row>
    <row r="174" ht="14.25" customHeight="1">
      <c r="A174" s="10">
        <v>146.0</v>
      </c>
      <c r="B174" s="10">
        <v>759562.6131691633</v>
      </c>
      <c r="C174" s="10">
        <v>-170210.21776234137</v>
      </c>
      <c r="D174" s="10">
        <v>-1.6835359350892356</v>
      </c>
      <c r="F174" s="10">
        <v>2.9099999999999997</v>
      </c>
      <c r="G174" s="10">
        <v>568703.183833562</v>
      </c>
    </row>
    <row r="175" ht="14.25" customHeight="1">
      <c r="A175" s="10">
        <v>147.0</v>
      </c>
      <c r="B175" s="10">
        <v>752315.5620595005</v>
      </c>
      <c r="C175" s="10">
        <v>-49993.80973808048</v>
      </c>
      <c r="D175" s="10">
        <v>-0.4944848572110474</v>
      </c>
      <c r="F175" s="10">
        <v>2.9299999999999997</v>
      </c>
      <c r="G175" s="10">
        <v>568842.535575363</v>
      </c>
    </row>
    <row r="176" ht="14.25" customHeight="1">
      <c r="A176" s="10">
        <v>148.0</v>
      </c>
      <c r="B176" s="10">
        <v>800490.8853441854</v>
      </c>
      <c r="C176" s="10">
        <v>163443.12766667863</v>
      </c>
      <c r="D176" s="10">
        <v>1.6166031768693863</v>
      </c>
      <c r="F176" s="10">
        <v>2.9499999999999997</v>
      </c>
      <c r="G176" s="10">
        <v>568977.072769081</v>
      </c>
    </row>
    <row r="177" ht="14.25" customHeight="1">
      <c r="A177" s="10">
        <v>149.0</v>
      </c>
      <c r="B177" s="10">
        <v>1092307.366330102</v>
      </c>
      <c r="C177" s="10">
        <v>139471.78537871782</v>
      </c>
      <c r="D177" s="10">
        <v>1.3795045074437071</v>
      </c>
      <c r="F177" s="10">
        <v>2.9699999999999998</v>
      </c>
      <c r="G177" s="10">
        <v>569876.774880628</v>
      </c>
    </row>
    <row r="178" ht="14.25" customHeight="1">
      <c r="A178" s="10">
        <v>150.0</v>
      </c>
      <c r="B178" s="10">
        <v>863162.171241597</v>
      </c>
      <c r="C178" s="10">
        <v>73702.51659276895</v>
      </c>
      <c r="D178" s="10">
        <v>0.7289858201326488</v>
      </c>
      <c r="F178" s="10">
        <v>2.9899999999999998</v>
      </c>
      <c r="G178" s="10">
        <v>573434.664234319</v>
      </c>
    </row>
    <row r="179" ht="14.25" customHeight="1">
      <c r="A179" s="10">
        <v>151.0</v>
      </c>
      <c r="B179" s="10">
        <v>785199.9720107999</v>
      </c>
      <c r="C179" s="10">
        <v>-182990.3969636669</v>
      </c>
      <c r="D179" s="10">
        <v>-1.809943686781049</v>
      </c>
      <c r="F179" s="10">
        <v>3.01</v>
      </c>
      <c r="G179" s="10">
        <v>575694.173215838</v>
      </c>
    </row>
    <row r="180" ht="14.25" customHeight="1">
      <c r="A180" s="10">
        <v>152.0</v>
      </c>
      <c r="B180" s="10">
        <v>699119.9842101263</v>
      </c>
      <c r="C180" s="10">
        <v>-95745.94506555935</v>
      </c>
      <c r="D180" s="10">
        <v>-0.9470156449832846</v>
      </c>
      <c r="F180" s="10">
        <v>3.03</v>
      </c>
      <c r="G180" s="10">
        <v>576356.031882012</v>
      </c>
    </row>
    <row r="181" ht="14.25" customHeight="1">
      <c r="A181" s="10">
        <v>153.0</v>
      </c>
      <c r="B181" s="10">
        <v>525431.295674172</v>
      </c>
      <c r="C181" s="10">
        <v>-111266.075313346</v>
      </c>
      <c r="D181" s="10">
        <v>-1.1005240379159393</v>
      </c>
      <c r="F181" s="10">
        <v>3.05</v>
      </c>
      <c r="G181" s="10">
        <v>576387.175222129</v>
      </c>
    </row>
    <row r="182" ht="14.25" customHeight="1">
      <c r="A182" s="10">
        <v>154.0</v>
      </c>
      <c r="B182" s="10">
        <v>1067186.4093000917</v>
      </c>
      <c r="C182" s="10">
        <v>15300.26998502831</v>
      </c>
      <c r="D182" s="10">
        <v>0.1513337722904989</v>
      </c>
      <c r="F182" s="10">
        <v>3.07</v>
      </c>
      <c r="G182" s="10">
        <v>577104.814915664</v>
      </c>
    </row>
    <row r="183" ht="14.25" customHeight="1">
      <c r="A183" s="10">
        <v>155.0</v>
      </c>
      <c r="B183" s="10">
        <v>1187113.8016627035</v>
      </c>
      <c r="C183" s="10">
        <v>169032.45917991642</v>
      </c>
      <c r="D183" s="10">
        <v>1.6718868171782257</v>
      </c>
      <c r="F183" s="10">
        <v>3.09</v>
      </c>
      <c r="G183" s="10">
        <v>577168.273943905</v>
      </c>
    </row>
    <row r="184" ht="14.25" customHeight="1">
      <c r="A184" s="10">
        <v>156.0</v>
      </c>
      <c r="B184" s="10">
        <v>639573.3712492172</v>
      </c>
      <c r="C184" s="10">
        <v>-58373.27451457421</v>
      </c>
      <c r="D184" s="10">
        <v>-0.5773654871373833</v>
      </c>
      <c r="F184" s="10">
        <v>3.11</v>
      </c>
      <c r="G184" s="10">
        <v>578142.470337988</v>
      </c>
    </row>
    <row r="185" ht="14.25" customHeight="1">
      <c r="A185" s="10">
        <v>157.0</v>
      </c>
      <c r="B185" s="10">
        <v>870177.4691537732</v>
      </c>
      <c r="C185" s="10">
        <v>-16132.455386604182</v>
      </c>
      <c r="D185" s="10">
        <v>-0.15956485293082706</v>
      </c>
      <c r="F185" s="10">
        <v>3.13</v>
      </c>
      <c r="G185" s="10">
        <v>578161.495540168</v>
      </c>
    </row>
    <row r="186" ht="14.25" customHeight="1">
      <c r="A186" s="10">
        <v>158.0</v>
      </c>
      <c r="B186" s="10">
        <v>1129806.9018350213</v>
      </c>
      <c r="C186" s="10">
        <v>79638.31853850861</v>
      </c>
      <c r="D186" s="10">
        <v>0.7876963723580058</v>
      </c>
      <c r="F186" s="10">
        <v>3.15</v>
      </c>
      <c r="G186" s="10">
        <v>578309.086186674</v>
      </c>
    </row>
    <row r="187" ht="14.25" customHeight="1">
      <c r="A187" s="10">
        <v>159.0</v>
      </c>
      <c r="B187" s="10">
        <v>572151.5237258093</v>
      </c>
      <c r="C187" s="10">
        <v>35097.89955836674</v>
      </c>
      <c r="D187" s="10">
        <v>0.3471505760903634</v>
      </c>
      <c r="F187" s="10">
        <v>3.17</v>
      </c>
      <c r="G187" s="10">
        <v>578396.221470278</v>
      </c>
    </row>
    <row r="188" ht="14.25" customHeight="1">
      <c r="A188" s="10">
        <v>160.0</v>
      </c>
      <c r="B188" s="10">
        <v>1174542.9323568325</v>
      </c>
      <c r="C188" s="10">
        <v>-116704.43893430266</v>
      </c>
      <c r="D188" s="10">
        <v>-1.154314466624199</v>
      </c>
      <c r="F188" s="10">
        <v>3.19</v>
      </c>
      <c r="G188" s="10">
        <v>578593.533945177</v>
      </c>
    </row>
    <row r="189" ht="14.25" customHeight="1">
      <c r="A189" s="10">
        <v>161.0</v>
      </c>
      <c r="B189" s="10">
        <v>777734.6034930128</v>
      </c>
      <c r="C189" s="10">
        <v>-96751.83467081783</v>
      </c>
      <c r="D189" s="10">
        <v>-0.9569648202998328</v>
      </c>
      <c r="F189" s="10">
        <v>3.21</v>
      </c>
      <c r="G189" s="10">
        <v>579585.698020443</v>
      </c>
    </row>
    <row r="190" ht="14.25" customHeight="1">
      <c r="A190" s="10">
        <v>162.0</v>
      </c>
      <c r="B190" s="10">
        <v>788954.0835392246</v>
      </c>
      <c r="C190" s="10">
        <v>47385.73340664839</v>
      </c>
      <c r="D190" s="10">
        <v>0.46868857844973155</v>
      </c>
      <c r="F190" s="10">
        <v>3.23</v>
      </c>
      <c r="G190" s="10">
        <v>579710.10976594</v>
      </c>
    </row>
    <row r="191" ht="14.25" customHeight="1">
      <c r="A191" s="10">
        <v>163.0</v>
      </c>
      <c r="B191" s="10">
        <v>486043.2383027059</v>
      </c>
      <c r="C191" s="10">
        <v>131114.67199380603</v>
      </c>
      <c r="D191" s="10">
        <v>1.2968449533812185</v>
      </c>
      <c r="F191" s="10">
        <v>3.25</v>
      </c>
      <c r="G191" s="10">
        <v>581134.964944248</v>
      </c>
    </row>
    <row r="192" ht="14.25" customHeight="1">
      <c r="A192" s="10">
        <v>164.0</v>
      </c>
      <c r="B192" s="10">
        <v>370821.71071127726</v>
      </c>
      <c r="C192" s="10">
        <v>-219294.62808472227</v>
      </c>
      <c r="D192" s="10">
        <v>-2.1690259938927214</v>
      </c>
      <c r="F192" s="10">
        <v>3.27</v>
      </c>
      <c r="G192" s="10">
        <v>581200.096734643</v>
      </c>
    </row>
    <row r="193" ht="14.25" customHeight="1">
      <c r="A193" s="10">
        <v>165.0</v>
      </c>
      <c r="B193" s="10">
        <v>991489.144240892</v>
      </c>
      <c r="C193" s="10">
        <v>48597.51984012802</v>
      </c>
      <c r="D193" s="10">
        <v>0.4806742631708749</v>
      </c>
      <c r="F193" s="10">
        <v>3.29</v>
      </c>
      <c r="G193" s="10">
        <v>583016.791896597</v>
      </c>
    </row>
    <row r="194" ht="14.25" customHeight="1">
      <c r="A194" s="10">
        <v>166.0</v>
      </c>
      <c r="B194" s="10">
        <v>534535.3705395922</v>
      </c>
      <c r="C194" s="10">
        <v>246398.66742374375</v>
      </c>
      <c r="D194" s="10">
        <v>2.4371099245356365</v>
      </c>
      <c r="F194" s="10">
        <v>3.31</v>
      </c>
      <c r="G194" s="10">
        <v>584061.24743021</v>
      </c>
    </row>
    <row r="195" ht="14.25" customHeight="1">
      <c r="A195" s="10">
        <v>167.0</v>
      </c>
      <c r="B195" s="10">
        <v>388089.34535723866</v>
      </c>
      <c r="C195" s="10">
        <v>23968.094751647324</v>
      </c>
      <c r="D195" s="10">
        <v>0.2370665482983101</v>
      </c>
      <c r="F195" s="10">
        <v>3.33</v>
      </c>
      <c r="G195" s="10">
        <v>585440.431447712</v>
      </c>
    </row>
    <row r="196" ht="14.25" customHeight="1">
      <c r="A196" s="10">
        <v>168.0</v>
      </c>
      <c r="B196" s="10">
        <v>760266.6523377103</v>
      </c>
      <c r="C196" s="10">
        <v>-24314.48344824731</v>
      </c>
      <c r="D196" s="10">
        <v>-0.2404926517714226</v>
      </c>
      <c r="F196" s="10">
        <v>3.3499999999999996</v>
      </c>
      <c r="G196" s="10">
        <v>585531.238099097</v>
      </c>
    </row>
    <row r="197" ht="14.25" customHeight="1">
      <c r="A197" s="10">
        <v>169.0</v>
      </c>
      <c r="B197" s="10">
        <v>1475486.7207420967</v>
      </c>
      <c r="C197" s="10">
        <v>-3658.59190219664</v>
      </c>
      <c r="D197" s="10">
        <v>-0.03618684600812063</v>
      </c>
      <c r="F197" s="10">
        <v>3.3699999999999997</v>
      </c>
      <c r="G197" s="10">
        <v>585608.632622232</v>
      </c>
    </row>
    <row r="198" ht="14.25" customHeight="1">
      <c r="A198" s="10">
        <v>170.0</v>
      </c>
      <c r="B198" s="10">
        <v>880206.3250389816</v>
      </c>
      <c r="C198" s="10">
        <v>-77932.19609245565</v>
      </c>
      <c r="D198" s="10">
        <v>-0.7708212488468954</v>
      </c>
      <c r="F198" s="10">
        <v>3.3899999999999997</v>
      </c>
      <c r="G198" s="10">
        <v>586381.547325307</v>
      </c>
    </row>
    <row r="199" ht="14.25" customHeight="1">
      <c r="A199" s="10">
        <v>171.0</v>
      </c>
      <c r="B199" s="10">
        <v>1603996.0553667943</v>
      </c>
      <c r="C199" s="10">
        <v>-28503.559076234233</v>
      </c>
      <c r="D199" s="10">
        <v>-0.28192647077028904</v>
      </c>
      <c r="F199" s="10">
        <v>3.4099999999999997</v>
      </c>
      <c r="G199" s="10">
        <v>587007.844239999</v>
      </c>
    </row>
    <row r="200" ht="14.25" customHeight="1">
      <c r="A200" s="10">
        <v>172.0</v>
      </c>
      <c r="B200" s="10">
        <v>384561.53213649255</v>
      </c>
      <c r="C200" s="10">
        <v>-182663.44556399656</v>
      </c>
      <c r="D200" s="10">
        <v>-1.8067098360897746</v>
      </c>
      <c r="F200" s="10">
        <v>3.4299999999999997</v>
      </c>
      <c r="G200" s="10">
        <v>589352.395406822</v>
      </c>
    </row>
    <row r="201" ht="14.25" customHeight="1">
      <c r="A201" s="10">
        <v>173.0</v>
      </c>
      <c r="B201" s="10">
        <v>727559.3511382719</v>
      </c>
      <c r="C201" s="10">
        <v>86166.76269332413</v>
      </c>
      <c r="D201" s="10">
        <v>0.8522687022647882</v>
      </c>
      <c r="F201" s="10">
        <v>3.4499999999999997</v>
      </c>
      <c r="G201" s="10">
        <v>589969.642927925</v>
      </c>
    </row>
    <row r="202" ht="14.25" customHeight="1">
      <c r="A202" s="10">
        <v>174.0</v>
      </c>
      <c r="B202" s="10">
        <v>887704.7249541213</v>
      </c>
      <c r="C202" s="10">
        <v>-5038.14344595233</v>
      </c>
      <c r="D202" s="10">
        <v>-0.04983188229767754</v>
      </c>
      <c r="F202" s="10">
        <v>3.4699999999999998</v>
      </c>
      <c r="G202" s="10">
        <v>590199.17223545</v>
      </c>
    </row>
    <row r="203" ht="14.25" customHeight="1">
      <c r="A203" s="10">
        <v>175.0</v>
      </c>
      <c r="B203" s="10">
        <v>915471.4166780089</v>
      </c>
      <c r="C203" s="10">
        <v>-161540.83413864486</v>
      </c>
      <c r="D203" s="10">
        <v>-1.5977877405481415</v>
      </c>
      <c r="F203" s="10">
        <v>3.4899999999999998</v>
      </c>
      <c r="G203" s="10">
        <v>592223.263100641</v>
      </c>
    </row>
    <row r="204" ht="14.25" customHeight="1">
      <c r="A204" s="10">
        <v>176.0</v>
      </c>
      <c r="B204" s="10">
        <v>1236499.0472545112</v>
      </c>
      <c r="C204" s="10">
        <v>8131.950345488731</v>
      </c>
      <c r="D204" s="10">
        <v>0.08043248407159126</v>
      </c>
      <c r="F204" s="10">
        <v>3.51</v>
      </c>
      <c r="G204" s="10">
        <v>592397.72613895</v>
      </c>
    </row>
    <row r="205" ht="14.25" customHeight="1">
      <c r="A205" s="10">
        <v>177.0</v>
      </c>
      <c r="B205" s="10">
        <v>670571.6261776262</v>
      </c>
      <c r="C205" s="10">
        <v>-85131.19472991419</v>
      </c>
      <c r="D205" s="10">
        <v>-0.8420259806318128</v>
      </c>
      <c r="F205" s="10">
        <v>3.53</v>
      </c>
      <c r="G205" s="10">
        <v>592512.428322812</v>
      </c>
    </row>
    <row r="206" ht="14.25" customHeight="1">
      <c r="A206" s="10">
        <v>178.0</v>
      </c>
      <c r="B206" s="10">
        <v>992157.4198799753</v>
      </c>
      <c r="C206" s="10">
        <v>-78178.84649235732</v>
      </c>
      <c r="D206" s="10">
        <v>-0.7732608486376575</v>
      </c>
      <c r="F206" s="10">
        <v>3.55</v>
      </c>
      <c r="G206" s="10">
        <v>593766.184767677</v>
      </c>
    </row>
    <row r="207" ht="14.25" customHeight="1">
      <c r="A207" s="10">
        <v>179.0</v>
      </c>
      <c r="B207" s="10">
        <v>783452.0464277024</v>
      </c>
      <c r="C207" s="10">
        <v>-9455.570195920416</v>
      </c>
      <c r="D207" s="10">
        <v>-0.09352430436237172</v>
      </c>
      <c r="F207" s="10">
        <v>3.57</v>
      </c>
      <c r="G207" s="10">
        <v>594816.932519885</v>
      </c>
    </row>
    <row r="208" ht="14.25" customHeight="1">
      <c r="A208" s="10">
        <v>180.0</v>
      </c>
      <c r="B208" s="10">
        <v>546354.6650830688</v>
      </c>
      <c r="C208" s="10">
        <v>-96626.56408381974</v>
      </c>
      <c r="D208" s="10">
        <v>-0.9557257787335064</v>
      </c>
      <c r="F208" s="10">
        <v>3.59</v>
      </c>
      <c r="G208" s="10">
        <v>596350.350685955</v>
      </c>
    </row>
    <row r="209" ht="14.25" customHeight="1">
      <c r="A209" s="10">
        <v>181.0</v>
      </c>
      <c r="B209" s="10">
        <v>773956.7228284543</v>
      </c>
      <c r="C209" s="10">
        <v>-200522.05859413533</v>
      </c>
      <c r="D209" s="10">
        <v>-1.9833479791010895</v>
      </c>
      <c r="F209" s="10">
        <v>3.61</v>
      </c>
      <c r="G209" s="10">
        <v>599504.019286695</v>
      </c>
    </row>
    <row r="210" ht="14.25" customHeight="1">
      <c r="A210" s="10">
        <v>182.0</v>
      </c>
      <c r="B210" s="10">
        <v>1079658.0012824554</v>
      </c>
      <c r="C210" s="10">
        <v>-198384.88448094344</v>
      </c>
      <c r="D210" s="10">
        <v>-1.9622093573050419</v>
      </c>
      <c r="F210" s="10">
        <v>3.63</v>
      </c>
      <c r="G210" s="10">
        <v>601007.351160466</v>
      </c>
    </row>
    <row r="211" ht="14.25" customHeight="1">
      <c r="A211" s="10">
        <v>183.0</v>
      </c>
      <c r="B211" s="10">
        <v>685436.519038025</v>
      </c>
      <c r="C211" s="10">
        <v>39604.37691671692</v>
      </c>
      <c r="D211" s="10">
        <v>0.39172379074920227</v>
      </c>
      <c r="F211" s="10">
        <v>3.65</v>
      </c>
      <c r="G211" s="10">
        <v>601973.001739713</v>
      </c>
    </row>
    <row r="212" ht="14.25" customHeight="1">
      <c r="A212" s="10">
        <v>184.0</v>
      </c>
      <c r="B212" s="10">
        <v>1071647.7038133773</v>
      </c>
      <c r="C212" s="10">
        <v>-57134.49428194726</v>
      </c>
      <c r="D212" s="10">
        <v>-0.5651128088627007</v>
      </c>
      <c r="F212" s="10">
        <v>3.67</v>
      </c>
      <c r="G212" s="10">
        <v>602209.575047133</v>
      </c>
    </row>
    <row r="213" ht="14.25" customHeight="1">
      <c r="A213" s="10">
        <v>185.0</v>
      </c>
      <c r="B213" s="10">
        <v>1104858.4052517242</v>
      </c>
      <c r="C213" s="10">
        <v>106251.67883075587</v>
      </c>
      <c r="D213" s="10">
        <v>1.0509270349733035</v>
      </c>
      <c r="F213" s="10">
        <v>3.69</v>
      </c>
      <c r="G213" s="10">
        <v>603374.039144567</v>
      </c>
    </row>
    <row r="214" ht="14.25" customHeight="1">
      <c r="A214" s="10">
        <v>186.0</v>
      </c>
      <c r="B214" s="10">
        <v>511573.95058294607</v>
      </c>
      <c r="C214" s="10">
        <v>38402.1949766319</v>
      </c>
      <c r="D214" s="10">
        <v>0.37983310332011766</v>
      </c>
      <c r="F214" s="10">
        <v>3.71</v>
      </c>
      <c r="G214" s="10">
        <v>603714.788582196</v>
      </c>
    </row>
    <row r="215" ht="14.25" customHeight="1">
      <c r="A215" s="10">
        <v>187.0</v>
      </c>
      <c r="B215" s="10">
        <v>945433.9411671952</v>
      </c>
      <c r="C215" s="10">
        <v>-98592.48474337324</v>
      </c>
      <c r="D215" s="10">
        <v>-0.9751705460301082</v>
      </c>
      <c r="F215" s="10">
        <v>3.73</v>
      </c>
      <c r="G215" s="10">
        <v>605073.490802907</v>
      </c>
    </row>
    <row r="216" ht="14.25" customHeight="1">
      <c r="A216" s="10">
        <v>188.0</v>
      </c>
      <c r="B216" s="10">
        <v>501527.28084951616</v>
      </c>
      <c r="C216" s="10">
        <v>166728.19958326186</v>
      </c>
      <c r="D216" s="10">
        <v>1.6490955659493558</v>
      </c>
      <c r="F216" s="10">
        <v>3.75</v>
      </c>
      <c r="G216" s="10">
        <v>605963.706783682</v>
      </c>
    </row>
    <row r="217" ht="14.25" customHeight="1">
      <c r="A217" s="10">
        <v>189.0</v>
      </c>
      <c r="B217" s="10">
        <v>908415.0278788586</v>
      </c>
      <c r="C217" s="10">
        <v>18748.784069595393</v>
      </c>
      <c r="D217" s="10">
        <v>0.18544275505519012</v>
      </c>
      <c r="F217" s="10">
        <v>3.77</v>
      </c>
      <c r="G217" s="10">
        <v>606191.866922812</v>
      </c>
    </row>
    <row r="218" ht="14.25" customHeight="1">
      <c r="A218" s="10">
        <v>190.0</v>
      </c>
      <c r="B218" s="10">
        <v>1003784.6880707112</v>
      </c>
      <c r="C218" s="10">
        <v>-35916.17351037124</v>
      </c>
      <c r="D218" s="10">
        <v>-0.355244059672357</v>
      </c>
      <c r="F218" s="10">
        <v>3.79</v>
      </c>
      <c r="G218" s="10">
        <v>606863.141473895</v>
      </c>
    </row>
    <row r="219" ht="14.25" customHeight="1">
      <c r="A219" s="10">
        <v>191.0</v>
      </c>
      <c r="B219" s="10">
        <v>706708.3298376352</v>
      </c>
      <c r="C219" s="10">
        <v>-30330.668421671144</v>
      </c>
      <c r="D219" s="10">
        <v>-0.2999982662289808</v>
      </c>
      <c r="F219" s="10">
        <v>3.81</v>
      </c>
      <c r="G219" s="10">
        <v>607249.423284176</v>
      </c>
    </row>
    <row r="220" ht="14.25" customHeight="1">
      <c r="A220" s="10">
        <v>192.0</v>
      </c>
      <c r="B220" s="10">
        <v>655860.1118505857</v>
      </c>
      <c r="C220" s="10">
        <v>-113263.12232556369</v>
      </c>
      <c r="D220" s="10">
        <v>-1.1202766735293046</v>
      </c>
      <c r="F220" s="10">
        <v>3.83</v>
      </c>
      <c r="G220" s="10">
        <v>607858.991171297</v>
      </c>
    </row>
    <row r="221" ht="14.25" customHeight="1">
      <c r="A221" s="10">
        <v>193.0</v>
      </c>
      <c r="B221" s="10">
        <v>989641.0758069021</v>
      </c>
      <c r="C221" s="10">
        <v>66877.83745944791</v>
      </c>
      <c r="D221" s="10">
        <v>0.6614834532509958</v>
      </c>
      <c r="F221" s="10">
        <v>3.8499999999999996</v>
      </c>
      <c r="G221" s="10">
        <v>607873.772755993</v>
      </c>
    </row>
    <row r="222" ht="14.25" customHeight="1">
      <c r="A222" s="10">
        <v>194.0</v>
      </c>
      <c r="B222" s="10">
        <v>370992.13797426695</v>
      </c>
      <c r="C222" s="10">
        <v>-68684.73691376997</v>
      </c>
      <c r="D222" s="10">
        <v>-0.6793553542592639</v>
      </c>
      <c r="F222" s="10">
        <v>3.8699999999999997</v>
      </c>
      <c r="G222" s="10">
        <v>608794.246692195</v>
      </c>
    </row>
    <row r="223" ht="14.25" customHeight="1">
      <c r="A223" s="10">
        <v>195.0</v>
      </c>
      <c r="B223" s="10">
        <v>1185536.107009028</v>
      </c>
      <c r="C223" s="10">
        <v>-155519.4622595081</v>
      </c>
      <c r="D223" s="10">
        <v>-1.5382308228123522</v>
      </c>
      <c r="F223" s="10">
        <v>3.8899999999999997</v>
      </c>
      <c r="G223" s="10">
        <v>609402.775254889</v>
      </c>
    </row>
    <row r="224" ht="14.25" customHeight="1">
      <c r="A224" s="10">
        <v>196.0</v>
      </c>
      <c r="B224" s="10">
        <v>722710.0980453654</v>
      </c>
      <c r="C224" s="10">
        <v>46403.73512275156</v>
      </c>
      <c r="D224" s="10">
        <v>0.4589757103218932</v>
      </c>
      <c r="F224" s="10">
        <v>3.9099999999999997</v>
      </c>
      <c r="G224" s="10">
        <v>612211.592447428</v>
      </c>
    </row>
    <row r="225" ht="14.25" customHeight="1">
      <c r="A225" s="10">
        <v>197.0</v>
      </c>
      <c r="B225" s="10">
        <v>1100897.4481667199</v>
      </c>
      <c r="C225" s="10">
        <v>-8087.85147991986</v>
      </c>
      <c r="D225" s="10">
        <v>-0.0799963056455374</v>
      </c>
      <c r="F225" s="10">
        <v>3.9299999999999997</v>
      </c>
      <c r="G225" s="10">
        <v>612938.714482712</v>
      </c>
    </row>
    <row r="226" ht="14.25" customHeight="1">
      <c r="A226" s="10">
        <v>198.0</v>
      </c>
      <c r="B226" s="10">
        <v>324735.44509212486</v>
      </c>
      <c r="C226" s="10">
        <v>256399.5198521231</v>
      </c>
      <c r="D226" s="10">
        <v>2.536027572759374</v>
      </c>
      <c r="F226" s="10">
        <v>3.9499999999999997</v>
      </c>
      <c r="G226" s="10">
        <v>613370.851093746</v>
      </c>
    </row>
    <row r="227" ht="14.25" customHeight="1">
      <c r="A227" s="10">
        <v>199.0</v>
      </c>
      <c r="B227" s="10">
        <v>1062337.0570913572</v>
      </c>
      <c r="C227" s="10">
        <v>18287.440074362792</v>
      </c>
      <c r="D227" s="10">
        <v>0.18087963772520596</v>
      </c>
      <c r="F227" s="10">
        <v>3.9699999999999998</v>
      </c>
      <c r="G227" s="10">
        <v>613788.32198953</v>
      </c>
    </row>
    <row r="228" ht="14.25" customHeight="1">
      <c r="A228" s="10">
        <v>200.0</v>
      </c>
      <c r="B228" s="10">
        <v>889572.8504285027</v>
      </c>
      <c r="C228" s="10">
        <v>-17206.97049269965</v>
      </c>
      <c r="D228" s="10">
        <v>-0.1701927977022377</v>
      </c>
      <c r="F228" s="10">
        <v>3.9899999999999998</v>
      </c>
      <c r="G228" s="10">
        <v>614700.737148509</v>
      </c>
    </row>
    <row r="229" ht="14.25" customHeight="1">
      <c r="A229" s="10">
        <v>201.0</v>
      </c>
      <c r="B229" s="10">
        <v>1535160.1328962496</v>
      </c>
      <c r="C229" s="10">
        <v>-38693.77578573953</v>
      </c>
      <c r="D229" s="10">
        <v>-0.3827171062699317</v>
      </c>
      <c r="F229" s="10">
        <v>4.01</v>
      </c>
      <c r="G229" s="10">
        <v>615055.675792179</v>
      </c>
    </row>
    <row r="230" ht="14.25" customHeight="1">
      <c r="A230" s="10">
        <v>202.0</v>
      </c>
      <c r="B230" s="10">
        <v>491759.32674057526</v>
      </c>
      <c r="C230" s="10">
        <v>-26259.51868077024</v>
      </c>
      <c r="D230" s="10">
        <v>-0.2597308429447582</v>
      </c>
      <c r="F230" s="10">
        <v>4.03</v>
      </c>
      <c r="G230" s="10">
        <v>615144.898641351</v>
      </c>
    </row>
    <row r="231" ht="14.25" customHeight="1">
      <c r="A231" s="10">
        <v>203.0</v>
      </c>
      <c r="B231" s="10">
        <v>433404.94534803584</v>
      </c>
      <c r="C231" s="10">
        <v>59945.08581955318</v>
      </c>
      <c r="D231" s="10">
        <v>0.592912149669749</v>
      </c>
      <c r="F231" s="10">
        <v>4.05</v>
      </c>
      <c r="G231" s="10">
        <v>615506.80108119</v>
      </c>
    </row>
    <row r="232" ht="14.25" customHeight="1">
      <c r="A232" s="10">
        <v>204.0</v>
      </c>
      <c r="B232" s="10">
        <v>1095830.5064018157</v>
      </c>
      <c r="C232" s="10">
        <v>-120446.32497979864</v>
      </c>
      <c r="D232" s="10">
        <v>-1.191325168481107</v>
      </c>
      <c r="F232" s="10">
        <v>4.07</v>
      </c>
      <c r="G232" s="10">
        <v>615555.493615544</v>
      </c>
    </row>
    <row r="233" ht="14.25" customHeight="1">
      <c r="A233" s="10">
        <v>205.0</v>
      </c>
      <c r="B233" s="10">
        <v>1012775.6925569992</v>
      </c>
      <c r="C233" s="10">
        <v>-84796.7833120412</v>
      </c>
      <c r="D233" s="10">
        <v>-0.8387183434846738</v>
      </c>
      <c r="F233" s="10">
        <v>4.09</v>
      </c>
      <c r="G233" s="10">
        <v>615568.113378455</v>
      </c>
    </row>
    <row r="234" ht="14.25" customHeight="1">
      <c r="A234" s="10">
        <v>206.0</v>
      </c>
      <c r="B234" s="10">
        <v>422769.1257480848</v>
      </c>
      <c r="C234" s="10">
        <v>31286.53010459518</v>
      </c>
      <c r="D234" s="10">
        <v>0.30945261928329854</v>
      </c>
      <c r="F234" s="10">
        <v>4.109999999999999</v>
      </c>
      <c r="G234" s="10">
        <v>616056.960041911</v>
      </c>
    </row>
    <row r="235" ht="14.25" customHeight="1">
      <c r="A235" s="10">
        <v>207.0</v>
      </c>
      <c r="B235" s="10">
        <v>806046.7817272155</v>
      </c>
      <c r="C235" s="10">
        <v>-48103.558906643535</v>
      </c>
      <c r="D235" s="10">
        <v>-0.475788534258804</v>
      </c>
      <c r="F235" s="10">
        <v>4.13</v>
      </c>
      <c r="G235" s="10">
        <v>616738.208331528</v>
      </c>
    </row>
    <row r="236" ht="14.25" customHeight="1">
      <c r="A236" s="10">
        <v>208.0</v>
      </c>
      <c r="B236" s="10">
        <v>1121698.6521752947</v>
      </c>
      <c r="C236" s="10">
        <v>22808.771054415265</v>
      </c>
      <c r="D236" s="10">
        <v>0.2255997683931468</v>
      </c>
      <c r="F236" s="10">
        <v>4.1499999999999995</v>
      </c>
      <c r="G236" s="10">
        <v>617157.910296512</v>
      </c>
    </row>
    <row r="237" ht="14.25" customHeight="1">
      <c r="A237" s="10">
        <v>209.0</v>
      </c>
      <c r="B237" s="10">
        <v>1218136.428654603</v>
      </c>
      <c r="C237" s="10">
        <v>6642.194142366992</v>
      </c>
      <c r="D237" s="10">
        <v>0.06569742212613591</v>
      </c>
      <c r="F237" s="10">
        <v>4.17</v>
      </c>
      <c r="G237" s="10">
        <v>619087.693617533</v>
      </c>
    </row>
    <row r="238" ht="14.25" customHeight="1">
      <c r="A238" s="10">
        <v>210.0</v>
      </c>
      <c r="B238" s="10">
        <v>348258.2658105026</v>
      </c>
      <c r="C238" s="10">
        <v>-65050.13362362358</v>
      </c>
      <c r="D238" s="10">
        <v>-0.6434057777344353</v>
      </c>
      <c r="F238" s="10">
        <v>4.1899999999999995</v>
      </c>
      <c r="G238" s="10">
        <v>619407.486265183</v>
      </c>
    </row>
    <row r="239" ht="14.25" customHeight="1">
      <c r="A239" s="10">
        <v>211.0</v>
      </c>
      <c r="B239" s="10">
        <v>547405.1828348276</v>
      </c>
      <c r="C239" s="10">
        <v>47411.74968505744</v>
      </c>
      <c r="D239" s="10">
        <v>0.46894590342219633</v>
      </c>
      <c r="F239" s="10">
        <v>4.21</v>
      </c>
      <c r="G239" s="10">
        <v>619664.251164385</v>
      </c>
    </row>
    <row r="240" ht="14.25" customHeight="1">
      <c r="A240" s="10">
        <v>212.0</v>
      </c>
      <c r="B240" s="10">
        <v>1214340.1929882364</v>
      </c>
      <c r="C240" s="10">
        <v>-163798.87903979653</v>
      </c>
      <c r="D240" s="10">
        <v>-1.6201218858427664</v>
      </c>
      <c r="F240" s="10">
        <v>4.2299999999999995</v>
      </c>
      <c r="G240" s="10">
        <v>622449.645228919</v>
      </c>
    </row>
    <row r="241" ht="14.25" customHeight="1">
      <c r="A241" s="10">
        <v>213.0</v>
      </c>
      <c r="B241" s="10">
        <v>1372081.1362220738</v>
      </c>
      <c r="C241" s="10">
        <v>16966.42155438615</v>
      </c>
      <c r="D241" s="10">
        <v>0.1678135469902517</v>
      </c>
      <c r="F241" s="10">
        <v>4.25</v>
      </c>
      <c r="G241" s="10">
        <v>623181.134793922</v>
      </c>
    </row>
    <row r="242" ht="14.25" customHeight="1">
      <c r="A242" s="10">
        <v>214.0</v>
      </c>
      <c r="B242" s="10">
        <v>1063156.311799673</v>
      </c>
      <c r="C242" s="10">
        <v>-171116.9083474069</v>
      </c>
      <c r="D242" s="10">
        <v>-1.6925039406651183</v>
      </c>
      <c r="F242" s="10">
        <v>4.27</v>
      </c>
      <c r="G242" s="10">
        <v>623721.612985408</v>
      </c>
    </row>
    <row r="243" ht="14.25" customHeight="1">
      <c r="A243" s="10">
        <v>215.0</v>
      </c>
      <c r="B243" s="10">
        <v>1385582.5333346385</v>
      </c>
      <c r="C243" s="10">
        <v>-33486.48265434848</v>
      </c>
      <c r="D243" s="10">
        <v>-0.33121217767932987</v>
      </c>
      <c r="F243" s="10">
        <v>4.29</v>
      </c>
      <c r="G243" s="10">
        <v>624244.944387641</v>
      </c>
    </row>
    <row r="244" ht="14.25" customHeight="1">
      <c r="A244" s="10">
        <v>216.0</v>
      </c>
      <c r="B244" s="10">
        <v>1170372.650036355</v>
      </c>
      <c r="C244" s="10">
        <v>48136.49528813502</v>
      </c>
      <c r="D244" s="10">
        <v>0.4761143054289587</v>
      </c>
      <c r="F244" s="10">
        <v>4.31</v>
      </c>
      <c r="G244" s="10">
        <v>624432.965994421</v>
      </c>
    </row>
    <row r="245" ht="14.25" customHeight="1">
      <c r="A245" s="10">
        <v>217.0</v>
      </c>
      <c r="B245" s="10">
        <v>916445.2865210259</v>
      </c>
      <c r="C245" s="10">
        <v>-88318.25887444895</v>
      </c>
      <c r="D245" s="10">
        <v>-0.8735489825132299</v>
      </c>
      <c r="F245" s="10">
        <v>4.33</v>
      </c>
      <c r="G245" s="10">
        <v>624482.763586647</v>
      </c>
    </row>
    <row r="246" ht="14.25" customHeight="1">
      <c r="A246" s="10">
        <v>218.0</v>
      </c>
      <c r="B246" s="10">
        <v>342905.8807459667</v>
      </c>
      <c r="C246" s="10">
        <v>-38666.598374944704</v>
      </c>
      <c r="D246" s="10">
        <v>-0.382448296627965</v>
      </c>
      <c r="F246" s="10">
        <v>4.35</v>
      </c>
      <c r="G246" s="10">
        <v>625880.732053764</v>
      </c>
    </row>
    <row r="247" ht="14.25" customHeight="1">
      <c r="A247" s="10">
        <v>219.0</v>
      </c>
      <c r="B247" s="10">
        <v>505007.7414923583</v>
      </c>
      <c r="C247" s="10">
        <v>-7639.704699239344</v>
      </c>
      <c r="D247" s="10">
        <v>-0.07556372093124225</v>
      </c>
      <c r="F247" s="10">
        <v>4.37</v>
      </c>
      <c r="G247" s="10">
        <v>625990.300435146</v>
      </c>
    </row>
    <row r="248" ht="14.25" customHeight="1">
      <c r="A248" s="10">
        <v>220.0</v>
      </c>
      <c r="B248" s="10">
        <v>1526372.1856720243</v>
      </c>
      <c r="C248" s="10">
        <v>100304.30440707575</v>
      </c>
      <c r="D248" s="10">
        <v>0.9921020202748533</v>
      </c>
      <c r="F248" s="10">
        <v>4.39</v>
      </c>
      <c r="G248" s="10">
        <v>626020.169467867</v>
      </c>
    </row>
    <row r="249" ht="14.25" customHeight="1">
      <c r="A249" s="10">
        <v>221.0</v>
      </c>
      <c r="B249" s="10">
        <v>1142391.5412159523</v>
      </c>
      <c r="C249" s="10">
        <v>26196.490104817785</v>
      </c>
      <c r="D249" s="10">
        <v>0.2591074322356454</v>
      </c>
      <c r="F249" s="10">
        <v>4.41</v>
      </c>
      <c r="G249" s="10">
        <v>626085.933004653</v>
      </c>
    </row>
    <row r="250" ht="14.25" customHeight="1">
      <c r="A250" s="10">
        <v>222.0</v>
      </c>
      <c r="B250" s="10">
        <v>1043907.7521464457</v>
      </c>
      <c r="C250" s="10">
        <v>309946.7253741042</v>
      </c>
      <c r="D250" s="10">
        <v>3.0656587894101595</v>
      </c>
      <c r="F250" s="10">
        <v>4.43</v>
      </c>
      <c r="G250" s="10">
        <v>627650.402570975</v>
      </c>
    </row>
    <row r="251" ht="14.25" customHeight="1">
      <c r="A251" s="10">
        <v>223.0</v>
      </c>
      <c r="B251" s="10">
        <v>1111600.6222212391</v>
      </c>
      <c r="C251" s="10">
        <v>-53244.44211783912</v>
      </c>
      <c r="D251" s="10">
        <v>-0.5266366075291713</v>
      </c>
      <c r="F251" s="10">
        <v>4.45</v>
      </c>
      <c r="G251" s="10">
        <v>627733.743386379</v>
      </c>
    </row>
    <row r="252" ht="14.25" customHeight="1">
      <c r="A252" s="10">
        <v>224.0</v>
      </c>
      <c r="B252" s="10">
        <v>886264.0985756232</v>
      </c>
      <c r="C252" s="10">
        <v>53874.862823106814</v>
      </c>
      <c r="D252" s="10">
        <v>0.5328720493580771</v>
      </c>
      <c r="F252" s="10">
        <v>4.47</v>
      </c>
      <c r="G252" s="10">
        <v>628870.345640628</v>
      </c>
    </row>
    <row r="253" ht="14.25" customHeight="1">
      <c r="A253" s="10">
        <v>225.0</v>
      </c>
      <c r="B253" s="10">
        <v>757726.3489304184</v>
      </c>
      <c r="C253" s="10">
        <v>-201914.9421874734</v>
      </c>
      <c r="D253" s="10">
        <v>-1.9971248816490614</v>
      </c>
      <c r="F253" s="10">
        <v>4.49</v>
      </c>
      <c r="G253" s="10">
        <v>629657.613254407</v>
      </c>
    </row>
    <row r="254" ht="14.25" customHeight="1">
      <c r="A254" s="10">
        <v>226.0</v>
      </c>
      <c r="B254" s="10">
        <v>767145.2027598994</v>
      </c>
      <c r="C254" s="10">
        <v>106096.78581434756</v>
      </c>
      <c r="D254" s="10">
        <v>1.0493950002773496</v>
      </c>
      <c r="F254" s="10">
        <v>4.51</v>
      </c>
      <c r="G254" s="10">
        <v>630943.48933854</v>
      </c>
    </row>
    <row r="255" ht="14.25" customHeight="1">
      <c r="A255" s="10">
        <v>227.0</v>
      </c>
      <c r="B255" s="10">
        <v>610612.2641970961</v>
      </c>
      <c r="C255" s="10">
        <v>-76307.13186216715</v>
      </c>
      <c r="D255" s="10">
        <v>-0.7547478658004159</v>
      </c>
      <c r="F255" s="10">
        <v>4.53</v>
      </c>
      <c r="G255" s="10">
        <v>631656.474582673</v>
      </c>
    </row>
    <row r="256" ht="14.25" customHeight="1">
      <c r="A256" s="10">
        <v>228.0</v>
      </c>
      <c r="B256" s="10">
        <v>1322180.877474686</v>
      </c>
      <c r="C256" s="10">
        <v>53965.93363698409</v>
      </c>
      <c r="D256" s="10">
        <v>0.5337728236465766</v>
      </c>
      <c r="F256" s="10">
        <v>4.55</v>
      </c>
      <c r="G256" s="10">
        <v>631712.723781489</v>
      </c>
    </row>
    <row r="257" ht="14.25" customHeight="1">
      <c r="A257" s="10">
        <v>229.0</v>
      </c>
      <c r="B257" s="10">
        <v>849855.5714885225</v>
      </c>
      <c r="C257" s="10">
        <v>-206992.85773188446</v>
      </c>
      <c r="D257" s="10">
        <v>-2.0473501466581263</v>
      </c>
      <c r="F257" s="10">
        <v>4.57</v>
      </c>
      <c r="G257" s="10">
        <v>633875.930209962</v>
      </c>
    </row>
    <row r="258" ht="14.25" customHeight="1">
      <c r="A258" s="10">
        <v>230.0</v>
      </c>
      <c r="B258" s="10">
        <v>503841.8887551916</v>
      </c>
      <c r="C258" s="10">
        <v>-112893.4387610376</v>
      </c>
      <c r="D258" s="10">
        <v>-1.1166201623417062</v>
      </c>
      <c r="F258" s="10">
        <v>4.59</v>
      </c>
      <c r="G258" s="10">
        <v>634218.44082844</v>
      </c>
    </row>
    <row r="259" ht="14.25" customHeight="1">
      <c r="A259" s="10">
        <v>231.0</v>
      </c>
      <c r="B259" s="10">
        <v>494407.49671095284</v>
      </c>
      <c r="C259" s="10">
        <v>197447.4243160492</v>
      </c>
      <c r="D259" s="10">
        <v>1.9529370122245733</v>
      </c>
      <c r="F259" s="10">
        <v>4.61</v>
      </c>
      <c r="G259" s="10">
        <v>635419.365216302</v>
      </c>
    </row>
    <row r="260" ht="14.25" customHeight="1">
      <c r="A260" s="10">
        <v>232.0</v>
      </c>
      <c r="B260" s="10">
        <v>293078.3277393463</v>
      </c>
      <c r="C260" s="10">
        <v>21089.50653745368</v>
      </c>
      <c r="D260" s="10">
        <v>0.20859465768780666</v>
      </c>
      <c r="F260" s="10">
        <v>4.63</v>
      </c>
      <c r="G260" s="10">
        <v>635429.230519008</v>
      </c>
    </row>
    <row r="261" ht="14.25" customHeight="1">
      <c r="A261" s="10">
        <v>233.0</v>
      </c>
      <c r="B261" s="10">
        <v>633813.9996015804</v>
      </c>
      <c r="C261" s="10">
        <v>10328.47606028954</v>
      </c>
      <c r="D261" s="10">
        <v>0.10215814791145558</v>
      </c>
      <c r="F261" s="10">
        <v>4.6499999999999995</v>
      </c>
      <c r="G261" s="10">
        <v>635530.844886059</v>
      </c>
    </row>
    <row r="262" ht="14.25" customHeight="1">
      <c r="A262" s="10">
        <v>234.0</v>
      </c>
      <c r="B262" s="10">
        <v>1052067.7518019618</v>
      </c>
      <c r="C262" s="10">
        <v>-109973.82732456678</v>
      </c>
      <c r="D262" s="10">
        <v>-1.0877425142521</v>
      </c>
      <c r="F262" s="10">
        <v>4.67</v>
      </c>
      <c r="G262" s="10">
        <v>636506.000598988</v>
      </c>
    </row>
    <row r="263" ht="14.25" customHeight="1">
      <c r="A263" s="10">
        <v>235.0</v>
      </c>
      <c r="B263" s="10">
        <v>1060508.6367664244</v>
      </c>
      <c r="C263" s="10">
        <v>225968.75911147567</v>
      </c>
      <c r="D263" s="10">
        <v>2.235039301241414</v>
      </c>
      <c r="F263" s="10">
        <v>4.6899999999999995</v>
      </c>
      <c r="G263" s="10">
        <v>637189.959371233</v>
      </c>
    </row>
    <row r="264" ht="14.25" customHeight="1">
      <c r="A264" s="10">
        <v>236.0</v>
      </c>
      <c r="B264" s="10">
        <v>1103526.0507242195</v>
      </c>
      <c r="C264" s="10">
        <v>100591.36792989052</v>
      </c>
      <c r="D264" s="10">
        <v>0.9949413430996837</v>
      </c>
      <c r="F264" s="10">
        <v>4.71</v>
      </c>
      <c r="G264" s="10">
        <v>637951.905555102</v>
      </c>
    </row>
    <row r="265" ht="14.25" customHeight="1">
      <c r="A265" s="10">
        <v>237.0</v>
      </c>
      <c r="B265" s="10">
        <v>573712.0664332351</v>
      </c>
      <c r="C265" s="10">
        <v>149377.88609341288</v>
      </c>
      <c r="D265" s="10">
        <v>1.4774849738871976</v>
      </c>
      <c r="F265" s="10">
        <v>4.7299999999999995</v>
      </c>
      <c r="G265" s="10">
        <v>639366.365572873</v>
      </c>
    </row>
    <row r="266" ht="14.25" customHeight="1">
      <c r="A266" s="10">
        <v>238.0</v>
      </c>
      <c r="B266" s="10">
        <v>628696.856690811</v>
      </c>
      <c r="C266" s="10">
        <v>-15758.142208099016</v>
      </c>
      <c r="D266" s="10">
        <v>-0.15586255059389684</v>
      </c>
      <c r="F266" s="10">
        <v>4.75</v>
      </c>
      <c r="G266" s="10">
        <v>639471.736133589</v>
      </c>
    </row>
    <row r="267" ht="14.25" customHeight="1">
      <c r="A267" s="10">
        <v>239.0</v>
      </c>
      <c r="B267" s="10">
        <v>1191856.4352450785</v>
      </c>
      <c r="C267" s="10">
        <v>22706.714973691385</v>
      </c>
      <c r="D267" s="10">
        <v>0.22459033969050027</v>
      </c>
      <c r="F267" s="10">
        <v>4.77</v>
      </c>
      <c r="G267" s="10">
        <v>641484.238549375</v>
      </c>
    </row>
    <row r="268" ht="14.25" customHeight="1">
      <c r="A268" s="10">
        <v>240.0</v>
      </c>
      <c r="B268" s="10">
        <v>784526.5908542401</v>
      </c>
      <c r="C268" s="10">
        <v>5106.102353746886</v>
      </c>
      <c r="D268" s="10">
        <v>0.050504058532956794</v>
      </c>
      <c r="F268" s="10">
        <v>4.79</v>
      </c>
      <c r="G268" s="10">
        <v>642646.438955851</v>
      </c>
    </row>
    <row r="269" ht="14.25" customHeight="1">
      <c r="A269" s="10">
        <v>241.0</v>
      </c>
      <c r="B269" s="10">
        <v>629714.6212029038</v>
      </c>
      <c r="C269" s="10">
        <v>34017.77569342323</v>
      </c>
      <c r="D269" s="10">
        <v>0.3364671555243967</v>
      </c>
      <c r="F269" s="10">
        <v>4.81</v>
      </c>
      <c r="G269" s="10">
        <v>642809.966743474</v>
      </c>
    </row>
    <row r="270" ht="14.25" customHeight="1">
      <c r="A270" s="10">
        <v>242.0</v>
      </c>
      <c r="B270" s="10">
        <v>683966.0682158584</v>
      </c>
      <c r="C270" s="10">
        <v>145162.58862228063</v>
      </c>
      <c r="D270" s="10">
        <v>1.4357917966911573</v>
      </c>
      <c r="F270" s="10">
        <v>4.83</v>
      </c>
      <c r="G270" s="10">
        <v>642855.169582082</v>
      </c>
    </row>
    <row r="271" ht="14.25" customHeight="1">
      <c r="A271" s="10">
        <v>243.0</v>
      </c>
      <c r="B271" s="10">
        <v>992459.8196260004</v>
      </c>
      <c r="C271" s="10">
        <v>162423.46797666966</v>
      </c>
      <c r="D271" s="10">
        <v>1.606517802722877</v>
      </c>
      <c r="F271" s="10">
        <v>4.85</v>
      </c>
      <c r="G271" s="10">
        <v>642862.713756638</v>
      </c>
    </row>
    <row r="272" ht="14.25" customHeight="1">
      <c r="A272" s="10">
        <v>244.0</v>
      </c>
      <c r="B272" s="10">
        <v>1339185.8603172617</v>
      </c>
      <c r="C272" s="10">
        <v>53021.78745115828</v>
      </c>
      <c r="D272" s="10">
        <v>0.5244343476566419</v>
      </c>
      <c r="F272" s="10">
        <v>4.87</v>
      </c>
      <c r="G272" s="10">
        <v>644142.47566187</v>
      </c>
    </row>
    <row r="273" ht="14.25" customHeight="1">
      <c r="A273" s="10">
        <v>245.0</v>
      </c>
      <c r="B273" s="10">
        <v>813510.9921240536</v>
      </c>
      <c r="C273" s="10">
        <v>-70117.64478262863</v>
      </c>
      <c r="D273" s="10">
        <v>-0.6935281337821946</v>
      </c>
      <c r="F273" s="10">
        <v>4.89</v>
      </c>
      <c r="G273" s="10">
        <v>646198.224523061</v>
      </c>
    </row>
    <row r="274" ht="14.25" customHeight="1">
      <c r="A274" s="10">
        <v>246.0</v>
      </c>
      <c r="B274" s="10">
        <v>989128.8171887966</v>
      </c>
      <c r="C274" s="10">
        <v>85695.99929988338</v>
      </c>
      <c r="D274" s="10">
        <v>0.8476124184047402</v>
      </c>
      <c r="F274" s="10">
        <v>4.91</v>
      </c>
      <c r="G274" s="10">
        <v>646248.183367771</v>
      </c>
    </row>
    <row r="275" ht="14.25" customHeight="1">
      <c r="A275" s="10">
        <v>247.0</v>
      </c>
      <c r="B275" s="10">
        <v>1050630.1061750087</v>
      </c>
      <c r="C275" s="10">
        <v>42019.60265494138</v>
      </c>
      <c r="D275" s="10">
        <v>0.4156125993948188</v>
      </c>
      <c r="F275" s="10">
        <v>4.93</v>
      </c>
      <c r="G275" s="10">
        <v>647691.835202872</v>
      </c>
    </row>
    <row r="276" ht="14.25" customHeight="1">
      <c r="A276" s="10">
        <v>248.0</v>
      </c>
      <c r="B276" s="10">
        <v>785205.1171110112</v>
      </c>
      <c r="C276" s="10">
        <v>-32254.510310319136</v>
      </c>
      <c r="D276" s="10">
        <v>-0.3190268356976547</v>
      </c>
      <c r="F276" s="10">
        <v>4.95</v>
      </c>
      <c r="G276" s="10">
        <v>647982.653639301</v>
      </c>
    </row>
    <row r="277" ht="14.25" customHeight="1">
      <c r="A277" s="10">
        <v>249.0</v>
      </c>
      <c r="B277" s="10">
        <v>750429.9809805455</v>
      </c>
      <c r="C277" s="10">
        <v>81332.80992285244</v>
      </c>
      <c r="D277" s="10">
        <v>0.8044564539485547</v>
      </c>
      <c r="F277" s="10">
        <v>4.97</v>
      </c>
      <c r="G277" s="10">
        <v>649223.506081836</v>
      </c>
    </row>
    <row r="278" ht="14.25" customHeight="1">
      <c r="A278" s="10">
        <v>250.0</v>
      </c>
      <c r="B278" s="10">
        <v>906921.9976336024</v>
      </c>
      <c r="C278" s="10">
        <v>-34326.90460002341</v>
      </c>
      <c r="D278" s="10">
        <v>-0.3395247253323556</v>
      </c>
      <c r="F278" s="10">
        <v>4.99</v>
      </c>
      <c r="G278" s="10">
        <v>650939.206671851</v>
      </c>
    </row>
    <row r="279" ht="14.25" customHeight="1">
      <c r="A279" s="10">
        <v>251.0</v>
      </c>
      <c r="B279" s="10">
        <v>786695.7190591937</v>
      </c>
      <c r="C279" s="10">
        <v>56082.273413524264</v>
      </c>
      <c r="D279" s="10">
        <v>0.5547053746502943</v>
      </c>
      <c r="F279" s="10">
        <v>5.01</v>
      </c>
      <c r="G279" s="10">
        <v>651787.970518005</v>
      </c>
    </row>
    <row r="280" ht="14.25" customHeight="1">
      <c r="A280" s="10">
        <v>252.0</v>
      </c>
      <c r="B280" s="10">
        <v>1155423.3567750424</v>
      </c>
      <c r="C280" s="10">
        <v>1556.5586466775276</v>
      </c>
      <c r="D280" s="10">
        <v>0.015395799683509195</v>
      </c>
      <c r="F280" s="10">
        <v>5.03</v>
      </c>
      <c r="G280" s="10">
        <v>652752.972709942</v>
      </c>
    </row>
    <row r="281" ht="14.25" customHeight="1">
      <c r="A281" s="10">
        <v>253.0</v>
      </c>
      <c r="B281" s="10">
        <v>786588.9197790998</v>
      </c>
      <c r="C281" s="10">
        <v>-21952.921850791783</v>
      </c>
      <c r="D281" s="10">
        <v>-0.21713463093982746</v>
      </c>
      <c r="F281" s="10">
        <v>5.05</v>
      </c>
      <c r="G281" s="10">
        <v>652991.105424816</v>
      </c>
    </row>
    <row r="282" ht="14.25" customHeight="1">
      <c r="A282" s="10">
        <v>254.0</v>
      </c>
      <c r="B282" s="10">
        <v>833598.4609493405</v>
      </c>
      <c r="C282" s="10">
        <v>274093.5424008494</v>
      </c>
      <c r="D282" s="10">
        <v>2.7110377642077665</v>
      </c>
      <c r="F282" s="10">
        <v>5.07</v>
      </c>
      <c r="G282" s="10">
        <v>656971.530724225</v>
      </c>
    </row>
    <row r="283" ht="14.25" customHeight="1">
      <c r="A283" s="10">
        <v>255.0</v>
      </c>
      <c r="B283" s="10">
        <v>660296.5043261114</v>
      </c>
      <c r="C283" s="10">
        <v>110705.57201129757</v>
      </c>
      <c r="D283" s="10">
        <v>1.094980143647193</v>
      </c>
      <c r="F283" s="10">
        <v>5.09</v>
      </c>
      <c r="G283" s="10">
        <v>657169.304161534</v>
      </c>
    </row>
    <row r="284" ht="14.25" customHeight="1">
      <c r="A284" s="10">
        <v>256.0</v>
      </c>
      <c r="B284" s="10">
        <v>985468.7735149901</v>
      </c>
      <c r="C284" s="10">
        <v>266950.42288416985</v>
      </c>
      <c r="D284" s="10">
        <v>2.6403857284307</v>
      </c>
      <c r="F284" s="10">
        <v>5.11</v>
      </c>
      <c r="G284" s="10">
        <v>658644.617000323</v>
      </c>
    </row>
    <row r="285" ht="14.25" customHeight="1">
      <c r="A285" s="10">
        <v>257.0</v>
      </c>
      <c r="B285" s="10">
        <v>465544.9189127603</v>
      </c>
      <c r="C285" s="10">
        <v>-66635.4090526973</v>
      </c>
      <c r="D285" s="10">
        <v>-0.6590856128638755</v>
      </c>
      <c r="F285" s="10">
        <v>5.13</v>
      </c>
      <c r="G285" s="10">
        <v>658646.184726518</v>
      </c>
    </row>
    <row r="286" ht="14.25" customHeight="1">
      <c r="A286" s="10">
        <v>258.0</v>
      </c>
      <c r="B286" s="10">
        <v>1027910.2647466261</v>
      </c>
      <c r="C286" s="10">
        <v>103623.29066283396</v>
      </c>
      <c r="D286" s="10">
        <v>1.0249298534278433</v>
      </c>
      <c r="F286" s="10">
        <v>5.1499999999999995</v>
      </c>
      <c r="G286" s="10">
        <v>660364.98133583</v>
      </c>
    </row>
    <row r="287" ht="14.25" customHeight="1">
      <c r="A287" s="10">
        <v>259.0</v>
      </c>
      <c r="B287" s="10">
        <v>519653.5740891016</v>
      </c>
      <c r="C287" s="10">
        <v>138991.04291122145</v>
      </c>
      <c r="D287" s="10">
        <v>1.374749521343615</v>
      </c>
      <c r="F287" s="10">
        <v>5.17</v>
      </c>
      <c r="G287" s="10">
        <v>661043.356514494</v>
      </c>
    </row>
    <row r="288" ht="14.25" customHeight="1">
      <c r="A288" s="10">
        <v>260.0</v>
      </c>
      <c r="B288" s="10">
        <v>784047.0284807264</v>
      </c>
      <c r="C288" s="10">
        <v>55591.43248362362</v>
      </c>
      <c r="D288" s="10">
        <v>0.5498505054493503</v>
      </c>
      <c r="F288" s="10">
        <v>5.1899999999999995</v>
      </c>
      <c r="G288" s="10">
        <v>662630.343940188</v>
      </c>
    </row>
    <row r="289" ht="14.25" customHeight="1">
      <c r="A289" s="10">
        <v>261.0</v>
      </c>
      <c r="B289" s="10">
        <v>469255.7679422936</v>
      </c>
      <c r="C289" s="10">
        <v>-258237.7974475386</v>
      </c>
      <c r="D289" s="10">
        <v>-2.5542098325040423</v>
      </c>
      <c r="F289" s="10">
        <v>5.21</v>
      </c>
      <c r="G289" s="10">
        <v>663128.840053406</v>
      </c>
    </row>
    <row r="290" ht="14.25" customHeight="1">
      <c r="A290" s="10">
        <v>262.0</v>
      </c>
      <c r="B290" s="10">
        <v>1121080.766369266</v>
      </c>
      <c r="C290" s="10">
        <v>-132957.01102925</v>
      </c>
      <c r="D290" s="10">
        <v>-1.3150673845111656</v>
      </c>
      <c r="F290" s="10">
        <v>5.2299999999999995</v>
      </c>
      <c r="G290" s="10">
        <v>663732.396896327</v>
      </c>
    </row>
    <row r="291" ht="14.25" customHeight="1">
      <c r="A291" s="10">
        <v>263.0</v>
      </c>
      <c r="B291" s="10">
        <v>508795.3693817705</v>
      </c>
      <c r="C291" s="10">
        <v>-82694.88883313752</v>
      </c>
      <c r="D291" s="10">
        <v>-0.8179286697886984</v>
      </c>
      <c r="F291" s="10">
        <v>5.25</v>
      </c>
      <c r="G291" s="10">
        <v>664298.971305782</v>
      </c>
    </row>
    <row r="292" ht="14.25" customHeight="1">
      <c r="A292" s="10">
        <v>264.0</v>
      </c>
      <c r="B292" s="10">
        <v>988726.9501893967</v>
      </c>
      <c r="C292" s="10">
        <v>-102690.82067530975</v>
      </c>
      <c r="D292" s="10">
        <v>-1.0157068658009716</v>
      </c>
      <c r="F292" s="10">
        <v>5.27</v>
      </c>
      <c r="G292" s="10">
        <v>664465.330987397</v>
      </c>
    </row>
    <row r="293" ht="14.25" customHeight="1">
      <c r="A293" s="10">
        <v>265.0</v>
      </c>
      <c r="B293" s="10">
        <v>891416.1955498981</v>
      </c>
      <c r="C293" s="10">
        <v>-9245.877100818092</v>
      </c>
      <c r="D293" s="10">
        <v>-0.0914502463793324</v>
      </c>
      <c r="F293" s="10">
        <v>5.29</v>
      </c>
      <c r="G293" s="10">
        <v>664978.87377689</v>
      </c>
    </row>
    <row r="294" ht="14.25" customHeight="1">
      <c r="A294" s="10">
        <v>266.0</v>
      </c>
      <c r="B294" s="10">
        <v>886138.6462102153</v>
      </c>
      <c r="C294" s="10">
        <v>-156460.01999990828</v>
      </c>
      <c r="D294" s="10">
        <v>-1.5475338057695858</v>
      </c>
      <c r="F294" s="10">
        <v>5.31</v>
      </c>
      <c r="G294" s="10">
        <v>665160.075944984</v>
      </c>
    </row>
    <row r="295" ht="14.25" customHeight="1">
      <c r="A295" s="10">
        <v>267.0</v>
      </c>
      <c r="B295" s="10">
        <v>1005780.6025365451</v>
      </c>
      <c r="C295" s="10">
        <v>-92193.50508914108</v>
      </c>
      <c r="D295" s="10">
        <v>-0.9118787393605076</v>
      </c>
      <c r="F295" s="10">
        <v>5.33</v>
      </c>
      <c r="G295" s="10">
        <v>665266.976573237</v>
      </c>
    </row>
    <row r="296" ht="14.25" customHeight="1">
      <c r="A296" s="10">
        <v>268.0</v>
      </c>
      <c r="B296" s="10">
        <v>252078.1277364673</v>
      </c>
      <c r="C296" s="10">
        <v>35229.4559524557</v>
      </c>
      <c r="D296" s="10">
        <v>0.34845179008239746</v>
      </c>
      <c r="F296" s="10">
        <v>5.35</v>
      </c>
      <c r="G296" s="10">
        <v>666745.671431244</v>
      </c>
    </row>
    <row r="297" ht="14.25" customHeight="1">
      <c r="A297" s="10">
        <v>269.0</v>
      </c>
      <c r="B297" s="10">
        <v>630367.1235639715</v>
      </c>
      <c r="C297" s="10">
        <v>56277.48684476246</v>
      </c>
      <c r="D297" s="10">
        <v>0.5566362154119251</v>
      </c>
      <c r="F297" s="10">
        <v>5.37</v>
      </c>
      <c r="G297" s="10">
        <v>667428.25371631</v>
      </c>
    </row>
    <row r="298" ht="14.25" customHeight="1">
      <c r="A298" s="10">
        <v>270.0</v>
      </c>
      <c r="B298" s="10">
        <v>1032463.1848896269</v>
      </c>
      <c r="C298" s="10">
        <v>188523.81718197302</v>
      </c>
      <c r="D298" s="10">
        <v>1.8646743128500134</v>
      </c>
      <c r="F298" s="10">
        <v>5.39</v>
      </c>
      <c r="G298" s="10">
        <v>668183.509852916</v>
      </c>
    </row>
    <row r="299" ht="14.25" customHeight="1">
      <c r="A299" s="10">
        <v>271.0</v>
      </c>
      <c r="B299" s="10">
        <v>891009.0806521305</v>
      </c>
      <c r="C299" s="10">
        <v>-107442.7527292386</v>
      </c>
      <c r="D299" s="10">
        <v>-1.0627078536327466</v>
      </c>
      <c r="F299" s="10">
        <v>5.41</v>
      </c>
      <c r="G299" s="10">
        <v>668255.480432778</v>
      </c>
    </row>
    <row r="300" ht="14.25" customHeight="1">
      <c r="A300" s="10">
        <v>272.0</v>
      </c>
      <c r="B300" s="10">
        <v>1248626.0903562296</v>
      </c>
      <c r="C300" s="10">
        <v>49481.90977564035</v>
      </c>
      <c r="D300" s="10">
        <v>0.4894216947683432</v>
      </c>
      <c r="F300" s="10">
        <v>5.43</v>
      </c>
      <c r="G300" s="10">
        <v>670063.022305701</v>
      </c>
    </row>
    <row r="301" ht="14.25" customHeight="1">
      <c r="A301" s="10">
        <v>273.0</v>
      </c>
      <c r="B301" s="10">
        <v>772934.7798056521</v>
      </c>
      <c r="C301" s="10">
        <v>-100974.13491264707</v>
      </c>
      <c r="D301" s="10">
        <v>-0.9987272613524651</v>
      </c>
      <c r="F301" s="10">
        <v>5.45</v>
      </c>
      <c r="G301" s="10">
        <v>670356.895332577</v>
      </c>
    </row>
    <row r="302" ht="14.25" customHeight="1">
      <c r="A302" s="10">
        <v>274.0</v>
      </c>
      <c r="B302" s="10">
        <v>1140153.412479645</v>
      </c>
      <c r="C302" s="10">
        <v>35351.07385239494</v>
      </c>
      <c r="D302" s="10">
        <v>0.34965470320705894</v>
      </c>
      <c r="F302" s="10">
        <v>5.47</v>
      </c>
      <c r="G302" s="10">
        <v>670734.67395129</v>
      </c>
    </row>
    <row r="303" ht="14.25" customHeight="1">
      <c r="A303" s="10">
        <v>275.0</v>
      </c>
      <c r="B303" s="10">
        <v>395632.8446930615</v>
      </c>
      <c r="C303" s="10">
        <v>-9954.678019938467</v>
      </c>
      <c r="D303" s="10">
        <v>-0.09846094076566812</v>
      </c>
      <c r="F303" s="10">
        <v>5.49</v>
      </c>
      <c r="G303" s="10">
        <v>671343.94179278</v>
      </c>
    </row>
    <row r="304" ht="14.25" customHeight="1">
      <c r="A304" s="10">
        <v>276.0</v>
      </c>
      <c r="B304" s="10">
        <v>1286457.647644756</v>
      </c>
      <c r="C304" s="10">
        <v>42815.58000510419</v>
      </c>
      <c r="D304" s="10">
        <v>0.42348554903399543</v>
      </c>
      <c r="F304" s="10">
        <v>5.51</v>
      </c>
      <c r="G304" s="10">
        <v>671661.713440961</v>
      </c>
    </row>
    <row r="305" ht="14.25" customHeight="1">
      <c r="A305" s="10">
        <v>277.0</v>
      </c>
      <c r="B305" s="10">
        <v>931925.8912275287</v>
      </c>
      <c r="C305" s="10">
        <v>183397.1236148714</v>
      </c>
      <c r="D305" s="10">
        <v>1.813966588238219</v>
      </c>
      <c r="F305" s="10">
        <v>5.53</v>
      </c>
      <c r="G305" s="10">
        <v>671671.714490388</v>
      </c>
    </row>
    <row r="306" ht="14.25" customHeight="1">
      <c r="A306" s="10">
        <v>278.0</v>
      </c>
      <c r="B306" s="10">
        <v>776232.3967106775</v>
      </c>
      <c r="C306" s="10">
        <v>5291.779668262461</v>
      </c>
      <c r="D306" s="10">
        <v>0.052340578310837</v>
      </c>
      <c r="F306" s="10">
        <v>5.55</v>
      </c>
      <c r="G306" s="10">
        <v>671802.039515296</v>
      </c>
    </row>
    <row r="307" ht="14.25" customHeight="1">
      <c r="A307" s="10">
        <v>279.0</v>
      </c>
      <c r="B307" s="10">
        <v>857787.0688969286</v>
      </c>
      <c r="C307" s="10">
        <v>-83777.52130280354</v>
      </c>
      <c r="D307" s="10">
        <v>-0.8286369027675319</v>
      </c>
      <c r="F307" s="10">
        <v>5.57</v>
      </c>
      <c r="G307" s="10">
        <v>671960.644893005</v>
      </c>
    </row>
    <row r="308" ht="14.25" customHeight="1">
      <c r="A308" s="10">
        <v>280.0</v>
      </c>
      <c r="B308" s="10">
        <v>657271.1138618479</v>
      </c>
      <c r="C308" s="10">
        <v>23818.80505385308</v>
      </c>
      <c r="D308" s="10">
        <v>0.23558993558798413</v>
      </c>
      <c r="F308" s="10">
        <v>5.59</v>
      </c>
      <c r="G308" s="10">
        <v>673225.111889516</v>
      </c>
    </row>
    <row r="309" ht="14.25" customHeight="1">
      <c r="A309" s="10">
        <v>281.0</v>
      </c>
      <c r="B309" s="10">
        <v>1200852.0295869242</v>
      </c>
      <c r="C309" s="10">
        <v>-106978.73821326415</v>
      </c>
      <c r="D309" s="10">
        <v>-1.0581183223912276</v>
      </c>
      <c r="F309" s="10">
        <v>5.61</v>
      </c>
      <c r="G309" s="10">
        <v>673571.34601003</v>
      </c>
    </row>
    <row r="310" ht="14.25" customHeight="1">
      <c r="A310" s="10">
        <v>282.0</v>
      </c>
      <c r="B310" s="10">
        <v>1091282.6211432822</v>
      </c>
      <c r="C310" s="10">
        <v>79610.35851169773</v>
      </c>
      <c r="D310" s="10">
        <v>0.7874198219223093</v>
      </c>
      <c r="F310" s="10">
        <v>5.63</v>
      </c>
      <c r="G310" s="10">
        <v>674197.851990464</v>
      </c>
    </row>
    <row r="311" ht="14.25" customHeight="1">
      <c r="A311" s="10">
        <v>283.0</v>
      </c>
      <c r="B311" s="10">
        <v>951829.074277149</v>
      </c>
      <c r="C311" s="10">
        <v>-157753.21277432004</v>
      </c>
      <c r="D311" s="10">
        <v>-1.5603246742341323</v>
      </c>
      <c r="F311" s="10">
        <v>5.6499999999999995</v>
      </c>
      <c r="G311" s="10">
        <v>674657.910663074</v>
      </c>
    </row>
    <row r="312" ht="14.25" customHeight="1">
      <c r="A312" s="10">
        <v>284.0</v>
      </c>
      <c r="B312" s="10">
        <v>903033.5377506125</v>
      </c>
      <c r="C312" s="10">
        <v>-512.5977170094848</v>
      </c>
      <c r="D312" s="10">
        <v>-0.005070063878510013</v>
      </c>
      <c r="F312" s="10">
        <v>5.67</v>
      </c>
      <c r="G312" s="10">
        <v>674817.542826556</v>
      </c>
    </row>
    <row r="313" ht="14.25" customHeight="1">
      <c r="A313" s="10">
        <v>285.0</v>
      </c>
      <c r="B313" s="10">
        <v>1015525.4393835259</v>
      </c>
      <c r="C313" s="10">
        <v>-27551.546595644904</v>
      </c>
      <c r="D313" s="10">
        <v>-0.27251018987484105</v>
      </c>
      <c r="F313" s="10">
        <v>5.6899999999999995</v>
      </c>
      <c r="G313" s="10">
        <v>675489.752683928</v>
      </c>
    </row>
    <row r="314" ht="14.25" customHeight="1">
      <c r="A314" s="10">
        <v>286.0</v>
      </c>
      <c r="B314" s="10">
        <v>701464.786938</v>
      </c>
      <c r="C314" s="10">
        <v>-152296.84708255203</v>
      </c>
      <c r="D314" s="10">
        <v>-1.5063561884531815</v>
      </c>
      <c r="F314" s="10">
        <v>5.71</v>
      </c>
      <c r="G314" s="10">
        <v>675536.391488567</v>
      </c>
    </row>
    <row r="315" ht="14.25" customHeight="1">
      <c r="A315" s="10">
        <v>287.0</v>
      </c>
      <c r="B315" s="10">
        <v>958010.2359115386</v>
      </c>
      <c r="C315" s="10">
        <v>-12028.706279255566</v>
      </c>
      <c r="D315" s="10">
        <v>-0.1189749918658568</v>
      </c>
      <c r="F315" s="10">
        <v>5.7299999999999995</v>
      </c>
      <c r="G315" s="10">
        <v>675919.681557083</v>
      </c>
    </row>
    <row r="316" ht="14.25" customHeight="1">
      <c r="A316" s="10">
        <v>288.0</v>
      </c>
      <c r="B316" s="10">
        <v>1293437.2593563064</v>
      </c>
      <c r="C316" s="10">
        <v>61437.577846123604</v>
      </c>
      <c r="D316" s="10">
        <v>0.607674271430699</v>
      </c>
      <c r="F316" s="10">
        <v>5.75</v>
      </c>
      <c r="G316" s="10">
        <v>676377.661415964</v>
      </c>
    </row>
    <row r="317" ht="14.25" customHeight="1">
      <c r="A317" s="10">
        <v>289.0</v>
      </c>
      <c r="B317" s="10">
        <v>1035104.2291642871</v>
      </c>
      <c r="C317" s="10">
        <v>-55535.600623035105</v>
      </c>
      <c r="D317" s="10">
        <v>-0.549298276888343</v>
      </c>
      <c r="F317" s="10">
        <v>5.77</v>
      </c>
      <c r="G317" s="10">
        <v>676738.715545212</v>
      </c>
    </row>
    <row r="318" ht="14.25" customHeight="1">
      <c r="A318" s="10">
        <v>290.0</v>
      </c>
      <c r="B318" s="10">
        <v>732422.8395087436</v>
      </c>
      <c r="C318" s="10">
        <v>-20923.594928594655</v>
      </c>
      <c r="D318" s="10">
        <v>-0.20695363895676527</v>
      </c>
      <c r="F318" s="10">
        <v>5.79</v>
      </c>
      <c r="G318" s="10">
        <v>676970.69090992</v>
      </c>
    </row>
    <row r="319" ht="14.25" customHeight="1">
      <c r="A319" s="10">
        <v>291.0</v>
      </c>
      <c r="B319" s="10">
        <v>1421010.811608036</v>
      </c>
      <c r="C319" s="10">
        <v>51529.146658224054</v>
      </c>
      <c r="D319" s="10">
        <v>0.5096707544592373</v>
      </c>
      <c r="F319" s="10">
        <v>5.81</v>
      </c>
      <c r="G319" s="10">
        <v>676979.715402774</v>
      </c>
    </row>
    <row r="320" ht="14.25" customHeight="1">
      <c r="A320" s="10">
        <v>292.0</v>
      </c>
      <c r="B320" s="10">
        <v>323192.03544934303</v>
      </c>
      <c r="C320" s="10">
        <v>136254.38382812595</v>
      </c>
      <c r="D320" s="10">
        <v>1.3476814406546367</v>
      </c>
      <c r="F320" s="10">
        <v>5.83</v>
      </c>
      <c r="G320" s="10">
        <v>677277.596588513</v>
      </c>
    </row>
    <row r="321" ht="14.25" customHeight="1">
      <c r="A321" s="10">
        <v>293.0</v>
      </c>
      <c r="B321" s="10">
        <v>876059.8108746726</v>
      </c>
      <c r="C321" s="10">
        <v>-58121.03346380859</v>
      </c>
      <c r="D321" s="10">
        <v>-0.5748705906567179</v>
      </c>
      <c r="F321" s="10">
        <v>5.85</v>
      </c>
      <c r="G321" s="10">
        <v>677772.345317571</v>
      </c>
    </row>
    <row r="322" ht="14.25" customHeight="1">
      <c r="A322" s="10">
        <v>294.0</v>
      </c>
      <c r="B322" s="10">
        <v>258500.34250389703</v>
      </c>
      <c r="C322" s="10">
        <v>75984.85060044099</v>
      </c>
      <c r="D322" s="10">
        <v>0.7515602070778385</v>
      </c>
      <c r="F322" s="10">
        <v>5.87</v>
      </c>
      <c r="G322" s="10">
        <v>677988.255467682</v>
      </c>
    </row>
    <row r="323" ht="14.25" customHeight="1">
      <c r="A323" s="10">
        <v>295.0</v>
      </c>
      <c r="B323" s="10">
        <v>856245.0120512645</v>
      </c>
      <c r="C323" s="10">
        <v>-21645.072819319554</v>
      </c>
      <c r="D323" s="10">
        <v>-0.2140897202765348</v>
      </c>
      <c r="F323" s="10">
        <v>5.89</v>
      </c>
      <c r="G323" s="10">
        <v>678587.243727283</v>
      </c>
    </row>
    <row r="324" ht="14.25" customHeight="1">
      <c r="A324" s="10">
        <v>296.0</v>
      </c>
      <c r="B324" s="10">
        <v>1313000.5497784475</v>
      </c>
      <c r="C324" s="10">
        <v>-196807.2568122174</v>
      </c>
      <c r="D324" s="10">
        <v>-1.946605165574321</v>
      </c>
      <c r="F324" s="10">
        <v>5.91</v>
      </c>
      <c r="G324" s="10">
        <v>678721.884242426</v>
      </c>
    </row>
    <row r="325" ht="14.25" customHeight="1">
      <c r="A325" s="10">
        <v>297.0</v>
      </c>
      <c r="B325" s="10">
        <v>843104.2649567426</v>
      </c>
      <c r="C325" s="10">
        <v>156303.98610047938</v>
      </c>
      <c r="D325" s="10">
        <v>1.5459904866890153</v>
      </c>
      <c r="F325" s="10">
        <v>5.93</v>
      </c>
      <c r="G325" s="10">
        <v>679228.992746838</v>
      </c>
    </row>
    <row r="326" ht="14.25" customHeight="1">
      <c r="A326" s="10">
        <v>298.0</v>
      </c>
      <c r="B326" s="10">
        <v>1339954.4554136693</v>
      </c>
      <c r="C326" s="10">
        <v>-54030.72120176931</v>
      </c>
      <c r="D326" s="10">
        <v>-0.5344136323764915</v>
      </c>
      <c r="F326" s="10">
        <v>5.95</v>
      </c>
      <c r="G326" s="10">
        <v>679373.401471969</v>
      </c>
    </row>
    <row r="327" ht="14.25" customHeight="1">
      <c r="A327" s="10">
        <v>299.0</v>
      </c>
      <c r="B327" s="10">
        <v>786920.6555992278</v>
      </c>
      <c r="C327" s="10">
        <v>-18767.86457385472</v>
      </c>
      <c r="D327" s="10">
        <v>-0.18563147882866565</v>
      </c>
      <c r="F327" s="10">
        <v>5.97</v>
      </c>
      <c r="G327" s="10">
        <v>679627.595577213</v>
      </c>
    </row>
    <row r="328" ht="14.25" customHeight="1">
      <c r="A328" s="10">
        <v>300.0</v>
      </c>
      <c r="B328" s="10">
        <v>827782.6663909976</v>
      </c>
      <c r="C328" s="10">
        <v>-15723.60733449657</v>
      </c>
      <c r="D328" s="10">
        <v>-0.1555209688634471</v>
      </c>
      <c r="F328" s="10">
        <v>5.99</v>
      </c>
      <c r="G328" s="10">
        <v>679922.252149793</v>
      </c>
    </row>
    <row r="329" ht="14.25" customHeight="1">
      <c r="A329" s="10">
        <v>301.0</v>
      </c>
      <c r="B329" s="10">
        <v>789687.7665222872</v>
      </c>
      <c r="C329" s="10">
        <v>42787.42249303381</v>
      </c>
      <c r="D329" s="10">
        <v>0.4232070452870619</v>
      </c>
      <c r="F329" s="10">
        <v>6.01</v>
      </c>
      <c r="G329" s="10">
        <v>680418.724012269</v>
      </c>
    </row>
    <row r="330" ht="14.25" customHeight="1">
      <c r="A330" s="10">
        <v>302.0</v>
      </c>
      <c r="B330" s="10">
        <v>866136.7656498093</v>
      </c>
      <c r="C330" s="10">
        <v>25331.447629296687</v>
      </c>
      <c r="D330" s="10">
        <v>0.2505513648498922</v>
      </c>
      <c r="F330" s="10">
        <v>6.03</v>
      </c>
      <c r="G330" s="10">
        <v>680982.768822195</v>
      </c>
    </row>
    <row r="331" ht="14.25" customHeight="1">
      <c r="A331" s="10">
        <v>303.0</v>
      </c>
      <c r="B331" s="10">
        <v>619992.6209919446</v>
      </c>
      <c r="C331" s="10">
        <v>-128906.79499565955</v>
      </c>
      <c r="D331" s="10">
        <v>-1.2750070148866768</v>
      </c>
      <c r="F331" s="10">
        <v>6.05</v>
      </c>
      <c r="G331" s="10">
        <v>681089.918915701</v>
      </c>
    </row>
    <row r="332" ht="14.25" customHeight="1">
      <c r="A332" s="10">
        <v>304.0</v>
      </c>
      <c r="B332" s="10">
        <v>1147185.0959076171</v>
      </c>
      <c r="C332" s="10">
        <v>108017.0139311729</v>
      </c>
      <c r="D332" s="10">
        <v>1.0683878262119124</v>
      </c>
      <c r="F332" s="10">
        <v>6.07</v>
      </c>
      <c r="G332" s="10">
        <v>682200.300559992</v>
      </c>
    </row>
    <row r="333" ht="14.25" customHeight="1">
      <c r="A333" s="10">
        <v>305.0</v>
      </c>
      <c r="B333" s="10">
        <v>667221.0756596805</v>
      </c>
      <c r="C333" s="10">
        <v>-25736.837110305554</v>
      </c>
      <c r="D333" s="10">
        <v>-0.2545610404613678</v>
      </c>
      <c r="F333" s="10">
        <v>6.09</v>
      </c>
      <c r="G333" s="10">
        <v>682632.804855902</v>
      </c>
    </row>
    <row r="334" ht="14.25" customHeight="1">
      <c r="A334" s="10">
        <v>306.0</v>
      </c>
      <c r="B334" s="10">
        <v>726827.7305315468</v>
      </c>
      <c r="C334" s="10">
        <v>3911.688418536214</v>
      </c>
      <c r="D334" s="10">
        <v>0.03869020383178852</v>
      </c>
      <c r="F334" s="10">
        <v>6.11</v>
      </c>
      <c r="G334" s="10">
        <v>684049.919311122</v>
      </c>
    </row>
    <row r="335" ht="14.25" customHeight="1">
      <c r="A335" s="10">
        <v>307.0</v>
      </c>
      <c r="B335" s="10">
        <v>660120.0211049821</v>
      </c>
      <c r="C335" s="10">
        <v>-209813.00372425414</v>
      </c>
      <c r="D335" s="10">
        <v>-2.0752439898290542</v>
      </c>
      <c r="F335" s="10">
        <v>6.13</v>
      </c>
      <c r="G335" s="10">
        <v>684257.111066532</v>
      </c>
    </row>
    <row r="336" ht="14.25" customHeight="1">
      <c r="A336" s="10">
        <v>308.0</v>
      </c>
      <c r="B336" s="10">
        <v>650047.9169164244</v>
      </c>
      <c r="C336" s="10">
        <v>10995.439598069643</v>
      </c>
      <c r="D336" s="10">
        <v>0.10875503203515054</v>
      </c>
      <c r="F336" s="10">
        <v>6.15</v>
      </c>
      <c r="G336" s="10">
        <v>685123.139313775</v>
      </c>
    </row>
    <row r="337" ht="14.25" customHeight="1">
      <c r="A337" s="10">
        <v>309.0</v>
      </c>
      <c r="B337" s="10">
        <v>872412.9473589039</v>
      </c>
      <c r="C337" s="10">
        <v>97764.15806337807</v>
      </c>
      <c r="D337" s="10">
        <v>0.9669776317027665</v>
      </c>
      <c r="F337" s="10">
        <v>6.17</v>
      </c>
      <c r="G337" s="10">
        <v>685355.416806434</v>
      </c>
    </row>
    <row r="338" ht="14.25" customHeight="1">
      <c r="A338" s="10">
        <v>310.0</v>
      </c>
      <c r="B338" s="10">
        <v>1029538.7276446237</v>
      </c>
      <c r="C338" s="10">
        <v>56533.3434167963</v>
      </c>
      <c r="D338" s="10">
        <v>0.5591668727303308</v>
      </c>
      <c r="F338" s="10">
        <v>6.1899999999999995</v>
      </c>
      <c r="G338" s="10">
        <v>685503.990271808</v>
      </c>
    </row>
    <row r="339" ht="14.25" customHeight="1">
      <c r="A339" s="10">
        <v>311.0</v>
      </c>
      <c r="B339" s="10">
        <v>508220.91269456</v>
      </c>
      <c r="C339" s="10">
        <v>-103577.310451867</v>
      </c>
      <c r="D339" s="10">
        <v>-1.024475066761781</v>
      </c>
      <c r="F339" s="10">
        <v>6.21</v>
      </c>
      <c r="G339" s="10">
        <v>685775.598028988</v>
      </c>
    </row>
    <row r="340" ht="14.25" customHeight="1">
      <c r="A340" s="10">
        <v>312.0</v>
      </c>
      <c r="B340" s="10">
        <v>602372.1188456304</v>
      </c>
      <c r="C340" s="10">
        <v>54797.18531590351</v>
      </c>
      <c r="D340" s="10">
        <v>0.5419946689092277</v>
      </c>
      <c r="F340" s="10">
        <v>6.2299999999999995</v>
      </c>
      <c r="G340" s="10">
        <v>685880.321277076</v>
      </c>
    </row>
    <row r="341" ht="14.25" customHeight="1">
      <c r="A341" s="10">
        <v>313.0</v>
      </c>
      <c r="B341" s="10">
        <v>821149.9316736932</v>
      </c>
      <c r="C341" s="10">
        <v>89061.08726327377</v>
      </c>
      <c r="D341" s="10">
        <v>0.880896239937794</v>
      </c>
      <c r="F341" s="10">
        <v>6.25</v>
      </c>
      <c r="G341" s="10">
        <v>685922.385178446</v>
      </c>
    </row>
    <row r="342" ht="14.25" customHeight="1">
      <c r="A342" s="10">
        <v>314.0</v>
      </c>
      <c r="B342" s="10">
        <v>872468.3929908617</v>
      </c>
      <c r="C342" s="10">
        <v>139794.31866856827</v>
      </c>
      <c r="D342" s="10">
        <v>1.382694658956726</v>
      </c>
      <c r="F342" s="10">
        <v>6.27</v>
      </c>
      <c r="G342" s="10">
        <v>686644.610408734</v>
      </c>
    </row>
    <row r="343" ht="14.25" customHeight="1">
      <c r="A343" s="10">
        <v>315.0</v>
      </c>
      <c r="B343" s="10">
        <v>1138879.97368093</v>
      </c>
      <c r="C343" s="10">
        <v>-86694.7977275399</v>
      </c>
      <c r="D343" s="10">
        <v>-0.8574914554389224</v>
      </c>
      <c r="F343" s="10">
        <v>6.29</v>
      </c>
      <c r="G343" s="10">
        <v>688479.29259102</v>
      </c>
    </row>
    <row r="344" ht="14.25" customHeight="1">
      <c r="A344" s="10">
        <v>316.0</v>
      </c>
      <c r="B344" s="10">
        <v>1240474.8685784792</v>
      </c>
      <c r="C344" s="10">
        <v>8214.732608610764</v>
      </c>
      <c r="D344" s="10">
        <v>0.08125127695362934</v>
      </c>
      <c r="F344" s="10">
        <v>6.31</v>
      </c>
      <c r="G344" s="10">
        <v>689155.568427917</v>
      </c>
    </row>
    <row r="345" ht="14.25" customHeight="1">
      <c r="A345" s="10">
        <v>317.0</v>
      </c>
      <c r="B345" s="10">
        <v>651030.2487411002</v>
      </c>
      <c r="C345" s="10">
        <v>-8175.079159018234</v>
      </c>
      <c r="D345" s="10">
        <v>-0.08085906778888645</v>
      </c>
      <c r="F345" s="10">
        <v>6.33</v>
      </c>
      <c r="G345" s="10">
        <v>690958.549688736</v>
      </c>
    </row>
    <row r="346" ht="14.25" customHeight="1">
      <c r="A346" s="10">
        <v>318.0</v>
      </c>
      <c r="B346" s="10">
        <v>776828.2388285137</v>
      </c>
      <c r="C346" s="10">
        <v>184899.2295597063</v>
      </c>
      <c r="D346" s="10">
        <v>1.828823800511877</v>
      </c>
      <c r="F346" s="10">
        <v>6.35</v>
      </c>
      <c r="G346" s="10">
        <v>691318.240141278</v>
      </c>
    </row>
    <row r="347" ht="14.25" customHeight="1">
      <c r="A347" s="10">
        <v>319.0</v>
      </c>
      <c r="B347" s="10">
        <v>763045.4749212819</v>
      </c>
      <c r="C347" s="10">
        <v>-88387.56425820792</v>
      </c>
      <c r="D347" s="10">
        <v>-0.8742344766368334</v>
      </c>
      <c r="F347" s="10">
        <v>6.37</v>
      </c>
      <c r="G347" s="10">
        <v>691854.921027002</v>
      </c>
    </row>
    <row r="348" ht="14.25" customHeight="1">
      <c r="A348" s="10">
        <v>320.0</v>
      </c>
      <c r="B348" s="10">
        <v>1129304.1457756814</v>
      </c>
      <c r="C348" s="10">
        <v>92523.67622316862</v>
      </c>
      <c r="D348" s="10">
        <v>0.9151444361921787</v>
      </c>
      <c r="F348" s="10">
        <v>6.39</v>
      </c>
      <c r="G348" s="10">
        <v>691941.396588547</v>
      </c>
    </row>
    <row r="349" ht="14.25" customHeight="1">
      <c r="A349" s="10">
        <v>321.0</v>
      </c>
      <c r="B349" s="10">
        <v>622835.4634115655</v>
      </c>
      <c r="C349" s="10">
        <v>4814.939159409492</v>
      </c>
      <c r="D349" s="10">
        <v>0.0476241861781326</v>
      </c>
      <c r="F349" s="10">
        <v>6.41</v>
      </c>
      <c r="G349" s="10">
        <v>692229.465497652</v>
      </c>
    </row>
    <row r="350" ht="14.25" customHeight="1">
      <c r="A350" s="10">
        <v>322.0</v>
      </c>
      <c r="B350" s="10">
        <v>1077291.8779749759</v>
      </c>
      <c r="C350" s="10">
        <v>-164706.25680572982</v>
      </c>
      <c r="D350" s="10">
        <v>-1.6290966882708005</v>
      </c>
      <c r="F350" s="10">
        <v>6.43</v>
      </c>
      <c r="G350" s="10">
        <v>693566.757271998</v>
      </c>
    </row>
    <row r="351" ht="14.25" customHeight="1">
      <c r="A351" s="10">
        <v>323.0</v>
      </c>
      <c r="B351" s="10">
        <v>939639.8801625439</v>
      </c>
      <c r="C351" s="10">
        <v>-62876.29610256187</v>
      </c>
      <c r="D351" s="10">
        <v>-0.6219045210421805</v>
      </c>
      <c r="F351" s="10">
        <v>6.45</v>
      </c>
      <c r="G351" s="10">
        <v>693681.004402794</v>
      </c>
    </row>
    <row r="352" ht="14.25" customHeight="1">
      <c r="A352" s="10">
        <v>324.0</v>
      </c>
      <c r="B352" s="10">
        <v>775838.7605748354</v>
      </c>
      <c r="C352" s="10">
        <v>7969.6418913326925</v>
      </c>
      <c r="D352" s="10">
        <v>0.07882710386156176</v>
      </c>
      <c r="F352" s="10">
        <v>6.47</v>
      </c>
      <c r="G352" s="10">
        <v>693931.501505761</v>
      </c>
    </row>
    <row r="353" ht="14.25" customHeight="1">
      <c r="A353" s="10">
        <v>325.0</v>
      </c>
      <c r="B353" s="10">
        <v>919932.2917990927</v>
      </c>
      <c r="C353" s="10">
        <v>22464.77467712632</v>
      </c>
      <c r="D353" s="10">
        <v>0.22219732716300233</v>
      </c>
      <c r="F353" s="10">
        <v>6.49</v>
      </c>
      <c r="G353" s="10">
        <v>694472.108113962</v>
      </c>
    </row>
    <row r="354" ht="14.25" customHeight="1">
      <c r="A354" s="10">
        <v>326.0</v>
      </c>
      <c r="B354" s="10">
        <v>1130361.311021876</v>
      </c>
      <c r="C354" s="10">
        <v>-23283.39805530617</v>
      </c>
      <c r="D354" s="10">
        <v>-0.2302942668919335</v>
      </c>
      <c r="F354" s="10">
        <v>6.51</v>
      </c>
      <c r="G354" s="10">
        <v>695152.173303766</v>
      </c>
    </row>
    <row r="355" ht="14.25" customHeight="1">
      <c r="A355" s="10">
        <v>327.0</v>
      </c>
      <c r="B355" s="10">
        <v>472946.8516355482</v>
      </c>
      <c r="C355" s="10">
        <v>-67970.48573932122</v>
      </c>
      <c r="D355" s="10">
        <v>-0.6722907518242729</v>
      </c>
      <c r="F355" s="10">
        <v>6.53</v>
      </c>
      <c r="G355" s="10">
        <v>695386.331038621</v>
      </c>
    </row>
    <row r="356" ht="14.25" customHeight="1">
      <c r="A356" s="10">
        <v>328.0</v>
      </c>
      <c r="B356" s="10">
        <v>1111666.438236517</v>
      </c>
      <c r="C356" s="10">
        <v>42604.04667960317</v>
      </c>
      <c r="D356" s="10">
        <v>0.4213932894761871</v>
      </c>
      <c r="F356" s="10">
        <v>6.55</v>
      </c>
      <c r="G356" s="10">
        <v>696014.467714887</v>
      </c>
    </row>
    <row r="357" ht="14.25" customHeight="1">
      <c r="A357" s="10">
        <v>329.0</v>
      </c>
      <c r="B357" s="10">
        <v>590885.0620408915</v>
      </c>
      <c r="C357" s="10">
        <v>-63135.65817611152</v>
      </c>
      <c r="D357" s="10">
        <v>-0.6244698510015709</v>
      </c>
      <c r="F357" s="10">
        <v>6.57</v>
      </c>
      <c r="G357" s="10">
        <v>696040.129903455</v>
      </c>
    </row>
    <row r="358" ht="14.25" customHeight="1">
      <c r="A358" s="10">
        <v>330.0</v>
      </c>
      <c r="B358" s="10">
        <v>1019697.9205691558</v>
      </c>
      <c r="C358" s="10">
        <v>80682.34006899409</v>
      </c>
      <c r="D358" s="10">
        <v>0.7980227075609447</v>
      </c>
      <c r="F358" s="10">
        <v>6.59</v>
      </c>
      <c r="G358" s="10">
        <v>696139.261362916</v>
      </c>
    </row>
    <row r="359" ht="14.25" customHeight="1">
      <c r="A359" s="10">
        <v>331.0</v>
      </c>
      <c r="B359" s="10">
        <v>1158870.535955717</v>
      </c>
      <c r="C359" s="10">
        <v>-21423.542558757123</v>
      </c>
      <c r="D359" s="10">
        <v>-0.21189858181687266</v>
      </c>
      <c r="F359" s="10">
        <v>6.61</v>
      </c>
      <c r="G359" s="10">
        <v>696467.169937911</v>
      </c>
    </row>
    <row r="360" ht="14.25" customHeight="1">
      <c r="A360" s="10">
        <v>332.0</v>
      </c>
      <c r="B360" s="10">
        <v>842255.3865358559</v>
      </c>
      <c r="C360" s="10">
        <v>122669.10672469903</v>
      </c>
      <c r="D360" s="10">
        <v>1.2133105286586328</v>
      </c>
      <c r="F360" s="10">
        <v>6.63</v>
      </c>
      <c r="G360" s="10">
        <v>697212.3669253</v>
      </c>
    </row>
    <row r="361" ht="14.25" customHeight="1">
      <c r="A361" s="10">
        <v>333.0</v>
      </c>
      <c r="B361" s="10">
        <v>919285.1015667915</v>
      </c>
      <c r="C361" s="10">
        <v>51915.141060446505</v>
      </c>
      <c r="D361" s="10">
        <v>0.5134885948652235</v>
      </c>
      <c r="F361" s="10">
        <v>6.65</v>
      </c>
      <c r="G361" s="10">
        <v>697656.592436028</v>
      </c>
    </row>
    <row r="362" ht="14.25" customHeight="1">
      <c r="A362" s="10">
        <v>334.0</v>
      </c>
      <c r="B362" s="10">
        <v>432458.79844785645</v>
      </c>
      <c r="C362" s="10">
        <v>-124258.90728398343</v>
      </c>
      <c r="D362" s="10">
        <v>-1.2290351214966335</v>
      </c>
      <c r="F362" s="10">
        <v>6.67</v>
      </c>
      <c r="G362" s="10">
        <v>697840.567477149</v>
      </c>
    </row>
    <row r="363" ht="14.25" customHeight="1">
      <c r="A363" s="10">
        <v>335.0</v>
      </c>
      <c r="B363" s="10">
        <v>982983.1022873654</v>
      </c>
      <c r="C363" s="10">
        <v>13788.145863403683</v>
      </c>
      <c r="D363" s="10">
        <v>0.1363774710147153</v>
      </c>
      <c r="F363" s="10">
        <v>6.6899999999999995</v>
      </c>
      <c r="G363" s="10">
        <v>698457.677649967</v>
      </c>
    </row>
    <row r="364" ht="14.25" customHeight="1">
      <c r="A364" s="10">
        <v>336.0</v>
      </c>
      <c r="B364" s="10">
        <v>683944.7100539678</v>
      </c>
      <c r="C364" s="10">
        <v>143323.51735596627</v>
      </c>
      <c r="D364" s="10">
        <v>1.4176016868097792</v>
      </c>
      <c r="F364" s="10">
        <v>6.71</v>
      </c>
      <c r="G364" s="10">
        <v>699222.836143786</v>
      </c>
    </row>
    <row r="365" ht="14.25" customHeight="1">
      <c r="A365" s="10">
        <v>337.0</v>
      </c>
      <c r="B365" s="10">
        <v>1044256.9257198037</v>
      </c>
      <c r="C365" s="10">
        <v>84146.44033941627</v>
      </c>
      <c r="D365" s="10">
        <v>0.8322858520694077</v>
      </c>
      <c r="F365" s="10">
        <v>6.7299999999999995</v>
      </c>
      <c r="G365" s="10">
        <v>699323.262392549</v>
      </c>
    </row>
    <row r="366" ht="14.25" customHeight="1">
      <c r="A366" s="10">
        <v>338.0</v>
      </c>
      <c r="B366" s="10">
        <v>1319702.7667779883</v>
      </c>
      <c r="C366" s="10">
        <v>51824.56023383164</v>
      </c>
      <c r="D366" s="10">
        <v>0.5125926670023666</v>
      </c>
      <c r="F366" s="10">
        <v>6.75</v>
      </c>
      <c r="G366" s="10">
        <v>699787.319042273</v>
      </c>
    </row>
    <row r="367" ht="14.25" customHeight="1">
      <c r="A367" s="10">
        <v>339.0</v>
      </c>
      <c r="B367" s="10">
        <v>839852.1528870899</v>
      </c>
      <c r="C367" s="10">
        <v>-181205.96816057188</v>
      </c>
      <c r="D367" s="10">
        <v>-1.792294041224439</v>
      </c>
      <c r="F367" s="10">
        <v>6.77</v>
      </c>
      <c r="G367" s="10">
        <v>700903.563917951</v>
      </c>
    </row>
    <row r="368" ht="14.25" customHeight="1">
      <c r="A368" s="10">
        <v>340.0</v>
      </c>
      <c r="B368" s="10">
        <v>1132713.837472577</v>
      </c>
      <c r="C368" s="10">
        <v>120934.486891123</v>
      </c>
      <c r="D368" s="10">
        <v>1.1961535397191012</v>
      </c>
      <c r="F368" s="10">
        <v>6.79</v>
      </c>
      <c r="G368" s="10">
        <v>701865.772956316</v>
      </c>
    </row>
    <row r="369" ht="14.25" customHeight="1">
      <c r="A369" s="10">
        <v>341.0</v>
      </c>
      <c r="B369" s="10">
        <v>425659.56752640556</v>
      </c>
      <c r="C369" s="10">
        <v>-100463.62469398556</v>
      </c>
      <c r="D369" s="10">
        <v>-0.9936778447566474</v>
      </c>
      <c r="F369" s="10">
        <v>6.81</v>
      </c>
      <c r="G369" s="10">
        <v>702321.75232142</v>
      </c>
    </row>
    <row r="370" ht="14.25" customHeight="1">
      <c r="A370" s="10">
        <v>342.0</v>
      </c>
      <c r="B370" s="10">
        <v>867187.3102595548</v>
      </c>
      <c r="C370" s="10">
        <v>40275.140942463186</v>
      </c>
      <c r="D370" s="10">
        <v>0.39835826520176243</v>
      </c>
      <c r="F370" s="10">
        <v>6.83</v>
      </c>
      <c r="G370" s="10">
        <v>704375.868405634</v>
      </c>
    </row>
    <row r="371" ht="14.25" customHeight="1">
      <c r="A371" s="10">
        <v>343.0</v>
      </c>
      <c r="B371" s="10">
        <v>771498.1076241388</v>
      </c>
      <c r="C371" s="10">
        <v>-193189.02143746486</v>
      </c>
      <c r="D371" s="10">
        <v>-1.9108174828189166</v>
      </c>
      <c r="F371" s="10">
        <v>6.85</v>
      </c>
      <c r="G371" s="10">
        <v>704698.362078768</v>
      </c>
    </row>
    <row r="372" ht="14.25" customHeight="1">
      <c r="A372" s="10">
        <v>344.0</v>
      </c>
      <c r="B372" s="10">
        <v>809888.3501834027</v>
      </c>
      <c r="C372" s="10">
        <v>33097.502671565395</v>
      </c>
      <c r="D372" s="10">
        <v>0.3273648071298128</v>
      </c>
      <c r="F372" s="10">
        <v>6.87</v>
      </c>
      <c r="G372" s="10">
        <v>704884.154365373</v>
      </c>
    </row>
    <row r="373" ht="14.25" customHeight="1">
      <c r="A373" s="10">
        <v>345.0</v>
      </c>
      <c r="B373" s="10">
        <v>1062658.6150977719</v>
      </c>
      <c r="C373" s="10">
        <v>73017.56800650805</v>
      </c>
      <c r="D373" s="10">
        <v>0.7222110473028011</v>
      </c>
      <c r="F373" s="10">
        <v>6.89</v>
      </c>
      <c r="G373" s="10">
        <v>705100.511555446</v>
      </c>
    </row>
    <row r="374" ht="14.25" customHeight="1">
      <c r="A374" s="10">
        <v>346.0</v>
      </c>
      <c r="B374" s="10">
        <v>1186899.8735060901</v>
      </c>
      <c r="C374" s="10">
        <v>50324.985245719785</v>
      </c>
      <c r="D374" s="10">
        <v>0.4977604882234621</v>
      </c>
      <c r="F374" s="10">
        <v>6.91</v>
      </c>
      <c r="G374" s="10">
        <v>705343.256089328</v>
      </c>
    </row>
    <row r="375" ht="14.25" customHeight="1">
      <c r="A375" s="10">
        <v>347.0</v>
      </c>
      <c r="B375" s="10">
        <v>483451.69574197195</v>
      </c>
      <c r="C375" s="10">
        <v>-230265.99423339096</v>
      </c>
      <c r="D375" s="10">
        <v>-2.2775429173249875</v>
      </c>
      <c r="F375" s="10">
        <v>6.93</v>
      </c>
      <c r="G375" s="10">
        <v>705444.116790904</v>
      </c>
    </row>
    <row r="376" ht="14.25" customHeight="1">
      <c r="A376" s="10">
        <v>348.0</v>
      </c>
      <c r="B376" s="10">
        <v>1101328.5373433416</v>
      </c>
      <c r="C376" s="10">
        <v>-204105.10266222968</v>
      </c>
      <c r="D376" s="10">
        <v>-2.0187875873980934</v>
      </c>
      <c r="F376" s="10">
        <v>6.95</v>
      </c>
      <c r="G376" s="10">
        <v>706135.144638912</v>
      </c>
    </row>
    <row r="377" ht="14.25" customHeight="1">
      <c r="A377" s="10">
        <v>349.0</v>
      </c>
      <c r="B377" s="10">
        <v>782004.5938630576</v>
      </c>
      <c r="C377" s="10">
        <v>-110202.55434776156</v>
      </c>
      <c r="D377" s="10">
        <v>-1.0900048353273957</v>
      </c>
      <c r="F377" s="10">
        <v>6.97</v>
      </c>
      <c r="G377" s="10">
        <v>707345.062432766</v>
      </c>
    </row>
    <row r="378" ht="14.25" customHeight="1">
      <c r="A378" s="10">
        <v>350.0</v>
      </c>
      <c r="B378" s="10">
        <v>847310.9613417598</v>
      </c>
      <c r="C378" s="10">
        <v>80899.80019055225</v>
      </c>
      <c r="D378" s="10">
        <v>0.8001735885944395</v>
      </c>
      <c r="F378" s="10">
        <v>6.99</v>
      </c>
      <c r="G378" s="10">
        <v>708045.574920547</v>
      </c>
    </row>
    <row r="379" ht="14.25" customHeight="1">
      <c r="A379" s="10">
        <v>351.0</v>
      </c>
      <c r="B379" s="10">
        <v>924522.2523840445</v>
      </c>
      <c r="C379" s="10">
        <v>-38725.972787298495</v>
      </c>
      <c r="D379" s="10">
        <v>-0.3830355642910731</v>
      </c>
      <c r="F379" s="10">
        <v>7.01</v>
      </c>
      <c r="G379" s="10">
        <v>709348.223733905</v>
      </c>
    </row>
    <row r="380" ht="14.25" customHeight="1">
      <c r="A380" s="10">
        <v>352.0</v>
      </c>
      <c r="B380" s="10">
        <v>1059515.0715874005</v>
      </c>
      <c r="C380" s="10">
        <v>-163211.27240826446</v>
      </c>
      <c r="D380" s="10">
        <v>-1.614309914664501</v>
      </c>
      <c r="F380" s="10">
        <v>7.03</v>
      </c>
      <c r="G380" s="10">
        <v>710269.213968102</v>
      </c>
    </row>
    <row r="381" ht="14.25" customHeight="1">
      <c r="A381" s="10">
        <v>353.0</v>
      </c>
      <c r="B381" s="10">
        <v>888056.0635613765</v>
      </c>
      <c r="C381" s="10">
        <v>128245.3797888835</v>
      </c>
      <c r="D381" s="10">
        <v>1.268465008870465</v>
      </c>
      <c r="F381" s="10">
        <v>7.05</v>
      </c>
      <c r="G381" s="10">
        <v>711499.244580149</v>
      </c>
    </row>
    <row r="382" ht="14.25" customHeight="1">
      <c r="A382" s="10">
        <v>354.0</v>
      </c>
      <c r="B382" s="10">
        <v>1196756.3831359553</v>
      </c>
      <c r="C382" s="10">
        <v>-45474.5356407552</v>
      </c>
      <c r="D382" s="10">
        <v>-0.44978507100909115</v>
      </c>
      <c r="F382" s="10">
        <v>7.07</v>
      </c>
      <c r="G382" s="10">
        <v>712228.424302721</v>
      </c>
    </row>
    <row r="383" ht="14.25" customHeight="1">
      <c r="A383" s="10">
        <v>355.0</v>
      </c>
      <c r="B383" s="10">
        <v>619335.646264768</v>
      </c>
      <c r="C383" s="10">
        <v>-139835.08945394197</v>
      </c>
      <c r="D383" s="10">
        <v>-1.3830979196021842</v>
      </c>
      <c r="F383" s="10">
        <v>7.09</v>
      </c>
      <c r="G383" s="10">
        <v>712285.825575129</v>
      </c>
    </row>
    <row r="384" ht="14.25" customHeight="1">
      <c r="A384" s="10">
        <v>356.0</v>
      </c>
      <c r="B384" s="10">
        <v>823673.1367286071</v>
      </c>
      <c r="C384" s="10">
        <v>-95271.13665341306</v>
      </c>
      <c r="D384" s="10">
        <v>-0.9423193521599769</v>
      </c>
      <c r="F384" s="10">
        <v>7.11</v>
      </c>
      <c r="G384" s="10">
        <v>713615.868596145</v>
      </c>
    </row>
    <row r="385" ht="14.25" customHeight="1">
      <c r="A385" s="10">
        <v>357.0</v>
      </c>
      <c r="B385" s="10">
        <v>551799.0649794175</v>
      </c>
      <c r="C385" s="10">
        <v>133324.07433435752</v>
      </c>
      <c r="D385" s="10">
        <v>1.3186979789180417</v>
      </c>
      <c r="F385" s="10">
        <v>7.13</v>
      </c>
      <c r="G385" s="10">
        <v>714142.240653919</v>
      </c>
    </row>
    <row r="386" ht="14.25" customHeight="1">
      <c r="A386" s="10">
        <v>358.0</v>
      </c>
      <c r="B386" s="10">
        <v>1130596.264766679</v>
      </c>
      <c r="C386" s="10">
        <v>-11053.954157868866</v>
      </c>
      <c r="D386" s="10">
        <v>-0.10933379496397463</v>
      </c>
      <c r="F386" s="10">
        <v>7.15</v>
      </c>
      <c r="G386" s="10">
        <v>714148.414752901</v>
      </c>
    </row>
    <row r="387" ht="14.25" customHeight="1">
      <c r="A387" s="10">
        <v>359.0</v>
      </c>
      <c r="B387" s="10">
        <v>1226175.2856997033</v>
      </c>
      <c r="C387" s="10">
        <v>-39818.10665504332</v>
      </c>
      <c r="D387" s="10">
        <v>-0.39383777485426996</v>
      </c>
      <c r="F387" s="10">
        <v>7.17</v>
      </c>
      <c r="G387" s="10">
        <v>714166.397806112</v>
      </c>
    </row>
    <row r="388" ht="14.25" customHeight="1">
      <c r="A388" s="10">
        <v>360.0</v>
      </c>
      <c r="B388" s="10">
        <v>1091460.519871165</v>
      </c>
      <c r="C388" s="10">
        <v>176960.58431794494</v>
      </c>
      <c r="D388" s="10">
        <v>1.7503032820839441</v>
      </c>
      <c r="F388" s="10">
        <v>7.1899999999999995</v>
      </c>
      <c r="G388" s="10">
        <v>714706.428853738</v>
      </c>
    </row>
    <row r="389" ht="14.25" customHeight="1">
      <c r="A389" s="10">
        <v>361.0</v>
      </c>
      <c r="B389" s="10">
        <v>911852.0906917228</v>
      </c>
      <c r="C389" s="10">
        <v>-31719.24668545986</v>
      </c>
      <c r="D389" s="10">
        <v>-0.31373258509952123</v>
      </c>
      <c r="F389" s="10">
        <v>7.21</v>
      </c>
      <c r="G389" s="10">
        <v>714822.587170233</v>
      </c>
    </row>
    <row r="390" ht="14.25" customHeight="1">
      <c r="A390" s="10">
        <v>362.0</v>
      </c>
      <c r="B390" s="10">
        <v>1044231.1481114668</v>
      </c>
      <c r="C390" s="10">
        <v>-82202.44734682282</v>
      </c>
      <c r="D390" s="10">
        <v>-0.8130579696095992</v>
      </c>
      <c r="F390" s="10">
        <v>7.2299999999999995</v>
      </c>
      <c r="G390" s="10">
        <v>715460.468346261</v>
      </c>
    </row>
    <row r="391" ht="14.25" customHeight="1">
      <c r="A391" s="10">
        <v>363.0</v>
      </c>
      <c r="B391" s="10">
        <v>784312.5442275603</v>
      </c>
      <c r="C391" s="10">
        <v>-12002.316401412245</v>
      </c>
      <c r="D391" s="10">
        <v>-0.1187139716506434</v>
      </c>
      <c r="F391" s="10">
        <v>7.25</v>
      </c>
      <c r="G391" s="10">
        <v>716316.488144458</v>
      </c>
    </row>
    <row r="392" ht="14.25" customHeight="1">
      <c r="A392" s="10">
        <v>364.0</v>
      </c>
      <c r="B392" s="10">
        <v>590382.3534412559</v>
      </c>
      <c r="C392" s="10">
        <v>33339.259544152184</v>
      </c>
      <c r="D392" s="10">
        <v>0.32975600542510514</v>
      </c>
      <c r="F392" s="10">
        <v>7.27</v>
      </c>
      <c r="G392" s="10">
        <v>716344.627948195</v>
      </c>
    </row>
    <row r="393" ht="14.25" customHeight="1">
      <c r="A393" s="10">
        <v>365.0</v>
      </c>
      <c r="B393" s="10">
        <v>1101137.0776053404</v>
      </c>
      <c r="C393" s="10">
        <v>73812.78318532952</v>
      </c>
      <c r="D393" s="10">
        <v>0.7300764583649244</v>
      </c>
      <c r="F393" s="10">
        <v>7.29</v>
      </c>
      <c r="G393" s="10">
        <v>716771.005748875</v>
      </c>
    </row>
    <row r="394" ht="14.25" customHeight="1">
      <c r="A394" s="10">
        <v>366.0</v>
      </c>
      <c r="B394" s="10">
        <v>1073138.1770895706</v>
      </c>
      <c r="C394" s="10">
        <v>-10471.81070599053</v>
      </c>
      <c r="D394" s="10">
        <v>-0.10357585966785456</v>
      </c>
      <c r="F394" s="10">
        <v>7.31</v>
      </c>
      <c r="G394" s="10">
        <v>717213.268798954</v>
      </c>
    </row>
    <row r="395" ht="14.25" customHeight="1">
      <c r="A395" s="10">
        <v>367.0</v>
      </c>
      <c r="B395" s="10">
        <v>1040901.9107243579</v>
      </c>
      <c r="C395" s="10">
        <v>177733.94068216207</v>
      </c>
      <c r="D395" s="10">
        <v>1.7579524893225331</v>
      </c>
      <c r="F395" s="10">
        <v>7.33</v>
      </c>
      <c r="G395" s="10">
        <v>717273.185257682</v>
      </c>
    </row>
    <row r="396" ht="14.25" customHeight="1">
      <c r="A396" s="10">
        <v>368.0</v>
      </c>
      <c r="B396" s="10">
        <v>996079.5237525932</v>
      </c>
      <c r="C396" s="10">
        <v>-148924.48240530817</v>
      </c>
      <c r="D396" s="10">
        <v>-1.473000393513227</v>
      </c>
      <c r="F396" s="10">
        <v>7.35</v>
      </c>
      <c r="G396" s="10">
        <v>717661.556023205</v>
      </c>
    </row>
    <row r="397" ht="14.25" customHeight="1">
      <c r="A397" s="10">
        <v>369.0</v>
      </c>
      <c r="B397" s="10">
        <v>1152203.9195275737</v>
      </c>
      <c r="C397" s="10">
        <v>24233.999461296247</v>
      </c>
      <c r="D397" s="10">
        <v>0.23969659095901852</v>
      </c>
      <c r="F397" s="10">
        <v>7.37</v>
      </c>
      <c r="G397" s="10">
        <v>717682.085703176</v>
      </c>
    </row>
    <row r="398" ht="14.25" customHeight="1">
      <c r="A398" s="10">
        <v>370.0</v>
      </c>
      <c r="B398" s="10">
        <v>1101402.106893396</v>
      </c>
      <c r="C398" s="10">
        <v>10912.196018004091</v>
      </c>
      <c r="D398" s="10">
        <v>0.10793167630334886</v>
      </c>
      <c r="F398" s="10">
        <v>7.39</v>
      </c>
      <c r="G398" s="10">
        <v>717825.359695084</v>
      </c>
    </row>
    <row r="399" ht="14.25" customHeight="1">
      <c r="A399" s="10">
        <v>371.0</v>
      </c>
      <c r="B399" s="10">
        <v>559664.6503044938</v>
      </c>
      <c r="C399" s="10">
        <v>-129576.39958986983</v>
      </c>
      <c r="D399" s="10">
        <v>-1.2816300214927072</v>
      </c>
      <c r="F399" s="10">
        <v>7.41</v>
      </c>
      <c r="G399" s="10">
        <v>718187.01661643</v>
      </c>
    </row>
    <row r="400" ht="14.25" customHeight="1">
      <c r="A400" s="10">
        <v>372.0</v>
      </c>
      <c r="B400" s="10">
        <v>1258495.302386784</v>
      </c>
      <c r="C400" s="10">
        <v>-35608.18154498399</v>
      </c>
      <c r="D400" s="10">
        <v>-0.35219773526090375</v>
      </c>
      <c r="F400" s="10">
        <v>7.43</v>
      </c>
      <c r="G400" s="10">
        <v>718650.643819188</v>
      </c>
    </row>
    <row r="401" ht="14.25" customHeight="1">
      <c r="A401" s="10">
        <v>373.0</v>
      </c>
      <c r="B401" s="10">
        <v>1048808.1812462094</v>
      </c>
      <c r="C401" s="10">
        <v>46985.983804850606</v>
      </c>
      <c r="D401" s="10">
        <v>0.4647346864418859</v>
      </c>
      <c r="F401" s="10">
        <v>7.45</v>
      </c>
      <c r="G401" s="10">
        <v>718869.400647333</v>
      </c>
    </row>
    <row r="402" ht="14.25" customHeight="1">
      <c r="A402" s="10">
        <v>374.0</v>
      </c>
      <c r="B402" s="10">
        <v>599456.0846134478</v>
      </c>
      <c r="C402" s="10">
        <v>167254.08886189724</v>
      </c>
      <c r="D402" s="10">
        <v>1.6542970956230738</v>
      </c>
      <c r="F402" s="10">
        <v>7.47</v>
      </c>
      <c r="G402" s="10">
        <v>718874.679765292</v>
      </c>
    </row>
    <row r="403" ht="14.25" customHeight="1">
      <c r="A403" s="10">
        <v>375.0</v>
      </c>
      <c r="B403" s="10">
        <v>1070586.1702667326</v>
      </c>
      <c r="C403" s="10">
        <v>116076.34395874734</v>
      </c>
      <c r="D403" s="10">
        <v>1.1481020284057553</v>
      </c>
      <c r="F403" s="10">
        <v>7.49</v>
      </c>
      <c r="G403" s="10">
        <v>718887.231500927</v>
      </c>
    </row>
    <row r="404" ht="14.25" customHeight="1">
      <c r="A404" s="10">
        <v>376.0</v>
      </c>
      <c r="B404" s="10">
        <v>895130.8975240234</v>
      </c>
      <c r="C404" s="10">
        <v>114841.18594932661</v>
      </c>
      <c r="D404" s="10">
        <v>1.1358851772571565</v>
      </c>
      <c r="F404" s="10">
        <v>7.51</v>
      </c>
      <c r="G404" s="10">
        <v>720059.834808</v>
      </c>
    </row>
    <row r="405" ht="14.25" customHeight="1">
      <c r="A405" s="10">
        <v>377.0</v>
      </c>
      <c r="B405" s="10">
        <v>1381402.907546625</v>
      </c>
      <c r="C405" s="10">
        <v>-101457.3973786151</v>
      </c>
      <c r="D405" s="10">
        <v>-1.0035071725601048</v>
      </c>
      <c r="F405" s="10">
        <v>7.53</v>
      </c>
      <c r="G405" s="10">
        <v>720080.232052889</v>
      </c>
    </row>
    <row r="406" ht="14.25" customHeight="1">
      <c r="A406" s="10">
        <v>378.0</v>
      </c>
      <c r="B406" s="10">
        <v>654427.372987552</v>
      </c>
      <c r="C406" s="10">
        <v>82371.16032144299</v>
      </c>
      <c r="D406" s="10">
        <v>0.8147266964300152</v>
      </c>
      <c r="F406" s="10">
        <v>7.55</v>
      </c>
      <c r="G406" s="10">
        <v>721974.551474637</v>
      </c>
    </row>
    <row r="407" ht="14.25" customHeight="1">
      <c r="A407" s="10">
        <v>379.0</v>
      </c>
      <c r="B407" s="10">
        <v>548155.2425857391</v>
      </c>
      <c r="C407" s="10">
        <v>-39203.67570583912</v>
      </c>
      <c r="D407" s="10">
        <v>-0.3877604864504647</v>
      </c>
      <c r="F407" s="10">
        <v>7.57</v>
      </c>
      <c r="G407" s="10">
        <v>722115.124273698</v>
      </c>
    </row>
    <row r="408" ht="14.25" customHeight="1">
      <c r="A408" s="10">
        <v>380.0</v>
      </c>
      <c r="B408" s="10">
        <v>743760.9769026915</v>
      </c>
      <c r="C408" s="10">
        <v>-58256.98663088353</v>
      </c>
      <c r="D408" s="10">
        <v>-0.5762152927860543</v>
      </c>
      <c r="F408" s="10">
        <v>7.59</v>
      </c>
      <c r="G408" s="10">
        <v>723089.952526648</v>
      </c>
    </row>
    <row r="409" ht="14.25" customHeight="1">
      <c r="A409" s="10">
        <v>381.0</v>
      </c>
      <c r="B409" s="10">
        <v>1305078.217059461</v>
      </c>
      <c r="C409" s="10">
        <v>106139.27579162898</v>
      </c>
      <c r="D409" s="10">
        <v>1.049815265315341</v>
      </c>
      <c r="F409" s="10">
        <v>7.61</v>
      </c>
      <c r="G409" s="10">
        <v>723750.065257713</v>
      </c>
    </row>
    <row r="410" ht="14.25" customHeight="1">
      <c r="A410" s="10">
        <v>382.0</v>
      </c>
      <c r="B410" s="10">
        <v>526799.1583967936</v>
      </c>
      <c r="C410" s="10">
        <v>-2086.3923293416156</v>
      </c>
      <c r="D410" s="10">
        <v>-0.020636343148597285</v>
      </c>
      <c r="F410" s="10">
        <v>7.63</v>
      </c>
      <c r="G410" s="10">
        <v>724121.673384089</v>
      </c>
    </row>
    <row r="411" ht="14.25" customHeight="1">
      <c r="A411" s="10">
        <v>383.0</v>
      </c>
      <c r="B411" s="10">
        <v>836073.9482329485</v>
      </c>
      <c r="C411" s="10">
        <v>-110243.34620033053</v>
      </c>
      <c r="D411" s="10">
        <v>-1.0904083043468327</v>
      </c>
      <c r="F411" s="10">
        <v>7.65</v>
      </c>
      <c r="G411" s="10">
        <v>724993.889241658</v>
      </c>
    </row>
    <row r="412" ht="14.25" customHeight="1">
      <c r="A412" s="10">
        <v>384.0</v>
      </c>
      <c r="B412" s="10">
        <v>917931.9323435089</v>
      </c>
      <c r="C412" s="10">
        <v>27682.633569254074</v>
      </c>
      <c r="D412" s="10">
        <v>0.27380676086566885</v>
      </c>
      <c r="F412" s="10">
        <v>7.67</v>
      </c>
      <c r="G412" s="10">
        <v>725040.895954742</v>
      </c>
    </row>
    <row r="413" ht="14.25" customHeight="1">
      <c r="A413" s="10">
        <v>385.0</v>
      </c>
      <c r="B413" s="10">
        <v>864278.5548202393</v>
      </c>
      <c r="C413" s="10">
        <v>-287110.2808763343</v>
      </c>
      <c r="D413" s="10">
        <v>-2.8397853051558397</v>
      </c>
      <c r="F413" s="10">
        <v>7.6899999999999995</v>
      </c>
      <c r="G413" s="10">
        <v>725830.602032618</v>
      </c>
    </row>
    <row r="414" ht="14.25" customHeight="1">
      <c r="A414" s="10">
        <v>386.0</v>
      </c>
      <c r="B414" s="10">
        <v>1181067.2092555896</v>
      </c>
      <c r="C414" s="10">
        <v>130365.17885609041</v>
      </c>
      <c r="D414" s="10">
        <v>1.2894317754472777</v>
      </c>
      <c r="F414" s="10">
        <v>7.71</v>
      </c>
      <c r="G414" s="10">
        <v>726883.868948513</v>
      </c>
    </row>
    <row r="415" ht="14.25" customHeight="1">
      <c r="A415" s="10">
        <v>387.0</v>
      </c>
      <c r="B415" s="10">
        <v>1021925.334667632</v>
      </c>
      <c r="C415" s="10">
        <v>94977.0102254079</v>
      </c>
      <c r="D415" s="10">
        <v>0.9394101706929892</v>
      </c>
      <c r="F415" s="10">
        <v>7.7299999999999995</v>
      </c>
      <c r="G415" s="10">
        <v>727366.947448545</v>
      </c>
    </row>
    <row r="416" ht="14.25" customHeight="1">
      <c r="A416" s="10">
        <v>388.0</v>
      </c>
      <c r="B416" s="10">
        <v>802121.8941717779</v>
      </c>
      <c r="C416" s="10">
        <v>8415.254220386152</v>
      </c>
      <c r="D416" s="10">
        <v>0.08323462051328119</v>
      </c>
      <c r="F416" s="10">
        <v>7.75</v>
      </c>
      <c r="G416" s="10">
        <v>727866.525167907</v>
      </c>
    </row>
    <row r="417" ht="14.25" customHeight="1">
      <c r="A417" s="10">
        <v>389.0</v>
      </c>
      <c r="B417" s="10">
        <v>953805.5215232575</v>
      </c>
      <c r="C417" s="10">
        <v>-85907.2392811185</v>
      </c>
      <c r="D417" s="10">
        <v>-0.8497017765173857</v>
      </c>
      <c r="F417" s="10">
        <v>7.77</v>
      </c>
      <c r="G417" s="10">
        <v>728402.000075194</v>
      </c>
    </row>
    <row r="418" ht="14.25" customHeight="1">
      <c r="A418" s="10">
        <v>390.0</v>
      </c>
      <c r="B418" s="10">
        <v>625040.7450663114</v>
      </c>
      <c r="C418" s="10">
        <v>-71963.53245423641</v>
      </c>
      <c r="D418" s="10">
        <v>-0.7117856641945518</v>
      </c>
      <c r="F418" s="10">
        <v>7.79</v>
      </c>
      <c r="G418" s="10">
        <v>729315.374919536</v>
      </c>
    </row>
    <row r="419" ht="14.25" customHeight="1">
      <c r="A419" s="10">
        <v>391.0</v>
      </c>
      <c r="B419" s="10">
        <v>596240.1385557832</v>
      </c>
      <c r="C419" s="10">
        <v>74116.75677679386</v>
      </c>
      <c r="D419" s="10">
        <v>0.7330830373545765</v>
      </c>
      <c r="F419" s="10">
        <v>7.81</v>
      </c>
      <c r="G419" s="10">
        <v>729641.740874431</v>
      </c>
    </row>
    <row r="420" ht="14.25" customHeight="1">
      <c r="A420" s="10">
        <v>392.0</v>
      </c>
      <c r="B420" s="10">
        <v>941669.0652313796</v>
      </c>
      <c r="C420" s="10">
        <v>-83580.34644442354</v>
      </c>
      <c r="D420" s="10">
        <v>-0.8266866616836368</v>
      </c>
      <c r="F420" s="10">
        <v>7.83</v>
      </c>
      <c r="G420" s="10">
        <v>729678.626210307</v>
      </c>
    </row>
    <row r="421" ht="14.25" customHeight="1">
      <c r="A421" s="10">
        <v>393.0</v>
      </c>
      <c r="B421" s="10">
        <v>787745.1889960591</v>
      </c>
      <c r="C421" s="10">
        <v>22010.428550113924</v>
      </c>
      <c r="D421" s="10">
        <v>0.21770342519959612</v>
      </c>
      <c r="F421" s="10">
        <v>7.85</v>
      </c>
      <c r="G421" s="10">
        <v>729688.592631739</v>
      </c>
    </row>
    <row r="422" ht="14.25" customHeight="1">
      <c r="A422" s="10">
        <v>394.0</v>
      </c>
      <c r="B422" s="10">
        <v>1444440.268176307</v>
      </c>
      <c r="C422" s="10">
        <v>7218.609064413002</v>
      </c>
      <c r="D422" s="10">
        <v>0.07139869698227336</v>
      </c>
      <c r="F422" s="10">
        <v>7.87</v>
      </c>
      <c r="G422" s="10">
        <v>729781.569559095</v>
      </c>
    </row>
    <row r="423" ht="14.25" customHeight="1">
      <c r="A423" s="10">
        <v>395.0</v>
      </c>
      <c r="B423" s="10">
        <v>990824.99415835</v>
      </c>
      <c r="C423" s="10">
        <v>-111468.62811006408</v>
      </c>
      <c r="D423" s="10">
        <v>-1.1025274717668017</v>
      </c>
      <c r="F423" s="10">
        <v>7.89</v>
      </c>
      <c r="G423" s="10">
        <v>729882.624890689</v>
      </c>
    </row>
    <row r="424" ht="14.25" customHeight="1">
      <c r="A424" s="10">
        <v>396.0</v>
      </c>
      <c r="B424" s="10">
        <v>817855.1020066687</v>
      </c>
      <c r="C424" s="10">
        <v>42491.368692016345</v>
      </c>
      <c r="D424" s="10">
        <v>0.420278800324538</v>
      </c>
      <c r="F424" s="10">
        <v>7.91</v>
      </c>
      <c r="G424" s="10">
        <v>729989.349928174</v>
      </c>
    </row>
    <row r="425" ht="14.25" customHeight="1">
      <c r="A425" s="10">
        <v>397.0</v>
      </c>
      <c r="B425" s="10">
        <v>1097961.290812184</v>
      </c>
      <c r="C425" s="10">
        <v>152921.00094487588</v>
      </c>
      <c r="D425" s="10">
        <v>1.5125296454292727</v>
      </c>
      <c r="F425" s="10">
        <v>7.93</v>
      </c>
      <c r="G425" s="10">
        <v>729990.024389953</v>
      </c>
    </row>
    <row r="426" ht="14.25" customHeight="1">
      <c r="A426" s="10">
        <v>398.0</v>
      </c>
      <c r="B426" s="10">
        <v>932308.4931167148</v>
      </c>
      <c r="C426" s="10">
        <v>-22527.026348496787</v>
      </c>
      <c r="D426" s="10">
        <v>-0.2228130535697324</v>
      </c>
      <c r="F426" s="10">
        <v>7.95</v>
      </c>
      <c r="G426" s="10">
        <v>730043.645059596</v>
      </c>
    </row>
    <row r="427" ht="14.25" customHeight="1">
      <c r="A427" s="10">
        <v>399.0</v>
      </c>
      <c r="B427" s="10">
        <v>1221865.0920219407</v>
      </c>
      <c r="C427" s="10">
        <v>-45444.53264003084</v>
      </c>
      <c r="D427" s="10">
        <v>-0.4494883136783973</v>
      </c>
      <c r="F427" s="10">
        <v>7.97</v>
      </c>
      <c r="G427" s="10">
        <v>730739.418950083</v>
      </c>
    </row>
    <row r="428" ht="14.25" customHeight="1">
      <c r="A428" s="10">
        <v>400.0</v>
      </c>
      <c r="B428" s="10">
        <v>1220634.9071026202</v>
      </c>
      <c r="C428" s="10">
        <v>-117149.19983854028</v>
      </c>
      <c r="D428" s="10">
        <v>-1.1587135618997382</v>
      </c>
      <c r="F428" s="10">
        <v>7.99</v>
      </c>
      <c r="G428" s="10">
        <v>731715.264340266</v>
      </c>
    </row>
    <row r="429" ht="14.25" customHeight="1">
      <c r="A429" s="10">
        <v>401.0</v>
      </c>
      <c r="B429" s="10">
        <v>547584.8984460391</v>
      </c>
      <c r="C429" s="10">
        <v>18095.654361114954</v>
      </c>
      <c r="D429" s="10">
        <v>0.17898270025380056</v>
      </c>
      <c r="F429" s="10">
        <v>8.01</v>
      </c>
      <c r="G429" s="10">
        <v>732244.158069555</v>
      </c>
    </row>
    <row r="430" ht="14.25" customHeight="1">
      <c r="A430" s="10">
        <v>402.0</v>
      </c>
      <c r="B430" s="10">
        <v>841528.8036766704</v>
      </c>
      <c r="C430" s="10">
        <v>111733.11252562061</v>
      </c>
      <c r="D430" s="10">
        <v>1.1051434664098625</v>
      </c>
      <c r="F430" s="10">
        <v>8.03</v>
      </c>
      <c r="G430" s="10">
        <v>732733.236293049</v>
      </c>
    </row>
    <row r="431" ht="14.25" customHeight="1">
      <c r="A431" s="10">
        <v>403.0</v>
      </c>
      <c r="B431" s="10">
        <v>1410705.8259758675</v>
      </c>
      <c r="C431" s="10">
        <v>162641.96246790257</v>
      </c>
      <c r="D431" s="10">
        <v>1.6086789146258254</v>
      </c>
      <c r="F431" s="10">
        <v>8.05</v>
      </c>
      <c r="G431" s="10">
        <v>733299.794548906</v>
      </c>
    </row>
    <row r="432" ht="14.25" customHeight="1">
      <c r="A432" s="10">
        <v>404.0</v>
      </c>
      <c r="B432" s="10">
        <v>1367865.9689763566</v>
      </c>
      <c r="C432" s="10">
        <v>153091.02835658356</v>
      </c>
      <c r="D432" s="10">
        <v>1.5142113732439904</v>
      </c>
      <c r="F432" s="10">
        <v>8.07</v>
      </c>
      <c r="G432" s="10">
        <v>734101.485618713</v>
      </c>
    </row>
    <row r="433" ht="14.25" customHeight="1">
      <c r="A433" s="10">
        <v>405.0</v>
      </c>
      <c r="B433" s="10">
        <v>330101.65610642015</v>
      </c>
      <c r="C433" s="10">
        <v>-63802.77498806018</v>
      </c>
      <c r="D433" s="10">
        <v>-0.6310682511480644</v>
      </c>
      <c r="F433" s="10">
        <v>8.09</v>
      </c>
      <c r="G433" s="10">
        <v>734562.104533648</v>
      </c>
    </row>
    <row r="434" ht="14.25" customHeight="1">
      <c r="A434" s="10">
        <v>406.0</v>
      </c>
      <c r="B434" s="10">
        <v>744122.3692352029</v>
      </c>
      <c r="C434" s="10">
        <v>-30506.50063905795</v>
      </c>
      <c r="D434" s="10">
        <v>-0.3017374089221088</v>
      </c>
      <c r="F434" s="10">
        <v>8.11</v>
      </c>
      <c r="G434" s="10">
        <v>734827.50801229</v>
      </c>
    </row>
    <row r="435" ht="14.25" customHeight="1">
      <c r="A435" s="10">
        <v>407.0</v>
      </c>
      <c r="B435" s="10">
        <v>1116978.237511754</v>
      </c>
      <c r="C435" s="10">
        <v>-161288.70458590204</v>
      </c>
      <c r="D435" s="10">
        <v>-1.5952939468856884</v>
      </c>
      <c r="F435" s="10">
        <v>8.13</v>
      </c>
      <c r="G435" s="10">
        <v>735660.455803421</v>
      </c>
    </row>
    <row r="436" ht="14.25" customHeight="1">
      <c r="A436" s="10">
        <v>408.0</v>
      </c>
      <c r="B436" s="10">
        <v>665360.0916329969</v>
      </c>
      <c r="C436" s="10">
        <v>-131973.32039418886</v>
      </c>
      <c r="D436" s="10">
        <v>-1.3053377774704855</v>
      </c>
      <c r="F436" s="10">
        <v>8.15</v>
      </c>
      <c r="G436" s="10">
        <v>735952.168889463</v>
      </c>
    </row>
    <row r="437" ht="14.25" customHeight="1">
      <c r="A437" s="10">
        <v>409.0</v>
      </c>
      <c r="B437" s="10">
        <v>1047046.8441545065</v>
      </c>
      <c r="C437" s="10">
        <v>131553.80363060348</v>
      </c>
      <c r="D437" s="10">
        <v>1.3011883700133229</v>
      </c>
      <c r="F437" s="10">
        <v>8.17</v>
      </c>
      <c r="G437" s="10">
        <v>736798.533308995</v>
      </c>
    </row>
    <row r="438" ht="14.25" customHeight="1">
      <c r="A438" s="10">
        <v>410.0</v>
      </c>
      <c r="B438" s="10">
        <v>605312.3372775178</v>
      </c>
      <c r="C438" s="10">
        <v>-52726.98317835177</v>
      </c>
      <c r="D438" s="10">
        <v>-0.5215184616798048</v>
      </c>
      <c r="F438" s="10">
        <v>8.19</v>
      </c>
      <c r="G438" s="10">
        <v>736817.376917178</v>
      </c>
    </row>
    <row r="439" ht="14.25" customHeight="1">
      <c r="A439" s="10">
        <v>411.0</v>
      </c>
      <c r="B439" s="10">
        <v>763008.2313056741</v>
      </c>
      <c r="C439" s="10">
        <v>-146951.27126376308</v>
      </c>
      <c r="D439" s="10">
        <v>-1.4534835166301483</v>
      </c>
      <c r="F439" s="10">
        <v>8.209999999999999</v>
      </c>
      <c r="G439" s="10">
        <v>736897.409537191</v>
      </c>
    </row>
    <row r="440" ht="14.25" customHeight="1">
      <c r="A440" s="10">
        <v>412.0</v>
      </c>
      <c r="B440" s="10">
        <v>844367.6145063675</v>
      </c>
      <c r="C440" s="10">
        <v>-17780.22256633849</v>
      </c>
      <c r="D440" s="10">
        <v>-0.1758627890724557</v>
      </c>
      <c r="F440" s="10">
        <v>8.23</v>
      </c>
      <c r="G440" s="10">
        <v>737147.094324178</v>
      </c>
    </row>
    <row r="441" ht="14.25" customHeight="1">
      <c r="A441" s="10">
        <v>413.0</v>
      </c>
      <c r="B441" s="10">
        <v>840386.7213765223</v>
      </c>
      <c r="C441" s="10">
        <v>155856.70356229367</v>
      </c>
      <c r="D441" s="10">
        <v>1.5415664501295594</v>
      </c>
      <c r="F441" s="10">
        <v>8.25</v>
      </c>
      <c r="G441" s="10">
        <v>737202.457611395</v>
      </c>
    </row>
    <row r="442" ht="14.25" customHeight="1">
      <c r="A442" s="10">
        <v>414.0</v>
      </c>
      <c r="B442" s="10">
        <v>1045908.401775596</v>
      </c>
      <c r="C442" s="10">
        <v>534.2326985340333</v>
      </c>
      <c r="D442" s="10">
        <v>0.005284053786580195</v>
      </c>
      <c r="F442" s="10">
        <v>8.27</v>
      </c>
      <c r="G442" s="10">
        <v>738030.649864538</v>
      </c>
    </row>
    <row r="443" ht="14.25" customHeight="1">
      <c r="A443" s="10">
        <v>415.0</v>
      </c>
      <c r="B443" s="10">
        <v>540814.3530482345</v>
      </c>
      <c r="C443" s="10">
        <v>164069.80131713848</v>
      </c>
      <c r="D443" s="10">
        <v>1.6228015568726115</v>
      </c>
      <c r="F443" s="10">
        <v>8.29</v>
      </c>
      <c r="G443" s="10">
        <v>738411.521752059</v>
      </c>
    </row>
    <row r="444" ht="14.25" customHeight="1">
      <c r="A444" s="10">
        <v>416.0</v>
      </c>
      <c r="B444" s="10">
        <v>1251648.2344426</v>
      </c>
      <c r="C444" s="10">
        <v>48741.116377610015</v>
      </c>
      <c r="D444" s="10">
        <v>0.48209456527837163</v>
      </c>
      <c r="F444" s="10">
        <v>8.31</v>
      </c>
      <c r="G444" s="10">
        <v>738431.831076281</v>
      </c>
    </row>
    <row r="445" ht="14.25" customHeight="1">
      <c r="A445" s="10">
        <v>417.0</v>
      </c>
      <c r="B445" s="10">
        <v>1146534.944192871</v>
      </c>
      <c r="C445" s="10">
        <v>73311.97431694902</v>
      </c>
      <c r="D445" s="10">
        <v>0.7251229970650442</v>
      </c>
      <c r="F445" s="10">
        <v>8.33</v>
      </c>
      <c r="G445" s="10">
        <v>738760.747431326</v>
      </c>
    </row>
    <row r="446" ht="14.25" customHeight="1">
      <c r="A446" s="10">
        <v>418.0</v>
      </c>
      <c r="B446" s="10">
        <v>813899.4322931189</v>
      </c>
      <c r="C446" s="10">
        <v>164867.48157298006</v>
      </c>
      <c r="D446" s="10">
        <v>1.630691349818506</v>
      </c>
      <c r="F446" s="10">
        <v>8.35</v>
      </c>
      <c r="G446" s="10">
        <v>739027.675836929</v>
      </c>
    </row>
    <row r="447" ht="14.25" customHeight="1">
      <c r="A447" s="10">
        <v>419.0</v>
      </c>
      <c r="B447" s="10">
        <v>1078663.9713988698</v>
      </c>
      <c r="C447" s="10">
        <v>-31383.859527939814</v>
      </c>
      <c r="D447" s="10">
        <v>-0.31041529698794135</v>
      </c>
      <c r="F447" s="10">
        <v>8.37</v>
      </c>
      <c r="G447" s="10">
        <v>739870.793640265</v>
      </c>
    </row>
    <row r="448" ht="14.25" customHeight="1">
      <c r="A448" s="10">
        <v>420.0</v>
      </c>
      <c r="B448" s="10">
        <v>484915.1222213276</v>
      </c>
      <c r="C448" s="10">
        <v>143955.2234193004</v>
      </c>
      <c r="D448" s="10">
        <v>1.4238498420146664</v>
      </c>
      <c r="F448" s="10">
        <v>8.39</v>
      </c>
      <c r="G448" s="10">
        <v>742016.05517229</v>
      </c>
    </row>
    <row r="449" ht="14.25" customHeight="1">
      <c r="A449" s="10">
        <v>421.0</v>
      </c>
      <c r="B449" s="10">
        <v>801119.843332786</v>
      </c>
      <c r="C449" s="10">
        <v>155997.803834568</v>
      </c>
      <c r="D449" s="10">
        <v>1.5429620618733644</v>
      </c>
      <c r="F449" s="10">
        <v>8.41</v>
      </c>
      <c r="G449" s="10">
        <v>742449.310637619</v>
      </c>
    </row>
    <row r="450" ht="14.25" customHeight="1">
      <c r="A450" s="10">
        <v>422.0</v>
      </c>
      <c r="B450" s="10">
        <v>520453.0616385542</v>
      </c>
      <c r="C450" s="10">
        <v>49423.713242073776</v>
      </c>
      <c r="D450" s="10">
        <v>0.48884607741208225</v>
      </c>
      <c r="F450" s="10">
        <v>8.43</v>
      </c>
      <c r="G450" s="10">
        <v>742645.145935688</v>
      </c>
    </row>
    <row r="451" ht="14.25" customHeight="1">
      <c r="A451" s="10">
        <v>423.0</v>
      </c>
      <c r="B451" s="10">
        <v>777599.1335750992</v>
      </c>
      <c r="C451" s="10">
        <v>-91718.81229802314</v>
      </c>
      <c r="D451" s="10">
        <v>-0.9071835901357372</v>
      </c>
      <c r="F451" s="10">
        <v>8.45</v>
      </c>
      <c r="G451" s="10">
        <v>742705.266664932</v>
      </c>
    </row>
    <row r="452" ht="14.25" customHeight="1">
      <c r="A452" s="10">
        <v>424.0</v>
      </c>
      <c r="B452" s="10">
        <v>737613.6143844621</v>
      </c>
      <c r="C452" s="10">
        <v>-57691.362234669155</v>
      </c>
      <c r="D452" s="10">
        <v>-0.5706207461759346</v>
      </c>
      <c r="F452" s="10">
        <v>8.47</v>
      </c>
      <c r="G452" s="10">
        <v>742858.635633919</v>
      </c>
    </row>
    <row r="453" ht="14.25" customHeight="1">
      <c r="A453" s="10">
        <v>425.0</v>
      </c>
      <c r="B453" s="10">
        <v>542442.3080274572</v>
      </c>
      <c r="C453" s="10">
        <v>163692.83661145484</v>
      </c>
      <c r="D453" s="10">
        <v>1.6190730284879946</v>
      </c>
      <c r="F453" s="10">
        <v>8.49</v>
      </c>
      <c r="G453" s="10">
        <v>743212.419463362</v>
      </c>
    </row>
    <row r="454" ht="14.25" customHeight="1">
      <c r="A454" s="10">
        <v>426.0</v>
      </c>
      <c r="B454" s="10">
        <v>1428671.4737011124</v>
      </c>
      <c r="C454" s="10">
        <v>-113533.22268504254</v>
      </c>
      <c r="D454" s="10">
        <v>-1.1229482150339285</v>
      </c>
      <c r="F454" s="10">
        <v>8.51</v>
      </c>
      <c r="G454" s="10">
        <v>743393.347341425</v>
      </c>
    </row>
    <row r="455" ht="14.25" customHeight="1">
      <c r="A455" s="10">
        <v>427.0</v>
      </c>
      <c r="B455" s="10">
        <v>1301745.787142708</v>
      </c>
      <c r="C455" s="10">
        <v>108197.51585213211</v>
      </c>
      <c r="D455" s="10">
        <v>1.0701731565774006</v>
      </c>
      <c r="F455" s="10">
        <v>8.53</v>
      </c>
      <c r="G455" s="10">
        <v>743999.819160197</v>
      </c>
    </row>
    <row r="456" ht="14.25" customHeight="1">
      <c r="A456" s="10">
        <v>428.0</v>
      </c>
      <c r="B456" s="10">
        <v>1156713.4463689418</v>
      </c>
      <c r="C456" s="10">
        <v>-24825.6845829417</v>
      </c>
      <c r="D456" s="10">
        <v>-0.2455489021636174</v>
      </c>
      <c r="F456" s="10">
        <v>8.55</v>
      </c>
      <c r="G456" s="10">
        <v>744132.704165521</v>
      </c>
    </row>
    <row r="457" ht="14.25" customHeight="1">
      <c r="A457" s="10">
        <v>429.0</v>
      </c>
      <c r="B457" s="10">
        <v>915831.3552243591</v>
      </c>
      <c r="C457" s="10">
        <v>170994.3987086909</v>
      </c>
      <c r="D457" s="10">
        <v>1.691292207422046</v>
      </c>
      <c r="F457" s="10">
        <v>8.57</v>
      </c>
      <c r="G457" s="10">
        <v>744291.027321073</v>
      </c>
    </row>
    <row r="458" ht="14.25" customHeight="1">
      <c r="A458" s="10">
        <v>430.0</v>
      </c>
      <c r="B458" s="10">
        <v>803632.1780785347</v>
      </c>
      <c r="C458" s="10">
        <v>-56235.924951730645</v>
      </c>
      <c r="D458" s="10">
        <v>-0.5562251299825703</v>
      </c>
      <c r="F458" s="10">
        <v>8.59</v>
      </c>
      <c r="G458" s="10">
        <v>744450.229309717</v>
      </c>
    </row>
    <row r="459" ht="14.25" customHeight="1">
      <c r="A459" s="10">
        <v>431.0</v>
      </c>
      <c r="B459" s="10">
        <v>613886.0472327268</v>
      </c>
      <c r="C459" s="10">
        <v>-47240.189400570816</v>
      </c>
      <c r="D459" s="10">
        <v>-0.46724901408285807</v>
      </c>
      <c r="F459" s="10">
        <v>8.61</v>
      </c>
      <c r="G459" s="10">
        <v>744741.909251246</v>
      </c>
    </row>
    <row r="460" ht="14.25" customHeight="1">
      <c r="A460" s="10">
        <v>432.0</v>
      </c>
      <c r="B460" s="10">
        <v>1214092.8383388068</v>
      </c>
      <c r="C460" s="10">
        <v>110289.33724401332</v>
      </c>
      <c r="D460" s="10">
        <v>1.090863198158439</v>
      </c>
      <c r="F460" s="10">
        <v>8.63</v>
      </c>
      <c r="G460" s="10">
        <v>745523.838344433</v>
      </c>
    </row>
    <row r="461" ht="14.25" customHeight="1">
      <c r="A461" s="10">
        <v>433.0</v>
      </c>
      <c r="B461" s="10">
        <v>852104.1964526487</v>
      </c>
      <c r="C461" s="10">
        <v>67822.80207107123</v>
      </c>
      <c r="D461" s="10">
        <v>0.6708300242264045</v>
      </c>
      <c r="F461" s="10">
        <v>8.65</v>
      </c>
      <c r="G461" s="10">
        <v>745586.573508816</v>
      </c>
    </row>
    <row r="462" ht="14.25" customHeight="1">
      <c r="A462" s="10">
        <v>434.0</v>
      </c>
      <c r="B462" s="10">
        <v>769593.4215025596</v>
      </c>
      <c r="C462" s="10">
        <v>144784.9129255995</v>
      </c>
      <c r="D462" s="10">
        <v>1.4320562359502602</v>
      </c>
      <c r="F462" s="10">
        <v>8.67</v>
      </c>
      <c r="G462" s="10">
        <v>745996.33058405</v>
      </c>
    </row>
    <row r="463" ht="14.25" customHeight="1">
      <c r="A463" s="10">
        <v>435.0</v>
      </c>
      <c r="B463" s="10">
        <v>881559.6211407143</v>
      </c>
      <c r="C463" s="10">
        <v>-96098.92347451928</v>
      </c>
      <c r="D463" s="10">
        <v>-0.9505069267853231</v>
      </c>
      <c r="F463" s="10">
        <v>8.69</v>
      </c>
      <c r="G463" s="10">
        <v>746096.728900488</v>
      </c>
    </row>
    <row r="464" ht="14.25" customHeight="1">
      <c r="A464" s="10">
        <v>436.0</v>
      </c>
      <c r="B464" s="10">
        <v>1411845.3939703014</v>
      </c>
      <c r="C464" s="10">
        <v>-16944.409386751475</v>
      </c>
      <c r="D464" s="10">
        <v>-0.16759582636390288</v>
      </c>
      <c r="F464" s="10">
        <v>8.71</v>
      </c>
      <c r="G464" s="10">
        <v>747396.253126804</v>
      </c>
    </row>
    <row r="465" ht="14.25" customHeight="1">
      <c r="A465" s="10">
        <v>437.0</v>
      </c>
      <c r="B465" s="10">
        <v>571328.7181329482</v>
      </c>
      <c r="C465" s="10">
        <v>-238167.72385345318</v>
      </c>
      <c r="D465" s="10">
        <v>-2.3556983062294776</v>
      </c>
      <c r="F465" s="10">
        <v>8.73</v>
      </c>
      <c r="G465" s="10">
        <v>747933.486938614</v>
      </c>
    </row>
    <row r="466" ht="14.25" customHeight="1">
      <c r="A466" s="10">
        <v>438.0</v>
      </c>
      <c r="B466" s="10">
        <v>876125.5150339298</v>
      </c>
      <c r="C466" s="10">
        <v>-61885.23343557783</v>
      </c>
      <c r="D466" s="10">
        <v>-0.612101997811039</v>
      </c>
      <c r="F466" s="10">
        <v>8.75</v>
      </c>
      <c r="G466" s="10">
        <v>748322.708245135</v>
      </c>
    </row>
    <row r="467" ht="14.25" customHeight="1">
      <c r="A467" s="10">
        <v>439.0</v>
      </c>
      <c r="B467" s="10">
        <v>832362.1831990301</v>
      </c>
      <c r="C467" s="10">
        <v>-63820.267074435134</v>
      </c>
      <c r="D467" s="10">
        <v>-0.6312412640046312</v>
      </c>
      <c r="F467" s="10">
        <v>8.77</v>
      </c>
      <c r="G467" s="10">
        <v>749383.072555407</v>
      </c>
    </row>
    <row r="468" ht="14.25" customHeight="1">
      <c r="A468" s="10">
        <v>440.0</v>
      </c>
      <c r="B468" s="10">
        <v>1496728.2686790046</v>
      </c>
      <c r="C468" s="10">
        <v>-123758.95792957465</v>
      </c>
      <c r="D468" s="10">
        <v>-1.224090161582141</v>
      </c>
      <c r="F468" s="10">
        <v>8.79</v>
      </c>
      <c r="G468" s="10">
        <v>749847.19044602</v>
      </c>
    </row>
    <row r="469" ht="14.25" customHeight="1">
      <c r="A469" s="10">
        <v>441.0</v>
      </c>
      <c r="B469" s="10">
        <v>1087859.8848005133</v>
      </c>
      <c r="C469" s="10">
        <v>-75590.41612233326</v>
      </c>
      <c r="D469" s="10">
        <v>-0.7476588865421954</v>
      </c>
      <c r="F469" s="10">
        <v>8.81</v>
      </c>
      <c r="G469" s="10">
        <v>750119.726612298</v>
      </c>
    </row>
    <row r="470" ht="14.25" customHeight="1">
      <c r="A470" s="10">
        <v>442.0</v>
      </c>
      <c r="B470" s="10">
        <v>610300.0490820609</v>
      </c>
      <c r="C470" s="10">
        <v>-141283.80127418495</v>
      </c>
      <c r="D470" s="10">
        <v>-1.3974270147706835</v>
      </c>
      <c r="F470" s="10">
        <v>8.83</v>
      </c>
      <c r="G470" s="10">
        <v>750753.420872436</v>
      </c>
    </row>
    <row r="471" ht="14.25" customHeight="1">
      <c r="A471" s="10">
        <v>443.0</v>
      </c>
      <c r="B471" s="10">
        <v>649236.9099125429</v>
      </c>
      <c r="C471" s="10">
        <v>104415.36193263612</v>
      </c>
      <c r="D471" s="10">
        <v>1.0327641683320494</v>
      </c>
      <c r="F471" s="10">
        <v>8.85</v>
      </c>
      <c r="G471" s="10">
        <v>751324.138749069</v>
      </c>
    </row>
    <row r="472" ht="14.25" customHeight="1">
      <c r="A472" s="10">
        <v>444.0</v>
      </c>
      <c r="B472" s="10">
        <v>913352.089411189</v>
      </c>
      <c r="C472" s="10">
        <v>97125.30275666108</v>
      </c>
      <c r="D472" s="10">
        <v>0.9606587638914215</v>
      </c>
      <c r="F472" s="10">
        <v>8.87</v>
      </c>
      <c r="G472" s="10">
        <v>751952.570859144</v>
      </c>
    </row>
    <row r="473" ht="14.25" customHeight="1">
      <c r="A473" s="10">
        <v>445.0</v>
      </c>
      <c r="B473" s="10">
        <v>1046064.3491067137</v>
      </c>
      <c r="C473" s="10">
        <v>-154402.65319405368</v>
      </c>
      <c r="D473" s="10">
        <v>-1.5271845518008718</v>
      </c>
      <c r="F473" s="10">
        <v>8.89</v>
      </c>
      <c r="G473" s="10">
        <v>751969.211740716</v>
      </c>
    </row>
    <row r="474" ht="14.25" customHeight="1">
      <c r="A474" s="10">
        <v>446.0</v>
      </c>
      <c r="B474" s="10">
        <v>1064978.2656947465</v>
      </c>
      <c r="C474" s="10">
        <v>-245380.25784656848</v>
      </c>
      <c r="D474" s="10">
        <v>-2.4270369151572715</v>
      </c>
      <c r="F474" s="10">
        <v>8.91</v>
      </c>
      <c r="G474" s="10">
        <v>752168.068869982</v>
      </c>
    </row>
    <row r="475" ht="14.25" customHeight="1">
      <c r="A475" s="10">
        <v>447.0</v>
      </c>
      <c r="B475" s="10">
        <v>491823.37197577656</v>
      </c>
      <c r="C475" s="10">
        <v>-54387.23377257859</v>
      </c>
      <c r="D475" s="10">
        <v>-0.5379398702966294</v>
      </c>
      <c r="F475" s="10">
        <v>8.93</v>
      </c>
      <c r="G475" s="10">
        <v>752357.282396468</v>
      </c>
    </row>
    <row r="476" ht="14.25" customHeight="1">
      <c r="A476" s="10">
        <v>448.0</v>
      </c>
      <c r="B476" s="10">
        <v>1056373.917093067</v>
      </c>
      <c r="C476" s="10">
        <v>83586.01564855315</v>
      </c>
      <c r="D476" s="10">
        <v>0.8267427353377395</v>
      </c>
      <c r="F476" s="10">
        <v>8.95</v>
      </c>
      <c r="G476" s="10">
        <v>752800.147525173</v>
      </c>
    </row>
    <row r="477" ht="14.25" customHeight="1">
      <c r="A477" s="10">
        <v>449.0</v>
      </c>
      <c r="B477" s="10">
        <v>1230460.6553409942</v>
      </c>
      <c r="C477" s="10">
        <v>-21617.37861022423</v>
      </c>
      <c r="D477" s="10">
        <v>-0.21381579902304723</v>
      </c>
      <c r="F477" s="10">
        <v>8.97</v>
      </c>
      <c r="G477" s="10">
        <v>752842.676001678</v>
      </c>
    </row>
    <row r="478" ht="14.25" customHeight="1">
      <c r="A478" s="10">
        <v>450.0</v>
      </c>
      <c r="B478" s="10">
        <v>1439319.6488027498</v>
      </c>
      <c r="C478" s="10">
        <v>159416.75136203016</v>
      </c>
      <c r="D478" s="10">
        <v>1.5767786041370246</v>
      </c>
      <c r="F478" s="10">
        <v>8.99</v>
      </c>
      <c r="G478" s="10">
        <v>752950.606800692</v>
      </c>
    </row>
    <row r="479" ht="14.25" customHeight="1">
      <c r="A479" s="10">
        <v>451.0</v>
      </c>
      <c r="B479" s="10">
        <v>1283547.0168658793</v>
      </c>
      <c r="C479" s="10">
        <v>171134.9199012206</v>
      </c>
      <c r="D479" s="10">
        <v>1.6926820915334433</v>
      </c>
      <c r="F479" s="10">
        <v>9.01</v>
      </c>
      <c r="G479" s="10">
        <v>753652.271845179</v>
      </c>
    </row>
    <row r="480" ht="14.25" customHeight="1">
      <c r="A480" s="10">
        <v>452.0</v>
      </c>
      <c r="B480" s="10">
        <v>630265.7492667055</v>
      </c>
      <c r="C480" s="10">
        <v>-40066.57703125547</v>
      </c>
      <c r="D480" s="10">
        <v>-0.39629537588820063</v>
      </c>
      <c r="F480" s="10">
        <v>9.03</v>
      </c>
      <c r="G480" s="10">
        <v>753930.582539364</v>
      </c>
    </row>
    <row r="481" ht="14.25" customHeight="1">
      <c r="A481" s="10">
        <v>453.0</v>
      </c>
      <c r="B481" s="10">
        <v>1056360.6037993236</v>
      </c>
      <c r="C481" s="10">
        <v>-47710.674498513574</v>
      </c>
      <c r="D481" s="10">
        <v>-0.4719025453439282</v>
      </c>
      <c r="F481" s="10">
        <v>9.05</v>
      </c>
      <c r="G481" s="10">
        <v>754960.552840504</v>
      </c>
    </row>
    <row r="482" ht="14.25" customHeight="1">
      <c r="A482" s="10">
        <v>454.0</v>
      </c>
      <c r="B482" s="10">
        <v>959568.2219023983</v>
      </c>
      <c r="C482" s="10">
        <v>40402.45752609172</v>
      </c>
      <c r="D482" s="10">
        <v>0.3996175435605429</v>
      </c>
      <c r="F482" s="10">
        <v>9.07</v>
      </c>
      <c r="G482" s="10">
        <v>755292.114360277</v>
      </c>
    </row>
    <row r="483" ht="14.25" customHeight="1">
      <c r="A483" s="10">
        <v>455.0</v>
      </c>
      <c r="B483" s="10">
        <v>1302646.588012905</v>
      </c>
      <c r="C483" s="10">
        <v>-62266.12660692516</v>
      </c>
      <c r="D483" s="10">
        <v>-0.6158693823419059</v>
      </c>
      <c r="F483" s="10">
        <v>9.09</v>
      </c>
      <c r="G483" s="10">
        <v>755678.330107394</v>
      </c>
    </row>
    <row r="484" ht="14.25" customHeight="1">
      <c r="A484" s="10">
        <v>456.0</v>
      </c>
      <c r="B484" s="10">
        <v>375609.45413154725</v>
      </c>
      <c r="C484" s="10">
        <v>19913.791951951745</v>
      </c>
      <c r="D484" s="10">
        <v>0.19696575679030143</v>
      </c>
      <c r="F484" s="10">
        <v>9.11</v>
      </c>
      <c r="G484" s="10">
        <v>755843.709012314</v>
      </c>
    </row>
    <row r="485" ht="14.25" customHeight="1">
      <c r="A485" s="10">
        <v>457.0</v>
      </c>
      <c r="B485" s="10">
        <v>780433.0907158689</v>
      </c>
      <c r="C485" s="10">
        <v>22837.037120916182</v>
      </c>
      <c r="D485" s="10">
        <v>0.22587934584345215</v>
      </c>
      <c r="F485" s="10">
        <v>9.13</v>
      </c>
      <c r="G485" s="10">
        <v>756216.575757608</v>
      </c>
    </row>
    <row r="486" ht="14.25" customHeight="1">
      <c r="A486" s="10">
        <v>458.0</v>
      </c>
      <c r="B486" s="10">
        <v>762789.3260425443</v>
      </c>
      <c r="C486" s="10">
        <v>54587.98497969762</v>
      </c>
      <c r="D486" s="10">
        <v>0.539925484765846</v>
      </c>
      <c r="F486" s="10">
        <v>9.15</v>
      </c>
      <c r="G486" s="10">
        <v>756319.734044267</v>
      </c>
    </row>
    <row r="487" ht="14.25" customHeight="1">
      <c r="A487" s="10">
        <v>459.0</v>
      </c>
      <c r="B487" s="10">
        <v>804772.3455979021</v>
      </c>
      <c r="C487" s="10">
        <v>-48555.76984029403</v>
      </c>
      <c r="D487" s="10">
        <v>-0.4802613171918701</v>
      </c>
      <c r="F487" s="10">
        <v>9.17</v>
      </c>
      <c r="G487" s="10">
        <v>757469.022245119</v>
      </c>
    </row>
    <row r="488" ht="14.25" customHeight="1">
      <c r="A488" s="10">
        <v>460.0</v>
      </c>
      <c r="B488" s="10">
        <v>742497.4905675473</v>
      </c>
      <c r="C488" s="10">
        <v>103055.87893365673</v>
      </c>
      <c r="D488" s="10">
        <v>1.0193176284473502</v>
      </c>
      <c r="F488" s="10">
        <v>9.19</v>
      </c>
      <c r="G488" s="10">
        <v>757719.658614731</v>
      </c>
    </row>
    <row r="489" ht="14.25" customHeight="1">
      <c r="A489" s="10">
        <v>461.0</v>
      </c>
      <c r="B489" s="10">
        <v>1024061.9546002973</v>
      </c>
      <c r="C489" s="10">
        <v>-79570.91504508432</v>
      </c>
      <c r="D489" s="10">
        <v>-0.7870296896827694</v>
      </c>
      <c r="F489" s="10">
        <v>9.21</v>
      </c>
      <c r="G489" s="10">
        <v>757943.222820572</v>
      </c>
    </row>
    <row r="490" ht="14.25" customHeight="1">
      <c r="A490" s="10">
        <v>462.0</v>
      </c>
      <c r="B490" s="10">
        <v>719029.7648492085</v>
      </c>
      <c r="C490" s="10">
        <v>13703.471443840419</v>
      </c>
      <c r="D490" s="10">
        <v>0.13553996296148776</v>
      </c>
      <c r="F490" s="10">
        <v>9.23</v>
      </c>
      <c r="G490" s="10">
        <v>758262.612110653</v>
      </c>
    </row>
    <row r="491" ht="14.25" customHeight="1">
      <c r="A491" s="10">
        <v>463.0</v>
      </c>
      <c r="B491" s="10">
        <v>898778.0499392243</v>
      </c>
      <c r="C491" s="10">
        <v>-120231.88779570232</v>
      </c>
      <c r="D491" s="10">
        <v>-1.1892041870853276</v>
      </c>
      <c r="F491" s="10">
        <v>9.25</v>
      </c>
      <c r="G491" s="10">
        <v>758570.797192593</v>
      </c>
    </row>
    <row r="492" ht="14.25" customHeight="1">
      <c r="A492" s="10">
        <v>464.0</v>
      </c>
      <c r="B492" s="10">
        <v>1187421.0742299943</v>
      </c>
      <c r="C492" s="10">
        <v>-93351.27610846423</v>
      </c>
      <c r="D492" s="10">
        <v>-0.9233301618500607</v>
      </c>
      <c r="F492" s="10">
        <v>9.27</v>
      </c>
      <c r="G492" s="10">
        <v>758886.688761483</v>
      </c>
    </row>
    <row r="493" ht="14.25" customHeight="1">
      <c r="A493" s="10">
        <v>465.0</v>
      </c>
      <c r="B493" s="10">
        <v>1061687.3666292357</v>
      </c>
      <c r="C493" s="10">
        <v>17092.130469484255</v>
      </c>
      <c r="D493" s="10">
        <v>0.1690569240254908</v>
      </c>
      <c r="F493" s="10">
        <v>9.29</v>
      </c>
      <c r="G493" s="10">
        <v>759044.68799078</v>
      </c>
    </row>
    <row r="494" ht="14.25" customHeight="1">
      <c r="A494" s="10">
        <v>466.0</v>
      </c>
      <c r="B494" s="10">
        <v>846124.376936014</v>
      </c>
      <c r="C494" s="10">
        <v>57757.286929733935</v>
      </c>
      <c r="D494" s="10">
        <v>0.5712728021723984</v>
      </c>
      <c r="F494" s="10">
        <v>9.31</v>
      </c>
      <c r="G494" s="10">
        <v>759360.654769223</v>
      </c>
    </row>
    <row r="495" ht="14.25" customHeight="1">
      <c r="A495" s="10">
        <v>467.0</v>
      </c>
      <c r="B495" s="10">
        <v>855247.5838110776</v>
      </c>
      <c r="C495" s="10">
        <v>-149803.46702017367</v>
      </c>
      <c r="D495" s="10">
        <v>-1.4816943615074567</v>
      </c>
      <c r="F495" s="10">
        <v>9.33</v>
      </c>
      <c r="G495" s="10">
        <v>759799.875838965</v>
      </c>
    </row>
    <row r="496" ht="14.25" customHeight="1">
      <c r="A496" s="10">
        <v>468.0</v>
      </c>
      <c r="B496" s="10">
        <v>1139177.0965909143</v>
      </c>
      <c r="C496" s="10">
        <v>108953.42399694561</v>
      </c>
      <c r="D496" s="10">
        <v>1.077649784844201</v>
      </c>
      <c r="F496" s="10">
        <v>9.35</v>
      </c>
      <c r="G496" s="10">
        <v>760876.022158526</v>
      </c>
    </row>
    <row r="497" ht="14.25" customHeight="1">
      <c r="A497" s="10">
        <v>469.0</v>
      </c>
      <c r="B497" s="10">
        <v>1154753.7474534186</v>
      </c>
      <c r="C497" s="10">
        <v>-265887.3529138586</v>
      </c>
      <c r="D497" s="10">
        <v>-2.6298709866010865</v>
      </c>
      <c r="F497" s="10">
        <v>9.37</v>
      </c>
      <c r="G497" s="10">
        <v>762130.462250158</v>
      </c>
    </row>
    <row r="498" ht="14.25" customHeight="1">
      <c r="A498" s="10">
        <v>470.0</v>
      </c>
      <c r="B498" s="10">
        <v>908612.680171422</v>
      </c>
      <c r="C498" s="10">
        <v>3288.4751784420805</v>
      </c>
      <c r="D498" s="10">
        <v>0.03252605047651326</v>
      </c>
      <c r="F498" s="10">
        <v>9.39</v>
      </c>
      <c r="G498" s="10">
        <v>762144.92612381</v>
      </c>
    </row>
    <row r="499" ht="14.25" customHeight="1">
      <c r="A499" s="10">
        <v>471.0</v>
      </c>
      <c r="B499" s="10">
        <v>1105896.9627779126</v>
      </c>
      <c r="C499" s="10">
        <v>73381.13155688741</v>
      </c>
      <c r="D499" s="10">
        <v>0.7258070259097192</v>
      </c>
      <c r="F499" s="10">
        <v>9.41</v>
      </c>
      <c r="G499" s="10">
        <v>762167.253331299</v>
      </c>
    </row>
    <row r="500" ht="14.25" customHeight="1">
      <c r="A500" s="10">
        <v>472.0</v>
      </c>
      <c r="B500" s="10">
        <v>1331167.9513570466</v>
      </c>
      <c r="C500" s="10">
        <v>24195.00423021335</v>
      </c>
      <c r="D500" s="10">
        <v>0.23931089218201074</v>
      </c>
      <c r="F500" s="10">
        <v>9.43</v>
      </c>
      <c r="G500" s="10">
        <v>762208.984757495</v>
      </c>
    </row>
    <row r="501" ht="14.25" customHeight="1">
      <c r="A501" s="10">
        <v>473.0</v>
      </c>
      <c r="B501" s="10">
        <v>793893.5082561215</v>
      </c>
      <c r="C501" s="10">
        <v>-79070.92108588852</v>
      </c>
      <c r="D501" s="10">
        <v>-0.7820842885858214</v>
      </c>
      <c r="F501" s="10">
        <v>9.45</v>
      </c>
      <c r="G501" s="10">
        <v>762391.776095666</v>
      </c>
    </row>
    <row r="502" ht="14.25" customHeight="1">
      <c r="A502" s="10">
        <v>474.0</v>
      </c>
      <c r="B502" s="10">
        <v>992196.8565499302</v>
      </c>
      <c r="C502" s="10">
        <v>55938.89762621978</v>
      </c>
      <c r="D502" s="10">
        <v>0.5532872559655169</v>
      </c>
      <c r="F502" s="10">
        <v>9.47</v>
      </c>
      <c r="G502" s="10">
        <v>762402.178810722</v>
      </c>
    </row>
    <row r="503" ht="14.25" customHeight="1">
      <c r="A503" s="10">
        <v>475.0</v>
      </c>
      <c r="B503" s="10">
        <v>745727.8821144511</v>
      </c>
      <c r="C503" s="10">
        <v>25042.702761266846</v>
      </c>
      <c r="D503" s="10">
        <v>0.24769541197120207</v>
      </c>
      <c r="F503" s="10">
        <v>9.49</v>
      </c>
      <c r="G503" s="10">
        <v>763093.231423128</v>
      </c>
    </row>
    <row r="504" ht="14.25" customHeight="1">
      <c r="A504" s="10">
        <v>476.0</v>
      </c>
      <c r="B504" s="10">
        <v>972883.0143664185</v>
      </c>
      <c r="C504" s="10">
        <v>152347.43592734158</v>
      </c>
      <c r="D504" s="10">
        <v>1.5068565587554905</v>
      </c>
      <c r="F504" s="10">
        <v>9.51</v>
      </c>
      <c r="G504" s="10">
        <v>763869.666664714</v>
      </c>
    </row>
    <row r="505" ht="14.25" customHeight="1">
      <c r="A505" s="10">
        <v>477.0</v>
      </c>
      <c r="B505" s="10">
        <v>873591.9331729624</v>
      </c>
      <c r="C505" s="10">
        <v>-59018.78603779839</v>
      </c>
      <c r="D505" s="10">
        <v>-0.5837501910649671</v>
      </c>
      <c r="F505" s="10">
        <v>9.53</v>
      </c>
      <c r="G505" s="10">
        <v>763874.064468313</v>
      </c>
    </row>
    <row r="506" ht="14.25" customHeight="1">
      <c r="A506" s="10">
        <v>478.0</v>
      </c>
      <c r="B506" s="10">
        <v>756733.6484962882</v>
      </c>
      <c r="C506" s="10">
        <v>-34618.52422259026</v>
      </c>
      <c r="D506" s="10">
        <v>-0.3424091121830555</v>
      </c>
      <c r="F506" s="10">
        <v>9.55</v>
      </c>
      <c r="G506" s="10">
        <v>764635.997928308</v>
      </c>
    </row>
    <row r="507" ht="14.25" customHeight="1">
      <c r="A507" s="10">
        <v>479.0</v>
      </c>
      <c r="B507" s="10">
        <v>914446.2243242289</v>
      </c>
      <c r="C507" s="10">
        <v>84409.35558851401</v>
      </c>
      <c r="D507" s="10">
        <v>0.8348863262099028</v>
      </c>
      <c r="F507" s="10">
        <v>9.57</v>
      </c>
      <c r="G507" s="10">
        <v>764756.093461878</v>
      </c>
    </row>
    <row r="508" ht="14.25" customHeight="1">
      <c r="A508" s="10">
        <v>480.0</v>
      </c>
      <c r="B508" s="10">
        <v>1050637.3679727581</v>
      </c>
      <c r="C508" s="10">
        <v>29313.78745888197</v>
      </c>
      <c r="D508" s="10">
        <v>0.28994037625580615</v>
      </c>
      <c r="F508" s="10">
        <v>9.59</v>
      </c>
      <c r="G508" s="10">
        <v>764799.883013681</v>
      </c>
    </row>
    <row r="509" ht="14.25" customHeight="1">
      <c r="A509" s="10">
        <v>481.0</v>
      </c>
      <c r="B509" s="10">
        <v>983396.2490243614</v>
      </c>
      <c r="C509" s="10">
        <v>97068.60265915864</v>
      </c>
      <c r="D509" s="10">
        <v>0.9600979476670881</v>
      </c>
      <c r="F509" s="10">
        <v>9.61</v>
      </c>
      <c r="G509" s="10">
        <v>764860.462688998</v>
      </c>
    </row>
    <row r="510" ht="14.25" customHeight="1">
      <c r="A510" s="10">
        <v>482.0</v>
      </c>
      <c r="B510" s="10">
        <v>1164615.2342479173</v>
      </c>
      <c r="C510" s="10">
        <v>-101270.59932089737</v>
      </c>
      <c r="D510" s="10">
        <v>-1.001659567598975</v>
      </c>
      <c r="F510" s="10">
        <v>9.63</v>
      </c>
      <c r="G510" s="10">
        <v>764955.498207081</v>
      </c>
    </row>
    <row r="511" ht="14.25" customHeight="1">
      <c r="A511" s="10">
        <v>483.0</v>
      </c>
      <c r="B511" s="10">
        <v>1048083.9649207026</v>
      </c>
      <c r="C511" s="10">
        <v>-48040.06157394266</v>
      </c>
      <c r="D511" s="10">
        <v>-0.4751604871133999</v>
      </c>
      <c r="F511" s="10">
        <v>9.65</v>
      </c>
      <c r="G511" s="10">
        <v>765505.347527638</v>
      </c>
    </row>
    <row r="512" ht="14.25" customHeight="1">
      <c r="A512" s="10">
        <v>484.0</v>
      </c>
      <c r="B512" s="10">
        <v>1353046.6074546266</v>
      </c>
      <c r="C512" s="10">
        <v>-154321.12030972657</v>
      </c>
      <c r="D512" s="10">
        <v>-1.526378116426658</v>
      </c>
      <c r="F512" s="10">
        <v>9.67</v>
      </c>
      <c r="G512" s="10">
        <v>766078.370769281</v>
      </c>
    </row>
    <row r="513" ht="14.25" customHeight="1">
      <c r="A513" s="10">
        <v>485.0</v>
      </c>
      <c r="B513" s="10">
        <v>1105644.8976657707</v>
      </c>
      <c r="C513" s="10">
        <v>-62228.90564480075</v>
      </c>
      <c r="D513" s="10">
        <v>-0.6155012327202273</v>
      </c>
      <c r="F513" s="10">
        <v>9.69</v>
      </c>
      <c r="G513" s="10">
        <v>766594.339709698</v>
      </c>
    </row>
    <row r="514" ht="14.25" customHeight="1">
      <c r="A514" s="10">
        <v>486.0</v>
      </c>
      <c r="B514" s="10">
        <v>577624.3405471565</v>
      </c>
      <c r="C514" s="10">
        <v>7906.897551940521</v>
      </c>
      <c r="D514" s="10">
        <v>0.0782065045140088</v>
      </c>
      <c r="F514" s="10">
        <v>9.71</v>
      </c>
      <c r="G514" s="10">
        <v>766710.173475345</v>
      </c>
    </row>
    <row r="515" ht="14.25" customHeight="1">
      <c r="A515" s="10">
        <v>487.0</v>
      </c>
      <c r="B515" s="10">
        <v>1221289.210695563</v>
      </c>
      <c r="C515" s="10">
        <v>-27205.963445712812</v>
      </c>
      <c r="D515" s="10">
        <v>-0.26909205400074</v>
      </c>
      <c r="F515" s="10">
        <v>9.73</v>
      </c>
      <c r="G515" s="10">
        <v>767214.796146719</v>
      </c>
    </row>
    <row r="516" ht="14.25" customHeight="1">
      <c r="A516" s="10">
        <v>488.0</v>
      </c>
      <c r="B516" s="10">
        <v>569128.5818835275</v>
      </c>
      <c r="C516" s="10">
        <v>46378.21919766255</v>
      </c>
      <c r="D516" s="10">
        <v>0.4587233343049353</v>
      </c>
      <c r="F516" s="10">
        <v>9.75</v>
      </c>
      <c r="G516" s="10">
        <v>767784.630443315</v>
      </c>
    </row>
    <row r="517" ht="14.25" customHeight="1">
      <c r="A517" s="10">
        <v>489.0</v>
      </c>
      <c r="B517" s="10">
        <v>775393.5704632348</v>
      </c>
      <c r="C517" s="10">
        <v>74721.02580303722</v>
      </c>
      <c r="D517" s="10">
        <v>0.7390598149741345</v>
      </c>
      <c r="F517" s="10">
        <v>9.77</v>
      </c>
      <c r="G517" s="10">
        <v>768034.533073197</v>
      </c>
    </row>
    <row r="518" ht="14.25" customHeight="1">
      <c r="A518" s="10">
        <v>490.0</v>
      </c>
      <c r="B518" s="10">
        <v>1123604.041296435</v>
      </c>
      <c r="C518" s="10">
        <v>-194123.41140122304</v>
      </c>
      <c r="D518" s="10">
        <v>-1.9200594607803694</v>
      </c>
      <c r="F518" s="10">
        <v>9.79</v>
      </c>
      <c r="G518" s="10">
        <v>768152.791025373</v>
      </c>
    </row>
    <row r="519" ht="14.25" customHeight="1">
      <c r="A519" s="10">
        <v>491.0</v>
      </c>
      <c r="B519" s="10">
        <v>590346.6789127982</v>
      </c>
      <c r="C519" s="10">
        <v>-108955.03559083119</v>
      </c>
      <c r="D519" s="10">
        <v>-1.0776657249931227</v>
      </c>
      <c r="F519" s="10">
        <v>9.81</v>
      </c>
      <c r="G519" s="10">
        <v>768301.802025961</v>
      </c>
    </row>
    <row r="520" ht="14.25" customHeight="1">
      <c r="A520" s="10">
        <v>492.0</v>
      </c>
      <c r="B520" s="10">
        <v>778150.5055776853</v>
      </c>
      <c r="C520" s="10">
        <v>53018.32809616567</v>
      </c>
      <c r="D520" s="10">
        <v>0.5244001314473047</v>
      </c>
      <c r="F520" s="10">
        <v>9.83</v>
      </c>
      <c r="G520" s="10">
        <v>768541.916124595</v>
      </c>
    </row>
    <row r="521" ht="14.25" customHeight="1">
      <c r="A521" s="10">
        <v>493.0</v>
      </c>
      <c r="B521" s="10">
        <v>844451.912640749</v>
      </c>
      <c r="C521" s="10">
        <v>173323.59918634105</v>
      </c>
      <c r="D521" s="10">
        <v>1.7143301469517764</v>
      </c>
      <c r="F521" s="10">
        <v>9.85</v>
      </c>
      <c r="G521" s="10">
        <v>768751.900544095</v>
      </c>
    </row>
    <row r="522" ht="14.25" customHeight="1">
      <c r="A522" s="10">
        <v>494.0</v>
      </c>
      <c r="B522" s="10">
        <v>1091616.0013924362</v>
      </c>
      <c r="C522" s="10">
        <v>28803.04049357376</v>
      </c>
      <c r="D522" s="10">
        <v>0.2848886180174451</v>
      </c>
      <c r="F522" s="10">
        <v>9.87</v>
      </c>
      <c r="G522" s="10">
        <v>769113.833168117</v>
      </c>
    </row>
    <row r="523" ht="14.25" customHeight="1">
      <c r="A523" s="10">
        <v>495.0</v>
      </c>
      <c r="B523" s="10">
        <v>823544.9028461848</v>
      </c>
      <c r="C523" s="10">
        <v>-47419.30573244684</v>
      </c>
      <c r="D523" s="10">
        <v>-0.469020639695227</v>
      </c>
      <c r="F523" s="10">
        <v>9.89</v>
      </c>
      <c r="G523" s="10">
        <v>769576.863659735</v>
      </c>
    </row>
    <row r="524" ht="14.25" customHeight="1">
      <c r="A524" s="10">
        <v>496.0</v>
      </c>
      <c r="B524" s="10">
        <v>932191.2603731488</v>
      </c>
      <c r="C524" s="10">
        <v>-28889.26703644183</v>
      </c>
      <c r="D524" s="10">
        <v>-0.285741478000737</v>
      </c>
      <c r="F524" s="10">
        <v>9.91</v>
      </c>
      <c r="G524" s="10">
        <v>769851.803437351</v>
      </c>
    </row>
    <row r="525" ht="14.25" customHeight="1">
      <c r="A525" s="10">
        <v>497.0</v>
      </c>
      <c r="B525" s="10">
        <v>378584.3823672314</v>
      </c>
      <c r="C525" s="10">
        <v>-57525.42165502644</v>
      </c>
      <c r="D525" s="10">
        <v>-0.5689794408971404</v>
      </c>
      <c r="F525" s="10">
        <v>9.93</v>
      </c>
      <c r="G525" s="10">
        <v>770770.584875718</v>
      </c>
    </row>
    <row r="526" ht="14.25" customHeight="1">
      <c r="A526" s="10">
        <v>498.0</v>
      </c>
      <c r="B526" s="10">
        <v>788284.3516690886</v>
      </c>
      <c r="C526" s="10">
        <v>-50253.7018045506</v>
      </c>
      <c r="D526" s="10">
        <v>-0.49705542928891144</v>
      </c>
      <c r="F526" s="10">
        <v>9.95</v>
      </c>
      <c r="G526" s="10">
        <v>771002.076337409</v>
      </c>
    </row>
    <row r="527" ht="14.25" customHeight="1">
      <c r="A527" s="10">
        <v>499.0</v>
      </c>
      <c r="B527" s="10">
        <v>1052800.0253528066</v>
      </c>
      <c r="C527" s="10">
        <v>38088.93767641345</v>
      </c>
      <c r="D527" s="10">
        <v>0.3767346998941661</v>
      </c>
      <c r="F527" s="10">
        <v>9.97</v>
      </c>
      <c r="G527" s="10">
        <v>771214.479572304</v>
      </c>
    </row>
    <row r="528" ht="14.25" customHeight="1">
      <c r="A528" s="10">
        <v>500.0</v>
      </c>
      <c r="B528" s="10">
        <v>1234337.4929451107</v>
      </c>
      <c r="C528" s="10">
        <v>-163058.28270057077</v>
      </c>
      <c r="D528" s="10">
        <v>-1.6127967054459995</v>
      </c>
      <c r="F528" s="10">
        <v>9.99</v>
      </c>
      <c r="G528" s="10">
        <v>771310.000399176</v>
      </c>
    </row>
    <row r="529" ht="14.25" customHeight="1">
      <c r="A529" s="10">
        <v>501.0</v>
      </c>
      <c r="B529" s="10">
        <v>395259.36655325117</v>
      </c>
      <c r="C529" s="10">
        <v>-106550.45440535119</v>
      </c>
      <c r="D529" s="10">
        <v>-1.0538822007851496</v>
      </c>
      <c r="F529" s="10">
        <v>10.01</v>
      </c>
      <c r="G529" s="10">
        <v>772111.9721021</v>
      </c>
    </row>
    <row r="530" ht="14.25" customHeight="1">
      <c r="A530" s="10">
        <v>502.0</v>
      </c>
      <c r="B530" s="10">
        <v>1065316.5153689303</v>
      </c>
      <c r="C530" s="10">
        <v>143348.34801260964</v>
      </c>
      <c r="D530" s="10">
        <v>1.417847284890203</v>
      </c>
      <c r="F530" s="10">
        <v>10.03</v>
      </c>
      <c r="G530" s="10">
        <v>772310.227826148</v>
      </c>
    </row>
    <row r="531" ht="14.25" customHeight="1">
      <c r="A531" s="10">
        <v>503.0</v>
      </c>
      <c r="B531" s="10">
        <v>690168.2377070312</v>
      </c>
      <c r="C531" s="10">
        <v>-39229.0310351802</v>
      </c>
      <c r="D531" s="10">
        <v>-0.3880112740274557</v>
      </c>
      <c r="F531" s="10">
        <v>10.05</v>
      </c>
      <c r="G531" s="10">
        <v>773360.697987209</v>
      </c>
    </row>
    <row r="532" ht="14.25" customHeight="1">
      <c r="A532" s="10">
        <v>504.0</v>
      </c>
      <c r="B532" s="10">
        <v>1387682.6373476412</v>
      </c>
      <c r="C532" s="10">
        <v>-37398.64083098108</v>
      </c>
      <c r="D532" s="10">
        <v>-0.36990702785166396</v>
      </c>
      <c r="F532" s="10">
        <v>10.07</v>
      </c>
      <c r="G532" s="10">
        <v>773996.476231782</v>
      </c>
    </row>
    <row r="533" ht="14.25" customHeight="1">
      <c r="A533" s="10">
        <v>505.0</v>
      </c>
      <c r="B533" s="10">
        <v>1051514.433094516</v>
      </c>
      <c r="C533" s="10">
        <v>150938.29511697404</v>
      </c>
      <c r="D533" s="10">
        <v>1.492918857346948</v>
      </c>
      <c r="F533" s="10">
        <v>10.09</v>
      </c>
      <c r="G533" s="10">
        <v>774009.547594125</v>
      </c>
    </row>
    <row r="534" ht="14.25" customHeight="1">
      <c r="A534" s="10">
        <v>506.0</v>
      </c>
      <c r="B534" s="10">
        <v>788238.7009915037</v>
      </c>
      <c r="C534" s="10">
        <v>-53676.59645785566</v>
      </c>
      <c r="D534" s="10">
        <v>-0.5309110122651929</v>
      </c>
      <c r="F534" s="10">
        <v>10.11</v>
      </c>
      <c r="G534" s="10">
        <v>774073.561854088</v>
      </c>
    </row>
    <row r="535" ht="14.25" customHeight="1">
      <c r="A535" s="10">
        <v>507.0</v>
      </c>
      <c r="B535" s="10">
        <v>733453.3969092513</v>
      </c>
      <c r="C535" s="10">
        <v>31346.4861044297</v>
      </c>
      <c r="D535" s="10">
        <v>0.3100456393826357</v>
      </c>
      <c r="F535" s="10">
        <v>10.13</v>
      </c>
      <c r="G535" s="10">
        <v>774118.187835499</v>
      </c>
    </row>
    <row r="536" ht="14.25" customHeight="1">
      <c r="A536" s="10">
        <v>508.0</v>
      </c>
      <c r="B536" s="10">
        <v>950403.0566180863</v>
      </c>
      <c r="C536" s="10">
        <v>53667.94165646366</v>
      </c>
      <c r="D536" s="10">
        <v>0.5308254083023637</v>
      </c>
      <c r="F536" s="10">
        <v>10.15</v>
      </c>
      <c r="G536" s="10">
        <v>774491.653288187</v>
      </c>
    </row>
    <row r="537" ht="14.25" customHeight="1">
      <c r="A537" s="10">
        <v>509.0</v>
      </c>
      <c r="B537" s="10">
        <v>909599.0540541634</v>
      </c>
      <c r="C537" s="10">
        <v>-69390.31101270334</v>
      </c>
      <c r="D537" s="10">
        <v>-0.6863341324198153</v>
      </c>
      <c r="F537" s="10">
        <v>10.17</v>
      </c>
      <c r="G537" s="10">
        <v>774674.056659717</v>
      </c>
    </row>
    <row r="538" ht="14.25" customHeight="1">
      <c r="A538" s="10">
        <v>510.0</v>
      </c>
      <c r="B538" s="10">
        <v>860178.332497983</v>
      </c>
      <c r="C538" s="10">
        <v>-88066.36039588298</v>
      </c>
      <c r="D538" s="10">
        <v>-0.8710574743873649</v>
      </c>
      <c r="F538" s="10">
        <v>10.19</v>
      </c>
      <c r="G538" s="10">
        <v>775325.916276291</v>
      </c>
    </row>
    <row r="539" ht="14.25" customHeight="1">
      <c r="A539" s="10">
        <v>511.0</v>
      </c>
      <c r="B539" s="10">
        <v>712914.3961702965</v>
      </c>
      <c r="C539" s="10">
        <v>83475.04178633355</v>
      </c>
      <c r="D539" s="10">
        <v>0.8256451015566512</v>
      </c>
      <c r="F539" s="10">
        <v>10.21</v>
      </c>
      <c r="G539" s="10">
        <v>775957.672070931</v>
      </c>
    </row>
    <row r="540" ht="14.25" customHeight="1">
      <c r="A540" s="10">
        <v>512.0</v>
      </c>
      <c r="B540" s="10">
        <v>1035187.2976409174</v>
      </c>
      <c r="C540" s="10">
        <v>-57945.027891553356</v>
      </c>
      <c r="D540" s="10">
        <v>-0.5731297333241612</v>
      </c>
      <c r="F540" s="10">
        <v>10.23</v>
      </c>
      <c r="G540" s="10">
        <v>776125.597113738</v>
      </c>
    </row>
    <row r="541" ht="14.25" customHeight="1">
      <c r="A541" s="10">
        <v>513.0</v>
      </c>
      <c r="B541" s="10">
        <v>1234883.2669573624</v>
      </c>
      <c r="C541" s="10">
        <v>-4785.816012362484</v>
      </c>
      <c r="D541" s="10">
        <v>-0.047336131411261986</v>
      </c>
      <c r="F541" s="10">
        <v>10.25</v>
      </c>
      <c r="G541" s="10">
        <v>776906.326934832</v>
      </c>
    </row>
    <row r="542" ht="14.25" customHeight="1">
      <c r="A542" s="10">
        <v>514.0</v>
      </c>
      <c r="B542" s="10">
        <v>962253.4345202802</v>
      </c>
      <c r="C542" s="10">
        <v>-80807.31897567527</v>
      </c>
      <c r="D542" s="10">
        <v>-0.7992588641400974</v>
      </c>
      <c r="F542" s="10">
        <v>10.27</v>
      </c>
      <c r="G542" s="10">
        <v>777144.254249344</v>
      </c>
    </row>
    <row r="543" ht="14.25" customHeight="1">
      <c r="A543" s="10">
        <v>515.0</v>
      </c>
      <c r="B543" s="10">
        <v>567740.1548050996</v>
      </c>
      <c r="C543" s="10">
        <v>15276.637091497425</v>
      </c>
      <c r="D543" s="10">
        <v>0.15110002119122626</v>
      </c>
      <c r="F543" s="10">
        <v>10.29</v>
      </c>
      <c r="G543" s="10">
        <v>777718.89864854</v>
      </c>
    </row>
    <row r="544" ht="14.25" customHeight="1">
      <c r="A544" s="10">
        <v>516.0</v>
      </c>
      <c r="B544" s="10">
        <v>1072651.4001204749</v>
      </c>
      <c r="C544" s="10">
        <v>18137.581113585038</v>
      </c>
      <c r="D544" s="10">
        <v>0.17939739447928787</v>
      </c>
      <c r="F544" s="10">
        <v>10.31</v>
      </c>
      <c r="G544" s="10">
        <v>777733.613421842</v>
      </c>
    </row>
    <row r="545" ht="14.25" customHeight="1">
      <c r="A545" s="10">
        <v>517.0</v>
      </c>
      <c r="B545" s="10">
        <v>842875.1456517259</v>
      </c>
      <c r="C545" s="10">
        <v>-164886.8901840439</v>
      </c>
      <c r="D545" s="10">
        <v>-1.6308833188706917</v>
      </c>
      <c r="F545" s="10">
        <v>10.33</v>
      </c>
      <c r="G545" s="10">
        <v>778546.162143522</v>
      </c>
    </row>
    <row r="546" ht="14.25" customHeight="1">
      <c r="A546" s="10">
        <v>518.0</v>
      </c>
      <c r="B546" s="10">
        <v>839537.4576741338</v>
      </c>
      <c r="C546" s="10">
        <v>-191554.80403483286</v>
      </c>
      <c r="D546" s="10">
        <v>-1.8946535664615527</v>
      </c>
      <c r="F546" s="10">
        <v>10.35</v>
      </c>
      <c r="G546" s="10">
        <v>778836.922904541</v>
      </c>
    </row>
    <row r="547" ht="14.25" customHeight="1">
      <c r="A547" s="10">
        <v>519.0</v>
      </c>
      <c r="B547" s="10">
        <v>826226.0295927143</v>
      </c>
      <c r="C547" s="10">
        <v>-201981.08520507324</v>
      </c>
      <c r="D547" s="10">
        <v>-1.9977790970566232</v>
      </c>
      <c r="F547" s="10">
        <v>10.37</v>
      </c>
      <c r="G547" s="10">
        <v>779106.022489912</v>
      </c>
    </row>
    <row r="548" ht="14.25" customHeight="1">
      <c r="A548" s="10">
        <v>520.0</v>
      </c>
      <c r="B548" s="10">
        <v>892394.2832805425</v>
      </c>
      <c r="C548" s="10">
        <v>-221659.6093292525</v>
      </c>
      <c r="D548" s="10">
        <v>-2.1924178381857473</v>
      </c>
      <c r="F548" s="10">
        <v>10.39</v>
      </c>
      <c r="G548" s="10">
        <v>779207.554613088</v>
      </c>
    </row>
    <row r="549" ht="14.25" customHeight="1">
      <c r="A549" s="10">
        <v>521.0</v>
      </c>
      <c r="B549" s="10">
        <v>932427.4128320611</v>
      </c>
      <c r="C549" s="10">
        <v>-179584.73683038307</v>
      </c>
      <c r="D549" s="10">
        <v>-1.7762585690926993</v>
      </c>
      <c r="F549" s="10">
        <v>10.41</v>
      </c>
      <c r="G549" s="10">
        <v>779962.101021505</v>
      </c>
    </row>
    <row r="550" ht="14.25" customHeight="1">
      <c r="A550" s="10">
        <v>522.0</v>
      </c>
      <c r="B550" s="10">
        <v>1010198.6998064577</v>
      </c>
      <c r="C550" s="10">
        <v>32045.03146549221</v>
      </c>
      <c r="D550" s="10">
        <v>0.31695489684731193</v>
      </c>
      <c r="F550" s="10">
        <v>10.43</v>
      </c>
      <c r="G550" s="10">
        <v>780608.993517457</v>
      </c>
    </row>
    <row r="551" ht="14.25" customHeight="1">
      <c r="A551" s="10">
        <v>523.0</v>
      </c>
      <c r="B551" s="10">
        <v>626468.8603159114</v>
      </c>
      <c r="C551" s="10">
        <v>-60531.659762734314</v>
      </c>
      <c r="D551" s="10">
        <v>-0.5987139066084028</v>
      </c>
      <c r="F551" s="10">
        <v>10.45</v>
      </c>
      <c r="G551" s="10">
        <v>780934.037963336</v>
      </c>
    </row>
    <row r="552" ht="14.25" customHeight="1">
      <c r="A552" s="10">
        <v>524.0</v>
      </c>
      <c r="B552" s="10">
        <v>1149964.0718410972</v>
      </c>
      <c r="C552" s="10">
        <v>-171983.1507302702</v>
      </c>
      <c r="D552" s="10">
        <v>-1.701071876240431</v>
      </c>
      <c r="F552" s="10">
        <v>10.47</v>
      </c>
      <c r="G552" s="10">
        <v>781137.461830518</v>
      </c>
    </row>
    <row r="553" ht="14.25" customHeight="1">
      <c r="A553" s="10">
        <v>525.0</v>
      </c>
      <c r="B553" s="10">
        <v>1271321.6156656286</v>
      </c>
      <c r="C553" s="10">
        <v>-141100.31803991855</v>
      </c>
      <c r="D553" s="10">
        <v>-1.3956121964687342</v>
      </c>
      <c r="F553" s="10">
        <v>10.49</v>
      </c>
      <c r="G553" s="10">
        <v>781213.066927618</v>
      </c>
    </row>
    <row r="554" ht="14.25" customHeight="1">
      <c r="A554" s="10">
        <v>526.0</v>
      </c>
      <c r="B554" s="10">
        <v>847015.018626458</v>
      </c>
      <c r="C554" s="10">
        <v>-5738.432527489029</v>
      </c>
      <c r="D554" s="10">
        <v>-0.05675838676501694</v>
      </c>
      <c r="F554" s="10">
        <v>10.51</v>
      </c>
      <c r="G554" s="10">
        <v>781482.583221976</v>
      </c>
    </row>
    <row r="555" ht="14.25" customHeight="1">
      <c r="A555" s="10">
        <v>527.0</v>
      </c>
      <c r="B555" s="10">
        <v>957627.4955384713</v>
      </c>
      <c r="C555" s="10">
        <v>49968.547036348726</v>
      </c>
      <c r="D555" s="10">
        <v>0.4942349858064867</v>
      </c>
      <c r="F555" s="10">
        <v>10.53</v>
      </c>
      <c r="G555" s="10">
        <v>781524.17637894</v>
      </c>
    </row>
    <row r="556" ht="14.25" customHeight="1">
      <c r="A556" s="10">
        <v>528.0</v>
      </c>
      <c r="B556" s="10">
        <v>424725.53321585606</v>
      </c>
      <c r="C556" s="10">
        <v>68259.06145658792</v>
      </c>
      <c r="D556" s="10">
        <v>0.6751450316460107</v>
      </c>
      <c r="F556" s="10">
        <v>10.55</v>
      </c>
      <c r="G556" s="10">
        <v>782656.08041957</v>
      </c>
    </row>
    <row r="557" ht="14.25" customHeight="1">
      <c r="A557" s="10">
        <v>529.0</v>
      </c>
      <c r="B557" s="10">
        <v>1305186.9811074478</v>
      </c>
      <c r="C557" s="10">
        <v>97989.44798021228</v>
      </c>
      <c r="D557" s="10">
        <v>0.9692059566282022</v>
      </c>
      <c r="F557" s="10">
        <v>10.57</v>
      </c>
      <c r="G557" s="10">
        <v>782800.49470291</v>
      </c>
    </row>
    <row r="558" ht="14.25" customHeight="1">
      <c r="A558" s="10">
        <v>530.0</v>
      </c>
      <c r="B558" s="10">
        <v>887246.3401822695</v>
      </c>
      <c r="C558" s="10">
        <v>-925.3166103385156</v>
      </c>
      <c r="D558" s="10">
        <v>-0.009152234133293703</v>
      </c>
      <c r="F558" s="10">
        <v>10.59</v>
      </c>
      <c r="G558" s="10">
        <v>783350.673223018</v>
      </c>
    </row>
    <row r="559" ht="14.25" customHeight="1">
      <c r="A559" s="10">
        <v>531.0</v>
      </c>
      <c r="B559" s="10">
        <v>1044972.6121645273</v>
      </c>
      <c r="C559" s="10">
        <v>110828.64082091267</v>
      </c>
      <c r="D559" s="10">
        <v>1.0961974076058407</v>
      </c>
      <c r="F559" s="10">
        <v>10.61</v>
      </c>
      <c r="G559" s="10">
        <v>783565.10250014</v>
      </c>
    </row>
    <row r="560" ht="14.25" customHeight="1">
      <c r="A560" s="10">
        <v>532.0</v>
      </c>
      <c r="B560" s="10">
        <v>726124.927874441</v>
      </c>
      <c r="C560" s="10">
        <v>62918.92332216201</v>
      </c>
      <c r="D560" s="10">
        <v>0.622326143533199</v>
      </c>
      <c r="F560" s="10">
        <v>10.63</v>
      </c>
      <c r="G560" s="10">
        <v>783566.327922892</v>
      </c>
    </row>
    <row r="561" ht="14.25" customHeight="1">
      <c r="A561" s="10">
        <v>533.0</v>
      </c>
      <c r="B561" s="10">
        <v>1212600.8132249415</v>
      </c>
      <c r="C561" s="10">
        <v>154380.09665592853</v>
      </c>
      <c r="D561" s="10">
        <v>1.5269614468486303</v>
      </c>
      <c r="F561" s="10">
        <v>10.65</v>
      </c>
      <c r="G561" s="10">
        <v>783808.402466168</v>
      </c>
    </row>
    <row r="562" ht="14.25" customHeight="1">
      <c r="A562" s="10">
        <v>534.0</v>
      </c>
      <c r="B562" s="10">
        <v>731447.7480707255</v>
      </c>
      <c r="C562" s="10">
        <v>-55957.99538679747</v>
      </c>
      <c r="D562" s="10">
        <v>-0.553476150419886</v>
      </c>
      <c r="F562" s="10">
        <v>10.67</v>
      </c>
      <c r="G562" s="10">
        <v>783818.682039038</v>
      </c>
    </row>
    <row r="563" ht="14.25" customHeight="1">
      <c r="A563" s="10">
        <v>535.0</v>
      </c>
      <c r="B563" s="10">
        <v>1202428.2753463055</v>
      </c>
      <c r="C563" s="10">
        <v>-103076.92149491538</v>
      </c>
      <c r="D563" s="10">
        <v>-1.0195257587729616</v>
      </c>
      <c r="F563" s="10">
        <v>10.69</v>
      </c>
      <c r="G563" s="10">
        <v>784503.357918893</v>
      </c>
    </row>
    <row r="564" ht="14.25" customHeight="1">
      <c r="A564" s="10">
        <v>536.0</v>
      </c>
      <c r="B564" s="10">
        <v>879737.6783013442</v>
      </c>
      <c r="C564" s="10">
        <v>82793.98658789089</v>
      </c>
      <c r="D564" s="10">
        <v>0.8189088379208307</v>
      </c>
      <c r="F564" s="10">
        <v>10.71</v>
      </c>
      <c r="G564" s="10">
        <v>785399.139537042</v>
      </c>
    </row>
    <row r="565" ht="14.25" customHeight="1">
      <c r="A565" s="10">
        <v>537.0</v>
      </c>
      <c r="B565" s="10">
        <v>303675.29456706817</v>
      </c>
      <c r="C565" s="10">
        <v>36929.91674539185</v>
      </c>
      <c r="D565" s="10">
        <v>0.36527091462588146</v>
      </c>
      <c r="F565" s="10">
        <v>10.73</v>
      </c>
      <c r="G565" s="10">
        <v>785460.697666195</v>
      </c>
    </row>
    <row r="566" ht="14.25" customHeight="1">
      <c r="A566" s="10">
        <v>538.0</v>
      </c>
      <c r="B566" s="10">
        <v>1339913.401995227</v>
      </c>
      <c r="C566" s="10">
        <v>126692.37180373305</v>
      </c>
      <c r="D566" s="10">
        <v>1.2531043285020755</v>
      </c>
      <c r="F566" s="10">
        <v>10.75</v>
      </c>
      <c r="G566" s="10">
        <v>786257.782646886</v>
      </c>
    </row>
    <row r="567" ht="14.25" customHeight="1">
      <c r="A567" s="10">
        <v>539.0</v>
      </c>
      <c r="B567" s="10">
        <v>1326816.1109349134</v>
      </c>
      <c r="C567" s="10">
        <v>72163.1377733266</v>
      </c>
      <c r="D567" s="10">
        <v>0.7137599447750073</v>
      </c>
      <c r="F567" s="10">
        <v>10.77</v>
      </c>
      <c r="G567" s="10">
        <v>786407.945117427</v>
      </c>
    </row>
    <row r="568" ht="14.25" customHeight="1">
      <c r="A568" s="10">
        <v>540.0</v>
      </c>
      <c r="B568" s="10">
        <v>1305473.2708827113</v>
      </c>
      <c r="C568" s="10">
        <v>65032.61168157868</v>
      </c>
      <c r="D568" s="10">
        <v>0.643232469577775</v>
      </c>
      <c r="F568" s="10">
        <v>10.79</v>
      </c>
      <c r="G568" s="10">
        <v>786430.899630726</v>
      </c>
    </row>
    <row r="569" ht="14.25" customHeight="1">
      <c r="A569" s="10">
        <v>541.0</v>
      </c>
      <c r="B569" s="10">
        <v>1406071.3273743826</v>
      </c>
      <c r="C569" s="10">
        <v>-87839.90908917272</v>
      </c>
      <c r="D569" s="10">
        <v>-0.8688176622456112</v>
      </c>
      <c r="F569" s="10">
        <v>10.81</v>
      </c>
      <c r="G569" s="10">
        <v>786559.024850839</v>
      </c>
    </row>
    <row r="570" ht="14.25" customHeight="1">
      <c r="A570" s="10">
        <v>542.0</v>
      </c>
      <c r="B570" s="10">
        <v>985663.3765050222</v>
      </c>
      <c r="C570" s="10">
        <v>-92228.25728991814</v>
      </c>
      <c r="D570" s="10">
        <v>-0.912222470657023</v>
      </c>
      <c r="F570" s="10">
        <v>10.83</v>
      </c>
      <c r="G570" s="10">
        <v>787039.644679418</v>
      </c>
    </row>
    <row r="571" ht="14.25" customHeight="1">
      <c r="A571" s="10">
        <v>543.0</v>
      </c>
      <c r="B571" s="10">
        <v>766677.0330629684</v>
      </c>
      <c r="C571" s="10">
        <v>-113685.92763815238</v>
      </c>
      <c r="D571" s="10">
        <v>-1.1244586077671397</v>
      </c>
      <c r="F571" s="10">
        <v>10.85</v>
      </c>
      <c r="G571" s="10">
        <v>788427.839919811</v>
      </c>
    </row>
    <row r="572" ht="14.25" customHeight="1">
      <c r="A572" s="10">
        <v>544.0</v>
      </c>
      <c r="B572" s="10">
        <v>1470657.7460689098</v>
      </c>
      <c r="C572" s="10">
        <v>-10316.73489246983</v>
      </c>
      <c r="D572" s="10">
        <v>-0.10204201693997658</v>
      </c>
      <c r="F572" s="10">
        <v>10.87</v>
      </c>
      <c r="G572" s="10">
        <v>789043.851196603</v>
      </c>
    </row>
    <row r="573" ht="14.25" customHeight="1">
      <c r="A573" s="10">
        <v>545.0</v>
      </c>
      <c r="B573" s="10">
        <v>1354755.0545161392</v>
      </c>
      <c r="C573" s="10">
        <v>40085.46798412083</v>
      </c>
      <c r="D573" s="10">
        <v>0.39648222482368184</v>
      </c>
      <c r="F573" s="10">
        <v>10.89</v>
      </c>
      <c r="G573" s="10">
        <v>789632.693207987</v>
      </c>
    </row>
    <row r="574" ht="14.25" customHeight="1">
      <c r="A574" s="10">
        <v>546.0</v>
      </c>
      <c r="B574" s="10">
        <v>1254324.6299189618</v>
      </c>
      <c r="C574" s="10">
        <v>-60842.1268260018</v>
      </c>
      <c r="D574" s="10">
        <v>-0.6017847120191699</v>
      </c>
      <c r="F574" s="10">
        <v>10.91</v>
      </c>
      <c r="G574" s="10">
        <v>790555.520446323</v>
      </c>
    </row>
    <row r="575" ht="14.25" customHeight="1">
      <c r="A575" s="10">
        <v>547.0</v>
      </c>
      <c r="B575" s="10">
        <v>1156766.1353881243</v>
      </c>
      <c r="C575" s="10">
        <v>-162249.0900529913</v>
      </c>
      <c r="D575" s="10">
        <v>-1.6047930443349365</v>
      </c>
      <c r="F575" s="10">
        <v>10.93</v>
      </c>
      <c r="G575" s="10">
        <v>790598.826988368</v>
      </c>
    </row>
    <row r="576" ht="14.25" customHeight="1">
      <c r="A576" s="10">
        <v>548.0</v>
      </c>
      <c r="B576" s="10">
        <v>536057.9597157666</v>
      </c>
      <c r="C576" s="10">
        <v>-36509.9482852316</v>
      </c>
      <c r="D576" s="10">
        <v>-0.36111703947326823</v>
      </c>
      <c r="F576" s="10">
        <v>10.95</v>
      </c>
      <c r="G576" s="10">
        <v>790721.367789904</v>
      </c>
    </row>
    <row r="577" ht="14.25" customHeight="1">
      <c r="A577" s="10">
        <v>549.0</v>
      </c>
      <c r="B577" s="10">
        <v>1420094.320050187</v>
      </c>
      <c r="C577" s="10">
        <v>-53106.084882027004</v>
      </c>
      <c r="D577" s="10">
        <v>-0.5252681269442129</v>
      </c>
      <c r="F577" s="10">
        <v>10.97</v>
      </c>
      <c r="G577" s="10">
        <v>790802.801034806</v>
      </c>
    </row>
    <row r="578" ht="14.25" customHeight="1">
      <c r="A578" s="10">
        <v>550.0</v>
      </c>
      <c r="B578" s="10">
        <v>1343365.7900238703</v>
      </c>
      <c r="C578" s="10">
        <v>44843.4292754496</v>
      </c>
      <c r="D578" s="10">
        <v>0.44354284737044297</v>
      </c>
      <c r="F578" s="10">
        <v>10.99</v>
      </c>
      <c r="G578" s="10">
        <v>792146.076003943</v>
      </c>
    </row>
    <row r="579" ht="14.25" customHeight="1">
      <c r="A579" s="10">
        <v>551.0</v>
      </c>
      <c r="B579" s="10">
        <v>777117.2608561747</v>
      </c>
      <c r="C579" s="10">
        <v>142089.7667571362</v>
      </c>
      <c r="D579" s="10">
        <v>1.4053987562491215</v>
      </c>
      <c r="F579" s="10">
        <v>11.01</v>
      </c>
      <c r="G579" s="10">
        <v>792174.173821478</v>
      </c>
    </row>
    <row r="580" ht="14.25" customHeight="1">
      <c r="A580" s="10">
        <v>552.0</v>
      </c>
      <c r="B580" s="10">
        <v>811491.5928330683</v>
      </c>
      <c r="C580" s="10">
        <v>6566.302469652612</v>
      </c>
      <c r="D580" s="10">
        <v>0.06494678353423253</v>
      </c>
      <c r="F580" s="10">
        <v>11.03</v>
      </c>
      <c r="G580" s="10">
        <v>792449.543065239</v>
      </c>
    </row>
    <row r="581" ht="14.25" customHeight="1">
      <c r="A581" s="10">
        <v>553.0</v>
      </c>
      <c r="B581" s="10">
        <v>617535.7785706951</v>
      </c>
      <c r="C581" s="10">
        <v>-86921.98300147313</v>
      </c>
      <c r="D581" s="10">
        <v>-0.859738527193003</v>
      </c>
      <c r="F581" s="10">
        <v>11.05</v>
      </c>
      <c r="G581" s="10">
        <v>793894.973179348</v>
      </c>
    </row>
    <row r="582" ht="14.25" customHeight="1">
      <c r="A582" s="10">
        <v>554.0</v>
      </c>
      <c r="B582" s="10">
        <v>1485048.0231418957</v>
      </c>
      <c r="C582" s="10">
        <v>89478.95392825431</v>
      </c>
      <c r="D582" s="10">
        <v>0.8850293263988717</v>
      </c>
      <c r="F582" s="10">
        <v>11.07</v>
      </c>
      <c r="G582" s="10">
        <v>794075.861502829</v>
      </c>
    </row>
    <row r="583" ht="14.25" customHeight="1">
      <c r="A583" s="10">
        <v>555.0</v>
      </c>
      <c r="B583" s="10">
        <v>1353120.1427130068</v>
      </c>
      <c r="C583" s="10">
        <v>1902.1398536732886</v>
      </c>
      <c r="D583" s="10">
        <v>0.018813916340179124</v>
      </c>
      <c r="F583" s="10">
        <v>11.09</v>
      </c>
      <c r="G583" s="10">
        <v>795082.810175214</v>
      </c>
    </row>
    <row r="584" ht="14.25" customHeight="1">
      <c r="A584" s="10">
        <v>556.0</v>
      </c>
      <c r="B584" s="10">
        <v>974701.7025472504</v>
      </c>
      <c r="C584" s="10">
        <v>127939.41147601965</v>
      </c>
      <c r="D584" s="10">
        <v>1.2654387002476528</v>
      </c>
      <c r="F584" s="10">
        <v>11.11</v>
      </c>
      <c r="G584" s="10">
        <v>795507.843441542</v>
      </c>
    </row>
    <row r="585" ht="14.25" customHeight="1">
      <c r="A585" s="10">
        <v>557.0</v>
      </c>
      <c r="B585" s="10">
        <v>1327464.030388228</v>
      </c>
      <c r="C585" s="10">
        <v>-65451.10403994797</v>
      </c>
      <c r="D585" s="10">
        <v>-0.6473717447231642</v>
      </c>
      <c r="F585" s="10">
        <v>11.13</v>
      </c>
      <c r="G585" s="10">
        <v>796289.306909297</v>
      </c>
    </row>
    <row r="586" ht="14.25" customHeight="1">
      <c r="A586" s="10">
        <v>558.0</v>
      </c>
      <c r="B586" s="10">
        <v>1283556.8590019606</v>
      </c>
      <c r="C586" s="10">
        <v>-82792.01480151061</v>
      </c>
      <c r="D586" s="10">
        <v>-0.8188893351361498</v>
      </c>
      <c r="F586" s="10">
        <v>11.15</v>
      </c>
      <c r="G586" s="10">
        <v>796389.43795663</v>
      </c>
    </row>
    <row r="587" ht="14.25" customHeight="1">
      <c r="A587" s="10">
        <v>559.0</v>
      </c>
      <c r="B587" s="10">
        <v>621382.7477576471</v>
      </c>
      <c r="C587" s="10">
        <v>72184.00951435091</v>
      </c>
      <c r="D587" s="10">
        <v>0.7139663855310573</v>
      </c>
      <c r="F587" s="10">
        <v>11.17</v>
      </c>
      <c r="G587" s="10">
        <v>796666.122432183</v>
      </c>
    </row>
    <row r="588" ht="14.25" customHeight="1">
      <c r="A588" s="10">
        <v>560.0</v>
      </c>
      <c r="B588" s="10">
        <v>948304.626566624</v>
      </c>
      <c r="C588" s="10">
        <v>103263.31921161595</v>
      </c>
      <c r="D588" s="10">
        <v>1.0213694039924404</v>
      </c>
      <c r="F588" s="10">
        <v>11.19</v>
      </c>
      <c r="G588" s="10">
        <v>796910.71118193</v>
      </c>
    </row>
    <row r="589" ht="14.25" customHeight="1">
      <c r="A589" s="10">
        <v>561.0</v>
      </c>
      <c r="B589" s="10">
        <v>1394021.1192785534</v>
      </c>
      <c r="C589" s="10">
        <v>-114903.15419284347</v>
      </c>
      <c r="D589" s="10">
        <v>-1.1364981003011814</v>
      </c>
      <c r="F589" s="10">
        <v>11.21</v>
      </c>
      <c r="G589" s="10">
        <v>798073.946177208</v>
      </c>
    </row>
    <row r="590" ht="14.25" customHeight="1">
      <c r="A590" s="10">
        <v>562.0</v>
      </c>
      <c r="B590" s="10">
        <v>958161.878790044</v>
      </c>
      <c r="C590" s="10">
        <v>-195759.69997932203</v>
      </c>
      <c r="D590" s="10">
        <v>-1.9362438629720877</v>
      </c>
      <c r="F590" s="10">
        <v>11.23</v>
      </c>
      <c r="G590" s="10">
        <v>798254.224544436</v>
      </c>
    </row>
    <row r="591" ht="14.25" customHeight="1">
      <c r="A591" s="10">
        <v>563.0</v>
      </c>
      <c r="B591" s="10">
        <v>780259.810585385</v>
      </c>
      <c r="C591" s="10">
        <v>-11507.910041289986</v>
      </c>
      <c r="D591" s="10">
        <v>-0.1138238370585787</v>
      </c>
      <c r="F591" s="10">
        <v>11.25</v>
      </c>
      <c r="G591" s="10">
        <v>798639.654177922</v>
      </c>
    </row>
    <row r="592" ht="14.25" customHeight="1">
      <c r="A592" s="10">
        <v>564.0</v>
      </c>
      <c r="B592" s="10">
        <v>461935.38834686973</v>
      </c>
      <c r="C592" s="10">
        <v>214803.3271983423</v>
      </c>
      <c r="D592" s="10">
        <v>2.124602888529703</v>
      </c>
      <c r="F592" s="10">
        <v>11.27</v>
      </c>
      <c r="G592" s="10">
        <v>798659.217098987</v>
      </c>
    </row>
    <row r="593" ht="14.25" customHeight="1">
      <c r="A593" s="10">
        <v>565.0</v>
      </c>
      <c r="B593" s="10">
        <v>723402.8475820123</v>
      </c>
      <c r="C593" s="10">
        <v>85654.61102388566</v>
      </c>
      <c r="D593" s="10">
        <v>0.8472030502078742</v>
      </c>
      <c r="F593" s="10">
        <v>11.29</v>
      </c>
      <c r="G593" s="10">
        <v>798869.532833163</v>
      </c>
    </row>
    <row r="594" ht="14.25" customHeight="1">
      <c r="A594" s="10">
        <v>566.0</v>
      </c>
      <c r="B594" s="10">
        <v>618744.5873178388</v>
      </c>
      <c r="C594" s="10">
        <v>20621.778255034238</v>
      </c>
      <c r="D594" s="10">
        <v>0.20396839387319732</v>
      </c>
      <c r="F594" s="10">
        <v>11.31</v>
      </c>
      <c r="G594" s="10">
        <v>798892.515039676</v>
      </c>
    </row>
    <row r="595" ht="14.25" customHeight="1">
      <c r="A595" s="10">
        <v>567.0</v>
      </c>
      <c r="B595" s="10">
        <v>1033669.1802881202</v>
      </c>
      <c r="C595" s="10">
        <v>39678.36492167972</v>
      </c>
      <c r="D595" s="10">
        <v>0.39245560031244686</v>
      </c>
      <c r="F595" s="10">
        <v>11.33</v>
      </c>
      <c r="G595" s="10">
        <v>799124.84915754</v>
      </c>
    </row>
    <row r="596" ht="14.25" customHeight="1">
      <c r="A596" s="10">
        <v>568.0</v>
      </c>
      <c r="B596" s="10">
        <v>1186853.6971361144</v>
      </c>
      <c r="C596" s="10">
        <v>-5950.263201094465</v>
      </c>
      <c r="D596" s="10">
        <v>-0.05885358736964136</v>
      </c>
      <c r="F596" s="10">
        <v>11.35</v>
      </c>
      <c r="G596" s="10">
        <v>799191.03813568</v>
      </c>
    </row>
    <row r="597" ht="14.25" customHeight="1">
      <c r="A597" s="10">
        <v>569.0</v>
      </c>
      <c r="B597" s="10">
        <v>1079188.8502669365</v>
      </c>
      <c r="C597" s="10">
        <v>34459.02010512352</v>
      </c>
      <c r="D597" s="10">
        <v>0.3408314694476182</v>
      </c>
      <c r="F597" s="10">
        <v>11.37</v>
      </c>
      <c r="G597" s="10">
        <v>799207.70427504</v>
      </c>
    </row>
    <row r="598" ht="14.25" customHeight="1">
      <c r="A598" s="10">
        <v>570.0</v>
      </c>
      <c r="B598" s="10">
        <v>913929.7913196951</v>
      </c>
      <c r="C598" s="10">
        <v>-67833.82400498504</v>
      </c>
      <c r="D598" s="10">
        <v>-0.670939041311642</v>
      </c>
      <c r="F598" s="10">
        <v>11.39</v>
      </c>
      <c r="G598" s="10">
        <v>799842.375804809</v>
      </c>
    </row>
    <row r="599" ht="14.25" customHeight="1">
      <c r="A599" s="10">
        <v>571.0</v>
      </c>
      <c r="B599" s="10">
        <v>960620.1259579342</v>
      </c>
      <c r="C599" s="10">
        <v>-230737.50106724515</v>
      </c>
      <c r="D599" s="10">
        <v>-2.282206554495948</v>
      </c>
      <c r="F599" s="10">
        <v>11.41</v>
      </c>
      <c r="G599" s="10">
        <v>800110.118901329</v>
      </c>
    </row>
    <row r="600" ht="14.25" customHeight="1">
      <c r="A600" s="10">
        <v>572.0</v>
      </c>
      <c r="B600" s="10">
        <v>992576.726800094</v>
      </c>
      <c r="C600" s="10">
        <v>-95563.54577173898</v>
      </c>
      <c r="D600" s="10">
        <v>-0.9452115478514059</v>
      </c>
      <c r="F600" s="10">
        <v>11.43</v>
      </c>
      <c r="G600" s="10">
        <v>800146.226060931</v>
      </c>
    </row>
    <row r="601" ht="14.25" customHeight="1">
      <c r="A601" s="10">
        <v>573.0</v>
      </c>
      <c r="B601" s="10">
        <v>1105713.0735149547</v>
      </c>
      <c r="C601" s="10">
        <v>-70542.01387416467</v>
      </c>
      <c r="D601" s="10">
        <v>-0.6977255352351416</v>
      </c>
      <c r="F601" s="10">
        <v>11.45</v>
      </c>
      <c r="G601" s="10">
        <v>800628.747027015</v>
      </c>
    </row>
    <row r="602" ht="14.25" customHeight="1">
      <c r="A602" s="10">
        <v>574.0</v>
      </c>
      <c r="B602" s="10">
        <v>918736.8731695523</v>
      </c>
      <c r="C602" s="10">
        <v>-15071.669478395255</v>
      </c>
      <c r="D602" s="10">
        <v>-0.14907270258060806</v>
      </c>
      <c r="F602" s="10">
        <v>11.47</v>
      </c>
      <c r="G602" s="10">
        <v>800809.131686133</v>
      </c>
    </row>
    <row r="603" ht="14.25" customHeight="1">
      <c r="A603" s="10">
        <v>575.0</v>
      </c>
      <c r="B603" s="10">
        <v>1217930.695790675</v>
      </c>
      <c r="C603" s="10">
        <v>29714.71392013505</v>
      </c>
      <c r="D603" s="10">
        <v>0.2939059084883668</v>
      </c>
      <c r="F603" s="10">
        <v>11.49</v>
      </c>
      <c r="G603" s="10">
        <v>801194.619821129</v>
      </c>
    </row>
    <row r="604" ht="14.25" customHeight="1">
      <c r="A604" s="10">
        <v>576.0</v>
      </c>
      <c r="B604" s="10">
        <v>1233480.2315031053</v>
      </c>
      <c r="C604" s="10">
        <v>-68983.21217047516</v>
      </c>
      <c r="D604" s="10">
        <v>-0.682307549650376</v>
      </c>
      <c r="F604" s="10">
        <v>11.51</v>
      </c>
      <c r="G604" s="10">
        <v>801348.589511354</v>
      </c>
    </row>
    <row r="605" ht="14.25" customHeight="1">
      <c r="A605" s="10">
        <v>577.0</v>
      </c>
      <c r="B605" s="10">
        <v>1132905.5410114182</v>
      </c>
      <c r="C605" s="10">
        <v>175559.69903158187</v>
      </c>
      <c r="D605" s="10">
        <v>1.7364472354168574</v>
      </c>
      <c r="F605" s="10">
        <v>11.53</v>
      </c>
      <c r="G605" s="10">
        <v>802048.445531413</v>
      </c>
    </row>
    <row r="606" ht="14.25" customHeight="1">
      <c r="A606" s="10">
        <v>578.0</v>
      </c>
      <c r="B606" s="10">
        <v>1176876.5714723398</v>
      </c>
      <c r="C606" s="10">
        <v>-90159.77576368977</v>
      </c>
      <c r="D606" s="10">
        <v>-0.8917632818594622</v>
      </c>
      <c r="F606" s="10">
        <v>11.55</v>
      </c>
      <c r="G606" s="10">
        <v>802274.128946526</v>
      </c>
    </row>
    <row r="607" ht="14.25" customHeight="1">
      <c r="A607" s="10">
        <v>579.0</v>
      </c>
      <c r="B607" s="10">
        <v>783822.2387107651</v>
      </c>
      <c r="C607" s="10">
        <v>-2609.171783147147</v>
      </c>
      <c r="D607" s="10">
        <v>-0.025807113788446964</v>
      </c>
      <c r="F607" s="10">
        <v>11.57</v>
      </c>
      <c r="G607" s="10">
        <v>802846.12229537</v>
      </c>
    </row>
    <row r="608" ht="14.25" customHeight="1">
      <c r="A608" s="10">
        <v>580.0</v>
      </c>
      <c r="B608" s="10">
        <v>918349.3344427699</v>
      </c>
      <c r="C608" s="10">
        <v>1613.6741405171342</v>
      </c>
      <c r="D608" s="10">
        <v>0.01596072456048459</v>
      </c>
      <c r="F608" s="10">
        <v>11.59</v>
      </c>
      <c r="G608" s="10">
        <v>803259.612559413</v>
      </c>
    </row>
    <row r="609" ht="14.25" customHeight="1">
      <c r="A609" s="10">
        <v>581.0</v>
      </c>
      <c r="B609" s="10">
        <v>1562524.953796295</v>
      </c>
      <c r="C609" s="10">
        <v>-68283.72760586487</v>
      </c>
      <c r="D609" s="10">
        <v>-0.6753890025969557</v>
      </c>
      <c r="F609" s="10">
        <v>11.61</v>
      </c>
      <c r="G609" s="10">
        <v>803270.127836785</v>
      </c>
    </row>
    <row r="610" ht="14.25" customHeight="1">
      <c r="A610" s="10">
        <v>582.0</v>
      </c>
      <c r="B610" s="10">
        <v>849174.0205915825</v>
      </c>
      <c r="C610" s="10">
        <v>82183.97483034246</v>
      </c>
      <c r="D610" s="10">
        <v>0.8128752593956351</v>
      </c>
      <c r="F610" s="10">
        <v>11.63</v>
      </c>
      <c r="G610" s="10">
        <v>803689.151938085</v>
      </c>
    </row>
    <row r="611" ht="14.25" customHeight="1">
      <c r="A611" s="10">
        <v>583.0</v>
      </c>
      <c r="B611" s="10">
        <v>641745.723720446</v>
      </c>
      <c r="C611" s="10">
        <v>-76012.90618016303</v>
      </c>
      <c r="D611" s="10">
        <v>-0.7518377026198969</v>
      </c>
      <c r="F611" s="10">
        <v>11.65</v>
      </c>
      <c r="G611" s="10">
        <v>803919.806471761</v>
      </c>
    </row>
    <row r="612" ht="14.25" customHeight="1">
      <c r="A612" s="10">
        <v>584.0</v>
      </c>
      <c r="B612" s="10">
        <v>714565.1608600442</v>
      </c>
      <c r="C612" s="10">
        <v>23846.36089201481</v>
      </c>
      <c r="D612" s="10">
        <v>0.23586248822540307</v>
      </c>
      <c r="F612" s="10">
        <v>11.67</v>
      </c>
      <c r="G612" s="10">
        <v>804170.201553687</v>
      </c>
    </row>
    <row r="613" ht="14.25" customHeight="1">
      <c r="A613" s="10">
        <v>585.0</v>
      </c>
      <c r="B613" s="10">
        <v>937431.7717882092</v>
      </c>
      <c r="C613" s="10">
        <v>-1062.8083833492128</v>
      </c>
      <c r="D613" s="10">
        <v>-0.01051215449345585</v>
      </c>
      <c r="F613" s="10">
        <v>11.69</v>
      </c>
      <c r="G613" s="10">
        <v>804453.869783905</v>
      </c>
    </row>
    <row r="614" ht="14.25" customHeight="1">
      <c r="A614" s="10">
        <v>586.0</v>
      </c>
      <c r="B614" s="10">
        <v>665267.9028007633</v>
      </c>
      <c r="C614" s="10">
        <v>-2637.5588605753146</v>
      </c>
      <c r="D614" s="10">
        <v>-0.026087888148357656</v>
      </c>
      <c r="F614" s="10">
        <v>11.71</v>
      </c>
      <c r="G614" s="10">
        <v>805433.739658117</v>
      </c>
    </row>
    <row r="615" ht="14.25" customHeight="1">
      <c r="A615" s="10">
        <v>587.0</v>
      </c>
      <c r="B615" s="10">
        <v>1144080.4771257197</v>
      </c>
      <c r="C615" s="10">
        <v>117937.3149342204</v>
      </c>
      <c r="D615" s="10">
        <v>1.1665087465955026</v>
      </c>
      <c r="F615" s="10">
        <v>11.73</v>
      </c>
      <c r="G615" s="10">
        <v>806121.839443216</v>
      </c>
    </row>
    <row r="616" ht="14.25" customHeight="1">
      <c r="A616" s="10">
        <v>588.0</v>
      </c>
      <c r="B616" s="10">
        <v>1192991.2122976142</v>
      </c>
      <c r="C616" s="10">
        <v>-186410.7326377842</v>
      </c>
      <c r="D616" s="10">
        <v>-1.8437739590945728</v>
      </c>
      <c r="F616" s="10">
        <v>11.75</v>
      </c>
      <c r="G616" s="10">
        <v>806255.875632613</v>
      </c>
    </row>
    <row r="617" ht="14.25" customHeight="1">
      <c r="A617" s="10">
        <v>589.0</v>
      </c>
      <c r="B617" s="10">
        <v>608592.110504777</v>
      </c>
      <c r="C617" s="10">
        <v>105574.2873013349</v>
      </c>
      <c r="D617" s="10">
        <v>1.0442270084008825</v>
      </c>
      <c r="F617" s="10">
        <v>11.77</v>
      </c>
      <c r="G617" s="10">
        <v>807916.313401002</v>
      </c>
    </row>
    <row r="618" ht="14.25" customHeight="1">
      <c r="A618" s="10">
        <v>590.0</v>
      </c>
      <c r="B618" s="10">
        <v>932470.4993507009</v>
      </c>
      <c r="C618" s="10">
        <v>56792.73726163909</v>
      </c>
      <c r="D618" s="10">
        <v>0.5617325169370938</v>
      </c>
      <c r="F618" s="10">
        <v>11.79</v>
      </c>
      <c r="G618" s="10">
        <v>808373.70301612</v>
      </c>
    </row>
    <row r="619" ht="14.25" customHeight="1">
      <c r="A619" s="10">
        <v>591.0</v>
      </c>
      <c r="B619" s="10">
        <v>1063005.0557431995</v>
      </c>
      <c r="C619" s="10">
        <v>57938.28284740052</v>
      </c>
      <c r="D619" s="10">
        <v>0.5730630186206355</v>
      </c>
      <c r="F619" s="10">
        <v>11.81</v>
      </c>
      <c r="G619" s="10">
        <v>809057.458605898</v>
      </c>
    </row>
    <row r="620" ht="14.25" customHeight="1">
      <c r="A620" s="10">
        <v>592.0</v>
      </c>
      <c r="B620" s="10">
        <v>1337714.1805198747</v>
      </c>
      <c r="C620" s="10">
        <v>116320.82771165529</v>
      </c>
      <c r="D620" s="10">
        <v>1.150520198060768</v>
      </c>
      <c r="F620" s="10">
        <v>11.83</v>
      </c>
      <c r="G620" s="10">
        <v>809089.671945496</v>
      </c>
    </row>
    <row r="621" ht="14.25" customHeight="1">
      <c r="A621" s="10">
        <v>593.0</v>
      </c>
      <c r="B621" s="10">
        <v>917965.720719819</v>
      </c>
      <c r="C621" s="10">
        <v>248634.73590600095</v>
      </c>
      <c r="D621" s="10">
        <v>2.459226702791902</v>
      </c>
      <c r="F621" s="10">
        <v>11.85</v>
      </c>
      <c r="G621" s="10">
        <v>809121.105843182</v>
      </c>
    </row>
    <row r="622" ht="14.25" customHeight="1">
      <c r="A622" s="10">
        <v>594.0</v>
      </c>
      <c r="B622" s="10">
        <v>1034333.0563233108</v>
      </c>
      <c r="C622" s="10">
        <v>96082.3531935392</v>
      </c>
      <c r="D622" s="10">
        <v>0.9503430314337323</v>
      </c>
      <c r="F622" s="10">
        <v>11.87</v>
      </c>
      <c r="G622" s="10">
        <v>809486.709927949</v>
      </c>
    </row>
    <row r="623" ht="14.25" customHeight="1">
      <c r="A623" s="10">
        <v>595.0</v>
      </c>
      <c r="B623" s="10">
        <v>1004477.5429494157</v>
      </c>
      <c r="C623" s="10">
        <v>30062.28766847425</v>
      </c>
      <c r="D623" s="10">
        <v>0.29734373321543306</v>
      </c>
      <c r="F623" s="10">
        <v>11.89</v>
      </c>
      <c r="G623" s="10">
        <v>809755.617546173</v>
      </c>
    </row>
    <row r="624" ht="14.25" customHeight="1">
      <c r="A624" s="10">
        <v>596.0</v>
      </c>
      <c r="B624" s="10">
        <v>1119219.8725463506</v>
      </c>
      <c r="C624" s="10">
        <v>53193.32441384951</v>
      </c>
      <c r="D624" s="10">
        <v>0.5261310063219281</v>
      </c>
      <c r="F624" s="10">
        <v>11.91</v>
      </c>
      <c r="G624" s="10">
        <v>810537.148392164</v>
      </c>
    </row>
    <row r="625" ht="14.25" customHeight="1">
      <c r="A625" s="10">
        <v>597.0</v>
      </c>
      <c r="B625" s="10">
        <v>1070401.032255037</v>
      </c>
      <c r="C625" s="10">
        <v>-183384.05589048704</v>
      </c>
      <c r="D625" s="10">
        <v>-1.8138373363996387</v>
      </c>
      <c r="F625" s="10">
        <v>11.93</v>
      </c>
      <c r="G625" s="10">
        <v>810741.518507977</v>
      </c>
    </row>
    <row r="626" ht="14.25" customHeight="1">
      <c r="A626" s="10">
        <v>598.0</v>
      </c>
      <c r="B626" s="10">
        <v>1071573.8560235198</v>
      </c>
      <c r="C626" s="10">
        <v>72098.96939075016</v>
      </c>
      <c r="D626" s="10">
        <v>0.7131252603278325</v>
      </c>
      <c r="F626" s="10">
        <v>11.95</v>
      </c>
      <c r="G626" s="10">
        <v>810751.725041377</v>
      </c>
    </row>
    <row r="627" ht="14.25" customHeight="1">
      <c r="A627" s="10">
        <v>599.0</v>
      </c>
      <c r="B627" s="10">
        <v>1049294.2983954053</v>
      </c>
      <c r="C627" s="10">
        <v>-86743.26125521329</v>
      </c>
      <c r="D627" s="10">
        <v>-0.8579708043960647</v>
      </c>
      <c r="F627" s="10">
        <v>11.97</v>
      </c>
      <c r="G627" s="10">
        <v>812059.059056501</v>
      </c>
    </row>
    <row r="628" ht="14.25" customHeight="1">
      <c r="A628" s="10">
        <v>600.0</v>
      </c>
      <c r="B628" s="10">
        <v>669764.0358646009</v>
      </c>
      <c r="C628" s="10">
        <v>65063.472147689085</v>
      </c>
      <c r="D628" s="10">
        <v>0.6435377080314559</v>
      </c>
      <c r="F628" s="10">
        <v>11.99</v>
      </c>
      <c r="G628" s="10">
        <v>812512.241253174</v>
      </c>
    </row>
    <row r="629" ht="14.25" customHeight="1">
      <c r="A629" s="10">
        <v>601.0</v>
      </c>
      <c r="B629" s="10">
        <v>1484083.8560672025</v>
      </c>
      <c r="C629" s="10">
        <v>-74321.73657690245</v>
      </c>
      <c r="D629" s="10">
        <v>-0.7351104765059208</v>
      </c>
      <c r="F629" s="10">
        <v>12.01</v>
      </c>
      <c r="G629" s="10">
        <v>812858.356951088</v>
      </c>
    </row>
    <row r="630" ht="14.25" customHeight="1">
      <c r="A630" s="10">
        <v>602.0</v>
      </c>
      <c r="B630" s="10">
        <v>1211250.0356287924</v>
      </c>
      <c r="C630" s="10">
        <v>-24877.85712269228</v>
      </c>
      <c r="D630" s="10">
        <v>-0.24606493666877038</v>
      </c>
      <c r="F630" s="10">
        <v>12.03</v>
      </c>
      <c r="G630" s="10">
        <v>813415.128067751</v>
      </c>
    </row>
    <row r="631" ht="14.25" customHeight="1">
      <c r="A631" s="10">
        <v>603.0</v>
      </c>
      <c r="B631" s="10">
        <v>1396096.9516674995</v>
      </c>
      <c r="C631" s="10">
        <v>1467.204614940565</v>
      </c>
      <c r="D631" s="10">
        <v>0.014512005952722002</v>
      </c>
      <c r="F631" s="10">
        <v>12.05</v>
      </c>
      <c r="G631" s="10">
        <v>813726.113831596</v>
      </c>
    </row>
    <row r="632" ht="14.25" customHeight="1">
      <c r="A632" s="10">
        <v>604.0</v>
      </c>
      <c r="B632" s="10">
        <v>488201.86023082666</v>
      </c>
      <c r="C632" s="10">
        <v>105564.32453685033</v>
      </c>
      <c r="D632" s="10">
        <v>1.0441284674775282</v>
      </c>
      <c r="F632" s="10">
        <v>12.07</v>
      </c>
      <c r="G632" s="10">
        <v>813807.699724499</v>
      </c>
    </row>
    <row r="633" ht="14.25" customHeight="1">
      <c r="A633" s="10">
        <v>605.0</v>
      </c>
      <c r="B633" s="10">
        <v>1252073.7454633776</v>
      </c>
      <c r="C633" s="10">
        <v>-111947.55852019764</v>
      </c>
      <c r="D633" s="10">
        <v>-1.1072645349494166</v>
      </c>
      <c r="F633" s="10">
        <v>12.09</v>
      </c>
      <c r="G633" s="10">
        <v>814240.281598352</v>
      </c>
    </row>
    <row r="634" ht="14.25" customHeight="1">
      <c r="A634" s="10">
        <v>606.0</v>
      </c>
      <c r="B634" s="10">
        <v>1311887.4853623724</v>
      </c>
      <c r="C634" s="10">
        <v>-75629.4056797023</v>
      </c>
      <c r="D634" s="10">
        <v>-0.7480445292009437</v>
      </c>
      <c r="F634" s="10">
        <v>12.11</v>
      </c>
      <c r="G634" s="10">
        <v>814378.482112047</v>
      </c>
    </row>
    <row r="635" ht="14.25" customHeight="1">
      <c r="A635" s="10">
        <v>607.0</v>
      </c>
      <c r="B635" s="10">
        <v>837929.5606187165</v>
      </c>
      <c r="C635" s="10">
        <v>-28808.45477553457</v>
      </c>
      <c r="D635" s="10">
        <v>-0.2849421702563386</v>
      </c>
      <c r="F635" s="10">
        <v>12.13</v>
      </c>
      <c r="G635" s="10">
        <v>814573.147135164</v>
      </c>
    </row>
    <row r="636" ht="14.25" customHeight="1">
      <c r="A636" s="10">
        <v>608.0</v>
      </c>
      <c r="B636" s="10">
        <v>840162.2977437067</v>
      </c>
      <c r="C636" s="10">
        <v>4533.2071403992595</v>
      </c>
      <c r="D636" s="10">
        <v>0.044837596839934185</v>
      </c>
      <c r="F636" s="10">
        <v>12.15</v>
      </c>
      <c r="G636" s="10">
        <v>814784.245728005</v>
      </c>
    </row>
    <row r="637" ht="14.25" customHeight="1">
      <c r="A637" s="10">
        <v>609.0</v>
      </c>
      <c r="B637" s="10">
        <v>829472.5359772419</v>
      </c>
      <c r="C637" s="10">
        <v>-115324.12122434098</v>
      </c>
      <c r="D637" s="10">
        <v>-1.1406618522446954</v>
      </c>
      <c r="F637" s="10">
        <v>12.17</v>
      </c>
      <c r="G637" s="10">
        <v>814879.206289094</v>
      </c>
    </row>
    <row r="638" ht="14.25" customHeight="1">
      <c r="A638" s="10">
        <v>610.0</v>
      </c>
      <c r="B638" s="10">
        <v>1206911.2826921216</v>
      </c>
      <c r="C638" s="10">
        <v>-66723.60123683163</v>
      </c>
      <c r="D638" s="10">
        <v>-0.6599579148510069</v>
      </c>
      <c r="F638" s="10">
        <v>12.19</v>
      </c>
      <c r="G638" s="10">
        <v>815190.652581165</v>
      </c>
    </row>
    <row r="639" ht="14.25" customHeight="1">
      <c r="A639" s="10">
        <v>611.0</v>
      </c>
      <c r="B639" s="10">
        <v>1099488.1481804128</v>
      </c>
      <c r="C639" s="10">
        <v>39584.62410898716</v>
      </c>
      <c r="D639" s="10">
        <v>0.3915284172747473</v>
      </c>
      <c r="F639" s="10">
        <v>12.21</v>
      </c>
      <c r="G639" s="10">
        <v>815569.595612496</v>
      </c>
    </row>
    <row r="640" ht="14.25" customHeight="1">
      <c r="A640" s="10">
        <v>612.0</v>
      </c>
      <c r="B640" s="10">
        <v>1124087.9163842895</v>
      </c>
      <c r="C640" s="10">
        <v>58582.2186502805</v>
      </c>
      <c r="D640" s="10">
        <v>0.579432137221686</v>
      </c>
      <c r="F640" s="10">
        <v>12.23</v>
      </c>
      <c r="G640" s="10">
        <v>815593.763808712</v>
      </c>
    </row>
    <row r="641" ht="14.25" customHeight="1">
      <c r="A641" s="10">
        <v>613.0</v>
      </c>
      <c r="B641" s="10">
        <v>962359.425120266</v>
      </c>
      <c r="C641" s="10">
        <v>21952.34941942594</v>
      </c>
      <c r="D641" s="10">
        <v>0.21712896906601378</v>
      </c>
      <c r="F641" s="10">
        <v>12.25</v>
      </c>
      <c r="G641" s="10">
        <v>816058.223805327</v>
      </c>
    </row>
    <row r="642" ht="14.25" customHeight="1">
      <c r="A642" s="10">
        <v>614.0</v>
      </c>
      <c r="B642" s="10">
        <v>902915.9183223401</v>
      </c>
      <c r="C642" s="10">
        <v>-203592.65592979116</v>
      </c>
      <c r="D642" s="10">
        <v>-2.0137190168961516</v>
      </c>
      <c r="F642" s="10">
        <v>12.27</v>
      </c>
      <c r="G642" s="10">
        <v>816772.375099951</v>
      </c>
    </row>
    <row r="643" ht="14.25" customHeight="1">
      <c r="A643" s="10">
        <v>615.0</v>
      </c>
      <c r="B643" s="10">
        <v>1107886.6587571045</v>
      </c>
      <c r="C643" s="10">
        <v>-107044.48114262451</v>
      </c>
      <c r="D643" s="10">
        <v>-1.0587685805573428</v>
      </c>
      <c r="F643" s="10">
        <v>12.290000000000001</v>
      </c>
      <c r="G643" s="10">
        <v>816813.532351261</v>
      </c>
    </row>
    <row r="644" ht="14.25" customHeight="1">
      <c r="A644" s="10">
        <v>616.0</v>
      </c>
      <c r="B644" s="10">
        <v>890016.2761568034</v>
      </c>
      <c r="C644" s="10">
        <v>56462.95870466763</v>
      </c>
      <c r="D644" s="10">
        <v>0.5584707030543424</v>
      </c>
      <c r="F644" s="10">
        <v>12.31</v>
      </c>
      <c r="G644" s="10">
        <v>817377.311022242</v>
      </c>
    </row>
    <row r="645" ht="14.25" customHeight="1">
      <c r="A645" s="10">
        <v>617.0</v>
      </c>
      <c r="B645" s="10">
        <v>831762.2572761293</v>
      </c>
      <c r="C645" s="10">
        <v>107277.74628398567</v>
      </c>
      <c r="D645" s="10">
        <v>1.0610757878040518</v>
      </c>
      <c r="F645" s="10">
        <v>12.33</v>
      </c>
      <c r="G645" s="10">
        <v>817460.421624823</v>
      </c>
    </row>
    <row r="646" ht="14.25" customHeight="1">
      <c r="A646" s="10">
        <v>618.0</v>
      </c>
      <c r="B646" s="10">
        <v>1268227.8850573588</v>
      </c>
      <c r="C646" s="10">
        <v>20962.87758216122</v>
      </c>
      <c r="D646" s="10">
        <v>0.2073421806070516</v>
      </c>
      <c r="F646" s="10">
        <v>12.35</v>
      </c>
      <c r="G646" s="10">
        <v>817938.777410864</v>
      </c>
    </row>
    <row r="647" ht="14.25" customHeight="1">
      <c r="A647" s="10">
        <v>619.0</v>
      </c>
      <c r="B647" s="10">
        <v>937315.8096983292</v>
      </c>
      <c r="C647" s="10">
        <v>7763.722603750764</v>
      </c>
      <c r="D647" s="10">
        <v>0.07679037231318787</v>
      </c>
      <c r="F647" s="10">
        <v>12.37</v>
      </c>
      <c r="G647" s="10">
        <v>818057.895302721</v>
      </c>
    </row>
    <row r="648" ht="14.25" customHeight="1">
      <c r="A648" s="10">
        <v>620.0</v>
      </c>
      <c r="B648" s="10">
        <v>1117186.150379622</v>
      </c>
      <c r="C648" s="10">
        <v>50263.83949010819</v>
      </c>
      <c r="D648" s="10">
        <v>0.4971557003429012</v>
      </c>
      <c r="F648" s="10">
        <v>12.39</v>
      </c>
      <c r="G648" s="10">
        <v>818289.764208741</v>
      </c>
    </row>
    <row r="649" ht="14.25" customHeight="1">
      <c r="A649" s="10">
        <v>621.0</v>
      </c>
      <c r="B649" s="10">
        <v>850666.3749336343</v>
      </c>
      <c r="C649" s="10">
        <v>111835.52658792771</v>
      </c>
      <c r="D649" s="10">
        <v>1.1061564358803158</v>
      </c>
      <c r="F649" s="10">
        <v>12.41</v>
      </c>
      <c r="G649" s="10">
        <v>819027.598683495</v>
      </c>
    </row>
    <row r="650" ht="14.25" customHeight="1">
      <c r="A650" s="10">
        <v>622.0</v>
      </c>
      <c r="B650" s="10">
        <v>816050.890292488</v>
      </c>
      <c r="C650" s="10">
        <v>38761.36766294099</v>
      </c>
      <c r="D650" s="10">
        <v>0.383385652234356</v>
      </c>
      <c r="F650" s="10">
        <v>12.43</v>
      </c>
      <c r="G650" s="10">
        <v>819598.007848178</v>
      </c>
    </row>
    <row r="651" ht="14.25" customHeight="1">
      <c r="A651" s="10">
        <v>623.0</v>
      </c>
      <c r="B651" s="10">
        <v>1094128.277891066</v>
      </c>
      <c r="C651" s="10">
        <v>-1997.2964930660091</v>
      </c>
      <c r="D651" s="10">
        <v>-0.01975510320889963</v>
      </c>
      <c r="F651" s="10">
        <v>12.45</v>
      </c>
      <c r="G651" s="10">
        <v>820250.389465808</v>
      </c>
    </row>
    <row r="652" ht="14.25" customHeight="1">
      <c r="A652" s="10">
        <v>624.0</v>
      </c>
      <c r="B652" s="10">
        <v>1096282.273895522</v>
      </c>
      <c r="C652" s="10">
        <v>-196815.6989715111</v>
      </c>
      <c r="D652" s="10">
        <v>-1.9466886663108074</v>
      </c>
      <c r="F652" s="10">
        <v>12.47</v>
      </c>
      <c r="G652" s="10">
        <v>820611.47085954</v>
      </c>
    </row>
    <row r="653" ht="14.25" customHeight="1">
      <c r="A653" s="10">
        <v>625.0</v>
      </c>
      <c r="B653" s="10">
        <v>1076135.23086552</v>
      </c>
      <c r="C653" s="10">
        <v>193675.85828718008</v>
      </c>
      <c r="D653" s="10">
        <v>1.9156327479762973</v>
      </c>
      <c r="F653" s="10">
        <v>12.49</v>
      </c>
      <c r="G653" s="10">
        <v>821413.193536752</v>
      </c>
    </row>
    <row r="654" ht="14.25" customHeight="1">
      <c r="A654" s="10">
        <v>626.0</v>
      </c>
      <c r="B654" s="10">
        <v>578925.0728406403</v>
      </c>
      <c r="C654" s="10">
        <v>70298.43324119563</v>
      </c>
      <c r="D654" s="10">
        <v>0.6953162982687232</v>
      </c>
      <c r="F654" s="10">
        <v>12.51</v>
      </c>
      <c r="G654" s="10">
        <v>821598.985195051</v>
      </c>
    </row>
    <row r="655" ht="14.25" customHeight="1">
      <c r="A655" s="10">
        <v>627.0</v>
      </c>
      <c r="B655" s="10">
        <v>761475.124413717</v>
      </c>
      <c r="C655" s="10">
        <v>-168962.696090905</v>
      </c>
      <c r="D655" s="10">
        <v>-1.671196795927812</v>
      </c>
      <c r="F655" s="10">
        <v>12.53</v>
      </c>
      <c r="G655" s="10">
        <v>821859.065727853</v>
      </c>
    </row>
    <row r="656" ht="14.25" customHeight="1">
      <c r="A656" s="10">
        <v>628.0</v>
      </c>
      <c r="B656" s="10">
        <v>740450.696094406</v>
      </c>
      <c r="C656" s="10">
        <v>213488.633811238</v>
      </c>
      <c r="D656" s="10">
        <v>2.1115993591886815</v>
      </c>
      <c r="F656" s="10">
        <v>12.55</v>
      </c>
      <c r="G656" s="10">
        <v>822431.730265177</v>
      </c>
    </row>
    <row r="657" ht="14.25" customHeight="1">
      <c r="A657" s="10">
        <v>629.0</v>
      </c>
      <c r="B657" s="10">
        <v>897288.4298411756</v>
      </c>
      <c r="C657" s="10">
        <v>-41080.82700480055</v>
      </c>
      <c r="D657" s="10">
        <v>-0.40632724295278905</v>
      </c>
      <c r="F657" s="10">
        <v>12.57</v>
      </c>
      <c r="G657" s="10">
        <v>822685.374581672</v>
      </c>
    </row>
    <row r="658" ht="14.25" customHeight="1">
      <c r="A658" s="10">
        <v>630.0</v>
      </c>
      <c r="B658" s="10">
        <v>1002919.2777444511</v>
      </c>
      <c r="C658" s="10">
        <v>122961.20962627884</v>
      </c>
      <c r="D658" s="10">
        <v>1.2161996955842052</v>
      </c>
      <c r="F658" s="10">
        <v>12.59</v>
      </c>
      <c r="G658" s="10">
        <v>822934.831294735</v>
      </c>
    </row>
    <row r="659" ht="14.25" customHeight="1">
      <c r="A659" s="10">
        <v>631.0</v>
      </c>
      <c r="B659" s="10">
        <v>851361.1138969664</v>
      </c>
      <c r="C659" s="10">
        <v>-103038.40565183142</v>
      </c>
      <c r="D659" s="10">
        <v>-1.0191448015851112</v>
      </c>
      <c r="F659" s="10">
        <v>12.61</v>
      </c>
      <c r="G659" s="10">
        <v>823821.786389053</v>
      </c>
    </row>
    <row r="660" ht="14.25" customHeight="1">
      <c r="A660" s="10">
        <v>632.0</v>
      </c>
      <c r="B660" s="10">
        <v>1179208.4251563954</v>
      </c>
      <c r="C660" s="10">
        <v>-30458.49184454535</v>
      </c>
      <c r="D660" s="10">
        <v>-0.3012625576950507</v>
      </c>
      <c r="F660" s="10">
        <v>12.63</v>
      </c>
      <c r="G660" s="10">
        <v>823864.387737338</v>
      </c>
    </row>
    <row r="661" ht="14.25" customHeight="1">
      <c r="A661" s="10">
        <v>633.0</v>
      </c>
      <c r="B661" s="10">
        <v>534976.0170728458</v>
      </c>
      <c r="C661" s="10">
        <v>161491.15286506515</v>
      </c>
      <c r="D661" s="10">
        <v>1.5972963469615988</v>
      </c>
      <c r="F661" s="10">
        <v>12.65</v>
      </c>
      <c r="G661" s="10">
        <v>823941.922058669</v>
      </c>
    </row>
    <row r="662" ht="14.25" customHeight="1">
      <c r="A662" s="10">
        <v>634.0</v>
      </c>
      <c r="B662" s="10">
        <v>947801.1808760299</v>
      </c>
      <c r="C662" s="10">
        <v>52415.67679807008</v>
      </c>
      <c r="D662" s="10">
        <v>0.5184393546501753</v>
      </c>
      <c r="F662" s="10">
        <v>12.67</v>
      </c>
      <c r="G662" s="10">
        <v>824540.896367472</v>
      </c>
    </row>
    <row r="663" ht="14.25" customHeight="1">
      <c r="A663" s="10">
        <v>635.0</v>
      </c>
      <c r="B663" s="10">
        <v>713573.8874892555</v>
      </c>
      <c r="C663" s="10">
        <v>77228.91354555043</v>
      </c>
      <c r="D663" s="10">
        <v>0.7638651362480078</v>
      </c>
      <c r="F663" s="10">
        <v>12.69</v>
      </c>
      <c r="G663" s="10">
        <v>825095.108578208</v>
      </c>
    </row>
    <row r="664" ht="14.25" customHeight="1">
      <c r="A664" s="10">
        <v>636.0</v>
      </c>
      <c r="B664" s="10">
        <v>1389594.5222879064</v>
      </c>
      <c r="C664" s="10">
        <v>-99269.87366796634</v>
      </c>
      <c r="D664" s="10">
        <v>-0.9818705468383808</v>
      </c>
      <c r="F664" s="10">
        <v>12.71</v>
      </c>
      <c r="G664" s="10">
        <v>825178.350605024</v>
      </c>
    </row>
    <row r="665" ht="14.25" customHeight="1">
      <c r="A665" s="10">
        <v>637.0</v>
      </c>
      <c r="B665" s="10">
        <v>1068694.9015466382</v>
      </c>
      <c r="C665" s="10">
        <v>-75921.10997633124</v>
      </c>
      <c r="D665" s="10">
        <v>-0.750929753556161</v>
      </c>
      <c r="F665" s="10">
        <v>12.73</v>
      </c>
      <c r="G665" s="10">
        <v>826194.678150951</v>
      </c>
    </row>
    <row r="666" ht="14.25" customHeight="1">
      <c r="A666" s="10">
        <v>638.0</v>
      </c>
      <c r="B666" s="10">
        <v>877358.5806018186</v>
      </c>
      <c r="C666" s="10">
        <v>99123.13623647636</v>
      </c>
      <c r="D666" s="10">
        <v>0.9804191783942078</v>
      </c>
      <c r="F666" s="10">
        <v>12.75</v>
      </c>
      <c r="G666" s="10">
        <v>826306.147924234</v>
      </c>
    </row>
    <row r="667" ht="14.25" customHeight="1">
      <c r="A667" s="10">
        <v>639.0</v>
      </c>
      <c r="B667" s="10">
        <v>830818.4409160464</v>
      </c>
      <c r="C667" s="10">
        <v>-26898.634444285417</v>
      </c>
      <c r="D667" s="10">
        <v>-0.2660522869138984</v>
      </c>
      <c r="F667" s="10">
        <v>12.77</v>
      </c>
      <c r="G667" s="10">
        <v>826328.108352668</v>
      </c>
    </row>
    <row r="668" ht="14.25" customHeight="1">
      <c r="A668" s="10">
        <v>640.0</v>
      </c>
      <c r="B668" s="10">
        <v>845801.7340239781</v>
      </c>
      <c r="C668" s="10">
        <v>12883.831900977879</v>
      </c>
      <c r="D668" s="10">
        <v>0.12743297242725382</v>
      </c>
      <c r="F668" s="10">
        <v>12.790000000000001</v>
      </c>
      <c r="G668" s="10">
        <v>826483.713325116</v>
      </c>
    </row>
    <row r="669" ht="14.25" customHeight="1">
      <c r="A669" s="10">
        <v>641.0</v>
      </c>
      <c r="B669" s="10">
        <v>829257.7423072655</v>
      </c>
      <c r="C669" s="10">
        <v>-83161.01340677752</v>
      </c>
      <c r="D669" s="10">
        <v>-0.8225390714453533</v>
      </c>
      <c r="F669" s="10">
        <v>12.81</v>
      </c>
      <c r="G669" s="10">
        <v>826587.391940029</v>
      </c>
    </row>
    <row r="670" ht="14.25" customHeight="1">
      <c r="A670" s="10">
        <v>642.0</v>
      </c>
      <c r="B670" s="10">
        <v>897286.7782853821</v>
      </c>
      <c r="C670" s="10">
        <v>42942.456044894876</v>
      </c>
      <c r="D670" s="10">
        <v>0.42474047000817383</v>
      </c>
      <c r="F670" s="10">
        <v>12.83</v>
      </c>
      <c r="G670" s="10">
        <v>827268.227409934</v>
      </c>
    </row>
    <row r="671" ht="14.25" customHeight="1">
      <c r="A671" s="10">
        <v>643.0</v>
      </c>
      <c r="B671" s="10">
        <v>680289.6484987554</v>
      </c>
      <c r="C671" s="10">
        <v>-76574.85991655942</v>
      </c>
      <c r="D671" s="10">
        <v>-0.7573959430211985</v>
      </c>
      <c r="F671" s="10">
        <v>12.85</v>
      </c>
      <c r="G671" s="10">
        <v>828120.954988815</v>
      </c>
    </row>
    <row r="672" ht="14.25" customHeight="1">
      <c r="A672" s="10">
        <v>644.0</v>
      </c>
      <c r="B672" s="10">
        <v>618501.6763346135</v>
      </c>
      <c r="C672" s="10">
        <v>-9098.901079724426</v>
      </c>
      <c r="D672" s="10">
        <v>-0.08999651806407279</v>
      </c>
      <c r="F672" s="10">
        <v>12.87</v>
      </c>
      <c r="G672" s="10">
        <v>828127.027646577</v>
      </c>
    </row>
    <row r="673" ht="14.25" customHeight="1">
      <c r="A673" s="10">
        <v>645.0</v>
      </c>
      <c r="B673" s="10">
        <v>691998.8834098738</v>
      </c>
      <c r="C673" s="10">
        <v>37642.857464557164</v>
      </c>
      <c r="D673" s="10">
        <v>0.3723225554502828</v>
      </c>
      <c r="F673" s="10">
        <v>12.89</v>
      </c>
      <c r="G673" s="10">
        <v>828477.291312136</v>
      </c>
    </row>
    <row r="674" ht="14.25" customHeight="1">
      <c r="A674" s="10">
        <v>646.0</v>
      </c>
      <c r="B674" s="10">
        <v>1225108.241517671</v>
      </c>
      <c r="C674" s="10">
        <v>149008.8257575091</v>
      </c>
      <c r="D674" s="10">
        <v>1.4738346270050988</v>
      </c>
      <c r="F674" s="10">
        <v>12.91</v>
      </c>
      <c r="G674" s="10">
        <v>828497.067096069</v>
      </c>
    </row>
    <row r="675" ht="14.25" customHeight="1">
      <c r="A675" s="10">
        <v>647.0</v>
      </c>
      <c r="B675" s="10">
        <v>1087479.5313454063</v>
      </c>
      <c r="C675" s="10">
        <v>-38839.74184796633</v>
      </c>
      <c r="D675" s="10">
        <v>-0.38416084516112686</v>
      </c>
      <c r="F675" s="10">
        <v>12.93</v>
      </c>
      <c r="G675" s="10">
        <v>829128.656838139</v>
      </c>
    </row>
    <row r="676" ht="14.25" customHeight="1">
      <c r="A676" s="10">
        <v>648.0</v>
      </c>
      <c r="B676" s="10">
        <v>1005137.7363150867</v>
      </c>
      <c r="C676" s="10">
        <v>43212.95550491323</v>
      </c>
      <c r="D676" s="10">
        <v>0.42741595898498125</v>
      </c>
      <c r="F676" s="10">
        <v>12.95</v>
      </c>
      <c r="G676" s="10">
        <v>829794.823293384</v>
      </c>
    </row>
    <row r="677" ht="14.25" customHeight="1">
      <c r="A677" s="10">
        <v>649.0</v>
      </c>
      <c r="B677" s="10">
        <v>1392755.6622034695</v>
      </c>
      <c r="C677" s="10">
        <v>7512.480270460481</v>
      </c>
      <c r="D677" s="10">
        <v>0.0743053540688634</v>
      </c>
      <c r="F677" s="10">
        <v>12.97</v>
      </c>
      <c r="G677" s="10">
        <v>829868.230446975</v>
      </c>
    </row>
    <row r="678" ht="14.25" customHeight="1">
      <c r="A678" s="10">
        <v>650.0</v>
      </c>
      <c r="B678" s="10">
        <v>825227.1334525989</v>
      </c>
      <c r="C678" s="10">
        <v>-82368.4978186799</v>
      </c>
      <c r="D678" s="10">
        <v>-0.8147003618236802</v>
      </c>
      <c r="F678" s="10">
        <v>12.99</v>
      </c>
      <c r="G678" s="10">
        <v>830286.706578531</v>
      </c>
    </row>
    <row r="679" ht="14.25" customHeight="1">
      <c r="A679" s="10">
        <v>651.0</v>
      </c>
      <c r="B679" s="10">
        <v>486116.02789732063</v>
      </c>
      <c r="C679" s="10">
        <v>-246796.09372186963</v>
      </c>
      <c r="D679" s="10">
        <v>-2.441040836928796</v>
      </c>
      <c r="F679" s="10">
        <v>13.01</v>
      </c>
      <c r="G679" s="10">
        <v>831168.833673851</v>
      </c>
    </row>
    <row r="680" ht="14.25" customHeight="1">
      <c r="A680" s="10">
        <v>652.0</v>
      </c>
      <c r="B680" s="10">
        <v>919460.4867799026</v>
      </c>
      <c r="C680" s="10">
        <v>-102000.06515507959</v>
      </c>
      <c r="D680" s="10">
        <v>-1.0088746570419622</v>
      </c>
      <c r="F680" s="10">
        <v>13.03</v>
      </c>
      <c r="G680" s="10">
        <v>831471.530410701</v>
      </c>
    </row>
    <row r="681" ht="14.25" customHeight="1">
      <c r="A681" s="10">
        <v>653.0</v>
      </c>
      <c r="B681" s="10">
        <v>1315868.2735760887</v>
      </c>
      <c r="C681" s="10">
        <v>925.295658021234</v>
      </c>
      <c r="D681" s="10">
        <v>0.009152026895564202</v>
      </c>
      <c r="F681" s="10">
        <v>13.05</v>
      </c>
      <c r="G681" s="10">
        <v>831762.790903398</v>
      </c>
    </row>
    <row r="682" ht="14.25" customHeight="1">
      <c r="A682" s="10">
        <v>654.0</v>
      </c>
      <c r="B682" s="10">
        <v>1141434.0557074538</v>
      </c>
      <c r="C682" s="10">
        <v>-30835.30100860377</v>
      </c>
      <c r="D682" s="10">
        <v>-0.3049895476296329</v>
      </c>
      <c r="F682" s="10">
        <v>13.07</v>
      </c>
      <c r="G682" s="10">
        <v>832475.189015321</v>
      </c>
    </row>
    <row r="683" ht="14.25" customHeight="1">
      <c r="A683" s="10">
        <v>655.0</v>
      </c>
      <c r="B683" s="10">
        <v>1307677.7403318929</v>
      </c>
      <c r="C683" s="10">
        <v>-84577.19783634297</v>
      </c>
      <c r="D683" s="10">
        <v>-0.8365464407398115</v>
      </c>
      <c r="F683" s="10">
        <v>13.09</v>
      </c>
      <c r="G683" s="10">
        <v>832536.885367346</v>
      </c>
    </row>
    <row r="684" ht="14.25" customHeight="1">
      <c r="A684" s="10">
        <v>656.0</v>
      </c>
      <c r="B684" s="10">
        <v>1206975.083135248</v>
      </c>
      <c r="C684" s="10">
        <v>38992.71628674213</v>
      </c>
      <c r="D684" s="10">
        <v>0.3856739033559572</v>
      </c>
      <c r="F684" s="10">
        <v>13.11</v>
      </c>
      <c r="G684" s="10">
        <v>832559.797550929</v>
      </c>
    </row>
    <row r="685" ht="14.25" customHeight="1">
      <c r="A685" s="10">
        <v>657.0</v>
      </c>
      <c r="B685" s="10">
        <v>1006163.1642718817</v>
      </c>
      <c r="C685" s="10">
        <v>24596.535565488273</v>
      </c>
      <c r="D685" s="10">
        <v>0.24328240717615499</v>
      </c>
      <c r="F685" s="10">
        <v>13.13</v>
      </c>
      <c r="G685" s="10">
        <v>832691.178130848</v>
      </c>
    </row>
    <row r="686" ht="14.25" customHeight="1">
      <c r="A686" s="10">
        <v>658.0</v>
      </c>
      <c r="B686" s="10">
        <v>981013.7500816201</v>
      </c>
      <c r="C686" s="10">
        <v>4103.8788294029655</v>
      </c>
      <c r="D686" s="10">
        <v>0.04059114413565157</v>
      </c>
      <c r="F686" s="10">
        <v>13.15</v>
      </c>
      <c r="G686" s="10">
        <v>834185.578409037</v>
      </c>
    </row>
    <row r="687" ht="14.25" customHeight="1">
      <c r="A687" s="10">
        <v>659.0</v>
      </c>
      <c r="B687" s="10">
        <v>1034505.2786825076</v>
      </c>
      <c r="C687" s="10">
        <v>93132.27868409245</v>
      </c>
      <c r="D687" s="10">
        <v>0.9211640754748194</v>
      </c>
      <c r="F687" s="10">
        <v>13.17</v>
      </c>
      <c r="G687" s="10">
        <v>834268.342921064</v>
      </c>
    </row>
    <row r="688" ht="14.25" customHeight="1">
      <c r="A688" s="10">
        <v>660.0</v>
      </c>
      <c r="B688" s="10">
        <v>843760.1944445851</v>
      </c>
      <c r="C688" s="10">
        <v>-28190.598832089105</v>
      </c>
      <c r="D688" s="10">
        <v>-0.2788310055026969</v>
      </c>
      <c r="F688" s="10">
        <v>13.19</v>
      </c>
      <c r="G688" s="10">
        <v>834599.939231945</v>
      </c>
    </row>
    <row r="689" ht="14.25" customHeight="1">
      <c r="A689" s="10">
        <v>661.0</v>
      </c>
      <c r="B689" s="10">
        <v>1128136.698116005</v>
      </c>
      <c r="C689" s="10">
        <v>189023.70450692507</v>
      </c>
      <c r="D689" s="10">
        <v>1.869618659236007</v>
      </c>
      <c r="F689" s="10">
        <v>13.21</v>
      </c>
      <c r="G689" s="10">
        <v>836235.030532385</v>
      </c>
    </row>
    <row r="690" ht="14.25" customHeight="1">
      <c r="A690" s="10">
        <v>662.0</v>
      </c>
      <c r="B690" s="10">
        <v>1038657.1912834638</v>
      </c>
      <c r="C690" s="10">
        <v>24549.18666756607</v>
      </c>
      <c r="D690" s="10">
        <v>0.24281408293459739</v>
      </c>
      <c r="F690" s="10">
        <v>13.23</v>
      </c>
      <c r="G690" s="10">
        <v>836339.816945873</v>
      </c>
    </row>
    <row r="691" ht="14.25" customHeight="1">
      <c r="A691" s="10">
        <v>663.0</v>
      </c>
      <c r="B691" s="10">
        <v>991121.3799416453</v>
      </c>
      <c r="C691" s="10">
        <v>-6114.393752330332</v>
      </c>
      <c r="D691" s="10">
        <v>-0.060476989799202914</v>
      </c>
      <c r="F691" s="10">
        <v>13.25</v>
      </c>
      <c r="G691" s="10">
        <v>836883.565261849</v>
      </c>
    </row>
    <row r="692" ht="14.25" customHeight="1">
      <c r="A692" s="10">
        <v>664.0</v>
      </c>
      <c r="B692" s="10">
        <v>445781.47771141684</v>
      </c>
      <c r="C692" s="10">
        <v>131323.3372042472</v>
      </c>
      <c r="D692" s="10">
        <v>1.2989088446375656</v>
      </c>
      <c r="F692" s="10">
        <v>13.27</v>
      </c>
      <c r="G692" s="10">
        <v>837540.169740769</v>
      </c>
    </row>
    <row r="693" ht="14.25" customHeight="1">
      <c r="A693" s="10">
        <v>665.0</v>
      </c>
      <c r="B693" s="10">
        <v>964262.4212029994</v>
      </c>
      <c r="C693" s="10">
        <v>-97596.36582912039</v>
      </c>
      <c r="D693" s="10">
        <v>-0.9653180118531748</v>
      </c>
      <c r="F693" s="10">
        <v>13.290000000000001</v>
      </c>
      <c r="G693" s="10">
        <v>837668.102602109</v>
      </c>
    </row>
    <row r="694" ht="14.25" customHeight="1">
      <c r="A694" s="10">
        <v>666.0</v>
      </c>
      <c r="B694" s="10">
        <v>855844.9990987664</v>
      </c>
      <c r="C694" s="10">
        <v>-105091.57822633034</v>
      </c>
      <c r="D694" s="10">
        <v>-1.0394525707399274</v>
      </c>
      <c r="F694" s="10">
        <v>13.31</v>
      </c>
      <c r="G694" s="10">
        <v>839194.068941904</v>
      </c>
    </row>
    <row r="695" ht="14.25" customHeight="1">
      <c r="A695" s="10">
        <v>667.0</v>
      </c>
      <c r="B695" s="10">
        <v>773007.5440947411</v>
      </c>
      <c r="C695" s="10">
        <v>63227.48643764388</v>
      </c>
      <c r="D695" s="10">
        <v>0.6253781171455127</v>
      </c>
      <c r="F695" s="10">
        <v>13.33</v>
      </c>
      <c r="G695" s="10">
        <v>839426.122179982</v>
      </c>
    </row>
    <row r="696" ht="14.25" customHeight="1">
      <c r="A696" s="10">
        <v>668.0</v>
      </c>
      <c r="B696" s="10">
        <v>903124.8944182534</v>
      </c>
      <c r="C696" s="10">
        <v>19354.020116137573</v>
      </c>
      <c r="D696" s="10">
        <v>0.1914290973967986</v>
      </c>
      <c r="F696" s="10">
        <v>13.35</v>
      </c>
      <c r="G696" s="10">
        <v>839453.292637642</v>
      </c>
    </row>
    <row r="697" ht="14.25" customHeight="1">
      <c r="A697" s="10">
        <v>669.0</v>
      </c>
      <c r="B697" s="10">
        <v>747135.0268145116</v>
      </c>
      <c r="C697" s="10">
        <v>27356.626473675366</v>
      </c>
      <c r="D697" s="10">
        <v>0.27058225021221816</v>
      </c>
      <c r="F697" s="10">
        <v>13.37</v>
      </c>
      <c r="G697" s="10">
        <v>839589.844483433</v>
      </c>
    </row>
    <row r="698" ht="14.25" customHeight="1">
      <c r="A698" s="10">
        <v>670.0</v>
      </c>
      <c r="B698" s="10">
        <v>929592.099796781</v>
      </c>
      <c r="C698" s="10">
        <v>146742.0027487491</v>
      </c>
      <c r="D698" s="10">
        <v>1.451413658135515</v>
      </c>
      <c r="F698" s="10">
        <v>13.39</v>
      </c>
      <c r="G698" s="10">
        <v>839629.512174473</v>
      </c>
    </row>
    <row r="699" ht="14.25" customHeight="1">
      <c r="A699" s="10">
        <v>671.0</v>
      </c>
      <c r="B699" s="10">
        <v>1287051.0183013782</v>
      </c>
      <c r="C699" s="10">
        <v>-55598.829417628236</v>
      </c>
      <c r="D699" s="10">
        <v>-0.549923667944352</v>
      </c>
      <c r="F699" s="10">
        <v>13.41</v>
      </c>
      <c r="G699" s="10">
        <v>839638.46096435</v>
      </c>
    </row>
    <row r="700" ht="14.25" customHeight="1">
      <c r="A700" s="10">
        <v>672.0</v>
      </c>
      <c r="B700" s="10">
        <v>1152826.4643706714</v>
      </c>
      <c r="C700" s="10">
        <v>-6188.920527191367</v>
      </c>
      <c r="D700" s="10">
        <v>-0.061214128293321075</v>
      </c>
      <c r="F700" s="10">
        <v>13.43</v>
      </c>
      <c r="G700" s="10">
        <v>839745.683334052</v>
      </c>
    </row>
    <row r="701" ht="14.25" customHeight="1">
      <c r="A701" s="10">
        <v>673.0</v>
      </c>
      <c r="B701" s="10">
        <v>741841.2187460889</v>
      </c>
      <c r="C701" s="10">
        <v>62328.98280759808</v>
      </c>
      <c r="D701" s="10">
        <v>0.616491088100627</v>
      </c>
      <c r="F701" s="10">
        <v>13.45</v>
      </c>
      <c r="G701" s="10">
        <v>840124.842345317</v>
      </c>
    </row>
    <row r="702" ht="14.25" customHeight="1">
      <c r="A702" s="10">
        <v>674.0</v>
      </c>
      <c r="B702" s="10">
        <v>744295.6022636172</v>
      </c>
      <c r="C702" s="10">
        <v>-139222.11146071018</v>
      </c>
      <c r="D702" s="10">
        <v>-1.377035002272124</v>
      </c>
      <c r="F702" s="10">
        <v>13.47</v>
      </c>
      <c r="G702" s="10">
        <v>840208.74304146</v>
      </c>
    </row>
    <row r="703" ht="14.25" customHeight="1">
      <c r="A703" s="10">
        <v>675.0</v>
      </c>
      <c r="B703" s="10">
        <v>1129042.8950726304</v>
      </c>
      <c r="C703" s="10">
        <v>114836.93486601952</v>
      </c>
      <c r="D703" s="10">
        <v>1.1358431301250596</v>
      </c>
      <c r="F703" s="10">
        <v>13.49</v>
      </c>
      <c r="G703" s="10">
        <v>840272.864892319</v>
      </c>
    </row>
    <row r="704" ht="14.25" customHeight="1">
      <c r="A704" s="10">
        <v>676.0</v>
      </c>
      <c r="B704" s="10">
        <v>564336.8230401223</v>
      </c>
      <c r="C704" s="10">
        <v>-170697.7490829103</v>
      </c>
      <c r="D704" s="10">
        <v>-1.6883580692034479</v>
      </c>
      <c r="F704" s="10">
        <v>13.51</v>
      </c>
      <c r="G704" s="10">
        <v>840682.60887661</v>
      </c>
    </row>
    <row r="705" ht="14.25" customHeight="1">
      <c r="A705" s="10">
        <v>677.0</v>
      </c>
      <c r="B705" s="10">
        <v>934830.4428633971</v>
      </c>
      <c r="C705" s="10">
        <v>-158872.77079246612</v>
      </c>
      <c r="D705" s="10">
        <v>-1.5713981349214214</v>
      </c>
      <c r="F705" s="10">
        <v>13.53</v>
      </c>
      <c r="G705" s="10">
        <v>841122.882380686</v>
      </c>
    </row>
    <row r="706" ht="14.25" customHeight="1">
      <c r="A706" s="10">
        <v>678.0</v>
      </c>
      <c r="B706" s="10">
        <v>1630892.8031782145</v>
      </c>
      <c r="C706" s="10">
        <v>-223600.95236402447</v>
      </c>
      <c r="D706" s="10">
        <v>-2.211619510120256</v>
      </c>
      <c r="F706" s="10">
        <v>13.55</v>
      </c>
      <c r="G706" s="10">
        <v>841236.167634258</v>
      </c>
    </row>
    <row r="707" ht="14.25" customHeight="1">
      <c r="A707" s="10">
        <v>679.0</v>
      </c>
      <c r="B707" s="10">
        <v>720281.1779976834</v>
      </c>
      <c r="C707" s="10">
        <v>22424.08866724861</v>
      </c>
      <c r="D707" s="10">
        <v>0.2217949050253363</v>
      </c>
      <c r="F707" s="10">
        <v>13.57</v>
      </c>
      <c r="G707" s="10">
        <v>841276.586098969</v>
      </c>
    </row>
    <row r="708" ht="14.25" customHeight="1">
      <c r="A708" s="10">
        <v>680.0</v>
      </c>
      <c r="B708" s="10">
        <v>712284.8414124714</v>
      </c>
      <c r="C708" s="10">
        <v>74754.80326694658</v>
      </c>
      <c r="D708" s="10">
        <v>0.739393905224621</v>
      </c>
      <c r="F708" s="10">
        <v>13.59</v>
      </c>
      <c r="G708" s="10">
        <v>841392.493028112</v>
      </c>
    </row>
    <row r="709" ht="14.25" customHeight="1">
      <c r="A709" s="10">
        <v>681.0</v>
      </c>
      <c r="B709" s="10">
        <v>946317.769273741</v>
      </c>
      <c r="C709" s="10">
        <v>-112049.42635267705</v>
      </c>
      <c r="D709" s="10">
        <v>-1.1082721017034185</v>
      </c>
      <c r="F709" s="10">
        <v>13.61</v>
      </c>
      <c r="G709" s="10">
        <v>842086.673327905</v>
      </c>
    </row>
    <row r="710" ht="14.25" customHeight="1">
      <c r="A710" s="10">
        <v>682.0</v>
      </c>
      <c r="B710" s="10">
        <v>1045296.6032997738</v>
      </c>
      <c r="C710" s="10">
        <v>4502.181630836334</v>
      </c>
      <c r="D710" s="10">
        <v>0.04453072595438858</v>
      </c>
      <c r="F710" s="10">
        <v>13.63</v>
      </c>
      <c r="G710" s="10">
        <v>842235.803352912</v>
      </c>
    </row>
    <row r="711" ht="14.25" customHeight="1">
      <c r="A711" s="10">
        <v>683.0</v>
      </c>
      <c r="B711" s="10">
        <v>750479.8667866816</v>
      </c>
      <c r="C711" s="10">
        <v>222056.79598567646</v>
      </c>
      <c r="D711" s="10">
        <v>2.1963463803015992</v>
      </c>
      <c r="F711" s="10">
        <v>13.65</v>
      </c>
      <c r="G711" s="10">
        <v>842296.267329773</v>
      </c>
    </row>
    <row r="712" ht="14.25" customHeight="1">
      <c r="A712" s="10">
        <v>684.0</v>
      </c>
      <c r="B712" s="10">
        <v>1440229.8072093776</v>
      </c>
      <c r="C712" s="10">
        <v>90987.08670695242</v>
      </c>
      <c r="D712" s="10">
        <v>0.8999461496143226</v>
      </c>
      <c r="F712" s="10">
        <v>13.67</v>
      </c>
      <c r="G712" s="10">
        <v>842777.992472718</v>
      </c>
    </row>
    <row r="713" ht="14.25" customHeight="1">
      <c r="A713" s="10">
        <v>685.0</v>
      </c>
      <c r="B713" s="10">
        <v>926483.6383882299</v>
      </c>
      <c r="C713" s="10">
        <v>-77302.79239452083</v>
      </c>
      <c r="D713" s="10">
        <v>-0.7645958661578794</v>
      </c>
      <c r="F713" s="10">
        <v>13.69</v>
      </c>
      <c r="G713" s="10">
        <v>842924.553772623</v>
      </c>
    </row>
    <row r="714" ht="14.25" customHeight="1">
      <c r="A714" s="10">
        <v>686.0</v>
      </c>
      <c r="B714" s="10">
        <v>1370001.5168799087</v>
      </c>
      <c r="C714" s="10">
        <v>-152680.81405330868</v>
      </c>
      <c r="D714" s="10">
        <v>-1.5101539756933033</v>
      </c>
      <c r="F714" s="10">
        <v>13.71</v>
      </c>
      <c r="G714" s="10">
        <v>842985.852854968</v>
      </c>
    </row>
    <row r="715" ht="14.25" customHeight="1">
      <c r="A715" s="10">
        <v>687.0</v>
      </c>
      <c r="B715" s="10">
        <v>748562.3181713475</v>
      </c>
      <c r="C715" s="10">
        <v>35002.78432879248</v>
      </c>
      <c r="D715" s="10">
        <v>0.3462097988029146</v>
      </c>
      <c r="F715" s="10">
        <v>13.73</v>
      </c>
      <c r="G715" s="10">
        <v>843536.172006656</v>
      </c>
    </row>
    <row r="716" ht="14.25" customHeight="1">
      <c r="A716" s="10">
        <v>688.0</v>
      </c>
      <c r="B716" s="10">
        <v>1035689.2315391195</v>
      </c>
      <c r="C716" s="10">
        <v>91392.9674026405</v>
      </c>
      <c r="D716" s="10">
        <v>0.9039606837917242</v>
      </c>
      <c r="F716" s="10">
        <v>13.75</v>
      </c>
      <c r="G716" s="10">
        <v>843633.198243946</v>
      </c>
    </row>
    <row r="717" ht="14.25" customHeight="1">
      <c r="A717" s="10">
        <v>689.0</v>
      </c>
      <c r="B717" s="10">
        <v>1472939.6467193607</v>
      </c>
      <c r="C717" s="10">
        <v>-18965.14076849073</v>
      </c>
      <c r="D717" s="10">
        <v>-0.1875827222215336</v>
      </c>
      <c r="F717" s="10">
        <v>13.77</v>
      </c>
      <c r="G717" s="10">
        <v>843650.827890094</v>
      </c>
    </row>
    <row r="718" ht="14.25" customHeight="1">
      <c r="A718" s="10">
        <v>690.0</v>
      </c>
      <c r="B718" s="10">
        <v>1182037.686244621</v>
      </c>
      <c r="C718" s="10">
        <v>21210.20388929895</v>
      </c>
      <c r="D718" s="10">
        <v>0.20978846574335677</v>
      </c>
      <c r="F718" s="10">
        <v>13.790000000000001</v>
      </c>
      <c r="G718" s="10">
        <v>844695.504884106</v>
      </c>
    </row>
    <row r="719" ht="14.25" customHeight="1">
      <c r="A719" s="10">
        <v>691.0</v>
      </c>
      <c r="B719" s="10">
        <v>811806.5996011521</v>
      </c>
      <c r="C719" s="10">
        <v>-137608.7476106881</v>
      </c>
      <c r="D719" s="10">
        <v>-1.3610773467706279</v>
      </c>
      <c r="F719" s="10">
        <v>13.81</v>
      </c>
      <c r="G719" s="10">
        <v>845553.369501204</v>
      </c>
    </row>
    <row r="720" ht="14.25" customHeight="1">
      <c r="A720" s="10">
        <v>692.0</v>
      </c>
      <c r="B720" s="10">
        <v>1169414.843911194</v>
      </c>
      <c r="C720" s="10">
        <v>69895.07079875609</v>
      </c>
      <c r="D720" s="10">
        <v>0.6913266719370038</v>
      </c>
      <c r="F720" s="10">
        <v>13.83</v>
      </c>
      <c r="G720" s="10">
        <v>845890.240512913</v>
      </c>
    </row>
    <row r="721" ht="14.25" customHeight="1">
      <c r="A721" s="10">
        <v>693.0</v>
      </c>
      <c r="B721" s="10">
        <v>975920.8704280185</v>
      </c>
      <c r="C721" s="10">
        <v>-147423.80333194952</v>
      </c>
      <c r="D721" s="10">
        <v>-1.458157294313605</v>
      </c>
      <c r="F721" s="10">
        <v>13.85</v>
      </c>
      <c r="G721" s="10">
        <v>846052.911198368</v>
      </c>
    </row>
    <row r="722" ht="14.25" customHeight="1">
      <c r="A722" s="10">
        <v>694.0</v>
      </c>
      <c r="B722" s="10">
        <v>921140.4587335052</v>
      </c>
      <c r="C722" s="10">
        <v>-127245.48555415717</v>
      </c>
      <c r="D722" s="10">
        <v>-1.2585751332943658</v>
      </c>
      <c r="F722" s="10">
        <v>13.87</v>
      </c>
      <c r="G722" s="10">
        <v>846055.717449159</v>
      </c>
    </row>
    <row r="723" ht="14.25" customHeight="1">
      <c r="A723" s="10">
        <v>695.0</v>
      </c>
      <c r="B723" s="10">
        <v>774306.9284560971</v>
      </c>
      <c r="C723" s="10">
        <v>-7092.132309378125</v>
      </c>
      <c r="D723" s="10">
        <v>-0.07014772530234756</v>
      </c>
      <c r="F723" s="10">
        <v>13.89</v>
      </c>
      <c r="G723" s="10">
        <v>846095.96731471</v>
      </c>
    </row>
    <row r="724" ht="14.25" customHeight="1">
      <c r="A724" s="10">
        <v>696.0</v>
      </c>
      <c r="B724" s="10">
        <v>1074509.8238819938</v>
      </c>
      <c r="C724" s="10">
        <v>133948.42241815617</v>
      </c>
      <c r="D724" s="10">
        <v>1.3248733569235311</v>
      </c>
      <c r="F724" s="10">
        <v>13.91</v>
      </c>
      <c r="G724" s="10">
        <v>846841.456423822</v>
      </c>
    </row>
    <row r="725" ht="14.25" customHeight="1">
      <c r="A725" s="10">
        <v>697.0</v>
      </c>
      <c r="B725" s="10">
        <v>1284781.663014824</v>
      </c>
      <c r="C725" s="10">
        <v>27855.624736116035</v>
      </c>
      <c r="D725" s="10">
        <v>0.27551780295053224</v>
      </c>
      <c r="F725" s="10">
        <v>13.93</v>
      </c>
      <c r="G725" s="10">
        <v>846939.428784251</v>
      </c>
    </row>
    <row r="726" ht="14.25" customHeight="1">
      <c r="A726" s="10">
        <v>698.0</v>
      </c>
      <c r="B726" s="10">
        <v>904448.9279449662</v>
      </c>
      <c r="C726" s="10">
        <v>87443.38953927974</v>
      </c>
      <c r="D726" s="10">
        <v>0.8648957184282176</v>
      </c>
      <c r="F726" s="10">
        <v>13.95</v>
      </c>
      <c r="G726" s="10">
        <v>847155.041347285</v>
      </c>
    </row>
    <row r="727" ht="14.25" customHeight="1">
      <c r="A727" s="10">
        <v>699.0</v>
      </c>
      <c r="B727" s="10">
        <v>1565328.6071954987</v>
      </c>
      <c r="C727" s="10">
        <v>-40360.46020366857</v>
      </c>
      <c r="D727" s="10">
        <v>-0.399202151333176</v>
      </c>
      <c r="F727" s="10">
        <v>13.97</v>
      </c>
      <c r="G727" s="10">
        <v>847387.20578535</v>
      </c>
    </row>
    <row r="728" ht="14.25" customHeight="1">
      <c r="A728" s="10">
        <v>700.0</v>
      </c>
      <c r="B728" s="10">
        <v>1054827.1090220353</v>
      </c>
      <c r="C728" s="10">
        <v>18522.935285554733</v>
      </c>
      <c r="D728" s="10">
        <v>0.18320890241797916</v>
      </c>
      <c r="F728" s="10">
        <v>13.99</v>
      </c>
      <c r="G728" s="10">
        <v>847767.921565362</v>
      </c>
    </row>
    <row r="729" ht="14.25" customHeight="1">
      <c r="A729" s="10">
        <v>701.0</v>
      </c>
      <c r="B729" s="10">
        <v>843147.7798193162</v>
      </c>
      <c r="C729" s="10">
        <v>17866.166258243727</v>
      </c>
      <c r="D729" s="10">
        <v>0.17671285139902373</v>
      </c>
      <c r="F729" s="10">
        <v>14.01</v>
      </c>
      <c r="G729" s="10">
        <v>849008.704698514</v>
      </c>
    </row>
    <row r="730" ht="14.25" customHeight="1">
      <c r="A730" s="10">
        <v>702.0</v>
      </c>
      <c r="B730" s="10">
        <v>1073344.392391664</v>
      </c>
      <c r="C730" s="10">
        <v>6064.2025905661285</v>
      </c>
      <c r="D730" s="10">
        <v>0.0599805529485557</v>
      </c>
      <c r="F730" s="10">
        <v>14.03</v>
      </c>
      <c r="G730" s="10">
        <v>849153.122528291</v>
      </c>
    </row>
    <row r="731" ht="14.25" customHeight="1">
      <c r="A731" s="10">
        <v>703.0</v>
      </c>
      <c r="B731" s="10">
        <v>1296043.616846715</v>
      </c>
      <c r="C731" s="10">
        <v>-33577.6275437451</v>
      </c>
      <c r="D731" s="10">
        <v>-0.33211368464299046</v>
      </c>
      <c r="F731" s="10">
        <v>14.05</v>
      </c>
      <c r="G731" s="10">
        <v>849180.845993709</v>
      </c>
    </row>
    <row r="732" ht="14.25" customHeight="1">
      <c r="A732" s="10">
        <v>704.0</v>
      </c>
      <c r="B732" s="10">
        <v>1062663.0316772147</v>
      </c>
      <c r="C732" s="10">
        <v>-51297.66673509462</v>
      </c>
      <c r="D732" s="10">
        <v>-0.5073812046662617</v>
      </c>
      <c r="F732" s="10">
        <v>14.07</v>
      </c>
      <c r="G732" s="10">
        <v>849566.085544592</v>
      </c>
    </row>
    <row r="733" ht="14.25" customHeight="1">
      <c r="A733" s="10">
        <v>705.0</v>
      </c>
      <c r="B733" s="10">
        <v>1210837.8956143933</v>
      </c>
      <c r="C733" s="10">
        <v>-117584.40467984322</v>
      </c>
      <c r="D733" s="10">
        <v>-1.1630181389051053</v>
      </c>
      <c r="F733" s="10">
        <v>14.09</v>
      </c>
      <c r="G733" s="10">
        <v>849656.923192505</v>
      </c>
    </row>
    <row r="734" ht="14.25" customHeight="1">
      <c r="A734" s="10">
        <v>706.0</v>
      </c>
      <c r="B734" s="10">
        <v>1233477.3028417283</v>
      </c>
      <c r="C734" s="10">
        <v>45141.31747240177</v>
      </c>
      <c r="D734" s="10">
        <v>0.4464892361995094</v>
      </c>
      <c r="F734" s="10">
        <v>14.11</v>
      </c>
      <c r="G734" s="10">
        <v>850010.18155273</v>
      </c>
    </row>
    <row r="735" ht="14.25" customHeight="1">
      <c r="A735" s="10">
        <v>707.0</v>
      </c>
      <c r="B735" s="10">
        <v>898146.803802918</v>
      </c>
      <c r="C735" s="10">
        <v>-181375.79805404297</v>
      </c>
      <c r="D735" s="10">
        <v>-1.793973815401746</v>
      </c>
      <c r="F735" s="10">
        <v>14.13</v>
      </c>
      <c r="G735" s="10">
        <v>850114.596266272</v>
      </c>
    </row>
    <row r="736" ht="14.25" customHeight="1">
      <c r="A736" s="10">
        <v>708.0</v>
      </c>
      <c r="B736" s="10">
        <v>712234.4540375763</v>
      </c>
      <c r="C736" s="10">
        <v>174301.97433714767</v>
      </c>
      <c r="D736" s="10">
        <v>1.7240071789539393</v>
      </c>
      <c r="F736" s="10">
        <v>14.15</v>
      </c>
      <c r="G736" s="10">
        <v>850593.337657713</v>
      </c>
    </row>
    <row r="737" ht="14.25" customHeight="1">
      <c r="A737" s="10">
        <v>709.0</v>
      </c>
      <c r="B737" s="10">
        <v>705521.3987471339</v>
      </c>
      <c r="C737" s="10">
        <v>127015.48662021209</v>
      </c>
      <c r="D737" s="10">
        <v>1.2563002318494394</v>
      </c>
      <c r="F737" s="10">
        <v>14.17</v>
      </c>
      <c r="G737" s="10">
        <v>850977.012310386</v>
      </c>
    </row>
    <row r="738" ht="14.25" customHeight="1">
      <c r="A738" s="10">
        <v>710.0</v>
      </c>
      <c r="B738" s="10">
        <v>1226869.8038241353</v>
      </c>
      <c r="C738" s="10">
        <v>7096.033553984715</v>
      </c>
      <c r="D738" s="10">
        <v>0.07018631220725322</v>
      </c>
      <c r="F738" s="10">
        <v>14.19</v>
      </c>
      <c r="G738" s="10">
        <v>851018.9558331</v>
      </c>
    </row>
    <row r="739" ht="14.25" customHeight="1">
      <c r="A739" s="10">
        <v>711.0</v>
      </c>
      <c r="B739" s="10">
        <v>1238938.4983911929</v>
      </c>
      <c r="C739" s="10">
        <v>12855.680445667123</v>
      </c>
      <c r="D739" s="10">
        <v>0.1271545285872554</v>
      </c>
      <c r="F739" s="10">
        <v>14.21</v>
      </c>
      <c r="G739" s="10">
        <v>851633.910941063</v>
      </c>
    </row>
    <row r="740" ht="14.25" customHeight="1">
      <c r="A740" s="10">
        <v>712.0</v>
      </c>
      <c r="B740" s="10">
        <v>1088798.9149850646</v>
      </c>
      <c r="C740" s="10">
        <v>87856.17039624532</v>
      </c>
      <c r="D740" s="10">
        <v>0.8689785015604781</v>
      </c>
      <c r="F740" s="10">
        <v>14.23</v>
      </c>
      <c r="G740" s="10">
        <v>852099.464026853</v>
      </c>
    </row>
    <row r="741" ht="14.25" customHeight="1">
      <c r="A741" s="10">
        <v>713.0</v>
      </c>
      <c r="B741" s="10">
        <v>1012815.102732086</v>
      </c>
      <c r="C741" s="10">
        <v>99407.90532281401</v>
      </c>
      <c r="D741" s="10">
        <v>0.9832358071275155</v>
      </c>
      <c r="F741" s="10">
        <v>14.25</v>
      </c>
      <c r="G741" s="10">
        <v>852268.671650632</v>
      </c>
    </row>
    <row r="742" ht="14.25" customHeight="1">
      <c r="A742" s="10">
        <v>714.0</v>
      </c>
      <c r="B742" s="10">
        <v>1232681.433263708</v>
      </c>
      <c r="C742" s="10">
        <v>197369.65522418218</v>
      </c>
      <c r="D742" s="10">
        <v>1.9521678042268478</v>
      </c>
      <c r="F742" s="10">
        <v>14.27</v>
      </c>
      <c r="G742" s="10">
        <v>852504.585576406</v>
      </c>
    </row>
    <row r="743" ht="14.25" customHeight="1">
      <c r="A743" s="10">
        <v>715.0</v>
      </c>
      <c r="B743" s="10">
        <v>672333.5636234065</v>
      </c>
      <c r="C743" s="10">
        <v>-26085.38025563548</v>
      </c>
      <c r="D743" s="10">
        <v>-0.25800845341815787</v>
      </c>
      <c r="F743" s="10">
        <v>14.290000000000001</v>
      </c>
      <c r="G743" s="10">
        <v>852565.626860618</v>
      </c>
    </row>
    <row r="744" ht="14.25" customHeight="1">
      <c r="A744" s="10">
        <v>716.0</v>
      </c>
      <c r="B744" s="10">
        <v>1269569.9224296561</v>
      </c>
      <c r="C744" s="10">
        <v>111145.39259429392</v>
      </c>
      <c r="D744" s="10">
        <v>1.099330374592201</v>
      </c>
      <c r="F744" s="10">
        <v>14.31</v>
      </c>
      <c r="G744" s="10">
        <v>852590.352820979</v>
      </c>
    </row>
    <row r="745" ht="14.25" customHeight="1">
      <c r="A745" s="10">
        <v>717.0</v>
      </c>
      <c r="B745" s="10">
        <v>1352838.212163118</v>
      </c>
      <c r="C745" s="10">
        <v>-93481.18889477802</v>
      </c>
      <c r="D745" s="10">
        <v>-0.9246151190462981</v>
      </c>
      <c r="F745" s="10">
        <v>14.33</v>
      </c>
      <c r="G745" s="10">
        <v>852703.263675749</v>
      </c>
    </row>
    <row r="746" ht="14.25" customHeight="1">
      <c r="A746" s="10">
        <v>718.0</v>
      </c>
      <c r="B746" s="10">
        <v>987569.9685979644</v>
      </c>
      <c r="C746" s="10">
        <v>14453.38961947558</v>
      </c>
      <c r="D746" s="10">
        <v>0.14295734491220685</v>
      </c>
      <c r="F746" s="10">
        <v>14.35</v>
      </c>
      <c r="G746" s="10">
        <v>852982.564378599</v>
      </c>
    </row>
    <row r="747" ht="14.25" customHeight="1">
      <c r="A747" s="10">
        <v>719.0</v>
      </c>
      <c r="B747" s="10">
        <v>1205454.8915949927</v>
      </c>
      <c r="C747" s="10">
        <v>6200.41389504727</v>
      </c>
      <c r="D747" s="10">
        <v>0.06132780829476276</v>
      </c>
      <c r="F747" s="10">
        <v>14.37</v>
      </c>
      <c r="G747" s="10">
        <v>853084.152206882</v>
      </c>
    </row>
    <row r="748" ht="14.25" customHeight="1">
      <c r="A748" s="10">
        <v>720.0</v>
      </c>
      <c r="B748" s="10">
        <v>594238.8488442425</v>
      </c>
      <c r="C748" s="10">
        <v>158561.29868093051</v>
      </c>
      <c r="D748" s="10">
        <v>1.5683173886569377</v>
      </c>
      <c r="F748" s="10">
        <v>14.39</v>
      </c>
      <c r="G748" s="10">
        <v>853142.808524978</v>
      </c>
    </row>
    <row r="749" ht="14.25" customHeight="1">
      <c r="A749" s="10">
        <v>721.0</v>
      </c>
      <c r="B749" s="10">
        <v>1110507.9488870467</v>
      </c>
      <c r="C749" s="10">
        <v>10386.855307123391</v>
      </c>
      <c r="D749" s="10">
        <v>0.10273557247033525</v>
      </c>
      <c r="F749" s="10">
        <v>14.41</v>
      </c>
      <c r="G749" s="10">
        <v>853750.652948793</v>
      </c>
    </row>
    <row r="750" ht="14.25" customHeight="1">
      <c r="A750" s="10">
        <v>722.0</v>
      </c>
      <c r="B750" s="10">
        <v>1179895.288547168</v>
      </c>
      <c r="C750" s="10">
        <v>30714.874022451928</v>
      </c>
      <c r="D750" s="10">
        <v>0.3037984137399847</v>
      </c>
      <c r="F750" s="10">
        <v>14.43</v>
      </c>
      <c r="G750" s="10">
        <v>854045.013767169</v>
      </c>
    </row>
    <row r="751" ht="14.25" customHeight="1">
      <c r="A751" s="10">
        <v>723.0</v>
      </c>
      <c r="B751" s="10">
        <v>912560.9484036537</v>
      </c>
      <c r="C751" s="10">
        <v>-60461.48437680071</v>
      </c>
      <c r="D751" s="10">
        <v>-0.598019807361418</v>
      </c>
      <c r="F751" s="10">
        <v>14.45</v>
      </c>
      <c r="G751" s="10">
        <v>854487.597038409</v>
      </c>
    </row>
    <row r="752" ht="14.25" customHeight="1">
      <c r="A752" s="10">
        <v>724.0</v>
      </c>
      <c r="B752" s="10">
        <v>1481798.1134262187</v>
      </c>
      <c r="C752" s="10">
        <v>79515.72421240131</v>
      </c>
      <c r="D752" s="10">
        <v>0.786483801478578</v>
      </c>
      <c r="F752" s="10">
        <v>14.47</v>
      </c>
      <c r="G752" s="10">
        <v>854812.257955429</v>
      </c>
    </row>
    <row r="753" ht="14.25" customHeight="1">
      <c r="A753" s="10">
        <v>725.0</v>
      </c>
      <c r="B753" s="10">
        <v>754582.9313893999</v>
      </c>
      <c r="C753" s="10">
        <v>-50207.062983765965</v>
      </c>
      <c r="D753" s="10">
        <v>-0.49659412836471695</v>
      </c>
      <c r="F753" s="10">
        <v>14.49</v>
      </c>
      <c r="G753" s="10">
        <v>854815.11750162</v>
      </c>
    </row>
    <row r="754" ht="14.25" customHeight="1">
      <c r="A754" s="10">
        <v>726.0</v>
      </c>
      <c r="B754" s="10">
        <v>1127038.1936842464</v>
      </c>
      <c r="C754" s="10">
        <v>73850.57900689356</v>
      </c>
      <c r="D754" s="10">
        <v>0.7304502938763043</v>
      </c>
      <c r="F754" s="10">
        <v>14.51</v>
      </c>
      <c r="G754" s="10">
        <v>854945.506711949</v>
      </c>
    </row>
    <row r="755" ht="14.25" customHeight="1">
      <c r="A755" s="10">
        <v>727.0</v>
      </c>
      <c r="B755" s="10">
        <v>691724.5667295768</v>
      </c>
      <c r="C755" s="10">
        <v>-68543.43193565484</v>
      </c>
      <c r="D755" s="10">
        <v>-0.6779577177860177</v>
      </c>
      <c r="F755" s="10">
        <v>14.53</v>
      </c>
      <c r="G755" s="10">
        <v>855423.984021703</v>
      </c>
    </row>
    <row r="756" ht="14.25" customHeight="1">
      <c r="A756" s="10">
        <v>728.0</v>
      </c>
      <c r="B756" s="10">
        <v>1287455.6840910856</v>
      </c>
      <c r="C756" s="10">
        <v>-64656.34436891554</v>
      </c>
      <c r="D756" s="10">
        <v>-0.6395108390529123</v>
      </c>
      <c r="F756" s="10">
        <v>14.55</v>
      </c>
      <c r="G756" s="10">
        <v>855667.179302775</v>
      </c>
    </row>
    <row r="757" ht="14.25" customHeight="1">
      <c r="A757" s="10">
        <v>729.0</v>
      </c>
      <c r="B757" s="10">
        <v>1080274.3044726744</v>
      </c>
      <c r="C757" s="10">
        <v>9327.57715784572</v>
      </c>
      <c r="D757" s="10">
        <v>0.09225833524563595</v>
      </c>
      <c r="F757" s="10">
        <v>14.57</v>
      </c>
      <c r="G757" s="10">
        <v>856022.862463861</v>
      </c>
    </row>
    <row r="758" ht="14.25" customHeight="1">
      <c r="A758" s="10">
        <v>730.0</v>
      </c>
      <c r="B758" s="10">
        <v>1013417.0183532271</v>
      </c>
      <c r="C758" s="10">
        <v>46014.43291012291</v>
      </c>
      <c r="D758" s="10">
        <v>0.45512515262220676</v>
      </c>
      <c r="F758" s="10">
        <v>14.59</v>
      </c>
      <c r="G758" s="10">
        <v>856207.602836375</v>
      </c>
    </row>
    <row r="759" ht="14.25" customHeight="1">
      <c r="A759" s="10">
        <v>731.0</v>
      </c>
      <c r="B759" s="10">
        <v>887358.8107245122</v>
      </c>
      <c r="C759" s="10">
        <v>-88466.29568483622</v>
      </c>
      <c r="D759" s="10">
        <v>-0.8750132030123244</v>
      </c>
      <c r="F759" s="10">
        <v>14.61</v>
      </c>
      <c r="G759" s="10">
        <v>856261.615200036</v>
      </c>
    </row>
    <row r="760" ht="14.25" customHeight="1">
      <c r="A760" s="10">
        <v>732.0</v>
      </c>
      <c r="B760" s="10">
        <v>1015180.4741617285</v>
      </c>
      <c r="C760" s="10">
        <v>-66900.53478232247</v>
      </c>
      <c r="D760" s="10">
        <v>-0.6617079506941692</v>
      </c>
      <c r="F760" s="10">
        <v>14.63</v>
      </c>
      <c r="G760" s="10">
        <v>856383.501356226</v>
      </c>
    </row>
    <row r="761" ht="14.25" customHeight="1">
      <c r="A761" s="10">
        <v>733.0</v>
      </c>
      <c r="B761" s="10">
        <v>1349531.697562348</v>
      </c>
      <c r="C761" s="10">
        <v>64755.024861771846</v>
      </c>
      <c r="D761" s="10">
        <v>0.6404868800802958</v>
      </c>
      <c r="F761" s="10">
        <v>14.65</v>
      </c>
      <c r="G761" s="10">
        <v>856548.94412853</v>
      </c>
    </row>
    <row r="762" ht="14.25" customHeight="1">
      <c r="A762" s="10">
        <v>734.0</v>
      </c>
      <c r="B762" s="10">
        <v>969835.8744074053</v>
      </c>
      <c r="C762" s="10">
        <v>-35724.2389068763</v>
      </c>
      <c r="D762" s="10">
        <v>-0.3533456495391768</v>
      </c>
      <c r="F762" s="10">
        <v>14.67</v>
      </c>
      <c r="G762" s="10">
        <v>856931.528435322</v>
      </c>
    </row>
    <row r="763" ht="14.25" customHeight="1">
      <c r="A763" s="10">
        <v>735.0</v>
      </c>
      <c r="B763" s="10">
        <v>1002695.3651959209</v>
      </c>
      <c r="C763" s="10">
        <v>40933.005158619024</v>
      </c>
      <c r="D763" s="10">
        <v>0.4048651486478202</v>
      </c>
      <c r="F763" s="10">
        <v>14.69</v>
      </c>
      <c r="G763" s="10">
        <v>857697.125491092</v>
      </c>
    </row>
    <row r="764" ht="14.25" customHeight="1">
      <c r="A764" s="10">
        <v>736.0</v>
      </c>
      <c r="B764" s="10">
        <v>1019871.9161457703</v>
      </c>
      <c r="C764" s="10">
        <v>41350.620723059634</v>
      </c>
      <c r="D764" s="10">
        <v>0.4089957514931207</v>
      </c>
      <c r="F764" s="10">
        <v>14.71</v>
      </c>
      <c r="G764" s="10">
        <v>857762.316993493</v>
      </c>
    </row>
    <row r="765" ht="14.25" customHeight="1">
      <c r="A765" s="10">
        <v>737.0</v>
      </c>
      <c r="B765" s="10">
        <v>1033201.0931483519</v>
      </c>
      <c r="C765" s="10">
        <v>-34499.0560242089</v>
      </c>
      <c r="D765" s="10">
        <v>-0.34122746158816447</v>
      </c>
      <c r="F765" s="10">
        <v>14.73</v>
      </c>
      <c r="G765" s="10">
        <v>857934.547766228</v>
      </c>
    </row>
    <row r="766" ht="14.25" customHeight="1">
      <c r="A766" s="10">
        <v>738.0</v>
      </c>
      <c r="B766" s="10">
        <v>737903.7973170867</v>
      </c>
      <c r="C766" s="10">
        <v>-169200.61348352476</v>
      </c>
      <c r="D766" s="10">
        <v>-1.6735500182274121</v>
      </c>
      <c r="F766" s="10">
        <v>14.75</v>
      </c>
      <c r="G766" s="10">
        <v>858088.718786956</v>
      </c>
    </row>
    <row r="767" ht="14.25" customHeight="1">
      <c r="A767" s="10">
        <v>739.0</v>
      </c>
      <c r="B767" s="10">
        <v>1279928.9973474038</v>
      </c>
      <c r="C767" s="10">
        <v>-38445.385474153794</v>
      </c>
      <c r="D767" s="10">
        <v>-0.3802602971489512</v>
      </c>
      <c r="F767" s="10">
        <v>14.77</v>
      </c>
      <c r="G767" s="10">
        <v>858159.619600049</v>
      </c>
    </row>
    <row r="768" ht="14.25" customHeight="1">
      <c r="A768" s="10">
        <v>740.0</v>
      </c>
      <c r="B768" s="10">
        <v>1282032.664214313</v>
      </c>
      <c r="C768" s="10">
        <v>-230908.8311143231</v>
      </c>
      <c r="D768" s="10">
        <v>-2.2839011665751063</v>
      </c>
      <c r="F768" s="10">
        <v>14.790000000000001</v>
      </c>
      <c r="G768" s="10">
        <v>858685.565924956</v>
      </c>
    </row>
    <row r="769" ht="14.25" customHeight="1">
      <c r="A769" s="10">
        <v>741.0</v>
      </c>
      <c r="B769" s="10">
        <v>856659.55792093</v>
      </c>
      <c r="C769" s="10">
        <v>-50403.68228831701</v>
      </c>
      <c r="D769" s="10">
        <v>-0.49853887450919415</v>
      </c>
      <c r="F769" s="10">
        <v>14.81</v>
      </c>
      <c r="G769" s="10">
        <v>859078.647717556</v>
      </c>
    </row>
    <row r="770" ht="14.25" customHeight="1">
      <c r="A770" s="10">
        <v>742.0</v>
      </c>
      <c r="B770" s="10">
        <v>685196.2748455175</v>
      </c>
      <c r="C770" s="10">
        <v>141109.87307871657</v>
      </c>
      <c r="D770" s="10">
        <v>1.3957067046092508</v>
      </c>
      <c r="F770" s="10">
        <v>14.83</v>
      </c>
      <c r="G770" s="10">
        <v>859208.721224714</v>
      </c>
    </row>
    <row r="771" ht="14.25" customHeight="1">
      <c r="A771" s="10">
        <v>743.0</v>
      </c>
      <c r="B771" s="10">
        <v>1106835.4386037437</v>
      </c>
      <c r="C771" s="10">
        <v>-47429.308255713666</v>
      </c>
      <c r="D771" s="10">
        <v>-0.469119573869583</v>
      </c>
      <c r="F771" s="10">
        <v>14.85</v>
      </c>
      <c r="G771" s="10">
        <v>859427.979306825</v>
      </c>
    </row>
    <row r="772" ht="14.25" customHeight="1">
      <c r="A772" s="10">
        <v>744.0</v>
      </c>
      <c r="B772" s="10">
        <v>1089320.1347042373</v>
      </c>
      <c r="C772" s="10">
        <v>-139635.72452347737</v>
      </c>
      <c r="D772" s="10">
        <v>-1.3811260166868002</v>
      </c>
      <c r="F772" s="10">
        <v>14.87</v>
      </c>
      <c r="G772" s="10">
        <v>860346.470698685</v>
      </c>
    </row>
    <row r="773" ht="14.25" customHeight="1">
      <c r="A773" s="10">
        <v>745.0</v>
      </c>
      <c r="B773" s="10">
        <v>535030.829154588</v>
      </c>
      <c r="C773" s="10">
        <v>99187.61167385196</v>
      </c>
      <c r="D773" s="10">
        <v>0.9810568998963562</v>
      </c>
      <c r="F773" s="10">
        <v>14.89</v>
      </c>
      <c r="G773" s="10">
        <v>860399.345193215</v>
      </c>
    </row>
    <row r="774" ht="14.25" customHeight="1">
      <c r="A774" s="10">
        <v>746.0</v>
      </c>
      <c r="B774" s="10">
        <v>915872.3479381984</v>
      </c>
      <c r="C774" s="10">
        <v>57325.427409369615</v>
      </c>
      <c r="D774" s="10">
        <v>0.5670013134744702</v>
      </c>
      <c r="F774" s="10">
        <v>14.91</v>
      </c>
      <c r="G774" s="10">
        <v>860804.446047328</v>
      </c>
    </row>
    <row r="775" ht="14.25" customHeight="1">
      <c r="A775" s="10">
        <v>747.0</v>
      </c>
      <c r="B775" s="10">
        <v>690354.5787140527</v>
      </c>
      <c r="C775" s="10">
        <v>80859.90085825126</v>
      </c>
      <c r="D775" s="10">
        <v>0.7997789474230818</v>
      </c>
      <c r="F775" s="10">
        <v>14.93</v>
      </c>
      <c r="G775" s="10">
        <v>861013.94607756</v>
      </c>
    </row>
    <row r="776" ht="14.25" customHeight="1">
      <c r="A776" s="10">
        <v>748.0</v>
      </c>
      <c r="B776" s="10">
        <v>1268273.7242193553</v>
      </c>
      <c r="C776" s="10">
        <v>-88832.89196613524</v>
      </c>
      <c r="D776" s="10">
        <v>-0.8786391781232823</v>
      </c>
      <c r="F776" s="10">
        <v>14.95</v>
      </c>
      <c r="G776" s="10">
        <v>861138.18364013</v>
      </c>
    </row>
    <row r="777" ht="14.25" customHeight="1">
      <c r="A777" s="10">
        <v>749.0</v>
      </c>
      <c r="B777" s="10">
        <v>969116.4740927665</v>
      </c>
      <c r="C777" s="10">
        <v>127821.95381707337</v>
      </c>
      <c r="D777" s="10">
        <v>1.2642769357408732</v>
      </c>
      <c r="F777" s="10">
        <v>14.97</v>
      </c>
      <c r="G777" s="10">
        <v>861321.580692471</v>
      </c>
    </row>
    <row r="778" ht="14.25" customHeight="1">
      <c r="A778" s="10">
        <v>750.0</v>
      </c>
      <c r="B778" s="10">
        <v>662913.0484230864</v>
      </c>
      <c r="C778" s="10">
        <v>42187.46313235955</v>
      </c>
      <c r="D778" s="10">
        <v>0.41727289423216707</v>
      </c>
      <c r="F778" s="10">
        <v>14.99</v>
      </c>
      <c r="G778" s="10">
        <v>861657.399425361</v>
      </c>
    </row>
    <row r="779" ht="14.25" customHeight="1">
      <c r="A779" s="10">
        <v>751.0</v>
      </c>
      <c r="B779" s="10">
        <v>636025.9641898441</v>
      </c>
      <c r="C779" s="10">
        <v>95689.30015042191</v>
      </c>
      <c r="D779" s="10">
        <v>0.9464553745634023</v>
      </c>
      <c r="F779" s="10">
        <v>15.01</v>
      </c>
      <c r="G779" s="10">
        <v>862376.753341443</v>
      </c>
    </row>
    <row r="780" ht="14.25" customHeight="1">
      <c r="A780" s="10">
        <v>752.0</v>
      </c>
      <c r="B780" s="10">
        <v>994879.2808621724</v>
      </c>
      <c r="C780" s="10">
        <v>-33974.285510314396</v>
      </c>
      <c r="D780" s="10">
        <v>-0.33603699752889044</v>
      </c>
      <c r="F780" s="10">
        <v>15.03</v>
      </c>
      <c r="G780" s="10">
        <v>862407.817012228</v>
      </c>
    </row>
    <row r="781" ht="14.25" customHeight="1">
      <c r="A781" s="10">
        <v>753.0</v>
      </c>
      <c r="B781" s="10">
        <v>1445191.6215745322</v>
      </c>
      <c r="C781" s="10">
        <v>100315.94340231782</v>
      </c>
      <c r="D781" s="10">
        <v>0.9922171406653678</v>
      </c>
      <c r="F781" s="10">
        <v>15.05</v>
      </c>
      <c r="G781" s="10">
        <v>862865.815319602</v>
      </c>
    </row>
    <row r="782" ht="14.25" customHeight="1">
      <c r="A782" s="10">
        <v>754.0</v>
      </c>
      <c r="B782" s="10">
        <v>1211413.2098127778</v>
      </c>
      <c r="C782" s="10">
        <v>-94682.3428420478</v>
      </c>
      <c r="D782" s="10">
        <v>-0.936495638678947</v>
      </c>
      <c r="F782" s="10">
        <v>15.07</v>
      </c>
      <c r="G782" s="10">
        <v>863297.176693441</v>
      </c>
    </row>
    <row r="783" ht="14.25" customHeight="1">
      <c r="A783" s="10">
        <v>755.0</v>
      </c>
      <c r="B783" s="10">
        <v>873526.0562166071</v>
      </c>
      <c r="C783" s="10">
        <v>22074.367524733883</v>
      </c>
      <c r="D783" s="10">
        <v>0.2183358405906378</v>
      </c>
      <c r="F783" s="10">
        <v>15.09</v>
      </c>
      <c r="G783" s="10">
        <v>863386.17379373</v>
      </c>
    </row>
    <row r="784" ht="14.25" customHeight="1">
      <c r="A784" s="10">
        <v>756.0</v>
      </c>
      <c r="B784" s="10">
        <v>751157.2370553926</v>
      </c>
      <c r="C784" s="10">
        <v>-66900.12598886061</v>
      </c>
      <c r="D784" s="10">
        <v>-0.6617039073500497</v>
      </c>
      <c r="F784" s="10">
        <v>15.11</v>
      </c>
      <c r="G784" s="10">
        <v>863448.392442468</v>
      </c>
    </row>
    <row r="785" ht="14.25" customHeight="1">
      <c r="A785" s="10">
        <v>757.0</v>
      </c>
      <c r="B785" s="10">
        <v>680729.5953271412</v>
      </c>
      <c r="C785" s="10">
        <v>78631.05944208172</v>
      </c>
      <c r="D785" s="10">
        <v>0.7777336515115528</v>
      </c>
      <c r="F785" s="10">
        <v>15.13</v>
      </c>
      <c r="G785" s="10">
        <v>864067.061537175</v>
      </c>
    </row>
    <row r="786" ht="14.25" customHeight="1">
      <c r="A786" s="10">
        <v>758.0</v>
      </c>
      <c r="B786" s="10">
        <v>1501095.3582105762</v>
      </c>
      <c r="C786" s="10">
        <v>100387.40864842385</v>
      </c>
      <c r="D786" s="10">
        <v>0.9929239978183121</v>
      </c>
      <c r="F786" s="10">
        <v>15.15</v>
      </c>
      <c r="G786" s="10">
        <v>864132.0330832</v>
      </c>
    </row>
    <row r="787" ht="14.25" customHeight="1">
      <c r="A787" s="10">
        <v>759.0</v>
      </c>
      <c r="B787" s="10">
        <v>1187423.7316298208</v>
      </c>
      <c r="C787" s="10">
        <v>-15290.244788330747</v>
      </c>
      <c r="D787" s="10">
        <v>-0.15123461385501502</v>
      </c>
      <c r="F787" s="10">
        <v>15.17</v>
      </c>
      <c r="G787" s="10">
        <v>864446.794220488</v>
      </c>
    </row>
    <row r="788" ht="14.25" customHeight="1">
      <c r="A788" s="10">
        <v>760.0</v>
      </c>
      <c r="B788" s="10">
        <v>760281.4744207163</v>
      </c>
      <c r="C788" s="10">
        <v>30317.35256765166</v>
      </c>
      <c r="D788" s="10">
        <v>0.2998665601596101</v>
      </c>
      <c r="F788" s="10">
        <v>15.19</v>
      </c>
      <c r="G788" s="10">
        <v>864483.758496377</v>
      </c>
    </row>
    <row r="789" ht="14.25" customHeight="1">
      <c r="A789" s="10">
        <v>761.0</v>
      </c>
      <c r="B789" s="10">
        <v>1195514.8139638435</v>
      </c>
      <c r="C789" s="10">
        <v>104477.13684815657</v>
      </c>
      <c r="D789" s="10">
        <v>1.0333751791840007</v>
      </c>
      <c r="F789" s="10">
        <v>15.21</v>
      </c>
      <c r="G789" s="10">
        <v>864702.933948234</v>
      </c>
    </row>
    <row r="790" ht="14.25" customHeight="1">
      <c r="A790" s="10">
        <v>762.0</v>
      </c>
      <c r="B790" s="10">
        <v>1436341.3019916494</v>
      </c>
      <c r="C790" s="10">
        <v>154847.04649564065</v>
      </c>
      <c r="D790" s="10">
        <v>1.5315800111473796</v>
      </c>
      <c r="F790" s="10">
        <v>15.23</v>
      </c>
      <c r="G790" s="10">
        <v>864899.484973817</v>
      </c>
    </row>
    <row r="791" ht="14.25" customHeight="1">
      <c r="A791" s="10">
        <v>763.0</v>
      </c>
      <c r="B791" s="10">
        <v>1006729.2460662323</v>
      </c>
      <c r="C791" s="10">
        <v>58210.276453567785</v>
      </c>
      <c r="D791" s="10">
        <v>0.5757532860799984</v>
      </c>
      <c r="F791" s="10">
        <v>15.25</v>
      </c>
      <c r="G791" s="10">
        <v>865099.523372328</v>
      </c>
    </row>
    <row r="792" ht="14.25" customHeight="1">
      <c r="A792" s="10">
        <v>764.0</v>
      </c>
      <c r="B792" s="10">
        <v>1056291.9395382118</v>
      </c>
      <c r="C792" s="10">
        <v>-9473.869779381785</v>
      </c>
      <c r="D792" s="10">
        <v>-0.09370530410938688</v>
      </c>
      <c r="F792" s="10">
        <v>15.27</v>
      </c>
      <c r="G792" s="10">
        <v>865816.675926126</v>
      </c>
    </row>
    <row r="793" ht="14.25" customHeight="1">
      <c r="A793" s="10">
        <v>765.0</v>
      </c>
      <c r="B793" s="10">
        <v>740373.2917063796</v>
      </c>
      <c r="C793" s="10">
        <v>120948.28898609139</v>
      </c>
      <c r="D793" s="10">
        <v>1.196290055159621</v>
      </c>
      <c r="F793" s="10">
        <v>15.290000000000001</v>
      </c>
      <c r="G793" s="10">
        <v>866142.183934873</v>
      </c>
    </row>
    <row r="794" ht="14.25" customHeight="1">
      <c r="A794" s="10">
        <v>766.0</v>
      </c>
      <c r="B794" s="10">
        <v>971131.5336243684</v>
      </c>
      <c r="C794" s="10">
        <v>95636.46643426165</v>
      </c>
      <c r="D794" s="10">
        <v>0.9459328004141565</v>
      </c>
      <c r="F794" s="10">
        <v>15.31</v>
      </c>
      <c r="G794" s="10">
        <v>866328.131327864</v>
      </c>
    </row>
    <row r="795" ht="14.25" customHeight="1">
      <c r="A795" s="10">
        <v>767.0</v>
      </c>
      <c r="B795" s="10">
        <v>803991.7612955525</v>
      </c>
      <c r="C795" s="10">
        <v>42947.6674886985</v>
      </c>
      <c r="D795" s="10">
        <v>0.42479201599073846</v>
      </c>
      <c r="F795" s="10">
        <v>15.33</v>
      </c>
      <c r="G795" s="10">
        <v>866666.055373879</v>
      </c>
    </row>
    <row r="796" ht="14.25" customHeight="1">
      <c r="A796" s="10">
        <v>768.0</v>
      </c>
      <c r="B796" s="10">
        <v>1060692.858700396</v>
      </c>
      <c r="C796" s="10">
        <v>-149445.04167656403</v>
      </c>
      <c r="D796" s="10">
        <v>-1.4781492045013356</v>
      </c>
      <c r="F796" s="10">
        <v>15.35</v>
      </c>
      <c r="G796" s="10">
        <v>866689.091181192</v>
      </c>
    </row>
    <row r="797" ht="14.25" customHeight="1">
      <c r="A797" s="10">
        <v>769.0</v>
      </c>
      <c r="B797" s="10">
        <v>1090973.7137776082</v>
      </c>
      <c r="C797" s="10">
        <v>-75740.68151461822</v>
      </c>
      <c r="D797" s="10">
        <v>-0.7491451497703244</v>
      </c>
      <c r="F797" s="10">
        <v>15.37</v>
      </c>
      <c r="G797" s="10">
        <v>867044.959641919</v>
      </c>
    </row>
    <row r="798" ht="14.25" customHeight="1">
      <c r="A798" s="10">
        <v>770.0</v>
      </c>
      <c r="B798" s="10">
        <v>611176.8623212585</v>
      </c>
      <c r="C798" s="10">
        <v>-21207.219393333537</v>
      </c>
      <c r="D798" s="10">
        <v>-0.20975894632747236</v>
      </c>
      <c r="F798" s="10">
        <v>15.39</v>
      </c>
      <c r="G798" s="10">
        <v>867082.842760796</v>
      </c>
    </row>
    <row r="799" ht="14.25" customHeight="1">
      <c r="A799" s="10">
        <v>771.0</v>
      </c>
      <c r="B799" s="10">
        <v>1084440.8206740865</v>
      </c>
      <c r="C799" s="10">
        <v>26919.482137603452</v>
      </c>
      <c r="D799" s="10">
        <v>0.2662584898159688</v>
      </c>
      <c r="F799" s="10">
        <v>15.41</v>
      </c>
      <c r="G799" s="10">
        <v>867311.063747054</v>
      </c>
    </row>
    <row r="800" ht="14.25" customHeight="1">
      <c r="A800" s="10">
        <v>772.0</v>
      </c>
      <c r="B800" s="10">
        <v>1121636.115050511</v>
      </c>
      <c r="C800" s="10">
        <v>59331.619908369146</v>
      </c>
      <c r="D800" s="10">
        <v>0.5868444063814312</v>
      </c>
      <c r="F800" s="10">
        <v>15.43</v>
      </c>
      <c r="G800" s="10">
        <v>867444.704868105</v>
      </c>
    </row>
    <row r="801" ht="14.25" customHeight="1">
      <c r="A801" s="10">
        <v>773.0</v>
      </c>
      <c r="B801" s="10">
        <v>1091970.6653805743</v>
      </c>
      <c r="C801" s="10">
        <v>105098.59881716571</v>
      </c>
      <c r="D801" s="10">
        <v>1.0395220108541126</v>
      </c>
      <c r="F801" s="10">
        <v>15.45</v>
      </c>
      <c r="G801" s="10">
        <v>867714.383849051</v>
      </c>
    </row>
    <row r="802" ht="14.25" customHeight="1">
      <c r="A802" s="10">
        <v>774.0</v>
      </c>
      <c r="B802" s="10">
        <v>1302629.4386006661</v>
      </c>
      <c r="C802" s="10">
        <v>-16696.03019398614</v>
      </c>
      <c r="D802" s="10">
        <v>-0.16513912721830426</v>
      </c>
      <c r="F802" s="10">
        <v>15.47</v>
      </c>
      <c r="G802" s="10">
        <v>867898.282242139</v>
      </c>
    </row>
    <row r="803" ht="14.25" customHeight="1">
      <c r="A803" s="10">
        <v>775.0</v>
      </c>
      <c r="B803" s="10">
        <v>885954.8941823423</v>
      </c>
      <c r="C803" s="10">
        <v>52465.89037866169</v>
      </c>
      <c r="D803" s="10">
        <v>0.5189360132436888</v>
      </c>
      <c r="F803" s="10">
        <v>15.49</v>
      </c>
      <c r="G803" s="10">
        <v>868314.473562542</v>
      </c>
    </row>
    <row r="804" ht="14.25" customHeight="1">
      <c r="A804" s="10">
        <v>776.0</v>
      </c>
      <c r="B804" s="10">
        <v>1205404.5848304583</v>
      </c>
      <c r="C804" s="10">
        <v>-16335.48013951839</v>
      </c>
      <c r="D804" s="10">
        <v>-0.16157295486346734</v>
      </c>
      <c r="F804" s="10">
        <v>15.51</v>
      </c>
      <c r="G804" s="10">
        <v>868435.275009039</v>
      </c>
    </row>
    <row r="805" ht="14.25" customHeight="1">
      <c r="A805" s="10">
        <v>777.0</v>
      </c>
      <c r="B805" s="10">
        <v>949644.7529008464</v>
      </c>
      <c r="C805" s="10">
        <v>-62828.80930376239</v>
      </c>
      <c r="D805" s="10">
        <v>-0.6214348328338445</v>
      </c>
      <c r="F805" s="10">
        <v>15.53</v>
      </c>
      <c r="G805" s="10">
        <v>868694.073699801</v>
      </c>
    </row>
    <row r="806" ht="14.25" customHeight="1">
      <c r="A806" s="10">
        <v>778.0</v>
      </c>
      <c r="B806" s="10">
        <v>895338.6030135889</v>
      </c>
      <c r="C806" s="10">
        <v>204386.67989587097</v>
      </c>
      <c r="D806" s="10">
        <v>2.021572645766329</v>
      </c>
      <c r="F806" s="10">
        <v>15.55</v>
      </c>
      <c r="G806" s="10">
        <v>868713.436694326</v>
      </c>
    </row>
    <row r="807" ht="14.25" customHeight="1">
      <c r="A807" s="10">
        <v>779.0</v>
      </c>
      <c r="B807" s="10">
        <v>1188072.392193675</v>
      </c>
      <c r="C807" s="10">
        <v>12329.59674825496</v>
      </c>
      <c r="D807" s="10">
        <v>0.12195107593264076</v>
      </c>
      <c r="F807" s="10">
        <v>15.57</v>
      </c>
      <c r="G807" s="10">
        <v>869026.581998809</v>
      </c>
    </row>
    <row r="808" ht="14.25" customHeight="1">
      <c r="A808" s="10">
        <v>780.0</v>
      </c>
      <c r="B808" s="10">
        <v>474657.3724697021</v>
      </c>
      <c r="C808" s="10">
        <v>105052.7372962379</v>
      </c>
      <c r="D808" s="10">
        <v>1.0390683981419333</v>
      </c>
      <c r="F808" s="10">
        <v>15.59</v>
      </c>
      <c r="G808" s="10">
        <v>869924.058422244</v>
      </c>
    </row>
    <row r="809" ht="14.25" customHeight="1">
      <c r="A809" s="10">
        <v>781.0</v>
      </c>
      <c r="B809" s="10">
        <v>767064.3250864149</v>
      </c>
      <c r="C809" s="10">
        <v>78988.58611195302</v>
      </c>
      <c r="D809" s="10">
        <v>0.7812699198061009</v>
      </c>
      <c r="F809" s="10">
        <v>15.61</v>
      </c>
      <c r="G809" s="10">
        <v>870252.410964433</v>
      </c>
    </row>
    <row r="810" ht="14.25" customHeight="1">
      <c r="A810" s="10">
        <v>782.0</v>
      </c>
      <c r="B810" s="10">
        <v>676112.1980401893</v>
      </c>
      <c r="C810" s="10">
        <v>-97518.66409501235</v>
      </c>
      <c r="D810" s="10">
        <v>-0.9645494700857689</v>
      </c>
      <c r="F810" s="10">
        <v>15.63</v>
      </c>
      <c r="G810" s="10">
        <v>871325.261278003</v>
      </c>
    </row>
    <row r="811" ht="14.25" customHeight="1">
      <c r="A811" s="10">
        <v>783.0</v>
      </c>
      <c r="B811" s="10">
        <v>992595.7024087511</v>
      </c>
      <c r="C811" s="10">
        <v>-44541.69373000809</v>
      </c>
      <c r="D811" s="10">
        <v>-0.4405584047187462</v>
      </c>
      <c r="F811" s="10">
        <v>15.65</v>
      </c>
      <c r="G811" s="10">
        <v>872177.408909654</v>
      </c>
    </row>
    <row r="812" ht="14.25" customHeight="1">
      <c r="A812" s="10">
        <v>784.0</v>
      </c>
      <c r="B812" s="10">
        <v>1204998.0881780263</v>
      </c>
      <c r="C812" s="10">
        <v>-96975.80580633623</v>
      </c>
      <c r="D812" s="10">
        <v>-0.9591801012625447</v>
      </c>
      <c r="F812" s="10">
        <v>15.67</v>
      </c>
      <c r="G812" s="10">
        <v>872312.173795478</v>
      </c>
    </row>
    <row r="813" ht="14.25" customHeight="1">
      <c r="A813" s="10">
        <v>785.0</v>
      </c>
      <c r="B813" s="10">
        <v>698405.2584071566</v>
      </c>
      <c r="C813" s="10">
        <v>144519.2953654664</v>
      </c>
      <c r="D813" s="10">
        <v>1.4294290334629265</v>
      </c>
      <c r="F813" s="10">
        <v>15.69</v>
      </c>
      <c r="G813" s="10">
        <v>872365.879935803</v>
      </c>
    </row>
    <row r="814" ht="14.25" customHeight="1">
      <c r="A814" s="10">
        <v>786.0</v>
      </c>
      <c r="B814" s="10">
        <v>659053.0637492836</v>
      </c>
      <c r="C814" s="10">
        <v>-25177.1335393216</v>
      </c>
      <c r="D814" s="10">
        <v>-0.24902505626995494</v>
      </c>
      <c r="F814" s="10">
        <v>15.71</v>
      </c>
      <c r="G814" s="10">
        <v>872595.093033579</v>
      </c>
    </row>
    <row r="815" ht="14.25" customHeight="1">
      <c r="A815" s="10">
        <v>787.0</v>
      </c>
      <c r="B815" s="10">
        <v>793996.2618659721</v>
      </c>
      <c r="C815" s="10">
        <v>22061.961939354893</v>
      </c>
      <c r="D815" s="10">
        <v>0.21821313791710906</v>
      </c>
      <c r="F815" s="10">
        <v>15.73</v>
      </c>
      <c r="G815" s="10">
        <v>873048.319642355</v>
      </c>
    </row>
    <row r="816" ht="14.25" customHeight="1">
      <c r="A816" s="10">
        <v>788.0</v>
      </c>
      <c r="B816" s="10">
        <v>1109681.8045356679</v>
      </c>
      <c r="C816" s="10">
        <v>27542.77089476213</v>
      </c>
      <c r="D816" s="10">
        <v>0.27242339010461586</v>
      </c>
      <c r="F816" s="10">
        <v>15.75</v>
      </c>
      <c r="G816" s="10">
        <v>873241.988574247</v>
      </c>
    </row>
    <row r="817" ht="14.25" customHeight="1">
      <c r="A817" s="10">
        <v>789.0</v>
      </c>
      <c r="B817" s="10">
        <v>665175.5980486446</v>
      </c>
      <c r="C817" s="10">
        <v>102858.9350245524</v>
      </c>
      <c r="D817" s="10">
        <v>1.0173696716646554</v>
      </c>
      <c r="F817" s="10">
        <v>15.77</v>
      </c>
      <c r="G817" s="10">
        <v>873509.189526671</v>
      </c>
    </row>
    <row r="818" ht="14.25" customHeight="1">
      <c r="A818" s="10">
        <v>790.0</v>
      </c>
      <c r="B818" s="10">
        <v>913624.9359092219</v>
      </c>
      <c r="C818" s="10">
        <v>-32942.63391820993</v>
      </c>
      <c r="D818" s="10">
        <v>-0.32583301241781476</v>
      </c>
      <c r="F818" s="10">
        <v>15.790000000000001</v>
      </c>
      <c r="G818" s="10">
        <v>873515.9385396</v>
      </c>
    </row>
    <row r="819" ht="14.25" customHeight="1">
      <c r="A819" s="10">
        <v>791.0</v>
      </c>
      <c r="B819" s="10">
        <v>845141.7080337235</v>
      </c>
      <c r="C819" s="10">
        <v>-54586.18758740055</v>
      </c>
      <c r="D819" s="10">
        <v>-0.5399077068993856</v>
      </c>
      <c r="F819" s="10">
        <v>15.81</v>
      </c>
      <c r="G819" s="10">
        <v>873588.129687005</v>
      </c>
    </row>
    <row r="820" ht="14.25" customHeight="1">
      <c r="A820" s="10">
        <v>792.0</v>
      </c>
      <c r="B820" s="10">
        <v>1177834.0331428694</v>
      </c>
      <c r="C820" s="10">
        <v>2491.4656373907346</v>
      </c>
      <c r="D820" s="10">
        <v>0.024642891518086796</v>
      </c>
      <c r="F820" s="10">
        <v>15.83</v>
      </c>
      <c r="G820" s="10">
        <v>874103.660606592</v>
      </c>
    </row>
    <row r="821" ht="14.25" customHeight="1">
      <c r="A821" s="10">
        <v>793.0</v>
      </c>
      <c r="B821" s="10">
        <v>1012631.5875297615</v>
      </c>
      <c r="C821" s="10">
        <v>-18374.052304874524</v>
      </c>
      <c r="D821" s="10">
        <v>-0.18173631251477898</v>
      </c>
      <c r="F821" s="10">
        <v>15.85</v>
      </c>
      <c r="G821" s="10">
        <v>874497.265480313</v>
      </c>
    </row>
    <row r="822" ht="14.25" customHeight="1">
      <c r="A822" s="10">
        <v>794.0</v>
      </c>
      <c r="B822" s="10">
        <v>907192.4441619584</v>
      </c>
      <c r="C822" s="10">
        <v>45341.13401160564</v>
      </c>
      <c r="D822" s="10">
        <v>0.44846560594156903</v>
      </c>
      <c r="F822" s="10">
        <v>15.870000000000001</v>
      </c>
      <c r="G822" s="10">
        <v>874572.162682988</v>
      </c>
    </row>
    <row r="823" ht="14.25" customHeight="1">
      <c r="A823" s="10">
        <v>795.0</v>
      </c>
      <c r="B823" s="10">
        <v>1425770.0641936653</v>
      </c>
      <c r="C823" s="10">
        <v>201123.48303050478</v>
      </c>
      <c r="D823" s="10">
        <v>1.9892966211049583</v>
      </c>
      <c r="F823" s="10">
        <v>15.89</v>
      </c>
      <c r="G823" s="10">
        <v>874755.293287402</v>
      </c>
    </row>
    <row r="824" ht="14.25" customHeight="1">
      <c r="A824" s="10">
        <v>796.0</v>
      </c>
      <c r="B824" s="10">
        <v>1228371.8402015166</v>
      </c>
      <c r="C824" s="10">
        <v>15876.684744463302</v>
      </c>
      <c r="D824" s="10">
        <v>0.1570350455382635</v>
      </c>
      <c r="F824" s="10">
        <v>15.91</v>
      </c>
      <c r="G824" s="10">
        <v>874969.696866377</v>
      </c>
    </row>
    <row r="825" ht="14.25" customHeight="1">
      <c r="A825" s="10">
        <v>797.0</v>
      </c>
      <c r="B825" s="10">
        <v>930312.7757860221</v>
      </c>
      <c r="C825" s="10">
        <v>-100026.06920749112</v>
      </c>
      <c r="D825" s="10">
        <v>-0.9893500177037652</v>
      </c>
      <c r="F825" s="10">
        <v>15.93</v>
      </c>
      <c r="G825" s="10">
        <v>875799.24734427</v>
      </c>
    </row>
    <row r="826" ht="14.25" customHeight="1">
      <c r="A826" s="10">
        <v>798.0</v>
      </c>
      <c r="B826" s="10">
        <v>897341.1505567844</v>
      </c>
      <c r="C826" s="10">
        <v>163867.55561416573</v>
      </c>
      <c r="D826" s="10">
        <v>1.6208011604619366</v>
      </c>
      <c r="F826" s="10">
        <v>15.95</v>
      </c>
      <c r="G826" s="10">
        <v>875904.528593997</v>
      </c>
    </row>
    <row r="827" ht="14.25" customHeight="1">
      <c r="A827" s="10">
        <v>799.0</v>
      </c>
      <c r="B827" s="10">
        <v>919181.5781417503</v>
      </c>
      <c r="C827" s="10">
        <v>-137698.99491977436</v>
      </c>
      <c r="D827" s="10">
        <v>-1.3619699758377264</v>
      </c>
      <c r="F827" s="10">
        <v>15.97</v>
      </c>
      <c r="G827" s="10">
        <v>876348.817624839</v>
      </c>
    </row>
    <row r="828" ht="14.25" customHeight="1">
      <c r="A828" s="10">
        <v>800.0</v>
      </c>
      <c r="B828" s="10">
        <v>727063.309338921</v>
      </c>
      <c r="C828" s="10">
        <v>-150676.134116792</v>
      </c>
      <c r="D828" s="10">
        <v>-1.4903258434234148</v>
      </c>
      <c r="F828" s="10">
        <v>15.99</v>
      </c>
      <c r="G828" s="10">
        <v>876763.584059982</v>
      </c>
    </row>
    <row r="829" ht="14.25" customHeight="1">
      <c r="A829" s="10">
        <v>801.0</v>
      </c>
      <c r="B829" s="10">
        <v>804032.682095262</v>
      </c>
      <c r="C829" s="10">
        <v>-41902.21984510403</v>
      </c>
      <c r="D829" s="10">
        <v>-0.4144515752147144</v>
      </c>
      <c r="F829" s="10">
        <v>16.01</v>
      </c>
      <c r="G829" s="10">
        <v>877247.24536775</v>
      </c>
    </row>
    <row r="830" ht="14.25" customHeight="1">
      <c r="A830" s="10">
        <v>802.0</v>
      </c>
      <c r="B830" s="10">
        <v>1107789.7131125617</v>
      </c>
      <c r="C830" s="10">
        <v>-170161.36641890078</v>
      </c>
      <c r="D830" s="10">
        <v>-1.683052750276709</v>
      </c>
      <c r="F830" s="10">
        <v>16.03</v>
      </c>
      <c r="G830" s="10">
        <v>877566.82201426</v>
      </c>
    </row>
    <row r="831" ht="14.25" customHeight="1">
      <c r="A831" s="10">
        <v>803.0</v>
      </c>
      <c r="B831" s="10">
        <v>723053.9606158816</v>
      </c>
      <c r="C831" s="10">
        <v>-103966.26699834864</v>
      </c>
      <c r="D831" s="10">
        <v>-1.0283222055046757</v>
      </c>
      <c r="F831" s="10">
        <v>16.05</v>
      </c>
      <c r="G831" s="10">
        <v>877779.344118458</v>
      </c>
    </row>
    <row r="832" ht="14.25" customHeight="1">
      <c r="A832" s="10">
        <v>804.0</v>
      </c>
      <c r="B832" s="10">
        <v>1276924.595179018</v>
      </c>
      <c r="C832" s="10">
        <v>-170219.58408848802</v>
      </c>
      <c r="D832" s="10">
        <v>-1.683628576687695</v>
      </c>
      <c r="F832" s="10">
        <v>16.07</v>
      </c>
      <c r="G832" s="10">
        <v>877822.662871696</v>
      </c>
    </row>
    <row r="833" ht="14.25" customHeight="1">
      <c r="A833" s="10">
        <v>805.0</v>
      </c>
      <c r="B833" s="10">
        <v>1258346.003432794</v>
      </c>
      <c r="C833" s="10">
        <v>-102832.82823279407</v>
      </c>
      <c r="D833" s="10">
        <v>-1.0171114514317408</v>
      </c>
      <c r="F833" s="10">
        <v>16.090000000000003</v>
      </c>
      <c r="G833" s="10">
        <v>878862.74568447</v>
      </c>
    </row>
    <row r="834" ht="14.25" customHeight="1">
      <c r="A834" s="10">
        <v>806.0</v>
      </c>
      <c r="B834" s="10">
        <v>624693.9419271784</v>
      </c>
      <c r="C834" s="10">
        <v>231328.9205366826</v>
      </c>
      <c r="D834" s="10">
        <v>2.28805623815536</v>
      </c>
      <c r="F834" s="10">
        <v>16.110000000000003</v>
      </c>
      <c r="G834" s="10">
        <v>879062.590707361</v>
      </c>
    </row>
    <row r="835" ht="14.25" customHeight="1">
      <c r="A835" s="10">
        <v>807.0</v>
      </c>
      <c r="B835" s="10">
        <v>1168075.12829273</v>
      </c>
      <c r="C835" s="10">
        <v>140677.37618667982</v>
      </c>
      <c r="D835" s="10">
        <v>1.3914289117180219</v>
      </c>
      <c r="F835" s="10">
        <v>16.130000000000003</v>
      </c>
      <c r="G835" s="10">
        <v>879356.366048286</v>
      </c>
    </row>
    <row r="836" ht="14.25" customHeight="1">
      <c r="A836" s="10">
        <v>808.0</v>
      </c>
      <c r="B836" s="10">
        <v>1194756.77159883</v>
      </c>
      <c r="C836" s="10">
        <v>51490.05616093008</v>
      </c>
      <c r="D836" s="10">
        <v>0.5092841134115957</v>
      </c>
      <c r="F836" s="10">
        <v>16.150000000000002</v>
      </c>
      <c r="G836" s="10">
        <v>879511.196447478</v>
      </c>
    </row>
    <row r="837" ht="14.25" customHeight="1">
      <c r="A837" s="10">
        <v>809.0</v>
      </c>
      <c r="B837" s="10">
        <v>866225.3908405789</v>
      </c>
      <c r="C837" s="10">
        <v>-26635.546357146</v>
      </c>
      <c r="D837" s="10">
        <v>-0.26345010324586776</v>
      </c>
      <c r="F837" s="10">
        <v>16.17</v>
      </c>
      <c r="G837" s="10">
        <v>879618.322221751</v>
      </c>
    </row>
    <row r="838" ht="14.25" customHeight="1">
      <c r="A838" s="10">
        <v>810.0</v>
      </c>
      <c r="B838" s="10">
        <v>1012233.9205132988</v>
      </c>
      <c r="C838" s="10">
        <v>-256941.80615302187</v>
      </c>
      <c r="D838" s="10">
        <v>-2.5413912840962833</v>
      </c>
      <c r="F838" s="10">
        <v>16.19</v>
      </c>
      <c r="G838" s="10">
        <v>880084.700447872</v>
      </c>
    </row>
    <row r="839" ht="14.25" customHeight="1">
      <c r="A839" s="10">
        <v>811.0</v>
      </c>
      <c r="B839" s="10">
        <v>1068058.8772548349</v>
      </c>
      <c r="C839" s="10">
        <v>82380.07223840524</v>
      </c>
      <c r="D839" s="10">
        <v>0.8148148435028155</v>
      </c>
      <c r="F839" s="10">
        <v>16.21</v>
      </c>
      <c r="G839" s="10">
        <v>880132.844006263</v>
      </c>
    </row>
    <row r="840" ht="14.25" customHeight="1">
      <c r="A840" s="10">
        <v>812.0</v>
      </c>
      <c r="B840" s="10">
        <v>1008596.3223873503</v>
      </c>
      <c r="C840" s="10">
        <v>49672.696182969725</v>
      </c>
      <c r="D840" s="10">
        <v>0.49130874818316256</v>
      </c>
      <c r="F840" s="10">
        <v>16.23</v>
      </c>
      <c r="G840" s="10">
        <v>880214.211872635</v>
      </c>
    </row>
    <row r="841" ht="14.25" customHeight="1">
      <c r="A841" s="10">
        <v>813.0</v>
      </c>
      <c r="B841" s="10">
        <v>753776.1673353988</v>
      </c>
      <c r="C841" s="10">
        <v>-127755.99786753184</v>
      </c>
      <c r="D841" s="10">
        <v>-1.2636245706088274</v>
      </c>
      <c r="F841" s="10">
        <v>16.250000000000004</v>
      </c>
      <c r="G841" s="10">
        <v>880402.756921965</v>
      </c>
    </row>
    <row r="842" ht="14.25" customHeight="1">
      <c r="A842" s="10">
        <v>814.0</v>
      </c>
      <c r="B842" s="10">
        <v>935607.3736041831</v>
      </c>
      <c r="C842" s="10">
        <v>126986.10960307694</v>
      </c>
      <c r="D842" s="10">
        <v>1.256009666073407</v>
      </c>
      <c r="F842" s="10">
        <v>16.270000000000003</v>
      </c>
      <c r="G842" s="10">
        <v>880682.301991012</v>
      </c>
    </row>
    <row r="843" ht="14.25" customHeight="1">
      <c r="A843" s="10">
        <v>815.0</v>
      </c>
      <c r="B843" s="10">
        <v>847892.7817791156</v>
      </c>
      <c r="C843" s="10">
        <v>32191.918668756494</v>
      </c>
      <c r="D843" s="10">
        <v>0.3184077466723762</v>
      </c>
      <c r="F843" s="10">
        <v>16.290000000000003</v>
      </c>
      <c r="G843" s="10">
        <v>880851.055199201</v>
      </c>
    </row>
    <row r="844" ht="14.25" customHeight="1">
      <c r="A844" s="10">
        <v>816.0</v>
      </c>
      <c r="B844" s="10">
        <v>988098.490710425</v>
      </c>
      <c r="C844" s="10">
        <v>-137121.4784000389</v>
      </c>
      <c r="D844" s="10">
        <v>-1.3562578051651064</v>
      </c>
      <c r="F844" s="10">
        <v>16.310000000000002</v>
      </c>
      <c r="G844" s="10">
        <v>881273.116801512</v>
      </c>
    </row>
    <row r="845" ht="14.25" customHeight="1">
      <c r="A845" s="10">
        <v>817.0</v>
      </c>
      <c r="B845" s="10">
        <v>976158.6527481592</v>
      </c>
      <c r="C845" s="10">
        <v>70853.61781841074</v>
      </c>
      <c r="D845" s="10">
        <v>0.7008075854466411</v>
      </c>
      <c r="F845" s="10">
        <v>16.330000000000002</v>
      </c>
      <c r="G845" s="10">
        <v>881443.924726456</v>
      </c>
    </row>
    <row r="846" ht="14.25" customHeight="1">
      <c r="A846" s="10">
        <v>818.0</v>
      </c>
      <c r="B846" s="10">
        <v>874624.0225280158</v>
      </c>
      <c r="C846" s="10">
        <v>105607.20840613625</v>
      </c>
      <c r="D846" s="10">
        <v>1.0445526284704914</v>
      </c>
      <c r="F846" s="10">
        <v>16.35</v>
      </c>
      <c r="G846" s="10">
        <v>881446.115544605</v>
      </c>
    </row>
    <row r="847" ht="14.25" customHeight="1">
      <c r="A847" s="10">
        <v>819.0</v>
      </c>
      <c r="B847" s="10">
        <v>356588.0041653022</v>
      </c>
      <c r="C847" s="10">
        <v>662.6836088257842</v>
      </c>
      <c r="D847" s="10">
        <v>0.006554551681559867</v>
      </c>
      <c r="F847" s="10">
        <v>16.37</v>
      </c>
      <c r="G847" s="10">
        <v>882057.170592842</v>
      </c>
    </row>
    <row r="848" ht="14.25" customHeight="1">
      <c r="A848" s="10">
        <v>820.0</v>
      </c>
      <c r="B848" s="10">
        <v>246848.9842891496</v>
      </c>
      <c r="C848" s="10">
        <v>173274.0152431704</v>
      </c>
      <c r="D848" s="10">
        <v>1.7138397160526881</v>
      </c>
      <c r="F848" s="10">
        <v>16.39</v>
      </c>
      <c r="G848" s="10">
        <v>882170.31844908</v>
      </c>
    </row>
    <row r="849" ht="14.25" customHeight="1">
      <c r="A849" s="10">
        <v>821.0</v>
      </c>
      <c r="B849" s="10">
        <v>1270640.8612385974</v>
      </c>
      <c r="C849" s="10">
        <v>97000.40914509259</v>
      </c>
      <c r="D849" s="10">
        <v>0.9594234509595491</v>
      </c>
      <c r="F849" s="10">
        <v>16.41</v>
      </c>
      <c r="G849" s="10">
        <v>882666.581508169</v>
      </c>
    </row>
    <row r="850" ht="14.25" customHeight="1">
      <c r="A850" s="10">
        <v>822.0</v>
      </c>
      <c r="B850" s="10">
        <v>1034869.9103127555</v>
      </c>
      <c r="C850" s="10">
        <v>216561.01000585454</v>
      </c>
      <c r="D850" s="10">
        <v>2.1419879915384255</v>
      </c>
      <c r="F850" s="10">
        <v>16.430000000000003</v>
      </c>
      <c r="G850" s="10">
        <v>883021.896376765</v>
      </c>
    </row>
    <row r="851" ht="14.25" customHeight="1">
      <c r="A851" s="10">
        <v>823.0</v>
      </c>
      <c r="B851" s="10">
        <v>1326399.3224155926</v>
      </c>
      <c r="C851" s="10">
        <v>183530.51005822746</v>
      </c>
      <c r="D851" s="10">
        <v>1.8152859031042465</v>
      </c>
      <c r="F851" s="10">
        <v>16.450000000000003</v>
      </c>
      <c r="G851" s="10">
        <v>883147.471043209</v>
      </c>
    </row>
    <row r="852" ht="14.25" customHeight="1">
      <c r="A852" s="10">
        <v>824.0</v>
      </c>
      <c r="B852" s="10">
        <v>928169.1479131524</v>
      </c>
      <c r="C852" s="10">
        <v>-104347.36152409937</v>
      </c>
      <c r="D852" s="10">
        <v>-1.032091581616179</v>
      </c>
      <c r="F852" s="10">
        <v>16.470000000000002</v>
      </c>
      <c r="G852" s="10">
        <v>884015.227068823</v>
      </c>
    </row>
    <row r="853" ht="14.25" customHeight="1">
      <c r="A853" s="10">
        <v>825.0</v>
      </c>
      <c r="B853" s="10">
        <v>533308.9570715837</v>
      </c>
      <c r="C853" s="10">
        <v>-30755.904884030693</v>
      </c>
      <c r="D853" s="10">
        <v>-0.30420424677882124</v>
      </c>
      <c r="F853" s="10">
        <v>16.490000000000002</v>
      </c>
      <c r="G853" s="10">
        <v>884227.209874941</v>
      </c>
    </row>
    <row r="854" ht="14.25" customHeight="1">
      <c r="A854" s="10">
        <v>826.0</v>
      </c>
      <c r="B854" s="10">
        <v>1108859.7941251062</v>
      </c>
      <c r="C854" s="10">
        <v>25050.85431801388</v>
      </c>
      <c r="D854" s="10">
        <v>0.247776038380656</v>
      </c>
      <c r="F854" s="10">
        <v>16.51</v>
      </c>
      <c r="G854" s="10">
        <v>884891.495519528</v>
      </c>
    </row>
    <row r="855" ht="14.25" customHeight="1">
      <c r="A855" s="10">
        <v>827.0</v>
      </c>
      <c r="B855" s="10">
        <v>1152791.7758273697</v>
      </c>
      <c r="C855" s="10">
        <v>-58443.80742429965</v>
      </c>
      <c r="D855" s="10">
        <v>-0.5780631226241965</v>
      </c>
      <c r="F855" s="10">
        <v>16.53</v>
      </c>
      <c r="G855" s="10">
        <v>885204.978658328</v>
      </c>
    </row>
    <row r="856" ht="14.25" customHeight="1">
      <c r="A856" s="10">
        <v>828.0</v>
      </c>
      <c r="B856" s="10">
        <v>788189.8627474352</v>
      </c>
      <c r="C856" s="10">
        <v>80245.41226160375</v>
      </c>
      <c r="D856" s="10">
        <v>0.7937010888329289</v>
      </c>
      <c r="F856" s="10">
        <v>16.55</v>
      </c>
      <c r="G856" s="10">
        <v>885249.182491662</v>
      </c>
    </row>
    <row r="857" ht="14.25" customHeight="1">
      <c r="A857" s="10">
        <v>829.0</v>
      </c>
      <c r="B857" s="10">
        <v>917161.729169541</v>
      </c>
      <c r="C857" s="10">
        <v>-26601.868143083062</v>
      </c>
      <c r="D857" s="10">
        <v>-0.26311699466784016</v>
      </c>
      <c r="F857" s="10">
        <v>16.57</v>
      </c>
      <c r="G857" s="10">
        <v>885379.790325581</v>
      </c>
    </row>
    <row r="858" ht="14.25" customHeight="1">
      <c r="A858" s="10">
        <v>830.0</v>
      </c>
      <c r="B858" s="10">
        <v>1074795.3627036302</v>
      </c>
      <c r="C858" s="10">
        <v>76082.3727396098</v>
      </c>
      <c r="D858" s="10">
        <v>0.7525247909196071</v>
      </c>
      <c r="F858" s="10">
        <v>16.590000000000003</v>
      </c>
      <c r="G858" s="10">
        <v>885611.578262466</v>
      </c>
    </row>
    <row r="859" ht="14.25" customHeight="1">
      <c r="A859" s="10">
        <v>831.0</v>
      </c>
      <c r="B859" s="10">
        <v>1188058.9943859205</v>
      </c>
      <c r="C859" s="10">
        <v>176773.00903319963</v>
      </c>
      <c r="D859" s="10">
        <v>1.7484479896311476</v>
      </c>
      <c r="F859" s="10">
        <v>16.610000000000003</v>
      </c>
      <c r="G859" s="10">
        <v>885661.590836648</v>
      </c>
    </row>
    <row r="860" ht="14.25" customHeight="1">
      <c r="A860" s="10">
        <v>832.0</v>
      </c>
      <c r="B860" s="10">
        <v>1024948.1803847551</v>
      </c>
      <c r="C860" s="10">
        <v>-165739.45916004118</v>
      </c>
      <c r="D860" s="10">
        <v>-1.6393160118494279</v>
      </c>
      <c r="F860" s="10">
        <v>16.630000000000003</v>
      </c>
      <c r="G860" s="10">
        <v>885709.764284407</v>
      </c>
    </row>
    <row r="861" ht="14.25" customHeight="1">
      <c r="A861" s="10">
        <v>833.0</v>
      </c>
      <c r="B861" s="10">
        <v>969618.9659641269</v>
      </c>
      <c r="C861" s="10">
        <v>-53274.67212902487</v>
      </c>
      <c r="D861" s="10">
        <v>-0.5269356102025621</v>
      </c>
      <c r="F861" s="10">
        <v>16.650000000000002</v>
      </c>
      <c r="G861" s="10">
        <v>885796.279596746</v>
      </c>
    </row>
    <row r="862" ht="14.25" customHeight="1">
      <c r="A862" s="10">
        <v>834.0</v>
      </c>
      <c r="B862" s="10">
        <v>1031757.1078034265</v>
      </c>
      <c r="C862" s="10">
        <v>-27815.178906526417</v>
      </c>
      <c r="D862" s="10">
        <v>-0.2751177564172877</v>
      </c>
      <c r="F862" s="10">
        <v>16.67</v>
      </c>
      <c r="G862" s="10">
        <v>885920.553249364</v>
      </c>
    </row>
    <row r="863" ht="14.25" customHeight="1">
      <c r="A863" s="10">
        <v>835.0</v>
      </c>
      <c r="B863" s="10">
        <v>960838.1365012764</v>
      </c>
      <c r="C863" s="10">
        <v>4236.668242505635</v>
      </c>
      <c r="D863" s="10">
        <v>0.04190455382219516</v>
      </c>
      <c r="F863" s="10">
        <v>16.69</v>
      </c>
      <c r="G863" s="10">
        <v>886036.129514087</v>
      </c>
    </row>
    <row r="864" ht="14.25" customHeight="1">
      <c r="A864" s="10">
        <v>836.0</v>
      </c>
      <c r="B864" s="10">
        <v>758968.6938859264</v>
      </c>
      <c r="C864" s="10">
        <v>57844.838465334615</v>
      </c>
      <c r="D864" s="10">
        <v>0.5721387675550513</v>
      </c>
      <c r="F864" s="10">
        <v>16.71</v>
      </c>
      <c r="G864" s="10">
        <v>886124.725640373</v>
      </c>
    </row>
    <row r="865" ht="14.25" customHeight="1">
      <c r="A865" s="10">
        <v>837.0</v>
      </c>
      <c r="B865" s="10">
        <v>330995.7423712541</v>
      </c>
      <c r="C865" s="10">
        <v>34933.854886962916</v>
      </c>
      <c r="D865" s="10">
        <v>0.34552802309149555</v>
      </c>
      <c r="F865" s="10">
        <v>16.73</v>
      </c>
      <c r="G865" s="10">
        <v>886321.023571931</v>
      </c>
    </row>
    <row r="866" ht="14.25" customHeight="1">
      <c r="A866" s="10">
        <v>838.0</v>
      </c>
      <c r="B866" s="10">
        <v>1339040.5604754714</v>
      </c>
      <c r="C866" s="10">
        <v>-203575.08724457142</v>
      </c>
      <c r="D866" s="10">
        <v>-2.013545246406409</v>
      </c>
      <c r="F866" s="10">
        <v>16.750000000000004</v>
      </c>
      <c r="G866" s="10">
        <v>886536.428374724</v>
      </c>
    </row>
    <row r="867" ht="14.25" customHeight="1">
      <c r="A867" s="10">
        <v>839.0</v>
      </c>
      <c r="B867" s="10">
        <v>860051.3502221182</v>
      </c>
      <c r="C867" s="10">
        <v>-104207.64120980422</v>
      </c>
      <c r="D867" s="10">
        <v>-1.0307096189286846</v>
      </c>
      <c r="F867" s="10">
        <v>16.770000000000003</v>
      </c>
      <c r="G867" s="10">
        <v>886815.943597084</v>
      </c>
    </row>
    <row r="868" ht="14.25" customHeight="1">
      <c r="A868" s="10">
        <v>840.0</v>
      </c>
      <c r="B868" s="10">
        <v>757972.4251677773</v>
      </c>
      <c r="C868" s="10">
        <v>-91226.75373653334</v>
      </c>
      <c r="D868" s="10">
        <v>-0.902316677436095</v>
      </c>
      <c r="F868" s="10">
        <v>16.790000000000003</v>
      </c>
      <c r="G868" s="10">
        <v>887016.97636455</v>
      </c>
    </row>
    <row r="869" ht="14.25" customHeight="1">
      <c r="A869" s="10">
        <v>841.0</v>
      </c>
      <c r="B869" s="10">
        <v>1293618.6845796085</v>
      </c>
      <c r="C869" s="10">
        <v>-27408.93137050839</v>
      </c>
      <c r="D869" s="10">
        <v>-0.27109959385090904</v>
      </c>
      <c r="F869" s="10">
        <v>16.810000000000002</v>
      </c>
      <c r="G869" s="10">
        <v>887739.43210392</v>
      </c>
    </row>
    <row r="870" ht="14.25" customHeight="1">
      <c r="A870" s="10">
        <v>842.0</v>
      </c>
      <c r="B870" s="10">
        <v>1447744.5336416662</v>
      </c>
      <c r="C870" s="10">
        <v>190887.6170788738</v>
      </c>
      <c r="D870" s="10">
        <v>1.888054472526145</v>
      </c>
      <c r="F870" s="10">
        <v>16.830000000000002</v>
      </c>
      <c r="G870" s="10">
        <v>888866.39453956</v>
      </c>
    </row>
    <row r="871" ht="14.25" customHeight="1">
      <c r="A871" s="10">
        <v>843.0</v>
      </c>
      <c r="B871" s="10">
        <v>1062497.9177448147</v>
      </c>
      <c r="C871" s="10">
        <v>-91322.93096559867</v>
      </c>
      <c r="D871" s="10">
        <v>-0.9032679588773471</v>
      </c>
      <c r="F871" s="10">
        <v>16.85</v>
      </c>
      <c r="G871" s="10">
        <v>889113.238861249</v>
      </c>
    </row>
    <row r="872" ht="14.25" customHeight="1">
      <c r="A872" s="10">
        <v>844.0</v>
      </c>
      <c r="B872" s="10">
        <v>1124920.2403803316</v>
      </c>
      <c r="C872" s="10">
        <v>-26402.106694841757</v>
      </c>
      <c r="D872" s="10">
        <v>-0.2611411698261772</v>
      </c>
      <c r="F872" s="10">
        <v>16.87</v>
      </c>
      <c r="G872" s="10">
        <v>889385.901584259</v>
      </c>
    </row>
    <row r="873" ht="14.25" customHeight="1">
      <c r="A873" s="10">
        <v>845.0</v>
      </c>
      <c r="B873" s="10">
        <v>919745.626742528</v>
      </c>
      <c r="C873" s="10">
        <v>135738.746738252</v>
      </c>
      <c r="D873" s="10">
        <v>1.342581314577131</v>
      </c>
      <c r="F873" s="10">
        <v>16.89</v>
      </c>
      <c r="G873" s="10">
        <v>889831.151052206</v>
      </c>
    </row>
    <row r="874" ht="14.25" customHeight="1">
      <c r="A874" s="10">
        <v>846.0</v>
      </c>
      <c r="B874" s="10">
        <v>1650997.0306311718</v>
      </c>
      <c r="C874" s="10">
        <v>190498.47725369828</v>
      </c>
      <c r="D874" s="10">
        <v>1.8842055209880415</v>
      </c>
      <c r="F874" s="10">
        <v>16.91</v>
      </c>
      <c r="G874" s="10">
        <v>889845.601190295</v>
      </c>
    </row>
    <row r="875" ht="14.25" customHeight="1">
      <c r="A875" s="10">
        <v>847.0</v>
      </c>
      <c r="B875" s="10">
        <v>728481.441247894</v>
      </c>
      <c r="C875" s="10">
        <v>23487.77049282205</v>
      </c>
      <c r="D875" s="10">
        <v>0.2323156986674346</v>
      </c>
      <c r="F875" s="10">
        <v>16.930000000000003</v>
      </c>
      <c r="G875" s="10">
        <v>890112.549317892</v>
      </c>
    </row>
    <row r="876" ht="14.25" customHeight="1">
      <c r="A876" s="10">
        <v>848.0</v>
      </c>
      <c r="B876" s="10">
        <v>614026.7579682563</v>
      </c>
      <c r="C876" s="10">
        <v>-45049.68519917526</v>
      </c>
      <c r="D876" s="10">
        <v>-0.4455829085605533</v>
      </c>
      <c r="F876" s="10">
        <v>16.950000000000003</v>
      </c>
      <c r="G876" s="10">
        <v>890138.211447146</v>
      </c>
    </row>
    <row r="877" ht="14.25" customHeight="1">
      <c r="A877" s="10">
        <v>849.0</v>
      </c>
      <c r="B877" s="10">
        <v>886263.6659062465</v>
      </c>
      <c r="C877" s="10">
        <v>-124054.68114875152</v>
      </c>
      <c r="D877" s="10">
        <v>-1.2270151367855664</v>
      </c>
      <c r="F877" s="10">
        <v>16.970000000000002</v>
      </c>
      <c r="G877" s="10">
        <v>890481.729832904</v>
      </c>
    </row>
    <row r="878" ht="14.25" customHeight="1">
      <c r="A878" s="10">
        <v>850.0</v>
      </c>
      <c r="B878" s="10">
        <v>547559.0978339552</v>
      </c>
      <c r="C878" s="10">
        <v>-51199.12704257318</v>
      </c>
      <c r="D878" s="10">
        <v>-0.5064065562839647</v>
      </c>
      <c r="F878" s="10">
        <v>16.990000000000002</v>
      </c>
      <c r="G878" s="10">
        <v>890559.861026458</v>
      </c>
    </row>
    <row r="879" ht="14.25" customHeight="1">
      <c r="A879" s="10">
        <v>851.0</v>
      </c>
      <c r="B879" s="10">
        <v>895283.3637515673</v>
      </c>
      <c r="C879" s="10">
        <v>87507.5072520707</v>
      </c>
      <c r="D879" s="10">
        <v>0.865529901704512</v>
      </c>
      <c r="F879" s="10">
        <v>17.01</v>
      </c>
      <c r="G879" s="10">
        <v>890887.680731594</v>
      </c>
    </row>
    <row r="880" ht="14.25" customHeight="1">
      <c r="A880" s="10">
        <v>852.0</v>
      </c>
      <c r="B880" s="10">
        <v>1289934.2636556388</v>
      </c>
      <c r="C880" s="10">
        <v>74804.03255573125</v>
      </c>
      <c r="D880" s="10">
        <v>0.7398808282649499</v>
      </c>
      <c r="F880" s="10">
        <v>17.03</v>
      </c>
      <c r="G880" s="10">
        <v>891200.86227602</v>
      </c>
    </row>
    <row r="881" ht="14.25" customHeight="1">
      <c r="A881" s="10">
        <v>853.0</v>
      </c>
      <c r="B881" s="10">
        <v>1238788.7673162255</v>
      </c>
      <c r="C881" s="10">
        <v>-150985.8795469955</v>
      </c>
      <c r="D881" s="10">
        <v>-1.4933895112180555</v>
      </c>
      <c r="F881" s="10">
        <v>17.05</v>
      </c>
      <c r="G881" s="10">
        <v>891259.338362191</v>
      </c>
    </row>
    <row r="882" ht="14.25" customHeight="1">
      <c r="A882" s="10">
        <v>854.0</v>
      </c>
      <c r="B882" s="10">
        <v>920361.4820098749</v>
      </c>
      <c r="C882" s="10">
        <v>-248689.76751948684</v>
      </c>
      <c r="D882" s="10">
        <v>-2.459771016171483</v>
      </c>
      <c r="F882" s="10">
        <v>17.07</v>
      </c>
      <c r="G882" s="10">
        <v>891468.213279106</v>
      </c>
    </row>
    <row r="883" ht="14.25" customHeight="1">
      <c r="A883" s="10">
        <v>855.0</v>
      </c>
      <c r="B883" s="10">
        <v>1132481.4311494855</v>
      </c>
      <c r="C883" s="10">
        <v>152830.81306760455</v>
      </c>
      <c r="D883" s="10">
        <v>1.5116376041976018</v>
      </c>
      <c r="F883" s="10">
        <v>17.090000000000003</v>
      </c>
      <c r="G883" s="10">
        <v>891661.69591266</v>
      </c>
    </row>
    <row r="884" ht="14.25" customHeight="1">
      <c r="A884" s="10">
        <v>856.0</v>
      </c>
      <c r="B884" s="10">
        <v>1398467.3698952808</v>
      </c>
      <c r="C884" s="10">
        <v>22749.134545569308</v>
      </c>
      <c r="D884" s="10">
        <v>0.22500990835415888</v>
      </c>
      <c r="F884" s="10">
        <v>17.110000000000003</v>
      </c>
      <c r="G884" s="10">
        <v>891981.097595944</v>
      </c>
    </row>
    <row r="885" ht="14.25" customHeight="1">
      <c r="A885" s="10">
        <v>857.0</v>
      </c>
      <c r="B885" s="10">
        <v>1270096.835364684</v>
      </c>
      <c r="C885" s="10">
        <v>-43656.58825845411</v>
      </c>
      <c r="D885" s="10">
        <v>-0.4318038958103221</v>
      </c>
      <c r="F885" s="10">
        <v>17.130000000000003</v>
      </c>
      <c r="G885" s="10">
        <v>892039.403452266</v>
      </c>
    </row>
    <row r="886" ht="14.25" customHeight="1">
      <c r="A886" s="10">
        <v>858.0</v>
      </c>
      <c r="B886" s="10">
        <v>1187300.4386535524</v>
      </c>
      <c r="C886" s="10">
        <v>88018.12355266768</v>
      </c>
      <c r="D886" s="10">
        <v>0.8705803675484464</v>
      </c>
      <c r="F886" s="10">
        <v>17.150000000000002</v>
      </c>
      <c r="G886" s="10">
        <v>892718.091007387</v>
      </c>
    </row>
    <row r="887" ht="14.25" customHeight="1">
      <c r="A887" s="10">
        <v>859.0</v>
      </c>
      <c r="B887" s="10">
        <v>1351782.6730504462</v>
      </c>
      <c r="C887" s="10">
        <v>24168.39139159373</v>
      </c>
      <c r="D887" s="10">
        <v>0.23904766667921853</v>
      </c>
      <c r="F887" s="10">
        <v>17.17</v>
      </c>
      <c r="G887" s="10">
        <v>893215.236639427</v>
      </c>
    </row>
    <row r="888" ht="14.25" customHeight="1">
      <c r="A888" s="10">
        <v>860.0</v>
      </c>
      <c r="B888" s="10">
        <v>930901.0169550201</v>
      </c>
      <c r="C888" s="10">
        <v>95916.38283342985</v>
      </c>
      <c r="D888" s="10">
        <v>0.9487014315986746</v>
      </c>
      <c r="F888" s="10">
        <v>17.19</v>
      </c>
      <c r="G888" s="10">
        <v>893435.119215104</v>
      </c>
    </row>
    <row r="889" ht="14.25" customHeight="1">
      <c r="A889" s="10">
        <v>861.0</v>
      </c>
      <c r="B889" s="10">
        <v>1309649.4833445135</v>
      </c>
      <c r="C889" s="10">
        <v>30425.169636666542</v>
      </c>
      <c r="D889" s="10">
        <v>0.3009329703463122</v>
      </c>
      <c r="F889" s="10">
        <v>17.21</v>
      </c>
      <c r="G889" s="10">
        <v>893541.456949635</v>
      </c>
    </row>
    <row r="890" ht="14.25" customHeight="1">
      <c r="A890" s="10">
        <v>862.0</v>
      </c>
      <c r="B890" s="10">
        <v>1538663.402811433</v>
      </c>
      <c r="C890" s="10">
        <v>105578.73433022713</v>
      </c>
      <c r="D890" s="10">
        <v>1.0442709936154182</v>
      </c>
      <c r="F890" s="10">
        <v>17.23</v>
      </c>
      <c r="G890" s="10">
        <v>893802.088845565</v>
      </c>
    </row>
    <row r="891" ht="14.25" customHeight="1">
      <c r="A891" s="10">
        <v>863.0</v>
      </c>
      <c r="B891" s="10">
        <v>799427.4060475916</v>
      </c>
      <c r="C891" s="10">
        <v>20822.983418216463</v>
      </c>
      <c r="D891" s="10">
        <v>0.20595849838628674</v>
      </c>
      <c r="F891" s="10">
        <v>17.250000000000004</v>
      </c>
      <c r="G891" s="10">
        <v>893919.038816375</v>
      </c>
    </row>
    <row r="892" ht="14.25" customHeight="1">
      <c r="A892" s="10">
        <v>864.0</v>
      </c>
      <c r="B892" s="10">
        <v>1102588.713127823</v>
      </c>
      <c r="C892" s="10">
        <v>124812.82585901697</v>
      </c>
      <c r="D892" s="10">
        <v>1.2345138867461114</v>
      </c>
      <c r="F892" s="10">
        <v>17.270000000000003</v>
      </c>
      <c r="G892" s="10">
        <v>894203.571545933</v>
      </c>
    </row>
    <row r="893" ht="14.25" customHeight="1">
      <c r="A893" s="10">
        <v>865.0</v>
      </c>
      <c r="B893" s="10">
        <v>764184.9152390305</v>
      </c>
      <c r="C893" s="10">
        <v>109918.74536756147</v>
      </c>
      <c r="D893" s="10">
        <v>1.0871977029287108</v>
      </c>
      <c r="F893" s="10">
        <v>17.290000000000003</v>
      </c>
      <c r="G893" s="10">
        <v>894251.068635775</v>
      </c>
    </row>
    <row r="894" ht="14.25" customHeight="1">
      <c r="A894" s="10">
        <v>866.0</v>
      </c>
      <c r="B894" s="10">
        <v>828016.4698524468</v>
      </c>
      <c r="C894" s="10">
        <v>129798.13329123415</v>
      </c>
      <c r="D894" s="10">
        <v>1.2838231721694098</v>
      </c>
      <c r="F894" s="10">
        <v>17.310000000000002</v>
      </c>
      <c r="G894" s="10">
        <v>894292.047410103</v>
      </c>
    </row>
    <row r="895" ht="14.25" customHeight="1">
      <c r="A895" s="10">
        <v>867.0</v>
      </c>
      <c r="B895" s="10">
        <v>726899.7123742683</v>
      </c>
      <c r="C895" s="10">
        <v>-90393.7117752803</v>
      </c>
      <c r="D895" s="10">
        <v>-0.8940771246310754</v>
      </c>
      <c r="F895" s="10">
        <v>17.330000000000002</v>
      </c>
      <c r="G895" s="10">
        <v>895441.022143891</v>
      </c>
    </row>
    <row r="896" ht="14.25" customHeight="1">
      <c r="A896" s="10">
        <v>868.0</v>
      </c>
      <c r="B896" s="10">
        <v>1738254.793651668</v>
      </c>
      <c r="C896" s="10">
        <v>157106.32173178205</v>
      </c>
      <c r="D896" s="10">
        <v>1.553926325589043</v>
      </c>
      <c r="F896" s="10">
        <v>17.35</v>
      </c>
      <c r="G896" s="10">
        <v>895600.423741341</v>
      </c>
    </row>
    <row r="897" ht="14.25" customHeight="1">
      <c r="A897" s="10">
        <v>869.0</v>
      </c>
      <c r="B897" s="10">
        <v>787902.8070303443</v>
      </c>
      <c r="C897" s="10">
        <v>-65928.25555570726</v>
      </c>
      <c r="D897" s="10">
        <v>-0.6520912130008247</v>
      </c>
      <c r="F897" s="10">
        <v>17.37</v>
      </c>
      <c r="G897" s="10">
        <v>895737.133383507</v>
      </c>
    </row>
    <row r="898" ht="14.25" customHeight="1">
      <c r="A898" s="10">
        <v>870.0</v>
      </c>
      <c r="B898" s="10">
        <v>680626.4418589325</v>
      </c>
      <c r="C898" s="10">
        <v>118581.26241610746</v>
      </c>
      <c r="D898" s="10">
        <v>1.1728779807126977</v>
      </c>
      <c r="F898" s="10">
        <v>17.39</v>
      </c>
      <c r="G898" s="10">
        <v>895845.565486969</v>
      </c>
    </row>
    <row r="899" ht="14.25" customHeight="1">
      <c r="A899" s="10">
        <v>871.0</v>
      </c>
      <c r="B899" s="10">
        <v>1024667.5637094858</v>
      </c>
      <c r="C899" s="10">
        <v>45183.59789285413</v>
      </c>
      <c r="D899" s="10">
        <v>0.44690742852731435</v>
      </c>
      <c r="F899" s="10">
        <v>17.410000000000004</v>
      </c>
      <c r="G899" s="10">
        <v>896246.146224354</v>
      </c>
    </row>
    <row r="900" ht="14.25" customHeight="1">
      <c r="A900" s="10">
        <v>872.0</v>
      </c>
      <c r="B900" s="10">
        <v>1222045.227245361</v>
      </c>
      <c r="C900" s="10">
        <v>-142886.57439311105</v>
      </c>
      <c r="D900" s="10">
        <v>-1.413279918180247</v>
      </c>
      <c r="F900" s="10">
        <v>17.430000000000003</v>
      </c>
      <c r="G900" s="10">
        <v>896303.799179136</v>
      </c>
    </row>
    <row r="901" ht="14.25" customHeight="1">
      <c r="A901" s="10">
        <v>873.0</v>
      </c>
      <c r="B901" s="10">
        <v>786566.4672051675</v>
      </c>
      <c r="C901" s="10">
        <v>-90526.33730171248</v>
      </c>
      <c r="D901" s="10">
        <v>-0.8953889133273948</v>
      </c>
      <c r="F901" s="10">
        <v>17.450000000000003</v>
      </c>
      <c r="G901" s="10">
        <v>896937.657799593</v>
      </c>
    </row>
    <row r="902" ht="14.25" customHeight="1">
      <c r="A902" s="10">
        <v>874.0</v>
      </c>
      <c r="B902" s="10">
        <v>1041193.2905740389</v>
      </c>
      <c r="C902" s="10">
        <v>-43953.58281868789</v>
      </c>
      <c r="D902" s="10">
        <v>-0.43474144574858564</v>
      </c>
      <c r="F902" s="10">
        <v>17.470000000000002</v>
      </c>
      <c r="G902" s="10">
        <v>896944.244271168</v>
      </c>
    </row>
    <row r="903" ht="14.25" customHeight="1">
      <c r="A903" s="10">
        <v>875.0</v>
      </c>
      <c r="B903" s="10">
        <v>1163749.6205243228</v>
      </c>
      <c r="C903" s="10">
        <v>50102.85246043722</v>
      </c>
      <c r="D903" s="10">
        <v>0.49556339023897555</v>
      </c>
      <c r="F903" s="10">
        <v>17.490000000000002</v>
      </c>
      <c r="G903" s="10">
        <v>897013.181028355</v>
      </c>
    </row>
    <row r="904" ht="14.25" customHeight="1">
      <c r="A904" s="10">
        <v>876.0</v>
      </c>
      <c r="B904" s="10">
        <v>976621.7897337051</v>
      </c>
      <c r="C904" s="10">
        <v>-37793.98889679508</v>
      </c>
      <c r="D904" s="10">
        <v>-0.3738173846117689</v>
      </c>
      <c r="F904" s="10">
        <v>17.51</v>
      </c>
      <c r="G904" s="10">
        <v>897223.434681112</v>
      </c>
    </row>
    <row r="905" ht="14.25" customHeight="1">
      <c r="A905" s="10">
        <v>877.0</v>
      </c>
      <c r="B905" s="10">
        <v>1739090.1394528663</v>
      </c>
      <c r="C905" s="10">
        <v>-30458.774082726333</v>
      </c>
      <c r="D905" s="10">
        <v>-0.30126534929079735</v>
      </c>
      <c r="F905" s="10">
        <v>17.53</v>
      </c>
      <c r="G905" s="10">
        <v>897291.115323128</v>
      </c>
    </row>
    <row r="906" ht="14.25" customHeight="1">
      <c r="A906" s="10">
        <v>878.0</v>
      </c>
      <c r="B906" s="10">
        <v>771927.1370021149</v>
      </c>
      <c r="C906" s="10">
        <v>56550.154310021084</v>
      </c>
      <c r="D906" s="10">
        <v>0.5593331479587921</v>
      </c>
      <c r="F906" s="10">
        <v>17.55</v>
      </c>
      <c r="G906" s="10">
        <v>897479.950169063</v>
      </c>
    </row>
    <row r="907" ht="14.25" customHeight="1">
      <c r="A907" s="10">
        <v>879.0</v>
      </c>
      <c r="B907" s="10">
        <v>476736.8651980123</v>
      </c>
      <c r="C907" s="10">
        <v>7249.24379451666</v>
      </c>
      <c r="D907" s="10">
        <v>0.07170170269878846</v>
      </c>
      <c r="F907" s="10">
        <v>17.57</v>
      </c>
      <c r="G907" s="10">
        <v>898281.902482628</v>
      </c>
    </row>
    <row r="908" ht="14.25" customHeight="1">
      <c r="A908" s="10">
        <v>880.0</v>
      </c>
      <c r="B908" s="10">
        <v>1041158.363843444</v>
      </c>
      <c r="C908" s="10">
        <v>12733.281020425959</v>
      </c>
      <c r="D908" s="10">
        <v>0.12594388545703222</v>
      </c>
      <c r="F908" s="10">
        <v>17.590000000000003</v>
      </c>
      <c r="G908" s="10">
        <v>899186.156938855</v>
      </c>
    </row>
    <row r="909" ht="14.25" customHeight="1">
      <c r="A909" s="10">
        <v>881.0</v>
      </c>
      <c r="B909" s="10">
        <v>1235633.117821542</v>
      </c>
      <c r="C909" s="10">
        <v>60606.994550087955</v>
      </c>
      <c r="D909" s="10">
        <v>0.5994590370908117</v>
      </c>
      <c r="F909" s="10">
        <v>17.610000000000003</v>
      </c>
      <c r="G909" s="10">
        <v>899466.574924011</v>
      </c>
    </row>
    <row r="910" ht="14.25" customHeight="1">
      <c r="A910" s="10">
        <v>882.0</v>
      </c>
      <c r="B910" s="10">
        <v>836229.5459346051</v>
      </c>
      <c r="C910" s="10">
        <v>30459.545246586902</v>
      </c>
      <c r="D910" s="10">
        <v>0.30127297681215404</v>
      </c>
      <c r="F910" s="10">
        <v>17.630000000000003</v>
      </c>
      <c r="G910" s="10">
        <v>899609.300142802</v>
      </c>
    </row>
    <row r="911" ht="14.25" customHeight="1">
      <c r="A911" s="10">
        <v>883.0</v>
      </c>
      <c r="B911" s="10">
        <v>955294.7971351513</v>
      </c>
      <c r="C911" s="10">
        <v>62079.22622221871</v>
      </c>
      <c r="D911" s="10">
        <v>0.6140207652725438</v>
      </c>
      <c r="F911" s="10">
        <v>17.650000000000002</v>
      </c>
      <c r="G911" s="10">
        <v>900851.163109521</v>
      </c>
    </row>
    <row r="912" ht="14.25" customHeight="1">
      <c r="A912" s="10">
        <v>884.0</v>
      </c>
      <c r="B912" s="10">
        <v>909918.8625305291</v>
      </c>
      <c r="C912" s="10">
        <v>-83724.1843795781</v>
      </c>
      <c r="D912" s="10">
        <v>-0.8281093514366096</v>
      </c>
      <c r="F912" s="10">
        <v>17.67</v>
      </c>
      <c r="G912" s="10">
        <v>900973.376395547</v>
      </c>
    </row>
    <row r="913" ht="14.25" customHeight="1">
      <c r="A913" s="10">
        <v>885.0</v>
      </c>
      <c r="B913" s="10">
        <v>609924.0077382309</v>
      </c>
      <c r="C913" s="10">
        <v>37767.82746464119</v>
      </c>
      <c r="D913" s="10">
        <v>0.37355862393498046</v>
      </c>
      <c r="F913" s="10">
        <v>17.69</v>
      </c>
      <c r="G913" s="10">
        <v>901752.680451544</v>
      </c>
    </row>
    <row r="914" ht="14.25" customHeight="1">
      <c r="A914" s="10">
        <v>886.0</v>
      </c>
      <c r="B914" s="10">
        <v>1467241.1022345803</v>
      </c>
      <c r="C914" s="10">
        <v>5568.384681369644</v>
      </c>
      <c r="D914" s="10">
        <v>0.05507645683513321</v>
      </c>
      <c r="F914" s="10">
        <v>17.71</v>
      </c>
      <c r="G914" s="10">
        <v>901881.742686238</v>
      </c>
    </row>
    <row r="915" ht="14.25" customHeight="1">
      <c r="A915" s="10">
        <v>887.0</v>
      </c>
      <c r="B915" s="10">
        <v>1082277.7218658128</v>
      </c>
      <c r="C915" s="10">
        <v>-62181.8083103128</v>
      </c>
      <c r="D915" s="10">
        <v>-0.6150353966728985</v>
      </c>
      <c r="F915" s="10">
        <v>17.73</v>
      </c>
      <c r="G915" s="10">
        <v>902350.419724823</v>
      </c>
    </row>
    <row r="916" ht="14.25" customHeight="1">
      <c r="A916" s="10">
        <v>888.0</v>
      </c>
      <c r="B916" s="10">
        <v>989214.827513154</v>
      </c>
      <c r="C916" s="10">
        <v>51548.00437074597</v>
      </c>
      <c r="D916" s="10">
        <v>0.5098572746170844</v>
      </c>
      <c r="F916" s="10">
        <v>17.750000000000004</v>
      </c>
      <c r="G916" s="10">
        <v>902520.940033603</v>
      </c>
    </row>
    <row r="917" ht="14.25" customHeight="1">
      <c r="A917" s="10">
        <v>889.0</v>
      </c>
      <c r="B917" s="10">
        <v>1035407.013836473</v>
      </c>
      <c r="C917" s="10">
        <v>-167092.540273931</v>
      </c>
      <c r="D917" s="10">
        <v>-1.6526992311900242</v>
      </c>
      <c r="F917" s="10">
        <v>17.770000000000003</v>
      </c>
      <c r="G917" s="10">
        <v>903301.993336707</v>
      </c>
    </row>
    <row r="918" ht="14.25" customHeight="1">
      <c r="A918" s="10">
        <v>890.0</v>
      </c>
      <c r="B918" s="10">
        <v>1037872.9606655543</v>
      </c>
      <c r="C918" s="10">
        <v>121334.12395102577</v>
      </c>
      <c r="D918" s="10">
        <v>1.200106318583876</v>
      </c>
      <c r="F918" s="10">
        <v>17.790000000000003</v>
      </c>
      <c r="G918" s="10">
        <v>903657.562547929</v>
      </c>
    </row>
    <row r="919" ht="14.25" customHeight="1">
      <c r="A919" s="10">
        <v>891.0</v>
      </c>
      <c r="B919" s="10">
        <v>1569515.9728435418</v>
      </c>
      <c r="C919" s="10">
        <v>83330.0077852183</v>
      </c>
      <c r="D919" s="10">
        <v>0.8242105816089227</v>
      </c>
      <c r="F919" s="10">
        <v>17.810000000000002</v>
      </c>
      <c r="G919" s="10">
        <v>903665.203691157</v>
      </c>
    </row>
    <row r="920" ht="14.25" customHeight="1">
      <c r="A920" s="10">
        <v>892.0</v>
      </c>
      <c r="B920" s="10">
        <v>1026052.6065418858</v>
      </c>
      <c r="C920" s="10">
        <v>-69617.34320703975</v>
      </c>
      <c r="D920" s="10">
        <v>-0.6885796900755912</v>
      </c>
      <c r="F920" s="10">
        <v>17.830000000000002</v>
      </c>
      <c r="G920" s="10">
        <v>903881.663865748</v>
      </c>
    </row>
    <row r="921" ht="14.25" customHeight="1">
      <c r="A921" s="10">
        <v>893.0</v>
      </c>
      <c r="B921" s="10">
        <v>975792.7958143686</v>
      </c>
      <c r="C921" s="10">
        <v>-44005.17787757865</v>
      </c>
      <c r="D921" s="10">
        <v>-0.43525176843577545</v>
      </c>
      <c r="F921" s="10">
        <v>17.85</v>
      </c>
      <c r="G921" s="10">
        <v>904497.317088796</v>
      </c>
    </row>
    <row r="922" ht="14.25" customHeight="1">
      <c r="A922" s="10">
        <v>894.0</v>
      </c>
      <c r="B922" s="10">
        <v>1359232.8495032312</v>
      </c>
      <c r="C922" s="10">
        <v>137496.68626318872</v>
      </c>
      <c r="D922" s="10">
        <v>1.359968956757796</v>
      </c>
      <c r="F922" s="10">
        <v>17.87</v>
      </c>
      <c r="G922" s="10">
        <v>904785.163156035</v>
      </c>
    </row>
    <row r="923" ht="14.25" customHeight="1">
      <c r="A923" s="10">
        <v>895.0</v>
      </c>
      <c r="B923" s="10">
        <v>1134826.334969637</v>
      </c>
      <c r="C923" s="10">
        <v>100855.457990163</v>
      </c>
      <c r="D923" s="10">
        <v>0.9975534372055112</v>
      </c>
      <c r="F923" s="10">
        <v>17.89</v>
      </c>
      <c r="G923" s="10">
        <v>904789.612244018</v>
      </c>
    </row>
    <row r="924" ht="14.25" customHeight="1">
      <c r="A924" s="10">
        <v>896.0</v>
      </c>
      <c r="B924" s="10">
        <v>1202232.3228978096</v>
      </c>
      <c r="C924" s="10">
        <v>-42532.357177789556</v>
      </c>
      <c r="D924" s="10">
        <v>-0.4206842142276002</v>
      </c>
      <c r="F924" s="10">
        <v>17.910000000000004</v>
      </c>
      <c r="G924" s="10">
        <v>905045.217706372</v>
      </c>
    </row>
    <row r="925" ht="14.25" customHeight="1">
      <c r="A925" s="10">
        <v>897.0</v>
      </c>
      <c r="B925" s="10">
        <v>1072390.9418691592</v>
      </c>
      <c r="C925" s="10">
        <v>162218.7970391307</v>
      </c>
      <c r="D925" s="10">
        <v>1.6044934185070225</v>
      </c>
      <c r="F925" s="10">
        <v>17.930000000000003</v>
      </c>
      <c r="G925" s="10">
        <v>905328.769145703</v>
      </c>
    </row>
    <row r="926" ht="14.25" customHeight="1">
      <c r="A926" s="10">
        <v>898.0</v>
      </c>
      <c r="B926" s="10">
        <v>1230522.8611472216</v>
      </c>
      <c r="C926" s="10">
        <v>95184.03970891843</v>
      </c>
      <c r="D926" s="10">
        <v>0.9414578831023558</v>
      </c>
      <c r="F926" s="10">
        <v>17.950000000000003</v>
      </c>
      <c r="G926" s="10">
        <v>905354.913960278</v>
      </c>
    </row>
    <row r="927" ht="14.25" customHeight="1">
      <c r="A927" s="10">
        <v>899.0</v>
      </c>
      <c r="B927" s="10">
        <v>789487.9935438447</v>
      </c>
      <c r="C927" s="10">
        <v>60078.09200074733</v>
      </c>
      <c r="D927" s="10">
        <v>0.594227703392511</v>
      </c>
      <c r="F927" s="10">
        <v>17.970000000000002</v>
      </c>
      <c r="G927" s="10">
        <v>905435.842887339</v>
      </c>
    </row>
    <row r="928" ht="14.25" customHeight="1">
      <c r="A928" s="10">
        <v>900.0</v>
      </c>
      <c r="B928" s="10">
        <v>1093734.93751036</v>
      </c>
      <c r="C928" s="10">
        <v>93309.11529845</v>
      </c>
      <c r="D928" s="10">
        <v>0.9229131525797328</v>
      </c>
      <c r="F928" s="10">
        <v>17.990000000000002</v>
      </c>
      <c r="G928" s="10">
        <v>906011.385323561</v>
      </c>
    </row>
    <row r="929" ht="14.25" customHeight="1">
      <c r="A929" s="10">
        <v>901.0</v>
      </c>
      <c r="B929" s="10">
        <v>1141627.3161746976</v>
      </c>
      <c r="C929" s="10">
        <v>63941.05038753245</v>
      </c>
      <c r="D929" s="10">
        <v>0.6324359222961939</v>
      </c>
      <c r="F929" s="10">
        <v>18.01</v>
      </c>
      <c r="G929" s="10">
        <v>906034.651445512</v>
      </c>
    </row>
    <row r="930" ht="14.25" customHeight="1">
      <c r="A930" s="10">
        <v>902.0</v>
      </c>
      <c r="B930" s="10">
        <v>1204518.5833880634</v>
      </c>
      <c r="C930" s="10">
        <v>-196662.3171480234</v>
      </c>
      <c r="D930" s="10">
        <v>-1.9451715787056931</v>
      </c>
      <c r="F930" s="10">
        <v>18.03</v>
      </c>
      <c r="G930" s="10">
        <v>906419.317902133</v>
      </c>
    </row>
    <row r="931" ht="14.25" customHeight="1">
      <c r="A931" s="10">
        <v>903.0</v>
      </c>
      <c r="B931" s="10">
        <v>1027402.0401057503</v>
      </c>
      <c r="C931" s="10">
        <v>45302.850109689636</v>
      </c>
      <c r="D931" s="10">
        <v>0.4480869428656483</v>
      </c>
      <c r="F931" s="10">
        <v>18.05</v>
      </c>
      <c r="G931" s="10">
        <v>906543.765390827</v>
      </c>
    </row>
    <row r="932" ht="14.25" customHeight="1">
      <c r="A932" s="10">
        <v>904.0</v>
      </c>
      <c r="B932" s="10">
        <v>964582.7401296772</v>
      </c>
      <c r="C932" s="10">
        <v>-181232.06690665928</v>
      </c>
      <c r="D932" s="10">
        <v>-1.7925521818782526</v>
      </c>
      <c r="F932" s="10">
        <v>18.07</v>
      </c>
      <c r="G932" s="10">
        <v>907462.451202018</v>
      </c>
    </row>
    <row r="933" ht="14.25" customHeight="1">
      <c r="A933" s="10">
        <v>905.0</v>
      </c>
      <c r="B933" s="10">
        <v>1000334.0004030885</v>
      </c>
      <c r="C933" s="10">
        <v>-51967.032505643554</v>
      </c>
      <c r="D933" s="10">
        <v>-0.5140018490861594</v>
      </c>
      <c r="F933" s="10">
        <v>18.090000000000003</v>
      </c>
      <c r="G933" s="10">
        <v>907530.175313622</v>
      </c>
    </row>
    <row r="934" ht="14.25" customHeight="1">
      <c r="A934" s="10">
        <v>906.0</v>
      </c>
      <c r="B934" s="10">
        <v>1355610.591971224</v>
      </c>
      <c r="C934" s="10">
        <v>-118364.44709462393</v>
      </c>
      <c r="D934" s="10">
        <v>-1.170733477346248</v>
      </c>
      <c r="F934" s="10">
        <v>18.110000000000003</v>
      </c>
      <c r="G934" s="10">
        <v>908013.002070382</v>
      </c>
    </row>
    <row r="935" ht="14.25" customHeight="1">
      <c r="A935" s="10">
        <v>907.0</v>
      </c>
      <c r="B935" s="10">
        <v>996252.0551723981</v>
      </c>
      <c r="C935" s="10">
        <v>-3629.2859051921405</v>
      </c>
      <c r="D935" s="10">
        <v>-0.035896982686639066</v>
      </c>
      <c r="F935" s="10">
        <v>18.130000000000003</v>
      </c>
      <c r="G935" s="10">
        <v>908616.482624085</v>
      </c>
    </row>
    <row r="936" ht="14.25" customHeight="1">
      <c r="A936" s="10">
        <v>908.0</v>
      </c>
      <c r="B936" s="10">
        <v>803679.5806674969</v>
      </c>
      <c r="C936" s="10">
        <v>170009.17483192508</v>
      </c>
      <c r="D936" s="10">
        <v>1.6815474352077298</v>
      </c>
      <c r="F936" s="10">
        <v>18.150000000000002</v>
      </c>
      <c r="G936" s="10">
        <v>909781.466768218</v>
      </c>
    </row>
    <row r="937" ht="14.25" customHeight="1">
      <c r="A937" s="10">
        <v>909.0</v>
      </c>
      <c r="B937" s="10">
        <v>1365096.3060132372</v>
      </c>
      <c r="C937" s="10">
        <v>-56112.6738491673</v>
      </c>
      <c r="D937" s="10">
        <v>-0.5550060629786465</v>
      </c>
      <c r="F937" s="10">
        <v>18.17</v>
      </c>
      <c r="G937" s="10">
        <v>909885.801415027</v>
      </c>
    </row>
    <row r="938" ht="14.25" customHeight="1">
      <c r="A938" s="10">
        <v>910.0</v>
      </c>
      <c r="B938" s="10">
        <v>1003091.9766585679</v>
      </c>
      <c r="C938" s="10">
        <v>206705.60315106215</v>
      </c>
      <c r="D938" s="10">
        <v>2.0445089340935048</v>
      </c>
      <c r="F938" s="10">
        <v>18.19</v>
      </c>
      <c r="G938" s="10">
        <v>910099.644048203</v>
      </c>
    </row>
    <row r="939" ht="14.25" customHeight="1">
      <c r="A939" s="10">
        <v>911.0</v>
      </c>
      <c r="B939" s="10">
        <v>677354.0786035501</v>
      </c>
      <c r="C939" s="10">
        <v>66778.62556197087</v>
      </c>
      <c r="D939" s="10">
        <v>0.6605021561421218</v>
      </c>
      <c r="F939" s="10">
        <v>18.21</v>
      </c>
      <c r="G939" s="10">
        <v>910211.018936967</v>
      </c>
    </row>
    <row r="940" ht="14.25" customHeight="1">
      <c r="A940" s="10">
        <v>912.0</v>
      </c>
      <c r="B940" s="10">
        <v>833353.9215353405</v>
      </c>
      <c r="C940" s="10">
        <v>14414.000030021532</v>
      </c>
      <c r="D940" s="10">
        <v>0.14256774556743135</v>
      </c>
      <c r="F940" s="10">
        <v>18.23</v>
      </c>
      <c r="G940" s="10">
        <v>910512.63536174</v>
      </c>
    </row>
    <row r="941" ht="14.25" customHeight="1">
      <c r="A941" s="10">
        <v>913.0</v>
      </c>
      <c r="B941" s="10">
        <v>646337.358072865</v>
      </c>
      <c r="C941" s="10">
        <v>-112259.90259694401</v>
      </c>
      <c r="D941" s="10">
        <v>-1.1103539057535183</v>
      </c>
      <c r="F941" s="10">
        <v>18.250000000000004</v>
      </c>
      <c r="G941" s="10">
        <v>911071.833553065</v>
      </c>
    </row>
    <row r="942" ht="14.25" customHeight="1">
      <c r="A942" s="10">
        <v>914.0</v>
      </c>
      <c r="B942" s="10">
        <v>1123915.3592782705</v>
      </c>
      <c r="C942" s="10">
        <v>24805.545725439442</v>
      </c>
      <c r="D942" s="10">
        <v>0.24534971030109343</v>
      </c>
      <c r="F942" s="10">
        <v>18.270000000000003</v>
      </c>
      <c r="G942" s="10">
        <v>911202.168346109</v>
      </c>
    </row>
    <row r="943" ht="14.25" customHeight="1">
      <c r="A943" s="10">
        <v>915.0</v>
      </c>
      <c r="B943" s="10">
        <v>835953.2331312478</v>
      </c>
      <c r="C943" s="10">
        <v>-150030.84795280185</v>
      </c>
      <c r="D943" s="10">
        <v>-1.4839433685063674</v>
      </c>
      <c r="F943" s="10">
        <v>18.290000000000003</v>
      </c>
      <c r="G943" s="10">
        <v>911247.817023832</v>
      </c>
    </row>
    <row r="944" ht="14.25" customHeight="1">
      <c r="A944" s="10">
        <v>916.0</v>
      </c>
      <c r="B944" s="10">
        <v>1126209.960360753</v>
      </c>
      <c r="C944" s="10">
        <v>-96770.72649747285</v>
      </c>
      <c r="D944" s="10">
        <v>-0.957151677877899</v>
      </c>
      <c r="F944" s="10">
        <v>18.310000000000002</v>
      </c>
      <c r="G944" s="10">
        <v>911656.105297776</v>
      </c>
    </row>
    <row r="945" ht="14.25" customHeight="1">
      <c r="A945" s="10">
        <v>917.0</v>
      </c>
      <c r="B945" s="10">
        <v>1208276.802875036</v>
      </c>
      <c r="C945" s="10">
        <v>-125688.07550959592</v>
      </c>
      <c r="D945" s="10">
        <v>-1.2431709125010597</v>
      </c>
      <c r="F945" s="10">
        <v>18.330000000000002</v>
      </c>
      <c r="G945" s="10">
        <v>911901.155349864</v>
      </c>
    </row>
    <row r="946" ht="14.25" customHeight="1">
      <c r="A946" s="10">
        <v>918.0</v>
      </c>
      <c r="B946" s="10">
        <v>772760.8600217614</v>
      </c>
      <c r="C946" s="10">
        <v>-260508.05651527038</v>
      </c>
      <c r="D946" s="10">
        <v>-2.5766647871638457</v>
      </c>
      <c r="F946" s="10">
        <v>18.35</v>
      </c>
      <c r="G946" s="10">
        <v>912422.146420949</v>
      </c>
    </row>
    <row r="947" ht="14.25" customHeight="1">
      <c r="A947" s="10">
        <v>919.0</v>
      </c>
      <c r="B947" s="10">
        <v>628089.1450526182</v>
      </c>
      <c r="C947" s="10">
        <v>-65249.676331976196</v>
      </c>
      <c r="D947" s="10">
        <v>-0.6453794390369884</v>
      </c>
      <c r="F947" s="10">
        <v>18.37</v>
      </c>
      <c r="G947" s="10">
        <v>912585.621169246</v>
      </c>
    </row>
    <row r="948" ht="14.25" customHeight="1">
      <c r="A948" s="10">
        <v>920.0</v>
      </c>
      <c r="B948" s="10">
        <v>1098518.7035897737</v>
      </c>
      <c r="C948" s="10">
        <v>181285.24649071624</v>
      </c>
      <c r="D948" s="10">
        <v>1.7930781769797806</v>
      </c>
      <c r="F948" s="10">
        <v>18.39</v>
      </c>
      <c r="G948" s="10">
        <v>912891.680587999</v>
      </c>
    </row>
    <row r="949" ht="14.25" customHeight="1">
      <c r="A949" s="10">
        <v>921.0</v>
      </c>
      <c r="B949" s="10">
        <v>1159958.1870722438</v>
      </c>
      <c r="C949" s="10">
        <v>46004.807881096145</v>
      </c>
      <c r="D949" s="10">
        <v>0.4550299522138185</v>
      </c>
      <c r="F949" s="10">
        <v>18.410000000000004</v>
      </c>
      <c r="G949" s="10">
        <v>913397.0868819</v>
      </c>
    </row>
    <row r="950" ht="14.25" customHeight="1">
      <c r="A950" s="10">
        <v>922.0</v>
      </c>
      <c r="B950" s="10">
        <v>1393303.739258049</v>
      </c>
      <c r="C950" s="10">
        <v>-31431.44824213907</v>
      </c>
      <c r="D950" s="10">
        <v>-0.3108859932335158</v>
      </c>
      <c r="F950" s="10">
        <v>18.430000000000003</v>
      </c>
      <c r="G950" s="10">
        <v>913587.097447404</v>
      </c>
    </row>
    <row r="951" ht="14.25" customHeight="1">
      <c r="A951" s="10">
        <v>923.0</v>
      </c>
      <c r="B951" s="10">
        <v>886381.549179294</v>
      </c>
      <c r="C951" s="10">
        <v>34856.80915367894</v>
      </c>
      <c r="D951" s="10">
        <v>0.34476596977687035</v>
      </c>
      <c r="F951" s="10">
        <v>18.450000000000003</v>
      </c>
      <c r="G951" s="10">
        <v>913978.573387618</v>
      </c>
    </row>
    <row r="952" ht="14.25" customHeight="1">
      <c r="A952" s="10">
        <v>924.0</v>
      </c>
      <c r="B952" s="10">
        <v>1327409.9926191345</v>
      </c>
      <c r="C952" s="10">
        <v>74357.9116326156</v>
      </c>
      <c r="D952" s="10">
        <v>0.7354682811491884</v>
      </c>
      <c r="F952" s="10">
        <v>18.470000000000002</v>
      </c>
      <c r="G952" s="10">
        <v>914136.519775298</v>
      </c>
    </row>
    <row r="953" ht="14.25" customHeight="1">
      <c r="A953" s="10">
        <v>925.0</v>
      </c>
      <c r="B953" s="10">
        <v>794114.6883054564</v>
      </c>
      <c r="C953" s="10">
        <v>-10296.006266418379</v>
      </c>
      <c r="D953" s="10">
        <v>-0.10183699172291603</v>
      </c>
      <c r="F953" s="10">
        <v>18.490000000000002</v>
      </c>
      <c r="G953" s="10">
        <v>914231.292306789</v>
      </c>
    </row>
    <row r="954" ht="14.25" customHeight="1">
      <c r="A954" s="10">
        <v>926.0</v>
      </c>
      <c r="B954" s="10">
        <v>1209219.0220306003</v>
      </c>
      <c r="C954" s="10">
        <v>-135964.87796750036</v>
      </c>
      <c r="D954" s="10">
        <v>-1.3448179608577737</v>
      </c>
      <c r="F954" s="10">
        <v>18.51</v>
      </c>
      <c r="G954" s="10">
        <v>914325.029151274</v>
      </c>
    </row>
    <row r="955" ht="14.25" customHeight="1">
      <c r="A955" s="10">
        <v>927.0</v>
      </c>
      <c r="B955" s="10">
        <v>1167992.874318966</v>
      </c>
      <c r="C955" s="10">
        <v>-104501.06409854605</v>
      </c>
      <c r="D955" s="10">
        <v>-1.0336118417439113</v>
      </c>
      <c r="F955" s="10">
        <v>18.53</v>
      </c>
      <c r="G955" s="10">
        <v>914378.334428159</v>
      </c>
    </row>
    <row r="956" ht="14.25" customHeight="1">
      <c r="A956" s="10">
        <v>928.0</v>
      </c>
      <c r="B956" s="10">
        <v>1187609.241873598</v>
      </c>
      <c r="C956" s="10">
        <v>74495.68446130212</v>
      </c>
      <c r="D956" s="10">
        <v>0.7368309814090312</v>
      </c>
      <c r="F956" s="10">
        <v>18.55</v>
      </c>
      <c r="G956" s="10">
        <v>915818.453121557</v>
      </c>
    </row>
    <row r="957" ht="14.25" customHeight="1">
      <c r="A957" s="10">
        <v>929.0</v>
      </c>
      <c r="B957" s="10">
        <v>711936.6356358936</v>
      </c>
      <c r="C957" s="10">
        <v>-76517.27041959157</v>
      </c>
      <c r="D957" s="10">
        <v>-0.7568263298163997</v>
      </c>
      <c r="F957" s="10">
        <v>18.57</v>
      </c>
      <c r="G957" s="10">
        <v>915992.557770428</v>
      </c>
    </row>
    <row r="958" ht="14.25" customHeight="1">
      <c r="A958" s="10">
        <v>930.0</v>
      </c>
      <c r="B958" s="10">
        <v>1179343.9032293635</v>
      </c>
      <c r="C958" s="10">
        <v>59364.85650880658</v>
      </c>
      <c r="D958" s="10">
        <v>0.5871731469936707</v>
      </c>
      <c r="F958" s="10">
        <v>18.590000000000003</v>
      </c>
      <c r="G958" s="10">
        <v>916140.221249743</v>
      </c>
    </row>
    <row r="959" ht="14.25" customHeight="1">
      <c r="A959" s="10">
        <v>931.0</v>
      </c>
      <c r="B959" s="10">
        <v>1230607.1059646592</v>
      </c>
      <c r="C959" s="10">
        <v>241730.5932516507</v>
      </c>
      <c r="D959" s="10">
        <v>2.3909383684463674</v>
      </c>
      <c r="F959" s="10">
        <v>18.610000000000003</v>
      </c>
      <c r="G959" s="10">
        <v>916344.293835102</v>
      </c>
    </row>
    <row r="960" ht="14.25" customHeight="1">
      <c r="A960" s="10">
        <v>932.0</v>
      </c>
      <c r="B960" s="10">
        <v>982487.6076119456</v>
      </c>
      <c r="C960" s="10">
        <v>-66347.38636220258</v>
      </c>
      <c r="D960" s="10">
        <v>-0.656236802986633</v>
      </c>
      <c r="F960" s="10">
        <v>18.630000000000003</v>
      </c>
      <c r="G960" s="10">
        <v>916717.604663816</v>
      </c>
    </row>
    <row r="961" ht="14.25" customHeight="1">
      <c r="A961" s="10">
        <v>933.0</v>
      </c>
      <c r="B961" s="10">
        <v>528513.2055988731</v>
      </c>
      <c r="C961" s="10">
        <v>-214861.70236558106</v>
      </c>
      <c r="D961" s="10">
        <v>-2.125180272737627</v>
      </c>
      <c r="F961" s="10">
        <v>18.650000000000002</v>
      </c>
      <c r="G961" s="10">
        <v>917351.135593772</v>
      </c>
    </row>
    <row r="962" ht="14.25" customHeight="1">
      <c r="A962" s="10">
        <v>934.0</v>
      </c>
      <c r="B962" s="10">
        <v>506576.56891083467</v>
      </c>
      <c r="C962" s="10">
        <v>45702.64513581834</v>
      </c>
      <c r="D962" s="10">
        <v>0.452041284161994</v>
      </c>
      <c r="F962" s="10">
        <v>18.67</v>
      </c>
      <c r="G962" s="10">
        <v>917610.888395342</v>
      </c>
    </row>
    <row r="963" ht="14.25" customHeight="1">
      <c r="A963" s="10">
        <v>935.0</v>
      </c>
      <c r="B963" s="10">
        <v>885905.2391487075</v>
      </c>
      <c r="C963" s="10">
        <v>120980.60526399256</v>
      </c>
      <c r="D963" s="10">
        <v>1.1966096929337229</v>
      </c>
      <c r="F963" s="10">
        <v>18.69</v>
      </c>
      <c r="G963" s="10">
        <v>918533.616385498</v>
      </c>
    </row>
    <row r="964" ht="14.25" customHeight="1">
      <c r="A964" s="10">
        <v>936.0</v>
      </c>
      <c r="B964" s="10">
        <v>667745.067059445</v>
      </c>
      <c r="C964" s="10">
        <v>-36032.34327795601</v>
      </c>
      <c r="D964" s="10">
        <v>-0.35639308574653195</v>
      </c>
      <c r="F964" s="10">
        <v>18.71</v>
      </c>
      <c r="G964" s="10">
        <v>919207.027613311</v>
      </c>
    </row>
    <row r="965" ht="14.25" customHeight="1">
      <c r="A965" s="10">
        <v>937.0</v>
      </c>
      <c r="B965" s="10">
        <v>969837.8395827245</v>
      </c>
      <c r="C965" s="10">
        <v>-77119.74857533746</v>
      </c>
      <c r="D965" s="10">
        <v>-0.7627853940761067</v>
      </c>
      <c r="F965" s="10">
        <v>18.73</v>
      </c>
      <c r="G965" s="10">
        <v>919926.99852372</v>
      </c>
    </row>
    <row r="966" ht="14.25" customHeight="1">
      <c r="A966" s="10">
        <v>938.0</v>
      </c>
      <c r="B966" s="10">
        <v>1047651.9487181915</v>
      </c>
      <c r="C966" s="10">
        <v>-85570.52871862252</v>
      </c>
      <c r="D966" s="10">
        <v>-0.8463713987108219</v>
      </c>
      <c r="F966" s="10">
        <v>18.750000000000004</v>
      </c>
      <c r="G966" s="10">
        <v>919963.008583287</v>
      </c>
    </row>
    <row r="967" ht="14.25" customHeight="1">
      <c r="A967" s="10">
        <v>939.0</v>
      </c>
      <c r="B967" s="10">
        <v>545534.4935162698</v>
      </c>
      <c r="C967" s="10">
        <v>46863.23262268014</v>
      </c>
      <c r="D967" s="10">
        <v>0.46352056411142034</v>
      </c>
      <c r="F967" s="10">
        <v>18.770000000000003</v>
      </c>
      <c r="G967" s="10">
        <v>920498.937383278</v>
      </c>
    </row>
    <row r="968" ht="14.25" customHeight="1">
      <c r="A968" s="10">
        <v>940.0</v>
      </c>
      <c r="B968" s="10">
        <v>1027925.1371669706</v>
      </c>
      <c r="C968" s="10">
        <v>-70641.48081199068</v>
      </c>
      <c r="D968" s="10">
        <v>-0.6987093549281356</v>
      </c>
      <c r="F968" s="10">
        <v>18.790000000000003</v>
      </c>
      <c r="G968" s="10">
        <v>920540.653949945</v>
      </c>
    </row>
    <row r="969" ht="14.25" customHeight="1">
      <c r="A969" s="10">
        <v>941.0</v>
      </c>
      <c r="B969" s="10">
        <v>1395857.2040334907</v>
      </c>
      <c r="C969" s="10">
        <v>-163852.37419875083</v>
      </c>
      <c r="D969" s="10">
        <v>-1.6206510022708918</v>
      </c>
      <c r="F969" s="10">
        <v>18.810000000000002</v>
      </c>
      <c r="G969" s="10">
        <v>920747.911287887</v>
      </c>
    </row>
    <row r="970" ht="14.25" customHeight="1">
      <c r="A970" s="10">
        <v>942.0</v>
      </c>
      <c r="B970" s="10">
        <v>595347.0886820527</v>
      </c>
      <c r="C970" s="10">
        <v>146668.96649023728</v>
      </c>
      <c r="D970" s="10">
        <v>1.4506912622218877</v>
      </c>
      <c r="F970" s="10">
        <v>18.830000000000002</v>
      </c>
      <c r="G970" s="10">
        <v>920951.568298966</v>
      </c>
    </row>
    <row r="971" ht="14.25" customHeight="1">
      <c r="A971" s="10">
        <v>943.0</v>
      </c>
      <c r="B971" s="10">
        <v>1363568.5445884108</v>
      </c>
      <c r="C971" s="10">
        <v>-63134.969168070704</v>
      </c>
      <c r="D971" s="10">
        <v>-0.6244630360769939</v>
      </c>
      <c r="F971" s="10">
        <v>18.85</v>
      </c>
      <c r="G971" s="10">
        <v>921238.358332973</v>
      </c>
    </row>
    <row r="972" ht="14.25" customHeight="1">
      <c r="A972" s="10">
        <v>944.0</v>
      </c>
      <c r="B972" s="10">
        <v>832255.8987029616</v>
      </c>
      <c r="C972" s="10">
        <v>-13966.134494220605</v>
      </c>
      <c r="D972" s="10">
        <v>-0.13813794262421653</v>
      </c>
      <c r="F972" s="10">
        <v>18.87</v>
      </c>
      <c r="G972" s="10">
        <v>921321.015046887</v>
      </c>
    </row>
    <row r="973" ht="14.25" customHeight="1">
      <c r="A973" s="10">
        <v>945.0</v>
      </c>
      <c r="B973" s="10">
        <v>887116.5176984796</v>
      </c>
      <c r="C973" s="10">
        <v>127894.02070562041</v>
      </c>
      <c r="D973" s="10">
        <v>1.264989743692088</v>
      </c>
      <c r="F973" s="10">
        <v>18.89</v>
      </c>
      <c r="G973" s="10">
        <v>921396.975254151</v>
      </c>
    </row>
    <row r="974" ht="14.25" customHeight="1">
      <c r="A974" s="10">
        <v>946.0</v>
      </c>
      <c r="B974" s="10">
        <v>855641.7980629102</v>
      </c>
      <c r="C974" s="10">
        <v>-24170.267652209266</v>
      </c>
      <c r="D974" s="10">
        <v>-0.23906622462604085</v>
      </c>
      <c r="F974" s="10">
        <v>18.910000000000004</v>
      </c>
      <c r="G974" s="10">
        <v>922054.131941254</v>
      </c>
    </row>
    <row r="975" ht="14.25" customHeight="1">
      <c r="A975" s="10">
        <v>947.0</v>
      </c>
      <c r="B975" s="10">
        <v>1120570.8208015081</v>
      </c>
      <c r="C975" s="10">
        <v>72106.72921953187</v>
      </c>
      <c r="D975" s="10">
        <v>0.7132020121866568</v>
      </c>
      <c r="F975" s="10">
        <v>18.930000000000003</v>
      </c>
      <c r="G975" s="10">
        <v>922478.914534391</v>
      </c>
    </row>
    <row r="976" ht="14.25" customHeight="1">
      <c r="A976" s="10">
        <v>948.0</v>
      </c>
      <c r="B976" s="10">
        <v>933298.0751884442</v>
      </c>
      <c r="C976" s="10">
        <v>112097.25386010576</v>
      </c>
      <c r="D976" s="10">
        <v>1.108745159834126</v>
      </c>
      <c r="F976" s="10">
        <v>18.950000000000003</v>
      </c>
      <c r="G976" s="10">
        <v>922514.087974327</v>
      </c>
    </row>
    <row r="977" ht="14.25" customHeight="1">
      <c r="A977" s="10">
        <v>949.0</v>
      </c>
      <c r="B977" s="10">
        <v>1556809.666510344</v>
      </c>
      <c r="C977" s="10">
        <v>112871.5648741161</v>
      </c>
      <c r="D977" s="10">
        <v>1.116403809439063</v>
      </c>
      <c r="F977" s="10">
        <v>18.970000000000002</v>
      </c>
      <c r="G977" s="10">
        <v>923246.862074019</v>
      </c>
    </row>
    <row r="978" ht="14.25" customHeight="1">
      <c r="A978" s="10">
        <v>950.0</v>
      </c>
      <c r="B978" s="10">
        <v>1322789.3655621526</v>
      </c>
      <c r="C978" s="10">
        <v>40833.67864621733</v>
      </c>
      <c r="D978" s="10">
        <v>0.40388271789170177</v>
      </c>
      <c r="F978" s="10">
        <v>18.990000000000002</v>
      </c>
      <c r="G978" s="10">
        <v>923444.144761259</v>
      </c>
    </row>
    <row r="979" ht="14.25" customHeight="1">
      <c r="A979" s="10">
        <v>951.0</v>
      </c>
      <c r="B979" s="10">
        <v>507426.14684370137</v>
      </c>
      <c r="C979" s="10">
        <v>-37418.008616138366</v>
      </c>
      <c r="D979" s="10">
        <v>-0.37009859309800486</v>
      </c>
      <c r="F979" s="10">
        <v>19.01</v>
      </c>
      <c r="G979" s="10">
        <v>923508.125650491</v>
      </c>
    </row>
    <row r="980" ht="14.25" customHeight="1">
      <c r="A980" s="10">
        <v>952.0</v>
      </c>
      <c r="B980" s="10">
        <v>1373945.2724960633</v>
      </c>
      <c r="C980" s="10">
        <v>203072.4875054867</v>
      </c>
      <c r="D980" s="10">
        <v>2.0085740717446328</v>
      </c>
      <c r="F980" s="10">
        <v>19.03</v>
      </c>
      <c r="G980" s="10">
        <v>923830.33486809</v>
      </c>
    </row>
    <row r="981" ht="14.25" customHeight="1">
      <c r="A981" s="10">
        <v>953.0</v>
      </c>
      <c r="B981" s="10">
        <v>1234230.4050920429</v>
      </c>
      <c r="C981" s="10">
        <v>-33577.0596109028</v>
      </c>
      <c r="D981" s="10">
        <v>-0.3321080672637209</v>
      </c>
      <c r="F981" s="10">
        <v>19.05</v>
      </c>
      <c r="G981" s="10">
        <v>923971.583205065</v>
      </c>
    </row>
    <row r="982" ht="14.25" customHeight="1">
      <c r="A982" s="10">
        <v>954.0</v>
      </c>
      <c r="B982" s="10">
        <v>1184084.7516371363</v>
      </c>
      <c r="C982" s="10">
        <v>-290543.2946875014</v>
      </c>
      <c r="D982" s="10">
        <v>-2.873740975930125</v>
      </c>
      <c r="F982" s="10">
        <v>19.07</v>
      </c>
      <c r="G982" s="10">
        <v>924271.791128328</v>
      </c>
    </row>
    <row r="983" ht="14.25" customHeight="1">
      <c r="A983" s="10">
        <v>955.0</v>
      </c>
      <c r="B983" s="10">
        <v>1534267.4091093077</v>
      </c>
      <c r="C983" s="10">
        <v>-91322.2641372378</v>
      </c>
      <c r="D983" s="10">
        <v>-0.9032613633302476</v>
      </c>
      <c r="F983" s="10">
        <v>19.090000000000003</v>
      </c>
      <c r="G983" s="10">
        <v>924346.164802416</v>
      </c>
    </row>
    <row r="984" ht="14.25" customHeight="1">
      <c r="A984" s="10">
        <v>956.0</v>
      </c>
      <c r="B984" s="10">
        <v>644136.092040462</v>
      </c>
      <c r="C984" s="10">
        <v>-88631.944230619</v>
      </c>
      <c r="D984" s="10">
        <v>-0.8766516198070786</v>
      </c>
      <c r="F984" s="10">
        <v>19.110000000000003</v>
      </c>
      <c r="G984" s="10">
        <v>924728.537366032</v>
      </c>
    </row>
    <row r="985" ht="14.25" customHeight="1">
      <c r="A985" s="10">
        <v>957.0</v>
      </c>
      <c r="B985" s="10">
        <v>1306446.18205335</v>
      </c>
      <c r="C985" s="10">
        <v>67082.37614257005</v>
      </c>
      <c r="D985" s="10">
        <v>0.6635065293487701</v>
      </c>
      <c r="F985" s="10">
        <v>19.130000000000003</v>
      </c>
      <c r="G985" s="10">
        <v>925163.746027936</v>
      </c>
    </row>
    <row r="986" ht="14.25" customHeight="1">
      <c r="A986" s="10">
        <v>958.0</v>
      </c>
      <c r="B986" s="10">
        <v>844994.1827763278</v>
      </c>
      <c r="C986" s="10">
        <v>-56566.34285651683</v>
      </c>
      <c r="D986" s="10">
        <v>-0.559493267604491</v>
      </c>
      <c r="F986" s="10">
        <v>19.150000000000002</v>
      </c>
      <c r="G986" s="10">
        <v>925394.135004886</v>
      </c>
    </row>
    <row r="987" ht="14.25" customHeight="1">
      <c r="A987" s="10">
        <v>959.0</v>
      </c>
      <c r="B987" s="10">
        <v>1771110.8617075505</v>
      </c>
      <c r="C987" s="10">
        <v>-171694.8474448605</v>
      </c>
      <c r="D987" s="10">
        <v>-1.6982202910208573</v>
      </c>
      <c r="F987" s="10">
        <v>19.17</v>
      </c>
      <c r="G987" s="10">
        <v>925566.331316076</v>
      </c>
    </row>
    <row r="988" ht="14.25" customHeight="1">
      <c r="A988" s="10">
        <v>960.0</v>
      </c>
      <c r="B988" s="10">
        <v>962585.6979052278</v>
      </c>
      <c r="C988" s="10">
        <v>68799.75699218223</v>
      </c>
      <c r="D988" s="10">
        <v>0.6804930088478631</v>
      </c>
      <c r="F988" s="10">
        <v>19.19</v>
      </c>
      <c r="G988" s="10">
        <v>926482.467655185</v>
      </c>
    </row>
    <row r="989" ht="14.25" customHeight="1">
      <c r="A989" s="10">
        <v>961.0</v>
      </c>
      <c r="B989" s="10">
        <v>421796.72927936877</v>
      </c>
      <c r="C989" s="10">
        <v>18788.300111436227</v>
      </c>
      <c r="D989" s="10">
        <v>0.1858336051306211</v>
      </c>
      <c r="F989" s="10">
        <v>19.21</v>
      </c>
      <c r="G989" s="10">
        <v>926880.850551316</v>
      </c>
    </row>
    <row r="990" ht="14.25" customHeight="1">
      <c r="A990" s="10">
        <v>962.0</v>
      </c>
      <c r="B990" s="10">
        <v>885022.4166323724</v>
      </c>
      <c r="C990" s="10">
        <v>-45569.12399473041</v>
      </c>
      <c r="D990" s="10">
        <v>-0.45072063701124826</v>
      </c>
      <c r="F990" s="10">
        <v>19.23</v>
      </c>
      <c r="G990" s="10">
        <v>926882.919476561</v>
      </c>
    </row>
    <row r="991" ht="14.25" customHeight="1">
      <c r="A991" s="10">
        <v>963.0</v>
      </c>
      <c r="B991" s="10">
        <v>1284193.4324559858</v>
      </c>
      <c r="C991" s="10">
        <v>-92852.60658052587</v>
      </c>
      <c r="D991" s="10">
        <v>-0.9183978605989666</v>
      </c>
      <c r="F991" s="10">
        <v>19.250000000000004</v>
      </c>
      <c r="G991" s="10">
        <v>927163.811948454</v>
      </c>
    </row>
    <row r="992" ht="14.25" customHeight="1">
      <c r="A992" s="10">
        <v>964.0</v>
      </c>
      <c r="B992" s="10">
        <v>723800.2048673544</v>
      </c>
      <c r="C992" s="10">
        <v>-162096.43513786432</v>
      </c>
      <c r="D992" s="10">
        <v>-1.6032831465234954</v>
      </c>
      <c r="F992" s="10">
        <v>19.270000000000003</v>
      </c>
      <c r="G992" s="10">
        <v>927181.066392683</v>
      </c>
    </row>
    <row r="993" ht="14.25" customHeight="1">
      <c r="A993" s="10">
        <v>965.0</v>
      </c>
      <c r="B993" s="10">
        <v>1051941.3749323462</v>
      </c>
      <c r="C993" s="10">
        <v>-214273.2723302372</v>
      </c>
      <c r="D993" s="10">
        <v>-2.119360157336738</v>
      </c>
      <c r="F993" s="10">
        <v>19.290000000000003</v>
      </c>
      <c r="G993" s="10">
        <v>927677.422319515</v>
      </c>
    </row>
    <row r="994" ht="14.25" customHeight="1">
      <c r="A994" s="10">
        <v>966.0</v>
      </c>
      <c r="B994" s="10">
        <v>953366.4338252337</v>
      </c>
      <c r="C994" s="10">
        <v>-78794.27114224574</v>
      </c>
      <c r="D994" s="10">
        <v>-0.779347965657116</v>
      </c>
      <c r="F994" s="10">
        <v>19.310000000000002</v>
      </c>
      <c r="G994" s="10">
        <v>927978.909244958</v>
      </c>
    </row>
    <row r="995" ht="14.25" customHeight="1">
      <c r="A995" s="10">
        <v>967.0</v>
      </c>
      <c r="B995" s="10">
        <v>1267762.7444240856</v>
      </c>
      <c r="C995" s="10">
        <v>-41720.961402435554</v>
      </c>
      <c r="D995" s="10">
        <v>-0.4126587621522414</v>
      </c>
      <c r="F995" s="10">
        <v>19.330000000000002</v>
      </c>
      <c r="G995" s="10">
        <v>928210.761532312</v>
      </c>
    </row>
    <row r="996" ht="14.25" customHeight="1">
      <c r="A996" s="10">
        <v>968.0</v>
      </c>
      <c r="B996" s="10">
        <v>760452.4388909583</v>
      </c>
      <c r="C996" s="10">
        <v>-93024.1851746483</v>
      </c>
      <c r="D996" s="10">
        <v>-0.9200949310374787</v>
      </c>
      <c r="F996" s="10">
        <v>19.35</v>
      </c>
      <c r="G996" s="10">
        <v>928538.784756218</v>
      </c>
    </row>
    <row r="997" ht="14.25" customHeight="1">
      <c r="A997" s="10">
        <v>969.0</v>
      </c>
      <c r="B997" s="10">
        <v>1367832.7257785306</v>
      </c>
      <c r="C997" s="10">
        <v>-71685.78691888065</v>
      </c>
      <c r="D997" s="10">
        <v>-0.7090385048540068</v>
      </c>
      <c r="F997" s="10">
        <v>19.37</v>
      </c>
      <c r="G997" s="10">
        <v>928563.821552372</v>
      </c>
    </row>
    <row r="998" ht="14.25" customHeight="1">
      <c r="A998" s="10">
        <v>970.0</v>
      </c>
      <c r="B998" s="10">
        <v>1114910.7002465208</v>
      </c>
      <c r="C998" s="10">
        <v>-134636.6303326598</v>
      </c>
      <c r="D998" s="10">
        <v>-1.331680367513797</v>
      </c>
      <c r="F998" s="10">
        <v>19.39</v>
      </c>
      <c r="G998" s="10">
        <v>928950.003248539</v>
      </c>
    </row>
    <row r="999" ht="14.25" customHeight="1">
      <c r="A999" s="10">
        <v>971.0</v>
      </c>
      <c r="B999" s="10">
        <v>829229.9461600448</v>
      </c>
      <c r="C999" s="10">
        <v>156883.29333726026</v>
      </c>
      <c r="D999" s="10">
        <v>1.5517203692037045</v>
      </c>
      <c r="F999" s="10">
        <v>19.410000000000004</v>
      </c>
      <c r="G999" s="10">
        <v>929247.5995364</v>
      </c>
    </row>
    <row r="1000" ht="14.25" customHeight="1">
      <c r="A1000" s="10">
        <v>972.0</v>
      </c>
      <c r="B1000" s="10">
        <v>1164600.652057581</v>
      </c>
      <c r="C1000" s="10">
        <v>92681.50653281878</v>
      </c>
      <c r="D1000" s="10">
        <v>0.9167055234255744</v>
      </c>
      <c r="F1000" s="10">
        <v>19.430000000000003</v>
      </c>
      <c r="G1000" s="10">
        <v>929480.629895212</v>
      </c>
    </row>
    <row r="1001" ht="14.25" customHeight="1">
      <c r="A1001" s="10">
        <v>973.0</v>
      </c>
      <c r="B1001" s="10">
        <v>1047144.3548023155</v>
      </c>
      <c r="C1001" s="10">
        <v>31390.198278074502</v>
      </c>
      <c r="D1001" s="10">
        <v>0.3104779930691496</v>
      </c>
      <c r="F1001" s="10">
        <v>19.450000000000003</v>
      </c>
      <c r="G1001" s="10">
        <v>930011.570887403</v>
      </c>
    </row>
    <row r="1002" ht="14.25" customHeight="1">
      <c r="A1002" s="10">
        <v>974.0</v>
      </c>
      <c r="B1002" s="10">
        <v>849409.6646027279</v>
      </c>
      <c r="C1002" s="10">
        <v>63482.015985271195</v>
      </c>
      <c r="D1002" s="10">
        <v>0.6278956489694301</v>
      </c>
      <c r="F1002" s="10">
        <v>19.470000000000002</v>
      </c>
      <c r="G1002" s="10">
        <v>930493.33131078</v>
      </c>
    </row>
    <row r="1003" ht="14.25" customHeight="1">
      <c r="A1003" s="10">
        <v>975.0</v>
      </c>
      <c r="B1003" s="10">
        <v>805247.0098108406</v>
      </c>
      <c r="C1003" s="10">
        <v>89045.03759926243</v>
      </c>
      <c r="D1003" s="10">
        <v>0.8807374939678726</v>
      </c>
      <c r="F1003" s="10">
        <v>19.490000000000002</v>
      </c>
      <c r="G1003" s="10">
        <v>931357.995421925</v>
      </c>
    </row>
    <row r="1004" ht="14.25" customHeight="1">
      <c r="A1004" s="10">
        <v>976.0</v>
      </c>
      <c r="B1004" s="10">
        <v>1376390.283454273</v>
      </c>
      <c r="C1004" s="10">
        <v>-183368.97184141283</v>
      </c>
      <c r="D1004" s="10">
        <v>-1.8136881412514452</v>
      </c>
      <c r="F1004" s="10">
        <v>19.51</v>
      </c>
      <c r="G1004" s="10">
        <v>931733.363880577</v>
      </c>
    </row>
    <row r="1005" ht="14.25" customHeight="1">
      <c r="A1005" s="10">
        <v>977.0</v>
      </c>
      <c r="B1005" s="10">
        <v>865205.8746834289</v>
      </c>
      <c r="C1005" s="10">
        <v>96289.22176233504</v>
      </c>
      <c r="D1005" s="10">
        <v>0.9523891522482569</v>
      </c>
      <c r="F1005" s="10">
        <v>19.53</v>
      </c>
      <c r="G1005" s="10">
        <v>931768.0455357099</v>
      </c>
    </row>
    <row r="1006" ht="14.25" customHeight="1">
      <c r="A1006" s="10">
        <v>978.0</v>
      </c>
      <c r="B1006" s="10">
        <v>1389646.0125175584</v>
      </c>
      <c r="C1006" s="10">
        <v>22084.464741271688</v>
      </c>
      <c r="D1006" s="10">
        <v>0.2184357113687218</v>
      </c>
      <c r="F1006" s="10">
        <v>19.55</v>
      </c>
      <c r="G1006" s="10">
        <v>931787.61793679</v>
      </c>
    </row>
    <row r="1007" ht="14.25" customHeight="1">
      <c r="A1007" s="10">
        <v>979.0</v>
      </c>
      <c r="B1007" s="10">
        <v>690006.4177159099</v>
      </c>
      <c r="C1007" s="10">
        <v>160003.76383682014</v>
      </c>
      <c r="D1007" s="10">
        <v>1.582584698557481</v>
      </c>
      <c r="F1007" s="10">
        <v>19.57</v>
      </c>
      <c r="G1007" s="10">
        <v>932380.550389452</v>
      </c>
    </row>
    <row r="1008" ht="14.25" customHeight="1">
      <c r="A1008" s="10">
        <v>980.0</v>
      </c>
      <c r="B1008" s="10">
        <v>851374.561300148</v>
      </c>
      <c r="C1008" s="10">
        <v>-114477.15176295699</v>
      </c>
      <c r="D1008" s="10">
        <v>-1.1322845436265132</v>
      </c>
      <c r="F1008" s="10">
        <v>19.590000000000003</v>
      </c>
      <c r="G1008" s="10">
        <v>932616.068204026</v>
      </c>
    </row>
    <row r="1009" ht="14.25" customHeight="1">
      <c r="A1009" s="10">
        <v>981.0</v>
      </c>
      <c r="B1009" s="10">
        <v>966580.6795865044</v>
      </c>
      <c r="C1009" s="10">
        <v>-60036.91419567738</v>
      </c>
      <c r="D1009" s="10">
        <v>-0.5938204169471099</v>
      </c>
      <c r="F1009" s="10">
        <v>19.610000000000003</v>
      </c>
      <c r="G1009" s="10">
        <v>932979.360621325</v>
      </c>
    </row>
    <row r="1010" ht="14.25" customHeight="1">
      <c r="A1010" s="10">
        <v>982.0</v>
      </c>
      <c r="B1010" s="10">
        <v>1054801.9582000603</v>
      </c>
      <c r="C1010" s="10">
        <v>-168881.40495069628</v>
      </c>
      <c r="D1010" s="10">
        <v>-1.6703927516257429</v>
      </c>
      <c r="F1010" s="10">
        <v>19.630000000000003</v>
      </c>
      <c r="G1010" s="10">
        <v>933157.339237804</v>
      </c>
    </row>
    <row r="1011" ht="14.25" customHeight="1">
      <c r="A1011" s="10">
        <v>983.0</v>
      </c>
      <c r="B1011" s="10">
        <v>728200.8702396788</v>
      </c>
      <c r="C1011" s="10">
        <v>58358.15461116028</v>
      </c>
      <c r="D1011" s="10">
        <v>0.5772159373567235</v>
      </c>
      <c r="F1011" s="10">
        <v>19.650000000000002</v>
      </c>
      <c r="G1011" s="10">
        <v>933306.28772076</v>
      </c>
    </row>
    <row r="1012" ht="14.25" customHeight="1">
      <c r="A1012" s="10">
        <v>984.0</v>
      </c>
      <c r="B1012" s="10">
        <v>1018166.8613000176</v>
      </c>
      <c r="C1012" s="10">
        <v>78006.30648531241</v>
      </c>
      <c r="D1012" s="10">
        <v>0.7715542689392152</v>
      </c>
      <c r="F1012" s="10">
        <v>19.67</v>
      </c>
      <c r="G1012" s="10">
        <v>933609.258070391</v>
      </c>
    </row>
    <row r="1013" ht="14.25" customHeight="1">
      <c r="A1013" s="10">
        <v>985.0</v>
      </c>
      <c r="B1013" s="10">
        <v>852701.4121821513</v>
      </c>
      <c r="C1013" s="10">
        <v>-78627.85032806336</v>
      </c>
      <c r="D1013" s="10">
        <v>-0.777701910416096</v>
      </c>
      <c r="F1013" s="10">
        <v>19.69</v>
      </c>
      <c r="G1013" s="10">
        <v>933949.073336783</v>
      </c>
    </row>
    <row r="1014" ht="14.25" customHeight="1">
      <c r="A1014" s="10">
        <v>986.0</v>
      </c>
      <c r="B1014" s="10">
        <v>957911.2576281826</v>
      </c>
      <c r="C1014" s="10">
        <v>-215266.1116924946</v>
      </c>
      <c r="D1014" s="10">
        <v>-2.1291802537216995</v>
      </c>
      <c r="F1014" s="10">
        <v>19.71</v>
      </c>
      <c r="G1014" s="10">
        <v>934111.635500529</v>
      </c>
    </row>
    <row r="1015" ht="14.25" customHeight="1">
      <c r="A1015" s="10">
        <v>987.0</v>
      </c>
      <c r="B1015" s="10">
        <v>1075712.127939787</v>
      </c>
      <c r="C1015" s="10">
        <v>-34929.64205869695</v>
      </c>
      <c r="D1015" s="10">
        <v>-0.3454863543370144</v>
      </c>
      <c r="F1015" s="10">
        <v>19.73</v>
      </c>
      <c r="G1015" s="10">
        <v>934408.714281363</v>
      </c>
    </row>
    <row r="1016" ht="14.25" customHeight="1">
      <c r="A1016" s="10">
        <v>988.0</v>
      </c>
      <c r="B1016" s="10">
        <v>1290252.053056709</v>
      </c>
      <c r="C1016" s="10">
        <v>-31061.34685364901</v>
      </c>
      <c r="D1016" s="10">
        <v>-0.30722534938180873</v>
      </c>
      <c r="F1016" s="10">
        <v>19.750000000000004</v>
      </c>
      <c r="G1016" s="10">
        <v>934492.342384469</v>
      </c>
    </row>
    <row r="1017" ht="14.25" customHeight="1">
      <c r="A1017" s="10">
        <v>989.0</v>
      </c>
      <c r="B1017" s="10">
        <v>788692.4806809514</v>
      </c>
      <c r="C1017" s="10">
        <v>-42696.15009690134</v>
      </c>
      <c r="D1017" s="10">
        <v>-0.4223042771642617</v>
      </c>
      <c r="F1017" s="10">
        <v>19.770000000000003</v>
      </c>
      <c r="G1017" s="10">
        <v>934610.395334884</v>
      </c>
    </row>
    <row r="1018" ht="14.25" customHeight="1">
      <c r="A1018" s="10">
        <v>990.0</v>
      </c>
      <c r="B1018" s="10">
        <v>1385723.1523783933</v>
      </c>
      <c r="C1018" s="10">
        <v>42108.968280706555</v>
      </c>
      <c r="D1018" s="10">
        <v>0.41649650780123115</v>
      </c>
      <c r="F1018" s="10">
        <v>19.790000000000003</v>
      </c>
      <c r="G1018" s="10">
        <v>934744.033490465</v>
      </c>
    </row>
    <row r="1019" ht="14.25" customHeight="1">
      <c r="A1019" s="10">
        <v>991.0</v>
      </c>
      <c r="B1019" s="10">
        <v>1016979.8593244681</v>
      </c>
      <c r="C1019" s="10">
        <v>-24926.80910057202</v>
      </c>
      <c r="D1019" s="10">
        <v>-0.24654911684865422</v>
      </c>
      <c r="F1019" s="10">
        <v>19.810000000000002</v>
      </c>
      <c r="G1019" s="10">
        <v>935061.309297756</v>
      </c>
    </row>
    <row r="1020" ht="14.25" customHeight="1">
      <c r="A1020" s="10">
        <v>992.0</v>
      </c>
      <c r="B1020" s="10">
        <v>598755.0790960209</v>
      </c>
      <c r="C1020" s="10">
        <v>-31906.346997412853</v>
      </c>
      <c r="D1020" s="10">
        <v>-0.31558317963362303</v>
      </c>
      <c r="F1020" s="10">
        <v>19.830000000000002</v>
      </c>
      <c r="G1020" s="10">
        <v>935488.606494803</v>
      </c>
    </row>
    <row r="1021" ht="14.25" customHeight="1">
      <c r="A1021" s="10">
        <v>993.0</v>
      </c>
      <c r="B1021" s="10">
        <v>1071647.880235652</v>
      </c>
      <c r="C1021" s="10">
        <v>-59624.481597092</v>
      </c>
      <c r="D1021" s="10">
        <v>-0.5897410784112165</v>
      </c>
      <c r="F1021" s="10">
        <v>19.85</v>
      </c>
      <c r="G1021" s="10">
        <v>935590.804295326</v>
      </c>
    </row>
    <row r="1022" ht="14.25" customHeight="1">
      <c r="A1022" s="10">
        <v>994.0</v>
      </c>
      <c r="B1022" s="10">
        <v>1096287.7321632248</v>
      </c>
      <c r="C1022" s="10">
        <v>25952.631821345072</v>
      </c>
      <c r="D1022" s="10">
        <v>0.2566954490498374</v>
      </c>
      <c r="F1022" s="10">
        <v>19.87</v>
      </c>
      <c r="G1022" s="10">
        <v>936148.511902898</v>
      </c>
    </row>
    <row r="1023" ht="14.25" customHeight="1">
      <c r="A1023" s="10">
        <v>995.0</v>
      </c>
      <c r="B1023" s="10">
        <v>791807.8698792675</v>
      </c>
      <c r="C1023" s="10">
        <v>144426.47771093342</v>
      </c>
      <c r="D1023" s="10">
        <v>1.428510981310293</v>
      </c>
      <c r="F1023" s="10">
        <v>19.89</v>
      </c>
      <c r="G1023" s="10">
        <v>936234.347590201</v>
      </c>
    </row>
    <row r="1024" ht="14.25" customHeight="1">
      <c r="A1024" s="10">
        <v>996.0</v>
      </c>
      <c r="B1024" s="10">
        <v>1074586.2906063518</v>
      </c>
      <c r="C1024" s="10">
        <v>168392.86349766818</v>
      </c>
      <c r="D1024" s="10">
        <v>1.6655606263704783</v>
      </c>
      <c r="F1024" s="10">
        <v>19.910000000000004</v>
      </c>
      <c r="G1024" s="10">
        <v>936368.96340486</v>
      </c>
    </row>
    <row r="1025" ht="14.25" customHeight="1">
      <c r="A1025" s="10">
        <v>997.0</v>
      </c>
      <c r="B1025" s="10">
        <v>1266050.7837869043</v>
      </c>
      <c r="C1025" s="10">
        <v>-69363.09702036437</v>
      </c>
      <c r="D1025" s="10">
        <v>-0.68606496095266</v>
      </c>
      <c r="F1025" s="10">
        <v>19.930000000000003</v>
      </c>
      <c r="G1025" s="10">
        <v>936553.70426812</v>
      </c>
    </row>
    <row r="1026" ht="14.25" customHeight="1">
      <c r="A1026" s="10">
        <v>998.0</v>
      </c>
      <c r="B1026" s="10">
        <v>901029.4366246677</v>
      </c>
      <c r="C1026" s="10">
        <v>-5292.303241160698</v>
      </c>
      <c r="D1026" s="10">
        <v>-0.052345756929373585</v>
      </c>
      <c r="F1026" s="10">
        <v>19.950000000000003</v>
      </c>
      <c r="G1026" s="10">
        <v>936864.687834366</v>
      </c>
    </row>
    <row r="1027" ht="14.25" customHeight="1">
      <c r="A1027" s="10">
        <v>999.0</v>
      </c>
      <c r="B1027" s="10">
        <v>800265.8668865289</v>
      </c>
      <c r="C1027" s="10">
        <v>-103053.49996122892</v>
      </c>
      <c r="D1027" s="10">
        <v>-1.0192940982173588</v>
      </c>
      <c r="F1027" s="10">
        <v>19.970000000000002</v>
      </c>
      <c r="G1027" s="10">
        <v>937325.566062778</v>
      </c>
    </row>
    <row r="1028" ht="14.25" customHeight="1">
      <c r="A1028" s="10">
        <v>1000.0</v>
      </c>
      <c r="B1028" s="10">
        <v>1137573.2603662082</v>
      </c>
      <c r="C1028" s="10">
        <v>71997.81204737187</v>
      </c>
      <c r="D1028" s="10">
        <v>0.712124720965893</v>
      </c>
      <c r="F1028" s="10">
        <v>19.990000000000002</v>
      </c>
      <c r="G1028" s="10">
        <v>937628.346693661</v>
      </c>
    </row>
    <row r="1029" ht="14.25" customHeight="1">
      <c r="A1029" s="10">
        <v>1001.0</v>
      </c>
      <c r="B1029" s="10">
        <v>1247630.0384456036</v>
      </c>
      <c r="C1029" s="10">
        <v>242340.10861940635</v>
      </c>
      <c r="D1029" s="10">
        <v>2.396967037218994</v>
      </c>
      <c r="F1029" s="10">
        <v>20.01</v>
      </c>
      <c r="G1029" s="10">
        <v>938171.355553649</v>
      </c>
    </row>
    <row r="1030" ht="14.25" customHeight="1">
      <c r="A1030" s="10">
        <v>1002.0</v>
      </c>
      <c r="B1030" s="10">
        <v>914094.1166675866</v>
      </c>
      <c r="C1030" s="10">
        <v>-16803.001344458666</v>
      </c>
      <c r="D1030" s="10">
        <v>-0.16619717049094604</v>
      </c>
      <c r="F1030" s="10">
        <v>20.03</v>
      </c>
      <c r="G1030" s="10">
        <v>938420.784561004</v>
      </c>
    </row>
    <row r="1031" ht="14.25" customHeight="1">
      <c r="A1031" s="10">
        <v>1003.0</v>
      </c>
      <c r="B1031" s="10">
        <v>696083.7916889262</v>
      </c>
      <c r="C1031" s="10">
        <v>-81383.05454041716</v>
      </c>
      <c r="D1031" s="10">
        <v>-0.8049534195263388</v>
      </c>
      <c r="F1031" s="10">
        <v>20.05</v>
      </c>
      <c r="G1031" s="10">
        <v>938827.80083691</v>
      </c>
    </row>
    <row r="1032" ht="14.25" customHeight="1">
      <c r="A1032" s="10">
        <v>1004.0</v>
      </c>
      <c r="B1032" s="10">
        <v>883065.292714695</v>
      </c>
      <c r="C1032" s="10">
        <v>58529.03569607402</v>
      </c>
      <c r="D1032" s="10">
        <v>0.578906108786273</v>
      </c>
      <c r="F1032" s="10">
        <v>20.07</v>
      </c>
      <c r="G1032" s="10">
        <v>939040.003560115</v>
      </c>
    </row>
    <row r="1033" ht="14.25" customHeight="1">
      <c r="A1033" s="10">
        <v>1005.0</v>
      </c>
      <c r="B1033" s="10">
        <v>407104.0779952947</v>
      </c>
      <c r="C1033" s="10">
        <v>54369.48853142327</v>
      </c>
      <c r="D1033" s="10">
        <v>0.5377643535059539</v>
      </c>
      <c r="F1033" s="10">
        <v>20.090000000000003</v>
      </c>
      <c r="G1033" s="10">
        <v>939139.029338964</v>
      </c>
    </row>
    <row r="1034" ht="14.25" customHeight="1">
      <c r="A1034" s="10">
        <v>1006.0</v>
      </c>
      <c r="B1034" s="10">
        <v>1087360.290733382</v>
      </c>
      <c r="C1034" s="10">
        <v>86951.26517773792</v>
      </c>
      <c r="D1034" s="10">
        <v>0.8600281549054135</v>
      </c>
      <c r="F1034" s="10">
        <v>20.110000000000003</v>
      </c>
      <c r="G1034" s="10">
        <v>939490.913848917</v>
      </c>
    </row>
    <row r="1035" ht="14.25" customHeight="1">
      <c r="A1035" s="10">
        <v>1007.0</v>
      </c>
      <c r="B1035" s="10">
        <v>1329171.6679356128</v>
      </c>
      <c r="C1035" s="10">
        <v>-8163.074449952925</v>
      </c>
      <c r="D1035" s="10">
        <v>-0.08074033015158455</v>
      </c>
      <c r="F1035" s="10">
        <v>20.130000000000003</v>
      </c>
      <c r="G1035" s="10">
        <v>940138.96139873</v>
      </c>
    </row>
    <row r="1036" ht="14.25" customHeight="1">
      <c r="A1036" s="10">
        <v>1008.0</v>
      </c>
      <c r="B1036" s="10">
        <v>461412.8092544657</v>
      </c>
      <c r="C1036" s="10">
        <v>-150301.60866769368</v>
      </c>
      <c r="D1036" s="10">
        <v>-1.4866214415346701</v>
      </c>
      <c r="F1036" s="10">
        <v>20.150000000000002</v>
      </c>
      <c r="G1036" s="10">
        <v>940162.724477793</v>
      </c>
    </row>
    <row r="1037" ht="14.25" customHeight="1">
      <c r="A1037" s="10">
        <v>1009.0</v>
      </c>
      <c r="B1037" s="10">
        <v>1073538.905864745</v>
      </c>
      <c r="C1037" s="10">
        <v>-47033.08529883495</v>
      </c>
      <c r="D1037" s="10">
        <v>-0.46520056363046786</v>
      </c>
      <c r="F1037" s="10">
        <v>20.17</v>
      </c>
      <c r="G1037" s="10">
        <v>940229.234330277</v>
      </c>
    </row>
    <row r="1038" ht="14.25" customHeight="1">
      <c r="A1038" s="10">
        <v>1010.0</v>
      </c>
      <c r="B1038" s="10">
        <v>1022556.7585700359</v>
      </c>
      <c r="C1038" s="10">
        <v>-46643.653420321876</v>
      </c>
      <c r="D1038" s="10">
        <v>-0.46134872341567246</v>
      </c>
      <c r="F1038" s="10">
        <v>20.19</v>
      </c>
      <c r="G1038" s="10">
        <v>941594.328410769</v>
      </c>
    </row>
    <row r="1039" ht="14.25" customHeight="1">
      <c r="A1039" s="10">
        <v>1011.0</v>
      </c>
      <c r="B1039" s="10">
        <v>971028.2269176787</v>
      </c>
      <c r="C1039" s="10">
        <v>-5536.357122565736</v>
      </c>
      <c r="D1039" s="10">
        <v>-0.05475967475901338</v>
      </c>
      <c r="F1039" s="10">
        <v>20.21</v>
      </c>
      <c r="G1039" s="10">
        <v>941950.579456465</v>
      </c>
    </row>
    <row r="1040" ht="14.25" customHeight="1">
      <c r="A1040" s="10">
        <v>1012.0</v>
      </c>
      <c r="B1040" s="10">
        <v>1269132.094717489</v>
      </c>
      <c r="C1040" s="10">
        <v>115833.559457161</v>
      </c>
      <c r="D1040" s="10">
        <v>1.1457006659124997</v>
      </c>
      <c r="F1040" s="10">
        <v>20.23</v>
      </c>
      <c r="G1040" s="10">
        <v>942093.924477395</v>
      </c>
    </row>
    <row r="1041" ht="14.25" customHeight="1">
      <c r="A1041" s="10">
        <v>1013.0</v>
      </c>
      <c r="B1041" s="10">
        <v>737938.0140027828</v>
      </c>
      <c r="C1041" s="10">
        <v>113695.8969382802</v>
      </c>
      <c r="D1041" s="10">
        <v>1.1245572133340294</v>
      </c>
      <c r="F1041" s="10">
        <v>20.250000000000004</v>
      </c>
      <c r="G1041" s="10">
        <v>942166.50902854</v>
      </c>
    </row>
    <row r="1042" ht="14.25" customHeight="1">
      <c r="A1042" s="10">
        <v>1014.0</v>
      </c>
      <c r="B1042" s="10">
        <v>1452626.5533556473</v>
      </c>
      <c r="C1042" s="10">
        <v>-18302.7281989872</v>
      </c>
      <c r="D1042" s="10">
        <v>-0.18103085136868563</v>
      </c>
      <c r="F1042" s="10">
        <v>20.270000000000003</v>
      </c>
      <c r="G1042" s="10">
        <v>942397.066476219</v>
      </c>
    </row>
    <row r="1043" ht="14.25" customHeight="1">
      <c r="A1043" s="10">
        <v>1015.0</v>
      </c>
      <c r="B1043" s="10">
        <v>670712.3137872033</v>
      </c>
      <c r="C1043" s="10">
        <v>-56923.99179767328</v>
      </c>
      <c r="D1043" s="10">
        <v>-0.563030745274746</v>
      </c>
      <c r="F1043" s="10">
        <v>20.290000000000003</v>
      </c>
      <c r="G1043" s="10">
        <v>942508.962238668</v>
      </c>
    </row>
    <row r="1044" ht="14.25" customHeight="1">
      <c r="A1044" s="10">
        <v>1016.0</v>
      </c>
      <c r="B1044" s="10">
        <v>832913.6235803859</v>
      </c>
      <c r="C1044" s="10">
        <v>206467.09889922407</v>
      </c>
      <c r="D1044" s="10">
        <v>2.042149907215332</v>
      </c>
      <c r="F1044" s="10">
        <v>20.310000000000002</v>
      </c>
      <c r="G1044" s="10">
        <v>942663.94153757</v>
      </c>
    </row>
    <row r="1045" ht="14.25" customHeight="1">
      <c r="A1045" s="10">
        <v>1017.0</v>
      </c>
      <c r="B1045" s="10">
        <v>1042506.7521511305</v>
      </c>
      <c r="C1045" s="10">
        <v>72395.22047187947</v>
      </c>
      <c r="D1045" s="10">
        <v>0.7160554565724939</v>
      </c>
      <c r="F1045" s="10">
        <v>20.330000000000002</v>
      </c>
      <c r="G1045" s="10">
        <v>942838.164721813</v>
      </c>
    </row>
    <row r="1046" ht="14.25" customHeight="1">
      <c r="A1046" s="10">
        <v>1018.0</v>
      </c>
      <c r="B1046" s="10">
        <v>1049767.6432978336</v>
      </c>
      <c r="C1046" s="10">
        <v>-129268.70591455558</v>
      </c>
      <c r="D1046" s="10">
        <v>-1.2785866474450076</v>
      </c>
      <c r="F1046" s="10">
        <v>20.35</v>
      </c>
      <c r="G1046" s="10">
        <v>943309.448603954</v>
      </c>
    </row>
    <row r="1047" ht="14.25" customHeight="1">
      <c r="A1047" s="10">
        <v>1019.0</v>
      </c>
      <c r="B1047" s="10">
        <v>1399341.243397608</v>
      </c>
      <c r="C1047" s="10">
        <v>29456.128497532103</v>
      </c>
      <c r="D1047" s="10">
        <v>0.29134826032267236</v>
      </c>
      <c r="F1047" s="10">
        <v>20.37</v>
      </c>
      <c r="G1047" s="10">
        <v>943404.239041258</v>
      </c>
    </row>
    <row r="1048" ht="14.25" customHeight="1">
      <c r="A1048" s="10">
        <v>1020.0</v>
      </c>
      <c r="B1048" s="10">
        <v>750959.3682929723</v>
      </c>
      <c r="C1048" s="10">
        <v>-77388.02228294231</v>
      </c>
      <c r="D1048" s="10">
        <v>-0.765438868310086</v>
      </c>
      <c r="F1048" s="10">
        <v>20.39</v>
      </c>
      <c r="G1048" s="10">
        <v>943469.808024509</v>
      </c>
    </row>
    <row r="1049" ht="14.25" customHeight="1">
      <c r="A1049" s="10">
        <v>1021.0</v>
      </c>
      <c r="B1049" s="10">
        <v>1037436.3425477187</v>
      </c>
      <c r="C1049" s="10">
        <v>51112.484006151324</v>
      </c>
      <c r="D1049" s="10">
        <v>0.5055495767955469</v>
      </c>
      <c r="F1049" s="10">
        <v>20.410000000000004</v>
      </c>
      <c r="G1049" s="10">
        <v>943485.047267782</v>
      </c>
    </row>
    <row r="1050" ht="14.25" customHeight="1">
      <c r="A1050" s="10">
        <v>1022.0</v>
      </c>
      <c r="B1050" s="10">
        <v>729740.7377511776</v>
      </c>
      <c r="C1050" s="10">
        <v>22427.331118804403</v>
      </c>
      <c r="D1050" s="10">
        <v>0.2218269758597652</v>
      </c>
      <c r="F1050" s="10">
        <v>20.430000000000003</v>
      </c>
      <c r="G1050" s="10">
        <v>943575.130695581</v>
      </c>
    </row>
    <row r="1051" ht="14.25" customHeight="1">
      <c r="A1051" s="10">
        <v>1023.0</v>
      </c>
      <c r="B1051" s="10">
        <v>799016.3029463026</v>
      </c>
      <c r="C1051" s="10">
        <v>-206793.0398456616</v>
      </c>
      <c r="D1051" s="10">
        <v>-2.0453737635928073</v>
      </c>
      <c r="F1051" s="10">
        <v>20.450000000000003</v>
      </c>
      <c r="G1051" s="10">
        <v>943668.482379628</v>
      </c>
    </row>
    <row r="1052" ht="14.25" customHeight="1">
      <c r="A1052" s="10">
        <v>1024.0</v>
      </c>
      <c r="B1052" s="10">
        <v>1055571.6704950575</v>
      </c>
      <c r="C1052" s="10">
        <v>-70287.7889372235</v>
      </c>
      <c r="D1052" s="10">
        <v>-0.6952110162916675</v>
      </c>
      <c r="F1052" s="10">
        <v>20.470000000000002</v>
      </c>
      <c r="G1052" s="10">
        <v>943854.727897331</v>
      </c>
    </row>
    <row r="1053" ht="14.25" customHeight="1">
      <c r="A1053" s="10">
        <v>1025.0</v>
      </c>
      <c r="B1053" s="10">
        <v>1363839.8700611163</v>
      </c>
      <c r="C1053" s="10">
        <v>141788.58343717363</v>
      </c>
      <c r="D1053" s="10">
        <v>1.4024197756163932</v>
      </c>
      <c r="F1053" s="10">
        <v>20.490000000000002</v>
      </c>
      <c r="G1053" s="10">
        <v>944001.55833084</v>
      </c>
    </row>
    <row r="1054" ht="14.25" customHeight="1">
      <c r="A1054" s="10">
        <v>1026.0</v>
      </c>
      <c r="B1054" s="10">
        <v>765891.0837971553</v>
      </c>
      <c r="C1054" s="10">
        <v>32978.44903600775</v>
      </c>
      <c r="D1054" s="10">
        <v>0.32618725694334766</v>
      </c>
      <c r="F1054" s="10">
        <v>20.51</v>
      </c>
      <c r="G1054" s="10">
        <v>944032.477262609</v>
      </c>
    </row>
    <row r="1055" ht="14.25" customHeight="1">
      <c r="A1055" s="10">
        <v>1027.0</v>
      </c>
      <c r="B1055" s="10">
        <v>1309509.627832246</v>
      </c>
      <c r="C1055" s="10">
        <v>11387.385623404058</v>
      </c>
      <c r="D1055" s="10">
        <v>0.11263173947927833</v>
      </c>
      <c r="F1055" s="10">
        <v>20.53</v>
      </c>
      <c r="G1055" s="10">
        <v>944186.159068424</v>
      </c>
    </row>
    <row r="1056" ht="14.25" customHeight="1">
      <c r="A1056" s="10">
        <v>1028.0</v>
      </c>
      <c r="B1056" s="10">
        <v>780813.4821478345</v>
      </c>
      <c r="C1056" s="10">
        <v>-172939.70939184155</v>
      </c>
      <c r="D1056" s="10">
        <v>-1.7105331230559706</v>
      </c>
      <c r="F1056" s="10">
        <v>20.55</v>
      </c>
      <c r="G1056" s="10">
        <v>944288.911013619</v>
      </c>
    </row>
    <row r="1057" ht="14.25" customHeight="1">
      <c r="A1057" s="10">
        <v>1029.0</v>
      </c>
      <c r="B1057" s="10">
        <v>1009628.970905629</v>
      </c>
      <c r="C1057" s="10">
        <v>11497.711642471026</v>
      </c>
      <c r="D1057" s="10">
        <v>0.11372296549447515</v>
      </c>
      <c r="F1057" s="10">
        <v>20.57</v>
      </c>
      <c r="G1057" s="10">
        <v>944491.039555213</v>
      </c>
    </row>
    <row r="1058" ht="14.25" customHeight="1">
      <c r="A1058" s="10">
        <v>1030.0</v>
      </c>
      <c r="B1058" s="10">
        <v>940922.0588874125</v>
      </c>
      <c r="C1058" s="10">
        <v>122821.36527839745</v>
      </c>
      <c r="D1058" s="10">
        <v>1.2148165060902223</v>
      </c>
      <c r="F1058" s="10">
        <v>20.590000000000003</v>
      </c>
      <c r="G1058" s="10">
        <v>944590.158834695</v>
      </c>
    </row>
    <row r="1059" ht="14.25" customHeight="1">
      <c r="A1059" s="10">
        <v>1031.0</v>
      </c>
      <c r="B1059" s="10">
        <v>1151506.9304600055</v>
      </c>
      <c r="C1059" s="10">
        <v>-18727.093697475502</v>
      </c>
      <c r="D1059" s="10">
        <v>-0.18522821728307895</v>
      </c>
      <c r="F1059" s="10">
        <v>20.610000000000003</v>
      </c>
      <c r="G1059" s="10">
        <v>944979.009431694</v>
      </c>
    </row>
    <row r="1060" ht="14.25" customHeight="1">
      <c r="A1060" s="10">
        <v>1032.0</v>
      </c>
      <c r="B1060" s="10">
        <v>994631.4800860581</v>
      </c>
      <c r="C1060" s="10">
        <v>-164836.6567926741</v>
      </c>
      <c r="D1060" s="10">
        <v>-1.6303864643303223</v>
      </c>
      <c r="F1060" s="10">
        <v>20.630000000000003</v>
      </c>
      <c r="G1060" s="10">
        <v>945057.318383088</v>
      </c>
    </row>
    <row r="1061" ht="14.25" customHeight="1">
      <c r="A1061" s="10">
        <v>1033.0</v>
      </c>
      <c r="B1061" s="10">
        <v>1293253.2867557083</v>
      </c>
      <c r="C1061" s="10">
        <v>-49761.71507819835</v>
      </c>
      <c r="D1061" s="10">
        <v>-0.49218922710498964</v>
      </c>
      <c r="F1061" s="10">
        <v>20.650000000000002</v>
      </c>
      <c r="G1061" s="10">
        <v>945079.53230208</v>
      </c>
    </row>
    <row r="1062" ht="14.25" customHeight="1">
      <c r="A1062" s="10">
        <v>1034.0</v>
      </c>
      <c r="B1062" s="10">
        <v>997265.58535945</v>
      </c>
      <c r="C1062" s="10">
        <v>53964.415218940005</v>
      </c>
      <c r="D1062" s="10">
        <v>0.5337578050926066</v>
      </c>
      <c r="F1062" s="10">
        <v>20.67</v>
      </c>
      <c r="G1062" s="10">
        <v>945252.191803817</v>
      </c>
    </row>
    <row r="1063" ht="14.25" customHeight="1">
      <c r="A1063" s="10">
        <v>1035.0</v>
      </c>
      <c r="B1063" s="10">
        <v>1255365.6640285384</v>
      </c>
      <c r="C1063" s="10">
        <v>37613.70078342152</v>
      </c>
      <c r="D1063" s="10">
        <v>0.37203416900036745</v>
      </c>
      <c r="F1063" s="10">
        <v>20.69</v>
      </c>
      <c r="G1063" s="10">
        <v>945551.14893088</v>
      </c>
    </row>
    <row r="1064" ht="14.25" customHeight="1">
      <c r="A1064" s="10">
        <v>1036.0</v>
      </c>
      <c r="B1064" s="10">
        <v>938423.333144011</v>
      </c>
      <c r="C1064" s="10">
        <v>41626.05699190404</v>
      </c>
      <c r="D1064" s="10">
        <v>0.4117200700594356</v>
      </c>
      <c r="F1064" s="10">
        <v>20.71</v>
      </c>
      <c r="G1064" s="10">
        <v>945614.565912763</v>
      </c>
    </row>
    <row r="1065" ht="14.25" customHeight="1">
      <c r="A1065" s="10">
        <v>1037.0</v>
      </c>
      <c r="B1065" s="10">
        <v>1274990.4028877662</v>
      </c>
      <c r="C1065" s="10">
        <v>-80876.70913833636</v>
      </c>
      <c r="D1065" s="10">
        <v>-0.7999451968051831</v>
      </c>
      <c r="F1065" s="10">
        <v>20.73</v>
      </c>
      <c r="G1065" s="10">
        <v>945831.186299259</v>
      </c>
    </row>
    <row r="1066" ht="14.25" customHeight="1">
      <c r="A1066" s="10">
        <v>1038.0</v>
      </c>
      <c r="B1066" s="10">
        <v>845388.7662953235</v>
      </c>
      <c r="C1066" s="10">
        <v>-214445.2769567835</v>
      </c>
      <c r="D1066" s="10">
        <v>-2.1210614416285933</v>
      </c>
      <c r="F1066" s="10">
        <v>20.750000000000004</v>
      </c>
      <c r="G1066" s="10">
        <v>945833.18912294</v>
      </c>
    </row>
    <row r="1067" ht="14.25" customHeight="1">
      <c r="A1067" s="10">
        <v>1039.0</v>
      </c>
      <c r="B1067" s="10">
        <v>1237407.9602130996</v>
      </c>
      <c r="C1067" s="10">
        <v>87886.16087908042</v>
      </c>
      <c r="D1067" s="10">
        <v>0.8692751350777095</v>
      </c>
      <c r="F1067" s="10">
        <v>20.770000000000003</v>
      </c>
      <c r="G1067" s="10">
        <v>945931.193626484</v>
      </c>
    </row>
    <row r="1068" ht="14.25" customHeight="1">
      <c r="A1068" s="10">
        <v>1040.0</v>
      </c>
      <c r="B1068" s="10">
        <v>1353538.2241936536</v>
      </c>
      <c r="C1068" s="10">
        <v>-71760.64302614355</v>
      </c>
      <c r="D1068" s="10">
        <v>-0.7097789007491224</v>
      </c>
      <c r="F1068" s="10">
        <v>20.790000000000003</v>
      </c>
      <c r="G1068" s="10">
        <v>945981.529632283</v>
      </c>
    </row>
    <row r="1069" ht="14.25" customHeight="1">
      <c r="A1069" s="10">
        <v>1041.0</v>
      </c>
      <c r="B1069" s="10">
        <v>1156614.676737951</v>
      </c>
      <c r="C1069" s="10">
        <v>103869.785365019</v>
      </c>
      <c r="D1069" s="10">
        <v>1.0273679132246825</v>
      </c>
      <c r="F1069" s="10">
        <v>20.810000000000002</v>
      </c>
      <c r="G1069" s="10">
        <v>946182.050176627</v>
      </c>
    </row>
    <row r="1070" ht="14.25" customHeight="1">
      <c r="A1070" s="10">
        <v>1042.0</v>
      </c>
      <c r="B1070" s="10">
        <v>1201188.5987139295</v>
      </c>
      <c r="C1070" s="10">
        <v>40922.82962304051</v>
      </c>
      <c r="D1070" s="10">
        <v>0.4047645032222375</v>
      </c>
      <c r="F1070" s="10">
        <v>20.830000000000002</v>
      </c>
      <c r="G1070" s="10">
        <v>946479.234861471</v>
      </c>
    </row>
    <row r="1071" ht="14.25" customHeight="1">
      <c r="A1071" s="10">
        <v>1043.0</v>
      </c>
      <c r="B1071" s="10">
        <v>933923.2199113928</v>
      </c>
      <c r="C1071" s="10">
        <v>-6742.15351870982</v>
      </c>
      <c r="D1071" s="10">
        <v>-0.06668611248993786</v>
      </c>
      <c r="F1071" s="10">
        <v>20.85</v>
      </c>
      <c r="G1071" s="10">
        <v>946556.263694855</v>
      </c>
    </row>
    <row r="1072" ht="14.25" customHeight="1">
      <c r="A1072" s="10">
        <v>1044.0</v>
      </c>
      <c r="B1072" s="10">
        <v>1067856.5930321673</v>
      </c>
      <c r="C1072" s="10">
        <v>-60631.664185967296</v>
      </c>
      <c r="D1072" s="10">
        <v>-0.5997030425274679</v>
      </c>
      <c r="F1072" s="10">
        <v>20.87</v>
      </c>
      <c r="G1072" s="10">
        <v>946821.336945866</v>
      </c>
    </row>
    <row r="1073" ht="14.25" customHeight="1">
      <c r="A1073" s="10">
        <v>1045.0</v>
      </c>
      <c r="B1073" s="10">
        <v>813713.7206706811</v>
      </c>
      <c r="C1073" s="10">
        <v>28522.08268223086</v>
      </c>
      <c r="D1073" s="10">
        <v>0.2821096863066577</v>
      </c>
      <c r="F1073" s="10">
        <v>20.89</v>
      </c>
      <c r="G1073" s="10">
        <v>946943.036217135</v>
      </c>
    </row>
    <row r="1074" ht="14.25" customHeight="1">
      <c r="A1074" s="10">
        <v>1046.0</v>
      </c>
      <c r="B1074" s="10">
        <v>1077531.8774475004</v>
      </c>
      <c r="C1074" s="10">
        <v>-72444.5164075204</v>
      </c>
      <c r="D1074" s="10">
        <v>-0.716543038811659</v>
      </c>
      <c r="F1074" s="10">
        <v>20.910000000000004</v>
      </c>
      <c r="G1074" s="10">
        <v>947355.97008645</v>
      </c>
    </row>
    <row r="1075" ht="14.25" customHeight="1">
      <c r="A1075" s="10">
        <v>1047.0</v>
      </c>
      <c r="B1075" s="10">
        <v>987739.7940502415</v>
      </c>
      <c r="C1075" s="10">
        <v>-290083.2016142135</v>
      </c>
      <c r="D1075" s="10">
        <v>-2.8691902313711393</v>
      </c>
      <c r="F1075" s="10">
        <v>20.930000000000003</v>
      </c>
      <c r="G1075" s="10">
        <v>948054.008678743</v>
      </c>
    </row>
    <row r="1076" ht="14.25" customHeight="1">
      <c r="A1076" s="10">
        <v>1048.0</v>
      </c>
      <c r="B1076" s="10">
        <v>1181828.563294143</v>
      </c>
      <c r="C1076" s="10">
        <v>202958.89413592708</v>
      </c>
      <c r="D1076" s="10">
        <v>2.0074505286215727</v>
      </c>
      <c r="F1076" s="10">
        <v>20.950000000000003</v>
      </c>
      <c r="G1076" s="10">
        <v>948279.939379406</v>
      </c>
    </row>
    <row r="1077" ht="14.25" customHeight="1">
      <c r="A1077" s="10">
        <v>1049.0</v>
      </c>
      <c r="B1077" s="10">
        <v>1053937.342988273</v>
      </c>
      <c r="C1077" s="10">
        <v>133517.3294995271</v>
      </c>
      <c r="D1077" s="10">
        <v>1.3206094506233357</v>
      </c>
      <c r="F1077" s="10">
        <v>20.970000000000002</v>
      </c>
      <c r="G1077" s="10">
        <v>948366.967897445</v>
      </c>
    </row>
    <row r="1078" ht="14.25" customHeight="1">
      <c r="A1078" s="10">
        <v>1050.0</v>
      </c>
      <c r="B1078" s="10">
        <v>952853.8886093653</v>
      </c>
      <c r="C1078" s="10">
        <v>38039.27146220463</v>
      </c>
      <c r="D1078" s="10">
        <v>0.3762434552586817</v>
      </c>
      <c r="F1078" s="10">
        <v>20.990000000000002</v>
      </c>
      <c r="G1078" s="10">
        <v>948788.275709448</v>
      </c>
    </row>
    <row r="1079" ht="14.25" customHeight="1">
      <c r="A1079" s="10">
        <v>1051.0</v>
      </c>
      <c r="B1079" s="10">
        <v>934865.336771059</v>
      </c>
      <c r="C1079" s="10">
        <v>-150361.97885216598</v>
      </c>
      <c r="D1079" s="10">
        <v>-1.4872185583018256</v>
      </c>
      <c r="F1079" s="10">
        <v>21.01</v>
      </c>
      <c r="G1079" s="10">
        <v>949072.249595464</v>
      </c>
    </row>
    <row r="1080" ht="14.25" customHeight="1">
      <c r="A1080" s="10">
        <v>1052.0</v>
      </c>
      <c r="B1080" s="10">
        <v>924188.8526981546</v>
      </c>
      <c r="C1080" s="10">
        <v>25932.70940836938</v>
      </c>
      <c r="D1080" s="10">
        <v>0.25649839802317637</v>
      </c>
      <c r="F1080" s="10">
        <v>21.03</v>
      </c>
      <c r="G1080" s="10">
        <v>949684.41018076</v>
      </c>
    </row>
    <row r="1081" ht="14.25" customHeight="1">
      <c r="A1081" s="10">
        <v>1053.0</v>
      </c>
      <c r="B1081" s="10">
        <v>1692334.6562285163</v>
      </c>
      <c r="C1081" s="10">
        <v>-2243.6375336563215</v>
      </c>
      <c r="D1081" s="10">
        <v>-0.02219164315093843</v>
      </c>
      <c r="F1081" s="10">
        <v>21.05</v>
      </c>
      <c r="G1081" s="10">
        <v>949879.9338885</v>
      </c>
    </row>
    <row r="1082" ht="14.25" customHeight="1">
      <c r="A1082" s="10">
        <v>1054.0</v>
      </c>
      <c r="B1082" s="10">
        <v>1304656.7718161829</v>
      </c>
      <c r="C1082" s="10">
        <v>-110969.59120388282</v>
      </c>
      <c r="D1082" s="10">
        <v>-1.0975915368062754</v>
      </c>
      <c r="F1082" s="10">
        <v>21.07</v>
      </c>
      <c r="G1082" s="10">
        <v>949892.531370181</v>
      </c>
    </row>
    <row r="1083" ht="14.25" customHeight="1">
      <c r="A1083" s="10">
        <v>1055.0</v>
      </c>
      <c r="B1083" s="10">
        <v>821743.1449548614</v>
      </c>
      <c r="C1083" s="10">
        <v>52754.12052545161</v>
      </c>
      <c r="D1083" s="10">
        <v>0.5217868750549016</v>
      </c>
      <c r="F1083" s="10">
        <v>21.090000000000003</v>
      </c>
      <c r="G1083" s="10">
        <v>950121.562106524</v>
      </c>
    </row>
    <row r="1084" ht="14.25" customHeight="1">
      <c r="A1084" s="10">
        <v>1056.0</v>
      </c>
      <c r="B1084" s="10">
        <v>1088056.7177670118</v>
      </c>
      <c r="C1084" s="10">
        <v>108586.6667612081</v>
      </c>
      <c r="D1084" s="10">
        <v>1.0740222177454959</v>
      </c>
      <c r="F1084" s="10">
        <v>21.110000000000003</v>
      </c>
      <c r="G1084" s="10">
        <v>951243.854076582</v>
      </c>
    </row>
    <row r="1085" ht="14.25" customHeight="1">
      <c r="A1085" s="10">
        <v>1057.0</v>
      </c>
      <c r="B1085" s="10">
        <v>972843.6244150379</v>
      </c>
      <c r="C1085" s="10">
        <v>71771.89719510206</v>
      </c>
      <c r="D1085" s="10">
        <v>0.7098902148530012</v>
      </c>
      <c r="F1085" s="10">
        <v>21.130000000000003</v>
      </c>
      <c r="G1085" s="10">
        <v>951781.307808009</v>
      </c>
    </row>
    <row r="1086" ht="14.25" customHeight="1">
      <c r="A1086" s="10">
        <v>1058.0</v>
      </c>
      <c r="B1086" s="10">
        <v>703321.3921352953</v>
      </c>
      <c r="C1086" s="10">
        <v>21672.497106362716</v>
      </c>
      <c r="D1086" s="10">
        <v>0.21436097175214147</v>
      </c>
      <c r="F1086" s="10">
        <v>21.150000000000002</v>
      </c>
      <c r="G1086" s="10">
        <v>952439.662157089</v>
      </c>
    </row>
    <row r="1087" ht="14.25" customHeight="1">
      <c r="A1087" s="10">
        <v>1059.0</v>
      </c>
      <c r="B1087" s="10">
        <v>796216.8201904284</v>
      </c>
      <c r="C1087" s="10">
        <v>36474.35794041958</v>
      </c>
      <c r="D1087" s="10">
        <v>0.36076501815973633</v>
      </c>
      <c r="F1087" s="10">
        <v>21.17</v>
      </c>
      <c r="G1087" s="10">
        <v>952533.578173564</v>
      </c>
    </row>
    <row r="1088" ht="14.25" customHeight="1">
      <c r="A1088" s="10">
        <v>1060.0</v>
      </c>
      <c r="B1088" s="10">
        <v>1236159.565650448</v>
      </c>
      <c r="C1088" s="10">
        <v>-99711.15688999789</v>
      </c>
      <c r="D1088" s="10">
        <v>-0.9862352446315495</v>
      </c>
      <c r="F1088" s="10">
        <v>21.19</v>
      </c>
      <c r="G1088" s="10">
        <v>952912.201246123</v>
      </c>
    </row>
    <row r="1089" ht="14.25" customHeight="1">
      <c r="A1089" s="10">
        <v>1061.0</v>
      </c>
      <c r="B1089" s="10">
        <v>160349.5978409478</v>
      </c>
      <c r="C1089" s="10">
        <v>-71757.8276809086</v>
      </c>
      <c r="D1089" s="10">
        <v>-0.7097510543898672</v>
      </c>
      <c r="F1089" s="10">
        <v>21.21</v>
      </c>
      <c r="G1089" s="10">
        <v>953261.916202291</v>
      </c>
    </row>
    <row r="1090" ht="14.25" customHeight="1">
      <c r="A1090" s="10">
        <v>1062.0</v>
      </c>
      <c r="B1090" s="10">
        <v>805604.190545008</v>
      </c>
      <c r="C1090" s="10">
        <v>-68401.732933613</v>
      </c>
      <c r="D1090" s="10">
        <v>-0.6765561840529677</v>
      </c>
      <c r="F1090" s="10">
        <v>21.23</v>
      </c>
      <c r="G1090" s="10">
        <v>953819.209553696</v>
      </c>
    </row>
    <row r="1091" ht="14.25" customHeight="1">
      <c r="A1091" s="10">
        <v>1063.0</v>
      </c>
      <c r="B1091" s="10">
        <v>1189276.979149879</v>
      </c>
      <c r="C1091" s="10">
        <v>-21150.766273828922</v>
      </c>
      <c r="D1091" s="10">
        <v>-0.20920057294317526</v>
      </c>
      <c r="F1091" s="10">
        <v>21.250000000000004</v>
      </c>
      <c r="G1091" s="10">
        <v>953840.69760203</v>
      </c>
    </row>
    <row r="1092" ht="14.25" customHeight="1">
      <c r="A1092" s="10">
        <v>1064.0</v>
      </c>
      <c r="B1092" s="10">
        <v>1297863.1215971115</v>
      </c>
      <c r="C1092" s="10">
        <v>177486.4304212886</v>
      </c>
      <c r="D1092" s="10">
        <v>1.7555043847142326</v>
      </c>
      <c r="F1092" s="10">
        <v>21.270000000000003</v>
      </c>
      <c r="G1092" s="10">
        <v>953939.329905644</v>
      </c>
    </row>
    <row r="1093" ht="14.25" customHeight="1">
      <c r="A1093" s="10">
        <v>1065.0</v>
      </c>
      <c r="B1093" s="10">
        <v>738328.7261185425</v>
      </c>
      <c r="C1093" s="10">
        <v>-26100.30181582144</v>
      </c>
      <c r="D1093" s="10">
        <v>-0.25815604140148174</v>
      </c>
      <c r="F1093" s="10">
        <v>21.290000000000003</v>
      </c>
      <c r="G1093" s="10">
        <v>954114.543953547</v>
      </c>
    </row>
    <row r="1094" ht="14.25" customHeight="1">
      <c r="A1094" s="10">
        <v>1066.0</v>
      </c>
      <c r="B1094" s="10">
        <v>1274768.7186381475</v>
      </c>
      <c r="C1094" s="10">
        <v>24558.71447111247</v>
      </c>
      <c r="D1094" s="10">
        <v>0.24290832169337293</v>
      </c>
      <c r="F1094" s="10">
        <v>21.310000000000002</v>
      </c>
      <c r="G1094" s="10">
        <v>954154.206899422</v>
      </c>
    </row>
    <row r="1095" ht="14.25" customHeight="1">
      <c r="A1095" s="10">
        <v>1067.0</v>
      </c>
      <c r="B1095" s="10">
        <v>724850.9607434972</v>
      </c>
      <c r="C1095" s="10">
        <v>189285.55903180072</v>
      </c>
      <c r="D1095" s="10">
        <v>1.8722086418362842</v>
      </c>
      <c r="F1095" s="10">
        <v>21.330000000000002</v>
      </c>
      <c r="G1095" s="10">
        <v>954732.903840288</v>
      </c>
    </row>
    <row r="1096" ht="14.25" customHeight="1">
      <c r="A1096" s="10">
        <v>1068.0</v>
      </c>
      <c r="B1096" s="10">
        <v>918201.9347735706</v>
      </c>
      <c r="C1096" s="10">
        <v>91608.04882296943</v>
      </c>
      <c r="D1096" s="10">
        <v>0.9060880372776318</v>
      </c>
      <c r="F1096" s="10">
        <v>21.35</v>
      </c>
      <c r="G1096" s="10">
        <v>954737.141064872</v>
      </c>
    </row>
    <row r="1097" ht="14.25" customHeight="1">
      <c r="A1097" s="10">
        <v>1069.0</v>
      </c>
      <c r="B1097" s="10">
        <v>897208.7313305628</v>
      </c>
      <c r="C1097" s="10">
        <v>153014.93624994718</v>
      </c>
      <c r="D1097" s="10">
        <v>1.51345875217586</v>
      </c>
      <c r="F1097" s="10">
        <v>21.37</v>
      </c>
      <c r="G1097" s="10">
        <v>954746.576432824</v>
      </c>
    </row>
    <row r="1098" ht="14.25" customHeight="1">
      <c r="A1098" s="10">
        <v>1070.0</v>
      </c>
      <c r="B1098" s="10">
        <v>1133080.6116737595</v>
      </c>
      <c r="C1098" s="10">
        <v>140473.66616142052</v>
      </c>
      <c r="D1098" s="10">
        <v>1.3894140318102786</v>
      </c>
      <c r="F1098" s="10">
        <v>21.39</v>
      </c>
      <c r="G1098" s="10">
        <v>955165.612600159</v>
      </c>
    </row>
    <row r="1099" ht="14.25" customHeight="1">
      <c r="A1099" s="10">
        <v>1071.0</v>
      </c>
      <c r="B1099" s="10">
        <v>887598.3254340247</v>
      </c>
      <c r="C1099" s="10">
        <v>3602.5368419953156</v>
      </c>
      <c r="D1099" s="10">
        <v>0.035632409797221196</v>
      </c>
      <c r="F1099" s="10">
        <v>21.410000000000004</v>
      </c>
      <c r="G1099" s="10">
        <v>955445.853671163</v>
      </c>
    </row>
    <row r="1100" ht="14.25" customHeight="1">
      <c r="A1100" s="10">
        <v>1072.0</v>
      </c>
      <c r="B1100" s="10">
        <v>1064113.4087464474</v>
      </c>
      <c r="C1100" s="10">
        <v>80824.20505851251</v>
      </c>
      <c r="D1100" s="10">
        <v>0.7994258830631276</v>
      </c>
      <c r="F1100" s="10">
        <v>21.430000000000003</v>
      </c>
      <c r="G1100" s="10">
        <v>955689.532925852</v>
      </c>
    </row>
    <row r="1101" ht="14.25" customHeight="1">
      <c r="A1101" s="10">
        <v>1073.0</v>
      </c>
      <c r="B1101" s="10">
        <v>1149494.6575087502</v>
      </c>
      <c r="C1101" s="10">
        <v>94253.46163748973</v>
      </c>
      <c r="D1101" s="10">
        <v>0.9322536082694329</v>
      </c>
      <c r="F1101" s="10">
        <v>21.450000000000003</v>
      </c>
      <c r="G1101" s="10">
        <v>955943.809015015</v>
      </c>
    </row>
    <row r="1102" ht="14.25" customHeight="1">
      <c r="A1102" s="10">
        <v>1074.0</v>
      </c>
      <c r="B1102" s="10">
        <v>973694.2834539895</v>
      </c>
      <c r="C1102" s="10">
        <v>18872.33981069841</v>
      </c>
      <c r="D1102" s="10">
        <v>0.18666483521505425</v>
      </c>
      <c r="F1102" s="10">
        <v>21.470000000000002</v>
      </c>
      <c r="G1102" s="10">
        <v>956009.143605829</v>
      </c>
    </row>
    <row r="1103" ht="14.25" customHeight="1">
      <c r="A1103" s="10">
        <v>1075.0</v>
      </c>
      <c r="B1103" s="10">
        <v>1237807.6261137822</v>
      </c>
      <c r="C1103" s="10">
        <v>151966.24737563776</v>
      </c>
      <c r="D1103" s="10">
        <v>1.5030862526406483</v>
      </c>
      <c r="F1103" s="10">
        <v>21.490000000000002</v>
      </c>
      <c r="G1103" s="10">
        <v>956241.9912803</v>
      </c>
    </row>
    <row r="1104" ht="14.25" customHeight="1">
      <c r="A1104" s="10">
        <v>1076.0</v>
      </c>
      <c r="B1104" s="10">
        <v>707015.4733434592</v>
      </c>
      <c r="C1104" s="10">
        <v>-99156.48217216216</v>
      </c>
      <c r="D1104" s="10">
        <v>-0.9807490004328271</v>
      </c>
      <c r="F1104" s="10">
        <v>21.51</v>
      </c>
      <c r="G1104" s="10">
        <v>956435.263334846</v>
      </c>
    </row>
    <row r="1105" ht="14.25" customHeight="1">
      <c r="A1105" s="10">
        <v>1077.0</v>
      </c>
      <c r="B1105" s="10">
        <v>570372.0987514389</v>
      </c>
      <c r="C1105" s="10">
        <v>125014.23228718212</v>
      </c>
      <c r="D1105" s="10">
        <v>1.2365059819553863</v>
      </c>
      <c r="F1105" s="10">
        <v>21.53</v>
      </c>
      <c r="G1105" s="10">
        <v>956764.014083635</v>
      </c>
    </row>
    <row r="1106" ht="14.25" customHeight="1">
      <c r="A1106" s="10">
        <v>1078.0</v>
      </c>
      <c r="B1106" s="10">
        <v>591664.0817121963</v>
      </c>
      <c r="C1106" s="10">
        <v>15199.059761698707</v>
      </c>
      <c r="D1106" s="10">
        <v>0.1503327098971019</v>
      </c>
      <c r="F1106" s="10">
        <v>21.55</v>
      </c>
      <c r="G1106" s="10">
        <v>957117.647167354</v>
      </c>
    </row>
    <row r="1107" ht="14.25" customHeight="1">
      <c r="A1107" s="10">
        <v>1079.0</v>
      </c>
      <c r="B1107" s="10">
        <v>1156642.535356423</v>
      </c>
      <c r="C1107" s="10">
        <v>-173105.02457719785</v>
      </c>
      <c r="D1107" s="10">
        <v>-1.7121682426088511</v>
      </c>
      <c r="F1107" s="10">
        <v>21.57</v>
      </c>
      <c r="G1107" s="10">
        <v>957283.65635498</v>
      </c>
    </row>
    <row r="1108" ht="14.25" customHeight="1">
      <c r="A1108" s="10">
        <v>1080.0</v>
      </c>
      <c r="B1108" s="10">
        <v>1310184.8440093577</v>
      </c>
      <c r="C1108" s="10">
        <v>54121.92467163224</v>
      </c>
      <c r="D1108" s="10">
        <v>0.5353157187549572</v>
      </c>
      <c r="F1108" s="10">
        <v>21.590000000000003</v>
      </c>
      <c r="G1108" s="10">
        <v>957806.002679501</v>
      </c>
    </row>
    <row r="1109" ht="14.25" customHeight="1">
      <c r="A1109" s="10">
        <v>1081.0</v>
      </c>
      <c r="B1109" s="10">
        <v>1213312.3843008806</v>
      </c>
      <c r="C1109" s="10">
        <v>-28418.82411579066</v>
      </c>
      <c r="D1109" s="10">
        <v>-0.2810883639119552</v>
      </c>
      <c r="F1109" s="10">
        <v>21.610000000000003</v>
      </c>
      <c r="G1109" s="10">
        <v>957814.603143681</v>
      </c>
    </row>
    <row r="1110" ht="14.25" customHeight="1">
      <c r="A1110" s="10">
        <v>1082.0</v>
      </c>
      <c r="B1110" s="10">
        <v>885645.2930640959</v>
      </c>
      <c r="C1110" s="10">
        <v>119444.60091123416</v>
      </c>
      <c r="D1110" s="10">
        <v>1.181417194161805</v>
      </c>
      <c r="F1110" s="10">
        <v>21.630000000000003</v>
      </c>
      <c r="G1110" s="10">
        <v>958909.193464849</v>
      </c>
    </row>
    <row r="1111" ht="14.25" customHeight="1">
      <c r="A1111" s="10">
        <v>1083.0</v>
      </c>
      <c r="B1111" s="10">
        <v>936035.105429554</v>
      </c>
      <c r="C1111" s="10">
        <v>-1291.0719390889863</v>
      </c>
      <c r="D1111" s="10">
        <v>-0.012769891448447142</v>
      </c>
      <c r="F1111" s="10">
        <v>21.650000000000002</v>
      </c>
      <c r="G1111" s="10">
        <v>959102.080987074</v>
      </c>
    </row>
    <row r="1112" ht="14.25" customHeight="1">
      <c r="A1112" s="10">
        <v>1084.0</v>
      </c>
      <c r="B1112" s="10">
        <v>624060.5905790614</v>
      </c>
      <c r="C1112" s="10">
        <v>-7322.382247533416</v>
      </c>
      <c r="D1112" s="10">
        <v>-0.07242510941026138</v>
      </c>
      <c r="F1112" s="10">
        <v>21.67</v>
      </c>
      <c r="G1112" s="10">
        <v>959243.608448729</v>
      </c>
    </row>
    <row r="1113" ht="14.25" customHeight="1">
      <c r="A1113" s="10">
        <v>1085.0</v>
      </c>
      <c r="B1113" s="10">
        <v>1593743.618698291</v>
      </c>
      <c r="C1113" s="10">
        <v>81779.74792339909</v>
      </c>
      <c r="D1113" s="10">
        <v>0.8088770827132028</v>
      </c>
      <c r="F1113" s="10">
        <v>21.69</v>
      </c>
      <c r="G1113" s="10">
        <v>959416.436662041</v>
      </c>
    </row>
    <row r="1114" ht="14.25" customHeight="1">
      <c r="A1114" s="10">
        <v>1086.0</v>
      </c>
      <c r="B1114" s="10">
        <v>1122945.4910505882</v>
      </c>
      <c r="C1114" s="10">
        <v>100969.76156716188</v>
      </c>
      <c r="D1114" s="10">
        <v>0.9986840049347385</v>
      </c>
      <c r="F1114" s="10">
        <v>21.71</v>
      </c>
      <c r="G1114" s="10">
        <v>959625.530177179</v>
      </c>
    </row>
    <row r="1115" ht="14.25" customHeight="1">
      <c r="A1115" s="10">
        <v>1087.0</v>
      </c>
      <c r="B1115" s="10">
        <v>1198317.7052137924</v>
      </c>
      <c r="C1115" s="10">
        <v>67442.49502871768</v>
      </c>
      <c r="D1115" s="10">
        <v>0.6670684370515165</v>
      </c>
      <c r="F1115" s="10">
        <v>21.73</v>
      </c>
      <c r="G1115" s="10">
        <v>959734.81329798</v>
      </c>
    </row>
    <row r="1116" ht="14.25" customHeight="1">
      <c r="A1116" s="10">
        <v>1088.0</v>
      </c>
      <c r="B1116" s="10">
        <v>1227079.8626478137</v>
      </c>
      <c r="C1116" s="10">
        <v>41045.97511517629</v>
      </c>
      <c r="D1116" s="10">
        <v>0.40598252564169246</v>
      </c>
      <c r="F1116" s="10">
        <v>21.750000000000004</v>
      </c>
      <c r="G1116" s="10">
        <v>960083.996851019</v>
      </c>
    </row>
    <row r="1117" ht="14.25" customHeight="1">
      <c r="A1117" s="10">
        <v>1089.0</v>
      </c>
      <c r="B1117" s="10">
        <v>801646.7904388851</v>
      </c>
      <c r="C1117" s="10">
        <v>47361.91425962886</v>
      </c>
      <c r="D1117" s="10">
        <v>0.46845298513178785</v>
      </c>
      <c r="F1117" s="10">
        <v>21.770000000000003</v>
      </c>
      <c r="G1117" s="10">
        <v>960808.291081754</v>
      </c>
    </row>
    <row r="1118" ht="14.25" customHeight="1">
      <c r="A1118" s="10">
        <v>1090.0</v>
      </c>
      <c r="B1118" s="10">
        <v>1463907.3613706704</v>
      </c>
      <c r="C1118" s="10">
        <v>54479.78027615952</v>
      </c>
      <c r="D1118" s="10">
        <v>0.5388552405164296</v>
      </c>
      <c r="F1118" s="10">
        <v>21.790000000000003</v>
      </c>
      <c r="G1118" s="10">
        <v>960904.995351858</v>
      </c>
    </row>
    <row r="1119" ht="14.25" customHeight="1">
      <c r="A1119" s="10">
        <v>1091.0</v>
      </c>
      <c r="B1119" s="10">
        <v>813457.8612168422</v>
      </c>
      <c r="C1119" s="10">
        <v>-14333.012059302186</v>
      </c>
      <c r="D1119" s="10">
        <v>-0.14176669989104107</v>
      </c>
      <c r="F1119" s="10">
        <v>21.810000000000002</v>
      </c>
      <c r="G1119" s="10">
        <v>960918.658447578</v>
      </c>
    </row>
    <row r="1120" ht="14.25" customHeight="1">
      <c r="A1120" s="10">
        <v>1092.0</v>
      </c>
      <c r="B1120" s="10">
        <v>663068.5557351394</v>
      </c>
      <c r="C1120" s="10">
        <v>-43404.30457075441</v>
      </c>
      <c r="D1120" s="10">
        <v>-0.42930857761108027</v>
      </c>
      <c r="F1120" s="10">
        <v>21.830000000000002</v>
      </c>
      <c r="G1120" s="10">
        <v>961311.729173774</v>
      </c>
    </row>
    <row r="1121" ht="14.25" customHeight="1">
      <c r="A1121" s="10">
        <v>1093.0</v>
      </c>
      <c r="B1121" s="10">
        <v>1212746.965933642</v>
      </c>
      <c r="C1121" s="10">
        <v>67529.45844237809</v>
      </c>
      <c r="D1121" s="10">
        <v>0.6679285853661128</v>
      </c>
      <c r="F1121" s="10">
        <v>21.85</v>
      </c>
      <c r="G1121" s="10">
        <v>961354.287727855</v>
      </c>
    </row>
    <row r="1122" ht="14.25" customHeight="1">
      <c r="A1122" s="10">
        <v>1094.0</v>
      </c>
      <c r="B1122" s="10">
        <v>1404448.0748200328</v>
      </c>
      <c r="C1122" s="10">
        <v>235496.8839340671</v>
      </c>
      <c r="D1122" s="10">
        <v>2.3292812377345915</v>
      </c>
      <c r="F1122" s="10">
        <v>21.87</v>
      </c>
      <c r="G1122" s="10">
        <v>961495.096445764</v>
      </c>
    </row>
    <row r="1123" ht="14.25" customHeight="1">
      <c r="A1123" s="10">
        <v>1095.0</v>
      </c>
      <c r="B1123" s="10">
        <v>847837.3076449063</v>
      </c>
      <c r="C1123" s="10">
        <v>-52754.497469692375</v>
      </c>
      <c r="D1123" s="10">
        <v>-0.5217906033808694</v>
      </c>
      <c r="F1123" s="10">
        <v>21.89</v>
      </c>
      <c r="G1123" s="10">
        <v>961539.059923645</v>
      </c>
    </row>
    <row r="1124" ht="14.25" customHeight="1">
      <c r="A1124" s="10">
        <v>1096.0</v>
      </c>
      <c r="B1124" s="10">
        <v>1125063.8688037894</v>
      </c>
      <c r="C1124" s="10">
        <v>-102282.69806087937</v>
      </c>
      <c r="D1124" s="10">
        <v>-1.0116701569808495</v>
      </c>
      <c r="F1124" s="10">
        <v>21.910000000000004</v>
      </c>
      <c r="G1124" s="10">
        <v>961727.46838822</v>
      </c>
    </row>
    <row r="1125" ht="14.25" customHeight="1">
      <c r="A1125" s="10">
        <v>1097.0</v>
      </c>
      <c r="B1125" s="10">
        <v>1407061.3715721308</v>
      </c>
      <c r="C1125" s="10">
        <v>24455.98610763927</v>
      </c>
      <c r="D1125" s="10">
        <v>0.2418922434946979</v>
      </c>
      <c r="F1125" s="10">
        <v>21.930000000000003</v>
      </c>
      <c r="G1125" s="10">
        <v>962028.700764644</v>
      </c>
    </row>
    <row r="1126" ht="14.25" customHeight="1">
      <c r="A1126" s="10">
        <v>1098.0</v>
      </c>
      <c r="B1126" s="10">
        <v>1319935.6959347508</v>
      </c>
      <c r="C1126" s="10">
        <v>-121622.09783499083</v>
      </c>
      <c r="D1126" s="10">
        <v>-1.2029546457195557</v>
      </c>
      <c r="F1126" s="10">
        <v>21.950000000000003</v>
      </c>
      <c r="G1126" s="10">
        <v>962069.002044939</v>
      </c>
    </row>
    <row r="1127" ht="14.25" customHeight="1">
      <c r="A1127" s="10">
        <v>1099.0</v>
      </c>
      <c r="B1127" s="10">
        <v>851563.7469766601</v>
      </c>
      <c r="C1127" s="10">
        <v>91921.30029112194</v>
      </c>
      <c r="D1127" s="10">
        <v>0.9091863830190757</v>
      </c>
      <c r="F1127" s="10">
        <v>21.970000000000002</v>
      </c>
      <c r="G1127" s="10">
        <v>962081.419999569</v>
      </c>
    </row>
    <row r="1128" ht="14.25" customHeight="1">
      <c r="A1128" s="10">
        <v>1100.0</v>
      </c>
      <c r="B1128" s="10">
        <v>1009766.4646406977</v>
      </c>
      <c r="C1128" s="10">
        <v>-62410.49455424771</v>
      </c>
      <c r="D1128" s="10">
        <v>-0.617297314403728</v>
      </c>
      <c r="F1128" s="10">
        <v>21.990000000000002</v>
      </c>
      <c r="G1128" s="10">
        <v>962183.802997495</v>
      </c>
    </row>
    <row r="1129" ht="14.25" customHeight="1">
      <c r="A1129" s="10">
        <v>1101.0</v>
      </c>
      <c r="B1129" s="10">
        <v>1097430.503918754</v>
      </c>
      <c r="C1129" s="10">
        <v>63095.553828655975</v>
      </c>
      <c r="D1129" s="10">
        <v>0.6240731820413737</v>
      </c>
      <c r="F1129" s="10">
        <v>22.01</v>
      </c>
      <c r="G1129" s="10">
        <v>962501.901521562</v>
      </c>
    </row>
    <row r="1130" ht="14.25" customHeight="1">
      <c r="A1130" s="10">
        <v>1102.0</v>
      </c>
      <c r="B1130" s="10">
        <v>853771.9515418932</v>
      </c>
      <c r="C1130" s="10">
        <v>15254.630456915824</v>
      </c>
      <c r="D1130" s="10">
        <v>0.15088235529187213</v>
      </c>
      <c r="F1130" s="10">
        <v>22.03</v>
      </c>
      <c r="G1130" s="10">
        <v>962531.664889235</v>
      </c>
    </row>
    <row r="1131" ht="14.25" customHeight="1">
      <c r="A1131" s="10">
        <v>1103.0</v>
      </c>
      <c r="B1131" s="10">
        <v>739925.0376738328</v>
      </c>
      <c r="C1131" s="10">
        <v>111093.91815926717</v>
      </c>
      <c r="D1131" s="10">
        <v>1.098821244986204</v>
      </c>
      <c r="F1131" s="10">
        <v>22.05</v>
      </c>
      <c r="G1131" s="10">
        <v>962551.037140192</v>
      </c>
    </row>
    <row r="1132" ht="14.25" customHeight="1">
      <c r="A1132" s="10">
        <v>1104.0</v>
      </c>
      <c r="B1132" s="10">
        <v>1044853.7490226602</v>
      </c>
      <c r="C1132" s="10">
        <v>41975.496610019705</v>
      </c>
      <c r="D1132" s="10">
        <v>0.41517634995834857</v>
      </c>
      <c r="F1132" s="10">
        <v>22.07</v>
      </c>
      <c r="G1132" s="10">
        <v>962581.688327074</v>
      </c>
    </row>
    <row r="1133" ht="14.25" customHeight="1">
      <c r="A1133" s="10">
        <v>1105.0</v>
      </c>
      <c r="B1133" s="10">
        <v>1568991.3062545648</v>
      </c>
      <c r="C1133" s="10">
        <v>77573.74736675527</v>
      </c>
      <c r="D1133" s="10">
        <v>0.7672758605703459</v>
      </c>
      <c r="F1133" s="10">
        <v>22.090000000000003</v>
      </c>
      <c r="G1133" s="10">
        <v>962591.656576703</v>
      </c>
    </row>
    <row r="1134" ht="14.25" customHeight="1">
      <c r="A1134" s="10">
        <v>1106.0</v>
      </c>
      <c r="B1134" s="10">
        <v>1087557.3436056022</v>
      </c>
      <c r="C1134" s="10">
        <v>77411.53302614787</v>
      </c>
      <c r="D1134" s="10">
        <v>0.7656714112300561</v>
      </c>
      <c r="F1134" s="10">
        <v>22.110000000000003</v>
      </c>
      <c r="G1134" s="10">
        <v>962747.163899468</v>
      </c>
    </row>
    <row r="1135" ht="14.25" customHeight="1">
      <c r="A1135" s="10">
        <v>1107.0</v>
      </c>
      <c r="B1135" s="10">
        <v>1230325.2150266082</v>
      </c>
      <c r="C1135" s="10">
        <v>-70799.06082045822</v>
      </c>
      <c r="D1135" s="10">
        <v>-0.7002679664521346</v>
      </c>
      <c r="F1135" s="10">
        <v>22.130000000000003</v>
      </c>
      <c r="G1135" s="10">
        <v>963531.915230982</v>
      </c>
    </row>
    <row r="1136" ht="14.25" customHeight="1">
      <c r="A1136" s="10">
        <v>1108.0</v>
      </c>
      <c r="B1136" s="10">
        <v>1381361.8359993086</v>
      </c>
      <c r="C1136" s="10">
        <v>-134359.67173646856</v>
      </c>
      <c r="D1136" s="10">
        <v>-1.3289409917269046</v>
      </c>
      <c r="F1136" s="10">
        <v>22.150000000000002</v>
      </c>
      <c r="G1136" s="10">
        <v>963655.577385812</v>
      </c>
    </row>
    <row r="1137" ht="14.25" customHeight="1">
      <c r="A1137" s="10">
        <v>1109.0</v>
      </c>
      <c r="B1137" s="10">
        <v>1060027.9217445115</v>
      </c>
      <c r="C1137" s="10">
        <v>165.86414008843713</v>
      </c>
      <c r="D1137" s="10">
        <v>0.0016405492211486953</v>
      </c>
      <c r="F1137" s="10">
        <v>22.17</v>
      </c>
      <c r="G1137" s="10">
        <v>963934.013010864</v>
      </c>
    </row>
    <row r="1138" ht="14.25" customHeight="1">
      <c r="A1138" s="10">
        <v>1110.0</v>
      </c>
      <c r="B1138" s="10">
        <v>1199076.7865264246</v>
      </c>
      <c r="C1138" s="10">
        <v>-86528.30753674451</v>
      </c>
      <c r="D1138" s="10">
        <v>-0.8558447139992559</v>
      </c>
      <c r="F1138" s="10">
        <v>22.19</v>
      </c>
      <c r="G1138" s="10">
        <v>964596.749839928</v>
      </c>
    </row>
    <row r="1139" ht="14.25" customHeight="1">
      <c r="A1139" s="10">
        <v>1111.0</v>
      </c>
      <c r="B1139" s="10">
        <v>981277.9730987654</v>
      </c>
      <c r="C1139" s="10">
        <v>175051.30095099472</v>
      </c>
      <c r="D1139" s="10">
        <v>1.731418709813336</v>
      </c>
      <c r="F1139" s="10">
        <v>22.21</v>
      </c>
      <c r="G1139" s="10">
        <v>964924.493260555</v>
      </c>
    </row>
    <row r="1140" ht="14.25" customHeight="1">
      <c r="A1140" s="10">
        <v>1112.0</v>
      </c>
      <c r="B1140" s="10">
        <v>1113980.3991544328</v>
      </c>
      <c r="C1140" s="10">
        <v>56188.8600532671</v>
      </c>
      <c r="D1140" s="10">
        <v>0.5557596147574189</v>
      </c>
      <c r="F1140" s="10">
        <v>22.23</v>
      </c>
      <c r="G1140" s="10">
        <v>965074.804743782</v>
      </c>
    </row>
    <row r="1141" ht="14.25" customHeight="1">
      <c r="A1141" s="10">
        <v>1113.0</v>
      </c>
      <c r="B1141" s="10">
        <v>1371035.2898399518</v>
      </c>
      <c r="C1141" s="10">
        <v>-61205.35422916175</v>
      </c>
      <c r="D1141" s="10">
        <v>-0.6053773658202639</v>
      </c>
      <c r="F1141" s="10">
        <v>22.250000000000004</v>
      </c>
      <c r="G1141" s="10">
        <v>965136.338516739</v>
      </c>
    </row>
    <row r="1142" ht="14.25" customHeight="1">
      <c r="A1142" s="10">
        <v>1114.0</v>
      </c>
      <c r="B1142" s="10">
        <v>1227910.3205589354</v>
      </c>
      <c r="C1142" s="10">
        <v>119058.78219842468</v>
      </c>
      <c r="D1142" s="10">
        <v>1.1776010914860446</v>
      </c>
      <c r="F1142" s="10">
        <v>22.270000000000003</v>
      </c>
      <c r="G1142" s="10">
        <v>965318.695787694</v>
      </c>
    </row>
    <row r="1143" ht="14.25" customHeight="1">
      <c r="A1143" s="10">
        <v>1115.0</v>
      </c>
      <c r="B1143" s="10">
        <v>1486029.4480121578</v>
      </c>
      <c r="C1143" s="10">
        <v>-51193.494870307855</v>
      </c>
      <c r="D1143" s="10">
        <v>-0.5063508489091317</v>
      </c>
      <c r="F1143" s="10">
        <v>22.290000000000003</v>
      </c>
      <c r="G1143" s="10">
        <v>965491.869795113</v>
      </c>
    </row>
    <row r="1144" ht="14.25" customHeight="1">
      <c r="A1144" s="10">
        <v>1116.0</v>
      </c>
      <c r="B1144" s="10">
        <v>764112.5153668642</v>
      </c>
      <c r="C1144" s="10">
        <v>-74956.94693894719</v>
      </c>
      <c r="D1144" s="10">
        <v>-0.7413932924549406</v>
      </c>
      <c r="F1144" s="10">
        <v>22.310000000000002</v>
      </c>
      <c r="G1144" s="10">
        <v>966084.420430352</v>
      </c>
    </row>
    <row r="1145" ht="14.25" customHeight="1">
      <c r="A1145" s="10">
        <v>1117.0</v>
      </c>
      <c r="B1145" s="10">
        <v>888869.7663644009</v>
      </c>
      <c r="C1145" s="10">
        <v>-36365.180787994876</v>
      </c>
      <c r="D1145" s="10">
        <v>-0.3596851554945329</v>
      </c>
      <c r="F1145" s="10">
        <v>22.330000000000002</v>
      </c>
      <c r="G1145" s="10">
        <v>966576.020188315</v>
      </c>
    </row>
    <row r="1146" ht="14.25" customHeight="1">
      <c r="A1146" s="10">
        <v>1118.0</v>
      </c>
      <c r="B1146" s="10">
        <v>1205328.3776524444</v>
      </c>
      <c r="C1146" s="10">
        <v>-87586.6203282245</v>
      </c>
      <c r="D1146" s="10">
        <v>-0.8663124029455734</v>
      </c>
      <c r="F1146" s="10">
        <v>22.35</v>
      </c>
      <c r="G1146" s="10">
        <v>966620.514110697</v>
      </c>
    </row>
    <row r="1147" ht="14.25" customHeight="1">
      <c r="A1147" s="10">
        <v>1119.0</v>
      </c>
      <c r="B1147" s="10">
        <v>832309.3507750453</v>
      </c>
      <c r="C1147" s="10">
        <v>-23219.678829549346</v>
      </c>
      <c r="D1147" s="10">
        <v>-0.22966402501968902</v>
      </c>
      <c r="F1147" s="10">
        <v>22.37</v>
      </c>
      <c r="G1147" s="10">
        <v>967868.51456034</v>
      </c>
    </row>
    <row r="1148" ht="14.25" customHeight="1">
      <c r="A1148" s="10">
        <v>1120.0</v>
      </c>
      <c r="B1148" s="10">
        <v>890146.7128169466</v>
      </c>
      <c r="C1148" s="10">
        <v>-67461.33823527454</v>
      </c>
      <c r="D1148" s="10">
        <v>-0.6672548137319992</v>
      </c>
      <c r="F1148" s="10">
        <v>22.39</v>
      </c>
      <c r="G1148" s="10">
        <v>968045.477835414</v>
      </c>
    </row>
    <row r="1149" ht="14.25" customHeight="1">
      <c r="A1149" s="10">
        <v>1121.0</v>
      </c>
      <c r="B1149" s="10">
        <v>1057992.2779934832</v>
      </c>
      <c r="C1149" s="10">
        <v>-28718.99939792324</v>
      </c>
      <c r="D1149" s="10">
        <v>-0.2840573741214442</v>
      </c>
      <c r="F1149" s="10">
        <v>22.410000000000004</v>
      </c>
      <c r="G1149" s="10">
        <v>968082.164523381</v>
      </c>
    </row>
    <row r="1150" ht="14.25" customHeight="1">
      <c r="A1150" s="10">
        <v>1122.0</v>
      </c>
      <c r="B1150" s="10">
        <v>1461082.5091977979</v>
      </c>
      <c r="C1150" s="10">
        <v>39738.95989813213</v>
      </c>
      <c r="D1150" s="10">
        <v>0.3930549404794747</v>
      </c>
      <c r="F1150" s="10">
        <v>22.430000000000003</v>
      </c>
      <c r="G1150" s="10">
        <v>968280.518123823</v>
      </c>
    </row>
    <row r="1151" ht="14.25" customHeight="1">
      <c r="A1151" s="10">
        <v>1123.0</v>
      </c>
      <c r="B1151" s="10">
        <v>997324.7493262674</v>
      </c>
      <c r="C1151" s="10">
        <v>-53854.9413017584</v>
      </c>
      <c r="D1151" s="10">
        <v>-0.5326750071504317</v>
      </c>
      <c r="F1151" s="10">
        <v>22.450000000000003</v>
      </c>
      <c r="G1151" s="10">
        <v>968360.523403099</v>
      </c>
    </row>
    <row r="1152" ht="14.25" customHeight="1">
      <c r="A1152" s="10">
        <v>1124.0</v>
      </c>
      <c r="B1152" s="10">
        <v>1323423.5265111267</v>
      </c>
      <c r="C1152" s="10">
        <v>-49369.88662289665</v>
      </c>
      <c r="D1152" s="10">
        <v>-0.4883136825368487</v>
      </c>
      <c r="F1152" s="10">
        <v>22.470000000000002</v>
      </c>
      <c r="G1152" s="10">
        <v>968411.624394604</v>
      </c>
    </row>
    <row r="1153" ht="14.25" customHeight="1">
      <c r="A1153" s="10">
        <v>1125.0</v>
      </c>
      <c r="B1153" s="10">
        <v>995507.292062754</v>
      </c>
      <c r="C1153" s="10">
        <v>-251507.472902557</v>
      </c>
      <c r="D1153" s="10">
        <v>-2.4876407194669485</v>
      </c>
      <c r="F1153" s="10">
        <v>22.490000000000002</v>
      </c>
      <c r="G1153" s="10">
        <v>969323.485820022</v>
      </c>
    </row>
    <row r="1154" ht="14.25" customHeight="1">
      <c r="A1154" s="10">
        <v>1126.0</v>
      </c>
      <c r="B1154" s="10">
        <v>1481948.336026331</v>
      </c>
      <c r="C1154" s="10">
        <v>-48454.533806361025</v>
      </c>
      <c r="D1154" s="10">
        <v>-0.479259999507816</v>
      </c>
      <c r="F1154" s="10">
        <v>22.51</v>
      </c>
      <c r="G1154" s="10">
        <v>969678.567288796</v>
      </c>
    </row>
    <row r="1155" ht="14.25" customHeight="1">
      <c r="A1155" s="10">
        <v>1127.0</v>
      </c>
      <c r="B1155" s="10">
        <v>1203766.8412670223</v>
      </c>
      <c r="C1155" s="10">
        <v>83213.96615076764</v>
      </c>
      <c r="D1155" s="10">
        <v>0.8230628228895434</v>
      </c>
      <c r="F1155" s="10">
        <v>22.53</v>
      </c>
      <c r="G1155" s="10">
        <v>970044.665640069</v>
      </c>
    </row>
    <row r="1156" ht="14.25" customHeight="1">
      <c r="A1156" s="10">
        <v>1128.0</v>
      </c>
      <c r="B1156" s="10">
        <v>1288382.326667857</v>
      </c>
      <c r="C1156" s="10">
        <v>-39208.635492336936</v>
      </c>
      <c r="D1156" s="10">
        <v>-0.3878095433103243</v>
      </c>
      <c r="F1156" s="10">
        <v>22.55</v>
      </c>
      <c r="G1156" s="10">
        <v>970177.105422282</v>
      </c>
    </row>
    <row r="1157" ht="14.25" customHeight="1">
      <c r="A1157" s="10">
        <v>1129.0</v>
      </c>
      <c r="B1157" s="10">
        <v>701905.2469531534</v>
      </c>
      <c r="C1157" s="10">
        <v>-105554.89626719838</v>
      </c>
      <c r="D1157" s="10">
        <v>-1.0440352132007085</v>
      </c>
      <c r="F1157" s="10">
        <v>22.57</v>
      </c>
      <c r="G1157" s="10">
        <v>970825.596383975</v>
      </c>
    </row>
    <row r="1158" ht="14.25" customHeight="1">
      <c r="A1158" s="10">
        <v>1130.0</v>
      </c>
      <c r="B1158" s="10">
        <v>1040112.1698781513</v>
      </c>
      <c r="C1158" s="10">
        <v>141518.45529147866</v>
      </c>
      <c r="D1158" s="10">
        <v>1.3997479592804816</v>
      </c>
      <c r="F1158" s="10">
        <v>22.590000000000003</v>
      </c>
      <c r="G1158" s="10">
        <v>971099.475398685</v>
      </c>
    </row>
    <row r="1159" ht="14.25" customHeight="1">
      <c r="A1159" s="10">
        <v>1131.0</v>
      </c>
      <c r="B1159" s="10">
        <v>1281751.5757592572</v>
      </c>
      <c r="C1159" s="10">
        <v>-46276.0257402272</v>
      </c>
      <c r="D1159" s="10">
        <v>-0.4577125468199933</v>
      </c>
      <c r="F1159" s="10">
        <v>22.610000000000003</v>
      </c>
      <c r="G1159" s="10">
        <v>971174.986779216</v>
      </c>
    </row>
    <row r="1160" ht="14.25" customHeight="1">
      <c r="A1160" s="10">
        <v>1132.0</v>
      </c>
      <c r="B1160" s="10">
        <v>899462.3427656452</v>
      </c>
      <c r="C1160" s="10">
        <v>77561.76743069675</v>
      </c>
      <c r="D1160" s="10">
        <v>0.7671573679609143</v>
      </c>
      <c r="F1160" s="10">
        <v>22.630000000000003</v>
      </c>
      <c r="G1160" s="10">
        <v>971200.242627238</v>
      </c>
    </row>
    <row r="1161" ht="14.25" customHeight="1">
      <c r="A1161" s="10">
        <v>1133.0</v>
      </c>
      <c r="B1161" s="10">
        <v>994043.5716122461</v>
      </c>
      <c r="C1161" s="10">
        <v>-24720.085792224156</v>
      </c>
      <c r="D1161" s="10">
        <v>-0.2445044327938456</v>
      </c>
      <c r="F1161" s="10">
        <v>22.650000000000002</v>
      </c>
      <c r="G1161" s="10">
        <v>971928.986899035</v>
      </c>
    </row>
    <row r="1162" ht="14.25" customHeight="1">
      <c r="A1162" s="10">
        <v>1134.0</v>
      </c>
      <c r="B1162" s="10">
        <v>928141.7201763451</v>
      </c>
      <c r="C1162" s="10">
        <v>184144.32620869495</v>
      </c>
      <c r="D1162" s="10">
        <v>1.8213571105818906</v>
      </c>
      <c r="F1162" s="10">
        <v>22.67</v>
      </c>
      <c r="G1162" s="10">
        <v>972079.587553692</v>
      </c>
    </row>
    <row r="1163" ht="14.25" customHeight="1">
      <c r="A1163" s="10">
        <v>1135.0</v>
      </c>
      <c r="B1163" s="10">
        <v>1281616.966381169</v>
      </c>
      <c r="C1163" s="10">
        <v>-238.7919063088484</v>
      </c>
      <c r="D1163" s="10">
        <v>-0.0023618720460173988</v>
      </c>
      <c r="F1163" s="10">
        <v>22.69</v>
      </c>
      <c r="G1163" s="10">
        <v>972417.808913275</v>
      </c>
    </row>
    <row r="1164" ht="14.25" customHeight="1">
      <c r="A1164" s="10">
        <v>1136.0</v>
      </c>
      <c r="B1164" s="10">
        <v>684520.6998814684</v>
      </c>
      <c r="C1164" s="10">
        <v>-201830.99650580244</v>
      </c>
      <c r="D1164" s="10">
        <v>-1.9962945814852606</v>
      </c>
      <c r="F1164" s="10">
        <v>22.71</v>
      </c>
      <c r="G1164" s="10">
        <v>972536.662772358</v>
      </c>
    </row>
    <row r="1165" ht="14.25" customHeight="1">
      <c r="A1165" s="10">
        <v>1137.0</v>
      </c>
      <c r="B1165" s="10">
        <v>1073333.2668299023</v>
      </c>
      <c r="C1165" s="10">
        <v>131804.91378337773</v>
      </c>
      <c r="D1165" s="10">
        <v>1.303672080870514</v>
      </c>
      <c r="F1165" s="10">
        <v>22.73</v>
      </c>
      <c r="G1165" s="10">
        <v>972670.813322432</v>
      </c>
    </row>
    <row r="1166" ht="14.25" customHeight="1">
      <c r="A1166" s="10">
        <v>1138.0</v>
      </c>
      <c r="B1166" s="10">
        <v>1173886.250984484</v>
      </c>
      <c r="C1166" s="10">
        <v>-104647.75127923419</v>
      </c>
      <c r="D1166" s="10">
        <v>-1.0350627131613384</v>
      </c>
      <c r="F1166" s="10">
        <v>22.750000000000004</v>
      </c>
      <c r="G1166" s="10">
        <v>973068.557034952</v>
      </c>
    </row>
    <row r="1167" ht="14.25" customHeight="1">
      <c r="A1167" s="10">
        <v>1139.0</v>
      </c>
      <c r="B1167" s="10">
        <v>1303549.8112443127</v>
      </c>
      <c r="C1167" s="10">
        <v>-66434.06994422269</v>
      </c>
      <c r="D1167" s="10">
        <v>-0.657094183508388</v>
      </c>
      <c r="F1167" s="10">
        <v>22.770000000000003</v>
      </c>
      <c r="G1167" s="10">
        <v>973096.358177584</v>
      </c>
    </row>
    <row r="1168" ht="14.25" customHeight="1">
      <c r="A1168" s="10">
        <v>1140.0</v>
      </c>
      <c r="B1168" s="10">
        <v>1207305.561914767</v>
      </c>
      <c r="C1168" s="10">
        <v>71060.20557700307</v>
      </c>
      <c r="D1168" s="10">
        <v>0.7028509287894324</v>
      </c>
      <c r="F1168" s="10">
        <v>22.790000000000003</v>
      </c>
      <c r="G1168" s="10">
        <v>973197.775347568</v>
      </c>
    </row>
    <row r="1169" ht="14.25" customHeight="1">
      <c r="A1169" s="10">
        <v>1141.0</v>
      </c>
      <c r="B1169" s="10">
        <v>1215449.0196263092</v>
      </c>
      <c r="C1169" s="10">
        <v>-36602.95381101919</v>
      </c>
      <c r="D1169" s="10">
        <v>-0.36203694984576956</v>
      </c>
      <c r="F1169" s="10">
        <v>22.810000000000002</v>
      </c>
      <c r="G1169" s="10">
        <v>973299.861788714</v>
      </c>
    </row>
    <row r="1170" ht="14.25" customHeight="1">
      <c r="A1170" s="10">
        <v>1142.0</v>
      </c>
      <c r="B1170" s="10">
        <v>918369.0692885208</v>
      </c>
      <c r="C1170" s="10">
        <v>-48116.65832408785</v>
      </c>
      <c r="D1170" s="10">
        <v>-0.47591809957095843</v>
      </c>
      <c r="F1170" s="10">
        <v>22.830000000000002</v>
      </c>
      <c r="G1170" s="10">
        <v>973688.755499422</v>
      </c>
    </row>
    <row r="1171" ht="14.25" customHeight="1">
      <c r="A1171" s="10">
        <v>1143.0</v>
      </c>
      <c r="B1171" s="10">
        <v>1036506.0429669574</v>
      </c>
      <c r="C1171" s="10">
        <v>-97367.01362799341</v>
      </c>
      <c r="D1171" s="10">
        <v>-0.9630495071919082</v>
      </c>
      <c r="F1171" s="10">
        <v>22.85</v>
      </c>
      <c r="G1171" s="10">
        <v>974599.958764174</v>
      </c>
    </row>
    <row r="1172" ht="14.25" customHeight="1">
      <c r="A1172" s="10">
        <v>1144.0</v>
      </c>
      <c r="B1172" s="10">
        <v>731488.5627771195</v>
      </c>
      <c r="C1172" s="10">
        <v>-60144.620984339505</v>
      </c>
      <c r="D1172" s="10">
        <v>-0.5948857363594787</v>
      </c>
      <c r="F1172" s="10">
        <v>22.87</v>
      </c>
      <c r="G1172" s="10">
        <v>974805.993712881</v>
      </c>
    </row>
    <row r="1173" ht="14.25" customHeight="1">
      <c r="A1173" s="10">
        <v>1145.0</v>
      </c>
      <c r="B1173" s="10">
        <v>1022920.8080781132</v>
      </c>
      <c r="C1173" s="10">
        <v>-44679.5190267493</v>
      </c>
      <c r="D1173" s="10">
        <v>-0.4419216239360093</v>
      </c>
      <c r="F1173" s="10">
        <v>22.89</v>
      </c>
      <c r="G1173" s="10">
        <v>975005.773660353</v>
      </c>
    </row>
    <row r="1174" ht="14.25" customHeight="1">
      <c r="A1174" s="10">
        <v>1146.0</v>
      </c>
      <c r="B1174" s="10">
        <v>1307567.5946014663</v>
      </c>
      <c r="C1174" s="10">
        <v>94046.32516785362</v>
      </c>
      <c r="D1174" s="10">
        <v>0.930204837668676</v>
      </c>
      <c r="F1174" s="10">
        <v>22.910000000000004</v>
      </c>
      <c r="G1174" s="10">
        <v>975054.566401122</v>
      </c>
    </row>
    <row r="1175" ht="14.25" customHeight="1">
      <c r="A1175" s="10">
        <v>1147.0</v>
      </c>
      <c r="B1175" s="10">
        <v>1183224.8102881361</v>
      </c>
      <c r="C1175" s="10">
        <v>-159629.69741745607</v>
      </c>
      <c r="D1175" s="10">
        <v>-1.578884836895892</v>
      </c>
      <c r="F1175" s="10">
        <v>22.930000000000003</v>
      </c>
      <c r="G1175" s="10">
        <v>975384.181422017</v>
      </c>
    </row>
    <row r="1176" ht="14.25" customHeight="1">
      <c r="A1176" s="10">
        <v>1148.0</v>
      </c>
      <c r="B1176" s="10">
        <v>1053422.2454134598</v>
      </c>
      <c r="C1176" s="10">
        <v>74451.33205908025</v>
      </c>
      <c r="D1176" s="10">
        <v>0.7363922952717964</v>
      </c>
      <c r="F1176" s="10">
        <v>22.950000000000003</v>
      </c>
      <c r="G1176" s="10">
        <v>975385.555401764</v>
      </c>
    </row>
    <row r="1177" ht="14.25" customHeight="1">
      <c r="A1177" s="10">
        <v>1149.0</v>
      </c>
      <c r="B1177" s="10">
        <v>1201230.6000784766</v>
      </c>
      <c r="C1177" s="10">
        <v>-16768.280134316534</v>
      </c>
      <c r="D1177" s="10">
        <v>-0.16585374572037392</v>
      </c>
      <c r="F1177" s="10">
        <v>22.970000000000002</v>
      </c>
      <c r="G1177" s="10">
        <v>975429.492792922</v>
      </c>
    </row>
    <row r="1178" ht="14.25" customHeight="1">
      <c r="A1178" s="10">
        <v>1150.0</v>
      </c>
      <c r="B1178" s="10">
        <v>1243822.0030135624</v>
      </c>
      <c r="C1178" s="10">
        <v>41380.333562557586</v>
      </c>
      <c r="D1178" s="10">
        <v>0.409289638861846</v>
      </c>
      <c r="F1178" s="10">
        <v>22.990000000000002</v>
      </c>
      <c r="G1178" s="10">
        <v>975913.105149714</v>
      </c>
    </row>
    <row r="1179" ht="14.25" customHeight="1">
      <c r="A1179" s="10">
        <v>1151.0</v>
      </c>
      <c r="B1179" s="10">
        <v>1077490.762752923</v>
      </c>
      <c r="C1179" s="10">
        <v>-148243.1632165229</v>
      </c>
      <c r="D1179" s="10">
        <v>-1.4662615187696002</v>
      </c>
      <c r="F1179" s="10">
        <v>23.01</v>
      </c>
      <c r="G1179" s="10">
        <v>975921.863359677</v>
      </c>
    </row>
    <row r="1180" ht="14.25" customHeight="1">
      <c r="A1180" s="10">
        <v>1152.0</v>
      </c>
      <c r="B1180" s="10">
        <v>1529004.4962232402</v>
      </c>
      <c r="C1180" s="10">
        <v>14961.930224989774</v>
      </c>
      <c r="D1180" s="10">
        <v>0.14798728021862065</v>
      </c>
      <c r="F1180" s="10">
        <v>23.03</v>
      </c>
      <c r="G1180" s="10">
        <v>976481.716838295</v>
      </c>
    </row>
    <row r="1181" ht="14.25" customHeight="1">
      <c r="A1181" s="10">
        <v>1153.0</v>
      </c>
      <c r="B1181" s="10">
        <v>911086.5152747671</v>
      </c>
      <c r="C1181" s="10">
        <v>60012.9601239179</v>
      </c>
      <c r="D1181" s="10">
        <v>0.593583489099129</v>
      </c>
      <c r="F1181" s="10">
        <v>23.05</v>
      </c>
      <c r="G1181" s="10">
        <v>976483.580510607</v>
      </c>
    </row>
    <row r="1182" ht="14.25" customHeight="1">
      <c r="A1182" s="10">
        <v>1154.0</v>
      </c>
      <c r="B1182" s="10">
        <v>1297298.1269737384</v>
      </c>
      <c r="C1182" s="10">
        <v>-17616.97257714835</v>
      </c>
      <c r="D1182" s="10">
        <v>-0.17424809621313353</v>
      </c>
      <c r="F1182" s="10">
        <v>23.07</v>
      </c>
      <c r="G1182" s="10">
        <v>976540.098500959</v>
      </c>
    </row>
    <row r="1183" ht="14.25" customHeight="1">
      <c r="A1183" s="10">
        <v>1155.0</v>
      </c>
      <c r="B1183" s="10">
        <v>708685.3210406862</v>
      </c>
      <c r="C1183" s="10">
        <v>-80951.57765430724</v>
      </c>
      <c r="D1183" s="10">
        <v>-0.8006857154338577</v>
      </c>
      <c r="F1183" s="10">
        <v>23.090000000000003</v>
      </c>
      <c r="G1183" s="10">
        <v>976649.01660866</v>
      </c>
    </row>
    <row r="1184" ht="14.25" customHeight="1">
      <c r="A1184" s="10">
        <v>1156.0</v>
      </c>
      <c r="B1184" s="10">
        <v>1044870.0433745369</v>
      </c>
      <c r="C1184" s="10">
        <v>-171354.1048349369</v>
      </c>
      <c r="D1184" s="10">
        <v>-1.694850032548928</v>
      </c>
      <c r="F1184" s="10">
        <v>23.110000000000003</v>
      </c>
      <c r="G1184" s="10">
        <v>977024.110196342</v>
      </c>
    </row>
    <row r="1185" ht="14.25" customHeight="1">
      <c r="A1185" s="10">
        <v>1157.0</v>
      </c>
      <c r="B1185" s="10">
        <v>1149664.5842237994</v>
      </c>
      <c r="C1185" s="10">
        <v>172078.58195036068</v>
      </c>
      <c r="D1185" s="10">
        <v>1.7020157789653312</v>
      </c>
      <c r="F1185" s="10">
        <v>23.130000000000003</v>
      </c>
      <c r="G1185" s="10">
        <v>977135.885657804</v>
      </c>
    </row>
    <row r="1186" ht="14.25" customHeight="1">
      <c r="A1186" s="10">
        <v>1158.0</v>
      </c>
      <c r="B1186" s="10">
        <v>949889.3821173892</v>
      </c>
      <c r="C1186" s="10">
        <v>-204302.80860857328</v>
      </c>
      <c r="D1186" s="10">
        <v>-2.020743081431448</v>
      </c>
      <c r="F1186" s="10">
        <v>23.150000000000002</v>
      </c>
      <c r="G1186" s="10">
        <v>977242.269749364</v>
      </c>
    </row>
    <row r="1187" ht="14.25" customHeight="1">
      <c r="A1187" s="10">
        <v>1159.0</v>
      </c>
      <c r="B1187" s="10">
        <v>1003631.8058067105</v>
      </c>
      <c r="C1187" s="10">
        <v>-13627.075212722528</v>
      </c>
      <c r="D1187" s="10">
        <v>-0.13478433382192614</v>
      </c>
      <c r="F1187" s="10">
        <v>23.17</v>
      </c>
      <c r="G1187" s="10">
        <v>977980.921110827</v>
      </c>
    </row>
    <row r="1188" ht="14.25" customHeight="1">
      <c r="A1188" s="10">
        <v>1160.0</v>
      </c>
      <c r="B1188" s="10">
        <v>945406.7435422308</v>
      </c>
      <c r="C1188" s="10">
        <v>-17729.32122271578</v>
      </c>
      <c r="D1188" s="10">
        <v>-0.17535932786865882</v>
      </c>
      <c r="F1188" s="10">
        <v>23.19</v>
      </c>
      <c r="G1188" s="10">
        <v>978035.344774843</v>
      </c>
    </row>
    <row r="1189" ht="14.25" customHeight="1">
      <c r="A1189" s="10">
        <v>1161.0</v>
      </c>
      <c r="B1189" s="10">
        <v>1143183.4331920864</v>
      </c>
      <c r="C1189" s="10">
        <v>284659.07304158364</v>
      </c>
      <c r="D1189" s="10">
        <v>2.8155406004111634</v>
      </c>
      <c r="F1189" s="10">
        <v>23.21</v>
      </c>
      <c r="G1189" s="10">
        <v>978103.619246415</v>
      </c>
    </row>
    <row r="1190" ht="14.25" customHeight="1">
      <c r="A1190" s="10">
        <v>1162.0</v>
      </c>
      <c r="B1190" s="10">
        <v>1197775.634346566</v>
      </c>
      <c r="C1190" s="10">
        <v>-238359.19768452493</v>
      </c>
      <c r="D1190" s="10">
        <v>-2.357592158898702</v>
      </c>
      <c r="F1190" s="10">
        <v>23.23</v>
      </c>
      <c r="G1190" s="10">
        <v>978241.289051364</v>
      </c>
    </row>
    <row r="1191" ht="14.25" customHeight="1">
      <c r="A1191" s="10">
        <v>1163.0</v>
      </c>
      <c r="B1191" s="10">
        <v>967340.4081844848</v>
      </c>
      <c r="C1191" s="10">
        <v>38606.35913994524</v>
      </c>
      <c r="D1191" s="10">
        <v>0.38185247507179093</v>
      </c>
      <c r="F1191" s="10">
        <v>23.250000000000004</v>
      </c>
      <c r="G1191" s="10">
        <v>978312.748419125</v>
      </c>
    </row>
    <row r="1192" ht="14.25" customHeight="1">
      <c r="A1192" s="10">
        <v>1164.0</v>
      </c>
      <c r="B1192" s="10">
        <v>968722.3770469323</v>
      </c>
      <c r="C1192" s="10">
        <v>-62303.059144799365</v>
      </c>
      <c r="D1192" s="10">
        <v>-0.6162346791819117</v>
      </c>
      <c r="F1192" s="10">
        <v>23.270000000000003</v>
      </c>
      <c r="G1192" s="10">
        <v>978766.913866099</v>
      </c>
    </row>
    <row r="1193" ht="14.25" customHeight="1">
      <c r="A1193" s="10">
        <v>1165.0</v>
      </c>
      <c r="B1193" s="10">
        <v>1162349.59322899</v>
      </c>
      <c r="C1193" s="10">
        <v>-117001.36327533994</v>
      </c>
      <c r="D1193" s="10">
        <v>-1.1572513220298886</v>
      </c>
      <c r="F1193" s="10">
        <v>23.290000000000003</v>
      </c>
      <c r="G1193" s="10">
        <v>978824.601615562</v>
      </c>
    </row>
    <row r="1194" ht="14.25" customHeight="1">
      <c r="A1194" s="10">
        <v>1166.0</v>
      </c>
      <c r="B1194" s="10">
        <v>1022839.7438459506</v>
      </c>
      <c r="C1194" s="10">
        <v>-54479.22044285154</v>
      </c>
      <c r="D1194" s="10">
        <v>-0.5388497032490197</v>
      </c>
      <c r="F1194" s="10">
        <v>23.310000000000002</v>
      </c>
      <c r="G1194" s="10">
        <v>979282.763067748</v>
      </c>
    </row>
    <row r="1195" ht="14.25" customHeight="1">
      <c r="A1195" s="10">
        <v>1167.0</v>
      </c>
      <c r="B1195" s="10">
        <v>633739.5213348239</v>
      </c>
      <c r="C1195" s="10">
        <v>-47357.97400951688</v>
      </c>
      <c r="D1195" s="10">
        <v>-0.46841401242648284</v>
      </c>
      <c r="F1195" s="10">
        <v>23.330000000000002</v>
      </c>
      <c r="G1195" s="10">
        <v>979568.628541252</v>
      </c>
    </row>
    <row r="1196" ht="14.25" customHeight="1">
      <c r="A1196" s="10">
        <v>1168.0</v>
      </c>
      <c r="B1196" s="10">
        <v>970616.5823449177</v>
      </c>
      <c r="C1196" s="10">
        <v>-32445.22679126868</v>
      </c>
      <c r="D1196" s="10">
        <v>-0.320913197476127</v>
      </c>
      <c r="F1196" s="10">
        <v>23.35</v>
      </c>
      <c r="G1196" s="10">
        <v>980049.390135915</v>
      </c>
    </row>
    <row r="1197" ht="14.25" customHeight="1">
      <c r="A1197" s="10">
        <v>1169.0</v>
      </c>
      <c r="B1197" s="10">
        <v>768126.5918123727</v>
      </c>
      <c r="C1197" s="10">
        <v>-62783.3357230447</v>
      </c>
      <c r="D1197" s="10">
        <v>-0.6209850572079046</v>
      </c>
      <c r="F1197" s="10">
        <v>23.37</v>
      </c>
      <c r="G1197" s="10">
        <v>980141.219107667</v>
      </c>
    </row>
    <row r="1198" ht="14.25" customHeight="1">
      <c r="A1198" s="10">
        <v>1170.0</v>
      </c>
      <c r="B1198" s="10">
        <v>1160286.4745089503</v>
      </c>
      <c r="C1198" s="10">
        <v>114188.07138453983</v>
      </c>
      <c r="D1198" s="10">
        <v>1.129425272240855</v>
      </c>
      <c r="F1198" s="10">
        <v>23.39</v>
      </c>
      <c r="G1198" s="10">
        <v>980145.782902982</v>
      </c>
    </row>
    <row r="1199" ht="14.25" customHeight="1">
      <c r="A1199" s="10">
        <v>1171.0</v>
      </c>
      <c r="B1199" s="10">
        <v>807681.1143264266</v>
      </c>
      <c r="C1199" s="10">
        <v>97647.6548192763</v>
      </c>
      <c r="D1199" s="10">
        <v>0.9658253072384758</v>
      </c>
      <c r="F1199" s="10">
        <v>23.410000000000004</v>
      </c>
      <c r="G1199" s="10">
        <v>980161.627409698</v>
      </c>
    </row>
    <row r="1200" ht="14.25" customHeight="1">
      <c r="A1200" s="10">
        <v>1172.0</v>
      </c>
      <c r="B1200" s="10">
        <v>1103362.9840018714</v>
      </c>
      <c r="C1200" s="10">
        <v>-47137.29840069148</v>
      </c>
      <c r="D1200" s="10">
        <v>-0.46623132726022565</v>
      </c>
      <c r="F1200" s="10">
        <v>23.430000000000003</v>
      </c>
      <c r="G1200" s="10">
        <v>980177.305137125</v>
      </c>
    </row>
    <row r="1201" ht="14.25" customHeight="1">
      <c r="A1201" s="10">
        <v>1173.0</v>
      </c>
      <c r="B1201" s="10">
        <v>928095.0743988638</v>
      </c>
      <c r="C1201" s="10">
        <v>-113310.82867085887</v>
      </c>
      <c r="D1201" s="10">
        <v>-1.1207485332548373</v>
      </c>
      <c r="F1201" s="10">
        <v>23.450000000000003</v>
      </c>
      <c r="G1201" s="10">
        <v>980231.230934152</v>
      </c>
    </row>
    <row r="1202" ht="14.25" customHeight="1">
      <c r="A1202" s="10">
        <v>1174.0</v>
      </c>
      <c r="B1202" s="10">
        <v>868673.62621174</v>
      </c>
      <c r="C1202" s="10">
        <v>-152357.13806728192</v>
      </c>
      <c r="D1202" s="10">
        <v>-1.5069525218618867</v>
      </c>
      <c r="F1202" s="10">
        <v>23.470000000000002</v>
      </c>
      <c r="G1202" s="10">
        <v>980274.069913861</v>
      </c>
    </row>
    <row r="1203" ht="14.25" customHeight="1">
      <c r="A1203" s="10">
        <v>1175.0</v>
      </c>
      <c r="B1203" s="10">
        <v>841446.5214730059</v>
      </c>
      <c r="C1203" s="10">
        <v>33308.77181439614</v>
      </c>
      <c r="D1203" s="10">
        <v>0.329454453677517</v>
      </c>
      <c r="F1203" s="10">
        <v>23.490000000000002</v>
      </c>
      <c r="G1203" s="10">
        <v>980983.210952358</v>
      </c>
    </row>
    <row r="1204" ht="14.25" customHeight="1">
      <c r="A1204" s="10">
        <v>1176.0</v>
      </c>
      <c r="B1204" s="10">
        <v>1024525.958698994</v>
      </c>
      <c r="C1204" s="10">
        <v>-37091.20885964297</v>
      </c>
      <c r="D1204" s="10">
        <v>-0.3668662422974988</v>
      </c>
      <c r="F1204" s="10">
        <v>23.51</v>
      </c>
      <c r="G1204" s="10">
        <v>981232.612371271</v>
      </c>
    </row>
    <row r="1205" ht="14.25" customHeight="1">
      <c r="A1205" s="10">
        <v>1177.0</v>
      </c>
      <c r="B1205" s="10">
        <v>673311.751637299</v>
      </c>
      <c r="C1205" s="10">
        <v>-236165.73128664</v>
      </c>
      <c r="D1205" s="10">
        <v>-2.335896754522884</v>
      </c>
      <c r="F1205" s="10">
        <v>23.53</v>
      </c>
      <c r="G1205" s="10">
        <v>981259.564112923</v>
      </c>
    </row>
    <row r="1206" ht="14.25" customHeight="1">
      <c r="A1206" s="10">
        <v>1178.0</v>
      </c>
      <c r="B1206" s="10">
        <v>1314680.458443922</v>
      </c>
      <c r="C1206" s="10">
        <v>105389.56195590808</v>
      </c>
      <c r="D1206" s="10">
        <v>1.0423999044747123</v>
      </c>
      <c r="F1206" s="10">
        <v>23.55</v>
      </c>
      <c r="G1206" s="10">
        <v>981559.811678319</v>
      </c>
    </row>
    <row r="1207" ht="14.25" customHeight="1">
      <c r="A1207" s="10">
        <v>1179.0</v>
      </c>
      <c r="B1207" s="10">
        <v>1223426.7494366937</v>
      </c>
      <c r="C1207" s="10">
        <v>130061.66702627623</v>
      </c>
      <c r="D1207" s="10">
        <v>1.2864297637059479</v>
      </c>
      <c r="F1207" s="10">
        <v>23.57</v>
      </c>
      <c r="G1207" s="10">
        <v>981753.238408371</v>
      </c>
    </row>
    <row r="1208" ht="14.25" customHeight="1">
      <c r="A1208" s="10">
        <v>1180.0</v>
      </c>
      <c r="B1208" s="10">
        <v>661691.2594525506</v>
      </c>
      <c r="C1208" s="10">
        <v>-77630.01202234055</v>
      </c>
      <c r="D1208" s="10">
        <v>-0.7678323698727751</v>
      </c>
      <c r="F1208" s="10">
        <v>23.590000000000003</v>
      </c>
      <c r="G1208" s="10">
        <v>981785.059153455</v>
      </c>
    </row>
    <row r="1209" ht="14.25" customHeight="1">
      <c r="A1209" s="10">
        <v>1181.0</v>
      </c>
      <c r="B1209" s="10">
        <v>794572.3678535096</v>
      </c>
      <c r="C1209" s="10">
        <v>9881.501930395374</v>
      </c>
      <c r="D1209" s="10">
        <v>0.09773716179426045</v>
      </c>
      <c r="F1209" s="10">
        <v>23.610000000000003</v>
      </c>
      <c r="G1209" s="10">
        <v>982298.036559541</v>
      </c>
    </row>
    <row r="1210" ht="14.25" customHeight="1">
      <c r="A1210" s="10">
        <v>1182.0</v>
      </c>
      <c r="B1210" s="10">
        <v>1211593.26838524</v>
      </c>
      <c r="C1210" s="10">
        <v>148245.73019349994</v>
      </c>
      <c r="D1210" s="10">
        <v>1.4662869085378658</v>
      </c>
      <c r="F1210" s="10">
        <v>23.630000000000003</v>
      </c>
      <c r="G1210" s="10">
        <v>982344.812063899</v>
      </c>
    </row>
    <row r="1211" ht="14.25" customHeight="1">
      <c r="A1211" s="10">
        <v>1183.0</v>
      </c>
      <c r="B1211" s="10">
        <v>1663920.1846938417</v>
      </c>
      <c r="C1211" s="10">
        <v>-72650.19188644178</v>
      </c>
      <c r="D1211" s="10">
        <v>-0.7185773588676637</v>
      </c>
      <c r="F1211" s="10">
        <v>23.650000000000002</v>
      </c>
      <c r="G1211" s="10">
        <v>982790.871003638</v>
      </c>
    </row>
    <row r="1212" ht="14.25" customHeight="1">
      <c r="A1212" s="10">
        <v>1184.0</v>
      </c>
      <c r="B1212" s="10">
        <v>1664050.7723577563</v>
      </c>
      <c r="C1212" s="10">
        <v>75710.60025363369</v>
      </c>
      <c r="D1212" s="10">
        <v>0.7488476183735256</v>
      </c>
      <c r="F1212" s="10">
        <v>23.67</v>
      </c>
      <c r="G1212" s="10">
        <v>983180.374641783</v>
      </c>
    </row>
    <row r="1213" ht="14.25" customHeight="1">
      <c r="A1213" s="10">
        <v>1185.0</v>
      </c>
      <c r="B1213" s="10">
        <v>1228461.2673138021</v>
      </c>
      <c r="C1213" s="10">
        <v>30225.018396997824</v>
      </c>
      <c r="D1213" s="10">
        <v>0.2989532901081644</v>
      </c>
      <c r="F1213" s="10">
        <v>23.69</v>
      </c>
      <c r="G1213" s="10">
        <v>983534.15000672</v>
      </c>
    </row>
    <row r="1214" ht="14.25" customHeight="1">
      <c r="A1214" s="10">
        <v>1186.0</v>
      </c>
      <c r="B1214" s="10">
        <v>1084657.6941124764</v>
      </c>
      <c r="C1214" s="10">
        <v>62655.32570365351</v>
      </c>
      <c r="D1214" s="10">
        <v>0.6197189201302972</v>
      </c>
      <c r="F1214" s="10">
        <v>23.71</v>
      </c>
      <c r="G1214" s="10">
        <v>983537.510779225</v>
      </c>
    </row>
    <row r="1215" ht="14.25" customHeight="1">
      <c r="A1215" s="10">
        <v>1187.0</v>
      </c>
      <c r="B1215" s="10">
        <v>871398.673368905</v>
      </c>
      <c r="C1215" s="10">
        <v>-94254.41911956097</v>
      </c>
      <c r="D1215" s="10">
        <v>-0.9322630786496212</v>
      </c>
      <c r="F1215" s="10">
        <v>23.73</v>
      </c>
      <c r="G1215" s="10">
        <v>983994.266868619</v>
      </c>
    </row>
    <row r="1216" ht="14.25" customHeight="1">
      <c r="A1216" s="10">
        <v>1188.0</v>
      </c>
      <c r="B1216" s="10">
        <v>1225717.7287379121</v>
      </c>
      <c r="C1216" s="10">
        <v>-56957.30105221225</v>
      </c>
      <c r="D1216" s="10">
        <v>-0.5633602045030144</v>
      </c>
      <c r="F1216" s="10">
        <v>23.750000000000004</v>
      </c>
      <c r="G1216" s="10">
        <v>984010.705289919</v>
      </c>
    </row>
    <row r="1217" ht="14.25" customHeight="1">
      <c r="A1217" s="10">
        <v>1189.0</v>
      </c>
      <c r="B1217" s="10">
        <v>1658068.285922815</v>
      </c>
      <c r="C1217" s="10">
        <v>-189801.05570719508</v>
      </c>
      <c r="D1217" s="10">
        <v>-1.8773073790851678</v>
      </c>
      <c r="F1217" s="10">
        <v>23.770000000000003</v>
      </c>
      <c r="G1217" s="10">
        <v>984311.774539692</v>
      </c>
    </row>
    <row r="1218" ht="14.25" customHeight="1">
      <c r="A1218" s="10">
        <v>1190.0</v>
      </c>
      <c r="B1218" s="10">
        <v>1043156.1545290551</v>
      </c>
      <c r="C1218" s="10">
        <v>-187488.97522628016</v>
      </c>
      <c r="D1218" s="10">
        <v>-1.8544387721025155</v>
      </c>
      <c r="F1218" s="10">
        <v>23.790000000000003</v>
      </c>
      <c r="G1218" s="10">
        <v>984349.614154875</v>
      </c>
    </row>
    <row r="1219" ht="14.25" customHeight="1">
      <c r="A1219" s="10">
        <v>1191.0</v>
      </c>
      <c r="B1219" s="10">
        <v>946633.4481827009</v>
      </c>
      <c r="C1219" s="10">
        <v>-105510.5658020149</v>
      </c>
      <c r="D1219" s="10">
        <v>-1.0435967440410026</v>
      </c>
      <c r="F1219" s="10">
        <v>23.810000000000002</v>
      </c>
      <c r="G1219" s="10">
        <v>984421.225279461</v>
      </c>
    </row>
    <row r="1220" ht="14.25" customHeight="1">
      <c r="A1220" s="10">
        <v>1192.0</v>
      </c>
      <c r="B1220" s="10">
        <v>678556.3932163878</v>
      </c>
      <c r="C1220" s="10">
        <v>-46899.918633714784</v>
      </c>
      <c r="D1220" s="10">
        <v>-0.463883422573761</v>
      </c>
      <c r="F1220" s="10">
        <v>23.830000000000002</v>
      </c>
      <c r="G1220" s="10">
        <v>984672.299815936</v>
      </c>
    </row>
    <row r="1221" ht="14.25" customHeight="1">
      <c r="A1221" s="10">
        <v>1193.0</v>
      </c>
      <c r="B1221" s="10">
        <v>1663482.5090819877</v>
      </c>
      <c r="C1221" s="10">
        <v>121967.2110859023</v>
      </c>
      <c r="D1221" s="10">
        <v>1.2063681338592405</v>
      </c>
      <c r="F1221" s="10">
        <v>23.85</v>
      </c>
      <c r="G1221" s="10">
        <v>985006.986189315</v>
      </c>
    </row>
    <row r="1222" ht="14.25" customHeight="1">
      <c r="A1222" s="10">
        <v>1194.0</v>
      </c>
      <c r="B1222" s="10">
        <v>767552.9895940495</v>
      </c>
      <c r="C1222" s="10">
        <v>-37562.965204096516</v>
      </c>
      <c r="D1222" s="10">
        <v>-0.3715323473582586</v>
      </c>
      <c r="F1222" s="10">
        <v>23.87</v>
      </c>
      <c r="G1222" s="10">
        <v>985059.305806588</v>
      </c>
    </row>
    <row r="1223" ht="14.25" customHeight="1">
      <c r="A1223" s="10">
        <v>1195.0</v>
      </c>
      <c r="B1223" s="10">
        <v>967869.8925940597</v>
      </c>
      <c r="C1223" s="10">
        <v>164792.3227982102</v>
      </c>
      <c r="D1223" s="10">
        <v>1.6299479602627802</v>
      </c>
      <c r="F1223" s="10">
        <v>23.89</v>
      </c>
      <c r="G1223" s="10">
        <v>985117.628911023</v>
      </c>
    </row>
    <row r="1224" ht="14.25" customHeight="1">
      <c r="A1224" s="10">
        <v>1196.0</v>
      </c>
      <c r="B1224" s="10">
        <v>995727.3876257502</v>
      </c>
      <c r="C1224" s="10">
        <v>24153.26542842982</v>
      </c>
      <c r="D1224" s="10">
        <v>0.2388980569620461</v>
      </c>
      <c r="F1224" s="10">
        <v>23.910000000000004</v>
      </c>
      <c r="G1224" s="10">
        <v>985283.881557834</v>
      </c>
    </row>
    <row r="1225" ht="14.25" customHeight="1">
      <c r="A1225" s="10">
        <v>1197.0</v>
      </c>
      <c r="B1225" s="10">
        <v>1377454.2677662615</v>
      </c>
      <c r="C1225" s="10">
        <v>72668.4472493385</v>
      </c>
      <c r="D1225" s="10">
        <v>0.7187579212325367</v>
      </c>
      <c r="F1225" s="10">
        <v>23.930000000000003</v>
      </c>
      <c r="G1225" s="10">
        <v>985339.473827029</v>
      </c>
    </row>
    <row r="1226" ht="14.25" customHeight="1">
      <c r="A1226" s="10">
        <v>1198.0</v>
      </c>
      <c r="B1226" s="10">
        <v>1083852.635908799</v>
      </c>
      <c r="C1226" s="10">
        <v>-60647.594919249066</v>
      </c>
      <c r="D1226" s="10">
        <v>-0.5998606121628561</v>
      </c>
      <c r="F1226" s="10">
        <v>23.950000000000003</v>
      </c>
      <c r="G1226" s="10">
        <v>985462.245460438</v>
      </c>
    </row>
    <row r="1227" ht="14.25" customHeight="1">
      <c r="A1227" s="10">
        <v>1199.0</v>
      </c>
      <c r="B1227" s="10">
        <v>835608.8743466039</v>
      </c>
      <c r="C1227" s="10">
        <v>-91158.64503688691</v>
      </c>
      <c r="D1227" s="10">
        <v>-0.9016430196213387</v>
      </c>
      <c r="F1227" s="10">
        <v>23.970000000000002</v>
      </c>
      <c r="G1227" s="10">
        <v>985749.787356535</v>
      </c>
    </row>
    <row r="1228" ht="14.25" customHeight="1">
      <c r="A1228" s="10">
        <v>1200.0</v>
      </c>
      <c r="B1228" s="10">
        <v>808227.344806757</v>
      </c>
      <c r="C1228" s="10">
        <v>-78237.994878583</v>
      </c>
      <c r="D1228" s="10">
        <v>-0.7738458806940323</v>
      </c>
      <c r="F1228" s="10">
        <v>23.990000000000002</v>
      </c>
      <c r="G1228" s="10">
        <v>985866.031649267</v>
      </c>
    </row>
    <row r="1229" ht="14.25" customHeight="1">
      <c r="A1229" s="10">
        <v>1201.0</v>
      </c>
      <c r="B1229" s="10">
        <v>918845.4099297919</v>
      </c>
      <c r="C1229" s="10">
        <v>202247.76457696804</v>
      </c>
      <c r="D1229" s="10">
        <v>2.0004168018409434</v>
      </c>
      <c r="F1229" s="10">
        <v>24.01</v>
      </c>
      <c r="G1229" s="10">
        <v>986113.239497305</v>
      </c>
    </row>
    <row r="1230" ht="14.25" customHeight="1">
      <c r="A1230" s="10">
        <v>1202.0</v>
      </c>
      <c r="B1230" s="10">
        <v>1124499.5664165034</v>
      </c>
      <c r="C1230" s="10">
        <v>-71931.86774503347</v>
      </c>
      <c r="D1230" s="10">
        <v>-0.7114724710354211</v>
      </c>
      <c r="F1230" s="10">
        <v>24.03</v>
      </c>
      <c r="G1230" s="10">
        <v>986285.38185614</v>
      </c>
    </row>
    <row r="1231" ht="14.25" customHeight="1">
      <c r="A1231" s="10">
        <v>1203.0</v>
      </c>
      <c r="B1231" s="10">
        <v>1363658.674533007</v>
      </c>
      <c r="C1231" s="10">
        <v>-5308.2766930770595</v>
      </c>
      <c r="D1231" s="10">
        <v>-0.05250374909143146</v>
      </c>
      <c r="F1231" s="10">
        <v>24.05</v>
      </c>
      <c r="G1231" s="10">
        <v>987004.083674377</v>
      </c>
    </row>
    <row r="1232" ht="14.25" customHeight="1">
      <c r="A1232" s="10">
        <v>1204.0</v>
      </c>
      <c r="B1232" s="10">
        <v>1167693.6334515507</v>
      </c>
      <c r="C1232" s="10">
        <v>-106795.94399916078</v>
      </c>
      <c r="D1232" s="10">
        <v>-1.0563103191337553</v>
      </c>
      <c r="F1232" s="10">
        <v>24.070000000000004</v>
      </c>
      <c r="G1232" s="10">
        <v>987026.37074102</v>
      </c>
    </row>
    <row r="1233" ht="14.25" customHeight="1">
      <c r="A1233" s="10">
        <v>1205.0</v>
      </c>
      <c r="B1233" s="10">
        <v>869459.1204285885</v>
      </c>
      <c r="C1233" s="10">
        <v>41053.51493315154</v>
      </c>
      <c r="D1233" s="10">
        <v>0.40605710139085865</v>
      </c>
      <c r="F1233" s="10">
        <v>24.090000000000003</v>
      </c>
      <c r="G1233" s="10">
        <v>987355.96092124</v>
      </c>
    </row>
    <row r="1234" ht="14.25" customHeight="1">
      <c r="A1234" s="10">
        <v>1206.0</v>
      </c>
      <c r="B1234" s="10">
        <v>1107078.2910457123</v>
      </c>
      <c r="C1234" s="10">
        <v>6295.228956017643</v>
      </c>
      <c r="D1234" s="10">
        <v>0.062265616638056104</v>
      </c>
      <c r="F1234" s="10">
        <v>24.110000000000003</v>
      </c>
      <c r="G1234" s="10">
        <v>987434.749839351</v>
      </c>
    </row>
    <row r="1235" ht="14.25" customHeight="1">
      <c r="A1235" s="10">
        <v>1207.0</v>
      </c>
      <c r="B1235" s="10">
        <v>1556112.0231768829</v>
      </c>
      <c r="C1235" s="10">
        <v>35822.167151027126</v>
      </c>
      <c r="D1235" s="10">
        <v>0.3543142501335213</v>
      </c>
      <c r="F1235" s="10">
        <v>24.130000000000003</v>
      </c>
      <c r="G1235" s="10">
        <v>987447.777485791</v>
      </c>
    </row>
    <row r="1236" ht="14.25" customHeight="1">
      <c r="A1236" s="10">
        <v>1208.0</v>
      </c>
      <c r="B1236" s="10">
        <v>596086.3588816901</v>
      </c>
      <c r="C1236" s="10">
        <v>-226653.0039168981</v>
      </c>
      <c r="D1236" s="10">
        <v>-2.2418071130301005</v>
      </c>
      <c r="F1236" s="10">
        <v>24.150000000000002</v>
      </c>
      <c r="G1236" s="10">
        <v>987746.9239531</v>
      </c>
    </row>
    <row r="1237" ht="14.25" customHeight="1">
      <c r="A1237" s="10">
        <v>1209.0</v>
      </c>
      <c r="B1237" s="10">
        <v>1045318.9690758144</v>
      </c>
      <c r="C1237" s="10">
        <v>-13275.757311844383</v>
      </c>
      <c r="D1237" s="10">
        <v>-0.1313094759752938</v>
      </c>
      <c r="F1237" s="10">
        <v>24.17</v>
      </c>
      <c r="G1237" s="10">
        <v>987973.892787881</v>
      </c>
    </row>
    <row r="1238" ht="14.25" customHeight="1">
      <c r="A1238" s="10">
        <v>1210.0</v>
      </c>
      <c r="B1238" s="10">
        <v>970806.5758127053</v>
      </c>
      <c r="C1238" s="10">
        <v>-76555.50717693032</v>
      </c>
      <c r="D1238" s="10">
        <v>-0.7572045265889986</v>
      </c>
      <c r="F1238" s="10">
        <v>24.19</v>
      </c>
      <c r="G1238" s="10">
        <v>988014.75606432</v>
      </c>
    </row>
    <row r="1239" ht="14.25" customHeight="1">
      <c r="A1239" s="10">
        <v>1211.0</v>
      </c>
      <c r="B1239" s="10">
        <v>906142.8836071424</v>
      </c>
      <c r="C1239" s="10">
        <v>196929.55505446764</v>
      </c>
      <c r="D1239" s="10">
        <v>1.9478148079115043</v>
      </c>
      <c r="F1239" s="10">
        <v>24.21</v>
      </c>
      <c r="G1239" s="10">
        <v>988123.755340016</v>
      </c>
    </row>
    <row r="1240" ht="14.25" customHeight="1">
      <c r="A1240" s="10">
        <v>1212.0</v>
      </c>
      <c r="B1240" s="10">
        <v>1267256.1675014112</v>
      </c>
      <c r="C1240" s="10">
        <v>-196536.10901367106</v>
      </c>
      <c r="D1240" s="10">
        <v>-1.943923263931903</v>
      </c>
      <c r="F1240" s="10">
        <v>24.23</v>
      </c>
      <c r="G1240" s="10">
        <v>988175.007392312</v>
      </c>
    </row>
    <row r="1241" ht="14.25" customHeight="1">
      <c r="A1241" s="10">
        <v>1213.0</v>
      </c>
      <c r="B1241" s="10">
        <v>1549671.7259177305</v>
      </c>
      <c r="C1241" s="10">
        <v>-84551.25591147039</v>
      </c>
      <c r="D1241" s="10">
        <v>-0.8362898511923536</v>
      </c>
      <c r="F1241" s="10">
        <v>24.250000000000004</v>
      </c>
      <c r="G1241" s="10">
        <v>988746.420586731</v>
      </c>
    </row>
    <row r="1242" ht="14.25" customHeight="1">
      <c r="A1242" s="10">
        <v>1214.0</v>
      </c>
      <c r="B1242" s="10">
        <v>1458367.4851970908</v>
      </c>
      <c r="C1242" s="10">
        <v>15173.27474144916</v>
      </c>
      <c r="D1242" s="10">
        <v>0.15007767228098343</v>
      </c>
      <c r="F1242" s="10">
        <v>24.270000000000003</v>
      </c>
      <c r="G1242" s="10">
        <v>989263.23661234</v>
      </c>
    </row>
    <row r="1243" ht="14.25" customHeight="1">
      <c r="A1243" s="10">
        <v>1215.0</v>
      </c>
      <c r="B1243" s="10">
        <v>613590.261346256</v>
      </c>
      <c r="C1243" s="10">
        <v>65131.62289617001</v>
      </c>
      <c r="D1243" s="10">
        <v>0.6442117817479415</v>
      </c>
      <c r="F1243" s="10">
        <v>24.290000000000003</v>
      </c>
      <c r="G1243" s="10">
        <v>989643.031389013</v>
      </c>
    </row>
    <row r="1244" ht="14.25" customHeight="1">
      <c r="A1244" s="10">
        <v>1216.0</v>
      </c>
      <c r="B1244" s="10">
        <v>1040666.688965797</v>
      </c>
      <c r="C1244" s="10">
        <v>-14394.893022947013</v>
      </c>
      <c r="D1244" s="10">
        <v>-0.14237875965668614</v>
      </c>
      <c r="F1244" s="10">
        <v>24.310000000000002</v>
      </c>
      <c r="G1244" s="10">
        <v>989903.644804871</v>
      </c>
    </row>
    <row r="1245" ht="14.25" customHeight="1">
      <c r="A1245" s="10">
        <v>1217.0</v>
      </c>
      <c r="B1245" s="10">
        <v>1049422.424090146</v>
      </c>
      <c r="C1245" s="10">
        <v>-284666.3306282681</v>
      </c>
      <c r="D1245" s="10">
        <v>-2.815612384632733</v>
      </c>
      <c r="F1245" s="10">
        <v>24.330000000000002</v>
      </c>
      <c r="G1245" s="10">
        <v>990004.730593988</v>
      </c>
    </row>
    <row r="1246" ht="14.25" customHeight="1">
      <c r="A1246" s="10">
        <v>1218.0</v>
      </c>
      <c r="B1246" s="10">
        <v>1049512.807804512</v>
      </c>
      <c r="C1246" s="10">
        <v>-50143.009439904126</v>
      </c>
      <c r="D1246" s="10">
        <v>-0.4959605797782755</v>
      </c>
      <c r="F1246" s="10">
        <v>24.35</v>
      </c>
      <c r="G1246" s="10">
        <v>990725.651757105</v>
      </c>
    </row>
    <row r="1247" ht="14.25" customHeight="1">
      <c r="A1247" s="10">
        <v>1219.0</v>
      </c>
      <c r="B1247" s="10">
        <v>1075830.0534104705</v>
      </c>
      <c r="C1247" s="10">
        <v>-94044.99425701553</v>
      </c>
      <c r="D1247" s="10">
        <v>-0.9301916737337972</v>
      </c>
      <c r="F1247" s="10">
        <v>24.37</v>
      </c>
      <c r="G1247" s="10">
        <v>990893.16007157</v>
      </c>
    </row>
    <row r="1248" ht="14.25" customHeight="1">
      <c r="A1248" s="10">
        <v>1220.0</v>
      </c>
      <c r="B1248" s="10">
        <v>799131.4818558807</v>
      </c>
      <c r="C1248" s="10">
        <v>-79071.64704788069</v>
      </c>
      <c r="D1248" s="10">
        <v>-0.7820914690190374</v>
      </c>
      <c r="F1248" s="10">
        <v>24.39</v>
      </c>
      <c r="G1248" s="10">
        <v>990894.053688712</v>
      </c>
    </row>
    <row r="1249" ht="14.25" customHeight="1">
      <c r="A1249" s="10">
        <v>1221.0</v>
      </c>
      <c r="B1249" s="10">
        <v>865776.7568801362</v>
      </c>
      <c r="C1249" s="10">
        <v>88042.45267355978</v>
      </c>
      <c r="D1249" s="10">
        <v>0.8708210049780287</v>
      </c>
      <c r="F1249" s="10">
        <v>24.410000000000004</v>
      </c>
      <c r="G1249" s="10">
        <v>991398.821865517</v>
      </c>
    </row>
    <row r="1250" ht="14.25" customHeight="1">
      <c r="A1250" s="10">
        <v>1222.0</v>
      </c>
      <c r="B1250" s="10">
        <v>1253016.746081492</v>
      </c>
      <c r="C1250" s="10">
        <v>-194028.75820541196</v>
      </c>
      <c r="D1250" s="10">
        <v>-1.9191232534326912</v>
      </c>
      <c r="F1250" s="10">
        <v>24.430000000000003</v>
      </c>
      <c r="G1250" s="10">
        <v>991892.317484246</v>
      </c>
    </row>
    <row r="1251" ht="14.25" customHeight="1">
      <c r="A1251" s="10">
        <v>1223.0</v>
      </c>
      <c r="B1251" s="10">
        <v>826636.2485572823</v>
      </c>
      <c r="C1251" s="10">
        <v>-41237.109020240256</v>
      </c>
      <c r="D1251" s="10">
        <v>-0.40787301612939286</v>
      </c>
      <c r="F1251" s="10">
        <v>24.450000000000003</v>
      </c>
      <c r="G1251" s="10">
        <v>991934.06536503</v>
      </c>
    </row>
    <row r="1252" ht="14.25" customHeight="1">
      <c r="A1252" s="10">
        <v>1224.0</v>
      </c>
      <c r="B1252" s="10">
        <v>1019493.149491233</v>
      </c>
      <c r="C1252" s="10">
        <v>-73311.09931460605</v>
      </c>
      <c r="D1252" s="10">
        <v>-0.7251143424853894</v>
      </c>
      <c r="F1252" s="10">
        <v>24.470000000000002</v>
      </c>
      <c r="G1252" s="10">
        <v>992053.050223896</v>
      </c>
    </row>
    <row r="1253" ht="14.25" customHeight="1">
      <c r="A1253" s="10">
        <v>1225.0</v>
      </c>
      <c r="B1253" s="10">
        <v>1027268.8839475366</v>
      </c>
      <c r="C1253" s="10">
        <v>-55339.89704850153</v>
      </c>
      <c r="D1253" s="10">
        <v>-0.5473625881577597</v>
      </c>
      <c r="F1253" s="10">
        <v>24.490000000000002</v>
      </c>
      <c r="G1253" s="10">
        <v>992566.623264688</v>
      </c>
    </row>
    <row r="1254" ht="14.25" customHeight="1">
      <c r="A1254" s="10">
        <v>1226.0</v>
      </c>
      <c r="B1254" s="10">
        <v>1404423.8498440832</v>
      </c>
      <c r="C1254" s="10">
        <v>155573.3012273868</v>
      </c>
      <c r="D1254" s="10">
        <v>1.5387633398276264</v>
      </c>
      <c r="F1254" s="10">
        <v>24.51</v>
      </c>
      <c r="G1254" s="10">
        <v>992585.38232568</v>
      </c>
    </row>
    <row r="1255" ht="14.25" customHeight="1">
      <c r="A1255" s="10">
        <v>1227.0</v>
      </c>
      <c r="B1255" s="10">
        <v>1504809.582423044</v>
      </c>
      <c r="C1255" s="10">
        <v>-87118.46963013383</v>
      </c>
      <c r="D1255" s="10">
        <v>-0.8616819610506384</v>
      </c>
      <c r="F1255" s="10">
        <v>24.53</v>
      </c>
      <c r="G1255" s="10">
        <v>992622.769267206</v>
      </c>
    </row>
    <row r="1256" ht="14.25" customHeight="1">
      <c r="A1256" s="10">
        <v>1228.0</v>
      </c>
      <c r="B1256" s="10">
        <v>1375057.6168123796</v>
      </c>
      <c r="C1256" s="10">
        <v>44287.990490200464</v>
      </c>
      <c r="D1256" s="10">
        <v>0.438049045840767</v>
      </c>
      <c r="F1256" s="10">
        <v>24.55</v>
      </c>
      <c r="G1256" s="10">
        <v>992773.791570307</v>
      </c>
    </row>
    <row r="1257" ht="14.25" customHeight="1">
      <c r="A1257" s="10">
        <v>1229.0</v>
      </c>
      <c r="B1257" s="10">
        <v>1199196.8273833527</v>
      </c>
      <c r="C1257" s="10">
        <v>149676.59948043735</v>
      </c>
      <c r="D1257" s="10">
        <v>1.4804395246066502</v>
      </c>
      <c r="F1257" s="10">
        <v>24.570000000000004</v>
      </c>
      <c r="G1257" s="10">
        <v>993637.089730268</v>
      </c>
    </row>
    <row r="1258" ht="14.25" customHeight="1">
      <c r="A1258" s="10">
        <v>1230.0</v>
      </c>
      <c r="B1258" s="10">
        <v>950737.2035433787</v>
      </c>
      <c r="C1258" s="10">
        <v>197171.32516770135</v>
      </c>
      <c r="D1258" s="10">
        <v>1.9502061371689985</v>
      </c>
      <c r="F1258" s="10">
        <v>24.590000000000003</v>
      </c>
      <c r="G1258" s="10">
        <v>993725.21718816</v>
      </c>
    </row>
    <row r="1259" ht="14.25" customHeight="1">
      <c r="A1259" s="10">
        <v>1231.0</v>
      </c>
      <c r="B1259" s="10">
        <v>1370382.6464273003</v>
      </c>
      <c r="C1259" s="10">
        <v>22154.64392759977</v>
      </c>
      <c r="D1259" s="10">
        <v>0.2191298482051109</v>
      </c>
      <c r="F1259" s="10">
        <v>24.610000000000003</v>
      </c>
      <c r="G1259" s="10">
        <v>994107.88980574</v>
      </c>
    </row>
    <row r="1260" ht="14.25" customHeight="1">
      <c r="A1260" s="10">
        <v>1232.0</v>
      </c>
      <c r="B1260" s="10">
        <v>817685.9456146888</v>
      </c>
      <c r="C1260" s="10">
        <v>72159.65557560616</v>
      </c>
      <c r="D1260" s="10">
        <v>0.7137255026300378</v>
      </c>
      <c r="F1260" s="10">
        <v>24.630000000000003</v>
      </c>
      <c r="G1260" s="10">
        <v>994257.535224887</v>
      </c>
    </row>
    <row r="1261" ht="14.25" customHeight="1">
      <c r="A1261" s="10">
        <v>1233.0</v>
      </c>
      <c r="B1261" s="10">
        <v>885909.6214648673</v>
      </c>
      <c r="C1261" s="10">
        <v>-61368.72509739525</v>
      </c>
      <c r="D1261" s="10">
        <v>-0.6069932542847383</v>
      </c>
      <c r="F1261" s="10">
        <v>24.650000000000002</v>
      </c>
      <c r="G1261" s="10">
        <v>994517.045335133</v>
      </c>
    </row>
    <row r="1262" ht="14.25" customHeight="1">
      <c r="A1262" s="10">
        <v>1234.0</v>
      </c>
      <c r="B1262" s="10">
        <v>1046439.6182122184</v>
      </c>
      <c r="C1262" s="10">
        <v>-66298.39910455141</v>
      </c>
      <c r="D1262" s="10">
        <v>-0.6557522738572926</v>
      </c>
      <c r="F1262" s="10">
        <v>24.67</v>
      </c>
      <c r="G1262" s="10">
        <v>994654.409424786</v>
      </c>
    </row>
    <row r="1263" ht="14.25" customHeight="1">
      <c r="A1263" s="10">
        <v>1235.0</v>
      </c>
      <c r="B1263" s="10">
        <v>1235441.300825984</v>
      </c>
      <c r="C1263" s="10">
        <v>102983.48754115612</v>
      </c>
      <c r="D1263" s="10">
        <v>1.0186016108529417</v>
      </c>
      <c r="F1263" s="10">
        <v>24.69</v>
      </c>
      <c r="G1263" s="10">
        <v>994897.112637857</v>
      </c>
    </row>
    <row r="1264" ht="14.25" customHeight="1">
      <c r="A1264" s="10">
        <v>1236.0</v>
      </c>
      <c r="B1264" s="10">
        <v>856940.6084848851</v>
      </c>
      <c r="C1264" s="10">
        <v>35040.48911105888</v>
      </c>
      <c r="D1264" s="10">
        <v>0.3465827338517307</v>
      </c>
      <c r="F1264" s="10">
        <v>24.71</v>
      </c>
      <c r="G1264" s="10">
        <v>994897.727764467</v>
      </c>
    </row>
    <row r="1265" ht="14.25" customHeight="1">
      <c r="A1265" s="10">
        <v>1237.0</v>
      </c>
      <c r="B1265" s="10">
        <v>909734.0178381242</v>
      </c>
      <c r="C1265" s="10">
        <v>89510.61712665786</v>
      </c>
      <c r="D1265" s="10">
        <v>0.8853425046148039</v>
      </c>
      <c r="F1265" s="10">
        <v>24.73</v>
      </c>
      <c r="G1265" s="10">
        <v>995137.202393779</v>
      </c>
    </row>
    <row r="1266" ht="14.25" customHeight="1">
      <c r="A1266" s="10">
        <v>1238.0</v>
      </c>
      <c r="B1266" s="10">
        <v>1078539.2518414827</v>
      </c>
      <c r="C1266" s="10">
        <v>-218139.90664826776</v>
      </c>
      <c r="D1266" s="10">
        <v>-2.157604734588516</v>
      </c>
      <c r="F1266" s="10">
        <v>24.750000000000004</v>
      </c>
      <c r="G1266" s="10">
        <v>995144.106583253</v>
      </c>
    </row>
    <row r="1267" ht="14.25" customHeight="1">
      <c r="A1267" s="10">
        <v>1239.0</v>
      </c>
      <c r="B1267" s="10">
        <v>1343902.4407294455</v>
      </c>
      <c r="C1267" s="10">
        <v>101829.18521391437</v>
      </c>
      <c r="D1267" s="10">
        <v>1.0071844969251398</v>
      </c>
      <c r="F1267" s="10">
        <v>24.770000000000003</v>
      </c>
      <c r="G1267" s="10">
        <v>995721.627397977</v>
      </c>
    </row>
    <row r="1268" ht="14.25" customHeight="1">
      <c r="A1268" s="10">
        <v>1240.0</v>
      </c>
      <c r="B1268" s="10">
        <v>998390.0030048316</v>
      </c>
      <c r="C1268" s="10">
        <v>-129676.56631050562</v>
      </c>
      <c r="D1268" s="10">
        <v>-1.282620762682674</v>
      </c>
      <c r="F1268" s="10">
        <v>24.790000000000003</v>
      </c>
      <c r="G1268" s="10">
        <v>995783.16248321</v>
      </c>
    </row>
    <row r="1269" ht="14.25" customHeight="1">
      <c r="A1269" s="10">
        <v>1241.0</v>
      </c>
      <c r="B1269" s="10">
        <v>987590.7178000985</v>
      </c>
      <c r="C1269" s="10">
        <v>-75168.57137914945</v>
      </c>
      <c r="D1269" s="10">
        <v>-0.7434864532211238</v>
      </c>
      <c r="F1269" s="10">
        <v>24.810000000000002</v>
      </c>
      <c r="G1269" s="10">
        <v>995813.216064831</v>
      </c>
    </row>
    <row r="1270" ht="14.25" customHeight="1">
      <c r="A1270" s="10">
        <v>1242.0</v>
      </c>
      <c r="B1270" s="10">
        <v>1001474.2284853332</v>
      </c>
      <c r="C1270" s="10">
        <v>61708.46769700677</v>
      </c>
      <c r="D1270" s="10">
        <v>0.6103536217329795</v>
      </c>
      <c r="F1270" s="10">
        <v>24.830000000000002</v>
      </c>
      <c r="G1270" s="10">
        <v>995849.775109822</v>
      </c>
    </row>
    <row r="1271" ht="14.25" customHeight="1">
      <c r="A1271" s="10">
        <v>1243.0</v>
      </c>
      <c r="B1271" s="10">
        <v>1078647.565868801</v>
      </c>
      <c r="C1271" s="10">
        <v>-135809.40114698792</v>
      </c>
      <c r="D1271" s="10">
        <v>-1.3432801518011424</v>
      </c>
      <c r="F1271" s="10">
        <v>24.85</v>
      </c>
      <c r="G1271" s="10">
        <v>996243.424938816</v>
      </c>
    </row>
    <row r="1272" ht="14.25" customHeight="1">
      <c r="A1272" s="10">
        <v>1244.0</v>
      </c>
      <c r="B1272" s="10">
        <v>817945.025791602</v>
      </c>
      <c r="C1272" s="10">
        <v>24141.647536303033</v>
      </c>
      <c r="D1272" s="10">
        <v>0.23878314530079234</v>
      </c>
      <c r="F1272" s="10">
        <v>24.87</v>
      </c>
      <c r="G1272" s="10">
        <v>996506.070885828</v>
      </c>
    </row>
    <row r="1273" ht="14.25" customHeight="1">
      <c r="A1273" s="10">
        <v>1245.0</v>
      </c>
      <c r="B1273" s="10">
        <v>1319352.5737296504</v>
      </c>
      <c r="C1273" s="10">
        <v>8458.768890769687</v>
      </c>
      <c r="D1273" s="10">
        <v>0.08366502071050397</v>
      </c>
      <c r="F1273" s="10">
        <v>24.89</v>
      </c>
      <c r="G1273" s="10">
        <v>996771.248150769</v>
      </c>
    </row>
    <row r="1274" ht="14.25" customHeight="1">
      <c r="A1274" s="10">
        <v>1246.0</v>
      </c>
      <c r="B1274" s="10">
        <v>1237094.110465174</v>
      </c>
      <c r="C1274" s="10">
        <v>189451.8568738459</v>
      </c>
      <c r="D1274" s="10">
        <v>1.8738534807695248</v>
      </c>
      <c r="F1274" s="10">
        <v>24.910000000000004</v>
      </c>
      <c r="G1274" s="10">
        <v>996924.691426728</v>
      </c>
    </row>
    <row r="1275" ht="14.25" customHeight="1">
      <c r="A1275" s="10">
        <v>1247.0</v>
      </c>
      <c r="B1275" s="10">
        <v>1051745.4666259927</v>
      </c>
      <c r="C1275" s="10">
        <v>-89561.66362849763</v>
      </c>
      <c r="D1275" s="10">
        <v>-0.8858474015671586</v>
      </c>
      <c r="F1275" s="10">
        <v>24.930000000000003</v>
      </c>
      <c r="G1275" s="10">
        <v>996996.355385565</v>
      </c>
    </row>
    <row r="1276" ht="14.25" customHeight="1">
      <c r="A1276" s="10">
        <v>1248.0</v>
      </c>
      <c r="B1276" s="10">
        <v>969845.6885740883</v>
      </c>
      <c r="C1276" s="10">
        <v>14148.578294530744</v>
      </c>
      <c r="D1276" s="10">
        <v>0.13994247996630035</v>
      </c>
      <c r="F1276" s="10">
        <v>24.950000000000003</v>
      </c>
      <c r="G1276" s="10">
        <v>997239.707755351</v>
      </c>
    </row>
    <row r="1277" ht="14.25" customHeight="1">
      <c r="A1277" s="10">
        <v>1249.0</v>
      </c>
      <c r="B1277" s="10">
        <v>1191057.8770827458</v>
      </c>
      <c r="C1277" s="10">
        <v>33339.55016651424</v>
      </c>
      <c r="D1277" s="10">
        <v>0.3297588799481302</v>
      </c>
      <c r="F1277" s="10">
        <v>24.970000000000002</v>
      </c>
      <c r="G1277" s="10">
        <v>997448.728076993</v>
      </c>
    </row>
    <row r="1278" ht="14.25" customHeight="1">
      <c r="A1278" s="10">
        <v>1250.0</v>
      </c>
      <c r="B1278" s="10">
        <v>715336.3788600697</v>
      </c>
      <c r="C1278" s="10">
        <v>-78146.41948883666</v>
      </c>
      <c r="D1278" s="10">
        <v>-0.772940115685124</v>
      </c>
      <c r="F1278" s="10">
        <v>24.990000000000002</v>
      </c>
      <c r="G1278" s="10">
        <v>997452.500886765</v>
      </c>
    </row>
    <row r="1279" ht="14.25" customHeight="1">
      <c r="A1279" s="10">
        <v>1251.0</v>
      </c>
      <c r="B1279" s="10">
        <v>991734.7835322008</v>
      </c>
      <c r="C1279" s="10">
        <v>22715.870260889176</v>
      </c>
      <c r="D1279" s="10">
        <v>0.22468089391924267</v>
      </c>
      <c r="F1279" s="10">
        <v>25.01</v>
      </c>
      <c r="G1279" s="10">
        <v>997618.679769424</v>
      </c>
    </row>
    <row r="1280" ht="14.25" customHeight="1">
      <c r="A1280" s="10">
        <v>1252.0</v>
      </c>
      <c r="B1280" s="10">
        <v>1610145.9674986303</v>
      </c>
      <c r="C1280" s="10">
        <v>83445.86787897977</v>
      </c>
      <c r="D1280" s="10">
        <v>0.8253565447235613</v>
      </c>
      <c r="F1280" s="10">
        <v>25.03</v>
      </c>
      <c r="G1280" s="10">
        <v>997827.253775206</v>
      </c>
    </row>
    <row r="1281" ht="14.25" customHeight="1">
      <c r="A1281" s="10">
        <v>1253.0</v>
      </c>
      <c r="B1281" s="10">
        <v>895079.2100150557</v>
      </c>
      <c r="C1281" s="10">
        <v>105634.37631234422</v>
      </c>
      <c r="D1281" s="10">
        <v>1.0448213441033336</v>
      </c>
      <c r="F1281" s="10">
        <v>25.05</v>
      </c>
      <c r="G1281" s="10">
        <v>998240.850785609</v>
      </c>
    </row>
    <row r="1282" ht="14.25" customHeight="1">
      <c r="A1282" s="10">
        <v>1254.0</v>
      </c>
      <c r="B1282" s="10">
        <v>1196938.3920191065</v>
      </c>
      <c r="C1282" s="10">
        <v>-12324.304995096521</v>
      </c>
      <c r="D1282" s="10">
        <v>-0.12189873561653652</v>
      </c>
      <c r="F1282" s="10">
        <v>25.070000000000004</v>
      </c>
      <c r="G1282" s="10">
        <v>998702.037124143</v>
      </c>
    </row>
    <row r="1283" ht="14.25" customHeight="1">
      <c r="A1283" s="10">
        <v>1255.0</v>
      </c>
      <c r="B1283" s="10">
        <v>1055297.3525554677</v>
      </c>
      <c r="C1283" s="10">
        <v>-4458.648398207733</v>
      </c>
      <c r="D1283" s="10">
        <v>-0.044100142159453425</v>
      </c>
      <c r="F1283" s="10">
        <v>25.090000000000003</v>
      </c>
      <c r="G1283" s="10">
        <v>998773.997258478</v>
      </c>
    </row>
    <row r="1284" ht="14.25" customHeight="1">
      <c r="A1284" s="10">
        <v>1256.0</v>
      </c>
      <c r="B1284" s="10">
        <v>963609.862885478</v>
      </c>
      <c r="C1284" s="10">
        <v>-141178.13262030098</v>
      </c>
      <c r="D1284" s="10">
        <v>-1.3963818543898034</v>
      </c>
      <c r="F1284" s="10">
        <v>25.110000000000003</v>
      </c>
      <c r="G1284" s="10">
        <v>998855.579912743</v>
      </c>
    </row>
    <row r="1285" ht="14.25" customHeight="1">
      <c r="A1285" s="10">
        <v>1257.0</v>
      </c>
      <c r="B1285" s="10">
        <v>621060.5083051164</v>
      </c>
      <c r="C1285" s="10">
        <v>35911.02241910854</v>
      </c>
      <c r="D1285" s="10">
        <v>0.3551931106320486</v>
      </c>
      <c r="F1285" s="10">
        <v>25.130000000000003</v>
      </c>
      <c r="G1285" s="10">
        <v>999146.869374393</v>
      </c>
    </row>
    <row r="1286" ht="14.25" customHeight="1">
      <c r="A1286" s="10">
        <v>1258.0</v>
      </c>
      <c r="B1286" s="10">
        <v>1385783.4894479197</v>
      </c>
      <c r="C1286" s="10">
        <v>-114031.05749780964</v>
      </c>
      <c r="D1286" s="10">
        <v>-1.1278722601826285</v>
      </c>
      <c r="F1286" s="10">
        <v>25.150000000000002</v>
      </c>
      <c r="G1286" s="10">
        <v>999244.634964782</v>
      </c>
    </row>
    <row r="1287" ht="14.25" customHeight="1">
      <c r="A1287" s="10">
        <v>1259.0</v>
      </c>
      <c r="B1287" s="10">
        <v>985856.566827185</v>
      </c>
      <c r="C1287" s="10">
        <v>-127922.01906095701</v>
      </c>
      <c r="D1287" s="10">
        <v>-1.265266673232231</v>
      </c>
      <c r="F1287" s="10">
        <v>25.17</v>
      </c>
      <c r="G1287" s="10">
        <v>999369.798364608</v>
      </c>
    </row>
    <row r="1288" ht="14.25" customHeight="1">
      <c r="A1288" s="10">
        <v>1260.0</v>
      </c>
      <c r="B1288" s="10">
        <v>1224395.9343403075</v>
      </c>
      <c r="C1288" s="10">
        <v>-394.0634964974597</v>
      </c>
      <c r="D1288" s="10">
        <v>-0.003897651185586843</v>
      </c>
      <c r="F1288" s="10">
        <v>25.19</v>
      </c>
      <c r="G1288" s="10">
        <v>999408.251057222</v>
      </c>
    </row>
    <row r="1289" ht="14.25" customHeight="1">
      <c r="A1289" s="10">
        <v>1261.0</v>
      </c>
      <c r="B1289" s="10">
        <v>1233049.6552409828</v>
      </c>
      <c r="C1289" s="10">
        <v>-57028.279779112665</v>
      </c>
      <c r="D1289" s="10">
        <v>-0.5640622495325941</v>
      </c>
      <c r="F1289" s="10">
        <v>25.21</v>
      </c>
      <c r="G1289" s="10">
        <v>999814.889814081</v>
      </c>
    </row>
    <row r="1290" ht="14.25" customHeight="1">
      <c r="A1290" s="10">
        <v>1262.0</v>
      </c>
      <c r="B1290" s="10">
        <v>1315433.7656548447</v>
      </c>
      <c r="C1290" s="10">
        <v>65996.86453394522</v>
      </c>
      <c r="D1290" s="10">
        <v>0.6527698190319541</v>
      </c>
      <c r="F1290" s="10">
        <v>25.23</v>
      </c>
      <c r="G1290" s="10">
        <v>999826.609288817</v>
      </c>
    </row>
    <row r="1291" ht="14.25" customHeight="1">
      <c r="A1291" s="10">
        <v>1263.0</v>
      </c>
      <c r="B1291" s="10">
        <v>1088968.275818277</v>
      </c>
      <c r="C1291" s="10">
        <v>62373.57438607304</v>
      </c>
      <c r="D1291" s="10">
        <v>0.6169321399114518</v>
      </c>
      <c r="F1291" s="10">
        <v>25.250000000000004</v>
      </c>
      <c r="G1291" s="10">
        <v>999970.67942849</v>
      </c>
    </row>
    <row r="1292" ht="14.25" customHeight="1">
      <c r="A1292" s="10">
        <v>1264.0</v>
      </c>
      <c r="B1292" s="10">
        <v>1567337.7485415956</v>
      </c>
      <c r="C1292" s="10">
        <v>58170.2645646343</v>
      </c>
      <c r="D1292" s="10">
        <v>0.5753575316198027</v>
      </c>
      <c r="F1292" s="10">
        <v>25.270000000000003</v>
      </c>
      <c r="G1292" s="10">
        <v>1000043.90334676</v>
      </c>
    </row>
    <row r="1293" ht="14.25" customHeight="1">
      <c r="A1293" s="10">
        <v>1265.0</v>
      </c>
      <c r="B1293" s="10">
        <v>586586.2362367326</v>
      </c>
      <c r="C1293" s="10">
        <v>91186.10908083839</v>
      </c>
      <c r="D1293" s="10">
        <v>0.9019146643294124</v>
      </c>
      <c r="F1293" s="10">
        <v>25.290000000000003</v>
      </c>
      <c r="G1293" s="10">
        <v>1000087.12063214</v>
      </c>
    </row>
    <row r="1294" ht="14.25" customHeight="1">
      <c r="A1294" s="10">
        <v>1266.0</v>
      </c>
      <c r="B1294" s="10">
        <v>1134420.8931298037</v>
      </c>
      <c r="C1294" s="10">
        <v>-19026.4999342137</v>
      </c>
      <c r="D1294" s="10">
        <v>-0.1881896209247945</v>
      </c>
      <c r="F1294" s="10">
        <v>25.310000000000002</v>
      </c>
      <c r="G1294" s="10">
        <v>1000216.8576741</v>
      </c>
    </row>
    <row r="1295" ht="14.25" customHeight="1">
      <c r="A1295" s="10">
        <v>1267.0</v>
      </c>
      <c r="B1295" s="10">
        <v>964751.95630965</v>
      </c>
      <c r="C1295" s="10">
        <v>-37869.03683308896</v>
      </c>
      <c r="D1295" s="10">
        <v>-0.37455967787280825</v>
      </c>
      <c r="F1295" s="10">
        <v>25.330000000000002</v>
      </c>
      <c r="G1295" s="10">
        <v>1000713.5863274</v>
      </c>
    </row>
    <row r="1296" ht="14.25" customHeight="1">
      <c r="A1296" s="10">
        <v>1268.0</v>
      </c>
      <c r="B1296" s="10">
        <v>1126136.9347149283</v>
      </c>
      <c r="C1296" s="10">
        <v>-58409.84004759835</v>
      </c>
      <c r="D1296" s="10">
        <v>-0.5777271539611565</v>
      </c>
      <c r="F1296" s="10">
        <v>25.35</v>
      </c>
      <c r="G1296" s="10">
        <v>1000842.17761448</v>
      </c>
    </row>
    <row r="1297" ht="14.25" customHeight="1">
      <c r="A1297" s="10">
        <v>1269.0</v>
      </c>
      <c r="B1297" s="10">
        <v>971966.5335334104</v>
      </c>
      <c r="C1297" s="10">
        <v>89000.2078723195</v>
      </c>
      <c r="D1297" s="10">
        <v>0.8802940866492001</v>
      </c>
      <c r="F1297" s="10">
        <v>25.37</v>
      </c>
      <c r="G1297" s="10">
        <v>1000892.04640437</v>
      </c>
    </row>
    <row r="1298" ht="14.25" customHeight="1">
      <c r="A1298" s="10">
        <v>1270.0</v>
      </c>
      <c r="B1298" s="10">
        <v>864386.9452556882</v>
      </c>
      <c r="C1298" s="10">
        <v>-99431.44704860717</v>
      </c>
      <c r="D1298" s="10">
        <v>-0.9834686564938333</v>
      </c>
      <c r="F1298" s="10">
        <v>25.39</v>
      </c>
      <c r="G1298" s="10">
        <v>1001876.60615525</v>
      </c>
    </row>
    <row r="1299" ht="14.25" customHeight="1">
      <c r="A1299" s="10">
        <v>1271.0</v>
      </c>
      <c r="B1299" s="10">
        <v>652449.5900095933</v>
      </c>
      <c r="C1299" s="10">
        <v>93074.2483348397</v>
      </c>
      <c r="D1299" s="10">
        <v>0.920590101834593</v>
      </c>
      <c r="F1299" s="10">
        <v>25.410000000000004</v>
      </c>
      <c r="G1299" s="10">
        <v>1002023.35821744</v>
      </c>
    </row>
    <row r="1300" ht="14.25" customHeight="1">
      <c r="A1300" s="10">
        <v>1272.0</v>
      </c>
      <c r="B1300" s="10">
        <v>1086291.1901452614</v>
      </c>
      <c r="C1300" s="10">
        <v>107900.68836610857</v>
      </c>
      <c r="D1300" s="10">
        <v>1.0672372591570674</v>
      </c>
      <c r="F1300" s="10">
        <v>25.430000000000003</v>
      </c>
      <c r="G1300" s="10">
        <v>1002192.58207068</v>
      </c>
    </row>
    <row r="1301" ht="14.25" customHeight="1">
      <c r="A1301" s="10">
        <v>1273.0</v>
      </c>
      <c r="B1301" s="10">
        <v>1177724.2597918648</v>
      </c>
      <c r="C1301" s="10">
        <v>148136.27363006514</v>
      </c>
      <c r="D1301" s="10">
        <v>1.4652042822402416</v>
      </c>
      <c r="F1301" s="10">
        <v>25.450000000000003</v>
      </c>
      <c r="G1301" s="10">
        <v>1002690.89930323</v>
      </c>
    </row>
    <row r="1302" ht="14.25" customHeight="1">
      <c r="A1302" s="10">
        <v>1274.0</v>
      </c>
      <c r="B1302" s="10">
        <v>824322.9771085018</v>
      </c>
      <c r="C1302" s="10">
        <v>69880.5944374312</v>
      </c>
      <c r="D1302" s="10">
        <v>0.6911834873807522</v>
      </c>
      <c r="F1302" s="10">
        <v>25.470000000000002</v>
      </c>
      <c r="G1302" s="10">
        <v>1002840.22859399</v>
      </c>
    </row>
    <row r="1303" ht="14.25" customHeight="1">
      <c r="A1303" s="10">
        <v>1275.0</v>
      </c>
      <c r="B1303" s="10">
        <v>1568290.1137113906</v>
      </c>
      <c r="C1303" s="10">
        <v>228814.98924947926</v>
      </c>
      <c r="D1303" s="10">
        <v>2.2631911406542136</v>
      </c>
      <c r="F1303" s="10">
        <v>25.490000000000002</v>
      </c>
      <c r="G1303" s="10">
        <v>1002974.2146829</v>
      </c>
    </row>
    <row r="1304" ht="14.25" customHeight="1">
      <c r="A1304" s="10">
        <v>1276.0</v>
      </c>
      <c r="B1304" s="10">
        <v>1191465.480505567</v>
      </c>
      <c r="C1304" s="10">
        <v>-147916.8713971671</v>
      </c>
      <c r="D1304" s="10">
        <v>-1.4630341919355665</v>
      </c>
      <c r="F1304" s="10">
        <v>25.51</v>
      </c>
      <c r="G1304" s="10">
        <v>1003266.87623526</v>
      </c>
    </row>
    <row r="1305" ht="14.25" customHeight="1">
      <c r="A1305" s="10">
        <v>1277.0</v>
      </c>
      <c r="B1305" s="10">
        <v>1621748.4156652363</v>
      </c>
      <c r="C1305" s="10">
        <v>-61055.31739338627</v>
      </c>
      <c r="D1305" s="10">
        <v>-0.6038933632266724</v>
      </c>
      <c r="F1305" s="10">
        <v>25.53</v>
      </c>
      <c r="G1305" s="10">
        <v>1003642.62741729</v>
      </c>
    </row>
    <row r="1306" ht="14.25" customHeight="1">
      <c r="A1306" s="10">
        <v>1278.0</v>
      </c>
      <c r="B1306" s="10">
        <v>1198394.9821794946</v>
      </c>
      <c r="C1306" s="10">
        <v>3655.6020809053443</v>
      </c>
      <c r="D1306" s="10">
        <v>0.03615727391985493</v>
      </c>
      <c r="F1306" s="10">
        <v>25.55</v>
      </c>
      <c r="G1306" s="10">
        <v>1003701.04958274</v>
      </c>
    </row>
    <row r="1307" ht="14.25" customHeight="1">
      <c r="A1307" s="10">
        <v>1279.0</v>
      </c>
      <c r="B1307" s="10">
        <v>1246011.054660663</v>
      </c>
      <c r="C1307" s="10">
        <v>138129.17240567692</v>
      </c>
      <c r="D1307" s="10">
        <v>1.3662248276645097</v>
      </c>
      <c r="F1307" s="10">
        <v>25.570000000000004</v>
      </c>
      <c r="G1307" s="10">
        <v>1003837.66700849</v>
      </c>
    </row>
    <row r="1308" ht="14.25" customHeight="1">
      <c r="A1308" s="10">
        <v>1280.0</v>
      </c>
      <c r="B1308" s="10">
        <v>1087638.1236895272</v>
      </c>
      <c r="C1308" s="10">
        <v>43894.79574763286</v>
      </c>
      <c r="D1308" s="10">
        <v>0.4341599874322701</v>
      </c>
      <c r="F1308" s="10">
        <v>25.590000000000003</v>
      </c>
      <c r="G1308" s="10">
        <v>1003905.05954605</v>
      </c>
    </row>
    <row r="1309" ht="14.25" customHeight="1">
      <c r="A1309" s="10">
        <v>1281.0</v>
      </c>
      <c r="B1309" s="10">
        <v>1544357.3059961195</v>
      </c>
      <c r="C1309" s="10">
        <v>-61315.970983979525</v>
      </c>
      <c r="D1309" s="10">
        <v>-0.6064714674800051</v>
      </c>
      <c r="F1309" s="10">
        <v>25.610000000000003</v>
      </c>
      <c r="G1309" s="10">
        <v>1003941.9288969</v>
      </c>
    </row>
    <row r="1310" ht="14.25" customHeight="1">
      <c r="A1310" s="10">
        <v>1282.0</v>
      </c>
      <c r="B1310" s="10">
        <v>1375814.9770303913</v>
      </c>
      <c r="C1310" s="10">
        <v>-27910.581729701255</v>
      </c>
      <c r="D1310" s="10">
        <v>-0.276061378270519</v>
      </c>
      <c r="F1310" s="10">
        <v>25.630000000000003</v>
      </c>
      <c r="G1310" s="10">
        <v>1004041.43483931</v>
      </c>
    </row>
    <row r="1311" ht="14.25" customHeight="1">
      <c r="A1311" s="10">
        <v>1283.0</v>
      </c>
      <c r="B1311" s="10">
        <v>924507.945318064</v>
      </c>
      <c r="C1311" s="10">
        <v>-103094.75178131193</v>
      </c>
      <c r="D1311" s="10">
        <v>-1.0197021167394582</v>
      </c>
      <c r="F1311" s="10">
        <v>25.650000000000002</v>
      </c>
      <c r="G1311" s="10">
        <v>1004070.99827455</v>
      </c>
    </row>
    <row r="1312" ht="14.25" customHeight="1">
      <c r="A1312" s="10">
        <v>1284.0</v>
      </c>
      <c r="B1312" s="10">
        <v>1067131.8382983187</v>
      </c>
      <c r="C1312" s="10">
        <v>77509.98115612124</v>
      </c>
      <c r="D1312" s="10">
        <v>0.7666451539743603</v>
      </c>
      <c r="F1312" s="10">
        <v>25.67</v>
      </c>
      <c r="G1312" s="10">
        <v>1004124.90907597</v>
      </c>
    </row>
    <row r="1313" ht="14.25" customHeight="1">
      <c r="A1313" s="10">
        <v>1285.0</v>
      </c>
      <c r="B1313" s="10">
        <v>1502498.981827787</v>
      </c>
      <c r="C1313" s="10">
        <v>-108366.74044124689</v>
      </c>
      <c r="D1313" s="10">
        <v>-1.0718469437367193</v>
      </c>
      <c r="F1313" s="10">
        <v>25.69</v>
      </c>
      <c r="G1313" s="10">
        <v>1004340.03594266</v>
      </c>
    </row>
    <row r="1314" ht="14.25" customHeight="1">
      <c r="A1314" s="10">
        <v>1286.0</v>
      </c>
      <c r="B1314" s="10">
        <v>1328848.2394307484</v>
      </c>
      <c r="C1314" s="10">
        <v>-189.32835836848244</v>
      </c>
      <c r="D1314" s="10">
        <v>-0.0018726319667238787</v>
      </c>
      <c r="F1314" s="10">
        <v>25.71</v>
      </c>
      <c r="G1314" s="10">
        <v>1004430.32436196</v>
      </c>
    </row>
    <row r="1315" ht="14.25" customHeight="1">
      <c r="A1315" s="10">
        <v>1287.0</v>
      </c>
      <c r="B1315" s="10">
        <v>1143003.3252917987</v>
      </c>
      <c r="C1315" s="10">
        <v>-39981.94199186866</v>
      </c>
      <c r="D1315" s="10">
        <v>-0.39545825734121465</v>
      </c>
      <c r="F1315" s="10">
        <v>25.73</v>
      </c>
      <c r="G1315" s="10">
        <v>1004471.66087765</v>
      </c>
    </row>
    <row r="1316" ht="14.25" customHeight="1">
      <c r="A1316" s="10">
        <v>1288.0</v>
      </c>
      <c r="B1316" s="10">
        <v>900210.9100690181</v>
      </c>
      <c r="C1316" s="10">
        <v>-43279.381633696146</v>
      </c>
      <c r="D1316" s="10">
        <v>-0.428072974623085</v>
      </c>
      <c r="F1316" s="10">
        <v>25.750000000000004</v>
      </c>
      <c r="G1316" s="10">
        <v>1005087.36103998</v>
      </c>
    </row>
    <row r="1317" ht="14.25" customHeight="1">
      <c r="A1317" s="10">
        <v>1289.0</v>
      </c>
      <c r="B1317" s="10">
        <v>772355.8118918466</v>
      </c>
      <c r="C1317" s="10">
        <v>-64310.23697129963</v>
      </c>
      <c r="D1317" s="10">
        <v>-0.6360875178860234</v>
      </c>
      <c r="F1317" s="10">
        <v>25.770000000000003</v>
      </c>
      <c r="G1317" s="10">
        <v>1005089.89397533</v>
      </c>
    </row>
    <row r="1318" ht="14.25" customHeight="1">
      <c r="A1318" s="10">
        <v>1290.0</v>
      </c>
      <c r="B1318" s="10">
        <v>1143989.96445374</v>
      </c>
      <c r="C1318" s="10">
        <v>66836.80882807006</v>
      </c>
      <c r="D1318" s="10">
        <v>0.6610776422709018</v>
      </c>
      <c r="F1318" s="10">
        <v>25.790000000000003</v>
      </c>
      <c r="G1318" s="10">
        <v>1005392.41858925</v>
      </c>
    </row>
    <row r="1319" ht="14.25" customHeight="1">
      <c r="A1319" s="10">
        <v>1291.0</v>
      </c>
      <c r="B1319" s="10">
        <v>1010455.1730772301</v>
      </c>
      <c r="C1319" s="10">
        <v>-18521.107712200144</v>
      </c>
      <c r="D1319" s="10">
        <v>-0.1831908260330423</v>
      </c>
      <c r="F1319" s="10">
        <v>25.810000000000002</v>
      </c>
      <c r="G1319" s="10">
        <v>1005431.45123381</v>
      </c>
    </row>
    <row r="1320" ht="14.25" customHeight="1">
      <c r="A1320" s="10">
        <v>1292.0</v>
      </c>
      <c r="B1320" s="10">
        <v>1383633.6185391196</v>
      </c>
      <c r="C1320" s="10">
        <v>-72160.2952308897</v>
      </c>
      <c r="D1320" s="10">
        <v>-0.7137318294103572</v>
      </c>
      <c r="F1320" s="10">
        <v>25.830000000000002</v>
      </c>
      <c r="G1320" s="10">
        <v>1005843.91699312</v>
      </c>
    </row>
    <row r="1321" ht="14.25" customHeight="1">
      <c r="A1321" s="10">
        <v>1293.0</v>
      </c>
      <c r="B1321" s="10">
        <v>749503.5013681508</v>
      </c>
      <c r="C1321" s="10">
        <v>100153.42182435421</v>
      </c>
      <c r="D1321" s="10">
        <v>0.990609652464447</v>
      </c>
      <c r="F1321" s="10">
        <v>25.85</v>
      </c>
      <c r="G1321" s="10">
        <v>1005946.76732443</v>
      </c>
    </row>
    <row r="1322" ht="14.25" customHeight="1">
      <c r="A1322" s="10">
        <v>1294.0</v>
      </c>
      <c r="B1322" s="10">
        <v>661829.3420169121</v>
      </c>
      <c r="C1322" s="10">
        <v>101263.88940621598</v>
      </c>
      <c r="D1322" s="10">
        <v>1.0015932003583006</v>
      </c>
      <c r="F1322" s="10">
        <v>25.87</v>
      </c>
      <c r="G1322" s="10">
        <v>1006227.53499552</v>
      </c>
    </row>
    <row r="1323" ht="14.25" customHeight="1">
      <c r="A1323" s="10">
        <v>1295.0</v>
      </c>
      <c r="B1323" s="10">
        <v>1077021.2474111293</v>
      </c>
      <c r="C1323" s="10">
        <v>92029.73741426063</v>
      </c>
      <c r="D1323" s="10">
        <v>0.9102589261125613</v>
      </c>
      <c r="F1323" s="10">
        <v>25.89</v>
      </c>
      <c r="G1323" s="10">
        <v>1006544.52659887</v>
      </c>
    </row>
    <row r="1324" ht="14.25" customHeight="1">
      <c r="A1324" s="10">
        <v>1296.0</v>
      </c>
      <c r="B1324" s="10">
        <v>1105127.9565677373</v>
      </c>
      <c r="C1324" s="10">
        <v>6452.143006932689</v>
      </c>
      <c r="D1324" s="10">
        <v>0.06381764122805313</v>
      </c>
      <c r="F1324" s="10">
        <v>25.910000000000004</v>
      </c>
      <c r="G1324" s="10">
        <v>1006580.47965983</v>
      </c>
    </row>
    <row r="1325" ht="14.25" customHeight="1">
      <c r="A1325" s="10">
        <v>1297.0</v>
      </c>
      <c r="B1325" s="10">
        <v>1257698.8309178439</v>
      </c>
      <c r="C1325" s="10">
        <v>68121.08219061606</v>
      </c>
      <c r="D1325" s="10">
        <v>0.6737802895311442</v>
      </c>
      <c r="F1325" s="10">
        <v>25.930000000000003</v>
      </c>
      <c r="G1325" s="10">
        <v>1006687.38713887</v>
      </c>
    </row>
    <row r="1326" ht="14.25" customHeight="1">
      <c r="A1326" s="10">
        <v>1298.0</v>
      </c>
      <c r="B1326" s="10">
        <v>1357119.3998945318</v>
      </c>
      <c r="C1326" s="10">
        <v>48376.31008033827</v>
      </c>
      <c r="D1326" s="10">
        <v>0.47848629475925764</v>
      </c>
      <c r="F1326" s="10">
        <v>25.950000000000003</v>
      </c>
      <c r="G1326" s="10">
        <v>1006885.8444127</v>
      </c>
    </row>
    <row r="1327" ht="14.25" customHeight="1">
      <c r="A1327" s="10">
        <v>1299.0</v>
      </c>
      <c r="B1327" s="10">
        <v>845614.8865160753</v>
      </c>
      <c r="C1327" s="10">
        <v>-66777.96361153433</v>
      </c>
      <c r="D1327" s="10">
        <v>-0.6604956088421899</v>
      </c>
      <c r="F1327" s="10">
        <v>25.970000000000002</v>
      </c>
      <c r="G1327" s="10">
        <v>1007224.9288462</v>
      </c>
    </row>
    <row r="1328" ht="14.25" customHeight="1">
      <c r="A1328" s="10">
        <v>1300.0</v>
      </c>
      <c r="B1328" s="10">
        <v>1323488.2996457275</v>
      </c>
      <c r="C1328" s="10">
        <v>-77699.9968395175</v>
      </c>
      <c r="D1328" s="10">
        <v>-0.768524584219111</v>
      </c>
      <c r="F1328" s="10">
        <v>25.990000000000002</v>
      </c>
      <c r="G1328" s="10">
        <v>1007478.74843115</v>
      </c>
    </row>
    <row r="1329" ht="14.25" customHeight="1">
      <c r="A1329" s="10">
        <v>1301.0</v>
      </c>
      <c r="B1329" s="10">
        <v>999068.8718505974</v>
      </c>
      <c r="C1329" s="10">
        <v>-10893.864458285389</v>
      </c>
      <c r="D1329" s="10">
        <v>-0.10775036028167641</v>
      </c>
      <c r="F1329" s="10">
        <v>26.01</v>
      </c>
      <c r="G1329" s="10">
        <v>1007596.04257482</v>
      </c>
    </row>
    <row r="1330" ht="14.25" customHeight="1">
      <c r="A1330" s="10">
        <v>1302.0</v>
      </c>
      <c r="B1330" s="10">
        <v>1269096.8060606765</v>
      </c>
      <c r="C1330" s="10">
        <v>-157947.85878129653</v>
      </c>
      <c r="D1330" s="10">
        <v>-1.5622499026468244</v>
      </c>
      <c r="F1330" s="10">
        <v>26.03</v>
      </c>
      <c r="G1330" s="10">
        <v>1007856.26624004</v>
      </c>
    </row>
    <row r="1331" ht="14.25" customHeight="1">
      <c r="A1331" s="10">
        <v>1303.0</v>
      </c>
      <c r="B1331" s="10">
        <v>1301672.1854285323</v>
      </c>
      <c r="C1331" s="10">
        <v>-30767.165047142422</v>
      </c>
      <c r="D1331" s="10">
        <v>-0.3043156201704001</v>
      </c>
      <c r="F1331" s="10">
        <v>26.05</v>
      </c>
      <c r="G1331" s="10">
        <v>1008649.92930081</v>
      </c>
    </row>
    <row r="1332" ht="14.25" customHeight="1">
      <c r="A1332" s="10">
        <v>1304.0</v>
      </c>
      <c r="B1332" s="10">
        <v>699787.6975018809</v>
      </c>
      <c r="C1332" s="10">
        <v>-124093.5242860429</v>
      </c>
      <c r="D1332" s="10">
        <v>-1.2273993312147926</v>
      </c>
      <c r="F1332" s="10">
        <v>26.070000000000004</v>
      </c>
      <c r="G1332" s="10">
        <v>1008712.57507318</v>
      </c>
    </row>
    <row r="1333" ht="14.25" customHeight="1">
      <c r="A1333" s="10">
        <v>1305.0</v>
      </c>
      <c r="B1333" s="10">
        <v>992708.9074066466</v>
      </c>
      <c r="C1333" s="10">
        <v>52290.4354461733</v>
      </c>
      <c r="D1333" s="10">
        <v>0.5172006022459467</v>
      </c>
      <c r="F1333" s="10">
        <v>26.090000000000003</v>
      </c>
      <c r="G1333" s="10">
        <v>1009093.80151039</v>
      </c>
    </row>
    <row r="1334" ht="14.25" customHeight="1">
      <c r="A1334" s="10">
        <v>1306.0</v>
      </c>
      <c r="B1334" s="10">
        <v>919533.5226407903</v>
      </c>
      <c r="C1334" s="10">
        <v>-111159.81962467032</v>
      </c>
      <c r="D1334" s="10">
        <v>-1.099473071219904</v>
      </c>
      <c r="F1334" s="10">
        <v>26.110000000000003</v>
      </c>
      <c r="G1334" s="10">
        <v>1009142.33797403</v>
      </c>
    </row>
    <row r="1335" ht="14.25" customHeight="1">
      <c r="A1335" s="10">
        <v>1307.0</v>
      </c>
      <c r="B1335" s="10">
        <v>1073143.8830606507</v>
      </c>
      <c r="C1335" s="10">
        <v>93192.37623717939</v>
      </c>
      <c r="D1335" s="10">
        <v>0.9217584956662914</v>
      </c>
      <c r="F1335" s="10">
        <v>26.130000000000003</v>
      </c>
      <c r="G1335" s="10">
        <v>1009606.28363318</v>
      </c>
    </row>
    <row r="1336" ht="14.25" customHeight="1">
      <c r="A1336" s="10">
        <v>1308.0</v>
      </c>
      <c r="B1336" s="10">
        <v>1229816.0056149494</v>
      </c>
      <c r="C1336" s="10">
        <v>5775.822733310517</v>
      </c>
      <c r="D1336" s="10">
        <v>0.057128210362850235</v>
      </c>
      <c r="F1336" s="10">
        <v>26.150000000000002</v>
      </c>
      <c r="G1336" s="10">
        <v>1009769.07753826</v>
      </c>
    </row>
    <row r="1337" ht="14.25" customHeight="1">
      <c r="A1337" s="10">
        <v>1309.0</v>
      </c>
      <c r="B1337" s="10">
        <v>1391572.4750422132</v>
      </c>
      <c r="C1337" s="10">
        <v>-14142.402871893253</v>
      </c>
      <c r="D1337" s="10">
        <v>-0.13988139934457708</v>
      </c>
      <c r="F1337" s="10">
        <v>26.17</v>
      </c>
      <c r="G1337" s="10">
        <v>1009809.98359654</v>
      </c>
    </row>
    <row r="1338" ht="14.25" customHeight="1">
      <c r="A1338" s="10">
        <v>1310.0</v>
      </c>
      <c r="B1338" s="10">
        <v>1074875.8528420771</v>
      </c>
      <c r="C1338" s="10">
        <v>-20019.820175077068</v>
      </c>
      <c r="D1338" s="10">
        <v>-0.19801447364239064</v>
      </c>
      <c r="F1338" s="10">
        <v>26.19</v>
      </c>
      <c r="G1338" s="10">
        <v>1009831.13477698</v>
      </c>
    </row>
    <row r="1339" ht="14.25" customHeight="1">
      <c r="A1339" s="10">
        <v>1311.0</v>
      </c>
      <c r="B1339" s="10">
        <v>710948.898978257</v>
      </c>
      <c r="C1339" s="10">
        <v>89161.21992307203</v>
      </c>
      <c r="D1339" s="10">
        <v>0.8818866442346841</v>
      </c>
      <c r="F1339" s="10">
        <v>26.21</v>
      </c>
      <c r="G1339" s="10">
        <v>1009854.70493643</v>
      </c>
    </row>
    <row r="1340" ht="14.25" customHeight="1">
      <c r="A1340" s="10">
        <v>1312.0</v>
      </c>
      <c r="B1340" s="10">
        <v>1097146.411988845</v>
      </c>
      <c r="C1340" s="10">
        <v>-135607.3520652001</v>
      </c>
      <c r="D1340" s="10">
        <v>-1.3412817001552104</v>
      </c>
      <c r="F1340" s="10">
        <v>26.23</v>
      </c>
      <c r="G1340" s="10">
        <v>1009972.08347335</v>
      </c>
    </row>
    <row r="1341" ht="14.25" customHeight="1">
      <c r="A1341" s="10">
        <v>1313.0</v>
      </c>
      <c r="B1341" s="10">
        <v>1525647.4924704225</v>
      </c>
      <c r="C1341" s="10">
        <v>-21331.873630802613</v>
      </c>
      <c r="D1341" s="10">
        <v>-0.21099189162887227</v>
      </c>
      <c r="F1341" s="10">
        <v>26.250000000000004</v>
      </c>
      <c r="G1341" s="10">
        <v>1010477.39216785</v>
      </c>
    </row>
    <row r="1342" ht="14.25" customHeight="1">
      <c r="A1342" s="10">
        <v>1314.0</v>
      </c>
      <c r="B1342" s="10">
        <v>1186188.380060678</v>
      </c>
      <c r="C1342" s="10">
        <v>44203.08823665185</v>
      </c>
      <c r="D1342" s="10">
        <v>0.4372092842994315</v>
      </c>
      <c r="F1342" s="10">
        <v>26.270000000000003</v>
      </c>
      <c r="G1342" s="10">
        <v>1010813.70905555</v>
      </c>
    </row>
    <row r="1343" ht="14.25" customHeight="1">
      <c r="A1343" s="10">
        <v>1315.0</v>
      </c>
      <c r="B1343" s="10">
        <v>1057866.8398245706</v>
      </c>
      <c r="C1343" s="10">
        <v>-65281.45749889058</v>
      </c>
      <c r="D1343" s="10">
        <v>-0.6456937840702234</v>
      </c>
      <c r="F1343" s="10">
        <v>26.290000000000003</v>
      </c>
      <c r="G1343" s="10">
        <v>1011140.79926894</v>
      </c>
    </row>
    <row r="1344" ht="14.25" customHeight="1">
      <c r="A1344" s="10">
        <v>1316.0</v>
      </c>
      <c r="B1344" s="10">
        <v>880459.9508663726</v>
      </c>
      <c r="C1344" s="10">
        <v>94925.60453539144</v>
      </c>
      <c r="D1344" s="10">
        <v>0.938901721038506</v>
      </c>
      <c r="F1344" s="10">
        <v>26.310000000000002</v>
      </c>
      <c r="G1344" s="10">
        <v>1011331.16361934</v>
      </c>
    </row>
    <row r="1345" ht="14.25" customHeight="1">
      <c r="A1345" s="10">
        <v>1317.0</v>
      </c>
      <c r="B1345" s="10">
        <v>769175.1737930586</v>
      </c>
      <c r="C1345" s="10">
        <v>205630.8199198224</v>
      </c>
      <c r="D1345" s="10">
        <v>2.033878337317288</v>
      </c>
      <c r="F1345" s="10">
        <v>26.330000000000002</v>
      </c>
      <c r="G1345" s="10">
        <v>1011365.36494212</v>
      </c>
    </row>
    <row r="1346" ht="14.25" customHeight="1">
      <c r="A1346" s="10">
        <v>1318.0</v>
      </c>
      <c r="B1346" s="10">
        <v>969378.1997237258</v>
      </c>
      <c r="C1346" s="10">
        <v>5627.573936627246</v>
      </c>
      <c r="D1346" s="10">
        <v>0.05566189312390218</v>
      </c>
      <c r="F1346" s="10">
        <v>26.35</v>
      </c>
      <c r="G1346" s="10">
        <v>1011477.61428122</v>
      </c>
    </row>
    <row r="1347" ht="14.25" customHeight="1">
      <c r="A1347" s="10">
        <v>1319.0</v>
      </c>
      <c r="B1347" s="10">
        <v>877423.5197447559</v>
      </c>
      <c r="C1347" s="10">
        <v>206321.85206401418</v>
      </c>
      <c r="D1347" s="10">
        <v>2.04071328214224</v>
      </c>
      <c r="F1347" s="10">
        <v>26.37</v>
      </c>
      <c r="G1347" s="10">
        <v>1011909.69443134</v>
      </c>
    </row>
    <row r="1348" ht="14.25" customHeight="1">
      <c r="A1348" s="10">
        <v>1320.0</v>
      </c>
      <c r="B1348" s="10">
        <v>799284.828869353</v>
      </c>
      <c r="C1348" s="10">
        <v>-84578.40001561504</v>
      </c>
      <c r="D1348" s="10">
        <v>-0.8365583314008516</v>
      </c>
      <c r="F1348" s="10">
        <v>26.39</v>
      </c>
      <c r="G1348" s="10">
        <v>1012023.39863856</v>
      </c>
    </row>
    <row r="1349" ht="14.25" customHeight="1">
      <c r="A1349" s="10">
        <v>1321.0</v>
      </c>
      <c r="B1349" s="10">
        <v>1186221.711733379</v>
      </c>
      <c r="C1349" s="10">
        <v>67148.43718795106</v>
      </c>
      <c r="D1349" s="10">
        <v>0.6641599339755344</v>
      </c>
      <c r="F1349" s="10">
        <v>26.410000000000004</v>
      </c>
      <c r="G1349" s="10">
        <v>1012262.71165943</v>
      </c>
    </row>
    <row r="1350" ht="14.25" customHeight="1">
      <c r="A1350" s="10">
        <v>1322.0</v>
      </c>
      <c r="B1350" s="10">
        <v>1173651.6172236141</v>
      </c>
      <c r="C1350" s="10">
        <v>178484.35004056594</v>
      </c>
      <c r="D1350" s="10">
        <v>1.765374729523554</v>
      </c>
      <c r="F1350" s="10">
        <v>26.430000000000003</v>
      </c>
      <c r="G1350" s="10">
        <v>1012269.46867818</v>
      </c>
    </row>
    <row r="1351" ht="14.25" customHeight="1">
      <c r="A1351" s="10">
        <v>1323.0</v>
      </c>
      <c r="B1351" s="10">
        <v>1106389.073547623</v>
      </c>
      <c r="C1351" s="10">
        <v>-143807.38522054884</v>
      </c>
      <c r="D1351" s="10">
        <v>-1.4223875859677078</v>
      </c>
      <c r="F1351" s="10">
        <v>26.450000000000003</v>
      </c>
      <c r="G1351" s="10">
        <v>1012269.82010468</v>
      </c>
    </row>
    <row r="1352" ht="14.25" customHeight="1">
      <c r="A1352" s="10">
        <v>1324.0</v>
      </c>
      <c r="B1352" s="10">
        <v>1309639.6045814846</v>
      </c>
      <c r="C1352" s="10">
        <v>29456.4726636454</v>
      </c>
      <c r="D1352" s="10">
        <v>0.29135166444274807</v>
      </c>
      <c r="F1352" s="10">
        <v>26.470000000000002</v>
      </c>
      <c r="G1352" s="10">
        <v>1012321.57384366</v>
      </c>
    </row>
    <row r="1353" ht="14.25" customHeight="1">
      <c r="A1353" s="10">
        <v>1325.0</v>
      </c>
      <c r="B1353" s="10">
        <v>972953.7527395538</v>
      </c>
      <c r="C1353" s="10">
        <v>91010.53513438627</v>
      </c>
      <c r="D1353" s="10">
        <v>0.9001780761738746</v>
      </c>
      <c r="F1353" s="10">
        <v>26.490000000000002</v>
      </c>
      <c r="G1353" s="10">
        <v>1012545.49161591</v>
      </c>
    </row>
    <row r="1354" ht="14.25" customHeight="1">
      <c r="A1354" s="10">
        <v>1326.0</v>
      </c>
      <c r="B1354" s="10">
        <v>488151.68839004176</v>
      </c>
      <c r="C1354" s="10">
        <v>40333.558340554184</v>
      </c>
      <c r="D1354" s="10">
        <v>0.39893606711173896</v>
      </c>
      <c r="F1354" s="10">
        <v>26.51</v>
      </c>
      <c r="G1354" s="10">
        <v>1012768.75622901</v>
      </c>
    </row>
    <row r="1355" ht="14.25" customHeight="1">
      <c r="A1355" s="10">
        <v>1327.0</v>
      </c>
      <c r="B1355" s="10">
        <v>1147533.504083406</v>
      </c>
      <c r="C1355" s="10">
        <v>52591.943035844015</v>
      </c>
      <c r="D1355" s="10">
        <v>0.5201827902049652</v>
      </c>
      <c r="F1355" s="10">
        <v>26.53</v>
      </c>
      <c r="G1355" s="10">
        <v>1013252.20904606</v>
      </c>
    </row>
    <row r="1356" ht="14.25" customHeight="1">
      <c r="A1356" s="10">
        <v>1328.0</v>
      </c>
      <c r="B1356" s="10">
        <v>1321804.8241727925</v>
      </c>
      <c r="C1356" s="10">
        <v>5032.631364877569</v>
      </c>
      <c r="D1356" s="10">
        <v>0.04977736273540636</v>
      </c>
      <c r="F1356" s="10">
        <v>26.55</v>
      </c>
      <c r="G1356" s="10">
        <v>1013443.43789406</v>
      </c>
    </row>
    <row r="1357" ht="14.25" customHeight="1">
      <c r="A1357" s="10">
        <v>1329.0</v>
      </c>
      <c r="B1357" s="10">
        <v>1133879.6016790187</v>
      </c>
      <c r="C1357" s="10">
        <v>103481.11673681135</v>
      </c>
      <c r="D1357" s="10">
        <v>1.0235236222588897</v>
      </c>
      <c r="F1357" s="10">
        <v>26.570000000000004</v>
      </c>
      <c r="G1357" s="10">
        <v>1014093.30996462</v>
      </c>
    </row>
    <row r="1358" ht="14.25" customHeight="1">
      <c r="A1358" s="10">
        <v>1330.0</v>
      </c>
      <c r="B1358" s="10">
        <v>1089763.0201607202</v>
      </c>
      <c r="C1358" s="10">
        <v>-146358.78111946222</v>
      </c>
      <c r="D1358" s="10">
        <v>-1.4476232430095044</v>
      </c>
      <c r="F1358" s="10">
        <v>26.590000000000003</v>
      </c>
      <c r="G1358" s="10">
        <v>1014226.29857076</v>
      </c>
    </row>
    <row r="1359" ht="14.25" customHeight="1">
      <c r="A1359" s="10">
        <v>1331.0</v>
      </c>
      <c r="B1359" s="10">
        <v>980729.9301621297</v>
      </c>
      <c r="C1359" s="10">
        <v>51450.448097000364</v>
      </c>
      <c r="D1359" s="10">
        <v>0.5088923531528897</v>
      </c>
      <c r="F1359" s="10">
        <v>26.610000000000003</v>
      </c>
      <c r="G1359" s="10">
        <v>1014430.1205663</v>
      </c>
    </row>
    <row r="1360" ht="14.25" customHeight="1">
      <c r="A1360" s="10">
        <v>1332.0</v>
      </c>
      <c r="B1360" s="10">
        <v>909145.7613264732</v>
      </c>
      <c r="C1360" s="10">
        <v>219749.36362428684</v>
      </c>
      <c r="D1360" s="10">
        <v>2.173523747505187</v>
      </c>
      <c r="F1360" s="10">
        <v>26.630000000000003</v>
      </c>
      <c r="G1360" s="10">
        <v>1014450.65379309</v>
      </c>
    </row>
    <row r="1361" ht="14.25" customHeight="1">
      <c r="A1361" s="10">
        <v>1333.0</v>
      </c>
      <c r="B1361" s="10">
        <v>1491440.5254723518</v>
      </c>
      <c r="C1361" s="10">
        <v>-153396.14215976186</v>
      </c>
      <c r="D1361" s="10">
        <v>-1.5172292299784178</v>
      </c>
      <c r="F1361" s="10">
        <v>26.650000000000002</v>
      </c>
      <c r="G1361" s="10">
        <v>1014513.20953143</v>
      </c>
    </row>
    <row r="1362" ht="14.25" customHeight="1">
      <c r="A1362" s="10">
        <v>1334.0</v>
      </c>
      <c r="B1362" s="10">
        <v>1297099.471474668</v>
      </c>
      <c r="C1362" s="10">
        <v>-99358.55470827804</v>
      </c>
      <c r="D1362" s="10">
        <v>-0.9827476840636812</v>
      </c>
      <c r="F1362" s="10">
        <v>26.67</v>
      </c>
      <c r="G1362" s="10">
        <v>1014548.23262943</v>
      </c>
    </row>
    <row r="1363" ht="14.25" customHeight="1">
      <c r="A1363" s="10">
        <v>1335.0</v>
      </c>
      <c r="B1363" s="10">
        <v>1012001.1308076098</v>
      </c>
      <c r="C1363" s="10">
        <v>19980.152115330216</v>
      </c>
      <c r="D1363" s="10">
        <v>0.19762211996975543</v>
      </c>
      <c r="F1363" s="10">
        <v>26.69</v>
      </c>
      <c r="G1363" s="10">
        <v>1015010.5384041</v>
      </c>
    </row>
    <row r="1364" ht="14.25" customHeight="1">
      <c r="A1364" s="10">
        <v>1336.0</v>
      </c>
      <c r="B1364" s="10">
        <v>1903432.3334894245</v>
      </c>
      <c r="C1364" s="10">
        <v>-206715.22619006457</v>
      </c>
      <c r="D1364" s="10">
        <v>-2.0446041148187177</v>
      </c>
      <c r="F1364" s="10">
        <v>26.71</v>
      </c>
      <c r="G1364" s="10">
        <v>1015233.03226299</v>
      </c>
    </row>
    <row r="1365" ht="14.25" customHeight="1">
      <c r="A1365" s="10">
        <v>1337.0</v>
      </c>
      <c r="B1365" s="10">
        <v>1107590.238534109</v>
      </c>
      <c r="C1365" s="10">
        <v>43599.40367542114</v>
      </c>
      <c r="D1365" s="10">
        <v>0.43123828757754534</v>
      </c>
      <c r="F1365" s="10">
        <v>26.73</v>
      </c>
      <c r="G1365" s="10">
        <v>1015546.30860722</v>
      </c>
    </row>
    <row r="1366" ht="14.25" customHeight="1">
      <c r="A1366" s="10">
        <v>1338.0</v>
      </c>
      <c r="B1366" s="10">
        <v>982253.0028381953</v>
      </c>
      <c r="C1366" s="10">
        <v>-57089.25681025931</v>
      </c>
      <c r="D1366" s="10">
        <v>-0.5646653685726847</v>
      </c>
      <c r="F1366" s="10">
        <v>26.750000000000004</v>
      </c>
      <c r="G1366" s="10">
        <v>1016163.17671518</v>
      </c>
    </row>
    <row r="1367" ht="14.25" customHeight="1">
      <c r="A1367" s="10">
        <v>1339.0</v>
      </c>
      <c r="B1367" s="10">
        <v>1514176.6864559627</v>
      </c>
      <c r="C1367" s="10">
        <v>22722.396862517344</v>
      </c>
      <c r="D1367" s="10">
        <v>0.22474544802486265</v>
      </c>
      <c r="F1367" s="10">
        <v>26.770000000000003</v>
      </c>
      <c r="G1367" s="10">
        <v>1016187.10365217</v>
      </c>
    </row>
    <row r="1368" ht="14.25" customHeight="1">
      <c r="A1368" s="10">
        <v>1340.0</v>
      </c>
      <c r="B1368" s="10">
        <v>1103911.620049323</v>
      </c>
      <c r="C1368" s="10">
        <v>-72865.25462268293</v>
      </c>
      <c r="D1368" s="10">
        <v>-0.720704527550722</v>
      </c>
      <c r="F1368" s="10">
        <v>26.790000000000003</v>
      </c>
      <c r="G1368" s="10">
        <v>1016301.44335026</v>
      </c>
    </row>
    <row r="1369" ht="14.25" customHeight="1">
      <c r="A1369" s="10">
        <v>1341.0</v>
      </c>
      <c r="B1369" s="10">
        <v>1144709.3043772308</v>
      </c>
      <c r="C1369" s="10">
        <v>-104101.99232267076</v>
      </c>
      <c r="D1369" s="10">
        <v>-1.029664654059186</v>
      </c>
      <c r="F1369" s="10">
        <v>26.810000000000002</v>
      </c>
      <c r="G1369" s="10">
        <v>1016526.59374354</v>
      </c>
    </row>
    <row r="1370" ht="14.25" customHeight="1">
      <c r="A1370" s="10">
        <v>1342.0</v>
      </c>
      <c r="B1370" s="10">
        <v>1113913.1131678629</v>
      </c>
      <c r="C1370" s="10">
        <v>-102435.49888664286</v>
      </c>
      <c r="D1370" s="10">
        <v>-1.0131814979829705</v>
      </c>
      <c r="F1370" s="10">
        <v>26.830000000000002</v>
      </c>
      <c r="G1370" s="10">
        <v>1016871.41491422</v>
      </c>
    </row>
    <row r="1371" ht="14.25" customHeight="1">
      <c r="A1371" s="10">
        <v>1343.0</v>
      </c>
      <c r="B1371" s="10">
        <v>1239220.7897472573</v>
      </c>
      <c r="C1371" s="10">
        <v>-70333.33041447727</v>
      </c>
      <c r="D1371" s="10">
        <v>-0.6956614634769289</v>
      </c>
      <c r="F1371" s="10">
        <v>26.85</v>
      </c>
      <c r="G1371" s="10">
        <v>1016960.6547934</v>
      </c>
    </row>
    <row r="1372" ht="14.25" customHeight="1">
      <c r="A1372" s="10">
        <v>1344.0</v>
      </c>
      <c r="B1372" s="10">
        <v>814416.0553960884</v>
      </c>
      <c r="C1372" s="10">
        <v>-13606.923709955416</v>
      </c>
      <c r="D1372" s="10">
        <v>-0.13458501688607774</v>
      </c>
      <c r="F1372" s="10">
        <v>26.87</v>
      </c>
      <c r="G1372" s="10">
        <v>1017105.37083789</v>
      </c>
    </row>
    <row r="1373" ht="14.25" customHeight="1">
      <c r="A1373" s="10">
        <v>1345.0</v>
      </c>
      <c r="B1373" s="10">
        <v>1067706.6253169146</v>
      </c>
      <c r="C1373" s="10">
        <v>124965.70850112545</v>
      </c>
      <c r="D1373" s="10">
        <v>1.2360260369872937</v>
      </c>
      <c r="F1373" s="10">
        <v>26.89</v>
      </c>
      <c r="G1373" s="10">
        <v>1017374.02335737</v>
      </c>
    </row>
    <row r="1374" ht="14.25" customHeight="1">
      <c r="A1374" s="10">
        <v>1346.0</v>
      </c>
      <c r="B1374" s="10">
        <v>802568.2337546981</v>
      </c>
      <c r="C1374" s="10">
        <v>59808.51958674495</v>
      </c>
      <c r="D1374" s="10">
        <v>0.5915613837552525</v>
      </c>
      <c r="F1374" s="10">
        <v>26.910000000000004</v>
      </c>
      <c r="G1374" s="10">
        <v>1017722.99756847</v>
      </c>
    </row>
    <row r="1375" ht="14.25" customHeight="1">
      <c r="A1375" s="10">
        <v>1347.0</v>
      </c>
      <c r="B1375" s="10">
        <v>1374886.7482948503</v>
      </c>
      <c r="C1375" s="10">
        <v>2011.310094669694</v>
      </c>
      <c r="D1375" s="10">
        <v>0.01989371064498651</v>
      </c>
      <c r="F1375" s="10">
        <v>26.930000000000003</v>
      </c>
      <c r="G1375" s="10">
        <v>1017775.51182709</v>
      </c>
    </row>
    <row r="1376" ht="14.25" customHeight="1">
      <c r="A1376" s="10">
        <v>1348.0</v>
      </c>
      <c r="B1376" s="10">
        <v>880139.5469936079</v>
      </c>
      <c r="C1376" s="10">
        <v>-1276.801309137838</v>
      </c>
      <c r="D1376" s="10">
        <v>-0.012628741765102843</v>
      </c>
      <c r="F1376" s="10">
        <v>26.950000000000003</v>
      </c>
      <c r="G1376" s="10">
        <v>1018173.70306395</v>
      </c>
    </row>
    <row r="1377" ht="14.25" customHeight="1">
      <c r="A1377" s="10">
        <v>1349.0</v>
      </c>
      <c r="B1377" s="10">
        <v>810883.2248347283</v>
      </c>
      <c r="C1377" s="10">
        <v>64916.02250954171</v>
      </c>
      <c r="D1377" s="10">
        <v>0.642079295207006</v>
      </c>
      <c r="F1377" s="10">
        <v>26.970000000000002</v>
      </c>
      <c r="G1377" s="10">
        <v>1018457.98705229</v>
      </c>
    </row>
    <row r="1378" ht="14.25" customHeight="1">
      <c r="A1378" s="10">
        <v>1350.0</v>
      </c>
      <c r="B1378" s="10">
        <v>1056885.1162759566</v>
      </c>
      <c r="C1378" s="10">
        <v>57894.130364993354</v>
      </c>
      <c r="D1378" s="10">
        <v>0.5726263098746327</v>
      </c>
      <c r="F1378" s="10">
        <v>26.990000000000002</v>
      </c>
      <c r="G1378" s="10">
        <v>1019127.7329514</v>
      </c>
    </row>
    <row r="1379" ht="14.25" customHeight="1">
      <c r="A1379" s="10">
        <v>1351.0</v>
      </c>
      <c r="B1379" s="10">
        <v>1081282.0450458177</v>
      </c>
      <c r="C1379" s="10">
        <v>-117626.46766000579</v>
      </c>
      <c r="D1379" s="10">
        <v>-1.163434180548031</v>
      </c>
      <c r="F1379" s="10">
        <v>27.01</v>
      </c>
      <c r="G1379" s="10">
        <v>1019425.93675783</v>
      </c>
    </row>
    <row r="1380" ht="14.25" customHeight="1">
      <c r="A1380" s="10">
        <v>1352.0</v>
      </c>
      <c r="B1380" s="10">
        <v>922946.9069881539</v>
      </c>
      <c r="C1380" s="10">
        <v>-143739.3523750659</v>
      </c>
      <c r="D1380" s="10">
        <v>-1.4217146784205428</v>
      </c>
      <c r="F1380" s="10">
        <v>27.03</v>
      </c>
      <c r="G1380" s="10">
        <v>1019880.65305418</v>
      </c>
    </row>
    <row r="1381" ht="14.25" customHeight="1">
      <c r="A1381" s="10">
        <v>1353.0</v>
      </c>
      <c r="B1381" s="10">
        <v>649610.9754561264</v>
      </c>
      <c r="C1381" s="10">
        <v>-99663.72720906336</v>
      </c>
      <c r="D1381" s="10">
        <v>-0.9857661213715431</v>
      </c>
      <c r="F1381" s="10">
        <v>27.05</v>
      </c>
      <c r="G1381" s="10">
        <v>1020041.74743924</v>
      </c>
    </row>
    <row r="1382" ht="14.25" customHeight="1">
      <c r="A1382" s="10">
        <v>1354.0</v>
      </c>
      <c r="B1382" s="10">
        <v>1297870.4911612624</v>
      </c>
      <c r="C1382" s="10">
        <v>25455.911760877585</v>
      </c>
      <c r="D1382" s="10">
        <v>0.25178242982883897</v>
      </c>
      <c r="F1382" s="10">
        <v>27.070000000000004</v>
      </c>
      <c r="G1382" s="10">
        <v>1020095.9135555</v>
      </c>
    </row>
    <row r="1383" ht="14.25" customHeight="1">
      <c r="A1383" s="10">
        <v>1355.0</v>
      </c>
      <c r="B1383" s="10">
        <v>1200650.476226911</v>
      </c>
      <c r="C1383" s="10">
        <v>-170059.04701531096</v>
      </c>
      <c r="D1383" s="10">
        <v>-1.6820407170682157</v>
      </c>
      <c r="F1383" s="10">
        <v>27.090000000000003</v>
      </c>
      <c r="G1383" s="10">
        <v>1020098.04138186</v>
      </c>
    </row>
    <row r="1384" ht="14.25" customHeight="1">
      <c r="A1384" s="10">
        <v>1356.0</v>
      </c>
      <c r="B1384" s="10">
        <v>1372023.3906613095</v>
      </c>
      <c r="C1384" s="10">
        <v>-55817.14410721953</v>
      </c>
      <c r="D1384" s="10">
        <v>-0.5520830014433431</v>
      </c>
      <c r="F1384" s="10">
        <v>27.110000000000003</v>
      </c>
      <c r="G1384" s="10">
        <v>1020145.97251802</v>
      </c>
    </row>
    <row r="1385" ht="14.25" customHeight="1">
      <c r="A1385" s="10">
        <v>1357.0</v>
      </c>
      <c r="B1385" s="10">
        <v>1320475.0943412534</v>
      </c>
      <c r="C1385" s="10">
        <v>-86592.53903830331</v>
      </c>
      <c r="D1385" s="10">
        <v>-0.8564800227513425</v>
      </c>
      <c r="F1385" s="10">
        <v>27.130000000000003</v>
      </c>
      <c r="G1385" s="10">
        <v>1020268.85454366</v>
      </c>
    </row>
    <row r="1386" ht="14.25" customHeight="1">
      <c r="A1386" s="10">
        <v>1358.0</v>
      </c>
      <c r="B1386" s="10">
        <v>924447.3573631084</v>
      </c>
      <c r="C1386" s="10">
        <v>-172494.78650396445</v>
      </c>
      <c r="D1386" s="10">
        <v>-1.7061324256129378</v>
      </c>
      <c r="F1386" s="10">
        <v>27.150000000000002</v>
      </c>
      <c r="G1386" s="10">
        <v>1020336.88327475</v>
      </c>
    </row>
    <row r="1387" ht="14.25" customHeight="1">
      <c r="A1387" s="10">
        <v>1359.0</v>
      </c>
      <c r="B1387" s="10">
        <v>812270.637357605</v>
      </c>
      <c r="C1387" s="10">
        <v>-48400.970692891045</v>
      </c>
      <c r="D1387" s="10">
        <v>-0.4787302109468973</v>
      </c>
      <c r="F1387" s="10">
        <v>27.17</v>
      </c>
      <c r="G1387" s="10">
        <v>1020536.19082951</v>
      </c>
    </row>
    <row r="1388" ht="14.25" customHeight="1">
      <c r="A1388" s="10">
        <v>1360.0</v>
      </c>
      <c r="B1388" s="10">
        <v>1397555.1075884989</v>
      </c>
      <c r="C1388" s="10">
        <v>57279.87488875119</v>
      </c>
      <c r="D1388" s="10">
        <v>0.5665507570601539</v>
      </c>
      <c r="F1388" s="10">
        <v>27.19</v>
      </c>
      <c r="G1388" s="10">
        <v>1020842.53135241</v>
      </c>
    </row>
    <row r="1389" ht="14.25" customHeight="1">
      <c r="A1389" s="10">
        <v>1361.0</v>
      </c>
      <c r="B1389" s="10">
        <v>993039.1967802192</v>
      </c>
      <c r="C1389" s="10">
        <v>173360.4750177008</v>
      </c>
      <c r="D1389" s="10">
        <v>1.7146948829120883</v>
      </c>
      <c r="F1389" s="10">
        <v>27.21</v>
      </c>
      <c r="G1389" s="10">
        <v>1020861.33713644</v>
      </c>
    </row>
    <row r="1390" ht="14.25" customHeight="1">
      <c r="A1390" s="10">
        <v>1362.0</v>
      </c>
      <c r="B1390" s="10">
        <v>1091339.4988732708</v>
      </c>
      <c r="C1390" s="10">
        <v>106590.2443132191</v>
      </c>
      <c r="D1390" s="10">
        <v>1.0542757596480083</v>
      </c>
      <c r="F1390" s="10">
        <v>27.23</v>
      </c>
      <c r="G1390" s="10">
        <v>1021122.05234751</v>
      </c>
    </row>
    <row r="1391" ht="14.25" customHeight="1">
      <c r="A1391" s="10">
        <v>1363.0</v>
      </c>
      <c r="B1391" s="10">
        <v>665676.8552181292</v>
      </c>
      <c r="C1391" s="10">
        <v>35226.70869982173</v>
      </c>
      <c r="D1391" s="10">
        <v>0.34842461722172635</v>
      </c>
      <c r="F1391" s="10">
        <v>27.250000000000004</v>
      </c>
      <c r="G1391" s="10">
        <v>1021126.6825481</v>
      </c>
    </row>
    <row r="1392" ht="14.25" customHeight="1">
      <c r="A1392" s="10">
        <v>1364.0</v>
      </c>
      <c r="B1392" s="10">
        <v>1203279.2743413146</v>
      </c>
      <c r="C1392" s="10">
        <v>-86791.91724719456</v>
      </c>
      <c r="D1392" s="10">
        <v>-0.8584520570026049</v>
      </c>
      <c r="F1392" s="10">
        <v>27.270000000000003</v>
      </c>
      <c r="G1392" s="10">
        <v>1022342.57363608</v>
      </c>
    </row>
    <row r="1393" ht="14.25" customHeight="1">
      <c r="A1393" s="10">
        <v>1365.0</v>
      </c>
      <c r="B1393" s="10">
        <v>1344441.6706422293</v>
      </c>
      <c r="C1393" s="10">
        <v>-191008.58936003922</v>
      </c>
      <c r="D1393" s="10">
        <v>-1.8892509998860716</v>
      </c>
      <c r="F1393" s="10">
        <v>27.290000000000003</v>
      </c>
      <c r="G1393" s="10">
        <v>1022408.90104637</v>
      </c>
    </row>
    <row r="1394" ht="14.25" customHeight="1">
      <c r="A1394" s="10">
        <v>1366.0</v>
      </c>
      <c r="B1394" s="10">
        <v>1296710.927597282</v>
      </c>
      <c r="C1394" s="10">
        <v>-13230.488196552033</v>
      </c>
      <c r="D1394" s="10">
        <v>-0.13086172270086474</v>
      </c>
      <c r="F1394" s="10">
        <v>27.310000000000002</v>
      </c>
      <c r="G1394" s="10">
        <v>1022709.69550665</v>
      </c>
    </row>
    <row r="1395" ht="14.25" customHeight="1">
      <c r="A1395" s="10">
        <v>1367.0</v>
      </c>
      <c r="B1395" s="10">
        <v>1250675.72883328</v>
      </c>
      <c r="C1395" s="10">
        <v>148986.8556339799</v>
      </c>
      <c r="D1395" s="10">
        <v>1.473617322233705</v>
      </c>
      <c r="F1395" s="10">
        <v>27.330000000000002</v>
      </c>
      <c r="G1395" s="10">
        <v>1022781.17074291</v>
      </c>
    </row>
    <row r="1396" ht="14.25" customHeight="1">
      <c r="A1396" s="10">
        <v>1368.0</v>
      </c>
      <c r="B1396" s="10">
        <v>1270463.5284887934</v>
      </c>
      <c r="C1396" s="10">
        <v>161549.34243338648</v>
      </c>
      <c r="D1396" s="10">
        <v>1.5978718954251647</v>
      </c>
      <c r="F1396" s="10">
        <v>27.35</v>
      </c>
      <c r="G1396" s="10">
        <v>1023162.95290662</v>
      </c>
    </row>
    <row r="1397" ht="14.25" customHeight="1">
      <c r="A1397" s="10">
        <v>1369.0</v>
      </c>
      <c r="B1397" s="10">
        <v>775802.462414981</v>
      </c>
      <c r="C1397" s="10">
        <v>-26419.389859574032</v>
      </c>
      <c r="D1397" s="10">
        <v>-0.26131211625513645</v>
      </c>
      <c r="F1397" s="10">
        <v>27.37</v>
      </c>
      <c r="G1397" s="10">
        <v>1023205.04098955</v>
      </c>
    </row>
    <row r="1398" ht="14.25" customHeight="1">
      <c r="A1398" s="10">
        <v>1370.0</v>
      </c>
      <c r="B1398" s="10">
        <v>849562.325621513</v>
      </c>
      <c r="C1398" s="10">
        <v>67155.2790423031</v>
      </c>
      <c r="D1398" s="10">
        <v>0.6642276062211595</v>
      </c>
      <c r="F1398" s="10">
        <v>27.39</v>
      </c>
      <c r="G1398" s="10">
        <v>1023595.11287068</v>
      </c>
    </row>
    <row r="1399" ht="14.25" customHeight="1">
      <c r="A1399" s="10">
        <v>1371.0</v>
      </c>
      <c r="B1399" s="10">
        <v>1196527.9152378081</v>
      </c>
      <c r="C1399" s="10">
        <v>-147709.7049876582</v>
      </c>
      <c r="D1399" s="10">
        <v>-1.4609851252018722</v>
      </c>
      <c r="F1399" s="10">
        <v>27.410000000000004</v>
      </c>
      <c r="G1399" s="10">
        <v>1023862.98375233</v>
      </c>
    </row>
    <row r="1400" ht="14.25" customHeight="1">
      <c r="A1400" s="10">
        <v>1372.0</v>
      </c>
      <c r="B1400" s="10">
        <v>640326.9560647333</v>
      </c>
      <c r="C1400" s="10">
        <v>142473.53863817663</v>
      </c>
      <c r="D1400" s="10">
        <v>1.4091946138721372</v>
      </c>
      <c r="F1400" s="10">
        <v>27.430000000000003</v>
      </c>
      <c r="G1400" s="10">
        <v>1023943.77512423</v>
      </c>
    </row>
    <row r="1401" ht="14.25" customHeight="1">
      <c r="A1401" s="10">
        <v>1373.0</v>
      </c>
      <c r="B1401" s="10">
        <v>1350902.8608855961</v>
      </c>
      <c r="C1401" s="10">
        <v>42197.561720553786</v>
      </c>
      <c r="D1401" s="10">
        <v>0.41737277857719735</v>
      </c>
      <c r="F1401" s="10">
        <v>27.450000000000003</v>
      </c>
      <c r="G1401" s="10">
        <v>1023965.40341073</v>
      </c>
    </row>
    <row r="1402" ht="14.25" customHeight="1">
      <c r="A1402" s="10">
        <v>1374.0</v>
      </c>
      <c r="B1402" s="10">
        <v>296286.75040744926</v>
      </c>
      <c r="C1402" s="10">
        <v>-65096.92941759125</v>
      </c>
      <c r="D1402" s="10">
        <v>-0.643868631268091</v>
      </c>
      <c r="F1402" s="10">
        <v>27.470000000000002</v>
      </c>
      <c r="G1402" s="10">
        <v>1024601.56275392</v>
      </c>
    </row>
    <row r="1403" ht="14.25" customHeight="1">
      <c r="A1403" s="10">
        <v>1375.0</v>
      </c>
      <c r="B1403" s="10">
        <v>870261.8467203387</v>
      </c>
      <c r="C1403" s="10">
        <v>147461.15084813128</v>
      </c>
      <c r="D1403" s="10">
        <v>1.4585266956715546</v>
      </c>
      <c r="F1403" s="10">
        <v>27.490000000000002</v>
      </c>
      <c r="G1403" s="10">
        <v>1024738.28492698</v>
      </c>
    </row>
    <row r="1404" ht="14.25" customHeight="1">
      <c r="A1404" s="10">
        <v>1376.0</v>
      </c>
      <c r="B1404" s="10">
        <v>822250.2207681388</v>
      </c>
      <c r="C1404" s="10">
        <v>50798.0988742162</v>
      </c>
      <c r="D1404" s="10">
        <v>0.5024400180744039</v>
      </c>
      <c r="F1404" s="10">
        <v>27.51</v>
      </c>
      <c r="G1404" s="10">
        <v>1024787.94155734</v>
      </c>
    </row>
    <row r="1405" ht="14.25" customHeight="1">
      <c r="A1405" s="10">
        <v>1377.0</v>
      </c>
      <c r="B1405" s="10">
        <v>1289259.0814953633</v>
      </c>
      <c r="C1405" s="10">
        <v>-8827.507847523317</v>
      </c>
      <c r="D1405" s="10">
        <v>-0.08731218885659513</v>
      </c>
      <c r="F1405" s="10">
        <v>27.53</v>
      </c>
      <c r="G1405" s="10">
        <v>1024907.9401935</v>
      </c>
    </row>
    <row r="1406" ht="14.25" customHeight="1">
      <c r="A1406" s="10">
        <v>1378.0</v>
      </c>
      <c r="B1406" s="10">
        <v>1191358.2149983873</v>
      </c>
      <c r="C1406" s="10">
        <v>-87249.17996902717</v>
      </c>
      <c r="D1406" s="10">
        <v>-0.8629748067769855</v>
      </c>
      <c r="F1406" s="10">
        <v>27.55</v>
      </c>
      <c r="G1406" s="10">
        <v>1024973.19521423</v>
      </c>
    </row>
    <row r="1407" ht="14.25" customHeight="1">
      <c r="A1407" s="10">
        <v>1379.0</v>
      </c>
      <c r="B1407" s="10">
        <v>1490404.3010639085</v>
      </c>
      <c r="C1407" s="10">
        <v>14259.97977578151</v>
      </c>
      <c r="D1407" s="10">
        <v>0.14104434329373997</v>
      </c>
      <c r="F1407" s="10">
        <v>27.570000000000004</v>
      </c>
      <c r="G1407" s="10">
        <v>1025417.88751949</v>
      </c>
    </row>
    <row r="1408" ht="14.25" customHeight="1">
      <c r="A1408" s="10">
        <v>1380.0</v>
      </c>
      <c r="B1408" s="10">
        <v>1147025.2727494286</v>
      </c>
      <c r="C1408" s="10">
        <v>50281.87325870129</v>
      </c>
      <c r="D1408" s="10">
        <v>0.4973340709358697</v>
      </c>
      <c r="F1408" s="10">
        <v>27.590000000000003</v>
      </c>
      <c r="G1408" s="10">
        <v>1025439.43393527</v>
      </c>
    </row>
    <row r="1409" ht="14.25" customHeight="1">
      <c r="A1409" s="10">
        <v>1381.0</v>
      </c>
      <c r="B1409" s="10">
        <v>757333.7577652337</v>
      </c>
      <c r="C1409" s="10">
        <v>151282.7248588513</v>
      </c>
      <c r="D1409" s="10">
        <v>1.4963255849522996</v>
      </c>
      <c r="F1409" s="10">
        <v>27.610000000000003</v>
      </c>
      <c r="G1409" s="10">
        <v>1025461.13442763</v>
      </c>
    </row>
    <row r="1410" ht="14.25" customHeight="1">
      <c r="A1410" s="10">
        <v>1382.0</v>
      </c>
      <c r="B1410" s="10">
        <v>1305743.3307266107</v>
      </c>
      <c r="C1410" s="10">
        <v>1393.003854369279</v>
      </c>
      <c r="D1410" s="10">
        <v>0.01377809204041426</v>
      </c>
      <c r="F1410" s="10">
        <v>27.630000000000003</v>
      </c>
      <c r="G1410" s="10">
        <v>1025701.5949167</v>
      </c>
    </row>
    <row r="1411" ht="14.25" customHeight="1">
      <c r="A1411" s="10">
        <v>1383.0</v>
      </c>
      <c r="B1411" s="10">
        <v>1223228.5340388888</v>
      </c>
      <c r="C1411" s="10">
        <v>67526.50203129114</v>
      </c>
      <c r="D1411" s="10">
        <v>0.6678993437355619</v>
      </c>
      <c r="F1411" s="10">
        <v>27.650000000000002</v>
      </c>
      <c r="G1411" s="10">
        <v>1025705.13431974</v>
      </c>
    </row>
    <row r="1412" ht="14.25" customHeight="1">
      <c r="A1412" s="10">
        <v>1384.0</v>
      </c>
      <c r="B1412" s="10">
        <v>1430479.4972132705</v>
      </c>
      <c r="C1412" s="10">
        <v>39997.489889989374</v>
      </c>
      <c r="D1412" s="10">
        <v>0.395612040384004</v>
      </c>
      <c r="F1412" s="10">
        <v>27.67</v>
      </c>
      <c r="G1412" s="10">
        <v>1025908.91405283</v>
      </c>
    </row>
    <row r="1413" ht="14.25" customHeight="1">
      <c r="A1413" s="10">
        <v>1385.0</v>
      </c>
      <c r="B1413" s="10">
        <v>1022094.9818732872</v>
      </c>
      <c r="C1413" s="10">
        <v>32675.998774232692</v>
      </c>
      <c r="D1413" s="10">
        <v>0.3231957450883637</v>
      </c>
      <c r="F1413" s="10">
        <v>27.69</v>
      </c>
      <c r="G1413" s="10">
        <v>1026126.58382676</v>
      </c>
    </row>
    <row r="1414" ht="14.25" customHeight="1">
      <c r="A1414" s="10">
        <v>1386.0</v>
      </c>
      <c r="B1414" s="10">
        <v>998334.8003090541</v>
      </c>
      <c r="C1414" s="10">
        <v>-220615.90166051406</v>
      </c>
      <c r="D1414" s="10">
        <v>-2.1820946073647707</v>
      </c>
      <c r="F1414" s="10">
        <v>27.71</v>
      </c>
      <c r="G1414" s="10">
        <v>1026271.79594285</v>
      </c>
    </row>
    <row r="1415" ht="14.25" customHeight="1">
      <c r="A1415" s="10">
        <v>1387.0</v>
      </c>
      <c r="B1415" s="10">
        <v>1111220.8347948976</v>
      </c>
      <c r="C1415" s="10">
        <v>-78065.50533789757</v>
      </c>
      <c r="D1415" s="10">
        <v>-0.7721398001543995</v>
      </c>
      <c r="F1415" s="10">
        <v>27.73</v>
      </c>
      <c r="G1415" s="10">
        <v>1026505.82056591</v>
      </c>
    </row>
    <row r="1416" ht="14.25" customHeight="1">
      <c r="A1416" s="10">
        <v>1388.0</v>
      </c>
      <c r="B1416" s="10">
        <v>1425691.9245968256</v>
      </c>
      <c r="C1416" s="10">
        <v>-49920.795559555525</v>
      </c>
      <c r="D1416" s="10">
        <v>-0.4937626796888412</v>
      </c>
      <c r="F1416" s="10">
        <v>27.750000000000004</v>
      </c>
      <c r="G1416" s="10">
        <v>1026817.39978845</v>
      </c>
    </row>
    <row r="1417" ht="14.25" customHeight="1">
      <c r="A1417" s="10">
        <v>1389.0</v>
      </c>
      <c r="B1417" s="10">
        <v>1095010.7836169736</v>
      </c>
      <c r="C1417" s="10">
        <v>-75883.05066557357</v>
      </c>
      <c r="D1417" s="10">
        <v>-0.7505533118938</v>
      </c>
      <c r="F1417" s="10">
        <v>27.770000000000003</v>
      </c>
      <c r="G1417" s="10">
        <v>1027191.02901263</v>
      </c>
    </row>
    <row r="1418" ht="14.25" customHeight="1">
      <c r="A1418" s="10">
        <v>1390.0</v>
      </c>
      <c r="B1418" s="10">
        <v>1162057.6889633515</v>
      </c>
      <c r="C1418" s="10">
        <v>-131190.7372523516</v>
      </c>
      <c r="D1418" s="10">
        <v>-1.297597308896985</v>
      </c>
      <c r="F1418" s="10">
        <v>27.790000000000003</v>
      </c>
      <c r="G1418" s="10">
        <v>1027311.5076734</v>
      </c>
    </row>
    <row r="1419" ht="14.25" customHeight="1">
      <c r="A1419" s="10">
        <v>1391.0</v>
      </c>
      <c r="B1419" s="10">
        <v>1232268.5341556654</v>
      </c>
      <c r="C1419" s="10">
        <v>-90004.2864772554</v>
      </c>
      <c r="D1419" s="10">
        <v>-0.8902253495033732</v>
      </c>
      <c r="F1419" s="10">
        <v>27.810000000000002</v>
      </c>
      <c r="G1419" s="10">
        <v>1027427.8619974</v>
      </c>
    </row>
    <row r="1420" ht="14.25" customHeight="1">
      <c r="A1420" s="10">
        <v>1392.0</v>
      </c>
      <c r="B1420" s="10">
        <v>653161.8325536655</v>
      </c>
      <c r="C1420" s="10">
        <v>32193.584252768545</v>
      </c>
      <c r="D1420" s="10">
        <v>0.3184242208334111</v>
      </c>
      <c r="F1420" s="10">
        <v>27.830000000000002</v>
      </c>
      <c r="G1420" s="10">
        <v>1028275.10392953</v>
      </c>
    </row>
    <row r="1421" ht="14.25" customHeight="1">
      <c r="A1421" s="10">
        <v>1393.0</v>
      </c>
      <c r="B1421" s="10">
        <v>1538236.9844933164</v>
      </c>
      <c r="C1421" s="10">
        <v>179333.54541052366</v>
      </c>
      <c r="D1421" s="10">
        <v>1.7737740544291327</v>
      </c>
      <c r="F1421" s="10">
        <v>27.85</v>
      </c>
      <c r="G1421" s="10">
        <v>1028493.60145884</v>
      </c>
    </row>
    <row r="1422" ht="14.25" customHeight="1">
      <c r="A1422" s="10">
        <v>1394.0</v>
      </c>
      <c r="B1422" s="10">
        <v>1015810.0835564989</v>
      </c>
      <c r="C1422" s="10">
        <v>108586.16545620118</v>
      </c>
      <c r="D1422" s="10">
        <v>1.0740172593769286</v>
      </c>
      <c r="F1422" s="10">
        <v>27.87</v>
      </c>
      <c r="G1422" s="10">
        <v>1028636.42287051</v>
      </c>
    </row>
    <row r="1423" ht="14.25" customHeight="1">
      <c r="A1423" s="10">
        <v>1395.0</v>
      </c>
      <c r="B1423" s="10">
        <v>1120076.9455146126</v>
      </c>
      <c r="C1423" s="10">
        <v>-4610.360443202546</v>
      </c>
      <c r="D1423" s="10">
        <v>-0.04560071411625138</v>
      </c>
      <c r="F1423" s="10">
        <v>27.89</v>
      </c>
      <c r="G1423" s="10">
        <v>1028650.59198458</v>
      </c>
    </row>
    <row r="1424" ht="14.25" customHeight="1">
      <c r="A1424" s="10">
        <v>1396.0</v>
      </c>
      <c r="B1424" s="10">
        <v>933858.7241018759</v>
      </c>
      <c r="C1424" s="10">
        <v>11198.594281212077</v>
      </c>
      <c r="D1424" s="10">
        <v>0.11076441909750366</v>
      </c>
      <c r="F1424" s="10">
        <v>27.910000000000004</v>
      </c>
      <c r="G1424" s="10">
        <v>1028683.04487488</v>
      </c>
    </row>
    <row r="1425" ht="14.25" customHeight="1">
      <c r="A1425" s="10">
        <v>1397.0</v>
      </c>
      <c r="B1425" s="10">
        <v>1126240.9067240949</v>
      </c>
      <c r="C1425" s="10">
        <v>-141891.29256921983</v>
      </c>
      <c r="D1425" s="10">
        <v>-1.4034356635985297</v>
      </c>
      <c r="F1425" s="10">
        <v>27.930000000000003</v>
      </c>
      <c r="G1425" s="10">
        <v>1028760.46523525</v>
      </c>
    </row>
    <row r="1426" ht="14.25" customHeight="1">
      <c r="A1426" s="10">
        <v>1398.0</v>
      </c>
      <c r="B1426" s="10">
        <v>1102127.6083522723</v>
      </c>
      <c r="C1426" s="10">
        <v>4940.19590681768</v>
      </c>
      <c r="D1426" s="10">
        <v>0.048863090858159014</v>
      </c>
      <c r="F1426" s="10">
        <v>27.950000000000003</v>
      </c>
      <c r="G1426" s="10">
        <v>1028914.31504649</v>
      </c>
    </row>
    <row r="1427" ht="14.25" customHeight="1">
      <c r="A1427" s="10">
        <v>1399.0</v>
      </c>
      <c r="B1427" s="10">
        <v>930481.1997400934</v>
      </c>
      <c r="C1427" s="10">
        <v>-106539.2776814244</v>
      </c>
      <c r="D1427" s="10">
        <v>-1.053771652684015</v>
      </c>
      <c r="F1427" s="10">
        <v>27.970000000000002</v>
      </c>
      <c r="G1427" s="10">
        <v>1028964.47393477</v>
      </c>
    </row>
    <row r="1428" ht="14.25" customHeight="1">
      <c r="A1428" s="10">
        <v>1400.0</v>
      </c>
      <c r="B1428" s="10">
        <v>1014842.531241271</v>
      </c>
      <c r="C1428" s="10">
        <v>-80350.18885680195</v>
      </c>
      <c r="D1428" s="10">
        <v>-0.7947374259312032</v>
      </c>
      <c r="F1428" s="10">
        <v>27.990000000000002</v>
      </c>
      <c r="G1428" s="10">
        <v>1028966.36792927</v>
      </c>
    </row>
    <row r="1429" ht="14.25" customHeight="1">
      <c r="A1429" s="10">
        <v>1401.0</v>
      </c>
      <c r="B1429" s="10">
        <v>919525.1877219994</v>
      </c>
      <c r="C1429" s="10">
        <v>-7869.082424223307</v>
      </c>
      <c r="D1429" s="10">
        <v>-0.07783247804697961</v>
      </c>
      <c r="F1429" s="10">
        <v>28.01</v>
      </c>
      <c r="G1429" s="10">
        <v>1029037.42913645</v>
      </c>
    </row>
    <row r="1430" ht="14.25" customHeight="1">
      <c r="A1430" s="10">
        <v>1402.0</v>
      </c>
      <c r="B1430" s="10">
        <v>1069897.9538523555</v>
      </c>
      <c r="C1430" s="10">
        <v>16283.799226584611</v>
      </c>
      <c r="D1430" s="10">
        <v>0.1610617830006611</v>
      </c>
      <c r="F1430" s="10">
        <v>28.03</v>
      </c>
      <c r="G1430" s="10">
        <v>1029273.27859556</v>
      </c>
    </row>
    <row r="1431" ht="14.25" customHeight="1">
      <c r="A1431" s="10">
        <v>1403.0</v>
      </c>
      <c r="B1431" s="10">
        <v>632750.0009963142</v>
      </c>
      <c r="C1431" s="10">
        <v>135551.80102964677</v>
      </c>
      <c r="D1431" s="10">
        <v>1.3407322492126352</v>
      </c>
      <c r="F1431" s="10">
        <v>28.05</v>
      </c>
      <c r="G1431" s="10">
        <v>1029354.49485583</v>
      </c>
    </row>
    <row r="1432" ht="14.25" customHeight="1">
      <c r="A1432" s="10">
        <v>1404.0</v>
      </c>
      <c r="B1432" s="10">
        <v>1045779.9839490629</v>
      </c>
      <c r="C1432" s="10">
        <v>-73362.17503578786</v>
      </c>
      <c r="D1432" s="10">
        <v>-0.7256195284439683</v>
      </c>
      <c r="F1432" s="10">
        <v>28.070000000000004</v>
      </c>
      <c r="G1432" s="10">
        <v>1029439.23386328</v>
      </c>
    </row>
    <row r="1433" ht="14.25" customHeight="1">
      <c r="A1433" s="10">
        <v>1405.0</v>
      </c>
      <c r="B1433" s="10">
        <v>1274941.331325324</v>
      </c>
      <c r="C1433" s="10">
        <v>-62664.97382566403</v>
      </c>
      <c r="D1433" s="10">
        <v>-0.6198143489495794</v>
      </c>
      <c r="F1433" s="10">
        <v>28.090000000000003</v>
      </c>
      <c r="G1433" s="10">
        <v>1029855.71402411</v>
      </c>
    </row>
    <row r="1434" ht="14.25" customHeight="1">
      <c r="A1434" s="10">
        <v>1406.0</v>
      </c>
      <c r="B1434" s="10">
        <v>500677.40400083736</v>
      </c>
      <c r="C1434" s="10">
        <v>226689.54344770766</v>
      </c>
      <c r="D1434" s="10">
        <v>2.2421685226680053</v>
      </c>
      <c r="F1434" s="10">
        <v>28.110000000000003</v>
      </c>
      <c r="G1434" s="10">
        <v>1029861.62290084</v>
      </c>
    </row>
    <row r="1435" ht="14.25" customHeight="1">
      <c r="A1435" s="10">
        <v>1407.0</v>
      </c>
      <c r="B1435" s="10">
        <v>1330231.34895008</v>
      </c>
      <c r="C1435" s="10">
        <v>56883.070917469915</v>
      </c>
      <c r="D1435" s="10">
        <v>0.562626000053081</v>
      </c>
      <c r="F1435" s="10">
        <v>28.130000000000003</v>
      </c>
      <c r="G1435" s="10">
        <v>1029869.76367718</v>
      </c>
    </row>
    <row r="1436" ht="14.25" customHeight="1">
      <c r="A1436" s="10">
        <v>1408.0</v>
      </c>
      <c r="B1436" s="10">
        <v>1031139.6464493664</v>
      </c>
      <c r="C1436" s="10">
        <v>-3828.138775966363</v>
      </c>
      <c r="D1436" s="10">
        <v>-0.03786382085972392</v>
      </c>
      <c r="F1436" s="10">
        <v>28.150000000000002</v>
      </c>
      <c r="G1436" s="10">
        <v>1029951.80960594</v>
      </c>
    </row>
    <row r="1437" ht="14.25" customHeight="1">
      <c r="A1437" s="10">
        <v>1409.0</v>
      </c>
      <c r="B1437" s="10">
        <v>1222851.62147588</v>
      </c>
      <c r="C1437" s="10">
        <v>62547.94308640994</v>
      </c>
      <c r="D1437" s="10">
        <v>0.6186568070720442</v>
      </c>
      <c r="F1437" s="10">
        <v>28.17</v>
      </c>
      <c r="G1437" s="10">
        <v>1030016.64474952</v>
      </c>
    </row>
    <row r="1438" ht="14.25" customHeight="1">
      <c r="A1438" s="10">
        <v>1410.0</v>
      </c>
      <c r="B1438" s="10">
        <v>1500672.9884265133</v>
      </c>
      <c r="C1438" s="10">
        <v>-67130.96714899316</v>
      </c>
      <c r="D1438" s="10">
        <v>-0.6639871391882433</v>
      </c>
      <c r="F1438" s="10">
        <v>28.19</v>
      </c>
      <c r="G1438" s="10">
        <v>1030324.918922</v>
      </c>
    </row>
    <row r="1439" ht="14.25" customHeight="1">
      <c r="A1439" s="10">
        <v>1411.0</v>
      </c>
      <c r="B1439" s="10">
        <v>766128.1839274217</v>
      </c>
      <c r="C1439" s="10">
        <v>-70976.01062365575</v>
      </c>
      <c r="D1439" s="10">
        <v>-0.7020181630990008</v>
      </c>
      <c r="F1439" s="10">
        <v>28.21</v>
      </c>
      <c r="G1439" s="10">
        <v>1030591.4292116</v>
      </c>
    </row>
    <row r="1440" ht="14.25" customHeight="1">
      <c r="A1440" s="10">
        <v>1412.0</v>
      </c>
      <c r="B1440" s="10">
        <v>1454739.421758952</v>
      </c>
      <c r="C1440" s="10">
        <v>-91419.57533935201</v>
      </c>
      <c r="D1440" s="10">
        <v>-0.9042238608101273</v>
      </c>
      <c r="F1440" s="10">
        <v>28.23</v>
      </c>
      <c r="G1440" s="10">
        <v>1030729.58315228</v>
      </c>
    </row>
    <row r="1441" ht="14.25" customHeight="1">
      <c r="A1441" s="10">
        <v>1413.0</v>
      </c>
      <c r="B1441" s="10">
        <v>704985.4017677672</v>
      </c>
      <c r="C1441" s="10">
        <v>53901.286993715796</v>
      </c>
      <c r="D1441" s="10">
        <v>0.5331334087603503</v>
      </c>
      <c r="F1441" s="10">
        <v>28.250000000000004</v>
      </c>
      <c r="G1441" s="10">
        <v>1030759.69983737</v>
      </c>
    </row>
    <row r="1442" ht="14.25" customHeight="1">
      <c r="A1442" s="10">
        <v>1414.0</v>
      </c>
      <c r="B1442" s="10">
        <v>1082499.1423168154</v>
      </c>
      <c r="C1442" s="10">
        <v>-227553.63560486643</v>
      </c>
      <c r="D1442" s="10">
        <v>-2.250715190529254</v>
      </c>
      <c r="F1442" s="10">
        <v>28.270000000000003</v>
      </c>
      <c r="G1442" s="10">
        <v>1030866.951711</v>
      </c>
    </row>
    <row r="1443" ht="14.25" customHeight="1">
      <c r="A1443" s="10">
        <v>1415.0</v>
      </c>
      <c r="B1443" s="10">
        <v>799562.5479292828</v>
      </c>
      <c r="C1443" s="10">
        <v>-83217.91998108779</v>
      </c>
      <c r="D1443" s="10">
        <v>-0.823101929915624</v>
      </c>
      <c r="F1443" s="10">
        <v>28.290000000000003</v>
      </c>
      <c r="G1443" s="10">
        <v>1031046.36542664</v>
      </c>
    </row>
    <row r="1444" ht="14.25" customHeight="1">
      <c r="A1444" s="10">
        <v>1416.0</v>
      </c>
      <c r="B1444" s="10">
        <v>870444.4986501669</v>
      </c>
      <c r="C1444" s="10">
        <v>159411.2153739431</v>
      </c>
      <c r="D1444" s="10">
        <v>1.5767238481123669</v>
      </c>
      <c r="F1444" s="10">
        <v>28.310000000000002</v>
      </c>
      <c r="G1444" s="10">
        <v>1031121.81445724</v>
      </c>
    </row>
    <row r="1445" ht="14.25" customHeight="1">
      <c r="A1445" s="10">
        <v>1417.0</v>
      </c>
      <c r="B1445" s="10">
        <v>1360398.142172364</v>
      </c>
      <c r="C1445" s="10">
        <v>49578.988923405996</v>
      </c>
      <c r="D1445" s="10">
        <v>0.49038189701683277</v>
      </c>
      <c r="F1445" s="10">
        <v>28.330000000000002</v>
      </c>
      <c r="G1445" s="10">
        <v>1031146.75455452</v>
      </c>
    </row>
    <row r="1446" ht="14.25" customHeight="1">
      <c r="A1446" s="10">
        <v>1418.0</v>
      </c>
      <c r="B1446" s="10">
        <v>1551640.3277576608</v>
      </c>
      <c r="C1446" s="10">
        <v>-27725.183073490858</v>
      </c>
      <c r="D1446" s="10">
        <v>-0.2742276146801142</v>
      </c>
      <c r="F1446" s="10">
        <v>28.35</v>
      </c>
      <c r="G1446" s="10">
        <v>1031367.58851648</v>
      </c>
    </row>
    <row r="1447" ht="14.25" customHeight="1">
      <c r="A1447" s="10">
        <v>1419.0</v>
      </c>
      <c r="B1447" s="10">
        <v>1310992.044799028</v>
      </c>
      <c r="C1447" s="10">
        <v>32492.681937041925</v>
      </c>
      <c r="D1447" s="10">
        <v>0.3213825726068592</v>
      </c>
      <c r="F1447" s="10">
        <v>28.37</v>
      </c>
      <c r="G1447" s="10">
        <v>1031385.45489741</v>
      </c>
    </row>
    <row r="1448" ht="14.25" customHeight="1">
      <c r="A1448" s="10">
        <v>1420.0</v>
      </c>
      <c r="B1448" s="10">
        <v>733785.7710337142</v>
      </c>
      <c r="C1448" s="10">
        <v>-118217.65765525913</v>
      </c>
      <c r="D1448" s="10">
        <v>-1.169281594496258</v>
      </c>
      <c r="F1448" s="10">
        <v>28.39</v>
      </c>
      <c r="G1448" s="10">
        <v>1031737.38481276</v>
      </c>
    </row>
    <row r="1449" ht="14.25" customHeight="1">
      <c r="A1449" s="10">
        <v>1421.0</v>
      </c>
      <c r="B1449" s="10">
        <v>1328654.3662496943</v>
      </c>
      <c r="C1449" s="10">
        <v>134788.54203732568</v>
      </c>
      <c r="D1449" s="10">
        <v>1.3331829142887663</v>
      </c>
      <c r="F1449" s="10">
        <v>28.410000000000004</v>
      </c>
      <c r="G1449" s="10">
        <v>1031981.28292294</v>
      </c>
    </row>
    <row r="1450" ht="14.25" customHeight="1">
      <c r="A1450" s="10">
        <v>1422.0</v>
      </c>
      <c r="B1450" s="10">
        <v>1087752.7338653628</v>
      </c>
      <c r="C1450" s="10">
        <v>-140809.6976482278</v>
      </c>
      <c r="D1450" s="10">
        <v>-1.3927376929323823</v>
      </c>
      <c r="F1450" s="10">
        <v>28.430000000000003</v>
      </c>
      <c r="G1450" s="10">
        <v>1032043.21176397</v>
      </c>
    </row>
    <row r="1451" ht="14.25" customHeight="1">
      <c r="A1451" s="10">
        <v>1423.0</v>
      </c>
      <c r="B1451" s="10">
        <v>1097905.62839346</v>
      </c>
      <c r="C1451" s="10">
        <v>-125234.81507102808</v>
      </c>
      <c r="D1451" s="10">
        <v>-1.2386877489970407</v>
      </c>
      <c r="F1451" s="10">
        <v>28.450000000000003</v>
      </c>
      <c r="G1451" s="10">
        <v>1032180.37825913</v>
      </c>
    </row>
    <row r="1452" ht="14.25" customHeight="1">
      <c r="A1452" s="10">
        <v>1424.0</v>
      </c>
      <c r="B1452" s="10">
        <v>1295024.8830676936</v>
      </c>
      <c r="C1452" s="10">
        <v>893.450066026533</v>
      </c>
      <c r="D1452" s="10">
        <v>0.008837044638904806</v>
      </c>
      <c r="F1452" s="10">
        <v>28.470000000000002</v>
      </c>
      <c r="G1452" s="10">
        <v>1032346.8698248</v>
      </c>
    </row>
    <row r="1453" ht="14.25" customHeight="1">
      <c r="A1453" s="10">
        <v>1425.0</v>
      </c>
      <c r="B1453" s="10">
        <v>1243351.146812988</v>
      </c>
      <c r="C1453" s="10">
        <v>-38411.24289371795</v>
      </c>
      <c r="D1453" s="10">
        <v>-0.3799225955594927</v>
      </c>
      <c r="F1453" s="10">
        <v>28.490000000000002</v>
      </c>
      <c r="G1453" s="10">
        <v>1032663.00307792</v>
      </c>
    </row>
    <row r="1454" ht="14.25" customHeight="1">
      <c r="A1454" s="10">
        <v>1426.0</v>
      </c>
      <c r="B1454" s="10">
        <v>989454.389538067</v>
      </c>
      <c r="C1454" s="10">
        <v>-111631.72666637099</v>
      </c>
      <c r="D1454" s="10">
        <v>-1.1041406668153342</v>
      </c>
      <c r="F1454" s="10">
        <v>28.51</v>
      </c>
      <c r="G1454" s="10">
        <v>1033155.329457</v>
      </c>
    </row>
    <row r="1455" ht="14.25" customHeight="1">
      <c r="A1455" s="10">
        <v>1427.0</v>
      </c>
      <c r="B1455" s="10">
        <v>746212.1214549055</v>
      </c>
      <c r="C1455" s="10">
        <v>198076.78955871356</v>
      </c>
      <c r="D1455" s="10">
        <v>1.9591620145555204</v>
      </c>
      <c r="F1455" s="10">
        <v>28.53</v>
      </c>
      <c r="G1455" s="10">
        <v>1033290.97490048</v>
      </c>
    </row>
    <row r="1456" ht="14.25" customHeight="1">
      <c r="A1456" s="10">
        <v>1428.0</v>
      </c>
      <c r="B1456" s="10">
        <v>902974.287781073</v>
      </c>
      <c r="C1456" s="10">
        <v>-89166.588056574</v>
      </c>
      <c r="D1456" s="10">
        <v>-0.881939740022785</v>
      </c>
      <c r="F1456" s="10">
        <v>28.55</v>
      </c>
      <c r="G1456" s="10">
        <v>1033450.13928111</v>
      </c>
    </row>
    <row r="1457" ht="14.25" customHeight="1">
      <c r="A1457" s="10">
        <v>1429.0</v>
      </c>
      <c r="B1457" s="10">
        <v>1288214.8453586847</v>
      </c>
      <c r="C1457" s="10">
        <v>-10434.333149254555</v>
      </c>
      <c r="D1457" s="10">
        <v>-0.10320517208896633</v>
      </c>
      <c r="F1457" s="10">
        <v>28.570000000000004</v>
      </c>
      <c r="G1457" s="10">
        <v>1033475.69946798</v>
      </c>
    </row>
    <row r="1458" ht="14.25" customHeight="1">
      <c r="A1458" s="10">
        <v>1430.0</v>
      </c>
      <c r="B1458" s="10">
        <v>888585.7540050843</v>
      </c>
      <c r="C1458" s="10">
        <v>131455.9934341557</v>
      </c>
      <c r="D1458" s="10">
        <v>1.3002209370195652</v>
      </c>
      <c r="F1458" s="10">
        <v>28.590000000000003</v>
      </c>
      <c r="G1458" s="10">
        <v>1033626.41149651</v>
      </c>
    </row>
    <row r="1459" ht="14.25" customHeight="1">
      <c r="A1459" s="10">
        <v>1431.0</v>
      </c>
      <c r="B1459" s="10">
        <v>997179.4372759293</v>
      </c>
      <c r="C1459" s="10">
        <v>-73207.85407086427</v>
      </c>
      <c r="D1459" s="10">
        <v>-0.7240931518644537</v>
      </c>
      <c r="F1459" s="10">
        <v>28.610000000000003</v>
      </c>
      <c r="G1459" s="10">
        <v>1033864.63528819</v>
      </c>
    </row>
    <row r="1460" ht="14.25" customHeight="1">
      <c r="A1460" s="10">
        <v>1432.0</v>
      </c>
      <c r="B1460" s="10">
        <v>1031892.6107054201</v>
      </c>
      <c r="C1460" s="10">
        <v>90671.20879333979</v>
      </c>
      <c r="D1460" s="10">
        <v>0.8968218259065038</v>
      </c>
      <c r="F1460" s="10">
        <v>28.630000000000003</v>
      </c>
      <c r="G1460" s="10">
        <v>1033881.13480053</v>
      </c>
    </row>
    <row r="1461" ht="14.25" customHeight="1">
      <c r="A1461" s="10">
        <v>1433.0</v>
      </c>
      <c r="B1461" s="10">
        <v>1103657.4969694442</v>
      </c>
      <c r="C1461" s="10">
        <v>-74620.06783299416</v>
      </c>
      <c r="D1461" s="10">
        <v>-0.7380612475982413</v>
      </c>
      <c r="F1461" s="10">
        <v>28.650000000000002</v>
      </c>
      <c r="G1461" s="10">
        <v>1034180.9492611</v>
      </c>
    </row>
    <row r="1462" ht="14.25" customHeight="1">
      <c r="A1462" s="10">
        <v>1434.0</v>
      </c>
      <c r="B1462" s="10">
        <v>1026948.7875425045</v>
      </c>
      <c r="C1462" s="10">
        <v>-174383.16068188648</v>
      </c>
      <c r="D1462" s="10">
        <v>-1.7248101867322219</v>
      </c>
      <c r="F1462" s="10">
        <v>28.67</v>
      </c>
      <c r="G1462" s="10">
        <v>1034218.40185903</v>
      </c>
    </row>
    <row r="1463" ht="14.25" customHeight="1">
      <c r="A1463" s="10">
        <v>1435.0</v>
      </c>
      <c r="B1463" s="10">
        <v>746693.2567411757</v>
      </c>
      <c r="C1463" s="10">
        <v>-189331.05247408664</v>
      </c>
      <c r="D1463" s="10">
        <v>-1.87265861391144</v>
      </c>
      <c r="F1463" s="10">
        <v>28.69</v>
      </c>
      <c r="G1463" s="10">
        <v>1034366.77773182</v>
      </c>
    </row>
    <row r="1464" ht="14.25" customHeight="1">
      <c r="A1464" s="10">
        <v>1436.0</v>
      </c>
      <c r="B1464" s="10">
        <v>1103118.369177934</v>
      </c>
      <c r="C1464" s="10">
        <v>41059.40682373592</v>
      </c>
      <c r="D1464" s="10">
        <v>0.4061153776192473</v>
      </c>
      <c r="F1464" s="10">
        <v>28.71</v>
      </c>
      <c r="G1464" s="10">
        <v>1034539.83061789</v>
      </c>
    </row>
    <row r="1465" ht="14.25" customHeight="1">
      <c r="A1465" s="10">
        <v>1437.0</v>
      </c>
      <c r="B1465" s="10">
        <v>1201027.3562221508</v>
      </c>
      <c r="C1465" s="10">
        <v>-39031.628045060905</v>
      </c>
      <c r="D1465" s="10">
        <v>-0.38605877651039167</v>
      </c>
      <c r="F1465" s="10">
        <v>28.73</v>
      </c>
      <c r="G1465" s="10">
        <v>1034760.03994697</v>
      </c>
    </row>
    <row r="1466" ht="14.25" customHeight="1">
      <c r="A1466" s="10">
        <v>1438.0</v>
      </c>
      <c r="B1466" s="10">
        <v>1392281.5510855746</v>
      </c>
      <c r="C1466" s="10">
        <v>-164621.77882107464</v>
      </c>
      <c r="D1466" s="10">
        <v>-1.6282611231398665</v>
      </c>
      <c r="F1466" s="10">
        <v>28.750000000000004</v>
      </c>
      <c r="G1466" s="10">
        <v>1034779.18973316</v>
      </c>
    </row>
    <row r="1467" ht="14.25" customHeight="1">
      <c r="A1467" s="10">
        <v>1439.0</v>
      </c>
      <c r="B1467" s="10">
        <v>906149.0675602866</v>
      </c>
      <c r="C1467" s="10">
        <v>-104954.4477391576</v>
      </c>
      <c r="D1467" s="10">
        <v>-1.038096223829697</v>
      </c>
      <c r="F1467" s="10">
        <v>28.770000000000003</v>
      </c>
      <c r="G1467" s="10">
        <v>1035125.85665119</v>
      </c>
    </row>
    <row r="1468" ht="14.25" customHeight="1">
      <c r="A1468" s="10">
        <v>1440.0</v>
      </c>
      <c r="B1468" s="10">
        <v>1295807.3061927338</v>
      </c>
      <c r="C1468" s="10">
        <v>131219.63882826618</v>
      </c>
      <c r="D1468" s="10">
        <v>1.2978831721211355</v>
      </c>
      <c r="F1468" s="10">
        <v>28.790000000000003</v>
      </c>
      <c r="G1468" s="10">
        <v>1035171.05964079</v>
      </c>
    </row>
    <row r="1469" ht="14.25" customHeight="1">
      <c r="A1469" s="10">
        <v>1441.0</v>
      </c>
      <c r="B1469" s="10">
        <v>1293733.0461347278</v>
      </c>
      <c r="C1469" s="10">
        <v>21951.410530582303</v>
      </c>
      <c r="D1469" s="10">
        <v>0.21711968258998374</v>
      </c>
      <c r="F1469" s="10">
        <v>28.810000000000002</v>
      </c>
      <c r="G1469" s="10">
        <v>1035976.9528697</v>
      </c>
    </row>
    <row r="1470" ht="14.25" customHeight="1">
      <c r="A1470" s="10">
        <v>1442.0</v>
      </c>
      <c r="B1470" s="10">
        <v>941619.9294174614</v>
      </c>
      <c r="C1470" s="10">
        <v>212251.54008416855</v>
      </c>
      <c r="D1470" s="10">
        <v>2.0993633620084013</v>
      </c>
      <c r="F1470" s="10">
        <v>28.830000000000002</v>
      </c>
      <c r="G1470" s="10">
        <v>1036277.06246329</v>
      </c>
    </row>
    <row r="1471" ht="14.25" customHeight="1">
      <c r="A1471" s="10">
        <v>1443.0</v>
      </c>
      <c r="B1471" s="10">
        <v>812274.931975521</v>
      </c>
      <c r="C1471" s="10">
        <v>42540.18552609894</v>
      </c>
      <c r="D1471" s="10">
        <v>0.4207616438077071</v>
      </c>
      <c r="F1471" s="10">
        <v>28.85</v>
      </c>
      <c r="G1471" s="10">
        <v>1036338.23901352</v>
      </c>
    </row>
    <row r="1472" ht="14.25" customHeight="1">
      <c r="A1472" s="10">
        <v>1444.0</v>
      </c>
      <c r="B1472" s="10">
        <v>1138128.018725087</v>
      </c>
      <c r="C1472" s="10">
        <v>-14002.098076116992</v>
      </c>
      <c r="D1472" s="10">
        <v>-0.13849365559652252</v>
      </c>
      <c r="F1472" s="10">
        <v>28.87</v>
      </c>
      <c r="G1472" s="10">
        <v>1036382.76630548</v>
      </c>
    </row>
    <row r="1473" ht="14.25" customHeight="1">
      <c r="A1473" s="10">
        <v>1445.0</v>
      </c>
      <c r="B1473" s="10">
        <v>1534595.4368203448</v>
      </c>
      <c r="C1473" s="10">
        <v>-32152.207069404656</v>
      </c>
      <c r="D1473" s="10">
        <v>-0.3180149623529176</v>
      </c>
      <c r="F1473" s="10">
        <v>28.89</v>
      </c>
      <c r="G1473" s="10">
        <v>1036685.24081489</v>
      </c>
    </row>
    <row r="1474" ht="14.25" customHeight="1">
      <c r="A1474" s="10">
        <v>1446.0</v>
      </c>
      <c r="B1474" s="10">
        <v>1151552.9797201066</v>
      </c>
      <c r="C1474" s="10">
        <v>60346.686499973526</v>
      </c>
      <c r="D1474" s="10">
        <v>0.5968843505512965</v>
      </c>
      <c r="F1474" s="10">
        <v>28.910000000000004</v>
      </c>
      <c r="G1474" s="10">
        <v>1036704.69145849</v>
      </c>
    </row>
    <row r="1475" ht="14.25" customHeight="1">
      <c r="A1475" s="10">
        <v>1447.0</v>
      </c>
      <c r="B1475" s="10">
        <v>608598.0801304124</v>
      </c>
      <c r="C1475" s="10">
        <v>-146685.83584624535</v>
      </c>
      <c r="D1475" s="10">
        <v>-1.4508581157011604</v>
      </c>
      <c r="F1475" s="10">
        <v>28.930000000000003</v>
      </c>
      <c r="G1475" s="10">
        <v>1036782.24488432</v>
      </c>
    </row>
    <row r="1476" ht="14.25" customHeight="1">
      <c r="A1476" s="10">
        <v>1448.0</v>
      </c>
      <c r="B1476" s="10">
        <v>1172356.8788083917</v>
      </c>
      <c r="C1476" s="10">
        <v>-125129.91199073172</v>
      </c>
      <c r="D1476" s="10">
        <v>-1.2376501608445654</v>
      </c>
      <c r="F1476" s="10">
        <v>28.950000000000003</v>
      </c>
      <c r="G1476" s="10">
        <v>1037033.03862142</v>
      </c>
    </row>
    <row r="1477" ht="14.25" customHeight="1">
      <c r="A1477" s="10">
        <v>1449.0</v>
      </c>
      <c r="B1477" s="10">
        <v>1110632.6909588864</v>
      </c>
      <c r="C1477" s="10">
        <v>-39619.433514386415</v>
      </c>
      <c r="D1477" s="10">
        <v>-0.39187271437770127</v>
      </c>
      <c r="F1477" s="10">
        <v>28.970000000000002</v>
      </c>
      <c r="G1477" s="10">
        <v>1037147.46740242</v>
      </c>
    </row>
    <row r="1478" ht="14.25" customHeight="1">
      <c r="A1478" s="10">
        <v>1450.0</v>
      </c>
      <c r="B1478" s="10">
        <v>718618.1380020335</v>
      </c>
      <c r="C1478" s="10">
        <v>-241646.68205926148</v>
      </c>
      <c r="D1478" s="10">
        <v>-2.390108409413352</v>
      </c>
      <c r="F1478" s="10">
        <v>28.990000000000002</v>
      </c>
      <c r="G1478" s="10">
        <v>1037382.57710349</v>
      </c>
    </row>
    <row r="1479" ht="14.25" customHeight="1">
      <c r="A1479" s="10">
        <v>1451.0</v>
      </c>
      <c r="B1479" s="10">
        <v>1385639.05363996</v>
      </c>
      <c r="C1479" s="10">
        <v>-3528.775457659969</v>
      </c>
      <c r="D1479" s="10">
        <v>-0.03490284172085652</v>
      </c>
      <c r="F1479" s="10">
        <v>29.01</v>
      </c>
      <c r="G1479" s="10">
        <v>1037780.4795439</v>
      </c>
    </row>
    <row r="1480" ht="14.25" customHeight="1">
      <c r="A1480" s="10">
        <v>1452.0</v>
      </c>
      <c r="B1480" s="10">
        <v>1046331.5668008609</v>
      </c>
      <c r="C1480" s="10">
        <v>7153.302399329143</v>
      </c>
      <c r="D1480" s="10">
        <v>0.07075275387195416</v>
      </c>
      <c r="F1480" s="10">
        <v>29.03</v>
      </c>
      <c r="G1480" s="10">
        <v>1038153.94873245</v>
      </c>
    </row>
    <row r="1481" ht="14.25" customHeight="1">
      <c r="A1481" s="10">
        <v>1453.0</v>
      </c>
      <c r="B1481" s="10">
        <v>829728.2077724361</v>
      </c>
      <c r="C1481" s="10">
        <v>67209.45002715697</v>
      </c>
      <c r="D1481" s="10">
        <v>0.6647634071903352</v>
      </c>
      <c r="F1481" s="10">
        <v>29.05</v>
      </c>
      <c r="G1481" s="10">
        <v>1038177.0447737</v>
      </c>
    </row>
    <row r="1482" ht="14.25" customHeight="1">
      <c r="A1482" s="10">
        <v>1454.0</v>
      </c>
      <c r="B1482" s="10">
        <v>894024.7017161075</v>
      </c>
      <c r="C1482" s="10">
        <v>-95365.48461712059</v>
      </c>
      <c r="D1482" s="10">
        <v>-0.9432525404808207</v>
      </c>
      <c r="F1482" s="10">
        <v>29.070000000000004</v>
      </c>
      <c r="G1482" s="10">
        <v>1038330.03895894</v>
      </c>
    </row>
    <row r="1483" ht="14.25" customHeight="1">
      <c r="A1483" s="10">
        <v>1455.0</v>
      </c>
      <c r="B1483" s="10">
        <v>1212202.932095255</v>
      </c>
      <c r="C1483" s="10">
        <v>-20234.41204538499</v>
      </c>
      <c r="D1483" s="10">
        <v>-0.20013698502737592</v>
      </c>
      <c r="F1483" s="10">
        <v>29.090000000000003</v>
      </c>
      <c r="G1483" s="10">
        <v>1038939.52324686</v>
      </c>
    </row>
    <row r="1484" ht="14.25" customHeight="1">
      <c r="A1484" s="10">
        <v>1456.0</v>
      </c>
      <c r="B1484" s="10">
        <v>1243368.4491999536</v>
      </c>
      <c r="C1484" s="10">
        <v>3041.8913780264556</v>
      </c>
      <c r="D1484" s="10">
        <v>0.030087109416052294</v>
      </c>
      <c r="F1484" s="10">
        <v>29.110000000000003</v>
      </c>
      <c r="G1484" s="10">
        <v>1039107.32630561</v>
      </c>
    </row>
    <row r="1485" ht="14.25" customHeight="1">
      <c r="A1485" s="10">
        <v>1457.0</v>
      </c>
      <c r="B1485" s="10">
        <v>1034067.5740188572</v>
      </c>
      <c r="C1485" s="10">
        <v>-1404.5709409372648</v>
      </c>
      <c r="D1485" s="10">
        <v>-0.0138925011878644</v>
      </c>
      <c r="F1485" s="10">
        <v>29.130000000000003</v>
      </c>
      <c r="G1485" s="10">
        <v>1039332.66738688</v>
      </c>
    </row>
    <row r="1486" ht="14.25" customHeight="1">
      <c r="A1486" s="10">
        <v>1458.0</v>
      </c>
      <c r="B1486" s="10">
        <v>699281.8777807583</v>
      </c>
      <c r="C1486" s="10">
        <v>97628.83340117172</v>
      </c>
      <c r="D1486" s="10">
        <v>0.9656391460658684</v>
      </c>
      <c r="F1486" s="10">
        <v>29.150000000000002</v>
      </c>
      <c r="G1486" s="10">
        <v>1039380.72247961</v>
      </c>
    </row>
    <row r="1487" ht="14.25" customHeight="1">
      <c r="A1487" s="10">
        <v>1459.0</v>
      </c>
      <c r="B1487" s="10">
        <v>1177400.8402441135</v>
      </c>
      <c r="C1487" s="10">
        <v>-151939.70581648347</v>
      </c>
      <c r="D1487" s="10">
        <v>-1.502823732157466</v>
      </c>
      <c r="F1487" s="10">
        <v>29.17</v>
      </c>
      <c r="G1487" s="10">
        <v>1039517.5335082</v>
      </c>
    </row>
    <row r="1488" ht="14.25" customHeight="1">
      <c r="A1488" s="10">
        <v>1460.0</v>
      </c>
      <c r="B1488" s="10">
        <v>1250919.2616569737</v>
      </c>
      <c r="C1488" s="10">
        <v>55448.54898053617</v>
      </c>
      <c r="D1488" s="10">
        <v>0.5484372559092139</v>
      </c>
      <c r="F1488" s="10">
        <v>29.19</v>
      </c>
      <c r="G1488" s="10">
        <v>1039794.76744781</v>
      </c>
    </row>
    <row r="1489" ht="14.25" customHeight="1">
      <c r="A1489" s="10">
        <v>1461.0</v>
      </c>
      <c r="B1489" s="10">
        <v>1349467.6771995886</v>
      </c>
      <c r="C1489" s="10">
        <v>-96734.58064798871</v>
      </c>
      <c r="D1489" s="10">
        <v>-0.9567941621111555</v>
      </c>
      <c r="F1489" s="10">
        <v>29.21</v>
      </c>
      <c r="G1489" s="10">
        <v>1039915.34120993</v>
      </c>
    </row>
    <row r="1490" ht="14.25" customHeight="1">
      <c r="A1490" s="10">
        <v>1462.0</v>
      </c>
      <c r="B1490" s="10">
        <v>1378604.176394572</v>
      </c>
      <c r="C1490" s="10">
        <v>-106266.67288874206</v>
      </c>
      <c r="D1490" s="10">
        <v>-1.0510753400266921</v>
      </c>
      <c r="F1490" s="10">
        <v>29.23</v>
      </c>
      <c r="G1490" s="10">
        <v>1040086.66408102</v>
      </c>
    </row>
    <row r="1491" ht="14.25" customHeight="1">
      <c r="A1491" s="10">
        <v>1463.0</v>
      </c>
      <c r="B1491" s="10">
        <v>1292127.8166611902</v>
      </c>
      <c r="C1491" s="10">
        <v>47508.37036433979</v>
      </c>
      <c r="D1491" s="10">
        <v>0.46990157099481933</v>
      </c>
      <c r="F1491" s="10">
        <v>29.250000000000004</v>
      </c>
      <c r="G1491" s="10">
        <v>1040376.99516961</v>
      </c>
    </row>
    <row r="1492" ht="14.25" customHeight="1">
      <c r="A1492" s="10">
        <v>1464.0</v>
      </c>
      <c r="B1492" s="10">
        <v>1042245.7241227871</v>
      </c>
      <c r="C1492" s="10">
        <v>-86799.87045162416</v>
      </c>
      <c r="D1492" s="10">
        <v>-0.8585307215248195</v>
      </c>
      <c r="F1492" s="10">
        <v>29.270000000000003</v>
      </c>
      <c r="G1492" s="10">
        <v>1040607.31205456</v>
      </c>
    </row>
    <row r="1493" ht="14.25" customHeight="1">
      <c r="A1493" s="10">
        <v>1465.0</v>
      </c>
      <c r="B1493" s="10">
        <v>808992.2959405471</v>
      </c>
      <c r="C1493" s="10">
        <v>52145.88769958285</v>
      </c>
      <c r="D1493" s="10">
        <v>0.5157708918036453</v>
      </c>
      <c r="F1493" s="10">
        <v>29.290000000000003</v>
      </c>
      <c r="G1493" s="10">
        <v>1040652.83899562</v>
      </c>
    </row>
    <row r="1494" ht="14.25" customHeight="1">
      <c r="A1494" s="10">
        <v>1466.0</v>
      </c>
      <c r="B1494" s="10">
        <v>1118788.9910088493</v>
      </c>
      <c r="C1494" s="10">
        <v>-23397.192407599417</v>
      </c>
      <c r="D1494" s="10">
        <v>-0.23141979791947367</v>
      </c>
      <c r="F1494" s="10">
        <v>29.310000000000002</v>
      </c>
      <c r="G1494" s="10">
        <v>1040762.8318839</v>
      </c>
    </row>
    <row r="1495" ht="14.25" customHeight="1">
      <c r="A1495" s="10">
        <v>1467.0</v>
      </c>
      <c r="B1495" s="10">
        <v>1028566.8450049462</v>
      </c>
      <c r="C1495" s="10">
        <v>38433.504472383764</v>
      </c>
      <c r="D1495" s="10">
        <v>0.38014278309081967</v>
      </c>
      <c r="F1495" s="10">
        <v>29.330000000000002</v>
      </c>
      <c r="G1495" s="10">
        <v>1040781.79535933</v>
      </c>
    </row>
    <row r="1496" ht="14.25" customHeight="1">
      <c r="A1496" s="10">
        <v>1468.0</v>
      </c>
      <c r="B1496" s="10">
        <v>863581.8512937508</v>
      </c>
      <c r="C1496" s="10">
        <v>-82972.85777629376</v>
      </c>
      <c r="D1496" s="10">
        <v>-0.8206780388383034</v>
      </c>
      <c r="F1496" s="10">
        <v>29.35</v>
      </c>
      <c r="G1496" s="10">
        <v>1040782.48588109</v>
      </c>
    </row>
    <row r="1497" ht="14.25" customHeight="1">
      <c r="A1497" s="10">
        <v>1469.0</v>
      </c>
      <c r="B1497" s="10">
        <v>1020947.675456879</v>
      </c>
      <c r="C1497" s="10">
        <v>-143700.43008912902</v>
      </c>
      <c r="D1497" s="10">
        <v>-1.421329701138262</v>
      </c>
      <c r="F1497" s="10">
        <v>29.37</v>
      </c>
      <c r="G1497" s="10">
        <v>1041237.81738656</v>
      </c>
    </row>
    <row r="1498" ht="14.25" customHeight="1">
      <c r="A1498" s="10">
        <v>1470.0</v>
      </c>
      <c r="B1498" s="10">
        <v>829132.403582061</v>
      </c>
      <c r="C1498" s="10">
        <v>-90104.72774513194</v>
      </c>
      <c r="D1498" s="10">
        <v>-0.8912188062185992</v>
      </c>
      <c r="F1498" s="10">
        <v>29.39</v>
      </c>
      <c r="G1498" s="10">
        <v>1041896.85105748</v>
      </c>
    </row>
    <row r="1499" ht="14.25" customHeight="1">
      <c r="A1499" s="10">
        <v>1471.0</v>
      </c>
      <c r="B1499" s="10">
        <v>1025275.8828644702</v>
      </c>
      <c r="C1499" s="10">
        <v>-127795.93269540719</v>
      </c>
      <c r="D1499" s="10">
        <v>-1.2640195628641313</v>
      </c>
      <c r="F1499" s="10">
        <v>29.410000000000004</v>
      </c>
      <c r="G1499" s="10">
        <v>1042144.23091653</v>
      </c>
    </row>
    <row r="1500" ht="14.25" customHeight="1">
      <c r="A1500" s="10">
        <v>1472.0</v>
      </c>
      <c r="B1500" s="10">
        <v>1185114.9180346308</v>
      </c>
      <c r="C1500" s="10">
        <v>-159409.78371489083</v>
      </c>
      <c r="D1500" s="10">
        <v>-1.576709687684791</v>
      </c>
      <c r="F1500" s="10">
        <v>29.430000000000003</v>
      </c>
      <c r="G1500" s="10">
        <v>1042243.73127195</v>
      </c>
    </row>
    <row r="1501" ht="14.25" customHeight="1">
      <c r="A1501" s="10">
        <v>1473.0</v>
      </c>
      <c r="B1501" s="10">
        <v>1234364.9183009116</v>
      </c>
      <c r="C1501" s="10">
        <v>135388.3634476685</v>
      </c>
      <c r="D1501" s="10">
        <v>1.3391157008877355</v>
      </c>
      <c r="F1501" s="10">
        <v>29.450000000000003</v>
      </c>
      <c r="G1501" s="10">
        <v>1042373.52409608</v>
      </c>
    </row>
    <row r="1502" ht="14.25" customHeight="1">
      <c r="A1502" s="10">
        <v>1474.0</v>
      </c>
      <c r="B1502" s="10">
        <v>1244603.9387955242</v>
      </c>
      <c r="C1502" s="10">
        <v>-66050.32261626422</v>
      </c>
      <c r="D1502" s="10">
        <v>-0.6532985687379833</v>
      </c>
      <c r="F1502" s="10">
        <v>29.470000000000002</v>
      </c>
      <c r="G1502" s="10">
        <v>1042814.09782009</v>
      </c>
    </row>
    <row r="1503" ht="14.25" customHeight="1">
      <c r="A1503" s="10">
        <v>1475.0</v>
      </c>
      <c r="B1503" s="10">
        <v>918841.211502698</v>
      </c>
      <c r="C1503" s="10">
        <v>35895.92956217402</v>
      </c>
      <c r="D1503" s="10">
        <v>0.35504382836599857</v>
      </c>
      <c r="F1503" s="10">
        <v>29.490000000000002</v>
      </c>
      <c r="G1503" s="10">
        <v>1043281.29007469</v>
      </c>
    </row>
    <row r="1504" ht="14.25" customHeight="1">
      <c r="A1504" s="10">
        <v>1476.0</v>
      </c>
      <c r="B1504" s="10">
        <v>1072474.364826954</v>
      </c>
      <c r="C1504" s="10">
        <v>-64995.61639580398</v>
      </c>
      <c r="D1504" s="10">
        <v>-0.6428665521031992</v>
      </c>
      <c r="F1504" s="10">
        <v>29.51</v>
      </c>
      <c r="G1504" s="10">
        <v>1043415.99202097</v>
      </c>
    </row>
    <row r="1505" ht="14.25" customHeight="1">
      <c r="A1505" s="10">
        <v>1477.0</v>
      </c>
      <c r="B1505" s="10">
        <v>1431756.0031472226</v>
      </c>
      <c r="C1505" s="10">
        <v>61867.41272187745</v>
      </c>
      <c r="D1505" s="10">
        <v>0.6119257345273306</v>
      </c>
      <c r="F1505" s="10">
        <v>29.53</v>
      </c>
      <c r="G1505" s="10">
        <v>1043483.91513203</v>
      </c>
    </row>
    <row r="1506" ht="14.25" customHeight="1">
      <c r="A1506" s="10">
        <v>1478.0</v>
      </c>
      <c r="B1506" s="10">
        <v>920206.4128882601</v>
      </c>
      <c r="C1506" s="10">
        <v>-40588.09066650912</v>
      </c>
      <c r="D1506" s="10">
        <v>-0.40145362641587723</v>
      </c>
      <c r="F1506" s="10">
        <v>29.55</v>
      </c>
      <c r="G1506" s="10">
        <v>1043548.6091084</v>
      </c>
    </row>
    <row r="1507" ht="14.25" customHeight="1">
      <c r="A1507" s="10">
        <v>1479.0</v>
      </c>
      <c r="B1507" s="10">
        <v>1007362.7264120023</v>
      </c>
      <c r="C1507" s="10">
        <v>98974.11189267773</v>
      </c>
      <c r="D1507" s="10">
        <v>0.9789451902794731</v>
      </c>
      <c r="F1507" s="10">
        <v>29.570000000000004</v>
      </c>
      <c r="G1507" s="10">
        <v>1043628.37035454</v>
      </c>
    </row>
    <row r="1508" ht="14.25" customHeight="1">
      <c r="A1508" s="10">
        <v>1480.0</v>
      </c>
      <c r="B1508" s="10">
        <v>1170242.3964726082</v>
      </c>
      <c r="C1508" s="10">
        <v>161132.5511451217</v>
      </c>
      <c r="D1508" s="10">
        <v>1.5937494454309717</v>
      </c>
      <c r="F1508" s="10">
        <v>29.590000000000003</v>
      </c>
      <c r="G1508" s="10">
        <v>1043968.39944453</v>
      </c>
    </row>
    <row r="1509" ht="14.25" customHeight="1">
      <c r="A1509" s="10">
        <v>1481.0</v>
      </c>
      <c r="B1509" s="10">
        <v>1201290.180839769</v>
      </c>
      <c r="C1509" s="10">
        <v>86908.97188940085</v>
      </c>
      <c r="D1509" s="10">
        <v>0.8596098353023686</v>
      </c>
      <c r="F1509" s="10">
        <v>29.610000000000003</v>
      </c>
      <c r="G1509" s="10">
        <v>1044017.43164551</v>
      </c>
    </row>
    <row r="1510" ht="14.25" customHeight="1">
      <c r="A1510" s="10">
        <v>1482.0</v>
      </c>
      <c r="B1510" s="10">
        <v>1250369.9404412636</v>
      </c>
      <c r="C1510" s="10">
        <v>288031.8768523664</v>
      </c>
      <c r="D1510" s="10">
        <v>2.8489007387865635</v>
      </c>
      <c r="F1510" s="10">
        <v>29.630000000000003</v>
      </c>
      <c r="G1510" s="10">
        <v>1044615.52161014</v>
      </c>
    </row>
    <row r="1511" ht="14.25" customHeight="1">
      <c r="A1511" s="10">
        <v>1483.0</v>
      </c>
      <c r="B1511" s="10">
        <v>1281303.9470624956</v>
      </c>
      <c r="C1511" s="10">
        <v>3853.922523134388</v>
      </c>
      <c r="D1511" s="10">
        <v>0.03811884588389277</v>
      </c>
      <c r="F1511" s="10">
        <v>29.650000000000002</v>
      </c>
      <c r="G1511" s="10">
        <v>1044999.34285282</v>
      </c>
    </row>
    <row r="1512" ht="14.25" customHeight="1">
      <c r="A1512" s="10">
        <v>1484.0</v>
      </c>
      <c r="B1512" s="10">
        <v>972876.5225249999</v>
      </c>
      <c r="C1512" s="10">
        <v>36217.27898539009</v>
      </c>
      <c r="D1512" s="10">
        <v>0.35822227034684273</v>
      </c>
      <c r="F1512" s="10">
        <v>29.67</v>
      </c>
      <c r="G1512" s="10">
        <v>1045348.22995365</v>
      </c>
    </row>
    <row r="1513" ht="14.25" customHeight="1">
      <c r="A1513" s="10">
        <v>1485.0</v>
      </c>
      <c r="B1513" s="10">
        <v>1527443.2296701502</v>
      </c>
      <c r="C1513" s="10">
        <v>-117111.40453217016</v>
      </c>
      <c r="D1513" s="10">
        <v>-1.1583397314841009</v>
      </c>
      <c r="F1513" s="10">
        <v>29.69</v>
      </c>
      <c r="G1513" s="10">
        <v>1045395.32904855</v>
      </c>
    </row>
    <row r="1514" ht="14.25" customHeight="1">
      <c r="A1514" s="10">
        <v>1486.0</v>
      </c>
      <c r="B1514" s="10">
        <v>1048759.6303084507</v>
      </c>
      <c r="C1514" s="10">
        <v>-22633.04648169072</v>
      </c>
      <c r="D1514" s="10">
        <v>-0.22386169040494372</v>
      </c>
      <c r="F1514" s="10">
        <v>29.71</v>
      </c>
      <c r="G1514" s="10">
        <v>1045704.70032845</v>
      </c>
    </row>
    <row r="1515" ht="14.25" customHeight="1">
      <c r="A1515" s="10">
        <v>1487.0</v>
      </c>
      <c r="B1515" s="10">
        <v>1503638.7976513691</v>
      </c>
      <c r="C1515" s="10">
        <v>39718.65585914091</v>
      </c>
      <c r="D1515" s="10">
        <v>0.3928541148197784</v>
      </c>
      <c r="F1515" s="10">
        <v>29.73</v>
      </c>
      <c r="G1515" s="10">
        <v>1046030.11422824</v>
      </c>
    </row>
    <row r="1516" ht="14.25" customHeight="1">
      <c r="A1516" s="10">
        <v>1488.0</v>
      </c>
      <c r="B1516" s="10">
        <v>866108.2311926088</v>
      </c>
      <c r="C1516" s="10">
        <v>158864.96402162116</v>
      </c>
      <c r="D1516" s="10">
        <v>1.5713209187623254</v>
      </c>
      <c r="F1516" s="10">
        <v>29.750000000000004</v>
      </c>
      <c r="G1516" s="10">
        <v>1046191.16493699</v>
      </c>
    </row>
    <row r="1517" ht="14.25" customHeight="1">
      <c r="A1517" s="10">
        <v>1489.0</v>
      </c>
      <c r="B1517" s="10">
        <v>1237044.6300400198</v>
      </c>
      <c r="C1517" s="10">
        <v>40252.853075320134</v>
      </c>
      <c r="D1517" s="10">
        <v>0.3981378176531657</v>
      </c>
      <c r="F1517" s="10">
        <v>29.770000000000003</v>
      </c>
      <c r="G1517" s="10">
        <v>1046347.12078429</v>
      </c>
    </row>
    <row r="1518" ht="14.25" customHeight="1">
      <c r="A1518" s="10">
        <v>1490.0</v>
      </c>
      <c r="B1518" s="10">
        <v>1006250.1064549764</v>
      </c>
      <c r="C1518" s="10">
        <v>-90257.54868454835</v>
      </c>
      <c r="D1518" s="10">
        <v>-0.8927303461632861</v>
      </c>
      <c r="F1518" s="10">
        <v>29.790000000000003</v>
      </c>
      <c r="G1518" s="10">
        <v>1046442.63447413</v>
      </c>
    </row>
    <row r="1519" ht="14.25" customHeight="1">
      <c r="A1519" s="10">
        <v>1491.0</v>
      </c>
      <c r="B1519" s="10">
        <v>865306.7050247596</v>
      </c>
      <c r="C1519" s="10">
        <v>66461.34051095031</v>
      </c>
      <c r="D1519" s="10">
        <v>0.6573639145483912</v>
      </c>
      <c r="F1519" s="10">
        <v>29.810000000000002</v>
      </c>
      <c r="G1519" s="10">
        <v>1046627.05218556</v>
      </c>
    </row>
    <row r="1520" ht="14.25" customHeight="1">
      <c r="A1520" s="10">
        <v>1492.0</v>
      </c>
      <c r="B1520" s="10">
        <v>1235809.5014825873</v>
      </c>
      <c r="C1520" s="10">
        <v>-72250.03043130739</v>
      </c>
      <c r="D1520" s="10">
        <v>-0.714619393250717</v>
      </c>
      <c r="F1520" s="10">
        <v>29.830000000000002</v>
      </c>
      <c r="G1520" s="10">
        <v>1046721.97617324</v>
      </c>
    </row>
    <row r="1521" ht="14.25" customHeight="1">
      <c r="A1521" s="10">
        <v>1493.0</v>
      </c>
      <c r="B1521" s="10">
        <v>874356.5853183346</v>
      </c>
      <c r="C1521" s="10">
        <v>31079.257569004316</v>
      </c>
      <c r="D1521" s="10">
        <v>0.3074025028648382</v>
      </c>
      <c r="F1521" s="10">
        <v>29.85</v>
      </c>
      <c r="G1521" s="10">
        <v>1046818.06975883</v>
      </c>
    </row>
    <row r="1522" ht="14.25" customHeight="1">
      <c r="A1522" s="10">
        <v>1494.0</v>
      </c>
      <c r="B1522" s="10">
        <v>1060189.039682291</v>
      </c>
      <c r="C1522" s="10">
        <v>211329.92457832908</v>
      </c>
      <c r="D1522" s="10">
        <v>2.090247735209882</v>
      </c>
      <c r="F1522" s="10">
        <v>29.87</v>
      </c>
      <c r="G1522" s="10">
        <v>1046943.49834427</v>
      </c>
    </row>
    <row r="1523" ht="14.25" customHeight="1">
      <c r="A1523" s="10">
        <v>1495.0</v>
      </c>
      <c r="B1523" s="10">
        <v>959224.0699451463</v>
      </c>
      <c r="C1523" s="10">
        <v>53097.50389851362</v>
      </c>
      <c r="D1523" s="10">
        <v>0.5251832531082404</v>
      </c>
      <c r="F1523" s="10">
        <v>29.89</v>
      </c>
      <c r="G1523" s="10">
        <v>1046957.11709591</v>
      </c>
    </row>
    <row r="1524" ht="14.25" customHeight="1">
      <c r="A1524" s="10">
        <v>1496.0</v>
      </c>
      <c r="B1524" s="10">
        <v>1040246.2119833262</v>
      </c>
      <c r="C1524" s="10">
        <v>-55573.91216739023</v>
      </c>
      <c r="D1524" s="10">
        <v>-0.5496772133734643</v>
      </c>
      <c r="F1524" s="10">
        <v>29.910000000000004</v>
      </c>
      <c r="G1524" s="10">
        <v>1047012.27056657</v>
      </c>
    </row>
    <row r="1525" ht="14.25" customHeight="1">
      <c r="A1525" s="10">
        <v>1497.0</v>
      </c>
      <c r="B1525" s="10">
        <v>1101171.2648173934</v>
      </c>
      <c r="C1525" s="10">
        <v>31913.059006436728</v>
      </c>
      <c r="D1525" s="10">
        <v>0.3156495675892751</v>
      </c>
      <c r="F1525" s="10">
        <v>29.930000000000003</v>
      </c>
      <c r="G1525" s="10">
        <v>1047226.96681766</v>
      </c>
    </row>
    <row r="1526" ht="14.25" customHeight="1">
      <c r="A1526" s="10">
        <v>1498.0</v>
      </c>
      <c r="B1526" s="10">
        <v>916732.8317756304</v>
      </c>
      <c r="C1526" s="10">
        <v>-67579.7092473394</v>
      </c>
      <c r="D1526" s="10">
        <v>-0.668425612142952</v>
      </c>
      <c r="F1526" s="10">
        <v>29.950000000000003</v>
      </c>
      <c r="G1526" s="10">
        <v>1047280.11187093</v>
      </c>
    </row>
    <row r="1527" ht="14.25" customHeight="1">
      <c r="A1527" s="10">
        <v>1499.0</v>
      </c>
      <c r="B1527" s="10">
        <v>1154281.6828737888</v>
      </c>
      <c r="C1527" s="10">
        <v>-67545.7701100288</v>
      </c>
      <c r="D1527" s="10">
        <v>-0.6680899227935141</v>
      </c>
      <c r="F1527" s="10">
        <v>29.970000000000002</v>
      </c>
      <c r="G1527" s="10">
        <v>1047452.50808135</v>
      </c>
    </row>
    <row r="1528" ht="14.25" customHeight="1">
      <c r="A1528" s="10">
        <v>1500.0</v>
      </c>
      <c r="B1528" s="10">
        <v>669380.2627187899</v>
      </c>
      <c r="C1528" s="10">
        <v>-29908.526585200918</v>
      </c>
      <c r="D1528" s="10">
        <v>-0.295822894381478</v>
      </c>
      <c r="F1528" s="10">
        <v>29.990000000000002</v>
      </c>
      <c r="G1528" s="10">
        <v>1047689.26574636</v>
      </c>
    </row>
    <row r="1529" ht="14.25" customHeight="1">
      <c r="A1529" s="10">
        <v>1501.0</v>
      </c>
      <c r="B1529" s="10">
        <v>1331593.2828822026</v>
      </c>
      <c r="C1529" s="10">
        <v>-78233.32887674263</v>
      </c>
      <c r="D1529" s="10">
        <v>-0.7737997296352137</v>
      </c>
      <c r="F1529" s="10">
        <v>30.01</v>
      </c>
      <c r="G1529" s="10">
        <v>1048135.75417615</v>
      </c>
    </row>
    <row r="1530" ht="14.25" customHeight="1">
      <c r="A1530" s="10">
        <v>1502.0</v>
      </c>
      <c r="B1530" s="10">
        <v>1404741.6106168255</v>
      </c>
      <c r="C1530" s="10">
        <v>179426.24068582454</v>
      </c>
      <c r="D1530" s="10">
        <v>1.774690896138365</v>
      </c>
      <c r="F1530" s="10">
        <v>30.03</v>
      </c>
      <c r="G1530" s="10">
        <v>1048302.40878436</v>
      </c>
    </row>
    <row r="1531" ht="14.25" customHeight="1">
      <c r="A1531" s="10">
        <v>1503.0</v>
      </c>
      <c r="B1531" s="10">
        <v>1491636.4939635936</v>
      </c>
      <c r="C1531" s="10">
        <v>229625.3176325264</v>
      </c>
      <c r="D1531" s="10">
        <v>2.2712060352358505</v>
      </c>
      <c r="F1531" s="10">
        <v>30.05</v>
      </c>
      <c r="G1531" s="10">
        <v>1048350.69182</v>
      </c>
    </row>
    <row r="1532" ht="14.25" customHeight="1">
      <c r="A1532" s="10">
        <v>1504.0</v>
      </c>
      <c r="B1532" s="10">
        <v>1225337.6772104714</v>
      </c>
      <c r="C1532" s="10">
        <v>36153.748173098546</v>
      </c>
      <c r="D1532" s="10">
        <v>0.3575938920574291</v>
      </c>
      <c r="F1532" s="10">
        <v>30.070000000000004</v>
      </c>
      <c r="G1532" s="10">
        <v>1048639.78949744</v>
      </c>
    </row>
    <row r="1533" ht="14.25" customHeight="1">
      <c r="A1533" s="10">
        <v>1505.0</v>
      </c>
      <c r="B1533" s="10">
        <v>1007078.2004108436</v>
      </c>
      <c r="C1533" s="10">
        <v>4831.494020496379</v>
      </c>
      <c r="D1533" s="10">
        <v>0.04778792901276723</v>
      </c>
      <c r="F1533" s="10">
        <v>30.090000000000003</v>
      </c>
      <c r="G1533" s="10">
        <v>1048647.16555753</v>
      </c>
    </row>
    <row r="1534" ht="14.25" customHeight="1">
      <c r="A1534" s="10">
        <v>1506.0</v>
      </c>
      <c r="B1534" s="10">
        <v>803093.4905791004</v>
      </c>
      <c r="C1534" s="10">
        <v>11284.991532946588</v>
      </c>
      <c r="D1534" s="10">
        <v>0.1116189675488257</v>
      </c>
      <c r="F1534" s="10">
        <v>30.110000000000003</v>
      </c>
      <c r="G1534" s="10">
        <v>1048800.65127553</v>
      </c>
    </row>
    <row r="1535" ht="14.25" customHeight="1">
      <c r="A1535" s="10">
        <v>1507.0</v>
      </c>
      <c r="B1535" s="10">
        <v>635347.4058876707</v>
      </c>
      <c r="C1535" s="10">
        <v>-78507.76875528274</v>
      </c>
      <c r="D1535" s="10">
        <v>-0.776514192983054</v>
      </c>
      <c r="F1535" s="10">
        <v>30.130000000000003</v>
      </c>
      <c r="G1535" s="10">
        <v>1048818.21025015</v>
      </c>
    </row>
    <row r="1536" ht="14.25" customHeight="1">
      <c r="A1536" s="10">
        <v>1508.0</v>
      </c>
      <c r="B1536" s="10">
        <v>653905.1898000084</v>
      </c>
      <c r="C1536" s="10">
        <v>-106110.6186077504</v>
      </c>
      <c r="D1536" s="10">
        <v>-1.0495318193536807</v>
      </c>
      <c r="F1536" s="10">
        <v>30.150000000000002</v>
      </c>
      <c r="G1536" s="10">
        <v>1048969.49327387</v>
      </c>
    </row>
    <row r="1537" ht="14.25" customHeight="1">
      <c r="A1537" s="10">
        <v>1509.0</v>
      </c>
      <c r="B1537" s="10">
        <v>984096.7469718793</v>
      </c>
      <c r="C1537" s="10">
        <v>15718.142842201749</v>
      </c>
      <c r="D1537" s="10">
        <v>0.15546691999807175</v>
      </c>
      <c r="F1537" s="10">
        <v>30.17</v>
      </c>
      <c r="G1537" s="10">
        <v>1049007.0166559</v>
      </c>
    </row>
    <row r="1538" ht="14.25" customHeight="1">
      <c r="A1538" s="10">
        <v>1510.0</v>
      </c>
      <c r="B1538" s="10">
        <v>1007955.2431838537</v>
      </c>
      <c r="C1538" s="10">
        <v>150216.48193898622</v>
      </c>
      <c r="D1538" s="10">
        <v>1.4857794597271166</v>
      </c>
      <c r="F1538" s="10">
        <v>30.19</v>
      </c>
      <c r="G1538" s="10">
        <v>1049632.18068351</v>
      </c>
    </row>
    <row r="1539" ht="14.25" customHeight="1">
      <c r="A1539" s="10">
        <v>1511.0</v>
      </c>
      <c r="B1539" s="10">
        <v>1322449.7806117982</v>
      </c>
      <c r="C1539" s="10">
        <v>124801.21841317182</v>
      </c>
      <c r="D1539" s="10">
        <v>1.2343990784082113</v>
      </c>
      <c r="F1539" s="10">
        <v>30.21</v>
      </c>
      <c r="G1539" s="10">
        <v>1049661.03884663</v>
      </c>
    </row>
    <row r="1540" ht="14.25" customHeight="1">
      <c r="A1540" s="10">
        <v>1512.0</v>
      </c>
      <c r="B1540" s="10">
        <v>1171800.775501027</v>
      </c>
      <c r="C1540" s="10">
        <v>225541.080492683</v>
      </c>
      <c r="D1540" s="10">
        <v>2.230809165513534</v>
      </c>
      <c r="F1540" s="10">
        <v>30.23</v>
      </c>
      <c r="G1540" s="10">
        <v>1049672.24860723</v>
      </c>
    </row>
    <row r="1541" ht="14.25" customHeight="1">
      <c r="A1541" s="10">
        <v>1513.0</v>
      </c>
      <c r="B1541" s="10">
        <v>1099757.8399920866</v>
      </c>
      <c r="C1541" s="10">
        <v>-33477.96064872667</v>
      </c>
      <c r="D1541" s="10">
        <v>-0.33112788718906455</v>
      </c>
      <c r="F1541" s="10">
        <v>30.250000000000004</v>
      </c>
      <c r="G1541" s="10">
        <v>1049798.78493061</v>
      </c>
    </row>
    <row r="1542" ht="14.25" customHeight="1">
      <c r="A1542" s="10">
        <v>1514.0</v>
      </c>
      <c r="B1542" s="10">
        <v>909461.9604553939</v>
      </c>
      <c r="C1542" s="10">
        <v>-42150.89670833992</v>
      </c>
      <c r="D1542" s="10">
        <v>-0.4169112185956273</v>
      </c>
      <c r="F1542" s="10">
        <v>30.270000000000003</v>
      </c>
      <c r="G1542" s="10">
        <v>1049823.99591128</v>
      </c>
    </row>
    <row r="1543" ht="14.25" customHeight="1">
      <c r="A1543" s="10">
        <v>1515.0</v>
      </c>
      <c r="B1543" s="10">
        <v>889712.8087159169</v>
      </c>
      <c r="C1543" s="10">
        <v>145047.231231053</v>
      </c>
      <c r="D1543" s="10">
        <v>1.4346508057679155</v>
      </c>
      <c r="F1543" s="10">
        <v>30.290000000000003</v>
      </c>
      <c r="G1543" s="10">
        <v>1049981.35158313</v>
      </c>
    </row>
    <row r="1544" ht="14.25" customHeight="1">
      <c r="A1544" s="10">
        <v>1516.0</v>
      </c>
      <c r="B1544" s="10">
        <v>868975.0795435016</v>
      </c>
      <c r="C1544" s="10">
        <v>-49947.480860006646</v>
      </c>
      <c r="D1544" s="10">
        <v>-0.49402662190593444</v>
      </c>
      <c r="F1544" s="10">
        <v>30.310000000000002</v>
      </c>
      <c r="G1544" s="10">
        <v>1050223.66758051</v>
      </c>
    </row>
    <row r="1545" ht="14.25" customHeight="1">
      <c r="A1545" s="10">
        <v>1517.0</v>
      </c>
      <c r="B1545" s="10">
        <v>828364.8628708395</v>
      </c>
      <c r="C1545" s="10">
        <v>-17623.344362862525</v>
      </c>
      <c r="D1545" s="10">
        <v>-0.17431111904667151</v>
      </c>
      <c r="F1545" s="10">
        <v>30.330000000000002</v>
      </c>
      <c r="G1545" s="10">
        <v>1050239.90384045</v>
      </c>
    </row>
    <row r="1546" ht="14.25" customHeight="1">
      <c r="A1546" s="10">
        <v>1518.0</v>
      </c>
      <c r="B1546" s="10">
        <v>820762.13299215</v>
      </c>
      <c r="C1546" s="10">
        <v>-85101.67718872905</v>
      </c>
      <c r="D1546" s="10">
        <v>-0.8417340249434061</v>
      </c>
      <c r="F1546" s="10">
        <v>30.35</v>
      </c>
      <c r="G1546" s="10">
        <v>1050541.31394844</v>
      </c>
    </row>
    <row r="1547" ht="14.25" customHeight="1">
      <c r="A1547" s="10">
        <v>1519.0</v>
      </c>
      <c r="B1547" s="10">
        <v>794893.4267221211</v>
      </c>
      <c r="C1547" s="10">
        <v>109896.18552189693</v>
      </c>
      <c r="D1547" s="10">
        <v>1.086974565261856</v>
      </c>
      <c r="F1547" s="10">
        <v>30.37</v>
      </c>
      <c r="G1547" s="10">
        <v>1050838.70415726</v>
      </c>
    </row>
    <row r="1548" ht="14.25" customHeight="1">
      <c r="A1548" s="10">
        <v>1520.0</v>
      </c>
      <c r="B1548" s="10">
        <v>751333.7441609148</v>
      </c>
      <c r="C1548" s="10">
        <v>-142539.49746871984</v>
      </c>
      <c r="D1548" s="10">
        <v>-1.4098470074999452</v>
      </c>
      <c r="F1548" s="10">
        <v>30.39</v>
      </c>
      <c r="G1548" s="10">
        <v>1051123.83309999</v>
      </c>
    </row>
    <row r="1549" ht="14.25" customHeight="1">
      <c r="A1549" s="10">
        <v>1521.0</v>
      </c>
      <c r="B1549" s="10">
        <v>923911.7698185077</v>
      </c>
      <c r="C1549" s="10">
        <v>-58812.24644617969</v>
      </c>
      <c r="D1549" s="10">
        <v>-0.5817073241379402</v>
      </c>
      <c r="F1549" s="10">
        <v>30.410000000000004</v>
      </c>
      <c r="G1549" s="10">
        <v>1051173.46489888</v>
      </c>
    </row>
    <row r="1550" ht="14.25" customHeight="1">
      <c r="A1550" s="10">
        <v>1522.0</v>
      </c>
      <c r="B1550" s="10">
        <v>777120.0436779822</v>
      </c>
      <c r="C1550" s="10">
        <v>-3759.345690773218</v>
      </c>
      <c r="D1550" s="10">
        <v>-0.03718339384111788</v>
      </c>
      <c r="F1550" s="10">
        <v>30.430000000000003</v>
      </c>
      <c r="G1550" s="10">
        <v>1051230.00057839</v>
      </c>
    </row>
    <row r="1551" ht="14.25" customHeight="1">
      <c r="A1551" s="10">
        <v>1523.0</v>
      </c>
      <c r="B1551" s="10">
        <v>1386390.6124861895</v>
      </c>
      <c r="C1551" s="10">
        <v>-20445.529703199398</v>
      </c>
      <c r="D1551" s="10">
        <v>-0.20222513324864602</v>
      </c>
      <c r="F1551" s="10">
        <v>30.450000000000003</v>
      </c>
      <c r="G1551" s="10">
        <v>1051519.06576614</v>
      </c>
    </row>
    <row r="1552" ht="14.25" customHeight="1">
      <c r="A1552" s="10">
        <v>1524.0</v>
      </c>
      <c r="B1552" s="10">
        <v>799292.5223450758</v>
      </c>
      <c r="C1552" s="10">
        <v>126101.61265981011</v>
      </c>
      <c r="D1552" s="10">
        <v>1.2472611760706187</v>
      </c>
      <c r="F1552" s="10">
        <v>30.470000000000002</v>
      </c>
      <c r="G1552" s="10">
        <v>1051567.94577824</v>
      </c>
    </row>
    <row r="1553" ht="14.25" customHeight="1">
      <c r="A1553" s="10">
        <v>1525.0</v>
      </c>
      <c r="B1553" s="10">
        <v>1204790.3555595013</v>
      </c>
      <c r="C1553" s="10">
        <v>-3680.0611966312863</v>
      </c>
      <c r="D1553" s="10">
        <v>-0.036399197118159185</v>
      </c>
      <c r="F1553" s="10">
        <v>30.490000000000002</v>
      </c>
      <c r="G1553" s="10">
        <v>1051644.55402254</v>
      </c>
    </row>
    <row r="1554" ht="14.25" customHeight="1">
      <c r="A1554" s="10">
        <v>1526.0</v>
      </c>
      <c r="B1554" s="10">
        <v>1213912.5949080102</v>
      </c>
      <c r="C1554" s="10">
        <v>30876.42709396989</v>
      </c>
      <c r="D1554" s="10">
        <v>0.3053963225194934</v>
      </c>
      <c r="F1554" s="10">
        <v>30.51</v>
      </c>
      <c r="G1554" s="10">
        <v>1052185.17595339</v>
      </c>
    </row>
    <row r="1555" ht="14.25" customHeight="1">
      <c r="A1555" s="10">
        <v>1527.0</v>
      </c>
      <c r="B1555" s="10">
        <v>631381.1691470849</v>
      </c>
      <c r="C1555" s="10">
        <v>-15825.675531540881</v>
      </c>
      <c r="D1555" s="10">
        <v>-0.1565305174076702</v>
      </c>
      <c r="F1555" s="10">
        <v>30.53</v>
      </c>
      <c r="G1555" s="10">
        <v>1052567.69867147</v>
      </c>
    </row>
    <row r="1556" ht="14.25" customHeight="1">
      <c r="A1556" s="10">
        <v>1528.0</v>
      </c>
      <c r="B1556" s="10">
        <v>1525563.591449055</v>
      </c>
      <c r="C1556" s="10">
        <v>137022.34672993515</v>
      </c>
      <c r="D1556" s="10">
        <v>1.3552773015788993</v>
      </c>
      <c r="F1556" s="10">
        <v>30.55</v>
      </c>
      <c r="G1556" s="10">
        <v>1053236.5998549</v>
      </c>
    </row>
    <row r="1557" ht="14.25" customHeight="1">
      <c r="A1557" s="10">
        <v>1529.0</v>
      </c>
      <c r="B1557" s="10">
        <v>1240051.588984067</v>
      </c>
      <c r="C1557" s="10">
        <v>90139.93272971292</v>
      </c>
      <c r="D1557" s="10">
        <v>0.8915670159642627</v>
      </c>
      <c r="F1557" s="10">
        <v>30.570000000000004</v>
      </c>
      <c r="G1557" s="10">
        <v>1053338.59237179</v>
      </c>
    </row>
    <row r="1558" ht="14.25" customHeight="1">
      <c r="A1558" s="10">
        <v>1530.0</v>
      </c>
      <c r="B1558" s="10">
        <v>881949.29651919</v>
      </c>
      <c r="C1558" s="10">
        <v>-107831.10868369101</v>
      </c>
      <c r="D1558" s="10">
        <v>-1.0665490519669114</v>
      </c>
      <c r="F1558" s="10">
        <v>30.590000000000003</v>
      </c>
      <c r="G1558" s="10">
        <v>1053484.86920019</v>
      </c>
    </row>
    <row r="1559" ht="14.25" customHeight="1">
      <c r="A1559" s="10">
        <v>1531.0</v>
      </c>
      <c r="B1559" s="10">
        <v>1646535.502192297</v>
      </c>
      <c r="C1559" s="10">
        <v>-149811.12158581708</v>
      </c>
      <c r="D1559" s="10">
        <v>-1.4817700722168228</v>
      </c>
      <c r="F1559" s="10">
        <v>30.610000000000003</v>
      </c>
      <c r="G1559" s="10">
        <v>1053815.09690961</v>
      </c>
    </row>
    <row r="1560" ht="14.25" customHeight="1">
      <c r="A1560" s="10">
        <v>1532.0</v>
      </c>
      <c r="B1560" s="10">
        <v>1074162.3913142902</v>
      </c>
      <c r="C1560" s="10">
        <v>-144150.82042688725</v>
      </c>
      <c r="D1560" s="10">
        <v>-1.4257844766999246</v>
      </c>
      <c r="F1560" s="10">
        <v>30.630000000000003</v>
      </c>
      <c r="G1560" s="10">
        <v>1053891.64486387</v>
      </c>
    </row>
    <row r="1561" ht="14.25" customHeight="1">
      <c r="A1561" s="10">
        <v>1533.0</v>
      </c>
      <c r="B1561" s="10">
        <v>1283496.4873792077</v>
      </c>
      <c r="C1561" s="10">
        <v>33737.55550037231</v>
      </c>
      <c r="D1561" s="10">
        <v>0.33369551953837406</v>
      </c>
      <c r="F1561" s="10">
        <v>30.650000000000002</v>
      </c>
      <c r="G1561" s="10">
        <v>1053966.42543392</v>
      </c>
    </row>
    <row r="1562" ht="14.25" customHeight="1">
      <c r="A1562" s="10">
        <v>1534.0</v>
      </c>
      <c r="B1562" s="10">
        <v>1182934.7910553054</v>
      </c>
      <c r="C1562" s="10">
        <v>-29499.69870229531</v>
      </c>
      <c r="D1562" s="10">
        <v>-0.29177920980609573</v>
      </c>
      <c r="F1562" s="10">
        <v>30.67</v>
      </c>
      <c r="G1562" s="10">
        <v>1054249.20655948</v>
      </c>
    </row>
    <row r="1563" ht="14.25" customHeight="1">
      <c r="A1563" s="10">
        <v>1535.0</v>
      </c>
      <c r="B1563" s="10">
        <v>1140260.750449936</v>
      </c>
      <c r="C1563" s="10">
        <v>-54765.93033907586</v>
      </c>
      <c r="D1563" s="10">
        <v>-0.5416855283809356</v>
      </c>
      <c r="F1563" s="10">
        <v>30.69</v>
      </c>
      <c r="G1563" s="10">
        <v>1054304.1717288</v>
      </c>
    </row>
    <row r="1564" ht="14.25" customHeight="1">
      <c r="A1564" s="10">
        <v>1536.0</v>
      </c>
      <c r="B1564" s="10">
        <v>1151188.1189146577</v>
      </c>
      <c r="C1564" s="10">
        <v>-116969.71705562773</v>
      </c>
      <c r="D1564" s="10">
        <v>-1.1569383117488627</v>
      </c>
      <c r="F1564" s="10">
        <v>30.71</v>
      </c>
      <c r="G1564" s="10">
        <v>1054606.98455328</v>
      </c>
    </row>
    <row r="1565" ht="14.25" customHeight="1">
      <c r="A1565" s="10">
        <v>1537.0</v>
      </c>
      <c r="B1565" s="10">
        <v>1961530.6075277184</v>
      </c>
      <c r="C1565" s="10">
        <v>-64880.28418836836</v>
      </c>
      <c r="D1565" s="10">
        <v>-0.6417258102708719</v>
      </c>
      <c r="F1565" s="10">
        <v>30.73</v>
      </c>
      <c r="G1565" s="10">
        <v>1054732.60030966</v>
      </c>
    </row>
    <row r="1566" ht="14.25" customHeight="1">
      <c r="A1566" s="10">
        <v>1538.0</v>
      </c>
      <c r="B1566" s="10">
        <v>1093864.4026780762</v>
      </c>
      <c r="C1566" s="10">
        <v>109229.68727594381</v>
      </c>
      <c r="D1566" s="10">
        <v>1.0803822833031858</v>
      </c>
      <c r="F1566" s="10">
        <v>30.750000000000004</v>
      </c>
      <c r="G1566" s="10">
        <v>1054770.98064752</v>
      </c>
    </row>
    <row r="1567" ht="14.25" customHeight="1">
      <c r="A1567" s="10">
        <v>1539.0</v>
      </c>
      <c r="B1567" s="10">
        <v>1141352.5888064278</v>
      </c>
      <c r="C1567" s="10">
        <v>163774.7471959123</v>
      </c>
      <c r="D1567" s="10">
        <v>1.6198831996646206</v>
      </c>
      <c r="F1567" s="10">
        <v>30.770000000000003</v>
      </c>
      <c r="G1567" s="10">
        <v>1054856.032667</v>
      </c>
    </row>
    <row r="1568" ht="14.25" customHeight="1">
      <c r="A1568" s="10">
        <v>1540.0</v>
      </c>
      <c r="B1568" s="10">
        <v>1286821.1315460894</v>
      </c>
      <c r="C1568" s="10">
        <v>-117654.14206798933</v>
      </c>
      <c r="D1568" s="10">
        <v>-1.1637079059502726</v>
      </c>
      <c r="F1568" s="10">
        <v>30.790000000000003</v>
      </c>
      <c r="G1568" s="10">
        <v>1055153.3195092</v>
      </c>
    </row>
    <row r="1569" ht="14.25" customHeight="1">
      <c r="A1569" s="10">
        <v>1541.0</v>
      </c>
      <c r="B1569" s="10">
        <v>1027058.2554484704</v>
      </c>
      <c r="C1569" s="10">
        <v>40133.72449799953</v>
      </c>
      <c r="D1569" s="10">
        <v>0.3969595262235917</v>
      </c>
      <c r="F1569" s="10">
        <v>30.810000000000002</v>
      </c>
      <c r="G1569" s="10">
        <v>1055417.65814047</v>
      </c>
    </row>
    <row r="1570" ht="14.25" customHeight="1">
      <c r="A1570" s="10">
        <v>1542.0</v>
      </c>
      <c r="B1570" s="10">
        <v>1459309.186242559</v>
      </c>
      <c r="C1570" s="10">
        <v>-91722.90850454895</v>
      </c>
      <c r="D1570" s="10">
        <v>-0.9072241053937188</v>
      </c>
      <c r="F1570" s="10">
        <v>30.830000000000002</v>
      </c>
      <c r="G1570" s="10">
        <v>1055484.37348078</v>
      </c>
    </row>
    <row r="1571" ht="14.25" customHeight="1">
      <c r="A1571" s="10">
        <v>1543.0</v>
      </c>
      <c r="B1571" s="10">
        <v>1338992.4268327844</v>
      </c>
      <c r="C1571" s="10">
        <v>-223979.27938102442</v>
      </c>
      <c r="D1571" s="10">
        <v>-2.215361513019423</v>
      </c>
      <c r="F1571" s="10">
        <v>30.85</v>
      </c>
      <c r="G1571" s="10">
        <v>1055548.67577611</v>
      </c>
    </row>
    <row r="1572" ht="14.25" customHeight="1">
      <c r="A1572" s="10">
        <v>1544.0</v>
      </c>
      <c r="B1572" s="10">
        <v>1096357.4188318155</v>
      </c>
      <c r="C1572" s="10">
        <v>-93383.20414891548</v>
      </c>
      <c r="D1572" s="10">
        <v>-0.9236459595979475</v>
      </c>
      <c r="F1572" s="10">
        <v>30.87</v>
      </c>
      <c r="G1572" s="10">
        <v>1055772.87078099</v>
      </c>
    </row>
    <row r="1573" ht="14.25" customHeight="1">
      <c r="A1573" s="10">
        <v>1545.0</v>
      </c>
      <c r="B1573" s="10">
        <v>1164386.7306028286</v>
      </c>
      <c r="C1573" s="10">
        <v>77312.38651858154</v>
      </c>
      <c r="D1573" s="10">
        <v>0.7646907608876685</v>
      </c>
      <c r="F1573" s="10">
        <v>30.89</v>
      </c>
      <c r="G1573" s="10">
        <v>1055930.22444137</v>
      </c>
    </row>
    <row r="1574" ht="14.25" customHeight="1">
      <c r="A1574" s="10">
        <v>1546.0</v>
      </c>
      <c r="B1574" s="10">
        <v>992048.9536662905</v>
      </c>
      <c r="C1574" s="10">
        <v>78819.11286415951</v>
      </c>
      <c r="D1574" s="10">
        <v>0.779593673183263</v>
      </c>
      <c r="F1574" s="10">
        <v>30.910000000000004</v>
      </c>
      <c r="G1574" s="10">
        <v>1056225.68560118</v>
      </c>
    </row>
    <row r="1575" ht="14.25" customHeight="1">
      <c r="A1575" s="10">
        <v>1547.0</v>
      </c>
      <c r="B1575" s="10">
        <v>1573732.0790456503</v>
      </c>
      <c r="C1575" s="10">
        <v>-2067.175972660305</v>
      </c>
      <c r="D1575" s="10">
        <v>-0.02044627566945423</v>
      </c>
      <c r="F1575" s="10">
        <v>30.930000000000003</v>
      </c>
      <c r="G1575" s="10">
        <v>1056518.91326635</v>
      </c>
    </row>
    <row r="1576" ht="14.25" customHeight="1">
      <c r="A1576" s="10">
        <v>1548.0</v>
      </c>
      <c r="B1576" s="10">
        <v>1072835.8644804386</v>
      </c>
      <c r="C1576" s="10">
        <v>112899.09369685128</v>
      </c>
      <c r="D1576" s="10">
        <v>1.1166760948690133</v>
      </c>
      <c r="F1576" s="10">
        <v>30.950000000000003</v>
      </c>
      <c r="G1576" s="10">
        <v>1056562.5951428</v>
      </c>
    </row>
    <row r="1577" ht="14.25" customHeight="1">
      <c r="A1577" s="10">
        <v>1549.0</v>
      </c>
      <c r="B1577" s="10">
        <v>1339346.2038186314</v>
      </c>
      <c r="C1577" s="10">
        <v>125877.30559425871</v>
      </c>
      <c r="D1577" s="10">
        <v>1.2450425724502563</v>
      </c>
      <c r="F1577" s="10">
        <v>30.970000000000002</v>
      </c>
      <c r="G1577" s="10">
        <v>1056976.97484043</v>
      </c>
    </row>
    <row r="1578" ht="14.25" customHeight="1">
      <c r="A1578" s="10">
        <v>1550.0</v>
      </c>
      <c r="B1578" s="10">
        <v>1082695.304696414</v>
      </c>
      <c r="C1578" s="10">
        <v>23565.969008886022</v>
      </c>
      <c r="D1578" s="10">
        <v>0.23308915406626485</v>
      </c>
      <c r="F1578" s="10">
        <v>30.990000000000002</v>
      </c>
      <c r="G1578" s="10">
        <v>1056984.18175283</v>
      </c>
    </row>
    <row r="1579" ht="14.25" customHeight="1">
      <c r="A1579" s="10">
        <v>1551.0</v>
      </c>
      <c r="B1579" s="10">
        <v>1119018.859131907</v>
      </c>
      <c r="C1579" s="10">
        <v>14121.06704441295</v>
      </c>
      <c r="D1579" s="10">
        <v>0.1396703683457324</v>
      </c>
      <c r="F1579" s="10">
        <v>31.01</v>
      </c>
      <c r="G1579" s="10">
        <v>1056993.64859715</v>
      </c>
    </row>
    <row r="1580" ht="14.25" customHeight="1">
      <c r="A1580" s="10">
        <v>1552.0</v>
      </c>
      <c r="B1580" s="10">
        <v>1449293.2570838407</v>
      </c>
      <c r="C1580" s="10">
        <v>-133112.7634923507</v>
      </c>
      <c r="D1580" s="10">
        <v>-1.3166079199270524</v>
      </c>
      <c r="F1580" s="10">
        <v>31.03</v>
      </c>
      <c r="G1580" s="10">
        <v>1057125.83908587</v>
      </c>
    </row>
    <row r="1581" ht="14.25" customHeight="1">
      <c r="A1581" s="10">
        <v>1553.0</v>
      </c>
      <c r="B1581" s="10">
        <v>616191.0754480718</v>
      </c>
      <c r="C1581" s="10">
        <v>111675.44971983519</v>
      </c>
      <c r="D1581" s="10">
        <v>1.1045731281132898</v>
      </c>
      <c r="F1581" s="10">
        <v>31.05</v>
      </c>
      <c r="G1581" s="10">
        <v>1057252.5826211</v>
      </c>
    </row>
    <row r="1582" ht="14.25" customHeight="1">
      <c r="A1582" s="10">
        <v>1554.0</v>
      </c>
      <c r="B1582" s="10">
        <v>1127793.5886710235</v>
      </c>
      <c r="C1582" s="10">
        <v>-77969.59275974357</v>
      </c>
      <c r="D1582" s="10">
        <v>-0.7711911363545871</v>
      </c>
      <c r="F1582" s="10">
        <v>31.070000000000004</v>
      </c>
      <c r="G1582" s="10">
        <v>1057308.2897956</v>
      </c>
    </row>
    <row r="1583" ht="14.25" customHeight="1">
      <c r="A1583" s="10">
        <v>1555.0</v>
      </c>
      <c r="B1583" s="10">
        <v>1003430.7781607064</v>
      </c>
      <c r="C1583" s="10">
        <v>80580.92630827357</v>
      </c>
      <c r="D1583" s="10">
        <v>0.7970196319951527</v>
      </c>
      <c r="F1583" s="10">
        <v>31.090000000000003</v>
      </c>
      <c r="G1583" s="10">
        <v>1057347.16605277</v>
      </c>
    </row>
    <row r="1584" ht="14.25" customHeight="1">
      <c r="A1584" s="10">
        <v>1556.0</v>
      </c>
      <c r="B1584" s="10">
        <v>1566019.2507110995</v>
      </c>
      <c r="C1584" s="10">
        <v>-127728.39928515954</v>
      </c>
      <c r="D1584" s="10">
        <v>-1.2633515951917689</v>
      </c>
      <c r="F1584" s="10">
        <v>31.110000000000003</v>
      </c>
      <c r="G1584" s="10">
        <v>1057697.70282979</v>
      </c>
    </row>
    <row r="1585" ht="14.25" customHeight="1">
      <c r="A1585" s="10">
        <v>1557.0</v>
      </c>
      <c r="B1585" s="10">
        <v>1266904.6251032695</v>
      </c>
      <c r="C1585" s="10">
        <v>173202.23878819053</v>
      </c>
      <c r="D1585" s="10">
        <v>1.7131297807571428</v>
      </c>
      <c r="F1585" s="10">
        <v>31.130000000000003</v>
      </c>
      <c r="G1585" s="10">
        <v>1057799.24163542</v>
      </c>
    </row>
    <row r="1586" ht="14.25" customHeight="1">
      <c r="A1586" s="10">
        <v>1558.0</v>
      </c>
      <c r="B1586" s="10">
        <v>1113830.6690173913</v>
      </c>
      <c r="C1586" s="10">
        <v>-15912.2566706012</v>
      </c>
      <c r="D1586" s="10">
        <v>-0.157386884674132</v>
      </c>
      <c r="F1586" s="10">
        <v>31.150000000000002</v>
      </c>
      <c r="G1586" s="10">
        <v>1057838.49342253</v>
      </c>
    </row>
    <row r="1587" ht="14.25" customHeight="1">
      <c r="A1587" s="10">
        <v>1559.0</v>
      </c>
      <c r="B1587" s="10">
        <v>1538034.0910736476</v>
      </c>
      <c r="C1587" s="10">
        <v>-84370.8393167276</v>
      </c>
      <c r="D1587" s="10">
        <v>-0.8345053647817902</v>
      </c>
      <c r="F1587" s="10">
        <v>31.17</v>
      </c>
      <c r="G1587" s="10">
        <v>1058269.01857032</v>
      </c>
    </row>
    <row r="1588" ht="14.25" customHeight="1">
      <c r="A1588" s="10">
        <v>1560.0</v>
      </c>
      <c r="B1588" s="10">
        <v>984479.3276214208</v>
      </c>
      <c r="C1588" s="10">
        <v>158898.27407814912</v>
      </c>
      <c r="D1588" s="10">
        <v>1.5716503859230042</v>
      </c>
      <c r="F1588" s="10">
        <v>31.19</v>
      </c>
      <c r="G1588" s="10">
        <v>1058356.1801034</v>
      </c>
    </row>
    <row r="1589" ht="14.25" customHeight="1">
      <c r="A1589" s="10">
        <v>1561.0</v>
      </c>
      <c r="B1589" s="10">
        <v>1193089.9313165077</v>
      </c>
      <c r="C1589" s="10">
        <v>93884.76540633221</v>
      </c>
      <c r="D1589" s="10">
        <v>0.9286068627188672</v>
      </c>
      <c r="F1589" s="10">
        <v>31.21</v>
      </c>
      <c r="G1589" s="10">
        <v>1058517.80992558</v>
      </c>
    </row>
    <row r="1590" ht="14.25" customHeight="1">
      <c r="A1590" s="10">
        <v>1562.0</v>
      </c>
      <c r="B1590" s="10">
        <v>1399512.8411451061</v>
      </c>
      <c r="C1590" s="10">
        <v>43119.70008144388</v>
      </c>
      <c r="D1590" s="10">
        <v>0.42649357689407863</v>
      </c>
      <c r="F1590" s="10">
        <v>31.230000000000004</v>
      </c>
      <c r="G1590" s="10">
        <v>1058610.75205687</v>
      </c>
    </row>
    <row r="1591" ht="14.25" customHeight="1">
      <c r="A1591" s="10">
        <v>1563.0</v>
      </c>
      <c r="B1591" s="10">
        <v>1391697.4478419423</v>
      </c>
      <c r="C1591" s="10">
        <v>87365.7659402478</v>
      </c>
      <c r="D1591" s="10">
        <v>0.8641279494887306</v>
      </c>
      <c r="F1591" s="10">
        <v>31.250000000000004</v>
      </c>
      <c r="G1591" s="10">
        <v>1058987.98787608</v>
      </c>
    </row>
    <row r="1592" ht="14.25" customHeight="1">
      <c r="A1592" s="10">
        <v>1564.0</v>
      </c>
      <c r="B1592" s="10">
        <v>1240294.4307571556</v>
      </c>
      <c r="C1592" s="10">
        <v>42857.370908194454</v>
      </c>
      <c r="D1592" s="10">
        <v>0.42389889958390503</v>
      </c>
      <c r="F1592" s="10">
        <v>31.270000000000003</v>
      </c>
      <c r="G1592" s="10">
        <v>1059033.55787012</v>
      </c>
    </row>
    <row r="1593" ht="14.25" customHeight="1">
      <c r="A1593" s="10">
        <v>1565.0</v>
      </c>
      <c r="B1593" s="10">
        <v>1090821.4683952276</v>
      </c>
      <c r="C1593" s="10">
        <v>-95677.36181197455</v>
      </c>
      <c r="D1593" s="10">
        <v>-0.9463372933926852</v>
      </c>
      <c r="F1593" s="10">
        <v>31.290000000000003</v>
      </c>
      <c r="G1593" s="10">
        <v>1059113.72127546</v>
      </c>
    </row>
    <row r="1594" ht="14.25" customHeight="1">
      <c r="A1594" s="10">
        <v>1566.0</v>
      </c>
      <c r="B1594" s="10">
        <v>1423584.8354922861</v>
      </c>
      <c r="C1594" s="10">
        <v>-50590.545383796096</v>
      </c>
      <c r="D1594" s="10">
        <v>-0.5003871227537285</v>
      </c>
      <c r="F1594" s="10">
        <v>31.310000000000002</v>
      </c>
      <c r="G1594" s="10">
        <v>1059262.03936859</v>
      </c>
    </row>
    <row r="1595" ht="14.25" customHeight="1">
      <c r="A1595" s="10">
        <v>1567.0</v>
      </c>
      <c r="B1595" s="10">
        <v>955483.4089293526</v>
      </c>
      <c r="C1595" s="10">
        <v>28050.741077367333</v>
      </c>
      <c r="D1595" s="10">
        <v>0.2774476834027055</v>
      </c>
      <c r="F1595" s="10">
        <v>31.330000000000002</v>
      </c>
      <c r="G1595" s="10">
        <v>1059406.13034803</v>
      </c>
    </row>
    <row r="1596" ht="14.25" customHeight="1">
      <c r="A1596" s="10">
        <v>1568.0</v>
      </c>
      <c r="B1596" s="10">
        <v>1304613.9529278283</v>
      </c>
      <c r="C1596" s="10">
        <v>-11970.432675478281</v>
      </c>
      <c r="D1596" s="10">
        <v>-0.11839861221417694</v>
      </c>
      <c r="F1596" s="10">
        <v>31.35</v>
      </c>
      <c r="G1596" s="10">
        <v>1059431.45126335</v>
      </c>
    </row>
    <row r="1597" ht="14.25" customHeight="1">
      <c r="A1597" s="10">
        <v>1569.0</v>
      </c>
      <c r="B1597" s="10">
        <v>1078041.2036370537</v>
      </c>
      <c r="C1597" s="10">
        <v>94473.5188369262</v>
      </c>
      <c r="D1597" s="10">
        <v>0.9344301767968505</v>
      </c>
      <c r="F1597" s="10">
        <v>31.37</v>
      </c>
      <c r="G1597" s="10">
        <v>1059870.96483224</v>
      </c>
    </row>
    <row r="1598" ht="14.25" customHeight="1">
      <c r="A1598" s="10">
        <v>1570.0</v>
      </c>
      <c r="B1598" s="10">
        <v>1128993.0782300876</v>
      </c>
      <c r="C1598" s="10">
        <v>52670.40534105245</v>
      </c>
      <c r="D1598" s="10">
        <v>0.5209588547215666</v>
      </c>
      <c r="F1598" s="10">
        <v>31.39</v>
      </c>
      <c r="G1598" s="10">
        <v>1060123.72957048</v>
      </c>
    </row>
    <row r="1599" ht="14.25" customHeight="1">
      <c r="A1599" s="10">
        <v>1571.0</v>
      </c>
      <c r="B1599" s="10">
        <v>694485.0761113833</v>
      </c>
      <c r="C1599" s="10">
        <v>131843.03224128473</v>
      </c>
      <c r="D1599" s="10">
        <v>1.3040491075526972</v>
      </c>
      <c r="F1599" s="10">
        <v>31.410000000000004</v>
      </c>
      <c r="G1599" s="10">
        <v>1060193.7858846</v>
      </c>
    </row>
    <row r="1600" ht="14.25" customHeight="1">
      <c r="A1600" s="10">
        <v>1572.0</v>
      </c>
      <c r="B1600" s="10">
        <v>1496539.7138177946</v>
      </c>
      <c r="C1600" s="10">
        <v>68611.83138428535</v>
      </c>
      <c r="D1600" s="10">
        <v>0.6786342513762076</v>
      </c>
      <c r="F1600" s="10">
        <v>31.430000000000003</v>
      </c>
      <c r="G1600" s="10">
        <v>1060241.19982646</v>
      </c>
    </row>
    <row r="1601" ht="14.25" customHeight="1">
      <c r="A1601" s="10">
        <v>1573.0</v>
      </c>
      <c r="B1601" s="10">
        <v>1121224.067650658</v>
      </c>
      <c r="C1601" s="10">
        <v>139392.73897878197</v>
      </c>
      <c r="D1601" s="10">
        <v>1.3787226656918963</v>
      </c>
      <c r="F1601" s="10">
        <v>31.450000000000003</v>
      </c>
      <c r="G1601" s="10">
        <v>1060440.59565584</v>
      </c>
    </row>
    <row r="1602" ht="14.25" customHeight="1">
      <c r="A1602" s="10">
        <v>1574.0</v>
      </c>
      <c r="B1602" s="10">
        <v>1012916.749792798</v>
      </c>
      <c r="C1602" s="10">
        <v>63522.22535068216</v>
      </c>
      <c r="D1602" s="10">
        <v>0.6282933566540004</v>
      </c>
      <c r="F1602" s="10">
        <v>31.470000000000002</v>
      </c>
      <c r="G1602" s="10">
        <v>1060897.68945239</v>
      </c>
    </row>
    <row r="1603" ht="14.25" customHeight="1">
      <c r="A1603" s="10">
        <v>1575.0</v>
      </c>
      <c r="B1603" s="10">
        <v>1002832.4707566351</v>
      </c>
      <c r="C1603" s="10">
        <v>-70216.4025526091</v>
      </c>
      <c r="D1603" s="10">
        <v>-0.6945049391515616</v>
      </c>
      <c r="F1603" s="10">
        <v>31.490000000000002</v>
      </c>
      <c r="G1603" s="10">
        <v>1060966.74140573</v>
      </c>
    </row>
    <row r="1604" ht="14.25" customHeight="1">
      <c r="A1604" s="10">
        <v>1576.0</v>
      </c>
      <c r="B1604" s="10">
        <v>1252808.9046175072</v>
      </c>
      <c r="C1604" s="10">
        <v>27891.4986353328</v>
      </c>
      <c r="D1604" s="10">
        <v>0.2758726288784769</v>
      </c>
      <c r="F1604" s="10">
        <v>31.51</v>
      </c>
      <c r="G1604" s="10">
        <v>1061208.70617095</v>
      </c>
    </row>
    <row r="1605" ht="14.25" customHeight="1">
      <c r="A1605" s="10">
        <v>1577.0</v>
      </c>
      <c r="B1605" s="10">
        <v>999220.1350476381</v>
      </c>
      <c r="C1605" s="10">
        <v>-22736.5545370311</v>
      </c>
      <c r="D1605" s="10">
        <v>-0.22488548047482104</v>
      </c>
      <c r="F1605" s="10">
        <v>31.53</v>
      </c>
      <c r="G1605" s="10">
        <v>1061222.53686883</v>
      </c>
    </row>
    <row r="1606" ht="14.25" customHeight="1">
      <c r="A1606" s="10">
        <v>1578.0</v>
      </c>
      <c r="B1606" s="10">
        <v>970297.9514032864</v>
      </c>
      <c r="C1606" s="10">
        <v>55403.64351341361</v>
      </c>
      <c r="D1606" s="10">
        <v>0.5479930994503558</v>
      </c>
      <c r="F1606" s="10">
        <v>31.55</v>
      </c>
      <c r="G1606" s="10">
        <v>1061517.70945388</v>
      </c>
    </row>
    <row r="1607" ht="14.25" customHeight="1">
      <c r="A1607" s="10">
        <v>1579.0</v>
      </c>
      <c r="B1607" s="10">
        <v>1485949.403171273</v>
      </c>
      <c r="C1607" s="10">
        <v>-85451.13559652306</v>
      </c>
      <c r="D1607" s="10">
        <v>-0.8451904906895562</v>
      </c>
      <c r="F1607" s="10">
        <v>31.570000000000004</v>
      </c>
      <c r="G1607" s="10">
        <v>1061552.02189047</v>
      </c>
    </row>
    <row r="1608" ht="14.25" customHeight="1">
      <c r="A1608" s="10">
        <v>1580.0</v>
      </c>
      <c r="B1608" s="10">
        <v>1000229.2009346759</v>
      </c>
      <c r="C1608" s="10">
        <v>13864.109029944171</v>
      </c>
      <c r="D1608" s="10">
        <v>0.13712881674645422</v>
      </c>
      <c r="F1608" s="10">
        <v>31.590000000000003</v>
      </c>
      <c r="G1608" s="10">
        <v>1061785.58338051</v>
      </c>
    </row>
    <row r="1609" ht="14.25" customHeight="1">
      <c r="A1609" s="10">
        <v>1581.0</v>
      </c>
      <c r="B1609" s="10">
        <v>955137.9123995925</v>
      </c>
      <c r="C1609" s="10">
        <v>-22158.551778267487</v>
      </c>
      <c r="D1609" s="10">
        <v>-0.21916850045004985</v>
      </c>
      <c r="F1609" s="10">
        <v>31.610000000000003</v>
      </c>
      <c r="G1609" s="10">
        <v>1062095.46762674</v>
      </c>
    </row>
    <row r="1610" ht="14.25" customHeight="1">
      <c r="A1610" s="10">
        <v>1582.0</v>
      </c>
      <c r="B1610" s="10">
        <v>1020482.5260927121</v>
      </c>
      <c r="C1610" s="10">
        <v>10247.057059567887</v>
      </c>
      <c r="D1610" s="10">
        <v>0.10135283895106552</v>
      </c>
      <c r="F1610" s="10">
        <v>31.630000000000003</v>
      </c>
      <c r="G1610" s="10">
        <v>1062105.30812738</v>
      </c>
    </row>
    <row r="1611" ht="14.25" customHeight="1">
      <c r="A1611" s="10">
        <v>1583.0</v>
      </c>
      <c r="B1611" s="10">
        <v>945088.7746375627</v>
      </c>
      <c r="C1611" s="10">
        <v>-112528.97708663368</v>
      </c>
      <c r="D1611" s="10">
        <v>-1.113015300460391</v>
      </c>
      <c r="F1611" s="10">
        <v>31.650000000000002</v>
      </c>
      <c r="G1611" s="10">
        <v>1062206.32094414</v>
      </c>
    </row>
    <row r="1612" ht="14.25" customHeight="1">
      <c r="A1612" s="10">
        <v>1584.0</v>
      </c>
      <c r="B1612" s="10">
        <v>883670.7208386387</v>
      </c>
      <c r="C1612" s="10">
        <v>-57187.00751352275</v>
      </c>
      <c r="D1612" s="10">
        <v>-0.5656322131240149</v>
      </c>
      <c r="F1612" s="10">
        <v>31.67</v>
      </c>
      <c r="G1612" s="10">
        <v>1062593.48320726</v>
      </c>
    </row>
    <row r="1613" ht="14.25" customHeight="1">
      <c r="A1613" s="10">
        <v>1585.0</v>
      </c>
      <c r="B1613" s="10">
        <v>1282663.4164935313</v>
      </c>
      <c r="C1613" s="10">
        <v>86919.16599790868</v>
      </c>
      <c r="D1613" s="10">
        <v>0.8597106644313407</v>
      </c>
      <c r="F1613" s="10">
        <v>31.69</v>
      </c>
      <c r="G1613" s="10">
        <v>1062666.36638358</v>
      </c>
    </row>
    <row r="1614" ht="14.25" customHeight="1">
      <c r="A1614" s="10">
        <v>1586.0</v>
      </c>
      <c r="B1614" s="10">
        <v>1228432.3488451566</v>
      </c>
      <c r="C1614" s="10">
        <v>203886.12079397333</v>
      </c>
      <c r="D1614" s="10">
        <v>2.016621654887172</v>
      </c>
      <c r="F1614" s="10">
        <v>31.71</v>
      </c>
      <c r="G1614" s="10">
        <v>1062877.8829939</v>
      </c>
    </row>
    <row r="1615" ht="14.25" customHeight="1">
      <c r="A1615" s="10">
        <v>1587.0</v>
      </c>
      <c r="B1615" s="10">
        <v>1131828.5822714206</v>
      </c>
      <c r="C1615" s="10">
        <v>175345.28923789947</v>
      </c>
      <c r="D1615" s="10">
        <v>1.734326524937517</v>
      </c>
      <c r="F1615" s="10">
        <v>31.730000000000004</v>
      </c>
      <c r="G1615" s="10">
        <v>1063069.91642508</v>
      </c>
    </row>
    <row r="1616" ht="14.25" customHeight="1">
      <c r="A1616" s="10">
        <v>1588.0</v>
      </c>
      <c r="B1616" s="10">
        <v>1159782.289959664</v>
      </c>
      <c r="C1616" s="10">
        <v>35819.67238882603</v>
      </c>
      <c r="D1616" s="10">
        <v>0.35428957463594973</v>
      </c>
      <c r="F1616" s="10">
        <v>31.750000000000004</v>
      </c>
      <c r="G1616" s="10">
        <v>1063130.94648121</v>
      </c>
    </row>
    <row r="1617" ht="14.25" customHeight="1">
      <c r="A1617" s="10">
        <v>1589.0</v>
      </c>
      <c r="B1617" s="10">
        <v>1386840.6719090133</v>
      </c>
      <c r="C1617" s="10">
        <v>48583.03584426665</v>
      </c>
      <c r="D1617" s="10">
        <v>0.4805310031020208</v>
      </c>
      <c r="F1617" s="10">
        <v>31.770000000000003</v>
      </c>
      <c r="G1617" s="10">
        <v>1063182.69618234</v>
      </c>
    </row>
    <row r="1618" ht="14.25" customHeight="1">
      <c r="A1618" s="10">
        <v>1590.0</v>
      </c>
      <c r="B1618" s="10">
        <v>1269298.3775301473</v>
      </c>
      <c r="C1618" s="10">
        <v>-24735.10283840727</v>
      </c>
      <c r="D1618" s="10">
        <v>-0.24465296522169003</v>
      </c>
      <c r="F1618" s="10">
        <v>31.790000000000003</v>
      </c>
      <c r="G1618" s="10">
        <v>1063206.37795103</v>
      </c>
    </row>
    <row r="1619" ht="14.25" customHeight="1">
      <c r="A1619" s="10">
        <v>1591.0</v>
      </c>
      <c r="B1619" s="10">
        <v>1137941.6907488666</v>
      </c>
      <c r="C1619" s="10">
        <v>114781.73889150331</v>
      </c>
      <c r="D1619" s="10">
        <v>1.1352971910633982</v>
      </c>
      <c r="F1619" s="10">
        <v>31.810000000000002</v>
      </c>
      <c r="G1619" s="10">
        <v>1063344.63492702</v>
      </c>
    </row>
    <row r="1620" ht="14.25" customHeight="1">
      <c r="A1620" s="10">
        <v>1592.0</v>
      </c>
      <c r="B1620" s="10">
        <v>1391929.030517083</v>
      </c>
      <c r="C1620" s="10">
        <v>-88995.78294781293</v>
      </c>
      <c r="D1620" s="10">
        <v>-0.880250320067412</v>
      </c>
      <c r="F1620" s="10">
        <v>31.830000000000002</v>
      </c>
      <c r="G1620" s="10">
        <v>1063399.27478292</v>
      </c>
    </row>
    <row r="1621" ht="14.25" customHeight="1">
      <c r="A1621" s="10">
        <v>1593.0</v>
      </c>
      <c r="B1621" s="10">
        <v>1544684.5530979857</v>
      </c>
      <c r="C1621" s="10">
        <v>-33800.77574660559</v>
      </c>
      <c r="D1621" s="10">
        <v>-0.33432082604322516</v>
      </c>
      <c r="F1621" s="10">
        <v>31.85</v>
      </c>
      <c r="G1621" s="10">
        <v>1063423.00726486</v>
      </c>
    </row>
    <row r="1622" ht="14.25" customHeight="1">
      <c r="A1622" s="10">
        <v>1594.0</v>
      </c>
      <c r="B1622" s="10">
        <v>1283676.642697836</v>
      </c>
      <c r="C1622" s="10">
        <v>-79276.02695574611</v>
      </c>
      <c r="D1622" s="10">
        <v>-0.7841129746831809</v>
      </c>
      <c r="F1622" s="10">
        <v>31.87</v>
      </c>
      <c r="G1622" s="10">
        <v>1063491.81022042</v>
      </c>
    </row>
    <row r="1623" ht="14.25" customHeight="1">
      <c r="A1623" s="10">
        <v>1595.0</v>
      </c>
      <c r="B1623" s="10">
        <v>788821.66005795</v>
      </c>
      <c r="C1623" s="10">
        <v>14437.952501463005</v>
      </c>
      <c r="D1623" s="10">
        <v>0.14280465758679217</v>
      </c>
      <c r="F1623" s="10">
        <v>31.89</v>
      </c>
      <c r="G1623" s="10">
        <v>1063630.92750045</v>
      </c>
    </row>
    <row r="1624" ht="14.25" customHeight="1">
      <c r="A1624" s="10">
        <v>1596.0</v>
      </c>
      <c r="B1624" s="10">
        <v>1136850.2302014595</v>
      </c>
      <c r="C1624" s="10">
        <v>-117424.29344362952</v>
      </c>
      <c r="D1624" s="10">
        <v>-1.161434491205684</v>
      </c>
      <c r="F1624" s="10">
        <v>31.910000000000004</v>
      </c>
      <c r="G1624" s="10">
        <v>1063743.42416581</v>
      </c>
    </row>
    <row r="1625" ht="14.25" customHeight="1">
      <c r="A1625" s="10">
        <v>1597.0</v>
      </c>
      <c r="B1625" s="10">
        <v>1289627.5224282667</v>
      </c>
      <c r="C1625" s="10">
        <v>-32251.348739756737</v>
      </c>
      <c r="D1625" s="10">
        <v>-0.3189955648507979</v>
      </c>
      <c r="F1625" s="10">
        <v>31.930000000000003</v>
      </c>
      <c r="G1625" s="10">
        <v>1063964.28787394</v>
      </c>
    </row>
    <row r="1626" ht="14.25" customHeight="1">
      <c r="A1626" s="10">
        <v>1598.0</v>
      </c>
      <c r="B1626" s="10">
        <v>979265.1031008844</v>
      </c>
      <c r="C1626" s="10">
        <v>-2129.217443080386</v>
      </c>
      <c r="D1626" s="10">
        <v>-0.021059922995044406</v>
      </c>
      <c r="F1626" s="10">
        <v>31.950000000000003</v>
      </c>
      <c r="G1626" s="10">
        <v>1064371.76412005</v>
      </c>
    </row>
    <row r="1627" ht="14.25" customHeight="1">
      <c r="A1627" s="10">
        <v>1599.0</v>
      </c>
      <c r="B1627" s="10">
        <v>1095329.3141053144</v>
      </c>
      <c r="C1627" s="10">
        <v>-151754.18340973346</v>
      </c>
      <c r="D1627" s="10">
        <v>-1.5009887445601644</v>
      </c>
      <c r="F1627" s="10">
        <v>31.970000000000002</v>
      </c>
      <c r="G1627" s="10">
        <v>1064509.5226208</v>
      </c>
    </row>
    <row r="1628" ht="14.25" customHeight="1">
      <c r="A1628" s="10">
        <v>1600.0</v>
      </c>
      <c r="B1628" s="10">
        <v>1357607.9470651466</v>
      </c>
      <c r="C1628" s="10">
        <v>-190934.75200062664</v>
      </c>
      <c r="D1628" s="10">
        <v>-1.8885206803461676</v>
      </c>
      <c r="F1628" s="10">
        <v>31.990000000000002</v>
      </c>
      <c r="G1628" s="10">
        <v>1064569.60622826</v>
      </c>
    </row>
    <row r="1629" ht="14.25" customHeight="1">
      <c r="A1629" s="10">
        <v>1601.0</v>
      </c>
      <c r="B1629" s="10">
        <v>1474631.0466245483</v>
      </c>
      <c r="C1629" s="10">
        <v>58051.00159334182</v>
      </c>
      <c r="D1629" s="10">
        <v>0.5741779109099769</v>
      </c>
      <c r="F1629" s="10">
        <v>32.01</v>
      </c>
      <c r="G1629" s="10">
        <v>1064685.69873353</v>
      </c>
    </row>
    <row r="1630" ht="14.25" customHeight="1">
      <c r="A1630" s="10">
        <v>1602.0</v>
      </c>
      <c r="B1630" s="10">
        <v>1051203.086792407</v>
      </c>
      <c r="C1630" s="10">
        <v>95329.36794815282</v>
      </c>
      <c r="D1630" s="10">
        <v>0.9428953133362796</v>
      </c>
      <c r="F1630" s="10">
        <v>32.03</v>
      </c>
      <c r="G1630" s="10">
        <v>1064703.30523593</v>
      </c>
    </row>
    <row r="1631" ht="14.25" customHeight="1">
      <c r="A1631" s="10">
        <v>1603.0</v>
      </c>
      <c r="B1631" s="10">
        <v>1531069.5557327499</v>
      </c>
      <c r="C1631" s="10">
        <v>-85542.41906730994</v>
      </c>
      <c r="D1631" s="10">
        <v>-0.8460933683508958</v>
      </c>
      <c r="F1631" s="10">
        <v>32.05</v>
      </c>
      <c r="G1631" s="10">
        <v>1064854.30894012</v>
      </c>
    </row>
    <row r="1632" ht="14.25" customHeight="1">
      <c r="A1632" s="10">
        <v>1604.0</v>
      </c>
      <c r="B1632" s="10">
        <v>1149522.435354609</v>
      </c>
      <c r="C1632" s="10">
        <v>2218.7192363410722</v>
      </c>
      <c r="D1632" s="10">
        <v>0.021945178223491863</v>
      </c>
      <c r="F1632" s="10">
        <v>32.07</v>
      </c>
      <c r="G1632" s="10">
        <v>1064939.5225198</v>
      </c>
    </row>
    <row r="1633" ht="14.25" customHeight="1">
      <c r="A1633" s="10">
        <v>1605.0</v>
      </c>
      <c r="B1633" s="10">
        <v>1148827.8027489705</v>
      </c>
      <c r="C1633" s="10">
        <v>102836.04851319944</v>
      </c>
      <c r="D1633" s="10">
        <v>1.017143302973057</v>
      </c>
      <c r="F1633" s="10">
        <v>32.089999999999996</v>
      </c>
      <c r="G1633" s="10">
        <v>1065150.78675382</v>
      </c>
    </row>
    <row r="1634" ht="14.25" customHeight="1">
      <c r="A1634" s="10">
        <v>1606.0</v>
      </c>
      <c r="B1634" s="10">
        <v>991523.2285150979</v>
      </c>
      <c r="C1634" s="10">
        <v>-52032.31466618087</v>
      </c>
      <c r="D1634" s="10">
        <v>-0.5146475498239277</v>
      </c>
      <c r="F1634" s="10">
        <v>32.11</v>
      </c>
      <c r="G1634" s="10">
        <v>1065656.02347586</v>
      </c>
    </row>
    <row r="1635" ht="14.25" customHeight="1">
      <c r="A1635" s="10">
        <v>1607.0</v>
      </c>
      <c r="B1635" s="10">
        <v>1210032.088315777</v>
      </c>
      <c r="C1635" s="10">
        <v>-71995.49327386706</v>
      </c>
      <c r="D1635" s="10">
        <v>-0.7121017861587351</v>
      </c>
      <c r="F1635" s="10">
        <v>32.129999999999995</v>
      </c>
      <c r="G1635" s="10">
        <v>1065679.12080298</v>
      </c>
    </row>
    <row r="1636" ht="14.25" customHeight="1">
      <c r="A1636" s="10">
        <v>1608.0</v>
      </c>
      <c r="B1636" s="10">
        <v>1081289.003511466</v>
      </c>
      <c r="C1636" s="10">
        <v>-137256.52624885703</v>
      </c>
      <c r="D1636" s="10">
        <v>-1.3575935528624583</v>
      </c>
      <c r="F1636" s="10">
        <v>32.15</v>
      </c>
      <c r="G1636" s="10">
        <v>1065907.080913</v>
      </c>
    </row>
    <row r="1637" ht="14.25" customHeight="1">
      <c r="A1637" s="10">
        <v>1609.0</v>
      </c>
      <c r="B1637" s="10">
        <v>882960.6026152575</v>
      </c>
      <c r="C1637" s="10">
        <v>24569.5726983645</v>
      </c>
      <c r="D1637" s="10">
        <v>0.2430157195688382</v>
      </c>
      <c r="F1637" s="10">
        <v>32.17</v>
      </c>
      <c r="G1637" s="10">
        <v>1065953.37600665</v>
      </c>
    </row>
    <row r="1638" ht="14.25" customHeight="1">
      <c r="A1638" s="10">
        <v>1610.0</v>
      </c>
      <c r="B1638" s="10">
        <v>1206563.1195924957</v>
      </c>
      <c r="C1638" s="10">
        <v>158933.76549937436</v>
      </c>
      <c r="D1638" s="10">
        <v>1.572001428791086</v>
      </c>
      <c r="F1638" s="10">
        <v>32.19</v>
      </c>
      <c r="G1638" s="10">
        <v>1066040.78865733</v>
      </c>
    </row>
    <row r="1639" ht="14.25" customHeight="1">
      <c r="A1639" s="10">
        <v>1611.0</v>
      </c>
      <c r="B1639" s="10">
        <v>949254.3698537655</v>
      </c>
      <c r="C1639" s="10">
        <v>63514.386375244474</v>
      </c>
      <c r="D1639" s="10">
        <v>0.6282158219617997</v>
      </c>
      <c r="F1639" s="10">
        <v>32.21</v>
      </c>
      <c r="G1639" s="10">
        <v>1066279.87934336</v>
      </c>
    </row>
    <row r="1640" ht="14.25" customHeight="1">
      <c r="A1640" s="10">
        <v>1612.0</v>
      </c>
      <c r="B1640" s="10">
        <v>1168614.0957802176</v>
      </c>
      <c r="C1640" s="10">
        <v>-189331.3327124695</v>
      </c>
      <c r="D1640" s="10">
        <v>-1.8726613857273402</v>
      </c>
      <c r="F1640" s="10">
        <v>32.23</v>
      </c>
      <c r="G1640" s="10">
        <v>1066659.38298835</v>
      </c>
    </row>
    <row r="1641" ht="14.25" customHeight="1">
      <c r="A1641" s="10">
        <v>1613.0</v>
      </c>
      <c r="B1641" s="10">
        <v>1033061.5454387047</v>
      </c>
      <c r="C1641" s="10">
        <v>-16874.44178653462</v>
      </c>
      <c r="D1641" s="10">
        <v>-0.16690378230917108</v>
      </c>
      <c r="F1641" s="10">
        <v>32.25</v>
      </c>
      <c r="G1641" s="10">
        <v>1066768.00005863</v>
      </c>
    </row>
    <row r="1642" ht="14.25" customHeight="1">
      <c r="A1642" s="10">
        <v>1614.0</v>
      </c>
      <c r="B1642" s="10">
        <v>1139819.8385387412</v>
      </c>
      <c r="C1642" s="10">
        <v>35961.57903130888</v>
      </c>
      <c r="D1642" s="10">
        <v>0.355693162124342</v>
      </c>
      <c r="F1642" s="10">
        <v>32.269999999999996</v>
      </c>
      <c r="G1642" s="10">
        <v>1067000.34947733</v>
      </c>
    </row>
    <row r="1643" ht="14.25" customHeight="1">
      <c r="A1643" s="10">
        <v>1615.0</v>
      </c>
      <c r="B1643" s="10">
        <v>1315588.2340466632</v>
      </c>
      <c r="C1643" s="10">
        <v>-66126.67244592309</v>
      </c>
      <c r="D1643" s="10">
        <v>-0.6540537389243473</v>
      </c>
      <c r="F1643" s="10">
        <v>32.29</v>
      </c>
      <c r="G1643" s="10">
        <v>1067191.97994647</v>
      </c>
    </row>
    <row r="1644" ht="14.25" customHeight="1">
      <c r="A1644" s="10">
        <v>1616.0</v>
      </c>
      <c r="B1644" s="10">
        <v>1650317.0617883475</v>
      </c>
      <c r="C1644" s="10">
        <v>34220.899368022336</v>
      </c>
      <c r="D1644" s="10">
        <v>0.338476235883676</v>
      </c>
      <c r="F1644" s="10">
        <v>32.309999999999995</v>
      </c>
      <c r="G1644" s="10">
        <v>1067727.09466733</v>
      </c>
    </row>
    <row r="1645" ht="14.25" customHeight="1">
      <c r="A1645" s="10">
        <v>1617.0</v>
      </c>
      <c r="B1645" s="10">
        <v>855188.1787932446</v>
      </c>
      <c r="C1645" s="10">
        <v>9514.75515498931</v>
      </c>
      <c r="D1645" s="10">
        <v>0.09410969815787461</v>
      </c>
      <c r="F1645" s="10">
        <v>32.33</v>
      </c>
      <c r="G1645" s="10">
        <v>1067871.6867719</v>
      </c>
    </row>
    <row r="1646" ht="14.25" customHeight="1">
      <c r="A1646" s="10">
        <v>1618.0</v>
      </c>
      <c r="B1646" s="10">
        <v>1469677.312627051</v>
      </c>
      <c r="C1646" s="10">
        <v>-124380.75818888098</v>
      </c>
      <c r="D1646" s="10">
        <v>-1.2302403392550914</v>
      </c>
      <c r="F1646" s="10">
        <v>32.35</v>
      </c>
      <c r="G1646" s="10">
        <v>1068138.07439353</v>
      </c>
    </row>
    <row r="1647" ht="14.25" customHeight="1">
      <c r="A1647" s="10">
        <v>1619.0</v>
      </c>
      <c r="B1647" s="10">
        <v>1450712.1761141163</v>
      </c>
      <c r="C1647" s="10">
        <v>-64935.668896866264</v>
      </c>
      <c r="D1647" s="10">
        <v>-0.6422736160855667</v>
      </c>
      <c r="F1647" s="10">
        <v>32.37</v>
      </c>
      <c r="G1647" s="10">
        <v>1068492.61299478</v>
      </c>
    </row>
    <row r="1648" ht="14.25" customHeight="1">
      <c r="A1648" s="10">
        <v>1620.0</v>
      </c>
      <c r="B1648" s="10">
        <v>1137595.21670023</v>
      </c>
      <c r="C1648" s="10">
        <v>-13132.17629704997</v>
      </c>
      <c r="D1648" s="10">
        <v>-0.1298893274014844</v>
      </c>
      <c r="F1648" s="10">
        <v>32.39</v>
      </c>
      <c r="G1648" s="10">
        <v>1068786.67179112</v>
      </c>
    </row>
    <row r="1649" ht="14.25" customHeight="1">
      <c r="A1649" s="10">
        <v>1621.0</v>
      </c>
      <c r="B1649" s="10">
        <v>845122.1247064103</v>
      </c>
      <c r="C1649" s="10">
        <v>156754.48144883965</v>
      </c>
      <c r="D1649" s="10">
        <v>1.5504463009023197</v>
      </c>
      <c r="F1649" s="10">
        <v>32.41</v>
      </c>
      <c r="G1649" s="10">
        <v>1068856.22674825</v>
      </c>
    </row>
    <row r="1650" ht="14.25" customHeight="1">
      <c r="A1650" s="10">
        <v>1622.0</v>
      </c>
      <c r="B1650" s="10">
        <v>780599.2691625371</v>
      </c>
      <c r="C1650" s="10">
        <v>-68313.44358740805</v>
      </c>
      <c r="D1650" s="10">
        <v>-0.6756829210434043</v>
      </c>
      <c r="F1650" s="10">
        <v>32.43</v>
      </c>
      <c r="G1650" s="10">
        <v>1069238.49970525</v>
      </c>
    </row>
    <row r="1651" ht="14.25" customHeight="1">
      <c r="A1651" s="10">
        <v>1623.0</v>
      </c>
      <c r="B1651" s="10">
        <v>884365.5468157176</v>
      </c>
      <c r="C1651" s="10">
        <v>48940.74090504239</v>
      </c>
      <c r="D1651" s="10">
        <v>0.4840690358470355</v>
      </c>
      <c r="F1651" s="10">
        <v>32.449999999999996</v>
      </c>
      <c r="G1651" s="10">
        <v>1069292.32685914</v>
      </c>
    </row>
    <row r="1652" ht="14.25" customHeight="1">
      <c r="A1652" s="10">
        <v>1624.0</v>
      </c>
      <c r="B1652" s="10">
        <v>1141573.8974687124</v>
      </c>
      <c r="C1652" s="10">
        <v>155036.6348212175</v>
      </c>
      <c r="D1652" s="10">
        <v>1.533455214429404</v>
      </c>
      <c r="F1652" s="10">
        <v>32.47</v>
      </c>
      <c r="G1652" s="10">
        <v>1069827.80663915</v>
      </c>
    </row>
    <row r="1653" ht="14.25" customHeight="1">
      <c r="A1653" s="10">
        <v>1625.0</v>
      </c>
      <c r="B1653" s="10">
        <v>1400464.8369769407</v>
      </c>
      <c r="C1653" s="10">
        <v>62143.859045109246</v>
      </c>
      <c r="D1653" s="10">
        <v>0.6146600434624959</v>
      </c>
      <c r="F1653" s="10">
        <v>32.49</v>
      </c>
      <c r="G1653" s="10">
        <v>1069851.16160234</v>
      </c>
    </row>
    <row r="1654" ht="14.25" customHeight="1">
      <c r="A1654" s="10">
        <v>1626.0</v>
      </c>
      <c r="B1654" s="10">
        <v>1354560.1277709864</v>
      </c>
      <c r="C1654" s="10">
        <v>3150.8371515634935</v>
      </c>
      <c r="D1654" s="10">
        <v>0.031164683530796638</v>
      </c>
      <c r="F1654" s="10">
        <v>32.51</v>
      </c>
      <c r="G1654" s="10">
        <v>1070240.01962079</v>
      </c>
    </row>
    <row r="1655" ht="14.25" customHeight="1">
      <c r="A1655" s="10">
        <v>1627.0</v>
      </c>
      <c r="B1655" s="10">
        <v>1119277.4755619557</v>
      </c>
      <c r="C1655" s="10">
        <v>128383.51419012435</v>
      </c>
      <c r="D1655" s="10">
        <v>1.2698312854161287</v>
      </c>
      <c r="F1655" s="10">
        <v>32.53</v>
      </c>
      <c r="G1655" s="10">
        <v>1070318.81489593</v>
      </c>
    </row>
    <row r="1656" ht="14.25" customHeight="1">
      <c r="A1656" s="10">
        <v>1628.0</v>
      </c>
      <c r="B1656" s="10">
        <v>1058843.3482237114</v>
      </c>
      <c r="C1656" s="10">
        <v>-50130.77315053134</v>
      </c>
      <c r="D1656" s="10">
        <v>-0.49583955159828697</v>
      </c>
      <c r="F1656" s="10">
        <v>32.55</v>
      </c>
      <c r="G1656" s="10">
        <v>1070720.05848774</v>
      </c>
    </row>
    <row r="1657" ht="14.25" customHeight="1">
      <c r="A1657" s="10">
        <v>1629.0</v>
      </c>
      <c r="B1657" s="10">
        <v>1243788.145753093</v>
      </c>
      <c r="C1657" s="10">
        <v>88881.08904542704</v>
      </c>
      <c r="D1657" s="10">
        <v>0.8791158916603473</v>
      </c>
      <c r="F1657" s="10">
        <v>32.57</v>
      </c>
      <c r="G1657" s="10">
        <v>1070818.73136843</v>
      </c>
    </row>
    <row r="1658" ht="14.25" customHeight="1">
      <c r="A1658" s="10">
        <v>1630.0</v>
      </c>
      <c r="B1658" s="10">
        <v>1459070.6343319437</v>
      </c>
      <c r="C1658" s="10">
        <v>13816.612728576409</v>
      </c>
      <c r="D1658" s="10">
        <v>0.13665903454895945</v>
      </c>
      <c r="F1658" s="10">
        <v>32.589999999999996</v>
      </c>
      <c r="G1658" s="10">
        <v>1070868.06653045</v>
      </c>
    </row>
    <row r="1659" ht="14.25" customHeight="1">
      <c r="A1659" s="10">
        <v>1631.0</v>
      </c>
      <c r="B1659" s="10">
        <v>1382983.9377816017</v>
      </c>
      <c r="C1659" s="10">
        <v>54474.426420188276</v>
      </c>
      <c r="D1659" s="10">
        <v>0.538802285946267</v>
      </c>
      <c r="F1659" s="10">
        <v>32.61</v>
      </c>
      <c r="G1659" s="10">
        <v>1071013.2574445</v>
      </c>
    </row>
    <row r="1660" ht="14.25" customHeight="1">
      <c r="A1660" s="10">
        <v>1632.0</v>
      </c>
      <c r="B1660" s="10">
        <v>1059830.5717273203</v>
      </c>
      <c r="C1660" s="10">
        <v>-17686.34081079031</v>
      </c>
      <c r="D1660" s="10">
        <v>-0.17493421198000814</v>
      </c>
      <c r="F1660" s="10">
        <v>32.629999999999995</v>
      </c>
      <c r="G1660" s="10">
        <v>1071109.91658509</v>
      </c>
    </row>
    <row r="1661" ht="14.25" customHeight="1">
      <c r="A1661" s="10">
        <v>1633.0</v>
      </c>
      <c r="B1661" s="10">
        <v>1422249.974338749</v>
      </c>
      <c r="C1661" s="10">
        <v>77302.2943989411</v>
      </c>
      <c r="D1661" s="10">
        <v>0.7645909405225972</v>
      </c>
      <c r="F1661" s="10">
        <v>32.65</v>
      </c>
      <c r="G1661" s="10">
        <v>1071279.21024454</v>
      </c>
    </row>
    <row r="1662" ht="14.25" customHeight="1">
      <c r="A1662" s="10">
        <v>1634.0</v>
      </c>
      <c r="B1662" s="10">
        <v>1153397.209959494</v>
      </c>
      <c r="C1662" s="10">
        <v>-199243.00306007196</v>
      </c>
      <c r="D1662" s="10">
        <v>-1.9706969409737716</v>
      </c>
      <c r="F1662" s="10">
        <v>32.67</v>
      </c>
      <c r="G1662" s="10">
        <v>1071537.37638207</v>
      </c>
    </row>
    <row r="1663" ht="14.25" customHeight="1">
      <c r="A1663" s="10">
        <v>1635.0</v>
      </c>
      <c r="B1663" s="10">
        <v>1347639.0706053947</v>
      </c>
      <c r="C1663" s="10">
        <v>-35172.09703762457</v>
      </c>
      <c r="D1663" s="10">
        <v>-0.3478844575474567</v>
      </c>
      <c r="F1663" s="10">
        <v>32.69</v>
      </c>
      <c r="G1663" s="10">
        <v>1071596.1123723</v>
      </c>
    </row>
    <row r="1664" ht="14.25" customHeight="1">
      <c r="A1664" s="10">
        <v>1636.0</v>
      </c>
      <c r="B1664" s="10">
        <v>1149234.3870657347</v>
      </c>
      <c r="C1664" s="10">
        <v>-116887.51724093477</v>
      </c>
      <c r="D1664" s="10">
        <v>-1.1561252798186266</v>
      </c>
      <c r="F1664" s="10">
        <v>32.71</v>
      </c>
      <c r="G1664" s="10">
        <v>1072253.83365511</v>
      </c>
    </row>
    <row r="1665" ht="14.25" customHeight="1">
      <c r="A1665" s="10">
        <v>1637.0</v>
      </c>
      <c r="B1665" s="10">
        <v>1542445.8703980288</v>
      </c>
      <c r="C1665" s="10">
        <v>46985.30026623118</v>
      </c>
      <c r="D1665" s="10">
        <v>0.46472792561492765</v>
      </c>
      <c r="F1665" s="10">
        <v>32.73</v>
      </c>
      <c r="G1665" s="10">
        <v>1072503.23794367</v>
      </c>
    </row>
    <row r="1666" ht="14.25" customHeight="1">
      <c r="A1666" s="10">
        <v>1638.0</v>
      </c>
      <c r="B1666" s="10">
        <v>1112945.6491874163</v>
      </c>
      <c r="C1666" s="10">
        <v>-66318.59700185631</v>
      </c>
      <c r="D1666" s="10">
        <v>-0.6559520496778812</v>
      </c>
      <c r="F1666" s="10">
        <v>32.75</v>
      </c>
      <c r="G1666" s="10">
        <v>1072704.89021544</v>
      </c>
    </row>
    <row r="1667" ht="14.25" customHeight="1">
      <c r="A1667" s="10">
        <v>1639.0</v>
      </c>
      <c r="B1667" s="10">
        <v>1744981.0015255008</v>
      </c>
      <c r="C1667" s="10">
        <v>-162719.30035655084</v>
      </c>
      <c r="D1667" s="10">
        <v>-1.6094438576262808</v>
      </c>
      <c r="F1667" s="10">
        <v>32.769999999999996</v>
      </c>
      <c r="G1667" s="10">
        <v>1072874.61021655</v>
      </c>
    </row>
    <row r="1668" ht="14.25" customHeight="1">
      <c r="A1668" s="10">
        <v>1640.0</v>
      </c>
      <c r="B1668" s="10">
        <v>1497528.7000303827</v>
      </c>
      <c r="C1668" s="10">
        <v>61043.543241077336</v>
      </c>
      <c r="D1668" s="10">
        <v>0.6037769060081934</v>
      </c>
      <c r="F1668" s="10">
        <v>32.79</v>
      </c>
      <c r="G1668" s="10">
        <v>1072891.08260678</v>
      </c>
    </row>
    <row r="1669" ht="14.25" customHeight="1">
      <c r="A1669" s="10">
        <v>1641.0</v>
      </c>
      <c r="B1669" s="10">
        <v>1096390.868562941</v>
      </c>
      <c r="C1669" s="10">
        <v>-124311.28100924892</v>
      </c>
      <c r="D1669" s="10">
        <v>-1.22955314591196</v>
      </c>
      <c r="F1669" s="10">
        <v>32.809999999999995</v>
      </c>
      <c r="G1669" s="10">
        <v>1072914.9964424</v>
      </c>
    </row>
    <row r="1670" ht="14.25" customHeight="1">
      <c r="A1670" s="10">
        <v>1642.0</v>
      </c>
      <c r="B1670" s="10">
        <v>1216938.6311827833</v>
      </c>
      <c r="C1670" s="10">
        <v>9648.29023013683</v>
      </c>
      <c r="D1670" s="10">
        <v>0.09543048312931261</v>
      </c>
      <c r="F1670" s="10">
        <v>32.83</v>
      </c>
      <c r="G1670" s="10">
        <v>1073183.75984162</v>
      </c>
    </row>
    <row r="1671" ht="14.25" customHeight="1">
      <c r="A1671" s="10">
        <v>1643.0</v>
      </c>
      <c r="B1671" s="10">
        <v>938130.3381397938</v>
      </c>
      <c r="C1671" s="10">
        <v>-85046.18593291182</v>
      </c>
      <c r="D1671" s="10">
        <v>-0.8411851652775193</v>
      </c>
      <c r="F1671" s="10">
        <v>32.85</v>
      </c>
      <c r="G1671" s="10">
        <v>1073254.1440631</v>
      </c>
    </row>
    <row r="1672" ht="14.25" customHeight="1">
      <c r="A1672" s="10">
        <v>1644.0</v>
      </c>
      <c r="B1672" s="10">
        <v>1391884.5048415381</v>
      </c>
      <c r="C1672" s="10">
        <v>-65204.26039902819</v>
      </c>
      <c r="D1672" s="10">
        <v>-0.6449302336006242</v>
      </c>
      <c r="F1672" s="10">
        <v>32.87</v>
      </c>
      <c r="G1672" s="10">
        <v>1073347.5452098</v>
      </c>
    </row>
    <row r="1673" ht="14.25" customHeight="1">
      <c r="A1673" s="10">
        <v>1645.0</v>
      </c>
      <c r="B1673" s="10">
        <v>1299060.1661159464</v>
      </c>
      <c r="C1673" s="10">
        <v>-37378.205298326444</v>
      </c>
      <c r="D1673" s="10">
        <v>-0.36970490159843983</v>
      </c>
      <c r="F1673" s="10">
        <v>32.89</v>
      </c>
      <c r="G1673" s="10">
        <v>1073350.04430759</v>
      </c>
    </row>
    <row r="1674" ht="14.25" customHeight="1">
      <c r="A1674" s="10">
        <v>1646.0</v>
      </c>
      <c r="B1674" s="10">
        <v>778553.9139280911</v>
      </c>
      <c r="C1674" s="10">
        <v>-8702.110490740044</v>
      </c>
      <c r="D1674" s="10">
        <v>-0.08607189342025057</v>
      </c>
      <c r="F1674" s="10">
        <v>32.91</v>
      </c>
      <c r="G1674" s="10">
        <v>1073355.78370382</v>
      </c>
    </row>
    <row r="1675" ht="14.25" customHeight="1">
      <c r="A1675" s="10">
        <v>1647.0</v>
      </c>
      <c r="B1675" s="10">
        <v>1325200.338976638</v>
      </c>
      <c r="C1675" s="10">
        <v>-156206.601393078</v>
      </c>
      <c r="D1675" s="10">
        <v>-1.5450272621740964</v>
      </c>
      <c r="F1675" s="10">
        <v>32.93</v>
      </c>
      <c r="G1675" s="10">
        <v>1073857.06875907</v>
      </c>
    </row>
    <row r="1676" ht="14.25" customHeight="1">
      <c r="A1676" s="10">
        <v>1648.0</v>
      </c>
      <c r="B1676" s="10">
        <v>954823.53116599</v>
      </c>
      <c r="C1676" s="10">
        <v>-156569.30662155407</v>
      </c>
      <c r="D1676" s="10">
        <v>-1.5486147511862827</v>
      </c>
      <c r="F1676" s="10">
        <v>32.949999999999996</v>
      </c>
      <c r="G1676" s="10">
        <v>1074263.31723635</v>
      </c>
    </row>
    <row r="1677" ht="14.25" customHeight="1">
      <c r="A1677" s="10">
        <v>1649.0</v>
      </c>
      <c r="B1677" s="10">
        <v>1729445.931469772</v>
      </c>
      <c r="C1677" s="10">
        <v>17798.931837788085</v>
      </c>
      <c r="D1677" s="10">
        <v>0.17604784101128063</v>
      </c>
      <c r="F1677" s="10">
        <v>32.97</v>
      </c>
      <c r="G1677" s="10">
        <v>1074296.70364501</v>
      </c>
    </row>
    <row r="1678" ht="14.25" customHeight="1">
      <c r="A1678" s="10">
        <v>1650.0</v>
      </c>
      <c r="B1678" s="10">
        <v>579720.563574856</v>
      </c>
      <c r="C1678" s="10">
        <v>-146473.40699148603</v>
      </c>
      <c r="D1678" s="10">
        <v>-1.448756998533585</v>
      </c>
      <c r="F1678" s="10">
        <v>32.99</v>
      </c>
      <c r="G1678" s="10">
        <v>1074369.77671781</v>
      </c>
    </row>
    <row r="1679" ht="14.25" customHeight="1">
      <c r="A1679" s="10">
        <v>1651.0</v>
      </c>
      <c r="B1679" s="10">
        <v>967126.2367566039</v>
      </c>
      <c r="C1679" s="10">
        <v>-100043.39399580797</v>
      </c>
      <c r="D1679" s="10">
        <v>-0.98952137582834</v>
      </c>
      <c r="F1679" s="10">
        <v>33.01</v>
      </c>
      <c r="G1679" s="10">
        <v>1074456.4024904</v>
      </c>
    </row>
    <row r="1680" ht="14.25" customHeight="1">
      <c r="A1680" s="10">
        <v>1652.0</v>
      </c>
      <c r="B1680" s="10">
        <v>928342.6442534495</v>
      </c>
      <c r="C1680" s="10">
        <v>101527.11942373053</v>
      </c>
      <c r="D1680" s="10">
        <v>1.0041967878485574</v>
      </c>
      <c r="F1680" s="10">
        <v>33.03</v>
      </c>
      <c r="G1680" s="10">
        <v>1074646.86538733</v>
      </c>
    </row>
    <row r="1681" ht="14.25" customHeight="1">
      <c r="A1681" s="10">
        <v>1653.0</v>
      </c>
      <c r="B1681" s="10">
        <v>1375149.1857753512</v>
      </c>
      <c r="C1681" s="10">
        <v>98612.34604132874</v>
      </c>
      <c r="D1681" s="10">
        <v>0.9753669925728903</v>
      </c>
      <c r="F1681" s="10">
        <v>33.05</v>
      </c>
      <c r="G1681" s="10">
        <v>1074824.81648868</v>
      </c>
    </row>
    <row r="1682" ht="14.25" customHeight="1">
      <c r="A1682" s="10">
        <v>1654.0</v>
      </c>
      <c r="B1682" s="10">
        <v>1123030.9469852345</v>
      </c>
      <c r="C1682" s="10">
        <v>36565.5716343855</v>
      </c>
      <c r="D1682" s="10">
        <v>0.361667205664004</v>
      </c>
      <c r="F1682" s="10">
        <v>33.07</v>
      </c>
      <c r="G1682" s="10">
        <v>1075314.59272162</v>
      </c>
    </row>
    <row r="1683" ht="14.25" customHeight="1">
      <c r="A1683" s="10">
        <v>1655.0</v>
      </c>
      <c r="B1683" s="10">
        <v>1153157.5498879077</v>
      </c>
      <c r="C1683" s="10">
        <v>-103525.36920439778</v>
      </c>
      <c r="D1683" s="10">
        <v>-1.023961319950471</v>
      </c>
      <c r="F1683" s="10">
        <v>33.089999999999996</v>
      </c>
      <c r="G1683" s="10">
        <v>1075550.21547576</v>
      </c>
    </row>
    <row r="1684" ht="14.25" customHeight="1">
      <c r="A1684" s="10">
        <v>1656.0</v>
      </c>
      <c r="B1684" s="10">
        <v>786436.7741281166</v>
      </c>
      <c r="C1684" s="10">
        <v>13709.451932814438</v>
      </c>
      <c r="D1684" s="10">
        <v>0.13559911550961048</v>
      </c>
      <c r="F1684" s="10">
        <v>33.11</v>
      </c>
      <c r="G1684" s="10">
        <v>1075596.58658519</v>
      </c>
    </row>
    <row r="1685" ht="14.25" customHeight="1">
      <c r="A1685" s="10">
        <v>1657.0</v>
      </c>
      <c r="B1685" s="10">
        <v>853911.7585768338</v>
      </c>
      <c r="C1685" s="10">
        <v>166425.1246979162</v>
      </c>
      <c r="D1685" s="10">
        <v>1.646097875991548</v>
      </c>
      <c r="F1685" s="10">
        <v>33.129999999999995</v>
      </c>
      <c r="G1685" s="10">
        <v>1075675.10763008</v>
      </c>
    </row>
    <row r="1686" ht="14.25" customHeight="1">
      <c r="A1686" s="10">
        <v>1658.0</v>
      </c>
      <c r="B1686" s="10">
        <v>1024912.0220000373</v>
      </c>
      <c r="C1686" s="10">
        <v>100564.17976950284</v>
      </c>
      <c r="D1686" s="10">
        <v>0.9946724271343359</v>
      </c>
      <c r="F1686" s="10">
        <v>33.15</v>
      </c>
      <c r="G1686" s="10">
        <v>1075723.50991438</v>
      </c>
    </row>
    <row r="1687" ht="14.25" customHeight="1">
      <c r="A1687" s="10">
        <v>1659.0</v>
      </c>
      <c r="B1687" s="10">
        <v>1174906.3008404938</v>
      </c>
      <c r="C1687" s="10">
        <v>276171.7922936361</v>
      </c>
      <c r="D1687" s="10">
        <v>2.7315935711540162</v>
      </c>
      <c r="F1687" s="10">
        <v>33.17</v>
      </c>
      <c r="G1687" s="10">
        <v>1076032.5535246</v>
      </c>
    </row>
    <row r="1688" ht="14.25" customHeight="1">
      <c r="A1688" s="10">
        <v>1660.0</v>
      </c>
      <c r="B1688" s="10">
        <v>1078913.5345388346</v>
      </c>
      <c r="C1688" s="10">
        <v>69650.36904265545</v>
      </c>
      <c r="D1688" s="10">
        <v>0.6889063460294835</v>
      </c>
      <c r="F1688" s="10">
        <v>33.19</v>
      </c>
      <c r="G1688" s="10">
        <v>1076334.10254553</v>
      </c>
    </row>
    <row r="1689" ht="14.25" customHeight="1">
      <c r="A1689" s="10">
        <v>1661.0</v>
      </c>
      <c r="B1689" s="10">
        <v>1125550.2756510864</v>
      </c>
      <c r="C1689" s="10">
        <v>-54012.89926901646</v>
      </c>
      <c r="D1689" s="10">
        <v>-0.5342373570352306</v>
      </c>
      <c r="F1689" s="10">
        <v>33.21</v>
      </c>
      <c r="G1689" s="10">
        <v>1076438.97514348</v>
      </c>
    </row>
    <row r="1690" ht="14.25" customHeight="1">
      <c r="A1690" s="10">
        <v>1662.0</v>
      </c>
      <c r="B1690" s="10">
        <v>1280094.6836460233</v>
      </c>
      <c r="C1690" s="10">
        <v>31807.850583666703</v>
      </c>
      <c r="D1690" s="10">
        <v>0.31460895931830335</v>
      </c>
      <c r="F1690" s="10">
        <v>33.23</v>
      </c>
      <c r="G1690" s="10">
        <v>1076602.1877236</v>
      </c>
    </row>
    <row r="1691" ht="14.25" customHeight="1">
      <c r="A1691" s="10">
        <v>1663.0</v>
      </c>
      <c r="B1691" s="10">
        <v>880038.8120959594</v>
      </c>
      <c r="C1691" s="10">
        <v>156743.43278836051</v>
      </c>
      <c r="D1691" s="10">
        <v>1.5503370194667174</v>
      </c>
      <c r="F1691" s="10">
        <v>33.25</v>
      </c>
      <c r="G1691" s="10">
        <v>1076995.90406789</v>
      </c>
    </row>
    <row r="1692" ht="14.25" customHeight="1">
      <c r="A1692" s="10">
        <v>1664.0</v>
      </c>
      <c r="B1692" s="10">
        <v>1029459.1531968635</v>
      </c>
      <c r="C1692" s="10">
        <v>163794.6478464665</v>
      </c>
      <c r="D1692" s="10">
        <v>1.6200800354408749</v>
      </c>
      <c r="F1692" s="10">
        <v>33.269999999999996</v>
      </c>
      <c r="G1692" s="10">
        <v>1077059.1559604</v>
      </c>
    </row>
    <row r="1693" ht="14.25" customHeight="1">
      <c r="A1693" s="10">
        <v>1665.0</v>
      </c>
      <c r="B1693" s="10">
        <v>1108250.5886010109</v>
      </c>
      <c r="C1693" s="10">
        <v>-190639.7002056688</v>
      </c>
      <c r="D1693" s="10">
        <v>-1.8856023461471145</v>
      </c>
      <c r="F1693" s="10">
        <v>33.29</v>
      </c>
      <c r="G1693" s="10">
        <v>1077754.22596212</v>
      </c>
    </row>
    <row r="1694" ht="14.25" customHeight="1">
      <c r="A1694" s="10">
        <v>1666.0</v>
      </c>
      <c r="B1694" s="10">
        <v>1290980.3331206103</v>
      </c>
      <c r="C1694" s="10">
        <v>48162.471962309675</v>
      </c>
      <c r="D1694" s="10">
        <v>0.4763712386790424</v>
      </c>
      <c r="F1694" s="10">
        <v>33.309999999999995</v>
      </c>
      <c r="G1694" s="10">
        <v>1077805.57772632</v>
      </c>
    </row>
    <row r="1695" ht="14.25" customHeight="1">
      <c r="A1695" s="10">
        <v>1667.0</v>
      </c>
      <c r="B1695" s="10">
        <v>1364999.8890060089</v>
      </c>
      <c r="C1695" s="10">
        <v>23530.267677591182</v>
      </c>
      <c r="D1695" s="10">
        <v>0.23273603499412246</v>
      </c>
      <c r="F1695" s="10">
        <v>33.33</v>
      </c>
      <c r="G1695" s="10">
        <v>1077813.59299464</v>
      </c>
    </row>
    <row r="1696" ht="14.25" customHeight="1">
      <c r="A1696" s="10">
        <v>1668.0</v>
      </c>
      <c r="B1696" s="10">
        <v>1270242.418088146</v>
      </c>
      <c r="C1696" s="10">
        <v>-45787.87066211598</v>
      </c>
      <c r="D1696" s="10">
        <v>-0.4528842431687753</v>
      </c>
      <c r="F1696" s="10">
        <v>33.35</v>
      </c>
      <c r="G1696" s="10">
        <v>1078016.9396491</v>
      </c>
    </row>
    <row r="1697" ht="14.25" customHeight="1">
      <c r="A1697" s="10">
        <v>1669.0</v>
      </c>
      <c r="B1697" s="10">
        <v>1707754.7817312172</v>
      </c>
      <c r="C1697" s="10">
        <v>-40193.9024275071</v>
      </c>
      <c r="D1697" s="10">
        <v>-0.3975547414119461</v>
      </c>
      <c r="F1697" s="10">
        <v>33.37</v>
      </c>
      <c r="G1697" s="10">
        <v>1078534.55308039</v>
      </c>
    </row>
    <row r="1698" ht="14.25" customHeight="1">
      <c r="A1698" s="10">
        <v>1670.0</v>
      </c>
      <c r="B1698" s="10">
        <v>954443.7551724631</v>
      </c>
      <c r="C1698" s="10">
        <v>179681.89052535687</v>
      </c>
      <c r="D1698" s="10">
        <v>1.777219508681787</v>
      </c>
      <c r="F1698" s="10">
        <v>33.39</v>
      </c>
      <c r="G1698" s="10">
        <v>1078577.26704261</v>
      </c>
    </row>
    <row r="1699" ht="14.25" customHeight="1">
      <c r="A1699" s="10">
        <v>1671.0</v>
      </c>
      <c r="B1699" s="10">
        <v>1189149.3948240932</v>
      </c>
      <c r="C1699" s="10">
        <v>63241.785018066876</v>
      </c>
      <c r="D1699" s="10">
        <v>0.6255195432847853</v>
      </c>
      <c r="F1699" s="10">
        <v>33.41</v>
      </c>
      <c r="G1699" s="10">
        <v>1078713.22702937</v>
      </c>
    </row>
    <row r="1700" ht="14.25" customHeight="1">
      <c r="A1700" s="10">
        <v>1672.0</v>
      </c>
      <c r="B1700" s="10">
        <v>1005102.1308677525</v>
      </c>
      <c r="C1700" s="10">
        <v>-1197.0713217024459</v>
      </c>
      <c r="D1700" s="10">
        <v>-0.011840138702864158</v>
      </c>
      <c r="F1700" s="10">
        <v>33.43</v>
      </c>
      <c r="G1700" s="10">
        <v>1078779.49709872</v>
      </c>
    </row>
    <row r="1701" ht="14.25" customHeight="1">
      <c r="A1701" s="10">
        <v>1673.0</v>
      </c>
      <c r="B1701" s="10">
        <v>757651.7042358255</v>
      </c>
      <c r="C1701" s="10">
        <v>83584.46339843259</v>
      </c>
      <c r="D1701" s="10">
        <v>0.8267273821533505</v>
      </c>
      <c r="F1701" s="10">
        <v>33.449999999999996</v>
      </c>
      <c r="G1701" s="10">
        <v>1079000.31626743</v>
      </c>
    </row>
    <row r="1702" ht="14.25" customHeight="1">
      <c r="A1702" s="10">
        <v>1674.0</v>
      </c>
      <c r="B1702" s="10">
        <v>1257996.0259297946</v>
      </c>
      <c r="C1702" s="10">
        <v>-162960.9198847646</v>
      </c>
      <c r="D1702" s="10">
        <v>-1.6118336974591345</v>
      </c>
      <c r="F1702" s="10">
        <v>33.47</v>
      </c>
      <c r="G1702" s="10">
        <v>1079158.65285225</v>
      </c>
    </row>
    <row r="1703" ht="14.25" customHeight="1">
      <c r="A1703" s="10">
        <v>1675.0</v>
      </c>
      <c r="B1703" s="10">
        <v>1050726.6490600507</v>
      </c>
      <c r="C1703" s="10">
        <v>-39395.485440710676</v>
      </c>
      <c r="D1703" s="10">
        <v>-0.3896576615178691</v>
      </c>
      <c r="F1703" s="10">
        <v>33.49</v>
      </c>
      <c r="G1703" s="10">
        <v>1079408.59498223</v>
      </c>
    </row>
    <row r="1704" ht="14.25" customHeight="1">
      <c r="A1704" s="10">
        <v>1676.0</v>
      </c>
      <c r="B1704" s="10">
        <v>1064088.2544433142</v>
      </c>
      <c r="C1704" s="10">
        <v>4698.417347805807</v>
      </c>
      <c r="D1704" s="10">
        <v>0.04647167806413438</v>
      </c>
      <c r="F1704" s="10">
        <v>33.51</v>
      </c>
      <c r="G1704" s="10">
        <v>1079745.11850214</v>
      </c>
    </row>
    <row r="1705" ht="14.25" customHeight="1">
      <c r="A1705" s="10">
        <v>1677.0</v>
      </c>
      <c r="B1705" s="10">
        <v>1552335.1203858913</v>
      </c>
      <c r="C1705" s="10">
        <v>47524.95919801877</v>
      </c>
      <c r="D1705" s="10">
        <v>0.47006564984970206</v>
      </c>
      <c r="F1705" s="10">
        <v>33.53</v>
      </c>
      <c r="G1705" s="10">
        <v>1079951.15543164</v>
      </c>
    </row>
    <row r="1706" ht="14.25" customHeight="1">
      <c r="A1706" s="10">
        <v>1678.0</v>
      </c>
      <c r="B1706" s="10">
        <v>1267521.7688144695</v>
      </c>
      <c r="C1706" s="10">
        <v>99205.89388164063</v>
      </c>
      <c r="D1706" s="10">
        <v>0.9812377277819534</v>
      </c>
      <c r="F1706" s="10">
        <v>33.55</v>
      </c>
      <c r="G1706" s="10">
        <v>1080170.90685799</v>
      </c>
    </row>
    <row r="1707" ht="14.25" customHeight="1">
      <c r="A1707" s="10">
        <v>1679.0</v>
      </c>
      <c r="B1707" s="10">
        <v>637815.0937296506</v>
      </c>
      <c r="C1707" s="10">
        <v>185119.73756508436</v>
      </c>
      <c r="D1707" s="10">
        <v>1.8310048279255613</v>
      </c>
      <c r="F1707" s="10">
        <v>33.57</v>
      </c>
      <c r="G1707" s="10">
        <v>1080464.85168352</v>
      </c>
    </row>
    <row r="1708" ht="14.25" customHeight="1">
      <c r="A1708" s="10">
        <v>1680.0</v>
      </c>
      <c r="B1708" s="10">
        <v>1021514.8577812247</v>
      </c>
      <c r="C1708" s="10">
        <v>163284.41371570528</v>
      </c>
      <c r="D1708" s="10">
        <v>1.615033349608859</v>
      </c>
      <c r="F1708" s="10">
        <v>33.589999999999996</v>
      </c>
      <c r="G1708" s="10">
        <v>1080624.49716572</v>
      </c>
    </row>
    <row r="1709" ht="14.25" customHeight="1">
      <c r="A1709" s="10">
        <v>1681.0</v>
      </c>
      <c r="B1709" s="10">
        <v>1242366.8769806563</v>
      </c>
      <c r="C1709" s="10">
        <v>59514.53954792372</v>
      </c>
      <c r="D1709" s="10">
        <v>0.5886536502122197</v>
      </c>
      <c r="F1709" s="10">
        <v>33.61</v>
      </c>
      <c r="G1709" s="10">
        <v>1080735.98406921</v>
      </c>
    </row>
    <row r="1710" ht="14.25" customHeight="1">
      <c r="A1710" s="10">
        <v>1682.0</v>
      </c>
      <c r="B1710" s="10">
        <v>1169512.1470947678</v>
      </c>
      <c r="C1710" s="10">
        <v>10471.29454042227</v>
      </c>
      <c r="D1710" s="10">
        <v>0.10357075431463872</v>
      </c>
      <c r="F1710" s="10">
        <v>33.629999999999995</v>
      </c>
      <c r="G1710" s="10">
        <v>1081150.1254838</v>
      </c>
    </row>
    <row r="1711" ht="14.25" customHeight="1">
      <c r="A1711" s="10">
        <v>1683.0</v>
      </c>
      <c r="B1711" s="10">
        <v>1149439.1273734537</v>
      </c>
      <c r="C1711" s="10">
        <v>45270.50048469636</v>
      </c>
      <c r="D1711" s="10">
        <v>0.44776697525806974</v>
      </c>
      <c r="F1711" s="10">
        <v>33.65</v>
      </c>
      <c r="G1711" s="10">
        <v>1081497.27741475</v>
      </c>
    </row>
    <row r="1712" ht="14.25" customHeight="1">
      <c r="A1712" s="10">
        <v>1684.0</v>
      </c>
      <c r="B1712" s="10">
        <v>1207808.6404855717</v>
      </c>
      <c r="C1712" s="10">
        <v>80681.62795534823</v>
      </c>
      <c r="D1712" s="10">
        <v>0.7980156641006376</v>
      </c>
      <c r="F1712" s="10">
        <v>33.67</v>
      </c>
      <c r="G1712" s="10">
        <v>1081578.61947581</v>
      </c>
    </row>
    <row r="1713" ht="14.25" customHeight="1">
      <c r="A1713" s="10">
        <v>1685.0</v>
      </c>
      <c r="B1713" s="10">
        <v>1214751.0768133672</v>
      </c>
      <c r="C1713" s="10">
        <v>-91783.69164137729</v>
      </c>
      <c r="D1713" s="10">
        <v>-0.9078253066402904</v>
      </c>
      <c r="F1713" s="10">
        <v>33.69</v>
      </c>
      <c r="G1713" s="10">
        <v>1082370.17118962</v>
      </c>
    </row>
    <row r="1714" ht="14.25" customHeight="1">
      <c r="A1714" s="10">
        <v>1686.0</v>
      </c>
      <c r="B1714" s="10">
        <v>719989.1324275094</v>
      </c>
      <c r="C1714" s="10">
        <v>4132.540956579614</v>
      </c>
      <c r="D1714" s="10">
        <v>0.040874638991085926</v>
      </c>
      <c r="F1714" s="10">
        <v>33.71</v>
      </c>
      <c r="G1714" s="10">
        <v>1082455.01751124</v>
      </c>
    </row>
    <row r="1715" ht="14.25" customHeight="1">
      <c r="A1715" s="10">
        <v>1687.0</v>
      </c>
      <c r="B1715" s="10">
        <v>838983.1515881175</v>
      </c>
      <c r="C1715" s="10">
        <v>-83304.82148072345</v>
      </c>
      <c r="D1715" s="10">
        <v>-0.8239614658434498</v>
      </c>
      <c r="F1715" s="10">
        <v>33.73</v>
      </c>
      <c r="G1715" s="10">
        <v>1082486.67928512</v>
      </c>
    </row>
    <row r="1716" ht="14.25" customHeight="1">
      <c r="A1716" s="10">
        <v>1688.0</v>
      </c>
      <c r="B1716" s="10">
        <v>1312490.238898008</v>
      </c>
      <c r="C1716" s="10">
        <v>-23482.022293847986</v>
      </c>
      <c r="D1716" s="10">
        <v>-0.2322588436815113</v>
      </c>
      <c r="F1716" s="10">
        <v>33.75</v>
      </c>
      <c r="G1716" s="10">
        <v>1082588.72736544</v>
      </c>
    </row>
    <row r="1717" ht="14.25" customHeight="1">
      <c r="A1717" s="10">
        <v>1689.0</v>
      </c>
      <c r="B1717" s="10">
        <v>848806.9347243347</v>
      </c>
      <c r="C1717" s="10">
        <v>36084.560795193305</v>
      </c>
      <c r="D1717" s="10">
        <v>0.35690956512048394</v>
      </c>
      <c r="F1717" s="10">
        <v>33.769999999999996</v>
      </c>
      <c r="G1717" s="10">
        <v>1082825.63793739</v>
      </c>
    </row>
    <row r="1718" ht="14.25" customHeight="1">
      <c r="A1718" s="10">
        <v>1690.0</v>
      </c>
      <c r="B1718" s="10">
        <v>1066633.2322699917</v>
      </c>
      <c r="C1718" s="10">
        <v>85636.19849738828</v>
      </c>
      <c r="D1718" s="10">
        <v>0.8470209333501342</v>
      </c>
      <c r="F1718" s="10">
        <v>33.79</v>
      </c>
      <c r="G1718" s="10">
        <v>1083071.55982462</v>
      </c>
    </row>
    <row r="1719" ht="14.25" customHeight="1">
      <c r="A1719" s="10">
        <v>1691.0</v>
      </c>
      <c r="B1719" s="10">
        <v>1358745.9555545924</v>
      </c>
      <c r="C1719" s="10">
        <v>-173002.13137491234</v>
      </c>
      <c r="D1719" s="10">
        <v>-1.7111505340023918</v>
      </c>
      <c r="F1719" s="10">
        <v>33.809999999999995</v>
      </c>
      <c r="G1719" s="10">
        <v>1083187.4267179</v>
      </c>
    </row>
    <row r="1720" ht="14.25" customHeight="1">
      <c r="A1720" s="10">
        <v>1692.0</v>
      </c>
      <c r="B1720" s="10">
        <v>1468360.1463800487</v>
      </c>
      <c r="C1720" s="10">
        <v>-158963.0969510188</v>
      </c>
      <c r="D1720" s="10">
        <v>-1.5722915438824177</v>
      </c>
      <c r="F1720" s="10">
        <v>33.83</v>
      </c>
      <c r="G1720" s="10">
        <v>1083745.37180877</v>
      </c>
    </row>
    <row r="1721" ht="14.25" customHeight="1">
      <c r="A1721" s="10">
        <v>1693.0</v>
      </c>
      <c r="B1721" s="10">
        <v>1052609.8606244447</v>
      </c>
      <c r="C1721" s="10">
        <v>-10713.009566964698</v>
      </c>
      <c r="D1721" s="10">
        <v>-0.10596153871398316</v>
      </c>
      <c r="F1721" s="10">
        <v>33.85</v>
      </c>
      <c r="G1721" s="10">
        <v>1084011.70446898</v>
      </c>
    </row>
    <row r="1722" ht="14.25" customHeight="1">
      <c r="A1722" s="10">
        <v>1694.0</v>
      </c>
      <c r="B1722" s="10">
        <v>1116843.268549806</v>
      </c>
      <c r="C1722" s="10">
        <v>-92104.98362282594</v>
      </c>
      <c r="D1722" s="10">
        <v>-0.9110031804691112</v>
      </c>
      <c r="F1722" s="10">
        <v>33.87</v>
      </c>
      <c r="G1722" s="10">
        <v>1084013.78490628</v>
      </c>
    </row>
    <row r="1723" ht="14.25" customHeight="1">
      <c r="A1723" s="10">
        <v>1695.0</v>
      </c>
      <c r="B1723" s="10">
        <v>1132182.9928351792</v>
      </c>
      <c r="C1723" s="10">
        <v>26559.837104110746</v>
      </c>
      <c r="D1723" s="10">
        <v>0.2627012689527258</v>
      </c>
      <c r="F1723" s="10">
        <v>33.89</v>
      </c>
      <c r="G1723" s="10">
        <v>1084063.64198827</v>
      </c>
    </row>
    <row r="1724" ht="14.25" customHeight="1">
      <c r="A1724" s="10">
        <v>1696.0</v>
      </c>
      <c r="B1724" s="10">
        <v>1171332.7077746098</v>
      </c>
      <c r="C1724" s="10">
        <v>106412.03113673022</v>
      </c>
      <c r="D1724" s="10">
        <v>1.0525130670748497</v>
      </c>
      <c r="F1724" s="10">
        <v>33.91</v>
      </c>
      <c r="G1724" s="10">
        <v>1084255.67827228</v>
      </c>
    </row>
    <row r="1725" ht="14.25" customHeight="1">
      <c r="A1725" s="10">
        <v>1697.0</v>
      </c>
      <c r="B1725" s="10">
        <v>1031102.7261924366</v>
      </c>
      <c r="C1725" s="10">
        <v>-8393.030685786624</v>
      </c>
      <c r="D1725" s="10">
        <v>-0.08301480927283471</v>
      </c>
      <c r="F1725" s="10">
        <v>33.93</v>
      </c>
      <c r="G1725" s="10">
        <v>1084408.43995359</v>
      </c>
    </row>
    <row r="1726" ht="14.25" customHeight="1">
      <c r="A1726" s="10">
        <v>1698.0</v>
      </c>
      <c r="B1726" s="10">
        <v>974360.4171869291</v>
      </c>
      <c r="C1726" s="10">
        <v>11389.370169605827</v>
      </c>
      <c r="D1726" s="10">
        <v>0.11265136847035447</v>
      </c>
      <c r="F1726" s="10">
        <v>33.949999999999996</v>
      </c>
      <c r="G1726" s="10">
        <v>1084427.09291031</v>
      </c>
    </row>
    <row r="1727" ht="14.25" customHeight="1">
      <c r="A1727" s="10">
        <v>1699.0</v>
      </c>
      <c r="B1727" s="10">
        <v>1324417.0645437858</v>
      </c>
      <c r="C1727" s="10">
        <v>48461.469850004185</v>
      </c>
      <c r="D1727" s="10">
        <v>0.4793286033723438</v>
      </c>
      <c r="F1727" s="10">
        <v>33.97</v>
      </c>
      <c r="G1727" s="10">
        <v>1084539.3870624</v>
      </c>
    </row>
    <row r="1728" ht="14.25" customHeight="1">
      <c r="A1728" s="10">
        <v>1700.0</v>
      </c>
      <c r="B1728" s="10">
        <v>1020529.6003315926</v>
      </c>
      <c r="C1728" s="10">
        <v>10592.214125647442</v>
      </c>
      <c r="D1728" s="10">
        <v>0.10476676046314683</v>
      </c>
      <c r="F1728" s="10">
        <v>33.99</v>
      </c>
      <c r="G1728" s="10">
        <v>1084556.0291804</v>
      </c>
    </row>
    <row r="1729" ht="14.25" customHeight="1">
      <c r="A1729" s="10">
        <v>1701.0</v>
      </c>
      <c r="B1729" s="10">
        <v>1333682.6546876987</v>
      </c>
      <c r="C1729" s="10">
        <v>-65968.50546098873</v>
      </c>
      <c r="D1729" s="10">
        <v>-0.6524893216620797</v>
      </c>
      <c r="F1729" s="10">
        <v>34.01</v>
      </c>
      <c r="G1729" s="10">
        <v>1084763.0296611</v>
      </c>
    </row>
    <row r="1730" ht="14.25" customHeight="1">
      <c r="A1730" s="10">
        <v>1702.0</v>
      </c>
      <c r="B1730" s="10">
        <v>1562146.571668346</v>
      </c>
      <c r="C1730" s="10">
        <v>-16282.405184855917</v>
      </c>
      <c r="D1730" s="10">
        <v>-0.161047994643087</v>
      </c>
      <c r="F1730" s="10">
        <v>34.03</v>
      </c>
      <c r="G1730" s="10">
        <v>1084945.39966764</v>
      </c>
    </row>
    <row r="1731" ht="14.25" customHeight="1">
      <c r="A1731" s="10">
        <v>1703.0</v>
      </c>
      <c r="B1731" s="10">
        <v>594120.2631922924</v>
      </c>
      <c r="C1731" s="10">
        <v>48526.1757635586</v>
      </c>
      <c r="D1731" s="10">
        <v>0.4799686044963288</v>
      </c>
      <c r="F1731" s="10">
        <v>34.05</v>
      </c>
      <c r="G1731" s="10">
        <v>1085101.3240057</v>
      </c>
    </row>
    <row r="1732" ht="14.25" customHeight="1">
      <c r="A1732" s="10">
        <v>1704.0</v>
      </c>
      <c r="B1732" s="10">
        <v>1196225.84283201</v>
      </c>
      <c r="C1732" s="10">
        <v>37258.6337460801</v>
      </c>
      <c r="D1732" s="10">
        <v>0.3685222287385637</v>
      </c>
      <c r="F1732" s="10">
        <v>34.07</v>
      </c>
      <c r="G1732" s="10">
        <v>1085103.00297205</v>
      </c>
    </row>
    <row r="1733" ht="14.25" customHeight="1">
      <c r="A1733" s="10">
        <v>1705.0</v>
      </c>
      <c r="B1733" s="10">
        <v>1157257.4989082997</v>
      </c>
      <c r="C1733" s="10">
        <v>-32439.384712489787</v>
      </c>
      <c r="D1733" s="10">
        <v>-0.3208554139324057</v>
      </c>
      <c r="F1733" s="10">
        <v>34.089999999999996</v>
      </c>
      <c r="G1733" s="10">
        <v>1085113.4510746</v>
      </c>
    </row>
    <row r="1734" ht="14.25" customHeight="1">
      <c r="A1734" s="10">
        <v>1706.0</v>
      </c>
      <c r="B1734" s="10">
        <v>1434758.5196479019</v>
      </c>
      <c r="C1734" s="10">
        <v>86326.95282267802</v>
      </c>
      <c r="D1734" s="10">
        <v>0.8538531302900813</v>
      </c>
      <c r="F1734" s="10">
        <v>34.11</v>
      </c>
      <c r="G1734" s="10">
        <v>1085218.85870707</v>
      </c>
    </row>
    <row r="1735" ht="14.25" customHeight="1">
      <c r="A1735" s="10">
        <v>1707.0</v>
      </c>
      <c r="B1735" s="10">
        <v>938712.5085472118</v>
      </c>
      <c r="C1735" s="10">
        <v>5877.650287483237</v>
      </c>
      <c r="D1735" s="10">
        <v>0.058135378727274645</v>
      </c>
      <c r="F1735" s="10">
        <v>34.129999999999995</v>
      </c>
      <c r="G1735" s="10">
        <v>1085494.82011086</v>
      </c>
    </row>
    <row r="1736" ht="14.25" customHeight="1">
      <c r="A1736" s="10">
        <v>1708.0</v>
      </c>
      <c r="B1736" s="10">
        <v>934229.0179840644</v>
      </c>
      <c r="C1736" s="10">
        <v>-11714.930009737378</v>
      </c>
      <c r="D1736" s="10">
        <v>-0.11587145535520092</v>
      </c>
      <c r="F1736" s="10">
        <v>34.15</v>
      </c>
      <c r="G1736" s="10">
        <v>1085534.17857373</v>
      </c>
    </row>
    <row r="1737" ht="14.25" customHeight="1">
      <c r="A1737" s="10">
        <v>1709.0</v>
      </c>
      <c r="B1737" s="10">
        <v>1523591.6830734923</v>
      </c>
      <c r="C1737" s="10">
        <v>1097.3802283077966</v>
      </c>
      <c r="D1737" s="10">
        <v>0.010854101904693972</v>
      </c>
      <c r="F1737" s="10">
        <v>34.17</v>
      </c>
      <c r="G1737" s="10">
        <v>1085943.0760246</v>
      </c>
    </row>
    <row r="1738" ht="14.25" customHeight="1">
      <c r="A1738" s="10">
        <v>1710.0</v>
      </c>
      <c r="B1738" s="10">
        <v>1120431.4565720854</v>
      </c>
      <c r="C1738" s="10">
        <v>65504.18479387462</v>
      </c>
      <c r="D1738" s="10">
        <v>0.6478967623036124</v>
      </c>
      <c r="F1738" s="10">
        <v>34.19</v>
      </c>
      <c r="G1738" s="10">
        <v>1086072.07106142</v>
      </c>
    </row>
    <row r="1739" ht="14.25" customHeight="1">
      <c r="A1739" s="10">
        <v>1711.0</v>
      </c>
      <c r="B1739" s="10">
        <v>1666082.7229359057</v>
      </c>
      <c r="C1739" s="10">
        <v>-79770.56497823563</v>
      </c>
      <c r="D1739" s="10">
        <v>-0.78900441153741</v>
      </c>
      <c r="F1739" s="10">
        <v>34.21</v>
      </c>
      <c r="G1739" s="10">
        <v>1086181.75307894</v>
      </c>
    </row>
    <row r="1740" ht="14.25" customHeight="1">
      <c r="A1740" s="10">
        <v>1712.0</v>
      </c>
      <c r="B1740" s="10">
        <v>1072234.8797268234</v>
      </c>
      <c r="C1740" s="10">
        <v>-123162.63013135944</v>
      </c>
      <c r="D1740" s="10">
        <v>-1.2181919300271487</v>
      </c>
      <c r="F1740" s="10">
        <v>34.23</v>
      </c>
      <c r="G1740" s="10">
        <v>1086186.42780474</v>
      </c>
    </row>
    <row r="1741" ht="14.25" customHeight="1">
      <c r="A1741" s="10">
        <v>1713.0</v>
      </c>
      <c r="B1741" s="10">
        <v>1278439.599445762</v>
      </c>
      <c r="C1741" s="10">
        <v>-113199.42143514217</v>
      </c>
      <c r="D1741" s="10">
        <v>-1.1196466130104257</v>
      </c>
      <c r="F1741" s="10">
        <v>34.25</v>
      </c>
      <c r="G1741" s="10">
        <v>1086447.51066323</v>
      </c>
    </row>
    <row r="1742" ht="14.25" customHeight="1">
      <c r="A1742" s="10">
        <v>1714.0</v>
      </c>
      <c r="B1742" s="10">
        <v>1241334.5860847658</v>
      </c>
      <c r="C1742" s="10">
        <v>-35314.201526205754</v>
      </c>
      <c r="D1742" s="10">
        <v>-0.3492900019161147</v>
      </c>
      <c r="F1742" s="10">
        <v>34.269999999999996</v>
      </c>
      <c r="G1742" s="10">
        <v>1086708.6610426</v>
      </c>
    </row>
    <row r="1743" ht="14.25" customHeight="1">
      <c r="A1743" s="10">
        <v>1715.0</v>
      </c>
      <c r="B1743" s="10">
        <v>1485724.1464221915</v>
      </c>
      <c r="C1743" s="10">
        <v>-1070.2623518814798</v>
      </c>
      <c r="D1743" s="10">
        <v>-0.010585881112504173</v>
      </c>
      <c r="F1743" s="10">
        <v>34.29</v>
      </c>
      <c r="G1743" s="10">
        <v>1086716.79570865</v>
      </c>
    </row>
    <row r="1744" ht="14.25" customHeight="1">
      <c r="A1744" s="10">
        <v>1716.0</v>
      </c>
      <c r="B1744" s="10">
        <v>1310977.7703283941</v>
      </c>
      <c r="C1744" s="10">
        <v>-103990.88509411411</v>
      </c>
      <c r="D1744" s="10">
        <v>-1.0285657011621017</v>
      </c>
      <c r="F1744" s="10">
        <v>34.31</v>
      </c>
      <c r="G1744" s="10">
        <v>1086735.91276376</v>
      </c>
    </row>
    <row r="1745" ht="14.25" customHeight="1">
      <c r="A1745" s="10">
        <v>1717.0</v>
      </c>
      <c r="B1745" s="10">
        <v>789442.3423913773</v>
      </c>
      <c r="C1745" s="10">
        <v>152508.23706508765</v>
      </c>
      <c r="D1745" s="10">
        <v>1.508447030216944</v>
      </c>
      <c r="F1745" s="10">
        <v>34.33</v>
      </c>
      <c r="G1745" s="10">
        <v>1086825.75393305</v>
      </c>
    </row>
    <row r="1746" ht="14.25" customHeight="1">
      <c r="A1746" s="10">
        <v>1718.0</v>
      </c>
      <c r="B1746" s="10">
        <v>971899.2477235234</v>
      </c>
      <c r="C1746" s="10">
        <v>110555.76978771656</v>
      </c>
      <c r="D1746" s="10">
        <v>1.093498461584445</v>
      </c>
      <c r="F1746" s="10">
        <v>34.35</v>
      </c>
      <c r="G1746" s="10">
        <v>1086829.24563268</v>
      </c>
    </row>
    <row r="1747" ht="14.25" customHeight="1">
      <c r="A1747" s="10">
        <v>1719.0</v>
      </c>
      <c r="B1747" s="10">
        <v>697795.1299400835</v>
      </c>
      <c r="C1747" s="10">
        <v>-1655.8685771675082</v>
      </c>
      <c r="D1747" s="10">
        <v>-0.016378066429237354</v>
      </c>
      <c r="F1747" s="10">
        <v>34.37</v>
      </c>
      <c r="G1747" s="10">
        <v>1087802.88776923</v>
      </c>
    </row>
    <row r="1748" ht="14.25" customHeight="1">
      <c r="A1748" s="10">
        <v>1720.0</v>
      </c>
      <c r="B1748" s="10">
        <v>1441304.3418179802</v>
      </c>
      <c r="C1748" s="10">
        <v>85611.00719513977</v>
      </c>
      <c r="D1748" s="10">
        <v>0.8467717681522711</v>
      </c>
      <c r="F1748" s="10">
        <v>34.39</v>
      </c>
      <c r="G1748" s="10">
        <v>1088176.20051646</v>
      </c>
    </row>
    <row r="1749" ht="14.25" customHeight="1">
      <c r="A1749" s="10">
        <v>1721.0</v>
      </c>
      <c r="B1749" s="10">
        <v>1129026.436165134</v>
      </c>
      <c r="C1749" s="10">
        <v>-40850.23564867396</v>
      </c>
      <c r="D1749" s="10">
        <v>-0.4040464819064568</v>
      </c>
      <c r="F1749" s="10">
        <v>34.41</v>
      </c>
      <c r="G1749" s="10">
        <v>1088222.42090221</v>
      </c>
    </row>
    <row r="1750" ht="14.25" customHeight="1">
      <c r="A1750" s="10">
        <v>1722.0</v>
      </c>
      <c r="B1750" s="10">
        <v>1143445.4653372574</v>
      </c>
      <c r="C1750" s="10">
        <v>82350.94910440268</v>
      </c>
      <c r="D1750" s="10">
        <v>0.8145267888649665</v>
      </c>
      <c r="F1750" s="10">
        <v>34.43</v>
      </c>
      <c r="G1750" s="10">
        <v>1088548.82655387</v>
      </c>
    </row>
    <row r="1751" ht="14.25" customHeight="1">
      <c r="A1751" s="10">
        <v>1723.0</v>
      </c>
      <c r="B1751" s="10">
        <v>963710.6582216462</v>
      </c>
      <c r="C1751" s="10">
        <v>56387.38316021382</v>
      </c>
      <c r="D1751" s="10">
        <v>0.5577231912623091</v>
      </c>
      <c r="F1751" s="10">
        <v>34.449999999999996</v>
      </c>
      <c r="G1751" s="10">
        <v>1088634.96208713</v>
      </c>
    </row>
    <row r="1752" ht="14.25" customHeight="1">
      <c r="A1752" s="10">
        <v>1724.0</v>
      </c>
      <c r="B1752" s="10">
        <v>1200792.737518639</v>
      </c>
      <c r="C1752" s="10">
        <v>31673.662241520826</v>
      </c>
      <c r="D1752" s="10">
        <v>0.31328171293414053</v>
      </c>
      <c r="F1752" s="10">
        <v>34.47</v>
      </c>
      <c r="G1752" s="10">
        <v>1088699.39928965</v>
      </c>
    </row>
    <row r="1753" ht="14.25" customHeight="1">
      <c r="A1753" s="10">
        <v>1725.0</v>
      </c>
      <c r="B1753" s="10">
        <v>899244.8025007104</v>
      </c>
      <c r="C1753" s="10">
        <v>196634.64089899976</v>
      </c>
      <c r="D1753" s="10">
        <v>1.9448978350938682</v>
      </c>
      <c r="F1753" s="10">
        <v>34.49</v>
      </c>
      <c r="G1753" s="10">
        <v>1088834.29008834</v>
      </c>
    </row>
    <row r="1754" ht="14.25" customHeight="1">
      <c r="A1754" s="10">
        <v>1726.0</v>
      </c>
      <c r="B1754" s="10">
        <v>1117100.020379804</v>
      </c>
      <c r="C1754" s="10">
        <v>-88339.55514455412</v>
      </c>
      <c r="D1754" s="10">
        <v>-0.8737596222531747</v>
      </c>
      <c r="F1754" s="10">
        <v>34.51</v>
      </c>
      <c r="G1754" s="10">
        <v>1089601.88163052</v>
      </c>
    </row>
    <row r="1755" ht="14.25" customHeight="1">
      <c r="A1755" s="10">
        <v>1727.0</v>
      </c>
      <c r="B1755" s="10">
        <v>1328266.9885286</v>
      </c>
      <c r="C1755" s="10">
        <v>63521.86014080001</v>
      </c>
      <c r="D1755" s="10">
        <v>0.628289744391655</v>
      </c>
      <c r="F1755" s="10">
        <v>34.53</v>
      </c>
      <c r="G1755" s="10">
        <v>1090788.98123406</v>
      </c>
    </row>
    <row r="1756" ht="14.25" customHeight="1">
      <c r="A1756" s="10">
        <v>1728.0</v>
      </c>
      <c r="B1756" s="10">
        <v>1047343.909032567</v>
      </c>
      <c r="C1756" s="10">
        <v>-88241.82804549311</v>
      </c>
      <c r="D1756" s="10">
        <v>-0.8727930111691624</v>
      </c>
      <c r="F1756" s="10">
        <v>34.55</v>
      </c>
      <c r="G1756" s="10">
        <v>1090805.37401713</v>
      </c>
    </row>
    <row r="1757" ht="14.25" customHeight="1">
      <c r="A1757" s="10">
        <v>1729.0</v>
      </c>
      <c r="B1757" s="10">
        <v>1794163.54954376</v>
      </c>
      <c r="C1757" s="10">
        <v>-21772.99627055996</v>
      </c>
      <c r="D1757" s="10">
        <v>-0.21535500111534184</v>
      </c>
      <c r="F1757" s="10">
        <v>34.57</v>
      </c>
      <c r="G1757" s="10">
        <v>1090826.37448631</v>
      </c>
    </row>
    <row r="1758" ht="14.25" customHeight="1">
      <c r="A1758" s="10">
        <v>1730.0</v>
      </c>
      <c r="B1758" s="10">
        <v>622124.1535446314</v>
      </c>
      <c r="C1758" s="10">
        <v>-101906.26055327145</v>
      </c>
      <c r="D1758" s="10">
        <v>-1.0079468430711158</v>
      </c>
      <c r="F1758" s="10">
        <v>34.589999999999996</v>
      </c>
      <c r="G1758" s="10">
        <v>1090888.96302922</v>
      </c>
    </row>
    <row r="1759" ht="14.25" customHeight="1">
      <c r="A1759" s="10">
        <v>1731.0</v>
      </c>
      <c r="B1759" s="10">
        <v>950511.0458112638</v>
      </c>
      <c r="C1759" s="10">
        <v>-110765.36247721186</v>
      </c>
      <c r="D1759" s="10">
        <v>-1.0955715264634878</v>
      </c>
      <c r="F1759" s="10">
        <v>34.61</v>
      </c>
      <c r="G1759" s="10">
        <v>1090996.14301477</v>
      </c>
    </row>
    <row r="1760" ht="14.25" customHeight="1">
      <c r="A1760" s="10">
        <v>1732.0</v>
      </c>
      <c r="B1760" s="10">
        <v>1119408.4680281775</v>
      </c>
      <c r="C1760" s="10">
        <v>209292.72610747255</v>
      </c>
      <c r="D1760" s="10">
        <v>2.0700979646632947</v>
      </c>
      <c r="F1760" s="10">
        <v>34.629999999999995</v>
      </c>
      <c r="G1760" s="10">
        <v>1091143.39876232</v>
      </c>
    </row>
    <row r="1761" ht="14.25" customHeight="1">
      <c r="A1761" s="10">
        <v>1733.0</v>
      </c>
      <c r="B1761" s="10">
        <v>1357417.6828950117</v>
      </c>
      <c r="C1761" s="10">
        <v>-112977.54819269176</v>
      </c>
      <c r="D1761" s="10">
        <v>-1.1174520821437677</v>
      </c>
      <c r="F1761" s="10">
        <v>34.65</v>
      </c>
      <c r="G1761" s="10">
        <v>1091479.56013223</v>
      </c>
    </row>
    <row r="1762" ht="14.25" customHeight="1">
      <c r="A1762" s="10">
        <v>1734.0</v>
      </c>
      <c r="B1762" s="10">
        <v>1103681.3340540363</v>
      </c>
      <c r="C1762" s="10">
        <v>22456.347354533616</v>
      </c>
      <c r="D1762" s="10">
        <v>0.22211397317516351</v>
      </c>
      <c r="F1762" s="10">
        <v>34.67</v>
      </c>
      <c r="G1762" s="10">
        <v>1091928.61553074</v>
      </c>
    </row>
    <row r="1763" ht="14.25" customHeight="1">
      <c r="A1763" s="10">
        <v>1735.0</v>
      </c>
      <c r="B1763" s="10">
        <v>1209467.9214475546</v>
      </c>
      <c r="C1763" s="10">
        <v>-134153.3287259345</v>
      </c>
      <c r="D1763" s="10">
        <v>-1.326900069167992</v>
      </c>
      <c r="F1763" s="10">
        <v>34.69</v>
      </c>
      <c r="G1763" s="10">
        <v>1092130.981398</v>
      </c>
    </row>
    <row r="1764" ht="14.25" customHeight="1">
      <c r="A1764" s="10">
        <v>1736.0</v>
      </c>
      <c r="B1764" s="10">
        <v>1188502.8005476352</v>
      </c>
      <c r="C1764" s="10">
        <v>-69907.6816085151</v>
      </c>
      <c r="D1764" s="10">
        <v>-0.6914514044688046</v>
      </c>
      <c r="F1764" s="10">
        <v>34.71</v>
      </c>
      <c r="G1764" s="10">
        <v>1092649.70882995</v>
      </c>
    </row>
    <row r="1765" ht="14.25" customHeight="1">
      <c r="A1765" s="10">
        <v>1737.0</v>
      </c>
      <c r="B1765" s="10">
        <v>1049412.653800393</v>
      </c>
      <c r="C1765" s="10">
        <v>61519.17190196691</v>
      </c>
      <c r="D1765" s="10">
        <v>0.6084813118475891</v>
      </c>
      <c r="F1765" s="10">
        <v>34.73</v>
      </c>
      <c r="G1765" s="10">
        <v>1092701.39224367</v>
      </c>
    </row>
    <row r="1766" ht="14.25" customHeight="1">
      <c r="A1766" s="10">
        <v>1738.0</v>
      </c>
      <c r="B1766" s="10">
        <v>1064757.334746022</v>
      </c>
      <c r="C1766" s="10">
        <v>-33610.580191502</v>
      </c>
      <c r="D1766" s="10">
        <v>-0.33243961670150257</v>
      </c>
      <c r="F1766" s="10">
        <v>34.75</v>
      </c>
      <c r="G1766" s="10">
        <v>1092809.5966868</v>
      </c>
    </row>
    <row r="1767" ht="14.25" customHeight="1">
      <c r="A1767" s="10">
        <v>1739.0</v>
      </c>
      <c r="B1767" s="10">
        <v>1687003.1015751793</v>
      </c>
      <c r="C1767" s="10">
        <v>-266023.91728947917</v>
      </c>
      <c r="D1767" s="10">
        <v>-2.6312217341462856</v>
      </c>
      <c r="F1767" s="10">
        <v>34.769999999999996</v>
      </c>
      <c r="G1767" s="10">
        <v>1092843.30040679</v>
      </c>
    </row>
    <row r="1768" ht="14.25" customHeight="1">
      <c r="A1768" s="10">
        <v>1740.0</v>
      </c>
      <c r="B1768" s="10">
        <v>1135650.5561144415</v>
      </c>
      <c r="C1768" s="10">
        <v>-22079.704225961585</v>
      </c>
      <c r="D1768" s="10">
        <v>-0.21838862548457533</v>
      </c>
      <c r="F1768" s="10">
        <v>34.79</v>
      </c>
      <c r="G1768" s="10">
        <v>1093253.49093455</v>
      </c>
    </row>
    <row r="1769" ht="14.25" customHeight="1">
      <c r="A1769" s="10">
        <v>1741.0</v>
      </c>
      <c r="B1769" s="10">
        <v>1323091.9002760672</v>
      </c>
      <c r="C1769" s="10">
        <v>-16741.907990177162</v>
      </c>
      <c r="D1769" s="10">
        <v>-0.1655929009078376</v>
      </c>
      <c r="F1769" s="10">
        <v>34.81</v>
      </c>
      <c r="G1769" s="10">
        <v>1093344.57650394</v>
      </c>
    </row>
    <row r="1770" ht="14.25" customHeight="1">
      <c r="A1770" s="10">
        <v>1742.0</v>
      </c>
      <c r="B1770" s="10">
        <v>1540048.4877697648</v>
      </c>
      <c r="C1770" s="10">
        <v>-48036.991907644784</v>
      </c>
      <c r="D1770" s="10">
        <v>-0.47513012528442666</v>
      </c>
      <c r="F1770" s="10">
        <v>34.83</v>
      </c>
      <c r="G1770" s="10">
        <v>1093506.01425065</v>
      </c>
    </row>
    <row r="1771" ht="14.25" customHeight="1">
      <c r="A1771" s="10">
        <v>1743.0</v>
      </c>
      <c r="B1771" s="10">
        <v>1250229.8186100288</v>
      </c>
      <c r="C1771" s="10">
        <v>-46126.73201103881</v>
      </c>
      <c r="D1771" s="10">
        <v>-0.45623589423546357</v>
      </c>
      <c r="F1771" s="10">
        <v>34.85</v>
      </c>
      <c r="G1771" s="10">
        <v>1093873.29137366</v>
      </c>
    </row>
    <row r="1772" ht="14.25" customHeight="1">
      <c r="A1772" s="10">
        <v>1744.0</v>
      </c>
      <c r="B1772" s="10">
        <v>1026839.8689408838</v>
      </c>
      <c r="C1772" s="10">
        <v>28708.80683522625</v>
      </c>
      <c r="D1772" s="10">
        <v>0.2839565602819661</v>
      </c>
      <c r="F1772" s="10">
        <v>34.87</v>
      </c>
      <c r="G1772" s="10">
        <v>1094027.18579003</v>
      </c>
    </row>
    <row r="1773" ht="14.25" customHeight="1">
      <c r="A1773" s="10">
        <v>1745.0</v>
      </c>
      <c r="B1773" s="10">
        <v>708767.9258012909</v>
      </c>
      <c r="C1773" s="10">
        <v>-102576.05887847894</v>
      </c>
      <c r="D1773" s="10">
        <v>-1.0145717658552689</v>
      </c>
      <c r="F1773" s="10">
        <v>34.89</v>
      </c>
      <c r="G1773" s="10">
        <v>1094069.79812153</v>
      </c>
    </row>
    <row r="1774" ht="14.25" customHeight="1">
      <c r="A1774" s="10">
        <v>1746.0</v>
      </c>
      <c r="B1774" s="10">
        <v>1320779.0557877216</v>
      </c>
      <c r="C1774" s="10">
        <v>-101141.68926886166</v>
      </c>
      <c r="D1774" s="10">
        <v>-1.0003845283689605</v>
      </c>
      <c r="F1774" s="10">
        <v>34.91</v>
      </c>
      <c r="G1774" s="10">
        <v>1094321.88275509</v>
      </c>
    </row>
    <row r="1775" ht="14.25" customHeight="1">
      <c r="A1775" s="10">
        <v>1747.0</v>
      </c>
      <c r="B1775" s="10">
        <v>1530094.4872474652</v>
      </c>
      <c r="C1775" s="10">
        <v>18868.40096991486</v>
      </c>
      <c r="D1775" s="10">
        <v>0.18662587644930637</v>
      </c>
      <c r="F1775" s="10">
        <v>34.93</v>
      </c>
      <c r="G1775" s="10">
        <v>1094347.96840307</v>
      </c>
    </row>
    <row r="1776" ht="14.25" customHeight="1">
      <c r="A1776" s="10">
        <v>1748.0</v>
      </c>
      <c r="B1776" s="10">
        <v>1164616.2090447778</v>
      </c>
      <c r="C1776" s="10">
        <v>-94788.40240562777</v>
      </c>
      <c r="D1776" s="10">
        <v>-0.9375446655170189</v>
      </c>
      <c r="F1776" s="10">
        <v>34.949999999999996</v>
      </c>
      <c r="G1776" s="10">
        <v>1094574.18521406</v>
      </c>
    </row>
    <row r="1777" ht="14.25" customHeight="1">
      <c r="A1777" s="10">
        <v>1749.0</v>
      </c>
      <c r="B1777" s="10">
        <v>1267651.375126347</v>
      </c>
      <c r="C1777" s="10">
        <v>28483.019428333035</v>
      </c>
      <c r="D1777" s="10">
        <v>0.2817233147213142</v>
      </c>
      <c r="F1777" s="10">
        <v>34.97</v>
      </c>
      <c r="G1777" s="10">
        <v>1094792.0032017</v>
      </c>
    </row>
    <row r="1778" ht="14.25" customHeight="1">
      <c r="A1778" s="10">
        <v>1750.0</v>
      </c>
      <c r="B1778" s="10">
        <v>1004107.9243138605</v>
      </c>
      <c r="C1778" s="10">
        <v>193329.4197542495</v>
      </c>
      <c r="D1778" s="10">
        <v>1.9122061515759416</v>
      </c>
      <c r="F1778" s="10">
        <v>34.99</v>
      </c>
      <c r="G1778" s="10">
        <v>1094879.77349137</v>
      </c>
    </row>
    <row r="1779" ht="14.25" customHeight="1">
      <c r="A1779" s="10">
        <v>1751.0</v>
      </c>
      <c r="B1779" s="10">
        <v>1069673.3968356447</v>
      </c>
      <c r="C1779" s="10">
        <v>121588.47184399539</v>
      </c>
      <c r="D1779" s="10">
        <v>1.2026220536757992</v>
      </c>
      <c r="F1779" s="10">
        <v>35.01</v>
      </c>
      <c r="G1779" s="10">
        <v>1095035.10604503</v>
      </c>
    </row>
    <row r="1780" ht="14.25" customHeight="1">
      <c r="A1780" s="10">
        <v>1752.0</v>
      </c>
      <c r="B1780" s="10">
        <v>1120567.7214355024</v>
      </c>
      <c r="C1780" s="10">
        <v>-24840.048847142374</v>
      </c>
      <c r="D1780" s="10">
        <v>-0.24569097797599146</v>
      </c>
      <c r="F1780" s="10">
        <v>35.03</v>
      </c>
      <c r="G1780" s="10">
        <v>1095391.79860125</v>
      </c>
    </row>
    <row r="1781" ht="14.25" customHeight="1">
      <c r="A1781" s="10">
        <v>1753.0</v>
      </c>
      <c r="B1781" s="10">
        <v>1399222.3317258984</v>
      </c>
      <c r="C1781" s="10">
        <v>-162347.52253790852</v>
      </c>
      <c r="D1781" s="10">
        <v>-1.6057666323352153</v>
      </c>
      <c r="F1781" s="10">
        <v>35.05</v>
      </c>
      <c r="G1781" s="10">
        <v>1095597.9438335</v>
      </c>
    </row>
    <row r="1782" ht="14.25" customHeight="1">
      <c r="A1782" s="10">
        <v>1754.0</v>
      </c>
      <c r="B1782" s="10">
        <v>877767.2328453577</v>
      </c>
      <c r="C1782" s="10">
        <v>32118.568569669267</v>
      </c>
      <c r="D1782" s="10">
        <v>0.3176822465861938</v>
      </c>
      <c r="F1782" s="10">
        <v>35.07</v>
      </c>
      <c r="G1782" s="10">
        <v>1095727.67258836</v>
      </c>
    </row>
    <row r="1783" ht="14.25" customHeight="1">
      <c r="A1783" s="10">
        <v>1755.0</v>
      </c>
      <c r="B1783" s="10">
        <v>1121210.81784376</v>
      </c>
      <c r="C1783" s="10">
        <v>-63902.52804815979</v>
      </c>
      <c r="D1783" s="10">
        <v>-0.6320549008540609</v>
      </c>
      <c r="F1783" s="10">
        <v>35.089999999999996</v>
      </c>
      <c r="G1783" s="10">
        <v>1095768.73335286</v>
      </c>
    </row>
    <row r="1784" ht="14.25" customHeight="1">
      <c r="A1784" s="10">
        <v>1756.0</v>
      </c>
      <c r="B1784" s="10">
        <v>733257.1818636194</v>
      </c>
      <c r="C1784" s="10">
        <v>-14369.950362692354</v>
      </c>
      <c r="D1784" s="10">
        <v>-0.1421320537573137</v>
      </c>
      <c r="F1784" s="10">
        <v>35.11</v>
      </c>
      <c r="G1784" s="10">
        <v>1095794.16505106</v>
      </c>
    </row>
    <row r="1785" ht="14.25" customHeight="1">
      <c r="A1785" s="10">
        <v>1757.0</v>
      </c>
      <c r="B1785" s="10">
        <v>1322667.7845067037</v>
      </c>
      <c r="C1785" s="10">
        <v>130441.00931095635</v>
      </c>
      <c r="D1785" s="10">
        <v>1.290181808538236</v>
      </c>
      <c r="F1785" s="10">
        <v>35.129999999999995</v>
      </c>
      <c r="G1785" s="10">
        <v>1095806.62594953</v>
      </c>
    </row>
    <row r="1786" ht="14.25" customHeight="1">
      <c r="A1786" s="10">
        <v>1758.0</v>
      </c>
      <c r="B1786" s="10">
        <v>1118893.2972317268</v>
      </c>
      <c r="C1786" s="10">
        <v>-70590.88844736677</v>
      </c>
      <c r="D1786" s="10">
        <v>-0.6982089498114203</v>
      </c>
      <c r="F1786" s="10">
        <v>35.15</v>
      </c>
      <c r="G1786" s="10">
        <v>1095879.44339971</v>
      </c>
    </row>
    <row r="1787" ht="14.25" customHeight="1">
      <c r="A1787" s="10">
        <v>1759.0</v>
      </c>
      <c r="B1787" s="10">
        <v>782384.0316915931</v>
      </c>
      <c r="C1787" s="10">
        <v>-96608.43366260512</v>
      </c>
      <c r="D1787" s="10">
        <v>-0.9555464521570272</v>
      </c>
      <c r="F1787" s="10">
        <v>35.17</v>
      </c>
      <c r="G1787" s="10">
        <v>1096052.86772001</v>
      </c>
    </row>
    <row r="1788" ht="14.25" customHeight="1">
      <c r="A1788" s="10">
        <v>1760.0</v>
      </c>
      <c r="B1788" s="10">
        <v>951214.817961196</v>
      </c>
      <c r="C1788" s="10">
        <v>-8550.876423625974</v>
      </c>
      <c r="D1788" s="10">
        <v>-0.08457604910524162</v>
      </c>
      <c r="F1788" s="10">
        <v>35.19</v>
      </c>
      <c r="G1788" s="10">
        <v>1096069.28687736</v>
      </c>
    </row>
    <row r="1789" ht="14.25" customHeight="1">
      <c r="A1789" s="10">
        <v>1761.0</v>
      </c>
      <c r="B1789" s="10">
        <v>1304282.9570644035</v>
      </c>
      <c r="C1789" s="10">
        <v>-25291.268364793388</v>
      </c>
      <c r="D1789" s="10">
        <v>-0.25015395489104236</v>
      </c>
      <c r="F1789" s="10">
        <v>35.21</v>
      </c>
      <c r="G1789" s="10">
        <v>1096173.16778533</v>
      </c>
    </row>
    <row r="1790" ht="14.25" customHeight="1">
      <c r="A1790" s="10">
        <v>1762.0</v>
      </c>
      <c r="B1790" s="10">
        <v>1364492.7426445228</v>
      </c>
      <c r="C1790" s="10">
        <v>62709.53591700713</v>
      </c>
      <c r="D1790" s="10">
        <v>0.620255109105492</v>
      </c>
      <c r="F1790" s="10">
        <v>35.23</v>
      </c>
      <c r="G1790" s="10">
        <v>1096543.30606089</v>
      </c>
    </row>
    <row r="1791" ht="14.25" customHeight="1">
      <c r="A1791" s="10">
        <v>1763.0</v>
      </c>
      <c r="B1791" s="10">
        <v>1100885.7981526332</v>
      </c>
      <c r="C1791" s="10">
        <v>101342.15851171664</v>
      </c>
      <c r="D1791" s="10">
        <v>1.0023673539517213</v>
      </c>
      <c r="F1791" s="10">
        <v>35.25</v>
      </c>
      <c r="G1791" s="10">
        <v>1096846.08649329</v>
      </c>
    </row>
    <row r="1792" ht="14.25" customHeight="1">
      <c r="A1792" s="10">
        <v>1764.0</v>
      </c>
      <c r="B1792" s="10">
        <v>629141.3899146765</v>
      </c>
      <c r="C1792" s="10">
        <v>-137233.59554345754</v>
      </c>
      <c r="D1792" s="10">
        <v>-1.3573667470510065</v>
      </c>
      <c r="F1792" s="10">
        <v>35.269999999999996</v>
      </c>
      <c r="G1792" s="10">
        <v>1096912.03579858</v>
      </c>
    </row>
    <row r="1793" ht="14.25" customHeight="1">
      <c r="A1793" s="10">
        <v>1765.0</v>
      </c>
      <c r="B1793" s="10">
        <v>1449844.8434612695</v>
      </c>
      <c r="C1793" s="10">
        <v>98477.65724791051</v>
      </c>
      <c r="D1793" s="10">
        <v>0.9740347962643819</v>
      </c>
      <c r="F1793" s="10">
        <v>35.29</v>
      </c>
      <c r="G1793" s="10">
        <v>1096938.42790984</v>
      </c>
    </row>
    <row r="1794" ht="14.25" customHeight="1">
      <c r="A1794" s="10">
        <v>1766.0</v>
      </c>
      <c r="B1794" s="10">
        <v>1005498.4509539682</v>
      </c>
      <c r="C1794" s="10">
        <v>-246927.65376137523</v>
      </c>
      <c r="D1794" s="10">
        <v>-2.4423420869773604</v>
      </c>
      <c r="F1794" s="10">
        <v>35.31</v>
      </c>
      <c r="G1794" s="10">
        <v>1097701.94329203</v>
      </c>
    </row>
    <row r="1795" ht="14.25" customHeight="1">
      <c r="A1795" s="10">
        <v>1767.0</v>
      </c>
      <c r="B1795" s="10">
        <v>962339.326973459</v>
      </c>
      <c r="C1795" s="10">
        <v>111957.37667155103</v>
      </c>
      <c r="D1795" s="10">
        <v>1.1073616455156146</v>
      </c>
      <c r="F1795" s="10">
        <v>35.33</v>
      </c>
      <c r="G1795" s="10">
        <v>1097918.41234679</v>
      </c>
    </row>
    <row r="1796" ht="14.25" customHeight="1">
      <c r="A1796" s="10">
        <v>1768.0</v>
      </c>
      <c r="B1796" s="10">
        <v>1431022.0024509602</v>
      </c>
      <c r="C1796" s="10">
        <v>104759.39163450967</v>
      </c>
      <c r="D1796" s="10">
        <v>1.0361669391730506</v>
      </c>
      <c r="F1796" s="10">
        <v>35.35</v>
      </c>
      <c r="G1796" s="10">
        <v>1098518.13368549</v>
      </c>
    </row>
    <row r="1797" ht="14.25" customHeight="1">
      <c r="A1797" s="10">
        <v>1769.0</v>
      </c>
      <c r="B1797" s="10">
        <v>1097280.0370682585</v>
      </c>
      <c r="C1797" s="10">
        <v>-14454.399130868493</v>
      </c>
      <c r="D1797" s="10">
        <v>-0.14296732991034147</v>
      </c>
      <c r="F1797" s="10">
        <v>35.37</v>
      </c>
      <c r="G1797" s="10">
        <v>1099351.35385139</v>
      </c>
    </row>
    <row r="1798" ht="14.25" customHeight="1">
      <c r="A1798" s="10">
        <v>1770.0</v>
      </c>
      <c r="B1798" s="10">
        <v>763264.299671666</v>
      </c>
      <c r="C1798" s="10">
        <v>-33948.92475212994</v>
      </c>
      <c r="D1798" s="10">
        <v>-0.33578615625563474</v>
      </c>
      <c r="F1798" s="10">
        <v>35.39</v>
      </c>
      <c r="G1798" s="10">
        <v>1099725.28290946</v>
      </c>
    </row>
    <row r="1799" ht="14.25" customHeight="1">
      <c r="A1799" s="10">
        <v>1771.0</v>
      </c>
      <c r="B1799" s="10">
        <v>917578.5416335166</v>
      </c>
      <c r="C1799" s="10">
        <v>6693.249494811404</v>
      </c>
      <c r="D1799" s="10">
        <v>0.06620240661912814</v>
      </c>
      <c r="F1799" s="10">
        <v>35.41</v>
      </c>
      <c r="G1799" s="10">
        <v>1099788.69803185</v>
      </c>
    </row>
    <row r="1800" ht="14.25" customHeight="1">
      <c r="A1800" s="10">
        <v>1772.0</v>
      </c>
      <c r="B1800" s="10">
        <v>1370417.8702199806</v>
      </c>
      <c r="C1800" s="10">
        <v>15357.796536379494</v>
      </c>
      <c r="D1800" s="10">
        <v>0.15190276290513227</v>
      </c>
      <c r="F1800" s="10">
        <v>35.43</v>
      </c>
      <c r="G1800" s="10">
        <v>1099917.43416653</v>
      </c>
    </row>
    <row r="1801" ht="14.25" customHeight="1">
      <c r="A1801" s="10">
        <v>1773.0</v>
      </c>
      <c r="B1801" s="10">
        <v>1050549.2937856135</v>
      </c>
      <c r="C1801" s="10">
        <v>-30280.439241953543</v>
      </c>
      <c r="D1801" s="10">
        <v>-0.2995014533457336</v>
      </c>
      <c r="F1801" s="10">
        <v>35.449999999999996</v>
      </c>
      <c r="G1801" s="10">
        <v>1099959.63901247</v>
      </c>
    </row>
    <row r="1802" ht="14.25" customHeight="1">
      <c r="A1802" s="10">
        <v>1774.0</v>
      </c>
      <c r="B1802" s="10">
        <v>775269.5132010196</v>
      </c>
      <c r="C1802" s="10">
        <v>40324.250607692404</v>
      </c>
      <c r="D1802" s="10">
        <v>0.3988440050548718</v>
      </c>
      <c r="F1802" s="10">
        <v>35.47</v>
      </c>
      <c r="G1802" s="10">
        <v>1100093.90927526</v>
      </c>
    </row>
    <row r="1803" ht="14.25" customHeight="1">
      <c r="A1803" s="10">
        <v>1775.0</v>
      </c>
      <c r="B1803" s="10">
        <v>767860.1442075495</v>
      </c>
      <c r="C1803" s="10">
        <v>-70019.57673040056</v>
      </c>
      <c r="D1803" s="10">
        <v>-0.6925581503571061</v>
      </c>
      <c r="F1803" s="10">
        <v>35.49</v>
      </c>
      <c r="G1803" s="10">
        <v>1100152.08776636</v>
      </c>
    </row>
    <row r="1804" ht="14.25" customHeight="1">
      <c r="A1804" s="10">
        <v>1776.0</v>
      </c>
      <c r="B1804" s="10">
        <v>1290225.3734503118</v>
      </c>
      <c r="C1804" s="10">
        <v>-115936.29288194189</v>
      </c>
      <c r="D1804" s="10">
        <v>-1.1467167941721728</v>
      </c>
      <c r="F1804" s="10">
        <v>35.51</v>
      </c>
      <c r="G1804" s="10">
        <v>1100380.26063815</v>
      </c>
    </row>
    <row r="1805" ht="14.25" customHeight="1">
      <c r="A1805" s="10">
        <v>1777.0</v>
      </c>
      <c r="B1805" s="10">
        <v>751438.8077036354</v>
      </c>
      <c r="C1805" s="10">
        <v>53994.93195448152</v>
      </c>
      <c r="D1805" s="10">
        <v>0.5340596437341475</v>
      </c>
      <c r="F1805" s="10">
        <v>35.53</v>
      </c>
      <c r="G1805" s="10">
        <v>1100632.39113982</v>
      </c>
    </row>
    <row r="1806" ht="14.25" customHeight="1">
      <c r="A1806" s="10">
        <v>1778.0</v>
      </c>
      <c r="B1806" s="10">
        <v>1412176.4680820687</v>
      </c>
      <c r="C1806" s="10">
        <v>87066.69948332128</v>
      </c>
      <c r="D1806" s="10">
        <v>0.861169906582525</v>
      </c>
      <c r="F1806" s="10">
        <v>35.55</v>
      </c>
      <c r="G1806" s="10">
        <v>1101120.25874282</v>
      </c>
    </row>
    <row r="1807" ht="14.25" customHeight="1">
      <c r="A1807" s="10">
        <v>1779.0</v>
      </c>
      <c r="B1807" s="10">
        <v>1126961.235312525</v>
      </c>
      <c r="C1807" s="10">
        <v>168766.85298434505</v>
      </c>
      <c r="D1807" s="10">
        <v>1.6692597270968825</v>
      </c>
      <c r="F1807" s="10">
        <v>35.57</v>
      </c>
      <c r="G1807" s="10">
        <v>1101239.49218551</v>
      </c>
    </row>
    <row r="1808" ht="14.25" customHeight="1">
      <c r="A1808" s="10">
        <v>1780.0</v>
      </c>
      <c r="B1808" s="10">
        <v>931060.8520690363</v>
      </c>
      <c r="C1808" s="10">
        <v>44368.64072388562</v>
      </c>
      <c r="D1808" s="10">
        <v>0.4388467509865996</v>
      </c>
      <c r="F1808" s="10">
        <v>35.589999999999996</v>
      </c>
      <c r="G1808" s="10">
        <v>1101341.19443828</v>
      </c>
    </row>
    <row r="1809" ht="14.25" customHeight="1">
      <c r="A1809" s="10">
        <v>1781.0</v>
      </c>
      <c r="B1809" s="10">
        <v>1085330.1528318087</v>
      </c>
      <c r="C1809" s="10">
        <v>138447.34479193133</v>
      </c>
      <c r="D1809" s="10">
        <v>1.3693718458215531</v>
      </c>
      <c r="F1809" s="10">
        <v>35.61</v>
      </c>
      <c r="G1809" s="10">
        <v>1101826.31454029</v>
      </c>
    </row>
    <row r="1810" ht="14.25" customHeight="1">
      <c r="A1810" s="10">
        <v>1782.0</v>
      </c>
      <c r="B1810" s="10">
        <v>1277024.6995061077</v>
      </c>
      <c r="C1810" s="10">
        <v>104457.9855062922</v>
      </c>
      <c r="D1810" s="10">
        <v>1.0331857547613208</v>
      </c>
      <c r="F1810" s="10">
        <v>35.629999999999995</v>
      </c>
      <c r="G1810" s="10">
        <v>1102062.09757424</v>
      </c>
    </row>
    <row r="1811" ht="14.25" customHeight="1">
      <c r="A1811" s="10">
        <v>1783.0</v>
      </c>
      <c r="B1811" s="10">
        <v>1112460.4926660745</v>
      </c>
      <c r="C1811" s="10">
        <v>113606.82149416558</v>
      </c>
      <c r="D1811" s="10">
        <v>1.1236761750915991</v>
      </c>
      <c r="F1811" s="10">
        <v>35.65</v>
      </c>
      <c r="G1811" s="10">
        <v>1102259.5385569</v>
      </c>
    </row>
    <row r="1812" ht="14.25" customHeight="1">
      <c r="A1812" s="10">
        <v>1784.0</v>
      </c>
      <c r="B1812" s="10">
        <v>772077.0862877525</v>
      </c>
      <c r="C1812" s="10">
        <v>91309.08750597748</v>
      </c>
      <c r="D1812" s="10">
        <v>0.9031310343022857</v>
      </c>
      <c r="F1812" s="10">
        <v>35.67</v>
      </c>
      <c r="G1812" s="10">
        <v>1102516.58384142</v>
      </c>
    </row>
    <row r="1813" ht="14.25" customHeight="1">
      <c r="A1813" s="10">
        <v>1785.0</v>
      </c>
      <c r="B1813" s="10">
        <v>968081.0837371828</v>
      </c>
      <c r="C1813" s="10">
        <v>-92176.55514318577</v>
      </c>
      <c r="D1813" s="10">
        <v>-0.9117110887723777</v>
      </c>
      <c r="F1813" s="10">
        <v>35.69</v>
      </c>
      <c r="G1813" s="10">
        <v>1102641.11402327</v>
      </c>
    </row>
    <row r="1814" ht="14.25" customHeight="1">
      <c r="A1814" s="10">
        <v>1786.0</v>
      </c>
      <c r="B1814" s="10">
        <v>1315769.0222733738</v>
      </c>
      <c r="C1814" s="10">
        <v>30610.962669996312</v>
      </c>
      <c r="D1814" s="10">
        <v>0.30277063468992194</v>
      </c>
      <c r="F1814" s="10">
        <v>35.71</v>
      </c>
      <c r="G1814" s="10">
        <v>1102821.4381808</v>
      </c>
    </row>
    <row r="1815" ht="14.25" customHeight="1">
      <c r="A1815" s="10">
        <v>1787.0</v>
      </c>
      <c r="B1815" s="10">
        <v>708910.7297437717</v>
      </c>
      <c r="C1815" s="10">
        <v>-44611.758437989745</v>
      </c>
      <c r="D1815" s="10">
        <v>-0.4412514092587753</v>
      </c>
      <c r="F1815" s="10">
        <v>35.73</v>
      </c>
      <c r="G1815" s="10">
        <v>1102943.35144492</v>
      </c>
    </row>
    <row r="1816" ht="14.25" customHeight="1">
      <c r="A1816" s="10">
        <v>1788.0</v>
      </c>
      <c r="B1816" s="10">
        <v>1670159.6120352366</v>
      </c>
      <c r="C1816" s="10">
        <v>-168103.79466083646</v>
      </c>
      <c r="D1816" s="10">
        <v>-1.662701469141738</v>
      </c>
      <c r="F1816" s="10">
        <v>35.75</v>
      </c>
      <c r="G1816" s="10">
        <v>1103021.38329993</v>
      </c>
    </row>
    <row r="1817" ht="14.25" customHeight="1">
      <c r="A1817" s="10">
        <v>1789.0</v>
      </c>
      <c r="B1817" s="10">
        <v>1485362.1463305657</v>
      </c>
      <c r="C1817" s="10">
        <v>64997.40213489439</v>
      </c>
      <c r="D1817" s="10">
        <v>0.642884214708705</v>
      </c>
      <c r="F1817" s="10">
        <v>35.769999999999996</v>
      </c>
      <c r="G1817" s="10">
        <v>1103072.43866161</v>
      </c>
    </row>
    <row r="1818" ht="14.25" customHeight="1">
      <c r="A1818" s="10">
        <v>1790.0</v>
      </c>
      <c r="B1818" s="10">
        <v>822329.8899277424</v>
      </c>
      <c r="C1818" s="10">
        <v>40077.927084485535</v>
      </c>
      <c r="D1818" s="10">
        <v>0.3964076383759009</v>
      </c>
      <c r="F1818" s="10">
        <v>35.79</v>
      </c>
      <c r="G1818" s="10">
        <v>1103206.75496809</v>
      </c>
    </row>
    <row r="1819" ht="14.25" customHeight="1">
      <c r="A1819" s="10">
        <v>1791.0</v>
      </c>
      <c r="B1819" s="10">
        <v>897454.1313355295</v>
      </c>
      <c r="C1819" s="10">
        <v>34279.23254504753</v>
      </c>
      <c r="D1819" s="10">
        <v>0.33905320476968587</v>
      </c>
      <c r="F1819" s="10">
        <v>35.81</v>
      </c>
      <c r="G1819" s="10">
        <v>1103352.60093981</v>
      </c>
    </row>
    <row r="1820" ht="14.25" customHeight="1">
      <c r="A1820" s="10">
        <v>1792.0</v>
      </c>
      <c r="B1820" s="10">
        <v>573540.3828839883</v>
      </c>
      <c r="C1820" s="10">
        <v>-88006.70252630231</v>
      </c>
      <c r="D1820" s="10">
        <v>-0.8704674030710227</v>
      </c>
      <c r="F1820" s="10">
        <v>35.83</v>
      </c>
      <c r="G1820" s="10">
        <v>1103485.70726408</v>
      </c>
    </row>
    <row r="1821" ht="14.25" customHeight="1">
      <c r="A1821" s="10">
        <v>1793.0</v>
      </c>
      <c r="B1821" s="10">
        <v>644945.2526168306</v>
      </c>
      <c r="C1821" s="10">
        <v>85098.39244276541</v>
      </c>
      <c r="D1821" s="10">
        <v>0.8417015357783012</v>
      </c>
      <c r="F1821" s="10">
        <v>35.85</v>
      </c>
      <c r="G1821" s="10">
        <v>1103648.28772408</v>
      </c>
    </row>
    <row r="1822" ht="14.25" customHeight="1">
      <c r="A1822" s="10">
        <v>1794.0</v>
      </c>
      <c r="B1822" s="10">
        <v>1233743.1791492254</v>
      </c>
      <c r="C1822" s="10">
        <v>240723.70083499467</v>
      </c>
      <c r="D1822" s="10">
        <v>2.3809792744008145</v>
      </c>
      <c r="F1822" s="10">
        <v>35.87</v>
      </c>
      <c r="G1822" s="10">
        <v>1104109.03502936</v>
      </c>
    </row>
    <row r="1823" ht="14.25" customHeight="1">
      <c r="A1823" s="10">
        <v>1795.0</v>
      </c>
      <c r="B1823" s="10">
        <v>1085369.0948490407</v>
      </c>
      <c r="C1823" s="10">
        <v>60435.174437509384</v>
      </c>
      <c r="D1823" s="10">
        <v>0.5977595778121625</v>
      </c>
      <c r="F1823" s="10">
        <v>35.89</v>
      </c>
      <c r="G1823" s="10">
        <v>1104115.69278355</v>
      </c>
    </row>
    <row r="1824" ht="14.25" customHeight="1">
      <c r="A1824" s="10">
        <v>1796.0</v>
      </c>
      <c r="B1824" s="10">
        <v>1348908.543248965</v>
      </c>
      <c r="C1824" s="10">
        <v>99012.1371103751</v>
      </c>
      <c r="D1824" s="10">
        <v>0.9793212947300444</v>
      </c>
      <c r="F1824" s="10">
        <v>35.91</v>
      </c>
      <c r="G1824" s="10">
        <v>1104701.23442073</v>
      </c>
    </row>
    <row r="1825" ht="14.25" customHeight="1">
      <c r="A1825" s="10">
        <v>1797.0</v>
      </c>
      <c r="B1825" s="10">
        <v>1097237.991077356</v>
      </c>
      <c r="C1825" s="10">
        <v>-33814.983812496066</v>
      </c>
      <c r="D1825" s="10">
        <v>-0.33446135691034456</v>
      </c>
      <c r="F1825" s="10">
        <v>35.93</v>
      </c>
      <c r="G1825" s="10">
        <v>1105024.41626697</v>
      </c>
    </row>
    <row r="1826" ht="14.25" customHeight="1">
      <c r="A1826" s="10">
        <v>1798.0</v>
      </c>
      <c r="B1826" s="10">
        <v>1217194.7994486042</v>
      </c>
      <c r="C1826" s="10">
        <v>-50075.69061195431</v>
      </c>
      <c r="D1826" s="10">
        <v>-0.49529473452261735</v>
      </c>
      <c r="F1826" s="10">
        <v>35.949999999999996</v>
      </c>
      <c r="G1826" s="10">
        <v>1105105.05331963</v>
      </c>
    </row>
    <row r="1827" ht="14.25" customHeight="1">
      <c r="A1827" s="10">
        <v>1799.0</v>
      </c>
      <c r="B1827" s="10">
        <v>1454924.2485445258</v>
      </c>
      <c r="C1827" s="10">
        <v>164904.84717565426</v>
      </c>
      <c r="D1827" s="10">
        <v>1.6310609300685361</v>
      </c>
      <c r="F1827" s="10">
        <v>35.97</v>
      </c>
      <c r="G1827" s="10">
        <v>1105737.46154384</v>
      </c>
    </row>
    <row r="1828" ht="14.25" customHeight="1">
      <c r="A1828" s="10">
        <v>1800.0</v>
      </c>
      <c r="B1828" s="10">
        <v>885640.1295054799</v>
      </c>
      <c r="C1828" s="10">
        <v>111284.5619212481</v>
      </c>
      <c r="D1828" s="10">
        <v>1.1007068875070523</v>
      </c>
      <c r="F1828" s="10">
        <v>35.99</v>
      </c>
      <c r="G1828" s="10">
        <v>1105990.69377387</v>
      </c>
    </row>
    <row r="1829" ht="14.25" customHeight="1">
      <c r="A1829" s="10">
        <v>1801.0</v>
      </c>
      <c r="B1829" s="10">
        <v>1472810.801508952</v>
      </c>
      <c r="C1829" s="10">
        <v>-45702.30035440205</v>
      </c>
      <c r="D1829" s="10">
        <v>-0.45203787395600453</v>
      </c>
      <c r="F1829" s="10">
        <v>36.01</v>
      </c>
      <c r="G1829" s="10">
        <v>1106149.68565739</v>
      </c>
    </row>
    <row r="1830" ht="14.25" customHeight="1">
      <c r="A1830" s="10">
        <v>1802.0</v>
      </c>
      <c r="B1830" s="10">
        <v>1207724.27316997</v>
      </c>
      <c r="C1830" s="10">
        <v>63275.66621059016</v>
      </c>
      <c r="D1830" s="10">
        <v>0.6258546595068695</v>
      </c>
      <c r="F1830" s="10">
        <v>36.03</v>
      </c>
      <c r="G1830" s="10">
        <v>1106261.2737053</v>
      </c>
    </row>
    <row r="1831" ht="14.25" customHeight="1">
      <c r="A1831" s="10">
        <v>1803.0</v>
      </c>
      <c r="B1831" s="10">
        <v>1730867.6176496865</v>
      </c>
      <c r="C1831" s="10">
        <v>50343.796499153366</v>
      </c>
      <c r="D1831" s="10">
        <v>0.49794654885810463</v>
      </c>
      <c r="F1831" s="10">
        <v>36.05</v>
      </c>
      <c r="G1831" s="10">
        <v>1106336.83830468</v>
      </c>
    </row>
    <row r="1832" ht="14.25" customHeight="1">
      <c r="A1832" s="10">
        <v>1804.0</v>
      </c>
      <c r="B1832" s="10">
        <v>1263495.738586844</v>
      </c>
      <c r="C1832" s="10">
        <v>-95577.67971858406</v>
      </c>
      <c r="D1832" s="10">
        <v>-0.9453513456128514</v>
      </c>
      <c r="F1832" s="10">
        <v>36.07</v>
      </c>
      <c r="G1832" s="10">
        <v>1106705.01109053</v>
      </c>
    </row>
    <row r="1833" ht="14.25" customHeight="1">
      <c r="A1833" s="10">
        <v>1805.0</v>
      </c>
      <c r="B1833" s="10">
        <v>1291590.3241227213</v>
      </c>
      <c r="C1833" s="10">
        <v>220249.03046789858</v>
      </c>
      <c r="D1833" s="10">
        <v>2.1784659131275093</v>
      </c>
      <c r="F1833" s="10">
        <v>36.089999999999996</v>
      </c>
      <c r="G1833" s="10">
        <v>1106976.06746747</v>
      </c>
    </row>
    <row r="1834" ht="14.25" customHeight="1">
      <c r="A1834" s="10">
        <v>1806.0</v>
      </c>
      <c r="B1834" s="10">
        <v>1113165.6825375406</v>
      </c>
      <c r="C1834" s="10">
        <v>-7174.98876367067</v>
      </c>
      <c r="D1834" s="10">
        <v>-0.0709672520034434</v>
      </c>
      <c r="F1834" s="10">
        <v>36.11</v>
      </c>
      <c r="G1834" s="10">
        <v>1107031.24634947</v>
      </c>
    </row>
    <row r="1835" ht="14.25" customHeight="1">
      <c r="A1835" s="10">
        <v>1807.0</v>
      </c>
      <c r="B1835" s="10">
        <v>1195604.9928580387</v>
      </c>
      <c r="C1835" s="10">
        <v>-80524.33851191867</v>
      </c>
      <c r="D1835" s="10">
        <v>-0.7964599265326757</v>
      </c>
      <c r="F1835" s="10">
        <v>36.129999999999995</v>
      </c>
      <c r="G1835" s="10">
        <v>1107067.80425909</v>
      </c>
    </row>
    <row r="1836" ht="14.25" customHeight="1">
      <c r="A1836" s="10">
        <v>1808.0</v>
      </c>
      <c r="B1836" s="10">
        <v>805637.7552856952</v>
      </c>
      <c r="C1836" s="10">
        <v>33788.366894286824</v>
      </c>
      <c r="D1836" s="10">
        <v>0.3341980910566509</v>
      </c>
      <c r="F1836" s="10">
        <v>36.15</v>
      </c>
      <c r="G1836" s="10">
        <v>1107077.91296657</v>
      </c>
    </row>
    <row r="1837" ht="14.25" customHeight="1">
      <c r="A1837" s="10">
        <v>1809.0</v>
      </c>
      <c r="B1837" s="10">
        <v>1055253.3400994674</v>
      </c>
      <c r="C1837" s="10">
        <v>52033.63262851257</v>
      </c>
      <c r="D1837" s="10">
        <v>0.5146605856861437</v>
      </c>
      <c r="F1837" s="10">
        <v>36.17</v>
      </c>
      <c r="G1837" s="10">
        <v>1107159.7806059</v>
      </c>
    </row>
    <row r="1838" ht="14.25" customHeight="1">
      <c r="A1838" s="10">
        <v>1810.0</v>
      </c>
      <c r="B1838" s="10">
        <v>1123933.0927246353</v>
      </c>
      <c r="C1838" s="10">
        <v>76127.56931277481</v>
      </c>
      <c r="D1838" s="10">
        <v>0.7529718266855353</v>
      </c>
      <c r="F1838" s="10">
        <v>36.19</v>
      </c>
      <c r="G1838" s="10">
        <v>1107286.97272798</v>
      </c>
    </row>
    <row r="1839" ht="14.25" customHeight="1">
      <c r="A1839" s="10">
        <v>1811.0</v>
      </c>
      <c r="B1839" s="10">
        <v>1465643.9163363213</v>
      </c>
      <c r="C1839" s="10">
        <v>-128171.83118464123</v>
      </c>
      <c r="D1839" s="10">
        <v>-1.2677375453853386</v>
      </c>
      <c r="F1839" s="10">
        <v>36.21</v>
      </c>
      <c r="G1839" s="10">
        <v>1107692.00335019</v>
      </c>
    </row>
    <row r="1840" ht="14.25" customHeight="1">
      <c r="A1840" s="10">
        <v>1812.0</v>
      </c>
      <c r="B1840" s="10">
        <v>1144568.9002546424</v>
      </c>
      <c r="C1840" s="10">
        <v>-47656.86445606244</v>
      </c>
      <c r="D1840" s="10">
        <v>-0.47137031442779337</v>
      </c>
      <c r="F1840" s="10">
        <v>36.23</v>
      </c>
      <c r="G1840" s="10">
        <v>1108022.28237169</v>
      </c>
    </row>
    <row r="1841" ht="14.25" customHeight="1">
      <c r="A1841" s="10">
        <v>1813.0</v>
      </c>
      <c r="B1841" s="10">
        <v>1232003.4810172052</v>
      </c>
      <c r="C1841" s="10">
        <v>45145.515276014805</v>
      </c>
      <c r="D1841" s="10">
        <v>0.4465307563463249</v>
      </c>
      <c r="F1841" s="10">
        <v>36.25</v>
      </c>
      <c r="G1841" s="10">
        <v>1108204.58686275</v>
      </c>
    </row>
    <row r="1842" ht="14.25" customHeight="1">
      <c r="A1842" s="10">
        <v>1814.0</v>
      </c>
      <c r="B1842" s="10">
        <v>1248068.4844101132</v>
      </c>
      <c r="C1842" s="10">
        <v>-94933.26411611307</v>
      </c>
      <c r="D1842" s="10">
        <v>-0.9389774813516184</v>
      </c>
      <c r="F1842" s="10">
        <v>36.269999999999996</v>
      </c>
      <c r="G1842" s="10">
        <v>1108406.78591683</v>
      </c>
    </row>
    <row r="1843" ht="14.25" customHeight="1">
      <c r="A1843" s="10">
        <v>1815.0</v>
      </c>
      <c r="B1843" s="10">
        <v>1016850.3320253477</v>
      </c>
      <c r="C1843" s="10">
        <v>-102619.03971855878</v>
      </c>
      <c r="D1843" s="10">
        <v>-1.0149968859787608</v>
      </c>
      <c r="F1843" s="10">
        <v>36.29</v>
      </c>
      <c r="G1843" s="10">
        <v>1108894.00322616</v>
      </c>
    </row>
    <row r="1844" ht="14.25" customHeight="1">
      <c r="A1844" s="10">
        <v>1816.0</v>
      </c>
      <c r="B1844" s="10">
        <v>1349828.7143005377</v>
      </c>
      <c r="C1844" s="10">
        <v>-145230.67683741776</v>
      </c>
      <c r="D1844" s="10">
        <v>-1.436465251895236</v>
      </c>
      <c r="F1844" s="10">
        <v>36.31</v>
      </c>
      <c r="G1844" s="10">
        <v>1108912.51462934</v>
      </c>
    </row>
    <row r="1845" ht="14.25" customHeight="1">
      <c r="A1845" s="10">
        <v>1817.0</v>
      </c>
      <c r="B1845" s="10">
        <v>1109035.96518402</v>
      </c>
      <c r="C1845" s="10">
        <v>118131.44241781998</v>
      </c>
      <c r="D1845" s="10">
        <v>1.1684288463340782</v>
      </c>
      <c r="F1845" s="10">
        <v>36.33</v>
      </c>
      <c r="G1845" s="10">
        <v>1109006.2873668</v>
      </c>
    </row>
    <row r="1846" ht="14.25" customHeight="1">
      <c r="A1846" s="10">
        <v>1818.0</v>
      </c>
      <c r="B1846" s="10">
        <v>1379831.383943737</v>
      </c>
      <c r="C1846" s="10">
        <v>-83363.39030259708</v>
      </c>
      <c r="D1846" s="10">
        <v>-0.8245407654742027</v>
      </c>
      <c r="F1846" s="10">
        <v>36.35</v>
      </c>
      <c r="G1846" s="10">
        <v>1109059.0536268</v>
      </c>
    </row>
    <row r="1847" ht="14.25" customHeight="1">
      <c r="A1847" s="10">
        <v>1819.0</v>
      </c>
      <c r="B1847" s="10">
        <v>1384768.6714396265</v>
      </c>
      <c r="C1847" s="10">
        <v>-2596.3777330163866</v>
      </c>
      <c r="D1847" s="10">
        <v>-0.025680568840478313</v>
      </c>
      <c r="F1847" s="10">
        <v>36.37</v>
      </c>
      <c r="G1847" s="10">
        <v>1109260.85430588</v>
      </c>
    </row>
    <row r="1848" ht="14.25" customHeight="1">
      <c r="A1848" s="10">
        <v>1820.0</v>
      </c>
      <c r="B1848" s="10">
        <v>1186918.160034604</v>
      </c>
      <c r="C1848" s="10">
        <v>53585.36408646614</v>
      </c>
      <c r="D1848" s="10">
        <v>0.5300086400239911</v>
      </c>
      <c r="F1848" s="10">
        <v>36.39</v>
      </c>
      <c r="G1848" s="10">
        <v>1109559.85160267</v>
      </c>
    </row>
    <row r="1849" ht="14.25" customHeight="1">
      <c r="A1849" s="10">
        <v>1821.0</v>
      </c>
      <c r="B1849" s="10">
        <v>996167.0311217186</v>
      </c>
      <c r="C1849" s="10">
        <v>-156042.18877640157</v>
      </c>
      <c r="D1849" s="10">
        <v>-1.5434010698573504</v>
      </c>
      <c r="F1849" s="10">
        <v>36.41</v>
      </c>
      <c r="G1849" s="10">
        <v>1109586.41119452</v>
      </c>
    </row>
    <row r="1850" ht="14.25" customHeight="1">
      <c r="A1850" s="10">
        <v>1822.0</v>
      </c>
      <c r="B1850" s="10">
        <v>702992.0194108821</v>
      </c>
      <c r="C1850" s="10">
        <v>220516.10623960884</v>
      </c>
      <c r="D1850" s="10">
        <v>2.181107538671363</v>
      </c>
      <c r="F1850" s="10">
        <v>36.43</v>
      </c>
      <c r="G1850" s="10">
        <v>1109588.3801625</v>
      </c>
    </row>
    <row r="1851" ht="14.25" customHeight="1">
      <c r="A1851" s="10">
        <v>1823.0</v>
      </c>
      <c r="B1851" s="10">
        <v>791726.7455670547</v>
      </c>
      <c r="C1851" s="10">
        <v>-118501.63367753872</v>
      </c>
      <c r="D1851" s="10">
        <v>-1.1720903790950705</v>
      </c>
      <c r="F1851" s="10">
        <v>36.449999999999996</v>
      </c>
      <c r="G1851" s="10">
        <v>1109639.99566839</v>
      </c>
    </row>
    <row r="1852" ht="14.25" customHeight="1">
      <c r="A1852" s="10">
        <v>1824.0</v>
      </c>
      <c r="B1852" s="10">
        <v>854957.4455804517</v>
      </c>
      <c r="C1852" s="10">
        <v>-337019.85603952175</v>
      </c>
      <c r="D1852" s="10">
        <v>-3.3334370047828497</v>
      </c>
      <c r="F1852" s="10">
        <v>36.47</v>
      </c>
      <c r="G1852" s="10">
        <v>1109665.56340389</v>
      </c>
    </row>
    <row r="1853" ht="14.25" customHeight="1">
      <c r="A1853" s="10">
        <v>1825.0</v>
      </c>
      <c r="B1853" s="10">
        <v>1041481.8749589769</v>
      </c>
      <c r="C1853" s="10">
        <v>109751.22050195304</v>
      </c>
      <c r="D1853" s="10">
        <v>1.0855407276014917</v>
      </c>
      <c r="F1853" s="10">
        <v>36.49</v>
      </c>
      <c r="G1853" s="10">
        <v>1110114.22034477</v>
      </c>
    </row>
    <row r="1854" ht="14.25" customHeight="1">
      <c r="A1854" s="10">
        <v>1826.0</v>
      </c>
      <c r="B1854" s="10">
        <v>1544364.1842695514</v>
      </c>
      <c r="C1854" s="10">
        <v>27100.780952408677</v>
      </c>
      <c r="D1854" s="10">
        <v>0.2680517021960849</v>
      </c>
      <c r="F1854" s="10">
        <v>36.51</v>
      </c>
      <c r="G1854" s="10">
        <v>1110394.02522074</v>
      </c>
    </row>
    <row r="1855" ht="14.25" customHeight="1">
      <c r="A1855" s="10">
        <v>1827.0</v>
      </c>
      <c r="B1855" s="10">
        <v>1604653.5333471508</v>
      </c>
      <c r="C1855" s="10">
        <v>-26804.009544930886</v>
      </c>
      <c r="D1855" s="10">
        <v>-0.2651163594442562</v>
      </c>
      <c r="F1855" s="10">
        <v>36.53</v>
      </c>
      <c r="G1855" s="10">
        <v>1110525.98867392</v>
      </c>
    </row>
    <row r="1856" ht="14.25" customHeight="1">
      <c r="A1856" s="10">
        <v>1828.0</v>
      </c>
      <c r="B1856" s="10">
        <v>1316817.7317438805</v>
      </c>
      <c r="C1856" s="10">
        <v>-106791.70048346044</v>
      </c>
      <c r="D1856" s="10">
        <v>-1.0562683468522638</v>
      </c>
      <c r="F1856" s="10">
        <v>36.55</v>
      </c>
      <c r="G1856" s="10">
        <v>1110598.75469885</v>
      </c>
    </row>
    <row r="1857" ht="14.25" customHeight="1">
      <c r="A1857" s="10">
        <v>1829.0</v>
      </c>
      <c r="B1857" s="10">
        <v>1428059.3855710411</v>
      </c>
      <c r="C1857" s="10">
        <v>20974.046683198772</v>
      </c>
      <c r="D1857" s="10">
        <v>0.2074526533107856</v>
      </c>
      <c r="F1857" s="10">
        <v>36.57</v>
      </c>
      <c r="G1857" s="10">
        <v>1110827.82216129</v>
      </c>
    </row>
    <row r="1858" ht="14.25" customHeight="1">
      <c r="A1858" s="10">
        <v>1830.0</v>
      </c>
      <c r="B1858" s="10">
        <v>1274757.0733223502</v>
      </c>
      <c r="C1858" s="10">
        <v>106515.80724423984</v>
      </c>
      <c r="D1858" s="10">
        <v>1.0535395084277424</v>
      </c>
      <c r="F1858" s="10">
        <v>36.589999999999996</v>
      </c>
      <c r="G1858" s="10">
        <v>1110931.82570236</v>
      </c>
    </row>
    <row r="1859" ht="14.25" customHeight="1">
      <c r="A1859" s="10">
        <v>1831.0</v>
      </c>
      <c r="B1859" s="10">
        <v>964305.6004955568</v>
      </c>
      <c r="C1859" s="10">
        <v>174579.5035097131</v>
      </c>
      <c r="D1859" s="10">
        <v>1.7267521982670682</v>
      </c>
      <c r="F1859" s="10">
        <v>36.61</v>
      </c>
      <c r="G1859" s="10">
        <v>1111085.01689106</v>
      </c>
    </row>
    <row r="1860" ht="14.25" customHeight="1">
      <c r="A1860" s="10">
        <v>1832.0</v>
      </c>
      <c r="B1860" s="10">
        <v>1009349.997369804</v>
      </c>
      <c r="C1860" s="10">
        <v>49260.75468706596</v>
      </c>
      <c r="D1860" s="10">
        <v>0.4872342671054358</v>
      </c>
      <c r="F1860" s="10">
        <v>36.629999999999995</v>
      </c>
      <c r="G1860" s="10">
        <v>1111108.50121857</v>
      </c>
    </row>
    <row r="1861" ht="14.25" customHeight="1">
      <c r="A1861" s="10">
        <v>1833.0</v>
      </c>
      <c r="B1861" s="10">
        <v>1324392.0050297212</v>
      </c>
      <c r="C1861" s="10">
        <v>122789.8212824387</v>
      </c>
      <c r="D1861" s="10">
        <v>1.2145045068963372</v>
      </c>
      <c r="F1861" s="10">
        <v>36.65</v>
      </c>
      <c r="G1861" s="10">
        <v>1111148.94727938</v>
      </c>
    </row>
    <row r="1862" ht="14.25" customHeight="1">
      <c r="A1862" s="10">
        <v>1834.0</v>
      </c>
      <c r="B1862" s="10">
        <v>1287774.9940870344</v>
      </c>
      <c r="C1862" s="10">
        <v>-8614.006501574302</v>
      </c>
      <c r="D1862" s="10">
        <v>-0.08520046376264716</v>
      </c>
      <c r="F1862" s="10">
        <v>36.67</v>
      </c>
      <c r="G1862" s="10">
        <v>1111284.16057059</v>
      </c>
    </row>
    <row r="1863" ht="14.25" customHeight="1">
      <c r="A1863" s="10">
        <v>1835.0</v>
      </c>
      <c r="B1863" s="10">
        <v>1036417.3281356593</v>
      </c>
      <c r="C1863" s="10">
        <v>-130382.67669014737</v>
      </c>
      <c r="D1863" s="10">
        <v>-1.2896048451537172</v>
      </c>
      <c r="F1863" s="10">
        <v>36.69</v>
      </c>
      <c r="G1863" s="10">
        <v>1111307.06454511</v>
      </c>
    </row>
    <row r="1864" ht="14.25" customHeight="1">
      <c r="A1864" s="10">
        <v>1836.0</v>
      </c>
      <c r="B1864" s="10">
        <v>1249366.5361544369</v>
      </c>
      <c r="C1864" s="10">
        <v>-58499.09878952685</v>
      </c>
      <c r="D1864" s="10">
        <v>-0.5786100051879101</v>
      </c>
      <c r="F1864" s="10">
        <v>36.71</v>
      </c>
      <c r="G1864" s="10">
        <v>1111360.30281169</v>
      </c>
    </row>
    <row r="1865" ht="14.25" customHeight="1">
      <c r="A1865" s="10">
        <v>1837.0</v>
      </c>
      <c r="B1865" s="10">
        <v>977865.5207099293</v>
      </c>
      <c r="C1865" s="10">
        <v>-78679.36377107434</v>
      </c>
      <c r="D1865" s="10">
        <v>-0.7782114258470101</v>
      </c>
      <c r="F1865" s="10">
        <v>36.73</v>
      </c>
      <c r="G1865" s="10">
        <v>1111580.09957467</v>
      </c>
    </row>
    <row r="1866" ht="14.25" customHeight="1">
      <c r="A1866" s="10">
        <v>1838.0</v>
      </c>
      <c r="B1866" s="10">
        <v>977654.4339304939</v>
      </c>
      <c r="C1866" s="10">
        <v>46208.54982183606</v>
      </c>
      <c r="D1866" s="10">
        <v>0.4570451477950814</v>
      </c>
      <c r="F1866" s="10">
        <v>36.75</v>
      </c>
      <c r="G1866" s="10">
        <v>1111655.90583863</v>
      </c>
    </row>
    <row r="1867" ht="14.25" customHeight="1">
      <c r="A1867" s="10">
        <v>1839.0</v>
      </c>
      <c r="B1867" s="10">
        <v>983944.3296480168</v>
      </c>
      <c r="C1867" s="10">
        <v>-65410.71326251887</v>
      </c>
      <c r="D1867" s="10">
        <v>-0.6469722427065283</v>
      </c>
      <c r="F1867" s="10">
        <v>36.769999999999996</v>
      </c>
      <c r="G1867" s="10">
        <v>1111710.90042207</v>
      </c>
    </row>
    <row r="1868" ht="14.25" customHeight="1">
      <c r="A1868" s="10">
        <v>1840.0</v>
      </c>
      <c r="B1868" s="10">
        <v>1059840.281583691</v>
      </c>
      <c r="C1868" s="10">
        <v>-28472.69306721096</v>
      </c>
      <c r="D1868" s="10">
        <v>-0.281621177492091</v>
      </c>
      <c r="F1868" s="10">
        <v>36.79</v>
      </c>
      <c r="G1868" s="10">
        <v>1112194.75217986</v>
      </c>
    </row>
    <row r="1869" ht="14.25" customHeight="1">
      <c r="A1869" s="10">
        <v>1841.0</v>
      </c>
      <c r="B1869" s="10">
        <v>1255563.3783675078</v>
      </c>
      <c r="C1869" s="10">
        <v>49622.16645483207</v>
      </c>
      <c r="D1869" s="10">
        <v>0.49080896259902795</v>
      </c>
      <c r="F1869" s="10">
        <v>36.81</v>
      </c>
      <c r="G1869" s="10">
        <v>1112223.0080549</v>
      </c>
    </row>
    <row r="1870" ht="14.25" customHeight="1">
      <c r="A1870" s="10">
        <v>1842.0</v>
      </c>
      <c r="B1870" s="10">
        <v>1249599.257096148</v>
      </c>
      <c r="C1870" s="10">
        <v>-118558.5547719081</v>
      </c>
      <c r="D1870" s="10">
        <v>-1.1726533811821087</v>
      </c>
      <c r="F1870" s="10">
        <v>36.83</v>
      </c>
      <c r="G1870" s="10">
        <v>1112286.04638504</v>
      </c>
    </row>
    <row r="1871" ht="14.25" customHeight="1">
      <c r="A1871" s="10">
        <v>1843.0</v>
      </c>
      <c r="B1871" s="10">
        <v>809285.750009823</v>
      </c>
      <c r="C1871" s="10">
        <v>200545.38476715703</v>
      </c>
      <c r="D1871" s="10">
        <v>1.9835786964518243</v>
      </c>
      <c r="F1871" s="10">
        <v>36.85</v>
      </c>
      <c r="G1871" s="10">
        <v>1112294.77646566</v>
      </c>
    </row>
    <row r="1872" ht="14.25" customHeight="1">
      <c r="A1872" s="10">
        <v>1844.0</v>
      </c>
      <c r="B1872" s="10">
        <v>457577.6363096278</v>
      </c>
      <c r="C1872" s="10">
        <v>-43006.4133730068</v>
      </c>
      <c r="D1872" s="10">
        <v>-0.4253730669321673</v>
      </c>
      <c r="F1872" s="10">
        <v>36.87</v>
      </c>
      <c r="G1872" s="10">
        <v>1112314.3029114</v>
      </c>
    </row>
    <row r="1873" ht="14.25" customHeight="1">
      <c r="A1873" s="10">
        <v>1845.0</v>
      </c>
      <c r="B1873" s="10">
        <v>724310.8808117113</v>
      </c>
      <c r="C1873" s="10">
        <v>-44937.479339742335</v>
      </c>
      <c r="D1873" s="10">
        <v>-0.4444730891915031</v>
      </c>
      <c r="F1873" s="10">
        <v>36.89</v>
      </c>
      <c r="G1873" s="10">
        <v>1112548.47898968</v>
      </c>
    </row>
    <row r="1874" ht="14.25" customHeight="1">
      <c r="A1874" s="10">
        <v>1846.0</v>
      </c>
      <c r="B1874" s="10">
        <v>1035092.8257032194</v>
      </c>
      <c r="C1874" s="10">
        <v>2054.6416992006125</v>
      </c>
      <c r="D1874" s="10">
        <v>0.020322300152196555</v>
      </c>
      <c r="F1874" s="10">
        <v>36.91</v>
      </c>
      <c r="G1874" s="10">
        <v>1113313.40921878</v>
      </c>
    </row>
    <row r="1875" ht="14.25" customHeight="1">
      <c r="A1875" s="10">
        <v>1847.0</v>
      </c>
      <c r="B1875" s="10">
        <v>810769.334730296</v>
      </c>
      <c r="C1875" s="10">
        <v>193272.10010901396</v>
      </c>
      <c r="D1875" s="10">
        <v>1.9116392074534956</v>
      </c>
      <c r="F1875" s="10">
        <v>36.93</v>
      </c>
      <c r="G1875" s="10">
        <v>1113314.69887381</v>
      </c>
    </row>
    <row r="1876" ht="14.25" customHeight="1">
      <c r="A1876" s="10">
        <v>1848.0</v>
      </c>
      <c r="B1876" s="10">
        <v>1155908.1473720812</v>
      </c>
      <c r="C1876" s="10">
        <v>131995.2048232688</v>
      </c>
      <c r="D1876" s="10">
        <v>1.3055542346447924</v>
      </c>
      <c r="F1876" s="10">
        <v>36.949999999999996</v>
      </c>
      <c r="G1876" s="10">
        <v>1113373.52000173</v>
      </c>
    </row>
    <row r="1877" ht="14.25" customHeight="1">
      <c r="A1877" s="10">
        <v>1849.0</v>
      </c>
      <c r="B1877" s="10">
        <v>1132016.3140128008</v>
      </c>
      <c r="C1877" s="10">
        <v>-46914.99000710086</v>
      </c>
      <c r="D1877" s="10">
        <v>-0.46403249234771565</v>
      </c>
      <c r="F1877" s="10">
        <v>36.97</v>
      </c>
      <c r="G1877" s="10">
        <v>1113570.85188848</v>
      </c>
    </row>
    <row r="1878" ht="14.25" customHeight="1">
      <c r="A1878" s="10">
        <v>1850.0</v>
      </c>
      <c r="B1878" s="10">
        <v>755313.5756554847</v>
      </c>
      <c r="C1878" s="10">
        <v>4486.300183480256</v>
      </c>
      <c r="D1878" s="10">
        <v>0.044373643802231785</v>
      </c>
      <c r="F1878" s="10">
        <v>36.99</v>
      </c>
      <c r="G1878" s="10">
        <v>1113647.87037206</v>
      </c>
    </row>
    <row r="1879" ht="14.25" customHeight="1">
      <c r="A1879" s="10">
        <v>1851.0</v>
      </c>
      <c r="B1879" s="10">
        <v>608274.2307761187</v>
      </c>
      <c r="C1879" s="10">
        <v>3937.361671309336</v>
      </c>
      <c r="D1879" s="10">
        <v>0.03894413596454996</v>
      </c>
      <c r="F1879" s="10">
        <v>37.01</v>
      </c>
      <c r="G1879" s="10">
        <v>1113782.46786715</v>
      </c>
    </row>
    <row r="1880" ht="14.25" customHeight="1">
      <c r="A1880" s="10">
        <v>1852.0</v>
      </c>
      <c r="B1880" s="10">
        <v>1143544.447968583</v>
      </c>
      <c r="C1880" s="10">
        <v>-13931.437948263017</v>
      </c>
      <c r="D1880" s="10">
        <v>-0.13779476180516234</v>
      </c>
      <c r="F1880" s="10">
        <v>37.03</v>
      </c>
      <c r="G1880" s="10">
        <v>1113856.54339856</v>
      </c>
    </row>
    <row r="1881" ht="14.25" customHeight="1">
      <c r="A1881" s="10">
        <v>1853.0</v>
      </c>
      <c r="B1881" s="10">
        <v>780409.5451279802</v>
      </c>
      <c r="C1881" s="10">
        <v>-88468.14853943314</v>
      </c>
      <c r="D1881" s="10">
        <v>-0.8750315294520494</v>
      </c>
      <c r="F1881" s="10">
        <v>37.05</v>
      </c>
      <c r="G1881" s="10">
        <v>1113936.63783161</v>
      </c>
    </row>
    <row r="1882" ht="14.25" customHeight="1">
      <c r="A1882" s="10">
        <v>1854.0</v>
      </c>
      <c r="B1882" s="10">
        <v>1044687.6072315353</v>
      </c>
      <c r="C1882" s="10">
        <v>46455.791530784685</v>
      </c>
      <c r="D1882" s="10">
        <v>0.45949059617732285</v>
      </c>
      <c r="F1882" s="10">
        <v>37.07</v>
      </c>
      <c r="G1882" s="10">
        <v>1114128.47004126</v>
      </c>
    </row>
    <row r="1883" ht="14.25" customHeight="1">
      <c r="A1883" s="10">
        <v>1855.0</v>
      </c>
      <c r="B1883" s="10">
        <v>992810.5382313912</v>
      </c>
      <c r="C1883" s="10">
        <v>53536.58255289879</v>
      </c>
      <c r="D1883" s="10">
        <v>0.529526145695454</v>
      </c>
      <c r="F1883" s="10">
        <v>37.089999999999996</v>
      </c>
      <c r="G1883" s="10">
        <v>1114169.037383</v>
      </c>
    </row>
    <row r="1884" ht="14.25" customHeight="1">
      <c r="A1884" s="10">
        <v>1856.0</v>
      </c>
      <c r="B1884" s="10">
        <v>1008166.3353888977</v>
      </c>
      <c r="C1884" s="10">
        <v>-13268.607624430675</v>
      </c>
      <c r="D1884" s="10">
        <v>-0.13123875897696155</v>
      </c>
      <c r="F1884" s="10">
        <v>37.11</v>
      </c>
      <c r="G1884" s="10">
        <v>1114430.95342313</v>
      </c>
    </row>
    <row r="1885" ht="14.25" customHeight="1">
      <c r="A1885" s="10">
        <v>1857.0</v>
      </c>
      <c r="B1885" s="10">
        <v>1024335.7800844887</v>
      </c>
      <c r="C1885" s="10">
        <v>-82169.27105594869</v>
      </c>
      <c r="D1885" s="10">
        <v>-0.8127298255145275</v>
      </c>
      <c r="F1885" s="10">
        <v>37.129999999999995</v>
      </c>
      <c r="G1885" s="10">
        <v>1114667.24948651</v>
      </c>
    </row>
    <row r="1886" ht="14.25" customHeight="1">
      <c r="A1886" s="10">
        <v>1858.0</v>
      </c>
      <c r="B1886" s="10">
        <v>1861375.0906500039</v>
      </c>
      <c r="C1886" s="10">
        <v>87279.84488648619</v>
      </c>
      <c r="D1886" s="10">
        <v>0.8632781110742684</v>
      </c>
      <c r="F1886" s="10">
        <v>37.15</v>
      </c>
      <c r="G1886" s="10">
        <v>1114729.72452353</v>
      </c>
    </row>
    <row r="1887" ht="14.25" customHeight="1">
      <c r="A1887" s="10">
        <v>1859.0</v>
      </c>
      <c r="B1887" s="10">
        <v>1336847.1555592595</v>
      </c>
      <c r="C1887" s="10">
        <v>174806.29924424062</v>
      </c>
      <c r="D1887" s="10">
        <v>1.728995417117391</v>
      </c>
      <c r="F1887" s="10">
        <v>37.17</v>
      </c>
      <c r="G1887" s="10">
        <v>1114779.24664095</v>
      </c>
    </row>
    <row r="1888" ht="14.25" customHeight="1">
      <c r="A1888" s="10">
        <v>1860.0</v>
      </c>
      <c r="B1888" s="10">
        <v>1358568.12326808</v>
      </c>
      <c r="C1888" s="10">
        <v>-14743.90812377003</v>
      </c>
      <c r="D1888" s="10">
        <v>-0.14583084068830057</v>
      </c>
      <c r="F1888" s="10">
        <v>37.19</v>
      </c>
      <c r="G1888" s="10">
        <v>1114901.97262301</v>
      </c>
    </row>
    <row r="1889" ht="14.25" customHeight="1">
      <c r="A1889" s="10">
        <v>1861.0</v>
      </c>
      <c r="B1889" s="10">
        <v>966156.2095636555</v>
      </c>
      <c r="C1889" s="10">
        <v>-44102.07762240153</v>
      </c>
      <c r="D1889" s="10">
        <v>-0.43621019622380675</v>
      </c>
      <c r="F1889" s="10">
        <v>37.21</v>
      </c>
      <c r="G1889" s="10">
        <v>1114957.59686949</v>
      </c>
    </row>
    <row r="1890" ht="14.25" customHeight="1">
      <c r="A1890" s="10">
        <v>1862.0</v>
      </c>
      <c r="B1890" s="10">
        <v>1392037.1696350835</v>
      </c>
      <c r="C1890" s="10">
        <v>-22060.66833362356</v>
      </c>
      <c r="D1890" s="10">
        <v>-0.21820034296411994</v>
      </c>
      <c r="F1890" s="10">
        <v>37.23</v>
      </c>
      <c r="G1890" s="10">
        <v>1115013.14745176</v>
      </c>
    </row>
    <row r="1891" ht="14.25" customHeight="1">
      <c r="A1891" s="10">
        <v>1863.0</v>
      </c>
      <c r="B1891" s="10">
        <v>1155273.8134781753</v>
      </c>
      <c r="C1891" s="10">
        <v>-19660.38163676532</v>
      </c>
      <c r="D1891" s="10">
        <v>-0.19445929520681224</v>
      </c>
      <c r="F1891" s="10">
        <v>37.25</v>
      </c>
      <c r="G1891" s="10">
        <v>1115080.65434612</v>
      </c>
    </row>
    <row r="1892" ht="14.25" customHeight="1">
      <c r="A1892" s="10">
        <v>1864.0</v>
      </c>
      <c r="B1892" s="10">
        <v>1447552.2308584466</v>
      </c>
      <c r="C1892" s="10">
        <v>131808.5939526735</v>
      </c>
      <c r="D1892" s="10">
        <v>1.3037084811368322</v>
      </c>
      <c r="F1892" s="10">
        <v>37.269999999999996</v>
      </c>
      <c r="G1892" s="10">
        <v>1115323.0148424</v>
      </c>
    </row>
    <row r="1893" ht="14.25" customHeight="1">
      <c r="A1893" s="10">
        <v>1865.0</v>
      </c>
      <c r="B1893" s="10">
        <v>1124080.8399479727</v>
      </c>
      <c r="C1893" s="10">
        <v>148099.3565906873</v>
      </c>
      <c r="D1893" s="10">
        <v>1.4648391386946495</v>
      </c>
      <c r="F1893" s="10">
        <v>37.29</v>
      </c>
      <c r="G1893" s="10">
        <v>1115394.39319559</v>
      </c>
    </row>
    <row r="1894" ht="14.25" customHeight="1">
      <c r="A1894" s="10">
        <v>1866.0</v>
      </c>
      <c r="B1894" s="10">
        <v>644116.5948716658</v>
      </c>
      <c r="C1894" s="10">
        <v>-21666.949642746826</v>
      </c>
      <c r="D1894" s="10">
        <v>-0.2143061022239267</v>
      </c>
      <c r="F1894" s="10">
        <v>37.31</v>
      </c>
      <c r="G1894" s="10">
        <v>1115466.58507141</v>
      </c>
    </row>
    <row r="1895" ht="14.25" customHeight="1">
      <c r="A1895" s="10">
        <v>1867.0</v>
      </c>
      <c r="B1895" s="10">
        <v>1180673.5921023677</v>
      </c>
      <c r="C1895" s="10">
        <v>48137.152943152236</v>
      </c>
      <c r="D1895" s="10">
        <v>0.47612081024323444</v>
      </c>
      <c r="F1895" s="10">
        <v>37.33</v>
      </c>
      <c r="G1895" s="10">
        <v>1115549.26805573</v>
      </c>
    </row>
    <row r="1896" ht="14.25" customHeight="1">
      <c r="A1896" s="10">
        <v>1868.0</v>
      </c>
      <c r="B1896" s="10">
        <v>1062441.3434304986</v>
      </c>
      <c r="C1896" s="10">
        <v>183343.7075285914</v>
      </c>
      <c r="D1896" s="10">
        <v>1.8134382539117226</v>
      </c>
      <c r="F1896" s="10">
        <v>37.35</v>
      </c>
      <c r="G1896" s="10">
        <v>1115627.78034952</v>
      </c>
    </row>
    <row r="1897" ht="14.25" customHeight="1">
      <c r="A1897" s="10">
        <v>1869.0</v>
      </c>
      <c r="B1897" s="10">
        <v>976835.2661417632</v>
      </c>
      <c r="C1897" s="10">
        <v>-20826.122535934206</v>
      </c>
      <c r="D1897" s="10">
        <v>-0.20598954715381534</v>
      </c>
      <c r="F1897" s="10">
        <v>37.37</v>
      </c>
      <c r="G1897" s="10">
        <v>1115721.68697908</v>
      </c>
    </row>
    <row r="1898" ht="14.25" customHeight="1">
      <c r="A1898" s="10">
        <v>1870.0</v>
      </c>
      <c r="B1898" s="10">
        <v>1525506.2492212825</v>
      </c>
      <c r="C1898" s="10">
        <v>-82277.9609784626</v>
      </c>
      <c r="D1898" s="10">
        <v>-0.8138048690268372</v>
      </c>
      <c r="F1898" s="10">
        <v>37.39</v>
      </c>
      <c r="G1898" s="10">
        <v>1115935.27740048</v>
      </c>
    </row>
    <row r="1899" ht="14.25" customHeight="1">
      <c r="A1899" s="10">
        <v>1871.0</v>
      </c>
      <c r="B1899" s="10">
        <v>1003250.9309675441</v>
      </c>
      <c r="C1899" s="10">
        <v>-15236.174903224106</v>
      </c>
      <c r="D1899" s="10">
        <v>-0.15069981285552228</v>
      </c>
      <c r="F1899" s="10">
        <v>37.41</v>
      </c>
      <c r="G1899" s="10">
        <v>1116193.29296623</v>
      </c>
    </row>
    <row r="1900" ht="14.25" customHeight="1">
      <c r="A1900" s="10">
        <v>1872.0</v>
      </c>
      <c r="B1900" s="10">
        <v>1217387.5968756694</v>
      </c>
      <c r="C1900" s="10">
        <v>-49965.857847919455</v>
      </c>
      <c r="D1900" s="10">
        <v>-0.4942083872543174</v>
      </c>
      <c r="F1900" s="10">
        <v>37.43</v>
      </c>
      <c r="G1900" s="10">
        <v>1116351.75343857</v>
      </c>
    </row>
    <row r="1901" ht="14.25" customHeight="1">
      <c r="A1901" s="10">
        <v>1873.0</v>
      </c>
      <c r="B1901" s="10">
        <v>1515409.5555618128</v>
      </c>
      <c r="C1901" s="10">
        <v>-25889.53692614287</v>
      </c>
      <c r="D1901" s="10">
        <v>-0.2560713823822187</v>
      </c>
      <c r="F1901" s="10">
        <v>37.449999999999996</v>
      </c>
      <c r="G1901" s="10">
        <v>1116487.35709412</v>
      </c>
    </row>
    <row r="1902" ht="14.25" customHeight="1">
      <c r="A1902" s="10">
        <v>1874.0</v>
      </c>
      <c r="B1902" s="10">
        <v>1127628.6181581141</v>
      </c>
      <c r="C1902" s="10">
        <v>52462.87966157589</v>
      </c>
      <c r="D1902" s="10">
        <v>0.518906234476756</v>
      </c>
      <c r="F1902" s="10">
        <v>37.47</v>
      </c>
      <c r="G1902" s="10">
        <v>1116680.14611303</v>
      </c>
    </row>
    <row r="1903" ht="14.25" customHeight="1">
      <c r="A1903" s="10">
        <v>1875.0</v>
      </c>
      <c r="B1903" s="10">
        <v>722740.5662334578</v>
      </c>
      <c r="C1903" s="10">
        <v>56365.45625645423</v>
      </c>
      <c r="D1903" s="10">
        <v>0.5575063139742719</v>
      </c>
      <c r="F1903" s="10">
        <v>37.49</v>
      </c>
      <c r="G1903" s="10">
        <v>1116730.86697073</v>
      </c>
    </row>
    <row r="1904" ht="14.25" customHeight="1">
      <c r="A1904" s="10">
        <v>1876.0</v>
      </c>
      <c r="B1904" s="10">
        <v>1303665.461299973</v>
      </c>
      <c r="C1904" s="10">
        <v>7480.50699710683</v>
      </c>
      <c r="D1904" s="10">
        <v>0.07398910892588109</v>
      </c>
      <c r="F1904" s="10">
        <v>37.51</v>
      </c>
      <c r="G1904" s="10">
        <v>1116902.34489304</v>
      </c>
    </row>
    <row r="1905" ht="14.25" customHeight="1">
      <c r="A1905" s="10">
        <v>1877.0</v>
      </c>
      <c r="B1905" s="10">
        <v>1182385.8490027422</v>
      </c>
      <c r="C1905" s="10">
        <v>-7638.298418612219</v>
      </c>
      <c r="D1905" s="10">
        <v>-0.0755498115196822</v>
      </c>
      <c r="F1905" s="10">
        <v>37.53</v>
      </c>
      <c r="G1905" s="10">
        <v>1117011.1061847</v>
      </c>
    </row>
    <row r="1906" ht="14.25" customHeight="1">
      <c r="A1906" s="10">
        <v>1878.0</v>
      </c>
      <c r="B1906" s="10">
        <v>1010453.1634040559</v>
      </c>
      <c r="C1906" s="10">
        <v>-87206.30133003683</v>
      </c>
      <c r="D1906" s="10">
        <v>-0.8625506975164665</v>
      </c>
      <c r="F1906" s="10">
        <v>37.55</v>
      </c>
      <c r="G1906" s="10">
        <v>1117432.98005744</v>
      </c>
    </row>
    <row r="1907" ht="14.25" customHeight="1">
      <c r="A1907" s="10">
        <v>1879.0</v>
      </c>
      <c r="B1907" s="10">
        <v>1232258.3713410902</v>
      </c>
      <c r="C1907" s="10">
        <v>-68516.71304028016</v>
      </c>
      <c r="D1907" s="10">
        <v>-0.6776934432841663</v>
      </c>
      <c r="F1907" s="10">
        <v>37.57</v>
      </c>
      <c r="G1907" s="10">
        <v>1117741.75732422</v>
      </c>
    </row>
    <row r="1908" ht="14.25" customHeight="1">
      <c r="A1908" s="10">
        <v>1880.0</v>
      </c>
      <c r="B1908" s="10">
        <v>1110745.1415886227</v>
      </c>
      <c r="C1908" s="10">
        <v>66544.74461616739</v>
      </c>
      <c r="D1908" s="10">
        <v>0.6581888580218962</v>
      </c>
      <c r="F1908" s="10">
        <v>37.589999999999996</v>
      </c>
      <c r="G1908" s="10">
        <v>1118047.99120951</v>
      </c>
    </row>
    <row r="1909" ht="14.25" customHeight="1">
      <c r="A1909" s="10">
        <v>1881.0</v>
      </c>
      <c r="B1909" s="10">
        <v>1188840.915905763</v>
      </c>
      <c r="C1909" s="10">
        <v>-40424.00632005301</v>
      </c>
      <c r="D1909" s="10">
        <v>-0.39983068099417407</v>
      </c>
      <c r="F1909" s="10">
        <v>37.61</v>
      </c>
      <c r="G1909" s="10">
        <v>1118165.86617234</v>
      </c>
    </row>
    <row r="1910" ht="14.25" customHeight="1">
      <c r="A1910" s="10">
        <v>1882.0</v>
      </c>
      <c r="B1910" s="10">
        <v>1343204.5514842737</v>
      </c>
      <c r="C1910" s="10">
        <v>-205519.43519879365</v>
      </c>
      <c r="D1910" s="10">
        <v>-2.0327766397638922</v>
      </c>
      <c r="F1910" s="10">
        <v>37.629999999999995</v>
      </c>
      <c r="G1910" s="10">
        <v>1118595.11893912</v>
      </c>
    </row>
    <row r="1911" ht="14.25" customHeight="1">
      <c r="A1911" s="10">
        <v>1883.0</v>
      </c>
      <c r="B1911" s="10">
        <v>1107886.274860867</v>
      </c>
      <c r="C1911" s="10">
        <v>-126653.66248959606</v>
      </c>
      <c r="D1911" s="10">
        <v>-1.2527214577071901</v>
      </c>
      <c r="F1911" s="10">
        <v>37.65</v>
      </c>
      <c r="G1911" s="10">
        <v>1119542.31060881</v>
      </c>
    </row>
    <row r="1912" ht="14.25" customHeight="1">
      <c r="A1912" s="10">
        <v>1884.0</v>
      </c>
      <c r="B1912" s="10">
        <v>1110194.1441115981</v>
      </c>
      <c r="C1912" s="10">
        <v>5355.12394413189</v>
      </c>
      <c r="D1912" s="10">
        <v>0.05296711158310677</v>
      </c>
      <c r="F1912" s="10">
        <v>37.67</v>
      </c>
      <c r="G1912" s="10">
        <v>1119992.61883545</v>
      </c>
    </row>
    <row r="1913" ht="14.25" customHeight="1">
      <c r="A1913" s="10">
        <v>1885.0</v>
      </c>
      <c r="B1913" s="10">
        <v>1156682.255048511</v>
      </c>
      <c r="C1913" s="10">
        <v>-82825.18628944107</v>
      </c>
      <c r="D1913" s="10">
        <v>-0.8192174317256817</v>
      </c>
      <c r="F1913" s="10">
        <v>37.69</v>
      </c>
      <c r="G1913" s="10">
        <v>1120349.77312863</v>
      </c>
    </row>
    <row r="1914" ht="14.25" customHeight="1">
      <c r="A1914" s="10">
        <v>1886.0</v>
      </c>
      <c r="B1914" s="10">
        <v>1143033.8812883906</v>
      </c>
      <c r="C1914" s="10">
        <v>55645.1030105995</v>
      </c>
      <c r="D1914" s="10">
        <v>0.5503813564288447</v>
      </c>
      <c r="F1914" s="10">
        <v>37.71</v>
      </c>
      <c r="G1914" s="10">
        <v>1120419.04188601</v>
      </c>
    </row>
    <row r="1915" ht="14.25" customHeight="1">
      <c r="A1915" s="10">
        <v>1887.0</v>
      </c>
      <c r="B1915" s="10">
        <v>1182092.1860635765</v>
      </c>
      <c r="C1915" s="10">
        <v>-112799.85920443642</v>
      </c>
      <c r="D1915" s="10">
        <v>-1.1156945742753788</v>
      </c>
      <c r="F1915" s="10">
        <v>37.73</v>
      </c>
      <c r="G1915" s="10">
        <v>1120439.36534711</v>
      </c>
    </row>
    <row r="1916" ht="14.25" customHeight="1">
      <c r="A1916" s="10">
        <v>1888.0</v>
      </c>
      <c r="B1916" s="10">
        <v>1578134.960399343</v>
      </c>
      <c r="C1916" s="10">
        <v>103970.88707209704</v>
      </c>
      <c r="D1916" s="10">
        <v>1.028367902292333</v>
      </c>
      <c r="F1916" s="10">
        <v>37.75</v>
      </c>
      <c r="G1916" s="10">
        <v>1120851.51941996</v>
      </c>
    </row>
    <row r="1917" ht="14.25" customHeight="1">
      <c r="A1917" s="10">
        <v>1889.0</v>
      </c>
      <c r="B1917" s="10">
        <v>970472.1278547982</v>
      </c>
      <c r="C1917" s="10">
        <v>70180.7111408218</v>
      </c>
      <c r="D1917" s="10">
        <v>0.6941519181924916</v>
      </c>
      <c r="F1917" s="10">
        <v>37.769999999999996</v>
      </c>
      <c r="G1917" s="10">
        <v>1120894.80419417</v>
      </c>
    </row>
    <row r="1918" ht="14.25" customHeight="1">
      <c r="A1918" s="10">
        <v>1890.0</v>
      </c>
      <c r="B1918" s="10">
        <v>1510895.6757817878</v>
      </c>
      <c r="C1918" s="10">
        <v>-15511.672113007866</v>
      </c>
      <c r="D1918" s="10">
        <v>-0.1534247341838962</v>
      </c>
      <c r="F1918" s="10">
        <v>37.79</v>
      </c>
      <c r="G1918" s="10">
        <v>1120943.3385906</v>
      </c>
    </row>
    <row r="1919" ht="14.25" customHeight="1">
      <c r="A1919" s="10">
        <v>1891.0</v>
      </c>
      <c r="B1919" s="10">
        <v>1266836.0360374667</v>
      </c>
      <c r="C1919" s="10">
        <v>122927.78548874334</v>
      </c>
      <c r="D1919" s="10">
        <v>1.2158691000572144</v>
      </c>
      <c r="F1919" s="10">
        <v>37.81</v>
      </c>
      <c r="G1919" s="10">
        <v>1121023.43701054</v>
      </c>
    </row>
    <row r="1920" ht="14.25" customHeight="1">
      <c r="A1920" s="10">
        <v>1892.0</v>
      </c>
      <c r="B1920" s="10">
        <v>1766071.8454378955</v>
      </c>
      <c r="C1920" s="10">
        <v>-17597.151343805483</v>
      </c>
      <c r="D1920" s="10">
        <v>-0.1740520459462976</v>
      </c>
      <c r="F1920" s="10">
        <v>37.83</v>
      </c>
      <c r="G1920" s="10">
        <v>1121093.17450676</v>
      </c>
    </row>
    <row r="1921" ht="14.25" customHeight="1">
      <c r="A1921" s="10">
        <v>1893.0</v>
      </c>
      <c r="B1921" s="10">
        <v>1435390.8973269342</v>
      </c>
      <c r="C1921" s="10">
        <v>-3984.384358714102</v>
      </c>
      <c r="D1921" s="10">
        <v>-0.03940923368342442</v>
      </c>
      <c r="F1921" s="10">
        <v>37.85</v>
      </c>
      <c r="G1921" s="10">
        <v>1122083.25116264</v>
      </c>
    </row>
    <row r="1922" ht="14.25" customHeight="1">
      <c r="A1922" s="10">
        <v>1894.0</v>
      </c>
      <c r="B1922" s="10">
        <v>1489286.4476795811</v>
      </c>
      <c r="C1922" s="10">
        <v>-89379.99803399108</v>
      </c>
      <c r="D1922" s="10">
        <v>-0.8840505613977385</v>
      </c>
      <c r="F1922" s="10">
        <v>37.87</v>
      </c>
      <c r="G1922" s="10">
        <v>1122240.36398457</v>
      </c>
    </row>
    <row r="1923" ht="14.25" customHeight="1">
      <c r="A1923" s="10">
        <v>1895.0</v>
      </c>
      <c r="B1923" s="10">
        <v>810177.3481410057</v>
      </c>
      <c r="C1923" s="10">
        <v>-42392.71769769071</v>
      </c>
      <c r="D1923" s="10">
        <v>-0.41930305106481147</v>
      </c>
      <c r="F1923" s="10">
        <v>37.89</v>
      </c>
      <c r="G1923" s="10">
        <v>1122320.93263018</v>
      </c>
    </row>
    <row r="1924" ht="14.25" customHeight="1">
      <c r="A1924" s="10">
        <v>1896.0</v>
      </c>
      <c r="B1924" s="10">
        <v>1267927.9672041906</v>
      </c>
      <c r="C1924" s="10">
        <v>-20638.477004850516</v>
      </c>
      <c r="D1924" s="10">
        <v>-0.20413355989998674</v>
      </c>
      <c r="F1924" s="10">
        <v>37.91</v>
      </c>
      <c r="G1924" s="10">
        <v>1122563.81949876</v>
      </c>
    </row>
    <row r="1925" ht="14.25" customHeight="1">
      <c r="A1925" s="10">
        <v>1897.0</v>
      </c>
      <c r="B1925" s="10">
        <v>1169518.5324290993</v>
      </c>
      <c r="C1925" s="10">
        <v>-524.7736285494175</v>
      </c>
      <c r="D1925" s="10">
        <v>-0.0051904948660818975</v>
      </c>
      <c r="F1925" s="10">
        <v>37.93</v>
      </c>
      <c r="G1925" s="10">
        <v>1122967.38517199</v>
      </c>
    </row>
    <row r="1926" ht="14.25" customHeight="1">
      <c r="A1926" s="10">
        <v>1898.0</v>
      </c>
      <c r="B1926" s="10">
        <v>1123261.2867700467</v>
      </c>
      <c r="C1926" s="10">
        <v>50434.005080973264</v>
      </c>
      <c r="D1926" s="10">
        <v>0.4988387948768441</v>
      </c>
      <c r="F1926" s="10">
        <v>37.949999999999996</v>
      </c>
      <c r="G1926" s="10">
        <v>1123209.85469296</v>
      </c>
    </row>
    <row r="1927" ht="14.25" customHeight="1">
      <c r="A1927" s="10">
        <v>1899.0</v>
      </c>
      <c r="B1927" s="10">
        <v>1509983.4038776343</v>
      </c>
      <c r="C1927" s="10">
        <v>68152.76142498571</v>
      </c>
      <c r="D1927" s="10">
        <v>0.6740936263575614</v>
      </c>
      <c r="F1927" s="10">
        <v>37.97</v>
      </c>
      <c r="G1927" s="10">
        <v>1123386.53120028</v>
      </c>
    </row>
    <row r="1928" ht="14.25" customHeight="1">
      <c r="A1928" s="10">
        <v>1900.0</v>
      </c>
      <c r="B1928" s="10">
        <v>1231510.6700373436</v>
      </c>
      <c r="C1928" s="10">
        <v>115572.39966941648</v>
      </c>
      <c r="D1928" s="10">
        <v>1.1431175549027832</v>
      </c>
      <c r="F1928" s="10">
        <v>37.99</v>
      </c>
      <c r="G1928" s="10">
        <v>1123753.73420143</v>
      </c>
    </row>
    <row r="1929" ht="14.25" customHeight="1">
      <c r="A1929" s="10">
        <v>1901.0</v>
      </c>
      <c r="B1929" s="10">
        <v>1664202.050754095</v>
      </c>
      <c r="C1929" s="10">
        <v>-129312.19728744496</v>
      </c>
      <c r="D1929" s="10">
        <v>-1.2790168172085399</v>
      </c>
      <c r="F1929" s="10">
        <v>38.01</v>
      </c>
      <c r="G1929" s="10">
        <v>1123765.34625319</v>
      </c>
    </row>
    <row r="1930" ht="14.25" customHeight="1">
      <c r="A1930" s="10">
        <v>1902.0</v>
      </c>
      <c r="B1930" s="10">
        <v>1315886.211472751</v>
      </c>
      <c r="C1930" s="10">
        <v>-53653.89016506099</v>
      </c>
      <c r="D1930" s="10">
        <v>-0.5306864261012421</v>
      </c>
      <c r="F1930" s="10">
        <v>38.03</v>
      </c>
      <c r="G1930" s="10">
        <v>1123851.14141144</v>
      </c>
    </row>
    <row r="1931" ht="14.25" customHeight="1">
      <c r="A1931" s="10">
        <v>1903.0</v>
      </c>
      <c r="B1931" s="10">
        <v>1083476.6750224608</v>
      </c>
      <c r="C1931" s="10">
        <v>121637.55518458923</v>
      </c>
      <c r="D1931" s="10">
        <v>1.2031075331540015</v>
      </c>
      <c r="F1931" s="10">
        <v>38.05</v>
      </c>
      <c r="G1931" s="10">
        <v>1123991.97728077</v>
      </c>
    </row>
    <row r="1932" ht="14.25" customHeight="1">
      <c r="A1932" s="10">
        <v>1904.0</v>
      </c>
      <c r="B1932" s="10">
        <v>1755846.18459169</v>
      </c>
      <c r="C1932" s="10">
        <v>19685.219353759894</v>
      </c>
      <c r="D1932" s="10">
        <v>0.19470496312061708</v>
      </c>
      <c r="F1932" s="10">
        <v>38.07</v>
      </c>
      <c r="G1932" s="10">
        <v>1124042.94809804</v>
      </c>
    </row>
    <row r="1933" ht="14.25" customHeight="1">
      <c r="A1933" s="10">
        <v>1905.0</v>
      </c>
      <c r="B1933" s="10">
        <v>1245506.121337907</v>
      </c>
      <c r="C1933" s="10">
        <v>23980.215889173094</v>
      </c>
      <c r="D1933" s="10">
        <v>0.23718643752039711</v>
      </c>
      <c r="F1933" s="10">
        <v>38.089999999999996</v>
      </c>
      <c r="G1933" s="10">
        <v>1124125.92064897</v>
      </c>
    </row>
    <row r="1934" ht="14.25" customHeight="1">
      <c r="A1934" s="10">
        <v>1906.0</v>
      </c>
      <c r="B1934" s="10">
        <v>1234563.5212056725</v>
      </c>
      <c r="C1934" s="10">
        <v>-69310.48848761246</v>
      </c>
      <c r="D1934" s="10">
        <v>-0.6855446140748725</v>
      </c>
      <c r="F1934" s="10">
        <v>38.11</v>
      </c>
      <c r="G1934" s="10">
        <v>1124396.2490127</v>
      </c>
    </row>
    <row r="1935" ht="14.25" customHeight="1">
      <c r="A1935" s="10">
        <v>1907.0</v>
      </c>
      <c r="B1935" s="10">
        <v>1358562.368515194</v>
      </c>
      <c r="C1935" s="10">
        <v>-63877.20996818389</v>
      </c>
      <c r="D1935" s="10">
        <v>-0.6318044817076239</v>
      </c>
      <c r="F1935" s="10">
        <v>38.129999999999995</v>
      </c>
      <c r="G1935" s="10">
        <v>1124424.92666298</v>
      </c>
    </row>
    <row r="1936" ht="14.25" customHeight="1">
      <c r="A1936" s="10">
        <v>1908.0</v>
      </c>
      <c r="B1936" s="10">
        <v>1342517.3597887761</v>
      </c>
      <c r="C1936" s="10">
        <v>-115524.45713676605</v>
      </c>
      <c r="D1936" s="10">
        <v>-1.142643359066615</v>
      </c>
      <c r="F1936" s="10">
        <v>38.15</v>
      </c>
      <c r="G1936" s="10">
        <v>1124463.04040318</v>
      </c>
    </row>
    <row r="1937" ht="14.25" customHeight="1">
      <c r="A1937" s="10">
        <v>1909.0</v>
      </c>
      <c r="B1937" s="10">
        <v>939216.6008443618</v>
      </c>
      <c r="C1937" s="10">
        <v>-12335.75029304577</v>
      </c>
      <c r="D1937" s="10">
        <v>-0.12201194016229573</v>
      </c>
      <c r="F1937" s="10">
        <v>38.17</v>
      </c>
      <c r="G1937" s="10">
        <v>1124635.93162859</v>
      </c>
    </row>
    <row r="1938" ht="14.25" customHeight="1">
      <c r="A1938" s="10">
        <v>1910.0</v>
      </c>
      <c r="B1938" s="10">
        <v>1290436.8823840609</v>
      </c>
      <c r="C1938" s="10">
        <v>-54392.56683084089</v>
      </c>
      <c r="D1938" s="10">
        <v>-0.5379926191582813</v>
      </c>
      <c r="F1938" s="10">
        <v>38.19</v>
      </c>
      <c r="G1938" s="10">
        <v>1124719.49016535</v>
      </c>
    </row>
    <row r="1939" ht="14.25" customHeight="1">
      <c r="A1939" s="10">
        <v>1911.0</v>
      </c>
      <c r="B1939" s="10">
        <v>1352911.487546185</v>
      </c>
      <c r="C1939" s="10">
        <v>184399.12887698505</v>
      </c>
      <c r="D1939" s="10">
        <v>1.8238773438208962</v>
      </c>
      <c r="F1939" s="10">
        <v>38.21</v>
      </c>
      <c r="G1939" s="10">
        <v>1124800.01225774</v>
      </c>
    </row>
    <row r="1940" ht="14.25" customHeight="1">
      <c r="A1940" s="10">
        <v>1912.0</v>
      </c>
      <c r="B1940" s="10">
        <v>873546.0073905322</v>
      </c>
      <c r="C1940" s="10">
        <v>-155720.64769544813</v>
      </c>
      <c r="D1940" s="10">
        <v>-1.540220732204834</v>
      </c>
      <c r="F1940" s="10">
        <v>38.23</v>
      </c>
      <c r="G1940" s="10">
        <v>1124818.11419581</v>
      </c>
    </row>
    <row r="1941" ht="14.25" customHeight="1">
      <c r="A1941" s="10">
        <v>1913.0</v>
      </c>
      <c r="B1941" s="10">
        <v>946138.9323419483</v>
      </c>
      <c r="C1941" s="10">
        <v>43504.09904706478</v>
      </c>
      <c r="D1941" s="10">
        <v>0.4302956369615742</v>
      </c>
      <c r="F1941" s="10">
        <v>38.25</v>
      </c>
      <c r="G1941" s="10">
        <v>1125230.45029376</v>
      </c>
    </row>
    <row r="1942" ht="14.25" customHeight="1">
      <c r="A1942" s="10">
        <v>1914.0</v>
      </c>
      <c r="B1942" s="10">
        <v>974178.304705645</v>
      </c>
      <c r="C1942" s="10">
        <v>-10646.389474662952</v>
      </c>
      <c r="D1942" s="10">
        <v>-0.10530260459790353</v>
      </c>
      <c r="F1942" s="10">
        <v>38.269999999999996</v>
      </c>
      <c r="G1942" s="10">
        <v>1125476.20176954</v>
      </c>
    </row>
    <row r="1943" ht="14.25" customHeight="1">
      <c r="A1943" s="10">
        <v>1915.0</v>
      </c>
      <c r="B1943" s="10">
        <v>1213080.634576189</v>
      </c>
      <c r="C1943" s="10">
        <v>-19973.69437816902</v>
      </c>
      <c r="D1943" s="10">
        <v>-0.19755824699718563</v>
      </c>
      <c r="F1943" s="10">
        <v>38.29</v>
      </c>
      <c r="G1943" s="10">
        <v>1125677.60431617</v>
      </c>
    </row>
    <row r="1944" ht="14.25" customHeight="1">
      <c r="A1944" s="10">
        <v>1916.0</v>
      </c>
      <c r="B1944" s="10">
        <v>1492638.491192155</v>
      </c>
      <c r="C1944" s="10">
        <v>-82627.49719160516</v>
      </c>
      <c r="D1944" s="10">
        <v>-0.8172621043395971</v>
      </c>
      <c r="F1944" s="10">
        <v>38.31</v>
      </c>
      <c r="G1944" s="10">
        <v>1125692.50729528</v>
      </c>
    </row>
    <row r="1945" ht="14.25" customHeight="1">
      <c r="A1945" s="10">
        <v>1917.0</v>
      </c>
      <c r="B1945" s="10">
        <v>1207642.5088699395</v>
      </c>
      <c r="C1945" s="10">
        <v>-63164.62991363951</v>
      </c>
      <c r="D1945" s="10">
        <v>-0.6247564081887454</v>
      </c>
      <c r="F1945" s="10">
        <v>38.33</v>
      </c>
      <c r="G1945" s="10">
        <v>1125696.86236781</v>
      </c>
    </row>
    <row r="1946" ht="14.25" customHeight="1">
      <c r="A1946" s="10">
        <v>1918.0</v>
      </c>
      <c r="B1946" s="10">
        <v>839644.8079330733</v>
      </c>
      <c r="C1946" s="10">
        <v>-109956.21530133428</v>
      </c>
      <c r="D1946" s="10">
        <v>-1.0875683151094673</v>
      </c>
      <c r="F1946" s="10">
        <v>38.35</v>
      </c>
      <c r="G1946" s="10">
        <v>1125880.48737073</v>
      </c>
    </row>
    <row r="1947" ht="14.25" customHeight="1">
      <c r="A1947" s="10">
        <v>1919.0</v>
      </c>
      <c r="B1947" s="10">
        <v>1031687.5342758277</v>
      </c>
      <c r="C1947" s="10">
        <v>16001.73147053225</v>
      </c>
      <c r="D1947" s="10">
        <v>0.15827187291366981</v>
      </c>
      <c r="F1947" s="10">
        <v>38.37</v>
      </c>
      <c r="G1947" s="10">
        <v>1126042.4049714</v>
      </c>
    </row>
    <row r="1948" ht="14.25" customHeight="1">
      <c r="A1948" s="10">
        <v>1920.0</v>
      </c>
      <c r="B1948" s="10">
        <v>1270192.525764436</v>
      </c>
      <c r="C1948" s="10">
        <v>-81431.20553715597</v>
      </c>
      <c r="D1948" s="10">
        <v>-0.8054296772644808</v>
      </c>
      <c r="F1948" s="10">
        <v>38.39</v>
      </c>
      <c r="G1948" s="10">
        <v>1126085.13897487</v>
      </c>
    </row>
    <row r="1949" ht="14.25" customHeight="1">
      <c r="A1949" s="10">
        <v>1921.0</v>
      </c>
      <c r="B1949" s="10">
        <v>1043955.7871461674</v>
      </c>
      <c r="C1949" s="10">
        <v>-183151.34109883942</v>
      </c>
      <c r="D1949" s="10">
        <v>-1.8115355726188496</v>
      </c>
      <c r="F1949" s="10">
        <v>38.41</v>
      </c>
      <c r="G1949" s="10">
        <v>1126137.68140857</v>
      </c>
    </row>
    <row r="1950" ht="14.25" customHeight="1">
      <c r="A1950" s="10">
        <v>1922.0</v>
      </c>
      <c r="B1950" s="10">
        <v>1385645.7186104776</v>
      </c>
      <c r="C1950" s="10">
        <v>-138364.02029961767</v>
      </c>
      <c r="D1950" s="10">
        <v>-1.3685476897930415</v>
      </c>
      <c r="F1950" s="10">
        <v>38.43</v>
      </c>
      <c r="G1950" s="10">
        <v>1126450.42617444</v>
      </c>
    </row>
    <row r="1951" ht="14.25" customHeight="1">
      <c r="A1951" s="10">
        <v>1923.0</v>
      </c>
      <c r="B1951" s="10">
        <v>975864.5173241651</v>
      </c>
      <c r="C1951" s="10">
        <v>4297.110085532884</v>
      </c>
      <c r="D1951" s="10">
        <v>0.04250237935850623</v>
      </c>
      <c r="F1951" s="10">
        <v>38.449999999999996</v>
      </c>
      <c r="G1951" s="10">
        <v>1126778.41430529</v>
      </c>
    </row>
    <row r="1952" ht="14.25" customHeight="1">
      <c r="A1952" s="10">
        <v>1924.0</v>
      </c>
      <c r="B1952" s="10">
        <v>1301976.345719818</v>
      </c>
      <c r="C1952" s="10">
        <v>-3025.8654528679326</v>
      </c>
      <c r="D1952" s="10">
        <v>-0.029928598245265264</v>
      </c>
      <c r="F1952" s="10">
        <v>38.47</v>
      </c>
      <c r="G1952" s="10">
        <v>1126821.10881128</v>
      </c>
    </row>
    <row r="1953" ht="14.25" customHeight="1">
      <c r="A1953" s="10">
        <v>1925.0</v>
      </c>
      <c r="B1953" s="10">
        <v>840206.0651543542</v>
      </c>
      <c r="C1953" s="10">
        <v>-83886.33111008722</v>
      </c>
      <c r="D1953" s="10">
        <v>-0.8297131320507116</v>
      </c>
      <c r="F1953" s="10">
        <v>38.49</v>
      </c>
      <c r="G1953" s="10">
        <v>1127082.19894176</v>
      </c>
    </row>
    <row r="1954" ht="14.25" customHeight="1">
      <c r="A1954" s="10">
        <v>1926.0</v>
      </c>
      <c r="B1954" s="10">
        <v>1125528.6470123678</v>
      </c>
      <c r="C1954" s="10">
        <v>-13817.746590297902</v>
      </c>
      <c r="D1954" s="10">
        <v>-0.13667024948645645</v>
      </c>
      <c r="F1954" s="10">
        <v>38.51</v>
      </c>
      <c r="G1954" s="10">
        <v>1127174.71254581</v>
      </c>
    </row>
    <row r="1955" ht="14.25" customHeight="1">
      <c r="A1955" s="10">
        <v>1927.0</v>
      </c>
      <c r="B1955" s="10">
        <v>960957.3310156473</v>
      </c>
      <c r="C1955" s="10">
        <v>-104408.38688711729</v>
      </c>
      <c r="D1955" s="10">
        <v>-1.0326951787030236</v>
      </c>
      <c r="F1955" s="10">
        <v>38.53</v>
      </c>
      <c r="G1955" s="10">
        <v>1127248.61023368</v>
      </c>
    </row>
    <row r="1956" ht="14.25" customHeight="1">
      <c r="A1956" s="10">
        <v>1928.0</v>
      </c>
      <c r="B1956" s="10">
        <v>776835.3339977562</v>
      </c>
      <c r="C1956" s="10">
        <v>-26988.143551736255</v>
      </c>
      <c r="D1956" s="10">
        <v>-0.2669376144864279</v>
      </c>
      <c r="F1956" s="10">
        <v>38.55</v>
      </c>
      <c r="G1956" s="10">
        <v>1127260.12575136</v>
      </c>
    </row>
    <row r="1957" ht="14.25" customHeight="1">
      <c r="A1957" s="10">
        <v>1929.0</v>
      </c>
      <c r="B1957" s="10">
        <v>1470637.6087487019</v>
      </c>
      <c r="C1957" s="10">
        <v>3658.8070675581694</v>
      </c>
      <c r="D1957" s="10">
        <v>0.03618897419186237</v>
      </c>
      <c r="F1957" s="10">
        <v>38.57</v>
      </c>
      <c r="G1957" s="10">
        <v>1127499.38373017</v>
      </c>
    </row>
    <row r="1958" ht="14.25" customHeight="1">
      <c r="A1958" s="10">
        <v>1930.0</v>
      </c>
      <c r="B1958" s="10">
        <v>1191038.4759989814</v>
      </c>
      <c r="C1958" s="10">
        <v>-60361.01015500142</v>
      </c>
      <c r="D1958" s="10">
        <v>-0.5970260247015227</v>
      </c>
      <c r="F1958" s="10">
        <v>38.589999999999996</v>
      </c>
      <c r="G1958" s="10">
        <v>1127637.5573666</v>
      </c>
    </row>
    <row r="1959" ht="14.25" customHeight="1">
      <c r="A1959" s="10">
        <v>1931.0</v>
      </c>
      <c r="B1959" s="10">
        <v>1061551.81747038</v>
      </c>
      <c r="C1959" s="10">
        <v>-28101.678189270082</v>
      </c>
      <c r="D1959" s="10">
        <v>-0.2779514983877593</v>
      </c>
      <c r="F1959" s="10">
        <v>38.61</v>
      </c>
      <c r="G1959" s="10">
        <v>1127873.57747254</v>
      </c>
    </row>
    <row r="1960" ht="14.25" customHeight="1">
      <c r="A1960" s="10">
        <v>1932.0</v>
      </c>
      <c r="B1960" s="10">
        <v>1465426.6705771002</v>
      </c>
      <c r="C1960" s="10">
        <v>-107850.81896200031</v>
      </c>
      <c r="D1960" s="10">
        <v>-1.066744004786199</v>
      </c>
      <c r="F1960" s="10">
        <v>38.629999999999995</v>
      </c>
      <c r="G1960" s="10">
        <v>1128045.10478803</v>
      </c>
    </row>
    <row r="1961" ht="14.25" customHeight="1">
      <c r="A1961" s="10">
        <v>1933.0</v>
      </c>
      <c r="B1961" s="10">
        <v>1102598.1929702545</v>
      </c>
      <c r="C1961" s="10">
        <v>-174059.4082140365</v>
      </c>
      <c r="D1961" s="10">
        <v>-1.721607976425081</v>
      </c>
      <c r="F1961" s="10">
        <v>38.65</v>
      </c>
      <c r="G1961" s="10">
        <v>1128252.81941175</v>
      </c>
    </row>
    <row r="1962" ht="14.25" customHeight="1">
      <c r="A1962" s="10">
        <v>1934.0</v>
      </c>
      <c r="B1962" s="10">
        <v>1768841.7973760893</v>
      </c>
      <c r="C1962" s="10">
        <v>-45444.70809252933</v>
      </c>
      <c r="D1962" s="10">
        <v>-0.44949004906532053</v>
      </c>
      <c r="F1962" s="10">
        <v>38.67</v>
      </c>
      <c r="G1962" s="10">
        <v>1128403.36605922</v>
      </c>
    </row>
    <row r="1963" ht="14.25" customHeight="1">
      <c r="A1963" s="10">
        <v>1935.0</v>
      </c>
      <c r="B1963" s="10">
        <v>1097989.0866613798</v>
      </c>
      <c r="C1963" s="10">
        <v>-34858.14018016984</v>
      </c>
      <c r="D1963" s="10">
        <v>-0.3447791348556619</v>
      </c>
      <c r="F1963" s="10">
        <v>38.69</v>
      </c>
      <c r="G1963" s="10">
        <v>1128644.461676</v>
      </c>
    </row>
    <row r="1964" ht="14.25" customHeight="1">
      <c r="A1964" s="10">
        <v>1936.0</v>
      </c>
      <c r="B1964" s="10">
        <v>1074721.3782500206</v>
      </c>
      <c r="C1964" s="10">
        <v>-150375.21344760456</v>
      </c>
      <c r="D1964" s="10">
        <v>-1.4873494606489357</v>
      </c>
      <c r="F1964" s="10">
        <v>38.71</v>
      </c>
      <c r="G1964" s="10">
        <v>1128720.4195686</v>
      </c>
    </row>
    <row r="1965" ht="14.25" customHeight="1">
      <c r="A1965" s="10">
        <v>1937.0</v>
      </c>
      <c r="B1965" s="10">
        <v>1256607.154255031</v>
      </c>
      <c r="C1965" s="10">
        <v>-76619.830437531</v>
      </c>
      <c r="D1965" s="10">
        <v>-0.757840742922583</v>
      </c>
      <c r="F1965" s="10">
        <v>38.73</v>
      </c>
      <c r="G1965" s="10">
        <v>1128842.20902835</v>
      </c>
    </row>
    <row r="1966" ht="14.25" customHeight="1">
      <c r="A1966" s="10">
        <v>1938.0</v>
      </c>
      <c r="B1966" s="10">
        <v>1140039.1861704448</v>
      </c>
      <c r="C1966" s="10">
        <v>-31834.599307694938</v>
      </c>
      <c r="D1966" s="10">
        <v>-0.31487352885303127</v>
      </c>
      <c r="F1966" s="10">
        <v>38.75</v>
      </c>
      <c r="G1966" s="10">
        <v>1128895.12495076</v>
      </c>
    </row>
    <row r="1967" ht="14.25" customHeight="1">
      <c r="A1967" s="10">
        <v>1939.0</v>
      </c>
      <c r="B1967" s="10">
        <v>1287950.720923853</v>
      </c>
      <c r="C1967" s="10">
        <v>7950.733541726833</v>
      </c>
      <c r="D1967" s="10">
        <v>0.07864008285628263</v>
      </c>
      <c r="F1967" s="10">
        <v>38.769999999999996</v>
      </c>
      <c r="G1967" s="10">
        <v>1128906.33922109</v>
      </c>
    </row>
    <row r="1968" ht="14.25" customHeight="1">
      <c r="A1968" s="10">
        <v>1940.0</v>
      </c>
      <c r="B1968" s="10">
        <v>1190865.2887628418</v>
      </c>
      <c r="C1968" s="10">
        <v>31179.802124618087</v>
      </c>
      <c r="D1968" s="10">
        <v>0.30839698119098496</v>
      </c>
      <c r="F1968" s="10">
        <v>38.79</v>
      </c>
      <c r="G1968" s="10">
        <v>1129388.12297667</v>
      </c>
    </row>
    <row r="1969" ht="14.25" customHeight="1">
      <c r="A1969" s="10">
        <v>1941.0</v>
      </c>
      <c r="B1969" s="10">
        <v>1612224.7376468899</v>
      </c>
      <c r="C1969" s="10">
        <v>2442.7902770901565</v>
      </c>
      <c r="D1969" s="10">
        <v>0.02416144734101713</v>
      </c>
      <c r="F1969" s="10">
        <v>38.81</v>
      </c>
      <c r="G1969" s="10">
        <v>1129408.87012587</v>
      </c>
    </row>
    <row r="1970" ht="14.25" customHeight="1">
      <c r="A1970" s="10">
        <v>1942.0</v>
      </c>
      <c r="B1970" s="10">
        <v>1027846.760477144</v>
      </c>
      <c r="C1970" s="10">
        <v>-73113.85663685598</v>
      </c>
      <c r="D1970" s="10">
        <v>-0.7231634306054157</v>
      </c>
      <c r="F1970" s="10">
        <v>38.83</v>
      </c>
      <c r="G1970" s="10">
        <v>1129582.83842208</v>
      </c>
    </row>
    <row r="1971" ht="14.25" customHeight="1">
      <c r="A1971" s="10">
        <v>1943.0</v>
      </c>
      <c r="B1971" s="10">
        <v>1215796.5339188618</v>
      </c>
      <c r="C1971" s="10">
        <v>-31269.1595216617</v>
      </c>
      <c r="D1971" s="10">
        <v>-0.30928080820775666</v>
      </c>
      <c r="F1971" s="10">
        <v>38.85</v>
      </c>
      <c r="G1971" s="10">
        <v>1129613.01002032</v>
      </c>
    </row>
    <row r="1972" ht="14.25" customHeight="1">
      <c r="A1972" s="10">
        <v>1944.0</v>
      </c>
      <c r="B1972" s="10">
        <v>777113.4697024053</v>
      </c>
      <c r="C1972" s="10">
        <v>-43011.98408369231</v>
      </c>
      <c r="D1972" s="10">
        <v>-0.42542816639532727</v>
      </c>
      <c r="F1972" s="10">
        <v>38.87</v>
      </c>
      <c r="G1972" s="10">
        <v>1129798.37272535</v>
      </c>
    </row>
    <row r="1973" ht="14.25" customHeight="1">
      <c r="A1973" s="10">
        <v>1945.0</v>
      </c>
      <c r="B1973" s="10">
        <v>1440294.4766322519</v>
      </c>
      <c r="C1973" s="10">
        <v>-174367.1168940619</v>
      </c>
      <c r="D1973" s="10">
        <v>-1.7246514988832038</v>
      </c>
      <c r="F1973" s="10">
        <v>38.89</v>
      </c>
      <c r="G1973" s="10">
        <v>1129975.81711789</v>
      </c>
    </row>
    <row r="1974" ht="14.25" customHeight="1">
      <c r="A1974" s="10">
        <v>1946.0</v>
      </c>
      <c r="B1974" s="10">
        <v>1139470.0703833876</v>
      </c>
      <c r="C1974" s="10">
        <v>-158486.85943102965</v>
      </c>
      <c r="D1974" s="10">
        <v>-1.5675811158653465</v>
      </c>
      <c r="F1974" s="10">
        <v>38.91</v>
      </c>
      <c r="G1974" s="10">
        <v>1130108.02284523</v>
      </c>
    </row>
    <row r="1975" ht="14.25" customHeight="1">
      <c r="A1975" s="10">
        <v>1947.0</v>
      </c>
      <c r="B1975" s="10">
        <v>1159742.3776618866</v>
      </c>
      <c r="C1975" s="10">
        <v>-109502.47382143652</v>
      </c>
      <c r="D1975" s="10">
        <v>-1.0830803936633233</v>
      </c>
      <c r="F1975" s="10">
        <v>38.93</v>
      </c>
      <c r="G1975" s="10">
        <v>1130221.29762571</v>
      </c>
    </row>
    <row r="1976" ht="14.25" customHeight="1">
      <c r="A1976" s="10">
        <v>1948.0</v>
      </c>
      <c r="B1976" s="10">
        <v>758660.0941052877</v>
      </c>
      <c r="C1976" s="10">
        <v>-204407.04009498865</v>
      </c>
      <c r="D1976" s="10">
        <v>-2.021774026901438</v>
      </c>
      <c r="F1976" s="10">
        <v>38.949999999999996</v>
      </c>
      <c r="G1976" s="10">
        <v>1130293.59670348</v>
      </c>
    </row>
    <row r="1977" ht="14.25" customHeight="1">
      <c r="A1977" s="10">
        <v>1949.0</v>
      </c>
      <c r="B1977" s="10">
        <v>1111090.298938406</v>
      </c>
      <c r="C1977" s="10">
        <v>55067.885749264155</v>
      </c>
      <c r="D1977" s="10">
        <v>0.5446721456976258</v>
      </c>
      <c r="F1977" s="10">
        <v>38.97</v>
      </c>
      <c r="G1977" s="10">
        <v>1130415.40951685</v>
      </c>
    </row>
    <row r="1978" ht="14.25" customHeight="1">
      <c r="A1978" s="10">
        <v>1950.0</v>
      </c>
      <c r="B1978" s="10">
        <v>1260418.5887884332</v>
      </c>
      <c r="C1978" s="10">
        <v>-25788.99329839321</v>
      </c>
      <c r="D1978" s="10">
        <v>-0.25507691323350323</v>
      </c>
      <c r="F1978" s="10">
        <v>38.99</v>
      </c>
      <c r="G1978" s="10">
        <v>1130537.99274975</v>
      </c>
    </row>
    <row r="1979" ht="14.25" customHeight="1">
      <c r="A1979" s="10">
        <v>1951.0</v>
      </c>
      <c r="B1979" s="10">
        <v>1010346.9936666988</v>
      </c>
      <c r="C1979" s="10">
        <v>111973.93896348111</v>
      </c>
      <c r="D1979" s="10">
        <v>1.1075254618481374</v>
      </c>
      <c r="F1979" s="10">
        <v>39.01</v>
      </c>
      <c r="G1979" s="10">
        <v>1130677.46584398</v>
      </c>
    </row>
    <row r="1980" ht="14.25" customHeight="1">
      <c r="A1980" s="10">
        <v>1952.0</v>
      </c>
      <c r="B1980" s="10">
        <v>1416739.150018387</v>
      </c>
      <c r="C1980" s="10">
        <v>-500.5725679870229</v>
      </c>
      <c r="D1980" s="10">
        <v>-0.004951124071192541</v>
      </c>
      <c r="F1980" s="10">
        <v>39.03</v>
      </c>
      <c r="G1980" s="10">
        <v>1130844.02936265</v>
      </c>
    </row>
    <row r="1981" ht="14.25" customHeight="1">
      <c r="A1981" s="10">
        <v>1953.0</v>
      </c>
      <c r="B1981" s="10">
        <v>1320428.3195317271</v>
      </c>
      <c r="C1981" s="10">
        <v>39334.374143672874</v>
      </c>
      <c r="D1981" s="10">
        <v>0.3890532144643632</v>
      </c>
      <c r="F1981" s="10">
        <v>39.05</v>
      </c>
      <c r="G1981" s="10">
        <v>1131040.70232424</v>
      </c>
    </row>
    <row r="1982" ht="14.25" customHeight="1">
      <c r="A1982" s="10">
        <v>1954.0</v>
      </c>
      <c r="B1982" s="10">
        <v>1051629.2084108472</v>
      </c>
      <c r="C1982" s="10">
        <v>72221.93300059275</v>
      </c>
      <c r="D1982" s="10">
        <v>0.7143414837637683</v>
      </c>
      <c r="F1982" s="10">
        <v>39.07</v>
      </c>
      <c r="G1982" s="10">
        <v>1131154.51836542</v>
      </c>
    </row>
    <row r="1983" ht="14.25" customHeight="1">
      <c r="A1983" s="10">
        <v>1955.0</v>
      </c>
      <c r="B1983" s="10">
        <v>1145382.9990388914</v>
      </c>
      <c r="C1983" s="10">
        <v>125957.38238509861</v>
      </c>
      <c r="D1983" s="10">
        <v>1.2458346057178116</v>
      </c>
      <c r="F1983" s="10">
        <v>39.089999999999996</v>
      </c>
      <c r="G1983" s="10">
        <v>1131225.75970326</v>
      </c>
    </row>
    <row r="1984" ht="14.25" customHeight="1">
      <c r="A1984" s="10">
        <v>1956.0</v>
      </c>
      <c r="B1984" s="10">
        <v>933860.9668174721</v>
      </c>
      <c r="C1984" s="10">
        <v>61860.66058050492</v>
      </c>
      <c r="D1984" s="10">
        <v>0.6118589496257606</v>
      </c>
      <c r="F1984" s="10">
        <v>39.11</v>
      </c>
      <c r="G1984" s="10">
        <v>1131532.91943716</v>
      </c>
    </row>
    <row r="1985" ht="14.25" customHeight="1">
      <c r="A1985" s="10">
        <v>1957.0</v>
      </c>
      <c r="B1985" s="10">
        <v>1035895.4923967472</v>
      </c>
      <c r="C1985" s="10">
        <v>161177.95241825283</v>
      </c>
      <c r="D1985" s="10">
        <v>1.5941985058682353</v>
      </c>
      <c r="F1985" s="10">
        <v>39.129999999999995</v>
      </c>
      <c r="G1985" s="10">
        <v>1131533.55540946</v>
      </c>
    </row>
    <row r="1986" ht="14.25" customHeight="1">
      <c r="A1986" s="10">
        <v>1958.0</v>
      </c>
      <c r="B1986" s="10">
        <v>981624.9523899243</v>
      </c>
      <c r="C1986" s="10">
        <v>9773.869475592626</v>
      </c>
      <c r="D1986" s="10">
        <v>0.09667257761227378</v>
      </c>
      <c r="F1986" s="10">
        <v>39.15</v>
      </c>
      <c r="G1986" s="10">
        <v>1131618.91336484</v>
      </c>
    </row>
    <row r="1987" ht="14.25" customHeight="1">
      <c r="A1987" s="10">
        <v>1959.0</v>
      </c>
      <c r="B1987" s="10">
        <v>1047814.120942011</v>
      </c>
      <c r="C1987" s="10">
        <v>-88079.30764403101</v>
      </c>
      <c r="D1987" s="10">
        <v>-0.8711855346049258</v>
      </c>
      <c r="F1987" s="10">
        <v>39.17</v>
      </c>
      <c r="G1987" s="10">
        <v>1131698.21419536</v>
      </c>
    </row>
    <row r="1988" ht="14.25" customHeight="1">
      <c r="A1988" s="10">
        <v>1960.0</v>
      </c>
      <c r="B1988" s="10">
        <v>1451119.5096234165</v>
      </c>
      <c r="C1988" s="10">
        <v>179833.37393294345</v>
      </c>
      <c r="D1988" s="10">
        <v>1.7787178192038844</v>
      </c>
      <c r="F1988" s="10">
        <v>39.19</v>
      </c>
      <c r="G1988" s="10">
        <v>1131887.761786</v>
      </c>
    </row>
    <row r="1989" ht="14.25" customHeight="1">
      <c r="A1989" s="10">
        <v>1961.0</v>
      </c>
      <c r="B1989" s="10">
        <v>1146079.5737146498</v>
      </c>
      <c r="C1989" s="10">
        <v>-1941.9376930496655</v>
      </c>
      <c r="D1989" s="10">
        <v>-0.019207553652967193</v>
      </c>
      <c r="F1989" s="10">
        <v>39.21</v>
      </c>
      <c r="G1989" s="10">
        <v>1132146.32043532</v>
      </c>
    </row>
    <row r="1990" ht="14.25" customHeight="1">
      <c r="A1990" s="10">
        <v>1962.0</v>
      </c>
      <c r="B1990" s="10">
        <v>1251430.9244756303</v>
      </c>
      <c r="C1990" s="10">
        <v>53670.84986660979</v>
      </c>
      <c r="D1990" s="10">
        <v>0.5308541731811832</v>
      </c>
      <c r="F1990" s="10">
        <v>39.23</v>
      </c>
      <c r="G1990" s="10">
        <v>1132522.90129471</v>
      </c>
    </row>
    <row r="1991" ht="14.25" customHeight="1">
      <c r="A1991" s="10">
        <v>1963.0</v>
      </c>
      <c r="B1991" s="10">
        <v>1303934.5068873079</v>
      </c>
      <c r="C1991" s="10">
        <v>2353.7205708920956</v>
      </c>
      <c r="D1991" s="10">
        <v>0.023280465851870286</v>
      </c>
      <c r="F1991" s="10">
        <v>39.25</v>
      </c>
      <c r="G1991" s="10">
        <v>1132662.21539227</v>
      </c>
    </row>
    <row r="1992" ht="14.25" customHeight="1">
      <c r="A1992" s="10">
        <v>1964.0</v>
      </c>
      <c r="B1992" s="10">
        <v>1079828.6927012955</v>
      </c>
      <c r="C1992" s="10">
        <v>-168756.85914823052</v>
      </c>
      <c r="D1992" s="10">
        <v>-1.6691608788464696</v>
      </c>
      <c r="F1992" s="10">
        <v>39.269999999999996</v>
      </c>
      <c r="G1992" s="10">
        <v>1132779.83676253</v>
      </c>
    </row>
    <row r="1993" ht="14.25" customHeight="1">
      <c r="A1993" s="10">
        <v>1965.0</v>
      </c>
      <c r="B1993" s="10">
        <v>1354726.743103379</v>
      </c>
      <c r="C1993" s="10">
        <v>-116330.33104085899</v>
      </c>
      <c r="D1993" s="10">
        <v>-1.1506141947457365</v>
      </c>
      <c r="F1993" s="10">
        <v>39.29</v>
      </c>
      <c r="G1993" s="10">
        <v>1132983.95515514</v>
      </c>
    </row>
    <row r="1994" ht="14.25" customHeight="1">
      <c r="A1994" s="10">
        <v>1966.0</v>
      </c>
      <c r="B1994" s="10">
        <v>1357928.336330641</v>
      </c>
      <c r="C1994" s="10">
        <v>-74337.87745788111</v>
      </c>
      <c r="D1994" s="10">
        <v>-0.7352701246957228</v>
      </c>
      <c r="F1994" s="10">
        <v>39.31</v>
      </c>
      <c r="G1994" s="10">
        <v>1133084.32382383</v>
      </c>
    </row>
    <row r="1995" ht="14.25" customHeight="1">
      <c r="A1995" s="10">
        <v>1967.0</v>
      </c>
      <c r="B1995" s="10">
        <v>1314263.0292102513</v>
      </c>
      <c r="C1995" s="10">
        <v>-104216.2883819514</v>
      </c>
      <c r="D1995" s="10">
        <v>-1.030795147431251</v>
      </c>
      <c r="F1995" s="10">
        <v>39.33</v>
      </c>
      <c r="G1995" s="10">
        <v>1133126.48386135</v>
      </c>
    </row>
    <row r="1996" ht="14.25" customHeight="1">
      <c r="A1996" s="10">
        <v>1968.0</v>
      </c>
      <c r="B1996" s="10">
        <v>896538.5606394317</v>
      </c>
      <c r="C1996" s="10">
        <v>129370.35341339826</v>
      </c>
      <c r="D1996" s="10">
        <v>1.2795920348962622</v>
      </c>
      <c r="F1996" s="10">
        <v>39.35</v>
      </c>
      <c r="G1996" s="10">
        <v>1133139.92617632</v>
      </c>
    </row>
    <row r="1997" ht="14.25" customHeight="1">
      <c r="A1997" s="10">
        <v>1969.0</v>
      </c>
      <c r="B1997" s="10">
        <v>1228873.3959015654</v>
      </c>
      <c r="C1997" s="10">
        <v>-199011.77300072543</v>
      </c>
      <c r="D1997" s="10">
        <v>-1.9684098625639064</v>
      </c>
      <c r="F1997" s="10">
        <v>39.37</v>
      </c>
      <c r="G1997" s="10">
        <v>1133814.07796292</v>
      </c>
    </row>
    <row r="1998" ht="14.25" customHeight="1">
      <c r="A1998" s="10">
        <v>1970.0</v>
      </c>
      <c r="B1998" s="10">
        <v>1096303.2321628693</v>
      </c>
      <c r="C1998" s="10">
        <v>-167353.22891433025</v>
      </c>
      <c r="D1998" s="10">
        <v>-1.6552776821182433</v>
      </c>
      <c r="F1998" s="10">
        <v>39.39</v>
      </c>
      <c r="G1998" s="10">
        <v>1133910.64844312</v>
      </c>
    </row>
    <row r="1999" ht="14.25" customHeight="1">
      <c r="A1999" s="10">
        <v>1971.0</v>
      </c>
      <c r="B1999" s="10">
        <v>1334170.9825693732</v>
      </c>
      <c r="C1999" s="10">
        <v>34835.13231205684</v>
      </c>
      <c r="D1999" s="10">
        <v>0.3445515658338532</v>
      </c>
      <c r="F1999" s="10">
        <v>39.41</v>
      </c>
      <c r="G1999" s="10">
        <v>1134055.40305793</v>
      </c>
    </row>
    <row r="2000" ht="14.25" customHeight="1">
      <c r="A2000" s="10">
        <v>1972.0</v>
      </c>
      <c r="B2000" s="10">
        <v>1286988.5920790015</v>
      </c>
      <c r="C2000" s="10">
        <v>181750.1627900286</v>
      </c>
      <c r="D2000" s="10">
        <v>1.7976766276896783</v>
      </c>
      <c r="F2000" s="10">
        <v>39.43</v>
      </c>
      <c r="G2000" s="10">
        <v>1134125.64569782</v>
      </c>
    </row>
    <row r="2001" ht="14.25" customHeight="1">
      <c r="A2001" s="10">
        <v>1973.0</v>
      </c>
      <c r="B2001" s="10">
        <v>1503880.2372594993</v>
      </c>
      <c r="C2001" s="10">
        <v>-26115.089449979365</v>
      </c>
      <c r="D2001" s="10">
        <v>-0.2583023047329498</v>
      </c>
      <c r="F2001" s="10">
        <v>39.449999999999996</v>
      </c>
      <c r="G2001" s="10">
        <v>1134142.9159604</v>
      </c>
    </row>
    <row r="2002" ht="14.25" customHeight="1">
      <c r="A2002" s="10">
        <v>1974.0</v>
      </c>
      <c r="B2002" s="10">
        <v>992216.4859562877</v>
      </c>
      <c r="C2002" s="10">
        <v>12255.174921362312</v>
      </c>
      <c r="D2002" s="10">
        <v>0.12121497547065965</v>
      </c>
      <c r="F2002" s="10">
        <v>39.47</v>
      </c>
      <c r="G2002" s="10">
        <v>1134246.50252595</v>
      </c>
    </row>
    <row r="2003" ht="14.25" customHeight="1">
      <c r="A2003" s="10">
        <v>1975.0</v>
      </c>
      <c r="B2003" s="10">
        <v>512713.4502695367</v>
      </c>
      <c r="C2003" s="10">
        <v>-104994.5120540447</v>
      </c>
      <c r="D2003" s="10">
        <v>-1.0384924968308944</v>
      </c>
      <c r="F2003" s="10">
        <v>39.49</v>
      </c>
      <c r="G2003" s="10">
        <v>1134273.42452142</v>
      </c>
    </row>
    <row r="2004" ht="14.25" customHeight="1">
      <c r="A2004" s="10">
        <v>1976.0</v>
      </c>
      <c r="B2004" s="10">
        <v>1640197.7127945418</v>
      </c>
      <c r="C2004" s="10">
        <v>-57432.12031773175</v>
      </c>
      <c r="D2004" s="10">
        <v>-0.5680566046761867</v>
      </c>
      <c r="F2004" s="10">
        <v>39.51</v>
      </c>
      <c r="G2004" s="10">
        <v>1134397.75771536</v>
      </c>
    </row>
    <row r="2005" ht="14.25" customHeight="1">
      <c r="A2005" s="10">
        <v>1977.0</v>
      </c>
      <c r="B2005" s="10">
        <v>1324543.3025083113</v>
      </c>
      <c r="C2005" s="10">
        <v>116193.28074996872</v>
      </c>
      <c r="D2005" s="10">
        <v>1.149258641050656</v>
      </c>
      <c r="F2005" s="10">
        <v>39.53</v>
      </c>
      <c r="G2005" s="10">
        <v>1135030.68283461</v>
      </c>
    </row>
    <row r="2006" ht="14.25" customHeight="1">
      <c r="A2006" s="10">
        <v>1978.0</v>
      </c>
      <c r="B2006" s="10">
        <v>846786.2909970166</v>
      </c>
      <c r="C2006" s="10">
        <v>9475.32420301938</v>
      </c>
      <c r="D2006" s="10">
        <v>0.09371968969969353</v>
      </c>
      <c r="F2006" s="10">
        <v>39.55</v>
      </c>
      <c r="G2006" s="10">
        <v>1135079.34529202</v>
      </c>
    </row>
    <row r="2007" ht="14.25" customHeight="1">
      <c r="A2007" s="10">
        <v>1979.0</v>
      </c>
      <c r="B2007" s="10">
        <v>1068314.8257787852</v>
      </c>
      <c r="C2007" s="10">
        <v>-69167.95640439214</v>
      </c>
      <c r="D2007" s="10">
        <v>-0.684134840401123</v>
      </c>
      <c r="F2007" s="10">
        <v>39.57</v>
      </c>
      <c r="G2007" s="10">
        <v>1135465.4732309</v>
      </c>
    </row>
    <row r="2008" ht="14.25" customHeight="1">
      <c r="A2008" s="10">
        <v>1980.0</v>
      </c>
      <c r="B2008" s="10">
        <v>1350867.676415053</v>
      </c>
      <c r="C2008" s="10">
        <v>61758.842326727</v>
      </c>
      <c r="D2008" s="10">
        <v>0.6108518732508128</v>
      </c>
      <c r="F2008" s="10">
        <v>39.589999999999996</v>
      </c>
      <c r="G2008" s="10">
        <v>1135613.43184141</v>
      </c>
    </row>
    <row r="2009" ht="14.25" customHeight="1">
      <c r="A2009" s="10">
        <v>1981.0</v>
      </c>
      <c r="B2009" s="10">
        <v>1098070.9349725284</v>
      </c>
      <c r="C2009" s="10">
        <v>-14007.292984258384</v>
      </c>
      <c r="D2009" s="10">
        <v>-0.13854503802614687</v>
      </c>
      <c r="F2009" s="10">
        <v>39.61</v>
      </c>
      <c r="G2009" s="10">
        <v>1135676.18310428</v>
      </c>
    </row>
    <row r="2010" ht="14.25" customHeight="1">
      <c r="A2010" s="10">
        <v>1982.0</v>
      </c>
      <c r="B2010" s="10">
        <v>1265303.9386634468</v>
      </c>
      <c r="C2010" s="10">
        <v>-138055.3284297667</v>
      </c>
      <c r="D2010" s="10">
        <v>-1.3654944426813456</v>
      </c>
      <c r="F2010" s="10">
        <v>39.629999999999995</v>
      </c>
      <c r="G2010" s="10">
        <v>1136347.79231924</v>
      </c>
    </row>
    <row r="2011" ht="14.25" customHeight="1">
      <c r="A2011" s="10">
        <v>1983.0</v>
      </c>
      <c r="B2011" s="10">
        <v>1425300.4050504104</v>
      </c>
      <c r="C2011" s="10">
        <v>-31403.01483060047</v>
      </c>
      <c r="D2011" s="10">
        <v>-0.3106047605865471</v>
      </c>
      <c r="F2011" s="10">
        <v>39.65</v>
      </c>
      <c r="G2011" s="10">
        <v>1136448.40876045</v>
      </c>
    </row>
    <row r="2012" ht="14.25" customHeight="1">
      <c r="A2012" s="10">
        <v>1984.0</v>
      </c>
      <c r="B2012" s="10">
        <v>1392266.6180830398</v>
      </c>
      <c r="C2012" s="10">
        <v>244148.27399028023</v>
      </c>
      <c r="D2012" s="10">
        <v>2.414851459308745</v>
      </c>
      <c r="F2012" s="10">
        <v>39.67</v>
      </c>
      <c r="G2012" s="10">
        <v>1137059.18848431</v>
      </c>
    </row>
    <row r="2013" ht="14.25" customHeight="1">
      <c r="A2013" s="10">
        <v>1985.0</v>
      </c>
      <c r="B2013" s="10">
        <v>899811.6679383097</v>
      </c>
      <c r="C2013" s="10">
        <v>-201353.9902883427</v>
      </c>
      <c r="D2013" s="10">
        <v>-1.991576550341703</v>
      </c>
      <c r="F2013" s="10">
        <v>39.69</v>
      </c>
      <c r="G2013" s="10">
        <v>1137060.06698538</v>
      </c>
    </row>
    <row r="2014" ht="14.25" customHeight="1">
      <c r="A2014" s="10">
        <v>1986.0</v>
      </c>
      <c r="B2014" s="10">
        <v>857874.1506514956</v>
      </c>
      <c r="C2014" s="10">
        <v>6572.643568992498</v>
      </c>
      <c r="D2014" s="10">
        <v>0.06500950285124543</v>
      </c>
      <c r="F2014" s="10">
        <v>39.71</v>
      </c>
      <c r="G2014" s="10">
        <v>1137069.30717901</v>
      </c>
    </row>
    <row r="2015" ht="14.25" customHeight="1">
      <c r="A2015" s="10">
        <v>1987.0</v>
      </c>
      <c r="B2015" s="10">
        <v>429052.99150426284</v>
      </c>
      <c r="C2015" s="10">
        <v>-75812.93683157186</v>
      </c>
      <c r="D2015" s="10">
        <v>-0.7498598214521536</v>
      </c>
      <c r="F2015" s="10">
        <v>39.73</v>
      </c>
      <c r="G2015" s="10">
        <v>1137224.57543043</v>
      </c>
    </row>
    <row r="2016" ht="14.25" customHeight="1">
      <c r="A2016" s="10">
        <v>1988.0</v>
      </c>
      <c r="B2016" s="10">
        <v>1422967.7715681829</v>
      </c>
      <c r="C2016" s="10">
        <v>174687.48684409703</v>
      </c>
      <c r="D2016" s="10">
        <v>1.7278202529715156</v>
      </c>
      <c r="F2016" s="10">
        <v>39.75</v>
      </c>
      <c r="G2016" s="10">
        <v>1137446.99339696</v>
      </c>
    </row>
    <row r="2017" ht="14.25" customHeight="1">
      <c r="A2017" s="10">
        <v>1989.0</v>
      </c>
      <c r="B2017" s="10">
        <v>855877.2750676587</v>
      </c>
      <c r="C2017" s="10">
        <v>-57803.328890450764</v>
      </c>
      <c r="D2017" s="10">
        <v>-0.5717281996004011</v>
      </c>
      <c r="F2017" s="10">
        <v>39.769999999999996</v>
      </c>
      <c r="G2017" s="10">
        <v>1137465.33591705</v>
      </c>
    </row>
    <row r="2018" ht="14.25" customHeight="1">
      <c r="A2018" s="10">
        <v>1990.0</v>
      </c>
      <c r="B2018" s="10">
        <v>1180702.3660955627</v>
      </c>
      <c r="C2018" s="10">
        <v>-120261.77043972281</v>
      </c>
      <c r="D2018" s="10">
        <v>-1.1894997539772882</v>
      </c>
      <c r="F2018" s="10">
        <v>39.79</v>
      </c>
      <c r="G2018" s="10">
        <v>1137467.58576747</v>
      </c>
    </row>
    <row r="2019" ht="14.25" customHeight="1">
      <c r="A2019" s="10">
        <v>1991.0</v>
      </c>
      <c r="B2019" s="10">
        <v>1396365.7413286518</v>
      </c>
      <c r="C2019" s="10">
        <v>96246.44803288812</v>
      </c>
      <c r="D2019" s="10">
        <v>0.9519660806398166</v>
      </c>
      <c r="F2019" s="10">
        <v>39.81</v>
      </c>
      <c r="G2019" s="10">
        <v>1137523.11087168</v>
      </c>
    </row>
    <row r="2020" ht="14.25" customHeight="1">
      <c r="A2020" s="10">
        <v>1992.0</v>
      </c>
      <c r="B2020" s="10">
        <v>1150143.3708132938</v>
      </c>
      <c r="C2020" s="10">
        <v>152605.4867831862</v>
      </c>
      <c r="D2020" s="10">
        <v>1.5094089195632392</v>
      </c>
      <c r="F2020" s="10">
        <v>39.83</v>
      </c>
      <c r="G2020" s="10">
        <v>1137685.11628548</v>
      </c>
    </row>
    <row r="2021" ht="14.25" customHeight="1">
      <c r="A2021" s="10">
        <v>1993.0</v>
      </c>
      <c r="B2021" s="10">
        <v>1118599.3824517308</v>
      </c>
      <c r="C2021" s="10">
        <v>82362.43847088912</v>
      </c>
      <c r="D2021" s="10">
        <v>0.8146404292891762</v>
      </c>
      <c r="F2021" s="10">
        <v>39.85</v>
      </c>
      <c r="G2021" s="10">
        <v>1137801.93271182</v>
      </c>
    </row>
    <row r="2022" ht="14.25" customHeight="1">
      <c r="A2022" s="10">
        <v>1994.0</v>
      </c>
      <c r="B2022" s="10">
        <v>1083463.2945743327</v>
      </c>
      <c r="C2022" s="10">
        <v>-46778.05375944264</v>
      </c>
      <c r="D2022" s="10">
        <v>-0.46267806664531286</v>
      </c>
      <c r="F2022" s="10">
        <v>39.87</v>
      </c>
      <c r="G2022" s="10">
        <v>1138036.59504191</v>
      </c>
    </row>
    <row r="2023" ht="14.25" customHeight="1">
      <c r="A2023" s="10">
        <v>1995.0</v>
      </c>
      <c r="B2023" s="10">
        <v>1412157.3079056595</v>
      </c>
      <c r="C2023" s="10">
        <v>-69338.63162580947</v>
      </c>
      <c r="D2023" s="10">
        <v>-0.6858229756509503</v>
      </c>
      <c r="F2023" s="10">
        <v>39.89</v>
      </c>
      <c r="G2023" s="10">
        <v>1138609.17293696</v>
      </c>
    </row>
    <row r="2024" ht="14.25" customHeight="1">
      <c r="A2024" s="10">
        <v>1996.0</v>
      </c>
      <c r="B2024" s="10">
        <v>1408170.3405527114</v>
      </c>
      <c r="C2024" s="10">
        <v>66376.42159339855</v>
      </c>
      <c r="D2024" s="10">
        <v>0.6565239881847056</v>
      </c>
      <c r="F2024" s="10">
        <v>39.91</v>
      </c>
      <c r="G2024" s="10">
        <v>1138748.96434368</v>
      </c>
    </row>
    <row r="2025" ht="14.25" customHeight="1">
      <c r="A2025" s="10">
        <v>1997.0</v>
      </c>
      <c r="B2025" s="10">
        <v>1913205.6925947946</v>
      </c>
      <c r="C2025" s="10">
        <v>-7181.056109784637</v>
      </c>
      <c r="D2025" s="10">
        <v>-0.07102726364873575</v>
      </c>
      <c r="F2025" s="10">
        <v>39.93</v>
      </c>
      <c r="G2025" s="10">
        <v>1138885.10400527</v>
      </c>
    </row>
    <row r="2026" ht="14.25" customHeight="1">
      <c r="A2026" s="10">
        <v>1998.0</v>
      </c>
      <c r="B2026" s="10">
        <v>1558008.5336461724</v>
      </c>
      <c r="C2026" s="10">
        <v>-175197.8280304724</v>
      </c>
      <c r="D2026" s="10">
        <v>-1.7328679976822277</v>
      </c>
      <c r="F2026" s="10">
        <v>39.949999999999996</v>
      </c>
      <c r="G2026" s="10">
        <v>1139014.19364814</v>
      </c>
    </row>
    <row r="2027" ht="14.25" customHeight="1">
      <c r="A2027" s="10">
        <v>1999.0</v>
      </c>
      <c r="B2027" s="10">
        <v>1030638.2252406629</v>
      </c>
      <c r="C2027" s="10">
        <v>-14111.63149712293</v>
      </c>
      <c r="D2027" s="10">
        <v>-0.13957704208636434</v>
      </c>
      <c r="F2027" s="10">
        <v>39.97</v>
      </c>
      <c r="G2027" s="10">
        <v>1139072.7722894</v>
      </c>
    </row>
    <row r="2028" ht="14.25" customHeight="1">
      <c r="A2028" s="10">
        <v>2000.0</v>
      </c>
      <c r="B2028" s="10">
        <v>963674.0185505108</v>
      </c>
      <c r="C2028" s="10">
        <v>-8927.442117686733</v>
      </c>
      <c r="D2028" s="10">
        <v>-0.08830063089714253</v>
      </c>
      <c r="F2028" s="10">
        <v>39.99</v>
      </c>
      <c r="G2028" s="10">
        <v>1139360.43400834</v>
      </c>
    </row>
    <row r="2029" ht="14.25" customHeight="1">
      <c r="A2029" s="10">
        <v>2001.0</v>
      </c>
      <c r="B2029" s="10">
        <v>734257.2617966337</v>
      </c>
      <c r="C2029" s="10">
        <v>87601.80393121927</v>
      </c>
      <c r="D2029" s="10">
        <v>0.8664625827737993</v>
      </c>
      <c r="F2029" s="10">
        <v>40.01</v>
      </c>
      <c r="G2029" s="10">
        <v>1139615.72012355</v>
      </c>
    </row>
    <row r="2030" ht="14.25" customHeight="1">
      <c r="A2030" s="10">
        <v>2002.0</v>
      </c>
      <c r="B2030" s="10">
        <v>915672.0670322457</v>
      </c>
      <c r="C2030" s="10">
        <v>347346.0599567143</v>
      </c>
      <c r="D2030" s="10">
        <v>3.435572679104859</v>
      </c>
      <c r="F2030" s="10">
        <v>40.03</v>
      </c>
      <c r="G2030" s="10">
        <v>1139959.93274162</v>
      </c>
    </row>
    <row r="2031" ht="14.25" customHeight="1">
      <c r="A2031" s="10">
        <v>2003.0</v>
      </c>
      <c r="B2031" s="10">
        <v>1408246.4917829875</v>
      </c>
      <c r="C2031" s="10">
        <v>113897.14960266254</v>
      </c>
      <c r="D2031" s="10">
        <v>1.1265477876777694</v>
      </c>
      <c r="F2031" s="10">
        <v>40.05</v>
      </c>
      <c r="G2031" s="10">
        <v>1140126.18694318</v>
      </c>
    </row>
    <row r="2032" ht="14.25" customHeight="1">
      <c r="A2032" s="10">
        <v>2004.0</v>
      </c>
      <c r="B2032" s="10">
        <v>1313235.4281971748</v>
      </c>
      <c r="C2032" s="10">
        <v>54076.703855325235</v>
      </c>
      <c r="D2032" s="10">
        <v>0.53486844320201</v>
      </c>
      <c r="F2032" s="10">
        <v>40.07</v>
      </c>
      <c r="G2032" s="10">
        <v>1140187.68145529</v>
      </c>
    </row>
    <row r="2033" ht="14.25" customHeight="1">
      <c r="A2033" s="10">
        <v>2005.0</v>
      </c>
      <c r="B2033" s="10">
        <v>1161907.6338076836</v>
      </c>
      <c r="C2033" s="10">
        <v>-99701.31286354363</v>
      </c>
      <c r="D2033" s="10">
        <v>-0.9861378781367551</v>
      </c>
      <c r="F2033" s="10">
        <v>40.089999999999996</v>
      </c>
      <c r="G2033" s="10">
        <v>1140209.07752341</v>
      </c>
    </row>
    <row r="2034" ht="14.25" customHeight="1">
      <c r="A2034" s="10">
        <v>2006.0</v>
      </c>
      <c r="B2034" s="10">
        <v>914637.6047133574</v>
      </c>
      <c r="C2034" s="10">
        <v>-29388.422221695422</v>
      </c>
      <c r="D2034" s="10">
        <v>-0.2906785828503054</v>
      </c>
      <c r="F2034" s="10">
        <v>40.11</v>
      </c>
      <c r="G2034" s="10">
        <v>1140579.61789309</v>
      </c>
    </row>
    <row r="2035" ht="14.25" customHeight="1">
      <c r="A2035" s="10">
        <v>2007.0</v>
      </c>
      <c r="B2035" s="10">
        <v>940819.2470164015</v>
      </c>
      <c r="C2035" s="10">
        <v>4159.762415292556</v>
      </c>
      <c r="D2035" s="10">
        <v>0.04114388430756143</v>
      </c>
      <c r="F2035" s="10">
        <v>40.129999999999995</v>
      </c>
      <c r="G2035" s="10">
        <v>1140918.80546592</v>
      </c>
    </row>
    <row r="2036" ht="14.25" customHeight="1">
      <c r="A2036" s="10">
        <v>2008.0</v>
      </c>
      <c r="B2036" s="10">
        <v>1308776.7345846973</v>
      </c>
      <c r="C2036" s="10">
        <v>-9795.905634707306</v>
      </c>
      <c r="D2036" s="10">
        <v>-0.09689053553647259</v>
      </c>
      <c r="F2036" s="10">
        <v>40.15</v>
      </c>
      <c r="G2036" s="10">
        <v>1141916.52543889</v>
      </c>
    </row>
    <row r="2037" ht="14.25" customHeight="1">
      <c r="A2037" s="10">
        <v>2009.0</v>
      </c>
      <c r="B2037" s="10">
        <v>619495.080749747</v>
      </c>
      <c r="C2037" s="10">
        <v>132862.201646721</v>
      </c>
      <c r="D2037" s="10">
        <v>1.314129632332891</v>
      </c>
      <c r="F2037" s="10">
        <v>40.17</v>
      </c>
      <c r="G2037" s="10">
        <v>1142113.38414845</v>
      </c>
    </row>
    <row r="2038" ht="14.25" customHeight="1">
      <c r="A2038" s="10">
        <v>2010.0</v>
      </c>
      <c r="B2038" s="10">
        <v>937581.4667355575</v>
      </c>
      <c r="C2038" s="10">
        <v>-61232.649110718514</v>
      </c>
      <c r="D2038" s="10">
        <v>-0.6056473373563381</v>
      </c>
      <c r="F2038" s="10">
        <v>40.19</v>
      </c>
      <c r="G2038" s="10">
        <v>1142127.88427018</v>
      </c>
    </row>
    <row r="2039" ht="14.25" customHeight="1">
      <c r="A2039" s="10">
        <v>2011.0</v>
      </c>
      <c r="B2039" s="10">
        <v>1474149.9149546167</v>
      </c>
      <c r="C2039" s="10">
        <v>-88749.45928155677</v>
      </c>
      <c r="D2039" s="10">
        <v>-0.8778139519735518</v>
      </c>
      <c r="F2039" s="10">
        <v>40.21</v>
      </c>
      <c r="G2039" s="10">
        <v>1142264.24767841</v>
      </c>
    </row>
    <row r="2040" ht="14.25" customHeight="1">
      <c r="A2040" s="10">
        <v>2012.0</v>
      </c>
      <c r="B2040" s="10">
        <v>799274.8695354678</v>
      </c>
      <c r="C2040" s="10">
        <v>-156464.9027919938</v>
      </c>
      <c r="D2040" s="10">
        <v>-1.5475821010837427</v>
      </c>
      <c r="F2040" s="10">
        <v>40.23</v>
      </c>
      <c r="G2040" s="10">
        <v>1143203.06786568</v>
      </c>
    </row>
    <row r="2041" ht="14.25" customHeight="1">
      <c r="A2041" s="10">
        <v>2013.0</v>
      </c>
      <c r="B2041" s="10">
        <v>1382693.4289649674</v>
      </c>
      <c r="C2041" s="10">
        <v>-47740.82384629734</v>
      </c>
      <c r="D2041" s="10">
        <v>-0.4722007501819265</v>
      </c>
      <c r="F2041" s="10">
        <v>40.25</v>
      </c>
      <c r="G2041" s="10">
        <v>1143215.02947312</v>
      </c>
    </row>
    <row r="2042" ht="14.25" customHeight="1">
      <c r="A2042" s="10">
        <v>2014.0</v>
      </c>
      <c r="B2042" s="10">
        <v>890092.9108122442</v>
      </c>
      <c r="C2042" s="10">
        <v>-87246.78851687419</v>
      </c>
      <c r="D2042" s="10">
        <v>-0.8629511531110098</v>
      </c>
      <c r="F2042" s="10">
        <v>40.269999999999996</v>
      </c>
      <c r="G2042" s="10">
        <v>1143377.60169957</v>
      </c>
    </row>
    <row r="2043" ht="14.25" customHeight="1">
      <c r="A2043" s="10">
        <v>2015.0</v>
      </c>
      <c r="B2043" s="10">
        <v>1406254.312121794</v>
      </c>
      <c r="C2043" s="10">
        <v>38447.01579806581</v>
      </c>
      <c r="D2043" s="10">
        <v>0.3802764225550978</v>
      </c>
      <c r="F2043" s="10">
        <v>40.29</v>
      </c>
      <c r="G2043" s="10">
        <v>1143621.36025678</v>
      </c>
    </row>
    <row r="2044" ht="14.25" customHeight="1">
      <c r="A2044" s="10">
        <v>2016.0</v>
      </c>
      <c r="B2044" s="10">
        <v>1036377.9994921868</v>
      </c>
      <c r="C2044" s="10">
        <v>-50092.61763604684</v>
      </c>
      <c r="D2044" s="10">
        <v>-0.4954621583923975</v>
      </c>
      <c r="F2044" s="10">
        <v>40.31</v>
      </c>
      <c r="G2044" s="10">
        <v>1143672.82541427</v>
      </c>
    </row>
    <row r="2045" ht="14.25" customHeight="1">
      <c r="A2045" s="10">
        <v>2017.0</v>
      </c>
      <c r="B2045" s="10">
        <v>960208.5633634587</v>
      </c>
      <c r="C2045" s="10">
        <v>73417.8481330513</v>
      </c>
      <c r="D2045" s="10">
        <v>0.7261701866893597</v>
      </c>
      <c r="F2045" s="10">
        <v>40.33</v>
      </c>
      <c r="G2045" s="10">
        <v>1144137.6360216</v>
      </c>
    </row>
    <row r="2046" ht="14.25" customHeight="1">
      <c r="A2046" s="10">
        <v>2018.0</v>
      </c>
      <c r="B2046" s="10">
        <v>1163955.341666446</v>
      </c>
      <c r="C2046" s="10">
        <v>-112781.87676756596</v>
      </c>
      <c r="D2046" s="10">
        <v>-1.1155167114004594</v>
      </c>
      <c r="F2046" s="10">
        <v>40.35</v>
      </c>
      <c r="G2046" s="10">
        <v>1144177.77600167</v>
      </c>
    </row>
    <row r="2047" ht="14.25" customHeight="1">
      <c r="A2047" s="10">
        <v>2019.0</v>
      </c>
      <c r="B2047" s="10">
        <v>766836.6474829216</v>
      </c>
      <c r="C2047" s="10">
        <v>-4669.394151622546</v>
      </c>
      <c r="D2047" s="10">
        <v>-0.04618461190343016</v>
      </c>
      <c r="F2047" s="10">
        <v>40.37</v>
      </c>
      <c r="G2047" s="10">
        <v>1144319.07593362</v>
      </c>
    </row>
    <row r="2048" ht="14.25" customHeight="1">
      <c r="A2048" s="10">
        <v>2020.0</v>
      </c>
      <c r="B2048" s="10">
        <v>992740.7244333257</v>
      </c>
      <c r="C2048" s="10">
        <v>47636.27073628432</v>
      </c>
      <c r="D2048" s="10">
        <v>0.47116662355811817</v>
      </c>
      <c r="F2048" s="10">
        <v>40.39</v>
      </c>
      <c r="G2048" s="10">
        <v>1144477.8789563</v>
      </c>
    </row>
    <row r="2049" ht="14.25" customHeight="1">
      <c r="A2049" s="10">
        <v>2021.0</v>
      </c>
      <c r="B2049" s="10">
        <v>1325893.2328932495</v>
      </c>
      <c r="C2049" s="10">
        <v>50821.44130560057</v>
      </c>
      <c r="D2049" s="10">
        <v>0.5026708962353308</v>
      </c>
      <c r="F2049" s="10">
        <v>40.41</v>
      </c>
      <c r="G2049" s="10">
        <v>1144507.42322971</v>
      </c>
    </row>
    <row r="2050" ht="14.25" customHeight="1">
      <c r="A2050" s="10">
        <v>2022.0</v>
      </c>
      <c r="B2050" s="10">
        <v>1095607.9501285425</v>
      </c>
      <c r="C2050" s="10">
        <v>-66253.45527271251</v>
      </c>
      <c r="D2050" s="10">
        <v>-0.6553077379360295</v>
      </c>
      <c r="F2050" s="10">
        <v>40.43</v>
      </c>
      <c r="G2050" s="10">
        <v>1144641.81945444</v>
      </c>
    </row>
    <row r="2051" ht="14.25" customHeight="1">
      <c r="A2051" s="10">
        <v>2023.0</v>
      </c>
      <c r="B2051" s="10">
        <v>1353135.3137449808</v>
      </c>
      <c r="C2051" s="10">
        <v>121244.12633715919</v>
      </c>
      <c r="D2051" s="10">
        <v>1.1992161592326425</v>
      </c>
      <c r="F2051" s="10">
        <v>40.449999999999996</v>
      </c>
      <c r="G2051" s="10">
        <v>1144711.17732792</v>
      </c>
    </row>
    <row r="2052" ht="14.25" customHeight="1">
      <c r="A2052" s="10">
        <v>2024.0</v>
      </c>
      <c r="B2052" s="10">
        <v>1282495.9902803637</v>
      </c>
      <c r="C2052" s="10">
        <v>-78358.66691342369</v>
      </c>
      <c r="D2052" s="10">
        <v>-0.7750394383410725</v>
      </c>
      <c r="F2052" s="10">
        <v>40.47</v>
      </c>
      <c r="G2052" s="10">
        <v>1144901.26579312</v>
      </c>
    </row>
    <row r="2053" ht="14.25" customHeight="1">
      <c r="A2053" s="10">
        <v>2025.0</v>
      </c>
      <c r="B2053" s="10">
        <v>1183612.9905902436</v>
      </c>
      <c r="C2053" s="10">
        <v>-27860.245849993546</v>
      </c>
      <c r="D2053" s="10">
        <v>-0.27556351002602514</v>
      </c>
      <c r="F2053" s="10">
        <v>40.49</v>
      </c>
      <c r="G2053" s="10">
        <v>1144937.61380496</v>
      </c>
    </row>
    <row r="2054" ht="14.25" customHeight="1">
      <c r="A2054" s="10">
        <v>2026.0</v>
      </c>
      <c r="B2054" s="10">
        <v>1147093.8378737448</v>
      </c>
      <c r="C2054" s="10">
        <v>972.9751846452709</v>
      </c>
      <c r="D2054" s="10">
        <v>0.009623621359720804</v>
      </c>
      <c r="F2054" s="10">
        <v>40.51</v>
      </c>
      <c r="G2054" s="10">
        <v>1145351.16123255</v>
      </c>
    </row>
    <row r="2055" ht="14.25" customHeight="1">
      <c r="A2055" s="10">
        <v>2027.0</v>
      </c>
      <c r="B2055" s="10">
        <v>1150415.6509942743</v>
      </c>
      <c r="C2055" s="10">
        <v>84115.9495090656</v>
      </c>
      <c r="D2055" s="10">
        <v>0.831984269654081</v>
      </c>
      <c r="F2055" s="10">
        <v>40.53</v>
      </c>
      <c r="G2055" s="10">
        <v>1145804.26928655</v>
      </c>
    </row>
    <row r="2056" ht="14.25" customHeight="1">
      <c r="A2056" s="10">
        <v>2028.0</v>
      </c>
      <c r="B2056" s="10">
        <v>1415195.3940499257</v>
      </c>
      <c r="C2056" s="10">
        <v>-115061.42734837579</v>
      </c>
      <c r="D2056" s="10">
        <v>-1.1380635676885191</v>
      </c>
      <c r="F2056" s="10">
        <v>40.55</v>
      </c>
      <c r="G2056" s="10">
        <v>1146321.58139925</v>
      </c>
    </row>
    <row r="2057" ht="14.25" customHeight="1">
      <c r="A2057" s="10">
        <v>2029.0</v>
      </c>
      <c r="B2057" s="10">
        <v>933406.5730985973</v>
      </c>
      <c r="C2057" s="10">
        <v>177678.44379246258</v>
      </c>
      <c r="D2057" s="10">
        <v>1.7574035739323581</v>
      </c>
      <c r="F2057" s="10">
        <v>40.57</v>
      </c>
      <c r="G2057" s="10">
        <v>1146480.21353496</v>
      </c>
    </row>
    <row r="2058" ht="14.25" customHeight="1">
      <c r="A2058" s="10">
        <v>2030.0</v>
      </c>
      <c r="B2058" s="10">
        <v>1104432.1061553685</v>
      </c>
      <c r="C2058" s="10">
        <v>16007.259191741468</v>
      </c>
      <c r="D2058" s="10">
        <v>0.1583265471712862</v>
      </c>
      <c r="F2058" s="10">
        <v>40.589999999999996</v>
      </c>
      <c r="G2058" s="10">
        <v>1146532.45474056</v>
      </c>
    </row>
    <row r="2059" ht="14.25" customHeight="1">
      <c r="A2059" s="10">
        <v>2031.0</v>
      </c>
      <c r="B2059" s="10">
        <v>769395.9799179401</v>
      </c>
      <c r="C2059" s="10">
        <v>176155.1690129399</v>
      </c>
      <c r="D2059" s="10">
        <v>1.7423369823724892</v>
      </c>
      <c r="F2059" s="10">
        <v>40.61</v>
      </c>
      <c r="G2059" s="10">
        <v>1146637.54384348</v>
      </c>
    </row>
    <row r="2060" ht="14.25" customHeight="1">
      <c r="A2060" s="10">
        <v>2032.0</v>
      </c>
      <c r="B2060" s="10">
        <v>1492052.0174319304</v>
      </c>
      <c r="C2060" s="10">
        <v>5325.163435359485</v>
      </c>
      <c r="D2060" s="10">
        <v>0.05267077453698227</v>
      </c>
      <c r="F2060" s="10">
        <v>40.629999999999995</v>
      </c>
      <c r="G2060" s="10">
        <v>1146886.0930541</v>
      </c>
    </row>
    <row r="2061" ht="14.25" customHeight="1">
      <c r="A2061" s="10">
        <v>2033.0</v>
      </c>
      <c r="B2061" s="10">
        <v>1238819.0475308457</v>
      </c>
      <c r="C2061" s="10">
        <v>79778.66724780435</v>
      </c>
      <c r="D2061" s="10">
        <v>0.7890845504512427</v>
      </c>
      <c r="F2061" s="10">
        <v>40.65</v>
      </c>
      <c r="G2061" s="10">
        <v>1147313.01981613</v>
      </c>
    </row>
    <row r="2062" ht="14.25" customHeight="1">
      <c r="A2062" s="10">
        <v>2034.0</v>
      </c>
      <c r="B2062" s="10">
        <v>576321.737948711</v>
      </c>
      <c r="C2062" s="10">
        <v>125544.03500760498</v>
      </c>
      <c r="D2062" s="10">
        <v>1.241746219175371</v>
      </c>
      <c r="F2062" s="10">
        <v>40.67</v>
      </c>
      <c r="G2062" s="10">
        <v>1147442.9517715</v>
      </c>
    </row>
    <row r="2063" ht="14.25" customHeight="1">
      <c r="A2063" s="10">
        <v>2035.0</v>
      </c>
      <c r="B2063" s="10">
        <v>1317403.9111058323</v>
      </c>
      <c r="C2063" s="10">
        <v>-72487.36356255226</v>
      </c>
      <c r="D2063" s="10">
        <v>-0.7169668366668102</v>
      </c>
      <c r="F2063" s="10">
        <v>40.69</v>
      </c>
      <c r="G2063" s="10">
        <v>1147685.30055025</v>
      </c>
    </row>
    <row r="2064" ht="14.25" customHeight="1">
      <c r="A2064" s="10">
        <v>2036.0</v>
      </c>
      <c r="B2064" s="10">
        <v>1312758.6199709806</v>
      </c>
      <c r="C2064" s="10">
        <v>71719.68457726948</v>
      </c>
      <c r="D2064" s="10">
        <v>0.7093737839386776</v>
      </c>
      <c r="F2064" s="10">
        <v>40.71</v>
      </c>
      <c r="G2064" s="10">
        <v>1147908.52871108</v>
      </c>
    </row>
    <row r="2065" ht="14.25" customHeight="1">
      <c r="A2065" s="10">
        <v>2037.0</v>
      </c>
      <c r="B2065" s="10">
        <v>1192704.0457377648</v>
      </c>
      <c r="C2065" s="10">
        <v>36274.18722708523</v>
      </c>
      <c r="D2065" s="10">
        <v>0.35878514530908673</v>
      </c>
      <c r="F2065" s="10">
        <v>40.73</v>
      </c>
      <c r="G2065" s="10">
        <v>1148066.81305839</v>
      </c>
    </row>
    <row r="2066" ht="14.25" customHeight="1">
      <c r="A2066" s="10">
        <v>2038.0</v>
      </c>
      <c r="B2066" s="10">
        <v>1421182.371601392</v>
      </c>
      <c r="C2066" s="10">
        <v>-98399.61133191199</v>
      </c>
      <c r="D2066" s="10">
        <v>-0.9732628502208494</v>
      </c>
      <c r="F2066" s="10">
        <v>40.75</v>
      </c>
      <c r="G2066" s="10">
        <v>1148372.40147293</v>
      </c>
    </row>
    <row r="2067" ht="14.25" customHeight="1">
      <c r="A2067" s="10">
        <v>2039.0</v>
      </c>
      <c r="B2067" s="10">
        <v>1302660.1942838542</v>
      </c>
      <c r="C2067" s="10">
        <v>75609.37853865582</v>
      </c>
      <c r="D2067" s="10">
        <v>0.7478464423171355</v>
      </c>
      <c r="F2067" s="10">
        <v>40.769999999999996</v>
      </c>
      <c r="G2067" s="10">
        <v>1148416.90958571</v>
      </c>
    </row>
    <row r="2068" ht="14.25" customHeight="1">
      <c r="A2068" s="10">
        <v>2040.0</v>
      </c>
      <c r="B2068" s="10">
        <v>1251128.4928525072</v>
      </c>
      <c r="C2068" s="10">
        <v>121421.28963970277</v>
      </c>
      <c r="D2068" s="10">
        <v>1.2009684675848216</v>
      </c>
      <c r="F2068" s="10">
        <v>40.79</v>
      </c>
      <c r="G2068" s="10">
        <v>1148508.02525255</v>
      </c>
    </row>
    <row r="2069" ht="14.25" customHeight="1">
      <c r="A2069" s="10">
        <v>2041.0</v>
      </c>
      <c r="B2069" s="10">
        <v>1337958.623550306</v>
      </c>
      <c r="C2069" s="10">
        <v>202803.64507781388</v>
      </c>
      <c r="D2069" s="10">
        <v>2.0059149723449967</v>
      </c>
      <c r="F2069" s="10">
        <v>40.81</v>
      </c>
      <c r="G2069" s="10">
        <v>1148563.90358149</v>
      </c>
    </row>
    <row r="2070" ht="14.25" customHeight="1">
      <c r="A2070" s="10">
        <v>2042.0</v>
      </c>
      <c r="B2070" s="10">
        <v>773659.7347755532</v>
      </c>
      <c r="C2070" s="10">
        <v>-11267.958679887233</v>
      </c>
      <c r="D2070" s="10">
        <v>-0.11145049693302193</v>
      </c>
      <c r="F2070" s="10">
        <v>40.83</v>
      </c>
      <c r="G2070" s="10">
        <v>1148720.90500371</v>
      </c>
    </row>
    <row r="2071" ht="14.25" customHeight="1">
      <c r="A2071" s="10">
        <v>2043.0</v>
      </c>
      <c r="B2071" s="10">
        <v>1310788.1093428133</v>
      </c>
      <c r="C2071" s="10">
        <v>-9698.397834583186</v>
      </c>
      <c r="D2071" s="10">
        <v>-0.09592609352107219</v>
      </c>
      <c r="F2071" s="10">
        <v>40.85</v>
      </c>
      <c r="G2071" s="10">
        <v>1148749.93331185</v>
      </c>
    </row>
    <row r="2072" ht="14.25" customHeight="1">
      <c r="A2072" s="10">
        <v>2044.0</v>
      </c>
      <c r="B2072" s="10">
        <v>1135659.887435434</v>
      </c>
      <c r="C2072" s="10">
        <v>-21723.24960382399</v>
      </c>
      <c r="D2072" s="10">
        <v>-0.21486296073021144</v>
      </c>
      <c r="F2072" s="10">
        <v>40.87</v>
      </c>
      <c r="G2072" s="10">
        <v>1149327.65596551</v>
      </c>
    </row>
    <row r="2073" ht="14.25" customHeight="1">
      <c r="A2073" s="10">
        <v>2045.0</v>
      </c>
      <c r="B2073" s="10">
        <v>906137.8233776761</v>
      </c>
      <c r="C2073" s="10">
        <v>188184.05937741394</v>
      </c>
      <c r="D2073" s="10">
        <v>1.8613137950108265</v>
      </c>
      <c r="F2073" s="10">
        <v>40.89</v>
      </c>
      <c r="G2073" s="10">
        <v>1149524.6985911</v>
      </c>
    </row>
    <row r="2074" ht="14.25" customHeight="1">
      <c r="A2074" s="10">
        <v>2046.0</v>
      </c>
      <c r="B2074" s="10">
        <v>865633.7201459913</v>
      </c>
      <c r="C2074" s="10">
        <v>-200654.84636910132</v>
      </c>
      <c r="D2074" s="10">
        <v>-1.9846613725849513</v>
      </c>
      <c r="F2074" s="10">
        <v>40.91</v>
      </c>
      <c r="G2074" s="10">
        <v>1149694.0342608</v>
      </c>
    </row>
    <row r="2075" ht="14.25" customHeight="1">
      <c r="A2075" s="10">
        <v>2047.0</v>
      </c>
      <c r="B2075" s="10">
        <v>1317502.4920550957</v>
      </c>
      <c r="C2075" s="10">
        <v>-83465.25612143567</v>
      </c>
      <c r="D2075" s="10">
        <v>-0.8255483123114408</v>
      </c>
      <c r="F2075" s="10">
        <v>40.93</v>
      </c>
      <c r="G2075" s="10">
        <v>1150093.88886614</v>
      </c>
    </row>
    <row r="2076" ht="14.25" customHeight="1">
      <c r="A2076" s="10">
        <v>2048.0</v>
      </c>
      <c r="B2076" s="10">
        <v>1120695.3395816172</v>
      </c>
      <c r="C2076" s="10">
        <v>78433.06398284296</v>
      </c>
      <c r="D2076" s="10">
        <v>0.775775293928823</v>
      </c>
      <c r="F2076" s="10">
        <v>40.949999999999996</v>
      </c>
      <c r="G2076" s="10">
        <v>1150438.94949324</v>
      </c>
    </row>
    <row r="2077" ht="14.25" customHeight="1">
      <c r="A2077" s="10">
        <v>2049.0</v>
      </c>
      <c r="B2077" s="10">
        <v>1426088.1767421039</v>
      </c>
      <c r="C2077" s="10">
        <v>15333.736251496011</v>
      </c>
      <c r="D2077" s="10">
        <v>0.15166478451145918</v>
      </c>
      <c r="F2077" s="10">
        <v>40.97</v>
      </c>
      <c r="G2077" s="10">
        <v>1150658.59516312</v>
      </c>
    </row>
    <row r="2078" ht="14.25" customHeight="1">
      <c r="A2078" s="10">
        <v>2050.0</v>
      </c>
      <c r="B2078" s="10">
        <v>1192543.4829841554</v>
      </c>
      <c r="C2078" s="10">
        <v>-23684.365801965352</v>
      </c>
      <c r="D2078" s="10">
        <v>-0.23426020747521287</v>
      </c>
      <c r="F2078" s="10">
        <v>40.99</v>
      </c>
      <c r="G2078" s="10">
        <v>1150877.73544324</v>
      </c>
    </row>
    <row r="2079" ht="14.25" customHeight="1">
      <c r="A2079" s="10">
        <v>2051.0</v>
      </c>
      <c r="B2079" s="10">
        <v>657989.0409679454</v>
      </c>
      <c r="C2079" s="10">
        <v>-78403.34294750239</v>
      </c>
      <c r="D2079" s="10">
        <v>-0.7754813254956602</v>
      </c>
      <c r="F2079" s="10">
        <v>41.01</v>
      </c>
      <c r="G2079" s="10">
        <v>1151006.07752777</v>
      </c>
    </row>
    <row r="2080" ht="14.25" customHeight="1">
      <c r="A2080" s="10">
        <v>2052.0</v>
      </c>
      <c r="B2080" s="10">
        <v>1053753.955279456</v>
      </c>
      <c r="C2080" s="10">
        <v>-63850.31047458504</v>
      </c>
      <c r="D2080" s="10">
        <v>-0.6315384209228796</v>
      </c>
      <c r="F2080" s="10">
        <v>41.03</v>
      </c>
      <c r="G2080" s="10">
        <v>1151128.91546005</v>
      </c>
    </row>
    <row r="2081" ht="14.25" customHeight="1">
      <c r="A2081" s="10">
        <v>2053.0</v>
      </c>
      <c r="B2081" s="10">
        <v>1563440.2665750256</v>
      </c>
      <c r="C2081" s="10">
        <v>100213.44318251428</v>
      </c>
      <c r="D2081" s="10">
        <v>0.9912033190178641</v>
      </c>
      <c r="F2081" s="10">
        <v>41.05</v>
      </c>
      <c r="G2081" s="10">
        <v>1151189.64220953</v>
      </c>
    </row>
    <row r="2082" ht="14.25" customHeight="1">
      <c r="A2082" s="10">
        <v>2054.0</v>
      </c>
      <c r="B2082" s="10">
        <v>1086311.4287785077</v>
      </c>
      <c r="C2082" s="10">
        <v>-24759.406888037687</v>
      </c>
      <c r="D2082" s="10">
        <v>-0.24489335467338633</v>
      </c>
      <c r="F2082" s="10">
        <v>41.07</v>
      </c>
      <c r="G2082" s="10">
        <v>1151211.90867288</v>
      </c>
    </row>
    <row r="2083" ht="14.25" customHeight="1">
      <c r="A2083" s="10">
        <v>2055.0</v>
      </c>
      <c r="B2083" s="10">
        <v>1493153.5724619762</v>
      </c>
      <c r="C2083" s="10">
        <v>-25243.003019376192</v>
      </c>
      <c r="D2083" s="10">
        <v>-0.24967656613907682</v>
      </c>
      <c r="F2083" s="10">
        <v>41.089999999999996</v>
      </c>
      <c r="G2083" s="10">
        <v>1151233.09546093</v>
      </c>
    </row>
    <row r="2084" ht="14.25" customHeight="1">
      <c r="A2084" s="10">
        <v>2056.0</v>
      </c>
      <c r="B2084" s="10">
        <v>967365.9435944201</v>
      </c>
      <c r="C2084" s="10">
        <v>42403.13394383993</v>
      </c>
      <c r="D2084" s="10">
        <v>0.4194060773397995</v>
      </c>
      <c r="F2084" s="10">
        <v>41.11</v>
      </c>
      <c r="G2084" s="10">
        <v>1151281.8474952</v>
      </c>
    </row>
    <row r="2085" ht="14.25" customHeight="1">
      <c r="A2085" s="10">
        <v>2057.0</v>
      </c>
      <c r="B2085" s="10">
        <v>1136747.2339049308</v>
      </c>
      <c r="C2085" s="10">
        <v>105366.86697441922</v>
      </c>
      <c r="D2085" s="10">
        <v>1.0421754301900015</v>
      </c>
      <c r="F2085" s="10">
        <v>41.129999999999995</v>
      </c>
      <c r="G2085" s="10">
        <v>1151341.85020435</v>
      </c>
    </row>
    <row r="2086" ht="14.25" customHeight="1">
      <c r="A2086" s="10">
        <v>2058.0</v>
      </c>
      <c r="B2086" s="10">
        <v>916274.456333317</v>
      </c>
      <c r="C2086" s="10">
        <v>17334.80173707404</v>
      </c>
      <c r="D2086" s="10">
        <v>0.17145716653015347</v>
      </c>
      <c r="F2086" s="10">
        <v>41.15</v>
      </c>
      <c r="G2086" s="10">
        <v>1151406.78433284</v>
      </c>
    </row>
    <row r="2087" ht="14.25" customHeight="1">
      <c r="A2087" s="10">
        <v>2059.0</v>
      </c>
      <c r="B2087" s="10">
        <v>1346173.285259164</v>
      </c>
      <c r="C2087" s="10">
        <v>123594.36196095613</v>
      </c>
      <c r="D2087" s="10">
        <v>1.2224621557456932</v>
      </c>
      <c r="F2087" s="10">
        <v>41.17</v>
      </c>
      <c r="G2087" s="10">
        <v>1151741.15459095</v>
      </c>
    </row>
    <row r="2088" ht="14.25" customHeight="1">
      <c r="A2088" s="10">
        <v>2060.0</v>
      </c>
      <c r="B2088" s="10">
        <v>787213.8048172505</v>
      </c>
      <c r="C2088" s="10">
        <v>114667.93786898756</v>
      </c>
      <c r="D2088" s="10">
        <v>1.1341715940612096</v>
      </c>
      <c r="F2088" s="10">
        <v>41.19</v>
      </c>
      <c r="G2088" s="10">
        <v>1152046.59239449</v>
      </c>
    </row>
    <row r="2089" ht="14.25" customHeight="1">
      <c r="A2089" s="10">
        <v>2061.0</v>
      </c>
      <c r="B2089" s="10">
        <v>889388.3315160265</v>
      </c>
      <c r="C2089" s="10">
        <v>41104.9997947535</v>
      </c>
      <c r="D2089" s="10">
        <v>0.40656633412529425</v>
      </c>
      <c r="F2089" s="10">
        <v>41.21</v>
      </c>
      <c r="G2089" s="10">
        <v>1152145.9120119</v>
      </c>
    </row>
    <row r="2090" ht="14.25" customHeight="1">
      <c r="A2090" s="10">
        <v>2062.0</v>
      </c>
      <c r="B2090" s="10">
        <v>1428441.1780863523</v>
      </c>
      <c r="C2090" s="10">
        <v>-118455.29129228229</v>
      </c>
      <c r="D2090" s="10">
        <v>-1.1716320101914721</v>
      </c>
      <c r="F2090" s="10">
        <v>41.23</v>
      </c>
      <c r="G2090" s="10">
        <v>1152269.43076738</v>
      </c>
    </row>
    <row r="2091" ht="14.25" customHeight="1">
      <c r="A2091" s="10">
        <v>2063.0</v>
      </c>
      <c r="B2091" s="10">
        <v>1311581.935226798</v>
      </c>
      <c r="C2091" s="10">
        <v>-265877.2348983481</v>
      </c>
      <c r="D2091" s="10">
        <v>-2.6297709101019926</v>
      </c>
      <c r="F2091" s="10">
        <v>41.25</v>
      </c>
      <c r="G2091" s="10">
        <v>1152604.14151742</v>
      </c>
    </row>
    <row r="2092" ht="14.25" customHeight="1">
      <c r="A2092" s="10">
        <v>2064.0</v>
      </c>
      <c r="B2092" s="10">
        <v>1328708.3118276848</v>
      </c>
      <c r="C2092" s="10">
        <v>-3862.4485571146943</v>
      </c>
      <c r="D2092" s="10">
        <v>-0.03820317621833649</v>
      </c>
      <c r="F2092" s="10">
        <v>41.269999999999996</v>
      </c>
      <c r="G2092" s="10">
        <v>1152798.5789672</v>
      </c>
    </row>
    <row r="2093" ht="14.25" customHeight="1">
      <c r="A2093" s="10">
        <v>2065.0</v>
      </c>
      <c r="B2093" s="10">
        <v>1361067.0487763102</v>
      </c>
      <c r="C2093" s="10">
        <v>318950.19164445973</v>
      </c>
      <c r="D2093" s="10">
        <v>3.15471136924806</v>
      </c>
      <c r="F2093" s="10">
        <v>41.29</v>
      </c>
      <c r="G2093" s="10">
        <v>1153029.61571985</v>
      </c>
    </row>
    <row r="2094" ht="14.25" customHeight="1">
      <c r="A2094" s="10">
        <v>2066.0</v>
      </c>
      <c r="B2094" s="10">
        <v>689289.6831415305</v>
      </c>
      <c r="C2094" s="10">
        <v>107376.43929065252</v>
      </c>
      <c r="D2094" s="10">
        <v>1.0620519526045553</v>
      </c>
      <c r="F2094" s="10">
        <v>41.31</v>
      </c>
      <c r="G2094" s="10">
        <v>1153135.220294</v>
      </c>
    </row>
    <row r="2095" ht="14.25" customHeight="1">
      <c r="A2095" s="10">
        <v>2067.0</v>
      </c>
      <c r="B2095" s="10">
        <v>1064848.1501192667</v>
      </c>
      <c r="C2095" s="10">
        <v>40889.311424573185</v>
      </c>
      <c r="D2095" s="10">
        <v>0.40443297734593564</v>
      </c>
      <c r="F2095" s="10">
        <v>41.33</v>
      </c>
      <c r="G2095" s="10">
        <v>1153233.24064009</v>
      </c>
    </row>
    <row r="2096" ht="14.25" customHeight="1">
      <c r="A2096" s="10">
        <v>2068.0</v>
      </c>
      <c r="B2096" s="10">
        <v>1026813.7201700178</v>
      </c>
      <c r="C2096" s="10">
        <v>24705.34559612209</v>
      </c>
      <c r="D2096" s="10">
        <v>0.2443586386684733</v>
      </c>
      <c r="F2096" s="10">
        <v>41.35</v>
      </c>
      <c r="G2096" s="10">
        <v>1153321.6041498</v>
      </c>
    </row>
    <row r="2097" ht="14.25" customHeight="1">
      <c r="A2097" s="10">
        <v>2069.0</v>
      </c>
      <c r="B2097" s="10">
        <v>1067804.9164737808</v>
      </c>
      <c r="C2097" s="10">
        <v>187771.35648056935</v>
      </c>
      <c r="D2097" s="10">
        <v>1.8572317829760177</v>
      </c>
      <c r="F2097" s="10">
        <v>41.37</v>
      </c>
      <c r="G2097" s="10">
        <v>1153433.08128219</v>
      </c>
    </row>
    <row r="2098" ht="14.25" customHeight="1">
      <c r="A2098" s="10">
        <v>2070.0</v>
      </c>
      <c r="B2098" s="10">
        <v>1445001.7871759073</v>
      </c>
      <c r="C2098" s="10">
        <v>54987.0923467027</v>
      </c>
      <c r="D2098" s="10">
        <v>0.543873024479649</v>
      </c>
      <c r="F2098" s="10">
        <v>41.39</v>
      </c>
      <c r="G2098" s="10">
        <v>1153435.09235301</v>
      </c>
    </row>
    <row r="2099" ht="14.25" customHeight="1">
      <c r="A2099" s="10">
        <v>2071.0</v>
      </c>
      <c r="B2099" s="10">
        <v>1125830.2279905272</v>
      </c>
      <c r="C2099" s="10">
        <v>-219818.84266696614</v>
      </c>
      <c r="D2099" s="10">
        <v>-2.1742109592755727</v>
      </c>
      <c r="F2099" s="10">
        <v>41.41</v>
      </c>
      <c r="G2099" s="10">
        <v>1153470.43974785</v>
      </c>
    </row>
    <row r="2100" ht="14.25" customHeight="1">
      <c r="A2100" s="10">
        <v>2072.0</v>
      </c>
      <c r="B2100" s="10">
        <v>1165553.648272232</v>
      </c>
      <c r="C2100" s="10">
        <v>-91183.87155442196</v>
      </c>
      <c r="D2100" s="10">
        <v>-0.9018925331308433</v>
      </c>
      <c r="F2100" s="10">
        <v>41.43</v>
      </c>
      <c r="G2100" s="10">
        <v>1153516.91900346</v>
      </c>
    </row>
    <row r="2101" ht="14.25" customHeight="1">
      <c r="A2101" s="10">
        <v>2073.0</v>
      </c>
      <c r="B2101" s="10">
        <v>1125924.4281934383</v>
      </c>
      <c r="C2101" s="10">
        <v>23600.27039766172</v>
      </c>
      <c r="D2101" s="10">
        <v>0.23342842641657688</v>
      </c>
      <c r="F2101" s="10">
        <v>41.449999999999996</v>
      </c>
      <c r="G2101" s="10">
        <v>1153605.03128314</v>
      </c>
    </row>
    <row r="2102" ht="14.25" customHeight="1">
      <c r="A2102" s="10">
        <v>2074.0</v>
      </c>
      <c r="B2102" s="10">
        <v>1297007.44858343</v>
      </c>
      <c r="C2102" s="10">
        <v>-128161.63340974995</v>
      </c>
      <c r="D2102" s="10">
        <v>-1.267636679992455</v>
      </c>
      <c r="F2102" s="10">
        <v>41.47</v>
      </c>
      <c r="G2102" s="10">
        <v>1153680.14602799</v>
      </c>
    </row>
    <row r="2103" ht="14.25" customHeight="1">
      <c r="A2103" s="10">
        <v>2075.0</v>
      </c>
      <c r="B2103" s="10">
        <v>665956.6843913262</v>
      </c>
      <c r="C2103" s="10">
        <v>-39870.75138667319</v>
      </c>
      <c r="D2103" s="10">
        <v>-0.3943584797723247</v>
      </c>
      <c r="F2103" s="10">
        <v>41.49</v>
      </c>
      <c r="G2103" s="10">
        <v>1153871.46950163</v>
      </c>
    </row>
    <row r="2104" ht="14.25" customHeight="1">
      <c r="A2104" s="10">
        <v>2076.0</v>
      </c>
      <c r="B2104" s="10">
        <v>1138382.9827748677</v>
      </c>
      <c r="C2104" s="10">
        <v>78678.27087271237</v>
      </c>
      <c r="D2104" s="10">
        <v>0.7782006160748943</v>
      </c>
      <c r="F2104" s="10">
        <v>41.51</v>
      </c>
      <c r="G2104" s="10">
        <v>1154126.21568856</v>
      </c>
    </row>
    <row r="2105" ht="14.25" customHeight="1">
      <c r="A2105" s="10">
        <v>2077.0</v>
      </c>
      <c r="B2105" s="10">
        <v>954415.5354651602</v>
      </c>
      <c r="C2105" s="10">
        <v>179830.96706078993</v>
      </c>
      <c r="D2105" s="10">
        <v>1.778694013019891</v>
      </c>
      <c r="F2105" s="10">
        <v>41.53</v>
      </c>
      <c r="G2105" s="10">
        <v>1154270.48491612</v>
      </c>
    </row>
    <row r="2106" ht="14.25" customHeight="1">
      <c r="A2106" s="10">
        <v>2078.0</v>
      </c>
      <c r="B2106" s="10">
        <v>1208875.9260627003</v>
      </c>
      <c r="C2106" s="10">
        <v>30442.2048136096</v>
      </c>
      <c r="D2106" s="10">
        <v>0.30110146394746773</v>
      </c>
      <c r="F2106" s="10">
        <v>41.55</v>
      </c>
      <c r="G2106" s="10">
        <v>1154883.28760267</v>
      </c>
    </row>
    <row r="2107" ht="14.25" customHeight="1">
      <c r="A2107" s="10">
        <v>2079.0</v>
      </c>
      <c r="B2107" s="10">
        <v>1147753.7865928563</v>
      </c>
      <c r="C2107" s="10">
        <v>-42648.7332732263</v>
      </c>
      <c r="D2107" s="10">
        <v>-0.42183528107440194</v>
      </c>
      <c r="F2107" s="10">
        <v>41.57</v>
      </c>
      <c r="G2107" s="10">
        <v>1154917.39361163</v>
      </c>
    </row>
    <row r="2108" ht="14.25" customHeight="1">
      <c r="A2108" s="10">
        <v>2080.0</v>
      </c>
      <c r="B2108" s="10">
        <v>1412419.81752983</v>
      </c>
      <c r="C2108" s="10">
        <v>-28577.632470239885</v>
      </c>
      <c r="D2108" s="10">
        <v>-0.2826591249098699</v>
      </c>
      <c r="F2108" s="10">
        <v>41.589999999999996</v>
      </c>
      <c r="G2108" s="10">
        <v>1155077.13100554</v>
      </c>
    </row>
    <row r="2109" ht="14.25" customHeight="1">
      <c r="A2109" s="10">
        <v>2081.0</v>
      </c>
      <c r="B2109" s="10">
        <v>1311776.415448377</v>
      </c>
      <c r="C2109" s="10">
        <v>49131.90417162306</v>
      </c>
      <c r="D2109" s="10">
        <v>0.48595981674719835</v>
      </c>
      <c r="F2109" s="10">
        <v>41.61</v>
      </c>
      <c r="G2109" s="10">
        <v>1155513.1752</v>
      </c>
    </row>
    <row r="2110" ht="14.25" customHeight="1">
      <c r="A2110" s="10">
        <v>2082.0</v>
      </c>
      <c r="B2110" s="10">
        <v>1282172.6191965677</v>
      </c>
      <c r="C2110" s="10">
        <v>-113727.73697187775</v>
      </c>
      <c r="D2110" s="10">
        <v>-1.1248721406130178</v>
      </c>
      <c r="F2110" s="10">
        <v>41.629999999999995</v>
      </c>
      <c r="G2110" s="10">
        <v>1155681.86708251</v>
      </c>
    </row>
    <row r="2111" ht="14.25" customHeight="1">
      <c r="A2111" s="10">
        <v>2083.0</v>
      </c>
      <c r="B2111" s="10">
        <v>1701424.5023322997</v>
      </c>
      <c r="C2111" s="10">
        <v>-125457.94979314972</v>
      </c>
      <c r="D2111" s="10">
        <v>-1.240894757060343</v>
      </c>
      <c r="F2111" s="10">
        <v>41.65</v>
      </c>
      <c r="G2111" s="10">
        <v>1155752.74474025</v>
      </c>
    </row>
    <row r="2112" ht="14.25" customHeight="1">
      <c r="A2112" s="10">
        <v>2084.0</v>
      </c>
      <c r="B2112" s="10">
        <v>1278407.8761329548</v>
      </c>
      <c r="C2112" s="10">
        <v>-7011.358126984909</v>
      </c>
      <c r="D2112" s="10">
        <v>-0.06934879418954971</v>
      </c>
      <c r="F2112" s="10">
        <v>41.67</v>
      </c>
      <c r="G2112" s="10">
        <v>1155801.25298544</v>
      </c>
    </row>
    <row r="2113" ht="14.25" customHeight="1">
      <c r="A2113" s="10">
        <v>2085.0</v>
      </c>
      <c r="B2113" s="10">
        <v>671671.6884885621</v>
      </c>
      <c r="C2113" s="10">
        <v>219587.64987362886</v>
      </c>
      <c r="D2113" s="10">
        <v>2.1719242494608872</v>
      </c>
      <c r="F2113" s="10">
        <v>41.69</v>
      </c>
      <c r="G2113" s="10">
        <v>1156308.16875631</v>
      </c>
    </row>
    <row r="2114" ht="14.25" customHeight="1">
      <c r="A2114" s="10">
        <v>2086.0</v>
      </c>
      <c r="B2114" s="10">
        <v>841340.0814279419</v>
      </c>
      <c r="C2114" s="10">
        <v>-111558.51186884695</v>
      </c>
      <c r="D2114" s="10">
        <v>-1.103416504986318</v>
      </c>
      <c r="F2114" s="10">
        <v>41.71</v>
      </c>
      <c r="G2114" s="10">
        <v>1156329.27404976</v>
      </c>
    </row>
    <row r="2115" ht="14.25" customHeight="1">
      <c r="A2115" s="10">
        <v>2087.0</v>
      </c>
      <c r="B2115" s="10">
        <v>1218137.422427957</v>
      </c>
      <c r="C2115" s="10">
        <v>40426.436217873124</v>
      </c>
      <c r="D2115" s="10">
        <v>0.3998547149232327</v>
      </c>
      <c r="F2115" s="10">
        <v>41.73</v>
      </c>
      <c r="G2115" s="10">
        <v>1156786.08388109</v>
      </c>
    </row>
    <row r="2116" ht="14.25" customHeight="1">
      <c r="A2116" s="10">
        <v>2088.0</v>
      </c>
      <c r="B2116" s="10">
        <v>1737233.1820818824</v>
      </c>
      <c r="C2116" s="10">
        <v>82956.35072220769</v>
      </c>
      <c r="D2116" s="10">
        <v>0.8205147688589701</v>
      </c>
      <c r="F2116" s="10">
        <v>41.75</v>
      </c>
      <c r="G2116" s="10">
        <v>1156853.36451224</v>
      </c>
    </row>
    <row r="2117" ht="14.25" customHeight="1">
      <c r="A2117" s="10">
        <v>2089.0</v>
      </c>
      <c r="B2117" s="10">
        <v>1137343.2397060245</v>
      </c>
      <c r="C2117" s="10">
        <v>-41574.50635316456</v>
      </c>
      <c r="D2117" s="10">
        <v>-0.41121018672848364</v>
      </c>
      <c r="F2117" s="10">
        <v>41.769999999999996</v>
      </c>
      <c r="G2117" s="10">
        <v>1156979.91542172</v>
      </c>
    </row>
    <row r="2118" ht="14.25" customHeight="1">
      <c r="A2118" s="10">
        <v>2090.0</v>
      </c>
      <c r="B2118" s="10">
        <v>659060.4470343972</v>
      </c>
      <c r="C2118" s="10">
        <v>-246791.24363483617</v>
      </c>
      <c r="D2118" s="10">
        <v>-2.440992865097748</v>
      </c>
      <c r="F2118" s="10">
        <v>41.79</v>
      </c>
      <c r="G2118" s="10">
        <v>1157189.43770377</v>
      </c>
    </row>
    <row r="2119" ht="14.25" customHeight="1">
      <c r="A2119" s="10">
        <v>2091.0</v>
      </c>
      <c r="B2119" s="10">
        <v>1179571.0786986025</v>
      </c>
      <c r="C2119" s="10">
        <v>-54935.14707001252</v>
      </c>
      <c r="D2119" s="10">
        <v>-0.54335923781563</v>
      </c>
      <c r="F2119" s="10">
        <v>41.81</v>
      </c>
      <c r="G2119" s="10">
        <v>1157759.46454719</v>
      </c>
    </row>
    <row r="2120" ht="14.25" customHeight="1">
      <c r="A2120" s="10">
        <v>2092.0</v>
      </c>
      <c r="B2120" s="10">
        <v>1482585.3826779434</v>
      </c>
      <c r="C2120" s="10">
        <v>29157.746513076592</v>
      </c>
      <c r="D2120" s="10">
        <v>0.2883969874800779</v>
      </c>
      <c r="F2120" s="10">
        <v>41.83</v>
      </c>
      <c r="G2120" s="10">
        <v>1158171.72512284</v>
      </c>
    </row>
    <row r="2121" ht="14.25" customHeight="1">
      <c r="A2121" s="10">
        <v>2093.0</v>
      </c>
      <c r="B2121" s="10">
        <v>1006490.7467188502</v>
      </c>
      <c r="C2121" s="10">
        <v>-132981.55719217926</v>
      </c>
      <c r="D2121" s="10">
        <v>-1.3153101686865414</v>
      </c>
      <c r="F2121" s="10">
        <v>41.85</v>
      </c>
      <c r="G2121" s="10">
        <v>1158677.20197068</v>
      </c>
    </row>
    <row r="2122" ht="14.25" customHeight="1">
      <c r="A2122" s="10">
        <v>2094.0</v>
      </c>
      <c r="B2122" s="10">
        <v>1360511.6860767948</v>
      </c>
      <c r="C2122" s="10">
        <v>146287.06883151527</v>
      </c>
      <c r="D2122" s="10">
        <v>1.446913942385057</v>
      </c>
      <c r="F2122" s="10">
        <v>41.87</v>
      </c>
      <c r="G2122" s="10">
        <v>1158697.59998605</v>
      </c>
    </row>
    <row r="2123" ht="14.25" customHeight="1">
      <c r="A2123" s="10">
        <v>2095.0</v>
      </c>
      <c r="B2123" s="10">
        <v>1219434.3634504084</v>
      </c>
      <c r="C2123" s="10">
        <v>197613.26366025163</v>
      </c>
      <c r="D2123" s="10">
        <v>1.9545773161915552</v>
      </c>
      <c r="F2123" s="10">
        <v>41.89</v>
      </c>
      <c r="G2123" s="10">
        <v>1158742.82993929</v>
      </c>
    </row>
    <row r="2124" ht="14.25" customHeight="1">
      <c r="A2124" s="10">
        <v>2096.0</v>
      </c>
      <c r="B2124" s="10">
        <v>750118.6507252814</v>
      </c>
      <c r="C2124" s="10">
        <v>8143.961385371513</v>
      </c>
      <c r="D2124" s="10">
        <v>0.08055128432651301</v>
      </c>
      <c r="F2124" s="10">
        <v>41.91</v>
      </c>
      <c r="G2124" s="10">
        <v>1159147.1091195</v>
      </c>
    </row>
    <row r="2125" ht="14.25" customHeight="1">
      <c r="A2125" s="10">
        <v>2097.0</v>
      </c>
      <c r="B2125" s="10">
        <v>985819.7386155884</v>
      </c>
      <c r="C2125" s="10">
        <v>-268158.18259238335</v>
      </c>
      <c r="D2125" s="10">
        <v>-2.65233158512756</v>
      </c>
      <c r="F2125" s="10">
        <v>41.93</v>
      </c>
      <c r="G2125" s="10">
        <v>1159207.08461658</v>
      </c>
    </row>
    <row r="2126" ht="14.25" customHeight="1">
      <c r="A2126" s="10">
        <v>2098.0</v>
      </c>
      <c r="B2126" s="10">
        <v>928672.1456018073</v>
      </c>
      <c r="C2126" s="10">
        <v>5736.5686795556685</v>
      </c>
      <c r="D2126" s="10">
        <v>0.056739951591062016</v>
      </c>
      <c r="F2126" s="10">
        <v>41.949999999999996</v>
      </c>
      <c r="G2126" s="10">
        <v>1159526.15420615</v>
      </c>
    </row>
    <row r="2127" ht="14.25" customHeight="1">
      <c r="A2127" s="10">
        <v>2099.0</v>
      </c>
      <c r="B2127" s="10">
        <v>1794690.2259294</v>
      </c>
      <c r="C2127" s="10">
        <v>22498.225061469944</v>
      </c>
      <c r="D2127" s="10">
        <v>0.2225281822951171</v>
      </c>
      <c r="F2127" s="10">
        <v>41.97</v>
      </c>
      <c r="G2127" s="10">
        <v>1159596.51861962</v>
      </c>
    </row>
    <row r="2128" ht="14.25" customHeight="1">
      <c r="A2128" s="10">
        <v>2100.0</v>
      </c>
      <c r="B2128" s="10">
        <v>1127096.5976564395</v>
      </c>
      <c r="C2128" s="10">
        <v>-141634.35219600156</v>
      </c>
      <c r="D2128" s="10">
        <v>-1.400894286487479</v>
      </c>
      <c r="F2128" s="10">
        <v>41.99</v>
      </c>
      <c r="G2128" s="10">
        <v>1159699.96572002</v>
      </c>
    </row>
    <row r="2129" ht="14.25" customHeight="1">
      <c r="A2129" s="10">
        <v>2101.0</v>
      </c>
      <c r="B2129" s="10">
        <v>1139556.924922094</v>
      </c>
      <c r="C2129" s="10">
        <v>181480.48869266594</v>
      </c>
      <c r="D2129" s="10">
        <v>1.7950093023102658</v>
      </c>
      <c r="F2129" s="10">
        <v>42.01</v>
      </c>
      <c r="G2129" s="10">
        <v>1159749.09027881</v>
      </c>
    </row>
    <row r="2130" ht="14.25" customHeight="1">
      <c r="A2130" s="10">
        <v>2102.0</v>
      </c>
      <c r="B2130" s="10">
        <v>1023352.6937324186</v>
      </c>
      <c r="C2130" s="10">
        <v>71527.07975895144</v>
      </c>
      <c r="D2130" s="10">
        <v>0.7074687447631651</v>
      </c>
      <c r="F2130" s="10">
        <v>42.03</v>
      </c>
      <c r="G2130" s="10">
        <v>1159841.83133924</v>
      </c>
    </row>
    <row r="2131" ht="14.25" customHeight="1">
      <c r="A2131" s="10">
        <v>2103.0</v>
      </c>
      <c r="B2131" s="10">
        <v>748525.5056658576</v>
      </c>
      <c r="C2131" s="10">
        <v>37882.43945156946</v>
      </c>
      <c r="D2131" s="10">
        <v>0.37469224212266844</v>
      </c>
      <c r="F2131" s="10">
        <v>42.05</v>
      </c>
      <c r="G2131" s="10">
        <v>1159953.59292049</v>
      </c>
    </row>
    <row r="2132" ht="14.25" customHeight="1">
      <c r="A2132" s="10">
        <v>2104.0</v>
      </c>
      <c r="B2132" s="10">
        <v>927094.0009397371</v>
      </c>
      <c r="C2132" s="10">
        <v>32989.995911281905</v>
      </c>
      <c r="D2132" s="10">
        <v>0.32630146618247324</v>
      </c>
      <c r="F2132" s="10">
        <v>42.07</v>
      </c>
      <c r="G2132" s="10">
        <v>1160146.17127008</v>
      </c>
    </row>
    <row r="2133" ht="14.25" customHeight="1">
      <c r="A2133" s="10">
        <v>2105.0</v>
      </c>
      <c r="B2133" s="10">
        <v>1551789.7591659687</v>
      </c>
      <c r="C2133" s="10">
        <v>228625.67912504124</v>
      </c>
      <c r="D2133" s="10">
        <v>2.261318689037868</v>
      </c>
      <c r="F2133" s="10">
        <v>42.089999999999996</v>
      </c>
      <c r="G2133" s="10">
        <v>1160246.72966111</v>
      </c>
    </row>
    <row r="2134" ht="14.25" customHeight="1">
      <c r="A2134" s="10">
        <v>2106.0</v>
      </c>
      <c r="B2134" s="10">
        <v>1392600.234422231</v>
      </c>
      <c r="C2134" s="10">
        <v>192747.86106298887</v>
      </c>
      <c r="D2134" s="10">
        <v>1.9064540001013</v>
      </c>
      <c r="F2134" s="10">
        <v>42.11</v>
      </c>
      <c r="G2134" s="10">
        <v>1160397.82173002</v>
      </c>
    </row>
    <row r="2135" ht="14.25" customHeight="1">
      <c r="A2135" s="10">
        <v>2107.0</v>
      </c>
      <c r="B2135" s="10">
        <v>1113371.876345593</v>
      </c>
      <c r="C2135" s="10">
        <v>125114.2938666069</v>
      </c>
      <c r="D2135" s="10">
        <v>1.2374956832018684</v>
      </c>
      <c r="F2135" s="10">
        <v>42.129999999999995</v>
      </c>
      <c r="G2135" s="10">
        <v>1160526.05774741</v>
      </c>
    </row>
    <row r="2136" ht="14.25" customHeight="1">
      <c r="A2136" s="10">
        <v>2108.0</v>
      </c>
      <c r="B2136" s="10">
        <v>1605579.0688456553</v>
      </c>
      <c r="C2136" s="10">
        <v>96826.97008954477</v>
      </c>
      <c r="D2136" s="10">
        <v>0.957707978842767</v>
      </c>
      <c r="F2136" s="10">
        <v>42.15</v>
      </c>
      <c r="G2136" s="10">
        <v>1161232.65746201</v>
      </c>
    </row>
    <row r="2137" ht="14.25" customHeight="1">
      <c r="A2137" s="10">
        <v>2109.0</v>
      </c>
      <c r="B2137" s="10">
        <v>1494720.0482979128</v>
      </c>
      <c r="C2137" s="10">
        <v>-77561.51090234285</v>
      </c>
      <c r="D2137" s="10">
        <v>-0.7671548306590541</v>
      </c>
      <c r="F2137" s="10">
        <v>42.17</v>
      </c>
      <c r="G2137" s="10">
        <v>1161457.8482887</v>
      </c>
    </row>
    <row r="2138" ht="14.25" customHeight="1">
      <c r="A2138" s="10">
        <v>2110.0</v>
      </c>
      <c r="B2138" s="10">
        <v>689572.9960084229</v>
      </c>
      <c r="C2138" s="10">
        <v>149621.07293348107</v>
      </c>
      <c r="D2138" s="10">
        <v>1.479890315878871</v>
      </c>
      <c r="F2138" s="10">
        <v>42.19</v>
      </c>
      <c r="G2138" s="10">
        <v>1161742.67744636</v>
      </c>
    </row>
    <row r="2139" ht="14.25" customHeight="1">
      <c r="A2139" s="10">
        <v>2111.0</v>
      </c>
      <c r="B2139" s="10">
        <v>1025271.6475758536</v>
      </c>
      <c r="C2139" s="10">
        <v>23375.517981676385</v>
      </c>
      <c r="D2139" s="10">
        <v>0.2312054178699469</v>
      </c>
      <c r="F2139" s="10">
        <v>42.21</v>
      </c>
      <c r="G2139" s="10">
        <v>1161995.72817709</v>
      </c>
    </row>
    <row r="2140" ht="14.25" customHeight="1">
      <c r="A2140" s="10">
        <v>2112.0</v>
      </c>
      <c r="B2140" s="10">
        <v>1304637.4641831599</v>
      </c>
      <c r="C2140" s="10">
        <v>57601.58935712022</v>
      </c>
      <c r="D2140" s="10">
        <v>0.5697328096740201</v>
      </c>
      <c r="F2140" s="10">
        <v>42.23</v>
      </c>
      <c r="G2140" s="10">
        <v>1162191.79102907</v>
      </c>
    </row>
    <row r="2141" ht="14.25" customHeight="1">
      <c r="A2141" s="10">
        <v>2113.0</v>
      </c>
      <c r="B2141" s="10">
        <v>1144102.6331707493</v>
      </c>
      <c r="C2141" s="10">
        <v>228945.4658522408</v>
      </c>
      <c r="D2141" s="10">
        <v>2.2644816745147844</v>
      </c>
      <c r="F2141" s="10">
        <v>42.25</v>
      </c>
      <c r="G2141" s="10">
        <v>1162469.88691581</v>
      </c>
    </row>
    <row r="2142" ht="14.25" customHeight="1">
      <c r="A2142" s="10">
        <v>2114.0</v>
      </c>
      <c r="B2142" s="10">
        <v>809767.6588640217</v>
      </c>
      <c r="C2142" s="10">
        <v>278454.7620381884</v>
      </c>
      <c r="D2142" s="10">
        <v>2.754174246122905</v>
      </c>
      <c r="F2142" s="10">
        <v>42.269999999999996</v>
      </c>
      <c r="G2142" s="10">
        <v>1162735.27192426</v>
      </c>
    </row>
    <row r="2143" ht="14.25" customHeight="1">
      <c r="A2143" s="10">
        <v>2115.0</v>
      </c>
      <c r="B2143" s="10">
        <v>1196488.6516089272</v>
      </c>
      <c r="C2143" s="10">
        <v>-82360.18156766728</v>
      </c>
      <c r="D2143" s="10">
        <v>-0.8146181064361423</v>
      </c>
      <c r="F2143" s="10">
        <v>42.29</v>
      </c>
      <c r="G2143" s="10">
        <v>1162746.62108135</v>
      </c>
    </row>
    <row r="2144" ht="14.25" customHeight="1">
      <c r="A2144" s="10">
        <v>2116.0</v>
      </c>
      <c r="B2144" s="10">
        <v>1125838.86136816</v>
      </c>
      <c r="C2144" s="10">
        <v>-166929.66790331097</v>
      </c>
      <c r="D2144" s="10">
        <v>-1.6510882733264085</v>
      </c>
      <c r="F2144" s="10">
        <v>42.31</v>
      </c>
      <c r="G2144" s="10">
        <v>1162854.55194127</v>
      </c>
    </row>
    <row r="2145" ht="14.25" customHeight="1">
      <c r="A2145" s="10">
        <v>2117.0</v>
      </c>
      <c r="B2145" s="10">
        <v>1352040.5428628232</v>
      </c>
      <c r="C2145" s="10">
        <v>-50011.5302192932</v>
      </c>
      <c r="D2145" s="10">
        <v>-0.4946601291030694</v>
      </c>
      <c r="F2145" s="10">
        <v>42.33</v>
      </c>
      <c r="G2145" s="10">
        <v>1162949.67898602</v>
      </c>
    </row>
    <row r="2146" ht="14.25" customHeight="1">
      <c r="A2146" s="10">
        <v>2118.0</v>
      </c>
      <c r="B2146" s="10">
        <v>644210.5930439961</v>
      </c>
      <c r="C2146" s="10">
        <v>-125379.12241122016</v>
      </c>
      <c r="D2146" s="10">
        <v>-1.2401150815984814</v>
      </c>
      <c r="F2146" s="10">
        <v>42.35</v>
      </c>
      <c r="G2146" s="10">
        <v>1163559.47105128</v>
      </c>
    </row>
    <row r="2147" ht="14.25" customHeight="1">
      <c r="A2147" s="10">
        <v>2119.0</v>
      </c>
      <c r="B2147" s="10">
        <v>1485512.9229836483</v>
      </c>
      <c r="C2147" s="10">
        <v>-104395.22163222823</v>
      </c>
      <c r="D2147" s="10">
        <v>-1.032564962197859</v>
      </c>
      <c r="F2147" s="10">
        <v>42.37</v>
      </c>
      <c r="G2147" s="10">
        <v>1163741.65830081</v>
      </c>
    </row>
    <row r="2148" ht="14.25" customHeight="1">
      <c r="A2148" s="10">
        <v>2120.0</v>
      </c>
      <c r="B2148" s="10">
        <v>1697706.322569969</v>
      </c>
      <c r="C2148" s="10">
        <v>16559.951185370795</v>
      </c>
      <c r="D2148" s="10">
        <v>0.163793180400146</v>
      </c>
      <c r="F2148" s="10">
        <v>42.39</v>
      </c>
      <c r="G2148" s="10">
        <v>1164209.61937712</v>
      </c>
    </row>
    <row r="2149" ht="14.25" customHeight="1">
      <c r="A2149" s="10">
        <v>2121.0</v>
      </c>
      <c r="B2149" s="10">
        <v>1284898.8848607666</v>
      </c>
      <c r="C2149" s="10">
        <v>72309.35287846345</v>
      </c>
      <c r="D2149" s="10">
        <v>0.7152061469301237</v>
      </c>
      <c r="F2149" s="10">
        <v>42.41</v>
      </c>
      <c r="G2149" s="10">
        <v>1164497.01933263</v>
      </c>
    </row>
    <row r="2150" ht="14.25" customHeight="1">
      <c r="A2150" s="10">
        <v>2122.0</v>
      </c>
      <c r="B2150" s="10">
        <v>1595630.6064385592</v>
      </c>
      <c r="C2150" s="10">
        <v>73496.47168792086</v>
      </c>
      <c r="D2150" s="10">
        <v>0.7269478461137321</v>
      </c>
      <c r="F2150" s="10">
        <v>42.43</v>
      </c>
      <c r="G2150" s="10">
        <v>1164615.96784251</v>
      </c>
    </row>
    <row r="2151" ht="14.25" customHeight="1">
      <c r="A2151" s="10">
        <v>2123.0</v>
      </c>
      <c r="B2151" s="10">
        <v>1266531.088510883</v>
      </c>
      <c r="C2151" s="10">
        <v>94990.89442673698</v>
      </c>
      <c r="D2151" s="10">
        <v>0.9395474982410931</v>
      </c>
      <c r="F2151" s="10">
        <v>42.449999999999996</v>
      </c>
      <c r="G2151" s="10">
        <v>1164968.87663175</v>
      </c>
    </row>
    <row r="2152" ht="14.25" customHeight="1">
      <c r="A2152" s="10">
        <v>2124.0</v>
      </c>
      <c r="B2152" s="10">
        <v>1424939.9692805368</v>
      </c>
      <c r="C2152" s="10">
        <v>25829.871706823353</v>
      </c>
      <c r="D2152" s="10">
        <v>0.25548123837018505</v>
      </c>
      <c r="F2152" s="10">
        <v>42.47</v>
      </c>
      <c r="G2152" s="10">
        <v>1165240.17801062</v>
      </c>
    </row>
    <row r="2153" ht="14.25" customHeight="1">
      <c r="A2153" s="10">
        <v>2125.0</v>
      </c>
      <c r="B2153" s="10">
        <v>1706067.700541436</v>
      </c>
      <c r="C2153" s="10">
        <v>-45092.52906777593</v>
      </c>
      <c r="D2153" s="10">
        <v>-0.4460066739098708</v>
      </c>
      <c r="F2153" s="10">
        <v>42.49</v>
      </c>
      <c r="G2153" s="10">
        <v>1165253.03271806</v>
      </c>
    </row>
    <row r="2154" ht="14.25" customHeight="1">
      <c r="A2154" s="10">
        <v>2126.0</v>
      </c>
      <c r="B2154" s="10">
        <v>1254821.502649245</v>
      </c>
      <c r="C2154" s="10">
        <v>154497.07481817482</v>
      </c>
      <c r="D2154" s="10">
        <v>1.5281184686910987</v>
      </c>
      <c r="F2154" s="10">
        <v>42.51</v>
      </c>
      <c r="G2154" s="10">
        <v>1165875.3063766</v>
      </c>
    </row>
    <row r="2155" ht="14.25" customHeight="1">
      <c r="A2155" s="10">
        <v>2127.0</v>
      </c>
      <c r="B2155" s="10">
        <v>1823390.2556479424</v>
      </c>
      <c r="C2155" s="10">
        <v>-102655.85250044242</v>
      </c>
      <c r="D2155" s="10">
        <v>-1.0153609983216416</v>
      </c>
      <c r="F2155" s="10">
        <v>42.53</v>
      </c>
      <c r="G2155" s="10">
        <v>1165877.66861295</v>
      </c>
    </row>
    <row r="2156" ht="14.25" customHeight="1">
      <c r="A2156" s="10">
        <v>2128.0</v>
      </c>
      <c r="B2156" s="10">
        <v>1485298.2107967045</v>
      </c>
      <c r="C2156" s="10">
        <v>17152.902917995583</v>
      </c>
      <c r="D2156" s="10">
        <v>0.1696580195547559</v>
      </c>
      <c r="F2156" s="10">
        <v>42.55</v>
      </c>
      <c r="G2156" s="10">
        <v>1165990.60369677</v>
      </c>
    </row>
    <row r="2157" ht="14.25" customHeight="1">
      <c r="A2157" s="10">
        <v>2129.0</v>
      </c>
      <c r="B2157" s="10">
        <v>1495601.7719048886</v>
      </c>
      <c r="C2157" s="10">
        <v>192397.1610555814</v>
      </c>
      <c r="D2157" s="10">
        <v>1.9029852537906</v>
      </c>
      <c r="F2157" s="10">
        <v>42.57</v>
      </c>
      <c r="G2157" s="10">
        <v>1166158.18468767</v>
      </c>
    </row>
    <row r="2158" ht="14.25" customHeight="1">
      <c r="A2158" s="10">
        <v>2130.0</v>
      </c>
      <c r="B2158" s="10">
        <v>711623.9999492425</v>
      </c>
      <c r="C2158" s="10">
        <v>-124616.1557092435</v>
      </c>
      <c r="D2158" s="10">
        <v>-1.2325686376955207</v>
      </c>
      <c r="F2158" s="10">
        <v>42.589999999999996</v>
      </c>
      <c r="G2158" s="10">
        <v>1166198.11561207</v>
      </c>
    </row>
    <row r="2159" ht="14.25" customHeight="1">
      <c r="A2159" s="10">
        <v>2131.0</v>
      </c>
      <c r="B2159" s="10">
        <v>1131234.6858017365</v>
      </c>
      <c r="C2159" s="10">
        <v>37339.9797978634</v>
      </c>
      <c r="D2159" s="10">
        <v>0.36932681616671703</v>
      </c>
      <c r="F2159" s="10">
        <v>42.61</v>
      </c>
      <c r="G2159" s="10">
        <v>1166333.88650335</v>
      </c>
    </row>
    <row r="2160" ht="14.25" customHeight="1">
      <c r="A2160" s="10">
        <v>2132.0</v>
      </c>
      <c r="B2160" s="10">
        <v>1083266.3356680262</v>
      </c>
      <c r="C2160" s="10">
        <v>25739.951698773773</v>
      </c>
      <c r="D2160" s="10">
        <v>0.2545918466120102</v>
      </c>
      <c r="F2160" s="10">
        <v>42.629999999999995</v>
      </c>
      <c r="G2160" s="10">
        <v>1166336.25929783</v>
      </c>
    </row>
    <row r="2161" ht="14.25" customHeight="1">
      <c r="A2161" s="10">
        <v>2133.0</v>
      </c>
      <c r="B2161" s="10">
        <v>1008407.659559846</v>
      </c>
      <c r="C2161" s="10">
        <v>-26109.62300030503</v>
      </c>
      <c r="D2161" s="10">
        <v>-0.2582482365072869</v>
      </c>
      <c r="F2161" s="10">
        <v>42.65</v>
      </c>
      <c r="G2161" s="10">
        <v>1166399.67179792</v>
      </c>
    </row>
    <row r="2162" ht="14.25" customHeight="1">
      <c r="A2162" s="10">
        <v>2134.0</v>
      </c>
      <c r="B2162" s="10">
        <v>1162484.8145693154</v>
      </c>
      <c r="C2162" s="10">
        <v>3390.491807284532</v>
      </c>
      <c r="D2162" s="10">
        <v>0.03353508896368995</v>
      </c>
      <c r="F2162" s="10">
        <v>42.67</v>
      </c>
      <c r="G2162" s="10">
        <v>1166558.3735827</v>
      </c>
    </row>
    <row r="2163" ht="14.25" customHeight="1">
      <c r="A2163" s="10">
        <v>2135.0</v>
      </c>
      <c r="B2163" s="10">
        <v>1400011.831770903</v>
      </c>
      <c r="C2163" s="10">
        <v>130282.74556901702</v>
      </c>
      <c r="D2163" s="10">
        <v>1.2886164342600093</v>
      </c>
      <c r="F2163" s="10">
        <v>42.69</v>
      </c>
      <c r="G2163" s="10">
        <v>1166600.45662582</v>
      </c>
    </row>
    <row r="2164" ht="14.25" customHeight="1">
      <c r="A2164" s="10">
        <v>2136.0</v>
      </c>
      <c r="B2164" s="10">
        <v>1129950.5888924808</v>
      </c>
      <c r="C2164" s="10">
        <v>-66319.66139203077</v>
      </c>
      <c r="D2164" s="10">
        <v>-0.6559625774777468</v>
      </c>
      <c r="F2164" s="10">
        <v>42.71</v>
      </c>
      <c r="G2164" s="10">
        <v>1166602.40781711</v>
      </c>
    </row>
    <row r="2165" ht="14.25" customHeight="1">
      <c r="A2165" s="10">
        <v>2137.0</v>
      </c>
      <c r="B2165" s="10">
        <v>1255076.8052392793</v>
      </c>
      <c r="C2165" s="10">
        <v>151359.00097816065</v>
      </c>
      <c r="D2165" s="10">
        <v>1.4970800260753687</v>
      </c>
      <c r="F2165" s="10">
        <v>42.73</v>
      </c>
      <c r="G2165" s="10">
        <v>1166673.19506452</v>
      </c>
    </row>
    <row r="2166" ht="14.25" customHeight="1">
      <c r="A2166" s="10">
        <v>2138.0</v>
      </c>
      <c r="B2166" s="10">
        <v>1301233.6432807534</v>
      </c>
      <c r="C2166" s="10">
        <v>-94840.46178123332</v>
      </c>
      <c r="D2166" s="10">
        <v>-0.938059580724475</v>
      </c>
      <c r="F2166" s="10">
        <v>42.75</v>
      </c>
      <c r="G2166" s="10">
        <v>1166750.31285963</v>
      </c>
    </row>
    <row r="2167" ht="14.25" customHeight="1">
      <c r="A2167" s="10">
        <v>2139.0</v>
      </c>
      <c r="B2167" s="10">
        <v>1429889.436460697</v>
      </c>
      <c r="C2167" s="10">
        <v>198601.35651240288</v>
      </c>
      <c r="D2167" s="10">
        <v>1.9643504652167454</v>
      </c>
      <c r="F2167" s="10">
        <v>42.769999999999996</v>
      </c>
      <c r="G2167" s="10">
        <v>1166925.14614882</v>
      </c>
    </row>
    <row r="2168" ht="14.25" customHeight="1">
      <c r="A2168" s="10">
        <v>2140.0</v>
      </c>
      <c r="B2168" s="10">
        <v>1722412.6191658846</v>
      </c>
      <c r="C2168" s="10">
        <v>-219964.70243710466</v>
      </c>
      <c r="D2168" s="10">
        <v>-2.1756536468400465</v>
      </c>
      <c r="F2168" s="10">
        <v>42.79</v>
      </c>
      <c r="G2168" s="10">
        <v>1167119.10883665</v>
      </c>
    </row>
    <row r="2169" ht="14.25" customHeight="1">
      <c r="A2169" s="10">
        <v>2141.0</v>
      </c>
      <c r="B2169" s="10">
        <v>1125504.1635866398</v>
      </c>
      <c r="C2169" s="10">
        <v>-109957.85497941985</v>
      </c>
      <c r="D2169" s="10">
        <v>-1.087584533037012</v>
      </c>
      <c r="F2169" s="10">
        <v>42.81</v>
      </c>
      <c r="G2169" s="10">
        <v>1167421.73902775</v>
      </c>
    </row>
    <row r="2170" ht="14.25" customHeight="1">
      <c r="A2170" s="10">
        <v>2142.0</v>
      </c>
      <c r="B2170" s="10">
        <v>1440276.5517176164</v>
      </c>
      <c r="C2170" s="10">
        <v>-15993.178533676313</v>
      </c>
      <c r="D2170" s="10">
        <v>-0.15818727648498995</v>
      </c>
      <c r="F2170" s="10">
        <v>42.83</v>
      </c>
      <c r="G2170" s="10">
        <v>1167449.98986973</v>
      </c>
    </row>
    <row r="2171" ht="14.25" customHeight="1">
      <c r="A2171" s="10">
        <v>2143.0</v>
      </c>
      <c r="B2171" s="10">
        <v>1434575.3670805548</v>
      </c>
      <c r="C2171" s="10">
        <v>-78513.26258189487</v>
      </c>
      <c r="D2171" s="10">
        <v>-0.7765685319918648</v>
      </c>
      <c r="F2171" s="10">
        <v>42.85</v>
      </c>
      <c r="G2171" s="10">
        <v>1167621.04644969</v>
      </c>
    </row>
    <row r="2172" ht="14.25" customHeight="1">
      <c r="A2172" s="10">
        <v>2144.0</v>
      </c>
      <c r="B2172" s="10">
        <v>1437337.3350438904</v>
      </c>
      <c r="C2172" s="10">
        <v>-42699.68506667041</v>
      </c>
      <c r="D2172" s="10">
        <v>-0.4223392412734317</v>
      </c>
      <c r="F2172" s="10">
        <v>42.87</v>
      </c>
      <c r="G2172" s="10">
        <v>1167626.73588089</v>
      </c>
    </row>
    <row r="2173" ht="14.25" customHeight="1">
      <c r="A2173" s="10">
        <v>2145.0</v>
      </c>
      <c r="B2173" s="10">
        <v>1103089.4263986712</v>
      </c>
      <c r="C2173" s="10">
        <v>263.17454113881104</v>
      </c>
      <c r="D2173" s="10">
        <v>0.002603038777768579</v>
      </c>
      <c r="F2173" s="10">
        <v>42.89</v>
      </c>
      <c r="G2173" s="10">
        <v>1167918.05886826</v>
      </c>
    </row>
    <row r="2174" ht="14.25" customHeight="1">
      <c r="A2174" s="10">
        <v>2146.0</v>
      </c>
      <c r="B2174" s="10">
        <v>1133966.2406500443</v>
      </c>
      <c r="C2174" s="10">
        <v>104439.94913390581</v>
      </c>
      <c r="D2174" s="10">
        <v>1.0330073584144368</v>
      </c>
      <c r="F2174" s="10">
        <v>42.91</v>
      </c>
      <c r="G2174" s="10">
        <v>1168126.21287605</v>
      </c>
    </row>
    <row r="2175" ht="14.25" customHeight="1">
      <c r="A2175" s="10">
        <v>2147.0</v>
      </c>
      <c r="B2175" s="10">
        <v>945600.2192357183</v>
      </c>
      <c r="C2175" s="10">
        <v>49296.893402138725</v>
      </c>
      <c r="D2175" s="10">
        <v>0.48759171230627507</v>
      </c>
      <c r="F2175" s="10">
        <v>42.93</v>
      </c>
      <c r="G2175" s="10">
        <v>1168355.31978963</v>
      </c>
    </row>
    <row r="2176" ht="14.25" customHeight="1">
      <c r="A2176" s="10">
        <v>2148.0</v>
      </c>
      <c r="B2176" s="10">
        <v>1127527.1020966184</v>
      </c>
      <c r="C2176" s="10">
        <v>-51803.59218223835</v>
      </c>
      <c r="D2176" s="10">
        <v>-0.5123852736460207</v>
      </c>
      <c r="F2176" s="10">
        <v>42.949999999999996</v>
      </c>
      <c r="G2176" s="10">
        <v>1168444.88222469</v>
      </c>
    </row>
    <row r="2177" ht="14.25" customHeight="1">
      <c r="A2177" s="10">
        <v>2149.0</v>
      </c>
      <c r="B2177" s="10">
        <v>951851.1760531475</v>
      </c>
      <c r="C2177" s="10">
        <v>-66239.59779068152</v>
      </c>
      <c r="D2177" s="10">
        <v>-0.6551706746664108</v>
      </c>
      <c r="F2177" s="10">
        <v>42.97</v>
      </c>
      <c r="G2177" s="10">
        <v>1168574.6655996</v>
      </c>
    </row>
    <row r="2178" ht="14.25" customHeight="1">
      <c r="A2178" s="10">
        <v>2150.0</v>
      </c>
      <c r="B2178" s="10">
        <v>1050067.7624861626</v>
      </c>
      <c r="C2178" s="10">
        <v>-40461.47885298263</v>
      </c>
      <c r="D2178" s="10">
        <v>-0.40020131888298704</v>
      </c>
      <c r="F2178" s="10">
        <v>42.99</v>
      </c>
      <c r="G2178" s="10">
        <v>1168588.03132077</v>
      </c>
    </row>
    <row r="2179" ht="14.25" customHeight="1">
      <c r="A2179" s="10">
        <v>2151.0</v>
      </c>
      <c r="B2179" s="10">
        <v>1257468.7418912686</v>
      </c>
      <c r="C2179" s="10">
        <v>-5780.126188398572</v>
      </c>
      <c r="D2179" s="10">
        <v>-0.057170775500131825</v>
      </c>
      <c r="F2179" s="10">
        <v>43.01</v>
      </c>
      <c r="G2179" s="10">
        <v>1168627.65083449</v>
      </c>
    </row>
    <row r="2180" ht="14.25" customHeight="1">
      <c r="A2180" s="10">
        <v>2152.0</v>
      </c>
      <c r="B2180" s="10">
        <v>1279993.9230767777</v>
      </c>
      <c r="C2180" s="10">
        <v>58254.00699758227</v>
      </c>
      <c r="D2180" s="10">
        <v>0.5761858214664003</v>
      </c>
      <c r="F2180" s="10">
        <v>43.03</v>
      </c>
      <c r="G2180" s="10">
        <v>1168760.4276857</v>
      </c>
    </row>
    <row r="2181" ht="14.25" customHeight="1">
      <c r="A2181" s="10">
        <v>2153.0</v>
      </c>
      <c r="B2181" s="10">
        <v>1242194.4677794804</v>
      </c>
      <c r="C2181" s="10">
        <v>238247.06582523952</v>
      </c>
      <c r="D2181" s="10">
        <v>2.356483071459316</v>
      </c>
      <c r="F2181" s="10">
        <v>43.05</v>
      </c>
      <c r="G2181" s="10">
        <v>1168822.81732407</v>
      </c>
    </row>
    <row r="2182" ht="14.25" customHeight="1">
      <c r="A2182" s="10">
        <v>2154.0</v>
      </c>
      <c r="B2182" s="10">
        <v>1121453.0795894074</v>
      </c>
      <c r="C2182" s="10">
        <v>-10344.578370837495</v>
      </c>
      <c r="D2182" s="10">
        <v>-0.10231741460414791</v>
      </c>
      <c r="F2182" s="10">
        <v>43.07</v>
      </c>
      <c r="G2182" s="10">
        <v>1168845.81517368</v>
      </c>
    </row>
    <row r="2183" ht="14.25" customHeight="1">
      <c r="A2183" s="10">
        <v>2155.0</v>
      </c>
      <c r="B2183" s="10">
        <v>1065732.6461426252</v>
      </c>
      <c r="C2183" s="10">
        <v>-28699.60752120521</v>
      </c>
      <c r="D2183" s="10">
        <v>-0.28386557058736256</v>
      </c>
      <c r="F2183" s="10">
        <v>43.089999999999996</v>
      </c>
      <c r="G2183" s="10">
        <v>1168859.11718219</v>
      </c>
    </row>
    <row r="2184" ht="14.25" customHeight="1">
      <c r="A2184" s="10">
        <v>2156.0</v>
      </c>
      <c r="B2184" s="10">
        <v>1339438.3055989714</v>
      </c>
      <c r="C2184" s="10">
        <v>14291.227749888552</v>
      </c>
      <c r="D2184" s="10">
        <v>0.1413534145586707</v>
      </c>
      <c r="F2184" s="10">
        <v>43.11</v>
      </c>
      <c r="G2184" s="10">
        <v>1168887.45933278</v>
      </c>
    </row>
    <row r="2185" ht="14.25" customHeight="1">
      <c r="A2185" s="10">
        <v>2157.0</v>
      </c>
      <c r="B2185" s="10">
        <v>1785059.3414830482</v>
      </c>
      <c r="C2185" s="10">
        <v>-15574.448373358231</v>
      </c>
      <c r="D2185" s="10">
        <v>-0.15404564925914702</v>
      </c>
      <c r="F2185" s="10">
        <v>43.129999999999995</v>
      </c>
      <c r="G2185" s="10">
        <v>1168919.40079419</v>
      </c>
    </row>
    <row r="2186" ht="14.25" customHeight="1">
      <c r="A2186" s="10">
        <v>2158.0</v>
      </c>
      <c r="B2186" s="10">
        <v>977692.1217134977</v>
      </c>
      <c r="C2186" s="10">
        <v>49498.90729913232</v>
      </c>
      <c r="D2186" s="10">
        <v>0.48958981594216255</v>
      </c>
      <c r="F2186" s="10">
        <v>43.15</v>
      </c>
      <c r="G2186" s="10">
        <v>1168993.73758356</v>
      </c>
    </row>
    <row r="2187" ht="14.25" customHeight="1">
      <c r="A2187" s="10">
        <v>2159.0</v>
      </c>
      <c r="B2187" s="10">
        <v>1012184.551994269</v>
      </c>
      <c r="C2187" s="10">
        <v>25992.492779430933</v>
      </c>
      <c r="D2187" s="10">
        <v>0.25708971066483827</v>
      </c>
      <c r="F2187" s="10">
        <v>43.17</v>
      </c>
      <c r="G2187" s="10">
        <v>1168993.75880055</v>
      </c>
    </row>
    <row r="2188" ht="14.25" customHeight="1">
      <c r="A2188" s="10">
        <v>2160.0</v>
      </c>
      <c r="B2188" s="10">
        <v>1268005.2051512313</v>
      </c>
      <c r="C2188" s="10">
        <v>184148.64390719868</v>
      </c>
      <c r="D2188" s="10">
        <v>1.8213998165996814</v>
      </c>
      <c r="F2188" s="10">
        <v>43.19</v>
      </c>
      <c r="G2188" s="10">
        <v>1169050.98482539</v>
      </c>
    </row>
    <row r="2189" ht="14.25" customHeight="1">
      <c r="A2189" s="10">
        <v>2161.0</v>
      </c>
      <c r="B2189" s="10">
        <v>1363268.4340634067</v>
      </c>
      <c r="C2189" s="10">
        <v>54777.28472728329</v>
      </c>
      <c r="D2189" s="10">
        <v>0.5417978337455576</v>
      </c>
      <c r="F2189" s="10">
        <v>43.21</v>
      </c>
      <c r="G2189" s="10">
        <v>1169166.9894781</v>
      </c>
    </row>
    <row r="2190" ht="14.25" customHeight="1">
      <c r="A2190" s="10">
        <v>2162.0</v>
      </c>
      <c r="B2190" s="10">
        <v>1126532.0854625176</v>
      </c>
      <c r="C2190" s="10">
        <v>95812.12303673243</v>
      </c>
      <c r="D2190" s="10">
        <v>0.9476702061139022</v>
      </c>
      <c r="F2190" s="10">
        <v>43.23</v>
      </c>
      <c r="G2190" s="10">
        <v>1169265.14621886</v>
      </c>
    </row>
    <row r="2191" ht="14.25" customHeight="1">
      <c r="A2191" s="10">
        <v>2163.0</v>
      </c>
      <c r="B2191" s="10">
        <v>1357333.5061973892</v>
      </c>
      <c r="C2191" s="10">
        <v>176482.3761047707</v>
      </c>
      <c r="D2191" s="10">
        <v>1.7455733620948999</v>
      </c>
      <c r="F2191" s="10">
        <v>43.25</v>
      </c>
      <c r="G2191" s="10">
        <v>1169547.52118279</v>
      </c>
    </row>
    <row r="2192" ht="14.25" customHeight="1">
      <c r="A2192" s="10">
        <v>2164.0</v>
      </c>
      <c r="B2192" s="10">
        <v>879412.4682833182</v>
      </c>
      <c r="C2192" s="10">
        <v>-86962.92521807924</v>
      </c>
      <c r="D2192" s="10">
        <v>-0.8601434834513567</v>
      </c>
      <c r="F2192" s="10">
        <v>43.269999999999996</v>
      </c>
      <c r="G2192" s="10">
        <v>1169640.32430332</v>
      </c>
    </row>
    <row r="2193" ht="14.25" customHeight="1">
      <c r="A2193" s="10">
        <v>2165.0</v>
      </c>
      <c r="B2193" s="10">
        <v>1273236.728304884</v>
      </c>
      <c r="C2193" s="10">
        <v>-55225.667517053895</v>
      </c>
      <c r="D2193" s="10">
        <v>-0.5462327528072813</v>
      </c>
      <c r="F2193" s="10">
        <v>43.29</v>
      </c>
      <c r="G2193" s="10">
        <v>1169653.82137754</v>
      </c>
    </row>
    <row r="2194" ht="14.25" customHeight="1">
      <c r="A2194" s="10">
        <v>2166.0</v>
      </c>
      <c r="B2194" s="10">
        <v>1074777.9040386411</v>
      </c>
      <c r="C2194" s="10">
        <v>135383.16645547887</v>
      </c>
      <c r="D2194" s="10">
        <v>1.3390642978449534</v>
      </c>
      <c r="F2194" s="10">
        <v>43.31</v>
      </c>
      <c r="G2194" s="10">
        <v>1169736.79112308</v>
      </c>
    </row>
    <row r="2195" ht="14.25" customHeight="1">
      <c r="A2195" s="10">
        <v>2167.0</v>
      </c>
      <c r="B2195" s="10">
        <v>1524980.535729778</v>
      </c>
      <c r="C2195" s="10">
        <v>-28403.077143217903</v>
      </c>
      <c r="D2195" s="10">
        <v>-0.28093261183934976</v>
      </c>
      <c r="F2195" s="10">
        <v>43.33</v>
      </c>
      <c r="G2195" s="10">
        <v>1169944.24775874</v>
      </c>
    </row>
    <row r="2196" ht="14.25" customHeight="1">
      <c r="A2196" s="10">
        <v>2168.0</v>
      </c>
      <c r="B2196" s="10">
        <v>1036101.7754706664</v>
      </c>
      <c r="C2196" s="10">
        <v>-7608.174011826399</v>
      </c>
      <c r="D2196" s="10">
        <v>-0.0752518533711415</v>
      </c>
      <c r="F2196" s="10">
        <v>43.35</v>
      </c>
      <c r="G2196" s="10">
        <v>1170169.2592077</v>
      </c>
    </row>
    <row r="2197" ht="14.25" customHeight="1">
      <c r="A2197" s="10">
        <v>2169.0</v>
      </c>
      <c r="B2197" s="10">
        <v>1262918.7809005908</v>
      </c>
      <c r="C2197" s="10">
        <v>-136833.64192572073</v>
      </c>
      <c r="D2197" s="10">
        <v>-1.353410837137484</v>
      </c>
      <c r="F2197" s="10">
        <v>43.37</v>
      </c>
      <c r="G2197" s="10">
        <v>1170204.33909911</v>
      </c>
    </row>
    <row r="2198" ht="14.25" customHeight="1">
      <c r="A2198" s="10">
        <v>2170.0</v>
      </c>
      <c r="B2198" s="10">
        <v>1206271.1473385</v>
      </c>
      <c r="C2198" s="10">
        <v>50328.031417059945</v>
      </c>
      <c r="D2198" s="10">
        <v>0.49779061766564847</v>
      </c>
      <c r="F2198" s="10">
        <v>43.39</v>
      </c>
      <c r="G2198" s="10">
        <v>1170573.76986364</v>
      </c>
    </row>
    <row r="2199" ht="14.25" customHeight="1">
      <c r="A2199" s="10">
        <v>2171.0</v>
      </c>
      <c r="B2199" s="10">
        <v>1556916.5255061095</v>
      </c>
      <c r="C2199" s="10">
        <v>88926.52276613051</v>
      </c>
      <c r="D2199" s="10">
        <v>0.8795652730340079</v>
      </c>
      <c r="F2199" s="10">
        <v>43.41</v>
      </c>
      <c r="G2199" s="10">
        <v>1170705.16624077</v>
      </c>
    </row>
    <row r="2200" ht="14.25" customHeight="1">
      <c r="A2200" s="10">
        <v>2172.0</v>
      </c>
      <c r="B2200" s="10">
        <v>1065219.5011187377</v>
      </c>
      <c r="C2200" s="10">
        <v>-56077.163144707796</v>
      </c>
      <c r="D2200" s="10">
        <v>-0.5546548293816048</v>
      </c>
      <c r="F2200" s="10">
        <v>43.43</v>
      </c>
      <c r="G2200" s="10">
        <v>1170720.89365429</v>
      </c>
    </row>
    <row r="2201" ht="14.25" customHeight="1">
      <c r="A2201" s="10">
        <v>2173.0</v>
      </c>
      <c r="B2201" s="10">
        <v>919059.0031986583</v>
      </c>
      <c r="C2201" s="10">
        <v>-75522.8311920024</v>
      </c>
      <c r="D2201" s="10">
        <v>-0.7469904092887242</v>
      </c>
      <c r="F2201" s="10">
        <v>43.449999999999996</v>
      </c>
      <c r="G2201" s="10">
        <v>1170892.97965498</v>
      </c>
    </row>
    <row r="2202" ht="14.25" customHeight="1">
      <c r="A2202" s="10">
        <v>2174.0</v>
      </c>
      <c r="B2202" s="10">
        <v>858669.0779718698</v>
      </c>
      <c r="C2202" s="10">
        <v>55655.95117940416</v>
      </c>
      <c r="D2202" s="10">
        <v>0.5504886548169946</v>
      </c>
      <c r="F2202" s="10">
        <v>43.47</v>
      </c>
      <c r="G2202" s="10">
        <v>1170959.52628461</v>
      </c>
    </row>
    <row r="2203" ht="14.25" customHeight="1">
      <c r="A2203" s="10">
        <v>2175.0</v>
      </c>
      <c r="B2203" s="10">
        <v>859578.629945173</v>
      </c>
      <c r="C2203" s="10">
        <v>-37979.6447501221</v>
      </c>
      <c r="D2203" s="10">
        <v>-0.3756536921187136</v>
      </c>
      <c r="F2203" s="10">
        <v>43.49</v>
      </c>
      <c r="G2203" s="10">
        <v>1171989.7178084</v>
      </c>
    </row>
    <row r="2204" ht="14.25" customHeight="1">
      <c r="A2204" s="10">
        <v>2176.0</v>
      </c>
      <c r="B2204" s="10">
        <v>839818.6095837019</v>
      </c>
      <c r="C2204" s="10">
        <v>126757.41060461302</v>
      </c>
      <c r="D2204" s="10">
        <v>1.2537476221885298</v>
      </c>
      <c r="F2204" s="10">
        <v>43.51</v>
      </c>
      <c r="G2204" s="10">
        <v>1172133.48684149</v>
      </c>
    </row>
    <row r="2205" ht="14.25" customHeight="1">
      <c r="A2205" s="10">
        <v>2177.0</v>
      </c>
      <c r="B2205" s="10">
        <v>1283103.279342786</v>
      </c>
      <c r="C2205" s="10">
        <v>-145301.34663096606</v>
      </c>
      <c r="D2205" s="10">
        <v>-1.437164241289222</v>
      </c>
      <c r="F2205" s="10">
        <v>43.53</v>
      </c>
      <c r="G2205" s="10">
        <v>1172188.19350913</v>
      </c>
    </row>
    <row r="2206" ht="14.25" customHeight="1">
      <c r="A2206" s="10">
        <v>2178.0</v>
      </c>
      <c r="B2206" s="10">
        <v>1264835.301751282</v>
      </c>
      <c r="C2206" s="10">
        <v>45928.81013165787</v>
      </c>
      <c r="D2206" s="10">
        <v>0.4542782644253457</v>
      </c>
      <c r="F2206" s="10">
        <v>43.55</v>
      </c>
      <c r="G2206" s="10">
        <v>1172385.89770456</v>
      </c>
    </row>
    <row r="2207" ht="14.25" customHeight="1">
      <c r="A2207" s="10">
        <v>2179.0</v>
      </c>
      <c r="B2207" s="10">
        <v>1326149.5836076944</v>
      </c>
      <c r="C2207" s="10">
        <v>-103737.56375361443</v>
      </c>
      <c r="D2207" s="10">
        <v>-1.0260601196202717</v>
      </c>
      <c r="F2207" s="10">
        <v>43.57</v>
      </c>
      <c r="G2207" s="10">
        <v>1172413.1969602</v>
      </c>
    </row>
    <row r="2208" ht="14.25" customHeight="1">
      <c r="A2208" s="10">
        <v>2180.0</v>
      </c>
      <c r="B2208" s="10">
        <v>942379.2434567584</v>
      </c>
      <c r="C2208" s="10">
        <v>-60935.31873030239</v>
      </c>
      <c r="D2208" s="10">
        <v>-0.6027064658469483</v>
      </c>
      <c r="F2208" s="10">
        <v>43.589999999999996</v>
      </c>
      <c r="G2208" s="10">
        <v>1172514.72247398</v>
      </c>
    </row>
    <row r="2209" ht="14.25" customHeight="1">
      <c r="A2209" s="10">
        <v>2181.0</v>
      </c>
      <c r="B2209" s="10">
        <v>1166645.7279668218</v>
      </c>
      <c r="C2209" s="10">
        <v>-57586.6743400218</v>
      </c>
      <c r="D2209" s="10">
        <v>-0.5695852864078627</v>
      </c>
      <c r="F2209" s="10">
        <v>43.61</v>
      </c>
      <c r="G2209" s="10">
        <v>1172619.59705913</v>
      </c>
    </row>
    <row r="2210" ht="14.25" customHeight="1">
      <c r="A2210" s="10">
        <v>2182.0</v>
      </c>
      <c r="B2210" s="10">
        <v>774451.2748709326</v>
      </c>
      <c r="C2210" s="10">
        <v>11806.507775953389</v>
      </c>
      <c r="D2210" s="10">
        <v>0.11677724386958449</v>
      </c>
      <c r="F2210" s="10">
        <v>43.629999999999995</v>
      </c>
      <c r="G2210" s="10">
        <v>1172730.15576931</v>
      </c>
    </row>
    <row r="2211" ht="14.25" customHeight="1">
      <c r="A2211" s="10">
        <v>2183.0</v>
      </c>
      <c r="B2211" s="10">
        <v>901054.3026817011</v>
      </c>
      <c r="C2211" s="10">
        <v>-86175.09639260708</v>
      </c>
      <c r="D2211" s="10">
        <v>-0.8523511302318019</v>
      </c>
      <c r="F2211" s="10">
        <v>43.65</v>
      </c>
      <c r="G2211" s="10">
        <v>1173201.51895525</v>
      </c>
    </row>
    <row r="2212" ht="14.25" customHeight="1">
      <c r="A2212" s="10">
        <v>2184.0</v>
      </c>
      <c r="B2212" s="10">
        <v>1020114.2252074444</v>
      </c>
      <c r="C2212" s="10">
        <v>20667.570151885622</v>
      </c>
      <c r="D2212" s="10">
        <v>0.20442131793908885</v>
      </c>
      <c r="F2212" s="10">
        <v>43.67</v>
      </c>
      <c r="G2212" s="10">
        <v>1173413.5499918</v>
      </c>
    </row>
    <row r="2213" ht="14.25" customHeight="1">
      <c r="A2213" s="10">
        <v>2185.0</v>
      </c>
      <c r="B2213" s="10">
        <v>1023975.4186405737</v>
      </c>
      <c r="C2213" s="10">
        <v>104745.00092802616</v>
      </c>
      <c r="D2213" s="10">
        <v>1.0360246018221277</v>
      </c>
      <c r="F2213" s="10">
        <v>43.69</v>
      </c>
      <c r="G2213" s="10">
        <v>1173474.37883732</v>
      </c>
    </row>
    <row r="2214" ht="14.25" customHeight="1">
      <c r="A2214" s="10">
        <v>2186.0</v>
      </c>
      <c r="B2214" s="10">
        <v>1090757.9612635197</v>
      </c>
      <c r="C2214" s="10">
        <v>-56577.01200241968</v>
      </c>
      <c r="D2214" s="10">
        <v>-0.5595987952911382</v>
      </c>
      <c r="F2214" s="10">
        <v>43.71</v>
      </c>
      <c r="G2214" s="10">
        <v>1173695.29185102</v>
      </c>
    </row>
    <row r="2215" ht="14.25" customHeight="1">
      <c r="A2215" s="10">
        <v>2187.0</v>
      </c>
      <c r="B2215" s="10">
        <v>1273441.4025780687</v>
      </c>
      <c r="C2215" s="10">
        <v>-17354.89551895857</v>
      </c>
      <c r="D2215" s="10">
        <v>-0.17165591255327226</v>
      </c>
      <c r="F2215" s="10">
        <v>43.73</v>
      </c>
      <c r="G2215" s="10">
        <v>1174289.08056837</v>
      </c>
    </row>
    <row r="2216" ht="14.25" customHeight="1">
      <c r="A2216" s="10">
        <v>2188.0</v>
      </c>
      <c r="B2216" s="10">
        <v>969974.4505367328</v>
      </c>
      <c r="C2216" s="10">
        <v>132968.90090818726</v>
      </c>
      <c r="D2216" s="10">
        <v>1.315184986372663</v>
      </c>
      <c r="F2216" s="10">
        <v>43.75</v>
      </c>
      <c r="G2216" s="10">
        <v>1174311.55591112</v>
      </c>
    </row>
    <row r="2217" ht="14.25" customHeight="1">
      <c r="A2217" s="10">
        <v>2189.0</v>
      </c>
      <c r="B2217" s="10">
        <v>1242801.3686139104</v>
      </c>
      <c r="C2217" s="10">
        <v>71834.32108453964</v>
      </c>
      <c r="D2217" s="10">
        <v>0.710507644655147</v>
      </c>
      <c r="F2217" s="10">
        <v>43.769999999999996</v>
      </c>
      <c r="G2217" s="10">
        <v>1174481.06641427</v>
      </c>
    </row>
    <row r="2218" ht="14.25" customHeight="1">
      <c r="A2218" s="10">
        <v>2190.0</v>
      </c>
      <c r="B2218" s="10">
        <v>498845.536798927</v>
      </c>
      <c r="C2218" s="10">
        <v>-8506.933460942004</v>
      </c>
      <c r="D2218" s="10">
        <v>-0.08414141270241389</v>
      </c>
      <c r="F2218" s="10">
        <v>43.79</v>
      </c>
      <c r="G2218" s="10">
        <v>1174747.55058413</v>
      </c>
    </row>
    <row r="2219" ht="14.25" customHeight="1">
      <c r="A2219" s="10">
        <v>2191.0</v>
      </c>
      <c r="B2219" s="10">
        <v>894127.1684941025</v>
      </c>
      <c r="C2219" s="10">
        <v>-20539.03880709759</v>
      </c>
      <c r="D2219" s="10">
        <v>-0.2031500244728051</v>
      </c>
      <c r="F2219" s="10">
        <v>43.81</v>
      </c>
      <c r="G2219" s="10">
        <v>1174779.15776155</v>
      </c>
    </row>
    <row r="2220" ht="14.25" customHeight="1">
      <c r="A2220" s="10">
        <v>2192.0</v>
      </c>
      <c r="B2220" s="10">
        <v>1654727.4138110096</v>
      </c>
      <c r="C2220" s="10">
        <v>134059.0420238704</v>
      </c>
      <c r="D2220" s="10">
        <v>1.3259674867812659</v>
      </c>
      <c r="F2220" s="10">
        <v>43.83</v>
      </c>
      <c r="G2220" s="10">
        <v>1174949.86079067</v>
      </c>
    </row>
    <row r="2221" ht="14.25" customHeight="1">
      <c r="A2221" s="10">
        <v>2193.0</v>
      </c>
      <c r="B2221" s="10">
        <v>1217321.057995585</v>
      </c>
      <c r="C2221" s="10">
        <v>-2334.1722801451106</v>
      </c>
      <c r="D2221" s="10">
        <v>-0.023087115238876695</v>
      </c>
      <c r="F2221" s="10">
        <v>43.85</v>
      </c>
      <c r="G2221" s="10">
        <v>1175190.67297647</v>
      </c>
    </row>
    <row r="2222" ht="14.25" customHeight="1">
      <c r="A2222" s="10">
        <v>2194.0</v>
      </c>
      <c r="B2222" s="10">
        <v>1412653.018069623</v>
      </c>
      <c r="C2222" s="10">
        <v>28244.39435923705</v>
      </c>
      <c r="D2222" s="10">
        <v>0.27936309284910454</v>
      </c>
      <c r="F2222" s="10">
        <v>43.87</v>
      </c>
      <c r="G2222" s="10">
        <v>1175289.1605114</v>
      </c>
    </row>
    <row r="2223" ht="14.25" customHeight="1">
      <c r="A2223" s="10">
        <v>2195.0</v>
      </c>
      <c r="B2223" s="10">
        <v>1470877.2920828362</v>
      </c>
      <c r="C2223" s="10">
        <v>57878.83406718378</v>
      </c>
      <c r="D2223" s="10">
        <v>0.5724750153908185</v>
      </c>
      <c r="F2223" s="10">
        <v>43.89</v>
      </c>
      <c r="G2223" s="10">
        <v>1175504.48633204</v>
      </c>
    </row>
    <row r="2224" ht="14.25" customHeight="1">
      <c r="A2224" s="10">
        <v>2196.0</v>
      </c>
      <c r="B2224" s="10">
        <v>1158394.1709192675</v>
      </c>
      <c r="C2224" s="10">
        <v>-23996.413203907432</v>
      </c>
      <c r="D2224" s="10">
        <v>-0.2373466438920574</v>
      </c>
      <c r="F2224" s="10">
        <v>43.91</v>
      </c>
      <c r="G2224" s="10">
        <v>1175781.41757005</v>
      </c>
    </row>
    <row r="2225" ht="14.25" customHeight="1">
      <c r="A2225" s="10">
        <v>2197.0</v>
      </c>
      <c r="B2225" s="10">
        <v>1101952.5951474379</v>
      </c>
      <c r="C2225" s="10">
        <v>16213.271024902118</v>
      </c>
      <c r="D2225" s="10">
        <v>0.16036419408073216</v>
      </c>
      <c r="F2225" s="10">
        <v>43.93</v>
      </c>
      <c r="G2225" s="10">
        <v>1175868.99921092</v>
      </c>
    </row>
    <row r="2226" ht="14.25" customHeight="1">
      <c r="A2226" s="10">
        <v>2198.0</v>
      </c>
      <c r="B2226" s="10">
        <v>835919.4886180672</v>
      </c>
      <c r="C2226" s="10">
        <v>-210038.75656430318</v>
      </c>
      <c r="D2226" s="10">
        <v>-2.0774768934917573</v>
      </c>
      <c r="F2226" s="10">
        <v>43.949999999999996</v>
      </c>
      <c r="G2226" s="10">
        <v>1176021.37546187</v>
      </c>
    </row>
    <row r="2227" ht="14.25" customHeight="1">
      <c r="A2227" s="10">
        <v>2199.0</v>
      </c>
      <c r="B2227" s="10">
        <v>1214315.3292757357</v>
      </c>
      <c r="C2227" s="10">
        <v>67942.76401734445</v>
      </c>
      <c r="D2227" s="10">
        <v>0.6720165584430295</v>
      </c>
      <c r="F2227" s="10">
        <v>43.97</v>
      </c>
      <c r="G2227" s="10">
        <v>1176111.78829563</v>
      </c>
    </row>
    <row r="2228" ht="14.25" customHeight="1">
      <c r="A2228" s="10">
        <v>2200.0</v>
      </c>
      <c r="B2228" s="10">
        <v>695092.6462039099</v>
      </c>
      <c r="C2228" s="10">
        <v>12252.416228856076</v>
      </c>
      <c r="D2228" s="10">
        <v>0.1211876894591078</v>
      </c>
      <c r="F2228" s="10">
        <v>43.99</v>
      </c>
      <c r="G2228" s="10">
        <v>1176420.55938191</v>
      </c>
    </row>
    <row r="2229" ht="14.25" customHeight="1">
      <c r="A2229" s="10">
        <v>2201.0</v>
      </c>
      <c r="B2229" s="10">
        <v>1335731.6570394929</v>
      </c>
      <c r="C2229" s="10">
        <v>107295.60602186713</v>
      </c>
      <c r="D2229" s="10">
        <v>1.0612524370728795</v>
      </c>
      <c r="F2229" s="10">
        <v>44.01</v>
      </c>
      <c r="G2229" s="10">
        <v>1176437.91898887</v>
      </c>
    </row>
    <row r="2230" ht="14.25" customHeight="1">
      <c r="A2230" s="10">
        <v>2202.0</v>
      </c>
      <c r="B2230" s="10">
        <v>1482602.5095299515</v>
      </c>
      <c r="C2230" s="10">
        <v>-107387.4479360315</v>
      </c>
      <c r="D2230" s="10">
        <v>-1.0621608382539354</v>
      </c>
      <c r="F2230" s="10">
        <v>44.03</v>
      </c>
      <c r="G2230" s="10">
        <v>1176655.08538131</v>
      </c>
    </row>
    <row r="2231" ht="14.25" customHeight="1">
      <c r="A2231" s="10">
        <v>2203.0</v>
      </c>
      <c r="B2231" s="10">
        <v>1264626.5217593464</v>
      </c>
      <c r="C2231" s="10">
        <v>29120.35410681367</v>
      </c>
      <c r="D2231" s="10">
        <v>0.2880271421178507</v>
      </c>
      <c r="F2231" s="10">
        <v>44.05</v>
      </c>
      <c r="G2231" s="10">
        <v>1177289.88620479</v>
      </c>
    </row>
    <row r="2232" ht="14.25" customHeight="1">
      <c r="A2232" s="10">
        <v>2204.0</v>
      </c>
      <c r="B2232" s="10">
        <v>1038728.4916561086</v>
      </c>
      <c r="C2232" s="10">
        <v>-67902.89527213364</v>
      </c>
      <c r="D2232" s="10">
        <v>-0.6716222198061855</v>
      </c>
      <c r="F2232" s="10">
        <v>44.07</v>
      </c>
      <c r="G2232" s="10">
        <v>1177744.97309263</v>
      </c>
    </row>
    <row r="2233" ht="14.25" customHeight="1">
      <c r="A2233" s="10">
        <v>2205.0</v>
      </c>
      <c r="B2233" s="10">
        <v>1014147.1007334717</v>
      </c>
      <c r="C2233" s="10">
        <v>-120345.0118879067</v>
      </c>
      <c r="D2233" s="10">
        <v>-1.1903230886228153</v>
      </c>
      <c r="F2233" s="10">
        <v>44.089999999999996</v>
      </c>
      <c r="G2233" s="10">
        <v>1178272.29747727</v>
      </c>
    </row>
    <row r="2234" ht="14.25" customHeight="1">
      <c r="A2234" s="10">
        <v>2206.0</v>
      </c>
      <c r="B2234" s="10">
        <v>929725.2490808251</v>
      </c>
      <c r="C2234" s="10">
        <v>109382.07722478488</v>
      </c>
      <c r="D2234" s="10">
        <v>1.0818895603538419</v>
      </c>
      <c r="F2234" s="10">
        <v>44.11</v>
      </c>
      <c r="G2234" s="10">
        <v>1178553.61617926</v>
      </c>
    </row>
    <row r="2235" ht="14.25" customHeight="1">
      <c r="A2235" s="10">
        <v>2207.0</v>
      </c>
      <c r="B2235" s="10">
        <v>1352651.8552670814</v>
      </c>
      <c r="C2235" s="10">
        <v>37968.312887198525</v>
      </c>
      <c r="D2235" s="10">
        <v>0.3755416095499105</v>
      </c>
      <c r="F2235" s="10">
        <v>44.129999999999995</v>
      </c>
      <c r="G2235" s="10">
        <v>1178600.64778511</v>
      </c>
    </row>
    <row r="2236" ht="14.25" customHeight="1">
      <c r="A2236" s="10">
        <v>2208.0</v>
      </c>
      <c r="B2236" s="10">
        <v>1673062.5622743887</v>
      </c>
      <c r="C2236" s="10">
        <v>-264988.03197685885</v>
      </c>
      <c r="D2236" s="10">
        <v>-2.6209758736371214</v>
      </c>
      <c r="F2236" s="10">
        <v>44.15</v>
      </c>
      <c r="G2236" s="10">
        <v>1178846.06581529</v>
      </c>
    </row>
    <row r="2237" ht="14.25" customHeight="1">
      <c r="A2237" s="10">
        <v>2209.0</v>
      </c>
      <c r="B2237" s="10">
        <v>1044383.21337344</v>
      </c>
      <c r="C2237" s="10">
        <v>-161235.742330231</v>
      </c>
      <c r="D2237" s="10">
        <v>-1.594770101362207</v>
      </c>
      <c r="F2237" s="10">
        <v>44.17</v>
      </c>
      <c r="G2237" s="10">
        <v>1179278.0943348</v>
      </c>
    </row>
    <row r="2238" ht="14.25" customHeight="1">
      <c r="A2238" s="10">
        <v>2210.0</v>
      </c>
      <c r="B2238" s="10">
        <v>1086496.8700602264</v>
      </c>
      <c r="C2238" s="10">
        <v>175430.54882040364</v>
      </c>
      <c r="D2238" s="10">
        <v>1.7351698207915702</v>
      </c>
      <c r="F2238" s="10">
        <v>44.19</v>
      </c>
      <c r="G2238" s="10">
        <v>1179440.83225322</v>
      </c>
    </row>
    <row r="2239" ht="14.25" customHeight="1">
      <c r="A2239" s="10">
        <v>2211.0</v>
      </c>
      <c r="B2239" s="10">
        <v>879653.9928359389</v>
      </c>
      <c r="C2239" s="10">
        <v>117964.68693348509</v>
      </c>
      <c r="D2239" s="10">
        <v>1.166779480896787</v>
      </c>
      <c r="F2239" s="10">
        <v>44.21</v>
      </c>
      <c r="G2239" s="10">
        <v>1179983.44163519</v>
      </c>
    </row>
    <row r="2240" ht="14.25" customHeight="1">
      <c r="A2240" s="10">
        <v>2212.0</v>
      </c>
      <c r="B2240" s="10">
        <v>1116263.93941677</v>
      </c>
      <c r="C2240" s="10">
        <v>87950.09108006</v>
      </c>
      <c r="D2240" s="10">
        <v>0.8699074636893612</v>
      </c>
      <c r="F2240" s="10">
        <v>44.23</v>
      </c>
      <c r="G2240" s="10">
        <v>1179987.3238175</v>
      </c>
    </row>
    <row r="2241" ht="14.25" customHeight="1">
      <c r="A2241" s="10">
        <v>2213.0</v>
      </c>
      <c r="B2241" s="10">
        <v>1555544.6727974038</v>
      </c>
      <c r="C2241" s="10">
        <v>119136.06794107612</v>
      </c>
      <c r="D2241" s="10">
        <v>1.1783655187145288</v>
      </c>
      <c r="F2241" s="10">
        <v>44.25</v>
      </c>
      <c r="G2241" s="10">
        <v>1179992.28867516</v>
      </c>
    </row>
    <row r="2242" ht="14.25" customHeight="1">
      <c r="A2242" s="10">
        <v>2214.0</v>
      </c>
      <c r="B2242" s="10">
        <v>782514.0127737921</v>
      </c>
      <c r="C2242" s="10">
        <v>-39301.59331043018</v>
      </c>
      <c r="D2242" s="10">
        <v>-0.3887289818097567</v>
      </c>
      <c r="F2242" s="10">
        <v>44.269999999999996</v>
      </c>
      <c r="G2242" s="10">
        <v>1180091.49781969</v>
      </c>
    </row>
    <row r="2243" ht="14.25" customHeight="1">
      <c r="A2243" s="10">
        <v>2215.0</v>
      </c>
      <c r="B2243" s="10">
        <v>1049117.082877038</v>
      </c>
      <c r="C2243" s="10">
        <v>153875.80124610197</v>
      </c>
      <c r="D2243" s="10">
        <v>1.5219735004403305</v>
      </c>
      <c r="F2243" s="10">
        <v>44.29</v>
      </c>
      <c r="G2243" s="10">
        <v>1180325.49878026</v>
      </c>
    </row>
    <row r="2244" ht="14.25" customHeight="1">
      <c r="A2244" s="10">
        <v>2216.0</v>
      </c>
      <c r="B2244" s="10">
        <v>1107279.409266973</v>
      </c>
      <c r="C2244" s="10">
        <v>-79851.54726957297</v>
      </c>
      <c r="D2244" s="10">
        <v>-0.7898054010394775</v>
      </c>
      <c r="F2244" s="10">
        <v>44.31</v>
      </c>
      <c r="G2244" s="10">
        <v>1180903.43393502</v>
      </c>
    </row>
    <row r="2245" ht="14.25" customHeight="1">
      <c r="A2245" s="10">
        <v>2217.0</v>
      </c>
      <c r="B2245" s="10">
        <v>1154015.4685914835</v>
      </c>
      <c r="C2245" s="10">
        <v>45129.31934171636</v>
      </c>
      <c r="D2245" s="10">
        <v>0.4463705636284479</v>
      </c>
      <c r="F2245" s="10">
        <v>44.33</v>
      </c>
      <c r="G2245" s="10">
        <v>1180967.73495888</v>
      </c>
    </row>
    <row r="2246" ht="14.25" customHeight="1">
      <c r="A2246" s="10">
        <v>2218.0</v>
      </c>
      <c r="B2246" s="10">
        <v>1372544.5977654518</v>
      </c>
      <c r="C2246" s="10">
        <v>-1844.875392541755</v>
      </c>
      <c r="D2246" s="10">
        <v>-0.018247518039384594</v>
      </c>
      <c r="F2246" s="10">
        <v>44.35</v>
      </c>
      <c r="G2246" s="10">
        <v>1180989.32402634</v>
      </c>
    </row>
    <row r="2247" ht="14.25" customHeight="1">
      <c r="A2247" s="10">
        <v>2219.0</v>
      </c>
      <c r="B2247" s="10">
        <v>925807.8138894776</v>
      </c>
      <c r="C2247" s="10">
        <v>24084.717480703373</v>
      </c>
      <c r="D2247" s="10">
        <v>0.238220054578927</v>
      </c>
      <c r="F2247" s="10">
        <v>44.37</v>
      </c>
      <c r="G2247" s="10">
        <v>1181338.16098867</v>
      </c>
    </row>
    <row r="2248" ht="14.25" customHeight="1">
      <c r="A2248" s="10">
        <v>2220.0</v>
      </c>
      <c r="B2248" s="10">
        <v>1421991.7281293375</v>
      </c>
      <c r="C2248" s="10">
        <v>-94184.99929742748</v>
      </c>
      <c r="D2248" s="10">
        <v>-0.9315764526250166</v>
      </c>
      <c r="F2248" s="10">
        <v>44.39</v>
      </c>
      <c r="G2248" s="10">
        <v>1181630.62516963</v>
      </c>
    </row>
    <row r="2249" ht="14.25" customHeight="1">
      <c r="A2249" s="10">
        <v>2221.0</v>
      </c>
      <c r="B2249" s="10">
        <v>909261.8251745506</v>
      </c>
      <c r="C2249" s="10">
        <v>88565.4286006554</v>
      </c>
      <c r="D2249" s="10">
        <v>0.8759937189198053</v>
      </c>
      <c r="F2249" s="10">
        <v>44.41</v>
      </c>
      <c r="G2249" s="10">
        <v>1181637.94931434</v>
      </c>
    </row>
    <row r="2250" ht="14.25" customHeight="1">
      <c r="A2250" s="10">
        <v>2222.0</v>
      </c>
      <c r="B2250" s="10">
        <v>1489184.9643975515</v>
      </c>
      <c r="C2250" s="10">
        <v>34938.60411307844</v>
      </c>
      <c r="D2250" s="10">
        <v>0.3455749973151025</v>
      </c>
      <c r="F2250" s="10">
        <v>44.43</v>
      </c>
      <c r="G2250" s="10">
        <v>1181663.48357114</v>
      </c>
    </row>
    <row r="2251" ht="14.25" customHeight="1">
      <c r="A2251" s="10">
        <v>2223.0</v>
      </c>
      <c r="B2251" s="10">
        <v>1348617.417578905</v>
      </c>
      <c r="C2251" s="10">
        <v>120135.23984806519</v>
      </c>
      <c r="D2251" s="10">
        <v>1.1882482498035427</v>
      </c>
      <c r="F2251" s="10">
        <v>44.449999999999996</v>
      </c>
      <c r="G2251" s="10">
        <v>1181877.18323752</v>
      </c>
    </row>
    <row r="2252" ht="14.25" customHeight="1">
      <c r="A2252" s="10">
        <v>2224.0</v>
      </c>
      <c r="B2252" s="10">
        <v>1224369.9269397685</v>
      </c>
      <c r="C2252" s="10">
        <v>139659.24142551143</v>
      </c>
      <c r="D2252" s="10">
        <v>1.3813586205232606</v>
      </c>
      <c r="F2252" s="10">
        <v>44.47</v>
      </c>
      <c r="G2252" s="10">
        <v>1181995.43050477</v>
      </c>
    </row>
    <row r="2253" ht="14.25" customHeight="1">
      <c r="A2253" s="10">
        <v>2225.0</v>
      </c>
      <c r="B2253" s="10">
        <v>1436772.0155032333</v>
      </c>
      <c r="C2253" s="10">
        <v>-59802.086702943314</v>
      </c>
      <c r="D2253" s="10">
        <v>-0.5914977566053159</v>
      </c>
      <c r="F2253" s="10">
        <v>44.49</v>
      </c>
      <c r="G2253" s="10">
        <v>1182335.6796501</v>
      </c>
    </row>
    <row r="2254" ht="14.25" customHeight="1">
      <c r="A2254" s="10">
        <v>2226.0</v>
      </c>
      <c r="B2254" s="10">
        <v>1224543.344513507</v>
      </c>
      <c r="C2254" s="10">
        <v>-153724.61314507714</v>
      </c>
      <c r="D2254" s="10">
        <v>-1.5204781107723109</v>
      </c>
      <c r="F2254" s="10">
        <v>44.51</v>
      </c>
      <c r="G2254" s="10">
        <v>1182459.77166367</v>
      </c>
    </row>
    <row r="2255" ht="14.25" customHeight="1">
      <c r="A2255" s="10">
        <v>2227.0</v>
      </c>
      <c r="B2255" s="10">
        <v>1389198.2926427624</v>
      </c>
      <c r="C2255" s="10">
        <v>-60626.102137682494</v>
      </c>
      <c r="D2255" s="10">
        <v>-0.5996480287434349</v>
      </c>
      <c r="F2255" s="10">
        <v>44.53</v>
      </c>
      <c r="G2255" s="10">
        <v>1182670.13503457</v>
      </c>
    </row>
    <row r="2256" ht="14.25" customHeight="1">
      <c r="A2256" s="10">
        <v>2228.0</v>
      </c>
      <c r="B2256" s="10">
        <v>1572128.8776053742</v>
      </c>
      <c r="C2256" s="10">
        <v>-131811.1144983042</v>
      </c>
      <c r="D2256" s="10">
        <v>-1.303733411656287</v>
      </c>
      <c r="F2256" s="10">
        <v>44.55</v>
      </c>
      <c r="G2256" s="10">
        <v>1182887.99732135</v>
      </c>
    </row>
    <row r="2257" ht="14.25" customHeight="1">
      <c r="A2257" s="10">
        <v>2229.0</v>
      </c>
      <c r="B2257" s="10">
        <v>650764.2149835676</v>
      </c>
      <c r="C2257" s="10">
        <v>-96061.53480708261</v>
      </c>
      <c r="D2257" s="10">
        <v>-0.9501371184035335</v>
      </c>
      <c r="F2257" s="10">
        <v>44.57</v>
      </c>
      <c r="G2257" s="10">
        <v>1182980.60427171</v>
      </c>
    </row>
    <row r="2258" ht="14.25" customHeight="1">
      <c r="A2258" s="10">
        <v>2230.0</v>
      </c>
      <c r="B2258" s="10">
        <v>1729740.0955982711</v>
      </c>
      <c r="C2258" s="10">
        <v>-68147.30648797122</v>
      </c>
      <c r="D2258" s="10">
        <v>-0.6740396720027155</v>
      </c>
      <c r="F2258" s="10">
        <v>44.589999999999996</v>
      </c>
      <c r="G2258" s="10">
        <v>1183014.50867395</v>
      </c>
    </row>
    <row r="2259" ht="14.25" customHeight="1">
      <c r="A2259" s="10">
        <v>2231.0</v>
      </c>
      <c r="B2259" s="10">
        <v>1441166.1727377677</v>
      </c>
      <c r="C2259" s="10">
        <v>-85620.5848370376</v>
      </c>
      <c r="D2259" s="10">
        <v>-0.8468664998582779</v>
      </c>
      <c r="F2259" s="10">
        <v>44.61</v>
      </c>
      <c r="G2259" s="10">
        <v>1183272.51080709</v>
      </c>
    </row>
    <row r="2260" ht="14.25" customHeight="1">
      <c r="A2260" s="10">
        <v>2232.0</v>
      </c>
      <c r="B2260" s="10">
        <v>1575881.5286985384</v>
      </c>
      <c r="C2260" s="10">
        <v>-36796.60687763849</v>
      </c>
      <c r="D2260" s="10">
        <v>-0.3639523571631436</v>
      </c>
      <c r="F2260" s="10">
        <v>44.629999999999995</v>
      </c>
      <c r="G2260" s="10">
        <v>1183343.56649344</v>
      </c>
    </row>
    <row r="2261" ht="14.25" customHeight="1">
      <c r="A2261" s="10">
        <v>2233.0</v>
      </c>
      <c r="B2261" s="10">
        <v>705615.7352349788</v>
      </c>
      <c r="C2261" s="10">
        <v>11597.533563975128</v>
      </c>
      <c r="D2261" s="10">
        <v>0.11471029630323107</v>
      </c>
      <c r="F2261" s="10">
        <v>44.65</v>
      </c>
      <c r="G2261" s="10">
        <v>1183884.00506876</v>
      </c>
    </row>
    <row r="2262" ht="14.25" customHeight="1">
      <c r="A2262" s="10">
        <v>2234.0</v>
      </c>
      <c r="B2262" s="10">
        <v>1140752.03346828</v>
      </c>
      <c r="C2262" s="10">
        <v>-31192.18186560995</v>
      </c>
      <c r="D2262" s="10">
        <v>-0.3085194282397044</v>
      </c>
      <c r="F2262" s="10">
        <v>44.67</v>
      </c>
      <c r="G2262" s="10">
        <v>1184462.31994416</v>
      </c>
    </row>
    <row r="2263" ht="14.25" customHeight="1">
      <c r="A2263" s="10">
        <v>2235.0</v>
      </c>
      <c r="B2263" s="10">
        <v>1434247.9174631438</v>
      </c>
      <c r="C2263" s="10">
        <v>9569.0534332362</v>
      </c>
      <c r="D2263" s="10">
        <v>0.09464675817603256</v>
      </c>
      <c r="F2263" s="10">
        <v>44.69</v>
      </c>
      <c r="G2263" s="10">
        <v>1184527.3743972</v>
      </c>
    </row>
    <row r="2264" ht="14.25" customHeight="1">
      <c r="A2264" s="10">
        <v>2236.0</v>
      </c>
      <c r="B2264" s="10">
        <v>1409365.3195264894</v>
      </c>
      <c r="C2264" s="10">
        <v>-33731.94682039926</v>
      </c>
      <c r="D2264" s="10">
        <v>-0.3336400445239643</v>
      </c>
      <c r="F2264" s="10">
        <v>44.71</v>
      </c>
      <c r="G2264" s="10">
        <v>1184614.08702401</v>
      </c>
    </row>
    <row r="2265" ht="14.25" customHeight="1">
      <c r="A2265" s="10">
        <v>2237.0</v>
      </c>
      <c r="B2265" s="10">
        <v>975035.6426438233</v>
      </c>
      <c r="C2265" s="10">
        <v>18601.447086444707</v>
      </c>
      <c r="D2265" s="10">
        <v>0.1839854564924907</v>
      </c>
      <c r="F2265" s="10">
        <v>44.73</v>
      </c>
      <c r="G2265" s="10">
        <v>1184758.84227427</v>
      </c>
    </row>
    <row r="2266" ht="14.25" customHeight="1">
      <c r="A2266" s="10">
        <v>2238.0</v>
      </c>
      <c r="B2266" s="10">
        <v>1400041.6625600182</v>
      </c>
      <c r="C2266" s="10">
        <v>81105.28793887165</v>
      </c>
      <c r="D2266" s="10">
        <v>0.8022060518217606</v>
      </c>
      <c r="F2266" s="10">
        <v>44.75</v>
      </c>
      <c r="G2266" s="10">
        <v>1184799.27149693</v>
      </c>
    </row>
    <row r="2267" ht="14.25" customHeight="1">
      <c r="A2267" s="10">
        <v>2239.0</v>
      </c>
      <c r="B2267" s="10">
        <v>877664.4619777563</v>
      </c>
      <c r="C2267" s="10">
        <v>47064.07538827567</v>
      </c>
      <c r="D2267" s="10">
        <v>0.4655070841783584</v>
      </c>
      <c r="F2267" s="10">
        <v>44.769999999999996</v>
      </c>
      <c r="G2267" s="10">
        <v>1184893.56018509</v>
      </c>
    </row>
    <row r="2268" ht="14.25" customHeight="1">
      <c r="A2268" s="10">
        <v>2240.0</v>
      </c>
      <c r="B2268" s="10">
        <v>1132884.0365785798</v>
      </c>
      <c r="C2268" s="10">
        <v>27362.693082530284</v>
      </c>
      <c r="D2268" s="10">
        <v>0.270642254565339</v>
      </c>
      <c r="F2268" s="10">
        <v>44.79</v>
      </c>
      <c r="G2268" s="10">
        <v>1185160.86107858</v>
      </c>
    </row>
    <row r="2269" ht="14.25" customHeight="1">
      <c r="A2269" s="10">
        <v>2241.0</v>
      </c>
      <c r="B2269" s="10">
        <v>1212312.9242177801</v>
      </c>
      <c r="C2269" s="10">
        <v>33088.03109301999</v>
      </c>
      <c r="D2269" s="10">
        <v>0.3272711244881193</v>
      </c>
      <c r="F2269" s="10">
        <v>44.81</v>
      </c>
      <c r="G2269" s="10">
        <v>1185226.61733018</v>
      </c>
    </row>
    <row r="2270" ht="14.25" customHeight="1">
      <c r="A2270" s="10">
        <v>2242.0</v>
      </c>
      <c r="B2270" s="10">
        <v>1066554.387733708</v>
      </c>
      <c r="C2270" s="10">
        <v>-6430.658163227839</v>
      </c>
      <c r="D2270" s="10">
        <v>-0.06360513632140061</v>
      </c>
      <c r="F2270" s="10">
        <v>44.83</v>
      </c>
      <c r="G2270" s="10">
        <v>1185310.26734419</v>
      </c>
    </row>
    <row r="2271" ht="14.25" customHeight="1">
      <c r="A2271" s="10">
        <v>2243.0</v>
      </c>
      <c r="B2271" s="10">
        <v>1126530.0683975925</v>
      </c>
      <c r="C2271" s="10">
        <v>-52073.66590719251</v>
      </c>
      <c r="D2271" s="10">
        <v>-0.5150565517106466</v>
      </c>
      <c r="F2271" s="10">
        <v>44.85</v>
      </c>
      <c r="G2271" s="10">
        <v>1185616.34001421</v>
      </c>
    </row>
    <row r="2272" ht="14.25" customHeight="1">
      <c r="A2272" s="10">
        <v>2244.0</v>
      </c>
      <c r="B2272" s="10">
        <v>1610159.8912269622</v>
      </c>
      <c r="C2272" s="10">
        <v>104285.28340961784</v>
      </c>
      <c r="D2272" s="10">
        <v>1.0314775718470466</v>
      </c>
      <c r="F2272" s="10">
        <v>44.87</v>
      </c>
      <c r="G2272" s="10">
        <v>1185734.95817729</v>
      </c>
    </row>
    <row r="2273" ht="14.25" customHeight="1">
      <c r="A2273" s="10">
        <v>2245.0</v>
      </c>
      <c r="B2273" s="10">
        <v>1102857.1894083226</v>
      </c>
      <c r="C2273" s="10">
        <v>72333.48356814752</v>
      </c>
      <c r="D2273" s="10">
        <v>0.7154448216921662</v>
      </c>
      <c r="F2273" s="10">
        <v>44.89</v>
      </c>
      <c r="G2273" s="10">
        <v>1185743.82417968</v>
      </c>
    </row>
    <row r="2274" ht="14.25" customHeight="1">
      <c r="A2274" s="10">
        <v>2246.0</v>
      </c>
      <c r="B2274" s="10">
        <v>1565059.5038478882</v>
      </c>
      <c r="C2274" s="10">
        <v>80470.5520952919</v>
      </c>
      <c r="D2274" s="10">
        <v>0.7959279292977196</v>
      </c>
      <c r="F2274" s="10">
        <v>44.91</v>
      </c>
      <c r="G2274" s="10">
        <v>1185935.64136596</v>
      </c>
    </row>
    <row r="2275" ht="14.25" customHeight="1">
      <c r="A2275" s="10">
        <v>2247.0</v>
      </c>
      <c r="B2275" s="10">
        <v>1251760.138145071</v>
      </c>
      <c r="C2275" s="10">
        <v>-121961.7654197209</v>
      </c>
      <c r="D2275" s="10">
        <v>-1.2063142712014787</v>
      </c>
      <c r="F2275" s="10">
        <v>44.93</v>
      </c>
      <c r="G2275" s="10">
        <v>1186019.79611356</v>
      </c>
    </row>
    <row r="2276" ht="14.25" customHeight="1">
      <c r="A2276" s="10">
        <v>2248.0</v>
      </c>
      <c r="B2276" s="10">
        <v>996880.2045057928</v>
      </c>
      <c r="C2276" s="10">
        <v>-133583.02781235182</v>
      </c>
      <c r="D2276" s="10">
        <v>-1.3212592674907904</v>
      </c>
      <c r="F2276" s="10">
        <v>44.949999999999996</v>
      </c>
      <c r="G2276" s="10">
        <v>1186025.95087703</v>
      </c>
    </row>
    <row r="2277" ht="14.25" customHeight="1">
      <c r="A2277" s="10">
        <v>2249.0</v>
      </c>
      <c r="B2277" s="10">
        <v>1466770.3850611586</v>
      </c>
      <c r="C2277" s="10">
        <v>-33510.15731928847</v>
      </c>
      <c r="D2277" s="10">
        <v>-0.3314463419363389</v>
      </c>
      <c r="F2277" s="10">
        <v>44.97</v>
      </c>
      <c r="G2277" s="10">
        <v>1186357.17904466</v>
      </c>
    </row>
    <row r="2278" ht="14.25" customHeight="1">
      <c r="A2278" s="10">
        <v>2250.0</v>
      </c>
      <c r="B2278" s="10">
        <v>1120046.8947308606</v>
      </c>
      <c r="C2278" s="10">
        <v>-9219.072569570504</v>
      </c>
      <c r="D2278" s="10">
        <v>-0.09118512485976801</v>
      </c>
      <c r="F2278" s="10">
        <v>44.99</v>
      </c>
      <c r="G2278" s="10">
        <v>1186372.1785061</v>
      </c>
    </row>
    <row r="2279" ht="14.25" customHeight="1">
      <c r="A2279" s="10">
        <v>2251.0</v>
      </c>
      <c r="B2279" s="10">
        <v>1267833.0763318408</v>
      </c>
      <c r="C2279" s="10">
        <v>145896.68107336923</v>
      </c>
      <c r="D2279" s="10">
        <v>1.443052647639665</v>
      </c>
      <c r="F2279" s="10">
        <v>45.01</v>
      </c>
      <c r="G2279" s="10">
        <v>1186441.75644398</v>
      </c>
    </row>
    <row r="2280" ht="14.25" customHeight="1">
      <c r="A2280" s="10">
        <v>2252.0</v>
      </c>
      <c r="B2280" s="10">
        <v>1134805.6535357134</v>
      </c>
      <c r="C2280" s="10">
        <v>-93567.83614915342</v>
      </c>
      <c r="D2280" s="10">
        <v>-0.9254721402541639</v>
      </c>
      <c r="F2280" s="10">
        <v>45.03</v>
      </c>
      <c r="G2280" s="10">
        <v>1186662.51422548</v>
      </c>
    </row>
    <row r="2281" ht="14.25" customHeight="1">
      <c r="A2281" s="10">
        <v>2253.0</v>
      </c>
      <c r="B2281" s="10">
        <v>1142848.4450981235</v>
      </c>
      <c r="C2281" s="10">
        <v>-48274.25988406362</v>
      </c>
      <c r="D2281" s="10">
        <v>-0.47747692425923766</v>
      </c>
      <c r="F2281" s="10">
        <v>45.05</v>
      </c>
      <c r="G2281" s="10">
        <v>1186688.50593834</v>
      </c>
    </row>
    <row r="2282" ht="14.25" customHeight="1">
      <c r="A2282" s="10">
        <v>2254.0</v>
      </c>
      <c r="B2282" s="10">
        <v>1244675.2927351678</v>
      </c>
      <c r="C2282" s="10">
        <v>-82932.61528880778</v>
      </c>
      <c r="D2282" s="10">
        <v>-0.8202800035458826</v>
      </c>
      <c r="F2282" s="10">
        <v>45.07</v>
      </c>
      <c r="G2282" s="10">
        <v>1187044.05280881</v>
      </c>
    </row>
    <row r="2283" ht="14.25" customHeight="1">
      <c r="A2283" s="10">
        <v>2255.0</v>
      </c>
      <c r="B2283" s="10">
        <v>883449.2553566683</v>
      </c>
      <c r="C2283" s="10">
        <v>-143578.46171640325</v>
      </c>
      <c r="D2283" s="10">
        <v>-1.4201233215147138</v>
      </c>
      <c r="F2283" s="10">
        <v>45.089999999999996</v>
      </c>
      <c r="G2283" s="10">
        <v>1187090.94809357</v>
      </c>
    </row>
    <row r="2284" ht="14.25" customHeight="1">
      <c r="A2284" s="10">
        <v>2256.0</v>
      </c>
      <c r="B2284" s="10">
        <v>1709876.7267633863</v>
      </c>
      <c r="C2284" s="10">
        <v>220467.7221453637</v>
      </c>
      <c r="D2284" s="10">
        <v>2.180628975384039</v>
      </c>
      <c r="F2284" s="10">
        <v>45.11</v>
      </c>
      <c r="G2284" s="10">
        <v>1187113.8261807</v>
      </c>
    </row>
    <row r="2285" ht="14.25" customHeight="1">
      <c r="A2285" s="10">
        <v>2257.0</v>
      </c>
      <c r="B2285" s="10">
        <v>1099746.3505861596</v>
      </c>
      <c r="C2285" s="10">
        <v>9893.645082230447</v>
      </c>
      <c r="D2285" s="10">
        <v>0.09785726875815691</v>
      </c>
      <c r="F2285" s="10">
        <v>45.129999999999995</v>
      </c>
      <c r="G2285" s="10">
        <v>1187454.6724878</v>
      </c>
    </row>
    <row r="2286" ht="14.25" customHeight="1">
      <c r="A2286" s="10">
        <v>2258.0</v>
      </c>
      <c r="B2286" s="10">
        <v>1727294.5211787722</v>
      </c>
      <c r="C2286" s="10">
        <v>-56344.20842191228</v>
      </c>
      <c r="D2286" s="10">
        <v>-0.5572961533066899</v>
      </c>
      <c r="F2286" s="10">
        <v>45.15</v>
      </c>
      <c r="G2286" s="10">
        <v>1187609.12228761</v>
      </c>
    </row>
    <row r="2287" ht="14.25" customHeight="1">
      <c r="A2287" s="10">
        <v>2259.0</v>
      </c>
      <c r="B2287" s="10">
        <v>1563488.6265384892</v>
      </c>
      <c r="C2287" s="10">
        <v>-2683.555745769292</v>
      </c>
      <c r="D2287" s="10">
        <v>-0.026542839737893592</v>
      </c>
      <c r="F2287" s="10">
        <v>45.17</v>
      </c>
      <c r="G2287" s="10">
        <v>1188196.88191128</v>
      </c>
    </row>
    <row r="2288" ht="14.25" customHeight="1">
      <c r="A2288" s="10">
        <v>2260.0</v>
      </c>
      <c r="B2288" s="10">
        <v>1066865.4003249188</v>
      </c>
      <c r="C2288" s="10">
        <v>-8347.590399338864</v>
      </c>
      <c r="D2288" s="10">
        <v>-0.08256536295791156</v>
      </c>
      <c r="F2288" s="10">
        <v>45.19</v>
      </c>
      <c r="G2288" s="10">
        <v>1188255.08149902</v>
      </c>
    </row>
    <row r="2289" ht="14.25" customHeight="1">
      <c r="A2289" s="10">
        <v>2261.0</v>
      </c>
      <c r="B2289" s="10">
        <v>827160.5410077155</v>
      </c>
      <c r="C2289" s="10">
        <v>37738.943966101506</v>
      </c>
      <c r="D2289" s="10">
        <v>0.3732729395127295</v>
      </c>
      <c r="F2289" s="10">
        <v>45.21</v>
      </c>
      <c r="G2289" s="10">
        <v>1188416.80571588</v>
      </c>
    </row>
    <row r="2290" ht="14.25" customHeight="1">
      <c r="A2290" s="10">
        <v>2262.0</v>
      </c>
      <c r="B2290" s="10">
        <v>1126674.4433951357</v>
      </c>
      <c r="C2290" s="10">
        <v>585.6823562243953</v>
      </c>
      <c r="D2290" s="10">
        <v>0.00579293832188292</v>
      </c>
      <c r="F2290" s="10">
        <v>45.23</v>
      </c>
      <c r="G2290" s="10">
        <v>1188761.32022728</v>
      </c>
    </row>
    <row r="2291" ht="14.25" customHeight="1">
      <c r="A2291" s="10">
        <v>2263.0</v>
      </c>
      <c r="B2291" s="10">
        <v>1630111.0815891745</v>
      </c>
      <c r="C2291" s="10">
        <v>-17073.57265207451</v>
      </c>
      <c r="D2291" s="10">
        <v>-0.168873370106714</v>
      </c>
      <c r="F2291" s="10">
        <v>45.25</v>
      </c>
      <c r="G2291" s="10">
        <v>1189069.10469094</v>
      </c>
    </row>
    <row r="2292" ht="14.25" customHeight="1">
      <c r="A2292" s="10">
        <v>2264.0</v>
      </c>
      <c r="B2292" s="10">
        <v>1272787.386795273</v>
      </c>
      <c r="C2292" s="10">
        <v>-89806.78252356313</v>
      </c>
      <c r="D2292" s="10">
        <v>-0.8882718533635151</v>
      </c>
      <c r="F2292" s="10">
        <v>45.269999999999996</v>
      </c>
      <c r="G2292" s="10">
        <v>1189466.71433408</v>
      </c>
    </row>
    <row r="2293" ht="14.25" customHeight="1">
      <c r="A2293" s="10">
        <v>2265.0</v>
      </c>
      <c r="B2293" s="10">
        <v>1527589.8856247435</v>
      </c>
      <c r="C2293" s="10">
        <v>192172.42242447636</v>
      </c>
      <c r="D2293" s="10">
        <v>1.9007623815891415</v>
      </c>
      <c r="F2293" s="10">
        <v>45.29</v>
      </c>
      <c r="G2293" s="10">
        <v>1189981.40235094</v>
      </c>
    </row>
    <row r="2294" ht="14.25" customHeight="1">
      <c r="A2294" s="10">
        <v>2266.0</v>
      </c>
      <c r="B2294" s="10">
        <v>1197306.7946022996</v>
      </c>
      <c r="C2294" s="10">
        <v>-14847.022938629612</v>
      </c>
      <c r="D2294" s="10">
        <v>-0.14685074124737613</v>
      </c>
      <c r="F2294" s="10">
        <v>45.31</v>
      </c>
      <c r="G2294" s="10">
        <v>1190213.51290501</v>
      </c>
    </row>
    <row r="2295" ht="14.25" customHeight="1">
      <c r="A2295" s="10">
        <v>2267.0</v>
      </c>
      <c r="B2295" s="10">
        <v>1436598.0387633843</v>
      </c>
      <c r="C2295" s="10">
        <v>-69743.7982568543</v>
      </c>
      <c r="D2295" s="10">
        <v>-0.6898304470708824</v>
      </c>
      <c r="F2295" s="10">
        <v>45.33</v>
      </c>
      <c r="G2295" s="10">
        <v>1190442.12274025</v>
      </c>
    </row>
    <row r="2296" ht="14.25" customHeight="1">
      <c r="A2296" s="10">
        <v>2268.0</v>
      </c>
      <c r="B2296" s="10">
        <v>1225928.5719037047</v>
      </c>
      <c r="C2296" s="10">
        <v>-113633.7954380447</v>
      </c>
      <c r="D2296" s="10">
        <v>-1.1239429722582357</v>
      </c>
      <c r="F2296" s="10">
        <v>45.35</v>
      </c>
      <c r="G2296" s="10">
        <v>1190867.43736491</v>
      </c>
    </row>
    <row r="2297" ht="14.25" customHeight="1">
      <c r="A2297" s="10">
        <v>2269.0</v>
      </c>
      <c r="B2297" s="10">
        <v>1235777.8644781767</v>
      </c>
      <c r="C2297" s="10">
        <v>-72828.18549215677</v>
      </c>
      <c r="D2297" s="10">
        <v>-0.720337879683492</v>
      </c>
      <c r="F2297" s="10">
        <v>45.37</v>
      </c>
      <c r="G2297" s="10">
        <v>1191261.86867964</v>
      </c>
    </row>
    <row r="2298" ht="14.25" customHeight="1">
      <c r="A2298" s="10">
        <v>2270.0</v>
      </c>
      <c r="B2298" s="10">
        <v>1287604.9041909068</v>
      </c>
      <c r="C2298" s="10">
        <v>-43686.09346640669</v>
      </c>
      <c r="D2298" s="10">
        <v>-0.4320957295116913</v>
      </c>
      <c r="F2298" s="10">
        <v>45.39</v>
      </c>
      <c r="G2298" s="10">
        <v>1191340.82587546</v>
      </c>
    </row>
    <row r="2299" ht="14.25" customHeight="1">
      <c r="A2299" s="10">
        <v>2271.0</v>
      </c>
      <c r="B2299" s="10">
        <v>1124677.9560942124</v>
      </c>
      <c r="C2299" s="10">
        <v>-70862.85918460228</v>
      </c>
      <c r="D2299" s="10">
        <v>-0.70089899107597</v>
      </c>
      <c r="F2299" s="10">
        <v>45.41</v>
      </c>
      <c r="G2299" s="10">
        <v>1191564.19993432</v>
      </c>
    </row>
    <row r="2300" ht="14.25" customHeight="1">
      <c r="A2300" s="10">
        <v>2272.0</v>
      </c>
      <c r="B2300" s="10">
        <v>827355.6118421927</v>
      </c>
      <c r="C2300" s="10">
        <v>36092.78060027526</v>
      </c>
      <c r="D2300" s="10">
        <v>0.35699086656887424</v>
      </c>
      <c r="F2300" s="10">
        <v>45.43</v>
      </c>
      <c r="G2300" s="10">
        <v>1191625.43996273</v>
      </c>
    </row>
    <row r="2301" ht="14.25" customHeight="1">
      <c r="A2301" s="10">
        <v>2273.0</v>
      </c>
      <c r="B2301" s="10">
        <v>1276469.9038139188</v>
      </c>
      <c r="C2301" s="10">
        <v>7294.883942161221</v>
      </c>
      <c r="D2301" s="10">
        <v>0.07215312582515847</v>
      </c>
      <c r="F2301" s="10">
        <v>45.449999999999996</v>
      </c>
      <c r="G2301" s="10">
        <v>1191968.52004987</v>
      </c>
    </row>
    <row r="2302" ht="14.25" customHeight="1">
      <c r="A2302" s="10">
        <v>2274.0</v>
      </c>
      <c r="B2302" s="10">
        <v>1591711.6287564298</v>
      </c>
      <c r="C2302" s="10">
        <v>49514.95554249012</v>
      </c>
      <c r="D2302" s="10">
        <v>0.4897485478605109</v>
      </c>
      <c r="F2302" s="10">
        <v>45.47</v>
      </c>
      <c r="G2302" s="10">
        <v>1192672.33381804</v>
      </c>
    </row>
    <row r="2303" ht="14.25" customHeight="1">
      <c r="A2303" s="10">
        <v>2275.0</v>
      </c>
      <c r="B2303" s="10">
        <v>928167.6891767428</v>
      </c>
      <c r="C2303" s="10">
        <v>39914.47534663824</v>
      </c>
      <c r="D2303" s="10">
        <v>0.39479095003640924</v>
      </c>
      <c r="F2303" s="10">
        <v>45.49</v>
      </c>
      <c r="G2303" s="10">
        <v>1192677.55002104</v>
      </c>
    </row>
    <row r="2304" ht="14.25" customHeight="1">
      <c r="A2304" s="10">
        <v>2276.0</v>
      </c>
      <c r="B2304" s="10">
        <v>857905.7939833872</v>
      </c>
      <c r="C2304" s="10">
        <v>155537.64391067286</v>
      </c>
      <c r="D2304" s="10">
        <v>1.5384106561002568</v>
      </c>
      <c r="F2304" s="10">
        <v>45.51</v>
      </c>
      <c r="G2304" s="10">
        <v>1193021.31161286</v>
      </c>
    </row>
    <row r="2305" ht="14.25" customHeight="1">
      <c r="A2305" s="10">
        <v>2277.0</v>
      </c>
      <c r="B2305" s="10">
        <v>1331861.0350011783</v>
      </c>
      <c r="C2305" s="10">
        <v>-31595.824585718336</v>
      </c>
      <c r="D2305" s="10">
        <v>-0.31251182677589845</v>
      </c>
      <c r="F2305" s="10">
        <v>45.53</v>
      </c>
      <c r="G2305" s="10">
        <v>1193106.94019802</v>
      </c>
    </row>
    <row r="2306" ht="14.25" customHeight="1">
      <c r="A2306" s="10">
        <v>2278.0</v>
      </c>
      <c r="B2306" s="10">
        <v>1228272.719175621</v>
      </c>
      <c r="C2306" s="10">
        <v>-112644.9388261009</v>
      </c>
      <c r="D2306" s="10">
        <v>-1.1141622689447457</v>
      </c>
      <c r="F2306" s="10">
        <v>45.55</v>
      </c>
      <c r="G2306" s="10">
        <v>1193253.80104333</v>
      </c>
    </row>
    <row r="2307" ht="14.25" customHeight="1">
      <c r="A2307" s="10">
        <v>2279.0</v>
      </c>
      <c r="B2307" s="10">
        <v>837789.9420778328</v>
      </c>
      <c r="C2307" s="10">
        <v>-29873.62867683079</v>
      </c>
      <c r="D2307" s="10">
        <v>-0.29547772190256966</v>
      </c>
      <c r="F2307" s="10">
        <v>45.57</v>
      </c>
      <c r="G2307" s="10">
        <v>1193482.50309296</v>
      </c>
    </row>
    <row r="2308" ht="14.25" customHeight="1">
      <c r="A2308" s="10">
        <v>2280.0</v>
      </c>
      <c r="B2308" s="10">
        <v>989672.7425826802</v>
      </c>
      <c r="C2308" s="10">
        <v>-99560.19326478825</v>
      </c>
      <c r="D2308" s="10">
        <v>-0.9847420752362396</v>
      </c>
      <c r="F2308" s="10">
        <v>45.589999999999996</v>
      </c>
      <c r="G2308" s="10">
        <v>1193519.50838059</v>
      </c>
    </row>
    <row r="2309" ht="14.25" customHeight="1">
      <c r="A2309" s="10">
        <v>2281.0</v>
      </c>
      <c r="B2309" s="10">
        <v>1102824.4773782273</v>
      </c>
      <c r="C2309" s="10">
        <v>-6771.60965821729</v>
      </c>
      <c r="D2309" s="10">
        <v>-0.06697746085915897</v>
      </c>
      <c r="F2309" s="10">
        <v>45.61</v>
      </c>
      <c r="G2309" s="10">
        <v>1193687.1806123</v>
      </c>
    </row>
    <row r="2310" ht="14.25" customHeight="1">
      <c r="A2310" s="10">
        <v>2282.0</v>
      </c>
      <c r="B2310" s="10">
        <v>1222160.792634442</v>
      </c>
      <c r="C2310" s="10">
        <v>-147897.47539809207</v>
      </c>
      <c r="D2310" s="10">
        <v>-1.4628423476275745</v>
      </c>
      <c r="F2310" s="10">
        <v>45.629999999999995</v>
      </c>
      <c r="G2310" s="10">
        <v>1194083.24724985</v>
      </c>
    </row>
    <row r="2311" ht="14.25" customHeight="1">
      <c r="A2311" s="10">
        <v>2283.0</v>
      </c>
      <c r="B2311" s="10">
        <v>1226130.7426558663</v>
      </c>
      <c r="C2311" s="10">
        <v>-75472.14749274636</v>
      </c>
      <c r="D2311" s="10">
        <v>-0.7464891007883148</v>
      </c>
      <c r="F2311" s="10">
        <v>45.65</v>
      </c>
      <c r="G2311" s="10">
        <v>1194113.69374943</v>
      </c>
    </row>
    <row r="2312" ht="14.25" customHeight="1">
      <c r="A2312" s="10">
        <v>2284.0</v>
      </c>
      <c r="B2312" s="10">
        <v>1532057.6716654568</v>
      </c>
      <c r="C2312" s="10">
        <v>-99154.91879358678</v>
      </c>
      <c r="D2312" s="10">
        <v>-0.9807335371777629</v>
      </c>
      <c r="F2312" s="10">
        <v>45.67</v>
      </c>
      <c r="G2312" s="10">
        <v>1194191.87851137</v>
      </c>
    </row>
    <row r="2313" ht="14.25" customHeight="1">
      <c r="A2313" s="10">
        <v>2285.0</v>
      </c>
      <c r="B2313" s="10">
        <v>852459.6261369607</v>
      </c>
      <c r="C2313" s="10">
        <v>120636.73204062332</v>
      </c>
      <c r="D2313" s="10">
        <v>1.1932084698093544</v>
      </c>
      <c r="F2313" s="10">
        <v>45.69</v>
      </c>
      <c r="G2313" s="10">
        <v>1194357.40592395</v>
      </c>
    </row>
    <row r="2314" ht="14.25" customHeight="1">
      <c r="A2314" s="10">
        <v>2286.0</v>
      </c>
      <c r="B2314" s="10">
        <v>1324881.174148175</v>
      </c>
      <c r="C2314" s="10">
        <v>214584.24552920507</v>
      </c>
      <c r="D2314" s="10">
        <v>2.1224359688960837</v>
      </c>
      <c r="F2314" s="10">
        <v>45.71</v>
      </c>
      <c r="G2314" s="10">
        <v>1194440.28631771</v>
      </c>
    </row>
    <row r="2315" ht="14.25" customHeight="1">
      <c r="A2315" s="10">
        <v>2287.0</v>
      </c>
      <c r="B2315" s="10">
        <v>1161029.3899133173</v>
      </c>
      <c r="C2315" s="10">
        <v>77908.9006186726</v>
      </c>
      <c r="D2315" s="10">
        <v>0.770590835139926</v>
      </c>
      <c r="F2315" s="10">
        <v>45.73</v>
      </c>
      <c r="G2315" s="10">
        <v>1194515.33809665</v>
      </c>
    </row>
    <row r="2316" ht="14.25" customHeight="1">
      <c r="A2316" s="10">
        <v>2288.0</v>
      </c>
      <c r="B2316" s="10">
        <v>1241739.0011734809</v>
      </c>
      <c r="C2316" s="10">
        <v>53011.36659086915</v>
      </c>
      <c r="D2316" s="10">
        <v>0.5243312757435573</v>
      </c>
      <c r="F2316" s="10">
        <v>45.75</v>
      </c>
      <c r="G2316" s="10">
        <v>1194594.98836649</v>
      </c>
    </row>
    <row r="2317" ht="14.25" customHeight="1">
      <c r="A2317" s="10">
        <v>2289.0</v>
      </c>
      <c r="B2317" s="10">
        <v>1125913.537229546</v>
      </c>
      <c r="C2317" s="10">
        <v>57430.02926389384</v>
      </c>
      <c r="D2317" s="10">
        <v>0.568035922226422</v>
      </c>
      <c r="F2317" s="10">
        <v>45.769999999999996</v>
      </c>
      <c r="G2317" s="10">
        <v>1194709.62785815</v>
      </c>
    </row>
    <row r="2318" ht="14.25" customHeight="1">
      <c r="A2318" s="10">
        <v>2290.0</v>
      </c>
      <c r="B2318" s="10">
        <v>1551032.0130838505</v>
      </c>
      <c r="C2318" s="10">
        <v>137247.29502638942</v>
      </c>
      <c r="D2318" s="10">
        <v>1.3575022475639085</v>
      </c>
      <c r="F2318" s="10">
        <v>45.79</v>
      </c>
      <c r="G2318" s="10">
        <v>1195601.96234849</v>
      </c>
    </row>
    <row r="2319" ht="14.25" customHeight="1">
      <c r="A2319" s="10">
        <v>2291.0</v>
      </c>
      <c r="B2319" s="10">
        <v>1087203.88247197</v>
      </c>
      <c r="C2319" s="10">
        <v>83755.64381263987</v>
      </c>
      <c r="D2319" s="10">
        <v>0.8284205142255026</v>
      </c>
      <c r="F2319" s="10">
        <v>45.81</v>
      </c>
      <c r="G2319" s="10">
        <v>1195897.74052291</v>
      </c>
    </row>
    <row r="2320" ht="14.25" customHeight="1">
      <c r="A2320" s="10">
        <v>2292.0</v>
      </c>
      <c r="B2320" s="10">
        <v>1358421.667233896</v>
      </c>
      <c r="C2320" s="10">
        <v>-79369.997818236</v>
      </c>
      <c r="D2320" s="10">
        <v>-0.7850424331254111</v>
      </c>
      <c r="F2320" s="10">
        <v>45.83</v>
      </c>
      <c r="G2320" s="10">
        <v>1195986.29883487</v>
      </c>
    </row>
    <row r="2321" ht="14.25" customHeight="1">
      <c r="A2321" s="10">
        <v>2293.0</v>
      </c>
      <c r="B2321" s="10">
        <v>1090434.6949808449</v>
      </c>
      <c r="C2321" s="10">
        <v>-19324.77839575475</v>
      </c>
      <c r="D2321" s="10">
        <v>-0.19113986983034867</v>
      </c>
      <c r="F2321" s="10">
        <v>45.85</v>
      </c>
      <c r="G2321" s="10">
        <v>1196064.32994418</v>
      </c>
    </row>
    <row r="2322" ht="14.25" customHeight="1">
      <c r="A2322" s="10">
        <v>2294.0</v>
      </c>
      <c r="B2322" s="10">
        <v>1230633.1789506203</v>
      </c>
      <c r="C2322" s="10">
        <v>13998.34040762973</v>
      </c>
      <c r="D2322" s="10">
        <v>0.13845648879177</v>
      </c>
      <c r="F2322" s="10">
        <v>45.87</v>
      </c>
      <c r="G2322" s="10">
        <v>1196204.88626246</v>
      </c>
    </row>
    <row r="2323" ht="14.25" customHeight="1">
      <c r="A2323" s="10">
        <v>2295.0</v>
      </c>
      <c r="B2323" s="10">
        <v>941103.1085332725</v>
      </c>
      <c r="C2323" s="10">
        <v>-99710.61550516053</v>
      </c>
      <c r="D2323" s="10">
        <v>-0.9862298898365179</v>
      </c>
      <c r="F2323" s="10">
        <v>45.89</v>
      </c>
      <c r="G2323" s="10">
        <v>1196254.11806773</v>
      </c>
    </row>
    <row r="2324" ht="14.25" customHeight="1">
      <c r="A2324" s="10">
        <v>2296.0</v>
      </c>
      <c r="B2324" s="10">
        <v>1358540.4737318712</v>
      </c>
      <c r="C2324" s="10">
        <v>37315.18254982866</v>
      </c>
      <c r="D2324" s="10">
        <v>0.3690815485282249</v>
      </c>
      <c r="F2324" s="10">
        <v>45.91</v>
      </c>
      <c r="G2324" s="10">
        <v>1196643.38452822</v>
      </c>
    </row>
    <row r="2325" ht="14.25" customHeight="1">
      <c r="A2325" s="10">
        <v>2297.0</v>
      </c>
      <c r="B2325" s="10">
        <v>1359315.6942300764</v>
      </c>
      <c r="C2325" s="10">
        <v>-84172.52582210628</v>
      </c>
      <c r="D2325" s="10">
        <v>-0.8325438615359964</v>
      </c>
      <c r="F2325" s="10">
        <v>45.93</v>
      </c>
      <c r="G2325" s="10">
        <v>1196687.68676654</v>
      </c>
    </row>
    <row r="2326" ht="14.25" customHeight="1">
      <c r="A2326" s="10">
        <v>2298.0</v>
      </c>
      <c r="B2326" s="10">
        <v>1595263.6008742072</v>
      </c>
      <c r="C2326" s="10">
        <v>7937.4469124127645</v>
      </c>
      <c r="D2326" s="10">
        <v>0.0785086658461847</v>
      </c>
      <c r="F2326" s="10">
        <v>45.949999999999996</v>
      </c>
      <c r="G2326" s="10">
        <v>1196996.68108545</v>
      </c>
    </row>
    <row r="2327" ht="14.25" customHeight="1">
      <c r="A2327" s="10">
        <v>2299.0</v>
      </c>
      <c r="B2327" s="10">
        <v>813357.1838742399</v>
      </c>
      <c r="C2327" s="10">
        <v>-143294.16156853887</v>
      </c>
      <c r="D2327" s="10">
        <v>-1.4173113310151235</v>
      </c>
      <c r="F2327" s="10">
        <v>45.97</v>
      </c>
      <c r="G2327" s="10">
        <v>1197069.26419774</v>
      </c>
    </row>
    <row r="2328" ht="14.25" customHeight="1">
      <c r="A2328" s="10">
        <v>2300.0</v>
      </c>
      <c r="B2328" s="10">
        <v>1406981.0157491616</v>
      </c>
      <c r="C2328" s="10">
        <v>-40980.44564930163</v>
      </c>
      <c r="D2328" s="10">
        <v>-0.4053343788261985</v>
      </c>
      <c r="F2328" s="10">
        <v>45.99</v>
      </c>
      <c r="G2328" s="10">
        <v>1197073.444815</v>
      </c>
    </row>
    <row r="2329" ht="14.25" customHeight="1">
      <c r="A2329" s="10">
        <v>2301.0</v>
      </c>
      <c r="B2329" s="10">
        <v>1299776.7704386627</v>
      </c>
      <c r="C2329" s="10">
        <v>140961.69845257723</v>
      </c>
      <c r="D2329" s="10">
        <v>1.3942411209853447</v>
      </c>
      <c r="F2329" s="10">
        <v>46.01</v>
      </c>
      <c r="G2329" s="10">
        <v>1197307.14600813</v>
      </c>
    </row>
    <row r="2330" ht="14.25" customHeight="1">
      <c r="A2330" s="10">
        <v>2302.0</v>
      </c>
      <c r="B2330" s="10">
        <v>1004183.4159893438</v>
      </c>
      <c r="C2330" s="10">
        <v>-27534.399380683783</v>
      </c>
      <c r="D2330" s="10">
        <v>-0.2723405881144223</v>
      </c>
      <c r="F2330" s="10">
        <v>46.03</v>
      </c>
      <c r="G2330" s="10">
        <v>1197437.34406811</v>
      </c>
    </row>
    <row r="2331" ht="14.25" customHeight="1">
      <c r="A2331" s="10">
        <v>2303.0</v>
      </c>
      <c r="B2331" s="10">
        <v>1040223.9964974106</v>
      </c>
      <c r="C2331" s="10">
        <v>174258.38215603936</v>
      </c>
      <c r="D2331" s="10">
        <v>1.7235760121042074</v>
      </c>
      <c r="F2331" s="10">
        <v>46.05</v>
      </c>
      <c r="G2331" s="10">
        <v>1197515.45422483</v>
      </c>
    </row>
    <row r="2332" ht="14.25" customHeight="1">
      <c r="A2332" s="10">
        <v>2304.0</v>
      </c>
      <c r="B2332" s="10">
        <v>1038221.4034495559</v>
      </c>
      <c r="C2332" s="10">
        <v>73062.7571210342</v>
      </c>
      <c r="D2332" s="10">
        <v>0.7226580092959162</v>
      </c>
      <c r="F2332" s="10">
        <v>46.07</v>
      </c>
      <c r="G2332" s="10">
        <v>1197740.91676639</v>
      </c>
    </row>
    <row r="2333" ht="14.25" customHeight="1">
      <c r="A2333" s="10">
        <v>2305.0</v>
      </c>
      <c r="B2333" s="10">
        <v>1422813.3773081405</v>
      </c>
      <c r="C2333" s="10">
        <v>128117.69053633953</v>
      </c>
      <c r="D2333" s="10">
        <v>1.2672020444726249</v>
      </c>
      <c r="F2333" s="10">
        <v>46.089999999999996</v>
      </c>
      <c r="G2333" s="10">
        <v>1197929.74318649</v>
      </c>
    </row>
    <row r="2334" ht="14.25" customHeight="1">
      <c r="A2334" s="10">
        <v>2306.0</v>
      </c>
      <c r="B2334" s="10">
        <v>1156922.9005348524</v>
      </c>
      <c r="C2334" s="10">
        <v>-66117.52651772252</v>
      </c>
      <c r="D2334" s="10">
        <v>-0.6539632772647135</v>
      </c>
      <c r="F2334" s="10">
        <v>46.11</v>
      </c>
      <c r="G2334" s="10">
        <v>1197975.08547024</v>
      </c>
    </row>
    <row r="2335" ht="14.25" customHeight="1">
      <c r="A2335" s="10">
        <v>2307.0</v>
      </c>
      <c r="B2335" s="10">
        <v>1040968.8705945518</v>
      </c>
      <c r="C2335" s="10">
        <v>-91088.93670605181</v>
      </c>
      <c r="D2335" s="10">
        <v>-0.9009535399797591</v>
      </c>
      <c r="F2335" s="10">
        <v>46.129999999999995</v>
      </c>
      <c r="G2335" s="10">
        <v>1198313.59809976</v>
      </c>
    </row>
    <row r="2336" ht="14.25" customHeight="1">
      <c r="A2336" s="10">
        <v>2308.0</v>
      </c>
      <c r="B2336" s="10">
        <v>1476151.5251133877</v>
      </c>
      <c r="C2336" s="10">
        <v>-8301.707278827671</v>
      </c>
      <c r="D2336" s="10">
        <v>-0.08211153660594438</v>
      </c>
      <c r="F2336" s="10">
        <v>46.15</v>
      </c>
      <c r="G2336" s="10">
        <v>1198572.86630025</v>
      </c>
    </row>
    <row r="2337" ht="14.25" customHeight="1">
      <c r="A2337" s="10">
        <v>2309.0</v>
      </c>
      <c r="B2337" s="10">
        <v>1667708.685586311</v>
      </c>
      <c r="C2337" s="10">
        <v>94215.41806899919</v>
      </c>
      <c r="D2337" s="10">
        <v>0.9318773223126035</v>
      </c>
      <c r="F2337" s="10">
        <v>46.17</v>
      </c>
      <c r="G2337" s="10">
        <v>1198656.87240768</v>
      </c>
    </row>
    <row r="2338" ht="14.25" customHeight="1">
      <c r="A2338" s="10">
        <v>2310.0</v>
      </c>
      <c r="B2338" s="10">
        <v>1207257.6080666673</v>
      </c>
      <c r="C2338" s="10">
        <v>60185.78954510274</v>
      </c>
      <c r="D2338" s="10">
        <v>0.5952929313701659</v>
      </c>
      <c r="F2338" s="10">
        <v>46.19</v>
      </c>
      <c r="G2338" s="10">
        <v>1198678.98429899</v>
      </c>
    </row>
    <row r="2339" ht="14.25" customHeight="1">
      <c r="A2339" s="10">
        <v>2311.0</v>
      </c>
      <c r="B2339" s="10">
        <v>903268.0328555</v>
      </c>
      <c r="C2339" s="10">
        <v>-22416.977656299016</v>
      </c>
      <c r="D2339" s="10">
        <v>-0.22172457057288195</v>
      </c>
      <c r="F2339" s="10">
        <v>46.21</v>
      </c>
      <c r="G2339" s="10">
        <v>1198725.4871449</v>
      </c>
    </row>
    <row r="2340" ht="14.25" customHeight="1">
      <c r="A2340" s="10">
        <v>2312.0</v>
      </c>
      <c r="B2340" s="10">
        <v>975761.0848142125</v>
      </c>
      <c r="C2340" s="10">
        <v>124156.3493523174</v>
      </c>
      <c r="D2340" s="10">
        <v>1.228020729025617</v>
      </c>
      <c r="F2340" s="10">
        <v>46.23</v>
      </c>
      <c r="G2340" s="10">
        <v>1198915.94282041</v>
      </c>
    </row>
    <row r="2341" ht="14.25" customHeight="1">
      <c r="A2341" s="10">
        <v>2313.0</v>
      </c>
      <c r="B2341" s="10">
        <v>1450017.134645305</v>
      </c>
      <c r="C2341" s="10">
        <v>85764.82518388494</v>
      </c>
      <c r="D2341" s="10">
        <v>0.8482931698337919</v>
      </c>
      <c r="F2341" s="10">
        <v>46.25</v>
      </c>
      <c r="G2341" s="10">
        <v>1199128.40356446</v>
      </c>
    </row>
    <row r="2342" ht="14.25" customHeight="1">
      <c r="A2342" s="10">
        <v>2314.0</v>
      </c>
      <c r="B2342" s="10">
        <v>1441517.8570171827</v>
      </c>
      <c r="C2342" s="10">
        <v>52583.5877023472</v>
      </c>
      <c r="D2342" s="10">
        <v>0.5201001482556364</v>
      </c>
      <c r="F2342" s="10">
        <v>46.269999999999996</v>
      </c>
      <c r="G2342" s="10">
        <v>1199144.7879332</v>
      </c>
    </row>
    <row r="2343" ht="14.25" customHeight="1">
      <c r="A2343" s="10">
        <v>2315.0</v>
      </c>
      <c r="B2343" s="10">
        <v>1876398.4719277518</v>
      </c>
      <c r="C2343" s="10">
        <v>121970.26876994828</v>
      </c>
      <c r="D2343" s="10">
        <v>1.2063983771726985</v>
      </c>
      <c r="F2343" s="10">
        <v>46.29</v>
      </c>
      <c r="G2343" s="10">
        <v>1199193.83132951</v>
      </c>
    </row>
    <row r="2344" ht="14.25" customHeight="1">
      <c r="A2344" s="10">
        <v>2316.0</v>
      </c>
      <c r="B2344" s="10">
        <v>1382545.5938455984</v>
      </c>
      <c r="C2344" s="10">
        <v>-152842.6454815385</v>
      </c>
      <c r="D2344" s="10">
        <v>-1.5117546376772513</v>
      </c>
      <c r="F2344" s="10">
        <v>46.31</v>
      </c>
      <c r="G2344" s="10">
        <v>1199618.94266609</v>
      </c>
    </row>
    <row r="2345" ht="14.25" customHeight="1">
      <c r="A2345" s="10">
        <v>2317.0</v>
      </c>
      <c r="B2345" s="10">
        <v>1268909.1466420137</v>
      </c>
      <c r="C2345" s="10">
        <v>55050.65246479632</v>
      </c>
      <c r="D2345" s="10">
        <v>0.5445016926304561</v>
      </c>
      <c r="F2345" s="10">
        <v>46.33</v>
      </c>
      <c r="G2345" s="10">
        <v>1199760.29171634</v>
      </c>
    </row>
    <row r="2346" ht="14.25" customHeight="1">
      <c r="A2346" s="10">
        <v>2318.0</v>
      </c>
      <c r="B2346" s="10">
        <v>1030972.617271367</v>
      </c>
      <c r="C2346" s="10">
        <v>-140834.40582422097</v>
      </c>
      <c r="D2346" s="10">
        <v>-1.3929820795662864</v>
      </c>
      <c r="F2346" s="10">
        <v>46.35</v>
      </c>
      <c r="G2346" s="10">
        <v>1200060.66203741</v>
      </c>
    </row>
    <row r="2347" ht="14.25" customHeight="1">
      <c r="A2347" s="10">
        <v>2319.0</v>
      </c>
      <c r="B2347" s="10">
        <v>1396314.9858790117</v>
      </c>
      <c r="C2347" s="10">
        <v>131376.7148018484</v>
      </c>
      <c r="D2347" s="10">
        <v>1.2994367982755537</v>
      </c>
      <c r="F2347" s="10">
        <v>46.37</v>
      </c>
      <c r="G2347" s="10">
        <v>1200125.44711925</v>
      </c>
    </row>
    <row r="2348" ht="14.25" customHeight="1">
      <c r="A2348" s="10">
        <v>2320.0</v>
      </c>
      <c r="B2348" s="10">
        <v>1490830.484031354</v>
      </c>
      <c r="C2348" s="10">
        <v>269904.20633265586</v>
      </c>
      <c r="D2348" s="10">
        <v>2.669601369215211</v>
      </c>
      <c r="F2348" s="10">
        <v>46.39</v>
      </c>
      <c r="G2348" s="10">
        <v>1200401.98894193</v>
      </c>
    </row>
    <row r="2349" ht="14.25" customHeight="1">
      <c r="A2349" s="10">
        <v>2321.0</v>
      </c>
      <c r="B2349" s="10">
        <v>1415453.582724126</v>
      </c>
      <c r="C2349" s="10">
        <v>-118571.61141334614</v>
      </c>
      <c r="D2349" s="10">
        <v>-1.1727825234001348</v>
      </c>
      <c r="F2349" s="10">
        <v>46.41</v>
      </c>
      <c r="G2349" s="10">
        <v>1200539.36116778</v>
      </c>
    </row>
    <row r="2350" ht="14.25" customHeight="1">
      <c r="A2350" s="10">
        <v>2322.0</v>
      </c>
      <c r="B2350" s="10">
        <v>1196212.81994885</v>
      </c>
      <c r="C2350" s="10">
        <v>-95092.56120602996</v>
      </c>
      <c r="D2350" s="10">
        <v>-0.940553076393772</v>
      </c>
      <c r="F2350" s="10">
        <v>46.43</v>
      </c>
      <c r="G2350" s="10">
        <v>1200653.34548114</v>
      </c>
    </row>
    <row r="2351" ht="14.25" customHeight="1">
      <c r="A2351" s="10">
        <v>2323.0</v>
      </c>
      <c r="B2351" s="10">
        <v>1364447.5005596057</v>
      </c>
      <c r="C2351" s="10">
        <v>59941.982769704424</v>
      </c>
      <c r="D2351" s="10">
        <v>0.5928814576466883</v>
      </c>
      <c r="F2351" s="10">
        <v>46.449999999999996</v>
      </c>
      <c r="G2351" s="10">
        <v>1200764.84420045</v>
      </c>
    </row>
    <row r="2352" ht="14.25" customHeight="1">
      <c r="A2352" s="10">
        <v>2324.0</v>
      </c>
      <c r="B2352" s="10">
        <v>1452013.0680824122</v>
      </c>
      <c r="C2352" s="10">
        <v>-140945.62241637218</v>
      </c>
      <c r="D2352" s="10">
        <v>-1.3940821141701205</v>
      </c>
      <c r="F2352" s="10">
        <v>46.47</v>
      </c>
      <c r="G2352" s="10">
        <v>1200888.77269114</v>
      </c>
    </row>
    <row r="2353" ht="14.25" customHeight="1">
      <c r="A2353" s="10">
        <v>2325.0</v>
      </c>
      <c r="B2353" s="10">
        <v>974079.9736547249</v>
      </c>
      <c r="C2353" s="10">
        <v>79258.61871706508</v>
      </c>
      <c r="D2353" s="10">
        <v>0.7839407911575886</v>
      </c>
      <c r="F2353" s="10">
        <v>46.49</v>
      </c>
      <c r="G2353" s="10">
        <v>1200961.82092262</v>
      </c>
    </row>
    <row r="2354" ht="14.25" customHeight="1">
      <c r="A2354" s="10">
        <v>2326.0</v>
      </c>
      <c r="B2354" s="10">
        <v>1315355.5730848718</v>
      </c>
      <c r="C2354" s="10">
        <v>28039.06122411834</v>
      </c>
      <c r="D2354" s="10">
        <v>0.277332158888844</v>
      </c>
      <c r="F2354" s="10">
        <v>46.51</v>
      </c>
      <c r="G2354" s="10">
        <v>1201110.29436287</v>
      </c>
    </row>
    <row r="2355" ht="14.25" customHeight="1">
      <c r="A2355" s="10">
        <v>2327.0</v>
      </c>
      <c r="B2355" s="10">
        <v>1315387.7231635882</v>
      </c>
      <c r="C2355" s="10">
        <v>-93346.70733068814</v>
      </c>
      <c r="D2355" s="10">
        <v>-0.9232849724268486</v>
      </c>
      <c r="F2355" s="10">
        <v>46.53</v>
      </c>
      <c r="G2355" s="10">
        <v>1201785.66667179</v>
      </c>
    </row>
    <row r="2356" ht="14.25" customHeight="1">
      <c r="A2356" s="10">
        <v>2328.0</v>
      </c>
      <c r="B2356" s="10">
        <v>1002397.2723164356</v>
      </c>
      <c r="C2356" s="10">
        <v>54949.89373633452</v>
      </c>
      <c r="D2356" s="10">
        <v>0.5435050959374409</v>
      </c>
      <c r="F2356" s="10">
        <v>46.55</v>
      </c>
      <c r="G2356" s="10">
        <v>1202050.5842604</v>
      </c>
    </row>
    <row r="2357" ht="14.25" customHeight="1">
      <c r="A2357" s="10">
        <v>2329.0</v>
      </c>
      <c r="B2357" s="10">
        <v>1134879.8099366012</v>
      </c>
      <c r="C2357" s="10">
        <v>88553.02983894874</v>
      </c>
      <c r="D2357" s="10">
        <v>0.8758710837386853</v>
      </c>
      <c r="F2357" s="10">
        <v>46.57</v>
      </c>
      <c r="G2357" s="10">
        <v>1202227.95666435</v>
      </c>
    </row>
    <row r="2358" ht="14.25" customHeight="1">
      <c r="A2358" s="10">
        <v>2330.0</v>
      </c>
      <c r="B2358" s="10">
        <v>1501057.419225743</v>
      </c>
      <c r="C2358" s="10">
        <v>56857.470552677056</v>
      </c>
      <c r="D2358" s="10">
        <v>0.5623727888496247</v>
      </c>
      <c r="F2358" s="10">
        <v>46.589999999999996</v>
      </c>
      <c r="G2358" s="10">
        <v>1202452.72821149</v>
      </c>
    </row>
    <row r="2359" ht="14.25" customHeight="1">
      <c r="A2359" s="10">
        <v>2331.0</v>
      </c>
      <c r="B2359" s="10">
        <v>1311080.646836369</v>
      </c>
      <c r="C2359" s="10">
        <v>29624.47238606098</v>
      </c>
      <c r="D2359" s="10">
        <v>0.29301333654146167</v>
      </c>
      <c r="F2359" s="10">
        <v>46.61</v>
      </c>
      <c r="G2359" s="10">
        <v>1202574.3530388</v>
      </c>
    </row>
    <row r="2360" ht="14.25" customHeight="1">
      <c r="A2360" s="10">
        <v>2332.0</v>
      </c>
      <c r="B2360" s="10">
        <v>1077131.9557976911</v>
      </c>
      <c r="C2360" s="10">
        <v>-48165.587868421106</v>
      </c>
      <c r="D2360" s="10">
        <v>-0.47640205786239065</v>
      </c>
      <c r="F2360" s="10">
        <v>46.629999999999995</v>
      </c>
      <c r="G2360" s="10">
        <v>1202621.17841613</v>
      </c>
    </row>
    <row r="2361" ht="14.25" customHeight="1">
      <c r="A2361" s="10">
        <v>2333.0</v>
      </c>
      <c r="B2361" s="10">
        <v>1239804.7439214694</v>
      </c>
      <c r="C2361" s="10">
        <v>-171933.0571495695</v>
      </c>
      <c r="D2361" s="10">
        <v>-1.7005764045564418</v>
      </c>
      <c r="F2361" s="10">
        <v>46.65</v>
      </c>
      <c r="G2361" s="10">
        <v>1202844.37371258</v>
      </c>
    </row>
    <row r="2362" ht="14.25" customHeight="1">
      <c r="A2362" s="10">
        <v>2334.0</v>
      </c>
      <c r="B2362" s="10">
        <v>927036.567481316</v>
      </c>
      <c r="C2362" s="10">
        <v>35710.59641815198</v>
      </c>
      <c r="D2362" s="10">
        <v>0.35321071275151866</v>
      </c>
      <c r="F2362" s="10">
        <v>46.67</v>
      </c>
      <c r="G2362" s="10">
        <v>1202987.82934713</v>
      </c>
    </row>
    <row r="2363" ht="14.25" customHeight="1">
      <c r="A2363" s="10">
        <v>2335.0</v>
      </c>
      <c r="B2363" s="10">
        <v>1054333.8540824424</v>
      </c>
      <c r="C2363" s="10">
        <v>22725.301877957536</v>
      </c>
      <c r="D2363" s="10">
        <v>0.22477418130509605</v>
      </c>
      <c r="F2363" s="10">
        <v>46.69</v>
      </c>
      <c r="G2363" s="10">
        <v>1202992.88412314</v>
      </c>
    </row>
    <row r="2364" ht="14.25" customHeight="1">
      <c r="A2364" s="10">
        <v>2336.0</v>
      </c>
      <c r="B2364" s="10">
        <v>1212441.6774930218</v>
      </c>
      <c r="C2364" s="10">
        <v>-48232.05811590189</v>
      </c>
      <c r="D2364" s="10">
        <v>-0.47705950987508017</v>
      </c>
      <c r="F2364" s="10">
        <v>46.71</v>
      </c>
      <c r="G2364" s="10">
        <v>1203089.98901769</v>
      </c>
    </row>
    <row r="2365" ht="14.25" customHeight="1">
      <c r="A2365" s="10">
        <v>2337.0</v>
      </c>
      <c r="B2365" s="10">
        <v>1915858.878959518</v>
      </c>
      <c r="C2365" s="10">
        <v>-125859.43509812793</v>
      </c>
      <c r="D2365" s="10">
        <v>-1.244865816772427</v>
      </c>
      <c r="F2365" s="10">
        <v>46.73</v>
      </c>
      <c r="G2365" s="10">
        <v>1203094.08995402</v>
      </c>
    </row>
    <row r="2366" ht="14.25" customHeight="1">
      <c r="A2366" s="10">
        <v>2338.0</v>
      </c>
      <c r="B2366" s="10">
        <v>878249.0178867942</v>
      </c>
      <c r="C2366" s="10">
        <v>1262.178560683853</v>
      </c>
      <c r="D2366" s="10">
        <v>0.012484109305220632</v>
      </c>
      <c r="F2366" s="10">
        <v>46.75</v>
      </c>
      <c r="G2366" s="10">
        <v>1203247.89013392</v>
      </c>
    </row>
    <row r="2367" ht="14.25" customHeight="1">
      <c r="A2367" s="10">
        <v>2339.0</v>
      </c>
      <c r="B2367" s="10">
        <v>1282931.68715953</v>
      </c>
      <c r="C2367" s="10">
        <v>-60354.86744447984</v>
      </c>
      <c r="D2367" s="10">
        <v>-0.5969652676327761</v>
      </c>
      <c r="F2367" s="10">
        <v>46.769999999999996</v>
      </c>
      <c r="G2367" s="10">
        <v>1203623.84084199</v>
      </c>
    </row>
    <row r="2368" ht="14.25" customHeight="1">
      <c r="A2368" s="10">
        <v>2340.0</v>
      </c>
      <c r="B2368" s="10">
        <v>855289.7325273027</v>
      </c>
      <c r="C2368" s="10">
        <v>2407.392963789287</v>
      </c>
      <c r="D2368" s="10">
        <v>0.023811335287046122</v>
      </c>
      <c r="F2368" s="10">
        <v>46.79</v>
      </c>
      <c r="G2368" s="10">
        <v>1203850.10427601</v>
      </c>
    </row>
    <row r="2369" ht="14.25" customHeight="1">
      <c r="A2369" s="10">
        <v>2341.0</v>
      </c>
      <c r="B2369" s="10">
        <v>1514315.2952635498</v>
      </c>
      <c r="C2369" s="10">
        <v>-113354.01647510985</v>
      </c>
      <c r="D2369" s="10">
        <v>-1.1211757004447391</v>
      </c>
      <c r="F2369" s="10">
        <v>46.81</v>
      </c>
      <c r="G2369" s="10">
        <v>1204103.08659899</v>
      </c>
    </row>
    <row r="2370" ht="14.25" customHeight="1">
      <c r="A2370" s="10">
        <v>2342.0</v>
      </c>
      <c r="B2370" s="10">
        <v>1284390.632889348</v>
      </c>
      <c r="C2370" s="10">
        <v>57479.72089709202</v>
      </c>
      <c r="D2370" s="10">
        <v>0.5685274182791396</v>
      </c>
      <c r="F2370" s="10">
        <v>46.83</v>
      </c>
      <c r="G2370" s="10">
        <v>1204117.41865411</v>
      </c>
    </row>
    <row r="2371" ht="14.25" customHeight="1">
      <c r="A2371" s="10">
        <v>2343.0</v>
      </c>
      <c r="B2371" s="10">
        <v>831235.9273649658</v>
      </c>
      <c r="C2371" s="10">
        <v>12414.900525128236</v>
      </c>
      <c r="D2371" s="10">
        <v>0.12279480890973803</v>
      </c>
      <c r="F2371" s="10">
        <v>46.85</v>
      </c>
      <c r="G2371" s="10">
        <v>1204137.32336694</v>
      </c>
    </row>
    <row r="2372" ht="14.25" customHeight="1">
      <c r="A2372" s="10">
        <v>2344.0</v>
      </c>
      <c r="B2372" s="10">
        <v>1336167.2167110506</v>
      </c>
      <c r="C2372" s="10">
        <v>34011.2574258293</v>
      </c>
      <c r="D2372" s="10">
        <v>0.3364026838500568</v>
      </c>
      <c r="F2372" s="10">
        <v>46.87</v>
      </c>
      <c r="G2372" s="10">
        <v>1204214.03049683</v>
      </c>
    </row>
    <row r="2373" ht="14.25" customHeight="1">
      <c r="A2373" s="10">
        <v>2345.0</v>
      </c>
      <c r="B2373" s="10">
        <v>1461375.466566619</v>
      </c>
      <c r="C2373" s="10">
        <v>-5101.742631478934</v>
      </c>
      <c r="D2373" s="10">
        <v>-0.050460936861405</v>
      </c>
      <c r="F2373" s="10">
        <v>46.89</v>
      </c>
      <c r="G2373" s="10">
        <v>1204372.29521966</v>
      </c>
    </row>
    <row r="2374" ht="14.25" customHeight="1">
      <c r="A2374" s="10">
        <v>2346.0</v>
      </c>
      <c r="B2374" s="10">
        <v>871901.9210359578</v>
      </c>
      <c r="C2374" s="10">
        <v>183251.3984732423</v>
      </c>
      <c r="D2374" s="10">
        <v>1.8125252322737895</v>
      </c>
      <c r="F2374" s="10">
        <v>46.91</v>
      </c>
      <c r="G2374" s="10">
        <v>1204400.61574209</v>
      </c>
    </row>
    <row r="2375" ht="14.25" customHeight="1">
      <c r="A2375" s="10">
        <v>2347.0</v>
      </c>
      <c r="B2375" s="10">
        <v>1346101.992485631</v>
      </c>
      <c r="C2375" s="10">
        <v>-72981.73365858104</v>
      </c>
      <c r="D2375" s="10">
        <v>-0.721856612573566</v>
      </c>
      <c r="F2375" s="10">
        <v>46.93</v>
      </c>
      <c r="G2375" s="10">
        <v>1204598.03746312</v>
      </c>
    </row>
    <row r="2376" ht="14.25" customHeight="1">
      <c r="A2376" s="10">
        <v>2348.0</v>
      </c>
      <c r="B2376" s="10">
        <v>1309122.4707641173</v>
      </c>
      <c r="C2376" s="10">
        <v>74385.5908510026</v>
      </c>
      <c r="D2376" s="10">
        <v>0.7357420541307538</v>
      </c>
      <c r="F2376" s="10">
        <v>46.949999999999996</v>
      </c>
      <c r="G2376" s="10">
        <v>1204753.00205501</v>
      </c>
    </row>
    <row r="2377" ht="14.25" customHeight="1">
      <c r="A2377" s="10">
        <v>2349.0</v>
      </c>
      <c r="B2377" s="10">
        <v>1424281.8877507187</v>
      </c>
      <c r="C2377" s="10">
        <v>57841.73693609121</v>
      </c>
      <c r="D2377" s="10">
        <v>0.5721080905721789</v>
      </c>
      <c r="F2377" s="10">
        <v>46.97</v>
      </c>
      <c r="G2377" s="10">
        <v>1204939.90391927</v>
      </c>
    </row>
    <row r="2378" ht="14.25" customHeight="1">
      <c r="A2378" s="10">
        <v>2350.0</v>
      </c>
      <c r="B2378" s="10">
        <v>1185405.7460906187</v>
      </c>
      <c r="C2378" s="10">
        <v>-133761.19206807856</v>
      </c>
      <c r="D2378" s="10">
        <v>-1.3230214761925219</v>
      </c>
      <c r="F2378" s="10">
        <v>46.99</v>
      </c>
      <c r="G2378" s="10">
        <v>1205114.23020705</v>
      </c>
    </row>
    <row r="2379" ht="14.25" customHeight="1">
      <c r="A2379" s="10">
        <v>2351.0</v>
      </c>
      <c r="B2379" s="10">
        <v>872322.3211271983</v>
      </c>
      <c r="C2379" s="10">
        <v>-181363.7714384623</v>
      </c>
      <c r="D2379" s="10">
        <v>-1.7938548610888163</v>
      </c>
      <c r="F2379" s="10">
        <v>47.01</v>
      </c>
      <c r="G2379" s="10">
        <v>1205138.18061328</v>
      </c>
    </row>
    <row r="2380" ht="14.25" customHeight="1">
      <c r="A2380" s="10">
        <v>2352.0</v>
      </c>
      <c r="B2380" s="10">
        <v>1472513.1223229268</v>
      </c>
      <c r="C2380" s="10">
        <v>141301.75316860317</v>
      </c>
      <c r="D2380" s="10">
        <v>1.3976045755525999</v>
      </c>
      <c r="F2380" s="10">
        <v>47.03</v>
      </c>
      <c r="G2380" s="10">
        <v>1205212.29198471</v>
      </c>
    </row>
    <row r="2381" ht="14.25" customHeight="1">
      <c r="A2381" s="10">
        <v>2353.0</v>
      </c>
      <c r="B2381" s="10">
        <v>1482154.5684110147</v>
      </c>
      <c r="C2381" s="10">
        <v>111682.21678173519</v>
      </c>
      <c r="D2381" s="10">
        <v>1.1046400605926285</v>
      </c>
      <c r="F2381" s="10">
        <v>47.05</v>
      </c>
      <c r="G2381" s="10">
        <v>1205377.91104842</v>
      </c>
    </row>
    <row r="2382" ht="14.25" customHeight="1">
      <c r="A2382" s="10">
        <v>2354.0</v>
      </c>
      <c r="B2382" s="10">
        <v>886429.0374396758</v>
      </c>
      <c r="C2382" s="10">
        <v>-75677.31239829876</v>
      </c>
      <c r="D2382" s="10">
        <v>-0.7485183708031086</v>
      </c>
      <c r="F2382" s="10">
        <v>47.07</v>
      </c>
      <c r="G2382" s="10">
        <v>1205568.36656223</v>
      </c>
    </row>
    <row r="2383" ht="14.25" customHeight="1">
      <c r="A2383" s="10">
        <v>2355.0</v>
      </c>
      <c r="B2383" s="10">
        <v>948438.5791419758</v>
      </c>
      <c r="C2383" s="10">
        <v>95045.33599005418</v>
      </c>
      <c r="D2383" s="10">
        <v>0.9400859754806612</v>
      </c>
      <c r="F2383" s="10">
        <v>47.089999999999996</v>
      </c>
      <c r="G2383" s="10">
        <v>1205706.71472364</v>
      </c>
    </row>
    <row r="2384" ht="14.25" customHeight="1">
      <c r="A2384" s="10">
        <v>2356.0</v>
      </c>
      <c r="B2384" s="10">
        <v>1389102.4125782675</v>
      </c>
      <c r="C2384" s="10">
        <v>-52746.18001428759</v>
      </c>
      <c r="D2384" s="10">
        <v>-0.5217083360807827</v>
      </c>
      <c r="F2384" s="10">
        <v>47.11</v>
      </c>
      <c r="G2384" s="10">
        <v>1205750.2319446</v>
      </c>
    </row>
    <row r="2385" ht="14.25" customHeight="1">
      <c r="A2385" s="10">
        <v>2357.0</v>
      </c>
      <c r="B2385" s="10">
        <v>1115295.1232407722</v>
      </c>
      <c r="C2385" s="10">
        <v>167913.70589275775</v>
      </c>
      <c r="D2385" s="10">
        <v>1.6608213160221164</v>
      </c>
      <c r="F2385" s="10">
        <v>47.129999999999995</v>
      </c>
      <c r="G2385" s="10">
        <v>1205878.76962216</v>
      </c>
    </row>
    <row r="2386" ht="14.25" customHeight="1">
      <c r="A2386" s="10">
        <v>2358.0</v>
      </c>
      <c r="B2386" s="10">
        <v>1502082.387126981</v>
      </c>
      <c r="C2386" s="10">
        <v>11141.147736418992</v>
      </c>
      <c r="D2386" s="10">
        <v>0.11019621982147129</v>
      </c>
      <c r="F2386" s="10">
        <v>47.15</v>
      </c>
      <c r="G2386" s="10">
        <v>1205962.99495334</v>
      </c>
    </row>
    <row r="2387" ht="14.25" customHeight="1">
      <c r="A2387" s="10">
        <v>2359.0</v>
      </c>
      <c r="B2387" s="10">
        <v>1550629.3554100716</v>
      </c>
      <c r="C2387" s="10">
        <v>13623.170327408472</v>
      </c>
      <c r="D2387" s="10">
        <v>0.13474571090706805</v>
      </c>
      <c r="F2387" s="10">
        <v>47.17</v>
      </c>
      <c r="G2387" s="10">
        <v>1206020.38455856</v>
      </c>
    </row>
    <row r="2388" ht="14.25" customHeight="1">
      <c r="A2388" s="10">
        <v>2360.0</v>
      </c>
      <c r="B2388" s="10">
        <v>933416.5115114118</v>
      </c>
      <c r="C2388" s="10">
        <v>-22214.343165302766</v>
      </c>
      <c r="D2388" s="10">
        <v>-0.2197203286903116</v>
      </c>
      <c r="F2388" s="10">
        <v>47.19</v>
      </c>
      <c r="G2388" s="10">
        <v>1206250.64775038</v>
      </c>
    </row>
    <row r="2389" ht="14.25" customHeight="1">
      <c r="A2389" s="10">
        <v>2361.0</v>
      </c>
      <c r="B2389" s="10">
        <v>854277.257088013</v>
      </c>
      <c r="C2389" s="10">
        <v>-30412.869350675028</v>
      </c>
      <c r="D2389" s="10">
        <v>-0.30081130918077925</v>
      </c>
      <c r="F2389" s="10">
        <v>47.21</v>
      </c>
      <c r="G2389" s="10">
        <v>1206393.18149952</v>
      </c>
    </row>
    <row r="2390" ht="14.25" customHeight="1">
      <c r="A2390" s="10">
        <v>2362.0</v>
      </c>
      <c r="B2390" s="10">
        <v>892109.577890222</v>
      </c>
      <c r="C2390" s="10">
        <v>181074.18195139803</v>
      </c>
      <c r="D2390" s="10">
        <v>1.7909905541493967</v>
      </c>
      <c r="F2390" s="10">
        <v>47.23</v>
      </c>
      <c r="G2390" s="10">
        <v>1206539.66596189</v>
      </c>
    </row>
    <row r="2391" ht="14.25" customHeight="1">
      <c r="A2391" s="10">
        <v>2363.0</v>
      </c>
      <c r="B2391" s="10">
        <v>1263469.223655224</v>
      </c>
      <c r="C2391" s="10">
        <v>-141385.97249258403</v>
      </c>
      <c r="D2391" s="10">
        <v>-1.3984375822910593</v>
      </c>
      <c r="F2391" s="10">
        <v>47.25</v>
      </c>
      <c r="G2391" s="10">
        <v>1206931.65045261</v>
      </c>
    </row>
    <row r="2392" ht="14.25" customHeight="1">
      <c r="A2392" s="10">
        <v>2364.0</v>
      </c>
      <c r="B2392" s="10">
        <v>1263982.8245736207</v>
      </c>
      <c r="C2392" s="10">
        <v>-65325.95216594078</v>
      </c>
      <c r="D2392" s="10">
        <v>-0.6461338773377346</v>
      </c>
      <c r="F2392" s="10">
        <v>47.269999999999996</v>
      </c>
      <c r="G2392" s="10">
        <v>1206937.31561416</v>
      </c>
    </row>
    <row r="2393" ht="14.25" customHeight="1">
      <c r="A2393" s="10">
        <v>2365.0</v>
      </c>
      <c r="B2393" s="10">
        <v>1209841.39591282</v>
      </c>
      <c r="C2393" s="10">
        <v>42575.29534900002</v>
      </c>
      <c r="D2393" s="10">
        <v>0.4211089123166466</v>
      </c>
      <c r="F2393" s="10">
        <v>47.29</v>
      </c>
      <c r="G2393" s="10">
        <v>1206986.88523428</v>
      </c>
    </row>
    <row r="2394" ht="14.25" customHeight="1">
      <c r="A2394" s="10">
        <v>2366.0</v>
      </c>
      <c r="B2394" s="10">
        <v>950991.9318339014</v>
      </c>
      <c r="C2394" s="10">
        <v>108879.03299833857</v>
      </c>
      <c r="D2394" s="10">
        <v>1.076913989302379</v>
      </c>
      <c r="F2394" s="10">
        <v>47.31</v>
      </c>
      <c r="G2394" s="10">
        <v>1208458.24630015</v>
      </c>
    </row>
    <row r="2395" ht="14.25" customHeight="1">
      <c r="A2395" s="10">
        <v>2367.0</v>
      </c>
      <c r="B2395" s="10">
        <v>1084110.921316628</v>
      </c>
      <c r="C2395" s="10">
        <v>-35141.42804275802</v>
      </c>
      <c r="D2395" s="10">
        <v>-0.3475811129208551</v>
      </c>
      <c r="F2395" s="10">
        <v>47.33</v>
      </c>
      <c r="G2395" s="10">
        <v>1208664.86338154</v>
      </c>
    </row>
    <row r="2396" ht="14.25" customHeight="1">
      <c r="A2396" s="10">
        <v>2368.0</v>
      </c>
      <c r="B2396" s="10">
        <v>1494586.0748659575</v>
      </c>
      <c r="C2396" s="10">
        <v>168923.3177580724</v>
      </c>
      <c r="D2396" s="10">
        <v>1.6708073079213979</v>
      </c>
      <c r="F2396" s="10">
        <v>47.35</v>
      </c>
      <c r="G2396" s="10">
        <v>1208761.05583715</v>
      </c>
    </row>
    <row r="2397" ht="14.25" customHeight="1">
      <c r="A2397" s="10">
        <v>2369.0</v>
      </c>
      <c r="B2397" s="10">
        <v>1470051.239823888</v>
      </c>
      <c r="C2397" s="10">
        <v>376.13565454189666</v>
      </c>
      <c r="D2397" s="10">
        <v>0.0037203283046953256</v>
      </c>
      <c r="F2397" s="10">
        <v>47.37</v>
      </c>
      <c r="G2397" s="10">
        <v>1208843.27673077</v>
      </c>
    </row>
    <row r="2398" ht="14.25" customHeight="1">
      <c r="A2398" s="10">
        <v>2370.0</v>
      </c>
      <c r="B2398" s="10">
        <v>1709193.968268817</v>
      </c>
      <c r="C2398" s="10">
        <v>45382.177281302866</v>
      </c>
      <c r="D2398" s="10">
        <v>0.44887156170813364</v>
      </c>
      <c r="F2398" s="10">
        <v>47.39</v>
      </c>
      <c r="G2398" s="10">
        <v>1208875.08358102</v>
      </c>
    </row>
    <row r="2399" ht="14.25" customHeight="1">
      <c r="A2399" s="10">
        <v>2371.0</v>
      </c>
      <c r="B2399" s="10">
        <v>616021.4117902748</v>
      </c>
      <c r="C2399" s="10">
        <v>-93382.41291681479</v>
      </c>
      <c r="D2399" s="10">
        <v>-0.9236381335831992</v>
      </c>
      <c r="F2399" s="10">
        <v>47.41</v>
      </c>
      <c r="G2399" s="10">
        <v>1209287.53549702</v>
      </c>
    </row>
    <row r="2400" ht="14.25" customHeight="1">
      <c r="A2400" s="10">
        <v>2372.0</v>
      </c>
      <c r="B2400" s="10">
        <v>1233141.145579129</v>
      </c>
      <c r="C2400" s="10">
        <v>22595.263008490903</v>
      </c>
      <c r="D2400" s="10">
        <v>0.22348797703026732</v>
      </c>
      <c r="F2400" s="10">
        <v>47.43</v>
      </c>
      <c r="G2400" s="10">
        <v>1209445.22037353</v>
      </c>
    </row>
    <row r="2401" ht="14.25" customHeight="1">
      <c r="A2401" s="10">
        <v>2373.0</v>
      </c>
      <c r="B2401" s="10">
        <v>920122.9519280507</v>
      </c>
      <c r="C2401" s="10">
        <v>60022.83097493125</v>
      </c>
      <c r="D2401" s="10">
        <v>0.5936811209135368</v>
      </c>
      <c r="F2401" s="10">
        <v>47.449999999999996</v>
      </c>
      <c r="G2401" s="10">
        <v>1209571.07241358</v>
      </c>
    </row>
    <row r="2402" ht="14.25" customHeight="1">
      <c r="A2402" s="10">
        <v>2374.0</v>
      </c>
      <c r="B2402" s="10">
        <v>981674.7955139296</v>
      </c>
      <c r="C2402" s="10">
        <v>94357.75801067054</v>
      </c>
      <c r="D2402" s="10">
        <v>0.9332851955293384</v>
      </c>
      <c r="F2402" s="10">
        <v>47.47</v>
      </c>
      <c r="G2402" s="10">
        <v>1209797.57980963</v>
      </c>
    </row>
    <row r="2403" ht="14.25" customHeight="1">
      <c r="A2403" s="10">
        <v>2375.0</v>
      </c>
      <c r="B2403" s="10">
        <v>1413362.4074723618</v>
      </c>
      <c r="C2403" s="10">
        <v>59916.0340007483</v>
      </c>
      <c r="D2403" s="10">
        <v>0.5926248004049359</v>
      </c>
      <c r="F2403" s="10">
        <v>47.49</v>
      </c>
      <c r="G2403" s="10">
        <v>1209964.35233124</v>
      </c>
    </row>
    <row r="2404" ht="14.25" customHeight="1">
      <c r="A2404" s="10">
        <v>2376.0</v>
      </c>
      <c r="B2404" s="10">
        <v>1308217.3912795088</v>
      </c>
      <c r="C2404" s="10">
        <v>181430.62638844107</v>
      </c>
      <c r="D2404" s="10">
        <v>1.794516118163788</v>
      </c>
      <c r="F2404" s="10">
        <v>47.51</v>
      </c>
      <c r="G2404" s="10">
        <v>1210026.03126042</v>
      </c>
    </row>
    <row r="2405" ht="14.25" customHeight="1">
      <c r="A2405" s="10">
        <v>2377.0</v>
      </c>
      <c r="B2405" s="10">
        <v>924180.1932981864</v>
      </c>
      <c r="C2405" s="10">
        <v>-86640.02355741744</v>
      </c>
      <c r="D2405" s="10">
        <v>-0.8569496884114892</v>
      </c>
      <c r="F2405" s="10">
        <v>47.53</v>
      </c>
      <c r="G2405" s="10">
        <v>1210046.7408283</v>
      </c>
    </row>
    <row r="2406" ht="14.25" customHeight="1">
      <c r="A2406" s="10">
        <v>2378.0</v>
      </c>
      <c r="B2406" s="10">
        <v>1277425.466830504</v>
      </c>
      <c r="C2406" s="10">
        <v>169558.07544595608</v>
      </c>
      <c r="D2406" s="10">
        <v>1.6770856465057387</v>
      </c>
      <c r="F2406" s="10">
        <v>47.55</v>
      </c>
      <c r="G2406" s="10">
        <v>1210161.07049412</v>
      </c>
    </row>
    <row r="2407" ht="14.25" customHeight="1">
      <c r="A2407" s="10">
        <v>2379.0</v>
      </c>
      <c r="B2407" s="10">
        <v>1197096.5345743056</v>
      </c>
      <c r="C2407" s="10">
        <v>171038.46310782433</v>
      </c>
      <c r="D2407" s="10">
        <v>1.691728044943286</v>
      </c>
      <c r="F2407" s="10">
        <v>47.57</v>
      </c>
      <c r="G2407" s="10">
        <v>1210184.01761757</v>
      </c>
    </row>
    <row r="2408" ht="14.25" customHeight="1">
      <c r="A2408" s="10">
        <v>2380.0</v>
      </c>
      <c r="B2408" s="10">
        <v>1425809.0767364209</v>
      </c>
      <c r="C2408" s="10">
        <v>19995.754915049067</v>
      </c>
      <c r="D2408" s="10">
        <v>0.1977764460399527</v>
      </c>
      <c r="F2408" s="10">
        <v>47.589999999999996</v>
      </c>
      <c r="G2408" s="10">
        <v>1210366.52882268</v>
      </c>
    </row>
    <row r="2409" ht="14.25" customHeight="1">
      <c r="A2409" s="10">
        <v>2381.0</v>
      </c>
      <c r="B2409" s="10">
        <v>1211563.570247983</v>
      </c>
      <c r="C2409" s="10">
        <v>3378.1914785970002</v>
      </c>
      <c r="D2409" s="10">
        <v>0.033413427375854</v>
      </c>
      <c r="F2409" s="10">
        <v>47.61</v>
      </c>
      <c r="G2409" s="10">
        <v>1210400.12695473</v>
      </c>
    </row>
    <row r="2410" ht="14.25" customHeight="1">
      <c r="A2410" s="10">
        <v>2382.0</v>
      </c>
      <c r="B2410" s="10">
        <v>1425995.4216703263</v>
      </c>
      <c r="C2410" s="10">
        <v>1894.6248213937506</v>
      </c>
      <c r="D2410" s="10">
        <v>0.018739585744388318</v>
      </c>
      <c r="F2410" s="10">
        <v>47.629999999999995</v>
      </c>
      <c r="G2410" s="10">
        <v>1210431.68389784</v>
      </c>
    </row>
    <row r="2411" ht="14.25" customHeight="1">
      <c r="A2411" s="10">
        <v>2383.0</v>
      </c>
      <c r="B2411" s="10">
        <v>1039111.988381779</v>
      </c>
      <c r="C2411" s="10">
        <v>-95802.539777825</v>
      </c>
      <c r="D2411" s="10">
        <v>-0.9475754188504933</v>
      </c>
      <c r="F2411" s="10">
        <v>47.65</v>
      </c>
      <c r="G2411" s="10">
        <v>1210496.62504492</v>
      </c>
    </row>
    <row r="2412" ht="14.25" customHeight="1">
      <c r="A2412" s="10">
        <v>2384.0</v>
      </c>
      <c r="B2412" s="10">
        <v>1283940.433643263</v>
      </c>
      <c r="C2412" s="10">
        <v>-70558.21100680297</v>
      </c>
      <c r="D2412" s="10">
        <v>-0.6978857398057042</v>
      </c>
      <c r="F2412" s="10">
        <v>47.67</v>
      </c>
      <c r="G2412" s="10">
        <v>1210573.85526574</v>
      </c>
    </row>
    <row r="2413" ht="14.25" customHeight="1">
      <c r="A2413" s="10">
        <v>2385.0</v>
      </c>
      <c r="B2413" s="10">
        <v>1517038.6280093035</v>
      </c>
      <c r="C2413" s="10">
        <v>91688.05253713648</v>
      </c>
      <c r="D2413" s="10">
        <v>0.9068793477495383</v>
      </c>
      <c r="F2413" s="10">
        <v>47.69</v>
      </c>
      <c r="G2413" s="10">
        <v>1210610.16256962</v>
      </c>
    </row>
    <row r="2414" ht="14.25" customHeight="1">
      <c r="A2414" s="10">
        <v>2386.0</v>
      </c>
      <c r="B2414" s="10">
        <v>844370.5827609403</v>
      </c>
      <c r="C2414" s="10">
        <v>-67464.25582610827</v>
      </c>
      <c r="D2414" s="10">
        <v>-0.6672836713944654</v>
      </c>
      <c r="F2414" s="10">
        <v>47.71</v>
      </c>
      <c r="G2414" s="10">
        <v>1210826.77328181</v>
      </c>
    </row>
    <row r="2415" ht="14.25" customHeight="1">
      <c r="A2415" s="10">
        <v>2387.0</v>
      </c>
      <c r="B2415" s="10">
        <v>1431199.6252420875</v>
      </c>
      <c r="C2415" s="10">
        <v>-136552.03607490752</v>
      </c>
      <c r="D2415" s="10">
        <v>-1.3506254957190422</v>
      </c>
      <c r="F2415" s="10">
        <v>47.73</v>
      </c>
      <c r="G2415" s="10">
        <v>1211102.21088924</v>
      </c>
    </row>
    <row r="2416" ht="14.25" customHeight="1">
      <c r="A2416" s="10">
        <v>2388.0</v>
      </c>
      <c r="B2416" s="10">
        <v>1177017.6494238703</v>
      </c>
      <c r="C2416" s="10">
        <v>-48764.83001212031</v>
      </c>
      <c r="D2416" s="10">
        <v>-0.4823291149803489</v>
      </c>
      <c r="F2416" s="10">
        <v>47.75</v>
      </c>
      <c r="G2416" s="10">
        <v>1211110.08408248</v>
      </c>
    </row>
    <row r="2417" ht="14.25" customHeight="1">
      <c r="A2417" s="10">
        <v>2389.0</v>
      </c>
      <c r="B2417" s="10">
        <v>951247.736449518</v>
      </c>
      <c r="C2417" s="10">
        <v>23352.222314656014</v>
      </c>
      <c r="D2417" s="10">
        <v>0.23097500225168224</v>
      </c>
      <c r="F2417" s="10">
        <v>47.769999999999996</v>
      </c>
      <c r="G2417" s="10">
        <v>1211442.94076542</v>
      </c>
    </row>
    <row r="2418" ht="14.25" customHeight="1">
      <c r="A2418" s="10">
        <v>2390.0</v>
      </c>
      <c r="B2418" s="10">
        <v>1244419.4058433317</v>
      </c>
      <c r="C2418" s="10">
        <v>-69130.24533193163</v>
      </c>
      <c r="D2418" s="10">
        <v>-0.6837618431364895</v>
      </c>
      <c r="F2418" s="10">
        <v>47.79</v>
      </c>
      <c r="G2418" s="10">
        <v>1211655.30549004</v>
      </c>
    </row>
    <row r="2419" ht="14.25" customHeight="1">
      <c r="A2419" s="10">
        <v>2391.0</v>
      </c>
      <c r="B2419" s="10">
        <v>1504705.738626476</v>
      </c>
      <c r="C2419" s="10">
        <v>-44341.438741955906</v>
      </c>
      <c r="D2419" s="10">
        <v>-0.43857769831346183</v>
      </c>
      <c r="F2419" s="10">
        <v>47.81</v>
      </c>
      <c r="G2419" s="10">
        <v>1211899.66622008</v>
      </c>
    </row>
    <row r="2420" ht="14.25" customHeight="1">
      <c r="A2420" s="10">
        <v>2392.0</v>
      </c>
      <c r="B2420" s="10">
        <v>1252516.6350857252</v>
      </c>
      <c r="C2420" s="10">
        <v>-42020.01004080521</v>
      </c>
      <c r="D2420" s="10">
        <v>-0.41561662881649647</v>
      </c>
      <c r="F2420" s="10">
        <v>47.83</v>
      </c>
      <c r="G2420" s="10">
        <v>1212205.34065262</v>
      </c>
    </row>
    <row r="2421" ht="14.25" customHeight="1">
      <c r="A2421" s="10">
        <v>2393.0</v>
      </c>
      <c r="B2421" s="10">
        <v>1291673.3719731562</v>
      </c>
      <c r="C2421" s="10">
        <v>-20803.588801236125</v>
      </c>
      <c r="D2421" s="10">
        <v>-0.20576666774848518</v>
      </c>
      <c r="F2421" s="10">
        <v>47.85</v>
      </c>
      <c r="G2421" s="10">
        <v>1212276.35749966</v>
      </c>
    </row>
    <row r="2422" ht="14.25" customHeight="1">
      <c r="A2422" s="10">
        <v>2394.0</v>
      </c>
      <c r="B2422" s="10">
        <v>914405.4322708393</v>
      </c>
      <c r="C2422" s="10">
        <v>-68349.71482168033</v>
      </c>
      <c r="D2422" s="10">
        <v>-0.6760416769812686</v>
      </c>
      <c r="F2422" s="10">
        <v>47.87</v>
      </c>
      <c r="G2422" s="10">
        <v>1212440.28976294</v>
      </c>
    </row>
    <row r="2423" ht="14.25" customHeight="1">
      <c r="A2423" s="10">
        <v>2395.0</v>
      </c>
      <c r="B2423" s="10">
        <v>1616188.2176485397</v>
      </c>
      <c r="C2423" s="10">
        <v>-125469.88269920973</v>
      </c>
      <c r="D2423" s="10">
        <v>-1.2410127844997423</v>
      </c>
      <c r="F2423" s="10">
        <v>47.89</v>
      </c>
      <c r="G2423" s="10">
        <v>1212461.52637192</v>
      </c>
    </row>
    <row r="2424" ht="14.25" customHeight="1">
      <c r="A2424" s="10">
        <v>2396.0</v>
      </c>
      <c r="B2424" s="10">
        <v>1617071.7902114345</v>
      </c>
      <c r="C2424" s="10">
        <v>125494.21583657549</v>
      </c>
      <c r="D2424" s="10">
        <v>1.241253461655951</v>
      </c>
      <c r="F2424" s="10">
        <v>47.91</v>
      </c>
      <c r="G2424" s="10">
        <v>1212899.21865627</v>
      </c>
    </row>
    <row r="2425" ht="14.25" customHeight="1">
      <c r="A2425" s="10">
        <v>2397.0</v>
      </c>
      <c r="B2425" s="10">
        <v>1461752.4048673343</v>
      </c>
      <c r="C2425" s="10">
        <v>244539.58569198567</v>
      </c>
      <c r="D2425" s="10">
        <v>2.418721892707531</v>
      </c>
      <c r="F2425" s="10">
        <v>47.93</v>
      </c>
      <c r="G2425" s="10">
        <v>1212939.95351759</v>
      </c>
    </row>
    <row r="2426" ht="14.25" customHeight="1">
      <c r="A2426" s="10">
        <v>2398.0</v>
      </c>
      <c r="B2426" s="10">
        <v>1439070.0306941313</v>
      </c>
      <c r="C2426" s="10">
        <v>-126976.6694987712</v>
      </c>
      <c r="D2426" s="10">
        <v>-1.2559162947409535</v>
      </c>
      <c r="F2426" s="10">
        <v>47.949999999999996</v>
      </c>
      <c r="G2426" s="10">
        <v>1213351.63222683</v>
      </c>
    </row>
    <row r="2427" ht="14.25" customHeight="1">
      <c r="A2427" s="10">
        <v>2399.0</v>
      </c>
      <c r="B2427" s="10">
        <v>1421113.970604999</v>
      </c>
      <c r="C2427" s="10">
        <v>8415.65972836106</v>
      </c>
      <c r="D2427" s="10">
        <v>0.08323863136090655</v>
      </c>
      <c r="F2427" s="10">
        <v>47.97</v>
      </c>
      <c r="G2427" s="10">
        <v>1213382.22263646</v>
      </c>
    </row>
    <row r="2428" ht="14.25" customHeight="1">
      <c r="A2428" s="10">
        <v>2400.0</v>
      </c>
      <c r="B2428" s="10">
        <v>1238067.962560076</v>
      </c>
      <c r="C2428" s="10">
        <v>-173364.657324146</v>
      </c>
      <c r="D2428" s="10">
        <v>-1.7147362497776304</v>
      </c>
      <c r="F2428" s="10">
        <v>47.99</v>
      </c>
      <c r="G2428" s="10">
        <v>1213530.84986586</v>
      </c>
    </row>
    <row r="2429" ht="14.25" customHeight="1">
      <c r="A2429" s="10">
        <v>2401.0</v>
      </c>
      <c r="B2429" s="10">
        <v>1144841.476261803</v>
      </c>
      <c r="C2429" s="10">
        <v>-106687.52752935293</v>
      </c>
      <c r="D2429" s="10">
        <v>-1.0552379803207477</v>
      </c>
      <c r="F2429" s="10">
        <v>48.01</v>
      </c>
      <c r="G2429" s="10">
        <v>1213852.47298476</v>
      </c>
    </row>
    <row r="2430" ht="14.25" customHeight="1">
      <c r="A2430" s="10">
        <v>2402.0</v>
      </c>
      <c r="B2430" s="10">
        <v>726925.5522389098</v>
      </c>
      <c r="C2430" s="10">
        <v>-38446.25964788976</v>
      </c>
      <c r="D2430" s="10">
        <v>-0.38026894353291896</v>
      </c>
      <c r="F2430" s="10">
        <v>48.03</v>
      </c>
      <c r="G2430" s="10">
        <v>1214104.93388224</v>
      </c>
    </row>
    <row r="2431" ht="14.25" customHeight="1">
      <c r="A2431" s="10">
        <v>2403.0</v>
      </c>
      <c r="B2431" s="10">
        <v>1660053.3683058224</v>
      </c>
      <c r="C2431" s="10">
        <v>135577.54440918774</v>
      </c>
      <c r="D2431" s="10">
        <v>1.340986874963766</v>
      </c>
      <c r="F2431" s="10">
        <v>48.05</v>
      </c>
      <c r="G2431" s="10">
        <v>1214262.69927371</v>
      </c>
    </row>
    <row r="2432" ht="14.25" customHeight="1">
      <c r="A2432" s="10">
        <v>2404.0</v>
      </c>
      <c r="B2432" s="10">
        <v>1797592.3128515058</v>
      </c>
      <c r="C2432" s="10">
        <v>128023.52795398422</v>
      </c>
      <c r="D2432" s="10">
        <v>1.2662706897442189</v>
      </c>
      <c r="F2432" s="10">
        <v>48.07</v>
      </c>
      <c r="G2432" s="10">
        <v>1214320.57436406</v>
      </c>
    </row>
    <row r="2433" ht="14.25" customHeight="1">
      <c r="A2433" s="10">
        <v>2405.0</v>
      </c>
      <c r="B2433" s="10">
        <v>1032950.2412097098</v>
      </c>
      <c r="C2433" s="10">
        <v>-29307.613792419783</v>
      </c>
      <c r="D2433" s="10">
        <v>-0.28987931300427533</v>
      </c>
      <c r="F2433" s="10">
        <v>48.089999999999996</v>
      </c>
      <c r="G2433" s="10">
        <v>1214334.97315157</v>
      </c>
    </row>
    <row r="2434" ht="14.25" customHeight="1">
      <c r="A2434" s="10">
        <v>2406.0</v>
      </c>
      <c r="B2434" s="10">
        <v>1271971.0095019275</v>
      </c>
      <c r="C2434" s="10">
        <v>-143925.9047138975</v>
      </c>
      <c r="D2434" s="10">
        <v>-1.4235598529954114</v>
      </c>
      <c r="F2434" s="10">
        <v>48.11</v>
      </c>
      <c r="G2434" s="10">
        <v>1214482.37865345</v>
      </c>
    </row>
    <row r="2435" ht="14.25" customHeight="1">
      <c r="A2435" s="10">
        <v>2407.0</v>
      </c>
      <c r="B2435" s="10">
        <v>1187747.8117528236</v>
      </c>
      <c r="C2435" s="10">
        <v>196190.5550441763</v>
      </c>
      <c r="D2435" s="10">
        <v>1.9405054166792226</v>
      </c>
      <c r="F2435" s="10">
        <v>48.13</v>
      </c>
      <c r="G2435" s="10">
        <v>1214563.15021877</v>
      </c>
    </row>
    <row r="2436" ht="14.25" customHeight="1">
      <c r="A2436" s="10">
        <v>2408.0</v>
      </c>
      <c r="B2436" s="10">
        <v>1076745.6306278505</v>
      </c>
      <c r="C2436" s="10">
        <v>-41966.440894690575</v>
      </c>
      <c r="D2436" s="10">
        <v>-0.41508678058716186</v>
      </c>
      <c r="F2436" s="10">
        <v>48.15</v>
      </c>
      <c r="G2436" s="10">
        <v>1214689.18370447</v>
      </c>
    </row>
    <row r="2437" ht="14.25" customHeight="1">
      <c r="A2437" s="10">
        <v>2409.0</v>
      </c>
      <c r="B2437" s="10">
        <v>951795.7333190732</v>
      </c>
      <c r="C2437" s="10">
        <v>27028.86829648877</v>
      </c>
      <c r="D2437" s="10">
        <v>0.26734041974770734</v>
      </c>
      <c r="F2437" s="10">
        <v>48.17</v>
      </c>
      <c r="G2437" s="10">
        <v>1214941.76172658</v>
      </c>
    </row>
    <row r="2438" ht="14.25" customHeight="1">
      <c r="A2438" s="10">
        <v>2410.0</v>
      </c>
      <c r="B2438" s="10">
        <v>994092.9490826351</v>
      </c>
      <c r="C2438" s="10">
        <v>-127764.8177547711</v>
      </c>
      <c r="D2438" s="10">
        <v>-1.2637118074228442</v>
      </c>
      <c r="F2438" s="10">
        <v>48.19</v>
      </c>
      <c r="G2438" s="10">
        <v>1214986.88571544</v>
      </c>
    </row>
    <row r="2439" ht="14.25" customHeight="1">
      <c r="A2439" s="10">
        <v>2411.0</v>
      </c>
      <c r="B2439" s="10">
        <v>1056183.8282536587</v>
      </c>
      <c r="C2439" s="10">
        <v>-151138.6105472867</v>
      </c>
      <c r="D2439" s="10">
        <v>-1.4949001615818975</v>
      </c>
      <c r="F2439" s="10">
        <v>48.21</v>
      </c>
      <c r="G2439" s="10">
        <v>1215288.48951187</v>
      </c>
    </row>
    <row r="2440" ht="14.25" customHeight="1">
      <c r="A2440" s="10">
        <v>2412.0</v>
      </c>
      <c r="B2440" s="10">
        <v>1532604.894617958</v>
      </c>
      <c r="C2440" s="10">
        <v>4870.895210871939</v>
      </c>
      <c r="D2440" s="10">
        <v>0.04817764310134895</v>
      </c>
      <c r="F2440" s="10">
        <v>48.23</v>
      </c>
      <c r="G2440" s="10">
        <v>1215608.53105596</v>
      </c>
    </row>
    <row r="2441" ht="14.25" customHeight="1">
      <c r="A2441" s="10">
        <v>2413.0</v>
      </c>
      <c r="B2441" s="10">
        <v>897534.1837376768</v>
      </c>
      <c r="C2441" s="10">
        <v>140795.85522126313</v>
      </c>
      <c r="D2441" s="10">
        <v>1.3926007785712455</v>
      </c>
      <c r="F2441" s="10">
        <v>48.25</v>
      </c>
      <c r="G2441" s="10">
        <v>1216307.1456612</v>
      </c>
    </row>
    <row r="2442" ht="14.25" customHeight="1">
      <c r="A2442" s="10">
        <v>2414.0</v>
      </c>
      <c r="B2442" s="10">
        <v>1108837.5192413232</v>
      </c>
      <c r="C2442" s="10">
        <v>172470.8123607568</v>
      </c>
      <c r="D2442" s="10">
        <v>1.7058952992398349</v>
      </c>
      <c r="F2442" s="10">
        <v>48.269999999999996</v>
      </c>
      <c r="G2442" s="10">
        <v>1216888.02027705</v>
      </c>
    </row>
    <row r="2443" ht="14.25" customHeight="1">
      <c r="A2443" s="10">
        <v>2415.0</v>
      </c>
      <c r="B2443" s="10">
        <v>924771.9837535236</v>
      </c>
      <c r="C2443" s="10">
        <v>-16758.981683141552</v>
      </c>
      <c r="D2443" s="10">
        <v>-0.165761775467944</v>
      </c>
      <c r="F2443" s="10">
        <v>48.29</v>
      </c>
      <c r="G2443" s="10">
        <v>1217021.51874075</v>
      </c>
    </row>
    <row r="2444" ht="14.25" customHeight="1">
      <c r="A2444" s="10">
        <v>2416.0</v>
      </c>
      <c r="B2444" s="10">
        <v>1040889.407297055</v>
      </c>
      <c r="C2444" s="10">
        <v>-168711.998387401</v>
      </c>
      <c r="D2444" s="10">
        <v>-1.6687171645740548</v>
      </c>
      <c r="F2444" s="10">
        <v>48.31</v>
      </c>
      <c r="G2444" s="10">
        <v>1217061.25364758</v>
      </c>
    </row>
    <row r="2445" ht="14.25" customHeight="1">
      <c r="A2445" s="10">
        <v>2417.0</v>
      </c>
      <c r="B2445" s="10">
        <v>1298225.214400889</v>
      </c>
      <c r="C2445" s="10">
        <v>102383.81967723113</v>
      </c>
      <c r="D2445" s="10">
        <v>1.0126703429695674</v>
      </c>
      <c r="F2445" s="10">
        <v>48.33</v>
      </c>
      <c r="G2445" s="10">
        <v>1217267.93402436</v>
      </c>
    </row>
    <row r="2446" ht="14.25" customHeight="1">
      <c r="A2446" s="10">
        <v>2418.0</v>
      </c>
      <c r="B2446" s="10">
        <v>1841071.6227939383</v>
      </c>
      <c r="C2446" s="10">
        <v>-23242.093118188204</v>
      </c>
      <c r="D2446" s="10">
        <v>-0.22988572299340096</v>
      </c>
      <c r="F2446" s="10">
        <v>48.35</v>
      </c>
      <c r="G2446" s="10">
        <v>1217309.12940135</v>
      </c>
    </row>
    <row r="2447" ht="14.25" customHeight="1">
      <c r="A2447" s="10">
        <v>2419.0</v>
      </c>
      <c r="B2447" s="10">
        <v>941512.3213723279</v>
      </c>
      <c r="C2447" s="10">
        <v>-128653.96442123991</v>
      </c>
      <c r="D2447" s="10">
        <v>-1.2725062874737136</v>
      </c>
      <c r="F2447" s="10">
        <v>48.37</v>
      </c>
      <c r="G2447" s="10">
        <v>1217320.7028266</v>
      </c>
    </row>
    <row r="2448" ht="14.25" customHeight="1">
      <c r="A2448" s="10">
        <v>2420.0</v>
      </c>
      <c r="B2448" s="10">
        <v>1341791.2652444025</v>
      </c>
      <c r="C2448" s="10">
        <v>-66807.61717126239</v>
      </c>
      <c r="D2448" s="10">
        <v>-0.6607889098793533</v>
      </c>
      <c r="F2448" s="10">
        <v>48.39</v>
      </c>
      <c r="G2448" s="10">
        <v>1218011.06078783</v>
      </c>
    </row>
    <row r="2449" ht="14.25" customHeight="1">
      <c r="A2449" s="10">
        <v>2421.0</v>
      </c>
      <c r="B2449" s="10">
        <v>1541018.1305739274</v>
      </c>
      <c r="C2449" s="10">
        <v>180721.25356456265</v>
      </c>
      <c r="D2449" s="10">
        <v>1.787499767112275</v>
      </c>
      <c r="F2449" s="10">
        <v>48.41</v>
      </c>
      <c r="G2449" s="10">
        <v>1218125.21227038</v>
      </c>
    </row>
    <row r="2450" ht="14.25" customHeight="1">
      <c r="A2450" s="10">
        <v>2422.0</v>
      </c>
      <c r="B2450" s="10">
        <v>1023760.9168621968</v>
      </c>
      <c r="C2450" s="10">
        <v>-127915.3513752278</v>
      </c>
      <c r="D2450" s="10">
        <v>-1.2652007236748155</v>
      </c>
      <c r="F2450" s="10">
        <v>48.43</v>
      </c>
      <c r="G2450" s="10">
        <v>1218200.81150872</v>
      </c>
    </row>
    <row r="2451" ht="14.25" customHeight="1">
      <c r="A2451" s="10">
        <v>2423.0</v>
      </c>
      <c r="B2451" s="10">
        <v>1395180.0858616813</v>
      </c>
      <c r="C2451" s="10">
        <v>-42423.33323208126</v>
      </c>
      <c r="D2451" s="10">
        <v>-0.4196058669180315</v>
      </c>
      <c r="F2451" s="10">
        <v>48.449999999999996</v>
      </c>
      <c r="G2451" s="10">
        <v>1218264.02086233</v>
      </c>
    </row>
    <row r="2452" ht="14.25" customHeight="1">
      <c r="A2452" s="10">
        <v>2424.0</v>
      </c>
      <c r="B2452" s="10">
        <v>969345.6554168714</v>
      </c>
      <c r="C2452" s="10">
        <v>-104861.89692049439</v>
      </c>
      <c r="D2452" s="10">
        <v>-1.0371808109297558</v>
      </c>
      <c r="F2452" s="10">
        <v>48.47</v>
      </c>
      <c r="G2452" s="10">
        <v>1218509.14532449</v>
      </c>
    </row>
    <row r="2453" ht="14.25" customHeight="1">
      <c r="A2453" s="10">
        <v>2425.0</v>
      </c>
      <c r="B2453" s="10">
        <v>852705.2394549011</v>
      </c>
      <c r="C2453" s="10">
        <v>87457.4850228919</v>
      </c>
      <c r="D2453" s="10">
        <v>0.8650351357528382</v>
      </c>
      <c r="F2453" s="10">
        <v>48.49</v>
      </c>
      <c r="G2453" s="10">
        <v>1218566.26236153</v>
      </c>
    </row>
    <row r="2454" ht="14.25" customHeight="1">
      <c r="A2454" s="10">
        <v>2426.0</v>
      </c>
      <c r="B2454" s="10">
        <v>999148.9127485825</v>
      </c>
      <c r="C2454" s="10">
        <v>-202859.60583928553</v>
      </c>
      <c r="D2454" s="10">
        <v>-2.006468475854545</v>
      </c>
      <c r="F2454" s="10">
        <v>48.51</v>
      </c>
      <c r="G2454" s="10">
        <v>1218635.85140652</v>
      </c>
    </row>
    <row r="2455" ht="14.25" customHeight="1">
      <c r="A2455" s="10">
        <v>2427.0</v>
      </c>
      <c r="B2455" s="10">
        <v>1188902.3374529427</v>
      </c>
      <c r="C2455" s="10">
        <v>-32594.16869663284</v>
      </c>
      <c r="D2455" s="10">
        <v>-0.3223863701987619</v>
      </c>
      <c r="F2455" s="10">
        <v>48.53</v>
      </c>
      <c r="G2455" s="10">
        <v>1219154.40315955</v>
      </c>
    </row>
    <row r="2456" ht="14.25" customHeight="1">
      <c r="A2456" s="10">
        <v>2428.0</v>
      </c>
      <c r="B2456" s="10">
        <v>1295679.698588281</v>
      </c>
      <c r="C2456" s="10">
        <v>-195527.6108219209</v>
      </c>
      <c r="D2456" s="10">
        <v>-1.9339482872906388</v>
      </c>
      <c r="F2456" s="10">
        <v>48.55</v>
      </c>
      <c r="G2456" s="10">
        <v>1219637.36651886</v>
      </c>
    </row>
    <row r="2457" ht="14.25" customHeight="1">
      <c r="A2457" s="10">
        <v>2429.0</v>
      </c>
      <c r="B2457" s="10">
        <v>908763.3499030493</v>
      </c>
      <c r="C2457" s="10">
        <v>-7010.669451505295</v>
      </c>
      <c r="D2457" s="10">
        <v>-0.06934198255430955</v>
      </c>
      <c r="F2457" s="10">
        <v>48.57</v>
      </c>
      <c r="G2457" s="10">
        <v>1219778.03420155</v>
      </c>
    </row>
    <row r="2458" ht="14.25" customHeight="1">
      <c r="A2458" s="10">
        <v>2430.0</v>
      </c>
      <c r="B2458" s="10">
        <v>1241750.9065080117</v>
      </c>
      <c r="C2458" s="10">
        <v>-158563.47979011177</v>
      </c>
      <c r="D2458" s="10">
        <v>-1.5683389618370516</v>
      </c>
      <c r="F2458" s="10">
        <v>48.589999999999996</v>
      </c>
      <c r="G2458" s="10">
        <v>1219846.91850982</v>
      </c>
    </row>
    <row r="2459" ht="14.25" customHeight="1">
      <c r="A2459" s="10">
        <v>2431.0</v>
      </c>
      <c r="B2459" s="10">
        <v>1719411.301673565</v>
      </c>
      <c r="C2459" s="10">
        <v>-58733.266586735146</v>
      </c>
      <c r="D2459" s="10">
        <v>-0.580926140532918</v>
      </c>
      <c r="F2459" s="10">
        <v>48.61</v>
      </c>
      <c r="G2459" s="10">
        <v>1220001.33423994</v>
      </c>
    </row>
    <row r="2460" ht="14.25" customHeight="1">
      <c r="A2460" s="10">
        <v>2432.0</v>
      </c>
      <c r="B2460" s="10">
        <v>1358904.2599305492</v>
      </c>
      <c r="C2460" s="10">
        <v>30319.34719092073</v>
      </c>
      <c r="D2460" s="10">
        <v>0.2998862888221698</v>
      </c>
      <c r="F2460" s="10">
        <v>48.63</v>
      </c>
      <c r="G2460" s="10">
        <v>1220133.35833031</v>
      </c>
    </row>
    <row r="2461" ht="14.25" customHeight="1">
      <c r="A2461" s="10">
        <v>2433.0</v>
      </c>
      <c r="B2461" s="10">
        <v>1517153.9985262295</v>
      </c>
      <c r="C2461" s="10">
        <v>-30752.67801653943</v>
      </c>
      <c r="D2461" s="10">
        <v>-0.30417233008515426</v>
      </c>
      <c r="F2461" s="10">
        <v>48.65</v>
      </c>
      <c r="G2461" s="10">
        <v>1220276.5513435</v>
      </c>
    </row>
    <row r="2462" ht="14.25" customHeight="1">
      <c r="A2462" s="10">
        <v>2434.0</v>
      </c>
      <c r="B2462" s="10">
        <v>1382508.382101547</v>
      </c>
      <c r="C2462" s="10">
        <v>69422.24918447295</v>
      </c>
      <c r="D2462" s="10">
        <v>0.6866500303757785</v>
      </c>
      <c r="F2462" s="10">
        <v>48.67</v>
      </c>
      <c r="G2462" s="10">
        <v>1220591.00604205</v>
      </c>
    </row>
    <row r="2463" ht="14.25" customHeight="1">
      <c r="A2463" s="10">
        <v>2435.0</v>
      </c>
      <c r="B2463" s="10">
        <v>1236318.2497415612</v>
      </c>
      <c r="C2463" s="10">
        <v>59803.18217447866</v>
      </c>
      <c r="D2463" s="10">
        <v>0.5915085918284879</v>
      </c>
      <c r="F2463" s="10">
        <v>48.69</v>
      </c>
      <c r="G2463" s="10">
        <v>1220700.69613709</v>
      </c>
    </row>
    <row r="2464" ht="14.25" customHeight="1">
      <c r="A2464" s="10">
        <v>2436.0</v>
      </c>
      <c r="B2464" s="10">
        <v>1195479.8989769514</v>
      </c>
      <c r="C2464" s="10">
        <v>-158775.2075184614</v>
      </c>
      <c r="D2464" s="10">
        <v>-1.570433144218212</v>
      </c>
      <c r="F2464" s="10">
        <v>48.71</v>
      </c>
      <c r="G2464" s="10">
        <v>1220724.17725501</v>
      </c>
    </row>
    <row r="2465" ht="14.25" customHeight="1">
      <c r="A2465" s="10">
        <v>2437.0</v>
      </c>
      <c r="B2465" s="10">
        <v>510278.5764375421</v>
      </c>
      <c r="C2465" s="10">
        <v>250597.4457209839</v>
      </c>
      <c r="D2465" s="10">
        <v>2.478639711876291</v>
      </c>
      <c r="F2465" s="10">
        <v>48.73</v>
      </c>
      <c r="G2465" s="10">
        <v>1220987.0020716</v>
      </c>
    </row>
    <row r="2466" ht="14.25" customHeight="1">
      <c r="A2466" s="10">
        <v>2438.0</v>
      </c>
      <c r="B2466" s="10">
        <v>930230.3501085385</v>
      </c>
      <c r="C2466" s="10">
        <v>71962.23196214146</v>
      </c>
      <c r="D2466" s="10">
        <v>0.7117728011290794</v>
      </c>
      <c r="F2466" s="10">
        <v>48.75</v>
      </c>
      <c r="G2466" s="10">
        <v>1221823.70446983</v>
      </c>
    </row>
    <row r="2467" ht="14.25" customHeight="1">
      <c r="A2467" s="10">
        <v>2439.0</v>
      </c>
      <c r="B2467" s="10">
        <v>1005704.0687503896</v>
      </c>
      <c r="C2467" s="10">
        <v>-20364.594923360622</v>
      </c>
      <c r="D2467" s="10">
        <v>-0.20142461367909018</v>
      </c>
      <c r="F2467" s="10">
        <v>48.769999999999996</v>
      </c>
      <c r="G2467" s="10">
        <v>1221827.82199885</v>
      </c>
    </row>
    <row r="2468" ht="14.25" customHeight="1">
      <c r="A2468" s="10">
        <v>2440.0</v>
      </c>
      <c r="B2468" s="10">
        <v>1764965.58976572</v>
      </c>
      <c r="C2468" s="10">
        <v>45192.89694312983</v>
      </c>
      <c r="D2468" s="10">
        <v>0.4469994047054026</v>
      </c>
      <c r="F2468" s="10">
        <v>48.79</v>
      </c>
      <c r="G2468" s="10">
        <v>1222020.82133591</v>
      </c>
    </row>
    <row r="2469" ht="14.25" customHeight="1">
      <c r="A2469" s="10">
        <v>2441.0</v>
      </c>
      <c r="B2469" s="10">
        <v>1197655.5175044741</v>
      </c>
      <c r="C2469" s="10">
        <v>188817.84787690593</v>
      </c>
      <c r="D2469" s="10">
        <v>1.86758254742868</v>
      </c>
      <c r="F2469" s="10">
        <v>48.81</v>
      </c>
      <c r="G2469" s="10">
        <v>1222041.0158329</v>
      </c>
    </row>
    <row r="2470" ht="14.25" customHeight="1">
      <c r="A2470" s="10">
        <v>2442.0</v>
      </c>
      <c r="B2470" s="10">
        <v>1242881.5378156658</v>
      </c>
      <c r="C2470" s="10">
        <v>-39791.54879797576</v>
      </c>
      <c r="D2470" s="10">
        <v>-0.39357509316970374</v>
      </c>
      <c r="F2470" s="10">
        <v>48.83</v>
      </c>
      <c r="G2470" s="10">
        <v>1222045.09088746</v>
      </c>
    </row>
    <row r="2471" ht="14.25" customHeight="1">
      <c r="A2471" s="10">
        <v>2443.0</v>
      </c>
      <c r="B2471" s="10">
        <v>1208761.892842621</v>
      </c>
      <c r="C2471" s="10">
        <v>-172423.65382910112</v>
      </c>
      <c r="D2471" s="10">
        <v>-1.7054288578961123</v>
      </c>
      <c r="F2471" s="10">
        <v>48.85</v>
      </c>
      <c r="G2471" s="10">
        <v>1222277.09102041</v>
      </c>
    </row>
    <row r="2472" ht="14.25" customHeight="1">
      <c r="A2472" s="10">
        <v>2444.0</v>
      </c>
      <c r="B2472" s="10">
        <v>1203538.85394802</v>
      </c>
      <c r="C2472" s="10">
        <v>-43585.261027529836</v>
      </c>
      <c r="D2472" s="10">
        <v>-0.43109840375473296</v>
      </c>
      <c r="F2472" s="10">
        <v>48.87</v>
      </c>
      <c r="G2472" s="10">
        <v>1222344.20849925</v>
      </c>
    </row>
    <row r="2473" ht="14.25" customHeight="1">
      <c r="A2473" s="10">
        <v>2445.0</v>
      </c>
      <c r="B2473" s="10">
        <v>1144720.8944155285</v>
      </c>
      <c r="C2473" s="10">
        <v>-20728.91713475855</v>
      </c>
      <c r="D2473" s="10">
        <v>-0.20502809614273398</v>
      </c>
      <c r="F2473" s="10">
        <v>48.89</v>
      </c>
      <c r="G2473" s="10">
        <v>1222412.01985408</v>
      </c>
    </row>
    <row r="2474" ht="14.25" customHeight="1">
      <c r="A2474" s="10">
        <v>2446.0</v>
      </c>
      <c r="B2474" s="10">
        <v>1006313.5001623658</v>
      </c>
      <c r="C2474" s="10">
        <v>180375.00577597413</v>
      </c>
      <c r="D2474" s="10">
        <v>1.7840750573492699</v>
      </c>
      <c r="F2474" s="10">
        <v>48.91</v>
      </c>
      <c r="G2474" s="10">
        <v>1222576.81971505</v>
      </c>
    </row>
    <row r="2475" ht="14.25" customHeight="1">
      <c r="A2475" s="10">
        <v>2447.0</v>
      </c>
      <c r="B2475" s="10">
        <v>961378.5767505482</v>
      </c>
      <c r="C2475" s="10">
        <v>-191801.71309081325</v>
      </c>
      <c r="D2475" s="10">
        <v>-1.8970957245993347</v>
      </c>
      <c r="F2475" s="10">
        <v>48.93</v>
      </c>
      <c r="G2475" s="10">
        <v>1222689.52337959</v>
      </c>
    </row>
    <row r="2476" ht="14.25" customHeight="1">
      <c r="A2476" s="10">
        <v>2448.0</v>
      </c>
      <c r="B2476" s="10">
        <v>1136759.5027846338</v>
      </c>
      <c r="C2476" s="10">
        <v>66228.32656249614</v>
      </c>
      <c r="D2476" s="10">
        <v>0.6550591918310548</v>
      </c>
      <c r="F2476" s="10">
        <v>48.949999999999996</v>
      </c>
      <c r="G2476" s="10">
        <v>1222701.01211165</v>
      </c>
    </row>
    <row r="2477" ht="14.25" customHeight="1">
      <c r="A2477" s="10">
        <v>2449.0</v>
      </c>
      <c r="B2477" s="10">
        <v>1452522.688259197</v>
      </c>
      <c r="C2477" s="10">
        <v>78206.89019442303</v>
      </c>
      <c r="D2477" s="10">
        <v>0.7735382266987472</v>
      </c>
      <c r="F2477" s="10">
        <v>48.97</v>
      </c>
      <c r="G2477" s="10">
        <v>1222726.56436106</v>
      </c>
    </row>
    <row r="2478" ht="14.25" customHeight="1">
      <c r="A2478" s="10">
        <v>2450.0</v>
      </c>
      <c r="B2478" s="10">
        <v>1120919.573400624</v>
      </c>
      <c r="C2478" s="10">
        <v>168162.789624376</v>
      </c>
      <c r="D2478" s="10">
        <v>1.6632849837063381</v>
      </c>
      <c r="F2478" s="10">
        <v>48.99</v>
      </c>
      <c r="G2478" s="10">
        <v>1222760.85804672</v>
      </c>
    </row>
    <row r="2479" ht="14.25" customHeight="1">
      <c r="A2479" s="10">
        <v>2451.0</v>
      </c>
      <c r="B2479" s="10">
        <v>1181093.2119363407</v>
      </c>
      <c r="C2479" s="10">
        <v>-95990.20896429056</v>
      </c>
      <c r="D2479" s="10">
        <v>-0.9494316400778516</v>
      </c>
      <c r="F2479" s="10">
        <v>49.01</v>
      </c>
      <c r="G2479" s="10">
        <v>1222799.33972217</v>
      </c>
    </row>
    <row r="2480" ht="14.25" customHeight="1">
      <c r="A2480" s="10">
        <v>2452.0</v>
      </c>
      <c r="B2480" s="10">
        <v>1293063.2875653212</v>
      </c>
      <c r="C2480" s="10">
        <v>-73908.88440577127</v>
      </c>
      <c r="D2480" s="10">
        <v>-0.7310269880108328</v>
      </c>
      <c r="F2480" s="10">
        <v>49.03</v>
      </c>
      <c r="G2480" s="10">
        <v>1222887.1208418</v>
      </c>
    </row>
    <row r="2481" ht="14.25" customHeight="1">
      <c r="A2481" s="10">
        <v>2453.0</v>
      </c>
      <c r="B2481" s="10">
        <v>886508.8427024345</v>
      </c>
      <c r="C2481" s="10">
        <v>74802.8864713395</v>
      </c>
      <c r="D2481" s="10">
        <v>0.7398694924339786</v>
      </c>
      <c r="F2481" s="10">
        <v>49.05</v>
      </c>
      <c r="G2481" s="10">
        <v>1223100.54249555</v>
      </c>
    </row>
    <row r="2482" ht="14.25" customHeight="1">
      <c r="A2482" s="10">
        <v>2454.0</v>
      </c>
      <c r="B2482" s="10">
        <v>1242006.6981277515</v>
      </c>
      <c r="C2482" s="10">
        <v>37457.94856925844</v>
      </c>
      <c r="D2482" s="10">
        <v>0.3704936360467032</v>
      </c>
      <c r="F2482" s="10">
        <v>49.07</v>
      </c>
      <c r="G2482" s="10">
        <v>1223261.46230481</v>
      </c>
    </row>
    <row r="2483" ht="14.25" customHeight="1">
      <c r="A2483" s="10">
        <v>2455.0</v>
      </c>
      <c r="B2483" s="10">
        <v>920551.2041644418</v>
      </c>
      <c r="C2483" s="10">
        <v>-78254.93683466874</v>
      </c>
      <c r="D2483" s="10">
        <v>-0.7740134522549879</v>
      </c>
      <c r="F2483" s="10">
        <v>49.089999999999996</v>
      </c>
      <c r="G2483" s="10">
        <v>1223432.83977555</v>
      </c>
    </row>
    <row r="2484" ht="14.25" customHeight="1">
      <c r="A2484" s="10">
        <v>2456.0</v>
      </c>
      <c r="B2484" s="10">
        <v>1416125.384253915</v>
      </c>
      <c r="C2484" s="10">
        <v>5393.217653605156</v>
      </c>
      <c r="D2484" s="10">
        <v>0.05334389348046993</v>
      </c>
      <c r="F2484" s="10">
        <v>49.11</v>
      </c>
      <c r="G2484" s="10">
        <v>1223589.04602436</v>
      </c>
    </row>
    <row r="2485" ht="14.25" customHeight="1">
      <c r="A2485" s="10">
        <v>2457.0</v>
      </c>
      <c r="B2485" s="10">
        <v>1314591.9990990618</v>
      </c>
      <c r="C2485" s="10">
        <v>21785.826154648094</v>
      </c>
      <c r="D2485" s="10">
        <v>0.21548190049417676</v>
      </c>
      <c r="F2485" s="10">
        <v>49.13</v>
      </c>
      <c r="G2485" s="10">
        <v>1223777.49762374</v>
      </c>
    </row>
    <row r="2486" ht="14.25" customHeight="1">
      <c r="A2486" s="10">
        <v>2458.0</v>
      </c>
      <c r="B2486" s="10">
        <v>1207409.8403183182</v>
      </c>
      <c r="C2486" s="10">
        <v>-182621.89876097825</v>
      </c>
      <c r="D2486" s="10">
        <v>-1.8062988999145617</v>
      </c>
      <c r="F2486" s="10">
        <v>49.15</v>
      </c>
      <c r="G2486" s="10">
        <v>1223915.25261775</v>
      </c>
    </row>
    <row r="2487" ht="14.25" customHeight="1">
      <c r="A2487" s="10">
        <v>2459.0</v>
      </c>
      <c r="B2487" s="10">
        <v>1232829.619274049</v>
      </c>
      <c r="C2487" s="10">
        <v>2917.8923175109085</v>
      </c>
      <c r="D2487" s="10">
        <v>0.02886064441859422</v>
      </c>
      <c r="F2487" s="10">
        <v>49.17</v>
      </c>
      <c r="G2487" s="10">
        <v>1224001.87084381</v>
      </c>
    </row>
    <row r="2488" ht="14.25" customHeight="1">
      <c r="A2488" s="10">
        <v>2460.0</v>
      </c>
      <c r="B2488" s="10">
        <v>1485190.6880357778</v>
      </c>
      <c r="C2488" s="10">
        <v>-96350.51416601776</v>
      </c>
      <c r="D2488" s="10">
        <v>-0.9529953906134057</v>
      </c>
      <c r="F2488" s="10">
        <v>49.19</v>
      </c>
      <c r="G2488" s="10">
        <v>1224186.69592599</v>
      </c>
    </row>
    <row r="2489" ht="14.25" customHeight="1">
      <c r="A2489" s="10">
        <v>2461.0</v>
      </c>
      <c r="B2489" s="10">
        <v>1175354.2651375048</v>
      </c>
      <c r="C2489" s="10">
        <v>33520.818443515105</v>
      </c>
      <c r="D2489" s="10">
        <v>0.33155179028121473</v>
      </c>
      <c r="F2489" s="10">
        <v>49.21</v>
      </c>
      <c r="G2489" s="10">
        <v>1224397.42724926</v>
      </c>
    </row>
    <row r="2490" ht="14.25" customHeight="1">
      <c r="A2490" s="10">
        <v>2462.0</v>
      </c>
      <c r="B2490" s="10">
        <v>1335230.362284659</v>
      </c>
      <c r="C2490" s="10">
        <v>-100393.15627765888</v>
      </c>
      <c r="D2490" s="10">
        <v>-0.9929808471689912</v>
      </c>
      <c r="F2490" s="10">
        <v>49.23</v>
      </c>
      <c r="G2490" s="10">
        <v>1224454.54742603</v>
      </c>
    </row>
    <row r="2491" ht="14.25" customHeight="1">
      <c r="A2491" s="10">
        <v>2463.0</v>
      </c>
      <c r="B2491" s="10">
        <v>1394640.3770651636</v>
      </c>
      <c r="C2491" s="10">
        <v>80104.63834420638</v>
      </c>
      <c r="D2491" s="10">
        <v>0.7923087050396559</v>
      </c>
      <c r="F2491" s="10">
        <v>49.25</v>
      </c>
      <c r="G2491" s="10">
        <v>1224778.62279697</v>
      </c>
    </row>
    <row r="2492" ht="14.25" customHeight="1">
      <c r="A2492" s="10">
        <v>2464.0</v>
      </c>
      <c r="B2492" s="10">
        <v>1723177.4228285262</v>
      </c>
      <c r="C2492" s="10">
        <v>74443.79760756367</v>
      </c>
      <c r="D2492" s="10">
        <v>0.7363177726018527</v>
      </c>
      <c r="F2492" s="10">
        <v>49.269999999999996</v>
      </c>
      <c r="G2492" s="10">
        <v>1224792.35695068</v>
      </c>
    </row>
    <row r="2493" ht="14.25" customHeight="1">
      <c r="A2493" s="10">
        <v>2465.0</v>
      </c>
      <c r="B2493" s="10">
        <v>1617192.3723905361</v>
      </c>
      <c r="C2493" s="10">
        <v>-92934.66611478617</v>
      </c>
      <c r="D2493" s="10">
        <v>-0.9192095050264286</v>
      </c>
      <c r="F2493" s="10">
        <v>49.29</v>
      </c>
      <c r="G2493" s="10">
        <v>1225612.76260984</v>
      </c>
    </row>
    <row r="2494" ht="14.25" customHeight="1">
      <c r="A2494" s="10">
        <v>2466.0</v>
      </c>
      <c r="B2494" s="10">
        <v>1221751.2583403224</v>
      </c>
      <c r="C2494" s="10">
        <v>-104740.15215562237</v>
      </c>
      <c r="D2494" s="10">
        <v>-1.035976642993979</v>
      </c>
      <c r="F2494" s="10">
        <v>49.31</v>
      </c>
      <c r="G2494" s="10">
        <v>1225796.41444166</v>
      </c>
    </row>
    <row r="2495" ht="14.25" customHeight="1">
      <c r="A2495" s="10">
        <v>2467.0</v>
      </c>
      <c r="B2495" s="10">
        <v>1385269.9860735766</v>
      </c>
      <c r="C2495" s="10">
        <v>-12247.74165742658</v>
      </c>
      <c r="D2495" s="10">
        <v>-0.12114145363915435</v>
      </c>
      <c r="F2495" s="10">
        <v>49.33</v>
      </c>
      <c r="G2495" s="10">
        <v>1226041.78302165</v>
      </c>
    </row>
    <row r="2496" ht="14.25" customHeight="1">
      <c r="A2496" s="10">
        <v>2468.0</v>
      </c>
      <c r="B2496" s="10">
        <v>1825157.0672244008</v>
      </c>
      <c r="C2496" s="10">
        <v>11821.41583608929</v>
      </c>
      <c r="D2496" s="10">
        <v>0.11692469832497039</v>
      </c>
      <c r="F2496" s="10">
        <v>49.35</v>
      </c>
      <c r="G2496" s="10">
        <v>1226067.31416024</v>
      </c>
    </row>
    <row r="2497" ht="14.25" customHeight="1">
      <c r="A2497" s="10">
        <v>2469.0</v>
      </c>
      <c r="B2497" s="10">
        <v>1116934.3189369906</v>
      </c>
      <c r="C2497" s="10">
        <v>-1212.6319579104893</v>
      </c>
      <c r="D2497" s="10">
        <v>-0.011994047737077776</v>
      </c>
      <c r="F2497" s="10">
        <v>49.37</v>
      </c>
      <c r="G2497" s="10">
        <v>1226180.76798917</v>
      </c>
    </row>
    <row r="2498" ht="14.25" customHeight="1">
      <c r="A2498" s="10">
        <v>2470.0</v>
      </c>
      <c r="B2498" s="10">
        <v>1339343.089817747</v>
      </c>
      <c r="C2498" s="10">
        <v>81704.55631915294</v>
      </c>
      <c r="D2498" s="10">
        <v>0.8081333684436978</v>
      </c>
      <c r="F2498" s="10">
        <v>49.39</v>
      </c>
      <c r="G2498" s="10">
        <v>1226440.24710623</v>
      </c>
    </row>
    <row r="2499" ht="14.25" customHeight="1">
      <c r="A2499" s="10">
        <v>2471.0</v>
      </c>
      <c r="B2499" s="10">
        <v>1022928.4568238589</v>
      </c>
      <c r="C2499" s="10">
        <v>163097.49405317102</v>
      </c>
      <c r="D2499" s="10">
        <v>1.6131845418640116</v>
      </c>
      <c r="F2499" s="10">
        <v>49.41</v>
      </c>
      <c r="G2499" s="10">
        <v>1226441.47921702</v>
      </c>
    </row>
    <row r="2500" ht="14.25" customHeight="1">
      <c r="A2500" s="10">
        <v>2472.0</v>
      </c>
      <c r="B2500" s="10">
        <v>1223091.043100483</v>
      </c>
      <c r="C2500" s="10">
        <v>-52370.14944619313</v>
      </c>
      <c r="D2500" s="10">
        <v>-0.51798904717791</v>
      </c>
      <c r="F2500" s="10">
        <v>49.43</v>
      </c>
      <c r="G2500" s="10">
        <v>1226586.92141292</v>
      </c>
    </row>
    <row r="2501" ht="14.25" customHeight="1">
      <c r="A2501" s="10">
        <v>2473.0</v>
      </c>
      <c r="B2501" s="10">
        <v>1500949.4414627436</v>
      </c>
      <c r="C2501" s="10">
        <v>56844.579809506424</v>
      </c>
      <c r="D2501" s="10">
        <v>0.5622452875183704</v>
      </c>
      <c r="F2501" s="10">
        <v>49.449999999999996</v>
      </c>
      <c r="G2501" s="10">
        <v>1226992.90265201</v>
      </c>
    </row>
    <row r="2502" ht="14.25" customHeight="1">
      <c r="A2502" s="10">
        <v>2474.0</v>
      </c>
      <c r="B2502" s="10">
        <v>1799510.5745324113</v>
      </c>
      <c r="C2502" s="10">
        <v>-51599.078679521335</v>
      </c>
      <c r="D2502" s="10">
        <v>-0.5103624466056617</v>
      </c>
      <c r="F2502" s="10">
        <v>49.47</v>
      </c>
      <c r="G2502" s="10">
        <v>1227167.40760184</v>
      </c>
    </row>
    <row r="2503" ht="14.25" customHeight="1">
      <c r="A2503" s="10">
        <v>2475.0</v>
      </c>
      <c r="B2503" s="10">
        <v>832797.5273926836</v>
      </c>
      <c r="C2503" s="10">
        <v>62643.494751207414</v>
      </c>
      <c r="D2503" s="10">
        <v>0.6196019011061095</v>
      </c>
      <c r="F2503" s="10">
        <v>49.49</v>
      </c>
      <c r="G2503" s="10">
        <v>1227401.53898684</v>
      </c>
    </row>
    <row r="2504" ht="14.25" customHeight="1">
      <c r="A2504" s="10">
        <v>2476.0</v>
      </c>
      <c r="B2504" s="10">
        <v>1354680.3216411178</v>
      </c>
      <c r="C2504" s="10">
        <v>124143.32563317218</v>
      </c>
      <c r="D2504" s="10">
        <v>1.2278919124394112</v>
      </c>
      <c r="F2504" s="10">
        <v>49.51</v>
      </c>
      <c r="G2504" s="10">
        <v>1227568.95802279</v>
      </c>
    </row>
    <row r="2505" ht="14.25" customHeight="1">
      <c r="A2505" s="10">
        <v>2477.0</v>
      </c>
      <c r="B2505" s="10">
        <v>1371834.1922938845</v>
      </c>
      <c r="C2505" s="10">
        <v>-69898.2722808544</v>
      </c>
      <c r="D2505" s="10">
        <v>-0.6913583375457371</v>
      </c>
      <c r="F2505" s="10">
        <v>49.53</v>
      </c>
      <c r="G2505" s="10">
        <v>1227659.7722645</v>
      </c>
    </row>
    <row r="2506" ht="14.25" customHeight="1">
      <c r="A2506" s="10">
        <v>2478.0</v>
      </c>
      <c r="B2506" s="10">
        <v>1219372.706902966</v>
      </c>
      <c r="C2506" s="10">
        <v>19556.403165364172</v>
      </c>
      <c r="D2506" s="10">
        <v>0.1934308522885152</v>
      </c>
      <c r="F2506" s="10">
        <v>49.55</v>
      </c>
      <c r="G2506" s="10">
        <v>1228138.12912089</v>
      </c>
    </row>
    <row r="2507" ht="14.25" customHeight="1">
      <c r="A2507" s="10">
        <v>2479.0</v>
      </c>
      <c r="B2507" s="10">
        <v>1234142.745876652</v>
      </c>
      <c r="C2507" s="10">
        <v>-200667.046408672</v>
      </c>
      <c r="D2507" s="10">
        <v>-1.9847820422209859</v>
      </c>
      <c r="F2507" s="10">
        <v>49.57</v>
      </c>
      <c r="G2507" s="10">
        <v>1228323.22490594</v>
      </c>
    </row>
    <row r="2508" ht="14.25" customHeight="1">
      <c r="A2508" s="10">
        <v>2480.0</v>
      </c>
      <c r="B2508" s="10">
        <v>1430990.5223549833</v>
      </c>
      <c r="C2508" s="10">
        <v>170536.89253151673</v>
      </c>
      <c r="D2508" s="10">
        <v>1.6867670496499465</v>
      </c>
      <c r="F2508" s="10">
        <v>49.589999999999996</v>
      </c>
      <c r="G2508" s="10">
        <v>1228362.74689606</v>
      </c>
    </row>
    <row r="2509" ht="14.25" customHeight="1">
      <c r="A2509" s="10">
        <v>2481.0</v>
      </c>
      <c r="B2509" s="10">
        <v>1142834.5849452806</v>
      </c>
      <c r="C2509" s="10">
        <v>46632.129388799425</v>
      </c>
      <c r="D2509" s="10">
        <v>0.46123474012230614</v>
      </c>
      <c r="F2509" s="10">
        <v>49.61</v>
      </c>
      <c r="G2509" s="10">
        <v>1228517.20720761</v>
      </c>
    </row>
    <row r="2510" ht="14.25" customHeight="1">
      <c r="A2510" s="10">
        <v>2482.0</v>
      </c>
      <c r="B2510" s="10">
        <v>1134050.8750973782</v>
      </c>
      <c r="C2510" s="10">
        <v>-113904.9025793582</v>
      </c>
      <c r="D2510" s="10">
        <v>-1.126624471763147</v>
      </c>
      <c r="F2510" s="10">
        <v>49.63</v>
      </c>
      <c r="G2510" s="10">
        <v>1228532.30084287</v>
      </c>
    </row>
    <row r="2511" ht="14.25" customHeight="1">
      <c r="A2511" s="10">
        <v>2483.0</v>
      </c>
      <c r="B2511" s="10">
        <v>1362340.9647880034</v>
      </c>
      <c r="C2511" s="10">
        <v>-14762.434450093424</v>
      </c>
      <c r="D2511" s="10">
        <v>-0.14601408313120828</v>
      </c>
      <c r="F2511" s="10">
        <v>49.65</v>
      </c>
      <c r="G2511" s="10">
        <v>1228810.74504552</v>
      </c>
    </row>
    <row r="2512" ht="14.25" customHeight="1">
      <c r="A2512" s="10">
        <v>2484.0</v>
      </c>
      <c r="B2512" s="10">
        <v>731897.6901745489</v>
      </c>
      <c r="C2512" s="10">
        <v>-68768.85012114292</v>
      </c>
      <c r="D2512" s="10">
        <v>-0.6801873114066643</v>
      </c>
      <c r="F2512" s="10">
        <v>49.67</v>
      </c>
      <c r="G2512" s="10">
        <v>1228879.86701325</v>
      </c>
    </row>
    <row r="2513" ht="14.25" customHeight="1">
      <c r="A2513" s="10">
        <v>2485.0</v>
      </c>
      <c r="B2513" s="10">
        <v>1277237.978724344</v>
      </c>
      <c r="C2513" s="10">
        <v>103115.90887377597</v>
      </c>
      <c r="D2513" s="10">
        <v>1.0199113798842534</v>
      </c>
      <c r="F2513" s="10">
        <v>49.69</v>
      </c>
      <c r="G2513" s="10">
        <v>1228978.23296485</v>
      </c>
    </row>
    <row r="2514" ht="14.25" customHeight="1">
      <c r="A2514" s="10">
        <v>2486.0</v>
      </c>
      <c r="B2514" s="10">
        <v>1249893.389080159</v>
      </c>
      <c r="C2514" s="10">
        <v>93643.78938657115</v>
      </c>
      <c r="D2514" s="10">
        <v>0.9262233877777272</v>
      </c>
      <c r="F2514" s="10">
        <v>49.71</v>
      </c>
      <c r="G2514" s="10">
        <v>1229702.94836406</v>
      </c>
    </row>
    <row r="2515" ht="14.25" customHeight="1">
      <c r="A2515" s="10">
        <v>2487.0</v>
      </c>
      <c r="B2515" s="10">
        <v>1616903.022398483</v>
      </c>
      <c r="C2515" s="10">
        <v>169182.72814450692</v>
      </c>
      <c r="D2515" s="10">
        <v>1.6733731157397493</v>
      </c>
      <c r="F2515" s="10">
        <v>49.73</v>
      </c>
      <c r="G2515" s="10">
        <v>1230097.450945</v>
      </c>
    </row>
    <row r="2516" ht="14.25" customHeight="1">
      <c r="A2516" s="10">
        <v>2488.0</v>
      </c>
      <c r="B2516" s="10">
        <v>1473288.7540985113</v>
      </c>
      <c r="C2516" s="10">
        <v>47852.59120246861</v>
      </c>
      <c r="D2516" s="10">
        <v>0.47330623234955393</v>
      </c>
      <c r="F2516" s="10">
        <v>49.75</v>
      </c>
      <c r="G2516" s="10">
        <v>1230149.13678644</v>
      </c>
    </row>
    <row r="2517" ht="14.25" customHeight="1">
      <c r="A2517" s="10">
        <v>2489.0</v>
      </c>
      <c r="B2517" s="10">
        <v>1141309.3897866071</v>
      </c>
      <c r="C2517" s="10">
        <v>89053.84429689287</v>
      </c>
      <c r="D2517" s="10">
        <v>0.8808246003245016</v>
      </c>
      <c r="F2517" s="10">
        <v>49.769999999999996</v>
      </c>
      <c r="G2517" s="10">
        <v>1230363.2340835</v>
      </c>
    </row>
    <row r="2518" ht="14.25" customHeight="1">
      <c r="A2518" s="10">
        <v>2490.0</v>
      </c>
      <c r="B2518" s="10">
        <v>988757.2249381338</v>
      </c>
      <c r="C2518" s="10">
        <v>96188.17472950614</v>
      </c>
      <c r="D2518" s="10">
        <v>0.9513897039593232</v>
      </c>
      <c r="F2518" s="10">
        <v>49.79</v>
      </c>
      <c r="G2518" s="10">
        <v>1230391.46829733</v>
      </c>
    </row>
    <row r="2519" ht="14.25" customHeight="1">
      <c r="A2519" s="10">
        <v>2491.0</v>
      </c>
      <c r="B2519" s="10">
        <v>1258362.5811120996</v>
      </c>
      <c r="C2519" s="10">
        <v>-39796.3187505696</v>
      </c>
      <c r="D2519" s="10">
        <v>-0.3936222723972846</v>
      </c>
      <c r="F2519" s="10">
        <v>49.81</v>
      </c>
      <c r="G2519" s="10">
        <v>1230628.98596252</v>
      </c>
    </row>
    <row r="2520" ht="14.25" customHeight="1">
      <c r="A2520" s="10">
        <v>2492.0</v>
      </c>
      <c r="B2520" s="10">
        <v>959212.6619957851</v>
      </c>
      <c r="C2520" s="10">
        <v>157139.091442785</v>
      </c>
      <c r="D2520" s="10">
        <v>1.554250448234447</v>
      </c>
      <c r="F2520" s="10">
        <v>49.83</v>
      </c>
      <c r="G2520" s="10">
        <v>1231157.25514744</v>
      </c>
    </row>
    <row r="2521" ht="14.25" customHeight="1">
      <c r="A2521" s="10">
        <v>2493.0</v>
      </c>
      <c r="B2521" s="10">
        <v>1346884.5155904852</v>
      </c>
      <c r="C2521" s="10">
        <v>-15228.021616885206</v>
      </c>
      <c r="D2521" s="10">
        <v>-0.15061916933881062</v>
      </c>
      <c r="F2521" s="10">
        <v>49.85</v>
      </c>
      <c r="G2521" s="10">
        <v>1231452.18888375</v>
      </c>
    </row>
    <row r="2522" ht="14.25" customHeight="1">
      <c r="A2522" s="10">
        <v>2494.0</v>
      </c>
      <c r="B2522" s="10">
        <v>950901.8708744932</v>
      </c>
      <c r="C2522" s="10">
        <v>-80977.81245224911</v>
      </c>
      <c r="D2522" s="10">
        <v>-0.8009452017659098</v>
      </c>
      <c r="F2522" s="10">
        <v>49.87</v>
      </c>
      <c r="G2522" s="10">
        <v>1231511.93115774</v>
      </c>
    </row>
    <row r="2523" ht="14.25" customHeight="1">
      <c r="A2523" s="10">
        <v>2495.0</v>
      </c>
      <c r="B2523" s="10">
        <v>1202690.1336626625</v>
      </c>
      <c r="C2523" s="10">
        <v>-146917.26288167248</v>
      </c>
      <c r="D2523" s="10">
        <v>-1.4531471423860138</v>
      </c>
      <c r="F2523" s="10">
        <v>49.89</v>
      </c>
      <c r="G2523" s="10">
        <v>1231779.15170882</v>
      </c>
    </row>
    <row r="2524" ht="14.25" customHeight="1">
      <c r="A2524" s="10">
        <v>2496.0</v>
      </c>
      <c r="B2524" s="10">
        <v>1548510.7300962606</v>
      </c>
      <c r="C2524" s="10">
        <v>-139471.7429786306</v>
      </c>
      <c r="D2524" s="10">
        <v>-1.3795040880677647</v>
      </c>
      <c r="F2524" s="10">
        <v>49.91</v>
      </c>
      <c r="G2524" s="10">
        <v>1232004.82983474</v>
      </c>
    </row>
    <row r="2525" ht="14.25" customHeight="1">
      <c r="A2525" s="10">
        <v>2497.0</v>
      </c>
      <c r="B2525" s="10">
        <v>1637288.8522912227</v>
      </c>
      <c r="C2525" s="10">
        <v>-12446.728511442663</v>
      </c>
      <c r="D2525" s="10">
        <v>-0.1231096170299925</v>
      </c>
      <c r="F2525" s="10">
        <v>49.93</v>
      </c>
      <c r="G2525" s="10">
        <v>1232014.52710861</v>
      </c>
    </row>
    <row r="2526" ht="14.25" customHeight="1">
      <c r="A2526" s="10">
        <v>2498.0</v>
      </c>
      <c r="B2526" s="10">
        <v>1449127.489125421</v>
      </c>
      <c r="C2526" s="10">
        <v>106057.09144290886</v>
      </c>
      <c r="D2526" s="10">
        <v>1.0490023863578308</v>
      </c>
      <c r="F2526" s="10">
        <v>49.949999999999996</v>
      </c>
      <c r="G2526" s="10">
        <v>1232156.01224821</v>
      </c>
    </row>
    <row r="2527" ht="14.25" customHeight="1">
      <c r="A2527" s="10">
        <v>2499.0</v>
      </c>
      <c r="B2527" s="10">
        <v>1181605.399491277</v>
      </c>
      <c r="C2527" s="10">
        <v>-49082.49819656694</v>
      </c>
      <c r="D2527" s="10">
        <v>-0.48547114611679454</v>
      </c>
      <c r="F2527" s="10">
        <v>49.97</v>
      </c>
      <c r="G2527" s="10">
        <v>1232209.47620141</v>
      </c>
    </row>
    <row r="2528" ht="14.25" customHeight="1">
      <c r="A2528" s="10">
        <v>2500.0</v>
      </c>
      <c r="B2528" s="10">
        <v>1137557.1225573895</v>
      </c>
      <c r="C2528" s="10">
        <v>15472.493162460392</v>
      </c>
      <c r="D2528" s="10">
        <v>0.15303721825205097</v>
      </c>
      <c r="F2528" s="10">
        <v>49.99</v>
      </c>
      <c r="G2528" s="10">
        <v>1232466.39976016</v>
      </c>
    </row>
    <row r="2529" ht="14.25" customHeight="1">
      <c r="A2529" s="10">
        <v>2501.0</v>
      </c>
      <c r="B2529" s="10">
        <v>1467461.2573146634</v>
      </c>
      <c r="C2529" s="10">
        <v>-167099.2292422934</v>
      </c>
      <c r="D2529" s="10">
        <v>-1.652765391252298</v>
      </c>
      <c r="F2529" s="10">
        <v>50.01</v>
      </c>
      <c r="G2529" s="10">
        <v>1232872.35617141</v>
      </c>
    </row>
    <row r="2530" ht="14.25" customHeight="1">
      <c r="A2530" s="10">
        <v>2502.0</v>
      </c>
      <c r="B2530" s="10">
        <v>1221576.6193555566</v>
      </c>
      <c r="C2530" s="10">
        <v>-875.9232184665743</v>
      </c>
      <c r="D2530" s="10">
        <v>-0.008663687962179199</v>
      </c>
      <c r="F2530" s="10">
        <v>50.03</v>
      </c>
      <c r="G2530" s="10">
        <v>1232974.14208299</v>
      </c>
    </row>
    <row r="2531" ht="14.25" customHeight="1">
      <c r="A2531" s="10">
        <v>2503.0</v>
      </c>
      <c r="B2531" s="10">
        <v>1056768.610215452</v>
      </c>
      <c r="C2531" s="10">
        <v>28344.840859147953</v>
      </c>
      <c r="D2531" s="10">
        <v>0.2803566013139727</v>
      </c>
      <c r="F2531" s="10">
        <v>50.05</v>
      </c>
      <c r="G2531" s="10">
        <v>1232992.84080575</v>
      </c>
    </row>
    <row r="2532" ht="14.25" customHeight="1">
      <c r="A2532" s="10">
        <v>2504.0</v>
      </c>
      <c r="B2532" s="10">
        <v>941543.8406682342</v>
      </c>
      <c r="C2532" s="10">
        <v>-4218.274605456158</v>
      </c>
      <c r="D2532" s="10">
        <v>-0.04172262379850515</v>
      </c>
      <c r="F2532" s="10">
        <v>50.07</v>
      </c>
      <c r="G2532" s="10">
        <v>1233126.83565238</v>
      </c>
    </row>
    <row r="2533" ht="14.25" customHeight="1">
      <c r="A2533" s="10">
        <v>2505.0</v>
      </c>
      <c r="B2533" s="10">
        <v>1016889.827359345</v>
      </c>
      <c r="C2533" s="10">
        <v>108807.03500846494</v>
      </c>
      <c r="D2533" s="10">
        <v>1.0762018628225474</v>
      </c>
      <c r="F2533" s="10">
        <v>50.089999999999996</v>
      </c>
      <c r="G2533" s="10">
        <v>1233205.19558341</v>
      </c>
    </row>
    <row r="2534" ht="14.25" customHeight="1">
      <c r="A2534" s="10">
        <v>2506.0</v>
      </c>
      <c r="B2534" s="10">
        <v>1334240.1831093787</v>
      </c>
      <c r="C2534" s="10">
        <v>183929.26069938135</v>
      </c>
      <c r="D2534" s="10">
        <v>1.81922991447059</v>
      </c>
      <c r="F2534" s="10">
        <v>50.11</v>
      </c>
      <c r="G2534" s="10">
        <v>1233220.00947781</v>
      </c>
    </row>
    <row r="2535" ht="14.25" customHeight="1">
      <c r="A2535" s="10">
        <v>2507.0</v>
      </c>
      <c r="B2535" s="10">
        <v>1228923.6071835554</v>
      </c>
      <c r="C2535" s="10">
        <v>-17821.396294315346</v>
      </c>
      <c r="D2535" s="10">
        <v>-0.17627003519164824</v>
      </c>
      <c r="F2535" s="10">
        <v>50.13</v>
      </c>
      <c r="G2535" s="10">
        <v>1233484.47657809</v>
      </c>
    </row>
    <row r="2536" ht="14.25" customHeight="1">
      <c r="A2536" s="10">
        <v>2508.0</v>
      </c>
      <c r="B2536" s="10">
        <v>1105578.9740242166</v>
      </c>
      <c r="C2536" s="10">
        <v>-211659.93520784169</v>
      </c>
      <c r="D2536" s="10">
        <v>-2.0935118445039644</v>
      </c>
      <c r="F2536" s="10">
        <v>50.15</v>
      </c>
      <c r="G2536" s="10">
        <v>1233882.55530295</v>
      </c>
    </row>
    <row r="2537" ht="14.25" customHeight="1">
      <c r="A2537" s="10">
        <v>2509.0</v>
      </c>
      <c r="B2537" s="10">
        <v>1175036.7572977587</v>
      </c>
      <c r="C2537" s="10">
        <v>57119.2549504512</v>
      </c>
      <c r="D2537" s="10">
        <v>0.5649620778282325</v>
      </c>
      <c r="F2537" s="10">
        <v>50.17</v>
      </c>
      <c r="G2537" s="10">
        <v>1233965.83737812</v>
      </c>
    </row>
    <row r="2538" ht="14.25" customHeight="1">
      <c r="A2538" s="10">
        <v>2510.0</v>
      </c>
      <c r="B2538" s="10">
        <v>1532913.9658985254</v>
      </c>
      <c r="C2538" s="10">
        <v>-47236.9020917255</v>
      </c>
      <c r="D2538" s="10">
        <v>-0.46721649956849115</v>
      </c>
      <c r="F2538" s="10">
        <v>50.19</v>
      </c>
      <c r="G2538" s="10">
        <v>1234037.23593366</v>
      </c>
    </row>
    <row r="2539" ht="14.25" customHeight="1">
      <c r="A2539" s="10">
        <v>2511.0</v>
      </c>
      <c r="B2539" s="10">
        <v>965900.7448264619</v>
      </c>
      <c r="C2539" s="10">
        <v>12134.599948381074</v>
      </c>
      <c r="D2539" s="10">
        <v>0.12002237785487047</v>
      </c>
      <c r="F2539" s="10">
        <v>50.21</v>
      </c>
      <c r="G2539" s="10">
        <v>1234531.60050334</v>
      </c>
    </row>
    <row r="2540" ht="14.25" customHeight="1">
      <c r="A2540" s="10">
        <v>2512.0</v>
      </c>
      <c r="B2540" s="10">
        <v>1413105.4655959005</v>
      </c>
      <c r="C2540" s="10">
        <v>35669.50498551945</v>
      </c>
      <c r="D2540" s="10">
        <v>0.35280428060913255</v>
      </c>
      <c r="F2540" s="10">
        <v>50.23</v>
      </c>
      <c r="G2540" s="10">
        <v>1234609.73890829</v>
      </c>
    </row>
    <row r="2541" ht="14.25" customHeight="1">
      <c r="A2541" s="10">
        <v>2513.0</v>
      </c>
      <c r="B2541" s="10">
        <v>902087.7609907787</v>
      </c>
      <c r="C2541" s="10">
        <v>-3805.8585081506753</v>
      </c>
      <c r="D2541" s="10">
        <v>-0.037643448475479076</v>
      </c>
      <c r="F2541" s="10">
        <v>50.25</v>
      </c>
      <c r="G2541" s="10">
        <v>1234629.59549004</v>
      </c>
    </row>
    <row r="2542" ht="14.25" customHeight="1">
      <c r="A2542" s="10">
        <v>2514.0</v>
      </c>
      <c r="B2542" s="10">
        <v>1121108.9633074945</v>
      </c>
      <c r="C2542" s="10">
        <v>-21149.32429502462</v>
      </c>
      <c r="D2542" s="10">
        <v>-0.2091863104437402</v>
      </c>
      <c r="F2542" s="10">
        <v>50.269999999999996</v>
      </c>
      <c r="G2542" s="10">
        <v>1234636.45181904</v>
      </c>
    </row>
    <row r="2543" ht="14.25" customHeight="1">
      <c r="A2543" s="10">
        <v>2515.0</v>
      </c>
      <c r="B2543" s="10">
        <v>1228757.5725372327</v>
      </c>
      <c r="C2543" s="10">
        <v>15081.06169147743</v>
      </c>
      <c r="D2543" s="10">
        <v>0.14916560022471972</v>
      </c>
      <c r="F2543" s="10">
        <v>50.29</v>
      </c>
      <c r="G2543" s="10">
        <v>1234837.206007</v>
      </c>
    </row>
    <row r="2544" ht="14.25" customHeight="1">
      <c r="A2544" s="10">
        <v>2516.0</v>
      </c>
      <c r="B2544" s="10">
        <v>794554.9346103694</v>
      </c>
      <c r="C2544" s="10">
        <v>76770.3266676336</v>
      </c>
      <c r="D2544" s="10">
        <v>0.7593292893494901</v>
      </c>
      <c r="F2544" s="10">
        <v>50.31</v>
      </c>
      <c r="G2544" s="10">
        <v>1235144.09637726</v>
      </c>
    </row>
    <row r="2545" ht="14.25" customHeight="1">
      <c r="A2545" s="10">
        <v>2517.0</v>
      </c>
      <c r="B2545" s="10">
        <v>943778.8749827817</v>
      </c>
      <c r="C2545" s="10">
        <v>-103096.26610617177</v>
      </c>
      <c r="D2545" s="10">
        <v>-1.0197170948080632</v>
      </c>
      <c r="F2545" s="10">
        <v>50.33</v>
      </c>
      <c r="G2545" s="10">
        <v>1235226.4778327</v>
      </c>
    </row>
    <row r="2546" ht="14.25" customHeight="1">
      <c r="A2546" s="10">
        <v>2518.0</v>
      </c>
      <c r="B2546" s="10">
        <v>1119097.9470577852</v>
      </c>
      <c r="C2546" s="10">
        <v>-85806.97215730522</v>
      </c>
      <c r="D2546" s="10">
        <v>-0.8487100422474526</v>
      </c>
      <c r="F2546" s="10">
        <v>50.35</v>
      </c>
      <c r="G2546" s="10">
        <v>1235475.55001903</v>
      </c>
    </row>
    <row r="2547" ht="14.25" customHeight="1">
      <c r="A2547" s="10">
        <v>2519.0</v>
      </c>
      <c r="B2547" s="10">
        <v>1393070.3923672433</v>
      </c>
      <c r="C2547" s="10">
        <v>-179718.7601404132</v>
      </c>
      <c r="D2547" s="10">
        <v>-1.7775841831571284</v>
      </c>
      <c r="F2547" s="10">
        <v>50.37</v>
      </c>
      <c r="G2547" s="10">
        <v>1235501.48617037</v>
      </c>
    </row>
    <row r="2548" ht="14.25" customHeight="1">
      <c r="A2548" s="10">
        <v>2520.0</v>
      </c>
      <c r="B2548" s="10">
        <v>1355484.4812616725</v>
      </c>
      <c r="C2548" s="10">
        <v>5139.213195257587</v>
      </c>
      <c r="D2548" s="10">
        <v>0.05083155527349996</v>
      </c>
      <c r="F2548" s="10">
        <v>50.39</v>
      </c>
      <c r="G2548" s="10">
        <v>1235591.82834826</v>
      </c>
    </row>
    <row r="2549" ht="14.25" customHeight="1">
      <c r="A2549" s="10">
        <v>2521.0</v>
      </c>
      <c r="B2549" s="10">
        <v>1534652.674061235</v>
      </c>
      <c r="C2549" s="10">
        <v>-4528.657744345022</v>
      </c>
      <c r="D2549" s="10">
        <v>-0.0447925991198152</v>
      </c>
      <c r="F2549" s="10">
        <v>50.41</v>
      </c>
      <c r="G2549" s="10">
        <v>1235593.27657752</v>
      </c>
    </row>
    <row r="2550" ht="14.25" customHeight="1">
      <c r="A2550" s="10">
        <v>2522.0</v>
      </c>
      <c r="B2550" s="10">
        <v>858484.3104469425</v>
      </c>
      <c r="C2550" s="10">
        <v>98279.70363669249</v>
      </c>
      <c r="D2550" s="10">
        <v>0.9720768525971484</v>
      </c>
      <c r="F2550" s="10">
        <v>50.43</v>
      </c>
      <c r="G2550" s="10">
        <v>1235681.7929598</v>
      </c>
    </row>
    <row r="2551" ht="14.25" customHeight="1">
      <c r="A2551" s="10">
        <v>2523.0</v>
      </c>
      <c r="B2551" s="10">
        <v>1119702.284060846</v>
      </c>
      <c r="C2551" s="10">
        <v>87229.36639176402</v>
      </c>
      <c r="D2551" s="10">
        <v>0.8627788322358345</v>
      </c>
      <c r="F2551" s="10">
        <v>50.449999999999996</v>
      </c>
      <c r="G2551" s="10">
        <v>1235747.51159156</v>
      </c>
    </row>
    <row r="2552" ht="14.25" customHeight="1">
      <c r="A2552" s="10">
        <v>2524.0</v>
      </c>
      <c r="B2552" s="10">
        <v>1114654.5262500714</v>
      </c>
      <c r="C2552" s="10">
        <v>-67711.02790580131</v>
      </c>
      <c r="D2552" s="10">
        <v>-0.6697244747105155</v>
      </c>
      <c r="F2552" s="10">
        <v>50.47</v>
      </c>
      <c r="G2552" s="10">
        <v>1235750.60171706</v>
      </c>
    </row>
    <row r="2553" ht="14.25" customHeight="1">
      <c r="A2553" s="10">
        <v>2525.0</v>
      </c>
      <c r="B2553" s="10">
        <v>1422832.449477801</v>
      </c>
      <c r="C2553" s="10">
        <v>-111067.30800855113</v>
      </c>
      <c r="D2553" s="10">
        <v>-1.098558046069256</v>
      </c>
      <c r="F2553" s="10">
        <v>50.49</v>
      </c>
      <c r="G2553" s="10">
        <v>1236044.31555322</v>
      </c>
    </row>
    <row r="2554" ht="14.25" customHeight="1">
      <c r="A2554" s="10">
        <v>2526.0</v>
      </c>
      <c r="B2554" s="10">
        <v>1374003.7375117429</v>
      </c>
      <c r="C2554" s="10">
        <v>-74573.56155635277</v>
      </c>
      <c r="D2554" s="10">
        <v>-0.7376012576577884</v>
      </c>
      <c r="F2554" s="10">
        <v>50.51</v>
      </c>
      <c r="G2554" s="10">
        <v>1236093.91439572</v>
      </c>
    </row>
    <row r="2555" ht="14.25" customHeight="1">
      <c r="A2555" s="10">
        <v>2527.0</v>
      </c>
      <c r="B2555" s="10">
        <v>946946.4750063734</v>
      </c>
      <c r="C2555" s="10">
        <v>-106673.6101140544</v>
      </c>
      <c r="D2555" s="10">
        <v>-1.055100324255873</v>
      </c>
      <c r="F2555" s="10">
        <v>50.53</v>
      </c>
      <c r="G2555" s="10">
        <v>1236258.07968267</v>
      </c>
    </row>
    <row r="2556" ht="14.25" customHeight="1">
      <c r="A2556" s="10">
        <v>2528.0</v>
      </c>
      <c r="B2556" s="10">
        <v>1073201.2069235896</v>
      </c>
      <c r="C2556" s="10">
        <v>36059.647382290335</v>
      </c>
      <c r="D2556" s="10">
        <v>0.35666314850437675</v>
      </c>
      <c r="F2556" s="10">
        <v>50.55</v>
      </c>
      <c r="G2556" s="10">
        <v>1236308.2799445</v>
      </c>
    </row>
    <row r="2557" ht="14.25" customHeight="1">
      <c r="A2557" s="10">
        <v>2529.0</v>
      </c>
      <c r="B2557" s="10">
        <v>1246452.0300420723</v>
      </c>
      <c r="C2557" s="10">
        <v>-32347.09615983232</v>
      </c>
      <c r="D2557" s="10">
        <v>-0.3199425950849898</v>
      </c>
      <c r="F2557" s="10">
        <v>50.57</v>
      </c>
      <c r="G2557" s="10">
        <v>1236633.08656357</v>
      </c>
    </row>
    <row r="2558" ht="14.25" customHeight="1">
      <c r="A2558" s="10">
        <v>2530.0</v>
      </c>
      <c r="B2558" s="10">
        <v>2046209.9433268937</v>
      </c>
      <c r="C2558" s="10">
        <v>72966.31860637618</v>
      </c>
      <c r="D2558" s="10">
        <v>0.7217041434993275</v>
      </c>
      <c r="F2558" s="10">
        <v>50.589999999999996</v>
      </c>
      <c r="G2558" s="10">
        <v>1236874.80918799</v>
      </c>
    </row>
    <row r="2559" ht="14.25" customHeight="1">
      <c r="A2559" s="10">
        <v>2531.0</v>
      </c>
      <c r="B2559" s="10">
        <v>1192151.079144111</v>
      </c>
      <c r="C2559" s="10">
        <v>57518.54911244917</v>
      </c>
      <c r="D2559" s="10">
        <v>0.5689114651166827</v>
      </c>
      <c r="F2559" s="10">
        <v>50.61</v>
      </c>
      <c r="G2559" s="10">
        <v>1236931.72826266</v>
      </c>
    </row>
    <row r="2560" ht="14.25" customHeight="1">
      <c r="A2560" s="10">
        <v>2532.0</v>
      </c>
      <c r="B2560" s="10">
        <v>1869973.0139034558</v>
      </c>
      <c r="C2560" s="10">
        <v>181015.48277581413</v>
      </c>
      <c r="D2560" s="10">
        <v>1.7904099652003034</v>
      </c>
      <c r="F2560" s="10">
        <v>50.63</v>
      </c>
      <c r="G2560" s="10">
        <v>1237115.74130009</v>
      </c>
    </row>
    <row r="2561" ht="14.25" customHeight="1">
      <c r="A2561" s="10">
        <v>2533.0</v>
      </c>
      <c r="B2561" s="10">
        <v>745996.0781624918</v>
      </c>
      <c r="C2561" s="10">
        <v>-177153.54258712882</v>
      </c>
      <c r="D2561" s="10">
        <v>-1.7522118172142926</v>
      </c>
      <c r="F2561" s="10">
        <v>50.65</v>
      </c>
      <c r="G2561" s="10">
        <v>1237224.85875181</v>
      </c>
    </row>
    <row r="2562" ht="14.25" customHeight="1">
      <c r="A2562" s="10">
        <v>2534.0</v>
      </c>
      <c r="B2562" s="10">
        <v>1495748.1377787301</v>
      </c>
      <c r="C2562" s="10">
        <v>186960.4790876899</v>
      </c>
      <c r="D2562" s="10">
        <v>1.8492114581811212</v>
      </c>
      <c r="F2562" s="10">
        <v>50.67</v>
      </c>
      <c r="G2562" s="10">
        <v>1237246.1448766</v>
      </c>
    </row>
    <row r="2563" ht="14.25" customHeight="1">
      <c r="A2563" s="10">
        <v>2535.0</v>
      </c>
      <c r="B2563" s="10">
        <v>1331167.53326998</v>
      </c>
      <c r="C2563" s="10">
        <v>-57536.266197270015</v>
      </c>
      <c r="D2563" s="10">
        <v>-0.5690867034152586</v>
      </c>
      <c r="F2563" s="10">
        <v>50.69</v>
      </c>
      <c r="G2563" s="10">
        <v>1237360.71841583</v>
      </c>
    </row>
    <row r="2564" ht="14.25" customHeight="1">
      <c r="A2564" s="10">
        <v>2536.0</v>
      </c>
      <c r="B2564" s="10">
        <v>1267249.7839724696</v>
      </c>
      <c r="C2564" s="10">
        <v>54007.4665996104</v>
      </c>
      <c r="D2564" s="10">
        <v>0.534183622927556</v>
      </c>
      <c r="F2564" s="10">
        <v>50.71</v>
      </c>
      <c r="G2564" s="10">
        <v>1237902.82007374</v>
      </c>
    </row>
    <row r="2565" ht="14.25" customHeight="1">
      <c r="A2565" s="10">
        <v>2537.0</v>
      </c>
      <c r="B2565" s="10">
        <v>1218652.2290311402</v>
      </c>
      <c r="C2565" s="10">
        <v>-190001.63704656018</v>
      </c>
      <c r="D2565" s="10">
        <v>-1.8792913134057323</v>
      </c>
      <c r="F2565" s="10">
        <v>50.73</v>
      </c>
      <c r="G2565" s="10">
        <v>1238396.41206252</v>
      </c>
    </row>
    <row r="2566" ht="14.25" customHeight="1">
      <c r="A2566" s="10">
        <v>2538.0</v>
      </c>
      <c r="B2566" s="10">
        <v>1456823.4275315348</v>
      </c>
      <c r="C2566" s="10">
        <v>245702.62881494523</v>
      </c>
      <c r="D2566" s="10">
        <v>2.430225461161305</v>
      </c>
      <c r="F2566" s="10">
        <v>50.75</v>
      </c>
      <c r="G2566" s="10">
        <v>1238406.18978395</v>
      </c>
    </row>
    <row r="2567" ht="14.25" customHeight="1">
      <c r="A2567" s="10">
        <v>2539.0</v>
      </c>
      <c r="B2567" s="10">
        <v>1074008.6678128783</v>
      </c>
      <c r="C2567" s="10">
        <v>66910.13765304163</v>
      </c>
      <c r="D2567" s="10">
        <v>0.6618029319364722</v>
      </c>
      <c r="F2567" s="10">
        <v>50.769999999999996</v>
      </c>
      <c r="G2567" s="10">
        <v>1238486.1702122</v>
      </c>
    </row>
    <row r="2568" ht="14.25" customHeight="1">
      <c r="A2568" s="10">
        <v>2540.0</v>
      </c>
      <c r="B2568" s="10">
        <v>1274620.9679510058</v>
      </c>
      <c r="C2568" s="10">
        <v>4732.95656109415</v>
      </c>
      <c r="D2568" s="10">
        <v>0.04681330271807747</v>
      </c>
      <c r="F2568" s="10">
        <v>50.79</v>
      </c>
      <c r="G2568" s="10">
        <v>1238708.75973817</v>
      </c>
    </row>
    <row r="2569" ht="14.25" customHeight="1">
      <c r="A2569" s="10">
        <v>2541.0</v>
      </c>
      <c r="B2569" s="10">
        <v>1314933.9822672317</v>
      </c>
      <c r="C2569" s="10">
        <v>58356.87851130823</v>
      </c>
      <c r="D2569" s="10">
        <v>0.5772033155530155</v>
      </c>
      <c r="F2569" s="10">
        <v>50.81</v>
      </c>
      <c r="G2569" s="10">
        <v>1238929.11006833</v>
      </c>
    </row>
    <row r="2570" ht="14.25" customHeight="1">
      <c r="A2570" s="10">
        <v>2542.0</v>
      </c>
      <c r="B2570" s="10">
        <v>1485256.8964816679</v>
      </c>
      <c r="C2570" s="10">
        <v>-149426.10406207782</v>
      </c>
      <c r="D2570" s="10">
        <v>-1.4779618940394166</v>
      </c>
      <c r="F2570" s="10">
        <v>50.83</v>
      </c>
      <c r="G2570" s="10">
        <v>1238938.29053199</v>
      </c>
    </row>
    <row r="2571" ht="14.25" customHeight="1">
      <c r="A2571" s="10">
        <v>2543.0</v>
      </c>
      <c r="B2571" s="10">
        <v>1210126.943464317</v>
      </c>
      <c r="C2571" s="10">
        <v>-114528.99963081698</v>
      </c>
      <c r="D2571" s="10">
        <v>-1.1327973668274207</v>
      </c>
      <c r="F2571" s="10">
        <v>50.85</v>
      </c>
      <c r="G2571" s="10">
        <v>1239309.91470995</v>
      </c>
    </row>
    <row r="2572" ht="14.25" customHeight="1">
      <c r="A2572" s="10">
        <v>2544.0</v>
      </c>
      <c r="B2572" s="10">
        <v>1448004.7755872225</v>
      </c>
      <c r="C2572" s="10">
        <v>-48025.1086342826</v>
      </c>
      <c r="D2572" s="10">
        <v>-0.47501258875815505</v>
      </c>
      <c r="F2572" s="10">
        <v>50.87</v>
      </c>
      <c r="G2572" s="10">
        <v>1239318.13087631</v>
      </c>
    </row>
    <row r="2573" ht="14.25" customHeight="1">
      <c r="A2573" s="10">
        <v>2545.0</v>
      </c>
      <c r="B2573" s="10">
        <v>1706816.4700876183</v>
      </c>
      <c r="C2573" s="10">
        <v>-214029.84259566828</v>
      </c>
      <c r="D2573" s="10">
        <v>-2.116952412894579</v>
      </c>
      <c r="F2573" s="10">
        <v>50.89</v>
      </c>
      <c r="G2573" s="10">
        <v>1239459.81481654</v>
      </c>
    </row>
    <row r="2574" ht="14.25" customHeight="1">
      <c r="A2574" s="10">
        <v>2546.0</v>
      </c>
      <c r="B2574" s="10">
        <v>887966.6147571395</v>
      </c>
      <c r="C2574" s="10">
        <v>15690.947790789534</v>
      </c>
      <c r="D2574" s="10">
        <v>0.15519793587413983</v>
      </c>
      <c r="F2574" s="10">
        <v>50.91</v>
      </c>
      <c r="G2574" s="10">
        <v>1239940.0421668</v>
      </c>
    </row>
    <row r="2575" ht="14.25" customHeight="1">
      <c r="A2575" s="10">
        <v>2547.0</v>
      </c>
      <c r="B2575" s="10">
        <v>1360514.277867843</v>
      </c>
      <c r="C2575" s="10">
        <v>86242.58489357703</v>
      </c>
      <c r="D2575" s="10">
        <v>0.8530186537100154</v>
      </c>
      <c r="F2575" s="10">
        <v>50.93</v>
      </c>
      <c r="G2575" s="10">
        <v>1240319.69221106</v>
      </c>
    </row>
    <row r="2576" ht="14.25" customHeight="1">
      <c r="A2576" s="10">
        <v>2548.0</v>
      </c>
      <c r="B2576" s="10">
        <v>992330.2714039097</v>
      </c>
      <c r="C2576" s="10">
        <v>-10770.459725590656</v>
      </c>
      <c r="D2576" s="10">
        <v>-0.10652977373415347</v>
      </c>
      <c r="F2576" s="10">
        <v>50.949999999999996</v>
      </c>
      <c r="G2576" s="10">
        <v>1240380.46140598</v>
      </c>
    </row>
    <row r="2577" ht="14.25" customHeight="1">
      <c r="A2577" s="10">
        <v>2549.0</v>
      </c>
      <c r="B2577" s="10">
        <v>716877.4394282309</v>
      </c>
      <c r="C2577" s="10">
        <v>-41341.04793966387</v>
      </c>
      <c r="D2577" s="10">
        <v>-0.40890106784217733</v>
      </c>
      <c r="F2577" s="10">
        <v>50.97</v>
      </c>
      <c r="G2577" s="10">
        <v>1240503.52412107</v>
      </c>
    </row>
    <row r="2578" ht="14.25" customHeight="1">
      <c r="A2578" s="10">
        <v>2550.0</v>
      </c>
      <c r="B2578" s="10">
        <v>777729.4041935884</v>
      </c>
      <c r="C2578" s="10">
        <v>306526.2740786915</v>
      </c>
      <c r="D2578" s="10">
        <v>3.0318273734954566</v>
      </c>
      <c r="F2578" s="10">
        <v>50.99</v>
      </c>
      <c r="G2578" s="10">
        <v>1240754.93204638</v>
      </c>
    </row>
    <row r="2579" ht="14.25" customHeight="1">
      <c r="A2579" s="10">
        <v>2551.0</v>
      </c>
      <c r="B2579" s="10">
        <v>1064221.6253092382</v>
      </c>
      <c r="C2579" s="10">
        <v>218117.72456725175</v>
      </c>
      <c r="D2579" s="10">
        <v>2.1573853333622175</v>
      </c>
      <c r="F2579" s="10">
        <v>51.01</v>
      </c>
      <c r="G2579" s="10">
        <v>1240763.76557147</v>
      </c>
    </row>
    <row r="2580" ht="14.25" customHeight="1">
      <c r="A2580" s="10">
        <v>2552.0</v>
      </c>
      <c r="B2580" s="10">
        <v>1254808.284605626</v>
      </c>
      <c r="C2580" s="10">
        <v>50401.98035390396</v>
      </c>
      <c r="D2580" s="10">
        <v>0.4985220408091895</v>
      </c>
      <c r="F2580" s="10">
        <v>51.03</v>
      </c>
      <c r="G2580" s="10">
        <v>1240864.15447193</v>
      </c>
    </row>
    <row r="2581" ht="14.25" customHeight="1">
      <c r="A2581" s="10">
        <v>2553.0</v>
      </c>
      <c r="B2581" s="10">
        <v>1212489.002850771</v>
      </c>
      <c r="C2581" s="10">
        <v>144050.50423645903</v>
      </c>
      <c r="D2581" s="10">
        <v>1.4247922571159455</v>
      </c>
      <c r="F2581" s="10">
        <v>51.05</v>
      </c>
      <c r="G2581" s="10">
        <v>1241182.83496703</v>
      </c>
    </row>
    <row r="2582" ht="14.25" customHeight="1">
      <c r="A2582" s="10">
        <v>2554.0</v>
      </c>
      <c r="B2582" s="10">
        <v>1161336.5750340284</v>
      </c>
      <c r="C2582" s="10">
        <v>-95295.78637669841</v>
      </c>
      <c r="D2582" s="10">
        <v>-0.942563160642725</v>
      </c>
      <c r="F2582" s="10">
        <v>51.07</v>
      </c>
      <c r="G2582" s="10">
        <v>1241386.73697899</v>
      </c>
    </row>
    <row r="2583" ht="14.25" customHeight="1">
      <c r="A2583" s="10">
        <v>2555.0</v>
      </c>
      <c r="B2583" s="10">
        <v>1271746.2685272852</v>
      </c>
      <c r="C2583" s="10">
        <v>-80182.06859296514</v>
      </c>
      <c r="D2583" s="10">
        <v>-0.7930745615667316</v>
      </c>
      <c r="F2583" s="10">
        <v>51.089999999999996</v>
      </c>
      <c r="G2583" s="10">
        <v>1241483.61187325</v>
      </c>
    </row>
    <row r="2584" ht="14.25" customHeight="1">
      <c r="A2584" s="10">
        <v>2556.0</v>
      </c>
      <c r="B2584" s="10">
        <v>1501612.5900509465</v>
      </c>
      <c r="C2584" s="10">
        <v>175999.8520916535</v>
      </c>
      <c r="D2584" s="10">
        <v>1.7408007548665811</v>
      </c>
      <c r="F2584" s="10">
        <v>51.11</v>
      </c>
      <c r="G2584" s="10">
        <v>1241699.11712141</v>
      </c>
    </row>
    <row r="2585" ht="14.25" customHeight="1">
      <c r="A2585" s="10">
        <v>2557.0</v>
      </c>
      <c r="B2585" s="10">
        <v>1030037.669866014</v>
      </c>
      <c r="C2585" s="10">
        <v>-9501.479036504054</v>
      </c>
      <c r="D2585" s="10">
        <v>-0.09397838510956137</v>
      </c>
      <c r="F2585" s="10">
        <v>51.13</v>
      </c>
      <c r="G2585" s="10">
        <v>1242111.42833697</v>
      </c>
    </row>
    <row r="2586" ht="14.25" customHeight="1">
      <c r="A2586" s="10">
        <v>2558.0</v>
      </c>
      <c r="B2586" s="10">
        <v>1383009.9835130798</v>
      </c>
      <c r="C2586" s="10">
        <v>-43706.326596689876</v>
      </c>
      <c r="D2586" s="10">
        <v>-0.4322958538189091</v>
      </c>
      <c r="F2586" s="10">
        <v>51.15</v>
      </c>
      <c r="G2586" s="10">
        <v>1242114.10087935</v>
      </c>
    </row>
    <row r="2587" ht="14.25" customHeight="1">
      <c r="A2587" s="10">
        <v>2559.0</v>
      </c>
      <c r="B2587" s="10">
        <v>1010320.5911839736</v>
      </c>
      <c r="C2587" s="10">
        <v>-88923.61592982255</v>
      </c>
      <c r="D2587" s="10">
        <v>-0.879536521743714</v>
      </c>
      <c r="F2587" s="10">
        <v>51.17</v>
      </c>
      <c r="G2587" s="10">
        <v>1242316.9909078</v>
      </c>
    </row>
    <row r="2588" ht="14.25" customHeight="1">
      <c r="A2588" s="10">
        <v>2560.0</v>
      </c>
      <c r="B2588" s="10">
        <v>1020497.1264662428</v>
      </c>
      <c r="C2588" s="10">
        <v>-50818.55917744688</v>
      </c>
      <c r="D2588" s="10">
        <v>-0.5026423893314559</v>
      </c>
      <c r="F2588" s="10">
        <v>51.19</v>
      </c>
      <c r="G2588" s="10">
        <v>1242421.53205108</v>
      </c>
    </row>
    <row r="2589" ht="14.25" customHeight="1">
      <c r="A2589" s="10">
        <v>2561.0</v>
      </c>
      <c r="B2589" s="10">
        <v>1241762.4503656481</v>
      </c>
      <c r="C2589" s="10">
        <v>54670.33427911182</v>
      </c>
      <c r="D2589" s="10">
        <v>0.5407399952377544</v>
      </c>
      <c r="F2589" s="10">
        <v>51.21</v>
      </c>
      <c r="G2589" s="10">
        <v>1242979.15410402</v>
      </c>
    </row>
    <row r="2590" ht="14.25" customHeight="1">
      <c r="A2590" s="10">
        <v>2562.0</v>
      </c>
      <c r="B2590" s="10">
        <v>1391831.2389295283</v>
      </c>
      <c r="C2590" s="10">
        <v>90109.52257835167</v>
      </c>
      <c r="D2590" s="10">
        <v>0.8912662315385024</v>
      </c>
      <c r="F2590" s="10">
        <v>51.23</v>
      </c>
      <c r="G2590" s="10">
        <v>1243239.00340404</v>
      </c>
    </row>
    <row r="2591" ht="14.25" customHeight="1">
      <c r="A2591" s="10">
        <v>2563.0</v>
      </c>
      <c r="B2591" s="10">
        <v>1214843.1235308466</v>
      </c>
      <c r="C2591" s="10">
        <v>12725.834491943475</v>
      </c>
      <c r="D2591" s="10">
        <v>0.12587023242693368</v>
      </c>
      <c r="F2591" s="10">
        <v>51.25</v>
      </c>
      <c r="G2591" s="10">
        <v>1243491.57167751</v>
      </c>
    </row>
    <row r="2592" ht="14.25" customHeight="1">
      <c r="A2592" s="10">
        <v>2564.0</v>
      </c>
      <c r="B2592" s="10">
        <v>879865.5068615424</v>
      </c>
      <c r="C2592" s="10">
        <v>-113271.16715184436</v>
      </c>
      <c r="D2592" s="10">
        <v>-1.1203562442760735</v>
      </c>
      <c r="F2592" s="10">
        <v>51.269999999999996</v>
      </c>
      <c r="G2592" s="10">
        <v>1243501.6508387</v>
      </c>
    </row>
    <row r="2593" ht="14.25" customHeight="1">
      <c r="A2593" s="10">
        <v>2565.0</v>
      </c>
      <c r="B2593" s="10">
        <v>1073129.9634913704</v>
      </c>
      <c r="C2593" s="10">
        <v>-92952.65835424548</v>
      </c>
      <c r="D2593" s="10">
        <v>-0.9193874648579867</v>
      </c>
      <c r="F2593" s="10">
        <v>51.29</v>
      </c>
      <c r="G2593" s="10">
        <v>1243748.11914624</v>
      </c>
    </row>
    <row r="2594" ht="14.25" customHeight="1">
      <c r="A2594" s="10">
        <v>2566.0</v>
      </c>
      <c r="B2594" s="10">
        <v>1404825.7777420604</v>
      </c>
      <c r="C2594" s="10">
        <v>-86767.71439650026</v>
      </c>
      <c r="D2594" s="10">
        <v>-0.8582126685016609</v>
      </c>
      <c r="F2594" s="10">
        <v>51.31</v>
      </c>
      <c r="G2594" s="10">
        <v>1243838.63422871</v>
      </c>
    </row>
    <row r="2595" ht="14.25" customHeight="1">
      <c r="A2595" s="10">
        <v>2567.0</v>
      </c>
      <c r="B2595" s="10">
        <v>953938.4604995525</v>
      </c>
      <c r="C2595" s="10">
        <v>-154096.0846947435</v>
      </c>
      <c r="D2595" s="10">
        <v>-1.5241523067809184</v>
      </c>
      <c r="F2595" s="10">
        <v>51.33</v>
      </c>
      <c r="G2595" s="10">
        <v>1243879.82993865</v>
      </c>
    </row>
    <row r="2596" ht="14.25" customHeight="1">
      <c r="A2596" s="10">
        <v>2568.0</v>
      </c>
      <c r="B2596" s="10">
        <v>1459388.5630912643</v>
      </c>
      <c r="C2596" s="10">
        <v>-2365.9326930043753</v>
      </c>
      <c r="D2596" s="10">
        <v>-0.023401254995377683</v>
      </c>
      <c r="F2596" s="10">
        <v>51.35</v>
      </c>
      <c r="G2596" s="10">
        <v>1243918.8107245</v>
      </c>
    </row>
    <row r="2597" ht="14.25" customHeight="1">
      <c r="A2597" s="10">
        <v>2569.0</v>
      </c>
      <c r="B2597" s="10">
        <v>876642.3102699942</v>
      </c>
      <c r="C2597" s="10">
        <v>-56030.83941045415</v>
      </c>
      <c r="D2597" s="10">
        <v>-0.5541966449536145</v>
      </c>
      <c r="F2597" s="10">
        <v>51.37</v>
      </c>
      <c r="G2597" s="10">
        <v>1243981.94585794</v>
      </c>
    </row>
    <row r="2598" ht="14.25" customHeight="1">
      <c r="A2598" s="10">
        <v>2570.0</v>
      </c>
      <c r="B2598" s="10">
        <v>1331374.3978653986</v>
      </c>
      <c r="C2598" s="10">
        <v>81507.38610391156</v>
      </c>
      <c r="D2598" s="10">
        <v>0.8061831732847231</v>
      </c>
      <c r="F2598" s="10">
        <v>51.39</v>
      </c>
      <c r="G2598" s="10">
        <v>1244248.52494598</v>
      </c>
    </row>
    <row r="2599" ht="14.25" customHeight="1">
      <c r="A2599" s="10">
        <v>2571.0</v>
      </c>
      <c r="B2599" s="10">
        <v>1045553.0735867019</v>
      </c>
      <c r="C2599" s="10">
        <v>147966.43479388813</v>
      </c>
      <c r="D2599" s="10">
        <v>1.4635244196113306</v>
      </c>
      <c r="F2599" s="10">
        <v>51.41</v>
      </c>
      <c r="G2599" s="10">
        <v>1244440.13470232</v>
      </c>
    </row>
    <row r="2600" ht="14.25" customHeight="1">
      <c r="A2600" s="10">
        <v>2572.0</v>
      </c>
      <c r="B2600" s="10">
        <v>1194530.5914902554</v>
      </c>
      <c r="C2600" s="10">
        <v>205580.90523739462</v>
      </c>
      <c r="D2600" s="10">
        <v>2.0333846351021068</v>
      </c>
      <c r="F2600" s="10">
        <v>51.43</v>
      </c>
      <c r="G2600" s="10">
        <v>1244563.27469174</v>
      </c>
    </row>
    <row r="2601" ht="14.25" customHeight="1">
      <c r="A2601" s="10">
        <v>2573.0</v>
      </c>
      <c r="B2601" s="10">
        <v>1742959.0251562856</v>
      </c>
      <c r="C2601" s="10">
        <v>14436.762083424488</v>
      </c>
      <c r="D2601" s="10">
        <v>0.14279288325519227</v>
      </c>
      <c r="F2601" s="10">
        <v>51.449999999999996</v>
      </c>
      <c r="G2601" s="10">
        <v>1244630.9976</v>
      </c>
    </row>
    <row r="2602" ht="14.25" customHeight="1">
      <c r="A2602" s="10">
        <v>2574.0</v>
      </c>
      <c r="B2602" s="10">
        <v>1613376.8596803143</v>
      </c>
      <c r="C2602" s="10">
        <v>-38275.94689299422</v>
      </c>
      <c r="D2602" s="10">
        <v>-0.37858439341107475</v>
      </c>
      <c r="F2602" s="10">
        <v>51.47</v>
      </c>
      <c r="G2602" s="10">
        <v>1244631.51935825</v>
      </c>
    </row>
    <row r="2603" ht="14.25" customHeight="1">
      <c r="A2603" s="10">
        <v>2575.0</v>
      </c>
      <c r="B2603" s="10">
        <v>1057457.9761319114</v>
      </c>
      <c r="C2603" s="10">
        <v>92635.91273422865</v>
      </c>
      <c r="D2603" s="10">
        <v>0.9162545587340724</v>
      </c>
      <c r="F2603" s="10">
        <v>51.49</v>
      </c>
      <c r="G2603" s="10">
        <v>1244789.02200198</v>
      </c>
    </row>
    <row r="2604" ht="14.25" customHeight="1">
      <c r="A2604" s="10">
        <v>2576.0</v>
      </c>
      <c r="B2604" s="10">
        <v>1120577.9278176131</v>
      </c>
      <c r="C2604" s="10">
        <v>-10912.364413723117</v>
      </c>
      <c r="D2604" s="10">
        <v>-0.10793334189221904</v>
      </c>
      <c r="F2604" s="10">
        <v>51.51</v>
      </c>
      <c r="G2604" s="10">
        <v>1244881.36324168</v>
      </c>
    </row>
    <row r="2605" ht="14.25" customHeight="1">
      <c r="A2605" s="10">
        <v>2577.0</v>
      </c>
      <c r="B2605" s="10">
        <v>1443606.2044072642</v>
      </c>
      <c r="C2605" s="10">
        <v>-39569.93874561414</v>
      </c>
      <c r="D2605" s="10">
        <v>-0.39138316549560415</v>
      </c>
      <c r="F2605" s="10">
        <v>51.53</v>
      </c>
      <c r="G2605" s="10">
        <v>1244916.54754328</v>
      </c>
    </row>
    <row r="2606" ht="14.25" customHeight="1">
      <c r="A2606" s="10">
        <v>2578.0</v>
      </c>
      <c r="B2606" s="10">
        <v>851379.1282738138</v>
      </c>
      <c r="C2606" s="10">
        <v>-34606.7531738627</v>
      </c>
      <c r="D2606" s="10">
        <v>-0.34229268566185683</v>
      </c>
      <c r="F2606" s="10">
        <v>51.55</v>
      </c>
      <c r="G2606" s="10">
        <v>1244955.46071153</v>
      </c>
    </row>
    <row r="2607" ht="14.25" customHeight="1">
      <c r="A2607" s="10">
        <v>2579.0</v>
      </c>
      <c r="B2607" s="10">
        <v>1252667.7890220447</v>
      </c>
      <c r="C2607" s="10">
        <v>27562.8363461853</v>
      </c>
      <c r="D2607" s="10">
        <v>0.2726218559133599</v>
      </c>
      <c r="F2607" s="10">
        <v>51.57</v>
      </c>
      <c r="G2607" s="10">
        <v>1245053.43252749</v>
      </c>
    </row>
    <row r="2608" ht="14.25" customHeight="1">
      <c r="A2608" s="10">
        <v>2580.0</v>
      </c>
      <c r="B2608" s="10">
        <v>1195502.4275709568</v>
      </c>
      <c r="C2608" s="10">
        <v>24774.123772543157</v>
      </c>
      <c r="D2608" s="10">
        <v>0.2450389182255822</v>
      </c>
      <c r="F2608" s="10">
        <v>51.589999999999996</v>
      </c>
      <c r="G2608" s="10">
        <v>1245070.33791015</v>
      </c>
    </row>
    <row r="2609" ht="14.25" customHeight="1">
      <c r="A2609" s="10">
        <v>2581.0</v>
      </c>
      <c r="B2609" s="10">
        <v>1072339.9642443734</v>
      </c>
      <c r="C2609" s="10">
        <v>71979.11168924673</v>
      </c>
      <c r="D2609" s="10">
        <v>0.7119397571880622</v>
      </c>
      <c r="F2609" s="10">
        <v>51.61</v>
      </c>
      <c r="G2609" s="10">
        <v>1245400.9553108</v>
      </c>
    </row>
    <row r="2610" ht="14.25" customHeight="1">
      <c r="A2610" s="10">
        <v>2582.0</v>
      </c>
      <c r="B2610" s="10">
        <v>1248049.0254845847</v>
      </c>
      <c r="C2610" s="10">
        <v>-107469.40759149473</v>
      </c>
      <c r="D2610" s="10">
        <v>-1.0629714947880369</v>
      </c>
      <c r="F2610" s="10">
        <v>51.63</v>
      </c>
      <c r="G2610" s="10">
        <v>1245749.59438336</v>
      </c>
    </row>
    <row r="2611" ht="14.25" customHeight="1">
      <c r="A2611" s="10">
        <v>2583.0</v>
      </c>
      <c r="B2611" s="10">
        <v>1133146.3015868166</v>
      </c>
      <c r="C2611" s="10">
        <v>-60892.46793170646</v>
      </c>
      <c r="D2611" s="10">
        <v>-0.6022826319535904</v>
      </c>
      <c r="F2611" s="10">
        <v>51.65</v>
      </c>
      <c r="G2611" s="10">
        <v>1245785.05095909</v>
      </c>
    </row>
    <row r="2612" ht="14.25" customHeight="1">
      <c r="A2612" s="10">
        <v>2584.0</v>
      </c>
      <c r="B2612" s="10">
        <v>1092354.2533850335</v>
      </c>
      <c r="C2612" s="10">
        <v>77382.53773804661</v>
      </c>
      <c r="D2612" s="10">
        <v>0.7653846211060056</v>
      </c>
      <c r="F2612" s="10">
        <v>51.67</v>
      </c>
      <c r="G2612" s="10">
        <v>1245788.30280621</v>
      </c>
    </row>
    <row r="2613" ht="14.25" customHeight="1">
      <c r="A2613" s="10">
        <v>2585.0</v>
      </c>
      <c r="B2613" s="10">
        <v>1138481.6387141473</v>
      </c>
      <c r="C2613" s="10">
        <v>34931.91127765272</v>
      </c>
      <c r="D2613" s="10">
        <v>0.34550879900400827</v>
      </c>
      <c r="F2613" s="10">
        <v>51.69</v>
      </c>
      <c r="G2613" s="10">
        <v>1245947.10235498</v>
      </c>
    </row>
    <row r="2614" ht="14.25" customHeight="1">
      <c r="A2614" s="10">
        <v>2586.0</v>
      </c>
      <c r="B2614" s="10">
        <v>1130738.9480012585</v>
      </c>
      <c r="C2614" s="10">
        <v>-52925.355006618425</v>
      </c>
      <c r="D2614" s="10">
        <v>-0.5234805418991166</v>
      </c>
      <c r="F2614" s="10">
        <v>51.71</v>
      </c>
      <c r="G2614" s="10">
        <v>1245967.79942199</v>
      </c>
    </row>
    <row r="2615" ht="14.25" customHeight="1">
      <c r="A2615" s="10">
        <v>2587.0</v>
      </c>
      <c r="B2615" s="10">
        <v>1076710.6353453603</v>
      </c>
      <c r="C2615" s="10">
        <v>14115.739140949678</v>
      </c>
      <c r="D2615" s="10">
        <v>0.1396176704697939</v>
      </c>
      <c r="F2615" s="10">
        <v>51.73</v>
      </c>
      <c r="G2615" s="10">
        <v>1246015.29685811</v>
      </c>
    </row>
    <row r="2616" ht="14.25" customHeight="1">
      <c r="A2616" s="10">
        <v>2588.0</v>
      </c>
      <c r="B2616" s="10">
        <v>1484394.9949234547</v>
      </c>
      <c r="C2616" s="10">
        <v>-62164.034799464745</v>
      </c>
      <c r="D2616" s="10">
        <v>-0.614859600268906</v>
      </c>
      <c r="F2616" s="10">
        <v>51.75</v>
      </c>
      <c r="G2616" s="10">
        <v>1246218.31006062</v>
      </c>
    </row>
    <row r="2617" ht="14.25" customHeight="1">
      <c r="A2617" s="10">
        <v>2589.0</v>
      </c>
      <c r="B2617" s="10">
        <v>1257363.2592713572</v>
      </c>
      <c r="C2617" s="10">
        <v>2370.384539712686</v>
      </c>
      <c r="D2617" s="10">
        <v>0.02344528786255499</v>
      </c>
      <c r="F2617" s="10">
        <v>51.769999999999996</v>
      </c>
      <c r="G2617" s="10">
        <v>1246246.82775976</v>
      </c>
    </row>
    <row r="2618" ht="14.25" customHeight="1">
      <c r="A2618" s="10">
        <v>2590.0</v>
      </c>
      <c r="B2618" s="10">
        <v>1266552.8387077583</v>
      </c>
      <c r="C2618" s="10">
        <v>-159393.05810185825</v>
      </c>
      <c r="D2618" s="10">
        <v>-1.5765442559560328</v>
      </c>
      <c r="F2618" s="10">
        <v>51.79</v>
      </c>
      <c r="G2618" s="10">
        <v>1246270.0096858</v>
      </c>
    </row>
    <row r="2619" ht="14.25" customHeight="1">
      <c r="A2619" s="10">
        <v>2591.0</v>
      </c>
      <c r="B2619" s="10">
        <v>1074712.1188437897</v>
      </c>
      <c r="C2619" s="10">
        <v>87757.76807202026</v>
      </c>
      <c r="D2619" s="10">
        <v>0.8680052118772436</v>
      </c>
      <c r="F2619" s="10">
        <v>51.81</v>
      </c>
      <c r="G2619" s="10">
        <v>1246410.34057798</v>
      </c>
    </row>
    <row r="2620" ht="14.25" customHeight="1">
      <c r="A2620" s="10">
        <v>2592.0</v>
      </c>
      <c r="B2620" s="10">
        <v>1130413.5294951848</v>
      </c>
      <c r="C2620" s="10">
        <v>101795.94670622516</v>
      </c>
      <c r="D2620" s="10">
        <v>1.0068557374484224</v>
      </c>
      <c r="F2620" s="10">
        <v>51.83</v>
      </c>
      <c r="G2620" s="10">
        <v>1246440.85563454</v>
      </c>
    </row>
    <row r="2621" ht="14.25" customHeight="1">
      <c r="A2621" s="10">
        <v>2593.0</v>
      </c>
      <c r="B2621" s="10">
        <v>1062198.3038097508</v>
      </c>
      <c r="C2621" s="10">
        <v>-27831.526077930816</v>
      </c>
      <c r="D2621" s="10">
        <v>-0.2752794450095366</v>
      </c>
      <c r="F2621" s="10">
        <v>51.85</v>
      </c>
      <c r="G2621" s="10">
        <v>1246485.18352108</v>
      </c>
    </row>
    <row r="2622" ht="14.25" customHeight="1">
      <c r="A2622" s="10">
        <v>2594.0</v>
      </c>
      <c r="B2622" s="10">
        <v>1241632.619400552</v>
      </c>
      <c r="C2622" s="10">
        <v>-8427.423817141913</v>
      </c>
      <c r="D2622" s="10">
        <v>-0.08335498904181732</v>
      </c>
      <c r="F2622" s="10">
        <v>51.87</v>
      </c>
      <c r="G2622" s="10">
        <v>1246509.14023111</v>
      </c>
    </row>
    <row r="2623" ht="14.25" customHeight="1">
      <c r="A2623" s="10">
        <v>2595.0</v>
      </c>
      <c r="B2623" s="10">
        <v>1490075.0036291806</v>
      </c>
      <c r="C2623" s="10">
        <v>-133690.3361124806</v>
      </c>
      <c r="D2623" s="10">
        <v>-1.3223206454842809</v>
      </c>
      <c r="F2623" s="10">
        <v>51.89</v>
      </c>
      <c r="G2623" s="10">
        <v>1246595.16028816</v>
      </c>
    </row>
    <row r="2624" ht="14.25" customHeight="1">
      <c r="A2624" s="10">
        <v>2596.0</v>
      </c>
      <c r="B2624" s="10">
        <v>1490633.7962631423</v>
      </c>
      <c r="C2624" s="10">
        <v>-75560.18208196224</v>
      </c>
      <c r="D2624" s="10">
        <v>-0.7473598440164486</v>
      </c>
      <c r="F2624" s="10">
        <v>51.91</v>
      </c>
      <c r="G2624" s="10">
        <v>1246791.02871144</v>
      </c>
    </row>
    <row r="2625" ht="14.25" customHeight="1">
      <c r="A2625" s="10">
        <v>2597.0</v>
      </c>
      <c r="B2625" s="10">
        <v>1449166.2385798607</v>
      </c>
      <c r="C2625" s="10">
        <v>-23533.69660567073</v>
      </c>
      <c r="D2625" s="10">
        <v>-0.23276995025324526</v>
      </c>
      <c r="F2625" s="10">
        <v>51.93</v>
      </c>
      <c r="G2625" s="10">
        <v>1246830.18842862</v>
      </c>
    </row>
    <row r="2626" ht="14.25" customHeight="1">
      <c r="A2626" s="10">
        <v>2598.0</v>
      </c>
      <c r="B2626" s="10">
        <v>1227024.3912685558</v>
      </c>
      <c r="C2626" s="10">
        <v>-57080.14350981568</v>
      </c>
      <c r="D2626" s="10">
        <v>-0.5645752296316399</v>
      </c>
      <c r="F2626" s="10">
        <v>51.949999999999996</v>
      </c>
      <c r="G2626" s="10">
        <v>1246936.94578147</v>
      </c>
    </row>
    <row r="2627" ht="14.25" customHeight="1">
      <c r="A2627" s="10">
        <v>2599.0</v>
      </c>
      <c r="B2627" s="10">
        <v>1186656.7781894822</v>
      </c>
      <c r="C2627" s="10">
        <v>72506.28705416783</v>
      </c>
      <c r="D2627" s="10">
        <v>0.7171540074405216</v>
      </c>
      <c r="F2627" s="10">
        <v>51.97</v>
      </c>
      <c r="G2627" s="10">
        <v>1247002.16426284</v>
      </c>
    </row>
    <row r="2628" ht="14.25" customHeight="1">
      <c r="A2628" s="10">
        <v>2600.0</v>
      </c>
      <c r="B2628" s="10">
        <v>1035006.7270264591</v>
      </c>
      <c r="C2628" s="10">
        <v>-17901.3561885691</v>
      </c>
      <c r="D2628" s="10">
        <v>-0.17706091224422385</v>
      </c>
      <c r="F2628" s="10">
        <v>51.99</v>
      </c>
      <c r="G2628" s="10">
        <v>1247281.69831086</v>
      </c>
    </row>
    <row r="2629" ht="14.25" customHeight="1">
      <c r="A2629" s="10">
        <v>2601.0</v>
      </c>
      <c r="B2629" s="10">
        <v>1686159.9523250053</v>
      </c>
      <c r="C2629" s="10">
        <v>96643.91691711475</v>
      </c>
      <c r="D2629" s="10">
        <v>0.9558974142487641</v>
      </c>
      <c r="F2629" s="10">
        <v>52.01</v>
      </c>
      <c r="G2629" s="10">
        <v>1247289.49019934</v>
      </c>
    </row>
    <row r="2630" ht="14.25" customHeight="1">
      <c r="A2630" s="10">
        <v>2602.0</v>
      </c>
      <c r="B2630" s="10">
        <v>1068596.2834141178</v>
      </c>
      <c r="C2630" s="10">
        <v>-46187.38236774772</v>
      </c>
      <c r="D2630" s="10">
        <v>-0.4568357821642717</v>
      </c>
      <c r="F2630" s="10">
        <v>52.03</v>
      </c>
      <c r="G2630" s="10">
        <v>1247384.08494861</v>
      </c>
    </row>
    <row r="2631" ht="14.25" customHeight="1">
      <c r="A2631" s="10">
        <v>2603.0</v>
      </c>
      <c r="B2631" s="10">
        <v>1076828.6508412354</v>
      </c>
      <c r="C2631" s="10">
        <v>75775.49067618465</v>
      </c>
      <c r="D2631" s="10">
        <v>0.749489444461547</v>
      </c>
      <c r="F2631" s="10">
        <v>52.05</v>
      </c>
      <c r="G2631" s="10">
        <v>1247557.69519399</v>
      </c>
    </row>
    <row r="2632" ht="14.25" customHeight="1">
      <c r="A2632" s="10">
        <v>2604.0</v>
      </c>
      <c r="B2632" s="10">
        <v>1180338.3244753995</v>
      </c>
      <c r="C2632" s="10">
        <v>1538.8587621205952</v>
      </c>
      <c r="D2632" s="10">
        <v>0.015220731511396678</v>
      </c>
      <c r="F2632" s="10">
        <v>52.07</v>
      </c>
      <c r="G2632" s="10">
        <v>1247581.21161326</v>
      </c>
    </row>
    <row r="2633" ht="14.25" customHeight="1">
      <c r="A2633" s="10">
        <v>2605.0</v>
      </c>
      <c r="B2633" s="10">
        <v>1543738.9498553062</v>
      </c>
      <c r="C2633" s="10">
        <v>-42241.41748486622</v>
      </c>
      <c r="D2633" s="10">
        <v>-0.41780655250776055</v>
      </c>
      <c r="F2633" s="10">
        <v>52.089999999999996</v>
      </c>
      <c r="G2633" s="10">
        <v>1247645.40971081</v>
      </c>
    </row>
    <row r="2634" ht="14.25" customHeight="1">
      <c r="A2634" s="10">
        <v>2606.0</v>
      </c>
      <c r="B2634" s="10">
        <v>908131.969731614</v>
      </c>
      <c r="C2634" s="10">
        <v>38689.36721425201</v>
      </c>
      <c r="D2634" s="10">
        <v>0.38267350143457446</v>
      </c>
      <c r="F2634" s="10">
        <v>52.11</v>
      </c>
      <c r="G2634" s="10">
        <v>1247660.98975208</v>
      </c>
    </row>
    <row r="2635" ht="14.25" customHeight="1">
      <c r="A2635" s="10">
        <v>2607.0</v>
      </c>
      <c r="B2635" s="10">
        <v>1230726.375280538</v>
      </c>
      <c r="C2635" s="10">
        <v>200781.24814742198</v>
      </c>
      <c r="D2635" s="10">
        <v>1.9859116026760681</v>
      </c>
      <c r="F2635" s="10">
        <v>52.13</v>
      </c>
      <c r="G2635" s="10">
        <v>1248130.52058786</v>
      </c>
    </row>
    <row r="2636" ht="14.25" customHeight="1">
      <c r="A2636" s="10">
        <v>2608.0</v>
      </c>
      <c r="B2636" s="10">
        <v>787457.41375508</v>
      </c>
      <c r="C2636" s="10">
        <v>114893.00596974301</v>
      </c>
      <c r="D2636" s="10">
        <v>1.1363977250211803</v>
      </c>
      <c r="F2636" s="10">
        <v>52.15</v>
      </c>
      <c r="G2636" s="10">
        <v>1248689.60118709</v>
      </c>
    </row>
    <row r="2637" ht="14.25" customHeight="1">
      <c r="A2637" s="10">
        <v>2609.0</v>
      </c>
      <c r="B2637" s="10">
        <v>1070379.4890458244</v>
      </c>
      <c r="C2637" s="10">
        <v>60158.503703925526</v>
      </c>
      <c r="D2637" s="10">
        <v>0.595023049251778</v>
      </c>
      <c r="F2637" s="10">
        <v>52.17</v>
      </c>
      <c r="G2637" s="10">
        <v>1248741.8646745</v>
      </c>
    </row>
    <row r="2638" ht="14.25" customHeight="1">
      <c r="A2638" s="10">
        <v>2610.0</v>
      </c>
      <c r="B2638" s="10">
        <v>1220019.1030967142</v>
      </c>
      <c r="C2638" s="10">
        <v>93285.48463955568</v>
      </c>
      <c r="D2638" s="10">
        <v>0.9226794235830755</v>
      </c>
      <c r="F2638" s="10">
        <v>52.19</v>
      </c>
      <c r="G2638" s="10">
        <v>1248845.20903196</v>
      </c>
    </row>
    <row r="2639" ht="14.25" customHeight="1">
      <c r="A2639" s="10">
        <v>2611.0</v>
      </c>
      <c r="B2639" s="10">
        <v>1432378.629751554</v>
      </c>
      <c r="C2639" s="10">
        <v>117802.44477015594</v>
      </c>
      <c r="D2639" s="10">
        <v>1.1651747563641353</v>
      </c>
      <c r="F2639" s="10">
        <v>52.21</v>
      </c>
      <c r="G2639" s="10">
        <v>1249092.92792035</v>
      </c>
    </row>
    <row r="2640" ht="14.25" customHeight="1">
      <c r="A2640" s="10">
        <v>2612.0</v>
      </c>
      <c r="B2640" s="10">
        <v>1286274.3204038986</v>
      </c>
      <c r="C2640" s="10">
        <v>-5604.446937858593</v>
      </c>
      <c r="D2640" s="10">
        <v>-0.05543314579010723</v>
      </c>
      <c r="F2640" s="10">
        <v>52.23</v>
      </c>
      <c r="G2640" s="10">
        <v>1249173.69117552</v>
      </c>
    </row>
    <row r="2641" ht="14.25" customHeight="1">
      <c r="A2641" s="10">
        <v>2613.0</v>
      </c>
      <c r="B2641" s="10">
        <v>894084.235905888</v>
      </c>
      <c r="C2641" s="10">
        <v>-21772.062110410072</v>
      </c>
      <c r="D2641" s="10">
        <v>-0.21534576141045136</v>
      </c>
      <c r="F2641" s="10">
        <v>52.25</v>
      </c>
      <c r="G2641" s="10">
        <v>1249223.83104404</v>
      </c>
    </row>
    <row r="2642" ht="14.25" customHeight="1">
      <c r="A2642" s="10">
        <v>2614.0</v>
      </c>
      <c r="B2642" s="10">
        <v>1292358.3572458944</v>
      </c>
      <c r="C2642" s="10">
        <v>-110720.40793155436</v>
      </c>
      <c r="D2642" s="10">
        <v>-1.0951268845726838</v>
      </c>
      <c r="F2642" s="10">
        <v>52.269999999999996</v>
      </c>
      <c r="G2642" s="10">
        <v>1249331.45019076</v>
      </c>
    </row>
    <row r="2643" ht="14.25" customHeight="1">
      <c r="A2643" s="10">
        <v>2615.0</v>
      </c>
      <c r="B2643" s="10">
        <v>981474.29474596</v>
      </c>
      <c r="C2643" s="10">
        <v>12633.595059779938</v>
      </c>
      <c r="D2643" s="10">
        <v>0.12495789942647678</v>
      </c>
      <c r="F2643" s="10">
        <v>52.29</v>
      </c>
      <c r="G2643" s="10">
        <v>1249417.89655262</v>
      </c>
    </row>
    <row r="2644" ht="14.25" customHeight="1">
      <c r="A2644" s="10">
        <v>2616.0</v>
      </c>
      <c r="B2644" s="10">
        <v>1166409.5807275707</v>
      </c>
      <c r="C2644" s="10">
        <v>-48976.60067013069</v>
      </c>
      <c r="D2644" s="10">
        <v>-0.4844237219754224</v>
      </c>
      <c r="F2644" s="10">
        <v>52.31</v>
      </c>
      <c r="G2644" s="10">
        <v>1249461.56160074</v>
      </c>
    </row>
    <row r="2645" ht="14.25" customHeight="1">
      <c r="A2645" s="10">
        <v>2617.0</v>
      </c>
      <c r="B2645" s="10">
        <v>1331539.8227527393</v>
      </c>
      <c r="C2645" s="10">
        <v>68565.04800752061</v>
      </c>
      <c r="D2645" s="10">
        <v>0.6781715206601336</v>
      </c>
      <c r="F2645" s="10">
        <v>52.33</v>
      </c>
      <c r="G2645" s="10">
        <v>1249669.62825656</v>
      </c>
    </row>
    <row r="2646" ht="14.25" customHeight="1">
      <c r="A2646" s="10">
        <v>2618.0</v>
      </c>
      <c r="B2646" s="10">
        <v>1409283.683228419</v>
      </c>
      <c r="C2646" s="10">
        <v>-164213.34531826898</v>
      </c>
      <c r="D2646" s="10">
        <v>-1.6242213393471696</v>
      </c>
      <c r="F2646" s="10">
        <v>52.35</v>
      </c>
      <c r="G2646" s="10">
        <v>1249914.07850971</v>
      </c>
    </row>
    <row r="2647" ht="14.25" customHeight="1">
      <c r="A2647" s="10">
        <v>2619.0</v>
      </c>
      <c r="B2647" s="10">
        <v>1581008.9259398854</v>
      </c>
      <c r="C2647" s="10">
        <v>-73677.63773266552</v>
      </c>
      <c r="D2647" s="10">
        <v>-0.7287397452755762</v>
      </c>
      <c r="F2647" s="10">
        <v>52.37</v>
      </c>
      <c r="G2647" s="10">
        <v>1249914.39484253</v>
      </c>
    </row>
    <row r="2648" ht="14.25" customHeight="1">
      <c r="A2648" s="10">
        <v>2620.0</v>
      </c>
      <c r="B2648" s="10">
        <v>1126169.5553813456</v>
      </c>
      <c r="C2648" s="10">
        <v>-30100.2685039856</v>
      </c>
      <c r="D2648" s="10">
        <v>-0.2977193986852778</v>
      </c>
      <c r="F2648" s="10">
        <v>52.39</v>
      </c>
      <c r="G2648" s="10">
        <v>1250144.01243897</v>
      </c>
    </row>
    <row r="2649" ht="14.25" customHeight="1">
      <c r="A2649" s="10">
        <v>2621.0</v>
      </c>
      <c r="B2649" s="10">
        <v>1569964.3444493683</v>
      </c>
      <c r="C2649" s="10">
        <v>-177880.5265738084</v>
      </c>
      <c r="D2649" s="10">
        <v>-1.7594023588979792</v>
      </c>
      <c r="F2649" s="10">
        <v>52.41</v>
      </c>
      <c r="G2649" s="10">
        <v>1250494.73970568</v>
      </c>
    </row>
    <row r="2650" ht="14.25" customHeight="1">
      <c r="A2650" s="10">
        <v>2622.0</v>
      </c>
      <c r="B2650" s="10">
        <v>1259640.8251423978</v>
      </c>
      <c r="C2650" s="10">
        <v>150721.78794981213</v>
      </c>
      <c r="D2650" s="10">
        <v>1.490777401910763</v>
      </c>
      <c r="F2650" s="10">
        <v>52.43</v>
      </c>
      <c r="G2650" s="10">
        <v>1250866.56678962</v>
      </c>
    </row>
    <row r="2651" ht="14.25" customHeight="1">
      <c r="A2651" s="10">
        <v>2623.0</v>
      </c>
      <c r="B2651" s="10">
        <v>1326157.0870061242</v>
      </c>
      <c r="C2651" s="10">
        <v>-1007.167173354188</v>
      </c>
      <c r="D2651" s="10">
        <v>-0.009961811642539202</v>
      </c>
      <c r="F2651" s="10">
        <v>52.449999999999996</v>
      </c>
      <c r="G2651" s="10">
        <v>1250882.29175706</v>
      </c>
    </row>
    <row r="2652" ht="14.25" customHeight="1">
      <c r="A2652" s="10">
        <v>2624.0</v>
      </c>
      <c r="B2652" s="10">
        <v>865840.9568306013</v>
      </c>
      <c r="C2652" s="10">
        <v>-183208.15197469934</v>
      </c>
      <c r="D2652" s="10">
        <v>-1.812097484543242</v>
      </c>
      <c r="F2652" s="10">
        <v>52.47</v>
      </c>
      <c r="G2652" s="10">
        <v>1250958.24801417</v>
      </c>
    </row>
    <row r="2653" ht="14.25" customHeight="1">
      <c r="A2653" s="10">
        <v>2625.0</v>
      </c>
      <c r="B2653" s="10">
        <v>791511.0018386854</v>
      </c>
      <c r="C2653" s="10">
        <v>-58211.207289779326</v>
      </c>
      <c r="D2653" s="10">
        <v>-0.5757624929080749</v>
      </c>
      <c r="F2653" s="10">
        <v>52.49</v>
      </c>
      <c r="G2653" s="10">
        <v>1251063.64995482</v>
      </c>
    </row>
    <row r="2654" ht="14.25" customHeight="1">
      <c r="A2654" s="10">
        <v>2626.0</v>
      </c>
      <c r="B2654" s="10">
        <v>704927.8003639395</v>
      </c>
      <c r="C2654" s="10">
        <v>9214.440289979568</v>
      </c>
      <c r="D2654" s="10">
        <v>0.09113930734507797</v>
      </c>
      <c r="F2654" s="10">
        <v>52.51</v>
      </c>
      <c r="G2654" s="10">
        <v>1251430.92031861</v>
      </c>
    </row>
    <row r="2655" ht="14.25" customHeight="1">
      <c r="A2655" s="10">
        <v>2627.0</v>
      </c>
      <c r="B2655" s="10">
        <v>1754190.0966654413</v>
      </c>
      <c r="C2655" s="10">
        <v>73286.0993960686</v>
      </c>
      <c r="D2655" s="10">
        <v>0.7248670702488257</v>
      </c>
      <c r="F2655" s="10">
        <v>52.53</v>
      </c>
      <c r="G2655" s="10">
        <v>1251566.47845356</v>
      </c>
    </row>
    <row r="2656" ht="14.25" customHeight="1">
      <c r="A2656" s="10">
        <v>2628.0</v>
      </c>
      <c r="B2656" s="10">
        <v>1211064.7032012322</v>
      </c>
      <c r="C2656" s="10">
        <v>-124878.27539649233</v>
      </c>
      <c r="D2656" s="10">
        <v>-1.235161242996067</v>
      </c>
      <c r="F2656" s="10">
        <v>52.55</v>
      </c>
      <c r="G2656" s="10">
        <v>1251663.85126217</v>
      </c>
    </row>
    <row r="2657" ht="14.25" customHeight="1">
      <c r="A2657" s="10">
        <v>2629.0</v>
      </c>
      <c r="B2657" s="10">
        <v>1014113.6542219582</v>
      </c>
      <c r="C2657" s="10">
        <v>9851.749188771704</v>
      </c>
      <c r="D2657" s="10">
        <v>0.09744287975673428</v>
      </c>
      <c r="F2657" s="10">
        <v>52.57</v>
      </c>
      <c r="G2657" s="10">
        <v>1251688.61570287</v>
      </c>
    </row>
    <row r="2658" ht="14.25" customHeight="1">
      <c r="A2658" s="10">
        <v>2630.0</v>
      </c>
      <c r="B2658" s="10">
        <v>1261248.3888304722</v>
      </c>
      <c r="C2658" s="10">
        <v>-104462.30494938232</v>
      </c>
      <c r="D2658" s="10">
        <v>-1.033228478034679</v>
      </c>
      <c r="F2658" s="10">
        <v>52.589999999999996</v>
      </c>
      <c r="G2658" s="10">
        <v>1251757.19301297</v>
      </c>
    </row>
    <row r="2659" ht="14.25" customHeight="1">
      <c r="A2659" s="10">
        <v>2631.0</v>
      </c>
      <c r="B2659" s="10">
        <v>1306807.9384263759</v>
      </c>
      <c r="C2659" s="10">
        <v>96010.27173947403</v>
      </c>
      <c r="D2659" s="10">
        <v>0.9496300794161183</v>
      </c>
      <c r="F2659" s="10">
        <v>52.61</v>
      </c>
      <c r="G2659" s="10">
        <v>1251794.17883686</v>
      </c>
    </row>
    <row r="2660" ht="14.25" customHeight="1">
      <c r="A2660" s="10">
        <v>2632.0</v>
      </c>
      <c r="B2660" s="10">
        <v>960471.9836282978</v>
      </c>
      <c r="C2660" s="10">
        <v>-8032.321471208823</v>
      </c>
      <c r="D2660" s="10">
        <v>-0.07944706267781274</v>
      </c>
      <c r="F2660" s="10">
        <v>52.63</v>
      </c>
      <c r="G2660" s="10">
        <v>1251873.62423265</v>
      </c>
    </row>
    <row r="2661" ht="14.25" customHeight="1">
      <c r="A2661" s="10">
        <v>2633.0</v>
      </c>
      <c r="B2661" s="10">
        <v>1454677.586451805</v>
      </c>
      <c r="C2661" s="10">
        <v>51049.84434959502</v>
      </c>
      <c r="D2661" s="10">
        <v>0.5049300128577261</v>
      </c>
      <c r="F2661" s="10">
        <v>52.65</v>
      </c>
      <c r="G2661" s="10">
        <v>1252391.17984216</v>
      </c>
    </row>
    <row r="2662" ht="14.25" customHeight="1">
      <c r="A2662" s="10">
        <v>2634.0</v>
      </c>
      <c r="B2662" s="10">
        <v>697268.6469649284</v>
      </c>
      <c r="C2662" s="10">
        <v>-119126.17662694037</v>
      </c>
      <c r="D2662" s="10">
        <v>-1.1782676845009796</v>
      </c>
      <c r="F2662" s="10">
        <v>52.67</v>
      </c>
      <c r="G2662" s="10">
        <v>1252416.69126182</v>
      </c>
    </row>
    <row r="2663" ht="14.25" customHeight="1">
      <c r="A2663" s="10">
        <v>2635.0</v>
      </c>
      <c r="B2663" s="10">
        <v>1576301.3265759228</v>
      </c>
      <c r="C2663" s="10">
        <v>27448.657029557275</v>
      </c>
      <c r="D2663" s="10">
        <v>0.27149251723373014</v>
      </c>
      <c r="F2663" s="10">
        <v>52.69</v>
      </c>
      <c r="G2663" s="10">
        <v>1252419.19639916</v>
      </c>
    </row>
    <row r="2664" ht="14.25" customHeight="1">
      <c r="A2664" s="10">
        <v>2636.0</v>
      </c>
      <c r="B2664" s="10">
        <v>1193653.2985747643</v>
      </c>
      <c r="C2664" s="10">
        <v>-39527.082886204356</v>
      </c>
      <c r="D2664" s="10">
        <v>-0.3909592815461327</v>
      </c>
      <c r="F2664" s="10">
        <v>52.71</v>
      </c>
      <c r="G2664" s="10">
        <v>1252663.62137632</v>
      </c>
    </row>
    <row r="2665" ht="14.25" customHeight="1">
      <c r="A2665" s="10">
        <v>2637.0</v>
      </c>
      <c r="B2665" s="10">
        <v>1397207.2286640329</v>
      </c>
      <c r="C2665" s="10">
        <v>-66277.75651045283</v>
      </c>
      <c r="D2665" s="10">
        <v>-0.655548099575541</v>
      </c>
      <c r="F2665" s="10">
        <v>52.73</v>
      </c>
      <c r="G2665" s="10">
        <v>1252691.79288134</v>
      </c>
    </row>
    <row r="2666" ht="14.25" customHeight="1">
      <c r="A2666" s="10">
        <v>2638.0</v>
      </c>
      <c r="B2666" s="10">
        <v>1233308.6452536588</v>
      </c>
      <c r="C2666" s="10">
        <v>-27601.93053001887</v>
      </c>
      <c r="D2666" s="10">
        <v>-0.27300853342427583</v>
      </c>
      <c r="F2666" s="10">
        <v>52.75</v>
      </c>
      <c r="G2666" s="10">
        <v>1252723.42964037</v>
      </c>
    </row>
    <row r="2667" ht="14.25" customHeight="1">
      <c r="A2667" s="10">
        <v>2639.0</v>
      </c>
      <c r="B2667" s="10">
        <v>1179336.7694838566</v>
      </c>
      <c r="C2667" s="10">
        <v>82944.7161758733</v>
      </c>
      <c r="D2667" s="10">
        <v>0.8203996924722531</v>
      </c>
      <c r="F2667" s="10">
        <v>52.769999999999996</v>
      </c>
      <c r="G2667" s="10">
        <v>1252733.0965516</v>
      </c>
    </row>
    <row r="2668" ht="14.25" customHeight="1">
      <c r="A2668" s="10">
        <v>2640.0</v>
      </c>
      <c r="B2668" s="10">
        <v>876586.1637708421</v>
      </c>
      <c r="C2668" s="10">
        <v>-182905.1593680482</v>
      </c>
      <c r="D2668" s="10">
        <v>-1.8091006083975583</v>
      </c>
      <c r="F2668" s="10">
        <v>52.79</v>
      </c>
      <c r="G2668" s="10">
        <v>1253359.95400546</v>
      </c>
    </row>
    <row r="2669" ht="14.25" customHeight="1">
      <c r="A2669" s="10">
        <v>2641.0</v>
      </c>
      <c r="B2669" s="10">
        <v>1653588.3855584094</v>
      </c>
      <c r="C2669" s="10">
        <v>-116252.48843882931</v>
      </c>
      <c r="D2669" s="10">
        <v>-1.1498442596647487</v>
      </c>
      <c r="F2669" s="10">
        <v>52.81</v>
      </c>
      <c r="G2669" s="10">
        <v>1253370.14892133</v>
      </c>
    </row>
    <row r="2670" ht="14.25" customHeight="1">
      <c r="A2670" s="10">
        <v>2642.0</v>
      </c>
      <c r="B2670" s="10">
        <v>1215060.9538410052</v>
      </c>
      <c r="C2670" s="10">
        <v>2206.9801833548117</v>
      </c>
      <c r="D2670" s="10">
        <v>0.02182906816966489</v>
      </c>
      <c r="F2670" s="10">
        <v>52.83</v>
      </c>
      <c r="G2670" s="10">
        <v>1253434.39751521</v>
      </c>
    </row>
    <row r="2671" ht="14.25" customHeight="1">
      <c r="A2671" s="10">
        <v>2643.0</v>
      </c>
      <c r="B2671" s="10">
        <v>1394364.859148642</v>
      </c>
      <c r="C2671" s="10">
        <v>75196.815546748</v>
      </c>
      <c r="D2671" s="10">
        <v>0.7437658140711007</v>
      </c>
      <c r="F2671" s="10">
        <v>52.85</v>
      </c>
      <c r="G2671" s="10">
        <v>1253609.76404087</v>
      </c>
    </row>
    <row r="2672" ht="14.25" customHeight="1">
      <c r="A2672" s="10">
        <v>2644.0</v>
      </c>
      <c r="B2672" s="10">
        <v>1185979.0581879898</v>
      </c>
      <c r="C2672" s="10">
        <v>-93135.75778119965</v>
      </c>
      <c r="D2672" s="10">
        <v>-0.921198486951866</v>
      </c>
      <c r="F2672" s="10">
        <v>52.87</v>
      </c>
      <c r="G2672" s="10">
        <v>1253648.3243637</v>
      </c>
    </row>
    <row r="2673" ht="14.25" customHeight="1">
      <c r="A2673" s="10">
        <v>2645.0</v>
      </c>
      <c r="B2673" s="10">
        <v>1731040.6106417684</v>
      </c>
      <c r="C2673" s="10">
        <v>7747.77125229151</v>
      </c>
      <c r="D2673" s="10">
        <v>0.0766325987450206</v>
      </c>
      <c r="F2673" s="10">
        <v>52.89</v>
      </c>
      <c r="G2673" s="10">
        <v>1254912.46272964</v>
      </c>
    </row>
    <row r="2674" ht="14.25" customHeight="1">
      <c r="A2674" s="10">
        <v>2646.0</v>
      </c>
      <c r="B2674" s="10">
        <v>933590.5657439404</v>
      </c>
      <c r="C2674" s="10">
        <v>-43108.83591103647</v>
      </c>
      <c r="D2674" s="10">
        <v>-0.4263861202353289</v>
      </c>
      <c r="F2674" s="10">
        <v>52.91</v>
      </c>
      <c r="G2674" s="10">
        <v>1254938.142307</v>
      </c>
    </row>
    <row r="2675" ht="14.25" customHeight="1">
      <c r="A2675" s="10">
        <v>2647.0</v>
      </c>
      <c r="B2675" s="10">
        <v>1232779.5407886938</v>
      </c>
      <c r="C2675" s="10">
        <v>84261.19653230626</v>
      </c>
      <c r="D2675" s="10">
        <v>0.8334208965869707</v>
      </c>
      <c r="F2675" s="10">
        <v>52.93</v>
      </c>
      <c r="G2675" s="10">
        <v>1255202.10983879</v>
      </c>
    </row>
    <row r="2676" ht="14.25" customHeight="1">
      <c r="A2676" s="10">
        <v>2648.0</v>
      </c>
      <c r="B2676" s="10">
        <v>1594092.4397275061</v>
      </c>
      <c r="C2676" s="10">
        <v>27608.023606663803</v>
      </c>
      <c r="D2676" s="10">
        <v>0.27306879956823504</v>
      </c>
      <c r="F2676" s="10">
        <v>52.949999999999996</v>
      </c>
      <c r="G2676" s="10">
        <v>1255576.27295435</v>
      </c>
    </row>
    <row r="2677" ht="14.25" customHeight="1">
      <c r="A2677" s="10">
        <v>2649.0</v>
      </c>
      <c r="B2677" s="10">
        <v>1410939.8225880987</v>
      </c>
      <c r="C2677" s="10">
        <v>14054.552827741252</v>
      </c>
      <c r="D2677" s="10">
        <v>0.13901248143721867</v>
      </c>
      <c r="F2677" s="10">
        <v>52.97</v>
      </c>
      <c r="G2677" s="10">
        <v>1255736.40858762</v>
      </c>
    </row>
    <row r="2678" ht="14.25" customHeight="1">
      <c r="A2678" s="10">
        <v>2650.0</v>
      </c>
      <c r="B2678" s="10">
        <v>813314.4877297652</v>
      </c>
      <c r="C2678" s="10">
        <v>-118842.37961580325</v>
      </c>
      <c r="D2678" s="10">
        <v>-1.1754606704873594</v>
      </c>
      <c r="F2678" s="10">
        <v>52.99</v>
      </c>
      <c r="G2678" s="10">
        <v>1256086.50705911</v>
      </c>
    </row>
    <row r="2679" ht="14.25" customHeight="1">
      <c r="A2679" s="10">
        <v>2651.0</v>
      </c>
      <c r="B2679" s="10">
        <v>1375327.7782424386</v>
      </c>
      <c r="C2679" s="10">
        <v>142540.81670442154</v>
      </c>
      <c r="D2679" s="10">
        <v>1.409860055956964</v>
      </c>
      <c r="F2679" s="10">
        <v>53.01</v>
      </c>
      <c r="G2679" s="10">
        <v>1256469.6415958</v>
      </c>
    </row>
    <row r="2680" ht="14.25" customHeight="1">
      <c r="A2680" s="10">
        <v>2652.0</v>
      </c>
      <c r="B2680" s="10">
        <v>1552575.8412152617</v>
      </c>
      <c r="C2680" s="10">
        <v>-101789.0658418017</v>
      </c>
      <c r="D2680" s="10">
        <v>-1.0067876793572357</v>
      </c>
      <c r="F2680" s="10">
        <v>53.03</v>
      </c>
      <c r="G2680" s="10">
        <v>1256599.17875556</v>
      </c>
    </row>
    <row r="2681" ht="14.25" customHeight="1">
      <c r="A2681" s="10">
        <v>2653.0</v>
      </c>
      <c r="B2681" s="10">
        <v>1178117.862212094</v>
      </c>
      <c r="C2681" s="10">
        <v>-7913.5231129839085</v>
      </c>
      <c r="D2681" s="10">
        <v>-0.07827203741945545</v>
      </c>
      <c r="F2681" s="10">
        <v>53.05</v>
      </c>
      <c r="G2681" s="10">
        <v>1257101.5928923101</v>
      </c>
    </row>
    <row r="2682" ht="14.25" customHeight="1">
      <c r="A2682" s="10">
        <v>2654.0</v>
      </c>
      <c r="B2682" s="10">
        <v>1257690.5602319888</v>
      </c>
      <c r="C2682" s="10">
        <v>-76701.23620564886</v>
      </c>
      <c r="D2682" s="10">
        <v>-0.7586459210003252</v>
      </c>
      <c r="F2682" s="10">
        <v>53.07</v>
      </c>
      <c r="G2682" s="10">
        <v>1257217.2897105</v>
      </c>
    </row>
    <row r="2683" ht="14.25" customHeight="1">
      <c r="A2683" s="10">
        <v>2655.0</v>
      </c>
      <c r="B2683" s="10">
        <v>2118386.636858947</v>
      </c>
      <c r="C2683" s="10">
        <v>116908.0814108029</v>
      </c>
      <c r="D2683" s="10">
        <v>1.156328678412456</v>
      </c>
      <c r="F2683" s="10">
        <v>53.089999999999996</v>
      </c>
      <c r="G2683" s="10">
        <v>1257282.1585904</v>
      </c>
    </row>
    <row r="2684" ht="14.25" customHeight="1">
      <c r="A2684" s="10">
        <v>2656.0</v>
      </c>
      <c r="B2684" s="10">
        <v>691219.3091471884</v>
      </c>
      <c r="C2684" s="10">
        <v>-30854.327811358497</v>
      </c>
      <c r="D2684" s="10">
        <v>-0.30517774024573163</v>
      </c>
      <c r="F2684" s="10">
        <v>53.11</v>
      </c>
      <c r="G2684" s="10">
        <v>1257376.17368851</v>
      </c>
    </row>
    <row r="2685" ht="14.25" customHeight="1">
      <c r="A2685" s="10">
        <v>2657.0</v>
      </c>
      <c r="B2685" s="10">
        <v>1294023.540090233</v>
      </c>
      <c r="C2685" s="10">
        <v>180393.7316389468</v>
      </c>
      <c r="D2685" s="10">
        <v>1.7842602733935502</v>
      </c>
      <c r="F2685" s="10">
        <v>53.13</v>
      </c>
      <c r="G2685" s="10">
        <v>1257433.08560456</v>
      </c>
    </row>
    <row r="2686" ht="14.25" customHeight="1">
      <c r="A2686" s="10">
        <v>2658.0</v>
      </c>
      <c r="B2686" s="10">
        <v>1316325.7523756865</v>
      </c>
      <c r="C2686" s="10">
        <v>68476.71182973357</v>
      </c>
      <c r="D2686" s="10">
        <v>0.6772977944430592</v>
      </c>
      <c r="F2686" s="10">
        <v>53.15</v>
      </c>
      <c r="G2686" s="10">
        <v>1257780.06703959</v>
      </c>
    </row>
    <row r="2687" ht="14.25" customHeight="1">
      <c r="A2687" s="10">
        <v>2659.0</v>
      </c>
      <c r="B2687" s="10">
        <v>1433751.2143040663</v>
      </c>
      <c r="C2687" s="10">
        <v>93741.12958823377</v>
      </c>
      <c r="D2687" s="10">
        <v>0.9271861720898692</v>
      </c>
      <c r="F2687" s="10">
        <v>53.17</v>
      </c>
      <c r="G2687" s="10">
        <v>1258178.80441188</v>
      </c>
    </row>
    <row r="2688" ht="14.25" customHeight="1">
      <c r="A2688" s="10">
        <v>2660.0</v>
      </c>
      <c r="B2688" s="10">
        <v>1386015.2481000563</v>
      </c>
      <c r="C2688" s="10">
        <v>-42852.61147791636</v>
      </c>
      <c r="D2688" s="10">
        <v>-0.4238518244317252</v>
      </c>
      <c r="F2688" s="10">
        <v>53.19</v>
      </c>
      <c r="G2688" s="10">
        <v>1258563.85864583</v>
      </c>
    </row>
    <row r="2689" ht="14.25" customHeight="1">
      <c r="A2689" s="10">
        <v>2661.0</v>
      </c>
      <c r="B2689" s="10">
        <v>1059135.5556535283</v>
      </c>
      <c r="C2689" s="10">
        <v>-63998.35325974936</v>
      </c>
      <c r="D2689" s="10">
        <v>-0.633002700518026</v>
      </c>
      <c r="F2689" s="10">
        <v>53.21</v>
      </c>
      <c r="G2689" s="10">
        <v>1258686.2857108</v>
      </c>
    </row>
    <row r="2690" ht="14.25" customHeight="1">
      <c r="A2690" s="10">
        <v>2662.0</v>
      </c>
      <c r="B2690" s="10">
        <v>834039.1495029144</v>
      </c>
      <c r="C2690" s="10">
        <v>-18848.496921749436</v>
      </c>
      <c r="D2690" s="10">
        <v>-0.1864290070675456</v>
      </c>
      <c r="F2690" s="10">
        <v>53.23</v>
      </c>
      <c r="G2690" s="10">
        <v>1258957.6199939</v>
      </c>
    </row>
    <row r="2691" ht="14.25" customHeight="1">
      <c r="A2691" s="10">
        <v>2663.0</v>
      </c>
      <c r="B2691" s="10">
        <v>900389.4207014695</v>
      </c>
      <c r="C2691" s="10">
        <v>-21326.829994108528</v>
      </c>
      <c r="D2691" s="10">
        <v>-0.2109420054132875</v>
      </c>
      <c r="F2691" s="10">
        <v>53.25</v>
      </c>
      <c r="G2691" s="10">
        <v>1259163.06524365</v>
      </c>
    </row>
    <row r="2692" ht="14.25" customHeight="1">
      <c r="A2692" s="10">
        <v>2664.0</v>
      </c>
      <c r="B2692" s="10">
        <v>1365283.797178229</v>
      </c>
      <c r="C2692" s="10">
        <v>150791.21479241084</v>
      </c>
      <c r="D2692" s="10">
        <v>1.4914640973742392</v>
      </c>
      <c r="F2692" s="10">
        <v>53.269999999999996</v>
      </c>
      <c r="G2692" s="10">
        <v>1259190.70620306</v>
      </c>
    </row>
    <row r="2693" ht="14.25" customHeight="1">
      <c r="A2693" s="10">
        <v>2665.0</v>
      </c>
      <c r="B2693" s="10">
        <v>1407448.6697919497</v>
      </c>
      <c r="C2693" s="10">
        <v>-26362.940508969594</v>
      </c>
      <c r="D2693" s="10">
        <v>-0.26075378014873585</v>
      </c>
      <c r="F2693" s="10">
        <v>53.29</v>
      </c>
      <c r="G2693" s="10">
        <v>1259357.02326834</v>
      </c>
    </row>
    <row r="2694" ht="14.25" customHeight="1">
      <c r="A2694" s="10">
        <v>2666.0</v>
      </c>
      <c r="B2694" s="10">
        <v>1077998.008797645</v>
      </c>
      <c r="C2694" s="10">
        <v>2737.9752715649083</v>
      </c>
      <c r="D2694" s="10">
        <v>0.027081099006061368</v>
      </c>
      <c r="F2694" s="10">
        <v>53.31</v>
      </c>
      <c r="G2694" s="10">
        <v>1259665.60298164</v>
      </c>
    </row>
    <row r="2695" ht="14.25" customHeight="1">
      <c r="A2695" s="10">
        <v>2667.0</v>
      </c>
      <c r="B2695" s="10">
        <v>1075338.1854840645</v>
      </c>
      <c r="C2695" s="10">
        <v>1264.0022395355627</v>
      </c>
      <c r="D2695" s="10">
        <v>0.012502147169934502</v>
      </c>
      <c r="F2695" s="10">
        <v>53.33</v>
      </c>
      <c r="G2695" s="10">
        <v>1259733.64381107</v>
      </c>
    </row>
    <row r="2696" ht="14.25" customHeight="1">
      <c r="A2696" s="10">
        <v>2668.0</v>
      </c>
      <c r="B2696" s="10">
        <v>1578743.1165959693</v>
      </c>
      <c r="C2696" s="10">
        <v>-12811.92491405923</v>
      </c>
      <c r="D2696" s="10">
        <v>-0.1267217460505238</v>
      </c>
      <c r="F2696" s="10">
        <v>53.35</v>
      </c>
      <c r="G2696" s="10">
        <v>1259919.98265351</v>
      </c>
    </row>
    <row r="2697" ht="14.25" customHeight="1">
      <c r="A2697" s="10">
        <v>2669.0</v>
      </c>
      <c r="B2697" s="10">
        <v>1516433.7264875462</v>
      </c>
      <c r="C2697" s="10">
        <v>-65814.26920453622</v>
      </c>
      <c r="D2697" s="10">
        <v>-0.6509637829274193</v>
      </c>
      <c r="F2697" s="10">
        <v>53.37</v>
      </c>
      <c r="G2697" s="10">
        <v>1260241.39606227</v>
      </c>
    </row>
    <row r="2698" ht="14.25" customHeight="1">
      <c r="A2698" s="10">
        <v>2670.0</v>
      </c>
      <c r="B2698" s="10">
        <v>993819.8560434695</v>
      </c>
      <c r="C2698" s="10">
        <v>65442.1833251206</v>
      </c>
      <c r="D2698" s="10">
        <v>0.6472835106313688</v>
      </c>
      <c r="F2698" s="10">
        <v>53.39</v>
      </c>
      <c r="G2698" s="10">
        <v>1260374.96634349</v>
      </c>
    </row>
    <row r="2699" ht="14.25" customHeight="1">
      <c r="A2699" s="10">
        <v>2671.0</v>
      </c>
      <c r="B2699" s="10">
        <v>1054875.6685354533</v>
      </c>
      <c r="C2699" s="10">
        <v>84740.05158809666</v>
      </c>
      <c r="D2699" s="10">
        <v>0.8381572144456784</v>
      </c>
      <c r="F2699" s="10">
        <v>53.41</v>
      </c>
      <c r="G2699" s="10">
        <v>1260484.46210297</v>
      </c>
    </row>
    <row r="2700" ht="14.25" customHeight="1">
      <c r="A2700" s="10">
        <v>2672.0</v>
      </c>
      <c r="B2700" s="10">
        <v>1504173.913127452</v>
      </c>
      <c r="C2700" s="10">
        <v>5788.108649518108</v>
      </c>
      <c r="D2700" s="10">
        <v>0.0572497293979757</v>
      </c>
      <c r="F2700" s="10">
        <v>53.43</v>
      </c>
      <c r="G2700" s="10">
        <v>1260616.80662944</v>
      </c>
    </row>
    <row r="2701" ht="14.25" customHeight="1">
      <c r="A2701" s="10">
        <v>2673.0</v>
      </c>
      <c r="B2701" s="10">
        <v>1285045.8607943077</v>
      </c>
      <c r="C2701" s="10">
        <v>14627.881201022305</v>
      </c>
      <c r="D2701" s="10">
        <v>0.14468322748122298</v>
      </c>
      <c r="F2701" s="10">
        <v>53.449999999999996</v>
      </c>
      <c r="G2701" s="10">
        <v>1260814.43187301</v>
      </c>
    </row>
    <row r="2702" ht="14.25" customHeight="1">
      <c r="A2702" s="10">
        <v>2674.0</v>
      </c>
      <c r="B2702" s="10">
        <v>1190552.9386708585</v>
      </c>
      <c r="C2702" s="10">
        <v>-136248.76694205846</v>
      </c>
      <c r="D2702" s="10">
        <v>-1.3476258844743894</v>
      </c>
      <c r="F2702" s="10">
        <v>53.47</v>
      </c>
      <c r="G2702" s="10">
        <v>1260826.63799718</v>
      </c>
    </row>
    <row r="2703" ht="14.25" customHeight="1">
      <c r="A2703" s="10">
        <v>2675.0</v>
      </c>
      <c r="B2703" s="10">
        <v>1567306.9538333828</v>
      </c>
      <c r="C2703" s="10">
        <v>136819.9225171071</v>
      </c>
      <c r="D2703" s="10">
        <v>1.3532751395412241</v>
      </c>
      <c r="F2703" s="10">
        <v>53.49</v>
      </c>
      <c r="G2703" s="10">
        <v>1261239.27217136</v>
      </c>
    </row>
    <row r="2704" ht="14.25" customHeight="1">
      <c r="A2704" s="10">
        <v>2676.0</v>
      </c>
      <c r="B2704" s="10">
        <v>1348206.9312373258</v>
      </c>
      <c r="C2704" s="10">
        <v>147970.48451341433</v>
      </c>
      <c r="D2704" s="10">
        <v>1.4635644750700394</v>
      </c>
      <c r="F2704" s="10">
        <v>53.51</v>
      </c>
      <c r="G2704" s="10">
        <v>1261491.42538357</v>
      </c>
    </row>
    <row r="2705" ht="14.25" customHeight="1">
      <c r="A2705" s="10">
        <v>2677.0</v>
      </c>
      <c r="B2705" s="10">
        <v>885143.4764479655</v>
      </c>
      <c r="C2705" s="10">
        <v>98867.22884195356</v>
      </c>
      <c r="D2705" s="10">
        <v>0.9778880183945434</v>
      </c>
      <c r="F2705" s="10">
        <v>53.53</v>
      </c>
      <c r="G2705" s="10">
        <v>1261681.96081762</v>
      </c>
    </row>
    <row r="2706" ht="14.25" customHeight="1">
      <c r="A2706" s="10">
        <v>2678.0</v>
      </c>
      <c r="B2706" s="10">
        <v>1558116.2862207154</v>
      </c>
      <c r="C2706" s="10">
        <v>30079.946681764675</v>
      </c>
      <c r="D2706" s="10">
        <v>0.29751839713304906</v>
      </c>
      <c r="F2706" s="10">
        <v>53.55</v>
      </c>
      <c r="G2706" s="10">
        <v>1261715.46166599</v>
      </c>
    </row>
    <row r="2707" ht="14.25" customHeight="1">
      <c r="A2707" s="10">
        <v>2679.0</v>
      </c>
      <c r="B2707" s="10">
        <v>1513766.7977860935</v>
      </c>
      <c r="C2707" s="10">
        <v>582.8944116064813</v>
      </c>
      <c r="D2707" s="10">
        <v>0.005765362979985112</v>
      </c>
      <c r="F2707" s="10">
        <v>53.57</v>
      </c>
      <c r="G2707" s="10">
        <v>1261761.23093977</v>
      </c>
    </row>
    <row r="2708" ht="14.25" customHeight="1">
      <c r="A2708" s="10">
        <v>2680.0</v>
      </c>
      <c r="B2708" s="10">
        <v>1376136.3742270875</v>
      </c>
      <c r="C2708" s="10">
        <v>107549.52957564243</v>
      </c>
      <c r="D2708" s="10">
        <v>1.0637639750590606</v>
      </c>
      <c r="F2708" s="10">
        <v>53.589999999999996</v>
      </c>
      <c r="G2708" s="10">
        <v>1261843.84432173</v>
      </c>
    </row>
    <row r="2709" ht="14.25" customHeight="1">
      <c r="A2709" s="10">
        <v>2681.0</v>
      </c>
      <c r="B2709" s="10">
        <v>831789.1855821854</v>
      </c>
      <c r="C2709" s="10">
        <v>-25667.346138969413</v>
      </c>
      <c r="D2709" s="10">
        <v>-0.2538737107055713</v>
      </c>
      <c r="F2709" s="10">
        <v>53.61</v>
      </c>
      <c r="G2709" s="10">
        <v>1261927.41888063</v>
      </c>
    </row>
    <row r="2710" ht="14.25" customHeight="1">
      <c r="A2710" s="10">
        <v>2682.0</v>
      </c>
      <c r="B2710" s="10">
        <v>1366365.3001352907</v>
      </c>
      <c r="C2710" s="10">
        <v>29875.897968829377</v>
      </c>
      <c r="D2710" s="10">
        <v>0.2955001672920243</v>
      </c>
      <c r="F2710" s="10">
        <v>53.63</v>
      </c>
      <c r="G2710" s="10">
        <v>1262012.92634828</v>
      </c>
    </row>
    <row r="2711" ht="14.25" customHeight="1">
      <c r="A2711" s="10">
        <v>2683.0</v>
      </c>
      <c r="B2711" s="10">
        <v>1217510.7380623044</v>
      </c>
      <c r="C2711" s="10">
        <v>-58813.1380762544</v>
      </c>
      <c r="D2711" s="10">
        <v>-0.5817161431811875</v>
      </c>
      <c r="F2711" s="10">
        <v>53.65</v>
      </c>
      <c r="G2711" s="10">
        <v>1262017.79205994</v>
      </c>
    </row>
    <row r="2712" ht="14.25" customHeight="1">
      <c r="A2712" s="10">
        <v>2684.0</v>
      </c>
      <c r="B2712" s="10">
        <v>874614.913543948</v>
      </c>
      <c r="C2712" s="10">
        <v>-37731.348282099</v>
      </c>
      <c r="D2712" s="10">
        <v>-0.37319781119706247</v>
      </c>
      <c r="F2712" s="10">
        <v>53.67</v>
      </c>
      <c r="G2712" s="10">
        <v>1262104.9263349</v>
      </c>
    </row>
    <row r="2713" ht="14.25" customHeight="1">
      <c r="A2713" s="10">
        <v>2685.0</v>
      </c>
      <c r="B2713" s="10">
        <v>964389.4137916953</v>
      </c>
      <c r="C2713" s="10">
        <v>-163760.6667646803</v>
      </c>
      <c r="D2713" s="10">
        <v>-1.6197439312219133</v>
      </c>
      <c r="F2713" s="10">
        <v>53.69</v>
      </c>
      <c r="G2713" s="10">
        <v>1262187.04154698</v>
      </c>
    </row>
    <row r="2714" ht="14.25" customHeight="1">
      <c r="A2714" s="10">
        <v>2686.0</v>
      </c>
      <c r="B2714" s="10">
        <v>783973.1374080167</v>
      </c>
      <c r="C2714" s="10">
        <v>-12663.137008840684</v>
      </c>
      <c r="D2714" s="10">
        <v>-0.12525009653126978</v>
      </c>
      <c r="F2714" s="10">
        <v>53.71</v>
      </c>
      <c r="G2714" s="10">
        <v>1262232.32130769</v>
      </c>
    </row>
    <row r="2715" ht="14.25" customHeight="1">
      <c r="A2715" s="10">
        <v>2687.0</v>
      </c>
      <c r="B2715" s="10">
        <v>1736121.091251275</v>
      </c>
      <c r="C2715" s="10">
        <v>1637.9587781750597</v>
      </c>
      <c r="D2715" s="10">
        <v>0.0162009220098811</v>
      </c>
      <c r="F2715" s="10">
        <v>53.73</v>
      </c>
      <c r="G2715" s="10">
        <v>1262281.48565973</v>
      </c>
    </row>
    <row r="2716" ht="14.25" customHeight="1">
      <c r="A2716" s="10">
        <v>2688.0</v>
      </c>
      <c r="B2716" s="10">
        <v>843817.0030319828</v>
      </c>
      <c r="C2716" s="10">
        <v>45568.898552276194</v>
      </c>
      <c r="D2716" s="10">
        <v>0.4507184071775875</v>
      </c>
      <c r="F2716" s="10">
        <v>53.75</v>
      </c>
      <c r="G2716" s="10">
        <v>1262465.98930297</v>
      </c>
    </row>
    <row r="2717" ht="14.25" customHeight="1">
      <c r="A2717" s="10">
        <v>2689.0</v>
      </c>
      <c r="B2717" s="10">
        <v>1137959.8338735797</v>
      </c>
      <c r="C2717" s="10">
        <v>20717.368097100174</v>
      </c>
      <c r="D2717" s="10">
        <v>0.20491386551563542</v>
      </c>
      <c r="F2717" s="10">
        <v>53.769999999999996</v>
      </c>
      <c r="G2717" s="10">
        <v>1262494.28682881</v>
      </c>
    </row>
    <row r="2718" ht="14.25" customHeight="1">
      <c r="A2718" s="10">
        <v>2690.0</v>
      </c>
      <c r="B2718" s="10">
        <v>1465027.9906903636</v>
      </c>
      <c r="C2718" s="10">
        <v>-83197.2116612636</v>
      </c>
      <c r="D2718" s="10">
        <v>-0.8228971055458673</v>
      </c>
      <c r="F2718" s="10">
        <v>53.79</v>
      </c>
      <c r="G2718" s="10">
        <v>1262552.6859178</v>
      </c>
    </row>
    <row r="2719" ht="14.25" customHeight="1">
      <c r="A2719" s="10">
        <v>2691.0</v>
      </c>
      <c r="B2719" s="10">
        <v>1330053.2431214137</v>
      </c>
      <c r="C2719" s="10">
        <v>143627.36061777617</v>
      </c>
      <c r="D2719" s="10">
        <v>1.4206069767190248</v>
      </c>
      <c r="F2719" s="10">
        <v>53.81</v>
      </c>
      <c r="G2719" s="10">
        <v>1262963.86126872</v>
      </c>
    </row>
    <row r="2720" ht="14.25" customHeight="1">
      <c r="A2720" s="10">
        <v>2692.0</v>
      </c>
      <c r="B2720" s="10">
        <v>1160349.5316558229</v>
      </c>
      <c r="C2720" s="10">
        <v>-54199.84599843295</v>
      </c>
      <c r="D2720" s="10">
        <v>-0.5360864324964906</v>
      </c>
      <c r="F2720" s="10">
        <v>53.83</v>
      </c>
      <c r="G2720" s="10">
        <v>1263018.12698896</v>
      </c>
    </row>
    <row r="2721" ht="14.25" customHeight="1">
      <c r="A2721" s="10">
        <v>2693.0</v>
      </c>
      <c r="B2721" s="10">
        <v>1365120.5757477037</v>
      </c>
      <c r="C2721" s="10">
        <v>209461.51517820638</v>
      </c>
      <c r="D2721" s="10">
        <v>2.071767444144412</v>
      </c>
      <c r="F2721" s="10">
        <v>53.85</v>
      </c>
      <c r="G2721" s="10">
        <v>1263720.51785677</v>
      </c>
    </row>
    <row r="2722" ht="14.25" customHeight="1">
      <c r="A2722" s="10">
        <v>2694.0</v>
      </c>
      <c r="B2722" s="10">
        <v>1232399.2208141917</v>
      </c>
      <c r="C2722" s="10">
        <v>64246.15412636823</v>
      </c>
      <c r="D2722" s="10">
        <v>0.6354536794849974</v>
      </c>
      <c r="F2722" s="10">
        <v>53.87</v>
      </c>
      <c r="G2722" s="10">
        <v>1263743.97074833</v>
      </c>
    </row>
    <row r="2723" ht="14.25" customHeight="1">
      <c r="A2723" s="10">
        <v>2695.0</v>
      </c>
      <c r="B2723" s="10">
        <v>851845.1365868383</v>
      </c>
      <c r="C2723" s="10">
        <v>-134571.9513291563</v>
      </c>
      <c r="D2723" s="10">
        <v>-1.3310406325550181</v>
      </c>
      <c r="F2723" s="10">
        <v>53.89</v>
      </c>
      <c r="G2723" s="10">
        <v>1264972.44203927</v>
      </c>
    </row>
    <row r="2724" ht="14.25" customHeight="1">
      <c r="A2724" s="10">
        <v>2696.0</v>
      </c>
      <c r="B2724" s="10">
        <v>1385194.1110992485</v>
      </c>
      <c r="C2724" s="10">
        <v>-190836.7051752985</v>
      </c>
      <c r="D2724" s="10">
        <v>-1.887550906874684</v>
      </c>
      <c r="F2724" s="10">
        <v>53.91</v>
      </c>
      <c r="G2724" s="10">
        <v>1265180.90891648</v>
      </c>
    </row>
    <row r="2725" ht="14.25" customHeight="1">
      <c r="A2725" s="10">
        <v>2697.0</v>
      </c>
      <c r="B2725" s="10">
        <v>1026450.9010004591</v>
      </c>
      <c r="C2725" s="10">
        <v>-142223.69112551806</v>
      </c>
      <c r="D2725" s="10">
        <v>-1.4067233916894555</v>
      </c>
      <c r="F2725" s="10">
        <v>53.93</v>
      </c>
      <c r="G2725" s="10">
        <v>1265760.20024251</v>
      </c>
    </row>
    <row r="2726" ht="14.25" customHeight="1">
      <c r="A2726" s="10">
        <v>2698.0</v>
      </c>
      <c r="B2726" s="10">
        <v>1410100.1029055505</v>
      </c>
      <c r="C2726" s="10">
        <v>-335453.23751822044</v>
      </c>
      <c r="D2726" s="10">
        <v>-3.317941703667204</v>
      </c>
      <c r="F2726" s="10">
        <v>53.949999999999996</v>
      </c>
      <c r="G2726" s="10">
        <v>1265927.35973819</v>
      </c>
    </row>
    <row r="2727" ht="14.25" customHeight="1">
      <c r="A2727" s="10">
        <v>2699.0</v>
      </c>
      <c r="B2727" s="10">
        <v>1674962.1629476547</v>
      </c>
      <c r="C2727" s="10">
        <v>23257.594517035177</v>
      </c>
      <c r="D2727" s="10">
        <v>0.23003904611551498</v>
      </c>
      <c r="F2727" s="10">
        <v>53.97</v>
      </c>
      <c r="G2727" s="10">
        <v>1266209.7532091</v>
      </c>
    </row>
    <row r="2728" ht="14.25" customHeight="1">
      <c r="A2728" s="10">
        <v>2700.0</v>
      </c>
      <c r="B2728" s="10">
        <v>1149205.008149824</v>
      </c>
      <c r="C2728" s="10">
        <v>-90091.28687436413</v>
      </c>
      <c r="D2728" s="10">
        <v>-0.8910858636183606</v>
      </c>
      <c r="F2728" s="10">
        <v>53.99</v>
      </c>
      <c r="G2728" s="10">
        <v>1266616.54671419</v>
      </c>
    </row>
    <row r="2729" ht="14.25" customHeight="1">
      <c r="A2729" s="10">
        <v>2701.0</v>
      </c>
      <c r="B2729" s="10">
        <v>971969.5572647937</v>
      </c>
      <c r="C2729" s="10">
        <v>267970.48490200634</v>
      </c>
      <c r="D2729" s="10">
        <v>2.650475081970246</v>
      </c>
      <c r="F2729" s="10">
        <v>54.01</v>
      </c>
      <c r="G2729" s="10">
        <v>1266747.82953743</v>
      </c>
    </row>
    <row r="2730" ht="14.25" customHeight="1">
      <c r="A2730" s="10">
        <v>2702.0</v>
      </c>
      <c r="B2730" s="10">
        <v>1180145.1715357543</v>
      </c>
      <c r="C2730" s="10">
        <v>32794.78198183561</v>
      </c>
      <c r="D2730" s="10">
        <v>0.32437062049310517</v>
      </c>
      <c r="F2730" s="10">
        <v>54.03</v>
      </c>
      <c r="G2730" s="10">
        <v>1266947.26397664</v>
      </c>
    </row>
    <row r="2731" ht="14.25" customHeight="1">
      <c r="A2731" s="10">
        <v>2703.0</v>
      </c>
      <c r="B2731" s="10">
        <v>1392698.6439639227</v>
      </c>
      <c r="C2731" s="10">
        <v>-244190.61871137284</v>
      </c>
      <c r="D2731" s="10">
        <v>-2.415270287629147</v>
      </c>
      <c r="F2731" s="10">
        <v>54.05</v>
      </c>
      <c r="G2731" s="10">
        <v>1267150.83668713</v>
      </c>
    </row>
    <row r="2732" ht="14.25" customHeight="1">
      <c r="A2732" s="10">
        <v>2704.0</v>
      </c>
      <c r="B2732" s="10">
        <v>725842.2490563008</v>
      </c>
      <c r="C2732" s="10">
        <v>117790.9491876451</v>
      </c>
      <c r="D2732" s="10">
        <v>1.1650610544577151</v>
      </c>
      <c r="F2732" s="10">
        <v>54.07</v>
      </c>
      <c r="G2732" s="10">
        <v>1267433.90857945</v>
      </c>
    </row>
    <row r="2733" ht="14.25" customHeight="1">
      <c r="A2733" s="10">
        <v>2705.0</v>
      </c>
      <c r="B2733" s="10">
        <v>1043143.5405465174</v>
      </c>
      <c r="C2733" s="10">
        <v>61557.69387421268</v>
      </c>
      <c r="D2733" s="10">
        <v>0.6088623296584987</v>
      </c>
      <c r="F2733" s="10">
        <v>54.089999999999996</v>
      </c>
      <c r="G2733" s="10">
        <v>1267443.39761177</v>
      </c>
    </row>
    <row r="2734" ht="14.25" customHeight="1">
      <c r="A2734" s="10">
        <v>2706.0</v>
      </c>
      <c r="B2734" s="10">
        <v>1689053.736676983</v>
      </c>
      <c r="C2734" s="10">
        <v>47388.743301276816</v>
      </c>
      <c r="D2734" s="10">
        <v>0.46871834908180293</v>
      </c>
      <c r="F2734" s="10">
        <v>54.11</v>
      </c>
      <c r="G2734" s="10">
        <v>1267714.14922671</v>
      </c>
    </row>
    <row r="2735" ht="14.25" customHeight="1">
      <c r="A2735" s="10">
        <v>2707.0</v>
      </c>
      <c r="B2735" s="10">
        <v>939458.0499741603</v>
      </c>
      <c r="C2735" s="10">
        <v>130860.76492176973</v>
      </c>
      <c r="D2735" s="10">
        <v>1.2943335784146273</v>
      </c>
      <c r="F2735" s="10">
        <v>54.13</v>
      </c>
      <c r="G2735" s="10">
        <v>1267803.31684035</v>
      </c>
    </row>
    <row r="2736" ht="14.25" customHeight="1">
      <c r="A2736" s="10">
        <v>2708.0</v>
      </c>
      <c r="B2736" s="10">
        <v>1406467.3530233945</v>
      </c>
      <c r="C2736" s="10">
        <v>27147.61372248549</v>
      </c>
      <c r="D2736" s="10">
        <v>0.2685149214575406</v>
      </c>
      <c r="F2736" s="10">
        <v>54.15</v>
      </c>
      <c r="G2736" s="10">
        <v>1267986.68752399</v>
      </c>
    </row>
    <row r="2737" ht="14.25" customHeight="1">
      <c r="A2737" s="10">
        <v>2709.0</v>
      </c>
      <c r="B2737" s="10">
        <v>1253380.4713983694</v>
      </c>
      <c r="C2737" s="10">
        <v>15323.339395020623</v>
      </c>
      <c r="D2737" s="10">
        <v>0.1515619500182167</v>
      </c>
      <c r="F2737" s="10">
        <v>54.17</v>
      </c>
      <c r="G2737" s="10">
        <v>1268125.83776299</v>
      </c>
    </row>
    <row r="2738" ht="14.25" customHeight="1">
      <c r="A2738" s="10">
        <v>2710.0</v>
      </c>
      <c r="B2738" s="10">
        <v>1176748.4750136505</v>
      </c>
      <c r="C2738" s="10">
        <v>-37999.51066997042</v>
      </c>
      <c r="D2738" s="10">
        <v>-0.37585018437627565</v>
      </c>
      <c r="F2738" s="10">
        <v>54.19</v>
      </c>
      <c r="G2738" s="10">
        <v>1268134.92922798</v>
      </c>
    </row>
    <row r="2739" ht="14.25" customHeight="1">
      <c r="A2739" s="10">
        <v>2711.0</v>
      </c>
      <c r="B2739" s="10">
        <v>1117719.2280975708</v>
      </c>
      <c r="C2739" s="10">
        <v>-99545.52503362088</v>
      </c>
      <c r="D2739" s="10">
        <v>-0.984596992910401</v>
      </c>
      <c r="F2739" s="10">
        <v>54.21</v>
      </c>
      <c r="G2739" s="10">
        <v>1268421.10418911</v>
      </c>
    </row>
    <row r="2740" ht="14.25" customHeight="1">
      <c r="A2740" s="10">
        <v>2712.0</v>
      </c>
      <c r="B2740" s="10">
        <v>1119870.620783784</v>
      </c>
      <c r="C2740" s="10">
        <v>32927.95818341593</v>
      </c>
      <c r="D2740" s="10">
        <v>0.3256878558741927</v>
      </c>
      <c r="F2740" s="10">
        <v>54.23</v>
      </c>
      <c r="G2740" s="10">
        <v>1268570.80851876</v>
      </c>
    </row>
    <row r="2741" ht="14.25" customHeight="1">
      <c r="A2741" s="10">
        <v>2713.0</v>
      </c>
      <c r="B2741" s="10">
        <v>541307.1234778019</v>
      </c>
      <c r="C2741" s="10">
        <v>37089.097992476076</v>
      </c>
      <c r="D2741" s="10">
        <v>0.36684536387564853</v>
      </c>
      <c r="F2741" s="10">
        <v>54.25</v>
      </c>
      <c r="G2741" s="10">
        <v>1268600.36093318</v>
      </c>
    </row>
    <row r="2742" ht="14.25" customHeight="1">
      <c r="A2742" s="10">
        <v>2714.0</v>
      </c>
      <c r="B2742" s="10">
        <v>1417997.6065954007</v>
      </c>
      <c r="C2742" s="10">
        <v>160739.82974465936</v>
      </c>
      <c r="D2742" s="10">
        <v>1.5898650688121718</v>
      </c>
      <c r="F2742" s="10">
        <v>54.269999999999996</v>
      </c>
      <c r="G2742" s="10">
        <v>1268703.81079339</v>
      </c>
    </row>
    <row r="2743" ht="14.25" customHeight="1">
      <c r="A2743" s="10">
        <v>2715.0</v>
      </c>
      <c r="B2743" s="10">
        <v>1762157.5981790405</v>
      </c>
      <c r="C2743" s="10">
        <v>27449.92796083959</v>
      </c>
      <c r="D2743" s="10">
        <v>0.2715050879155196</v>
      </c>
      <c r="F2743" s="10">
        <v>54.29</v>
      </c>
      <c r="G2743" s="10">
        <v>1268964.79540154</v>
      </c>
    </row>
    <row r="2744" ht="14.25" customHeight="1">
      <c r="A2744" s="10">
        <v>2716.0</v>
      </c>
      <c r="B2744" s="10">
        <v>1158097.7424591426</v>
      </c>
      <c r="C2744" s="10">
        <v>119282.78614937747</v>
      </c>
      <c r="D2744" s="10">
        <v>1.1798166970236483</v>
      </c>
      <c r="F2744" s="10">
        <v>54.31</v>
      </c>
      <c r="G2744" s="10">
        <v>1269293.20873604</v>
      </c>
    </row>
    <row r="2745" ht="14.25" customHeight="1">
      <c r="A2745" s="10">
        <v>2717.0</v>
      </c>
      <c r="B2745" s="10">
        <v>1168440.3917928895</v>
      </c>
      <c r="C2745" s="10">
        <v>-71897.08573199948</v>
      </c>
      <c r="D2745" s="10">
        <v>-0.711128444868207</v>
      </c>
      <c r="F2745" s="10">
        <v>54.33</v>
      </c>
      <c r="G2745" s="10">
        <v>1269486.33722708</v>
      </c>
    </row>
    <row r="2746" ht="14.25" customHeight="1">
      <c r="A2746" s="10">
        <v>2718.0</v>
      </c>
      <c r="B2746" s="10">
        <v>1302243.2415709011</v>
      </c>
      <c r="C2746" s="10">
        <v>72862.10435114894</v>
      </c>
      <c r="D2746" s="10">
        <v>0.7206733684616704</v>
      </c>
      <c r="F2746" s="10">
        <v>54.35</v>
      </c>
      <c r="G2746" s="10">
        <v>1269811.0891527</v>
      </c>
    </row>
    <row r="2747" ht="14.25" customHeight="1">
      <c r="A2747" s="10">
        <v>2719.0</v>
      </c>
      <c r="B2747" s="10">
        <v>1056451.6519774254</v>
      </c>
      <c r="C2747" s="10">
        <v>-50224.11698190542</v>
      </c>
      <c r="D2747" s="10">
        <v>-0.4967628081248522</v>
      </c>
      <c r="F2747" s="10">
        <v>54.37</v>
      </c>
      <c r="G2747" s="10">
        <v>1270047.52812939</v>
      </c>
    </row>
    <row r="2748" ht="14.25" customHeight="1">
      <c r="A2748" s="10">
        <v>2720.0</v>
      </c>
      <c r="B2748" s="10">
        <v>1662992.8678798322</v>
      </c>
      <c r="C2748" s="10">
        <v>18347.767141327728</v>
      </c>
      <c r="D2748" s="10">
        <v>0.18147632802047256</v>
      </c>
      <c r="F2748" s="10">
        <v>54.39</v>
      </c>
      <c r="G2748" s="10">
        <v>1270297.54493105</v>
      </c>
    </row>
    <row r="2749" ht="14.25" customHeight="1">
      <c r="A2749" s="10">
        <v>2721.0</v>
      </c>
      <c r="B2749" s="10">
        <v>1407940.0226650124</v>
      </c>
      <c r="C2749" s="10">
        <v>-161670.01297921245</v>
      </c>
      <c r="D2749" s="10">
        <v>-1.599065438344477</v>
      </c>
      <c r="F2749" s="10">
        <v>54.41</v>
      </c>
      <c r="G2749" s="10">
        <v>1270390.24846833</v>
      </c>
    </row>
    <row r="2750" ht="14.25" customHeight="1">
      <c r="A2750" s="10">
        <v>2722.0</v>
      </c>
      <c r="B2750" s="10">
        <v>1052299.7942790724</v>
      </c>
      <c r="C2750" s="10">
        <v>62657.802590417676</v>
      </c>
      <c r="D2750" s="10">
        <v>0.6197434188233218</v>
      </c>
      <c r="F2750" s="10">
        <v>54.43</v>
      </c>
      <c r="G2750" s="10">
        <v>1270432.39962532</v>
      </c>
    </row>
    <row r="2751" ht="14.25" customHeight="1">
      <c r="A2751" s="10">
        <v>2723.0</v>
      </c>
      <c r="B2751" s="10">
        <v>888047.3298200013</v>
      </c>
      <c r="C2751" s="10">
        <v>-48417.81764552824</v>
      </c>
      <c r="D2751" s="10">
        <v>-0.47889684283618295</v>
      </c>
      <c r="F2751" s="10">
        <v>54.449999999999996</v>
      </c>
      <c r="G2751" s="10">
        <v>1270502.87052884</v>
      </c>
    </row>
    <row r="2752" ht="14.25" customHeight="1">
      <c r="A2752" s="10">
        <v>2724.0</v>
      </c>
      <c r="B2752" s="10">
        <v>1363566.7299970111</v>
      </c>
      <c r="C2752" s="10">
        <v>83030.39206038881</v>
      </c>
      <c r="D2752" s="10">
        <v>0.8212471059369008</v>
      </c>
      <c r="F2752" s="10">
        <v>54.47</v>
      </c>
      <c r="G2752" s="10">
        <v>1270543.46419449</v>
      </c>
    </row>
    <row r="2753" ht="14.25" customHeight="1">
      <c r="A2753" s="10">
        <v>2725.0</v>
      </c>
      <c r="B2753" s="10">
        <v>1234431.6939323973</v>
      </c>
      <c r="C2753" s="10">
        <v>-36916.23970756726</v>
      </c>
      <c r="D2753" s="10">
        <v>-0.36513563611577804</v>
      </c>
      <c r="F2753" s="10">
        <v>54.49</v>
      </c>
      <c r="G2753" s="10">
        <v>1270869.78317192</v>
      </c>
    </row>
    <row r="2754" ht="14.25" customHeight="1">
      <c r="A2754" s="10">
        <v>2726.0</v>
      </c>
      <c r="B2754" s="10">
        <v>791625.0366696245</v>
      </c>
      <c r="C2754" s="10">
        <v>-64741.16772111156</v>
      </c>
      <c r="D2754" s="10">
        <v>-0.6403498201871479</v>
      </c>
      <c r="F2754" s="10">
        <v>54.51</v>
      </c>
      <c r="G2754" s="10">
        <v>1270905.02038139</v>
      </c>
    </row>
    <row r="2755" ht="14.25" customHeight="1">
      <c r="A2755" s="10">
        <v>2727.0</v>
      </c>
      <c r="B2755" s="10">
        <v>1095537.8280756434</v>
      </c>
      <c r="C2755" s="10">
        <v>34570.19476958667</v>
      </c>
      <c r="D2755" s="10">
        <v>0.341931089347973</v>
      </c>
      <c r="F2755" s="10">
        <v>54.53</v>
      </c>
      <c r="G2755" s="10">
        <v>1270928.03436998</v>
      </c>
    </row>
    <row r="2756" ht="14.25" customHeight="1">
      <c r="A2756" s="10">
        <v>2728.0</v>
      </c>
      <c r="B2756" s="10">
        <v>1413158.504329858</v>
      </c>
      <c r="C2756" s="10">
        <v>49844.55155140185</v>
      </c>
      <c r="D2756" s="10">
        <v>0.49300855617469835</v>
      </c>
      <c r="F2756" s="10">
        <v>54.55</v>
      </c>
      <c r="G2756" s="10">
        <v>1270963.56326371</v>
      </c>
    </row>
    <row r="2757" ht="14.25" customHeight="1">
      <c r="A2757" s="10">
        <v>2729.0</v>
      </c>
      <c r="B2757" s="10">
        <v>1435728.1689738792</v>
      </c>
      <c r="C2757" s="10">
        <v>163906.2960629107</v>
      </c>
      <c r="D2757" s="10">
        <v>1.6211843392067913</v>
      </c>
      <c r="F2757" s="10">
        <v>54.57</v>
      </c>
      <c r="G2757" s="10">
        <v>1270999.93938056</v>
      </c>
    </row>
    <row r="2758" ht="14.25" customHeight="1">
      <c r="A2758" s="10">
        <v>2730.0</v>
      </c>
      <c r="B2758" s="10">
        <v>1406614.5902651628</v>
      </c>
      <c r="C2758" s="10">
        <v>4651.8210145272315</v>
      </c>
      <c r="D2758" s="10">
        <v>0.04601079738053518</v>
      </c>
      <c r="F2758" s="10">
        <v>54.589999999999996</v>
      </c>
      <c r="G2758" s="10">
        <v>1271340.38142399</v>
      </c>
    </row>
    <row r="2759" ht="14.25" customHeight="1">
      <c r="A2759" s="10">
        <v>2731.0</v>
      </c>
      <c r="B2759" s="10">
        <v>1543429.0445998684</v>
      </c>
      <c r="C2759" s="10">
        <v>32857.16961511155</v>
      </c>
      <c r="D2759" s="10">
        <v>0.32498769168839536</v>
      </c>
      <c r="F2759" s="10">
        <v>54.61</v>
      </c>
      <c r="G2759" s="10">
        <v>1271396.51800597</v>
      </c>
    </row>
    <row r="2760" ht="14.25" customHeight="1">
      <c r="A2760" s="10">
        <v>2732.0</v>
      </c>
      <c r="B2760" s="10">
        <v>1118867.7131812768</v>
      </c>
      <c r="C2760" s="10">
        <v>-89903.23924650683</v>
      </c>
      <c r="D2760" s="10">
        <v>-0.8892258992568316</v>
      </c>
      <c r="F2760" s="10">
        <v>54.63</v>
      </c>
      <c r="G2760" s="10">
        <v>1271518.96426062</v>
      </c>
    </row>
    <row r="2761" ht="14.25" customHeight="1">
      <c r="A2761" s="10">
        <v>2733.0</v>
      </c>
      <c r="B2761" s="10">
        <v>1252319.3307096874</v>
      </c>
      <c r="C2761" s="10">
        <v>50028.24279936263</v>
      </c>
      <c r="D2761" s="10">
        <v>0.4948254319238098</v>
      </c>
      <c r="F2761" s="10">
        <v>54.65</v>
      </c>
      <c r="G2761" s="10">
        <v>1271752.43195011</v>
      </c>
    </row>
    <row r="2762" ht="14.25" customHeight="1">
      <c r="A2762" s="10">
        <v>2734.0</v>
      </c>
      <c r="B2762" s="10">
        <v>1855305.7381538</v>
      </c>
      <c r="C2762" s="10">
        <v>-4240.241276039975</v>
      </c>
      <c r="D2762" s="10">
        <v>-0.0419398944170867</v>
      </c>
      <c r="F2762" s="10">
        <v>54.67</v>
      </c>
      <c r="G2762" s="10">
        <v>1272180.19653866</v>
      </c>
    </row>
    <row r="2763" ht="14.25" customHeight="1">
      <c r="A2763" s="10">
        <v>2735.0</v>
      </c>
      <c r="B2763" s="10">
        <v>960235.0550640859</v>
      </c>
      <c r="C2763" s="10">
        <v>-3993.0637837859103</v>
      </c>
      <c r="D2763" s="10">
        <v>-0.03949508119714247</v>
      </c>
      <c r="F2763" s="10">
        <v>54.69</v>
      </c>
      <c r="G2763" s="10">
        <v>1272337.50350583</v>
      </c>
    </row>
    <row r="2764" ht="14.25" customHeight="1">
      <c r="A2764" s="10">
        <v>2736.0</v>
      </c>
      <c r="B2764" s="10">
        <v>1302248.379405308</v>
      </c>
      <c r="C2764" s="10">
        <v>87039.09446468204</v>
      </c>
      <c r="D2764" s="10">
        <v>0.8608968675048543</v>
      </c>
      <c r="F2764" s="10">
        <v>54.71</v>
      </c>
      <c r="G2764" s="10">
        <v>1272719.63189395</v>
      </c>
    </row>
    <row r="2765" ht="14.25" customHeight="1">
      <c r="A2765" s="10">
        <v>2737.0</v>
      </c>
      <c r="B2765" s="10">
        <v>1073629.3015028238</v>
      </c>
      <c r="C2765" s="10">
        <v>-738.2188960437197</v>
      </c>
      <c r="D2765" s="10">
        <v>-0.007301665292425691</v>
      </c>
      <c r="F2765" s="10">
        <v>54.73</v>
      </c>
      <c r="G2765" s="10">
        <v>1273067.03602756</v>
      </c>
    </row>
    <row r="2766" ht="14.25" customHeight="1">
      <c r="A2766" s="10">
        <v>2738.0</v>
      </c>
      <c r="B2766" s="10">
        <v>1030153.2816134999</v>
      </c>
      <c r="C2766" s="10">
        <v>27645.960021920037</v>
      </c>
      <c r="D2766" s="10">
        <v>0.2734440256808149</v>
      </c>
      <c r="F2766" s="10">
        <v>54.75</v>
      </c>
      <c r="G2766" s="10">
        <v>1273120.25882705</v>
      </c>
    </row>
    <row r="2767" ht="14.25" customHeight="1">
      <c r="A2767" s="10">
        <v>2739.0</v>
      </c>
      <c r="B2767" s="10">
        <v>1394888.424978416</v>
      </c>
      <c r="C2767" s="10">
        <v>67987.55884396401</v>
      </c>
      <c r="D2767" s="10">
        <v>0.6724596205653365</v>
      </c>
      <c r="F2767" s="10">
        <v>54.769999999999996</v>
      </c>
      <c r="G2767" s="10">
        <v>1273308.71027092</v>
      </c>
    </row>
    <row r="2768" ht="14.25" customHeight="1">
      <c r="A2768" s="10">
        <v>2740.0</v>
      </c>
      <c r="B2768" s="10">
        <v>1290287.9250113652</v>
      </c>
      <c r="C2768" s="10">
        <v>68238.81625075475</v>
      </c>
      <c r="D2768" s="10">
        <v>0.6749447879004736</v>
      </c>
      <c r="F2768" s="10">
        <v>54.79</v>
      </c>
      <c r="G2768" s="10">
        <v>1273518.73676148</v>
      </c>
    </row>
    <row r="2769" ht="14.25" customHeight="1">
      <c r="A2769" s="10">
        <v>2741.0</v>
      </c>
      <c r="B2769" s="10">
        <v>1185437.9545554924</v>
      </c>
      <c r="C2769" s="10">
        <v>141508.7704584475</v>
      </c>
      <c r="D2769" s="10">
        <v>1.399652167355369</v>
      </c>
      <c r="F2769" s="10">
        <v>54.81</v>
      </c>
      <c r="G2769" s="10">
        <v>1273554.27783518</v>
      </c>
    </row>
    <row r="2770" ht="14.25" customHeight="1">
      <c r="A2770" s="10">
        <v>2742.0</v>
      </c>
      <c r="B2770" s="10">
        <v>1413105.3308635629</v>
      </c>
      <c r="C2770" s="10">
        <v>16846.47303576721</v>
      </c>
      <c r="D2770" s="10">
        <v>0.16662714558550368</v>
      </c>
      <c r="F2770" s="10">
        <v>54.83</v>
      </c>
      <c r="G2770" s="10">
        <v>1273629.12431664</v>
      </c>
    </row>
    <row r="2771" ht="14.25" customHeight="1">
      <c r="A2771" s="10">
        <v>2743.0</v>
      </c>
      <c r="B2771" s="10">
        <v>1402158.1252718773</v>
      </c>
      <c r="C2771" s="10">
        <v>-3847.9251295872964</v>
      </c>
      <c r="D2771" s="10">
        <v>-0.038059526133961546</v>
      </c>
      <c r="F2771" s="10">
        <v>54.85</v>
      </c>
      <c r="G2771" s="10">
        <v>1273631.26707271</v>
      </c>
    </row>
    <row r="2772" ht="14.25" customHeight="1">
      <c r="A2772" s="10">
        <v>2744.0</v>
      </c>
      <c r="B2772" s="10">
        <v>1471209.50399481</v>
      </c>
      <c r="C2772" s="10">
        <v>-80050.07031354983</v>
      </c>
      <c r="D2772" s="10">
        <v>-0.7917689769215377</v>
      </c>
      <c r="F2772" s="10">
        <v>54.87</v>
      </c>
      <c r="G2772" s="10">
        <v>1273868.0636587</v>
      </c>
    </row>
    <row r="2773" ht="14.25" customHeight="1">
      <c r="A2773" s="10">
        <v>2745.0</v>
      </c>
      <c r="B2773" s="10">
        <v>968096.4751523861</v>
      </c>
      <c r="C2773" s="10">
        <v>-21540.211457531084</v>
      </c>
      <c r="D2773" s="10">
        <v>-0.213052544758554</v>
      </c>
      <c r="F2773" s="10">
        <v>54.89</v>
      </c>
      <c r="G2773" s="10">
        <v>1273988.48295655</v>
      </c>
    </row>
    <row r="2774" ht="14.25" customHeight="1">
      <c r="A2774" s="10">
        <v>2746.0</v>
      </c>
      <c r="B2774" s="10">
        <v>1018850.7855300424</v>
      </c>
      <c r="C2774" s="10">
        <v>38142.86306710774</v>
      </c>
      <c r="D2774" s="10">
        <v>0.3772680717107413</v>
      </c>
      <c r="F2774" s="10">
        <v>54.91</v>
      </c>
      <c r="G2774" s="10">
        <v>1274053.63988823</v>
      </c>
    </row>
    <row r="2775" ht="14.25" customHeight="1">
      <c r="A2775" s="10">
        <v>2747.0</v>
      </c>
      <c r="B2775" s="10">
        <v>1681648.3666650578</v>
      </c>
      <c r="C2775" s="10">
        <v>-166491.28573454777</v>
      </c>
      <c r="D2775" s="10">
        <v>-1.6467522696239416</v>
      </c>
      <c r="F2775" s="10">
        <v>54.93</v>
      </c>
      <c r="G2775" s="10">
        <v>1274474.54589349</v>
      </c>
    </row>
    <row r="2776" ht="14.25" customHeight="1">
      <c r="A2776" s="10">
        <v>2748.0</v>
      </c>
      <c r="B2776" s="10">
        <v>1110195.825717445</v>
      </c>
      <c r="C2776" s="10">
        <v>26151.96660179505</v>
      </c>
      <c r="D2776" s="10">
        <v>0.25866705375378785</v>
      </c>
      <c r="F2776" s="10">
        <v>54.949999999999996</v>
      </c>
      <c r="G2776" s="10">
        <v>1274983.64807314</v>
      </c>
    </row>
    <row r="2777" ht="14.25" customHeight="1">
      <c r="A2777" s="10">
        <v>2749.0</v>
      </c>
      <c r="B2777" s="10">
        <v>1453275.810218841</v>
      </c>
      <c r="C2777" s="10">
        <v>50276.39604424895</v>
      </c>
      <c r="D2777" s="10">
        <v>0.4972798962366305</v>
      </c>
      <c r="F2777" s="10">
        <v>54.97</v>
      </c>
      <c r="G2777" s="10">
        <v>1275143.16840797</v>
      </c>
    </row>
    <row r="2778" ht="14.25" customHeight="1">
      <c r="A2778" s="10">
        <v>2750.0</v>
      </c>
      <c r="B2778" s="10">
        <v>1356862.7167235143</v>
      </c>
      <c r="C2778" s="10">
        <v>-4315.023362914333</v>
      </c>
      <c r="D2778" s="10">
        <v>-0.04267955818233571</v>
      </c>
      <c r="F2778" s="10">
        <v>54.99</v>
      </c>
      <c r="G2778" s="10">
        <v>1275208.57703214</v>
      </c>
    </row>
    <row r="2779" ht="14.25" customHeight="1">
      <c r="A2779" s="10">
        <v>2751.0</v>
      </c>
      <c r="B2779" s="10">
        <v>995724.4317253637</v>
      </c>
      <c r="C2779" s="10">
        <v>-44480.577648781706</v>
      </c>
      <c r="D2779" s="10">
        <v>-0.4399539103452056</v>
      </c>
      <c r="F2779" s="10">
        <v>55.01</v>
      </c>
      <c r="G2779" s="10">
        <v>1275318.56220622</v>
      </c>
    </row>
    <row r="2780" ht="14.25" customHeight="1">
      <c r="A2780" s="10">
        <v>2752.0</v>
      </c>
      <c r="B2780" s="10">
        <v>1240613.6712167624</v>
      </c>
      <c r="C2780" s="10">
        <v>21101.790449227672</v>
      </c>
      <c r="D2780" s="10">
        <v>0.20871615689723635</v>
      </c>
      <c r="F2780" s="10">
        <v>55.03</v>
      </c>
      <c r="G2780" s="10">
        <v>1275403.46417926</v>
      </c>
    </row>
    <row r="2781" ht="14.25" customHeight="1">
      <c r="A2781" s="10">
        <v>2753.0</v>
      </c>
      <c r="B2781" s="10">
        <v>1312714.255248576</v>
      </c>
      <c r="C2781" s="10">
        <v>-42281.85562325595</v>
      </c>
      <c r="D2781" s="10">
        <v>-0.41820652296794925</v>
      </c>
      <c r="F2781" s="10">
        <v>55.05</v>
      </c>
      <c r="G2781" s="10">
        <v>1275497.16062662</v>
      </c>
    </row>
    <row r="2782" ht="14.25" customHeight="1">
      <c r="A2782" s="10">
        <v>2754.0</v>
      </c>
      <c r="B2782" s="10">
        <v>1433727.7799155954</v>
      </c>
      <c r="C2782" s="10">
        <v>-23903.141719135456</v>
      </c>
      <c r="D2782" s="10">
        <v>-0.23642410294006824</v>
      </c>
      <c r="F2782" s="10">
        <v>55.07</v>
      </c>
      <c r="G2782" s="10">
        <v>1275676.98138691</v>
      </c>
    </row>
    <row r="2783" ht="14.25" customHeight="1">
      <c r="A2783" s="10">
        <v>2755.0</v>
      </c>
      <c r="B2783" s="10">
        <v>1045817.2121449907</v>
      </c>
      <c r="C2783" s="10">
        <v>-91976.51454296068</v>
      </c>
      <c r="D2783" s="10">
        <v>-0.9097325028603027</v>
      </c>
      <c r="F2783" s="10">
        <v>55.089999999999996</v>
      </c>
      <c r="G2783" s="10">
        <v>1276259.0183221</v>
      </c>
    </row>
    <row r="2784" ht="14.25" customHeight="1">
      <c r="A2784" s="10">
        <v>2756.0</v>
      </c>
      <c r="B2784" s="10">
        <v>767870.4427056045</v>
      </c>
      <c r="C2784" s="10">
        <v>89891.87428788852</v>
      </c>
      <c r="D2784" s="10">
        <v>0.8891134893411036</v>
      </c>
      <c r="F2784" s="10">
        <v>55.11</v>
      </c>
      <c r="G2784" s="10">
        <v>1276448.79204297</v>
      </c>
    </row>
    <row r="2785" ht="14.25" customHeight="1">
      <c r="A2785" s="10">
        <v>2757.0</v>
      </c>
      <c r="B2785" s="10">
        <v>1526156.2655359306</v>
      </c>
      <c r="C2785" s="10">
        <v>67932.97591118934</v>
      </c>
      <c r="D2785" s="10">
        <v>0.671919745051535</v>
      </c>
      <c r="F2785" s="10">
        <v>55.13</v>
      </c>
      <c r="G2785" s="10">
        <v>1276471.5809718</v>
      </c>
    </row>
    <row r="2786" ht="14.25" customHeight="1">
      <c r="A2786" s="10">
        <v>2758.0</v>
      </c>
      <c r="B2786" s="10">
        <v>1339556.0952759972</v>
      </c>
      <c r="C2786" s="10">
        <v>101970.74148279289</v>
      </c>
      <c r="D2786" s="10">
        <v>1.0085846188956487</v>
      </c>
      <c r="F2786" s="10">
        <v>55.15</v>
      </c>
      <c r="G2786" s="10">
        <v>1276494.76456349</v>
      </c>
    </row>
    <row r="2787" ht="14.25" customHeight="1">
      <c r="A2787" s="10">
        <v>2759.0</v>
      </c>
      <c r="B2787" s="10">
        <v>1089251.4518160373</v>
      </c>
      <c r="C2787" s="10">
        <v>-7672.832340227207</v>
      </c>
      <c r="D2787" s="10">
        <v>-0.07589138383409849</v>
      </c>
      <c r="F2787" s="10">
        <v>55.17</v>
      </c>
      <c r="G2787" s="10">
        <v>1276987.49196592</v>
      </c>
    </row>
    <row r="2788" ht="14.25" customHeight="1">
      <c r="A2788" s="10">
        <v>2760.0</v>
      </c>
      <c r="B2788" s="10">
        <v>1260831.6590181985</v>
      </c>
      <c r="C2788" s="10">
        <v>180077.3422649016</v>
      </c>
      <c r="D2788" s="10">
        <v>1.7811308908706442</v>
      </c>
      <c r="F2788" s="10">
        <v>55.19</v>
      </c>
      <c r="G2788" s="10">
        <v>1277112.11694546</v>
      </c>
    </row>
    <row r="2789" ht="14.25" customHeight="1">
      <c r="A2789" s="10">
        <v>2761.0</v>
      </c>
      <c r="B2789" s="10">
        <v>1511738.558282364</v>
      </c>
      <c r="C2789" s="10">
        <v>69213.0202861561</v>
      </c>
      <c r="D2789" s="10">
        <v>0.6845805637267941</v>
      </c>
      <c r="F2789" s="10">
        <v>55.21</v>
      </c>
      <c r="G2789" s="10">
        <v>1277148.99629322</v>
      </c>
    </row>
    <row r="2790" ht="14.25" customHeight="1">
      <c r="A2790" s="10">
        <v>2762.0</v>
      </c>
      <c r="B2790" s="10">
        <v>917659.958680111</v>
      </c>
      <c r="C2790" s="10">
        <v>15497.380557692959</v>
      </c>
      <c r="D2790" s="10">
        <v>0.1532833775294176</v>
      </c>
      <c r="F2790" s="10">
        <v>55.23</v>
      </c>
      <c r="G2790" s="10">
        <v>1277172.47577458</v>
      </c>
    </row>
    <row r="2791" ht="14.25" customHeight="1">
      <c r="A2791" s="10">
        <v>2763.0</v>
      </c>
      <c r="B2791" s="10">
        <v>1076755.2580664256</v>
      </c>
      <c r="C2791" s="10">
        <v>4742.019348324509</v>
      </c>
      <c r="D2791" s="10">
        <v>0.04690294203688546</v>
      </c>
      <c r="F2791" s="10">
        <v>55.25</v>
      </c>
      <c r="G2791" s="10">
        <v>1277297.48311534</v>
      </c>
    </row>
    <row r="2792" ht="14.25" customHeight="1">
      <c r="A2792" s="10">
        <v>2764.0</v>
      </c>
      <c r="B2792" s="10">
        <v>1269466.0609534723</v>
      </c>
      <c r="C2792" s="10">
        <v>109920.32197952783</v>
      </c>
      <c r="D2792" s="10">
        <v>1.0872132970742088</v>
      </c>
      <c r="F2792" s="10">
        <v>55.269999999999996</v>
      </c>
      <c r="G2792" s="10">
        <v>1277380.52860852</v>
      </c>
    </row>
    <row r="2793" ht="14.25" customHeight="1">
      <c r="A2793" s="10">
        <v>2765.0</v>
      </c>
      <c r="B2793" s="10">
        <v>1674688.5468557337</v>
      </c>
      <c r="C2793" s="10">
        <v>57507.66994082625</v>
      </c>
      <c r="D2793" s="10">
        <v>0.568803860082085</v>
      </c>
      <c r="F2793" s="10">
        <v>55.29</v>
      </c>
      <c r="G2793" s="10">
        <v>1277744.73891134</v>
      </c>
    </row>
    <row r="2794" ht="14.25" customHeight="1">
      <c r="A2794" s="10">
        <v>2766.0</v>
      </c>
      <c r="B2794" s="10">
        <v>630149.7401397515</v>
      </c>
      <c r="C2794" s="10">
        <v>-10742.253874568501</v>
      </c>
      <c r="D2794" s="10">
        <v>-0.10625079187043321</v>
      </c>
      <c r="F2794" s="10">
        <v>55.31</v>
      </c>
      <c r="G2794" s="10">
        <v>1277780.51220943</v>
      </c>
    </row>
    <row r="2795" ht="14.25" customHeight="1">
      <c r="A2795" s="10">
        <v>2767.0</v>
      </c>
      <c r="B2795" s="10">
        <v>1334933.8626702281</v>
      </c>
      <c r="C2795" s="10">
        <v>-63970.29940651823</v>
      </c>
      <c r="D2795" s="10">
        <v>-0.6327252220525541</v>
      </c>
      <c r="F2795" s="10">
        <v>55.33</v>
      </c>
      <c r="G2795" s="10">
        <v>1278204.78156291</v>
      </c>
    </row>
    <row r="2796" ht="14.25" customHeight="1">
      <c r="A2796" s="10">
        <v>2768.0</v>
      </c>
      <c r="B2796" s="10">
        <v>1511950.6801348913</v>
      </c>
      <c r="C2796" s="10">
        <v>32955.7046818987</v>
      </c>
      <c r="D2796" s="10">
        <v>0.3259622943179168</v>
      </c>
      <c r="F2796" s="10">
        <v>55.35</v>
      </c>
      <c r="G2796" s="10">
        <v>1278365.76749177</v>
      </c>
    </row>
    <row r="2797" ht="14.25" customHeight="1">
      <c r="A2797" s="10">
        <v>2769.0</v>
      </c>
      <c r="B2797" s="10">
        <v>1802163.852344712</v>
      </c>
      <c r="C2797" s="10">
        <v>-126606.58111393196</v>
      </c>
      <c r="D2797" s="10">
        <v>-1.2522557795073384</v>
      </c>
      <c r="F2797" s="10">
        <v>55.37</v>
      </c>
      <c r="G2797" s="10">
        <v>1278618.62031413</v>
      </c>
    </row>
    <row r="2798" ht="14.25" customHeight="1">
      <c r="A2798" s="10">
        <v>2770.0</v>
      </c>
      <c r="B2798" s="10">
        <v>1234658.3357820315</v>
      </c>
      <c r="C2798" s="10">
        <v>164101.71072634845</v>
      </c>
      <c r="D2798" s="10">
        <v>1.6231171703403497</v>
      </c>
      <c r="F2798" s="10">
        <v>55.39</v>
      </c>
      <c r="G2798" s="10">
        <v>1278991.68869961</v>
      </c>
    </row>
    <row r="2799" ht="14.25" customHeight="1">
      <c r="A2799" s="10">
        <v>2771.0</v>
      </c>
      <c r="B2799" s="10">
        <v>1457922.1101269992</v>
      </c>
      <c r="C2799" s="10">
        <v>71106.60425166087</v>
      </c>
      <c r="D2799" s="10">
        <v>0.7033098544470917</v>
      </c>
      <c r="F2799" s="10">
        <v>55.41</v>
      </c>
      <c r="G2799" s="10">
        <v>1279051.66941566</v>
      </c>
    </row>
    <row r="2800" ht="14.25" customHeight="1">
      <c r="A2800" s="10">
        <v>2772.0</v>
      </c>
      <c r="B2800" s="10">
        <v>1160887.6509288277</v>
      </c>
      <c r="C2800" s="10">
        <v>-85212.54329874762</v>
      </c>
      <c r="D2800" s="10">
        <v>-0.8428305929559118</v>
      </c>
      <c r="F2800" s="10">
        <v>55.43</v>
      </c>
      <c r="G2800" s="10">
        <v>1279117.96508571</v>
      </c>
    </row>
    <row r="2801" ht="14.25" customHeight="1">
      <c r="A2801" s="10">
        <v>2773.0</v>
      </c>
      <c r="B2801" s="10">
        <v>825918.133504779</v>
      </c>
      <c r="C2801" s="10">
        <v>-60412.785977141</v>
      </c>
      <c r="D2801" s="10">
        <v>-0.5975381353038512</v>
      </c>
      <c r="F2801" s="10">
        <v>55.449999999999996</v>
      </c>
      <c r="G2801" s="10">
        <v>1279160.98758546</v>
      </c>
    </row>
    <row r="2802" ht="14.25" customHeight="1">
      <c r="A2802" s="10">
        <v>2774.0</v>
      </c>
      <c r="B2802" s="10">
        <v>1410928.540531211</v>
      </c>
      <c r="C2802" s="10">
        <v>124636.01149853901</v>
      </c>
      <c r="D2802" s="10">
        <v>1.2327650297525783</v>
      </c>
      <c r="F2802" s="10">
        <v>55.47</v>
      </c>
      <c r="G2802" s="10">
        <v>1279279.7998179</v>
      </c>
    </row>
    <row r="2803" ht="14.25" customHeight="1">
      <c r="A2803" s="10">
        <v>2775.0</v>
      </c>
      <c r="B2803" s="10">
        <v>1195361.9195664683</v>
      </c>
      <c r="C2803" s="10">
        <v>258235.5871102817</v>
      </c>
      <c r="D2803" s="10">
        <v>2.554187970231321</v>
      </c>
      <c r="F2803" s="10">
        <v>55.49</v>
      </c>
      <c r="G2803" s="10">
        <v>1279353.9245121</v>
      </c>
    </row>
    <row r="2804" ht="14.25" customHeight="1">
      <c r="A2804" s="10">
        <v>2776.0</v>
      </c>
      <c r="B2804" s="10">
        <v>1372246.3747914992</v>
      </c>
      <c r="C2804" s="10">
        <v>-155224.8560507493</v>
      </c>
      <c r="D2804" s="10">
        <v>-1.5353168958715013</v>
      </c>
      <c r="F2804" s="10">
        <v>55.51</v>
      </c>
      <c r="G2804" s="10">
        <v>1279464.64669701</v>
      </c>
    </row>
    <row r="2805" ht="14.25" customHeight="1">
      <c r="A2805" s="10">
        <v>2777.0</v>
      </c>
      <c r="B2805" s="10">
        <v>1232056.4862898788</v>
      </c>
      <c r="C2805" s="10">
        <v>-21656.35933514894</v>
      </c>
      <c r="D2805" s="10">
        <v>-0.21420135432078036</v>
      </c>
      <c r="F2805" s="10">
        <v>55.53</v>
      </c>
      <c r="G2805" s="10">
        <v>1279681.15439659</v>
      </c>
    </row>
    <row r="2806" ht="14.25" customHeight="1">
      <c r="A2806" s="10">
        <v>2778.0</v>
      </c>
      <c r="B2806" s="10">
        <v>1214102.1220938507</v>
      </c>
      <c r="C2806" s="10">
        <v>93915.19214531919</v>
      </c>
      <c r="D2806" s="10">
        <v>0.9289078112115345</v>
      </c>
      <c r="F2806" s="10">
        <v>55.55</v>
      </c>
      <c r="G2806" s="10">
        <v>1279777.37878827</v>
      </c>
    </row>
    <row r="2807" ht="14.25" customHeight="1">
      <c r="A2807" s="10">
        <v>2779.0</v>
      </c>
      <c r="B2807" s="10">
        <v>1245827.648036943</v>
      </c>
      <c r="C2807" s="10">
        <v>94267.31816846691</v>
      </c>
      <c r="D2807" s="10">
        <v>0.9323906621322529</v>
      </c>
      <c r="F2807" s="10">
        <v>55.57</v>
      </c>
      <c r="G2807" s="10">
        <v>1279803.95008049</v>
      </c>
    </row>
    <row r="2808" ht="14.25" customHeight="1">
      <c r="A2808" s="10">
        <v>2780.0</v>
      </c>
      <c r="B2808" s="10">
        <v>1411992.4705629973</v>
      </c>
      <c r="C2808" s="10">
        <v>-28597.183070107363</v>
      </c>
      <c r="D2808" s="10">
        <v>-0.28285249836219345</v>
      </c>
      <c r="F2808" s="10">
        <v>55.589999999999996</v>
      </c>
      <c r="G2808" s="10">
        <v>1279945.51016801</v>
      </c>
    </row>
    <row r="2809" ht="14.25" customHeight="1">
      <c r="A2809" s="10">
        <v>2781.0</v>
      </c>
      <c r="B2809" s="10">
        <v>1279312.1494569904</v>
      </c>
      <c r="C2809" s="10">
        <v>-34356.68874546047</v>
      </c>
      <c r="D2809" s="10">
        <v>-0.3398193179825409</v>
      </c>
      <c r="F2809" s="10">
        <v>55.61</v>
      </c>
      <c r="G2809" s="10">
        <v>1280199.2946554</v>
      </c>
    </row>
    <row r="2810" ht="14.25" customHeight="1">
      <c r="A2810" s="10">
        <v>2782.0</v>
      </c>
      <c r="B2810" s="10">
        <v>1024882.3515257891</v>
      </c>
      <c r="C2810" s="10">
        <v>263240.27282026084</v>
      </c>
      <c r="D2810" s="10">
        <v>2.6036889246824915</v>
      </c>
      <c r="F2810" s="10">
        <v>55.63</v>
      </c>
      <c r="G2810" s="10">
        <v>1280230.62536823</v>
      </c>
    </row>
    <row r="2811" ht="14.25" customHeight="1">
      <c r="A2811" s="10">
        <v>2783.0</v>
      </c>
      <c r="B2811" s="10">
        <v>1311703.5339768291</v>
      </c>
      <c r="C2811" s="10">
        <v>-17088.526230679126</v>
      </c>
      <c r="D2811" s="10">
        <v>-0.1690212747817095</v>
      </c>
      <c r="F2811" s="10">
        <v>55.65</v>
      </c>
      <c r="G2811" s="10">
        <v>1280276.42437602</v>
      </c>
    </row>
    <row r="2812" ht="14.25" customHeight="1">
      <c r="A2812" s="10">
        <v>2784.0</v>
      </c>
      <c r="B2812" s="10">
        <v>1308127.8441161462</v>
      </c>
      <c r="C2812" s="10">
        <v>125093.27826795378</v>
      </c>
      <c r="D2812" s="10">
        <v>1.237287819561277</v>
      </c>
      <c r="F2812" s="10">
        <v>55.67</v>
      </c>
      <c r="G2812" s="10">
        <v>1280431.57364784</v>
      </c>
    </row>
    <row r="2813" ht="14.25" customHeight="1">
      <c r="A2813" s="10">
        <v>2785.0</v>
      </c>
      <c r="B2813" s="10">
        <v>1088783.965189304</v>
      </c>
      <c r="C2813" s="10">
        <v>-24214.35896104388</v>
      </c>
      <c r="D2813" s="10">
        <v>-0.23950232830902793</v>
      </c>
      <c r="F2813" s="10">
        <v>55.69</v>
      </c>
      <c r="G2813" s="10">
        <v>1280548.08858395</v>
      </c>
    </row>
    <row r="2814" ht="14.25" customHeight="1">
      <c r="A2814" s="10">
        <v>2786.0</v>
      </c>
      <c r="B2814" s="10">
        <v>1173709.9194762455</v>
      </c>
      <c r="C2814" s="10">
        <v>-116584.08039037557</v>
      </c>
      <c r="D2814" s="10">
        <v>-1.153124009691236</v>
      </c>
      <c r="F2814" s="10">
        <v>55.71</v>
      </c>
      <c r="G2814" s="10">
        <v>1280588.34189717</v>
      </c>
    </row>
    <row r="2815" ht="14.25" customHeight="1">
      <c r="A2815" s="10">
        <v>2787.0</v>
      </c>
      <c r="B2815" s="10">
        <v>1183709.6302069128</v>
      </c>
      <c r="C2815" s="10">
        <v>-56931.21590162278</v>
      </c>
      <c r="D2815" s="10">
        <v>-0.5631021983212063</v>
      </c>
      <c r="F2815" s="10">
        <v>55.73</v>
      </c>
      <c r="G2815" s="10">
        <v>1280669.87346604</v>
      </c>
    </row>
    <row r="2816" ht="14.25" customHeight="1">
      <c r="A2816" s="10">
        <v>2788.0</v>
      </c>
      <c r="B2816" s="10">
        <v>1394399.3163347966</v>
      </c>
      <c r="C2816" s="10">
        <v>161098.2300538635</v>
      </c>
      <c r="D2816" s="10">
        <v>1.5934099782049482</v>
      </c>
      <c r="F2816" s="10">
        <v>55.75</v>
      </c>
      <c r="G2816" s="10">
        <v>1280700.40325284</v>
      </c>
    </row>
    <row r="2817" ht="14.25" customHeight="1">
      <c r="A2817" s="10">
        <v>2789.0</v>
      </c>
      <c r="B2817" s="10">
        <v>1191111.717465674</v>
      </c>
      <c r="C2817" s="10">
        <v>-12839.419988404028</v>
      </c>
      <c r="D2817" s="10">
        <v>-0.12699369767778773</v>
      </c>
      <c r="F2817" s="10">
        <v>55.769999999999996</v>
      </c>
      <c r="G2817" s="10">
        <v>1280910.189933</v>
      </c>
    </row>
    <row r="2818" ht="14.25" customHeight="1">
      <c r="A2818" s="10">
        <v>2790.0</v>
      </c>
      <c r="B2818" s="10">
        <v>1457916.5607161205</v>
      </c>
      <c r="C2818" s="10">
        <v>-34620.44271569047</v>
      </c>
      <c r="D2818" s="10">
        <v>-0.34242808784807655</v>
      </c>
      <c r="F2818" s="10">
        <v>55.79</v>
      </c>
      <c r="G2818" s="10">
        <v>1280995.54915856</v>
      </c>
    </row>
    <row r="2819" ht="14.25" customHeight="1">
      <c r="A2819" s="10">
        <v>2791.0</v>
      </c>
      <c r="B2819" s="10">
        <v>1466641.1186210755</v>
      </c>
      <c r="C2819" s="10">
        <v>240853.80317289452</v>
      </c>
      <c r="D2819" s="10">
        <v>2.382266106436946</v>
      </c>
      <c r="F2819" s="10">
        <v>55.81</v>
      </c>
      <c r="G2819" s="10">
        <v>1281113.31524688</v>
      </c>
    </row>
    <row r="2820" ht="14.25" customHeight="1">
      <c r="A2820" s="10">
        <v>2792.0</v>
      </c>
      <c r="B2820" s="10">
        <v>1352068.335447912</v>
      </c>
      <c r="C2820" s="10">
        <v>-129367.32333626202</v>
      </c>
      <c r="D2820" s="10">
        <v>-1.2795620646405865</v>
      </c>
      <c r="F2820" s="10">
        <v>55.83</v>
      </c>
      <c r="G2820" s="10">
        <v>1281308.33160208</v>
      </c>
    </row>
    <row r="2821" ht="14.25" customHeight="1">
      <c r="A2821" s="10">
        <v>2793.0</v>
      </c>
      <c r="B2821" s="10">
        <v>1053020.8885642376</v>
      </c>
      <c r="C2821" s="10">
        <v>-59295.671376077575</v>
      </c>
      <c r="D2821" s="10">
        <v>-0.5864888422635879</v>
      </c>
      <c r="F2821" s="10">
        <v>55.85</v>
      </c>
      <c r="G2821" s="10">
        <v>1281378.17447486</v>
      </c>
    </row>
    <row r="2822" ht="14.25" customHeight="1">
      <c r="A2822" s="10">
        <v>2794.0</v>
      </c>
      <c r="B2822" s="10">
        <v>1464154.4415493873</v>
      </c>
      <c r="C2822" s="10">
        <v>56109.31409188267</v>
      </c>
      <c r="D2822" s="10">
        <v>0.5549728318824396</v>
      </c>
      <c r="F2822" s="10">
        <v>55.87</v>
      </c>
      <c r="G2822" s="10">
        <v>1281537.36816605</v>
      </c>
    </row>
    <row r="2823" ht="14.25" customHeight="1">
      <c r="A2823" s="10">
        <v>2795.0</v>
      </c>
      <c r="B2823" s="10">
        <v>1442022.8223950192</v>
      </c>
      <c r="C2823" s="10">
        <v>-128894.68455915921</v>
      </c>
      <c r="D2823" s="10">
        <v>-1.2748872315075943</v>
      </c>
      <c r="F2823" s="10">
        <v>55.89</v>
      </c>
      <c r="G2823" s="10">
        <v>1281741.16338047</v>
      </c>
    </row>
    <row r="2824" ht="14.25" customHeight="1">
      <c r="A2824" s="10">
        <v>2796.0</v>
      </c>
      <c r="B2824" s="10">
        <v>1756881.6602501692</v>
      </c>
      <c r="C2824" s="10">
        <v>-15828.700628139311</v>
      </c>
      <c r="D2824" s="10">
        <v>-0.15656043840123643</v>
      </c>
      <c r="F2824" s="10">
        <v>55.91</v>
      </c>
      <c r="G2824" s="10">
        <v>1281777.58116751</v>
      </c>
    </row>
    <row r="2825" ht="14.25" customHeight="1">
      <c r="A2825" s="10">
        <v>2797.0</v>
      </c>
      <c r="B2825" s="10">
        <v>986285.7701280471</v>
      </c>
      <c r="C2825" s="10">
        <v>26259.721487862873</v>
      </c>
      <c r="D2825" s="10">
        <v>0.25973284889383</v>
      </c>
      <c r="F2825" s="10">
        <v>55.93</v>
      </c>
      <c r="G2825" s="10">
        <v>1282258.09329308</v>
      </c>
    </row>
    <row r="2826" ht="14.25" customHeight="1">
      <c r="A2826" s="10">
        <v>2798.0</v>
      </c>
      <c r="B2826" s="10">
        <v>1098596.4886201136</v>
      </c>
      <c r="C2826" s="10">
        <v>89600.39329116652</v>
      </c>
      <c r="D2826" s="10">
        <v>0.8862304736277796</v>
      </c>
      <c r="F2826" s="10">
        <v>55.949999999999996</v>
      </c>
      <c r="G2826" s="10">
        <v>1282339.34987649</v>
      </c>
    </row>
    <row r="2827" ht="14.25" customHeight="1">
      <c r="A2827" s="10">
        <v>2799.0</v>
      </c>
      <c r="B2827" s="10">
        <v>1242230.2424020055</v>
      </c>
      <c r="C2827" s="10">
        <v>100767.4025268245</v>
      </c>
      <c r="D2827" s="10">
        <v>0.9966824875130651</v>
      </c>
      <c r="F2827" s="10">
        <v>55.97</v>
      </c>
      <c r="G2827" s="10">
        <v>1282365.46202367</v>
      </c>
    </row>
    <row r="2828" ht="14.25" customHeight="1">
      <c r="A2828" s="10">
        <v>2800.0</v>
      </c>
      <c r="B2828" s="10">
        <v>1321292.9880604954</v>
      </c>
      <c r="C2828" s="10">
        <v>204308.8033132446</v>
      </c>
      <c r="D2828" s="10">
        <v>2.02080237458592</v>
      </c>
      <c r="F2828" s="10">
        <v>55.99</v>
      </c>
      <c r="G2828" s="10">
        <v>1282758.90307051</v>
      </c>
    </row>
    <row r="2829" ht="14.25" customHeight="1">
      <c r="A2829" s="10">
        <v>2801.0</v>
      </c>
      <c r="B2829" s="10">
        <v>877501.8467596201</v>
      </c>
      <c r="C2829" s="10">
        <v>-25233.17510898807</v>
      </c>
      <c r="D2829" s="10">
        <v>-0.24957935904703055</v>
      </c>
      <c r="F2829" s="10">
        <v>56.01</v>
      </c>
      <c r="G2829" s="10">
        <v>1283151.80166535</v>
      </c>
    </row>
    <row r="2830" ht="14.25" customHeight="1">
      <c r="A2830" s="10">
        <v>2802.0</v>
      </c>
      <c r="B2830" s="10">
        <v>919561.3325383042</v>
      </c>
      <c r="C2830" s="10">
        <v>-50867.258838503156</v>
      </c>
      <c r="D2830" s="10">
        <v>-0.5031240738653973</v>
      </c>
      <c r="F2830" s="10">
        <v>56.03</v>
      </c>
      <c r="G2830" s="10">
        <v>1283208.82913353</v>
      </c>
    </row>
    <row r="2831" ht="14.25" customHeight="1">
      <c r="A2831" s="10">
        <v>2803.0</v>
      </c>
      <c r="B2831" s="10">
        <v>1016618.4096602636</v>
      </c>
      <c r="C2831" s="10">
        <v>115000.5037045764</v>
      </c>
      <c r="D2831" s="10">
        <v>1.1374609766984998</v>
      </c>
      <c r="F2831" s="10">
        <v>56.05</v>
      </c>
      <c r="G2831" s="10">
        <v>1283401.78925187</v>
      </c>
    </row>
    <row r="2832" ht="14.25" customHeight="1">
      <c r="A2832" s="10">
        <v>2804.0</v>
      </c>
      <c r="B2832" s="10">
        <v>1122703.2801342271</v>
      </c>
      <c r="C2832" s="10">
        <v>49916.31692490284</v>
      </c>
      <c r="D2832" s="10">
        <v>0.4937183818642038</v>
      </c>
      <c r="F2832" s="10">
        <v>56.07</v>
      </c>
      <c r="G2832" s="10">
        <v>1283415.2655546</v>
      </c>
    </row>
    <row r="2833" ht="14.25" customHeight="1">
      <c r="A2833" s="10">
        <v>2805.0</v>
      </c>
      <c r="B2833" s="10">
        <v>1297483.1822251945</v>
      </c>
      <c r="C2833" s="10">
        <v>-16894.840328024467</v>
      </c>
      <c r="D2833" s="10">
        <v>-0.16710554268568104</v>
      </c>
      <c r="F2833" s="10">
        <v>56.089999999999996</v>
      </c>
      <c r="G2833" s="10">
        <v>1283480.43940073</v>
      </c>
    </row>
    <row r="2834" ht="14.25" customHeight="1">
      <c r="A2834" s="10">
        <v>2806.0</v>
      </c>
      <c r="B2834" s="10">
        <v>1198437.644288182</v>
      </c>
      <c r="C2834" s="10">
        <v>-160657.16474428202</v>
      </c>
      <c r="D2834" s="10">
        <v>-1.589047435766759</v>
      </c>
      <c r="F2834" s="10">
        <v>56.11</v>
      </c>
      <c r="G2834" s="10">
        <v>1283590.45887276</v>
      </c>
    </row>
    <row r="2835" ht="14.25" customHeight="1">
      <c r="A2835" s="10">
        <v>2807.0</v>
      </c>
      <c r="B2835" s="10">
        <v>1055637.3951441715</v>
      </c>
      <c r="C2835" s="10">
        <v>255742.20116780838</v>
      </c>
      <c r="D2835" s="10">
        <v>2.5295260851260375</v>
      </c>
      <c r="F2835" s="10">
        <v>56.13</v>
      </c>
      <c r="G2835" s="10">
        <v>1283764.78775608</v>
      </c>
    </row>
    <row r="2836" ht="14.25" customHeight="1">
      <c r="A2836" s="10">
        <v>2808.0</v>
      </c>
      <c r="B2836" s="10">
        <v>1398872.4830548111</v>
      </c>
      <c r="C2836" s="10">
        <v>-13088.965962301241</v>
      </c>
      <c r="D2836" s="10">
        <v>-0.12946193736419362</v>
      </c>
      <c r="F2836" s="10">
        <v>56.15</v>
      </c>
      <c r="G2836" s="10">
        <v>1283996.96848927</v>
      </c>
    </row>
    <row r="2837" ht="14.25" customHeight="1">
      <c r="A2837" s="10">
        <v>2809.0</v>
      </c>
      <c r="B2837" s="10">
        <v>928131.8564802129</v>
      </c>
      <c r="C2837" s="10">
        <v>97307.57745505706</v>
      </c>
      <c r="D2837" s="10">
        <v>0.9624616286597143</v>
      </c>
      <c r="F2837" s="10">
        <v>56.17</v>
      </c>
      <c r="G2837" s="10">
        <v>1285019.13650901</v>
      </c>
    </row>
    <row r="2838" ht="14.25" customHeight="1">
      <c r="A2838" s="10">
        <v>2810.0</v>
      </c>
      <c r="B2838" s="10">
        <v>1616926.9175949725</v>
      </c>
      <c r="C2838" s="10">
        <v>95355.34176843753</v>
      </c>
      <c r="D2838" s="10">
        <v>0.9431522183587614</v>
      </c>
      <c r="F2838" s="10">
        <v>56.19</v>
      </c>
      <c r="G2838" s="10">
        <v>1285098.69079136</v>
      </c>
    </row>
    <row r="2839" ht="14.25" customHeight="1">
      <c r="A2839" s="10">
        <v>2811.0</v>
      </c>
      <c r="B2839" s="10">
        <v>1309933.6829626742</v>
      </c>
      <c r="C2839" s="10">
        <v>76045.30115715577</v>
      </c>
      <c r="D2839" s="10">
        <v>0.7521581188005507</v>
      </c>
      <c r="F2839" s="10">
        <v>56.21</v>
      </c>
      <c r="G2839" s="10">
        <v>1285157.86958563</v>
      </c>
    </row>
    <row r="2840" ht="14.25" customHeight="1">
      <c r="A2840" s="10">
        <v>2812.0</v>
      </c>
      <c r="B2840" s="10">
        <v>1059193.2506503926</v>
      </c>
      <c r="C2840" s="10">
        <v>164395.79537396738</v>
      </c>
      <c r="D2840" s="10">
        <v>1.626025938560809</v>
      </c>
      <c r="F2840" s="10">
        <v>56.23</v>
      </c>
      <c r="G2840" s="10">
        <v>1285202.33657612</v>
      </c>
    </row>
    <row r="2841" ht="14.25" customHeight="1">
      <c r="A2841" s="10">
        <v>2813.0</v>
      </c>
      <c r="B2841" s="10">
        <v>1363886.1142613124</v>
      </c>
      <c r="C2841" s="10">
        <v>-114662.28321727249</v>
      </c>
      <c r="D2841" s="10">
        <v>-1.1341156643438997</v>
      </c>
      <c r="F2841" s="10">
        <v>56.25</v>
      </c>
      <c r="G2841" s="10">
        <v>1285312.24421709</v>
      </c>
    </row>
    <row r="2842" ht="14.25" customHeight="1">
      <c r="A2842" s="10">
        <v>2814.0</v>
      </c>
      <c r="B2842" s="10">
        <v>1144414.3746028254</v>
      </c>
      <c r="C2842" s="10">
        <v>-90165.16804334545</v>
      </c>
      <c r="D2842" s="10">
        <v>-0.8918166164752785</v>
      </c>
      <c r="F2842" s="10">
        <v>56.269999999999996</v>
      </c>
      <c r="G2842" s="10">
        <v>1285399.56456229</v>
      </c>
    </row>
    <row r="2843" ht="14.25" customHeight="1">
      <c r="A2843" s="10">
        <v>2815.0</v>
      </c>
      <c r="B2843" s="10">
        <v>1316194.0730426586</v>
      </c>
      <c r="C2843" s="10">
        <v>184287.68648204138</v>
      </c>
      <c r="D2843" s="10">
        <v>1.8227750758193237</v>
      </c>
      <c r="F2843" s="10">
        <v>56.29</v>
      </c>
      <c r="G2843" s="10">
        <v>1285923.7342119</v>
      </c>
    </row>
    <row r="2844" ht="14.25" customHeight="1">
      <c r="A2844" s="10">
        <v>2816.0</v>
      </c>
      <c r="B2844" s="10">
        <v>1910465.4618204567</v>
      </c>
      <c r="C2844" s="10">
        <v>-64835.39099756675</v>
      </c>
      <c r="D2844" s="10">
        <v>-0.6412817752361429</v>
      </c>
      <c r="F2844" s="10">
        <v>56.31</v>
      </c>
      <c r="G2844" s="10">
        <v>1285933.40840668</v>
      </c>
    </row>
    <row r="2845" ht="14.25" customHeight="1">
      <c r="A2845" s="10">
        <v>2817.0</v>
      </c>
      <c r="B2845" s="10">
        <v>1442357.7294337065</v>
      </c>
      <c r="C2845" s="10">
        <v>-13663.799540196545</v>
      </c>
      <c r="D2845" s="10">
        <v>-0.13514757126916813</v>
      </c>
      <c r="F2845" s="10">
        <v>56.33</v>
      </c>
      <c r="G2845" s="10">
        <v>1286400.91500906</v>
      </c>
    </row>
    <row r="2846" ht="14.25" customHeight="1">
      <c r="A2846" s="10">
        <v>2818.0</v>
      </c>
      <c r="B2846" s="10">
        <v>1229630.9314686577</v>
      </c>
      <c r="C2846" s="10">
        <v>-119104.94279473764</v>
      </c>
      <c r="D2846" s="10">
        <v>-1.1780576623294385</v>
      </c>
      <c r="F2846" s="10">
        <v>56.35</v>
      </c>
      <c r="G2846" s="10">
        <v>1286477.3958779</v>
      </c>
    </row>
    <row r="2847" ht="14.25" customHeight="1">
      <c r="A2847" s="10">
        <v>2819.0</v>
      </c>
      <c r="B2847" s="10">
        <v>1323692.564655028</v>
      </c>
      <c r="C2847" s="10">
        <v>64008.54639792186</v>
      </c>
      <c r="D2847" s="10">
        <v>0.6331035200494873</v>
      </c>
      <c r="F2847" s="10">
        <v>56.37</v>
      </c>
      <c r="G2847" s="10">
        <v>1286572.97851796</v>
      </c>
    </row>
    <row r="2848" ht="14.25" customHeight="1">
      <c r="A2848" s="10">
        <v>2820.0</v>
      </c>
      <c r="B2848" s="10">
        <v>1092017.488033065</v>
      </c>
      <c r="C2848" s="10">
        <v>22413.465390064986</v>
      </c>
      <c r="D2848" s="10">
        <v>0.22168983102259923</v>
      </c>
      <c r="F2848" s="10">
        <v>56.39</v>
      </c>
      <c r="G2848" s="10">
        <v>1286974.69672284</v>
      </c>
    </row>
    <row r="2849" ht="14.25" customHeight="1">
      <c r="A2849" s="10">
        <v>2821.0</v>
      </c>
      <c r="B2849" s="10">
        <v>1611243.1598783247</v>
      </c>
      <c r="C2849" s="10">
        <v>133689.05111259525</v>
      </c>
      <c r="D2849" s="10">
        <v>1.3223079356510403</v>
      </c>
      <c r="F2849" s="10">
        <v>56.41</v>
      </c>
      <c r="G2849" s="10">
        <v>1286980.80741779</v>
      </c>
    </row>
    <row r="2850" ht="14.25" customHeight="1">
      <c r="A2850" s="10">
        <v>2822.0</v>
      </c>
      <c r="B2850" s="10">
        <v>1413290.9776901305</v>
      </c>
      <c r="C2850" s="10">
        <v>76283.15932364948</v>
      </c>
      <c r="D2850" s="10">
        <v>0.7545107552991758</v>
      </c>
      <c r="F2850" s="10">
        <v>56.43</v>
      </c>
      <c r="G2850" s="10">
        <v>1287030.93169089</v>
      </c>
    </row>
    <row r="2851" ht="14.25" customHeight="1">
      <c r="A2851" s="10">
        <v>2823.0</v>
      </c>
      <c r="B2851" s="10">
        <v>1101926.1433284685</v>
      </c>
      <c r="C2851" s="10">
        <v>113362.34618340153</v>
      </c>
      <c r="D2851" s="10">
        <v>1.1212580889371706</v>
      </c>
      <c r="F2851" s="10">
        <v>56.449999999999996</v>
      </c>
      <c r="G2851" s="10">
        <v>1287325.38185667</v>
      </c>
    </row>
    <row r="2852" ht="14.25" customHeight="1">
      <c r="A2852" s="10">
        <v>2824.0</v>
      </c>
      <c r="B2852" s="10">
        <v>1258291.7803822965</v>
      </c>
      <c r="C2852" s="10">
        <v>-48327.42805105657</v>
      </c>
      <c r="D2852" s="10">
        <v>-0.47800280643547954</v>
      </c>
      <c r="F2852" s="10">
        <v>56.47</v>
      </c>
      <c r="G2852" s="10">
        <v>1287784.30403336</v>
      </c>
    </row>
    <row r="2853" ht="14.25" customHeight="1">
      <c r="A2853" s="10">
        <v>2825.0</v>
      </c>
      <c r="B2853" s="10">
        <v>1151892.6190536236</v>
      </c>
      <c r="C2853" s="10">
        <v>113288.28986285627</v>
      </c>
      <c r="D2853" s="10">
        <v>1.1205256036698494</v>
      </c>
      <c r="F2853" s="10">
        <v>56.49</v>
      </c>
      <c r="G2853" s="10">
        <v>1287903.35219535</v>
      </c>
    </row>
    <row r="2854" ht="14.25" customHeight="1">
      <c r="A2854" s="10">
        <v>2826.0</v>
      </c>
      <c r="B2854" s="10">
        <v>1097752.1223136396</v>
      </c>
      <c r="C2854" s="10">
        <v>-110725.75157261966</v>
      </c>
      <c r="D2854" s="10">
        <v>-1.0951797381080115</v>
      </c>
      <c r="F2854" s="10">
        <v>56.51</v>
      </c>
      <c r="G2854" s="10">
        <v>1288069.22644891</v>
      </c>
    </row>
    <row r="2855" ht="14.25" customHeight="1">
      <c r="A2855" s="10">
        <v>2827.0</v>
      </c>
      <c r="B2855" s="10">
        <v>1489900.1145322775</v>
      </c>
      <c r="C2855" s="10">
        <v>-136982.93767088745</v>
      </c>
      <c r="D2855" s="10">
        <v>-1.3548875096618975</v>
      </c>
      <c r="F2855" s="10">
        <v>56.53</v>
      </c>
      <c r="G2855" s="10">
        <v>1288122.62434605</v>
      </c>
    </row>
    <row r="2856" ht="14.25" customHeight="1">
      <c r="A2856" s="10">
        <v>2828.0</v>
      </c>
      <c r="B2856" s="10">
        <v>1459977.2313898038</v>
      </c>
      <c r="C2856" s="10">
        <v>81769.05916924612</v>
      </c>
      <c r="D2856" s="10">
        <v>0.8087713610828892</v>
      </c>
      <c r="F2856" s="10">
        <v>56.55</v>
      </c>
      <c r="G2856" s="10">
        <v>1288199.15272917</v>
      </c>
    </row>
    <row r="2857" ht="14.25" customHeight="1">
      <c r="A2857" s="10">
        <v>2829.0</v>
      </c>
      <c r="B2857" s="10">
        <v>1532795.9344516727</v>
      </c>
      <c r="C2857" s="10">
        <v>122670.8013748473</v>
      </c>
      <c r="D2857" s="10">
        <v>1.213327290310545</v>
      </c>
      <c r="F2857" s="10">
        <v>56.57</v>
      </c>
      <c r="G2857" s="10">
        <v>1288426.69390285</v>
      </c>
    </row>
    <row r="2858" ht="14.25" customHeight="1">
      <c r="A2858" s="10">
        <v>2830.0</v>
      </c>
      <c r="B2858" s="10">
        <v>1383913.6896634228</v>
      </c>
      <c r="C2858" s="10">
        <v>-51870.77799207275</v>
      </c>
      <c r="D2858" s="10">
        <v>-0.5130498032299157</v>
      </c>
      <c r="F2858" s="10">
        <v>56.589999999999996</v>
      </c>
      <c r="G2858" s="10">
        <v>1288490.26844092</v>
      </c>
    </row>
    <row r="2859" ht="14.25" customHeight="1">
      <c r="A2859" s="10">
        <v>2831.0</v>
      </c>
      <c r="B2859" s="10">
        <v>1200250.7524088258</v>
      </c>
      <c r="C2859" s="10">
        <v>183533.15942382417</v>
      </c>
      <c r="D2859" s="10">
        <v>1.8153121077718974</v>
      </c>
      <c r="F2859" s="10">
        <v>56.61</v>
      </c>
      <c r="G2859" s="10">
        <v>1289008.21660416</v>
      </c>
    </row>
    <row r="2860" ht="14.25" customHeight="1">
      <c r="A2860" s="10">
        <v>2832.0</v>
      </c>
      <c r="B2860" s="10">
        <v>1307804.2219188847</v>
      </c>
      <c r="C2860" s="10">
        <v>191348.85892098537</v>
      </c>
      <c r="D2860" s="10">
        <v>1.8926165794676086</v>
      </c>
      <c r="F2860" s="10">
        <v>56.63</v>
      </c>
      <c r="G2860" s="10">
        <v>1289042.12146933</v>
      </c>
    </row>
    <row r="2861" ht="14.25" customHeight="1">
      <c r="A2861" s="10">
        <v>2833.0</v>
      </c>
      <c r="B2861" s="10">
        <v>1516307.8100914834</v>
      </c>
      <c r="C2861" s="10">
        <v>44926.32307736669</v>
      </c>
      <c r="D2861" s="10">
        <v>0.4443627434739686</v>
      </c>
      <c r="F2861" s="10">
        <v>56.65</v>
      </c>
      <c r="G2861" s="10">
        <v>1289082.363025</v>
      </c>
    </row>
    <row r="2862" ht="14.25" customHeight="1">
      <c r="A2862" s="10">
        <v>2834.0</v>
      </c>
      <c r="B2862" s="10">
        <v>1389876.1406027812</v>
      </c>
      <c r="C2862" s="10">
        <v>90452.20487056882</v>
      </c>
      <c r="D2862" s="10">
        <v>0.8946556752561049</v>
      </c>
      <c r="F2862" s="10">
        <v>56.67</v>
      </c>
      <c r="G2862" s="10">
        <v>1289190.76263952</v>
      </c>
    </row>
    <row r="2863" ht="14.25" customHeight="1">
      <c r="A2863" s="10">
        <v>2835.0</v>
      </c>
      <c r="B2863" s="10">
        <v>1094424.6877510245</v>
      </c>
      <c r="C2863" s="10">
        <v>-239937.09071261552</v>
      </c>
      <c r="D2863" s="10">
        <v>-2.373198975278118</v>
      </c>
      <c r="F2863" s="10">
        <v>56.69</v>
      </c>
      <c r="G2863" s="10">
        <v>1289201.3907333</v>
      </c>
    </row>
    <row r="2864" ht="14.25" customHeight="1">
      <c r="A2864" s="10">
        <v>2836.0</v>
      </c>
      <c r="B2864" s="10">
        <v>1194549.905429901</v>
      </c>
      <c r="C2864" s="10">
        <v>-157167.32832641108</v>
      </c>
      <c r="D2864" s="10">
        <v>-1.5545297370392228</v>
      </c>
      <c r="F2864" s="10">
        <v>56.71</v>
      </c>
      <c r="G2864" s="10">
        <v>1290043.36661448</v>
      </c>
    </row>
    <row r="2865" ht="14.25" customHeight="1">
      <c r="A2865" s="10">
        <v>2837.0</v>
      </c>
      <c r="B2865" s="10">
        <v>777653.7674443378</v>
      </c>
      <c r="C2865" s="10">
        <v>-45409.609374782885</v>
      </c>
      <c r="D2865" s="10">
        <v>-0.44914289039659594</v>
      </c>
      <c r="F2865" s="10">
        <v>56.73</v>
      </c>
      <c r="G2865" s="10">
        <v>1290324.64861994</v>
      </c>
    </row>
    <row r="2866" ht="14.25" customHeight="1">
      <c r="A2866" s="10">
        <v>2838.0</v>
      </c>
      <c r="B2866" s="10">
        <v>1168695.693854597</v>
      </c>
      <c r="C2866" s="10">
        <v>30220.24896581308</v>
      </c>
      <c r="D2866" s="10">
        <v>0.29890611603780004</v>
      </c>
      <c r="F2866" s="10">
        <v>56.75</v>
      </c>
      <c r="G2866" s="10">
        <v>1290755.03607018</v>
      </c>
    </row>
    <row r="2867" ht="14.25" customHeight="1">
      <c r="A2867" s="10">
        <v>2839.0</v>
      </c>
      <c r="B2867" s="10">
        <v>1391563.2186987055</v>
      </c>
      <c r="C2867" s="10">
        <v>-30775.34748715558</v>
      </c>
      <c r="D2867" s="10">
        <v>-0.3043965520438209</v>
      </c>
      <c r="F2867" s="10">
        <v>56.769999999999996</v>
      </c>
      <c r="G2867" s="10">
        <v>1290784.49085966</v>
      </c>
    </row>
    <row r="2868" ht="14.25" customHeight="1">
      <c r="A2868" s="10">
        <v>2840.0</v>
      </c>
      <c r="B2868" s="10">
        <v>1057850.1358217425</v>
      </c>
      <c r="C2868" s="10">
        <v>-207256.7981640295</v>
      </c>
      <c r="D2868" s="10">
        <v>-2.049960760803862</v>
      </c>
      <c r="F2868" s="10">
        <v>56.79</v>
      </c>
      <c r="G2868" s="10">
        <v>1291331.51848582</v>
      </c>
    </row>
    <row r="2869" ht="14.25" customHeight="1">
      <c r="A2869" s="10">
        <v>2841.0</v>
      </c>
      <c r="B2869" s="10">
        <v>1274652.1465917267</v>
      </c>
      <c r="C2869" s="10">
        <v>-64078.29132598662</v>
      </c>
      <c r="D2869" s="10">
        <v>-0.6337933616713998</v>
      </c>
      <c r="F2869" s="10">
        <v>56.81</v>
      </c>
      <c r="G2869" s="10">
        <v>1291506.38576453</v>
      </c>
    </row>
    <row r="2870" ht="14.25" customHeight="1">
      <c r="A2870" s="10">
        <v>2842.0</v>
      </c>
      <c r="B2870" s="10">
        <v>1385165.2549444498</v>
      </c>
      <c r="C2870" s="10">
        <v>-31087.756706739776</v>
      </c>
      <c r="D2870" s="10">
        <v>-0.3074865671706304</v>
      </c>
      <c r="F2870" s="10">
        <v>56.83</v>
      </c>
      <c r="G2870" s="10">
        <v>1291759.39266068</v>
      </c>
    </row>
    <row r="2871" ht="14.25" customHeight="1">
      <c r="A2871" s="10">
        <v>2843.0</v>
      </c>
      <c r="B2871" s="10">
        <v>1124718.2212687572</v>
      </c>
      <c r="C2871" s="10">
        <v>-110491.9226979973</v>
      </c>
      <c r="D2871" s="10">
        <v>-1.0928669550197607</v>
      </c>
      <c r="F2871" s="10">
        <v>56.85</v>
      </c>
      <c r="G2871" s="10">
        <v>1292287.09484269</v>
      </c>
    </row>
    <row r="2872" ht="14.25" customHeight="1">
      <c r="A2872" s="10">
        <v>2844.0</v>
      </c>
      <c r="B2872" s="10">
        <v>1466098.9389454508</v>
      </c>
      <c r="C2872" s="10">
        <v>112394.76883841911</v>
      </c>
      <c r="D2872" s="10">
        <v>1.1116878571868618</v>
      </c>
      <c r="F2872" s="10">
        <v>56.87</v>
      </c>
      <c r="G2872" s="10">
        <v>1292592.39209671</v>
      </c>
    </row>
    <row r="2873" ht="14.25" customHeight="1">
      <c r="A2873" s="10">
        <v>2845.0</v>
      </c>
      <c r="B2873" s="10">
        <v>1049140.8126507236</v>
      </c>
      <c r="C2873" s="10">
        <v>-72600.71414976462</v>
      </c>
      <c r="D2873" s="10">
        <v>-0.7180879784486857</v>
      </c>
      <c r="F2873" s="10">
        <v>56.89</v>
      </c>
      <c r="G2873" s="10">
        <v>1292643.52025235</v>
      </c>
    </row>
    <row r="2874" ht="14.25" customHeight="1">
      <c r="A2874" s="10">
        <v>2846.0</v>
      </c>
      <c r="B2874" s="10">
        <v>1449728.476927198</v>
      </c>
      <c r="C2874" s="10">
        <v>9811.656114852056</v>
      </c>
      <c r="D2874" s="10">
        <v>0.09704632230219791</v>
      </c>
      <c r="F2874" s="10">
        <v>56.91</v>
      </c>
      <c r="G2874" s="10">
        <v>1292740.44643022</v>
      </c>
    </row>
    <row r="2875" ht="14.25" customHeight="1">
      <c r="A2875" s="10">
        <v>2847.0</v>
      </c>
      <c r="B2875" s="10">
        <v>1674729.24500418</v>
      </c>
      <c r="C2875" s="10">
        <v>-1191.076320219785</v>
      </c>
      <c r="D2875" s="10">
        <v>-0.011780842612654902</v>
      </c>
      <c r="F2875" s="10">
        <v>56.93</v>
      </c>
      <c r="G2875" s="10">
        <v>1292979.36481196</v>
      </c>
    </row>
    <row r="2876" ht="14.25" customHeight="1">
      <c r="A2876" s="10">
        <v>2848.0</v>
      </c>
      <c r="B2876" s="10">
        <v>1549496.7017180133</v>
      </c>
      <c r="C2876" s="10">
        <v>49982.28394645662</v>
      </c>
      <c r="D2876" s="10">
        <v>0.49437085650865586</v>
      </c>
      <c r="F2876" s="10">
        <v>56.949999999999996</v>
      </c>
      <c r="G2876" s="10">
        <v>1293383.8900123</v>
      </c>
    </row>
    <row r="2877" ht="14.25" customHeight="1">
      <c r="A2877" s="10">
        <v>2849.0</v>
      </c>
      <c r="B2877" s="10">
        <v>998763.8350976242</v>
      </c>
      <c r="C2877" s="10">
        <v>-115741.93872085924</v>
      </c>
      <c r="D2877" s="10">
        <v>-1.144794452384363</v>
      </c>
      <c r="F2877" s="10">
        <v>56.97</v>
      </c>
      <c r="G2877" s="10">
        <v>1293461.79788638</v>
      </c>
    </row>
    <row r="2878" ht="14.25" customHeight="1">
      <c r="A2878" s="10">
        <v>2850.0</v>
      </c>
      <c r="B2878" s="10">
        <v>1122894.041351042</v>
      </c>
      <c r="C2878" s="10">
        <v>-45898.13728315197</v>
      </c>
      <c r="D2878" s="10">
        <v>-0.453974881682699</v>
      </c>
      <c r="F2878" s="10">
        <v>56.99</v>
      </c>
      <c r="G2878" s="10">
        <v>1293746.87586616</v>
      </c>
    </row>
    <row r="2879" ht="14.25" customHeight="1">
      <c r="A2879" s="10">
        <v>2851.0</v>
      </c>
      <c r="B2879" s="10">
        <v>1465858.2819509301</v>
      </c>
      <c r="C2879" s="10">
        <v>47792.0992383298</v>
      </c>
      <c r="D2879" s="10">
        <v>0.4727079110692533</v>
      </c>
      <c r="F2879" s="10">
        <v>57.01</v>
      </c>
      <c r="G2879" s="10">
        <v>1294069.53250347</v>
      </c>
    </row>
    <row r="2880" ht="14.25" customHeight="1">
      <c r="A2880" s="10">
        <v>2852.0</v>
      </c>
      <c r="B2880" s="10">
        <v>876194.7527562648</v>
      </c>
      <c r="C2880" s="10">
        <v>-192144.83344514272</v>
      </c>
      <c r="D2880" s="10">
        <v>-1.9004895011549865</v>
      </c>
      <c r="F2880" s="10">
        <v>57.03</v>
      </c>
      <c r="G2880" s="10">
        <v>1294278.11788509</v>
      </c>
    </row>
    <row r="2881" ht="14.25" customHeight="1">
      <c r="A2881" s="10">
        <v>2853.0</v>
      </c>
      <c r="B2881" s="10">
        <v>1182090.5685350448</v>
      </c>
      <c r="C2881" s="10">
        <v>-68777.15931626479</v>
      </c>
      <c r="D2881" s="10">
        <v>-0.6802694970049394</v>
      </c>
      <c r="F2881" s="10">
        <v>57.05</v>
      </c>
      <c r="G2881" s="10">
        <v>1294615.00774615</v>
      </c>
    </row>
    <row r="2882" ht="14.25" customHeight="1">
      <c r="A2882" s="10">
        <v>2854.0</v>
      </c>
      <c r="B2882" s="10">
        <v>1160453.8137759324</v>
      </c>
      <c r="C2882" s="10">
        <v>-195317.47525919345</v>
      </c>
      <c r="D2882" s="10">
        <v>-1.9318698528949678</v>
      </c>
      <c r="F2882" s="10">
        <v>57.07</v>
      </c>
      <c r="G2882" s="10">
        <v>1294647.58916718</v>
      </c>
    </row>
    <row r="2883" ht="14.25" customHeight="1">
      <c r="A2883" s="10">
        <v>2855.0</v>
      </c>
      <c r="B2883" s="10">
        <v>1403759.261792956</v>
      </c>
      <c r="C2883" s="10">
        <v>17376.553161134012</v>
      </c>
      <c r="D2883" s="10">
        <v>0.17187012659606593</v>
      </c>
      <c r="F2883" s="10">
        <v>57.089999999999996</v>
      </c>
      <c r="G2883" s="10">
        <v>1294685.15854701</v>
      </c>
    </row>
    <row r="2884" ht="14.25" customHeight="1">
      <c r="A2884" s="10">
        <v>2856.0</v>
      </c>
      <c r="B2884" s="10">
        <v>1121902.9322561044</v>
      </c>
      <c r="C2884" s="10">
        <v>151965.13140259567</v>
      </c>
      <c r="D2884" s="10">
        <v>1.5030752146386783</v>
      </c>
      <c r="F2884" s="10">
        <v>57.11</v>
      </c>
      <c r="G2884" s="10">
        <v>1294750.36776435</v>
      </c>
    </row>
    <row r="2885" ht="14.25" customHeight="1">
      <c r="A2885" s="10">
        <v>2857.0</v>
      </c>
      <c r="B2885" s="10">
        <v>1663615.7879936267</v>
      </c>
      <c r="C2885" s="10">
        <v>116242.48625928327</v>
      </c>
      <c r="D2885" s="10">
        <v>1.1497453288901078</v>
      </c>
      <c r="F2885" s="10">
        <v>57.13</v>
      </c>
      <c r="G2885" s="10">
        <v>1294967.41073787</v>
      </c>
    </row>
    <row r="2886" ht="14.25" customHeight="1">
      <c r="A2886" s="10">
        <v>2858.0</v>
      </c>
      <c r="B2886" s="10">
        <v>1497958.8555888429</v>
      </c>
      <c r="C2886" s="10">
        <v>-37507.874112692894</v>
      </c>
      <c r="D2886" s="10">
        <v>-0.3709874456872509</v>
      </c>
      <c r="F2886" s="10">
        <v>57.15</v>
      </c>
      <c r="G2886" s="10">
        <v>1295014.61828101</v>
      </c>
    </row>
    <row r="2887" ht="14.25" customHeight="1">
      <c r="A2887" s="10">
        <v>2859.0</v>
      </c>
      <c r="B2887" s="10">
        <v>1027684.9072708713</v>
      </c>
      <c r="C2887" s="10">
        <v>56871.12190952874</v>
      </c>
      <c r="D2887" s="10">
        <v>0.5625078133512361</v>
      </c>
      <c r="F2887" s="10">
        <v>57.17</v>
      </c>
      <c r="G2887" s="10">
        <v>1295099.43677712</v>
      </c>
    </row>
    <row r="2888" ht="14.25" customHeight="1">
      <c r="A2888" s="10">
        <v>2860.0</v>
      </c>
      <c r="B2888" s="10">
        <v>1204496.4988718794</v>
      </c>
      <c r="C2888" s="10">
        <v>41988.684649200644</v>
      </c>
      <c r="D2888" s="10">
        <v>0.4153067918211601</v>
      </c>
      <c r="F2888" s="10">
        <v>57.19</v>
      </c>
      <c r="G2888" s="10">
        <v>1295728.08829687</v>
      </c>
    </row>
    <row r="2889" ht="14.25" customHeight="1">
      <c r="A2889" s="10">
        <v>2861.0</v>
      </c>
      <c r="B2889" s="10">
        <v>1421587.202650342</v>
      </c>
      <c r="C2889" s="10">
        <v>-159400.16110336198</v>
      </c>
      <c r="D2889" s="10">
        <v>-1.5766145111876853</v>
      </c>
      <c r="F2889" s="10">
        <v>57.21</v>
      </c>
      <c r="G2889" s="10">
        <v>1295901.45446558</v>
      </c>
    </row>
    <row r="2890" ht="14.25" customHeight="1">
      <c r="A2890" s="10">
        <v>2862.0</v>
      </c>
      <c r="B2890" s="10">
        <v>1722012.5260242024</v>
      </c>
      <c r="C2890" s="10">
        <v>13624.888401457574</v>
      </c>
      <c r="D2890" s="10">
        <v>0.134762704242949</v>
      </c>
      <c r="F2890" s="10">
        <v>57.23</v>
      </c>
      <c r="G2890" s="10">
        <v>1295918.33313372</v>
      </c>
    </row>
    <row r="2891" ht="14.25" customHeight="1">
      <c r="A2891" s="10">
        <v>2863.0</v>
      </c>
      <c r="B2891" s="10">
        <v>1123228.5462269627</v>
      </c>
      <c r="C2891" s="10">
        <v>114674.27384677739</v>
      </c>
      <c r="D2891" s="10">
        <v>1.134234262721372</v>
      </c>
      <c r="F2891" s="10">
        <v>57.25</v>
      </c>
      <c r="G2891" s="10">
        <v>1295945.61684099</v>
      </c>
    </row>
    <row r="2892" ht="14.25" customHeight="1">
      <c r="A2892" s="10">
        <v>2864.0</v>
      </c>
      <c r="B2892" s="10">
        <v>1515122.5224377653</v>
      </c>
      <c r="C2892" s="10">
        <v>-102879.76771039516</v>
      </c>
      <c r="D2892" s="10">
        <v>-1.017575726128963</v>
      </c>
      <c r="F2892" s="10">
        <v>57.269999999999996</v>
      </c>
      <c r="G2892" s="10">
        <v>1295967.38741542</v>
      </c>
    </row>
    <row r="2893" ht="14.25" customHeight="1">
      <c r="A2893" s="10">
        <v>2865.0</v>
      </c>
      <c r="B2893" s="10">
        <v>969324.425160005</v>
      </c>
      <c r="C2893" s="10">
        <v>3744.131874946994</v>
      </c>
      <c r="D2893" s="10">
        <v>0.037032915180142074</v>
      </c>
      <c r="F2893" s="10">
        <v>57.29</v>
      </c>
      <c r="G2893" s="10">
        <v>1296121.43191604</v>
      </c>
    </row>
    <row r="2894" ht="14.25" customHeight="1">
      <c r="A2894" s="10">
        <v>2866.0</v>
      </c>
      <c r="B2894" s="10">
        <v>951229.355074537</v>
      </c>
      <c r="C2894" s="10">
        <v>43425.054350249</v>
      </c>
      <c r="D2894" s="10">
        <v>0.42951381205519046</v>
      </c>
      <c r="F2894" s="10">
        <v>57.31</v>
      </c>
      <c r="G2894" s="10">
        <v>1296134.39455468</v>
      </c>
    </row>
    <row r="2895" ht="14.25" customHeight="1">
      <c r="A2895" s="10">
        <v>2867.0</v>
      </c>
      <c r="B2895" s="10">
        <v>1470383.8199082904</v>
      </c>
      <c r="C2895" s="10">
        <v>40968.4360949595</v>
      </c>
      <c r="D2895" s="10">
        <v>0.40521559326464296</v>
      </c>
      <c r="F2895" s="10">
        <v>57.33</v>
      </c>
      <c r="G2895" s="10">
        <v>1296146.93885965</v>
      </c>
    </row>
    <row r="2896" ht="14.25" customHeight="1">
      <c r="A2896" s="10">
        <v>2868.0</v>
      </c>
      <c r="B2896" s="10">
        <v>1340197.611798907</v>
      </c>
      <c r="C2896" s="10">
        <v>69041.18579750299</v>
      </c>
      <c r="D2896" s="10">
        <v>0.6828809622555174</v>
      </c>
      <c r="F2896" s="10">
        <v>57.35</v>
      </c>
      <c r="G2896" s="10">
        <v>1296223.70649252</v>
      </c>
    </row>
    <row r="2897" ht="14.25" customHeight="1">
      <c r="A2897" s="10">
        <v>2869.0</v>
      </c>
      <c r="B2897" s="10">
        <v>841348.6981303318</v>
      </c>
      <c r="C2897" s="10">
        <v>-42157.659994651796</v>
      </c>
      <c r="D2897" s="10">
        <v>-0.4169781137309196</v>
      </c>
      <c r="F2897" s="10">
        <v>57.37</v>
      </c>
      <c r="G2897" s="10">
        <v>1296240.11237163</v>
      </c>
    </row>
    <row r="2898" ht="14.25" customHeight="1">
      <c r="A2898" s="10">
        <v>2870.0</v>
      </c>
      <c r="B2898" s="10">
        <v>1176189.671874742</v>
      </c>
      <c r="C2898" s="10">
        <v>-46213.85475685191</v>
      </c>
      <c r="D2898" s="10">
        <v>-0.4570976184919051</v>
      </c>
      <c r="F2898" s="10">
        <v>57.39</v>
      </c>
      <c r="G2898" s="10">
        <v>1296432.78464476</v>
      </c>
    </row>
    <row r="2899" ht="14.25" customHeight="1">
      <c r="A2899" s="10">
        <v>2871.0</v>
      </c>
      <c r="B2899" s="10">
        <v>1080618.7689844342</v>
      </c>
      <c r="C2899" s="10">
        <v>128668.7665125858</v>
      </c>
      <c r="D2899" s="10">
        <v>1.2726526938000957</v>
      </c>
      <c r="F2899" s="10">
        <v>57.41</v>
      </c>
      <c r="G2899" s="10">
        <v>1296467.99364114</v>
      </c>
    </row>
    <row r="2900" ht="14.25" customHeight="1">
      <c r="A2900" s="10">
        <v>2872.0</v>
      </c>
      <c r="B2900" s="10">
        <v>1334819.16576774</v>
      </c>
      <c r="C2900" s="10">
        <v>-124635.14815016999</v>
      </c>
      <c r="D2900" s="10">
        <v>-1.2327564904414672</v>
      </c>
      <c r="F2900" s="10">
        <v>57.43</v>
      </c>
      <c r="G2900" s="10">
        <v>1296610.53228993</v>
      </c>
    </row>
    <row r="2901" ht="14.25" customHeight="1">
      <c r="A2901" s="10">
        <v>2873.0</v>
      </c>
      <c r="B2901" s="10">
        <v>1192034.1419602383</v>
      </c>
      <c r="C2901" s="10">
        <v>-148016.71031472832</v>
      </c>
      <c r="D2901" s="10">
        <v>-1.4640216908509924</v>
      </c>
      <c r="F2901" s="10">
        <v>57.449999999999996</v>
      </c>
      <c r="G2901" s="10">
        <v>1296636.2710921</v>
      </c>
    </row>
    <row r="2902" ht="14.25" customHeight="1">
      <c r="A2902" s="10">
        <v>2874.0</v>
      </c>
      <c r="B2902" s="10">
        <v>855362.7781857528</v>
      </c>
      <c r="C2902" s="10">
        <v>-54014.188674398814</v>
      </c>
      <c r="D2902" s="10">
        <v>-0.5342501104428968</v>
      </c>
      <c r="F2902" s="10">
        <v>57.47</v>
      </c>
      <c r="G2902" s="10">
        <v>1296645.37494056</v>
      </c>
    </row>
    <row r="2903" ht="14.25" customHeight="1">
      <c r="A2903" s="10">
        <v>2875.0</v>
      </c>
      <c r="B2903" s="10">
        <v>1410025.6338353609</v>
      </c>
      <c r="C2903" s="10">
        <v>-4092.615136120934</v>
      </c>
      <c r="D2903" s="10">
        <v>-0.04047973582743472</v>
      </c>
      <c r="F2903" s="10">
        <v>57.49</v>
      </c>
      <c r="G2903" s="10">
        <v>1296881.97131078</v>
      </c>
    </row>
    <row r="2904" ht="14.25" customHeight="1">
      <c r="A2904" s="10">
        <v>2876.0</v>
      </c>
      <c r="B2904" s="10">
        <v>824500.4639511614</v>
      </c>
      <c r="C2904" s="10">
        <v>50469.23291521566</v>
      </c>
      <c r="D2904" s="10">
        <v>0.4991872306267193</v>
      </c>
      <c r="F2904" s="10">
        <v>57.51</v>
      </c>
      <c r="G2904" s="10">
        <v>1297619.34829872</v>
      </c>
    </row>
    <row r="2905" ht="14.25" customHeight="1">
      <c r="A2905" s="10">
        <v>2877.0</v>
      </c>
      <c r="B2905" s="10">
        <v>1392337.784865798</v>
      </c>
      <c r="C2905" s="10">
        <v>-24.05873624794185</v>
      </c>
      <c r="D2905" s="10">
        <v>-2.3796307624021756E-4</v>
      </c>
      <c r="F2905" s="10">
        <v>57.53</v>
      </c>
      <c r="G2905" s="10">
        <v>1297849.76365728</v>
      </c>
    </row>
    <row r="2906" ht="14.25" customHeight="1">
      <c r="A2906" s="10">
        <v>2878.0</v>
      </c>
      <c r="B2906" s="10">
        <v>1348236.08960592</v>
      </c>
      <c r="C2906" s="10">
        <v>-71063.6138313401</v>
      </c>
      <c r="D2906" s="10">
        <v>-0.7028846395661869</v>
      </c>
      <c r="F2906" s="10">
        <v>57.55</v>
      </c>
      <c r="G2906" s="10">
        <v>1298108.00013187</v>
      </c>
    </row>
    <row r="2907" ht="14.25" customHeight="1">
      <c r="A2907" s="10">
        <v>2879.0</v>
      </c>
      <c r="B2907" s="10">
        <v>1009031.3217989262</v>
      </c>
      <c r="C2907" s="10">
        <v>-35731.460010212264</v>
      </c>
      <c r="D2907" s="10">
        <v>-0.3534170729068037</v>
      </c>
      <c r="F2907" s="10">
        <v>57.57</v>
      </c>
      <c r="G2907" s="10">
        <v>1298476.89463718</v>
      </c>
    </row>
    <row r="2908" ht="14.25" customHeight="1">
      <c r="A2908" s="10">
        <v>2880.0</v>
      </c>
      <c r="B2908" s="10">
        <v>1147588.2135813795</v>
      </c>
      <c r="C2908" s="10">
        <v>-92170.55544090946</v>
      </c>
      <c r="D2908" s="10">
        <v>-0.9116517461869865</v>
      </c>
      <c r="F2908" s="10">
        <v>57.589999999999996</v>
      </c>
      <c r="G2908" s="10">
        <v>1298950.48026695</v>
      </c>
    </row>
    <row r="2909" ht="14.25" customHeight="1">
      <c r="A2909" s="10">
        <v>2881.0</v>
      </c>
      <c r="B2909" s="10">
        <v>1321888.0349993636</v>
      </c>
      <c r="C2909" s="10">
        <v>95515.27686119638</v>
      </c>
      <c r="D2909" s="10">
        <v>0.9447341238370642</v>
      </c>
      <c r="F2909" s="10">
        <v>57.61</v>
      </c>
      <c r="G2909" s="10">
        <v>1298980.82894999</v>
      </c>
    </row>
    <row r="2910" ht="14.25" customHeight="1">
      <c r="A2910" s="10">
        <v>2882.0</v>
      </c>
      <c r="B2910" s="10">
        <v>1117927.9481900663</v>
      </c>
      <c r="C2910" s="10">
        <v>-101764.77147488622</v>
      </c>
      <c r="D2910" s="10">
        <v>-1.0065473856765146</v>
      </c>
      <c r="F2910" s="10">
        <v>57.63</v>
      </c>
      <c r="G2910" s="10">
        <v>1299126.82985549</v>
      </c>
    </row>
    <row r="2911" ht="14.25" customHeight="1">
      <c r="A2911" s="10">
        <v>2883.0</v>
      </c>
      <c r="B2911" s="10">
        <v>1361032.8714427312</v>
      </c>
      <c r="C2911" s="10">
        <v>-39144.60314276116</v>
      </c>
      <c r="D2911" s="10">
        <v>-0.38717620435490663</v>
      </c>
      <c r="F2911" s="10">
        <v>57.65</v>
      </c>
      <c r="G2911" s="10">
        <v>1299327.43310926</v>
      </c>
    </row>
    <row r="2912" ht="14.25" customHeight="1">
      <c r="A2912" s="10">
        <v>2884.0</v>
      </c>
      <c r="B2912" s="10">
        <v>1032264.9423681668</v>
      </c>
      <c r="C2912" s="10">
        <v>-86433.7560689078</v>
      </c>
      <c r="D2912" s="10">
        <v>-0.8549095128350062</v>
      </c>
      <c r="F2912" s="10">
        <v>57.67</v>
      </c>
      <c r="G2912" s="10">
        <v>1299430.17595539</v>
      </c>
    </row>
    <row r="2913" ht="14.25" customHeight="1">
      <c r="A2913" s="10">
        <v>2885.0</v>
      </c>
      <c r="B2913" s="10">
        <v>671703.4262314085</v>
      </c>
      <c r="C2913" s="10">
        <v>67057.32119991747</v>
      </c>
      <c r="D2913" s="10">
        <v>0.6632587128729923</v>
      </c>
      <c r="F2913" s="10">
        <v>57.69</v>
      </c>
      <c r="G2913" s="10">
        <v>1299673.74199533</v>
      </c>
    </row>
    <row r="2914" ht="14.25" customHeight="1">
      <c r="A2914" s="10">
        <v>2886.0</v>
      </c>
      <c r="B2914" s="10">
        <v>733415.0359581815</v>
      </c>
      <c r="C2914" s="10">
        <v>187905.9790887055</v>
      </c>
      <c r="D2914" s="10">
        <v>1.858563324651084</v>
      </c>
      <c r="F2914" s="10">
        <v>57.71</v>
      </c>
      <c r="G2914" s="10">
        <v>1299924.79773823</v>
      </c>
    </row>
    <row r="2915" ht="14.25" customHeight="1">
      <c r="A2915" s="10">
        <v>2887.0</v>
      </c>
      <c r="B2915" s="10">
        <v>1293697.8716434583</v>
      </c>
      <c r="C2915" s="10">
        <v>65354.97412122181</v>
      </c>
      <c r="D2915" s="10">
        <v>0.6464209312247721</v>
      </c>
      <c r="F2915" s="10">
        <v>57.73</v>
      </c>
      <c r="G2915" s="10">
        <v>1299991.950812</v>
      </c>
    </row>
    <row r="2916" ht="14.25" customHeight="1">
      <c r="A2916" s="10">
        <v>2888.0</v>
      </c>
      <c r="B2916" s="10">
        <v>1326010.2532586525</v>
      </c>
      <c r="C2916" s="10">
        <v>-68792.96354815247</v>
      </c>
      <c r="D2916" s="10">
        <v>-0.680425815424945</v>
      </c>
      <c r="F2916" s="10">
        <v>57.75</v>
      </c>
      <c r="G2916" s="10">
        <v>1300031.23033321</v>
      </c>
    </row>
    <row r="2917" ht="14.25" customHeight="1">
      <c r="A2917" s="10">
        <v>2889.0</v>
      </c>
      <c r="B2917" s="10">
        <v>777882.0983764182</v>
      </c>
      <c r="C2917" s="10">
        <v>-192273.46575418627</v>
      </c>
      <c r="D2917" s="10">
        <v>-1.9017617932508153</v>
      </c>
      <c r="F2917" s="10">
        <v>57.769999999999996</v>
      </c>
      <c r="G2917" s="10">
        <v>1300133.96670155</v>
      </c>
    </row>
    <row r="2918" ht="14.25" customHeight="1">
      <c r="A2918" s="10">
        <v>2890.0</v>
      </c>
      <c r="B2918" s="10">
        <v>1278806.1212788802</v>
      </c>
      <c r="C2918" s="10">
        <v>-82552.00321115018</v>
      </c>
      <c r="D2918" s="10">
        <v>-0.8165153992906891</v>
      </c>
      <c r="F2918" s="10">
        <v>57.79</v>
      </c>
      <c r="G2918" s="10">
        <v>1300265.21041546</v>
      </c>
    </row>
    <row r="2919" ht="14.25" customHeight="1">
      <c r="A2919" s="10">
        <v>2891.0</v>
      </c>
      <c r="B2919" s="10">
        <v>1456889.6863415204</v>
      </c>
      <c r="C2919" s="10">
        <v>147054.69359593955</v>
      </c>
      <c r="D2919" s="10">
        <v>1.4545064588189243</v>
      </c>
      <c r="F2919" s="10">
        <v>57.81</v>
      </c>
      <c r="G2919" s="10">
        <v>1300303.40712269</v>
      </c>
    </row>
    <row r="2920" ht="14.25" customHeight="1">
      <c r="A2920" s="10">
        <v>2892.0</v>
      </c>
      <c r="B2920" s="10">
        <v>1520430.9260195922</v>
      </c>
      <c r="C2920" s="10">
        <v>28167.828549667727</v>
      </c>
      <c r="D2920" s="10">
        <v>0.27860578642235917</v>
      </c>
      <c r="F2920" s="10">
        <v>57.83</v>
      </c>
      <c r="G2920" s="10">
        <v>1300362.02807237</v>
      </c>
    </row>
    <row r="2921" ht="14.25" customHeight="1">
      <c r="A2921" s="10">
        <v>2893.0</v>
      </c>
      <c r="B2921" s="10">
        <v>1329015.9035721596</v>
      </c>
      <c r="C2921" s="10">
        <v>18263.303645310458</v>
      </c>
      <c r="D2921" s="10">
        <v>0.18064090619552145</v>
      </c>
      <c r="F2921" s="10">
        <v>57.85</v>
      </c>
      <c r="G2921" s="10">
        <v>1300389.35082021</v>
      </c>
    </row>
    <row r="2922" ht="14.25" customHeight="1">
      <c r="A2922" s="10">
        <v>2894.0</v>
      </c>
      <c r="B2922" s="10">
        <v>1355616.4829844104</v>
      </c>
      <c r="C2922" s="10">
        <v>168970.30423228955</v>
      </c>
      <c r="D2922" s="10">
        <v>1.6712720474584695</v>
      </c>
      <c r="F2922" s="10">
        <v>57.87</v>
      </c>
      <c r="G2922" s="10">
        <v>1300433.57542034</v>
      </c>
    </row>
    <row r="2923" ht="14.25" customHeight="1">
      <c r="A2923" s="10">
        <v>2895.0</v>
      </c>
      <c r="B2923" s="10">
        <v>1527857.5523368064</v>
      </c>
      <c r="C2923" s="10">
        <v>115228.72556020366</v>
      </c>
      <c r="D2923" s="10">
        <v>1.1397183012009435</v>
      </c>
      <c r="F2923" s="10">
        <v>57.89</v>
      </c>
      <c r="G2923" s="10">
        <v>1300479.13327003</v>
      </c>
    </row>
    <row r="2924" ht="14.25" customHeight="1">
      <c r="A2924" s="10">
        <v>2896.0</v>
      </c>
      <c r="B2924" s="10">
        <v>1664782.072860614</v>
      </c>
      <c r="C2924" s="10">
        <v>-43039.324591833865</v>
      </c>
      <c r="D2924" s="10">
        <v>-0.4256985892203787</v>
      </c>
      <c r="F2924" s="10">
        <v>57.91</v>
      </c>
      <c r="G2924" s="10">
        <v>1301089.71150823</v>
      </c>
    </row>
    <row r="2925" ht="14.25" customHeight="1">
      <c r="A2925" s="10">
        <v>2897.0</v>
      </c>
      <c r="B2925" s="10">
        <v>1410727.772381885</v>
      </c>
      <c r="C2925" s="10">
        <v>109200.71296982514</v>
      </c>
      <c r="D2925" s="10">
        <v>1.0800957007102818</v>
      </c>
      <c r="F2925" s="10">
        <v>57.93</v>
      </c>
      <c r="G2925" s="10">
        <v>1301486.68554609</v>
      </c>
    </row>
    <row r="2926" ht="14.25" customHeight="1">
      <c r="A2926" s="10">
        <v>2898.0</v>
      </c>
      <c r="B2926" s="10">
        <v>1007106.0228218974</v>
      </c>
      <c r="C2926" s="10">
        <v>122282.10015477263</v>
      </c>
      <c r="D2926" s="10">
        <v>1.2094826769811475</v>
      </c>
      <c r="F2926" s="10">
        <v>57.949999999999996</v>
      </c>
      <c r="G2926" s="10">
        <v>1301881.41652858</v>
      </c>
    </row>
    <row r="2927" ht="14.25" customHeight="1">
      <c r="A2927" s="10">
        <v>2899.0</v>
      </c>
      <c r="B2927" s="10">
        <v>1203269.2183593041</v>
      </c>
      <c r="C2927" s="10">
        <v>12339.31269665598</v>
      </c>
      <c r="D2927" s="10">
        <v>0.1220471756174401</v>
      </c>
      <c r="F2927" s="10">
        <v>57.97</v>
      </c>
      <c r="G2927" s="10">
        <v>1301935.92001303</v>
      </c>
    </row>
    <row r="2928" ht="14.25" customHeight="1">
      <c r="A2928" s="10">
        <v>2900.0</v>
      </c>
      <c r="B2928" s="10">
        <v>666260.0224747556</v>
      </c>
      <c r="C2928" s="10">
        <v>-30830.79195574764</v>
      </c>
      <c r="D2928" s="10">
        <v>-0.30494494894092716</v>
      </c>
      <c r="F2928" s="10">
        <v>57.99</v>
      </c>
      <c r="G2928" s="10">
        <v>1302029.01264353</v>
      </c>
    </row>
    <row r="2929" ht="14.25" customHeight="1">
      <c r="A2929" s="10">
        <v>2901.0</v>
      </c>
      <c r="B2929" s="10">
        <v>1639501.424860206</v>
      </c>
      <c r="C2929" s="10">
        <v>-86105.86279762606</v>
      </c>
      <c r="D2929" s="10">
        <v>-0.8516663461653793</v>
      </c>
      <c r="F2929" s="10">
        <v>58.01</v>
      </c>
      <c r="G2929" s="10">
        <v>1302347.57350905</v>
      </c>
    </row>
    <row r="2930" ht="14.25" customHeight="1">
      <c r="A2930" s="10">
        <v>2902.0</v>
      </c>
      <c r="B2930" s="10">
        <v>1127733.5988102942</v>
      </c>
      <c r="C2930" s="10">
        <v>-174821.39756417123</v>
      </c>
      <c r="D2930" s="10">
        <v>-1.7291447534175075</v>
      </c>
      <c r="F2930" s="10">
        <v>58.03</v>
      </c>
      <c r="G2930" s="10">
        <v>1302664.41725795</v>
      </c>
    </row>
    <row r="2931" ht="14.25" customHeight="1">
      <c r="A2931" s="10">
        <v>2903.0</v>
      </c>
      <c r="B2931" s="10">
        <v>1174026.0761344074</v>
      </c>
      <c r="C2931" s="10">
        <v>21871.664388502482</v>
      </c>
      <c r="D2931" s="10">
        <v>0.21633091974342203</v>
      </c>
      <c r="F2931" s="10">
        <v>58.05</v>
      </c>
      <c r="G2931" s="10">
        <v>1302748.85759648</v>
      </c>
    </row>
    <row r="2932" ht="14.25" customHeight="1">
      <c r="A2932" s="10">
        <v>2904.0</v>
      </c>
      <c r="B2932" s="10">
        <v>932104.9100868157</v>
      </c>
      <c r="C2932" s="10">
        <v>-46395.14580240869</v>
      </c>
      <c r="D2932" s="10">
        <v>-0.45889075402699314</v>
      </c>
      <c r="F2932" s="10">
        <v>58.07</v>
      </c>
      <c r="G2932" s="10">
        <v>1302814.48932942</v>
      </c>
    </row>
    <row r="2933" ht="14.25" customHeight="1">
      <c r="A2933" s="10">
        <v>2905.0</v>
      </c>
      <c r="B2933" s="10">
        <v>1171862.4618916207</v>
      </c>
      <c r="C2933" s="10">
        <v>42472.5112599493</v>
      </c>
      <c r="D2933" s="10">
        <v>0.42009228294064804</v>
      </c>
      <c r="F2933" s="10">
        <v>58.089999999999996</v>
      </c>
      <c r="G2933" s="10">
        <v>1302933.24756927</v>
      </c>
    </row>
    <row r="2934" ht="14.25" customHeight="1">
      <c r="A2934" s="10">
        <v>2906.0</v>
      </c>
      <c r="B2934" s="10">
        <v>1226277.9346501385</v>
      </c>
      <c r="C2934" s="10">
        <v>9472.66706692148</v>
      </c>
      <c r="D2934" s="10">
        <v>0.09369340817462385</v>
      </c>
      <c r="F2934" s="10">
        <v>58.11</v>
      </c>
      <c r="G2934" s="10">
        <v>1303091.90986294</v>
      </c>
    </row>
    <row r="2935" ht="14.25" customHeight="1">
      <c r="A2935" s="10">
        <v>2907.0</v>
      </c>
      <c r="B2935" s="10">
        <v>1439447.8027597358</v>
      </c>
      <c r="C2935" s="10">
        <v>-243461.50392486574</v>
      </c>
      <c r="D2935" s="10">
        <v>-2.4080586703712252</v>
      </c>
      <c r="F2935" s="10">
        <v>58.13</v>
      </c>
      <c r="G2935" s="10">
        <v>1303106.78715615</v>
      </c>
    </row>
    <row r="2936" ht="14.25" customHeight="1">
      <c r="A2936" s="10">
        <v>2908.0</v>
      </c>
      <c r="B2936" s="10">
        <v>1278689.7212311805</v>
      </c>
      <c r="C2936" s="10">
        <v>-141630.53274687054</v>
      </c>
      <c r="D2936" s="10">
        <v>-1.4008565086152167</v>
      </c>
      <c r="F2936" s="10">
        <v>58.15</v>
      </c>
      <c r="G2936" s="10">
        <v>1303542.28250807</v>
      </c>
    </row>
    <row r="2937" ht="14.25" customHeight="1">
      <c r="A2937" s="10">
        <v>2909.0</v>
      </c>
      <c r="B2937" s="10">
        <v>1182426.4686339716</v>
      </c>
      <c r="C2937" s="10">
        <v>-132765.42978734174</v>
      </c>
      <c r="D2937" s="10">
        <v>-1.3131724694497682</v>
      </c>
      <c r="F2937" s="10">
        <v>58.17</v>
      </c>
      <c r="G2937" s="10">
        <v>1304284.22600609</v>
      </c>
    </row>
    <row r="2938" ht="14.25" customHeight="1">
      <c r="A2938" s="10">
        <v>2910.0</v>
      </c>
      <c r="B2938" s="10">
        <v>1416440.5990230856</v>
      </c>
      <c r="C2938" s="10">
        <v>131448.03402510448</v>
      </c>
      <c r="D2938" s="10">
        <v>1.300142211127924</v>
      </c>
      <c r="F2938" s="10">
        <v>58.19</v>
      </c>
      <c r="G2938" s="10">
        <v>1304511.89906856</v>
      </c>
    </row>
    <row r="2939" ht="14.25" customHeight="1">
      <c r="A2939" s="10">
        <v>2911.0</v>
      </c>
      <c r="B2939" s="10">
        <v>1395241.6419091318</v>
      </c>
      <c r="C2939" s="10">
        <v>-148646.4816209718</v>
      </c>
      <c r="D2939" s="10">
        <v>-1.4702507095250028</v>
      </c>
      <c r="F2939" s="10">
        <v>58.21</v>
      </c>
      <c r="G2939" s="10">
        <v>1304789.26258247</v>
      </c>
    </row>
    <row r="2940" ht="14.25" customHeight="1">
      <c r="A2940" s="10">
        <v>2912.0</v>
      </c>
      <c r="B2940" s="10">
        <v>1280490.569344238</v>
      </c>
      <c r="C2940" s="10">
        <v>103075.12684528204</v>
      </c>
      <c r="D2940" s="10">
        <v>1.0195080080339733</v>
      </c>
      <c r="F2940" s="10">
        <v>58.23</v>
      </c>
      <c r="G2940" s="10">
        <v>1305070.01305242</v>
      </c>
    </row>
    <row r="2941" ht="14.25" customHeight="1">
      <c r="A2941" s="10">
        <v>2913.0</v>
      </c>
      <c r="B2941" s="10">
        <v>1161206.4854558422</v>
      </c>
      <c r="C2941" s="10">
        <v>1540.1356255076826</v>
      </c>
      <c r="D2941" s="10">
        <v>0.015233360867169917</v>
      </c>
      <c r="F2941" s="10">
        <v>58.25</v>
      </c>
      <c r="G2941" s="10">
        <v>1305101.77434224</v>
      </c>
    </row>
    <row r="2942" ht="14.25" customHeight="1">
      <c r="A2942" s="10">
        <v>2914.0</v>
      </c>
      <c r="B2942" s="10">
        <v>1007584.9027148138</v>
      </c>
      <c r="C2942" s="10">
        <v>75486.65710980608</v>
      </c>
      <c r="D2942" s="10">
        <v>0.7466326142744354</v>
      </c>
      <c r="F2942" s="10">
        <v>58.269999999999996</v>
      </c>
      <c r="G2942" s="10">
        <v>1305127.33600234</v>
      </c>
    </row>
    <row r="2943" ht="14.25" customHeight="1">
      <c r="A2943" s="10">
        <v>2915.0</v>
      </c>
      <c r="B2943" s="10">
        <v>1052835.446587667</v>
      </c>
      <c r="C2943" s="10">
        <v>-92027.15550591308</v>
      </c>
      <c r="D2943" s="10">
        <v>-0.9102333886592795</v>
      </c>
      <c r="F2943" s="10">
        <v>58.29</v>
      </c>
      <c r="G2943" s="10">
        <v>1305185.54482234</v>
      </c>
    </row>
    <row r="2944" ht="14.25" customHeight="1">
      <c r="A2944" s="10">
        <v>2916.0</v>
      </c>
      <c r="B2944" s="10">
        <v>1116337.8140951267</v>
      </c>
      <c r="C2944" s="10">
        <v>-27702.852007996757</v>
      </c>
      <c r="D2944" s="10">
        <v>-0.27400673986001</v>
      </c>
      <c r="F2944" s="10">
        <v>58.31</v>
      </c>
      <c r="G2944" s="10">
        <v>1305210.26495953</v>
      </c>
    </row>
    <row r="2945" ht="14.25" customHeight="1">
      <c r="A2945" s="10">
        <v>2917.0</v>
      </c>
      <c r="B2945" s="10">
        <v>1371848.0447106932</v>
      </c>
      <c r="C2945" s="10">
        <v>54554.76189472689</v>
      </c>
      <c r="D2945" s="10">
        <v>0.5395968778340293</v>
      </c>
      <c r="F2945" s="10">
        <v>58.33</v>
      </c>
      <c r="G2945" s="10">
        <v>1305219.5213491</v>
      </c>
    </row>
    <row r="2946" ht="14.25" customHeight="1">
      <c r="A2946" s="10">
        <v>2918.0</v>
      </c>
      <c r="B2946" s="10">
        <v>999201.1130131383</v>
      </c>
      <c r="C2946" s="10">
        <v>30750.696592801716</v>
      </c>
      <c r="D2946" s="10">
        <v>0.3041527319781256</v>
      </c>
      <c r="F2946" s="10">
        <v>58.35</v>
      </c>
      <c r="G2946" s="10">
        <v>1305934.32480302</v>
      </c>
    </row>
    <row r="2947" ht="14.25" customHeight="1">
      <c r="A2947" s="10">
        <v>2919.0</v>
      </c>
      <c r="B2947" s="10">
        <v>1258993.777416851</v>
      </c>
      <c r="C2947" s="10">
        <v>-44731.078143141</v>
      </c>
      <c r="D2947" s="10">
        <v>-0.44243159111875546</v>
      </c>
      <c r="F2947" s="10">
        <v>58.37</v>
      </c>
      <c r="G2947" s="10">
        <v>1305972.21997807</v>
      </c>
    </row>
    <row r="2948" ht="14.25" customHeight="1">
      <c r="A2948" s="10">
        <v>2920.0</v>
      </c>
      <c r="B2948" s="10">
        <v>1444910.8348701536</v>
      </c>
      <c r="C2948" s="10">
        <v>93128.7640737365</v>
      </c>
      <c r="D2948" s="10">
        <v>0.9211293127390102</v>
      </c>
      <c r="F2948" s="10">
        <v>58.39</v>
      </c>
      <c r="G2948" s="10">
        <v>1306056.56543001</v>
      </c>
    </row>
    <row r="2949" ht="14.25" customHeight="1">
      <c r="A2949" s="10">
        <v>2921.0</v>
      </c>
      <c r="B2949" s="10">
        <v>1015142.9374382781</v>
      </c>
      <c r="C2949" s="10">
        <v>-149326.26151215215</v>
      </c>
      <c r="D2949" s="10">
        <v>-1.4769743591965583</v>
      </c>
      <c r="F2949" s="10">
        <v>58.41</v>
      </c>
      <c r="G2949" s="10">
        <v>1306207.11068295</v>
      </c>
    </row>
    <row r="2950" ht="14.25" customHeight="1">
      <c r="A2950" s="10">
        <v>2922.0</v>
      </c>
      <c r="B2950" s="10">
        <v>1043652.451962713</v>
      </c>
      <c r="C2950" s="10">
        <v>-19050.889208793058</v>
      </c>
      <c r="D2950" s="10">
        <v>-0.18843085332978698</v>
      </c>
      <c r="F2950" s="10">
        <v>58.43</v>
      </c>
      <c r="G2950" s="10">
        <v>1306288.2274582</v>
      </c>
    </row>
    <row r="2951" ht="14.25" customHeight="1">
      <c r="A2951" s="10">
        <v>2923.0</v>
      </c>
      <c r="B2951" s="10">
        <v>1649311.8262383312</v>
      </c>
      <c r="C2951" s="10">
        <v>116936.57701414893</v>
      </c>
      <c r="D2951" s="10">
        <v>1.1566105261937218</v>
      </c>
      <c r="F2951" s="10">
        <v>58.449999999999996</v>
      </c>
      <c r="G2951" s="10">
        <v>1306288.62268006</v>
      </c>
    </row>
    <row r="2952" ht="14.25" customHeight="1">
      <c r="A2952" s="10">
        <v>2924.0</v>
      </c>
      <c r="B2952" s="10">
        <v>867850.8658450561</v>
      </c>
      <c r="C2952" s="10">
        <v>-11467.364488830091</v>
      </c>
      <c r="D2952" s="10">
        <v>-0.11342280417423335</v>
      </c>
      <c r="F2952" s="10">
        <v>58.47</v>
      </c>
      <c r="G2952" s="10">
        <v>1306349.99228589</v>
      </c>
    </row>
    <row r="2953" ht="14.25" customHeight="1">
      <c r="A2953" s="10">
        <v>2925.0</v>
      </c>
      <c r="B2953" s="10">
        <v>860529.4385200951</v>
      </c>
      <c r="C2953" s="10">
        <v>65036.89279598091</v>
      </c>
      <c r="D2953" s="10">
        <v>0.6432748137450826</v>
      </c>
      <c r="F2953" s="10">
        <v>58.49</v>
      </c>
      <c r="G2953" s="10">
        <v>1306367.81063751</v>
      </c>
    </row>
    <row r="2954" ht="14.25" customHeight="1">
      <c r="A2954" s="10">
        <v>2926.0</v>
      </c>
      <c r="B2954" s="10">
        <v>1355414.7369372966</v>
      </c>
      <c r="C2954" s="10">
        <v>-86843.92841853667</v>
      </c>
      <c r="D2954" s="10">
        <v>-0.858966495425466</v>
      </c>
      <c r="F2954" s="10">
        <v>58.51</v>
      </c>
      <c r="G2954" s="10">
        <v>1306458.90589588</v>
      </c>
    </row>
    <row r="2955" ht="14.25" customHeight="1">
      <c r="A2955" s="10">
        <v>2927.0</v>
      </c>
      <c r="B2955" s="10">
        <v>2038971.246643229</v>
      </c>
      <c r="C2955" s="10">
        <v>61726.82451387122</v>
      </c>
      <c r="D2955" s="10">
        <v>0.6105351875711028</v>
      </c>
      <c r="F2955" s="10">
        <v>58.53</v>
      </c>
      <c r="G2955" s="10">
        <v>1306674.65995119</v>
      </c>
    </row>
    <row r="2956" ht="14.25" customHeight="1">
      <c r="A2956" s="10">
        <v>2928.0</v>
      </c>
      <c r="B2956" s="10">
        <v>1823587.9894914199</v>
      </c>
      <c r="C2956" s="10">
        <v>59218.94490377023</v>
      </c>
      <c r="D2956" s="10">
        <v>0.5857299467342819</v>
      </c>
      <c r="F2956" s="10">
        <v>58.55</v>
      </c>
      <c r="G2956" s="10">
        <v>1307136.33458098</v>
      </c>
    </row>
    <row r="2957" ht="14.25" customHeight="1">
      <c r="A2957" s="10">
        <v>2929.0</v>
      </c>
      <c r="B2957" s="10">
        <v>925956.4138990717</v>
      </c>
      <c r="C2957" s="10">
        <v>98951.52629442827</v>
      </c>
      <c r="D2957" s="10">
        <v>0.9787217978958177</v>
      </c>
      <c r="F2957" s="10">
        <v>58.57</v>
      </c>
      <c r="G2957" s="10">
        <v>1307173.87150932</v>
      </c>
    </row>
    <row r="2958" ht="14.25" customHeight="1">
      <c r="A2958" s="10">
        <v>2930.0</v>
      </c>
      <c r="B2958" s="10">
        <v>1320100.8605640335</v>
      </c>
      <c r="C2958" s="10">
        <v>-157246.3086227635</v>
      </c>
      <c r="D2958" s="10">
        <v>-1.5553109249656665</v>
      </c>
      <c r="F2958" s="10">
        <v>58.589999999999996</v>
      </c>
      <c r="G2958" s="10">
        <v>1307506.56506919</v>
      </c>
    </row>
    <row r="2959" ht="14.25" customHeight="1">
      <c r="A2959" s="10">
        <v>2931.0</v>
      </c>
      <c r="B2959" s="10">
        <v>1011653.2785839426</v>
      </c>
      <c r="C2959" s="10">
        <v>-77042.88324905862</v>
      </c>
      <c r="D2959" s="10">
        <v>-0.762025125153042</v>
      </c>
      <c r="F2959" s="10">
        <v>58.61</v>
      </c>
      <c r="G2959" s="10">
        <v>1308017.31423917</v>
      </c>
    </row>
    <row r="2960" ht="14.25" customHeight="1">
      <c r="A2960" s="10">
        <v>2932.0</v>
      </c>
      <c r="B2960" s="10">
        <v>953812.0173588438</v>
      </c>
      <c r="C2960" s="10">
        <v>1353.5952413151972</v>
      </c>
      <c r="D2960" s="10">
        <v>0.013388304534700532</v>
      </c>
      <c r="F2960" s="10">
        <v>58.63</v>
      </c>
      <c r="G2960" s="10">
        <v>1308231.76941176</v>
      </c>
    </row>
    <row r="2961" ht="14.25" customHeight="1">
      <c r="A2961" s="10">
        <v>2933.0</v>
      </c>
      <c r="B2961" s="10">
        <v>1107941.4567625255</v>
      </c>
      <c r="C2961" s="10">
        <v>61323.68945633457</v>
      </c>
      <c r="D2961" s="10">
        <v>0.6065478102856519</v>
      </c>
      <c r="F2961" s="10">
        <v>58.65</v>
      </c>
      <c r="G2961" s="10">
        <v>1308243.92223584</v>
      </c>
    </row>
    <row r="2962" ht="14.25" customHeight="1">
      <c r="A2962" s="10">
        <v>2934.0</v>
      </c>
      <c r="B2962" s="10">
        <v>1317411.903880944</v>
      </c>
      <c r="C2962" s="10">
        <v>62044.126829925925</v>
      </c>
      <c r="D2962" s="10">
        <v>0.6136735999319342</v>
      </c>
      <c r="F2962" s="10">
        <v>58.67</v>
      </c>
      <c r="G2962" s="10">
        <v>1308465.240043</v>
      </c>
    </row>
    <row r="2963" ht="14.25" customHeight="1">
      <c r="A2963" s="10">
        <v>2935.0</v>
      </c>
      <c r="B2963" s="10">
        <v>1411617.1517459766</v>
      </c>
      <c r="C2963" s="10">
        <v>-54366.580489026615</v>
      </c>
      <c r="D2963" s="10">
        <v>-0.5377355902863312</v>
      </c>
      <c r="F2963" s="10">
        <v>58.69</v>
      </c>
      <c r="G2963" s="10">
        <v>1308508.11898284</v>
      </c>
    </row>
    <row r="2964" ht="14.25" customHeight="1">
      <c r="A2964" s="10">
        <v>2936.0</v>
      </c>
      <c r="B2964" s="10">
        <v>1251165.1432529874</v>
      </c>
      <c r="C2964" s="10">
        <v>9076.252809282625</v>
      </c>
      <c r="D2964" s="10">
        <v>0.08977250579467054</v>
      </c>
      <c r="F2964" s="10">
        <v>58.71</v>
      </c>
      <c r="G2964" s="10">
        <v>1308752.50447941</v>
      </c>
    </row>
    <row r="2965" ht="14.25" customHeight="1">
      <c r="A2965" s="10">
        <v>2937.0</v>
      </c>
      <c r="B2965" s="10">
        <v>1354425.8630214748</v>
      </c>
      <c r="C2965" s="10">
        <v>12716.853673535166</v>
      </c>
      <c r="D2965" s="10">
        <v>0.1257814038553258</v>
      </c>
      <c r="F2965" s="10">
        <v>58.73</v>
      </c>
      <c r="G2965" s="10">
        <v>1308773.07849935</v>
      </c>
    </row>
    <row r="2966" ht="14.25" customHeight="1">
      <c r="A2966" s="10">
        <v>2938.0</v>
      </c>
      <c r="B2966" s="10">
        <v>1004593.2271297392</v>
      </c>
      <c r="C2966" s="10">
        <v>107601.52505012066</v>
      </c>
      <c r="D2966" s="10">
        <v>1.0642782582254704</v>
      </c>
      <c r="F2966" s="10">
        <v>58.75</v>
      </c>
      <c r="G2966" s="10">
        <v>1308983.63216407</v>
      </c>
    </row>
    <row r="2967" ht="14.25" customHeight="1">
      <c r="A2967" s="10">
        <v>2939.0</v>
      </c>
      <c r="B2967" s="10">
        <v>1368506.8645964565</v>
      </c>
      <c r="C2967" s="10">
        <v>-12949.910946736578</v>
      </c>
      <c r="D2967" s="10">
        <v>-0.12808655509434438</v>
      </c>
      <c r="F2967" s="10">
        <v>58.769999999999996</v>
      </c>
      <c r="G2967" s="10">
        <v>1309397.04942903</v>
      </c>
    </row>
    <row r="2968" ht="14.25" customHeight="1">
      <c r="A2968" s="10">
        <v>2940.0</v>
      </c>
      <c r="B2968" s="10">
        <v>1584424.7277471318</v>
      </c>
      <c r="C2968" s="10">
        <v>28989.50530358823</v>
      </c>
      <c r="D2968" s="10">
        <v>0.28673292685163776</v>
      </c>
      <c r="F2968" s="10">
        <v>58.79</v>
      </c>
      <c r="G2968" s="10">
        <v>1309768.19610934</v>
      </c>
    </row>
    <row r="2969" ht="14.25" customHeight="1">
      <c r="A2969" s="10">
        <v>2941.0</v>
      </c>
      <c r="B2969" s="10">
        <v>1448498.2874967183</v>
      </c>
      <c r="C2969" s="10">
        <v>64929.26366764167</v>
      </c>
      <c r="D2969" s="10">
        <v>0.642210262464886</v>
      </c>
      <c r="F2969" s="10">
        <v>58.81</v>
      </c>
      <c r="G2969" s="10">
        <v>1309829.93561079</v>
      </c>
    </row>
    <row r="2970" ht="14.25" customHeight="1">
      <c r="A2970" s="10">
        <v>2942.0</v>
      </c>
      <c r="B2970" s="10">
        <v>854241.7270871566</v>
      </c>
      <c r="C2970" s="10">
        <v>-24373.496640181635</v>
      </c>
      <c r="D2970" s="10">
        <v>-0.24107634663164818</v>
      </c>
      <c r="F2970" s="10">
        <v>58.83</v>
      </c>
      <c r="G2970" s="10">
        <v>1309860.05880417</v>
      </c>
    </row>
    <row r="2971" ht="14.25" customHeight="1">
      <c r="A2971" s="10">
        <v>2943.0</v>
      </c>
      <c r="B2971" s="10">
        <v>872686.7771021146</v>
      </c>
      <c r="C2971" s="10">
        <v>-25299.57131676469</v>
      </c>
      <c r="D2971" s="10">
        <v>-0.2502360787388041</v>
      </c>
      <c r="F2971" s="10">
        <v>58.85</v>
      </c>
      <c r="G2971" s="10">
        <v>1309922.85417633</v>
      </c>
    </row>
    <row r="2972" ht="14.25" customHeight="1">
      <c r="A2972" s="10">
        <v>2944.0</v>
      </c>
      <c r="B2972" s="10">
        <v>1148348.5022124434</v>
      </c>
      <c r="C2972" s="10">
        <v>-51502.41571915336</v>
      </c>
      <c r="D2972" s="10">
        <v>-0.5094063608341317</v>
      </c>
      <c r="F2972" s="10">
        <v>58.87</v>
      </c>
      <c r="G2972" s="10">
        <v>1309937.39876642</v>
      </c>
    </row>
    <row r="2973" ht="14.25" customHeight="1">
      <c r="A2973" s="10">
        <v>2945.0</v>
      </c>
      <c r="B2973" s="10">
        <v>1719494.1172759458</v>
      </c>
      <c r="C2973" s="10">
        <v>-200706.35624530585</v>
      </c>
      <c r="D2973" s="10">
        <v>-1.9851708527368621</v>
      </c>
      <c r="F2973" s="10">
        <v>58.89</v>
      </c>
      <c r="G2973" s="10">
        <v>1309938.76715167</v>
      </c>
    </row>
    <row r="2974" ht="14.25" customHeight="1">
      <c r="A2974" s="10">
        <v>2946.0</v>
      </c>
      <c r="B2974" s="10">
        <v>1566778.409244753</v>
      </c>
      <c r="C2974" s="10">
        <v>73407.38905205694</v>
      </c>
      <c r="D2974" s="10">
        <v>0.7260667367382728</v>
      </c>
      <c r="F2974" s="10">
        <v>58.91</v>
      </c>
      <c r="G2974" s="10">
        <v>1309985.88679407</v>
      </c>
    </row>
    <row r="2975" ht="14.25" customHeight="1">
      <c r="A2975" s="10">
        <v>2947.0</v>
      </c>
      <c r="B2975" s="10">
        <v>921280.853922668</v>
      </c>
      <c r="C2975" s="10">
        <v>-35156.128282295074</v>
      </c>
      <c r="D2975" s="10">
        <v>-0.34772651183897174</v>
      </c>
      <c r="F2975" s="10">
        <v>58.93</v>
      </c>
      <c r="G2975" s="10">
        <v>1310207.13303943</v>
      </c>
    </row>
    <row r="2976" ht="14.25" customHeight="1">
      <c r="A2976" s="10">
        <v>2948.0</v>
      </c>
      <c r="B2976" s="10">
        <v>1386876.8220368857</v>
      </c>
      <c r="C2976" s="10">
        <v>55079.37989950436</v>
      </c>
      <c r="D2976" s="10">
        <v>0.5447858334375694</v>
      </c>
      <c r="F2976" s="10">
        <v>58.949999999999996</v>
      </c>
      <c r="G2976" s="10">
        <v>1310764.11188294</v>
      </c>
    </row>
    <row r="2977" ht="14.25" customHeight="1">
      <c r="A2977" s="10">
        <v>2949.0</v>
      </c>
      <c r="B2977" s="10">
        <v>1095970.4269428437</v>
      </c>
      <c r="C2977" s="10">
        <v>213966.97182357637</v>
      </c>
      <c r="D2977" s="10">
        <v>2.116330563011094</v>
      </c>
      <c r="F2977" s="10">
        <v>58.97</v>
      </c>
      <c r="G2977" s="10">
        <v>1311067.44566604</v>
      </c>
    </row>
    <row r="2978" ht="14.25" customHeight="1">
      <c r="A2978" s="10">
        <v>2950.0</v>
      </c>
      <c r="B2978" s="10">
        <v>1214119.4403155234</v>
      </c>
      <c r="C2978" s="10">
        <v>-27005.614134823438</v>
      </c>
      <c r="D2978" s="10">
        <v>-0.2671104146556592</v>
      </c>
      <c r="F2978" s="10">
        <v>58.99</v>
      </c>
      <c r="G2978" s="10">
        <v>1311145.96829708</v>
      </c>
    </row>
    <row r="2979" ht="14.25" customHeight="1">
      <c r="A2979" s="10">
        <v>2951.0</v>
      </c>
      <c r="B2979" s="10">
        <v>1072142.4972357224</v>
      </c>
      <c r="C2979" s="10">
        <v>-6189.121229072334</v>
      </c>
      <c r="D2979" s="10">
        <v>-0.061216113419909186</v>
      </c>
      <c r="F2979" s="10">
        <v>59.01</v>
      </c>
      <c r="G2979" s="10">
        <v>1311379.59631198</v>
      </c>
    </row>
    <row r="2980" ht="14.25" customHeight="1">
      <c r="A2980" s="10">
        <v>2952.0</v>
      </c>
      <c r="B2980" s="10">
        <v>1424006.094098981</v>
      </c>
      <c r="C2980" s="10">
        <v>-6135.111362250987</v>
      </c>
      <c r="D2980" s="10">
        <v>-0.0606819060565764</v>
      </c>
      <c r="F2980" s="10">
        <v>59.03</v>
      </c>
      <c r="G2980" s="10">
        <v>1311389.57582794</v>
      </c>
    </row>
    <row r="2981" ht="14.25" customHeight="1">
      <c r="A2981" s="10">
        <v>2953.0</v>
      </c>
      <c r="B2981" s="10">
        <v>1488230.7603855794</v>
      </c>
      <c r="C2981" s="10">
        <v>144711.5553564406</v>
      </c>
      <c r="D2981" s="10">
        <v>1.4313306619781838</v>
      </c>
      <c r="F2981" s="10">
        <v>59.05</v>
      </c>
      <c r="G2981" s="10">
        <v>1311432.38811168</v>
      </c>
    </row>
    <row r="2982" ht="14.25" customHeight="1">
      <c r="A2982" s="10">
        <v>2954.0</v>
      </c>
      <c r="B2982" s="10">
        <v>1154623.145447589</v>
      </c>
      <c r="C2982" s="10">
        <v>-65923.74615793908</v>
      </c>
      <c r="D2982" s="10">
        <v>-0.652046610900621</v>
      </c>
      <c r="F2982" s="10">
        <v>59.07</v>
      </c>
      <c r="G2982" s="10">
        <v>1311473.32330823</v>
      </c>
    </row>
    <row r="2983" ht="14.25" customHeight="1">
      <c r="A2983" s="10">
        <v>2955.0</v>
      </c>
      <c r="B2983" s="10">
        <v>1278865.2085288926</v>
      </c>
      <c r="C2983" s="10">
        <v>2044.9814041072968</v>
      </c>
      <c r="D2983" s="10">
        <v>0.020226750929905616</v>
      </c>
      <c r="F2983" s="10">
        <v>59.089999999999996</v>
      </c>
      <c r="G2983" s="10">
        <v>1311654.26289876</v>
      </c>
    </row>
    <row r="2984" ht="14.25" customHeight="1">
      <c r="A2984" s="10">
        <v>2956.0</v>
      </c>
      <c r="B2984" s="10">
        <v>1066788.7529568712</v>
      </c>
      <c r="C2984" s="10">
        <v>10965.473005248932</v>
      </c>
      <c r="D2984" s="10">
        <v>0.10845863481218067</v>
      </c>
      <c r="F2984" s="10">
        <v>59.11</v>
      </c>
      <c r="G2984" s="10">
        <v>1311681.41968419</v>
      </c>
    </row>
    <row r="2985" ht="14.25" customHeight="1">
      <c r="A2985" s="10">
        <v>2957.0</v>
      </c>
      <c r="B2985" s="10">
        <v>1292185.4389420499</v>
      </c>
      <c r="C2985" s="10">
        <v>49882.52247904008</v>
      </c>
      <c r="D2985" s="10">
        <v>0.493384123646546</v>
      </c>
      <c r="F2985" s="10">
        <v>59.13</v>
      </c>
      <c r="G2985" s="10">
        <v>1311765.14146925</v>
      </c>
    </row>
    <row r="2986" ht="14.25" customHeight="1">
      <c r="A2986" s="10">
        <v>2958.0</v>
      </c>
      <c r="B2986" s="10">
        <v>935476.4109847728</v>
      </c>
      <c r="C2986" s="10">
        <v>67363.81760921713</v>
      </c>
      <c r="D2986" s="10">
        <v>0.6662902448562971</v>
      </c>
      <c r="F2986" s="10">
        <v>59.15</v>
      </c>
      <c r="G2986" s="10">
        <v>1311902.53422969</v>
      </c>
    </row>
    <row r="2987" ht="14.25" customHeight="1">
      <c r="A2987" s="10">
        <v>2959.0</v>
      </c>
      <c r="B2987" s="10">
        <v>1194454.2098425871</v>
      </c>
      <c r="C2987" s="10">
        <v>-46768.90929233702</v>
      </c>
      <c r="D2987" s="10">
        <v>-0.46258761943725485</v>
      </c>
      <c r="F2987" s="10">
        <v>59.17</v>
      </c>
      <c r="G2987" s="10">
        <v>1312063.75611737</v>
      </c>
    </row>
    <row r="2988" ht="14.25" customHeight="1">
      <c r="A2988" s="10">
        <v>2960.0</v>
      </c>
      <c r="B2988" s="10">
        <v>967944.9695488475</v>
      </c>
      <c r="C2988" s="10">
        <v>48926.44536537246</v>
      </c>
      <c r="D2988" s="10">
        <v>0.48392763978361336</v>
      </c>
      <c r="F2988" s="10">
        <v>59.19</v>
      </c>
      <c r="G2988" s="10">
        <v>1312093.36119536</v>
      </c>
    </row>
    <row r="2989" ht="14.25" customHeight="1">
      <c r="A2989" s="10">
        <v>2961.0</v>
      </c>
      <c r="B2989" s="10">
        <v>1477527.4360392934</v>
      </c>
      <c r="C2989" s="10">
        <v>-43287.08018319332</v>
      </c>
      <c r="D2989" s="10">
        <v>-0.4281491203733046</v>
      </c>
      <c r="F2989" s="10">
        <v>59.21</v>
      </c>
      <c r="G2989" s="10">
        <v>1312466.97356777</v>
      </c>
    </row>
    <row r="2990" ht="14.25" customHeight="1">
      <c r="A2990" s="10">
        <v>2962.0</v>
      </c>
      <c r="B2990" s="10">
        <v>1793468.2943184394</v>
      </c>
      <c r="C2990" s="10">
        <v>159154.1074132505</v>
      </c>
      <c r="D2990" s="10">
        <v>1.5741808134067308</v>
      </c>
      <c r="F2990" s="10">
        <v>59.23</v>
      </c>
      <c r="G2990" s="10">
        <v>1312637.28775094</v>
      </c>
    </row>
    <row r="2991" ht="14.25" customHeight="1">
      <c r="A2991" s="10">
        <v>2963.0</v>
      </c>
      <c r="B2991" s="10">
        <v>952767.9972586574</v>
      </c>
      <c r="C2991" s="10">
        <v>-65028.56515473733</v>
      </c>
      <c r="D2991" s="10">
        <v>-0.6431924456976621</v>
      </c>
      <c r="F2991" s="10">
        <v>59.25</v>
      </c>
      <c r="G2991" s="10">
        <v>1313128.13783586</v>
      </c>
    </row>
    <row r="2992" ht="14.25" customHeight="1">
      <c r="A2992" s="10">
        <v>2964.0</v>
      </c>
      <c r="B2992" s="10">
        <v>1224361.5263134865</v>
      </c>
      <c r="C2992" s="10">
        <v>-131660.13406981644</v>
      </c>
      <c r="D2992" s="10">
        <v>-1.302240076061069</v>
      </c>
      <c r="F2992" s="10">
        <v>59.269999999999996</v>
      </c>
      <c r="G2992" s="10">
        <v>1313304.58773627</v>
      </c>
    </row>
    <row r="2993" ht="14.25" customHeight="1">
      <c r="A2993" s="10">
        <v>2965.0</v>
      </c>
      <c r="B2993" s="10">
        <v>1408389.4619612815</v>
      </c>
      <c r="C2993" s="10">
        <v>-32891.489039671374</v>
      </c>
      <c r="D2993" s="10">
        <v>-0.3253271424292359</v>
      </c>
      <c r="F2993" s="10">
        <v>59.29</v>
      </c>
      <c r="G2993" s="10">
        <v>1314245.81999732</v>
      </c>
    </row>
    <row r="2994" ht="14.25" customHeight="1">
      <c r="A2994" s="10">
        <v>2966.0</v>
      </c>
      <c r="B2994" s="10">
        <v>1172012.3582830403</v>
      </c>
      <c r="C2994" s="10">
        <v>13214.259047139669</v>
      </c>
      <c r="D2994" s="10">
        <v>0.13070120145489703</v>
      </c>
      <c r="F2994" s="10">
        <v>59.31</v>
      </c>
      <c r="G2994" s="10">
        <v>1314348.69921001</v>
      </c>
    </row>
    <row r="2995" ht="14.25" customHeight="1">
      <c r="A2995" s="10">
        <v>2967.0</v>
      </c>
      <c r="B2995" s="10">
        <v>989899.5532502065</v>
      </c>
      <c r="C2995" s="10">
        <v>111926.76129008352</v>
      </c>
      <c r="D2995" s="10">
        <v>1.1070588311749445</v>
      </c>
      <c r="F2995" s="10">
        <v>59.33</v>
      </c>
      <c r="G2995" s="10">
        <v>1314359.45438074</v>
      </c>
    </row>
    <row r="2996" ht="14.25" customHeight="1">
      <c r="A2996" s="10">
        <v>2968.0</v>
      </c>
      <c r="B2996" s="10">
        <v>942253.1157562546</v>
      </c>
      <c r="C2996" s="10">
        <v>55195.61232073838</v>
      </c>
      <c r="D2996" s="10">
        <v>0.5459354792140828</v>
      </c>
      <c r="F2996" s="10">
        <v>59.35</v>
      </c>
      <c r="G2996" s="10">
        <v>1314387.40664114</v>
      </c>
    </row>
    <row r="2997" ht="14.25" customHeight="1">
      <c r="A2997" s="10">
        <v>2969.0</v>
      </c>
      <c r="B2997" s="10">
        <v>907761.4789864309</v>
      </c>
      <c r="C2997" s="10">
        <v>12986.432301456109</v>
      </c>
      <c r="D2997" s="10">
        <v>0.12844778495396608</v>
      </c>
      <c r="F2997" s="10">
        <v>59.37</v>
      </c>
      <c r="G2997" s="10">
        <v>1314635.68969845</v>
      </c>
    </row>
    <row r="2998" ht="14.25" customHeight="1">
      <c r="A2998" s="10">
        <v>2970.0</v>
      </c>
      <c r="B2998" s="10">
        <v>1536677.7587042274</v>
      </c>
      <c r="C2998" s="10">
        <v>-186218.6431360573</v>
      </c>
      <c r="D2998" s="10">
        <v>-1.84187401687511</v>
      </c>
      <c r="F2998" s="10">
        <v>59.39</v>
      </c>
      <c r="G2998" s="10">
        <v>1314770.46994937</v>
      </c>
    </row>
    <row r="2999" ht="14.25" customHeight="1">
      <c r="A2999" s="10">
        <v>2971.0</v>
      </c>
      <c r="B2999" s="10">
        <v>1337025.5640908324</v>
      </c>
      <c r="C2999" s="10">
        <v>118666.23241611756</v>
      </c>
      <c r="D2999" s="10">
        <v>1.1737184123289788</v>
      </c>
      <c r="F2999" s="10">
        <v>59.41</v>
      </c>
      <c r="G2999" s="10">
        <v>1315138.25101607</v>
      </c>
    </row>
    <row r="3000" ht="14.25" customHeight="1">
      <c r="A3000" s="10">
        <v>2972.0</v>
      </c>
      <c r="B3000" s="10">
        <v>964882.1273878713</v>
      </c>
      <c r="C3000" s="10">
        <v>-265094.8083455983</v>
      </c>
      <c r="D3000" s="10">
        <v>-2.622031990338894</v>
      </c>
      <c r="F3000" s="10">
        <v>59.43</v>
      </c>
      <c r="G3000" s="10">
        <v>1315568.16437613</v>
      </c>
    </row>
    <row r="3001" ht="14.25" customHeight="1">
      <c r="A3001" s="10">
        <v>2973.0</v>
      </c>
      <c r="B3001" s="10">
        <v>777210.2162051868</v>
      </c>
      <c r="C3001" s="10">
        <v>-100230.50080241275</v>
      </c>
      <c r="D3001" s="10">
        <v>-0.991372034600534</v>
      </c>
      <c r="F3001" s="10">
        <v>59.449999999999996</v>
      </c>
      <c r="G3001" s="10">
        <v>1315666.87392321</v>
      </c>
    </row>
    <row r="3002" ht="14.25" customHeight="1">
      <c r="A3002" s="10">
        <v>2974.0</v>
      </c>
      <c r="B3002" s="10">
        <v>1608715.0698223328</v>
      </c>
      <c r="C3002" s="10">
        <v>-45631.73380578286</v>
      </c>
      <c r="D3002" s="10">
        <v>-0.45133990574952765</v>
      </c>
      <c r="F3002" s="10">
        <v>59.47</v>
      </c>
      <c r="G3002" s="10">
        <v>1315684.45666531</v>
      </c>
    </row>
    <row r="3003" ht="14.25" customHeight="1">
      <c r="A3003" s="10">
        <v>2975.0</v>
      </c>
      <c r="B3003" s="10">
        <v>859709.8661521798</v>
      </c>
      <c r="C3003" s="10">
        <v>-108385.72740311082</v>
      </c>
      <c r="D3003" s="10">
        <v>-1.0720347422896872</v>
      </c>
      <c r="F3003" s="10">
        <v>59.49</v>
      </c>
      <c r="G3003" s="10">
        <v>1315828.8598351</v>
      </c>
    </row>
    <row r="3004" ht="14.25" customHeight="1">
      <c r="A3004" s="10">
        <v>2976.0</v>
      </c>
      <c r="B3004" s="10">
        <v>1498278.7383300795</v>
      </c>
      <c r="C3004" s="10">
        <v>-42541.60342595959</v>
      </c>
      <c r="D3004" s="10">
        <v>-0.4207756681441961</v>
      </c>
      <c r="F3004" s="10">
        <v>59.51</v>
      </c>
      <c r="G3004" s="10">
        <v>1316129.30905726</v>
      </c>
    </row>
    <row r="3005" ht="14.25" customHeight="1">
      <c r="A3005" s="10">
        <v>2977.0</v>
      </c>
      <c r="B3005" s="10">
        <v>1369253.165256518</v>
      </c>
      <c r="C3005" s="10">
        <v>-61021.39584475802</v>
      </c>
      <c r="D3005" s="10">
        <v>-0.6035578478455144</v>
      </c>
      <c r="F3005" s="10">
        <v>59.53</v>
      </c>
      <c r="G3005" s="10">
        <v>1316180.49359149</v>
      </c>
    </row>
    <row r="3006" ht="14.25" customHeight="1">
      <c r="A3006" s="10">
        <v>2978.0</v>
      </c>
      <c r="B3006" s="10">
        <v>1347812.6617361032</v>
      </c>
      <c r="C3006" s="10">
        <v>-15915.204895153176</v>
      </c>
      <c r="D3006" s="10">
        <v>-0.15741604533230644</v>
      </c>
      <c r="F3006" s="10">
        <v>59.55</v>
      </c>
      <c r="G3006" s="10">
        <v>1316206.24655409</v>
      </c>
    </row>
    <row r="3007" ht="14.25" customHeight="1">
      <c r="A3007" s="10">
        <v>2979.0</v>
      </c>
      <c r="B3007" s="10">
        <v>1166243.2000217377</v>
      </c>
      <c r="C3007" s="10">
        <v>-159698.67342286767</v>
      </c>
      <c r="D3007" s="10">
        <v>-1.5795670731640548</v>
      </c>
      <c r="F3007" s="10">
        <v>59.57</v>
      </c>
      <c r="G3007" s="10">
        <v>1316793.56923411</v>
      </c>
    </row>
    <row r="3008" ht="14.25" customHeight="1">
      <c r="A3008" s="10">
        <v>2980.0</v>
      </c>
      <c r="B3008" s="10">
        <v>1113084.1389904553</v>
      </c>
      <c r="C3008" s="10">
        <v>-116087.78360489034</v>
      </c>
      <c r="D3008" s="10">
        <v>-1.1482151770499414</v>
      </c>
      <c r="F3008" s="10">
        <v>59.589999999999996</v>
      </c>
      <c r="G3008" s="10">
        <v>1317040.737321</v>
      </c>
    </row>
    <row r="3009" ht="14.25" customHeight="1">
      <c r="A3009" s="10">
        <v>2981.0</v>
      </c>
      <c r="B3009" s="10">
        <v>1412984.0161191924</v>
      </c>
      <c r="C3009" s="10">
        <v>-66934.36025269236</v>
      </c>
      <c r="D3009" s="10">
        <v>-0.6620425157727976</v>
      </c>
      <c r="F3009" s="10">
        <v>59.61</v>
      </c>
      <c r="G3009" s="10">
        <v>1317160.40262293</v>
      </c>
    </row>
    <row r="3010" ht="14.25" customHeight="1">
      <c r="A3010" s="10">
        <v>2982.0</v>
      </c>
      <c r="B3010" s="10">
        <v>1644920.9332453825</v>
      </c>
      <c r="C3010" s="10">
        <v>85741.45968805742</v>
      </c>
      <c r="D3010" s="10">
        <v>0.8480620635442639</v>
      </c>
      <c r="F3010" s="10">
        <v>59.63</v>
      </c>
      <c r="G3010" s="10">
        <v>1317167.71329326</v>
      </c>
    </row>
    <row r="3011" ht="14.25" customHeight="1">
      <c r="A3011" s="10">
        <v>2983.0</v>
      </c>
      <c r="B3011" s="10">
        <v>1815888.3116542257</v>
      </c>
      <c r="C3011" s="10">
        <v>104639.2181014244</v>
      </c>
      <c r="D3011" s="10">
        <v>1.0349783121678366</v>
      </c>
      <c r="F3011" s="10">
        <v>59.65</v>
      </c>
      <c r="G3011" s="10">
        <v>1317234.04287958</v>
      </c>
    </row>
    <row r="3012" ht="14.25" customHeight="1">
      <c r="A3012" s="10">
        <v>2984.0</v>
      </c>
      <c r="B3012" s="10">
        <v>1326021.4441638258</v>
      </c>
      <c r="C3012" s="10">
        <v>9883.056751714088</v>
      </c>
      <c r="D3012" s="10">
        <v>0.09775254041016912</v>
      </c>
      <c r="F3012" s="10">
        <v>59.67</v>
      </c>
      <c r="G3012" s="10">
        <v>1317467.58202264</v>
      </c>
    </row>
    <row r="3013" ht="14.25" customHeight="1">
      <c r="A3013" s="10">
        <v>2985.0</v>
      </c>
      <c r="B3013" s="10">
        <v>1116521.8787095842</v>
      </c>
      <c r="C3013" s="10">
        <v>-55004.16925570415</v>
      </c>
      <c r="D3013" s="10">
        <v>-0.5440419308493262</v>
      </c>
      <c r="F3013" s="10">
        <v>59.69</v>
      </c>
      <c r="G3013" s="10">
        <v>1318058.06334556</v>
      </c>
    </row>
    <row r="3014" ht="14.25" customHeight="1">
      <c r="A3014" s="10">
        <v>2986.0</v>
      </c>
      <c r="B3014" s="10">
        <v>1251223.6752274209</v>
      </c>
      <c r="C3014" s="10">
        <v>63125.02398258913</v>
      </c>
      <c r="D3014" s="10">
        <v>0.6243646690261819</v>
      </c>
      <c r="F3014" s="10">
        <v>59.71</v>
      </c>
      <c r="G3014" s="10">
        <v>1318231.41828521</v>
      </c>
    </row>
    <row r="3015" ht="14.25" customHeight="1">
      <c r="A3015" s="10">
        <v>2987.0</v>
      </c>
      <c r="B3015" s="10">
        <v>1659646.6490349022</v>
      </c>
      <c r="C3015" s="10">
        <v>93320.95587194781</v>
      </c>
      <c r="D3015" s="10">
        <v>0.9230302667649897</v>
      </c>
      <c r="F3015" s="10">
        <v>59.73</v>
      </c>
      <c r="G3015" s="10">
        <v>1318597.71477865</v>
      </c>
    </row>
    <row r="3016" ht="14.25" customHeight="1">
      <c r="A3016" s="10">
        <v>2988.0</v>
      </c>
      <c r="B3016" s="10">
        <v>1310670.6432760672</v>
      </c>
      <c r="C3016" s="10">
        <v>73095.43866930273</v>
      </c>
      <c r="D3016" s="10">
        <v>0.7229812599306181</v>
      </c>
      <c r="F3016" s="10">
        <v>59.75</v>
      </c>
      <c r="G3016" s="10">
        <v>1318681.04018215</v>
      </c>
    </row>
    <row r="3017" ht="14.25" customHeight="1">
      <c r="A3017" s="10">
        <v>2989.0</v>
      </c>
      <c r="B3017" s="10">
        <v>1272164.1324010382</v>
      </c>
      <c r="C3017" s="10">
        <v>-52386.09819948813</v>
      </c>
      <c r="D3017" s="10">
        <v>-0.518146795047838</v>
      </c>
      <c r="F3017" s="10">
        <v>59.769999999999996</v>
      </c>
      <c r="G3017" s="10">
        <v>1319478.28736545</v>
      </c>
    </row>
    <row r="3018" ht="14.25" customHeight="1">
      <c r="A3018" s="10">
        <v>2990.0</v>
      </c>
      <c r="B3018" s="10">
        <v>1201641.102090396</v>
      </c>
      <c r="C3018" s="10">
        <v>196712.48857370391</v>
      </c>
      <c r="D3018" s="10">
        <v>1.945667820348282</v>
      </c>
      <c r="F3018" s="10">
        <v>59.79</v>
      </c>
      <c r="G3018" s="10">
        <v>1320897.01345565</v>
      </c>
    </row>
    <row r="3019" ht="14.25" customHeight="1">
      <c r="A3019" s="10">
        <v>2991.0</v>
      </c>
      <c r="B3019" s="10">
        <v>1127759.664728545</v>
      </c>
      <c r="C3019" s="10">
        <v>-3716.7166305049323</v>
      </c>
      <c r="D3019" s="10">
        <v>-0.036761753144194796</v>
      </c>
      <c r="F3019" s="10">
        <v>59.81</v>
      </c>
      <c r="G3019" s="10">
        <v>1321008.59348566</v>
      </c>
    </row>
    <row r="3020" ht="14.25" customHeight="1">
      <c r="A3020" s="10">
        <v>2992.0</v>
      </c>
      <c r="B3020" s="10">
        <v>866863.0020990163</v>
      </c>
      <c r="C3020" s="10">
        <v>-41767.89352080831</v>
      </c>
      <c r="D3020" s="10">
        <v>-0.41312296405991256</v>
      </c>
      <c r="F3020" s="10">
        <v>59.83</v>
      </c>
      <c r="G3020" s="10">
        <v>1321037.41361476</v>
      </c>
    </row>
    <row r="3021" ht="14.25" customHeight="1">
      <c r="A3021" s="10">
        <v>2993.0</v>
      </c>
      <c r="B3021" s="10">
        <v>724846.2017941885</v>
      </c>
      <c r="C3021" s="10">
        <v>133313.41780586052</v>
      </c>
      <c r="D3021" s="10">
        <v>1.318592576029168</v>
      </c>
      <c r="F3021" s="10">
        <v>59.85</v>
      </c>
      <c r="G3021" s="10">
        <v>1321257.25057208</v>
      </c>
    </row>
    <row r="3022" ht="14.25" customHeight="1">
      <c r="A3022" s="10">
        <v>2994.0</v>
      </c>
      <c r="B3022" s="10">
        <v>1618723.1732217453</v>
      </c>
      <c r="C3022" s="10">
        <v>-117419.2090809953</v>
      </c>
      <c r="D3022" s="10">
        <v>-1.1613842021730143</v>
      </c>
      <c r="F3022" s="10">
        <v>59.87</v>
      </c>
      <c r="G3022" s="10">
        <v>1321388.61933087</v>
      </c>
    </row>
    <row r="3023" ht="14.25" customHeight="1">
      <c r="A3023" s="10">
        <v>2995.0</v>
      </c>
      <c r="B3023" s="10">
        <v>1268760.0159297027</v>
      </c>
      <c r="C3023" s="10">
        <v>160737.6012119474</v>
      </c>
      <c r="D3023" s="10">
        <v>1.5898430265696293</v>
      </c>
      <c r="F3023" s="10">
        <v>59.89</v>
      </c>
      <c r="G3023" s="10">
        <v>1321743.16617416</v>
      </c>
    </row>
    <row r="3024" ht="14.25" customHeight="1">
      <c r="A3024" s="10">
        <v>2996.0</v>
      </c>
      <c r="B3024" s="10">
        <v>1010169.1423886301</v>
      </c>
      <c r="C3024" s="10">
        <v>51936.1657387499</v>
      </c>
      <c r="D3024" s="10">
        <v>0.5136965483119248</v>
      </c>
      <c r="F3024" s="10">
        <v>59.91</v>
      </c>
      <c r="G3024" s="10">
        <v>1321888.26829997</v>
      </c>
    </row>
    <row r="3025" ht="14.25" customHeight="1">
      <c r="A3025" s="10">
        <v>2997.0</v>
      </c>
      <c r="B3025" s="10">
        <v>1079173.3181822656</v>
      </c>
      <c r="C3025" s="10">
        <v>156328.16798810428</v>
      </c>
      <c r="D3025" s="10">
        <v>1.5462296678458813</v>
      </c>
      <c r="F3025" s="10">
        <v>59.93</v>
      </c>
      <c r="G3025" s="10">
        <v>1322010.0566819</v>
      </c>
    </row>
    <row r="3026" ht="14.25" customHeight="1">
      <c r="A3026" s="10">
        <v>2998.0</v>
      </c>
      <c r="B3026" s="10">
        <v>1251087.0608359799</v>
      </c>
      <c r="C3026" s="10">
        <v>179726.35205464019</v>
      </c>
      <c r="D3026" s="10">
        <v>1.7776592741862411</v>
      </c>
      <c r="F3026" s="10">
        <v>59.949999999999996</v>
      </c>
      <c r="G3026" s="10">
        <v>1322439.10755647</v>
      </c>
    </row>
    <row r="3027" ht="14.25" customHeight="1">
      <c r="A3027" s="10">
        <v>2999.0</v>
      </c>
      <c r="B3027" s="10">
        <v>1032779.5070903827</v>
      </c>
      <c r="C3027" s="10">
        <v>-229090.35515229777</v>
      </c>
      <c r="D3027" s="10">
        <v>-2.2659147632356764</v>
      </c>
      <c r="F3027" s="10">
        <v>59.97</v>
      </c>
      <c r="G3027" s="10">
        <v>1322782.76026948</v>
      </c>
    </row>
    <row r="3028" ht="14.25" customHeight="1">
      <c r="A3028" s="10">
        <v>3000.0</v>
      </c>
      <c r="B3028" s="10">
        <v>1669241.4399221516</v>
      </c>
      <c r="C3028" s="10">
        <v>59820.215649178484</v>
      </c>
      <c r="D3028" s="10">
        <v>0.5916770685928889</v>
      </c>
      <c r="F3028" s="10">
        <v>59.99</v>
      </c>
      <c r="G3028" s="10">
        <v>1322914.05111372</v>
      </c>
    </row>
    <row r="3029" ht="14.25" customHeight="1">
      <c r="A3029" s="10">
        <v>3001.0</v>
      </c>
      <c r="B3029" s="10">
        <v>1507953.6056259596</v>
      </c>
      <c r="C3029" s="10">
        <v>-60627.9659282295</v>
      </c>
      <c r="D3029" s="10">
        <v>-0.599666463349786</v>
      </c>
      <c r="F3029" s="10">
        <v>60.01</v>
      </c>
      <c r="G3029" s="10">
        <v>1323300.71990284</v>
      </c>
    </row>
    <row r="3030" ht="14.25" customHeight="1">
      <c r="A3030" s="10">
        <v>3002.0</v>
      </c>
      <c r="B3030" s="10">
        <v>1546754.620745455</v>
      </c>
      <c r="C3030" s="10">
        <v>-85995.99448102503</v>
      </c>
      <c r="D3030" s="10">
        <v>-0.8505796472494314</v>
      </c>
      <c r="F3030" s="10">
        <v>60.03</v>
      </c>
      <c r="G3030" s="10">
        <v>1323326.40292214</v>
      </c>
    </row>
    <row r="3031" ht="14.25" customHeight="1">
      <c r="A3031" s="10">
        <v>3003.0</v>
      </c>
      <c r="B3031" s="10">
        <v>1374987.329155121</v>
      </c>
      <c r="C3031" s="10">
        <v>-89888.6383637609</v>
      </c>
      <c r="D3031" s="10">
        <v>-0.8890814830689555</v>
      </c>
      <c r="F3031" s="10">
        <v>60.05</v>
      </c>
      <c r="G3031" s="10">
        <v>1323952.02742517</v>
      </c>
    </row>
    <row r="3032" ht="14.25" customHeight="1">
      <c r="A3032" s="10">
        <v>3004.0</v>
      </c>
      <c r="B3032" s="10">
        <v>1193268.0845298343</v>
      </c>
      <c r="C3032" s="10">
        <v>-10932.404879734386</v>
      </c>
      <c r="D3032" s="10">
        <v>-0.10813156057221048</v>
      </c>
      <c r="F3032" s="10">
        <v>60.07</v>
      </c>
      <c r="G3032" s="10">
        <v>1323959.79910681</v>
      </c>
    </row>
    <row r="3033" ht="14.25" customHeight="1">
      <c r="A3033" s="10">
        <v>3005.0</v>
      </c>
      <c r="B3033" s="10">
        <v>1261024.3670967808</v>
      </c>
      <c r="C3033" s="10">
        <v>47483.7518860593</v>
      </c>
      <c r="D3033" s="10">
        <v>0.4696580715539674</v>
      </c>
      <c r="F3033" s="10">
        <v>60.089999999999996</v>
      </c>
      <c r="G3033" s="10">
        <v>1324022.02462432</v>
      </c>
    </row>
    <row r="3034" ht="14.25" customHeight="1">
      <c r="A3034" s="10">
        <v>3006.0</v>
      </c>
      <c r="B3034" s="10">
        <v>1294610.196274118</v>
      </c>
      <c r="C3034" s="10">
        <v>78196.42009221204</v>
      </c>
      <c r="D3034" s="10">
        <v>0.7734346677376696</v>
      </c>
      <c r="F3034" s="10">
        <v>60.11</v>
      </c>
      <c r="G3034" s="10">
        <v>1324377.60873389</v>
      </c>
    </row>
    <row r="3035" ht="14.25" customHeight="1">
      <c r="A3035" s="10">
        <v>3007.0</v>
      </c>
      <c r="B3035" s="10">
        <v>1330958.3608790652</v>
      </c>
      <c r="C3035" s="10">
        <v>87637.36627109465</v>
      </c>
      <c r="D3035" s="10">
        <v>0.8668143270926959</v>
      </c>
      <c r="F3035" s="10">
        <v>60.13</v>
      </c>
      <c r="G3035" s="10">
        <v>1324382.17558282</v>
      </c>
    </row>
    <row r="3036" ht="14.25" customHeight="1">
      <c r="A3036" s="10">
        <v>3008.0</v>
      </c>
      <c r="B3036" s="10">
        <v>1230408.9615744052</v>
      </c>
      <c r="C3036" s="10">
        <v>74661.0514780148</v>
      </c>
      <c r="D3036" s="10">
        <v>0.7384666136217989</v>
      </c>
      <c r="F3036" s="10">
        <v>60.15</v>
      </c>
      <c r="G3036" s="10">
        <v>1324470.441475</v>
      </c>
    </row>
    <row r="3037" ht="14.25" customHeight="1">
      <c r="A3037" s="10">
        <v>3009.0</v>
      </c>
      <c r="B3037" s="10">
        <v>1457252.4676270525</v>
      </c>
      <c r="C3037" s="10">
        <v>55289.97345077759</v>
      </c>
      <c r="D3037" s="10">
        <v>0.5468687977620823</v>
      </c>
      <c r="F3037" s="10">
        <v>60.17</v>
      </c>
      <c r="G3037" s="10">
        <v>1324845.86327057</v>
      </c>
    </row>
    <row r="3038" ht="14.25" customHeight="1">
      <c r="A3038" s="10">
        <v>3010.0</v>
      </c>
      <c r="B3038" s="10">
        <v>1411610.724495197</v>
      </c>
      <c r="C3038" s="10">
        <v>-97364.904497877</v>
      </c>
      <c r="D3038" s="10">
        <v>-0.9630286459510882</v>
      </c>
      <c r="F3038" s="10">
        <v>60.19</v>
      </c>
      <c r="G3038" s="10">
        <v>1325149.91983277</v>
      </c>
    </row>
    <row r="3039" ht="14.25" customHeight="1">
      <c r="A3039" s="10">
        <v>3011.0</v>
      </c>
      <c r="B3039" s="10">
        <v>1187105.2287436086</v>
      </c>
      <c r="C3039" s="10">
        <v>-83456.94101952855</v>
      </c>
      <c r="D3039" s="10">
        <v>-0.8254660682896153</v>
      </c>
      <c r="F3039" s="10">
        <v>60.21</v>
      </c>
      <c r="G3039" s="10">
        <v>1325294.12109218</v>
      </c>
    </row>
    <row r="3040" ht="14.25" customHeight="1">
      <c r="A3040" s="10">
        <v>3012.0</v>
      </c>
      <c r="B3040" s="10">
        <v>1387820.8825302874</v>
      </c>
      <c r="C3040" s="10">
        <v>-91853.49511486734</v>
      </c>
      <c r="D3040" s="10">
        <v>-0.9085157273304199</v>
      </c>
      <c r="F3040" s="10">
        <v>60.23</v>
      </c>
      <c r="G3040" s="10">
        <v>1325354.50823022</v>
      </c>
    </row>
    <row r="3041" ht="14.25" customHeight="1">
      <c r="A3041" s="10">
        <v>3013.0</v>
      </c>
      <c r="B3041" s="10">
        <v>1065678.8933866438</v>
      </c>
      <c r="C3041" s="10">
        <v>-206250.91407981887</v>
      </c>
      <c r="D3041" s="10">
        <v>-2.040011640095566</v>
      </c>
      <c r="F3041" s="10">
        <v>60.25</v>
      </c>
      <c r="G3041" s="10">
        <v>1325503.45408267</v>
      </c>
    </row>
    <row r="3042" ht="14.25" customHeight="1">
      <c r="A3042" s="10">
        <v>3014.0</v>
      </c>
      <c r="B3042" s="10">
        <v>1212915.173572593</v>
      </c>
      <c r="C3042" s="10">
        <v>-184232.1286977129</v>
      </c>
      <c r="D3042" s="10">
        <v>-1.822225558125142</v>
      </c>
      <c r="F3042" s="10">
        <v>60.269999999999996</v>
      </c>
      <c r="G3042" s="10">
        <v>1325531.15451324</v>
      </c>
    </row>
    <row r="3043" ht="14.25" customHeight="1">
      <c r="A3043" s="10">
        <v>3015.0</v>
      </c>
      <c r="B3043" s="10">
        <v>773072.8340378042</v>
      </c>
      <c r="C3043" s="10">
        <v>-30623.523400185164</v>
      </c>
      <c r="D3043" s="10">
        <v>-0.30289487188861597</v>
      </c>
      <c r="F3043" s="10">
        <v>60.29</v>
      </c>
      <c r="G3043" s="10">
        <v>1325706.90085614</v>
      </c>
    </row>
    <row r="3044" ht="14.25" customHeight="1">
      <c r="A3044" s="10">
        <v>3016.0</v>
      </c>
      <c r="B3044" s="10">
        <v>1625775.8565193992</v>
      </c>
      <c r="C3044" s="10">
        <v>-51496.042541859206</v>
      </c>
      <c r="D3044" s="10">
        <v>-0.5093433242365851</v>
      </c>
      <c r="F3044" s="10">
        <v>60.31</v>
      </c>
      <c r="G3044" s="10">
        <v>1325819.91310846</v>
      </c>
    </row>
    <row r="3045" ht="14.25" customHeight="1">
      <c r="A3045" s="10">
        <v>3017.0</v>
      </c>
      <c r="B3045" s="10">
        <v>1265753.2632525696</v>
      </c>
      <c r="C3045" s="10">
        <v>-9283.621656769654</v>
      </c>
      <c r="D3045" s="10">
        <v>-0.09182357482655384</v>
      </c>
      <c r="F3045" s="10">
        <v>60.33</v>
      </c>
      <c r="G3045" s="10">
        <v>1325860.53342193</v>
      </c>
    </row>
    <row r="3046" ht="14.25" customHeight="1">
      <c r="A3046" s="10">
        <v>3018.0</v>
      </c>
      <c r="B3046" s="10">
        <v>1095330.0117017622</v>
      </c>
      <c r="C3046" s="10">
        <v>-39399.787260392215</v>
      </c>
      <c r="D3046" s="10">
        <v>-0.38970021047947295</v>
      </c>
      <c r="F3046" s="10">
        <v>60.35</v>
      </c>
      <c r="G3046" s="10">
        <v>1326481.67468515</v>
      </c>
    </row>
    <row r="3047" ht="14.25" customHeight="1">
      <c r="A3047" s="10">
        <v>3019.0</v>
      </c>
      <c r="B3047" s="10">
        <v>1036488.1627427675</v>
      </c>
      <c r="C3047" s="10">
        <v>70487.90472470247</v>
      </c>
      <c r="D3047" s="10">
        <v>0.6971903458749829</v>
      </c>
      <c r="F3047" s="10">
        <v>60.37</v>
      </c>
      <c r="G3047" s="10">
        <v>1326680.24444251</v>
      </c>
    </row>
    <row r="3048" ht="14.25" customHeight="1">
      <c r="A3048" s="10">
        <v>3020.0</v>
      </c>
      <c r="B3048" s="10">
        <v>1431497.1454587802</v>
      </c>
      <c r="C3048" s="10">
        <v>152716.8120262397</v>
      </c>
      <c r="D3048" s="10">
        <v>1.5105100288246398</v>
      </c>
      <c r="F3048" s="10">
        <v>60.39</v>
      </c>
      <c r="G3048" s="10">
        <v>1326837.45553767</v>
      </c>
    </row>
    <row r="3049" ht="14.25" customHeight="1">
      <c r="A3049" s="10">
        <v>3021.0</v>
      </c>
      <c r="B3049" s="10">
        <v>1511701.762478321</v>
      </c>
      <c r="C3049" s="10">
        <v>-11228.935256781057</v>
      </c>
      <c r="D3049" s="10">
        <v>-0.11106451931091953</v>
      </c>
      <c r="F3049" s="10">
        <v>60.41</v>
      </c>
      <c r="G3049" s="10">
        <v>1326846.69873569</v>
      </c>
    </row>
    <row r="3050" ht="14.25" customHeight="1">
      <c r="A3050" s="10">
        <v>3022.0</v>
      </c>
      <c r="B3050" s="10">
        <v>1437147.9611790255</v>
      </c>
      <c r="C3050" s="10">
        <v>33883.45939678443</v>
      </c>
      <c r="D3050" s="10">
        <v>0.3351386435523642</v>
      </c>
      <c r="F3050" s="10">
        <v>60.43</v>
      </c>
      <c r="G3050" s="10">
        <v>1326946.72501394</v>
      </c>
    </row>
    <row r="3051" ht="14.25" customHeight="1">
      <c r="A3051" s="10">
        <v>3023.0</v>
      </c>
      <c r="B3051" s="10">
        <v>1280167.9117587078</v>
      </c>
      <c r="C3051" s="10">
        <v>71373.50680416217</v>
      </c>
      <c r="D3051" s="10">
        <v>0.7059497666933141</v>
      </c>
      <c r="F3051" s="10">
        <v>60.449999999999996</v>
      </c>
      <c r="G3051" s="10">
        <v>1327718.3816666</v>
      </c>
    </row>
    <row r="3052" ht="14.25" customHeight="1">
      <c r="A3052" s="10">
        <v>3024.0</v>
      </c>
      <c r="B3052" s="10">
        <v>1636954.5285124644</v>
      </c>
      <c r="C3052" s="10">
        <v>-161220.31107274443</v>
      </c>
      <c r="D3052" s="10">
        <v>-1.5946174720027961</v>
      </c>
      <c r="F3052" s="10">
        <v>60.47</v>
      </c>
      <c r="G3052" s="10">
        <v>1327806.72883191</v>
      </c>
    </row>
    <row r="3053" ht="14.25" customHeight="1">
      <c r="A3053" s="10">
        <v>3025.0</v>
      </c>
      <c r="B3053" s="10">
        <v>1487740.4922640775</v>
      </c>
      <c r="C3053" s="10">
        <v>108699.22346854256</v>
      </c>
      <c r="D3053" s="10">
        <v>1.0751355073236661</v>
      </c>
      <c r="F3053" s="10">
        <v>60.49</v>
      </c>
      <c r="G3053" s="10">
        <v>1327811.34262042</v>
      </c>
    </row>
    <row r="3054" ht="14.25" customHeight="1">
      <c r="A3054" s="10">
        <v>3026.0</v>
      </c>
      <c r="B3054" s="10">
        <v>1286030.8512711115</v>
      </c>
      <c r="C3054" s="10">
        <v>14000.379062098451</v>
      </c>
      <c r="D3054" s="10">
        <v>0.13847665296347744</v>
      </c>
      <c r="F3054" s="10">
        <v>60.51</v>
      </c>
      <c r="G3054" s="10">
        <v>1327961.09821932</v>
      </c>
    </row>
    <row r="3055" ht="14.25" customHeight="1">
      <c r="A3055" s="10">
        <v>3027.0</v>
      </c>
      <c r="B3055" s="10">
        <v>1201769.6093902057</v>
      </c>
      <c r="C3055" s="10">
        <v>56010.45764938439</v>
      </c>
      <c r="D3055" s="10">
        <v>0.5539950505509257</v>
      </c>
      <c r="F3055" s="10">
        <v>60.53</v>
      </c>
      <c r="G3055" s="10">
        <v>1327969.28587222</v>
      </c>
    </row>
    <row r="3056" ht="14.25" customHeight="1">
      <c r="A3056" s="10">
        <v>3028.0</v>
      </c>
      <c r="B3056" s="10">
        <v>1433716.2323567148</v>
      </c>
      <c r="C3056" s="10">
        <v>-76349.70404049475</v>
      </c>
      <c r="D3056" s="10">
        <v>-0.7551689438825179</v>
      </c>
      <c r="F3056" s="10">
        <v>60.55</v>
      </c>
      <c r="G3056" s="10">
        <v>1327975.24874107</v>
      </c>
    </row>
    <row r="3057" ht="14.25" customHeight="1">
      <c r="A3057" s="10">
        <v>3029.0</v>
      </c>
      <c r="B3057" s="10">
        <v>1033872.0299195894</v>
      </c>
      <c r="C3057" s="10">
        <v>37724.082452710485</v>
      </c>
      <c r="D3057" s="10">
        <v>0.37312594544755223</v>
      </c>
      <c r="F3057" s="10">
        <v>60.57</v>
      </c>
      <c r="G3057" s="10">
        <v>1328525.02019626</v>
      </c>
    </row>
    <row r="3058" ht="14.25" customHeight="1">
      <c r="A3058" s="10">
        <v>3030.0</v>
      </c>
      <c r="B3058" s="10">
        <v>1355648.089165049</v>
      </c>
      <c r="C3058" s="10">
        <v>-10643.969408538891</v>
      </c>
      <c r="D3058" s="10">
        <v>-0.10527866791338064</v>
      </c>
      <c r="F3058" s="10">
        <v>60.589999999999996</v>
      </c>
      <c r="G3058" s="10">
        <v>1328572.19050508</v>
      </c>
    </row>
    <row r="3059" ht="14.25" customHeight="1">
      <c r="A3059" s="10">
        <v>3031.0</v>
      </c>
      <c r="B3059" s="10">
        <v>1428682.3433025721</v>
      </c>
      <c r="C3059" s="10">
        <v>75758.66684770794</v>
      </c>
      <c r="D3059" s="10">
        <v>0.7493230412915218</v>
      </c>
      <c r="F3059" s="10">
        <v>60.61</v>
      </c>
      <c r="G3059" s="10">
        <v>1328586.29046182</v>
      </c>
    </row>
    <row r="3060" ht="14.25" customHeight="1">
      <c r="A3060" s="10">
        <v>3032.0</v>
      </c>
      <c r="B3060" s="10">
        <v>1322440.6003608597</v>
      </c>
      <c r="C3060" s="10">
        <v>207572.84851046046</v>
      </c>
      <c r="D3060" s="10">
        <v>2.053086790031184</v>
      </c>
      <c r="F3060" s="10">
        <v>60.63</v>
      </c>
      <c r="G3060" s="10">
        <v>1328658.91107238</v>
      </c>
    </row>
    <row r="3061" ht="14.25" customHeight="1">
      <c r="A3061" s="10">
        <v>3033.0</v>
      </c>
      <c r="B3061" s="10">
        <v>1186246.509275116</v>
      </c>
      <c r="C3061" s="10">
        <v>-84905.31483683595</v>
      </c>
      <c r="D3061" s="10">
        <v>-0.8397918202975472</v>
      </c>
      <c r="F3061" s="10">
        <v>60.65</v>
      </c>
      <c r="G3061" s="10">
        <v>1328701.19413565</v>
      </c>
    </row>
    <row r="3062" ht="14.25" customHeight="1">
      <c r="A3062" s="10">
        <v>3034.0</v>
      </c>
      <c r="B3062" s="10">
        <v>1697799.656307931</v>
      </c>
      <c r="C3062" s="10">
        <v>-36680.15567997098</v>
      </c>
      <c r="D3062" s="10">
        <v>-0.36280054748605844</v>
      </c>
      <c r="F3062" s="10">
        <v>60.67</v>
      </c>
      <c r="G3062" s="10">
        <v>1329007.20344815</v>
      </c>
    </row>
    <row r="3063" ht="14.25" customHeight="1">
      <c r="A3063" s="10">
        <v>3035.0</v>
      </c>
      <c r="B3063" s="10">
        <v>1049733.5812495644</v>
      </c>
      <c r="C3063" s="10">
        <v>141891.85871316562</v>
      </c>
      <c r="D3063" s="10">
        <v>1.4034412632839641</v>
      </c>
      <c r="F3063" s="10">
        <v>60.69</v>
      </c>
      <c r="G3063" s="10">
        <v>1329273.22764986</v>
      </c>
    </row>
    <row r="3064" ht="14.25" customHeight="1">
      <c r="A3064" s="10">
        <v>3036.0</v>
      </c>
      <c r="B3064" s="10">
        <v>1060474.2541205836</v>
      </c>
      <c r="C3064" s="10">
        <v>-24497.30125088361</v>
      </c>
      <c r="D3064" s="10">
        <v>-0.24230088834122718</v>
      </c>
      <c r="F3064" s="10">
        <v>60.71</v>
      </c>
      <c r="G3064" s="10">
        <v>1329521.13898328</v>
      </c>
    </row>
    <row r="3065" ht="14.25" customHeight="1">
      <c r="A3065" s="10">
        <v>3037.0</v>
      </c>
      <c r="B3065" s="10">
        <v>1330656.5927192061</v>
      </c>
      <c r="C3065" s="10">
        <v>-5153.138636536198</v>
      </c>
      <c r="D3065" s="10">
        <v>-0.05096929072271518</v>
      </c>
      <c r="F3065" s="10">
        <v>60.73</v>
      </c>
      <c r="G3065" s="10">
        <v>1329800.04619048</v>
      </c>
    </row>
    <row r="3066" ht="14.25" customHeight="1">
      <c r="A3066" s="10">
        <v>3038.0</v>
      </c>
      <c r="B3066" s="10">
        <v>1403946.261004683</v>
      </c>
      <c r="C3066" s="10">
        <v>35946.37149045686</v>
      </c>
      <c r="D3066" s="10">
        <v>0.3555427455286447</v>
      </c>
      <c r="F3066" s="10">
        <v>60.75</v>
      </c>
      <c r="G3066" s="10">
        <v>1330191.52171378</v>
      </c>
    </row>
    <row r="3067" ht="14.25" customHeight="1">
      <c r="A3067" s="10">
        <v>3039.0</v>
      </c>
      <c r="B3067" s="10">
        <v>1279987.445369979</v>
      </c>
      <c r="C3067" s="10">
        <v>13396.444642321207</v>
      </c>
      <c r="D3067" s="10">
        <v>0.13250318491027335</v>
      </c>
      <c r="F3067" s="10">
        <v>60.769999999999996</v>
      </c>
      <c r="G3067" s="10">
        <v>1330929.47215358</v>
      </c>
    </row>
    <row r="3068" ht="14.25" customHeight="1">
      <c r="A3068" s="10">
        <v>3040.0</v>
      </c>
      <c r="B3068" s="10">
        <v>1768182.3219332166</v>
      </c>
      <c r="C3068" s="10">
        <v>-33809.278113256674</v>
      </c>
      <c r="D3068" s="10">
        <v>-0.33440492228596885</v>
      </c>
      <c r="F3068" s="10">
        <v>60.79</v>
      </c>
      <c r="G3068" s="10">
        <v>1331374.94761773</v>
      </c>
    </row>
    <row r="3069" ht="14.25" customHeight="1">
      <c r="A3069" s="10">
        <v>3041.0</v>
      </c>
      <c r="B3069" s="10">
        <v>1094618.8880749752</v>
      </c>
      <c r="C3069" s="10">
        <v>18695.810798834777</v>
      </c>
      <c r="D3069" s="10">
        <v>0.1849188005823204</v>
      </c>
      <c r="F3069" s="10">
        <v>60.81</v>
      </c>
      <c r="G3069" s="10">
        <v>1331656.4939736</v>
      </c>
    </row>
    <row r="3070" ht="14.25" customHeight="1">
      <c r="A3070" s="10">
        <v>3042.0</v>
      </c>
      <c r="B3070" s="10">
        <v>1561422.8633959591</v>
      </c>
      <c r="C3070" s="10">
        <v>34920.04535183078</v>
      </c>
      <c r="D3070" s="10">
        <v>0.3453914340608987</v>
      </c>
      <c r="F3070" s="10">
        <v>60.83</v>
      </c>
      <c r="G3070" s="10">
        <v>1331897.45684095</v>
      </c>
    </row>
    <row r="3071" ht="14.25" customHeight="1">
      <c r="A3071" s="10">
        <v>3043.0</v>
      </c>
      <c r="B3071" s="10">
        <v>1449239.1387045674</v>
      </c>
      <c r="C3071" s="10">
        <v>-46019.76813112735</v>
      </c>
      <c r="D3071" s="10">
        <v>-0.45517792287537195</v>
      </c>
      <c r="F3071" s="10">
        <v>60.85</v>
      </c>
      <c r="G3071" s="10">
        <v>1332042.91167135</v>
      </c>
    </row>
    <row r="3072" ht="14.25" customHeight="1">
      <c r="A3072" s="10">
        <v>3044.0</v>
      </c>
      <c r="B3072" s="10">
        <v>1727364.4939454542</v>
      </c>
      <c r="C3072" s="10">
        <v>88787.77301866584</v>
      </c>
      <c r="D3072" s="10">
        <v>0.8781929101470308</v>
      </c>
      <c r="F3072" s="10">
        <v>60.87</v>
      </c>
      <c r="G3072" s="10">
        <v>1332669.23479852</v>
      </c>
    </row>
    <row r="3073" ht="14.25" customHeight="1">
      <c r="A3073" s="10">
        <v>3045.0</v>
      </c>
      <c r="B3073" s="10">
        <v>1165127.592875793</v>
      </c>
      <c r="C3073" s="10">
        <v>-115455.3442685632</v>
      </c>
      <c r="D3073" s="10">
        <v>-1.1419597690993015</v>
      </c>
      <c r="F3073" s="10">
        <v>60.89</v>
      </c>
      <c r="G3073" s="10">
        <v>1333014.90758337</v>
      </c>
    </row>
    <row r="3074" ht="14.25" customHeight="1">
      <c r="A3074" s="10">
        <v>3046.0</v>
      </c>
      <c r="B3074" s="10">
        <v>1259337.4159365618</v>
      </c>
      <c r="C3074" s="10">
        <v>-60764.54963631183</v>
      </c>
      <c r="D3074" s="10">
        <v>-0.6010174021108502</v>
      </c>
      <c r="F3074" s="10">
        <v>60.91</v>
      </c>
      <c r="G3074" s="10">
        <v>1333865.43772014</v>
      </c>
    </row>
    <row r="3075" ht="14.25" customHeight="1">
      <c r="A3075" s="10">
        <v>3047.0</v>
      </c>
      <c r="B3075" s="10">
        <v>1552116.7464769604</v>
      </c>
      <c r="C3075" s="10">
        <v>227758.00728584966</v>
      </c>
      <c r="D3075" s="10">
        <v>2.25273661482195</v>
      </c>
      <c r="F3075" s="10">
        <v>60.93</v>
      </c>
      <c r="G3075" s="10">
        <v>1333995.85209834</v>
      </c>
    </row>
    <row r="3076" ht="14.25" customHeight="1">
      <c r="A3076" s="10">
        <v>3048.0</v>
      </c>
      <c r="B3076" s="10">
        <v>1323213.8531516741</v>
      </c>
      <c r="C3076" s="10">
        <v>-34012.46241837414</v>
      </c>
      <c r="D3076" s="10">
        <v>-0.33641460233695736</v>
      </c>
      <c r="F3076" s="10">
        <v>60.949999999999996</v>
      </c>
      <c r="G3076" s="10">
        <v>1334377.30741355</v>
      </c>
    </row>
    <row r="3077" ht="14.25" customHeight="1">
      <c r="A3077" s="10">
        <v>3049.0</v>
      </c>
      <c r="B3077" s="10">
        <v>1125741.3597333513</v>
      </c>
      <c r="C3077" s="10">
        <v>62513.72176566883</v>
      </c>
      <c r="D3077" s="10">
        <v>0.6183183266683923</v>
      </c>
      <c r="F3077" s="10">
        <v>60.97</v>
      </c>
      <c r="G3077" s="10">
        <v>1334537.42355948</v>
      </c>
    </row>
    <row r="3078" ht="14.25" customHeight="1">
      <c r="A3078" s="10">
        <v>3050.0</v>
      </c>
      <c r="B3078" s="10">
        <v>1429377.2896797576</v>
      </c>
      <c r="C3078" s="10">
        <v>-117695.86999556748</v>
      </c>
      <c r="D3078" s="10">
        <v>-1.1641206336143235</v>
      </c>
      <c r="F3078" s="10">
        <v>60.99</v>
      </c>
      <c r="G3078" s="10">
        <v>1334952.60511867</v>
      </c>
    </row>
    <row r="3079" ht="14.25" customHeight="1">
      <c r="A3079" s="10">
        <v>3051.0</v>
      </c>
      <c r="B3079" s="10">
        <v>1193123.5262583725</v>
      </c>
      <c r="C3079" s="10">
        <v>-17254.527047452517</v>
      </c>
      <c r="D3079" s="10">
        <v>-0.1706631758612462</v>
      </c>
      <c r="F3079" s="10">
        <v>61.01</v>
      </c>
      <c r="G3079" s="10">
        <v>1335830.79241959</v>
      </c>
    </row>
    <row r="3080" ht="14.25" customHeight="1">
      <c r="A3080" s="10">
        <v>3052.0</v>
      </c>
      <c r="B3080" s="10">
        <v>1329955.911679036</v>
      </c>
      <c r="C3080" s="10">
        <v>61347.875192204025</v>
      </c>
      <c r="D3080" s="10">
        <v>0.6067870295052034</v>
      </c>
      <c r="F3080" s="10">
        <v>61.03</v>
      </c>
      <c r="G3080" s="10">
        <v>1335848.33227761</v>
      </c>
    </row>
    <row r="3081" ht="14.25" customHeight="1">
      <c r="A3081" s="10">
        <v>3053.0</v>
      </c>
      <c r="B3081" s="10">
        <v>1279016.7180202794</v>
      </c>
      <c r="C3081" s="10">
        <v>-130644.31654734933</v>
      </c>
      <c r="D3081" s="10">
        <v>-1.2921927044928443</v>
      </c>
      <c r="F3081" s="10">
        <v>61.05</v>
      </c>
      <c r="G3081" s="10">
        <v>1335883.83118445</v>
      </c>
    </row>
    <row r="3082" ht="14.25" customHeight="1">
      <c r="A3082" s="10">
        <v>3054.0</v>
      </c>
      <c r="B3082" s="10">
        <v>1120508.3739774856</v>
      </c>
      <c r="C3082" s="10">
        <v>-174577.18035100156</v>
      </c>
      <c r="D3082" s="10">
        <v>-1.726729220086174</v>
      </c>
      <c r="F3082" s="10">
        <v>61.07</v>
      </c>
      <c r="G3082" s="10">
        <v>1335904.50091554</v>
      </c>
    </row>
    <row r="3083" ht="14.25" customHeight="1">
      <c r="A3083" s="10">
        <v>3055.0</v>
      </c>
      <c r="B3083" s="10">
        <v>1250665.8644269137</v>
      </c>
      <c r="C3083" s="10">
        <v>44301.54631095636</v>
      </c>
      <c r="D3083" s="10">
        <v>0.4381831254023362</v>
      </c>
      <c r="F3083" s="10">
        <v>61.089999999999996</v>
      </c>
      <c r="G3083" s="10">
        <v>1336134.48588213</v>
      </c>
    </row>
    <row r="3084" ht="14.25" customHeight="1">
      <c r="A3084" s="10">
        <v>3056.0</v>
      </c>
      <c r="B3084" s="10">
        <v>1307427.1596425609</v>
      </c>
      <c r="C3084" s="10">
        <v>-81246.39165339083</v>
      </c>
      <c r="D3084" s="10">
        <v>-0.8036016976125397</v>
      </c>
      <c r="F3084" s="10">
        <v>61.11</v>
      </c>
      <c r="G3084" s="10">
        <v>1336172.19406627</v>
      </c>
    </row>
    <row r="3085" ht="14.25" customHeight="1">
      <c r="A3085" s="10">
        <v>3057.0</v>
      </c>
      <c r="B3085" s="10">
        <v>1197503.7010000963</v>
      </c>
      <c r="C3085" s="10">
        <v>31028.59984277375</v>
      </c>
      <c r="D3085" s="10">
        <v>0.3069014512615899</v>
      </c>
      <c r="F3085" s="10">
        <v>61.13</v>
      </c>
      <c r="G3085" s="10">
        <v>1336356.23256398</v>
      </c>
    </row>
    <row r="3086" ht="14.25" customHeight="1">
      <c r="A3086" s="10">
        <v>3058.0</v>
      </c>
      <c r="B3086" s="10">
        <v>1253864.8642764713</v>
      </c>
      <c r="C3086" s="10">
        <v>-23235.878313951427</v>
      </c>
      <c r="D3086" s="10">
        <v>-0.22982425285136304</v>
      </c>
      <c r="F3086" s="10">
        <v>61.15</v>
      </c>
      <c r="G3086" s="10">
        <v>1336377.82525371</v>
      </c>
    </row>
    <row r="3087" ht="14.25" customHeight="1">
      <c r="A3087" s="10">
        <v>3059.0</v>
      </c>
      <c r="B3087" s="10">
        <v>1187051.2045536283</v>
      </c>
      <c r="C3087" s="10">
        <v>16798.899722381728</v>
      </c>
      <c r="D3087" s="10">
        <v>0.1661566016681723</v>
      </c>
      <c r="F3087" s="10">
        <v>61.17</v>
      </c>
      <c r="G3087" s="10">
        <v>1336743.38339503</v>
      </c>
    </row>
    <row r="3088" ht="14.25" customHeight="1">
      <c r="A3088" s="10">
        <v>3060.0</v>
      </c>
      <c r="B3088" s="10">
        <v>1446162.4170459702</v>
      </c>
      <c r="C3088" s="10">
        <v>-5200.560101090232</v>
      </c>
      <c r="D3088" s="10">
        <v>-0.05143833271514567</v>
      </c>
      <c r="F3088" s="10">
        <v>61.19</v>
      </c>
      <c r="G3088" s="10">
        <v>1336858.51035996</v>
      </c>
    </row>
    <row r="3089" ht="14.25" customHeight="1">
      <c r="A3089" s="10">
        <v>3061.0</v>
      </c>
      <c r="B3089" s="10">
        <v>1284551.795373388</v>
      </c>
      <c r="C3089" s="10">
        <v>-149472.4500813682</v>
      </c>
      <c r="D3089" s="10">
        <v>-1.4784202988869601</v>
      </c>
      <c r="F3089" s="10">
        <v>61.21</v>
      </c>
      <c r="G3089" s="10">
        <v>1337472.08515168</v>
      </c>
    </row>
    <row r="3090" ht="14.25" customHeight="1">
      <c r="A3090" s="10">
        <v>3062.0</v>
      </c>
      <c r="B3090" s="10">
        <v>1615944.494123644</v>
      </c>
      <c r="C3090" s="10">
        <v>-38482.46017326391</v>
      </c>
      <c r="D3090" s="10">
        <v>-0.380627000094609</v>
      </c>
      <c r="F3090" s="10">
        <v>61.23</v>
      </c>
      <c r="G3090" s="10">
        <v>1337966.92675928</v>
      </c>
    </row>
    <row r="3091" ht="14.25" customHeight="1">
      <c r="A3091" s="10">
        <v>3063.0</v>
      </c>
      <c r="B3091" s="10">
        <v>1165041.6298482371</v>
      </c>
      <c r="C3091" s="10">
        <v>135261.77727445285</v>
      </c>
      <c r="D3091" s="10">
        <v>1.337863646961152</v>
      </c>
      <c r="F3091" s="10">
        <v>61.25</v>
      </c>
      <c r="G3091" s="10">
        <v>1337973.73201597</v>
      </c>
    </row>
    <row r="3092" ht="14.25" customHeight="1">
      <c r="A3092" s="10">
        <v>3064.0</v>
      </c>
      <c r="B3092" s="10">
        <v>1065014.9975782603</v>
      </c>
      <c r="C3092" s="10">
        <v>-2137.1145843602717</v>
      </c>
      <c r="D3092" s="10">
        <v>-0.021138033001035512</v>
      </c>
      <c r="F3092" s="10">
        <v>61.269999999999996</v>
      </c>
      <c r="G3092" s="10">
        <v>1338044.38331259</v>
      </c>
    </row>
    <row r="3093" ht="14.25" customHeight="1">
      <c r="A3093" s="10">
        <v>3065.0</v>
      </c>
      <c r="B3093" s="10">
        <v>1223605.2298359245</v>
      </c>
      <c r="C3093" s="10">
        <v>128413.02366744564</v>
      </c>
      <c r="D3093" s="10">
        <v>1.2701231613454895</v>
      </c>
      <c r="F3093" s="10">
        <v>61.29</v>
      </c>
      <c r="G3093" s="10">
        <v>1338247.93007436</v>
      </c>
    </row>
    <row r="3094" ht="14.25" customHeight="1">
      <c r="A3094" s="10">
        <v>3066.0</v>
      </c>
      <c r="B3094" s="10">
        <v>1342983.6407510096</v>
      </c>
      <c r="C3094" s="10">
        <v>18845.207297230372</v>
      </c>
      <c r="D3094" s="10">
        <v>0.186396469649031</v>
      </c>
      <c r="F3094" s="10">
        <v>61.31</v>
      </c>
      <c r="G3094" s="10">
        <v>1338424.78836714</v>
      </c>
    </row>
    <row r="3095" ht="14.25" customHeight="1">
      <c r="A3095" s="10">
        <v>3067.0</v>
      </c>
      <c r="B3095" s="10">
        <v>858101.2331509115</v>
      </c>
      <c r="C3095" s="10">
        <v>-4958.42462593352</v>
      </c>
      <c r="D3095" s="10">
        <v>-0.049043389691481774</v>
      </c>
      <c r="F3095" s="10">
        <v>61.33</v>
      </c>
      <c r="G3095" s="10">
        <v>1339096.07724513</v>
      </c>
    </row>
    <row r="3096" ht="14.25" customHeight="1">
      <c r="A3096" s="10">
        <v>3068.0</v>
      </c>
      <c r="B3096" s="10">
        <v>1656566.8744908425</v>
      </c>
      <c r="C3096" s="10">
        <v>-84467.18463461241</v>
      </c>
      <c r="D3096" s="10">
        <v>-0.8354583087763932</v>
      </c>
      <c r="F3096" s="10">
        <v>61.35</v>
      </c>
      <c r="G3096" s="10">
        <v>1339142.80508292</v>
      </c>
    </row>
    <row r="3097" ht="14.25" customHeight="1">
      <c r="A3097" s="10">
        <v>3069.0</v>
      </c>
      <c r="B3097" s="10">
        <v>1429427.653064766</v>
      </c>
      <c r="C3097" s="10">
        <v>-38436.803972536</v>
      </c>
      <c r="D3097" s="10">
        <v>-0.38017541818844863</v>
      </c>
      <c r="F3097" s="10">
        <v>61.37</v>
      </c>
      <c r="G3097" s="10">
        <v>1339254.72679928</v>
      </c>
    </row>
    <row r="3098" ht="14.25" customHeight="1">
      <c r="A3098" s="10">
        <v>3070.0</v>
      </c>
      <c r="B3098" s="10">
        <v>442805.96055892063</v>
      </c>
      <c r="C3098" s="10">
        <v>-47365.75840449461</v>
      </c>
      <c r="D3098" s="10">
        <v>-0.4684910072676282</v>
      </c>
      <c r="F3098" s="10">
        <v>61.39</v>
      </c>
      <c r="G3098" s="10">
        <v>1339303.65691639</v>
      </c>
    </row>
    <row r="3099" ht="14.25" customHeight="1">
      <c r="A3099" s="10">
        <v>3071.0</v>
      </c>
      <c r="B3099" s="10">
        <v>1331264.7670464567</v>
      </c>
      <c r="C3099" s="10">
        <v>-42222.64557712665</v>
      </c>
      <c r="D3099" s="10">
        <v>-0.41762088103829637</v>
      </c>
      <c r="F3099" s="10">
        <v>61.41</v>
      </c>
      <c r="G3099" s="10">
        <v>1339636.18702553</v>
      </c>
    </row>
    <row r="3100" ht="14.25" customHeight="1">
      <c r="A3100" s="10">
        <v>3072.0</v>
      </c>
      <c r="B3100" s="10">
        <v>1502042.8965444139</v>
      </c>
      <c r="C3100" s="10">
        <v>126709.03804348619</v>
      </c>
      <c r="D3100" s="10">
        <v>1.2532691729743761</v>
      </c>
      <c r="F3100" s="10">
        <v>61.43</v>
      </c>
      <c r="G3100" s="10">
        <v>1340066.91308439</v>
      </c>
    </row>
    <row r="3101" ht="14.25" customHeight="1">
      <c r="A3101" s="10">
        <v>3073.0</v>
      </c>
      <c r="B3101" s="10">
        <v>1877621.6805566372</v>
      </c>
      <c r="C3101" s="10">
        <v>42071.549937182805</v>
      </c>
      <c r="D3101" s="10">
        <v>0.4161264058955882</v>
      </c>
      <c r="F3101" s="10">
        <v>61.449999999999996</v>
      </c>
      <c r="G3101" s="10">
        <v>1340074.65298118</v>
      </c>
    </row>
    <row r="3102" ht="14.25" customHeight="1">
      <c r="A3102" s="10">
        <v>3074.0</v>
      </c>
      <c r="B3102" s="10">
        <v>1411088.5269289191</v>
      </c>
      <c r="C3102" s="10">
        <v>-113469.17863019905</v>
      </c>
      <c r="D3102" s="10">
        <v>-1.1223147603026244</v>
      </c>
      <c r="F3102" s="10">
        <v>61.47</v>
      </c>
      <c r="G3102" s="10">
        <v>1340094.96620541</v>
      </c>
    </row>
    <row r="3103" ht="14.25" customHeight="1">
      <c r="A3103" s="10">
        <v>3075.0</v>
      </c>
      <c r="B3103" s="10">
        <v>1177900.6009630056</v>
      </c>
      <c r="C3103" s="10">
        <v>-63731.56358000566</v>
      </c>
      <c r="D3103" s="10">
        <v>-0.6303639046874102</v>
      </c>
      <c r="F3103" s="10">
        <v>61.49</v>
      </c>
      <c r="G3103" s="10">
        <v>1340227.27688226</v>
      </c>
    </row>
    <row r="3104" ht="14.25" customHeight="1">
      <c r="A3104" s="10">
        <v>3076.0</v>
      </c>
      <c r="B3104" s="10">
        <v>1230529.789985806</v>
      </c>
      <c r="C3104" s="10">
        <v>-144995.61141207605</v>
      </c>
      <c r="D3104" s="10">
        <v>-1.4341402381806518</v>
      </c>
      <c r="F3104" s="10">
        <v>61.51</v>
      </c>
      <c r="G3104" s="10">
        <v>1340343.85651883</v>
      </c>
    </row>
    <row r="3105" ht="14.25" customHeight="1">
      <c r="A3105" s="10">
        <v>3077.0</v>
      </c>
      <c r="B3105" s="10">
        <v>1365200.17646447</v>
      </c>
      <c r="C3105" s="10">
        <v>39421.909641129896</v>
      </c>
      <c r="D3105" s="10">
        <v>0.38991902121499306</v>
      </c>
      <c r="F3105" s="10">
        <v>61.53</v>
      </c>
      <c r="G3105" s="10">
        <v>1340705.11922243</v>
      </c>
    </row>
    <row r="3106" ht="14.25" customHeight="1">
      <c r="A3106" s="10">
        <v>3078.0</v>
      </c>
      <c r="B3106" s="10">
        <v>756527.0039300886</v>
      </c>
      <c r="C3106" s="10">
        <v>68651.34667493543</v>
      </c>
      <c r="D3106" s="10">
        <v>0.6790250940216696</v>
      </c>
      <c r="F3106" s="10">
        <v>61.55</v>
      </c>
      <c r="G3106" s="10">
        <v>1340769.76782913</v>
      </c>
    </row>
    <row r="3107" ht="14.25" customHeight="1">
      <c r="A3107" s="10">
        <v>3079.0</v>
      </c>
      <c r="B3107" s="10">
        <v>1023483.322646735</v>
      </c>
      <c r="C3107" s="10">
        <v>-164404.67492917902</v>
      </c>
      <c r="D3107" s="10">
        <v>-1.6261137655460682</v>
      </c>
      <c r="F3107" s="10">
        <v>61.57</v>
      </c>
      <c r="G3107" s="10">
        <v>1340909.79865687</v>
      </c>
    </row>
    <row r="3108" ht="14.25" customHeight="1">
      <c r="A3108" s="10">
        <v>3080.0</v>
      </c>
      <c r="B3108" s="10">
        <v>1822763.263886596</v>
      </c>
      <c r="C3108" s="10">
        <v>-144415.7363486162</v>
      </c>
      <c r="D3108" s="10">
        <v>-1.4284047393367463</v>
      </c>
      <c r="F3108" s="10">
        <v>61.589999999999996</v>
      </c>
      <c r="G3108" s="10">
        <v>1340983.25035902</v>
      </c>
    </row>
    <row r="3109" ht="14.25" customHeight="1">
      <c r="A3109" s="10">
        <v>3081.0</v>
      </c>
      <c r="B3109" s="10">
        <v>1998695.9520800794</v>
      </c>
      <c r="C3109" s="10">
        <v>-94882.15942132939</v>
      </c>
      <c r="D3109" s="10">
        <v>-0.9384720088174122</v>
      </c>
      <c r="F3109" s="10">
        <v>61.61</v>
      </c>
      <c r="G3109" s="10">
        <v>1341069.1598099</v>
      </c>
    </row>
    <row r="3110" ht="14.25" customHeight="1">
      <c r="A3110" s="10">
        <v>3082.0</v>
      </c>
      <c r="B3110" s="10">
        <v>1841094.018528712</v>
      </c>
      <c r="C3110" s="10">
        <v>62439.065820677904</v>
      </c>
      <c r="D3110" s="10">
        <v>0.6175799105626344</v>
      </c>
      <c r="F3110" s="10">
        <v>61.63</v>
      </c>
      <c r="G3110" s="10">
        <v>1341449.57159102</v>
      </c>
    </row>
    <row r="3111" ht="14.25" customHeight="1">
      <c r="A3111" s="10">
        <v>3083.0</v>
      </c>
      <c r="B3111" s="10">
        <v>1572090.113731885</v>
      </c>
      <c r="C3111" s="10">
        <v>-38597.31717223511</v>
      </c>
      <c r="D3111" s="10">
        <v>-0.3817630416772272</v>
      </c>
      <c r="F3111" s="10">
        <v>61.65</v>
      </c>
      <c r="G3111" s="10">
        <v>1341722.83596914</v>
      </c>
    </row>
    <row r="3112" ht="14.25" customHeight="1">
      <c r="A3112" s="10">
        <v>3084.0</v>
      </c>
      <c r="B3112" s="10">
        <v>1124274.2183836994</v>
      </c>
      <c r="C3112" s="10">
        <v>-51359.221941299504</v>
      </c>
      <c r="D3112" s="10">
        <v>-0.5079900423905777</v>
      </c>
      <c r="F3112" s="10">
        <v>61.67</v>
      </c>
      <c r="G3112" s="10">
        <v>1341870.35378644</v>
      </c>
    </row>
    <row r="3113" ht="14.25" customHeight="1">
      <c r="A3113" s="10">
        <v>3085.0</v>
      </c>
      <c r="B3113" s="10">
        <v>1062847.3150970517</v>
      </c>
      <c r="C3113" s="10">
        <v>72183.36773755844</v>
      </c>
      <c r="D3113" s="10">
        <v>0.7139600377670591</v>
      </c>
      <c r="F3113" s="10">
        <v>61.69</v>
      </c>
      <c r="G3113" s="10">
        <v>1342067.96142109</v>
      </c>
    </row>
    <row r="3114" ht="14.25" customHeight="1">
      <c r="A3114" s="10">
        <v>3086.0</v>
      </c>
      <c r="B3114" s="10">
        <v>1338175.5839641378</v>
      </c>
      <c r="C3114" s="10">
        <v>-127743.90006629773</v>
      </c>
      <c r="D3114" s="10">
        <v>-1.2635049122041737</v>
      </c>
      <c r="F3114" s="10">
        <v>61.71</v>
      </c>
      <c r="G3114" s="10">
        <v>1342245.96870617</v>
      </c>
    </row>
    <row r="3115" ht="14.25" customHeight="1">
      <c r="A3115" s="10">
        <v>3087.0</v>
      </c>
      <c r="B3115" s="10">
        <v>1107011.488020058</v>
      </c>
      <c r="C3115" s="10">
        <v>-57030.13643692806</v>
      </c>
      <c r="D3115" s="10">
        <v>-0.5640806135896553</v>
      </c>
      <c r="F3115" s="10">
        <v>61.73</v>
      </c>
      <c r="G3115" s="10">
        <v>1342506.92137075</v>
      </c>
    </row>
    <row r="3116" ht="14.25" customHeight="1">
      <c r="A3116" s="10">
        <v>3088.0</v>
      </c>
      <c r="B3116" s="10">
        <v>1233411.339635992</v>
      </c>
      <c r="C3116" s="10">
        <v>20198.424404877936</v>
      </c>
      <c r="D3116" s="10">
        <v>0.1997810340932358</v>
      </c>
      <c r="F3116" s="10">
        <v>61.75</v>
      </c>
      <c r="G3116" s="10">
        <v>1342814.94851337</v>
      </c>
    </row>
    <row r="3117" ht="14.25" customHeight="1">
      <c r="A3117" s="10">
        <v>3089.0</v>
      </c>
      <c r="B3117" s="10">
        <v>1499946.6377575602</v>
      </c>
      <c r="C3117" s="10">
        <v>107917.19052895973</v>
      </c>
      <c r="D3117" s="10">
        <v>1.0674004807575792</v>
      </c>
      <c r="F3117" s="10">
        <v>61.769999999999996</v>
      </c>
      <c r="G3117" s="10">
        <v>1342818.67627985</v>
      </c>
    </row>
    <row r="3118" ht="14.25" customHeight="1">
      <c r="A3118" s="10">
        <v>3090.0</v>
      </c>
      <c r="B3118" s="10">
        <v>1500390.4926686706</v>
      </c>
      <c r="C3118" s="10">
        <v>-33118.93687923066</v>
      </c>
      <c r="D3118" s="10">
        <v>-0.327576811199363</v>
      </c>
      <c r="F3118" s="10">
        <v>61.79</v>
      </c>
      <c r="G3118" s="10">
        <v>1342997.64492883</v>
      </c>
    </row>
    <row r="3119" ht="14.25" customHeight="1">
      <c r="A3119" s="10">
        <v>3091.0</v>
      </c>
      <c r="B3119" s="10">
        <v>1588575.1284998294</v>
      </c>
      <c r="C3119" s="10">
        <v>-17670.15126577951</v>
      </c>
      <c r="D3119" s="10">
        <v>-0.17477408245807496</v>
      </c>
      <c r="F3119" s="10">
        <v>61.81</v>
      </c>
      <c r="G3119" s="10">
        <v>1343162.63662214</v>
      </c>
    </row>
    <row r="3120" ht="14.25" customHeight="1">
      <c r="A3120" s="10">
        <v>3092.0</v>
      </c>
      <c r="B3120" s="10">
        <v>1432045.2706753258</v>
      </c>
      <c r="C3120" s="10">
        <v>-32232.657941095764</v>
      </c>
      <c r="D3120" s="10">
        <v>-0.3188106956248787</v>
      </c>
      <c r="F3120" s="10">
        <v>61.83</v>
      </c>
      <c r="G3120" s="10">
        <v>1343394.63430899</v>
      </c>
    </row>
    <row r="3121" ht="14.25" customHeight="1">
      <c r="A3121" s="10">
        <v>3093.0</v>
      </c>
      <c r="B3121" s="10">
        <v>925950.1645767197</v>
      </c>
      <c r="C3121" s="10">
        <v>-48170.82045826176</v>
      </c>
      <c r="D3121" s="10">
        <v>-0.47645381299875167</v>
      </c>
      <c r="F3121" s="10">
        <v>61.85</v>
      </c>
      <c r="G3121" s="10">
        <v>1343484.72673607</v>
      </c>
    </row>
    <row r="3122" ht="14.25" customHeight="1">
      <c r="A3122" s="10">
        <v>3094.0</v>
      </c>
      <c r="B3122" s="10">
        <v>1190210.6419408158</v>
      </c>
      <c r="C3122" s="10">
        <v>-127140.7255157358</v>
      </c>
      <c r="D3122" s="10">
        <v>-1.2575389599578746</v>
      </c>
      <c r="F3122" s="10">
        <v>61.87</v>
      </c>
      <c r="G3122" s="10">
        <v>1343537.17846673</v>
      </c>
    </row>
    <row r="3123" ht="14.25" customHeight="1">
      <c r="A3123" s="10">
        <v>3095.0</v>
      </c>
      <c r="B3123" s="10">
        <v>1410936.2527572864</v>
      </c>
      <c r="C3123" s="10">
        <v>-39295.32104586647</v>
      </c>
      <c r="D3123" s="10">
        <v>-0.3886669433321246</v>
      </c>
      <c r="F3123" s="10">
        <v>61.89</v>
      </c>
      <c r="G3123" s="10">
        <v>1343605.80018204</v>
      </c>
    </row>
    <row r="3124" ht="14.25" customHeight="1">
      <c r="A3124" s="10">
        <v>3096.0</v>
      </c>
      <c r="B3124" s="10">
        <v>1534485.993182127</v>
      </c>
      <c r="C3124" s="10">
        <v>-71586.9617265868</v>
      </c>
      <c r="D3124" s="10">
        <v>-0.7080610326158177</v>
      </c>
      <c r="F3124" s="10">
        <v>61.91</v>
      </c>
      <c r="G3124" s="10">
        <v>1343824.21514431</v>
      </c>
    </row>
    <row r="3125" ht="14.25" customHeight="1">
      <c r="A3125" s="10">
        <v>3097.0</v>
      </c>
      <c r="B3125" s="10">
        <v>1540195.138594524</v>
      </c>
      <c r="C3125" s="10">
        <v>27287.129466746002</v>
      </c>
      <c r="D3125" s="10">
        <v>0.2698948607588418</v>
      </c>
      <c r="F3125" s="10">
        <v>61.93</v>
      </c>
      <c r="G3125" s="10">
        <v>1344406.93015855</v>
      </c>
    </row>
    <row r="3126" ht="14.25" customHeight="1">
      <c r="A3126" s="10">
        <v>3098.0</v>
      </c>
      <c r="B3126" s="10">
        <v>1355497.2645640292</v>
      </c>
      <c r="C3126" s="10">
        <v>-85449.7364346392</v>
      </c>
      <c r="D3126" s="10">
        <v>-0.8451766516889283</v>
      </c>
      <c r="F3126" s="10">
        <v>61.95</v>
      </c>
      <c r="G3126" s="10">
        <v>1344523.40843064</v>
      </c>
    </row>
    <row r="3127" ht="14.25" customHeight="1">
      <c r="A3127" s="10">
        <v>3099.0</v>
      </c>
      <c r="B3127" s="10">
        <v>1232773.3752261966</v>
      </c>
      <c r="C3127" s="10">
        <v>-236923.60011637455</v>
      </c>
      <c r="D3127" s="10">
        <v>-2.3433927757707016</v>
      </c>
      <c r="F3127" s="10">
        <v>61.97</v>
      </c>
      <c r="G3127" s="10">
        <v>1344651.57387119</v>
      </c>
    </row>
    <row r="3128" ht="14.25" customHeight="1">
      <c r="A3128" s="10">
        <v>3100.0</v>
      </c>
      <c r="B3128" s="10">
        <v>1329635.108758937</v>
      </c>
      <c r="C3128" s="10">
        <v>84659.78921642294</v>
      </c>
      <c r="D3128" s="10">
        <v>0.8373633456126283</v>
      </c>
      <c r="F3128" s="10">
        <v>61.99</v>
      </c>
      <c r="G3128" s="10">
        <v>1344869.27970649</v>
      </c>
    </row>
    <row r="3129" ht="14.25" customHeight="1">
      <c r="A3129" s="10">
        <v>3101.0</v>
      </c>
      <c r="B3129" s="10">
        <v>1347788.619775591</v>
      </c>
      <c r="C3129" s="10">
        <v>-35724.86365822097</v>
      </c>
      <c r="D3129" s="10">
        <v>-0.353351828905804</v>
      </c>
      <c r="F3129" s="10">
        <v>62.01</v>
      </c>
      <c r="G3129" s="10">
        <v>1345004.11975651</v>
      </c>
    </row>
    <row r="3130" ht="14.25" customHeight="1">
      <c r="A3130" s="10">
        <v>3102.0</v>
      </c>
      <c r="B3130" s="10">
        <v>618806.3721404676</v>
      </c>
      <c r="C3130" s="10">
        <v>119625.4589358134</v>
      </c>
      <c r="D3130" s="10">
        <v>1.1832060467203132</v>
      </c>
      <c r="F3130" s="10">
        <v>62.03</v>
      </c>
      <c r="G3130" s="10">
        <v>1345296.55443817</v>
      </c>
    </row>
    <row r="3131" ht="14.25" customHeight="1">
      <c r="A3131" s="10">
        <v>3103.0</v>
      </c>
      <c r="B3131" s="10">
        <v>1049497.4733287324</v>
      </c>
      <c r="C3131" s="10">
        <v>-42810.08618986246</v>
      </c>
      <c r="D3131" s="10">
        <v>-0.4234312101376484</v>
      </c>
      <c r="F3131" s="10">
        <v>62.05</v>
      </c>
      <c r="G3131" s="10">
        <v>1345962.95498853</v>
      </c>
    </row>
    <row r="3132" ht="14.25" customHeight="1">
      <c r="A3132" s="10">
        <v>3104.0</v>
      </c>
      <c r="B3132" s="10">
        <v>1449732.3635675064</v>
      </c>
      <c r="C3132" s="10">
        <v>-113597.87768537644</v>
      </c>
      <c r="D3132" s="10">
        <v>-1.1235877125792364</v>
      </c>
      <c r="F3132" s="10">
        <v>62.07</v>
      </c>
      <c r="G3132" s="10">
        <v>1346049.6558665</v>
      </c>
    </row>
    <row r="3133" ht="14.25" customHeight="1">
      <c r="A3133" s="10">
        <v>3105.0</v>
      </c>
      <c r="B3133" s="10">
        <v>982926.2888373533</v>
      </c>
      <c r="C3133" s="10">
        <v>105908.00125098659</v>
      </c>
      <c r="D3133" s="10">
        <v>1.0475277469444617</v>
      </c>
      <c r="F3133" s="10">
        <v>62.089999999999996</v>
      </c>
      <c r="G3133" s="10">
        <v>1346379.98494337</v>
      </c>
    </row>
    <row r="3134" ht="14.25" customHeight="1">
      <c r="A3134" s="10">
        <v>3106.0</v>
      </c>
      <c r="B3134" s="10">
        <v>1358157.7079434705</v>
      </c>
      <c r="C3134" s="10">
        <v>-224102.3048855404</v>
      </c>
      <c r="D3134" s="10">
        <v>-2.2165783486507267</v>
      </c>
      <c r="F3134" s="10">
        <v>62.11</v>
      </c>
      <c r="G3134" s="10">
        <v>1346969.10275736</v>
      </c>
    </row>
    <row r="3135" ht="14.25" customHeight="1">
      <c r="A3135" s="10">
        <v>3107.0</v>
      </c>
      <c r="B3135" s="10">
        <v>1148088.9229675129</v>
      </c>
      <c r="C3135" s="10">
        <v>-18506.084545432823</v>
      </c>
      <c r="D3135" s="10">
        <v>-0.18304223306697875</v>
      </c>
      <c r="F3135" s="10">
        <v>62.13</v>
      </c>
      <c r="G3135" s="10">
        <v>1347083.06970676</v>
      </c>
    </row>
    <row r="3136" ht="14.25" customHeight="1">
      <c r="A3136" s="10">
        <v>3108.0</v>
      </c>
      <c r="B3136" s="10">
        <v>835134.6284258536</v>
      </c>
      <c r="C3136" s="10">
        <v>108533.85395377444</v>
      </c>
      <c r="D3136" s="10">
        <v>1.0734998504028277</v>
      </c>
      <c r="F3136" s="10">
        <v>62.15</v>
      </c>
      <c r="G3136" s="10">
        <v>1347202.57758216</v>
      </c>
    </row>
    <row r="3137" ht="14.25" customHeight="1">
      <c r="A3137" s="10">
        <v>3109.0</v>
      </c>
      <c r="B3137" s="10">
        <v>990686.7647352095</v>
      </c>
      <c r="C3137" s="10">
        <v>166502.67296856036</v>
      </c>
      <c r="D3137" s="10">
        <v>1.6468648998638502</v>
      </c>
      <c r="F3137" s="10">
        <v>62.17</v>
      </c>
      <c r="G3137" s="10">
        <v>1347210.09225497</v>
      </c>
    </row>
    <row r="3138" ht="14.25" customHeight="1">
      <c r="A3138" s="10">
        <v>3110.0</v>
      </c>
      <c r="B3138" s="10">
        <v>1660833.531231198</v>
      </c>
      <c r="C3138" s="10">
        <v>-43761.25401736796</v>
      </c>
      <c r="D3138" s="10">
        <v>-0.4328391366355872</v>
      </c>
      <c r="F3138" s="10">
        <v>62.19</v>
      </c>
      <c r="G3138" s="10">
        <v>1347225.94466963</v>
      </c>
    </row>
    <row r="3139" ht="14.25" customHeight="1">
      <c r="A3139" s="10">
        <v>3111.0</v>
      </c>
      <c r="B3139" s="10">
        <v>1335822.7207256393</v>
      </c>
      <c r="C3139" s="10">
        <v>-166168.89934809925</v>
      </c>
      <c r="D3139" s="10">
        <v>-1.6435635711209675</v>
      </c>
      <c r="F3139" s="10">
        <v>62.21</v>
      </c>
      <c r="G3139" s="10">
        <v>1347234.09302709</v>
      </c>
    </row>
    <row r="3140" ht="14.25" customHeight="1">
      <c r="A3140" s="10">
        <v>3112.0</v>
      </c>
      <c r="B3140" s="10">
        <v>1894038.6981313047</v>
      </c>
      <c r="C3140" s="10">
        <v>36767.248563255416</v>
      </c>
      <c r="D3140" s="10">
        <v>0.3636619763745674</v>
      </c>
      <c r="F3140" s="10">
        <v>62.23</v>
      </c>
      <c r="G3140" s="10">
        <v>1347279.20721747</v>
      </c>
    </row>
    <row r="3141" ht="14.25" customHeight="1">
      <c r="A3141" s="10">
        <v>3113.0</v>
      </c>
      <c r="B3141" s="10">
        <v>1351281.8888174747</v>
      </c>
      <c r="C3141" s="10">
        <v>-80891.64034914481</v>
      </c>
      <c r="D3141" s="10">
        <v>-0.8000928802420583</v>
      </c>
      <c r="F3141" s="10">
        <v>62.25</v>
      </c>
      <c r="G3141" s="10">
        <v>1347578.53033791</v>
      </c>
    </row>
    <row r="3142" ht="14.25" customHeight="1">
      <c r="A3142" s="10">
        <v>3114.0</v>
      </c>
      <c r="B3142" s="10">
        <v>1479190.9632516927</v>
      </c>
      <c r="C3142" s="10">
        <v>-52756.31887695263</v>
      </c>
      <c r="D3142" s="10">
        <v>-0.52180861877745</v>
      </c>
      <c r="F3142" s="10">
        <v>62.269999999999996</v>
      </c>
      <c r="G3142" s="10">
        <v>1347622.48301909</v>
      </c>
    </row>
    <row r="3143" ht="14.25" customHeight="1">
      <c r="A3143" s="10">
        <v>3115.0</v>
      </c>
      <c r="B3143" s="10">
        <v>1273052.9903102159</v>
      </c>
      <c r="C3143" s="10">
        <v>-37459.713732695905</v>
      </c>
      <c r="D3143" s="10">
        <v>-0.370511095140037</v>
      </c>
      <c r="F3143" s="10">
        <v>62.29</v>
      </c>
      <c r="G3143" s="10">
        <v>1347904.39530069</v>
      </c>
    </row>
    <row r="3144" ht="14.25" customHeight="1">
      <c r="A3144" s="10">
        <v>3116.0</v>
      </c>
      <c r="B3144" s="10">
        <v>1507037.1695612674</v>
      </c>
      <c r="C3144" s="10">
        <v>-158785.57272336725</v>
      </c>
      <c r="D3144" s="10">
        <v>-1.570535665648259</v>
      </c>
      <c r="F3144" s="10">
        <v>62.31</v>
      </c>
      <c r="G3144" s="10">
        <v>1348221.76524398</v>
      </c>
    </row>
    <row r="3145" ht="14.25" customHeight="1">
      <c r="A3145" s="10">
        <v>3117.0</v>
      </c>
      <c r="B3145" s="10">
        <v>1699932.298793837</v>
      </c>
      <c r="C3145" s="10">
        <v>-49985.13904182706</v>
      </c>
      <c r="D3145" s="10">
        <v>-0.4943990960333885</v>
      </c>
      <c r="F3145" s="10">
        <v>62.33</v>
      </c>
      <c r="G3145" s="10">
        <v>1348251.5968379</v>
      </c>
    </row>
    <row r="3146" ht="14.25" customHeight="1">
      <c r="A3146" s="10">
        <v>3118.0</v>
      </c>
      <c r="B3146" s="10">
        <v>1089218.2108201573</v>
      </c>
      <c r="C3146" s="10">
        <v>162538.98219281272</v>
      </c>
      <c r="D3146" s="10">
        <v>1.6076603447890767</v>
      </c>
      <c r="F3146" s="10">
        <v>62.35</v>
      </c>
      <c r="G3146" s="10">
        <v>1348804.22934007</v>
      </c>
    </row>
    <row r="3147" ht="14.25" customHeight="1">
      <c r="A3147" s="10">
        <v>3119.0</v>
      </c>
      <c r="B3147" s="10">
        <v>1383565.1091427917</v>
      </c>
      <c r="C3147" s="10">
        <v>-177686.33952063182</v>
      </c>
      <c r="D3147" s="10">
        <v>-1.7574816699613824</v>
      </c>
      <c r="F3147" s="10">
        <v>62.37</v>
      </c>
      <c r="G3147" s="10">
        <v>1348873.42686379</v>
      </c>
    </row>
    <row r="3148" ht="14.25" customHeight="1">
      <c r="A3148" s="10">
        <v>3120.0</v>
      </c>
      <c r="B3148" s="10">
        <v>1592203.4048560136</v>
      </c>
      <c r="C3148" s="10">
        <v>-8305.867092363536</v>
      </c>
      <c r="D3148" s="10">
        <v>-0.08215268099588152</v>
      </c>
      <c r="F3148" s="10">
        <v>62.39</v>
      </c>
      <c r="G3148" s="10">
        <v>1348883.32147854</v>
      </c>
    </row>
    <row r="3149" ht="14.25" customHeight="1">
      <c r="A3149" s="10">
        <v>3121.0</v>
      </c>
      <c r="B3149" s="10">
        <v>1223447.2099798573</v>
      </c>
      <c r="C3149" s="10">
        <v>-17196.562229477335</v>
      </c>
      <c r="D3149" s="10">
        <v>-0.1700898503857546</v>
      </c>
      <c r="F3149" s="10">
        <v>62.41</v>
      </c>
      <c r="G3149" s="10">
        <v>1349743.14639108</v>
      </c>
    </row>
    <row r="3150" ht="14.25" customHeight="1">
      <c r="A3150" s="10">
        <v>3122.0</v>
      </c>
      <c r="B3150" s="10">
        <v>859184.0851868434</v>
      </c>
      <c r="C3150" s="10">
        <v>26195.70513873757</v>
      </c>
      <c r="D3150" s="10">
        <v>0.259099668197615</v>
      </c>
      <c r="F3150" s="10">
        <v>62.43</v>
      </c>
      <c r="G3150" s="10">
        <v>1349818.25016202</v>
      </c>
    </row>
    <row r="3151" ht="14.25" customHeight="1">
      <c r="A3151" s="10">
        <v>3123.0</v>
      </c>
      <c r="B3151" s="10">
        <v>1456930.083566458</v>
      </c>
      <c r="C3151" s="10">
        <v>-220836.16917073797</v>
      </c>
      <c r="D3151" s="10">
        <v>-2.1842732560597176</v>
      </c>
      <c r="F3151" s="10">
        <v>62.45</v>
      </c>
      <c r="G3151" s="10">
        <v>1349989.64672848</v>
      </c>
    </row>
    <row r="3152" ht="14.25" customHeight="1">
      <c r="A3152" s="10">
        <v>3124.0</v>
      </c>
      <c r="B3152" s="10">
        <v>1588461.8171247537</v>
      </c>
      <c r="C3152" s="10">
        <v>-130694.28447702364</v>
      </c>
      <c r="D3152" s="10">
        <v>-1.2926869333723712</v>
      </c>
      <c r="F3152" s="10">
        <v>62.47</v>
      </c>
      <c r="G3152" s="10">
        <v>1350283.99651666</v>
      </c>
    </row>
    <row r="3153" ht="14.25" customHeight="1">
      <c r="A3153" s="10">
        <v>3125.0</v>
      </c>
      <c r="B3153" s="10">
        <v>1183940.4325991108</v>
      </c>
      <c r="C3153" s="10">
        <v>227113.88434156915</v>
      </c>
      <c r="D3153" s="10">
        <v>2.2463656452199614</v>
      </c>
      <c r="F3153" s="10">
        <v>62.49</v>
      </c>
      <c r="G3153" s="10">
        <v>1350459.11556817</v>
      </c>
    </row>
    <row r="3154" ht="14.25" customHeight="1">
      <c r="A3154" s="10">
        <v>3126.0</v>
      </c>
      <c r="B3154" s="10">
        <v>975017.0290013417</v>
      </c>
      <c r="C3154" s="10">
        <v>20796.187063489342</v>
      </c>
      <c r="D3154" s="10">
        <v>0.20569345774004602</v>
      </c>
      <c r="F3154" s="10">
        <v>62.51</v>
      </c>
      <c r="G3154" s="10">
        <v>1351007.04085809</v>
      </c>
    </row>
    <row r="3155" ht="14.25" customHeight="1">
      <c r="A3155" s="10">
        <v>3127.0</v>
      </c>
      <c r="B3155" s="10">
        <v>1215579.8504506287</v>
      </c>
      <c r="C3155" s="10">
        <v>-105465.63010585867</v>
      </c>
      <c r="D3155" s="10">
        <v>-1.0431522885891396</v>
      </c>
      <c r="F3155" s="10">
        <v>62.53</v>
      </c>
      <c r="G3155" s="10">
        <v>1351541.41856287</v>
      </c>
    </row>
    <row r="3156" ht="14.25" customHeight="1">
      <c r="A3156" s="10">
        <v>3128.0</v>
      </c>
      <c r="B3156" s="10">
        <v>974150.7959688314</v>
      </c>
      <c r="C3156" s="10">
        <v>65366.737539368565</v>
      </c>
      <c r="D3156" s="10">
        <v>0.6465372822724935</v>
      </c>
      <c r="F3156" s="10">
        <v>62.55</v>
      </c>
      <c r="G3156" s="10">
        <v>1351639.83872163</v>
      </c>
    </row>
    <row r="3157" ht="14.25" customHeight="1">
      <c r="A3157" s="10">
        <v>3129.0</v>
      </c>
      <c r="B3157" s="10">
        <v>1291821.5022890624</v>
      </c>
      <c r="C3157" s="10">
        <v>-83060.4464519124</v>
      </c>
      <c r="D3157" s="10">
        <v>-0.8215443715699655</v>
      </c>
      <c r="F3157" s="10">
        <v>62.57</v>
      </c>
      <c r="G3157" s="10">
        <v>1352018.25350337</v>
      </c>
    </row>
    <row r="3158" ht="14.25" customHeight="1">
      <c r="A3158" s="10">
        <v>3130.0</v>
      </c>
      <c r="B3158" s="10">
        <v>1406200.67150809</v>
      </c>
      <c r="C3158" s="10">
        <v>2349.7452849599067</v>
      </c>
      <c r="D3158" s="10">
        <v>0.023241146610011143</v>
      </c>
      <c r="F3158" s="10">
        <v>62.589999999999996</v>
      </c>
      <c r="G3158" s="10">
        <v>1352096.05068029</v>
      </c>
    </row>
    <row r="3159" ht="14.25" customHeight="1">
      <c r="A3159" s="10">
        <v>3131.0</v>
      </c>
      <c r="B3159" s="10">
        <v>1625652.4035678592</v>
      </c>
      <c r="C3159" s="10">
        <v>-292637.4959844891</v>
      </c>
      <c r="D3159" s="10">
        <v>-2.894454556966206</v>
      </c>
      <c r="F3159" s="10">
        <v>62.61</v>
      </c>
      <c r="G3159" s="10">
        <v>1352135.96726418</v>
      </c>
    </row>
    <row r="3160" ht="14.25" customHeight="1">
      <c r="A3160" s="10">
        <v>3132.0</v>
      </c>
      <c r="B3160" s="10">
        <v>1444740.7314082673</v>
      </c>
      <c r="C3160" s="10">
        <v>2930.943273892626</v>
      </c>
      <c r="D3160" s="10">
        <v>0.02898973040617331</v>
      </c>
      <c r="F3160" s="10">
        <v>62.63</v>
      </c>
      <c r="G3160" s="10">
        <v>1352547.6933606</v>
      </c>
    </row>
    <row r="3161" ht="14.25" customHeight="1">
      <c r="A3161" s="10">
        <v>3133.0</v>
      </c>
      <c r="B3161" s="10">
        <v>1442705.2868872967</v>
      </c>
      <c r="C3161" s="10">
        <v>-9166.966044616653</v>
      </c>
      <c r="D3161" s="10">
        <v>-0.09066974330179998</v>
      </c>
      <c r="F3161" s="10">
        <v>62.65</v>
      </c>
      <c r="G3161" s="10">
        <v>1352756.7526296</v>
      </c>
    </row>
    <row r="3162" ht="14.25" customHeight="1">
      <c r="A3162" s="10">
        <v>3134.0</v>
      </c>
      <c r="B3162" s="10">
        <v>1601531.2823481755</v>
      </c>
      <c r="C3162" s="10">
        <v>69377.37961255456</v>
      </c>
      <c r="D3162" s="10">
        <v>0.686206228953574</v>
      </c>
      <c r="F3162" s="10">
        <v>62.67</v>
      </c>
      <c r="G3162" s="10">
        <v>1352917.17686139</v>
      </c>
    </row>
    <row r="3163" ht="14.25" customHeight="1">
      <c r="A3163" s="10">
        <v>3135.0</v>
      </c>
      <c r="B3163" s="10">
        <v>1357317.560053824</v>
      </c>
      <c r="C3163" s="10">
        <v>-84250.52402626397</v>
      </c>
      <c r="D3163" s="10">
        <v>-0.8333153356654476</v>
      </c>
      <c r="F3163" s="10">
        <v>62.69</v>
      </c>
      <c r="G3163" s="10">
        <v>1352993.62478584</v>
      </c>
    </row>
    <row r="3164" ht="14.25" customHeight="1">
      <c r="A3164" s="10">
        <v>3136.0</v>
      </c>
      <c r="B3164" s="10">
        <v>1682954.6803498263</v>
      </c>
      <c r="C3164" s="10">
        <v>-52970.8336465864</v>
      </c>
      <c r="D3164" s="10">
        <v>-0.5239303675657048</v>
      </c>
      <c r="F3164" s="10">
        <v>62.71</v>
      </c>
      <c r="G3164" s="10">
        <v>1353182.49389916</v>
      </c>
    </row>
    <row r="3165" ht="14.25" customHeight="1">
      <c r="A3165" s="10">
        <v>3137.0</v>
      </c>
      <c r="B3165" s="10">
        <v>970819.3551590098</v>
      </c>
      <c r="C3165" s="10">
        <v>-24986.16603606986</v>
      </c>
      <c r="D3165" s="10">
        <v>-0.2471362116495487</v>
      </c>
      <c r="F3165" s="10">
        <v>62.73</v>
      </c>
      <c r="G3165" s="10">
        <v>1353488.41646297</v>
      </c>
    </row>
    <row r="3166" ht="14.25" customHeight="1">
      <c r="A3166" s="10">
        <v>3138.0</v>
      </c>
      <c r="B3166" s="10">
        <v>1312776.0323732148</v>
      </c>
      <c r="C3166" s="10">
        <v>15193.253499005223</v>
      </c>
      <c r="D3166" s="10">
        <v>0.15027528060747666</v>
      </c>
      <c r="F3166" s="10">
        <v>62.75</v>
      </c>
      <c r="G3166" s="10">
        <v>1353635.41039631</v>
      </c>
    </row>
    <row r="3167" ht="14.25" customHeight="1">
      <c r="A3167" s="10">
        <v>3139.0</v>
      </c>
      <c r="B3167" s="10">
        <v>1424853.5497127234</v>
      </c>
      <c r="C3167" s="10">
        <v>14652.55184427672</v>
      </c>
      <c r="D3167" s="10">
        <v>0.1449272428817471</v>
      </c>
      <c r="F3167" s="10">
        <v>62.769999999999996</v>
      </c>
      <c r="G3167" s="10">
        <v>1353729.53334886</v>
      </c>
    </row>
    <row r="3168" ht="14.25" customHeight="1">
      <c r="A3168" s="10">
        <v>3140.0</v>
      </c>
      <c r="B3168" s="10">
        <v>1331858.9311067588</v>
      </c>
      <c r="C3168" s="10">
        <v>103403.05571028125</v>
      </c>
      <c r="D3168" s="10">
        <v>1.0227515267582725</v>
      </c>
      <c r="F3168" s="10">
        <v>62.79</v>
      </c>
      <c r="G3168" s="10">
        <v>1353854.47752055</v>
      </c>
    </row>
    <row r="3169" ht="14.25" customHeight="1">
      <c r="A3169" s="10">
        <v>3141.0</v>
      </c>
      <c r="B3169" s="10">
        <v>1741449.941641681</v>
      </c>
      <c r="C3169" s="10">
        <v>-35687.1533227209</v>
      </c>
      <c r="D3169" s="10">
        <v>-0.3529788389303885</v>
      </c>
      <c r="F3169" s="10">
        <v>62.81</v>
      </c>
      <c r="G3169" s="10">
        <v>1354077.49823771</v>
      </c>
    </row>
    <row r="3170" ht="14.25" customHeight="1">
      <c r="A3170" s="10">
        <v>3142.0</v>
      </c>
      <c r="B3170" s="10">
        <v>1543770.136551907</v>
      </c>
      <c r="C3170" s="10">
        <v>107000.79312941292</v>
      </c>
      <c r="D3170" s="10">
        <v>1.0583364658397818</v>
      </c>
      <c r="F3170" s="10">
        <v>62.83</v>
      </c>
      <c r="G3170" s="10">
        <v>1354417.56275761</v>
      </c>
    </row>
    <row r="3171" ht="14.25" customHeight="1">
      <c r="A3171" s="10">
        <v>3143.0</v>
      </c>
      <c r="B3171" s="10">
        <v>1044322.02980962</v>
      </c>
      <c r="C3171" s="10">
        <v>40217.357252780115</v>
      </c>
      <c r="D3171" s="10">
        <v>0.3977867312520243</v>
      </c>
      <c r="F3171" s="10">
        <v>62.85</v>
      </c>
      <c r="G3171" s="10">
        <v>1354609.24582958</v>
      </c>
    </row>
    <row r="3172" ht="14.25" customHeight="1">
      <c r="A3172" s="10">
        <v>3144.0</v>
      </c>
      <c r="B3172" s="10">
        <v>1313049.8051735417</v>
      </c>
      <c r="C3172" s="10">
        <v>95297.63956592837</v>
      </c>
      <c r="D3172" s="10">
        <v>0.9425814903922793</v>
      </c>
      <c r="F3172" s="10">
        <v>62.87</v>
      </c>
      <c r="G3172" s="10">
        <v>1354874.83720243</v>
      </c>
    </row>
    <row r="3173" ht="14.25" customHeight="1">
      <c r="A3173" s="10">
        <v>3145.0</v>
      </c>
      <c r="B3173" s="10">
        <v>1517829.2295081452</v>
      </c>
      <c r="C3173" s="10">
        <v>5972.518804854713</v>
      </c>
      <c r="D3173" s="10">
        <v>0.05907371580364524</v>
      </c>
      <c r="F3173" s="10">
        <v>62.89</v>
      </c>
      <c r="G3173" s="10">
        <v>1354928.95009614</v>
      </c>
    </row>
    <row r="3174" ht="14.25" customHeight="1">
      <c r="A3174" s="10">
        <v>3146.0</v>
      </c>
      <c r="B3174" s="10">
        <v>1172604.449028336</v>
      </c>
      <c r="C3174" s="10">
        <v>-114906.74619854591</v>
      </c>
      <c r="D3174" s="10">
        <v>-1.1365336285483019</v>
      </c>
      <c r="F3174" s="10">
        <v>62.91</v>
      </c>
      <c r="G3174" s="10">
        <v>1354973.55349512</v>
      </c>
    </row>
    <row r="3175" ht="14.25" customHeight="1">
      <c r="A3175" s="10">
        <v>3147.0</v>
      </c>
      <c r="B3175" s="10">
        <v>1662078.8543946014</v>
      </c>
      <c r="C3175" s="10">
        <v>13746.866410608636</v>
      </c>
      <c r="D3175" s="10">
        <v>0.13596917917962517</v>
      </c>
      <c r="F3175" s="10">
        <v>62.93</v>
      </c>
      <c r="G3175" s="10">
        <v>1355022.28256668</v>
      </c>
    </row>
    <row r="3176" ht="14.25" customHeight="1">
      <c r="A3176" s="10">
        <v>3148.0</v>
      </c>
      <c r="B3176" s="10">
        <v>1136361.8905141568</v>
      </c>
      <c r="C3176" s="10">
        <v>-40555.26456462685</v>
      </c>
      <c r="D3176" s="10">
        <v>-0.40112894601270155</v>
      </c>
      <c r="F3176" s="10">
        <v>62.95</v>
      </c>
      <c r="G3176" s="10">
        <v>1355362.95558726</v>
      </c>
    </row>
    <row r="3177" ht="14.25" customHeight="1">
      <c r="A3177" s="10">
        <v>3149.0</v>
      </c>
      <c r="B3177" s="10">
        <v>1295796.1702484158</v>
      </c>
      <c r="C3177" s="10">
        <v>113642.90562405414</v>
      </c>
      <c r="D3177" s="10">
        <v>1.1240330803946559</v>
      </c>
      <c r="F3177" s="10">
        <v>62.97</v>
      </c>
      <c r="G3177" s="10">
        <v>1355545.58790073</v>
      </c>
    </row>
    <row r="3178" ht="14.25" customHeight="1">
      <c r="A3178" s="10">
        <v>3150.0</v>
      </c>
      <c r="B3178" s="10">
        <v>1030552.3077323709</v>
      </c>
      <c r="C3178" s="10">
        <v>96622.40481343912</v>
      </c>
      <c r="D3178" s="10">
        <v>0.9556846397158753</v>
      </c>
      <c r="F3178" s="10">
        <v>62.99</v>
      </c>
      <c r="G3178" s="10">
        <v>1355556.95364972</v>
      </c>
    </row>
    <row r="3179" ht="14.25" customHeight="1">
      <c r="A3179" s="10">
        <v>3151.0</v>
      </c>
      <c r="B3179" s="10">
        <v>1426190.9498086595</v>
      </c>
      <c r="C3179" s="10">
        <v>-1076.2320425196085</v>
      </c>
      <c r="D3179" s="10">
        <v>-0.010644926855132197</v>
      </c>
      <c r="F3179" s="10">
        <v>63.01</v>
      </c>
      <c r="G3179" s="10">
        <v>1356062.10449866</v>
      </c>
    </row>
    <row r="3180" ht="14.25" customHeight="1">
      <c r="A3180" s="10">
        <v>3152.0</v>
      </c>
      <c r="B3180" s="10">
        <v>1220858.5587767847</v>
      </c>
      <c r="C3180" s="10">
        <v>-21098.26706044469</v>
      </c>
      <c r="D3180" s="10">
        <v>-0.20868130733469292</v>
      </c>
      <c r="F3180" s="10">
        <v>63.03</v>
      </c>
      <c r="G3180" s="10">
        <v>1356146.26084262</v>
      </c>
    </row>
    <row r="3181" ht="14.25" customHeight="1">
      <c r="A3181" s="10">
        <v>3153.0</v>
      </c>
      <c r="B3181" s="10">
        <v>1084874.2951268887</v>
      </c>
      <c r="C3181" s="10">
        <v>1068.7808977114037</v>
      </c>
      <c r="D3181" s="10">
        <v>0.010571228165317456</v>
      </c>
      <c r="F3181" s="10">
        <v>63.05</v>
      </c>
      <c r="G3181" s="10">
        <v>1356384.6675167</v>
      </c>
    </row>
    <row r="3182" ht="14.25" customHeight="1">
      <c r="A3182" s="10">
        <v>3154.0</v>
      </c>
      <c r="B3182" s="10">
        <v>1514559.5466720867</v>
      </c>
      <c r="C3182" s="10">
        <v>-60432.99568028678</v>
      </c>
      <c r="D3182" s="10">
        <v>-0.5977380278950876</v>
      </c>
      <c r="F3182" s="10">
        <v>63.07</v>
      </c>
      <c r="G3182" s="10">
        <v>1356539.50708723</v>
      </c>
    </row>
    <row r="3183" ht="14.25" customHeight="1">
      <c r="A3183" s="10">
        <v>3155.0</v>
      </c>
      <c r="B3183" s="10">
        <v>1402949.2523558708</v>
      </c>
      <c r="C3183" s="10">
        <v>165484.07552842912</v>
      </c>
      <c r="D3183" s="10">
        <v>1.636790032347699</v>
      </c>
      <c r="F3183" s="10">
        <v>63.089999999999996</v>
      </c>
      <c r="G3183" s="10">
        <v>1356691.38720206</v>
      </c>
    </row>
    <row r="3184" ht="14.25" customHeight="1">
      <c r="A3184" s="10">
        <v>3156.0</v>
      </c>
      <c r="B3184" s="10">
        <v>984810.6154732705</v>
      </c>
      <c r="C3184" s="10">
        <v>131124.66192720935</v>
      </c>
      <c r="D3184" s="10">
        <v>1.2969437630302205</v>
      </c>
      <c r="F3184" s="10">
        <v>63.11</v>
      </c>
      <c r="G3184" s="10">
        <v>1357208.23773923</v>
      </c>
    </row>
    <row r="3185" ht="14.25" customHeight="1">
      <c r="A3185" s="10">
        <v>3157.0</v>
      </c>
      <c r="B3185" s="10">
        <v>1146186.8504894036</v>
      </c>
      <c r="C3185" s="10">
        <v>-7172.656841263641</v>
      </c>
      <c r="D3185" s="10">
        <v>-0.07094418714152334</v>
      </c>
      <c r="F3185" s="10">
        <v>63.13</v>
      </c>
      <c r="G3185" s="10">
        <v>1357250.57125695</v>
      </c>
    </row>
    <row r="3186" ht="14.25" customHeight="1">
      <c r="A3186" s="10">
        <v>3158.0</v>
      </c>
      <c r="B3186" s="10">
        <v>1094356.4707023269</v>
      </c>
      <c r="C3186" s="10">
        <v>-108490.4390530599</v>
      </c>
      <c r="D3186" s="10">
        <v>-1.0730704370195883</v>
      </c>
      <c r="F3186" s="10">
        <v>63.15</v>
      </c>
      <c r="G3186" s="10">
        <v>1357366.52831622</v>
      </c>
    </row>
    <row r="3187" ht="14.25" customHeight="1">
      <c r="A3187" s="10">
        <v>3159.0</v>
      </c>
      <c r="B3187" s="10">
        <v>1582011.6016498583</v>
      </c>
      <c r="C3187" s="10">
        <v>-17886.363708098186</v>
      </c>
      <c r="D3187" s="10">
        <v>-0.1769126227939151</v>
      </c>
      <c r="F3187" s="10">
        <v>63.17</v>
      </c>
      <c r="G3187" s="10">
        <v>1357575.8516151</v>
      </c>
    </row>
    <row r="3188" ht="14.25" customHeight="1">
      <c r="A3188" s="10">
        <v>3160.0</v>
      </c>
      <c r="B3188" s="10">
        <v>1545763.57414639</v>
      </c>
      <c r="C3188" s="10">
        <v>79403.07434312999</v>
      </c>
      <c r="D3188" s="10">
        <v>0.7853695904429856</v>
      </c>
      <c r="F3188" s="10">
        <v>63.19</v>
      </c>
      <c r="G3188" s="10">
        <v>1357710.96492255</v>
      </c>
    </row>
    <row r="3189" ht="14.25" customHeight="1">
      <c r="A3189" s="10">
        <v>3161.0</v>
      </c>
      <c r="B3189" s="10">
        <v>1323386.6486322228</v>
      </c>
      <c r="C3189" s="10">
        <v>132124.61873342725</v>
      </c>
      <c r="D3189" s="10">
        <v>1.306834257496043</v>
      </c>
      <c r="F3189" s="10">
        <v>63.21</v>
      </c>
      <c r="G3189" s="10">
        <v>1357797.90952388</v>
      </c>
    </row>
    <row r="3190" ht="14.25" customHeight="1">
      <c r="A3190" s="10">
        <v>3162.0</v>
      </c>
      <c r="B3190" s="10">
        <v>1227445.0891464562</v>
      </c>
      <c r="C3190" s="10">
        <v>-132653.08594475617</v>
      </c>
      <c r="D3190" s="10">
        <v>-1.3120612853001603</v>
      </c>
      <c r="F3190" s="10">
        <v>63.23</v>
      </c>
      <c r="G3190" s="10">
        <v>1358213.90612805</v>
      </c>
    </row>
    <row r="3191" ht="14.25" customHeight="1">
      <c r="A3191" s="10">
        <v>3163.0</v>
      </c>
      <c r="B3191" s="10">
        <v>1374908.3290003818</v>
      </c>
      <c r="C3191" s="10">
        <v>-63518.75317244185</v>
      </c>
      <c r="D3191" s="10">
        <v>-0.6282590136109244</v>
      </c>
      <c r="F3191" s="10">
        <v>63.25</v>
      </c>
      <c r="G3191" s="10">
        <v>1358350.39783993</v>
      </c>
    </row>
    <row r="3192" ht="14.25" customHeight="1">
      <c r="A3192" s="10">
        <v>3164.0</v>
      </c>
      <c r="B3192" s="10">
        <v>1602597.151290638</v>
      </c>
      <c r="C3192" s="10">
        <v>89711.43847546214</v>
      </c>
      <c r="D3192" s="10">
        <v>0.8873288128499367</v>
      </c>
      <c r="F3192" s="10">
        <v>63.269999999999996</v>
      </c>
      <c r="G3192" s="10">
        <v>1358526.74126212</v>
      </c>
    </row>
    <row r="3193" ht="14.25" customHeight="1">
      <c r="A3193" s="10">
        <v>3165.0</v>
      </c>
      <c r="B3193" s="10">
        <v>1113790.8634775004</v>
      </c>
      <c r="C3193" s="10">
        <v>104409.94803121965</v>
      </c>
      <c r="D3193" s="10">
        <v>1.0327106198570903</v>
      </c>
      <c r="F3193" s="10">
        <v>63.29</v>
      </c>
      <c r="G3193" s="10">
        <v>1358646.74626139</v>
      </c>
    </row>
    <row r="3194" ht="14.25" customHeight="1">
      <c r="A3194" s="10">
        <v>3166.0</v>
      </c>
      <c r="B3194" s="10">
        <v>1372499.2544499536</v>
      </c>
      <c r="C3194" s="10">
        <v>4775.924322566483</v>
      </c>
      <c r="D3194" s="10">
        <v>0.047238293482086816</v>
      </c>
      <c r="F3194" s="10">
        <v>63.31</v>
      </c>
      <c r="G3194" s="10">
        <v>1358899.6861779</v>
      </c>
    </row>
    <row r="3195" ht="14.25" customHeight="1">
      <c r="A3195" s="10">
        <v>3167.0</v>
      </c>
      <c r="B3195" s="10">
        <v>1407432.370179405</v>
      </c>
      <c r="C3195" s="10">
        <v>-153997.97266419488</v>
      </c>
      <c r="D3195" s="10">
        <v>-1.5231818883697053</v>
      </c>
      <c r="F3195" s="10">
        <v>63.33</v>
      </c>
      <c r="G3195" s="10">
        <v>1358983.47047867</v>
      </c>
    </row>
    <row r="3196" ht="14.25" customHeight="1">
      <c r="A3196" s="10">
        <v>3168.0</v>
      </c>
      <c r="B3196" s="10">
        <v>859229.2477796171</v>
      </c>
      <c r="C3196" s="10">
        <v>100014.36066911195</v>
      </c>
      <c r="D3196" s="10">
        <v>0.9892342094675274</v>
      </c>
      <c r="F3196" s="10">
        <v>63.35</v>
      </c>
      <c r="G3196" s="10">
        <v>1359052.84576468</v>
      </c>
    </row>
    <row r="3197" ht="14.25" customHeight="1">
      <c r="A3197" s="10">
        <v>3169.0</v>
      </c>
      <c r="B3197" s="10">
        <v>868859.7566082696</v>
      </c>
      <c r="C3197" s="10">
        <v>-76685.58278679161</v>
      </c>
      <c r="D3197" s="10">
        <v>-0.7584910942601939</v>
      </c>
      <c r="F3197" s="10">
        <v>63.37</v>
      </c>
      <c r="G3197" s="10">
        <v>1359762.6936754</v>
      </c>
    </row>
    <row r="3198" ht="14.25" customHeight="1">
      <c r="A3198" s="10">
        <v>3170.0</v>
      </c>
      <c r="B3198" s="10">
        <v>1625842.7174110906</v>
      </c>
      <c r="C3198" s="10">
        <v>97581.95412766933</v>
      </c>
      <c r="D3198" s="10">
        <v>0.965175466842672</v>
      </c>
      <c r="F3198" s="10">
        <v>63.39</v>
      </c>
      <c r="G3198" s="10">
        <v>1359838.99857874</v>
      </c>
    </row>
    <row r="3199" ht="14.25" customHeight="1">
      <c r="A3199" s="10">
        <v>3171.0</v>
      </c>
      <c r="B3199" s="10">
        <v>1122963.6620922543</v>
      </c>
      <c r="C3199" s="10">
        <v>79610.69094654568</v>
      </c>
      <c r="D3199" s="10">
        <v>0.7874231100093582</v>
      </c>
      <c r="F3199" s="10">
        <v>63.41</v>
      </c>
      <c r="G3199" s="10">
        <v>1359978.15993888</v>
      </c>
    </row>
    <row r="3200" ht="14.25" customHeight="1">
      <c r="A3200" s="10">
        <v>3172.0</v>
      </c>
      <c r="B3200" s="10">
        <v>1075508.8259556368</v>
      </c>
      <c r="C3200" s="10">
        <v>-61078.7053893368</v>
      </c>
      <c r="D3200" s="10">
        <v>-0.6041246920631551</v>
      </c>
      <c r="F3200" s="10">
        <v>63.43</v>
      </c>
      <c r="G3200" s="10">
        <v>1360100.71924397</v>
      </c>
    </row>
    <row r="3201" ht="14.25" customHeight="1">
      <c r="A3201" s="10">
        <v>3173.0</v>
      </c>
      <c r="B3201" s="10">
        <v>1596146.7293386678</v>
      </c>
      <c r="C3201" s="10">
        <v>11014.907806362258</v>
      </c>
      <c r="D3201" s="10">
        <v>0.10894759055885904</v>
      </c>
      <c r="F3201" s="10">
        <v>63.45</v>
      </c>
      <c r="G3201" s="10">
        <v>1360329.35860971</v>
      </c>
    </row>
    <row r="3202" ht="14.25" customHeight="1">
      <c r="A3202" s="10">
        <v>3174.0</v>
      </c>
      <c r="B3202" s="10">
        <v>1094523.0584261538</v>
      </c>
      <c r="C3202" s="10">
        <v>47604.82584402617</v>
      </c>
      <c r="D3202" s="10">
        <v>0.47085560459117504</v>
      </c>
      <c r="F3202" s="10">
        <v>63.47</v>
      </c>
      <c r="G3202" s="10">
        <v>1360502.24881204</v>
      </c>
    </row>
    <row r="3203" ht="14.25" customHeight="1">
      <c r="A3203" s="10">
        <v>3175.0</v>
      </c>
      <c r="B3203" s="10">
        <v>856007.3236963602</v>
      </c>
      <c r="C3203" s="10">
        <v>-137820.3070799302</v>
      </c>
      <c r="D3203" s="10">
        <v>-1.3631698649141322</v>
      </c>
      <c r="F3203" s="10">
        <v>63.49</v>
      </c>
      <c r="G3203" s="10">
        <v>1360623.69445693</v>
      </c>
    </row>
    <row r="3204" ht="14.25" customHeight="1">
      <c r="A3204" s="10">
        <v>3176.0</v>
      </c>
      <c r="B3204" s="10">
        <v>1588343.9056164871</v>
      </c>
      <c r="C3204" s="10">
        <v>-108585.5880897271</v>
      </c>
      <c r="D3204" s="10">
        <v>-1.0740115486903459</v>
      </c>
      <c r="F3204" s="10">
        <v>63.51</v>
      </c>
      <c r="G3204" s="10">
        <v>1360787.87121155</v>
      </c>
    </row>
    <row r="3205" ht="14.25" customHeight="1">
      <c r="A3205" s="10">
        <v>3177.0</v>
      </c>
      <c r="B3205" s="10">
        <v>1298688.172089768</v>
      </c>
      <c r="C3205" s="10">
        <v>-85788.95343349804</v>
      </c>
      <c r="D3205" s="10">
        <v>-0.8485318204612835</v>
      </c>
      <c r="F3205" s="10">
        <v>63.53</v>
      </c>
      <c r="G3205" s="10">
        <v>1360908.31962</v>
      </c>
    </row>
    <row r="3206" ht="14.25" customHeight="1">
      <c r="A3206" s="10">
        <v>3178.0</v>
      </c>
      <c r="B3206" s="10">
        <v>933858.108967041</v>
      </c>
      <c r="C3206" s="10">
        <v>63594.391919723945</v>
      </c>
      <c r="D3206" s="10">
        <v>0.6290071505371831</v>
      </c>
      <c r="F3206" s="10">
        <v>63.55</v>
      </c>
      <c r="G3206" s="10">
        <v>1360910.72833927</v>
      </c>
    </row>
    <row r="3207" ht="14.25" customHeight="1">
      <c r="A3207" s="10">
        <v>3179.0</v>
      </c>
      <c r="B3207" s="10">
        <v>1073812.9524732193</v>
      </c>
      <c r="C3207" s="10">
        <v>-91468.14040932024</v>
      </c>
      <c r="D3207" s="10">
        <v>-0.9047042141141562</v>
      </c>
      <c r="F3207" s="10">
        <v>63.57</v>
      </c>
      <c r="G3207" s="10">
        <v>1360920.53038608</v>
      </c>
    </row>
    <row r="3208" ht="14.25" customHeight="1">
      <c r="A3208" s="10">
        <v>3180.0</v>
      </c>
      <c r="B3208" s="10">
        <v>1132239.6208099083</v>
      </c>
      <c r="C3208" s="10">
        <v>-121425.91175435821</v>
      </c>
      <c r="D3208" s="10">
        <v>-1.2010141845589308</v>
      </c>
      <c r="F3208" s="10">
        <v>63.589999999999996</v>
      </c>
      <c r="G3208" s="10">
        <v>1361007.56184711</v>
      </c>
    </row>
    <row r="3209" ht="14.25" customHeight="1">
      <c r="A3209" s="10">
        <v>3181.0</v>
      </c>
      <c r="B3209" s="10">
        <v>1359833.9606224352</v>
      </c>
      <c r="C3209" s="10">
        <v>-157212.7822063053</v>
      </c>
      <c r="D3209" s="10">
        <v>-1.5549793178058604</v>
      </c>
      <c r="F3209" s="10">
        <v>63.61</v>
      </c>
      <c r="G3209" s="10">
        <v>1361219.30037656</v>
      </c>
    </row>
    <row r="3210" ht="14.25" customHeight="1">
      <c r="A3210" s="10">
        <v>3182.0</v>
      </c>
      <c r="B3210" s="10">
        <v>1211221.3031753395</v>
      </c>
      <c r="C3210" s="10">
        <v>97551.77532401052</v>
      </c>
      <c r="D3210" s="10">
        <v>0.9648769706589202</v>
      </c>
      <c r="F3210" s="10">
        <v>63.63</v>
      </c>
      <c r="G3210" s="10">
        <v>1361230.12123515</v>
      </c>
    </row>
    <row r="3211" ht="14.25" customHeight="1">
      <c r="A3211" s="10">
        <v>3183.0</v>
      </c>
      <c r="B3211" s="10">
        <v>1681769.0878108204</v>
      </c>
      <c r="C3211" s="10">
        <v>44949.97893330967</v>
      </c>
      <c r="D3211" s="10">
        <v>0.4445967216926611</v>
      </c>
      <c r="F3211" s="10">
        <v>63.65</v>
      </c>
      <c r="G3211" s="10">
        <v>1361521.98293762</v>
      </c>
    </row>
    <row r="3212" ht="14.25" customHeight="1">
      <c r="A3212" s="10">
        <v>3184.0</v>
      </c>
      <c r="B3212" s="10">
        <v>1413460.9646735666</v>
      </c>
      <c r="C3212" s="10">
        <v>-46168.00481545669</v>
      </c>
      <c r="D3212" s="10">
        <v>-0.45664412031197577</v>
      </c>
      <c r="F3212" s="10">
        <v>63.67</v>
      </c>
      <c r="G3212" s="10">
        <v>1361828.84804824</v>
      </c>
    </row>
    <row r="3213" ht="14.25" customHeight="1">
      <c r="A3213" s="10">
        <v>3185.0</v>
      </c>
      <c r="B3213" s="10">
        <v>763961.4059189105</v>
      </c>
      <c r="C3213" s="10">
        <v>-19219.496667664498</v>
      </c>
      <c r="D3213" s="10">
        <v>-0.1900985365021949</v>
      </c>
      <c r="F3213" s="10">
        <v>63.69</v>
      </c>
      <c r="G3213" s="10">
        <v>1361841.9517155</v>
      </c>
    </row>
    <row r="3214" ht="14.25" customHeight="1">
      <c r="A3214" s="10">
        <v>3186.0</v>
      </c>
      <c r="B3214" s="10">
        <v>1244689.092463279</v>
      </c>
      <c r="C3214" s="10">
        <v>-121302.56126299896</v>
      </c>
      <c r="D3214" s="10">
        <v>-1.1997941345082095</v>
      </c>
      <c r="F3214" s="10">
        <v>63.71</v>
      </c>
      <c r="G3214" s="10">
        <v>1361872.29101591</v>
      </c>
    </row>
    <row r="3215" ht="14.25" customHeight="1">
      <c r="A3215" s="10">
        <v>3187.0</v>
      </c>
      <c r="B3215" s="10">
        <v>840253.2684217095</v>
      </c>
      <c r="C3215" s="10">
        <v>-85292.71558120556</v>
      </c>
      <c r="D3215" s="10">
        <v>-0.8436235707235833</v>
      </c>
      <c r="F3215" s="10">
        <v>63.73</v>
      </c>
      <c r="G3215" s="10">
        <v>1362239.05354028</v>
      </c>
    </row>
    <row r="3216" ht="14.25" customHeight="1">
      <c r="A3216" s="10">
        <v>3188.0</v>
      </c>
      <c r="B3216" s="10">
        <v>1430385.491534903</v>
      </c>
      <c r="C3216" s="10">
        <v>-125873.59246634296</v>
      </c>
      <c r="D3216" s="10">
        <v>-1.2450058461928086</v>
      </c>
      <c r="F3216" s="10">
        <v>63.75</v>
      </c>
      <c r="G3216" s="10">
        <v>1362436.15375394</v>
      </c>
    </row>
    <row r="3217" ht="14.25" customHeight="1">
      <c r="A3217" s="10">
        <v>3189.0</v>
      </c>
      <c r="B3217" s="10">
        <v>1629495.118803766</v>
      </c>
      <c r="C3217" s="10">
        <v>47709.12741065398</v>
      </c>
      <c r="D3217" s="10">
        <v>0.4718872432190581</v>
      </c>
      <c r="F3217" s="10">
        <v>63.769999999999996</v>
      </c>
      <c r="G3217" s="10">
        <v>1363086.90453255</v>
      </c>
    </row>
    <row r="3218" ht="14.25" customHeight="1">
      <c r="A3218" s="10">
        <v>3190.0</v>
      </c>
      <c r="B3218" s="10">
        <v>971687.927093084</v>
      </c>
      <c r="C3218" s="10">
        <v>64694.839212396066</v>
      </c>
      <c r="D3218" s="10">
        <v>0.6398915885353293</v>
      </c>
      <c r="F3218" s="10">
        <v>63.79</v>
      </c>
      <c r="G3218" s="10">
        <v>1363106.12528244</v>
      </c>
    </row>
    <row r="3219" ht="14.25" customHeight="1">
      <c r="A3219" s="10">
        <v>3191.0</v>
      </c>
      <c r="B3219" s="10">
        <v>1631375.7012078338</v>
      </c>
      <c r="C3219" s="10">
        <v>-46760.12736885389</v>
      </c>
      <c r="D3219" s="10">
        <v>-0.46250075811977687</v>
      </c>
      <c r="F3219" s="10">
        <v>63.81</v>
      </c>
      <c r="G3219" s="10">
        <v>1363319.8464196</v>
      </c>
    </row>
    <row r="3220" ht="14.25" customHeight="1">
      <c r="A3220" s="10">
        <v>3192.0</v>
      </c>
      <c r="B3220" s="10">
        <v>1484613.4212562009</v>
      </c>
      <c r="C3220" s="10">
        <v>-34219.890841630986</v>
      </c>
      <c r="D3220" s="10">
        <v>-0.3384662606281147</v>
      </c>
      <c r="F3220" s="10">
        <v>63.83</v>
      </c>
      <c r="G3220" s="10">
        <v>1363623.04420837</v>
      </c>
    </row>
    <row r="3221" ht="14.25" customHeight="1">
      <c r="A3221" s="10">
        <v>3193.0</v>
      </c>
      <c r="B3221" s="10">
        <v>793795.4168586687</v>
      </c>
      <c r="C3221" s="10">
        <v>-94572.5807148827</v>
      </c>
      <c r="D3221" s="10">
        <v>-0.9354099900743944</v>
      </c>
      <c r="F3221" s="10">
        <v>63.85</v>
      </c>
      <c r="G3221" s="10">
        <v>1363669.06891531</v>
      </c>
    </row>
    <row r="3222" ht="14.25" customHeight="1">
      <c r="A3222" s="10">
        <v>3194.0</v>
      </c>
      <c r="B3222" s="10">
        <v>1553787.1840033769</v>
      </c>
      <c r="C3222" s="10">
        <v>1199.5108738332056</v>
      </c>
      <c r="D3222" s="10">
        <v>0.011864268121953393</v>
      </c>
      <c r="F3222" s="10">
        <v>63.87</v>
      </c>
      <c r="G3222" s="10">
        <v>1364029.16836528</v>
      </c>
    </row>
    <row r="3223" ht="14.25" customHeight="1">
      <c r="A3223" s="10">
        <v>3195.0</v>
      </c>
      <c r="B3223" s="10">
        <v>1324255.201932543</v>
      </c>
      <c r="C3223" s="10">
        <v>-33470.71107288287</v>
      </c>
      <c r="D3223" s="10">
        <v>-0.3310561822020923</v>
      </c>
      <c r="F3223" s="10">
        <v>63.89</v>
      </c>
      <c r="G3223" s="10">
        <v>1364194.93981793</v>
      </c>
    </row>
    <row r="3224" ht="14.25" customHeight="1">
      <c r="A3224" s="10">
        <v>3196.0</v>
      </c>
      <c r="B3224" s="10">
        <v>721552.7448363793</v>
      </c>
      <c r="C3224" s="10">
        <v>-143391.2492962113</v>
      </c>
      <c r="D3224" s="10">
        <v>-1.4182716181267991</v>
      </c>
      <c r="F3224" s="10">
        <v>63.91</v>
      </c>
      <c r="G3224" s="10">
        <v>1364306.76868099</v>
      </c>
    </row>
    <row r="3225" ht="14.25" customHeight="1">
      <c r="A3225" s="10">
        <v>3197.0</v>
      </c>
      <c r="B3225" s="10">
        <v>1666715.9580162491</v>
      </c>
      <c r="C3225" s="10">
        <v>139515.4937427009</v>
      </c>
      <c r="D3225" s="10">
        <v>1.3799368234491554</v>
      </c>
      <c r="F3225" s="10">
        <v>63.93</v>
      </c>
      <c r="G3225" s="10">
        <v>1364363.37536589</v>
      </c>
    </row>
    <row r="3226" ht="14.25" customHeight="1">
      <c r="A3226" s="10">
        <v>3198.0</v>
      </c>
      <c r="B3226" s="10">
        <v>1308637.7786564173</v>
      </c>
      <c r="C3226" s="10">
        <v>157198.06452137278</v>
      </c>
      <c r="D3226" s="10">
        <v>1.5548337463367032</v>
      </c>
      <c r="F3226" s="10">
        <v>63.95</v>
      </c>
      <c r="G3226" s="10">
        <v>1364738.29621137</v>
      </c>
    </row>
    <row r="3227" ht="14.25" customHeight="1">
      <c r="A3227" s="10">
        <v>3199.0</v>
      </c>
      <c r="B3227" s="10">
        <v>1052851.8531459658</v>
      </c>
      <c r="C3227" s="10">
        <v>-22526.934223965858</v>
      </c>
      <c r="D3227" s="10">
        <v>-0.22281214237321106</v>
      </c>
      <c r="F3227" s="10">
        <v>63.97</v>
      </c>
      <c r="G3227" s="10">
        <v>1364832.00341912</v>
      </c>
    </row>
    <row r="3228" ht="14.25" customHeight="1">
      <c r="A3228" s="10">
        <v>3200.0</v>
      </c>
      <c r="B3228" s="10">
        <v>1210953.5078200642</v>
      </c>
      <c r="C3228" s="10">
        <v>-23862.55972649413</v>
      </c>
      <c r="D3228" s="10">
        <v>-0.23602270962874194</v>
      </c>
      <c r="F3228" s="10">
        <v>63.99</v>
      </c>
      <c r="G3228" s="10">
        <v>1365036.08375725</v>
      </c>
    </row>
    <row r="3229" ht="14.25" customHeight="1">
      <c r="A3229" s="10">
        <v>3201.0</v>
      </c>
      <c r="B3229" s="10">
        <v>1183425.3697335317</v>
      </c>
      <c r="C3229" s="10">
        <v>64132.325460458174</v>
      </c>
      <c r="D3229" s="10">
        <v>0.6343278090641604</v>
      </c>
      <c r="F3229" s="10">
        <v>64.01</v>
      </c>
      <c r="G3229" s="10">
        <v>1365081.17753984</v>
      </c>
    </row>
    <row r="3230" ht="14.25" customHeight="1">
      <c r="A3230" s="10">
        <v>3202.0</v>
      </c>
      <c r="B3230" s="10">
        <v>1091039.2572330483</v>
      </c>
      <c r="C3230" s="10">
        <v>-103292.33327994833</v>
      </c>
      <c r="D3230" s="10">
        <v>-1.0216563798702862</v>
      </c>
      <c r="F3230" s="10">
        <v>64.03</v>
      </c>
      <c r="G3230" s="10">
        <v>1365151.39422781</v>
      </c>
    </row>
    <row r="3231" ht="14.25" customHeight="1">
      <c r="A3231" s="10">
        <v>3203.0</v>
      </c>
      <c r="B3231" s="10">
        <v>781495.8768374624</v>
      </c>
      <c r="C3231" s="10">
        <v>222844.15910519753</v>
      </c>
      <c r="D3231" s="10">
        <v>2.20413412726006</v>
      </c>
      <c r="F3231" s="10">
        <v>64.05000000000001</v>
      </c>
      <c r="G3231" s="10">
        <v>1365437.48905736</v>
      </c>
    </row>
    <row r="3232" ht="14.25" customHeight="1">
      <c r="A3232" s="10">
        <v>3204.0</v>
      </c>
      <c r="B3232" s="10">
        <v>1044113.8819248775</v>
      </c>
      <c r="C3232" s="10">
        <v>-75833.36380105454</v>
      </c>
      <c r="D3232" s="10">
        <v>-0.7500618630077145</v>
      </c>
      <c r="F3232" s="10">
        <v>64.07000000000001</v>
      </c>
      <c r="G3232" s="10">
        <v>1365496.88509187</v>
      </c>
    </row>
    <row r="3233" ht="14.25" customHeight="1">
      <c r="A3233" s="10">
        <v>3205.0</v>
      </c>
      <c r="B3233" s="10">
        <v>1521070.2423376793</v>
      </c>
      <c r="C3233" s="10">
        <v>108275.54419518076</v>
      </c>
      <c r="D3233" s="10">
        <v>1.0709449288082622</v>
      </c>
      <c r="F3233" s="10">
        <v>64.09</v>
      </c>
      <c r="G3233" s="10">
        <v>1365945.08278299</v>
      </c>
    </row>
    <row r="3234" ht="14.25" customHeight="1">
      <c r="A3234" s="10">
        <v>3206.0</v>
      </c>
      <c r="B3234" s="10">
        <v>1046272.4030859662</v>
      </c>
      <c r="C3234" s="10">
        <v>229224.7575406538</v>
      </c>
      <c r="D3234" s="10">
        <v>2.2672441267341426</v>
      </c>
      <c r="F3234" s="10">
        <v>64.11</v>
      </c>
      <c r="G3234" s="10">
        <v>1366000.57009986</v>
      </c>
    </row>
    <row r="3235" ht="14.25" customHeight="1">
      <c r="A3235" s="10">
        <v>3207.0</v>
      </c>
      <c r="B3235" s="10">
        <v>1281356.6134296814</v>
      </c>
      <c r="C3235" s="10">
        <v>139502.21015613852</v>
      </c>
      <c r="D3235" s="10">
        <v>1.3798054365346761</v>
      </c>
      <c r="F3235" s="10">
        <v>64.13000000000001</v>
      </c>
      <c r="G3235" s="10">
        <v>1366405.9719604</v>
      </c>
    </row>
    <row r="3236" ht="14.25" customHeight="1">
      <c r="A3236" s="10">
        <v>3208.0</v>
      </c>
      <c r="B3236" s="10">
        <v>1151307.1765490894</v>
      </c>
      <c r="C3236" s="10">
        <v>9090.645180930616</v>
      </c>
      <c r="D3236" s="10">
        <v>0.08991485961560498</v>
      </c>
      <c r="F3236" s="10">
        <v>64.15</v>
      </c>
      <c r="G3236" s="10">
        <v>1366668.18528835</v>
      </c>
    </row>
    <row r="3237" ht="14.25" customHeight="1">
      <c r="A3237" s="10">
        <v>3209.0</v>
      </c>
      <c r="B3237" s="10">
        <v>1214614.9025936357</v>
      </c>
      <c r="C3237" s="10">
        <v>31894.2376374742</v>
      </c>
      <c r="D3237" s="10">
        <v>0.3154634069027279</v>
      </c>
      <c r="F3237" s="10">
        <v>64.17</v>
      </c>
      <c r="G3237" s="10">
        <v>1366714.37555272</v>
      </c>
    </row>
    <row r="3238" ht="14.25" customHeight="1">
      <c r="A3238" s="10">
        <v>3210.0</v>
      </c>
      <c r="B3238" s="10">
        <v>1105256.5571283647</v>
      </c>
      <c r="C3238" s="10">
        <v>-106482.55986988673</v>
      </c>
      <c r="D3238" s="10">
        <v>-1.0532106612515464</v>
      </c>
      <c r="F3238" s="10">
        <v>64.19000000000001</v>
      </c>
      <c r="G3238" s="10">
        <v>1366727.66269611</v>
      </c>
    </row>
    <row r="3239" ht="14.25" customHeight="1">
      <c r="A3239" s="10">
        <v>3211.0</v>
      </c>
      <c r="B3239" s="10">
        <v>1246868.2720660109</v>
      </c>
      <c r="C3239" s="10">
        <v>38150.86444299924</v>
      </c>
      <c r="D3239" s="10">
        <v>0.3773472126931135</v>
      </c>
      <c r="F3239" s="10">
        <v>64.21000000000001</v>
      </c>
      <c r="G3239" s="10">
        <v>1366854.24050653</v>
      </c>
    </row>
    <row r="3240" ht="14.25" customHeight="1">
      <c r="A3240" s="10">
        <v>3212.0</v>
      </c>
      <c r="B3240" s="10">
        <v>1608952.4728473825</v>
      </c>
      <c r="C3240" s="10">
        <v>17640.518213617383</v>
      </c>
      <c r="D3240" s="10">
        <v>0.1744809842596403</v>
      </c>
      <c r="F3240" s="10">
        <v>64.23</v>
      </c>
      <c r="G3240" s="10">
        <v>1366980.90988087</v>
      </c>
    </row>
    <row r="3241" ht="14.25" customHeight="1">
      <c r="A3241" s="10">
        <v>3213.0</v>
      </c>
      <c r="B3241" s="10">
        <v>1735537.4572967163</v>
      </c>
      <c r="C3241" s="10">
        <v>78320.36906456365</v>
      </c>
      <c r="D3241" s="10">
        <v>0.7746606373170205</v>
      </c>
      <c r="F3241" s="10">
        <v>64.25</v>
      </c>
      <c r="G3241" s="10">
        <v>1366988.23516816</v>
      </c>
    </row>
    <row r="3242" ht="14.25" customHeight="1">
      <c r="A3242" s="10">
        <v>3214.0</v>
      </c>
      <c r="B3242" s="10">
        <v>1145714.8062573413</v>
      </c>
      <c r="C3242" s="10">
        <v>100034.7881260186</v>
      </c>
      <c r="D3242" s="10">
        <v>0.9894362558441605</v>
      </c>
      <c r="F3242" s="10">
        <v>64.27000000000001</v>
      </c>
      <c r="G3242" s="10">
        <v>1367130.34822714</v>
      </c>
    </row>
    <row r="3243" ht="14.25" customHeight="1">
      <c r="A3243" s="10">
        <v>3215.0</v>
      </c>
      <c r="B3243" s="10">
        <v>1385134.3306437456</v>
      </c>
      <c r="C3243" s="10">
        <v>-49285.99836613564</v>
      </c>
      <c r="D3243" s="10">
        <v>-0.4874839503583355</v>
      </c>
      <c r="F3243" s="10">
        <v>64.29</v>
      </c>
      <c r="G3243" s="10">
        <v>1367142.71669501</v>
      </c>
    </row>
    <row r="3244" ht="14.25" customHeight="1">
      <c r="A3244" s="10">
        <v>3216.0</v>
      </c>
      <c r="B3244" s="10">
        <v>1415133.4053424515</v>
      </c>
      <c r="C3244" s="10">
        <v>196968.69136567856</v>
      </c>
      <c r="D3244" s="10">
        <v>1.9482019021010106</v>
      </c>
      <c r="F3244" s="10">
        <v>64.31</v>
      </c>
      <c r="G3244" s="10">
        <v>1367292.95985811</v>
      </c>
    </row>
    <row r="3245" ht="14.25" customHeight="1">
      <c r="A3245" s="10">
        <v>3217.0</v>
      </c>
      <c r="B3245" s="10">
        <v>1375590.4269074833</v>
      </c>
      <c r="C3245" s="10">
        <v>-106990.06597430329</v>
      </c>
      <c r="D3245" s="10">
        <v>-1.058230364388613</v>
      </c>
      <c r="F3245" s="10">
        <v>64.33000000000001</v>
      </c>
      <c r="G3245" s="10">
        <v>1367312.1320525</v>
      </c>
    </row>
    <row r="3246" ht="14.25" customHeight="1">
      <c r="A3246" s="10">
        <v>3218.0</v>
      </c>
      <c r="B3246" s="10">
        <v>1320361.9003327028</v>
      </c>
      <c r="C3246" s="10">
        <v>-76860.2494940029</v>
      </c>
      <c r="D3246" s="10">
        <v>-0.7602187089834446</v>
      </c>
      <c r="F3246" s="10">
        <v>64.35000000000001</v>
      </c>
      <c r="G3246" s="10">
        <v>1367586.27773801</v>
      </c>
    </row>
    <row r="3247" ht="14.25" customHeight="1">
      <c r="A3247" s="10">
        <v>3219.0</v>
      </c>
      <c r="B3247" s="10">
        <v>1565878.196684406</v>
      </c>
      <c r="C3247" s="10">
        <v>37025.08402432408</v>
      </c>
      <c r="D3247" s="10">
        <v>0.3662122067294541</v>
      </c>
      <c r="F3247" s="10">
        <v>64.37</v>
      </c>
      <c r="G3247" s="10">
        <v>1367619.92344288</v>
      </c>
    </row>
    <row r="3248" ht="14.25" customHeight="1">
      <c r="A3248" s="10">
        <v>3220.0</v>
      </c>
      <c r="B3248" s="10">
        <v>1485058.0353941754</v>
      </c>
      <c r="C3248" s="10">
        <v>-113536.41580564552</v>
      </c>
      <c r="D3248" s="10">
        <v>-1.122979797939766</v>
      </c>
      <c r="F3248" s="10">
        <v>64.39</v>
      </c>
      <c r="G3248" s="10">
        <v>1367641.27038369</v>
      </c>
    </row>
    <row r="3249" ht="14.25" customHeight="1">
      <c r="A3249" s="10">
        <v>3221.0</v>
      </c>
      <c r="B3249" s="10">
        <v>1543314.1340280408</v>
      </c>
      <c r="C3249" s="10">
        <v>150379.4190991791</v>
      </c>
      <c r="D3249" s="10">
        <v>1.487391058419324</v>
      </c>
      <c r="F3249" s="10">
        <v>64.41000000000001</v>
      </c>
      <c r="G3249" s="10">
        <v>1368106.87321771</v>
      </c>
    </row>
    <row r="3250" ht="14.25" customHeight="1">
      <c r="A3250" s="10">
        <v>3222.0</v>
      </c>
      <c r="B3250" s="10">
        <v>1735851.7669291522</v>
      </c>
      <c r="C3250" s="10">
        <v>-20108.357793102274</v>
      </c>
      <c r="D3250" s="10">
        <v>-0.19889019228908644</v>
      </c>
      <c r="F3250" s="10">
        <v>64.43</v>
      </c>
      <c r="G3250" s="10">
        <v>1368134.99768213</v>
      </c>
    </row>
    <row r="3251" ht="14.25" customHeight="1">
      <c r="A3251" s="10">
        <v>3223.0</v>
      </c>
      <c r="B3251" s="10">
        <v>1032862.9398681379</v>
      </c>
      <c r="C3251" s="10">
        <v>-90353.97762946994</v>
      </c>
      <c r="D3251" s="10">
        <v>-0.8936841173063611</v>
      </c>
      <c r="F3251" s="10">
        <v>64.45</v>
      </c>
      <c r="G3251" s="10">
        <v>1368670.29921318</v>
      </c>
    </row>
    <row r="3252" ht="14.25" customHeight="1">
      <c r="A3252" s="10">
        <v>3224.0</v>
      </c>
      <c r="B3252" s="10">
        <v>1530921.3814422255</v>
      </c>
      <c r="C3252" s="10">
        <v>-88549.33783811564</v>
      </c>
      <c r="D3252" s="10">
        <v>-0.8758345664475576</v>
      </c>
      <c r="F3252" s="10">
        <v>64.47000000000001</v>
      </c>
      <c r="G3252" s="10">
        <v>1368692.29687037</v>
      </c>
    </row>
    <row r="3253" ht="14.25" customHeight="1">
      <c r="A3253" s="10">
        <v>3225.0</v>
      </c>
      <c r="B3253" s="10">
        <v>1515719.908125293</v>
      </c>
      <c r="C3253" s="10">
        <v>209709.84061535704</v>
      </c>
      <c r="D3253" s="10">
        <v>2.0742236115974353</v>
      </c>
      <c r="F3253" s="10">
        <v>64.49000000000001</v>
      </c>
      <c r="G3253" s="10">
        <v>1369006.11488143</v>
      </c>
    </row>
    <row r="3254" ht="14.25" customHeight="1">
      <c r="A3254" s="10">
        <v>3226.0</v>
      </c>
      <c r="B3254" s="10">
        <v>1387323.6291111447</v>
      </c>
      <c r="C3254" s="10">
        <v>7646.969474415295</v>
      </c>
      <c r="D3254" s="10">
        <v>0.07563557625361858</v>
      </c>
      <c r="F3254" s="10">
        <v>64.51</v>
      </c>
      <c r="G3254" s="10">
        <v>1369016.77790019</v>
      </c>
    </row>
    <row r="3255" ht="14.25" customHeight="1">
      <c r="A3255" s="10">
        <v>3227.0</v>
      </c>
      <c r="B3255" s="10">
        <v>1030663.5275998038</v>
      </c>
      <c r="C3255" s="10">
        <v>-34157.45671397576</v>
      </c>
      <c r="D3255" s="10">
        <v>-0.3378487295605598</v>
      </c>
      <c r="F3255" s="10">
        <v>64.53</v>
      </c>
      <c r="G3255" s="10">
        <v>1369186.07029791</v>
      </c>
    </row>
    <row r="3256" ht="14.25" customHeight="1">
      <c r="A3256" s="10">
        <v>3228.0</v>
      </c>
      <c r="B3256" s="10">
        <v>1865478.9440694945</v>
      </c>
      <c r="C3256" s="10">
        <v>81859.4960657456</v>
      </c>
      <c r="D3256" s="10">
        <v>0.8096658653442456</v>
      </c>
      <c r="F3256" s="10">
        <v>64.55000000000001</v>
      </c>
      <c r="G3256" s="10">
        <v>1369582.58249144</v>
      </c>
    </row>
    <row r="3257" ht="14.25" customHeight="1">
      <c r="A3257" s="10">
        <v>3229.0</v>
      </c>
      <c r="B3257" s="10">
        <v>1227743.1702416148</v>
      </c>
      <c r="C3257" s="10">
        <v>-55753.452433214756</v>
      </c>
      <c r="D3257" s="10">
        <v>-0.5514530320833206</v>
      </c>
      <c r="F3257" s="10">
        <v>64.57000000000001</v>
      </c>
      <c r="G3257" s="10">
        <v>1369753.28174858</v>
      </c>
    </row>
    <row r="3258" ht="14.25" customHeight="1">
      <c r="A3258" s="10">
        <v>3230.0</v>
      </c>
      <c r="B3258" s="10">
        <v>1752195.3910350588</v>
      </c>
      <c r="C3258" s="10">
        <v>-25830.993056978798</v>
      </c>
      <c r="D3258" s="10">
        <v>-0.25549232955676204</v>
      </c>
      <c r="F3258" s="10">
        <v>64.59</v>
      </c>
      <c r="G3258" s="10">
        <v>1369970.61328253</v>
      </c>
    </row>
    <row r="3259" ht="14.25" customHeight="1">
      <c r="A3259" s="10">
        <v>3231.0</v>
      </c>
      <c r="B3259" s="10">
        <v>1706416.6597620745</v>
      </c>
      <c r="C3259" s="10">
        <v>-119066.36610518442</v>
      </c>
      <c r="D3259" s="10">
        <v>-1.1776761033139256</v>
      </c>
      <c r="F3259" s="10">
        <v>64.61</v>
      </c>
      <c r="G3259" s="10">
        <v>1369976.50130146</v>
      </c>
    </row>
    <row r="3260" ht="14.25" customHeight="1">
      <c r="A3260" s="10">
        <v>3232.0</v>
      </c>
      <c r="B3260" s="10">
        <v>1483853.6361421237</v>
      </c>
      <c r="C3260" s="10">
        <v>-49709.37526966375</v>
      </c>
      <c r="D3260" s="10">
        <v>-0.49167153815739234</v>
      </c>
      <c r="F3260" s="10">
        <v>64.63000000000001</v>
      </c>
      <c r="G3260" s="10">
        <v>1370178.47413688</v>
      </c>
    </row>
    <row r="3261" ht="14.25" customHeight="1">
      <c r="A3261" s="10">
        <v>3233.0</v>
      </c>
      <c r="B3261" s="10">
        <v>912221.7043213194</v>
      </c>
      <c r="C3261" s="10">
        <v>-219992.2388236674</v>
      </c>
      <c r="D3261" s="10">
        <v>-2.175926007083223</v>
      </c>
      <c r="F3261" s="10">
        <v>64.65</v>
      </c>
      <c r="G3261" s="10">
        <v>1370274.38731202</v>
      </c>
    </row>
    <row r="3262" ht="14.25" customHeight="1">
      <c r="A3262" s="10">
        <v>3234.0</v>
      </c>
      <c r="B3262" s="10">
        <v>1327393.6637656204</v>
      </c>
      <c r="C3262" s="10">
        <v>-104704.14038603054</v>
      </c>
      <c r="D3262" s="10">
        <v>-1.0356204534009508</v>
      </c>
      <c r="F3262" s="10">
        <v>64.67</v>
      </c>
      <c r="G3262" s="10">
        <v>1370367.78795493</v>
      </c>
    </row>
    <row r="3263" ht="14.25" customHeight="1">
      <c r="A3263" s="10">
        <v>3235.0</v>
      </c>
      <c r="B3263" s="10">
        <v>1120803.0935402927</v>
      </c>
      <c r="C3263" s="10">
        <v>-58707.62591355271</v>
      </c>
      <c r="D3263" s="10">
        <v>-0.5806725306423368</v>
      </c>
      <c r="F3263" s="10">
        <v>64.69000000000001</v>
      </c>
      <c r="G3263" s="10">
        <v>1370505.88256429</v>
      </c>
    </row>
    <row r="3264" ht="14.25" customHeight="1">
      <c r="A3264" s="10">
        <v>3236.0</v>
      </c>
      <c r="B3264" s="10">
        <v>1182279.073557356</v>
      </c>
      <c r="C3264" s="10">
        <v>-11573.907316586003</v>
      </c>
      <c r="D3264" s="10">
        <v>-0.11447661094042612</v>
      </c>
      <c r="F3264" s="10">
        <v>64.71000000000001</v>
      </c>
      <c r="G3264" s="10">
        <v>1370699.72237291</v>
      </c>
    </row>
    <row r="3265" ht="14.25" customHeight="1">
      <c r="A3265" s="10">
        <v>3237.0</v>
      </c>
      <c r="B3265" s="10">
        <v>1307169.3159958536</v>
      </c>
      <c r="C3265" s="10">
        <v>-13707.518109473633</v>
      </c>
      <c r="D3265" s="10">
        <v>-0.13557998821438016</v>
      </c>
      <c r="F3265" s="10">
        <v>64.73</v>
      </c>
      <c r="G3265" s="10">
        <v>1370830.38859788</v>
      </c>
    </row>
    <row r="3266" ht="14.25" customHeight="1">
      <c r="A3266" s="10">
        <v>3238.0</v>
      </c>
      <c r="B3266" s="10">
        <v>1282085.5569033253</v>
      </c>
      <c r="C3266" s="10">
        <v>-93668.75118744536</v>
      </c>
      <c r="D3266" s="10">
        <v>-0.9264702829954687</v>
      </c>
      <c r="F3266" s="10">
        <v>64.75</v>
      </c>
      <c r="G3266" s="10">
        <v>1370909.9519343</v>
      </c>
    </row>
    <row r="3267" ht="14.25" customHeight="1">
      <c r="A3267" s="10">
        <v>3239.0</v>
      </c>
      <c r="B3267" s="10">
        <v>1182540.9646748083</v>
      </c>
      <c r="C3267" s="10">
        <v>2217.8775994617026</v>
      </c>
      <c r="D3267" s="10">
        <v>0.021936853659024803</v>
      </c>
      <c r="F3267" s="10">
        <v>64.77000000000001</v>
      </c>
      <c r="G3267" s="10">
        <v>1371298.42460504</v>
      </c>
    </row>
    <row r="3268" ht="14.25" customHeight="1">
      <c r="A3268" s="10">
        <v>3240.0</v>
      </c>
      <c r="B3268" s="10">
        <v>1393219.5952160046</v>
      </c>
      <c r="C3268" s="10">
        <v>-2842.2202798146755</v>
      </c>
      <c r="D3268" s="10">
        <v>-0.02811217821945619</v>
      </c>
      <c r="F3268" s="10">
        <v>64.79</v>
      </c>
      <c r="G3268" s="10">
        <v>1371311.61628978</v>
      </c>
    </row>
    <row r="3269" ht="14.25" customHeight="1">
      <c r="A3269" s="10">
        <v>3241.0</v>
      </c>
      <c r="B3269" s="10">
        <v>1159828.3659401059</v>
      </c>
      <c r="C3269" s="10">
        <v>6774.041877004085</v>
      </c>
      <c r="D3269" s="10">
        <v>0.06700151774471731</v>
      </c>
      <c r="F3269" s="10">
        <v>64.81</v>
      </c>
      <c r="G3269" s="10">
        <v>1371521.61958853</v>
      </c>
    </row>
    <row r="3270" ht="14.25" customHeight="1">
      <c r="A3270" s="10">
        <v>3242.0</v>
      </c>
      <c r="B3270" s="10">
        <v>1595255.7143575752</v>
      </c>
      <c r="C3270" s="10">
        <v>-150224.72990737506</v>
      </c>
      <c r="D3270" s="10">
        <v>-1.48586103973657</v>
      </c>
      <c r="F3270" s="10">
        <v>64.83000000000001</v>
      </c>
      <c r="G3270" s="10">
        <v>1371527.32701182</v>
      </c>
    </row>
    <row r="3271" ht="14.25" customHeight="1">
      <c r="A3271" s="10">
        <v>3243.0</v>
      </c>
      <c r="B3271" s="10">
        <v>1583242.2524038753</v>
      </c>
      <c r="C3271" s="10">
        <v>-101296.05832738546</v>
      </c>
      <c r="D3271" s="10">
        <v>-1.0019113806385085</v>
      </c>
      <c r="F3271" s="10">
        <v>64.85000000000001</v>
      </c>
      <c r="G3271" s="10">
        <v>1371640.93171142</v>
      </c>
    </row>
    <row r="3272" ht="14.25" customHeight="1">
      <c r="A3272" s="10">
        <v>3244.0</v>
      </c>
      <c r="B3272" s="10">
        <v>1042605.5397047447</v>
      </c>
      <c r="C3272" s="10">
        <v>-55249.578783504665</v>
      </c>
      <c r="D3272" s="10">
        <v>-0.5464692572713058</v>
      </c>
      <c r="F3272" s="10">
        <v>64.87</v>
      </c>
      <c r="G3272" s="10">
        <v>1371670.38933798</v>
      </c>
    </row>
    <row r="3273" ht="14.25" customHeight="1">
      <c r="A3273" s="10">
        <v>3245.0</v>
      </c>
      <c r="B3273" s="10">
        <v>1876843.052017474</v>
      </c>
      <c r="C3273" s="10">
        <v>-149836.10133925406</v>
      </c>
      <c r="D3273" s="10">
        <v>-1.482017145001957</v>
      </c>
      <c r="F3273" s="10">
        <v>64.89</v>
      </c>
      <c r="G3273" s="10">
        <v>1372549.78249221</v>
      </c>
    </row>
    <row r="3274" ht="14.25" customHeight="1">
      <c r="A3274" s="10">
        <v>3246.0</v>
      </c>
      <c r="B3274" s="10">
        <v>1412026.5068593812</v>
      </c>
      <c r="C3274" s="10">
        <v>-44896.15863224119</v>
      </c>
      <c r="D3274" s="10">
        <v>-0.44406438930934544</v>
      </c>
      <c r="F3274" s="10">
        <v>64.91000000000001</v>
      </c>
      <c r="G3274" s="10">
        <v>1372806.61636633</v>
      </c>
    </row>
    <row r="3275" ht="14.25" customHeight="1">
      <c r="A3275" s="10">
        <v>3247.0</v>
      </c>
      <c r="B3275" s="10">
        <v>1492060.7640075795</v>
      </c>
      <c r="C3275" s="10">
        <v>-100828.23749532946</v>
      </c>
      <c r="D3275" s="10">
        <v>-0.9972842014226914</v>
      </c>
      <c r="F3275" s="10">
        <v>64.93</v>
      </c>
      <c r="G3275" s="10">
        <v>1372878.53439379</v>
      </c>
    </row>
    <row r="3276" ht="14.25" customHeight="1">
      <c r="A3276" s="10">
        <v>3248.0</v>
      </c>
      <c r="B3276" s="10">
        <v>1076283.5686005866</v>
      </c>
      <c r="C3276" s="10">
        <v>90641.57754823333</v>
      </c>
      <c r="D3276" s="10">
        <v>0.8965287455815152</v>
      </c>
      <c r="F3276" s="10">
        <v>64.95</v>
      </c>
      <c r="G3276" s="10">
        <v>1372969.31074943</v>
      </c>
    </row>
    <row r="3277" ht="14.25" customHeight="1">
      <c r="A3277" s="10">
        <v>3249.0</v>
      </c>
      <c r="B3277" s="10">
        <v>1267723.6027332754</v>
      </c>
      <c r="C3277" s="10">
        <v>1569.6060027645435</v>
      </c>
      <c r="D3277" s="10">
        <v>0.015524850060855322</v>
      </c>
      <c r="F3277" s="10">
        <v>64.97000000000001</v>
      </c>
      <c r="G3277" s="10">
        <v>1372994.29010849</v>
      </c>
    </row>
    <row r="3278" ht="14.25" customHeight="1">
      <c r="A3278" s="10">
        <v>3250.0</v>
      </c>
      <c r="B3278" s="10">
        <v>491858.5972513796</v>
      </c>
      <c r="C3278" s="10">
        <v>-37624.26281859155</v>
      </c>
      <c r="D3278" s="10">
        <v>-0.3721386372631439</v>
      </c>
      <c r="F3278" s="10">
        <v>64.99000000000001</v>
      </c>
      <c r="G3278" s="10">
        <v>1373022.24441615</v>
      </c>
    </row>
    <row r="3279" ht="14.25" customHeight="1">
      <c r="A3279" s="10">
        <v>3251.0</v>
      </c>
      <c r="B3279" s="10">
        <v>1038224.6824546506</v>
      </c>
      <c r="C3279" s="10">
        <v>-77306.02400707267</v>
      </c>
      <c r="D3279" s="10">
        <v>-0.764627829784569</v>
      </c>
      <c r="F3279" s="10">
        <v>65.01</v>
      </c>
      <c r="G3279" s="10">
        <v>1373048.09902299</v>
      </c>
    </row>
    <row r="3280" ht="14.25" customHeight="1">
      <c r="A3280" s="10">
        <v>3252.0</v>
      </c>
      <c r="B3280" s="10">
        <v>1362506.7044188539</v>
      </c>
      <c r="C3280" s="10">
        <v>102203.50194349606</v>
      </c>
      <c r="D3280" s="10">
        <v>1.0108868343854898</v>
      </c>
      <c r="F3280" s="10">
        <v>65.03</v>
      </c>
      <c r="G3280" s="10">
        <v>1373106.56659292</v>
      </c>
    </row>
    <row r="3281" ht="14.25" customHeight="1">
      <c r="A3281" s="10">
        <v>3253.0</v>
      </c>
      <c r="B3281" s="10">
        <v>1307317.6389674707</v>
      </c>
      <c r="C3281" s="10">
        <v>-160837.42543251067</v>
      </c>
      <c r="D3281" s="10">
        <v>-1.5908303801181995</v>
      </c>
      <c r="F3281" s="10">
        <v>65.05000000000001</v>
      </c>
      <c r="G3281" s="10">
        <v>1373290.86077854</v>
      </c>
    </row>
    <row r="3282" ht="14.25" customHeight="1">
      <c r="A3282" s="10">
        <v>3254.0</v>
      </c>
      <c r="B3282" s="10">
        <v>1522741.3412826974</v>
      </c>
      <c r="C3282" s="10">
        <v>3284.3177965225186</v>
      </c>
      <c r="D3282" s="10">
        <v>0.03248493013750255</v>
      </c>
      <c r="F3282" s="10">
        <v>65.07000000000001</v>
      </c>
      <c r="G3282" s="10">
        <v>1373512.30177617</v>
      </c>
    </row>
    <row r="3283" ht="14.25" customHeight="1">
      <c r="A3283" s="10">
        <v>3255.0</v>
      </c>
      <c r="B3283" s="10">
        <v>1233055.721229325</v>
      </c>
      <c r="C3283" s="10">
        <v>37872.31314065494</v>
      </c>
      <c r="D3283" s="10">
        <v>0.3745920835743827</v>
      </c>
      <c r="F3283" s="10">
        <v>65.09</v>
      </c>
      <c r="G3283" s="10">
        <v>1373528.55819592</v>
      </c>
    </row>
    <row r="3284" ht="14.25" customHeight="1">
      <c r="A3284" s="10">
        <v>3256.0</v>
      </c>
      <c r="B3284" s="10">
        <v>1348981.872089059</v>
      </c>
      <c r="C3284" s="10">
        <v>46236.708173860796</v>
      </c>
      <c r="D3284" s="10">
        <v>0.4573236598499377</v>
      </c>
      <c r="F3284" s="10">
        <v>65.11</v>
      </c>
      <c r="G3284" s="10">
        <v>1373589.80350173</v>
      </c>
    </row>
    <row r="3285" ht="14.25" customHeight="1">
      <c r="A3285" s="10">
        <v>3257.0</v>
      </c>
      <c r="B3285" s="10">
        <v>1118442.0159534083</v>
      </c>
      <c r="C3285" s="10">
        <v>-54070.251833358314</v>
      </c>
      <c r="D3285" s="10">
        <v>-0.5348046267579792</v>
      </c>
      <c r="F3285" s="10">
        <v>65.13000000000001</v>
      </c>
      <c r="G3285" s="10">
        <v>1374117.06727518</v>
      </c>
    </row>
    <row r="3286" ht="14.25" customHeight="1">
      <c r="A3286" s="10">
        <v>3258.0</v>
      </c>
      <c r="B3286" s="10">
        <v>1311498.6964991575</v>
      </c>
      <c r="C3286" s="10">
        <v>-185821.09218298737</v>
      </c>
      <c r="D3286" s="10">
        <v>-1.83794187152966</v>
      </c>
      <c r="F3286" s="10">
        <v>65.15</v>
      </c>
      <c r="G3286" s="10">
        <v>1375057.08346865</v>
      </c>
    </row>
    <row r="3287" ht="14.25" customHeight="1">
      <c r="A3287" s="10">
        <v>3259.0</v>
      </c>
      <c r="B3287" s="10">
        <v>571119.7999442117</v>
      </c>
      <c r="C3287" s="10">
        <v>94147.17662902526</v>
      </c>
      <c r="D3287" s="10">
        <v>0.9312023515736625</v>
      </c>
      <c r="F3287" s="10">
        <v>65.17</v>
      </c>
      <c r="G3287" s="10">
        <v>1375105.34592205</v>
      </c>
    </row>
    <row r="3288" ht="14.25" customHeight="1">
      <c r="A3288" s="10">
        <v>3260.0</v>
      </c>
      <c r="B3288" s="10">
        <v>1555000.9840345234</v>
      </c>
      <c r="C3288" s="10">
        <v>83093.55381343653</v>
      </c>
      <c r="D3288" s="10">
        <v>0.821871833890234</v>
      </c>
      <c r="F3288" s="10">
        <v>65.19000000000001</v>
      </c>
      <c r="G3288" s="10">
        <v>1375215.06159392</v>
      </c>
    </row>
    <row r="3289" ht="14.25" customHeight="1">
      <c r="A3289" s="10">
        <v>3261.0</v>
      </c>
      <c r="B3289" s="10">
        <v>1091556.01184577</v>
      </c>
      <c r="C3289" s="10">
        <v>58138.02241503005</v>
      </c>
      <c r="D3289" s="10">
        <v>0.5750386270428809</v>
      </c>
      <c r="F3289" s="10">
        <v>65.21000000000001</v>
      </c>
      <c r="G3289" s="10">
        <v>1375467.27099677</v>
      </c>
    </row>
    <row r="3290" ht="14.25" customHeight="1">
      <c r="A3290" s="10">
        <v>3262.0</v>
      </c>
      <c r="B3290" s="10">
        <v>1826698.464224754</v>
      </c>
      <c r="C3290" s="10">
        <v>112015.52085084608</v>
      </c>
      <c r="D3290" s="10">
        <v>1.1079367450398756</v>
      </c>
      <c r="F3290" s="10">
        <v>65.23</v>
      </c>
      <c r="G3290" s="10">
        <v>1375497.97292161</v>
      </c>
    </row>
    <row r="3291" ht="14.25" customHeight="1">
      <c r="A3291" s="10">
        <v>3263.0</v>
      </c>
      <c r="B3291" s="10">
        <v>993801.0621676587</v>
      </c>
      <c r="C3291" s="10">
        <v>-45012.78645821067</v>
      </c>
      <c r="D3291" s="10">
        <v>-0.445217946003134</v>
      </c>
      <c r="F3291" s="10">
        <v>65.25</v>
      </c>
      <c r="G3291" s="10">
        <v>1375633.37270609</v>
      </c>
    </row>
    <row r="3292" ht="14.25" customHeight="1">
      <c r="A3292" s="10">
        <v>3264.0</v>
      </c>
      <c r="B3292" s="10">
        <v>1030400.861860557</v>
      </c>
      <c r="C3292" s="10">
        <v>-42953.08437476598</v>
      </c>
      <c r="D3292" s="10">
        <v>-0.4248455939866472</v>
      </c>
      <c r="F3292" s="10">
        <v>65.27000000000001</v>
      </c>
      <c r="G3292" s="10">
        <v>1375736.95658068</v>
      </c>
    </row>
    <row r="3293" ht="14.25" customHeight="1">
      <c r="A3293" s="10">
        <v>3265.0</v>
      </c>
      <c r="B3293" s="10">
        <v>853235.1934874956</v>
      </c>
      <c r="C3293" s="10">
        <v>-173607.59791028267</v>
      </c>
      <c r="D3293" s="10">
        <v>-1.7171391560909504</v>
      </c>
      <c r="F3293" s="10">
        <v>65.29</v>
      </c>
      <c r="G3293" s="10">
        <v>1375771.12903727</v>
      </c>
    </row>
    <row r="3294" ht="14.25" customHeight="1">
      <c r="A3294" s="10">
        <v>3266.0</v>
      </c>
      <c r="B3294" s="10">
        <v>1529842.2988447626</v>
      </c>
      <c r="C3294" s="10">
        <v>235510.06706234743</v>
      </c>
      <c r="D3294" s="10">
        <v>2.3294116310240693</v>
      </c>
      <c r="F3294" s="10">
        <v>65.31</v>
      </c>
      <c r="G3294" s="10">
        <v>1375951.06444204</v>
      </c>
    </row>
    <row r="3295" ht="14.25" customHeight="1">
      <c r="A3295" s="10">
        <v>3267.0</v>
      </c>
      <c r="B3295" s="10">
        <v>1426498.532346864</v>
      </c>
      <c r="C3295" s="10">
        <v>-9532.553658623947</v>
      </c>
      <c r="D3295" s="10">
        <v>-0.09428574176356204</v>
      </c>
      <c r="F3295" s="10">
        <v>65.33000000000001</v>
      </c>
      <c r="G3295" s="10">
        <v>1376146.81111167</v>
      </c>
    </row>
    <row r="3296" ht="14.25" customHeight="1">
      <c r="A3296" s="10">
        <v>3268.0</v>
      </c>
      <c r="B3296" s="10">
        <v>1298124.362572385</v>
      </c>
      <c r="C3296" s="10">
        <v>136678.69873578497</v>
      </c>
      <c r="D3296" s="10">
        <v>1.351878306179099</v>
      </c>
      <c r="F3296" s="10">
        <v>65.35000000000001</v>
      </c>
      <c r="G3296" s="10">
        <v>1376240.61529907</v>
      </c>
    </row>
    <row r="3297" ht="14.25" customHeight="1">
      <c r="A3297" s="10">
        <v>3269.0</v>
      </c>
      <c r="B3297" s="10">
        <v>1172473.3240304424</v>
      </c>
      <c r="C3297" s="10">
        <v>-93473.00776301231</v>
      </c>
      <c r="D3297" s="10">
        <v>-0.9245342001126503</v>
      </c>
      <c r="F3297" s="10">
        <v>65.37</v>
      </c>
      <c r="G3297" s="10">
        <v>1376346.35896489</v>
      </c>
    </row>
    <row r="3298" ht="14.25" customHeight="1">
      <c r="A3298" s="10">
        <v>3270.0</v>
      </c>
      <c r="B3298" s="10">
        <v>1392553.3261524125</v>
      </c>
      <c r="C3298" s="10">
        <v>-202339.81324740243</v>
      </c>
      <c r="D3298" s="10">
        <v>-2.0013272480320756</v>
      </c>
      <c r="F3298" s="10">
        <v>65.39</v>
      </c>
      <c r="G3298" s="10">
        <v>1376492.92472222</v>
      </c>
    </row>
    <row r="3299" ht="14.25" customHeight="1">
      <c r="A3299" s="10">
        <v>3271.0</v>
      </c>
      <c r="B3299" s="10">
        <v>1060242.4236240732</v>
      </c>
      <c r="C3299" s="10">
        <v>-17868.89952799317</v>
      </c>
      <c r="D3299" s="10">
        <v>-0.17673988595607898</v>
      </c>
      <c r="F3299" s="10">
        <v>65.41000000000001</v>
      </c>
      <c r="G3299" s="10">
        <v>1376637.50562417</v>
      </c>
    </row>
    <row r="3300" ht="14.25" customHeight="1">
      <c r="A3300" s="10">
        <v>3272.0</v>
      </c>
      <c r="B3300" s="10">
        <v>1204956.0159844954</v>
      </c>
      <c r="C3300" s="10">
        <v>244453.4196197847</v>
      </c>
      <c r="D3300" s="10">
        <v>2.417869630834872</v>
      </c>
      <c r="F3300" s="10">
        <v>65.43</v>
      </c>
      <c r="G3300" s="10">
        <v>1376714.67419885</v>
      </c>
    </row>
    <row r="3301" ht="14.25" customHeight="1">
      <c r="A3301" s="10">
        <v>3273.0</v>
      </c>
      <c r="B3301" s="10">
        <v>1442680.2522056215</v>
      </c>
      <c r="C3301" s="10">
        <v>64355.62150767865</v>
      </c>
      <c r="D3301" s="10">
        <v>0.6365364127813823</v>
      </c>
      <c r="F3301" s="10">
        <v>65.45</v>
      </c>
      <c r="G3301" s="10">
        <v>1376898.05838952</v>
      </c>
    </row>
    <row r="3302" ht="14.25" customHeight="1">
      <c r="A3302" s="10">
        <v>3274.0</v>
      </c>
      <c r="B3302" s="10">
        <v>1436852.4795204252</v>
      </c>
      <c r="C3302" s="10">
        <v>-91983.1998139352</v>
      </c>
      <c r="D3302" s="10">
        <v>-0.9097986263520026</v>
      </c>
      <c r="F3302" s="10">
        <v>65.47000000000001</v>
      </c>
      <c r="G3302" s="10">
        <v>1376969.92880029</v>
      </c>
    </row>
    <row r="3303" ht="14.25" customHeight="1">
      <c r="A3303" s="10">
        <v>3275.0</v>
      </c>
      <c r="B3303" s="10">
        <v>978851.9188505581</v>
      </c>
      <c r="C3303" s="10">
        <v>122387.57333495189</v>
      </c>
      <c r="D3303" s="10">
        <v>1.2105259039469214</v>
      </c>
      <c r="F3303" s="10">
        <v>65.49000000000001</v>
      </c>
      <c r="G3303" s="10">
        <v>1377113.02613595</v>
      </c>
    </row>
    <row r="3304" ht="14.25" customHeight="1">
      <c r="A3304" s="10">
        <v>3276.0</v>
      </c>
      <c r="B3304" s="10">
        <v>1089801.109316724</v>
      </c>
      <c r="C3304" s="10">
        <v>127508.02008462604</v>
      </c>
      <c r="D3304" s="10">
        <v>1.2611718417767157</v>
      </c>
      <c r="F3304" s="10">
        <v>65.51</v>
      </c>
      <c r="G3304" s="10">
        <v>1377275.17877252</v>
      </c>
    </row>
    <row r="3305" ht="14.25" customHeight="1">
      <c r="A3305" s="10">
        <v>3277.0</v>
      </c>
      <c r="B3305" s="10">
        <v>1616246.2176265076</v>
      </c>
      <c r="C3305" s="10">
        <v>-73757.52286231774</v>
      </c>
      <c r="D3305" s="10">
        <v>-0.7295298828373326</v>
      </c>
      <c r="F3305" s="10">
        <v>65.53</v>
      </c>
      <c r="G3305" s="10">
        <v>1377430.07217032</v>
      </c>
    </row>
    <row r="3306" ht="14.25" customHeight="1">
      <c r="A3306" s="10">
        <v>3278.0</v>
      </c>
      <c r="B3306" s="10">
        <v>1260026.3957112972</v>
      </c>
      <c r="C3306" s="10">
        <v>10517.06848319294</v>
      </c>
      <c r="D3306" s="10">
        <v>0.10402350079812386</v>
      </c>
      <c r="F3306" s="10">
        <v>65.55000000000001</v>
      </c>
      <c r="G3306" s="10">
        <v>1377447.34852065</v>
      </c>
    </row>
    <row r="3307" ht="14.25" customHeight="1">
      <c r="A3307" s="10">
        <v>3279.0</v>
      </c>
      <c r="B3307" s="10">
        <v>1489428.8327418761</v>
      </c>
      <c r="C3307" s="10">
        <v>107901.57874312392</v>
      </c>
      <c r="D3307" s="10">
        <v>1.0672460658064027</v>
      </c>
      <c r="F3307" s="10">
        <v>65.57000000000001</v>
      </c>
      <c r="G3307" s="10">
        <v>1377671.23748446</v>
      </c>
    </row>
    <row r="3308" ht="14.25" customHeight="1">
      <c r="A3308" s="10">
        <v>3280.0</v>
      </c>
      <c r="B3308" s="10">
        <v>1471766.4461672187</v>
      </c>
      <c r="C3308" s="10">
        <v>38892.782003741246</v>
      </c>
      <c r="D3308" s="10">
        <v>0.3846854611884354</v>
      </c>
      <c r="F3308" s="10">
        <v>65.59</v>
      </c>
      <c r="G3308" s="10">
        <v>1377939.77450812</v>
      </c>
    </row>
    <row r="3309" ht="14.25" customHeight="1">
      <c r="A3309" s="10">
        <v>3281.0</v>
      </c>
      <c r="B3309" s="10">
        <v>1306645.9279983914</v>
      </c>
      <c r="C3309" s="10">
        <v>-26446.63334299135</v>
      </c>
      <c r="D3309" s="10">
        <v>-0.2615815794162382</v>
      </c>
      <c r="F3309" s="10">
        <v>65.61</v>
      </c>
      <c r="G3309" s="10">
        <v>1378269.57282251</v>
      </c>
    </row>
    <row r="3310" ht="14.25" customHeight="1">
      <c r="A3310" s="10">
        <v>3282.0</v>
      </c>
      <c r="B3310" s="10">
        <v>1835796.262013927</v>
      </c>
      <c r="C3310" s="10">
        <v>41277.312758052954</v>
      </c>
      <c r="D3310" s="10">
        <v>0.40827066815182955</v>
      </c>
      <c r="F3310" s="10">
        <v>65.63000000000001</v>
      </c>
      <c r="G3310" s="10">
        <v>1378399.1090639</v>
      </c>
    </row>
    <row r="3311" ht="14.25" customHeight="1">
      <c r="A3311" s="10">
        <v>3283.0</v>
      </c>
      <c r="B3311" s="10">
        <v>1352077.0966040352</v>
      </c>
      <c r="C3311" s="10">
        <v>-3193.775125495158</v>
      </c>
      <c r="D3311" s="10">
        <v>-0.031589379668573836</v>
      </c>
      <c r="F3311" s="10">
        <v>65.65</v>
      </c>
      <c r="G3311" s="10">
        <v>1378863.68837721</v>
      </c>
    </row>
    <row r="3312" ht="14.25" customHeight="1">
      <c r="A3312" s="10">
        <v>3284.0</v>
      </c>
      <c r="B3312" s="10">
        <v>1347826.924563889</v>
      </c>
      <c r="C3312" s="10">
        <v>-81210.377849699</v>
      </c>
      <c r="D3312" s="10">
        <v>-0.8032454879003877</v>
      </c>
      <c r="F3312" s="10">
        <v>65.67</v>
      </c>
      <c r="G3312" s="10">
        <v>1378937.87738444</v>
      </c>
    </row>
    <row r="3313" ht="14.25" customHeight="1">
      <c r="A3313" s="10">
        <v>3285.0</v>
      </c>
      <c r="B3313" s="10">
        <v>1641077.845201204</v>
      </c>
      <c r="C3313" s="10">
        <v>62802.374712876044</v>
      </c>
      <c r="D3313" s="10">
        <v>0.6211733703654239</v>
      </c>
      <c r="F3313" s="10">
        <v>65.69000000000001</v>
      </c>
      <c r="G3313" s="10">
        <v>1379169.44873068</v>
      </c>
    </row>
    <row r="3314" ht="14.25" customHeight="1">
      <c r="A3314" s="10">
        <v>3286.0</v>
      </c>
      <c r="B3314" s="10">
        <v>1331293.9470130447</v>
      </c>
      <c r="C3314" s="10">
        <v>-110569.76975803473</v>
      </c>
      <c r="D3314" s="10">
        <v>-1.0936369341945542</v>
      </c>
      <c r="F3314" s="10">
        <v>65.71000000000001</v>
      </c>
      <c r="G3314" s="10">
        <v>1379386.382933</v>
      </c>
    </row>
    <row r="3315" ht="14.25" customHeight="1">
      <c r="A3315" s="10">
        <v>3287.0</v>
      </c>
      <c r="B3315" s="10">
        <v>1496116.5599355064</v>
      </c>
      <c r="C3315" s="10">
        <v>-84359.94130096654</v>
      </c>
      <c r="D3315" s="10">
        <v>-0.8343975733612979</v>
      </c>
      <c r="F3315" s="10">
        <v>65.73</v>
      </c>
      <c r="G3315" s="10">
        <v>1379456.03071087</v>
      </c>
    </row>
    <row r="3316" ht="14.25" customHeight="1">
      <c r="A3316" s="10">
        <v>3288.0</v>
      </c>
      <c r="B3316" s="10">
        <v>1295921.1869287454</v>
      </c>
      <c r="C3316" s="10">
        <v>-112648.67612165539</v>
      </c>
      <c r="D3316" s="10">
        <v>-1.1141992342424154</v>
      </c>
      <c r="F3316" s="10">
        <v>65.75</v>
      </c>
      <c r="G3316" s="10">
        <v>1379671.07478298</v>
      </c>
    </row>
    <row r="3317" ht="14.25" customHeight="1">
      <c r="A3317" s="10">
        <v>3289.0</v>
      </c>
      <c r="B3317" s="10">
        <v>929537.6131935049</v>
      </c>
      <c r="C3317" s="10">
        <v>-24182.699233226827</v>
      </c>
      <c r="D3317" s="10">
        <v>-0.23918918442039502</v>
      </c>
      <c r="F3317" s="10">
        <v>65.77000000000001</v>
      </c>
      <c r="G3317" s="10">
        <v>1380070.45011789</v>
      </c>
    </row>
    <row r="3318" ht="14.25" customHeight="1">
      <c r="A3318" s="10">
        <v>3290.0</v>
      </c>
      <c r="B3318" s="10">
        <v>1278291.593070538</v>
      </c>
      <c r="C3318" s="10">
        <v>-1842.8010275680572</v>
      </c>
      <c r="D3318" s="10">
        <v>-0.018227000657868832</v>
      </c>
      <c r="F3318" s="10">
        <v>65.79</v>
      </c>
      <c r="G3318" s="10">
        <v>1380215.51522474</v>
      </c>
    </row>
    <row r="3319" ht="14.25" customHeight="1">
      <c r="A3319" s="10">
        <v>3291.0</v>
      </c>
      <c r="B3319" s="10">
        <v>1487545.450447491</v>
      </c>
      <c r="C3319" s="10">
        <v>-118853.15357712097</v>
      </c>
      <c r="D3319" s="10">
        <v>-1.1755672348950672</v>
      </c>
      <c r="F3319" s="10">
        <v>65.81</v>
      </c>
      <c r="G3319" s="10">
        <v>1380353.88759812</v>
      </c>
    </row>
    <row r="3320" ht="14.25" customHeight="1">
      <c r="A3320" s="10">
        <v>3292.0</v>
      </c>
      <c r="B3320" s="10">
        <v>1538758.0386868808</v>
      </c>
      <c r="C3320" s="10">
        <v>-123110.4852496509</v>
      </c>
      <c r="D3320" s="10">
        <v>-1.2176761690855236</v>
      </c>
      <c r="F3320" s="10">
        <v>65.83000000000001</v>
      </c>
      <c r="G3320" s="10">
        <v>1380602.55558133</v>
      </c>
    </row>
    <row r="3321" ht="14.25" customHeight="1">
      <c r="A3321" s="10">
        <v>3293.0</v>
      </c>
      <c r="B3321" s="10">
        <v>1394676.843188617</v>
      </c>
      <c r="C3321" s="10">
        <v>97845.02332954318</v>
      </c>
      <c r="D3321" s="10">
        <v>0.9677774637180196</v>
      </c>
      <c r="F3321" s="10">
        <v>65.85000000000001</v>
      </c>
      <c r="G3321" s="10">
        <v>1380715.31502395</v>
      </c>
    </row>
    <row r="3322" ht="14.25" customHeight="1">
      <c r="A3322" s="10">
        <v>3294.0</v>
      </c>
      <c r="B3322" s="10">
        <v>1259290.035097201</v>
      </c>
      <c r="C3322" s="10">
        <v>93892.45880195918</v>
      </c>
      <c r="D3322" s="10">
        <v>0.9286829574925601</v>
      </c>
      <c r="F3322" s="10">
        <v>65.87</v>
      </c>
      <c r="G3322" s="10">
        <v>1381085.72928298</v>
      </c>
    </row>
    <row r="3323" ht="14.25" customHeight="1">
      <c r="A3323" s="10">
        <v>3295.0</v>
      </c>
      <c r="B3323" s="10">
        <v>1239559.4186016133</v>
      </c>
      <c r="C3323" s="10">
        <v>67115.24134957674</v>
      </c>
      <c r="D3323" s="10">
        <v>0.6638315965376691</v>
      </c>
      <c r="F3323" s="10">
        <v>65.89</v>
      </c>
      <c r="G3323" s="10">
        <v>1381117.70135142</v>
      </c>
    </row>
    <row r="3324" ht="14.25" customHeight="1">
      <c r="A3324" s="10">
        <v>3296.0</v>
      </c>
      <c r="B3324" s="10">
        <v>1322317.7703812316</v>
      </c>
      <c r="C3324" s="10">
        <v>13854.423685038462</v>
      </c>
      <c r="D3324" s="10">
        <v>0.1370330197584305</v>
      </c>
      <c r="F3324" s="10">
        <v>65.91000000000001</v>
      </c>
      <c r="G3324" s="10">
        <v>1381272.88056659</v>
      </c>
    </row>
    <row r="3325" ht="14.25" customHeight="1">
      <c r="A3325" s="10">
        <v>3297.0</v>
      </c>
      <c r="B3325" s="10">
        <v>1219944.8986162706</v>
      </c>
      <c r="C3325" s="10">
        <v>219769.38194471947</v>
      </c>
      <c r="D3325" s="10">
        <v>2.1737217471449943</v>
      </c>
      <c r="F3325" s="10">
        <v>65.93</v>
      </c>
      <c r="G3325" s="10">
        <v>1381417.24950466</v>
      </c>
    </row>
    <row r="3326" ht="14.25" customHeight="1">
      <c r="A3326" s="10">
        <v>3298.0</v>
      </c>
      <c r="B3326" s="10">
        <v>1151776.0509631883</v>
      </c>
      <c r="C3326" s="10">
        <v>20609.846741371788</v>
      </c>
      <c r="D3326" s="10">
        <v>0.20385038020589333</v>
      </c>
      <c r="F3326" s="10">
        <v>65.95</v>
      </c>
      <c r="G3326" s="10">
        <v>1381430.63018879</v>
      </c>
    </row>
    <row r="3327" ht="14.25" customHeight="1">
      <c r="A3327" s="10">
        <v>3299.0</v>
      </c>
      <c r="B3327" s="10">
        <v>1218199.5430075242</v>
      </c>
      <c r="C3327" s="10">
        <v>48747.72096911585</v>
      </c>
      <c r="D3327" s="10">
        <v>0.4821598907757644</v>
      </c>
      <c r="F3327" s="10">
        <v>65.97000000000001</v>
      </c>
      <c r="G3327" s="10">
        <v>1381442.75845971</v>
      </c>
    </row>
    <row r="3328" ht="14.25" customHeight="1">
      <c r="A3328" s="10">
        <v>3300.0</v>
      </c>
      <c r="B3328" s="10">
        <v>1375649.9837592118</v>
      </c>
      <c r="C3328" s="10">
        <v>-35422.706876951735</v>
      </c>
      <c r="D3328" s="10">
        <v>-0.35036321984352126</v>
      </c>
      <c r="F3328" s="10">
        <v>65.99000000000001</v>
      </c>
      <c r="G3328" s="10">
        <v>1381482.6850124</v>
      </c>
    </row>
    <row r="3329" ht="14.25" customHeight="1">
      <c r="A3329" s="10">
        <v>3301.0</v>
      </c>
      <c r="B3329" s="10">
        <v>1519347.9923376378</v>
      </c>
      <c r="C3329" s="10">
        <v>59481.01987645216</v>
      </c>
      <c r="D3329" s="10">
        <v>0.5883221097665483</v>
      </c>
      <c r="F3329" s="10">
        <v>66.01</v>
      </c>
      <c r="G3329" s="10">
        <v>1381536.93394574</v>
      </c>
    </row>
    <row r="3330" ht="14.25" customHeight="1">
      <c r="A3330" s="10">
        <v>3302.0</v>
      </c>
      <c r="B3330" s="10">
        <v>999228.3865593886</v>
      </c>
      <c r="C3330" s="10">
        <v>-17968.82244646561</v>
      </c>
      <c r="D3330" s="10">
        <v>-0.17772821571793984</v>
      </c>
      <c r="F3330" s="10">
        <v>66.03</v>
      </c>
      <c r="G3330" s="10">
        <v>1381830.7790291</v>
      </c>
    </row>
    <row r="3331" ht="14.25" customHeight="1">
      <c r="A3331" s="10">
        <v>3303.0</v>
      </c>
      <c r="B3331" s="10">
        <v>1224771.6331992107</v>
      </c>
      <c r="C3331" s="10">
        <v>55005.74558905931</v>
      </c>
      <c r="D3331" s="10">
        <v>0.5440575222391028</v>
      </c>
      <c r="F3331" s="10">
        <v>66.05000000000001</v>
      </c>
      <c r="G3331" s="10">
        <v>1382110.2781823</v>
      </c>
    </row>
    <row r="3332" ht="14.25" customHeight="1">
      <c r="A3332" s="10">
        <v>3304.0</v>
      </c>
      <c r="B3332" s="10">
        <v>1444926.8454050974</v>
      </c>
      <c r="C3332" s="10">
        <v>-200045.4821634174</v>
      </c>
      <c r="D3332" s="10">
        <v>-1.978634198944539</v>
      </c>
      <c r="F3332" s="10">
        <v>66.07000000000001</v>
      </c>
      <c r="G3332" s="10">
        <v>1382172.29370661</v>
      </c>
    </row>
    <row r="3333" ht="14.25" customHeight="1">
      <c r="A3333" s="10">
        <v>3305.0</v>
      </c>
      <c r="B3333" s="10">
        <v>1051074.9753472337</v>
      </c>
      <c r="C3333" s="10">
        <v>21799.63486931636</v>
      </c>
      <c r="D3333" s="10">
        <v>0.2156184814096297</v>
      </c>
      <c r="F3333" s="10">
        <v>66.09</v>
      </c>
      <c r="G3333" s="10">
        <v>1382787.32451312</v>
      </c>
    </row>
    <row r="3334" ht="14.25" customHeight="1">
      <c r="A3334" s="10">
        <v>3306.0</v>
      </c>
      <c r="B3334" s="10">
        <v>1252002.3694373127</v>
      </c>
      <c r="C3334" s="10">
        <v>39757.02322336729</v>
      </c>
      <c r="D3334" s="10">
        <v>0.39323360341487523</v>
      </c>
      <c r="F3334" s="10">
        <v>66.11</v>
      </c>
      <c r="G3334" s="10">
        <v>1382810.7056157</v>
      </c>
    </row>
    <row r="3335" ht="14.25" customHeight="1">
      <c r="A3335" s="10">
        <v>3307.0</v>
      </c>
      <c r="B3335" s="10">
        <v>1189984.1879944871</v>
      </c>
      <c r="C3335" s="10">
        <v>-151044.6647476271</v>
      </c>
      <c r="D3335" s="10">
        <v>-1.4939709510341592</v>
      </c>
      <c r="F3335" s="10">
        <v>66.13000000000001</v>
      </c>
      <c r="G3335" s="10">
        <v>1382998.25106543</v>
      </c>
    </row>
    <row r="3336" ht="14.25" customHeight="1">
      <c r="A3336" s="10">
        <v>3308.0</v>
      </c>
      <c r="B3336" s="10">
        <v>1693513.6528642816</v>
      </c>
      <c r="C3336" s="10">
        <v>55351.061662608525</v>
      </c>
      <c r="D3336" s="10">
        <v>0.547473016481615</v>
      </c>
      <c r="F3336" s="10">
        <v>66.15</v>
      </c>
      <c r="G3336" s="10">
        <v>1383031.33236643</v>
      </c>
    </row>
    <row r="3337" ht="14.25" customHeight="1">
      <c r="A3337" s="10">
        <v>3309.0</v>
      </c>
      <c r="B3337" s="10">
        <v>1305828.2414453207</v>
      </c>
      <c r="C3337" s="10">
        <v>-14496.722959500737</v>
      </c>
      <c r="D3337" s="10">
        <v>-0.14338595158505452</v>
      </c>
      <c r="F3337" s="10">
        <v>66.17</v>
      </c>
      <c r="G3337" s="10">
        <v>1383395.28749289</v>
      </c>
    </row>
    <row r="3338" ht="14.25" customHeight="1">
      <c r="A3338" s="10">
        <v>3310.0</v>
      </c>
      <c r="B3338" s="10">
        <v>1572861.967434079</v>
      </c>
      <c r="C3338" s="10">
        <v>-34964.849315359024</v>
      </c>
      <c r="D3338" s="10">
        <v>-0.3458345865556541</v>
      </c>
      <c r="F3338" s="10">
        <v>66.19000000000001</v>
      </c>
      <c r="G3338" s="10">
        <v>1383508.06161512</v>
      </c>
    </row>
    <row r="3339" ht="14.25" customHeight="1">
      <c r="A3339" s="10">
        <v>3311.0</v>
      </c>
      <c r="B3339" s="10">
        <v>1737265.2115042694</v>
      </c>
      <c r="C3339" s="10">
        <v>30771.122572260676</v>
      </c>
      <c r="D3339" s="10">
        <v>0.3043547637414394</v>
      </c>
      <c r="F3339" s="10">
        <v>66.21000000000001</v>
      </c>
      <c r="G3339" s="10">
        <v>1383563.5742572</v>
      </c>
    </row>
    <row r="3340" ht="14.25" customHeight="1">
      <c r="A3340" s="10">
        <v>3312.0</v>
      </c>
      <c r="B3340" s="10">
        <v>1584231.6624762188</v>
      </c>
      <c r="C3340" s="10">
        <v>-121871.06159834866</v>
      </c>
      <c r="D3340" s="10">
        <v>-1.205417126807108</v>
      </c>
      <c r="F3340" s="10">
        <v>66.23</v>
      </c>
      <c r="G3340" s="10">
        <v>1383565.69618952</v>
      </c>
    </row>
    <row r="3341" ht="14.25" customHeight="1">
      <c r="A3341" s="10">
        <v>3313.0</v>
      </c>
      <c r="B3341" s="10">
        <v>987973.8086899554</v>
      </c>
      <c r="C3341" s="10">
        <v>135236.04600300454</v>
      </c>
      <c r="D3341" s="10">
        <v>1.3376091409702175</v>
      </c>
      <c r="F3341" s="10">
        <v>66.25</v>
      </c>
      <c r="G3341" s="10">
        <v>1383651.8270781</v>
      </c>
    </row>
    <row r="3342" ht="14.25" customHeight="1">
      <c r="A3342" s="10">
        <v>3314.0</v>
      </c>
      <c r="B3342" s="10">
        <v>1332982.8958740886</v>
      </c>
      <c r="C3342" s="10">
        <v>44956.878634031396</v>
      </c>
      <c r="D3342" s="10">
        <v>0.4446649660921989</v>
      </c>
      <c r="F3342" s="10">
        <v>66.27000000000001</v>
      </c>
      <c r="G3342" s="10">
        <v>1383766.08194537</v>
      </c>
    </row>
    <row r="3343" ht="14.25" customHeight="1">
      <c r="A3343" s="10">
        <v>3315.0</v>
      </c>
      <c r="B3343" s="10">
        <v>1165347.9600285422</v>
      </c>
      <c r="C3343" s="10">
        <v>-4115.302566532278</v>
      </c>
      <c r="D3343" s="10">
        <v>-0.04070413542502918</v>
      </c>
      <c r="F3343" s="10">
        <v>66.29</v>
      </c>
      <c r="G3343" s="10">
        <v>1383783.91183265</v>
      </c>
    </row>
    <row r="3344" ht="14.25" customHeight="1">
      <c r="A3344" s="10">
        <v>3316.0</v>
      </c>
      <c r="B3344" s="10">
        <v>1468526.3609419044</v>
      </c>
      <c r="C3344" s="10">
        <v>-74007.94547427446</v>
      </c>
      <c r="D3344" s="10">
        <v>-0.7320067932821374</v>
      </c>
      <c r="F3344" s="10">
        <v>66.31</v>
      </c>
      <c r="G3344" s="10">
        <v>1383842.18505959</v>
      </c>
    </row>
    <row r="3345" ht="14.25" customHeight="1">
      <c r="A3345" s="10">
        <v>3317.0</v>
      </c>
      <c r="B3345" s="10">
        <v>1941804.9368637893</v>
      </c>
      <c r="C3345" s="10">
        <v>123905.22746444074</v>
      </c>
      <c r="D3345" s="10">
        <v>1.225536902097447</v>
      </c>
      <c r="F3345" s="10">
        <v>66.33000000000001</v>
      </c>
      <c r="G3345" s="10">
        <v>1383938.366797</v>
      </c>
    </row>
    <row r="3346" ht="14.25" customHeight="1">
      <c r="A3346" s="10">
        <v>3318.0</v>
      </c>
      <c r="B3346" s="10">
        <v>1174645.8710231506</v>
      </c>
      <c r="C3346" s="10">
        <v>113423.35542575945</v>
      </c>
      <c r="D3346" s="10">
        <v>1.1218615265758294</v>
      </c>
      <c r="F3346" s="10">
        <v>66.35000000000001</v>
      </c>
      <c r="G3346" s="10">
        <v>1383967.46281745</v>
      </c>
    </row>
    <row r="3347" ht="14.25" customHeight="1">
      <c r="A3347" s="10">
        <v>3319.0</v>
      </c>
      <c r="B3347" s="10">
        <v>1172081.8755166715</v>
      </c>
      <c r="C3347" s="10">
        <v>-47362.38535132143</v>
      </c>
      <c r="D3347" s="10">
        <v>-0.46845764466282885</v>
      </c>
      <c r="F3347" s="10">
        <v>66.37</v>
      </c>
      <c r="G3347" s="10">
        <v>1384140.22706634</v>
      </c>
    </row>
    <row r="3348" ht="14.25" customHeight="1">
      <c r="A3348" s="10">
        <v>3320.0</v>
      </c>
      <c r="B3348" s="10">
        <v>870916.6446142728</v>
      </c>
      <c r="C3348" s="10">
        <v>85027.16440074227</v>
      </c>
      <c r="D3348" s="10">
        <v>0.8409970247923659</v>
      </c>
      <c r="F3348" s="10">
        <v>66.39</v>
      </c>
      <c r="G3348" s="10">
        <v>1384328.12218859</v>
      </c>
    </row>
    <row r="3349" ht="14.25" customHeight="1">
      <c r="A3349" s="10">
        <v>3321.0</v>
      </c>
      <c r="B3349" s="10">
        <v>1350071.2263411297</v>
      </c>
      <c r="C3349" s="10">
        <v>75674.07080716034</v>
      </c>
      <c r="D3349" s="10">
        <v>0.7484863084790007</v>
      </c>
      <c r="F3349" s="10">
        <v>66.41000000000001</v>
      </c>
      <c r="G3349" s="10">
        <v>1384432.15329909</v>
      </c>
    </row>
    <row r="3350" ht="14.25" customHeight="1">
      <c r="A3350" s="10">
        <v>3322.0</v>
      </c>
      <c r="B3350" s="10">
        <v>1697995.3401761553</v>
      </c>
      <c r="C3350" s="10">
        <v>98250.46772940457</v>
      </c>
      <c r="D3350" s="10">
        <v>0.9717876825275649</v>
      </c>
      <c r="F3350" s="10">
        <v>66.43</v>
      </c>
      <c r="G3350" s="10">
        <v>1384466.43691294</v>
      </c>
    </row>
    <row r="3351" ht="14.25" customHeight="1">
      <c r="A3351" s="10">
        <v>3323.0</v>
      </c>
      <c r="B3351" s="10">
        <v>1394205.9642976727</v>
      </c>
      <c r="C3351" s="10">
        <v>-78076.6552404128</v>
      </c>
      <c r="D3351" s="10">
        <v>-0.7722500829670527</v>
      </c>
      <c r="F3351" s="10">
        <v>66.45</v>
      </c>
      <c r="G3351" s="10">
        <v>1384478.30454825</v>
      </c>
    </row>
    <row r="3352" ht="14.25" customHeight="1">
      <c r="A3352" s="10">
        <v>3324.0</v>
      </c>
      <c r="B3352" s="10">
        <v>1087489.5585387202</v>
      </c>
      <c r="C3352" s="10">
        <v>12604.35073653981</v>
      </c>
      <c r="D3352" s="10">
        <v>0.12466864611536908</v>
      </c>
      <c r="F3352" s="10">
        <v>66.47000000000001</v>
      </c>
      <c r="G3352" s="10">
        <v>1384787.45743007</v>
      </c>
    </row>
    <row r="3353" ht="14.25" customHeight="1">
      <c r="A3353" s="10">
        <v>3325.0</v>
      </c>
      <c r="B3353" s="10">
        <v>1437284.5296747899</v>
      </c>
      <c r="C3353" s="10">
        <v>-95561.69370564981</v>
      </c>
      <c r="D3353" s="10">
        <v>-0.9451932292107492</v>
      </c>
      <c r="F3353" s="10">
        <v>66.49000000000001</v>
      </c>
      <c r="G3353" s="10">
        <v>1384798.01055846</v>
      </c>
    </row>
    <row r="3354" ht="14.25" customHeight="1">
      <c r="A3354" s="10">
        <v>3326.0</v>
      </c>
      <c r="B3354" s="10">
        <v>1396600.8266920496</v>
      </c>
      <c r="C3354" s="10">
        <v>8799.028406190453</v>
      </c>
      <c r="D3354" s="10">
        <v>0.0870305009325359</v>
      </c>
      <c r="F3354" s="10">
        <v>66.51</v>
      </c>
      <c r="G3354" s="10">
        <v>1384802.46420542</v>
      </c>
    </row>
    <row r="3355" ht="14.25" customHeight="1">
      <c r="A3355" s="10">
        <v>3327.0</v>
      </c>
      <c r="B3355" s="10">
        <v>1215237.250262139</v>
      </c>
      <c r="C3355" s="10">
        <v>197868.2445413412</v>
      </c>
      <c r="D3355" s="10">
        <v>1.957099312119405</v>
      </c>
      <c r="F3355" s="10">
        <v>66.53</v>
      </c>
      <c r="G3355" s="10">
        <v>1384965.65417465</v>
      </c>
    </row>
    <row r="3356" ht="14.25" customHeight="1">
      <c r="A3356" s="10">
        <v>3328.0</v>
      </c>
      <c r="B3356" s="10">
        <v>920346.5917545503</v>
      </c>
      <c r="C3356" s="10">
        <v>128660.4249013497</v>
      </c>
      <c r="D3356" s="10">
        <v>1.2725701875765734</v>
      </c>
      <c r="F3356" s="10">
        <v>66.55000000000001</v>
      </c>
      <c r="G3356" s="10">
        <v>1385400.45567306</v>
      </c>
    </row>
    <row r="3357" ht="14.25" customHeight="1">
      <c r="A3357" s="10">
        <v>3329.0</v>
      </c>
      <c r="B3357" s="10">
        <v>1538057.8925569898</v>
      </c>
      <c r="C3357" s="10">
        <v>-31406.735983479768</v>
      </c>
      <c r="D3357" s="10">
        <v>-0.31064156621828076</v>
      </c>
      <c r="F3357" s="10">
        <v>66.57000000000001</v>
      </c>
      <c r="G3357" s="10">
        <v>1385749.14134865</v>
      </c>
    </row>
    <row r="3358" ht="14.25" customHeight="1">
      <c r="A3358" s="10">
        <v>3330.0</v>
      </c>
      <c r="B3358" s="10">
        <v>1359926.8803642807</v>
      </c>
      <c r="C3358" s="10">
        <v>-12692.787337190704</v>
      </c>
      <c r="D3358" s="10">
        <v>-0.12554336560712603</v>
      </c>
      <c r="F3358" s="10">
        <v>66.59</v>
      </c>
      <c r="G3358" s="10">
        <v>1385775.66675636</v>
      </c>
    </row>
    <row r="3359" ht="14.25" customHeight="1">
      <c r="A3359" s="10">
        <v>3331.0</v>
      </c>
      <c r="B3359" s="10">
        <v>1209222.4069346061</v>
      </c>
      <c r="C3359" s="10">
        <v>153213.74681933387</v>
      </c>
      <c r="D3359" s="10">
        <v>1.5154251719492335</v>
      </c>
      <c r="F3359" s="10">
        <v>66.61</v>
      </c>
      <c r="G3359" s="10">
        <v>1385776.50721725</v>
      </c>
    </row>
    <row r="3360" ht="14.25" customHeight="1">
      <c r="A3360" s="10">
        <v>3332.0</v>
      </c>
      <c r="B3360" s="10">
        <v>1541867.152449404</v>
      </c>
      <c r="C3360" s="10">
        <v>5266.243951036129</v>
      </c>
      <c r="D3360" s="10">
        <v>0.052088006531398744</v>
      </c>
      <c r="F3360" s="10">
        <v>66.63000000000001</v>
      </c>
      <c r="G3360" s="10">
        <v>1385783.51709251</v>
      </c>
    </row>
    <row r="3361" ht="14.25" customHeight="1">
      <c r="A3361" s="10">
        <v>3333.0</v>
      </c>
      <c r="B3361" s="10">
        <v>878567.8874905105</v>
      </c>
      <c r="C3361" s="10">
        <v>17678.25873384357</v>
      </c>
      <c r="D3361" s="10">
        <v>0.1748542727898181</v>
      </c>
      <c r="F3361" s="10">
        <v>66.65</v>
      </c>
      <c r="G3361" s="10">
        <v>1385978.98411983</v>
      </c>
    </row>
    <row r="3362" ht="14.25" customHeight="1">
      <c r="A3362" s="10">
        <v>3334.0</v>
      </c>
      <c r="B3362" s="10">
        <v>1482766.2188090123</v>
      </c>
      <c r="C3362" s="10">
        <v>-41189.37204836239</v>
      </c>
      <c r="D3362" s="10">
        <v>-0.40740085347872906</v>
      </c>
      <c r="F3362" s="10">
        <v>66.67</v>
      </c>
      <c r="G3362" s="10">
        <v>1386306.10339466</v>
      </c>
    </row>
    <row r="3363" ht="14.25" customHeight="1">
      <c r="A3363" s="10">
        <v>3335.0</v>
      </c>
      <c r="B3363" s="10">
        <v>1346942.0848206994</v>
      </c>
      <c r="C3363" s="10">
        <v>41276.44462924055</v>
      </c>
      <c r="D3363" s="10">
        <v>0.4082620815577273</v>
      </c>
      <c r="F3363" s="10">
        <v>66.69000000000001</v>
      </c>
      <c r="G3363" s="10">
        <v>1386351.14530393</v>
      </c>
    </row>
    <row r="3364" ht="14.25" customHeight="1">
      <c r="A3364" s="10">
        <v>3336.0</v>
      </c>
      <c r="B3364" s="10">
        <v>1335968.2147596641</v>
      </c>
      <c r="C3364" s="10">
        <v>-202984.25960452412</v>
      </c>
      <c r="D3364" s="10">
        <v>-2.0077014164851503</v>
      </c>
      <c r="F3364" s="10">
        <v>66.71000000000001</v>
      </c>
      <c r="G3364" s="10">
        <v>1386473.36538138</v>
      </c>
    </row>
    <row r="3365" ht="14.25" customHeight="1">
      <c r="A3365" s="10">
        <v>3337.0</v>
      </c>
      <c r="B3365" s="10">
        <v>1624126.6846402101</v>
      </c>
      <c r="C3365" s="10">
        <v>-33790.267596110236</v>
      </c>
      <c r="D3365" s="10">
        <v>-0.33421689074954636</v>
      </c>
      <c r="F3365" s="10">
        <v>66.73</v>
      </c>
      <c r="G3365" s="10">
        <v>1387114.41986755</v>
      </c>
    </row>
    <row r="3366" ht="14.25" customHeight="1">
      <c r="A3366" s="10">
        <v>3338.0</v>
      </c>
      <c r="B3366" s="10">
        <v>1237093.2823229095</v>
      </c>
      <c r="C3366" s="10">
        <v>10290.802625700599</v>
      </c>
      <c r="D3366" s="10">
        <v>0.10178552292006245</v>
      </c>
      <c r="F3366" s="10">
        <v>66.75</v>
      </c>
      <c r="G3366" s="10">
        <v>1387701.11105295</v>
      </c>
    </row>
    <row r="3367" ht="14.25" customHeight="1">
      <c r="A3367" s="10">
        <v>3339.0</v>
      </c>
      <c r="B3367" s="10">
        <v>1113696.5452275802</v>
      </c>
      <c r="C3367" s="10">
        <v>-129275.31994811923</v>
      </c>
      <c r="D3367" s="10">
        <v>-1.2786520663330547</v>
      </c>
      <c r="F3367" s="10">
        <v>66.77000000000001</v>
      </c>
      <c r="G3367" s="10">
        <v>1387864.88962707</v>
      </c>
    </row>
    <row r="3368" ht="14.25" customHeight="1">
      <c r="A3368" s="10">
        <v>3340.0</v>
      </c>
      <c r="B3368" s="10">
        <v>1077685.1781530685</v>
      </c>
      <c r="C3368" s="10">
        <v>73443.73730698158</v>
      </c>
      <c r="D3368" s="10">
        <v>0.7264262544813783</v>
      </c>
      <c r="F3368" s="10">
        <v>66.79</v>
      </c>
      <c r="G3368" s="10">
        <v>1387987.80302448</v>
      </c>
    </row>
    <row r="3369" ht="14.25" customHeight="1">
      <c r="A3369" s="10">
        <v>3341.0</v>
      </c>
      <c r="B3369" s="10">
        <v>1183035.7073806901</v>
      </c>
      <c r="C3369" s="10">
        <v>77778.72449231986</v>
      </c>
      <c r="D3369" s="10">
        <v>0.769303273267985</v>
      </c>
      <c r="F3369" s="10">
        <v>66.81</v>
      </c>
      <c r="G3369" s="10">
        <v>1388209.21929932</v>
      </c>
    </row>
    <row r="3370" ht="14.25" customHeight="1">
      <c r="A3370" s="10">
        <v>3342.0</v>
      </c>
      <c r="B3370" s="10">
        <v>1353582.8330532678</v>
      </c>
      <c r="C3370" s="10">
        <v>-131305.74203285784</v>
      </c>
      <c r="D3370" s="10">
        <v>-1.2987348121751938</v>
      </c>
      <c r="F3370" s="10">
        <v>66.83000000000001</v>
      </c>
      <c r="G3370" s="10">
        <v>1388218.52944994</v>
      </c>
    </row>
    <row r="3371" ht="14.25" customHeight="1">
      <c r="A3371" s="10">
        <v>3343.0</v>
      </c>
      <c r="B3371" s="10">
        <v>1032117.8148756482</v>
      </c>
      <c r="C3371" s="10">
        <v>122959.31612989178</v>
      </c>
      <c r="D3371" s="10">
        <v>1.2161809671597166</v>
      </c>
      <c r="F3371" s="10">
        <v>66.85000000000001</v>
      </c>
      <c r="G3371" s="10">
        <v>1388530.1566836</v>
      </c>
    </row>
    <row r="3372" ht="14.25" customHeight="1">
      <c r="A3372" s="10">
        <v>3344.0</v>
      </c>
      <c r="B3372" s="10">
        <v>1436728.3229313712</v>
      </c>
      <c r="C3372" s="10">
        <v>76544.69444338884</v>
      </c>
      <c r="D3372" s="10">
        <v>0.757097578688262</v>
      </c>
      <c r="F3372" s="10">
        <v>66.87</v>
      </c>
      <c r="G3372" s="10">
        <v>1388596.243304</v>
      </c>
    </row>
    <row r="3373" ht="14.25" customHeight="1">
      <c r="A3373" s="10">
        <v>3345.0</v>
      </c>
      <c r="B3373" s="10">
        <v>1263182.7863664855</v>
      </c>
      <c r="C3373" s="10">
        <v>13311.978197004413</v>
      </c>
      <c r="D3373" s="10">
        <v>0.1316677339140316</v>
      </c>
      <c r="F3373" s="10">
        <v>66.89</v>
      </c>
      <c r="G3373" s="10">
        <v>1388782.88740135</v>
      </c>
    </row>
    <row r="3374" ht="14.25" customHeight="1">
      <c r="A3374" s="10">
        <v>3346.0</v>
      </c>
      <c r="B3374" s="10">
        <v>1493901.1600444193</v>
      </c>
      <c r="C3374" s="10">
        <v>-1806.0168469892815</v>
      </c>
      <c r="D3374" s="10">
        <v>-0.017863171208254664</v>
      </c>
      <c r="F3374" s="10">
        <v>66.91000000000001</v>
      </c>
      <c r="G3374" s="10">
        <v>1388840.17386976</v>
      </c>
    </row>
    <row r="3375" ht="14.25" customHeight="1">
      <c r="A3375" s="10">
        <v>3347.0</v>
      </c>
      <c r="B3375" s="10">
        <v>1614021.9437842974</v>
      </c>
      <c r="C3375" s="10">
        <v>-9100.970325887436</v>
      </c>
      <c r="D3375" s="10">
        <v>-0.09001698481583287</v>
      </c>
      <c r="F3375" s="10">
        <v>66.93</v>
      </c>
      <c r="G3375" s="10">
        <v>1389047.55777646</v>
      </c>
    </row>
    <row r="3376" ht="14.25" customHeight="1">
      <c r="A3376" s="10">
        <v>3348.0</v>
      </c>
      <c r="B3376" s="10">
        <v>1382689.572349693</v>
      </c>
      <c r="C3376" s="10">
        <v>-68330.11796895298</v>
      </c>
      <c r="D3376" s="10">
        <v>-0.67584784604553</v>
      </c>
      <c r="F3376" s="10">
        <v>66.95</v>
      </c>
      <c r="G3376" s="10">
        <v>1389223.60712147</v>
      </c>
    </row>
    <row r="3377" ht="14.25" customHeight="1">
      <c r="A3377" s="10">
        <v>3349.0</v>
      </c>
      <c r="B3377" s="10">
        <v>1558265.8111958145</v>
      </c>
      <c r="C3377" s="10">
        <v>-82565.10153488442</v>
      </c>
      <c r="D3377" s="10">
        <v>-0.8166449537850428</v>
      </c>
      <c r="F3377" s="10">
        <v>66.97000000000001</v>
      </c>
      <c r="G3377" s="10">
        <v>1389287.47386999</v>
      </c>
    </row>
    <row r="3378" ht="14.25" customHeight="1">
      <c r="A3378" s="10">
        <v>3350.0</v>
      </c>
      <c r="B3378" s="10">
        <v>1036991.121238169</v>
      </c>
      <c r="C3378" s="10">
        <v>-101929.81194041308</v>
      </c>
      <c r="D3378" s="10">
        <v>-1.0081797879970749</v>
      </c>
      <c r="F3378" s="10">
        <v>66.99000000000001</v>
      </c>
      <c r="G3378" s="10">
        <v>1389366.7180879</v>
      </c>
    </row>
    <row r="3379" ht="14.25" customHeight="1">
      <c r="A3379" s="10">
        <v>3351.0</v>
      </c>
      <c r="B3379" s="10">
        <v>863788.4959832486</v>
      </c>
      <c r="C3379" s="10">
        <v>175544.17140363145</v>
      </c>
      <c r="D3379" s="10">
        <v>1.736293652864735</v>
      </c>
      <c r="F3379" s="10">
        <v>67.01</v>
      </c>
      <c r="G3379" s="10">
        <v>1389763.82152621</v>
      </c>
    </row>
    <row r="3380" ht="14.25" customHeight="1">
      <c r="A3380" s="10">
        <v>3352.0</v>
      </c>
      <c r="B3380" s="10">
        <v>1488977.5092938573</v>
      </c>
      <c r="C3380" s="10">
        <v>140596.37663398264</v>
      </c>
      <c r="D3380" s="10">
        <v>1.3906277514851957</v>
      </c>
      <c r="F3380" s="10">
        <v>67.03</v>
      </c>
      <c r="G3380" s="10">
        <v>1389773.87348942</v>
      </c>
    </row>
    <row r="3381" ht="14.25" customHeight="1">
      <c r="A3381" s="10">
        <v>3353.0</v>
      </c>
      <c r="B3381" s="10">
        <v>1379761.4563645958</v>
      </c>
      <c r="C3381" s="10">
        <v>-97002.5532940859</v>
      </c>
      <c r="D3381" s="10">
        <v>-0.9594446585693381</v>
      </c>
      <c r="F3381" s="10">
        <v>67.05000000000001</v>
      </c>
      <c r="G3381" s="10">
        <v>1390200.22429844</v>
      </c>
    </row>
    <row r="3382" ht="14.25" customHeight="1">
      <c r="A3382" s="10">
        <v>3354.0</v>
      </c>
      <c r="B3382" s="10">
        <v>1429579.9326760606</v>
      </c>
      <c r="C3382" s="10">
        <v>92150.8587272095</v>
      </c>
      <c r="D3382" s="10">
        <v>0.9114569275341877</v>
      </c>
      <c r="F3382" s="10">
        <v>67.07000000000001</v>
      </c>
      <c r="G3382" s="10">
        <v>1390251.41993408</v>
      </c>
    </row>
    <row r="3383" ht="14.25" customHeight="1">
      <c r="A3383" s="10">
        <v>3355.0</v>
      </c>
      <c r="B3383" s="10">
        <v>1362577.6221813876</v>
      </c>
      <c r="C3383" s="10">
        <v>-86900.64079447766</v>
      </c>
      <c r="D3383" s="10">
        <v>-0.8595274330948734</v>
      </c>
      <c r="F3383" s="10">
        <v>67.09</v>
      </c>
      <c r="G3383" s="10">
        <v>1390377.37493619</v>
      </c>
    </row>
    <row r="3384" ht="14.25" customHeight="1">
      <c r="A3384" s="10">
        <v>3356.0</v>
      </c>
      <c r="B3384" s="10">
        <v>1429800.5312571751</v>
      </c>
      <c r="C3384" s="10">
        <v>-43449.38595324522</v>
      </c>
      <c r="D3384" s="10">
        <v>-0.4297544740350702</v>
      </c>
      <c r="F3384" s="10">
        <v>67.11</v>
      </c>
      <c r="G3384" s="10">
        <v>1390497.56617768</v>
      </c>
    </row>
    <row r="3385" ht="14.25" customHeight="1">
      <c r="A3385" s="10">
        <v>3357.0</v>
      </c>
      <c r="B3385" s="10">
        <v>1581317.8206815887</v>
      </c>
      <c r="C3385" s="10">
        <v>-20702.31994368881</v>
      </c>
      <c r="D3385" s="10">
        <v>-0.2047650254086323</v>
      </c>
      <c r="F3385" s="10">
        <v>67.13000000000001</v>
      </c>
      <c r="G3385" s="10">
        <v>1390620.16815428</v>
      </c>
    </row>
    <row r="3386" ht="14.25" customHeight="1">
      <c r="A3386" s="10">
        <v>3358.0</v>
      </c>
      <c r="B3386" s="10">
        <v>1578396.3315972853</v>
      </c>
      <c r="C3386" s="10">
        <v>106158.38385555474</v>
      </c>
      <c r="D3386" s="10">
        <v>1.050004261679319</v>
      </c>
      <c r="F3386" s="10">
        <v>67.15</v>
      </c>
      <c r="G3386" s="10">
        <v>1390870.09547552</v>
      </c>
    </row>
    <row r="3387" ht="14.25" customHeight="1">
      <c r="A3387" s="10">
        <v>3359.0</v>
      </c>
      <c r="B3387" s="10">
        <v>1291441.366749072</v>
      </c>
      <c r="C3387" s="10">
        <v>76665.50646863808</v>
      </c>
      <c r="D3387" s="10">
        <v>0.7582925209694709</v>
      </c>
      <c r="F3387" s="10">
        <v>67.17</v>
      </c>
      <c r="G3387" s="10">
        <v>1390990.84909223</v>
      </c>
    </row>
    <row r="3388" ht="14.25" customHeight="1">
      <c r="A3388" s="10">
        <v>3360.0</v>
      </c>
      <c r="B3388" s="10">
        <v>1314941.2376212538</v>
      </c>
      <c r="C3388" s="10">
        <v>-128499.4811772739</v>
      </c>
      <c r="D3388" s="10">
        <v>-1.2709783058048982</v>
      </c>
      <c r="F3388" s="10">
        <v>67.19000000000001</v>
      </c>
      <c r="G3388" s="10">
        <v>1391159.43368126</v>
      </c>
    </row>
    <row r="3389" ht="14.25" customHeight="1">
      <c r="A3389" s="10">
        <v>3361.0</v>
      </c>
      <c r="B3389" s="10">
        <v>1479522.7782879344</v>
      </c>
      <c r="C3389" s="10">
        <v>16687.437565485714</v>
      </c>
      <c r="D3389" s="10">
        <v>0.16505413820267692</v>
      </c>
      <c r="F3389" s="10">
        <v>67.21000000000001</v>
      </c>
      <c r="G3389" s="10">
        <v>1391232.52651225</v>
      </c>
    </row>
    <row r="3390" ht="14.25" customHeight="1">
      <c r="A3390" s="10">
        <v>3362.0</v>
      </c>
      <c r="B3390" s="10">
        <v>1659759.4170302537</v>
      </c>
      <c r="C3390" s="10">
        <v>-72173.93231851375</v>
      </c>
      <c r="D3390" s="10">
        <v>-0.7138667127761555</v>
      </c>
      <c r="F3390" s="10">
        <v>67.23</v>
      </c>
      <c r="G3390" s="10">
        <v>1391303.78687124</v>
      </c>
    </row>
    <row r="3391" ht="14.25" customHeight="1">
      <c r="A3391" s="10">
        <v>3363.0</v>
      </c>
      <c r="B3391" s="10">
        <v>1172036.190131314</v>
      </c>
      <c r="C3391" s="10">
        <v>79530.28832224593</v>
      </c>
      <c r="D3391" s="10">
        <v>0.7866278539485668</v>
      </c>
      <c r="F3391" s="10">
        <v>67.25</v>
      </c>
      <c r="G3391" s="10">
        <v>1391788.8486694</v>
      </c>
    </row>
    <row r="3392" ht="14.25" customHeight="1">
      <c r="A3392" s="10">
        <v>3364.0</v>
      </c>
      <c r="B3392" s="10">
        <v>1515042.3306401707</v>
      </c>
      <c r="C3392" s="10">
        <v>125316.80858936929</v>
      </c>
      <c r="D3392" s="10">
        <v>1.2394987404662166</v>
      </c>
      <c r="F3392" s="10">
        <v>67.27000000000001</v>
      </c>
      <c r="G3392" s="10">
        <v>1392083.81787556</v>
      </c>
    </row>
    <row r="3393" ht="14.25" customHeight="1">
      <c r="A3393" s="10">
        <v>3365.0</v>
      </c>
      <c r="B3393" s="10">
        <v>1454111.927431013</v>
      </c>
      <c r="C3393" s="10">
        <v>25491.828266997123</v>
      </c>
      <c r="D3393" s="10">
        <v>0.25213767717832253</v>
      </c>
      <c r="F3393" s="10">
        <v>67.29</v>
      </c>
      <c r="G3393" s="10">
        <v>1392207.64776842</v>
      </c>
    </row>
    <row r="3394" ht="14.25" customHeight="1">
      <c r="A3394" s="10">
        <v>3366.0</v>
      </c>
      <c r="B3394" s="10">
        <v>1533207.9374546367</v>
      </c>
      <c r="C3394" s="10">
        <v>-41917.88879857678</v>
      </c>
      <c r="D3394" s="10">
        <v>-0.4146065556065111</v>
      </c>
      <c r="F3394" s="10">
        <v>67.31</v>
      </c>
      <c r="G3394" s="10">
        <v>1392313.72612955</v>
      </c>
    </row>
    <row r="3395" ht="14.25" customHeight="1">
      <c r="A3395" s="10">
        <v>3367.0</v>
      </c>
      <c r="B3395" s="10">
        <v>1176695.6941205682</v>
      </c>
      <c r="C3395" s="10">
        <v>13746.428619681858</v>
      </c>
      <c r="D3395" s="10">
        <v>0.1359648490238509</v>
      </c>
      <c r="F3395" s="10">
        <v>67.33000000000001</v>
      </c>
      <c r="G3395" s="10">
        <v>1392537.2903549</v>
      </c>
    </row>
    <row r="3396" ht="14.25" customHeight="1">
      <c r="A3396" s="10">
        <v>3368.0</v>
      </c>
      <c r="B3396" s="10">
        <v>1171344.0913981271</v>
      </c>
      <c r="C3396" s="10">
        <v>-17873.6516502772</v>
      </c>
      <c r="D3396" s="10">
        <v>-0.17678688882546179</v>
      </c>
      <c r="F3396" s="10">
        <v>67.35000000000001</v>
      </c>
      <c r="G3396" s="10">
        <v>1392685.28507807</v>
      </c>
    </row>
    <row r="3397" ht="14.25" customHeight="1">
      <c r="A3397" s="10">
        <v>3369.0</v>
      </c>
      <c r="B3397" s="10">
        <v>1544363.626879997</v>
      </c>
      <c r="C3397" s="10">
        <v>-96870.66248470708</v>
      </c>
      <c r="D3397" s="10">
        <v>-0.9581401369018594</v>
      </c>
      <c r="F3397" s="10">
        <v>67.37</v>
      </c>
      <c r="G3397" s="10">
        <v>1392793.81424375</v>
      </c>
    </row>
    <row r="3398" ht="14.25" customHeight="1">
      <c r="A3398" s="10">
        <v>3370.0</v>
      </c>
      <c r="B3398" s="10">
        <v>1151418.934974662</v>
      </c>
      <c r="C3398" s="10">
        <v>24692.85332096787</v>
      </c>
      <c r="D3398" s="10">
        <v>0.24423507855316626</v>
      </c>
      <c r="F3398" s="10">
        <v>67.39</v>
      </c>
      <c r="G3398" s="10">
        <v>1393100.42260615</v>
      </c>
    </row>
    <row r="3399" ht="14.25" customHeight="1">
      <c r="A3399" s="10">
        <v>3371.0</v>
      </c>
      <c r="B3399" s="10">
        <v>1556498.899613738</v>
      </c>
      <c r="C3399" s="10">
        <v>-41493.51544993813</v>
      </c>
      <c r="D3399" s="10">
        <v>-0.41040911204689545</v>
      </c>
      <c r="F3399" s="10">
        <v>67.41000000000001</v>
      </c>
      <c r="G3399" s="10">
        <v>1393482.84962796</v>
      </c>
    </row>
    <row r="3400" ht="14.25" customHeight="1">
      <c r="A3400" s="10">
        <v>3372.0</v>
      </c>
      <c r="B3400" s="10">
        <v>1630871.009418529</v>
      </c>
      <c r="C3400" s="10">
        <v>-33094.2389123491</v>
      </c>
      <c r="D3400" s="10">
        <v>-0.3273325255429824</v>
      </c>
      <c r="F3400" s="10">
        <v>67.43</v>
      </c>
      <c r="G3400" s="10">
        <v>1393746.76046742</v>
      </c>
    </row>
    <row r="3401" ht="14.25" customHeight="1">
      <c r="A3401" s="10">
        <v>3373.0</v>
      </c>
      <c r="B3401" s="10">
        <v>1286465.8975033776</v>
      </c>
      <c r="C3401" s="10">
        <v>-74004.37113145762</v>
      </c>
      <c r="D3401" s="10">
        <v>-0.7319714397372352</v>
      </c>
      <c r="F3401" s="10">
        <v>67.45</v>
      </c>
      <c r="G3401" s="10">
        <v>1393897.39021981</v>
      </c>
    </row>
    <row r="3402" ht="14.25" customHeight="1">
      <c r="A3402" s="10">
        <v>3374.0</v>
      </c>
      <c r="B3402" s="10">
        <v>1401047.3281222205</v>
      </c>
      <c r="C3402" s="10">
        <v>-58232.37960885046</v>
      </c>
      <c r="D3402" s="10">
        <v>-0.5759719066580485</v>
      </c>
      <c r="F3402" s="10">
        <v>67.47000000000001</v>
      </c>
      <c r="G3402" s="10">
        <v>1393995.96182827</v>
      </c>
    </row>
    <row r="3403" ht="14.25" customHeight="1">
      <c r="A3403" s="10">
        <v>3375.0</v>
      </c>
      <c r="B3403" s="10">
        <v>1099543.7021412142</v>
      </c>
      <c r="C3403" s="10">
        <v>-42981.10699841427</v>
      </c>
      <c r="D3403" s="10">
        <v>-0.42512276356276063</v>
      </c>
      <c r="F3403" s="10">
        <v>67.49000000000001</v>
      </c>
      <c r="G3403" s="10">
        <v>1394132.24138654</v>
      </c>
    </row>
    <row r="3404" ht="14.25" customHeight="1">
      <c r="A3404" s="10">
        <v>3376.0</v>
      </c>
      <c r="B3404" s="10">
        <v>1477438.1611409453</v>
      </c>
      <c r="C3404" s="10">
        <v>161139.2554860846</v>
      </c>
      <c r="D3404" s="10">
        <v>1.5938157575424337</v>
      </c>
      <c r="F3404" s="10">
        <v>67.51</v>
      </c>
      <c r="G3404" s="10">
        <v>1394423.55564398</v>
      </c>
    </row>
    <row r="3405" ht="14.25" customHeight="1">
      <c r="A3405" s="10">
        <v>3377.0</v>
      </c>
      <c r="B3405" s="10">
        <v>1592832.6261345912</v>
      </c>
      <c r="C3405" s="10">
        <v>12565.945865378715</v>
      </c>
      <c r="D3405" s="10">
        <v>0.124288786542118</v>
      </c>
      <c r="F3405" s="10">
        <v>67.53</v>
      </c>
      <c r="G3405" s="10">
        <v>1394518.41546763</v>
      </c>
    </row>
    <row r="3406" ht="14.25" customHeight="1">
      <c r="A3406" s="10">
        <v>3378.0</v>
      </c>
      <c r="B3406" s="10">
        <v>1145454.5562295518</v>
      </c>
      <c r="C3406" s="10">
        <v>-553.2904364317656</v>
      </c>
      <c r="D3406" s="10">
        <v>-0.0054725523797559735</v>
      </c>
      <c r="F3406" s="10">
        <v>67.55000000000001</v>
      </c>
      <c r="G3406" s="10">
        <v>1394637.64997722</v>
      </c>
    </row>
    <row r="3407" ht="14.25" customHeight="1">
      <c r="A3407" s="10">
        <v>3379.0</v>
      </c>
      <c r="B3407" s="10">
        <v>1194440.195051561</v>
      </c>
      <c r="C3407" s="10">
        <v>-80657.72718441114</v>
      </c>
      <c r="D3407" s="10">
        <v>-0.7977792634469171</v>
      </c>
      <c r="F3407" s="10">
        <v>67.57000000000001</v>
      </c>
      <c r="G3407" s="10">
        <v>1394840.52250026</v>
      </c>
    </row>
    <row r="3408" ht="14.25" customHeight="1">
      <c r="A3408" s="10">
        <v>3380.0</v>
      </c>
      <c r="B3408" s="10">
        <v>1081125.4034995802</v>
      </c>
      <c r="C3408" s="10">
        <v>-5575.188023820287</v>
      </c>
      <c r="D3408" s="10">
        <v>-0.05514374816255732</v>
      </c>
      <c r="F3408" s="10">
        <v>67.59</v>
      </c>
      <c r="G3408" s="10">
        <v>1394900.98458355</v>
      </c>
    </row>
    <row r="3409" ht="14.25" customHeight="1">
      <c r="A3409" s="10">
        <v>3381.0</v>
      </c>
      <c r="B3409" s="10">
        <v>1595096.2732746846</v>
      </c>
      <c r="C3409" s="10">
        <v>-237298.36375080445</v>
      </c>
      <c r="D3409" s="10">
        <v>-2.3470995335319094</v>
      </c>
      <c r="F3409" s="10">
        <v>67.61</v>
      </c>
      <c r="G3409" s="10">
        <v>1394970.59858556</v>
      </c>
    </row>
    <row r="3410" ht="14.25" customHeight="1">
      <c r="A3410" s="10">
        <v>3382.0</v>
      </c>
      <c r="B3410" s="10">
        <v>914403.6433530438</v>
      </c>
      <c r="C3410" s="10">
        <v>196903.42119206628</v>
      </c>
      <c r="D3410" s="10">
        <v>1.9475563199249792</v>
      </c>
      <c r="F3410" s="10">
        <v>67.63000000000001</v>
      </c>
      <c r="G3410" s="10">
        <v>1395218.58026292</v>
      </c>
    </row>
    <row r="3411" ht="14.25" customHeight="1">
      <c r="A3411" s="10">
        <v>3383.0</v>
      </c>
      <c r="B3411" s="10">
        <v>1854769.69059005</v>
      </c>
      <c r="C3411" s="10">
        <v>14343.920484879985</v>
      </c>
      <c r="D3411" s="10">
        <v>0.1418745942742156</v>
      </c>
      <c r="F3411" s="10">
        <v>67.65</v>
      </c>
      <c r="G3411" s="10">
        <v>1395855.6562817</v>
      </c>
    </row>
    <row r="3412" ht="14.25" customHeight="1">
      <c r="A3412" s="10">
        <v>3384.0</v>
      </c>
      <c r="B3412" s="10">
        <v>1413059.233371948</v>
      </c>
      <c r="C3412" s="10">
        <v>-110394.81611399795</v>
      </c>
      <c r="D3412" s="10">
        <v>-1.0919064814016322</v>
      </c>
      <c r="F3412" s="10">
        <v>67.67</v>
      </c>
      <c r="G3412" s="10">
        <v>1396082.35204524</v>
      </c>
    </row>
    <row r="3413" ht="14.25" customHeight="1">
      <c r="A3413" s="10">
        <v>3385.0</v>
      </c>
      <c r="B3413" s="10">
        <v>1502246.6725874739</v>
      </c>
      <c r="C3413" s="10">
        <v>-92354.58281135396</v>
      </c>
      <c r="D3413" s="10">
        <v>-0.9134719464972633</v>
      </c>
      <c r="F3413" s="10">
        <v>67.69000000000001</v>
      </c>
      <c r="G3413" s="10">
        <v>1396241.19810412</v>
      </c>
    </row>
    <row r="3414" ht="14.25" customHeight="1">
      <c r="A3414" s="10">
        <v>3386.0</v>
      </c>
      <c r="B3414" s="10">
        <v>1538307.117404854</v>
      </c>
      <c r="C3414" s="10">
        <v>-101153.15887292381</v>
      </c>
      <c r="D3414" s="10">
        <v>-1.000497973324579</v>
      </c>
      <c r="F3414" s="10">
        <v>67.71000000000001</v>
      </c>
      <c r="G3414" s="10">
        <v>1396401.02150011</v>
      </c>
    </row>
    <row r="3415" ht="14.25" customHeight="1">
      <c r="A3415" s="10">
        <v>3387.0</v>
      </c>
      <c r="B3415" s="10">
        <v>1275040.2914940962</v>
      </c>
      <c r="C3415" s="10">
        <v>17700.154936123872</v>
      </c>
      <c r="D3415" s="10">
        <v>0.1750708464119278</v>
      </c>
      <c r="F3415" s="10">
        <v>67.73</v>
      </c>
      <c r="G3415" s="10">
        <v>1397341.85599371</v>
      </c>
    </row>
    <row r="3416" ht="14.25" customHeight="1">
      <c r="A3416" s="10">
        <v>3388.0</v>
      </c>
      <c r="B3416" s="10">
        <v>1341109.0913229268</v>
      </c>
      <c r="C3416" s="10">
        <v>-214287.9825116468</v>
      </c>
      <c r="D3416" s="10">
        <v>-2.119505654589138</v>
      </c>
      <c r="F3416" s="10">
        <v>67.75</v>
      </c>
      <c r="G3416" s="10">
        <v>1397461.55252241</v>
      </c>
    </row>
    <row r="3417" ht="14.25" customHeight="1">
      <c r="A3417" s="10">
        <v>3389.0</v>
      </c>
      <c r="B3417" s="10">
        <v>1433052.2647056621</v>
      </c>
      <c r="C3417" s="10">
        <v>34978.14307403774</v>
      </c>
      <c r="D3417" s="10">
        <v>0.3459660740817394</v>
      </c>
      <c r="F3417" s="10">
        <v>67.77000000000001</v>
      </c>
      <c r="G3417" s="10">
        <v>1397564.15628244</v>
      </c>
    </row>
    <row r="3418" ht="14.25" customHeight="1">
      <c r="A3418" s="10">
        <v>3390.0</v>
      </c>
      <c r="B3418" s="10">
        <v>1234247.9104335576</v>
      </c>
      <c r="C3418" s="10">
        <v>-243353.85674484563</v>
      </c>
      <c r="D3418" s="10">
        <v>-2.4069939405432668</v>
      </c>
      <c r="F3418" s="10">
        <v>67.79</v>
      </c>
      <c r="G3418" s="10">
        <v>1397680.2412138</v>
      </c>
    </row>
    <row r="3419" ht="14.25" customHeight="1">
      <c r="A3419" s="10">
        <v>3391.0</v>
      </c>
      <c r="B3419" s="10">
        <v>1435024.8153276443</v>
      </c>
      <c r="C3419" s="10">
        <v>156768.90796943568</v>
      </c>
      <c r="D3419" s="10">
        <v>1.5505889924878251</v>
      </c>
      <c r="F3419" s="10">
        <v>67.81</v>
      </c>
      <c r="G3419" s="10">
        <v>1397943.51341572</v>
      </c>
    </row>
    <row r="3420" ht="14.25" customHeight="1">
      <c r="A3420" s="10">
        <v>3392.0</v>
      </c>
      <c r="B3420" s="10">
        <v>1263461.2415556307</v>
      </c>
      <c r="C3420" s="10">
        <v>-3795.638573990669</v>
      </c>
      <c r="D3420" s="10">
        <v>-0.037542363907003634</v>
      </c>
      <c r="F3420" s="10">
        <v>67.83000000000001</v>
      </c>
      <c r="G3420" s="10">
        <v>1397956.19564623</v>
      </c>
    </row>
    <row r="3421" ht="14.25" customHeight="1">
      <c r="A3421" s="10">
        <v>3393.0</v>
      </c>
      <c r="B3421" s="10">
        <v>1145599.9665042255</v>
      </c>
      <c r="C3421" s="10">
        <v>-209451.45460132754</v>
      </c>
      <c r="D3421" s="10">
        <v>-2.0716679357663255</v>
      </c>
      <c r="F3421" s="10">
        <v>67.85000000000001</v>
      </c>
      <c r="G3421" s="10">
        <v>1398310.20014229</v>
      </c>
    </row>
    <row r="3422" ht="14.25" customHeight="1">
      <c r="A3422" s="10">
        <v>3394.0</v>
      </c>
      <c r="B3422" s="10">
        <v>1339614.858805474</v>
      </c>
      <c r="C3422" s="10">
        <v>-51188.164902623976</v>
      </c>
      <c r="D3422" s="10">
        <v>-0.5062981306161488</v>
      </c>
      <c r="F3422" s="10">
        <v>67.87</v>
      </c>
      <c r="G3422" s="10">
        <v>1398353.5906641</v>
      </c>
    </row>
    <row r="3423" ht="14.25" customHeight="1">
      <c r="A3423" s="10">
        <v>3395.0</v>
      </c>
      <c r="B3423" s="10">
        <v>1412162.7079377752</v>
      </c>
      <c r="C3423" s="10">
        <v>-35816.34897288517</v>
      </c>
      <c r="D3423" s="10">
        <v>-0.3542567029891283</v>
      </c>
      <c r="F3423" s="10">
        <v>67.89</v>
      </c>
      <c r="G3423" s="10">
        <v>1398466.62782411</v>
      </c>
    </row>
    <row r="3424" ht="14.25" customHeight="1">
      <c r="A3424" s="10">
        <v>3396.0</v>
      </c>
      <c r="B3424" s="10">
        <v>1794552.5663122965</v>
      </c>
      <c r="C3424" s="10">
        <v>-256786.90574380662</v>
      </c>
      <c r="D3424" s="10">
        <v>-2.539859176278655</v>
      </c>
      <c r="F3424" s="10">
        <v>67.91000000000001</v>
      </c>
      <c r="G3424" s="10">
        <v>1398760.04650838</v>
      </c>
    </row>
    <row r="3425" ht="14.25" customHeight="1">
      <c r="A3425" s="10">
        <v>3397.0</v>
      </c>
      <c r="B3425" s="10">
        <v>1466060.0310982862</v>
      </c>
      <c r="C3425" s="10">
        <v>-81627.87779919617</v>
      </c>
      <c r="D3425" s="10">
        <v>-0.8073749472073363</v>
      </c>
      <c r="F3425" s="10">
        <v>67.93</v>
      </c>
      <c r="G3425" s="10">
        <v>1398979.24870824</v>
      </c>
    </row>
    <row r="3426" ht="14.25" customHeight="1">
      <c r="A3426" s="10">
        <v>3398.0</v>
      </c>
      <c r="B3426" s="10">
        <v>1111070.8408512278</v>
      </c>
      <c r="C3426" s="10">
        <v>-46561.3182304278</v>
      </c>
      <c r="D3426" s="10">
        <v>-0.4605343524999228</v>
      </c>
      <c r="F3426" s="10">
        <v>67.95</v>
      </c>
      <c r="G3426" s="10">
        <v>1399466.89776341</v>
      </c>
    </row>
    <row r="3427" ht="14.25" customHeight="1">
      <c r="A3427" s="10">
        <v>3399.0</v>
      </c>
      <c r="B3427" s="10">
        <v>1453752.757785735</v>
      </c>
      <c r="C3427" s="10">
        <v>-12015.996948164888</v>
      </c>
      <c r="D3427" s="10">
        <v>-0.11884928486727943</v>
      </c>
      <c r="F3427" s="10">
        <v>67.97000000000001</v>
      </c>
      <c r="G3427" s="10">
        <v>1399662.58446726</v>
      </c>
    </row>
    <row r="3428" ht="14.25" customHeight="1">
      <c r="A3428" s="10">
        <v>3400.0</v>
      </c>
      <c r="B3428" s="10">
        <v>1335242.5300803771</v>
      </c>
      <c r="C3428" s="10">
        <v>9280.878350262763</v>
      </c>
      <c r="D3428" s="10">
        <v>0.09179644099671665</v>
      </c>
      <c r="F3428" s="10">
        <v>67.99000000000001</v>
      </c>
      <c r="G3428" s="10">
        <v>1399812.61273423</v>
      </c>
    </row>
    <row r="3429" ht="14.25" customHeight="1">
      <c r="A3429" s="10">
        <v>3401.0</v>
      </c>
      <c r="B3429" s="10">
        <v>1265130.3155444963</v>
      </c>
      <c r="C3429" s="10">
        <v>222725.2224199837</v>
      </c>
      <c r="D3429" s="10">
        <v>2.2029577338202877</v>
      </c>
      <c r="F3429" s="10">
        <v>68.01</v>
      </c>
      <c r="G3429" s="10">
        <v>1399892.25568573</v>
      </c>
    </row>
    <row r="3430" ht="14.25" customHeight="1">
      <c r="A3430" s="10">
        <v>3402.0</v>
      </c>
      <c r="B3430" s="10">
        <v>1121179.8974278579</v>
      </c>
      <c r="C3430" s="10">
        <v>18180.536580482032</v>
      </c>
      <c r="D3430" s="10">
        <v>0.1798222636386153</v>
      </c>
      <c r="F3430" s="10">
        <v>68.03</v>
      </c>
      <c r="G3430" s="10">
        <v>1399906.44964559</v>
      </c>
    </row>
    <row r="3431" ht="14.25" customHeight="1">
      <c r="A3431" s="10">
        <v>3403.0</v>
      </c>
      <c r="B3431" s="10">
        <v>1740027.661452474</v>
      </c>
      <c r="C3431" s="10">
        <v>-43049.99861988402</v>
      </c>
      <c r="D3431" s="10">
        <v>-0.4258041651959624</v>
      </c>
      <c r="F3431" s="10">
        <v>68.05000000000001</v>
      </c>
      <c r="G3431" s="10">
        <v>1399909.04869687</v>
      </c>
    </row>
    <row r="3432" ht="14.25" customHeight="1">
      <c r="A3432" s="10">
        <v>3404.0</v>
      </c>
      <c r="B3432" s="10">
        <v>1443824.5457250248</v>
      </c>
      <c r="C3432" s="10">
        <v>-12307.10683283466</v>
      </c>
      <c r="D3432" s="10">
        <v>-0.12172862994035574</v>
      </c>
      <c r="F3432" s="10">
        <v>68.07000000000001</v>
      </c>
      <c r="G3432" s="10">
        <v>1399979.66695294</v>
      </c>
    </row>
    <row r="3433" ht="14.25" customHeight="1">
      <c r="A3433" s="10">
        <v>3405.0</v>
      </c>
      <c r="B3433" s="10">
        <v>1154169.5089032508</v>
      </c>
      <c r="C3433" s="10">
        <v>97704.11532939924</v>
      </c>
      <c r="D3433" s="10">
        <v>0.9663837537228</v>
      </c>
      <c r="F3433" s="10">
        <v>68.09</v>
      </c>
      <c r="G3433" s="10">
        <v>1400104.87076026</v>
      </c>
    </row>
    <row r="3434" ht="14.25" customHeight="1">
      <c r="A3434" s="10">
        <v>3406.0</v>
      </c>
      <c r="B3434" s="10">
        <v>1801851.2323840589</v>
      </c>
      <c r="C3434" s="10">
        <v>62818.84168501105</v>
      </c>
      <c r="D3434" s="10">
        <v>0.6213362438973179</v>
      </c>
      <c r="F3434" s="10">
        <v>68.11</v>
      </c>
      <c r="G3434" s="10">
        <v>1400111.49672765</v>
      </c>
    </row>
    <row r="3435" ht="14.25" customHeight="1">
      <c r="A3435" s="10">
        <v>3407.0</v>
      </c>
      <c r="B3435" s="10">
        <v>946257.7492954432</v>
      </c>
      <c r="C3435" s="10">
        <v>-294469.7787774382</v>
      </c>
      <c r="D3435" s="10">
        <v>-2.9125775225891197</v>
      </c>
      <c r="F3435" s="10">
        <v>68.13000000000001</v>
      </c>
      <c r="G3435" s="10">
        <v>1400268.14247393</v>
      </c>
    </row>
    <row r="3436" ht="14.25" customHeight="1">
      <c r="A3436" s="10">
        <v>3408.0</v>
      </c>
      <c r="B3436" s="10">
        <v>1209291.2045076438</v>
      </c>
      <c r="C3436" s="10">
        <v>25852.89186961623</v>
      </c>
      <c r="D3436" s="10">
        <v>0.2557089289977097</v>
      </c>
      <c r="F3436" s="10">
        <v>68.15</v>
      </c>
      <c r="G3436" s="10">
        <v>1400496.65545863</v>
      </c>
    </row>
    <row r="3437" ht="14.25" customHeight="1">
      <c r="A3437" s="10">
        <v>3409.0</v>
      </c>
      <c r="B3437" s="10">
        <v>1090747.2985516957</v>
      </c>
      <c r="C3437" s="10">
        <v>-6320.2056413856335</v>
      </c>
      <c r="D3437" s="10">
        <v>-0.06251265907716008</v>
      </c>
      <c r="F3437" s="10">
        <v>68.17</v>
      </c>
      <c r="G3437" s="10">
        <v>1400498.26757475</v>
      </c>
    </row>
    <row r="3438" ht="14.25" customHeight="1">
      <c r="A3438" s="10">
        <v>3410.0</v>
      </c>
      <c r="B3438" s="10">
        <v>887637.1274526529</v>
      </c>
      <c r="C3438" s="10">
        <v>-121558.75668337184</v>
      </c>
      <c r="D3438" s="10">
        <v>-1.2023281433490023</v>
      </c>
      <c r="F3438" s="10">
        <v>68.19000000000001</v>
      </c>
      <c r="G3438" s="10">
        <v>1400609.03407812</v>
      </c>
    </row>
    <row r="3439" ht="14.25" customHeight="1">
      <c r="A3439" s="10">
        <v>3411.0</v>
      </c>
      <c r="B3439" s="10">
        <v>1198891.6327958207</v>
      </c>
      <c r="C3439" s="10">
        <v>107396.98988423939</v>
      </c>
      <c r="D3439" s="10">
        <v>1.06225521691645</v>
      </c>
      <c r="F3439" s="10">
        <v>68.21000000000001</v>
      </c>
      <c r="G3439" s="10">
        <v>1400961.27878844</v>
      </c>
    </row>
    <row r="3440" ht="14.25" customHeight="1">
      <c r="A3440" s="10">
        <v>3412.0</v>
      </c>
      <c r="B3440" s="10">
        <v>1740964.2807755147</v>
      </c>
      <c r="C3440" s="10">
        <v>57962.81686883536</v>
      </c>
      <c r="D3440" s="10">
        <v>0.5733056827054408</v>
      </c>
      <c r="F3440" s="10">
        <v>68.23</v>
      </c>
      <c r="G3440" s="10">
        <v>1401560.91703546</v>
      </c>
    </row>
    <row r="3441" ht="14.25" customHeight="1">
      <c r="A3441" s="10">
        <v>3413.0</v>
      </c>
      <c r="B3441" s="10">
        <v>1381109.674701368</v>
      </c>
      <c r="C3441" s="10">
        <v>-231782.0187358579</v>
      </c>
      <c r="D3441" s="10">
        <v>-2.292537796962252</v>
      </c>
      <c r="F3441" s="10">
        <v>68.25</v>
      </c>
      <c r="G3441" s="10">
        <v>1401613.91976932</v>
      </c>
    </row>
    <row r="3442" ht="14.25" customHeight="1">
      <c r="A3442" s="10">
        <v>3414.0</v>
      </c>
      <c r="B3442" s="10">
        <v>1130970.2352164527</v>
      </c>
      <c r="C3442" s="10">
        <v>42231.2837387973</v>
      </c>
      <c r="D3442" s="10">
        <v>0.4177063204189448</v>
      </c>
      <c r="F3442" s="10">
        <v>68.27000000000001</v>
      </c>
      <c r="G3442" s="10">
        <v>1401767.90425175</v>
      </c>
    </row>
    <row r="3443" ht="14.25" customHeight="1">
      <c r="A3443" s="10">
        <v>3415.0</v>
      </c>
      <c r="B3443" s="10">
        <v>1649178.4179333472</v>
      </c>
      <c r="C3443" s="10">
        <v>38914.839524682844</v>
      </c>
      <c r="D3443" s="10">
        <v>0.38490363040079145</v>
      </c>
      <c r="F3443" s="10">
        <v>68.29</v>
      </c>
      <c r="G3443" s="10">
        <v>1402146.87334661</v>
      </c>
    </row>
    <row r="3444" ht="14.25" customHeight="1">
      <c r="A3444" s="10">
        <v>3416.0</v>
      </c>
      <c r="B3444" s="10">
        <v>1597056.354720187</v>
      </c>
      <c r="C3444" s="10">
        <v>243179.65108249313</v>
      </c>
      <c r="D3444" s="10">
        <v>2.4052708859786107</v>
      </c>
      <c r="F3444" s="10">
        <v>68.31</v>
      </c>
      <c r="G3444" s="10">
        <v>1402818.21016585</v>
      </c>
    </row>
    <row r="3445" ht="14.25" customHeight="1">
      <c r="A3445" s="10">
        <v>3417.0</v>
      </c>
      <c r="B3445" s="10">
        <v>1735882.0712714065</v>
      </c>
      <c r="C3445" s="10">
        <v>-24916.035640906543</v>
      </c>
      <c r="D3445" s="10">
        <v>-0.24644255740274956</v>
      </c>
      <c r="F3445" s="10">
        <v>68.33000000000001</v>
      </c>
      <c r="G3445" s="10">
        <v>1403176.42908766</v>
      </c>
    </row>
    <row r="3446" ht="14.25" customHeight="1">
      <c r="A3446" s="10">
        <v>3418.0</v>
      </c>
      <c r="B3446" s="10">
        <v>1169708.4610552725</v>
      </c>
      <c r="C3446" s="10">
        <v>33135.91265730746</v>
      </c>
      <c r="D3446" s="10">
        <v>0.32774471729098376</v>
      </c>
      <c r="F3446" s="10">
        <v>68.35000000000001</v>
      </c>
      <c r="G3446" s="10">
        <v>1403219.37057344</v>
      </c>
    </row>
    <row r="3447" ht="14.25" customHeight="1">
      <c r="A3447" s="10">
        <v>3419.0</v>
      </c>
      <c r="B3447" s="10">
        <v>1191399.448277601</v>
      </c>
      <c r="C3447" s="10">
        <v>-174438.79348420107</v>
      </c>
      <c r="D3447" s="10">
        <v>-1.7253604464234298</v>
      </c>
      <c r="F3447" s="10">
        <v>68.37</v>
      </c>
      <c r="G3447" s="10">
        <v>1403296.25760751</v>
      </c>
    </row>
    <row r="3448" ht="14.25" customHeight="1">
      <c r="A3448" s="10">
        <v>3420.0</v>
      </c>
      <c r="B3448" s="10">
        <v>1642672.568147761</v>
      </c>
      <c r="C3448" s="10">
        <v>-27325.818142391043</v>
      </c>
      <c r="D3448" s="10">
        <v>-0.2702775274200194</v>
      </c>
      <c r="F3448" s="10">
        <v>68.39</v>
      </c>
      <c r="G3448" s="10">
        <v>1403802.50189063</v>
      </c>
    </row>
    <row r="3449" ht="14.25" customHeight="1">
      <c r="A3449" s="10">
        <v>3421.0</v>
      </c>
      <c r="B3449" s="10">
        <v>1525800.4578128182</v>
      </c>
      <c r="C3449" s="10">
        <v>-72472.54147930816</v>
      </c>
      <c r="D3449" s="10">
        <v>-0.7168202326021285</v>
      </c>
      <c r="F3449" s="10">
        <v>68.41000000000001</v>
      </c>
      <c r="G3449" s="10">
        <v>1404036.26566165</v>
      </c>
    </row>
    <row r="3450" ht="14.25" customHeight="1">
      <c r="A3450" s="10">
        <v>3422.0</v>
      </c>
      <c r="B3450" s="10">
        <v>1229043.7044853875</v>
      </c>
      <c r="C3450" s="10">
        <v>-207921.65213787754</v>
      </c>
      <c r="D3450" s="10">
        <v>-2.0565367793959006</v>
      </c>
      <c r="F3450" s="10">
        <v>68.43</v>
      </c>
      <c r="G3450" s="10">
        <v>1404435.50461839</v>
      </c>
    </row>
    <row r="3451" ht="14.25" customHeight="1">
      <c r="A3451" s="10">
        <v>3423.0</v>
      </c>
      <c r="B3451" s="10">
        <v>913479.3113424678</v>
      </c>
      <c r="C3451" s="10">
        <v>99772.8977035922</v>
      </c>
      <c r="D3451" s="10">
        <v>0.9868459181840199</v>
      </c>
      <c r="F3451" s="10">
        <v>68.45</v>
      </c>
      <c r="G3451" s="10">
        <v>1404540.75846632</v>
      </c>
    </row>
    <row r="3452" ht="14.25" customHeight="1">
      <c r="A3452" s="10">
        <v>3424.0</v>
      </c>
      <c r="B3452" s="10">
        <v>1271874.4511615217</v>
      </c>
      <c r="C3452" s="10">
        <v>97142.32673866837</v>
      </c>
      <c r="D3452" s="10">
        <v>0.9608271467643439</v>
      </c>
      <c r="F3452" s="10">
        <v>68.47000000000001</v>
      </c>
      <c r="G3452" s="10">
        <v>1404622.0861056</v>
      </c>
    </row>
    <row r="3453" ht="14.25" customHeight="1">
      <c r="A3453" s="10">
        <v>3425.0</v>
      </c>
      <c r="B3453" s="10">
        <v>1324837.6072677285</v>
      </c>
      <c r="C3453" s="10">
        <v>98287.93400204135</v>
      </c>
      <c r="D3453" s="10">
        <v>0.9721582584963117</v>
      </c>
      <c r="F3453" s="10">
        <v>68.49000000000001</v>
      </c>
      <c r="G3453" s="10">
        <v>1404896.37630196</v>
      </c>
    </row>
    <row r="3454" ht="14.25" customHeight="1">
      <c r="A3454" s="10">
        <v>3426.0</v>
      </c>
      <c r="B3454" s="10">
        <v>1004960.1483325656</v>
      </c>
      <c r="C3454" s="10">
        <v>161030.45536420448</v>
      </c>
      <c r="D3454" s="10">
        <v>1.592739624056822</v>
      </c>
      <c r="F3454" s="10">
        <v>68.51</v>
      </c>
      <c r="G3454" s="10">
        <v>1405059.64167422</v>
      </c>
    </row>
    <row r="3455" ht="14.25" customHeight="1">
      <c r="A3455" s="10">
        <v>3427.0</v>
      </c>
      <c r="B3455" s="10">
        <v>1506378.0883831244</v>
      </c>
      <c r="C3455" s="10">
        <v>-151449.13828698453</v>
      </c>
      <c r="D3455" s="10">
        <v>-1.497971567138486</v>
      </c>
      <c r="F3455" s="10">
        <v>68.53</v>
      </c>
      <c r="G3455" s="10">
        <v>1405399.85509824</v>
      </c>
    </row>
    <row r="3456" ht="14.25" customHeight="1">
      <c r="A3456" s="10">
        <v>3428.0</v>
      </c>
      <c r="B3456" s="10">
        <v>1542275.6819039579</v>
      </c>
      <c r="C3456" s="10">
        <v>100568.96673162212</v>
      </c>
      <c r="D3456" s="10">
        <v>0.9947197746018009</v>
      </c>
      <c r="F3456" s="10">
        <v>68.55000000000001</v>
      </c>
      <c r="G3456" s="10">
        <v>1405495.70997487</v>
      </c>
    </row>
    <row r="3457" ht="14.25" customHeight="1">
      <c r="A3457" s="10">
        <v>3429.0</v>
      </c>
      <c r="B3457" s="10">
        <v>1168606.2389941248</v>
      </c>
      <c r="C3457" s="10">
        <v>-59019.82779960474</v>
      </c>
      <c r="D3457" s="10">
        <v>-0.5837604950494155</v>
      </c>
      <c r="F3457" s="10">
        <v>68.57000000000001</v>
      </c>
      <c r="G3457" s="10">
        <v>1405505.24370139</v>
      </c>
    </row>
    <row r="3458" ht="14.25" customHeight="1">
      <c r="A3458" s="10">
        <v>3430.0</v>
      </c>
      <c r="B3458" s="10">
        <v>1246131.8435981325</v>
      </c>
      <c r="C3458" s="10">
        <v>-163761.67240851256</v>
      </c>
      <c r="D3458" s="10">
        <v>-1.6197538779663083</v>
      </c>
      <c r="F3458" s="10">
        <v>68.59</v>
      </c>
      <c r="G3458" s="10">
        <v>1405933.01869924</v>
      </c>
    </row>
    <row r="3459" ht="14.25" customHeight="1">
      <c r="A3459" s="10">
        <v>3431.0</v>
      </c>
      <c r="B3459" s="10">
        <v>1524711.3882971127</v>
      </c>
      <c r="C3459" s="10">
        <v>-163481.26706196275</v>
      </c>
      <c r="D3459" s="10">
        <v>-1.616980410641527</v>
      </c>
      <c r="F3459" s="10">
        <v>68.61000000000001</v>
      </c>
      <c r="G3459" s="10">
        <v>1406435.80621744</v>
      </c>
    </row>
    <row r="3460" ht="14.25" customHeight="1">
      <c r="A3460" s="10">
        <v>3432.0</v>
      </c>
      <c r="B3460" s="10">
        <v>1372386.4745770665</v>
      </c>
      <c r="C3460" s="10">
        <v>82720.97653545346</v>
      </c>
      <c r="D3460" s="10">
        <v>0.8181867012094332</v>
      </c>
      <c r="F3460" s="10">
        <v>68.63000000000001</v>
      </c>
      <c r="G3460" s="10">
        <v>1406437.68537388</v>
      </c>
    </row>
    <row r="3461" ht="14.25" customHeight="1">
      <c r="A3461" s="10">
        <v>3433.0</v>
      </c>
      <c r="B3461" s="10">
        <v>1321508.13997724</v>
      </c>
      <c r="C3461" s="10">
        <v>-155174.25347389</v>
      </c>
      <c r="D3461" s="10">
        <v>-1.5348163897463656</v>
      </c>
      <c r="F3461" s="10">
        <v>68.65</v>
      </c>
      <c r="G3461" s="10">
        <v>1406865.49456075</v>
      </c>
    </row>
    <row r="3462" ht="14.25" customHeight="1">
      <c r="A3462" s="10">
        <v>3434.0</v>
      </c>
      <c r="B3462" s="10">
        <v>1617814.6032549576</v>
      </c>
      <c r="C3462" s="10">
        <v>-43602.95434189751</v>
      </c>
      <c r="D3462" s="10">
        <v>-0.431273406941618</v>
      </c>
      <c r="F3462" s="10">
        <v>68.67</v>
      </c>
      <c r="G3462" s="10">
        <v>1407123.79953057</v>
      </c>
    </row>
    <row r="3463" ht="14.25" customHeight="1">
      <c r="A3463" s="10">
        <v>3435.0</v>
      </c>
      <c r="B3463" s="10">
        <v>822214.2772887188</v>
      </c>
      <c r="C3463" s="10">
        <v>39443.12213664211</v>
      </c>
      <c r="D3463" s="10">
        <v>0.3901288323469992</v>
      </c>
      <c r="F3463" s="10">
        <v>68.69000000000001</v>
      </c>
      <c r="G3463" s="10">
        <v>1407291.85081419</v>
      </c>
    </row>
    <row r="3464" ht="14.25" customHeight="1">
      <c r="A3464" s="10">
        <v>3436.0</v>
      </c>
      <c r="B3464" s="10">
        <v>1504100.6540752181</v>
      </c>
      <c r="C3464" s="10">
        <v>-127607.72935299808</v>
      </c>
      <c r="D3464" s="10">
        <v>-1.262158058342164</v>
      </c>
      <c r="F3464" s="10">
        <v>68.71000000000001</v>
      </c>
      <c r="G3464" s="10">
        <v>1408074.53029753</v>
      </c>
    </row>
    <row r="3465" ht="14.25" customHeight="1">
      <c r="A3465" s="10">
        <v>3437.0</v>
      </c>
      <c r="B3465" s="10">
        <v>1752607.727612025</v>
      </c>
      <c r="C3465" s="10">
        <v>160217.5576057348</v>
      </c>
      <c r="D3465" s="10">
        <v>1.584699315984083</v>
      </c>
      <c r="F3465" s="10">
        <v>68.73</v>
      </c>
      <c r="G3465" s="10">
        <v>1408347.44473947</v>
      </c>
    </row>
    <row r="3466" ht="14.25" customHeight="1">
      <c r="A3466" s="10">
        <v>3438.0</v>
      </c>
      <c r="B3466" s="10">
        <v>1463869.765826458</v>
      </c>
      <c r="C3466" s="10">
        <v>183346.827837992</v>
      </c>
      <c r="D3466" s="10">
        <v>1.8134691166476593</v>
      </c>
      <c r="F3466" s="10">
        <v>68.75</v>
      </c>
      <c r="G3466" s="10">
        <v>1408427.75841092</v>
      </c>
    </row>
    <row r="3467" ht="14.25" customHeight="1">
      <c r="A3467" s="10">
        <v>3439.0</v>
      </c>
      <c r="B3467" s="10">
        <v>1572680.523491342</v>
      </c>
      <c r="C3467" s="10">
        <v>64581.33052933798</v>
      </c>
      <c r="D3467" s="10">
        <v>0.638768883039824</v>
      </c>
      <c r="F3467" s="10">
        <v>68.77000000000001</v>
      </c>
      <c r="G3467" s="10">
        <v>1408550.41679305</v>
      </c>
    </row>
    <row r="3468" ht="14.25" customHeight="1">
      <c r="A3468" s="10">
        <v>3440.0</v>
      </c>
      <c r="B3468" s="10">
        <v>1455461.8757342997</v>
      </c>
      <c r="C3468" s="10">
        <v>81530.98993773037</v>
      </c>
      <c r="D3468" s="10">
        <v>0.8064166369566592</v>
      </c>
      <c r="F3468" s="10">
        <v>68.79</v>
      </c>
      <c r="G3468" s="10">
        <v>1409033.07088752</v>
      </c>
    </row>
    <row r="3469" ht="14.25" customHeight="1">
      <c r="A3469" s="10">
        <v>3441.0</v>
      </c>
      <c r="B3469" s="10">
        <v>1321497.322699332</v>
      </c>
      <c r="C3469" s="10">
        <v>192349.27200844814</v>
      </c>
      <c r="D3469" s="10">
        <v>1.9025115869754938</v>
      </c>
      <c r="F3469" s="10">
        <v>68.81</v>
      </c>
      <c r="G3469" s="10">
        <v>1409038.98711763</v>
      </c>
    </row>
    <row r="3470" ht="14.25" customHeight="1">
      <c r="A3470" s="10">
        <v>3442.0</v>
      </c>
      <c r="B3470" s="10">
        <v>1393464.1540852142</v>
      </c>
      <c r="C3470" s="10">
        <v>132069.2525402957</v>
      </c>
      <c r="D3470" s="10">
        <v>1.3062866348153872</v>
      </c>
      <c r="F3470" s="10">
        <v>68.83000000000001</v>
      </c>
      <c r="G3470" s="10">
        <v>1409238.79759641</v>
      </c>
    </row>
    <row r="3471" ht="14.25" customHeight="1">
      <c r="A3471" s="10">
        <v>3443.0</v>
      </c>
      <c r="B3471" s="10">
        <v>1083725.1359038297</v>
      </c>
      <c r="C3471" s="10">
        <v>-167906.6827822727</v>
      </c>
      <c r="D3471" s="10">
        <v>-1.6607518509862733</v>
      </c>
      <c r="F3471" s="10">
        <v>68.85000000000001</v>
      </c>
      <c r="G3471" s="10">
        <v>1409318.57746742</v>
      </c>
    </row>
    <row r="3472" ht="14.25" customHeight="1">
      <c r="A3472" s="10">
        <v>3444.0</v>
      </c>
      <c r="B3472" s="10">
        <v>948664.0587681911</v>
      </c>
      <c r="C3472" s="10">
        <v>38340.024906185805</v>
      </c>
      <c r="D3472" s="10">
        <v>0.3792181840217405</v>
      </c>
      <c r="F3472" s="10">
        <v>68.87</v>
      </c>
      <c r="G3472" s="10">
        <v>1409439.06376516</v>
      </c>
    </row>
    <row r="3473" ht="14.25" customHeight="1">
      <c r="A3473" s="10">
        <v>3445.0</v>
      </c>
      <c r="B3473" s="10">
        <v>1392635.005920286</v>
      </c>
      <c r="C3473" s="10">
        <v>847.8437076739501</v>
      </c>
      <c r="D3473" s="10">
        <v>0.008385955719775783</v>
      </c>
      <c r="F3473" s="10">
        <v>68.89</v>
      </c>
      <c r="G3473" s="10">
        <v>1409439.07587247</v>
      </c>
    </row>
    <row r="3474" ht="14.25" customHeight="1">
      <c r="A3474" s="10">
        <v>3446.0</v>
      </c>
      <c r="B3474" s="10">
        <v>1346544.535618496</v>
      </c>
      <c r="C3474" s="10">
        <v>-51445.098841375904</v>
      </c>
      <c r="D3474" s="10">
        <v>-0.508839444084397</v>
      </c>
      <c r="F3474" s="10">
        <v>68.91000000000001</v>
      </c>
      <c r="G3474" s="10">
        <v>1409684.48511891</v>
      </c>
    </row>
    <row r="3475" ht="14.25" customHeight="1">
      <c r="A3475" s="10">
        <v>3447.0</v>
      </c>
      <c r="B3475" s="10">
        <v>1471526.291101153</v>
      </c>
      <c r="C3475" s="10">
        <v>83984.08865874703</v>
      </c>
      <c r="D3475" s="10">
        <v>0.8306800443093212</v>
      </c>
      <c r="F3475" s="10">
        <v>68.93</v>
      </c>
      <c r="G3475" s="10">
        <v>1409762.1194903</v>
      </c>
    </row>
    <row r="3476" ht="14.25" customHeight="1">
      <c r="A3476" s="10">
        <v>3448.0</v>
      </c>
      <c r="B3476" s="10">
        <v>1882058.0307457387</v>
      </c>
      <c r="C3476" s="10">
        <v>-62157.39410202857</v>
      </c>
      <c r="D3476" s="10">
        <v>-0.6147939176505837</v>
      </c>
      <c r="F3476" s="10">
        <v>68.95</v>
      </c>
      <c r="G3476" s="10">
        <v>1409824.63819646</v>
      </c>
    </row>
    <row r="3477" ht="14.25" customHeight="1">
      <c r="A3477" s="10">
        <v>3449.0</v>
      </c>
      <c r="B3477" s="10">
        <v>1415613.6642794362</v>
      </c>
      <c r="C3477" s="10">
        <v>-52526.759746886324</v>
      </c>
      <c r="D3477" s="10">
        <v>-0.5195380673982486</v>
      </c>
      <c r="F3477" s="10">
        <v>68.97000000000001</v>
      </c>
      <c r="G3477" s="10">
        <v>1409892.08977612</v>
      </c>
    </row>
    <row r="3478" ht="14.25" customHeight="1">
      <c r="A3478" s="10">
        <v>3450.0</v>
      </c>
      <c r="B3478" s="10">
        <v>1191764.0088177673</v>
      </c>
      <c r="C3478" s="10">
        <v>66414.79559411271</v>
      </c>
      <c r="D3478" s="10">
        <v>0.6569035424207834</v>
      </c>
      <c r="F3478" s="10">
        <v>68.99000000000001</v>
      </c>
      <c r="G3478" s="10">
        <v>1409943.30299484</v>
      </c>
    </row>
    <row r="3479" ht="14.25" customHeight="1">
      <c r="A3479" s="10">
        <v>3451.0</v>
      </c>
      <c r="B3479" s="10">
        <v>1132448.4778811433</v>
      </c>
      <c r="C3479" s="10">
        <v>81082.37198471674</v>
      </c>
      <c r="D3479" s="10">
        <v>0.8019793919137137</v>
      </c>
      <c r="F3479" s="10">
        <v>69.01</v>
      </c>
      <c r="G3479" s="10">
        <v>1409977.13109577</v>
      </c>
    </row>
    <row r="3480" ht="14.25" customHeight="1">
      <c r="A3480" s="10">
        <v>3452.0</v>
      </c>
      <c r="B3480" s="10">
        <v>1274835.3515161946</v>
      </c>
      <c r="C3480" s="10">
        <v>49542.25721769547</v>
      </c>
      <c r="D3480" s="10">
        <v>0.4900185865920313</v>
      </c>
      <c r="F3480" s="10">
        <v>69.03</v>
      </c>
      <c r="G3480" s="10">
        <v>1410010.99400055</v>
      </c>
    </row>
    <row r="3481" ht="14.25" customHeight="1">
      <c r="A3481" s="10">
        <v>3453.0</v>
      </c>
      <c r="B3481" s="10">
        <v>1219764.3301897894</v>
      </c>
      <c r="C3481" s="10">
        <v>-110175.95002728933</v>
      </c>
      <c r="D3481" s="10">
        <v>-1.0897416940769322</v>
      </c>
      <c r="F3481" s="10">
        <v>69.05000000000001</v>
      </c>
      <c r="G3481" s="10">
        <v>1410264.40477701</v>
      </c>
    </row>
    <row r="3482" ht="14.25" customHeight="1">
      <c r="A3482" s="10">
        <v>3454.0</v>
      </c>
      <c r="B3482" s="10">
        <v>1292725.189451676</v>
      </c>
      <c r="C3482" s="10">
        <v>170642.63137368392</v>
      </c>
      <c r="D3482" s="10">
        <v>1.6878129042576397</v>
      </c>
      <c r="F3482" s="10">
        <v>69.07000000000001</v>
      </c>
      <c r="G3482" s="10">
        <v>1410331.82513798</v>
      </c>
    </row>
    <row r="3483" ht="14.25" customHeight="1">
      <c r="A3483" s="10">
        <v>3455.0</v>
      </c>
      <c r="B3483" s="10">
        <v>1568322.9984213365</v>
      </c>
      <c r="C3483" s="10">
        <v>84909.5526637435</v>
      </c>
      <c r="D3483" s="10">
        <v>0.8398337363116346</v>
      </c>
      <c r="F3483" s="10">
        <v>69.09</v>
      </c>
      <c r="G3483" s="10">
        <v>1410362.61309221</v>
      </c>
    </row>
    <row r="3484" ht="14.25" customHeight="1">
      <c r="A3484" s="10">
        <v>3456.0</v>
      </c>
      <c r="B3484" s="10">
        <v>1170216.3523316816</v>
      </c>
      <c r="C3484" s="10">
        <v>-1588.7014971915632</v>
      </c>
      <c r="D3484" s="10">
        <v>-0.01571372210090565</v>
      </c>
      <c r="F3484" s="10">
        <v>69.11000000000001</v>
      </c>
      <c r="G3484" s="10">
        <v>1410814.98469241</v>
      </c>
    </row>
    <row r="3485" ht="14.25" customHeight="1">
      <c r="A3485" s="10">
        <v>3457.0</v>
      </c>
      <c r="B3485" s="10">
        <v>1488043.5202980633</v>
      </c>
      <c r="C3485" s="10">
        <v>29649.585903436644</v>
      </c>
      <c r="D3485" s="10">
        <v>0.29326173237523856</v>
      </c>
      <c r="F3485" s="10">
        <v>69.13000000000001</v>
      </c>
      <c r="G3485" s="10">
        <v>1411024.04390917</v>
      </c>
    </row>
    <row r="3486" ht="14.25" customHeight="1">
      <c r="A3486" s="10">
        <v>3458.0</v>
      </c>
      <c r="B3486" s="10">
        <v>1630869.6796958097</v>
      </c>
      <c r="C3486" s="10">
        <v>4076.12781387032</v>
      </c>
      <c r="D3486" s="10">
        <v>0.04031666101414084</v>
      </c>
      <c r="F3486" s="10">
        <v>69.15</v>
      </c>
      <c r="G3486" s="10">
        <v>1411054.31694068</v>
      </c>
    </row>
    <row r="3487" ht="14.25" customHeight="1">
      <c r="A3487" s="10">
        <v>3459.0</v>
      </c>
      <c r="B3487" s="10">
        <v>1186737.9560316498</v>
      </c>
      <c r="C3487" s="10">
        <v>-718.1599180898629</v>
      </c>
      <c r="D3487" s="10">
        <v>-0.007103263512259752</v>
      </c>
      <c r="F3487" s="10">
        <v>69.17</v>
      </c>
      <c r="G3487" s="10">
        <v>1411217.49285109</v>
      </c>
    </row>
    <row r="3488" ht="14.25" customHeight="1">
      <c r="A3488" s="10">
        <v>3460.0</v>
      </c>
      <c r="B3488" s="10">
        <v>1671572.511378786</v>
      </c>
      <c r="C3488" s="10">
        <v>36555.06668666401</v>
      </c>
      <c r="D3488" s="10">
        <v>0.3615633020487107</v>
      </c>
      <c r="F3488" s="10">
        <v>69.19000000000001</v>
      </c>
      <c r="G3488" s="10">
        <v>1411266.41127969</v>
      </c>
    </row>
    <row r="3489" ht="14.25" customHeight="1">
      <c r="A3489" s="10">
        <v>3461.0</v>
      </c>
      <c r="B3489" s="10">
        <v>1245131.172706009</v>
      </c>
      <c r="C3489" s="10">
        <v>-112004.6888446589</v>
      </c>
      <c r="D3489" s="10">
        <v>-1.1078296065149094</v>
      </c>
      <c r="F3489" s="10">
        <v>69.21000000000001</v>
      </c>
      <c r="G3489" s="10">
        <v>1411334.21947555</v>
      </c>
    </row>
    <row r="3490" ht="14.25" customHeight="1">
      <c r="A3490" s="10">
        <v>3462.0</v>
      </c>
      <c r="B3490" s="10">
        <v>1167605.1361473242</v>
      </c>
      <c r="C3490" s="10">
        <v>-89027.86910471413</v>
      </c>
      <c r="D3490" s="10">
        <v>-0.8805676817327235</v>
      </c>
      <c r="F3490" s="10">
        <v>69.23</v>
      </c>
      <c r="G3490" s="10">
        <v>1411730.47725883</v>
      </c>
    </row>
    <row r="3491" ht="14.25" customHeight="1">
      <c r="A3491" s="10">
        <v>3463.0</v>
      </c>
      <c r="B3491" s="10">
        <v>1612701.7666325588</v>
      </c>
      <c r="C3491" s="10">
        <v>68086.51992507116</v>
      </c>
      <c r="D3491" s="10">
        <v>0.6734384368691367</v>
      </c>
      <c r="F3491" s="10">
        <v>69.25</v>
      </c>
      <c r="G3491" s="10">
        <v>1411749.10721654</v>
      </c>
    </row>
    <row r="3492" ht="14.25" customHeight="1">
      <c r="A3492" s="10">
        <v>3464.0</v>
      </c>
      <c r="B3492" s="10">
        <v>1487389.0715924304</v>
      </c>
      <c r="C3492" s="10">
        <v>-130697.68439037027</v>
      </c>
      <c r="D3492" s="10">
        <v>-1.2927205616490427</v>
      </c>
      <c r="F3492" s="10">
        <v>69.27000000000001</v>
      </c>
      <c r="G3492" s="10">
        <v>1411756.61863454</v>
      </c>
    </row>
    <row r="3493" ht="14.25" customHeight="1">
      <c r="A3493" s="10">
        <v>3465.0</v>
      </c>
      <c r="B3493" s="10">
        <v>1406273.7145862402</v>
      </c>
      <c r="C3493" s="10">
        <v>28301.395322039723</v>
      </c>
      <c r="D3493" s="10">
        <v>0.2799268849085623</v>
      </c>
      <c r="F3493" s="10">
        <v>69.29</v>
      </c>
      <c r="G3493" s="10">
        <v>1412097.17677432</v>
      </c>
    </row>
    <row r="3494" ht="14.25" customHeight="1">
      <c r="A3494" s="10">
        <v>3466.0</v>
      </c>
      <c r="B3494" s="10">
        <v>1213525.3168426596</v>
      </c>
      <c r="C3494" s="10">
        <v>145374.36933524045</v>
      </c>
      <c r="D3494" s="10">
        <v>1.4378865031389483</v>
      </c>
      <c r="F3494" s="10">
        <v>69.31</v>
      </c>
      <c r="G3494" s="10">
        <v>1412144.50844423</v>
      </c>
    </row>
    <row r="3495" ht="14.25" customHeight="1">
      <c r="A3495" s="10">
        <v>3467.0</v>
      </c>
      <c r="B3495" s="10">
        <v>1390183.7218975718</v>
      </c>
      <c r="C3495" s="10">
        <v>203164.12718147808</v>
      </c>
      <c r="D3495" s="10">
        <v>2.0094804726037565</v>
      </c>
      <c r="F3495" s="10">
        <v>69.33000000000001</v>
      </c>
      <c r="G3495" s="10">
        <v>1412242.75472737</v>
      </c>
    </row>
    <row r="3496" ht="14.25" customHeight="1">
      <c r="A3496" s="10">
        <v>3468.0</v>
      </c>
      <c r="B3496" s="10">
        <v>1130078.393078011</v>
      </c>
      <c r="C3496" s="10">
        <v>64516.595288479</v>
      </c>
      <c r="D3496" s="10">
        <v>0.6381285918417661</v>
      </c>
      <c r="F3496" s="10">
        <v>69.35000000000001</v>
      </c>
      <c r="G3496" s="10">
        <v>1412274.48600768</v>
      </c>
    </row>
    <row r="3497" ht="14.25" customHeight="1">
      <c r="A3497" s="10">
        <v>3469.0</v>
      </c>
      <c r="B3497" s="10">
        <v>1576662.137338952</v>
      </c>
      <c r="C3497" s="10">
        <v>-25271.758615081897</v>
      </c>
      <c r="D3497" s="10">
        <v>-0.24996098548441276</v>
      </c>
      <c r="F3497" s="10">
        <v>69.37</v>
      </c>
      <c r="G3497" s="10">
        <v>1412449.47858682</v>
      </c>
    </row>
    <row r="3498" ht="14.25" customHeight="1">
      <c r="A3498" s="10">
        <v>3470.0</v>
      </c>
      <c r="B3498" s="10">
        <v>1246669.5799516987</v>
      </c>
      <c r="C3498" s="10">
        <v>-12033.128132658545</v>
      </c>
      <c r="D3498" s="10">
        <v>-0.11901872807159979</v>
      </c>
      <c r="F3498" s="10">
        <v>69.39</v>
      </c>
      <c r="G3498" s="10">
        <v>1412501.24550754</v>
      </c>
    </row>
    <row r="3499" ht="14.25" customHeight="1">
      <c r="A3499" s="10">
        <v>3471.0</v>
      </c>
      <c r="B3499" s="10">
        <v>1575473.9490771135</v>
      </c>
      <c r="C3499" s="10">
        <v>20706.61935940641</v>
      </c>
      <c r="D3499" s="10">
        <v>0.20480755059281705</v>
      </c>
      <c r="F3499" s="10">
        <v>69.41000000000001</v>
      </c>
      <c r="G3499" s="10">
        <v>1412619.70994713</v>
      </c>
    </row>
    <row r="3500" ht="14.25" customHeight="1">
      <c r="A3500" s="10">
        <v>3472.0</v>
      </c>
      <c r="B3500" s="10">
        <v>1541667.6086330125</v>
      </c>
      <c r="C3500" s="10">
        <v>154671.93549156748</v>
      </c>
      <c r="D3500" s="10">
        <v>1.52984800191866</v>
      </c>
      <c r="F3500" s="10">
        <v>69.43</v>
      </c>
      <c r="G3500" s="10">
        <v>1412626.51874178</v>
      </c>
    </row>
    <row r="3501" ht="14.25" customHeight="1">
      <c r="A3501" s="10">
        <v>3473.0</v>
      </c>
      <c r="B3501" s="10">
        <v>1418142.6733762377</v>
      </c>
      <c r="C3501" s="10">
        <v>-17646.017917607678</v>
      </c>
      <c r="D3501" s="10">
        <v>-0.17453538140113825</v>
      </c>
      <c r="F3501" s="10">
        <v>69.45</v>
      </c>
      <c r="G3501" s="10">
        <v>1412776.57712118</v>
      </c>
    </row>
    <row r="3502" ht="14.25" customHeight="1">
      <c r="A3502" s="10">
        <v>3474.0</v>
      </c>
      <c r="B3502" s="10">
        <v>1381517.4814842986</v>
      </c>
      <c r="C3502" s="10">
        <v>192664.25026887143</v>
      </c>
      <c r="D3502" s="10">
        <v>1.9056270122840666</v>
      </c>
      <c r="F3502" s="10">
        <v>69.47000000000001</v>
      </c>
      <c r="G3502" s="10">
        <v>1412806.28576495</v>
      </c>
    </row>
    <row r="3503" ht="14.25" customHeight="1">
      <c r="A3503" s="10">
        <v>3475.0</v>
      </c>
      <c r="B3503" s="10">
        <v>1674743.2730977987</v>
      </c>
      <c r="C3503" s="10">
        <v>-183838.7105871488</v>
      </c>
      <c r="D3503" s="10">
        <v>-1.8183342904012831</v>
      </c>
      <c r="F3503" s="10">
        <v>69.49000000000001</v>
      </c>
      <c r="G3503" s="10">
        <v>1412881.78396931</v>
      </c>
    </row>
    <row r="3504" ht="14.25" customHeight="1">
      <c r="A3504" s="10">
        <v>3476.0</v>
      </c>
      <c r="B3504" s="10">
        <v>1233256.0871630122</v>
      </c>
      <c r="C3504" s="10">
        <v>-131193.98958877218</v>
      </c>
      <c r="D3504" s="10">
        <v>-1.2976294775018375</v>
      </c>
      <c r="F3504" s="10">
        <v>69.51</v>
      </c>
      <c r="G3504" s="10">
        <v>1413105.49480348</v>
      </c>
    </row>
    <row r="3505" ht="14.25" customHeight="1">
      <c r="A3505" s="10">
        <v>3477.0</v>
      </c>
      <c r="B3505" s="10">
        <v>1080595.9838196966</v>
      </c>
      <c r="C3505" s="10">
        <v>-77329.10758443654</v>
      </c>
      <c r="D3505" s="10">
        <v>-0.7648561476406495</v>
      </c>
      <c r="F3505" s="10">
        <v>69.53</v>
      </c>
      <c r="G3505" s="10">
        <v>1413579.81675087</v>
      </c>
    </row>
    <row r="3506" ht="14.25" customHeight="1">
      <c r="A3506" s="10">
        <v>3478.0</v>
      </c>
      <c r="B3506" s="10">
        <v>1269597.4746652471</v>
      </c>
      <c r="C3506" s="10">
        <v>-148574.0376547072</v>
      </c>
      <c r="D3506" s="10">
        <v>-1.4695341719276118</v>
      </c>
      <c r="F3506" s="10">
        <v>69.55000000000001</v>
      </c>
      <c r="G3506" s="10">
        <v>1413729.75740521</v>
      </c>
    </row>
    <row r="3507" ht="14.25" customHeight="1">
      <c r="A3507" s="10">
        <v>3479.0</v>
      </c>
      <c r="B3507" s="10">
        <v>1364164.0241360487</v>
      </c>
      <c r="C3507" s="10">
        <v>-26190.29212007881</v>
      </c>
      <c r="D3507" s="10">
        <v>-0.25904612845394315</v>
      </c>
      <c r="F3507" s="10">
        <v>69.57000000000001</v>
      </c>
      <c r="G3507" s="10">
        <v>1414259.77535829</v>
      </c>
    </row>
    <row r="3508" ht="14.25" customHeight="1">
      <c r="A3508" s="10">
        <v>3480.0</v>
      </c>
      <c r="B3508" s="10">
        <v>1196593.188754626</v>
      </c>
      <c r="C3508" s="10">
        <v>67127.32910214388</v>
      </c>
      <c r="D3508" s="10">
        <v>0.6639511555517447</v>
      </c>
      <c r="F3508" s="10">
        <v>69.59</v>
      </c>
      <c r="G3508" s="10">
        <v>1414286.72242412</v>
      </c>
    </row>
    <row r="3509" ht="14.25" customHeight="1">
      <c r="A3509" s="10">
        <v>3481.0</v>
      </c>
      <c r="B3509" s="10">
        <v>1471689.0815807357</v>
      </c>
      <c r="C3509" s="10">
        <v>-77265.52593675582</v>
      </c>
      <c r="D3509" s="10">
        <v>-0.7642272665423823</v>
      </c>
      <c r="F3509" s="10">
        <v>69.61000000000001</v>
      </c>
      <c r="G3509" s="10">
        <v>1414286.72449431</v>
      </c>
    </row>
    <row r="3510" ht="14.25" customHeight="1">
      <c r="A3510" s="10">
        <v>3482.0</v>
      </c>
      <c r="B3510" s="10">
        <v>1001504.8046607708</v>
      </c>
      <c r="C3510" s="10">
        <v>-57318.64559234679</v>
      </c>
      <c r="D3510" s="10">
        <v>-0.566934235053367</v>
      </c>
      <c r="F3510" s="10">
        <v>69.63000000000001</v>
      </c>
      <c r="G3510" s="10">
        <v>1414294.89797536</v>
      </c>
    </row>
    <row r="3511" ht="14.25" customHeight="1">
      <c r="A3511" s="10">
        <v>3483.0</v>
      </c>
      <c r="B3511" s="10">
        <v>1688151.3313320358</v>
      </c>
      <c r="C3511" s="10">
        <v>49419.17374248407</v>
      </c>
      <c r="D3511" s="10">
        <v>0.48880117757711894</v>
      </c>
      <c r="F3511" s="10">
        <v>69.65</v>
      </c>
      <c r="G3511" s="10">
        <v>1414495.34313381</v>
      </c>
    </row>
    <row r="3512" ht="14.25" customHeight="1">
      <c r="A3512" s="10">
        <v>3484.0</v>
      </c>
      <c r="B3512" s="10">
        <v>1870699.6524204193</v>
      </c>
      <c r="C3512" s="10">
        <v>10375.785521660699</v>
      </c>
      <c r="D3512" s="10">
        <v>0.10262608208917498</v>
      </c>
      <c r="F3512" s="10">
        <v>69.67</v>
      </c>
      <c r="G3512" s="10">
        <v>1415073.61418118</v>
      </c>
    </row>
    <row r="3513" ht="14.25" customHeight="1">
      <c r="A3513" s="10">
        <v>3485.0</v>
      </c>
      <c r="B3513" s="10">
        <v>1313143.9573403446</v>
      </c>
      <c r="C3513" s="10">
        <v>-244651.3443455645</v>
      </c>
      <c r="D3513" s="10">
        <v>-2.419827288798498</v>
      </c>
      <c r="F3513" s="10">
        <v>69.69000000000001</v>
      </c>
      <c r="G3513" s="10">
        <v>1415349.64966796</v>
      </c>
    </row>
    <row r="3514" ht="14.25" customHeight="1">
      <c r="A3514" s="10">
        <v>3486.0</v>
      </c>
      <c r="B3514" s="10">
        <v>1325732.1631828635</v>
      </c>
      <c r="C3514" s="10">
        <v>11126.34717709641</v>
      </c>
      <c r="D3514" s="10">
        <v>0.11004982864821178</v>
      </c>
      <c r="F3514" s="10">
        <v>69.71000000000001</v>
      </c>
      <c r="G3514" s="10">
        <v>1415647.55343723</v>
      </c>
    </row>
    <row r="3515" ht="14.25" customHeight="1">
      <c r="A3515" s="10">
        <v>3487.0</v>
      </c>
      <c r="B3515" s="10">
        <v>1137916.6176225306</v>
      </c>
      <c r="C3515" s="10">
        <v>-171296.1035118336</v>
      </c>
      <c r="D3515" s="10">
        <v>-1.6942763460040726</v>
      </c>
      <c r="F3515" s="10">
        <v>69.73</v>
      </c>
      <c r="G3515" s="10">
        <v>1416238.5774504</v>
      </c>
    </row>
    <row r="3516" ht="14.25" customHeight="1">
      <c r="A3516" s="10">
        <v>3488.0</v>
      </c>
      <c r="B3516" s="10">
        <v>1349470.1832747948</v>
      </c>
      <c r="C3516" s="10">
        <v>94933.48077629507</v>
      </c>
      <c r="D3516" s="10">
        <v>0.9389796243205123</v>
      </c>
      <c r="F3516" s="10">
        <v>69.75</v>
      </c>
      <c r="G3516" s="10">
        <v>1416408.24992088</v>
      </c>
    </row>
    <row r="3517" ht="14.25" customHeight="1">
      <c r="A3517" s="10">
        <v>3489.0</v>
      </c>
      <c r="B3517" s="10">
        <v>1360524.1026508603</v>
      </c>
      <c r="C3517" s="10">
        <v>108830.67968137958</v>
      </c>
      <c r="D3517" s="10">
        <v>1.0764357304307823</v>
      </c>
      <c r="F3517" s="10">
        <v>69.77000000000001</v>
      </c>
      <c r="G3517" s="10">
        <v>1416648.29730637</v>
      </c>
    </row>
    <row r="3518" ht="14.25" customHeight="1">
      <c r="A3518" s="10">
        <v>3490.0</v>
      </c>
      <c r="B3518" s="10">
        <v>1717436.4946997063</v>
      </c>
      <c r="C3518" s="10">
        <v>12123.314431593753</v>
      </c>
      <c r="D3518" s="10">
        <v>0.11991075369207176</v>
      </c>
      <c r="F3518" s="10">
        <v>69.79</v>
      </c>
      <c r="G3518" s="10">
        <v>1416965.97868824</v>
      </c>
    </row>
    <row r="3519" ht="14.25" customHeight="1">
      <c r="A3519" s="10">
        <v>3491.0</v>
      </c>
      <c r="B3519" s="10">
        <v>1458477.0590065573</v>
      </c>
      <c r="C3519" s="10">
        <v>-39499.230424027424</v>
      </c>
      <c r="D3519" s="10">
        <v>-0.39068379502380735</v>
      </c>
      <c r="F3519" s="10">
        <v>69.81</v>
      </c>
      <c r="G3519" s="10">
        <v>1417047.62711066</v>
      </c>
    </row>
    <row r="3520" ht="14.25" customHeight="1">
      <c r="A3520" s="10">
        <v>3492.0</v>
      </c>
      <c r="B3520" s="10">
        <v>1159013.9515425486</v>
      </c>
      <c r="C3520" s="10">
        <v>-18804.874019138515</v>
      </c>
      <c r="D3520" s="10">
        <v>-0.18599753635383717</v>
      </c>
      <c r="F3520" s="10">
        <v>69.83000000000001</v>
      </c>
      <c r="G3520" s="10">
        <v>1417158.53739557</v>
      </c>
    </row>
    <row r="3521" ht="14.25" customHeight="1">
      <c r="A3521" s="10">
        <v>3493.0</v>
      </c>
      <c r="B3521" s="10">
        <v>962963.1440629598</v>
      </c>
      <c r="C3521" s="10">
        <v>-172241.77627305582</v>
      </c>
      <c r="D3521" s="10">
        <v>-1.7036299212317105</v>
      </c>
      <c r="F3521" s="10">
        <v>69.85000000000001</v>
      </c>
      <c r="G3521" s="10">
        <v>1417275.66723223</v>
      </c>
    </row>
    <row r="3522" ht="14.25" customHeight="1">
      <c r="A3522" s="10">
        <v>3494.0</v>
      </c>
      <c r="B3522" s="10">
        <v>1314916.2713839468</v>
      </c>
      <c r="C3522" s="10">
        <v>-120400.93328729668</v>
      </c>
      <c r="D3522" s="10">
        <v>-1.1908762028050965</v>
      </c>
      <c r="F3522" s="10">
        <v>69.87</v>
      </c>
      <c r="G3522" s="10">
        <v>1417403.31186056</v>
      </c>
    </row>
    <row r="3523" ht="14.25" customHeight="1">
      <c r="A3523" s="10">
        <v>3495.0</v>
      </c>
      <c r="B3523" s="10">
        <v>1439856.1896656582</v>
      </c>
      <c r="C3523" s="10">
        <v>-91634.42442167806</v>
      </c>
      <c r="D3523" s="10">
        <v>-0.9063489162590421</v>
      </c>
      <c r="F3523" s="10">
        <v>69.89</v>
      </c>
      <c r="G3523" s="10">
        <v>1417691.11279291</v>
      </c>
    </row>
    <row r="3524" ht="14.25" customHeight="1">
      <c r="A3524" s="10">
        <v>3496.0</v>
      </c>
      <c r="B3524" s="10">
        <v>1500074.1841570681</v>
      </c>
      <c r="C3524" s="10">
        <v>-135038.10039981804</v>
      </c>
      <c r="D3524" s="10">
        <v>-1.3356512765097968</v>
      </c>
      <c r="F3524" s="10">
        <v>69.91000000000001</v>
      </c>
      <c r="G3524" s="10">
        <v>1417819.74021808</v>
      </c>
    </row>
    <row r="3525" ht="14.25" customHeight="1">
      <c r="A3525" s="10">
        <v>3497.0</v>
      </c>
      <c r="B3525" s="10">
        <v>1804059.0395974994</v>
      </c>
      <c r="C3525" s="10">
        <v>-20524.20077013946</v>
      </c>
      <c r="D3525" s="10">
        <v>-0.2030032626111872</v>
      </c>
      <c r="F3525" s="10">
        <v>69.93</v>
      </c>
      <c r="G3525" s="10">
        <v>1417870.98273673</v>
      </c>
    </row>
    <row r="3526" ht="14.25" customHeight="1">
      <c r="A3526" s="10">
        <v>3498.0</v>
      </c>
      <c r="B3526" s="10">
        <v>1345172.976647759</v>
      </c>
      <c r="C3526" s="10">
        <v>81522.7097515408</v>
      </c>
      <c r="D3526" s="10">
        <v>0.8063347382834618</v>
      </c>
      <c r="F3526" s="10">
        <v>69.95</v>
      </c>
      <c r="G3526" s="10">
        <v>1417957.98318173</v>
      </c>
    </row>
    <row r="3527" ht="14.25" customHeight="1">
      <c r="A3527" s="10">
        <v>3499.0</v>
      </c>
      <c r="B3527" s="10">
        <v>1171698.6431133696</v>
      </c>
      <c r="C3527" s="10">
        <v>-61304.6178926297</v>
      </c>
      <c r="D3527" s="10">
        <v>-0.6063591749425002</v>
      </c>
      <c r="F3527" s="10">
        <v>69.97000000000001</v>
      </c>
      <c r="G3527" s="10">
        <v>1418045.71879069</v>
      </c>
    </row>
    <row r="3528" ht="14.25" customHeight="1">
      <c r="A3528" s="10">
        <v>3500.0</v>
      </c>
      <c r="B3528" s="10">
        <v>1223806.6062269702</v>
      </c>
      <c r="C3528" s="10">
        <v>260001.7306036998</v>
      </c>
      <c r="D3528" s="10">
        <v>2.5716567572218003</v>
      </c>
      <c r="F3528" s="10">
        <v>69.99000000000001</v>
      </c>
      <c r="G3528" s="10">
        <v>1418310.08483902</v>
      </c>
    </row>
    <row r="3529" ht="14.25" customHeight="1">
      <c r="A3529" s="10">
        <v>3501.0</v>
      </c>
      <c r="B3529" s="10">
        <v>1345343.6576009241</v>
      </c>
      <c r="C3529" s="10">
        <v>-47493.89394364413</v>
      </c>
      <c r="D3529" s="10">
        <v>-0.4697583858513361</v>
      </c>
      <c r="F3529" s="10">
        <v>70.01</v>
      </c>
      <c r="G3529" s="10">
        <v>1418595.72715016</v>
      </c>
    </row>
    <row r="3530" ht="14.25" customHeight="1">
      <c r="A3530" s="10">
        <v>3502.0</v>
      </c>
      <c r="B3530" s="10">
        <v>884258.3647280042</v>
      </c>
      <c r="C3530" s="10">
        <v>-31275.80034940515</v>
      </c>
      <c r="D3530" s="10">
        <v>-0.30934649211493814</v>
      </c>
      <c r="F3530" s="10">
        <v>70.03</v>
      </c>
      <c r="G3530" s="10">
        <v>1418723.65698422</v>
      </c>
    </row>
    <row r="3531" ht="14.25" customHeight="1">
      <c r="A3531" s="10">
        <v>3503.0</v>
      </c>
      <c r="B3531" s="10">
        <v>1562939.1700056028</v>
      </c>
      <c r="C3531" s="10">
        <v>150412.2241458972</v>
      </c>
      <c r="D3531" s="10">
        <v>1.4877155305675196</v>
      </c>
      <c r="F3531" s="10">
        <v>70.05000000000001</v>
      </c>
      <c r="G3531" s="10">
        <v>1418977.82858253</v>
      </c>
    </row>
    <row r="3532" ht="14.25" customHeight="1">
      <c r="A3532" s="10">
        <v>3504.0</v>
      </c>
      <c r="B3532" s="10">
        <v>1339142.698432032</v>
      </c>
      <c r="C3532" s="10">
        <v>-68845.1535009821</v>
      </c>
      <c r="D3532" s="10">
        <v>-0.6809420221614991</v>
      </c>
      <c r="F3532" s="10">
        <v>70.07000000000001</v>
      </c>
      <c r="G3532" s="10">
        <v>1419158.95904796</v>
      </c>
    </row>
    <row r="3533" ht="14.25" customHeight="1">
      <c r="A3533" s="10">
        <v>3505.0</v>
      </c>
      <c r="B3533" s="10">
        <v>1186537.7239732763</v>
      </c>
      <c r="C3533" s="10">
        <v>92742.07584462361</v>
      </c>
      <c r="D3533" s="10">
        <v>0.9173046097455828</v>
      </c>
      <c r="F3533" s="10">
        <v>70.09</v>
      </c>
      <c r="G3533" s="10">
        <v>1419345.60730258</v>
      </c>
    </row>
    <row r="3534" ht="14.25" customHeight="1">
      <c r="A3534" s="10">
        <v>3506.0</v>
      </c>
      <c r="B3534" s="10">
        <v>1020169.7257650346</v>
      </c>
      <c r="C3534" s="10">
        <v>19625.04168277548</v>
      </c>
      <c r="D3534" s="10">
        <v>0.19410975048929496</v>
      </c>
      <c r="F3534" s="10">
        <v>70.11000000000001</v>
      </c>
      <c r="G3534" s="10">
        <v>1419536.25894992</v>
      </c>
    </row>
    <row r="3535" ht="14.25" customHeight="1">
      <c r="A3535" s="10">
        <v>3507.0</v>
      </c>
      <c r="B3535" s="10">
        <v>1105774.7525909035</v>
      </c>
      <c r="C3535" s="10">
        <v>-84932.22123849357</v>
      </c>
      <c r="D3535" s="10">
        <v>-0.84005794940936</v>
      </c>
      <c r="F3535" s="10">
        <v>70.13000000000001</v>
      </c>
      <c r="G3535" s="10">
        <v>1420070.02039983</v>
      </c>
    </row>
    <row r="3536" ht="14.25" customHeight="1">
      <c r="A3536" s="10">
        <v>3508.0</v>
      </c>
      <c r="B3536" s="10">
        <v>1473041.2875209672</v>
      </c>
      <c r="C3536" s="10">
        <v>-93370.21273798728</v>
      </c>
      <c r="D3536" s="10">
        <v>-0.9235174625697863</v>
      </c>
      <c r="F3536" s="10">
        <v>70.15</v>
      </c>
      <c r="G3536" s="10">
        <v>1420283.55883775</v>
      </c>
    </row>
    <row r="3537" ht="14.25" customHeight="1">
      <c r="A3537" s="10">
        <v>3509.0</v>
      </c>
      <c r="B3537" s="10">
        <v>1325482.1421194074</v>
      </c>
      <c r="C3537" s="10">
        <v>43188.157093772665</v>
      </c>
      <c r="D3537" s="10">
        <v>0.42717067984230045</v>
      </c>
      <c r="F3537" s="10">
        <v>70.17</v>
      </c>
      <c r="G3537" s="10">
        <v>1420469.72651891</v>
      </c>
    </row>
    <row r="3538" ht="14.25" customHeight="1">
      <c r="A3538" s="10">
        <v>3510.0</v>
      </c>
      <c r="B3538" s="10">
        <v>1300118.1422058179</v>
      </c>
      <c r="C3538" s="10">
        <v>47084.43537634215</v>
      </c>
      <c r="D3538" s="10">
        <v>0.46570846322597687</v>
      </c>
      <c r="F3538" s="10">
        <v>70.19000000000001</v>
      </c>
      <c r="G3538" s="10">
        <v>1420648.28086981</v>
      </c>
    </row>
    <row r="3539" ht="14.25" customHeight="1">
      <c r="A3539" s="10">
        <v>3511.0</v>
      </c>
      <c r="B3539" s="10">
        <v>1580656.4517029435</v>
      </c>
      <c r="C3539" s="10">
        <v>29560.72530028643</v>
      </c>
      <c r="D3539" s="10">
        <v>0.29238281910796354</v>
      </c>
      <c r="F3539" s="10">
        <v>70.21000000000001</v>
      </c>
      <c r="G3539" s="10">
        <v>1420858.82358582</v>
      </c>
    </row>
    <row r="3540" ht="14.25" customHeight="1">
      <c r="A3540" s="10">
        <v>3512.0</v>
      </c>
      <c r="B3540" s="10">
        <v>1282538.488298297</v>
      </c>
      <c r="C3540" s="10">
        <v>82542.68924154318</v>
      </c>
      <c r="D3540" s="10">
        <v>0.8164232755466633</v>
      </c>
      <c r="F3540" s="10">
        <v>70.23</v>
      </c>
      <c r="G3540" s="10">
        <v>1420979.1842857</v>
      </c>
    </row>
    <row r="3541" ht="14.25" customHeight="1">
      <c r="A3541" s="10">
        <v>3513.0</v>
      </c>
      <c r="B3541" s="10">
        <v>1421044.8184381598</v>
      </c>
      <c r="C3541" s="10">
        <v>959.1924618002959</v>
      </c>
      <c r="D3541" s="10">
        <v>0.0094872975273567</v>
      </c>
      <c r="F3541" s="10">
        <v>70.25</v>
      </c>
      <c r="G3541" s="10">
        <v>1421047.6461369</v>
      </c>
    </row>
    <row r="3542" ht="14.25" customHeight="1">
      <c r="A3542" s="10">
        <v>3514.0</v>
      </c>
      <c r="B3542" s="10">
        <v>1239179.4697811538</v>
      </c>
      <c r="C3542" s="10">
        <v>85290.97169384616</v>
      </c>
      <c r="D3542" s="10">
        <v>0.8436063220702716</v>
      </c>
      <c r="F3542" s="10">
        <v>70.27000000000001</v>
      </c>
      <c r="G3542" s="10">
        <v>1421135.81495409</v>
      </c>
    </row>
    <row r="3543" ht="14.25" customHeight="1">
      <c r="A3543" s="10">
        <v>3515.0</v>
      </c>
      <c r="B3543" s="10">
        <v>1154697.3115370765</v>
      </c>
      <c r="C3543" s="10">
        <v>-16088.138600116596</v>
      </c>
      <c r="D3543" s="10">
        <v>-0.1591265190660311</v>
      </c>
      <c r="F3543" s="10">
        <v>70.29</v>
      </c>
      <c r="G3543" s="10">
        <v>1421216.50444085</v>
      </c>
    </row>
    <row r="3544" ht="14.25" customHeight="1">
      <c r="A3544" s="10">
        <v>3516.0</v>
      </c>
      <c r="B3544" s="10">
        <v>1418786.9662882048</v>
      </c>
      <c r="C3544" s="10">
        <v>185420.71798840514</v>
      </c>
      <c r="D3544" s="10">
        <v>1.8339818017234941</v>
      </c>
      <c r="F3544" s="10">
        <v>70.31</v>
      </c>
      <c r="G3544" s="10">
        <v>1421518.60190752</v>
      </c>
    </row>
    <row r="3545" ht="14.25" customHeight="1">
      <c r="A3545" s="10">
        <v>3517.0</v>
      </c>
      <c r="B3545" s="10">
        <v>1517389.080341274</v>
      </c>
      <c r="C3545" s="10">
        <v>930.5603627860546</v>
      </c>
      <c r="D3545" s="10">
        <v>0.009204099678125272</v>
      </c>
      <c r="F3545" s="10">
        <v>70.33000000000001</v>
      </c>
      <c r="G3545" s="10">
        <v>1421715.4153436</v>
      </c>
    </row>
    <row r="3546" ht="14.25" customHeight="1">
      <c r="A3546" s="10">
        <v>3518.0</v>
      </c>
      <c r="B3546" s="10">
        <v>1211452.343938738</v>
      </c>
      <c r="C3546" s="10">
        <v>94604.22149127186</v>
      </c>
      <c r="D3546" s="10">
        <v>0.9357229465159381</v>
      </c>
      <c r="F3546" s="10">
        <v>70.35000000000001</v>
      </c>
      <c r="G3546" s="10">
        <v>1422004.01089996</v>
      </c>
    </row>
    <row r="3547" ht="14.25" customHeight="1">
      <c r="A3547" s="10">
        <v>3519.0</v>
      </c>
      <c r="B3547" s="10">
        <v>1218895.2524887854</v>
      </c>
      <c r="C3547" s="10">
        <v>-161911.07073595538</v>
      </c>
      <c r="D3547" s="10">
        <v>-1.601449721739704</v>
      </c>
      <c r="F3547" s="10">
        <v>70.37</v>
      </c>
      <c r="G3547" s="10">
        <v>1422195.87945056</v>
      </c>
    </row>
    <row r="3548" ht="14.25" customHeight="1">
      <c r="A3548" s="10">
        <v>3520.0</v>
      </c>
      <c r="B3548" s="10">
        <v>1352149.0289752746</v>
      </c>
      <c r="C3548" s="10">
        <v>52391.729491045466</v>
      </c>
      <c r="D3548" s="10">
        <v>0.5182024937116572</v>
      </c>
      <c r="F3548" s="10">
        <v>70.39</v>
      </c>
      <c r="G3548" s="10">
        <v>1422230.96012399</v>
      </c>
    </row>
    <row r="3549" ht="14.25" customHeight="1">
      <c r="A3549" s="10">
        <v>3521.0</v>
      </c>
      <c r="B3549" s="10">
        <v>1259568.3214508707</v>
      </c>
      <c r="C3549" s="10">
        <v>101352.20893520932</v>
      </c>
      <c r="D3549" s="10">
        <v>1.0024667619034602</v>
      </c>
      <c r="F3549" s="10">
        <v>70.41000000000001</v>
      </c>
      <c r="G3549" s="10">
        <v>1422890.02088537</v>
      </c>
    </row>
    <row r="3550" ht="14.25" customHeight="1">
      <c r="A3550" s="10">
        <v>3522.0</v>
      </c>
      <c r="B3550" s="10">
        <v>716055.0513592635</v>
      </c>
      <c r="C3550" s="10">
        <v>4025.1806936254725</v>
      </c>
      <c r="D3550" s="10">
        <v>0.03981274703735906</v>
      </c>
      <c r="F3550" s="10">
        <v>70.43</v>
      </c>
      <c r="G3550" s="10">
        <v>1422916.81081583</v>
      </c>
    </row>
    <row r="3551" ht="14.25" customHeight="1">
      <c r="A3551" s="10">
        <v>3523.0</v>
      </c>
      <c r="B3551" s="10">
        <v>1308158.7416951803</v>
      </c>
      <c r="C3551" s="10">
        <v>62115.64561683964</v>
      </c>
      <c r="D3551" s="10">
        <v>0.6143809866528145</v>
      </c>
      <c r="F3551" s="10">
        <v>70.45</v>
      </c>
      <c r="G3551" s="10">
        <v>1423025.10146329</v>
      </c>
    </row>
    <row r="3552" ht="14.25" customHeight="1">
      <c r="A3552" s="10">
        <v>3524.0</v>
      </c>
      <c r="B3552" s="10">
        <v>1422023.890143951</v>
      </c>
      <c r="C3552" s="10">
        <v>6188.144218899077</v>
      </c>
      <c r="D3552" s="10">
        <v>0.06120644988879308</v>
      </c>
      <c r="F3552" s="10">
        <v>70.47000000000001</v>
      </c>
      <c r="G3552" s="10">
        <v>1423125.54126977</v>
      </c>
    </row>
    <row r="3553" ht="14.25" customHeight="1">
      <c r="A3553" s="10">
        <v>3525.0</v>
      </c>
      <c r="B3553" s="10">
        <v>1253593.9123861154</v>
      </c>
      <c r="C3553" s="10">
        <v>-97912.0453036055</v>
      </c>
      <c r="D3553" s="10">
        <v>-0.9684403728151225</v>
      </c>
      <c r="F3553" s="10">
        <v>70.49000000000001</v>
      </c>
      <c r="G3553" s="10">
        <v>1423296.11800043</v>
      </c>
    </row>
    <row r="3554" ht="14.25" customHeight="1">
      <c r="A3554" s="10">
        <v>3526.0</v>
      </c>
      <c r="B3554" s="10">
        <v>1797627.0799466819</v>
      </c>
      <c r="C3554" s="10">
        <v>-22911.596370671876</v>
      </c>
      <c r="D3554" s="10">
        <v>-0.22661680554421035</v>
      </c>
      <c r="F3554" s="10">
        <v>70.51</v>
      </c>
      <c r="G3554" s="10">
        <v>1423908.2579281</v>
      </c>
    </row>
    <row r="3555" ht="14.25" customHeight="1">
      <c r="A3555" s="10">
        <v>3527.0</v>
      </c>
      <c r="B3555" s="10">
        <v>1404093.1623167214</v>
      </c>
      <c r="C3555" s="10">
        <v>-154179.08380701137</v>
      </c>
      <c r="D3555" s="10">
        <v>-1.5249732445008768</v>
      </c>
      <c r="F3555" s="10">
        <v>70.53</v>
      </c>
      <c r="G3555" s="10">
        <v>1424283.37318394</v>
      </c>
    </row>
    <row r="3556" ht="14.25" customHeight="1">
      <c r="A3556" s="10">
        <v>3528.0</v>
      </c>
      <c r="B3556" s="10">
        <v>1574226.3732664543</v>
      </c>
      <c r="C3556" s="10">
        <v>74020.40093914559</v>
      </c>
      <c r="D3556" s="10">
        <v>0.732129989309817</v>
      </c>
      <c r="F3556" s="10">
        <v>70.55000000000001</v>
      </c>
      <c r="G3556" s="10">
        <v>1424389.48332931</v>
      </c>
    </row>
    <row r="3557" ht="14.25" customHeight="1">
      <c r="A3557" s="10">
        <v>3529.0</v>
      </c>
      <c r="B3557" s="10">
        <v>1766770.4703380424</v>
      </c>
      <c r="C3557" s="10">
        <v>-316940.9765877824</v>
      </c>
      <c r="D3557" s="10">
        <v>-3.1348383804597977</v>
      </c>
      <c r="F3557" s="10">
        <v>70.57000000000001</v>
      </c>
      <c r="G3557" s="10">
        <v>1424786.50851268</v>
      </c>
    </row>
    <row r="3558" ht="14.25" customHeight="1">
      <c r="A3558" s="10">
        <v>3530.0</v>
      </c>
      <c r="B3558" s="10">
        <v>1276316.0954884365</v>
      </c>
      <c r="C3558" s="10">
        <v>-77122.26415892644</v>
      </c>
      <c r="D3558" s="10">
        <v>-0.7628102755163952</v>
      </c>
      <c r="F3558" s="10">
        <v>70.59</v>
      </c>
      <c r="G3558" s="10">
        <v>1424994.37541584</v>
      </c>
    </row>
    <row r="3559" ht="14.25" customHeight="1">
      <c r="A3559" s="10">
        <v>3531.0</v>
      </c>
      <c r="B3559" s="10">
        <v>1345047.4923444819</v>
      </c>
      <c r="C3559" s="10">
        <v>-99994.05981699191</v>
      </c>
      <c r="D3559" s="10">
        <v>-0.9890334153289243</v>
      </c>
      <c r="F3559" s="10">
        <v>70.61000000000001</v>
      </c>
      <c r="G3559" s="10">
        <v>1425114.71776614</v>
      </c>
    </row>
    <row r="3560" ht="14.25" customHeight="1">
      <c r="A3560" s="10">
        <v>3532.0</v>
      </c>
      <c r="B3560" s="10">
        <v>1082569.378614239</v>
      </c>
      <c r="C3560" s="10">
        <v>117969.98255354096</v>
      </c>
      <c r="D3560" s="10">
        <v>1.166831859460071</v>
      </c>
      <c r="F3560" s="10">
        <v>70.63000000000001</v>
      </c>
      <c r="G3560" s="10">
        <v>1425366.41343314</v>
      </c>
    </row>
    <row r="3561" ht="14.25" customHeight="1">
      <c r="A3561" s="10">
        <v>3533.0</v>
      </c>
      <c r="B3561" s="10">
        <v>621689.6745836303</v>
      </c>
      <c r="C3561" s="10">
        <v>13841.17030242877</v>
      </c>
      <c r="D3561" s="10">
        <v>0.13690193158888206</v>
      </c>
      <c r="F3561" s="10">
        <v>70.65</v>
      </c>
      <c r="G3561" s="10">
        <v>1425603.49498135</v>
      </c>
    </row>
    <row r="3562" ht="14.25" customHeight="1">
      <c r="A3562" s="10">
        <v>3534.0</v>
      </c>
      <c r="B3562" s="10">
        <v>866763.943377665</v>
      </c>
      <c r="C3562" s="10">
        <v>-621.7594427920412</v>
      </c>
      <c r="D3562" s="10">
        <v>-0.006149773960004023</v>
      </c>
      <c r="F3562" s="10">
        <v>70.67</v>
      </c>
      <c r="G3562" s="10">
        <v>1425632.54197419</v>
      </c>
    </row>
    <row r="3563" ht="14.25" customHeight="1">
      <c r="A3563" s="10">
        <v>3535.0</v>
      </c>
      <c r="B3563" s="10">
        <v>1535399.8490563738</v>
      </c>
      <c r="C3563" s="10">
        <v>-117580.1088382937</v>
      </c>
      <c r="D3563" s="10">
        <v>-1.162975649072737</v>
      </c>
      <c r="F3563" s="10">
        <v>70.69000000000001</v>
      </c>
      <c r="G3563" s="10">
        <v>1425745.29714829</v>
      </c>
    </row>
    <row r="3564" ht="14.25" customHeight="1">
      <c r="A3564" s="10">
        <v>3536.0</v>
      </c>
      <c r="B3564" s="10">
        <v>892702.0469743307</v>
      </c>
      <c r="C3564" s="10">
        <v>69889.60960237228</v>
      </c>
      <c r="D3564" s="10">
        <v>0.6912726556712262</v>
      </c>
      <c r="F3564" s="10">
        <v>70.71000000000001</v>
      </c>
      <c r="G3564" s="10">
        <v>1426402.80660542</v>
      </c>
    </row>
    <row r="3565" ht="14.25" customHeight="1">
      <c r="A3565" s="10">
        <v>3537.0</v>
      </c>
      <c r="B3565" s="10">
        <v>1003162.5274226443</v>
      </c>
      <c r="C3565" s="10">
        <v>-89765.44054074434</v>
      </c>
      <c r="D3565" s="10">
        <v>-0.8878629430488567</v>
      </c>
      <c r="F3565" s="10">
        <v>70.73</v>
      </c>
      <c r="G3565" s="10">
        <v>1426434.64437474</v>
      </c>
    </row>
    <row r="3566" ht="14.25" customHeight="1">
      <c r="A3566" s="10">
        <v>3538.0</v>
      </c>
      <c r="B3566" s="10">
        <v>1427494.6326658567</v>
      </c>
      <c r="C3566" s="10">
        <v>-33747.87219843664</v>
      </c>
      <c r="D3566" s="10">
        <v>-0.33379756119104975</v>
      </c>
      <c r="F3566" s="10">
        <v>70.75</v>
      </c>
      <c r="G3566" s="10">
        <v>1426545.96733902</v>
      </c>
    </row>
    <row r="3567" ht="14.25" customHeight="1">
      <c r="A3567" s="10">
        <v>3539.0</v>
      </c>
      <c r="B3567" s="10">
        <v>1017947.334401407</v>
      </c>
      <c r="C3567" s="10">
        <v>-14109.667392917094</v>
      </c>
      <c r="D3567" s="10">
        <v>-0.13955761528546923</v>
      </c>
      <c r="F3567" s="10">
        <v>70.77000000000001</v>
      </c>
      <c r="G3567" s="10">
        <v>1426682.13463721</v>
      </c>
    </row>
    <row r="3568" ht="14.25" customHeight="1">
      <c r="A3568" s="10">
        <v>3540.0</v>
      </c>
      <c r="B3568" s="10">
        <v>1433629.7751254363</v>
      </c>
      <c r="C3568" s="10">
        <v>112840.00755916373</v>
      </c>
      <c r="D3568" s="10">
        <v>1.1160916785080548</v>
      </c>
      <c r="F3568" s="10">
        <v>70.79</v>
      </c>
      <c r="G3568" s="10">
        <v>1426695.6863993</v>
      </c>
    </row>
    <row r="3569" ht="14.25" customHeight="1">
      <c r="A3569" s="10">
        <v>3541.0</v>
      </c>
      <c r="B3569" s="10">
        <v>1069974.1435783813</v>
      </c>
      <c r="C3569" s="10">
        <v>-38236.75876562123</v>
      </c>
      <c r="D3569" s="10">
        <v>-0.3781967867119669</v>
      </c>
      <c r="F3569" s="10">
        <v>70.81</v>
      </c>
      <c r="G3569" s="10">
        <v>1426832.04892582</v>
      </c>
    </row>
    <row r="3570" ht="14.25" customHeight="1">
      <c r="A3570" s="10">
        <v>3542.0</v>
      </c>
      <c r="B3570" s="10">
        <v>2028881.4350511478</v>
      </c>
      <c r="C3570" s="10">
        <v>-9457.212786897784</v>
      </c>
      <c r="D3570" s="10">
        <v>-0.09354055110110109</v>
      </c>
      <c r="F3570" s="10">
        <v>70.83000000000001</v>
      </c>
      <c r="G3570" s="10">
        <v>1427026.945021</v>
      </c>
    </row>
    <row r="3571" ht="14.25" customHeight="1">
      <c r="A3571" s="10">
        <v>3543.0</v>
      </c>
      <c r="B3571" s="10">
        <v>1460466.1350634461</v>
      </c>
      <c r="C3571" s="10">
        <v>95339.9067337839</v>
      </c>
      <c r="D3571" s="10">
        <v>0.9429995516396869</v>
      </c>
      <c r="F3571" s="10">
        <v>70.85000000000001</v>
      </c>
      <c r="G3571" s="10">
        <v>1427108.50115455</v>
      </c>
    </row>
    <row r="3572" ht="14.25" customHeight="1">
      <c r="A3572" s="10">
        <v>3544.0</v>
      </c>
      <c r="B3572" s="10">
        <v>1501284.101130913</v>
      </c>
      <c r="C3572" s="10">
        <v>-29537.546012152918</v>
      </c>
      <c r="D3572" s="10">
        <v>-0.29215355458415543</v>
      </c>
      <c r="F3572" s="10">
        <v>70.87</v>
      </c>
      <c r="G3572" s="10">
        <v>1427202.27856153</v>
      </c>
    </row>
    <row r="3573" ht="14.25" customHeight="1">
      <c r="A3573" s="10">
        <v>3545.0</v>
      </c>
      <c r="B3573" s="10">
        <v>1083959.169082759</v>
      </c>
      <c r="C3573" s="10">
        <v>245561.96990052098</v>
      </c>
      <c r="D3573" s="10">
        <v>2.4288342148534334</v>
      </c>
      <c r="F3573" s="10">
        <v>70.89</v>
      </c>
      <c r="G3573" s="10">
        <v>1427551.14496684</v>
      </c>
    </row>
    <row r="3574" ht="14.25" customHeight="1">
      <c r="A3574" s="10">
        <v>3546.0</v>
      </c>
      <c r="B3574" s="10">
        <v>1379501.7379951528</v>
      </c>
      <c r="C3574" s="10">
        <v>-29683.487833132735</v>
      </c>
      <c r="D3574" s="10">
        <v>-0.29359705370707495</v>
      </c>
      <c r="F3574" s="10">
        <v>70.91000000000001</v>
      </c>
      <c r="G3574" s="10">
        <v>1427832.1206591</v>
      </c>
    </row>
    <row r="3575" ht="14.25" customHeight="1">
      <c r="A3575" s="10">
        <v>3547.0</v>
      </c>
      <c r="B3575" s="10">
        <v>1301103.1620363516</v>
      </c>
      <c r="C3575" s="10">
        <v>50536.676685278304</v>
      </c>
      <c r="D3575" s="10">
        <v>0.4998543116750316</v>
      </c>
      <c r="F3575" s="10">
        <v>70.93</v>
      </c>
      <c r="G3575" s="10">
        <v>1427842.50623367</v>
      </c>
    </row>
    <row r="3576" ht="14.25" customHeight="1">
      <c r="A3576" s="10">
        <v>3548.0</v>
      </c>
      <c r="B3576" s="10">
        <v>1274698.9088349978</v>
      </c>
      <c r="C3576" s="10">
        <v>121383.44321024232</v>
      </c>
      <c r="D3576" s="10">
        <v>1.2005941315147013</v>
      </c>
      <c r="F3576" s="10">
        <v>70.95</v>
      </c>
      <c r="G3576" s="10">
        <v>1427890.04649172</v>
      </c>
    </row>
    <row r="3577" ht="14.25" customHeight="1">
      <c r="A3577" s="10">
        <v>3549.0</v>
      </c>
      <c r="B3577" s="10">
        <v>1047895.2533913695</v>
      </c>
      <c r="C3577" s="10">
        <v>17783.867411610438</v>
      </c>
      <c r="D3577" s="10">
        <v>0.17589883995162053</v>
      </c>
      <c r="F3577" s="10">
        <v>70.97000000000001</v>
      </c>
      <c r="G3577" s="10">
        <v>1428212.03436285</v>
      </c>
    </row>
    <row r="3578" ht="14.25" customHeight="1">
      <c r="A3578" s="10">
        <v>3550.0</v>
      </c>
      <c r="B3578" s="10">
        <v>1881802.3341837523</v>
      </c>
      <c r="C3578" s="10">
        <v>-14751.798054772196</v>
      </c>
      <c r="D3578" s="10">
        <v>-0.14590887937799937</v>
      </c>
      <c r="F3578" s="10">
        <v>70.99000000000001</v>
      </c>
      <c r="G3578" s="10">
        <v>1428247.07418467</v>
      </c>
    </row>
    <row r="3579" ht="14.25" customHeight="1">
      <c r="A3579" s="10">
        <v>3551.0</v>
      </c>
      <c r="B3579" s="10">
        <v>1749646.6122958786</v>
      </c>
      <c r="C3579" s="10">
        <v>206792.03913937137</v>
      </c>
      <c r="D3579" s="10">
        <v>2.0453638656852537</v>
      </c>
      <c r="F3579" s="10">
        <v>71.01</v>
      </c>
      <c r="G3579" s="10">
        <v>1428399.00213912</v>
      </c>
    </row>
    <row r="3580" ht="14.25" customHeight="1">
      <c r="A3580" s="10">
        <v>3552.0</v>
      </c>
      <c r="B3580" s="10">
        <v>1317854.1289074798</v>
      </c>
      <c r="C3580" s="10">
        <v>82038.1267782501</v>
      </c>
      <c r="D3580" s="10">
        <v>0.8114326877334386</v>
      </c>
      <c r="F3580" s="10">
        <v>71.03</v>
      </c>
      <c r="G3580" s="10">
        <v>1428693.92989351</v>
      </c>
    </row>
    <row r="3581" ht="14.25" customHeight="1">
      <c r="A3581" s="10">
        <v>3553.0</v>
      </c>
      <c r="B3581" s="10">
        <v>1276740.541742444</v>
      </c>
      <c r="C3581" s="10">
        <v>-101961.383980894</v>
      </c>
      <c r="D3581" s="10">
        <v>-1.0084920645771327</v>
      </c>
      <c r="F3581" s="10">
        <v>71.05000000000001</v>
      </c>
      <c r="G3581" s="10">
        <v>1428797.37189514</v>
      </c>
    </row>
    <row r="3582" ht="14.25" customHeight="1">
      <c r="A3582" s="10">
        <v>3554.0</v>
      </c>
      <c r="B3582" s="10">
        <v>1529448.9683199306</v>
      </c>
      <c r="C3582" s="10">
        <v>107886.33446862944</v>
      </c>
      <c r="D3582" s="10">
        <v>1.0670952858811245</v>
      </c>
      <c r="F3582" s="10">
        <v>71.07000000000001</v>
      </c>
      <c r="G3582" s="10">
        <v>1429383.35217432</v>
      </c>
    </row>
    <row r="3583" ht="14.25" customHeight="1">
      <c r="A3583" s="10">
        <v>3555.0</v>
      </c>
      <c r="B3583" s="10">
        <v>1526866.3957550877</v>
      </c>
      <c r="C3583" s="10">
        <v>22164.697286612354</v>
      </c>
      <c r="D3583" s="10">
        <v>0.2192292851918473</v>
      </c>
      <c r="F3583" s="10">
        <v>71.09</v>
      </c>
      <c r="G3583" s="10">
        <v>1429497.61714165</v>
      </c>
    </row>
    <row r="3584" ht="14.25" customHeight="1">
      <c r="A3584" s="10">
        <v>3556.0</v>
      </c>
      <c r="B3584" s="10">
        <v>1433762.3491471508</v>
      </c>
      <c r="C3584" s="10">
        <v>-75548.4430191007</v>
      </c>
      <c r="D3584" s="10">
        <v>-0.747243733864946</v>
      </c>
      <c r="F3584" s="10">
        <v>71.11000000000001</v>
      </c>
      <c r="G3584" s="10">
        <v>1429529.63033336</v>
      </c>
    </row>
    <row r="3585" ht="14.25" customHeight="1">
      <c r="A3585" s="10">
        <v>3557.0</v>
      </c>
      <c r="B3585" s="10">
        <v>1408711.3764032116</v>
      </c>
      <c r="C3585" s="10">
        <v>-203958.37434820156</v>
      </c>
      <c r="D3585" s="10">
        <v>-2.0173363091340217</v>
      </c>
      <c r="F3585" s="10">
        <v>71.13000000000001</v>
      </c>
      <c r="G3585" s="10">
        <v>1429951.80389933</v>
      </c>
    </row>
    <row r="3586" ht="14.25" customHeight="1">
      <c r="A3586" s="10">
        <v>3558.0</v>
      </c>
      <c r="B3586" s="10">
        <v>1047261.4122395085</v>
      </c>
      <c r="C3586" s="10">
        <v>37147.027714081574</v>
      </c>
      <c r="D3586" s="10">
        <v>0.36741834221569597</v>
      </c>
      <c r="F3586" s="10">
        <v>71.15</v>
      </c>
      <c r="G3586" s="10">
        <v>1430051.08848789</v>
      </c>
    </row>
    <row r="3587" ht="14.25" customHeight="1">
      <c r="A3587" s="10">
        <v>3559.0</v>
      </c>
      <c r="B3587" s="10">
        <v>969767.0666911968</v>
      </c>
      <c r="C3587" s="10">
        <v>8336.552555218223</v>
      </c>
      <c r="D3587" s="10">
        <v>0.08245618850606426</v>
      </c>
      <c r="F3587" s="10">
        <v>71.17</v>
      </c>
      <c r="G3587" s="10">
        <v>1430641.63236583</v>
      </c>
    </row>
    <row r="3588" ht="14.25" customHeight="1">
      <c r="A3588" s="10">
        <v>3560.0</v>
      </c>
      <c r="B3588" s="10">
        <v>1410574.763401615</v>
      </c>
      <c r="C3588" s="10">
        <v>117387.07146147499</v>
      </c>
      <c r="D3588" s="10">
        <v>1.1610663314949672</v>
      </c>
      <c r="F3588" s="10">
        <v>71.19000000000001</v>
      </c>
      <c r="G3588" s="10">
        <v>1430796.76256979</v>
      </c>
    </row>
    <row r="3589" ht="14.25" customHeight="1">
      <c r="A3589" s="10">
        <v>3561.0</v>
      </c>
      <c r="B3589" s="10">
        <v>1116840.2487880844</v>
      </c>
      <c r="C3589" s="10">
        <v>-117013.63949926733</v>
      </c>
      <c r="D3589" s="10">
        <v>-1.1573727451994296</v>
      </c>
      <c r="F3589" s="10">
        <v>71.21000000000001</v>
      </c>
      <c r="G3589" s="10">
        <v>1430813.41289062</v>
      </c>
    </row>
    <row r="3590" ht="14.25" customHeight="1">
      <c r="A3590" s="10">
        <v>3562.0</v>
      </c>
      <c r="B3590" s="10">
        <v>1259838.4383948063</v>
      </c>
      <c r="C3590" s="10">
        <v>-9343.69868912641</v>
      </c>
      <c r="D3590" s="10">
        <v>-0.09241779204909062</v>
      </c>
      <c r="F3590" s="10">
        <v>71.23</v>
      </c>
      <c r="G3590" s="10">
        <v>1431386.81446511</v>
      </c>
    </row>
    <row r="3591" ht="14.25" customHeight="1">
      <c r="A3591" s="10">
        <v>3563.0</v>
      </c>
      <c r="B3591" s="10">
        <v>1528732.9393962051</v>
      </c>
      <c r="C3591" s="10">
        <v>12394.404120034771</v>
      </c>
      <c r="D3591" s="10">
        <v>0.12259208057198821</v>
      </c>
      <c r="F3591" s="10">
        <v>71.25</v>
      </c>
      <c r="G3591" s="10">
        <v>1431406.51296822</v>
      </c>
    </row>
    <row r="3592" ht="14.25" customHeight="1">
      <c r="A3592" s="10">
        <v>3564.0</v>
      </c>
      <c r="B3592" s="10">
        <v>1550304.661339828</v>
      </c>
      <c r="C3592" s="10">
        <v>-30070.43196237809</v>
      </c>
      <c r="D3592" s="10">
        <v>-0.2974242877886737</v>
      </c>
      <c r="F3592" s="10">
        <v>71.27000000000001</v>
      </c>
      <c r="G3592" s="10">
        <v>1431507.62342796</v>
      </c>
    </row>
    <row r="3593" ht="14.25" customHeight="1">
      <c r="A3593" s="10">
        <v>3565.0</v>
      </c>
      <c r="B3593" s="10">
        <v>1627631.098913631</v>
      </c>
      <c r="C3593" s="10">
        <v>-25952.835427760845</v>
      </c>
      <c r="D3593" s="10">
        <v>-0.2566974629049518</v>
      </c>
      <c r="F3593" s="10">
        <v>71.29</v>
      </c>
      <c r="G3593" s="10">
        <v>1431517.35767977</v>
      </c>
    </row>
    <row r="3594" ht="14.25" customHeight="1">
      <c r="A3594" s="10">
        <v>3566.0</v>
      </c>
      <c r="B3594" s="10">
        <v>1369992.7500134488</v>
      </c>
      <c r="C3594" s="10">
        <v>-101027.95461190888</v>
      </c>
      <c r="D3594" s="10">
        <v>-0.9992595877833581</v>
      </c>
      <c r="F3594" s="10">
        <v>71.31</v>
      </c>
      <c r="G3594" s="10">
        <v>1431517.43889219</v>
      </c>
    </row>
    <row r="3595" ht="14.25" customHeight="1">
      <c r="A3595" s="10">
        <v>3567.0</v>
      </c>
      <c r="B3595" s="10">
        <v>1261058.010910449</v>
      </c>
      <c r="C3595" s="10">
        <v>-92138.6101162592</v>
      </c>
      <c r="D3595" s="10">
        <v>-0.9113357774824408</v>
      </c>
      <c r="F3595" s="10">
        <v>71.33000000000001</v>
      </c>
      <c r="G3595" s="10">
        <v>1431915.97700816</v>
      </c>
    </row>
    <row r="3596" ht="14.25" customHeight="1">
      <c r="A3596" s="10">
        <v>3568.0</v>
      </c>
      <c r="B3596" s="10">
        <v>1710545.3217666943</v>
      </c>
      <c r="C3596" s="10">
        <v>105671.68520997558</v>
      </c>
      <c r="D3596" s="10">
        <v>1.0451903634882254</v>
      </c>
      <c r="F3596" s="10">
        <v>71.35000000000001</v>
      </c>
      <c r="G3596" s="10">
        <v>1432012.87092218</v>
      </c>
    </row>
    <row r="3597" ht="14.25" customHeight="1">
      <c r="A3597" s="10">
        <v>3569.0</v>
      </c>
      <c r="B3597" s="10">
        <v>1565222.0342337354</v>
      </c>
      <c r="C3597" s="10">
        <v>73384.7996632047</v>
      </c>
      <c r="D3597" s="10">
        <v>0.725843306862062</v>
      </c>
      <c r="F3597" s="10">
        <v>71.37</v>
      </c>
      <c r="G3597" s="10">
        <v>1432252.08107397</v>
      </c>
    </row>
    <row r="3598" ht="14.25" customHeight="1">
      <c r="A3598" s="10">
        <v>3570.0</v>
      </c>
      <c r="B3598" s="10">
        <v>1113582.7231913882</v>
      </c>
      <c r="C3598" s="10">
        <v>12867.702983051771</v>
      </c>
      <c r="D3598" s="10">
        <v>0.12727344256306775</v>
      </c>
      <c r="F3598" s="10">
        <v>71.39</v>
      </c>
      <c r="G3598" s="10">
        <v>1432318.46963913</v>
      </c>
    </row>
    <row r="3599" ht="14.25" customHeight="1">
      <c r="A3599" s="10">
        <v>3571.0</v>
      </c>
      <c r="B3599" s="10">
        <v>1221993.49290118</v>
      </c>
      <c r="C3599" s="10">
        <v>-56115.824288229924</v>
      </c>
      <c r="D3599" s="10">
        <v>-0.5550372237247108</v>
      </c>
      <c r="F3599" s="10">
        <v>71.41000000000001</v>
      </c>
      <c r="G3599" s="10">
        <v>1432756.5170942</v>
      </c>
    </row>
    <row r="3600" ht="14.25" customHeight="1">
      <c r="A3600" s="10">
        <v>3572.0</v>
      </c>
      <c r="B3600" s="10">
        <v>1540242.1518543782</v>
      </c>
      <c r="C3600" s="10">
        <v>16310.321886731777</v>
      </c>
      <c r="D3600" s="10">
        <v>0.16132411655524392</v>
      </c>
      <c r="F3600" s="10">
        <v>71.43</v>
      </c>
      <c r="G3600" s="10">
        <v>1432902.75287187</v>
      </c>
    </row>
    <row r="3601" ht="14.25" customHeight="1">
      <c r="A3601" s="10">
        <v>3573.0</v>
      </c>
      <c r="B3601" s="10">
        <v>839057.7065436551</v>
      </c>
      <c r="C3601" s="10">
        <v>165067.2025323148</v>
      </c>
      <c r="D3601" s="10">
        <v>1.632666774187565</v>
      </c>
      <c r="F3601" s="10">
        <v>71.45</v>
      </c>
      <c r="G3601" s="10">
        <v>1433006.64542144</v>
      </c>
    </row>
    <row r="3602" ht="14.25" customHeight="1">
      <c r="A3602" s="10">
        <v>3574.0</v>
      </c>
      <c r="B3602" s="10">
        <v>1545528.506529283</v>
      </c>
      <c r="C3602" s="10">
        <v>-29108.785810443107</v>
      </c>
      <c r="D3602" s="10">
        <v>-0.287912721004338</v>
      </c>
      <c r="F3602" s="10">
        <v>71.47000000000001</v>
      </c>
      <c r="G3602" s="10">
        <v>1433221.1223841</v>
      </c>
    </row>
    <row r="3603" ht="14.25" customHeight="1">
      <c r="A3603" s="10">
        <v>3575.0</v>
      </c>
      <c r="B3603" s="10">
        <v>1062467.071368898</v>
      </c>
      <c r="C3603" s="10">
        <v>111007.30746842199</v>
      </c>
      <c r="D3603" s="10">
        <v>1.0979645854253524</v>
      </c>
      <c r="F3603" s="10">
        <v>71.49000000000001</v>
      </c>
      <c r="G3603" s="10">
        <v>1433260.22774187</v>
      </c>
    </row>
    <row r="3604" ht="14.25" customHeight="1">
      <c r="A3604" s="10">
        <v>3576.0</v>
      </c>
      <c r="B3604" s="10">
        <v>1404064.2936215396</v>
      </c>
      <c r="C3604" s="10">
        <v>59319.19306143047</v>
      </c>
      <c r="D3604" s="10">
        <v>0.5867214934114806</v>
      </c>
      <c r="F3604" s="10">
        <v>71.51</v>
      </c>
      <c r="G3604" s="10">
        <v>1433493.80221997</v>
      </c>
    </row>
    <row r="3605" ht="14.25" customHeight="1">
      <c r="A3605" s="10">
        <v>3577.0</v>
      </c>
      <c r="B3605" s="10">
        <v>1144392.385023403</v>
      </c>
      <c r="C3605" s="10">
        <v>-6869.274151722901</v>
      </c>
      <c r="D3605" s="10">
        <v>-0.06794345271652538</v>
      </c>
      <c r="F3605" s="10">
        <v>71.53</v>
      </c>
      <c r="G3605" s="10">
        <v>1433538.32084268</v>
      </c>
    </row>
    <row r="3606" ht="14.25" customHeight="1">
      <c r="A3606" s="10">
        <v>3578.0</v>
      </c>
      <c r="B3606" s="10">
        <v>1262854.080868875</v>
      </c>
      <c r="C3606" s="10">
        <v>78215.07894102507</v>
      </c>
      <c r="D3606" s="10">
        <v>0.7736192209501448</v>
      </c>
      <c r="F3606" s="10">
        <v>71.55000000000001</v>
      </c>
      <c r="G3606" s="10">
        <v>1433542.02127752</v>
      </c>
    </row>
    <row r="3607" ht="14.25" customHeight="1">
      <c r="A3607" s="10">
        <v>3579.0</v>
      </c>
      <c r="B3607" s="10">
        <v>1287222.2833273243</v>
      </c>
      <c r="C3607" s="10">
        <v>112244.61443608557</v>
      </c>
      <c r="D3607" s="10">
        <v>1.1102026917516508</v>
      </c>
      <c r="F3607" s="10">
        <v>71.57000000000001</v>
      </c>
      <c r="G3607" s="10">
        <v>1433614.96674588</v>
      </c>
    </row>
    <row r="3608" ht="14.25" customHeight="1">
      <c r="A3608" s="10">
        <v>3580.0</v>
      </c>
      <c r="B3608" s="10">
        <v>1333580.2236829312</v>
      </c>
      <c r="C3608" s="10">
        <v>26749.13492677873</v>
      </c>
      <c r="D3608" s="10">
        <v>0.2645735988932272</v>
      </c>
      <c r="F3608" s="10">
        <v>71.59</v>
      </c>
      <c r="G3608" s="10">
        <v>1434015.03263035</v>
      </c>
    </row>
    <row r="3609" ht="14.25" customHeight="1">
      <c r="A3609" s="10">
        <v>3581.0</v>
      </c>
      <c r="B3609" s="10">
        <v>1229329.0412394507</v>
      </c>
      <c r="C3609" s="10">
        <v>-195447.90643892065</v>
      </c>
      <c r="D3609" s="10">
        <v>-1.933159937479863</v>
      </c>
      <c r="F3609" s="10">
        <v>71.61000000000001</v>
      </c>
      <c r="G3609" s="10">
        <v>1434144.26087246</v>
      </c>
    </row>
    <row r="3610" ht="14.25" customHeight="1">
      <c r="A3610" s="10">
        <v>3582.0</v>
      </c>
      <c r="B3610" s="10">
        <v>1416225.556373276</v>
      </c>
      <c r="C3610" s="10">
        <v>-129194.62468238594</v>
      </c>
      <c r="D3610" s="10">
        <v>-1.2778539157787605</v>
      </c>
      <c r="F3610" s="10">
        <v>71.63000000000001</v>
      </c>
      <c r="G3610" s="10">
        <v>1434240.3558561</v>
      </c>
    </row>
    <row r="3611" ht="14.25" customHeight="1">
      <c r="A3611" s="10">
        <v>3583.0</v>
      </c>
      <c r="B3611" s="10">
        <v>1464554.0125769451</v>
      </c>
      <c r="C3611" s="10">
        <v>26984.48667316488</v>
      </c>
      <c r="D3611" s="10">
        <v>0.26690144458684073</v>
      </c>
      <c r="F3611" s="10">
        <v>71.65</v>
      </c>
      <c r="G3611" s="10">
        <v>1434323.82515666</v>
      </c>
    </row>
    <row r="3612" ht="14.25" customHeight="1">
      <c r="A3612" s="10">
        <v>3584.0</v>
      </c>
      <c r="B3612" s="10">
        <v>1074648.1810603798</v>
      </c>
      <c r="C3612" s="10">
        <v>-17671.20621994976</v>
      </c>
      <c r="D3612" s="10">
        <v>-0.1747845169271617</v>
      </c>
      <c r="F3612" s="10">
        <v>71.67</v>
      </c>
      <c r="G3612" s="10">
        <v>1434575.10990828</v>
      </c>
    </row>
    <row r="3613" ht="14.25" customHeight="1">
      <c r="A3613" s="10">
        <v>3585.0</v>
      </c>
      <c r="B3613" s="10">
        <v>1356553.1247517657</v>
      </c>
      <c r="C3613" s="10">
        <v>-5546.083893675823</v>
      </c>
      <c r="D3613" s="10">
        <v>-0.054855881490380606</v>
      </c>
      <c r="F3613" s="10">
        <v>71.69000000000001</v>
      </c>
      <c r="G3613" s="10">
        <v>1434803.06130817</v>
      </c>
    </row>
    <row r="3614" ht="14.25" customHeight="1">
      <c r="A3614" s="10">
        <v>3586.0</v>
      </c>
      <c r="B3614" s="10">
        <v>1067007.1041873698</v>
      </c>
      <c r="C3614" s="10">
        <v>56758.242065820144</v>
      </c>
      <c r="D3614" s="10">
        <v>0.5613913276564936</v>
      </c>
      <c r="F3614" s="10">
        <v>71.71000000000001</v>
      </c>
      <c r="G3614" s="10">
        <v>1434835.95314185</v>
      </c>
    </row>
    <row r="3615" ht="14.25" customHeight="1">
      <c r="A3615" s="10">
        <v>3587.0</v>
      </c>
      <c r="B3615" s="10">
        <v>1241956.2946168166</v>
      </c>
      <c r="C3615" s="10">
        <v>7461.601935803425</v>
      </c>
      <c r="D3615" s="10">
        <v>0.07380212044494402</v>
      </c>
      <c r="F3615" s="10">
        <v>71.73</v>
      </c>
      <c r="G3615" s="10">
        <v>1435261.98681704</v>
      </c>
    </row>
    <row r="3616" ht="14.25" customHeight="1">
      <c r="A3616" s="10">
        <v>3588.0</v>
      </c>
      <c r="B3616" s="10">
        <v>1268720.425003638</v>
      </c>
      <c r="C3616" s="10">
        <v>-40203.217796028126</v>
      </c>
      <c r="D3616" s="10">
        <v>-0.397646878992521</v>
      </c>
      <c r="F3616" s="10">
        <v>71.75</v>
      </c>
      <c r="G3616" s="10">
        <v>1435423.70775328</v>
      </c>
    </row>
    <row r="3617" ht="14.25" customHeight="1">
      <c r="A3617" s="10">
        <v>3589.0</v>
      </c>
      <c r="B3617" s="10">
        <v>1406312.9762142214</v>
      </c>
      <c r="C3617" s="10">
        <v>41040.28759288858</v>
      </c>
      <c r="D3617" s="10">
        <v>0.40592627080412236</v>
      </c>
      <c r="F3617" s="10">
        <v>71.77000000000001</v>
      </c>
      <c r="G3617" s="10">
        <v>1435769.76883738</v>
      </c>
    </row>
    <row r="3618" ht="14.25" customHeight="1">
      <c r="A3618" s="10">
        <v>3590.0</v>
      </c>
      <c r="B3618" s="10">
        <v>1526048.060811133</v>
      </c>
      <c r="C3618" s="10">
        <v>318881.09476510715</v>
      </c>
      <c r="D3618" s="10">
        <v>3.1540279374252123</v>
      </c>
      <c r="F3618" s="10">
        <v>71.79</v>
      </c>
      <c r="G3618" s="10">
        <v>1435981.21991446</v>
      </c>
    </row>
    <row r="3619" ht="14.25" customHeight="1">
      <c r="A3619" s="10">
        <v>3591.0</v>
      </c>
      <c r="B3619" s="10">
        <v>1654845.1978872702</v>
      </c>
      <c r="C3619" s="10">
        <v>-129154.20283054025</v>
      </c>
      <c r="D3619" s="10">
        <v>-1.2774541064075036</v>
      </c>
      <c r="F3619" s="10">
        <v>71.81</v>
      </c>
      <c r="G3619" s="10">
        <v>1436995.20045098</v>
      </c>
    </row>
    <row r="3620" ht="14.25" customHeight="1">
      <c r="A3620" s="10">
        <v>3592.0</v>
      </c>
      <c r="B3620" s="10">
        <v>1692794.7570307178</v>
      </c>
      <c r="C3620" s="10">
        <v>-34413.75115536782</v>
      </c>
      <c r="D3620" s="10">
        <v>-0.3403837178104992</v>
      </c>
      <c r="F3620" s="10">
        <v>71.83000000000001</v>
      </c>
      <c r="G3620" s="10">
        <v>1437053.55720161</v>
      </c>
    </row>
    <row r="3621" ht="14.25" customHeight="1">
      <c r="A3621" s="10">
        <v>3593.0</v>
      </c>
      <c r="B3621" s="10">
        <v>2073838.92619265</v>
      </c>
      <c r="C3621" s="10">
        <v>-71928.71019744012</v>
      </c>
      <c r="D3621" s="10">
        <v>-0.7114412399794361</v>
      </c>
      <c r="F3621" s="10">
        <v>71.85000000000001</v>
      </c>
      <c r="G3621" s="10">
        <v>1437153.95853193</v>
      </c>
    </row>
    <row r="3622" ht="14.25" customHeight="1">
      <c r="A3622" s="10">
        <v>3594.0</v>
      </c>
      <c r="B3622" s="10">
        <v>1576129.2097165675</v>
      </c>
      <c r="C3622" s="10">
        <v>45853.20833713235</v>
      </c>
      <c r="D3622" s="10">
        <v>0.45353049299590864</v>
      </c>
      <c r="F3622" s="10">
        <v>71.87</v>
      </c>
      <c r="G3622" s="10">
        <v>1437458.36420179</v>
      </c>
    </row>
    <row r="3623" ht="14.25" customHeight="1">
      <c r="A3623" s="10">
        <v>3595.0</v>
      </c>
      <c r="B3623" s="10">
        <v>1093072.5575922546</v>
      </c>
      <c r="C3623" s="10">
        <v>-28386.85885872459</v>
      </c>
      <c r="D3623" s="10">
        <v>-0.2807721980574456</v>
      </c>
      <c r="F3623" s="10">
        <v>71.89</v>
      </c>
      <c r="G3623" s="10">
        <v>1437755.77178572</v>
      </c>
    </row>
    <row r="3624" ht="14.25" customHeight="1">
      <c r="A3624" s="10">
        <v>3596.0</v>
      </c>
      <c r="B3624" s="10">
        <v>1074771.9179449808</v>
      </c>
      <c r="C3624" s="10">
        <v>-12986.334564470686</v>
      </c>
      <c r="D3624" s="10">
        <v>-0.12844681824509685</v>
      </c>
      <c r="F3624" s="10">
        <v>71.91000000000001</v>
      </c>
      <c r="G3624" s="10">
        <v>1437983.82471793</v>
      </c>
    </row>
    <row r="3625" ht="14.25" customHeight="1">
      <c r="A3625" s="10">
        <v>3597.0</v>
      </c>
      <c r="B3625" s="10">
        <v>1222953.9547399036</v>
      </c>
      <c r="C3625" s="10">
        <v>-102961.33590445365</v>
      </c>
      <c r="D3625" s="10">
        <v>-1.0183825107489648</v>
      </c>
      <c r="F3625" s="10">
        <v>71.93</v>
      </c>
      <c r="G3625" s="10">
        <v>1438290.85142594</v>
      </c>
    </row>
    <row r="3626" ht="14.25" customHeight="1">
      <c r="A3626" s="10">
        <v>3598.0</v>
      </c>
      <c r="B3626" s="10">
        <v>1242226.2809697401</v>
      </c>
      <c r="C3626" s="10">
        <v>39311.08719630982</v>
      </c>
      <c r="D3626" s="10">
        <v>0.3888228850915463</v>
      </c>
      <c r="F3626" s="10">
        <v>71.95</v>
      </c>
      <c r="G3626" s="10">
        <v>1439028.52098902</v>
      </c>
    </row>
    <row r="3627" ht="14.25" customHeight="1">
      <c r="A3627" s="10">
        <v>3599.0</v>
      </c>
      <c r="B3627" s="10">
        <v>1068075.580320114</v>
      </c>
      <c r="C3627" s="10">
        <v>100279.73946951586</v>
      </c>
      <c r="D3627" s="10">
        <v>0.9918590504010761</v>
      </c>
      <c r="F3627" s="10">
        <v>71.97000000000001</v>
      </c>
      <c r="G3627" s="10">
        <v>1439431.45288969</v>
      </c>
    </row>
    <row r="3628" ht="14.25" customHeight="1">
      <c r="A3628" s="10">
        <v>3600.0</v>
      </c>
      <c r="B3628" s="10">
        <v>1098564.874282475</v>
      </c>
      <c r="C3628" s="10">
        <v>25860.052380505018</v>
      </c>
      <c r="D3628" s="10">
        <v>0.2557797530501864</v>
      </c>
      <c r="F3628" s="10">
        <v>71.99000000000001</v>
      </c>
      <c r="G3628" s="10">
        <v>1439506.101557</v>
      </c>
    </row>
    <row r="3629" ht="14.25" customHeight="1">
      <c r="A3629" s="10">
        <v>3601.0</v>
      </c>
      <c r="B3629" s="10">
        <v>1328117.9201503955</v>
      </c>
      <c r="C3629" s="10">
        <v>35551.1487649146</v>
      </c>
      <c r="D3629" s="10">
        <v>0.3516336284993524</v>
      </c>
      <c r="F3629" s="10">
        <v>72.01</v>
      </c>
      <c r="G3629" s="10">
        <v>1439714.28056099</v>
      </c>
    </row>
    <row r="3630" ht="14.25" customHeight="1">
      <c r="A3630" s="10">
        <v>3602.0</v>
      </c>
      <c r="B3630" s="10">
        <v>1477917.0270141577</v>
      </c>
      <c r="C3630" s="10">
        <v>125710.91073553218</v>
      </c>
      <c r="D3630" s="10">
        <v>1.2433967739326175</v>
      </c>
      <c r="F3630" s="10">
        <v>72.03</v>
      </c>
      <c r="G3630" s="10">
        <v>1439875.63983848</v>
      </c>
    </row>
    <row r="3631" ht="14.25" customHeight="1">
      <c r="A3631" s="10">
        <v>3603.0</v>
      </c>
      <c r="B3631" s="10">
        <v>1288733.9467140408</v>
      </c>
      <c r="C3631" s="10">
        <v>187543.58066016925</v>
      </c>
      <c r="D3631" s="10">
        <v>1.8549788701730776</v>
      </c>
      <c r="F3631" s="10">
        <v>72.05000000000001</v>
      </c>
      <c r="G3631" s="10">
        <v>1439892.63249514</v>
      </c>
    </row>
    <row r="3632" ht="14.25" customHeight="1">
      <c r="A3632" s="10">
        <v>3604.0</v>
      </c>
      <c r="B3632" s="10">
        <v>1717135.817019387</v>
      </c>
      <c r="C3632" s="10">
        <v>170393.55961577315</v>
      </c>
      <c r="D3632" s="10">
        <v>1.685349355004421</v>
      </c>
      <c r="F3632" s="10">
        <v>72.07000000000001</v>
      </c>
      <c r="G3632" s="10">
        <v>1440106.86389146</v>
      </c>
    </row>
    <row r="3633" ht="14.25" customHeight="1">
      <c r="A3633" s="10">
        <v>3605.0</v>
      </c>
      <c r="B3633" s="10">
        <v>1314601.8206789847</v>
      </c>
      <c r="C3633" s="10">
        <v>1227.0391561151482</v>
      </c>
      <c r="D3633" s="10">
        <v>0.012136548206323183</v>
      </c>
      <c r="F3633" s="10">
        <v>72.09</v>
      </c>
      <c r="G3633" s="10">
        <v>1440246.32987309</v>
      </c>
    </row>
    <row r="3634" ht="14.25" customHeight="1">
      <c r="A3634" s="10">
        <v>3606.0</v>
      </c>
      <c r="B3634" s="10">
        <v>1288514.1462439024</v>
      </c>
      <c r="C3634" s="10">
        <v>123760.33976377756</v>
      </c>
      <c r="D3634" s="10">
        <v>1.2241038291960333</v>
      </c>
      <c r="F3634" s="10">
        <v>72.11000000000001</v>
      </c>
      <c r="G3634" s="10">
        <v>1440317.76310707</v>
      </c>
    </row>
    <row r="3635" ht="14.25" customHeight="1">
      <c r="A3635" s="10">
        <v>3607.0</v>
      </c>
      <c r="B3635" s="10">
        <v>1345550.5286113736</v>
      </c>
      <c r="C3635" s="10">
        <v>173155.75428164634</v>
      </c>
      <c r="D3635" s="10">
        <v>1.7126700061430165</v>
      </c>
      <c r="F3635" s="10">
        <v>72.13000000000001</v>
      </c>
      <c r="G3635" s="10">
        <v>1440736.58325828</v>
      </c>
    </row>
    <row r="3636" ht="14.25" customHeight="1">
      <c r="A3636" s="10">
        <v>3608.0</v>
      </c>
      <c r="B3636" s="10">
        <v>1569638.7929141908</v>
      </c>
      <c r="C3636" s="10">
        <v>72110.85829129932</v>
      </c>
      <c r="D3636" s="10">
        <v>0.7132428525121698</v>
      </c>
      <c r="F3636" s="10">
        <v>72.15</v>
      </c>
      <c r="G3636" s="10">
        <v>1440738.46889124</v>
      </c>
    </row>
    <row r="3637" ht="14.25" customHeight="1">
      <c r="A3637" s="10">
        <v>3609.0</v>
      </c>
      <c r="B3637" s="10">
        <v>1484467.1494038692</v>
      </c>
      <c r="C3637" s="10">
        <v>-70207.37404557923</v>
      </c>
      <c r="D3637" s="10">
        <v>-0.6944156388955323</v>
      </c>
      <c r="F3637" s="10">
        <v>72.17</v>
      </c>
      <c r="G3637" s="10">
        <v>1440897.41242886</v>
      </c>
    </row>
    <row r="3638" ht="14.25" customHeight="1">
      <c r="A3638" s="10">
        <v>3610.0</v>
      </c>
      <c r="B3638" s="10">
        <v>1288193.454434413</v>
      </c>
      <c r="C3638" s="10">
        <v>64800.17035142705</v>
      </c>
      <c r="D3638" s="10">
        <v>0.6409334105832286</v>
      </c>
      <c r="F3638" s="10">
        <v>72.19000000000001</v>
      </c>
      <c r="G3638" s="10">
        <v>1440909.0012831</v>
      </c>
    </row>
    <row r="3639" ht="14.25" customHeight="1">
      <c r="A3639" s="10">
        <v>3611.0</v>
      </c>
      <c r="B3639" s="10">
        <v>1237375.8276199866</v>
      </c>
      <c r="C3639" s="10">
        <v>-99908.24185251654</v>
      </c>
      <c r="D3639" s="10">
        <v>-0.9881845965625197</v>
      </c>
      <c r="F3639" s="10">
        <v>72.21000000000001</v>
      </c>
      <c r="G3639" s="10">
        <v>1440961.85694488</v>
      </c>
    </row>
    <row r="3640" ht="14.25" customHeight="1">
      <c r="A3640" s="10">
        <v>3612.0</v>
      </c>
      <c r="B3640" s="10">
        <v>1570940.9590499327</v>
      </c>
      <c r="C3640" s="10">
        <v>-35096.062892922666</v>
      </c>
      <c r="D3640" s="10">
        <v>-0.34713240977628146</v>
      </c>
      <c r="F3640" s="10">
        <v>72.23</v>
      </c>
      <c r="G3640" s="10">
        <v>1441312.16826907</v>
      </c>
    </row>
    <row r="3641" ht="14.25" customHeight="1">
      <c r="A3641" s="10">
        <v>3613.0</v>
      </c>
      <c r="B3641" s="10">
        <v>1442159.3340887087</v>
      </c>
      <c r="C3641" s="10">
        <v>111433.64585821121</v>
      </c>
      <c r="D3641" s="10">
        <v>1.10218146505311</v>
      </c>
      <c r="F3641" s="10">
        <v>72.25</v>
      </c>
      <c r="G3641" s="10">
        <v>1441376.39392554</v>
      </c>
    </row>
    <row r="3642" ht="14.25" customHeight="1">
      <c r="A3642" s="10">
        <v>3614.0</v>
      </c>
      <c r="B3642" s="10">
        <v>1372380.2993909041</v>
      </c>
      <c r="C3642" s="10">
        <v>-1068.6831011241302</v>
      </c>
      <c r="D3642" s="10">
        <v>-0.010570260866930975</v>
      </c>
      <c r="F3642" s="10">
        <v>72.27000000000001</v>
      </c>
      <c r="G3642" s="10">
        <v>1441421.9129936</v>
      </c>
    </row>
    <row r="3643" ht="14.25" customHeight="1">
      <c r="A3643" s="10">
        <v>3615.0</v>
      </c>
      <c r="B3643" s="10">
        <v>1710646.4497299925</v>
      </c>
      <c r="C3643" s="10">
        <v>-979.2608845324721</v>
      </c>
      <c r="D3643" s="10">
        <v>-0.009685792725085398</v>
      </c>
      <c r="F3643" s="10">
        <v>72.29</v>
      </c>
      <c r="G3643" s="10">
        <v>1441526.83675879</v>
      </c>
    </row>
    <row r="3644" ht="14.25" customHeight="1">
      <c r="A3644" s="10">
        <v>3616.0</v>
      </c>
      <c r="B3644" s="10">
        <v>1437877.5333036967</v>
      </c>
      <c r="C3644" s="10">
        <v>-131943.20850067656</v>
      </c>
      <c r="D3644" s="10">
        <v>-1.3050399430897532</v>
      </c>
      <c r="F3644" s="10">
        <v>72.31</v>
      </c>
      <c r="G3644" s="10">
        <v>1441576.84676065</v>
      </c>
    </row>
    <row r="3645" ht="14.25" customHeight="1">
      <c r="A3645" s="10">
        <v>3617.0</v>
      </c>
      <c r="B3645" s="10">
        <v>1691317.959858315</v>
      </c>
      <c r="C3645" s="10">
        <v>-76943.99587521516</v>
      </c>
      <c r="D3645" s="10">
        <v>-0.761047037882015</v>
      </c>
      <c r="F3645" s="10">
        <v>72.33000000000001</v>
      </c>
      <c r="G3645" s="10">
        <v>1441736.76083757</v>
      </c>
    </row>
    <row r="3646" ht="14.25" customHeight="1">
      <c r="A3646" s="10">
        <v>3618.0</v>
      </c>
      <c r="B3646" s="10">
        <v>1265783.1243918517</v>
      </c>
      <c r="C3646" s="10">
        <v>-174786.9813770817</v>
      </c>
      <c r="D3646" s="10">
        <v>-1.728804345606063</v>
      </c>
      <c r="F3646" s="10">
        <v>72.35000000000001</v>
      </c>
      <c r="G3646" s="10">
        <v>1441882.52170551</v>
      </c>
    </row>
    <row r="3647" ht="14.25" customHeight="1">
      <c r="A3647" s="10">
        <v>3619.0</v>
      </c>
      <c r="B3647" s="10">
        <v>1106280.8706388385</v>
      </c>
      <c r="C3647" s="10">
        <v>-83117.91773221851</v>
      </c>
      <c r="D3647" s="10">
        <v>-0.8221128155030202</v>
      </c>
      <c r="F3647" s="10">
        <v>72.37</v>
      </c>
      <c r="G3647" s="10">
        <v>1441956.20193639</v>
      </c>
    </row>
    <row r="3648" ht="14.25" customHeight="1">
      <c r="A3648" s="10">
        <v>3620.0</v>
      </c>
      <c r="B3648" s="10">
        <v>1616522.791874709</v>
      </c>
      <c r="C3648" s="10">
        <v>-115474.58799017896</v>
      </c>
      <c r="D3648" s="10">
        <v>-1.1421501072428681</v>
      </c>
      <c r="F3648" s="10">
        <v>72.39</v>
      </c>
      <c r="G3648" s="10">
        <v>1442079.05731339</v>
      </c>
    </row>
    <row r="3649" ht="14.25" customHeight="1">
      <c r="A3649" s="10">
        <v>3621.0</v>
      </c>
      <c r="B3649" s="10">
        <v>1365155.1208701918</v>
      </c>
      <c r="C3649" s="10">
        <v>-57648.55580100184</v>
      </c>
      <c r="D3649" s="10">
        <v>-0.5701973510926115</v>
      </c>
      <c r="F3649" s="10">
        <v>72.41000000000001</v>
      </c>
      <c r="G3649" s="10">
        <v>1442128.73191477</v>
      </c>
    </row>
    <row r="3650" ht="14.25" customHeight="1">
      <c r="A3650" s="10">
        <v>3622.0</v>
      </c>
      <c r="B3650" s="10">
        <v>1281847.1615854967</v>
      </c>
      <c r="C3650" s="10">
        <v>-20607.889414136764</v>
      </c>
      <c r="D3650" s="10">
        <v>-0.20383102043548582</v>
      </c>
      <c r="F3650" s="10">
        <v>72.43</v>
      </c>
      <c r="G3650" s="10">
        <v>1442372.04360411</v>
      </c>
    </row>
    <row r="3651" ht="14.25" customHeight="1">
      <c r="A3651" s="10">
        <v>3623.0</v>
      </c>
      <c r="B3651" s="10">
        <v>1717989.553668837</v>
      </c>
      <c r="C3651" s="10">
        <v>102449.79924204294</v>
      </c>
      <c r="D3651" s="10">
        <v>1.0133229416784024</v>
      </c>
      <c r="F3651" s="10">
        <v>72.45</v>
      </c>
      <c r="G3651" s="10">
        <v>1442632.54122655</v>
      </c>
    </row>
    <row r="3652" ht="14.25" customHeight="1">
      <c r="A3652" s="10">
        <v>3624.0</v>
      </c>
      <c r="B3652" s="10">
        <v>1509701.1570654954</v>
      </c>
      <c r="C3652" s="10">
        <v>77656.78936508461</v>
      </c>
      <c r="D3652" s="10">
        <v>0.7680972224729802</v>
      </c>
      <c r="F3652" s="10">
        <v>72.47000000000001</v>
      </c>
      <c r="G3652" s="10">
        <v>1442674.18455225</v>
      </c>
    </row>
    <row r="3653" ht="14.25" customHeight="1">
      <c r="A3653" s="10">
        <v>3625.0</v>
      </c>
      <c r="B3653" s="10">
        <v>1129141.430005324</v>
      </c>
      <c r="C3653" s="10">
        <v>114097.57339871582</v>
      </c>
      <c r="D3653" s="10">
        <v>1.1285301637497736</v>
      </c>
      <c r="F3653" s="10">
        <v>72.49000000000001</v>
      </c>
      <c r="G3653" s="10">
        <v>1442945.14497207</v>
      </c>
    </row>
    <row r="3654" ht="14.25" customHeight="1">
      <c r="A3654" s="10">
        <v>3626.0</v>
      </c>
      <c r="B3654" s="10">
        <v>1436933.5054545142</v>
      </c>
      <c r="C3654" s="10">
        <v>125639.55562649574</v>
      </c>
      <c r="D3654" s="10">
        <v>1.2426910061368042</v>
      </c>
      <c r="F3654" s="10">
        <v>72.51</v>
      </c>
      <c r="G3654" s="10">
        <v>1443027.26306136</v>
      </c>
    </row>
    <row r="3655" ht="14.25" customHeight="1">
      <c r="A3655" s="10">
        <v>3627.0</v>
      </c>
      <c r="B3655" s="10">
        <v>1546632.0394389308</v>
      </c>
      <c r="C3655" s="10">
        <v>79736.62787421909</v>
      </c>
      <c r="D3655" s="10">
        <v>0.7886687422991243</v>
      </c>
      <c r="F3655" s="10">
        <v>72.53</v>
      </c>
      <c r="G3655" s="10">
        <v>1443228.28824282</v>
      </c>
    </row>
    <row r="3656" ht="14.25" customHeight="1">
      <c r="A3656" s="10">
        <v>3628.0</v>
      </c>
      <c r="B3656" s="10">
        <v>1284411.7402858948</v>
      </c>
      <c r="C3656" s="10">
        <v>-35080.29009513487</v>
      </c>
      <c r="D3656" s="10">
        <v>-0.3469764022684964</v>
      </c>
      <c r="F3656" s="10">
        <v>72.55000000000001</v>
      </c>
      <c r="G3656" s="10">
        <v>1443470.03708204</v>
      </c>
    </row>
    <row r="3657" ht="14.25" customHeight="1">
      <c r="A3657" s="10">
        <v>3629.0</v>
      </c>
      <c r="B3657" s="10">
        <v>1287944.8893719937</v>
      </c>
      <c r="C3657" s="10">
        <v>109735.3518418062</v>
      </c>
      <c r="D3657" s="10">
        <v>1.0853837719266202</v>
      </c>
      <c r="F3657" s="10">
        <v>72.57000000000001</v>
      </c>
      <c r="G3657" s="10">
        <v>1443816.97089638</v>
      </c>
    </row>
    <row r="3658" ht="14.25" customHeight="1">
      <c r="A3658" s="10">
        <v>3630.0</v>
      </c>
      <c r="B3658" s="10">
        <v>1385210.544701112</v>
      </c>
      <c r="C3658" s="10">
        <v>-117075.61547313188</v>
      </c>
      <c r="D3658" s="10">
        <v>-1.1579857447037178</v>
      </c>
      <c r="F3658" s="10">
        <v>72.59</v>
      </c>
      <c r="G3658" s="10">
        <v>1443842.02264874</v>
      </c>
    </row>
    <row r="3659" ht="14.25" customHeight="1">
      <c r="A3659" s="10">
        <v>3631.0</v>
      </c>
      <c r="B3659" s="10">
        <v>982930.0463165517</v>
      </c>
      <c r="C3659" s="10">
        <v>110575.96793409833</v>
      </c>
      <c r="D3659" s="10">
        <v>1.0936982398686335</v>
      </c>
      <c r="F3659" s="10">
        <v>72.61000000000001</v>
      </c>
      <c r="G3659" s="10">
        <v>1443907.74738372</v>
      </c>
    </row>
    <row r="3660" ht="14.25" customHeight="1">
      <c r="A3660" s="10">
        <v>3632.0</v>
      </c>
      <c r="B3660" s="10">
        <v>1092405.671963179</v>
      </c>
      <c r="C3660" s="10">
        <v>88932.48902549106</v>
      </c>
      <c r="D3660" s="10">
        <v>0.879624284838138</v>
      </c>
      <c r="F3660" s="10">
        <v>72.63000000000001</v>
      </c>
      <c r="G3660" s="10">
        <v>1444403.66405109</v>
      </c>
    </row>
    <row r="3661" ht="14.25" customHeight="1">
      <c r="A3661" s="10">
        <v>3633.0</v>
      </c>
      <c r="B3661" s="10">
        <v>1556636.608130351</v>
      </c>
      <c r="C3661" s="10">
        <v>-165766.51265483093</v>
      </c>
      <c r="D3661" s="10">
        <v>-1.639583595847892</v>
      </c>
      <c r="F3661" s="10">
        <v>72.65</v>
      </c>
      <c r="G3661" s="10">
        <v>1444572.97149721</v>
      </c>
    </row>
    <row r="3662" ht="14.25" customHeight="1">
      <c r="A3662" s="10">
        <v>3634.0</v>
      </c>
      <c r="B3662" s="10">
        <v>1361893.7413644711</v>
      </c>
      <c r="C3662" s="10">
        <v>-60407.05581838125</v>
      </c>
      <c r="D3662" s="10">
        <v>-0.5974814587522751</v>
      </c>
      <c r="F3662" s="10">
        <v>72.67</v>
      </c>
      <c r="G3662" s="10">
        <v>1444701.32791986</v>
      </c>
    </row>
    <row r="3663" ht="14.25" customHeight="1">
      <c r="A3663" s="10">
        <v>3635.0</v>
      </c>
      <c r="B3663" s="10">
        <v>1553600.1167301764</v>
      </c>
      <c r="C3663" s="10">
        <v>-140020.2999793063</v>
      </c>
      <c r="D3663" s="10">
        <v>-1.3849298224051227</v>
      </c>
      <c r="F3663" s="10">
        <v>72.69000000000001</v>
      </c>
      <c r="G3663" s="10">
        <v>1445030.9844502</v>
      </c>
    </row>
    <row r="3664" ht="14.25" customHeight="1">
      <c r="A3664" s="10">
        <v>3636.0</v>
      </c>
      <c r="B3664" s="10">
        <v>1243072.2514504602</v>
      </c>
      <c r="C3664" s="10">
        <v>-48631.965132750105</v>
      </c>
      <c r="D3664" s="10">
        <v>-0.4810149588628628</v>
      </c>
      <c r="F3664" s="10">
        <v>72.71000000000001</v>
      </c>
      <c r="G3664" s="10">
        <v>1445527.13666544</v>
      </c>
    </row>
    <row r="3665" ht="14.25" customHeight="1">
      <c r="A3665" s="10">
        <v>3637.0</v>
      </c>
      <c r="B3665" s="10">
        <v>803969.9208639916</v>
      </c>
      <c r="C3665" s="10">
        <v>60097.14067318337</v>
      </c>
      <c r="D3665" s="10">
        <v>0.594416112319915</v>
      </c>
      <c r="F3665" s="10">
        <v>72.73</v>
      </c>
      <c r="G3665" s="10">
        <v>1445731.62594336</v>
      </c>
    </row>
    <row r="3666" ht="14.25" customHeight="1">
      <c r="A3666" s="10">
        <v>3638.0</v>
      </c>
      <c r="B3666" s="10">
        <v>1121643.5347051704</v>
      </c>
      <c r="C3666" s="10">
        <v>251868.7670709996</v>
      </c>
      <c r="D3666" s="10">
        <v>2.491214251794841</v>
      </c>
      <c r="F3666" s="10">
        <v>72.75</v>
      </c>
      <c r="G3666" s="10">
        <v>1445804.83165147</v>
      </c>
    </row>
    <row r="3667" ht="14.25" customHeight="1">
      <c r="A3667" s="10">
        <v>3639.0</v>
      </c>
      <c r="B3667" s="10">
        <v>996499.5646117332</v>
      </c>
      <c r="C3667" s="10">
        <v>89947.94605149678</v>
      </c>
      <c r="D3667" s="10">
        <v>0.8896680907640929</v>
      </c>
      <c r="F3667" s="10">
        <v>72.77000000000001</v>
      </c>
      <c r="G3667" s="10">
        <v>1446155.17970208</v>
      </c>
    </row>
    <row r="3668" ht="14.25" customHeight="1">
      <c r="A3668" s="10">
        <v>3640.0</v>
      </c>
      <c r="B3668" s="10">
        <v>1492922.387293133</v>
      </c>
      <c r="C3668" s="10">
        <v>272358.7059363171</v>
      </c>
      <c r="D3668" s="10">
        <v>2.6938786325884103</v>
      </c>
      <c r="F3668" s="10">
        <v>72.79</v>
      </c>
      <c r="G3668" s="10">
        <v>1446597.1220574</v>
      </c>
    </row>
    <row r="3669" ht="14.25" customHeight="1">
      <c r="A3669" s="10">
        <v>3641.0</v>
      </c>
      <c r="B3669" s="10">
        <v>1241364.0063853108</v>
      </c>
      <c r="C3669" s="10">
        <v>-89218.0943734108</v>
      </c>
      <c r="D3669" s="10">
        <v>-0.8824491849692683</v>
      </c>
      <c r="F3669" s="10">
        <v>72.81</v>
      </c>
      <c r="G3669" s="10">
        <v>1446756.86276142</v>
      </c>
    </row>
    <row r="3670" ht="14.25" customHeight="1">
      <c r="A3670" s="10">
        <v>3642.0</v>
      </c>
      <c r="B3670" s="10">
        <v>1336391.6239012806</v>
      </c>
      <c r="C3670" s="10">
        <v>3952.2326175493654</v>
      </c>
      <c r="D3670" s="10">
        <v>0.0390912233292981</v>
      </c>
      <c r="F3670" s="10">
        <v>72.83000000000001</v>
      </c>
      <c r="G3670" s="10">
        <v>1446978.85990438</v>
      </c>
    </row>
    <row r="3671" ht="14.25" customHeight="1">
      <c r="A3671" s="10">
        <v>3643.0</v>
      </c>
      <c r="B3671" s="10">
        <v>1377067.8644887225</v>
      </c>
      <c r="C3671" s="10">
        <v>-89742.48263205262</v>
      </c>
      <c r="D3671" s="10">
        <v>-0.8876358681717716</v>
      </c>
      <c r="F3671" s="10">
        <v>72.85000000000001</v>
      </c>
      <c r="G3671" s="10">
        <v>1446982.76147043</v>
      </c>
    </row>
    <row r="3672" ht="14.25" customHeight="1">
      <c r="A3672" s="10">
        <v>3644.0</v>
      </c>
      <c r="B3672" s="10">
        <v>1119197.81655653</v>
      </c>
      <c r="C3672" s="10">
        <v>80421.12610956002</v>
      </c>
      <c r="D3672" s="10">
        <v>0.7954390607432887</v>
      </c>
      <c r="F3672" s="10">
        <v>72.87</v>
      </c>
      <c r="G3672" s="10">
        <v>1446983.54227646</v>
      </c>
    </row>
    <row r="3673" ht="14.25" customHeight="1">
      <c r="A3673" s="10">
        <v>3645.0</v>
      </c>
      <c r="B3673" s="10">
        <v>1367620.7347608462</v>
      </c>
      <c r="C3673" s="10">
        <v>-73551.20225737616</v>
      </c>
      <c r="D3673" s="10">
        <v>-0.7274891818903807</v>
      </c>
      <c r="F3673" s="10">
        <v>72.89</v>
      </c>
      <c r="G3673" s="10">
        <v>1447181.82631216</v>
      </c>
    </row>
    <row r="3674" ht="14.25" customHeight="1">
      <c r="A3674" s="10">
        <v>3646.0</v>
      </c>
      <c r="B3674" s="10">
        <v>1189579.295466783</v>
      </c>
      <c r="C3674" s="10">
        <v>52737.69544101693</v>
      </c>
      <c r="D3674" s="10">
        <v>0.5216244158309714</v>
      </c>
      <c r="F3674" s="10">
        <v>72.91000000000001</v>
      </c>
      <c r="G3674" s="10">
        <v>1447250.99902497</v>
      </c>
    </row>
    <row r="3675" ht="14.25" customHeight="1">
      <c r="A3675" s="10">
        <v>3647.0</v>
      </c>
      <c r="B3675" s="10">
        <v>1527578.4114252292</v>
      </c>
      <c r="C3675" s="10">
        <v>153737.95082855085</v>
      </c>
      <c r="D3675" s="10">
        <v>1.5206100327551038</v>
      </c>
      <c r="F3675" s="10">
        <v>72.93</v>
      </c>
      <c r="G3675" s="10">
        <v>1447325.63969773</v>
      </c>
    </row>
    <row r="3676" ht="14.25" customHeight="1">
      <c r="A3676" s="10">
        <v>3648.0</v>
      </c>
      <c r="B3676" s="10">
        <v>1365909.4643869787</v>
      </c>
      <c r="C3676" s="10">
        <v>57115.63707631128</v>
      </c>
      <c r="D3676" s="10">
        <v>0.5649262937184225</v>
      </c>
      <c r="F3676" s="10">
        <v>72.95</v>
      </c>
      <c r="G3676" s="10">
        <v>1447353.26380711</v>
      </c>
    </row>
    <row r="3677" ht="14.25" customHeight="1">
      <c r="A3677" s="10">
        <v>3649.0</v>
      </c>
      <c r="B3677" s="10">
        <v>1434706.3298497112</v>
      </c>
      <c r="C3677" s="10">
        <v>-14236.603330801241</v>
      </c>
      <c r="D3677" s="10">
        <v>-0.14081312870699952</v>
      </c>
      <c r="F3677" s="10">
        <v>72.97000000000001</v>
      </c>
      <c r="G3677" s="10">
        <v>1447492.96439529</v>
      </c>
    </row>
    <row r="3678" ht="14.25" customHeight="1">
      <c r="A3678" s="10">
        <v>3650.0</v>
      </c>
      <c r="B3678" s="10">
        <v>2128118.4587327</v>
      </c>
      <c r="C3678" s="10">
        <v>-19742.292929360177</v>
      </c>
      <c r="D3678" s="10">
        <v>-0.19526947338756986</v>
      </c>
      <c r="F3678" s="10">
        <v>72.99000000000001</v>
      </c>
      <c r="G3678" s="10">
        <v>1447671.67468216</v>
      </c>
    </row>
    <row r="3679" ht="14.25" customHeight="1">
      <c r="A3679" s="10">
        <v>3651.0</v>
      </c>
      <c r="B3679" s="10">
        <v>1617362.041915575</v>
      </c>
      <c r="C3679" s="10">
        <v>19544.24646226503</v>
      </c>
      <c r="D3679" s="10">
        <v>0.19331061129012697</v>
      </c>
      <c r="F3679" s="10">
        <v>73.01</v>
      </c>
      <c r="G3679" s="10">
        <v>1447920.68035934</v>
      </c>
    </row>
    <row r="3680" ht="14.25" customHeight="1">
      <c r="A3680" s="10">
        <v>3652.0</v>
      </c>
      <c r="B3680" s="10">
        <v>1362545.0713577396</v>
      </c>
      <c r="C3680" s="10">
        <v>-195986.6977750396</v>
      </c>
      <c r="D3680" s="10">
        <v>-1.9384890803938182</v>
      </c>
      <c r="F3680" s="10">
        <v>73.03</v>
      </c>
      <c r="G3680" s="10">
        <v>1448081.25117197</v>
      </c>
    </row>
    <row r="3681" ht="14.25" customHeight="1">
      <c r="A3681" s="10">
        <v>3653.0</v>
      </c>
      <c r="B3681" s="10">
        <v>1227457.6164091935</v>
      </c>
      <c r="C3681" s="10">
        <v>4054.3147485465743</v>
      </c>
      <c r="D3681" s="10">
        <v>0.04010090969315816</v>
      </c>
      <c r="F3681" s="10">
        <v>73.05000000000001</v>
      </c>
      <c r="G3681" s="10">
        <v>1448573.84467798</v>
      </c>
    </row>
    <row r="3682" ht="14.25" customHeight="1">
      <c r="A3682" s="10">
        <v>3654.0</v>
      </c>
      <c r="B3682" s="10">
        <v>1035059.4519116151</v>
      </c>
      <c r="C3682" s="10">
        <v>-67013.97407620109</v>
      </c>
      <c r="D3682" s="10">
        <v>-0.6628299698667341</v>
      </c>
      <c r="F3682" s="10">
        <v>73.07000000000001</v>
      </c>
      <c r="G3682" s="10">
        <v>1448668.42384023</v>
      </c>
    </row>
    <row r="3683" ht="14.25" customHeight="1">
      <c r="A3683" s="10">
        <v>3655.0</v>
      </c>
      <c r="B3683" s="10">
        <v>1826944.242280776</v>
      </c>
      <c r="C3683" s="10">
        <v>-110620.89415272581</v>
      </c>
      <c r="D3683" s="10">
        <v>-1.0941426015790017</v>
      </c>
      <c r="F3683" s="10">
        <v>73.09</v>
      </c>
      <c r="G3683" s="10">
        <v>1448774.97058142</v>
      </c>
    </row>
    <row r="3684" ht="14.25" customHeight="1">
      <c r="A3684" s="10">
        <v>3656.0</v>
      </c>
      <c r="B3684" s="10">
        <v>906698.4484034413</v>
      </c>
      <c r="C3684" s="10">
        <v>-15810.767671847367</v>
      </c>
      <c r="D3684" s="10">
        <v>-0.15638306493484425</v>
      </c>
      <c r="F3684" s="10">
        <v>73.11000000000001</v>
      </c>
      <c r="G3684" s="10">
        <v>1448995.11464484</v>
      </c>
    </row>
    <row r="3685" ht="14.25" customHeight="1">
      <c r="A3685" s="10">
        <v>3657.0</v>
      </c>
      <c r="B3685" s="10">
        <v>1785697.7595024295</v>
      </c>
      <c r="C3685" s="10">
        <v>91570.99051919044</v>
      </c>
      <c r="D3685" s="10">
        <v>0.9057214964969102</v>
      </c>
      <c r="F3685" s="10">
        <v>73.13000000000001</v>
      </c>
      <c r="G3685" s="10">
        <v>1449033.43225424</v>
      </c>
    </row>
    <row r="3686" ht="14.25" customHeight="1">
      <c r="A3686" s="10">
        <v>3658.0</v>
      </c>
      <c r="B3686" s="10">
        <v>1444432.9021876177</v>
      </c>
      <c r="C3686" s="10">
        <v>-65495.02480317769</v>
      </c>
      <c r="D3686" s="10">
        <v>-0.6478061615529284</v>
      </c>
      <c r="F3686" s="10">
        <v>73.15</v>
      </c>
      <c r="G3686" s="10">
        <v>1449409.43560428</v>
      </c>
    </row>
    <row r="3687" ht="14.25" customHeight="1">
      <c r="A3687" s="10">
        <v>3659.0</v>
      </c>
      <c r="B3687" s="10">
        <v>1820846.5047428599</v>
      </c>
      <c r="C3687" s="10">
        <v>-77907.72871968988</v>
      </c>
      <c r="D3687" s="10">
        <v>-0.7705792439788568</v>
      </c>
      <c r="F3687" s="10">
        <v>73.17</v>
      </c>
      <c r="G3687" s="10">
        <v>1449829.49375026</v>
      </c>
    </row>
    <row r="3688" ht="14.25" customHeight="1">
      <c r="A3688" s="10">
        <v>3660.0</v>
      </c>
      <c r="B3688" s="10">
        <v>1562169.1626280418</v>
      </c>
      <c r="C3688" s="10">
        <v>-86849.46349246171</v>
      </c>
      <c r="D3688" s="10">
        <v>-0.8590212424082188</v>
      </c>
      <c r="F3688" s="10">
        <v>73.19000000000001</v>
      </c>
      <c r="G3688" s="10">
        <v>1450122.7150156</v>
      </c>
    </row>
    <row r="3689" ht="14.25" customHeight="1">
      <c r="A3689" s="10">
        <v>3661.0</v>
      </c>
      <c r="B3689" s="10">
        <v>1718136.4067146773</v>
      </c>
      <c r="C3689" s="10">
        <v>-84998.30877470737</v>
      </c>
      <c r="D3689" s="10">
        <v>-0.8407116160548771</v>
      </c>
      <c r="F3689" s="10">
        <v>73.21000000000001</v>
      </c>
      <c r="G3689" s="10">
        <v>1450393.53041457</v>
      </c>
    </row>
    <row r="3690" ht="14.25" customHeight="1">
      <c r="A3690" s="10">
        <v>3662.0</v>
      </c>
      <c r="B3690" s="10">
        <v>1660818.3518906168</v>
      </c>
      <c r="C3690" s="10">
        <v>-2246.4878693267237</v>
      </c>
      <c r="D3690" s="10">
        <v>-0.02221983559785069</v>
      </c>
      <c r="F3690" s="10">
        <v>73.23</v>
      </c>
      <c r="G3690" s="10">
        <v>1450619.45728301</v>
      </c>
    </row>
    <row r="3691" ht="14.25" customHeight="1">
      <c r="A3691" s="10">
        <v>3663.0</v>
      </c>
      <c r="B3691" s="10">
        <v>1603727.6866213912</v>
      </c>
      <c r="C3691" s="10">
        <v>-42980.82093226118</v>
      </c>
      <c r="D3691" s="10">
        <v>-0.42511993410484167</v>
      </c>
      <c r="F3691" s="10">
        <v>73.25</v>
      </c>
      <c r="G3691" s="10">
        <v>1450624.52399958</v>
      </c>
    </row>
    <row r="3692" ht="14.25" customHeight="1">
      <c r="A3692" s="10">
        <v>3664.0</v>
      </c>
      <c r="B3692" s="10">
        <v>1481603.444289424</v>
      </c>
      <c r="C3692" s="10">
        <v>43241.97761351592</v>
      </c>
      <c r="D3692" s="10">
        <v>0.42770301438851116</v>
      </c>
      <c r="F3692" s="10">
        <v>73.27000000000001</v>
      </c>
      <c r="G3692" s="10">
        <v>1450769.84098736</v>
      </c>
    </row>
    <row r="3693" ht="14.25" customHeight="1">
      <c r="A3693" s="10">
        <v>3665.0</v>
      </c>
      <c r="B3693" s="10">
        <v>1481304.8070752467</v>
      </c>
      <c r="C3693" s="10">
        <v>58654.123906463385</v>
      </c>
      <c r="D3693" s="10">
        <v>0.5801433464798441</v>
      </c>
      <c r="F3693" s="10">
        <v>73.29</v>
      </c>
      <c r="G3693" s="10">
        <v>1450786.77537346</v>
      </c>
    </row>
    <row r="3694" ht="14.25" customHeight="1">
      <c r="A3694" s="10">
        <v>3666.0</v>
      </c>
      <c r="B3694" s="10">
        <v>1509407.9002997722</v>
      </c>
      <c r="C3694" s="10">
        <v>-96906.6547922322</v>
      </c>
      <c r="D3694" s="10">
        <v>-0.9584961339971099</v>
      </c>
      <c r="F3694" s="10">
        <v>73.31</v>
      </c>
      <c r="G3694" s="10">
        <v>1450996.03817929</v>
      </c>
    </row>
    <row r="3695" ht="14.25" customHeight="1">
      <c r="A3695" s="10">
        <v>3667.0</v>
      </c>
      <c r="B3695" s="10">
        <v>1261520.1952918514</v>
      </c>
      <c r="C3695" s="10">
        <v>66440.90292746853</v>
      </c>
      <c r="D3695" s="10">
        <v>0.6571617680105963</v>
      </c>
      <c r="F3695" s="10">
        <v>73.33000000000001</v>
      </c>
      <c r="G3695" s="10">
        <v>1451078.09313413</v>
      </c>
    </row>
    <row r="3696" ht="14.25" customHeight="1">
      <c r="A3696" s="10">
        <v>3668.0</v>
      </c>
      <c r="B3696" s="10">
        <v>1703421.0074403107</v>
      </c>
      <c r="C3696" s="10">
        <v>170994.0996093694</v>
      </c>
      <c r="D3696" s="10">
        <v>1.6912892490540792</v>
      </c>
      <c r="F3696" s="10">
        <v>73.35000000000001</v>
      </c>
      <c r="G3696" s="10">
        <v>1451658.87724072</v>
      </c>
    </row>
    <row r="3697" ht="14.25" customHeight="1">
      <c r="A3697" s="10">
        <v>3669.0</v>
      </c>
      <c r="B3697" s="10">
        <v>1423432.2688473763</v>
      </c>
      <c r="C3697" s="10">
        <v>116928.48230159376</v>
      </c>
      <c r="D3697" s="10">
        <v>1.1565304620257182</v>
      </c>
      <c r="F3697" s="10">
        <v>73.37</v>
      </c>
      <c r="G3697" s="10">
        <v>1451739.62465271</v>
      </c>
    </row>
    <row r="3698" ht="14.25" customHeight="1">
      <c r="A3698" s="10">
        <v>3670.0</v>
      </c>
      <c r="B3698" s="10">
        <v>1779642.7582285223</v>
      </c>
      <c r="C3698" s="10">
        <v>-102637.61779249227</v>
      </c>
      <c r="D3698" s="10">
        <v>-1.0151806402532277</v>
      </c>
      <c r="F3698" s="10">
        <v>73.39</v>
      </c>
      <c r="G3698" s="10">
        <v>1451930.63128602</v>
      </c>
    </row>
    <row r="3699" ht="14.25" customHeight="1">
      <c r="A3699" s="10">
        <v>3671.0</v>
      </c>
      <c r="B3699" s="10">
        <v>1025239.1619071783</v>
      </c>
      <c r="C3699" s="10">
        <v>-19807.710673368303</v>
      </c>
      <c r="D3699" s="10">
        <v>-0.19591651517083064</v>
      </c>
      <c r="F3699" s="10">
        <v>73.41000000000001</v>
      </c>
      <c r="G3699" s="10">
        <v>1452153.84905843</v>
      </c>
    </row>
    <row r="3700" ht="14.25" customHeight="1">
      <c r="A3700" s="10">
        <v>3672.0</v>
      </c>
      <c r="B3700" s="10">
        <v>1373515.0352692406</v>
      </c>
      <c r="C3700" s="10">
        <v>52088.459712109296</v>
      </c>
      <c r="D3700" s="10">
        <v>0.5152028760766073</v>
      </c>
      <c r="F3700" s="10">
        <v>73.43</v>
      </c>
      <c r="G3700" s="10">
        <v>1452736.78696277</v>
      </c>
    </row>
    <row r="3701" ht="14.25" customHeight="1">
      <c r="A3701" s="10">
        <v>3673.0</v>
      </c>
      <c r="B3701" s="10">
        <v>988095.5204377603</v>
      </c>
      <c r="C3701" s="10">
        <v>-52504.71614243428</v>
      </c>
      <c r="D3701" s="10">
        <v>-0.519320035832801</v>
      </c>
      <c r="F3701" s="10">
        <v>73.45</v>
      </c>
      <c r="G3701" s="10">
        <v>1453108.79381766</v>
      </c>
    </row>
    <row r="3702" ht="14.25" customHeight="1">
      <c r="A3702" s="10">
        <v>3674.0</v>
      </c>
      <c r="B3702" s="10">
        <v>1152737.8604919491</v>
      </c>
      <c r="C3702" s="10">
        <v>-49531.10552385915</v>
      </c>
      <c r="D3702" s="10">
        <v>-0.4899082860615615</v>
      </c>
      <c r="F3702" s="10">
        <v>73.47000000000001</v>
      </c>
      <c r="G3702" s="10">
        <v>1453312.46792979</v>
      </c>
    </row>
    <row r="3703" ht="14.25" customHeight="1">
      <c r="A3703" s="10">
        <v>3675.0</v>
      </c>
      <c r="B3703" s="10">
        <v>1566087.8896309151</v>
      </c>
      <c r="C3703" s="10">
        <v>57012.95024470496</v>
      </c>
      <c r="D3703" s="10">
        <v>0.5639106263081906</v>
      </c>
      <c r="F3703" s="10">
        <v>73.49000000000001</v>
      </c>
      <c r="G3703" s="10">
        <v>1453327.91633351</v>
      </c>
    </row>
    <row r="3704" ht="14.25" customHeight="1">
      <c r="A3704" s="10">
        <v>3676.0</v>
      </c>
      <c r="B3704" s="10">
        <v>1808870.5608435676</v>
      </c>
      <c r="C3704" s="10">
        <v>-245983.3363236175</v>
      </c>
      <c r="D3704" s="10">
        <v>-2.4330019171479775</v>
      </c>
      <c r="F3704" s="10">
        <v>73.51</v>
      </c>
      <c r="G3704" s="10">
        <v>1453381.6243031</v>
      </c>
    </row>
    <row r="3705" ht="14.25" customHeight="1">
      <c r="A3705" s="10">
        <v>3677.0</v>
      </c>
      <c r="B3705" s="10">
        <v>1392049.2183898638</v>
      </c>
      <c r="C3705" s="10">
        <v>26674.43859435618</v>
      </c>
      <c r="D3705" s="10">
        <v>0.26383478331854576</v>
      </c>
      <c r="F3705" s="10">
        <v>73.53</v>
      </c>
      <c r="G3705" s="10">
        <v>1453597.50667675</v>
      </c>
    </row>
    <row r="3706" ht="14.25" customHeight="1">
      <c r="A3706" s="10">
        <v>3678.0</v>
      </c>
      <c r="B3706" s="10">
        <v>1347517.9479076818</v>
      </c>
      <c r="C3706" s="10">
        <v>-165522.5174029118</v>
      </c>
      <c r="D3706" s="10">
        <v>-1.637170257917906</v>
      </c>
      <c r="F3706" s="10">
        <v>73.55000000000001</v>
      </c>
      <c r="G3706" s="10">
        <v>1453663.25175692</v>
      </c>
    </row>
    <row r="3707" ht="14.25" customHeight="1">
      <c r="A3707" s="10">
        <v>3679.0</v>
      </c>
      <c r="B3707" s="10">
        <v>1023142.4822926584</v>
      </c>
      <c r="C3707" s="10">
        <v>162018.3787859215</v>
      </c>
      <c r="D3707" s="10">
        <v>1.602511097258855</v>
      </c>
      <c r="F3707" s="10">
        <v>73.57000000000001</v>
      </c>
      <c r="G3707" s="10">
        <v>1453974.50595087</v>
      </c>
    </row>
    <row r="3708" ht="14.25" customHeight="1">
      <c r="A3708" s="10">
        <v>3680.0</v>
      </c>
      <c r="B3708" s="10">
        <v>1476058.9007263477</v>
      </c>
      <c r="C3708" s="10">
        <v>83619.71263988223</v>
      </c>
      <c r="D3708" s="10">
        <v>0.8270760296402362</v>
      </c>
      <c r="F3708" s="10">
        <v>73.59</v>
      </c>
      <c r="G3708" s="10">
        <v>1454035.00823153</v>
      </c>
    </row>
    <row r="3709" ht="14.25" customHeight="1">
      <c r="A3709" s="10">
        <v>3681.0</v>
      </c>
      <c r="B3709" s="10">
        <v>1514724.4081412277</v>
      </c>
      <c r="C3709" s="10">
        <v>102390.53582914243</v>
      </c>
      <c r="D3709" s="10">
        <v>1.0127367719021947</v>
      </c>
      <c r="F3709" s="10">
        <v>73.61000000000001</v>
      </c>
      <c r="G3709" s="10">
        <v>1454126.5509918</v>
      </c>
    </row>
    <row r="3710" ht="14.25" customHeight="1">
      <c r="A3710" s="10">
        <v>3682.0</v>
      </c>
      <c r="B3710" s="10">
        <v>1739466.0386267235</v>
      </c>
      <c r="C3710" s="10">
        <v>73577.88750883657</v>
      </c>
      <c r="D3710" s="10">
        <v>0.7277531236229107</v>
      </c>
      <c r="F3710" s="10">
        <v>73.63000000000001</v>
      </c>
      <c r="G3710" s="10">
        <v>1454681.9367671</v>
      </c>
    </row>
    <row r="3711" ht="14.25" customHeight="1">
      <c r="A3711" s="10">
        <v>3683.0</v>
      </c>
      <c r="B3711" s="10">
        <v>1084763.494260641</v>
      </c>
      <c r="C3711" s="10">
        <v>67283.09813384898</v>
      </c>
      <c r="D3711" s="10">
        <v>0.6654918548464002</v>
      </c>
      <c r="F3711" s="10">
        <v>73.65</v>
      </c>
      <c r="G3711" s="10">
        <v>1454699.23141047</v>
      </c>
    </row>
    <row r="3712" ht="14.25" customHeight="1">
      <c r="A3712" s="10">
        <v>3684.0</v>
      </c>
      <c r="B3712" s="10">
        <v>1499658.722941711</v>
      </c>
      <c r="C3712" s="10">
        <v>158008.60922222887</v>
      </c>
      <c r="D3712" s="10">
        <v>1.5628507805008491</v>
      </c>
      <c r="F3712" s="10">
        <v>73.67</v>
      </c>
      <c r="G3712" s="10">
        <v>1454749.80659404</v>
      </c>
    </row>
    <row r="3713" ht="14.25" customHeight="1">
      <c r="A3713" s="10">
        <v>3685.0</v>
      </c>
      <c r="B3713" s="10">
        <v>1509034.0193340245</v>
      </c>
      <c r="C3713" s="10">
        <v>150066.1049523356</v>
      </c>
      <c r="D3713" s="10">
        <v>1.4842920927278553</v>
      </c>
      <c r="F3713" s="10">
        <v>73.69000000000001</v>
      </c>
      <c r="G3713" s="10">
        <v>1454834.98247725</v>
      </c>
    </row>
    <row r="3714" ht="14.25" customHeight="1">
      <c r="A3714" s="10">
        <v>3686.0</v>
      </c>
      <c r="B3714" s="10">
        <v>1702718.269595345</v>
      </c>
      <c r="C3714" s="10">
        <v>-62071.59976019501</v>
      </c>
      <c r="D3714" s="10">
        <v>-0.6139453325338793</v>
      </c>
      <c r="F3714" s="10">
        <v>73.71000000000001</v>
      </c>
      <c r="G3714" s="10">
        <v>1454943.07366124</v>
      </c>
    </row>
    <row r="3715" ht="14.25" customHeight="1">
      <c r="A3715" s="10">
        <v>3687.0</v>
      </c>
      <c r="B3715" s="10">
        <v>1572467.3709134816</v>
      </c>
      <c r="C3715" s="10">
        <v>70871.62180396845</v>
      </c>
      <c r="D3715" s="10">
        <v>0.7009856614579388</v>
      </c>
      <c r="F3715" s="10">
        <v>73.73</v>
      </c>
      <c r="G3715" s="10">
        <v>1455107.45111252</v>
      </c>
    </row>
    <row r="3716" ht="14.25" customHeight="1">
      <c r="A3716" s="10">
        <v>3688.0</v>
      </c>
      <c r="B3716" s="10">
        <v>831892.9724840808</v>
      </c>
      <c r="C3716" s="10">
        <v>112108.58584675915</v>
      </c>
      <c r="D3716" s="10">
        <v>1.108857243626731</v>
      </c>
      <c r="F3716" s="10">
        <v>73.75</v>
      </c>
      <c r="G3716" s="10">
        <v>1455325.99950954</v>
      </c>
    </row>
    <row r="3717" ht="14.25" customHeight="1">
      <c r="A3717" s="10">
        <v>3689.0</v>
      </c>
      <c r="B3717" s="10">
        <v>1324519.5658912663</v>
      </c>
      <c r="C3717" s="10">
        <v>77627.30745534366</v>
      </c>
      <c r="D3717" s="10">
        <v>0.7678056192123978</v>
      </c>
      <c r="F3717" s="10">
        <v>73.77000000000001</v>
      </c>
      <c r="G3717" s="10">
        <v>1455511.26736565</v>
      </c>
    </row>
    <row r="3718" ht="14.25" customHeight="1">
      <c r="A3718" s="10">
        <v>3690.0</v>
      </c>
      <c r="B3718" s="10">
        <v>1902444.6110317963</v>
      </c>
      <c r="C3718" s="10">
        <v>64940.16678926372</v>
      </c>
      <c r="D3718" s="10">
        <v>0.6423181043870495</v>
      </c>
      <c r="F3718" s="10">
        <v>73.79</v>
      </c>
      <c r="G3718" s="10">
        <v>1455554.82909215</v>
      </c>
    </row>
    <row r="3719" ht="14.25" customHeight="1">
      <c r="A3719" s="10">
        <v>3691.0</v>
      </c>
      <c r="B3719" s="10">
        <v>1537502.557366718</v>
      </c>
      <c r="C3719" s="10">
        <v>-153938.9831095182</v>
      </c>
      <c r="D3719" s="10">
        <v>-1.5225984273037438</v>
      </c>
      <c r="F3719" s="10">
        <v>73.81</v>
      </c>
      <c r="G3719" s="10">
        <v>1455556.46564254</v>
      </c>
    </row>
    <row r="3720" ht="14.25" customHeight="1">
      <c r="A3720" s="10">
        <v>3692.0</v>
      </c>
      <c r="B3720" s="10">
        <v>1509703.5530852033</v>
      </c>
      <c r="C3720" s="10">
        <v>31294.33339993679</v>
      </c>
      <c r="D3720" s="10">
        <v>0.30952980106646305</v>
      </c>
      <c r="F3720" s="10">
        <v>73.83000000000001</v>
      </c>
      <c r="G3720" s="10">
        <v>1455691.79650695</v>
      </c>
    </row>
    <row r="3721" ht="14.25" customHeight="1">
      <c r="A3721" s="10">
        <v>3693.0</v>
      </c>
      <c r="B3721" s="10">
        <v>1332610.9308789517</v>
      </c>
      <c r="C3721" s="10">
        <v>-81744.36408933159</v>
      </c>
      <c r="D3721" s="10">
        <v>-0.8085271039812735</v>
      </c>
      <c r="F3721" s="10">
        <v>73.85000000000001</v>
      </c>
      <c r="G3721" s="10">
        <v>1455737.13490412</v>
      </c>
    </row>
    <row r="3722" ht="14.25" customHeight="1">
      <c r="A3722" s="10">
        <v>3694.0</v>
      </c>
      <c r="B3722" s="10">
        <v>1686189.879244993</v>
      </c>
      <c r="C3722" s="10">
        <v>54215.08818996698</v>
      </c>
      <c r="D3722" s="10">
        <v>0.5362371918193702</v>
      </c>
      <c r="F3722" s="10">
        <v>73.87</v>
      </c>
      <c r="G3722" s="10">
        <v>1456273.72393514</v>
      </c>
    </row>
    <row r="3723" ht="14.25" customHeight="1">
      <c r="A3723" s="10">
        <v>3695.0</v>
      </c>
      <c r="B3723" s="10">
        <v>1208076.9936900206</v>
      </c>
      <c r="C3723" s="10">
        <v>20246.231215919368</v>
      </c>
      <c r="D3723" s="10">
        <v>0.20025388751759748</v>
      </c>
      <c r="F3723" s="10">
        <v>73.89</v>
      </c>
      <c r="G3723" s="10">
        <v>1456486.29296314</v>
      </c>
    </row>
    <row r="3724" ht="14.25" customHeight="1">
      <c r="A3724" s="10">
        <v>3696.0</v>
      </c>
      <c r="B3724" s="10">
        <v>1365918.7772992523</v>
      </c>
      <c r="C3724" s="10">
        <v>68096.25533109764</v>
      </c>
      <c r="D3724" s="10">
        <v>0.6735347290077858</v>
      </c>
      <c r="F3724" s="10">
        <v>73.91000000000001</v>
      </c>
      <c r="G3724" s="10">
        <v>1456969.57682194</v>
      </c>
    </row>
    <row r="3725" ht="14.25" customHeight="1">
      <c r="A3725" s="10">
        <v>3697.0</v>
      </c>
      <c r="B3725" s="10">
        <v>1234125.1417216915</v>
      </c>
      <c r="C3725" s="10">
        <v>-131865.60316479136</v>
      </c>
      <c r="D3725" s="10">
        <v>-1.3042723547896207</v>
      </c>
      <c r="F3725" s="10">
        <v>73.93</v>
      </c>
      <c r="G3725" s="10">
        <v>1457022.63039826</v>
      </c>
    </row>
    <row r="3726" ht="14.25" customHeight="1">
      <c r="A3726" s="10">
        <v>3698.0</v>
      </c>
      <c r="B3726" s="10">
        <v>1070491.873966932</v>
      </c>
      <c r="C3726" s="10">
        <v>75829.70743231801</v>
      </c>
      <c r="D3726" s="10">
        <v>0.750025698150864</v>
      </c>
      <c r="F3726" s="10">
        <v>73.95</v>
      </c>
      <c r="G3726" s="10">
        <v>1457230.64624155</v>
      </c>
    </row>
    <row r="3727" ht="14.25" customHeight="1">
      <c r="A3727" s="10">
        <v>3699.0</v>
      </c>
      <c r="B3727" s="10">
        <v>1375889.1381693676</v>
      </c>
      <c r="C3727" s="10">
        <v>-28266.65515027754</v>
      </c>
      <c r="D3727" s="10">
        <v>-0.2795832725900911</v>
      </c>
      <c r="F3727" s="10">
        <v>73.97000000000001</v>
      </c>
      <c r="G3727" s="10">
        <v>1457672.90568856</v>
      </c>
    </row>
    <row r="3728" ht="14.25" customHeight="1">
      <c r="A3728" s="10">
        <v>3700.0</v>
      </c>
      <c r="B3728" s="10">
        <v>1364506.4962412156</v>
      </c>
      <c r="C3728" s="10">
        <v>47942.98234560434</v>
      </c>
      <c r="D3728" s="10">
        <v>0.4742002840679723</v>
      </c>
      <c r="F3728" s="10">
        <v>73.99000000000001</v>
      </c>
      <c r="G3728" s="10">
        <v>1457755.97931771</v>
      </c>
    </row>
    <row r="3729" ht="14.25" customHeight="1">
      <c r="A3729" s="10">
        <v>3701.0</v>
      </c>
      <c r="B3729" s="10">
        <v>1440231.1108122398</v>
      </c>
      <c r="C3729" s="10">
        <v>-4461.341974859824</v>
      </c>
      <c r="D3729" s="10">
        <v>-0.04412678411519103</v>
      </c>
      <c r="F3729" s="10">
        <v>74.01</v>
      </c>
      <c r="G3729" s="10">
        <v>1457767.53264773</v>
      </c>
    </row>
    <row r="3730" ht="14.25" customHeight="1">
      <c r="A3730" s="10">
        <v>3702.0</v>
      </c>
      <c r="B3730" s="10">
        <v>1275245.4401213438</v>
      </c>
      <c r="C3730" s="10">
        <v>-105605.11581802391</v>
      </c>
      <c r="D3730" s="10">
        <v>-1.0445319308453382</v>
      </c>
      <c r="F3730" s="10">
        <v>74.03</v>
      </c>
      <c r="G3730" s="10">
        <v>1458009.21052569</v>
      </c>
    </row>
    <row r="3731" ht="14.25" customHeight="1">
      <c r="A3731" s="10">
        <v>3703.0</v>
      </c>
      <c r="B3731" s="10">
        <v>1429143.2008532947</v>
      </c>
      <c r="C3731" s="10">
        <v>69497.34979707538</v>
      </c>
      <c r="D3731" s="10">
        <v>0.6873928446540609</v>
      </c>
      <c r="F3731" s="10">
        <v>74.05000000000001</v>
      </c>
      <c r="G3731" s="10">
        <v>1458422.81069916</v>
      </c>
    </row>
    <row r="3732" ht="14.25" customHeight="1">
      <c r="A3732" s="10">
        <v>3704.0</v>
      </c>
      <c r="B3732" s="10">
        <v>1264025.6863283473</v>
      </c>
      <c r="C3732" s="10">
        <v>-47718.540667147376</v>
      </c>
      <c r="D3732" s="10">
        <v>-0.47198034900190233</v>
      </c>
      <c r="F3732" s="10">
        <v>74.07000000000001</v>
      </c>
      <c r="G3732" s="10">
        <v>1458912.58449861</v>
      </c>
    </row>
    <row r="3733" ht="14.25" customHeight="1">
      <c r="A3733" s="10">
        <v>3705.0</v>
      </c>
      <c r="B3733" s="10">
        <v>1261374.0783735502</v>
      </c>
      <c r="C3733" s="10">
        <v>-26147.60054085031</v>
      </c>
      <c r="D3733" s="10">
        <v>-0.2586238693868803</v>
      </c>
      <c r="F3733" s="10">
        <v>74.09</v>
      </c>
      <c r="G3733" s="10">
        <v>1459342.88679856</v>
      </c>
    </row>
    <row r="3734" ht="14.25" customHeight="1">
      <c r="A3734" s="10">
        <v>3706.0</v>
      </c>
      <c r="B3734" s="10">
        <v>1192041.086623997</v>
      </c>
      <c r="C3734" s="10">
        <v>-77373.83713748702</v>
      </c>
      <c r="D3734" s="10">
        <v>-0.7652985641471961</v>
      </c>
      <c r="F3734" s="10">
        <v>74.11000000000001</v>
      </c>
      <c r="G3734" s="10">
        <v>1459525.37584854</v>
      </c>
    </row>
    <row r="3735" ht="14.25" customHeight="1">
      <c r="A3735" s="10">
        <v>3707.0</v>
      </c>
      <c r="B3735" s="10">
        <v>1601172.4668997102</v>
      </c>
      <c r="C3735" s="10">
        <v>-8404.225072780158</v>
      </c>
      <c r="D3735" s="10">
        <v>-0.08312553207797926</v>
      </c>
      <c r="F3735" s="10">
        <v>74.13000000000001</v>
      </c>
      <c r="G3735" s="10">
        <v>1459540.13304205</v>
      </c>
    </row>
    <row r="3736" ht="14.25" customHeight="1">
      <c r="A3736" s="10">
        <v>3708.0</v>
      </c>
      <c r="B3736" s="10">
        <v>1666790.5525904247</v>
      </c>
      <c r="C3736" s="10">
        <v>-53464.89801911474</v>
      </c>
      <c r="D3736" s="10">
        <v>-0.5288171195852585</v>
      </c>
      <c r="F3736" s="10">
        <v>74.15</v>
      </c>
      <c r="G3736" s="10">
        <v>1459834.78943576</v>
      </c>
    </row>
    <row r="3737" ht="14.25" customHeight="1">
      <c r="A3737" s="10">
        <v>3709.0</v>
      </c>
      <c r="B3737" s="10">
        <v>1097423.336130467</v>
      </c>
      <c r="C3737" s="10">
        <v>-68786.91325995699</v>
      </c>
      <c r="D3737" s="10">
        <v>-0.6803659724981884</v>
      </c>
      <c r="F3737" s="10">
        <v>74.17</v>
      </c>
      <c r="G3737" s="10">
        <v>1460044.54625012</v>
      </c>
    </row>
    <row r="3738" ht="14.25" customHeight="1">
      <c r="A3738" s="10">
        <v>3710.0</v>
      </c>
      <c r="B3738" s="10">
        <v>868016.3164399555</v>
      </c>
      <c r="C3738" s="10">
        <v>9550.505574304494</v>
      </c>
      <c r="D3738" s="10">
        <v>0.09446330275578221</v>
      </c>
      <c r="F3738" s="10">
        <v>74.19000000000001</v>
      </c>
      <c r="G3738" s="10">
        <v>1460341.01117644</v>
      </c>
    </row>
    <row r="3739" ht="14.25" customHeight="1">
      <c r="A3739" s="10">
        <v>3711.0</v>
      </c>
      <c r="B3739" s="10">
        <v>2126702.2662576186</v>
      </c>
      <c r="C3739" s="10">
        <v>-185768.79384156852</v>
      </c>
      <c r="D3739" s="10">
        <v>-1.8374245927300574</v>
      </c>
      <c r="F3739" s="10">
        <v>74.21000000000001</v>
      </c>
      <c r="G3739" s="10">
        <v>1460364.29988452</v>
      </c>
    </row>
    <row r="3740" ht="14.25" customHeight="1">
      <c r="A3740" s="10">
        <v>3712.0</v>
      </c>
      <c r="B3740" s="10">
        <v>1324649.3406296223</v>
      </c>
      <c r="C3740" s="10">
        <v>-177206.3888581223</v>
      </c>
      <c r="D3740" s="10">
        <v>-1.7527345155424106</v>
      </c>
      <c r="F3740" s="10">
        <v>74.23</v>
      </c>
      <c r="G3740" s="10">
        <v>1460450.98147615</v>
      </c>
    </row>
    <row r="3741" ht="14.25" customHeight="1">
      <c r="A3741" s="10">
        <v>3713.0</v>
      </c>
      <c r="B3741" s="10">
        <v>1635819.1134280902</v>
      </c>
      <c r="C3741" s="10">
        <v>79616.8776879597</v>
      </c>
      <c r="D3741" s="10">
        <v>0.7874843025842136</v>
      </c>
      <c r="F3741" s="10">
        <v>74.25</v>
      </c>
      <c r="G3741" s="10">
        <v>1460758.62626443</v>
      </c>
    </row>
    <row r="3742" ht="14.25" customHeight="1">
      <c r="A3742" s="10">
        <v>3714.0</v>
      </c>
      <c r="B3742" s="10">
        <v>1668485.1916529897</v>
      </c>
      <c r="C3742" s="10">
        <v>-44347.59622090962</v>
      </c>
      <c r="D3742" s="10">
        <v>-0.43863860145561395</v>
      </c>
      <c r="F3742" s="10">
        <v>74.27000000000001</v>
      </c>
      <c r="G3742" s="10">
        <v>1461511.88127154</v>
      </c>
    </row>
    <row r="3743" ht="14.25" customHeight="1">
      <c r="A3743" s="10">
        <v>3715.0</v>
      </c>
      <c r="B3743" s="10">
        <v>1249749.5234703333</v>
      </c>
      <c r="C3743" s="10">
        <v>120618.26448459667</v>
      </c>
      <c r="D3743" s="10">
        <v>1.1930258086588494</v>
      </c>
      <c r="F3743" s="10">
        <v>74.29</v>
      </c>
      <c r="G3743" s="10">
        <v>1462360.60087787</v>
      </c>
    </row>
    <row r="3744" ht="14.25" customHeight="1">
      <c r="A3744" s="10">
        <v>3716.0</v>
      </c>
      <c r="B3744" s="10">
        <v>1056848.0806198097</v>
      </c>
      <c r="C3744" s="10">
        <v>-122899.0072830267</v>
      </c>
      <c r="D3744" s="10">
        <v>-1.2155844570780308</v>
      </c>
      <c r="F3744" s="10">
        <v>74.31</v>
      </c>
      <c r="G3744" s="10">
        <v>1462422.25607806</v>
      </c>
    </row>
    <row r="3745" ht="14.25" customHeight="1">
      <c r="A3745" s="10">
        <v>3717.0</v>
      </c>
      <c r="B3745" s="10">
        <v>1625601.609051636</v>
      </c>
      <c r="C3745" s="10">
        <v>-33391.433128505945</v>
      </c>
      <c r="D3745" s="10">
        <v>-0.3302720502623464</v>
      </c>
      <c r="F3745" s="10">
        <v>74.33000000000001</v>
      </c>
      <c r="G3745" s="10">
        <v>1462608.69602205</v>
      </c>
    </row>
    <row r="3746" ht="14.25" customHeight="1">
      <c r="A3746" s="10">
        <v>3718.0</v>
      </c>
      <c r="B3746" s="10">
        <v>1325096.9322917515</v>
      </c>
      <c r="C3746" s="10">
        <v>123476.91238622856</v>
      </c>
      <c r="D3746" s="10">
        <v>1.2213004711992879</v>
      </c>
      <c r="F3746" s="10">
        <v>74.35000000000001</v>
      </c>
      <c r="G3746" s="10">
        <v>1462875.98382238</v>
      </c>
    </row>
    <row r="3747" ht="14.25" customHeight="1">
      <c r="A3747" s="10">
        <v>3719.0</v>
      </c>
      <c r="B3747" s="10">
        <v>1306966.1886583776</v>
      </c>
      <c r="C3747" s="10">
        <v>69274.4266406924</v>
      </c>
      <c r="D3747" s="10">
        <v>0.6851879291709124</v>
      </c>
      <c r="F3747" s="10">
        <v>74.37</v>
      </c>
      <c r="G3747" s="10">
        <v>1462899.03145554</v>
      </c>
    </row>
    <row r="3748" ht="14.25" customHeight="1">
      <c r="A3748" s="10">
        <v>3720.0</v>
      </c>
      <c r="B3748" s="10">
        <v>1323029.9438220887</v>
      </c>
      <c r="C3748" s="10">
        <v>87994.10008708131</v>
      </c>
      <c r="D3748" s="10">
        <v>0.8703427533315579</v>
      </c>
      <c r="F3748" s="10">
        <v>74.39</v>
      </c>
      <c r="G3748" s="10">
        <v>1462989.49082137</v>
      </c>
    </row>
    <row r="3749" ht="14.25" customHeight="1">
      <c r="A3749" s="10">
        <v>3721.0</v>
      </c>
      <c r="B3749" s="10">
        <v>1033807.893854803</v>
      </c>
      <c r="C3749" s="10">
        <v>-98319.28736000007</v>
      </c>
      <c r="D3749" s="10">
        <v>-0.972468372104667</v>
      </c>
      <c r="F3749" s="10">
        <v>74.41000000000001</v>
      </c>
      <c r="G3749" s="10">
        <v>1463003.05588126</v>
      </c>
    </row>
    <row r="3750" ht="14.25" customHeight="1">
      <c r="A3750" s="10">
        <v>3722.0</v>
      </c>
      <c r="B3750" s="10">
        <v>1712438.2371679572</v>
      </c>
      <c r="C3750" s="10">
        <v>49776.442413922865</v>
      </c>
      <c r="D3750" s="10">
        <v>0.49233489402937464</v>
      </c>
      <c r="F3750" s="10">
        <v>74.43</v>
      </c>
      <c r="G3750" s="10">
        <v>1463130.27297893</v>
      </c>
    </row>
    <row r="3751" ht="14.25" customHeight="1">
      <c r="A3751" s="10">
        <v>3723.0</v>
      </c>
      <c r="B3751" s="10">
        <v>1136284.6836716302</v>
      </c>
      <c r="C3751" s="10">
        <v>-67428.45692338026</v>
      </c>
      <c r="D3751" s="10">
        <v>-0.6669295872509181</v>
      </c>
      <c r="F3751" s="10">
        <v>74.45</v>
      </c>
      <c r="G3751" s="10">
        <v>1463367.82082536</v>
      </c>
    </row>
    <row r="3752" ht="14.25" customHeight="1">
      <c r="A3752" s="10">
        <v>3724.0</v>
      </c>
      <c r="B3752" s="10">
        <v>1157730.210453343</v>
      </c>
      <c r="C3752" s="10">
        <v>62271.123786596814</v>
      </c>
      <c r="D3752" s="10">
        <v>0.6159188090547197</v>
      </c>
      <c r="F3752" s="10">
        <v>74.47000000000001</v>
      </c>
      <c r="G3752" s="10">
        <v>1463383.48668297</v>
      </c>
    </row>
    <row r="3753" ht="14.25" customHeight="1">
      <c r="A3753" s="10">
        <v>3725.0</v>
      </c>
      <c r="B3753" s="10">
        <v>1358514.201773474</v>
      </c>
      <c r="C3753" s="10">
        <v>56835.4478944859</v>
      </c>
      <c r="D3753" s="10">
        <v>0.5621549644620032</v>
      </c>
      <c r="F3753" s="10">
        <v>74.49000000000001</v>
      </c>
      <c r="G3753" s="10">
        <v>1463442.90828702</v>
      </c>
    </row>
    <row r="3754" ht="14.25" customHeight="1">
      <c r="A3754" s="10">
        <v>3726.0</v>
      </c>
      <c r="B3754" s="10">
        <v>1413231.1702817164</v>
      </c>
      <c r="C3754" s="10">
        <v>-194967.1494193864</v>
      </c>
      <c r="D3754" s="10">
        <v>-1.9284048074467035</v>
      </c>
      <c r="F3754" s="10">
        <v>74.51</v>
      </c>
      <c r="G3754" s="10">
        <v>1464710.20636235</v>
      </c>
    </row>
    <row r="3755" ht="14.25" customHeight="1">
      <c r="A3755" s="10">
        <v>3727.0</v>
      </c>
      <c r="B3755" s="10">
        <v>1215925.4396444487</v>
      </c>
      <c r="C3755" s="10">
        <v>-169203.4634712087</v>
      </c>
      <c r="D3755" s="10">
        <v>-1.6735782072324175</v>
      </c>
      <c r="F3755" s="10">
        <v>74.53</v>
      </c>
      <c r="G3755" s="10">
        <v>1464929.16219034</v>
      </c>
    </row>
    <row r="3756" ht="14.25" customHeight="1">
      <c r="A3756" s="10">
        <v>3728.0</v>
      </c>
      <c r="B3756" s="10">
        <v>1095587.1555222054</v>
      </c>
      <c r="C3756" s="10">
        <v>18269.387876354624</v>
      </c>
      <c r="D3756" s="10">
        <v>0.18070108484833616</v>
      </c>
      <c r="F3756" s="10">
        <v>74.55000000000001</v>
      </c>
      <c r="G3756" s="10">
        <v>1465120.47000626</v>
      </c>
    </row>
    <row r="3757" ht="14.25" customHeight="1">
      <c r="A3757" s="10">
        <v>3729.0</v>
      </c>
      <c r="B3757" s="10">
        <v>1148172.7176481131</v>
      </c>
      <c r="C3757" s="10">
        <v>-149931.86686250416</v>
      </c>
      <c r="D3757" s="10">
        <v>-1.4829643542932305</v>
      </c>
      <c r="F3757" s="10">
        <v>74.57000000000001</v>
      </c>
      <c r="G3757" s="10">
        <v>1465223.50941289</v>
      </c>
    </row>
    <row r="3758" ht="14.25" customHeight="1">
      <c r="A3758" s="10">
        <v>3730.0</v>
      </c>
      <c r="B3758" s="10">
        <v>1540228.4648264924</v>
      </c>
      <c r="C3758" s="10">
        <v>34691.44151980756</v>
      </c>
      <c r="D3758" s="10">
        <v>0.3431303314598342</v>
      </c>
      <c r="F3758" s="10">
        <v>74.59</v>
      </c>
      <c r="G3758" s="10">
        <v>1465835.84317779</v>
      </c>
    </row>
    <row r="3759" ht="14.25" customHeight="1">
      <c r="A3759" s="10">
        <v>3731.0</v>
      </c>
      <c r="B3759" s="10">
        <v>1708721.7240810029</v>
      </c>
      <c r="C3759" s="10">
        <v>192067.51293383702</v>
      </c>
      <c r="D3759" s="10">
        <v>1.8997247300324656</v>
      </c>
      <c r="F3759" s="10">
        <v>74.61000000000001</v>
      </c>
      <c r="G3759" s="10">
        <v>1466411.79021264</v>
      </c>
    </row>
    <row r="3760" ht="14.25" customHeight="1">
      <c r="A3760" s="10">
        <v>3732.0</v>
      </c>
      <c r="B3760" s="10">
        <v>1523358.1103053251</v>
      </c>
      <c r="C3760" s="10">
        <v>140115.01052295486</v>
      </c>
      <c r="D3760" s="10">
        <v>1.3858665969757706</v>
      </c>
      <c r="F3760" s="10">
        <v>74.63000000000001</v>
      </c>
      <c r="G3760" s="10">
        <v>1466605.77379896</v>
      </c>
    </row>
    <row r="3761" ht="14.25" customHeight="1">
      <c r="A3761" s="10">
        <v>3733.0</v>
      </c>
      <c r="B3761" s="10">
        <v>1563545.2294656513</v>
      </c>
      <c r="C3761" s="10">
        <v>-156679.73490490136</v>
      </c>
      <c r="D3761" s="10">
        <v>-1.549706988689468</v>
      </c>
      <c r="F3761" s="10">
        <v>74.65</v>
      </c>
      <c r="G3761" s="10">
        <v>1467075.16855792</v>
      </c>
    </row>
    <row r="3762" ht="14.25" customHeight="1">
      <c r="A3762" s="10">
        <v>3734.0</v>
      </c>
      <c r="B3762" s="10">
        <v>1473100.1530175004</v>
      </c>
      <c r="C3762" s="10">
        <v>-22104.1148382104</v>
      </c>
      <c r="D3762" s="10">
        <v>-0.21863006893878553</v>
      </c>
      <c r="F3762" s="10">
        <v>74.67</v>
      </c>
      <c r="G3762" s="10">
        <v>1467271.55578944</v>
      </c>
    </row>
    <row r="3763" ht="14.25" customHeight="1">
      <c r="A3763" s="10">
        <v>3735.0</v>
      </c>
      <c r="B3763" s="10">
        <v>1447523.0390033731</v>
      </c>
      <c r="C3763" s="10">
        <v>155745.17205735692</v>
      </c>
      <c r="D3763" s="10">
        <v>1.5404633007480235</v>
      </c>
      <c r="F3763" s="10">
        <v>74.69000000000001</v>
      </c>
      <c r="G3763" s="10">
        <v>1467849.81783456</v>
      </c>
    </row>
    <row r="3764" ht="14.25" customHeight="1">
      <c r="A3764" s="10">
        <v>3736.0</v>
      </c>
      <c r="B3764" s="10">
        <v>1333274.3084142595</v>
      </c>
      <c r="C3764" s="10">
        <v>55508.578987090616</v>
      </c>
      <c r="D3764" s="10">
        <v>0.5490310080032225</v>
      </c>
      <c r="F3764" s="10">
        <v>74.71000000000001</v>
      </c>
      <c r="G3764" s="10">
        <v>1467910.5694426</v>
      </c>
    </row>
    <row r="3765" ht="14.25" customHeight="1">
      <c r="A3765" s="10">
        <v>3737.0</v>
      </c>
      <c r="B3765" s="10">
        <v>1365019.8655243064</v>
      </c>
      <c r="C3765" s="10">
        <v>-56775.94328846643</v>
      </c>
      <c r="D3765" s="10">
        <v>-0.561566409063543</v>
      </c>
      <c r="F3765" s="10">
        <v>74.73</v>
      </c>
      <c r="G3765" s="10">
        <v>1467959.52879068</v>
      </c>
    </row>
    <row r="3766" ht="14.25" customHeight="1">
      <c r="A3766" s="10">
        <v>3738.0</v>
      </c>
      <c r="B3766" s="10">
        <v>920602.7411230949</v>
      </c>
      <c r="C3766" s="10">
        <v>-53557.781481175916</v>
      </c>
      <c r="D3766" s="10">
        <v>-0.5297358226350003</v>
      </c>
      <c r="F3766" s="10">
        <v>74.75</v>
      </c>
      <c r="G3766" s="10">
        <v>1468030.4077797</v>
      </c>
    </row>
    <row r="3767" ht="14.25" customHeight="1">
      <c r="A3767" s="10">
        <v>3739.0</v>
      </c>
      <c r="B3767" s="10">
        <v>1408131.658074756</v>
      </c>
      <c r="C3767" s="10">
        <v>122716.43603427405</v>
      </c>
      <c r="D3767" s="10">
        <v>1.2137786591533823</v>
      </c>
      <c r="F3767" s="10">
        <v>74.77000000000001</v>
      </c>
      <c r="G3767" s="10">
        <v>1468267.23021562</v>
      </c>
    </row>
    <row r="3768" ht="14.25" customHeight="1">
      <c r="A3768" s="10">
        <v>3740.0</v>
      </c>
      <c r="B3768" s="10">
        <v>1490831.9946325242</v>
      </c>
      <c r="C3768" s="10">
        <v>4558.504070205847</v>
      </c>
      <c r="D3768" s="10">
        <v>0.04508780679170268</v>
      </c>
      <c r="F3768" s="10">
        <v>74.79</v>
      </c>
      <c r="G3768" s="10">
        <v>1468459.9547469</v>
      </c>
    </row>
    <row r="3769" ht="14.25" customHeight="1">
      <c r="A3769" s="10">
        <v>3741.0</v>
      </c>
      <c r="B3769" s="10">
        <v>1409153.7028192193</v>
      </c>
      <c r="C3769" s="10">
        <v>108768.56875790074</v>
      </c>
      <c r="D3769" s="10">
        <v>1.0758213961504266</v>
      </c>
      <c r="F3769" s="10">
        <v>74.81</v>
      </c>
      <c r="G3769" s="10">
        <v>1468513.24437654</v>
      </c>
    </row>
    <row r="3770" ht="14.25" customHeight="1">
      <c r="A3770" s="10">
        <v>3742.0</v>
      </c>
      <c r="B3770" s="10">
        <v>1306269.2040527056</v>
      </c>
      <c r="C3770" s="10">
        <v>-123254.69537875545</v>
      </c>
      <c r="D3770" s="10">
        <v>-1.21910254017971</v>
      </c>
      <c r="F3770" s="10">
        <v>74.83000000000001</v>
      </c>
      <c r="G3770" s="10">
        <v>1468738.75486903</v>
      </c>
    </row>
    <row r="3771" ht="14.25" customHeight="1">
      <c r="A3771" s="10">
        <v>3743.0</v>
      </c>
      <c r="B3771" s="10">
        <v>1499707.6276969865</v>
      </c>
      <c r="C3771" s="10">
        <v>-135344.25233109645</v>
      </c>
      <c r="D3771" s="10">
        <v>-1.3386794012879686</v>
      </c>
      <c r="F3771" s="10">
        <v>74.85000000000001</v>
      </c>
      <c r="G3771" s="10">
        <v>1468752.65742697</v>
      </c>
    </row>
    <row r="3772" ht="14.25" customHeight="1">
      <c r="A3772" s="10">
        <v>3744.0</v>
      </c>
      <c r="B3772" s="10">
        <v>1482958.8835351532</v>
      </c>
      <c r="C3772" s="10">
        <v>-106321.37791098328</v>
      </c>
      <c r="D3772" s="10">
        <v>-1.0516164231178469</v>
      </c>
      <c r="F3772" s="10">
        <v>74.87</v>
      </c>
      <c r="G3772" s="10">
        <v>1469237.20519252</v>
      </c>
    </row>
    <row r="3773" ht="14.25" customHeight="1">
      <c r="A3773" s="10">
        <v>3745.0</v>
      </c>
      <c r="B3773" s="10">
        <v>1156229.1686277478</v>
      </c>
      <c r="C3773" s="10">
        <v>181737.75813153223</v>
      </c>
      <c r="D3773" s="10">
        <v>1.7975539341838729</v>
      </c>
      <c r="F3773" s="10">
        <v>74.89</v>
      </c>
      <c r="G3773" s="10">
        <v>1469354.78233224</v>
      </c>
    </row>
    <row r="3774" ht="14.25" customHeight="1">
      <c r="A3774" s="10">
        <v>3746.0</v>
      </c>
      <c r="B3774" s="10">
        <v>1569717.9957540538</v>
      </c>
      <c r="C3774" s="10">
        <v>99840.8509603762</v>
      </c>
      <c r="D3774" s="10">
        <v>0.9875180385255963</v>
      </c>
      <c r="F3774" s="10">
        <v>74.91000000000001</v>
      </c>
      <c r="G3774" s="10">
        <v>1469561.67469539</v>
      </c>
    </row>
    <row r="3775" ht="14.25" customHeight="1">
      <c r="A3775" s="10">
        <v>3747.0</v>
      </c>
      <c r="B3775" s="10">
        <v>1354768.6440475853</v>
      </c>
      <c r="C3775" s="10">
        <v>24400.80468309461</v>
      </c>
      <c r="D3775" s="10">
        <v>0.24134644834566601</v>
      </c>
      <c r="F3775" s="10">
        <v>74.93</v>
      </c>
      <c r="G3775" s="10">
        <v>1469767.64722012</v>
      </c>
    </row>
    <row r="3776" ht="14.25" customHeight="1">
      <c r="A3776" s="10">
        <v>3748.0</v>
      </c>
      <c r="B3776" s="10">
        <v>1728318.9511823994</v>
      </c>
      <c r="C3776" s="10">
        <v>86231.95024147048</v>
      </c>
      <c r="D3776" s="10">
        <v>0.8529134671988063</v>
      </c>
      <c r="F3776" s="10">
        <v>74.95</v>
      </c>
      <c r="G3776" s="10">
        <v>1470427.37547843</v>
      </c>
    </row>
    <row r="3777" ht="14.25" customHeight="1">
      <c r="A3777" s="10">
        <v>3749.0</v>
      </c>
      <c r="B3777" s="10">
        <v>1236888.7827531723</v>
      </c>
      <c r="C3777" s="10">
        <v>-158175.55572380242</v>
      </c>
      <c r="D3777" s="10">
        <v>-1.5645020352746897</v>
      </c>
      <c r="F3777" s="10">
        <v>74.97000000000001</v>
      </c>
      <c r="G3777" s="10">
        <v>1470476.98710326</v>
      </c>
    </row>
    <row r="3778" ht="14.25" customHeight="1">
      <c r="A3778" s="10">
        <v>3750.0</v>
      </c>
      <c r="B3778" s="10">
        <v>1134280.8841094621</v>
      </c>
      <c r="C3778" s="10">
        <v>133522.43273088778</v>
      </c>
      <c r="D3778" s="10">
        <v>1.3206599262851009</v>
      </c>
      <c r="F3778" s="10">
        <v>74.99000000000001</v>
      </c>
      <c r="G3778" s="10">
        <v>1471031.42057581</v>
      </c>
    </row>
    <row r="3779" ht="14.25" customHeight="1">
      <c r="A3779" s="10">
        <v>3751.0</v>
      </c>
      <c r="B3779" s="10">
        <v>1127389.1958864075</v>
      </c>
      <c r="C3779" s="10">
        <v>-79936.6878050575</v>
      </c>
      <c r="D3779" s="10">
        <v>-0.7906475194087818</v>
      </c>
      <c r="F3779" s="10">
        <v>75.01</v>
      </c>
      <c r="G3779" s="10">
        <v>1471746.55511876</v>
      </c>
    </row>
    <row r="3780" ht="14.25" customHeight="1">
      <c r="A3780" s="10">
        <v>3752.0</v>
      </c>
      <c r="B3780" s="10">
        <v>1371217.4398101345</v>
      </c>
      <c r="C3780" s="10">
        <v>-387.051212254446</v>
      </c>
      <c r="D3780" s="10">
        <v>-0.0038282932312561743</v>
      </c>
      <c r="F3780" s="10">
        <v>75.03</v>
      </c>
      <c r="G3780" s="10">
        <v>1471784.00517606</v>
      </c>
    </row>
    <row r="3781" ht="14.25" customHeight="1">
      <c r="A3781" s="10">
        <v>3753.0</v>
      </c>
      <c r="B3781" s="10">
        <v>1355791.9301313094</v>
      </c>
      <c r="C3781" s="10">
        <v>178687.97643311066</v>
      </c>
      <c r="D3781" s="10">
        <v>1.7673887822266665</v>
      </c>
      <c r="F3781" s="10">
        <v>75.05000000000001</v>
      </c>
      <c r="G3781" s="10">
        <v>1471799.67630392</v>
      </c>
    </row>
    <row r="3782" ht="14.25" customHeight="1">
      <c r="A3782" s="10">
        <v>3754.0</v>
      </c>
      <c r="B3782" s="10">
        <v>1324385.2531609517</v>
      </c>
      <c r="C3782" s="10">
        <v>48721.31343196845</v>
      </c>
      <c r="D3782" s="10">
        <v>0.48189869589375717</v>
      </c>
      <c r="F3782" s="10">
        <v>75.07000000000001</v>
      </c>
      <c r="G3782" s="10">
        <v>1471828.1288399</v>
      </c>
    </row>
    <row r="3783" ht="14.25" customHeight="1">
      <c r="A3783" s="10">
        <v>3755.0</v>
      </c>
      <c r="B3783" s="10">
        <v>1486883.6056538967</v>
      </c>
      <c r="C3783" s="10">
        <v>12472.514317973284</v>
      </c>
      <c r="D3783" s="10">
        <v>0.12336466242315551</v>
      </c>
      <c r="F3783" s="10">
        <v>75.09</v>
      </c>
      <c r="G3783" s="10">
        <v>1472337.69921631</v>
      </c>
    </row>
    <row r="3784" ht="14.25" customHeight="1">
      <c r="A3784" s="10">
        <v>3756.0</v>
      </c>
      <c r="B3784" s="10">
        <v>1503680.2032247582</v>
      </c>
      <c r="C3784" s="10">
        <v>-142672.6413776481</v>
      </c>
      <c r="D3784" s="10">
        <v>-1.4111639234769398</v>
      </c>
      <c r="F3784" s="10">
        <v>75.11000000000001</v>
      </c>
      <c r="G3784" s="10">
        <v>1472539.95826626</v>
      </c>
    </row>
    <row r="3785" ht="14.25" customHeight="1">
      <c r="A3785" s="10">
        <v>3757.0</v>
      </c>
      <c r="B3785" s="10">
        <v>1733981.8723644242</v>
      </c>
      <c r="C3785" s="10">
        <v>-75007.30540051428</v>
      </c>
      <c r="D3785" s="10">
        <v>-0.7418913840548372</v>
      </c>
      <c r="F3785" s="10">
        <v>75.13000000000001</v>
      </c>
      <c r="G3785" s="10">
        <v>1472809.48691595</v>
      </c>
    </row>
    <row r="3786" ht="14.25" customHeight="1">
      <c r="A3786" s="10">
        <v>3758.0</v>
      </c>
      <c r="B3786" s="10">
        <v>1271284.4047028148</v>
      </c>
      <c r="C3786" s="10">
        <v>-162371.89007347473</v>
      </c>
      <c r="D3786" s="10">
        <v>-1.6060076497213311</v>
      </c>
      <c r="F3786" s="10">
        <v>75.15</v>
      </c>
      <c r="G3786" s="10">
        <v>1472887.24706052</v>
      </c>
    </row>
    <row r="3787" ht="14.25" customHeight="1">
      <c r="A3787" s="10">
        <v>3759.0</v>
      </c>
      <c r="B3787" s="10">
        <v>1320820.9454158344</v>
      </c>
      <c r="C3787" s="10">
        <v>-36823.97692656447</v>
      </c>
      <c r="D3787" s="10">
        <v>-0.36422307217378047</v>
      </c>
      <c r="F3787" s="10">
        <v>75.17</v>
      </c>
      <c r="G3787" s="10">
        <v>1472967.81431064</v>
      </c>
    </row>
    <row r="3788" ht="14.25" customHeight="1">
      <c r="A3788" s="10">
        <v>3760.0</v>
      </c>
      <c r="B3788" s="10">
        <v>817779.6759992905</v>
      </c>
      <c r="C3788" s="10">
        <v>71333.5628619584</v>
      </c>
      <c r="D3788" s="10">
        <v>0.7055546842889013</v>
      </c>
      <c r="F3788" s="10">
        <v>75.19000000000001</v>
      </c>
      <c r="G3788" s="10">
        <v>1473071.95430454</v>
      </c>
    </row>
    <row r="3789" ht="14.25" customHeight="1">
      <c r="A3789" s="10">
        <v>3761.0</v>
      </c>
      <c r="B3789" s="10">
        <v>1284870.127562948</v>
      </c>
      <c r="C3789" s="10">
        <v>-44005.97309101792</v>
      </c>
      <c r="D3789" s="10">
        <v>-0.4352596338296318</v>
      </c>
      <c r="F3789" s="10">
        <v>75.21000000000001</v>
      </c>
      <c r="G3789" s="10">
        <v>1473278.44147311</v>
      </c>
    </row>
    <row r="3790" ht="14.25" customHeight="1">
      <c r="A3790" s="10">
        <v>3762.0</v>
      </c>
      <c r="B3790" s="10">
        <v>1236712.0570199755</v>
      </c>
      <c r="C3790" s="10">
        <v>-261657.49061885348</v>
      </c>
      <c r="D3790" s="10">
        <v>-2.5880337498726598</v>
      </c>
      <c r="F3790" s="10">
        <v>75.23</v>
      </c>
      <c r="G3790" s="10">
        <v>1473372.16417045</v>
      </c>
    </row>
    <row r="3791" ht="14.25" customHeight="1">
      <c r="A3791" s="10">
        <v>3763.0</v>
      </c>
      <c r="B3791" s="10">
        <v>1353551.1993921665</v>
      </c>
      <c r="C3791" s="10">
        <v>195752.2991243936</v>
      </c>
      <c r="D3791" s="10">
        <v>1.9361706616955359</v>
      </c>
      <c r="F3791" s="10">
        <v>75.25</v>
      </c>
      <c r="G3791" s="10">
        <v>1473540.75993854</v>
      </c>
    </row>
    <row r="3792" ht="14.25" customHeight="1">
      <c r="A3792" s="10">
        <v>3764.0</v>
      </c>
      <c r="B3792" s="10">
        <v>1752714.6890739328</v>
      </c>
      <c r="C3792" s="10">
        <v>162031.89318601717</v>
      </c>
      <c r="D3792" s="10">
        <v>1.6026447671319175</v>
      </c>
      <c r="F3792" s="10">
        <v>75.27000000000001</v>
      </c>
      <c r="G3792" s="10">
        <v>1473680.60373919</v>
      </c>
    </row>
    <row r="3793" ht="14.25" customHeight="1">
      <c r="A3793" s="10">
        <v>3765.0</v>
      </c>
      <c r="B3793" s="10">
        <v>1402810.741139694</v>
      </c>
      <c r="C3793" s="10">
        <v>5617.017271226039</v>
      </c>
      <c r="D3793" s="10">
        <v>0.05555747797308873</v>
      </c>
      <c r="F3793" s="10">
        <v>75.29</v>
      </c>
      <c r="G3793" s="10">
        <v>1473761.53181668</v>
      </c>
    </row>
    <row r="3794" ht="14.25" customHeight="1">
      <c r="A3794" s="10">
        <v>3766.0</v>
      </c>
      <c r="B3794" s="10">
        <v>1344241.64645207</v>
      </c>
      <c r="C3794" s="10">
        <v>191901.94548656</v>
      </c>
      <c r="D3794" s="10">
        <v>1.8980871153766814</v>
      </c>
      <c r="F3794" s="10">
        <v>75.31</v>
      </c>
      <c r="G3794" s="10">
        <v>1474296.41581626</v>
      </c>
    </row>
    <row r="3795" ht="14.25" customHeight="1">
      <c r="A3795" s="10">
        <v>3767.0</v>
      </c>
      <c r="B3795" s="10">
        <v>1405487.5967514706</v>
      </c>
      <c r="C3795" s="10">
        <v>-84098.9774206006</v>
      </c>
      <c r="D3795" s="10">
        <v>-0.8318164000561217</v>
      </c>
      <c r="F3795" s="10">
        <v>75.33000000000001</v>
      </c>
      <c r="G3795" s="10">
        <v>1474379.44008214</v>
      </c>
    </row>
    <row r="3796" ht="14.25" customHeight="1">
      <c r="A3796" s="10">
        <v>3768.0</v>
      </c>
      <c r="B3796" s="10">
        <v>1090210.8701714047</v>
      </c>
      <c r="C3796" s="10">
        <v>-87519.97086817469</v>
      </c>
      <c r="D3796" s="10">
        <v>-0.8656531783553973</v>
      </c>
      <c r="F3796" s="10">
        <v>75.35000000000001</v>
      </c>
      <c r="G3796" s="10">
        <v>1474417.27172918</v>
      </c>
    </row>
    <row r="3797" ht="14.25" customHeight="1">
      <c r="A3797" s="10">
        <v>3769.0</v>
      </c>
      <c r="B3797" s="10">
        <v>1039497.3319578632</v>
      </c>
      <c r="C3797" s="10">
        <v>196810.94798663678</v>
      </c>
      <c r="D3797" s="10">
        <v>1.946641674691455</v>
      </c>
      <c r="F3797" s="10">
        <v>75.37</v>
      </c>
      <c r="G3797" s="10">
        <v>1474466.87998422</v>
      </c>
    </row>
    <row r="3798" ht="14.25" customHeight="1">
      <c r="A3798" s="10">
        <v>3770.0</v>
      </c>
      <c r="B3798" s="10">
        <v>1108912.8744332716</v>
      </c>
      <c r="C3798" s="10">
        <v>18586.509296898497</v>
      </c>
      <c r="D3798" s="10">
        <v>0.18383770798583549</v>
      </c>
      <c r="F3798" s="10">
        <v>75.39</v>
      </c>
      <c r="G3798" s="10">
        <v>1474546.76214611</v>
      </c>
    </row>
    <row r="3799" ht="14.25" customHeight="1">
      <c r="A3799" s="10">
        <v>3771.0</v>
      </c>
      <c r="B3799" s="10">
        <v>1228120.7915164586</v>
      </c>
      <c r="C3799" s="10">
        <v>21793.603326071287</v>
      </c>
      <c r="D3799" s="10">
        <v>0.21555882388770992</v>
      </c>
      <c r="F3799" s="10">
        <v>75.41000000000001</v>
      </c>
      <c r="G3799" s="10">
        <v>1474745.01540937</v>
      </c>
    </row>
    <row r="3800" ht="14.25" customHeight="1">
      <c r="A3800" s="10">
        <v>3772.0</v>
      </c>
      <c r="B3800" s="10">
        <v>1222563.0585261174</v>
      </c>
      <c r="C3800" s="10">
        <v>-18190.763306457317</v>
      </c>
      <c r="D3800" s="10">
        <v>-0.1799234153844038</v>
      </c>
      <c r="F3800" s="10">
        <v>75.43</v>
      </c>
      <c r="G3800" s="10">
        <v>1475319.69913558</v>
      </c>
    </row>
    <row r="3801" ht="14.25" customHeight="1">
      <c r="A3801" s="10">
        <v>3773.0</v>
      </c>
      <c r="B3801" s="10">
        <v>1055422.9752023073</v>
      </c>
      <c r="C3801" s="10">
        <v>-19145.91273901728</v>
      </c>
      <c r="D3801" s="10">
        <v>-0.18937072362614535</v>
      </c>
      <c r="F3801" s="10">
        <v>75.45</v>
      </c>
      <c r="G3801" s="10">
        <v>1475349.5520184</v>
      </c>
    </row>
    <row r="3802" ht="14.25" customHeight="1">
      <c r="A3802" s="10">
        <v>3774.0</v>
      </c>
      <c r="B3802" s="10">
        <v>1584617.286402761</v>
      </c>
      <c r="C3802" s="10">
        <v>101944.88217062899</v>
      </c>
      <c r="D3802" s="10">
        <v>1.008328846464023</v>
      </c>
      <c r="F3802" s="10">
        <v>75.47000000000001</v>
      </c>
      <c r="G3802" s="10">
        <v>1475700.70966093</v>
      </c>
    </row>
    <row r="3803" ht="14.25" customHeight="1">
      <c r="A3803" s="10">
        <v>3775.0</v>
      </c>
      <c r="B3803" s="10">
        <v>1629444.2971498035</v>
      </c>
      <c r="C3803" s="10">
        <v>66261.83437562641</v>
      </c>
      <c r="D3803" s="10">
        <v>0.6553906149868012</v>
      </c>
      <c r="F3803" s="10">
        <v>75.49000000000001</v>
      </c>
      <c r="G3803" s="10">
        <v>1475734.21743972</v>
      </c>
    </row>
    <row r="3804" ht="14.25" customHeight="1">
      <c r="A3804" s="10">
        <v>3776.0</v>
      </c>
      <c r="B3804" s="10">
        <v>1060957.5800079769</v>
      </c>
      <c r="C3804" s="10">
        <v>82245.48785770312</v>
      </c>
      <c r="D3804" s="10">
        <v>0.8134836799323059</v>
      </c>
      <c r="F3804" s="10">
        <v>75.51</v>
      </c>
      <c r="G3804" s="10">
        <v>1476277.52737421</v>
      </c>
    </row>
    <row r="3805" ht="14.25" customHeight="1">
      <c r="A3805" s="10">
        <v>3777.0</v>
      </c>
      <c r="B3805" s="10">
        <v>1726553.512409129</v>
      </c>
      <c r="C3805" s="10">
        <v>-24462.877120528836</v>
      </c>
      <c r="D3805" s="10">
        <v>-0.2419604019635681</v>
      </c>
      <c r="F3805" s="10">
        <v>75.53</v>
      </c>
      <c r="G3805" s="10">
        <v>1476386.99627282</v>
      </c>
    </row>
    <row r="3806" ht="14.25" customHeight="1">
      <c r="A3806" s="10">
        <v>3778.0</v>
      </c>
      <c r="B3806" s="10">
        <v>1319749.439249429</v>
      </c>
      <c r="C3806" s="10">
        <v>55987.517331251176</v>
      </c>
      <c r="D3806" s="10">
        <v>0.5537681496606773</v>
      </c>
      <c r="F3806" s="10">
        <v>75.55000000000001</v>
      </c>
      <c r="G3806" s="10">
        <v>1476392.55075533</v>
      </c>
    </row>
    <row r="3807" ht="14.25" customHeight="1">
      <c r="A3807" s="10">
        <v>3779.0</v>
      </c>
      <c r="B3807" s="10">
        <v>1225554.354681565</v>
      </c>
      <c r="C3807" s="10">
        <v>-13349.014028945006</v>
      </c>
      <c r="D3807" s="10">
        <v>-0.13203405242755925</v>
      </c>
      <c r="F3807" s="10">
        <v>75.57000000000001</v>
      </c>
      <c r="G3807" s="10">
        <v>1476989.18350395</v>
      </c>
    </row>
    <row r="3808" ht="14.25" customHeight="1">
      <c r="A3808" s="10">
        <v>3780.0</v>
      </c>
      <c r="B3808" s="10">
        <v>1157210.0688198158</v>
      </c>
      <c r="C3808" s="10">
        <v>-10323.975765715819</v>
      </c>
      <c r="D3808" s="10">
        <v>-0.10211363585023535</v>
      </c>
      <c r="F3808" s="10">
        <v>75.59</v>
      </c>
      <c r="G3808" s="10">
        <v>1477595.99924807</v>
      </c>
    </row>
    <row r="3809" ht="14.25" customHeight="1">
      <c r="A3809" s="10">
        <v>3781.0</v>
      </c>
      <c r="B3809" s="10">
        <v>1139630.1517524438</v>
      </c>
      <c r="C3809" s="10">
        <v>-82377.56913134386</v>
      </c>
      <c r="D3809" s="10">
        <v>-0.8147900854668844</v>
      </c>
      <c r="F3809" s="10">
        <v>75.61000000000001</v>
      </c>
      <c r="G3809" s="10">
        <v>1477765.14780952</v>
      </c>
    </row>
    <row r="3810" ht="14.25" customHeight="1">
      <c r="A3810" s="10">
        <v>3782.0</v>
      </c>
      <c r="B3810" s="10">
        <v>1318230.8647922212</v>
      </c>
      <c r="C3810" s="10">
        <v>87274.37890916876</v>
      </c>
      <c r="D3810" s="10">
        <v>0.8632240475206509</v>
      </c>
      <c r="F3810" s="10">
        <v>75.63000000000001</v>
      </c>
      <c r="G3810" s="10">
        <v>1478028.17399265</v>
      </c>
    </row>
    <row r="3811" ht="14.25" customHeight="1">
      <c r="A3811" s="10">
        <v>3783.0</v>
      </c>
      <c r="B3811" s="10">
        <v>1425668.1654585723</v>
      </c>
      <c r="C3811" s="10">
        <v>92809.8672675076</v>
      </c>
      <c r="D3811" s="10">
        <v>0.9179751294007269</v>
      </c>
      <c r="F3811" s="10">
        <v>75.65</v>
      </c>
      <c r="G3811" s="10">
        <v>1478823.64727429</v>
      </c>
    </row>
    <row r="3812" ht="14.25" customHeight="1">
      <c r="A3812" s="10">
        <v>3784.0</v>
      </c>
      <c r="B3812" s="10">
        <v>1717400.384466757</v>
      </c>
      <c r="C3812" s="10">
        <v>37370.20574010303</v>
      </c>
      <c r="D3812" s="10">
        <v>0.36962577859448037</v>
      </c>
      <c r="F3812" s="10">
        <v>75.67</v>
      </c>
      <c r="G3812" s="10">
        <v>1479063.21378219</v>
      </c>
    </row>
    <row r="3813" ht="14.25" customHeight="1">
      <c r="A3813" s="10">
        <v>3785.0</v>
      </c>
      <c r="B3813" s="10">
        <v>1728938.6754920324</v>
      </c>
      <c r="C3813" s="10">
        <v>-137703.90208526235</v>
      </c>
      <c r="D3813" s="10">
        <v>-1.3620185122272985</v>
      </c>
      <c r="F3813" s="10">
        <v>75.69000000000001</v>
      </c>
      <c r="G3813" s="10">
        <v>1479295.57093729</v>
      </c>
    </row>
    <row r="3814" ht="14.25" customHeight="1">
      <c r="A3814" s="10">
        <v>3786.0</v>
      </c>
      <c r="B3814" s="10">
        <v>1848246.5935704517</v>
      </c>
      <c r="C3814" s="10">
        <v>-4267.289246451808</v>
      </c>
      <c r="D3814" s="10">
        <v>-0.04220742377436144</v>
      </c>
      <c r="F3814" s="10">
        <v>75.71000000000001</v>
      </c>
      <c r="G3814" s="10">
        <v>1479603.75569801</v>
      </c>
    </row>
    <row r="3815" ht="14.25" customHeight="1">
      <c r="A3815" s="10">
        <v>3787.0</v>
      </c>
      <c r="B3815" s="10">
        <v>1285911.8818552</v>
      </c>
      <c r="C3815" s="10">
        <v>-154213.66765984008</v>
      </c>
      <c r="D3815" s="10">
        <v>-1.525315310681018</v>
      </c>
      <c r="F3815" s="10">
        <v>75.73</v>
      </c>
      <c r="G3815" s="10">
        <v>1479758.31752676</v>
      </c>
    </row>
    <row r="3816" ht="14.25" customHeight="1">
      <c r="A3816" s="10">
        <v>3788.0</v>
      </c>
      <c r="B3816" s="10">
        <v>1493114.3151418706</v>
      </c>
      <c r="C3816" s="10">
        <v>141666.95868500927</v>
      </c>
      <c r="D3816" s="10">
        <v>1.4012167947169096</v>
      </c>
      <c r="F3816" s="10">
        <v>75.75</v>
      </c>
      <c r="G3816" s="10">
        <v>1480227.54724343</v>
      </c>
    </row>
    <row r="3817" ht="14.25" customHeight="1">
      <c r="A3817" s="10">
        <v>3789.0</v>
      </c>
      <c r="B3817" s="10">
        <v>1455567.8504867558</v>
      </c>
      <c r="C3817" s="10">
        <v>-43818.74327021581</v>
      </c>
      <c r="D3817" s="10">
        <v>-0.4334077583336449</v>
      </c>
      <c r="F3817" s="10">
        <v>75.77000000000001</v>
      </c>
      <c r="G3817" s="10">
        <v>1480328.34547335</v>
      </c>
    </row>
    <row r="3818" ht="14.25" customHeight="1">
      <c r="A3818" s="10">
        <v>3790.0</v>
      </c>
      <c r="B3818" s="10">
        <v>853783.1444313033</v>
      </c>
      <c r="C3818" s="10">
        <v>-19597.566022266285</v>
      </c>
      <c r="D3818" s="10">
        <v>-0.19383799088275872</v>
      </c>
      <c r="F3818" s="10">
        <v>75.79</v>
      </c>
      <c r="G3818" s="10">
        <v>1480441.53360472</v>
      </c>
    </row>
    <row r="3819" ht="14.25" customHeight="1">
      <c r="A3819" s="10">
        <v>3791.0</v>
      </c>
      <c r="B3819" s="10">
        <v>1560691.240406711</v>
      </c>
      <c r="C3819" s="10">
        <v>30112.803968339227</v>
      </c>
      <c r="D3819" s="10">
        <v>0.2978433859815741</v>
      </c>
      <c r="F3819" s="10">
        <v>75.81</v>
      </c>
      <c r="G3819" s="10">
        <v>1480674.79882514</v>
      </c>
    </row>
    <row r="3820" ht="14.25" customHeight="1">
      <c r="A3820" s="10">
        <v>3792.0</v>
      </c>
      <c r="B3820" s="10">
        <v>1342090.3466161825</v>
      </c>
      <c r="C3820" s="10">
        <v>70006.83015813748</v>
      </c>
      <c r="D3820" s="10">
        <v>0.6924320750090088</v>
      </c>
      <c r="F3820" s="10">
        <v>75.83000000000001</v>
      </c>
      <c r="G3820" s="10">
        <v>1480888.80423216</v>
      </c>
    </row>
    <row r="3821" ht="14.25" customHeight="1">
      <c r="A3821" s="10">
        <v>3793.0</v>
      </c>
      <c r="B3821" s="10">
        <v>1409450.854564364</v>
      </c>
      <c r="C3821" s="10">
        <v>-47608.902848863974</v>
      </c>
      <c r="D3821" s="10">
        <v>-0.4708959299267642</v>
      </c>
      <c r="F3821" s="10">
        <v>75.85000000000001</v>
      </c>
      <c r="G3821" s="10">
        <v>1481146.95049889</v>
      </c>
    </row>
    <row r="3822" ht="14.25" customHeight="1">
      <c r="A3822" s="10">
        <v>3794.0</v>
      </c>
      <c r="B3822" s="10">
        <v>1500310.7366622197</v>
      </c>
      <c r="C3822" s="10">
        <v>-217945.27463854966</v>
      </c>
      <c r="D3822" s="10">
        <v>-2.1556796446216104</v>
      </c>
      <c r="F3822" s="10">
        <v>75.87</v>
      </c>
      <c r="G3822" s="10">
        <v>1481171.23447874</v>
      </c>
    </row>
    <row r="3823" ht="14.25" customHeight="1">
      <c r="A3823" s="10">
        <v>3795.0</v>
      </c>
      <c r="B3823" s="10">
        <v>1380196.5089596948</v>
      </c>
      <c r="C3823" s="10">
        <v>-174446.27701509488</v>
      </c>
      <c r="D3823" s="10">
        <v>-1.725434465441481</v>
      </c>
      <c r="F3823" s="10">
        <v>75.89</v>
      </c>
      <c r="G3823" s="10">
        <v>1481940.76150788</v>
      </c>
    </row>
    <row r="3824" ht="14.25" customHeight="1">
      <c r="A3824" s="10">
        <v>3796.0</v>
      </c>
      <c r="B3824" s="10">
        <v>1520184.8613213035</v>
      </c>
      <c r="C3824" s="10">
        <v>-48400.856145243626</v>
      </c>
      <c r="D3824" s="10">
        <v>-0.4787290779650867</v>
      </c>
      <c r="F3824" s="10">
        <v>75.91000000000001</v>
      </c>
      <c r="G3824" s="10">
        <v>1481946.19407649</v>
      </c>
    </row>
    <row r="3825" ht="14.25" customHeight="1">
      <c r="A3825" s="10">
        <v>3797.0</v>
      </c>
      <c r="B3825" s="10">
        <v>1513897.91983607</v>
      </c>
      <c r="C3825" s="10">
        <v>-22059.42539261002</v>
      </c>
      <c r="D3825" s="10">
        <v>-0.21818804913188708</v>
      </c>
      <c r="F3825" s="10">
        <v>75.93</v>
      </c>
      <c r="G3825" s="10">
        <v>1482107.3699638</v>
      </c>
    </row>
    <row r="3826" ht="14.25" customHeight="1">
      <c r="A3826" s="10">
        <v>3798.0</v>
      </c>
      <c r="B3826" s="10">
        <v>1730318.5238251924</v>
      </c>
      <c r="C3826" s="10">
        <v>47694.81018195767</v>
      </c>
      <c r="D3826" s="10">
        <v>0.47174563263117447</v>
      </c>
      <c r="F3826" s="10">
        <v>75.95</v>
      </c>
      <c r="G3826" s="10">
        <v>1482123.62468681</v>
      </c>
    </row>
    <row r="3827" ht="14.25" customHeight="1">
      <c r="A3827" s="10">
        <v>3799.0</v>
      </c>
      <c r="B3827" s="10">
        <v>1259374.5436035483</v>
      </c>
      <c r="C3827" s="10">
        <v>4369.427144781686</v>
      </c>
      <c r="D3827" s="10">
        <v>0.04321766172854191</v>
      </c>
      <c r="F3827" s="10">
        <v>75.97000000000001</v>
      </c>
      <c r="G3827" s="10">
        <v>1482617.72862202</v>
      </c>
    </row>
    <row r="3828" ht="14.25" customHeight="1">
      <c r="A3828" s="10">
        <v>3800.0</v>
      </c>
      <c r="B3828" s="10">
        <v>1490779.893665169</v>
      </c>
      <c r="C3828" s="10">
        <v>76965.91307994118</v>
      </c>
      <c r="D3828" s="10">
        <v>0.7612638192376706</v>
      </c>
      <c r="F3828" s="10">
        <v>75.99000000000001</v>
      </c>
      <c r="G3828" s="10">
        <v>1483041.33501214</v>
      </c>
    </row>
    <row r="3829" ht="14.25" customHeight="1">
      <c r="A3829" s="10">
        <v>3801.0</v>
      </c>
      <c r="B3829" s="10">
        <v>1599745.073047379</v>
      </c>
      <c r="C3829" s="10">
        <v>-31886.000266178977</v>
      </c>
      <c r="D3829" s="10">
        <v>-0.31538193170829776</v>
      </c>
      <c r="F3829" s="10">
        <v>76.01</v>
      </c>
      <c r="G3829" s="10">
        <v>1483685.90380273</v>
      </c>
    </row>
    <row r="3830" ht="14.25" customHeight="1">
      <c r="A3830" s="10">
        <v>3802.0</v>
      </c>
      <c r="B3830" s="10">
        <v>1707597.2561600918</v>
      </c>
      <c r="C3830" s="10">
        <v>58212.1759061981</v>
      </c>
      <c r="D3830" s="10">
        <v>0.5757720734172227</v>
      </c>
      <c r="F3830" s="10">
        <v>76.03</v>
      </c>
      <c r="G3830" s="10">
        <v>1483808.33683067</v>
      </c>
    </row>
    <row r="3831" ht="14.25" customHeight="1">
      <c r="A3831" s="10">
        <v>3803.0</v>
      </c>
      <c r="B3831" s="10">
        <v>1215084.951059035</v>
      </c>
      <c r="C3831" s="10">
        <v>13053.178061855026</v>
      </c>
      <c r="D3831" s="10">
        <v>0.12910796204335404</v>
      </c>
      <c r="F3831" s="10">
        <v>76.05000000000001</v>
      </c>
      <c r="G3831" s="10">
        <v>1483848.16937597</v>
      </c>
    </row>
    <row r="3832" ht="14.25" customHeight="1">
      <c r="A3832" s="10">
        <v>3804.0</v>
      </c>
      <c r="B3832" s="10">
        <v>1820039.141273851</v>
      </c>
      <c r="C3832" s="10">
        <v>-6483.811334561091</v>
      </c>
      <c r="D3832" s="10">
        <v>-0.06413087017674665</v>
      </c>
      <c r="F3832" s="10">
        <v>76.07000000000001</v>
      </c>
      <c r="G3832" s="10">
        <v>1484653.88407031</v>
      </c>
    </row>
    <row r="3833" ht="14.25" customHeight="1">
      <c r="A3833" s="10">
        <v>3805.0</v>
      </c>
      <c r="B3833" s="10">
        <v>1405869.096897191</v>
      </c>
      <c r="C3833" s="10">
        <v>81980.77927404898</v>
      </c>
      <c r="D3833" s="10">
        <v>0.8108654680601458</v>
      </c>
      <c r="F3833" s="10">
        <v>76.09</v>
      </c>
      <c r="G3833" s="10">
        <v>1484688.23403353</v>
      </c>
    </row>
    <row r="3834" ht="14.25" customHeight="1">
      <c r="A3834" s="10">
        <v>3806.0</v>
      </c>
      <c r="B3834" s="10">
        <v>1512804.2520656711</v>
      </c>
      <c r="C3834" s="10">
        <v>-28116.01803214103</v>
      </c>
      <c r="D3834" s="10">
        <v>-0.2780933326506734</v>
      </c>
      <c r="F3834" s="10">
        <v>76.11000000000001</v>
      </c>
      <c r="G3834" s="10">
        <v>1485145.66054486</v>
      </c>
    </row>
    <row r="3835" ht="14.25" customHeight="1">
      <c r="A3835" s="10">
        <v>3807.0</v>
      </c>
      <c r="B3835" s="10">
        <v>1665701.9593896144</v>
      </c>
      <c r="C3835" s="10">
        <v>-106943.16353085451</v>
      </c>
      <c r="D3835" s="10">
        <v>-1.057766455993291</v>
      </c>
      <c r="F3835" s="10">
        <v>76.13000000000001</v>
      </c>
      <c r="G3835" s="10">
        <v>1485418.10226107</v>
      </c>
    </row>
    <row r="3836" ht="14.25" customHeight="1">
      <c r="A3836" s="10">
        <v>3808.0</v>
      </c>
      <c r="B3836" s="10">
        <v>924843.1541476671</v>
      </c>
      <c r="C3836" s="10">
        <v>-215494.9304137621</v>
      </c>
      <c r="D3836" s="10">
        <v>-2.131443481775452</v>
      </c>
      <c r="F3836" s="10">
        <v>76.15</v>
      </c>
      <c r="G3836" s="10">
        <v>1485677.0638068</v>
      </c>
    </row>
    <row r="3837" ht="14.25" customHeight="1">
      <c r="A3837" s="10">
        <v>3809.0</v>
      </c>
      <c r="B3837" s="10">
        <v>1550365.3959518238</v>
      </c>
      <c r="C3837" s="10">
        <v>91508.57033500611</v>
      </c>
      <c r="D3837" s="10">
        <v>0.9051041033431342</v>
      </c>
      <c r="F3837" s="10">
        <v>76.17</v>
      </c>
      <c r="G3837" s="10">
        <v>1485912.92472052</v>
      </c>
    </row>
    <row r="3838" ht="14.25" customHeight="1">
      <c r="A3838" s="10">
        <v>3810.0</v>
      </c>
      <c r="B3838" s="10">
        <v>1759280.1596260732</v>
      </c>
      <c r="C3838" s="10">
        <v>-53390.2729276733</v>
      </c>
      <c r="D3838" s="10">
        <v>-0.5280790086495424</v>
      </c>
      <c r="F3838" s="10">
        <v>76.19000000000001</v>
      </c>
      <c r="G3838" s="10">
        <v>1486401.32050969</v>
      </c>
    </row>
    <row r="3839" ht="14.25" customHeight="1">
      <c r="A3839" s="10">
        <v>3811.0</v>
      </c>
      <c r="B3839" s="10">
        <v>1350328.5829089135</v>
      </c>
      <c r="C3839" s="10">
        <v>42465.231334836455</v>
      </c>
      <c r="D3839" s="10">
        <v>0.42002027777143225</v>
      </c>
      <c r="F3839" s="10">
        <v>76.21000000000001</v>
      </c>
      <c r="G3839" s="10">
        <v>1487571.55133453</v>
      </c>
    </row>
    <row r="3840" ht="14.25" customHeight="1">
      <c r="A3840" s="10">
        <v>3812.0</v>
      </c>
      <c r="B3840" s="10">
        <v>1278169.382062125</v>
      </c>
      <c r="C3840" s="10">
        <v>88236.58989827498</v>
      </c>
      <c r="D3840" s="10">
        <v>0.8727412010652159</v>
      </c>
      <c r="F3840" s="10">
        <v>76.23</v>
      </c>
      <c r="G3840" s="10">
        <v>1487729.59213659</v>
      </c>
    </row>
    <row r="3841" ht="14.25" customHeight="1">
      <c r="A3841" s="10">
        <v>3813.0</v>
      </c>
      <c r="B3841" s="10">
        <v>936260.2338650926</v>
      </c>
      <c r="C3841" s="10">
        <v>107021.05620959739</v>
      </c>
      <c r="D3841" s="10">
        <v>1.058536886379128</v>
      </c>
      <c r="F3841" s="10">
        <v>76.25</v>
      </c>
      <c r="G3841" s="10">
        <v>1487849.87617124</v>
      </c>
    </row>
    <row r="3842" ht="14.25" customHeight="1">
      <c r="A3842" s="10">
        <v>3814.0</v>
      </c>
      <c r="B3842" s="10">
        <v>1490998.0317435144</v>
      </c>
      <c r="C3842" s="10">
        <v>-33325.12605495425</v>
      </c>
      <c r="D3842" s="10">
        <v>-0.3296162121902117</v>
      </c>
      <c r="F3842" s="10">
        <v>76.27000000000001</v>
      </c>
      <c r="G3842" s="10">
        <v>1487855.53796448</v>
      </c>
    </row>
    <row r="3843" ht="14.25" customHeight="1">
      <c r="A3843" s="10">
        <v>3815.0</v>
      </c>
      <c r="B3843" s="10">
        <v>1367198.9305011772</v>
      </c>
      <c r="C3843" s="10">
        <v>-57276.076324847294</v>
      </c>
      <c r="D3843" s="10">
        <v>-0.5665131857620379</v>
      </c>
      <c r="F3843" s="10">
        <v>76.29</v>
      </c>
      <c r="G3843" s="10">
        <v>1487997.87866332</v>
      </c>
    </row>
    <row r="3844" ht="14.25" customHeight="1">
      <c r="A3844" s="10">
        <v>3816.0</v>
      </c>
      <c r="B3844" s="10">
        <v>1362038.9204742284</v>
      </c>
      <c r="C3844" s="10">
        <v>-141905.56214391836</v>
      </c>
      <c r="D3844" s="10">
        <v>-1.403576802844453</v>
      </c>
      <c r="F3844" s="10">
        <v>76.31</v>
      </c>
      <c r="G3844" s="10">
        <v>1488535.15956467</v>
      </c>
    </row>
    <row r="3845" ht="14.25" customHeight="1">
      <c r="A3845" s="10">
        <v>3817.0</v>
      </c>
      <c r="B3845" s="10">
        <v>1562980.3208530727</v>
      </c>
      <c r="C3845" s="10">
        <v>-41234.65784680261</v>
      </c>
      <c r="D3845" s="10">
        <v>-0.4078487717648673</v>
      </c>
      <c r="F3845" s="10">
        <v>76.33000000000001</v>
      </c>
      <c r="G3845" s="10">
        <v>1489520.01863567</v>
      </c>
    </row>
    <row r="3846" ht="14.25" customHeight="1">
      <c r="A3846" s="10">
        <v>3818.0</v>
      </c>
      <c r="B3846" s="10">
        <v>938708.0478249352</v>
      </c>
      <c r="C3846" s="10">
        <v>-223247.57947867422</v>
      </c>
      <c r="D3846" s="10">
        <v>-2.208124326583132</v>
      </c>
      <c r="F3846" s="10">
        <v>76.35000000000001</v>
      </c>
      <c r="G3846" s="10">
        <v>1489540.1349032</v>
      </c>
    </row>
    <row r="3847" ht="14.25" customHeight="1">
      <c r="A3847" s="10">
        <v>3819.0</v>
      </c>
      <c r="B3847" s="10">
        <v>1507274.8486129355</v>
      </c>
      <c r="C3847" s="10">
        <v>-135976.4240078954</v>
      </c>
      <c r="D3847" s="10">
        <v>-1.3449321618391752</v>
      </c>
      <c r="F3847" s="10">
        <v>76.37</v>
      </c>
      <c r="G3847" s="10">
        <v>1489574.13701378</v>
      </c>
    </row>
    <row r="3848" ht="14.25" customHeight="1">
      <c r="A3848" s="10">
        <v>3820.0</v>
      </c>
      <c r="B3848" s="10">
        <v>1870974.2279252615</v>
      </c>
      <c r="C3848" s="10">
        <v>9204.419416698627</v>
      </c>
      <c r="D3848" s="10">
        <v>0.09104019167216933</v>
      </c>
      <c r="F3848" s="10">
        <v>76.39</v>
      </c>
      <c r="G3848" s="10">
        <v>1489648.01766795</v>
      </c>
    </row>
    <row r="3849" ht="14.25" customHeight="1">
      <c r="A3849" s="10">
        <v>3821.0</v>
      </c>
      <c r="B3849" s="10">
        <v>1379724.459263289</v>
      </c>
      <c r="C3849" s="10">
        <v>76761.83369985083</v>
      </c>
      <c r="D3849" s="10">
        <v>0.7592452860702168</v>
      </c>
      <c r="F3849" s="10">
        <v>76.41000000000001</v>
      </c>
      <c r="G3849" s="10">
        <v>1489667.75001013</v>
      </c>
    </row>
    <row r="3850" ht="14.25" customHeight="1">
      <c r="A3850" s="10">
        <v>3822.0</v>
      </c>
      <c r="B3850" s="10">
        <v>909670.2893116857</v>
      </c>
      <c r="C3850" s="10">
        <v>79076.13127504534</v>
      </c>
      <c r="D3850" s="10">
        <v>0.7821358221587726</v>
      </c>
      <c r="F3850" s="10">
        <v>76.43</v>
      </c>
      <c r="G3850" s="10">
        <v>1489970.14706501</v>
      </c>
    </row>
    <row r="3851" ht="14.25" customHeight="1">
      <c r="A3851" s="10">
        <v>3823.0</v>
      </c>
      <c r="B3851" s="10">
        <v>1613774.9666349264</v>
      </c>
      <c r="C3851" s="10">
        <v>-60315.60215137643</v>
      </c>
      <c r="D3851" s="10">
        <v>-0.5965768976934714</v>
      </c>
      <c r="F3851" s="10">
        <v>76.45</v>
      </c>
      <c r="G3851" s="10">
        <v>1490539.05810979</v>
      </c>
    </row>
    <row r="3852" ht="14.25" customHeight="1">
      <c r="A3852" s="10">
        <v>3824.0</v>
      </c>
      <c r="B3852" s="10">
        <v>1581837.2559060124</v>
      </c>
      <c r="C3852" s="10">
        <v>36883.88252382772</v>
      </c>
      <c r="D3852" s="10">
        <v>0.3648155937452321</v>
      </c>
      <c r="F3852" s="10">
        <v>76.47000000000001</v>
      </c>
      <c r="G3852" s="10">
        <v>1490718.33494933</v>
      </c>
    </row>
    <row r="3853" ht="14.25" customHeight="1">
      <c r="A3853" s="10">
        <v>3825.0</v>
      </c>
      <c r="B3853" s="10">
        <v>1435318.80481535</v>
      </c>
      <c r="C3853" s="10">
        <v>-2562.287721150089</v>
      </c>
      <c r="D3853" s="10">
        <v>-0.025343387202624676</v>
      </c>
      <c r="F3853" s="10">
        <v>76.49000000000001</v>
      </c>
      <c r="G3853" s="10">
        <v>1490904.56251065</v>
      </c>
    </row>
    <row r="3854" ht="14.25" customHeight="1">
      <c r="A3854" s="10">
        <v>3826.0</v>
      </c>
      <c r="B3854" s="10">
        <v>1367757.6328246011</v>
      </c>
      <c r="C3854" s="10">
        <v>3152.3191096987575</v>
      </c>
      <c r="D3854" s="10">
        <v>0.031179341462663563</v>
      </c>
      <c r="F3854" s="10">
        <v>76.51</v>
      </c>
      <c r="G3854" s="10">
        <v>1491145.24047705</v>
      </c>
    </row>
    <row r="3855" ht="14.25" customHeight="1">
      <c r="A3855" s="10">
        <v>3827.0</v>
      </c>
      <c r="B3855" s="10">
        <v>1179802.1380896606</v>
      </c>
      <c r="C3855" s="10">
        <v>-113142.75510131055</v>
      </c>
      <c r="D3855" s="10">
        <v>-1.1190861307399167</v>
      </c>
      <c r="F3855" s="10">
        <v>76.53</v>
      </c>
      <c r="G3855" s="10">
        <v>1491153.03012842</v>
      </c>
    </row>
    <row r="3856" ht="14.25" customHeight="1">
      <c r="A3856" s="10">
        <v>3828.0</v>
      </c>
      <c r="B3856" s="10">
        <v>1545938.3737825227</v>
      </c>
      <c r="C3856" s="10">
        <v>43827.122970677214</v>
      </c>
      <c r="D3856" s="10">
        <v>0.4334906412947122</v>
      </c>
      <c r="F3856" s="10">
        <v>76.55000000000001</v>
      </c>
      <c r="G3856" s="10">
        <v>1491290.04865606</v>
      </c>
    </row>
    <row r="3857" ht="14.25" customHeight="1">
      <c r="A3857" s="10">
        <v>3829.0</v>
      </c>
      <c r="B3857" s="10">
        <v>1169957.1100146607</v>
      </c>
      <c r="C3857" s="10">
        <v>-146013.3348904308</v>
      </c>
      <c r="D3857" s="10">
        <v>-1.44420646140931</v>
      </c>
      <c r="F3857" s="10">
        <v>76.57000000000001</v>
      </c>
      <c r="G3857" s="10">
        <v>1491538.49925011</v>
      </c>
    </row>
    <row r="3858" ht="14.25" customHeight="1">
      <c r="A3858" s="10">
        <v>3830.0</v>
      </c>
      <c r="B3858" s="10">
        <v>1488579.8642864353</v>
      </c>
      <c r="C3858" s="10">
        <v>50405.324811934726</v>
      </c>
      <c r="D3858" s="10">
        <v>0.4985551205816745</v>
      </c>
      <c r="F3858" s="10">
        <v>76.59</v>
      </c>
      <c r="G3858" s="10">
        <v>1491811.66112295</v>
      </c>
    </row>
    <row r="3859" ht="14.25" customHeight="1">
      <c r="A3859" s="10">
        <v>3831.0</v>
      </c>
      <c r="B3859" s="10">
        <v>1782699.7090663393</v>
      </c>
      <c r="C3859" s="10">
        <v>37895.658169210656</v>
      </c>
      <c r="D3859" s="10">
        <v>0.37482298742372805</v>
      </c>
      <c r="F3859" s="10">
        <v>76.61000000000001</v>
      </c>
      <c r="G3859" s="10">
        <v>1491838.49444346</v>
      </c>
    </row>
    <row r="3860" ht="14.25" customHeight="1">
      <c r="A3860" s="10">
        <v>3832.0</v>
      </c>
      <c r="B3860" s="10">
        <v>1029649.1788631472</v>
      </c>
      <c r="C3860" s="10">
        <v>17307.938232762855</v>
      </c>
      <c r="D3860" s="10">
        <v>0.1711914617126351</v>
      </c>
      <c r="F3860" s="10">
        <v>76.63000000000001</v>
      </c>
      <c r="G3860" s="10">
        <v>1492009.56285029</v>
      </c>
    </row>
    <row r="3861" ht="14.25" customHeight="1">
      <c r="A3861" s="10">
        <v>3833.0</v>
      </c>
      <c r="B3861" s="10">
        <v>1761815.565533055</v>
      </c>
      <c r="C3861" s="10">
        <v>-72695.13901296491</v>
      </c>
      <c r="D3861" s="10">
        <v>-0.7190219273763906</v>
      </c>
      <c r="F3861" s="10">
        <v>76.65</v>
      </c>
      <c r="G3861" s="10">
        <v>1492011.49586212</v>
      </c>
    </row>
    <row r="3862" ht="14.25" customHeight="1">
      <c r="A3862" s="10">
        <v>3834.0</v>
      </c>
      <c r="B3862" s="10">
        <v>1601368.323155521</v>
      </c>
      <c r="C3862" s="10">
        <v>-78413.3842286109</v>
      </c>
      <c r="D3862" s="10">
        <v>-0.7755806430207932</v>
      </c>
      <c r="F3862" s="10">
        <v>76.67</v>
      </c>
      <c r="G3862" s="10">
        <v>1492033.20467368</v>
      </c>
    </row>
    <row r="3863" ht="14.25" customHeight="1">
      <c r="A3863" s="10">
        <v>3835.0</v>
      </c>
      <c r="B3863" s="10">
        <v>985429.7738960334</v>
      </c>
      <c r="C3863" s="10">
        <v>84810.2457247565</v>
      </c>
      <c r="D3863" s="10">
        <v>0.8388514991546282</v>
      </c>
      <c r="F3863" s="10">
        <v>76.69000000000001</v>
      </c>
      <c r="G3863" s="10">
        <v>1492095.14319743</v>
      </c>
    </row>
    <row r="3864" ht="14.25" customHeight="1">
      <c r="A3864" s="10">
        <v>3836.0</v>
      </c>
      <c r="B3864" s="10">
        <v>1555848.8123514934</v>
      </c>
      <c r="C3864" s="10">
        <v>6993.825743166497</v>
      </c>
      <c r="D3864" s="10">
        <v>0.06917538275412527</v>
      </c>
      <c r="F3864" s="10">
        <v>76.71000000000001</v>
      </c>
      <c r="G3864" s="10">
        <v>1492521.86651816</v>
      </c>
    </row>
    <row r="3865" ht="14.25" customHeight="1">
      <c r="A3865" s="10">
        <v>3837.0</v>
      </c>
      <c r="B3865" s="10">
        <v>1492964.5327955517</v>
      </c>
      <c r="C3865" s="10">
        <v>1160.797076328192</v>
      </c>
      <c r="D3865" s="10">
        <v>0.011481352982425978</v>
      </c>
      <c r="F3865" s="10">
        <v>76.73</v>
      </c>
      <c r="G3865" s="10">
        <v>1492612.18936154</v>
      </c>
    </row>
    <row r="3866" ht="14.25" customHeight="1">
      <c r="A3866" s="10">
        <v>3838.0</v>
      </c>
      <c r="B3866" s="10">
        <v>1576352.282822106</v>
      </c>
      <c r="C3866" s="10">
        <v>60907.71584567404</v>
      </c>
      <c r="D3866" s="10">
        <v>0.6024334478766122</v>
      </c>
      <c r="F3866" s="10">
        <v>76.75</v>
      </c>
      <c r="G3866" s="10">
        <v>1492786.62749195</v>
      </c>
    </row>
    <row r="3867" ht="14.25" customHeight="1">
      <c r="A3867" s="10">
        <v>3839.0</v>
      </c>
      <c r="B3867" s="10">
        <v>1325880.3174326029</v>
      </c>
      <c r="C3867" s="10">
        <v>139048.84475773713</v>
      </c>
      <c r="D3867" s="10">
        <v>1.3753212348811625</v>
      </c>
      <c r="F3867" s="10">
        <v>76.77000000000001</v>
      </c>
      <c r="G3867" s="10">
        <v>1492965.73346575</v>
      </c>
    </row>
    <row r="3868" ht="14.25" customHeight="1">
      <c r="A3868" s="10">
        <v>3840.0</v>
      </c>
      <c r="B3868" s="10">
        <v>1827305.7472743096</v>
      </c>
      <c r="C3868" s="10">
        <v>25069.759500530316</v>
      </c>
      <c r="D3868" s="10">
        <v>0.24796302806050166</v>
      </c>
      <c r="F3868" s="10">
        <v>76.79</v>
      </c>
      <c r="G3868" s="10">
        <v>1493623.4158691</v>
      </c>
    </row>
    <row r="3869" ht="14.25" customHeight="1">
      <c r="A3869" s="10">
        <v>3841.0</v>
      </c>
      <c r="B3869" s="10">
        <v>1251536.4722300202</v>
      </c>
      <c r="C3869" s="10">
        <v>47590.3576254698</v>
      </c>
      <c r="D3869" s="10">
        <v>0.4707125005744092</v>
      </c>
      <c r="F3869" s="10">
        <v>76.81</v>
      </c>
      <c r="G3869" s="10">
        <v>1494101.44471953</v>
      </c>
    </row>
    <row r="3870" ht="14.25" customHeight="1">
      <c r="A3870" s="10">
        <v>3842.0</v>
      </c>
      <c r="B3870" s="10">
        <v>1103054.316687373</v>
      </c>
      <c r="C3870" s="10">
        <v>-80711.74305129296</v>
      </c>
      <c r="D3870" s="10">
        <v>-0.7983135301563782</v>
      </c>
      <c r="F3870" s="10">
        <v>76.83000000000001</v>
      </c>
      <c r="G3870" s="10">
        <v>1494125.32987188</v>
      </c>
    </row>
    <row r="3871" ht="14.25" customHeight="1">
      <c r="A3871" s="10">
        <v>3843.0</v>
      </c>
      <c r="B3871" s="10">
        <v>1219029.9826525808</v>
      </c>
      <c r="C3871" s="10">
        <v>-44548.91623831075</v>
      </c>
      <c r="D3871" s="10">
        <v>-0.4406298419827886</v>
      </c>
      <c r="F3871" s="10">
        <v>76.85000000000001</v>
      </c>
      <c r="G3871" s="10">
        <v>1494241.22619043</v>
      </c>
    </row>
    <row r="3872" ht="14.25" customHeight="1">
      <c r="A3872" s="10">
        <v>3844.0</v>
      </c>
      <c r="B3872" s="10">
        <v>990072.2008757836</v>
      </c>
      <c r="C3872" s="10">
        <v>73327.07390713645</v>
      </c>
      <c r="D3872" s="10">
        <v>0.7252723459291714</v>
      </c>
      <c r="F3872" s="10">
        <v>76.87</v>
      </c>
      <c r="G3872" s="10">
        <v>1495012.96483407</v>
      </c>
    </row>
    <row r="3873" ht="14.25" customHeight="1">
      <c r="A3873" s="10">
        <v>3845.0</v>
      </c>
      <c r="B3873" s="10">
        <v>1595051.7719188742</v>
      </c>
      <c r="C3873" s="10">
        <v>-114376.97309373412</v>
      </c>
      <c r="D3873" s="10">
        <v>-1.1312936842540071</v>
      </c>
      <c r="F3873" s="10">
        <v>76.89</v>
      </c>
      <c r="G3873" s="10">
        <v>1495375.42334553</v>
      </c>
    </row>
    <row r="3874" ht="14.25" customHeight="1">
      <c r="A3874" s="10">
        <v>3846.0</v>
      </c>
      <c r="B3874" s="10">
        <v>1643138.084493082</v>
      </c>
      <c r="C3874" s="10">
        <v>-84590.50665556197</v>
      </c>
      <c r="D3874" s="10">
        <v>-0.8366780772285216</v>
      </c>
      <c r="F3874" s="10">
        <v>76.91000000000001</v>
      </c>
      <c r="G3874" s="10">
        <v>1495384.00366878</v>
      </c>
    </row>
    <row r="3875" ht="14.25" customHeight="1">
      <c r="A3875" s="10">
        <v>3847.0</v>
      </c>
      <c r="B3875" s="10">
        <v>1887573.6896342593</v>
      </c>
      <c r="C3875" s="10">
        <v>48257.34942254075</v>
      </c>
      <c r="D3875" s="10">
        <v>0.477309664208537</v>
      </c>
      <c r="F3875" s="10">
        <v>76.93</v>
      </c>
      <c r="G3875" s="10">
        <v>1495390.49870273</v>
      </c>
    </row>
    <row r="3876" ht="14.25" customHeight="1">
      <c r="A3876" s="10">
        <v>3848.0</v>
      </c>
      <c r="B3876" s="10">
        <v>1093537.854158964</v>
      </c>
      <c r="C3876" s="10">
        <v>168305.99016276607</v>
      </c>
      <c r="D3876" s="10">
        <v>1.6647013690178265</v>
      </c>
      <c r="F3876" s="10">
        <v>76.95</v>
      </c>
      <c r="G3876" s="10">
        <v>1495518.62392568</v>
      </c>
    </row>
    <row r="3877" ht="14.25" customHeight="1">
      <c r="A3877" s="10">
        <v>3849.0</v>
      </c>
      <c r="B3877" s="10">
        <v>1635480.1524740425</v>
      </c>
      <c r="C3877" s="10">
        <v>-35864.40792099247</v>
      </c>
      <c r="D3877" s="10">
        <v>-0.35473205028146415</v>
      </c>
      <c r="F3877" s="10">
        <v>76.97000000000001</v>
      </c>
      <c r="G3877" s="10">
        <v>1495672.59380075</v>
      </c>
    </row>
    <row r="3878" ht="14.25" customHeight="1">
      <c r="A3878" s="10">
        <v>3850.0</v>
      </c>
      <c r="B3878" s="10">
        <v>1474693.1734757088</v>
      </c>
      <c r="C3878" s="10">
        <v>-82007.88839763892</v>
      </c>
      <c r="D3878" s="10">
        <v>-0.8111336022787163</v>
      </c>
      <c r="F3878" s="10">
        <v>76.99000000000001</v>
      </c>
      <c r="G3878" s="10">
        <v>1496177.41575074</v>
      </c>
    </row>
    <row r="3879" ht="14.25" customHeight="1">
      <c r="A3879" s="10">
        <v>3851.0</v>
      </c>
      <c r="B3879" s="10">
        <v>1951534.5873132488</v>
      </c>
      <c r="C3879" s="10">
        <v>-22805.795757318847</v>
      </c>
      <c r="D3879" s="10">
        <v>-0.22557033996255527</v>
      </c>
      <c r="F3879" s="10">
        <v>77.01</v>
      </c>
      <c r="G3879" s="10">
        <v>1496210.21585342</v>
      </c>
    </row>
    <row r="3880" ht="14.25" customHeight="1">
      <c r="A3880" s="10">
        <v>3852.0</v>
      </c>
      <c r="B3880" s="10">
        <v>1562749.743826061</v>
      </c>
      <c r="C3880" s="10">
        <v>-184350.63476216095</v>
      </c>
      <c r="D3880" s="10">
        <v>-1.8233976923286412</v>
      </c>
      <c r="F3880" s="10">
        <v>77.03</v>
      </c>
      <c r="G3880" s="10">
        <v>1496466.35711051</v>
      </c>
    </row>
    <row r="3881" ht="14.25" customHeight="1">
      <c r="A3881" s="10">
        <v>3853.0</v>
      </c>
      <c r="B3881" s="10">
        <v>1429743.7989173813</v>
      </c>
      <c r="C3881" s="10">
        <v>87408.78570806864</v>
      </c>
      <c r="D3881" s="10">
        <v>0.8645534546434606</v>
      </c>
      <c r="F3881" s="10">
        <v>77.05000000000001</v>
      </c>
      <c r="G3881" s="10">
        <v>1496539.31289263</v>
      </c>
    </row>
    <row r="3882" ht="14.25" customHeight="1">
      <c r="A3882" s="10">
        <v>3854.0</v>
      </c>
      <c r="B3882" s="10">
        <v>1360393.3401381434</v>
      </c>
      <c r="C3882" s="10">
        <v>-103291.74724583328</v>
      </c>
      <c r="D3882" s="10">
        <v>-1.0216505834527454</v>
      </c>
      <c r="F3882" s="10">
        <v>77.07000000000001</v>
      </c>
      <c r="G3882" s="10">
        <v>1496577.45858656</v>
      </c>
    </row>
    <row r="3883" ht="14.25" customHeight="1">
      <c r="A3883" s="10">
        <v>3855.0</v>
      </c>
      <c r="B3883" s="10">
        <v>1104082.4253117729</v>
      </c>
      <c r="C3883" s="10">
        <v>28063.895123547176</v>
      </c>
      <c r="D3883" s="10">
        <v>0.2775777890434051</v>
      </c>
      <c r="F3883" s="10">
        <v>77.09</v>
      </c>
      <c r="G3883" s="10">
        <v>1496724.38060648</v>
      </c>
    </row>
    <row r="3884" ht="14.25" customHeight="1">
      <c r="A3884" s="10">
        <v>3856.0</v>
      </c>
      <c r="B3884" s="10">
        <v>1326230.315267071</v>
      </c>
      <c r="C3884" s="10">
        <v>-211500.5907435408</v>
      </c>
      <c r="D3884" s="10">
        <v>-2.0919357808854886</v>
      </c>
      <c r="F3884" s="10">
        <v>77.11000000000001</v>
      </c>
      <c r="G3884" s="10">
        <v>1496729.53576642</v>
      </c>
    </row>
    <row r="3885" ht="14.25" customHeight="1">
      <c r="A3885" s="10">
        <v>3857.0</v>
      </c>
      <c r="B3885" s="10">
        <v>2068939.707622276</v>
      </c>
      <c r="C3885" s="10">
        <v>23408.669601374073</v>
      </c>
      <c r="D3885" s="10">
        <v>0.23153331794434429</v>
      </c>
      <c r="F3885" s="10">
        <v>77.13000000000001</v>
      </c>
      <c r="G3885" s="10">
        <v>1496776.83013234</v>
      </c>
    </row>
    <row r="3886" ht="14.25" customHeight="1">
      <c r="A3886" s="10">
        <v>3858.0</v>
      </c>
      <c r="B3886" s="10">
        <v>1587971.7260781825</v>
      </c>
      <c r="C3886" s="10">
        <v>16982.997361607617</v>
      </c>
      <c r="D3886" s="10">
        <v>0.16797749700146322</v>
      </c>
      <c r="F3886" s="10">
        <v>77.15</v>
      </c>
      <c r="G3886" s="10">
        <v>1497377.18086729</v>
      </c>
    </row>
    <row r="3887" ht="14.25" customHeight="1">
      <c r="A3887" s="10">
        <v>3859.0</v>
      </c>
      <c r="B3887" s="10">
        <v>1653743.1999126314</v>
      </c>
      <c r="C3887" s="10">
        <v>-27618.034262841335</v>
      </c>
      <c r="D3887" s="10">
        <v>-0.2731678141845739</v>
      </c>
      <c r="F3887" s="10">
        <v>77.17</v>
      </c>
      <c r="G3887" s="10">
        <v>1498640.55065037</v>
      </c>
    </row>
    <row r="3888" ht="14.25" customHeight="1">
      <c r="A3888" s="10">
        <v>3860.0</v>
      </c>
      <c r="B3888" s="10">
        <v>1782636.588264936</v>
      </c>
      <c r="C3888" s="10">
        <v>18049.334223973798</v>
      </c>
      <c r="D3888" s="10">
        <v>0.17852455140456827</v>
      </c>
      <c r="F3888" s="10">
        <v>77.19000000000001</v>
      </c>
      <c r="G3888" s="10">
        <v>1499153.08083987</v>
      </c>
    </row>
    <row r="3889" ht="14.25" customHeight="1">
      <c r="A3889" s="10">
        <v>3861.0</v>
      </c>
      <c r="B3889" s="10">
        <v>1540577.1369310063</v>
      </c>
      <c r="C3889" s="10">
        <v>-6405.183792486321</v>
      </c>
      <c r="D3889" s="10">
        <v>-0.06335317131523974</v>
      </c>
      <c r="F3889" s="10">
        <v>77.21000000000001</v>
      </c>
      <c r="G3889" s="10">
        <v>1499243.16756539</v>
      </c>
    </row>
    <row r="3890" ht="14.25" customHeight="1">
      <c r="A3890" s="10">
        <v>3862.0</v>
      </c>
      <c r="B3890" s="10">
        <v>1012745.4087944068</v>
      </c>
      <c r="C3890" s="10">
        <v>121397.5071659931</v>
      </c>
      <c r="D3890" s="10">
        <v>1.200733236999714</v>
      </c>
      <c r="F3890" s="10">
        <v>77.23</v>
      </c>
      <c r="G3890" s="10">
        <v>1499356.11997187</v>
      </c>
    </row>
    <row r="3891" ht="14.25" customHeight="1">
      <c r="A3891" s="10">
        <v>3863.0</v>
      </c>
      <c r="B3891" s="10">
        <v>1631782.391963875</v>
      </c>
      <c r="C3891" s="10">
        <v>10228.952647985192</v>
      </c>
      <c r="D3891" s="10">
        <v>0.10117376963381883</v>
      </c>
      <c r="F3891" s="10">
        <v>77.25</v>
      </c>
      <c r="G3891" s="10">
        <v>1499552.26873769</v>
      </c>
    </row>
    <row r="3892" ht="14.25" customHeight="1">
      <c r="A3892" s="10">
        <v>3864.0</v>
      </c>
      <c r="B3892" s="10">
        <v>1425915.2206264334</v>
      </c>
      <c r="C3892" s="10">
        <v>-37318.97732243338</v>
      </c>
      <c r="D3892" s="10">
        <v>-0.3691190823268976</v>
      </c>
      <c r="F3892" s="10">
        <v>77.27000000000001</v>
      </c>
      <c r="G3892" s="10">
        <v>1499920.59352942</v>
      </c>
    </row>
    <row r="3893" ht="14.25" customHeight="1">
      <c r="A3893" s="10">
        <v>3865.0</v>
      </c>
      <c r="B3893" s="10">
        <v>1569711.0689543518</v>
      </c>
      <c r="C3893" s="10">
        <v>-36865.34583489178</v>
      </c>
      <c r="D3893" s="10">
        <v>-0.3646322488065351</v>
      </c>
      <c r="F3893" s="10">
        <v>77.29</v>
      </c>
      <c r="G3893" s="10">
        <v>1499988.87952261</v>
      </c>
    </row>
    <row r="3894" ht="14.25" customHeight="1">
      <c r="A3894" s="10">
        <v>3866.0</v>
      </c>
      <c r="B3894" s="10">
        <v>1298040.0028519104</v>
      </c>
      <c r="C3894" s="10">
        <v>-25320.370957960375</v>
      </c>
      <c r="D3894" s="10">
        <v>-0.2504418063610952</v>
      </c>
      <c r="F3894" s="10">
        <v>77.31</v>
      </c>
      <c r="G3894" s="10">
        <v>1500472.82722154</v>
      </c>
    </row>
    <row r="3895" ht="14.25" customHeight="1">
      <c r="A3895" s="10">
        <v>3867.0</v>
      </c>
      <c r="B3895" s="10">
        <v>1326632.6516831536</v>
      </c>
      <c r="C3895" s="10">
        <v>85987.05826397636</v>
      </c>
      <c r="D3895" s="10">
        <v>0.850491259826379</v>
      </c>
      <c r="F3895" s="10">
        <v>77.33000000000001</v>
      </c>
      <c r="G3895" s="10">
        <v>1500481.7595247</v>
      </c>
    </row>
    <row r="3896" ht="14.25" customHeight="1">
      <c r="A3896" s="10">
        <v>3868.0</v>
      </c>
      <c r="B3896" s="10">
        <v>1286401.579955541</v>
      </c>
      <c r="C3896" s="10">
        <v>-65810.5739134911</v>
      </c>
      <c r="D3896" s="10">
        <v>-0.6509272330930623</v>
      </c>
      <c r="F3896" s="10">
        <v>77.35000000000001</v>
      </c>
      <c r="G3896" s="10">
        <v>1500821.46909593</v>
      </c>
    </row>
    <row r="3897" ht="14.25" customHeight="1">
      <c r="A3897" s="10">
        <v>3869.0</v>
      </c>
      <c r="B3897" s="10">
        <v>1544559.1100962085</v>
      </c>
      <c r="C3897" s="10">
        <v>-22459.279307288583</v>
      </c>
      <c r="D3897" s="10">
        <v>-0.22214297289026796</v>
      </c>
      <c r="F3897" s="10">
        <v>77.37</v>
      </c>
      <c r="G3897" s="10">
        <v>1500939.82656086</v>
      </c>
    </row>
    <row r="3898" ht="14.25" customHeight="1">
      <c r="A3898" s="10">
        <v>3870.0</v>
      </c>
      <c r="B3898" s="10">
        <v>1696139.3732977505</v>
      </c>
      <c r="C3898" s="10">
        <v>52643.43534228951</v>
      </c>
      <c r="D3898" s="10">
        <v>0.5206920965757652</v>
      </c>
      <c r="F3898" s="10">
        <v>77.39</v>
      </c>
      <c r="G3898" s="10">
        <v>1500962.61511428</v>
      </c>
    </row>
    <row r="3899" ht="14.25" customHeight="1">
      <c r="A3899" s="10">
        <v>3871.0</v>
      </c>
      <c r="B3899" s="10">
        <v>1373698.1109228162</v>
      </c>
      <c r="C3899" s="10">
        <v>9089.213590303902</v>
      </c>
      <c r="D3899" s="10">
        <v>0.08990069986482095</v>
      </c>
      <c r="F3899" s="10">
        <v>77.41000000000001</v>
      </c>
      <c r="G3899" s="10">
        <v>1501048.20388453</v>
      </c>
    </row>
    <row r="3900" ht="14.25" customHeight="1">
      <c r="A3900" s="10">
        <v>3872.0</v>
      </c>
      <c r="B3900" s="10">
        <v>1748283.7761633492</v>
      </c>
      <c r="C3900" s="10">
        <v>13676.792473240755</v>
      </c>
      <c r="D3900" s="10">
        <v>0.1352760833524596</v>
      </c>
      <c r="F3900" s="10">
        <v>77.43</v>
      </c>
      <c r="G3900" s="10">
        <v>1501103.49298847</v>
      </c>
    </row>
    <row r="3901" ht="14.25" customHeight="1">
      <c r="A3901" s="10">
        <v>3873.0</v>
      </c>
      <c r="B3901" s="10">
        <v>1386604.7268895057</v>
      </c>
      <c r="C3901" s="10">
        <v>-126684.74423599569</v>
      </c>
      <c r="D3901" s="10">
        <v>-1.2530288848268838</v>
      </c>
      <c r="F3901" s="10">
        <v>77.45</v>
      </c>
      <c r="G3901" s="10">
        <v>1501303.96414075</v>
      </c>
    </row>
    <row r="3902" ht="14.25" customHeight="1">
      <c r="A3902" s="10">
        <v>3874.0</v>
      </c>
      <c r="B3902" s="10">
        <v>1039673.5853675908</v>
      </c>
      <c r="C3902" s="10">
        <v>130900.18449604919</v>
      </c>
      <c r="D3902" s="10">
        <v>1.2947234743369627</v>
      </c>
      <c r="F3902" s="10">
        <v>77.47000000000001</v>
      </c>
      <c r="G3902" s="10">
        <v>1501482.21994126</v>
      </c>
    </row>
    <row r="3903" ht="14.25" customHeight="1">
      <c r="A3903" s="10">
        <v>3875.0</v>
      </c>
      <c r="B3903" s="10">
        <v>1328762.4780616206</v>
      </c>
      <c r="C3903" s="10">
        <v>31215.681877259398</v>
      </c>
      <c r="D3903" s="10">
        <v>0.3087518650146935</v>
      </c>
      <c r="F3903" s="10">
        <v>77.49000000000001</v>
      </c>
      <c r="G3903" s="10">
        <v>1501497.53237044</v>
      </c>
    </row>
    <row r="3904" ht="14.25" customHeight="1">
      <c r="A3904" s="10">
        <v>3876.0</v>
      </c>
      <c r="B3904" s="10">
        <v>1638059.4061248912</v>
      </c>
      <c r="C3904" s="10">
        <v>96754.75420075865</v>
      </c>
      <c r="D3904" s="10">
        <v>0.9569936971418552</v>
      </c>
      <c r="F3904" s="10">
        <v>77.51</v>
      </c>
      <c r="G3904" s="10">
        <v>1501622.1254996</v>
      </c>
    </row>
    <row r="3905" ht="14.25" customHeight="1">
      <c r="A3905" s="10">
        <v>3877.0</v>
      </c>
      <c r="B3905" s="10">
        <v>1514101.5824654861</v>
      </c>
      <c r="C3905" s="10">
        <v>64039.47066875384</v>
      </c>
      <c r="D3905" s="10">
        <v>0.6334093895906729</v>
      </c>
      <c r="F3905" s="10">
        <v>77.53</v>
      </c>
      <c r="G3905" s="10">
        <v>1501917.31809564</v>
      </c>
    </row>
    <row r="3906" ht="14.25" customHeight="1">
      <c r="A3906" s="10">
        <v>3878.0</v>
      </c>
      <c r="B3906" s="10">
        <v>1229621.3584590186</v>
      </c>
      <c r="C3906" s="10">
        <v>-125505.66567546874</v>
      </c>
      <c r="D3906" s="10">
        <v>-1.2413667111158317</v>
      </c>
      <c r="F3906" s="10">
        <v>77.55000000000001</v>
      </c>
      <c r="G3906" s="10">
        <v>1502055.8173744</v>
      </c>
    </row>
    <row r="3907" ht="14.25" customHeight="1">
      <c r="A3907" s="10">
        <v>3879.0</v>
      </c>
      <c r="B3907" s="10">
        <v>1554908.6712911509</v>
      </c>
      <c r="C3907" s="10">
        <v>-273.67659255093895</v>
      </c>
      <c r="D3907" s="10">
        <v>-0.0027069137458927534</v>
      </c>
      <c r="F3907" s="10">
        <v>77.57000000000001</v>
      </c>
      <c r="G3907" s="10">
        <v>1502443.22975094</v>
      </c>
    </row>
    <row r="3908" ht="14.25" customHeight="1">
      <c r="A3908" s="10">
        <v>3880.0</v>
      </c>
      <c r="B3908" s="10">
        <v>1217826.6161397304</v>
      </c>
      <c r="C3908" s="10">
        <v>-80766.54915435053</v>
      </c>
      <c r="D3908" s="10">
        <v>-0.798855613029972</v>
      </c>
      <c r="F3908" s="10">
        <v>77.59</v>
      </c>
      <c r="G3908" s="10">
        <v>1502447.91672878</v>
      </c>
    </row>
    <row r="3909" ht="14.25" customHeight="1">
      <c r="A3909" s="10">
        <v>3881.0</v>
      </c>
      <c r="B3909" s="10">
        <v>1146512.9876335373</v>
      </c>
      <c r="C3909" s="10">
        <v>-66342.0807755473</v>
      </c>
      <c r="D3909" s="10">
        <v>-0.6561843258444948</v>
      </c>
      <c r="F3909" s="10">
        <v>77.61000000000001</v>
      </c>
      <c r="G3909" s="10">
        <v>1502451.1137147</v>
      </c>
    </row>
    <row r="3910" ht="14.25" customHeight="1">
      <c r="A3910" s="10">
        <v>3882.0</v>
      </c>
      <c r="B3910" s="10">
        <v>1704633.9468514903</v>
      </c>
      <c r="C3910" s="10">
        <v>106148.46660325979</v>
      </c>
      <c r="D3910" s="10">
        <v>1.0499061709134685</v>
      </c>
      <c r="F3910" s="10">
        <v>77.63000000000001</v>
      </c>
      <c r="G3910" s="10">
        <v>1503327.0004746</v>
      </c>
    </row>
    <row r="3911" ht="14.25" customHeight="1">
      <c r="A3911" s="10">
        <v>3883.0</v>
      </c>
      <c r="B3911" s="10">
        <v>1550640.3234844822</v>
      </c>
      <c r="C3911" s="10">
        <v>111398.43585900776</v>
      </c>
      <c r="D3911" s="10">
        <v>1.1018332057082085</v>
      </c>
      <c r="F3911" s="10">
        <v>77.65</v>
      </c>
      <c r="G3911" s="10">
        <v>1503552.20626309</v>
      </c>
    </row>
    <row r="3912" ht="14.25" customHeight="1">
      <c r="A3912" s="10">
        <v>3884.0</v>
      </c>
      <c r="B3912" s="10">
        <v>1293917.3465710743</v>
      </c>
      <c r="C3912" s="10">
        <v>201458.0767744556</v>
      </c>
      <c r="D3912" s="10">
        <v>1.9926060616250556</v>
      </c>
      <c r="F3912" s="10">
        <v>77.67</v>
      </c>
      <c r="G3912" s="10">
        <v>1504026.26965936</v>
      </c>
    </row>
    <row r="3913" ht="14.25" customHeight="1">
      <c r="A3913" s="10">
        <v>3885.0</v>
      </c>
      <c r="B3913" s="10">
        <v>1296694.6818192885</v>
      </c>
      <c r="C3913" s="10">
        <v>-82005.49811481847</v>
      </c>
      <c r="D3913" s="10">
        <v>-0.8111099601785173</v>
      </c>
      <c r="F3913" s="10">
        <v>77.69000000000001</v>
      </c>
      <c r="G3913" s="10">
        <v>1504315.61883962</v>
      </c>
    </row>
    <row r="3914" ht="14.25" customHeight="1">
      <c r="A3914" s="10">
        <v>3886.0</v>
      </c>
      <c r="B3914" s="10">
        <v>1462578.013842592</v>
      </c>
      <c r="C3914" s="10">
        <v>64861.70342339808</v>
      </c>
      <c r="D3914" s="10">
        <v>0.6415420293795708</v>
      </c>
      <c r="F3914" s="10">
        <v>77.71000000000001</v>
      </c>
      <c r="G3914" s="10">
        <v>1504441.01015028</v>
      </c>
    </row>
    <row r="3915" ht="14.25" customHeight="1">
      <c r="A3915" s="10">
        <v>3887.0</v>
      </c>
      <c r="B3915" s="10">
        <v>1793497.6218196503</v>
      </c>
      <c r="C3915" s="10">
        <v>-74620.82700088038</v>
      </c>
      <c r="D3915" s="10">
        <v>-0.7380687564683551</v>
      </c>
      <c r="F3915" s="10">
        <v>77.73</v>
      </c>
      <c r="G3915" s="10">
        <v>1504664.28083969</v>
      </c>
    </row>
    <row r="3916" ht="14.25" customHeight="1">
      <c r="A3916" s="10">
        <v>3888.0</v>
      </c>
      <c r="B3916" s="10">
        <v>1334443.1312982154</v>
      </c>
      <c r="C3916" s="10">
        <v>102552.06915276474</v>
      </c>
      <c r="D3916" s="10">
        <v>1.0143344853568137</v>
      </c>
      <c r="F3916" s="10">
        <v>77.75</v>
      </c>
      <c r="G3916" s="10">
        <v>1505560.53997424</v>
      </c>
    </row>
    <row r="3917" ht="14.25" customHeight="1">
      <c r="A3917" s="10">
        <v>3889.0</v>
      </c>
      <c r="B3917" s="10">
        <v>1368133.3749452303</v>
      </c>
      <c r="C3917" s="10">
        <v>-34137.52284689038</v>
      </c>
      <c r="D3917" s="10">
        <v>-0.33765156524219686</v>
      </c>
      <c r="F3917" s="10">
        <v>77.77000000000001</v>
      </c>
      <c r="G3917" s="10">
        <v>1505628.45349829</v>
      </c>
    </row>
    <row r="3918" ht="14.25" customHeight="1">
      <c r="A3918" s="10">
        <v>3890.0</v>
      </c>
      <c r="B3918" s="10">
        <v>1164837.7691157637</v>
      </c>
      <c r="C3918" s="10">
        <v>105665.10141307628</v>
      </c>
      <c r="D3918" s="10">
        <v>1.0451252436686576</v>
      </c>
      <c r="F3918" s="10">
        <v>77.79</v>
      </c>
      <c r="G3918" s="10">
        <v>1505727.4308014</v>
      </c>
    </row>
    <row r="3919" ht="14.25" customHeight="1">
      <c r="A3919" s="10">
        <v>3891.0</v>
      </c>
      <c r="B3919" s="10">
        <v>1294944.8883159868</v>
      </c>
      <c r="C3919" s="10">
        <v>-89566.97726756684</v>
      </c>
      <c r="D3919" s="10">
        <v>-0.8858999583550925</v>
      </c>
      <c r="F3919" s="10">
        <v>77.81</v>
      </c>
      <c r="G3919" s="10">
        <v>1505890.91484695</v>
      </c>
    </row>
    <row r="3920" ht="14.25" customHeight="1">
      <c r="A3920" s="10">
        <v>3892.0</v>
      </c>
      <c r="B3920" s="10">
        <v>1336886.1952128052</v>
      </c>
      <c r="C3920" s="10">
        <v>68173.44646141492</v>
      </c>
      <c r="D3920" s="10">
        <v>0.6742982204330817</v>
      </c>
      <c r="F3920" s="10">
        <v>77.83000000000001</v>
      </c>
      <c r="G3920" s="10">
        <v>1506651.15657351</v>
      </c>
    </row>
    <row r="3921" ht="14.25" customHeight="1">
      <c r="A3921" s="10">
        <v>3893.0</v>
      </c>
      <c r="B3921" s="10">
        <v>990810.3651854114</v>
      </c>
      <c r="C3921" s="10">
        <v>-162689.4101965964</v>
      </c>
      <c r="D3921" s="10">
        <v>-1.609148216394806</v>
      </c>
      <c r="F3921" s="10">
        <v>77.85000000000001</v>
      </c>
      <c r="G3921" s="10">
        <v>1506656.82602291</v>
      </c>
    </row>
    <row r="3922" ht="14.25" customHeight="1">
      <c r="A3922" s="10">
        <v>3894.0</v>
      </c>
      <c r="B3922" s="10">
        <v>1488357.5762588894</v>
      </c>
      <c r="C3922" s="10">
        <v>43089.70902247052</v>
      </c>
      <c r="D3922" s="10">
        <v>0.4261969376783088</v>
      </c>
      <c r="F3922" s="10">
        <v>77.87</v>
      </c>
      <c r="G3922" s="10">
        <v>1506798.75490831</v>
      </c>
    </row>
    <row r="3923" ht="14.25" customHeight="1">
      <c r="A3923" s="10">
        <v>3895.0</v>
      </c>
      <c r="B3923" s="10">
        <v>1989440.9098557914</v>
      </c>
      <c r="C3923" s="10">
        <v>69860.43356401869</v>
      </c>
      <c r="D3923" s="10">
        <v>0.690984077760584</v>
      </c>
      <c r="F3923" s="10">
        <v>77.89</v>
      </c>
      <c r="G3923" s="10">
        <v>1507035.8737133</v>
      </c>
    </row>
    <row r="3924" ht="14.25" customHeight="1">
      <c r="A3924" s="10">
        <v>3896.0</v>
      </c>
      <c r="B3924" s="10">
        <v>1753567.4832939683</v>
      </c>
      <c r="C3924" s="10">
        <v>71420.22295778175</v>
      </c>
      <c r="D3924" s="10">
        <v>0.7064118325105233</v>
      </c>
      <c r="F3924" s="10">
        <v>77.91000000000001</v>
      </c>
      <c r="G3924" s="10">
        <v>1507331.28820722</v>
      </c>
    </row>
    <row r="3925" ht="14.25" customHeight="1">
      <c r="A3925" s="10">
        <v>3897.0</v>
      </c>
      <c r="B3925" s="10">
        <v>1415155.892194666</v>
      </c>
      <c r="C3925" s="10">
        <v>70757.03252585395</v>
      </c>
      <c r="D3925" s="10">
        <v>0.6998522678813497</v>
      </c>
      <c r="F3925" s="10">
        <v>77.93</v>
      </c>
      <c r="G3925" s="10">
        <v>1508198.67175521</v>
      </c>
    </row>
    <row r="3926" ht="14.25" customHeight="1">
      <c r="A3926" s="10">
        <v>3898.0</v>
      </c>
      <c r="B3926" s="10">
        <v>1617344.536251204</v>
      </c>
      <c r="C3926" s="10">
        <v>-95260.59209812409</v>
      </c>
      <c r="D3926" s="10">
        <v>-0.9422150567893353</v>
      </c>
      <c r="F3926" s="10">
        <v>77.95</v>
      </c>
      <c r="G3926" s="10">
        <v>1508856.42431474</v>
      </c>
    </row>
    <row r="3927" ht="14.25" customHeight="1">
      <c r="A3927" s="10">
        <v>3899.0</v>
      </c>
      <c r="B3927" s="10">
        <v>1237808.6280115128</v>
      </c>
      <c r="C3927" s="10">
        <v>-31268.962049622787</v>
      </c>
      <c r="D3927" s="10">
        <v>-0.3092788550272834</v>
      </c>
      <c r="F3927" s="10">
        <v>77.97000000000001</v>
      </c>
      <c r="G3927" s="10">
        <v>1509422.57994316</v>
      </c>
    </row>
    <row r="3928" ht="14.25" customHeight="1">
      <c r="A3928" s="10">
        <v>3900.0</v>
      </c>
      <c r="B3928" s="10">
        <v>1154133.2418324766</v>
      </c>
      <c r="C3928" s="10">
        <v>-148740.82324322662</v>
      </c>
      <c r="D3928" s="10">
        <v>-1.4711838351230346</v>
      </c>
      <c r="F3928" s="10">
        <v>77.99000000000001</v>
      </c>
      <c r="G3928" s="10">
        <v>1509929.83247382</v>
      </c>
    </row>
    <row r="3929" ht="14.25" customHeight="1">
      <c r="A3929" s="10">
        <v>3901.0</v>
      </c>
      <c r="B3929" s="10">
        <v>1189209.5136926821</v>
      </c>
      <c r="C3929" s="10">
        <v>-178068.71442374215</v>
      </c>
      <c r="D3929" s="10">
        <v>-1.7612637101850859</v>
      </c>
      <c r="F3929" s="10">
        <v>78.01</v>
      </c>
      <c r="G3929" s="10">
        <v>1509962.02177697</v>
      </c>
    </row>
    <row r="3930" ht="14.25" customHeight="1">
      <c r="A3930" s="10">
        <v>3902.0</v>
      </c>
      <c r="B3930" s="10">
        <v>1302203.6023458196</v>
      </c>
      <c r="C3930" s="10">
        <v>903.1848103303928</v>
      </c>
      <c r="D3930" s="10">
        <v>0.008933330232507279</v>
      </c>
      <c r="F3930" s="10">
        <v>78.03</v>
      </c>
      <c r="G3930" s="10">
        <v>1509968.98457224</v>
      </c>
    </row>
    <row r="3931" ht="14.25" customHeight="1">
      <c r="A3931" s="10">
        <v>3903.0</v>
      </c>
      <c r="B3931" s="10">
        <v>1375617.2997604934</v>
      </c>
      <c r="C3931" s="10">
        <v>73377.81488434644</v>
      </c>
      <c r="D3931" s="10">
        <v>0.725774220961338</v>
      </c>
      <c r="F3931" s="10">
        <v>78.05000000000001</v>
      </c>
      <c r="G3931" s="10">
        <v>1510659.22817096</v>
      </c>
    </row>
    <row r="3932" ht="14.25" customHeight="1">
      <c r="A3932" s="10">
        <v>3904.0</v>
      </c>
      <c r="B3932" s="10">
        <v>1629770.8995605423</v>
      </c>
      <c r="C3932" s="10">
        <v>30999.1021516677</v>
      </c>
      <c r="D3932" s="10">
        <v>0.30660969190876103</v>
      </c>
      <c r="F3932" s="10">
        <v>78.07000000000001</v>
      </c>
      <c r="G3932" s="10">
        <v>1510883.77735138</v>
      </c>
    </row>
    <row r="3933" ht="14.25" customHeight="1">
      <c r="A3933" s="10">
        <v>3905.0</v>
      </c>
      <c r="B3933" s="10">
        <v>1714640.368523223</v>
      </c>
      <c r="C3933" s="10">
        <v>146008.37676440692</v>
      </c>
      <c r="D3933" s="10">
        <v>1.444157420973068</v>
      </c>
      <c r="F3933" s="10">
        <v>78.09</v>
      </c>
      <c r="G3933" s="10">
        <v>1510996.43526688</v>
      </c>
    </row>
    <row r="3934" ht="14.25" customHeight="1">
      <c r="A3934" s="10">
        <v>3906.0</v>
      </c>
      <c r="B3934" s="10">
        <v>1348560.4714542376</v>
      </c>
      <c r="C3934" s="10">
        <v>35905.965458702296</v>
      </c>
      <c r="D3934" s="10">
        <v>0.3551430926326702</v>
      </c>
      <c r="F3934" s="10">
        <v>78.11000000000001</v>
      </c>
      <c r="G3934" s="10">
        <v>1511352.25600325</v>
      </c>
    </row>
    <row r="3935" ht="14.25" customHeight="1">
      <c r="A3935" s="10">
        <v>3907.0</v>
      </c>
      <c r="B3935" s="10">
        <v>1205069.4401839888</v>
      </c>
      <c r="C3935" s="10">
        <v>-226756.6917648638</v>
      </c>
      <c r="D3935" s="10">
        <v>-2.2428326814147552</v>
      </c>
      <c r="F3935" s="10">
        <v>78.13000000000001</v>
      </c>
      <c r="G3935" s="10">
        <v>1511526.92112864</v>
      </c>
    </row>
    <row r="3936" ht="14.25" customHeight="1">
      <c r="A3936" s="10">
        <v>3908.0</v>
      </c>
      <c r="B3936" s="10">
        <v>1450920.5201071964</v>
      </c>
      <c r="C3936" s="10">
        <v>-69477.76164748636</v>
      </c>
      <c r="D3936" s="10">
        <v>-0.687199099800382</v>
      </c>
      <c r="F3936" s="10">
        <v>78.15</v>
      </c>
      <c r="G3936" s="10">
        <v>1511537.74529087</v>
      </c>
    </row>
    <row r="3937" ht="14.25" customHeight="1">
      <c r="A3937" s="10">
        <v>3909.0</v>
      </c>
      <c r="B3937" s="10">
        <v>1251016.44714088</v>
      </c>
      <c r="C3937" s="10">
        <v>192891.30024284008</v>
      </c>
      <c r="D3937" s="10">
        <v>1.9078727457967928</v>
      </c>
      <c r="F3937" s="10">
        <v>78.17</v>
      </c>
      <c r="G3937" s="10">
        <v>1511653.4548035</v>
      </c>
    </row>
    <row r="3938" ht="14.25" customHeight="1">
      <c r="A3938" s="10">
        <v>3910.0</v>
      </c>
      <c r="B3938" s="10">
        <v>1689577.4954901964</v>
      </c>
      <c r="C3938" s="10">
        <v>-16283.249293816509</v>
      </c>
      <c r="D3938" s="10">
        <v>-0.16105634365871585</v>
      </c>
      <c r="F3938" s="10">
        <v>78.19000000000001</v>
      </c>
      <c r="G3938" s="10">
        <v>1511743.12919102</v>
      </c>
    </row>
    <row r="3939" ht="14.25" customHeight="1">
      <c r="A3939" s="10">
        <v>3911.0</v>
      </c>
      <c r="B3939" s="10">
        <v>1542892.5537341407</v>
      </c>
      <c r="C3939" s="10">
        <v>7349.456454929197</v>
      </c>
      <c r="D3939" s="10">
        <v>0.07269289827548978</v>
      </c>
      <c r="F3939" s="10">
        <v>78.21000000000001</v>
      </c>
      <c r="G3939" s="10">
        <v>1511839.35459062</v>
      </c>
    </row>
    <row r="3940" ht="14.25" customHeight="1">
      <c r="A3940" s="10">
        <v>3912.0</v>
      </c>
      <c r="B3940" s="10">
        <v>1652385.9978936422</v>
      </c>
      <c r="C3940" s="10">
        <v>-42379.3933056721</v>
      </c>
      <c r="D3940" s="10">
        <v>-0.41917126054676007</v>
      </c>
      <c r="F3940" s="10">
        <v>78.23</v>
      </c>
      <c r="G3940" s="10">
        <v>1512542.44107783</v>
      </c>
    </row>
    <row r="3941" ht="14.25" customHeight="1">
      <c r="A3941" s="10">
        <v>3913.0</v>
      </c>
      <c r="B3941" s="10">
        <v>1498743.944574194</v>
      </c>
      <c r="C3941" s="10">
        <v>68624.34037696593</v>
      </c>
      <c r="D3941" s="10">
        <v>0.6787579768432587</v>
      </c>
      <c r="F3941" s="10">
        <v>78.25</v>
      </c>
      <c r="G3941" s="10">
        <v>1512578.55292471</v>
      </c>
    </row>
    <row r="3942" ht="14.25" customHeight="1">
      <c r="A3942" s="10">
        <v>3914.0</v>
      </c>
      <c r="B3942" s="10">
        <v>978608.7996886901</v>
      </c>
      <c r="C3942" s="10">
        <v>-52126.33203350508</v>
      </c>
      <c r="D3942" s="10">
        <v>-0.5155774682418325</v>
      </c>
      <c r="F3942" s="10">
        <v>78.27000000000001</v>
      </c>
      <c r="G3942" s="10">
        <v>1513223.5348634</v>
      </c>
    </row>
    <row r="3943" ht="14.25" customHeight="1">
      <c r="A3943" s="10">
        <v>3915.0</v>
      </c>
      <c r="B3943" s="10">
        <v>1524771.3359799418</v>
      </c>
      <c r="C3943" s="10">
        <v>18199.611553898314</v>
      </c>
      <c r="D3943" s="10">
        <v>0.18001093270695537</v>
      </c>
      <c r="F3943" s="10">
        <v>78.29</v>
      </c>
      <c r="G3943" s="10">
        <v>1513273.01737476</v>
      </c>
    </row>
    <row r="3944" ht="14.25" customHeight="1">
      <c r="A3944" s="10">
        <v>3916.0</v>
      </c>
      <c r="B3944" s="10">
        <v>1515436.4349339502</v>
      </c>
      <c r="C3944" s="10">
        <v>14393.93352074991</v>
      </c>
      <c r="D3944" s="10">
        <v>0.14236926929559116</v>
      </c>
      <c r="F3944" s="10">
        <v>78.31</v>
      </c>
      <c r="G3944" s="10">
        <v>1513427.55116436</v>
      </c>
    </row>
    <row r="3945" ht="14.25" customHeight="1">
      <c r="A3945" s="10">
        <v>3917.0</v>
      </c>
      <c r="B3945" s="10">
        <v>1298324.7109618103</v>
      </c>
      <c r="C3945" s="10">
        <v>118950.95627041976</v>
      </c>
      <c r="D3945" s="10">
        <v>1.1765345936757656</v>
      </c>
      <c r="F3945" s="10">
        <v>78.33000000000001</v>
      </c>
      <c r="G3945" s="10">
        <v>1513650.38118926</v>
      </c>
    </row>
    <row r="3946" ht="14.25" customHeight="1">
      <c r="A3946" s="10">
        <v>3918.0</v>
      </c>
      <c r="B3946" s="10">
        <v>1846636.7263116525</v>
      </c>
      <c r="C3946" s="10">
        <v>-79237.43636371242</v>
      </c>
      <c r="D3946" s="10">
        <v>-0.7837312781593223</v>
      </c>
      <c r="F3946" s="10">
        <v>78.35000000000001</v>
      </c>
      <c r="G3946" s="10">
        <v>1513846.59470778</v>
      </c>
    </row>
    <row r="3947" ht="14.25" customHeight="1">
      <c r="A3947" s="10">
        <v>3919.0</v>
      </c>
      <c r="B3947" s="10">
        <v>1216505.9115628828</v>
      </c>
      <c r="C3947" s="10">
        <v>99160.96236032713</v>
      </c>
      <c r="D3947" s="10">
        <v>0.9807933136231329</v>
      </c>
      <c r="F3947" s="10">
        <v>78.37</v>
      </c>
      <c r="G3947" s="10">
        <v>1514349.6921977</v>
      </c>
    </row>
    <row r="3948" ht="14.25" customHeight="1">
      <c r="A3948" s="10">
        <v>3920.0</v>
      </c>
      <c r="B3948" s="10">
        <v>1235250.2835918914</v>
      </c>
      <c r="C3948" s="10">
        <v>5069.40861916868</v>
      </c>
      <c r="D3948" s="10">
        <v>0.050141123677651625</v>
      </c>
      <c r="F3948" s="10">
        <v>78.39</v>
      </c>
      <c r="G3948" s="10">
        <v>1514555.08213083</v>
      </c>
    </row>
    <row r="3949" ht="14.25" customHeight="1">
      <c r="A3949" s="10">
        <v>3921.0</v>
      </c>
      <c r="B3949" s="10">
        <v>1167349.6313067954</v>
      </c>
      <c r="C3949" s="10">
        <v>87588.5110002046</v>
      </c>
      <c r="D3949" s="10">
        <v>0.8663311034340742</v>
      </c>
      <c r="F3949" s="10">
        <v>78.41000000000001</v>
      </c>
      <c r="G3949" s="10">
        <v>1515005.3841638</v>
      </c>
    </row>
    <row r="3950" ht="14.25" customHeight="1">
      <c r="A3950" s="10">
        <v>3922.0</v>
      </c>
      <c r="B3950" s="10">
        <v>1017353.3771631758</v>
      </c>
      <c r="C3950" s="10">
        <v>22561.964046754176</v>
      </c>
      <c r="D3950" s="10">
        <v>0.22315861960729982</v>
      </c>
      <c r="F3950" s="10">
        <v>78.43</v>
      </c>
      <c r="G3950" s="10">
        <v>1515157.08093051</v>
      </c>
    </row>
    <row r="3951" ht="14.25" customHeight="1">
      <c r="A3951" s="10">
        <v>3923.0</v>
      </c>
      <c r="B3951" s="10">
        <v>1547139.8481890643</v>
      </c>
      <c r="C3951" s="10">
        <v>-18238.991819324205</v>
      </c>
      <c r="D3951" s="10">
        <v>-0.18040043982849852</v>
      </c>
      <c r="F3951" s="10">
        <v>78.45</v>
      </c>
      <c r="G3951" s="10">
        <v>1516075.01197064</v>
      </c>
    </row>
    <row r="3952" ht="14.25" customHeight="1">
      <c r="A3952" s="10">
        <v>3924.0</v>
      </c>
      <c r="B3952" s="10">
        <v>1152698.316238326</v>
      </c>
      <c r="C3952" s="10">
        <v>-27898.30398058612</v>
      </c>
      <c r="D3952" s="10">
        <v>-0.27593994001546546</v>
      </c>
      <c r="F3952" s="10">
        <v>78.47000000000001</v>
      </c>
      <c r="G3952" s="10">
        <v>1516419.72071884</v>
      </c>
    </row>
    <row r="3953" ht="14.25" customHeight="1">
      <c r="A3953" s="10">
        <v>3925.0</v>
      </c>
      <c r="B3953" s="10">
        <v>1589993.9828180927</v>
      </c>
      <c r="C3953" s="10">
        <v>-5554.269985982683</v>
      </c>
      <c r="D3953" s="10">
        <v>-0.05493684948835238</v>
      </c>
      <c r="F3953" s="10">
        <v>78.49000000000001</v>
      </c>
      <c r="G3953" s="10">
        <v>1517141.62282452</v>
      </c>
    </row>
    <row r="3954" ht="14.25" customHeight="1">
      <c r="A3954" s="10">
        <v>3926.0</v>
      </c>
      <c r="B3954" s="10">
        <v>1424875.9714376675</v>
      </c>
      <c r="C3954" s="10">
        <v>-90338.54787818738</v>
      </c>
      <c r="D3954" s="10">
        <v>-0.8935315028446961</v>
      </c>
      <c r="F3954" s="10">
        <v>78.51</v>
      </c>
      <c r="G3954" s="10">
        <v>1517152.58462545</v>
      </c>
    </row>
    <row r="3955" ht="14.25" customHeight="1">
      <c r="A3955" s="10">
        <v>3927.0</v>
      </c>
      <c r="B3955" s="10">
        <v>1716313.8264182424</v>
      </c>
      <c r="C3955" s="10">
        <v>11278.810801857617</v>
      </c>
      <c r="D3955" s="10">
        <v>0.11155783442162454</v>
      </c>
      <c r="F3955" s="10">
        <v>78.53</v>
      </c>
      <c r="G3955" s="10">
        <v>1517316.57365709</v>
      </c>
    </row>
    <row r="3956" ht="14.25" customHeight="1">
      <c r="A3956" s="10">
        <v>3928.0</v>
      </c>
      <c r="B3956" s="10">
        <v>1000398.3758003137</v>
      </c>
      <c r="C3956" s="10">
        <v>-321169.38305347564</v>
      </c>
      <c r="D3956" s="10">
        <v>-3.176661217694504</v>
      </c>
      <c r="F3956" s="10">
        <v>78.55000000000001</v>
      </c>
      <c r="G3956" s="10">
        <v>1517597.52709046</v>
      </c>
    </row>
    <row r="3957" ht="14.25" customHeight="1">
      <c r="A3957" s="10">
        <v>3929.0</v>
      </c>
      <c r="B3957" s="10">
        <v>1812728.0738810538</v>
      </c>
      <c r="C3957" s="10">
        <v>1128.240239636274</v>
      </c>
      <c r="D3957" s="10">
        <v>0.011159335860162463</v>
      </c>
      <c r="F3957" s="10">
        <v>78.57000000000001</v>
      </c>
      <c r="G3957" s="10">
        <v>1517666.85451962</v>
      </c>
    </row>
    <row r="3958" ht="14.25" customHeight="1">
      <c r="A3958" s="10">
        <v>3930.0</v>
      </c>
      <c r="B3958" s="10">
        <v>1792451.9386592694</v>
      </c>
      <c r="C3958" s="10">
        <v>165533.0057298506</v>
      </c>
      <c r="D3958" s="10">
        <v>1.6372739971383394</v>
      </c>
      <c r="F3958" s="10">
        <v>78.59</v>
      </c>
      <c r="G3958" s="10">
        <v>1517693.1062015</v>
      </c>
    </row>
    <row r="3959" ht="14.25" customHeight="1">
      <c r="A3959" s="10">
        <v>3931.0</v>
      </c>
      <c r="B3959" s="10">
        <v>1643402.2727487306</v>
      </c>
      <c r="C3959" s="10">
        <v>-89100.33466700069</v>
      </c>
      <c r="D3959" s="10">
        <v>-0.8812844329346766</v>
      </c>
      <c r="F3959" s="10">
        <v>78.61000000000001</v>
      </c>
      <c r="G3959" s="10">
        <v>1517868.59494686</v>
      </c>
    </row>
    <row r="3960" ht="14.25" customHeight="1">
      <c r="A3960" s="10">
        <v>3932.0</v>
      </c>
      <c r="B3960" s="10">
        <v>1233624.1273387303</v>
      </c>
      <c r="C3960" s="10">
        <v>-104781.91831038031</v>
      </c>
      <c r="D3960" s="10">
        <v>-1.0363897487600713</v>
      </c>
      <c r="F3960" s="10">
        <v>78.63000000000001</v>
      </c>
      <c r="G3960" s="10">
        <v>1517922.27157712</v>
      </c>
    </row>
    <row r="3961" ht="14.25" customHeight="1">
      <c r="A3961" s="10">
        <v>3933.0</v>
      </c>
      <c r="B3961" s="10">
        <v>1085352.9768892308</v>
      </c>
      <c r="C3961" s="10">
        <v>-30620.376579570817</v>
      </c>
      <c r="D3961" s="10">
        <v>-0.30286374693234025</v>
      </c>
      <c r="F3961" s="10">
        <v>78.65</v>
      </c>
      <c r="G3961" s="10">
        <v>1518169.44380876</v>
      </c>
    </row>
    <row r="3962" ht="14.25" customHeight="1">
      <c r="A3962" s="10">
        <v>3934.0</v>
      </c>
      <c r="B3962" s="10">
        <v>1536578.9136456787</v>
      </c>
      <c r="C3962" s="10">
        <v>86258.43938812125</v>
      </c>
      <c r="D3962" s="10">
        <v>0.8531754692740207</v>
      </c>
      <c r="F3962" s="10">
        <v>78.67</v>
      </c>
      <c r="G3962" s="10">
        <v>1518319.64070406</v>
      </c>
    </row>
    <row r="3963" ht="14.25" customHeight="1">
      <c r="A3963" s="10">
        <v>3935.0</v>
      </c>
      <c r="B3963" s="10">
        <v>1794442.5201404067</v>
      </c>
      <c r="C3963" s="10">
        <v>97506.8276929534</v>
      </c>
      <c r="D3963" s="10">
        <v>0.964432397159887</v>
      </c>
      <c r="F3963" s="10">
        <v>78.69000000000001</v>
      </c>
      <c r="G3963" s="10">
        <v>1518387.14164683</v>
      </c>
    </row>
    <row r="3964" ht="14.25" customHeight="1">
      <c r="A3964" s="10">
        <v>3936.0</v>
      </c>
      <c r="B3964" s="10">
        <v>1408752.4653160162</v>
      </c>
      <c r="C3964" s="10">
        <v>-55117.05491970619</v>
      </c>
      <c r="D3964" s="10">
        <v>-0.5451584741121355</v>
      </c>
      <c r="F3964" s="10">
        <v>78.71000000000001</v>
      </c>
      <c r="G3964" s="10">
        <v>1518454.0603521</v>
      </c>
    </row>
    <row r="3965" ht="14.25" customHeight="1">
      <c r="A3965" s="10">
        <v>3937.0</v>
      </c>
      <c r="B3965" s="10">
        <v>1853741.5172888539</v>
      </c>
      <c r="C3965" s="10">
        <v>-77866.75718484377</v>
      </c>
      <c r="D3965" s="10">
        <v>-0.7701739977360871</v>
      </c>
      <c r="F3965" s="10">
        <v>78.73</v>
      </c>
      <c r="G3965" s="10">
        <v>1518478.03272608</v>
      </c>
    </row>
    <row r="3966" ht="14.25" customHeight="1">
      <c r="A3966" s="10">
        <v>3938.0</v>
      </c>
      <c r="B3966" s="10">
        <v>1447094.096079402</v>
      </c>
      <c r="C3966" s="10">
        <v>195070.120036138</v>
      </c>
      <c r="D3966" s="10">
        <v>1.9294232817535848</v>
      </c>
      <c r="F3966" s="10">
        <v>78.75</v>
      </c>
      <c r="G3966" s="10">
        <v>1518706.28289302</v>
      </c>
    </row>
    <row r="3967" ht="14.25" customHeight="1">
      <c r="A3967" s="10">
        <v>3939.0</v>
      </c>
      <c r="B3967" s="10">
        <v>1116338.0699536416</v>
      </c>
      <c r="C3967" s="10">
        <v>-154269.06790870265</v>
      </c>
      <c r="D3967" s="10">
        <v>-1.5258632702042427</v>
      </c>
      <c r="F3967" s="10">
        <v>78.77000000000001</v>
      </c>
      <c r="G3967" s="10">
        <v>1518787.76103064</v>
      </c>
    </row>
    <row r="3968" ht="14.25" customHeight="1">
      <c r="A3968" s="10">
        <v>3940.0</v>
      </c>
      <c r="B3968" s="10">
        <v>1378534.2313019596</v>
      </c>
      <c r="C3968" s="10">
        <v>-24116.668544349493</v>
      </c>
      <c r="D3968" s="10">
        <v>-0.23853608004743132</v>
      </c>
      <c r="F3968" s="10">
        <v>78.79</v>
      </c>
      <c r="G3968" s="10">
        <v>1519415.35272758</v>
      </c>
    </row>
    <row r="3969" ht="14.25" customHeight="1">
      <c r="A3969" s="10">
        <v>3941.0</v>
      </c>
      <c r="B3969" s="10">
        <v>1648012.6255405296</v>
      </c>
      <c r="C3969" s="10">
        <v>28159.679314980283</v>
      </c>
      <c r="D3969" s="10">
        <v>0.2785251829802148</v>
      </c>
      <c r="F3969" s="10">
        <v>78.81</v>
      </c>
      <c r="G3969" s="10">
        <v>1519928.48535171</v>
      </c>
    </row>
    <row r="3970" ht="14.25" customHeight="1">
      <c r="A3970" s="10">
        <v>3942.0</v>
      </c>
      <c r="B3970" s="10">
        <v>1359606.262873153</v>
      </c>
      <c r="C3970" s="10">
        <v>-155982.422031163</v>
      </c>
      <c r="D3970" s="10">
        <v>-1.5428099216604017</v>
      </c>
      <c r="F3970" s="10">
        <v>78.83000000000001</v>
      </c>
      <c r="G3970" s="10">
        <v>1520234.22937745</v>
      </c>
    </row>
    <row r="3971" ht="14.25" customHeight="1">
      <c r="A3971" s="10">
        <v>3943.0</v>
      </c>
      <c r="B3971" s="10">
        <v>1582457.1019246574</v>
      </c>
      <c r="C3971" s="10">
        <v>35670.50494340272</v>
      </c>
      <c r="D3971" s="10">
        <v>0.35281417111425134</v>
      </c>
      <c r="F3971" s="10">
        <v>78.85000000000001</v>
      </c>
      <c r="G3971" s="10">
        <v>1520263.75564127</v>
      </c>
    </row>
    <row r="3972" ht="14.25" customHeight="1">
      <c r="A3972" s="10">
        <v>3944.0</v>
      </c>
      <c r="B3972" s="10">
        <v>1221017.0948864361</v>
      </c>
      <c r="C3972" s="10">
        <v>-8576.805123496102</v>
      </c>
      <c r="D3972" s="10">
        <v>-0.08483250784523602</v>
      </c>
      <c r="F3972" s="10">
        <v>78.87</v>
      </c>
      <c r="G3972" s="10">
        <v>1520371.00751546</v>
      </c>
    </row>
    <row r="3973" ht="14.25" customHeight="1">
      <c r="A3973" s="10">
        <v>3945.0</v>
      </c>
      <c r="B3973" s="10">
        <v>1825771.330301001</v>
      </c>
      <c r="C3973" s="10">
        <v>64285.054892668966</v>
      </c>
      <c r="D3973" s="10">
        <v>0.6358384439182422</v>
      </c>
      <c r="F3973" s="10">
        <v>78.89</v>
      </c>
      <c r="G3973" s="10">
        <v>1520956.99733294</v>
      </c>
    </row>
    <row r="3974" ht="14.25" customHeight="1">
      <c r="A3974" s="10">
        <v>3946.0</v>
      </c>
      <c r="B3974" s="10">
        <v>962493.6179457421</v>
      </c>
      <c r="C3974" s="10">
        <v>-25939.9136776221</v>
      </c>
      <c r="D3974" s="10">
        <v>-0.2565696548862041</v>
      </c>
      <c r="F3974" s="10">
        <v>78.91000000000001</v>
      </c>
      <c r="G3974" s="10">
        <v>1521085.47247058</v>
      </c>
    </row>
    <row r="3975" ht="14.25" customHeight="1">
      <c r="A3975" s="10">
        <v>3947.0</v>
      </c>
      <c r="B3975" s="10">
        <v>1417003.1617595989</v>
      </c>
      <c r="C3975" s="10">
        <v>36309.30617019115</v>
      </c>
      <c r="D3975" s="10">
        <v>0.35913250402525804</v>
      </c>
      <c r="F3975" s="10">
        <v>78.93</v>
      </c>
      <c r="G3975" s="10">
        <v>1521141.34530098</v>
      </c>
    </row>
    <row r="3976" ht="14.25" customHeight="1">
      <c r="A3976" s="10">
        <v>3948.0</v>
      </c>
      <c r="B3976" s="10">
        <v>1263835.205019508</v>
      </c>
      <c r="C3976" s="10">
        <v>50552.20162163209</v>
      </c>
      <c r="D3976" s="10">
        <v>0.5000078676047823</v>
      </c>
      <c r="F3976" s="10">
        <v>78.95</v>
      </c>
      <c r="G3976" s="10">
        <v>1521527.04219704</v>
      </c>
    </row>
    <row r="3977" ht="14.25" customHeight="1">
      <c r="A3977" s="10">
        <v>3949.0</v>
      </c>
      <c r="B3977" s="10">
        <v>1127187.3062501457</v>
      </c>
      <c r="C3977" s="10">
        <v>-101769.41873065569</v>
      </c>
      <c r="D3977" s="10">
        <v>-1.0065933513194136</v>
      </c>
      <c r="F3977" s="10">
        <v>78.97000000000001</v>
      </c>
      <c r="G3977" s="10">
        <v>1521730.79140327</v>
      </c>
    </row>
    <row r="3978" ht="14.25" customHeight="1">
      <c r="A3978" s="10">
        <v>3950.0</v>
      </c>
      <c r="B3978" s="10">
        <v>932611.9316151843</v>
      </c>
      <c r="C3978" s="10">
        <v>-120099.69036201027</v>
      </c>
      <c r="D3978" s="10">
        <v>-1.1878966326207778</v>
      </c>
      <c r="F3978" s="10">
        <v>78.99000000000001</v>
      </c>
      <c r="G3978" s="10">
        <v>1521745.66300627</v>
      </c>
    </row>
    <row r="3979" ht="14.25" customHeight="1">
      <c r="A3979" s="10">
        <v>3951.0</v>
      </c>
      <c r="B3979" s="10">
        <v>1508016.2073400677</v>
      </c>
      <c r="C3979" s="10">
        <v>73801.19945664238</v>
      </c>
      <c r="D3979" s="10">
        <v>0.729961884611577</v>
      </c>
      <c r="F3979" s="10">
        <v>79.01</v>
      </c>
      <c r="G3979" s="10">
        <v>1522083.94415308</v>
      </c>
    </row>
    <row r="3980" ht="14.25" customHeight="1">
      <c r="A3980" s="10">
        <v>3952.0</v>
      </c>
      <c r="B3980" s="10">
        <v>1556173.4160091402</v>
      </c>
      <c r="C3980" s="10">
        <v>31449.225229409756</v>
      </c>
      <c r="D3980" s="10">
        <v>0.3110618240225323</v>
      </c>
      <c r="F3980" s="10">
        <v>79.03</v>
      </c>
      <c r="G3980" s="10">
        <v>1522099.83078892</v>
      </c>
    </row>
    <row r="3981" ht="14.25" customHeight="1">
      <c r="A3981" s="10">
        <v>3953.0</v>
      </c>
      <c r="B3981" s="10">
        <v>1066277.80625043</v>
      </c>
      <c r="C3981" s="10">
        <v>27066.77025350998</v>
      </c>
      <c r="D3981" s="10">
        <v>0.267715305036583</v>
      </c>
      <c r="F3981" s="10">
        <v>79.05000000000001</v>
      </c>
      <c r="G3981" s="10">
        <v>1522143.64138565</v>
      </c>
    </row>
    <row r="3982" ht="14.25" customHeight="1">
      <c r="A3982" s="10">
        <v>3954.0</v>
      </c>
      <c r="B3982" s="10">
        <v>1733330.341826007</v>
      </c>
      <c r="C3982" s="10">
        <v>-13071.564701346913</v>
      </c>
      <c r="D3982" s="10">
        <v>-0.1292898228547499</v>
      </c>
      <c r="F3982" s="10">
        <v>79.07000000000001</v>
      </c>
      <c r="G3982" s="10">
        <v>1522954.93892691</v>
      </c>
    </row>
    <row r="3983" ht="14.25" customHeight="1">
      <c r="A3983" s="10">
        <v>3955.0</v>
      </c>
      <c r="B3983" s="10">
        <v>1012425.9306239734</v>
      </c>
      <c r="C3983" s="10">
        <v>6032.056428316631</v>
      </c>
      <c r="D3983" s="10">
        <v>0.059662597775043125</v>
      </c>
      <c r="F3983" s="10">
        <v>79.09</v>
      </c>
      <c r="G3983" s="10">
        <v>1523136.48472094</v>
      </c>
    </row>
    <row r="3984" ht="14.25" customHeight="1">
      <c r="A3984" s="10">
        <v>3956.0</v>
      </c>
      <c r="B3984" s="10">
        <v>1117834.3436258405</v>
      </c>
      <c r="C3984" s="10">
        <v>89102.97198831942</v>
      </c>
      <c r="D3984" s="10">
        <v>0.8813105184733172</v>
      </c>
      <c r="F3984" s="10">
        <v>79.11000000000001</v>
      </c>
      <c r="G3984" s="10">
        <v>1523801.748313</v>
      </c>
    </row>
    <row r="3985" ht="14.25" customHeight="1">
      <c r="A3985" s="10">
        <v>3957.0</v>
      </c>
      <c r="B3985" s="10">
        <v>1026700.4439353079</v>
      </c>
      <c r="C3985" s="10">
        <v>219314.8529228021</v>
      </c>
      <c r="D3985" s="10">
        <v>2.169226036182405</v>
      </c>
      <c r="F3985" s="10">
        <v>79.13000000000001</v>
      </c>
      <c r="G3985" s="10">
        <v>1523915.14468417</v>
      </c>
    </row>
    <row r="3986" ht="14.25" customHeight="1">
      <c r="A3986" s="10">
        <v>3958.0</v>
      </c>
      <c r="B3986" s="10">
        <v>1514044.7035093475</v>
      </c>
      <c r="C3986" s="10">
        <v>-44807.49831682746</v>
      </c>
      <c r="D3986" s="10">
        <v>-0.44318745707238794</v>
      </c>
      <c r="F3986" s="10">
        <v>79.15</v>
      </c>
      <c r="G3986" s="10">
        <v>1524106.96472146</v>
      </c>
    </row>
    <row r="3987" ht="14.25" customHeight="1">
      <c r="A3987" s="10">
        <v>3959.0</v>
      </c>
      <c r="B3987" s="10">
        <v>1777275.9367939997</v>
      </c>
      <c r="C3987" s="10">
        <v>-139626.03202305967</v>
      </c>
      <c r="D3987" s="10">
        <v>-1.3810301489241676</v>
      </c>
      <c r="F3987" s="10">
        <v>79.17</v>
      </c>
      <c r="G3987" s="10">
        <v>1524115.89091551</v>
      </c>
    </row>
    <row r="3988" ht="14.25" customHeight="1">
      <c r="A3988" s="10">
        <v>3960.0</v>
      </c>
      <c r="B3988" s="10">
        <v>1800556.22272524</v>
      </c>
      <c r="C3988" s="10">
        <v>-79550.80322065996</v>
      </c>
      <c r="D3988" s="10">
        <v>-0.7868307652023021</v>
      </c>
      <c r="F3988" s="10">
        <v>79.19000000000001</v>
      </c>
      <c r="G3988" s="10">
        <v>1524123.56851063</v>
      </c>
    </row>
    <row r="3989" ht="14.25" customHeight="1">
      <c r="A3989" s="10">
        <v>3961.0</v>
      </c>
      <c r="B3989" s="10">
        <v>1464485.3564973082</v>
      </c>
      <c r="C3989" s="10">
        <v>-37653.3075714882</v>
      </c>
      <c r="D3989" s="10">
        <v>-0.37242591663961216</v>
      </c>
      <c r="F3989" s="10">
        <v>79.21000000000001</v>
      </c>
      <c r="G3989" s="10">
        <v>1524257.70627575</v>
      </c>
    </row>
    <row r="3990" ht="14.25" customHeight="1">
      <c r="A3990" s="10">
        <v>3962.0</v>
      </c>
      <c r="B3990" s="10">
        <v>1444623.0544253294</v>
      </c>
      <c r="C3990" s="10">
        <v>62033.77159758052</v>
      </c>
      <c r="D3990" s="10">
        <v>0.6135711771397019</v>
      </c>
      <c r="F3990" s="10">
        <v>79.23</v>
      </c>
      <c r="G3990" s="10">
        <v>1524586.7872167</v>
      </c>
    </row>
    <row r="3991" ht="14.25" customHeight="1">
      <c r="A3991" s="10">
        <v>3963.0</v>
      </c>
      <c r="B3991" s="10">
        <v>1379037.2025953827</v>
      </c>
      <c r="C3991" s="10">
        <v>256113.98297033738</v>
      </c>
      <c r="D3991" s="10">
        <v>2.533203349821414</v>
      </c>
      <c r="F3991" s="10">
        <v>79.25</v>
      </c>
      <c r="G3991" s="10">
        <v>1524621.72825146</v>
      </c>
    </row>
    <row r="3992" ht="14.25" customHeight="1">
      <c r="A3992" s="10">
        <v>3964.0</v>
      </c>
      <c r="B3992" s="10">
        <v>1773379.8424104177</v>
      </c>
      <c r="C3992" s="10">
        <v>41082.508090742165</v>
      </c>
      <c r="D3992" s="10">
        <v>0.40634387044219533</v>
      </c>
      <c r="F3992" s="10">
        <v>79.27000000000001</v>
      </c>
      <c r="G3992" s="10">
        <v>1524689.0633018</v>
      </c>
    </row>
    <row r="3993" ht="14.25" customHeight="1">
      <c r="A3993" s="10">
        <v>3965.0</v>
      </c>
      <c r="B3993" s="10">
        <v>1898744.4134312551</v>
      </c>
      <c r="C3993" s="10">
        <v>-193198.00121795526</v>
      </c>
      <c r="D3993" s="10">
        <v>-1.9109063011245597</v>
      </c>
      <c r="F3993" s="10">
        <v>79.29</v>
      </c>
      <c r="G3993" s="10">
        <v>1524845.42190294</v>
      </c>
    </row>
    <row r="3994" ht="14.25" customHeight="1">
      <c r="A3994" s="10">
        <v>3966.0</v>
      </c>
      <c r="B3994" s="10">
        <v>1636225.079161629</v>
      </c>
      <c r="C3994" s="10">
        <v>-40604.52202799916</v>
      </c>
      <c r="D3994" s="10">
        <v>-0.4016161477256705</v>
      </c>
      <c r="F3994" s="10">
        <v>79.31</v>
      </c>
      <c r="G3994" s="10">
        <v>1524968.14699183</v>
      </c>
    </row>
    <row r="3995" ht="14.25" customHeight="1">
      <c r="A3995" s="10">
        <v>3967.0</v>
      </c>
      <c r="B3995" s="10">
        <v>1227753.5096753435</v>
      </c>
      <c r="C3995" s="10">
        <v>-141044.84863274358</v>
      </c>
      <c r="D3995" s="10">
        <v>-1.3950635529060573</v>
      </c>
      <c r="F3995" s="10">
        <v>79.33000000000001</v>
      </c>
      <c r="G3995" s="10">
        <v>1525205.64603238</v>
      </c>
    </row>
    <row r="3996" ht="14.25" customHeight="1">
      <c r="A3996" s="10">
        <v>3968.0</v>
      </c>
      <c r="B3996" s="10">
        <v>1708596.1931205401</v>
      </c>
      <c r="C3996" s="10">
        <v>91231.0270498998</v>
      </c>
      <c r="D3996" s="10">
        <v>0.9023589444439687</v>
      </c>
      <c r="F3996" s="10">
        <v>79.35000000000001</v>
      </c>
      <c r="G3996" s="10">
        <v>1525533.40662551</v>
      </c>
    </row>
    <row r="3997" ht="14.25" customHeight="1">
      <c r="A3997" s="10">
        <v>3969.0</v>
      </c>
      <c r="B3997" s="10">
        <v>1348646.558100542</v>
      </c>
      <c r="C3997" s="10">
        <v>-58603.191486062016</v>
      </c>
      <c r="D3997" s="10">
        <v>-0.5796395778980631</v>
      </c>
      <c r="F3997" s="10">
        <v>79.37</v>
      </c>
      <c r="G3997" s="10">
        <v>1525601.79137374</v>
      </c>
    </row>
    <row r="3998" ht="14.25" customHeight="1">
      <c r="A3998" s="10">
        <v>3970.0</v>
      </c>
      <c r="B3998" s="10">
        <v>1203312.0188521952</v>
      </c>
      <c r="C3998" s="10">
        <v>25050.728043864714</v>
      </c>
      <c r="D3998" s="10">
        <v>0.24777478941293485</v>
      </c>
      <c r="F3998" s="10">
        <v>79.39</v>
      </c>
      <c r="G3998" s="10">
        <v>1525690.99505673</v>
      </c>
    </row>
    <row r="3999" ht="14.25" customHeight="1">
      <c r="A3999" s="10">
        <v>3971.0</v>
      </c>
      <c r="B3999" s="10">
        <v>1384209.5726983557</v>
      </c>
      <c r="C3999" s="10">
        <v>-55623.28223653557</v>
      </c>
      <c r="D3999" s="10">
        <v>-0.5501655288613164</v>
      </c>
      <c r="F3999" s="10">
        <v>79.41000000000001</v>
      </c>
      <c r="G3999" s="10">
        <v>1526013.32959752</v>
      </c>
    </row>
    <row r="4000" ht="14.25" customHeight="1">
      <c r="A4000" s="10">
        <v>3972.0</v>
      </c>
      <c r="B4000" s="10">
        <v>1182020.3805065062</v>
      </c>
      <c r="C4000" s="10">
        <v>-79503.79666508618</v>
      </c>
      <c r="D4000" s="10">
        <v>-0.7863658270421047</v>
      </c>
      <c r="F4000" s="10">
        <v>79.43</v>
      </c>
      <c r="G4000" s="10">
        <v>1526025.65907922</v>
      </c>
    </row>
    <row r="4001" ht="14.25" customHeight="1">
      <c r="A4001" s="10">
        <v>3973.0</v>
      </c>
      <c r="B4001" s="10">
        <v>1424375.6417999684</v>
      </c>
      <c r="C4001" s="10">
        <v>222287.2688811915</v>
      </c>
      <c r="D4001" s="10">
        <v>2.198625969663299</v>
      </c>
      <c r="F4001" s="10">
        <v>79.45</v>
      </c>
      <c r="G4001" s="10">
        <v>1526369.64743524</v>
      </c>
    </row>
    <row r="4002" ht="14.25" customHeight="1">
      <c r="A4002" s="10">
        <v>3974.0</v>
      </c>
      <c r="B4002" s="10">
        <v>1155430.5108002094</v>
      </c>
      <c r="C4002" s="10">
        <v>-90279.72404638934</v>
      </c>
      <c r="D4002" s="10">
        <v>-0.8929496809307501</v>
      </c>
      <c r="F4002" s="10">
        <v>79.47000000000001</v>
      </c>
      <c r="G4002" s="10">
        <v>1526915.34901312</v>
      </c>
    </row>
    <row r="4003" ht="14.25" customHeight="1">
      <c r="A4003" s="10">
        <v>3975.0</v>
      </c>
      <c r="B4003" s="10">
        <v>1100745.4814244749</v>
      </c>
      <c r="C4003" s="10">
        <v>-118992.24301610386</v>
      </c>
      <c r="D4003" s="10">
        <v>-1.1769429576442505</v>
      </c>
      <c r="F4003" s="10">
        <v>79.49000000000001</v>
      </c>
      <c r="G4003" s="10">
        <v>1527439.71726599</v>
      </c>
    </row>
    <row r="4004" ht="14.25" customHeight="1">
      <c r="A4004" s="10">
        <v>3976.0</v>
      </c>
      <c r="B4004" s="10">
        <v>1514113.5119870414</v>
      </c>
      <c r="C4004" s="10">
        <v>-22103.94913675147</v>
      </c>
      <c r="D4004" s="10">
        <v>-0.218628429998631</v>
      </c>
      <c r="F4004" s="10">
        <v>79.51</v>
      </c>
      <c r="G4004" s="10">
        <v>1527492.3438923</v>
      </c>
    </row>
    <row r="4005" ht="14.25" customHeight="1">
      <c r="A4005" s="10">
        <v>3977.0</v>
      </c>
      <c r="B4005" s="10">
        <v>1509603.784117746</v>
      </c>
      <c r="C4005" s="10">
        <v>100973.71252366411</v>
      </c>
      <c r="D4005" s="10">
        <v>0.9987230835361111</v>
      </c>
      <c r="F4005" s="10">
        <v>79.53</v>
      </c>
      <c r="G4005" s="10">
        <v>1527676.37397527</v>
      </c>
    </row>
    <row r="4006" ht="14.25" customHeight="1">
      <c r="A4006" s="10">
        <v>3978.0</v>
      </c>
      <c r="B4006" s="10">
        <v>1404742.6861829981</v>
      </c>
      <c r="C4006" s="10">
        <v>14416.272864961764</v>
      </c>
      <c r="D4006" s="10">
        <v>0.14259022599984433</v>
      </c>
      <c r="F4006" s="10">
        <v>79.55000000000001</v>
      </c>
      <c r="G4006" s="10">
        <v>1527691.70068086</v>
      </c>
    </row>
    <row r="4007" ht="14.25" customHeight="1">
      <c r="A4007" s="10">
        <v>3979.0</v>
      </c>
      <c r="B4007" s="10">
        <v>1457911.9630597723</v>
      </c>
      <c r="C4007" s="10">
        <v>76383.23195293779</v>
      </c>
      <c r="D4007" s="10">
        <v>0.7555005658389928</v>
      </c>
      <c r="F4007" s="10">
        <v>79.57000000000001</v>
      </c>
      <c r="G4007" s="10">
        <v>1527961.83486309</v>
      </c>
    </row>
    <row r="4008" ht="14.25" customHeight="1">
      <c r="A4008" s="10">
        <v>3980.0</v>
      </c>
      <c r="B4008" s="10">
        <v>1172678.617788819</v>
      </c>
      <c r="C4008" s="10">
        <v>-74976.674496789</v>
      </c>
      <c r="D4008" s="10">
        <v>-0.741588416184731</v>
      </c>
      <c r="F4008" s="10">
        <v>79.59</v>
      </c>
      <c r="G4008" s="10">
        <v>1528714.30527969</v>
      </c>
    </row>
    <row r="4009" ht="14.25" customHeight="1">
      <c r="A4009" s="10">
        <v>3981.0</v>
      </c>
      <c r="B4009" s="10">
        <v>1041041.7246319714</v>
      </c>
      <c r="C4009" s="10">
        <v>65989.52171749854</v>
      </c>
      <c r="D4009" s="10">
        <v>0.6526971918094803</v>
      </c>
      <c r="F4009" s="10">
        <v>79.61000000000001</v>
      </c>
      <c r="G4009" s="10">
        <v>1528756.12615002</v>
      </c>
    </row>
    <row r="4010" ht="14.25" customHeight="1">
      <c r="A4010" s="10">
        <v>3982.0</v>
      </c>
      <c r="B4010" s="10">
        <v>1714528.0058036468</v>
      </c>
      <c r="C4010" s="10">
        <v>-179375.93208673666</v>
      </c>
      <c r="D4010" s="10">
        <v>-1.7741932977243455</v>
      </c>
      <c r="F4010" s="10">
        <v>79.63000000000001</v>
      </c>
      <c r="G4010" s="10">
        <v>1528900.85636974</v>
      </c>
    </row>
    <row r="4011" ht="14.25" customHeight="1">
      <c r="A4011" s="10">
        <v>3983.0</v>
      </c>
      <c r="B4011" s="10">
        <v>1232254.2823268943</v>
      </c>
      <c r="C4011" s="10">
        <v>91697.7450982756</v>
      </c>
      <c r="D4011" s="10">
        <v>0.9069752161127616</v>
      </c>
      <c r="F4011" s="10">
        <v>79.65</v>
      </c>
      <c r="G4011" s="10">
        <v>1528987.32488161</v>
      </c>
    </row>
    <row r="4012" ht="14.25" customHeight="1">
      <c r="A4012" s="10">
        <v>3984.0</v>
      </c>
      <c r="B4012" s="10">
        <v>1240090.3686527186</v>
      </c>
      <c r="C4012" s="10">
        <v>-174183.28773971857</v>
      </c>
      <c r="D4012" s="10">
        <v>-1.7228332591128617</v>
      </c>
      <c r="F4012" s="10">
        <v>79.67</v>
      </c>
      <c r="G4012" s="10">
        <v>1529028.71437866</v>
      </c>
    </row>
    <row r="4013" ht="14.25" customHeight="1">
      <c r="A4013" s="10">
        <v>3985.0</v>
      </c>
      <c r="B4013" s="10">
        <v>1784151.2648255015</v>
      </c>
      <c r="C4013" s="10">
        <v>44950.28465768858</v>
      </c>
      <c r="D4013" s="10">
        <v>0.4445997455885523</v>
      </c>
      <c r="F4013" s="10">
        <v>79.69000000000001</v>
      </c>
      <c r="G4013" s="10">
        <v>1529281.84011934</v>
      </c>
    </row>
    <row r="4014" ht="14.25" customHeight="1">
      <c r="A4014" s="10">
        <v>3986.0</v>
      </c>
      <c r="B4014" s="10">
        <v>1167490.0988741643</v>
      </c>
      <c r="C4014" s="10">
        <v>-22778.921546244295</v>
      </c>
      <c r="D4014" s="10">
        <v>-0.22530452924527886</v>
      </c>
      <c r="F4014" s="10">
        <v>79.71000000000001</v>
      </c>
      <c r="G4014" s="10">
        <v>1529452.06177673</v>
      </c>
    </row>
    <row r="4015" ht="14.25" customHeight="1">
      <c r="A4015" s="10">
        <v>3987.0</v>
      </c>
      <c r="B4015" s="10">
        <v>1194881.5914566605</v>
      </c>
      <c r="C4015" s="10">
        <v>-76833.60024715052</v>
      </c>
      <c r="D4015" s="10">
        <v>-0.7599551233696732</v>
      </c>
      <c r="F4015" s="10">
        <v>79.73</v>
      </c>
      <c r="G4015" s="10">
        <v>1529711.13978268</v>
      </c>
    </row>
    <row r="4016" ht="14.25" customHeight="1">
      <c r="A4016" s="10">
        <v>3988.0</v>
      </c>
      <c r="B4016" s="10">
        <v>1185059.721024865</v>
      </c>
      <c r="C4016" s="10">
        <v>58922.22483307496</v>
      </c>
      <c r="D4016" s="10">
        <v>0.582795111750549</v>
      </c>
      <c r="F4016" s="10">
        <v>79.75</v>
      </c>
      <c r="G4016" s="10">
        <v>1529830.3684547</v>
      </c>
    </row>
    <row r="4017" ht="14.25" customHeight="1">
      <c r="A4017" s="10">
        <v>3989.0</v>
      </c>
      <c r="B4017" s="10">
        <v>1144948.8964070622</v>
      </c>
      <c r="C4017" s="10">
        <v>-53469.336274832254</v>
      </c>
      <c r="D4017" s="10">
        <v>-0.5288610180250101</v>
      </c>
      <c r="F4017" s="10">
        <v>79.77000000000001</v>
      </c>
      <c r="G4017" s="10">
        <v>1530013.44887132</v>
      </c>
    </row>
    <row r="4018" ht="14.25" customHeight="1">
      <c r="A4018" s="10">
        <v>3990.0</v>
      </c>
      <c r="B4018" s="10">
        <v>1471846.2904475424</v>
      </c>
      <c r="C4018" s="10">
        <v>58634.39742561756</v>
      </c>
      <c r="D4018" s="10">
        <v>0.5799482334025365</v>
      </c>
      <c r="F4018" s="10">
        <v>79.79</v>
      </c>
      <c r="G4018" s="10">
        <v>1530068.01207527</v>
      </c>
    </row>
    <row r="4019" ht="14.25" customHeight="1">
      <c r="A4019" s="10">
        <v>3991.0</v>
      </c>
      <c r="B4019" s="10">
        <v>1447667.194425894</v>
      </c>
      <c r="C4019" s="10">
        <v>-75996.80508791399</v>
      </c>
      <c r="D4019" s="10">
        <v>-0.7516784479773038</v>
      </c>
      <c r="F4019" s="10">
        <v>79.81</v>
      </c>
      <c r="G4019" s="10">
        <v>1530124.01631689</v>
      </c>
    </row>
    <row r="4020" ht="14.25" customHeight="1">
      <c r="A4020" s="10">
        <v>3992.0</v>
      </c>
      <c r="B4020" s="10">
        <v>1282528.1981616141</v>
      </c>
      <c r="C4020" s="10">
        <v>163626.98154046596</v>
      </c>
      <c r="D4020" s="10">
        <v>1.6184216611378133</v>
      </c>
      <c r="F4020" s="10">
        <v>79.83000000000001</v>
      </c>
      <c r="G4020" s="10">
        <v>1530172.52484218</v>
      </c>
    </row>
    <row r="4021" ht="14.25" customHeight="1">
      <c r="A4021" s="10">
        <v>3993.0</v>
      </c>
      <c r="B4021" s="10">
        <v>1333071.4915669933</v>
      </c>
      <c r="C4021" s="10">
        <v>-196002.1843879833</v>
      </c>
      <c r="D4021" s="10">
        <v>-1.9386422572697208</v>
      </c>
      <c r="F4021" s="10">
        <v>79.85000000000001</v>
      </c>
      <c r="G4021" s="10">
        <v>1530294.57733992</v>
      </c>
    </row>
    <row r="4022" ht="14.25" customHeight="1">
      <c r="A4022" s="10">
        <v>3994.0</v>
      </c>
      <c r="B4022" s="10">
        <v>1844027.1951853922</v>
      </c>
      <c r="C4022" s="10">
        <v>54141.48886896786</v>
      </c>
      <c r="D4022" s="10">
        <v>0.5355092266987734</v>
      </c>
      <c r="F4022" s="10">
        <v>79.87</v>
      </c>
      <c r="G4022" s="10">
        <v>1530480.68787316</v>
      </c>
    </row>
    <row r="4023" ht="14.25" customHeight="1">
      <c r="A4023" s="10">
        <v>3995.0</v>
      </c>
      <c r="B4023" s="10">
        <v>1541648.1061680673</v>
      </c>
      <c r="C4023" s="10">
        <v>-86093.27707591723</v>
      </c>
      <c r="D4023" s="10">
        <v>-0.8515418617775181</v>
      </c>
      <c r="F4023" s="10">
        <v>79.89</v>
      </c>
      <c r="G4023" s="10">
        <v>1530729.57845362</v>
      </c>
    </row>
    <row r="4024" ht="14.25" customHeight="1">
      <c r="A4024" s="10">
        <v>3996.0</v>
      </c>
      <c r="B4024" s="10">
        <v>1053661.6613365686</v>
      </c>
      <c r="C4024" s="10">
        <v>-52769.61493219866</v>
      </c>
      <c r="D4024" s="10">
        <v>-0.5219401290187028</v>
      </c>
      <c r="F4024" s="10">
        <v>79.91000000000001</v>
      </c>
      <c r="G4024" s="10">
        <v>1530848.09410903</v>
      </c>
    </row>
    <row r="4025" ht="14.25" customHeight="1">
      <c r="A4025" s="10">
        <v>3997.0</v>
      </c>
      <c r="B4025" s="10">
        <v>1342181.4609901612</v>
      </c>
      <c r="C4025" s="10">
        <v>-91117.81103534112</v>
      </c>
      <c r="D4025" s="10">
        <v>-0.9012391337096727</v>
      </c>
      <c r="F4025" s="10">
        <v>79.93</v>
      </c>
      <c r="G4025" s="10">
        <v>1531216.89391633</v>
      </c>
    </row>
    <row r="4026" ht="14.25" customHeight="1">
      <c r="A4026" s="10">
        <v>3998.0</v>
      </c>
      <c r="B4026" s="10">
        <v>1524741.455366596</v>
      </c>
      <c r="C4026" s="10">
        <v>155511.28197053378</v>
      </c>
      <c r="D4026" s="10">
        <v>1.5381499122146882</v>
      </c>
      <c r="F4026" s="10">
        <v>79.95</v>
      </c>
      <c r="G4026" s="10">
        <v>1531447.28528136</v>
      </c>
    </row>
    <row r="4027" ht="14.25" customHeight="1">
      <c r="A4027" s="10">
        <v>3999.0</v>
      </c>
      <c r="B4027" s="10">
        <v>1280026.7420608466</v>
      </c>
      <c r="C4027" s="10">
        <v>-33808.432000226574</v>
      </c>
      <c r="D4027" s="10">
        <v>-0.3343965534482454</v>
      </c>
      <c r="F4027" s="10">
        <v>79.97000000000001</v>
      </c>
      <c r="G4027" s="10">
        <v>1532533.61093849</v>
      </c>
    </row>
    <row r="4028" ht="14.25" customHeight="1">
      <c r="A4028" s="10">
        <v>4000.0</v>
      </c>
      <c r="B4028" s="10">
        <v>1601785.5736988038</v>
      </c>
      <c r="C4028" s="10">
        <v>39953.94436263619</v>
      </c>
      <c r="D4028" s="10">
        <v>0.39518133498291075</v>
      </c>
      <c r="F4028" s="10">
        <v>79.99000000000001</v>
      </c>
      <c r="G4028" s="10">
        <v>1532644.84927238</v>
      </c>
    </row>
    <row r="4029" ht="14.25" customHeight="1">
      <c r="A4029" s="10">
        <v>4001.0</v>
      </c>
      <c r="B4029" s="10">
        <v>1294195.6479708347</v>
      </c>
      <c r="C4029" s="10">
        <v>-52808.91099184472</v>
      </c>
      <c r="D4029" s="10">
        <v>-0.5223288032674717</v>
      </c>
      <c r="F4029" s="10">
        <v>80.01</v>
      </c>
      <c r="G4029" s="10">
        <v>1532682.04821789</v>
      </c>
    </row>
    <row r="4030" ht="14.25" customHeight="1">
      <c r="A4030" s="10">
        <v>4002.0</v>
      </c>
      <c r="B4030" s="10">
        <v>1051289.6071496536</v>
      </c>
      <c r="C4030" s="10">
        <v>-41434.90221322363</v>
      </c>
      <c r="D4030" s="10">
        <v>-0.4098293731124295</v>
      </c>
      <c r="F4030" s="10">
        <v>80.03</v>
      </c>
      <c r="G4030" s="10">
        <v>1532845.72311946</v>
      </c>
    </row>
    <row r="4031" ht="14.25" customHeight="1">
      <c r="A4031" s="10">
        <v>4003.0</v>
      </c>
      <c r="B4031" s="10">
        <v>1299690.7472398246</v>
      </c>
      <c r="C4031" s="10">
        <v>-154339.5860072747</v>
      </c>
      <c r="D4031" s="10">
        <v>-1.5265607591950974</v>
      </c>
      <c r="F4031" s="10">
        <v>80.05000000000001</v>
      </c>
      <c r="G4031" s="10">
        <v>1533017.30714167</v>
      </c>
    </row>
    <row r="4032" ht="14.25" customHeight="1">
      <c r="A4032" s="10">
        <v>4004.0</v>
      </c>
      <c r="B4032" s="10">
        <v>1520171.0519872545</v>
      </c>
      <c r="C4032" s="10">
        <v>20309.561366315465</v>
      </c>
      <c r="D4032" s="10">
        <v>0.20088028107591668</v>
      </c>
      <c r="F4032" s="10">
        <v>80.07000000000001</v>
      </c>
      <c r="G4032" s="10">
        <v>1533492.79655965</v>
      </c>
    </row>
    <row r="4033" ht="14.25" customHeight="1">
      <c r="A4033" s="10">
        <v>4005.0</v>
      </c>
      <c r="B4033" s="10">
        <v>1264569.7560682555</v>
      </c>
      <c r="C4033" s="10">
        <v>-91839.60029894556</v>
      </c>
      <c r="D4033" s="10">
        <v>-0.9083782947942108</v>
      </c>
      <c r="F4033" s="10">
        <v>80.09</v>
      </c>
      <c r="G4033" s="10">
        <v>1533815.88230216</v>
      </c>
    </row>
    <row r="4034" ht="14.25" customHeight="1">
      <c r="A4034" s="10">
        <v>4006.0</v>
      </c>
      <c r="B4034" s="10">
        <v>1500131.3980860221</v>
      </c>
      <c r="C4034" s="10">
        <v>98462.3345813679</v>
      </c>
      <c r="D4034" s="10">
        <v>0.9738832409694942</v>
      </c>
      <c r="F4034" s="10">
        <v>80.11000000000001</v>
      </c>
      <c r="G4034" s="10">
        <v>1534111.58061792</v>
      </c>
    </row>
    <row r="4035" ht="14.25" customHeight="1">
      <c r="A4035" s="10">
        <v>4007.0</v>
      </c>
      <c r="B4035" s="10">
        <v>1143799.805478435</v>
      </c>
      <c r="C4035" s="10">
        <v>17658.042810264975</v>
      </c>
      <c r="D4035" s="10">
        <v>0.17465431867276796</v>
      </c>
      <c r="F4035" s="10">
        <v>80.13000000000001</v>
      </c>
      <c r="G4035" s="10">
        <v>1534156.31108011</v>
      </c>
    </row>
    <row r="4036" ht="14.25" customHeight="1">
      <c r="A4036" s="10">
        <v>4008.0</v>
      </c>
      <c r="B4036" s="10">
        <v>1746895.247305368</v>
      </c>
      <c r="C4036" s="10">
        <v>-82747.60823492799</v>
      </c>
      <c r="D4036" s="10">
        <v>-0.8184501132634643</v>
      </c>
      <c r="F4036" s="10">
        <v>80.15</v>
      </c>
      <c r="G4036" s="10">
        <v>1534171.95313852</v>
      </c>
    </row>
    <row r="4037" ht="14.25" customHeight="1">
      <c r="A4037" s="10">
        <v>4009.0</v>
      </c>
      <c r="B4037" s="10">
        <v>1893038.1890259031</v>
      </c>
      <c r="C4037" s="10">
        <v>108990.44297279697</v>
      </c>
      <c r="D4037" s="10">
        <v>1.07801593663547</v>
      </c>
      <c r="F4037" s="10">
        <v>80.17</v>
      </c>
      <c r="G4037" s="10">
        <v>1534295.19501271</v>
      </c>
    </row>
    <row r="4038" ht="14.25" customHeight="1">
      <c r="A4038" s="10">
        <v>4010.0</v>
      </c>
      <c r="B4038" s="10">
        <v>1545963.4790797322</v>
      </c>
      <c r="C4038" s="10">
        <v>41051.877789717866</v>
      </c>
      <c r="D4038" s="10">
        <v>0.40604090853335734</v>
      </c>
      <c r="F4038" s="10">
        <v>80.19000000000001</v>
      </c>
      <c r="G4038" s="10">
        <v>1534479.90656442</v>
      </c>
    </row>
    <row r="4039" ht="14.25" customHeight="1">
      <c r="A4039" s="10">
        <v>4011.0</v>
      </c>
      <c r="B4039" s="10">
        <v>1048681.5353459145</v>
      </c>
      <c r="C4039" s="10">
        <v>-103429.34354209749</v>
      </c>
      <c r="D4039" s="10">
        <v>-1.023011537644223</v>
      </c>
      <c r="F4039" s="10">
        <v>80.21000000000001</v>
      </c>
      <c r="G4039" s="10">
        <v>1534889.85346665</v>
      </c>
    </row>
    <row r="4040" ht="14.25" customHeight="1">
      <c r="A4040" s="10">
        <v>4012.0</v>
      </c>
      <c r="B4040" s="10">
        <v>1378548.7849571714</v>
      </c>
      <c r="C4040" s="10">
        <v>169188.21674324851</v>
      </c>
      <c r="D4040" s="10">
        <v>1.673427403040102</v>
      </c>
      <c r="F4040" s="10">
        <v>80.23</v>
      </c>
      <c r="G4040" s="10">
        <v>1535152.07371691</v>
      </c>
    </row>
    <row r="4041" ht="14.25" customHeight="1">
      <c r="A4041" s="10">
        <v>4013.0</v>
      </c>
      <c r="B4041" s="10">
        <v>1227613.9898263158</v>
      </c>
      <c r="C4041" s="10">
        <v>-73933.84379832586</v>
      </c>
      <c r="D4041" s="10">
        <v>-0.7312738594080735</v>
      </c>
      <c r="F4041" s="10">
        <v>80.25</v>
      </c>
      <c r="G4041" s="10">
        <v>1535262.44079042</v>
      </c>
    </row>
    <row r="4042" ht="14.25" customHeight="1">
      <c r="A4042" s="10">
        <v>4014.0</v>
      </c>
      <c r="B4042" s="10">
        <v>1300044.4641779563</v>
      </c>
      <c r="C4042" s="10">
        <v>-21839.68261504639</v>
      </c>
      <c r="D4042" s="10">
        <v>-0.2160145905265921</v>
      </c>
      <c r="F4042" s="10">
        <v>80.27000000000001</v>
      </c>
      <c r="G4042" s="10">
        <v>1535564.55202975</v>
      </c>
    </row>
    <row r="4043" ht="14.25" customHeight="1">
      <c r="A4043" s="10">
        <v>4015.0</v>
      </c>
      <c r="B4043" s="10">
        <v>1542409.8428956205</v>
      </c>
      <c r="C4043" s="10">
        <v>-114858.69792878046</v>
      </c>
      <c r="D4043" s="10">
        <v>-1.136058386874609</v>
      </c>
      <c r="F4043" s="10">
        <v>80.29</v>
      </c>
      <c r="G4043" s="10">
        <v>1535781.39408547</v>
      </c>
    </row>
    <row r="4044" ht="14.25" customHeight="1">
      <c r="A4044" s="10">
        <v>4016.0</v>
      </c>
      <c r="B4044" s="10">
        <v>1501984.2737520956</v>
      </c>
      <c r="C4044" s="10">
        <v>147172.33387963427</v>
      </c>
      <c r="D4044" s="10">
        <v>1.4556700296527898</v>
      </c>
      <c r="F4044" s="10">
        <v>80.31</v>
      </c>
      <c r="G4044" s="10">
        <v>1535781.95982919</v>
      </c>
    </row>
    <row r="4045" ht="14.25" customHeight="1">
      <c r="A4045" s="10">
        <v>4017.0</v>
      </c>
      <c r="B4045" s="10">
        <v>1222557.0454567852</v>
      </c>
      <c r="C4045" s="10">
        <v>99453.01122511481</v>
      </c>
      <c r="D4045" s="10">
        <v>0.9836819460750259</v>
      </c>
      <c r="F4045" s="10">
        <v>80.33000000000001</v>
      </c>
      <c r="G4045" s="10">
        <v>1535844.89615701</v>
      </c>
    </row>
    <row r="4046" ht="14.25" customHeight="1">
      <c r="A4046" s="10">
        <v>4018.0</v>
      </c>
      <c r="B4046" s="10">
        <v>1362044.3849803493</v>
      </c>
      <c r="C4046" s="10">
        <v>-1133.6566410793457</v>
      </c>
      <c r="D4046" s="10">
        <v>-0.011212909062689073</v>
      </c>
      <c r="F4046" s="10">
        <v>80.35000000000001</v>
      </c>
      <c r="G4046" s="10">
        <v>1535946.64311382</v>
      </c>
    </row>
    <row r="4047" ht="14.25" customHeight="1">
      <c r="A4047" s="10">
        <v>4019.0</v>
      </c>
      <c r="B4047" s="10">
        <v>1015235.112285947</v>
      </c>
      <c r="C4047" s="10">
        <v>-30175.80647935893</v>
      </c>
      <c r="D4047" s="10">
        <v>-0.2984665388844781</v>
      </c>
      <c r="F4047" s="10">
        <v>80.37</v>
      </c>
      <c r="G4047" s="10">
        <v>1536143.59193863</v>
      </c>
    </row>
    <row r="4048" ht="14.25" customHeight="1">
      <c r="A4048" s="10">
        <v>4020.0</v>
      </c>
      <c r="B4048" s="10">
        <v>1461801.7108668243</v>
      </c>
      <c r="C4048" s="10">
        <v>39820.41463277582</v>
      </c>
      <c r="D4048" s="10">
        <v>0.3938606028812894</v>
      </c>
      <c r="F4048" s="10">
        <v>80.39</v>
      </c>
      <c r="G4048" s="10">
        <v>1536208.36613511</v>
      </c>
    </row>
    <row r="4049" ht="14.25" customHeight="1">
      <c r="A4049" s="10">
        <v>4021.0</v>
      </c>
      <c r="B4049" s="10">
        <v>1455887.0971175805</v>
      </c>
      <c r="C4049" s="10">
        <v>-132973.04600386042</v>
      </c>
      <c r="D4049" s="10">
        <v>-1.3152259851893726</v>
      </c>
      <c r="F4049" s="10">
        <v>80.41000000000001</v>
      </c>
      <c r="G4049" s="10">
        <v>1536234.70870113</v>
      </c>
    </row>
    <row r="4050" ht="14.25" customHeight="1">
      <c r="A4050" s="10">
        <v>4022.0</v>
      </c>
      <c r="B4050" s="10">
        <v>1477221.2052045718</v>
      </c>
      <c r="C4050" s="10">
        <v>-37345.565366091905</v>
      </c>
      <c r="D4050" s="10">
        <v>-0.36938206258467127</v>
      </c>
      <c r="F4050" s="10">
        <v>80.43</v>
      </c>
      <c r="G4050" s="10">
        <v>1536899.08331848</v>
      </c>
    </row>
    <row r="4051" ht="14.25" customHeight="1">
      <c r="A4051" s="10">
        <v>4023.0</v>
      </c>
      <c r="B4051" s="10">
        <v>654345.9689954843</v>
      </c>
      <c r="C4051" s="10">
        <v>-98590.31220073334</v>
      </c>
      <c r="D4051" s="10">
        <v>-0.9751490575809841</v>
      </c>
      <c r="F4051" s="10">
        <v>80.45</v>
      </c>
      <c r="G4051" s="10">
        <v>1536992.86567203</v>
      </c>
    </row>
    <row r="4052" ht="14.25" customHeight="1">
      <c r="A4052" s="10">
        <v>4024.0</v>
      </c>
      <c r="B4052" s="10">
        <v>1809158.958453288</v>
      </c>
      <c r="C4052" s="10">
        <v>26405.73075448186</v>
      </c>
      <c r="D4052" s="10">
        <v>0.26117701511628505</v>
      </c>
      <c r="F4052" s="10">
        <v>80.47000000000001</v>
      </c>
      <c r="G4052" s="10">
        <v>1537310.61642317</v>
      </c>
    </row>
    <row r="4053" ht="14.25" customHeight="1">
      <c r="A4053" s="10">
        <v>4025.0</v>
      </c>
      <c r="B4053" s="10">
        <v>1065714.1766131357</v>
      </c>
      <c r="C4053" s="10">
        <v>-859.8676730156876</v>
      </c>
      <c r="D4053" s="10">
        <v>-0.0085048838193999</v>
      </c>
      <c r="F4053" s="10">
        <v>80.49000000000001</v>
      </c>
      <c r="G4053" s="10">
        <v>1537329.56953615</v>
      </c>
    </row>
    <row r="4054" ht="14.25" customHeight="1">
      <c r="A4054" s="10">
        <v>4026.0</v>
      </c>
      <c r="B4054" s="10">
        <v>1726916.6364451349</v>
      </c>
      <c r="C4054" s="10">
        <v>-123289.35622617486</v>
      </c>
      <c r="D4054" s="10">
        <v>-1.2194453679073185</v>
      </c>
      <c r="F4054" s="10">
        <v>80.51</v>
      </c>
      <c r="G4054" s="10">
        <v>1537335.89711958</v>
      </c>
    </row>
    <row r="4055" ht="14.25" customHeight="1">
      <c r="A4055" s="10">
        <v>4027.0</v>
      </c>
      <c r="B4055" s="10">
        <v>1425792.0632437118</v>
      </c>
      <c r="C4055" s="10">
        <v>91874.79127590824</v>
      </c>
      <c r="D4055" s="10">
        <v>0.9087263659916186</v>
      </c>
      <c r="F4055" s="10">
        <v>80.53</v>
      </c>
      <c r="G4055" s="10">
        <v>1537475.78982883</v>
      </c>
    </row>
    <row r="4056" ht="14.25" customHeight="1">
      <c r="A4056" s="10">
        <v>4028.0</v>
      </c>
      <c r="B4056" s="10">
        <v>1450499.6434961616</v>
      </c>
      <c r="C4056" s="10">
        <v>34646.017048698384</v>
      </c>
      <c r="D4056" s="10">
        <v>0.3426810415731865</v>
      </c>
      <c r="F4056" s="10">
        <v>80.55000000000001</v>
      </c>
      <c r="G4056" s="10">
        <v>1537765.66056849</v>
      </c>
    </row>
    <row r="4057" ht="14.25" customHeight="1">
      <c r="A4057" s="10">
        <v>4029.0</v>
      </c>
      <c r="B4057" s="10">
        <v>1346133.41768889</v>
      </c>
      <c r="C4057" s="10">
        <v>40172.68570577004</v>
      </c>
      <c r="D4057" s="10">
        <v>0.39734488847868094</v>
      </c>
      <c r="F4057" s="10">
        <v>80.57000000000001</v>
      </c>
      <c r="G4057" s="10">
        <v>1537864.88200739</v>
      </c>
    </row>
    <row r="4058" ht="14.25" customHeight="1">
      <c r="A4058" s="10">
        <v>4030.0</v>
      </c>
      <c r="B4058" s="10">
        <v>1307597.601507986</v>
      </c>
      <c r="C4058" s="10">
        <v>-121981.261493776</v>
      </c>
      <c r="D4058" s="10">
        <v>-1.2065071053432619</v>
      </c>
      <c r="F4058" s="10">
        <v>80.59</v>
      </c>
      <c r="G4058" s="10">
        <v>1537897.11811872</v>
      </c>
    </row>
    <row r="4059" ht="14.25" customHeight="1">
      <c r="A4059" s="10">
        <v>4031.0</v>
      </c>
      <c r="B4059" s="10">
        <v>1458194.534605571</v>
      </c>
      <c r="C4059" s="10">
        <v>8217.255607069004</v>
      </c>
      <c r="D4059" s="10">
        <v>0.08127623173380917</v>
      </c>
      <c r="F4059" s="10">
        <v>80.61000000000001</v>
      </c>
      <c r="G4059" s="10">
        <v>1538039.59894389</v>
      </c>
    </row>
    <row r="4060" ht="14.25" customHeight="1">
      <c r="A4060" s="10">
        <v>4032.0</v>
      </c>
      <c r="B4060" s="10">
        <v>1265284.9122286509</v>
      </c>
      <c r="C4060" s="10">
        <v>-139242.50725725084</v>
      </c>
      <c r="D4060" s="10">
        <v>-1.3772367354985566</v>
      </c>
      <c r="F4060" s="10">
        <v>80.63000000000001</v>
      </c>
      <c r="G4060" s="10">
        <v>1538401.81729363</v>
      </c>
    </row>
    <row r="4061" ht="14.25" customHeight="1">
      <c r="A4061" s="10">
        <v>4033.0</v>
      </c>
      <c r="B4061" s="10">
        <v>1665180.438833938</v>
      </c>
      <c r="C4061" s="10">
        <v>-65183.47740467801</v>
      </c>
      <c r="D4061" s="10">
        <v>-0.6447246706309784</v>
      </c>
      <c r="F4061" s="10">
        <v>80.65</v>
      </c>
      <c r="G4061" s="10">
        <v>1538903.99254514</v>
      </c>
    </row>
    <row r="4062" ht="14.25" customHeight="1">
      <c r="A4062" s="10">
        <v>4034.0</v>
      </c>
      <c r="B4062" s="10">
        <v>1300204.378207569</v>
      </c>
      <c r="C4062" s="10">
        <v>-53763.522573028924</v>
      </c>
      <c r="D4062" s="10">
        <v>-0.5317707916633735</v>
      </c>
      <c r="F4062" s="10">
        <v>80.67</v>
      </c>
      <c r="G4062" s="10">
        <v>1538922.90348658</v>
      </c>
    </row>
    <row r="4063" ht="14.25" customHeight="1">
      <c r="A4063" s="10">
        <v>4035.0</v>
      </c>
      <c r="B4063" s="10">
        <v>1358946.7437974638</v>
      </c>
      <c r="C4063" s="10">
        <v>88036.01767296623</v>
      </c>
      <c r="D4063" s="10">
        <v>0.8707573568910691</v>
      </c>
      <c r="F4063" s="10">
        <v>80.69000000000001</v>
      </c>
      <c r="G4063" s="10">
        <v>1538985.18909837</v>
      </c>
    </row>
    <row r="4064" ht="14.25" customHeight="1">
      <c r="A4064" s="10">
        <v>4036.0</v>
      </c>
      <c r="B4064" s="10">
        <v>1476070.3533215483</v>
      </c>
      <c r="C4064" s="10">
        <v>-55786.79448379832</v>
      </c>
      <c r="D4064" s="10">
        <v>-0.551782815694698</v>
      </c>
      <c r="F4064" s="10">
        <v>80.71000000000001</v>
      </c>
      <c r="G4064" s="10">
        <v>1539084.9218209</v>
      </c>
    </row>
    <row r="4065" ht="14.25" customHeight="1">
      <c r="A4065" s="10">
        <v>4037.0</v>
      </c>
      <c r="B4065" s="10">
        <v>1300841.5302665653</v>
      </c>
      <c r="C4065" s="10">
        <v>9097.236885104794</v>
      </c>
      <c r="D4065" s="10">
        <v>0.08998005764540952</v>
      </c>
      <c r="F4065" s="10">
        <v>80.73</v>
      </c>
      <c r="G4065" s="10">
        <v>1539129.36381118</v>
      </c>
    </row>
    <row r="4066" ht="14.25" customHeight="1">
      <c r="A4066" s="10">
        <v>4038.0</v>
      </c>
      <c r="B4066" s="10">
        <v>1239963.5999534237</v>
      </c>
      <c r="C4066" s="10">
        <v>791.3320929561742</v>
      </c>
      <c r="D4066" s="10">
        <v>0.007827003763905934</v>
      </c>
      <c r="F4066" s="10">
        <v>80.75</v>
      </c>
      <c r="G4066" s="10">
        <v>1539329.31884731</v>
      </c>
    </row>
    <row r="4067" ht="14.25" customHeight="1">
      <c r="A4067" s="10">
        <v>4039.0</v>
      </c>
      <c r="B4067" s="10">
        <v>1557822.92012008</v>
      </c>
      <c r="C4067" s="10">
        <v>165952.09399790992</v>
      </c>
      <c r="D4067" s="10">
        <v>1.6414191663798081</v>
      </c>
      <c r="F4067" s="10">
        <v>80.77000000000001</v>
      </c>
      <c r="G4067" s="10">
        <v>1539465.41967738</v>
      </c>
    </row>
    <row r="4068" ht="14.25" customHeight="1">
      <c r="A4068" s="10">
        <v>4040.0</v>
      </c>
      <c r="B4068" s="10">
        <v>1556060.5337087628</v>
      </c>
      <c r="C4068" s="10">
        <v>-156151.48501189286</v>
      </c>
      <c r="D4068" s="10">
        <v>-1.5444821103638402</v>
      </c>
      <c r="F4068" s="10">
        <v>80.79</v>
      </c>
      <c r="G4068" s="10">
        <v>1539958.93098171</v>
      </c>
    </row>
    <row r="4069" ht="14.25" customHeight="1">
      <c r="A4069" s="10">
        <v>4041.0</v>
      </c>
      <c r="B4069" s="10">
        <v>1833143.248932172</v>
      </c>
      <c r="C4069" s="10">
        <v>3276.3917362878565</v>
      </c>
      <c r="D4069" s="10">
        <v>0.03240653409639434</v>
      </c>
      <c r="F4069" s="10">
        <v>80.81</v>
      </c>
      <c r="G4069" s="10">
        <v>1540360.75114897</v>
      </c>
    </row>
    <row r="4070" ht="14.25" customHeight="1">
      <c r="A4070" s="10">
        <v>4042.0</v>
      </c>
      <c r="B4070" s="10">
        <v>2215477.057030518</v>
      </c>
      <c r="C4070" s="10">
        <v>-28150.614266377874</v>
      </c>
      <c r="D4070" s="10">
        <v>-0.2784355212943529</v>
      </c>
      <c r="F4070" s="10">
        <v>80.83000000000001</v>
      </c>
      <c r="G4070" s="10">
        <v>1540418.22216254</v>
      </c>
    </row>
    <row r="4071" ht="14.25" customHeight="1">
      <c r="A4071" s="10">
        <v>4043.0</v>
      </c>
      <c r="B4071" s="10">
        <v>1636498.8788218768</v>
      </c>
      <c r="C4071" s="10">
        <v>20864.1782715132</v>
      </c>
      <c r="D4071" s="10">
        <v>0.2063659534543639</v>
      </c>
      <c r="F4071" s="10">
        <v>80.85000000000001</v>
      </c>
      <c r="G4071" s="10">
        <v>1540480.61335357</v>
      </c>
    </row>
    <row r="4072" ht="14.25" customHeight="1">
      <c r="A4072" s="10">
        <v>4044.0</v>
      </c>
      <c r="B4072" s="10">
        <v>1184637.6797422527</v>
      </c>
      <c r="C4072" s="10">
        <v>52294.04852040741</v>
      </c>
      <c r="D4072" s="10">
        <v>0.517236338880264</v>
      </c>
      <c r="F4072" s="10">
        <v>80.87</v>
      </c>
      <c r="G4072" s="10">
        <v>1540737.19332394</v>
      </c>
    </row>
    <row r="4073" ht="14.25" customHeight="1">
      <c r="A4073" s="10">
        <v>4045.0</v>
      </c>
      <c r="B4073" s="10">
        <v>1116494.8465641416</v>
      </c>
      <c r="C4073" s="10">
        <v>-11470.430297171464</v>
      </c>
      <c r="D4073" s="10">
        <v>-0.11345312784446099</v>
      </c>
      <c r="F4073" s="10">
        <v>80.89</v>
      </c>
      <c r="G4073" s="10">
        <v>1540762.26862812</v>
      </c>
    </row>
    <row r="4074" ht="14.25" customHeight="1">
      <c r="A4074" s="10">
        <v>4046.0</v>
      </c>
      <c r="B4074" s="10">
        <v>1164531.5025348463</v>
      </c>
      <c r="C4074" s="10">
        <v>-72602.8870041063</v>
      </c>
      <c r="D4074" s="10">
        <v>-0.7181094699808277</v>
      </c>
      <c r="F4074" s="10">
        <v>80.91000000000001</v>
      </c>
      <c r="G4074" s="10">
        <v>1540869.87199948</v>
      </c>
    </row>
    <row r="4075" ht="14.25" customHeight="1">
      <c r="A4075" s="10">
        <v>4047.0</v>
      </c>
      <c r="B4075" s="10">
        <v>1647869.861676114</v>
      </c>
      <c r="C4075" s="10">
        <v>-50716.960407604</v>
      </c>
      <c r="D4075" s="10">
        <v>-0.5016374838549224</v>
      </c>
      <c r="F4075" s="10">
        <v>80.93</v>
      </c>
      <c r="G4075" s="10">
        <v>1540997.88648514</v>
      </c>
    </row>
    <row r="4076" ht="14.25" customHeight="1">
      <c r="A4076" s="10">
        <v>4048.0</v>
      </c>
      <c r="B4076" s="10">
        <v>1115194.3616842018</v>
      </c>
      <c r="C4076" s="10">
        <v>14214.508441668237</v>
      </c>
      <c r="D4076" s="10">
        <v>0.14059458988878848</v>
      </c>
      <c r="F4076" s="10">
        <v>80.95</v>
      </c>
      <c r="G4076" s="10">
        <v>1541127.34351624</v>
      </c>
    </row>
    <row r="4077" ht="14.25" customHeight="1">
      <c r="A4077" s="10">
        <v>4049.0</v>
      </c>
      <c r="B4077" s="10">
        <v>1543378.1530470096</v>
      </c>
      <c r="C4077" s="10">
        <v>30202.08078751038</v>
      </c>
      <c r="D4077" s="10">
        <v>0.29872641600891925</v>
      </c>
      <c r="F4077" s="10">
        <v>80.97000000000001</v>
      </c>
      <c r="G4077" s="10">
        <v>1541186.25410898</v>
      </c>
    </row>
    <row r="4078" ht="14.25" customHeight="1">
      <c r="A4078" s="10">
        <v>4050.0</v>
      </c>
      <c r="B4078" s="10">
        <v>1655306.81059</v>
      </c>
      <c r="C4078" s="10">
        <v>-87125.19612531993</v>
      </c>
      <c r="D4078" s="10">
        <v>-0.8617484922877867</v>
      </c>
      <c r="F4078" s="10">
        <v>80.99000000000001</v>
      </c>
      <c r="G4078" s="10">
        <v>1541746.29055905</v>
      </c>
    </row>
    <row r="4079" ht="14.25" customHeight="1">
      <c r="A4079" s="10">
        <v>4051.0</v>
      </c>
      <c r="B4079" s="10">
        <v>1247255.2492418445</v>
      </c>
      <c r="C4079" s="10">
        <v>-425.0608132244088</v>
      </c>
      <c r="D4079" s="10">
        <v>-0.0042042432179995246</v>
      </c>
      <c r="F4079" s="10">
        <v>81.01</v>
      </c>
      <c r="G4079" s="10">
        <v>1542488.69476419</v>
      </c>
    </row>
    <row r="4080" ht="14.25" customHeight="1">
      <c r="A4080" s="10">
        <v>4052.0</v>
      </c>
      <c r="B4080" s="10">
        <v>1236543.4088572753</v>
      </c>
      <c r="C4080" s="10">
        <v>-51233.141513085226</v>
      </c>
      <c r="D4080" s="10">
        <v>-0.5067429907481988</v>
      </c>
      <c r="F4080" s="10">
        <v>81.03</v>
      </c>
      <c r="G4080" s="10">
        <v>1542970.94753384</v>
      </c>
    </row>
    <row r="4081" ht="14.25" customHeight="1">
      <c r="A4081" s="10">
        <v>4053.0</v>
      </c>
      <c r="B4081" s="10">
        <v>1537561.9106191467</v>
      </c>
      <c r="C4081" s="10">
        <v>-2299.469828726724</v>
      </c>
      <c r="D4081" s="10">
        <v>-0.022743876009372173</v>
      </c>
      <c r="F4081" s="10">
        <v>81.05000000000001</v>
      </c>
      <c r="G4081" s="10">
        <v>1543357.45351051</v>
      </c>
    </row>
    <row r="4082" ht="14.25" customHeight="1">
      <c r="A4082" s="10">
        <v>4054.0</v>
      </c>
      <c r="B4082" s="10">
        <v>1253930.3052417124</v>
      </c>
      <c r="C4082" s="10">
        <v>-4837.377321362263</v>
      </c>
      <c r="D4082" s="10">
        <v>-0.04784612028092298</v>
      </c>
      <c r="F4082" s="10">
        <v>81.07000000000001</v>
      </c>
      <c r="G4082" s="10">
        <v>1543801.65455929</v>
      </c>
    </row>
    <row r="4083" ht="14.25" customHeight="1">
      <c r="A4083" s="10">
        <v>4055.0</v>
      </c>
      <c r="B4083" s="10">
        <v>1171966.113791429</v>
      </c>
      <c r="C4083" s="10">
        <v>52220.582134560915</v>
      </c>
      <c r="D4083" s="10">
        <v>0.5165096886108519</v>
      </c>
      <c r="F4083" s="10">
        <v>81.09</v>
      </c>
      <c r="G4083" s="10">
        <v>1543913.43251326</v>
      </c>
    </row>
    <row r="4084" ht="14.25" customHeight="1">
      <c r="A4084" s="10">
        <v>4056.0</v>
      </c>
      <c r="B4084" s="10">
        <v>1115731.8126253875</v>
      </c>
      <c r="C4084" s="10">
        <v>-187167.9910730155</v>
      </c>
      <c r="D4084" s="10">
        <v>-1.851263942978157</v>
      </c>
      <c r="F4084" s="10">
        <v>81.11000000000001</v>
      </c>
      <c r="G4084" s="10">
        <v>1543966.42644823</v>
      </c>
    </row>
    <row r="4085" ht="14.25" customHeight="1">
      <c r="A4085" s="10">
        <v>4057.0</v>
      </c>
      <c r="B4085" s="10">
        <v>1472837.5439568125</v>
      </c>
      <c r="C4085" s="10">
        <v>44304.078867707634</v>
      </c>
      <c r="D4085" s="10">
        <v>0.438208174722844</v>
      </c>
      <c r="F4085" s="10">
        <v>81.13000000000001</v>
      </c>
      <c r="G4085" s="10">
        <v>1544379.74773567</v>
      </c>
    </row>
    <row r="4086" ht="14.25" customHeight="1">
      <c r="A4086" s="10">
        <v>4058.0</v>
      </c>
      <c r="B4086" s="10">
        <v>1331946.4340935554</v>
      </c>
      <c r="C4086" s="10">
        <v>1919.003626584541</v>
      </c>
      <c r="D4086" s="10">
        <v>0.018980714597478337</v>
      </c>
      <c r="F4086" s="10">
        <v>81.15</v>
      </c>
      <c r="G4086" s="10">
        <v>1544906.38481679</v>
      </c>
    </row>
    <row r="4087" ht="14.25" customHeight="1">
      <c r="A4087" s="10">
        <v>4059.0</v>
      </c>
      <c r="B4087" s="10">
        <v>1660508.6635384306</v>
      </c>
      <c r="C4087" s="10">
        <v>152451.74480563938</v>
      </c>
      <c r="D4087" s="10">
        <v>1.507888269702529</v>
      </c>
      <c r="F4087" s="10">
        <v>81.17</v>
      </c>
      <c r="G4087" s="10">
        <v>1545154.81264196</v>
      </c>
    </row>
    <row r="4088" ht="14.25" customHeight="1">
      <c r="A4088" s="10">
        <v>4060.0</v>
      </c>
      <c r="B4088" s="10">
        <v>1284729.8143618212</v>
      </c>
      <c r="C4088" s="10">
        <v>105521.60557225882</v>
      </c>
      <c r="D4088" s="10">
        <v>1.0437059375439843</v>
      </c>
      <c r="F4088" s="10">
        <v>81.19000000000001</v>
      </c>
      <c r="G4088" s="10">
        <v>1545507.56497685</v>
      </c>
    </row>
    <row r="4089" ht="14.25" customHeight="1">
      <c r="A4089" s="10">
        <v>4061.0</v>
      </c>
      <c r="B4089" s="10">
        <v>1750184.1825725017</v>
      </c>
      <c r="C4089" s="10">
        <v>-111084.80494880164</v>
      </c>
      <c r="D4089" s="10">
        <v>-1.0987311069351255</v>
      </c>
      <c r="F4089" s="10">
        <v>81.21000000000001</v>
      </c>
      <c r="G4089" s="10">
        <v>1545672.11658555</v>
      </c>
    </row>
    <row r="4090" ht="14.25" customHeight="1">
      <c r="A4090" s="10">
        <v>4062.0</v>
      </c>
      <c r="B4090" s="10">
        <v>1007531.702109911</v>
      </c>
      <c r="C4090" s="10">
        <v>-24351.32746812806</v>
      </c>
      <c r="D4090" s="10">
        <v>-0.24085707308688672</v>
      </c>
      <c r="F4090" s="10">
        <v>81.23</v>
      </c>
      <c r="G4090" s="10">
        <v>1545864.16648349</v>
      </c>
    </row>
    <row r="4091" ht="14.25" customHeight="1">
      <c r="A4091" s="10">
        <v>4063.0</v>
      </c>
      <c r="B4091" s="10">
        <v>1239984.729276632</v>
      </c>
      <c r="C4091" s="10">
        <v>69875.32952753804</v>
      </c>
      <c r="D4091" s="10">
        <v>0.6911314125692828</v>
      </c>
      <c r="F4091" s="10">
        <v>81.25</v>
      </c>
      <c r="G4091" s="10">
        <v>1545961.60765847</v>
      </c>
    </row>
    <row r="4092" ht="14.25" customHeight="1">
      <c r="A4092" s="10">
        <v>4064.0</v>
      </c>
      <c r="B4092" s="10">
        <v>1268916.2114018565</v>
      </c>
      <c r="C4092" s="10">
        <v>58802.1702647435</v>
      </c>
      <c r="D4092" s="10">
        <v>0.5816076614163991</v>
      </c>
      <c r="F4092" s="10">
        <v>81.27000000000001</v>
      </c>
      <c r="G4092" s="10">
        <v>1546408.55841363</v>
      </c>
    </row>
    <row r="4093" ht="14.25" customHeight="1">
      <c r="A4093" s="10">
        <v>4065.0</v>
      </c>
      <c r="B4093" s="10">
        <v>1281227.9354084427</v>
      </c>
      <c r="C4093" s="10">
        <v>141688.87540738727</v>
      </c>
      <c r="D4093" s="10">
        <v>1.4014335713016988</v>
      </c>
      <c r="F4093" s="10">
        <v>81.29</v>
      </c>
      <c r="G4093" s="10">
        <v>1546469.7826846</v>
      </c>
    </row>
    <row r="4094" ht="14.25" customHeight="1">
      <c r="A4094" s="10">
        <v>4066.0</v>
      </c>
      <c r="B4094" s="10">
        <v>1335884.335460402</v>
      </c>
      <c r="C4094" s="10">
        <v>112196.91571156797</v>
      </c>
      <c r="D4094" s="10">
        <v>1.1097309074026322</v>
      </c>
      <c r="F4094" s="10">
        <v>81.31</v>
      </c>
      <c r="G4094" s="10">
        <v>1546957.2264619</v>
      </c>
    </row>
    <row r="4095" ht="14.25" customHeight="1">
      <c r="A4095" s="10">
        <v>4067.0</v>
      </c>
      <c r="B4095" s="10">
        <v>1439491.0471288695</v>
      </c>
      <c r="C4095" s="10">
        <v>99638.31668231054</v>
      </c>
      <c r="D4095" s="10">
        <v>0.9855147878412749</v>
      </c>
      <c r="F4095" s="10">
        <v>81.33000000000001</v>
      </c>
      <c r="G4095" s="10">
        <v>1547127.38645842</v>
      </c>
    </row>
    <row r="4096" ht="14.25" customHeight="1">
      <c r="A4096" s="10">
        <v>4068.0</v>
      </c>
      <c r="B4096" s="10">
        <v>1011215.2225916779</v>
      </c>
      <c r="C4096" s="10">
        <v>-7514.173008937971</v>
      </c>
      <c r="D4096" s="10">
        <v>-0.07432209681258953</v>
      </c>
      <c r="F4096" s="10">
        <v>81.35000000000001</v>
      </c>
      <c r="G4096" s="10">
        <v>1547133.39640044</v>
      </c>
    </row>
    <row r="4097" ht="14.25" customHeight="1">
      <c r="A4097" s="10">
        <v>4069.0</v>
      </c>
      <c r="B4097" s="10">
        <v>1376007.8489122586</v>
      </c>
      <c r="C4097" s="10">
        <v>143407.50381532125</v>
      </c>
      <c r="D4097" s="10">
        <v>1.4184323903024592</v>
      </c>
      <c r="F4097" s="10">
        <v>81.37</v>
      </c>
      <c r="G4097" s="10">
        <v>1547737.00170042</v>
      </c>
    </row>
    <row r="4098" ht="14.25" customHeight="1">
      <c r="A4098" s="10">
        <v>4070.0</v>
      </c>
      <c r="B4098" s="10">
        <v>1293427.2717628519</v>
      </c>
      <c r="C4098" s="10">
        <v>-131235.48073378182</v>
      </c>
      <c r="D4098" s="10">
        <v>-1.298039863168045</v>
      </c>
      <c r="F4098" s="10">
        <v>81.39</v>
      </c>
      <c r="G4098" s="10">
        <v>1547888.63304819</v>
      </c>
    </row>
    <row r="4099" ht="14.25" customHeight="1">
      <c r="A4099" s="10">
        <v>4071.0</v>
      </c>
      <c r="B4099" s="10">
        <v>1480015.3438159758</v>
      </c>
      <c r="C4099" s="10">
        <v>8519.81574869412</v>
      </c>
      <c r="D4099" s="10">
        <v>0.08426883040178566</v>
      </c>
      <c r="F4099" s="10">
        <v>81.41000000000001</v>
      </c>
      <c r="G4099" s="10">
        <v>1548322.50070918</v>
      </c>
    </row>
    <row r="4100" ht="14.25" customHeight="1">
      <c r="A4100" s="10">
        <v>4072.0</v>
      </c>
      <c r="B4100" s="10">
        <v>1757774.7461225325</v>
      </c>
      <c r="C4100" s="10">
        <v>80729.24814930744</v>
      </c>
      <c r="D4100" s="10">
        <v>0.7984866717100526</v>
      </c>
      <c r="F4100" s="10">
        <v>81.43</v>
      </c>
      <c r="G4100" s="10">
        <v>1548598.75456926</v>
      </c>
    </row>
    <row r="4101" ht="14.25" customHeight="1">
      <c r="A4101" s="10">
        <v>4073.0</v>
      </c>
      <c r="B4101" s="10">
        <v>1862196.9585074098</v>
      </c>
      <c r="C4101" s="10">
        <v>-39209.138782829745</v>
      </c>
      <c r="D4101" s="10">
        <v>-0.38781452131717703</v>
      </c>
      <c r="F4101" s="10">
        <v>81.45</v>
      </c>
      <c r="G4101" s="10">
        <v>1548962.88821738</v>
      </c>
    </row>
    <row r="4102" ht="14.25" customHeight="1">
      <c r="A4102" s="10">
        <v>4074.0</v>
      </c>
      <c r="B4102" s="10">
        <v>1118459.0004408746</v>
      </c>
      <c r="C4102" s="10">
        <v>-58217.800614414504</v>
      </c>
      <c r="D4102" s="10">
        <v>-0.5758277069657324</v>
      </c>
      <c r="F4102" s="10">
        <v>81.47000000000001</v>
      </c>
      <c r="G4102" s="10">
        <v>1549031.0930417</v>
      </c>
    </row>
    <row r="4103" ht="14.25" customHeight="1">
      <c r="A4103" s="10">
        <v>4075.0</v>
      </c>
      <c r="B4103" s="10">
        <v>1763248.054973364</v>
      </c>
      <c r="C4103" s="10">
        <v>106681.14683005586</v>
      </c>
      <c r="D4103" s="10">
        <v>1.0551748693236591</v>
      </c>
      <c r="F4103" s="10">
        <v>81.49000000000001</v>
      </c>
      <c r="G4103" s="10">
        <v>1549303.49851656</v>
      </c>
    </row>
    <row r="4104" ht="14.25" customHeight="1">
      <c r="A4104" s="10">
        <v>4076.0</v>
      </c>
      <c r="B4104" s="10">
        <v>1723683.3436072073</v>
      </c>
      <c r="C4104" s="10">
        <v>120037.30425849278</v>
      </c>
      <c r="D4104" s="10">
        <v>1.1872795765562085</v>
      </c>
      <c r="F4104" s="10">
        <v>81.51</v>
      </c>
      <c r="G4104" s="10">
        <v>1549873.88035697</v>
      </c>
    </row>
    <row r="4105" ht="14.25" customHeight="1">
      <c r="A4105" s="10">
        <v>4077.0</v>
      </c>
      <c r="B4105" s="10">
        <v>1136830.9823189802</v>
      </c>
      <c r="C4105" s="10">
        <v>22918.107959829737</v>
      </c>
      <c r="D4105" s="10">
        <v>0.22668121116266213</v>
      </c>
      <c r="F4105" s="10">
        <v>81.53</v>
      </c>
      <c r="G4105" s="10">
        <v>1550036.518714</v>
      </c>
    </row>
    <row r="4106" ht="14.25" customHeight="1">
      <c r="A4106" s="10">
        <v>4078.0</v>
      </c>
      <c r="B4106" s="10">
        <v>1635475.8501515444</v>
      </c>
      <c r="C4106" s="10">
        <v>35874.28994181566</v>
      </c>
      <c r="D4106" s="10">
        <v>0.35482979257558644</v>
      </c>
      <c r="F4106" s="10">
        <v>81.55000000000001</v>
      </c>
      <c r="G4106" s="10">
        <v>1550181.07452171</v>
      </c>
    </row>
    <row r="4107" ht="14.25" customHeight="1">
      <c r="A4107" s="10">
        <v>4079.0</v>
      </c>
      <c r="B4107" s="10">
        <v>1103958.3592926182</v>
      </c>
      <c r="C4107" s="10">
        <v>-113232.70753551321</v>
      </c>
      <c r="D4107" s="10">
        <v>-1.1199758432226323</v>
      </c>
      <c r="F4107" s="10">
        <v>81.57000000000001</v>
      </c>
      <c r="G4107" s="10">
        <v>1550242.01018907</v>
      </c>
    </row>
    <row r="4108" ht="14.25" customHeight="1">
      <c r="A4108" s="10">
        <v>4080.0</v>
      </c>
      <c r="B4108" s="10">
        <v>1003691.3815345863</v>
      </c>
      <c r="C4108" s="10">
        <v>139523.6479385338</v>
      </c>
      <c r="D4108" s="10">
        <v>1.380017475961601</v>
      </c>
      <c r="F4108" s="10">
        <v>81.59</v>
      </c>
      <c r="G4108" s="10">
        <v>1550359.54846546</v>
      </c>
    </row>
    <row r="4109" ht="14.25" customHeight="1">
      <c r="A4109" s="10">
        <v>4081.0</v>
      </c>
      <c r="B4109" s="10">
        <v>1102105.3318466367</v>
      </c>
      <c r="C4109" s="10">
        <v>-26508.745261446806</v>
      </c>
      <c r="D4109" s="10">
        <v>-0.2621959235378296</v>
      </c>
      <c r="F4109" s="10">
        <v>81.61000000000001</v>
      </c>
      <c r="G4109" s="10">
        <v>1550702.47840255</v>
      </c>
    </row>
    <row r="4110" ht="14.25" customHeight="1">
      <c r="A4110" s="10">
        <v>4082.0</v>
      </c>
      <c r="B4110" s="10">
        <v>1098298.0582352811</v>
      </c>
      <c r="C4110" s="10">
        <v>-122376.19487560412</v>
      </c>
      <c r="D4110" s="10">
        <v>-1.2104133604965355</v>
      </c>
      <c r="F4110" s="10">
        <v>81.63000000000001</v>
      </c>
      <c r="G4110" s="10">
        <v>1550931.06784448</v>
      </c>
    </row>
    <row r="4111" ht="14.25" customHeight="1">
      <c r="A4111" s="10">
        <v>4083.0</v>
      </c>
      <c r="B4111" s="10">
        <v>1591703.800105095</v>
      </c>
      <c r="C4111" s="10">
        <v>-100558.55962804495</v>
      </c>
      <c r="D4111" s="10">
        <v>-0.9946168387552773</v>
      </c>
      <c r="F4111" s="10">
        <v>81.65</v>
      </c>
      <c r="G4111" s="10">
        <v>1551094.81497812</v>
      </c>
    </row>
    <row r="4112" ht="14.25" customHeight="1">
      <c r="A4112" s="10">
        <v>4084.0</v>
      </c>
      <c r="B4112" s="10">
        <v>1719023.9189961927</v>
      </c>
      <c r="C4112" s="10">
        <v>103424.69755446725</v>
      </c>
      <c r="D4112" s="10">
        <v>1.0229655845443897</v>
      </c>
      <c r="F4112" s="10">
        <v>81.67</v>
      </c>
      <c r="G4112" s="10">
        <v>1551390.37872387</v>
      </c>
    </row>
    <row r="4113" ht="14.25" customHeight="1">
      <c r="A4113" s="10">
        <v>4085.0</v>
      </c>
      <c r="B4113" s="10">
        <v>1055749.4783133385</v>
      </c>
      <c r="C4113" s="10">
        <v>-51319.15395137842</v>
      </c>
      <c r="D4113" s="10">
        <v>-0.5075937330399068</v>
      </c>
      <c r="F4113" s="10">
        <v>81.69000000000001</v>
      </c>
      <c r="G4113" s="10">
        <v>1552536.76397454</v>
      </c>
    </row>
    <row r="4114" ht="14.25" customHeight="1">
      <c r="A4114" s="10">
        <v>4086.0</v>
      </c>
      <c r="B4114" s="10">
        <v>1715260.8209854518</v>
      </c>
      <c r="C4114" s="10">
        <v>169124.8285231581</v>
      </c>
      <c r="D4114" s="10">
        <v>1.6728004351189836</v>
      </c>
      <c r="F4114" s="10">
        <v>81.71000000000001</v>
      </c>
      <c r="G4114" s="10">
        <v>1552915.16448986</v>
      </c>
    </row>
    <row r="4115" ht="14.25" customHeight="1">
      <c r="A4115" s="10">
        <v>4087.0</v>
      </c>
      <c r="B4115" s="10">
        <v>1812702.400295115</v>
      </c>
      <c r="C4115" s="10">
        <v>118100.51866599498</v>
      </c>
      <c r="D4115" s="10">
        <v>1.16812298192635</v>
      </c>
      <c r="F4115" s="10">
        <v>81.73</v>
      </c>
      <c r="G4115" s="10">
        <v>1553311.16067976</v>
      </c>
    </row>
    <row r="4116" ht="14.25" customHeight="1">
      <c r="A4116" s="10">
        <v>4088.0</v>
      </c>
      <c r="B4116" s="10">
        <v>1625419.6680846268</v>
      </c>
      <c r="C4116" s="10">
        <v>103972.53608265333</v>
      </c>
      <c r="D4116" s="10">
        <v>1.0283842125266147</v>
      </c>
      <c r="F4116" s="10">
        <v>81.75</v>
      </c>
      <c r="G4116" s="10">
        <v>1553395.56206258</v>
      </c>
    </row>
    <row r="4117" ht="14.25" customHeight="1">
      <c r="A4117" s="10">
        <v>4089.0</v>
      </c>
      <c r="B4117" s="10">
        <v>1428240.2715235285</v>
      </c>
      <c r="C4117" s="10">
        <v>107994.4371776015</v>
      </c>
      <c r="D4117" s="10">
        <v>1.068164521310275</v>
      </c>
      <c r="F4117" s="10">
        <v>81.77000000000001</v>
      </c>
      <c r="G4117" s="10">
        <v>1553459.36448355</v>
      </c>
    </row>
    <row r="4118" ht="14.25" customHeight="1">
      <c r="A4118" s="10">
        <v>4090.0</v>
      </c>
      <c r="B4118" s="10">
        <v>1536064.1642792642</v>
      </c>
      <c r="C4118" s="10">
        <v>2858.7392073157243</v>
      </c>
      <c r="D4118" s="10">
        <v>0.028275565637807185</v>
      </c>
      <c r="F4118" s="10">
        <v>81.79</v>
      </c>
      <c r="G4118" s="10">
        <v>1553592.97994692</v>
      </c>
    </row>
    <row r="4119" ht="14.25" customHeight="1">
      <c r="A4119" s="10">
        <v>4091.0</v>
      </c>
      <c r="B4119" s="10">
        <v>1727483.4883338856</v>
      </c>
      <c r="C4119" s="10">
        <v>-89642.22632542555</v>
      </c>
      <c r="D4119" s="10">
        <v>-0.8866442408937802</v>
      </c>
      <c r="F4119" s="10">
        <v>81.81</v>
      </c>
      <c r="G4119" s="10">
        <v>1553854.43419995</v>
      </c>
    </row>
    <row r="4120" ht="14.25" customHeight="1">
      <c r="A4120" s="10">
        <v>4092.0</v>
      </c>
      <c r="B4120" s="10">
        <v>1327626.7845704767</v>
      </c>
      <c r="C4120" s="10">
        <v>-35034.39247376681</v>
      </c>
      <c r="D4120" s="10">
        <v>-0.3465224324896895</v>
      </c>
      <c r="F4120" s="10">
        <v>81.83000000000001</v>
      </c>
      <c r="G4120" s="10">
        <v>1553976.23390492</v>
      </c>
    </row>
    <row r="4121" ht="14.25" customHeight="1">
      <c r="A4121" s="10">
        <v>4093.0</v>
      </c>
      <c r="B4121" s="10">
        <v>1964344.224033794</v>
      </c>
      <c r="C4121" s="10">
        <v>-87597.73740600399</v>
      </c>
      <c r="D4121" s="10">
        <v>-0.8664223610913357</v>
      </c>
      <c r="F4121" s="10">
        <v>81.85000000000001</v>
      </c>
      <c r="G4121" s="10">
        <v>1554301.93808173</v>
      </c>
    </row>
    <row r="4122" ht="14.25" customHeight="1">
      <c r="A4122" s="10">
        <v>4094.0</v>
      </c>
      <c r="B4122" s="10">
        <v>1630133.3689248832</v>
      </c>
      <c r="C4122" s="10">
        <v>-47527.83382223314</v>
      </c>
      <c r="D4122" s="10">
        <v>-0.4700940825327007</v>
      </c>
      <c r="F4122" s="10">
        <v>81.87</v>
      </c>
      <c r="G4122" s="10">
        <v>1554634.9946986</v>
      </c>
    </row>
    <row r="4123" ht="14.25" customHeight="1">
      <c r="A4123" s="10">
        <v>4095.0</v>
      </c>
      <c r="B4123" s="10">
        <v>1477204.3705808073</v>
      </c>
      <c r="C4123" s="10">
        <v>145057.30127682257</v>
      </c>
      <c r="D4123" s="10">
        <v>1.4347504078020585</v>
      </c>
      <c r="F4123" s="10">
        <v>81.89</v>
      </c>
      <c r="G4123" s="10">
        <v>1554986.69487721</v>
      </c>
    </row>
    <row r="4124" ht="14.25" customHeight="1">
      <c r="A4124" s="10">
        <v>4096.0</v>
      </c>
      <c r="B4124" s="10">
        <v>1122671.2913257706</v>
      </c>
      <c r="C4124" s="10">
        <v>142301.1507134994</v>
      </c>
      <c r="D4124" s="10">
        <v>1.4074895384084842</v>
      </c>
      <c r="F4124" s="10">
        <v>81.91000000000001</v>
      </c>
      <c r="G4124" s="10">
        <v>1555184.58056833</v>
      </c>
    </row>
    <row r="4125" ht="14.25" customHeight="1">
      <c r="A4125" s="10">
        <v>4097.0</v>
      </c>
      <c r="B4125" s="10">
        <v>1772574.8277665917</v>
      </c>
      <c r="C4125" s="10">
        <v>59655.26496986835</v>
      </c>
      <c r="D4125" s="10">
        <v>0.5900455543407673</v>
      </c>
      <c r="F4125" s="10">
        <v>81.93</v>
      </c>
      <c r="G4125" s="10">
        <v>1555320.50000111</v>
      </c>
    </row>
    <row r="4126" ht="14.25" customHeight="1">
      <c r="A4126" s="10">
        <v>4098.0</v>
      </c>
      <c r="B4126" s="10">
        <v>1131658.8784317528</v>
      </c>
      <c r="C4126" s="10">
        <v>10454.505716697313</v>
      </c>
      <c r="D4126" s="10">
        <v>0.10340469737387205</v>
      </c>
      <c r="F4126" s="10">
        <v>81.95</v>
      </c>
      <c r="G4126" s="10">
        <v>1555490.62086307</v>
      </c>
    </row>
    <row r="4127" ht="14.25" customHeight="1">
      <c r="A4127" s="10">
        <v>4099.0</v>
      </c>
      <c r="B4127" s="10">
        <v>1272840.398436088</v>
      </c>
      <c r="C4127" s="10">
        <v>125115.79721014178</v>
      </c>
      <c r="D4127" s="10">
        <v>1.2375105526550485</v>
      </c>
      <c r="F4127" s="10">
        <v>81.97000000000001</v>
      </c>
      <c r="G4127" s="10">
        <v>1555497.54638866</v>
      </c>
    </row>
    <row r="4128" ht="14.25" customHeight="1">
      <c r="A4128" s="10">
        <v>4100.0</v>
      </c>
      <c r="B4128" s="10">
        <v>1283293.7240500797</v>
      </c>
      <c r="C4128" s="10">
        <v>80901.2157678504</v>
      </c>
      <c r="D4128" s="10">
        <v>0.8001875899586447</v>
      </c>
      <c r="F4128" s="10">
        <v>81.99000000000001</v>
      </c>
      <c r="G4128" s="10">
        <v>1555510.3797599</v>
      </c>
    </row>
    <row r="4129" ht="14.25" customHeight="1">
      <c r="A4129" s="10">
        <v>4101.0</v>
      </c>
      <c r="B4129" s="10">
        <v>1397322.4278623508</v>
      </c>
      <c r="C4129" s="10">
        <v>129047.21957288915</v>
      </c>
      <c r="D4129" s="10">
        <v>1.2763959433837067</v>
      </c>
      <c r="F4129" s="10">
        <v>82.01</v>
      </c>
      <c r="G4129" s="10">
        <v>1555806.04179723</v>
      </c>
    </row>
    <row r="4130" ht="14.25" customHeight="1">
      <c r="A4130" s="10">
        <v>4102.0</v>
      </c>
      <c r="B4130" s="10">
        <v>1262588.8221380394</v>
      </c>
      <c r="C4130" s="10">
        <v>86215.40720203053</v>
      </c>
      <c r="D4130" s="10">
        <v>0.8527498412911558</v>
      </c>
      <c r="F4130" s="10">
        <v>82.03</v>
      </c>
      <c r="G4130" s="10">
        <v>1556256.43746846</v>
      </c>
    </row>
    <row r="4131" ht="14.25" customHeight="1">
      <c r="A4131" s="10">
        <v>4103.0</v>
      </c>
      <c r="B4131" s="10">
        <v>1194388.7495429064</v>
      </c>
      <c r="C4131" s="10">
        <v>-40783.718259766465</v>
      </c>
      <c r="D4131" s="10">
        <v>-0.40338856362160724</v>
      </c>
      <c r="F4131" s="10">
        <v>82.05000000000001</v>
      </c>
      <c r="G4131" s="10">
        <v>1556552.47374111</v>
      </c>
    </row>
    <row r="4132" ht="14.25" customHeight="1">
      <c r="A4132" s="10">
        <v>4104.0</v>
      </c>
      <c r="B4132" s="10">
        <v>1405192.3580827895</v>
      </c>
      <c r="C4132" s="10">
        <v>85960.67204563064</v>
      </c>
      <c r="D4132" s="10">
        <v>0.8502302758069697</v>
      </c>
      <c r="F4132" s="10">
        <v>82.07000000000001</v>
      </c>
      <c r="G4132" s="10">
        <v>1556786.60019477</v>
      </c>
    </row>
    <row r="4133" ht="14.25" customHeight="1">
      <c r="A4133" s="10">
        <v>4105.0</v>
      </c>
      <c r="B4133" s="10">
        <v>1697139.0988285586</v>
      </c>
      <c r="C4133" s="10">
        <v>194259.1569944315</v>
      </c>
      <c r="D4133" s="10">
        <v>1.9214021098128473</v>
      </c>
      <c r="F4133" s="10">
        <v>82.09</v>
      </c>
      <c r="G4133" s="10">
        <v>1556987.72445977</v>
      </c>
    </row>
    <row r="4134" ht="14.25" customHeight="1">
      <c r="A4134" s="10">
        <v>4106.0</v>
      </c>
      <c r="B4134" s="10">
        <v>1222438.0216156063</v>
      </c>
      <c r="C4134" s="10">
        <v>-5550.001338556176</v>
      </c>
      <c r="D4134" s="10">
        <v>-0.05489462863092545</v>
      </c>
      <c r="F4134" s="10">
        <v>82.11000000000001</v>
      </c>
      <c r="G4134" s="10">
        <v>1557075.42231082</v>
      </c>
    </row>
    <row r="4135" ht="14.25" customHeight="1">
      <c r="A4135" s="10">
        <v>4107.0</v>
      </c>
      <c r="B4135" s="10">
        <v>1392169.7940413738</v>
      </c>
      <c r="C4135" s="10">
        <v>-232023.62277129386</v>
      </c>
      <c r="D4135" s="10">
        <v>-2.2949274835572537</v>
      </c>
      <c r="F4135" s="10">
        <v>82.13000000000001</v>
      </c>
      <c r="G4135" s="10">
        <v>1557276.06443164</v>
      </c>
    </row>
    <row r="4136" ht="14.25" customHeight="1">
      <c r="A4136" s="10">
        <v>4108.0</v>
      </c>
      <c r="B4136" s="10">
        <v>1417720.667942131</v>
      </c>
      <c r="C4136" s="10">
        <v>71947.08206799906</v>
      </c>
      <c r="D4136" s="10">
        <v>0.7116229547124727</v>
      </c>
      <c r="F4136" s="10">
        <v>82.15</v>
      </c>
      <c r="G4136" s="10">
        <v>1557626.78094852</v>
      </c>
    </row>
    <row r="4137" ht="14.25" customHeight="1">
      <c r="A4137" s="10">
        <v>4109.0</v>
      </c>
      <c r="B4137" s="10">
        <v>1698023.7259720538</v>
      </c>
      <c r="C4137" s="10">
        <v>-144047.49206713377</v>
      </c>
      <c r="D4137" s="10">
        <v>-1.4247624639850258</v>
      </c>
      <c r="F4137" s="10">
        <v>82.17</v>
      </c>
      <c r="G4137" s="10">
        <v>1557794.02127225</v>
      </c>
    </row>
    <row r="4138" ht="14.25" customHeight="1">
      <c r="A4138" s="10">
        <v>4110.0</v>
      </c>
      <c r="B4138" s="10">
        <v>1767985.975814812</v>
      </c>
      <c r="C4138" s="10">
        <v>48113.16202465817</v>
      </c>
      <c r="D4138" s="10">
        <v>0.47588351794708716</v>
      </c>
      <c r="F4138" s="10">
        <v>82.19000000000001</v>
      </c>
      <c r="G4138" s="10">
        <v>1557914.88977842</v>
      </c>
    </row>
    <row r="4139" ht="14.25" customHeight="1">
      <c r="A4139" s="10">
        <v>4111.0</v>
      </c>
      <c r="B4139" s="10">
        <v>1479661.047857816</v>
      </c>
      <c r="C4139" s="10">
        <v>67296.17860408383</v>
      </c>
      <c r="D4139" s="10">
        <v>0.6656212327531894</v>
      </c>
      <c r="F4139" s="10">
        <v>82.21000000000001</v>
      </c>
      <c r="G4139" s="10">
        <v>1558196.96857136</v>
      </c>
    </row>
    <row r="4140" ht="14.25" customHeight="1">
      <c r="A4140" s="10">
        <v>4112.0</v>
      </c>
      <c r="B4140" s="10">
        <v>739869.881734157</v>
      </c>
      <c r="C4140" s="10">
        <v>42786.198685412994</v>
      </c>
      <c r="D4140" s="10">
        <v>0.42319494070171815</v>
      </c>
      <c r="F4140" s="10">
        <v>82.23</v>
      </c>
      <c r="G4140" s="10">
        <v>1558547.57783752</v>
      </c>
    </row>
    <row r="4141" ht="14.25" customHeight="1">
      <c r="A4141" s="10">
        <v>4113.0</v>
      </c>
      <c r="B4141" s="10">
        <v>1308136.517891672</v>
      </c>
      <c r="C4141" s="10">
        <v>52365.73092036811</v>
      </c>
      <c r="D4141" s="10">
        <v>0.5179453438849799</v>
      </c>
      <c r="F4141" s="10">
        <v>82.25</v>
      </c>
      <c r="G4141" s="10">
        <v>1558572.24327146</v>
      </c>
    </row>
    <row r="4142" ht="14.25" customHeight="1">
      <c r="A4142" s="10">
        <v>4114.0</v>
      </c>
      <c r="B4142" s="10">
        <v>1519492.540692217</v>
      </c>
      <c r="C4142" s="10">
        <v>-95584.282764117</v>
      </c>
      <c r="D4142" s="10">
        <v>-0.9454166558191474</v>
      </c>
      <c r="F4142" s="10">
        <v>82.27000000000001</v>
      </c>
      <c r="G4142" s="10">
        <v>1558639.8810308</v>
      </c>
    </row>
    <row r="4143" ht="14.25" customHeight="1">
      <c r="A4143" s="10">
        <v>4115.0</v>
      </c>
      <c r="B4143" s="10">
        <v>1556992.6585972726</v>
      </c>
      <c r="C4143" s="10">
        <v>99087.43049198738</v>
      </c>
      <c r="D4143" s="10">
        <v>0.9800660156715078</v>
      </c>
      <c r="F4143" s="10">
        <v>82.29</v>
      </c>
      <c r="G4143" s="10">
        <v>1558758.79585876</v>
      </c>
    </row>
    <row r="4144" ht="14.25" customHeight="1">
      <c r="A4144" s="10">
        <v>4116.0</v>
      </c>
      <c r="B4144" s="10">
        <v>1736050.576653329</v>
      </c>
      <c r="C4144" s="10">
        <v>-59979.63368813903</v>
      </c>
      <c r="D4144" s="10">
        <v>-0.5932538599325621</v>
      </c>
      <c r="F4144" s="10">
        <v>82.31</v>
      </c>
      <c r="G4144" s="10">
        <v>1559678.61336623</v>
      </c>
    </row>
    <row r="4145" ht="14.25" customHeight="1">
      <c r="A4145" s="10">
        <v>4117.0</v>
      </c>
      <c r="B4145" s="10">
        <v>1902296.5836910359</v>
      </c>
      <c r="C4145" s="10">
        <v>86267.40957133402</v>
      </c>
      <c r="D4145" s="10">
        <v>0.8532641926537424</v>
      </c>
      <c r="F4145" s="10">
        <v>82.33000000000001</v>
      </c>
      <c r="G4145" s="10">
        <v>1559997.15107147</v>
      </c>
    </row>
    <row r="4146" ht="14.25" customHeight="1">
      <c r="A4146" s="10">
        <v>4118.0</v>
      </c>
      <c r="B4146" s="10">
        <v>1304262.4153424066</v>
      </c>
      <c r="C4146" s="10">
        <v>89733.5464858634</v>
      </c>
      <c r="D4146" s="10">
        <v>0.8875474814495845</v>
      </c>
      <c r="F4146" s="10">
        <v>82.35000000000001</v>
      </c>
      <c r="G4146" s="10">
        <v>1560270.48520997</v>
      </c>
    </row>
    <row r="4147" ht="14.25" customHeight="1">
      <c r="A4147" s="10">
        <v>4119.0</v>
      </c>
      <c r="B4147" s="10">
        <v>1530507.9958693632</v>
      </c>
      <c r="C4147" s="10">
        <v>-88379.2639545931</v>
      </c>
      <c r="D4147" s="10">
        <v>-0.8741523789837583</v>
      </c>
      <c r="F4147" s="10">
        <v>82.37</v>
      </c>
      <c r="G4147" s="10">
        <v>1560615.5007379</v>
      </c>
    </row>
    <row r="4148" ht="14.25" customHeight="1">
      <c r="A4148" s="10">
        <v>4120.0</v>
      </c>
      <c r="B4148" s="10">
        <v>1291822.5849110978</v>
      </c>
      <c r="C4148" s="10">
        <v>126487.49992792215</v>
      </c>
      <c r="D4148" s="10">
        <v>1.2510779568215082</v>
      </c>
      <c r="F4148" s="10">
        <v>82.39</v>
      </c>
      <c r="G4148" s="10">
        <v>1560693.09827185</v>
      </c>
    </row>
    <row r="4149" ht="14.25" customHeight="1">
      <c r="A4149" s="10">
        <v>4121.0</v>
      </c>
      <c r="B4149" s="10">
        <v>1591424.6305598943</v>
      </c>
      <c r="C4149" s="10">
        <v>-35934.00969682424</v>
      </c>
      <c r="D4149" s="10">
        <v>-0.35542047599585</v>
      </c>
      <c r="F4149" s="10">
        <v>82.41000000000001</v>
      </c>
      <c r="G4149" s="10">
        <v>1560746.86568913</v>
      </c>
    </row>
    <row r="4150" ht="14.25" customHeight="1">
      <c r="A4150" s="10">
        <v>4122.0</v>
      </c>
      <c r="B4150" s="10">
        <v>1190204.4518486988</v>
      </c>
      <c r="C4150" s="10">
        <v>86907.6650967612</v>
      </c>
      <c r="D4150" s="10">
        <v>0.8595969099187019</v>
      </c>
      <c r="F4150" s="10">
        <v>82.43</v>
      </c>
      <c r="G4150" s="10">
        <v>1560805.07079272</v>
      </c>
    </row>
    <row r="4151" ht="14.25" customHeight="1">
      <c r="A4151" s="10">
        <v>4123.0</v>
      </c>
      <c r="B4151" s="10">
        <v>1529317.5501947743</v>
      </c>
      <c r="C4151" s="10">
        <v>-36351.816729024285</v>
      </c>
      <c r="D4151" s="10">
        <v>-0.3595529726337656</v>
      </c>
      <c r="F4151" s="10">
        <v>82.45</v>
      </c>
      <c r="G4151" s="10">
        <v>1560838.4502328</v>
      </c>
    </row>
    <row r="4152" ht="14.25" customHeight="1">
      <c r="A4152" s="10">
        <v>4124.0</v>
      </c>
      <c r="B4152" s="10">
        <v>1212937.8934787358</v>
      </c>
      <c r="C4152" s="10">
        <v>-53096.06213949574</v>
      </c>
      <c r="D4152" s="10">
        <v>-0.5251689927826957</v>
      </c>
      <c r="F4152" s="10">
        <v>82.47000000000001</v>
      </c>
      <c r="G4152" s="10">
        <v>1560870.21098384</v>
      </c>
    </row>
    <row r="4153" ht="14.25" customHeight="1">
      <c r="A4153" s="10">
        <v>4125.0</v>
      </c>
      <c r="B4153" s="10">
        <v>1569962.3467740032</v>
      </c>
      <c r="C4153" s="10">
        <v>3974.2177037168294</v>
      </c>
      <c r="D4153" s="10">
        <v>0.03930867609497541</v>
      </c>
      <c r="F4153" s="10">
        <v>82.49000000000001</v>
      </c>
      <c r="G4153" s="10">
        <v>1561234.13316885</v>
      </c>
    </row>
    <row r="4154" ht="14.25" customHeight="1">
      <c r="A4154" s="10">
        <v>4126.0</v>
      </c>
      <c r="B4154" s="10">
        <v>1578699.2872935608</v>
      </c>
      <c r="C4154" s="10">
        <v>-45681.98015189078</v>
      </c>
      <c r="D4154" s="10">
        <v>-0.45183688842419717</v>
      </c>
      <c r="F4154" s="10">
        <v>82.51</v>
      </c>
      <c r="G4154" s="10">
        <v>1561313.83763862</v>
      </c>
    </row>
    <row r="4155" ht="14.25" customHeight="1">
      <c r="A4155" s="10">
        <v>4127.0</v>
      </c>
      <c r="B4155" s="10">
        <v>1024537.7412159992</v>
      </c>
      <c r="C4155" s="10">
        <v>126869.04311684077</v>
      </c>
      <c r="D4155" s="10">
        <v>1.2548517706252713</v>
      </c>
      <c r="F4155" s="10">
        <v>82.53</v>
      </c>
      <c r="G4155" s="10">
        <v>1562573.06108101</v>
      </c>
    </row>
    <row r="4156" ht="14.25" customHeight="1">
      <c r="A4156" s="10">
        <v>4128.0</v>
      </c>
      <c r="B4156" s="10">
        <v>1567856.6377764572</v>
      </c>
      <c r="C4156" s="10">
        <v>237645.7022527028</v>
      </c>
      <c r="D4156" s="10">
        <v>2.3505350314548505</v>
      </c>
      <c r="F4156" s="10">
        <v>82.55000000000001</v>
      </c>
      <c r="G4156" s="10">
        <v>1562842.63809466</v>
      </c>
    </row>
    <row r="4157" ht="14.25" customHeight="1">
      <c r="A4157" s="10">
        <v>4129.0</v>
      </c>
      <c r="B4157" s="10">
        <v>1162596.1044250485</v>
      </c>
      <c r="C4157" s="10">
        <v>59227.600044781575</v>
      </c>
      <c r="D4157" s="10">
        <v>0.5858155540562595</v>
      </c>
      <c r="F4157" s="10">
        <v>82.57000000000001</v>
      </c>
      <c r="G4157" s="10">
        <v>1562887.22451995</v>
      </c>
    </row>
    <row r="4158" ht="14.25" customHeight="1">
      <c r="A4158" s="10">
        <v>4130.0</v>
      </c>
      <c r="B4158" s="10">
        <v>1808491.0464217127</v>
      </c>
      <c r="C4158" s="10">
        <v>126681.94859847729</v>
      </c>
      <c r="D4158" s="10">
        <v>1.2530012333951097</v>
      </c>
      <c r="F4158" s="10">
        <v>82.59</v>
      </c>
      <c r="G4158" s="10">
        <v>1562950.32191938</v>
      </c>
    </row>
    <row r="4159" ht="14.25" customHeight="1">
      <c r="A4159" s="10">
        <v>4131.0</v>
      </c>
      <c r="B4159" s="10">
        <v>1671947.904529465</v>
      </c>
      <c r="C4159" s="10">
        <v>64044.43475308502</v>
      </c>
      <c r="D4159" s="10">
        <v>0.6334584889600658</v>
      </c>
      <c r="F4159" s="10">
        <v>82.61000000000001</v>
      </c>
      <c r="G4159" s="10">
        <v>1563083.33601655</v>
      </c>
    </row>
    <row r="4160" ht="14.25" customHeight="1">
      <c r="A4160" s="10">
        <v>4132.0</v>
      </c>
      <c r="B4160" s="10">
        <v>1079521.7496662503</v>
      </c>
      <c r="C4160" s="10">
        <v>29372.25355990976</v>
      </c>
      <c r="D4160" s="10">
        <v>0.29051865988271675</v>
      </c>
      <c r="F4160" s="10">
        <v>82.63000000000001</v>
      </c>
      <c r="G4160" s="10">
        <v>1563193.09711859</v>
      </c>
    </row>
    <row r="4161" ht="14.25" customHeight="1">
      <c r="A4161" s="10">
        <v>4133.0</v>
      </c>
      <c r="B4161" s="10">
        <v>1438489.5981858596</v>
      </c>
      <c r="C4161" s="10">
        <v>-77270.29780929955</v>
      </c>
      <c r="D4161" s="10">
        <v>-0.7642744647600371</v>
      </c>
      <c r="F4161" s="10">
        <v>82.65</v>
      </c>
      <c r="G4161" s="10">
        <v>1564125.23794176</v>
      </c>
    </row>
    <row r="4162" ht="14.25" customHeight="1">
      <c r="A4162" s="10">
        <v>4134.0</v>
      </c>
      <c r="B4162" s="10">
        <v>993620.7796850824</v>
      </c>
      <c r="C4162" s="10">
        <v>-70176.63492382341</v>
      </c>
      <c r="D4162" s="10">
        <v>-0.6941116006493603</v>
      </c>
      <c r="F4162" s="10">
        <v>82.67</v>
      </c>
      <c r="G4162" s="10">
        <v>1564252.52573748</v>
      </c>
    </row>
    <row r="4163" ht="14.25" customHeight="1">
      <c r="A4163" s="10">
        <v>4135.0</v>
      </c>
      <c r="B4163" s="10">
        <v>1460042.3420172795</v>
      </c>
      <c r="C4163" s="10">
        <v>-92422.41857439955</v>
      </c>
      <c r="D4163" s="10">
        <v>-0.9141429047174737</v>
      </c>
      <c r="F4163" s="10">
        <v>82.69000000000001</v>
      </c>
      <c r="G4163" s="10">
        <v>1564563.568069</v>
      </c>
    </row>
    <row r="4164" ht="14.25" customHeight="1">
      <c r="A4164" s="10">
        <v>4136.0</v>
      </c>
      <c r="B4164" s="10">
        <v>1405278.9366053017</v>
      </c>
      <c r="C4164" s="10">
        <v>77338.7920167183</v>
      </c>
      <c r="D4164" s="10">
        <v>0.7649519356019813</v>
      </c>
      <c r="F4164" s="10">
        <v>82.71000000000001</v>
      </c>
      <c r="G4164" s="10">
        <v>1565151.54520208</v>
      </c>
    </row>
    <row r="4165" ht="14.25" customHeight="1">
      <c r="A4165" s="10">
        <v>4137.0</v>
      </c>
      <c r="B4165" s="10">
        <v>1309223.1676887362</v>
      </c>
      <c r="C4165" s="10">
        <v>-63276.06533375615</v>
      </c>
      <c r="D4165" s="10">
        <v>-0.6258586072028497</v>
      </c>
      <c r="F4165" s="10">
        <v>82.73</v>
      </c>
      <c r="G4165" s="10">
        <v>1565931.19168191</v>
      </c>
    </row>
    <row r="4166" ht="14.25" customHeight="1">
      <c r="A4166" s="10">
        <v>4138.0</v>
      </c>
      <c r="B4166" s="10">
        <v>1565190.650708552</v>
      </c>
      <c r="C4166" s="10">
        <v>72753.99403388798</v>
      </c>
      <c r="D4166" s="10">
        <v>0.71960405777953</v>
      </c>
      <c r="F4166" s="10">
        <v>82.75</v>
      </c>
      <c r="G4166" s="10">
        <v>1566015.43114423</v>
      </c>
    </row>
    <row r="4167" ht="14.25" customHeight="1">
      <c r="A4167" s="10">
        <v>4139.0</v>
      </c>
      <c r="B4167" s="10">
        <v>1310061.2366509414</v>
      </c>
      <c r="C4167" s="10">
        <v>-22276.93261758145</v>
      </c>
      <c r="D4167" s="10">
        <v>-0.22033939606155392</v>
      </c>
      <c r="F4167" s="10">
        <v>82.77000000000001</v>
      </c>
      <c r="G4167" s="10">
        <v>1566253.09646637</v>
      </c>
    </row>
    <row r="4168" ht="14.25" customHeight="1">
      <c r="A4168" s="10">
        <v>4140.0</v>
      </c>
      <c r="B4168" s="10">
        <v>1519809.2626671568</v>
      </c>
      <c r="C4168" s="10">
        <v>58277.87643693318</v>
      </c>
      <c r="D4168" s="10">
        <v>0.5764219122218553</v>
      </c>
      <c r="F4168" s="10">
        <v>82.79</v>
      </c>
      <c r="G4168" s="10">
        <v>1566471.00832536</v>
      </c>
    </row>
    <row r="4169" ht="14.25" customHeight="1">
      <c r="A4169" s="10">
        <v>4141.0</v>
      </c>
      <c r="B4169" s="10">
        <v>1759437.418767582</v>
      </c>
      <c r="C4169" s="10">
        <v>7893.515381148085</v>
      </c>
      <c r="D4169" s="10">
        <v>0.07807414251063</v>
      </c>
      <c r="F4169" s="10">
        <v>82.81</v>
      </c>
      <c r="G4169" s="10">
        <v>1566567.88313869</v>
      </c>
    </row>
    <row r="4170" ht="14.25" customHeight="1">
      <c r="A4170" s="10">
        <v>4142.0</v>
      </c>
      <c r="B4170" s="10">
        <v>1565618.6973277074</v>
      </c>
      <c r="C4170" s="10">
        <v>-35550.68525243737</v>
      </c>
      <c r="D4170" s="10">
        <v>-0.3516290439337368</v>
      </c>
      <c r="F4170" s="10">
        <v>82.83000000000001</v>
      </c>
      <c r="G4170" s="10">
        <v>1566740.12792142</v>
      </c>
    </row>
    <row r="4171" ht="14.25" customHeight="1">
      <c r="A4171" s="10">
        <v>4143.0</v>
      </c>
      <c r="B4171" s="10">
        <v>1266631.5410291085</v>
      </c>
      <c r="C4171" s="10">
        <v>-99010.49457941856</v>
      </c>
      <c r="D4171" s="10">
        <v>-0.9793050485849764</v>
      </c>
      <c r="F4171" s="10">
        <v>82.85000000000001</v>
      </c>
      <c r="G4171" s="10">
        <v>1567368.28495116</v>
      </c>
    </row>
    <row r="4172" ht="14.25" customHeight="1">
      <c r="A4172" s="10">
        <v>4144.0</v>
      </c>
      <c r="B4172" s="10">
        <v>1626055.496212379</v>
      </c>
      <c r="C4172" s="10">
        <v>-45363.87933921907</v>
      </c>
      <c r="D4172" s="10">
        <v>-0.44869057819585556</v>
      </c>
      <c r="F4172" s="10">
        <v>82.87</v>
      </c>
      <c r="G4172" s="10">
        <v>1567482.26806127</v>
      </c>
    </row>
    <row r="4173" ht="14.25" customHeight="1">
      <c r="A4173" s="10">
        <v>4145.0</v>
      </c>
      <c r="B4173" s="10">
        <v>1243240.3191550423</v>
      </c>
      <c r="C4173" s="10">
        <v>49046.77568764775</v>
      </c>
      <c r="D4173" s="10">
        <v>0.4851178175784281</v>
      </c>
      <c r="F4173" s="10">
        <v>82.89</v>
      </c>
      <c r="G4173" s="10">
        <v>1567745.80674511</v>
      </c>
    </row>
    <row r="4174" ht="14.25" customHeight="1">
      <c r="A4174" s="10">
        <v>4146.0</v>
      </c>
      <c r="B4174" s="10">
        <v>1308639.386138843</v>
      </c>
      <c r="C4174" s="10">
        <v>-85912.82177778287</v>
      </c>
      <c r="D4174" s="10">
        <v>-0.8497569925547396</v>
      </c>
      <c r="F4174" s="10">
        <v>82.91000000000001</v>
      </c>
      <c r="G4174" s="10">
        <v>1567859.0727812</v>
      </c>
    </row>
    <row r="4175" ht="14.25" customHeight="1">
      <c r="A4175" s="10">
        <v>4147.0</v>
      </c>
      <c r="B4175" s="10">
        <v>1351448.585296653</v>
      </c>
      <c r="C4175" s="10">
        <v>70747.2941539071</v>
      </c>
      <c r="D4175" s="10">
        <v>0.6997559464070144</v>
      </c>
      <c r="F4175" s="10">
        <v>82.93</v>
      </c>
      <c r="G4175" s="10">
        <v>1568181.61446468</v>
      </c>
    </row>
    <row r="4176" ht="14.25" customHeight="1">
      <c r="A4176" s="10">
        <v>4148.0</v>
      </c>
      <c r="B4176" s="10">
        <v>1117697.7362377187</v>
      </c>
      <c r="C4176" s="10">
        <v>131044.12843678123</v>
      </c>
      <c r="D4176" s="10">
        <v>1.2961472125828013</v>
      </c>
      <c r="F4176" s="10">
        <v>82.95</v>
      </c>
      <c r="G4176" s="10">
        <v>1568433.3278843</v>
      </c>
    </row>
    <row r="4177" ht="14.25" customHeight="1">
      <c r="A4177" s="10">
        <v>4149.0</v>
      </c>
      <c r="B4177" s="10">
        <v>1640921.552859616</v>
      </c>
      <c r="C4177" s="10">
        <v>-74353.66972092609</v>
      </c>
      <c r="D4177" s="10">
        <v>-0.7354263247328424</v>
      </c>
      <c r="F4177" s="10">
        <v>82.97000000000001</v>
      </c>
      <c r="G4177" s="10">
        <v>1568578.51174326</v>
      </c>
    </row>
    <row r="4178" ht="14.25" customHeight="1">
      <c r="A4178" s="10">
        <v>4150.0</v>
      </c>
      <c r="B4178" s="10">
        <v>1370210.0584654943</v>
      </c>
      <c r="C4178" s="10">
        <v>14118.063723095693</v>
      </c>
      <c r="D4178" s="10">
        <v>0.13964066272976708</v>
      </c>
      <c r="F4178" s="10">
        <v>82.99000000000001</v>
      </c>
      <c r="G4178" s="10">
        <v>1568700.58552573</v>
      </c>
    </row>
    <row r="4179" ht="14.25" customHeight="1">
      <c r="A4179" s="10">
        <v>4151.0</v>
      </c>
      <c r="B4179" s="10">
        <v>1416549.4610806925</v>
      </c>
      <c r="C4179" s="10">
        <v>119658.90505441744</v>
      </c>
      <c r="D4179" s="10">
        <v>1.1835368596603317</v>
      </c>
      <c r="F4179" s="10">
        <v>83.01</v>
      </c>
      <c r="G4179" s="10">
        <v>1569121.91650397</v>
      </c>
    </row>
    <row r="4180" ht="14.25" customHeight="1">
      <c r="A4180" s="10">
        <v>4152.0</v>
      </c>
      <c r="B4180" s="10">
        <v>1622571.4408727065</v>
      </c>
      <c r="C4180" s="10">
        <v>-195889.30623549642</v>
      </c>
      <c r="D4180" s="10">
        <v>-1.93752578830272</v>
      </c>
      <c r="F4180" s="10">
        <v>83.03</v>
      </c>
      <c r="G4180" s="10">
        <v>1569600.44563594</v>
      </c>
    </row>
    <row r="4181" ht="14.25" customHeight="1">
      <c r="A4181" s="10">
        <v>4153.0</v>
      </c>
      <c r="B4181" s="10">
        <v>1543507.5913165226</v>
      </c>
      <c r="C4181" s="10">
        <v>11812.908684587339</v>
      </c>
      <c r="D4181" s="10">
        <v>0.11684055475564142</v>
      </c>
      <c r="F4181" s="10">
        <v>83.05000000000001</v>
      </c>
      <c r="G4181" s="10">
        <v>1570154.41418398</v>
      </c>
    </row>
    <row r="4182" ht="14.25" customHeight="1">
      <c r="A4182" s="10">
        <v>4154.0</v>
      </c>
      <c r="B4182" s="10">
        <v>1147759.5219205716</v>
      </c>
      <c r="C4182" s="10">
        <v>18438.593691498507</v>
      </c>
      <c r="D4182" s="10">
        <v>0.18237468631577886</v>
      </c>
      <c r="F4182" s="10">
        <v>83.07000000000001</v>
      </c>
      <c r="G4182" s="10">
        <v>1570583.3403398</v>
      </c>
    </row>
    <row r="4183" ht="14.25" customHeight="1">
      <c r="A4183" s="10">
        <v>4155.0</v>
      </c>
      <c r="B4183" s="10">
        <v>947654.674619131</v>
      </c>
      <c r="C4183" s="10">
        <v>-26703.10632016498</v>
      </c>
      <c r="D4183" s="10">
        <v>-0.26411833354961234</v>
      </c>
      <c r="F4183" s="10">
        <v>83.09</v>
      </c>
      <c r="G4183" s="10">
        <v>1570904.97723405</v>
      </c>
    </row>
    <row r="4184" ht="14.25" customHeight="1">
      <c r="A4184" s="10">
        <v>4156.0</v>
      </c>
      <c r="B4184" s="10">
        <v>1226947.0389828498</v>
      </c>
      <c r="C4184" s="10">
        <v>56454.75026902021</v>
      </c>
      <c r="D4184" s="10">
        <v>0.5583895140601388</v>
      </c>
      <c r="F4184" s="10">
        <v>83.11000000000001</v>
      </c>
      <c r="G4184" s="10">
        <v>1571253.53147504</v>
      </c>
    </row>
    <row r="4185" ht="14.25" customHeight="1">
      <c r="A4185" s="10">
        <v>4157.0</v>
      </c>
      <c r="B4185" s="10">
        <v>1339026.153122475</v>
      </c>
      <c r="C4185" s="10">
        <v>101220.176750615</v>
      </c>
      <c r="D4185" s="10">
        <v>1.001160841904796</v>
      </c>
      <c r="F4185" s="10">
        <v>83.13000000000001</v>
      </c>
      <c r="G4185" s="10">
        <v>1571464.96522196</v>
      </c>
    </row>
    <row r="4186" ht="14.25" customHeight="1">
      <c r="A4186" s="10">
        <v>4158.0</v>
      </c>
      <c r="B4186" s="10">
        <v>976560.1824046273</v>
      </c>
      <c r="C4186" s="10">
        <v>-44179.6320151753</v>
      </c>
      <c r="D4186" s="10">
        <v>-0.43697728064961355</v>
      </c>
      <c r="F4186" s="10">
        <v>83.15</v>
      </c>
      <c r="G4186" s="10">
        <v>1571664.90307299</v>
      </c>
    </row>
    <row r="4187" ht="14.25" customHeight="1">
      <c r="A4187" s="10">
        <v>4159.0</v>
      </c>
      <c r="B4187" s="10">
        <v>1332061.4361030352</v>
      </c>
      <c r="C4187" s="10">
        <v>-98841.42662522523</v>
      </c>
      <c r="D4187" s="10">
        <v>-0.9776328106893999</v>
      </c>
      <c r="F4187" s="10">
        <v>83.17</v>
      </c>
      <c r="G4187" s="10">
        <v>1571781.5933352</v>
      </c>
    </row>
    <row r="4188" ht="14.25" customHeight="1">
      <c r="A4188" s="10">
        <v>4160.0</v>
      </c>
      <c r="B4188" s="10">
        <v>2059673.5842109541</v>
      </c>
      <c r="C4188" s="10">
        <v>22562.65958622587</v>
      </c>
      <c r="D4188" s="10">
        <v>0.2231654991337481</v>
      </c>
      <c r="F4188" s="10">
        <v>83.19000000000001</v>
      </c>
      <c r="G4188" s="10">
        <v>1571848.23124625</v>
      </c>
    </row>
    <row r="4189" ht="14.25" customHeight="1">
      <c r="A4189" s="10">
        <v>4161.0</v>
      </c>
      <c r="B4189" s="10">
        <v>1649407.0196384406</v>
      </c>
      <c r="C4189" s="10">
        <v>23038.3283332095</v>
      </c>
      <c r="D4189" s="10">
        <v>0.2278703014615611</v>
      </c>
      <c r="F4189" s="10">
        <v>83.21000000000001</v>
      </c>
      <c r="G4189" s="10">
        <v>1572099.68985623</v>
      </c>
    </row>
    <row r="4190" ht="14.25" customHeight="1">
      <c r="A4190" s="10">
        <v>4162.0</v>
      </c>
      <c r="B4190" s="10">
        <v>1738114.457566075</v>
      </c>
      <c r="C4190" s="10">
        <v>131198.64942165487</v>
      </c>
      <c r="D4190" s="10">
        <v>1.2976755675439786</v>
      </c>
      <c r="F4190" s="10">
        <v>83.23</v>
      </c>
      <c r="G4190" s="10">
        <v>1572513.83815229</v>
      </c>
    </row>
    <row r="4191" ht="14.25" customHeight="1">
      <c r="A4191" s="10">
        <v>4163.0</v>
      </c>
      <c r="B4191" s="10">
        <v>1476005.109230094</v>
      </c>
      <c r="C4191" s="10">
        <v>50008.22036742605</v>
      </c>
      <c r="D4191" s="10">
        <v>0.49462739161743885</v>
      </c>
      <c r="F4191" s="10">
        <v>83.25</v>
      </c>
      <c r="G4191" s="10">
        <v>1572814.86323338</v>
      </c>
    </row>
    <row r="4192" ht="14.25" customHeight="1">
      <c r="A4192" s="10">
        <v>4164.0</v>
      </c>
      <c r="B4192" s="10">
        <v>1164529.9993976376</v>
      </c>
      <c r="C4192" s="10">
        <v>-83379.8739138376</v>
      </c>
      <c r="D4192" s="10">
        <v>-0.8247038035821863</v>
      </c>
      <c r="F4192" s="10">
        <v>83.27000000000001</v>
      </c>
      <c r="G4192" s="10">
        <v>1572990.37356818</v>
      </c>
    </row>
    <row r="4193" ht="14.25" customHeight="1">
      <c r="A4193" s="10">
        <v>4165.0</v>
      </c>
      <c r="B4193" s="10">
        <v>1627320.8310507885</v>
      </c>
      <c r="C4193" s="10">
        <v>-170351.2542288485</v>
      </c>
      <c r="D4193" s="10">
        <v>-1.6849309157351935</v>
      </c>
      <c r="F4193" s="10">
        <v>83.29</v>
      </c>
      <c r="G4193" s="10">
        <v>1573105.98114497</v>
      </c>
    </row>
    <row r="4194" ht="14.25" customHeight="1">
      <c r="A4194" s="10">
        <v>4166.0</v>
      </c>
      <c r="B4194" s="10">
        <v>1460748.0223610015</v>
      </c>
      <c r="C4194" s="10">
        <v>99522.46284896857</v>
      </c>
      <c r="D4194" s="10">
        <v>0.9843688866479553</v>
      </c>
      <c r="F4194" s="10">
        <v>83.31</v>
      </c>
      <c r="G4194" s="10">
        <v>1573288.81760128</v>
      </c>
    </row>
    <row r="4195" ht="14.25" customHeight="1">
      <c r="A4195" s="10">
        <v>4167.0</v>
      </c>
      <c r="B4195" s="10">
        <v>1608189.3313281867</v>
      </c>
      <c r="C4195" s="10">
        <v>-57486.85292563657</v>
      </c>
      <c r="D4195" s="10">
        <v>-0.5685979606149799</v>
      </c>
      <c r="F4195" s="10">
        <v>83.33000000000001</v>
      </c>
      <c r="G4195" s="10">
        <v>1573347.78844377</v>
      </c>
    </row>
    <row r="4196" ht="14.25" customHeight="1">
      <c r="A4196" s="10">
        <v>4168.0</v>
      </c>
      <c r="B4196" s="10">
        <v>1625859.46014398</v>
      </c>
      <c r="C4196" s="10">
        <v>224654.06730006984</v>
      </c>
      <c r="D4196" s="10">
        <v>2.222035787485503</v>
      </c>
      <c r="F4196" s="10">
        <v>83.35000000000001</v>
      </c>
      <c r="G4196" s="10">
        <v>1573580.23383452</v>
      </c>
    </row>
    <row r="4197" ht="14.25" customHeight="1">
      <c r="A4197" s="10">
        <v>4169.0</v>
      </c>
      <c r="B4197" s="10">
        <v>1350049.5952819856</v>
      </c>
      <c r="C4197" s="10">
        <v>100574.92871759436</v>
      </c>
      <c r="D4197" s="10">
        <v>0.994778744138182</v>
      </c>
      <c r="F4197" s="10">
        <v>83.37</v>
      </c>
      <c r="G4197" s="10">
        <v>1573936.56447772</v>
      </c>
    </row>
    <row r="4198" ht="14.25" customHeight="1">
      <c r="A4198" s="10">
        <v>4170.0</v>
      </c>
      <c r="B4198" s="10">
        <v>1325506.1429047734</v>
      </c>
      <c r="C4198" s="10">
        <v>15263.624924356584</v>
      </c>
      <c r="D4198" s="10">
        <v>0.15097131886499118</v>
      </c>
      <c r="F4198" s="10">
        <v>83.39</v>
      </c>
      <c r="G4198" s="10">
        <v>1573998.90225966</v>
      </c>
    </row>
    <row r="4199" ht="14.25" customHeight="1">
      <c r="A4199" s="10">
        <v>4171.0</v>
      </c>
      <c r="B4199" s="10">
        <v>1803413.9082101362</v>
      </c>
      <c r="C4199" s="10">
        <v>-18039.616149376146</v>
      </c>
      <c r="D4199" s="10">
        <v>-0.17842843068972453</v>
      </c>
      <c r="F4199" s="10">
        <v>83.41000000000001</v>
      </c>
      <c r="G4199" s="10">
        <v>1574084.92698374</v>
      </c>
    </row>
    <row r="4200" ht="14.25" customHeight="1">
      <c r="A4200" s="10">
        <v>4172.0</v>
      </c>
      <c r="B4200" s="10">
        <v>1283145.8579855075</v>
      </c>
      <c r="C4200" s="10">
        <v>82291.63107185252</v>
      </c>
      <c r="D4200" s="10">
        <v>0.8139400788500811</v>
      </c>
      <c r="F4200" s="10">
        <v>83.43</v>
      </c>
      <c r="G4200" s="10">
        <v>1574181.73175317</v>
      </c>
    </row>
    <row r="4201" ht="14.25" customHeight="1">
      <c r="A4201" s="10">
        <v>4173.0</v>
      </c>
      <c r="B4201" s="10">
        <v>1934531.740487774</v>
      </c>
      <c r="C4201" s="10">
        <v>78484.00557360612</v>
      </c>
      <c r="D4201" s="10">
        <v>0.7762791532139345</v>
      </c>
      <c r="F4201" s="10">
        <v>83.45</v>
      </c>
      <c r="G4201" s="10">
        <v>1574211.64891306</v>
      </c>
    </row>
    <row r="4202" ht="14.25" customHeight="1">
      <c r="A4202" s="10">
        <v>4174.0</v>
      </c>
      <c r="B4202" s="10">
        <v>1251444.1644133355</v>
      </c>
      <c r="C4202" s="10">
        <v>-166225.30570626562</v>
      </c>
      <c r="D4202" s="10">
        <v>-1.6441214819925298</v>
      </c>
      <c r="F4202" s="10">
        <v>83.47000000000001</v>
      </c>
      <c r="G4202" s="10">
        <v>1574279.81397754</v>
      </c>
    </row>
    <row r="4203" ht="14.25" customHeight="1">
      <c r="A4203" s="10">
        <v>4175.0</v>
      </c>
      <c r="B4203" s="10">
        <v>1257611.3587237548</v>
      </c>
      <c r="C4203" s="10">
        <v>-172848.32906265487</v>
      </c>
      <c r="D4203" s="10">
        <v>-1.7096292873757832</v>
      </c>
      <c r="F4203" s="10">
        <v>83.49000000000001</v>
      </c>
      <c r="G4203" s="10">
        <v>1574526.97707015</v>
      </c>
    </row>
    <row r="4204" ht="14.25" customHeight="1">
      <c r="A4204" s="10">
        <v>4176.0</v>
      </c>
      <c r="B4204" s="10">
        <v>1227924.80101393</v>
      </c>
      <c r="C4204" s="10">
        <v>-71071.43650168995</v>
      </c>
      <c r="D4204" s="10">
        <v>-0.7029620129860407</v>
      </c>
      <c r="F4204" s="10">
        <v>83.51</v>
      </c>
      <c r="G4204" s="10">
        <v>1574582.09092591</v>
      </c>
    </row>
    <row r="4205" ht="14.25" customHeight="1">
      <c r="A4205" s="10">
        <v>4177.0</v>
      </c>
      <c r="B4205" s="10">
        <v>1459604.913522722</v>
      </c>
      <c r="C4205" s="10">
        <v>81264.9584767581</v>
      </c>
      <c r="D4205" s="10">
        <v>0.8037853406085371</v>
      </c>
      <c r="F4205" s="10">
        <v>83.53</v>
      </c>
      <c r="G4205" s="10">
        <v>1574919.9063463</v>
      </c>
    </row>
    <row r="4206" ht="14.25" customHeight="1">
      <c r="A4206" s="10">
        <v>4178.0</v>
      </c>
      <c r="B4206" s="10">
        <v>1579696.2599916472</v>
      </c>
      <c r="C4206" s="10">
        <v>-61242.19963954715</v>
      </c>
      <c r="D4206" s="10">
        <v>-0.6057418008891007</v>
      </c>
      <c r="F4206" s="10">
        <v>83.55000000000001</v>
      </c>
      <c r="G4206" s="10">
        <v>1575100.91278732</v>
      </c>
    </row>
    <row r="4207" ht="14.25" customHeight="1">
      <c r="A4207" s="10">
        <v>4179.0</v>
      </c>
      <c r="B4207" s="10">
        <v>1788997.0447613532</v>
      </c>
      <c r="C4207" s="10">
        <v>6448.852939826902</v>
      </c>
      <c r="D4207" s="10">
        <v>0.0637850994319479</v>
      </c>
      <c r="F4207" s="10">
        <v>83.57000000000001</v>
      </c>
      <c r="G4207" s="10">
        <v>1575492.49629056</v>
      </c>
    </row>
    <row r="4208" ht="14.25" customHeight="1">
      <c r="A4208" s="10">
        <v>4180.0</v>
      </c>
      <c r="B4208" s="10">
        <v>1260583.5564163318</v>
      </c>
      <c r="C4208" s="10">
        <v>80866.0151746883</v>
      </c>
      <c r="D4208" s="10">
        <v>0.7998394236481615</v>
      </c>
      <c r="F4208" s="10">
        <v>83.59</v>
      </c>
      <c r="G4208" s="10">
        <v>1575680.03697001</v>
      </c>
    </row>
    <row r="4209" ht="14.25" customHeight="1">
      <c r="A4209" s="10">
        <v>4181.0</v>
      </c>
      <c r="B4209" s="10">
        <v>1390793.3887879192</v>
      </c>
      <c r="C4209" s="10">
        <v>126523.18486917089</v>
      </c>
      <c r="D4209" s="10">
        <v>1.251430913780988</v>
      </c>
      <c r="F4209" s="10">
        <v>83.61000000000001</v>
      </c>
      <c r="G4209" s="10">
        <v>1575966.55253915</v>
      </c>
    </row>
    <row r="4210" ht="14.25" customHeight="1">
      <c r="A4210" s="10">
        <v>4182.0</v>
      </c>
      <c r="B4210" s="10">
        <v>1478675.2618096613</v>
      </c>
      <c r="C4210" s="10">
        <v>-80208.6339855513</v>
      </c>
      <c r="D4210" s="10">
        <v>-0.7933373177845223</v>
      </c>
      <c r="F4210" s="10">
        <v>83.63000000000001</v>
      </c>
      <c r="G4210" s="10">
        <v>1576286.21421498</v>
      </c>
    </row>
    <row r="4211" ht="14.25" customHeight="1">
      <c r="A4211" s="10">
        <v>4183.0</v>
      </c>
      <c r="B4211" s="10">
        <v>1322024.4300044887</v>
      </c>
      <c r="C4211" s="10">
        <v>-45552.84903268865</v>
      </c>
      <c r="D4211" s="10">
        <v>-0.45055966263615066</v>
      </c>
      <c r="F4211" s="10">
        <v>83.65</v>
      </c>
      <c r="G4211" s="10">
        <v>1577017.76000155</v>
      </c>
    </row>
    <row r="4212" ht="14.25" customHeight="1">
      <c r="A4212" s="10">
        <v>4184.0</v>
      </c>
      <c r="B4212" s="10">
        <v>1609681.7854509903</v>
      </c>
      <c r="C4212" s="10">
        <v>-11522.55849989038</v>
      </c>
      <c r="D4212" s="10">
        <v>-0.11396872381550571</v>
      </c>
      <c r="F4212" s="10">
        <v>83.67</v>
      </c>
      <c r="G4212" s="10">
        <v>1577462.03395038</v>
      </c>
    </row>
    <row r="4213" ht="14.25" customHeight="1">
      <c r="A4213" s="10">
        <v>4185.0</v>
      </c>
      <c r="B4213" s="10">
        <v>1737742.626460481</v>
      </c>
      <c r="C4213" s="10">
        <v>-145077.92606672086</v>
      </c>
      <c r="D4213" s="10">
        <v>-1.4349544059838593</v>
      </c>
      <c r="F4213" s="10">
        <v>83.69000000000001</v>
      </c>
      <c r="G4213" s="10">
        <v>1577849.52380222</v>
      </c>
    </row>
    <row r="4214" ht="14.25" customHeight="1">
      <c r="A4214" s="10">
        <v>4186.0</v>
      </c>
      <c r="B4214" s="10">
        <v>1154468.2241052005</v>
      </c>
      <c r="C4214" s="10">
        <v>59852.35025885957</v>
      </c>
      <c r="D4214" s="10">
        <v>0.5919949095008521</v>
      </c>
      <c r="F4214" s="10">
        <v>83.71000000000001</v>
      </c>
      <c r="G4214" s="10">
        <v>1578087.13910409</v>
      </c>
    </row>
    <row r="4215" ht="14.25" customHeight="1">
      <c r="A4215" s="10">
        <v>4187.0</v>
      </c>
      <c r="B4215" s="10">
        <v>1454962.1843301943</v>
      </c>
      <c r="C4215" s="10">
        <v>-206116.97529823426</v>
      </c>
      <c r="D4215" s="10">
        <v>-2.038686862095372</v>
      </c>
      <c r="F4215" s="10">
        <v>83.73</v>
      </c>
      <c r="G4215" s="10">
        <v>1578136.16530262</v>
      </c>
    </row>
    <row r="4216" ht="14.25" customHeight="1">
      <c r="A4216" s="10">
        <v>4188.0</v>
      </c>
      <c r="B4216" s="10">
        <v>1776140.0029605175</v>
      </c>
      <c r="C4216" s="10">
        <v>13194.848520752508</v>
      </c>
      <c r="D4216" s="10">
        <v>0.13050921345839844</v>
      </c>
      <c r="F4216" s="10">
        <v>83.75</v>
      </c>
      <c r="G4216" s="10">
        <v>1578141.05313424</v>
      </c>
    </row>
    <row r="4217" ht="14.25" customHeight="1">
      <c r="A4217" s="10">
        <v>4189.0</v>
      </c>
      <c r="B4217" s="10">
        <v>1548681.3096656601</v>
      </c>
      <c r="C4217" s="10">
        <v>-39258.72972250008</v>
      </c>
      <c r="D4217" s="10">
        <v>-0.3883050214180959</v>
      </c>
      <c r="F4217" s="10">
        <v>83.77000000000001</v>
      </c>
      <c r="G4217" s="10">
        <v>1578146.33993395</v>
      </c>
    </row>
    <row r="4218" ht="14.25" customHeight="1">
      <c r="A4218" s="10">
        <v>4190.0</v>
      </c>
      <c r="B4218" s="10">
        <v>1160404.951787429</v>
      </c>
      <c r="C4218" s="10">
        <v>120143.13679652102</v>
      </c>
      <c r="D4218" s="10">
        <v>1.1883263579023262</v>
      </c>
      <c r="F4218" s="10">
        <v>83.79</v>
      </c>
      <c r="G4218" s="10">
        <v>1578319.89048501</v>
      </c>
    </row>
    <row r="4219" ht="14.25" customHeight="1">
      <c r="A4219" s="10">
        <v>4191.0</v>
      </c>
      <c r="B4219" s="10">
        <v>1297509.2344097043</v>
      </c>
      <c r="C4219" s="10">
        <v>41745.49238957558</v>
      </c>
      <c r="D4219" s="10">
        <v>0.41290139622507427</v>
      </c>
      <c r="F4219" s="10">
        <v>83.81</v>
      </c>
      <c r="G4219" s="10">
        <v>1578493.70778387</v>
      </c>
    </row>
    <row r="4220" ht="14.25" customHeight="1">
      <c r="A4220" s="10">
        <v>4192.0</v>
      </c>
      <c r="B4220" s="10">
        <v>1224327.921004401</v>
      </c>
      <c r="C4220" s="10">
        <v>-73116.01233152114</v>
      </c>
      <c r="D4220" s="10">
        <v>-0.7231847524125409</v>
      </c>
      <c r="F4220" s="10">
        <v>83.83000000000001</v>
      </c>
      <c r="G4220" s="10">
        <v>1578737.43634006</v>
      </c>
    </row>
    <row r="4221" ht="14.25" customHeight="1">
      <c r="A4221" s="10">
        <v>4193.0</v>
      </c>
      <c r="B4221" s="10">
        <v>1580315.3042933028</v>
      </c>
      <c r="C4221" s="10">
        <v>-76988.30381870293</v>
      </c>
      <c r="D4221" s="10">
        <v>-0.7614852842813923</v>
      </c>
      <c r="F4221" s="10">
        <v>83.85000000000001</v>
      </c>
      <c r="G4221" s="10">
        <v>1578760.80839775</v>
      </c>
    </row>
    <row r="4222" ht="14.25" customHeight="1">
      <c r="A4222" s="10">
        <v>4194.0</v>
      </c>
      <c r="B4222" s="10">
        <v>1535515.4002354904</v>
      </c>
      <c r="C4222" s="10">
        <v>-15144.392720030388</v>
      </c>
      <c r="D4222" s="10">
        <v>-0.14979200246881966</v>
      </c>
      <c r="F4222" s="10">
        <v>83.87</v>
      </c>
      <c r="G4222" s="10">
        <v>1578766.04995912</v>
      </c>
    </row>
    <row r="4223" ht="14.25" customHeight="1">
      <c r="A4223" s="10">
        <v>4195.0</v>
      </c>
      <c r="B4223" s="10">
        <v>1138504.6582187586</v>
      </c>
      <c r="C4223" s="10">
        <v>102678.17674827133</v>
      </c>
      <c r="D4223" s="10">
        <v>1.0155818057087533</v>
      </c>
      <c r="F4223" s="10">
        <v>83.89</v>
      </c>
      <c r="G4223" s="10">
        <v>1578829.01221409</v>
      </c>
    </row>
    <row r="4224" ht="14.25" customHeight="1">
      <c r="A4224" s="10">
        <v>4196.0</v>
      </c>
      <c r="B4224" s="10">
        <v>1811660.0092298018</v>
      </c>
      <c r="C4224" s="10">
        <v>192736.36307388823</v>
      </c>
      <c r="D4224" s="10">
        <v>1.9063402743914883</v>
      </c>
      <c r="F4224" s="10">
        <v>83.91000000000001</v>
      </c>
      <c r="G4224" s="10">
        <v>1579360.82481112</v>
      </c>
    </row>
    <row r="4225" ht="14.25" customHeight="1">
      <c r="A4225" s="10">
        <v>4197.0</v>
      </c>
      <c r="B4225" s="10">
        <v>1728815.481365843</v>
      </c>
      <c r="C4225" s="10">
        <v>185257.46642228705</v>
      </c>
      <c r="D4225" s="10">
        <v>1.832367093266901</v>
      </c>
      <c r="F4225" s="10">
        <v>83.93</v>
      </c>
      <c r="G4225" s="10">
        <v>1580557.01024894</v>
      </c>
    </row>
    <row r="4226" ht="14.25" customHeight="1">
      <c r="A4226" s="10">
        <v>4198.0</v>
      </c>
      <c r="B4226" s="10">
        <v>861308.7466313029</v>
      </c>
      <c r="C4226" s="10">
        <v>144535.17036181712</v>
      </c>
      <c r="D4226" s="10">
        <v>1.4295860518086947</v>
      </c>
      <c r="F4226" s="10">
        <v>83.95</v>
      </c>
      <c r="G4226" s="10">
        <v>1580691.61687316</v>
      </c>
    </row>
    <row r="4227" ht="14.25" customHeight="1">
      <c r="A4227" s="10">
        <v>4199.0</v>
      </c>
      <c r="B4227" s="10">
        <v>1364626.8661875087</v>
      </c>
      <c r="C4227" s="10">
        <v>-81211.60063290875</v>
      </c>
      <c r="D4227" s="10">
        <v>-0.803257582353362</v>
      </c>
      <c r="F4227" s="10">
        <v>83.97000000000001</v>
      </c>
      <c r="G4227" s="10">
        <v>1580727.45028883</v>
      </c>
    </row>
    <row r="4228" ht="14.25" customHeight="1">
      <c r="A4228" s="10">
        <v>4200.0</v>
      </c>
      <c r="B4228" s="10">
        <v>1453607.8331263107</v>
      </c>
      <c r="C4228" s="10">
        <v>-40831.25600513071</v>
      </c>
      <c r="D4228" s="10">
        <v>-0.40385875573842583</v>
      </c>
      <c r="F4228" s="10">
        <v>83.99000000000001</v>
      </c>
      <c r="G4228" s="10">
        <v>1580951.57856852</v>
      </c>
    </row>
    <row r="4229" ht="14.25" customHeight="1">
      <c r="A4229" s="10">
        <v>4201.0</v>
      </c>
      <c r="B4229" s="10">
        <v>1047217.3027223919</v>
      </c>
      <c r="C4229" s="10">
        <v>73634.21669756807</v>
      </c>
      <c r="D4229" s="10">
        <v>0.7283102712176357</v>
      </c>
      <c r="F4229" s="10">
        <v>84.01</v>
      </c>
      <c r="G4229" s="10">
        <v>1581817.40679671</v>
      </c>
    </row>
    <row r="4230" ht="14.25" customHeight="1">
      <c r="A4230" s="10">
        <v>4202.0</v>
      </c>
      <c r="B4230" s="10">
        <v>1104147.1610079862</v>
      </c>
      <c r="C4230" s="10">
        <v>-20133.376101706177</v>
      </c>
      <c r="D4230" s="10">
        <v>-0.19913764642035742</v>
      </c>
      <c r="F4230" s="10">
        <v>84.03</v>
      </c>
      <c r="G4230" s="10">
        <v>1581865.55874732</v>
      </c>
    </row>
    <row r="4231" ht="14.25" customHeight="1">
      <c r="A4231" s="10">
        <v>4203.0</v>
      </c>
      <c r="B4231" s="10">
        <v>1225337.760859878</v>
      </c>
      <c r="C4231" s="10">
        <v>6676.766248731874</v>
      </c>
      <c r="D4231" s="10">
        <v>0.06603937212292325</v>
      </c>
      <c r="F4231" s="10">
        <v>84.05000000000001</v>
      </c>
      <c r="G4231" s="10">
        <v>1582140.05960462</v>
      </c>
    </row>
    <row r="4232" ht="14.25" customHeight="1">
      <c r="A4232" s="10">
        <v>4204.0</v>
      </c>
      <c r="B4232" s="10">
        <v>1697862.5717962068</v>
      </c>
      <c r="C4232" s="10">
        <v>-139665.60322484677</v>
      </c>
      <c r="D4232" s="10">
        <v>-1.3814215445823077</v>
      </c>
      <c r="F4232" s="10">
        <v>84.07000000000001</v>
      </c>
      <c r="G4232" s="10">
        <v>1582261.70116895</v>
      </c>
    </row>
    <row r="4233" ht="14.25" customHeight="1">
      <c r="A4233" s="10">
        <v>4205.0</v>
      </c>
      <c r="B4233" s="10">
        <v>1512563.509780356</v>
      </c>
      <c r="C4233" s="10">
        <v>15.043144354131073</v>
      </c>
      <c r="D4233" s="10">
        <v>1.487905628102525E-4</v>
      </c>
      <c r="F4233" s="10">
        <v>84.09</v>
      </c>
      <c r="G4233" s="10">
        <v>1582605.53510265</v>
      </c>
    </row>
    <row r="4234" ht="14.25" customHeight="1">
      <c r="A4234" s="10">
        <v>4206.0</v>
      </c>
      <c r="B4234" s="10">
        <v>1322580.56757184</v>
      </c>
      <c r="C4234" s="10">
        <v>-120794.90090005007</v>
      </c>
      <c r="D4234" s="10">
        <v>-1.1947729056120793</v>
      </c>
      <c r="F4234" s="10">
        <v>84.11000000000001</v>
      </c>
      <c r="G4234" s="10">
        <v>1582765.59247681</v>
      </c>
    </row>
    <row r="4235" ht="14.25" customHeight="1">
      <c r="A4235" s="10">
        <v>4207.0</v>
      </c>
      <c r="B4235" s="10">
        <v>1360202.1927396904</v>
      </c>
      <c r="C4235" s="10">
        <v>8983.87755821948</v>
      </c>
      <c r="D4235" s="10">
        <v>0.08885882942011329</v>
      </c>
      <c r="F4235" s="10">
        <v>84.13000000000001</v>
      </c>
      <c r="G4235" s="10">
        <v>1583897.53776365</v>
      </c>
    </row>
    <row r="4236" ht="14.25" customHeight="1">
      <c r="A4236" s="10">
        <v>4208.0</v>
      </c>
      <c r="B4236" s="10">
        <v>1768517.6126165094</v>
      </c>
      <c r="C4236" s="10">
        <v>-147481.70989903947</v>
      </c>
      <c r="D4236" s="10">
        <v>-1.4587300436341524</v>
      </c>
      <c r="F4236" s="10">
        <v>84.15</v>
      </c>
      <c r="G4236" s="10">
        <v>1584167.85130265</v>
      </c>
    </row>
    <row r="4237" ht="14.25" customHeight="1">
      <c r="A4237" s="10">
        <v>4209.0</v>
      </c>
      <c r="B4237" s="10">
        <v>1984590.8892109306</v>
      </c>
      <c r="C4237" s="10">
        <v>66003.15629537939</v>
      </c>
      <c r="D4237" s="10">
        <v>0.6528320503516051</v>
      </c>
      <c r="F4237" s="10">
        <v>84.17</v>
      </c>
      <c r="G4237" s="10">
        <v>1584213.95748502</v>
      </c>
    </row>
    <row r="4238" ht="14.25" customHeight="1">
      <c r="A4238" s="10">
        <v>4210.0</v>
      </c>
      <c r="B4238" s="10">
        <v>1245092.7474272097</v>
      </c>
      <c r="C4238" s="10">
        <v>121621.62812551018</v>
      </c>
      <c r="D4238" s="10">
        <v>1.2029499998598645</v>
      </c>
      <c r="F4238" s="10">
        <v>84.19000000000001</v>
      </c>
      <c r="G4238" s="10">
        <v>1584317.75269272</v>
      </c>
    </row>
    <row r="4239" ht="14.25" customHeight="1">
      <c r="A4239" s="10">
        <v>4211.0</v>
      </c>
      <c r="B4239" s="10">
        <v>1389059.5871549905</v>
      </c>
      <c r="C4239" s="10">
        <v>-127298.35621522064</v>
      </c>
      <c r="D4239" s="10">
        <v>-1.259098072862756</v>
      </c>
      <c r="F4239" s="10">
        <v>84.21000000000001</v>
      </c>
      <c r="G4239" s="10">
        <v>1584439.71283211</v>
      </c>
    </row>
    <row r="4240" ht="14.25" customHeight="1">
      <c r="A4240" s="10">
        <v>4212.0</v>
      </c>
      <c r="B4240" s="10">
        <v>1279574.7571405072</v>
      </c>
      <c r="C4240" s="10">
        <v>25214.50544196274</v>
      </c>
      <c r="D4240" s="10">
        <v>0.2493946988324647</v>
      </c>
      <c r="F4240" s="10">
        <v>84.23</v>
      </c>
      <c r="G4240" s="10">
        <v>1584615.57383898</v>
      </c>
    </row>
    <row r="4241" ht="14.25" customHeight="1">
      <c r="A4241" s="10">
        <v>4213.0</v>
      </c>
      <c r="B4241" s="10">
        <v>1349998.3481323197</v>
      </c>
      <c r="C4241" s="10">
        <v>126394.20262301015</v>
      </c>
      <c r="D4241" s="10">
        <v>1.250155160484536</v>
      </c>
      <c r="F4241" s="10">
        <v>84.25</v>
      </c>
      <c r="G4241" s="10">
        <v>1585348.09548522</v>
      </c>
    </row>
    <row r="4242" ht="14.25" customHeight="1">
      <c r="A4242" s="10">
        <v>4214.0</v>
      </c>
      <c r="B4242" s="10">
        <v>1684911.0246651508</v>
      </c>
      <c r="C4242" s="10">
        <v>85705.90527026914</v>
      </c>
      <c r="D4242" s="10">
        <v>0.8477103975821104</v>
      </c>
      <c r="F4242" s="10">
        <v>84.27000000000001</v>
      </c>
      <c r="G4242" s="10">
        <v>1585521.98911285</v>
      </c>
    </row>
    <row r="4243" ht="14.25" customHeight="1">
      <c r="A4243" s="10">
        <v>4215.0</v>
      </c>
      <c r="B4243" s="10">
        <v>991311.0400867416</v>
      </c>
      <c r="C4243" s="10">
        <v>-226450.5773977436</v>
      </c>
      <c r="D4243" s="10">
        <v>-2.239804928180731</v>
      </c>
      <c r="F4243" s="10">
        <v>84.29</v>
      </c>
      <c r="G4243" s="10">
        <v>1585873.83319651</v>
      </c>
    </row>
    <row r="4244" ht="14.25" customHeight="1">
      <c r="A4244" s="10">
        <v>4216.0</v>
      </c>
      <c r="B4244" s="10">
        <v>1592215.850461409</v>
      </c>
      <c r="C4244" s="10">
        <v>-101676.79235161887</v>
      </c>
      <c r="D4244" s="10">
        <v>-1.0056771910577342</v>
      </c>
      <c r="F4244" s="10">
        <v>84.31</v>
      </c>
      <c r="G4244" s="10">
        <v>1586312.15795767</v>
      </c>
    </row>
    <row r="4245" ht="14.25" customHeight="1">
      <c r="A4245" s="10">
        <v>4217.0</v>
      </c>
      <c r="B4245" s="10">
        <v>1172156.9819088196</v>
      </c>
      <c r="C4245" s="10">
        <v>-126126.86768057966</v>
      </c>
      <c r="D4245" s="10">
        <v>-1.2475109715033836</v>
      </c>
      <c r="F4245" s="10">
        <v>84.33000000000001</v>
      </c>
      <c r="G4245" s="10">
        <v>1586889.99463117</v>
      </c>
    </row>
    <row r="4246" ht="14.25" customHeight="1">
      <c r="A4246" s="10">
        <v>4218.0</v>
      </c>
      <c r="B4246" s="10">
        <v>1612956.1181075587</v>
      </c>
      <c r="C4246" s="10">
        <v>15873.961534471251</v>
      </c>
      <c r="D4246" s="10">
        <v>0.1570081104814809</v>
      </c>
      <c r="F4246" s="10">
        <v>84.35000000000001</v>
      </c>
      <c r="G4246" s="10">
        <v>1587015.35686945</v>
      </c>
    </row>
    <row r="4247" ht="14.25" customHeight="1">
      <c r="A4247" s="10">
        <v>4219.0</v>
      </c>
      <c r="B4247" s="10">
        <v>1324941.3342772156</v>
      </c>
      <c r="C4247" s="10">
        <v>-152753.1407680856</v>
      </c>
      <c r="D4247" s="10">
        <v>-1.5108693535654114</v>
      </c>
      <c r="F4247" s="10">
        <v>84.37</v>
      </c>
      <c r="G4247" s="10">
        <v>1587122.36870816</v>
      </c>
    </row>
    <row r="4248" ht="14.25" customHeight="1">
      <c r="A4248" s="10">
        <v>4220.0</v>
      </c>
      <c r="B4248" s="10">
        <v>1073684.0680558768</v>
      </c>
      <c r="C4248" s="10">
        <v>85463.04106362327</v>
      </c>
      <c r="D4248" s="10">
        <v>0.8453082467323527</v>
      </c>
      <c r="F4248" s="10">
        <v>84.39</v>
      </c>
      <c r="G4248" s="10">
        <v>1587350.29365689</v>
      </c>
    </row>
    <row r="4249" ht="14.25" customHeight="1">
      <c r="A4249" s="10">
        <v>4221.0</v>
      </c>
      <c r="B4249" s="10">
        <v>1474894.1708499088</v>
      </c>
      <c r="C4249" s="10">
        <v>107245.88875471125</v>
      </c>
      <c r="D4249" s="10">
        <v>1.0607606874766935</v>
      </c>
      <c r="F4249" s="10">
        <v>84.41000000000001</v>
      </c>
      <c r="G4249" s="10">
        <v>1587357.94643058</v>
      </c>
    </row>
    <row r="4250" ht="14.25" customHeight="1">
      <c r="A4250" s="10">
        <v>4222.0</v>
      </c>
      <c r="B4250" s="10">
        <v>1504005.9008775894</v>
      </c>
      <c r="C4250" s="10">
        <v>-72089.92386942939</v>
      </c>
      <c r="D4250" s="10">
        <v>-0.7130357917847842</v>
      </c>
      <c r="F4250" s="10">
        <v>84.43</v>
      </c>
      <c r="G4250" s="10">
        <v>1587406.30285697</v>
      </c>
    </row>
    <row r="4251" ht="14.25" customHeight="1">
      <c r="A4251" s="10">
        <v>4223.0</v>
      </c>
      <c r="B4251" s="10">
        <v>1331663.7308206474</v>
      </c>
      <c r="C4251" s="10">
        <v>-16893.260871277424</v>
      </c>
      <c r="D4251" s="10">
        <v>-0.1670899204026799</v>
      </c>
      <c r="F4251" s="10">
        <v>84.45</v>
      </c>
      <c r="G4251" s="10">
        <v>1587585.48471174</v>
      </c>
    </row>
    <row r="4252" ht="14.25" customHeight="1">
      <c r="A4252" s="10">
        <v>4224.0</v>
      </c>
      <c r="B4252" s="10">
        <v>1494937.6916172833</v>
      </c>
      <c r="C4252" s="10">
        <v>10953.223229666706</v>
      </c>
      <c r="D4252" s="10">
        <v>0.1083374732411506</v>
      </c>
      <c r="F4252" s="10">
        <v>84.47000000000001</v>
      </c>
      <c r="G4252" s="10">
        <v>1587622.64123855</v>
      </c>
    </row>
    <row r="4253" ht="14.25" customHeight="1">
      <c r="A4253" s="10">
        <v>4225.0</v>
      </c>
      <c r="B4253" s="10">
        <v>1391489.6511107637</v>
      </c>
      <c r="C4253" s="10">
        <v>116709.02064444637</v>
      </c>
      <c r="D4253" s="10">
        <v>1.1543597839604465</v>
      </c>
      <c r="F4253" s="10">
        <v>84.49000000000001</v>
      </c>
      <c r="G4253" s="10">
        <v>1588196.23290248</v>
      </c>
    </row>
    <row r="4254" ht="14.25" customHeight="1">
      <c r="A4254" s="10">
        <v>4226.0</v>
      </c>
      <c r="B4254" s="10">
        <v>1219045.068572729</v>
      </c>
      <c r="C4254" s="10">
        <v>33646.72430861113</v>
      </c>
      <c r="D4254" s="10">
        <v>0.3327971153334605</v>
      </c>
      <c r="F4254" s="10">
        <v>84.51</v>
      </c>
      <c r="G4254" s="10">
        <v>1588549.50073192</v>
      </c>
    </row>
    <row r="4255" ht="14.25" customHeight="1">
      <c r="A4255" s="10">
        <v>4227.0</v>
      </c>
      <c r="B4255" s="10">
        <v>1696161.7737052212</v>
      </c>
      <c r="C4255" s="10">
        <v>11488.661968558794</v>
      </c>
      <c r="D4255" s="10">
        <v>0.11363345587846987</v>
      </c>
      <c r="F4255" s="10">
        <v>84.53</v>
      </c>
      <c r="G4255" s="10">
        <v>1589431.17066426</v>
      </c>
    </row>
    <row r="4256" ht="14.25" customHeight="1">
      <c r="A4256" s="10">
        <v>4228.0</v>
      </c>
      <c r="B4256" s="10">
        <v>1355245.7516414057</v>
      </c>
      <c r="C4256" s="10">
        <v>-144879.22281872574</v>
      </c>
      <c r="D4256" s="10">
        <v>-1.4329890477179659</v>
      </c>
      <c r="F4256" s="10">
        <v>84.55000000000001</v>
      </c>
      <c r="G4256" s="10">
        <v>1589765.4967532</v>
      </c>
    </row>
    <row r="4257" ht="14.25" customHeight="1">
      <c r="A4257" s="10">
        <v>4229.0</v>
      </c>
      <c r="B4257" s="10">
        <v>1434602.2469038873</v>
      </c>
      <c r="C4257" s="10">
        <v>-6355.172719217138</v>
      </c>
      <c r="D4257" s="10">
        <v>-0.06285851570579443</v>
      </c>
      <c r="F4257" s="10">
        <v>84.57000000000001</v>
      </c>
      <c r="G4257" s="10">
        <v>1590336.4170441</v>
      </c>
    </row>
    <row r="4258" ht="14.25" customHeight="1">
      <c r="A4258" s="10">
        <v>4230.0</v>
      </c>
      <c r="B4258" s="10">
        <v>1558764.8509297483</v>
      </c>
      <c r="C4258" s="10">
        <v>150676.95553582162</v>
      </c>
      <c r="D4258" s="10">
        <v>1.4903339680147132</v>
      </c>
      <c r="F4258" s="10">
        <v>84.59</v>
      </c>
      <c r="G4258" s="10">
        <v>1590804.04437505</v>
      </c>
    </row>
    <row r="4259" ht="14.25" customHeight="1">
      <c r="A4259" s="10">
        <v>4231.0</v>
      </c>
      <c r="B4259" s="10">
        <v>1292159.50052523</v>
      </c>
      <c r="C4259" s="10">
        <v>84953.52561071981</v>
      </c>
      <c r="D4259" s="10">
        <v>0.8402686692867498</v>
      </c>
      <c r="F4259" s="10">
        <v>84.61000000000001</v>
      </c>
      <c r="G4259" s="10">
        <v>1591022.90350302</v>
      </c>
    </row>
    <row r="4260" ht="14.25" customHeight="1">
      <c r="A4260" s="10">
        <v>4232.0</v>
      </c>
      <c r="B4260" s="10">
        <v>1153517.4601477878</v>
      </c>
      <c r="C4260" s="10">
        <v>156689.6728916422</v>
      </c>
      <c r="D4260" s="10">
        <v>1.5498052845380992</v>
      </c>
      <c r="F4260" s="10">
        <v>84.63000000000001</v>
      </c>
      <c r="G4260" s="10">
        <v>1591188.34848729</v>
      </c>
    </row>
    <row r="4261" ht="14.25" customHeight="1">
      <c r="A4261" s="10">
        <v>4233.0</v>
      </c>
      <c r="B4261" s="10">
        <v>1748259.5238494745</v>
      </c>
      <c r="C4261" s="10">
        <v>-152596.04989456455</v>
      </c>
      <c r="D4261" s="10">
        <v>-1.5093155800368652</v>
      </c>
      <c r="F4261" s="10">
        <v>84.65</v>
      </c>
      <c r="G4261" s="10">
        <v>1591203.49005974</v>
      </c>
    </row>
    <row r="4262" ht="14.25" customHeight="1">
      <c r="A4262" s="10">
        <v>4234.0</v>
      </c>
      <c r="B4262" s="10">
        <v>1360536.3485015084</v>
      </c>
      <c r="C4262" s="10">
        <v>-129379.09335406846</v>
      </c>
      <c r="D4262" s="10">
        <v>-1.2796784809650252</v>
      </c>
      <c r="F4262" s="10">
        <v>84.67</v>
      </c>
      <c r="G4262" s="10">
        <v>1591234.77340677</v>
      </c>
    </row>
    <row r="4263" ht="14.25" customHeight="1">
      <c r="A4263" s="10">
        <v>4235.0</v>
      </c>
      <c r="B4263" s="10">
        <v>1749332.7908027752</v>
      </c>
      <c r="C4263" s="10">
        <v>-51831.18619754515</v>
      </c>
      <c r="D4263" s="10">
        <v>-0.5126582038905919</v>
      </c>
      <c r="F4263" s="10">
        <v>84.69000000000001</v>
      </c>
      <c r="G4263" s="10">
        <v>1591269.9928074</v>
      </c>
    </row>
    <row r="4264" ht="14.25" customHeight="1">
      <c r="A4264" s="10">
        <v>4236.0</v>
      </c>
      <c r="B4264" s="10">
        <v>1394348.0879551522</v>
      </c>
      <c r="C4264" s="10">
        <v>-14132.572730412241</v>
      </c>
      <c r="D4264" s="10">
        <v>-0.13978417018496572</v>
      </c>
      <c r="F4264" s="10">
        <v>84.71000000000001</v>
      </c>
      <c r="G4264" s="10">
        <v>1591383.73521999</v>
      </c>
    </row>
    <row r="4265" ht="14.25" customHeight="1">
      <c r="A4265" s="10">
        <v>4237.0</v>
      </c>
      <c r="B4265" s="10">
        <v>1538242.9040563265</v>
      </c>
      <c r="C4265" s="10">
        <v>-27246.4687894464</v>
      </c>
      <c r="D4265" s="10">
        <v>-0.2694926891837221</v>
      </c>
      <c r="F4265" s="10">
        <v>84.73</v>
      </c>
      <c r="G4265" s="10">
        <v>1591793.72329708</v>
      </c>
    </row>
    <row r="4266" ht="14.25" customHeight="1">
      <c r="A4266" s="10">
        <v>4238.0</v>
      </c>
      <c r="B4266" s="10">
        <v>1819414.9587609684</v>
      </c>
      <c r="C4266" s="10">
        <v>-162629.51106043835</v>
      </c>
      <c r="D4266" s="10">
        <v>-1.60855575872964</v>
      </c>
      <c r="F4266" s="10">
        <v>84.75</v>
      </c>
      <c r="G4266" s="10">
        <v>1591934.19032791</v>
      </c>
    </row>
    <row r="4267" ht="14.25" customHeight="1">
      <c r="A4267" s="10">
        <v>4239.0</v>
      </c>
      <c r="B4267" s="10">
        <v>1233725.762216687</v>
      </c>
      <c r="C4267" s="10">
        <v>26649.20412680297</v>
      </c>
      <c r="D4267" s="10">
        <v>0.2635851911760342</v>
      </c>
      <c r="F4267" s="10">
        <v>84.77000000000001</v>
      </c>
      <c r="G4267" s="10">
        <v>1592175.51246226</v>
      </c>
    </row>
    <row r="4268" ht="14.25" customHeight="1">
      <c r="A4268" s="10">
        <v>4240.0</v>
      </c>
      <c r="B4268" s="10">
        <v>1485286.5622048085</v>
      </c>
      <c r="C4268" s="10">
        <v>-106422.87382759852</v>
      </c>
      <c r="D4268" s="10">
        <v>-1.05262031128116</v>
      </c>
      <c r="F4268" s="10">
        <v>84.79</v>
      </c>
      <c r="G4268" s="10">
        <v>1592210.17592313</v>
      </c>
    </row>
    <row r="4269" ht="14.25" customHeight="1">
      <c r="A4269" s="10">
        <v>4241.0</v>
      </c>
      <c r="B4269" s="10">
        <v>1259703.6563304155</v>
      </c>
      <c r="C4269" s="10">
        <v>123327.67603601445</v>
      </c>
      <c r="D4269" s="10">
        <v>1.2198243861456994</v>
      </c>
      <c r="F4269" s="10">
        <v>84.81</v>
      </c>
      <c r="G4269" s="10">
        <v>1592664.70039376</v>
      </c>
    </row>
    <row r="4270" ht="14.25" customHeight="1">
      <c r="A4270" s="10">
        <v>4242.0</v>
      </c>
      <c r="B4270" s="10">
        <v>1851019.1942874247</v>
      </c>
      <c r="C4270" s="10">
        <v>9339.27402463532</v>
      </c>
      <c r="D4270" s="10">
        <v>0.09237402803909527</v>
      </c>
      <c r="F4270" s="10">
        <v>84.83000000000001</v>
      </c>
      <c r="G4270" s="10">
        <v>1592768.24182693</v>
      </c>
    </row>
    <row r="4271" ht="14.25" customHeight="1">
      <c r="A4271" s="10">
        <v>4243.0</v>
      </c>
      <c r="B4271" s="10">
        <v>1290509.0747054552</v>
      </c>
      <c r="C4271" s="10">
        <v>-53875.98814188526</v>
      </c>
      <c r="D4271" s="10">
        <v>-0.5328831797979934</v>
      </c>
      <c r="F4271" s="10">
        <v>84.85000000000001</v>
      </c>
      <c r="G4271" s="10">
        <v>1593331.70871016</v>
      </c>
    </row>
    <row r="4272" ht="14.25" customHeight="1">
      <c r="A4272" s="10">
        <v>4244.0</v>
      </c>
      <c r="B4272" s="10">
        <v>909049.71631</v>
      </c>
      <c r="C4272" s="10">
        <v>56268.97947769391</v>
      </c>
      <c r="D4272" s="10">
        <v>0.5565520697104437</v>
      </c>
      <c r="F4272" s="10">
        <v>84.87</v>
      </c>
      <c r="G4272" s="10">
        <v>1593347.84907905</v>
      </c>
    </row>
    <row r="4273" ht="14.25" customHeight="1">
      <c r="A4273" s="10">
        <v>4245.0</v>
      </c>
      <c r="B4273" s="10">
        <v>1618278.3188021332</v>
      </c>
      <c r="C4273" s="10">
        <v>88411.62095227675</v>
      </c>
      <c r="D4273" s="10">
        <v>0.87447241951404</v>
      </c>
      <c r="F4273" s="10">
        <v>84.89</v>
      </c>
      <c r="G4273" s="10">
        <v>1593836.78519275</v>
      </c>
    </row>
    <row r="4274" ht="14.25" customHeight="1">
      <c r="A4274" s="10">
        <v>4246.0</v>
      </c>
      <c r="B4274" s="10">
        <v>1686837.8937943652</v>
      </c>
      <c r="C4274" s="10">
        <v>138233.5584581748</v>
      </c>
      <c r="D4274" s="10">
        <v>1.3672573019355179</v>
      </c>
      <c r="F4274" s="10">
        <v>84.91000000000001</v>
      </c>
      <c r="G4274" s="10">
        <v>1594089.24144712</v>
      </c>
    </row>
    <row r="4275" ht="14.25" customHeight="1">
      <c r="A4275" s="10">
        <v>4247.0</v>
      </c>
      <c r="B4275" s="10">
        <v>1605303.5112855257</v>
      </c>
      <c r="C4275" s="10">
        <v>-10888.284994315822</v>
      </c>
      <c r="D4275" s="10">
        <v>-0.10769517424046932</v>
      </c>
      <c r="F4275" s="10">
        <v>84.93</v>
      </c>
      <c r="G4275" s="10">
        <v>1594415.22629121</v>
      </c>
    </row>
    <row r="4276" ht="14.25" customHeight="1">
      <c r="A4276" s="10">
        <v>4248.0</v>
      </c>
      <c r="B4276" s="10">
        <v>1348046.177792457</v>
      </c>
      <c r="C4276" s="10">
        <v>32024.272325433092</v>
      </c>
      <c r="D4276" s="10">
        <v>0.31674956981859104</v>
      </c>
      <c r="F4276" s="10">
        <v>84.95</v>
      </c>
      <c r="G4276" s="10">
        <v>1594748.12458456</v>
      </c>
    </row>
    <row r="4277" ht="14.25" customHeight="1">
      <c r="A4277" s="10">
        <v>4249.0</v>
      </c>
      <c r="B4277" s="10">
        <v>1588687.6361708795</v>
      </c>
      <c r="C4277" s="10">
        <v>44255.71265684045</v>
      </c>
      <c r="D4277" s="10">
        <v>0.4377297883186112</v>
      </c>
      <c r="F4277" s="10">
        <v>84.97000000000001</v>
      </c>
      <c r="G4277" s="10">
        <v>1595620.55713363</v>
      </c>
    </row>
    <row r="4278" ht="14.25" customHeight="1">
      <c r="A4278" s="10">
        <v>4250.0</v>
      </c>
      <c r="B4278" s="10">
        <v>1731347.7348883608</v>
      </c>
      <c r="C4278" s="10">
        <v>-3364.7478623709176</v>
      </c>
      <c r="D4278" s="10">
        <v>-0.03328045762050265</v>
      </c>
      <c r="F4278" s="10">
        <v>84.99000000000001</v>
      </c>
      <c r="G4278" s="10">
        <v>1595663.47395491</v>
      </c>
    </row>
    <row r="4279" ht="14.25" customHeight="1">
      <c r="A4279" s="10">
        <v>4251.0</v>
      </c>
      <c r="B4279" s="10">
        <v>1722713.9339840703</v>
      </c>
      <c r="C4279" s="10">
        <v>18391.70696091978</v>
      </c>
      <c r="D4279" s="10">
        <v>0.18191093333522423</v>
      </c>
      <c r="F4279" s="10">
        <v>85.01</v>
      </c>
      <c r="G4279" s="10">
        <v>1596180.56843652</v>
      </c>
    </row>
    <row r="4280" ht="14.25" customHeight="1">
      <c r="A4280" s="10">
        <v>4252.0</v>
      </c>
      <c r="B4280" s="10">
        <v>1295671.7132604294</v>
      </c>
      <c r="C4280" s="10">
        <v>-33119.027342629386</v>
      </c>
      <c r="D4280" s="10">
        <v>-0.3275777059657558</v>
      </c>
      <c r="F4280" s="10">
        <v>85.03</v>
      </c>
      <c r="G4280" s="10">
        <v>1596342.90874779</v>
      </c>
    </row>
    <row r="4281" ht="14.25" customHeight="1">
      <c r="A4281" s="10">
        <v>4253.0</v>
      </c>
      <c r="B4281" s="10">
        <v>1750673.2859893253</v>
      </c>
      <c r="C4281" s="10">
        <v>-23220.13138734526</v>
      </c>
      <c r="D4281" s="10">
        <v>-0.22966850123340957</v>
      </c>
      <c r="F4281" s="10">
        <v>85.05000000000001</v>
      </c>
      <c r="G4281" s="10">
        <v>1596439.71573262</v>
      </c>
    </row>
    <row r="4282" ht="14.25" customHeight="1">
      <c r="A4282" s="10">
        <v>4254.0</v>
      </c>
      <c r="B4282" s="10">
        <v>1223847.0427535346</v>
      </c>
      <c r="C4282" s="10">
        <v>-164813.48488341458</v>
      </c>
      <c r="D4282" s="10">
        <v>-1.630157272790379</v>
      </c>
      <c r="F4282" s="10">
        <v>85.07000000000001</v>
      </c>
      <c r="G4282" s="10">
        <v>1596440.113936</v>
      </c>
    </row>
    <row r="4283" ht="14.25" customHeight="1">
      <c r="A4283" s="10">
        <v>4255.0</v>
      </c>
      <c r="B4283" s="10">
        <v>1757398.5738485046</v>
      </c>
      <c r="C4283" s="10">
        <v>-131077.2528901545</v>
      </c>
      <c r="D4283" s="10">
        <v>-1.2964748439572111</v>
      </c>
      <c r="F4283" s="10">
        <v>85.09</v>
      </c>
      <c r="G4283" s="10">
        <v>1597152.90126851</v>
      </c>
    </row>
    <row r="4284" ht="14.25" customHeight="1">
      <c r="A4284" s="10">
        <v>4256.0</v>
      </c>
      <c r="B4284" s="10">
        <v>1495190.9597628687</v>
      </c>
      <c r="C4284" s="10">
        <v>-69824.5463297288</v>
      </c>
      <c r="D4284" s="10">
        <v>-0.6906291199364751</v>
      </c>
      <c r="F4284" s="10">
        <v>85.11000000000001</v>
      </c>
      <c r="G4284" s="10">
        <v>1597330.411485</v>
      </c>
    </row>
    <row r="4285" ht="14.25" customHeight="1">
      <c r="A4285" s="10">
        <v>4257.0</v>
      </c>
      <c r="B4285" s="10">
        <v>1606366.526840759</v>
      </c>
      <c r="C4285" s="10">
        <v>2522.7365389410406</v>
      </c>
      <c r="D4285" s="10">
        <v>0.024952189556563458</v>
      </c>
      <c r="F4285" s="10">
        <v>85.13000000000001</v>
      </c>
      <c r="G4285" s="10">
        <v>1597655.25841228</v>
      </c>
    </row>
    <row r="4286" ht="14.25" customHeight="1">
      <c r="A4286" s="10">
        <v>4258.0</v>
      </c>
      <c r="B4286" s="10">
        <v>1471672.6763054763</v>
      </c>
      <c r="C4286" s="10">
        <v>-14442.030063926242</v>
      </c>
      <c r="D4286" s="10">
        <v>-0.14284498843781085</v>
      </c>
      <c r="F4286" s="10">
        <v>85.15</v>
      </c>
      <c r="G4286" s="10">
        <v>1597776.77050618</v>
      </c>
    </row>
    <row r="4287" ht="14.25" customHeight="1">
      <c r="A4287" s="10">
        <v>4259.0</v>
      </c>
      <c r="B4287" s="10">
        <v>1619899.5171669545</v>
      </c>
      <c r="C4287" s="10">
        <v>-73490.95875332458</v>
      </c>
      <c r="D4287" s="10">
        <v>-0.7268933181093464</v>
      </c>
      <c r="F4287" s="10">
        <v>85.17</v>
      </c>
      <c r="G4287" s="10">
        <v>1598159.2269511</v>
      </c>
    </row>
    <row r="4288" ht="14.25" customHeight="1">
      <c r="A4288" s="10">
        <v>4260.0</v>
      </c>
      <c r="B4288" s="10">
        <v>1321213.7426667225</v>
      </c>
      <c r="C4288" s="10">
        <v>-5645.578290592413</v>
      </c>
      <c r="D4288" s="10">
        <v>-0.0558399727790892</v>
      </c>
      <c r="F4288" s="10">
        <v>85.19000000000001</v>
      </c>
      <c r="G4288" s="10">
        <v>1598593.73266739</v>
      </c>
    </row>
    <row r="4289" ht="14.25" customHeight="1">
      <c r="A4289" s="10">
        <v>4261.0</v>
      </c>
      <c r="B4289" s="10">
        <v>1087666.949614068</v>
      </c>
      <c r="C4289" s="10">
        <v>54249.575824822066</v>
      </c>
      <c r="D4289" s="10">
        <v>0.536578306315069</v>
      </c>
      <c r="F4289" s="10">
        <v>85.21000000000001</v>
      </c>
      <c r="G4289" s="10">
        <v>1598615.97448641</v>
      </c>
    </row>
    <row r="4290" ht="14.25" customHeight="1">
      <c r="A4290" s="10">
        <v>4262.0</v>
      </c>
      <c r="B4290" s="10">
        <v>1225800.1291638745</v>
      </c>
      <c r="C4290" s="10">
        <v>80658.77673200541</v>
      </c>
      <c r="D4290" s="10">
        <v>0.7977896444399842</v>
      </c>
      <c r="F4290" s="10">
        <v>85.23</v>
      </c>
      <c r="G4290" s="10">
        <v>1598736.40016478</v>
      </c>
    </row>
    <row r="4291" ht="14.25" customHeight="1">
      <c r="A4291" s="10">
        <v>4263.0</v>
      </c>
      <c r="B4291" s="10">
        <v>1757268.3964937169</v>
      </c>
      <c r="C4291" s="10">
        <v>37824.63751522312</v>
      </c>
      <c r="D4291" s="10">
        <v>0.3741205276966128</v>
      </c>
      <c r="F4291" s="10">
        <v>85.25</v>
      </c>
      <c r="G4291" s="10">
        <v>1599416.01426269</v>
      </c>
    </row>
    <row r="4292" ht="14.25" customHeight="1">
      <c r="A4292" s="10">
        <v>4264.0</v>
      </c>
      <c r="B4292" s="10">
        <v>2015750.6409258111</v>
      </c>
      <c r="C4292" s="10">
        <v>-91188.83374594105</v>
      </c>
      <c r="D4292" s="10">
        <v>-0.9019416137785801</v>
      </c>
      <c r="F4292" s="10">
        <v>85.27000000000001</v>
      </c>
      <c r="G4292" s="10">
        <v>1599478.98566447</v>
      </c>
    </row>
    <row r="4293" ht="14.25" customHeight="1">
      <c r="A4293" s="10">
        <v>4265.0</v>
      </c>
      <c r="B4293" s="10">
        <v>1544509.3123893207</v>
      </c>
      <c r="C4293" s="10">
        <v>68208.24071000936</v>
      </c>
      <c r="D4293" s="10">
        <v>0.6746423676212661</v>
      </c>
      <c r="F4293" s="10">
        <v>85.29</v>
      </c>
      <c r="G4293" s="10">
        <v>1599615.74455305</v>
      </c>
    </row>
    <row r="4294" ht="14.25" customHeight="1">
      <c r="A4294" s="10">
        <v>4266.0</v>
      </c>
      <c r="B4294" s="10">
        <v>1098081.2208075805</v>
      </c>
      <c r="C4294" s="10">
        <v>-25577.982863910496</v>
      </c>
      <c r="D4294" s="10">
        <v>-0.2529898255498105</v>
      </c>
      <c r="F4294" s="10">
        <v>85.31</v>
      </c>
      <c r="G4294" s="10">
        <v>1599634.46503679</v>
      </c>
    </row>
    <row r="4295" ht="14.25" customHeight="1">
      <c r="A4295" s="10">
        <v>4267.0</v>
      </c>
      <c r="B4295" s="10">
        <v>1451959.7249923055</v>
      </c>
      <c r="C4295" s="10">
        <v>-29069.704106935533</v>
      </c>
      <c r="D4295" s="10">
        <v>-0.2875261669353492</v>
      </c>
      <c r="F4295" s="10">
        <v>85.33000000000001</v>
      </c>
      <c r="G4295" s="10">
        <v>1599851.8945084</v>
      </c>
    </row>
    <row r="4296" ht="14.25" customHeight="1">
      <c r="A4296" s="10">
        <v>4268.0</v>
      </c>
      <c r="B4296" s="10">
        <v>1430731.2212904524</v>
      </c>
      <c r="C4296" s="10">
        <v>-19397.001814902294</v>
      </c>
      <c r="D4296" s="10">
        <v>-0.19185422601347557</v>
      </c>
      <c r="F4296" s="10">
        <v>85.35000000000001</v>
      </c>
      <c r="G4296" s="10">
        <v>1599860.07958391</v>
      </c>
    </row>
    <row r="4297" ht="14.25" customHeight="1">
      <c r="A4297" s="10">
        <v>4269.0</v>
      </c>
      <c r="B4297" s="10">
        <v>1101299.2612588818</v>
      </c>
      <c r="C4297" s="10">
        <v>94765.06868529832</v>
      </c>
      <c r="D4297" s="10">
        <v>0.937313873516454</v>
      </c>
      <c r="F4297" s="10">
        <v>85.37</v>
      </c>
      <c r="G4297" s="10">
        <v>1599911.36756483</v>
      </c>
    </row>
    <row r="4298" ht="14.25" customHeight="1">
      <c r="A4298" s="10">
        <v>4270.0</v>
      </c>
      <c r="B4298" s="10">
        <v>1862007.9791809719</v>
      </c>
      <c r="C4298" s="10">
        <v>20110.631790298037</v>
      </c>
      <c r="D4298" s="10">
        <v>0.1989126842172779</v>
      </c>
      <c r="F4298" s="10">
        <v>85.39</v>
      </c>
      <c r="G4298" s="10">
        <v>1599963.8071501</v>
      </c>
    </row>
    <row r="4299" ht="14.25" customHeight="1">
      <c r="A4299" s="10">
        <v>4271.0</v>
      </c>
      <c r="B4299" s="10">
        <v>1396779.2581613455</v>
      </c>
      <c r="C4299" s="10">
        <v>-101764.63988033542</v>
      </c>
      <c r="D4299" s="10">
        <v>-1.0065460840851175</v>
      </c>
      <c r="F4299" s="10">
        <v>85.41000000000001</v>
      </c>
      <c r="G4299" s="10">
        <v>1599996.96142926</v>
      </c>
    </row>
    <row r="4300" ht="14.25" customHeight="1">
      <c r="A4300" s="10">
        <v>4272.0</v>
      </c>
      <c r="B4300" s="10">
        <v>1738854.9841925544</v>
      </c>
      <c r="C4300" s="10">
        <v>113729.53882076568</v>
      </c>
      <c r="D4300" s="10">
        <v>1.1248899625592694</v>
      </c>
      <c r="F4300" s="10">
        <v>85.43</v>
      </c>
      <c r="G4300" s="10">
        <v>1601152.93224701</v>
      </c>
    </row>
    <row r="4301" ht="14.25" customHeight="1">
      <c r="A4301" s="10">
        <v>4273.0</v>
      </c>
      <c r="B4301" s="10">
        <v>1547235.8250290886</v>
      </c>
      <c r="C4301" s="10">
        <v>-55424.16390613862</v>
      </c>
      <c r="D4301" s="10">
        <v>-0.5481960650478908</v>
      </c>
      <c r="F4301" s="10">
        <v>85.45</v>
      </c>
      <c r="G4301" s="10">
        <v>1601482.766859</v>
      </c>
    </row>
    <row r="4302" ht="14.25" customHeight="1">
      <c r="A4302" s="10">
        <v>4274.0</v>
      </c>
      <c r="B4302" s="10">
        <v>1783951.924551949</v>
      </c>
      <c r="C4302" s="10">
        <v>95845.7951873811</v>
      </c>
      <c r="D4302" s="10">
        <v>0.948003254719174</v>
      </c>
      <c r="F4302" s="10">
        <v>85.47000000000001</v>
      </c>
      <c r="G4302" s="10">
        <v>1601527.4148865</v>
      </c>
    </row>
    <row r="4303" ht="14.25" customHeight="1">
      <c r="A4303" s="10">
        <v>4275.0</v>
      </c>
      <c r="B4303" s="10">
        <v>1323211.4655595906</v>
      </c>
      <c r="C4303" s="10">
        <v>-24734.57092241058</v>
      </c>
      <c r="D4303" s="10">
        <v>-0.24464770408221997</v>
      </c>
      <c r="F4303" s="10">
        <v>85.49000000000001</v>
      </c>
      <c r="G4303" s="10">
        <v>1601678.26348587</v>
      </c>
    </row>
    <row r="4304" ht="14.25" customHeight="1">
      <c r="A4304" s="10">
        <v>4276.0</v>
      </c>
      <c r="B4304" s="10">
        <v>1500497.948168212</v>
      </c>
      <c r="C4304" s="10">
        <v>-32037.99342131219</v>
      </c>
      <c r="D4304" s="10">
        <v>-0.3168852841034615</v>
      </c>
      <c r="F4304" s="10">
        <v>85.51</v>
      </c>
      <c r="G4304" s="10">
        <v>1601904.35654033</v>
      </c>
    </row>
    <row r="4305" ht="14.25" customHeight="1">
      <c r="A4305" s="10">
        <v>4277.0</v>
      </c>
      <c r="B4305" s="10">
        <v>1375869.104255218</v>
      </c>
      <c r="C4305" s="10">
        <v>1578.2442654320039</v>
      </c>
      <c r="D4305" s="10">
        <v>0.0156102904404553</v>
      </c>
      <c r="F4305" s="10">
        <v>85.53</v>
      </c>
      <c r="G4305" s="10">
        <v>1602903.28070873</v>
      </c>
    </row>
    <row r="4306" ht="14.25" customHeight="1">
      <c r="A4306" s="10">
        <v>4278.0</v>
      </c>
      <c r="B4306" s="10">
        <v>1290335.9831493145</v>
      </c>
      <c r="C4306" s="10">
        <v>69764.73609465547</v>
      </c>
      <c r="D4306" s="10">
        <v>0.6900375415849765</v>
      </c>
      <c r="F4306" s="10">
        <v>85.55000000000001</v>
      </c>
      <c r="G4306" s="10">
        <v>1603046.17935713</v>
      </c>
    </row>
    <row r="4307" ht="14.25" customHeight="1">
      <c r="A4307" s="10">
        <v>4279.0</v>
      </c>
      <c r="B4307" s="10">
        <v>1468969.4054929793</v>
      </c>
      <c r="C4307" s="10">
        <v>-48321.124623169424</v>
      </c>
      <c r="D4307" s="10">
        <v>-0.4779404597238557</v>
      </c>
      <c r="F4307" s="10">
        <v>85.57000000000001</v>
      </c>
      <c r="G4307" s="10">
        <v>1603075.23661695</v>
      </c>
    </row>
    <row r="4308" ht="14.25" customHeight="1">
      <c r="A4308" s="10">
        <v>4280.0</v>
      </c>
      <c r="B4308" s="10">
        <v>1238911.193968833</v>
      </c>
      <c r="C4308" s="10">
        <v>23583.092859977158</v>
      </c>
      <c r="D4308" s="10">
        <v>0.2332585247364751</v>
      </c>
      <c r="F4308" s="10">
        <v>85.59</v>
      </c>
      <c r="G4308" s="10">
        <v>1603201.04778662</v>
      </c>
    </row>
    <row r="4309" ht="14.25" customHeight="1">
      <c r="A4309" s="10">
        <v>4281.0</v>
      </c>
      <c r="B4309" s="10">
        <v>1635764.8354320608</v>
      </c>
      <c r="C4309" s="10">
        <v>-81910.4012321108</v>
      </c>
      <c r="D4309" s="10">
        <v>-0.8101693643584892</v>
      </c>
      <c r="F4309" s="10">
        <v>85.61000000000001</v>
      </c>
      <c r="G4309" s="10">
        <v>1603268.21106073</v>
      </c>
    </row>
    <row r="4310" ht="14.25" customHeight="1">
      <c r="A4310" s="10">
        <v>4282.0</v>
      </c>
      <c r="B4310" s="10">
        <v>1938053.176586158</v>
      </c>
      <c r="C4310" s="10">
        <v>-184232.55413405807</v>
      </c>
      <c r="D4310" s="10">
        <v>-1.8222297660827171</v>
      </c>
      <c r="F4310" s="10">
        <v>85.63000000000001</v>
      </c>
      <c r="G4310" s="10">
        <v>1603342.66926748</v>
      </c>
    </row>
    <row r="4311" ht="14.25" customHeight="1">
      <c r="A4311" s="10">
        <v>4283.0</v>
      </c>
      <c r="B4311" s="10">
        <v>1522740.9518855475</v>
      </c>
      <c r="C4311" s="10">
        <v>34045.64830922242</v>
      </c>
      <c r="D4311" s="10">
        <v>0.3367428413846216</v>
      </c>
      <c r="F4311" s="10">
        <v>85.65</v>
      </c>
      <c r="G4311" s="10">
        <v>1603627.28021896</v>
      </c>
    </row>
    <row r="4312" ht="14.25" customHeight="1">
      <c r="A4312" s="10">
        <v>4284.0</v>
      </c>
      <c r="B4312" s="10">
        <v>1536514.112022858</v>
      </c>
      <c r="C4312" s="10">
        <v>-87845.68818262802</v>
      </c>
      <c r="D4312" s="10">
        <v>-0.868874822806429</v>
      </c>
      <c r="F4312" s="10">
        <v>85.67</v>
      </c>
      <c r="G4312" s="10">
        <v>1603627.93774969</v>
      </c>
    </row>
    <row r="4313" ht="14.25" customHeight="1">
      <c r="A4313" s="10">
        <v>4285.0</v>
      </c>
      <c r="B4313" s="10">
        <v>1526646.286899445</v>
      </c>
      <c r="C4313" s="10">
        <v>-63516.01392051508</v>
      </c>
      <c r="D4313" s="10">
        <v>-0.6282319198846217</v>
      </c>
      <c r="F4313" s="10">
        <v>85.69000000000001</v>
      </c>
      <c r="G4313" s="10">
        <v>1603749.98360548</v>
      </c>
    </row>
    <row r="4314" ht="14.25" customHeight="1">
      <c r="A4314" s="10">
        <v>4286.0</v>
      </c>
      <c r="B4314" s="10">
        <v>1769669.7083821872</v>
      </c>
      <c r="C4314" s="10">
        <v>-73583.54027792718</v>
      </c>
      <c r="D4314" s="10">
        <v>-0.7278090347193297</v>
      </c>
      <c r="F4314" s="10">
        <v>85.71000000000001</v>
      </c>
      <c r="G4314" s="10">
        <v>1603944.37993746</v>
      </c>
    </row>
    <row r="4315" ht="14.25" customHeight="1">
      <c r="A4315" s="10">
        <v>4287.0</v>
      </c>
      <c r="B4315" s="10">
        <v>1563592.5027262787</v>
      </c>
      <c r="C4315" s="10">
        <v>51323.96589754126</v>
      </c>
      <c r="D4315" s="10">
        <v>0.5076413276225902</v>
      </c>
      <c r="F4315" s="10">
        <v>85.73</v>
      </c>
      <c r="G4315" s="10">
        <v>1604207.68427661</v>
      </c>
    </row>
    <row r="4316" ht="14.25" customHeight="1">
      <c r="A4316" s="10">
        <v>4288.0</v>
      </c>
      <c r="B4316" s="10">
        <v>2031841.687059842</v>
      </c>
      <c r="C4316" s="10">
        <v>13852.132689287886</v>
      </c>
      <c r="D4316" s="10">
        <v>0.13701035969886452</v>
      </c>
      <c r="F4316" s="10">
        <v>85.75</v>
      </c>
      <c r="G4316" s="10">
        <v>1604920.97345841</v>
      </c>
    </row>
    <row r="4317" ht="14.25" customHeight="1">
      <c r="A4317" s="10">
        <v>4289.0</v>
      </c>
      <c r="B4317" s="10">
        <v>1197008.0503103868</v>
      </c>
      <c r="C4317" s="10">
        <v>-73254.3161089567</v>
      </c>
      <c r="D4317" s="10">
        <v>-0.724552704244883</v>
      </c>
      <c r="F4317" s="10">
        <v>85.77000000000001</v>
      </c>
      <c r="G4317" s="10">
        <v>1604954.72343979</v>
      </c>
    </row>
    <row r="4318" ht="14.25" customHeight="1">
      <c r="A4318" s="10">
        <v>4290.0</v>
      </c>
      <c r="B4318" s="10">
        <v>1622785.9662646297</v>
      </c>
      <c r="C4318" s="10">
        <v>-181473.79799555964</v>
      </c>
      <c r="D4318" s="10">
        <v>-1.7949431251491215</v>
      </c>
      <c r="F4318" s="10">
        <v>85.79</v>
      </c>
      <c r="G4318" s="10">
        <v>1605398.57199997</v>
      </c>
    </row>
    <row r="4319" ht="14.25" customHeight="1">
      <c r="A4319" s="10">
        <v>4291.0</v>
      </c>
      <c r="B4319" s="10">
        <v>1549207.3972894736</v>
      </c>
      <c r="C4319" s="10">
        <v>-171536.15980501357</v>
      </c>
      <c r="D4319" s="10">
        <v>-1.696650724001621</v>
      </c>
      <c r="F4319" s="10">
        <v>85.81</v>
      </c>
      <c r="G4319" s="10">
        <v>1606602.68352795</v>
      </c>
    </row>
    <row r="4320" ht="14.25" customHeight="1">
      <c r="A4320" s="10">
        <v>4292.0</v>
      </c>
      <c r="B4320" s="10">
        <v>1566371.563769657</v>
      </c>
      <c r="C4320" s="10">
        <v>51033.860963853076</v>
      </c>
      <c r="D4320" s="10">
        <v>0.5047719224409772</v>
      </c>
      <c r="F4320" s="10">
        <v>85.83000000000001</v>
      </c>
      <c r="G4320" s="10">
        <v>1607161.63714503</v>
      </c>
    </row>
    <row r="4321" ht="14.25" customHeight="1">
      <c r="A4321" s="10">
        <v>4293.0</v>
      </c>
      <c r="B4321" s="10">
        <v>1502391.899972935</v>
      </c>
      <c r="C4321" s="10">
        <v>-66410.68005847489</v>
      </c>
      <c r="D4321" s="10">
        <v>-0.6568628359800684</v>
      </c>
      <c r="F4321" s="10">
        <v>85.85000000000001</v>
      </c>
      <c r="G4321" s="10">
        <v>1607863.82828652</v>
      </c>
    </row>
    <row r="4322" ht="14.25" customHeight="1">
      <c r="A4322" s="10">
        <v>4294.0</v>
      </c>
      <c r="B4322" s="10">
        <v>1310889.4514123746</v>
      </c>
      <c r="C4322" s="10">
        <v>-141341.9302295847</v>
      </c>
      <c r="D4322" s="10">
        <v>-1.3980019637165884</v>
      </c>
      <c r="F4322" s="10">
        <v>85.87</v>
      </c>
      <c r="G4322" s="10">
        <v>1608726.68054644</v>
      </c>
    </row>
    <row r="4323" ht="14.25" customHeight="1">
      <c r="A4323" s="10">
        <v>4295.0</v>
      </c>
      <c r="B4323" s="10">
        <v>1710384.8090115078</v>
      </c>
      <c r="C4323" s="10">
        <v>193276.11014934233</v>
      </c>
      <c r="D4323" s="10">
        <v>1.9116788704483658</v>
      </c>
      <c r="F4323" s="10">
        <v>85.89</v>
      </c>
      <c r="G4323" s="10">
        <v>1608889.2633797</v>
      </c>
    </row>
    <row r="4324" ht="14.25" customHeight="1">
      <c r="A4324" s="10">
        <v>4296.0</v>
      </c>
      <c r="B4324" s="10">
        <v>1548039.0873865376</v>
      </c>
      <c r="C4324" s="10">
        <v>-119640.08524741768</v>
      </c>
      <c r="D4324" s="10">
        <v>-1.183350714423036</v>
      </c>
      <c r="F4324" s="10">
        <v>85.91000000000001</v>
      </c>
      <c r="G4324" s="10">
        <v>1609092.3179234</v>
      </c>
    </row>
    <row r="4325" ht="14.25" customHeight="1">
      <c r="A4325" s="10">
        <v>4297.0</v>
      </c>
      <c r="B4325" s="10">
        <v>1839290.493188534</v>
      </c>
      <c r="C4325" s="10">
        <v>118774.24887199607</v>
      </c>
      <c r="D4325" s="10">
        <v>1.1747867946355353</v>
      </c>
      <c r="F4325" s="10">
        <v>85.93</v>
      </c>
      <c r="G4325" s="10">
        <v>1609581.80429772</v>
      </c>
    </row>
    <row r="4326" ht="14.25" customHeight="1">
      <c r="A4326" s="10">
        <v>4298.0</v>
      </c>
      <c r="B4326" s="10">
        <v>1574285.4536722382</v>
      </c>
      <c r="C4326" s="10">
        <v>-149498.9451595582</v>
      </c>
      <c r="D4326" s="10">
        <v>-1.4786823596305645</v>
      </c>
      <c r="F4326" s="10">
        <v>85.95</v>
      </c>
      <c r="G4326" s="10">
        <v>1610006.60458797</v>
      </c>
    </row>
    <row r="4327" ht="14.25" customHeight="1">
      <c r="A4327" s="10">
        <v>4299.0</v>
      </c>
      <c r="B4327" s="10">
        <v>1733345.0900819176</v>
      </c>
      <c r="C4327" s="10">
        <v>-161496.8588356676</v>
      </c>
      <c r="D4327" s="10">
        <v>-1.5973527842700055</v>
      </c>
      <c r="F4327" s="10">
        <v>85.97000000000001</v>
      </c>
      <c r="G4327" s="10">
        <v>1610217.17700323</v>
      </c>
    </row>
    <row r="4328" ht="14.25" customHeight="1">
      <c r="A4328" s="10">
        <v>4300.0</v>
      </c>
      <c r="B4328" s="10">
        <v>1502440.4925802848</v>
      </c>
      <c r="C4328" s="10">
        <v>9086.428548355121</v>
      </c>
      <c r="D4328" s="10">
        <v>0.08987315323299624</v>
      </c>
      <c r="F4328" s="10">
        <v>85.99000000000001</v>
      </c>
      <c r="G4328" s="10">
        <v>1610577.49664141</v>
      </c>
    </row>
    <row r="4329" ht="14.25" customHeight="1">
      <c r="A4329" s="10">
        <v>4301.0</v>
      </c>
      <c r="B4329" s="10">
        <v>1550035.2741007493</v>
      </c>
      <c r="C4329" s="10">
        <v>-12705.70456459932</v>
      </c>
      <c r="D4329" s="10">
        <v>-0.1256711288919042</v>
      </c>
      <c r="F4329" s="10">
        <v>86.01</v>
      </c>
      <c r="G4329" s="10">
        <v>1612102.09670813</v>
      </c>
    </row>
    <row r="4330" ht="14.25" customHeight="1">
      <c r="A4330" s="10">
        <v>4302.0</v>
      </c>
      <c r="B4330" s="10">
        <v>1235263.1810884043</v>
      </c>
      <c r="C4330" s="10">
        <v>-38266.500002954155</v>
      </c>
      <c r="D4330" s="10">
        <v>-0.3784909549614542</v>
      </c>
      <c r="F4330" s="10">
        <v>86.03</v>
      </c>
      <c r="G4330" s="10">
        <v>1612717.55309933</v>
      </c>
    </row>
    <row r="4331" ht="14.25" customHeight="1">
      <c r="A4331" s="10">
        <v>4303.0</v>
      </c>
      <c r="B4331" s="10">
        <v>1429895.666507861</v>
      </c>
      <c r="C4331" s="10">
        <v>65776.92729288898</v>
      </c>
      <c r="D4331" s="10">
        <v>0.6505944370034817</v>
      </c>
      <c r="F4331" s="10">
        <v>86.05000000000001</v>
      </c>
      <c r="G4331" s="10">
        <v>1613037.5089371</v>
      </c>
    </row>
    <row r="4332" ht="14.25" customHeight="1">
      <c r="A4332" s="10">
        <v>4304.0</v>
      </c>
      <c r="B4332" s="10">
        <v>2089047.682037686</v>
      </c>
      <c r="C4332" s="10">
        <v>-118628.62788464595</v>
      </c>
      <c r="D4332" s="10">
        <v>-1.1733464688529234</v>
      </c>
      <c r="F4332" s="10">
        <v>86.07000000000001</v>
      </c>
      <c r="G4332" s="10">
        <v>1613325.65457131</v>
      </c>
    </row>
    <row r="4333" ht="14.25" customHeight="1">
      <c r="A4333" s="10">
        <v>4305.0</v>
      </c>
      <c r="B4333" s="10">
        <v>1279007.0869672555</v>
      </c>
      <c r="C4333" s="10">
        <v>-125490.16796379536</v>
      </c>
      <c r="D4333" s="10">
        <v>-1.241213424463263</v>
      </c>
      <c r="F4333" s="10">
        <v>86.09</v>
      </c>
      <c r="G4333" s="10">
        <v>1613414.23305072</v>
      </c>
    </row>
    <row r="4334" ht="14.25" customHeight="1">
      <c r="A4334" s="10">
        <v>4306.0</v>
      </c>
      <c r="B4334" s="10">
        <v>1583203.5106057925</v>
      </c>
      <c r="C4334" s="10">
        <v>33179.42151225754</v>
      </c>
      <c r="D4334" s="10">
        <v>0.3281750599682096</v>
      </c>
      <c r="F4334" s="10">
        <v>86.11000000000001</v>
      </c>
      <c r="G4334" s="10">
        <v>1613814.87549153</v>
      </c>
    </row>
    <row r="4335" ht="14.25" customHeight="1">
      <c r="A4335" s="10">
        <v>4307.0</v>
      </c>
      <c r="B4335" s="10">
        <v>984908.1351040485</v>
      </c>
      <c r="C4335" s="10">
        <v>-27102.13242454757</v>
      </c>
      <c r="D4335" s="10">
        <v>-0.26806506950117975</v>
      </c>
      <c r="F4335" s="10">
        <v>86.13000000000001</v>
      </c>
      <c r="G4335" s="10">
        <v>1614373.9639831</v>
      </c>
    </row>
    <row r="4336" ht="14.25" customHeight="1">
      <c r="A4336" s="10">
        <v>4308.0</v>
      </c>
      <c r="B4336" s="10">
        <v>1665388.936834612</v>
      </c>
      <c r="C4336" s="10">
        <v>-115352.41812061192</v>
      </c>
      <c r="D4336" s="10">
        <v>-1.1409417346298418</v>
      </c>
      <c r="F4336" s="10">
        <v>86.15</v>
      </c>
      <c r="G4336" s="10">
        <v>1614667.52792398</v>
      </c>
    </row>
    <row r="4337" ht="14.25" customHeight="1">
      <c r="A4337" s="10">
        <v>4309.0</v>
      </c>
      <c r="B4337" s="10">
        <v>1360602.9283923707</v>
      </c>
      <c r="C4337" s="10">
        <v>-41921.88821022073</v>
      </c>
      <c r="D4337" s="10">
        <v>-0.414646113473896</v>
      </c>
      <c r="F4337" s="10">
        <v>86.17</v>
      </c>
      <c r="G4337" s="10">
        <v>1614916.46862382</v>
      </c>
    </row>
    <row r="4338" ht="14.25" customHeight="1">
      <c r="A4338" s="10">
        <v>4310.0</v>
      </c>
      <c r="B4338" s="10">
        <v>1347289.2545083566</v>
      </c>
      <c r="C4338" s="10">
        <v>-55782.868743826635</v>
      </c>
      <c r="D4338" s="10">
        <v>-0.5517439865080543</v>
      </c>
      <c r="F4338" s="10">
        <v>86.19000000000001</v>
      </c>
      <c r="G4338" s="10">
        <v>1615346.75000537</v>
      </c>
    </row>
    <row r="4339" ht="14.25" customHeight="1">
      <c r="A4339" s="10">
        <v>4311.0</v>
      </c>
      <c r="B4339" s="10">
        <v>1379147.3270007623</v>
      </c>
      <c r="C4339" s="10">
        <v>4820.135816687718</v>
      </c>
      <c r="D4339" s="10">
        <v>0.04767558590833241</v>
      </c>
      <c r="F4339" s="10">
        <v>86.21000000000001</v>
      </c>
      <c r="G4339" s="10">
        <v>1616382.93211805</v>
      </c>
    </row>
    <row r="4340" ht="14.25" customHeight="1">
      <c r="A4340" s="10">
        <v>4312.0</v>
      </c>
      <c r="B4340" s="10">
        <v>1644949.3348779136</v>
      </c>
      <c r="C4340" s="10">
        <v>-15851.153158393688</v>
      </c>
      <c r="D4340" s="10">
        <v>-0.15678251461977286</v>
      </c>
      <c r="F4340" s="10">
        <v>86.23</v>
      </c>
      <c r="G4340" s="10">
        <v>1616505.35412963</v>
      </c>
    </row>
    <row r="4341" ht="14.25" customHeight="1">
      <c r="A4341" s="10">
        <v>4313.0</v>
      </c>
      <c r="B4341" s="10">
        <v>1348421.276554361</v>
      </c>
      <c r="C4341" s="10">
        <v>-2458.32156583108</v>
      </c>
      <c r="D4341" s="10">
        <v>-0.024315066101731602</v>
      </c>
      <c r="F4341" s="10">
        <v>86.25</v>
      </c>
      <c r="G4341" s="10">
        <v>1616631.33374997</v>
      </c>
    </row>
    <row r="4342" ht="14.25" customHeight="1">
      <c r="A4342" s="10">
        <v>4314.0</v>
      </c>
      <c r="B4342" s="10">
        <v>1976956.083941638</v>
      </c>
      <c r="C4342" s="10">
        <v>107927.7064607821</v>
      </c>
      <c r="D4342" s="10">
        <v>1.067504493015754</v>
      </c>
      <c r="F4342" s="10">
        <v>86.27000000000001</v>
      </c>
      <c r="G4342" s="10">
        <v>1616937.01868768</v>
      </c>
    </row>
    <row r="4343" ht="14.25" customHeight="1">
      <c r="A4343" s="10">
        <v>4315.0</v>
      </c>
      <c r="B4343" s="10">
        <v>1337229.7789477361</v>
      </c>
      <c r="C4343" s="10">
        <v>-110788.29973071604</v>
      </c>
      <c r="D4343" s="10">
        <v>-1.0957983970417304</v>
      </c>
      <c r="F4343" s="10">
        <v>86.29</v>
      </c>
      <c r="G4343" s="10">
        <v>1617072.27721383</v>
      </c>
    </row>
    <row r="4344" ht="14.25" customHeight="1">
      <c r="A4344" s="10">
        <v>4316.0</v>
      </c>
      <c r="B4344" s="10">
        <v>1638595.3069672533</v>
      </c>
      <c r="C4344" s="10">
        <v>97230.69823809667</v>
      </c>
      <c r="D4344" s="10">
        <v>0.9617012223450061</v>
      </c>
      <c r="F4344" s="10">
        <v>86.31</v>
      </c>
      <c r="G4344" s="10">
        <v>1617114.94397037</v>
      </c>
    </row>
    <row r="4345" ht="14.25" customHeight="1">
      <c r="A4345" s="10">
        <v>4317.0</v>
      </c>
      <c r="B4345" s="10">
        <v>1671925.8651720502</v>
      </c>
      <c r="C4345" s="10">
        <v>21458.93789342977</v>
      </c>
      <c r="D4345" s="10">
        <v>0.21224867430038688</v>
      </c>
      <c r="F4345" s="10">
        <v>86.33000000000001</v>
      </c>
      <c r="G4345" s="10">
        <v>1617405.42473351</v>
      </c>
    </row>
    <row r="4346" ht="14.25" customHeight="1">
      <c r="A4346" s="10">
        <v>4318.0</v>
      </c>
      <c r="B4346" s="10">
        <v>1330537.3576844162</v>
      </c>
      <c r="C4346" s="10">
        <v>24071.888145163655</v>
      </c>
      <c r="D4346" s="10">
        <v>0.23809316062574148</v>
      </c>
      <c r="F4346" s="10">
        <v>86.35000000000001</v>
      </c>
      <c r="G4346" s="10">
        <v>1618127.60686806</v>
      </c>
    </row>
    <row r="4347" ht="14.25" customHeight="1">
      <c r="A4347" s="10">
        <v>4319.0</v>
      </c>
      <c r="B4347" s="10">
        <v>1614958.6520996075</v>
      </c>
      <c r="C4347" s="10">
        <v>21121.738300702535</v>
      </c>
      <c r="D4347" s="10">
        <v>0.20891345953410065</v>
      </c>
      <c r="F4347" s="10">
        <v>86.37</v>
      </c>
      <c r="G4347" s="10">
        <v>1618670.8844057</v>
      </c>
    </row>
    <row r="4348" ht="14.25" customHeight="1">
      <c r="A4348" s="10">
        <v>4320.0</v>
      </c>
      <c r="B4348" s="10">
        <v>1408359.660888338</v>
      </c>
      <c r="C4348" s="10">
        <v>154590.661031042</v>
      </c>
      <c r="D4348" s="10">
        <v>1.5290441225940317</v>
      </c>
      <c r="F4348" s="10">
        <v>86.39</v>
      </c>
      <c r="G4348" s="10">
        <v>1618721.13842984</v>
      </c>
    </row>
    <row r="4349" ht="14.25" customHeight="1">
      <c r="A4349" s="10">
        <v>4321.0</v>
      </c>
      <c r="B4349" s="10">
        <v>1655641.0454399802</v>
      </c>
      <c r="C4349" s="10">
        <v>183343.39434840973</v>
      </c>
      <c r="D4349" s="10">
        <v>1.8134351562710702</v>
      </c>
      <c r="F4349" s="10">
        <v>86.41000000000001</v>
      </c>
      <c r="G4349" s="10">
        <v>1618994.27644466</v>
      </c>
    </row>
    <row r="4350" ht="14.25" customHeight="1">
      <c r="A4350" s="10">
        <v>4322.0</v>
      </c>
      <c r="B4350" s="10">
        <v>1413876.7989465427</v>
      </c>
      <c r="C4350" s="10">
        <v>189465.87032093736</v>
      </c>
      <c r="D4350" s="10">
        <v>1.8739920866773434</v>
      </c>
      <c r="F4350" s="10">
        <v>86.43</v>
      </c>
      <c r="G4350" s="10">
        <v>1619721.71623057</v>
      </c>
    </row>
    <row r="4351" ht="14.25" customHeight="1">
      <c r="A4351" s="10">
        <v>4323.0</v>
      </c>
      <c r="B4351" s="10">
        <v>1847061.0558343134</v>
      </c>
      <c r="C4351" s="10">
        <v>63423.58651248668</v>
      </c>
      <c r="D4351" s="10">
        <v>0.6273177276296055</v>
      </c>
      <c r="F4351" s="10">
        <v>86.45</v>
      </c>
      <c r="G4351" s="10">
        <v>1619829.09572018</v>
      </c>
    </row>
    <row r="4352" ht="14.25" customHeight="1">
      <c r="A4352" s="10">
        <v>4324.0</v>
      </c>
      <c r="B4352" s="10">
        <v>1332751.010924378</v>
      </c>
      <c r="C4352" s="10">
        <v>-36805.39408338792</v>
      </c>
      <c r="D4352" s="10">
        <v>-0.36403927072710385</v>
      </c>
      <c r="F4352" s="10">
        <v>86.47000000000001</v>
      </c>
      <c r="G4352" s="10">
        <v>1620949.43691059</v>
      </c>
    </row>
    <row r="4353" ht="14.25" customHeight="1">
      <c r="A4353" s="10">
        <v>4325.0</v>
      </c>
      <c r="B4353" s="10">
        <v>1509708.2855796914</v>
      </c>
      <c r="C4353" s="10">
        <v>22936.563692688476</v>
      </c>
      <c r="D4353" s="10">
        <v>0.22686375537113895</v>
      </c>
      <c r="F4353" s="10">
        <v>86.49000000000001</v>
      </c>
      <c r="G4353" s="10">
        <v>1621035.90271747</v>
      </c>
    </row>
    <row r="4354" ht="14.25" customHeight="1">
      <c r="A4354" s="10">
        <v>4326.0</v>
      </c>
      <c r="B4354" s="10">
        <v>1643961.4122804808</v>
      </c>
      <c r="C4354" s="10">
        <v>6307.767562429188</v>
      </c>
      <c r="D4354" s="10">
        <v>0.06238963501220124</v>
      </c>
      <c r="F4354" s="10">
        <v>86.51</v>
      </c>
      <c r="G4354" s="10">
        <v>1621700.46333417</v>
      </c>
    </row>
    <row r="4355" ht="14.25" customHeight="1">
      <c r="A4355" s="10">
        <v>4327.0</v>
      </c>
      <c r="B4355" s="10">
        <v>1213948.2150812622</v>
      </c>
      <c r="C4355" s="10">
        <v>63039.2768846578</v>
      </c>
      <c r="D4355" s="10">
        <v>0.6235165511952149</v>
      </c>
      <c r="F4355" s="10">
        <v>86.53</v>
      </c>
      <c r="G4355" s="10">
        <v>1621742.74826878</v>
      </c>
    </row>
    <row r="4356" ht="14.25" customHeight="1">
      <c r="A4356" s="10">
        <v>4328.0</v>
      </c>
      <c r="B4356" s="10">
        <v>1454383.5625751747</v>
      </c>
      <c r="C4356" s="10">
        <v>-47945.87720129476</v>
      </c>
      <c r="D4356" s="10">
        <v>-0.4742289168589163</v>
      </c>
      <c r="F4356" s="10">
        <v>86.55000000000001</v>
      </c>
      <c r="G4356" s="10">
        <v>1621982.4180537</v>
      </c>
    </row>
    <row r="4357" ht="14.25" customHeight="1">
      <c r="A4357" s="10">
        <v>4329.0</v>
      </c>
      <c r="B4357" s="10">
        <v>1548529.6339829024</v>
      </c>
      <c r="C4357" s="10">
        <v>-107153.24005736248</v>
      </c>
      <c r="D4357" s="10">
        <v>-1.059844306466338</v>
      </c>
      <c r="F4357" s="10">
        <v>86.57000000000001</v>
      </c>
      <c r="G4357" s="10">
        <v>1622261.67185763</v>
      </c>
    </row>
    <row r="4358" ht="14.25" customHeight="1">
      <c r="A4358" s="10">
        <v>4330.0</v>
      </c>
      <c r="B4358" s="10">
        <v>1068839.1557248896</v>
      </c>
      <c r="C4358" s="10">
        <v>-701.0813313596882</v>
      </c>
      <c r="D4358" s="10">
        <v>-0.0069343405482991905</v>
      </c>
      <c r="F4358" s="10">
        <v>86.59</v>
      </c>
      <c r="G4358" s="10">
        <v>1622827.29784366</v>
      </c>
    </row>
    <row r="4359" ht="14.25" customHeight="1">
      <c r="A4359" s="10">
        <v>4331.0</v>
      </c>
      <c r="B4359" s="10">
        <v>1111998.266554899</v>
      </c>
      <c r="C4359" s="10">
        <v>111263.19574991101</v>
      </c>
      <c r="D4359" s="10">
        <v>1.1004955563794963</v>
      </c>
      <c r="F4359" s="10">
        <v>86.61000000000001</v>
      </c>
      <c r="G4359" s="10">
        <v>1622837.3530338</v>
      </c>
    </row>
    <row r="4360" ht="14.25" customHeight="1">
      <c r="A4360" s="10">
        <v>4332.0</v>
      </c>
      <c r="B4360" s="10">
        <v>1822178.724027938</v>
      </c>
      <c r="C4360" s="10">
        <v>-205241.70534025808</v>
      </c>
      <c r="D4360" s="10">
        <v>-2.0300296354815477</v>
      </c>
      <c r="F4360" s="10">
        <v>86.63000000000001</v>
      </c>
      <c r="G4360" s="10">
        <v>1623100.83987562</v>
      </c>
    </row>
    <row r="4361" ht="14.25" customHeight="1">
      <c r="A4361" s="10">
        <v>4333.0</v>
      </c>
      <c r="B4361" s="10">
        <v>1409566.058742506</v>
      </c>
      <c r="C4361" s="10">
        <v>126380.58437131415</v>
      </c>
      <c r="D4361" s="10">
        <v>1.250020463423427</v>
      </c>
      <c r="F4361" s="10">
        <v>86.65</v>
      </c>
      <c r="G4361" s="10">
        <v>1624137.59543208</v>
      </c>
    </row>
    <row r="4362" ht="14.25" customHeight="1">
      <c r="A4362" s="10">
        <v>4334.0</v>
      </c>
      <c r="B4362" s="10">
        <v>1234280.8511454687</v>
      </c>
      <c r="C4362" s="10">
        <v>156216.71503221127</v>
      </c>
      <c r="D4362" s="10">
        <v>1.5451272953867863</v>
      </c>
      <c r="F4362" s="10">
        <v>86.67</v>
      </c>
      <c r="G4362" s="10">
        <v>1624842.12377978</v>
      </c>
    </row>
    <row r="4363" ht="14.25" customHeight="1">
      <c r="A4363" s="10">
        <v>4335.0</v>
      </c>
      <c r="B4363" s="10">
        <v>1293756.984240791</v>
      </c>
      <c r="C4363" s="10">
        <v>-162912.95487814117</v>
      </c>
      <c r="D4363" s="10">
        <v>-1.6113592793346594</v>
      </c>
      <c r="F4363" s="10">
        <v>86.69000000000001</v>
      </c>
      <c r="G4363" s="10">
        <v>1625166.64848952</v>
      </c>
    </row>
    <row r="4364" ht="14.25" customHeight="1">
      <c r="A4364" s="10">
        <v>4336.0</v>
      </c>
      <c r="B4364" s="10">
        <v>1409088.9095727897</v>
      </c>
      <c r="C4364" s="10">
        <v>-176096.06876703957</v>
      </c>
      <c r="D4364" s="10">
        <v>-1.7417524264683029</v>
      </c>
      <c r="F4364" s="10">
        <v>86.71000000000001</v>
      </c>
      <c r="G4364" s="10">
        <v>1625508.01310623</v>
      </c>
    </row>
    <row r="4365" ht="14.25" customHeight="1">
      <c r="A4365" s="10">
        <v>4337.0</v>
      </c>
      <c r="B4365" s="10">
        <v>1829740.506128778</v>
      </c>
      <c r="C4365" s="10">
        <v>157591.7111578621</v>
      </c>
      <c r="D4365" s="10">
        <v>1.558727274392593</v>
      </c>
      <c r="F4365" s="10">
        <v>86.73</v>
      </c>
      <c r="G4365" s="10">
        <v>1625703.07474569</v>
      </c>
    </row>
    <row r="4366" ht="14.25" customHeight="1">
      <c r="A4366" s="10">
        <v>4338.0</v>
      </c>
      <c r="B4366" s="10">
        <v>1827871.0685696136</v>
      </c>
      <c r="C4366" s="10">
        <v>-209200.1841639136</v>
      </c>
      <c r="D4366" s="10">
        <v>-2.0691826395463147</v>
      </c>
      <c r="F4366" s="10">
        <v>86.75</v>
      </c>
      <c r="G4366" s="10">
        <v>1626125.16564979</v>
      </c>
    </row>
    <row r="4367" ht="14.25" customHeight="1">
      <c r="A4367" s="10">
        <v>4339.0</v>
      </c>
      <c r="B4367" s="10">
        <v>776950.895407175</v>
      </c>
      <c r="C4367" s="10">
        <v>-138998.9898520729</v>
      </c>
      <c r="D4367" s="10">
        <v>-1.3748281239132687</v>
      </c>
      <c r="F4367" s="10">
        <v>86.77000000000001</v>
      </c>
      <c r="G4367" s="10">
        <v>1626321.32095835</v>
      </c>
    </row>
    <row r="4368" ht="14.25" customHeight="1">
      <c r="A4368" s="10">
        <v>4340.0</v>
      </c>
      <c r="B4368" s="10">
        <v>1420656.7177568958</v>
      </c>
      <c r="C4368" s="10">
        <v>18371.803232124075</v>
      </c>
      <c r="D4368" s="10">
        <v>0.18171406711232438</v>
      </c>
      <c r="F4368" s="10">
        <v>86.79</v>
      </c>
      <c r="G4368" s="10">
        <v>1626368.66731315</v>
      </c>
    </row>
    <row r="4369" ht="14.25" customHeight="1">
      <c r="A4369" s="10">
        <v>4341.0</v>
      </c>
      <c r="B4369" s="10">
        <v>1144763.0489718702</v>
      </c>
      <c r="C4369" s="10">
        <v>-44130.65783205023</v>
      </c>
      <c r="D4369" s="10">
        <v>-0.436492880839387</v>
      </c>
      <c r="F4369" s="10">
        <v>86.81</v>
      </c>
      <c r="G4369" s="10">
        <v>1626592.991061</v>
      </c>
    </row>
    <row r="4370" ht="14.25" customHeight="1">
      <c r="A4370" s="10">
        <v>4342.0</v>
      </c>
      <c r="B4370" s="10">
        <v>1492425.3367542736</v>
      </c>
      <c r="C4370" s="10">
        <v>245156.94595862646</v>
      </c>
      <c r="D4370" s="10">
        <v>2.424828154760713</v>
      </c>
      <c r="F4370" s="10">
        <v>86.83000000000001</v>
      </c>
      <c r="G4370" s="10">
        <v>1626659.95965283</v>
      </c>
    </row>
    <row r="4371" ht="14.25" customHeight="1">
      <c r="A4371" s="10">
        <v>4343.0</v>
      </c>
      <c r="B4371" s="10">
        <v>1370635.7572247526</v>
      </c>
      <c r="C4371" s="10">
        <v>92353.73359661736</v>
      </c>
      <c r="D4371" s="10">
        <v>0.9134635469808037</v>
      </c>
      <c r="F4371" s="10">
        <v>86.85000000000001</v>
      </c>
      <c r="G4371" s="10">
        <v>1626676.4900791</v>
      </c>
    </row>
    <row r="4372" ht="14.25" customHeight="1">
      <c r="A4372" s="10">
        <v>4344.0</v>
      </c>
      <c r="B4372" s="10">
        <v>1821301.4755510418</v>
      </c>
      <c r="C4372" s="10">
        <v>-80629.74549991172</v>
      </c>
      <c r="D4372" s="10">
        <v>-0.7975024987967192</v>
      </c>
      <c r="F4372" s="10">
        <v>86.87</v>
      </c>
      <c r="G4372" s="10">
        <v>1626893.54722417</v>
      </c>
    </row>
    <row r="4373" ht="14.25" customHeight="1">
      <c r="A4373" s="10">
        <v>4345.0</v>
      </c>
      <c r="B4373" s="10">
        <v>1589177.4683669452</v>
      </c>
      <c r="C4373" s="10">
        <v>-178913.0635899352</v>
      </c>
      <c r="D4373" s="10">
        <v>-1.7696151016687243</v>
      </c>
      <c r="F4373" s="10">
        <v>86.89</v>
      </c>
      <c r="G4373" s="10">
        <v>1626941.78786638</v>
      </c>
    </row>
    <row r="4374" ht="14.25" customHeight="1">
      <c r="A4374" s="10">
        <v>4346.0</v>
      </c>
      <c r="B4374" s="10">
        <v>1294978.3763703872</v>
      </c>
      <c r="C4374" s="10">
        <v>78611.42713134293</v>
      </c>
      <c r="D4374" s="10">
        <v>0.7775394698633997</v>
      </c>
      <c r="F4374" s="10">
        <v>86.91000000000001</v>
      </c>
      <c r="G4374" s="10">
        <v>1628490.7929731</v>
      </c>
    </row>
    <row r="4375" ht="14.25" customHeight="1">
      <c r="A4375" s="10">
        <v>4347.0</v>
      </c>
      <c r="B4375" s="10">
        <v>1731554.778266444</v>
      </c>
      <c r="C4375" s="10">
        <v>27625.26536885579</v>
      </c>
      <c r="D4375" s="10">
        <v>0.2732393364879105</v>
      </c>
      <c r="F4375" s="10">
        <v>86.93</v>
      </c>
      <c r="G4375" s="10">
        <v>1628751.9345879</v>
      </c>
    </row>
    <row r="4376" ht="14.25" customHeight="1">
      <c r="A4376" s="10">
        <v>4348.0</v>
      </c>
      <c r="B4376" s="10">
        <v>1596115.5517597198</v>
      </c>
      <c r="C4376" s="10">
        <v>139224.7039268301</v>
      </c>
      <c r="D4376" s="10">
        <v>1.3770606441515056</v>
      </c>
      <c r="F4376" s="10">
        <v>86.95</v>
      </c>
      <c r="G4376" s="10">
        <v>1628830.07964203</v>
      </c>
    </row>
    <row r="4377" ht="14.25" customHeight="1">
      <c r="A4377" s="10">
        <v>4349.0</v>
      </c>
      <c r="B4377" s="10">
        <v>1636428.283500189</v>
      </c>
      <c r="C4377" s="10">
        <v>7813.74064934114</v>
      </c>
      <c r="D4377" s="10">
        <v>0.07728509688531611</v>
      </c>
      <c r="F4377" s="10">
        <v>86.97000000000001</v>
      </c>
      <c r="G4377" s="10">
        <v>1628878.09380948</v>
      </c>
    </row>
    <row r="4378" ht="14.25" customHeight="1">
      <c r="A4378" s="10">
        <v>4350.0</v>
      </c>
      <c r="B4378" s="10">
        <v>1247819.2025103546</v>
      </c>
      <c r="C4378" s="10">
        <v>135832.6245677455</v>
      </c>
      <c r="D4378" s="10">
        <v>1.343509852837279</v>
      </c>
      <c r="F4378" s="10">
        <v>86.99000000000001</v>
      </c>
      <c r="G4378" s="10">
        <v>1629049.62351923</v>
      </c>
    </row>
    <row r="4379" ht="14.25" customHeight="1">
      <c r="A4379" s="10">
        <v>4351.0</v>
      </c>
      <c r="B4379" s="10">
        <v>1629943.8211458768</v>
      </c>
      <c r="C4379" s="10">
        <v>-43053.826514706714</v>
      </c>
      <c r="D4379" s="10">
        <v>-0.4258420266038994</v>
      </c>
      <c r="F4379" s="10">
        <v>87.01</v>
      </c>
      <c r="G4379" s="10">
        <v>1629098.18171952</v>
      </c>
    </row>
    <row r="4380" ht="14.25" customHeight="1">
      <c r="A4380" s="10">
        <v>4352.0</v>
      </c>
      <c r="B4380" s="10">
        <v>1861470.6593645504</v>
      </c>
      <c r="C4380" s="10">
        <v>49114.39306713967</v>
      </c>
      <c r="D4380" s="10">
        <v>0.4857866157840103</v>
      </c>
      <c r="F4380" s="10">
        <v>87.03</v>
      </c>
      <c r="G4380" s="10">
        <v>1629345.78653286</v>
      </c>
    </row>
    <row r="4381" ht="14.25" customHeight="1">
      <c r="A4381" s="10">
        <v>4353.0</v>
      </c>
      <c r="B4381" s="10">
        <v>1213538.3439011904</v>
      </c>
      <c r="C4381" s="10">
        <v>67457.20525736967</v>
      </c>
      <c r="D4381" s="10">
        <v>0.6672139347711868</v>
      </c>
      <c r="F4381" s="10">
        <v>87.05000000000001</v>
      </c>
      <c r="G4381" s="10">
        <v>1629573.88592784</v>
      </c>
    </row>
    <row r="4382" ht="14.25" customHeight="1">
      <c r="A4382" s="10">
        <v>4354.0</v>
      </c>
      <c r="B4382" s="10">
        <v>1391560.4820487075</v>
      </c>
      <c r="C4382" s="10">
        <v>20584.026395522524</v>
      </c>
      <c r="D4382" s="10">
        <v>0.2035949931870343</v>
      </c>
      <c r="F4382" s="10">
        <v>87.07000000000001</v>
      </c>
      <c r="G4382" s="10">
        <v>1629640.53006749</v>
      </c>
    </row>
    <row r="4383" ht="14.25" customHeight="1">
      <c r="A4383" s="10">
        <v>4355.0</v>
      </c>
      <c r="B4383" s="10">
        <v>1788096.9542063808</v>
      </c>
      <c r="C4383" s="10">
        <v>-126661.47463918081</v>
      </c>
      <c r="D4383" s="10">
        <v>-1.2527987270669803</v>
      </c>
      <c r="F4383" s="10">
        <v>87.09</v>
      </c>
      <c r="G4383" s="10">
        <v>1629983.84670324</v>
      </c>
    </row>
    <row r="4384" ht="14.25" customHeight="1">
      <c r="A4384" s="10">
        <v>4356.0</v>
      </c>
      <c r="B4384" s="10">
        <v>1300849.6472080485</v>
      </c>
      <c r="C4384" s="10">
        <v>-370.5139380185865</v>
      </c>
      <c r="D4384" s="10">
        <v>-0.003664724346787861</v>
      </c>
      <c r="F4384" s="10">
        <v>87.11000000000001</v>
      </c>
      <c r="G4384" s="10">
        <v>1630434.84068694</v>
      </c>
    </row>
    <row r="4385" ht="14.25" customHeight="1">
      <c r="A4385" s="10">
        <v>4357.0</v>
      </c>
      <c r="B4385" s="10">
        <v>1417402.0665355008</v>
      </c>
      <c r="C4385" s="10">
        <v>120462.81547188922</v>
      </c>
      <c r="D4385" s="10">
        <v>1.1914882746470399</v>
      </c>
      <c r="F4385" s="10">
        <v>87.13000000000001</v>
      </c>
      <c r="G4385" s="10">
        <v>1630438.85423014</v>
      </c>
    </row>
    <row r="4386" ht="14.25" customHeight="1">
      <c r="A4386" s="10">
        <v>4358.0</v>
      </c>
      <c r="B4386" s="10">
        <v>973378.7013768802</v>
      </c>
      <c r="C4386" s="10">
        <v>157847.05832637975</v>
      </c>
      <c r="D4386" s="10">
        <v>1.5612528932407104</v>
      </c>
      <c r="F4386" s="10">
        <v>87.15</v>
      </c>
      <c r="G4386" s="10">
        <v>1630952.88355636</v>
      </c>
    </row>
    <row r="4387" ht="14.25" customHeight="1">
      <c r="A4387" s="10">
        <v>4359.0</v>
      </c>
      <c r="B4387" s="10">
        <v>1114434.3338187262</v>
      </c>
      <c r="C4387" s="10">
        <v>158874.37645219383</v>
      </c>
      <c r="D4387" s="10">
        <v>1.5714140163760524</v>
      </c>
      <c r="F4387" s="10">
        <v>87.17</v>
      </c>
      <c r="G4387" s="10">
        <v>1632942.31574202</v>
      </c>
    </row>
    <row r="4388" ht="14.25" customHeight="1">
      <c r="A4388" s="10">
        <v>4360.0</v>
      </c>
      <c r="B4388" s="10">
        <v>1510153.1272892365</v>
      </c>
      <c r="C4388" s="10">
        <v>68166.76319577359</v>
      </c>
      <c r="D4388" s="10">
        <v>0.6742321167759755</v>
      </c>
      <c r="F4388" s="10">
        <v>87.19000000000001</v>
      </c>
      <c r="G4388" s="10">
        <v>1632943.34882772</v>
      </c>
    </row>
    <row r="4389" ht="14.25" customHeight="1">
      <c r="A4389" s="10">
        <v>4361.0</v>
      </c>
      <c r="B4389" s="10">
        <v>1773984.7609110805</v>
      </c>
      <c r="C4389" s="10">
        <v>-66939.03875303059</v>
      </c>
      <c r="D4389" s="10">
        <v>-0.6620887904532796</v>
      </c>
      <c r="F4389" s="10">
        <v>87.21000000000001</v>
      </c>
      <c r="G4389" s="10">
        <v>1633138.09793997</v>
      </c>
    </row>
    <row r="4390" ht="14.25" customHeight="1">
      <c r="A4390" s="10">
        <v>4362.0</v>
      </c>
      <c r="B4390" s="10">
        <v>1649909.9126219791</v>
      </c>
      <c r="C4390" s="10">
        <v>-8879.43462922913</v>
      </c>
      <c r="D4390" s="10">
        <v>-0.08782579258817212</v>
      </c>
      <c r="F4390" s="10">
        <v>87.23</v>
      </c>
      <c r="G4390" s="10">
        <v>1634781.27382688</v>
      </c>
    </row>
    <row r="4391" ht="14.25" customHeight="1">
      <c r="A4391" s="10">
        <v>4363.0</v>
      </c>
      <c r="B4391" s="10">
        <v>1349090.2181029713</v>
      </c>
      <c r="C4391" s="10">
        <v>-73881.64107083133</v>
      </c>
      <c r="D4391" s="10">
        <v>-0.7307575263183091</v>
      </c>
      <c r="F4391" s="10">
        <v>87.25</v>
      </c>
      <c r="G4391" s="10">
        <v>1634945.80750968</v>
      </c>
    </row>
    <row r="4392" ht="14.25" customHeight="1">
      <c r="A4392" s="10">
        <v>4364.0</v>
      </c>
      <c r="B4392" s="10">
        <v>1412001.7379154083</v>
      </c>
      <c r="C4392" s="10">
        <v>18639.894450421678</v>
      </c>
      <c r="D4392" s="10">
        <v>0.18436573635885609</v>
      </c>
      <c r="F4392" s="10">
        <v>87.27000000000001</v>
      </c>
      <c r="G4392" s="10">
        <v>1635092.43276192</v>
      </c>
    </row>
    <row r="4393" ht="14.25" customHeight="1">
      <c r="A4393" s="10">
        <v>4365.0</v>
      </c>
      <c r="B4393" s="10">
        <v>1255532.8652468137</v>
      </c>
      <c r="C4393" s="10">
        <v>5293.772750366246</v>
      </c>
      <c r="D4393" s="10">
        <v>0.052360291729851544</v>
      </c>
      <c r="F4393" s="10">
        <v>87.29</v>
      </c>
      <c r="G4393" s="10">
        <v>1635151.18556572</v>
      </c>
    </row>
    <row r="4394" ht="14.25" customHeight="1">
      <c r="A4394" s="10">
        <v>4366.0</v>
      </c>
      <c r="B4394" s="10">
        <v>1569493.2394243304</v>
      </c>
      <c r="C4394" s="10">
        <v>-63932.69945009053</v>
      </c>
      <c r="D4394" s="10">
        <v>-0.6323533238278999</v>
      </c>
      <c r="F4394" s="10">
        <v>87.31</v>
      </c>
      <c r="G4394" s="10">
        <v>1636080.39040031</v>
      </c>
    </row>
    <row r="4395" ht="14.25" customHeight="1">
      <c r="A4395" s="10">
        <v>4367.0</v>
      </c>
      <c r="B4395" s="10">
        <v>1622428.8024977278</v>
      </c>
      <c r="C4395" s="10">
        <v>15836.592025922146</v>
      </c>
      <c r="D4395" s="10">
        <v>0.15663849159874796</v>
      </c>
      <c r="F4395" s="10">
        <v>87.33000000000001</v>
      </c>
      <c r="G4395" s="10">
        <v>1636414.89207332</v>
      </c>
    </row>
    <row r="4396" ht="14.25" customHeight="1">
      <c r="A4396" s="10">
        <v>4368.0</v>
      </c>
      <c r="B4396" s="10">
        <v>1457413.858334404</v>
      </c>
      <c r="C4396" s="10">
        <v>-68047.14024650399</v>
      </c>
      <c r="D4396" s="10">
        <v>-0.6730489355521672</v>
      </c>
      <c r="F4396" s="10">
        <v>87.35000000000001</v>
      </c>
      <c r="G4396" s="10">
        <v>1636559.24060426</v>
      </c>
    </row>
    <row r="4397" ht="14.25" customHeight="1">
      <c r="A4397" s="10">
        <v>4369.0</v>
      </c>
      <c r="B4397" s="10">
        <v>1375993.9826188341</v>
      </c>
      <c r="C4397" s="10">
        <v>-128412.77100557415</v>
      </c>
      <c r="D4397" s="10">
        <v>-1.270120662286704</v>
      </c>
      <c r="F4397" s="10">
        <v>87.37</v>
      </c>
      <c r="G4397" s="10">
        <v>1636906.28837784</v>
      </c>
    </row>
    <row r="4398" ht="14.25" customHeight="1">
      <c r="A4398" s="10">
        <v>4370.0</v>
      </c>
      <c r="B4398" s="10">
        <v>1404497.7516069622</v>
      </c>
      <c r="C4398" s="10">
        <v>-60891.951424922096</v>
      </c>
      <c r="D4398" s="10">
        <v>-0.6022775232254328</v>
      </c>
      <c r="F4398" s="10">
        <v>87.39</v>
      </c>
      <c r="G4398" s="10">
        <v>1636996.07360339</v>
      </c>
    </row>
    <row r="4399" ht="14.25" customHeight="1">
      <c r="A4399" s="10">
        <v>4371.0</v>
      </c>
      <c r="B4399" s="10">
        <v>1146704.7375566585</v>
      </c>
      <c r="C4399" s="10">
        <v>-100513.57261966844</v>
      </c>
      <c r="D4399" s="10">
        <v>-0.9941718757782615</v>
      </c>
      <c r="F4399" s="10">
        <v>87.41000000000001</v>
      </c>
      <c r="G4399" s="10">
        <v>1637259.99866778</v>
      </c>
    </row>
    <row r="4400" ht="14.25" customHeight="1">
      <c r="A4400" s="10">
        <v>4372.0</v>
      </c>
      <c r="B4400" s="10">
        <v>1680588.1870440724</v>
      </c>
      <c r="C4400" s="10">
        <v>-28903.413170792395</v>
      </c>
      <c r="D4400" s="10">
        <v>-0.2858813963078449</v>
      </c>
      <c r="F4400" s="10">
        <v>87.43</v>
      </c>
      <c r="G4400" s="10">
        <v>1637261.85402068</v>
      </c>
    </row>
    <row r="4401" ht="14.25" customHeight="1">
      <c r="A4401" s="10">
        <v>4373.0</v>
      </c>
      <c r="B4401" s="10">
        <v>1675543.7865876923</v>
      </c>
      <c r="C4401" s="10">
        <v>180667.5637719077</v>
      </c>
      <c r="D4401" s="10">
        <v>1.7869687255774578</v>
      </c>
      <c r="F4401" s="10">
        <v>87.45</v>
      </c>
      <c r="G4401" s="10">
        <v>1637335.30278856</v>
      </c>
    </row>
    <row r="4402" ht="14.25" customHeight="1">
      <c r="A4402" s="10">
        <v>4374.0</v>
      </c>
      <c r="B4402" s="10">
        <v>1477185.8901147833</v>
      </c>
      <c r="C4402" s="10">
        <v>-5386.213810863206</v>
      </c>
      <c r="D4402" s="10">
        <v>-0.05327461902036525</v>
      </c>
      <c r="F4402" s="10">
        <v>87.47000000000001</v>
      </c>
      <c r="G4402" s="10">
        <v>1637649.90477094</v>
      </c>
    </row>
    <row r="4403" ht="14.25" customHeight="1">
      <c r="A4403" s="10">
        <v>4375.0</v>
      </c>
      <c r="B4403" s="10">
        <v>1677496.6873908034</v>
      </c>
      <c r="C4403" s="10">
        <v>92875.48795323656</v>
      </c>
      <c r="D4403" s="10">
        <v>0.9186241784646566</v>
      </c>
      <c r="F4403" s="10">
        <v>87.49000000000001</v>
      </c>
      <c r="G4403" s="10">
        <v>1637831.32783462</v>
      </c>
    </row>
    <row r="4404" ht="14.25" customHeight="1">
      <c r="A4404" s="10">
        <v>4376.0</v>
      </c>
      <c r="B4404" s="10">
        <v>1253820.2756112907</v>
      </c>
      <c r="C4404" s="10">
        <v>74704.74458496924</v>
      </c>
      <c r="D4404" s="10">
        <v>0.7388987787211716</v>
      </c>
      <c r="F4404" s="10">
        <v>87.51</v>
      </c>
      <c r="G4404" s="10">
        <v>1637841.26200846</v>
      </c>
    </row>
    <row r="4405" ht="14.25" customHeight="1">
      <c r="A4405" s="10">
        <v>4377.0</v>
      </c>
      <c r="B4405" s="10">
        <v>1762799.7914258344</v>
      </c>
      <c r="C4405" s="10">
        <v>-137096.71668014443</v>
      </c>
      <c r="D4405" s="10">
        <v>-1.3560128889326675</v>
      </c>
      <c r="F4405" s="10">
        <v>87.53</v>
      </c>
      <c r="G4405" s="10">
        <v>1637944.64474244</v>
      </c>
    </row>
    <row r="4406" ht="14.25" customHeight="1">
      <c r="A4406" s="10">
        <v>4378.0</v>
      </c>
      <c r="B4406" s="10">
        <v>1534449.5856060311</v>
      </c>
      <c r="C4406" s="10">
        <v>-129553.20930407103</v>
      </c>
      <c r="D4406" s="10">
        <v>-1.281400648191853</v>
      </c>
      <c r="F4406" s="10">
        <v>87.55000000000001</v>
      </c>
      <c r="G4406" s="10">
        <v>1638094.53784796</v>
      </c>
    </row>
    <row r="4407" ht="14.25" customHeight="1">
      <c r="A4407" s="10">
        <v>4379.0</v>
      </c>
      <c r="B4407" s="10">
        <v>1378184.0021732515</v>
      </c>
      <c r="C4407" s="10">
        <v>-43806.69475970138</v>
      </c>
      <c r="D4407" s="10">
        <v>-0.4332885874596398</v>
      </c>
      <c r="F4407" s="10">
        <v>87.57000000000001</v>
      </c>
      <c r="G4407" s="10">
        <v>1638265.39452365</v>
      </c>
    </row>
    <row r="4408" ht="14.25" customHeight="1">
      <c r="A4408" s="10">
        <v>4380.0</v>
      </c>
      <c r="B4408" s="10">
        <v>1471652.3958707976</v>
      </c>
      <c r="C4408" s="10">
        <v>163440.03689112235</v>
      </c>
      <c r="D4408" s="10">
        <v>1.6165726062503911</v>
      </c>
      <c r="F4408" s="10">
        <v>87.59</v>
      </c>
      <c r="G4408" s="10">
        <v>1638541.9393635</v>
      </c>
    </row>
    <row r="4409" ht="14.25" customHeight="1">
      <c r="A4409" s="10">
        <v>4381.0</v>
      </c>
      <c r="B4409" s="10">
        <v>1835027.1050220109</v>
      </c>
      <c r="C4409" s="10">
        <v>-22817.968405190855</v>
      </c>
      <c r="D4409" s="10">
        <v>-0.22569073866944328</v>
      </c>
      <c r="F4409" s="10">
        <v>87.61000000000001</v>
      </c>
      <c r="G4409" s="10">
        <v>1638577.41662703</v>
      </c>
    </row>
    <row r="4410" ht="14.25" customHeight="1">
      <c r="A4410" s="10">
        <v>4382.0</v>
      </c>
      <c r="B4410" s="10">
        <v>1479005.2254343329</v>
      </c>
      <c r="C4410" s="10">
        <v>87734.90248708706</v>
      </c>
      <c r="D4410" s="10">
        <v>0.8677790501672243</v>
      </c>
      <c r="F4410" s="10">
        <v>87.63000000000001</v>
      </c>
      <c r="G4410" s="10">
        <v>1638606.83389694</v>
      </c>
    </row>
    <row r="4411" ht="14.25" customHeight="1">
      <c r="A4411" s="10">
        <v>4383.0</v>
      </c>
      <c r="B4411" s="10">
        <v>1074124.8911475327</v>
      </c>
      <c r="C4411" s="10">
        <v>-206680.18627942773</v>
      </c>
      <c r="D4411" s="10">
        <v>-2.0442575378065095</v>
      </c>
      <c r="F4411" s="10">
        <v>87.65</v>
      </c>
      <c r="G4411" s="10">
        <v>1638632.15072054</v>
      </c>
    </row>
    <row r="4412" ht="14.25" customHeight="1">
      <c r="A4412" s="10">
        <v>4384.0</v>
      </c>
      <c r="B4412" s="10">
        <v>1499832.2855602168</v>
      </c>
      <c r="C4412" s="10">
        <v>-195548.0595541268</v>
      </c>
      <c r="D4412" s="10">
        <v>-1.9341505440995908</v>
      </c>
      <c r="F4412" s="10">
        <v>87.67</v>
      </c>
      <c r="G4412" s="10">
        <v>1638661.43195239</v>
      </c>
    </row>
    <row r="4413" ht="14.25" customHeight="1">
      <c r="A4413" s="10">
        <v>4385.0</v>
      </c>
      <c r="B4413" s="10">
        <v>1640293.505432191</v>
      </c>
      <c r="C4413" s="10">
        <v>-96491.85087290104</v>
      </c>
      <c r="D4413" s="10">
        <v>-0.9543933409134129</v>
      </c>
      <c r="F4413" s="10">
        <v>87.69000000000001</v>
      </c>
      <c r="G4413" s="10">
        <v>1638969.26904582</v>
      </c>
    </row>
    <row r="4414" ht="14.25" customHeight="1">
      <c r="A4414" s="10">
        <v>4386.0</v>
      </c>
      <c r="B4414" s="10">
        <v>1720773.2444581443</v>
      </c>
      <c r="C4414" s="10">
        <v>90603.97692151577</v>
      </c>
      <c r="D4414" s="10">
        <v>0.8961568407270766</v>
      </c>
      <c r="F4414" s="10">
        <v>87.71000000000001</v>
      </c>
      <c r="G4414" s="10">
        <v>1639099.3776237</v>
      </c>
    </row>
    <row r="4415" ht="14.25" customHeight="1">
      <c r="A4415" s="10">
        <v>4387.0</v>
      </c>
      <c r="B4415" s="10">
        <v>1638506.5236876137</v>
      </c>
      <c r="C4415" s="10">
        <v>-137403.03069914365</v>
      </c>
      <c r="D4415" s="10">
        <v>-1.3590426169077932</v>
      </c>
      <c r="F4415" s="10">
        <v>87.73</v>
      </c>
      <c r="G4415" s="10">
        <v>1639944.9587541</v>
      </c>
    </row>
    <row r="4416" ht="14.25" customHeight="1">
      <c r="A4416" s="10">
        <v>4388.0</v>
      </c>
      <c r="B4416" s="10">
        <v>1648942.5661289752</v>
      </c>
      <c r="C4416" s="10">
        <v>-75836.5849840052</v>
      </c>
      <c r="D4416" s="10">
        <v>-0.7500937234760354</v>
      </c>
      <c r="F4416" s="10">
        <v>87.75</v>
      </c>
      <c r="G4416" s="10">
        <v>1640185.79829681</v>
      </c>
    </row>
    <row r="4417" ht="14.25" customHeight="1">
      <c r="A4417" s="10">
        <v>4389.0</v>
      </c>
      <c r="B4417" s="10">
        <v>1368493.207591647</v>
      </c>
      <c r="C4417" s="10">
        <v>75348.81505709304</v>
      </c>
      <c r="D4417" s="10">
        <v>0.745269229325167</v>
      </c>
      <c r="F4417" s="10">
        <v>87.77000000000001</v>
      </c>
      <c r="G4417" s="10">
        <v>1640359.13922954</v>
      </c>
    </row>
    <row r="4418" ht="14.25" customHeight="1">
      <c r="A4418" s="10">
        <v>4390.0</v>
      </c>
      <c r="B4418" s="10">
        <v>1427571.3371357303</v>
      </c>
      <c r="C4418" s="10">
        <v>15898.699946309673</v>
      </c>
      <c r="D4418" s="10">
        <v>0.1572527961757626</v>
      </c>
      <c r="F4418" s="10">
        <v>87.79</v>
      </c>
      <c r="G4418" s="10">
        <v>1640646.66983515</v>
      </c>
    </row>
    <row r="4419" ht="14.25" customHeight="1">
      <c r="A4419" s="10">
        <v>4391.0</v>
      </c>
      <c r="B4419" s="10">
        <v>1893754.0830907696</v>
      </c>
      <c r="C4419" s="10">
        <v>161142.92617814033</v>
      </c>
      <c r="D4419" s="10">
        <v>1.5938520640701126</v>
      </c>
      <c r="F4419" s="10">
        <v>87.81</v>
      </c>
      <c r="G4419" s="10">
        <v>1640990.37846293</v>
      </c>
    </row>
    <row r="4420" ht="14.25" customHeight="1">
      <c r="A4420" s="10">
        <v>4392.0</v>
      </c>
      <c r="B4420" s="10">
        <v>1358858.5272163313</v>
      </c>
      <c r="C4420" s="10">
        <v>-181113.5541237013</v>
      </c>
      <c r="D4420" s="10">
        <v>-1.7913799812224978</v>
      </c>
      <c r="F4420" s="10">
        <v>87.83000000000001</v>
      </c>
      <c r="G4420" s="10">
        <v>1641030.47799275</v>
      </c>
    </row>
    <row r="4421" ht="14.25" customHeight="1">
      <c r="A4421" s="10">
        <v>4393.0</v>
      </c>
      <c r="B4421" s="10">
        <v>1073410.5823824212</v>
      </c>
      <c r="C4421" s="10">
        <v>26378.115649428684</v>
      </c>
      <c r="D4421" s="10">
        <v>0.2609038762746839</v>
      </c>
      <c r="F4421" s="10">
        <v>87.85000000000001</v>
      </c>
      <c r="G4421" s="10">
        <v>1641055.93904463</v>
      </c>
    </row>
    <row r="4422" ht="14.25" customHeight="1">
      <c r="A4422" s="10">
        <v>4394.0</v>
      </c>
      <c r="B4422" s="10">
        <v>1508773.3107279176</v>
      </c>
      <c r="C4422" s="10">
        <v>-8852.717198497616</v>
      </c>
      <c r="D4422" s="10">
        <v>-0.08756153257299157</v>
      </c>
      <c r="F4422" s="10">
        <v>87.87</v>
      </c>
      <c r="G4422" s="10">
        <v>1641101.51901315</v>
      </c>
    </row>
    <row r="4423" ht="14.25" customHeight="1">
      <c r="A4423" s="10">
        <v>4395.0</v>
      </c>
      <c r="B4423" s="10">
        <v>1678072.370382024</v>
      </c>
      <c r="C4423" s="10">
        <v>160019.73211683612</v>
      </c>
      <c r="D4423" s="10">
        <v>1.582742639564677</v>
      </c>
      <c r="F4423" s="10">
        <v>87.89</v>
      </c>
      <c r="G4423" s="10">
        <v>1641226.58429892</v>
      </c>
    </row>
    <row r="4424" ht="14.25" customHeight="1">
      <c r="A4424" s="10">
        <v>4396.0</v>
      </c>
      <c r="B4424" s="10">
        <v>1501299.4586008077</v>
      </c>
      <c r="C4424" s="10">
        <v>105303.22492714226</v>
      </c>
      <c r="D4424" s="10">
        <v>1.0415459516840577</v>
      </c>
      <c r="F4424" s="10">
        <v>87.91000000000001</v>
      </c>
      <c r="G4424" s="10">
        <v>1641473.66234136</v>
      </c>
    </row>
    <row r="4425" ht="14.25" customHeight="1">
      <c r="A4425" s="10">
        <v>4397.0</v>
      </c>
      <c r="B4425" s="10">
        <v>1374866.407936389</v>
      </c>
      <c r="C4425" s="10">
        <v>149249.48297912092</v>
      </c>
      <c r="D4425" s="10">
        <v>1.476214948738709</v>
      </c>
      <c r="F4425" s="10">
        <v>87.93</v>
      </c>
      <c r="G4425" s="10">
        <v>1641739.51806144</v>
      </c>
    </row>
    <row r="4426" ht="14.25" customHeight="1">
      <c r="A4426" s="10">
        <v>4398.0</v>
      </c>
      <c r="B4426" s="10">
        <v>1462503.0433811774</v>
      </c>
      <c r="C4426" s="10">
        <v>-117851.4695099874</v>
      </c>
      <c r="D4426" s="10">
        <v>-1.1656596562267856</v>
      </c>
      <c r="F4426" s="10">
        <v>87.95</v>
      </c>
      <c r="G4426" s="10">
        <v>1641749.65120549</v>
      </c>
    </row>
    <row r="4427" ht="14.25" customHeight="1">
      <c r="A4427" s="10">
        <v>4399.0</v>
      </c>
      <c r="B4427" s="10">
        <v>1564332.0304619742</v>
      </c>
      <c r="C4427" s="10">
        <v>-96372.50167129422</v>
      </c>
      <c r="D4427" s="10">
        <v>-0.9532128673063005</v>
      </c>
      <c r="F4427" s="10">
        <v>87.97000000000001</v>
      </c>
      <c r="G4427" s="10">
        <v>1641873.96628683</v>
      </c>
    </row>
    <row r="4428" ht="14.25" customHeight="1">
      <c r="A4428" s="10">
        <v>4400.0</v>
      </c>
      <c r="B4428" s="10">
        <v>1290834.4543771376</v>
      </c>
      <c r="C4428" s="10">
        <v>18933.74173220247</v>
      </c>
      <c r="D4428" s="10">
        <v>0.18727215681239778</v>
      </c>
      <c r="F4428" s="10">
        <v>87.99000000000001</v>
      </c>
      <c r="G4428" s="10">
        <v>1642011.34461186</v>
      </c>
    </row>
    <row r="4429" ht="14.25" customHeight="1">
      <c r="A4429" s="10">
        <v>4401.0</v>
      </c>
      <c r="B4429" s="10">
        <v>1584111.9240449863</v>
      </c>
      <c r="C4429" s="10">
        <v>-27124.199585216353</v>
      </c>
      <c r="D4429" s="10">
        <v>-0.26828333405932253</v>
      </c>
      <c r="F4429" s="10">
        <v>88.01</v>
      </c>
      <c r="G4429" s="10">
        <v>1642051.83170586</v>
      </c>
    </row>
    <row r="4430" ht="14.25" customHeight="1">
      <c r="A4430" s="10">
        <v>4402.0</v>
      </c>
      <c r="B4430" s="10">
        <v>1388266.1616025784</v>
      </c>
      <c r="C4430" s="10">
        <v>28382.13570379163</v>
      </c>
      <c r="D4430" s="10">
        <v>0.28072548170186384</v>
      </c>
      <c r="F4430" s="10">
        <v>88.03</v>
      </c>
      <c r="G4430" s="10">
        <v>1642164.21611554</v>
      </c>
    </row>
    <row r="4431" ht="14.25" customHeight="1">
      <c r="A4431" s="10">
        <v>4403.0</v>
      </c>
      <c r="B4431" s="10">
        <v>1276813.7086500453</v>
      </c>
      <c r="C4431" s="10">
        <v>9587.206359014614</v>
      </c>
      <c r="D4431" s="10">
        <v>0.09482630734339006</v>
      </c>
      <c r="F4431" s="10">
        <v>88.05000000000001</v>
      </c>
      <c r="G4431" s="10">
        <v>1642478.73565644</v>
      </c>
    </row>
    <row r="4432" ht="14.25" customHeight="1">
      <c r="A4432" s="10">
        <v>4404.0</v>
      </c>
      <c r="B4432" s="10">
        <v>1868749.2156188297</v>
      </c>
      <c r="C4432" s="10">
        <v>55406.365909150336</v>
      </c>
      <c r="D4432" s="10">
        <v>0.5480200264534028</v>
      </c>
      <c r="F4432" s="10">
        <v>88.07000000000001</v>
      </c>
      <c r="G4432" s="10">
        <v>1642844.64863558</v>
      </c>
    </row>
    <row r="4433" ht="14.25" customHeight="1">
      <c r="A4433" s="10">
        <v>4405.0</v>
      </c>
      <c r="B4433" s="10">
        <v>1339795.9315694408</v>
      </c>
      <c r="C4433" s="10">
        <v>97959.84021627926</v>
      </c>
      <c r="D4433" s="10">
        <v>0.9689131085536614</v>
      </c>
      <c r="F4433" s="10">
        <v>88.09</v>
      </c>
      <c r="G4433" s="10">
        <v>1643086.27789701</v>
      </c>
    </row>
    <row r="4434" ht="14.25" customHeight="1">
      <c r="A4434" s="10">
        <v>4406.0</v>
      </c>
      <c r="B4434" s="10">
        <v>1277637.6077089566</v>
      </c>
      <c r="C4434" s="10">
        <v>41840.67965649348</v>
      </c>
      <c r="D4434" s="10">
        <v>0.4138428860282479</v>
      </c>
      <c r="F4434" s="10">
        <v>88.11000000000001</v>
      </c>
      <c r="G4434" s="10">
        <v>1643291.72247873</v>
      </c>
    </row>
    <row r="4435" ht="14.25" customHeight="1">
      <c r="A4435" s="10">
        <v>4407.0</v>
      </c>
      <c r="B4435" s="10">
        <v>1256646.9738685887</v>
      </c>
      <c r="C4435" s="10">
        <v>-9855.945157148642</v>
      </c>
      <c r="D4435" s="10">
        <v>-0.09748438175137328</v>
      </c>
      <c r="F4435" s="10">
        <v>88.13000000000001</v>
      </c>
      <c r="G4435" s="10">
        <v>1643338.99271745</v>
      </c>
    </row>
    <row r="4436" ht="14.25" customHeight="1">
      <c r="A4436" s="10">
        <v>4408.0</v>
      </c>
      <c r="B4436" s="10">
        <v>1510440.9253831664</v>
      </c>
      <c r="C4436" s="10">
        <v>-160451.2786546864</v>
      </c>
      <c r="D4436" s="10">
        <v>-1.587011032577068</v>
      </c>
      <c r="F4436" s="10">
        <v>88.15</v>
      </c>
      <c r="G4436" s="10">
        <v>1644242.02414953</v>
      </c>
    </row>
    <row r="4437" ht="14.25" customHeight="1">
      <c r="A4437" s="10">
        <v>4409.0</v>
      </c>
      <c r="B4437" s="10">
        <v>1880029.9921082547</v>
      </c>
      <c r="C4437" s="10">
        <v>-28454.124529644614</v>
      </c>
      <c r="D4437" s="10">
        <v>-0.2814375175410847</v>
      </c>
      <c r="F4437" s="10">
        <v>88.17</v>
      </c>
      <c r="G4437" s="10">
        <v>1644242.13714166</v>
      </c>
    </row>
    <row r="4438" ht="14.25" customHeight="1">
      <c r="A4438" s="10">
        <v>4410.0</v>
      </c>
      <c r="B4438" s="10">
        <v>1304283.2249996965</v>
      </c>
      <c r="C4438" s="10">
        <v>-1468.7356702764519</v>
      </c>
      <c r="D4438" s="10">
        <v>-0.014527149501155589</v>
      </c>
      <c r="F4438" s="10">
        <v>88.19000000000001</v>
      </c>
      <c r="G4438" s="10">
        <v>1644923.07826232</v>
      </c>
    </row>
    <row r="4439" ht="14.25" customHeight="1">
      <c r="A4439" s="10">
        <v>4411.0</v>
      </c>
      <c r="B4439" s="10">
        <v>1461165.8931142036</v>
      </c>
      <c r="C4439" s="10">
        <v>-78167.64204877359</v>
      </c>
      <c r="D4439" s="10">
        <v>-0.7731500263635669</v>
      </c>
      <c r="F4439" s="10">
        <v>88.21000000000001</v>
      </c>
      <c r="G4439" s="10">
        <v>1645530.05594318</v>
      </c>
    </row>
    <row r="4440" ht="14.25" customHeight="1">
      <c r="A4440" s="10">
        <v>4412.0</v>
      </c>
      <c r="B4440" s="10">
        <v>1739947.175583439</v>
      </c>
      <c r="C4440" s="10">
        <v>-9844.042451109039</v>
      </c>
      <c r="D4440" s="10">
        <v>-0.097366653018011</v>
      </c>
      <c r="F4440" s="10">
        <v>88.23</v>
      </c>
      <c r="G4440" s="10">
        <v>1645843.04827224</v>
      </c>
    </row>
    <row r="4441" ht="14.25" customHeight="1">
      <c r="A4441" s="10">
        <v>4413.0</v>
      </c>
      <c r="B4441" s="10">
        <v>1264814.3986849773</v>
      </c>
      <c r="C4441" s="10">
        <v>-74832.99633403728</v>
      </c>
      <c r="D4441" s="10">
        <v>-0.7401673067280834</v>
      </c>
      <c r="F4441" s="10">
        <v>88.25</v>
      </c>
      <c r="G4441" s="10">
        <v>1646033.41018364</v>
      </c>
    </row>
    <row r="4442" ht="14.25" customHeight="1">
      <c r="A4442" s="10">
        <v>4414.0</v>
      </c>
      <c r="B4442" s="10">
        <v>1587240.0727357434</v>
      </c>
      <c r="C4442" s="10">
        <v>69161.76441701665</v>
      </c>
      <c r="D4442" s="10">
        <v>0.6840735959388733</v>
      </c>
      <c r="F4442" s="10">
        <v>88.27000000000001</v>
      </c>
      <c r="G4442" s="10">
        <v>1646565.05362132</v>
      </c>
    </row>
    <row r="4443" ht="14.25" customHeight="1">
      <c r="A4443" s="10">
        <v>4415.0</v>
      </c>
      <c r="B4443" s="10">
        <v>1499102.8545274395</v>
      </c>
      <c r="C4443" s="10">
        <v>127838.93333894061</v>
      </c>
      <c r="D4443" s="10">
        <v>1.264444878862032</v>
      </c>
      <c r="F4443" s="10">
        <v>88.29</v>
      </c>
      <c r="G4443" s="10">
        <v>1646662.91068116</v>
      </c>
    </row>
    <row r="4444" ht="14.25" customHeight="1">
      <c r="A4444" s="10">
        <v>4416.0</v>
      </c>
      <c r="B4444" s="10">
        <v>1840833.9963861578</v>
      </c>
      <c r="C4444" s="10">
        <v>-53509.49063340784</v>
      </c>
      <c r="D4444" s="10">
        <v>-0.5292581816412792</v>
      </c>
      <c r="F4444" s="10">
        <v>88.31</v>
      </c>
      <c r="G4444" s="10">
        <v>1647216.59366445</v>
      </c>
    </row>
    <row r="4445" ht="14.25" customHeight="1">
      <c r="A4445" s="10">
        <v>4417.0</v>
      </c>
      <c r="B4445" s="10">
        <v>1378776.1686189363</v>
      </c>
      <c r="C4445" s="10">
        <v>-97662.85337205627</v>
      </c>
      <c r="D4445" s="10">
        <v>-0.9659756349338563</v>
      </c>
      <c r="F4445" s="10">
        <v>88.33000000000001</v>
      </c>
      <c r="G4445" s="10">
        <v>1647278.68498366</v>
      </c>
    </row>
    <row r="4446" ht="14.25" customHeight="1">
      <c r="A4446" s="10">
        <v>4418.0</v>
      </c>
      <c r="B4446" s="10">
        <v>1454762.2688406717</v>
      </c>
      <c r="C4446" s="10">
        <v>117751.56931161834</v>
      </c>
      <c r="D4446" s="10">
        <v>1.1646715511876882</v>
      </c>
      <c r="F4446" s="10">
        <v>88.35000000000001</v>
      </c>
      <c r="G4446" s="10">
        <v>1648201.72790493</v>
      </c>
    </row>
    <row r="4447" ht="14.25" customHeight="1">
      <c r="A4447" s="10">
        <v>4419.0</v>
      </c>
      <c r="B4447" s="10">
        <v>1742444.5065508154</v>
      </c>
      <c r="C4447" s="10">
        <v>-83273.9937754455</v>
      </c>
      <c r="D4447" s="10">
        <v>-0.8236565514245973</v>
      </c>
      <c r="F4447" s="10">
        <v>88.37</v>
      </c>
      <c r="G4447" s="10">
        <v>1648246.7742056</v>
      </c>
    </row>
    <row r="4448" ht="14.25" customHeight="1">
      <c r="A4448" s="10">
        <v>4420.0</v>
      </c>
      <c r="B4448" s="10">
        <v>1716197.5127928937</v>
      </c>
      <c r="C4448" s="10">
        <v>82035.28999140626</v>
      </c>
      <c r="D4448" s="10">
        <v>0.8114046292969089</v>
      </c>
      <c r="F4448" s="10">
        <v>88.39</v>
      </c>
      <c r="G4448" s="10">
        <v>1649156.60763173</v>
      </c>
    </row>
    <row r="4449" ht="14.25" customHeight="1">
      <c r="A4449" s="10">
        <v>4421.0</v>
      </c>
      <c r="B4449" s="10">
        <v>1228555.3951132218</v>
      </c>
      <c r="C4449" s="10">
        <v>-45667.3977918718</v>
      </c>
      <c r="D4449" s="10">
        <v>-0.4516926554431629</v>
      </c>
      <c r="F4449" s="10">
        <v>88.41000000000001</v>
      </c>
      <c r="G4449" s="10">
        <v>1649947.15975201</v>
      </c>
    </row>
    <row r="4450" ht="14.25" customHeight="1">
      <c r="A4450" s="10">
        <v>4422.0</v>
      </c>
      <c r="B4450" s="10">
        <v>1664907.5150547908</v>
      </c>
      <c r="C4450" s="10">
        <v>103797.61022434919</v>
      </c>
      <c r="D4450" s="10">
        <v>1.0266540345601984</v>
      </c>
      <c r="F4450" s="10">
        <v>88.43</v>
      </c>
      <c r="G4450" s="10">
        <v>1650269.17984291</v>
      </c>
    </row>
    <row r="4451" ht="14.25" customHeight="1">
      <c r="A4451" s="10">
        <v>4423.0</v>
      </c>
      <c r="B4451" s="10">
        <v>1617734.6334906563</v>
      </c>
      <c r="C4451" s="10">
        <v>23321.305553973652</v>
      </c>
      <c r="D4451" s="10">
        <v>0.23066920699279841</v>
      </c>
      <c r="F4451" s="10">
        <v>88.45</v>
      </c>
      <c r="G4451" s="10">
        <v>1650342.1306428</v>
      </c>
    </row>
    <row r="4452" ht="14.25" customHeight="1">
      <c r="A4452" s="10">
        <v>4424.0</v>
      </c>
      <c r="B4452" s="10">
        <v>1377965.851631954</v>
      </c>
      <c r="C4452" s="10">
        <v>-246811.33326653414</v>
      </c>
      <c r="D4452" s="10">
        <v>-2.4411915700716964</v>
      </c>
      <c r="F4452" s="10">
        <v>88.47000000000001</v>
      </c>
      <c r="G4452" s="10">
        <v>1650770.92968132</v>
      </c>
    </row>
    <row r="4453" ht="14.25" customHeight="1">
      <c r="A4453" s="10">
        <v>4425.0</v>
      </c>
      <c r="B4453" s="10">
        <v>1877009.6684221919</v>
      </c>
      <c r="C4453" s="10">
        <v>5969.232014578069</v>
      </c>
      <c r="D4453" s="10">
        <v>0.059041206418400466</v>
      </c>
      <c r="F4453" s="10">
        <v>88.49000000000001</v>
      </c>
      <c r="G4453" s="10">
        <v>1651684.77387328</v>
      </c>
    </row>
    <row r="4454" ht="14.25" customHeight="1">
      <c r="A4454" s="10">
        <v>4426.0</v>
      </c>
      <c r="B4454" s="10">
        <v>1474797.1380221462</v>
      </c>
      <c r="C4454" s="10">
        <v>98193.23554603383</v>
      </c>
      <c r="D4454" s="10">
        <v>0.9712216034835748</v>
      </c>
      <c r="F4454" s="10">
        <v>88.51</v>
      </c>
      <c r="G4454" s="10">
        <v>1652845.98062876</v>
      </c>
    </row>
    <row r="4455" ht="14.25" customHeight="1">
      <c r="A4455" s="10">
        <v>4427.0</v>
      </c>
      <c r="B4455" s="10">
        <v>1450333.6645161603</v>
      </c>
      <c r="C4455" s="10">
        <v>46205.64837646973</v>
      </c>
      <c r="D4455" s="10">
        <v>0.457016449826169</v>
      </c>
      <c r="F4455" s="10">
        <v>88.53</v>
      </c>
      <c r="G4455" s="10">
        <v>1653232.55108508</v>
      </c>
    </row>
    <row r="4456" ht="14.25" customHeight="1">
      <c r="A4456" s="10">
        <v>4428.0</v>
      </c>
      <c r="B4456" s="10">
        <v>1995940.5779815363</v>
      </c>
      <c r="C4456" s="10">
        <v>-26683.644965646323</v>
      </c>
      <c r="D4456" s="10">
        <v>-0.2639258428160453</v>
      </c>
      <c r="F4456" s="10">
        <v>88.55000000000001</v>
      </c>
      <c r="G4456" s="10">
        <v>1653381.31292399</v>
      </c>
    </row>
    <row r="4457" ht="14.25" customHeight="1">
      <c r="A4457" s="10">
        <v>4429.0</v>
      </c>
      <c r="B4457" s="10">
        <v>1842028.6712254102</v>
      </c>
      <c r="C4457" s="10">
        <v>-19590.25132057024</v>
      </c>
      <c r="D4457" s="10">
        <v>-0.1937656417410818</v>
      </c>
      <c r="F4457" s="10">
        <v>88.57000000000001</v>
      </c>
      <c r="G4457" s="10">
        <v>1654965.29571207</v>
      </c>
    </row>
    <row r="4458" ht="14.25" customHeight="1">
      <c r="A4458" s="10">
        <v>4430.0</v>
      </c>
      <c r="B4458" s="10">
        <v>1258485.0149886217</v>
      </c>
      <c r="C4458" s="10">
        <v>-19025.20017208159</v>
      </c>
      <c r="D4458" s="10">
        <v>-0.18817676507932735</v>
      </c>
      <c r="F4458" s="10">
        <v>88.59</v>
      </c>
      <c r="G4458" s="10">
        <v>1655466.73582652</v>
      </c>
    </row>
    <row r="4459" ht="14.25" customHeight="1">
      <c r="A4459" s="10">
        <v>4431.0</v>
      </c>
      <c r="B4459" s="10">
        <v>1507624.356292639</v>
      </c>
      <c r="C4459" s="10">
        <v>-52874.549698598916</v>
      </c>
      <c r="D4459" s="10">
        <v>-0.5229780305759506</v>
      </c>
      <c r="F4459" s="10">
        <v>88.61000000000001</v>
      </c>
      <c r="G4459" s="10">
        <v>1656080.08908926</v>
      </c>
    </row>
    <row r="4460" ht="14.25" customHeight="1">
      <c r="A4460" s="10">
        <v>4432.0</v>
      </c>
      <c r="B4460" s="10">
        <v>1735606.8603641284</v>
      </c>
      <c r="C4460" s="10">
        <v>125075.08665688173</v>
      </c>
      <c r="D4460" s="10">
        <v>1.2371078877607096</v>
      </c>
      <c r="F4460" s="10">
        <v>88.63000000000001</v>
      </c>
      <c r="G4460" s="10">
        <v>1656401.83715276</v>
      </c>
    </row>
    <row r="4461" ht="14.25" customHeight="1">
      <c r="A4461" s="10">
        <v>4433.0</v>
      </c>
      <c r="B4461" s="10">
        <v>1217702.8126204077</v>
      </c>
      <c r="C4461" s="10">
        <v>-64469.57198031759</v>
      </c>
      <c r="D4461" s="10">
        <v>-0.6376634879830363</v>
      </c>
      <c r="F4461" s="10">
        <v>88.65</v>
      </c>
      <c r="G4461" s="10">
        <v>1656785.44770053</v>
      </c>
    </row>
    <row r="4462" ht="14.25" customHeight="1">
      <c r="A4462" s="10">
        <v>4434.0</v>
      </c>
      <c r="B4462" s="10">
        <v>1504799.9176747454</v>
      </c>
      <c r="C4462" s="10">
        <v>18336.56704619457</v>
      </c>
      <c r="D4462" s="10">
        <v>0.181365548756566</v>
      </c>
      <c r="F4462" s="10">
        <v>88.67</v>
      </c>
      <c r="G4462" s="10">
        <v>1657363.05709339</v>
      </c>
    </row>
    <row r="4463" ht="14.25" customHeight="1">
      <c r="A4463" s="10">
        <v>4435.0</v>
      </c>
      <c r="B4463" s="10">
        <v>1688448.453541217</v>
      </c>
      <c r="C4463" s="10">
        <v>-149544.46099607693</v>
      </c>
      <c r="D4463" s="10">
        <v>-1.4791325532053234</v>
      </c>
      <c r="F4463" s="10">
        <v>88.69000000000001</v>
      </c>
      <c r="G4463" s="10">
        <v>1657667.33216394</v>
      </c>
    </row>
    <row r="4464" ht="14.25" customHeight="1">
      <c r="A4464" s="10">
        <v>4436.0</v>
      </c>
      <c r="B4464" s="10">
        <v>1816955.8419059725</v>
      </c>
      <c r="C4464" s="10">
        <v>-25648.600808942458</v>
      </c>
      <c r="D4464" s="10">
        <v>-0.2536883021141814</v>
      </c>
      <c r="F4464" s="10">
        <v>88.71000000000001</v>
      </c>
      <c r="G4464" s="10">
        <v>1658381.00587535</v>
      </c>
    </row>
    <row r="4465" ht="14.25" customHeight="1">
      <c r="A4465" s="10">
        <v>4437.0</v>
      </c>
      <c r="B4465" s="10">
        <v>1685032.5365014686</v>
      </c>
      <c r="C4465" s="10">
        <v>103796.6985497314</v>
      </c>
      <c r="D4465" s="10">
        <v>1.026645017257945</v>
      </c>
      <c r="F4465" s="10">
        <v>88.73</v>
      </c>
      <c r="G4465" s="10">
        <v>1658571.86402129</v>
      </c>
    </row>
    <row r="4466" ht="14.25" customHeight="1">
      <c r="A4466" s="10">
        <v>4438.0</v>
      </c>
      <c r="B4466" s="10">
        <v>1598455.273117362</v>
      </c>
      <c r="C4466" s="10">
        <v>80749.46781584783</v>
      </c>
      <c r="D4466" s="10">
        <v>0.7986866628484448</v>
      </c>
      <c r="F4466" s="10">
        <v>88.75</v>
      </c>
      <c r="G4466" s="10">
        <v>1658695.14128308</v>
      </c>
    </row>
    <row r="4467" ht="14.25" customHeight="1">
      <c r="A4467" s="10">
        <v>4439.0</v>
      </c>
      <c r="B4467" s="10">
        <v>1551239.3741435106</v>
      </c>
      <c r="C4467" s="10">
        <v>-77867.20997306053</v>
      </c>
      <c r="D4467" s="10">
        <v>-0.7701784762288822</v>
      </c>
      <c r="F4467" s="10">
        <v>88.77000000000001</v>
      </c>
      <c r="G4467" s="10">
        <v>1658974.56696391</v>
      </c>
    </row>
    <row r="4468" ht="14.25" customHeight="1">
      <c r="A4468" s="10">
        <v>4440.0</v>
      </c>
      <c r="B4468" s="10">
        <v>1410804.7152030778</v>
      </c>
      <c r="C4468" s="10">
        <v>21447.365870892303</v>
      </c>
      <c r="D4468" s="10">
        <v>0.2121342163316491</v>
      </c>
      <c r="F4468" s="10">
        <v>88.79</v>
      </c>
      <c r="G4468" s="10">
        <v>1659100.12428636</v>
      </c>
    </row>
    <row r="4469" ht="14.25" customHeight="1">
      <c r="A4469" s="10">
        <v>4441.0</v>
      </c>
      <c r="B4469" s="10">
        <v>1540728.527799217</v>
      </c>
      <c r="C4469" s="10">
        <v>112652.78512477293</v>
      </c>
      <c r="D4469" s="10">
        <v>1.114239876070484</v>
      </c>
      <c r="F4469" s="10">
        <v>88.81</v>
      </c>
      <c r="G4469" s="10">
        <v>1659170.51277537</v>
      </c>
    </row>
    <row r="4470" ht="14.25" customHeight="1">
      <c r="A4470" s="10">
        <v>4442.0</v>
      </c>
      <c r="B4470" s="10">
        <v>1588691.527982351</v>
      </c>
      <c r="C4470" s="10">
        <v>-109395.95704506082</v>
      </c>
      <c r="D4470" s="10">
        <v>-1.082026844569292</v>
      </c>
      <c r="F4470" s="10">
        <v>88.83000000000001</v>
      </c>
      <c r="G4470" s="10">
        <v>1659805.18404135</v>
      </c>
    </row>
    <row r="4471" ht="14.25" customHeight="1">
      <c r="A4471" s="10">
        <v>4443.0</v>
      </c>
      <c r="B4471" s="10">
        <v>1512838.1773218196</v>
      </c>
      <c r="C4471" s="10">
        <v>-57512.17781227967</v>
      </c>
      <c r="D4471" s="10">
        <v>-0.568848447085629</v>
      </c>
      <c r="F4471" s="10">
        <v>88.85000000000001</v>
      </c>
      <c r="G4471" s="10">
        <v>1660295.79595833</v>
      </c>
    </row>
    <row r="4472" ht="14.25" customHeight="1">
      <c r="A4472" s="10">
        <v>4444.0</v>
      </c>
      <c r="B4472" s="10">
        <v>1470920.911573411</v>
      </c>
      <c r="C4472" s="10">
        <v>102367.90602786909</v>
      </c>
      <c r="D4472" s="10">
        <v>1.0125129423098913</v>
      </c>
      <c r="F4472" s="10">
        <v>88.87</v>
      </c>
      <c r="G4472" s="10">
        <v>1660678.03508683</v>
      </c>
    </row>
    <row r="4473" ht="14.25" customHeight="1">
      <c r="A4473" s="10">
        <v>4445.0</v>
      </c>
      <c r="B4473" s="10">
        <v>1678352.6100713438</v>
      </c>
      <c r="C4473" s="10">
        <v>-85020.90136118373</v>
      </c>
      <c r="D4473" s="10">
        <v>-0.8409350775585376</v>
      </c>
      <c r="F4473" s="10">
        <v>88.89</v>
      </c>
      <c r="G4473" s="10">
        <v>1660770.00171221</v>
      </c>
    </row>
    <row r="4474" ht="14.25" customHeight="1">
      <c r="A4474" s="10">
        <v>4446.0</v>
      </c>
      <c r="B4474" s="10">
        <v>977959.9377740399</v>
      </c>
      <c r="C4474" s="10">
        <v>17823.224709170056</v>
      </c>
      <c r="D4474" s="10">
        <v>0.17628811989979692</v>
      </c>
      <c r="F4474" s="10">
        <v>88.91000000000001</v>
      </c>
      <c r="G4474" s="10">
        <v>1660975.17147366</v>
      </c>
    </row>
    <row r="4475" ht="14.25" customHeight="1">
      <c r="A4475" s="10">
        <v>4447.0</v>
      </c>
      <c r="B4475" s="10">
        <v>2085075.2885177324</v>
      </c>
      <c r="C4475" s="10">
        <v>-170565.7675289323</v>
      </c>
      <c r="D4475" s="10">
        <v>-1.6870526499882448</v>
      </c>
      <c r="F4475" s="10">
        <v>88.93</v>
      </c>
      <c r="G4475" s="10">
        <v>1661119.50062796</v>
      </c>
    </row>
    <row r="4476" ht="14.25" customHeight="1">
      <c r="A4476" s="10">
        <v>4448.0</v>
      </c>
      <c r="B4476" s="10">
        <v>1769863.2850945904</v>
      </c>
      <c r="C4476" s="10">
        <v>-119521.1544517905</v>
      </c>
      <c r="D4476" s="10">
        <v>-1.1821743792367037</v>
      </c>
      <c r="F4476" s="10">
        <v>88.95</v>
      </c>
      <c r="G4476" s="10">
        <v>1661435.4795672</v>
      </c>
    </row>
    <row r="4477" ht="14.25" customHeight="1">
      <c r="A4477" s="10">
        <v>4449.0</v>
      </c>
      <c r="B4477" s="10">
        <v>1468168.7085539373</v>
      </c>
      <c r="C4477" s="10">
        <v>154658.58928972273</v>
      </c>
      <c r="D4477" s="10">
        <v>1.5297159956813262</v>
      </c>
      <c r="F4477" s="10">
        <v>88.97000000000001</v>
      </c>
      <c r="G4477" s="10">
        <v>1661592.7891103</v>
      </c>
    </row>
    <row r="4478" ht="14.25" customHeight="1">
      <c r="A4478" s="10">
        <v>4450.0</v>
      </c>
      <c r="B4478" s="10">
        <v>1556114.7888594726</v>
      </c>
      <c r="C4478" s="10">
        <v>-97202.2043608625</v>
      </c>
      <c r="D4478" s="10">
        <v>-0.9614193916365774</v>
      </c>
      <c r="F4478" s="10">
        <v>88.99000000000001</v>
      </c>
      <c r="G4478" s="10">
        <v>1662038.75934349</v>
      </c>
    </row>
    <row r="4479" ht="14.25" customHeight="1">
      <c r="A4479" s="10">
        <v>4451.0</v>
      </c>
      <c r="B4479" s="10">
        <v>1184449.2054529875</v>
      </c>
      <c r="C4479" s="10">
        <v>-17698.89259335748</v>
      </c>
      <c r="D4479" s="10">
        <v>-0.17505836067847677</v>
      </c>
      <c r="F4479" s="10">
        <v>89.01</v>
      </c>
      <c r="G4479" s="10">
        <v>1662494.73554438</v>
      </c>
    </row>
    <row r="4480" ht="14.25" customHeight="1">
      <c r="A4480" s="10">
        <v>4452.0</v>
      </c>
      <c r="B4480" s="10">
        <v>898196.7075331957</v>
      </c>
      <c r="C4480" s="10">
        <v>55917.83642035129</v>
      </c>
      <c r="D4480" s="10">
        <v>0.5530789412275297</v>
      </c>
      <c r="F4480" s="10">
        <v>89.03</v>
      </c>
      <c r="G4480" s="10">
        <v>1662585.93817899</v>
      </c>
    </row>
    <row r="4481" ht="14.25" customHeight="1">
      <c r="A4481" s="10">
        <v>4453.0</v>
      </c>
      <c r="B4481" s="10">
        <v>1229172.9000419402</v>
      </c>
      <c r="C4481" s="10">
        <v>-4380.54309126013</v>
      </c>
      <c r="D4481" s="10">
        <v>-0.0433276086846942</v>
      </c>
      <c r="F4481" s="10">
        <v>89.05000000000001</v>
      </c>
      <c r="G4481" s="10">
        <v>1662939.09739728</v>
      </c>
    </row>
    <row r="4482" ht="14.25" customHeight="1">
      <c r="A4482" s="10">
        <v>4454.0</v>
      </c>
      <c r="B4482" s="10">
        <v>1352026.8325577155</v>
      </c>
      <c r="C4482" s="10">
        <v>120940.98175292462</v>
      </c>
      <c r="D4482" s="10">
        <v>1.1962177798885822</v>
      </c>
      <c r="F4482" s="10">
        <v>89.07000000000001</v>
      </c>
      <c r="G4482" s="10">
        <v>1663473.12082828</v>
      </c>
    </row>
    <row r="4483" ht="14.25" customHeight="1">
      <c r="A4483" s="10">
        <v>4455.0</v>
      </c>
      <c r="B4483" s="10">
        <v>771768.8282433132</v>
      </c>
      <c r="C4483" s="10">
        <v>-14049.169628582196</v>
      </c>
      <c r="D4483" s="10">
        <v>-0.13895923663588328</v>
      </c>
      <c r="F4483" s="10">
        <v>89.09</v>
      </c>
      <c r="G4483" s="10">
        <v>1663509.39262403</v>
      </c>
    </row>
    <row r="4484" ht="14.25" customHeight="1">
      <c r="A4484" s="10">
        <v>4456.0</v>
      </c>
      <c r="B4484" s="10">
        <v>1257415.6470255547</v>
      </c>
      <c r="C4484" s="10">
        <v>-28535.78001230466</v>
      </c>
      <c r="D4484" s="10">
        <v>-0.2822451655258091</v>
      </c>
      <c r="F4484" s="10">
        <v>89.11000000000001</v>
      </c>
      <c r="G4484" s="10">
        <v>1663653.70975754</v>
      </c>
    </row>
    <row r="4485" ht="14.25" customHeight="1">
      <c r="A4485" s="10">
        <v>4457.0</v>
      </c>
      <c r="B4485" s="10">
        <v>1351250.39102903</v>
      </c>
      <c r="C4485" s="10">
        <v>-33782.80900639016</v>
      </c>
      <c r="D4485" s="10">
        <v>-0.33414311842269134</v>
      </c>
      <c r="F4485" s="10">
        <v>89.13000000000001</v>
      </c>
      <c r="G4485" s="10">
        <v>1664147.63907044</v>
      </c>
    </row>
    <row r="4486" ht="14.25" customHeight="1">
      <c r="A4486" s="10">
        <v>4458.0</v>
      </c>
      <c r="B4486" s="10">
        <v>1302287.0640591325</v>
      </c>
      <c r="C4486" s="10">
        <v>9367.19883962744</v>
      </c>
      <c r="D4486" s="10">
        <v>0.09265023019744978</v>
      </c>
      <c r="F4486" s="10">
        <v>89.15</v>
      </c>
      <c r="G4486" s="10">
        <v>1664301.51232326</v>
      </c>
    </row>
    <row r="4487" ht="14.25" customHeight="1">
      <c r="A4487" s="10">
        <v>4459.0</v>
      </c>
      <c r="B4487" s="10">
        <v>1311755.3939215285</v>
      </c>
      <c r="C4487" s="10">
        <v>47228.076557141496</v>
      </c>
      <c r="D4487" s="10">
        <v>0.4671292068970295</v>
      </c>
      <c r="F4487" s="10">
        <v>89.17</v>
      </c>
      <c r="G4487" s="10">
        <v>1665515.24612232</v>
      </c>
    </row>
    <row r="4488" ht="14.25" customHeight="1">
      <c r="A4488" s="10">
        <v>4460.0</v>
      </c>
      <c r="B4488" s="10">
        <v>1727468.4903417896</v>
      </c>
      <c r="C4488" s="10">
        <v>212757.4171630605</v>
      </c>
      <c r="D4488" s="10">
        <v>2.1043669525815694</v>
      </c>
      <c r="F4488" s="10">
        <v>89.19000000000001</v>
      </c>
      <c r="G4488" s="10">
        <v>1666462.62203845</v>
      </c>
    </row>
    <row r="4489" ht="14.25" customHeight="1">
      <c r="A4489" s="10">
        <v>4461.0</v>
      </c>
      <c r="B4489" s="10">
        <v>1363954.8280846279</v>
      </c>
      <c r="C4489" s="10">
        <v>23910.06154244207</v>
      </c>
      <c r="D4489" s="10">
        <v>0.2364925463705174</v>
      </c>
      <c r="F4489" s="10">
        <v>89.21000000000001</v>
      </c>
      <c r="G4489" s="10">
        <v>1667560.87930371</v>
      </c>
    </row>
    <row r="4490" ht="14.25" customHeight="1">
      <c r="A4490" s="10">
        <v>4462.0</v>
      </c>
      <c r="B4490" s="10">
        <v>1422799.8811994917</v>
      </c>
      <c r="C4490" s="10">
        <v>72213.08363457839</v>
      </c>
      <c r="D4490" s="10">
        <v>0.7142539553774951</v>
      </c>
      <c r="F4490" s="10">
        <v>89.23</v>
      </c>
      <c r="G4490" s="10">
        <v>1668448.09805726</v>
      </c>
    </row>
    <row r="4491" ht="14.25" customHeight="1">
      <c r="A4491" s="10">
        <v>4463.0</v>
      </c>
      <c r="B4491" s="10">
        <v>1347754.0802670019</v>
      </c>
      <c r="C4491" s="10">
        <v>-97610.06782803196</v>
      </c>
      <c r="D4491" s="10">
        <v>-0.9654535372514349</v>
      </c>
      <c r="F4491" s="10">
        <v>89.25</v>
      </c>
      <c r="G4491" s="10">
        <v>1668670.65581209</v>
      </c>
    </row>
    <row r="4492" ht="14.25" customHeight="1">
      <c r="A4492" s="10">
        <v>4464.0</v>
      </c>
      <c r="B4492" s="10">
        <v>1365398.405982959</v>
      </c>
      <c r="C4492" s="10">
        <v>24801.818315480836</v>
      </c>
      <c r="D4492" s="10">
        <v>0.24531284278107834</v>
      </c>
      <c r="F4492" s="10">
        <v>89.27000000000001</v>
      </c>
      <c r="G4492" s="10">
        <v>1668905.28457986</v>
      </c>
    </row>
    <row r="4493" ht="14.25" customHeight="1">
      <c r="A4493" s="10">
        <v>4465.0</v>
      </c>
      <c r="B4493" s="10">
        <v>1183054.9968285754</v>
      </c>
      <c r="C4493" s="10">
        <v>-52761.40012509539</v>
      </c>
      <c r="D4493" s="10">
        <v>-0.5218588770049284</v>
      </c>
      <c r="F4493" s="10">
        <v>89.29</v>
      </c>
      <c r="G4493" s="10">
        <v>1669127.07812648</v>
      </c>
    </row>
    <row r="4494" ht="14.25" customHeight="1">
      <c r="A4494" s="10">
        <v>4466.0</v>
      </c>
      <c r="B4494" s="10">
        <v>1761767.7520401096</v>
      </c>
      <c r="C4494" s="10">
        <v>160513.5532996303</v>
      </c>
      <c r="D4494" s="10">
        <v>1.5876269862136136</v>
      </c>
      <c r="F4494" s="10">
        <v>89.31</v>
      </c>
      <c r="G4494" s="10">
        <v>1669558.84671443</v>
      </c>
    </row>
    <row r="4495" ht="14.25" customHeight="1">
      <c r="A4495" s="10">
        <v>4467.0</v>
      </c>
      <c r="B4495" s="10">
        <v>1446781.26586938</v>
      </c>
      <c r="C4495" s="10">
        <v>31246.90812326991</v>
      </c>
      <c r="D4495" s="10">
        <v>0.3090607213687229</v>
      </c>
      <c r="F4495" s="10">
        <v>89.33000000000001</v>
      </c>
      <c r="G4495" s="10">
        <v>1669681.23138446</v>
      </c>
    </row>
    <row r="4496" ht="14.25" customHeight="1">
      <c r="A4496" s="10">
        <v>4468.0</v>
      </c>
      <c r="B4496" s="10">
        <v>1584876.7683364945</v>
      </c>
      <c r="C4496" s="10">
        <v>45558.072350445436</v>
      </c>
      <c r="D4496" s="10">
        <v>0.4506113260630562</v>
      </c>
      <c r="F4496" s="10">
        <v>89.35000000000001</v>
      </c>
      <c r="G4496" s="10">
        <v>1670183.16798054</v>
      </c>
    </row>
    <row r="4497" ht="14.25" customHeight="1">
      <c r="A4497" s="10">
        <v>4469.0</v>
      </c>
      <c r="B4497" s="10">
        <v>1526948.2707725791</v>
      </c>
      <c r="C4497" s="10">
        <v>99711.68888025079</v>
      </c>
      <c r="D4497" s="10">
        <v>0.986240506505482</v>
      </c>
      <c r="F4497" s="10">
        <v>89.37</v>
      </c>
      <c r="G4497" s="10">
        <v>1670256.59015774</v>
      </c>
    </row>
    <row r="4498" ht="14.25" customHeight="1">
      <c r="A4498" s="10">
        <v>4470.0</v>
      </c>
      <c r="B4498" s="10">
        <v>1712935.036558289</v>
      </c>
      <c r="C4498" s="10">
        <v>-57969.74084621901</v>
      </c>
      <c r="D4498" s="10">
        <v>-0.5733741672235405</v>
      </c>
      <c r="F4498" s="10">
        <v>89.39</v>
      </c>
      <c r="G4498" s="10">
        <v>1670908.66196073</v>
      </c>
    </row>
    <row r="4499" ht="14.25" customHeight="1">
      <c r="A4499" s="10">
        <v>4471.0</v>
      </c>
      <c r="B4499" s="10">
        <v>1455408.532200348</v>
      </c>
      <c r="C4499" s="10">
        <v>45531.294360511936</v>
      </c>
      <c r="D4499" s="10">
        <v>0.45034646706155107</v>
      </c>
      <c r="F4499" s="10">
        <v>89.41000000000001</v>
      </c>
      <c r="G4499" s="10">
        <v>1670950.31275686</v>
      </c>
    </row>
    <row r="4500" ht="14.25" customHeight="1">
      <c r="A4500" s="10">
        <v>4472.0</v>
      </c>
      <c r="B4500" s="10">
        <v>1569895.8547441345</v>
      </c>
      <c r="C4500" s="10">
        <v>-39723.32990195439</v>
      </c>
      <c r="D4500" s="10">
        <v>-0.3929003454112322</v>
      </c>
      <c r="F4500" s="10">
        <v>89.43</v>
      </c>
      <c r="G4500" s="10">
        <v>1671350.14009336</v>
      </c>
    </row>
    <row r="4501" ht="14.25" customHeight="1">
      <c r="A4501" s="10">
        <v>4473.0</v>
      </c>
      <c r="B4501" s="10">
        <v>1536604.1270420887</v>
      </c>
      <c r="C4501" s="10">
        <v>19652.310426371405</v>
      </c>
      <c r="D4501" s="10">
        <v>0.19437946349684526</v>
      </c>
      <c r="F4501" s="10">
        <v>89.45</v>
      </c>
      <c r="G4501" s="10">
        <v>1671669.4517342</v>
      </c>
    </row>
    <row r="4502" ht="14.25" customHeight="1">
      <c r="A4502" s="10">
        <v>4474.0</v>
      </c>
      <c r="B4502" s="10">
        <v>1225482.1673395834</v>
      </c>
      <c r="C4502" s="10">
        <v>-45489.87866442348</v>
      </c>
      <c r="D4502" s="10">
        <v>-0.4499368276547147</v>
      </c>
      <c r="F4502" s="10">
        <v>89.47000000000001</v>
      </c>
      <c r="G4502" s="10">
        <v>1672445.34797165</v>
      </c>
    </row>
    <row r="4503" ht="14.25" customHeight="1">
      <c r="A4503" s="10">
        <v>4475.0</v>
      </c>
      <c r="B4503" s="10">
        <v>1898341.6767122801</v>
      </c>
      <c r="C4503" s="10">
        <v>95111.99644202995</v>
      </c>
      <c r="D4503" s="10">
        <v>0.9407453087911161</v>
      </c>
      <c r="F4503" s="10">
        <v>89.49000000000001</v>
      </c>
      <c r="G4503" s="10">
        <v>1673294.24619638</v>
      </c>
    </row>
    <row r="4504" ht="14.25" customHeight="1">
      <c r="A4504" s="10">
        <v>4476.0</v>
      </c>
      <c r="B4504" s="10">
        <v>1455216.487381964</v>
      </c>
      <c r="C4504" s="10">
        <v>48809.78227739595</v>
      </c>
      <c r="D4504" s="10">
        <v>0.48277373431607457</v>
      </c>
      <c r="F4504" s="10">
        <v>89.51</v>
      </c>
      <c r="G4504" s="10">
        <v>1673538.16868396</v>
      </c>
    </row>
    <row r="4505" ht="14.25" customHeight="1">
      <c r="A4505" s="10">
        <v>4477.0</v>
      </c>
      <c r="B4505" s="10">
        <v>1646542.7706221468</v>
      </c>
      <c r="C4505" s="10">
        <v>-61020.781509296736</v>
      </c>
      <c r="D4505" s="10">
        <v>-0.603551771501574</v>
      </c>
      <c r="F4505" s="10">
        <v>89.53</v>
      </c>
      <c r="G4505" s="10">
        <v>1674680.74073848</v>
      </c>
    </row>
    <row r="4506" ht="14.25" customHeight="1">
      <c r="A4506" s="10">
        <v>4478.0</v>
      </c>
      <c r="B4506" s="10">
        <v>1361642.0099466175</v>
      </c>
      <c r="C4506" s="10">
        <v>13825.26105015236</v>
      </c>
      <c r="D4506" s="10">
        <v>0.1367445744204356</v>
      </c>
      <c r="F4506" s="10">
        <v>89.55000000000001</v>
      </c>
      <c r="G4506" s="10">
        <v>1675062.89068712</v>
      </c>
    </row>
    <row r="4507" ht="14.25" customHeight="1">
      <c r="A4507" s="10">
        <v>4479.0</v>
      </c>
      <c r="B4507" s="10">
        <v>1599737.7432229768</v>
      </c>
      <c r="C4507" s="10">
        <v>130346.73607791308</v>
      </c>
      <c r="D4507" s="10">
        <v>1.2892493593725403</v>
      </c>
      <c r="F4507" s="10">
        <v>89.57000000000001</v>
      </c>
      <c r="G4507" s="10">
        <v>1675123.15988758</v>
      </c>
    </row>
    <row r="4508" ht="14.25" customHeight="1">
      <c r="A4508" s="10">
        <v>4480.0</v>
      </c>
      <c r="B4508" s="10">
        <v>2035073.2044394622</v>
      </c>
      <c r="C4508" s="10">
        <v>-58903.11500553205</v>
      </c>
      <c r="D4508" s="10">
        <v>-0.5826060979427719</v>
      </c>
      <c r="F4508" s="10">
        <v>89.59</v>
      </c>
      <c r="G4508" s="10">
        <v>1675523.36662169</v>
      </c>
    </row>
    <row r="4509" ht="14.25" customHeight="1">
      <c r="A4509" s="10">
        <v>4481.0</v>
      </c>
      <c r="B4509" s="10">
        <v>1468257.5085917423</v>
      </c>
      <c r="C4509" s="10">
        <v>76897.30405021785</v>
      </c>
      <c r="D4509" s="10">
        <v>0.7605852126973035</v>
      </c>
      <c r="F4509" s="10">
        <v>89.61000000000001</v>
      </c>
      <c r="G4509" s="10">
        <v>1675557.27123078</v>
      </c>
    </row>
    <row r="4510" ht="14.25" customHeight="1">
      <c r="A4510" s="10">
        <v>4482.0</v>
      </c>
      <c r="B4510" s="10">
        <v>1371982.1618538587</v>
      </c>
      <c r="C4510" s="10">
        <v>157299.67826548126</v>
      </c>
      <c r="D4510" s="10">
        <v>1.5558387999225252</v>
      </c>
      <c r="F4510" s="10">
        <v>89.63000000000001</v>
      </c>
      <c r="G4510" s="10">
        <v>1675702.22325348</v>
      </c>
    </row>
    <row r="4511" ht="14.25" customHeight="1">
      <c r="A4511" s="10">
        <v>4483.0</v>
      </c>
      <c r="B4511" s="10">
        <v>1815685.0919634749</v>
      </c>
      <c r="C4511" s="10">
        <v>-27169.274350544903</v>
      </c>
      <c r="D4511" s="10">
        <v>-0.26872916503347877</v>
      </c>
      <c r="F4511" s="10">
        <v>89.65</v>
      </c>
      <c r="G4511" s="10">
        <v>1675825.72080521</v>
      </c>
    </row>
    <row r="4512" ht="14.25" customHeight="1">
      <c r="A4512" s="10">
        <v>4484.0</v>
      </c>
      <c r="B4512" s="10">
        <v>1290314.6578865147</v>
      </c>
      <c r="C4512" s="10">
        <v>-224658.63441065466</v>
      </c>
      <c r="D4512" s="10">
        <v>-2.2220809604186567</v>
      </c>
      <c r="F4512" s="10">
        <v>89.67</v>
      </c>
      <c r="G4512" s="10">
        <v>1676070.94296519</v>
      </c>
    </row>
    <row r="4513" ht="14.25" customHeight="1">
      <c r="A4513" s="10">
        <v>4485.0</v>
      </c>
      <c r="B4513" s="10">
        <v>1778093.374936813</v>
      </c>
      <c r="C4513" s="10">
        <v>239081.61448580702</v>
      </c>
      <c r="D4513" s="10">
        <v>2.364737526909269</v>
      </c>
      <c r="F4513" s="10">
        <v>89.69000000000001</v>
      </c>
      <c r="G4513" s="10">
        <v>1676172.30485551</v>
      </c>
    </row>
    <row r="4514" ht="14.25" customHeight="1">
      <c r="A4514" s="10">
        <v>4486.0</v>
      </c>
      <c r="B4514" s="10">
        <v>1641763.055142182</v>
      </c>
      <c r="C4514" s="10">
        <v>6438.672762748087</v>
      </c>
      <c r="D4514" s="10">
        <v>0.06368440809764923</v>
      </c>
      <c r="F4514" s="10">
        <v>89.71000000000001</v>
      </c>
      <c r="G4514" s="10">
        <v>1676770.33057391</v>
      </c>
    </row>
    <row r="4515" ht="14.25" customHeight="1">
      <c r="A4515" s="10">
        <v>4487.0</v>
      </c>
      <c r="B4515" s="10">
        <v>1497947.1437741588</v>
      </c>
      <c r="C4515" s="10">
        <v>43239.11033482128</v>
      </c>
      <c r="D4515" s="10">
        <v>0.42767465435947294</v>
      </c>
      <c r="F4515" s="10">
        <v>89.73</v>
      </c>
      <c r="G4515" s="10">
        <v>1677005.14043603</v>
      </c>
    </row>
    <row r="4516" ht="14.25" customHeight="1">
      <c r="A4516" s="10">
        <v>4488.0</v>
      </c>
      <c r="B4516" s="10">
        <v>1772107.1728898953</v>
      </c>
      <c r="C4516" s="10">
        <v>19664.116350134835</v>
      </c>
      <c r="D4516" s="10">
        <v>0.1944962349642927</v>
      </c>
      <c r="F4516" s="10">
        <v>89.75</v>
      </c>
      <c r="G4516" s="10">
        <v>1677204.24621442</v>
      </c>
    </row>
    <row r="4517" ht="14.25" customHeight="1">
      <c r="A4517" s="10">
        <v>4489.0</v>
      </c>
      <c r="B4517" s="10">
        <v>1378015.9302789764</v>
      </c>
      <c r="C4517" s="10">
        <v>-52484.775765736355</v>
      </c>
      <c r="D4517" s="10">
        <v>-0.51912280712837</v>
      </c>
      <c r="F4517" s="10">
        <v>89.77000000000001</v>
      </c>
      <c r="G4517" s="10">
        <v>1677612.4421426</v>
      </c>
    </row>
    <row r="4518" ht="14.25" customHeight="1">
      <c r="A4518" s="10">
        <v>4490.0</v>
      </c>
      <c r="B4518" s="10">
        <v>1718499.3023685766</v>
      </c>
      <c r="C4518" s="10">
        <v>-148344.88818459655</v>
      </c>
      <c r="D4518" s="10">
        <v>-1.467267672462952</v>
      </c>
      <c r="F4518" s="10">
        <v>89.79</v>
      </c>
      <c r="G4518" s="10">
        <v>1678347.52753798</v>
      </c>
    </row>
    <row r="4519" ht="14.25" customHeight="1">
      <c r="A4519" s="10">
        <v>4491.0</v>
      </c>
      <c r="B4519" s="10">
        <v>1646208.7640695502</v>
      </c>
      <c r="C4519" s="10">
        <v>43481.9901958697</v>
      </c>
      <c r="D4519" s="10">
        <v>0.4300769600457005</v>
      </c>
      <c r="F4519" s="10">
        <v>89.81</v>
      </c>
      <c r="G4519" s="10">
        <v>1679204.74093321</v>
      </c>
    </row>
    <row r="4520" ht="14.25" customHeight="1">
      <c r="A4520" s="10">
        <v>4492.0</v>
      </c>
      <c r="B4520" s="10">
        <v>1161517.9057821124</v>
      </c>
      <c r="C4520" s="10">
        <v>71354.45038929768</v>
      </c>
      <c r="D4520" s="10">
        <v>0.7057612811861564</v>
      </c>
      <c r="F4520" s="10">
        <v>89.83000000000001</v>
      </c>
      <c r="G4520" s="10">
        <v>1680017.24042077</v>
      </c>
    </row>
    <row r="4521" ht="14.25" customHeight="1">
      <c r="A4521" s="10">
        <v>4493.0</v>
      </c>
      <c r="B4521" s="10">
        <v>1328864.069155647</v>
      </c>
      <c r="C4521" s="10">
        <v>935.9770348330494</v>
      </c>
      <c r="D4521" s="10">
        <v>0.009257675557174095</v>
      </c>
      <c r="F4521" s="10">
        <v>89.85000000000001</v>
      </c>
      <c r="G4521" s="10">
        <v>1680252.73733713</v>
      </c>
    </row>
    <row r="4522" ht="14.25" customHeight="1">
      <c r="A4522" s="10">
        <v>4494.0</v>
      </c>
      <c r="B4522" s="10">
        <v>972130.0093238822</v>
      </c>
      <c r="C4522" s="10">
        <v>-126239.7688109692</v>
      </c>
      <c r="D4522" s="10">
        <v>-1.2486276677430204</v>
      </c>
      <c r="F4522" s="10">
        <v>89.87</v>
      </c>
      <c r="G4522" s="10">
        <v>1680788.28655763</v>
      </c>
    </row>
    <row r="4523" ht="14.25" customHeight="1">
      <c r="A4523" s="10">
        <v>4495.0</v>
      </c>
      <c r="B4523" s="10">
        <v>1103881.89461858</v>
      </c>
      <c r="C4523" s="10">
        <v>-1060.4564377798233</v>
      </c>
      <c r="D4523" s="10">
        <v>-0.010488891584004846</v>
      </c>
      <c r="F4523" s="10">
        <v>89.89</v>
      </c>
      <c r="G4523" s="10">
        <v>1681316.36225378</v>
      </c>
    </row>
    <row r="4524" ht="14.25" customHeight="1">
      <c r="A4524" s="10">
        <v>4496.0</v>
      </c>
      <c r="B4524" s="10">
        <v>1530010.9508463573</v>
      </c>
      <c r="C4524" s="10">
        <v>180913.41567717283</v>
      </c>
      <c r="D4524" s="10">
        <v>1.7894004275202984</v>
      </c>
      <c r="F4524" s="10">
        <v>89.91000000000001</v>
      </c>
      <c r="G4524" s="10">
        <v>1681340.63502116</v>
      </c>
    </row>
    <row r="4525" ht="14.25" customHeight="1">
      <c r="A4525" s="10">
        <v>4497.0</v>
      </c>
      <c r="B4525" s="10">
        <v>1391131.605558147</v>
      </c>
      <c r="C4525" s="10">
        <v>239307.24867199315</v>
      </c>
      <c r="D4525" s="10">
        <v>2.3669692569759055</v>
      </c>
      <c r="F4525" s="10">
        <v>89.93</v>
      </c>
      <c r="G4525" s="10">
        <v>1682105.84747144</v>
      </c>
    </row>
    <row r="4526" ht="14.25" customHeight="1">
      <c r="A4526" s="10">
        <v>4498.0</v>
      </c>
      <c r="B4526" s="10">
        <v>1377189.053789301</v>
      </c>
      <c r="C4526" s="10">
        <v>-248544.59211330116</v>
      </c>
      <c r="D4526" s="10">
        <v>-2.458335097597276</v>
      </c>
      <c r="F4526" s="10">
        <v>89.95</v>
      </c>
      <c r="G4526" s="10">
        <v>1682708.61686642</v>
      </c>
    </row>
    <row r="4527" ht="14.25" customHeight="1">
      <c r="A4527" s="10">
        <v>4499.0</v>
      </c>
      <c r="B4527" s="10">
        <v>1484381.707322924</v>
      </c>
      <c r="C4527" s="10">
        <v>3347.884813666111</v>
      </c>
      <c r="D4527" s="10">
        <v>0.03311366652627268</v>
      </c>
      <c r="F4527" s="10">
        <v>89.97000000000001</v>
      </c>
      <c r="G4527" s="10">
        <v>1684537.96115637</v>
      </c>
    </row>
    <row r="4528" ht="14.25" customHeight="1">
      <c r="A4528" s="10">
        <v>4500.0</v>
      </c>
      <c r="B4528" s="10">
        <v>1524527.6078400603</v>
      </c>
      <c r="C4528" s="10">
        <v>150595.5520475197</v>
      </c>
      <c r="D4528" s="10">
        <v>1.489528812486452</v>
      </c>
      <c r="F4528" s="10">
        <v>89.99000000000001</v>
      </c>
      <c r="G4528" s="10">
        <v>1684554.71545284</v>
      </c>
    </row>
    <row r="4529" ht="14.25" customHeight="1">
      <c r="A4529" s="10">
        <v>4501.0</v>
      </c>
      <c r="B4529" s="10">
        <v>1248281.0398411397</v>
      </c>
      <c r="C4529" s="10">
        <v>75740.98478318029</v>
      </c>
      <c r="D4529" s="10">
        <v>0.7491481493759236</v>
      </c>
      <c r="F4529" s="10">
        <v>90.01</v>
      </c>
      <c r="G4529" s="10">
        <v>1685217.10494442</v>
      </c>
    </row>
    <row r="4530" ht="14.25" customHeight="1">
      <c r="A4530" s="10">
        <v>4502.0</v>
      </c>
      <c r="B4530" s="10">
        <v>1877291.1918588718</v>
      </c>
      <c r="C4530" s="10">
        <v>-93030.34313694178</v>
      </c>
      <c r="D4530" s="10">
        <v>-0.9201558389603067</v>
      </c>
      <c r="F4530" s="10">
        <v>90.03</v>
      </c>
      <c r="G4530" s="10">
        <v>1685368.16422505</v>
      </c>
    </row>
    <row r="4531" ht="14.25" customHeight="1">
      <c r="A4531" s="10">
        <v>4503.0</v>
      </c>
      <c r="B4531" s="10">
        <v>1835455.0937580687</v>
      </c>
      <c r="C4531" s="10">
        <v>47627.18256199127</v>
      </c>
      <c r="D4531" s="10">
        <v>0.4710767331378611</v>
      </c>
      <c r="F4531" s="10">
        <v>90.05000000000001</v>
      </c>
      <c r="G4531" s="10">
        <v>1685967.64821564</v>
      </c>
    </row>
    <row r="4532" ht="14.25" customHeight="1">
      <c r="A4532" s="10">
        <v>4504.0</v>
      </c>
      <c r="B4532" s="10">
        <v>1800924.544509721</v>
      </c>
      <c r="C4532" s="10">
        <v>-4392.641244000988</v>
      </c>
      <c r="D4532" s="10">
        <v>-0.043447270566073566</v>
      </c>
      <c r="F4532" s="10">
        <v>90.07000000000001</v>
      </c>
      <c r="G4532" s="10">
        <v>1686562.16857339</v>
      </c>
    </row>
    <row r="4533" ht="14.25" customHeight="1">
      <c r="A4533" s="10">
        <v>4505.0</v>
      </c>
      <c r="B4533" s="10">
        <v>1446532.3652349412</v>
      </c>
      <c r="C4533" s="10">
        <v>-106465.45215055114</v>
      </c>
      <c r="D4533" s="10">
        <v>-1.0530414501392669</v>
      </c>
      <c r="F4533" s="10">
        <v>90.09</v>
      </c>
      <c r="G4533" s="10">
        <v>1687998.93296047</v>
      </c>
    </row>
    <row r="4534" ht="14.25" customHeight="1">
      <c r="A4534" s="10">
        <v>4506.0</v>
      </c>
      <c r="B4534" s="10">
        <v>1239162.9603135209</v>
      </c>
      <c r="C4534" s="10">
        <v>-113470.45301824086</v>
      </c>
      <c r="D4534" s="10">
        <v>-1.1223273651749515</v>
      </c>
      <c r="F4534" s="10">
        <v>90.11000000000001</v>
      </c>
      <c r="G4534" s="10">
        <v>1688093.25745803</v>
      </c>
    </row>
    <row r="4535" ht="14.25" customHeight="1">
      <c r="A4535" s="10">
        <v>4507.0</v>
      </c>
      <c r="B4535" s="10">
        <v>1097099.4838880685</v>
      </c>
      <c r="C4535" s="10">
        <v>65635.7880361916</v>
      </c>
      <c r="D4535" s="10">
        <v>0.6491984396678012</v>
      </c>
      <c r="F4535" s="10">
        <v>90.13000000000001</v>
      </c>
      <c r="G4535" s="10">
        <v>1688279.30811024</v>
      </c>
    </row>
    <row r="4536" ht="14.25" customHeight="1">
      <c r="A4536" s="10">
        <v>4508.0</v>
      </c>
      <c r="B4536" s="10">
        <v>1633734.952409717</v>
      </c>
      <c r="C4536" s="10">
        <v>4926.479542672867</v>
      </c>
      <c r="D4536" s="10">
        <v>0.0487274233745018</v>
      </c>
      <c r="F4536" s="10">
        <v>90.15</v>
      </c>
      <c r="G4536" s="10">
        <v>1688642.67854483</v>
      </c>
    </row>
    <row r="4537" ht="14.25" customHeight="1">
      <c r="A4537" s="10">
        <v>4509.0</v>
      </c>
      <c r="B4537" s="10">
        <v>1921778.5109506703</v>
      </c>
      <c r="C4537" s="10">
        <v>-98280.10407447023</v>
      </c>
      <c r="D4537" s="10">
        <v>-0.9720808132958506</v>
      </c>
      <c r="F4537" s="10">
        <v>90.17</v>
      </c>
      <c r="G4537" s="10">
        <v>1689120.42652009</v>
      </c>
    </row>
    <row r="4538" ht="14.25" customHeight="1">
      <c r="A4538" s="10">
        <v>4510.0</v>
      </c>
      <c r="B4538" s="10">
        <v>1388812.9289732699</v>
      </c>
      <c r="C4538" s="10">
        <v>12747.988062190125</v>
      </c>
      <c r="D4538" s="10">
        <v>0.1260893516554446</v>
      </c>
      <c r="F4538" s="10">
        <v>90.19000000000001</v>
      </c>
      <c r="G4538" s="10">
        <v>1689512.17958955</v>
      </c>
    </row>
    <row r="4539" ht="14.25" customHeight="1">
      <c r="A4539" s="10">
        <v>4511.0</v>
      </c>
      <c r="B4539" s="10">
        <v>1631724.1426904625</v>
      </c>
      <c r="C4539" s="10">
        <v>-79187.37871592259</v>
      </c>
      <c r="D4539" s="10">
        <v>-0.7832361618849404</v>
      </c>
      <c r="F4539" s="10">
        <v>90.21000000000001</v>
      </c>
      <c r="G4539" s="10">
        <v>1689690.75426542</v>
      </c>
    </row>
    <row r="4540" ht="14.25" customHeight="1">
      <c r="A4540" s="10">
        <v>4512.0</v>
      </c>
      <c r="B4540" s="10">
        <v>1277926.4070131662</v>
      </c>
      <c r="C4540" s="10">
        <v>45374.31288967375</v>
      </c>
      <c r="D4540" s="10">
        <v>0.44879377562637374</v>
      </c>
      <c r="F4540" s="10">
        <v>90.23</v>
      </c>
      <c r="G4540" s="10">
        <v>1690091.01869486</v>
      </c>
    </row>
    <row r="4541" ht="14.25" customHeight="1">
      <c r="A4541" s="10">
        <v>4513.0</v>
      </c>
      <c r="B4541" s="10">
        <v>1562599.10478106</v>
      </c>
      <c r="C4541" s="10">
        <v>-115620.24487667996</v>
      </c>
      <c r="D4541" s="10">
        <v>-1.1435907881011704</v>
      </c>
      <c r="F4541" s="10">
        <v>90.25</v>
      </c>
      <c r="G4541" s="10">
        <v>1690540.68175304</v>
      </c>
    </row>
    <row r="4542" ht="14.25" customHeight="1">
      <c r="A4542" s="10">
        <v>4514.0</v>
      </c>
      <c r="B4542" s="10">
        <v>1774640.3343636245</v>
      </c>
      <c r="C4542" s="10">
        <v>-61710.680026504444</v>
      </c>
      <c r="D4542" s="10">
        <v>-0.6103755037107982</v>
      </c>
      <c r="F4542" s="10">
        <v>90.27000000000001</v>
      </c>
      <c r="G4542" s="10">
        <v>1692308.5897661</v>
      </c>
    </row>
    <row r="4543" ht="14.25" customHeight="1">
      <c r="A4543" s="10">
        <v>4515.0</v>
      </c>
      <c r="B4543" s="10">
        <v>1683189.8853492502</v>
      </c>
      <c r="C4543" s="10">
        <v>-109104.95836551022</v>
      </c>
      <c r="D4543" s="10">
        <v>-1.0791485994173413</v>
      </c>
      <c r="F4543" s="10">
        <v>90.29</v>
      </c>
      <c r="G4543" s="10">
        <v>1692335.96361879</v>
      </c>
    </row>
    <row r="4544" ht="14.25" customHeight="1">
      <c r="A4544" s="10">
        <v>4516.0</v>
      </c>
      <c r="B4544" s="10">
        <v>1566002.8923431346</v>
      </c>
      <c r="C4544" s="10">
        <v>-239521.2176579847</v>
      </c>
      <c r="D4544" s="10">
        <v>-2.369085607460894</v>
      </c>
      <c r="F4544" s="10">
        <v>90.31</v>
      </c>
      <c r="G4544" s="10">
        <v>1693384.80306548</v>
      </c>
    </row>
    <row r="4545" ht="14.25" customHeight="1">
      <c r="A4545" s="10">
        <v>4517.0</v>
      </c>
      <c r="B4545" s="10">
        <v>1809529.1899997508</v>
      </c>
      <c r="C4545" s="10">
        <v>92589.50920391921</v>
      </c>
      <c r="D4545" s="10">
        <v>0.9157955850495428</v>
      </c>
      <c r="F4545" s="10">
        <v>90.33000000000001</v>
      </c>
      <c r="G4545" s="10">
        <v>1693591.83537761</v>
      </c>
    </row>
    <row r="4546" ht="14.25" customHeight="1">
      <c r="A4546" s="10">
        <v>4518.0</v>
      </c>
      <c r="B4546" s="10">
        <v>1490914.5206199747</v>
      </c>
      <c r="C4546" s="10">
        <v>-31389.1447714346</v>
      </c>
      <c r="D4546" s="10">
        <v>-0.3104675729174722</v>
      </c>
      <c r="F4546" s="10">
        <v>90.35000000000001</v>
      </c>
      <c r="G4546" s="10">
        <v>1693693.55312722</v>
      </c>
    </row>
    <row r="4547" ht="14.25" customHeight="1">
      <c r="A4547" s="10">
        <v>4519.0</v>
      </c>
      <c r="B4547" s="10">
        <v>2094363.3728113084</v>
      </c>
      <c r="C4547" s="10">
        <v>36398.62684637145</v>
      </c>
      <c r="D4547" s="10">
        <v>0.36001596783884626</v>
      </c>
      <c r="F4547" s="10">
        <v>90.37</v>
      </c>
      <c r="G4547" s="10">
        <v>1694139.12663553</v>
      </c>
    </row>
    <row r="4548" ht="14.25" customHeight="1">
      <c r="A4548" s="10">
        <v>4520.0</v>
      </c>
      <c r="B4548" s="10">
        <v>1452912.1471251613</v>
      </c>
      <c r="C4548" s="10">
        <v>15601.097251378698</v>
      </c>
      <c r="D4548" s="10">
        <v>0.1543092312248308</v>
      </c>
      <c r="F4548" s="10">
        <v>90.39</v>
      </c>
      <c r="G4548" s="10">
        <v>1695706.13152543</v>
      </c>
    </row>
    <row r="4549" ht="14.25" customHeight="1">
      <c r="A4549" s="10">
        <v>4521.0</v>
      </c>
      <c r="B4549" s="10">
        <v>1307420.397315237</v>
      </c>
      <c r="C4549" s="10">
        <v>-156414.3197874669</v>
      </c>
      <c r="D4549" s="10">
        <v>-1.5470817885470138</v>
      </c>
      <c r="F4549" s="10">
        <v>90.41000000000001</v>
      </c>
      <c r="G4549" s="10">
        <v>1696086.16810426</v>
      </c>
    </row>
    <row r="4550" ht="14.25" customHeight="1">
      <c r="A4550" s="10">
        <v>4522.0</v>
      </c>
      <c r="B4550" s="10">
        <v>1335245.9567794832</v>
      </c>
      <c r="C4550" s="10">
        <v>-35321.15904125315</v>
      </c>
      <c r="D4550" s="10">
        <v>-0.3493588181526204</v>
      </c>
      <c r="F4550" s="10">
        <v>90.43</v>
      </c>
      <c r="G4550" s="10">
        <v>1696339.54412458</v>
      </c>
    </row>
    <row r="4551" ht="14.25" customHeight="1">
      <c r="A4551" s="10">
        <v>4523.0</v>
      </c>
      <c r="B4551" s="10">
        <v>1756684.2485605143</v>
      </c>
      <c r="C4551" s="10">
        <v>201207.33979102573</v>
      </c>
      <c r="D4551" s="10">
        <v>1.9901260417566276</v>
      </c>
      <c r="F4551" s="10">
        <v>90.45</v>
      </c>
      <c r="G4551" s="10">
        <v>1696717.10729936</v>
      </c>
    </row>
    <row r="4552" ht="14.25" customHeight="1">
      <c r="A4552" s="10">
        <v>4524.0</v>
      </c>
      <c r="B4552" s="10">
        <v>1796822.3022580827</v>
      </c>
      <c r="C4552" s="10">
        <v>41108.49868349731</v>
      </c>
      <c r="D4552" s="10">
        <v>0.40660094135986874</v>
      </c>
      <c r="F4552" s="10">
        <v>90.47000000000001</v>
      </c>
      <c r="G4552" s="10">
        <v>1696785.90247217</v>
      </c>
    </row>
    <row r="4553" ht="14.25" customHeight="1">
      <c r="A4553" s="10">
        <v>4525.0</v>
      </c>
      <c r="B4553" s="10">
        <v>1132679.044445215</v>
      </c>
      <c r="C4553" s="10">
        <v>-12329.271316585131</v>
      </c>
      <c r="D4553" s="10">
        <v>-0.12194785711347834</v>
      </c>
      <c r="F4553" s="10">
        <v>90.49000000000001</v>
      </c>
      <c r="G4553" s="10">
        <v>1696977.66283259</v>
      </c>
    </row>
    <row r="4554" ht="14.25" customHeight="1">
      <c r="A4554" s="10">
        <v>4526.0</v>
      </c>
      <c r="B4554" s="10">
        <v>1339531.8388359528</v>
      </c>
      <c r="C4554" s="10">
        <v>63764.41877155728</v>
      </c>
      <c r="D4554" s="10">
        <v>0.6306888728142275</v>
      </c>
      <c r="F4554" s="10">
        <v>90.51</v>
      </c>
      <c r="G4554" s="10">
        <v>1697281.49383007</v>
      </c>
    </row>
    <row r="4555" ht="14.25" customHeight="1">
      <c r="A4555" s="10">
        <v>4527.0</v>
      </c>
      <c r="B4555" s="10">
        <v>1459896.1871818856</v>
      </c>
      <c r="C4555" s="10">
        <v>23951.98219408444</v>
      </c>
      <c r="D4555" s="10">
        <v>0.23690718025319552</v>
      </c>
      <c r="F4555" s="10">
        <v>90.53</v>
      </c>
      <c r="G4555" s="10">
        <v>1697501.60460523</v>
      </c>
    </row>
    <row r="4556" ht="14.25" customHeight="1">
      <c r="A4556" s="10">
        <v>4528.0</v>
      </c>
      <c r="B4556" s="10">
        <v>1196568.2943644912</v>
      </c>
      <c r="C4556" s="10">
        <v>-363.4081020313315</v>
      </c>
      <c r="D4556" s="10">
        <v>-0.003594441079480739</v>
      </c>
      <c r="F4556" s="10">
        <v>90.55000000000001</v>
      </c>
      <c r="G4556" s="10">
        <v>1698198.75136999</v>
      </c>
    </row>
    <row r="4557" ht="14.25" customHeight="1">
      <c r="A4557" s="10">
        <v>4529.0</v>
      </c>
      <c r="B4557" s="10">
        <v>1762617.9318387588</v>
      </c>
      <c r="C4557" s="10">
        <v>52237.223043761216</v>
      </c>
      <c r="D4557" s="10">
        <v>0.5166742825406381</v>
      </c>
      <c r="F4557" s="10">
        <v>90.57000000000001</v>
      </c>
      <c r="G4557" s="10">
        <v>1698219.75746469</v>
      </c>
    </row>
    <row r="4558" ht="14.25" customHeight="1">
      <c r="A4558" s="10">
        <v>4530.0</v>
      </c>
      <c r="B4558" s="10">
        <v>1822644.5653634751</v>
      </c>
      <c r="C4558" s="10">
        <v>54757.75436346489</v>
      </c>
      <c r="D4558" s="10">
        <v>0.5416046604464108</v>
      </c>
      <c r="F4558" s="10">
        <v>90.59</v>
      </c>
      <c r="G4558" s="10">
        <v>1698820.10228148</v>
      </c>
    </row>
    <row r="4559" ht="14.25" customHeight="1">
      <c r="A4559" s="10">
        <v>4531.0</v>
      </c>
      <c r="B4559" s="10">
        <v>1914976.24326772</v>
      </c>
      <c r="C4559" s="10">
        <v>-24187.06649710005</v>
      </c>
      <c r="D4559" s="10">
        <v>-0.239232380685374</v>
      </c>
      <c r="F4559" s="10">
        <v>90.61000000000001</v>
      </c>
      <c r="G4559" s="10">
        <v>1699952.81444788</v>
      </c>
    </row>
    <row r="4560" ht="14.25" customHeight="1">
      <c r="A4560" s="10">
        <v>4532.0</v>
      </c>
      <c r="B4560" s="10">
        <v>1673064.472939033</v>
      </c>
      <c r="C4560" s="10">
        <v>-73153.10537420306</v>
      </c>
      <c r="D4560" s="10">
        <v>-0.723551636793031</v>
      </c>
      <c r="F4560" s="10">
        <v>90.63000000000001</v>
      </c>
      <c r="G4560" s="10">
        <v>1700109.60753852</v>
      </c>
    </row>
    <row r="4561" ht="14.25" customHeight="1">
      <c r="A4561" s="10">
        <v>4533.0</v>
      </c>
      <c r="B4561" s="10">
        <v>1751836.8687454038</v>
      </c>
      <c r="C4561" s="10">
        <v>14151.394791806117</v>
      </c>
      <c r="D4561" s="10">
        <v>0.13997033772029718</v>
      </c>
      <c r="F4561" s="10">
        <v>90.65</v>
      </c>
      <c r="G4561" s="10">
        <v>1702090.6352886</v>
      </c>
    </row>
    <row r="4562" ht="14.25" customHeight="1">
      <c r="A4562" s="10">
        <v>4534.0</v>
      </c>
      <c r="B4562" s="10">
        <v>1555615.390095762</v>
      </c>
      <c r="C4562" s="10">
        <v>286288.8531782781</v>
      </c>
      <c r="D4562" s="10">
        <v>2.8316606281186116</v>
      </c>
      <c r="F4562" s="10">
        <v>90.67</v>
      </c>
      <c r="G4562" s="10">
        <v>1702406.0389352</v>
      </c>
    </row>
    <row r="4563" ht="14.25" customHeight="1">
      <c r="A4563" s="10">
        <v>4535.0</v>
      </c>
      <c r="B4563" s="10">
        <v>837350.5667956315</v>
      </c>
      <c r="C4563" s="10">
        <v>63622.8095999154</v>
      </c>
      <c r="D4563" s="10">
        <v>0.6292882275866291</v>
      </c>
      <c r="F4563" s="10">
        <v>90.69000000000001</v>
      </c>
      <c r="G4563" s="10">
        <v>1702526.05634648</v>
      </c>
    </row>
    <row r="4564" ht="14.25" customHeight="1">
      <c r="A4564" s="10">
        <v>4536.0</v>
      </c>
      <c r="B4564" s="10">
        <v>1583539.821569463</v>
      </c>
      <c r="C4564" s="10">
        <v>-103312.27432603296</v>
      </c>
      <c r="D4564" s="10">
        <v>-1.0218536151955686</v>
      </c>
      <c r="F4564" s="10">
        <v>90.71000000000001</v>
      </c>
      <c r="G4564" s="10">
        <v>1702528.7940186</v>
      </c>
    </row>
    <row r="4565" ht="14.25" customHeight="1">
      <c r="A4565" s="10">
        <v>4537.0</v>
      </c>
      <c r="B4565" s="10">
        <v>1542868.8982967576</v>
      </c>
      <c r="C4565" s="10">
        <v>-81357.01702521765</v>
      </c>
      <c r="D4565" s="10">
        <v>-0.8046958845024426</v>
      </c>
      <c r="F4565" s="10">
        <v>90.73</v>
      </c>
      <c r="G4565" s="10">
        <v>1703880.21991408</v>
      </c>
    </row>
    <row r="4566" ht="14.25" customHeight="1">
      <c r="A4566" s="10">
        <v>4538.0</v>
      </c>
      <c r="B4566" s="10">
        <v>1595767.4658917366</v>
      </c>
      <c r="C4566" s="10">
        <v>-23985.87255653646</v>
      </c>
      <c r="D4566" s="10">
        <v>-0.23724238717432664</v>
      </c>
      <c r="F4566" s="10">
        <v>90.75</v>
      </c>
      <c r="G4566" s="10">
        <v>1704126.87635049</v>
      </c>
    </row>
    <row r="4567" ht="14.25" customHeight="1">
      <c r="A4567" s="10">
        <v>4539.0</v>
      </c>
      <c r="B4567" s="10">
        <v>1482070.829920417</v>
      </c>
      <c r="C4567" s="10">
        <v>-22727.94312185701</v>
      </c>
      <c r="D4567" s="10">
        <v>-0.2248003056416756</v>
      </c>
      <c r="F4567" s="10">
        <v>90.77000000000001</v>
      </c>
      <c r="G4567" s="10">
        <v>1705276.18956748</v>
      </c>
    </row>
    <row r="4568" ht="14.25" customHeight="1">
      <c r="A4568" s="10">
        <v>4540.0</v>
      </c>
      <c r="B4568" s="10">
        <v>1230755.762836706</v>
      </c>
      <c r="C4568" s="10">
        <v>65467.943655814044</v>
      </c>
      <c r="D4568" s="10">
        <v>0.6475383040450212</v>
      </c>
      <c r="F4568" s="10">
        <v>90.79</v>
      </c>
      <c r="G4568" s="10">
        <v>1705546.4122133</v>
      </c>
    </row>
    <row r="4569" ht="14.25" customHeight="1">
      <c r="A4569" s="10">
        <v>4541.0</v>
      </c>
      <c r="B4569" s="10">
        <v>1580270.3669071717</v>
      </c>
      <c r="C4569" s="10">
        <v>-22994.302475531586</v>
      </c>
      <c r="D4569" s="10">
        <v>-0.22743484515083956</v>
      </c>
      <c r="F4569" s="10">
        <v>90.81</v>
      </c>
      <c r="G4569" s="10">
        <v>1705762.78831896</v>
      </c>
    </row>
    <row r="4570" ht="14.25" customHeight="1">
      <c r="A4570" s="10">
        <v>4542.0</v>
      </c>
      <c r="B4570" s="10">
        <v>1410188.05861128</v>
      </c>
      <c r="C4570" s="10">
        <v>-157524.43723496003</v>
      </c>
      <c r="D4570" s="10">
        <v>-1.5580618732892457</v>
      </c>
      <c r="F4570" s="10">
        <v>90.83000000000001</v>
      </c>
      <c r="G4570" s="10">
        <v>1705889.8866984</v>
      </c>
    </row>
    <row r="4571" ht="14.25" customHeight="1">
      <c r="A4571" s="10">
        <v>4543.0</v>
      </c>
      <c r="B4571" s="10">
        <v>1680660.3122640122</v>
      </c>
      <c r="C4571" s="10">
        <v>-17721.214866732247</v>
      </c>
      <c r="D4571" s="10">
        <v>-0.17527914853641713</v>
      </c>
      <c r="F4571" s="10">
        <v>90.85000000000001</v>
      </c>
      <c r="G4571" s="10">
        <v>1705918.17950996</v>
      </c>
    </row>
    <row r="4572" ht="14.25" customHeight="1">
      <c r="A4572" s="10">
        <v>4544.0</v>
      </c>
      <c r="B4572" s="10">
        <v>1854074.7635641657</v>
      </c>
      <c r="C4572" s="10">
        <v>-42809.240348565625</v>
      </c>
      <c r="D4572" s="10">
        <v>-0.4234228439876174</v>
      </c>
      <c r="F4572" s="10">
        <v>90.87</v>
      </c>
      <c r="G4572" s="10">
        <v>1706110.85999304</v>
      </c>
    </row>
    <row r="4573" ht="14.25" customHeight="1">
      <c r="A4573" s="10">
        <v>4545.0</v>
      </c>
      <c r="B4573" s="10">
        <v>1344843.1573140786</v>
      </c>
      <c r="C4573" s="10">
        <v>65971.82737833145</v>
      </c>
      <c r="D4573" s="10">
        <v>0.6525221784863844</v>
      </c>
      <c r="F4573" s="10">
        <v>90.89</v>
      </c>
      <c r="G4573" s="10">
        <v>1706291.99055932</v>
      </c>
    </row>
    <row r="4574" ht="14.25" customHeight="1">
      <c r="A4574" s="10">
        <v>4546.0</v>
      </c>
      <c r="B4574" s="10">
        <v>1503691.5513981895</v>
      </c>
      <c r="C4574" s="10">
        <v>-45935.57208047947</v>
      </c>
      <c r="D4574" s="10">
        <v>-0.45434514633162637</v>
      </c>
      <c r="F4574" s="10">
        <v>90.91000000000001</v>
      </c>
      <c r="G4574" s="10">
        <v>1706689.93975441</v>
      </c>
    </row>
    <row r="4575" ht="14.25" customHeight="1">
      <c r="A4575" s="10">
        <v>4547.0</v>
      </c>
      <c r="B4575" s="10">
        <v>1547482.324298121</v>
      </c>
      <c r="C4575" s="10">
        <v>-70493.14079417102</v>
      </c>
      <c r="D4575" s="10">
        <v>-0.6972421354280708</v>
      </c>
      <c r="F4575" s="10">
        <v>90.93</v>
      </c>
      <c r="G4575" s="10">
        <v>1707045.72215805</v>
      </c>
    </row>
    <row r="4576" ht="14.25" customHeight="1">
      <c r="A4576" s="10">
        <v>4548.0</v>
      </c>
      <c r="B4576" s="10">
        <v>1624763.895403463</v>
      </c>
      <c r="C4576" s="10">
        <v>-143592.6609247229</v>
      </c>
      <c r="D4576" s="10">
        <v>-1.4202637647722938</v>
      </c>
      <c r="F4576" s="10">
        <v>90.95</v>
      </c>
      <c r="G4576" s="10">
        <v>1707269.52770342</v>
      </c>
    </row>
    <row r="4577" ht="14.25" customHeight="1">
      <c r="A4577" s="10">
        <v>4549.0</v>
      </c>
      <c r="B4577" s="10">
        <v>1602736.8432158506</v>
      </c>
      <c r="C4577" s="10">
        <v>-28737.940956190694</v>
      </c>
      <c r="D4577" s="10">
        <v>-0.28424472359099473</v>
      </c>
      <c r="F4577" s="10">
        <v>90.97000000000001</v>
      </c>
      <c r="G4577" s="10">
        <v>1707494.92179397</v>
      </c>
    </row>
    <row r="4578" ht="14.25" customHeight="1">
      <c r="A4578" s="10">
        <v>4550.0</v>
      </c>
      <c r="B4578" s="10">
        <v>1757017.1751494007</v>
      </c>
      <c r="C4578" s="10">
        <v>63964.04397261934</v>
      </c>
      <c r="D4578" s="10">
        <v>0.63266335004571</v>
      </c>
      <c r="F4578" s="10">
        <v>90.99000000000001</v>
      </c>
      <c r="G4578" s="10">
        <v>1707650.43567378</v>
      </c>
    </row>
    <row r="4579" ht="14.25" customHeight="1">
      <c r="A4579" s="10">
        <v>4551.0</v>
      </c>
      <c r="B4579" s="10">
        <v>1381991.905406003</v>
      </c>
      <c r="C4579" s="10">
        <v>5995.897618477</v>
      </c>
      <c r="D4579" s="10">
        <v>0.05930495381843839</v>
      </c>
      <c r="F4579" s="10">
        <v>91.01</v>
      </c>
      <c r="G4579" s="10">
        <v>1708102.10239872</v>
      </c>
    </row>
    <row r="4580" ht="14.25" customHeight="1">
      <c r="A4580" s="10">
        <v>4552.0</v>
      </c>
      <c r="B4580" s="10">
        <v>1486195.9286059027</v>
      </c>
      <c r="C4580" s="10">
        <v>-143949.9598997326</v>
      </c>
      <c r="D4580" s="10">
        <v>-1.4237977809547964</v>
      </c>
      <c r="F4580" s="10">
        <v>91.03</v>
      </c>
      <c r="G4580" s="10">
        <v>1708127.57806545</v>
      </c>
    </row>
    <row r="4581" ht="14.25" customHeight="1">
      <c r="A4581" s="10">
        <v>4553.0</v>
      </c>
      <c r="B4581" s="10">
        <v>1766008.8332301143</v>
      </c>
      <c r="C4581" s="10">
        <v>133127.70217048563</v>
      </c>
      <c r="D4581" s="10">
        <v>1.316755677222669</v>
      </c>
      <c r="F4581" s="10">
        <v>91.05000000000001</v>
      </c>
      <c r="G4581" s="10">
        <v>1708631.36537014</v>
      </c>
    </row>
    <row r="4582" ht="14.25" customHeight="1">
      <c r="A4582" s="10">
        <v>4554.0</v>
      </c>
      <c r="B4582" s="10">
        <v>1477904.203501264</v>
      </c>
      <c r="C4582" s="10">
        <v>11635.931401935872</v>
      </c>
      <c r="D4582" s="10">
        <v>0.11509008631164822</v>
      </c>
      <c r="F4582" s="10">
        <v>91.07000000000001</v>
      </c>
      <c r="G4582" s="10">
        <v>1709441.80646557</v>
      </c>
    </row>
    <row r="4583" ht="14.25" customHeight="1">
      <c r="A4583" s="10">
        <v>4555.0</v>
      </c>
      <c r="B4583" s="10">
        <v>1284454.4504837897</v>
      </c>
      <c r="C4583" s="10">
        <v>-51480.30840079975</v>
      </c>
      <c r="D4583" s="10">
        <v>-0.5091876990794729</v>
      </c>
      <c r="F4583" s="10">
        <v>91.09</v>
      </c>
      <c r="G4583" s="10">
        <v>1709667.18884546</v>
      </c>
    </row>
    <row r="4584" ht="14.25" customHeight="1">
      <c r="A4584" s="10">
        <v>4556.0</v>
      </c>
      <c r="B4584" s="10">
        <v>1840733.074664896</v>
      </c>
      <c r="C4584" s="10">
        <v>16049.708255954087</v>
      </c>
      <c r="D4584" s="10">
        <v>0.15874640754131777</v>
      </c>
      <c r="F4584" s="10">
        <v>91.11000000000001</v>
      </c>
      <c r="G4584" s="10">
        <v>1710570.16980869</v>
      </c>
    </row>
    <row r="4585" ht="14.25" customHeight="1">
      <c r="A4585" s="10">
        <v>4557.0</v>
      </c>
      <c r="B4585" s="10">
        <v>2075222.9807789642</v>
      </c>
      <c r="C4585" s="10">
        <v>-70185.6740997443</v>
      </c>
      <c r="D4585" s="10">
        <v>-0.6942010064305553</v>
      </c>
      <c r="F4585" s="10">
        <v>91.13000000000001</v>
      </c>
      <c r="G4585" s="10">
        <v>1710612.02954514</v>
      </c>
    </row>
    <row r="4586" ht="14.25" customHeight="1">
      <c r="A4586" s="10">
        <v>4558.0</v>
      </c>
      <c r="B4586" s="10">
        <v>2246493.4842378595</v>
      </c>
      <c r="C4586" s="10">
        <v>48154.2995751705</v>
      </c>
      <c r="D4586" s="10">
        <v>0.47629040623781105</v>
      </c>
      <c r="F4586" s="10">
        <v>91.15</v>
      </c>
      <c r="G4586" s="10">
        <v>1710924.36652353</v>
      </c>
    </row>
    <row r="4587" ht="14.25" customHeight="1">
      <c r="A4587" s="10">
        <v>4559.0</v>
      </c>
      <c r="B4587" s="10">
        <v>1490321.8918952781</v>
      </c>
      <c r="C4587" s="10">
        <v>128672.38454938191</v>
      </c>
      <c r="D4587" s="10">
        <v>1.2726884795187254</v>
      </c>
      <c r="F4587" s="10">
        <v>91.17</v>
      </c>
      <c r="G4587" s="10">
        <v>1710966.0356305</v>
      </c>
    </row>
    <row r="4588" ht="14.25" customHeight="1">
      <c r="A4588" s="10">
        <v>4560.0</v>
      </c>
      <c r="B4588" s="10">
        <v>1122927.1423117174</v>
      </c>
      <c r="C4588" s="10">
        <v>-11271.236473087454</v>
      </c>
      <c r="D4588" s="10">
        <v>-0.11148291732888833</v>
      </c>
      <c r="F4588" s="10">
        <v>91.19000000000001</v>
      </c>
      <c r="G4588" s="10">
        <v>1712280.70553587</v>
      </c>
    </row>
    <row r="4589" ht="14.25" customHeight="1">
      <c r="A4589" s="10">
        <v>4561.0</v>
      </c>
      <c r="B4589" s="10">
        <v>1576677.6927253695</v>
      </c>
      <c r="C4589" s="10">
        <v>-123940.90576259955</v>
      </c>
      <c r="D4589" s="10">
        <v>-1.2258897933506445</v>
      </c>
      <c r="F4589" s="10">
        <v>91.21000000000001</v>
      </c>
      <c r="G4589" s="10">
        <v>1712282.25936341</v>
      </c>
    </row>
    <row r="4590" ht="14.25" customHeight="1">
      <c r="A4590" s="10">
        <v>4562.0</v>
      </c>
      <c r="B4590" s="10">
        <v>1422187.9305735412</v>
      </c>
      <c r="C4590" s="10">
        <v>32755.143087698845</v>
      </c>
      <c r="D4590" s="10">
        <v>0.3239785552952355</v>
      </c>
      <c r="F4590" s="10">
        <v>91.23</v>
      </c>
      <c r="G4590" s="10">
        <v>1712388.8725183</v>
      </c>
    </row>
    <row r="4591" ht="14.25" customHeight="1">
      <c r="A4591" s="10">
        <v>4563.0</v>
      </c>
      <c r="B4591" s="10">
        <v>2050931.6924435203</v>
      </c>
      <c r="C4591" s="10">
        <v>134548.39824479958</v>
      </c>
      <c r="D4591" s="10">
        <v>1.3308076708420375</v>
      </c>
      <c r="F4591" s="10">
        <v>91.25</v>
      </c>
      <c r="G4591" s="10">
        <v>1712929.65433712</v>
      </c>
    </row>
    <row r="4592" ht="14.25" customHeight="1">
      <c r="A4592" s="10">
        <v>4564.0</v>
      </c>
      <c r="B4592" s="10">
        <v>1509747.147210482</v>
      </c>
      <c r="C4592" s="10">
        <v>17929.22676478792</v>
      </c>
      <c r="D4592" s="10">
        <v>0.17733657793111895</v>
      </c>
      <c r="F4592" s="10">
        <v>91.27000000000001</v>
      </c>
      <c r="G4592" s="10">
        <v>1713161.69916374</v>
      </c>
    </row>
    <row r="4593" ht="14.25" customHeight="1">
      <c r="A4593" s="10">
        <v>4565.0</v>
      </c>
      <c r="B4593" s="10">
        <v>1559399.6367505777</v>
      </c>
      <c r="C4593" s="10">
        <v>140553.1776973023</v>
      </c>
      <c r="D4593" s="10">
        <v>1.390200474185307</v>
      </c>
      <c r="F4593" s="10">
        <v>91.29</v>
      </c>
      <c r="G4593" s="10">
        <v>1713351.3941515</v>
      </c>
    </row>
    <row r="4594" ht="14.25" customHeight="1">
      <c r="A4594" s="10">
        <v>4566.0</v>
      </c>
      <c r="B4594" s="10">
        <v>1682375.0743763684</v>
      </c>
      <c r="C4594" s="10">
        <v>-153660.76909667836</v>
      </c>
      <c r="D4594" s="10">
        <v>-1.5198466342890893</v>
      </c>
      <c r="F4594" s="10">
        <v>91.31</v>
      </c>
      <c r="G4594" s="10">
        <v>1714055.83680011</v>
      </c>
    </row>
    <row r="4595" ht="14.25" customHeight="1">
      <c r="A4595" s="10">
        <v>4567.0</v>
      </c>
      <c r="B4595" s="10">
        <v>1502995.0258768452</v>
      </c>
      <c r="C4595" s="10">
        <v>75765.78252090467</v>
      </c>
      <c r="D4595" s="10">
        <v>0.7493934218578976</v>
      </c>
      <c r="F4595" s="10">
        <v>91.33000000000001</v>
      </c>
      <c r="G4595" s="10">
        <v>1714266.27375534</v>
      </c>
    </row>
    <row r="4596" ht="14.25" customHeight="1">
      <c r="A4596" s="10">
        <v>4568.0</v>
      </c>
      <c r="B4596" s="10">
        <v>1372022.5773476355</v>
      </c>
      <c r="C4596" s="10">
        <v>-204395.8414667456</v>
      </c>
      <c r="D4596" s="10">
        <v>-2.0216632621464266</v>
      </c>
      <c r="F4596" s="10">
        <v>91.35000000000001</v>
      </c>
      <c r="G4596" s="10">
        <v>1714445.17463658</v>
      </c>
    </row>
    <row r="4597" ht="14.25" customHeight="1">
      <c r="A4597" s="10">
        <v>4569.0</v>
      </c>
      <c r="B4597" s="10">
        <v>1500032.6659947636</v>
      </c>
      <c r="C4597" s="10">
        <v>-90593.60222960357</v>
      </c>
      <c r="D4597" s="10">
        <v>-0.8960542254617929</v>
      </c>
      <c r="F4597" s="10">
        <v>91.37</v>
      </c>
      <c r="G4597" s="10">
        <v>1715435.99111605</v>
      </c>
    </row>
    <row r="4598" ht="14.25" customHeight="1">
      <c r="A4598" s="10">
        <v>4570.0</v>
      </c>
      <c r="B4598" s="10">
        <v>1714273.902727379</v>
      </c>
      <c r="C4598" s="10">
        <v>-47811.280688928906</v>
      </c>
      <c r="D4598" s="10">
        <v>-0.4728976332950707</v>
      </c>
      <c r="F4598" s="10">
        <v>91.39</v>
      </c>
      <c r="G4598" s="10">
        <v>1715743.40913605</v>
      </c>
    </row>
    <row r="4599" ht="14.25" customHeight="1">
      <c r="A4599" s="10">
        <v>4571.0</v>
      </c>
      <c r="B4599" s="10">
        <v>1667948.8649184573</v>
      </c>
      <c r="C4599" s="10">
        <v>-182530.76265738741</v>
      </c>
      <c r="D4599" s="10">
        <v>-1.8053974798506183</v>
      </c>
      <c r="F4599" s="10">
        <v>91.41000000000001</v>
      </c>
      <c r="G4599" s="10">
        <v>1716323.34812805</v>
      </c>
    </row>
    <row r="4600" ht="14.25" customHeight="1">
      <c r="A4600" s="10">
        <v>4572.0</v>
      </c>
      <c r="B4600" s="10">
        <v>1442185.0804856608</v>
      </c>
      <c r="C4600" s="10">
        <v>16237.730213499162</v>
      </c>
      <c r="D4600" s="10">
        <v>0.1606061179997988</v>
      </c>
      <c r="F4600" s="10">
        <v>91.43</v>
      </c>
      <c r="G4600" s="10">
        <v>1717570.52990384</v>
      </c>
    </row>
    <row r="4601" ht="14.25" customHeight="1">
      <c r="A4601" s="10">
        <v>4573.0</v>
      </c>
      <c r="B4601" s="10">
        <v>1510864.0013839877</v>
      </c>
      <c r="C4601" s="10">
        <v>241730.8195743023</v>
      </c>
      <c r="D4601" s="10">
        <v>2.3909406069859918</v>
      </c>
      <c r="F4601" s="10">
        <v>91.45</v>
      </c>
      <c r="G4601" s="10">
        <v>1718625.94527457</v>
      </c>
    </row>
    <row r="4602" ht="14.25" customHeight="1">
      <c r="A4602" s="10">
        <v>4574.0</v>
      </c>
      <c r="B4602" s="10">
        <v>1332838.804944764</v>
      </c>
      <c r="C4602" s="10">
        <v>-7484.296714543831</v>
      </c>
      <c r="D4602" s="10">
        <v>-0.0740265927242858</v>
      </c>
      <c r="F4602" s="10">
        <v>91.47000000000001</v>
      </c>
      <c r="G4602" s="10">
        <v>1718876.79481877</v>
      </c>
    </row>
    <row r="4603" ht="14.25" customHeight="1">
      <c r="A4603" s="10">
        <v>4575.0</v>
      </c>
      <c r="B4603" s="10">
        <v>1569609.4249354894</v>
      </c>
      <c r="C4603" s="10">
        <v>119902.75465406058</v>
      </c>
      <c r="D4603" s="10">
        <v>1.1859487569550615</v>
      </c>
      <c r="F4603" s="10">
        <v>91.49000000000001</v>
      </c>
      <c r="G4603" s="10">
        <v>1719762.30804922</v>
      </c>
    </row>
    <row r="4604" ht="14.25" customHeight="1">
      <c r="A4604" s="10">
        <v>4576.0</v>
      </c>
      <c r="B4604" s="10">
        <v>1903473.7599845724</v>
      </c>
      <c r="C4604" s="10">
        <v>117837.03187530767</v>
      </c>
      <c r="D4604" s="10">
        <v>1.1655168547127488</v>
      </c>
      <c r="F4604" s="10">
        <v>91.51</v>
      </c>
      <c r="G4604" s="10">
        <v>1720258.77712466</v>
      </c>
    </row>
    <row r="4605" ht="14.25" customHeight="1">
      <c r="A4605" s="10">
        <v>4577.0</v>
      </c>
      <c r="B4605" s="10">
        <v>1648669.5251263166</v>
      </c>
      <c r="C4605" s="10">
        <v>-57646.62162329652</v>
      </c>
      <c r="D4605" s="10">
        <v>-0.5701782202923894</v>
      </c>
      <c r="F4605" s="10">
        <v>91.53</v>
      </c>
      <c r="G4605" s="10">
        <v>1720670.87684278</v>
      </c>
    </row>
    <row r="4606" ht="14.25" customHeight="1">
      <c r="A4606" s="10">
        <v>4578.0</v>
      </c>
      <c r="B4606" s="10">
        <v>1216363.0809788737</v>
      </c>
      <c r="C4606" s="10">
        <v>-136617.9624767336</v>
      </c>
      <c r="D4606" s="10">
        <v>-1.3512775685969487</v>
      </c>
      <c r="F4606" s="10">
        <v>91.55000000000001</v>
      </c>
      <c r="G4606" s="10">
        <v>1720734.4031475</v>
      </c>
    </row>
    <row r="4607" ht="14.25" customHeight="1">
      <c r="A4607" s="10">
        <v>4579.0</v>
      </c>
      <c r="B4607" s="10">
        <v>1593303.2949737236</v>
      </c>
      <c r="C4607" s="10">
        <v>-20488.43174034357</v>
      </c>
      <c r="D4607" s="10">
        <v>-0.20264947393847227</v>
      </c>
      <c r="F4607" s="10">
        <v>91.57000000000001</v>
      </c>
      <c r="G4607" s="10">
        <v>1721005.41950458</v>
      </c>
    </row>
    <row r="4608" ht="14.25" customHeight="1">
      <c r="A4608" s="10">
        <v>4580.0</v>
      </c>
      <c r="B4608" s="10">
        <v>1578732.7428912483</v>
      </c>
      <c r="C4608" s="10">
        <v>-28858.862534278305</v>
      </c>
      <c r="D4608" s="10">
        <v>-0.28544074945074915</v>
      </c>
      <c r="F4608" s="10">
        <v>91.59</v>
      </c>
      <c r="G4608" s="10">
        <v>1721261.81159612</v>
      </c>
    </row>
    <row r="4609" ht="14.25" customHeight="1">
      <c r="A4609" s="10">
        <v>4581.0</v>
      </c>
      <c r="B4609" s="10">
        <v>2015365.0017922</v>
      </c>
      <c r="C4609" s="10">
        <v>-130690.76106507983</v>
      </c>
      <c r="D4609" s="10">
        <v>-1.2926520835807458</v>
      </c>
      <c r="F4609" s="10">
        <v>91.61000000000001</v>
      </c>
      <c r="G4609" s="10">
        <v>1721739.38413849</v>
      </c>
    </row>
    <row r="4610" ht="14.25" customHeight="1">
      <c r="A4610" s="10">
        <v>4582.0</v>
      </c>
      <c r="B4610" s="10">
        <v>1738557.7988220106</v>
      </c>
      <c r="C4610" s="10">
        <v>-33281.60925453063</v>
      </c>
      <c r="D4610" s="10">
        <v>-0.3291857909249292</v>
      </c>
      <c r="F4610" s="10">
        <v>91.63000000000001</v>
      </c>
      <c r="G4610" s="10">
        <v>1722463.56254453</v>
      </c>
    </row>
    <row r="4611" ht="14.25" customHeight="1">
      <c r="A4611" s="10">
        <v>4583.0</v>
      </c>
      <c r="B4611" s="10">
        <v>1120212.2972217286</v>
      </c>
      <c r="C4611" s="10">
        <v>8694.041999361478</v>
      </c>
      <c r="D4611" s="10">
        <v>0.08599208860385148</v>
      </c>
      <c r="F4611" s="10">
        <v>91.65</v>
      </c>
      <c r="G4611" s="10">
        <v>1723397.08928356</v>
      </c>
    </row>
    <row r="4612" ht="14.25" customHeight="1">
      <c r="A4612" s="10">
        <v>4584.0</v>
      </c>
      <c r="B4612" s="10">
        <v>1701871.2870990364</v>
      </c>
      <c r="C4612" s="10">
        <v>-32966.00251917634</v>
      </c>
      <c r="D4612" s="10">
        <v>-0.3260641494200283</v>
      </c>
      <c r="F4612" s="10">
        <v>91.67</v>
      </c>
      <c r="G4612" s="10">
        <v>1723424.67153876</v>
      </c>
    </row>
    <row r="4613" ht="14.25" customHeight="1">
      <c r="A4613" s="10">
        <v>4585.0</v>
      </c>
      <c r="B4613" s="10">
        <v>1186244.430567331</v>
      </c>
      <c r="C4613" s="10">
        <v>81189.47801211919</v>
      </c>
      <c r="D4613" s="10">
        <v>0.8030387692435075</v>
      </c>
      <c r="F4613" s="10">
        <v>91.69000000000001</v>
      </c>
      <c r="G4613" s="10">
        <v>1723706.75852285</v>
      </c>
    </row>
    <row r="4614" ht="14.25" customHeight="1">
      <c r="A4614" s="10">
        <v>4586.0</v>
      </c>
      <c r="B4614" s="10">
        <v>1569291.9004307915</v>
      </c>
      <c r="C4614" s="10">
        <v>15025.852261928376</v>
      </c>
      <c r="D4614" s="10">
        <v>0.14861952808038237</v>
      </c>
      <c r="F4614" s="10">
        <v>91.71000000000001</v>
      </c>
      <c r="G4614" s="10">
        <v>1723729.65516442</v>
      </c>
    </row>
    <row r="4615" ht="14.25" customHeight="1">
      <c r="A4615" s="10">
        <v>4587.0</v>
      </c>
      <c r="B4615" s="10">
        <v>1736890.8749896996</v>
      </c>
      <c r="C4615" s="10">
        <v>-138274.90050328965</v>
      </c>
      <c r="D4615" s="10">
        <v>-1.3676662128663417</v>
      </c>
      <c r="F4615" s="10">
        <v>91.73</v>
      </c>
      <c r="G4615" s="10">
        <v>1723775.01411799</v>
      </c>
    </row>
    <row r="4616" ht="14.25" customHeight="1">
      <c r="A4616" s="10">
        <v>4588.0</v>
      </c>
      <c r="B4616" s="10">
        <v>1417840.5718317996</v>
      </c>
      <c r="C4616" s="10">
        <v>-154876.7105630797</v>
      </c>
      <c r="D4616" s="10">
        <v>-1.5318734161154894</v>
      </c>
      <c r="F4616" s="10">
        <v>91.75</v>
      </c>
      <c r="G4616" s="10">
        <v>1724733.02481747</v>
      </c>
    </row>
    <row r="4617" ht="14.25" customHeight="1">
      <c r="A4617" s="10">
        <v>4589.0</v>
      </c>
      <c r="B4617" s="10">
        <v>1011112.0412862542</v>
      </c>
      <c r="C4617" s="10">
        <v>-59330.73347824521</v>
      </c>
      <c r="D4617" s="10">
        <v>-0.5868356387704897</v>
      </c>
      <c r="F4617" s="10">
        <v>91.77000000000001</v>
      </c>
      <c r="G4617" s="10">
        <v>1725429.74874065</v>
      </c>
    </row>
    <row r="4618" ht="14.25" customHeight="1">
      <c r="A4618" s="10">
        <v>4590.0</v>
      </c>
      <c r="B4618" s="10">
        <v>1465820.895773855</v>
      </c>
      <c r="C4618" s="10">
        <v>-12439.271470755106</v>
      </c>
      <c r="D4618" s="10">
        <v>-0.12303586002449678</v>
      </c>
      <c r="F4618" s="10">
        <v>91.79</v>
      </c>
      <c r="G4618" s="10">
        <v>1726364.39797808</v>
      </c>
    </row>
    <row r="4619" ht="14.25" customHeight="1">
      <c r="A4619" s="10">
        <v>4591.0</v>
      </c>
      <c r="B4619" s="10">
        <v>1360107.8453211968</v>
      </c>
      <c r="C4619" s="10">
        <v>-191285.0279971268</v>
      </c>
      <c r="D4619" s="10">
        <v>-1.8919852327981865</v>
      </c>
      <c r="F4619" s="10">
        <v>91.81</v>
      </c>
      <c r="G4619" s="10">
        <v>1726719.06674413</v>
      </c>
    </row>
    <row r="4620" ht="14.25" customHeight="1">
      <c r="A4620" s="10">
        <v>4592.0</v>
      </c>
      <c r="B4620" s="10">
        <v>1755016.284916068</v>
      </c>
      <c r="C4620" s="10">
        <v>-90714.77259280789</v>
      </c>
      <c r="D4620" s="10">
        <v>-0.8972527120356548</v>
      </c>
      <c r="F4620" s="10">
        <v>91.83000000000001</v>
      </c>
      <c r="G4620" s="10">
        <v>1727006.95067822</v>
      </c>
    </row>
    <row r="4621" ht="14.25" customHeight="1">
      <c r="A4621" s="10">
        <v>4593.0</v>
      </c>
      <c r="B4621" s="10">
        <v>1549827.6085404446</v>
      </c>
      <c r="C4621" s="10">
        <v>-213943.77735599456</v>
      </c>
      <c r="D4621" s="10">
        <v>-2.1161011483485512</v>
      </c>
      <c r="F4621" s="10">
        <v>91.85000000000001</v>
      </c>
      <c r="G4621" s="10">
        <v>1727211.08947338</v>
      </c>
    </row>
    <row r="4622" ht="14.25" customHeight="1">
      <c r="A4622" s="10">
        <v>4594.0</v>
      </c>
      <c r="B4622" s="10">
        <v>1269370.579615293</v>
      </c>
      <c r="C4622" s="10">
        <v>182369.04503741697</v>
      </c>
      <c r="D4622" s="10">
        <v>1.8037979435352516</v>
      </c>
      <c r="F4622" s="10">
        <v>91.87</v>
      </c>
      <c r="G4622" s="10">
        <v>1727453.15460198</v>
      </c>
    </row>
    <row r="4623" ht="14.25" customHeight="1">
      <c r="A4623" s="10">
        <v>4595.0</v>
      </c>
      <c r="B4623" s="10">
        <v>1863080.4747528266</v>
      </c>
      <c r="C4623" s="10">
        <v>-162970.86721430672</v>
      </c>
      <c r="D4623" s="10">
        <v>-1.6119320857166817</v>
      </c>
      <c r="F4623" s="10">
        <v>91.89</v>
      </c>
      <c r="G4623" s="10">
        <v>1727592.6372201</v>
      </c>
    </row>
    <row r="4624" ht="14.25" customHeight="1">
      <c r="A4624" s="10">
        <v>4596.0</v>
      </c>
      <c r="B4624" s="10">
        <v>1318713.168429039</v>
      </c>
      <c r="C4624" s="10">
        <v>-134829.16336027905</v>
      </c>
      <c r="D4624" s="10">
        <v>-1.3335846966131293</v>
      </c>
      <c r="F4624" s="10">
        <v>91.91000000000001</v>
      </c>
      <c r="G4624" s="10">
        <v>1727982.98702599</v>
      </c>
    </row>
    <row r="4625" ht="14.25" customHeight="1">
      <c r="A4625" s="10">
        <v>4597.0</v>
      </c>
      <c r="B4625" s="10">
        <v>1775455.2521152836</v>
      </c>
      <c r="C4625" s="10">
        <v>-4774.119662393583</v>
      </c>
      <c r="D4625" s="10">
        <v>-0.04722044372963574</v>
      </c>
      <c r="F4625" s="10">
        <v>91.93</v>
      </c>
      <c r="G4625" s="10">
        <v>1729061.65557133</v>
      </c>
    </row>
    <row r="4626" ht="14.25" customHeight="1">
      <c r="A4626" s="10">
        <v>4598.0</v>
      </c>
      <c r="B4626" s="10">
        <v>1562672.5600316045</v>
      </c>
      <c r="C4626" s="10">
        <v>231341.7378233855</v>
      </c>
      <c r="D4626" s="10">
        <v>2.2881830129344443</v>
      </c>
      <c r="F4626" s="10">
        <v>91.95</v>
      </c>
      <c r="G4626" s="10">
        <v>1729392.20416728</v>
      </c>
    </row>
    <row r="4627" ht="14.25" customHeight="1">
      <c r="A4627" s="10">
        <v>4599.0</v>
      </c>
      <c r="B4627" s="10">
        <v>1345889.7382110679</v>
      </c>
      <c r="C4627" s="10">
        <v>38908.27234739205</v>
      </c>
      <c r="D4627" s="10">
        <v>0.38483867496446983</v>
      </c>
      <c r="F4627" s="10">
        <v>91.97000000000001</v>
      </c>
      <c r="G4627" s="10">
        <v>1729559.8091313</v>
      </c>
    </row>
    <row r="4628" ht="14.25" customHeight="1">
      <c r="A4628" s="10">
        <v>4600.0</v>
      </c>
      <c r="B4628" s="10">
        <v>1765093.3741823877</v>
      </c>
      <c r="C4628" s="10">
        <v>-37882.28470900771</v>
      </c>
      <c r="D4628" s="10">
        <v>-0.3746907115761078</v>
      </c>
      <c r="F4628" s="10">
        <v>91.99000000000001</v>
      </c>
      <c r="G4628" s="10">
        <v>1730084.47930089</v>
      </c>
    </row>
    <row r="4629" ht="14.25" customHeight="1">
      <c r="A4629" s="10">
        <v>4601.0</v>
      </c>
      <c r="B4629" s="10">
        <v>1455440.8997858781</v>
      </c>
      <c r="C4629" s="10">
        <v>59114.1823449519</v>
      </c>
      <c r="D4629" s="10">
        <v>0.5846937484687417</v>
      </c>
      <c r="F4629" s="10">
        <v>92.01</v>
      </c>
      <c r="G4629" s="10">
        <v>1730103.13313233</v>
      </c>
    </row>
    <row r="4630" ht="14.25" customHeight="1">
      <c r="A4630" s="10">
        <v>4602.0</v>
      </c>
      <c r="B4630" s="10">
        <v>1437194.2575742658</v>
      </c>
      <c r="C4630" s="10">
        <v>39192.738698554225</v>
      </c>
      <c r="D4630" s="10">
        <v>0.38765230936786343</v>
      </c>
      <c r="F4630" s="10">
        <v>92.03</v>
      </c>
      <c r="G4630" s="10">
        <v>1730662.39293344</v>
      </c>
    </row>
    <row r="4631" ht="14.25" customHeight="1">
      <c r="A4631" s="10">
        <v>4603.0</v>
      </c>
      <c r="B4631" s="10">
        <v>1675963.408576292</v>
      </c>
      <c r="C4631" s="10">
        <v>18175.718059238046</v>
      </c>
      <c r="D4631" s="10">
        <v>0.17977460402231912</v>
      </c>
      <c r="F4631" s="10">
        <v>92.05000000000001</v>
      </c>
      <c r="G4631" s="10">
        <v>1731437.41599477</v>
      </c>
    </row>
    <row r="4632" ht="14.25" customHeight="1">
      <c r="A4632" s="10">
        <v>4604.0</v>
      </c>
      <c r="B4632" s="10">
        <v>1354627.4404621064</v>
      </c>
      <c r="C4632" s="10">
        <v>-196867.9759149165</v>
      </c>
      <c r="D4632" s="10">
        <v>-1.9472057334643345</v>
      </c>
      <c r="F4632" s="10">
        <v>92.07000000000001</v>
      </c>
      <c r="G4632" s="10">
        <v>1731564.37949346</v>
      </c>
    </row>
    <row r="4633" ht="14.25" customHeight="1">
      <c r="A4633" s="10">
        <v>4605.0</v>
      </c>
      <c r="B4633" s="10">
        <v>1693637.6268773598</v>
      </c>
      <c r="C4633" s="10">
        <v>-105088.12614543992</v>
      </c>
      <c r="D4633" s="10">
        <v>-1.0394184264781654</v>
      </c>
      <c r="F4633" s="10">
        <v>92.09</v>
      </c>
      <c r="G4633" s="10">
        <v>1732196.21679656</v>
      </c>
    </row>
    <row r="4634" ht="14.25" customHeight="1">
      <c r="A4634" s="10">
        <v>4606.0</v>
      </c>
      <c r="B4634" s="10">
        <v>1315174.3227932951</v>
      </c>
      <c r="C4634" s="10">
        <v>1993.390499964822</v>
      </c>
      <c r="D4634" s="10">
        <v>0.019716469337005754</v>
      </c>
      <c r="F4634" s="10">
        <v>92.11000000000001</v>
      </c>
      <c r="G4634" s="10">
        <v>1734239.1383592</v>
      </c>
    </row>
    <row r="4635" ht="14.25" customHeight="1">
      <c r="A4635" s="10">
        <v>4607.0</v>
      </c>
      <c r="B4635" s="10">
        <v>1894492.3915040083</v>
      </c>
      <c r="C4635" s="10">
        <v>-49167.03472661832</v>
      </c>
      <c r="D4635" s="10">
        <v>-0.4863072903156579</v>
      </c>
      <c r="F4635" s="10">
        <v>92.13000000000001</v>
      </c>
      <c r="G4635" s="10">
        <v>1734373.04381996</v>
      </c>
    </row>
    <row r="4636" ht="14.25" customHeight="1">
      <c r="A4636" s="10">
        <v>4608.0</v>
      </c>
      <c r="B4636" s="10">
        <v>1385819.445621636</v>
      </c>
      <c r="C4636" s="10">
        <v>10581.57587847393</v>
      </c>
      <c r="D4636" s="10">
        <v>0.104661538393412</v>
      </c>
      <c r="F4636" s="10">
        <v>92.15</v>
      </c>
      <c r="G4636" s="10">
        <v>1734814.16032565</v>
      </c>
    </row>
    <row r="4637" ht="14.25" customHeight="1">
      <c r="A4637" s="10">
        <v>4609.0</v>
      </c>
      <c r="B4637" s="10">
        <v>1554480.2758701365</v>
      </c>
      <c r="C4637" s="10">
        <v>15120.169765803497</v>
      </c>
      <c r="D4637" s="10">
        <v>0.14955241512540923</v>
      </c>
      <c r="F4637" s="10">
        <v>92.17</v>
      </c>
      <c r="G4637" s="10">
        <v>1735340.25568655</v>
      </c>
    </row>
    <row r="4638" ht="14.25" customHeight="1">
      <c r="A4638" s="10">
        <v>4610.0</v>
      </c>
      <c r="B4638" s="10">
        <v>1674582.9773377927</v>
      </c>
      <c r="C4638" s="10">
        <v>47880.585206737276</v>
      </c>
      <c r="D4638" s="10">
        <v>0.4735831188536247</v>
      </c>
      <c r="F4638" s="10">
        <v>92.19000000000001</v>
      </c>
      <c r="G4638" s="10">
        <v>1735416.92139242</v>
      </c>
    </row>
    <row r="4639" ht="14.25" customHeight="1">
      <c r="A4639" s="10">
        <v>4611.0</v>
      </c>
      <c r="B4639" s="10">
        <v>1734459.796599287</v>
      </c>
      <c r="C4639" s="10">
        <v>-169896.22853028704</v>
      </c>
      <c r="D4639" s="10">
        <v>-1.6804302921828114</v>
      </c>
      <c r="F4639" s="10">
        <v>92.21000000000001</v>
      </c>
      <c r="G4639" s="10">
        <v>1735637.41442566</v>
      </c>
    </row>
    <row r="4640" ht="14.25" customHeight="1">
      <c r="A4640" s="10">
        <v>4612.0</v>
      </c>
      <c r="B4640" s="10">
        <v>1650008.5838515074</v>
      </c>
      <c r="C4640" s="10">
        <v>38634.094693322666</v>
      </c>
      <c r="D4640" s="10">
        <v>0.3821268052583352</v>
      </c>
      <c r="F4640" s="10">
        <v>92.23</v>
      </c>
      <c r="G4640" s="10">
        <v>1735826.00520535</v>
      </c>
    </row>
    <row r="4641" ht="14.25" customHeight="1">
      <c r="A4641" s="10">
        <v>4613.0</v>
      </c>
      <c r="B4641" s="10">
        <v>1521253.571660346</v>
      </c>
      <c r="C4641" s="10">
        <v>144261.67446197406</v>
      </c>
      <c r="D4641" s="10">
        <v>1.426880925280226</v>
      </c>
      <c r="F4641" s="10">
        <v>92.25</v>
      </c>
      <c r="G4641" s="10">
        <v>1735992.33928255</v>
      </c>
    </row>
    <row r="4642" ht="14.25" customHeight="1">
      <c r="A4642" s="10">
        <v>4614.0</v>
      </c>
      <c r="B4642" s="10">
        <v>1630329.6662497595</v>
      </c>
      <c r="C4642" s="10">
        <v>-326787.3837416894</v>
      </c>
      <c r="D4642" s="10">
        <v>-3.2322284225680087</v>
      </c>
      <c r="F4642" s="10">
        <v>92.27000000000001</v>
      </c>
      <c r="G4642" s="10">
        <v>1736401.60960509</v>
      </c>
    </row>
    <row r="4643" ht="14.25" customHeight="1">
      <c r="A4643" s="10">
        <v>4615.0</v>
      </c>
      <c r="B4643" s="10">
        <v>1806391.4112432157</v>
      </c>
      <c r="C4643" s="10">
        <v>-69989.80163812567</v>
      </c>
      <c r="D4643" s="10">
        <v>-0.692263647251039</v>
      </c>
      <c r="F4643" s="10">
        <v>92.29</v>
      </c>
      <c r="G4643" s="10">
        <v>1736442.47997826</v>
      </c>
    </row>
    <row r="4644" ht="14.25" customHeight="1">
      <c r="A4644" s="10">
        <v>4616.0</v>
      </c>
      <c r="B4644" s="10">
        <v>1560773.9046156406</v>
      </c>
      <c r="C4644" s="10">
        <v>-36152.17636418063</v>
      </c>
      <c r="D4644" s="10">
        <v>-0.357578345418507</v>
      </c>
      <c r="F4644" s="10">
        <v>92.31</v>
      </c>
      <c r="G4644" s="10">
        <v>1737570.50507452</v>
      </c>
    </row>
    <row r="4645" ht="14.25" customHeight="1">
      <c r="A4645" s="10">
        <v>4617.0</v>
      </c>
      <c r="B4645" s="10">
        <v>1583865.7773369988</v>
      </c>
      <c r="C4645" s="10">
        <v>-62338.73513995879</v>
      </c>
      <c r="D4645" s="10">
        <v>-0.6165875476563226</v>
      </c>
      <c r="F4645" s="10">
        <v>92.33000000000001</v>
      </c>
      <c r="G4645" s="10">
        <v>1737582.2827129</v>
      </c>
    </row>
    <row r="4646" ht="14.25" customHeight="1">
      <c r="A4646" s="10">
        <v>4618.0</v>
      </c>
      <c r="B4646" s="10">
        <v>729239.3758216839</v>
      </c>
      <c r="C4646" s="10">
        <v>-104806.40982726286</v>
      </c>
      <c r="D4646" s="10">
        <v>-1.0366319924356784</v>
      </c>
      <c r="F4646" s="10">
        <v>92.35000000000001</v>
      </c>
      <c r="G4646" s="10">
        <v>1737759.05002945</v>
      </c>
    </row>
    <row r="4647" ht="14.25" customHeight="1">
      <c r="A4647" s="10">
        <v>4619.0</v>
      </c>
      <c r="B4647" s="10">
        <v>1624016.3857846735</v>
      </c>
      <c r="C4647" s="10">
        <v>118906.25398650649</v>
      </c>
      <c r="D4647" s="10">
        <v>1.1760924468861198</v>
      </c>
      <c r="F4647" s="10">
        <v>92.37</v>
      </c>
      <c r="G4647" s="10">
        <v>1737981.52983559</v>
      </c>
    </row>
    <row r="4648" ht="14.25" customHeight="1">
      <c r="A4648" s="10">
        <v>4620.0</v>
      </c>
      <c r="B4648" s="10">
        <v>2182398.3509428008</v>
      </c>
      <c r="C4648" s="10">
        <v>-67387.64734520065</v>
      </c>
      <c r="D4648" s="10">
        <v>-0.6665259429088544</v>
      </c>
      <c r="F4648" s="10">
        <v>92.39</v>
      </c>
      <c r="G4648" s="10">
        <v>1738788.38189406</v>
      </c>
    </row>
    <row r="4649" ht="14.25" customHeight="1">
      <c r="A4649" s="10">
        <v>4621.0</v>
      </c>
      <c r="B4649" s="10">
        <v>1544600.898979826</v>
      </c>
      <c r="C4649" s="10">
        <v>97450.9327260342</v>
      </c>
      <c r="D4649" s="10">
        <v>0.9638795444191045</v>
      </c>
      <c r="F4649" s="10">
        <v>92.41000000000001</v>
      </c>
      <c r="G4649" s="10">
        <v>1739628.38266965</v>
      </c>
    </row>
    <row r="4650" ht="14.25" customHeight="1">
      <c r="A4650" s="10">
        <v>4622.0</v>
      </c>
      <c r="B4650" s="10">
        <v>2272005.005038198</v>
      </c>
      <c r="C4650" s="10">
        <v>58284.69564523175</v>
      </c>
      <c r="D4650" s="10">
        <v>0.576489360477139</v>
      </c>
      <c r="F4650" s="10">
        <v>92.43</v>
      </c>
      <c r="G4650" s="10">
        <v>1739761.37261139</v>
      </c>
    </row>
    <row r="4651" ht="14.25" customHeight="1">
      <c r="A4651" s="10">
        <v>4623.0</v>
      </c>
      <c r="B4651" s="10">
        <v>1525559.298807697</v>
      </c>
      <c r="C4651" s="10">
        <v>40693.79765867302</v>
      </c>
      <c r="D4651" s="10">
        <v>0.40249916599768193</v>
      </c>
      <c r="F4651" s="10">
        <v>92.45</v>
      </c>
      <c r="G4651" s="10">
        <v>1739893.55504959</v>
      </c>
    </row>
    <row r="4652" ht="14.25" customHeight="1">
      <c r="A4652" s="10">
        <v>4624.0</v>
      </c>
      <c r="B4652" s="10">
        <v>1877672.966467024</v>
      </c>
      <c r="C4652" s="10">
        <v>-142256.045074604</v>
      </c>
      <c r="D4652" s="10">
        <v>-1.4070434020662959</v>
      </c>
      <c r="F4652" s="10">
        <v>92.47000000000001</v>
      </c>
      <c r="G4652" s="10">
        <v>1740404.96743496</v>
      </c>
    </row>
    <row r="4653" ht="14.25" customHeight="1">
      <c r="A4653" s="10">
        <v>4625.0</v>
      </c>
      <c r="B4653" s="10">
        <v>1585842.4838098027</v>
      </c>
      <c r="C4653" s="10">
        <v>84414.10634793737</v>
      </c>
      <c r="D4653" s="10">
        <v>0.8349333155993374</v>
      </c>
      <c r="F4653" s="10">
        <v>92.49000000000001</v>
      </c>
      <c r="G4653" s="10">
        <v>1740671.73005113</v>
      </c>
    </row>
    <row r="4654" ht="14.25" customHeight="1">
      <c r="A4654" s="10">
        <v>4626.0</v>
      </c>
      <c r="B4654" s="10">
        <v>1249660.447075684</v>
      </c>
      <c r="C4654" s="10">
        <v>32080.716304785805</v>
      </c>
      <c r="D4654" s="10">
        <v>0.3173078527983614</v>
      </c>
      <c r="F4654" s="10">
        <v>92.51</v>
      </c>
      <c r="G4654" s="10">
        <v>1740719.10656986</v>
      </c>
    </row>
    <row r="4655" ht="14.25" customHeight="1">
      <c r="A4655" s="10">
        <v>4627.0</v>
      </c>
      <c r="B4655" s="10">
        <v>1562028.4028554645</v>
      </c>
      <c r="C4655" s="10">
        <v>58921.034055125434</v>
      </c>
      <c r="D4655" s="10">
        <v>0.5827833338590975</v>
      </c>
      <c r="F4655" s="10">
        <v>92.53</v>
      </c>
      <c r="G4655" s="10">
        <v>1741052.95962203</v>
      </c>
    </row>
    <row r="4656" ht="14.25" customHeight="1">
      <c r="A4656" s="10">
        <v>4628.0</v>
      </c>
      <c r="B4656" s="10">
        <v>1667483.8903485965</v>
      </c>
      <c r="C4656" s="10">
        <v>128525.61369756353</v>
      </c>
      <c r="D4656" s="10">
        <v>1.2712367805167013</v>
      </c>
      <c r="F4656" s="10">
        <v>92.55000000000001</v>
      </c>
      <c r="G4656" s="10">
        <v>1741105.64094499</v>
      </c>
    </row>
    <row r="4657" ht="14.25" customHeight="1">
      <c r="A4657" s="10">
        <v>4629.0</v>
      </c>
      <c r="B4657" s="10">
        <v>1520064.4279225864</v>
      </c>
      <c r="C4657" s="10">
        <v>19264.890924723586</v>
      </c>
      <c r="D4657" s="10">
        <v>0.1905475275440392</v>
      </c>
      <c r="F4657" s="10">
        <v>92.57000000000001</v>
      </c>
      <c r="G4657" s="10">
        <v>1741959.83443073</v>
      </c>
    </row>
    <row r="4658" ht="14.25" customHeight="1">
      <c r="A4658" s="10">
        <v>4630.0</v>
      </c>
      <c r="B4658" s="10">
        <v>2045835.974395447</v>
      </c>
      <c r="C4658" s="10">
        <v>152728.5982792531</v>
      </c>
      <c r="D4658" s="10">
        <v>1.510626605730239</v>
      </c>
      <c r="F4658" s="10">
        <v>92.59</v>
      </c>
      <c r="G4658" s="10">
        <v>1742350.96216896</v>
      </c>
    </row>
    <row r="4659" ht="14.25" customHeight="1">
      <c r="A4659" s="10">
        <v>4631.0</v>
      </c>
      <c r="B4659" s="10">
        <v>1347999.3415322856</v>
      </c>
      <c r="C4659" s="10">
        <v>-122386.57892244565</v>
      </c>
      <c r="D4659" s="10">
        <v>-1.2105160682906926</v>
      </c>
      <c r="F4659" s="10">
        <v>92.61000000000001</v>
      </c>
      <c r="G4659" s="10">
        <v>1742431.66308966</v>
      </c>
    </row>
    <row r="4660" ht="14.25" customHeight="1">
      <c r="A4660" s="10">
        <v>4632.0</v>
      </c>
      <c r="B4660" s="10">
        <v>1392122.8969397834</v>
      </c>
      <c r="C4660" s="10">
        <v>99910.30773389665</v>
      </c>
      <c r="D4660" s="10">
        <v>0.9882050300334757</v>
      </c>
      <c r="F4660" s="10">
        <v>92.63000000000001</v>
      </c>
      <c r="G4660" s="10">
        <v>1742566.00604801</v>
      </c>
    </row>
    <row r="4661" ht="14.25" customHeight="1">
      <c r="A4661" s="10">
        <v>4633.0</v>
      </c>
      <c r="B4661" s="10">
        <v>1801731.6963864304</v>
      </c>
      <c r="C4661" s="10">
        <v>-12633.175694940379</v>
      </c>
      <c r="D4661" s="10">
        <v>-0.12495375152168826</v>
      </c>
      <c r="F4661" s="10">
        <v>92.65</v>
      </c>
      <c r="G4661" s="10">
        <v>1742922.63977118</v>
      </c>
    </row>
    <row r="4662" ht="14.25" customHeight="1">
      <c r="A4662" s="10">
        <v>4634.0</v>
      </c>
      <c r="B4662" s="10">
        <v>1130894.5418266198</v>
      </c>
      <c r="C4662" s="10">
        <v>33721.4260158902</v>
      </c>
      <c r="D4662" s="10">
        <v>0.3335359840704269</v>
      </c>
      <c r="F4662" s="10">
        <v>92.67</v>
      </c>
      <c r="G4662" s="10">
        <v>1742938.77602317</v>
      </c>
    </row>
    <row r="4663" ht="14.25" customHeight="1">
      <c r="A4663" s="10">
        <v>4635.0</v>
      </c>
      <c r="B4663" s="10">
        <v>1813095.6687416371</v>
      </c>
      <c r="C4663" s="10">
        <v>-116309.76626946707</v>
      </c>
      <c r="D4663" s="10">
        <v>-1.1504107902022822</v>
      </c>
      <c r="F4663" s="10">
        <v>92.69000000000001</v>
      </c>
      <c r="G4663" s="10">
        <v>1744932.21099092</v>
      </c>
    </row>
    <row r="4664" ht="14.25" customHeight="1">
      <c r="A4664" s="10">
        <v>4636.0</v>
      </c>
      <c r="B4664" s="10">
        <v>1352566.2061611852</v>
      </c>
      <c r="C4664" s="10">
        <v>105443.00436450494</v>
      </c>
      <c r="D4664" s="10">
        <v>1.0429284991531833</v>
      </c>
      <c r="F4664" s="10">
        <v>92.71000000000001</v>
      </c>
      <c r="G4664" s="10">
        <v>1745516.17062634</v>
      </c>
    </row>
    <row r="4665" ht="14.25" customHeight="1">
      <c r="A4665" s="10">
        <v>4637.0</v>
      </c>
      <c r="B4665" s="10">
        <v>1664935.9915817163</v>
      </c>
      <c r="C4665" s="10">
        <v>107844.15102156368</v>
      </c>
      <c r="D4665" s="10">
        <v>1.0666780527094923</v>
      </c>
      <c r="F4665" s="10">
        <v>92.73</v>
      </c>
      <c r="G4665" s="10">
        <v>1746086.9889286</v>
      </c>
    </row>
    <row r="4666" ht="14.25" customHeight="1">
      <c r="A4666" s="10">
        <v>4638.0</v>
      </c>
      <c r="B4666" s="10">
        <v>1654730.2767881774</v>
      </c>
      <c r="C4666" s="10">
        <v>-143192.53149730735</v>
      </c>
      <c r="D4666" s="10">
        <v>-1.4163061159390062</v>
      </c>
      <c r="F4666" s="10">
        <v>92.75</v>
      </c>
      <c r="G4666" s="10">
        <v>1747004.58275902</v>
      </c>
    </row>
    <row r="4667" ht="14.25" customHeight="1">
      <c r="A4667" s="10">
        <v>4639.0</v>
      </c>
      <c r="B4667" s="10">
        <v>1543183.3266457622</v>
      </c>
      <c r="C4667" s="10">
        <v>65908.99127763789</v>
      </c>
      <c r="D4667" s="10">
        <v>0.651900671534985</v>
      </c>
      <c r="F4667" s="10">
        <v>92.77000000000001</v>
      </c>
      <c r="G4667" s="10">
        <v>1747244.86330756</v>
      </c>
    </row>
    <row r="4668" ht="14.25" customHeight="1">
      <c r="A4668" s="10">
        <v>4640.0</v>
      </c>
      <c r="B4668" s="10">
        <v>1690579.2775313738</v>
      </c>
      <c r="C4668" s="10">
        <v>122186.67985904613</v>
      </c>
      <c r="D4668" s="10">
        <v>1.2085388823082759</v>
      </c>
      <c r="F4668" s="10">
        <v>92.79</v>
      </c>
      <c r="G4668" s="10">
        <v>1747911.49585289</v>
      </c>
    </row>
    <row r="4669" ht="14.25" customHeight="1">
      <c r="A4669" s="10">
        <v>4641.0</v>
      </c>
      <c r="B4669" s="10">
        <v>1478956.9184146358</v>
      </c>
      <c r="C4669" s="10">
        <v>140764.7978159343</v>
      </c>
      <c r="D4669" s="10">
        <v>1.392293592207177</v>
      </c>
      <c r="F4669" s="10">
        <v>92.81</v>
      </c>
      <c r="G4669" s="10">
        <v>1748474.69409409</v>
      </c>
    </row>
    <row r="4670" ht="14.25" customHeight="1">
      <c r="A4670" s="10">
        <v>4642.0</v>
      </c>
      <c r="B4670" s="10">
        <v>1456331.8799699002</v>
      </c>
      <c r="C4670" s="10">
        <v>-47298.80908238026</v>
      </c>
      <c r="D4670" s="10">
        <v>-0.4678288167652534</v>
      </c>
      <c r="F4670" s="10">
        <v>92.83000000000001</v>
      </c>
      <c r="G4670" s="10">
        <v>1748782.80864004</v>
      </c>
    </row>
    <row r="4671" ht="14.25" customHeight="1">
      <c r="A4671" s="10">
        <v>4643.0</v>
      </c>
      <c r="B4671" s="10">
        <v>1506560.9864483825</v>
      </c>
      <c r="C4671" s="10">
        <v>75304.57229893748</v>
      </c>
      <c r="D4671" s="10">
        <v>0.7448316276688061</v>
      </c>
      <c r="F4671" s="10">
        <v>92.85000000000001</v>
      </c>
      <c r="G4671" s="10">
        <v>1748864.71452689</v>
      </c>
    </row>
    <row r="4672" ht="14.25" customHeight="1">
      <c r="A4672" s="10">
        <v>4644.0</v>
      </c>
      <c r="B4672" s="10">
        <v>1789114.6588794915</v>
      </c>
      <c r="C4672" s="10">
        <v>-12104.946729721501</v>
      </c>
      <c r="D4672" s="10">
        <v>-0.11972908019118876</v>
      </c>
      <c r="F4672" s="10">
        <v>92.87</v>
      </c>
      <c r="G4672" s="10">
        <v>1749820.01413065</v>
      </c>
    </row>
    <row r="4673" ht="14.25" customHeight="1">
      <c r="A4673" s="10">
        <v>4645.0</v>
      </c>
      <c r="B4673" s="10">
        <v>1623638.0346358845</v>
      </c>
      <c r="C4673" s="10">
        <v>107926.3448575756</v>
      </c>
      <c r="D4673" s="10">
        <v>1.067491025505063</v>
      </c>
      <c r="F4673" s="10">
        <v>92.89</v>
      </c>
      <c r="G4673" s="10">
        <v>1750908.22423739</v>
      </c>
    </row>
    <row r="4674" ht="14.25" customHeight="1">
      <c r="A4674" s="10">
        <v>4646.0</v>
      </c>
      <c r="B4674" s="10">
        <v>1499710.5370958862</v>
      </c>
      <c r="C4674" s="10">
        <v>-39875.747660126304</v>
      </c>
      <c r="D4674" s="10">
        <v>-0.394407897521802</v>
      </c>
      <c r="F4674" s="10">
        <v>92.91000000000001</v>
      </c>
      <c r="G4674" s="10">
        <v>1752112.60416308</v>
      </c>
    </row>
    <row r="4675" ht="14.25" customHeight="1">
      <c r="A4675" s="10">
        <v>4647.0</v>
      </c>
      <c r="B4675" s="10">
        <v>1578305.9663731365</v>
      </c>
      <c r="C4675" s="10">
        <v>-17435.75538929645</v>
      </c>
      <c r="D4675" s="10">
        <v>-0.17245569119882073</v>
      </c>
      <c r="F4675" s="10">
        <v>92.93</v>
      </c>
      <c r="G4675" s="10">
        <v>1752594.82095829</v>
      </c>
    </row>
    <row r="4676" ht="14.25" customHeight="1">
      <c r="A4676" s="10">
        <v>4648.0</v>
      </c>
      <c r="B4676" s="10">
        <v>1926290.408678131</v>
      </c>
      <c r="C4676" s="10">
        <v>-48348.437255061</v>
      </c>
      <c r="D4676" s="10">
        <v>-0.4782106068271015</v>
      </c>
      <c r="F4676" s="10">
        <v>92.95</v>
      </c>
      <c r="G4676" s="10">
        <v>1752967.60490685</v>
      </c>
    </row>
    <row r="4677" ht="14.25" customHeight="1">
      <c r="A4677" s="10">
        <v>4649.0</v>
      </c>
      <c r="B4677" s="10">
        <v>1369904.1504007839</v>
      </c>
      <c r="C4677" s="10">
        <v>-3235.965112433769</v>
      </c>
      <c r="D4677" s="10">
        <v>-0.032006677525576</v>
      </c>
      <c r="F4677" s="10">
        <v>92.97000000000001</v>
      </c>
      <c r="G4677" s="10">
        <v>1753427.93678949</v>
      </c>
    </row>
    <row r="4678" ht="14.25" customHeight="1">
      <c r="A4678" s="10">
        <v>4650.0</v>
      </c>
      <c r="B4678" s="10">
        <v>1579410.6566897375</v>
      </c>
      <c r="C4678" s="10">
        <v>61690.86232341244</v>
      </c>
      <c r="D4678" s="10">
        <v>0.6101794883613971</v>
      </c>
      <c r="F4678" s="10">
        <v>92.99000000000001</v>
      </c>
      <c r="G4678" s="10">
        <v>1753820.6224521</v>
      </c>
    </row>
    <row r="4679" ht="14.25" customHeight="1">
      <c r="A4679" s="10">
        <v>4651.0</v>
      </c>
      <c r="B4679" s="10">
        <v>1273954.8512518988</v>
      </c>
      <c r="C4679" s="10">
        <v>-16521.765647338703</v>
      </c>
      <c r="D4679" s="10">
        <v>-0.1634154902336984</v>
      </c>
      <c r="F4679" s="10">
        <v>93.01</v>
      </c>
      <c r="G4679" s="10">
        <v>1753967.47659683</v>
      </c>
    </row>
    <row r="4680" ht="14.25" customHeight="1">
      <c r="A4680" s="10">
        <v>4652.0</v>
      </c>
      <c r="B4680" s="10">
        <v>2082846.5182166025</v>
      </c>
      <c r="C4680" s="10">
        <v>38041.8269930277</v>
      </c>
      <c r="D4680" s="10">
        <v>0.3762687318139345</v>
      </c>
      <c r="F4680" s="10">
        <v>93.03</v>
      </c>
      <c r="G4680" s="10">
        <v>1754576.14555012</v>
      </c>
    </row>
    <row r="4681" ht="14.25" customHeight="1">
      <c r="A4681" s="10">
        <v>4653.0</v>
      </c>
      <c r="B4681" s="10">
        <v>1389076.5963170996</v>
      </c>
      <c r="C4681" s="10">
        <v>18047.20321347029</v>
      </c>
      <c r="D4681" s="10">
        <v>0.17850347374655293</v>
      </c>
      <c r="F4681" s="10">
        <v>93.05000000000001</v>
      </c>
      <c r="G4681" s="10">
        <v>1754770.59020686</v>
      </c>
    </row>
    <row r="4682" ht="14.25" customHeight="1">
      <c r="A4682" s="10">
        <v>4654.0</v>
      </c>
      <c r="B4682" s="10">
        <v>1519097.5110110452</v>
      </c>
      <c r="C4682" s="10">
        <v>-153946.11678323522</v>
      </c>
      <c r="D4682" s="10">
        <v>-1.5226689859118563</v>
      </c>
      <c r="F4682" s="10">
        <v>93.07000000000001</v>
      </c>
      <c r="G4682" s="10">
        <v>1754866.39547832</v>
      </c>
    </row>
    <row r="4683" ht="14.25" customHeight="1">
      <c r="A4683" s="10">
        <v>4655.0</v>
      </c>
      <c r="B4683" s="10">
        <v>1772962.0892580496</v>
      </c>
      <c r="C4683" s="10">
        <v>-202378.7489182495</v>
      </c>
      <c r="D4683" s="10">
        <v>-2.001712357703455</v>
      </c>
      <c r="F4683" s="10">
        <v>93.09</v>
      </c>
      <c r="G4683" s="10">
        <v>1754937.71541575</v>
      </c>
    </row>
    <row r="4684" ht="14.25" customHeight="1">
      <c r="A4684" s="10">
        <v>4656.0</v>
      </c>
      <c r="B4684" s="10">
        <v>1592586.178043766</v>
      </c>
      <c r="C4684" s="10">
        <v>-41491.36306564603</v>
      </c>
      <c r="D4684" s="10">
        <v>-0.4103878229824109</v>
      </c>
      <c r="F4684" s="10">
        <v>93.11000000000001</v>
      </c>
      <c r="G4684" s="10">
        <v>1754969.16194479</v>
      </c>
    </row>
    <row r="4685" ht="14.25" customHeight="1">
      <c r="A4685" s="10">
        <v>4657.0</v>
      </c>
      <c r="B4685" s="10">
        <v>1588207.6059407555</v>
      </c>
      <c r="C4685" s="10">
        <v>-1085.2372325954493</v>
      </c>
      <c r="D4685" s="10">
        <v>-0.010733996484995166</v>
      </c>
      <c r="F4685" s="10">
        <v>93.13000000000001</v>
      </c>
      <c r="G4685" s="10">
        <v>1757395.78723971</v>
      </c>
    </row>
    <row r="4686" ht="14.25" customHeight="1">
      <c r="A4686" s="10">
        <v>4658.0</v>
      </c>
      <c r="B4686" s="10">
        <v>1550276.2209536033</v>
      </c>
      <c r="C4686" s="10">
        <v>-119479.45838381327</v>
      </c>
      <c r="D4686" s="10">
        <v>-1.1817619666934709</v>
      </c>
      <c r="F4686" s="10">
        <v>93.15</v>
      </c>
      <c r="G4686" s="10">
        <v>1759180.0436353</v>
      </c>
    </row>
    <row r="4687" ht="14.25" customHeight="1">
      <c r="A4687" s="10">
        <v>4659.0</v>
      </c>
      <c r="B4687" s="10">
        <v>1587500.263000886</v>
      </c>
      <c r="C4687" s="10">
        <v>-46763.06967694592</v>
      </c>
      <c r="D4687" s="10">
        <v>-0.46252986025870924</v>
      </c>
      <c r="F4687" s="10">
        <v>93.17</v>
      </c>
      <c r="G4687" s="10">
        <v>1760734.69036401</v>
      </c>
    </row>
    <row r="4688" ht="14.25" customHeight="1">
      <c r="A4688" s="10">
        <v>4660.0</v>
      </c>
      <c r="B4688" s="10">
        <v>1262544.786310836</v>
      </c>
      <c r="C4688" s="10">
        <v>84681.15835879394</v>
      </c>
      <c r="D4688" s="10">
        <v>0.837574706126448</v>
      </c>
      <c r="F4688" s="10">
        <v>93.19000000000001</v>
      </c>
      <c r="G4688" s="10">
        <v>1760880.44750733</v>
      </c>
    </row>
    <row r="4689" ht="14.25" customHeight="1">
      <c r="A4689" s="10">
        <v>4661.0</v>
      </c>
      <c r="B4689" s="10">
        <v>1137142.9743743488</v>
      </c>
      <c r="C4689" s="10">
        <v>105278.55767673114</v>
      </c>
      <c r="D4689" s="10">
        <v>1.041301969841881</v>
      </c>
      <c r="F4689" s="10">
        <v>93.21000000000001</v>
      </c>
      <c r="G4689" s="10">
        <v>1761924.10365531</v>
      </c>
    </row>
    <row r="4690" ht="14.25" customHeight="1">
      <c r="A4690" s="10">
        <v>4662.0</v>
      </c>
      <c r="B4690" s="10">
        <v>1445049.8551545343</v>
      </c>
      <c r="C4690" s="10">
        <v>35838.94907762576</v>
      </c>
      <c r="D4690" s="10">
        <v>0.35448023885535157</v>
      </c>
      <c r="F4690" s="10">
        <v>93.23</v>
      </c>
      <c r="G4690" s="10">
        <v>1761960.56863659</v>
      </c>
    </row>
    <row r="4691" ht="14.25" customHeight="1">
      <c r="A4691" s="10">
        <v>4663.0</v>
      </c>
      <c r="B4691" s="10">
        <v>1581866.5779844325</v>
      </c>
      <c r="C4691" s="10">
        <v>-99759.20802063239</v>
      </c>
      <c r="D4691" s="10">
        <v>-0.9867105146018742</v>
      </c>
      <c r="F4691" s="10">
        <v>93.25</v>
      </c>
      <c r="G4691" s="10">
        <v>1762214.67958188</v>
      </c>
    </row>
    <row r="4692" ht="14.25" customHeight="1">
      <c r="A4692" s="10">
        <v>4664.0</v>
      </c>
      <c r="B4692" s="10">
        <v>1401661.2878327232</v>
      </c>
      <c r="C4692" s="10">
        <v>127790.77394400677</v>
      </c>
      <c r="D4692" s="10">
        <v>1.2639685380580006</v>
      </c>
      <c r="F4692" s="10">
        <v>93.27000000000001</v>
      </c>
      <c r="G4692" s="10">
        <v>1765281.09322945</v>
      </c>
    </row>
    <row r="4693" ht="14.25" customHeight="1">
      <c r="A4693" s="10">
        <v>4665.0</v>
      </c>
      <c r="B4693" s="10">
        <v>1648356.6174299095</v>
      </c>
      <c r="C4693" s="10">
        <v>91536.93761968054</v>
      </c>
      <c r="D4693" s="10">
        <v>0.9053846819344675</v>
      </c>
      <c r="F4693" s="10">
        <v>93.29</v>
      </c>
      <c r="G4693" s="10">
        <v>1765352.36590711</v>
      </c>
    </row>
    <row r="4694" ht="14.25" customHeight="1">
      <c r="A4694" s="10">
        <v>4666.0</v>
      </c>
      <c r="B4694" s="10">
        <v>1472718.0980720639</v>
      </c>
      <c r="C4694" s="10">
        <v>213249.55014357623</v>
      </c>
      <c r="D4694" s="10">
        <v>2.1092346013539696</v>
      </c>
      <c r="F4694" s="10">
        <v>93.31</v>
      </c>
      <c r="G4694" s="10">
        <v>1765809.43206629</v>
      </c>
    </row>
    <row r="4695" ht="14.25" customHeight="1">
      <c r="A4695" s="10">
        <v>4667.0</v>
      </c>
      <c r="B4695" s="10">
        <v>1329353.233818699</v>
      </c>
      <c r="C4695" s="10">
        <v>-2506.53508300893</v>
      </c>
      <c r="D4695" s="10">
        <v>-0.024791942224640314</v>
      </c>
      <c r="F4695" s="10">
        <v>93.33000000000001</v>
      </c>
      <c r="G4695" s="10">
        <v>1765988.26353721</v>
      </c>
    </row>
    <row r="4696" ht="14.25" customHeight="1">
      <c r="A4696" s="10">
        <v>4668.0</v>
      </c>
      <c r="B4696" s="10">
        <v>1684240.328474037</v>
      </c>
      <c r="C4696" s="10">
        <v>99817.51468580286</v>
      </c>
      <c r="D4696" s="10">
        <v>0.987287221261205</v>
      </c>
      <c r="F4696" s="10">
        <v>93.35000000000001</v>
      </c>
      <c r="G4696" s="10">
        <v>1766248.40325248</v>
      </c>
    </row>
    <row r="4697" ht="14.25" customHeight="1">
      <c r="A4697" s="10">
        <v>4669.0</v>
      </c>
      <c r="B4697" s="10">
        <v>1532074.8237970695</v>
      </c>
      <c r="C4697" s="10">
        <v>105756.50403755042</v>
      </c>
      <c r="D4697" s="10">
        <v>1.046029299869787</v>
      </c>
      <c r="F4697" s="10">
        <v>93.37</v>
      </c>
      <c r="G4697" s="10">
        <v>1767330.93414873</v>
      </c>
    </row>
    <row r="4698" ht="14.25" customHeight="1">
      <c r="A4698" s="10">
        <v>4670.0</v>
      </c>
      <c r="B4698" s="10">
        <v>1822769.4079970676</v>
      </c>
      <c r="C4698" s="10">
        <v>122849.25011694245</v>
      </c>
      <c r="D4698" s="10">
        <v>1.2150923128446687</v>
      </c>
      <c r="F4698" s="10">
        <v>93.39</v>
      </c>
      <c r="G4698" s="10">
        <v>1767399.28994794</v>
      </c>
    </row>
    <row r="4699" ht="14.25" customHeight="1">
      <c r="A4699" s="10">
        <v>4671.0</v>
      </c>
      <c r="B4699" s="10">
        <v>1852152.157849052</v>
      </c>
      <c r="C4699" s="10">
        <v>-47908.29740061192</v>
      </c>
      <c r="D4699" s="10">
        <v>-0.47385721799315617</v>
      </c>
      <c r="F4699" s="10">
        <v>93.41000000000001</v>
      </c>
      <c r="G4699" s="10">
        <v>1768036.33407653</v>
      </c>
    </row>
    <row r="4700" ht="14.25" customHeight="1">
      <c r="A4700" s="10">
        <v>4672.0</v>
      </c>
      <c r="B4700" s="10">
        <v>2007011.2227678664</v>
      </c>
      <c r="C4700" s="10">
        <v>-85982.6528823364</v>
      </c>
      <c r="D4700" s="10">
        <v>-0.8504476865415542</v>
      </c>
      <c r="F4700" s="10">
        <v>93.43</v>
      </c>
      <c r="G4700" s="10">
        <v>1768705.12527914</v>
      </c>
    </row>
    <row r="4701" ht="14.25" customHeight="1">
      <c r="A4701" s="10">
        <v>4673.0</v>
      </c>
      <c r="B4701" s="10">
        <v>1509579.0724766436</v>
      </c>
      <c r="C4701" s="10">
        <v>-78192.25801153365</v>
      </c>
      <c r="D4701" s="10">
        <v>-0.7733935009236033</v>
      </c>
      <c r="F4701" s="10">
        <v>93.45</v>
      </c>
      <c r="G4701" s="10">
        <v>1769484.89310969</v>
      </c>
    </row>
    <row r="4702" ht="14.25" customHeight="1">
      <c r="A4702" s="10">
        <v>4674.0</v>
      </c>
      <c r="B4702" s="10">
        <v>1571754.5370708536</v>
      </c>
      <c r="C4702" s="10">
        <v>-13114.656040053582</v>
      </c>
      <c r="D4702" s="10">
        <v>-0.129716035911507</v>
      </c>
      <c r="F4702" s="10">
        <v>93.47000000000001</v>
      </c>
      <c r="G4702" s="10">
        <v>1770372.17534404</v>
      </c>
    </row>
    <row r="4703" ht="14.25" customHeight="1">
      <c r="A4703" s="10">
        <v>4675.0</v>
      </c>
      <c r="B4703" s="10">
        <v>1783010.7151753088</v>
      </c>
      <c r="C4703" s="10">
        <v>-64384.76990073873</v>
      </c>
      <c r="D4703" s="10">
        <v>-0.6368247172545912</v>
      </c>
      <c r="F4703" s="10">
        <v>93.49000000000001</v>
      </c>
      <c r="G4703" s="10">
        <v>1770616.92993542</v>
      </c>
    </row>
    <row r="4704" ht="14.25" customHeight="1">
      <c r="A4704" s="10">
        <v>4676.0</v>
      </c>
      <c r="B4704" s="10">
        <v>2022611.8446795905</v>
      </c>
      <c r="C4704" s="10">
        <v>-147716.2431104805</v>
      </c>
      <c r="D4704" s="10">
        <v>-1.461049793262721</v>
      </c>
      <c r="F4704" s="10">
        <v>93.51</v>
      </c>
      <c r="G4704" s="10">
        <v>1770681.13245289</v>
      </c>
    </row>
    <row r="4705" ht="14.25" customHeight="1">
      <c r="A4705" s="10">
        <v>4677.0</v>
      </c>
      <c r="B4705" s="10">
        <v>1248422.0517320528</v>
      </c>
      <c r="C4705" s="10">
        <v>-93504.65812042286</v>
      </c>
      <c r="D4705" s="10">
        <v>-0.9248472513193262</v>
      </c>
      <c r="F4705" s="10">
        <v>93.53</v>
      </c>
      <c r="G4705" s="10">
        <v>1771036.92451985</v>
      </c>
    </row>
    <row r="4706" ht="14.25" customHeight="1">
      <c r="A4706" s="10">
        <v>4678.0</v>
      </c>
      <c r="B4706" s="10">
        <v>1693363.4485393036</v>
      </c>
      <c r="C4706" s="10">
        <v>17206.721269386355</v>
      </c>
      <c r="D4706" s="10">
        <v>0.17019033265396202</v>
      </c>
      <c r="F4706" s="10">
        <v>93.55000000000001</v>
      </c>
      <c r="G4706" s="10">
        <v>1772390.5532732</v>
      </c>
    </row>
    <row r="4707" ht="14.25" customHeight="1">
      <c r="A4707" s="10">
        <v>4679.0</v>
      </c>
      <c r="B4707" s="10">
        <v>1508363.3916210663</v>
      </c>
      <c r="C4707" s="10">
        <v>-94076.66712675616</v>
      </c>
      <c r="D4707" s="10">
        <v>-0.9305049476081672</v>
      </c>
      <c r="F4707" s="10">
        <v>93.57000000000001</v>
      </c>
      <c r="G4707" s="10">
        <v>1772780.14260328</v>
      </c>
    </row>
    <row r="4708" ht="14.25" customHeight="1">
      <c r="A4708" s="10">
        <v>4680.0</v>
      </c>
      <c r="B4708" s="10">
        <v>1479339.2759964545</v>
      </c>
      <c r="C4708" s="10">
        <v>-12264.107438534498</v>
      </c>
      <c r="D4708" s="10">
        <v>-0.12130332629852345</v>
      </c>
      <c r="F4708" s="10">
        <v>93.59</v>
      </c>
      <c r="G4708" s="10">
        <v>1774715.48357601</v>
      </c>
    </row>
    <row r="4709" ht="14.25" customHeight="1">
      <c r="A4709" s="10">
        <v>4681.0</v>
      </c>
      <c r="B4709" s="10">
        <v>1466201.5497945775</v>
      </c>
      <c r="C4709" s="10">
        <v>-91144.46632592753</v>
      </c>
      <c r="D4709" s="10">
        <v>-0.9015027791015441</v>
      </c>
      <c r="F4709" s="10">
        <v>93.61000000000001</v>
      </c>
      <c r="G4709" s="10">
        <v>1775531.40394545</v>
      </c>
    </row>
    <row r="4710" ht="14.25" customHeight="1">
      <c r="A4710" s="10">
        <v>4682.0</v>
      </c>
      <c r="B4710" s="10">
        <v>1537524.5757685942</v>
      </c>
      <c r="C4710" s="10">
        <v>-99540.75105066411</v>
      </c>
      <c r="D4710" s="10">
        <v>-0.984549773818816</v>
      </c>
      <c r="F4710" s="10">
        <v>93.63000000000001</v>
      </c>
      <c r="G4710" s="10">
        <v>1775874.76010401</v>
      </c>
    </row>
    <row r="4711" ht="14.25" customHeight="1">
      <c r="A4711" s="10">
        <v>4683.0</v>
      </c>
      <c r="B4711" s="10">
        <v>1492502.7675224654</v>
      </c>
      <c r="C4711" s="10">
        <v>-142759.62113138544</v>
      </c>
      <c r="D4711" s="10">
        <v>-1.4120242334099573</v>
      </c>
      <c r="F4711" s="10">
        <v>93.65</v>
      </c>
      <c r="G4711" s="10">
        <v>1777009.71214977</v>
      </c>
    </row>
    <row r="4712" ht="14.25" customHeight="1">
      <c r="A4712" s="10">
        <v>4684.0</v>
      </c>
      <c r="B4712" s="10">
        <v>1465860.3527877692</v>
      </c>
      <c r="C4712" s="10">
        <v>-192231.2284711292</v>
      </c>
      <c r="D4712" s="10">
        <v>-1.9013440275916091</v>
      </c>
      <c r="F4712" s="10">
        <v>93.67</v>
      </c>
      <c r="G4712" s="10">
        <v>1777516.449472</v>
      </c>
    </row>
    <row r="4713" ht="14.25" customHeight="1">
      <c r="A4713" s="10">
        <v>4685.0</v>
      </c>
      <c r="B4713" s="10">
        <v>1520702.714322942</v>
      </c>
      <c r="C4713" s="10">
        <v>-91319.36214862205</v>
      </c>
      <c r="D4713" s="10">
        <v>-0.9032326599880978</v>
      </c>
      <c r="F4713" s="10">
        <v>93.69000000000001</v>
      </c>
      <c r="G4713" s="10">
        <v>1778013.33400715</v>
      </c>
    </row>
    <row r="4714" ht="14.25" customHeight="1">
      <c r="A4714" s="10">
        <v>4686.0</v>
      </c>
      <c r="B4714" s="10">
        <v>1432253.7195689338</v>
      </c>
      <c r="C4714" s="10">
        <v>-181295.47155476385</v>
      </c>
      <c r="D4714" s="10">
        <v>-1.7931793122875725</v>
      </c>
      <c r="F4714" s="10">
        <v>93.71000000000001</v>
      </c>
      <c r="G4714" s="10">
        <v>1778411.66483074</v>
      </c>
    </row>
    <row r="4715" ht="14.25" customHeight="1">
      <c r="A4715" s="10">
        <v>4687.0</v>
      </c>
      <c r="B4715" s="10">
        <v>1204491.870331312</v>
      </c>
      <c r="C4715" s="10">
        <v>-70218.44580989215</v>
      </c>
      <c r="D4715" s="10">
        <v>-0.6945251488493451</v>
      </c>
      <c r="F4715" s="10">
        <v>93.73</v>
      </c>
      <c r="G4715" s="10">
        <v>1779858.27425291</v>
      </c>
    </row>
    <row r="4716" ht="14.25" customHeight="1">
      <c r="A4716" s="10">
        <v>4688.0</v>
      </c>
      <c r="B4716" s="10">
        <v>1646972.292117415</v>
      </c>
      <c r="C4716" s="10">
        <v>11722.849165664986</v>
      </c>
      <c r="D4716" s="10">
        <v>0.11594978310634872</v>
      </c>
      <c r="F4716" s="10">
        <v>93.75</v>
      </c>
      <c r="G4716" s="10">
        <v>1779874.75376281</v>
      </c>
    </row>
    <row r="4717" ht="14.25" customHeight="1">
      <c r="A4717" s="10">
        <v>4689.0</v>
      </c>
      <c r="B4717" s="10">
        <v>1474275.8711776615</v>
      </c>
      <c r="C4717" s="10">
        <v>-64591.386058751494</v>
      </c>
      <c r="D4717" s="10">
        <v>-0.6388683414938261</v>
      </c>
      <c r="F4717" s="10">
        <v>93.77000000000001</v>
      </c>
      <c r="G4717" s="10">
        <v>1779898.99587916</v>
      </c>
    </row>
    <row r="4718" ht="14.25" customHeight="1">
      <c r="A4718" s="10">
        <v>4690.0</v>
      </c>
      <c r="B4718" s="10">
        <v>1820602.9891422605</v>
      </c>
      <c r="C4718" s="10">
        <v>122756.77839883952</v>
      </c>
      <c r="D4718" s="10">
        <v>1.214177682322175</v>
      </c>
      <c r="F4718" s="10">
        <v>93.79</v>
      </c>
      <c r="G4718" s="10">
        <v>1780415.43829101</v>
      </c>
    </row>
    <row r="4719" ht="14.25" customHeight="1">
      <c r="A4719" s="10">
        <v>4691.0</v>
      </c>
      <c r="B4719" s="10">
        <v>1735615.8457307334</v>
      </c>
      <c r="C4719" s="10">
        <v>19353.316214056686</v>
      </c>
      <c r="D4719" s="10">
        <v>0.1914221351564376</v>
      </c>
      <c r="F4719" s="10">
        <v>93.81</v>
      </c>
      <c r="G4719" s="10">
        <v>1781211.41414884</v>
      </c>
    </row>
    <row r="4720" ht="14.25" customHeight="1">
      <c r="A4720" s="10">
        <v>4692.0</v>
      </c>
      <c r="B4720" s="10">
        <v>1790837.261841297</v>
      </c>
      <c r="C4720" s="10">
        <v>-67130.50331844692</v>
      </c>
      <c r="D4720" s="10">
        <v>-0.663982551476632</v>
      </c>
      <c r="F4720" s="10">
        <v>93.83000000000001</v>
      </c>
      <c r="G4720" s="10">
        <v>1782803.86924212</v>
      </c>
    </row>
    <row r="4721" ht="14.25" customHeight="1">
      <c r="A4721" s="10">
        <v>4693.0</v>
      </c>
      <c r="B4721" s="10">
        <v>1369959.4265731203</v>
      </c>
      <c r="C4721" s="10">
        <v>-40952.223124970216</v>
      </c>
      <c r="D4721" s="10">
        <v>-0.40505523204808197</v>
      </c>
      <c r="F4721" s="10">
        <v>93.85000000000001</v>
      </c>
      <c r="G4721" s="10">
        <v>1783534.83882736</v>
      </c>
    </row>
    <row r="4722" ht="14.25" customHeight="1">
      <c r="A4722" s="10">
        <v>4694.0</v>
      </c>
      <c r="B4722" s="10">
        <v>1830346.237157456</v>
      </c>
      <c r="C4722" s="10">
        <v>135793.6905932238</v>
      </c>
      <c r="D4722" s="10">
        <v>1.3431247599441212</v>
      </c>
      <c r="F4722" s="10">
        <v>93.87</v>
      </c>
      <c r="G4722" s="10">
        <v>1784057.84315984</v>
      </c>
    </row>
    <row r="4723" ht="14.25" customHeight="1">
      <c r="A4723" s="10">
        <v>4695.0</v>
      </c>
      <c r="B4723" s="10">
        <v>1102217.8177843655</v>
      </c>
      <c r="C4723" s="10">
        <v>109225.12298105448</v>
      </c>
      <c r="D4723" s="10">
        <v>1.0803371382198554</v>
      </c>
      <c r="F4723" s="10">
        <v>93.89</v>
      </c>
      <c r="G4723" s="10">
        <v>1784260.84872193</v>
      </c>
    </row>
    <row r="4724" ht="14.25" customHeight="1">
      <c r="A4724" s="10">
        <v>4696.0</v>
      </c>
      <c r="B4724" s="10">
        <v>918259.3201528327</v>
      </c>
      <c r="C4724" s="10">
        <v>-62835.33613112965</v>
      </c>
      <c r="D4724" s="10">
        <v>-0.6214993891722321</v>
      </c>
      <c r="F4724" s="10">
        <v>93.91000000000001</v>
      </c>
      <c r="G4724" s="10">
        <v>1785374.29206076</v>
      </c>
    </row>
    <row r="4725" ht="14.25" customHeight="1">
      <c r="A4725" s="10">
        <v>4697.0</v>
      </c>
      <c r="B4725" s="10">
        <v>1343580.5833462388</v>
      </c>
      <c r="C4725" s="10">
        <v>19525.541936201276</v>
      </c>
      <c r="D4725" s="10">
        <v>0.19312560628754183</v>
      </c>
      <c r="F4725" s="10">
        <v>93.93</v>
      </c>
      <c r="G4725" s="10">
        <v>1785449.72016789</v>
      </c>
    </row>
    <row r="4726" ht="14.25" customHeight="1">
      <c r="A4726" s="10">
        <v>4698.0</v>
      </c>
      <c r="B4726" s="10">
        <v>1416858.199795251</v>
      </c>
      <c r="C4726" s="10">
        <v>-110885.97981718113</v>
      </c>
      <c r="D4726" s="10">
        <v>-1.0967645431278379</v>
      </c>
      <c r="F4726" s="10">
        <v>93.95</v>
      </c>
      <c r="G4726" s="10">
        <v>1786085.75054299</v>
      </c>
    </row>
    <row r="4727" ht="14.25" customHeight="1">
      <c r="A4727" s="10">
        <v>4699.0</v>
      </c>
      <c r="B4727" s="10">
        <v>1460095.6870816783</v>
      </c>
      <c r="C4727" s="10">
        <v>74015.89353624173</v>
      </c>
      <c r="D4727" s="10">
        <v>0.7320854069406599</v>
      </c>
      <c r="F4727" s="10">
        <v>93.97000000000001</v>
      </c>
      <c r="G4727" s="10">
        <v>1787324.50575275</v>
      </c>
    </row>
    <row r="4728" ht="14.25" customHeight="1">
      <c r="A4728" s="10">
        <v>4700.0</v>
      </c>
      <c r="B4728" s="10">
        <v>1338359.0970128006</v>
      </c>
      <c r="C4728" s="10">
        <v>-62955.63283354067</v>
      </c>
      <c r="D4728" s="10">
        <v>-0.6226892344356021</v>
      </c>
      <c r="F4728" s="10">
        <v>93.99000000000001</v>
      </c>
      <c r="G4728" s="10">
        <v>1788285.23899329</v>
      </c>
    </row>
    <row r="4729" ht="14.25" customHeight="1">
      <c r="A4729" s="10">
        <v>4701.0</v>
      </c>
      <c r="B4729" s="10">
        <v>1883450.7291034423</v>
      </c>
      <c r="C4729" s="10">
        <v>140670.73236978776</v>
      </c>
      <c r="D4729" s="10">
        <v>1.3913631982454056</v>
      </c>
      <c r="F4729" s="10">
        <v>94.01</v>
      </c>
      <c r="G4729" s="10">
        <v>1788515.81761293</v>
      </c>
    </row>
    <row r="4730" ht="14.25" customHeight="1">
      <c r="A4730" s="10">
        <v>4702.0</v>
      </c>
      <c r="B4730" s="10">
        <v>1995643.3885730067</v>
      </c>
      <c r="C4730" s="10">
        <v>-55448.01500002667</v>
      </c>
      <c r="D4730" s="10">
        <v>-0.5484319743498094</v>
      </c>
      <c r="F4730" s="10">
        <v>94.03</v>
      </c>
      <c r="G4730" s="10">
        <v>1788786.45583488</v>
      </c>
    </row>
    <row r="4731" ht="14.25" customHeight="1">
      <c r="A4731" s="10">
        <v>4703.0</v>
      </c>
      <c r="B4731" s="10">
        <v>1512554.3950378704</v>
      </c>
      <c r="C4731" s="10">
        <v>-131017.46109213028</v>
      </c>
      <c r="D4731" s="10">
        <v>-1.2958834479651213</v>
      </c>
      <c r="F4731" s="10">
        <v>94.05000000000001</v>
      </c>
      <c r="G4731" s="10">
        <v>1788829.2350512</v>
      </c>
    </row>
    <row r="4732" ht="14.25" customHeight="1">
      <c r="A4732" s="10">
        <v>4704.0</v>
      </c>
      <c r="B4732" s="10">
        <v>1117883.8267595065</v>
      </c>
      <c r="C4732" s="10">
        <v>141073.79323439347</v>
      </c>
      <c r="D4732" s="10">
        <v>1.3953498416943864</v>
      </c>
      <c r="F4732" s="10">
        <v>94.07000000000001</v>
      </c>
      <c r="G4732" s="10">
        <v>1789098.52069149</v>
      </c>
    </row>
    <row r="4733" ht="14.25" customHeight="1">
      <c r="A4733" s="10">
        <v>4705.0</v>
      </c>
      <c r="B4733" s="10">
        <v>1374731.9283789985</v>
      </c>
      <c r="C4733" s="10">
        <v>165686.29378354154</v>
      </c>
      <c r="D4733" s="10">
        <v>1.6387901572737367</v>
      </c>
      <c r="F4733" s="10">
        <v>94.09</v>
      </c>
      <c r="G4733" s="10">
        <v>1789334.85148127</v>
      </c>
    </row>
    <row r="4734" ht="14.25" customHeight="1">
      <c r="A4734" s="10">
        <v>4706.0</v>
      </c>
      <c r="B4734" s="10">
        <v>1356252.5641706926</v>
      </c>
      <c r="C4734" s="10">
        <v>204585.88606210751</v>
      </c>
      <c r="D4734" s="10">
        <v>2.0235429783571655</v>
      </c>
      <c r="F4734" s="10">
        <v>94.11000000000001</v>
      </c>
      <c r="G4734" s="10">
        <v>1789607.52613988</v>
      </c>
    </row>
    <row r="4735" ht="14.25" customHeight="1">
      <c r="A4735" s="10">
        <v>4707.0</v>
      </c>
      <c r="B4735" s="10">
        <v>1060645.4905269209</v>
      </c>
      <c r="C4735" s="10">
        <v>-156148.17343812494</v>
      </c>
      <c r="D4735" s="10">
        <v>-1.544449355847024</v>
      </c>
      <c r="F4735" s="10">
        <v>94.13000000000001</v>
      </c>
      <c r="G4735" s="10">
        <v>1789973.20520199</v>
      </c>
    </row>
    <row r="4736" ht="14.25" customHeight="1">
      <c r="A4736" s="10">
        <v>4708.0</v>
      </c>
      <c r="B4736" s="10">
        <v>1819130.0097796186</v>
      </c>
      <c r="C4736" s="10">
        <v>103276.3731927413</v>
      </c>
      <c r="D4736" s="10">
        <v>1.0214985198975217</v>
      </c>
      <c r="F4736" s="10">
        <v>94.15</v>
      </c>
      <c r="G4736" s="10">
        <v>1789999.44386139</v>
      </c>
    </row>
    <row r="4737" ht="14.25" customHeight="1">
      <c r="A4737" s="10">
        <v>4709.0</v>
      </c>
      <c r="B4737" s="10">
        <v>1614486.6586865091</v>
      </c>
      <c r="C4737" s="10">
        <v>-19738.534101949073</v>
      </c>
      <c r="D4737" s="10">
        <v>-0.19523229511999238</v>
      </c>
      <c r="F4737" s="10">
        <v>94.17</v>
      </c>
      <c r="G4737" s="10">
        <v>1791307.24109703</v>
      </c>
    </row>
    <row r="4738" ht="14.25" customHeight="1">
      <c r="A4738" s="10">
        <v>4710.0</v>
      </c>
      <c r="B4738" s="10">
        <v>1575108.1477578445</v>
      </c>
      <c r="C4738" s="10">
        <v>26044.784489165526</v>
      </c>
      <c r="D4738" s="10">
        <v>0.25760692387097117</v>
      </c>
      <c r="F4738" s="10">
        <v>94.19000000000001</v>
      </c>
      <c r="G4738" s="10">
        <v>1791771.28924003</v>
      </c>
    </row>
    <row r="4739" ht="14.25" customHeight="1">
      <c r="A4739" s="10">
        <v>4711.0</v>
      </c>
      <c r="B4739" s="10">
        <v>1297815.483313037</v>
      </c>
      <c r="C4739" s="10">
        <v>82787.072268293</v>
      </c>
      <c r="D4739" s="10">
        <v>0.8188404489271337</v>
      </c>
      <c r="F4739" s="10">
        <v>94.21000000000001</v>
      </c>
      <c r="G4739" s="10">
        <v>1792254.81800471</v>
      </c>
    </row>
    <row r="4740" ht="14.25" customHeight="1">
      <c r="A4740" s="10">
        <v>4712.0</v>
      </c>
      <c r="B4740" s="10">
        <v>1555260.422133237</v>
      </c>
      <c r="C4740" s="10">
        <v>-110687.45063602692</v>
      </c>
      <c r="D4740" s="10">
        <v>-1.0948009065434372</v>
      </c>
      <c r="F4740" s="10">
        <v>94.23</v>
      </c>
      <c r="G4740" s="10">
        <v>1792368.62727457</v>
      </c>
    </row>
    <row r="4741" ht="14.25" customHeight="1">
      <c r="A4741" s="10">
        <v>4713.0</v>
      </c>
      <c r="B4741" s="10">
        <v>1025181.7155337096</v>
      </c>
      <c r="C4741" s="10">
        <v>8682.919754480361</v>
      </c>
      <c r="D4741" s="10">
        <v>0.08588207935069155</v>
      </c>
      <c r="F4741" s="10">
        <v>94.25</v>
      </c>
      <c r="G4741" s="10">
        <v>1792753.49956378</v>
      </c>
    </row>
    <row r="4742" ht="14.25" customHeight="1">
      <c r="A4742" s="10">
        <v>4714.0</v>
      </c>
      <c r="B4742" s="10">
        <v>2050203.012834872</v>
      </c>
      <c r="C4742" s="10">
        <v>-40265.31020645192</v>
      </c>
      <c r="D4742" s="10">
        <v>-0.3982610301616989</v>
      </c>
      <c r="F4742" s="10">
        <v>94.27000000000001</v>
      </c>
      <c r="G4742" s="10">
        <v>1793398.71837966</v>
      </c>
    </row>
    <row r="4743" ht="14.25" customHeight="1">
      <c r="A4743" s="10">
        <v>4715.0</v>
      </c>
      <c r="B4743" s="10">
        <v>1419708.651216182</v>
      </c>
      <c r="C4743" s="10">
        <v>148869.86052707816</v>
      </c>
      <c r="D4743" s="10">
        <v>1.4724601327929763</v>
      </c>
      <c r="F4743" s="10">
        <v>94.29</v>
      </c>
      <c r="G4743" s="10">
        <v>1794014.29785499</v>
      </c>
    </row>
    <row r="4744" ht="14.25" customHeight="1">
      <c r="A4744" s="10">
        <v>4716.0</v>
      </c>
      <c r="B4744" s="10">
        <v>1479560.0690475386</v>
      </c>
      <c r="C4744" s="10">
        <v>78066.71190098138</v>
      </c>
      <c r="D4744" s="10">
        <v>0.7721517341753781</v>
      </c>
      <c r="F4744" s="10">
        <v>94.31</v>
      </c>
      <c r="G4744" s="10">
        <v>1794212.18576671</v>
      </c>
    </row>
    <row r="4745" ht="14.25" customHeight="1">
      <c r="A4745" s="10">
        <v>4717.0</v>
      </c>
      <c r="B4745" s="10">
        <v>1860017.4547041631</v>
      </c>
      <c r="C4745" s="10">
        <v>-149405.42515902314</v>
      </c>
      <c r="D4745" s="10">
        <v>-1.4777573606286234</v>
      </c>
      <c r="F4745" s="10">
        <v>94.33000000000001</v>
      </c>
      <c r="G4745" s="10">
        <v>1794214.42474246</v>
      </c>
    </row>
    <row r="4746" ht="14.25" customHeight="1">
      <c r="A4746" s="10">
        <v>4718.0</v>
      </c>
      <c r="B4746" s="10">
        <v>1509420.7501257588</v>
      </c>
      <c r="C4746" s="10">
        <v>36540.857532711234</v>
      </c>
      <c r="D4746" s="10">
        <v>0.36142276041965227</v>
      </c>
      <c r="F4746" s="10">
        <v>94.35000000000001</v>
      </c>
      <c r="G4746" s="10">
        <v>1795093.03400894</v>
      </c>
    </row>
    <row r="4747" ht="14.25" customHeight="1">
      <c r="A4747" s="10">
        <v>4719.0</v>
      </c>
      <c r="B4747" s="10">
        <v>1980307.8005580336</v>
      </c>
      <c r="C4747" s="10">
        <v>51030.54641806637</v>
      </c>
      <c r="D4747" s="10">
        <v>0.5047391385281559</v>
      </c>
      <c r="F4747" s="10">
        <v>94.37</v>
      </c>
      <c r="G4747" s="10">
        <v>1795222.73568574</v>
      </c>
    </row>
    <row r="4748" ht="14.25" customHeight="1">
      <c r="A4748" s="10">
        <v>4720.0</v>
      </c>
      <c r="B4748" s="10">
        <v>1399339.5343673981</v>
      </c>
      <c r="C4748" s="10">
        <v>-181214.32209701813</v>
      </c>
      <c r="D4748" s="10">
        <v>-1.79237666935565</v>
      </c>
      <c r="F4748" s="10">
        <v>94.39</v>
      </c>
      <c r="G4748" s="10">
        <v>1795428.77438979</v>
      </c>
    </row>
    <row r="4749" ht="14.25" customHeight="1">
      <c r="A4749" s="10">
        <v>4721.0</v>
      </c>
      <c r="B4749" s="10">
        <v>1578561.8641514757</v>
      </c>
      <c r="C4749" s="10">
        <v>214836.85422818433</v>
      </c>
      <c r="D4749" s="10">
        <v>2.1249345017564405</v>
      </c>
      <c r="F4749" s="10">
        <v>94.41000000000001</v>
      </c>
      <c r="G4749" s="10">
        <v>1795445.89770118</v>
      </c>
    </row>
    <row r="4750" ht="14.25" customHeight="1">
      <c r="A4750" s="10">
        <v>4722.0</v>
      </c>
      <c r="B4750" s="10">
        <v>1370794.884760014</v>
      </c>
      <c r="C4750" s="10">
        <v>-123857.93897854397</v>
      </c>
      <c r="D4750" s="10">
        <v>-1.2250691753865022</v>
      </c>
      <c r="F4750" s="10">
        <v>94.43</v>
      </c>
      <c r="G4750" s="10">
        <v>1795630.91271501</v>
      </c>
    </row>
    <row r="4751" ht="14.25" customHeight="1">
      <c r="A4751" s="10">
        <v>4723.0</v>
      </c>
      <c r="B4751" s="10">
        <v>1228546.8112712028</v>
      </c>
      <c r="C4751" s="10">
        <v>118663.28098376724</v>
      </c>
      <c r="D4751" s="10">
        <v>1.173689219942722</v>
      </c>
      <c r="F4751" s="10">
        <v>94.45</v>
      </c>
      <c r="G4751" s="10">
        <v>1796009.50404616</v>
      </c>
    </row>
    <row r="4752" ht="14.25" customHeight="1">
      <c r="A4752" s="10">
        <v>4724.0</v>
      </c>
      <c r="B4752" s="10">
        <v>868662.5737248424</v>
      </c>
      <c r="C4752" s="10">
        <v>97421.84670550958</v>
      </c>
      <c r="D4752" s="10">
        <v>0.9635918568677596</v>
      </c>
      <c r="F4752" s="10">
        <v>94.47000000000001</v>
      </c>
      <c r="G4752" s="10">
        <v>1796245.80790556</v>
      </c>
    </row>
    <row r="4753" ht="14.25" customHeight="1">
      <c r="A4753" s="10">
        <v>4725.0</v>
      </c>
      <c r="B4753" s="10">
        <v>1184023.9451889007</v>
      </c>
      <c r="C4753" s="10">
        <v>3585.1770987093914</v>
      </c>
      <c r="D4753" s="10">
        <v>0.03546070593578448</v>
      </c>
      <c r="F4753" s="10">
        <v>94.49000000000001</v>
      </c>
      <c r="G4753" s="10">
        <v>1796531.90326572</v>
      </c>
    </row>
    <row r="4754" ht="14.25" customHeight="1">
      <c r="A4754" s="10">
        <v>4726.0</v>
      </c>
      <c r="B4754" s="10">
        <v>1567517.82449261</v>
      </c>
      <c r="C4754" s="10">
        <v>35557.41212433996</v>
      </c>
      <c r="D4754" s="10">
        <v>0.35169557889695835</v>
      </c>
      <c r="F4754" s="10">
        <v>94.51</v>
      </c>
      <c r="G4754" s="10">
        <v>1797105.10296087</v>
      </c>
    </row>
    <row r="4755" ht="14.25" customHeight="1">
      <c r="A4755" s="10">
        <v>4727.0</v>
      </c>
      <c r="B4755" s="10">
        <v>1582840.1704999984</v>
      </c>
      <c r="C4755" s="10">
        <v>107700.51125304168</v>
      </c>
      <c r="D4755" s="10">
        <v>1.0652573230071642</v>
      </c>
      <c r="F4755" s="10">
        <v>94.53</v>
      </c>
      <c r="G4755" s="10">
        <v>1797621.22043609</v>
      </c>
    </row>
    <row r="4756" ht="14.25" customHeight="1">
      <c r="A4756" s="10">
        <v>4728.0</v>
      </c>
      <c r="B4756" s="10">
        <v>1758198.8821528559</v>
      </c>
      <c r="C4756" s="10">
        <v>217339.53360056411</v>
      </c>
      <c r="D4756" s="10">
        <v>2.14968830744918</v>
      </c>
      <c r="F4756" s="10">
        <v>94.55000000000001</v>
      </c>
      <c r="G4756" s="10">
        <v>1798232.8027843</v>
      </c>
    </row>
    <row r="4757" ht="14.25" customHeight="1">
      <c r="A4757" s="10">
        <v>4729.0</v>
      </c>
      <c r="B4757" s="10">
        <v>1492258.8496443932</v>
      </c>
      <c r="C4757" s="10">
        <v>-77763.50651058322</v>
      </c>
      <c r="D4757" s="10">
        <v>-0.7691527534023155</v>
      </c>
      <c r="F4757" s="10">
        <v>94.57000000000001</v>
      </c>
      <c r="G4757" s="10">
        <v>1798521.60452218</v>
      </c>
    </row>
    <row r="4758" ht="14.25" customHeight="1">
      <c r="A4758" s="10">
        <v>4730.0</v>
      </c>
      <c r="B4758" s="10">
        <v>1466298.3193619756</v>
      </c>
      <c r="C4758" s="10">
        <v>87012.84131778427</v>
      </c>
      <c r="D4758" s="10">
        <v>0.8606371996847162</v>
      </c>
      <c r="F4758" s="10">
        <v>94.59</v>
      </c>
      <c r="G4758" s="10">
        <v>1798927.09764435</v>
      </c>
    </row>
    <row r="4759" ht="14.25" customHeight="1">
      <c r="A4759" s="10">
        <v>4731.0</v>
      </c>
      <c r="B4759" s="10">
        <v>1283245.0163786933</v>
      </c>
      <c r="C4759" s="10">
        <v>-145779.68046164326</v>
      </c>
      <c r="D4759" s="10">
        <v>-1.441895403751151</v>
      </c>
      <c r="F4759" s="10">
        <v>94.61000000000001</v>
      </c>
      <c r="G4759" s="10">
        <v>1799455.40609274</v>
      </c>
    </row>
    <row r="4760" ht="14.25" customHeight="1">
      <c r="A4760" s="10">
        <v>4732.0</v>
      </c>
      <c r="B4760" s="10">
        <v>1423513.1440466656</v>
      </c>
      <c r="C4760" s="10">
        <v>-120421.23418372567</v>
      </c>
      <c r="D4760" s="10">
        <v>-1.191076997381956</v>
      </c>
      <c r="F4760" s="10">
        <v>94.63000000000001</v>
      </c>
      <c r="G4760" s="10">
        <v>1799827.22017044</v>
      </c>
    </row>
    <row r="4761" ht="14.25" customHeight="1">
      <c r="A4761" s="10">
        <v>4733.0</v>
      </c>
      <c r="B4761" s="10">
        <v>2186783.2046601176</v>
      </c>
      <c r="C4761" s="10">
        <v>-33823.79571703775</v>
      </c>
      <c r="D4761" s="10">
        <v>-0.33454851476812497</v>
      </c>
      <c r="F4761" s="10">
        <v>94.65</v>
      </c>
      <c r="G4761" s="10">
        <v>1800685.92248891</v>
      </c>
    </row>
    <row r="4762" ht="14.25" customHeight="1">
      <c r="A4762" s="10">
        <v>4734.0</v>
      </c>
      <c r="B4762" s="10">
        <v>1546672.3034308655</v>
      </c>
      <c r="C4762" s="10">
        <v>121775.79462639452</v>
      </c>
      <c r="D4762" s="10">
        <v>1.2044748486476626</v>
      </c>
      <c r="F4762" s="10">
        <v>94.67</v>
      </c>
      <c r="G4762" s="10">
        <v>1801916.34557307</v>
      </c>
    </row>
    <row r="4763" ht="14.25" customHeight="1">
      <c r="A4763" s="10">
        <v>4735.0</v>
      </c>
      <c r="B4763" s="10">
        <v>1360804.900657843</v>
      </c>
      <c r="C4763" s="10">
        <v>225068.932538667</v>
      </c>
      <c r="D4763" s="10">
        <v>2.2261391870732576</v>
      </c>
      <c r="F4763" s="10">
        <v>94.69000000000001</v>
      </c>
      <c r="G4763" s="10">
        <v>1802294.28889866</v>
      </c>
    </row>
    <row r="4764" ht="14.25" customHeight="1">
      <c r="A4764" s="10">
        <v>4736.0</v>
      </c>
      <c r="B4764" s="10">
        <v>1484320.372676215</v>
      </c>
      <c r="C4764" s="10">
        <v>16642.24243806512</v>
      </c>
      <c r="D4764" s="10">
        <v>0.1646071167364936</v>
      </c>
      <c r="F4764" s="10">
        <v>94.71000000000001</v>
      </c>
      <c r="G4764" s="10">
        <v>1804243.86044844</v>
      </c>
    </row>
    <row r="4765" ht="14.25" customHeight="1">
      <c r="A4765" s="10">
        <v>4737.0</v>
      </c>
      <c r="B4765" s="10">
        <v>1641988.7607010482</v>
      </c>
      <c r="C4765" s="10">
        <v>43379.40352400183</v>
      </c>
      <c r="D4765" s="10">
        <v>0.4290622833075982</v>
      </c>
      <c r="F4765" s="10">
        <v>94.73</v>
      </c>
      <c r="G4765" s="10">
        <v>1805502.34002916</v>
      </c>
    </row>
    <row r="4766" ht="14.25" customHeight="1">
      <c r="A4766" s="10">
        <v>4738.0</v>
      </c>
      <c r="B4766" s="10">
        <v>1551418.6261816751</v>
      </c>
      <c r="C4766" s="10">
        <v>39784.86387806479</v>
      </c>
      <c r="D4766" s="10">
        <v>0.3935089731503461</v>
      </c>
      <c r="F4766" s="10">
        <v>94.75</v>
      </c>
      <c r="G4766" s="10">
        <v>1806231.45175895</v>
      </c>
    </row>
    <row r="4767" ht="14.25" customHeight="1">
      <c r="A4767" s="10">
        <v>4739.0</v>
      </c>
      <c r="B4767" s="10">
        <v>1532413.4581235962</v>
      </c>
      <c r="C4767" s="10">
        <v>-150996.20861893613</v>
      </c>
      <c r="D4767" s="10">
        <v>-1.4934916752597727</v>
      </c>
      <c r="F4767" s="10">
        <v>94.77000000000001</v>
      </c>
      <c r="G4767" s="10">
        <v>1808341.46566673</v>
      </c>
    </row>
    <row r="4768" ht="14.25" customHeight="1">
      <c r="A4768" s="10">
        <v>4740.0</v>
      </c>
      <c r="B4768" s="10">
        <v>1726517.552370824</v>
      </c>
      <c r="C4768" s="10">
        <v>28348.843107496155</v>
      </c>
      <c r="D4768" s="10">
        <v>0.2803961872389773</v>
      </c>
      <c r="F4768" s="10">
        <v>94.79</v>
      </c>
      <c r="G4768" s="10">
        <v>1809154.28936317</v>
      </c>
    </row>
    <row r="4769" ht="14.25" customHeight="1">
      <c r="A4769" s="10">
        <v>4741.0</v>
      </c>
      <c r="B4769" s="10">
        <v>1434244.6929068523</v>
      </c>
      <c r="C4769" s="10">
        <v>25799.853343267692</v>
      </c>
      <c r="D4769" s="10">
        <v>0.25518432908692984</v>
      </c>
      <c r="F4769" s="10">
        <v>94.81</v>
      </c>
      <c r="G4769" s="10">
        <v>1810158.48670885</v>
      </c>
    </row>
    <row r="4770" ht="14.25" customHeight="1">
      <c r="A4770" s="10">
        <v>4742.0</v>
      </c>
      <c r="B4770" s="10">
        <v>1824297.5963817588</v>
      </c>
      <c r="C4770" s="10">
        <v>55829.46610062127</v>
      </c>
      <c r="D4770" s="10">
        <v>0.5522048773151708</v>
      </c>
      <c r="F4770" s="10">
        <v>94.83000000000001</v>
      </c>
      <c r="G4770" s="10">
        <v>1810561.17457619</v>
      </c>
    </row>
    <row r="4771" ht="14.25" customHeight="1">
      <c r="A4771" s="10">
        <v>4743.0</v>
      </c>
      <c r="B4771" s="10">
        <v>1789958.1250126618</v>
      </c>
      <c r="C4771" s="10">
        <v>43250.45414530812</v>
      </c>
      <c r="D4771" s="10">
        <v>0.42778685510068876</v>
      </c>
      <c r="F4771" s="10">
        <v>94.85000000000001</v>
      </c>
      <c r="G4771" s="10">
        <v>1810782.41345475</v>
      </c>
    </row>
    <row r="4772" ht="14.25" customHeight="1">
      <c r="A4772" s="10">
        <v>4744.0</v>
      </c>
      <c r="B4772" s="10">
        <v>1576708.1419404848</v>
      </c>
      <c r="C4772" s="10">
        <v>-66739.15736824484</v>
      </c>
      <c r="D4772" s="10">
        <v>-0.6601117793286474</v>
      </c>
      <c r="F4772" s="10">
        <v>94.87</v>
      </c>
      <c r="G4772" s="10">
        <v>1811265.5232156</v>
      </c>
    </row>
    <row r="4773" ht="14.25" customHeight="1">
      <c r="A4773" s="10">
        <v>4745.0</v>
      </c>
      <c r="B4773" s="10">
        <v>1823258.8627130901</v>
      </c>
      <c r="C4773" s="10">
        <v>56157.35973921977</v>
      </c>
      <c r="D4773" s="10">
        <v>0.555448047617899</v>
      </c>
      <c r="F4773" s="10">
        <v>94.89</v>
      </c>
      <c r="G4773" s="10">
        <v>1811377.22137966</v>
      </c>
    </row>
    <row r="4774" ht="14.25" customHeight="1">
      <c r="A4774" s="10">
        <v>4746.0</v>
      </c>
      <c r="B4774" s="10">
        <v>1646660.4264078746</v>
      </c>
      <c r="C4774" s="10">
        <v>-129062.8993174145</v>
      </c>
      <c r="D4774" s="10">
        <v>-1.2765510305089596</v>
      </c>
      <c r="F4774" s="10">
        <v>94.91000000000001</v>
      </c>
      <c r="G4774" s="10">
        <v>1812209.13661682</v>
      </c>
    </row>
    <row r="4775" ht="14.25" customHeight="1">
      <c r="A4775" s="10">
        <v>4747.0</v>
      </c>
      <c r="B4775" s="10">
        <v>1602711.6875318566</v>
      </c>
      <c r="C4775" s="10">
        <v>-105934.8573995165</v>
      </c>
      <c r="D4775" s="10">
        <v>-1.0477933790065235</v>
      </c>
      <c r="F4775" s="10">
        <v>94.93</v>
      </c>
      <c r="G4775" s="10">
        <v>1812765.95739042</v>
      </c>
    </row>
    <row r="4776" ht="14.25" customHeight="1">
      <c r="A4776" s="10">
        <v>4748.0</v>
      </c>
      <c r="B4776" s="10">
        <v>1550356.5275987813</v>
      </c>
      <c r="C4776" s="10">
        <v>88185.41176471882</v>
      </c>
      <c r="D4776" s="10">
        <v>0.8722350021538622</v>
      </c>
      <c r="F4776" s="10">
        <v>94.95</v>
      </c>
      <c r="G4776" s="10">
        <v>1812960.40834407</v>
      </c>
    </row>
    <row r="4777" ht="14.25" customHeight="1">
      <c r="A4777" s="10">
        <v>4749.0</v>
      </c>
      <c r="B4777" s="10">
        <v>1867924.3780122965</v>
      </c>
      <c r="C4777" s="10">
        <v>-118104.36388164642</v>
      </c>
      <c r="D4777" s="10">
        <v>-1.1681610146532477</v>
      </c>
      <c r="F4777" s="10">
        <v>94.97000000000001</v>
      </c>
      <c r="G4777" s="10">
        <v>1813043.92613556</v>
      </c>
    </row>
    <row r="4778" ht="14.25" customHeight="1">
      <c r="A4778" s="10">
        <v>4750.0</v>
      </c>
      <c r="B4778" s="10">
        <v>1325025.0889907186</v>
      </c>
      <c r="C4778" s="10">
        <v>-91898.25333833857</v>
      </c>
      <c r="D4778" s="10">
        <v>-0.9089584274138531</v>
      </c>
      <c r="F4778" s="10">
        <v>94.99000000000001</v>
      </c>
      <c r="G4778" s="10">
        <v>1813555.32993929</v>
      </c>
    </row>
    <row r="4779" ht="14.25" customHeight="1">
      <c r="A4779" s="10">
        <v>4751.0</v>
      </c>
      <c r="B4779" s="10">
        <v>2018925.475371313</v>
      </c>
      <c r="C4779" s="10">
        <v>127999.86451734672</v>
      </c>
      <c r="D4779" s="10">
        <v>1.2660366365454705</v>
      </c>
      <c r="F4779" s="10">
        <v>95.01</v>
      </c>
      <c r="G4779" s="10">
        <v>1813856.31412069</v>
      </c>
    </row>
    <row r="4780" ht="14.25" customHeight="1">
      <c r="A4780" s="10">
        <v>4752.0</v>
      </c>
      <c r="B4780" s="10">
        <v>2012298.3411872867</v>
      </c>
      <c r="C4780" s="10">
        <v>44394.4270635834</v>
      </c>
      <c r="D4780" s="10">
        <v>0.43910180165327717</v>
      </c>
      <c r="F4780" s="10">
        <v>95.03</v>
      </c>
      <c r="G4780" s="10">
        <v>1813857.82636128</v>
      </c>
    </row>
    <row r="4781" ht="14.25" customHeight="1">
      <c r="A4781" s="10">
        <v>4753.0</v>
      </c>
      <c r="B4781" s="10">
        <v>1873033.7552247692</v>
      </c>
      <c r="C4781" s="10">
        <v>-45134.56954828929</v>
      </c>
      <c r="D4781" s="10">
        <v>-0.44642249301052833</v>
      </c>
      <c r="F4781" s="10">
        <v>95.05000000000001</v>
      </c>
      <c r="G4781" s="10">
        <v>1813996.93331298</v>
      </c>
    </row>
    <row r="4782" ht="14.25" customHeight="1">
      <c r="A4782" s="10">
        <v>4754.0</v>
      </c>
      <c r="B4782" s="10">
        <v>1335029.4626570586</v>
      </c>
      <c r="C4782" s="10">
        <v>102024.09454455134</v>
      </c>
      <c r="D4782" s="10">
        <v>1.0091123298515372</v>
      </c>
      <c r="F4782" s="10">
        <v>95.07000000000001</v>
      </c>
      <c r="G4782" s="10">
        <v>1814462.35050116</v>
      </c>
    </row>
    <row r="4783" ht="14.25" customHeight="1">
      <c r="A4783" s="10">
        <v>4755.0</v>
      </c>
      <c r="B4783" s="10">
        <v>1562693.9915041504</v>
      </c>
      <c r="C4783" s="10">
        <v>122523.1134402696</v>
      </c>
      <c r="D4783" s="10">
        <v>1.2118665205147632</v>
      </c>
      <c r="F4783" s="10">
        <v>95.09</v>
      </c>
      <c r="G4783" s="10">
        <v>1814550.90142387</v>
      </c>
    </row>
    <row r="4784" ht="14.25" customHeight="1">
      <c r="A4784" s="10">
        <v>4756.0</v>
      </c>
      <c r="B4784" s="10">
        <v>1528695.6319444275</v>
      </c>
      <c r="C4784" s="10">
        <v>-51099.632696357556</v>
      </c>
      <c r="D4784" s="10">
        <v>-0.5054224654967353</v>
      </c>
      <c r="F4784" s="10">
        <v>95.11000000000001</v>
      </c>
      <c r="G4784" s="10">
        <v>1814855.15488252</v>
      </c>
    </row>
    <row r="4785" ht="14.25" customHeight="1">
      <c r="A4785" s="10">
        <v>4757.0</v>
      </c>
      <c r="B4785" s="10">
        <v>1656545.4808504158</v>
      </c>
      <c r="C4785" s="10">
        <v>56616.218313324265</v>
      </c>
      <c r="D4785" s="10">
        <v>0.5599865818421331</v>
      </c>
      <c r="F4785" s="10">
        <v>95.13000000000001</v>
      </c>
      <c r="G4785" s="10">
        <v>1815809.62144214</v>
      </c>
    </row>
    <row r="4786" ht="14.25" customHeight="1">
      <c r="A4786" s="10">
        <v>4758.0</v>
      </c>
      <c r="B4786" s="10">
        <v>1579646.3811503006</v>
      </c>
      <c r="C4786" s="10">
        <v>-47112.77021181071</v>
      </c>
      <c r="D4786" s="10">
        <v>-0.465988720864756</v>
      </c>
      <c r="F4786" s="10">
        <v>95.15</v>
      </c>
      <c r="G4786" s="10">
        <v>1815920.44980541</v>
      </c>
    </row>
    <row r="4787" ht="14.25" customHeight="1">
      <c r="A4787" s="10">
        <v>4759.0</v>
      </c>
      <c r="B4787" s="10">
        <v>1149244.917356758</v>
      </c>
      <c r="C4787" s="10">
        <v>105667.54537288216</v>
      </c>
      <c r="D4787" s="10">
        <v>1.045149416683716</v>
      </c>
      <c r="F4787" s="10">
        <v>95.17</v>
      </c>
      <c r="G4787" s="10">
        <v>1816099.13783947</v>
      </c>
    </row>
    <row r="4788" ht="14.25" customHeight="1">
      <c r="A4788" s="10">
        <v>4760.0</v>
      </c>
      <c r="B4788" s="10">
        <v>1477763.6597727307</v>
      </c>
      <c r="C4788" s="10">
        <v>-92014.51842408068</v>
      </c>
      <c r="D4788" s="10">
        <v>-0.9101083962724581</v>
      </c>
      <c r="F4788" s="10">
        <v>95.19000000000001</v>
      </c>
      <c r="G4788" s="10">
        <v>1816152.26696412</v>
      </c>
    </row>
    <row r="4789" ht="14.25" customHeight="1">
      <c r="A4789" s="10">
        <v>4761.0</v>
      </c>
      <c r="B4789" s="10">
        <v>1331614.3124822567</v>
      </c>
      <c r="C4789" s="10">
        <v>5129.070912773255</v>
      </c>
      <c r="D4789" s="10">
        <v>0.05073123875166788</v>
      </c>
      <c r="F4789" s="10">
        <v>95.21000000000001</v>
      </c>
      <c r="G4789" s="10">
        <v>1816217.00697667</v>
      </c>
    </row>
    <row r="4790" ht="14.25" customHeight="1">
      <c r="A4790" s="10">
        <v>4762.0</v>
      </c>
      <c r="B4790" s="10">
        <v>1613361.6611209353</v>
      </c>
      <c r="C4790" s="10">
        <v>3143.693008694565</v>
      </c>
      <c r="D4790" s="10">
        <v>0.031094021373122612</v>
      </c>
      <c r="F4790" s="10">
        <v>95.23</v>
      </c>
      <c r="G4790" s="10">
        <v>1817188.45099087</v>
      </c>
    </row>
    <row r="4791" ht="14.25" customHeight="1">
      <c r="A4791" s="10">
        <v>4763.0</v>
      </c>
      <c r="B4791" s="10">
        <v>1772208.0681672376</v>
      </c>
      <c r="C4791" s="10">
        <v>78317.50482898252</v>
      </c>
      <c r="D4791" s="10">
        <v>0.7746323073871797</v>
      </c>
      <c r="F4791" s="10">
        <v>95.25</v>
      </c>
      <c r="G4791" s="10">
        <v>1817829.52967575</v>
      </c>
    </row>
    <row r="4792" ht="14.25" customHeight="1">
      <c r="A4792" s="10">
        <v>4764.0</v>
      </c>
      <c r="B4792" s="10">
        <v>1813795.1316774348</v>
      </c>
      <c r="C4792" s="10">
        <v>-111266.33765883488</v>
      </c>
      <c r="D4792" s="10">
        <v>-1.1005266327546261</v>
      </c>
      <c r="F4792" s="10">
        <v>95.27000000000001</v>
      </c>
      <c r="G4792" s="10">
        <v>1819900.63664371</v>
      </c>
    </row>
    <row r="4793" ht="14.25" customHeight="1">
      <c r="A4793" s="10">
        <v>4765.0</v>
      </c>
      <c r="B4793" s="10">
        <v>1752307.964966789</v>
      </c>
      <c r="C4793" s="10">
        <v>-46197.10497374879</v>
      </c>
      <c r="D4793" s="10">
        <v>-0.4569319476988718</v>
      </c>
      <c r="F4793" s="10">
        <v>95.29</v>
      </c>
      <c r="G4793" s="10">
        <v>1820189.53280409</v>
      </c>
    </row>
    <row r="4794" ht="14.25" customHeight="1">
      <c r="A4794" s="10">
        <v>4766.0</v>
      </c>
      <c r="B4794" s="10">
        <v>1801258.6671714513</v>
      </c>
      <c r="C4794" s="10">
        <v>14550.954270688817</v>
      </c>
      <c r="D4794" s="10">
        <v>0.1439223492372778</v>
      </c>
      <c r="F4794" s="10">
        <v>95.31</v>
      </c>
      <c r="G4794" s="10">
        <v>1820439.35291088</v>
      </c>
    </row>
    <row r="4795" ht="14.25" customHeight="1">
      <c r="A4795" s="10">
        <v>4767.0</v>
      </c>
      <c r="B4795" s="10">
        <v>1491009.1781074032</v>
      </c>
      <c r="C4795" s="10">
        <v>52904.25440585683</v>
      </c>
      <c r="D4795" s="10">
        <v>0.5232718375093266</v>
      </c>
      <c r="F4795" s="10">
        <v>95.33000000000001</v>
      </c>
      <c r="G4795" s="10">
        <v>1820595.36723555</v>
      </c>
    </row>
    <row r="4796" ht="14.25" customHeight="1">
      <c r="A4796" s="10">
        <v>4768.0</v>
      </c>
      <c r="B4796" s="10">
        <v>1731195.9783458097</v>
      </c>
      <c r="C4796" s="10">
        <v>-62525.32253371971</v>
      </c>
      <c r="D4796" s="10">
        <v>-0.6184330689567521</v>
      </c>
      <c r="F4796" s="10">
        <v>95.35000000000001</v>
      </c>
      <c r="G4796" s="10">
        <v>1820981.21912202</v>
      </c>
    </row>
    <row r="4797" ht="14.25" customHeight="1">
      <c r="A4797" s="10">
        <v>4769.0</v>
      </c>
      <c r="B4797" s="10">
        <v>1699977.2497578892</v>
      </c>
      <c r="C4797" s="10">
        <v>-61007.9807120692</v>
      </c>
      <c r="D4797" s="10">
        <v>-0.6034251598185995</v>
      </c>
      <c r="F4797" s="10">
        <v>95.37</v>
      </c>
      <c r="G4797" s="10">
        <v>1822438.41990484</v>
      </c>
    </row>
    <row r="4798" ht="14.25" customHeight="1">
      <c r="A4798" s="10">
        <v>4770.0</v>
      </c>
      <c r="B4798" s="10">
        <v>1261975.4269769038</v>
      </c>
      <c r="C4798" s="10">
        <v>44231.68370604608</v>
      </c>
      <c r="D4798" s="10">
        <v>0.4374921198479598</v>
      </c>
      <c r="F4798" s="10">
        <v>95.39</v>
      </c>
      <c r="G4798" s="10">
        <v>1822448.61655066</v>
      </c>
    </row>
    <row r="4799" ht="14.25" customHeight="1">
      <c r="A4799" s="10">
        <v>4771.0</v>
      </c>
      <c r="B4799" s="10">
        <v>1728477.2882874878</v>
      </c>
      <c r="C4799" s="10">
        <v>-4747.633123067906</v>
      </c>
      <c r="D4799" s="10">
        <v>-0.04695846744326971</v>
      </c>
      <c r="F4799" s="10">
        <v>95.41000000000001</v>
      </c>
      <c r="G4799" s="10">
        <v>1822987.81972458</v>
      </c>
    </row>
    <row r="4800" ht="14.25" customHeight="1">
      <c r="A4800" s="10">
        <v>4772.0</v>
      </c>
      <c r="B4800" s="10">
        <v>1742623.6893690655</v>
      </c>
      <c r="C4800" s="10">
        <v>51590.735373394564</v>
      </c>
      <c r="D4800" s="10">
        <v>0.5102799236181083</v>
      </c>
      <c r="F4800" s="10">
        <v>95.43</v>
      </c>
      <c r="G4800" s="10">
        <v>1823498.4068762</v>
      </c>
    </row>
    <row r="4801" ht="14.25" customHeight="1">
      <c r="A4801" s="10">
        <v>4773.0</v>
      </c>
      <c r="B4801" s="10">
        <v>1459267.0880920733</v>
      </c>
      <c r="C4801" s="10">
        <v>119498.96186704678</v>
      </c>
      <c r="D4801" s="10">
        <v>1.1819548741188575</v>
      </c>
      <c r="F4801" s="10">
        <v>95.45</v>
      </c>
      <c r="G4801" s="10">
        <v>1824987.70625175</v>
      </c>
    </row>
    <row r="4802" ht="14.25" customHeight="1">
      <c r="A4802" s="10">
        <v>4774.0</v>
      </c>
      <c r="B4802" s="10">
        <v>1743582.6445243116</v>
      </c>
      <c r="C4802" s="10">
        <v>-81087.90897993161</v>
      </c>
      <c r="D4802" s="10">
        <v>-0.8020341578997938</v>
      </c>
      <c r="F4802" s="10">
        <v>95.47000000000001</v>
      </c>
      <c r="G4802" s="10">
        <v>1825071.45225254</v>
      </c>
    </row>
    <row r="4803" ht="14.25" customHeight="1">
      <c r="A4803" s="10">
        <v>4775.0</v>
      </c>
      <c r="B4803" s="10">
        <v>1661622.3693753285</v>
      </c>
      <c r="C4803" s="10">
        <v>-90368.83790028864</v>
      </c>
      <c r="D4803" s="10">
        <v>-0.8938310990813527</v>
      </c>
      <c r="F4803" s="10">
        <v>95.49000000000001</v>
      </c>
      <c r="G4803" s="10">
        <v>1825858.25507053</v>
      </c>
    </row>
    <row r="4804" ht="14.25" customHeight="1">
      <c r="A4804" s="10">
        <v>4776.0</v>
      </c>
      <c r="B4804" s="10">
        <v>1617891.7272195974</v>
      </c>
      <c r="C4804" s="10">
        <v>52291.44076094264</v>
      </c>
      <c r="D4804" s="10">
        <v>0.5172105457356061</v>
      </c>
      <c r="F4804" s="10">
        <v>95.51</v>
      </c>
      <c r="G4804" s="10">
        <v>1826821.61563737</v>
      </c>
    </row>
    <row r="4805" ht="14.25" customHeight="1">
      <c r="A4805" s="10">
        <v>4777.0</v>
      </c>
      <c r="B4805" s="10">
        <v>1874618.7923344567</v>
      </c>
      <c r="C4805" s="10">
        <v>-72702.4467613867</v>
      </c>
      <c r="D4805" s="10">
        <v>-0.7190942077437764</v>
      </c>
      <c r="F4805" s="10">
        <v>95.53</v>
      </c>
      <c r="G4805" s="10">
        <v>1827476.19606151</v>
      </c>
    </row>
    <row r="4806" ht="14.25" customHeight="1">
      <c r="A4806" s="10">
        <v>4778.0</v>
      </c>
      <c r="B4806" s="10">
        <v>1616659.7123210726</v>
      </c>
      <c r="C4806" s="10">
        <v>58403.17836604733</v>
      </c>
      <c r="D4806" s="10">
        <v>0.5776612637905973</v>
      </c>
      <c r="F4806" s="10">
        <v>95.55000000000001</v>
      </c>
      <c r="G4806" s="10">
        <v>1827500.89170752</v>
      </c>
    </row>
    <row r="4807" ht="14.25" customHeight="1">
      <c r="A4807" s="10">
        <v>4779.0</v>
      </c>
      <c r="B4807" s="10">
        <v>1846197.0657212045</v>
      </c>
      <c r="C4807" s="10">
        <v>96443.19960159552</v>
      </c>
      <c r="D4807" s="10">
        <v>0.9539121349987071</v>
      </c>
      <c r="F4807" s="10">
        <v>95.57000000000001</v>
      </c>
      <c r="G4807" s="10">
        <v>1827899.18567648</v>
      </c>
    </row>
    <row r="4808" ht="14.25" customHeight="1">
      <c r="A4808" s="10">
        <v>4780.0</v>
      </c>
      <c r="B4808" s="10">
        <v>1817296.2484280844</v>
      </c>
      <c r="C4808" s="10">
        <v>-17840.842335344525</v>
      </c>
      <c r="D4808" s="10">
        <v>-0.17646237446068996</v>
      </c>
      <c r="F4808" s="10">
        <v>95.59</v>
      </c>
      <c r="G4808" s="10">
        <v>1829101.54948319</v>
      </c>
    </row>
    <row r="4809" ht="14.25" customHeight="1">
      <c r="A4809" s="10">
        <v>4781.0</v>
      </c>
      <c r="B4809" s="10">
        <v>1750840.8501238837</v>
      </c>
      <c r="C4809" s="10">
        <v>58313.43923928635</v>
      </c>
      <c r="D4809" s="10">
        <v>0.5767736611150837</v>
      </c>
      <c r="F4809" s="10">
        <v>95.61000000000001</v>
      </c>
      <c r="G4809" s="10">
        <v>1832230.09273646</v>
      </c>
    </row>
    <row r="4810" ht="14.25" customHeight="1">
      <c r="A4810" s="10">
        <v>4782.0</v>
      </c>
      <c r="B4810" s="10">
        <v>1498451.752892959</v>
      </c>
      <c r="C4810" s="10">
        <v>-94016.24827456893</v>
      </c>
      <c r="D4810" s="10">
        <v>-0.9299073494724543</v>
      </c>
      <c r="F4810" s="10">
        <v>95.63000000000001</v>
      </c>
      <c r="G4810" s="10">
        <v>1833208.57915797</v>
      </c>
    </row>
    <row r="4811" ht="14.25" customHeight="1">
      <c r="A4811" s="10">
        <v>4783.0</v>
      </c>
      <c r="B4811" s="10">
        <v>1734781.443899728</v>
      </c>
      <c r="C4811" s="10">
        <v>63740.16062245215</v>
      </c>
      <c r="D4811" s="10">
        <v>0.6304489373610325</v>
      </c>
      <c r="F4811" s="10">
        <v>95.65</v>
      </c>
      <c r="G4811" s="10">
        <v>1835564.68920777</v>
      </c>
    </row>
    <row r="4812" ht="14.25" customHeight="1">
      <c r="A4812" s="10">
        <v>4784.0</v>
      </c>
      <c r="B4812" s="10">
        <v>1583079.8634666349</v>
      </c>
      <c r="C4812" s="10">
        <v>-170273.5777016848</v>
      </c>
      <c r="D4812" s="10">
        <v>-1.6841626232877</v>
      </c>
      <c r="F4812" s="10">
        <v>95.67</v>
      </c>
      <c r="G4812" s="10">
        <v>1836419.64066846</v>
      </c>
    </row>
    <row r="4813" ht="14.25" customHeight="1">
      <c r="A4813" s="10">
        <v>4785.0</v>
      </c>
      <c r="B4813" s="10">
        <v>1506877.9369331754</v>
      </c>
      <c r="C4813" s="10">
        <v>46037.22755668452</v>
      </c>
      <c r="D4813" s="10">
        <v>0.45535061268634763</v>
      </c>
      <c r="F4813" s="10">
        <v>95.69000000000001</v>
      </c>
      <c r="G4813" s="10">
        <v>1836978.48306049</v>
      </c>
    </row>
    <row r="4814" ht="14.25" customHeight="1">
      <c r="A4814" s="10">
        <v>4786.0</v>
      </c>
      <c r="B4814" s="10">
        <v>1513925.4196389734</v>
      </c>
      <c r="C4814" s="10">
        <v>-26353.868304443313</v>
      </c>
      <c r="D4814" s="10">
        <v>-0.2606640476841913</v>
      </c>
      <c r="F4814" s="10">
        <v>95.71000000000001</v>
      </c>
      <c r="G4814" s="10">
        <v>1837930.80094158</v>
      </c>
    </row>
    <row r="4815" ht="14.25" customHeight="1">
      <c r="A4815" s="10">
        <v>4787.0</v>
      </c>
      <c r="B4815" s="10">
        <v>1420818.3279092119</v>
      </c>
      <c r="C4815" s="10">
        <v>21855.856643038103</v>
      </c>
      <c r="D4815" s="10">
        <v>0.2161745665709046</v>
      </c>
      <c r="F4815" s="10">
        <v>95.73</v>
      </c>
      <c r="G4815" s="10">
        <v>1838092.10249886</v>
      </c>
    </row>
    <row r="4816" ht="14.25" customHeight="1">
      <c r="A4816" s="10">
        <v>4788.0</v>
      </c>
      <c r="B4816" s="10">
        <v>1346485.941474913</v>
      </c>
      <c r="C4816" s="10">
        <v>-24046.83391844295</v>
      </c>
      <c r="D4816" s="10">
        <v>-0.23784535123118988</v>
      </c>
      <c r="F4816" s="10">
        <v>95.75000000000001</v>
      </c>
      <c r="G4816" s="10">
        <v>1838503.99427184</v>
      </c>
    </row>
    <row r="4817" ht="14.25" customHeight="1">
      <c r="A4817" s="10">
        <v>4789.0</v>
      </c>
      <c r="B4817" s="10">
        <v>1816469.6503291489</v>
      </c>
      <c r="C4817" s="10">
        <v>-175479.27186621889</v>
      </c>
      <c r="D4817" s="10">
        <v>-1.7356517366223314</v>
      </c>
      <c r="F4817" s="10">
        <v>95.77000000000001</v>
      </c>
      <c r="G4817" s="10">
        <v>1838984.43978839</v>
      </c>
    </row>
    <row r="4818" ht="14.25" customHeight="1">
      <c r="A4818" s="10">
        <v>4790.0</v>
      </c>
      <c r="B4818" s="10">
        <v>1756984.3629810733</v>
      </c>
      <c r="C4818" s="10">
        <v>38238.37270466657</v>
      </c>
      <c r="D4818" s="10">
        <v>0.3782127500566803</v>
      </c>
      <c r="F4818" s="10">
        <v>95.79</v>
      </c>
      <c r="G4818" s="10">
        <v>1840236.00580268</v>
      </c>
    </row>
    <row r="4819" ht="14.25" customHeight="1">
      <c r="A4819" s="10">
        <v>4791.0</v>
      </c>
      <c r="B4819" s="10">
        <v>1378527.6965890776</v>
      </c>
      <c r="C4819" s="10">
        <v>-50552.44784800755</v>
      </c>
      <c r="D4819" s="10">
        <v>-0.5000103030105805</v>
      </c>
      <c r="F4819" s="10">
        <v>95.81</v>
      </c>
      <c r="G4819" s="10">
        <v>1841495.50788487</v>
      </c>
    </row>
    <row r="4820" ht="14.25" customHeight="1">
      <c r="A4820" s="10">
        <v>4792.0</v>
      </c>
      <c r="B4820" s="10">
        <v>1711004.0213658263</v>
      </c>
      <c r="C4820" s="10">
        <v>-109099.66482549626</v>
      </c>
      <c r="D4820" s="10">
        <v>-1.079096241427589</v>
      </c>
      <c r="F4820" s="10">
        <v>95.83000000000001</v>
      </c>
      <c r="G4820" s="10">
        <v>1841904.24327404</v>
      </c>
    </row>
    <row r="4821" ht="14.25" customHeight="1">
      <c r="A4821" s="10">
        <v>4793.0</v>
      </c>
      <c r="B4821" s="10">
        <v>1552629.8745765488</v>
      </c>
      <c r="C4821" s="10">
        <v>-27424.228544168873</v>
      </c>
      <c r="D4821" s="10">
        <v>-0.2712508969976959</v>
      </c>
      <c r="F4821" s="10">
        <v>95.85000000000001</v>
      </c>
      <c r="G4821" s="10">
        <v>1842065.95275308</v>
      </c>
    </row>
    <row r="4822" ht="14.25" customHeight="1">
      <c r="A4822" s="10">
        <v>4794.0</v>
      </c>
      <c r="B4822" s="10">
        <v>2179696.431176671</v>
      </c>
      <c r="C4822" s="10">
        <v>69426.11015851935</v>
      </c>
      <c r="D4822" s="10">
        <v>0.6866882189677269</v>
      </c>
      <c r="F4822" s="10">
        <v>95.87</v>
      </c>
      <c r="G4822" s="10">
        <v>1842736.24717452</v>
      </c>
    </row>
    <row r="4823" ht="14.25" customHeight="1">
      <c r="A4823" s="10">
        <v>4795.0</v>
      </c>
      <c r="B4823" s="10">
        <v>1068490.106659305</v>
      </c>
      <c r="C4823" s="10">
        <v>-158390.46261110203</v>
      </c>
      <c r="D4823" s="10">
        <v>-1.5666276624680713</v>
      </c>
      <c r="F4823" s="10">
        <v>95.89</v>
      </c>
      <c r="G4823" s="10">
        <v>1843720.6478657</v>
      </c>
    </row>
    <row r="4824" ht="14.25" customHeight="1">
      <c r="A4824" s="10">
        <v>4796.0</v>
      </c>
      <c r="B4824" s="10">
        <v>1285769.8102751183</v>
      </c>
      <c r="C4824" s="10">
        <v>-169089.66416208842</v>
      </c>
      <c r="D4824" s="10">
        <v>-1.6724526271772893</v>
      </c>
      <c r="F4824" s="10">
        <v>95.91000000000001</v>
      </c>
      <c r="G4824" s="10">
        <v>1843979.304324</v>
      </c>
    </row>
    <row r="4825" ht="14.25" customHeight="1">
      <c r="A4825" s="10">
        <v>4797.0</v>
      </c>
      <c r="B4825" s="10">
        <v>1503580.5769804707</v>
      </c>
      <c r="C4825" s="10">
        <v>42091.53960507922</v>
      </c>
      <c r="D4825" s="10">
        <v>0.4163241221354035</v>
      </c>
      <c r="F4825" s="10">
        <v>95.93</v>
      </c>
      <c r="G4825" s="10">
        <v>1844929.15557624</v>
      </c>
    </row>
    <row r="4826" ht="14.25" customHeight="1">
      <c r="A4826" s="10">
        <v>4798.0</v>
      </c>
      <c r="B4826" s="10">
        <v>1280167.2005593765</v>
      </c>
      <c r="C4826" s="10">
        <v>-136545.84030259657</v>
      </c>
      <c r="D4826" s="10">
        <v>-1.3505642138202925</v>
      </c>
      <c r="F4826" s="10">
        <v>95.95</v>
      </c>
      <c r="G4826" s="10">
        <v>1845325.35677739</v>
      </c>
    </row>
    <row r="4827" ht="14.25" customHeight="1">
      <c r="A4827" s="10">
        <v>4799.0</v>
      </c>
      <c r="B4827" s="10">
        <v>1696751.2251060065</v>
      </c>
      <c r="C4827" s="10">
        <v>-96899.33059760649</v>
      </c>
      <c r="D4827" s="10">
        <v>-0.9584236909616088</v>
      </c>
      <c r="F4827" s="10">
        <v>95.97000000000001</v>
      </c>
      <c r="G4827" s="10">
        <v>1845630.07082289</v>
      </c>
    </row>
    <row r="4828" ht="14.25" customHeight="1">
      <c r="A4828" s="10">
        <v>4800.0</v>
      </c>
      <c r="B4828" s="10">
        <v>1762681.5153204198</v>
      </c>
      <c r="C4828" s="10">
        <v>-17165.34469407983</v>
      </c>
      <c r="D4828" s="10">
        <v>-0.16978108018771632</v>
      </c>
      <c r="F4828" s="10">
        <v>95.99000000000001</v>
      </c>
      <c r="G4828" s="10">
        <v>1846350.02004362</v>
      </c>
    </row>
    <row r="4829" ht="14.25" customHeight="1">
      <c r="A4829" s="10">
        <v>4801.0</v>
      </c>
      <c r="B4829" s="10">
        <v>1463591.9488116237</v>
      </c>
      <c r="C4829" s="10">
        <v>116965.06143731624</v>
      </c>
      <c r="D4829" s="10">
        <v>1.1568922633927154</v>
      </c>
      <c r="F4829" s="10">
        <v>96.01</v>
      </c>
      <c r="G4829" s="10">
        <v>1848511.10816</v>
      </c>
    </row>
    <row r="4830" ht="14.25" customHeight="1">
      <c r="A4830" s="10">
        <v>4802.0</v>
      </c>
      <c r="B4830" s="10">
        <v>1810214.898889368</v>
      </c>
      <c r="C4830" s="10">
        <v>-7920.6099907078315</v>
      </c>
      <c r="D4830" s="10">
        <v>-0.07834213317206452</v>
      </c>
      <c r="F4830" s="10">
        <v>96.03</v>
      </c>
      <c r="G4830" s="10">
        <v>1848633.72427729</v>
      </c>
    </row>
    <row r="4831" ht="14.25" customHeight="1">
      <c r="A4831" s="10">
        <v>4803.0</v>
      </c>
      <c r="B4831" s="10">
        <v>1981815.1727507766</v>
      </c>
      <c r="C4831" s="10">
        <v>35095.56695654336</v>
      </c>
      <c r="D4831" s="10">
        <v>0.3471275045083895</v>
      </c>
      <c r="F4831" s="10">
        <v>96.05000000000001</v>
      </c>
      <c r="G4831" s="10">
        <v>1850513.52744405</v>
      </c>
    </row>
    <row r="4832" ht="14.25" customHeight="1">
      <c r="A4832" s="10">
        <v>4804.0</v>
      </c>
      <c r="B4832" s="10">
        <v>1978204.7108612384</v>
      </c>
      <c r="C4832" s="10">
        <v>52705.90448428155</v>
      </c>
      <c r="D4832" s="10">
        <v>0.5213099739673835</v>
      </c>
      <c r="F4832" s="10">
        <v>96.07000000000001</v>
      </c>
      <c r="G4832" s="10">
        <v>1850525.57299622</v>
      </c>
    </row>
    <row r="4833" ht="14.25" customHeight="1">
      <c r="A4833" s="10">
        <v>4805.0</v>
      </c>
      <c r="B4833" s="10">
        <v>1793980.7249772758</v>
      </c>
      <c r="C4833" s="10">
        <v>54652.99930001423</v>
      </c>
      <c r="D4833" s="10">
        <v>0.5405685363169652</v>
      </c>
      <c r="F4833" s="10">
        <v>96.09</v>
      </c>
      <c r="G4833" s="10">
        <v>1851065.49687776</v>
      </c>
    </row>
    <row r="4834" ht="14.25" customHeight="1">
      <c r="A4834" s="10">
        <v>4806.0</v>
      </c>
      <c r="B4834" s="10">
        <v>1521995.0794795426</v>
      </c>
      <c r="C4834" s="10">
        <v>46705.506046187365</v>
      </c>
      <c r="D4834" s="10">
        <v>0.4619605028945612</v>
      </c>
      <c r="F4834" s="10">
        <v>96.11000000000001</v>
      </c>
      <c r="G4834" s="10">
        <v>1851575.86757861</v>
      </c>
    </row>
    <row r="4835" ht="14.25" customHeight="1">
      <c r="A4835" s="10">
        <v>4807.0</v>
      </c>
      <c r="B4835" s="10">
        <v>1249635.5122791862</v>
      </c>
      <c r="C4835" s="10">
        <v>109011.23398220376</v>
      </c>
      <c r="D4835" s="10">
        <v>1.0782215788814131</v>
      </c>
      <c r="F4835" s="10">
        <v>96.13000000000001</v>
      </c>
      <c r="G4835" s="10">
        <v>1852338.46924596</v>
      </c>
    </row>
    <row r="4836" ht="14.25" customHeight="1">
      <c r="A4836" s="10">
        <v>4808.0</v>
      </c>
      <c r="B4836" s="10">
        <v>1589281.435751725</v>
      </c>
      <c r="C4836" s="10">
        <v>13764.743605405092</v>
      </c>
      <c r="D4836" s="10">
        <v>0.13614600111343203</v>
      </c>
      <c r="F4836" s="10">
        <v>96.15</v>
      </c>
      <c r="G4836" s="10">
        <v>1852375.50677484</v>
      </c>
    </row>
    <row r="4837" ht="14.25" customHeight="1">
      <c r="A4837" s="10">
        <v>4809.0</v>
      </c>
      <c r="B4837" s="10">
        <v>1585138.5923725264</v>
      </c>
      <c r="C4837" s="10">
        <v>-129582.1267299864</v>
      </c>
      <c r="D4837" s="10">
        <v>-1.2816866681871202</v>
      </c>
      <c r="F4837" s="10">
        <v>96.17</v>
      </c>
      <c r="G4837" s="10">
        <v>1852584.52301332</v>
      </c>
    </row>
    <row r="4838" ht="14.25" customHeight="1">
      <c r="A4838" s="10">
        <v>4810.0</v>
      </c>
      <c r="B4838" s="10">
        <v>1767806.8517771144</v>
      </c>
      <c r="C4838" s="10">
        <v>27621.922612675466</v>
      </c>
      <c r="D4838" s="10">
        <v>0.27320627354829496</v>
      </c>
      <c r="F4838" s="10">
        <v>96.19000000000001</v>
      </c>
      <c r="G4838" s="10">
        <v>1856211.3503596</v>
      </c>
    </row>
    <row r="4839" ht="14.25" customHeight="1">
      <c r="A4839" s="10">
        <v>4811.0</v>
      </c>
      <c r="B4839" s="10">
        <v>1625506.2330665903</v>
      </c>
      <c r="C4839" s="10">
        <v>73313.86921488983</v>
      </c>
      <c r="D4839" s="10">
        <v>0.7251417393521913</v>
      </c>
      <c r="F4839" s="10">
        <v>96.21000000000001</v>
      </c>
      <c r="G4839" s="10">
        <v>1856782.78292085</v>
      </c>
    </row>
    <row r="4840" ht="14.25" customHeight="1">
      <c r="A4840" s="10">
        <v>4812.0</v>
      </c>
      <c r="B4840" s="10">
        <v>1825300.2669257047</v>
      </c>
      <c r="C4840" s="10">
        <v>-100567.24210823467</v>
      </c>
      <c r="D4840" s="10">
        <v>-0.9947027164869273</v>
      </c>
      <c r="F4840" s="10">
        <v>96.23</v>
      </c>
      <c r="G4840" s="10">
        <v>1859160.6253592</v>
      </c>
    </row>
    <row r="4841" ht="14.25" customHeight="1">
      <c r="A4841" s="10">
        <v>4813.0</v>
      </c>
      <c r="B4841" s="10">
        <v>1666632.9316645188</v>
      </c>
      <c r="C4841" s="10">
        <v>67606.2066946812</v>
      </c>
      <c r="D4841" s="10">
        <v>0.6686876963196513</v>
      </c>
      <c r="F4841" s="10">
        <v>96.25000000000001</v>
      </c>
      <c r="G4841" s="10">
        <v>1859883.66124048</v>
      </c>
    </row>
    <row r="4842" ht="14.25" customHeight="1">
      <c r="A4842" s="10">
        <v>4814.0</v>
      </c>
      <c r="B4842" s="10">
        <v>2139296.137191466</v>
      </c>
      <c r="C4842" s="10">
        <v>-42342.09651580616</v>
      </c>
      <c r="D4842" s="10">
        <v>-0.41880236091882794</v>
      </c>
      <c r="F4842" s="10">
        <v>96.27000000000001</v>
      </c>
      <c r="G4842" s="10">
        <v>1860358.46831206</v>
      </c>
    </row>
    <row r="4843" ht="14.25" customHeight="1">
      <c r="A4843" s="10">
        <v>4815.0</v>
      </c>
      <c r="B4843" s="10">
        <v>1578730.7744103412</v>
      </c>
      <c r="C4843" s="10">
        <v>-12715.3432661111</v>
      </c>
      <c r="D4843" s="10">
        <v>-0.12576646453377113</v>
      </c>
      <c r="F4843" s="10">
        <v>96.29</v>
      </c>
      <c r="G4843" s="10">
        <v>1860648.74528763</v>
      </c>
    </row>
    <row r="4844" ht="14.25" customHeight="1">
      <c r="A4844" s="10">
        <v>4816.0</v>
      </c>
      <c r="B4844" s="10">
        <v>1215214.3645436927</v>
      </c>
      <c r="C4844" s="10">
        <v>280304.2593819874</v>
      </c>
      <c r="D4844" s="10">
        <v>2.77246747952024</v>
      </c>
      <c r="F4844" s="10">
        <v>96.31</v>
      </c>
      <c r="G4844" s="10">
        <v>1860681.94702101</v>
      </c>
    </row>
    <row r="4845" ht="14.25" customHeight="1">
      <c r="A4845" s="10">
        <v>4817.0</v>
      </c>
      <c r="B4845" s="10">
        <v>1693933.2268608906</v>
      </c>
      <c r="C4845" s="10">
        <v>60034.24973593932</v>
      </c>
      <c r="D4845" s="10">
        <v>0.5937940629844888</v>
      </c>
      <c r="F4845" s="10">
        <v>96.33000000000001</v>
      </c>
      <c r="G4845" s="10">
        <v>1864670.07406907</v>
      </c>
    </row>
    <row r="4846" ht="14.25" customHeight="1">
      <c r="A4846" s="10">
        <v>4818.0</v>
      </c>
      <c r="B4846" s="10">
        <v>1640334.4579919558</v>
      </c>
      <c r="C4846" s="10">
        <v>138077.20683878427</v>
      </c>
      <c r="D4846" s="10">
        <v>1.365710840311687</v>
      </c>
      <c r="F4846" s="10">
        <v>96.35000000000001</v>
      </c>
      <c r="G4846" s="10">
        <v>1865071.40963726</v>
      </c>
    </row>
    <row r="4847" ht="14.25" customHeight="1">
      <c r="A4847" s="10">
        <v>4819.0</v>
      </c>
      <c r="B4847" s="10">
        <v>1499087.5245125047</v>
      </c>
      <c r="C4847" s="10">
        <v>79058.8154214453</v>
      </c>
      <c r="D4847" s="10">
        <v>0.7819645524067821</v>
      </c>
      <c r="F4847" s="10">
        <v>96.37</v>
      </c>
      <c r="G4847" s="10">
        <v>1866035.4149757</v>
      </c>
    </row>
    <row r="4848" ht="14.25" customHeight="1">
      <c r="A4848" s="10">
        <v>4820.0</v>
      </c>
      <c r="B4848" s="10">
        <v>2121005.9259539475</v>
      </c>
      <c r="C4848" s="10">
        <v>-96103.40467084758</v>
      </c>
      <c r="D4848" s="10">
        <v>-0.9505512499472933</v>
      </c>
      <c r="F4848" s="10">
        <v>96.39</v>
      </c>
      <c r="G4848" s="10">
        <v>1867050.53612898</v>
      </c>
    </row>
    <row r="4849" ht="14.25" customHeight="1">
      <c r="A4849" s="10">
        <v>4821.0</v>
      </c>
      <c r="B4849" s="10">
        <v>1764153.7133539103</v>
      </c>
      <c r="C4849" s="10">
        <v>-24525.330684260232</v>
      </c>
      <c r="D4849" s="10">
        <v>-0.24257812527183037</v>
      </c>
      <c r="F4849" s="10">
        <v>96.41000000000001</v>
      </c>
      <c r="G4849" s="10">
        <v>1869113.61107493</v>
      </c>
    </row>
    <row r="4850" ht="14.25" customHeight="1">
      <c r="A4850" s="10">
        <v>4822.0</v>
      </c>
      <c r="B4850" s="10">
        <v>1582937.78155545</v>
      </c>
      <c r="C4850" s="10">
        <v>115260.96981453989</v>
      </c>
      <c r="D4850" s="10">
        <v>1.1400372265956045</v>
      </c>
      <c r="F4850" s="10">
        <v>96.43</v>
      </c>
      <c r="G4850" s="10">
        <v>1869313.10698773</v>
      </c>
    </row>
    <row r="4851" ht="14.25" customHeight="1">
      <c r="A4851" s="10">
        <v>4823.0</v>
      </c>
      <c r="B4851" s="10">
        <v>1588502.9368637544</v>
      </c>
      <c r="C4851" s="10">
        <v>-87020.71692249435</v>
      </c>
      <c r="D4851" s="10">
        <v>-0.8607150966741818</v>
      </c>
      <c r="F4851" s="10">
        <v>96.45</v>
      </c>
      <c r="G4851" s="10">
        <v>1869886.3052624</v>
      </c>
    </row>
    <row r="4852" ht="14.25" customHeight="1">
      <c r="A4852" s="10">
        <v>4824.0</v>
      </c>
      <c r="B4852" s="10">
        <v>1123280.4174478874</v>
      </c>
      <c r="C4852" s="10">
        <v>-70043.81759298733</v>
      </c>
      <c r="D4852" s="10">
        <v>-0.6927979148307016</v>
      </c>
      <c r="F4852" s="10">
        <v>96.47000000000001</v>
      </c>
      <c r="G4852" s="10">
        <v>1869929.20180342</v>
      </c>
    </row>
    <row r="4853" ht="14.25" customHeight="1">
      <c r="A4853" s="10">
        <v>4825.0</v>
      </c>
      <c r="B4853" s="10">
        <v>1648192.2454224883</v>
      </c>
      <c r="C4853" s="10">
        <v>-175120.29111794825</v>
      </c>
      <c r="D4853" s="10">
        <v>-1.732101086152201</v>
      </c>
      <c r="F4853" s="10">
        <v>96.49000000000001</v>
      </c>
      <c r="G4853" s="10">
        <v>1872191.54815728</v>
      </c>
    </row>
    <row r="4854" ht="14.25" customHeight="1">
      <c r="A4854" s="10">
        <v>4826.0</v>
      </c>
      <c r="B4854" s="10">
        <v>1906408.762552218</v>
      </c>
      <c r="C4854" s="10">
        <v>-7739.918837758014</v>
      </c>
      <c r="D4854" s="10">
        <v>-0.07655493112777557</v>
      </c>
      <c r="F4854" s="10">
        <v>96.51</v>
      </c>
      <c r="G4854" s="10">
        <v>1874415.10704968</v>
      </c>
    </row>
    <row r="4855" ht="14.25" customHeight="1">
      <c r="A4855" s="10">
        <v>4827.0</v>
      </c>
      <c r="B4855" s="10">
        <v>1859130.1262697568</v>
      </c>
      <c r="C4855" s="10">
        <v>190016.50362637313</v>
      </c>
      <c r="D4855" s="10">
        <v>1.8794383575824922</v>
      </c>
      <c r="F4855" s="10">
        <v>96.53</v>
      </c>
      <c r="G4855" s="10">
        <v>1874895.60156911</v>
      </c>
    </row>
    <row r="4856" ht="14.25" customHeight="1">
      <c r="A4856" s="10">
        <v>4828.0</v>
      </c>
      <c r="B4856" s="10">
        <v>1643865.2075616596</v>
      </c>
      <c r="C4856" s="10">
        <v>27804.24417254026</v>
      </c>
      <c r="D4856" s="10">
        <v>0.2750096018197063</v>
      </c>
      <c r="F4856" s="10">
        <v>96.55000000000001</v>
      </c>
      <c r="G4856" s="10">
        <v>1876497.26887759</v>
      </c>
    </row>
    <row r="4857" ht="14.25" customHeight="1">
      <c r="A4857" s="10">
        <v>4829.0</v>
      </c>
      <c r="B4857" s="10">
        <v>1355382.8685384316</v>
      </c>
      <c r="C4857" s="10">
        <v>14587.744744098512</v>
      </c>
      <c r="D4857" s="10">
        <v>0.14428624092878983</v>
      </c>
      <c r="F4857" s="10">
        <v>96.57000000000001</v>
      </c>
      <c r="G4857" s="10">
        <v>1876746.48662779</v>
      </c>
    </row>
    <row r="4858" ht="14.25" customHeight="1">
      <c r="A4858" s="10">
        <v>4830.0</v>
      </c>
      <c r="B4858" s="10">
        <v>1876964.8345011193</v>
      </c>
      <c r="C4858" s="10">
        <v>62638.2964028907</v>
      </c>
      <c r="D4858" s="10">
        <v>0.6195504846499804</v>
      </c>
      <c r="F4858" s="10">
        <v>96.59</v>
      </c>
      <c r="G4858" s="10">
        <v>1877073.57477198</v>
      </c>
    </row>
    <row r="4859" ht="14.25" customHeight="1">
      <c r="A4859" s="10">
        <v>4831.0</v>
      </c>
      <c r="B4859" s="10">
        <v>1293948.9033371075</v>
      </c>
      <c r="C4859" s="10">
        <v>-17689.885015007574</v>
      </c>
      <c r="D4859" s="10">
        <v>-0.17496926742638205</v>
      </c>
      <c r="F4859" s="10">
        <v>96.61000000000001</v>
      </c>
      <c r="G4859" s="10">
        <v>1877268.75002162</v>
      </c>
    </row>
    <row r="4860" ht="14.25" customHeight="1">
      <c r="A4860" s="10">
        <v>4832.0</v>
      </c>
      <c r="B4860" s="10">
        <v>1838219.8989828303</v>
      </c>
      <c r="C4860" s="10">
        <v>-86107.29481975036</v>
      </c>
      <c r="D4860" s="10">
        <v>-0.8516805101840721</v>
      </c>
      <c r="F4860" s="10">
        <v>96.63000000000001</v>
      </c>
      <c r="G4860" s="10">
        <v>1877402.31972694</v>
      </c>
    </row>
    <row r="4861" ht="14.25" customHeight="1">
      <c r="A4861" s="10">
        <v>4833.0</v>
      </c>
      <c r="B4861" s="10">
        <v>1539353.7956158202</v>
      </c>
      <c r="C4861" s="10">
        <v>97205.44498843979</v>
      </c>
      <c r="D4861" s="10">
        <v>0.9614514444301778</v>
      </c>
      <c r="F4861" s="10">
        <v>96.65</v>
      </c>
      <c r="G4861" s="10">
        <v>1877941.97142307</v>
      </c>
    </row>
    <row r="4862" ht="14.25" customHeight="1">
      <c r="A4862" s="10">
        <v>4834.0</v>
      </c>
      <c r="B4862" s="10">
        <v>1785140.4728277256</v>
      </c>
      <c r="C4862" s="10">
        <v>61209.54721589433</v>
      </c>
      <c r="D4862" s="10">
        <v>0.6054188383236921</v>
      </c>
      <c r="F4862" s="10">
        <v>96.67</v>
      </c>
      <c r="G4862" s="10">
        <v>1879416.22245231</v>
      </c>
    </row>
    <row r="4863" ht="14.25" customHeight="1">
      <c r="A4863" s="10">
        <v>4835.0</v>
      </c>
      <c r="B4863" s="10">
        <v>2146487.7577429423</v>
      </c>
      <c r="C4863" s="10">
        <v>-7773.814402312506</v>
      </c>
      <c r="D4863" s="10">
        <v>-0.0768901895024949</v>
      </c>
      <c r="F4863" s="10">
        <v>96.69000000000001</v>
      </c>
      <c r="G4863" s="10">
        <v>1879797.71973933</v>
      </c>
    </row>
    <row r="4864" ht="14.25" customHeight="1">
      <c r="A4864" s="10">
        <v>4836.0</v>
      </c>
      <c r="B4864" s="10">
        <v>1398296.0443571866</v>
      </c>
      <c r="C4864" s="10">
        <v>56403.187053283444</v>
      </c>
      <c r="D4864" s="10">
        <v>0.5578795063310916</v>
      </c>
      <c r="F4864" s="10">
        <v>96.71000000000001</v>
      </c>
      <c r="G4864" s="10">
        <v>1880127.06248238</v>
      </c>
    </row>
    <row r="4865" ht="14.25" customHeight="1">
      <c r="A4865" s="10">
        <v>4837.0</v>
      </c>
      <c r="B4865" s="10">
        <v>1719245.1906066104</v>
      </c>
      <c r="C4865" s="10">
        <v>-77771.52826525038</v>
      </c>
      <c r="D4865" s="10">
        <v>-0.769232095949562</v>
      </c>
      <c r="F4865" s="10">
        <v>96.73</v>
      </c>
      <c r="G4865" s="10">
        <v>1880178.64734196</v>
      </c>
    </row>
    <row r="4866" ht="14.25" customHeight="1">
      <c r="A4866" s="10">
        <v>4838.0</v>
      </c>
      <c r="B4866" s="10">
        <v>1321666.456798552</v>
      </c>
      <c r="C4866" s="10">
        <v>-27388.338913462125</v>
      </c>
      <c r="D4866" s="10">
        <v>-0.27089591547081565</v>
      </c>
      <c r="F4866" s="10">
        <v>96.75000000000001</v>
      </c>
      <c r="G4866" s="10">
        <v>1881075.43794208</v>
      </c>
    </row>
    <row r="4867" ht="14.25" customHeight="1">
      <c r="A4867" s="10">
        <v>4839.0</v>
      </c>
      <c r="B4867" s="10">
        <v>1786073.7790576615</v>
      </c>
      <c r="C4867" s="10">
        <v>175773.12616127846</v>
      </c>
      <c r="D4867" s="10">
        <v>1.7385582264436643</v>
      </c>
      <c r="F4867" s="10">
        <v>96.77000000000001</v>
      </c>
      <c r="G4867" s="10">
        <v>1882118.61097127</v>
      </c>
    </row>
    <row r="4868" ht="14.25" customHeight="1">
      <c r="A4868" s="10">
        <v>4840.0</v>
      </c>
      <c r="B4868" s="10">
        <v>1806748.9302273726</v>
      </c>
      <c r="C4868" s="10">
        <v>-18463.69123408245</v>
      </c>
      <c r="D4868" s="10">
        <v>-0.18262292414414175</v>
      </c>
      <c r="F4868" s="10">
        <v>96.79</v>
      </c>
      <c r="G4868" s="10">
        <v>1882806.93439519</v>
      </c>
    </row>
    <row r="4869" ht="14.25" customHeight="1">
      <c r="A4869" s="10">
        <v>4841.0</v>
      </c>
      <c r="B4869" s="10">
        <v>1625246.2588255876</v>
      </c>
      <c r="C4869" s="10">
        <v>-68170.83651476749</v>
      </c>
      <c r="D4869" s="10">
        <v>-0.6742724056551713</v>
      </c>
      <c r="F4869" s="10">
        <v>96.81</v>
      </c>
      <c r="G4869" s="10">
        <v>1882978.90043677</v>
      </c>
    </row>
    <row r="4870" ht="14.25" customHeight="1">
      <c r="A4870" s="10">
        <v>4842.0</v>
      </c>
      <c r="B4870" s="10">
        <v>1709255.745239653</v>
      </c>
      <c r="C4870" s="10">
        <v>-117872.01001966302</v>
      </c>
      <c r="D4870" s="10">
        <v>-1.1658628207995039</v>
      </c>
      <c r="F4870" s="10">
        <v>96.83000000000001</v>
      </c>
      <c r="G4870" s="10">
        <v>1883082.27632006</v>
      </c>
    </row>
    <row r="4871" ht="14.25" customHeight="1">
      <c r="A4871" s="10">
        <v>4843.0</v>
      </c>
      <c r="B4871" s="10">
        <v>1712781.327968154</v>
      </c>
      <c r="C4871" s="10">
        <v>-6863.148458193988</v>
      </c>
      <c r="D4871" s="10">
        <v>-0.06788286396152085</v>
      </c>
      <c r="F4871" s="10">
        <v>96.85000000000001</v>
      </c>
      <c r="G4871" s="10">
        <v>1883469.24354167</v>
      </c>
    </row>
    <row r="4872" ht="14.25" customHeight="1">
      <c r="A4872" s="10">
        <v>4844.0</v>
      </c>
      <c r="B4872" s="10">
        <v>2030040.7613734133</v>
      </c>
      <c r="C4872" s="10">
        <v>-74787.04991509323</v>
      </c>
      <c r="D4872" s="10">
        <v>-0.7397128542962735</v>
      </c>
      <c r="F4872" s="10">
        <v>96.87</v>
      </c>
      <c r="G4872" s="10">
        <v>1883481.075479</v>
      </c>
    </row>
    <row r="4873" ht="14.25" customHeight="1">
      <c r="A4873" s="10">
        <v>4845.0</v>
      </c>
      <c r="B4873" s="10">
        <v>1590658.2499080359</v>
      </c>
      <c r="C4873" s="10">
        <v>69637.54605029407</v>
      </c>
      <c r="D4873" s="10">
        <v>0.6887795148161782</v>
      </c>
      <c r="F4873" s="10">
        <v>96.89</v>
      </c>
      <c r="G4873" s="10">
        <v>1884385.64950861</v>
      </c>
    </row>
    <row r="4874" ht="14.25" customHeight="1">
      <c r="A4874" s="10">
        <v>4846.0</v>
      </c>
      <c r="B4874" s="10">
        <v>1814668.049592466</v>
      </c>
      <c r="C4874" s="10">
        <v>27397.90316061396</v>
      </c>
      <c r="D4874" s="10">
        <v>0.2709905146904388</v>
      </c>
      <c r="F4874" s="10">
        <v>96.91000000000001</v>
      </c>
      <c r="G4874" s="10">
        <v>1884674.24072712</v>
      </c>
    </row>
    <row r="4875" ht="14.25" customHeight="1">
      <c r="A4875" s="10">
        <v>4847.0</v>
      </c>
      <c r="B4875" s="10">
        <v>1787009.9790626583</v>
      </c>
      <c r="C4875" s="10">
        <v>113989.5668426517</v>
      </c>
      <c r="D4875" s="10">
        <v>1.1274618793615057</v>
      </c>
      <c r="F4875" s="10">
        <v>96.93</v>
      </c>
      <c r="G4875" s="10">
        <v>1887529.37663516</v>
      </c>
    </row>
    <row r="4876" ht="14.25" customHeight="1">
      <c r="A4876" s="10">
        <v>4848.0</v>
      </c>
      <c r="B4876" s="10">
        <v>1650780.1317868913</v>
      </c>
      <c r="C4876" s="10">
        <v>24922.091466588667</v>
      </c>
      <c r="D4876" s="10">
        <v>0.2465024551003527</v>
      </c>
      <c r="F4876" s="10">
        <v>96.95</v>
      </c>
      <c r="G4876" s="10">
        <v>1890056.38519367</v>
      </c>
    </row>
    <row r="4877" ht="14.25" customHeight="1">
      <c r="A4877" s="10">
        <v>4849.0</v>
      </c>
      <c r="B4877" s="10">
        <v>1424040.6431984804</v>
      </c>
      <c r="C4877" s="10">
        <v>-4504.3842485602945</v>
      </c>
      <c r="D4877" s="10">
        <v>-0.04455251187381399</v>
      </c>
      <c r="F4877" s="10">
        <v>96.97000000000001</v>
      </c>
      <c r="G4877" s="10">
        <v>1890789.17677062</v>
      </c>
    </row>
    <row r="4878" ht="14.25" customHeight="1">
      <c r="A4878" s="10">
        <v>4850.0</v>
      </c>
      <c r="B4878" s="10">
        <v>1552017.1642569825</v>
      </c>
      <c r="C4878" s="10">
        <v>-27910.19953552261</v>
      </c>
      <c r="D4878" s="10">
        <v>-0.27605759801782687</v>
      </c>
      <c r="F4878" s="10">
        <v>96.99000000000001</v>
      </c>
      <c r="G4878" s="10">
        <v>1891398.25582299</v>
      </c>
    </row>
    <row r="4879" ht="14.25" customHeight="1">
      <c r="A4879" s="10">
        <v>4851.0</v>
      </c>
      <c r="B4879" s="10">
        <v>2080020.454011798</v>
      </c>
      <c r="C4879" s="10">
        <v>16957.336174122058</v>
      </c>
      <c r="D4879" s="10">
        <v>0.16772368420551625</v>
      </c>
      <c r="F4879" s="10">
        <v>97.01</v>
      </c>
      <c r="G4879" s="10">
        <v>1891949.34783336</v>
      </c>
    </row>
    <row r="4880" ht="14.25" customHeight="1">
      <c r="A4880" s="10">
        <v>4852.0</v>
      </c>
      <c r="B4880" s="10">
        <v>1318399.4104057672</v>
      </c>
      <c r="C4880" s="10">
        <v>-95638.55235904711</v>
      </c>
      <c r="D4880" s="10">
        <v>-0.9459534321328652</v>
      </c>
      <c r="F4880" s="10">
        <v>97.03</v>
      </c>
      <c r="G4880" s="10">
        <v>1892623.54590421</v>
      </c>
    </row>
    <row r="4881" ht="14.25" customHeight="1">
      <c r="A4881" s="10">
        <v>4853.0</v>
      </c>
      <c r="B4881" s="10">
        <v>1555019.6336332269</v>
      </c>
      <c r="C4881" s="10">
        <v>-26032.30875161686</v>
      </c>
      <c r="D4881" s="10">
        <v>-0.25748352732782565</v>
      </c>
      <c r="F4881" s="10">
        <v>97.05000000000001</v>
      </c>
      <c r="G4881" s="10">
        <v>1895361.11538345</v>
      </c>
    </row>
    <row r="4882" ht="14.25" customHeight="1">
      <c r="A4882" s="10">
        <v>4854.0</v>
      </c>
      <c r="B4882" s="10">
        <v>1432139.6962297878</v>
      </c>
      <c r="C4882" s="10">
        <v>114987.69022863219</v>
      </c>
      <c r="D4882" s="10">
        <v>1.1373342396113313</v>
      </c>
      <c r="F4882" s="10">
        <v>97.07000000000001</v>
      </c>
      <c r="G4882" s="10">
        <v>1896650.32333935</v>
      </c>
    </row>
    <row r="4883" ht="14.25" customHeight="1">
      <c r="A4883" s="10">
        <v>4855.0</v>
      </c>
      <c r="B4883" s="10">
        <v>1518188.7010027054</v>
      </c>
      <c r="C4883" s="10">
        <v>-120245.1875869853</v>
      </c>
      <c r="D4883" s="10">
        <v>-1.1893357342794293</v>
      </c>
      <c r="F4883" s="10">
        <v>97.09</v>
      </c>
      <c r="G4883" s="10">
        <v>1898168.68405436</v>
      </c>
    </row>
    <row r="4884" ht="14.25" customHeight="1">
      <c r="A4884" s="10">
        <v>4856.0</v>
      </c>
      <c r="B4884" s="10">
        <v>1691629.8328178553</v>
      </c>
      <c r="C4884" s="10">
        <v>61798.10397163476</v>
      </c>
      <c r="D4884" s="10">
        <v>0.6112402071061</v>
      </c>
      <c r="F4884" s="10">
        <v>97.11000000000001</v>
      </c>
      <c r="G4884" s="10">
        <v>1898668.84371446</v>
      </c>
    </row>
    <row r="4885" ht="14.25" customHeight="1">
      <c r="A4885" s="10">
        <v>4857.0</v>
      </c>
      <c r="B4885" s="10">
        <v>1341605.1480381878</v>
      </c>
      <c r="C4885" s="10">
        <v>221587.94908040226</v>
      </c>
      <c r="D4885" s="10">
        <v>2.1917090522759306</v>
      </c>
      <c r="F4885" s="10">
        <v>97.13000000000001</v>
      </c>
      <c r="G4885" s="10">
        <v>1899136.5354006</v>
      </c>
    </row>
    <row r="4886" ht="14.25" customHeight="1">
      <c r="A4886" s="10">
        <v>4858.0</v>
      </c>
      <c r="B4886" s="10">
        <v>1765720.9018113913</v>
      </c>
      <c r="C4886" s="10">
        <v>-18716.31905237143</v>
      </c>
      <c r="D4886" s="10">
        <v>-0.18512164611209397</v>
      </c>
      <c r="F4886" s="10">
        <v>97.15</v>
      </c>
      <c r="G4886" s="10">
        <v>1899948.05914237</v>
      </c>
    </row>
    <row r="4887" ht="14.25" customHeight="1">
      <c r="A4887" s="10">
        <v>4859.0</v>
      </c>
      <c r="B4887" s="10">
        <v>1426947.5578295633</v>
      </c>
      <c r="C4887" s="10">
        <v>189683.77592040668</v>
      </c>
      <c r="D4887" s="10">
        <v>1.876147373897973</v>
      </c>
      <c r="F4887" s="10">
        <v>97.17</v>
      </c>
      <c r="G4887" s="10">
        <v>1900789.23701484</v>
      </c>
    </row>
    <row r="4888" ht="14.25" customHeight="1">
      <c r="A4888" s="10">
        <v>4860.0</v>
      </c>
      <c r="B4888" s="10">
        <v>1802211.0486392477</v>
      </c>
      <c r="C4888" s="10">
        <v>67675.25662315241</v>
      </c>
      <c r="D4888" s="10">
        <v>0.6693706637550079</v>
      </c>
      <c r="F4888" s="10">
        <v>97.19000000000001</v>
      </c>
      <c r="G4888" s="10">
        <v>1900999.54590531</v>
      </c>
    </row>
    <row r="4889" ht="14.25" customHeight="1">
      <c r="A4889" s="10">
        <v>4861.0</v>
      </c>
      <c r="B4889" s="10">
        <v>1223166.0392811494</v>
      </c>
      <c r="C4889" s="10">
        <v>-17953.747296439484</v>
      </c>
      <c r="D4889" s="10">
        <v>-0.1775791085895342</v>
      </c>
      <c r="F4889" s="10">
        <v>97.21000000000001</v>
      </c>
      <c r="G4889" s="10">
        <v>1902118.69920367</v>
      </c>
    </row>
    <row r="4890" ht="14.25" customHeight="1">
      <c r="A4890" s="10">
        <v>4862.0</v>
      </c>
      <c r="B4890" s="10">
        <v>1215253.4099991247</v>
      </c>
      <c r="C4890" s="10">
        <v>127253.51137162535</v>
      </c>
      <c r="D4890" s="10">
        <v>1.2586545160264588</v>
      </c>
      <c r="F4890" s="10">
        <v>97.23</v>
      </c>
      <c r="G4890" s="10">
        <v>1902814.52679632</v>
      </c>
    </row>
    <row r="4891" ht="14.25" customHeight="1">
      <c r="A4891" s="10">
        <v>4863.0</v>
      </c>
      <c r="B4891" s="10">
        <v>1831319.091688137</v>
      </c>
      <c r="C4891" s="10">
        <v>76539.96724336292</v>
      </c>
      <c r="D4891" s="10">
        <v>0.7570508223229825</v>
      </c>
      <c r="F4891" s="10">
        <v>97.25000000000001</v>
      </c>
      <c r="G4891" s="10">
        <v>1903533.08434939</v>
      </c>
    </row>
    <row r="4892" ht="14.25" customHeight="1">
      <c r="A4892" s="10">
        <v>4864.0</v>
      </c>
      <c r="B4892" s="10">
        <v>1441891.5394558117</v>
      </c>
      <c r="C4892" s="10">
        <v>20530.716622248292</v>
      </c>
      <c r="D4892" s="10">
        <v>0.20306771039415322</v>
      </c>
      <c r="F4892" s="10">
        <v>97.27000000000001</v>
      </c>
      <c r="G4892" s="10">
        <v>1903660.91916085</v>
      </c>
    </row>
    <row r="4893" ht="14.25" customHeight="1">
      <c r="A4893" s="10">
        <v>4865.0</v>
      </c>
      <c r="B4893" s="10">
        <v>1979924.2145143233</v>
      </c>
      <c r="C4893" s="10">
        <v>-114852.80487706326</v>
      </c>
      <c r="D4893" s="10">
        <v>-1.1360000991615464</v>
      </c>
      <c r="F4893" s="10">
        <v>97.29</v>
      </c>
      <c r="G4893" s="10">
        <v>1903813.79265875</v>
      </c>
    </row>
    <row r="4894" ht="14.25" customHeight="1">
      <c r="A4894" s="10">
        <v>4866.0</v>
      </c>
      <c r="B4894" s="10">
        <v>1475012.0734501758</v>
      </c>
      <c r="C4894" s="10">
        <v>-42005.4280287358</v>
      </c>
      <c r="D4894" s="10">
        <v>-0.4154723992770041</v>
      </c>
      <c r="F4894" s="10">
        <v>97.31</v>
      </c>
      <c r="G4894" s="10">
        <v>1906024.63648501</v>
      </c>
    </row>
    <row r="4895" ht="14.25" customHeight="1">
      <c r="A4895" s="10">
        <v>4867.0</v>
      </c>
      <c r="B4895" s="10">
        <v>1883551.1212353362</v>
      </c>
      <c r="C4895" s="10">
        <v>95078.75399718387</v>
      </c>
      <c r="D4895" s="10">
        <v>0.9404165103722882</v>
      </c>
      <c r="F4895" s="10">
        <v>97.33000000000001</v>
      </c>
      <c r="G4895" s="10">
        <v>1907859.0589315</v>
      </c>
    </row>
    <row r="4896" ht="14.25" customHeight="1">
      <c r="A4896" s="10">
        <v>4868.0</v>
      </c>
      <c r="B4896" s="10">
        <v>2022262.33796759</v>
      </c>
      <c r="C4896" s="10">
        <v>11284.446606389945</v>
      </c>
      <c r="D4896" s="10">
        <v>0.111613577722926</v>
      </c>
      <c r="F4896" s="10">
        <v>97.35000000000001</v>
      </c>
      <c r="G4896" s="10">
        <v>1910484.6423468</v>
      </c>
    </row>
    <row r="4897" ht="14.25" customHeight="1">
      <c r="A4897" s="10">
        <v>4869.0</v>
      </c>
      <c r="B4897" s="10">
        <v>1639800.576791993</v>
      </c>
      <c r="C4897" s="10">
        <v>152568.05048257695</v>
      </c>
      <c r="D4897" s="10">
        <v>1.5090386400454696</v>
      </c>
      <c r="F4897" s="10">
        <v>97.37</v>
      </c>
      <c r="G4897" s="10">
        <v>1910585.05243169</v>
      </c>
    </row>
    <row r="4898" ht="14.25" customHeight="1">
      <c r="A4898" s="10">
        <v>4870.0</v>
      </c>
      <c r="B4898" s="10">
        <v>1671158.4550700672</v>
      </c>
      <c r="C4898" s="10">
        <v>-42108.83155083726</v>
      </c>
      <c r="D4898" s="10">
        <v>-0.41649515541680104</v>
      </c>
      <c r="F4898" s="10">
        <v>97.39</v>
      </c>
      <c r="G4898" s="10">
        <v>1912825.28521776</v>
      </c>
    </row>
    <row r="4899" ht="14.25" customHeight="1">
      <c r="A4899" s="10">
        <v>4871.0</v>
      </c>
      <c r="B4899" s="10">
        <v>2341877.9587029987</v>
      </c>
      <c r="C4899" s="10">
        <v>-70765.21487527853</v>
      </c>
      <c r="D4899" s="10">
        <v>-0.6999331988587658</v>
      </c>
      <c r="F4899" s="10">
        <v>97.41000000000001</v>
      </c>
      <c r="G4899" s="10">
        <v>1914072.94778813</v>
      </c>
    </row>
    <row r="4900" ht="14.25" customHeight="1">
      <c r="A4900" s="10">
        <v>4872.0</v>
      </c>
      <c r="B4900" s="10">
        <v>1797249.1895378435</v>
      </c>
      <c r="C4900" s="10">
        <v>55089.27970811655</v>
      </c>
      <c r="D4900" s="10">
        <v>0.5448837516693197</v>
      </c>
      <c r="F4900" s="10">
        <v>97.43</v>
      </c>
      <c r="G4900" s="10">
        <v>1914509.5209888</v>
      </c>
    </row>
    <row r="4901" ht="14.25" customHeight="1">
      <c r="A4901" s="10">
        <v>4873.0</v>
      </c>
      <c r="B4901" s="10">
        <v>1449076.8911095378</v>
      </c>
      <c r="C4901" s="10">
        <v>-108093.64075051784</v>
      </c>
      <c r="D4901" s="10">
        <v>-1.0691457360815708</v>
      </c>
      <c r="F4901" s="10">
        <v>97.45</v>
      </c>
      <c r="G4901" s="10">
        <v>1914746.58225995</v>
      </c>
    </row>
    <row r="4902" ht="14.25" customHeight="1">
      <c r="A4902" s="10">
        <v>4874.0</v>
      </c>
      <c r="B4902" s="10">
        <v>1717252.1618202592</v>
      </c>
      <c r="C4902" s="10">
        <v>-73960.43934152927</v>
      </c>
      <c r="D4902" s="10">
        <v>-0.7315369138432584</v>
      </c>
      <c r="F4902" s="10">
        <v>97.47000000000001</v>
      </c>
      <c r="G4902" s="10">
        <v>1917583.99861814</v>
      </c>
    </row>
    <row r="4903" ht="14.25" customHeight="1">
      <c r="A4903" s="10">
        <v>4875.0</v>
      </c>
      <c r="B4903" s="10">
        <v>1462068.1624238691</v>
      </c>
      <c r="C4903" s="10">
        <v>197737.0216174808</v>
      </c>
      <c r="D4903" s="10">
        <v>1.9558013964552878</v>
      </c>
      <c r="F4903" s="10">
        <v>97.49000000000001</v>
      </c>
      <c r="G4903" s="10">
        <v>1919053.52694713</v>
      </c>
    </row>
    <row r="4904" ht="14.25" customHeight="1">
      <c r="A4904" s="10">
        <v>4876.0</v>
      </c>
      <c r="B4904" s="10">
        <v>1683038.9516230603</v>
      </c>
      <c r="C4904" s="10">
        <v>-90863.4391608003</v>
      </c>
      <c r="D4904" s="10">
        <v>-0.8987231614179069</v>
      </c>
      <c r="F4904" s="10">
        <v>97.51</v>
      </c>
      <c r="G4904" s="10">
        <v>1919693.23049382</v>
      </c>
    </row>
    <row r="4905" ht="14.25" customHeight="1">
      <c r="A4905" s="10">
        <v>4877.0</v>
      </c>
      <c r="B4905" s="10">
        <v>1407035.291535264</v>
      </c>
      <c r="C4905" s="10">
        <v>-66125.4928783942</v>
      </c>
      <c r="D4905" s="10">
        <v>-0.6540420719142884</v>
      </c>
      <c r="F4905" s="10">
        <v>97.53</v>
      </c>
      <c r="G4905" s="10">
        <v>1920527.52975565</v>
      </c>
    </row>
    <row r="4906" ht="14.25" customHeight="1">
      <c r="A4906" s="10">
        <v>4878.0</v>
      </c>
      <c r="B4906" s="10">
        <v>1380534.9260718431</v>
      </c>
      <c r="C4906" s="10">
        <v>-158514.10473593324</v>
      </c>
      <c r="D4906" s="10">
        <v>-1.5678505970426266</v>
      </c>
      <c r="F4906" s="10">
        <v>97.55000000000001</v>
      </c>
      <c r="G4906" s="10">
        <v>1921028.56988553</v>
      </c>
    </row>
    <row r="4907" ht="14.25" customHeight="1">
      <c r="A4907" s="10">
        <v>4879.0</v>
      </c>
      <c r="B4907" s="10">
        <v>1723050.6462277034</v>
      </c>
      <c r="C4907" s="10">
        <v>27857.578009686666</v>
      </c>
      <c r="D4907" s="10">
        <v>0.2755371226264626</v>
      </c>
      <c r="F4907" s="10">
        <v>97.57000000000001</v>
      </c>
      <c r="G4907" s="10">
        <v>1922281.30533974</v>
      </c>
    </row>
    <row r="4908" ht="14.25" customHeight="1">
      <c r="A4908" s="10">
        <v>4880.0</v>
      </c>
      <c r="B4908" s="10">
        <v>1542121.3834855617</v>
      </c>
      <c r="C4908" s="10">
        <v>165148.14421785832</v>
      </c>
      <c r="D4908" s="10">
        <v>1.6334673620609055</v>
      </c>
      <c r="F4908" s="10">
        <v>97.59</v>
      </c>
      <c r="G4908" s="10">
        <v>1922406.38297236</v>
      </c>
    </row>
    <row r="4909" ht="14.25" customHeight="1">
      <c r="A4909" s="10">
        <v>4881.0</v>
      </c>
      <c r="B4909" s="10">
        <v>1798922.2596021104</v>
      </c>
      <c r="C4909" s="10">
        <v>-198958.45245201048</v>
      </c>
      <c r="D4909" s="10">
        <v>-1.967882473191985</v>
      </c>
      <c r="F4909" s="10">
        <v>97.61000000000001</v>
      </c>
      <c r="G4909" s="10">
        <v>1924155.58152798</v>
      </c>
    </row>
    <row r="4910" ht="14.25" customHeight="1">
      <c r="A4910" s="10">
        <v>4882.0</v>
      </c>
      <c r="B4910" s="10">
        <v>1285616.5943279304</v>
      </c>
      <c r="C4910" s="10">
        <v>-12097.857566450257</v>
      </c>
      <c r="D4910" s="10">
        <v>-0.1196589618324101</v>
      </c>
      <c r="F4910" s="10">
        <v>97.63000000000001</v>
      </c>
      <c r="G4910" s="10">
        <v>1924561.80717987</v>
      </c>
    </row>
    <row r="4911" ht="14.25" customHeight="1">
      <c r="A4911" s="10">
        <v>4883.0</v>
      </c>
      <c r="B4911" s="10">
        <v>1719804.5956551519</v>
      </c>
      <c r="C4911" s="10">
        <v>-139077.14536632178</v>
      </c>
      <c r="D4911" s="10">
        <v>-1.3756011539845132</v>
      </c>
      <c r="F4911" s="10">
        <v>97.65</v>
      </c>
      <c r="G4911" s="10">
        <v>1925615.84080549</v>
      </c>
    </row>
    <row r="4912" ht="14.25" customHeight="1">
      <c r="A4912" s="10">
        <v>4884.0</v>
      </c>
      <c r="B4912" s="10">
        <v>1766569.8856280409</v>
      </c>
      <c r="C4912" s="10">
        <v>99465.52934765909</v>
      </c>
      <c r="D4912" s="10">
        <v>0.9838057618448439</v>
      </c>
      <c r="F4912" s="10">
        <v>97.67</v>
      </c>
      <c r="G4912" s="10">
        <v>1928301.78160879</v>
      </c>
    </row>
    <row r="4913" ht="14.25" customHeight="1">
      <c r="A4913" s="10">
        <v>4885.0</v>
      </c>
      <c r="B4913" s="10">
        <v>1496927.019017486</v>
      </c>
      <c r="C4913" s="10">
        <v>-93124.5171268559</v>
      </c>
      <c r="D4913" s="10">
        <v>-0.9210873065199836</v>
      </c>
      <c r="F4913" s="10">
        <v>97.69000000000001</v>
      </c>
      <c r="G4913" s="10">
        <v>1928728.79155593</v>
      </c>
    </row>
    <row r="4914" ht="14.25" customHeight="1">
      <c r="A4914" s="10">
        <v>4886.0</v>
      </c>
      <c r="B4914" s="10">
        <v>1762329.9361188677</v>
      </c>
      <c r="C4914" s="10">
        <v>-174923.6332618976</v>
      </c>
      <c r="D4914" s="10">
        <v>-1.73015595869786</v>
      </c>
      <c r="F4914" s="10">
        <v>97.71000000000001</v>
      </c>
      <c r="G4914" s="10">
        <v>1930143.83120219</v>
      </c>
    </row>
    <row r="4915" ht="14.25" customHeight="1">
      <c r="A4915" s="10">
        <v>4887.0</v>
      </c>
      <c r="B4915" s="10">
        <v>1341179.8184350692</v>
      </c>
      <c r="C4915" s="10">
        <v>-54606.839917109115</v>
      </c>
      <c r="D4915" s="10">
        <v>-0.5401119774752933</v>
      </c>
      <c r="F4915" s="10">
        <v>97.73</v>
      </c>
      <c r="G4915" s="10">
        <v>1930344.44890875</v>
      </c>
    </row>
    <row r="4916" ht="14.25" customHeight="1">
      <c r="A4916" s="10">
        <v>4888.0</v>
      </c>
      <c r="B4916" s="10">
        <v>1683492.0128940681</v>
      </c>
      <c r="C4916" s="10">
        <v>58858.949274891755</v>
      </c>
      <c r="D4916" s="10">
        <v>0.5821692581595326</v>
      </c>
      <c r="F4916" s="10">
        <v>97.75000000000001</v>
      </c>
      <c r="G4916" s="10">
        <v>1930802.91896111</v>
      </c>
    </row>
    <row r="4917" ht="14.25" customHeight="1">
      <c r="A4917" s="10">
        <v>4889.0</v>
      </c>
      <c r="B4917" s="10">
        <v>2002763.7279663444</v>
      </c>
      <c r="C4917" s="10">
        <v>103228.06359785562</v>
      </c>
      <c r="D4917" s="10">
        <v>1.0210206934775286</v>
      </c>
      <c r="F4917" s="10">
        <v>97.77000000000001</v>
      </c>
      <c r="G4917" s="10">
        <v>1930805.94669456</v>
      </c>
    </row>
    <row r="4918" ht="14.25" customHeight="1">
      <c r="A4918" s="10">
        <v>4890.0</v>
      </c>
      <c r="B4918" s="10">
        <v>1742256.3676714776</v>
      </c>
      <c r="C4918" s="10">
        <v>50497.13189230231</v>
      </c>
      <c r="D4918" s="10">
        <v>0.4994631772243741</v>
      </c>
      <c r="F4918" s="10">
        <v>97.79</v>
      </c>
      <c r="G4918" s="10">
        <v>1935172.99502019</v>
      </c>
    </row>
    <row r="4919" ht="14.25" customHeight="1">
      <c r="A4919" s="10">
        <v>4891.0</v>
      </c>
      <c r="B4919" s="10">
        <v>1983379.3093899437</v>
      </c>
      <c r="C4919" s="10">
        <v>-64325.78244281374</v>
      </c>
      <c r="D4919" s="10">
        <v>-0.6362412769274368</v>
      </c>
      <c r="F4919" s="10">
        <v>97.81</v>
      </c>
      <c r="G4919" s="10">
        <v>1935831.0390568</v>
      </c>
    </row>
    <row r="4920" ht="14.25" customHeight="1">
      <c r="A4920" s="10">
        <v>4892.0</v>
      </c>
      <c r="B4920" s="10">
        <v>1949784.0190794603</v>
      </c>
      <c r="C4920" s="10">
        <v>11931.847612559795</v>
      </c>
      <c r="D4920" s="10">
        <v>0.11801697037836395</v>
      </c>
      <c r="F4920" s="10">
        <v>97.83000000000001</v>
      </c>
      <c r="G4920" s="10">
        <v>1938713.9850756</v>
      </c>
    </row>
    <row r="4921" ht="14.25" customHeight="1">
      <c r="A4921" s="10">
        <v>4893.0</v>
      </c>
      <c r="B4921" s="10">
        <v>1476872.962117511</v>
      </c>
      <c r="C4921" s="10">
        <v>169160.44806612888</v>
      </c>
      <c r="D4921" s="10">
        <v>1.6731527452292174</v>
      </c>
      <c r="F4921" s="10">
        <v>97.85000000000001</v>
      </c>
      <c r="G4921" s="10">
        <v>1938866.4898749</v>
      </c>
    </row>
    <row r="4922" ht="14.25" customHeight="1">
      <c r="A4922" s="10">
        <v>4894.0</v>
      </c>
      <c r="B4922" s="10">
        <v>1793825.2865048214</v>
      </c>
      <c r="C4922" s="10">
        <v>-51865.452074091416</v>
      </c>
      <c r="D4922" s="10">
        <v>-0.5129971249922235</v>
      </c>
      <c r="F4922" s="10">
        <v>97.87</v>
      </c>
      <c r="G4922" s="10">
        <v>1939603.13090401</v>
      </c>
    </row>
    <row r="4923" ht="14.25" customHeight="1">
      <c r="A4923" s="10">
        <v>4895.0</v>
      </c>
      <c r="B4923" s="10">
        <v>1387450.2979693036</v>
      </c>
      <c r="C4923" s="10">
        <v>34265.11737429653</v>
      </c>
      <c r="D4923" s="10">
        <v>0.3389135927211166</v>
      </c>
      <c r="F4923" s="10">
        <v>97.89</v>
      </c>
      <c r="G4923" s="10">
        <v>1940195.37357298</v>
      </c>
    </row>
    <row r="4924" ht="14.25" customHeight="1">
      <c r="A4924" s="10">
        <v>4896.0</v>
      </c>
      <c r="B4924" s="10">
        <v>1826601.463499535</v>
      </c>
      <c r="C4924" s="10">
        <v>-114320.75796366506</v>
      </c>
      <c r="D4924" s="10">
        <v>-1.1307376648045806</v>
      </c>
      <c r="F4924" s="10">
        <v>97.91000000000001</v>
      </c>
      <c r="G4924" s="10">
        <v>1940225.90750485</v>
      </c>
    </row>
    <row r="4925" ht="14.25" customHeight="1">
      <c r="A4925" s="10">
        <v>4897.0</v>
      </c>
      <c r="B4925" s="10">
        <v>1594777.1489348924</v>
      </c>
      <c r="C4925" s="10">
        <v>-60620.83785478235</v>
      </c>
      <c r="D4925" s="10">
        <v>-0.5995959601335044</v>
      </c>
      <c r="F4925" s="10">
        <v>97.93</v>
      </c>
      <c r="G4925" s="10">
        <v>1940933.47241605</v>
      </c>
    </row>
    <row r="4926" ht="14.25" customHeight="1">
      <c r="A4926" s="10">
        <v>4898.0</v>
      </c>
      <c r="B4926" s="10">
        <v>2020198.7692375558</v>
      </c>
      <c r="C4926" s="10">
        <v>-90054.93803536589</v>
      </c>
      <c r="D4926" s="10">
        <v>-0.8907263400982289</v>
      </c>
      <c r="F4926" s="10">
        <v>97.95</v>
      </c>
      <c r="G4926" s="10">
        <v>1942640.2653228</v>
      </c>
    </row>
    <row r="4927" ht="14.25" customHeight="1">
      <c r="A4927" s="10">
        <v>4899.0</v>
      </c>
      <c r="B4927" s="10">
        <v>1108186.843054074</v>
      </c>
      <c r="C4927" s="10">
        <v>165801.639902476</v>
      </c>
      <c r="D4927" s="10">
        <v>1.6399310367036095</v>
      </c>
      <c r="F4927" s="10">
        <v>97.97000000000001</v>
      </c>
      <c r="G4927" s="10">
        <v>1943359.7675411</v>
      </c>
    </row>
    <row r="4928" ht="14.25" customHeight="1">
      <c r="A4928" s="10">
        <v>4900.0</v>
      </c>
      <c r="B4928" s="10">
        <v>1491549.9750049254</v>
      </c>
      <c r="C4928" s="10">
        <v>-73591.99182319548</v>
      </c>
      <c r="D4928" s="10">
        <v>-0.7278926282917559</v>
      </c>
      <c r="F4928" s="10">
        <v>97.99000000000001</v>
      </c>
      <c r="G4928" s="10">
        <v>1945618.65811401</v>
      </c>
    </row>
    <row r="4929" ht="14.25" customHeight="1">
      <c r="A4929" s="10">
        <v>4901.0</v>
      </c>
      <c r="B4929" s="10">
        <v>1464659.4177368092</v>
      </c>
      <c r="C4929" s="10">
        <v>111020.61923320079</v>
      </c>
      <c r="D4929" s="10">
        <v>1.0980962510483636</v>
      </c>
      <c r="F4929" s="10">
        <v>98.01</v>
      </c>
      <c r="G4929" s="10">
        <v>1947338.44013524</v>
      </c>
    </row>
    <row r="4930" ht="14.25" customHeight="1">
      <c r="A4930" s="10">
        <v>4902.0</v>
      </c>
      <c r="B4930" s="10">
        <v>1585560.8194793838</v>
      </c>
      <c r="C4930" s="10">
        <v>-83643.50138374371</v>
      </c>
      <c r="D4930" s="10">
        <v>-0.8273113222429245</v>
      </c>
      <c r="F4930" s="10">
        <v>98.03</v>
      </c>
      <c r="G4930" s="10">
        <v>1948654.93553649</v>
      </c>
    </row>
    <row r="4931" ht="14.25" customHeight="1">
      <c r="A4931" s="10">
        <v>4903.0</v>
      </c>
      <c r="B4931" s="10">
        <v>1577559.8095406166</v>
      </c>
      <c r="C4931" s="10">
        <v>69718.87544304342</v>
      </c>
      <c r="D4931" s="10">
        <v>0.6895839374711312</v>
      </c>
      <c r="F4931" s="10">
        <v>98.05000000000001</v>
      </c>
      <c r="G4931" s="10">
        <v>1949577.95440567</v>
      </c>
    </row>
    <row r="4932" ht="14.25" customHeight="1">
      <c r="A4932" s="10">
        <v>4904.0</v>
      </c>
      <c r="B4932" s="10">
        <v>1557932.3125053677</v>
      </c>
      <c r="C4932" s="10">
        <v>-118500.85961567773</v>
      </c>
      <c r="D4932" s="10">
        <v>-1.1720827229098185</v>
      </c>
      <c r="F4932" s="10">
        <v>98.07000000000001</v>
      </c>
      <c r="G4932" s="10">
        <v>1952622.40173169</v>
      </c>
    </row>
    <row r="4933" ht="14.25" customHeight="1">
      <c r="A4933" s="10">
        <v>4905.0</v>
      </c>
      <c r="B4933" s="10">
        <v>1406234.1610434065</v>
      </c>
      <c r="C4933" s="10">
        <v>-165470.39547193656</v>
      </c>
      <c r="D4933" s="10">
        <v>-1.636654723980187</v>
      </c>
      <c r="F4933" s="10">
        <v>98.09</v>
      </c>
      <c r="G4933" s="10">
        <v>1955253.71145832</v>
      </c>
    </row>
    <row r="4934" ht="14.25" customHeight="1">
      <c r="A4934" s="10">
        <v>4906.0</v>
      </c>
      <c r="B4934" s="10">
        <v>2124376.391129468</v>
      </c>
      <c r="C4934" s="10">
        <v>-119208.91091223806</v>
      </c>
      <c r="D4934" s="10">
        <v>-1.1790860028381143</v>
      </c>
      <c r="F4934" s="10">
        <v>98.11000000000001</v>
      </c>
      <c r="G4934" s="10">
        <v>1956438.65143525</v>
      </c>
    </row>
    <row r="4935" ht="14.25" customHeight="1">
      <c r="A4935" s="10">
        <v>4907.0</v>
      </c>
      <c r="B4935" s="10">
        <v>1613992.6920383628</v>
      </c>
      <c r="C4935" s="10">
        <v>62777.63853554707</v>
      </c>
      <c r="D4935" s="10">
        <v>0.6209287067725001</v>
      </c>
      <c r="F4935" s="10">
        <v>98.13000000000001</v>
      </c>
      <c r="G4935" s="10">
        <v>1957891.58835154</v>
      </c>
    </row>
    <row r="4936" ht="14.25" customHeight="1">
      <c r="A4936" s="10">
        <v>4908.0</v>
      </c>
      <c r="B4936" s="10">
        <v>1659372.9654229959</v>
      </c>
      <c r="C4936" s="10">
        <v>53015.907095304225</v>
      </c>
      <c r="D4936" s="10">
        <v>0.5243761855173675</v>
      </c>
      <c r="F4936" s="10">
        <v>98.15</v>
      </c>
      <c r="G4936" s="10">
        <v>1957984.94438912</v>
      </c>
    </row>
    <row r="4937" ht="14.25" customHeight="1">
      <c r="A4937" s="10">
        <v>4909.0</v>
      </c>
      <c r="B4937" s="10">
        <v>2338800.4412803035</v>
      </c>
      <c r="C4937" s="10">
        <v>130265.15289439633</v>
      </c>
      <c r="D4937" s="10">
        <v>1.2884424264929808</v>
      </c>
      <c r="F4937" s="10">
        <v>98.17</v>
      </c>
      <c r="G4937" s="10">
        <v>1958064.74206053</v>
      </c>
    </row>
    <row r="4938" ht="14.25" customHeight="1">
      <c r="A4938" s="10">
        <v>4910.0</v>
      </c>
      <c r="B4938" s="10">
        <v>1360928.2110053352</v>
      </c>
      <c r="C4938" s="10">
        <v>127069.66765798489</v>
      </c>
      <c r="D4938" s="10">
        <v>1.2568361322512491</v>
      </c>
      <c r="F4938" s="10">
        <v>98.19000000000001</v>
      </c>
      <c r="G4938" s="10">
        <v>1961715.86669202</v>
      </c>
    </row>
    <row r="4939" ht="14.25" customHeight="1">
      <c r="A4939" s="10">
        <v>4911.0</v>
      </c>
      <c r="B4939" s="10">
        <v>1777807.9087155033</v>
      </c>
      <c r="C4939" s="10">
        <v>-31720.91978690331</v>
      </c>
      <c r="D4939" s="10">
        <v>-0.3137491336148814</v>
      </c>
      <c r="F4939" s="10">
        <v>98.21000000000001</v>
      </c>
      <c r="G4939" s="10">
        <v>1961846.90521894</v>
      </c>
    </row>
    <row r="4940" ht="14.25" customHeight="1">
      <c r="A4940" s="10">
        <v>4912.0</v>
      </c>
      <c r="B4940" s="10">
        <v>1615456.1354166812</v>
      </c>
      <c r="C4940" s="10">
        <v>14184.394650808768</v>
      </c>
      <c r="D4940" s="10">
        <v>0.14029673674154405</v>
      </c>
      <c r="F4940" s="10">
        <v>98.23</v>
      </c>
      <c r="G4940" s="10">
        <v>1966139.92775068</v>
      </c>
    </row>
    <row r="4941" ht="14.25" customHeight="1">
      <c r="A4941" s="10">
        <v>4913.0</v>
      </c>
      <c r="B4941" s="10">
        <v>1761941.517374358</v>
      </c>
      <c r="C4941" s="10">
        <v>9095.407145492034</v>
      </c>
      <c r="D4941" s="10">
        <v>0.0899619598341827</v>
      </c>
      <c r="F4941" s="10">
        <v>98.25000000000001</v>
      </c>
      <c r="G4941" s="10">
        <v>1967384.77782106</v>
      </c>
    </row>
    <row r="4942" ht="14.25" customHeight="1">
      <c r="A4942" s="10">
        <v>4914.0</v>
      </c>
      <c r="B4942" s="10">
        <v>2186553.831032186</v>
      </c>
      <c r="C4942" s="10">
        <v>65689.50944059435</v>
      </c>
      <c r="D4942" s="10">
        <v>0.6497297938719406</v>
      </c>
      <c r="F4942" s="10">
        <v>98.27000000000001</v>
      </c>
      <c r="G4942" s="10">
        <v>1967637.28682235</v>
      </c>
    </row>
    <row r="4943" ht="14.25" customHeight="1">
      <c r="A4943" s="10">
        <v>4915.0</v>
      </c>
      <c r="B4943" s="10">
        <v>1488815.9385831798</v>
      </c>
      <c r="C4943" s="10">
        <v>-46736.88126978977</v>
      </c>
      <c r="D4943" s="10">
        <v>-0.4622708327742859</v>
      </c>
      <c r="F4943" s="10">
        <v>98.29</v>
      </c>
      <c r="G4943" s="10">
        <v>1969194.12422382</v>
      </c>
    </row>
    <row r="4944" ht="14.25" customHeight="1">
      <c r="A4944" s="10">
        <v>4916.0</v>
      </c>
      <c r="B4944" s="10">
        <v>1800893.691872292</v>
      </c>
      <c r="C4944" s="10">
        <v>-256513.9441366219</v>
      </c>
      <c r="D4944" s="10">
        <v>-2.5371593343970305</v>
      </c>
      <c r="F4944" s="10">
        <v>98.31</v>
      </c>
      <c r="G4944" s="10">
        <v>1969256.93301589</v>
      </c>
    </row>
    <row r="4945" ht="14.25" customHeight="1">
      <c r="A4945" s="10">
        <v>4917.0</v>
      </c>
      <c r="B4945" s="10">
        <v>1896396.7281624752</v>
      </c>
      <c r="C4945" s="10">
        <v>-53660.48098795512</v>
      </c>
      <c r="D4945" s="10">
        <v>-0.5307516154143747</v>
      </c>
      <c r="F4945" s="10">
        <v>98.33000000000001</v>
      </c>
      <c r="G4945" s="10">
        <v>1970419.05415304</v>
      </c>
    </row>
    <row r="4946" ht="14.25" customHeight="1">
      <c r="A4946" s="10">
        <v>4918.0</v>
      </c>
      <c r="B4946" s="10">
        <v>2016476.6147544924</v>
      </c>
      <c r="C4946" s="10">
        <v>173861.99589404743</v>
      </c>
      <c r="D4946" s="10">
        <v>1.7196553866270057</v>
      </c>
      <c r="F4946" s="10">
        <v>98.35000000000001</v>
      </c>
      <c r="G4946" s="10">
        <v>1975538.41575342</v>
      </c>
    </row>
    <row r="4947" ht="14.25" customHeight="1">
      <c r="A4947" s="10">
        <v>4919.0</v>
      </c>
      <c r="B4947" s="10">
        <v>1751869.3839351167</v>
      </c>
      <c r="C4947" s="10">
        <v>-13887.854099526769</v>
      </c>
      <c r="D4947" s="10">
        <v>-0.13736367737027008</v>
      </c>
      <c r="F4947" s="10">
        <v>98.37</v>
      </c>
      <c r="G4947" s="10">
        <v>1976170.08943393</v>
      </c>
    </row>
    <row r="4948" ht="14.25" customHeight="1">
      <c r="A4948" s="10">
        <v>4920.0</v>
      </c>
      <c r="B4948" s="10">
        <v>1397079.9084699764</v>
      </c>
      <c r="C4948" s="10">
        <v>-100443.63737787632</v>
      </c>
      <c r="D4948" s="10">
        <v>-0.993480151778175</v>
      </c>
      <c r="F4948" s="10">
        <v>98.39</v>
      </c>
      <c r="G4948" s="10">
        <v>1978629.87523252</v>
      </c>
    </row>
    <row r="4949" ht="14.25" customHeight="1">
      <c r="A4949" s="10">
        <v>4921.0</v>
      </c>
      <c r="B4949" s="10">
        <v>2140982.3358277204</v>
      </c>
      <c r="C4949" s="10">
        <v>157397.15087988973</v>
      </c>
      <c r="D4949" s="10">
        <v>1.5568028939187675</v>
      </c>
      <c r="F4949" s="10">
        <v>98.41000000000001</v>
      </c>
      <c r="G4949" s="10">
        <v>1986811.17019541</v>
      </c>
    </row>
    <row r="4950" ht="14.25" customHeight="1">
      <c r="A4950" s="10">
        <v>4922.0</v>
      </c>
      <c r="B4950" s="10">
        <v>1732128.219960696</v>
      </c>
      <c r="C4950" s="10">
        <v>78432.954615494</v>
      </c>
      <c r="D4950" s="10">
        <v>0.7757742121849389</v>
      </c>
      <c r="F4950" s="10">
        <v>98.43</v>
      </c>
      <c r="G4950" s="10">
        <v>1987332.21728664</v>
      </c>
    </row>
    <row r="4951" ht="14.25" customHeight="1">
      <c r="A4951" s="10">
        <v>4923.0</v>
      </c>
      <c r="B4951" s="10">
        <v>1969804.0160189571</v>
      </c>
      <c r="C4951" s="10">
        <v>-177549.19801424723</v>
      </c>
      <c r="D4951" s="10">
        <v>-1.7561252140609906</v>
      </c>
      <c r="F4951" s="10">
        <v>98.45</v>
      </c>
      <c r="G4951" s="10">
        <v>1988563.99326237</v>
      </c>
    </row>
    <row r="4952" ht="14.25" customHeight="1">
      <c r="A4952" s="10">
        <v>4924.0</v>
      </c>
      <c r="B4952" s="10">
        <v>1267804.3170722532</v>
      </c>
      <c r="C4952" s="10">
        <v>37415.20427684672</v>
      </c>
      <c r="D4952" s="10">
        <v>0.370070855597673</v>
      </c>
      <c r="F4952" s="10">
        <v>98.47000000000001</v>
      </c>
      <c r="G4952" s="10">
        <v>1989672.52399081</v>
      </c>
    </row>
    <row r="4953" ht="14.25" customHeight="1">
      <c r="A4953" s="10">
        <v>4925.0</v>
      </c>
      <c r="B4953" s="10">
        <v>1672963.7557821749</v>
      </c>
      <c r="C4953" s="10">
        <v>-106492.74745681486</v>
      </c>
      <c r="D4953" s="10">
        <v>-1.0533114258760845</v>
      </c>
      <c r="F4953" s="10">
        <v>98.49000000000001</v>
      </c>
      <c r="G4953" s="10">
        <v>1993453.67315431</v>
      </c>
    </row>
    <row r="4954" ht="14.25" customHeight="1">
      <c r="A4954" s="10">
        <v>4926.0</v>
      </c>
      <c r="B4954" s="10">
        <v>1756319.0238538466</v>
      </c>
      <c r="C4954" s="10">
        <v>21197.4256181533</v>
      </c>
      <c r="D4954" s="10">
        <v>0.20966207686409422</v>
      </c>
      <c r="F4954" s="10">
        <v>98.51</v>
      </c>
      <c r="G4954" s="10">
        <v>1998368.7406977</v>
      </c>
    </row>
    <row r="4955" ht="14.25" customHeight="1">
      <c r="A4955" s="10">
        <v>4927.0</v>
      </c>
      <c r="B4955" s="10">
        <v>2118481.1496947887</v>
      </c>
      <c r="C4955" s="10">
        <v>-25531.288354178658</v>
      </c>
      <c r="D4955" s="10">
        <v>-0.25252797381060005</v>
      </c>
      <c r="F4955" s="10">
        <v>98.53</v>
      </c>
      <c r="G4955" s="10">
        <v>2001910.21599521</v>
      </c>
    </row>
    <row r="4956" ht="14.25" customHeight="1">
      <c r="A4956" s="10">
        <v>4928.0</v>
      </c>
      <c r="B4956" s="10">
        <v>1334560.058523427</v>
      </c>
      <c r="C4956" s="10">
        <v>-67409.22183629707</v>
      </c>
      <c r="D4956" s="10">
        <v>-0.6667393345108369</v>
      </c>
      <c r="F4956" s="10">
        <v>98.55000000000001</v>
      </c>
      <c r="G4956" s="10">
        <v>2002028.6319987</v>
      </c>
    </row>
    <row r="4957" ht="14.25" customHeight="1">
      <c r="A4957" s="10">
        <v>4929.0</v>
      </c>
      <c r="B4957" s="10">
        <v>1903808.813635151</v>
      </c>
      <c r="C4957" s="10">
        <v>24492.967973639024</v>
      </c>
      <c r="D4957" s="10">
        <v>0.24225802823533066</v>
      </c>
      <c r="F4957" s="10">
        <v>98.57000000000001</v>
      </c>
      <c r="G4957" s="10">
        <v>2004396.37230369</v>
      </c>
    </row>
    <row r="4958" ht="14.25" customHeight="1">
      <c r="A4958" s="10">
        <v>4930.0</v>
      </c>
      <c r="B4958" s="10">
        <v>1709809.2417052977</v>
      </c>
      <c r="C4958" s="10">
        <v>10861.635137482313</v>
      </c>
      <c r="D4958" s="10">
        <v>0.10743158259342236</v>
      </c>
      <c r="F4958" s="10">
        <v>98.59</v>
      </c>
      <c r="G4958" s="10">
        <v>2005037.30667922</v>
      </c>
    </row>
    <row r="4959" ht="14.25" customHeight="1">
      <c r="A4959" s="10">
        <v>4931.0</v>
      </c>
      <c r="B4959" s="10">
        <v>1774835.438333714</v>
      </c>
      <c r="C4959" s="10">
        <v>19376.747432996053</v>
      </c>
      <c r="D4959" s="10">
        <v>0.19165389150811826</v>
      </c>
      <c r="F4959" s="10">
        <v>98.61000000000001</v>
      </c>
      <c r="G4959" s="10">
        <v>2005167.48021723</v>
      </c>
    </row>
    <row r="4960" ht="14.25" customHeight="1">
      <c r="A4960" s="10">
        <v>4932.0</v>
      </c>
      <c r="B4960" s="10">
        <v>1638081.152530347</v>
      </c>
      <c r="C4960" s="10">
        <v>-28499.348232626915</v>
      </c>
      <c r="D4960" s="10">
        <v>-0.2818848216459112</v>
      </c>
      <c r="F4960" s="10">
        <v>98.63000000000001</v>
      </c>
      <c r="G4960" s="10">
        <v>2007556.28605391</v>
      </c>
    </row>
    <row r="4961" ht="14.25" customHeight="1">
      <c r="A4961" s="10">
        <v>4933.0</v>
      </c>
      <c r="B4961" s="10">
        <v>1695326.3021664594</v>
      </c>
      <c r="C4961" s="10">
        <v>-2990.338547669351</v>
      </c>
      <c r="D4961" s="10">
        <v>-0.02957720440798205</v>
      </c>
      <c r="F4961" s="10">
        <v>98.65</v>
      </c>
      <c r="G4961" s="10">
        <v>2007639.43213686</v>
      </c>
    </row>
    <row r="4962" ht="14.25" customHeight="1">
      <c r="A4962" s="10">
        <v>4934.0</v>
      </c>
      <c r="B4962" s="10">
        <v>2133181.7786298273</v>
      </c>
      <c r="C4962" s="10">
        <v>104596.24707413279</v>
      </c>
      <c r="D4962" s="10">
        <v>1.0345532891018645</v>
      </c>
      <c r="F4962" s="10">
        <v>98.67</v>
      </c>
      <c r="G4962" s="10">
        <v>2009937.70262842</v>
      </c>
    </row>
    <row r="4963" ht="14.25" customHeight="1">
      <c r="A4963" s="10">
        <v>4935.0</v>
      </c>
      <c r="B4963" s="10">
        <v>1894030.7337624491</v>
      </c>
      <c r="C4963" s="10">
        <v>-297590.6198264491</v>
      </c>
      <c r="D4963" s="10">
        <v>-2.9434455170184988</v>
      </c>
      <c r="F4963" s="10">
        <v>98.69000000000001</v>
      </c>
      <c r="G4963" s="10">
        <v>2013015.74606138</v>
      </c>
    </row>
    <row r="4964" ht="14.25" customHeight="1">
      <c r="A4964" s="10">
        <v>4936.0</v>
      </c>
      <c r="B4964" s="10">
        <v>1625657.6960081027</v>
      </c>
      <c r="C4964" s="10">
        <v>-116801.27169336262</v>
      </c>
      <c r="D4964" s="10">
        <v>-1.1552722318612947</v>
      </c>
      <c r="F4964" s="10">
        <v>98.71000000000001</v>
      </c>
      <c r="G4964" s="10">
        <v>2014851.34416151</v>
      </c>
    </row>
    <row r="4965" ht="14.25" customHeight="1">
      <c r="A4965" s="10">
        <v>4937.0</v>
      </c>
      <c r="B4965" s="10">
        <v>1379665.1144377077</v>
      </c>
      <c r="C4965" s="10">
        <v>17796.43808470224</v>
      </c>
      <c r="D4965" s="10">
        <v>0.17602317549478902</v>
      </c>
      <c r="F4965" s="10">
        <v>98.73</v>
      </c>
      <c r="G4965" s="10">
        <v>2016910.73970732</v>
      </c>
    </row>
    <row r="4966" ht="14.25" customHeight="1">
      <c r="A4966" s="10">
        <v>4938.0</v>
      </c>
      <c r="B4966" s="10">
        <v>1921864.5323863933</v>
      </c>
      <c r="C4966" s="10">
        <v>-141965.53650723328</v>
      </c>
      <c r="D4966" s="10">
        <v>-1.4041700045755368</v>
      </c>
      <c r="F4966" s="10">
        <v>98.75000000000001</v>
      </c>
      <c r="G4966" s="10">
        <v>2017174.98942262</v>
      </c>
    </row>
    <row r="4967" ht="14.25" customHeight="1">
      <c r="A4967" s="10">
        <v>4939.0</v>
      </c>
      <c r="B4967" s="10">
        <v>1762346.3668296398</v>
      </c>
      <c r="C4967" s="10">
        <v>121122.87671203027</v>
      </c>
      <c r="D4967" s="10">
        <v>1.198016888685291</v>
      </c>
      <c r="F4967" s="10">
        <v>98.77000000000001</v>
      </c>
      <c r="G4967" s="10">
        <v>2019424.22226425</v>
      </c>
    </row>
    <row r="4968" ht="14.25" customHeight="1">
      <c r="A4968" s="10">
        <v>4940.0</v>
      </c>
      <c r="B4968" s="10">
        <v>1608562.2447090605</v>
      </c>
      <c r="C4968" s="10">
        <v>20315.849100419553</v>
      </c>
      <c r="D4968" s="10">
        <v>0.2009424725615612</v>
      </c>
      <c r="F4968" s="10">
        <v>98.79</v>
      </c>
      <c r="G4968" s="10">
        <v>2020158.36294179</v>
      </c>
    </row>
    <row r="4969" ht="14.25" customHeight="1">
      <c r="A4969" s="10">
        <v>4941.0</v>
      </c>
      <c r="B4969" s="10">
        <v>1724044.0544638233</v>
      </c>
      <c r="C4969" s="10">
        <v>148147.49369345675</v>
      </c>
      <c r="D4969" s="10">
        <v>1.4653152590086287</v>
      </c>
      <c r="F4969" s="10">
        <v>98.81</v>
      </c>
      <c r="G4969" s="10">
        <v>2021310.79185988</v>
      </c>
    </row>
    <row r="4970" ht="14.25" customHeight="1">
      <c r="A4970" s="10">
        <v>4942.0</v>
      </c>
      <c r="B4970" s="10">
        <v>1968880.298191694</v>
      </c>
      <c r="C4970" s="10">
        <v>51278.06475009583</v>
      </c>
      <c r="D4970" s="10">
        <v>0.5071873229676281</v>
      </c>
      <c r="F4970" s="10">
        <v>98.83000000000001</v>
      </c>
      <c r="G4970" s="10">
        <v>2024121.46147323</v>
      </c>
    </row>
    <row r="4971" ht="14.25" customHeight="1">
      <c r="A4971" s="10">
        <v>4943.0</v>
      </c>
      <c r="B4971" s="10">
        <v>1956730.4601271139</v>
      </c>
      <c r="C4971" s="10">
        <v>-7152.505721443798</v>
      </c>
      <c r="D4971" s="10">
        <v>-0.07074487399337637</v>
      </c>
      <c r="F4971" s="10">
        <v>98.85000000000001</v>
      </c>
      <c r="G4971" s="10">
        <v>2024902.5212831</v>
      </c>
    </row>
    <row r="4972" ht="14.25" customHeight="1">
      <c r="A4972" s="10">
        <v>4944.0</v>
      </c>
      <c r="B4972" s="10">
        <v>1525146.3847910888</v>
      </c>
      <c r="C4972" s="10">
        <v>43975.53171288129</v>
      </c>
      <c r="D4972" s="10">
        <v>0.43495854054228156</v>
      </c>
      <c r="F4972" s="10">
        <v>98.87</v>
      </c>
      <c r="G4972" s="10">
        <v>2026303.09804232</v>
      </c>
    </row>
    <row r="4973" ht="14.25" customHeight="1">
      <c r="A4973" s="10">
        <v>4945.0</v>
      </c>
      <c r="B4973" s="10">
        <v>1684055.4175995104</v>
      </c>
      <c r="C4973" s="10">
        <v>-154344.27781683044</v>
      </c>
      <c r="D4973" s="10">
        <v>-1.5266071655160076</v>
      </c>
      <c r="F4973" s="10">
        <v>98.89</v>
      </c>
      <c r="G4973" s="10">
        <v>2030910.61534552</v>
      </c>
    </row>
    <row r="4974" ht="14.25" customHeight="1">
      <c r="A4974" s="10">
        <v>4946.0</v>
      </c>
      <c r="B4974" s="10">
        <v>1461797.2482303004</v>
      </c>
      <c r="C4974" s="10">
        <v>-45388.99830942042</v>
      </c>
      <c r="D4974" s="10">
        <v>-0.44893902796310425</v>
      </c>
      <c r="F4974" s="10">
        <v>98.91000000000001</v>
      </c>
      <c r="G4974" s="10">
        <v>2031338.3469761</v>
      </c>
    </row>
    <row r="4975" ht="14.25" customHeight="1">
      <c r="A4975" s="10">
        <v>4947.0</v>
      </c>
      <c r="B4975" s="10">
        <v>1465050.1949804355</v>
      </c>
      <c r="C4975" s="10">
        <v>171945.87862295448</v>
      </c>
      <c r="D4975" s="10">
        <v>1.7007032207456703</v>
      </c>
      <c r="F4975" s="10">
        <v>98.93</v>
      </c>
      <c r="G4975" s="10">
        <v>2033546.78457398</v>
      </c>
    </row>
    <row r="4976" ht="14.25" customHeight="1">
      <c r="A4976" s="10">
        <v>4948.0</v>
      </c>
      <c r="B4976" s="10">
        <v>1729208.8867634558</v>
      </c>
      <c r="C4976" s="10">
        <v>130674.7744770241</v>
      </c>
      <c r="D4976" s="10">
        <v>1.292493961490162</v>
      </c>
      <c r="F4976" s="10">
        <v>98.95</v>
      </c>
      <c r="G4976" s="10">
        <v>2045693.81974913</v>
      </c>
    </row>
    <row r="4977" ht="14.25" customHeight="1">
      <c r="A4977" s="10">
        <v>4949.0</v>
      </c>
      <c r="B4977" s="10">
        <v>2003133.1228927476</v>
      </c>
      <c r="C4977" s="10">
        <v>170675.50482298248</v>
      </c>
      <c r="D4977" s="10">
        <v>1.6881380529704022</v>
      </c>
      <c r="F4977" s="10">
        <v>98.97000000000001</v>
      </c>
      <c r="G4977" s="10">
        <v>2049146.62989613</v>
      </c>
    </row>
    <row r="4978" ht="14.25" customHeight="1">
      <c r="A4978" s="10">
        <v>4950.0</v>
      </c>
      <c r="B4978" s="10">
        <v>1647689.006426244</v>
      </c>
      <c r="C4978" s="10">
        <v>60413.09597247606</v>
      </c>
      <c r="D4978" s="10">
        <v>0.5975412014434354</v>
      </c>
      <c r="F4978" s="10">
        <v>98.99000000000001</v>
      </c>
      <c r="G4978" s="10">
        <v>2050594.04550631</v>
      </c>
    </row>
    <row r="4979" ht="14.25" customHeight="1">
      <c r="A4979" s="10">
        <v>4951.0</v>
      </c>
      <c r="B4979" s="10">
        <v>1850422.288108219</v>
      </c>
      <c r="C4979" s="10">
        <v>-60449.082906228956</v>
      </c>
      <c r="D4979" s="10">
        <v>-0.5978971453871254</v>
      </c>
      <c r="F4979" s="10">
        <v>99.01</v>
      </c>
      <c r="G4979" s="10">
        <v>2050988.49667927</v>
      </c>
    </row>
    <row r="4980" ht="14.25" customHeight="1">
      <c r="A4980" s="10">
        <v>4952.0</v>
      </c>
      <c r="B4980" s="10">
        <v>1805356.634033517</v>
      </c>
      <c r="C4980" s="10">
        <v>22144.25767400302</v>
      </c>
      <c r="D4980" s="10">
        <v>0.21902711858411072</v>
      </c>
      <c r="F4980" s="10">
        <v>99.03</v>
      </c>
      <c r="G4980" s="10">
        <v>2054897.00926891</v>
      </c>
    </row>
    <row r="4981" ht="14.25" customHeight="1">
      <c r="A4981" s="10">
        <v>4953.0</v>
      </c>
      <c r="B4981" s="10">
        <v>1759468.470558157</v>
      </c>
      <c r="C4981" s="10">
        <v>1411.9769491730258</v>
      </c>
      <c r="D4981" s="10">
        <v>0.013965753435375648</v>
      </c>
      <c r="F4981" s="10">
        <v>99.05000000000001</v>
      </c>
      <c r="G4981" s="10">
        <v>2056692.76825087</v>
      </c>
    </row>
    <row r="4982" ht="14.25" customHeight="1">
      <c r="A4982" s="10">
        <v>4954.0</v>
      </c>
      <c r="B4982" s="10">
        <v>1597841.8624131696</v>
      </c>
      <c r="C4982" s="10">
        <v>-155959.3407076595</v>
      </c>
      <c r="D4982" s="10">
        <v>-1.5425816260970775</v>
      </c>
      <c r="F4982" s="10">
        <v>99.07000000000001</v>
      </c>
      <c r="G4982" s="10">
        <v>2059301.34341981</v>
      </c>
    </row>
    <row r="4983" ht="14.25" customHeight="1">
      <c r="A4983" s="10">
        <v>4955.0</v>
      </c>
      <c r="B4983" s="10">
        <v>2016309.0964521044</v>
      </c>
      <c r="C4983" s="10">
        <v>-26636.572461294476</v>
      </c>
      <c r="D4983" s="10">
        <v>-0.26346025236164833</v>
      </c>
      <c r="F4983" s="10">
        <v>99.09</v>
      </c>
      <c r="G4983" s="10">
        <v>2065710.16432823</v>
      </c>
    </row>
    <row r="4984" ht="14.25" customHeight="1">
      <c r="A4984" s="10">
        <v>4956.0</v>
      </c>
      <c r="B4984" s="10">
        <v>2251107.8057675473</v>
      </c>
      <c r="C4984" s="10">
        <v>-71042.2080289172</v>
      </c>
      <c r="D4984" s="10">
        <v>-0.7026729164506645</v>
      </c>
      <c r="F4984" s="10">
        <v>99.11000000000001</v>
      </c>
      <c r="G4984" s="10">
        <v>2081869.28350286</v>
      </c>
    </row>
    <row r="4985" ht="14.25" customHeight="1">
      <c r="A4985" s="10">
        <v>4957.0</v>
      </c>
      <c r="B4985" s="10">
        <v>2092243.9278447288</v>
      </c>
      <c r="C4985" s="10">
        <v>105192.94765180117</v>
      </c>
      <c r="D4985" s="10">
        <v>1.0404552077892364</v>
      </c>
      <c r="F4985" s="10">
        <v>99.13000000000001</v>
      </c>
      <c r="G4985" s="10">
        <v>2082236.24379718</v>
      </c>
    </row>
    <row r="4986" ht="14.25" customHeight="1">
      <c r="A4986" s="10">
        <v>4958.0</v>
      </c>
      <c r="B4986" s="10">
        <v>1824245.872173145</v>
      </c>
      <c r="C4986" s="10">
        <v>52251.39670444513</v>
      </c>
      <c r="D4986" s="10">
        <v>0.5168144731085537</v>
      </c>
      <c r="F4986" s="10">
        <v>99.15</v>
      </c>
      <c r="G4986" s="10">
        <v>2084883.79040242</v>
      </c>
    </row>
    <row r="4987" ht="14.25" customHeight="1">
      <c r="A4987" s="10">
        <v>4959.0</v>
      </c>
      <c r="B4987" s="10">
        <v>2206170.4156975895</v>
      </c>
      <c r="C4987" s="10">
        <v>-63273.85929032974</v>
      </c>
      <c r="D4987" s="10">
        <v>-0.6258367874000696</v>
      </c>
      <c r="F4987" s="10">
        <v>99.17</v>
      </c>
      <c r="G4987" s="10">
        <v>2092348.37722365</v>
      </c>
    </row>
    <row r="4988" ht="14.25" customHeight="1">
      <c r="A4988" s="10">
        <v>4960.0</v>
      </c>
      <c r="B4988" s="10">
        <v>1985484.1032020997</v>
      </c>
      <c r="C4988" s="10">
        <v>96385.18030076032</v>
      </c>
      <c r="D4988" s="10">
        <v>0.9533382706375134</v>
      </c>
      <c r="F4988" s="10">
        <v>99.19000000000001</v>
      </c>
      <c r="G4988" s="10">
        <v>2092949.86134061</v>
      </c>
    </row>
    <row r="4989" ht="14.25" customHeight="1">
      <c r="A4989" s="10">
        <v>4961.0</v>
      </c>
      <c r="B4989" s="10">
        <v>1890498.311189785</v>
      </c>
      <c r="C4989" s="10">
        <v>-64640.05611925479</v>
      </c>
      <c r="D4989" s="10">
        <v>-0.6393497332510159</v>
      </c>
      <c r="F4989" s="10">
        <v>99.21000000000001</v>
      </c>
      <c r="G4989" s="10">
        <v>2096954.04067566</v>
      </c>
    </row>
    <row r="4990" ht="14.25" customHeight="1">
      <c r="A4990" s="10">
        <v>4962.0</v>
      </c>
      <c r="B4990" s="10">
        <v>1914641.7133150632</v>
      </c>
      <c r="C4990" s="10">
        <v>-22018.167410853086</v>
      </c>
      <c r="D4990" s="10">
        <v>-0.21777996966515353</v>
      </c>
      <c r="F4990" s="10">
        <v>99.23</v>
      </c>
      <c r="G4990" s="10">
        <v>2096977.79018592</v>
      </c>
    </row>
    <row r="4991" ht="14.25" customHeight="1">
      <c r="A4991" s="10">
        <v>4963.0</v>
      </c>
      <c r="B4991" s="10">
        <v>2167192.9728261456</v>
      </c>
      <c r="C4991" s="10">
        <v>19001.819747274276</v>
      </c>
      <c r="D4991" s="10">
        <v>0.18794551112842928</v>
      </c>
      <c r="F4991" s="10">
        <v>99.25000000000001</v>
      </c>
      <c r="G4991" s="10">
        <v>2100698.0711571</v>
      </c>
    </row>
    <row r="4992" ht="14.25" customHeight="1">
      <c r="A4992" s="10">
        <v>4964.0</v>
      </c>
      <c r="B4992" s="10">
        <v>1681039.845221385</v>
      </c>
      <c r="C4992" s="10">
        <v>33015.99157872517</v>
      </c>
      <c r="D4992" s="10">
        <v>0.3265585872934894</v>
      </c>
      <c r="F4992" s="10">
        <v>99.27000000000001</v>
      </c>
      <c r="G4992" s="10">
        <v>2102244.49677706</v>
      </c>
    </row>
    <row r="4993" ht="14.25" customHeight="1">
      <c r="A4993" s="10">
        <v>4965.0</v>
      </c>
      <c r="B4993" s="10">
        <v>2290222.444910379</v>
      </c>
      <c r="C4993" s="10">
        <v>28063.258426230866</v>
      </c>
      <c r="D4993" s="10">
        <v>0.27757149152010785</v>
      </c>
      <c r="F4993" s="10">
        <v>99.29</v>
      </c>
      <c r="G4993" s="10">
        <v>2105205.85586391</v>
      </c>
    </row>
    <row r="4994" ht="14.25" customHeight="1">
      <c r="A4994" s="10">
        <v>4966.0</v>
      </c>
      <c r="B4994" s="10">
        <v>1729969.0669304454</v>
      </c>
      <c r="C4994" s="10">
        <v>84027.86638253462</v>
      </c>
      <c r="D4994" s="10">
        <v>0.8311130463471643</v>
      </c>
      <c r="F4994" s="10">
        <v>99.31</v>
      </c>
      <c r="G4994" s="10">
        <v>2105991.7915642</v>
      </c>
    </row>
    <row r="4995" ht="14.25" customHeight="1">
      <c r="A4995" s="10">
        <v>4967.0</v>
      </c>
      <c r="B4995" s="10">
        <v>1859362.7135472829</v>
      </c>
      <c r="C4995" s="10">
        <v>148276.71858957713</v>
      </c>
      <c r="D4995" s="10">
        <v>1.46659341233683</v>
      </c>
      <c r="F4995" s="10">
        <v>99.33000000000001</v>
      </c>
      <c r="G4995" s="10">
        <v>2106510.86281894</v>
      </c>
    </row>
    <row r="4996" ht="14.25" customHeight="1">
      <c r="A4996" s="10">
        <v>4968.0</v>
      </c>
      <c r="B4996" s="10">
        <v>2120436.060029832</v>
      </c>
      <c r="C4996" s="10">
        <v>-13925.197210892104</v>
      </c>
      <c r="D4996" s="10">
        <v>-0.13773303516052543</v>
      </c>
      <c r="F4996" s="10">
        <v>99.35000000000001</v>
      </c>
      <c r="G4996" s="10">
        <v>2108376.16580334</v>
      </c>
    </row>
    <row r="4997" ht="14.25" customHeight="1">
      <c r="A4997" s="10">
        <v>4969.0</v>
      </c>
      <c r="B4997" s="10">
        <v>1998176.3543270444</v>
      </c>
      <c r="C4997" s="10">
        <v>-30539.067504694453</v>
      </c>
      <c r="D4997" s="10">
        <v>-0.3020595252398779</v>
      </c>
      <c r="F4997" s="10">
        <v>99.37</v>
      </c>
      <c r="G4997" s="10">
        <v>2115010.7035976</v>
      </c>
    </row>
    <row r="4998" ht="14.25" customHeight="1">
      <c r="A4998" s="10">
        <v>4970.0</v>
      </c>
      <c r="B4998" s="10">
        <v>1951982.79865366</v>
      </c>
      <c r="C4998" s="10">
        <v>34828.37154174992</v>
      </c>
      <c r="D4998" s="10">
        <v>0.34448469558416894</v>
      </c>
      <c r="F4998" s="10">
        <v>99.39</v>
      </c>
      <c r="G4998" s="10">
        <v>2119176.26193327</v>
      </c>
    </row>
    <row r="4999" ht="14.25" customHeight="1">
      <c r="A4999" s="10">
        <v>4971.0</v>
      </c>
      <c r="B4999" s="10">
        <v>2200719.5073442445</v>
      </c>
      <c r="C4999" s="10">
        <v>-60993.96706210449</v>
      </c>
      <c r="D4999" s="10">
        <v>-0.6032865519041776</v>
      </c>
      <c r="F4999" s="10">
        <v>99.41000000000001</v>
      </c>
      <c r="G4999" s="10">
        <v>2120888.34520963</v>
      </c>
    </row>
    <row r="5000" ht="14.25" customHeight="1">
      <c r="A5000" s="10">
        <v>4972.0</v>
      </c>
      <c r="B5000" s="10">
        <v>1851242.2305461927</v>
      </c>
      <c r="C5000" s="10">
        <v>-2731.12238619267</v>
      </c>
      <c r="D5000" s="10">
        <v>-0.027013317653479352</v>
      </c>
      <c r="F5000" s="10">
        <v>99.43</v>
      </c>
      <c r="G5000" s="10">
        <v>2130761.99965768</v>
      </c>
    </row>
    <row r="5001" ht="14.25" customHeight="1">
      <c r="A5001" s="10">
        <v>4973.0</v>
      </c>
      <c r="B5001" s="10">
        <v>1829242.946846155</v>
      </c>
      <c r="C5001" s="10">
        <v>73571.579950165</v>
      </c>
      <c r="D5001" s="10">
        <v>0.7276907360540216</v>
      </c>
      <c r="F5001" s="10">
        <v>99.45</v>
      </c>
      <c r="G5001" s="10">
        <v>2138713.94334063</v>
      </c>
    </row>
    <row r="5002" ht="14.25" customHeight="1">
      <c r="A5002" s="10">
        <v>4974.0</v>
      </c>
      <c r="B5002" s="10">
        <v>1945515.594700159</v>
      </c>
      <c r="C5002" s="10">
        <v>69335.74946135096</v>
      </c>
      <c r="D5002" s="10">
        <v>0.6857944683879873</v>
      </c>
      <c r="F5002" s="10">
        <v>99.47000000000001</v>
      </c>
      <c r="G5002" s="10">
        <v>2139725.54028214</v>
      </c>
    </row>
    <row r="5003" ht="14.25" customHeight="1">
      <c r="A5003" s="10">
        <v>4975.0</v>
      </c>
      <c r="B5003" s="10">
        <v>1862109.6504067536</v>
      </c>
      <c r="C5003" s="10">
        <v>-46189.20060134353</v>
      </c>
      <c r="D5003" s="10">
        <v>-0.45685376617038587</v>
      </c>
      <c r="F5003" s="10">
        <v>99.49000000000001</v>
      </c>
      <c r="G5003" s="10">
        <v>2142896.55640726</v>
      </c>
    </row>
    <row r="5004" ht="14.25" customHeight="1">
      <c r="A5004" s="10">
        <v>4976.0</v>
      </c>
      <c r="B5004" s="10">
        <v>2107453.4092718037</v>
      </c>
      <c r="C5004" s="10">
        <v>113345.65988435643</v>
      </c>
      <c r="D5004" s="10">
        <v>1.121093046059984</v>
      </c>
      <c r="F5004" s="10">
        <v>99.51</v>
      </c>
      <c r="G5004" s="10">
        <v>2146925.33988866</v>
      </c>
    </row>
    <row r="5005" ht="14.25" customHeight="1">
      <c r="A5005" s="10">
        <v>4977.0</v>
      </c>
      <c r="B5005" s="10">
        <v>1836439.318819995</v>
      </c>
      <c r="C5005" s="10">
        <v>-9617.703182625119</v>
      </c>
      <c r="D5005" s="10">
        <v>-0.09512794903758054</v>
      </c>
      <c r="F5005" s="10">
        <v>99.53</v>
      </c>
      <c r="G5005" s="10">
        <v>2152959.40894308</v>
      </c>
    </row>
    <row r="5006" ht="14.25" customHeight="1">
      <c r="A5006" s="10">
        <v>4978.0</v>
      </c>
      <c r="B5006" s="10">
        <v>2004559.580356282</v>
      </c>
      <c r="C5006" s="10">
        <v>100646.27550762822</v>
      </c>
      <c r="D5006" s="10">
        <v>0.9954844296513924</v>
      </c>
      <c r="F5006" s="10">
        <v>99.55000000000001</v>
      </c>
      <c r="G5006" s="10">
        <v>2173808.62771573</v>
      </c>
    </row>
    <row r="5007" ht="14.25" customHeight="1">
      <c r="A5007" s="10">
        <v>4979.0</v>
      </c>
      <c r="B5007" s="10">
        <v>1798886.9833696946</v>
      </c>
      <c r="C5007" s="10">
        <v>-67449.56737492466</v>
      </c>
      <c r="D5007" s="10">
        <v>-0.6671383890740296</v>
      </c>
      <c r="F5007" s="10">
        <v>99.57000000000001</v>
      </c>
      <c r="G5007" s="10">
        <v>2180065.59773863</v>
      </c>
    </row>
    <row r="5008" ht="14.25" customHeight="1">
      <c r="A5008" s="10">
        <v>4980.0</v>
      </c>
      <c r="B5008" s="10">
        <v>1276911.1796814788</v>
      </c>
      <c r="C5008" s="10">
        <v>-222944.75424755877</v>
      </c>
      <c r="D5008" s="10">
        <v>-2.205129105935765</v>
      </c>
      <c r="F5008" s="10">
        <v>99.59</v>
      </c>
      <c r="G5008" s="10">
        <v>2185480.09068832</v>
      </c>
    </row>
    <row r="5009" ht="14.25" customHeight="1">
      <c r="A5009" s="10">
        <v>4981.0</v>
      </c>
      <c r="B5009" s="10">
        <v>1836464.9516700811</v>
      </c>
      <c r="C5009" s="10">
        <v>-95745.84510022122</v>
      </c>
      <c r="D5009" s="10">
        <v>-0.9470146562339533</v>
      </c>
      <c r="F5009" s="10">
        <v>99.61000000000001</v>
      </c>
      <c r="G5009" s="10">
        <v>2186194.79257342</v>
      </c>
    </row>
    <row r="5010" ht="14.25" customHeight="1">
      <c r="A5010" s="10">
        <v>4982.0</v>
      </c>
      <c r="B5010" s="10">
        <v>1732496.7049860833</v>
      </c>
      <c r="C5010" s="10">
        <v>167451.3541562867</v>
      </c>
      <c r="D5010" s="10">
        <v>1.6562482312024567</v>
      </c>
      <c r="F5010" s="10">
        <v>99.63000000000001</v>
      </c>
      <c r="G5010" s="10">
        <v>2187326.44276414</v>
      </c>
    </row>
    <row r="5011" ht="14.25" customHeight="1">
      <c r="A5011" s="10">
        <v>4983.0</v>
      </c>
      <c r="B5011" s="10">
        <v>1809922.1211844976</v>
      </c>
      <c r="C5011" s="10">
        <v>-1580.6555177676491</v>
      </c>
      <c r="D5011" s="10">
        <v>-0.015634139948487155</v>
      </c>
      <c r="F5011" s="10">
        <v>99.65</v>
      </c>
      <c r="G5011" s="10">
        <v>2190338.61064854</v>
      </c>
    </row>
    <row r="5012" ht="14.25" customHeight="1">
      <c r="A5012" s="10">
        <v>4984.0</v>
      </c>
      <c r="B5012" s="10">
        <v>1788960.163148862</v>
      </c>
      <c r="C5012" s="10">
        <v>-91678.66931879218</v>
      </c>
      <c r="D5012" s="10">
        <v>-0.9067865390716746</v>
      </c>
      <c r="F5012" s="10">
        <v>99.67</v>
      </c>
      <c r="G5012" s="10">
        <v>2197436.87549653</v>
      </c>
    </row>
    <row r="5013" ht="14.25" customHeight="1">
      <c r="A5013" s="10">
        <v>4985.0</v>
      </c>
      <c r="B5013" s="10">
        <v>1741152.9663316326</v>
      </c>
      <c r="C5013" s="10">
        <v>-98674.23067519255</v>
      </c>
      <c r="D5013" s="10">
        <v>-0.975979088640384</v>
      </c>
      <c r="F5013" s="10">
        <v>99.69000000000001</v>
      </c>
      <c r="G5013" s="10">
        <v>2198564.5726747</v>
      </c>
    </row>
    <row r="5014" ht="14.25" customHeight="1">
      <c r="A5014" s="10">
        <v>4986.0</v>
      </c>
      <c r="B5014" s="10">
        <v>1852656.5247893566</v>
      </c>
      <c r="C5014" s="10">
        <v>116537.5994344633</v>
      </c>
      <c r="D5014" s="10">
        <v>1.1526642701961323</v>
      </c>
      <c r="F5014" s="10">
        <v>99.71000000000001</v>
      </c>
      <c r="G5014" s="10">
        <v>2219724.16179301</v>
      </c>
    </row>
    <row r="5015" ht="14.25" customHeight="1">
      <c r="A5015" s="10">
        <v>4987.0</v>
      </c>
      <c r="B5015" s="10">
        <v>1965480.935994863</v>
      </c>
      <c r="C5015" s="10">
        <v>-47896.93737672316</v>
      </c>
      <c r="D5015" s="10">
        <v>-0.4737448568864516</v>
      </c>
      <c r="F5015" s="10">
        <v>99.73</v>
      </c>
      <c r="G5015" s="10">
        <v>2220799.06915616</v>
      </c>
    </row>
    <row r="5016" ht="14.25" customHeight="1">
      <c r="A5016" s="10">
        <v>4988.0</v>
      </c>
      <c r="B5016" s="10">
        <v>1767947.9365106365</v>
      </c>
      <c r="C5016" s="10">
        <v>258355.16153168352</v>
      </c>
      <c r="D5016" s="10">
        <v>2.5553706714697895</v>
      </c>
      <c r="F5016" s="10">
        <v>99.75000000000001</v>
      </c>
      <c r="G5016" s="10">
        <v>2235294.71826975</v>
      </c>
    </row>
    <row r="5017" ht="14.25" customHeight="1">
      <c r="A5017" s="10">
        <v>4989.0</v>
      </c>
      <c r="B5017" s="10">
        <v>2087973.784490839</v>
      </c>
      <c r="C5017" s="10">
        <v>14270.712286220863</v>
      </c>
      <c r="D5017" s="10">
        <v>0.14115049771405566</v>
      </c>
      <c r="F5017" s="10">
        <v>99.77000000000001</v>
      </c>
      <c r="G5017" s="10">
        <v>2237778.02570396</v>
      </c>
    </row>
    <row r="5018" ht="14.25" customHeight="1">
      <c r="A5018" s="10">
        <v>4990.0</v>
      </c>
      <c r="B5018" s="10">
        <v>1796550.7003375855</v>
      </c>
      <c r="C5018" s="10">
        <v>62609.925021614414</v>
      </c>
      <c r="D5018" s="10">
        <v>0.6192698655394788</v>
      </c>
      <c r="F5018" s="10">
        <v>99.79</v>
      </c>
      <c r="G5018" s="10">
        <v>2249122.54133519</v>
      </c>
    </row>
    <row r="5019" ht="14.25" customHeight="1">
      <c r="A5019" s="10">
        <v>4991.0</v>
      </c>
      <c r="B5019" s="10">
        <v>2228010.3925204817</v>
      </c>
      <c r="C5019" s="10">
        <v>47444.91301194811</v>
      </c>
      <c r="D5019" s="10">
        <v>0.4692739192915228</v>
      </c>
      <c r="F5019" s="10">
        <v>99.81</v>
      </c>
      <c r="G5019" s="10">
        <v>2252243.34047278</v>
      </c>
    </row>
    <row r="5020" ht="14.25" customHeight="1">
      <c r="A5020" s="10">
        <v>4992.0</v>
      </c>
      <c r="B5020" s="10">
        <v>2058089.9221091096</v>
      </c>
      <c r="C5020" s="10">
        <v>161634.23968390026</v>
      </c>
      <c r="D5020" s="10">
        <v>1.5987116074818744</v>
      </c>
      <c r="F5020" s="10">
        <v>99.83000000000001</v>
      </c>
      <c r="G5020" s="10">
        <v>2271112.74382772</v>
      </c>
    </row>
    <row r="5021" ht="14.25" customHeight="1">
      <c r="A5021" s="10">
        <v>4993.0</v>
      </c>
      <c r="B5021" s="10">
        <v>1869915.0610195491</v>
      </c>
      <c r="C5021" s="10">
        <v>13566.014459450962</v>
      </c>
      <c r="D5021" s="10">
        <v>0.1341803866928541</v>
      </c>
      <c r="F5021" s="10">
        <v>99.85000000000001</v>
      </c>
      <c r="G5021" s="10">
        <v>2275455.30553243</v>
      </c>
    </row>
    <row r="5022" ht="14.25" customHeight="1">
      <c r="A5022" s="10">
        <v>4994.0</v>
      </c>
      <c r="B5022" s="10">
        <v>1713678.3833580618</v>
      </c>
      <c r="C5022" s="10">
        <v>-68755.30509574176</v>
      </c>
      <c r="D5022" s="10">
        <v>-0.6800533386211034</v>
      </c>
      <c r="F5022" s="10">
        <v>99.87</v>
      </c>
      <c r="G5022" s="10">
        <v>2294647.78381303</v>
      </c>
    </row>
    <row r="5023" ht="14.25" customHeight="1">
      <c r="A5023" s="10">
        <v>4995.0</v>
      </c>
      <c r="B5023" s="10">
        <v>2018589.4163309913</v>
      </c>
      <c r="C5023" s="10">
        <v>-11033.130277081393</v>
      </c>
      <c r="D5023" s="10">
        <v>-0.1091278275897793</v>
      </c>
      <c r="F5023" s="10">
        <v>99.89</v>
      </c>
      <c r="G5023" s="10">
        <v>2298379.48670761</v>
      </c>
    </row>
    <row r="5024" ht="14.25" customHeight="1">
      <c r="A5024" s="10">
        <v>4996.0</v>
      </c>
      <c r="B5024" s="10">
        <v>2330324.42083035</v>
      </c>
      <c r="C5024" s="10">
        <v>39906.899271199945</v>
      </c>
      <c r="D5024" s="10">
        <v>0.39471601566751535</v>
      </c>
      <c r="F5024" s="10">
        <v>99.91000000000001</v>
      </c>
      <c r="G5024" s="10">
        <v>2318285.70333661</v>
      </c>
    </row>
    <row r="5025" ht="14.25" customHeight="1">
      <c r="A5025" s="10">
        <v>4997.0</v>
      </c>
      <c r="B5025" s="10">
        <v>1806166.0084070181</v>
      </c>
      <c r="C5025" s="10">
        <v>132700.48146788194</v>
      </c>
      <c r="D5025" s="10">
        <v>1.3125300707079552</v>
      </c>
      <c r="F5025" s="10">
        <v>99.93</v>
      </c>
      <c r="G5025" s="10">
        <v>2330289.70068343</v>
      </c>
    </row>
    <row r="5026" ht="14.25" customHeight="1">
      <c r="A5026" s="10">
        <v>4998.0</v>
      </c>
      <c r="B5026" s="10">
        <v>1666685.5577157256</v>
      </c>
      <c r="C5026" s="10">
        <v>88252.15770002431</v>
      </c>
      <c r="D5026" s="10">
        <v>0.8728951809732374</v>
      </c>
      <c r="F5026" s="10">
        <v>99.95</v>
      </c>
      <c r="G5026" s="10">
        <v>2332110.7401244</v>
      </c>
    </row>
    <row r="5027" ht="14.25" customHeight="1">
      <c r="A5027" s="10">
        <v>4999.0</v>
      </c>
      <c r="B5027" s="10">
        <v>1730175.6370863556</v>
      </c>
      <c r="C5027" s="10">
        <v>12256.026003304403</v>
      </c>
      <c r="D5027" s="10">
        <v>0.12122339345550248</v>
      </c>
      <c r="F5027" s="10">
        <v>99.97000000000001</v>
      </c>
      <c r="G5027" s="10">
        <v>2370231.32010155</v>
      </c>
    </row>
    <row r="5028" ht="14.25" customHeight="1">
      <c r="A5028" s="20">
        <v>5000.0</v>
      </c>
      <c r="B5028" s="20">
        <v>2475056.863194876</v>
      </c>
      <c r="C5028" s="20">
        <v>-142946.1230704761</v>
      </c>
      <c r="D5028" s="20">
        <v>-1.4138689094849353</v>
      </c>
      <c r="F5028" s="20">
        <v>99.99000000000001</v>
      </c>
      <c r="G5028" s="20">
        <v>2469065.5941747</v>
      </c>
    </row>
  </sheetData>
  <mergeCells count="1">
    <mergeCell ref="A3:B3"/>
  </mergeCells>
  <printOptions/>
  <pageMargins bottom="0.75" footer="0.0" header="0.0" left="0.7" right="0.7" top="0.75"/>
  <pageSetup orientation="portrait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/>
    <row r="2" ht="14.25" customHeight="1"/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4.86"/>
    <col customWidth="1" min="2" max="2" width="15.71"/>
    <col customWidth="1" min="3" max="3" width="21.0"/>
    <col customWidth="1" min="4" max="4" width="20.71"/>
    <col customWidth="1" min="5" max="5" width="11.29"/>
    <col customWidth="1" min="6" max="6" width="13.57"/>
    <col customWidth="1" min="7" max="7" width="12.57"/>
    <col customWidth="1" min="8" max="8" width="13.86"/>
    <col customWidth="1" min="9" max="9" width="14.14"/>
    <col customWidth="1" min="10" max="10" width="16.0"/>
    <col customWidth="1" min="11" max="11" width="12.57"/>
    <col customWidth="1" min="12" max="12" width="16.0"/>
    <col customWidth="1" min="13" max="26" width="8.71"/>
  </cols>
  <sheetData>
    <row r="1" ht="14.25" customHeight="1">
      <c r="A1" s="30" t="s">
        <v>5033</v>
      </c>
    </row>
    <row r="2" ht="14.25" customHeight="1"/>
    <row r="3" ht="14.25" customHeight="1">
      <c r="A3" s="7" t="s">
        <v>5034</v>
      </c>
      <c r="B3" s="38"/>
    </row>
    <row r="4" ht="14.25" customHeight="1">
      <c r="A4" s="10" t="s">
        <v>5035</v>
      </c>
      <c r="B4" s="39">
        <v>0.9581355955755716</v>
      </c>
    </row>
    <row r="5" ht="14.25" customHeight="1">
      <c r="A5" s="10" t="s">
        <v>5036</v>
      </c>
      <c r="B5" s="39">
        <v>0.9180238195089553</v>
      </c>
    </row>
    <row r="6" ht="14.25" customHeight="1">
      <c r="A6" s="10" t="s">
        <v>5037</v>
      </c>
      <c r="B6" s="39">
        <v>0.9179417448388602</v>
      </c>
    </row>
    <row r="7" ht="14.25" customHeight="1">
      <c r="A7" s="10" t="s">
        <v>5038</v>
      </c>
      <c r="B7" s="39">
        <v>101153.411848178</v>
      </c>
    </row>
    <row r="8" ht="14.25" customHeight="1">
      <c r="A8" s="20" t="s">
        <v>5039</v>
      </c>
      <c r="B8" s="20">
        <v>5000.0</v>
      </c>
    </row>
    <row r="9" ht="14.25" customHeight="1"/>
    <row r="10" ht="14.25" customHeight="1">
      <c r="A10" s="30" t="s">
        <v>5040</v>
      </c>
      <c r="H10" s="39"/>
    </row>
    <row r="11" ht="14.25" customHeight="1">
      <c r="A11" s="7"/>
      <c r="B11" s="7" t="s">
        <v>5041</v>
      </c>
      <c r="C11" s="7" t="s">
        <v>5042</v>
      </c>
      <c r="D11" s="7" t="s">
        <v>5043</v>
      </c>
      <c r="E11" s="7" t="s">
        <v>5044</v>
      </c>
      <c r="F11" s="7" t="s">
        <v>5045</v>
      </c>
      <c r="H11" s="39"/>
    </row>
    <row r="12" ht="14.25" customHeight="1">
      <c r="A12" s="10" t="s">
        <v>5046</v>
      </c>
      <c r="B12" s="10">
        <v>5.0</v>
      </c>
      <c r="C12" s="42">
        <v>5.722369273867346E14</v>
      </c>
      <c r="D12" s="42">
        <v>1.1444738547734692E14</v>
      </c>
      <c r="E12" s="42">
        <v>11185.227043186178</v>
      </c>
      <c r="F12" s="42">
        <v>0.0</v>
      </c>
      <c r="H12" s="39"/>
    </row>
    <row r="13" ht="14.25" customHeight="1">
      <c r="A13" s="10" t="s">
        <v>5047</v>
      </c>
      <c r="B13" s="10">
        <v>4994.0</v>
      </c>
      <c r="C13" s="42">
        <v>5.1098671566264516E13</v>
      </c>
      <c r="D13" s="42">
        <v>1.0232012728527136E10</v>
      </c>
      <c r="E13" s="42"/>
      <c r="F13" s="10"/>
      <c r="H13" s="39"/>
    </row>
    <row r="14" ht="14.25" customHeight="1">
      <c r="A14" s="20" t="s">
        <v>5048</v>
      </c>
      <c r="B14" s="20">
        <v>4999.0</v>
      </c>
      <c r="C14" s="44">
        <v>6.233355989529991E14</v>
      </c>
      <c r="D14" s="44"/>
      <c r="E14" s="44"/>
      <c r="F14" s="20"/>
    </row>
    <row r="15" ht="14.25" customHeight="1"/>
    <row r="16" ht="14.25" customHeight="1">
      <c r="A16" s="7"/>
      <c r="B16" s="41" t="s">
        <v>5049</v>
      </c>
      <c r="C16" s="7" t="s">
        <v>5038</v>
      </c>
      <c r="D16" s="7" t="s">
        <v>5050</v>
      </c>
      <c r="E16" s="7" t="s">
        <v>5051</v>
      </c>
      <c r="F16" s="7" t="s">
        <v>5052</v>
      </c>
      <c r="G16" s="7" t="s">
        <v>5053</v>
      </c>
      <c r="H16" s="7" t="s">
        <v>5054</v>
      </c>
      <c r="I16" s="7" t="s">
        <v>5055</v>
      </c>
      <c r="K16" s="46" t="s">
        <v>5070</v>
      </c>
    </row>
    <row r="17" ht="14.25" customHeight="1">
      <c r="A17" s="10" t="s">
        <v>5056</v>
      </c>
      <c r="B17" s="43">
        <v>-2637299.0333282836</v>
      </c>
      <c r="C17" s="42">
        <v>17157.809171233886</v>
      </c>
      <c r="D17" s="42">
        <v>-153.7083789082977</v>
      </c>
      <c r="E17" s="42">
        <v>0.0</v>
      </c>
      <c r="F17" s="42">
        <v>-2670935.8736755047</v>
      </c>
      <c r="G17" s="42">
        <v>-2603662.1929810625</v>
      </c>
      <c r="H17" s="42">
        <v>-2670935.8736755047</v>
      </c>
      <c r="I17" s="42">
        <v>-2603662.1929810625</v>
      </c>
    </row>
    <row r="18" ht="14.25" customHeight="1">
      <c r="A18" s="10" t="s">
        <v>5071</v>
      </c>
      <c r="B18" s="43">
        <v>21.57804944834995</v>
      </c>
      <c r="C18" s="42">
        <v>0.13431207858961985</v>
      </c>
      <c r="D18" s="42">
        <v>160.6560606829711</v>
      </c>
      <c r="E18" s="42">
        <v>0.0</v>
      </c>
      <c r="F18" s="42">
        <v>21.314738794924754</v>
      </c>
      <c r="G18" s="42">
        <v>21.841360101775148</v>
      </c>
      <c r="H18" s="42">
        <v>21.314738794924754</v>
      </c>
      <c r="I18" s="42">
        <v>21.841360101775148</v>
      </c>
      <c r="K18" s="42">
        <v>100000.0</v>
      </c>
    </row>
    <row r="19" ht="14.25" customHeight="1">
      <c r="A19" s="10" t="s">
        <v>5072</v>
      </c>
      <c r="B19" s="43">
        <v>165637.0269408646</v>
      </c>
      <c r="C19" s="42">
        <v>1443.412999207747</v>
      </c>
      <c r="D19" s="42">
        <v>114.753730936176</v>
      </c>
      <c r="E19" s="42">
        <v>0.0</v>
      </c>
      <c r="F19" s="42">
        <v>162807.30362800398</v>
      </c>
      <c r="G19" s="42">
        <v>168466.75025372521</v>
      </c>
      <c r="H19" s="42">
        <v>162807.30362800398</v>
      </c>
      <c r="I19" s="42">
        <v>168466.75025372521</v>
      </c>
      <c r="K19" s="30">
        <v>3.5</v>
      </c>
    </row>
    <row r="20" ht="14.25" customHeight="1">
      <c r="A20" s="10" t="s">
        <v>5073</v>
      </c>
      <c r="B20" s="43">
        <v>120659.9488163003</v>
      </c>
      <c r="C20" s="42">
        <v>1605.160429867852</v>
      </c>
      <c r="D20" s="42">
        <v>75.1700244854864</v>
      </c>
      <c r="E20" s="42">
        <v>0.0</v>
      </c>
      <c r="F20" s="42">
        <v>117513.12951248945</v>
      </c>
      <c r="G20" s="42">
        <v>123806.76812011114</v>
      </c>
      <c r="H20" s="42">
        <v>117513.12951248945</v>
      </c>
      <c r="I20" s="42">
        <v>123806.76812011114</v>
      </c>
      <c r="K20" s="42">
        <v>7.0</v>
      </c>
      <c r="N20" s="30" t="s">
        <v>5074</v>
      </c>
    </row>
    <row r="21" ht="14.25" customHeight="1">
      <c r="A21" s="10" t="s">
        <v>5075</v>
      </c>
      <c r="B21" s="43">
        <v>1651.139054018575</v>
      </c>
      <c r="C21" s="42">
        <v>1308.67122389133</v>
      </c>
      <c r="D21" s="42">
        <v>1.261691266587889</v>
      </c>
      <c r="E21" s="42">
        <v>0.2071188263960044</v>
      </c>
      <c r="F21" s="42">
        <v>-914.4312111430388</v>
      </c>
      <c r="G21" s="42">
        <v>4216.709319180189</v>
      </c>
      <c r="H21" s="42">
        <v>-914.4312111430388</v>
      </c>
      <c r="I21" s="42">
        <v>4216.709319180189</v>
      </c>
      <c r="K21" s="42">
        <v>4.0</v>
      </c>
    </row>
    <row r="22" ht="14.25" customHeight="1">
      <c r="A22" s="20" t="s">
        <v>5076</v>
      </c>
      <c r="B22" s="45">
        <v>15.200743923741266</v>
      </c>
      <c r="C22" s="44">
        <v>0.14422969865745316</v>
      </c>
      <c r="D22" s="44">
        <v>105.39260682949335</v>
      </c>
      <c r="E22" s="44">
        <v>0.0</v>
      </c>
      <c r="F22" s="44">
        <v>14.917990379937885</v>
      </c>
      <c r="G22" s="44">
        <v>15.483497467544646</v>
      </c>
      <c r="H22" s="44">
        <v>14.917990379937885</v>
      </c>
      <c r="I22" s="44">
        <v>15.483497467544646</v>
      </c>
      <c r="K22" s="42">
        <v>25000.0</v>
      </c>
    </row>
    <row r="23" ht="14.25" customHeight="1">
      <c r="J23" s="47">
        <f>K23-B7*1.96</f>
        <v>1133217.615</v>
      </c>
      <c r="K23" s="48">
        <f>B17+B18*K18+B19*K19+B20*K20+B21*K21+B22*K22</f>
        <v>1331478.302</v>
      </c>
      <c r="L23" s="49">
        <f>K23+B7*1.96</f>
        <v>1529738.989</v>
      </c>
    </row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1">
    <mergeCell ref="A3:B3"/>
  </mergeCells>
  <printOptions/>
  <pageMargins bottom="0.75" footer="0.0" header="0.0" left="0.7" right="0.7" top="0.75"/>
  <pageSetup orientation="landscape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6.14"/>
    <col customWidth="1" min="2" max="2" width="6.71"/>
    <col customWidth="1" min="3" max="3" width="8.14"/>
    <col customWidth="1" min="4" max="7" width="16.14"/>
    <col customWidth="1" min="8" max="8" width="18.29"/>
    <col customWidth="1" min="9" max="9" width="80.86"/>
  </cols>
  <sheetData>
    <row r="1" ht="48.0" customHeight="1">
      <c r="A1" s="1" t="s">
        <v>0</v>
      </c>
      <c r="B1" s="1" t="s">
        <v>5077</v>
      </c>
      <c r="C1" s="50" t="s">
        <v>5078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2" t="s">
        <v>6</v>
      </c>
    </row>
    <row r="2" ht="14.25" customHeight="1">
      <c r="A2" s="3">
        <v>17796.6311895433</v>
      </c>
      <c r="B2" s="5">
        <v>1.0</v>
      </c>
      <c r="C2" s="51">
        <f>'Данные (для кумуляты)'!$B2/5000</f>
        <v>0.0002</v>
      </c>
      <c r="D2" s="4">
        <v>4.94955700555711</v>
      </c>
      <c r="E2" s="4">
        <v>6.71390544470208</v>
      </c>
      <c r="F2" s="4">
        <v>2.5</v>
      </c>
      <c r="G2" s="4">
        <v>47162.1836431914</v>
      </c>
      <c r="H2" s="3">
        <v>302355.835978955</v>
      </c>
      <c r="I2" s="5" t="s">
        <v>7</v>
      </c>
    </row>
    <row r="3" ht="14.25" customHeight="1">
      <c r="A3" s="3">
        <v>35454.7146594754</v>
      </c>
      <c r="B3" s="5">
        <v>2.0</v>
      </c>
      <c r="C3" s="51">
        <f>'Данные (для кумуляты)'!$B3/5000</f>
        <v>0.0004</v>
      </c>
      <c r="D3" s="4">
        <v>6.8557083639011</v>
      </c>
      <c r="E3" s="4">
        <v>6.0186465026796</v>
      </c>
      <c r="F3" s="4">
        <v>4.5</v>
      </c>
      <c r="G3" s="4">
        <v>59636.4025530249</v>
      </c>
      <c r="H3" s="3">
        <v>1077805.57772632</v>
      </c>
      <c r="I3" s="5" t="s">
        <v>8</v>
      </c>
    </row>
    <row r="4" ht="14.25" customHeight="1">
      <c r="A4" s="3">
        <v>35608.9862370775</v>
      </c>
      <c r="B4" s="5">
        <v>3.0</v>
      </c>
      <c r="C4" s="51">
        <f>'Данные (для кумуляты)'!$B4/5000</f>
        <v>0.0006</v>
      </c>
      <c r="D4" s="4">
        <v>6.93583886579682</v>
      </c>
      <c r="E4" s="4">
        <v>7.82758862238814</v>
      </c>
      <c r="F4" s="4">
        <v>6.35</v>
      </c>
      <c r="G4" s="4">
        <v>20833.0076231492</v>
      </c>
      <c r="H4" s="3">
        <v>449331.58353338</v>
      </c>
      <c r="I4" s="5" t="s">
        <v>9</v>
      </c>
    </row>
    <row r="5" ht="14.25" customHeight="1">
      <c r="A5" s="3">
        <v>35797.3231215482</v>
      </c>
      <c r="B5" s="5">
        <v>4.0</v>
      </c>
      <c r="C5" s="51">
        <f>'Данные (для кумуляты)'!$B5/5000</f>
        <v>0.0008</v>
      </c>
      <c r="D5" s="4">
        <v>5.54422104663443</v>
      </c>
      <c r="E5" s="4">
        <v>7.79513824180415</v>
      </c>
      <c r="F5" s="4">
        <v>5.0</v>
      </c>
      <c r="G5" s="4">
        <v>24844.2001900723</v>
      </c>
      <c r="H5" s="3">
        <v>299863.040131183</v>
      </c>
      <c r="I5" s="5" t="s">
        <v>10</v>
      </c>
    </row>
    <row r="6" ht="14.25" customHeight="1">
      <c r="A6" s="3">
        <v>35963.3308090628</v>
      </c>
      <c r="B6" s="5">
        <v>5.0</v>
      </c>
      <c r="C6" s="51">
        <f>'Данные (для кумуляты)'!$B6/5000</f>
        <v>0.001</v>
      </c>
      <c r="D6" s="4">
        <v>3.43854651435309</v>
      </c>
      <c r="E6" s="4">
        <v>8.2641217261342</v>
      </c>
      <c r="F6" s="4">
        <v>3.28</v>
      </c>
      <c r="G6" s="4">
        <v>24435.7773018628</v>
      </c>
      <c r="H6" s="3">
        <v>143027.364452481</v>
      </c>
      <c r="I6" s="5" t="s">
        <v>11</v>
      </c>
    </row>
    <row r="7" ht="14.25" customHeight="1">
      <c r="A7" s="3">
        <v>36100.4442266807</v>
      </c>
      <c r="B7" s="5">
        <v>6.0</v>
      </c>
      <c r="C7" s="51">
        <f>'Данные (для кумуляты)'!$B7/5000</f>
        <v>0.0012</v>
      </c>
      <c r="D7" s="4">
        <v>5.77848949942085</v>
      </c>
      <c r="E7" s="4">
        <v>5.49744983944904</v>
      </c>
      <c r="F7" s="4">
        <v>2.29</v>
      </c>
      <c r="G7" s="4">
        <v>44901.8573376305</v>
      </c>
      <c r="H7" s="3">
        <v>599504.019286695</v>
      </c>
      <c r="I7" s="5" t="s">
        <v>12</v>
      </c>
    </row>
    <row r="8" ht="14.25" customHeight="1">
      <c r="A8" s="3">
        <v>37908.6758627292</v>
      </c>
      <c r="B8" s="5">
        <v>7.0</v>
      </c>
      <c r="C8" s="51">
        <f>'Данные (для кумуляты)'!$B8/5000</f>
        <v>0.0014</v>
      </c>
      <c r="D8" s="4">
        <v>6.23381272563528</v>
      </c>
      <c r="E8" s="4">
        <v>7.25291577783418</v>
      </c>
      <c r="F8" s="4">
        <v>6.07</v>
      </c>
      <c r="G8" s="4">
        <v>39632.0797864731</v>
      </c>
      <c r="H8" s="3">
        <v>880402.756921965</v>
      </c>
      <c r="I8" s="6" t="s">
        <v>13</v>
      </c>
    </row>
    <row r="9" ht="14.25" customHeight="1">
      <c r="A9" s="3">
        <v>37971.2075662352</v>
      </c>
      <c r="B9" s="5">
        <v>8.0</v>
      </c>
      <c r="C9" s="51">
        <f>'Данные (для кумуляты)'!$B9/5000</f>
        <v>0.0016</v>
      </c>
      <c r="D9" s="4">
        <v>4.29122390312853</v>
      </c>
      <c r="E9" s="4">
        <v>5.80750952723879</v>
      </c>
      <c r="F9" s="4">
        <v>3.24</v>
      </c>
      <c r="G9" s="4">
        <v>33267.7677275609</v>
      </c>
      <c r="H9" s="3">
        <v>31140.517620186</v>
      </c>
      <c r="I9" s="5" t="s">
        <v>14</v>
      </c>
    </row>
    <row r="10" ht="14.25" customHeight="1">
      <c r="A10" s="3">
        <v>38122.5244882629</v>
      </c>
      <c r="B10" s="5">
        <v>9.0</v>
      </c>
      <c r="C10" s="51">
        <f>'Данные (для кумуляты)'!$B10/5000</f>
        <v>0.0018</v>
      </c>
      <c r="D10" s="4">
        <v>6.33610894210096</v>
      </c>
      <c r="E10" s="4">
        <v>7.7625508830718</v>
      </c>
      <c r="F10" s="4">
        <v>5.12</v>
      </c>
      <c r="G10" s="4">
        <v>38067.5521841443</v>
      </c>
      <c r="H10" s="3">
        <v>899609.300142802</v>
      </c>
      <c r="I10" s="5" t="s">
        <v>15</v>
      </c>
    </row>
    <row r="11" ht="14.25" customHeight="1">
      <c r="A11" s="3">
        <v>38139.91904452</v>
      </c>
      <c r="B11" s="5">
        <v>10.0</v>
      </c>
      <c r="C11" s="51">
        <f>'Данные (для кумуляты)'!$B11/5000</f>
        <v>0.002</v>
      </c>
      <c r="D11" s="4">
        <v>5.57726749423443</v>
      </c>
      <c r="E11" s="4">
        <v>6.3480677003825</v>
      </c>
      <c r="F11" s="4">
        <v>2.13</v>
      </c>
      <c r="G11" s="4">
        <v>45899.7384024016</v>
      </c>
      <c r="H11" s="3">
        <v>723750.065257713</v>
      </c>
      <c r="I11" s="5" t="s">
        <v>16</v>
      </c>
    </row>
    <row r="12" ht="14.25" customHeight="1">
      <c r="A12" s="3">
        <v>38530.1244782525</v>
      </c>
      <c r="B12" s="5">
        <v>11.0</v>
      </c>
      <c r="C12" s="51">
        <f>'Данные (для кумуляты)'!$B12/5000</f>
        <v>0.0022</v>
      </c>
      <c r="D12" s="4">
        <v>4.26590640735346</v>
      </c>
      <c r="E12" s="4">
        <v>8.02696903772517</v>
      </c>
      <c r="F12" s="4">
        <v>4.47</v>
      </c>
      <c r="G12" s="4">
        <v>67727.2290507016</v>
      </c>
      <c r="H12" s="3">
        <v>1267986.68752399</v>
      </c>
      <c r="I12" s="5" t="s">
        <v>17</v>
      </c>
    </row>
    <row r="13" ht="14.25" customHeight="1">
      <c r="A13" s="3">
        <v>38571.9636697534</v>
      </c>
      <c r="B13" s="5">
        <v>12.0</v>
      </c>
      <c r="C13" s="51">
        <f>'Данные (для кумуляты)'!$B13/5000</f>
        <v>0.0024</v>
      </c>
      <c r="D13" s="4">
        <v>7.42529172536982</v>
      </c>
      <c r="E13" s="4">
        <v>5.72300868498869</v>
      </c>
      <c r="F13" s="4">
        <v>3.47</v>
      </c>
      <c r="G13" s="4">
        <v>47386.7936137142</v>
      </c>
      <c r="H13" s="3">
        <v>968411.624394604</v>
      </c>
      <c r="I13" s="5" t="s">
        <v>18</v>
      </c>
    </row>
    <row r="14" ht="14.25" customHeight="1">
      <c r="A14" s="3">
        <v>38734.0052164719</v>
      </c>
      <c r="B14" s="5">
        <v>13.0</v>
      </c>
      <c r="C14" s="51">
        <f>'Данные (для кумуляты)'!$B14/5000</f>
        <v>0.0026</v>
      </c>
      <c r="D14" s="4">
        <v>5.64176188267355</v>
      </c>
      <c r="E14" s="4">
        <v>6.29790780731448</v>
      </c>
      <c r="F14" s="4">
        <v>2.31</v>
      </c>
      <c r="G14" s="4">
        <v>38890.8927603113</v>
      </c>
      <c r="H14" s="3">
        <v>401148.568791379</v>
      </c>
      <c r="I14" s="5" t="s">
        <v>19</v>
      </c>
    </row>
    <row r="15" ht="14.25" customHeight="1">
      <c r="A15" s="3">
        <v>38868.2503114142</v>
      </c>
      <c r="B15" s="5">
        <v>14.0</v>
      </c>
      <c r="C15" s="51">
        <f>'Данные (для кумуляты)'!$B15/5000</f>
        <v>0.0028</v>
      </c>
      <c r="D15" s="4">
        <v>6.96510351731234</v>
      </c>
      <c r="E15" s="4">
        <v>8.96690596802721</v>
      </c>
      <c r="F15" s="4">
        <v>4.22</v>
      </c>
      <c r="G15" s="4">
        <v>25432.0767726152</v>
      </c>
      <c r="H15" s="3">
        <v>759044.68799078</v>
      </c>
      <c r="I15" s="5" t="s">
        <v>20</v>
      </c>
    </row>
    <row r="16" ht="14.25" customHeight="1">
      <c r="A16" s="3">
        <v>39033.8092369823</v>
      </c>
      <c r="B16" s="5">
        <v>15.0</v>
      </c>
      <c r="C16" s="51">
        <f>'Данные (для кумуляты)'!$B16/5000</f>
        <v>0.003</v>
      </c>
      <c r="D16" s="4">
        <v>7.67175537285442</v>
      </c>
      <c r="E16" s="4">
        <v>7.25002931727349</v>
      </c>
      <c r="F16" s="4">
        <v>3.1</v>
      </c>
      <c r="G16" s="4">
        <v>39220.3614673724</v>
      </c>
      <c r="H16" s="3">
        <v>1042814.09782009</v>
      </c>
      <c r="I16" s="5" t="s">
        <v>21</v>
      </c>
    </row>
    <row r="17" ht="14.25" customHeight="1">
      <c r="A17" s="3">
        <v>39294.0365233161</v>
      </c>
      <c r="B17" s="5">
        <v>16.0</v>
      </c>
      <c r="C17" s="51">
        <f>'Данные (для кумуляты)'!$B17/5000</f>
        <v>0.0032</v>
      </c>
      <c r="D17" s="4">
        <v>5.92858544323675</v>
      </c>
      <c r="E17" s="4">
        <v>5.96067566817443</v>
      </c>
      <c r="F17" s="4">
        <v>4.36</v>
      </c>
      <c r="G17" s="4">
        <v>43183.5161036763</v>
      </c>
      <c r="H17" s="3">
        <v>781137.461830518</v>
      </c>
      <c r="I17" s="5" t="s">
        <v>22</v>
      </c>
    </row>
    <row r="18" ht="14.25" customHeight="1">
      <c r="A18" s="3">
        <v>39411.6527878144</v>
      </c>
      <c r="B18" s="5">
        <v>17.0</v>
      </c>
      <c r="C18" s="51">
        <f>'Данные (для кумуляты)'!$B18/5000</f>
        <v>0.0034</v>
      </c>
      <c r="D18" s="4">
        <v>4.38584465863834</v>
      </c>
      <c r="E18" s="4">
        <v>7.0474353391895</v>
      </c>
      <c r="F18" s="4">
        <v>4.44</v>
      </c>
      <c r="G18" s="4">
        <v>45851.3982955974</v>
      </c>
      <c r="H18" s="3">
        <v>539483.396611179</v>
      </c>
      <c r="I18" s="5" t="s">
        <v>23</v>
      </c>
    </row>
    <row r="19" ht="14.25" customHeight="1">
      <c r="A19" s="3">
        <v>39653.7700307378</v>
      </c>
      <c r="B19" s="5">
        <v>18.0</v>
      </c>
      <c r="C19" s="51">
        <f>'Данные (для кумуляты)'!$B19/5000</f>
        <v>0.0036</v>
      </c>
      <c r="D19" s="4">
        <v>5.20508939693617</v>
      </c>
      <c r="E19" s="4">
        <v>6.95161725686455</v>
      </c>
      <c r="F19" s="4">
        <v>2.32</v>
      </c>
      <c r="G19" s="4">
        <v>40275.5993256843</v>
      </c>
      <c r="H19" s="3">
        <v>395901.250067375</v>
      </c>
      <c r="I19" s="5" t="s">
        <v>24</v>
      </c>
    </row>
    <row r="20" ht="14.25" customHeight="1">
      <c r="A20" s="3">
        <v>39777.6069062084</v>
      </c>
      <c r="B20" s="5">
        <v>19.0</v>
      </c>
      <c r="C20" s="51">
        <f>'Данные (для кумуляты)'!$B20/5000</f>
        <v>0.0038</v>
      </c>
      <c r="D20" s="4">
        <v>5.804627225708</v>
      </c>
      <c r="E20" s="4">
        <v>7.14771874207383</v>
      </c>
      <c r="F20" s="4">
        <v>3.16</v>
      </c>
      <c r="G20" s="4">
        <v>38725.4243031614</v>
      </c>
      <c r="H20" s="3">
        <v>696014.467714887</v>
      </c>
      <c r="I20" s="5" t="s">
        <v>25</v>
      </c>
    </row>
    <row r="21" ht="14.25" customHeight="1">
      <c r="A21" s="3">
        <v>40141.5664765174</v>
      </c>
      <c r="B21" s="5">
        <v>20.0</v>
      </c>
      <c r="C21" s="51">
        <f>'Данные (для кумуляты)'!$B21/5000</f>
        <v>0.004</v>
      </c>
      <c r="D21" s="4">
        <v>5.05581967521378</v>
      </c>
      <c r="E21" s="4">
        <v>7.39815393078189</v>
      </c>
      <c r="F21" s="4">
        <v>4.46</v>
      </c>
      <c r="G21" s="4">
        <v>53364.4628809632</v>
      </c>
      <c r="H21" s="3">
        <v>744291.027321073</v>
      </c>
      <c r="I21" s="5" t="s">
        <v>26</v>
      </c>
    </row>
    <row r="22" ht="14.25" customHeight="1">
      <c r="A22" s="3">
        <v>40185.7338914777</v>
      </c>
      <c r="B22" s="5">
        <v>21.0</v>
      </c>
      <c r="C22" s="51">
        <f>'Данные (для кумуляты)'!$B22/5000</f>
        <v>0.0042</v>
      </c>
      <c r="D22" s="4">
        <v>5.94976303253157</v>
      </c>
      <c r="E22" s="4">
        <v>5.75357905124072</v>
      </c>
      <c r="F22" s="4">
        <v>4.01</v>
      </c>
      <c r="G22" s="4">
        <v>37766.6675721373</v>
      </c>
      <c r="H22" s="3">
        <v>529282.084392094</v>
      </c>
      <c r="I22" s="5" t="s">
        <v>27</v>
      </c>
    </row>
    <row r="23" ht="14.25" customHeight="1">
      <c r="A23" s="3">
        <v>40366.6162912572</v>
      </c>
      <c r="B23" s="5">
        <v>22.0</v>
      </c>
      <c r="C23" s="51">
        <f>'Данные (для кумуляты)'!$B23/5000</f>
        <v>0.0044</v>
      </c>
      <c r="D23" s="4">
        <v>4.90293958924631</v>
      </c>
      <c r="E23" s="4">
        <v>7.61711809996279</v>
      </c>
      <c r="F23" s="4">
        <v>5.07</v>
      </c>
      <c r="G23" s="4">
        <v>16349.36539431</v>
      </c>
      <c r="H23" s="3">
        <v>152071.87474956</v>
      </c>
      <c r="I23" s="5" t="s">
        <v>28</v>
      </c>
    </row>
    <row r="24" ht="14.25" customHeight="1">
      <c r="A24" s="3">
        <v>40394.0391285715</v>
      </c>
      <c r="B24" s="5">
        <v>23.0</v>
      </c>
      <c r="C24" s="51">
        <f>'Данные (для кумуляты)'!$B24/5000</f>
        <v>0.0046</v>
      </c>
      <c r="D24" s="4">
        <v>5.13297275758899</v>
      </c>
      <c r="E24" s="4">
        <v>7.60003541110461</v>
      </c>
      <c r="F24" s="4">
        <v>3.15</v>
      </c>
      <c r="G24" s="4">
        <v>40852.2908924918</v>
      </c>
      <c r="H24" s="3">
        <v>737147.094324178</v>
      </c>
      <c r="I24" s="5" t="s">
        <v>29</v>
      </c>
    </row>
    <row r="25" ht="14.25" customHeight="1">
      <c r="A25" s="3">
        <v>40503.5413321989</v>
      </c>
      <c r="B25" s="5">
        <v>24.0</v>
      </c>
      <c r="C25" s="51">
        <f>'Данные (для кумуляты)'!$B25/5000</f>
        <v>0.0048</v>
      </c>
      <c r="D25" s="4">
        <v>6.88177862286136</v>
      </c>
      <c r="E25" s="4">
        <v>6.56617529260729</v>
      </c>
      <c r="F25" s="4">
        <v>3.14</v>
      </c>
      <c r="G25" s="4">
        <v>45979.47754493</v>
      </c>
      <c r="H25" s="3">
        <v>798639.654177922</v>
      </c>
      <c r="I25" s="5" t="s">
        <v>30</v>
      </c>
    </row>
    <row r="26" ht="14.25" customHeight="1">
      <c r="A26" s="3">
        <v>40581.778087153</v>
      </c>
      <c r="B26" s="5">
        <v>25.0</v>
      </c>
      <c r="C26" s="51">
        <f>'Данные (для кумуляты)'!$B26/5000</f>
        <v>0.005</v>
      </c>
      <c r="D26" s="4">
        <v>4.16982036982601</v>
      </c>
      <c r="E26" s="4">
        <v>7.41541606786011</v>
      </c>
      <c r="F26" s="4">
        <v>5.44</v>
      </c>
      <c r="G26" s="4">
        <v>48820.2302561553</v>
      </c>
      <c r="H26" s="3">
        <v>509499.588996669</v>
      </c>
      <c r="I26" s="5" t="s">
        <v>31</v>
      </c>
    </row>
    <row r="27" ht="14.25" customHeight="1">
      <c r="A27" s="3">
        <v>40748.6530872715</v>
      </c>
      <c r="B27" s="5">
        <v>26.0</v>
      </c>
      <c r="C27" s="51">
        <f>'Данные (для кумуляты)'!$B27/5000</f>
        <v>0.0052</v>
      </c>
      <c r="D27" s="4">
        <v>6.25039804378749</v>
      </c>
      <c r="E27" s="4">
        <v>5.58679444157247</v>
      </c>
      <c r="F27" s="4">
        <v>2.47</v>
      </c>
      <c r="G27" s="4">
        <v>46643.1568409091</v>
      </c>
      <c r="H27" s="3">
        <v>664465.330987397</v>
      </c>
      <c r="I27" s="5" t="s">
        <v>32</v>
      </c>
    </row>
    <row r="28" ht="14.25" customHeight="1">
      <c r="A28" s="3">
        <v>40752.7142433209</v>
      </c>
      <c r="B28" s="5">
        <v>27.0</v>
      </c>
      <c r="C28" s="51">
        <f>'Данные (для кумуляты)'!$B28/5000</f>
        <v>0.0054</v>
      </c>
      <c r="D28" s="4">
        <v>5.50710633399128</v>
      </c>
      <c r="E28" s="4">
        <v>6.50333128773648</v>
      </c>
      <c r="F28" s="4">
        <v>4.12</v>
      </c>
      <c r="G28" s="4">
        <v>41565.0260812336</v>
      </c>
      <c r="H28" s="3">
        <v>560598.538430963</v>
      </c>
      <c r="I28" s="5" t="s">
        <v>33</v>
      </c>
    </row>
    <row r="29" ht="14.25" customHeight="1">
      <c r="A29" s="3">
        <v>41007.4586732745</v>
      </c>
      <c r="B29" s="5">
        <v>28.0</v>
      </c>
      <c r="C29" s="51">
        <f>'Данные (для кумуляты)'!$B29/5000</f>
        <v>0.0056</v>
      </c>
      <c r="D29" s="4">
        <v>5.30504169128297</v>
      </c>
      <c r="E29" s="4">
        <v>6.03364313750134</v>
      </c>
      <c r="F29" s="4">
        <v>3.39</v>
      </c>
      <c r="G29" s="4">
        <v>39526.5663053275</v>
      </c>
      <c r="H29" s="3">
        <v>494742.543577691</v>
      </c>
      <c r="I29" s="5" t="s">
        <v>34</v>
      </c>
    </row>
    <row r="30" ht="14.25" customHeight="1">
      <c r="A30" s="3">
        <v>41064.8721712056</v>
      </c>
      <c r="B30" s="5">
        <v>29.0</v>
      </c>
      <c r="C30" s="51">
        <f>'Данные (для кумуляты)'!$B30/5000</f>
        <v>0.0058</v>
      </c>
      <c r="D30" s="4">
        <v>5.08752112208946</v>
      </c>
      <c r="E30" s="4">
        <v>7.0998985501543</v>
      </c>
      <c r="F30" s="4">
        <v>5.45</v>
      </c>
      <c r="G30" s="4">
        <v>37600.6872807497</v>
      </c>
      <c r="H30" s="3">
        <v>557228.784197101</v>
      </c>
      <c r="I30" s="5" t="s">
        <v>35</v>
      </c>
    </row>
    <row r="31" ht="14.25" customHeight="1">
      <c r="A31" s="3">
        <v>41240.0572765673</v>
      </c>
      <c r="B31" s="5">
        <v>30.0</v>
      </c>
      <c r="C31" s="51">
        <f>'Данные (для кумуляты)'!$B31/5000</f>
        <v>0.006</v>
      </c>
      <c r="D31" s="4">
        <v>5.81593445999404</v>
      </c>
      <c r="E31" s="4">
        <v>5.21169562658586</v>
      </c>
      <c r="F31" s="4">
        <v>4.15</v>
      </c>
      <c r="G31" s="4">
        <v>40888.0785610631</v>
      </c>
      <c r="H31" s="3">
        <v>319495.667591759</v>
      </c>
      <c r="I31" s="5" t="s">
        <v>36</v>
      </c>
    </row>
    <row r="32" ht="14.25" customHeight="1">
      <c r="A32" s="3">
        <v>41518.7793856235</v>
      </c>
      <c r="B32" s="5">
        <v>31.0</v>
      </c>
      <c r="C32" s="51">
        <f>'Данные (для кумуляты)'!$B32/5000</f>
        <v>0.0062</v>
      </c>
      <c r="D32" s="4">
        <v>7.02823182278366</v>
      </c>
      <c r="E32" s="4">
        <v>7.90613409649914</v>
      </c>
      <c r="F32" s="4">
        <v>3.16</v>
      </c>
      <c r="G32" s="4">
        <v>40432.0452422835</v>
      </c>
      <c r="H32" s="3">
        <v>1073355.78370382</v>
      </c>
      <c r="I32" s="5" t="s">
        <v>37</v>
      </c>
    </row>
    <row r="33" ht="14.25" customHeight="1">
      <c r="A33" s="3">
        <v>41533.0129597444</v>
      </c>
      <c r="B33" s="5">
        <v>32.0</v>
      </c>
      <c r="C33" s="51">
        <f>'Данные (для кумуляты)'!$B33/5000</f>
        <v>0.0064</v>
      </c>
      <c r="D33" s="4">
        <v>6.85357826855495</v>
      </c>
      <c r="E33" s="4">
        <v>5.0556286385681</v>
      </c>
      <c r="F33" s="4">
        <v>4.24</v>
      </c>
      <c r="G33" s="4">
        <v>31685.4026921618</v>
      </c>
      <c r="H33" s="3">
        <v>682200.300559992</v>
      </c>
      <c r="I33" s="5" t="s">
        <v>38</v>
      </c>
    </row>
    <row r="34" ht="14.25" customHeight="1">
      <c r="A34" s="3">
        <v>41732.9306910894</v>
      </c>
      <c r="B34" s="5">
        <v>33.0</v>
      </c>
      <c r="C34" s="51">
        <f>'Данные (для кумуляты)'!$B34/5000</f>
        <v>0.0066</v>
      </c>
      <c r="D34" s="4">
        <v>7.52028635803335</v>
      </c>
      <c r="E34" s="4">
        <v>6.27377104912678</v>
      </c>
      <c r="F34" s="4">
        <v>3.14</v>
      </c>
      <c r="G34" s="4">
        <v>28104.4789050933</v>
      </c>
      <c r="H34" s="3">
        <v>795507.843441542</v>
      </c>
      <c r="I34" s="5" t="s">
        <v>39</v>
      </c>
    </row>
    <row r="35" ht="14.25" customHeight="1">
      <c r="A35" s="3">
        <v>42245.800779907</v>
      </c>
      <c r="B35" s="5">
        <v>34.0</v>
      </c>
      <c r="C35" s="51">
        <f>'Данные (для кумуляты)'!$B35/5000</f>
        <v>0.0068</v>
      </c>
      <c r="D35" s="4">
        <v>4.87809604473652</v>
      </c>
      <c r="E35" s="4">
        <v>7.32827393284469</v>
      </c>
      <c r="F35" s="4">
        <v>4.34</v>
      </c>
      <c r="G35" s="4">
        <v>53670.6626317207</v>
      </c>
      <c r="H35" s="3">
        <v>862865.815319602</v>
      </c>
      <c r="I35" s="5" t="s">
        <v>40</v>
      </c>
    </row>
    <row r="36" ht="14.25" customHeight="1">
      <c r="A36" s="3">
        <v>42258.7745410484</v>
      </c>
      <c r="B36" s="5">
        <v>35.0</v>
      </c>
      <c r="C36" s="51">
        <f>'Данные (для кумуляты)'!$B36/5000</f>
        <v>0.007</v>
      </c>
      <c r="D36" s="4">
        <v>5.74499449374061</v>
      </c>
      <c r="E36" s="4">
        <v>7.55248193864945</v>
      </c>
      <c r="F36" s="4">
        <v>6.29</v>
      </c>
      <c r="G36" s="4">
        <v>49215.6634221496</v>
      </c>
      <c r="H36" s="3">
        <v>852703.263675749</v>
      </c>
      <c r="I36" s="5" t="s">
        <v>41</v>
      </c>
    </row>
    <row r="37" ht="14.25" customHeight="1">
      <c r="A37" s="3">
        <v>42348.1624599148</v>
      </c>
      <c r="B37" s="5">
        <v>36.0</v>
      </c>
      <c r="C37" s="51">
        <f>'Данные (для кумуляты)'!$B37/5000</f>
        <v>0.0072</v>
      </c>
      <c r="D37" s="4">
        <v>6.7917010230989</v>
      </c>
      <c r="E37" s="4">
        <v>8.38648503567162</v>
      </c>
      <c r="F37" s="4">
        <v>6.41</v>
      </c>
      <c r="G37" s="4">
        <v>33609.6946640883</v>
      </c>
      <c r="H37" s="3">
        <v>904785.163156035</v>
      </c>
      <c r="I37" s="5" t="s">
        <v>42</v>
      </c>
    </row>
    <row r="38" ht="14.25" customHeight="1">
      <c r="A38" s="3">
        <v>42462.0995873125</v>
      </c>
      <c r="B38" s="5">
        <v>37.0</v>
      </c>
      <c r="C38" s="51">
        <f>'Данные (для кумуляты)'!$B38/5000</f>
        <v>0.0074</v>
      </c>
      <c r="D38" s="4">
        <v>6.03900328392159</v>
      </c>
      <c r="E38" s="4">
        <v>8.05823676773971</v>
      </c>
      <c r="F38" s="4">
        <v>4.18</v>
      </c>
      <c r="G38" s="4">
        <v>42191.7760164169</v>
      </c>
      <c r="H38" s="3">
        <v>1000087.12063214</v>
      </c>
      <c r="I38" s="5" t="s">
        <v>43</v>
      </c>
    </row>
    <row r="39" ht="14.25" customHeight="1">
      <c r="A39" s="3">
        <v>42463.1163436671</v>
      </c>
      <c r="B39" s="5">
        <v>38.0</v>
      </c>
      <c r="C39" s="51">
        <f>'Данные (для кумуляты)'!$B39/5000</f>
        <v>0.0076</v>
      </c>
      <c r="D39" s="4">
        <v>6.89830736339002</v>
      </c>
      <c r="E39" s="4">
        <v>7.15313658583768</v>
      </c>
      <c r="F39" s="4">
        <v>3.22</v>
      </c>
      <c r="G39" s="4">
        <v>58412.4367394638</v>
      </c>
      <c r="H39" s="3">
        <v>1094027.18579003</v>
      </c>
      <c r="I39" s="5" t="s">
        <v>44</v>
      </c>
    </row>
    <row r="40" ht="14.25" customHeight="1">
      <c r="A40" s="3">
        <v>42814.9930380024</v>
      </c>
      <c r="B40" s="5">
        <v>39.0</v>
      </c>
      <c r="C40" s="51">
        <f>'Данные (для кумуляты)'!$B40/5000</f>
        <v>0.0078</v>
      </c>
      <c r="D40" s="4">
        <v>5.24761311257671</v>
      </c>
      <c r="E40" s="4">
        <v>6.08098109957474</v>
      </c>
      <c r="F40" s="4">
        <v>4.02</v>
      </c>
      <c r="G40" s="4">
        <v>41426.3897653851</v>
      </c>
      <c r="H40" s="3">
        <v>452530.176699584</v>
      </c>
      <c r="I40" s="5" t="s">
        <v>45</v>
      </c>
    </row>
    <row r="41" ht="14.25" customHeight="1">
      <c r="A41" s="3">
        <v>42816.3058855086</v>
      </c>
      <c r="B41" s="5">
        <v>40.0</v>
      </c>
      <c r="C41" s="51">
        <f>'Данные (для кумуляты)'!$B41/5000</f>
        <v>0.008</v>
      </c>
      <c r="D41" s="4">
        <v>7.60399992345217</v>
      </c>
      <c r="E41" s="4">
        <v>7.04524851047004</v>
      </c>
      <c r="F41" s="4">
        <v>4.18</v>
      </c>
      <c r="G41" s="4">
        <v>47457.6622142838</v>
      </c>
      <c r="H41" s="3">
        <v>1078016.9396491</v>
      </c>
      <c r="I41" s="5" t="s">
        <v>46</v>
      </c>
    </row>
    <row r="42" ht="14.25" customHeight="1">
      <c r="A42" s="3">
        <v>42822.3110961679</v>
      </c>
      <c r="B42" s="5">
        <v>41.0</v>
      </c>
      <c r="C42" s="51">
        <f>'Данные (для кумуляты)'!$B42/5000</f>
        <v>0.0082</v>
      </c>
      <c r="D42" s="4">
        <v>6.61298919836301</v>
      </c>
      <c r="E42" s="4">
        <v>4.99375977834122</v>
      </c>
      <c r="F42" s="4">
        <v>3.34</v>
      </c>
      <c r="G42" s="4">
        <v>29670.2023148529</v>
      </c>
      <c r="H42" s="3">
        <v>513215.988231409</v>
      </c>
      <c r="I42" s="5" t="s">
        <v>47</v>
      </c>
    </row>
    <row r="43" ht="14.25" customHeight="1">
      <c r="A43" s="3">
        <v>42940.1389392421</v>
      </c>
      <c r="B43" s="5">
        <v>42.0</v>
      </c>
      <c r="C43" s="51">
        <f>'Данные (для кумуляты)'!$B43/5000</f>
        <v>0.0084</v>
      </c>
      <c r="D43" s="4">
        <v>4.23806560180366</v>
      </c>
      <c r="E43" s="4">
        <v>7.81272469645419</v>
      </c>
      <c r="F43" s="4">
        <v>6.36</v>
      </c>
      <c r="G43" s="4">
        <v>45709.1170903872</v>
      </c>
      <c r="H43" s="3">
        <v>680418.724012269</v>
      </c>
      <c r="I43" s="5" t="s">
        <v>48</v>
      </c>
    </row>
    <row r="44" ht="14.25" customHeight="1">
      <c r="A44" s="3">
        <v>42943.936008646</v>
      </c>
      <c r="B44" s="5">
        <v>43.0</v>
      </c>
      <c r="C44" s="51">
        <f>'Данные (для кумуляты)'!$B44/5000</f>
        <v>0.0086</v>
      </c>
      <c r="D44" s="4">
        <v>6.28922285203564</v>
      </c>
      <c r="E44" s="4">
        <v>8.36606762447456</v>
      </c>
      <c r="F44" s="4">
        <v>3.25</v>
      </c>
      <c r="G44" s="4">
        <v>34468.8738315807</v>
      </c>
      <c r="H44" s="3">
        <v>889831.151052206</v>
      </c>
      <c r="I44" s="5" t="s">
        <v>49</v>
      </c>
    </row>
    <row r="45" ht="14.25" customHeight="1">
      <c r="A45" s="3">
        <v>42969.6593926911</v>
      </c>
      <c r="B45" s="5">
        <v>44.0</v>
      </c>
      <c r="C45" s="51">
        <f>'Данные (для кумуляты)'!$B45/5000</f>
        <v>0.0088</v>
      </c>
      <c r="D45" s="4">
        <v>6.29550099518592</v>
      </c>
      <c r="E45" s="4">
        <v>7.88550735335405</v>
      </c>
      <c r="F45" s="4">
        <v>4.38</v>
      </c>
      <c r="G45" s="4">
        <v>29594.0898634187</v>
      </c>
      <c r="H45" s="3">
        <v>777733.613421842</v>
      </c>
      <c r="I45" s="5" t="s">
        <v>50</v>
      </c>
    </row>
    <row r="46" ht="14.25" customHeight="1">
      <c r="A46" s="3">
        <v>43192.1144092488</v>
      </c>
      <c r="B46" s="5">
        <v>45.0</v>
      </c>
      <c r="C46" s="51">
        <f>'Данные (для кумуляты)'!$B46/5000</f>
        <v>0.009</v>
      </c>
      <c r="D46" s="4">
        <v>7.55182053953854</v>
      </c>
      <c r="E46" s="4">
        <v>6.91893027032387</v>
      </c>
      <c r="F46" s="4">
        <v>3.24</v>
      </c>
      <c r="G46" s="4">
        <v>34134.0209860655</v>
      </c>
      <c r="H46" s="3">
        <v>1054606.98455328</v>
      </c>
      <c r="I46" s="5" t="s">
        <v>51</v>
      </c>
    </row>
    <row r="47" ht="14.25" customHeight="1">
      <c r="A47" s="3">
        <v>43241.9824225005</v>
      </c>
      <c r="B47" s="5">
        <v>46.0</v>
      </c>
      <c r="C47" s="51">
        <f>'Данные (для кумуляты)'!$B47/5000</f>
        <v>0.0092</v>
      </c>
      <c r="D47" s="4">
        <v>6.43539606302477</v>
      </c>
      <c r="E47" s="4">
        <v>6.69912266052316</v>
      </c>
      <c r="F47" s="4">
        <v>2.39</v>
      </c>
      <c r="G47" s="4">
        <v>29478.5312402097</v>
      </c>
      <c r="H47" s="3">
        <v>629657.613254407</v>
      </c>
      <c r="I47" s="5" t="s">
        <v>52</v>
      </c>
    </row>
    <row r="48" ht="14.25" customHeight="1">
      <c r="A48" s="3">
        <v>43401.4416348128</v>
      </c>
      <c r="B48" s="5">
        <v>47.0</v>
      </c>
      <c r="C48" s="51">
        <f>'Данные (для кумуляты)'!$B48/5000</f>
        <v>0.0094</v>
      </c>
      <c r="D48" s="4">
        <v>7.03677819173655</v>
      </c>
      <c r="E48" s="4">
        <v>6.62746748065579</v>
      </c>
      <c r="F48" s="4">
        <v>3.42</v>
      </c>
      <c r="G48" s="4">
        <v>24589.4103828913</v>
      </c>
      <c r="H48" s="3">
        <v>736817.376917178</v>
      </c>
      <c r="I48" s="5" t="s">
        <v>53</v>
      </c>
    </row>
    <row r="49" ht="14.25" customHeight="1">
      <c r="A49" s="3">
        <v>43496.7256649268</v>
      </c>
      <c r="B49" s="5">
        <v>48.0</v>
      </c>
      <c r="C49" s="51">
        <f>'Данные (для кумуляты)'!$B49/5000</f>
        <v>0.0096</v>
      </c>
      <c r="D49" s="4">
        <v>6.076352847198</v>
      </c>
      <c r="E49" s="4">
        <v>6.74336159250216</v>
      </c>
      <c r="F49" s="4">
        <v>2.11</v>
      </c>
      <c r="G49" s="4">
        <v>35726.6056296322</v>
      </c>
      <c r="H49" s="3">
        <v>718650.643819188</v>
      </c>
      <c r="I49" s="5" t="s">
        <v>54</v>
      </c>
    </row>
    <row r="50" ht="14.25" customHeight="1">
      <c r="A50" s="3">
        <v>43526.814587642</v>
      </c>
      <c r="B50" s="5">
        <v>49.0</v>
      </c>
      <c r="C50" s="51">
        <f>'Данные (для кумуляты)'!$B50/5000</f>
        <v>0.0098</v>
      </c>
      <c r="D50" s="4">
        <v>6.11901906993004</v>
      </c>
      <c r="E50" s="4">
        <v>6.27427219060954</v>
      </c>
      <c r="F50" s="4">
        <v>2.5</v>
      </c>
      <c r="G50" s="4">
        <v>39760.2063999166</v>
      </c>
      <c r="H50" s="3">
        <v>469262.815575214</v>
      </c>
      <c r="I50" s="5" t="s">
        <v>55</v>
      </c>
    </row>
    <row r="51" ht="14.25" customHeight="1">
      <c r="A51" s="3">
        <v>43531.8565887057</v>
      </c>
      <c r="B51" s="5">
        <v>50.0</v>
      </c>
      <c r="C51" s="51">
        <f>'Данные (для кумуляты)'!$B51/5000</f>
        <v>0.01</v>
      </c>
      <c r="D51" s="4">
        <v>6.45125474933692</v>
      </c>
      <c r="E51" s="4">
        <v>6.88566162197412</v>
      </c>
      <c r="F51" s="4">
        <v>2.14</v>
      </c>
      <c r="G51" s="4">
        <v>37388.8526045521</v>
      </c>
      <c r="H51" s="3">
        <v>652752.972709942</v>
      </c>
      <c r="I51" s="5" t="s">
        <v>56</v>
      </c>
    </row>
    <row r="52" ht="14.25" customHeight="1">
      <c r="A52" s="3">
        <v>43795.3075338249</v>
      </c>
      <c r="B52" s="5">
        <v>51.0</v>
      </c>
      <c r="C52" s="51">
        <f>'Данные (для кумуляты)'!$B52/5000</f>
        <v>0.0102</v>
      </c>
      <c r="D52" s="4">
        <v>6.45164206692062</v>
      </c>
      <c r="E52" s="4">
        <v>7.88113751754667</v>
      </c>
      <c r="F52" s="4">
        <v>6.5</v>
      </c>
      <c r="G52" s="4">
        <v>48114.0240140781</v>
      </c>
      <c r="H52" s="3">
        <v>1020861.33713644</v>
      </c>
      <c r="I52" s="5" t="s">
        <v>57</v>
      </c>
    </row>
    <row r="53" ht="14.25" customHeight="1">
      <c r="A53" s="3">
        <v>43800.291967765</v>
      </c>
      <c r="B53" s="5">
        <v>52.0</v>
      </c>
      <c r="C53" s="51">
        <f>'Данные (для кумуляты)'!$B53/5000</f>
        <v>0.0104</v>
      </c>
      <c r="D53" s="4">
        <v>7.36452195490002</v>
      </c>
      <c r="E53" s="4">
        <v>6.99074474631118</v>
      </c>
      <c r="F53" s="4">
        <v>2.17</v>
      </c>
      <c r="G53" s="4">
        <v>34184.9658712033</v>
      </c>
      <c r="H53" s="3">
        <v>809486.709927949</v>
      </c>
      <c r="I53" s="5" t="s">
        <v>58</v>
      </c>
    </row>
    <row r="54" ht="14.25" customHeight="1">
      <c r="A54" s="3">
        <v>43921.9999871933</v>
      </c>
      <c r="B54" s="5">
        <v>53.0</v>
      </c>
      <c r="C54" s="51">
        <f>'Данные (для кумуляты)'!$B54/5000</f>
        <v>0.0106</v>
      </c>
      <c r="D54" s="4">
        <v>5.85973023504337</v>
      </c>
      <c r="E54" s="4">
        <v>7.40588795172497</v>
      </c>
      <c r="F54" s="4">
        <v>5.08</v>
      </c>
      <c r="G54" s="4">
        <v>42250.7960319736</v>
      </c>
      <c r="H54" s="3">
        <v>747933.486938614</v>
      </c>
      <c r="I54" s="5" t="s">
        <v>59</v>
      </c>
    </row>
    <row r="55" ht="14.25" customHeight="1">
      <c r="A55" s="3">
        <v>43940.8713636473</v>
      </c>
      <c r="B55" s="5">
        <v>54.0</v>
      </c>
      <c r="C55" s="51">
        <f>'Данные (для кумуляты)'!$B55/5000</f>
        <v>0.0108</v>
      </c>
      <c r="D55" s="4">
        <v>7.24393300207168</v>
      </c>
      <c r="E55" s="4">
        <v>6.65796450480475</v>
      </c>
      <c r="F55" s="4">
        <v>2.23</v>
      </c>
      <c r="G55" s="4">
        <v>23999.0785745134</v>
      </c>
      <c r="H55" s="3">
        <v>547918.326378185</v>
      </c>
      <c r="I55" s="5" t="s">
        <v>60</v>
      </c>
    </row>
    <row r="56" ht="14.25" customHeight="1">
      <c r="A56" s="3">
        <v>43952.3362139292</v>
      </c>
      <c r="B56" s="5">
        <v>55.0</v>
      </c>
      <c r="C56" s="51">
        <f>'Данные (для кумуляты)'!$B56/5000</f>
        <v>0.011</v>
      </c>
      <c r="D56" s="4">
        <v>5.41606541439881</v>
      </c>
      <c r="E56" s="4">
        <v>7.3276711483565</v>
      </c>
      <c r="F56" s="4">
        <v>4.41</v>
      </c>
      <c r="G56" s="4">
        <v>25139.4499435355</v>
      </c>
      <c r="H56" s="3">
        <v>324981.992992685</v>
      </c>
      <c r="I56" s="5" t="s">
        <v>61</v>
      </c>
    </row>
    <row r="57" ht="14.25" customHeight="1">
      <c r="A57" s="3">
        <v>44048.4566879234</v>
      </c>
      <c r="B57" s="5">
        <v>56.0</v>
      </c>
      <c r="C57" s="51">
        <f>'Данные (для кумуляты)'!$B57/5000</f>
        <v>0.0112</v>
      </c>
      <c r="D57" s="4">
        <v>6.87097179330314</v>
      </c>
      <c r="E57" s="4">
        <v>8.21717671447199</v>
      </c>
      <c r="F57" s="4">
        <v>5.49</v>
      </c>
      <c r="G57" s="4">
        <v>40942.5940086964</v>
      </c>
      <c r="H57" s="3">
        <v>1028275.10392953</v>
      </c>
      <c r="I57" s="5" t="s">
        <v>62</v>
      </c>
    </row>
    <row r="58" ht="14.25" customHeight="1">
      <c r="A58" s="3">
        <v>44088.2741828341</v>
      </c>
      <c r="B58" s="5">
        <v>57.0</v>
      </c>
      <c r="C58" s="51">
        <f>'Данные (для кумуляты)'!$B58/5000</f>
        <v>0.0114</v>
      </c>
      <c r="D58" s="4">
        <v>7.55764267308367</v>
      </c>
      <c r="E58" s="4">
        <v>5.58104069188752</v>
      </c>
      <c r="F58" s="4">
        <v>2.44</v>
      </c>
      <c r="G58" s="4">
        <v>31032.920302567</v>
      </c>
      <c r="H58" s="3">
        <v>624482.763586647</v>
      </c>
      <c r="I58" s="5" t="s">
        <v>63</v>
      </c>
    </row>
    <row r="59" ht="14.25" customHeight="1">
      <c r="A59" s="3">
        <v>44180.4608443032</v>
      </c>
      <c r="B59" s="5">
        <v>58.0</v>
      </c>
      <c r="C59" s="51">
        <f>'Данные (для кумуляты)'!$B59/5000</f>
        <v>0.0116</v>
      </c>
      <c r="D59" s="4">
        <v>7.11657523090691</v>
      </c>
      <c r="E59" s="4">
        <v>6.90248545357841</v>
      </c>
      <c r="F59" s="4">
        <v>3.32</v>
      </c>
      <c r="G59" s="4">
        <v>30809.9674848371</v>
      </c>
      <c r="H59" s="3">
        <v>613370.851093746</v>
      </c>
      <c r="I59" s="5" t="s">
        <v>64</v>
      </c>
    </row>
    <row r="60" ht="14.25" customHeight="1">
      <c r="A60" s="3">
        <v>44206.2102122633</v>
      </c>
      <c r="B60" s="5">
        <v>59.0</v>
      </c>
      <c r="C60" s="51">
        <f>'Данные (для кумуляты)'!$B60/5000</f>
        <v>0.0118</v>
      </c>
      <c r="D60" s="4">
        <v>6.35836710335071</v>
      </c>
      <c r="E60" s="4">
        <v>7.30425428288483</v>
      </c>
      <c r="F60" s="4">
        <v>6.27</v>
      </c>
      <c r="G60" s="4">
        <v>23033.5483325818</v>
      </c>
      <c r="H60" s="3">
        <v>677277.596588513</v>
      </c>
      <c r="I60" s="5" t="s">
        <v>65</v>
      </c>
    </row>
    <row r="61" ht="14.25" customHeight="1">
      <c r="A61" s="3">
        <v>44214.6012348713</v>
      </c>
      <c r="B61" s="5">
        <v>60.0</v>
      </c>
      <c r="C61" s="51">
        <f>'Данные (для кумуляты)'!$B61/5000</f>
        <v>0.012</v>
      </c>
      <c r="D61" s="4">
        <v>5.15686373842166</v>
      </c>
      <c r="E61" s="4">
        <v>7.3428199095794</v>
      </c>
      <c r="F61" s="4">
        <v>3.1</v>
      </c>
      <c r="G61" s="4">
        <v>49640.1722235348</v>
      </c>
      <c r="H61" s="3">
        <v>786430.899630726</v>
      </c>
      <c r="I61" s="5" t="s">
        <v>66</v>
      </c>
    </row>
    <row r="62" ht="14.25" customHeight="1">
      <c r="A62" s="3">
        <v>44218.5411104682</v>
      </c>
      <c r="B62" s="5">
        <v>61.0</v>
      </c>
      <c r="C62" s="51">
        <f>'Данные (для кумуляты)'!$B62/5000</f>
        <v>0.0122</v>
      </c>
      <c r="D62" s="4">
        <v>5.58939564324227</v>
      </c>
      <c r="E62" s="4">
        <v>9.44924957061602</v>
      </c>
      <c r="F62" s="4">
        <v>4.23</v>
      </c>
      <c r="G62" s="4">
        <v>35420.7409430843</v>
      </c>
      <c r="H62" s="3">
        <v>920540.653949945</v>
      </c>
      <c r="I62" s="5" t="s">
        <v>67</v>
      </c>
    </row>
    <row r="63" ht="14.25" customHeight="1">
      <c r="A63" s="3">
        <v>44247.149037389</v>
      </c>
      <c r="B63" s="5">
        <v>62.0</v>
      </c>
      <c r="C63" s="51">
        <f>'Данные (для кумуляты)'!$B63/5000</f>
        <v>0.0124</v>
      </c>
      <c r="D63" s="4">
        <v>6.45383251169871</v>
      </c>
      <c r="E63" s="4">
        <v>6.16605231608289</v>
      </c>
      <c r="F63" s="4">
        <v>4.38</v>
      </c>
      <c r="G63" s="4">
        <v>22011.9459340549</v>
      </c>
      <c r="H63" s="3">
        <v>503065.505624209</v>
      </c>
      <c r="I63" s="5" t="s">
        <v>68</v>
      </c>
    </row>
    <row r="64" ht="14.25" customHeight="1">
      <c r="A64" s="3">
        <v>44328.2562966742</v>
      </c>
      <c r="B64" s="5">
        <v>63.0</v>
      </c>
      <c r="C64" s="51">
        <f>'Данные (для кумуляты)'!$B64/5000</f>
        <v>0.0126</v>
      </c>
      <c r="D64" s="4">
        <v>5.64495179763457</v>
      </c>
      <c r="E64" s="4">
        <v>6.81380875511697</v>
      </c>
      <c r="F64" s="4">
        <v>2.06</v>
      </c>
      <c r="G64" s="4">
        <v>20820.2413691088</v>
      </c>
      <c r="H64" s="3">
        <v>601007.351160466</v>
      </c>
      <c r="I64" s="5" t="s">
        <v>69</v>
      </c>
    </row>
    <row r="65" ht="14.25" customHeight="1">
      <c r="A65" s="3">
        <v>44426.2629823776</v>
      </c>
      <c r="B65" s="5">
        <v>64.0</v>
      </c>
      <c r="C65" s="51">
        <f>'Данные (для кумуляты)'!$B65/5000</f>
        <v>0.0128</v>
      </c>
      <c r="D65" s="4">
        <v>6.20594199207873</v>
      </c>
      <c r="E65" s="4">
        <v>8.31228210496686</v>
      </c>
      <c r="F65" s="4">
        <v>3.06</v>
      </c>
      <c r="G65" s="4">
        <v>55838.913085095</v>
      </c>
      <c r="H65" s="3">
        <v>1344406.93015855</v>
      </c>
      <c r="I65" s="5" t="s">
        <v>70</v>
      </c>
    </row>
    <row r="66" ht="14.25" customHeight="1">
      <c r="A66" s="3">
        <v>44439.8740143851</v>
      </c>
      <c r="B66" s="5">
        <v>65.0</v>
      </c>
      <c r="C66" s="51">
        <f>'Данные (для кумуляты)'!$B66/5000</f>
        <v>0.013</v>
      </c>
      <c r="D66" s="4">
        <v>5.6042614155568</v>
      </c>
      <c r="E66" s="4">
        <v>7.8240701978412</v>
      </c>
      <c r="F66" s="4">
        <v>5.38</v>
      </c>
      <c r="G66" s="4">
        <v>37934.9674326551</v>
      </c>
      <c r="H66" s="3">
        <v>691318.240141278</v>
      </c>
      <c r="I66" s="5" t="s">
        <v>71</v>
      </c>
    </row>
    <row r="67" ht="14.25" customHeight="1">
      <c r="A67" s="3">
        <v>44566.9395822242</v>
      </c>
      <c r="B67" s="5">
        <v>66.0</v>
      </c>
      <c r="C67" s="51">
        <f>'Данные (для кумуляты)'!$B67/5000</f>
        <v>0.0132</v>
      </c>
      <c r="D67" s="4">
        <v>6.31647448192656</v>
      </c>
      <c r="E67" s="4">
        <v>7.62622160614421</v>
      </c>
      <c r="F67" s="4">
        <v>5.36</v>
      </c>
      <c r="G67" s="4">
        <v>26564.1928815</v>
      </c>
      <c r="H67" s="3">
        <v>775325.916276291</v>
      </c>
      <c r="I67" s="5" t="s">
        <v>72</v>
      </c>
    </row>
    <row r="68" ht="14.25" customHeight="1">
      <c r="A68" s="3">
        <v>44577.1526277844</v>
      </c>
      <c r="B68" s="5">
        <v>67.0</v>
      </c>
      <c r="C68" s="51">
        <f>'Данные (для кумуляты)'!$B68/5000</f>
        <v>0.0134</v>
      </c>
      <c r="D68" s="4">
        <v>7.90498596682957</v>
      </c>
      <c r="E68" s="4">
        <v>7.17295285168529</v>
      </c>
      <c r="F68" s="4">
        <v>5.45</v>
      </c>
      <c r="G68" s="4">
        <v>27835.5365396877</v>
      </c>
      <c r="H68" s="3">
        <v>959625.530177179</v>
      </c>
      <c r="I68" s="5" t="s">
        <v>73</v>
      </c>
    </row>
    <row r="69" ht="14.25" customHeight="1">
      <c r="A69" s="3">
        <v>44688.5638164431</v>
      </c>
      <c r="B69" s="5">
        <v>68.0</v>
      </c>
      <c r="C69" s="51">
        <f>'Данные (для кумуляты)'!$B69/5000</f>
        <v>0.0136</v>
      </c>
      <c r="D69" s="4">
        <v>5.48014248891556</v>
      </c>
      <c r="E69" s="4">
        <v>6.48536597711933</v>
      </c>
      <c r="F69" s="4">
        <v>3.17</v>
      </c>
      <c r="G69" s="4">
        <v>25120.9920294285</v>
      </c>
      <c r="H69" s="3">
        <v>291724.245610343</v>
      </c>
      <c r="I69" s="5" t="s">
        <v>74</v>
      </c>
    </row>
    <row r="70" ht="14.25" customHeight="1">
      <c r="A70" s="3">
        <v>44710.1834637004</v>
      </c>
      <c r="B70" s="5">
        <v>69.0</v>
      </c>
      <c r="C70" s="51">
        <f>'Данные (для кумуляты)'!$B70/5000</f>
        <v>0.0138</v>
      </c>
      <c r="D70" s="4">
        <v>5.40912831110546</v>
      </c>
      <c r="E70" s="4">
        <v>8.95134440079724</v>
      </c>
      <c r="F70" s="4">
        <v>4.06</v>
      </c>
      <c r="G70" s="4">
        <v>56584.4138049956</v>
      </c>
      <c r="H70" s="3">
        <v>1048800.65127553</v>
      </c>
      <c r="I70" s="5" t="s">
        <v>75</v>
      </c>
    </row>
    <row r="71" ht="14.25" customHeight="1">
      <c r="A71" s="3">
        <v>44731.1097999653</v>
      </c>
      <c r="B71" s="5">
        <v>70.0</v>
      </c>
      <c r="C71" s="51">
        <f>'Данные (для кумуляты)'!$B71/5000</f>
        <v>0.014</v>
      </c>
      <c r="D71" s="4">
        <v>4.18865832854615</v>
      </c>
      <c r="E71" s="4">
        <v>8.94279716423711</v>
      </c>
      <c r="F71" s="4">
        <v>5.12</v>
      </c>
      <c r="G71" s="4">
        <v>39633.4730410883</v>
      </c>
      <c r="H71" s="3">
        <v>601973.001739713</v>
      </c>
      <c r="I71" s="5" t="s">
        <v>76</v>
      </c>
    </row>
    <row r="72" ht="14.25" customHeight="1">
      <c r="A72" s="3">
        <v>44806.0051640554</v>
      </c>
      <c r="B72" s="5">
        <v>71.0</v>
      </c>
      <c r="C72" s="51">
        <f>'Данные (для кумуляты)'!$B72/5000</f>
        <v>0.0142</v>
      </c>
      <c r="D72" s="4">
        <v>4.49457052795687</v>
      </c>
      <c r="E72" s="4">
        <v>4.72532511662418</v>
      </c>
      <c r="F72" s="4">
        <v>3.1</v>
      </c>
      <c r="G72" s="4">
        <v>57390.8900738104</v>
      </c>
      <c r="H72" s="3">
        <v>497579.446586872</v>
      </c>
      <c r="I72" s="5" t="s">
        <v>77</v>
      </c>
    </row>
    <row r="73" ht="14.25" customHeight="1">
      <c r="A73" s="3">
        <v>44834.0215816053</v>
      </c>
      <c r="B73" s="5">
        <v>72.0</v>
      </c>
      <c r="C73" s="51">
        <f>'Данные (для кумуляты)'!$B73/5000</f>
        <v>0.0144</v>
      </c>
      <c r="D73" s="4">
        <v>6.44218427764484</v>
      </c>
      <c r="E73" s="4">
        <v>6.36245587542429</v>
      </c>
      <c r="F73" s="4">
        <v>4.34</v>
      </c>
      <c r="G73" s="4">
        <v>40784.3813157204</v>
      </c>
      <c r="H73" s="3">
        <v>757469.022245119</v>
      </c>
      <c r="I73" s="5" t="s">
        <v>78</v>
      </c>
    </row>
    <row r="74" ht="14.25" customHeight="1">
      <c r="A74" s="3">
        <v>44868.504582372</v>
      </c>
      <c r="B74" s="5">
        <v>73.0</v>
      </c>
      <c r="C74" s="51">
        <f>'Данные (для кумуляты)'!$B74/5000</f>
        <v>0.0146</v>
      </c>
      <c r="D74" s="4">
        <v>6.72247950934094</v>
      </c>
      <c r="E74" s="4">
        <v>6.83424031477051</v>
      </c>
      <c r="F74" s="4">
        <v>2.39</v>
      </c>
      <c r="G74" s="4">
        <v>43154.6084920202</v>
      </c>
      <c r="H74" s="3">
        <v>900851.163109521</v>
      </c>
      <c r="I74" s="5" t="s">
        <v>79</v>
      </c>
    </row>
    <row r="75" ht="14.25" customHeight="1">
      <c r="A75" s="3">
        <v>44998.6401776106</v>
      </c>
      <c r="B75" s="5">
        <v>74.0</v>
      </c>
      <c r="C75" s="51">
        <f>'Данные (для кумуляты)'!$B75/5000</f>
        <v>0.0148</v>
      </c>
      <c r="D75" s="4">
        <v>5.4783905277213</v>
      </c>
      <c r="E75" s="4">
        <v>6.95578786519531</v>
      </c>
      <c r="F75" s="4">
        <v>4.46</v>
      </c>
      <c r="G75" s="4">
        <v>37553.8579078225</v>
      </c>
      <c r="H75" s="3">
        <v>625990.300435146</v>
      </c>
      <c r="I75" s="5" t="s">
        <v>80</v>
      </c>
    </row>
    <row r="76" ht="14.25" customHeight="1">
      <c r="A76" s="3">
        <v>45073.8951757893</v>
      </c>
      <c r="B76" s="5">
        <v>75.0</v>
      </c>
      <c r="C76" s="51">
        <f>'Данные (для кумуляты)'!$B76/5000</f>
        <v>0.015</v>
      </c>
      <c r="D76" s="4">
        <v>8.3331019751099</v>
      </c>
      <c r="E76" s="4">
        <v>4.63516110788529</v>
      </c>
      <c r="F76" s="4">
        <v>3.3</v>
      </c>
      <c r="G76" s="4">
        <v>38066.1612969125</v>
      </c>
      <c r="H76" s="3">
        <v>704698.362078768</v>
      </c>
      <c r="I76" s="5" t="s">
        <v>81</v>
      </c>
    </row>
    <row r="77" ht="14.25" customHeight="1">
      <c r="A77" s="3">
        <v>45103.8157324305</v>
      </c>
      <c r="B77" s="5">
        <v>76.0</v>
      </c>
      <c r="C77" s="51">
        <f>'Данные (для кумуляты)'!$B77/5000</f>
        <v>0.0152</v>
      </c>
      <c r="D77" s="4">
        <v>5.71632798546709</v>
      </c>
      <c r="E77" s="4">
        <v>6.64519127632672</v>
      </c>
      <c r="F77" s="4">
        <v>2.1</v>
      </c>
      <c r="G77" s="4">
        <v>43067.0115689343</v>
      </c>
      <c r="H77" s="3">
        <v>852590.352820979</v>
      </c>
      <c r="I77" s="5" t="s">
        <v>82</v>
      </c>
    </row>
    <row r="78" ht="14.25" customHeight="1">
      <c r="A78" s="3">
        <v>45286.4263025422</v>
      </c>
      <c r="B78" s="5">
        <v>77.0</v>
      </c>
      <c r="C78" s="51">
        <f>'Данные (для кумуляты)'!$B78/5000</f>
        <v>0.0154</v>
      </c>
      <c r="D78" s="4">
        <v>5.59147087394343</v>
      </c>
      <c r="E78" s="4">
        <v>6.54735728187119</v>
      </c>
      <c r="F78" s="4">
        <v>2.3</v>
      </c>
      <c r="G78" s="4">
        <v>45127.8318870246</v>
      </c>
      <c r="H78" s="3">
        <v>718869.400647333</v>
      </c>
      <c r="I78" s="5" t="s">
        <v>83</v>
      </c>
    </row>
    <row r="79" ht="14.25" customHeight="1">
      <c r="A79" s="3">
        <v>45318.6741805237</v>
      </c>
      <c r="B79" s="5">
        <v>78.0</v>
      </c>
      <c r="C79" s="51">
        <f>'Данные (для кумуляты)'!$B79/5000</f>
        <v>0.0156</v>
      </c>
      <c r="D79" s="4">
        <v>5.70923296754553</v>
      </c>
      <c r="E79" s="4">
        <v>6.92556099391693</v>
      </c>
      <c r="F79" s="4">
        <v>2.36</v>
      </c>
      <c r="G79" s="4">
        <v>47223.1642695993</v>
      </c>
      <c r="H79" s="3">
        <v>802048.445531413</v>
      </c>
      <c r="I79" s="5" t="s">
        <v>84</v>
      </c>
    </row>
    <row r="80" ht="14.25" customHeight="1">
      <c r="A80" s="3">
        <v>45347.1506816944</v>
      </c>
      <c r="B80" s="5">
        <v>79.0</v>
      </c>
      <c r="C80" s="51">
        <f>'Данные (для кумуляты)'!$B80/5000</f>
        <v>0.0158</v>
      </c>
      <c r="D80" s="4">
        <v>5.52160881419831</v>
      </c>
      <c r="E80" s="4">
        <v>7.0886193906773</v>
      </c>
      <c r="F80" s="4">
        <v>4.43</v>
      </c>
      <c r="G80" s="4">
        <v>31335.5950218876</v>
      </c>
      <c r="H80" s="3">
        <v>541953.905680242</v>
      </c>
      <c r="I80" s="5" t="s">
        <v>85</v>
      </c>
    </row>
    <row r="81" ht="14.25" customHeight="1">
      <c r="A81" s="3">
        <v>45353.1303760335</v>
      </c>
      <c r="B81" s="5">
        <v>80.0</v>
      </c>
      <c r="C81" s="51">
        <f>'Данные (для кумуляты)'!$B81/5000</f>
        <v>0.016</v>
      </c>
      <c r="D81" s="4">
        <v>5.15434478347351</v>
      </c>
      <c r="E81" s="4">
        <v>7.4292650933674</v>
      </c>
      <c r="F81" s="4">
        <v>3.09</v>
      </c>
      <c r="G81" s="4">
        <v>33340.2888000423</v>
      </c>
      <c r="H81" s="3">
        <v>544320.688146662</v>
      </c>
      <c r="I81" s="5" t="s">
        <v>86</v>
      </c>
    </row>
    <row r="82" ht="14.25" customHeight="1">
      <c r="A82" s="3">
        <v>45493.2084260317</v>
      </c>
      <c r="B82" s="5">
        <v>81.0</v>
      </c>
      <c r="C82" s="51">
        <f>'Данные (для кумуляты)'!$B82/5000</f>
        <v>0.0162</v>
      </c>
      <c r="D82" s="4">
        <v>7.38158081910956</v>
      </c>
      <c r="E82" s="4">
        <v>7.26647534536991</v>
      </c>
      <c r="F82" s="4">
        <v>3.2</v>
      </c>
      <c r="G82" s="4">
        <v>38938.2712008774</v>
      </c>
      <c r="H82" s="3">
        <v>896944.244271168</v>
      </c>
      <c r="I82" s="5" t="s">
        <v>87</v>
      </c>
    </row>
    <row r="83" ht="14.25" customHeight="1">
      <c r="A83" s="3">
        <v>45520.5504880648</v>
      </c>
      <c r="B83" s="5">
        <v>82.0</v>
      </c>
      <c r="C83" s="51">
        <f>'Данные (для кумуляты)'!$B83/5000</f>
        <v>0.0164</v>
      </c>
      <c r="D83" s="4">
        <v>6.03224454710353</v>
      </c>
      <c r="E83" s="4">
        <v>7.68366441938548</v>
      </c>
      <c r="F83" s="4">
        <v>4.15</v>
      </c>
      <c r="G83" s="4">
        <v>20070.2313010733</v>
      </c>
      <c r="H83" s="3">
        <v>678587.243727283</v>
      </c>
      <c r="I83" s="5" t="s">
        <v>88</v>
      </c>
    </row>
    <row r="84" ht="14.25" customHeight="1">
      <c r="A84" s="3">
        <v>45530.7680352364</v>
      </c>
      <c r="B84" s="5">
        <v>83.0</v>
      </c>
      <c r="C84" s="51">
        <f>'Данные (для кумуляты)'!$B84/5000</f>
        <v>0.0166</v>
      </c>
      <c r="D84" s="4">
        <v>5.40234061676309</v>
      </c>
      <c r="E84" s="4">
        <v>7.06974370588449</v>
      </c>
      <c r="F84" s="4">
        <v>3.32</v>
      </c>
      <c r="G84" s="4">
        <v>31000.2990365288</v>
      </c>
      <c r="H84" s="3">
        <v>426906.18286889</v>
      </c>
      <c r="I84" s="5" t="s">
        <v>89</v>
      </c>
    </row>
    <row r="85" ht="14.25" customHeight="1">
      <c r="A85" s="3">
        <v>45546.6434075757</v>
      </c>
      <c r="B85" s="5">
        <v>84.0</v>
      </c>
      <c r="C85" s="51">
        <f>'Данные (для кумуляты)'!$B85/5000</f>
        <v>0.0168</v>
      </c>
      <c r="D85" s="4">
        <v>4.60292485234694</v>
      </c>
      <c r="E85" s="4">
        <v>8.69853584118509</v>
      </c>
      <c r="F85" s="4">
        <v>5.22</v>
      </c>
      <c r="G85" s="4">
        <v>34810.6795132308</v>
      </c>
      <c r="H85" s="3">
        <v>923830.33486809</v>
      </c>
      <c r="I85" s="5" t="s">
        <v>90</v>
      </c>
    </row>
    <row r="86" ht="14.25" customHeight="1">
      <c r="A86" s="3">
        <v>45551.4029693443</v>
      </c>
      <c r="B86" s="5">
        <v>85.0</v>
      </c>
      <c r="C86" s="51">
        <f>'Данные (для кумуляты)'!$B86/5000</f>
        <v>0.017</v>
      </c>
      <c r="D86" s="4">
        <v>6.91702897974701</v>
      </c>
      <c r="E86" s="4">
        <v>6.44101497442339</v>
      </c>
      <c r="F86" s="4">
        <v>2.48</v>
      </c>
      <c r="G86" s="4">
        <v>49839.3217821567</v>
      </c>
      <c r="H86" s="3">
        <v>1197975.08547024</v>
      </c>
      <c r="I86" s="5" t="s">
        <v>91</v>
      </c>
    </row>
    <row r="87" ht="14.25" customHeight="1">
      <c r="A87" s="3">
        <v>45557.5239308687</v>
      </c>
      <c r="B87" s="5">
        <v>86.0</v>
      </c>
      <c r="C87" s="51">
        <f>'Данные (для кумуляты)'!$B87/5000</f>
        <v>0.0172</v>
      </c>
      <c r="D87" s="4">
        <v>5.57256089249542</v>
      </c>
      <c r="E87" s="4">
        <v>8.01039690439568</v>
      </c>
      <c r="F87" s="4">
        <v>4.23</v>
      </c>
      <c r="G87" s="4">
        <v>35042.9953746481</v>
      </c>
      <c r="H87" s="3">
        <v>615055.675792179</v>
      </c>
      <c r="I87" s="5" t="s">
        <v>92</v>
      </c>
    </row>
    <row r="88" ht="14.25" customHeight="1">
      <c r="A88" s="3">
        <v>45610.9384142094</v>
      </c>
      <c r="B88" s="5">
        <v>87.0</v>
      </c>
      <c r="C88" s="51">
        <f>'Данные (для кумуляты)'!$B88/5000</f>
        <v>0.0174</v>
      </c>
      <c r="D88" s="4">
        <v>6.55587342930643</v>
      </c>
      <c r="E88" s="4">
        <v>7.94285791434354</v>
      </c>
      <c r="F88" s="4">
        <v>3.22</v>
      </c>
      <c r="G88" s="4">
        <v>42614.8394149275</v>
      </c>
      <c r="H88" s="3">
        <v>961354.287727855</v>
      </c>
      <c r="I88" s="5" t="s">
        <v>93</v>
      </c>
    </row>
    <row r="89" ht="14.25" customHeight="1">
      <c r="A89" s="3">
        <v>45633.8419524327</v>
      </c>
      <c r="B89" s="5">
        <v>88.0</v>
      </c>
      <c r="C89" s="51">
        <f>'Данные (для кумуляты)'!$B89/5000</f>
        <v>0.0176</v>
      </c>
      <c r="D89" s="4">
        <v>6.7338662150343</v>
      </c>
      <c r="E89" s="4">
        <v>6.82727872574284</v>
      </c>
      <c r="F89" s="4">
        <v>2.35</v>
      </c>
      <c r="G89" s="4">
        <v>42371.5842558133</v>
      </c>
      <c r="H89" s="3">
        <v>1108406.78591683</v>
      </c>
      <c r="I89" s="5" t="s">
        <v>94</v>
      </c>
    </row>
    <row r="90" ht="14.25" customHeight="1">
      <c r="A90" s="3">
        <v>45685.2499205068</v>
      </c>
      <c r="B90" s="5">
        <v>89.0</v>
      </c>
      <c r="C90" s="51">
        <f>'Данные (для кумуляты)'!$B90/5000</f>
        <v>0.0178</v>
      </c>
      <c r="D90" s="4">
        <v>5.34246815962064</v>
      </c>
      <c r="E90" s="4">
        <v>8.09367208018998</v>
      </c>
      <c r="F90" s="4">
        <v>5.02</v>
      </c>
      <c r="G90" s="4">
        <v>30345.5901592752</v>
      </c>
      <c r="H90" s="3">
        <v>867714.383849051</v>
      </c>
      <c r="I90" s="5" t="s">
        <v>95</v>
      </c>
    </row>
    <row r="91" ht="14.25" customHeight="1">
      <c r="A91" s="3">
        <v>45750.4935831081</v>
      </c>
      <c r="B91" s="5">
        <v>90.0</v>
      </c>
      <c r="C91" s="51">
        <f>'Данные (для кумуляты)'!$B91/5000</f>
        <v>0.018</v>
      </c>
      <c r="D91" s="4">
        <v>4.81447844406218</v>
      </c>
      <c r="E91" s="4">
        <v>6.34917625201087</v>
      </c>
      <c r="F91" s="4">
        <v>3.1</v>
      </c>
      <c r="G91" s="4">
        <v>39692.7631642031</v>
      </c>
      <c r="H91" s="3">
        <v>494609.033431026</v>
      </c>
      <c r="I91" s="5" t="s">
        <v>96</v>
      </c>
    </row>
    <row r="92" ht="14.25" customHeight="1">
      <c r="A92" s="3">
        <v>45781.2344639181</v>
      </c>
      <c r="B92" s="5">
        <v>91.0</v>
      </c>
      <c r="C92" s="51">
        <f>'Данные (для кумуляты)'!$B92/5000</f>
        <v>0.0182</v>
      </c>
      <c r="D92" s="4">
        <v>5.45703691484912</v>
      </c>
      <c r="E92" s="4">
        <v>5.89208494214397</v>
      </c>
      <c r="F92" s="4">
        <v>4.43</v>
      </c>
      <c r="G92" s="4">
        <v>34660.1830809465</v>
      </c>
      <c r="H92" s="3">
        <v>676970.69090992</v>
      </c>
      <c r="I92" s="5" t="s">
        <v>97</v>
      </c>
    </row>
    <row r="93" ht="14.25" customHeight="1">
      <c r="A93" s="3">
        <v>45862.1313796763</v>
      </c>
      <c r="B93" s="5">
        <v>92.0</v>
      </c>
      <c r="C93" s="51">
        <f>'Данные (для кумуляты)'!$B93/5000</f>
        <v>0.0184</v>
      </c>
      <c r="D93" s="4">
        <v>5.45367316549613</v>
      </c>
      <c r="E93" s="4">
        <v>5.1280006037873</v>
      </c>
      <c r="F93" s="4">
        <v>2.4</v>
      </c>
      <c r="G93" s="4">
        <v>40339.0353487273</v>
      </c>
      <c r="H93" s="3">
        <v>576356.031882012</v>
      </c>
      <c r="I93" s="5" t="s">
        <v>98</v>
      </c>
    </row>
    <row r="94" ht="14.25" customHeight="1">
      <c r="A94" s="3">
        <v>45863.0321561072</v>
      </c>
      <c r="B94" s="5">
        <v>93.0</v>
      </c>
      <c r="C94" s="51">
        <f>'Данные (для кумуляты)'!$B94/5000</f>
        <v>0.0186</v>
      </c>
      <c r="D94" s="4">
        <v>6.49445542169499</v>
      </c>
      <c r="E94" s="4">
        <v>6.96511100215883</v>
      </c>
      <c r="F94" s="4">
        <v>3.34</v>
      </c>
      <c r="G94" s="4">
        <v>34426.4219957837</v>
      </c>
      <c r="H94" s="3">
        <v>964596.749839928</v>
      </c>
      <c r="I94" s="5" t="s">
        <v>99</v>
      </c>
    </row>
    <row r="95" ht="14.25" customHeight="1">
      <c r="A95" s="3">
        <v>45914.0112190894</v>
      </c>
      <c r="B95" s="5">
        <v>94.0</v>
      </c>
      <c r="C95" s="51">
        <f>'Данные (для кумуляты)'!$B95/5000</f>
        <v>0.0188</v>
      </c>
      <c r="D95" s="4">
        <v>4.89786086158025</v>
      </c>
      <c r="E95" s="4">
        <v>6.11987876505921</v>
      </c>
      <c r="F95" s="4">
        <v>4.16</v>
      </c>
      <c r="G95" s="4">
        <v>26309.2383226977</v>
      </c>
      <c r="H95" s="3">
        <v>300464.098682732</v>
      </c>
      <c r="I95" s="5" t="s">
        <v>100</v>
      </c>
    </row>
    <row r="96" ht="14.25" customHeight="1">
      <c r="A96" s="3">
        <v>45914.2040025981</v>
      </c>
      <c r="B96" s="5">
        <v>95.0</v>
      </c>
      <c r="C96" s="51">
        <f>'Данные (для кумуляты)'!$B96/5000</f>
        <v>0.019</v>
      </c>
      <c r="D96" s="4">
        <v>5.98570972597708</v>
      </c>
      <c r="E96" s="4">
        <v>5.79920119648796</v>
      </c>
      <c r="F96" s="4">
        <v>3.0</v>
      </c>
      <c r="G96" s="4">
        <v>32699.1950145076</v>
      </c>
      <c r="H96" s="3">
        <v>378466.420183938</v>
      </c>
      <c r="I96" s="5" t="s">
        <v>101</v>
      </c>
    </row>
    <row r="97" ht="14.25" customHeight="1">
      <c r="A97" s="3">
        <v>45978.3909165521</v>
      </c>
      <c r="B97" s="5">
        <v>96.0</v>
      </c>
      <c r="C97" s="51">
        <f>'Данные (для кумуляты)'!$B97/5000</f>
        <v>0.0192</v>
      </c>
      <c r="D97" s="4">
        <v>5.2152205949858</v>
      </c>
      <c r="E97" s="4">
        <v>8.42584067497971</v>
      </c>
      <c r="F97" s="4">
        <v>3.02</v>
      </c>
      <c r="G97" s="4">
        <v>36062.7884649825</v>
      </c>
      <c r="H97" s="3">
        <v>792146.076003943</v>
      </c>
      <c r="I97" s="5" t="s">
        <v>102</v>
      </c>
    </row>
    <row r="98" ht="14.25" customHeight="1">
      <c r="A98" s="3">
        <v>45990.1237417814</v>
      </c>
      <c r="B98" s="5">
        <v>97.0</v>
      </c>
      <c r="C98" s="51">
        <f>'Данные (для кумуляты)'!$B98/5000</f>
        <v>0.0194</v>
      </c>
      <c r="D98" s="4">
        <v>6.7889868194112</v>
      </c>
      <c r="E98" s="4">
        <v>7.20715083605491</v>
      </c>
      <c r="F98" s="4">
        <v>3.36</v>
      </c>
      <c r="G98" s="4">
        <v>41553.839562305</v>
      </c>
      <c r="H98" s="3">
        <v>1043968.39944453</v>
      </c>
      <c r="I98" s="5" t="s">
        <v>103</v>
      </c>
    </row>
    <row r="99" ht="14.25" customHeight="1">
      <c r="A99" s="3">
        <v>46062.7542664558</v>
      </c>
      <c r="B99" s="5">
        <v>98.0</v>
      </c>
      <c r="C99" s="51">
        <f>'Данные (для кумуляты)'!$B99/5000</f>
        <v>0.0196</v>
      </c>
      <c r="D99" s="4">
        <v>7.84010814871333</v>
      </c>
      <c r="E99" s="4">
        <v>6.21533595735541</v>
      </c>
      <c r="F99" s="4">
        <v>2.45</v>
      </c>
      <c r="G99" s="4">
        <v>28288.3324917399</v>
      </c>
      <c r="H99" s="3">
        <v>675919.681557083</v>
      </c>
      <c r="I99" s="5" t="s">
        <v>104</v>
      </c>
    </row>
    <row r="100" ht="14.25" customHeight="1">
      <c r="A100" s="3">
        <v>46135.2478632822</v>
      </c>
      <c r="B100" s="5">
        <v>99.0</v>
      </c>
      <c r="C100" s="51">
        <f>'Данные (для кумуляты)'!$B100/5000</f>
        <v>0.0198</v>
      </c>
      <c r="D100" s="4">
        <v>5.65634348606392</v>
      </c>
      <c r="E100" s="4">
        <v>7.30347499743338</v>
      </c>
      <c r="F100" s="4">
        <v>3.47</v>
      </c>
      <c r="G100" s="4">
        <v>39232.2249137468</v>
      </c>
      <c r="H100" s="3">
        <v>615144.898641351</v>
      </c>
      <c r="I100" s="5" t="s">
        <v>105</v>
      </c>
    </row>
    <row r="101" ht="14.25" customHeight="1">
      <c r="A101" s="3">
        <v>46147.0530563433</v>
      </c>
      <c r="B101" s="5">
        <v>100.0</v>
      </c>
      <c r="C101" s="51">
        <f>'Данные (для кумуляты)'!$B101/5000</f>
        <v>0.02</v>
      </c>
      <c r="D101" s="4">
        <v>6.62333282932071</v>
      </c>
      <c r="E101" s="4">
        <v>7.60683154966741</v>
      </c>
      <c r="F101" s="4">
        <v>4.43</v>
      </c>
      <c r="G101" s="4">
        <v>27161.1286079462</v>
      </c>
      <c r="H101" s="3">
        <v>882057.170592842</v>
      </c>
      <c r="I101" s="5" t="s">
        <v>106</v>
      </c>
    </row>
    <row r="102" ht="14.25" customHeight="1">
      <c r="A102" s="3">
        <v>46285.8380609847</v>
      </c>
      <c r="B102" s="5">
        <v>101.0</v>
      </c>
      <c r="C102" s="51">
        <f>'Данные (для кумуляты)'!$B102/5000</f>
        <v>0.0202</v>
      </c>
      <c r="D102" s="4">
        <v>6.38884562084463</v>
      </c>
      <c r="E102" s="4">
        <v>8.76342663961033</v>
      </c>
      <c r="F102" s="4">
        <v>3.42</v>
      </c>
      <c r="G102" s="4">
        <v>42246.0175292561</v>
      </c>
      <c r="H102" s="3">
        <v>1153321.6041498</v>
      </c>
      <c r="I102" s="5" t="s">
        <v>107</v>
      </c>
    </row>
    <row r="103" ht="14.25" customHeight="1">
      <c r="A103" s="3">
        <v>46339.9008089345</v>
      </c>
      <c r="B103" s="5">
        <v>102.0</v>
      </c>
      <c r="C103" s="51">
        <f>'Данные (для кумуляты)'!$B103/5000</f>
        <v>0.0204</v>
      </c>
      <c r="D103" s="4">
        <v>4.16897216030848</v>
      </c>
      <c r="E103" s="4">
        <v>8.15953758264349</v>
      </c>
      <c r="F103" s="4">
        <v>4.27</v>
      </c>
      <c r="G103" s="4">
        <v>52123.9938635074</v>
      </c>
      <c r="H103" s="3">
        <v>853750.652948793</v>
      </c>
      <c r="I103" s="5" t="s">
        <v>108</v>
      </c>
    </row>
    <row r="104" ht="14.25" customHeight="1">
      <c r="A104" s="3">
        <v>46361.5832742265</v>
      </c>
      <c r="B104" s="5">
        <v>103.0</v>
      </c>
      <c r="C104" s="51">
        <f>'Данные (для кумуляты)'!$B104/5000</f>
        <v>0.0206</v>
      </c>
      <c r="D104" s="4">
        <v>4.40683119762955</v>
      </c>
      <c r="E104" s="4">
        <v>7.95998256991031</v>
      </c>
      <c r="F104" s="4">
        <v>6.33</v>
      </c>
      <c r="G104" s="4">
        <v>37548.2649018131</v>
      </c>
      <c r="H104" s="3">
        <v>483458.548258293</v>
      </c>
      <c r="I104" s="5" t="s">
        <v>109</v>
      </c>
    </row>
    <row r="105" ht="14.25" customHeight="1">
      <c r="A105" s="3">
        <v>46367.2058588838</v>
      </c>
      <c r="B105" s="5">
        <v>104.0</v>
      </c>
      <c r="C105" s="51">
        <f>'Данные (для кумуляты)'!$B105/5000</f>
        <v>0.0208</v>
      </c>
      <c r="D105" s="4">
        <v>5.29072047587938</v>
      </c>
      <c r="E105" s="4">
        <v>5.18161380399604</v>
      </c>
      <c r="F105" s="4">
        <v>4.5</v>
      </c>
      <c r="G105" s="4">
        <v>26015.2964465748</v>
      </c>
      <c r="H105" s="3">
        <v>268050.814743513</v>
      </c>
      <c r="I105" s="5" t="s">
        <v>110</v>
      </c>
    </row>
    <row r="106" ht="14.25" customHeight="1">
      <c r="A106" s="3">
        <v>46449.6256404335</v>
      </c>
      <c r="B106" s="5">
        <v>105.0</v>
      </c>
      <c r="C106" s="51">
        <f>'Данные (для кумуляты)'!$B106/5000</f>
        <v>0.021</v>
      </c>
      <c r="D106" s="4">
        <v>6.57305320021203</v>
      </c>
      <c r="E106" s="4">
        <v>5.66812284065975</v>
      </c>
      <c r="F106" s="4">
        <v>4.24</v>
      </c>
      <c r="G106" s="4">
        <v>55176.2025533095</v>
      </c>
      <c r="H106" s="3">
        <v>880214.211872635</v>
      </c>
      <c r="I106" s="5" t="s">
        <v>111</v>
      </c>
    </row>
    <row r="107" ht="14.25" customHeight="1">
      <c r="A107" s="3">
        <v>46474.3169733751</v>
      </c>
      <c r="B107" s="5">
        <v>106.0</v>
      </c>
      <c r="C107" s="51">
        <f>'Данные (для кумуляты)'!$B107/5000</f>
        <v>0.0212</v>
      </c>
      <c r="D107" s="4">
        <v>7.28198330286426</v>
      </c>
      <c r="E107" s="4">
        <v>7.92598627066653</v>
      </c>
      <c r="F107" s="4">
        <v>5.13</v>
      </c>
      <c r="G107" s="4">
        <v>28182.0961015424</v>
      </c>
      <c r="H107" s="3">
        <v>864132.0330832</v>
      </c>
      <c r="I107" s="5" t="s">
        <v>112</v>
      </c>
    </row>
    <row r="108" ht="14.25" customHeight="1">
      <c r="A108" s="3">
        <v>46517.1752749355</v>
      </c>
      <c r="B108" s="5">
        <v>107.0</v>
      </c>
      <c r="C108" s="51">
        <f>'Данные (для кумуляты)'!$B108/5000</f>
        <v>0.0214</v>
      </c>
      <c r="D108" s="4">
        <v>6.32633292682301</v>
      </c>
      <c r="E108" s="4">
        <v>7.57072263820701</v>
      </c>
      <c r="F108" s="4">
        <v>5.01</v>
      </c>
      <c r="G108" s="4">
        <v>26452.3678944445</v>
      </c>
      <c r="H108" s="3">
        <v>665160.075944984</v>
      </c>
      <c r="I108" s="5" t="s">
        <v>113</v>
      </c>
    </row>
    <row r="109" ht="14.25" customHeight="1">
      <c r="A109" s="3">
        <v>46621.5350108322</v>
      </c>
      <c r="B109" s="5">
        <v>108.0</v>
      </c>
      <c r="C109" s="51">
        <f>'Данные (для кумуляты)'!$B109/5000</f>
        <v>0.0216</v>
      </c>
      <c r="D109" s="4">
        <v>7.09121245647284</v>
      </c>
      <c r="E109" s="4">
        <v>8.28059062744228</v>
      </c>
      <c r="F109" s="4">
        <v>4.14</v>
      </c>
      <c r="G109" s="4">
        <v>51321.0857781873</v>
      </c>
      <c r="H109" s="3">
        <v>1266747.82953743</v>
      </c>
      <c r="I109" s="5" t="s">
        <v>114</v>
      </c>
    </row>
    <row r="110" ht="14.25" customHeight="1">
      <c r="A110" s="3">
        <v>46627.7894814501</v>
      </c>
      <c r="B110" s="5">
        <v>109.0</v>
      </c>
      <c r="C110" s="51">
        <f>'Данные (для кумуляты)'!$B110/5000</f>
        <v>0.0218</v>
      </c>
      <c r="D110" s="4">
        <v>5.27661489789906</v>
      </c>
      <c r="E110" s="4">
        <v>6.40733952006929</v>
      </c>
      <c r="F110" s="4">
        <v>3.28</v>
      </c>
      <c r="G110" s="4">
        <v>37302.5253375922</v>
      </c>
      <c r="H110" s="3">
        <v>718874.679765292</v>
      </c>
      <c r="I110" s="5" t="s">
        <v>115</v>
      </c>
    </row>
    <row r="111" ht="14.25" customHeight="1">
      <c r="A111" s="3">
        <v>46646.7105405112</v>
      </c>
      <c r="B111" s="5">
        <v>110.0</v>
      </c>
      <c r="C111" s="51">
        <f>'Данные (для кумуляты)'!$B111/5000</f>
        <v>0.022</v>
      </c>
      <c r="D111" s="4">
        <v>6.33187807547899</v>
      </c>
      <c r="E111" s="4">
        <v>6.72679581207916</v>
      </c>
      <c r="F111" s="4">
        <v>3.45</v>
      </c>
      <c r="G111" s="4">
        <v>34006.8652981909</v>
      </c>
      <c r="H111" s="3">
        <v>710269.213968102</v>
      </c>
      <c r="I111" s="5" t="s">
        <v>116</v>
      </c>
    </row>
    <row r="112" ht="14.25" customHeight="1">
      <c r="A112" s="3">
        <v>46662.7696583638</v>
      </c>
      <c r="B112" s="5">
        <v>111.0</v>
      </c>
      <c r="C112" s="51">
        <f>'Данные (для кумуляты)'!$B112/5000</f>
        <v>0.0222</v>
      </c>
      <c r="D112" s="4">
        <v>5.27094359028913</v>
      </c>
      <c r="E112" s="4">
        <v>7.38085339200502</v>
      </c>
      <c r="F112" s="4">
        <v>3.0</v>
      </c>
      <c r="G112" s="4">
        <v>25769.6458474947</v>
      </c>
      <c r="H112" s="3">
        <v>605963.706783682</v>
      </c>
      <c r="I112" s="5" t="s">
        <v>117</v>
      </c>
    </row>
    <row r="113" ht="14.25" customHeight="1">
      <c r="A113" s="3">
        <v>46737.5980110613</v>
      </c>
      <c r="B113" s="5">
        <v>112.0</v>
      </c>
      <c r="C113" s="51">
        <f>'Данные (для кумуляты)'!$B113/5000</f>
        <v>0.0224</v>
      </c>
      <c r="D113" s="4">
        <v>4.8863802241447996</v>
      </c>
      <c r="E113" s="4">
        <v>8.17247325611749</v>
      </c>
      <c r="F113" s="4">
        <v>6.41</v>
      </c>
      <c r="G113" s="4">
        <v>42351.3036276584</v>
      </c>
      <c r="H113" s="3">
        <v>885661.590836648</v>
      </c>
      <c r="I113" s="5" t="s">
        <v>118</v>
      </c>
    </row>
    <row r="114" ht="14.25" customHeight="1">
      <c r="A114" s="3">
        <v>46800.3725884912</v>
      </c>
      <c r="B114" s="5">
        <v>113.0</v>
      </c>
      <c r="C114" s="51">
        <f>'Данные (для кумуляты)'!$B114/5000</f>
        <v>0.0226</v>
      </c>
      <c r="D114" s="4">
        <v>7.15469533430771</v>
      </c>
      <c r="E114" s="4">
        <v>4.51335383125173</v>
      </c>
      <c r="F114" s="4">
        <v>4.24</v>
      </c>
      <c r="G114" s="4">
        <v>29587.1385346377</v>
      </c>
      <c r="H114" s="3">
        <v>456019.171216889</v>
      </c>
      <c r="I114" s="5" t="s">
        <v>119</v>
      </c>
    </row>
    <row r="115" ht="14.25" customHeight="1">
      <c r="A115" s="3">
        <v>46819.6826555495</v>
      </c>
      <c r="B115" s="5">
        <v>114.0</v>
      </c>
      <c r="C115" s="51">
        <f>'Данные (для кумуляты)'!$B115/5000</f>
        <v>0.0228</v>
      </c>
      <c r="D115" s="4">
        <v>5.50296494219597</v>
      </c>
      <c r="E115" s="4">
        <v>7.56589063080562</v>
      </c>
      <c r="F115" s="4">
        <v>6.33</v>
      </c>
      <c r="G115" s="4">
        <v>48952.1252454404</v>
      </c>
      <c r="H115" s="3">
        <v>917351.135593772</v>
      </c>
      <c r="I115" s="5" t="s">
        <v>120</v>
      </c>
    </row>
    <row r="116" ht="14.25" customHeight="1">
      <c r="A116" s="3">
        <v>46885.246844895</v>
      </c>
      <c r="B116" s="5">
        <v>115.0</v>
      </c>
      <c r="C116" s="51">
        <f>'Данные (для кумуляты)'!$B116/5000</f>
        <v>0.023</v>
      </c>
      <c r="D116" s="4">
        <v>5.50428369247143</v>
      </c>
      <c r="E116" s="4">
        <v>6.38072454928031</v>
      </c>
      <c r="F116" s="4">
        <v>3.43</v>
      </c>
      <c r="G116" s="4">
        <v>38898.1754790954</v>
      </c>
      <c r="H116" s="3">
        <v>774674.056659717</v>
      </c>
      <c r="I116" s="5" t="s">
        <v>121</v>
      </c>
    </row>
    <row r="117" ht="14.25" customHeight="1">
      <c r="A117" s="3">
        <v>46890.594502904</v>
      </c>
      <c r="B117" s="5">
        <v>116.0</v>
      </c>
      <c r="C117" s="51">
        <f>'Данные (для кумуляты)'!$B117/5000</f>
        <v>0.0232</v>
      </c>
      <c r="D117" s="4">
        <v>5.64464106339406</v>
      </c>
      <c r="E117" s="4">
        <v>7.87431160006701</v>
      </c>
      <c r="F117" s="4">
        <v>4.03</v>
      </c>
      <c r="G117" s="4">
        <v>26406.0060407673</v>
      </c>
      <c r="H117" s="3">
        <v>717682.085703176</v>
      </c>
      <c r="I117" s="5" t="s">
        <v>122</v>
      </c>
    </row>
    <row r="118" ht="14.25" customHeight="1">
      <c r="A118" s="3">
        <v>46926.3711515384</v>
      </c>
      <c r="B118" s="5">
        <v>117.0</v>
      </c>
      <c r="C118" s="51">
        <f>'Данные (для кумуляты)'!$B118/5000</f>
        <v>0.0234</v>
      </c>
      <c r="D118" s="4">
        <v>4.84215284281324</v>
      </c>
      <c r="E118" s="4">
        <v>5.18363655176809</v>
      </c>
      <c r="F118" s="4">
        <v>3.16</v>
      </c>
      <c r="G118" s="4">
        <v>53820.1327793421</v>
      </c>
      <c r="H118" s="3">
        <v>530764.672463783</v>
      </c>
      <c r="I118" s="5" t="s">
        <v>123</v>
      </c>
    </row>
    <row r="119" ht="14.25" customHeight="1">
      <c r="A119" s="3">
        <v>46931.5758203357</v>
      </c>
      <c r="B119" s="5">
        <v>118.0</v>
      </c>
      <c r="C119" s="51">
        <f>'Данные (для кумуляты)'!$B119/5000</f>
        <v>0.0236</v>
      </c>
      <c r="D119" s="4">
        <v>7.5257396546127</v>
      </c>
      <c r="E119" s="4">
        <v>7.41121342502889</v>
      </c>
      <c r="F119" s="4">
        <v>3.16</v>
      </c>
      <c r="G119" s="4">
        <v>22190.1292559737</v>
      </c>
      <c r="H119" s="3">
        <v>893215.236639427</v>
      </c>
      <c r="I119" s="5" t="s">
        <v>124</v>
      </c>
    </row>
    <row r="120" ht="14.25" customHeight="1">
      <c r="A120" s="3">
        <v>46952.2294393095</v>
      </c>
      <c r="B120" s="5">
        <v>119.0</v>
      </c>
      <c r="C120" s="51">
        <f>'Данные (для кумуляты)'!$B120/5000</f>
        <v>0.0238</v>
      </c>
      <c r="D120" s="4">
        <v>6.06112498394681</v>
      </c>
      <c r="E120" s="4">
        <v>5.72859731606807</v>
      </c>
      <c r="F120" s="4">
        <v>4.24</v>
      </c>
      <c r="G120" s="4">
        <v>31628.2280543759</v>
      </c>
      <c r="H120" s="3">
        <v>671661.713440961</v>
      </c>
      <c r="I120" s="5" t="s">
        <v>125</v>
      </c>
    </row>
    <row r="121" ht="14.25" customHeight="1">
      <c r="A121" s="3">
        <v>46991.7862206731</v>
      </c>
      <c r="B121" s="5">
        <v>120.0</v>
      </c>
      <c r="C121" s="51">
        <f>'Данные (для кумуляты)'!$B121/5000</f>
        <v>0.024</v>
      </c>
      <c r="D121" s="4">
        <v>5.14622722544074</v>
      </c>
      <c r="E121" s="4">
        <v>6.72262632766779</v>
      </c>
      <c r="F121" s="4">
        <v>3.1</v>
      </c>
      <c r="G121" s="4">
        <v>33234.5708277087</v>
      </c>
      <c r="H121" s="3">
        <v>674817.542826556</v>
      </c>
      <c r="I121" s="5" t="s">
        <v>126</v>
      </c>
    </row>
    <row r="122" ht="14.25" customHeight="1">
      <c r="A122" s="3">
        <v>47018.0671117179</v>
      </c>
      <c r="B122" s="5">
        <v>121.0</v>
      </c>
      <c r="C122" s="51">
        <f>'Данные (для кумуляты)'!$B122/5000</f>
        <v>0.0242</v>
      </c>
      <c r="D122" s="4">
        <v>5.2864333785645</v>
      </c>
      <c r="E122" s="4">
        <v>6.7673794029458</v>
      </c>
      <c r="F122" s="4">
        <v>4.1</v>
      </c>
      <c r="G122" s="4">
        <v>23925.621468269</v>
      </c>
      <c r="H122" s="3">
        <v>377618.969901418</v>
      </c>
      <c r="I122" s="5" t="s">
        <v>127</v>
      </c>
    </row>
    <row r="123" ht="14.25" customHeight="1">
      <c r="A123" s="3">
        <v>47065.0533027495</v>
      </c>
      <c r="B123" s="5">
        <v>122.0</v>
      </c>
      <c r="C123" s="51">
        <f>'Данные (для кумуляты)'!$B123/5000</f>
        <v>0.0244</v>
      </c>
      <c r="D123" s="4">
        <v>5.76757470965683</v>
      </c>
      <c r="E123" s="4">
        <v>7.26602759664324</v>
      </c>
      <c r="F123" s="4">
        <v>5.49</v>
      </c>
      <c r="G123" s="4">
        <v>24125.8758096708</v>
      </c>
      <c r="H123" s="3">
        <v>566896.21232714</v>
      </c>
      <c r="I123" s="5" t="s">
        <v>128</v>
      </c>
    </row>
    <row r="124" ht="14.25" customHeight="1">
      <c r="A124" s="3">
        <v>47121.0099579001</v>
      </c>
      <c r="B124" s="5">
        <v>123.0</v>
      </c>
      <c r="C124" s="51">
        <f>'Данные (для кумуляты)'!$B124/5000</f>
        <v>0.0246</v>
      </c>
      <c r="D124" s="4">
        <v>6.71488202284446</v>
      </c>
      <c r="E124" s="4">
        <v>6.65092264541902</v>
      </c>
      <c r="F124" s="4">
        <v>3.23</v>
      </c>
      <c r="G124" s="4">
        <v>46303.4621074585</v>
      </c>
      <c r="H124" s="3">
        <v>1012269.82010468</v>
      </c>
      <c r="I124" s="5" t="s">
        <v>129</v>
      </c>
    </row>
    <row r="125" ht="14.25" customHeight="1">
      <c r="A125" s="3">
        <v>47129.0981499794</v>
      </c>
      <c r="B125" s="5">
        <v>124.0</v>
      </c>
      <c r="C125" s="51">
        <f>'Данные (для кумуляты)'!$B125/5000</f>
        <v>0.0248</v>
      </c>
      <c r="D125" s="4">
        <v>6.02205013444349</v>
      </c>
      <c r="E125" s="4">
        <v>7.0356958484322</v>
      </c>
      <c r="F125" s="4">
        <v>4.21</v>
      </c>
      <c r="G125" s="4">
        <v>34721.1628078735</v>
      </c>
      <c r="H125" s="3">
        <v>779962.101021505</v>
      </c>
      <c r="I125" s="5" t="s">
        <v>130</v>
      </c>
    </row>
    <row r="126" ht="14.25" customHeight="1">
      <c r="A126" s="3">
        <v>47266.3439178741</v>
      </c>
      <c r="B126" s="5">
        <v>125.0</v>
      </c>
      <c r="C126" s="51">
        <f>'Данные (для кумуляты)'!$B126/5000</f>
        <v>0.025</v>
      </c>
      <c r="D126" s="4">
        <v>5.4145656009548</v>
      </c>
      <c r="E126" s="4">
        <v>5.37936322458349</v>
      </c>
      <c r="F126" s="4">
        <v>3.4</v>
      </c>
      <c r="G126" s="4">
        <v>33421.9554059601</v>
      </c>
      <c r="H126" s="3">
        <v>476006.444514439</v>
      </c>
      <c r="I126" s="5" t="s">
        <v>131</v>
      </c>
    </row>
    <row r="127" ht="14.25" customHeight="1">
      <c r="A127" s="3">
        <v>47320.6572053788</v>
      </c>
      <c r="B127" s="5">
        <v>126.0</v>
      </c>
      <c r="C127" s="51">
        <f>'Данные (для кумуляты)'!$B127/5000</f>
        <v>0.0252</v>
      </c>
      <c r="D127" s="4">
        <v>3.55805375963443</v>
      </c>
      <c r="E127" s="4">
        <v>7.00698700936818</v>
      </c>
      <c r="F127" s="4">
        <v>3.16</v>
      </c>
      <c r="G127" s="4">
        <v>15776.6185950135</v>
      </c>
      <c r="H127" s="3">
        <v>15938.6579232878</v>
      </c>
      <c r="I127" s="5" t="s">
        <v>132</v>
      </c>
    </row>
    <row r="128" ht="14.25" customHeight="1">
      <c r="A128" s="3">
        <v>47422.7458249618</v>
      </c>
      <c r="B128" s="5">
        <v>127.0</v>
      </c>
      <c r="C128" s="51">
        <f>'Данные (для кумуляты)'!$B128/5000</f>
        <v>0.0254</v>
      </c>
      <c r="D128" s="4">
        <v>5.89150658002591</v>
      </c>
      <c r="E128" s="4">
        <v>5.33653468129093</v>
      </c>
      <c r="F128" s="4">
        <v>2.16</v>
      </c>
      <c r="G128" s="4">
        <v>42771.4059799306</v>
      </c>
      <c r="H128" s="3">
        <v>750119.726612298</v>
      </c>
      <c r="I128" s="5" t="s">
        <v>133</v>
      </c>
    </row>
    <row r="129" ht="14.25" customHeight="1">
      <c r="A129" s="3">
        <v>47467.4239151893</v>
      </c>
      <c r="B129" s="5">
        <v>128.0</v>
      </c>
      <c r="C129" s="51">
        <f>'Данные (для кумуляты)'!$B129/5000</f>
        <v>0.0256</v>
      </c>
      <c r="D129" s="4">
        <v>5.82167808278406</v>
      </c>
      <c r="E129" s="4">
        <v>7.01525297412759</v>
      </c>
      <c r="F129" s="4">
        <v>3.33</v>
      </c>
      <c r="G129" s="4">
        <v>37341.6213443523</v>
      </c>
      <c r="H129" s="3">
        <v>762144.92612381</v>
      </c>
      <c r="I129" s="5" t="s">
        <v>134</v>
      </c>
    </row>
    <row r="130" ht="14.25" customHeight="1">
      <c r="A130" s="3">
        <v>47549.6399716772</v>
      </c>
      <c r="B130" s="5">
        <v>129.0</v>
      </c>
      <c r="C130" s="51">
        <f>'Данные (для кумуляты)'!$B130/5000</f>
        <v>0.0258</v>
      </c>
      <c r="D130" s="4">
        <v>6.36925928075266</v>
      </c>
      <c r="E130" s="4">
        <v>8.02716628814828</v>
      </c>
      <c r="F130" s="4">
        <v>5.28</v>
      </c>
      <c r="G130" s="4">
        <v>43526.1615277093</v>
      </c>
      <c r="H130" s="3">
        <v>1028914.31504649</v>
      </c>
      <c r="I130" s="5" t="s">
        <v>135</v>
      </c>
    </row>
    <row r="131" ht="14.25" customHeight="1">
      <c r="A131" s="3">
        <v>47594.4482396303</v>
      </c>
      <c r="B131" s="5">
        <v>130.0</v>
      </c>
      <c r="C131" s="51">
        <f>'Данные (для кумуляты)'!$B131/5000</f>
        <v>0.026</v>
      </c>
      <c r="D131" s="4">
        <v>6.68202379021099</v>
      </c>
      <c r="E131" s="4">
        <v>8.59677489965702</v>
      </c>
      <c r="F131" s="4">
        <v>4.17</v>
      </c>
      <c r="G131" s="4">
        <v>41311.0676171027</v>
      </c>
      <c r="H131" s="3">
        <v>1133814.07796292</v>
      </c>
      <c r="I131" s="5" t="s">
        <v>136</v>
      </c>
    </row>
    <row r="132" ht="14.25" customHeight="1">
      <c r="A132" s="3">
        <v>47634.1921758755</v>
      </c>
      <c r="B132" s="5">
        <v>131.0</v>
      </c>
      <c r="C132" s="51">
        <f>'Данные (для кумуляты)'!$B132/5000</f>
        <v>0.0262</v>
      </c>
      <c r="D132" s="4">
        <v>4.00573108353628</v>
      </c>
      <c r="E132" s="4">
        <v>6.78413109858976</v>
      </c>
      <c r="F132" s="4">
        <v>3.25</v>
      </c>
      <c r="G132" s="4">
        <v>51505.711676194</v>
      </c>
      <c r="H132" s="3">
        <v>646198.224523061</v>
      </c>
      <c r="I132" s="5" t="s">
        <v>137</v>
      </c>
    </row>
    <row r="133" ht="14.25" customHeight="1">
      <c r="A133" s="3">
        <v>47681.3617330345</v>
      </c>
      <c r="B133" s="5">
        <v>132.0</v>
      </c>
      <c r="C133" s="51">
        <f>'Данные (для кумуляты)'!$B133/5000</f>
        <v>0.0264</v>
      </c>
      <c r="D133" s="4">
        <v>6.8905082242102</v>
      </c>
      <c r="E133" s="4">
        <v>7.78826798621561</v>
      </c>
      <c r="F133" s="4">
        <v>5.13</v>
      </c>
      <c r="G133" s="4">
        <v>50908.9789091107</v>
      </c>
      <c r="H133" s="3">
        <v>1230149.13678644</v>
      </c>
      <c r="I133" s="5" t="s">
        <v>138</v>
      </c>
    </row>
    <row r="134" ht="14.25" customHeight="1">
      <c r="A134" s="3">
        <v>47685.2575946853</v>
      </c>
      <c r="B134" s="5">
        <v>133.0</v>
      </c>
      <c r="C134" s="51">
        <f>'Данные (для кумуляты)'!$B134/5000</f>
        <v>0.0266</v>
      </c>
      <c r="D134" s="4">
        <v>4.93171065182464</v>
      </c>
      <c r="E134" s="4">
        <v>5.96533054583796</v>
      </c>
      <c r="F134" s="4">
        <v>3.23</v>
      </c>
      <c r="G134" s="4">
        <v>20962.9016450792</v>
      </c>
      <c r="H134" s="3">
        <v>294170.746352692</v>
      </c>
      <c r="I134" s="5" t="s">
        <v>139</v>
      </c>
    </row>
    <row r="135" ht="14.25" customHeight="1">
      <c r="A135" s="3">
        <v>47904.6855107466</v>
      </c>
      <c r="B135" s="5">
        <v>134.0</v>
      </c>
      <c r="C135" s="51">
        <f>'Данные (для кумуляты)'!$B135/5000</f>
        <v>0.0268</v>
      </c>
      <c r="D135" s="4">
        <v>6.28524931175871</v>
      </c>
      <c r="E135" s="4">
        <v>8.05199920864776</v>
      </c>
      <c r="F135" s="4">
        <v>3.4</v>
      </c>
      <c r="G135" s="4">
        <v>33853.919599119</v>
      </c>
      <c r="H135" s="3">
        <v>884015.227068823</v>
      </c>
      <c r="I135" s="5" t="s">
        <v>140</v>
      </c>
    </row>
    <row r="136" ht="14.25" customHeight="1">
      <c r="A136" s="3">
        <v>47965.4068964106</v>
      </c>
      <c r="B136" s="5">
        <v>135.0</v>
      </c>
      <c r="C136" s="51">
        <f>'Данные (для кумуляты)'!$B136/5000</f>
        <v>0.027</v>
      </c>
      <c r="D136" s="4">
        <v>5.69463794053941</v>
      </c>
      <c r="E136" s="4">
        <v>7.36332730994481</v>
      </c>
      <c r="F136" s="4">
        <v>5.4</v>
      </c>
      <c r="G136" s="4">
        <v>46071.9473373739</v>
      </c>
      <c r="H136" s="3">
        <v>885204.978658328</v>
      </c>
      <c r="I136" s="5" t="s">
        <v>141</v>
      </c>
    </row>
    <row r="137" ht="14.25" customHeight="1">
      <c r="A137" s="3">
        <v>48091.9974046297</v>
      </c>
      <c r="B137" s="5">
        <v>136.0</v>
      </c>
      <c r="C137" s="51">
        <f>'Данные (для кумуляты)'!$B137/5000</f>
        <v>0.0272</v>
      </c>
      <c r="D137" s="4">
        <v>3.74931468132523</v>
      </c>
      <c r="E137" s="4">
        <v>5.32650550870594</v>
      </c>
      <c r="F137" s="4">
        <v>3.1</v>
      </c>
      <c r="G137" s="4">
        <v>42693.3202040597</v>
      </c>
      <c r="H137" s="3">
        <v>383020.827749009</v>
      </c>
      <c r="I137" s="5" t="s">
        <v>142</v>
      </c>
    </row>
    <row r="138" ht="14.25" customHeight="1">
      <c r="A138" s="3">
        <v>48125.4810118177</v>
      </c>
      <c r="B138" s="5">
        <v>137.0</v>
      </c>
      <c r="C138" s="51">
        <f>'Данные (для кумуляты)'!$B138/5000</f>
        <v>0.0274</v>
      </c>
      <c r="D138" s="4">
        <v>7.44982782134645</v>
      </c>
      <c r="E138" s="4">
        <v>6.45213711522782</v>
      </c>
      <c r="F138" s="4">
        <v>4.42</v>
      </c>
      <c r="G138" s="4">
        <v>40090.9083568922</v>
      </c>
      <c r="H138" s="3">
        <v>970044.665640069</v>
      </c>
      <c r="I138" s="5" t="s">
        <v>143</v>
      </c>
    </row>
    <row r="139" ht="14.25" customHeight="1">
      <c r="A139" s="3">
        <v>48144.0532064531</v>
      </c>
      <c r="B139" s="5">
        <v>138.0</v>
      </c>
      <c r="C139" s="51">
        <f>'Данные (для кумуляты)'!$B139/5000</f>
        <v>0.0276</v>
      </c>
      <c r="D139" s="4">
        <v>5.44021232773719</v>
      </c>
      <c r="E139" s="4">
        <v>8.41911193770889</v>
      </c>
      <c r="F139" s="4">
        <v>4.48</v>
      </c>
      <c r="G139" s="4">
        <v>23465.3829806052</v>
      </c>
      <c r="H139" s="3">
        <v>763874.064468313</v>
      </c>
      <c r="I139" s="5" t="s">
        <v>144</v>
      </c>
    </row>
    <row r="140" ht="14.25" customHeight="1">
      <c r="A140" s="3">
        <v>48147.8707545979</v>
      </c>
      <c r="B140" s="5">
        <v>139.0</v>
      </c>
      <c r="C140" s="51">
        <f>'Данные (для кумуляты)'!$B140/5000</f>
        <v>0.0278</v>
      </c>
      <c r="D140" s="4">
        <v>5.9721726009863</v>
      </c>
      <c r="E140" s="4">
        <v>7.87740359287173</v>
      </c>
      <c r="F140" s="4">
        <v>6.44</v>
      </c>
      <c r="G140" s="4">
        <v>32050.5759334782</v>
      </c>
      <c r="H140" s="3">
        <v>693931.501505761</v>
      </c>
      <c r="I140" s="5" t="s">
        <v>145</v>
      </c>
    </row>
    <row r="141" ht="14.25" customHeight="1">
      <c r="A141" s="3">
        <v>48176.2263983291</v>
      </c>
      <c r="B141" s="5">
        <v>140.0</v>
      </c>
      <c r="C141" s="51">
        <f>'Данные (для кумуляты)'!$B141/5000</f>
        <v>0.028</v>
      </c>
      <c r="D141" s="4">
        <v>7.48373882847803</v>
      </c>
      <c r="E141" s="4">
        <v>7.49729956869997</v>
      </c>
      <c r="F141" s="4">
        <v>4.12</v>
      </c>
      <c r="G141" s="4">
        <v>33216.6010802738</v>
      </c>
      <c r="H141" s="3">
        <v>1014548.23262943</v>
      </c>
      <c r="I141" s="5" t="s">
        <v>146</v>
      </c>
    </row>
    <row r="142" ht="14.25" customHeight="1">
      <c r="A142" s="3">
        <v>48278.8601568248</v>
      </c>
      <c r="B142" s="5">
        <v>141.0</v>
      </c>
      <c r="C142" s="51">
        <f>'Данные (для кумуляты)'!$B142/5000</f>
        <v>0.0282</v>
      </c>
      <c r="D142" s="4">
        <v>5.2571009221119</v>
      </c>
      <c r="E142" s="4">
        <v>7.43550171472967</v>
      </c>
      <c r="F142" s="4">
        <v>6.43</v>
      </c>
      <c r="G142" s="4">
        <v>51148.2251177378</v>
      </c>
      <c r="H142" s="3">
        <v>943854.727897331</v>
      </c>
      <c r="I142" s="5" t="s">
        <v>147</v>
      </c>
    </row>
    <row r="143" ht="14.25" customHeight="1">
      <c r="A143" s="3">
        <v>48283.3605985811</v>
      </c>
      <c r="B143" s="5">
        <v>142.0</v>
      </c>
      <c r="C143" s="51">
        <f>'Данные (для кумуляты)'!$B143/5000</f>
        <v>0.0284</v>
      </c>
      <c r="D143" s="4">
        <v>5.67862564472986</v>
      </c>
      <c r="E143" s="4">
        <v>7.63098226092828</v>
      </c>
      <c r="F143" s="4">
        <v>3.11</v>
      </c>
      <c r="G143" s="4">
        <v>15781.5672770452</v>
      </c>
      <c r="H143" s="3">
        <v>668183.509852916</v>
      </c>
      <c r="I143" s="5" t="s">
        <v>148</v>
      </c>
    </row>
    <row r="144" ht="14.25" customHeight="1">
      <c r="A144" s="3">
        <v>48357.0634748848</v>
      </c>
      <c r="B144" s="5">
        <v>143.0</v>
      </c>
      <c r="C144" s="51">
        <f>'Данные (для кумуляты)'!$B144/5000</f>
        <v>0.0286</v>
      </c>
      <c r="D144" s="4">
        <v>4.72764596548344</v>
      </c>
      <c r="E144" s="4">
        <v>7.98951566978784</v>
      </c>
      <c r="F144" s="4">
        <v>3.03</v>
      </c>
      <c r="G144" s="4">
        <v>45206.7255050357</v>
      </c>
      <c r="H144" s="3">
        <v>813415.128067751</v>
      </c>
      <c r="I144" s="5" t="s">
        <v>149</v>
      </c>
    </row>
    <row r="145" ht="14.25" customHeight="1">
      <c r="A145" s="3">
        <v>48362.9819515316</v>
      </c>
      <c r="B145" s="5">
        <v>144.0</v>
      </c>
      <c r="C145" s="51">
        <f>'Данные (для кумуляты)'!$B145/5000</f>
        <v>0.0288</v>
      </c>
      <c r="D145" s="4">
        <v>6.15165951744702</v>
      </c>
      <c r="E145" s="4">
        <v>8.25200228764046</v>
      </c>
      <c r="F145" s="4">
        <v>4.19</v>
      </c>
      <c r="G145" s="4">
        <v>49354.1297320895</v>
      </c>
      <c r="H145" s="3">
        <v>1035125.85665119</v>
      </c>
      <c r="I145" s="5" t="s">
        <v>150</v>
      </c>
    </row>
    <row r="146" ht="14.25" customHeight="1">
      <c r="A146" s="3">
        <v>48379.7669429284</v>
      </c>
      <c r="B146" s="5">
        <v>145.0</v>
      </c>
      <c r="C146" s="51">
        <f>'Данные (для кумуляты)'!$B146/5000</f>
        <v>0.029</v>
      </c>
      <c r="D146" s="4">
        <v>7.18163107273236</v>
      </c>
      <c r="E146" s="4">
        <v>7.9158132738547</v>
      </c>
      <c r="F146" s="4">
        <v>6.03</v>
      </c>
      <c r="G146" s="4">
        <v>50710.8957273669</v>
      </c>
      <c r="H146" s="3">
        <v>1354973.55349512</v>
      </c>
      <c r="I146" s="5" t="s">
        <v>151</v>
      </c>
    </row>
    <row r="147" ht="14.25" customHeight="1">
      <c r="A147" s="3">
        <v>48406.7793077639</v>
      </c>
      <c r="B147" s="5">
        <v>146.0</v>
      </c>
      <c r="C147" s="51">
        <f>'Данные (для кумуляты)'!$B147/5000</f>
        <v>0.0292</v>
      </c>
      <c r="D147" s="4">
        <v>4.49970073224781</v>
      </c>
      <c r="E147" s="4">
        <v>7.77659785172078</v>
      </c>
      <c r="F147" s="4">
        <v>4.19</v>
      </c>
      <c r="G147" s="4">
        <v>43535.9314962526</v>
      </c>
      <c r="H147" s="3">
        <v>589352.395406822</v>
      </c>
      <c r="I147" s="5" t="s">
        <v>152</v>
      </c>
    </row>
    <row r="148" ht="14.25" customHeight="1">
      <c r="A148" s="3">
        <v>48418.2523352333</v>
      </c>
      <c r="B148" s="5">
        <v>147.0</v>
      </c>
      <c r="C148" s="51">
        <f>'Данные (для кумуляты)'!$B148/5000</f>
        <v>0.0294</v>
      </c>
      <c r="D148" s="4">
        <v>5.85553070554954</v>
      </c>
      <c r="E148" s="4">
        <v>6.11010784114579</v>
      </c>
      <c r="F148" s="4">
        <v>4.04</v>
      </c>
      <c r="G148" s="4">
        <v>41513.3994151907</v>
      </c>
      <c r="H148" s="3">
        <v>702321.75232142</v>
      </c>
      <c r="I148" s="5" t="s">
        <v>153</v>
      </c>
    </row>
    <row r="149" ht="14.25" customHeight="1">
      <c r="A149" s="3">
        <v>48460.4556100673</v>
      </c>
      <c r="B149" s="5">
        <v>148.0</v>
      </c>
      <c r="C149" s="51">
        <f>'Данные (для кумуляты)'!$B149/5000</f>
        <v>0.0296</v>
      </c>
      <c r="D149" s="4">
        <v>6.16115059122999</v>
      </c>
      <c r="E149" s="4">
        <v>6.46846299616536</v>
      </c>
      <c r="F149" s="4">
        <v>2.16</v>
      </c>
      <c r="G149" s="4">
        <v>38652.2050049673</v>
      </c>
      <c r="H149" s="3">
        <v>963934.013010864</v>
      </c>
      <c r="I149" s="5" t="s">
        <v>154</v>
      </c>
    </row>
    <row r="150" ht="14.25" customHeight="1">
      <c r="A150" s="3">
        <v>48461.6371770245</v>
      </c>
      <c r="B150" s="5">
        <v>149.0</v>
      </c>
      <c r="C150" s="51">
        <f>'Данные (для кумуляты)'!$B150/5000</f>
        <v>0.0298</v>
      </c>
      <c r="D150" s="4">
        <v>7.03127629025828</v>
      </c>
      <c r="E150" s="4">
        <v>7.05906998355339</v>
      </c>
      <c r="F150" s="4">
        <v>5.26</v>
      </c>
      <c r="G150" s="4">
        <v>43341.7657031261</v>
      </c>
      <c r="H150" s="3">
        <v>1231779.15170882</v>
      </c>
      <c r="I150" s="5" t="s">
        <v>155</v>
      </c>
    </row>
    <row r="151" ht="14.25" customHeight="1">
      <c r="A151" s="3">
        <v>48483.9423018425</v>
      </c>
      <c r="B151" s="5">
        <v>150.0</v>
      </c>
      <c r="C151" s="51">
        <f>'Данные (для кумуляты)'!$B151/5000</f>
        <v>0.03</v>
      </c>
      <c r="D151" s="4">
        <v>6.08206475381959</v>
      </c>
      <c r="E151" s="4">
        <v>7.40594894733476</v>
      </c>
      <c r="F151" s="4">
        <v>5.05</v>
      </c>
      <c r="G151" s="4">
        <v>35848.0812672504</v>
      </c>
      <c r="H151" s="3">
        <v>936864.687834366</v>
      </c>
      <c r="I151" s="5" t="s">
        <v>156</v>
      </c>
    </row>
    <row r="152" ht="14.25" customHeight="1">
      <c r="A152" s="3">
        <v>48498.1402743898</v>
      </c>
      <c r="B152" s="5">
        <v>151.0</v>
      </c>
      <c r="C152" s="51">
        <f>'Данные (для кумуляты)'!$B152/5000</f>
        <v>0.0302</v>
      </c>
      <c r="D152" s="4">
        <v>5.1278256551708</v>
      </c>
      <c r="E152" s="4">
        <v>8.73702514878405</v>
      </c>
      <c r="F152" s="4">
        <v>3.04</v>
      </c>
      <c r="G152" s="4">
        <v>30749.644393288</v>
      </c>
      <c r="H152" s="3">
        <v>602209.575047133</v>
      </c>
      <c r="I152" s="5" t="s">
        <v>157</v>
      </c>
    </row>
    <row r="153" ht="14.25" customHeight="1">
      <c r="A153" s="3">
        <v>48507.3136911764</v>
      </c>
      <c r="B153" s="5">
        <v>152.0</v>
      </c>
      <c r="C153" s="51">
        <f>'Данные (для кумуляты)'!$B153/5000</f>
        <v>0.0304</v>
      </c>
      <c r="D153" s="4">
        <v>6.16979789997984</v>
      </c>
      <c r="E153" s="4">
        <v>5.86098936164171</v>
      </c>
      <c r="F153" s="4">
        <v>4.45</v>
      </c>
      <c r="G153" s="4">
        <v>36395.8883013545</v>
      </c>
      <c r="H153" s="3">
        <v>603374.039144567</v>
      </c>
      <c r="I153" s="5" t="s">
        <v>158</v>
      </c>
    </row>
    <row r="154" ht="14.25" customHeight="1">
      <c r="A154" s="3">
        <v>48510.9101270763</v>
      </c>
      <c r="B154" s="5">
        <v>153.0</v>
      </c>
      <c r="C154" s="51">
        <f>'Данные (для кумуляты)'!$B154/5000</f>
        <v>0.0306</v>
      </c>
      <c r="D154" s="4">
        <v>6.41097678410286</v>
      </c>
      <c r="E154" s="4">
        <v>4.72955362626016</v>
      </c>
      <c r="F154" s="4">
        <v>3.22</v>
      </c>
      <c r="G154" s="4">
        <v>31451.0930100673</v>
      </c>
      <c r="H154" s="3">
        <v>414165.220360826</v>
      </c>
      <c r="I154" s="5" t="s">
        <v>159</v>
      </c>
    </row>
    <row r="155" ht="14.25" customHeight="1">
      <c r="A155" s="3">
        <v>48524.4276900136</v>
      </c>
      <c r="B155" s="5">
        <v>154.0</v>
      </c>
      <c r="C155" s="51">
        <f>'Данные (для кумуляты)'!$B155/5000</f>
        <v>0.0308</v>
      </c>
      <c r="D155" s="4">
        <v>7.39810996554343</v>
      </c>
      <c r="E155" s="4">
        <v>6.60411595773176</v>
      </c>
      <c r="F155" s="4">
        <v>2.13</v>
      </c>
      <c r="G155" s="4">
        <v>41554.070402946</v>
      </c>
      <c r="H155" s="3">
        <v>1082486.67928512</v>
      </c>
      <c r="I155" s="5" t="s">
        <v>160</v>
      </c>
    </row>
    <row r="156" ht="14.25" customHeight="1">
      <c r="A156" s="3">
        <v>48531.3642285298</v>
      </c>
      <c r="B156" s="5">
        <v>155.0</v>
      </c>
      <c r="C156" s="51">
        <f>'Данные (для кумуляты)'!$B156/5000</f>
        <v>0.031</v>
      </c>
      <c r="D156" s="4">
        <v>6.86318403879489</v>
      </c>
      <c r="E156" s="4">
        <v>8.5174010591117</v>
      </c>
      <c r="F156" s="4">
        <v>5.3</v>
      </c>
      <c r="G156" s="4">
        <v>39731.1505634946</v>
      </c>
      <c r="H156" s="3">
        <v>1356146.26084262</v>
      </c>
      <c r="I156" s="5" t="s">
        <v>161</v>
      </c>
    </row>
    <row r="157" ht="14.25" customHeight="1">
      <c r="A157" s="3">
        <v>48537.0839726953</v>
      </c>
      <c r="B157" s="5">
        <v>156.0</v>
      </c>
      <c r="C157" s="51">
        <f>'Данные (для кумуляты)'!$B157/5000</f>
        <v>0.0312</v>
      </c>
      <c r="D157" s="4">
        <v>6.80242687619582</v>
      </c>
      <c r="E157" s="4">
        <v>6.74096549160257</v>
      </c>
      <c r="F157" s="4">
        <v>3.22</v>
      </c>
      <c r="G157" s="4">
        <v>18691.3104557568</v>
      </c>
      <c r="H157" s="3">
        <v>581200.096734643</v>
      </c>
      <c r="I157" s="5" t="s">
        <v>162</v>
      </c>
    </row>
    <row r="158" ht="14.25" customHeight="1">
      <c r="A158" s="3">
        <v>48616.855365468</v>
      </c>
      <c r="B158" s="5">
        <v>157.0</v>
      </c>
      <c r="C158" s="51">
        <f>'Данные (для кумуляты)'!$B158/5000</f>
        <v>0.0314</v>
      </c>
      <c r="D158" s="4">
        <v>7.08093977534374</v>
      </c>
      <c r="E158" s="4">
        <v>6.84302293831634</v>
      </c>
      <c r="F158" s="4">
        <v>4.45</v>
      </c>
      <c r="G158" s="4">
        <v>29770.0834275801</v>
      </c>
      <c r="H158" s="3">
        <v>854045.013767169</v>
      </c>
      <c r="I158" s="5" t="s">
        <v>163</v>
      </c>
    </row>
    <row r="159" ht="14.25" customHeight="1">
      <c r="A159" s="3">
        <v>48629.2518308726</v>
      </c>
      <c r="B159" s="5">
        <v>158.0</v>
      </c>
      <c r="C159" s="51">
        <f>'Данные (для кумуляты)'!$B159/5000</f>
        <v>0.0316</v>
      </c>
      <c r="D159" s="4">
        <v>5.87822948046662</v>
      </c>
      <c r="E159" s="4">
        <v>7.6616034541773</v>
      </c>
      <c r="F159" s="4">
        <v>3.31</v>
      </c>
      <c r="G159" s="4">
        <v>53564.1632333227</v>
      </c>
      <c r="H159" s="3">
        <v>1209445.22037353</v>
      </c>
      <c r="I159" s="5" t="s">
        <v>164</v>
      </c>
    </row>
    <row r="160" ht="14.25" customHeight="1">
      <c r="A160" s="3">
        <v>48640.1036076793</v>
      </c>
      <c r="B160" s="5">
        <v>159.0</v>
      </c>
      <c r="C160" s="51">
        <f>'Данные (для кумуляты)'!$B160/5000</f>
        <v>0.0318</v>
      </c>
      <c r="D160" s="4">
        <v>3.66429378470506</v>
      </c>
      <c r="E160" s="4">
        <v>8.6093975784445</v>
      </c>
      <c r="F160" s="4">
        <v>4.07</v>
      </c>
      <c r="G160" s="4">
        <v>33381.2386643543</v>
      </c>
      <c r="H160" s="3">
        <v>607249.423284176</v>
      </c>
      <c r="I160" s="5" t="s">
        <v>165</v>
      </c>
    </row>
    <row r="161" ht="14.25" customHeight="1">
      <c r="A161" s="3">
        <v>48641.0216227679</v>
      </c>
      <c r="B161" s="5">
        <v>160.0</v>
      </c>
      <c r="C161" s="51">
        <f>'Данные (для кумуляты)'!$B161/5000</f>
        <v>0.032</v>
      </c>
      <c r="D161" s="4">
        <v>7.38038418383321</v>
      </c>
      <c r="E161" s="4">
        <v>6.17248949171558</v>
      </c>
      <c r="F161" s="4">
        <v>2.27</v>
      </c>
      <c r="G161" s="4">
        <v>52055.23849206</v>
      </c>
      <c r="H161" s="3">
        <v>1057838.49342253</v>
      </c>
      <c r="I161" s="5" t="s">
        <v>166</v>
      </c>
    </row>
    <row r="162" ht="14.25" customHeight="1">
      <c r="A162" s="3">
        <v>48662.299282522</v>
      </c>
      <c r="B162" s="5">
        <v>161.0</v>
      </c>
      <c r="C162" s="51">
        <f>'Данные (для кумуляты)'!$B162/5000</f>
        <v>0.0322</v>
      </c>
      <c r="D162" s="4">
        <v>6.31049321534903</v>
      </c>
      <c r="E162" s="4">
        <v>7.19563547061651</v>
      </c>
      <c r="F162" s="4">
        <v>6.46</v>
      </c>
      <c r="G162" s="4">
        <v>29002.096097999</v>
      </c>
      <c r="H162" s="3">
        <v>680982.768822195</v>
      </c>
      <c r="I162" s="5" t="s">
        <v>167</v>
      </c>
    </row>
    <row r="163" ht="14.25" customHeight="1">
      <c r="A163" s="3">
        <v>48692.2819583768</v>
      </c>
      <c r="B163" s="5">
        <v>162.0</v>
      </c>
      <c r="C163" s="51">
        <f>'Данные (для кумуляты)'!$B163/5000</f>
        <v>0.0324</v>
      </c>
      <c r="D163" s="4">
        <v>5.20138808502599</v>
      </c>
      <c r="E163" s="4">
        <v>7.42466929498579</v>
      </c>
      <c r="F163" s="4">
        <v>5.38</v>
      </c>
      <c r="G163" s="4">
        <v>40082.4359967109</v>
      </c>
      <c r="H163" s="3">
        <v>836339.816945873</v>
      </c>
      <c r="I163" s="5" t="s">
        <v>168</v>
      </c>
    </row>
    <row r="164" ht="14.25" customHeight="1">
      <c r="A164" s="3">
        <v>48692.9759556801</v>
      </c>
      <c r="B164" s="5">
        <v>163.0</v>
      </c>
      <c r="C164" s="51">
        <f>'Данные (для кумуляты)'!$B164/5000</f>
        <v>0.0326</v>
      </c>
      <c r="D164" s="4">
        <v>4.59783417217393</v>
      </c>
      <c r="E164" s="4">
        <v>6.25906991990948</v>
      </c>
      <c r="F164" s="4">
        <v>3.02</v>
      </c>
      <c r="G164" s="4">
        <v>36239.3941160064</v>
      </c>
      <c r="H164" s="3">
        <v>617157.910296512</v>
      </c>
      <c r="I164" s="5" t="s">
        <v>169</v>
      </c>
    </row>
    <row r="165" ht="14.25" customHeight="1">
      <c r="A165" s="3">
        <v>48735.9245124086</v>
      </c>
      <c r="B165" s="5">
        <v>164.0</v>
      </c>
      <c r="C165" s="51">
        <f>'Данные (для кумуляты)'!$B165/5000</f>
        <v>0.0328</v>
      </c>
      <c r="D165" s="4">
        <v>5.54372966531626</v>
      </c>
      <c r="E165" s="4">
        <v>6.09190599976174</v>
      </c>
      <c r="F165" s="4">
        <v>2.43</v>
      </c>
      <c r="G165" s="4">
        <v>19682.3472948179</v>
      </c>
      <c r="H165" s="3">
        <v>151527.082626555</v>
      </c>
      <c r="I165" s="5" t="s">
        <v>170</v>
      </c>
    </row>
    <row r="166" ht="14.25" customHeight="1">
      <c r="A166" s="3">
        <v>48747.1550499071</v>
      </c>
      <c r="B166" s="5">
        <v>165.0</v>
      </c>
      <c r="C166" s="51">
        <f>'Данные (для кумуляты)'!$B166/5000</f>
        <v>0.033</v>
      </c>
      <c r="D166" s="4">
        <v>6.18844112239574</v>
      </c>
      <c r="E166" s="4">
        <v>8.84750702496512</v>
      </c>
      <c r="F166" s="4">
        <v>5.49</v>
      </c>
      <c r="G166" s="4">
        <v>31266.9018514715</v>
      </c>
      <c r="H166" s="3">
        <v>1040086.66408102</v>
      </c>
      <c r="I166" s="5" t="s">
        <v>171</v>
      </c>
    </row>
    <row r="167" ht="14.25" customHeight="1">
      <c r="A167" s="3">
        <v>48783.798088917</v>
      </c>
      <c r="B167" s="5">
        <v>166.0</v>
      </c>
      <c r="C167" s="51">
        <f>'Данные (для кумуляты)'!$B167/5000</f>
        <v>0.0332</v>
      </c>
      <c r="D167" s="4">
        <v>4.902993748474</v>
      </c>
      <c r="E167" s="4">
        <v>6.89198032892623</v>
      </c>
      <c r="F167" s="4">
        <v>2.22</v>
      </c>
      <c r="G167" s="4">
        <v>31038.3734346072</v>
      </c>
      <c r="H167" s="3">
        <v>780934.037963336</v>
      </c>
      <c r="I167" s="5" t="s">
        <v>172</v>
      </c>
    </row>
    <row r="168" ht="14.25" customHeight="1">
      <c r="A168" s="3">
        <v>48829.1727051231</v>
      </c>
      <c r="B168" s="5">
        <v>167.0</v>
      </c>
      <c r="C168" s="51">
        <f>'Данные (для кумуляты)'!$B168/5000</f>
        <v>0.0334</v>
      </c>
      <c r="D168" s="4">
        <v>4.07340737455659</v>
      </c>
      <c r="E168" s="4">
        <v>6.61458641304841</v>
      </c>
      <c r="F168" s="4">
        <v>3.42</v>
      </c>
      <c r="G168" s="4">
        <v>32451.0719582099</v>
      </c>
      <c r="H168" s="3">
        <v>412057.440108886</v>
      </c>
      <c r="I168" s="5" t="s">
        <v>173</v>
      </c>
    </row>
    <row r="169" ht="14.25" customHeight="1">
      <c r="A169" s="3">
        <v>48855.3537877544</v>
      </c>
      <c r="B169" s="5">
        <v>168.0</v>
      </c>
      <c r="C169" s="51">
        <f>'Данные (для кумуляты)'!$B169/5000</f>
        <v>0.0336</v>
      </c>
      <c r="D169" s="4">
        <v>5.39202333738817</v>
      </c>
      <c r="E169" s="4">
        <v>7.28920730796012</v>
      </c>
      <c r="F169" s="4">
        <v>5.08</v>
      </c>
      <c r="G169" s="4">
        <v>36994.2791453705</v>
      </c>
      <c r="H169" s="3">
        <v>735952.168889463</v>
      </c>
      <c r="I169" s="5" t="s">
        <v>174</v>
      </c>
    </row>
    <row r="170" ht="14.25" customHeight="1">
      <c r="A170" s="3">
        <v>48855.8513541283</v>
      </c>
      <c r="B170" s="5">
        <v>169.0</v>
      </c>
      <c r="C170" s="51">
        <f>'Данные (для кумуляты)'!$B170/5000</f>
        <v>0.0338</v>
      </c>
      <c r="D170" s="4">
        <v>7.72327491623504</v>
      </c>
      <c r="E170" s="4">
        <v>8.39122525573073</v>
      </c>
      <c r="F170" s="4">
        <v>5.12</v>
      </c>
      <c r="G170" s="4">
        <v>49890.5082753274</v>
      </c>
      <c r="H170" s="3">
        <v>1471828.1288399</v>
      </c>
      <c r="I170" s="5" t="s">
        <v>175</v>
      </c>
    </row>
    <row r="171" ht="14.25" customHeight="1">
      <c r="A171" s="3">
        <v>48879.0980934721</v>
      </c>
      <c r="B171" s="5">
        <v>170.0</v>
      </c>
      <c r="C171" s="51">
        <f>'Данные (для кумуляты)'!$B171/5000</f>
        <v>0.034</v>
      </c>
      <c r="D171" s="4">
        <v>6.15726101695329</v>
      </c>
      <c r="E171" s="4">
        <v>8.04075451582313</v>
      </c>
      <c r="F171" s="4">
        <v>3.39</v>
      </c>
      <c r="G171" s="4">
        <v>30730.4015116124</v>
      </c>
      <c r="H171" s="3">
        <v>802274.128946526</v>
      </c>
      <c r="I171" s="5" t="s">
        <v>176</v>
      </c>
    </row>
    <row r="172" ht="14.25" customHeight="1">
      <c r="A172" s="3">
        <v>48879.2597634265</v>
      </c>
      <c r="B172" s="5">
        <v>171.0</v>
      </c>
      <c r="C172" s="51">
        <f>'Данные (для кумуляты)'!$B172/5000</f>
        <v>0.0342</v>
      </c>
      <c r="D172" s="4">
        <v>8.14751756014964</v>
      </c>
      <c r="E172" s="4">
        <v>7.1496456154304</v>
      </c>
      <c r="F172" s="4">
        <v>4.42</v>
      </c>
      <c r="G172" s="4">
        <v>63620.0119632136</v>
      </c>
      <c r="H172" s="3">
        <v>1575492.49629056</v>
      </c>
      <c r="I172" s="5" t="s">
        <v>177</v>
      </c>
    </row>
    <row r="173" ht="14.25" customHeight="1">
      <c r="A173" s="3">
        <v>48904.9832693168</v>
      </c>
      <c r="B173" s="5">
        <v>172.0</v>
      </c>
      <c r="C173" s="51">
        <f>'Данные (для кумуляты)'!$B173/5000</f>
        <v>0.0344</v>
      </c>
      <c r="D173" s="4">
        <v>4.84497253083436</v>
      </c>
      <c r="E173" s="4">
        <v>5.44895602960942</v>
      </c>
      <c r="F173" s="4">
        <v>3.38</v>
      </c>
      <c r="G173" s="4">
        <v>32960.7530701912</v>
      </c>
      <c r="H173" s="3">
        <v>201898.086572496</v>
      </c>
      <c r="I173" s="5" t="s">
        <v>178</v>
      </c>
    </row>
    <row r="174" ht="14.25" customHeight="1">
      <c r="A174" s="3">
        <v>48956.9647813175</v>
      </c>
      <c r="B174" s="5">
        <v>173.0</v>
      </c>
      <c r="C174" s="51">
        <f>'Данные (для кумуляты)'!$B174/5000</f>
        <v>0.0346</v>
      </c>
      <c r="D174" s="4">
        <v>6.75428579138838</v>
      </c>
      <c r="E174" s="4">
        <v>6.17842336736141</v>
      </c>
      <c r="F174" s="4">
        <v>4.43</v>
      </c>
      <c r="G174" s="4">
        <v>28742.0121601238</v>
      </c>
      <c r="H174" s="3">
        <v>813726.113831596</v>
      </c>
      <c r="I174" s="5" t="s">
        <v>179</v>
      </c>
    </row>
    <row r="175" ht="14.25" customHeight="1">
      <c r="A175" s="3">
        <v>48963.2961548041</v>
      </c>
      <c r="B175" s="5">
        <v>174.0</v>
      </c>
      <c r="C175" s="51">
        <f>'Данные (для кумуляты)'!$B175/5000</f>
        <v>0.0348</v>
      </c>
      <c r="D175" s="4">
        <v>5.44033383100098</v>
      </c>
      <c r="E175" s="4">
        <v>8.45420745175284</v>
      </c>
      <c r="F175" s="4">
        <v>5.26</v>
      </c>
      <c r="G175" s="4">
        <v>35431.2515383428</v>
      </c>
      <c r="H175" s="3">
        <v>882666.581508169</v>
      </c>
      <c r="I175" s="5" t="s">
        <v>180</v>
      </c>
    </row>
    <row r="176" ht="14.25" customHeight="1">
      <c r="A176" s="3">
        <v>49032.9977847257</v>
      </c>
      <c r="B176" s="5">
        <v>175.0</v>
      </c>
      <c r="C176" s="51">
        <f>'Данные (для кумуляты)'!$B176/5000</f>
        <v>0.035</v>
      </c>
      <c r="D176" s="4">
        <v>5.84347617013902</v>
      </c>
      <c r="E176" s="4">
        <v>8.02534928742282</v>
      </c>
      <c r="F176" s="4">
        <v>4.13</v>
      </c>
      <c r="G176" s="4">
        <v>36292.9961590184</v>
      </c>
      <c r="H176" s="3">
        <v>753930.582539364</v>
      </c>
      <c r="I176" s="5" t="s">
        <v>181</v>
      </c>
    </row>
    <row r="177" ht="14.25" customHeight="1">
      <c r="A177" s="3">
        <v>49055.2818617066</v>
      </c>
      <c r="B177" s="5">
        <v>176.0</v>
      </c>
      <c r="C177" s="51">
        <f>'Данные (для кумуляты)'!$B177/5000</f>
        <v>0.0352</v>
      </c>
      <c r="D177" s="4">
        <v>7.74013386771807</v>
      </c>
      <c r="E177" s="4">
        <v>9.26682698517925</v>
      </c>
      <c r="F177" s="4">
        <v>4.29</v>
      </c>
      <c r="G177" s="4">
        <v>26841.4339902668</v>
      </c>
      <c r="H177" s="3">
        <v>1244630.9976</v>
      </c>
      <c r="I177" s="5" t="s">
        <v>182</v>
      </c>
    </row>
    <row r="178" ht="14.25" customHeight="1">
      <c r="A178" s="3">
        <v>49160.3041106888</v>
      </c>
      <c r="B178" s="5">
        <v>177.0</v>
      </c>
      <c r="C178" s="51">
        <f>'Данные (для кумуляты)'!$B178/5000</f>
        <v>0.0354</v>
      </c>
      <c r="D178" s="4">
        <v>5.07818403610439</v>
      </c>
      <c r="E178" s="4">
        <v>7.99264504291446</v>
      </c>
      <c r="F178" s="4">
        <v>6.13</v>
      </c>
      <c r="G178" s="4">
        <v>28382.7066944246</v>
      </c>
      <c r="H178" s="3">
        <v>585440.431447712</v>
      </c>
      <c r="I178" s="5" t="s">
        <v>183</v>
      </c>
    </row>
    <row r="179" ht="14.25" customHeight="1">
      <c r="A179" s="3">
        <v>49198.6289101705</v>
      </c>
      <c r="B179" s="5">
        <v>178.0</v>
      </c>
      <c r="C179" s="51">
        <f>'Данные (для кумуляты)'!$B179/5000</f>
        <v>0.0356</v>
      </c>
      <c r="D179" s="4">
        <v>6.37540194318831</v>
      </c>
      <c r="E179" s="4">
        <v>6.8571990362042</v>
      </c>
      <c r="F179" s="4">
        <v>2.22</v>
      </c>
      <c r="G179" s="4">
        <v>44786.5296826733</v>
      </c>
      <c r="H179" s="3">
        <v>913978.573387618</v>
      </c>
      <c r="I179" s="5" t="s">
        <v>184</v>
      </c>
    </row>
    <row r="180" ht="14.25" customHeight="1">
      <c r="A180" s="3">
        <v>49205.8226050638</v>
      </c>
      <c r="B180" s="5">
        <v>179.0</v>
      </c>
      <c r="C180" s="51">
        <f>'Данные (для кумуляты)'!$B180/5000</f>
        <v>0.0358</v>
      </c>
      <c r="D180" s="4">
        <v>6.39777038900744</v>
      </c>
      <c r="E180" s="4">
        <v>6.88409687021875</v>
      </c>
      <c r="F180" s="4">
        <v>4.0</v>
      </c>
      <c r="G180" s="4">
        <v>30395.7760387593</v>
      </c>
      <c r="H180" s="3">
        <v>773996.476231782</v>
      </c>
      <c r="I180" s="5" t="s">
        <v>185</v>
      </c>
    </row>
    <row r="181" ht="14.25" customHeight="1">
      <c r="A181" s="3">
        <v>49211.3597280727</v>
      </c>
      <c r="B181" s="5">
        <v>180.0</v>
      </c>
      <c r="C181" s="51">
        <f>'Данные (для кумуляты)'!$B181/5000</f>
        <v>0.036</v>
      </c>
      <c r="D181" s="4">
        <v>6.37604379503321</v>
      </c>
      <c r="E181" s="4">
        <v>6.13548983960576</v>
      </c>
      <c r="F181" s="4">
        <v>2.04</v>
      </c>
      <c r="G181" s="4">
        <v>21182.0812757437</v>
      </c>
      <c r="H181" s="3">
        <v>449728.100999249</v>
      </c>
      <c r="I181" s="5" t="s">
        <v>186</v>
      </c>
    </row>
    <row r="182" ht="14.25" customHeight="1">
      <c r="A182" s="3">
        <v>49220.0377946105</v>
      </c>
      <c r="B182" s="5">
        <v>181.0</v>
      </c>
      <c r="C182" s="51">
        <f>'Данные (для кумуляты)'!$B182/5000</f>
        <v>0.0362</v>
      </c>
      <c r="D182" s="4">
        <v>5.39698824489371</v>
      </c>
      <c r="E182" s="4">
        <v>6.11002146932872</v>
      </c>
      <c r="F182" s="4">
        <v>2.33</v>
      </c>
      <c r="G182" s="4">
        <v>46981.9261009336</v>
      </c>
      <c r="H182" s="3">
        <v>573434.664234319</v>
      </c>
      <c r="I182" s="5" t="s">
        <v>187</v>
      </c>
    </row>
    <row r="183" ht="14.25" customHeight="1">
      <c r="A183" s="3">
        <v>49268.3730714373</v>
      </c>
      <c r="B183" s="5">
        <v>182.0</v>
      </c>
      <c r="C183" s="51">
        <f>'Данные (для кумуляты)'!$B183/5000</f>
        <v>0.0364</v>
      </c>
      <c r="D183" s="4">
        <v>6.26916630090747</v>
      </c>
      <c r="E183" s="4">
        <v>8.09105321210458</v>
      </c>
      <c r="F183" s="4">
        <v>6.44</v>
      </c>
      <c r="G183" s="4">
        <v>41349.0404126394</v>
      </c>
      <c r="H183" s="3">
        <v>881273.116801512</v>
      </c>
      <c r="I183" s="5" t="s">
        <v>188</v>
      </c>
    </row>
    <row r="184" ht="14.25" customHeight="1">
      <c r="A184" s="3">
        <v>49345.4244464272</v>
      </c>
      <c r="B184" s="5">
        <v>183.0</v>
      </c>
      <c r="C184" s="51">
        <f>'Данные (для кумуляты)'!$B184/5000</f>
        <v>0.0366</v>
      </c>
      <c r="D184" s="4">
        <v>6.27672354306245</v>
      </c>
      <c r="E184" s="4">
        <v>8.12398991576281</v>
      </c>
      <c r="F184" s="4">
        <v>5.04</v>
      </c>
      <c r="G184" s="4">
        <v>15113.5871973833</v>
      </c>
      <c r="H184" s="3">
        <v>725040.895954742</v>
      </c>
      <c r="I184" s="5" t="s">
        <v>189</v>
      </c>
    </row>
    <row r="185" ht="14.25" customHeight="1">
      <c r="A185" s="3">
        <v>49346.2530914261</v>
      </c>
      <c r="B185" s="5">
        <v>184.0</v>
      </c>
      <c r="C185" s="51">
        <f>'Данные (для кумуляты)'!$B185/5000</f>
        <v>0.0368</v>
      </c>
      <c r="D185" s="4">
        <v>7.73357186632496</v>
      </c>
      <c r="E185" s="4">
        <v>6.74914553153459</v>
      </c>
      <c r="F185" s="4">
        <v>2.23</v>
      </c>
      <c r="G185" s="4">
        <v>35863.4685597108</v>
      </c>
      <c r="H185" s="3">
        <v>1014513.20953143</v>
      </c>
      <c r="I185" s="5" t="s">
        <v>190</v>
      </c>
    </row>
    <row r="186" ht="14.25" customHeight="1">
      <c r="A186" s="3">
        <v>49392.1921670791</v>
      </c>
      <c r="B186" s="5">
        <v>185.0</v>
      </c>
      <c r="C186" s="51">
        <f>'Данные (для кумуляты)'!$B186/5000</f>
        <v>0.037</v>
      </c>
      <c r="D186" s="4">
        <v>5.57148167321616</v>
      </c>
      <c r="E186" s="4">
        <v>7.71668807092838</v>
      </c>
      <c r="F186" s="4">
        <v>3.12</v>
      </c>
      <c r="G186" s="4">
        <v>53765.7812151387</v>
      </c>
      <c r="H186" s="3">
        <v>1211110.08408248</v>
      </c>
      <c r="I186" s="5" t="s">
        <v>191</v>
      </c>
    </row>
    <row r="187" ht="14.25" customHeight="1">
      <c r="A187" s="3">
        <v>49408.1983401443</v>
      </c>
      <c r="B187" s="5">
        <v>186.0</v>
      </c>
      <c r="C187" s="51">
        <f>'Данные (для кумуляты)'!$B187/5000</f>
        <v>0.0372</v>
      </c>
      <c r="D187" s="4">
        <v>5.82592047560676</v>
      </c>
      <c r="E187" s="4">
        <v>5.83173897257246</v>
      </c>
      <c r="F187" s="4">
        <v>3.32</v>
      </c>
      <c r="G187" s="4">
        <v>26881.1305979671</v>
      </c>
      <c r="H187" s="3">
        <v>549976.145559578</v>
      </c>
      <c r="I187" s="5" t="s">
        <v>192</v>
      </c>
    </row>
    <row r="188" ht="14.25" customHeight="1">
      <c r="A188" s="3">
        <v>49409.6714750755</v>
      </c>
      <c r="B188" s="5">
        <v>187.0</v>
      </c>
      <c r="C188" s="51">
        <f>'Данные (для кумуляты)'!$B188/5000</f>
        <v>0.0374</v>
      </c>
      <c r="D188" s="4">
        <v>7.11959027615271</v>
      </c>
      <c r="E188" s="4">
        <v>7.53691210422571</v>
      </c>
      <c r="F188" s="4">
        <v>3.17</v>
      </c>
      <c r="G188" s="4">
        <v>27805.4374437784</v>
      </c>
      <c r="H188" s="3">
        <v>846841.456423822</v>
      </c>
      <c r="I188" s="5" t="s">
        <v>193</v>
      </c>
    </row>
    <row r="189" ht="14.25" customHeight="1">
      <c r="A189" s="3">
        <v>49424.2671237432</v>
      </c>
      <c r="B189" s="5">
        <v>188.0</v>
      </c>
      <c r="C189" s="51">
        <f>'Данные (для кумуляты)'!$B189/5000</f>
        <v>0.0376</v>
      </c>
      <c r="D189" s="4">
        <v>7.05347343036115</v>
      </c>
      <c r="E189" s="4">
        <v>5.11095638555041</v>
      </c>
      <c r="F189" s="4">
        <v>2.27</v>
      </c>
      <c r="G189" s="4">
        <v>18656.6424320457</v>
      </c>
      <c r="H189" s="3">
        <v>668255.480432778</v>
      </c>
      <c r="I189" s="5" t="s">
        <v>194</v>
      </c>
    </row>
    <row r="190" ht="14.25" customHeight="1">
      <c r="A190" s="3">
        <v>49435.5358341133</v>
      </c>
      <c r="B190" s="5">
        <v>189.0</v>
      </c>
      <c r="C190" s="51">
        <f>'Данные (для кумуляты)'!$B190/5000</f>
        <v>0.0378</v>
      </c>
      <c r="D190" s="4">
        <v>6.5373644642581</v>
      </c>
      <c r="E190" s="4">
        <v>6.05251825489048</v>
      </c>
      <c r="F190" s="4">
        <v>3.34</v>
      </c>
      <c r="G190" s="4">
        <v>43441.9964320168</v>
      </c>
      <c r="H190" s="3">
        <v>927163.811948454</v>
      </c>
      <c r="I190" s="5" t="s">
        <v>195</v>
      </c>
    </row>
    <row r="191" ht="14.25" customHeight="1">
      <c r="A191" s="3">
        <v>49493.2960838179</v>
      </c>
      <c r="B191" s="5">
        <v>190.0</v>
      </c>
      <c r="C191" s="51">
        <f>'Данные (для кумуляты)'!$B191/5000</f>
        <v>0.038</v>
      </c>
      <c r="D191" s="4">
        <v>6.31255834428141</v>
      </c>
      <c r="E191" s="4">
        <v>7.58694282646749</v>
      </c>
      <c r="F191" s="4">
        <v>3.29</v>
      </c>
      <c r="G191" s="4">
        <v>39909.1753038513</v>
      </c>
      <c r="H191" s="3">
        <v>967868.51456034</v>
      </c>
      <c r="I191" s="5" t="s">
        <v>196</v>
      </c>
    </row>
    <row r="192" ht="14.25" customHeight="1">
      <c r="A192" s="3">
        <v>49500.1791114234</v>
      </c>
      <c r="B192" s="5">
        <v>191.0</v>
      </c>
      <c r="C192" s="51">
        <f>'Данные (для кумуляты)'!$B192/5000</f>
        <v>0.0382</v>
      </c>
      <c r="D192" s="4">
        <v>5.90020039778871</v>
      </c>
      <c r="E192" s="4">
        <v>7.51461086388881</v>
      </c>
      <c r="F192" s="4">
        <v>5.47</v>
      </c>
      <c r="G192" s="4">
        <v>25186.5374113524</v>
      </c>
      <c r="H192" s="3">
        <v>676377.661415964</v>
      </c>
      <c r="I192" s="5" t="s">
        <v>197</v>
      </c>
    </row>
    <row r="193" ht="14.25" customHeight="1">
      <c r="A193" s="3">
        <v>49563.5445403417</v>
      </c>
      <c r="B193" s="5">
        <v>192.0</v>
      </c>
      <c r="C193" s="51">
        <f>'Данные (для кумуляты)'!$B193/5000</f>
        <v>0.0384</v>
      </c>
      <c r="D193" s="4">
        <v>5.22190166720322</v>
      </c>
      <c r="E193" s="4">
        <v>8.21740693175038</v>
      </c>
      <c r="F193" s="4">
        <v>3.12</v>
      </c>
      <c r="G193" s="4">
        <v>23819.2822205922</v>
      </c>
      <c r="H193" s="3">
        <v>542596.989525022</v>
      </c>
      <c r="I193" s="5" t="s">
        <v>198</v>
      </c>
    </row>
    <row r="194" ht="14.25" customHeight="1">
      <c r="A194" s="3">
        <v>49589.1220526439</v>
      </c>
      <c r="B194" s="5">
        <v>193.0</v>
      </c>
      <c r="C194" s="51">
        <f>'Данные (для кумуляты)'!$B194/5000</f>
        <v>0.0386</v>
      </c>
      <c r="D194" s="4">
        <v>6.78255686114894</v>
      </c>
      <c r="E194" s="4">
        <v>7.82585004381417</v>
      </c>
      <c r="F194" s="4">
        <v>4.13</v>
      </c>
      <c r="G194" s="4">
        <v>31733.654631715</v>
      </c>
      <c r="H194" s="3">
        <v>1056518.91326635</v>
      </c>
      <c r="I194" s="5" t="s">
        <v>199</v>
      </c>
    </row>
    <row r="195" ht="14.25" customHeight="1">
      <c r="A195" s="3">
        <v>49601.0616347867</v>
      </c>
      <c r="B195" s="5">
        <v>194.0</v>
      </c>
      <c r="C195" s="51">
        <f>'Данные (для кумуляты)'!$B195/5000</f>
        <v>0.0388</v>
      </c>
      <c r="D195" s="4">
        <v>4.48211104956134</v>
      </c>
      <c r="E195" s="4">
        <v>5.61754435296365</v>
      </c>
      <c r="F195" s="4">
        <v>2.08</v>
      </c>
      <c r="G195" s="4">
        <v>33836.9280631555</v>
      </c>
      <c r="H195" s="3">
        <v>302307.401060497</v>
      </c>
      <c r="I195" s="5" t="s">
        <v>200</v>
      </c>
    </row>
    <row r="196" ht="14.25" customHeight="1">
      <c r="A196" s="3">
        <v>49618.586491223</v>
      </c>
      <c r="B196" s="5">
        <v>195.0</v>
      </c>
      <c r="C196" s="51">
        <f>'Данные (для кумуляты)'!$B196/5000</f>
        <v>0.039</v>
      </c>
      <c r="D196" s="4">
        <v>6.8095829777196</v>
      </c>
      <c r="E196" s="4">
        <v>7.41347156336003</v>
      </c>
      <c r="F196" s="4">
        <v>6.4</v>
      </c>
      <c r="G196" s="4">
        <v>47311.3265121722</v>
      </c>
      <c r="H196" s="3">
        <v>1030016.64474952</v>
      </c>
      <c r="I196" s="5" t="s">
        <v>201</v>
      </c>
    </row>
    <row r="197" ht="14.25" customHeight="1">
      <c r="A197" s="3">
        <v>49623.1226142573</v>
      </c>
      <c r="B197" s="5">
        <v>196.0</v>
      </c>
      <c r="C197" s="51">
        <f>'Данные (для кумуляты)'!$B197/5000</f>
        <v>0.0392</v>
      </c>
      <c r="D197" s="4">
        <v>5.22152841569382</v>
      </c>
      <c r="E197" s="4">
        <v>7.33925123979874</v>
      </c>
      <c r="F197" s="4">
        <v>3.27</v>
      </c>
      <c r="G197" s="4">
        <v>35090.8872607924</v>
      </c>
      <c r="H197" s="3">
        <v>769113.833168117</v>
      </c>
      <c r="I197" s="5" t="s">
        <v>202</v>
      </c>
    </row>
    <row r="198" ht="14.25" customHeight="1">
      <c r="A198" s="3">
        <v>49623.9743357862</v>
      </c>
      <c r="B198" s="5">
        <v>197.0</v>
      </c>
      <c r="C198" s="51">
        <f>'Данные (для кумуляты)'!$B198/5000</f>
        <v>0.0394</v>
      </c>
      <c r="D198" s="4">
        <v>6.84940114893742</v>
      </c>
      <c r="E198" s="4">
        <v>6.56894023053243</v>
      </c>
      <c r="F198" s="4">
        <v>4.13</v>
      </c>
      <c r="G198" s="4">
        <v>48251.9983371593</v>
      </c>
      <c r="H198" s="3">
        <v>1092809.5966868</v>
      </c>
      <c r="I198" s="5" t="s">
        <v>203</v>
      </c>
    </row>
    <row r="199" ht="14.25" customHeight="1">
      <c r="A199" s="3">
        <v>49664.2675676069</v>
      </c>
      <c r="B199" s="5">
        <v>198.0</v>
      </c>
      <c r="C199" s="51">
        <f>'Данные (для кумуляты)'!$B199/5000</f>
        <v>0.0396</v>
      </c>
      <c r="D199" s="4">
        <v>4.50130156459174</v>
      </c>
      <c r="E199" s="4">
        <v>5.73767585865846</v>
      </c>
      <c r="F199" s="4">
        <v>3.35</v>
      </c>
      <c r="G199" s="4">
        <v>29403.5120575892</v>
      </c>
      <c r="H199" s="3">
        <v>581134.964944248</v>
      </c>
      <c r="I199" s="5" t="s">
        <v>204</v>
      </c>
    </row>
    <row r="200" ht="14.25" customHeight="1">
      <c r="A200" s="3">
        <v>49705.8244139074</v>
      </c>
      <c r="B200" s="5">
        <v>199.0</v>
      </c>
      <c r="C200" s="51">
        <f>'Данные (для кумуляты)'!$B200/5000</f>
        <v>0.0398</v>
      </c>
      <c r="D200" s="4">
        <v>4.60742880638819</v>
      </c>
      <c r="E200" s="4">
        <v>7.9978179302508</v>
      </c>
      <c r="F200" s="4">
        <v>3.46</v>
      </c>
      <c r="G200" s="4">
        <v>58759.7097392994</v>
      </c>
      <c r="H200" s="3">
        <v>1080624.49716572</v>
      </c>
      <c r="I200" s="5" t="s">
        <v>205</v>
      </c>
    </row>
    <row r="201" ht="14.25" customHeight="1">
      <c r="A201" s="3">
        <v>49728.4370341131</v>
      </c>
      <c r="B201" s="5">
        <v>200.0</v>
      </c>
      <c r="C201" s="51">
        <f>'Данные (для кумуляты)'!$B201/5000</f>
        <v>0.04</v>
      </c>
      <c r="D201" s="4">
        <v>5.84484644473184</v>
      </c>
      <c r="E201" s="4">
        <v>7.53157271733001</v>
      </c>
      <c r="F201" s="4">
        <v>3.19</v>
      </c>
      <c r="G201" s="4">
        <v>37608.6797541397</v>
      </c>
      <c r="H201" s="3">
        <v>872365.879935803</v>
      </c>
      <c r="I201" s="5" t="s">
        <v>206</v>
      </c>
    </row>
    <row r="202" ht="14.25" customHeight="1">
      <c r="A202" s="3">
        <v>49733.3105125426</v>
      </c>
      <c r="B202" s="5">
        <v>201.0</v>
      </c>
      <c r="C202" s="51">
        <f>'Данные (для кумуляты)'!$B202/5000</f>
        <v>0.0402</v>
      </c>
      <c r="D202" s="4">
        <v>7.81741854197745</v>
      </c>
      <c r="E202" s="4">
        <v>9.41015695702095</v>
      </c>
      <c r="F202" s="4">
        <v>4.18</v>
      </c>
      <c r="G202" s="4">
        <v>43558.8253047125</v>
      </c>
      <c r="H202" s="3">
        <v>1496466.35711051</v>
      </c>
      <c r="I202" s="5" t="s">
        <v>207</v>
      </c>
    </row>
    <row r="203" ht="14.25" customHeight="1">
      <c r="A203" s="3">
        <v>49736.1420936821</v>
      </c>
      <c r="B203" s="5">
        <v>202.0</v>
      </c>
      <c r="C203" s="51">
        <f>'Данные (для кумуляты)'!$B203/5000</f>
        <v>0.0404</v>
      </c>
      <c r="D203" s="4">
        <v>5.1146852925352</v>
      </c>
      <c r="E203" s="4">
        <v>6.95671919314836</v>
      </c>
      <c r="F203" s="4">
        <v>2.4</v>
      </c>
      <c r="G203" s="4">
        <v>24032.2478515459</v>
      </c>
      <c r="H203" s="3">
        <v>465499.808059805</v>
      </c>
      <c r="I203" s="5" t="s">
        <v>208</v>
      </c>
    </row>
    <row r="204" ht="14.25" customHeight="1">
      <c r="A204" s="3">
        <v>49740.1820931336</v>
      </c>
      <c r="B204" s="5">
        <v>203.0</v>
      </c>
      <c r="C204" s="51">
        <f>'Данные (для кумуляты)'!$B204/5000</f>
        <v>0.0406</v>
      </c>
      <c r="D204" s="4">
        <v>4.74861977298198</v>
      </c>
      <c r="E204" s="4">
        <v>6.75655454724362</v>
      </c>
      <c r="F204" s="4">
        <v>4.42</v>
      </c>
      <c r="G204" s="4">
        <v>25545.9239439724</v>
      </c>
      <c r="H204" s="3">
        <v>493350.031167589</v>
      </c>
      <c r="I204" s="5" t="s">
        <v>209</v>
      </c>
    </row>
    <row r="205" ht="14.25" customHeight="1">
      <c r="A205" s="3">
        <v>49756.614054152</v>
      </c>
      <c r="B205" s="5">
        <v>204.0</v>
      </c>
      <c r="C205" s="51">
        <f>'Данные (для кумуляты)'!$B205/5000</f>
        <v>0.0408</v>
      </c>
      <c r="D205" s="4">
        <v>5.79147101518133</v>
      </c>
      <c r="E205" s="4">
        <v>8.35354165486884</v>
      </c>
      <c r="F205" s="4">
        <v>6.11</v>
      </c>
      <c r="G205" s="4">
        <v>44877.4386312442</v>
      </c>
      <c r="H205" s="3">
        <v>975384.181422017</v>
      </c>
      <c r="I205" s="5" t="s">
        <v>210</v>
      </c>
    </row>
    <row r="206" ht="14.25" customHeight="1">
      <c r="A206" s="3">
        <v>49767.0343273521</v>
      </c>
      <c r="B206" s="5">
        <v>205.0</v>
      </c>
      <c r="C206" s="51">
        <f>'Данные (для кумуляты)'!$B206/5000</f>
        <v>0.041</v>
      </c>
      <c r="D206" s="4">
        <v>6.65638973338105</v>
      </c>
      <c r="E206" s="4">
        <v>7.02075742282568</v>
      </c>
      <c r="F206" s="4">
        <v>4.06</v>
      </c>
      <c r="G206" s="4">
        <v>40776.0791139847</v>
      </c>
      <c r="H206" s="3">
        <v>927978.909244958</v>
      </c>
      <c r="I206" s="5" t="s">
        <v>211</v>
      </c>
    </row>
    <row r="207" ht="14.25" customHeight="1">
      <c r="A207" s="3">
        <v>49775.4059465733</v>
      </c>
      <c r="B207" s="5">
        <v>206.0</v>
      </c>
      <c r="C207" s="51">
        <f>'Данные (для кумуляты)'!$B207/5000</f>
        <v>0.0412</v>
      </c>
      <c r="D207" s="4">
        <v>5.30510784797354</v>
      </c>
      <c r="E207" s="4">
        <v>6.17853505260068</v>
      </c>
      <c r="F207" s="4">
        <v>2.24</v>
      </c>
      <c r="G207" s="4">
        <v>23557.3616541052</v>
      </c>
      <c r="H207" s="3">
        <v>454055.65585268</v>
      </c>
      <c r="I207" s="5" t="s">
        <v>212</v>
      </c>
    </row>
    <row r="208" ht="14.25" customHeight="1">
      <c r="A208" s="3">
        <v>49783.919436163</v>
      </c>
      <c r="B208" s="5">
        <v>207.0</v>
      </c>
      <c r="C208" s="51">
        <f>'Данные (для кумуляты)'!$B208/5000</f>
        <v>0.0414</v>
      </c>
      <c r="D208" s="4">
        <v>6.42534142556293</v>
      </c>
      <c r="E208" s="4">
        <v>5.89558943108272</v>
      </c>
      <c r="F208" s="4">
        <v>3.33</v>
      </c>
      <c r="G208" s="4">
        <v>38680.4540503124</v>
      </c>
      <c r="H208" s="3">
        <v>757943.222820572</v>
      </c>
      <c r="I208" s="5" t="s">
        <v>213</v>
      </c>
    </row>
    <row r="209" ht="14.25" customHeight="1">
      <c r="A209" s="3">
        <v>49784.8912252639</v>
      </c>
      <c r="B209" s="5">
        <v>208.0</v>
      </c>
      <c r="C209" s="51">
        <f>'Данные (для кумуляты)'!$B209/5000</f>
        <v>0.0416</v>
      </c>
      <c r="D209" s="4">
        <v>6.50075133948192</v>
      </c>
      <c r="E209" s="4">
        <v>8.66366912141915</v>
      </c>
      <c r="F209" s="4">
        <v>4.12</v>
      </c>
      <c r="G209" s="4">
        <v>36564.7334922889</v>
      </c>
      <c r="H209" s="3">
        <v>1144507.42322971</v>
      </c>
      <c r="I209" s="5" t="s">
        <v>214</v>
      </c>
    </row>
    <row r="210" ht="14.25" customHeight="1">
      <c r="A210" s="3">
        <v>49825.8488456364</v>
      </c>
      <c r="B210" s="5">
        <v>209.0</v>
      </c>
      <c r="C210" s="51">
        <f>'Данные (для кумуляты)'!$B210/5000</f>
        <v>0.0418</v>
      </c>
      <c r="D210" s="4">
        <v>6.35826669272198</v>
      </c>
      <c r="E210" s="4">
        <v>8.38439201490295</v>
      </c>
      <c r="F210" s="4">
        <v>6.15</v>
      </c>
      <c r="G210" s="4">
        <v>46399.8095940785</v>
      </c>
      <c r="H210" s="3">
        <v>1224778.62279697</v>
      </c>
      <c r="I210" s="5" t="s">
        <v>215</v>
      </c>
    </row>
    <row r="211" ht="14.25" customHeight="1">
      <c r="A211" s="3">
        <v>49851.1347839676</v>
      </c>
      <c r="B211" s="5">
        <v>210.0</v>
      </c>
      <c r="C211" s="51">
        <f>'Данные (для кумуляты)'!$B211/5000</f>
        <v>0.042</v>
      </c>
      <c r="D211" s="4">
        <v>4.68499568319636</v>
      </c>
      <c r="E211" s="4">
        <v>5.25969541185178</v>
      </c>
      <c r="F211" s="4">
        <v>3.04</v>
      </c>
      <c r="G211" s="4">
        <v>32511.8462682008</v>
      </c>
      <c r="H211" s="3">
        <v>283208.132186879</v>
      </c>
      <c r="I211" s="5" t="s">
        <v>216</v>
      </c>
    </row>
    <row r="212" ht="14.25" customHeight="1">
      <c r="A212" s="3">
        <v>49854.3927244421</v>
      </c>
      <c r="B212" s="5">
        <v>211.0</v>
      </c>
      <c r="C212" s="51">
        <f>'Данные (для кумуляты)'!$B212/5000</f>
        <v>0.0422</v>
      </c>
      <c r="D212" s="4">
        <v>4.5168536320804</v>
      </c>
      <c r="E212" s="4">
        <v>7.77831400154256</v>
      </c>
      <c r="F212" s="4">
        <v>3.46</v>
      </c>
      <c r="G212" s="4">
        <v>27402.7080287881</v>
      </c>
      <c r="H212" s="3">
        <v>594816.932519885</v>
      </c>
      <c r="I212" s="5" t="s">
        <v>217</v>
      </c>
    </row>
    <row r="213" ht="14.25" customHeight="1">
      <c r="A213" s="3">
        <v>49856.2304961486</v>
      </c>
      <c r="B213" s="5">
        <v>212.0</v>
      </c>
      <c r="C213" s="51">
        <f>'Данные (для кумуляты)'!$B213/5000</f>
        <v>0.0424</v>
      </c>
      <c r="D213" s="4">
        <v>6.81845288974908</v>
      </c>
      <c r="E213" s="4">
        <v>7.08015373917464</v>
      </c>
      <c r="F213" s="4">
        <v>5.38</v>
      </c>
      <c r="G213" s="4">
        <v>51528.835852144</v>
      </c>
      <c r="H213" s="3">
        <v>1050541.31394844</v>
      </c>
      <c r="I213" s="5" t="s">
        <v>218</v>
      </c>
    </row>
    <row r="214" ht="14.25" customHeight="1">
      <c r="A214" s="3">
        <v>49863.2268739415</v>
      </c>
      <c r="B214" s="5">
        <v>213.0</v>
      </c>
      <c r="C214" s="51">
        <f>'Данные (для кумуляты)'!$B214/5000</f>
        <v>0.0426</v>
      </c>
      <c r="D214" s="4">
        <v>6.77737501883353</v>
      </c>
      <c r="E214" s="4">
        <v>9.64068163808713</v>
      </c>
      <c r="F214" s="4">
        <v>5.03</v>
      </c>
      <c r="G214" s="4">
        <v>42056.8471245179</v>
      </c>
      <c r="H214" s="3">
        <v>1389047.55777646</v>
      </c>
      <c r="I214" s="5" t="s">
        <v>219</v>
      </c>
    </row>
    <row r="215" ht="14.25" customHeight="1">
      <c r="A215" s="3">
        <v>49869.4797429179</v>
      </c>
      <c r="B215" s="5">
        <v>214.0</v>
      </c>
      <c r="C215" s="51">
        <f>'Данные (для кумуляты)'!$B215/5000</f>
        <v>0.0428</v>
      </c>
      <c r="D215" s="4">
        <v>6.6669153486234</v>
      </c>
      <c r="E215" s="4">
        <v>7.96044398917622</v>
      </c>
      <c r="F215" s="4">
        <v>4.48</v>
      </c>
      <c r="G215" s="4">
        <v>36325.6787679938</v>
      </c>
      <c r="H215" s="3">
        <v>892039.403452266</v>
      </c>
      <c r="I215" s="5" t="s">
        <v>220</v>
      </c>
    </row>
    <row r="216" ht="14.25" customHeight="1">
      <c r="A216" s="3">
        <v>49927.7211177081</v>
      </c>
      <c r="B216" s="5">
        <v>215.0</v>
      </c>
      <c r="C216" s="51">
        <f>'Данные (для кумуляты)'!$B216/5000</f>
        <v>0.043</v>
      </c>
      <c r="D216" s="4">
        <v>6.79130191724208</v>
      </c>
      <c r="E216" s="4">
        <v>7.84069796590369</v>
      </c>
      <c r="F216" s="4">
        <v>5.09</v>
      </c>
      <c r="G216" s="4">
        <v>56983.0768955988</v>
      </c>
      <c r="H216" s="3">
        <v>1352096.05068029</v>
      </c>
      <c r="I216" s="5" t="s">
        <v>221</v>
      </c>
    </row>
    <row r="217" ht="14.25" customHeight="1">
      <c r="A217" s="3">
        <v>49991.7366571063</v>
      </c>
      <c r="B217" s="5">
        <v>216.0</v>
      </c>
      <c r="C217" s="51">
        <f>'Данные (для кумуляты)'!$B217/5000</f>
        <v>0.0432</v>
      </c>
      <c r="D217" s="4">
        <v>6.71181727350506</v>
      </c>
      <c r="E217" s="4">
        <v>8.2972252560358</v>
      </c>
      <c r="F217" s="4">
        <v>4.25</v>
      </c>
      <c r="G217" s="4">
        <v>40067.9036881581</v>
      </c>
      <c r="H217" s="3">
        <v>1218509.14532449</v>
      </c>
      <c r="I217" s="5" t="s">
        <v>222</v>
      </c>
    </row>
    <row r="218" ht="14.25" customHeight="1">
      <c r="A218" s="3">
        <v>50005.0487490794</v>
      </c>
      <c r="B218" s="5">
        <v>217.0</v>
      </c>
      <c r="C218" s="51">
        <f>'Данные (для кумуляты)'!$B218/5000</f>
        <v>0.0434</v>
      </c>
      <c r="D218" s="4">
        <v>7.62691843774574</v>
      </c>
      <c r="E218" s="4">
        <v>5.86994143472998</v>
      </c>
      <c r="F218" s="4">
        <v>4.48</v>
      </c>
      <c r="G218" s="4">
        <v>32614.7770781361</v>
      </c>
      <c r="H218" s="3">
        <v>828127.027646577</v>
      </c>
      <c r="I218" s="5" t="s">
        <v>223</v>
      </c>
    </row>
    <row r="219" ht="14.25" customHeight="1">
      <c r="A219" s="3">
        <v>50005.2744457361</v>
      </c>
      <c r="B219" s="5">
        <v>218.0</v>
      </c>
      <c r="C219" s="51">
        <f>'Данные (для кумуляты)'!$B219/5000</f>
        <v>0.0436</v>
      </c>
      <c r="D219" s="4">
        <v>4.2666676659842</v>
      </c>
      <c r="E219" s="4">
        <v>6.54682245645603</v>
      </c>
      <c r="F219" s="4">
        <v>4.3</v>
      </c>
      <c r="G219" s="4">
        <v>26145.5178656821</v>
      </c>
      <c r="H219" s="3">
        <v>304239.282371022</v>
      </c>
      <c r="I219" s="5" t="s">
        <v>224</v>
      </c>
    </row>
    <row r="220" ht="14.25" customHeight="1">
      <c r="A220" s="3">
        <v>50016.428818084</v>
      </c>
      <c r="B220" s="5">
        <v>219.0</v>
      </c>
      <c r="C220" s="51">
        <f>'Данные (для кумуляты)'!$B220/5000</f>
        <v>0.0438</v>
      </c>
      <c r="D220" s="4">
        <v>5.58499259902211</v>
      </c>
      <c r="E220" s="4">
        <v>5.66271822862956</v>
      </c>
      <c r="F220" s="4">
        <v>3.26</v>
      </c>
      <c r="G220" s="4">
        <v>29559.2260665577</v>
      </c>
      <c r="H220" s="3">
        <v>497368.036793119</v>
      </c>
      <c r="I220" s="5" t="s">
        <v>225</v>
      </c>
    </row>
    <row r="221" ht="14.25" customHeight="1">
      <c r="A221" s="3">
        <v>50041.1252236428</v>
      </c>
      <c r="B221" s="5">
        <v>220.0</v>
      </c>
      <c r="C221" s="51">
        <f>'Данные (для кумуляты)'!$B221/5000</f>
        <v>0.044</v>
      </c>
      <c r="D221" s="4">
        <v>5.98126736252176</v>
      </c>
      <c r="E221" s="4">
        <v>8.69955530426936</v>
      </c>
      <c r="F221" s="4">
        <v>3.08</v>
      </c>
      <c r="G221" s="4">
        <v>68311.6958217448</v>
      </c>
      <c r="H221" s="3">
        <v>1626676.4900791</v>
      </c>
      <c r="I221" s="5" t="s">
        <v>226</v>
      </c>
    </row>
    <row r="222" ht="14.25" customHeight="1">
      <c r="A222" s="3">
        <v>50143.6448540466</v>
      </c>
      <c r="B222" s="5">
        <v>221.0</v>
      </c>
      <c r="C222" s="51">
        <f>'Данные (для кумуляты)'!$B222/5000</f>
        <v>0.0442</v>
      </c>
      <c r="D222" s="4">
        <v>4.23005141436495</v>
      </c>
      <c r="E222" s="4">
        <v>7.97924999730783</v>
      </c>
      <c r="F222" s="4">
        <v>4.04</v>
      </c>
      <c r="G222" s="4">
        <v>67601.2235578753</v>
      </c>
      <c r="H222" s="3">
        <v>1168588.03132077</v>
      </c>
      <c r="I222" s="5" t="s">
        <v>227</v>
      </c>
    </row>
    <row r="223" ht="14.25" customHeight="1">
      <c r="A223" s="3">
        <v>50144.7398842825</v>
      </c>
      <c r="B223" s="5">
        <v>222.0</v>
      </c>
      <c r="C223" s="51">
        <f>'Данные (для кумуляты)'!$B223/5000</f>
        <v>0.0444</v>
      </c>
      <c r="D223" s="4">
        <v>6.12160025170873</v>
      </c>
      <c r="E223" s="4">
        <v>7.64702006851352</v>
      </c>
      <c r="F223" s="4">
        <v>3.24</v>
      </c>
      <c r="G223" s="4">
        <v>43233.3249978678</v>
      </c>
      <c r="H223" s="3">
        <v>1353854.47752055</v>
      </c>
      <c r="I223" s="5" t="s">
        <v>228</v>
      </c>
    </row>
    <row r="224" ht="14.25" customHeight="1">
      <c r="A224" s="3">
        <v>50167.4862794006</v>
      </c>
      <c r="B224" s="5">
        <v>223.0</v>
      </c>
      <c r="C224" s="51">
        <f>'Данные (для кумуляты)'!$B224/5000</f>
        <v>0.0446</v>
      </c>
      <c r="D224" s="4">
        <v>7.55981605920231</v>
      </c>
      <c r="E224" s="4">
        <v>7.3582296667846</v>
      </c>
      <c r="F224" s="4">
        <v>3.08</v>
      </c>
      <c r="G224" s="4">
        <v>34292.3069425433</v>
      </c>
      <c r="H224" s="3">
        <v>1058356.1801034</v>
      </c>
      <c r="I224" s="5" t="s">
        <v>229</v>
      </c>
    </row>
    <row r="225" ht="14.25" customHeight="1">
      <c r="A225" s="3">
        <v>50172.5707308999</v>
      </c>
      <c r="B225" s="5">
        <v>224.0</v>
      </c>
      <c r="C225" s="51">
        <f>'Данные (для кумуляты)'!$B225/5000</f>
        <v>0.0448</v>
      </c>
      <c r="D225" s="4">
        <v>6.33456810963077</v>
      </c>
      <c r="E225" s="4">
        <v>7.34644851578701</v>
      </c>
      <c r="F225" s="4">
        <v>4.38</v>
      </c>
      <c r="G225" s="4">
        <v>32764.4359140307</v>
      </c>
      <c r="H225" s="3">
        <v>940138.96139873</v>
      </c>
      <c r="I225" s="5" t="s">
        <v>230</v>
      </c>
    </row>
    <row r="226" ht="14.25" customHeight="1">
      <c r="A226" s="3">
        <v>50189.1407961147</v>
      </c>
      <c r="B226" s="5">
        <v>225.0</v>
      </c>
      <c r="C226" s="51">
        <f>'Данные (для кумуляты)'!$B226/5000</f>
        <v>0.045</v>
      </c>
      <c r="D226" s="4">
        <v>6.9253756030743</v>
      </c>
      <c r="E226" s="4">
        <v>5.19478189988776</v>
      </c>
      <c r="F226" s="4">
        <v>3.3</v>
      </c>
      <c r="G226" s="4">
        <v>35043.8189531876</v>
      </c>
      <c r="H226" s="3">
        <v>555811.406742945</v>
      </c>
      <c r="I226" s="5" t="s">
        <v>231</v>
      </c>
    </row>
    <row r="227" ht="14.25" customHeight="1">
      <c r="A227" s="3">
        <v>50212.4395348011</v>
      </c>
      <c r="B227" s="5">
        <v>226.0</v>
      </c>
      <c r="C227" s="51">
        <f>'Данные (для кумуляты)'!$B227/5000</f>
        <v>0.0452</v>
      </c>
      <c r="D227" s="4">
        <v>6.64520726696855</v>
      </c>
      <c r="E227" s="4">
        <v>7.40411420004485</v>
      </c>
      <c r="F227" s="4">
        <v>5.44</v>
      </c>
      <c r="G227" s="4">
        <v>20913.6554441676</v>
      </c>
      <c r="H227" s="3">
        <v>873241.988574247</v>
      </c>
      <c r="I227" s="5" t="s">
        <v>232</v>
      </c>
    </row>
    <row r="228" ht="14.25" customHeight="1">
      <c r="A228" s="3">
        <v>50218.7084630007</v>
      </c>
      <c r="B228" s="5">
        <v>227.0</v>
      </c>
      <c r="C228" s="51">
        <f>'Данные (для кумуляты)'!$B228/5000</f>
        <v>0.0454</v>
      </c>
      <c r="D228" s="4">
        <v>6.11880813061034</v>
      </c>
      <c r="E228" s="4">
        <v>7.33355407209773</v>
      </c>
      <c r="F228" s="4">
        <v>6.29</v>
      </c>
      <c r="G228" s="4">
        <v>16810.7833112579</v>
      </c>
      <c r="H228" s="3">
        <v>534305.132334929</v>
      </c>
      <c r="I228" s="5" t="s">
        <v>233</v>
      </c>
    </row>
    <row r="229" ht="14.25" customHeight="1">
      <c r="A229" s="3">
        <v>50241.3734068664</v>
      </c>
      <c r="B229" s="5">
        <v>228.0</v>
      </c>
      <c r="C229" s="51">
        <f>'Данные (для кумуляты)'!$B229/5000</f>
        <v>0.0456</v>
      </c>
      <c r="D229" s="4">
        <v>7.10303673626484</v>
      </c>
      <c r="E229" s="4">
        <v>7.24131261931123</v>
      </c>
      <c r="F229" s="4">
        <v>4.38</v>
      </c>
      <c r="G229" s="4">
        <v>53804.9182900201</v>
      </c>
      <c r="H229" s="3">
        <v>1376146.81111167</v>
      </c>
      <c r="I229" s="5" t="s">
        <v>234</v>
      </c>
    </row>
    <row r="230" ht="14.25" customHeight="1">
      <c r="A230" s="3">
        <v>50316.8869692381</v>
      </c>
      <c r="B230" s="5">
        <v>229.0</v>
      </c>
      <c r="C230" s="51">
        <f>'Данные (для кумуляты)'!$B230/5000</f>
        <v>0.0458</v>
      </c>
      <c r="D230" s="4">
        <v>6.87712317369189</v>
      </c>
      <c r="E230" s="4">
        <v>7.23891232941645</v>
      </c>
      <c r="F230" s="4">
        <v>3.5</v>
      </c>
      <c r="G230" s="4">
        <v>25201.550489292</v>
      </c>
      <c r="H230" s="3">
        <v>642862.713756638</v>
      </c>
      <c r="I230" s="5" t="s">
        <v>235</v>
      </c>
    </row>
    <row r="231" ht="14.25" customHeight="1">
      <c r="A231" s="3">
        <v>50337.0674970879</v>
      </c>
      <c r="B231" s="5">
        <v>230.0</v>
      </c>
      <c r="C231" s="51">
        <f>'Данные (для кумуляты)'!$B231/5000</f>
        <v>0.046</v>
      </c>
      <c r="D231" s="4">
        <v>4.8535078783379</v>
      </c>
      <c r="E231" s="4">
        <v>6.24156536805042</v>
      </c>
      <c r="F231" s="4">
        <v>4.22</v>
      </c>
      <c r="G231" s="4">
        <v>32299.0646482173</v>
      </c>
      <c r="H231" s="3">
        <v>390948.449994154</v>
      </c>
      <c r="I231" s="5" t="s">
        <v>236</v>
      </c>
    </row>
    <row r="232" ht="14.25" customHeight="1">
      <c r="A232" s="3">
        <v>50343.7635177545</v>
      </c>
      <c r="B232" s="5">
        <v>231.0</v>
      </c>
      <c r="C232" s="51">
        <f>'Данные (для кумуляты)'!$B232/5000</f>
        <v>0.0462</v>
      </c>
      <c r="D232" s="4">
        <v>6.02746799084183</v>
      </c>
      <c r="E232" s="4">
        <v>5.16023950447391</v>
      </c>
      <c r="F232" s="4">
        <v>4.35</v>
      </c>
      <c r="G232" s="4">
        <v>27445.8767393991</v>
      </c>
      <c r="H232" s="3">
        <v>691854.921027002</v>
      </c>
      <c r="I232" s="5" t="s">
        <v>237</v>
      </c>
    </row>
    <row r="233" ht="14.25" customHeight="1">
      <c r="A233" s="3">
        <v>50362.5380946798</v>
      </c>
      <c r="B233" s="5">
        <v>232.0</v>
      </c>
      <c r="C233" s="51">
        <f>'Данные (для кумуляты)'!$B233/5000</f>
        <v>0.0464</v>
      </c>
      <c r="D233" s="4">
        <v>5.58257393493258</v>
      </c>
      <c r="E233" s="4">
        <v>4.60884267509129</v>
      </c>
      <c r="F233" s="4">
        <v>2.4</v>
      </c>
      <c r="G233" s="4">
        <v>23611.0562251712</v>
      </c>
      <c r="H233" s="3">
        <v>314167.8342768</v>
      </c>
      <c r="I233" s="5" t="s">
        <v>238</v>
      </c>
    </row>
    <row r="234" ht="14.25" customHeight="1">
      <c r="A234" s="3">
        <v>50442.2664276524</v>
      </c>
      <c r="B234" s="5">
        <v>233.0</v>
      </c>
      <c r="C234" s="51">
        <f>'Данные (для кумуляты)'!$B234/5000</f>
        <v>0.0466</v>
      </c>
      <c r="D234" s="4">
        <v>4.7679975097588</v>
      </c>
      <c r="E234" s="4">
        <v>7.24828775367062</v>
      </c>
      <c r="F234" s="4">
        <v>6.07</v>
      </c>
      <c r="G234" s="4">
        <v>33439.806684312</v>
      </c>
      <c r="H234" s="3">
        <v>644142.47566187</v>
      </c>
      <c r="I234" s="5" t="s">
        <v>239</v>
      </c>
    </row>
    <row r="235" ht="14.25" customHeight="1">
      <c r="A235" s="3">
        <v>50473.0231165015</v>
      </c>
      <c r="B235" s="5">
        <v>234.0</v>
      </c>
      <c r="C235" s="51">
        <f>'Данные (для кумуляты)'!$B235/5000</f>
        <v>0.0468</v>
      </c>
      <c r="D235" s="4">
        <v>5.99039036581952</v>
      </c>
      <c r="E235" s="4">
        <v>6.96828249697518</v>
      </c>
      <c r="F235" s="4">
        <v>3.02</v>
      </c>
      <c r="G235" s="4">
        <v>50145.4337079466</v>
      </c>
      <c r="H235" s="3">
        <v>942093.924477395</v>
      </c>
      <c r="I235" s="5" t="s">
        <v>240</v>
      </c>
    </row>
    <row r="236" ht="14.25" customHeight="1">
      <c r="A236" s="3">
        <v>50502.0941875504</v>
      </c>
      <c r="B236" s="5">
        <v>235.0</v>
      </c>
      <c r="C236" s="51">
        <f>'Данные (для кумуляты)'!$B236/5000</f>
        <v>0.047</v>
      </c>
      <c r="D236" s="4">
        <v>7.40785029849896</v>
      </c>
      <c r="E236" s="4">
        <v>6.6664034359768</v>
      </c>
      <c r="F236" s="4">
        <v>3.17</v>
      </c>
      <c r="G236" s="4">
        <v>37593.8624909417</v>
      </c>
      <c r="H236" s="3">
        <v>1286477.3958779</v>
      </c>
      <c r="I236" s="5" t="s">
        <v>241</v>
      </c>
    </row>
    <row r="237" ht="14.25" customHeight="1">
      <c r="A237" s="3">
        <v>50521.4635581084</v>
      </c>
      <c r="B237" s="5">
        <v>236.0</v>
      </c>
      <c r="C237" s="51">
        <f>'Данные (для кумуляты)'!$B237/5000</f>
        <v>0.0472</v>
      </c>
      <c r="D237" s="4">
        <v>7.37445793806288</v>
      </c>
      <c r="E237" s="4">
        <v>7.14961167308332</v>
      </c>
      <c r="F237" s="4">
        <v>5.11</v>
      </c>
      <c r="G237" s="4">
        <v>36713.8648433588</v>
      </c>
      <c r="H237" s="3">
        <v>1204117.41865411</v>
      </c>
      <c r="I237" s="5" t="s">
        <v>242</v>
      </c>
    </row>
    <row r="238" ht="14.25" customHeight="1">
      <c r="A238" s="3">
        <v>50534.3459836994</v>
      </c>
      <c r="B238" s="5">
        <v>237.0</v>
      </c>
      <c r="C238" s="51">
        <f>'Данные (для кумуляты)'!$B238/5000</f>
        <v>0.0474</v>
      </c>
      <c r="D238" s="4">
        <v>6.66454424050935</v>
      </c>
      <c r="E238" s="4">
        <v>5.01430135637257</v>
      </c>
      <c r="F238" s="4">
        <v>4.18</v>
      </c>
      <c r="G238" s="4">
        <v>26627.3864717905</v>
      </c>
      <c r="H238" s="3">
        <v>723089.952526648</v>
      </c>
      <c r="I238" s="5" t="s">
        <v>243</v>
      </c>
    </row>
    <row r="239" ht="14.25" customHeight="1">
      <c r="A239" s="3">
        <v>50570.8648066091</v>
      </c>
      <c r="B239" s="5">
        <v>238.0</v>
      </c>
      <c r="C239" s="51">
        <f>'Данные (для кумуляты)'!$B239/5000</f>
        <v>0.0476</v>
      </c>
      <c r="D239" s="4">
        <v>5.82814287067292</v>
      </c>
      <c r="E239" s="4">
        <v>4.85142302014441</v>
      </c>
      <c r="F239" s="4">
        <v>4.36</v>
      </c>
      <c r="G239" s="4">
        <v>40580.0922911158</v>
      </c>
      <c r="H239" s="3">
        <v>612938.714482712</v>
      </c>
      <c r="I239" s="5" t="s">
        <v>244</v>
      </c>
    </row>
    <row r="240" ht="14.25" customHeight="1">
      <c r="A240" s="3">
        <v>50571.4064683828</v>
      </c>
      <c r="B240" s="5">
        <v>239.0</v>
      </c>
      <c r="C240" s="51">
        <f>'Данные (для кумуляты)'!$B240/5000</f>
        <v>0.0478</v>
      </c>
      <c r="D240" s="4">
        <v>6.92527568231897</v>
      </c>
      <c r="E240" s="4">
        <v>7.9464930407177</v>
      </c>
      <c r="F240" s="4">
        <v>6.12</v>
      </c>
      <c r="G240" s="4">
        <v>40913.3048295617</v>
      </c>
      <c r="H240" s="3">
        <v>1214563.15021877</v>
      </c>
      <c r="I240" s="5" t="s">
        <v>245</v>
      </c>
    </row>
    <row r="241" ht="14.25" customHeight="1">
      <c r="A241" s="3">
        <v>50578.7205464936</v>
      </c>
      <c r="B241" s="5">
        <v>240.0</v>
      </c>
      <c r="C241" s="51">
        <f>'Данные (для кумуляты)'!$B241/5000</f>
        <v>0.048</v>
      </c>
      <c r="D241" s="4">
        <v>5.8777817602379</v>
      </c>
      <c r="E241" s="4">
        <v>5.98569241975042</v>
      </c>
      <c r="F241" s="4">
        <v>4.08</v>
      </c>
      <c r="G241" s="4">
        <v>41306.3472574326</v>
      </c>
      <c r="H241" s="3">
        <v>789632.693207987</v>
      </c>
      <c r="I241" s="5" t="s">
        <v>246</v>
      </c>
    </row>
    <row r="242" ht="14.25" customHeight="1">
      <c r="A242" s="3">
        <v>50593.6954970428</v>
      </c>
      <c r="B242" s="5">
        <v>241.0</v>
      </c>
      <c r="C242" s="51">
        <f>'Данные (для кумуляты)'!$B242/5000</f>
        <v>0.0482</v>
      </c>
      <c r="D242" s="4">
        <v>4.49651279309703</v>
      </c>
      <c r="E242" s="4">
        <v>7.46762740400801</v>
      </c>
      <c r="F242" s="4">
        <v>4.49</v>
      </c>
      <c r="G242" s="4">
        <v>34343.9918855788</v>
      </c>
      <c r="H242" s="3">
        <v>663732.396896327</v>
      </c>
      <c r="I242" s="5" t="s">
        <v>247</v>
      </c>
    </row>
    <row r="243" ht="14.25" customHeight="1">
      <c r="A243" s="3">
        <v>50661.0222960314</v>
      </c>
      <c r="B243" s="5">
        <v>242.0</v>
      </c>
      <c r="C243" s="51">
        <f>'Данные (для кумуляты)'!$B243/5000</f>
        <v>0.0484</v>
      </c>
      <c r="D243" s="4">
        <v>5.79319234909172</v>
      </c>
      <c r="E243" s="4">
        <v>4.87860063806885</v>
      </c>
      <c r="F243" s="4">
        <v>4.28</v>
      </c>
      <c r="G243" s="4">
        <v>44261.8680425049</v>
      </c>
      <c r="H243" s="3">
        <v>829128.656838139</v>
      </c>
      <c r="I243" s="5" t="s">
        <v>248</v>
      </c>
    </row>
    <row r="244" ht="14.25" customHeight="1">
      <c r="A244" s="3">
        <v>50665.9887324746</v>
      </c>
      <c r="B244" s="5">
        <v>243.0</v>
      </c>
      <c r="C244" s="51">
        <f>'Данные (для кумуляты)'!$B244/5000</f>
        <v>0.0486</v>
      </c>
      <c r="D244" s="4">
        <v>7.38509805645632</v>
      </c>
      <c r="E244" s="4">
        <v>7.06790461855348</v>
      </c>
      <c r="F244" s="4">
        <v>5.19</v>
      </c>
      <c r="G244" s="4">
        <v>29726.0145990604</v>
      </c>
      <c r="H244" s="3">
        <v>1154883.28760267</v>
      </c>
      <c r="I244" s="5" t="s">
        <v>249</v>
      </c>
    </row>
    <row r="245" ht="14.25" customHeight="1">
      <c r="A245" s="3">
        <v>50666.2469690054</v>
      </c>
      <c r="B245" s="5">
        <v>244.0</v>
      </c>
      <c r="C245" s="51">
        <f>'Данные (для кумуляты)'!$B245/5000</f>
        <v>0.0488</v>
      </c>
      <c r="D245" s="4">
        <v>7.81476956518672</v>
      </c>
      <c r="E245" s="4">
        <v>8.42694003263746</v>
      </c>
      <c r="F245" s="4">
        <v>6.34</v>
      </c>
      <c r="G245" s="4">
        <v>36940.8591039407</v>
      </c>
      <c r="H245" s="3">
        <v>1392207.64776842</v>
      </c>
      <c r="I245" s="5" t="s">
        <v>250</v>
      </c>
    </row>
    <row r="246" ht="14.25" customHeight="1">
      <c r="A246" s="3">
        <v>50703.152915801</v>
      </c>
      <c r="B246" s="5">
        <v>245.0</v>
      </c>
      <c r="C246" s="51">
        <f>'Данные (для кумуляты)'!$B246/5000</f>
        <v>0.049</v>
      </c>
      <c r="D246" s="4">
        <v>6.09681314630693</v>
      </c>
      <c r="E246" s="4">
        <v>7.78481785700538</v>
      </c>
      <c r="F246" s="4">
        <v>4.49</v>
      </c>
      <c r="G246" s="4">
        <v>26324.207865358</v>
      </c>
      <c r="H246" s="3">
        <v>743393.347341425</v>
      </c>
      <c r="I246" s="5" t="s">
        <v>251</v>
      </c>
    </row>
    <row r="247" ht="14.25" customHeight="1">
      <c r="A247" s="3">
        <v>50709.3539048861</v>
      </c>
      <c r="B247" s="5">
        <v>246.0</v>
      </c>
      <c r="C247" s="51">
        <f>'Данные (для кумуляты)'!$B247/5000</f>
        <v>0.0492</v>
      </c>
      <c r="D247" s="4">
        <v>4.76183769191574</v>
      </c>
      <c r="E247" s="4">
        <v>6.82205869883916</v>
      </c>
      <c r="F247" s="4">
        <v>3.18</v>
      </c>
      <c r="G247" s="4">
        <v>60199.8425455329</v>
      </c>
      <c r="H247" s="3">
        <v>1074824.81648868</v>
      </c>
      <c r="I247" s="5" t="s">
        <v>252</v>
      </c>
    </row>
    <row r="248" ht="14.25" customHeight="1">
      <c r="A248" s="3">
        <v>50716.0438833557</v>
      </c>
      <c r="B248" s="5">
        <v>247.0</v>
      </c>
      <c r="C248" s="51">
        <f>'Данные (для кумуляты)'!$B248/5000</f>
        <v>0.0494</v>
      </c>
      <c r="D248" s="4">
        <v>6.43792861102754</v>
      </c>
      <c r="E248" s="4">
        <v>8.06369475980119</v>
      </c>
      <c r="F248" s="4">
        <v>5.36</v>
      </c>
      <c r="G248" s="4">
        <v>35879.9136669996</v>
      </c>
      <c r="H248" s="3">
        <v>1092649.70882995</v>
      </c>
      <c r="I248" s="5" t="s">
        <v>253</v>
      </c>
    </row>
    <row r="249" ht="14.25" customHeight="1">
      <c r="A249" s="3">
        <v>50756.167826706</v>
      </c>
      <c r="B249" s="5">
        <v>248.0</v>
      </c>
      <c r="C249" s="51">
        <f>'Данные (для кумуляты)'!$B249/5000</f>
        <v>0.0496</v>
      </c>
      <c r="D249" s="4">
        <v>5.43405575727995</v>
      </c>
      <c r="E249" s="4">
        <v>6.66586368024081</v>
      </c>
      <c r="F249" s="4">
        <v>2.43</v>
      </c>
      <c r="G249" s="4">
        <v>40714.4003035915</v>
      </c>
      <c r="H249" s="3">
        <v>752950.606800692</v>
      </c>
      <c r="I249" s="5" t="s">
        <v>254</v>
      </c>
    </row>
    <row r="250" ht="14.25" customHeight="1">
      <c r="A250" s="3">
        <v>50760.3537269824</v>
      </c>
      <c r="B250" s="5">
        <v>249.0</v>
      </c>
      <c r="C250" s="51">
        <f>'Данные (для кумуляты)'!$B250/5000</f>
        <v>0.0498</v>
      </c>
      <c r="D250" s="4">
        <v>6.44064190169757</v>
      </c>
      <c r="E250" s="4">
        <v>5.75453158278447</v>
      </c>
      <c r="F250" s="4">
        <v>2.44</v>
      </c>
      <c r="G250" s="4">
        <v>34685.180705432</v>
      </c>
      <c r="H250" s="3">
        <v>831762.790903398</v>
      </c>
      <c r="I250" s="5" t="s">
        <v>255</v>
      </c>
    </row>
    <row r="251" ht="14.25" customHeight="1">
      <c r="A251" s="3">
        <v>50764.673432888</v>
      </c>
      <c r="B251" s="5">
        <v>250.0</v>
      </c>
      <c r="C251" s="51">
        <f>'Данные (для кумуляты)'!$B251/5000</f>
        <v>0.05</v>
      </c>
      <c r="D251" s="4">
        <v>6.29287882438222</v>
      </c>
      <c r="E251" s="4">
        <v>7.3837253670114</v>
      </c>
      <c r="F251" s="4">
        <v>3.13</v>
      </c>
      <c r="G251" s="4">
        <v>33577.0848119113</v>
      </c>
      <c r="H251" s="3">
        <v>872595.093033579</v>
      </c>
      <c r="I251" s="5" t="s">
        <v>256</v>
      </c>
    </row>
    <row r="252" ht="14.25" customHeight="1">
      <c r="A252" s="3">
        <v>50768.396597311</v>
      </c>
      <c r="B252" s="5">
        <v>251.0</v>
      </c>
      <c r="C252" s="51">
        <f>'Данные (для кумуляты)'!$B252/5000</f>
        <v>0.0502</v>
      </c>
      <c r="D252" s="4">
        <v>5.17295640595838</v>
      </c>
      <c r="E252" s="4">
        <v>8.01769084185195</v>
      </c>
      <c r="F252" s="4">
        <v>6.19</v>
      </c>
      <c r="G252" s="4">
        <v>32501.3003147063</v>
      </c>
      <c r="H252" s="3">
        <v>842777.992472718</v>
      </c>
      <c r="I252" s="5" t="s">
        <v>257</v>
      </c>
    </row>
    <row r="253" ht="14.25" customHeight="1">
      <c r="A253" s="3">
        <v>50794.0285857588</v>
      </c>
      <c r="B253" s="5">
        <v>252.0</v>
      </c>
      <c r="C253" s="51">
        <f>'Данные (для кумуляты)'!$B253/5000</f>
        <v>0.0504</v>
      </c>
      <c r="D253" s="4">
        <v>6.72473978298137</v>
      </c>
      <c r="E253" s="4">
        <v>8.00286263077674</v>
      </c>
      <c r="F253" s="4">
        <v>6.07</v>
      </c>
      <c r="G253" s="4">
        <v>39943.6381909785</v>
      </c>
      <c r="H253" s="3">
        <v>1156979.91542172</v>
      </c>
      <c r="I253" s="5" t="s">
        <v>258</v>
      </c>
    </row>
    <row r="254" ht="14.25" customHeight="1">
      <c r="A254" s="3">
        <v>50802.6661470541</v>
      </c>
      <c r="B254" s="5">
        <v>253.0</v>
      </c>
      <c r="C254" s="51">
        <f>'Данные (для кумуляты)'!$B254/5000</f>
        <v>0.0506</v>
      </c>
      <c r="D254" s="4">
        <v>6.79914450241902</v>
      </c>
      <c r="E254" s="4">
        <v>6.91135815414582</v>
      </c>
      <c r="F254" s="4">
        <v>4.18</v>
      </c>
      <c r="G254" s="4">
        <v>23725.7827109891</v>
      </c>
      <c r="H254" s="3">
        <v>764635.997928308</v>
      </c>
      <c r="I254" s="5" t="s">
        <v>259</v>
      </c>
    </row>
    <row r="255" ht="14.25" customHeight="1">
      <c r="A255" s="3">
        <v>50813.7026701335</v>
      </c>
      <c r="B255" s="5">
        <v>254.0</v>
      </c>
      <c r="C255" s="51">
        <f>'Данные (для кумуляты)'!$B255/5000</f>
        <v>0.0508</v>
      </c>
      <c r="D255" s="4">
        <v>7.16197823926837</v>
      </c>
      <c r="E255" s="4">
        <v>5.94227564553573</v>
      </c>
      <c r="F255" s="4">
        <v>2.1</v>
      </c>
      <c r="G255" s="4">
        <v>30767.3136216424</v>
      </c>
      <c r="H255" s="3">
        <v>1107692.00335019</v>
      </c>
      <c r="I255" s="5" t="s">
        <v>260</v>
      </c>
    </row>
    <row r="256" ht="14.25" customHeight="1">
      <c r="A256" s="3">
        <v>50817.7906520618</v>
      </c>
      <c r="B256" s="5">
        <v>255.0</v>
      </c>
      <c r="C256" s="51">
        <f>'Данные (для кумуляты)'!$B256/5000</f>
        <v>0.051</v>
      </c>
      <c r="D256" s="4">
        <v>4.47366328319259</v>
      </c>
      <c r="E256" s="4">
        <v>7.64086327666606</v>
      </c>
      <c r="F256" s="4">
        <v>5.35</v>
      </c>
      <c r="G256" s="4">
        <v>34818.2095025809</v>
      </c>
      <c r="H256" s="3">
        <v>771002.076337409</v>
      </c>
      <c r="I256" s="5" t="s">
        <v>261</v>
      </c>
    </row>
    <row r="257" ht="14.25" customHeight="1">
      <c r="A257" s="3">
        <v>50846.0080635824</v>
      </c>
      <c r="B257" s="5">
        <v>256.0</v>
      </c>
      <c r="C257" s="51">
        <f>'Данные (для кумуляты)'!$B257/5000</f>
        <v>0.0512</v>
      </c>
      <c r="D257" s="4">
        <v>5.27223369761475</v>
      </c>
      <c r="E257" s="4">
        <v>7.93735836466305</v>
      </c>
      <c r="F257" s="4">
        <v>3.12</v>
      </c>
      <c r="G257" s="4">
        <v>45357.0043136834</v>
      </c>
      <c r="H257" s="3">
        <v>1252419.19639916</v>
      </c>
      <c r="I257" s="5" t="s">
        <v>262</v>
      </c>
    </row>
    <row r="258" ht="14.25" customHeight="1">
      <c r="A258" s="3">
        <v>50847.1131146168</v>
      </c>
      <c r="B258" s="5">
        <v>257.0</v>
      </c>
      <c r="C258" s="51">
        <f>'Данные (для кумуляты)'!$B258/5000</f>
        <v>0.0514</v>
      </c>
      <c r="D258" s="4">
        <v>4.9732741675097</v>
      </c>
      <c r="E258" s="4">
        <v>5.35586117646519</v>
      </c>
      <c r="F258" s="4">
        <v>4.38</v>
      </c>
      <c r="G258" s="4">
        <v>34763.7038065258</v>
      </c>
      <c r="H258" s="3">
        <v>398909.509860063</v>
      </c>
      <c r="I258" s="5" t="s">
        <v>263</v>
      </c>
    </row>
    <row r="259" ht="14.25" customHeight="1">
      <c r="A259" s="3">
        <v>50857.0965319208</v>
      </c>
      <c r="B259" s="5">
        <v>258.0</v>
      </c>
      <c r="C259" s="51">
        <f>'Данные (для кумуляты)'!$B259/5000</f>
        <v>0.0516</v>
      </c>
      <c r="D259" s="4">
        <v>5.51250541779659</v>
      </c>
      <c r="E259" s="4">
        <v>8.53069712890694</v>
      </c>
      <c r="F259" s="4">
        <v>3.26</v>
      </c>
      <c r="G259" s="4">
        <v>40790.1847938243</v>
      </c>
      <c r="H259" s="3">
        <v>1131533.55540946</v>
      </c>
      <c r="I259" s="5" t="s">
        <v>264</v>
      </c>
    </row>
    <row r="260" ht="14.25" customHeight="1">
      <c r="A260" s="3">
        <v>50881.9106673186</v>
      </c>
      <c r="B260" s="5">
        <v>259.0</v>
      </c>
      <c r="C260" s="51">
        <f>'Данные (для кумуляты)'!$B260/5000</f>
        <v>0.0518</v>
      </c>
      <c r="D260" s="4">
        <v>5.38413832687433</v>
      </c>
      <c r="E260" s="4">
        <v>5.12224148413561</v>
      </c>
      <c r="F260" s="4">
        <v>3.22</v>
      </c>
      <c r="G260" s="4">
        <v>35777.2946892266</v>
      </c>
      <c r="H260" s="3">
        <v>658644.617000323</v>
      </c>
      <c r="I260" s="5" t="s">
        <v>265</v>
      </c>
    </row>
    <row r="261" ht="14.25" customHeight="1">
      <c r="A261" s="3">
        <v>50887.440074152</v>
      </c>
      <c r="B261" s="5">
        <v>260.0</v>
      </c>
      <c r="C261" s="51">
        <f>'Данные (для кумуляты)'!$B261/5000</f>
        <v>0.052</v>
      </c>
      <c r="D261" s="4">
        <v>4.45899739256908</v>
      </c>
      <c r="E261" s="4">
        <v>7.06368343862207</v>
      </c>
      <c r="F261" s="4">
        <v>4.16</v>
      </c>
      <c r="G261" s="4">
        <v>47731.0107560068</v>
      </c>
      <c r="H261" s="3">
        <v>839638.46096435</v>
      </c>
      <c r="I261" s="5" t="s">
        <v>266</v>
      </c>
    </row>
    <row r="262" ht="14.25" customHeight="1">
      <c r="A262" s="3">
        <v>50926.7766338627</v>
      </c>
      <c r="B262" s="5">
        <v>261.0</v>
      </c>
      <c r="C262" s="51">
        <f>'Данные (для кумуляты)'!$B262/5000</f>
        <v>0.0522</v>
      </c>
      <c r="D262" s="4">
        <v>4.50795342364901</v>
      </c>
      <c r="E262" s="4">
        <v>6.15478804778071</v>
      </c>
      <c r="F262" s="4">
        <v>4.01</v>
      </c>
      <c r="G262" s="4">
        <v>33663.6692440211</v>
      </c>
      <c r="H262" s="3">
        <v>211017.970494755</v>
      </c>
      <c r="I262" s="5" t="s">
        <v>267</v>
      </c>
    </row>
    <row r="263" ht="14.25" customHeight="1">
      <c r="A263" s="3">
        <v>50935.9592309389</v>
      </c>
      <c r="B263" s="5">
        <v>262.0</v>
      </c>
      <c r="C263" s="51">
        <f>'Данные (для кумуляты)'!$B263/5000</f>
        <v>0.0524</v>
      </c>
      <c r="D263" s="4">
        <v>6.60677510160472</v>
      </c>
      <c r="E263" s="4">
        <v>7.32666555445067</v>
      </c>
      <c r="F263" s="4">
        <v>6.14</v>
      </c>
      <c r="G263" s="4">
        <v>44128.2009614659</v>
      </c>
      <c r="H263" s="3">
        <v>988123.755340016</v>
      </c>
      <c r="I263" s="5" t="s">
        <v>268</v>
      </c>
    </row>
    <row r="264" ht="14.25" customHeight="1">
      <c r="A264" s="3">
        <v>51026.0192095745</v>
      </c>
      <c r="B264" s="5">
        <v>263.0</v>
      </c>
      <c r="C264" s="51">
        <f>'Данные (для кумуляты)'!$B264/5000</f>
        <v>0.0526</v>
      </c>
      <c r="D264" s="4">
        <v>4.86885542599634</v>
      </c>
      <c r="E264" s="4">
        <v>7.20450454484689</v>
      </c>
      <c r="F264" s="4">
        <v>4.06</v>
      </c>
      <c r="G264" s="4">
        <v>23853.4987049426</v>
      </c>
      <c r="H264" s="3">
        <v>426100.480548633</v>
      </c>
      <c r="I264" s="5" t="s">
        <v>269</v>
      </c>
    </row>
    <row r="265" ht="14.25" customHeight="1">
      <c r="A265" s="3">
        <v>51044.2916972007</v>
      </c>
      <c r="B265" s="5">
        <v>264.0</v>
      </c>
      <c r="C265" s="51">
        <f>'Данные (для кумуляты)'!$B265/5000</f>
        <v>0.0528</v>
      </c>
      <c r="D265" s="4">
        <v>6.06748734814894</v>
      </c>
      <c r="E265" s="4">
        <v>7.78369087081861</v>
      </c>
      <c r="F265" s="4">
        <v>4.17</v>
      </c>
      <c r="G265" s="4">
        <v>37730.0070850408</v>
      </c>
      <c r="H265" s="3">
        <v>886036.129514087</v>
      </c>
      <c r="I265" s="5" t="s">
        <v>270</v>
      </c>
    </row>
    <row r="266" ht="14.25" customHeight="1">
      <c r="A266" s="3">
        <v>51110.9341061379</v>
      </c>
      <c r="B266" s="5">
        <v>265.0</v>
      </c>
      <c r="C266" s="51">
        <f>'Данные (для кумуляты)'!$B266/5000</f>
        <v>0.053</v>
      </c>
      <c r="D266" s="4">
        <v>6.06855684591653</v>
      </c>
      <c r="E266" s="4">
        <v>6.90669571542858</v>
      </c>
      <c r="F266" s="4">
        <v>2.1</v>
      </c>
      <c r="G266" s="4">
        <v>38408.2720561238</v>
      </c>
      <c r="H266" s="3">
        <v>882170.31844908</v>
      </c>
      <c r="I266" s="5" t="s">
        <v>271</v>
      </c>
    </row>
    <row r="267" ht="14.25" customHeight="1">
      <c r="A267" s="3">
        <v>51142.4060181133</v>
      </c>
      <c r="B267" s="5">
        <v>266.0</v>
      </c>
      <c r="C267" s="51">
        <f>'Данные (для кумуляты)'!$B267/5000</f>
        <v>0.0532</v>
      </c>
      <c r="D267" s="4">
        <v>5.37970722060579</v>
      </c>
      <c r="E267" s="4">
        <v>7.30972178769516</v>
      </c>
      <c r="F267" s="4">
        <v>6.25</v>
      </c>
      <c r="G267" s="4">
        <v>41872.6432784777</v>
      </c>
      <c r="H267" s="3">
        <v>729678.626210307</v>
      </c>
      <c r="I267" s="5" t="s">
        <v>272</v>
      </c>
    </row>
    <row r="268" ht="14.25" customHeight="1">
      <c r="A268" s="3">
        <v>51144.7707677341</v>
      </c>
      <c r="B268" s="5">
        <v>267.0</v>
      </c>
      <c r="C268" s="51">
        <f>'Данные (для кумуляты)'!$B268/5000</f>
        <v>0.0534</v>
      </c>
      <c r="D268" s="4">
        <v>6.74878149194192</v>
      </c>
      <c r="E268" s="4">
        <v>6.767066347216</v>
      </c>
      <c r="F268" s="4">
        <v>4.04</v>
      </c>
      <c r="G268" s="4">
        <v>39369.3008413124</v>
      </c>
      <c r="H268" s="3">
        <v>913587.097447404</v>
      </c>
      <c r="I268" s="5" t="s">
        <v>273</v>
      </c>
    </row>
    <row r="269" ht="14.25" customHeight="1">
      <c r="A269" s="3">
        <v>51144.8509024324</v>
      </c>
      <c r="B269" s="5">
        <v>268.0</v>
      </c>
      <c r="C269" s="51">
        <f>'Данные (для кумуляты)'!$B269/5000</f>
        <v>0.0536</v>
      </c>
      <c r="D269" s="4">
        <v>4.1916217441472</v>
      </c>
      <c r="E269" s="4">
        <v>6.70186913075376</v>
      </c>
      <c r="F269" s="4">
        <v>3.03</v>
      </c>
      <c r="G269" s="4">
        <v>18277.6013642631</v>
      </c>
      <c r="H269" s="3">
        <v>287307.583688923</v>
      </c>
      <c r="I269" s="5" t="s">
        <v>274</v>
      </c>
    </row>
    <row r="270" ht="14.25" customHeight="1">
      <c r="A270" s="3">
        <v>51156.7394260678</v>
      </c>
      <c r="B270" s="5">
        <v>269.0</v>
      </c>
      <c r="C270" s="51">
        <f>'Данные (для кумуляты)'!$B270/5000</f>
        <v>0.0538</v>
      </c>
      <c r="D270" s="4">
        <v>5.59427094220796</v>
      </c>
      <c r="E270" s="4">
        <v>6.97638131942437</v>
      </c>
      <c r="F270" s="4">
        <v>2.39</v>
      </c>
      <c r="G270" s="4">
        <v>25753.2831203055</v>
      </c>
      <c r="H270" s="3">
        <v>686644.610408734</v>
      </c>
      <c r="I270" s="5" t="s">
        <v>275</v>
      </c>
    </row>
    <row r="271" ht="14.25" customHeight="1">
      <c r="A271" s="3">
        <v>51168.4285945764</v>
      </c>
      <c r="B271" s="5">
        <v>270.0</v>
      </c>
      <c r="C271" s="51">
        <f>'Данные (для кумуляты)'!$B271/5000</f>
        <v>0.054</v>
      </c>
      <c r="D271" s="4">
        <v>7.51173034983686</v>
      </c>
      <c r="E271" s="4">
        <v>7.08332634820046</v>
      </c>
      <c r="F271" s="4">
        <v>3.1</v>
      </c>
      <c r="G271" s="4">
        <v>30369.1931202038</v>
      </c>
      <c r="H271" s="3">
        <v>1220987.0020716</v>
      </c>
      <c r="I271" s="5" t="s">
        <v>276</v>
      </c>
    </row>
    <row r="272" ht="14.25" customHeight="1">
      <c r="A272" s="3">
        <v>51178.1480249176</v>
      </c>
      <c r="B272" s="5">
        <v>271.0</v>
      </c>
      <c r="C272" s="51">
        <f>'Данные (для кумуляты)'!$B272/5000</f>
        <v>0.0542</v>
      </c>
      <c r="D272" s="4">
        <v>6.59195242800897</v>
      </c>
      <c r="E272" s="4">
        <v>6.98885175684943</v>
      </c>
      <c r="F272" s="4">
        <v>3.1</v>
      </c>
      <c r="G272" s="4">
        <v>31822.0660387307</v>
      </c>
      <c r="H272" s="3">
        <v>783566.327922892</v>
      </c>
      <c r="I272" s="5" t="s">
        <v>277</v>
      </c>
    </row>
    <row r="273" ht="14.25" customHeight="1">
      <c r="A273" s="3">
        <v>51187.4240339508</v>
      </c>
      <c r="B273" s="5">
        <v>272.0</v>
      </c>
      <c r="C273" s="51">
        <f>'Данные (для кумуляты)'!$B273/5000</f>
        <v>0.0544</v>
      </c>
      <c r="D273" s="4">
        <v>7.99143967018848</v>
      </c>
      <c r="E273" s="4">
        <v>5.90650125930537</v>
      </c>
      <c r="F273" s="4">
        <v>3.24</v>
      </c>
      <c r="G273" s="4">
        <v>48661.7117125072</v>
      </c>
      <c r="H273" s="3">
        <v>1298108.00013187</v>
      </c>
      <c r="I273" s="5" t="s">
        <v>278</v>
      </c>
    </row>
    <row r="274" ht="14.25" customHeight="1">
      <c r="A274" s="3">
        <v>51195.8953332161</v>
      </c>
      <c r="B274" s="5">
        <v>273.0</v>
      </c>
      <c r="C274" s="51">
        <f>'Данные (для кумуляты)'!$B274/5000</f>
        <v>0.0546</v>
      </c>
      <c r="D274" s="4">
        <v>5.9914285998028</v>
      </c>
      <c r="E274" s="4">
        <v>7.04441978075193</v>
      </c>
      <c r="F274" s="4">
        <v>4.05</v>
      </c>
      <c r="G274" s="4">
        <v>30028.6216659234</v>
      </c>
      <c r="H274" s="3">
        <v>671960.644893005</v>
      </c>
      <c r="I274" s="5" t="s">
        <v>279</v>
      </c>
    </row>
    <row r="275" ht="14.25" customHeight="1">
      <c r="A275" s="3">
        <v>51217.1811603718</v>
      </c>
      <c r="B275" s="5">
        <v>274.0</v>
      </c>
      <c r="C275" s="51">
        <f>'Данные (для кумуляты)'!$B275/5000</f>
        <v>0.0548</v>
      </c>
      <c r="D275" s="4">
        <v>5.3848414074981</v>
      </c>
      <c r="E275" s="4">
        <v>8.77616003355926</v>
      </c>
      <c r="F275" s="4">
        <v>3.41</v>
      </c>
      <c r="G275" s="4">
        <v>47089.4750810975</v>
      </c>
      <c r="H275" s="3">
        <v>1175504.48633204</v>
      </c>
      <c r="I275" s="5" t="s">
        <v>280</v>
      </c>
    </row>
    <row r="276" ht="14.25" customHeight="1">
      <c r="A276" s="3">
        <v>51218.6782600275</v>
      </c>
      <c r="B276" s="5">
        <v>275.0</v>
      </c>
      <c r="C276" s="51">
        <f>'Данные (для кумуляты)'!$B276/5000</f>
        <v>0.055</v>
      </c>
      <c r="D276" s="4">
        <v>4.86441117373236</v>
      </c>
      <c r="E276" s="4">
        <v>6.60963403864233</v>
      </c>
      <c r="F276" s="4">
        <v>2.35</v>
      </c>
      <c r="G276" s="4">
        <v>21091.587441168</v>
      </c>
      <c r="H276" s="3">
        <v>385678.166673123</v>
      </c>
      <c r="I276" s="5" t="s">
        <v>281</v>
      </c>
    </row>
    <row r="277" ht="14.25" customHeight="1">
      <c r="A277" s="3">
        <v>51273.5088526293</v>
      </c>
      <c r="B277" s="5">
        <v>276.0</v>
      </c>
      <c r="C277" s="51">
        <f>'Данные (для кумуляты)'!$B277/5000</f>
        <v>0.0552</v>
      </c>
      <c r="D277" s="4">
        <v>7.03231722581064</v>
      </c>
      <c r="E277" s="4">
        <v>6.88820562900932</v>
      </c>
      <c r="F277" s="4">
        <v>2.09</v>
      </c>
      <c r="G277" s="4">
        <v>53811.8949059733</v>
      </c>
      <c r="H277" s="3">
        <v>1329273.22764986</v>
      </c>
      <c r="I277" s="5" t="s">
        <v>282</v>
      </c>
    </row>
    <row r="278" ht="14.25" customHeight="1">
      <c r="A278" s="3">
        <v>51296.4886297106</v>
      </c>
      <c r="B278" s="5">
        <v>277.0</v>
      </c>
      <c r="C278" s="51">
        <f>'Данные (для кумуляты)'!$B278/5000</f>
        <v>0.0554</v>
      </c>
      <c r="D278" s="4">
        <v>6.15525976365306</v>
      </c>
      <c r="E278" s="4">
        <v>7.83176647558288</v>
      </c>
      <c r="F278" s="4">
        <v>6.18</v>
      </c>
      <c r="G278" s="4">
        <v>32078.9068011664</v>
      </c>
      <c r="H278" s="3">
        <v>1115323.0148424</v>
      </c>
      <c r="I278" s="5" t="s">
        <v>283</v>
      </c>
    </row>
    <row r="279" ht="14.25" customHeight="1">
      <c r="A279" s="3">
        <v>51338.966570218</v>
      </c>
      <c r="B279" s="5">
        <v>278.0</v>
      </c>
      <c r="C279" s="51">
        <f>'Данные (для кумуляты)'!$B279/5000</f>
        <v>0.0556</v>
      </c>
      <c r="D279" s="4">
        <v>6.29279409958065</v>
      </c>
      <c r="E279" s="4">
        <v>6.80473619922978</v>
      </c>
      <c r="F279" s="4">
        <v>3.4</v>
      </c>
      <c r="G279" s="4">
        <v>28731.7497652714</v>
      </c>
      <c r="H279" s="3">
        <v>781524.17637894</v>
      </c>
      <c r="I279" s="5" t="s">
        <v>284</v>
      </c>
    </row>
    <row r="280" ht="14.25" customHeight="1">
      <c r="A280" s="3">
        <v>51359.9675870605</v>
      </c>
      <c r="B280" s="5">
        <v>279.0</v>
      </c>
      <c r="C280" s="51">
        <f>'Данные (для кумуляты)'!$B280/5000</f>
        <v>0.0558</v>
      </c>
      <c r="D280" s="4">
        <v>6.37412081208783</v>
      </c>
      <c r="E280" s="4">
        <v>5.86063026499597</v>
      </c>
      <c r="F280" s="4">
        <v>2.28</v>
      </c>
      <c r="G280" s="4">
        <v>40796.6754490516</v>
      </c>
      <c r="H280" s="3">
        <v>774009.547594125</v>
      </c>
      <c r="I280" s="5" t="s">
        <v>285</v>
      </c>
    </row>
    <row r="281" ht="14.25" customHeight="1">
      <c r="A281" s="3">
        <v>51391.6443474244</v>
      </c>
      <c r="B281" s="5">
        <v>280.0</v>
      </c>
      <c r="C281" s="51">
        <f>'Данные (для кумуляты)'!$B281/5000</f>
        <v>0.056</v>
      </c>
      <c r="D281" s="4">
        <v>5.55952561132622</v>
      </c>
      <c r="E281" s="4">
        <v>6.90384807375127</v>
      </c>
      <c r="F281" s="4">
        <v>3.13</v>
      </c>
      <c r="G281" s="4">
        <v>28063.7179637003</v>
      </c>
      <c r="H281" s="3">
        <v>681089.918915701</v>
      </c>
      <c r="I281" s="5" t="s">
        <v>286</v>
      </c>
    </row>
    <row r="282" ht="14.25" customHeight="1">
      <c r="A282" s="3">
        <v>51445.1867519548</v>
      </c>
      <c r="B282" s="5">
        <v>281.0</v>
      </c>
      <c r="C282" s="51">
        <f>'Данные (для кумуляты)'!$B282/5000</f>
        <v>0.0562</v>
      </c>
      <c r="D282" s="4">
        <v>6.84116611803371</v>
      </c>
      <c r="E282" s="4">
        <v>7.48281689261557</v>
      </c>
      <c r="F282" s="4">
        <v>5.16</v>
      </c>
      <c r="G282" s="4">
        <v>44966.0678021962</v>
      </c>
      <c r="H282" s="3">
        <v>1093873.29137366</v>
      </c>
      <c r="I282" s="5" t="s">
        <v>287</v>
      </c>
    </row>
    <row r="283" ht="14.25" customHeight="1">
      <c r="A283" s="3">
        <v>51446.2842473895</v>
      </c>
      <c r="B283" s="5">
        <v>282.0</v>
      </c>
      <c r="C283" s="51">
        <f>'Данные (для кумуляты)'!$B283/5000</f>
        <v>0.0564</v>
      </c>
      <c r="D283" s="4">
        <v>6.49870071676074</v>
      </c>
      <c r="E283" s="4">
        <v>7.70653861280721</v>
      </c>
      <c r="F283" s="4">
        <v>3.43</v>
      </c>
      <c r="G283" s="4">
        <v>39900.1367867325</v>
      </c>
      <c r="H283" s="3">
        <v>1170892.97965498</v>
      </c>
      <c r="I283" s="5" t="s">
        <v>288</v>
      </c>
    </row>
    <row r="284" ht="14.25" customHeight="1">
      <c r="A284" s="3">
        <v>51457.3763049504</v>
      </c>
      <c r="B284" s="5">
        <v>283.0</v>
      </c>
      <c r="C284" s="51">
        <f>'Данные (для кумуляты)'!$B284/5000</f>
        <v>0.0566</v>
      </c>
      <c r="D284" s="4">
        <v>6.01152911933202</v>
      </c>
      <c r="E284" s="4">
        <v>6.84053592009279</v>
      </c>
      <c r="F284" s="4">
        <v>3.46</v>
      </c>
      <c r="G284" s="4">
        <v>42889.6661025026</v>
      </c>
      <c r="H284" s="3">
        <v>794075.861502829</v>
      </c>
      <c r="I284" s="5" t="s">
        <v>289</v>
      </c>
    </row>
    <row r="285" ht="14.25" customHeight="1">
      <c r="A285" s="3">
        <v>51474.3070217288</v>
      </c>
      <c r="B285" s="5">
        <v>284.0</v>
      </c>
      <c r="C285" s="51">
        <f>'Данные (для кумуляты)'!$B285/5000</f>
        <v>0.0568</v>
      </c>
      <c r="D285" s="4">
        <v>5.57267193186082</v>
      </c>
      <c r="E285" s="4">
        <v>7.50901233951525</v>
      </c>
      <c r="F285" s="4">
        <v>5.11</v>
      </c>
      <c r="G285" s="4">
        <v>38952.1891686214</v>
      </c>
      <c r="H285" s="3">
        <v>902520.940033603</v>
      </c>
      <c r="I285" s="5" t="s">
        <v>290</v>
      </c>
    </row>
    <row r="286" ht="14.25" customHeight="1">
      <c r="A286" s="3">
        <v>51480.4134011252</v>
      </c>
      <c r="B286" s="5">
        <v>285.0</v>
      </c>
      <c r="C286" s="51">
        <f>'Данные (для кумуляты)'!$B286/5000</f>
        <v>0.057</v>
      </c>
      <c r="D286" s="4">
        <v>6.19815764578381</v>
      </c>
      <c r="E286" s="4">
        <v>8.73259388181097</v>
      </c>
      <c r="F286" s="4">
        <v>5.23</v>
      </c>
      <c r="G286" s="4">
        <v>29802.7107074341</v>
      </c>
      <c r="H286" s="3">
        <v>987973.892787881</v>
      </c>
      <c r="I286" s="5" t="s">
        <v>291</v>
      </c>
    </row>
    <row r="287" ht="14.25" customHeight="1">
      <c r="A287" s="3">
        <v>51510.698784998</v>
      </c>
      <c r="B287" s="5">
        <v>286.0</v>
      </c>
      <c r="C287" s="51">
        <f>'Данные (для кумуляты)'!$B287/5000</f>
        <v>0.0572</v>
      </c>
      <c r="D287" s="4">
        <v>5.63795568541139</v>
      </c>
      <c r="E287" s="4">
        <v>6.65576281014548</v>
      </c>
      <c r="F287" s="4">
        <v>4.45</v>
      </c>
      <c r="G287" s="4">
        <v>31773.2889018899</v>
      </c>
      <c r="H287" s="3">
        <v>549167.939855448</v>
      </c>
      <c r="I287" s="5" t="s">
        <v>292</v>
      </c>
    </row>
    <row r="288" ht="14.25" customHeight="1">
      <c r="A288" s="3">
        <v>51519.6185369436</v>
      </c>
      <c r="B288" s="5">
        <v>287.0</v>
      </c>
      <c r="C288" s="51">
        <f>'Данные (для кумуляты)'!$B288/5000</f>
        <v>0.0574</v>
      </c>
      <c r="D288" s="4">
        <v>6.94474747026003</v>
      </c>
      <c r="E288" s="4">
        <v>5.54389664698171</v>
      </c>
      <c r="F288" s="4">
        <v>4.13</v>
      </c>
      <c r="G288" s="4">
        <v>43258.6446030961</v>
      </c>
      <c r="H288" s="3">
        <v>945981.529632283</v>
      </c>
      <c r="I288" s="5" t="s">
        <v>293</v>
      </c>
    </row>
    <row r="289" ht="14.25" customHeight="1">
      <c r="A289" s="3">
        <v>51536.2059494631</v>
      </c>
      <c r="B289" s="5">
        <v>288.0</v>
      </c>
      <c r="C289" s="51">
        <f>'Данные (для кумуляты)'!$B289/5000</f>
        <v>0.0576</v>
      </c>
      <c r="D289" s="4">
        <v>8.10749086355102</v>
      </c>
      <c r="E289" s="4">
        <v>6.53460920643149</v>
      </c>
      <c r="F289" s="4">
        <v>3.16</v>
      </c>
      <c r="G289" s="4">
        <v>44872.9089422609</v>
      </c>
      <c r="H289" s="3">
        <v>1354874.83720243</v>
      </c>
      <c r="I289" s="5" t="s">
        <v>294</v>
      </c>
    </row>
    <row r="290" ht="14.25" customHeight="1">
      <c r="A290" s="3">
        <v>51554.9245285007</v>
      </c>
      <c r="B290" s="5">
        <v>289.0</v>
      </c>
      <c r="C290" s="51">
        <f>'Данные (для кумуляты)'!$B290/5000</f>
        <v>0.0578</v>
      </c>
      <c r="D290" s="4">
        <v>7.28197890273945</v>
      </c>
      <c r="E290" s="4">
        <v>6.5222204790418</v>
      </c>
      <c r="F290" s="4">
        <v>4.22</v>
      </c>
      <c r="G290" s="4">
        <v>36830.0803464369</v>
      </c>
      <c r="H290" s="3">
        <v>979568.628541252</v>
      </c>
      <c r="I290" s="5" t="s">
        <v>295</v>
      </c>
    </row>
    <row r="291" ht="14.25" customHeight="1">
      <c r="A291" s="3">
        <v>51580.099055998</v>
      </c>
      <c r="B291" s="5">
        <v>290.0</v>
      </c>
      <c r="C291" s="51">
        <f>'Данные (для кумуляты)'!$B291/5000</f>
        <v>0.058</v>
      </c>
      <c r="D291" s="4">
        <v>6.44635275863598</v>
      </c>
      <c r="E291" s="4">
        <v>5.07018405903881</v>
      </c>
      <c r="F291" s="4">
        <v>4.24</v>
      </c>
      <c r="G291" s="4">
        <v>37511.3391503793</v>
      </c>
      <c r="H291" s="3">
        <v>711499.244580149</v>
      </c>
      <c r="I291" s="5" t="s">
        <v>296</v>
      </c>
    </row>
    <row r="292" ht="14.25" customHeight="1">
      <c r="A292" s="3">
        <v>51586.2741248189</v>
      </c>
      <c r="B292" s="5">
        <v>291.0</v>
      </c>
      <c r="C292" s="51">
        <f>'Данные (для кумуляты)'!$B292/5000</f>
        <v>0.0582</v>
      </c>
      <c r="D292" s="4">
        <v>7.61099091530642</v>
      </c>
      <c r="E292" s="4">
        <v>6.92785867530669</v>
      </c>
      <c r="F292" s="4">
        <v>3.47</v>
      </c>
      <c r="G292" s="4">
        <v>55449.4070995174</v>
      </c>
      <c r="H292" s="3">
        <v>1472539.95826626</v>
      </c>
      <c r="I292" s="5" t="s">
        <v>297</v>
      </c>
    </row>
    <row r="293" ht="14.25" customHeight="1">
      <c r="A293" s="3">
        <v>51621.3304207314</v>
      </c>
      <c r="B293" s="5">
        <v>292.0</v>
      </c>
      <c r="C293" s="51">
        <f>'Данные (для кумуляты)'!$B293/5000</f>
        <v>0.0584</v>
      </c>
      <c r="D293" s="4">
        <v>5.07332065683076</v>
      </c>
      <c r="E293" s="4">
        <v>6.01549516526931</v>
      </c>
      <c r="F293" s="4">
        <v>2.35</v>
      </c>
      <c r="G293" s="4">
        <v>18194.1215455488</v>
      </c>
      <c r="H293" s="3">
        <v>459446.419277469</v>
      </c>
      <c r="I293" s="5" t="s">
        <v>298</v>
      </c>
    </row>
    <row r="294" ht="14.25" customHeight="1">
      <c r="A294" s="3">
        <v>51628.0145585102</v>
      </c>
      <c r="B294" s="5">
        <v>293.0</v>
      </c>
      <c r="C294" s="51">
        <f>'Данные (для кумуляты)'!$B294/5000</f>
        <v>0.0586</v>
      </c>
      <c r="D294" s="4">
        <v>5.10588588180307</v>
      </c>
      <c r="E294" s="4">
        <v>8.69693706027036</v>
      </c>
      <c r="F294" s="4">
        <v>4.22</v>
      </c>
      <c r="G294" s="4">
        <v>32713.0994978924</v>
      </c>
      <c r="H294" s="3">
        <v>817938.777410864</v>
      </c>
      <c r="I294" s="5" t="s">
        <v>299</v>
      </c>
    </row>
    <row r="295" ht="14.25" customHeight="1">
      <c r="A295" s="3">
        <v>51634.7980456328</v>
      </c>
      <c r="B295" s="5">
        <v>294.0</v>
      </c>
      <c r="C295" s="51">
        <f>'Данные (для кумуляты)'!$B295/5000</f>
        <v>0.0588</v>
      </c>
      <c r="D295" s="4">
        <v>5.41791399103995</v>
      </c>
      <c r="E295" s="4">
        <v>4.89142966607675</v>
      </c>
      <c r="F295" s="4">
        <v>3.16</v>
      </c>
      <c r="G295" s="4">
        <v>18998.8551574553</v>
      </c>
      <c r="H295" s="3">
        <v>334485.193104338</v>
      </c>
      <c r="I295" s="5" t="s">
        <v>300</v>
      </c>
    </row>
    <row r="296" ht="14.25" customHeight="1">
      <c r="A296" s="3">
        <v>51654.2800974175</v>
      </c>
      <c r="B296" s="5">
        <v>295.0</v>
      </c>
      <c r="C296" s="51">
        <f>'Данные (для кумуляты)'!$B296/5000</f>
        <v>0.059</v>
      </c>
      <c r="D296" s="4">
        <v>5.32771151208132</v>
      </c>
      <c r="E296" s="4">
        <v>8.79127232044416</v>
      </c>
      <c r="F296" s="4">
        <v>4.3</v>
      </c>
      <c r="G296" s="4">
        <v>28197.6182193366</v>
      </c>
      <c r="H296" s="3">
        <v>834599.939231945</v>
      </c>
      <c r="I296" s="5" t="s">
        <v>301</v>
      </c>
    </row>
    <row r="297" ht="14.25" customHeight="1">
      <c r="A297" s="3">
        <v>51666.7727514512</v>
      </c>
      <c r="B297" s="5">
        <v>296.0</v>
      </c>
      <c r="C297" s="51">
        <f>'Данные (для кумуляты)'!$B297/5000</f>
        <v>0.0592</v>
      </c>
      <c r="D297" s="4">
        <v>7.73094955563733</v>
      </c>
      <c r="E297" s="4">
        <v>7.55757584962404</v>
      </c>
      <c r="F297" s="4">
        <v>3.45</v>
      </c>
      <c r="G297" s="4">
        <v>41926.0244290417</v>
      </c>
      <c r="H297" s="3">
        <v>1116193.29296623</v>
      </c>
      <c r="I297" s="5" t="s">
        <v>302</v>
      </c>
    </row>
    <row r="298" ht="14.25" customHeight="1">
      <c r="A298" s="3">
        <v>51668.5552635779</v>
      </c>
      <c r="B298" s="5">
        <v>297.0</v>
      </c>
      <c r="C298" s="51">
        <f>'Данные (для кумуляты)'!$B298/5000</f>
        <v>0.0594</v>
      </c>
      <c r="D298" s="4">
        <v>5.74555966885907</v>
      </c>
      <c r="E298" s="4">
        <v>7.27610228567317</v>
      </c>
      <c r="F298" s="4">
        <v>5.39</v>
      </c>
      <c r="G298" s="4">
        <v>34668.3997831095</v>
      </c>
      <c r="H298" s="3">
        <v>999408.251057222</v>
      </c>
      <c r="I298" s="5" t="s">
        <v>303</v>
      </c>
    </row>
    <row r="299" ht="14.25" customHeight="1">
      <c r="A299" s="3">
        <v>51718.3546120463</v>
      </c>
      <c r="B299" s="5">
        <v>298.0</v>
      </c>
      <c r="C299" s="51">
        <f>'Данные (для кумуляты)'!$B299/5000</f>
        <v>0.0596</v>
      </c>
      <c r="D299" s="4">
        <v>7.50904384212707</v>
      </c>
      <c r="E299" s="4">
        <v>7.10931160963927</v>
      </c>
      <c r="F299" s="4">
        <v>3.11</v>
      </c>
      <c r="G299" s="4">
        <v>49639.173236955</v>
      </c>
      <c r="H299" s="3">
        <v>1285923.7342119</v>
      </c>
      <c r="I299" s="5" t="s">
        <v>304</v>
      </c>
    </row>
    <row r="300" ht="14.25" customHeight="1">
      <c r="A300" s="3">
        <v>51741.8709697195</v>
      </c>
      <c r="B300" s="5">
        <v>299.0</v>
      </c>
      <c r="C300" s="51">
        <f>'Данные (для кумуляты)'!$B300/5000</f>
        <v>0.0598</v>
      </c>
      <c r="D300" s="4">
        <v>7.69406872247673</v>
      </c>
      <c r="E300" s="4">
        <v>4.40683593785068</v>
      </c>
      <c r="F300" s="4">
        <v>2.45</v>
      </c>
      <c r="G300" s="4">
        <v>32730.9297119797</v>
      </c>
      <c r="H300" s="3">
        <v>768152.791025373</v>
      </c>
      <c r="I300" s="5" t="s">
        <v>305</v>
      </c>
    </row>
    <row r="301" ht="14.25" customHeight="1">
      <c r="A301" s="3">
        <v>51742.051698144904</v>
      </c>
      <c r="B301" s="5">
        <v>300.0</v>
      </c>
      <c r="C301" s="51">
        <f>'Данные (для кумуляты)'!$B301/5000</f>
        <v>0.06</v>
      </c>
      <c r="D301" s="4">
        <v>4.97638478596547</v>
      </c>
      <c r="E301" s="4">
        <v>6.86225009547618</v>
      </c>
      <c r="F301" s="4">
        <v>3.22</v>
      </c>
      <c r="G301" s="4">
        <v>45458.311723716</v>
      </c>
      <c r="H301" s="3">
        <v>812059.059056501</v>
      </c>
      <c r="I301" s="5" t="s">
        <v>306</v>
      </c>
    </row>
    <row r="302" ht="14.25" customHeight="1">
      <c r="A302" s="3">
        <v>51747.9151978184</v>
      </c>
      <c r="B302" s="5">
        <v>301.0</v>
      </c>
      <c r="C302" s="51">
        <f>'Данные (для кумуляты)'!$B302/5000</f>
        <v>0.0602</v>
      </c>
      <c r="D302" s="4">
        <v>6.64854809205446</v>
      </c>
      <c r="E302" s="4">
        <v>6.21270001876117</v>
      </c>
      <c r="F302" s="4">
        <v>4.41</v>
      </c>
      <c r="G302" s="4">
        <v>29749.6227939542</v>
      </c>
      <c r="H302" s="3">
        <v>832475.189015321</v>
      </c>
      <c r="I302" s="5" t="s">
        <v>307</v>
      </c>
    </row>
    <row r="303" ht="14.25" customHeight="1">
      <c r="A303" s="3">
        <v>51796.1335775265</v>
      </c>
      <c r="B303" s="5">
        <v>302.0</v>
      </c>
      <c r="C303" s="51">
        <f>'Данные (для кумуляты)'!$B303/5000</f>
        <v>0.0604</v>
      </c>
      <c r="D303" s="4">
        <v>6.2483826134717</v>
      </c>
      <c r="E303" s="4">
        <v>7.1793538831681</v>
      </c>
      <c r="F303" s="4">
        <v>6.43</v>
      </c>
      <c r="G303" s="4">
        <v>31178.4379966904</v>
      </c>
      <c r="H303" s="3">
        <v>891468.213279106</v>
      </c>
      <c r="I303" s="5" t="s">
        <v>308</v>
      </c>
    </row>
    <row r="304" ht="14.25" customHeight="1">
      <c r="A304" s="3">
        <v>51797.3031830302</v>
      </c>
      <c r="B304" s="5">
        <v>303.0</v>
      </c>
      <c r="C304" s="51">
        <f>'Данные (для кумуляты)'!$B304/5000</f>
        <v>0.0606</v>
      </c>
      <c r="D304" s="4">
        <v>4.69282127047461</v>
      </c>
      <c r="E304" s="4">
        <v>7.37372046826595</v>
      </c>
      <c r="F304" s="4">
        <v>4.14</v>
      </c>
      <c r="G304" s="4">
        <v>30640.1761720105</v>
      </c>
      <c r="H304" s="3">
        <v>491085.825996285</v>
      </c>
      <c r="I304" s="5" t="s">
        <v>309</v>
      </c>
    </row>
    <row r="305" ht="14.25" customHeight="1">
      <c r="A305" s="3">
        <v>51815.3641896893</v>
      </c>
      <c r="B305" s="5">
        <v>304.0</v>
      </c>
      <c r="C305" s="51">
        <f>'Данные (для кумуляты)'!$B305/5000</f>
        <v>0.0608</v>
      </c>
      <c r="D305" s="4">
        <v>5.74290293134987</v>
      </c>
      <c r="E305" s="4">
        <v>8.68040358253719</v>
      </c>
      <c r="F305" s="4">
        <v>3.01</v>
      </c>
      <c r="G305" s="4">
        <v>43604.7928842587</v>
      </c>
      <c r="H305" s="3">
        <v>1255202.10983879</v>
      </c>
      <c r="I305" s="5" t="s">
        <v>310</v>
      </c>
    </row>
    <row r="306" ht="14.25" customHeight="1">
      <c r="A306" s="3">
        <v>51846.2825000028</v>
      </c>
      <c r="B306" s="5">
        <v>305.0</v>
      </c>
      <c r="C306" s="51">
        <f>'Данные (для кумуляты)'!$B306/5000</f>
        <v>0.061</v>
      </c>
      <c r="D306" s="4">
        <v>5.02263560898686</v>
      </c>
      <c r="E306" s="4">
        <v>8.07251631258035</v>
      </c>
      <c r="F306" s="4">
        <v>6.46</v>
      </c>
      <c r="G306" s="4">
        <v>24284.8817319837</v>
      </c>
      <c r="H306" s="3">
        <v>641484.238549375</v>
      </c>
      <c r="I306" s="5" t="s">
        <v>311</v>
      </c>
    </row>
    <row r="307" ht="14.25" customHeight="1">
      <c r="A307" s="3">
        <v>51858.9042776781</v>
      </c>
      <c r="B307" s="5">
        <v>306.0</v>
      </c>
      <c r="C307" s="51">
        <f>'Данные (для кумуляты)'!$B307/5000</f>
        <v>0.0612</v>
      </c>
      <c r="D307" s="4">
        <v>5.62888062176854</v>
      </c>
      <c r="E307" s="4">
        <v>7.23037799916563</v>
      </c>
      <c r="F307" s="4">
        <v>3.45</v>
      </c>
      <c r="G307" s="4">
        <v>28593.879678942</v>
      </c>
      <c r="H307" s="3">
        <v>730739.418950083</v>
      </c>
      <c r="I307" s="5" t="s">
        <v>312</v>
      </c>
    </row>
    <row r="308" ht="14.25" customHeight="1">
      <c r="A308" s="3">
        <v>51874.0956877099</v>
      </c>
      <c r="B308" s="5">
        <v>307.0</v>
      </c>
      <c r="C308" s="51">
        <f>'Данные (для кумуляты)'!$B308/5000</f>
        <v>0.0614</v>
      </c>
      <c r="D308" s="4">
        <v>5.61145483850564</v>
      </c>
      <c r="E308" s="4">
        <v>7.0019472542446</v>
      </c>
      <c r="F308" s="4">
        <v>3.35</v>
      </c>
      <c r="G308" s="4">
        <v>26197.8390786454</v>
      </c>
      <c r="H308" s="3">
        <v>450307.017380728</v>
      </c>
      <c r="I308" s="5" t="s">
        <v>313</v>
      </c>
    </row>
    <row r="309" ht="14.25" customHeight="1">
      <c r="A309" s="3">
        <v>51918.546873309</v>
      </c>
      <c r="B309" s="5">
        <v>308.0</v>
      </c>
      <c r="C309" s="51">
        <f>'Данные (для кумуляты)'!$B309/5000</f>
        <v>0.0616</v>
      </c>
      <c r="D309" s="4">
        <v>5.892496999063</v>
      </c>
      <c r="E309" s="4">
        <v>6.70880921182858</v>
      </c>
      <c r="F309" s="4">
        <v>3.37</v>
      </c>
      <c r="G309" s="4">
        <v>24734.406519827</v>
      </c>
      <c r="H309" s="3">
        <v>661043.356514494</v>
      </c>
      <c r="I309" s="5" t="s">
        <v>314</v>
      </c>
    </row>
    <row r="310" ht="14.25" customHeight="1">
      <c r="A310" s="3">
        <v>51927.985035367</v>
      </c>
      <c r="B310" s="5">
        <v>309.0</v>
      </c>
      <c r="C310" s="51">
        <f>'Данные (для кумуляты)'!$B310/5000</f>
        <v>0.0618</v>
      </c>
      <c r="D310" s="4">
        <v>6.1828070992154</v>
      </c>
      <c r="E310" s="4">
        <v>7.16717751273635</v>
      </c>
      <c r="F310" s="4">
        <v>6.05</v>
      </c>
      <c r="G310" s="4">
        <v>32256.6385643284</v>
      </c>
      <c r="H310" s="3">
        <v>970177.105422282</v>
      </c>
      <c r="I310" s="5" t="s">
        <v>315</v>
      </c>
    </row>
    <row r="311" ht="14.25" customHeight="1">
      <c r="A311" s="3">
        <v>51949.295702728</v>
      </c>
      <c r="B311" s="5">
        <v>310.0</v>
      </c>
      <c r="C311" s="51">
        <f>'Данные (для кумуляты)'!$B311/5000</f>
        <v>0.062</v>
      </c>
      <c r="D311" s="4">
        <v>6.20980303662206</v>
      </c>
      <c r="E311" s="4">
        <v>8.05111825576087</v>
      </c>
      <c r="F311" s="4">
        <v>5.28</v>
      </c>
      <c r="G311" s="4">
        <v>35336.0630541134</v>
      </c>
      <c r="H311" s="3">
        <v>1086072.07106142</v>
      </c>
      <c r="I311" s="5" t="s">
        <v>316</v>
      </c>
    </row>
    <row r="312" ht="14.25" customHeight="1">
      <c r="A312" s="3">
        <v>51962.1612410368</v>
      </c>
      <c r="B312" s="5">
        <v>311.0</v>
      </c>
      <c r="C312" s="51">
        <f>'Данные (для кумуляты)'!$B312/5000</f>
        <v>0.0622</v>
      </c>
      <c r="D312" s="4">
        <v>5.51091760382172</v>
      </c>
      <c r="E312" s="4">
        <v>6.97710333155293</v>
      </c>
      <c r="F312" s="4">
        <v>3.07</v>
      </c>
      <c r="G312" s="4">
        <v>17403.0907479003</v>
      </c>
      <c r="H312" s="3">
        <v>404643.602242693</v>
      </c>
      <c r="I312" s="5" t="s">
        <v>317</v>
      </c>
    </row>
    <row r="313" ht="14.25" customHeight="1">
      <c r="A313" s="3">
        <v>51967.2358495097</v>
      </c>
      <c r="B313" s="5">
        <v>312.0</v>
      </c>
      <c r="C313" s="51">
        <f>'Данные (для кумуляты)'!$B313/5000</f>
        <v>0.0624</v>
      </c>
      <c r="D313" s="4">
        <v>5.59288861847999</v>
      </c>
      <c r="E313" s="4">
        <v>7.10583364284487</v>
      </c>
      <c r="F313" s="4">
        <v>5.1</v>
      </c>
      <c r="G313" s="4">
        <v>21454.199436585</v>
      </c>
      <c r="H313" s="3">
        <v>657169.304161534</v>
      </c>
      <c r="I313" s="5" t="s">
        <v>318</v>
      </c>
    </row>
    <row r="314" ht="14.25" customHeight="1">
      <c r="A314" s="3">
        <v>51976.0239328275</v>
      </c>
      <c r="B314" s="5">
        <v>313.0</v>
      </c>
      <c r="C314" s="51">
        <f>'Данные (для кумуляты)'!$B314/5000</f>
        <v>0.0626</v>
      </c>
      <c r="D314" s="4">
        <v>5.35492255631423</v>
      </c>
      <c r="E314" s="4">
        <v>7.37555965051888</v>
      </c>
      <c r="F314" s="4">
        <v>4.42</v>
      </c>
      <c r="G314" s="4">
        <v>36360.1687493179</v>
      </c>
      <c r="H314" s="3">
        <v>910211.018936967</v>
      </c>
      <c r="I314" s="5" t="s">
        <v>319</v>
      </c>
    </row>
    <row r="315" ht="14.25" customHeight="1">
      <c r="A315" s="3">
        <v>51992.7432912231</v>
      </c>
      <c r="B315" s="5">
        <v>314.0</v>
      </c>
      <c r="C315" s="51">
        <f>'Данные (для кумуляты)'!$B315/5000</f>
        <v>0.0628</v>
      </c>
      <c r="D315" s="4">
        <v>7.1863402871119</v>
      </c>
      <c r="E315" s="4">
        <v>7.1382339139464</v>
      </c>
      <c r="F315" s="4">
        <v>3.32</v>
      </c>
      <c r="G315" s="4">
        <v>21759.5061259931</v>
      </c>
      <c r="H315" s="3">
        <v>1012262.71165943</v>
      </c>
      <c r="I315" s="5" t="s">
        <v>320</v>
      </c>
    </row>
    <row r="316" ht="14.25" customHeight="1">
      <c r="A316" s="3">
        <v>51995.5828565161</v>
      </c>
      <c r="B316" s="5">
        <v>315.0</v>
      </c>
      <c r="C316" s="51">
        <f>'Данные (для кумуляты)'!$B316/5000</f>
        <v>0.063</v>
      </c>
      <c r="D316" s="4">
        <v>6.7667778572818</v>
      </c>
      <c r="E316" s="4">
        <v>6.74650058514054</v>
      </c>
      <c r="F316" s="4">
        <v>2.3</v>
      </c>
      <c r="G316" s="4">
        <v>47073.797918013</v>
      </c>
      <c r="H316" s="3">
        <v>1052185.17595339</v>
      </c>
      <c r="I316" s="5" t="s">
        <v>321</v>
      </c>
    </row>
    <row r="317" ht="14.25" customHeight="1">
      <c r="A317" s="3">
        <v>52018.1646192233</v>
      </c>
      <c r="B317" s="5">
        <v>316.0</v>
      </c>
      <c r="C317" s="51">
        <f>'Данные (для кумуляты)'!$B317/5000</f>
        <v>0.0632</v>
      </c>
      <c r="D317" s="4">
        <v>5.31226801852967</v>
      </c>
      <c r="E317" s="4">
        <v>7.83492557492121</v>
      </c>
      <c r="F317" s="4">
        <v>4.07</v>
      </c>
      <c r="G317" s="4">
        <v>60742.6348651913</v>
      </c>
      <c r="H317" s="3">
        <v>1248689.60118709</v>
      </c>
      <c r="I317" s="5" t="s">
        <v>322</v>
      </c>
    </row>
    <row r="318" ht="14.25" customHeight="1">
      <c r="A318" s="3">
        <v>52022.1589740163</v>
      </c>
      <c r="B318" s="5">
        <v>317.0</v>
      </c>
      <c r="C318" s="51">
        <f>'Данные (для кумуляты)'!$B318/5000</f>
        <v>0.0634</v>
      </c>
      <c r="D318" s="4">
        <v>5.5233186525244</v>
      </c>
      <c r="E318" s="4">
        <v>6.37763486696748</v>
      </c>
      <c r="F318" s="4">
        <v>3.21</v>
      </c>
      <c r="G318" s="4">
        <v>31320.9164153228</v>
      </c>
      <c r="H318" s="3">
        <v>642855.169582082</v>
      </c>
      <c r="I318" s="5" t="s">
        <v>323</v>
      </c>
    </row>
    <row r="319" ht="14.25" customHeight="1">
      <c r="A319" s="3">
        <v>52034.911529371</v>
      </c>
      <c r="B319" s="5">
        <v>318.0</v>
      </c>
      <c r="C319" s="51">
        <f>'Данные (для кумуляты)'!$B319/5000</f>
        <v>0.0636</v>
      </c>
      <c r="D319" s="4">
        <v>6.9553544097435</v>
      </c>
      <c r="E319" s="4">
        <v>6.8360934500246</v>
      </c>
      <c r="F319" s="4">
        <v>2.2</v>
      </c>
      <c r="G319" s="4">
        <v>20444.7862711462</v>
      </c>
      <c r="H319" s="3">
        <v>961727.46838822</v>
      </c>
      <c r="I319" s="5" t="s">
        <v>324</v>
      </c>
    </row>
    <row r="320" ht="14.25" customHeight="1">
      <c r="A320" s="3">
        <v>52046.543537731</v>
      </c>
      <c r="B320" s="5">
        <v>319.0</v>
      </c>
      <c r="C320" s="51">
        <f>'Данные (для кумуляты)'!$B320/5000</f>
        <v>0.0638</v>
      </c>
      <c r="D320" s="4">
        <v>5.82122132303849</v>
      </c>
      <c r="E320" s="4">
        <v>5.58097502173166</v>
      </c>
      <c r="F320" s="4">
        <v>3.37</v>
      </c>
      <c r="G320" s="4">
        <v>41715.5455789391</v>
      </c>
      <c r="H320" s="3">
        <v>674657.910663074</v>
      </c>
      <c r="I320" s="5" t="s">
        <v>325</v>
      </c>
    </row>
    <row r="321" ht="14.25" customHeight="1">
      <c r="A321" s="3">
        <v>52122.9543129855</v>
      </c>
      <c r="B321" s="5">
        <v>320.0</v>
      </c>
      <c r="C321" s="51">
        <f>'Данные (для кумуляты)'!$B321/5000</f>
        <v>0.064</v>
      </c>
      <c r="D321" s="4">
        <v>6.59976393972945</v>
      </c>
      <c r="E321" s="4">
        <v>7.91026887079826</v>
      </c>
      <c r="F321" s="4">
        <v>3.04</v>
      </c>
      <c r="G321" s="4">
        <v>38764.8209333841</v>
      </c>
      <c r="H321" s="3">
        <v>1221827.82199885</v>
      </c>
      <c r="I321" s="5" t="s">
        <v>326</v>
      </c>
    </row>
    <row r="322" ht="14.25" customHeight="1">
      <c r="A322" s="3">
        <v>52138.0299269257</v>
      </c>
      <c r="B322" s="5">
        <v>321.0</v>
      </c>
      <c r="C322" s="51">
        <f>'Данные (для кумуляты)'!$B322/5000</f>
        <v>0.0642</v>
      </c>
      <c r="D322" s="4">
        <v>5.00619308955935</v>
      </c>
      <c r="E322" s="4">
        <v>6.67586180394712</v>
      </c>
      <c r="F322" s="4">
        <v>2.1</v>
      </c>
      <c r="G322" s="4">
        <v>32689.849661377</v>
      </c>
      <c r="H322" s="3">
        <v>627650.402570975</v>
      </c>
      <c r="I322" s="5" t="s">
        <v>327</v>
      </c>
    </row>
    <row r="323" ht="14.25" customHeight="1">
      <c r="A323" s="3">
        <v>52141.3590088446</v>
      </c>
      <c r="B323" s="5">
        <v>322.0</v>
      </c>
      <c r="C323" s="51">
        <f>'Данные (для кумуляты)'!$B323/5000</f>
        <v>0.0644</v>
      </c>
      <c r="D323" s="4">
        <v>7.56715293835141</v>
      </c>
      <c r="E323" s="4">
        <v>7.29979642172174</v>
      </c>
      <c r="F323" s="4">
        <v>3.28</v>
      </c>
      <c r="G323" s="4">
        <v>29595.4314299524</v>
      </c>
      <c r="H323" s="3">
        <v>912585.621169246</v>
      </c>
      <c r="I323" s="5" t="s">
        <v>328</v>
      </c>
    </row>
    <row r="324" ht="14.25" customHeight="1">
      <c r="A324" s="3">
        <v>52157.7400471506</v>
      </c>
      <c r="B324" s="5">
        <v>323.0</v>
      </c>
      <c r="C324" s="51">
        <f>'Данные (для кумуляты)'!$B324/5000</f>
        <v>0.0646</v>
      </c>
      <c r="D324" s="4">
        <v>6.25720154173462</v>
      </c>
      <c r="E324" s="4">
        <v>6.0536020926926</v>
      </c>
      <c r="F324" s="4">
        <v>2.36</v>
      </c>
      <c r="G324" s="4">
        <v>44782.5682667607</v>
      </c>
      <c r="H324" s="3">
        <v>876763.584059982</v>
      </c>
      <c r="I324" s="5" t="s">
        <v>329</v>
      </c>
    </row>
    <row r="325" ht="14.25" customHeight="1">
      <c r="A325" s="3">
        <v>52188.1187274564</v>
      </c>
      <c r="B325" s="5">
        <v>324.0</v>
      </c>
      <c r="C325" s="51">
        <f>'Данные (для кумуляты)'!$B325/5000</f>
        <v>0.0648</v>
      </c>
      <c r="D325" s="4">
        <v>5.63689209056298</v>
      </c>
      <c r="E325" s="4">
        <v>5.80740147918808</v>
      </c>
      <c r="F325" s="4">
        <v>4.03</v>
      </c>
      <c r="G325" s="4">
        <v>42495.7546773248</v>
      </c>
      <c r="H325" s="3">
        <v>783808.402466168</v>
      </c>
      <c r="I325" s="5" t="s">
        <v>330</v>
      </c>
    </row>
    <row r="326" ht="14.25" customHeight="1">
      <c r="A326" s="3">
        <v>52190.9679529434</v>
      </c>
      <c r="B326" s="5">
        <v>325.0</v>
      </c>
      <c r="C326" s="51">
        <f>'Данные (для кумуляты)'!$B326/5000</f>
        <v>0.065</v>
      </c>
      <c r="D326" s="4">
        <v>6.4438555169822</v>
      </c>
      <c r="E326" s="4">
        <v>6.32170433570272</v>
      </c>
      <c r="F326" s="4">
        <v>2.06</v>
      </c>
      <c r="G326" s="4">
        <v>39309.4642591727</v>
      </c>
      <c r="H326" s="3">
        <v>942397.066476219</v>
      </c>
      <c r="I326" s="5" t="s">
        <v>331</v>
      </c>
    </row>
    <row r="327" ht="14.25" customHeight="1">
      <c r="A327" s="3">
        <v>52193.0173104495</v>
      </c>
      <c r="B327" s="5">
        <v>326.0</v>
      </c>
      <c r="C327" s="51">
        <f>'Данные (для кумуляты)'!$B327/5000</f>
        <v>0.0652</v>
      </c>
      <c r="D327" s="4">
        <v>6.33412874672675</v>
      </c>
      <c r="E327" s="4">
        <v>7.44033207156181</v>
      </c>
      <c r="F327" s="4">
        <v>5.11</v>
      </c>
      <c r="G327" s="4">
        <v>45134.8419553133</v>
      </c>
      <c r="H327" s="3">
        <v>1107077.91296657</v>
      </c>
      <c r="I327" s="5" t="s">
        <v>332</v>
      </c>
    </row>
    <row r="328" ht="14.25" customHeight="1">
      <c r="A328" s="3">
        <v>52202.8537197135</v>
      </c>
      <c r="B328" s="5">
        <v>327.0</v>
      </c>
      <c r="C328" s="51">
        <f>'Данные (для кумуляты)'!$B328/5000</f>
        <v>0.0654</v>
      </c>
      <c r="D328" s="4">
        <v>4.86930618139117</v>
      </c>
      <c r="E328" s="4">
        <v>4.41438086577989</v>
      </c>
      <c r="F328" s="4">
        <v>2.23</v>
      </c>
      <c r="G328" s="4">
        <v>42165.8124568679</v>
      </c>
      <c r="H328" s="3">
        <v>404976.365896227</v>
      </c>
      <c r="I328" s="5" t="s">
        <v>333</v>
      </c>
    </row>
    <row r="329" ht="14.25" customHeight="1">
      <c r="A329" s="3">
        <v>52204.399475968</v>
      </c>
      <c r="B329" s="5">
        <v>328.0</v>
      </c>
      <c r="C329" s="51">
        <f>'Данные (для кумуляты)'!$B329/5000</f>
        <v>0.0656</v>
      </c>
      <c r="D329" s="4">
        <v>6.34554684349023</v>
      </c>
      <c r="E329" s="4">
        <v>7.89065042935866</v>
      </c>
      <c r="F329" s="4">
        <v>6.34</v>
      </c>
      <c r="G329" s="4">
        <v>40056.272857412</v>
      </c>
      <c r="H329" s="3">
        <v>1154270.48491612</v>
      </c>
      <c r="I329" s="5" t="s">
        <v>334</v>
      </c>
    </row>
    <row r="330" ht="14.25" customHeight="1">
      <c r="A330" s="3">
        <v>52207.4439250493</v>
      </c>
      <c r="B330" s="5">
        <v>329.0</v>
      </c>
      <c r="C330" s="51">
        <f>'Данные (для кумуляты)'!$B330/5000</f>
        <v>0.0658</v>
      </c>
      <c r="D330" s="4">
        <v>5.27351234758112</v>
      </c>
      <c r="E330" s="4">
        <v>7.45182665117037</v>
      </c>
      <c r="F330" s="4">
        <v>5.06</v>
      </c>
      <c r="G330" s="4">
        <v>21095.5856943882</v>
      </c>
      <c r="H330" s="3">
        <v>527749.40386478</v>
      </c>
      <c r="I330" s="5" t="s">
        <v>335</v>
      </c>
    </row>
    <row r="331" ht="14.25" customHeight="1">
      <c r="A331" s="3">
        <v>52267.2473452535</v>
      </c>
      <c r="B331" s="5">
        <v>330.0</v>
      </c>
      <c r="C331" s="51">
        <f>'Данные (для кумуляты)'!$B331/5000</f>
        <v>0.066</v>
      </c>
      <c r="D331" s="4">
        <v>6.64926098184229</v>
      </c>
      <c r="E331" s="4">
        <v>8.5122951132692</v>
      </c>
      <c r="F331" s="4">
        <v>3.48</v>
      </c>
      <c r="G331" s="4">
        <v>25983.5196989931</v>
      </c>
      <c r="H331" s="3">
        <v>1100380.26063815</v>
      </c>
      <c r="I331" s="5" t="s">
        <v>336</v>
      </c>
    </row>
    <row r="332" ht="14.25" customHeight="1">
      <c r="A332" s="3">
        <v>52282.1206683161</v>
      </c>
      <c r="B332" s="5">
        <v>331.0</v>
      </c>
      <c r="C332" s="51">
        <f>'Данные (для кумуляты)'!$B332/5000</f>
        <v>0.0662</v>
      </c>
      <c r="D332" s="4">
        <v>6.9258923472098</v>
      </c>
      <c r="E332" s="4">
        <v>6.78416809919813</v>
      </c>
      <c r="F332" s="4">
        <v>3.05</v>
      </c>
      <c r="G332" s="4">
        <v>45867.8746715822</v>
      </c>
      <c r="H332" s="3">
        <v>1137446.99339696</v>
      </c>
      <c r="I332" s="5" t="s">
        <v>337</v>
      </c>
    </row>
    <row r="333" ht="14.25" customHeight="1">
      <c r="A333" s="3">
        <v>52308.335516551</v>
      </c>
      <c r="B333" s="5">
        <v>332.0</v>
      </c>
      <c r="C333" s="51">
        <f>'Данные (для кумуляты)'!$B333/5000</f>
        <v>0.0664</v>
      </c>
      <c r="D333" s="4">
        <v>6.85150843028907</v>
      </c>
      <c r="E333" s="4">
        <v>5.53198776688028</v>
      </c>
      <c r="F333" s="4">
        <v>3.49</v>
      </c>
      <c r="G333" s="4">
        <v>35703.9924949603</v>
      </c>
      <c r="H333" s="3">
        <v>964924.493260555</v>
      </c>
      <c r="I333" s="5" t="s">
        <v>338</v>
      </c>
    </row>
    <row r="334" ht="14.25" customHeight="1">
      <c r="A334" s="3">
        <v>52361.2479720074</v>
      </c>
      <c r="B334" s="5">
        <v>333.0</v>
      </c>
      <c r="C334" s="51">
        <f>'Данные (для кумуляты)'!$B334/5000</f>
        <v>0.0666</v>
      </c>
      <c r="D334" s="4">
        <v>5.35046588431683</v>
      </c>
      <c r="E334" s="4">
        <v>6.59507039349035</v>
      </c>
      <c r="F334" s="4">
        <v>3.05</v>
      </c>
      <c r="G334" s="4">
        <v>48661.9897439707</v>
      </c>
      <c r="H334" s="3">
        <v>971200.242627238</v>
      </c>
      <c r="I334" s="5" t="s">
        <v>339</v>
      </c>
    </row>
    <row r="335" ht="14.25" customHeight="1">
      <c r="A335" s="3">
        <v>52376.6115211505</v>
      </c>
      <c r="B335" s="5">
        <v>334.0</v>
      </c>
      <c r="C335" s="51">
        <f>'Данные (для кумуляты)'!$B335/5000</f>
        <v>0.0668</v>
      </c>
      <c r="D335" s="4">
        <v>5.36108815741041</v>
      </c>
      <c r="E335" s="4">
        <v>4.37796550936059</v>
      </c>
      <c r="F335" s="4">
        <v>2.2</v>
      </c>
      <c r="G335" s="4">
        <v>34189.1434579652</v>
      </c>
      <c r="H335" s="3">
        <v>308199.891163873</v>
      </c>
      <c r="I335" s="5" t="s">
        <v>340</v>
      </c>
    </row>
    <row r="336" ht="14.25" customHeight="1">
      <c r="A336" s="3">
        <v>52399.6482202458</v>
      </c>
      <c r="B336" s="5">
        <v>335.0</v>
      </c>
      <c r="C336" s="51">
        <f>'Данные (для кумуляты)'!$B336/5000</f>
        <v>0.067</v>
      </c>
      <c r="D336" s="4">
        <v>6.80401697094508</v>
      </c>
      <c r="E336" s="4">
        <v>8.97111195892606</v>
      </c>
      <c r="F336" s="4">
        <v>3.11</v>
      </c>
      <c r="G336" s="4">
        <v>18092.1303623612</v>
      </c>
      <c r="H336" s="3">
        <v>996771.248150769</v>
      </c>
      <c r="I336" s="5" t="s">
        <v>341</v>
      </c>
    </row>
    <row r="337" ht="14.25" customHeight="1">
      <c r="A337" s="3">
        <v>52399.7477878469</v>
      </c>
      <c r="B337" s="5">
        <v>336.0</v>
      </c>
      <c r="C337" s="51">
        <f>'Данные (для кумуляты)'!$B337/5000</f>
        <v>0.0672</v>
      </c>
      <c r="D337" s="4">
        <v>5.17708871980064</v>
      </c>
      <c r="E337" s="4">
        <v>8.69662225505117</v>
      </c>
      <c r="F337" s="4">
        <v>5.04</v>
      </c>
      <c r="G337" s="4">
        <v>18116.6181838392</v>
      </c>
      <c r="H337" s="3">
        <v>827268.227409934</v>
      </c>
      <c r="I337" s="5" t="s">
        <v>342</v>
      </c>
    </row>
    <row r="338" ht="14.25" customHeight="1">
      <c r="A338" s="3">
        <v>52420.5255327989</v>
      </c>
      <c r="B338" s="5">
        <v>337.0</v>
      </c>
      <c r="C338" s="51">
        <f>'Данные (для кумуляты)'!$B338/5000</f>
        <v>0.0674</v>
      </c>
      <c r="D338" s="4">
        <v>7.3269768443004</v>
      </c>
      <c r="E338" s="4">
        <v>6.01062793349278</v>
      </c>
      <c r="F338" s="4">
        <v>4.29</v>
      </c>
      <c r="G338" s="4">
        <v>39766.4195726287</v>
      </c>
      <c r="H338" s="3">
        <v>1128403.36605922</v>
      </c>
      <c r="I338" s="5" t="s">
        <v>343</v>
      </c>
    </row>
    <row r="339" ht="14.25" customHeight="1">
      <c r="A339" s="3">
        <v>52444.8638625747</v>
      </c>
      <c r="B339" s="5">
        <v>338.0</v>
      </c>
      <c r="C339" s="51">
        <f>'Данные (для кумуляты)'!$B339/5000</f>
        <v>0.0676</v>
      </c>
      <c r="D339" s="4">
        <v>8.19078477755648</v>
      </c>
      <c r="E339" s="4">
        <v>7.1622845284145</v>
      </c>
      <c r="F339" s="4">
        <v>4.38</v>
      </c>
      <c r="G339" s="4">
        <v>39288.4601460245</v>
      </c>
      <c r="H339" s="3">
        <v>1371527.32701182</v>
      </c>
      <c r="I339" s="5" t="s">
        <v>344</v>
      </c>
    </row>
    <row r="340" ht="14.25" customHeight="1">
      <c r="A340" s="3">
        <v>52446.2668560012</v>
      </c>
      <c r="B340" s="5">
        <v>339.0</v>
      </c>
      <c r="C340" s="51">
        <f>'Данные (для кумуляты)'!$B340/5000</f>
        <v>0.0678</v>
      </c>
      <c r="D340" s="4">
        <v>5.69461080779268</v>
      </c>
      <c r="E340" s="4">
        <v>7.42963924411322</v>
      </c>
      <c r="F340" s="4">
        <v>3.11</v>
      </c>
      <c r="G340" s="4">
        <v>32934.5532009749</v>
      </c>
      <c r="H340" s="3">
        <v>658646.184726518</v>
      </c>
      <c r="I340" s="5" t="s">
        <v>345</v>
      </c>
    </row>
    <row r="341" ht="14.25" customHeight="1">
      <c r="A341" s="3">
        <v>52455.3658445573</v>
      </c>
      <c r="B341" s="5">
        <v>340.0</v>
      </c>
      <c r="C341" s="51">
        <f>'Данные (для кумуляты)'!$B341/5000</f>
        <v>0.068</v>
      </c>
      <c r="D341" s="4">
        <v>7.37407550235871</v>
      </c>
      <c r="E341" s="4">
        <v>7.23065264518996</v>
      </c>
      <c r="F341" s="4">
        <v>6.09</v>
      </c>
      <c r="G341" s="4">
        <v>35143.2033781697</v>
      </c>
      <c r="H341" s="3">
        <v>1253648.3243637</v>
      </c>
      <c r="I341" s="5" t="s">
        <v>346</v>
      </c>
    </row>
    <row r="342" ht="14.25" customHeight="1">
      <c r="A342" s="3">
        <v>52511.6543462467</v>
      </c>
      <c r="B342" s="5">
        <v>341.0</v>
      </c>
      <c r="C342" s="51">
        <f>'Данные (для кумуляты)'!$B342/5000</f>
        <v>0.0682</v>
      </c>
      <c r="D342" s="4">
        <v>4.57988493906277</v>
      </c>
      <c r="E342" s="4">
        <v>6.5612204739514</v>
      </c>
      <c r="F342" s="4">
        <v>3.3</v>
      </c>
      <c r="G342" s="4">
        <v>24612.987243149</v>
      </c>
      <c r="H342" s="3">
        <v>325195.94283242</v>
      </c>
      <c r="I342" s="5" t="s">
        <v>347</v>
      </c>
    </row>
    <row r="343" ht="14.25" customHeight="1">
      <c r="A343" s="3">
        <v>52512.8423447112</v>
      </c>
      <c r="B343" s="5">
        <v>342.0</v>
      </c>
      <c r="C343" s="51">
        <f>'Данные (для кумуляты)'!$B343/5000</f>
        <v>0.0684</v>
      </c>
      <c r="D343" s="4">
        <v>7.37184425237597</v>
      </c>
      <c r="E343" s="4">
        <v>6.21934520984311</v>
      </c>
      <c r="F343" s="4">
        <v>3.35</v>
      </c>
      <c r="G343" s="4">
        <v>25943.077603468</v>
      </c>
      <c r="H343" s="3">
        <v>907462.451202018</v>
      </c>
      <c r="I343" s="5" t="s">
        <v>348</v>
      </c>
    </row>
    <row r="344" ht="14.25" customHeight="1">
      <c r="A344" s="3">
        <v>52540.7971008419</v>
      </c>
      <c r="B344" s="5">
        <v>343.0</v>
      </c>
      <c r="C344" s="51">
        <f>'Данные (для кумуляты)'!$B344/5000</f>
        <v>0.0686</v>
      </c>
      <c r="D344" s="4">
        <v>5.37643251913713</v>
      </c>
      <c r="E344" s="4">
        <v>7.38760351695764</v>
      </c>
      <c r="F344" s="4">
        <v>3.24</v>
      </c>
      <c r="G344" s="4">
        <v>32090.2302359403</v>
      </c>
      <c r="H344" s="3">
        <v>578309.086186674</v>
      </c>
      <c r="I344" s="5" t="s">
        <v>349</v>
      </c>
    </row>
    <row r="345" ht="14.25" customHeight="1">
      <c r="A345" s="3">
        <v>52541.3198465704</v>
      </c>
      <c r="B345" s="5">
        <v>344.0</v>
      </c>
      <c r="C345" s="51">
        <f>'Данные (для кумуляты)'!$B345/5000</f>
        <v>0.0688</v>
      </c>
      <c r="D345" s="4">
        <v>4.88524324914662</v>
      </c>
      <c r="E345" s="4">
        <v>7.22552182264305</v>
      </c>
      <c r="F345" s="4">
        <v>3.2</v>
      </c>
      <c r="G345" s="4">
        <v>41258.2622923928</v>
      </c>
      <c r="H345" s="3">
        <v>842985.852854968</v>
      </c>
      <c r="I345" s="5" t="s">
        <v>350</v>
      </c>
    </row>
    <row r="346" ht="14.25" customHeight="1">
      <c r="A346" s="3">
        <v>52568.679321629</v>
      </c>
      <c r="B346" s="5">
        <v>345.0</v>
      </c>
      <c r="C346" s="51">
        <f>'Данные (для кумуляты)'!$B346/5000</f>
        <v>0.069</v>
      </c>
      <c r="D346" s="4">
        <v>7.14785595379363</v>
      </c>
      <c r="E346" s="4">
        <v>6.56195881066774</v>
      </c>
      <c r="F346" s="4">
        <v>2.33</v>
      </c>
      <c r="G346" s="4">
        <v>38555.0675753776</v>
      </c>
      <c r="H346" s="3">
        <v>1135676.18310428</v>
      </c>
      <c r="I346" s="5" t="s">
        <v>351</v>
      </c>
    </row>
    <row r="347" ht="14.25" customHeight="1">
      <c r="A347" s="3">
        <v>52575.8151749221</v>
      </c>
      <c r="B347" s="5">
        <v>346.0</v>
      </c>
      <c r="C347" s="51">
        <f>'Данные (для кумуляты)'!$B347/5000</f>
        <v>0.0692</v>
      </c>
      <c r="D347" s="4">
        <v>7.13371941713148</v>
      </c>
      <c r="E347" s="4">
        <v>7.17369888186338</v>
      </c>
      <c r="F347" s="4">
        <v>4.06</v>
      </c>
      <c r="G347" s="4">
        <v>41828.5796168868</v>
      </c>
      <c r="H347" s="3">
        <v>1237224.85875181</v>
      </c>
      <c r="I347" s="5" t="s">
        <v>352</v>
      </c>
    </row>
    <row r="348" ht="14.25" customHeight="1">
      <c r="A348" s="3">
        <v>52588.6836452133</v>
      </c>
      <c r="B348" s="5">
        <v>347.0</v>
      </c>
      <c r="C348" s="51">
        <f>'Данные (для кумуляты)'!$B348/5000</f>
        <v>0.0694</v>
      </c>
      <c r="D348" s="4">
        <v>5.26143225234203</v>
      </c>
      <c r="E348" s="4">
        <v>5.05306588917368</v>
      </c>
      <c r="F348" s="4">
        <v>2.49</v>
      </c>
      <c r="G348" s="4">
        <v>32938.3556446804</v>
      </c>
      <c r="H348" s="3">
        <v>253185.701508581</v>
      </c>
      <c r="I348" s="5" t="s">
        <v>353</v>
      </c>
    </row>
    <row r="349" ht="14.25" customHeight="1">
      <c r="A349" s="3">
        <v>52599.0866627815</v>
      </c>
      <c r="B349" s="5">
        <v>348.0</v>
      </c>
      <c r="C349" s="51">
        <f>'Данные (для кумуляты)'!$B349/5000</f>
        <v>0.0696</v>
      </c>
      <c r="D349" s="4">
        <v>6.64114611969225</v>
      </c>
      <c r="E349" s="4">
        <v>8.44043014857983</v>
      </c>
      <c r="F349" s="4">
        <v>3.03</v>
      </c>
      <c r="G349" s="4">
        <v>31590.3853349918</v>
      </c>
      <c r="H349" s="3">
        <v>897223.434681112</v>
      </c>
      <c r="I349" s="5" t="s">
        <v>354</v>
      </c>
    </row>
    <row r="350" ht="14.25" customHeight="1">
      <c r="A350" s="3">
        <v>52642.4798823187</v>
      </c>
      <c r="B350" s="5">
        <v>349.0</v>
      </c>
      <c r="C350" s="51">
        <f>'Данные (для кумуляты)'!$B350/5000</f>
        <v>0.0698</v>
      </c>
      <c r="D350" s="4">
        <v>3.92147679393456</v>
      </c>
      <c r="E350" s="4">
        <v>7.16407258357487</v>
      </c>
      <c r="F350" s="4">
        <v>4.46</v>
      </c>
      <c r="G350" s="4">
        <v>50133.0150835867</v>
      </c>
      <c r="H350" s="3">
        <v>671802.039515296</v>
      </c>
      <c r="I350" s="5" t="s">
        <v>355</v>
      </c>
    </row>
    <row r="351" ht="14.25" customHeight="1">
      <c r="A351" s="3">
        <v>52652.6523356408</v>
      </c>
      <c r="B351" s="5">
        <v>350.0</v>
      </c>
      <c r="C351" s="51">
        <f>'Данные (для кумуляты)'!$B351/5000</f>
        <v>0.07</v>
      </c>
      <c r="D351" s="4">
        <v>5.68894304928756</v>
      </c>
      <c r="E351" s="4">
        <v>7.21726847178312</v>
      </c>
      <c r="F351" s="4">
        <v>4.06</v>
      </c>
      <c r="G351" s="4">
        <v>34776.5859065039</v>
      </c>
      <c r="H351" s="3">
        <v>928210.761532312</v>
      </c>
      <c r="I351" s="5" t="s">
        <v>356</v>
      </c>
    </row>
    <row r="352" ht="14.25" customHeight="1">
      <c r="A352" s="3">
        <v>52681.2288590722</v>
      </c>
      <c r="B352" s="5">
        <v>351.0</v>
      </c>
      <c r="C352" s="51">
        <f>'Данные (для кумуляты)'!$B352/5000</f>
        <v>0.0702</v>
      </c>
      <c r="D352" s="4">
        <v>5.36902137638597</v>
      </c>
      <c r="E352" s="4">
        <v>7.11518621205494</v>
      </c>
      <c r="F352" s="4">
        <v>3.22</v>
      </c>
      <c r="G352" s="4">
        <v>44203.0809463565</v>
      </c>
      <c r="H352" s="3">
        <v>885796.279596746</v>
      </c>
      <c r="I352" s="5" t="s">
        <v>357</v>
      </c>
    </row>
    <row r="353" ht="14.25" customHeight="1">
      <c r="A353" s="3">
        <v>52699.6675740227</v>
      </c>
      <c r="B353" s="5">
        <v>352.0</v>
      </c>
      <c r="C353" s="51">
        <f>'Данные (для кумуляты)'!$B353/5000</f>
        <v>0.0704</v>
      </c>
      <c r="D353" s="4">
        <v>6.38503605913468</v>
      </c>
      <c r="E353" s="4">
        <v>8.58821791639278</v>
      </c>
      <c r="F353" s="4">
        <v>3.17</v>
      </c>
      <c r="G353" s="4">
        <v>30299.2826956822</v>
      </c>
      <c r="H353" s="3">
        <v>896303.799179136</v>
      </c>
      <c r="I353" s="5" t="s">
        <v>358</v>
      </c>
    </row>
    <row r="354" ht="14.25" customHeight="1">
      <c r="A354" s="3">
        <v>52707.0717784731</v>
      </c>
      <c r="B354" s="5">
        <v>353.0</v>
      </c>
      <c r="C354" s="51">
        <f>'Данные (для кумуляты)'!$B354/5000</f>
        <v>0.0706</v>
      </c>
      <c r="D354" s="4">
        <v>5.92708657952359</v>
      </c>
      <c r="E354" s="4">
        <v>6.85386833210171</v>
      </c>
      <c r="F354" s="4">
        <v>3.44</v>
      </c>
      <c r="G354" s="4">
        <v>37736.7699047844</v>
      </c>
      <c r="H354" s="3">
        <v>1016301.44335026</v>
      </c>
      <c r="I354" s="5" t="s">
        <v>359</v>
      </c>
    </row>
    <row r="355" ht="14.25" customHeight="1">
      <c r="A355" s="3">
        <v>52711.1181458255</v>
      </c>
      <c r="B355" s="5">
        <v>354.0</v>
      </c>
      <c r="C355" s="51">
        <f>'Данные (для кумуляты)'!$B355/5000</f>
        <v>0.0708</v>
      </c>
      <c r="D355" s="4">
        <v>7.87412427499467</v>
      </c>
      <c r="E355" s="4">
        <v>8.25412039377576</v>
      </c>
      <c r="F355" s="4">
        <v>4.49</v>
      </c>
      <c r="G355" s="4">
        <v>25594.1690305069</v>
      </c>
      <c r="H355" s="3">
        <v>1151281.8474952</v>
      </c>
      <c r="I355" s="5" t="s">
        <v>360</v>
      </c>
    </row>
    <row r="356" ht="14.25" customHeight="1">
      <c r="A356" s="3">
        <v>52723.8765553883</v>
      </c>
      <c r="B356" s="5">
        <v>355.0</v>
      </c>
      <c r="C356" s="51">
        <f>'Данные (для кумуляты)'!$B356/5000</f>
        <v>0.071</v>
      </c>
      <c r="D356" s="4">
        <v>5.45223742977947</v>
      </c>
      <c r="E356" s="4">
        <v>8.12457108850386</v>
      </c>
      <c r="F356" s="4">
        <v>6.39</v>
      </c>
      <c r="G356" s="4">
        <v>14802.0884377865</v>
      </c>
      <c r="H356" s="3">
        <v>479500.556810826</v>
      </c>
      <c r="I356" s="5" t="s">
        <v>361</v>
      </c>
    </row>
    <row r="357" ht="14.25" customHeight="1">
      <c r="A357" s="3">
        <v>52799.7888613687</v>
      </c>
      <c r="B357" s="5">
        <v>356.0</v>
      </c>
      <c r="C357" s="51">
        <f>'Данные (для кумуляты)'!$B357/5000</f>
        <v>0.0712</v>
      </c>
      <c r="D357" s="4">
        <v>6.74673886876464</v>
      </c>
      <c r="E357" s="4">
        <v>7.31588602524778</v>
      </c>
      <c r="F357" s="4">
        <v>6.5</v>
      </c>
      <c r="G357" s="4">
        <v>20438.4148388063</v>
      </c>
      <c r="H357" s="3">
        <v>728402.000075194</v>
      </c>
      <c r="I357" s="5" t="s">
        <v>362</v>
      </c>
    </row>
    <row r="358" ht="14.25" customHeight="1">
      <c r="A358" s="3">
        <v>52801.9791728717</v>
      </c>
      <c r="B358" s="5">
        <v>357.0</v>
      </c>
      <c r="C358" s="51">
        <f>'Данные (для кумуляты)'!$B358/5000</f>
        <v>0.0714</v>
      </c>
      <c r="D358" s="4">
        <v>5.86978644386556</v>
      </c>
      <c r="E358" s="4">
        <v>6.17553297416323</v>
      </c>
      <c r="F358" s="4">
        <v>3.18</v>
      </c>
      <c r="G358" s="4">
        <v>21518.0449245313</v>
      </c>
      <c r="H358" s="3">
        <v>685123.139313775</v>
      </c>
      <c r="I358" s="5" t="s">
        <v>363</v>
      </c>
    </row>
    <row r="359" ht="14.25" customHeight="1">
      <c r="A359" s="3">
        <v>52805.8359609205</v>
      </c>
      <c r="B359" s="5">
        <v>358.0</v>
      </c>
      <c r="C359" s="51">
        <f>'Данные (для кумуляты)'!$B359/5000</f>
        <v>0.0716</v>
      </c>
      <c r="D359" s="4">
        <v>7.46030785357297</v>
      </c>
      <c r="E359" s="4">
        <v>6.79986602130211</v>
      </c>
      <c r="F359" s="4">
        <v>4.48</v>
      </c>
      <c r="G359" s="4">
        <v>37161.1126023304</v>
      </c>
      <c r="H359" s="3">
        <v>1119542.31060881</v>
      </c>
      <c r="I359" s="5" t="s">
        <v>364</v>
      </c>
    </row>
    <row r="360" ht="14.25" customHeight="1">
      <c r="A360" s="3">
        <v>52835.2622596879</v>
      </c>
      <c r="B360" s="5">
        <v>359.0</v>
      </c>
      <c r="C360" s="51">
        <f>'Данные (для кумуляты)'!$B360/5000</f>
        <v>0.0718</v>
      </c>
      <c r="D360" s="4">
        <v>7.74114361382705</v>
      </c>
      <c r="E360" s="4">
        <v>7.52085750598824</v>
      </c>
      <c r="F360" s="4">
        <v>5.28</v>
      </c>
      <c r="G360" s="4">
        <v>34537.0010018346</v>
      </c>
      <c r="H360" s="3">
        <v>1186357.17904466</v>
      </c>
      <c r="I360" s="5" t="s">
        <v>365</v>
      </c>
    </row>
    <row r="361" ht="14.25" customHeight="1">
      <c r="A361" s="3">
        <v>52840.2111571712</v>
      </c>
      <c r="B361" s="5">
        <v>360.0</v>
      </c>
      <c r="C361" s="51">
        <f>'Данные (для кумуляты)'!$B361/5000</f>
        <v>0.072</v>
      </c>
      <c r="D361" s="4">
        <v>6.85506581290599</v>
      </c>
      <c r="E361" s="4">
        <v>6.85551256285398</v>
      </c>
      <c r="F361" s="4">
        <v>4.06</v>
      </c>
      <c r="G361" s="4">
        <v>40736.7380740573</v>
      </c>
      <c r="H361" s="3">
        <v>1268421.10418911</v>
      </c>
      <c r="I361" s="5" t="s">
        <v>366</v>
      </c>
    </row>
    <row r="362" ht="14.25" customHeight="1">
      <c r="A362" s="3">
        <v>52848.6304682824</v>
      </c>
      <c r="B362" s="5">
        <v>361.0</v>
      </c>
      <c r="C362" s="51">
        <f>'Данные (для кумуляты)'!$B362/5000</f>
        <v>0.0722</v>
      </c>
      <c r="D362" s="4">
        <v>5.32990845097724</v>
      </c>
      <c r="E362" s="4">
        <v>5.82925493344374</v>
      </c>
      <c r="F362" s="4">
        <v>4.48</v>
      </c>
      <c r="G362" s="4">
        <v>53628.6823876608</v>
      </c>
      <c r="H362" s="3">
        <v>880132.844006263</v>
      </c>
      <c r="I362" s="5" t="s">
        <v>367</v>
      </c>
    </row>
    <row r="363" ht="14.25" customHeight="1">
      <c r="A363" s="3">
        <v>52864.7593060727</v>
      </c>
      <c r="B363" s="5">
        <v>362.0</v>
      </c>
      <c r="C363" s="51">
        <f>'Данные (для кумуляты)'!$B363/5000</f>
        <v>0.0724</v>
      </c>
      <c r="D363" s="4">
        <v>5.99472823310011</v>
      </c>
      <c r="E363" s="4">
        <v>7.85206688477384</v>
      </c>
      <c r="F363" s="4">
        <v>3.16</v>
      </c>
      <c r="G363" s="4">
        <v>39156.981024443</v>
      </c>
      <c r="H363" s="3">
        <v>962028.700764644</v>
      </c>
      <c r="I363" s="5" t="s">
        <v>368</v>
      </c>
    </row>
    <row r="364" ht="14.25" customHeight="1">
      <c r="A364" s="3">
        <v>52866.9018274389</v>
      </c>
      <c r="B364" s="5">
        <v>363.0</v>
      </c>
      <c r="C364" s="51">
        <f>'Данные (для кумуляты)'!$B364/5000</f>
        <v>0.0726</v>
      </c>
      <c r="D364" s="4">
        <v>6.59579034804852</v>
      </c>
      <c r="E364" s="4">
        <v>5.76725327152812</v>
      </c>
      <c r="F364" s="4">
        <v>4.34</v>
      </c>
      <c r="G364" s="4">
        <v>31925.8995844718</v>
      </c>
      <c r="H364" s="3">
        <v>772310.227826148</v>
      </c>
      <c r="I364" s="5" t="s">
        <v>369</v>
      </c>
    </row>
    <row r="365" ht="14.25" customHeight="1">
      <c r="A365" s="3">
        <v>52868.3230157191</v>
      </c>
      <c r="B365" s="5">
        <v>364.0</v>
      </c>
      <c r="C365" s="51">
        <f>'Данные (для кумуляты)'!$B365/5000</f>
        <v>0.0728</v>
      </c>
      <c r="D365" s="4">
        <v>5.82322567285729</v>
      </c>
      <c r="E365" s="4">
        <v>3.96963165236195</v>
      </c>
      <c r="F365" s="4">
        <v>4.38</v>
      </c>
      <c r="G365" s="4">
        <v>41849.0550836468</v>
      </c>
      <c r="H365" s="3">
        <v>623721.612985408</v>
      </c>
      <c r="I365" s="5" t="s">
        <v>370</v>
      </c>
    </row>
    <row r="366" ht="14.25" customHeight="1">
      <c r="A366" s="3">
        <v>52890.0458248743</v>
      </c>
      <c r="B366" s="5">
        <v>365.0</v>
      </c>
      <c r="C366" s="51">
        <f>'Данные (для кумуляты)'!$B366/5000</f>
        <v>0.073</v>
      </c>
      <c r="D366" s="4">
        <v>6.7010085327932</v>
      </c>
      <c r="E366" s="4">
        <v>8.85965098729718</v>
      </c>
      <c r="F366" s="4">
        <v>3.21</v>
      </c>
      <c r="G366" s="4">
        <v>27165.2339498899</v>
      </c>
      <c r="H366" s="3">
        <v>1174949.86079067</v>
      </c>
      <c r="I366" s="5" t="s">
        <v>371</v>
      </c>
    </row>
    <row r="367" ht="14.25" customHeight="1">
      <c r="A367" s="3">
        <v>52916.367595851</v>
      </c>
      <c r="B367" s="5">
        <v>366.0</v>
      </c>
      <c r="C367" s="51">
        <f>'Данные (для кумуляты)'!$B367/5000</f>
        <v>0.0732</v>
      </c>
      <c r="D367" s="4">
        <v>6.63628490989707</v>
      </c>
      <c r="E367" s="4">
        <v>7.56922069841404</v>
      </c>
      <c r="F367" s="4">
        <v>4.4</v>
      </c>
      <c r="G367" s="4">
        <v>36105.0696114197</v>
      </c>
      <c r="H367" s="3">
        <v>1062666.36638358</v>
      </c>
      <c r="I367" s="5" t="s">
        <v>372</v>
      </c>
    </row>
    <row r="368" ht="14.25" customHeight="1">
      <c r="A368" s="3">
        <v>52933.9144542388</v>
      </c>
      <c r="B368" s="5">
        <v>367.0</v>
      </c>
      <c r="C368" s="51">
        <f>'Данные (для кумуляты)'!$B368/5000</f>
        <v>0.0734</v>
      </c>
      <c r="D368" s="4">
        <v>6.89748135237812</v>
      </c>
      <c r="E368" s="4">
        <v>5.84984077632676</v>
      </c>
      <c r="F368" s="4">
        <v>4.35</v>
      </c>
      <c r="G368" s="4">
        <v>44766.7611368343</v>
      </c>
      <c r="H368" s="3">
        <v>1218635.85140652</v>
      </c>
      <c r="I368" s="5" t="s">
        <v>373</v>
      </c>
    </row>
    <row r="369" ht="14.25" customHeight="1">
      <c r="A369" s="3">
        <v>52934.4357930116</v>
      </c>
      <c r="B369" s="5">
        <v>368.0</v>
      </c>
      <c r="C369" s="51">
        <f>'Данные (для кумуляты)'!$B369/5000</f>
        <v>0.0736</v>
      </c>
      <c r="D369" s="4">
        <v>6.02744579730136</v>
      </c>
      <c r="E369" s="4">
        <v>6.46411209642571</v>
      </c>
      <c r="F369" s="4">
        <v>3.44</v>
      </c>
      <c r="G369" s="4">
        <v>46520.6921852504</v>
      </c>
      <c r="H369" s="3">
        <v>847155.041347285</v>
      </c>
      <c r="I369" s="5" t="s">
        <v>374</v>
      </c>
    </row>
    <row r="370" ht="14.25" customHeight="1">
      <c r="A370" s="3">
        <v>52941.7308515648</v>
      </c>
      <c r="B370" s="5">
        <v>369.0</v>
      </c>
      <c r="C370" s="51">
        <f>'Данные (для кумуляты)'!$B370/5000</f>
        <v>0.0738</v>
      </c>
      <c r="D370" s="4">
        <v>6.06437425752149</v>
      </c>
      <c r="E370" s="4">
        <v>6.71871930792028</v>
      </c>
      <c r="F370" s="4">
        <v>4.02</v>
      </c>
      <c r="G370" s="4">
        <v>54294.7662118072</v>
      </c>
      <c r="H370" s="3">
        <v>1176437.91898887</v>
      </c>
      <c r="I370" s="5" t="s">
        <v>375</v>
      </c>
    </row>
    <row r="371" ht="14.25" customHeight="1">
      <c r="A371" s="3">
        <v>52988.0295956433</v>
      </c>
      <c r="B371" s="5">
        <v>370.0</v>
      </c>
      <c r="C371" s="51">
        <f>'Данные (для кумуляты)'!$B371/5000</f>
        <v>0.074</v>
      </c>
      <c r="D371" s="4">
        <v>6.995183898194</v>
      </c>
      <c r="E371" s="4">
        <v>7.09870892414365</v>
      </c>
      <c r="F371" s="4">
        <v>3.44</v>
      </c>
      <c r="G371" s="4">
        <v>37791.017513477</v>
      </c>
      <c r="H371" s="3">
        <v>1112314.3029114</v>
      </c>
      <c r="I371" s="5" t="s">
        <v>376</v>
      </c>
    </row>
    <row r="372" ht="14.25" customHeight="1">
      <c r="A372" s="3">
        <v>53029.3532590286</v>
      </c>
      <c r="B372" s="5">
        <v>371.0</v>
      </c>
      <c r="C372" s="51">
        <f>'Данные (для кумуляты)'!$B372/5000</f>
        <v>0.0742</v>
      </c>
      <c r="D372" s="4">
        <v>4.29185582956173</v>
      </c>
      <c r="E372" s="4">
        <v>6.74487308982384</v>
      </c>
      <c r="F372" s="4">
        <v>2.4</v>
      </c>
      <c r="G372" s="4">
        <v>34472.303739646</v>
      </c>
      <c r="H372" s="3">
        <v>430088.250714624</v>
      </c>
      <c r="I372" s="5" t="s">
        <v>377</v>
      </c>
    </row>
    <row r="373" ht="14.25" customHeight="1">
      <c r="A373" s="3">
        <v>53042.2278737384</v>
      </c>
      <c r="B373" s="5">
        <v>372.0</v>
      </c>
      <c r="C373" s="51">
        <f>'Данные (для кумуляты)'!$B373/5000</f>
        <v>0.0744</v>
      </c>
      <c r="D373" s="4">
        <v>6.89718473725818</v>
      </c>
      <c r="E373" s="4">
        <v>5.67793788561908</v>
      </c>
      <c r="F373" s="4">
        <v>4.3</v>
      </c>
      <c r="G373" s="4">
        <v>60300.8482787946</v>
      </c>
      <c r="H373" s="3">
        <v>1222887.1208418</v>
      </c>
      <c r="I373" s="5" t="s">
        <v>378</v>
      </c>
    </row>
    <row r="374" ht="14.25" customHeight="1">
      <c r="A374" s="3">
        <v>53048.6725136147</v>
      </c>
      <c r="B374" s="5">
        <v>373.0</v>
      </c>
      <c r="C374" s="51">
        <f>'Данные (для кумуляты)'!$B374/5000</f>
        <v>0.0746</v>
      </c>
      <c r="D374" s="4">
        <v>7.11602851814848</v>
      </c>
      <c r="E374" s="4">
        <v>5.3290307793296</v>
      </c>
      <c r="F374" s="4">
        <v>3.36</v>
      </c>
      <c r="G374" s="4">
        <v>46984.1557637523</v>
      </c>
      <c r="H374" s="3">
        <v>1095794.16505106</v>
      </c>
      <c r="I374" s="5" t="s">
        <v>379</v>
      </c>
    </row>
    <row r="375" ht="14.25" customHeight="1">
      <c r="A375" s="3">
        <v>53052.0747753855</v>
      </c>
      <c r="B375" s="5">
        <v>374.0</v>
      </c>
      <c r="C375" s="51">
        <f>'Данные (для кумуляты)'!$B375/5000</f>
        <v>0.0748</v>
      </c>
      <c r="D375" s="4">
        <v>5.21856266404561</v>
      </c>
      <c r="E375" s="4">
        <v>6.89987159602202</v>
      </c>
      <c r="F375" s="4">
        <v>2.18</v>
      </c>
      <c r="G375" s="4">
        <v>25753.3437662582</v>
      </c>
      <c r="H375" s="3">
        <v>766710.173475345</v>
      </c>
      <c r="I375" s="5" t="s">
        <v>380</v>
      </c>
    </row>
    <row r="376" ht="14.25" customHeight="1">
      <c r="A376" s="3">
        <v>53056.9210412183</v>
      </c>
      <c r="B376" s="5">
        <v>375.0</v>
      </c>
      <c r="C376" s="51">
        <f>'Данные (для кумуляты)'!$B376/5000</f>
        <v>0.075</v>
      </c>
      <c r="D376" s="4">
        <v>5.18024357035931</v>
      </c>
      <c r="E376" s="4">
        <v>9.53623861597498</v>
      </c>
      <c r="F376" s="4">
        <v>6.49</v>
      </c>
      <c r="G376" s="4">
        <v>35762.8706153887</v>
      </c>
      <c r="H376" s="3">
        <v>1186662.51422548</v>
      </c>
      <c r="I376" s="5" t="s">
        <v>381</v>
      </c>
    </row>
    <row r="377" ht="14.25" customHeight="1">
      <c r="A377" s="3">
        <v>53066.372268758</v>
      </c>
      <c r="B377" s="5">
        <v>376.0</v>
      </c>
      <c r="C377" s="51">
        <f>'Данные (для кумуляты)'!$B377/5000</f>
        <v>0.0752</v>
      </c>
      <c r="D377" s="4">
        <v>6.75457106982505</v>
      </c>
      <c r="E377" s="4">
        <v>8.06265163136985</v>
      </c>
      <c r="F377" s="4">
        <v>3.23</v>
      </c>
      <c r="G377" s="4">
        <v>19103.1271149266</v>
      </c>
      <c r="H377" s="3">
        <v>1009972.08347335</v>
      </c>
      <c r="I377" s="5" t="s">
        <v>382</v>
      </c>
    </row>
    <row r="378" ht="14.25" customHeight="1">
      <c r="A378" s="3">
        <v>53067.1695971564</v>
      </c>
      <c r="B378" s="5">
        <v>377.0</v>
      </c>
      <c r="C378" s="51">
        <f>'Данные (для кумуляты)'!$B378/5000</f>
        <v>0.0754</v>
      </c>
      <c r="D378" s="4">
        <v>7.79894609862534</v>
      </c>
      <c r="E378" s="4">
        <v>7.22664871300437</v>
      </c>
      <c r="F378" s="4">
        <v>5.21</v>
      </c>
      <c r="G378" s="4">
        <v>46132.754514992</v>
      </c>
      <c r="H378" s="3">
        <v>1279945.51016801</v>
      </c>
      <c r="I378" s="5" t="s">
        <v>383</v>
      </c>
    </row>
    <row r="379" ht="14.25" customHeight="1">
      <c r="A379" s="3">
        <v>53079.7960140246</v>
      </c>
      <c r="B379" s="5">
        <v>378.0</v>
      </c>
      <c r="C379" s="51">
        <f>'Данные (для кумуляты)'!$B379/5000</f>
        <v>0.0756</v>
      </c>
      <c r="D379" s="4">
        <v>5.24116251024184</v>
      </c>
      <c r="E379" s="4">
        <v>6.39398078425</v>
      </c>
      <c r="F379" s="4">
        <v>2.33</v>
      </c>
      <c r="G379" s="4">
        <v>33083.4347104018</v>
      </c>
      <c r="H379" s="3">
        <v>736798.533308995</v>
      </c>
      <c r="I379" s="5" t="s">
        <v>384</v>
      </c>
    </row>
    <row r="380" ht="14.25" customHeight="1">
      <c r="A380" s="3">
        <v>53080.4434469791</v>
      </c>
      <c r="B380" s="5">
        <v>379.0</v>
      </c>
      <c r="C380" s="51">
        <f>'Данные (для кумуляты)'!$B380/5000</f>
        <v>0.0758</v>
      </c>
      <c r="D380" s="4">
        <v>5.47483596423361</v>
      </c>
      <c r="E380" s="4">
        <v>6.36553627118961</v>
      </c>
      <c r="F380" s="4">
        <v>2.4</v>
      </c>
      <c r="G380" s="4">
        <v>23763.1972344678</v>
      </c>
      <c r="H380" s="3">
        <v>508951.5668799</v>
      </c>
      <c r="I380" s="5" t="s">
        <v>385</v>
      </c>
    </row>
    <row r="381" ht="14.25" customHeight="1">
      <c r="A381" s="3">
        <v>53112.2780605233</v>
      </c>
      <c r="B381" s="5">
        <v>380.0</v>
      </c>
      <c r="C381" s="51">
        <f>'Данные (для кумуляты)'!$B381/5000</f>
        <v>0.076</v>
      </c>
      <c r="D381" s="4">
        <v>5.1386518154851</v>
      </c>
      <c r="E381" s="4">
        <v>6.32536347097533</v>
      </c>
      <c r="F381" s="4">
        <v>4.25</v>
      </c>
      <c r="G381" s="4">
        <v>40367.3838709257</v>
      </c>
      <c r="H381" s="3">
        <v>685503.990271808</v>
      </c>
      <c r="I381" s="5" t="s">
        <v>386</v>
      </c>
    </row>
    <row r="382" ht="14.25" customHeight="1">
      <c r="A382" s="3">
        <v>53120.6292474611</v>
      </c>
      <c r="B382" s="5">
        <v>381.0</v>
      </c>
      <c r="C382" s="51">
        <f>'Данные (для кумуляты)'!$B382/5000</f>
        <v>0.0762</v>
      </c>
      <c r="D382" s="4">
        <v>6.81237282706351</v>
      </c>
      <c r="E382" s="4">
        <v>9.20024620013174</v>
      </c>
      <c r="F382" s="4">
        <v>5.39</v>
      </c>
      <c r="G382" s="4">
        <v>36100.5771768539</v>
      </c>
      <c r="H382" s="3">
        <v>1411217.49285109</v>
      </c>
      <c r="I382" s="5" t="s">
        <v>387</v>
      </c>
    </row>
    <row r="383" ht="14.25" customHeight="1">
      <c r="A383" s="3">
        <v>53128.1854489144</v>
      </c>
      <c r="B383" s="5">
        <v>382.0</v>
      </c>
      <c r="C383" s="51">
        <f>'Данные (для кумуляты)'!$B383/5000</f>
        <v>0.0764</v>
      </c>
      <c r="D383" s="4">
        <v>5.1806641248238</v>
      </c>
      <c r="E383" s="4">
        <v>5.42690285861061</v>
      </c>
      <c r="F383" s="4">
        <v>2.39</v>
      </c>
      <c r="G383" s="4">
        <v>32947.7119550689</v>
      </c>
      <c r="H383" s="3">
        <v>524712.766067452</v>
      </c>
      <c r="I383" s="5" t="s">
        <v>388</v>
      </c>
    </row>
    <row r="384" ht="14.25" customHeight="1">
      <c r="A384" s="3">
        <v>53161.8323901519</v>
      </c>
      <c r="B384" s="5">
        <v>383.0</v>
      </c>
      <c r="C384" s="51">
        <f>'Данные (для кумуляты)'!$B384/5000</f>
        <v>0.0766</v>
      </c>
      <c r="D384" s="4">
        <v>4.87925396134993</v>
      </c>
      <c r="E384" s="4">
        <v>8.67877441470921</v>
      </c>
      <c r="F384" s="4">
        <v>4.07</v>
      </c>
      <c r="G384" s="4">
        <v>30535.2555997192</v>
      </c>
      <c r="H384" s="3">
        <v>725830.602032618</v>
      </c>
      <c r="I384" s="5" t="s">
        <v>389</v>
      </c>
    </row>
    <row r="385" ht="14.25" customHeight="1">
      <c r="A385" s="3">
        <v>53173.3452821825</v>
      </c>
      <c r="B385" s="5">
        <v>384.0</v>
      </c>
      <c r="C385" s="51">
        <f>'Данные (для кумуляты)'!$B385/5000</f>
        <v>0.0768</v>
      </c>
      <c r="D385" s="4">
        <v>5.50395534207303</v>
      </c>
      <c r="E385" s="4">
        <v>6.87995396251766</v>
      </c>
      <c r="F385" s="4">
        <v>2.0</v>
      </c>
      <c r="G385" s="4">
        <v>43600.3609299252</v>
      </c>
      <c r="H385" s="3">
        <v>945614.565912763</v>
      </c>
      <c r="I385" s="5" t="s">
        <v>390</v>
      </c>
    </row>
    <row r="386" ht="14.25" customHeight="1">
      <c r="A386" s="3">
        <v>53178.5394947387</v>
      </c>
      <c r="B386" s="5">
        <v>385.0</v>
      </c>
      <c r="C386" s="51">
        <f>'Данные (для кумуляты)'!$B386/5000</f>
        <v>0.077</v>
      </c>
      <c r="D386" s="4">
        <v>5.70882527909441</v>
      </c>
      <c r="E386" s="4">
        <v>7.98518940394262</v>
      </c>
      <c r="F386" s="4">
        <v>5.23</v>
      </c>
      <c r="G386" s="4">
        <v>28706.9887470266</v>
      </c>
      <c r="H386" s="3">
        <v>577168.273943905</v>
      </c>
      <c r="I386" s="5" t="s">
        <v>391</v>
      </c>
    </row>
    <row r="387" ht="14.25" customHeight="1">
      <c r="A387" s="3">
        <v>53230.1197067501</v>
      </c>
      <c r="B387" s="5">
        <v>386.0</v>
      </c>
      <c r="C387" s="51">
        <f>'Данные (для кумуляты)'!$B387/5000</f>
        <v>0.0772</v>
      </c>
      <c r="D387" s="4">
        <v>6.27435967282438</v>
      </c>
      <c r="E387" s="4">
        <v>10.0243753744293</v>
      </c>
      <c r="F387" s="4">
        <v>3.06</v>
      </c>
      <c r="G387" s="4">
        <v>27360.8122229366</v>
      </c>
      <c r="H387" s="3">
        <v>1311432.38811168</v>
      </c>
      <c r="I387" s="5" t="s">
        <v>392</v>
      </c>
    </row>
    <row r="388" ht="14.25" customHeight="1">
      <c r="A388" s="3">
        <v>53287.9920722287</v>
      </c>
      <c r="B388" s="5">
        <v>387.0</v>
      </c>
      <c r="C388" s="51">
        <f>'Данные (для кумуляты)'!$B388/5000</f>
        <v>0.0774</v>
      </c>
      <c r="D388" s="4">
        <v>5.75560922665985</v>
      </c>
      <c r="E388" s="4">
        <v>7.16232237631736</v>
      </c>
      <c r="F388" s="4">
        <v>3.32</v>
      </c>
      <c r="G388" s="4">
        <v>45152.014268008</v>
      </c>
      <c r="H388" s="3">
        <v>1116902.34489304</v>
      </c>
      <c r="I388" s="5" t="s">
        <v>393</v>
      </c>
    </row>
    <row r="389" ht="14.25" customHeight="1">
      <c r="A389" s="3">
        <v>53288.0032525238</v>
      </c>
      <c r="B389" s="5">
        <v>388.0</v>
      </c>
      <c r="C389" s="51">
        <f>'Данные (для кумуляты)'!$B389/5000</f>
        <v>0.0776</v>
      </c>
      <c r="D389" s="4">
        <v>4.20403651640349</v>
      </c>
      <c r="E389" s="4">
        <v>6.99633609610773</v>
      </c>
      <c r="F389" s="4">
        <v>3.22</v>
      </c>
      <c r="G389" s="4">
        <v>48927.3044335572</v>
      </c>
      <c r="H389" s="3">
        <v>810537.148392164</v>
      </c>
      <c r="I389" s="5" t="s">
        <v>394</v>
      </c>
    </row>
    <row r="390" ht="14.25" customHeight="1">
      <c r="A390" s="3">
        <v>53302.2592382771</v>
      </c>
      <c r="B390" s="5">
        <v>389.0</v>
      </c>
      <c r="C390" s="51">
        <f>'Данные (для кумуляты)'!$B390/5000</f>
        <v>0.0778</v>
      </c>
      <c r="D390" s="4">
        <v>7.58310607932602</v>
      </c>
      <c r="E390" s="4">
        <v>5.60713503782707</v>
      </c>
      <c r="F390" s="4">
        <v>2.02</v>
      </c>
      <c r="G390" s="4">
        <v>33222.7618803778</v>
      </c>
      <c r="H390" s="3">
        <v>867898.282242139</v>
      </c>
      <c r="I390" s="5" t="s">
        <v>395</v>
      </c>
    </row>
    <row r="391" ht="14.25" customHeight="1">
      <c r="A391" s="3">
        <v>53306.9221365036</v>
      </c>
      <c r="B391" s="5">
        <v>390.0</v>
      </c>
      <c r="C391" s="51">
        <f>'Данные (для кумуляты)'!$B391/5000</f>
        <v>0.078</v>
      </c>
      <c r="D391" s="4">
        <v>4.63226771836172</v>
      </c>
      <c r="E391" s="4">
        <v>6.19479432488263</v>
      </c>
      <c r="F391" s="4">
        <v>2.15</v>
      </c>
      <c r="G391" s="4">
        <v>39063.3387138904</v>
      </c>
      <c r="H391" s="3">
        <v>553077.212612075</v>
      </c>
      <c r="I391" s="5" t="s">
        <v>396</v>
      </c>
    </row>
    <row r="392" ht="14.25" customHeight="1">
      <c r="A392" s="3">
        <v>53330.6476136724</v>
      </c>
      <c r="B392" s="5">
        <v>391.0</v>
      </c>
      <c r="C392" s="51">
        <f>'Данные (для кумуляты)'!$B392/5000</f>
        <v>0.0782</v>
      </c>
      <c r="D392" s="4">
        <v>5.41739394108037</v>
      </c>
      <c r="E392" s="4">
        <v>5.72161851551374</v>
      </c>
      <c r="F392" s="4">
        <v>2.32</v>
      </c>
      <c r="G392" s="4">
        <v>32317.2311188568</v>
      </c>
      <c r="H392" s="3">
        <v>670356.895332577</v>
      </c>
      <c r="I392" s="5" t="s">
        <v>397</v>
      </c>
    </row>
    <row r="393" ht="14.25" customHeight="1">
      <c r="A393" s="3">
        <v>53338.9891677179</v>
      </c>
      <c r="B393" s="5">
        <v>392.0</v>
      </c>
      <c r="C393" s="51">
        <f>'Данные (для кумуляты)'!$B393/5000</f>
        <v>0.0784</v>
      </c>
      <c r="D393" s="4">
        <v>4.48999119774397</v>
      </c>
      <c r="E393" s="4">
        <v>8.17273070274214</v>
      </c>
      <c r="F393" s="4">
        <v>6.41</v>
      </c>
      <c r="G393" s="4">
        <v>45234.818349661</v>
      </c>
      <c r="H393" s="3">
        <v>858088.718786956</v>
      </c>
      <c r="I393" s="5" t="s">
        <v>398</v>
      </c>
    </row>
    <row r="394" ht="14.25" customHeight="1">
      <c r="A394" s="3">
        <v>53348.6264065308</v>
      </c>
      <c r="B394" s="5">
        <v>393.0</v>
      </c>
      <c r="C394" s="51">
        <f>'Данные (для кумуляты)'!$B394/5000</f>
        <v>0.0786</v>
      </c>
      <c r="D394" s="4">
        <v>5.5880809939528</v>
      </c>
      <c r="E394" s="4">
        <v>6.54184905846179</v>
      </c>
      <c r="F394" s="4">
        <v>2.5</v>
      </c>
      <c r="G394" s="4">
        <v>36499.8439661903</v>
      </c>
      <c r="H394" s="3">
        <v>809755.617546173</v>
      </c>
      <c r="I394" s="5" t="s">
        <v>399</v>
      </c>
    </row>
    <row r="395" ht="14.25" customHeight="1">
      <c r="A395" s="3">
        <v>53362.6862948033</v>
      </c>
      <c r="B395" s="5">
        <v>394.0</v>
      </c>
      <c r="C395" s="51">
        <f>'Данные (для кумуляты)'!$B395/5000</f>
        <v>0.0788</v>
      </c>
      <c r="D395" s="4">
        <v>7.53571056249201</v>
      </c>
      <c r="E395" s="4">
        <v>7.56019912266245</v>
      </c>
      <c r="F395" s="4">
        <v>3.15</v>
      </c>
      <c r="G395" s="4">
        <v>50304.7483146233</v>
      </c>
      <c r="H395" s="3">
        <v>1451658.87724072</v>
      </c>
      <c r="I395" s="5" t="s">
        <v>400</v>
      </c>
    </row>
    <row r="396" ht="14.25" customHeight="1">
      <c r="A396" s="3">
        <v>53365.0239838129</v>
      </c>
      <c r="B396" s="5">
        <v>395.0</v>
      </c>
      <c r="C396" s="51">
        <f>'Данные (для кумуляты)'!$B396/5000</f>
        <v>0.079</v>
      </c>
      <c r="D396" s="4">
        <v>5.8144561263728</v>
      </c>
      <c r="E396" s="4">
        <v>7.88690460133399</v>
      </c>
      <c r="F396" s="4">
        <v>5.02</v>
      </c>
      <c r="G396" s="4">
        <v>36419.234105328</v>
      </c>
      <c r="H396" s="3">
        <v>879356.366048286</v>
      </c>
      <c r="I396" s="5" t="s">
        <v>401</v>
      </c>
    </row>
    <row r="397" ht="14.25" customHeight="1">
      <c r="A397" s="3">
        <v>53409.2769774052</v>
      </c>
      <c r="B397" s="5">
        <v>396.0</v>
      </c>
      <c r="C397" s="51">
        <f>'Данные (для кумуляты)'!$B397/5000</f>
        <v>0.0792</v>
      </c>
      <c r="D397" s="4">
        <v>6.49554386915047</v>
      </c>
      <c r="E397" s="4">
        <v>7.27483655339296</v>
      </c>
      <c r="F397" s="4">
        <v>4.02</v>
      </c>
      <c r="G397" s="4">
        <v>22522.8816041443</v>
      </c>
      <c r="H397" s="3">
        <v>860346.470698685</v>
      </c>
      <c r="I397" s="5" t="s">
        <v>402</v>
      </c>
    </row>
    <row r="398" ht="14.25" customHeight="1">
      <c r="A398" s="3">
        <v>53418.5353117041</v>
      </c>
      <c r="B398" s="5">
        <v>397.0</v>
      </c>
      <c r="C398" s="51">
        <f>'Данные (для кумуляты)'!$B398/5000</f>
        <v>0.0794</v>
      </c>
      <c r="D398" s="4">
        <v>6.33428267276991</v>
      </c>
      <c r="E398" s="4">
        <v>8.42407933120683</v>
      </c>
      <c r="F398" s="4">
        <v>4.01</v>
      </c>
      <c r="G398" s="4">
        <v>33572.7469675944</v>
      </c>
      <c r="H398" s="3">
        <v>1250882.29175706</v>
      </c>
      <c r="I398" s="5" t="s">
        <v>403</v>
      </c>
    </row>
    <row r="399" ht="14.25" customHeight="1">
      <c r="A399" s="3">
        <v>53427.8753681341</v>
      </c>
      <c r="B399" s="5">
        <v>398.0</v>
      </c>
      <c r="C399" s="51">
        <f>'Данные (для кумуляты)'!$B399/5000</f>
        <v>0.0796</v>
      </c>
      <c r="D399" s="4">
        <v>5.80431561124982</v>
      </c>
      <c r="E399" s="4">
        <v>7.66560184435966</v>
      </c>
      <c r="F399" s="4">
        <v>3.26</v>
      </c>
      <c r="G399" s="4">
        <v>34538.7549246578</v>
      </c>
      <c r="H399" s="3">
        <v>909781.466768218</v>
      </c>
      <c r="I399" s="5" t="s">
        <v>404</v>
      </c>
    </row>
    <row r="400" ht="14.25" customHeight="1">
      <c r="A400" s="3">
        <v>53432.5865689366</v>
      </c>
      <c r="B400" s="5">
        <v>399.0</v>
      </c>
      <c r="C400" s="51">
        <f>'Данные (для кумуляты)'!$B400/5000</f>
        <v>0.0798</v>
      </c>
      <c r="D400" s="4">
        <v>6.67644749167975</v>
      </c>
      <c r="E400" s="4">
        <v>8.55389539300312</v>
      </c>
      <c r="F400" s="4">
        <v>5.3</v>
      </c>
      <c r="G400" s="4">
        <v>36804.9486712296</v>
      </c>
      <c r="H400" s="3">
        <v>1176420.55938191</v>
      </c>
      <c r="I400" s="5" t="s">
        <v>405</v>
      </c>
    </row>
    <row r="401" ht="14.25" customHeight="1">
      <c r="A401" s="3">
        <v>53494.7737653421</v>
      </c>
      <c r="B401" s="5">
        <v>400.0</v>
      </c>
      <c r="C401" s="51">
        <f>'Данные (для кумуляты)'!$B401/5000</f>
        <v>0.08</v>
      </c>
      <c r="D401" s="4">
        <v>6.52085982875737</v>
      </c>
      <c r="E401" s="4">
        <v>8.16725790638491</v>
      </c>
      <c r="F401" s="4">
        <v>4.1</v>
      </c>
      <c r="G401" s="4">
        <v>41530.5095495479</v>
      </c>
      <c r="H401" s="3">
        <v>1103485.70726408</v>
      </c>
      <c r="I401" s="5" t="s">
        <v>406</v>
      </c>
    </row>
    <row r="402" ht="14.25" customHeight="1">
      <c r="A402" s="3">
        <v>53510.2443460843</v>
      </c>
      <c r="B402" s="5">
        <v>401.0</v>
      </c>
      <c r="C402" s="51">
        <f>'Данные (для кумуляты)'!$B402/5000</f>
        <v>0.0802</v>
      </c>
      <c r="D402" s="4">
        <v>6.03312343909702</v>
      </c>
      <c r="E402" s="4">
        <v>5.61579805027966</v>
      </c>
      <c r="F402" s="4">
        <v>2.45</v>
      </c>
      <c r="G402" s="4">
        <v>22977.9153850924</v>
      </c>
      <c r="H402" s="3">
        <v>565680.552807154</v>
      </c>
      <c r="I402" s="5" t="s">
        <v>407</v>
      </c>
    </row>
    <row r="403" ht="14.25" customHeight="1">
      <c r="A403" s="3">
        <v>53526.9334313178</v>
      </c>
      <c r="B403" s="5">
        <v>402.0</v>
      </c>
      <c r="C403" s="51">
        <f>'Данные (для кумуляты)'!$B403/5000</f>
        <v>0.0804</v>
      </c>
      <c r="D403" s="4">
        <v>4.58113335749389</v>
      </c>
      <c r="E403" s="4">
        <v>6.42607481342633</v>
      </c>
      <c r="F403" s="4">
        <v>3.1</v>
      </c>
      <c r="G403" s="4">
        <v>51611.1136429333</v>
      </c>
      <c r="H403" s="3">
        <v>953261.916202291</v>
      </c>
      <c r="I403" s="5" t="s">
        <v>408</v>
      </c>
    </row>
    <row r="404" ht="14.25" customHeight="1">
      <c r="A404" s="3">
        <v>53546.8721395812</v>
      </c>
      <c r="B404" s="5">
        <v>403.0</v>
      </c>
      <c r="C404" s="51">
        <f>'Данные (для кумуляты)'!$B404/5000</f>
        <v>0.0806</v>
      </c>
      <c r="D404" s="4">
        <v>7.17456918297282</v>
      </c>
      <c r="E404" s="4">
        <v>8.34355792704313</v>
      </c>
      <c r="F404" s="4">
        <v>3.49</v>
      </c>
      <c r="G404" s="4">
        <v>45504.2036870917</v>
      </c>
      <c r="H404" s="3">
        <v>1573347.78844377</v>
      </c>
      <c r="I404" s="5" t="s">
        <v>409</v>
      </c>
    </row>
    <row r="405" ht="14.25" customHeight="1">
      <c r="A405" s="3">
        <v>53547.0180196918</v>
      </c>
      <c r="B405" s="5">
        <v>404.0</v>
      </c>
      <c r="C405" s="51">
        <f>'Данные (для кумуляты)'!$B405/5000</f>
        <v>0.0808</v>
      </c>
      <c r="D405" s="4">
        <v>5.84739281684137</v>
      </c>
      <c r="E405" s="4">
        <v>8.24348530281114</v>
      </c>
      <c r="F405" s="4">
        <v>3.14</v>
      </c>
      <c r="G405" s="4">
        <v>57979.8561974209</v>
      </c>
      <c r="H405" s="3">
        <v>1520956.99733294</v>
      </c>
      <c r="I405" s="5" t="s">
        <v>410</v>
      </c>
    </row>
    <row r="406" ht="14.25" customHeight="1">
      <c r="A406" s="3">
        <v>53562.4035410195</v>
      </c>
      <c r="B406" s="5">
        <v>405.0</v>
      </c>
      <c r="C406" s="51">
        <f>'Данные (для кумуляты)'!$B406/5000</f>
        <v>0.081</v>
      </c>
      <c r="D406" s="4">
        <v>6.32332776495711</v>
      </c>
      <c r="E406" s="4">
        <v>4.02793071552742</v>
      </c>
      <c r="F406" s="4">
        <v>3.13</v>
      </c>
      <c r="G406" s="4">
        <v>17964.4699005338</v>
      </c>
      <c r="H406" s="3">
        <v>266298.88111836</v>
      </c>
      <c r="I406" s="5" t="s">
        <v>411</v>
      </c>
    </row>
    <row r="407" ht="14.25" customHeight="1">
      <c r="A407" s="3">
        <v>53594.8965061262</v>
      </c>
      <c r="B407" s="5">
        <v>406.0</v>
      </c>
      <c r="C407" s="51">
        <f>'Данные (для кумуляты)'!$B407/5000</f>
        <v>0.0812</v>
      </c>
      <c r="D407" s="4">
        <v>5.16673455478759</v>
      </c>
      <c r="E407" s="4">
        <v>5.94144893199684</v>
      </c>
      <c r="F407" s="4">
        <v>2.35</v>
      </c>
      <c r="G407" s="4">
        <v>42653.8613750639</v>
      </c>
      <c r="H407" s="3">
        <v>713615.868596145</v>
      </c>
      <c r="I407" s="5" t="s">
        <v>412</v>
      </c>
    </row>
    <row r="408" ht="14.25" customHeight="1">
      <c r="A408" s="3">
        <v>53599.800859026</v>
      </c>
      <c r="B408" s="5">
        <v>407.0</v>
      </c>
      <c r="C408" s="51">
        <f>'Данные (для кумуляты)'!$B408/5000</f>
        <v>0.0814</v>
      </c>
      <c r="D408" s="4">
        <v>6.55382879381697</v>
      </c>
      <c r="E408" s="4">
        <v>8.93759975239671</v>
      </c>
      <c r="F408" s="4">
        <v>3.41</v>
      </c>
      <c r="G408" s="4">
        <v>28163.1405873098</v>
      </c>
      <c r="H408" s="3">
        <v>955689.532925852</v>
      </c>
      <c r="I408" s="5" t="s">
        <v>413</v>
      </c>
    </row>
    <row r="409" ht="14.25" customHeight="1">
      <c r="A409" s="3">
        <v>53617.2964413378</v>
      </c>
      <c r="B409" s="5">
        <v>408.0</v>
      </c>
      <c r="C409" s="51">
        <f>'Данные (для кумуляты)'!$B409/5000</f>
        <v>0.0816</v>
      </c>
      <c r="D409" s="4">
        <v>5.76753924079751</v>
      </c>
      <c r="E409" s="4">
        <v>6.70484578504541</v>
      </c>
      <c r="F409" s="4">
        <v>3.24</v>
      </c>
      <c r="G409" s="4">
        <v>24737.4970961585</v>
      </c>
      <c r="H409" s="3">
        <v>533386.771238808</v>
      </c>
      <c r="I409" s="5" t="s">
        <v>414</v>
      </c>
    </row>
    <row r="410" ht="14.25" customHeight="1">
      <c r="A410" s="3">
        <v>53624.8201107731</v>
      </c>
      <c r="B410" s="5">
        <v>409.0</v>
      </c>
      <c r="C410" s="51">
        <f>'Данные (для кумуляты)'!$B410/5000</f>
        <v>0.0818</v>
      </c>
      <c r="D410" s="4">
        <v>7.32845652657877</v>
      </c>
      <c r="E410" s="4">
        <v>6.28086382092207</v>
      </c>
      <c r="F410" s="4">
        <v>4.32</v>
      </c>
      <c r="G410" s="4">
        <v>36075.9632047558</v>
      </c>
      <c r="H410" s="3">
        <v>1178600.64778511</v>
      </c>
      <c r="I410" s="5" t="s">
        <v>415</v>
      </c>
    </row>
    <row r="411" ht="14.25" customHeight="1">
      <c r="A411" s="3">
        <v>53630.3168060839</v>
      </c>
      <c r="B411" s="5">
        <v>410.0</v>
      </c>
      <c r="C411" s="51">
        <f>'Данные (для кумуляты)'!$B411/5000</f>
        <v>0.082</v>
      </c>
      <c r="D411" s="4">
        <v>3.44613115424902</v>
      </c>
      <c r="E411" s="4">
        <v>7.04816983218744</v>
      </c>
      <c r="F411" s="4">
        <v>3.06</v>
      </c>
      <c r="G411" s="4">
        <v>43358.5705012989</v>
      </c>
      <c r="H411" s="3">
        <v>552585.354099166</v>
      </c>
      <c r="I411" s="5" t="s">
        <v>416</v>
      </c>
    </row>
    <row r="412" ht="14.25" customHeight="1">
      <c r="A412" s="3">
        <v>53641.3102874031</v>
      </c>
      <c r="B412" s="5">
        <v>411.0</v>
      </c>
      <c r="C412" s="51">
        <f>'Данные (для кумуляты)'!$B412/5000</f>
        <v>0.0822</v>
      </c>
      <c r="D412" s="4">
        <v>4.50962279049937</v>
      </c>
      <c r="E412" s="4">
        <v>7.72875764740808</v>
      </c>
      <c r="F412" s="4">
        <v>5.4</v>
      </c>
      <c r="G412" s="4">
        <v>36472.1790508927</v>
      </c>
      <c r="H412" s="3">
        <v>616056.960041911</v>
      </c>
      <c r="I412" s="5" t="s">
        <v>417</v>
      </c>
    </row>
    <row r="413" ht="14.25" customHeight="1">
      <c r="A413" s="3">
        <v>53657.2919971392</v>
      </c>
      <c r="B413" s="5">
        <v>412.0</v>
      </c>
      <c r="C413" s="51">
        <f>'Данные (для кумуляты)'!$B413/5000</f>
        <v>0.0824</v>
      </c>
      <c r="D413" s="4">
        <v>5.99290703980171</v>
      </c>
      <c r="E413" s="4">
        <v>6.08774812721244</v>
      </c>
      <c r="F413" s="4">
        <v>2.37</v>
      </c>
      <c r="G413" s="4">
        <v>38994.0827258015</v>
      </c>
      <c r="H413" s="3">
        <v>826587.391940029</v>
      </c>
      <c r="I413" s="5" t="s">
        <v>418</v>
      </c>
    </row>
    <row r="414" ht="14.25" customHeight="1">
      <c r="A414" s="3">
        <v>53664.0777041573</v>
      </c>
      <c r="B414" s="5">
        <v>413.0</v>
      </c>
      <c r="C414" s="51">
        <f>'Данные (для кумуляты)'!$B414/5000</f>
        <v>0.0826</v>
      </c>
      <c r="D414" s="4">
        <v>4.41599741221536</v>
      </c>
      <c r="E414" s="4">
        <v>5.93839640053772</v>
      </c>
      <c r="F414" s="4">
        <v>2.19</v>
      </c>
      <c r="G414" s="4">
        <v>57110.6489362365</v>
      </c>
      <c r="H414" s="3">
        <v>996243.424938816</v>
      </c>
      <c r="I414" s="5" t="s">
        <v>419</v>
      </c>
    </row>
    <row r="415" ht="14.25" customHeight="1">
      <c r="A415" s="3">
        <v>53676.3721534098</v>
      </c>
      <c r="B415" s="5">
        <v>414.0</v>
      </c>
      <c r="C415" s="51">
        <f>'Данные (для кумуляты)'!$B415/5000</f>
        <v>0.0828</v>
      </c>
      <c r="D415" s="4">
        <v>6.01791488359189</v>
      </c>
      <c r="E415" s="4">
        <v>6.70915274938298</v>
      </c>
      <c r="F415" s="4">
        <v>2.31</v>
      </c>
      <c r="G415" s="4">
        <v>47027.0624844665</v>
      </c>
      <c r="H415" s="3">
        <v>1046442.63447413</v>
      </c>
      <c r="I415" s="5" t="s">
        <v>420</v>
      </c>
    </row>
    <row r="416" ht="14.25" customHeight="1">
      <c r="A416" s="3">
        <v>53712.1408127028</v>
      </c>
      <c r="B416" s="5">
        <v>415.0</v>
      </c>
      <c r="C416" s="51">
        <f>'Данные (для кумуляты)'!$B416/5000</f>
        <v>0.083</v>
      </c>
      <c r="D416" s="4">
        <v>4.22927047160233</v>
      </c>
      <c r="E416" s="4">
        <v>6.87506283129787</v>
      </c>
      <c r="F416" s="4">
        <v>2.38</v>
      </c>
      <c r="G416" s="4">
        <v>31913.6965302598</v>
      </c>
      <c r="H416" s="3">
        <v>704884.154365373</v>
      </c>
      <c r="I416" s="5" t="s">
        <v>421</v>
      </c>
    </row>
    <row r="417" ht="14.25" customHeight="1">
      <c r="A417" s="3">
        <v>53722.0085994535</v>
      </c>
      <c r="B417" s="5">
        <v>416.0</v>
      </c>
      <c r="C417" s="51">
        <f>'Данные (для кумуляты)'!$B417/5000</f>
        <v>0.0832</v>
      </c>
      <c r="D417" s="4">
        <v>6.40139135492623</v>
      </c>
      <c r="E417" s="4">
        <v>7.78776441960636</v>
      </c>
      <c r="F417" s="4">
        <v>3.3</v>
      </c>
      <c r="G417" s="4">
        <v>47649.2246645665</v>
      </c>
      <c r="H417" s="3">
        <v>1300389.35082021</v>
      </c>
      <c r="I417" s="5" t="s">
        <v>422</v>
      </c>
    </row>
    <row r="418" ht="14.25" customHeight="1">
      <c r="A418" s="3">
        <v>53763.5280108296</v>
      </c>
      <c r="B418" s="5">
        <v>417.0</v>
      </c>
      <c r="C418" s="51">
        <f>'Данные (для кумуляты)'!$B418/5000</f>
        <v>0.0834</v>
      </c>
      <c r="D418" s="4">
        <v>7.33637510375455</v>
      </c>
      <c r="E418" s="4">
        <v>7.53321875633318</v>
      </c>
      <c r="F418" s="4">
        <v>5.15</v>
      </c>
      <c r="G418" s="4">
        <v>32306.6685190646</v>
      </c>
      <c r="H418" s="3">
        <v>1219846.91850982</v>
      </c>
      <c r="I418" s="5" t="s">
        <v>423</v>
      </c>
    </row>
    <row r="419" ht="14.25" customHeight="1">
      <c r="A419" s="3">
        <v>53776.6320312571</v>
      </c>
      <c r="B419" s="5">
        <v>418.0</v>
      </c>
      <c r="C419" s="51">
        <f>'Данные (для кумуляты)'!$B419/5000</f>
        <v>0.0836</v>
      </c>
      <c r="D419" s="4">
        <v>6.76554380737116</v>
      </c>
      <c r="E419" s="4">
        <v>5.94589672161328</v>
      </c>
      <c r="F419" s="4">
        <v>4.24</v>
      </c>
      <c r="G419" s="4">
        <v>29324.0026372648</v>
      </c>
      <c r="H419" s="3">
        <v>978766.913866099</v>
      </c>
      <c r="I419" s="5" t="s">
        <v>424</v>
      </c>
    </row>
    <row r="420" ht="14.25" customHeight="1">
      <c r="A420" s="3">
        <v>53793.176476815</v>
      </c>
      <c r="B420" s="5">
        <v>419.0</v>
      </c>
      <c r="C420" s="51">
        <f>'Данные (для кумуляты)'!$B420/5000</f>
        <v>0.0838</v>
      </c>
      <c r="D420" s="4">
        <v>6.46126065096604</v>
      </c>
      <c r="E420" s="4">
        <v>6.80089466333646</v>
      </c>
      <c r="F420" s="4">
        <v>2.3</v>
      </c>
      <c r="G420" s="4">
        <v>43458.0017739392</v>
      </c>
      <c r="H420" s="3">
        <v>1047280.11187093</v>
      </c>
      <c r="I420" s="5" t="s">
        <v>425</v>
      </c>
    </row>
    <row r="421" ht="14.25" customHeight="1">
      <c r="A421" s="3">
        <v>53793.2805910039</v>
      </c>
      <c r="B421" s="5">
        <v>420.0</v>
      </c>
      <c r="C421" s="51">
        <f>'Данные (для кумуляты)'!$B421/5000</f>
        <v>0.084</v>
      </c>
      <c r="D421" s="4">
        <v>4.56745043616978</v>
      </c>
      <c r="E421" s="4">
        <v>5.19325948804973</v>
      </c>
      <c r="F421" s="4">
        <v>3.32</v>
      </c>
      <c r="G421" s="4">
        <v>37683.7458230712</v>
      </c>
      <c r="H421" s="3">
        <v>628870.345640628</v>
      </c>
      <c r="I421" s="5" t="s">
        <v>426</v>
      </c>
    </row>
    <row r="422" ht="14.25" customHeight="1">
      <c r="A422" s="3">
        <v>53825.0130772092</v>
      </c>
      <c r="B422" s="5">
        <v>421.0</v>
      </c>
      <c r="C422" s="51">
        <f>'Данные (для кумуляты)'!$B422/5000</f>
        <v>0.0842</v>
      </c>
      <c r="D422" s="4">
        <v>6.48606224231946</v>
      </c>
      <c r="E422" s="4">
        <v>6.45829619634481</v>
      </c>
      <c r="F422" s="4">
        <v>4.42</v>
      </c>
      <c r="G422" s="4">
        <v>27373.1532830881</v>
      </c>
      <c r="H422" s="3">
        <v>957117.647167354</v>
      </c>
      <c r="I422" s="5" t="s">
        <v>427</v>
      </c>
    </row>
    <row r="423" ht="14.25" customHeight="1">
      <c r="A423" s="3">
        <v>53847.549685326</v>
      </c>
      <c r="B423" s="5">
        <v>422.0</v>
      </c>
      <c r="C423" s="51">
        <f>'Данные (для кумуляты)'!$B423/5000</f>
        <v>0.0844</v>
      </c>
      <c r="D423" s="4">
        <v>5.4008518944052</v>
      </c>
      <c r="E423" s="4">
        <v>6.06373459241007</v>
      </c>
      <c r="F423" s="4">
        <v>4.25</v>
      </c>
      <c r="G423" s="4">
        <v>23852.6949556382</v>
      </c>
      <c r="H423" s="3">
        <v>569876.774880628</v>
      </c>
      <c r="I423" s="5" t="s">
        <v>428</v>
      </c>
    </row>
    <row r="424" ht="14.25" customHeight="1">
      <c r="A424" s="3">
        <v>53902.9348688744</v>
      </c>
      <c r="B424" s="5">
        <v>423.0</v>
      </c>
      <c r="C424" s="51">
        <f>'Данные (для кумуляты)'!$B424/5000</f>
        <v>0.0846</v>
      </c>
      <c r="D424" s="4">
        <v>5.35742659770384</v>
      </c>
      <c r="E424" s="4">
        <v>8.59775984007745</v>
      </c>
      <c r="F424" s="4">
        <v>4.01</v>
      </c>
      <c r="G424" s="4">
        <v>21075.509919517</v>
      </c>
      <c r="H424" s="3">
        <v>685880.321277076</v>
      </c>
      <c r="I424" s="5" t="s">
        <v>429</v>
      </c>
    </row>
    <row r="425" ht="14.25" customHeight="1">
      <c r="A425" s="3">
        <v>53917.8722297753</v>
      </c>
      <c r="B425" s="5">
        <v>424.0</v>
      </c>
      <c r="C425" s="51">
        <f>'Данные (для кумуляты)'!$B425/5000</f>
        <v>0.0848</v>
      </c>
      <c r="D425" s="4">
        <v>3.82420421550662</v>
      </c>
      <c r="E425" s="4">
        <v>7.36060184828477</v>
      </c>
      <c r="F425" s="4">
        <v>4.33</v>
      </c>
      <c r="G425" s="4">
        <v>44916.291397826</v>
      </c>
      <c r="H425" s="3">
        <v>679922.252149793</v>
      </c>
      <c r="I425" s="5" t="s">
        <v>430</v>
      </c>
    </row>
    <row r="426" ht="14.25" customHeight="1">
      <c r="A426" s="3">
        <v>53927.412808298</v>
      </c>
      <c r="B426" s="5">
        <v>425.0</v>
      </c>
      <c r="C426" s="51">
        <f>'Данные (для кумуляты)'!$B426/5000</f>
        <v>0.085</v>
      </c>
      <c r="D426" s="4">
        <v>4.52806561260431</v>
      </c>
      <c r="E426" s="4">
        <v>5.6755351528273</v>
      </c>
      <c r="F426" s="4">
        <v>3.35</v>
      </c>
      <c r="G426" s="4">
        <v>37875.5501246444</v>
      </c>
      <c r="H426" s="3">
        <v>706135.144638912</v>
      </c>
      <c r="I426" s="5" t="s">
        <v>431</v>
      </c>
    </row>
    <row r="427" ht="14.25" customHeight="1">
      <c r="A427" s="3">
        <v>53935.1099343301</v>
      </c>
      <c r="B427" s="5">
        <v>426.0</v>
      </c>
      <c r="C427" s="51">
        <f>'Данные (для кумуляты)'!$B427/5000</f>
        <v>0.0852</v>
      </c>
      <c r="D427" s="4">
        <v>7.6971103752363</v>
      </c>
      <c r="E427" s="4">
        <v>6.71465882590413</v>
      </c>
      <c r="F427" s="4">
        <v>2.26</v>
      </c>
      <c r="G427" s="4">
        <v>53504.4599685381</v>
      </c>
      <c r="H427" s="3">
        <v>1315138.25101607</v>
      </c>
      <c r="I427" s="5" t="s">
        <v>432</v>
      </c>
    </row>
    <row r="428" ht="14.25" customHeight="1">
      <c r="A428" s="3">
        <v>53969.9283739493</v>
      </c>
      <c r="B428" s="5">
        <v>427.0</v>
      </c>
      <c r="C428" s="51">
        <f>'Данные (для кумуляты)'!$B428/5000</f>
        <v>0.0854</v>
      </c>
      <c r="D428" s="4">
        <v>7.13315530270135</v>
      </c>
      <c r="E428" s="4">
        <v>7.65417857680262</v>
      </c>
      <c r="F428" s="4">
        <v>6.32</v>
      </c>
      <c r="G428" s="4">
        <v>43351.5892000949</v>
      </c>
      <c r="H428" s="3">
        <v>1409943.30299484</v>
      </c>
      <c r="I428" s="5" t="s">
        <v>433</v>
      </c>
    </row>
    <row r="429" ht="14.25" customHeight="1">
      <c r="A429" s="3">
        <v>53971.2403750313</v>
      </c>
      <c r="B429" s="5">
        <v>428.0</v>
      </c>
      <c r="C429" s="51">
        <f>'Данные (для кумуляты)'!$B429/5000</f>
        <v>0.0856</v>
      </c>
      <c r="D429" s="4">
        <v>7.21116920403212</v>
      </c>
      <c r="E429" s="4">
        <v>5.96687890242148</v>
      </c>
      <c r="F429" s="4">
        <v>3.25</v>
      </c>
      <c r="G429" s="4">
        <v>46685.3633643186</v>
      </c>
      <c r="H429" s="3">
        <v>1131887.761786</v>
      </c>
      <c r="I429" s="5" t="s">
        <v>434</v>
      </c>
    </row>
    <row r="430" ht="14.25" customHeight="1">
      <c r="A430" s="3">
        <v>53974.5459452458</v>
      </c>
      <c r="B430" s="5">
        <v>429.0</v>
      </c>
      <c r="C430" s="51">
        <f>'Данные (для кумуляты)'!$B430/5000</f>
        <v>0.0858</v>
      </c>
      <c r="D430" s="4">
        <v>5.7676726531093</v>
      </c>
      <c r="E430" s="4">
        <v>6.60003714545532</v>
      </c>
      <c r="F430" s="4">
        <v>4.13</v>
      </c>
      <c r="G430" s="4">
        <v>41441.7525402453</v>
      </c>
      <c r="H430" s="3">
        <v>1086825.75393305</v>
      </c>
      <c r="I430" s="5" t="s">
        <v>435</v>
      </c>
    </row>
    <row r="431" ht="14.25" customHeight="1">
      <c r="A431" s="3">
        <v>54012.5727161074</v>
      </c>
      <c r="B431" s="5">
        <v>430.0</v>
      </c>
      <c r="C431" s="51">
        <f>'Данные (для кумуляты)'!$B431/5000</f>
        <v>0.086</v>
      </c>
      <c r="D431" s="4">
        <v>6.46148889502609</v>
      </c>
      <c r="E431" s="4">
        <v>7.19091540998129</v>
      </c>
      <c r="F431" s="4">
        <v>5.07</v>
      </c>
      <c r="G431" s="4">
        <v>21653.9846772806</v>
      </c>
      <c r="H431" s="3">
        <v>747396.253126804</v>
      </c>
      <c r="I431" s="5" t="s">
        <v>436</v>
      </c>
    </row>
    <row r="432" ht="14.25" customHeight="1">
      <c r="A432" s="3">
        <v>54028.1009711838</v>
      </c>
      <c r="B432" s="5">
        <v>431.0</v>
      </c>
      <c r="C432" s="51">
        <f>'Данные (для кумуляты)'!$B432/5000</f>
        <v>0.0862</v>
      </c>
      <c r="D432" s="4">
        <v>5.17610325154809</v>
      </c>
      <c r="E432" s="4">
        <v>6.18801688444162</v>
      </c>
      <c r="F432" s="4">
        <v>3.2</v>
      </c>
      <c r="G432" s="4">
        <v>31319.536026881</v>
      </c>
      <c r="H432" s="3">
        <v>566645.857832156</v>
      </c>
      <c r="I432" s="5" t="s">
        <v>437</v>
      </c>
    </row>
    <row r="433" ht="14.25" customHeight="1">
      <c r="A433" s="3">
        <v>54037.5808786184</v>
      </c>
      <c r="B433" s="5">
        <v>432.0</v>
      </c>
      <c r="C433" s="51">
        <f>'Данные (для кумуляты)'!$B433/5000</f>
        <v>0.0864</v>
      </c>
      <c r="D433" s="4">
        <v>8.47176544466696</v>
      </c>
      <c r="E433" s="4">
        <v>6.96607181560047</v>
      </c>
      <c r="F433" s="4">
        <v>3.27</v>
      </c>
      <c r="G433" s="4">
        <v>28696.170856159</v>
      </c>
      <c r="H433" s="3">
        <v>1324382.17558282</v>
      </c>
      <c r="I433" s="5" t="s">
        <v>438</v>
      </c>
    </row>
    <row r="434" ht="14.25" customHeight="1">
      <c r="A434" s="3">
        <v>54048.691053825</v>
      </c>
      <c r="B434" s="5">
        <v>433.0</v>
      </c>
      <c r="C434" s="51">
        <f>'Данные (для кумуляты)'!$B434/5000</f>
        <v>0.0866</v>
      </c>
      <c r="D434" s="4">
        <v>4.39100404524393</v>
      </c>
      <c r="E434" s="4">
        <v>7.84106629943319</v>
      </c>
      <c r="F434" s="4">
        <v>5.2</v>
      </c>
      <c r="G434" s="4">
        <v>42177.9662919202</v>
      </c>
      <c r="H434" s="3">
        <v>919926.99852372</v>
      </c>
      <c r="I434" s="5" t="s">
        <v>439</v>
      </c>
    </row>
    <row r="435" ht="14.25" customHeight="1">
      <c r="A435" s="3">
        <v>54051.0246636029</v>
      </c>
      <c r="B435" s="5">
        <v>434.0</v>
      </c>
      <c r="C435" s="51">
        <f>'Данные (для кумуляты)'!$B435/5000</f>
        <v>0.0868</v>
      </c>
      <c r="D435" s="4">
        <v>5.36576124484177</v>
      </c>
      <c r="E435" s="4">
        <v>7.6544474123077</v>
      </c>
      <c r="F435" s="4">
        <v>3.21</v>
      </c>
      <c r="G435" s="4">
        <v>27822.4963730547</v>
      </c>
      <c r="H435" s="3">
        <v>914378.334428159</v>
      </c>
      <c r="I435" s="5" t="s">
        <v>440</v>
      </c>
    </row>
    <row r="436" ht="14.25" customHeight="1">
      <c r="A436" s="3">
        <v>54094.8519401195</v>
      </c>
      <c r="B436" s="5">
        <v>435.0</v>
      </c>
      <c r="C436" s="51">
        <f>'Данные (для кумуляты)'!$B436/5000</f>
        <v>0.087</v>
      </c>
      <c r="D436" s="4">
        <v>5.97738250315527</v>
      </c>
      <c r="E436" s="4">
        <v>7.50127507771755</v>
      </c>
      <c r="F436" s="4">
        <v>6.03</v>
      </c>
      <c r="G436" s="4">
        <v>29371.0337140488</v>
      </c>
      <c r="H436" s="3">
        <v>785460.697666195</v>
      </c>
      <c r="I436" s="5" t="s">
        <v>441</v>
      </c>
    </row>
    <row r="437" ht="14.25" customHeight="1">
      <c r="A437" s="3">
        <v>54203.3008248378</v>
      </c>
      <c r="B437" s="5">
        <v>436.0</v>
      </c>
      <c r="C437" s="51">
        <f>'Данные (для кумуляты)'!$B437/5000</f>
        <v>0.0872</v>
      </c>
      <c r="D437" s="4">
        <v>7.29833730715521</v>
      </c>
      <c r="E437" s="4">
        <v>6.20428686471261</v>
      </c>
      <c r="F437" s="4">
        <v>2.49</v>
      </c>
      <c r="G437" s="4">
        <v>60388.3442475202</v>
      </c>
      <c r="H437" s="3">
        <v>1394900.98458355</v>
      </c>
      <c r="I437" s="5" t="s">
        <v>442</v>
      </c>
    </row>
    <row r="438" ht="14.25" customHeight="1">
      <c r="A438" s="3">
        <v>54204.8111207744</v>
      </c>
      <c r="B438" s="5">
        <v>437.0</v>
      </c>
      <c r="C438" s="51">
        <f>'Данные (для кумуляты)'!$B438/5000</f>
        <v>0.0874</v>
      </c>
      <c r="D438" s="4">
        <v>4.94644289963927</v>
      </c>
      <c r="E438" s="4">
        <v>5.056189740265</v>
      </c>
      <c r="F438" s="4">
        <v>3.39</v>
      </c>
      <c r="G438" s="4">
        <v>39735.0687111657</v>
      </c>
      <c r="H438" s="3">
        <v>333160.994279495</v>
      </c>
      <c r="I438" s="5" t="s">
        <v>443</v>
      </c>
    </row>
    <row r="439" ht="14.25" customHeight="1">
      <c r="A439" s="3">
        <v>54226.2913057489</v>
      </c>
      <c r="B439" s="5">
        <v>438.0</v>
      </c>
      <c r="C439" s="51">
        <f>'Данные (для кумуляты)'!$B439/5000</f>
        <v>0.0876</v>
      </c>
      <c r="D439" s="4">
        <v>5.37017355795928</v>
      </c>
      <c r="E439" s="4">
        <v>7.50522217803366</v>
      </c>
      <c r="F439" s="4">
        <v>4.33</v>
      </c>
      <c r="G439" s="4">
        <v>35596.8245780259</v>
      </c>
      <c r="H439" s="3">
        <v>814240.281598352</v>
      </c>
      <c r="I439" s="5" t="s">
        <v>444</v>
      </c>
    </row>
    <row r="440" ht="14.25" customHeight="1">
      <c r="A440" s="3">
        <v>54234.384027959</v>
      </c>
      <c r="B440" s="5">
        <v>439.0</v>
      </c>
      <c r="C440" s="51">
        <f>'Данные (для кумуляты)'!$B440/5000</f>
        <v>0.0878</v>
      </c>
      <c r="D440" s="4">
        <v>5.22359535476768</v>
      </c>
      <c r="E440" s="4">
        <v>7.08851521284068</v>
      </c>
      <c r="F440" s="4">
        <v>6.33</v>
      </c>
      <c r="G440" s="4">
        <v>37393.998710862</v>
      </c>
      <c r="H440" s="3">
        <v>768541.916124595</v>
      </c>
      <c r="I440" s="5" t="s">
        <v>445</v>
      </c>
    </row>
    <row r="441" ht="14.25" customHeight="1">
      <c r="A441" s="3">
        <v>54236.6962490615</v>
      </c>
      <c r="B441" s="5">
        <v>440.0</v>
      </c>
      <c r="C441" s="51">
        <f>'Данные (для кумуляты)'!$B441/5000</f>
        <v>0.088</v>
      </c>
      <c r="D441" s="4">
        <v>5.64391068995939</v>
      </c>
      <c r="E441" s="4">
        <v>8.47319932562742</v>
      </c>
      <c r="F441" s="4">
        <v>3.27</v>
      </c>
      <c r="G441" s="4">
        <v>65857.9333222343</v>
      </c>
      <c r="H441" s="3">
        <v>1372969.31074943</v>
      </c>
      <c r="I441" s="5" t="s">
        <v>446</v>
      </c>
    </row>
    <row r="442" ht="14.25" customHeight="1">
      <c r="A442" s="3">
        <v>54241.4583342225</v>
      </c>
      <c r="B442" s="5">
        <v>441.0</v>
      </c>
      <c r="C442" s="51">
        <f>'Данные (для кумуляты)'!$B442/5000</f>
        <v>0.0882</v>
      </c>
      <c r="D442" s="4">
        <v>6.68749306191929</v>
      </c>
      <c r="E442" s="4">
        <v>7.03459189283168</v>
      </c>
      <c r="F442" s="4">
        <v>3.3</v>
      </c>
      <c r="G442" s="4">
        <v>38997.7836572597</v>
      </c>
      <c r="H442" s="3">
        <v>1012269.46867818</v>
      </c>
      <c r="I442" s="5" t="s">
        <v>447</v>
      </c>
    </row>
    <row r="443" ht="14.25" customHeight="1">
      <c r="A443" s="3">
        <v>54259.4760522204</v>
      </c>
      <c r="B443" s="5">
        <v>442.0</v>
      </c>
      <c r="C443" s="51">
        <f>'Данные (для кумуляты)'!$B443/5000</f>
        <v>0.0884</v>
      </c>
      <c r="D443" s="4">
        <v>6.0643848052565</v>
      </c>
      <c r="E443" s="4">
        <v>5.49174609998239</v>
      </c>
      <c r="F443" s="4">
        <v>4.31</v>
      </c>
      <c r="G443" s="4">
        <v>26482.1606828334</v>
      </c>
      <c r="H443" s="3">
        <v>469016.247807876</v>
      </c>
      <c r="I443" s="5" t="s">
        <v>448</v>
      </c>
    </row>
    <row r="444" ht="14.25" customHeight="1">
      <c r="A444" s="3">
        <v>54273.9148821629</v>
      </c>
      <c r="B444" s="5">
        <v>443.0</v>
      </c>
      <c r="C444" s="51">
        <f>'Данные (для кумуляты)'!$B444/5000</f>
        <v>0.0886</v>
      </c>
      <c r="D444" s="4">
        <v>5.55054362846286</v>
      </c>
      <c r="E444" s="4">
        <v>6.79880580562415</v>
      </c>
      <c r="F444" s="4">
        <v>4.44</v>
      </c>
      <c r="G444" s="4">
        <v>24233.0614582679</v>
      </c>
      <c r="H444" s="3">
        <v>753652.271845179</v>
      </c>
      <c r="I444" s="5" t="s">
        <v>449</v>
      </c>
    </row>
    <row r="445" ht="14.25" customHeight="1">
      <c r="A445" s="3">
        <v>54293.1400802953</v>
      </c>
      <c r="B445" s="5">
        <v>444.0</v>
      </c>
      <c r="C445" s="51">
        <f>'Данные (для кумуляты)'!$B445/5000</f>
        <v>0.0888</v>
      </c>
      <c r="D445" s="4">
        <v>4.70321537742089</v>
      </c>
      <c r="E445" s="4">
        <v>6.93550997578942</v>
      </c>
      <c r="F445" s="4">
        <v>4.23</v>
      </c>
      <c r="G445" s="4">
        <v>49751.6342689492</v>
      </c>
      <c r="H445" s="3">
        <v>1010477.39216785</v>
      </c>
      <c r="I445" s="5" t="s">
        <v>450</v>
      </c>
    </row>
    <row r="446" ht="14.25" customHeight="1">
      <c r="A446" s="3">
        <v>54293.4388677486</v>
      </c>
      <c r="B446" s="5">
        <v>445.0</v>
      </c>
      <c r="C446" s="51">
        <f>'Данные (для кумуляты)'!$B446/5000</f>
        <v>0.089</v>
      </c>
      <c r="D446" s="4">
        <v>4.77239046686193</v>
      </c>
      <c r="E446" s="4">
        <v>9.8020104137069</v>
      </c>
      <c r="F446" s="4">
        <v>3.26</v>
      </c>
      <c r="G446" s="4">
        <v>35079.8303055524</v>
      </c>
      <c r="H446" s="3">
        <v>891661.69591266</v>
      </c>
      <c r="I446" s="5" t="s">
        <v>451</v>
      </c>
    </row>
    <row r="447" ht="14.25" customHeight="1">
      <c r="A447" s="3">
        <v>54299.968820232</v>
      </c>
      <c r="B447" s="5">
        <v>446.0</v>
      </c>
      <c r="C447" s="51">
        <f>'Данные (для кумуляты)'!$B447/5000</f>
        <v>0.0892</v>
      </c>
      <c r="D447" s="4">
        <v>6.63589974908741</v>
      </c>
      <c r="E447" s="4">
        <v>6.85153582768473</v>
      </c>
      <c r="F447" s="4">
        <v>2.49</v>
      </c>
      <c r="G447" s="4">
        <v>39512.6637056007</v>
      </c>
      <c r="H447" s="3">
        <v>819598.007848178</v>
      </c>
      <c r="I447" s="5" t="s">
        <v>452</v>
      </c>
    </row>
    <row r="448" ht="14.25" customHeight="1">
      <c r="A448" s="3">
        <v>54341.1538018699</v>
      </c>
      <c r="B448" s="5">
        <v>447.0</v>
      </c>
      <c r="C448" s="51">
        <f>'Данные (для кумуляты)'!$B448/5000</f>
        <v>0.0894</v>
      </c>
      <c r="D448" s="4">
        <v>3.75390683345421</v>
      </c>
      <c r="E448" s="4">
        <v>7.15711984548632</v>
      </c>
      <c r="F448" s="4">
        <v>4.19</v>
      </c>
      <c r="G448" s="4">
        <v>30542.2122525606</v>
      </c>
      <c r="H448" s="3">
        <v>437436.138203198</v>
      </c>
      <c r="I448" s="5" t="s">
        <v>453</v>
      </c>
    </row>
    <row r="449" ht="14.25" customHeight="1">
      <c r="A449" s="3">
        <v>54407.077849627</v>
      </c>
      <c r="B449" s="5">
        <v>448.0</v>
      </c>
      <c r="C449" s="51">
        <f>'Данные (для кумуляты)'!$B449/5000</f>
        <v>0.0896</v>
      </c>
      <c r="D449" s="4">
        <v>6.40233909711549</v>
      </c>
      <c r="E449" s="4">
        <v>7.42394763056142</v>
      </c>
      <c r="F449" s="4">
        <v>3.3</v>
      </c>
      <c r="G449" s="4">
        <v>36707.9416330549</v>
      </c>
      <c r="H449" s="3">
        <v>1139959.93274162</v>
      </c>
      <c r="I449" s="5" t="s">
        <v>454</v>
      </c>
    </row>
    <row r="450" ht="14.25" customHeight="1">
      <c r="A450" s="3">
        <v>54415.8328039994</v>
      </c>
      <c r="B450" s="5">
        <v>449.0</v>
      </c>
      <c r="C450" s="51">
        <f>'Данные (для кумуляты)'!$B450/5000</f>
        <v>0.0898</v>
      </c>
      <c r="D450" s="4">
        <v>6.81760626606648</v>
      </c>
      <c r="E450" s="4">
        <v>8.01487670088975</v>
      </c>
      <c r="F450" s="4">
        <v>3.25</v>
      </c>
      <c r="G450" s="4">
        <v>38937.7857710284</v>
      </c>
      <c r="H450" s="3">
        <v>1208843.27673077</v>
      </c>
      <c r="I450" s="5" t="s">
        <v>455</v>
      </c>
    </row>
    <row r="451" ht="14.25" customHeight="1">
      <c r="A451" s="3">
        <v>54427.9115109662</v>
      </c>
      <c r="B451" s="5">
        <v>450.0</v>
      </c>
      <c r="C451" s="51">
        <f>'Данные (для кумуляты)'!$B451/5000</f>
        <v>0.09</v>
      </c>
      <c r="D451" s="4">
        <v>7.19002301893005</v>
      </c>
      <c r="E451" s="4">
        <v>7.33213466210719</v>
      </c>
      <c r="F451" s="4">
        <v>3.03</v>
      </c>
      <c r="G451" s="4">
        <v>54045.9427136435</v>
      </c>
      <c r="H451" s="3">
        <v>1598736.40016478</v>
      </c>
      <c r="I451" s="5" t="s">
        <v>456</v>
      </c>
    </row>
    <row r="452" ht="14.25" customHeight="1">
      <c r="A452" s="3">
        <v>54432.4574502811</v>
      </c>
      <c r="B452" s="5">
        <v>451.0</v>
      </c>
      <c r="C452" s="51">
        <f>'Данные (для кумуляты)'!$B452/5000</f>
        <v>0.0902</v>
      </c>
      <c r="D452" s="4">
        <v>6.88257256272084</v>
      </c>
      <c r="E452" s="4">
        <v>8.00349859490948</v>
      </c>
      <c r="F452" s="4">
        <v>5.38</v>
      </c>
      <c r="G452" s="4">
        <v>41557.5763257604</v>
      </c>
      <c r="H452" s="3">
        <v>1454681.9367671</v>
      </c>
      <c r="I452" s="5" t="s">
        <v>457</v>
      </c>
    </row>
    <row r="453" ht="14.25" customHeight="1">
      <c r="A453" s="3">
        <v>54440.8888560369</v>
      </c>
      <c r="B453" s="5">
        <v>452.0</v>
      </c>
      <c r="C453" s="51">
        <f>'Данные (для кумуляты)'!$B453/5000</f>
        <v>0.0904</v>
      </c>
      <c r="D453" s="4">
        <v>7.14951155844815</v>
      </c>
      <c r="E453" s="4">
        <v>4.82754287258026</v>
      </c>
      <c r="F453" s="4">
        <v>4.36</v>
      </c>
      <c r="G453" s="4">
        <v>20980.7303930002</v>
      </c>
      <c r="H453" s="3">
        <v>590199.17223545</v>
      </c>
      <c r="I453" s="5" t="s">
        <v>458</v>
      </c>
    </row>
    <row r="454" ht="14.25" customHeight="1">
      <c r="A454" s="3">
        <v>54447.6860516654</v>
      </c>
      <c r="B454" s="5">
        <v>453.0</v>
      </c>
      <c r="C454" s="51">
        <f>'Данные (для кумуляты)'!$B454/5000</f>
        <v>0.0906</v>
      </c>
      <c r="D454" s="4">
        <v>6.14875882573668</v>
      </c>
      <c r="E454" s="4">
        <v>6.07718881274107</v>
      </c>
      <c r="F454" s="4">
        <v>2.4</v>
      </c>
      <c r="G454" s="4">
        <v>50200.6101077271</v>
      </c>
      <c r="H454" s="3">
        <v>1008649.92930081</v>
      </c>
      <c r="I454" s="5" t="s">
        <v>459</v>
      </c>
    </row>
    <row r="455" ht="14.25" customHeight="1">
      <c r="A455" s="3">
        <v>54453.0816176038</v>
      </c>
      <c r="B455" s="5">
        <v>454.0</v>
      </c>
      <c r="C455" s="51">
        <f>'Данные (для кумуляты)'!$B455/5000</f>
        <v>0.0908</v>
      </c>
      <c r="D455" s="4">
        <v>5.63576840372779</v>
      </c>
      <c r="E455" s="4">
        <v>7.15298685519691</v>
      </c>
      <c r="F455" s="4">
        <v>5.38</v>
      </c>
      <c r="G455" s="4">
        <v>40552.0869044542</v>
      </c>
      <c r="H455" s="3">
        <v>999970.67942849</v>
      </c>
      <c r="I455" s="5" t="s">
        <v>460</v>
      </c>
    </row>
    <row r="456" ht="14.25" customHeight="1">
      <c r="A456" s="3">
        <v>54457.1263890243</v>
      </c>
      <c r="B456" s="5">
        <v>455.0</v>
      </c>
      <c r="C456" s="51">
        <f>'Данные (для кумуляты)'!$B456/5000</f>
        <v>0.091</v>
      </c>
      <c r="D456" s="4">
        <v>8.28767493079915</v>
      </c>
      <c r="E456" s="4">
        <v>6.66712651436214</v>
      </c>
      <c r="F456" s="4">
        <v>2.04</v>
      </c>
      <c r="G456" s="4">
        <v>38438.7602870117</v>
      </c>
      <c r="H456" s="3">
        <v>1240380.46140598</v>
      </c>
      <c r="I456" s="5" t="s">
        <v>461</v>
      </c>
    </row>
    <row r="457" ht="14.25" customHeight="1">
      <c r="A457" s="3">
        <v>54465.7473655343</v>
      </c>
      <c r="B457" s="5">
        <v>456.0</v>
      </c>
      <c r="C457" s="51">
        <f>'Данные (для кумуляты)'!$B457/5000</f>
        <v>0.0912</v>
      </c>
      <c r="D457" s="4">
        <v>5.75417163331037</v>
      </c>
      <c r="E457" s="4">
        <v>6.3758734633566</v>
      </c>
      <c r="F457" s="4">
        <v>3.18</v>
      </c>
      <c r="G457" s="4">
        <v>7234.96352074231</v>
      </c>
      <c r="H457" s="3">
        <v>395523.246083499</v>
      </c>
      <c r="I457" s="5" t="s">
        <v>462</v>
      </c>
    </row>
    <row r="458" ht="14.25" customHeight="1">
      <c r="A458" s="3">
        <v>54474.5762965014</v>
      </c>
      <c r="B458" s="5">
        <v>457.0</v>
      </c>
      <c r="C458" s="51">
        <f>'Данные (для кумуляты)'!$B458/5000</f>
        <v>0.0914</v>
      </c>
      <c r="D458" s="4">
        <v>6.09436305482182</v>
      </c>
      <c r="E458" s="4">
        <v>7.45902964246024</v>
      </c>
      <c r="F458" s="4">
        <v>4.47</v>
      </c>
      <c r="G458" s="4">
        <v>21409.3547476406</v>
      </c>
      <c r="H458" s="3">
        <v>803270.127836785</v>
      </c>
      <c r="I458" s="5" t="s">
        <v>463</v>
      </c>
    </row>
    <row r="459" ht="14.25" customHeight="1">
      <c r="A459" s="3">
        <v>54476.2376902763</v>
      </c>
      <c r="B459" s="5">
        <v>458.0</v>
      </c>
      <c r="C459" s="51">
        <f>'Данные (для кумуляты)'!$B459/5000</f>
        <v>0.0916</v>
      </c>
      <c r="D459" s="4">
        <v>5.65912316781746</v>
      </c>
      <c r="E459" s="4">
        <v>6.41017391026427</v>
      </c>
      <c r="F459" s="4">
        <v>2.45</v>
      </c>
      <c r="G459" s="4">
        <v>33533.9196607329</v>
      </c>
      <c r="H459" s="3">
        <v>817377.311022242</v>
      </c>
      <c r="I459" s="5" t="s">
        <v>464</v>
      </c>
    </row>
    <row r="460" ht="14.25" customHeight="1">
      <c r="A460" s="3">
        <v>54497.3241871281</v>
      </c>
      <c r="B460" s="5">
        <v>459.0</v>
      </c>
      <c r="C460" s="51">
        <f>'Данные (для кумуляты)'!$B460/5000</f>
        <v>0.0918</v>
      </c>
      <c r="D460" s="4">
        <v>5.61364102271406</v>
      </c>
      <c r="E460" s="4">
        <v>7.34352060237054</v>
      </c>
      <c r="F460" s="4">
        <v>4.04</v>
      </c>
      <c r="G460" s="4">
        <v>29180.0976275551</v>
      </c>
      <c r="H460" s="3">
        <v>756216.575757608</v>
      </c>
      <c r="I460" s="5" t="s">
        <v>465</v>
      </c>
    </row>
    <row r="461" ht="14.25" customHeight="1">
      <c r="A461" s="3">
        <v>54510.2000978175</v>
      </c>
      <c r="B461" s="5">
        <v>460.0</v>
      </c>
      <c r="C461" s="51">
        <f>'Данные (для кумуляты)'!$B461/5000</f>
        <v>0.092</v>
      </c>
      <c r="D461" s="4">
        <v>5.05258001257671</v>
      </c>
      <c r="E461" s="4">
        <v>8.7236676648856</v>
      </c>
      <c r="F461" s="4">
        <v>4.15</v>
      </c>
      <c r="G461" s="4">
        <v>20211.4369936921</v>
      </c>
      <c r="H461" s="3">
        <v>845553.369501204</v>
      </c>
      <c r="I461" s="5" t="s">
        <v>466</v>
      </c>
    </row>
    <row r="462" ht="14.25" customHeight="1">
      <c r="A462" s="3">
        <v>54516.6319844346</v>
      </c>
      <c r="B462" s="5">
        <v>461.0</v>
      </c>
      <c r="C462" s="51">
        <f>'Данные (для кумуляты)'!$B462/5000</f>
        <v>0.0922</v>
      </c>
      <c r="D462" s="4">
        <v>7.12341123106128</v>
      </c>
      <c r="E462" s="4">
        <v>4.32193866439421</v>
      </c>
      <c r="F462" s="4">
        <v>2.32</v>
      </c>
      <c r="G462" s="4">
        <v>51298.9503996959</v>
      </c>
      <c r="H462" s="3">
        <v>944491.039555213</v>
      </c>
      <c r="I462" s="5" t="s">
        <v>467</v>
      </c>
    </row>
    <row r="463" ht="14.25" customHeight="1">
      <c r="A463" s="3">
        <v>54535.4537189014</v>
      </c>
      <c r="B463" s="5">
        <v>462.0</v>
      </c>
      <c r="C463" s="51">
        <f>'Данные (для кумуляты)'!$B463/5000</f>
        <v>0.0924</v>
      </c>
      <c r="D463" s="4">
        <v>5.27806514918779</v>
      </c>
      <c r="E463" s="4">
        <v>6.87103756093787</v>
      </c>
      <c r="F463" s="4">
        <v>4.41</v>
      </c>
      <c r="G463" s="4">
        <v>30852.2070063195</v>
      </c>
      <c r="H463" s="3">
        <v>732733.236293049</v>
      </c>
      <c r="I463" s="5" t="s">
        <v>468</v>
      </c>
    </row>
    <row r="464" ht="14.25" customHeight="1">
      <c r="A464" s="3">
        <v>54562.8687234153</v>
      </c>
      <c r="B464" s="5">
        <v>463.0</v>
      </c>
      <c r="C464" s="51">
        <f>'Данные (для кумуляты)'!$B464/5000</f>
        <v>0.0926</v>
      </c>
      <c r="D464" s="4">
        <v>6.10618637841858</v>
      </c>
      <c r="E464" s="4">
        <v>6.12671890436464</v>
      </c>
      <c r="F464" s="4">
        <v>2.45</v>
      </c>
      <c r="G464" s="4">
        <v>39735.6451221805</v>
      </c>
      <c r="H464" s="3">
        <v>778546.162143522</v>
      </c>
      <c r="I464" s="5" t="s">
        <v>469</v>
      </c>
    </row>
    <row r="465" ht="14.25" customHeight="1">
      <c r="A465" s="3">
        <v>54574.5940207644</v>
      </c>
      <c r="B465" s="5">
        <v>464.0</v>
      </c>
      <c r="C465" s="51">
        <f>'Данные (для кумуляты)'!$B465/5000</f>
        <v>0.0928</v>
      </c>
      <c r="D465" s="4">
        <v>5.64038603358186</v>
      </c>
      <c r="E465" s="4">
        <v>8.52173189621375</v>
      </c>
      <c r="F465" s="4">
        <v>5.05</v>
      </c>
      <c r="G465" s="4">
        <v>44489.9317099145</v>
      </c>
      <c r="H465" s="3">
        <v>1094069.79812153</v>
      </c>
      <c r="I465" s="5" t="s">
        <v>470</v>
      </c>
    </row>
    <row r="466" ht="14.25" customHeight="1">
      <c r="A466" s="3">
        <v>54600.1945234393</v>
      </c>
      <c r="B466" s="5">
        <v>465.0</v>
      </c>
      <c r="C466" s="51">
        <f>'Данные (для кумуляты)'!$B466/5000</f>
        <v>0.093</v>
      </c>
      <c r="D466" s="4">
        <v>5.60872310057499</v>
      </c>
      <c r="E466" s="4">
        <v>5.06246185686117</v>
      </c>
      <c r="F466" s="4">
        <v>3.26</v>
      </c>
      <c r="G466" s="4">
        <v>64180.3708010807</v>
      </c>
      <c r="H466" s="3">
        <v>1078779.49709872</v>
      </c>
      <c r="I466" s="5" t="s">
        <v>471</v>
      </c>
    </row>
    <row r="467" ht="14.25" customHeight="1">
      <c r="A467" s="3">
        <v>54617.8861488237</v>
      </c>
      <c r="B467" s="5">
        <v>466.0</v>
      </c>
      <c r="C467" s="51">
        <f>'Данные (для кумуляты)'!$B467/5000</f>
        <v>0.0932</v>
      </c>
      <c r="D467" s="4">
        <v>6.23474360456294</v>
      </c>
      <c r="E467" s="4">
        <v>6.78286070383154</v>
      </c>
      <c r="F467" s="4">
        <v>2.18</v>
      </c>
      <c r="G467" s="4">
        <v>29613.84400332</v>
      </c>
      <c r="H467" s="3">
        <v>903881.663865748</v>
      </c>
      <c r="I467" s="5" t="s">
        <v>472</v>
      </c>
    </row>
    <row r="468" ht="14.25" customHeight="1">
      <c r="A468" s="3">
        <v>54618.2362451556</v>
      </c>
      <c r="B468" s="5">
        <v>467.0</v>
      </c>
      <c r="C468" s="51">
        <f>'Данные (для кумуляты)'!$B468/5000</f>
        <v>0.0934</v>
      </c>
      <c r="D468" s="4">
        <v>6.00261802076362</v>
      </c>
      <c r="E468" s="4">
        <v>5.75716508681424</v>
      </c>
      <c r="F468" s="4">
        <v>4.12</v>
      </c>
      <c r="G468" s="4">
        <v>40673.92210118</v>
      </c>
      <c r="H468" s="3">
        <v>705444.116790904</v>
      </c>
      <c r="I468" s="5" t="s">
        <v>473</v>
      </c>
    </row>
    <row r="469" ht="14.25" customHeight="1">
      <c r="A469" s="3">
        <v>54621.0169388235</v>
      </c>
      <c r="B469" s="5">
        <v>468.0</v>
      </c>
      <c r="C469" s="51">
        <f>'Данные (для кумуляты)'!$B469/5000</f>
        <v>0.0936</v>
      </c>
      <c r="D469" s="4">
        <v>6.38748624409324</v>
      </c>
      <c r="E469" s="4">
        <v>7.08395758756751</v>
      </c>
      <c r="F469" s="4">
        <v>5.25</v>
      </c>
      <c r="G469" s="4">
        <v>44500.3519448808</v>
      </c>
      <c r="H469" s="3">
        <v>1248130.52058786</v>
      </c>
      <c r="I469" s="5" t="s">
        <v>474</v>
      </c>
    </row>
    <row r="470" ht="14.25" customHeight="1">
      <c r="A470" s="3">
        <v>54623.7652887507</v>
      </c>
      <c r="B470" s="5">
        <v>469.0</v>
      </c>
      <c r="C470" s="51">
        <f>'Данные (для кумуляты)'!$B470/5000</f>
        <v>0.0938</v>
      </c>
      <c r="D470" s="4">
        <v>5.84459870300024</v>
      </c>
      <c r="E470" s="4">
        <v>8.2971243568419</v>
      </c>
      <c r="F470" s="4">
        <v>4.03</v>
      </c>
      <c r="G470" s="4">
        <v>41939.5150717703</v>
      </c>
      <c r="H470" s="3">
        <v>888866.39453956</v>
      </c>
      <c r="I470" s="5" t="s">
        <v>475</v>
      </c>
    </row>
    <row r="471" ht="14.25" customHeight="1">
      <c r="A471" s="3">
        <v>54629.0857127289</v>
      </c>
      <c r="B471" s="5">
        <v>470.0</v>
      </c>
      <c r="C471" s="51">
        <f>'Данные (для кумуляты)'!$B471/5000</f>
        <v>0.094</v>
      </c>
      <c r="D471" s="4">
        <v>4.11440651969188</v>
      </c>
      <c r="E471" s="4">
        <v>6.94661814869814</v>
      </c>
      <c r="F471" s="4">
        <v>2.35</v>
      </c>
      <c r="G471" s="4">
        <v>55495.031974169</v>
      </c>
      <c r="H471" s="3">
        <v>911901.155349864</v>
      </c>
      <c r="I471" s="5" t="s">
        <v>476</v>
      </c>
    </row>
    <row r="472" ht="14.25" customHeight="1">
      <c r="A472" s="3">
        <v>54634.3176592167</v>
      </c>
      <c r="B472" s="5">
        <v>471.0</v>
      </c>
      <c r="C472" s="51">
        <f>'Данные (для кумуляты)'!$B472/5000</f>
        <v>0.0942</v>
      </c>
      <c r="D472" s="4">
        <v>5.74318690103623</v>
      </c>
      <c r="E472" s="4">
        <v>8.04578157018325</v>
      </c>
      <c r="F472" s="4">
        <v>6.3</v>
      </c>
      <c r="G472" s="4">
        <v>41564.006295301</v>
      </c>
      <c r="H472" s="3">
        <v>1179278.0943348</v>
      </c>
      <c r="I472" s="5" t="s">
        <v>477</v>
      </c>
    </row>
    <row r="473" ht="14.25" customHeight="1">
      <c r="A473" s="3">
        <v>54642.7062823365</v>
      </c>
      <c r="B473" s="5">
        <v>472.0</v>
      </c>
      <c r="C473" s="51">
        <f>'Данные (для кумуляты)'!$B473/5000</f>
        <v>0.0944</v>
      </c>
      <c r="D473" s="4">
        <v>6.29096853982684</v>
      </c>
      <c r="E473" s="4">
        <v>8.98248592359706</v>
      </c>
      <c r="F473" s="4">
        <v>6.12</v>
      </c>
      <c r="G473" s="4">
        <v>42987.0657318594</v>
      </c>
      <c r="H473" s="3">
        <v>1355362.95558726</v>
      </c>
      <c r="I473" s="5" t="s">
        <v>478</v>
      </c>
    </row>
    <row r="474" ht="14.25" customHeight="1">
      <c r="A474" s="3">
        <v>54648.2860726485</v>
      </c>
      <c r="B474" s="5">
        <v>473.0</v>
      </c>
      <c r="C474" s="51">
        <f>'Данные (для кумуляты)'!$B474/5000</f>
        <v>0.0946</v>
      </c>
      <c r="D474" s="4">
        <v>5.53112359120904</v>
      </c>
      <c r="E474" s="4">
        <v>8.4613808403492</v>
      </c>
      <c r="F474" s="4">
        <v>4.09</v>
      </c>
      <c r="G474" s="4">
        <v>20270.5419454462</v>
      </c>
      <c r="H474" s="3">
        <v>714822.587170233</v>
      </c>
      <c r="I474" s="5" t="s">
        <v>479</v>
      </c>
    </row>
    <row r="475" ht="14.25" customHeight="1">
      <c r="A475" s="3">
        <v>54649.2360264107</v>
      </c>
      <c r="B475" s="5">
        <v>474.0</v>
      </c>
      <c r="C475" s="51">
        <f>'Данные (для кумуляты)'!$B475/5000</f>
        <v>0.0948</v>
      </c>
      <c r="D475" s="4">
        <v>5.7631175735029</v>
      </c>
      <c r="E475" s="4">
        <v>7.86780762215304</v>
      </c>
      <c r="F475" s="4">
        <v>4.1</v>
      </c>
      <c r="G475" s="4">
        <v>35497.4321914859</v>
      </c>
      <c r="H475" s="3">
        <v>1048135.75417615</v>
      </c>
      <c r="I475" s="5" t="s">
        <v>480</v>
      </c>
    </row>
    <row r="476" ht="14.25" customHeight="1">
      <c r="A476" s="3">
        <v>54673.5211839586</v>
      </c>
      <c r="B476" s="5">
        <v>475.0</v>
      </c>
      <c r="C476" s="51">
        <f>'Данные (для кумуляты)'!$B476/5000</f>
        <v>0.095</v>
      </c>
      <c r="D476" s="4">
        <v>4.49619346972866</v>
      </c>
      <c r="E476" s="4">
        <v>7.08193373836169</v>
      </c>
      <c r="F476" s="4">
        <v>5.31</v>
      </c>
      <c r="G476" s="4">
        <v>39160.5532703811</v>
      </c>
      <c r="H476" s="3">
        <v>770770.584875718</v>
      </c>
      <c r="I476" s="5" t="s">
        <v>481</v>
      </c>
    </row>
    <row r="477" ht="14.25" customHeight="1">
      <c r="A477" s="3">
        <v>54700.293455755</v>
      </c>
      <c r="B477" s="5">
        <v>476.0</v>
      </c>
      <c r="C477" s="51">
        <f>'Данные (для кумуляты)'!$B477/5000</f>
        <v>0.0952</v>
      </c>
      <c r="D477" s="4">
        <v>6.76522160034913</v>
      </c>
      <c r="E477" s="4">
        <v>4.96828148073725</v>
      </c>
      <c r="F477" s="4">
        <v>4.34</v>
      </c>
      <c r="G477" s="4">
        <v>46224.4932911883</v>
      </c>
      <c r="H477" s="3">
        <v>1125230.45029376</v>
      </c>
      <c r="I477" s="5" t="s">
        <v>482</v>
      </c>
    </row>
    <row r="478" ht="14.25" customHeight="1">
      <c r="A478" s="3">
        <v>54703.7474527982</v>
      </c>
      <c r="B478" s="5">
        <v>477.0</v>
      </c>
      <c r="C478" s="51">
        <f>'Данные (для кумуляты)'!$B478/5000</f>
        <v>0.0954</v>
      </c>
      <c r="D478" s="4">
        <v>5.57788949043602</v>
      </c>
      <c r="E478" s="4">
        <v>5.62707481493087</v>
      </c>
      <c r="F478" s="4">
        <v>3.47</v>
      </c>
      <c r="G478" s="4">
        <v>47490.685923221</v>
      </c>
      <c r="H478" s="3">
        <v>814573.147135164</v>
      </c>
      <c r="I478" s="5" t="s">
        <v>483</v>
      </c>
    </row>
    <row r="479" ht="14.25" customHeight="1">
      <c r="A479" s="3">
        <v>54725.2028672943</v>
      </c>
      <c r="B479" s="5">
        <v>478.0</v>
      </c>
      <c r="C479" s="51">
        <f>'Данные (для кумуляты)'!$B479/5000</f>
        <v>0.0956</v>
      </c>
      <c r="D479" s="4">
        <v>5.57195761569524</v>
      </c>
      <c r="E479" s="4">
        <v>7.22215271846093</v>
      </c>
      <c r="F479" s="4">
        <v>5.15</v>
      </c>
      <c r="G479" s="4">
        <v>26993.3572433118</v>
      </c>
      <c r="H479" s="3">
        <v>722115.124273698</v>
      </c>
      <c r="I479" s="5" t="s">
        <v>484</v>
      </c>
    </row>
    <row r="480" ht="14.25" customHeight="1">
      <c r="A480" s="3">
        <v>54726.703474056</v>
      </c>
      <c r="B480" s="5">
        <v>479.0</v>
      </c>
      <c r="C480" s="51">
        <f>'Данные (для кумуляты)'!$B480/5000</f>
        <v>0.0958</v>
      </c>
      <c r="D480" s="4">
        <v>5.68447325785412</v>
      </c>
      <c r="E480" s="4">
        <v>6.92462904622141</v>
      </c>
      <c r="F480" s="4">
        <v>4.41</v>
      </c>
      <c r="G480" s="4">
        <v>38582.5580125179</v>
      </c>
      <c r="H480" s="3">
        <v>998855.579912743</v>
      </c>
      <c r="I480" s="5" t="s">
        <v>485</v>
      </c>
    </row>
    <row r="481" ht="14.25" customHeight="1">
      <c r="A481" s="3">
        <v>54743.7339364021</v>
      </c>
      <c r="B481" s="5">
        <v>480.0</v>
      </c>
      <c r="C481" s="51">
        <f>'Данные (для кумуляты)'!$B481/5000</f>
        <v>0.096</v>
      </c>
      <c r="D481" s="4">
        <v>7.02389436356506</v>
      </c>
      <c r="E481" s="4">
        <v>7.55509557080444</v>
      </c>
      <c r="F481" s="4">
        <v>6.49</v>
      </c>
      <c r="G481" s="4">
        <v>27692.2687654043</v>
      </c>
      <c r="H481" s="3">
        <v>1079951.15543164</v>
      </c>
      <c r="I481" s="5" t="s">
        <v>486</v>
      </c>
    </row>
    <row r="482" ht="14.25" customHeight="1">
      <c r="A482" s="3">
        <v>54762.0543000145</v>
      </c>
      <c r="B482" s="5">
        <v>481.0</v>
      </c>
      <c r="C482" s="51">
        <f>'Данные (для кумуляты)'!$B482/5000</f>
        <v>0.0962</v>
      </c>
      <c r="D482" s="4">
        <v>3.80259899100554</v>
      </c>
      <c r="E482" s="4">
        <v>7.55440649315278</v>
      </c>
      <c r="F482" s="4">
        <v>5.47</v>
      </c>
      <c r="G482" s="4">
        <v>58460.2798577821</v>
      </c>
      <c r="H482" s="3">
        <v>1080464.85168352</v>
      </c>
      <c r="I482" s="5" t="s">
        <v>487</v>
      </c>
    </row>
    <row r="483" ht="14.25" customHeight="1">
      <c r="A483" s="3">
        <v>54769.3773659236</v>
      </c>
      <c r="B483" s="5">
        <v>482.0</v>
      </c>
      <c r="C483" s="51">
        <f>'Данные (для кумуляты)'!$B483/5000</f>
        <v>0.0964</v>
      </c>
      <c r="D483" s="4">
        <v>6.71908694483874</v>
      </c>
      <c r="E483" s="4">
        <v>7.53041117122167</v>
      </c>
      <c r="F483" s="4">
        <v>3.45</v>
      </c>
      <c r="G483" s="4">
        <v>39001.5709738445</v>
      </c>
      <c r="H483" s="3">
        <v>1063344.63492702</v>
      </c>
      <c r="I483" s="5" t="s">
        <v>488</v>
      </c>
    </row>
    <row r="484" ht="14.25" customHeight="1">
      <c r="A484" s="3">
        <v>54794.4239902084</v>
      </c>
      <c r="B484" s="5">
        <v>483.0</v>
      </c>
      <c r="C484" s="51">
        <f>'Данные (для кумуляты)'!$B484/5000</f>
        <v>0.0966</v>
      </c>
      <c r="D484" s="4">
        <v>5.62506667800457</v>
      </c>
      <c r="E484" s="4">
        <v>8.00318506999082</v>
      </c>
      <c r="F484" s="4">
        <v>4.21</v>
      </c>
      <c r="G484" s="4">
        <v>39385.6836006992</v>
      </c>
      <c r="H484" s="3">
        <v>1000043.90334676</v>
      </c>
      <c r="I484" s="5" t="s">
        <v>489</v>
      </c>
    </row>
    <row r="485" ht="14.25" customHeight="1">
      <c r="A485" s="3">
        <v>54827.0323105351</v>
      </c>
      <c r="B485" s="5">
        <v>484.0</v>
      </c>
      <c r="C485" s="51">
        <f>'Данные (для кумуляты)'!$B485/5000</f>
        <v>0.0968</v>
      </c>
      <c r="D485" s="4">
        <v>7.04202651597944</v>
      </c>
      <c r="E485" s="4">
        <v>7.84432551695214</v>
      </c>
      <c r="F485" s="4">
        <v>6.01</v>
      </c>
      <c r="G485" s="4">
        <v>45027.1140070216</v>
      </c>
      <c r="H485" s="3">
        <v>1198725.4871449</v>
      </c>
      <c r="I485" s="5" t="s">
        <v>490</v>
      </c>
    </row>
    <row r="486" ht="14.25" customHeight="1">
      <c r="A486" s="3">
        <v>54839.4101775057</v>
      </c>
      <c r="B486" s="5">
        <v>485.0</v>
      </c>
      <c r="C486" s="51">
        <f>'Данные (для кумуляты)'!$B486/5000</f>
        <v>0.097</v>
      </c>
      <c r="D486" s="4">
        <v>5.67487133982533</v>
      </c>
      <c r="E486" s="4">
        <v>7.24961374114848</v>
      </c>
      <c r="F486" s="4">
        <v>6.07</v>
      </c>
      <c r="G486" s="4">
        <v>48345.4741523738</v>
      </c>
      <c r="H486" s="3">
        <v>1043415.99202097</v>
      </c>
      <c r="I486" s="5" t="s">
        <v>491</v>
      </c>
    </row>
    <row r="487" ht="14.25" customHeight="1">
      <c r="A487" s="3">
        <v>54841.7645868192</v>
      </c>
      <c r="B487" s="5">
        <v>486.0</v>
      </c>
      <c r="C487" s="51">
        <f>'Данные (для кумуляты)'!$B487/5000</f>
        <v>0.0972</v>
      </c>
      <c r="D487" s="4">
        <v>5.25491668035197</v>
      </c>
      <c r="E487" s="4">
        <v>5.66365785974371</v>
      </c>
      <c r="F487" s="4">
        <v>2.15</v>
      </c>
      <c r="G487" s="4">
        <v>31196.4780127855</v>
      </c>
      <c r="H487" s="3">
        <v>585531.238099097</v>
      </c>
      <c r="I487" s="5" t="s">
        <v>492</v>
      </c>
    </row>
    <row r="488" ht="14.25" customHeight="1">
      <c r="A488" s="3">
        <v>54850.4365970896</v>
      </c>
      <c r="B488" s="5">
        <v>487.0</v>
      </c>
      <c r="C488" s="51">
        <f>'Данные (для кумуляты)'!$B488/5000</f>
        <v>0.0974</v>
      </c>
      <c r="D488" s="4">
        <v>6.83989117579076</v>
      </c>
      <c r="E488" s="4">
        <v>7.17691727944504</v>
      </c>
      <c r="F488" s="4">
        <v>6.18</v>
      </c>
      <c r="G488" s="4">
        <v>43807.9257371527</v>
      </c>
      <c r="H488" s="3">
        <v>1194083.24724985</v>
      </c>
      <c r="I488" s="5" t="s">
        <v>493</v>
      </c>
    </row>
    <row r="489" ht="14.25" customHeight="1">
      <c r="A489" s="3">
        <v>54850.7417727436</v>
      </c>
      <c r="B489" s="5">
        <v>488.0</v>
      </c>
      <c r="C489" s="51">
        <f>'Данные (для кумуляты)'!$B489/5000</f>
        <v>0.0976</v>
      </c>
      <c r="D489" s="4">
        <v>4.61591791102565</v>
      </c>
      <c r="E489" s="4">
        <v>5.5481398161816</v>
      </c>
      <c r="F489" s="4">
        <v>3.2</v>
      </c>
      <c r="G489" s="4">
        <v>38390.6714884558</v>
      </c>
      <c r="H489" s="3">
        <v>615506.80108119</v>
      </c>
      <c r="I489" s="5" t="s">
        <v>494</v>
      </c>
    </row>
    <row r="490" ht="14.25" customHeight="1">
      <c r="A490" s="3">
        <v>54858.8236308897</v>
      </c>
      <c r="B490" s="5">
        <v>489.0</v>
      </c>
      <c r="C490" s="51">
        <f>'Данные (для кумуляты)'!$B490/5000</f>
        <v>0.0978</v>
      </c>
      <c r="D490" s="4">
        <v>5.96491821119475</v>
      </c>
      <c r="E490" s="4">
        <v>5.65996909243113</v>
      </c>
      <c r="F490" s="4">
        <v>4.42</v>
      </c>
      <c r="G490" s="4">
        <v>36228.836135098</v>
      </c>
      <c r="H490" s="3">
        <v>850114.596266272</v>
      </c>
      <c r="I490" s="5" t="s">
        <v>495</v>
      </c>
    </row>
    <row r="491" ht="14.25" customHeight="1">
      <c r="A491" s="3">
        <v>54866.2156943577</v>
      </c>
      <c r="B491" s="5">
        <v>490.0</v>
      </c>
      <c r="C491" s="51">
        <f>'Данные (для кумуляты)'!$B491/5000</f>
        <v>0.098</v>
      </c>
      <c r="D491" s="4">
        <v>6.98676327541356</v>
      </c>
      <c r="E491" s="4">
        <v>7.28543414720738</v>
      </c>
      <c r="F491" s="4">
        <v>3.46</v>
      </c>
      <c r="G491" s="4">
        <v>35192.8440278452</v>
      </c>
      <c r="H491" s="3">
        <v>929480.629895212</v>
      </c>
      <c r="I491" s="5" t="s">
        <v>496</v>
      </c>
    </row>
    <row r="492" ht="14.25" customHeight="1">
      <c r="A492" s="3">
        <v>54890.1032973349</v>
      </c>
      <c r="B492" s="5">
        <v>491.0</v>
      </c>
      <c r="C492" s="51">
        <f>'Данные (для кумуляты)'!$B492/5000</f>
        <v>0.0982</v>
      </c>
      <c r="D492" s="4">
        <v>5.28980366664424</v>
      </c>
      <c r="E492" s="4">
        <v>5.53209195477757</v>
      </c>
      <c r="F492" s="4">
        <v>2.03</v>
      </c>
      <c r="G492" s="4">
        <v>32642.0374372051</v>
      </c>
      <c r="H492" s="3">
        <v>481391.643321967</v>
      </c>
      <c r="I492" s="5" t="s">
        <v>497</v>
      </c>
    </row>
    <row r="493" ht="14.25" customHeight="1">
      <c r="A493" s="3">
        <v>54920.0633858953</v>
      </c>
      <c r="B493" s="5">
        <v>492.0</v>
      </c>
      <c r="C493" s="51">
        <f>'Данные (для кумуляты)'!$B493/5000</f>
        <v>0.0984</v>
      </c>
      <c r="D493" s="4">
        <v>6.82761296572592</v>
      </c>
      <c r="E493" s="4">
        <v>6.18828700329712</v>
      </c>
      <c r="F493" s="4">
        <v>3.44</v>
      </c>
      <c r="G493" s="4">
        <v>22835.5844312652</v>
      </c>
      <c r="H493" s="3">
        <v>831168.833673851</v>
      </c>
      <c r="I493" s="5" t="s">
        <v>498</v>
      </c>
    </row>
    <row r="494" ht="14.25" customHeight="1">
      <c r="A494" s="3">
        <v>54921.9098130275</v>
      </c>
      <c r="B494" s="5">
        <v>493.0</v>
      </c>
      <c r="C494" s="51">
        <f>'Данные (для кумуляты)'!$B494/5000</f>
        <v>0.0986</v>
      </c>
      <c r="D494" s="4">
        <v>4.81899676930911</v>
      </c>
      <c r="E494" s="4">
        <v>6.13441962281821</v>
      </c>
      <c r="F494" s="4">
        <v>3.09</v>
      </c>
      <c r="G494" s="4">
        <v>49547.455632058</v>
      </c>
      <c r="H494" s="3">
        <v>1017775.51182709</v>
      </c>
      <c r="I494" s="5" t="s">
        <v>499</v>
      </c>
    </row>
    <row r="495" ht="14.25" customHeight="1">
      <c r="A495" s="3">
        <v>54927.0907284509</v>
      </c>
      <c r="B495" s="5">
        <v>494.0</v>
      </c>
      <c r="C495" s="51">
        <f>'Данные (для кумуляты)'!$B495/5000</f>
        <v>0.0988</v>
      </c>
      <c r="D495" s="4">
        <v>5.6360975857907</v>
      </c>
      <c r="E495" s="4">
        <v>7.40526329148201</v>
      </c>
      <c r="F495" s="4">
        <v>6.21</v>
      </c>
      <c r="G495" s="4">
        <v>46469.8864454318</v>
      </c>
      <c r="H495" s="3">
        <v>1120419.04188601</v>
      </c>
      <c r="I495" s="5" t="s">
        <v>500</v>
      </c>
    </row>
    <row r="496" ht="14.25" customHeight="1">
      <c r="A496" s="3">
        <v>54965.8750163676</v>
      </c>
      <c r="B496" s="5">
        <v>495.0</v>
      </c>
      <c r="C496" s="51">
        <f>'Данные (для кумуляты)'!$B496/5000</f>
        <v>0.099</v>
      </c>
      <c r="D496" s="4">
        <v>4.36113290141226</v>
      </c>
      <c r="E496" s="4">
        <v>6.82789138394869</v>
      </c>
      <c r="F496" s="4">
        <v>4.32</v>
      </c>
      <c r="G496" s="4">
        <v>47460.6070078524</v>
      </c>
      <c r="H496" s="3">
        <v>776125.597113738</v>
      </c>
      <c r="I496" s="5" t="s">
        <v>501</v>
      </c>
    </row>
    <row r="497" ht="14.25" customHeight="1">
      <c r="A497" s="3">
        <v>54973.193715473</v>
      </c>
      <c r="B497" s="5">
        <v>496.0</v>
      </c>
      <c r="C497" s="51">
        <f>'Данные (для кумуляты)'!$B497/5000</f>
        <v>0.0992</v>
      </c>
      <c r="D497" s="4">
        <v>5.42698704664027</v>
      </c>
      <c r="E497" s="4">
        <v>7.13628557907675</v>
      </c>
      <c r="F497" s="4">
        <v>5.45</v>
      </c>
      <c r="G497" s="4">
        <v>40412.7221832482</v>
      </c>
      <c r="H497" s="3">
        <v>903301.993336707</v>
      </c>
      <c r="I497" s="5" t="s">
        <v>502</v>
      </c>
    </row>
    <row r="498" ht="14.25" customHeight="1">
      <c r="A498" s="3">
        <v>54994.9182899755</v>
      </c>
      <c r="B498" s="5">
        <v>497.0</v>
      </c>
      <c r="C498" s="51">
        <f>'Данные (для кумуляты)'!$B498/5000</f>
        <v>0.0994</v>
      </c>
      <c r="D498" s="4">
        <v>5.1868012319719</v>
      </c>
      <c r="E498" s="4">
        <v>6.06393331054877</v>
      </c>
      <c r="F498" s="4">
        <v>2.2</v>
      </c>
      <c r="G498" s="4">
        <v>15444.4826129617</v>
      </c>
      <c r="H498" s="3">
        <v>321058.960712205</v>
      </c>
      <c r="I498" s="5" t="s">
        <v>503</v>
      </c>
    </row>
    <row r="499" ht="14.25" customHeight="1">
      <c r="A499" s="3">
        <v>55038.0591142499</v>
      </c>
      <c r="B499" s="5">
        <v>498.0</v>
      </c>
      <c r="C499" s="51">
        <f>'Данные (для кумуляты)'!$B499/5000</f>
        <v>0.0996</v>
      </c>
      <c r="D499" s="4">
        <v>4.46956727329651</v>
      </c>
      <c r="E499" s="4">
        <v>8.85267381899291</v>
      </c>
      <c r="F499" s="4">
        <v>5.09</v>
      </c>
      <c r="G499" s="4">
        <v>27701.0206519012</v>
      </c>
      <c r="H499" s="3">
        <v>738030.649864538</v>
      </c>
      <c r="I499" s="5" t="s">
        <v>504</v>
      </c>
    </row>
    <row r="500" ht="14.25" customHeight="1">
      <c r="A500" s="3">
        <v>55040.2398558654</v>
      </c>
      <c r="B500" s="5">
        <v>499.0</v>
      </c>
      <c r="C500" s="51">
        <f>'Данные (для кумуляты)'!$B500/5000</f>
        <v>0.0998</v>
      </c>
      <c r="D500" s="4">
        <v>6.11305499014738</v>
      </c>
      <c r="E500" s="4">
        <v>4.97716914985793</v>
      </c>
      <c r="F500" s="4">
        <v>4.29</v>
      </c>
      <c r="G500" s="4">
        <v>58040.6742157225</v>
      </c>
      <c r="H500" s="3">
        <v>1090888.96302922</v>
      </c>
      <c r="I500" s="5" t="s">
        <v>505</v>
      </c>
    </row>
    <row r="501" ht="14.25" customHeight="1">
      <c r="A501" s="3">
        <v>55041.3515833391</v>
      </c>
      <c r="B501" s="5">
        <v>500.0</v>
      </c>
      <c r="C501" s="51">
        <f>'Данные (для кумуляты)'!$B501/5000</f>
        <v>0.1</v>
      </c>
      <c r="D501" s="4">
        <v>7.1271285527323</v>
      </c>
      <c r="E501" s="4">
        <v>8.591923294114</v>
      </c>
      <c r="F501" s="4">
        <v>5.36</v>
      </c>
      <c r="G501" s="4">
        <v>30122.4734835579</v>
      </c>
      <c r="H501" s="3">
        <v>1071279.21024454</v>
      </c>
      <c r="I501" s="5" t="s">
        <v>506</v>
      </c>
    </row>
    <row r="502" ht="14.25" customHeight="1">
      <c r="A502" s="3">
        <v>55048.3320238013</v>
      </c>
      <c r="B502" s="5">
        <v>501.0</v>
      </c>
      <c r="C502" s="51">
        <f>'Данные (для кумуляты)'!$B502/5000</f>
        <v>0.1002</v>
      </c>
      <c r="D502" s="4">
        <v>4.30247724094838</v>
      </c>
      <c r="E502" s="4">
        <v>6.19188516182229</v>
      </c>
      <c r="F502" s="4">
        <v>2.14</v>
      </c>
      <c r="G502" s="4">
        <v>25092.6697000745</v>
      </c>
      <c r="H502" s="3">
        <v>288708.9121479</v>
      </c>
      <c r="I502" s="5" t="s">
        <v>507</v>
      </c>
    </row>
    <row r="503" ht="14.25" customHeight="1">
      <c r="A503" s="3">
        <v>55050.3080924088</v>
      </c>
      <c r="B503" s="5">
        <v>502.0</v>
      </c>
      <c r="C503" s="51">
        <f>'Данные (для кумуляты)'!$B503/5000</f>
        <v>0.1004</v>
      </c>
      <c r="D503" s="4">
        <v>7.20944363049047</v>
      </c>
      <c r="E503" s="4">
        <v>7.15303916394537</v>
      </c>
      <c r="F503" s="4">
        <v>6.2</v>
      </c>
      <c r="G503" s="4">
        <v>29423.82756965</v>
      </c>
      <c r="H503" s="3">
        <v>1208664.86338154</v>
      </c>
      <c r="I503" s="5" t="s">
        <v>508</v>
      </c>
    </row>
    <row r="504" ht="14.25" customHeight="1">
      <c r="A504" s="3">
        <v>55076.0722195659</v>
      </c>
      <c r="B504" s="5">
        <v>503.0</v>
      </c>
      <c r="C504" s="51">
        <f>'Данные (для кумуляты)'!$B504/5000</f>
        <v>0.1006</v>
      </c>
      <c r="D504" s="4">
        <v>5.95504190123518</v>
      </c>
      <c r="E504" s="4">
        <v>6.49969637713027</v>
      </c>
      <c r="F504" s="4">
        <v>4.06</v>
      </c>
      <c r="G504" s="4">
        <v>23794.9517800567</v>
      </c>
      <c r="H504" s="3">
        <v>650939.206671851</v>
      </c>
      <c r="I504" s="5" t="s">
        <v>509</v>
      </c>
    </row>
    <row r="505" ht="14.25" customHeight="1">
      <c r="A505" s="3">
        <v>55096.7966454229</v>
      </c>
      <c r="B505" s="5">
        <v>504.0</v>
      </c>
      <c r="C505" s="51">
        <f>'Данные (для кумуляты)'!$B505/5000</f>
        <v>0.1008</v>
      </c>
      <c r="D505" s="4">
        <v>6.84847213284025</v>
      </c>
      <c r="E505" s="4">
        <v>7.43261314590376</v>
      </c>
      <c r="F505" s="4">
        <v>5.04</v>
      </c>
      <c r="G505" s="4">
        <v>52405.2800607842</v>
      </c>
      <c r="H505" s="3">
        <v>1350283.99651666</v>
      </c>
      <c r="I505" s="5" t="s">
        <v>510</v>
      </c>
    </row>
    <row r="506" ht="14.25" customHeight="1">
      <c r="A506" s="3">
        <v>55101.8547751937</v>
      </c>
      <c r="B506" s="5">
        <v>505.0</v>
      </c>
      <c r="C506" s="51">
        <f>'Данные (для кумуляты)'!$B506/5000</f>
        <v>0.101</v>
      </c>
      <c r="D506" s="4">
        <v>5.04881127283007</v>
      </c>
      <c r="E506" s="4">
        <v>8.52150552239904</v>
      </c>
      <c r="F506" s="4">
        <v>5.32</v>
      </c>
      <c r="G506" s="4">
        <v>41219.3214869116</v>
      </c>
      <c r="H506" s="3">
        <v>1202452.72821149</v>
      </c>
      <c r="I506" s="5" t="s">
        <v>511</v>
      </c>
    </row>
    <row r="507" ht="14.25" customHeight="1">
      <c r="A507" s="3">
        <v>55146.8101473022</v>
      </c>
      <c r="B507" s="5">
        <v>506.0</v>
      </c>
      <c r="C507" s="51">
        <f>'Данные (для кумуляты)'!$B507/5000</f>
        <v>0.1012</v>
      </c>
      <c r="D507" s="4">
        <v>4.80278320329957</v>
      </c>
      <c r="E507" s="4">
        <v>6.86311513424948</v>
      </c>
      <c r="F507" s="4">
        <v>2.21</v>
      </c>
      <c r="G507" s="4">
        <v>40018.1906971072</v>
      </c>
      <c r="H507" s="3">
        <v>734562.104533648</v>
      </c>
      <c r="I507" s="5" t="s">
        <v>512</v>
      </c>
    </row>
    <row r="508" ht="14.25" customHeight="1">
      <c r="A508" s="3">
        <v>55159.1237515334</v>
      </c>
      <c r="B508" s="5">
        <v>507.0</v>
      </c>
      <c r="C508" s="51">
        <f>'Данные (для кумуляты)'!$B508/5000</f>
        <v>0.1014</v>
      </c>
      <c r="D508" s="4">
        <v>5.72465454749719</v>
      </c>
      <c r="E508" s="4">
        <v>6.65298344169068</v>
      </c>
      <c r="F508" s="4">
        <v>3.2</v>
      </c>
      <c r="G508" s="4">
        <v>27911.7315898433</v>
      </c>
      <c r="H508" s="3">
        <v>764799.883013681</v>
      </c>
      <c r="I508" s="5" t="s">
        <v>513</v>
      </c>
    </row>
    <row r="509" ht="14.25" customHeight="1">
      <c r="A509" s="3">
        <v>55178.8286404922</v>
      </c>
      <c r="B509" s="5">
        <v>508.0</v>
      </c>
      <c r="C509" s="51">
        <f>'Данные (для кумуляты)'!$B509/5000</f>
        <v>0.1016</v>
      </c>
      <c r="D509" s="4">
        <v>6.41185756404209</v>
      </c>
      <c r="E509" s="4">
        <v>7.06706491313242</v>
      </c>
      <c r="F509" s="4">
        <v>4.22</v>
      </c>
      <c r="G509" s="4">
        <v>31270.1850541139</v>
      </c>
      <c r="H509" s="3">
        <v>1004070.99827455</v>
      </c>
      <c r="I509" s="5" t="s">
        <v>514</v>
      </c>
    </row>
    <row r="510" ht="14.25" customHeight="1">
      <c r="A510" s="3">
        <v>55192.8498593473</v>
      </c>
      <c r="B510" s="5">
        <v>509.0</v>
      </c>
      <c r="C510" s="51">
        <f>'Данные (для кумуляты)'!$B510/5000</f>
        <v>0.1018</v>
      </c>
      <c r="D510" s="4">
        <v>5.95399357563435</v>
      </c>
      <c r="E510" s="4">
        <v>6.67218106320965</v>
      </c>
      <c r="F510" s="4">
        <v>4.07</v>
      </c>
      <c r="G510" s="4">
        <v>36705.906691037</v>
      </c>
      <c r="H510" s="3">
        <v>840208.74304146</v>
      </c>
      <c r="I510" s="5" t="s">
        <v>515</v>
      </c>
    </row>
    <row r="511" ht="14.25" customHeight="1">
      <c r="A511" s="3">
        <v>55193.85745315</v>
      </c>
      <c r="B511" s="5">
        <v>510.0</v>
      </c>
      <c r="C511" s="51">
        <f>'Данные (для кумуляты)'!$B511/5000</f>
        <v>0.102</v>
      </c>
      <c r="D511" s="4">
        <v>7.18612066699929</v>
      </c>
      <c r="E511" s="4">
        <v>5.09691745620757</v>
      </c>
      <c r="F511" s="4">
        <v>4.01</v>
      </c>
      <c r="G511" s="4">
        <v>32537.818768918</v>
      </c>
      <c r="H511" s="3">
        <v>772111.9721021</v>
      </c>
      <c r="I511" s="5" t="s">
        <v>516</v>
      </c>
    </row>
    <row r="512" ht="14.25" customHeight="1">
      <c r="A512" s="3">
        <v>55202.7054704259</v>
      </c>
      <c r="B512" s="5">
        <v>511.0</v>
      </c>
      <c r="C512" s="51">
        <f>'Данные (для кумуляты)'!$B512/5000</f>
        <v>0.1022</v>
      </c>
      <c r="D512" s="4">
        <v>4.37593324417451</v>
      </c>
      <c r="E512" s="4">
        <v>8.25904431832289</v>
      </c>
      <c r="F512" s="4">
        <v>3.4</v>
      </c>
      <c r="G512" s="4">
        <v>28424.9516459106</v>
      </c>
      <c r="H512" s="3">
        <v>796389.43795663</v>
      </c>
      <c r="I512" s="5" t="s">
        <v>517</v>
      </c>
    </row>
    <row r="513" ht="14.25" customHeight="1">
      <c r="A513" s="3">
        <v>55224.343396257</v>
      </c>
      <c r="B513" s="5">
        <v>512.0</v>
      </c>
      <c r="C513" s="51">
        <f>'Данные (для кумуляты)'!$B513/5000</f>
        <v>0.1024</v>
      </c>
      <c r="D513" s="4">
        <v>7.11416083614609</v>
      </c>
      <c r="E513" s="4">
        <v>5.07967060559569</v>
      </c>
      <c r="F513" s="4">
        <v>4.13</v>
      </c>
      <c r="G513" s="4">
        <v>44915.7141381378</v>
      </c>
      <c r="H513" s="3">
        <v>977242.269749364</v>
      </c>
      <c r="I513" s="5" t="s">
        <v>518</v>
      </c>
    </row>
    <row r="514" ht="14.25" customHeight="1">
      <c r="A514" s="3">
        <v>55242.5886814359</v>
      </c>
      <c r="B514" s="5">
        <v>513.0</v>
      </c>
      <c r="C514" s="51">
        <f>'Данные (для кумуляты)'!$B514/5000</f>
        <v>0.1026</v>
      </c>
      <c r="D514" s="4">
        <v>5.92217078241274</v>
      </c>
      <c r="E514" s="4">
        <v>7.87459883269802</v>
      </c>
      <c r="F514" s="4">
        <v>4.29</v>
      </c>
      <c r="G514" s="4">
        <v>48812.8840079336</v>
      </c>
      <c r="H514" s="3">
        <v>1230097.450945</v>
      </c>
      <c r="I514" s="5" t="s">
        <v>519</v>
      </c>
    </row>
    <row r="515" ht="14.25" customHeight="1">
      <c r="A515" s="3">
        <v>55245.3372878971</v>
      </c>
      <c r="B515" s="5">
        <v>514.0</v>
      </c>
      <c r="C515" s="51">
        <f>'Данные (для кумуляты)'!$B515/5000</f>
        <v>0.1028</v>
      </c>
      <c r="D515" s="4">
        <v>3.96574483026565</v>
      </c>
      <c r="E515" s="4">
        <v>8.96110550615007</v>
      </c>
      <c r="F515" s="4">
        <v>4.38</v>
      </c>
      <c r="G515" s="4">
        <v>43557.9434351227</v>
      </c>
      <c r="H515" s="3">
        <v>881446.115544605</v>
      </c>
      <c r="I515" s="5" t="s">
        <v>520</v>
      </c>
    </row>
    <row r="516" ht="14.25" customHeight="1">
      <c r="A516" s="3">
        <v>55250.1103637647</v>
      </c>
      <c r="B516" s="5">
        <v>515.0</v>
      </c>
      <c r="C516" s="51">
        <f>'Данные (для кумуляты)'!$B516/5000</f>
        <v>0.103</v>
      </c>
      <c r="D516" s="4">
        <v>5.56099592099901</v>
      </c>
      <c r="E516" s="4">
        <v>6.10525361394121</v>
      </c>
      <c r="F516" s="4">
        <v>4.12</v>
      </c>
      <c r="G516" s="4">
        <v>22912.066920457</v>
      </c>
      <c r="H516" s="3">
        <v>583016.791896597</v>
      </c>
      <c r="I516" s="5" t="s">
        <v>521</v>
      </c>
    </row>
    <row r="517" ht="14.25" customHeight="1">
      <c r="A517" s="3">
        <v>55288.8374472307</v>
      </c>
      <c r="B517" s="5">
        <v>516.0</v>
      </c>
      <c r="C517" s="51">
        <f>'Данные (для кумуляты)'!$B517/5000</f>
        <v>0.1032</v>
      </c>
      <c r="D517" s="4">
        <v>6.19418228448779</v>
      </c>
      <c r="E517" s="4">
        <v>8.34521734191762</v>
      </c>
      <c r="F517" s="4">
        <v>6.41</v>
      </c>
      <c r="G517" s="4">
        <v>31144.6552116405</v>
      </c>
      <c r="H517" s="3">
        <v>1090788.98123406</v>
      </c>
      <c r="I517" s="5" t="s">
        <v>522</v>
      </c>
    </row>
    <row r="518" ht="14.25" customHeight="1">
      <c r="A518" s="3">
        <v>55289.1081360347</v>
      </c>
      <c r="B518" s="5">
        <v>517.0</v>
      </c>
      <c r="C518" s="51">
        <f>'Данные (для кумуляты)'!$B518/5000</f>
        <v>0.1034</v>
      </c>
      <c r="D518" s="4">
        <v>5.67577358201432</v>
      </c>
      <c r="E518" s="4">
        <v>7.21706801916475</v>
      </c>
      <c r="F518" s="4">
        <v>5.11</v>
      </c>
      <c r="G518" s="4">
        <v>30773.2589888791</v>
      </c>
      <c r="H518" s="3">
        <v>677988.255467682</v>
      </c>
      <c r="I518" s="5" t="s">
        <v>523</v>
      </c>
    </row>
    <row r="519" ht="14.25" customHeight="1">
      <c r="A519" s="3">
        <v>55306.1419735997</v>
      </c>
      <c r="B519" s="5">
        <v>518.0</v>
      </c>
      <c r="C519" s="51">
        <f>'Данные (для кумуляты)'!$B519/5000</f>
        <v>0.1036</v>
      </c>
      <c r="D519" s="4">
        <v>6.12585749382482</v>
      </c>
      <c r="E519" s="4">
        <v>6.41031819914194</v>
      </c>
      <c r="F519" s="4">
        <v>4.06</v>
      </c>
      <c r="G519" s="4">
        <v>32142.9473481865</v>
      </c>
      <c r="H519" s="3">
        <v>647982.653639301</v>
      </c>
      <c r="I519" s="5" t="s">
        <v>524</v>
      </c>
    </row>
    <row r="520" ht="14.25" customHeight="1">
      <c r="A520" s="3">
        <v>55306.9114652141</v>
      </c>
      <c r="B520" s="5">
        <v>519.0</v>
      </c>
      <c r="C520" s="51">
        <f>'Данные (для кумуляты)'!$B520/5000</f>
        <v>0.1038</v>
      </c>
      <c r="D520" s="4">
        <v>5.83078944881289</v>
      </c>
      <c r="E520" s="4">
        <v>6.69398007379142</v>
      </c>
      <c r="F520" s="4">
        <v>2.06</v>
      </c>
      <c r="G520" s="4">
        <v>32446.9990687066</v>
      </c>
      <c r="H520" s="3">
        <v>624244.944387641</v>
      </c>
      <c r="I520" s="5" t="s">
        <v>525</v>
      </c>
    </row>
    <row r="521" ht="14.25" customHeight="1">
      <c r="A521" s="3">
        <v>55317.2038991252</v>
      </c>
      <c r="B521" s="5">
        <v>520.0</v>
      </c>
      <c r="C521" s="51">
        <f>'Данные (для кумуляты)'!$B521/5000</f>
        <v>0.104</v>
      </c>
      <c r="D521" s="4">
        <v>4.9708594643832</v>
      </c>
      <c r="E521" s="4">
        <v>7.14544535613435</v>
      </c>
      <c r="F521" s="4">
        <v>4.4</v>
      </c>
      <c r="G521" s="4">
        <v>42317.8952922528</v>
      </c>
      <c r="H521" s="3">
        <v>670734.67395129</v>
      </c>
      <c r="I521" s="5" t="s">
        <v>526</v>
      </c>
    </row>
    <row r="522" ht="14.25" customHeight="1">
      <c r="A522" s="3">
        <v>55317.8842836684</v>
      </c>
      <c r="B522" s="5">
        <v>521.0</v>
      </c>
      <c r="C522" s="51">
        <f>'Данные (для кумуляты)'!$B522/5000</f>
        <v>0.1042</v>
      </c>
      <c r="D522" s="4">
        <v>5.29402129890198</v>
      </c>
      <c r="E522" s="4">
        <v>6.87922623964412</v>
      </c>
      <c r="F522" s="4">
        <v>2.35</v>
      </c>
      <c r="G522" s="4">
        <v>43765.0417497211</v>
      </c>
      <c r="H522" s="3">
        <v>752842.676001678</v>
      </c>
      <c r="I522" s="5" t="s">
        <v>527</v>
      </c>
    </row>
    <row r="523" ht="14.25" customHeight="1">
      <c r="A523" s="3">
        <v>55331.2884466646</v>
      </c>
      <c r="B523" s="5">
        <v>522.0</v>
      </c>
      <c r="C523" s="51">
        <f>'Данные (для кумуляты)'!$B523/5000</f>
        <v>0.1044</v>
      </c>
      <c r="D523" s="4">
        <v>4.02832759108366</v>
      </c>
      <c r="E523" s="4">
        <v>8.03572975569956</v>
      </c>
      <c r="F523" s="4">
        <v>6.2</v>
      </c>
      <c r="G523" s="4">
        <v>53055.8537231778</v>
      </c>
      <c r="H523" s="3">
        <v>1042243.73127195</v>
      </c>
      <c r="I523" s="5" t="s">
        <v>528</v>
      </c>
    </row>
    <row r="524" ht="14.25" customHeight="1">
      <c r="A524" s="3">
        <v>55340.6087353242</v>
      </c>
      <c r="B524" s="5">
        <v>523.0</v>
      </c>
      <c r="C524" s="51">
        <f>'Данные (для кумуляты)'!$B524/5000</f>
        <v>0.1046</v>
      </c>
      <c r="D524" s="4">
        <v>5.23169666638667</v>
      </c>
      <c r="E524" s="4">
        <v>5.61429370708356</v>
      </c>
      <c r="F524" s="4">
        <v>4.3</v>
      </c>
      <c r="G524" s="4">
        <v>34112.9706222021</v>
      </c>
      <c r="H524" s="3">
        <v>565937.200553177</v>
      </c>
      <c r="I524" s="5" t="s">
        <v>529</v>
      </c>
    </row>
    <row r="525" ht="14.25" customHeight="1">
      <c r="A525" s="3">
        <v>55378.104351756</v>
      </c>
      <c r="B525" s="5">
        <v>524.0</v>
      </c>
      <c r="C525" s="51">
        <f>'Данные (для кумуляты)'!$B525/5000</f>
        <v>0.1048</v>
      </c>
      <c r="D525" s="4">
        <v>7.0445196722848</v>
      </c>
      <c r="E525" s="4">
        <v>6.56537546827073</v>
      </c>
      <c r="F525" s="4">
        <v>2.26</v>
      </c>
      <c r="G525" s="4">
        <v>41416.9791493497</v>
      </c>
      <c r="H525" s="3">
        <v>977980.921110827</v>
      </c>
      <c r="I525" s="5" t="s">
        <v>530</v>
      </c>
    </row>
    <row r="526" ht="14.25" customHeight="1">
      <c r="A526" s="3">
        <v>55383.0237769057</v>
      </c>
      <c r="B526" s="5">
        <v>525.0</v>
      </c>
      <c r="C526" s="51">
        <f>'Данные (для кумуляты)'!$B526/5000</f>
        <v>0.105</v>
      </c>
      <c r="D526" s="4">
        <v>7.09864192837937</v>
      </c>
      <c r="E526" s="4">
        <v>8.12094799961991</v>
      </c>
      <c r="F526" s="4">
        <v>5.48</v>
      </c>
      <c r="G526" s="4">
        <v>36106.368857051</v>
      </c>
      <c r="H526" s="3">
        <v>1130221.29762571</v>
      </c>
      <c r="I526" s="5" t="s">
        <v>531</v>
      </c>
    </row>
    <row r="527" ht="14.25" customHeight="1">
      <c r="A527" s="3">
        <v>55401.9341900918</v>
      </c>
      <c r="B527" s="5">
        <v>526.0</v>
      </c>
      <c r="C527" s="51">
        <f>'Данные (для кумуляты)'!$B527/5000</f>
        <v>0.1052</v>
      </c>
      <c r="D527" s="4">
        <v>5.06513132386176</v>
      </c>
      <c r="E527" s="4">
        <v>6.76673034610067</v>
      </c>
      <c r="F527" s="4">
        <v>4.45</v>
      </c>
      <c r="G527" s="4">
        <v>41185.7590689891</v>
      </c>
      <c r="H527" s="3">
        <v>841276.586098969</v>
      </c>
      <c r="I527" s="5" t="s">
        <v>532</v>
      </c>
    </row>
    <row r="528" ht="14.25" customHeight="1">
      <c r="A528" s="3">
        <v>55405.1201178481</v>
      </c>
      <c r="B528" s="5">
        <v>527.0</v>
      </c>
      <c r="C528" s="51">
        <f>'Данные (для кумуляты)'!$B528/5000</f>
        <v>0.1054</v>
      </c>
      <c r="D528" s="4">
        <v>8.33437672294844</v>
      </c>
      <c r="E528" s="4">
        <v>6.08450851403905</v>
      </c>
      <c r="F528" s="4">
        <v>4.38</v>
      </c>
      <c r="G528" s="4">
        <v>18257.1492511883</v>
      </c>
      <c r="H528" s="3">
        <v>1007596.04257482</v>
      </c>
      <c r="I528" s="5" t="s">
        <v>533</v>
      </c>
    </row>
    <row r="529" ht="14.25" customHeight="1">
      <c r="A529" s="3">
        <v>55415.2422596387</v>
      </c>
      <c r="B529" s="5">
        <v>528.0</v>
      </c>
      <c r="C529" s="51">
        <f>'Данные (для кумуляты)'!$B529/5000</f>
        <v>0.1056</v>
      </c>
      <c r="D529" s="4">
        <v>5.63929322644515</v>
      </c>
      <c r="E529" s="4">
        <v>4.63291072280653</v>
      </c>
      <c r="F529" s="4">
        <v>2.39</v>
      </c>
      <c r="G529" s="4">
        <v>24291.1119104574</v>
      </c>
      <c r="H529" s="3">
        <v>492984.594672444</v>
      </c>
      <c r="I529" s="5" t="s">
        <v>534</v>
      </c>
    </row>
    <row r="530" ht="14.25" customHeight="1">
      <c r="A530" s="3">
        <v>55421.1688867766</v>
      </c>
      <c r="B530" s="5">
        <v>529.0</v>
      </c>
      <c r="C530" s="51">
        <f>'Данные (для кумуляты)'!$B530/5000</f>
        <v>0.1058</v>
      </c>
      <c r="D530" s="4">
        <v>8.22391248976807</v>
      </c>
      <c r="E530" s="4">
        <v>7.52695190071812</v>
      </c>
      <c r="F530" s="4">
        <v>3.07</v>
      </c>
      <c r="G530" s="4">
        <v>30995.2099363624</v>
      </c>
      <c r="H530" s="3">
        <v>1403176.42908766</v>
      </c>
      <c r="I530" s="5" t="s">
        <v>535</v>
      </c>
    </row>
    <row r="531" ht="14.25" customHeight="1">
      <c r="A531" s="3">
        <v>55430.0968030911</v>
      </c>
      <c r="B531" s="5">
        <v>530.0</v>
      </c>
      <c r="C531" s="51">
        <f>'Данные (для кумуляты)'!$B531/5000</f>
        <v>0.106</v>
      </c>
      <c r="D531" s="4">
        <v>5.64557255912111</v>
      </c>
      <c r="E531" s="4">
        <v>6.92535997619099</v>
      </c>
      <c r="F531" s="4">
        <v>3.31</v>
      </c>
      <c r="G531" s="4">
        <v>36332.25465379</v>
      </c>
      <c r="H531" s="3">
        <v>886321.023571931</v>
      </c>
      <c r="I531" s="5" t="s">
        <v>536</v>
      </c>
    </row>
    <row r="532" ht="14.25" customHeight="1">
      <c r="A532" s="3">
        <v>55430.9180901256</v>
      </c>
      <c r="B532" s="5">
        <v>531.0</v>
      </c>
      <c r="C532" s="51">
        <f>'Данные (для кумуляты)'!$B532/5000</f>
        <v>0.1062</v>
      </c>
      <c r="D532" s="4">
        <v>5.7371706918402</v>
      </c>
      <c r="E532" s="4">
        <v>7.53432126604367</v>
      </c>
      <c r="F532" s="4">
        <v>4.1</v>
      </c>
      <c r="G532" s="4">
        <v>40789.5937324295</v>
      </c>
      <c r="H532" s="3">
        <v>1155801.25298544</v>
      </c>
      <c r="I532" s="5" t="s">
        <v>537</v>
      </c>
    </row>
    <row r="533" ht="14.25" customHeight="1">
      <c r="A533" s="3">
        <v>55435.6437804651</v>
      </c>
      <c r="B533" s="5">
        <v>532.0</v>
      </c>
      <c r="C533" s="51">
        <f>'Данные (для кумуляты)'!$B533/5000</f>
        <v>0.1064</v>
      </c>
      <c r="D533" s="4">
        <v>5.13447264566993</v>
      </c>
      <c r="E533" s="4">
        <v>7.88209149481668</v>
      </c>
      <c r="F533" s="4">
        <v>5.12</v>
      </c>
      <c r="G533" s="4">
        <v>23503.1606396728</v>
      </c>
      <c r="H533" s="3">
        <v>789043.851196603</v>
      </c>
      <c r="I533" s="5" t="s">
        <v>538</v>
      </c>
    </row>
    <row r="534" ht="14.25" customHeight="1">
      <c r="A534" s="3">
        <v>55447.0815357778</v>
      </c>
      <c r="B534" s="5">
        <v>533.0</v>
      </c>
      <c r="C534" s="51">
        <f>'Данные (для кумуляты)'!$B534/5000</f>
        <v>0.1066</v>
      </c>
      <c r="D534" s="4">
        <v>6.89230693487994</v>
      </c>
      <c r="E534" s="4">
        <v>7.70894658699634</v>
      </c>
      <c r="F534" s="4">
        <v>5.0</v>
      </c>
      <c r="G534" s="4">
        <v>37723.282290799</v>
      </c>
      <c r="H534" s="3">
        <v>1366980.90988087</v>
      </c>
      <c r="I534" s="5" t="s">
        <v>539</v>
      </c>
    </row>
    <row r="535" ht="14.25" customHeight="1">
      <c r="A535" s="3">
        <v>55456.7732362625</v>
      </c>
      <c r="B535" s="5">
        <v>534.0</v>
      </c>
      <c r="C535" s="51">
        <f>'Данные (для кумуляты)'!$B535/5000</f>
        <v>0.1068</v>
      </c>
      <c r="D535" s="4">
        <v>5.80546229142358</v>
      </c>
      <c r="E535" s="4">
        <v>5.34059065484491</v>
      </c>
      <c r="F535" s="4">
        <v>2.14</v>
      </c>
      <c r="G535" s="4">
        <v>37009.3360217495</v>
      </c>
      <c r="H535" s="3">
        <v>675489.752683928</v>
      </c>
      <c r="I535" s="5" t="s">
        <v>540</v>
      </c>
    </row>
    <row r="536" ht="14.25" customHeight="1">
      <c r="A536" s="3">
        <v>55468.486885589</v>
      </c>
      <c r="B536" s="5">
        <v>535.0</v>
      </c>
      <c r="C536" s="51">
        <f>'Данные (для кумуляты)'!$B536/5000</f>
        <v>0.107</v>
      </c>
      <c r="D536" s="4">
        <v>6.78395065932197</v>
      </c>
      <c r="E536" s="4">
        <v>7.79862762471328</v>
      </c>
      <c r="F536" s="4">
        <v>3.4</v>
      </c>
      <c r="G536" s="4">
        <v>37666.3311849751</v>
      </c>
      <c r="H536" s="3">
        <v>1099351.35385139</v>
      </c>
      <c r="I536" s="5" t="s">
        <v>541</v>
      </c>
    </row>
    <row r="537" ht="14.25" customHeight="1">
      <c r="A537" s="3">
        <v>55470.081861025</v>
      </c>
      <c r="B537" s="5">
        <v>536.0</v>
      </c>
      <c r="C537" s="51">
        <f>'Данные (для кумуляты)'!$B537/5000</f>
        <v>0.1072</v>
      </c>
      <c r="D537" s="4">
        <v>5.69477911193525</v>
      </c>
      <c r="E537" s="4">
        <v>6.81046603933499</v>
      </c>
      <c r="F537" s="4">
        <v>2.49</v>
      </c>
      <c r="G537" s="4">
        <v>36246.412934841</v>
      </c>
      <c r="H537" s="3">
        <v>962531.664889235</v>
      </c>
      <c r="I537" s="5" t="s">
        <v>542</v>
      </c>
    </row>
    <row r="538" ht="14.25" customHeight="1">
      <c r="A538" s="3">
        <v>55472.6548269055</v>
      </c>
      <c r="B538" s="5">
        <v>537.0</v>
      </c>
      <c r="C538" s="51">
        <f>'Данные (для кумуляты)'!$B538/5000</f>
        <v>0.1074</v>
      </c>
      <c r="D538" s="4">
        <v>4.82214713601004</v>
      </c>
      <c r="E538" s="4">
        <v>5.85597230895168</v>
      </c>
      <c r="F538" s="4">
        <v>3.2</v>
      </c>
      <c r="G538" s="4">
        <v>15353.956428663</v>
      </c>
      <c r="H538" s="3">
        <v>340605.21131246</v>
      </c>
      <c r="I538" s="5" t="s">
        <v>543</v>
      </c>
    </row>
    <row r="539" ht="14.25" customHeight="1">
      <c r="A539" s="3">
        <v>55473.7363191528</v>
      </c>
      <c r="B539" s="5">
        <v>538.0</v>
      </c>
      <c r="C539" s="51">
        <f>'Данные (для кумуляты)'!$B539/5000</f>
        <v>0.1076</v>
      </c>
      <c r="D539" s="4">
        <v>6.36808331101687</v>
      </c>
      <c r="E539" s="4">
        <v>8.17797077718776</v>
      </c>
      <c r="F539" s="4">
        <v>5.26</v>
      </c>
      <c r="G539" s="4">
        <v>48021.8928650341</v>
      </c>
      <c r="H539" s="3">
        <v>1466605.77379896</v>
      </c>
      <c r="I539" s="5" t="s">
        <v>544</v>
      </c>
    </row>
    <row r="540" ht="14.25" customHeight="1">
      <c r="A540" s="3">
        <v>55481.2867443376</v>
      </c>
      <c r="B540" s="5">
        <v>539.0</v>
      </c>
      <c r="C540" s="51">
        <f>'Данные (для кумуляты)'!$B540/5000</f>
        <v>0.1078</v>
      </c>
      <c r="D540" s="4">
        <v>5.73354735587934</v>
      </c>
      <c r="E540" s="4">
        <v>9.69977332856629</v>
      </c>
      <c r="F540" s="4">
        <v>3.46</v>
      </c>
      <c r="G540" s="4">
        <v>42179.670042363</v>
      </c>
      <c r="H540" s="3">
        <v>1398979.24870824</v>
      </c>
      <c r="I540" s="5" t="s">
        <v>545</v>
      </c>
    </row>
    <row r="541" ht="14.25" customHeight="1">
      <c r="A541" s="3">
        <v>55497.0080947423</v>
      </c>
      <c r="B541" s="5">
        <v>540.0</v>
      </c>
      <c r="C541" s="51">
        <f>'Данные (для кумуляты)'!$B541/5000</f>
        <v>0.108</v>
      </c>
      <c r="D541" s="4">
        <v>7.08264740823865</v>
      </c>
      <c r="E541" s="4">
        <v>7.04386400134314</v>
      </c>
      <c r="F541" s="4">
        <v>3.16</v>
      </c>
      <c r="G541" s="4">
        <v>47167.2040560164</v>
      </c>
      <c r="H541" s="3">
        <v>1370505.88256429</v>
      </c>
      <c r="I541" s="5" t="s">
        <v>546</v>
      </c>
    </row>
    <row r="542" ht="14.25" customHeight="1">
      <c r="A542" s="3">
        <v>55507.3125328538</v>
      </c>
      <c r="B542" s="5">
        <v>541.0</v>
      </c>
      <c r="C542" s="51">
        <f>'Данные (для кумуляты)'!$B542/5000</f>
        <v>0.1082</v>
      </c>
      <c r="D542" s="4">
        <v>7.14627328574011</v>
      </c>
      <c r="E542" s="4">
        <v>8.06120286738521</v>
      </c>
      <c r="F542" s="4">
        <v>6.22</v>
      </c>
      <c r="G542" s="4">
        <v>44669.455553014</v>
      </c>
      <c r="H542" s="3">
        <v>1318231.41828521</v>
      </c>
      <c r="I542" s="5" t="s">
        <v>547</v>
      </c>
    </row>
    <row r="543" ht="14.25" customHeight="1">
      <c r="A543" s="3">
        <v>55510.4721357761</v>
      </c>
      <c r="B543" s="5">
        <v>542.0</v>
      </c>
      <c r="C543" s="51">
        <f>'Данные (для кумуляты)'!$B543/5000</f>
        <v>0.1084</v>
      </c>
      <c r="D543" s="4">
        <v>6.33397336139761</v>
      </c>
      <c r="E543" s="4">
        <v>8.05128130172337</v>
      </c>
      <c r="F543" s="4">
        <v>4.24</v>
      </c>
      <c r="G543" s="4">
        <v>26153.0727387769</v>
      </c>
      <c r="H543" s="3">
        <v>893435.119215104</v>
      </c>
      <c r="I543" s="5" t="s">
        <v>548</v>
      </c>
    </row>
    <row r="544" ht="14.25" customHeight="1">
      <c r="A544" s="3">
        <v>55516.6571663375</v>
      </c>
      <c r="B544" s="5">
        <v>543.0</v>
      </c>
      <c r="C544" s="51">
        <f>'Данные (для кумуляты)'!$B544/5000</f>
        <v>0.1086</v>
      </c>
      <c r="D544" s="4">
        <v>5.37911440117271</v>
      </c>
      <c r="E544" s="4">
        <v>5.73259325993979</v>
      </c>
      <c r="F544" s="4">
        <v>4.34</v>
      </c>
      <c r="G544" s="4">
        <v>40537.0964823667</v>
      </c>
      <c r="H544" s="3">
        <v>652991.105424816</v>
      </c>
      <c r="I544" s="5" t="s">
        <v>549</v>
      </c>
    </row>
    <row r="545" ht="14.25" customHeight="1">
      <c r="A545" s="3">
        <v>55529.90658436</v>
      </c>
      <c r="B545" s="5">
        <v>544.0</v>
      </c>
      <c r="C545" s="51">
        <f>'Данные (для кумуляты)'!$B545/5000</f>
        <v>0.1088</v>
      </c>
      <c r="D545" s="4">
        <v>6.82186140622525</v>
      </c>
      <c r="E545" s="4">
        <v>9.0247924062258</v>
      </c>
      <c r="F545" s="4">
        <v>4.05</v>
      </c>
      <c r="G545" s="4">
        <v>45008.2422398798</v>
      </c>
      <c r="H545" s="3">
        <v>1460341.01117644</v>
      </c>
      <c r="I545" s="5" t="s">
        <v>550</v>
      </c>
    </row>
    <row r="546" ht="14.25" customHeight="1">
      <c r="A546" s="3">
        <v>55532.0236079321</v>
      </c>
      <c r="B546" s="5">
        <v>545.0</v>
      </c>
      <c r="C546" s="51">
        <f>'Данные (для кумуляты)'!$B546/5000</f>
        <v>0.109</v>
      </c>
      <c r="D546" s="4">
        <v>7.10581296417455</v>
      </c>
      <c r="E546" s="4">
        <v>7.48435193134127</v>
      </c>
      <c r="F546" s="4">
        <v>4.09</v>
      </c>
      <c r="G546" s="4">
        <v>46509.6265642534</v>
      </c>
      <c r="H546" s="3">
        <v>1394840.52250026</v>
      </c>
      <c r="I546" s="5" t="s">
        <v>551</v>
      </c>
    </row>
    <row r="547" ht="14.25" customHeight="1">
      <c r="A547" s="3">
        <v>55543.5200937539</v>
      </c>
      <c r="B547" s="5">
        <v>546.0</v>
      </c>
      <c r="C547" s="51">
        <f>'Данные (для кумуляты)'!$B547/5000</f>
        <v>0.1092</v>
      </c>
      <c r="D547" s="4">
        <v>6.79379938063288</v>
      </c>
      <c r="E547" s="4">
        <v>7.87230270964801</v>
      </c>
      <c r="F547" s="4">
        <v>5.41</v>
      </c>
      <c r="G547" s="4">
        <v>40063.4210962622</v>
      </c>
      <c r="H547" s="3">
        <v>1193482.50309296</v>
      </c>
      <c r="I547" s="5" t="s">
        <v>552</v>
      </c>
    </row>
    <row r="548" ht="14.25" customHeight="1">
      <c r="A548" s="3">
        <v>55554.7967474946</v>
      </c>
      <c r="B548" s="5">
        <v>547.0</v>
      </c>
      <c r="C548" s="51">
        <f>'Данные (для кумуляты)'!$B548/5000</f>
        <v>0.1094</v>
      </c>
      <c r="D548" s="4">
        <v>5.84959079838593</v>
      </c>
      <c r="E548" s="4">
        <v>7.75336965441512</v>
      </c>
      <c r="F548" s="4">
        <v>5.03</v>
      </c>
      <c r="G548" s="4">
        <v>44903.4453226524</v>
      </c>
      <c r="H548" s="3">
        <v>994517.045335133</v>
      </c>
      <c r="I548" s="5" t="s">
        <v>553</v>
      </c>
    </row>
    <row r="549" ht="14.25" customHeight="1">
      <c r="A549" s="3">
        <v>55557.7401920089</v>
      </c>
      <c r="B549" s="5">
        <v>548.0</v>
      </c>
      <c r="C549" s="51">
        <f>'Данные (для кумуляты)'!$B549/5000</f>
        <v>0.1096</v>
      </c>
      <c r="D549" s="4">
        <v>5.83785487948808</v>
      </c>
      <c r="E549" s="4">
        <v>5.87001334040972</v>
      </c>
      <c r="F549" s="4">
        <v>4.31</v>
      </c>
      <c r="G549" s="4">
        <v>19220.93319444</v>
      </c>
      <c r="H549" s="3">
        <v>499548.011430535</v>
      </c>
      <c r="I549" s="5" t="s">
        <v>554</v>
      </c>
    </row>
    <row r="550" ht="14.25" customHeight="1">
      <c r="A550" s="3">
        <v>55558.4657555082</v>
      </c>
      <c r="B550" s="5">
        <v>549.0</v>
      </c>
      <c r="C550" s="51">
        <f>'Данные (для кумуляты)'!$B550/5000</f>
        <v>0.1098</v>
      </c>
      <c r="D550" s="4">
        <v>6.79191279668033</v>
      </c>
      <c r="E550" s="4">
        <v>7.19725503821555</v>
      </c>
      <c r="F550" s="4">
        <v>6.11</v>
      </c>
      <c r="G550" s="4">
        <v>56250.4644041438</v>
      </c>
      <c r="H550" s="3">
        <v>1366988.23516816</v>
      </c>
      <c r="I550" s="5" t="s">
        <v>555</v>
      </c>
    </row>
    <row r="551" ht="14.25" customHeight="1">
      <c r="A551" s="3">
        <v>55565.0431180284</v>
      </c>
      <c r="B551" s="5">
        <v>550.0</v>
      </c>
      <c r="C551" s="51">
        <f>'Данные (для кумуляты)'!$B551/5000</f>
        <v>0.11</v>
      </c>
      <c r="D551" s="4">
        <v>7.82157197118414</v>
      </c>
      <c r="E551" s="4">
        <v>7.76178024169356</v>
      </c>
      <c r="F551" s="4">
        <v>4.38</v>
      </c>
      <c r="G551" s="4">
        <v>35680.4676809853</v>
      </c>
      <c r="H551" s="3">
        <v>1388209.21929932</v>
      </c>
      <c r="I551" s="5" t="s">
        <v>556</v>
      </c>
    </row>
    <row r="552" ht="14.25" customHeight="1">
      <c r="A552" s="3">
        <v>55573.6177857824</v>
      </c>
      <c r="B552" s="5">
        <v>551.0</v>
      </c>
      <c r="C552" s="51">
        <f>'Данные (для кумуляты)'!$B552/5000</f>
        <v>0.1102</v>
      </c>
      <c r="D552" s="4">
        <v>7.03667200266319</v>
      </c>
      <c r="E552" s="4">
        <v>4.94687479109937</v>
      </c>
      <c r="F552" s="4">
        <v>4.02</v>
      </c>
      <c r="G552" s="4">
        <v>29352.8629681913</v>
      </c>
      <c r="H552" s="3">
        <v>919207.027613311</v>
      </c>
      <c r="I552" s="5" t="s">
        <v>557</v>
      </c>
    </row>
    <row r="553" ht="14.25" customHeight="1">
      <c r="A553" s="3">
        <v>55577.0717542567</v>
      </c>
      <c r="B553" s="5">
        <v>552.0</v>
      </c>
      <c r="C553" s="51">
        <f>'Данные (для кумуляты)'!$B553/5000</f>
        <v>0.1104</v>
      </c>
      <c r="D553" s="4">
        <v>6.53391612171052</v>
      </c>
      <c r="E553" s="4">
        <v>7.16253569703046</v>
      </c>
      <c r="F553" s="4">
        <v>3.47</v>
      </c>
      <c r="G553" s="4">
        <v>19560.0124143891</v>
      </c>
      <c r="H553" s="3">
        <v>818057.895302721</v>
      </c>
      <c r="I553" s="5" t="s">
        <v>558</v>
      </c>
    </row>
    <row r="554" ht="14.25" customHeight="1">
      <c r="A554" s="3">
        <v>55585.6456268122</v>
      </c>
      <c r="B554" s="5">
        <v>553.0</v>
      </c>
      <c r="C554" s="51">
        <f>'Данные (для кумуляты)'!$B554/5000</f>
        <v>0.1106</v>
      </c>
      <c r="D554" s="4">
        <v>4.9968626576098</v>
      </c>
      <c r="E554" s="4">
        <v>6.71212970002238</v>
      </c>
      <c r="F554" s="4">
        <v>4.11</v>
      </c>
      <c r="G554" s="4">
        <v>27042.6317161847</v>
      </c>
      <c r="H554" s="3">
        <v>530613.795569222</v>
      </c>
      <c r="I554" s="5" t="s">
        <v>559</v>
      </c>
    </row>
    <row r="555" ht="14.25" customHeight="1">
      <c r="A555" s="3">
        <v>55593.0798060569</v>
      </c>
      <c r="B555" s="5">
        <v>554.0</v>
      </c>
      <c r="C555" s="51">
        <f>'Данные (для кумуляты)'!$B555/5000</f>
        <v>0.1108</v>
      </c>
      <c r="D555" s="4">
        <v>7.92028169278314</v>
      </c>
      <c r="E555" s="4">
        <v>7.97618412676576</v>
      </c>
      <c r="F555" s="4">
        <v>5.45</v>
      </c>
      <c r="G555" s="4">
        <v>42067.6939353064</v>
      </c>
      <c r="H555" s="3">
        <v>1574526.97707015</v>
      </c>
      <c r="I555" s="5" t="s">
        <v>560</v>
      </c>
    </row>
    <row r="556" ht="14.25" customHeight="1">
      <c r="A556" s="3">
        <v>55612.7629410789</v>
      </c>
      <c r="B556" s="5">
        <v>555.0</v>
      </c>
      <c r="C556" s="51">
        <f>'Данные (для кумуляты)'!$B556/5000</f>
        <v>0.111</v>
      </c>
      <c r="D556" s="4">
        <v>7.6914648220149</v>
      </c>
      <c r="E556" s="4">
        <v>7.1861778310334</v>
      </c>
      <c r="F556" s="4">
        <v>4.22</v>
      </c>
      <c r="G556" s="4">
        <v>42258.5373806594</v>
      </c>
      <c r="H556" s="3">
        <v>1355022.28256668</v>
      </c>
      <c r="I556" s="5" t="s">
        <v>561</v>
      </c>
    </row>
    <row r="557" ht="14.25" customHeight="1">
      <c r="A557" s="3">
        <v>55621.8991039566</v>
      </c>
      <c r="B557" s="5">
        <v>556.0</v>
      </c>
      <c r="C557" s="51">
        <f>'Данные (для кумуляты)'!$B557/5000</f>
        <v>0.1112</v>
      </c>
      <c r="D557" s="4">
        <v>3.73594179145417</v>
      </c>
      <c r="E557" s="4">
        <v>6.86829075739446</v>
      </c>
      <c r="F557" s="4">
        <v>2.3</v>
      </c>
      <c r="G557" s="4">
        <v>63184.6131472303</v>
      </c>
      <c r="H557" s="3">
        <v>1102641.11402327</v>
      </c>
      <c r="I557" s="5" t="s">
        <v>562</v>
      </c>
    </row>
    <row r="558" ht="14.25" customHeight="1">
      <c r="A558" s="3">
        <v>55624.6712874383</v>
      </c>
      <c r="B558" s="5">
        <v>557.0</v>
      </c>
      <c r="C558" s="51">
        <f>'Данные (для кумуляты)'!$B558/5000</f>
        <v>0.1114</v>
      </c>
      <c r="D558" s="4">
        <v>7.47021781789523</v>
      </c>
      <c r="E558" s="4">
        <v>6.86283572668502</v>
      </c>
      <c r="F558" s="4">
        <v>3.18</v>
      </c>
      <c r="G558" s="4">
        <v>45644.2434622686</v>
      </c>
      <c r="H558" s="3">
        <v>1262012.92634828</v>
      </c>
      <c r="I558" s="5" t="s">
        <v>563</v>
      </c>
    </row>
    <row r="559" ht="14.25" customHeight="1">
      <c r="A559" s="3">
        <v>55630.4889571482</v>
      </c>
      <c r="B559" s="5">
        <v>558.0</v>
      </c>
      <c r="C559" s="51">
        <f>'Данные (для кумуляты)'!$B559/5000</f>
        <v>0.1116</v>
      </c>
      <c r="D559" s="4">
        <v>6.28312283639175</v>
      </c>
      <c r="E559" s="4">
        <v>8.93311998510628</v>
      </c>
      <c r="F559" s="4">
        <v>6.0</v>
      </c>
      <c r="G559" s="4">
        <v>38943.0959909383</v>
      </c>
      <c r="H559" s="3">
        <v>1200764.84420045</v>
      </c>
      <c r="I559" s="5" t="s">
        <v>564</v>
      </c>
    </row>
    <row r="560" ht="14.25" customHeight="1">
      <c r="A560" s="3">
        <v>55631.2977651186</v>
      </c>
      <c r="B560" s="5">
        <v>559.0</v>
      </c>
      <c r="C560" s="51">
        <f>'Данные (для кумуляты)'!$B560/5000</f>
        <v>0.1118</v>
      </c>
      <c r="D560" s="4">
        <v>5.34993157701756</v>
      </c>
      <c r="E560" s="4">
        <v>5.76868253406607</v>
      </c>
      <c r="F560" s="4">
        <v>4.0</v>
      </c>
      <c r="G560" s="4">
        <v>30884.4509927487</v>
      </c>
      <c r="H560" s="3">
        <v>693566.757271998</v>
      </c>
      <c r="I560" s="5" t="s">
        <v>565</v>
      </c>
    </row>
    <row r="561" ht="14.25" customHeight="1">
      <c r="A561" s="3">
        <v>55691.5013844261</v>
      </c>
      <c r="B561" s="5">
        <v>560.0</v>
      </c>
      <c r="C561" s="51">
        <f>'Данные (для кумуляты)'!$B561/5000</f>
        <v>0.112</v>
      </c>
      <c r="D561" s="4">
        <v>4.58941042607066</v>
      </c>
      <c r="E561" s="4">
        <v>7.85419576281402</v>
      </c>
      <c r="F561" s="4">
        <v>4.18</v>
      </c>
      <c r="G561" s="4">
        <v>44019.212096452</v>
      </c>
      <c r="H561" s="3">
        <v>1051567.94577824</v>
      </c>
      <c r="I561" s="5" t="s">
        <v>566</v>
      </c>
    </row>
    <row r="562" ht="14.25" customHeight="1">
      <c r="A562" s="3">
        <v>55698.3744204447</v>
      </c>
      <c r="B562" s="5">
        <v>561.0</v>
      </c>
      <c r="C562" s="51">
        <f>'Данные (для кумуляты)'!$B562/5000</f>
        <v>0.1122</v>
      </c>
      <c r="D562" s="4">
        <v>6.95726227500085</v>
      </c>
      <c r="E562" s="4">
        <v>7.57585090893694</v>
      </c>
      <c r="F562" s="4">
        <v>6.32</v>
      </c>
      <c r="G562" s="4">
        <v>49506.8306085855</v>
      </c>
      <c r="H562" s="3">
        <v>1279117.96508571</v>
      </c>
      <c r="I562" s="5" t="s">
        <v>567</v>
      </c>
    </row>
    <row r="563" ht="14.25" customHeight="1">
      <c r="A563" s="3">
        <v>55698.4648000348</v>
      </c>
      <c r="B563" s="5">
        <v>562.0</v>
      </c>
      <c r="C563" s="51">
        <f>'Данные (для кумуляты)'!$B563/5000</f>
        <v>0.1124</v>
      </c>
      <c r="D563" s="4">
        <v>5.18534641581104</v>
      </c>
      <c r="E563" s="4">
        <v>7.35611450489406</v>
      </c>
      <c r="F563" s="4">
        <v>3.1</v>
      </c>
      <c r="G563" s="4">
        <v>42235.0638230972</v>
      </c>
      <c r="H563" s="3">
        <v>762402.178810722</v>
      </c>
      <c r="I563" s="5" t="s">
        <v>568</v>
      </c>
    </row>
    <row r="564" ht="14.25" customHeight="1">
      <c r="A564" s="3">
        <v>55702.2053761749</v>
      </c>
      <c r="B564" s="5">
        <v>563.0</v>
      </c>
      <c r="C564" s="51">
        <f>'Данные (для кумуляты)'!$B564/5000</f>
        <v>0.1126</v>
      </c>
      <c r="D564" s="4">
        <v>5.55195713176189</v>
      </c>
      <c r="E564" s="4">
        <v>5.64855539650755</v>
      </c>
      <c r="F564" s="4">
        <v>3.08</v>
      </c>
      <c r="G564" s="4">
        <v>40087.7956143648</v>
      </c>
      <c r="H564" s="3">
        <v>768751.900544095</v>
      </c>
      <c r="I564" s="5" t="s">
        <v>569</v>
      </c>
    </row>
    <row r="565" ht="14.25" customHeight="1">
      <c r="A565" s="3">
        <v>55707.3538226843</v>
      </c>
      <c r="B565" s="5">
        <v>564.0</v>
      </c>
      <c r="C565" s="51">
        <f>'Данные (для кумуляты)'!$B565/5000</f>
        <v>0.1128</v>
      </c>
      <c r="D565" s="4">
        <v>4.41672923474073</v>
      </c>
      <c r="E565" s="4">
        <v>6.7563758418805</v>
      </c>
      <c r="F565" s="4">
        <v>4.25</v>
      </c>
      <c r="G565" s="4">
        <v>22588.5775383954</v>
      </c>
      <c r="H565" s="3">
        <v>676738.715545212</v>
      </c>
      <c r="I565" s="5" t="s">
        <v>570</v>
      </c>
    </row>
    <row r="566" ht="14.25" customHeight="1">
      <c r="A566" s="3">
        <v>55716.5395732956</v>
      </c>
      <c r="B566" s="5">
        <v>565.0</v>
      </c>
      <c r="C566" s="51">
        <f>'Данные (для кумуляты)'!$B566/5000</f>
        <v>0.113</v>
      </c>
      <c r="D566" s="4">
        <v>5.03948962051964</v>
      </c>
      <c r="E566" s="4">
        <v>5.61599221323448</v>
      </c>
      <c r="F566" s="4">
        <v>4.17</v>
      </c>
      <c r="G566" s="4">
        <v>42051.2954638579</v>
      </c>
      <c r="H566" s="3">
        <v>809057.458605898</v>
      </c>
      <c r="I566" s="5" t="s">
        <v>571</v>
      </c>
    </row>
    <row r="567" ht="14.25" customHeight="1">
      <c r="A567" s="3">
        <v>55733.2868275525</v>
      </c>
      <c r="B567" s="5">
        <v>566.0</v>
      </c>
      <c r="C567" s="51">
        <f>'Данные (для кумуляты)'!$B567/5000</f>
        <v>0.1132</v>
      </c>
      <c r="D567" s="4">
        <v>5.82772264437672</v>
      </c>
      <c r="E567" s="4">
        <v>5.75561990236294</v>
      </c>
      <c r="F567" s="4">
        <v>2.04</v>
      </c>
      <c r="G567" s="4">
        <v>25676.3895487135</v>
      </c>
      <c r="H567" s="3">
        <v>639366.365572873</v>
      </c>
      <c r="I567" s="5" t="s">
        <v>572</v>
      </c>
    </row>
    <row r="568" ht="14.25" customHeight="1">
      <c r="A568" s="3">
        <v>55734.7479011787</v>
      </c>
      <c r="B568" s="5">
        <v>567.0</v>
      </c>
      <c r="C568" s="51">
        <f>'Данные (для кумуляты)'!$B568/5000</f>
        <v>0.1134</v>
      </c>
      <c r="D568" s="4">
        <v>6.57963092875516</v>
      </c>
      <c r="E568" s="4">
        <v>7.28033733521329</v>
      </c>
      <c r="F568" s="4">
        <v>3.42</v>
      </c>
      <c r="G568" s="4">
        <v>32524.6276556986</v>
      </c>
      <c r="H568" s="3">
        <v>1073347.5452098</v>
      </c>
      <c r="I568" s="5" t="s">
        <v>573</v>
      </c>
    </row>
    <row r="569" ht="14.25" customHeight="1">
      <c r="A569" s="3">
        <v>55745.0410424973</v>
      </c>
      <c r="B569" s="5">
        <v>568.0</v>
      </c>
      <c r="C569" s="51">
        <f>'Данные (для кумуляты)'!$B569/5000</f>
        <v>0.1136</v>
      </c>
      <c r="D569" s="4">
        <v>7.57877029365835</v>
      </c>
      <c r="E569" s="4">
        <v>6.74273815744797</v>
      </c>
      <c r="F569" s="4">
        <v>2.4</v>
      </c>
      <c r="G569" s="4">
        <v>36078.3213704564</v>
      </c>
      <c r="H569" s="3">
        <v>1180903.43393502</v>
      </c>
      <c r="I569" s="5" t="s">
        <v>574</v>
      </c>
    </row>
    <row r="570" ht="14.25" customHeight="1">
      <c r="A570" s="3">
        <v>55766.0996001868</v>
      </c>
      <c r="B570" s="5">
        <v>569.0</v>
      </c>
      <c r="C570" s="51">
        <f>'Данные (для кумуляты)'!$B570/5000</f>
        <v>0.1138</v>
      </c>
      <c r="D570" s="4">
        <v>6.01235769308004</v>
      </c>
      <c r="E570" s="4">
        <v>6.76569239947352</v>
      </c>
      <c r="F570" s="4">
        <v>3.21</v>
      </c>
      <c r="G570" s="4">
        <v>45764.0049850959</v>
      </c>
      <c r="H570" s="3">
        <v>1113647.87037206</v>
      </c>
      <c r="I570" s="5" t="s">
        <v>575</v>
      </c>
    </row>
    <row r="571" ht="14.25" customHeight="1">
      <c r="A571" s="3">
        <v>55768.7919172711</v>
      </c>
      <c r="B571" s="5">
        <v>570.0</v>
      </c>
      <c r="C571" s="51">
        <f>'Данные (для кумуляты)'!$B571/5000</f>
        <v>0.114</v>
      </c>
      <c r="D571" s="4">
        <v>5.35321598770184</v>
      </c>
      <c r="E571" s="4">
        <v>6.0070364937511</v>
      </c>
      <c r="F571" s="4">
        <v>4.16</v>
      </c>
      <c r="G571" s="4">
        <v>47989.6802109414</v>
      </c>
      <c r="H571" s="3">
        <v>846095.96731471</v>
      </c>
      <c r="I571" s="5" t="s">
        <v>576</v>
      </c>
    </row>
    <row r="572" ht="14.25" customHeight="1">
      <c r="A572" s="3">
        <v>55772.8987414537</v>
      </c>
      <c r="B572" s="5">
        <v>571.0</v>
      </c>
      <c r="C572" s="51">
        <f>'Данные (для кумуляты)'!$B572/5000</f>
        <v>0.1142</v>
      </c>
      <c r="D572" s="4">
        <v>5.64100768569924</v>
      </c>
      <c r="E572" s="4">
        <v>6.82689359816106</v>
      </c>
      <c r="F572" s="4">
        <v>2.07</v>
      </c>
      <c r="G572" s="4">
        <v>41638.6568684123</v>
      </c>
      <c r="H572" s="3">
        <v>729882.624890689</v>
      </c>
      <c r="I572" s="5" t="s">
        <v>577</v>
      </c>
    </row>
    <row r="573" ht="14.25" customHeight="1">
      <c r="A573" s="3">
        <v>55774.7338429925</v>
      </c>
      <c r="B573" s="5">
        <v>572.0</v>
      </c>
      <c r="C573" s="51">
        <f>'Данные (для кумуляты)'!$B573/5000</f>
        <v>0.1144</v>
      </c>
      <c r="D573" s="4">
        <v>5.03705182760976</v>
      </c>
      <c r="E573" s="4">
        <v>8.24958031593547</v>
      </c>
      <c r="F573" s="4">
        <v>4.04</v>
      </c>
      <c r="G573" s="4">
        <v>38812.5060541921</v>
      </c>
      <c r="H573" s="3">
        <v>897013.181028355</v>
      </c>
      <c r="I573" s="5" t="s">
        <v>578</v>
      </c>
    </row>
    <row r="574" ht="14.25" customHeight="1">
      <c r="A574" s="3">
        <v>55784.4753370571</v>
      </c>
      <c r="B574" s="5">
        <v>573.0</v>
      </c>
      <c r="C574" s="51">
        <f>'Данные (для кумуляты)'!$B574/5000</f>
        <v>0.1146</v>
      </c>
      <c r="D574" s="4">
        <v>8.11839993930438</v>
      </c>
      <c r="E574" s="4">
        <v>6.17665956496973</v>
      </c>
      <c r="F574" s="4">
        <v>2.34</v>
      </c>
      <c r="G574" s="4">
        <v>29304.1722161774</v>
      </c>
      <c r="H574" s="3">
        <v>1035171.05964079</v>
      </c>
      <c r="I574" s="5" t="s">
        <v>579</v>
      </c>
    </row>
    <row r="575" ht="14.25" customHeight="1">
      <c r="A575" s="3">
        <v>55795.3807291076</v>
      </c>
      <c r="B575" s="5">
        <v>574.0</v>
      </c>
      <c r="C575" s="51">
        <f>'Данные (для кумуляты)'!$B575/5000</f>
        <v>0.1148</v>
      </c>
      <c r="D575" s="4">
        <v>6.66303495675726</v>
      </c>
      <c r="E575" s="4">
        <v>6.98277823472203</v>
      </c>
      <c r="F575" s="4">
        <v>2.34</v>
      </c>
      <c r="G575" s="4">
        <v>26448.033973118</v>
      </c>
      <c r="H575" s="3">
        <v>903665.203691157</v>
      </c>
      <c r="I575" s="5" t="s">
        <v>580</v>
      </c>
    </row>
    <row r="576" ht="14.25" customHeight="1">
      <c r="A576" s="3">
        <v>55809.494589139</v>
      </c>
      <c r="B576" s="5">
        <v>575.0</v>
      </c>
      <c r="C576" s="51">
        <f>'Данные (для кумуляты)'!$B576/5000</f>
        <v>0.115</v>
      </c>
      <c r="D576" s="4">
        <v>6.85452240857146</v>
      </c>
      <c r="E576" s="4">
        <v>6.33024340815709</v>
      </c>
      <c r="F576" s="4">
        <v>4.2</v>
      </c>
      <c r="G576" s="4">
        <v>49001.9012502793</v>
      </c>
      <c r="H576" s="3">
        <v>1247645.40971081</v>
      </c>
      <c r="I576" s="5" t="s">
        <v>581</v>
      </c>
    </row>
    <row r="577" ht="14.25" customHeight="1">
      <c r="A577" s="3">
        <v>55813.296473373</v>
      </c>
      <c r="B577" s="5">
        <v>576.0</v>
      </c>
      <c r="C577" s="51">
        <f>'Данные (для кумуляты)'!$B577/5000</f>
        <v>0.1152</v>
      </c>
      <c r="D577" s="4">
        <v>8.31899199084622</v>
      </c>
      <c r="E577" s="4">
        <v>7.72640675765734</v>
      </c>
      <c r="F577" s="4">
        <v>6.04</v>
      </c>
      <c r="G577" s="4">
        <v>22779.3699494512</v>
      </c>
      <c r="H577" s="3">
        <v>1164497.01933263</v>
      </c>
      <c r="I577" s="5" t="s">
        <v>582</v>
      </c>
    </row>
    <row r="578" ht="14.25" customHeight="1">
      <c r="A578" s="3">
        <v>55815.5687238679</v>
      </c>
      <c r="B578" s="5">
        <v>577.0</v>
      </c>
      <c r="C578" s="51">
        <f>'Данные (для кумуляты)'!$B578/5000</f>
        <v>0.1154</v>
      </c>
      <c r="D578" s="4">
        <v>7.15159118504288</v>
      </c>
      <c r="E578" s="4">
        <v>6.00293821519469</v>
      </c>
      <c r="F578" s="4">
        <v>2.35</v>
      </c>
      <c r="G578" s="4">
        <v>42961.7641970531</v>
      </c>
      <c r="H578" s="3">
        <v>1308465.240043</v>
      </c>
      <c r="I578" s="5" t="s">
        <v>583</v>
      </c>
    </row>
    <row r="579" ht="14.25" customHeight="1">
      <c r="A579" s="3">
        <v>55833.7019878948</v>
      </c>
      <c r="B579" s="5">
        <v>578.0</v>
      </c>
      <c r="C579" s="51">
        <f>'Данные (для кумуляты)'!$B579/5000</f>
        <v>0.1156</v>
      </c>
      <c r="D579" s="4">
        <v>7.34387631031582</v>
      </c>
      <c r="E579" s="4">
        <v>6.73281182846976</v>
      </c>
      <c r="F579" s="4">
        <v>3.28</v>
      </c>
      <c r="G579" s="4">
        <v>37838.8663301386</v>
      </c>
      <c r="H579" s="3">
        <v>1086716.79570865</v>
      </c>
      <c r="I579" s="5" t="s">
        <v>584</v>
      </c>
    </row>
    <row r="580" ht="14.25" customHeight="1">
      <c r="A580" s="3">
        <v>55840.1655981639</v>
      </c>
      <c r="B580" s="5">
        <v>579.0</v>
      </c>
      <c r="C580" s="51">
        <f>'Данные (для кумуляты)'!$B580/5000</f>
        <v>0.1158</v>
      </c>
      <c r="D580" s="4">
        <v>4.95020258476378</v>
      </c>
      <c r="E580" s="4">
        <v>7.65071238869982</v>
      </c>
      <c r="F580" s="4">
        <v>3.04</v>
      </c>
      <c r="G580" s="4">
        <v>30795.1079932658</v>
      </c>
      <c r="H580" s="3">
        <v>781213.066927618</v>
      </c>
      <c r="I580" s="5" t="s">
        <v>585</v>
      </c>
    </row>
    <row r="581" ht="14.25" customHeight="1">
      <c r="A581" s="3">
        <v>55845.546157116</v>
      </c>
      <c r="B581" s="5">
        <v>580.0</v>
      </c>
      <c r="C581" s="51">
        <f>'Данные (для кумуляты)'!$B581/5000</f>
        <v>0.116</v>
      </c>
      <c r="D581" s="4">
        <v>5.40246349663321</v>
      </c>
      <c r="E581" s="4">
        <v>6.51568333841617</v>
      </c>
      <c r="F581" s="4">
        <v>2.38</v>
      </c>
      <c r="G581" s="4">
        <v>43790.6653686269</v>
      </c>
      <c r="H581" s="3">
        <v>919963.008583287</v>
      </c>
      <c r="I581" s="5" t="s">
        <v>586</v>
      </c>
    </row>
    <row r="582" ht="14.25" customHeight="1">
      <c r="A582" s="3">
        <v>55860.6808384665</v>
      </c>
      <c r="B582" s="5">
        <v>581.0</v>
      </c>
      <c r="C582" s="51">
        <f>'Данные (для кумуляты)'!$B582/5000</f>
        <v>0.1162</v>
      </c>
      <c r="D582" s="4">
        <v>7.75179475708914</v>
      </c>
      <c r="E582" s="4">
        <v>9.02450267012597</v>
      </c>
      <c r="F582" s="4">
        <v>5.12</v>
      </c>
      <c r="G582" s="4">
        <v>40335.2202762575</v>
      </c>
      <c r="H582" s="3">
        <v>1494241.22619043</v>
      </c>
      <c r="I582" s="5" t="s">
        <v>587</v>
      </c>
    </row>
    <row r="583" ht="14.25" customHeight="1">
      <c r="A583" s="3">
        <v>55879.5037922299</v>
      </c>
      <c r="B583" s="5">
        <v>582.0</v>
      </c>
      <c r="C583" s="51">
        <f>'Данные (для кумуляты)'!$B583/5000</f>
        <v>0.1164</v>
      </c>
      <c r="D583" s="4">
        <v>6.40794625816851</v>
      </c>
      <c r="E583" s="4">
        <v>5.37038661416902</v>
      </c>
      <c r="F583" s="4">
        <v>2.07</v>
      </c>
      <c r="G583" s="4">
        <v>37360.0635574045</v>
      </c>
      <c r="H583" s="3">
        <v>931357.995421925</v>
      </c>
      <c r="I583" s="5" t="s">
        <v>588</v>
      </c>
    </row>
    <row r="584" ht="14.25" customHeight="1">
      <c r="A584" s="3">
        <v>55897.3143796526</v>
      </c>
      <c r="B584" s="5">
        <v>583.0</v>
      </c>
      <c r="C584" s="51">
        <f>'Данные (для кумуляты)'!$B584/5000</f>
        <v>0.1166</v>
      </c>
      <c r="D584" s="4">
        <v>3.99515364356948</v>
      </c>
      <c r="E584" s="4">
        <v>7.70586480262619</v>
      </c>
      <c r="F584" s="4">
        <v>5.27</v>
      </c>
      <c r="G584" s="4">
        <v>31094.1108230048</v>
      </c>
      <c r="H584" s="3">
        <v>565732.817540283</v>
      </c>
      <c r="I584" s="5" t="s">
        <v>589</v>
      </c>
    </row>
    <row r="585" ht="14.25" customHeight="1">
      <c r="A585" s="3">
        <v>55899.516304807</v>
      </c>
      <c r="B585" s="5">
        <v>584.0</v>
      </c>
      <c r="C585" s="51">
        <f>'Данные (для кумуляты)'!$B585/5000</f>
        <v>0.1168</v>
      </c>
      <c r="D585" s="4">
        <v>5.22008474550281</v>
      </c>
      <c r="E585" s="4">
        <v>5.16415159882539</v>
      </c>
      <c r="F585" s="4">
        <v>2.01</v>
      </c>
      <c r="G585" s="4">
        <v>43063.5037200427</v>
      </c>
      <c r="H585" s="3">
        <v>738411.521752059</v>
      </c>
      <c r="I585" s="5" t="s">
        <v>590</v>
      </c>
    </row>
    <row r="586" ht="14.25" customHeight="1">
      <c r="A586" s="3">
        <v>55909.3222951535</v>
      </c>
      <c r="B586" s="5">
        <v>585.0</v>
      </c>
      <c r="C586" s="51">
        <f>'Данные (для кумуляты)'!$B586/5000</f>
        <v>0.117</v>
      </c>
      <c r="D586" s="4">
        <v>5.4195629106827</v>
      </c>
      <c r="E586" s="4">
        <v>9.28985437225882</v>
      </c>
      <c r="F586" s="4">
        <v>6.0</v>
      </c>
      <c r="G586" s="4">
        <v>22355.2354066691</v>
      </c>
      <c r="H586" s="3">
        <v>936368.96340486</v>
      </c>
      <c r="I586" s="5" t="s">
        <v>591</v>
      </c>
    </row>
    <row r="587" ht="14.25" customHeight="1">
      <c r="A587" s="3">
        <v>55930.1448188459</v>
      </c>
      <c r="B587" s="5">
        <v>586.0</v>
      </c>
      <c r="C587" s="51">
        <f>'Данные (для кумуляты)'!$B587/5000</f>
        <v>0.1172</v>
      </c>
      <c r="D587" s="4">
        <v>5.53851871291474</v>
      </c>
      <c r="E587" s="4">
        <v>6.58659618827332</v>
      </c>
      <c r="F587" s="4">
        <v>3.09</v>
      </c>
      <c r="G587" s="4">
        <v>24898.7388763475</v>
      </c>
      <c r="H587" s="3">
        <v>662630.343940188</v>
      </c>
      <c r="I587" s="5" t="s">
        <v>592</v>
      </c>
    </row>
    <row r="588" ht="14.25" customHeight="1">
      <c r="A588" s="3">
        <v>55932.052683871</v>
      </c>
      <c r="B588" s="5">
        <v>587.0</v>
      </c>
      <c r="C588" s="51">
        <f>'Данные (для кумуляты)'!$B588/5000</f>
        <v>0.1174</v>
      </c>
      <c r="D588" s="4">
        <v>7.21830914522324</v>
      </c>
      <c r="E588" s="4">
        <v>6.02020120506596</v>
      </c>
      <c r="F588" s="4">
        <v>4.0</v>
      </c>
      <c r="G588" s="4">
        <v>42488.3099995521</v>
      </c>
      <c r="H588" s="3">
        <v>1262017.79205994</v>
      </c>
      <c r="I588" s="5" t="s">
        <v>593</v>
      </c>
    </row>
    <row r="589" ht="14.25" customHeight="1">
      <c r="A589" s="3">
        <v>55935.7814068999</v>
      </c>
      <c r="B589" s="5">
        <v>588.0</v>
      </c>
      <c r="C589" s="51">
        <f>'Данные (для кумуляты)'!$B589/5000</f>
        <v>0.1176</v>
      </c>
      <c r="D589" s="4">
        <v>6.081828535371</v>
      </c>
      <c r="E589" s="4">
        <v>8.57200664258833</v>
      </c>
      <c r="F589" s="4">
        <v>6.41</v>
      </c>
      <c r="G589" s="4">
        <v>37567.0763426854</v>
      </c>
      <c r="H589" s="3">
        <v>1006580.47965983</v>
      </c>
      <c r="I589" s="5" t="s">
        <v>594</v>
      </c>
    </row>
    <row r="590" ht="14.25" customHeight="1">
      <c r="A590" s="3">
        <v>55952.6858325922</v>
      </c>
      <c r="B590" s="5">
        <v>589.0</v>
      </c>
      <c r="C590" s="51">
        <f>'Данные (для кумуляты)'!$B590/5000</f>
        <v>0.1178</v>
      </c>
      <c r="D590" s="4">
        <v>4.84697651396812</v>
      </c>
      <c r="E590" s="4">
        <v>6.32480682778659</v>
      </c>
      <c r="F590" s="4">
        <v>3.03</v>
      </c>
      <c r="G590" s="4">
        <v>30758.2790448754</v>
      </c>
      <c r="H590" s="3">
        <v>714166.397806112</v>
      </c>
      <c r="I590" s="5" t="s">
        <v>595</v>
      </c>
    </row>
    <row r="591" ht="14.25" customHeight="1">
      <c r="A591" s="3">
        <v>55956.6784568117</v>
      </c>
      <c r="B591" s="5">
        <v>590.0</v>
      </c>
      <c r="C591" s="51">
        <f>'Данные (для кумуляты)'!$B591/5000</f>
        <v>0.118</v>
      </c>
      <c r="D591" s="4">
        <v>6.47549593514804</v>
      </c>
      <c r="E591" s="4">
        <v>6.50540656746565</v>
      </c>
      <c r="F591" s="4">
        <v>3.36</v>
      </c>
      <c r="G591" s="4">
        <v>32844.5643930627</v>
      </c>
      <c r="H591" s="3">
        <v>989263.23661234</v>
      </c>
      <c r="I591" s="5" t="s">
        <v>596</v>
      </c>
    </row>
    <row r="592" ht="14.25" customHeight="1">
      <c r="A592" s="3">
        <v>55980.2048067136</v>
      </c>
      <c r="B592" s="5">
        <v>591.0</v>
      </c>
      <c r="C592" s="51">
        <f>'Данные (для кумуляты)'!$B592/5000</f>
        <v>0.1182</v>
      </c>
      <c r="D592" s="4">
        <v>7.01450986102451</v>
      </c>
      <c r="E592" s="4">
        <v>5.45878937789932</v>
      </c>
      <c r="F592" s="4">
        <v>2.11</v>
      </c>
      <c r="G592" s="4">
        <v>43968.6870464172</v>
      </c>
      <c r="H592" s="3">
        <v>1120943.3385906</v>
      </c>
      <c r="I592" s="5" t="s">
        <v>597</v>
      </c>
    </row>
    <row r="593" ht="14.25" customHeight="1">
      <c r="A593" s="3">
        <v>55988.1392285943</v>
      </c>
      <c r="B593" s="5">
        <v>592.0</v>
      </c>
      <c r="C593" s="51">
        <f>'Данные (для кумуляты)'!$B593/5000</f>
        <v>0.1184</v>
      </c>
      <c r="D593" s="4">
        <v>7.18755859859756</v>
      </c>
      <c r="E593" s="4">
        <v>6.08334325493535</v>
      </c>
      <c r="F593" s="4">
        <v>3.43</v>
      </c>
      <c r="G593" s="4">
        <v>55042.9144315065</v>
      </c>
      <c r="H593" s="3">
        <v>1454035.00823153</v>
      </c>
      <c r="I593" s="5" t="s">
        <v>598</v>
      </c>
    </row>
    <row r="594" ht="14.25" customHeight="1">
      <c r="A594" s="3">
        <v>55992.0345875237</v>
      </c>
      <c r="B594" s="5">
        <v>593.0</v>
      </c>
      <c r="C594" s="51">
        <f>'Данные (для кумуляты)'!$B594/5000</f>
        <v>0.1186</v>
      </c>
      <c r="D594" s="4">
        <v>5.29985819036502</v>
      </c>
      <c r="E594" s="4">
        <v>8.09885704802355</v>
      </c>
      <c r="F594" s="4">
        <v>3.08</v>
      </c>
      <c r="G594" s="4">
        <v>32032.6377719327</v>
      </c>
      <c r="H594" s="3">
        <v>1166600.45662582</v>
      </c>
      <c r="I594" s="5" t="s">
        <v>599</v>
      </c>
    </row>
    <row r="595" ht="14.25" customHeight="1">
      <c r="A595" s="3">
        <v>55995.007308865</v>
      </c>
      <c r="B595" s="5">
        <v>594.0</v>
      </c>
      <c r="C595" s="51">
        <f>'Данные (для кумуляты)'!$B595/5000</f>
        <v>0.1188</v>
      </c>
      <c r="D595" s="4">
        <v>7.79774434502763</v>
      </c>
      <c r="E595" s="4">
        <v>7.03104064025659</v>
      </c>
      <c r="F595" s="4">
        <v>3.5</v>
      </c>
      <c r="G595" s="4">
        <v>20895.6794516504</v>
      </c>
      <c r="H595" s="3">
        <v>1130415.40951685</v>
      </c>
      <c r="I595" s="5" t="s">
        <v>600</v>
      </c>
    </row>
    <row r="596" ht="14.25" customHeight="1">
      <c r="A596" s="3">
        <v>56000.0219230099</v>
      </c>
      <c r="B596" s="5">
        <v>595.0</v>
      </c>
      <c r="C596" s="51">
        <f>'Данные (для кумуляты)'!$B596/5000</f>
        <v>0.119</v>
      </c>
      <c r="D596" s="4">
        <v>6.28214149403893</v>
      </c>
      <c r="E596" s="4">
        <v>6.33429604301091</v>
      </c>
      <c r="F596" s="4">
        <v>3.16</v>
      </c>
      <c r="G596" s="4">
        <v>41006.9837107521</v>
      </c>
      <c r="H596" s="3">
        <v>1034539.83061789</v>
      </c>
      <c r="I596" s="5" t="s">
        <v>601</v>
      </c>
    </row>
    <row r="597" ht="14.25" customHeight="1">
      <c r="A597" s="3">
        <v>56024.5477430671</v>
      </c>
      <c r="B597" s="5">
        <v>596.0</v>
      </c>
      <c r="C597" s="51">
        <f>'Данные (для кумуляты)'!$B597/5000</f>
        <v>0.1192</v>
      </c>
      <c r="D597" s="4">
        <v>6.57530594121505</v>
      </c>
      <c r="E597" s="4">
        <v>7.46844770090658</v>
      </c>
      <c r="F597" s="4">
        <v>4.15</v>
      </c>
      <c r="G597" s="4">
        <v>36215.962546493</v>
      </c>
      <c r="H597" s="3">
        <v>1172413.1969602</v>
      </c>
      <c r="I597" s="5" t="s">
        <v>602</v>
      </c>
    </row>
    <row r="598" ht="14.25" customHeight="1">
      <c r="A598" s="3">
        <v>56030.4748923757</v>
      </c>
      <c r="B598" s="5">
        <v>597.0</v>
      </c>
      <c r="C598" s="51">
        <f>'Данные (для кумуляты)'!$B598/5000</f>
        <v>0.1194</v>
      </c>
      <c r="D598" s="4">
        <v>5.0299145959962</v>
      </c>
      <c r="E598" s="4">
        <v>7.93258942786732</v>
      </c>
      <c r="F598" s="4">
        <v>3.19</v>
      </c>
      <c r="G598" s="4">
        <v>46255.5414321635</v>
      </c>
      <c r="H598" s="3">
        <v>887016.97636455</v>
      </c>
      <c r="I598" s="5" t="s">
        <v>603</v>
      </c>
    </row>
    <row r="599" ht="14.25" customHeight="1">
      <c r="A599" s="3">
        <v>56036.7394017919</v>
      </c>
      <c r="B599" s="5">
        <v>598.0</v>
      </c>
      <c r="C599" s="51">
        <f>'Данные (для кумуляты)'!$B599/5000</f>
        <v>0.1196</v>
      </c>
      <c r="D599" s="4">
        <v>7.20685638362873</v>
      </c>
      <c r="E599" s="4">
        <v>6.59003529982263</v>
      </c>
      <c r="F599" s="4">
        <v>4.4</v>
      </c>
      <c r="G599" s="4">
        <v>33127.902118211</v>
      </c>
      <c r="H599" s="3">
        <v>1143672.82541427</v>
      </c>
      <c r="I599" s="5" t="s">
        <v>604</v>
      </c>
    </row>
    <row r="600" ht="14.25" customHeight="1">
      <c r="A600" s="3">
        <v>56060.9004317648</v>
      </c>
      <c r="B600" s="5">
        <v>599.0</v>
      </c>
      <c r="C600" s="51">
        <f>'Данные (для кумуляты)'!$B600/5000</f>
        <v>0.1198</v>
      </c>
      <c r="D600" s="4">
        <v>6.15614563699558</v>
      </c>
      <c r="E600" s="4">
        <v>6.66953170619356</v>
      </c>
      <c r="F600" s="4">
        <v>4.26</v>
      </c>
      <c r="G600" s="4">
        <v>42461.3154416022</v>
      </c>
      <c r="H600" s="3">
        <v>962551.037140192</v>
      </c>
      <c r="I600" s="5" t="s">
        <v>605</v>
      </c>
    </row>
    <row r="601" ht="14.25" customHeight="1">
      <c r="A601" s="3">
        <v>56063.4808667633</v>
      </c>
      <c r="B601" s="5">
        <v>600.0</v>
      </c>
      <c r="C601" s="51">
        <f>'Данные (для кумуляты)'!$B601/5000</f>
        <v>0.12</v>
      </c>
      <c r="D601" s="4">
        <v>5.10693512014806</v>
      </c>
      <c r="E601" s="4">
        <v>5.38533977752138</v>
      </c>
      <c r="F601" s="4">
        <v>4.14</v>
      </c>
      <c r="G601" s="4">
        <v>39129.2967047028</v>
      </c>
      <c r="H601" s="3">
        <v>734827.50801229</v>
      </c>
      <c r="I601" s="5" t="s">
        <v>606</v>
      </c>
    </row>
    <row r="602" ht="14.25" customHeight="1">
      <c r="A602" s="3">
        <v>56073.8924431045</v>
      </c>
      <c r="B602" s="5">
        <v>601.0</v>
      </c>
      <c r="C602" s="51">
        <f>'Данные (для кумуляты)'!$B602/5000</f>
        <v>0.1202</v>
      </c>
      <c r="D602" s="4">
        <v>6.57673298721772</v>
      </c>
      <c r="E602" s="4">
        <v>6.95905560379169</v>
      </c>
      <c r="F602" s="4">
        <v>4.4</v>
      </c>
      <c r="G602" s="4">
        <v>64149.6802130912</v>
      </c>
      <c r="H602" s="3">
        <v>1409762.1194903</v>
      </c>
      <c r="I602" s="5" t="s">
        <v>607</v>
      </c>
    </row>
    <row r="603" ht="14.25" customHeight="1">
      <c r="A603" s="3">
        <v>56086.57393196</v>
      </c>
      <c r="B603" s="5">
        <v>602.0</v>
      </c>
      <c r="C603" s="51">
        <f>'Данные (для кумуляты)'!$B603/5000</f>
        <v>0.1204</v>
      </c>
      <c r="D603" s="4">
        <v>7.11926473122653</v>
      </c>
      <c r="E603" s="4">
        <v>7.83675909109452</v>
      </c>
      <c r="F603" s="4">
        <v>3.02</v>
      </c>
      <c r="G603" s="4">
        <v>33454.0842849719</v>
      </c>
      <c r="H603" s="3">
        <v>1186372.1785061</v>
      </c>
      <c r="I603" s="5" t="s">
        <v>608</v>
      </c>
    </row>
    <row r="604" ht="14.25" customHeight="1">
      <c r="A604" s="3">
        <v>56088.6394011427</v>
      </c>
      <c r="B604" s="5">
        <v>603.0</v>
      </c>
      <c r="C604" s="51">
        <f>'Данные (для кумуляты)'!$B604/5000</f>
        <v>0.1206</v>
      </c>
      <c r="D604" s="4">
        <v>6.43064835989358</v>
      </c>
      <c r="E604" s="4">
        <v>8.84066790791079</v>
      </c>
      <c r="F604" s="4">
        <v>6.24</v>
      </c>
      <c r="G604" s="4">
        <v>44796.5858329676</v>
      </c>
      <c r="H604" s="3">
        <v>1397564.15628244</v>
      </c>
      <c r="I604" s="5" t="s">
        <v>609</v>
      </c>
    </row>
    <row r="605" ht="14.25" customHeight="1">
      <c r="A605" s="3">
        <v>56103.9170016296</v>
      </c>
      <c r="B605" s="5">
        <v>604.0</v>
      </c>
      <c r="C605" s="51">
        <f>'Данные (для кумуляты)'!$B605/5000</f>
        <v>0.1208</v>
      </c>
      <c r="D605" s="4">
        <v>4.72554070250073</v>
      </c>
      <c r="E605" s="4">
        <v>4.12973336083191</v>
      </c>
      <c r="F605" s="4">
        <v>3.4</v>
      </c>
      <c r="G605" s="4">
        <v>41330.6085561845</v>
      </c>
      <c r="H605" s="3">
        <v>593766.184767677</v>
      </c>
      <c r="I605" s="5" t="s">
        <v>610</v>
      </c>
    </row>
    <row r="606" ht="14.25" customHeight="1">
      <c r="A606" s="3">
        <v>56106.3567085628</v>
      </c>
      <c r="B606" s="5">
        <v>605.0</v>
      </c>
      <c r="C606" s="51">
        <f>'Данные (для кумуляты)'!$B606/5000</f>
        <v>0.121</v>
      </c>
      <c r="D606" s="4">
        <v>7.00280914700253</v>
      </c>
      <c r="E606" s="4">
        <v>6.74422816586558</v>
      </c>
      <c r="F606" s="4">
        <v>3.48</v>
      </c>
      <c r="G606" s="4">
        <v>46002.9039581936</v>
      </c>
      <c r="H606" s="3">
        <v>1140126.18694318</v>
      </c>
      <c r="I606" s="5" t="s">
        <v>611</v>
      </c>
    </row>
    <row r="607" ht="14.25" customHeight="1">
      <c r="A607" s="3">
        <v>56119.3325317634</v>
      </c>
      <c r="B607" s="5">
        <v>606.0</v>
      </c>
      <c r="C607" s="51">
        <f>'Данные (для кумуляты)'!$B607/5000</f>
        <v>0.1212</v>
      </c>
      <c r="D607" s="4">
        <v>7.80940506527941</v>
      </c>
      <c r="E607" s="4">
        <v>7.3727442227006</v>
      </c>
      <c r="F607" s="4">
        <v>4.4</v>
      </c>
      <c r="G607" s="4">
        <v>36041.2753142947</v>
      </c>
      <c r="H607" s="3">
        <v>1236258.07968267</v>
      </c>
      <c r="I607" s="5" t="s">
        <v>612</v>
      </c>
    </row>
    <row r="608" ht="14.25" customHeight="1">
      <c r="A608" s="3">
        <v>56128.0042808308</v>
      </c>
      <c r="B608" s="5">
        <v>607.0</v>
      </c>
      <c r="C608" s="51">
        <f>'Данные (для кумуляты)'!$B608/5000</f>
        <v>0.1214</v>
      </c>
      <c r="D608" s="4">
        <v>5.67298089472501</v>
      </c>
      <c r="E608" s="4">
        <v>6.79728986801449</v>
      </c>
      <c r="F608" s="4">
        <v>3.38</v>
      </c>
      <c r="G608" s="4">
        <v>32807.5098020564</v>
      </c>
      <c r="H608" s="3">
        <v>809121.105843182</v>
      </c>
      <c r="I608" s="5" t="s">
        <v>613</v>
      </c>
    </row>
    <row r="609" ht="14.25" customHeight="1">
      <c r="A609" s="3">
        <v>56143.3619702912</v>
      </c>
      <c r="B609" s="5">
        <v>608.0</v>
      </c>
      <c r="C609" s="51">
        <f>'Данные (для кумуляты)'!$B609/5000</f>
        <v>0.1216</v>
      </c>
      <c r="D609" s="4">
        <v>5.49428979770781</v>
      </c>
      <c r="E609" s="4">
        <v>5.27464234863781</v>
      </c>
      <c r="F609" s="4">
        <v>4.02</v>
      </c>
      <c r="G609" s="4">
        <v>46896.6263628139</v>
      </c>
      <c r="H609" s="3">
        <v>844695.504884106</v>
      </c>
      <c r="I609" s="5" t="s">
        <v>614</v>
      </c>
    </row>
    <row r="610" ht="14.25" customHeight="1">
      <c r="A610" s="3">
        <v>56143.7886649364</v>
      </c>
      <c r="B610" s="5">
        <v>609.0</v>
      </c>
      <c r="C610" s="51">
        <f>'Данные (для кумуляты)'!$B610/5000</f>
        <v>0.1218</v>
      </c>
      <c r="D610" s="4">
        <v>4.58012244590962</v>
      </c>
      <c r="E610" s="4">
        <v>6.66897977427528</v>
      </c>
      <c r="F610" s="4">
        <v>4.04</v>
      </c>
      <c r="G610" s="4">
        <v>45084.0366595903</v>
      </c>
      <c r="H610" s="3">
        <v>714148.414752901</v>
      </c>
      <c r="I610" s="5" t="s">
        <v>615</v>
      </c>
    </row>
    <row r="611" ht="14.25" customHeight="1">
      <c r="A611" s="3">
        <v>56161.3461227217</v>
      </c>
      <c r="B611" s="5">
        <v>610.0</v>
      </c>
      <c r="C611" s="51">
        <f>'Данные (для кумуляты)'!$B611/5000</f>
        <v>0.122</v>
      </c>
      <c r="D611" s="4">
        <v>6.42591279983447</v>
      </c>
      <c r="E611" s="4">
        <v>7.06543433088874</v>
      </c>
      <c r="F611" s="4">
        <v>5.37</v>
      </c>
      <c r="G611" s="4">
        <v>46485.0511821945</v>
      </c>
      <c r="H611" s="3">
        <v>1140187.68145529</v>
      </c>
      <c r="I611" s="5" t="s">
        <v>616</v>
      </c>
    </row>
    <row r="612" ht="14.25" customHeight="1">
      <c r="A612" s="3">
        <v>56180.5914313817</v>
      </c>
      <c r="B612" s="5">
        <v>611.0</v>
      </c>
      <c r="C612" s="51">
        <f>'Данные (для кумуляты)'!$B612/5000</f>
        <v>0.1222</v>
      </c>
      <c r="D612" s="4">
        <v>6.20192117154195</v>
      </c>
      <c r="E612" s="4">
        <v>7.18067109382659</v>
      </c>
      <c r="F612" s="4">
        <v>4.27</v>
      </c>
      <c r="G612" s="4">
        <v>41036.2841522689</v>
      </c>
      <c r="H612" s="3">
        <v>1139072.7722894</v>
      </c>
      <c r="I612" s="5" t="s">
        <v>617</v>
      </c>
    </row>
    <row r="613" ht="14.25" customHeight="1">
      <c r="A613" s="3">
        <v>56184.6831301679</v>
      </c>
      <c r="B613" s="5">
        <v>612.0</v>
      </c>
      <c r="C613" s="51">
        <f>'Данные (для кумуляты)'!$B613/5000</f>
        <v>0.1224</v>
      </c>
      <c r="D613" s="4">
        <v>6.79113921053296</v>
      </c>
      <c r="E613" s="4">
        <v>8.69665248136228</v>
      </c>
      <c r="F613" s="4">
        <v>3.04</v>
      </c>
      <c r="G613" s="4">
        <v>24328.4056604361</v>
      </c>
      <c r="H613" s="3">
        <v>1182670.13503457</v>
      </c>
      <c r="I613" s="5" t="s">
        <v>618</v>
      </c>
    </row>
    <row r="614" ht="14.25" customHeight="1">
      <c r="A614" s="3">
        <v>56186.9632913533</v>
      </c>
      <c r="B614" s="5">
        <v>613.0</v>
      </c>
      <c r="C614" s="51">
        <f>'Данные (для кумуляты)'!$B614/5000</f>
        <v>0.1226</v>
      </c>
      <c r="D614" s="4">
        <v>3.99202794648862</v>
      </c>
      <c r="E614" s="4">
        <v>8.96074251490139</v>
      </c>
      <c r="F614" s="4">
        <v>5.2</v>
      </c>
      <c r="G614" s="4">
        <v>41855.6547351103</v>
      </c>
      <c r="H614" s="3">
        <v>984311.774539692</v>
      </c>
      <c r="I614" s="5" t="s">
        <v>619</v>
      </c>
    </row>
    <row r="615" ht="14.25" customHeight="1">
      <c r="A615" s="3">
        <v>56225.5541315473</v>
      </c>
      <c r="B615" s="5">
        <v>614.0</v>
      </c>
      <c r="C615" s="51">
        <f>'Данные (для кумуляты)'!$B615/5000</f>
        <v>0.1228</v>
      </c>
      <c r="D615" s="4">
        <v>5.90193155192647</v>
      </c>
      <c r="E615" s="4">
        <v>6.68670947782624</v>
      </c>
      <c r="F615" s="4">
        <v>4.13</v>
      </c>
      <c r="G615" s="4">
        <v>35245.7448083035</v>
      </c>
      <c r="H615" s="3">
        <v>699323.262392549</v>
      </c>
      <c r="I615" s="5" t="s">
        <v>620</v>
      </c>
    </row>
    <row r="616" ht="14.25" customHeight="1">
      <c r="A616" s="3">
        <v>56228.7388236049</v>
      </c>
      <c r="B616" s="5">
        <v>615.0</v>
      </c>
      <c r="C616" s="51">
        <f>'Данные (для кумуляты)'!$B616/5000</f>
        <v>0.123</v>
      </c>
      <c r="D616" s="4">
        <v>5.23470022551959</v>
      </c>
      <c r="E616" s="4">
        <v>9.1184869440297</v>
      </c>
      <c r="F616" s="4">
        <v>5.29</v>
      </c>
      <c r="G616" s="4">
        <v>36567.1780469187</v>
      </c>
      <c r="H616" s="3">
        <v>1000842.17761448</v>
      </c>
      <c r="I616" s="5" t="s">
        <v>621</v>
      </c>
    </row>
    <row r="617" ht="14.25" customHeight="1">
      <c r="A617" s="3">
        <v>56231.1617958885</v>
      </c>
      <c r="B617" s="5">
        <v>616.0</v>
      </c>
      <c r="C617" s="51">
        <f>'Данные (для кумуляты)'!$B617/5000</f>
        <v>0.1232</v>
      </c>
      <c r="D617" s="4">
        <v>5.45984534245406</v>
      </c>
      <c r="E617" s="4">
        <v>5.01491651728143</v>
      </c>
      <c r="F617" s="4">
        <v>2.47</v>
      </c>
      <c r="G617" s="4">
        <v>52657.0337539503</v>
      </c>
      <c r="H617" s="3">
        <v>946479.234861471</v>
      </c>
      <c r="I617" s="5" t="s">
        <v>622</v>
      </c>
    </row>
    <row r="618" ht="14.25" customHeight="1">
      <c r="A618" s="3">
        <v>56241.2267731317</v>
      </c>
      <c r="B618" s="5">
        <v>617.0</v>
      </c>
      <c r="C618" s="51">
        <f>'Данные (для кумуляты)'!$B618/5000</f>
        <v>0.1234</v>
      </c>
      <c r="D618" s="4">
        <v>5.62308701576198</v>
      </c>
      <c r="E618" s="4">
        <v>6.81867075353272</v>
      </c>
      <c r="F618" s="4">
        <v>2.18</v>
      </c>
      <c r="G618" s="4">
        <v>32745.3681201538</v>
      </c>
      <c r="H618" s="3">
        <v>939040.003560115</v>
      </c>
      <c r="I618" s="5" t="s">
        <v>623</v>
      </c>
    </row>
    <row r="619" ht="14.25" customHeight="1">
      <c r="A619" s="3">
        <v>56247.3061900061</v>
      </c>
      <c r="B619" s="5">
        <v>618.0</v>
      </c>
      <c r="C619" s="51">
        <f>'Данные (для кумуляты)'!$B619/5000</f>
        <v>0.1236</v>
      </c>
      <c r="D619" s="4">
        <v>6.95031396301725</v>
      </c>
      <c r="E619" s="4">
        <v>8.07318935757402</v>
      </c>
      <c r="F619" s="4">
        <v>3.28</v>
      </c>
      <c r="G619" s="4">
        <v>36910.3035344734</v>
      </c>
      <c r="H619" s="3">
        <v>1289190.76263952</v>
      </c>
      <c r="I619" s="5" t="s">
        <v>624</v>
      </c>
    </row>
    <row r="620" ht="14.25" customHeight="1">
      <c r="A620" s="3">
        <v>56252.2432388309</v>
      </c>
      <c r="B620" s="5">
        <v>619.0</v>
      </c>
      <c r="C620" s="51">
        <f>'Данные (для кумуляты)'!$B620/5000</f>
        <v>0.1238</v>
      </c>
      <c r="D620" s="4">
        <v>5.47998731381573</v>
      </c>
      <c r="E620" s="4">
        <v>6.40447540924655</v>
      </c>
      <c r="F620" s="4">
        <v>4.16</v>
      </c>
      <c r="G620" s="4">
        <v>44305.7221635636</v>
      </c>
      <c r="H620" s="3">
        <v>945079.53230208</v>
      </c>
      <c r="I620" s="5" t="s">
        <v>625</v>
      </c>
    </row>
    <row r="621" ht="14.25" customHeight="1">
      <c r="A621" s="3">
        <v>56265.9743093701</v>
      </c>
      <c r="B621" s="5">
        <v>620.0</v>
      </c>
      <c r="C621" s="51">
        <f>'Данные (для кумуляты)'!$B621/5000</f>
        <v>0.124</v>
      </c>
      <c r="D621" s="4">
        <v>5.83842332462485</v>
      </c>
      <c r="E621" s="4">
        <v>7.89415041528245</v>
      </c>
      <c r="F621" s="4">
        <v>3.2</v>
      </c>
      <c r="G621" s="4">
        <v>40493.0639807239</v>
      </c>
      <c r="H621" s="3">
        <v>1167449.98986973</v>
      </c>
      <c r="I621" s="5" t="s">
        <v>626</v>
      </c>
    </row>
    <row r="622" ht="14.25" customHeight="1">
      <c r="A622" s="3">
        <v>56281.2052252609</v>
      </c>
      <c r="B622" s="5">
        <v>621.0</v>
      </c>
      <c r="C622" s="51">
        <f>'Данные (для кумуляты)'!$B622/5000</f>
        <v>0.1242</v>
      </c>
      <c r="D622" s="4">
        <v>5.26965786270846</v>
      </c>
      <c r="E622" s="4">
        <v>7.85138367047949</v>
      </c>
      <c r="F622" s="4">
        <v>6.27</v>
      </c>
      <c r="G622" s="4">
        <v>29141.7397767077</v>
      </c>
      <c r="H622" s="3">
        <v>962501.901521562</v>
      </c>
      <c r="I622" s="5" t="s">
        <v>627</v>
      </c>
    </row>
    <row r="623" ht="14.25" customHeight="1">
      <c r="A623" s="3">
        <v>56290.3212914761</v>
      </c>
      <c r="B623" s="5">
        <v>622.0</v>
      </c>
      <c r="C623" s="51">
        <f>'Данные (для кумуляты)'!$B623/5000</f>
        <v>0.1244</v>
      </c>
      <c r="D623" s="4">
        <v>5.76559975576871</v>
      </c>
      <c r="E623" s="4">
        <v>7.1120241071369</v>
      </c>
      <c r="F623" s="4">
        <v>3.21</v>
      </c>
      <c r="G623" s="4">
        <v>27648.7233947835</v>
      </c>
      <c r="H623" s="3">
        <v>854812.257955429</v>
      </c>
      <c r="I623" s="5" t="s">
        <v>628</v>
      </c>
    </row>
    <row r="624" ht="14.25" customHeight="1">
      <c r="A624" s="3">
        <v>56296.4997293516</v>
      </c>
      <c r="B624" s="5">
        <v>623.0</v>
      </c>
      <c r="C624" s="51">
        <f>'Данные (для кумуляты)'!$B624/5000</f>
        <v>0.1246</v>
      </c>
      <c r="D624" s="4">
        <v>6.34509799359914</v>
      </c>
      <c r="E624" s="4">
        <v>8.17787946804254</v>
      </c>
      <c r="F624" s="4">
        <v>3.15</v>
      </c>
      <c r="G624" s="4">
        <v>31165.0459542465</v>
      </c>
      <c r="H624" s="3">
        <v>1092130.981398</v>
      </c>
      <c r="I624" s="5" t="s">
        <v>629</v>
      </c>
    </row>
    <row r="625" ht="14.25" customHeight="1">
      <c r="A625" s="3">
        <v>56315.3515750161</v>
      </c>
      <c r="B625" s="5">
        <v>624.0</v>
      </c>
      <c r="C625" s="51">
        <f>'Данные (для кумуляты)'!$B625/5000</f>
        <v>0.1248</v>
      </c>
      <c r="D625" s="4">
        <v>5.06497533379259</v>
      </c>
      <c r="E625" s="4">
        <v>8.70823944606268</v>
      </c>
      <c r="F625" s="4">
        <v>3.46</v>
      </c>
      <c r="G625" s="4">
        <v>40985.4771960678</v>
      </c>
      <c r="H625" s="3">
        <v>899466.574924011</v>
      </c>
      <c r="I625" s="5" t="s">
        <v>630</v>
      </c>
    </row>
    <row r="626" ht="14.25" customHeight="1">
      <c r="A626" s="3">
        <v>56324.6230105832</v>
      </c>
      <c r="B626" s="5">
        <v>625.0</v>
      </c>
      <c r="C626" s="51">
        <f>'Данные (для кумуляты)'!$B626/5000</f>
        <v>0.125</v>
      </c>
      <c r="D626" s="4">
        <v>6.35359357201884</v>
      </c>
      <c r="E626" s="4">
        <v>6.71650080629862</v>
      </c>
      <c r="F626" s="4">
        <v>4.02</v>
      </c>
      <c r="G626" s="4">
        <v>41354.4359865433</v>
      </c>
      <c r="H626" s="3">
        <v>1269811.0891527</v>
      </c>
      <c r="I626" s="5" t="s">
        <v>631</v>
      </c>
    </row>
    <row r="627" ht="14.25" customHeight="1">
      <c r="A627" s="3">
        <v>56348.3533433438</v>
      </c>
      <c r="B627" s="5">
        <v>626.0</v>
      </c>
      <c r="C627" s="51">
        <f>'Данные (для кумуляты)'!$B627/5000</f>
        <v>0.1252</v>
      </c>
      <c r="D627" s="4">
        <v>6.33678694789527</v>
      </c>
      <c r="E627" s="4">
        <v>4.89168143209601</v>
      </c>
      <c r="F627" s="4">
        <v>2.2</v>
      </c>
      <c r="G627" s="4">
        <v>23476.9736030842</v>
      </c>
      <c r="H627" s="3">
        <v>649223.506081836</v>
      </c>
      <c r="I627" s="5" t="s">
        <v>632</v>
      </c>
    </row>
    <row r="628" ht="14.25" customHeight="1">
      <c r="A628" s="3">
        <v>56349.9749248234</v>
      </c>
      <c r="B628" s="5">
        <v>627.0</v>
      </c>
      <c r="C628" s="51">
        <f>'Данные (для кумуляты)'!$B628/5000</f>
        <v>0.1254</v>
      </c>
      <c r="D628" s="4">
        <v>5.4120441528792</v>
      </c>
      <c r="E628" s="4">
        <v>6.69466841851563</v>
      </c>
      <c r="F628" s="4">
        <v>4.04</v>
      </c>
      <c r="G628" s="4">
        <v>31048.9908332516</v>
      </c>
      <c r="H628" s="3">
        <v>592512.428322812</v>
      </c>
      <c r="I628" s="5" t="s">
        <v>633</v>
      </c>
    </row>
    <row r="629" ht="14.25" customHeight="1">
      <c r="A629" s="3">
        <v>56357.1931380548</v>
      </c>
      <c r="B629" s="5">
        <v>628.0</v>
      </c>
      <c r="C629" s="51">
        <f>'Данные (для кумуляты)'!$B629/5000</f>
        <v>0.1256</v>
      </c>
      <c r="D629" s="4">
        <v>5.70790310915197</v>
      </c>
      <c r="E629" s="4">
        <v>5.2403008866004</v>
      </c>
      <c r="F629" s="4">
        <v>3.25</v>
      </c>
      <c r="G629" s="4">
        <v>38061.9982989561</v>
      </c>
      <c r="H629" s="3">
        <v>953939.329905644</v>
      </c>
      <c r="I629" s="5" t="s">
        <v>634</v>
      </c>
    </row>
    <row r="630" ht="14.25" customHeight="1">
      <c r="A630" s="3">
        <v>56374.2129730601</v>
      </c>
      <c r="B630" s="5">
        <v>629.0</v>
      </c>
      <c r="C630" s="51">
        <f>'Данные (для кумуляты)'!$B630/5000</f>
        <v>0.1258</v>
      </c>
      <c r="D630" s="4">
        <v>5.71204581264164</v>
      </c>
      <c r="E630" s="4">
        <v>6.90334915454135</v>
      </c>
      <c r="F630" s="4">
        <v>3.48</v>
      </c>
      <c r="G630" s="4">
        <v>35084.5922402544</v>
      </c>
      <c r="H630" s="3">
        <v>856207.602836375</v>
      </c>
      <c r="I630" s="5" t="s">
        <v>635</v>
      </c>
    </row>
    <row r="631" ht="14.25" customHeight="1">
      <c r="A631" s="3">
        <v>56380.9883950769</v>
      </c>
      <c r="B631" s="5">
        <v>630.0</v>
      </c>
      <c r="C631" s="51">
        <f>'Данные (для кумуляты)'!$B631/5000</f>
        <v>0.126</v>
      </c>
      <c r="D631" s="4">
        <v>5.70626058931109</v>
      </c>
      <c r="E631" s="4">
        <v>6.65090452859878</v>
      </c>
      <c r="F631" s="4">
        <v>4.37</v>
      </c>
      <c r="G631" s="4">
        <v>43994.2441146079</v>
      </c>
      <c r="H631" s="3">
        <v>1125880.48737073</v>
      </c>
      <c r="I631" s="5" t="s">
        <v>636</v>
      </c>
    </row>
    <row r="632" ht="14.25" customHeight="1">
      <c r="A632" s="3">
        <v>56397.3191360357</v>
      </c>
      <c r="B632" s="5">
        <v>631.0</v>
      </c>
      <c r="C632" s="51">
        <f>'Данные (для кумуляты)'!$B632/5000</f>
        <v>0.1262</v>
      </c>
      <c r="D632" s="4">
        <v>5.27305106337852</v>
      </c>
      <c r="E632" s="4">
        <v>8.03296924315324</v>
      </c>
      <c r="F632" s="4">
        <v>5.32</v>
      </c>
      <c r="G632" s="4">
        <v>27647.4486858875</v>
      </c>
      <c r="H632" s="3">
        <v>748322.708245135</v>
      </c>
      <c r="I632" s="5" t="s">
        <v>637</v>
      </c>
    </row>
    <row r="633" ht="14.25" customHeight="1">
      <c r="A633" s="3">
        <v>56398.3336458127</v>
      </c>
      <c r="B633" s="5">
        <v>632.0</v>
      </c>
      <c r="C633" s="51">
        <f>'Данные (для кумуляты)'!$B633/5000</f>
        <v>0.1264</v>
      </c>
      <c r="D633" s="4">
        <v>5.79352364182822</v>
      </c>
      <c r="E633" s="4">
        <v>7.12071732316238</v>
      </c>
      <c r="F633" s="4">
        <v>4.16</v>
      </c>
      <c r="G633" s="4">
        <v>50909.6970777373</v>
      </c>
      <c r="H633" s="3">
        <v>1148749.93331185</v>
      </c>
      <c r="I633" s="5" t="s">
        <v>638</v>
      </c>
    </row>
    <row r="634" ht="14.25" customHeight="1">
      <c r="A634" s="3">
        <v>56402.5428110735</v>
      </c>
      <c r="B634" s="5">
        <v>633.0</v>
      </c>
      <c r="C634" s="51">
        <f>'Данные (для кумуляты)'!$B634/5000</f>
        <v>0.1266</v>
      </c>
      <c r="D634" s="4">
        <v>3.14489419153879</v>
      </c>
      <c r="E634" s="4">
        <v>8.07530881452719</v>
      </c>
      <c r="F634" s="4">
        <v>5.23</v>
      </c>
      <c r="G634" s="4">
        <v>29689.695810675</v>
      </c>
      <c r="H634" s="3">
        <v>696467.169937911</v>
      </c>
      <c r="I634" s="5" t="s">
        <v>639</v>
      </c>
    </row>
    <row r="635" ht="14.25" customHeight="1">
      <c r="A635" s="3">
        <v>56423.0342772713</v>
      </c>
      <c r="B635" s="5">
        <v>634.0</v>
      </c>
      <c r="C635" s="51">
        <f>'Данные (для кумуляты)'!$B635/5000</f>
        <v>0.1268</v>
      </c>
      <c r="D635" s="4">
        <v>4.67084660304163</v>
      </c>
      <c r="E635" s="4">
        <v>8.10986528723791</v>
      </c>
      <c r="F635" s="4">
        <v>3.03</v>
      </c>
      <c r="G635" s="4">
        <v>40155.7428493033</v>
      </c>
      <c r="H635" s="3">
        <v>1000216.8576741</v>
      </c>
      <c r="I635" s="5" t="s">
        <v>640</v>
      </c>
    </row>
    <row r="636" ht="14.25" customHeight="1">
      <c r="A636" s="3">
        <v>56428.9736689065</v>
      </c>
      <c r="B636" s="5">
        <v>635.0</v>
      </c>
      <c r="C636" s="51">
        <f>'Данные (для кумуляты)'!$B636/5000</f>
        <v>0.127</v>
      </c>
      <c r="D636" s="4">
        <v>3.6546669823206</v>
      </c>
      <c r="E636" s="4">
        <v>6.95073081475901</v>
      </c>
      <c r="F636" s="4">
        <v>4.27</v>
      </c>
      <c r="G636" s="4">
        <v>44877.5651097509</v>
      </c>
      <c r="H636" s="3">
        <v>790802.801034806</v>
      </c>
      <c r="I636" s="5" t="s">
        <v>641</v>
      </c>
    </row>
    <row r="637" ht="14.25" customHeight="1">
      <c r="A637" s="3">
        <v>56433.0108513414</v>
      </c>
      <c r="B637" s="5">
        <v>636.0</v>
      </c>
      <c r="C637" s="51">
        <f>'Данные (для кумуляты)'!$B637/5000</f>
        <v>0.1272</v>
      </c>
      <c r="D637" s="4">
        <v>6.47905395155203</v>
      </c>
      <c r="E637" s="4">
        <v>8.54227846725878</v>
      </c>
      <c r="F637" s="4">
        <v>3.13</v>
      </c>
      <c r="G637" s="4">
        <v>46058.8691357095</v>
      </c>
      <c r="H637" s="3">
        <v>1290324.64861994</v>
      </c>
      <c r="I637" s="5" t="s">
        <v>642</v>
      </c>
    </row>
    <row r="638" ht="14.25" customHeight="1">
      <c r="A638" s="3">
        <v>56501.2284548519</v>
      </c>
      <c r="B638" s="5">
        <v>637.0</v>
      </c>
      <c r="C638" s="51">
        <f>'Данные (для кумуляты)'!$B638/5000</f>
        <v>0.1274</v>
      </c>
      <c r="D638" s="4">
        <v>7.20424786101735</v>
      </c>
      <c r="E638" s="4">
        <v>6.28578552484365</v>
      </c>
      <c r="F638" s="4">
        <v>4.42</v>
      </c>
      <c r="G638" s="4">
        <v>34720.4613583857</v>
      </c>
      <c r="H638" s="3">
        <v>992773.791570307</v>
      </c>
      <c r="I638" s="5" t="s">
        <v>643</v>
      </c>
    </row>
    <row r="639" ht="14.25" customHeight="1">
      <c r="A639" s="3">
        <v>56505.8277951627</v>
      </c>
      <c r="B639" s="5">
        <v>638.0</v>
      </c>
      <c r="C639" s="51">
        <f>'Данные (для кумуляты)'!$B639/5000</f>
        <v>0.1276</v>
      </c>
      <c r="D639" s="4">
        <v>5.30053364276493</v>
      </c>
      <c r="E639" s="4">
        <v>7.7953749997863</v>
      </c>
      <c r="F639" s="4">
        <v>3.43</v>
      </c>
      <c r="G639" s="4">
        <v>30995.488167476</v>
      </c>
      <c r="H639" s="3">
        <v>976481.716838295</v>
      </c>
      <c r="I639" s="5" t="s">
        <v>644</v>
      </c>
    </row>
    <row r="640" ht="14.25" customHeight="1">
      <c r="A640" s="3">
        <v>56516.9036474936</v>
      </c>
      <c r="B640" s="5">
        <v>639.0</v>
      </c>
      <c r="C640" s="51">
        <f>'Данные (для кумуляты)'!$B640/5000</f>
        <v>0.1278</v>
      </c>
      <c r="D640" s="4">
        <v>5.32356363342208</v>
      </c>
      <c r="E640" s="4">
        <v>6.99530746495551</v>
      </c>
      <c r="F640" s="4">
        <v>2.03</v>
      </c>
      <c r="G640" s="4">
        <v>34169.9346657523</v>
      </c>
      <c r="H640" s="3">
        <v>803919.806471761</v>
      </c>
      <c r="I640" s="5" t="s">
        <v>645</v>
      </c>
    </row>
    <row r="641" ht="14.25" customHeight="1">
      <c r="A641" s="3">
        <v>56547.5071874038</v>
      </c>
      <c r="B641" s="5">
        <v>640.0</v>
      </c>
      <c r="C641" s="51">
        <f>'Данные (для кумуляты)'!$B641/5000</f>
        <v>0.128</v>
      </c>
      <c r="D641" s="4">
        <v>5.43541518255581</v>
      </c>
      <c r="E641" s="4">
        <v>6.51514987690534</v>
      </c>
      <c r="F641" s="4">
        <v>3.13</v>
      </c>
      <c r="G641" s="4">
        <v>37585.2745762287</v>
      </c>
      <c r="H641" s="3">
        <v>858685.565924956</v>
      </c>
      <c r="I641" s="5" t="s">
        <v>646</v>
      </c>
    </row>
    <row r="642" ht="14.25" customHeight="1">
      <c r="A642" s="3">
        <v>56553.5502526617</v>
      </c>
      <c r="B642" s="5">
        <v>641.0</v>
      </c>
      <c r="C642" s="51">
        <f>'Данные (для кумуляты)'!$B642/5000</f>
        <v>0.1282</v>
      </c>
      <c r="D642" s="4">
        <v>5.691129212559</v>
      </c>
      <c r="E642" s="4">
        <v>7.02125235427772</v>
      </c>
      <c r="F642" s="4">
        <v>3.15</v>
      </c>
      <c r="G642" s="4">
        <v>29682.4098642278</v>
      </c>
      <c r="H642" s="3">
        <v>746096.728900488</v>
      </c>
      <c r="I642" s="5" t="s">
        <v>647</v>
      </c>
    </row>
    <row r="643" ht="14.25" customHeight="1">
      <c r="A643" s="3">
        <v>56576.5529275264</v>
      </c>
      <c r="B643" s="5">
        <v>642.0</v>
      </c>
      <c r="C643" s="51">
        <f>'Данные (для кумуляты)'!$B643/5000</f>
        <v>0.1284</v>
      </c>
      <c r="D643" s="4">
        <v>5.85252250142253</v>
      </c>
      <c r="E643" s="4">
        <v>6.22945853983088</v>
      </c>
      <c r="F643" s="4">
        <v>4.37</v>
      </c>
      <c r="G643" s="4">
        <v>38519.0425145155</v>
      </c>
      <c r="H643" s="3">
        <v>940229.234330277</v>
      </c>
      <c r="I643" s="5" t="s">
        <v>648</v>
      </c>
    </row>
    <row r="644" ht="14.25" customHeight="1">
      <c r="A644" s="3">
        <v>56586.1299880013</v>
      </c>
      <c r="B644" s="5">
        <v>643.0</v>
      </c>
      <c r="C644" s="51">
        <f>'Данные (для кумуляты)'!$B644/5000</f>
        <v>0.1286</v>
      </c>
      <c r="D644" s="4">
        <v>4.93921600500076</v>
      </c>
      <c r="E644" s="4">
        <v>8.06272157542134</v>
      </c>
      <c r="F644" s="4">
        <v>5.19</v>
      </c>
      <c r="G644" s="4">
        <v>19540.9075738344</v>
      </c>
      <c r="H644" s="3">
        <v>603714.788582196</v>
      </c>
      <c r="I644" s="5" t="s">
        <v>649</v>
      </c>
    </row>
    <row r="645" ht="14.25" customHeight="1">
      <c r="A645" s="3">
        <v>56588.236919935</v>
      </c>
      <c r="B645" s="5">
        <v>644.0</v>
      </c>
      <c r="C645" s="51">
        <f>'Данные (для кумуляты)'!$B645/5000</f>
        <v>0.1288</v>
      </c>
      <c r="D645" s="4">
        <v>4.93160387371514</v>
      </c>
      <c r="E645" s="4">
        <v>5.23045127397775</v>
      </c>
      <c r="F645" s="4">
        <v>4.32</v>
      </c>
      <c r="G645" s="4">
        <v>38132.4644838197</v>
      </c>
      <c r="H645" s="3">
        <v>609402.775254889</v>
      </c>
      <c r="I645" s="5" t="s">
        <v>650</v>
      </c>
    </row>
    <row r="646" ht="14.25" customHeight="1">
      <c r="A646" s="3">
        <v>56610.6425630414</v>
      </c>
      <c r="B646" s="5">
        <v>645.0</v>
      </c>
      <c r="C646" s="51">
        <f>'Данные (для кумуляты)'!$B646/5000</f>
        <v>0.129</v>
      </c>
      <c r="D646" s="4">
        <v>4.84683249265019</v>
      </c>
      <c r="E646" s="4">
        <v>7.55813748339252</v>
      </c>
      <c r="F646" s="4">
        <v>3.29</v>
      </c>
      <c r="G646" s="4">
        <v>25494.7402976329</v>
      </c>
      <c r="H646" s="3">
        <v>729641.740874431</v>
      </c>
      <c r="I646" s="5" t="s">
        <v>651</v>
      </c>
    </row>
    <row r="647" ht="14.25" customHeight="1">
      <c r="A647" s="3">
        <v>56631.8954674196</v>
      </c>
      <c r="B647" s="5">
        <v>646.0</v>
      </c>
      <c r="C647" s="51">
        <f>'Данные (для кумуляты)'!$B647/5000</f>
        <v>0.1292</v>
      </c>
      <c r="D647" s="4">
        <v>7.13182718498628</v>
      </c>
      <c r="E647" s="4">
        <v>5.59003749459702</v>
      </c>
      <c r="F647" s="4">
        <v>2.44</v>
      </c>
      <c r="G647" s="4">
        <v>51351.7212817979</v>
      </c>
      <c r="H647" s="3">
        <v>1374117.06727518</v>
      </c>
      <c r="I647" s="5" t="s">
        <v>652</v>
      </c>
    </row>
    <row r="648" ht="14.25" customHeight="1">
      <c r="A648" s="3">
        <v>56636.238191157</v>
      </c>
      <c r="B648" s="5">
        <v>647.0</v>
      </c>
      <c r="C648" s="51">
        <f>'Данные (для кумуляты)'!$B648/5000</f>
        <v>0.1294</v>
      </c>
      <c r="D648" s="4">
        <v>5.49766705648864</v>
      </c>
      <c r="E648" s="4">
        <v>7.12187200699811</v>
      </c>
      <c r="F648" s="4">
        <v>6.1</v>
      </c>
      <c r="G648" s="4">
        <v>47541.4317630879</v>
      </c>
      <c r="H648" s="3">
        <v>1048639.78949744</v>
      </c>
      <c r="I648" s="5" t="s">
        <v>653</v>
      </c>
    </row>
    <row r="649" ht="14.25" customHeight="1">
      <c r="A649" s="3">
        <v>56636.2461275634</v>
      </c>
      <c r="B649" s="5">
        <v>648.0</v>
      </c>
      <c r="C649" s="51">
        <f>'Данные (для кумуляты)'!$B649/5000</f>
        <v>0.1296</v>
      </c>
      <c r="D649" s="4">
        <v>6.25702860054834</v>
      </c>
      <c r="E649" s="4">
        <v>7.86318894256192</v>
      </c>
      <c r="F649" s="4">
        <v>4.5</v>
      </c>
      <c r="G649" s="4">
        <v>28139.3684621932</v>
      </c>
      <c r="H649" s="3">
        <v>1048350.69182</v>
      </c>
      <c r="I649" s="5" t="s">
        <v>654</v>
      </c>
    </row>
    <row r="650" ht="14.25" customHeight="1">
      <c r="A650" s="3">
        <v>56647.8825026302</v>
      </c>
      <c r="B650" s="5">
        <v>649.0</v>
      </c>
      <c r="C650" s="51">
        <f>'Данные (для кумуляты)'!$B650/5000</f>
        <v>0.1298</v>
      </c>
      <c r="D650" s="4">
        <v>7.49931799172128</v>
      </c>
      <c r="E650" s="4">
        <v>7.90367487782232</v>
      </c>
      <c r="F650" s="4">
        <v>4.35</v>
      </c>
      <c r="G650" s="4">
        <v>39780.9272653217</v>
      </c>
      <c r="H650" s="3">
        <v>1400268.14247393</v>
      </c>
      <c r="I650" s="5" t="s">
        <v>655</v>
      </c>
    </row>
    <row r="651" ht="14.25" customHeight="1">
      <c r="A651" s="3">
        <v>56652.4188436952</v>
      </c>
      <c r="B651" s="5">
        <v>650.0</v>
      </c>
      <c r="C651" s="51">
        <f>'Данные (для кумуляты)'!$B651/5000</f>
        <v>0.13</v>
      </c>
      <c r="D651" s="4">
        <v>6.55394057328785</v>
      </c>
      <c r="E651" s="4">
        <v>8.10452973159517</v>
      </c>
      <c r="F651" s="4">
        <v>5.35</v>
      </c>
      <c r="G651" s="4">
        <v>11037.3876834404</v>
      </c>
      <c r="H651" s="3">
        <v>742858.635633919</v>
      </c>
      <c r="I651" s="5" t="s">
        <v>656</v>
      </c>
    </row>
    <row r="652" ht="14.25" customHeight="1">
      <c r="A652" s="3">
        <v>56654.9623901952</v>
      </c>
      <c r="B652" s="5">
        <v>651.0</v>
      </c>
      <c r="C652" s="51">
        <f>'Данные (для кумуляты)'!$B652/5000</f>
        <v>0.1302</v>
      </c>
      <c r="D652" s="4">
        <v>5.18786024637604</v>
      </c>
      <c r="E652" s="4">
        <v>5.33677821941704</v>
      </c>
      <c r="F652" s="4">
        <v>3.31</v>
      </c>
      <c r="G652" s="4">
        <v>25801.9659288489</v>
      </c>
      <c r="H652" s="3">
        <v>239319.934175451</v>
      </c>
      <c r="I652" s="5" t="s">
        <v>657</v>
      </c>
    </row>
    <row r="653" ht="14.25" customHeight="1">
      <c r="A653" s="3">
        <v>56664.4043886143</v>
      </c>
      <c r="B653" s="5">
        <v>652.0</v>
      </c>
      <c r="C653" s="51">
        <f>'Данные (для кумуляты)'!$B653/5000</f>
        <v>0.1304</v>
      </c>
      <c r="D653" s="4">
        <v>6.92442308468387</v>
      </c>
      <c r="E653" s="4">
        <v>6.23600598465285</v>
      </c>
      <c r="F653" s="4">
        <v>2.13</v>
      </c>
      <c r="G653" s="4">
        <v>28364.2866607879</v>
      </c>
      <c r="H653" s="3">
        <v>817460.421624823</v>
      </c>
      <c r="I653" s="5" t="s">
        <v>658</v>
      </c>
    </row>
    <row r="654" ht="14.25" customHeight="1">
      <c r="A654" s="3">
        <v>56671.1498883521</v>
      </c>
      <c r="B654" s="5">
        <v>653.0</v>
      </c>
      <c r="C654" s="51">
        <f>'Данные (для кумуляты)'!$B654/5000</f>
        <v>0.1306</v>
      </c>
      <c r="D654" s="4">
        <v>6.85471473167965</v>
      </c>
      <c r="E654" s="4">
        <v>6.28848836855279</v>
      </c>
      <c r="F654" s="4">
        <v>4.27</v>
      </c>
      <c r="G654" s="4">
        <v>54543.4367786715</v>
      </c>
      <c r="H654" s="3">
        <v>1316793.56923411</v>
      </c>
      <c r="I654" s="5" t="s">
        <v>659</v>
      </c>
    </row>
    <row r="655" ht="14.25" customHeight="1">
      <c r="A655" s="3">
        <v>56679.0160169699</v>
      </c>
      <c r="B655" s="5">
        <v>654.0</v>
      </c>
      <c r="C655" s="51">
        <f>'Данные (для кумуляты)'!$B655/5000</f>
        <v>0.1308</v>
      </c>
      <c r="D655" s="4">
        <v>5.09664348646614</v>
      </c>
      <c r="E655" s="4">
        <v>8.97141185227243</v>
      </c>
      <c r="F655" s="4">
        <v>5.49</v>
      </c>
      <c r="G655" s="4">
        <v>40785.0273026425</v>
      </c>
      <c r="H655" s="3">
        <v>1110598.75469885</v>
      </c>
      <c r="I655" s="5" t="s">
        <v>660</v>
      </c>
    </row>
    <row r="656" ht="14.25" customHeight="1">
      <c r="A656" s="3">
        <v>56685.0144423013</v>
      </c>
      <c r="B656" s="5">
        <v>655.0</v>
      </c>
      <c r="C656" s="51">
        <f>'Данные (для кумуляты)'!$B656/5000</f>
        <v>0.131</v>
      </c>
      <c r="D656" s="4">
        <v>6.95804486431123</v>
      </c>
      <c r="E656" s="4">
        <v>7.50211531415801</v>
      </c>
      <c r="F656" s="4">
        <v>3.38</v>
      </c>
      <c r="G656" s="4">
        <v>43322.1668543939</v>
      </c>
      <c r="H656" s="3">
        <v>1223100.54249555</v>
      </c>
      <c r="I656" s="5" t="s">
        <v>661</v>
      </c>
    </row>
    <row r="657" ht="14.25" customHeight="1">
      <c r="A657" s="3">
        <v>56696.5107038638</v>
      </c>
      <c r="B657" s="5">
        <v>656.0</v>
      </c>
      <c r="C657" s="51">
        <f>'Данные (для кумуляты)'!$B657/5000</f>
        <v>0.1312</v>
      </c>
      <c r="D657" s="4">
        <v>6.73657533606204</v>
      </c>
      <c r="E657" s="4">
        <v>9.14561411108592</v>
      </c>
      <c r="F657" s="4">
        <v>3.06</v>
      </c>
      <c r="G657" s="4">
        <v>26083.3206890865</v>
      </c>
      <c r="H657" s="3">
        <v>1245967.79942199</v>
      </c>
      <c r="I657" s="5" t="s">
        <v>662</v>
      </c>
    </row>
    <row r="658" ht="14.25" customHeight="1">
      <c r="A658" s="3">
        <v>56697.5851477618</v>
      </c>
      <c r="B658" s="5">
        <v>657.0</v>
      </c>
      <c r="C658" s="51">
        <f>'Данные (для кумуляты)'!$B658/5000</f>
        <v>0.1314</v>
      </c>
      <c r="D658" s="4">
        <v>6.39602427886154</v>
      </c>
      <c r="E658" s="4">
        <v>6.4634550677305</v>
      </c>
      <c r="F658" s="4">
        <v>2.13</v>
      </c>
      <c r="G658" s="4">
        <v>37973.3633399417</v>
      </c>
      <c r="H658" s="3">
        <v>1030759.69983737</v>
      </c>
      <c r="I658" s="5" t="s">
        <v>663</v>
      </c>
    </row>
    <row r="659" ht="14.25" customHeight="1">
      <c r="A659" s="3">
        <v>56716.3573479576</v>
      </c>
      <c r="B659" s="5">
        <v>658.0</v>
      </c>
      <c r="C659" s="51">
        <f>'Данные (для кумуляты)'!$B659/5000</f>
        <v>0.1316</v>
      </c>
      <c r="D659" s="4">
        <v>5.79963180641725</v>
      </c>
      <c r="E659" s="4">
        <v>7.13087268534156</v>
      </c>
      <c r="F659" s="4">
        <v>4.36</v>
      </c>
      <c r="G659" s="4">
        <v>37250.8709833595</v>
      </c>
      <c r="H659" s="3">
        <v>985117.628911023</v>
      </c>
      <c r="I659" s="5" t="s">
        <v>664</v>
      </c>
    </row>
    <row r="660" ht="14.25" customHeight="1">
      <c r="A660" s="3">
        <v>56721.4549522508</v>
      </c>
      <c r="B660" s="5">
        <v>659.0</v>
      </c>
      <c r="C660" s="51">
        <f>'Данные (для кумуляты)'!$B660/5000</f>
        <v>0.1318</v>
      </c>
      <c r="D660" s="4">
        <v>7.14824024045315</v>
      </c>
      <c r="E660" s="4">
        <v>7.54168795013426</v>
      </c>
      <c r="F660" s="4">
        <v>3.46</v>
      </c>
      <c r="G660" s="4">
        <v>22904.1466357888</v>
      </c>
      <c r="H660" s="3">
        <v>1127637.5573666</v>
      </c>
      <c r="I660" s="5" t="s">
        <v>665</v>
      </c>
    </row>
    <row r="661" ht="14.25" customHeight="1">
      <c r="A661" s="3">
        <v>56727.630968784</v>
      </c>
      <c r="B661" s="5">
        <v>660.0</v>
      </c>
      <c r="C661" s="51">
        <f>'Данные (для кумуляты)'!$B661/5000</f>
        <v>0.132</v>
      </c>
      <c r="D661" s="4">
        <v>6.37322533424489</v>
      </c>
      <c r="E661" s="4">
        <v>7.29015807552239</v>
      </c>
      <c r="F661" s="4">
        <v>6.38</v>
      </c>
      <c r="G661" s="4">
        <v>20471.4413579622</v>
      </c>
      <c r="H661" s="3">
        <v>815569.595612496</v>
      </c>
      <c r="I661" s="5" t="s">
        <v>666</v>
      </c>
    </row>
    <row r="662" ht="14.25" customHeight="1">
      <c r="A662" s="3">
        <v>56734.15695289</v>
      </c>
      <c r="B662" s="5">
        <v>661.0</v>
      </c>
      <c r="C662" s="51">
        <f>'Данные (для кумуляты)'!$B662/5000</f>
        <v>0.1322</v>
      </c>
      <c r="D662" s="4">
        <v>6.50784670658491</v>
      </c>
      <c r="E662" s="4">
        <v>7.57274724668497</v>
      </c>
      <c r="F662" s="4">
        <v>6.45</v>
      </c>
      <c r="G662" s="4">
        <v>35452.5915086868</v>
      </c>
      <c r="H662" s="3">
        <v>1317160.40262293</v>
      </c>
      <c r="I662" s="5" t="s">
        <v>667</v>
      </c>
    </row>
    <row r="663" ht="14.25" customHeight="1">
      <c r="A663" s="3">
        <v>56734.3507634621</v>
      </c>
      <c r="B663" s="5">
        <v>662.0</v>
      </c>
      <c r="C663" s="51">
        <f>'Данные (для кумуляты)'!$B663/5000</f>
        <v>0.1324</v>
      </c>
      <c r="D663" s="4">
        <v>6.15910141255275</v>
      </c>
      <c r="E663" s="4">
        <v>8.28040387103154</v>
      </c>
      <c r="F663" s="4">
        <v>4.3</v>
      </c>
      <c r="G663" s="4">
        <v>27982.2717072182</v>
      </c>
      <c r="H663" s="3">
        <v>1063206.37795103</v>
      </c>
      <c r="I663" s="5" t="s">
        <v>668</v>
      </c>
    </row>
    <row r="664" ht="14.25" customHeight="1">
      <c r="A664" s="3">
        <v>56741.4165991982</v>
      </c>
      <c r="B664" s="5">
        <v>663.0</v>
      </c>
      <c r="C664" s="51">
        <f>'Данные (для кумуляты)'!$B664/5000</f>
        <v>0.1326</v>
      </c>
      <c r="D664" s="4">
        <v>5.78509831364626</v>
      </c>
      <c r="E664" s="4">
        <v>8.5902809071294</v>
      </c>
      <c r="F664" s="4">
        <v>6.22</v>
      </c>
      <c r="G664" s="4">
        <v>26252.129330256</v>
      </c>
      <c r="H664" s="3">
        <v>985006.986189315</v>
      </c>
      <c r="I664" s="5" t="s">
        <v>669</v>
      </c>
    </row>
    <row r="665" ht="14.25" customHeight="1">
      <c r="A665" s="3">
        <v>56743.577975079</v>
      </c>
      <c r="B665" s="5">
        <v>664.0</v>
      </c>
      <c r="C665" s="51">
        <f>'Данные (для кумуляты)'!$B665/5000</f>
        <v>0.1328</v>
      </c>
      <c r="D665" s="4">
        <v>5.25134207115767</v>
      </c>
      <c r="E665" s="4">
        <v>5.12912055199554</v>
      </c>
      <c r="F665" s="4">
        <v>4.14</v>
      </c>
      <c r="G665" s="4">
        <v>23889.1566335707</v>
      </c>
      <c r="H665" s="3">
        <v>577104.814915664</v>
      </c>
      <c r="I665" s="5" t="s">
        <v>670</v>
      </c>
    </row>
    <row r="666" ht="14.25" customHeight="1">
      <c r="A666" s="3">
        <v>56753.7301373899</v>
      </c>
      <c r="B666" s="5">
        <v>665.0</v>
      </c>
      <c r="C666" s="51">
        <f>'Данные (для кумуляты)'!$B666/5000</f>
        <v>0.133</v>
      </c>
      <c r="D666" s="4">
        <v>4.94561521412441</v>
      </c>
      <c r="E666" s="4">
        <v>6.24088473939648</v>
      </c>
      <c r="F666" s="4">
        <v>2.04</v>
      </c>
      <c r="G666" s="4">
        <v>52718.242338225</v>
      </c>
      <c r="H666" s="3">
        <v>866666.055373879</v>
      </c>
      <c r="I666" s="5" t="s">
        <v>671</v>
      </c>
    </row>
    <row r="667" ht="14.25" customHeight="1">
      <c r="A667" s="3">
        <v>56764.1066144594</v>
      </c>
      <c r="B667" s="5">
        <v>666.0</v>
      </c>
      <c r="C667" s="51">
        <f>'Данные (для кумуляты)'!$B667/5000</f>
        <v>0.1332</v>
      </c>
      <c r="D667" s="4">
        <v>6.33189610054241</v>
      </c>
      <c r="E667" s="4">
        <v>6.15782146732295</v>
      </c>
      <c r="F667" s="4">
        <v>4.01</v>
      </c>
      <c r="G667" s="4">
        <v>30910.6843520311</v>
      </c>
      <c r="H667" s="3">
        <v>750753.420872436</v>
      </c>
      <c r="I667" s="5" t="s">
        <v>672</v>
      </c>
    </row>
    <row r="668" ht="14.25" customHeight="1">
      <c r="A668" s="3">
        <v>56780.5042705007</v>
      </c>
      <c r="B668" s="5">
        <v>667.0</v>
      </c>
      <c r="C668" s="51">
        <f>'Данные (для кумуляты)'!$B668/5000</f>
        <v>0.1334</v>
      </c>
      <c r="D668" s="4">
        <v>7.64839261176072</v>
      </c>
      <c r="E668" s="4">
        <v>6.16323677808127</v>
      </c>
      <c r="F668" s="4">
        <v>4.29</v>
      </c>
      <c r="G668" s="4">
        <v>11019.0537776262</v>
      </c>
      <c r="H668" s="3">
        <v>836235.030532385</v>
      </c>
      <c r="I668" s="5" t="s">
        <v>673</v>
      </c>
    </row>
    <row r="669" ht="14.25" customHeight="1">
      <c r="A669" s="3">
        <v>56788.0312766236</v>
      </c>
      <c r="B669" s="5">
        <v>668.0</v>
      </c>
      <c r="C669" s="51">
        <f>'Данные (для кумуляты)'!$B669/5000</f>
        <v>0.1336</v>
      </c>
      <c r="D669" s="4">
        <v>6.74011593515488</v>
      </c>
      <c r="E669" s="4">
        <v>5.32503695498147</v>
      </c>
      <c r="F669" s="4">
        <v>3.5</v>
      </c>
      <c r="G669" s="4">
        <v>36204.7111436255</v>
      </c>
      <c r="H669" s="3">
        <v>922478.914534391</v>
      </c>
      <c r="I669" s="5" t="s">
        <v>674</v>
      </c>
    </row>
    <row r="670" ht="14.25" customHeight="1">
      <c r="A670" s="3">
        <v>56799.0740589045</v>
      </c>
      <c r="B670" s="5">
        <v>669.0</v>
      </c>
      <c r="C670" s="51">
        <f>'Данные (для кумуляты)'!$B670/5000</f>
        <v>0.1338</v>
      </c>
      <c r="D670" s="4">
        <v>4.86142875088986</v>
      </c>
      <c r="E670" s="4">
        <v>4.49911997438971</v>
      </c>
      <c r="F670" s="4">
        <v>4.23</v>
      </c>
      <c r="G670" s="4">
        <v>52875.064964087</v>
      </c>
      <c r="H670" s="3">
        <v>774491.653288187</v>
      </c>
      <c r="I670" s="5" t="s">
        <v>675</v>
      </c>
    </row>
    <row r="671" ht="14.25" customHeight="1">
      <c r="A671" s="3">
        <v>56815.7433216803</v>
      </c>
      <c r="B671" s="5">
        <v>670.0</v>
      </c>
      <c r="C671" s="51">
        <f>'Данные (для кумуляты)'!$B671/5000</f>
        <v>0.134</v>
      </c>
      <c r="D671" s="4">
        <v>6.91389873581186</v>
      </c>
      <c r="E671" s="4">
        <v>5.40797462727872</v>
      </c>
      <c r="F671" s="4">
        <v>2.01</v>
      </c>
      <c r="G671" s="4">
        <v>35516.4098939873</v>
      </c>
      <c r="H671" s="3">
        <v>1076334.10254553</v>
      </c>
      <c r="I671" s="5" t="s">
        <v>676</v>
      </c>
    </row>
    <row r="672" ht="14.25" customHeight="1">
      <c r="A672" s="3">
        <v>56825.7473261952</v>
      </c>
      <c r="B672" s="5">
        <v>671.0</v>
      </c>
      <c r="C672" s="51">
        <f>'Данные (для кумуляты)'!$B672/5000</f>
        <v>0.1342</v>
      </c>
      <c r="D672" s="4">
        <v>6.55866603624263</v>
      </c>
      <c r="E672" s="4">
        <v>7.79287589462658</v>
      </c>
      <c r="F672" s="4">
        <v>6.46</v>
      </c>
      <c r="G672" s="4">
        <v>43474.7773788754</v>
      </c>
      <c r="H672" s="3">
        <v>1231452.18888375</v>
      </c>
      <c r="I672" s="5" t="s">
        <v>677</v>
      </c>
    </row>
    <row r="673" ht="14.25" customHeight="1">
      <c r="A673" s="3">
        <v>56825.8080691093</v>
      </c>
      <c r="B673" s="5">
        <v>672.0</v>
      </c>
      <c r="C673" s="51">
        <f>'Данные (для кумуляты)'!$B673/5000</f>
        <v>0.1344</v>
      </c>
      <c r="D673" s="4">
        <v>5.86917140131648</v>
      </c>
      <c r="E673" s="4">
        <v>7.13895771214124</v>
      </c>
      <c r="F673" s="4">
        <v>4.07</v>
      </c>
      <c r="G673" s="4">
        <v>47607.9917701947</v>
      </c>
      <c r="H673" s="3">
        <v>1146637.54384348</v>
      </c>
      <c r="I673" s="5" t="s">
        <v>678</v>
      </c>
    </row>
    <row r="674" ht="14.25" customHeight="1">
      <c r="A674" s="3">
        <v>56827.217092945</v>
      </c>
      <c r="B674" s="5">
        <v>673.0</v>
      </c>
      <c r="C674" s="51">
        <f>'Данные (для кумуляты)'!$B674/5000</f>
        <v>0.1346</v>
      </c>
      <c r="D674" s="4">
        <v>5.69553777451364</v>
      </c>
      <c r="E674" s="4">
        <v>6.24929357380907</v>
      </c>
      <c r="F674" s="4">
        <v>4.22</v>
      </c>
      <c r="G674" s="4">
        <v>29506.4873481977</v>
      </c>
      <c r="H674" s="3">
        <v>804170.201553687</v>
      </c>
      <c r="I674" s="5" t="s">
        <v>679</v>
      </c>
    </row>
    <row r="675" ht="14.25" customHeight="1">
      <c r="A675" s="3">
        <v>56849.2211065026</v>
      </c>
      <c r="B675" s="5">
        <v>674.0</v>
      </c>
      <c r="C675" s="51">
        <f>'Данные (для кумуляты)'!$B675/5000</f>
        <v>0.1348</v>
      </c>
      <c r="D675" s="4">
        <v>4.04375233233199</v>
      </c>
      <c r="E675" s="4">
        <v>6.78153686973797</v>
      </c>
      <c r="F675" s="4">
        <v>3.19</v>
      </c>
      <c r="G675" s="4">
        <v>43522.6851778557</v>
      </c>
      <c r="H675" s="3">
        <v>605073.490802907</v>
      </c>
      <c r="I675" s="5" t="s">
        <v>680</v>
      </c>
    </row>
    <row r="676" ht="14.25" customHeight="1">
      <c r="A676" s="3">
        <v>56851.0831235226</v>
      </c>
      <c r="B676" s="5">
        <v>675.0</v>
      </c>
      <c r="C676" s="51">
        <f>'Данные (для кумуляты)'!$B676/5000</f>
        <v>0.135</v>
      </c>
      <c r="D676" s="4">
        <v>6.71202720625537</v>
      </c>
      <c r="E676" s="4">
        <v>7.05632221628436</v>
      </c>
      <c r="F676" s="4">
        <v>4.44</v>
      </c>
      <c r="G676" s="4">
        <v>37438.9360406282</v>
      </c>
      <c r="H676" s="3">
        <v>1243879.82993865</v>
      </c>
      <c r="I676" s="5" t="s">
        <v>681</v>
      </c>
    </row>
    <row r="677" ht="14.25" customHeight="1">
      <c r="A677" s="3">
        <v>56851.9957053819</v>
      </c>
      <c r="B677" s="5">
        <v>676.0</v>
      </c>
      <c r="C677" s="51">
        <f>'Данные (для кумуляты)'!$B677/5000</f>
        <v>0.1352</v>
      </c>
      <c r="D677" s="4">
        <v>5.44199159353892</v>
      </c>
      <c r="E677" s="4">
        <v>5.85365726363804</v>
      </c>
      <c r="F677" s="4">
        <v>2.21</v>
      </c>
      <c r="G677" s="4">
        <v>23915.5644161227</v>
      </c>
      <c r="H677" s="3">
        <v>393639.073957212</v>
      </c>
      <c r="I677" s="5" t="s">
        <v>682</v>
      </c>
    </row>
    <row r="678" ht="14.25" customHeight="1">
      <c r="A678" s="3">
        <v>56868.1076788726</v>
      </c>
      <c r="B678" s="5">
        <v>677.0</v>
      </c>
      <c r="C678" s="51">
        <f>'Данные (для кумуляты)'!$B678/5000</f>
        <v>0.1354</v>
      </c>
      <c r="D678" s="4">
        <v>6.47424600014347</v>
      </c>
      <c r="E678" s="4">
        <v>6.58902796972882</v>
      </c>
      <c r="F678" s="4">
        <v>3.32</v>
      </c>
      <c r="G678" s="4">
        <v>31060.2047273442</v>
      </c>
      <c r="H678" s="3">
        <v>775957.672070931</v>
      </c>
      <c r="I678" s="5" t="s">
        <v>683</v>
      </c>
    </row>
    <row r="679" ht="14.25" customHeight="1">
      <c r="A679" s="3">
        <v>56879.8232322515</v>
      </c>
      <c r="B679" s="5">
        <v>678.0</v>
      </c>
      <c r="C679" s="51">
        <f>'Данные (для кумуляты)'!$B679/5000</f>
        <v>0.1356</v>
      </c>
      <c r="D679" s="4">
        <v>7.81488984265339</v>
      </c>
      <c r="E679" s="4">
        <v>7.40068467303758</v>
      </c>
      <c r="F679" s="4">
        <v>6.49</v>
      </c>
      <c r="G679" s="4">
        <v>55439.3230155683</v>
      </c>
      <c r="H679" s="3">
        <v>1407291.85081419</v>
      </c>
      <c r="I679" s="5" t="s">
        <v>684</v>
      </c>
    </row>
    <row r="680" ht="14.25" customHeight="1">
      <c r="A680" s="3">
        <v>56894.4022406517</v>
      </c>
      <c r="B680" s="5">
        <v>679.0</v>
      </c>
      <c r="C680" s="51">
        <f>'Данные (для кумуляты)'!$B680/5000</f>
        <v>0.1358</v>
      </c>
      <c r="D680" s="4">
        <v>5.29265593850705</v>
      </c>
      <c r="E680" s="4">
        <v>6.25254527063629</v>
      </c>
      <c r="F680" s="4">
        <v>3.1</v>
      </c>
      <c r="G680" s="4">
        <v>32478.6649423477</v>
      </c>
      <c r="H680" s="3">
        <v>742705.266664932</v>
      </c>
      <c r="I680" s="5" t="s">
        <v>685</v>
      </c>
    </row>
    <row r="681" ht="14.25" customHeight="1">
      <c r="A681" s="3">
        <v>56901.0937716758</v>
      </c>
      <c r="B681" s="5">
        <v>680.0</v>
      </c>
      <c r="C681" s="51">
        <f>'Данные (для кумуляты)'!$B681/5000</f>
        <v>0.136</v>
      </c>
      <c r="D681" s="4">
        <v>6.80594823419456</v>
      </c>
      <c r="E681" s="4">
        <v>6.47424843701056</v>
      </c>
      <c r="F681" s="4">
        <v>3.0</v>
      </c>
      <c r="G681" s="4">
        <v>13704.3507537682</v>
      </c>
      <c r="H681" s="3">
        <v>787039.644679418</v>
      </c>
      <c r="I681" s="5" t="s">
        <v>686</v>
      </c>
    </row>
    <row r="682" ht="14.25" customHeight="1">
      <c r="A682" s="3">
        <v>56907.1341314373</v>
      </c>
      <c r="B682" s="5">
        <v>681.0</v>
      </c>
      <c r="C682" s="51">
        <f>'Данные (для кумуляты)'!$B682/5000</f>
        <v>0.1362</v>
      </c>
      <c r="D682" s="4">
        <v>5.364399329273</v>
      </c>
      <c r="E682" s="4">
        <v>7.1940209131279</v>
      </c>
      <c r="F682" s="4">
        <v>4.17</v>
      </c>
      <c r="G682" s="4">
        <v>38959.4910670147</v>
      </c>
      <c r="H682" s="3">
        <v>834268.342921064</v>
      </c>
      <c r="I682" s="5" t="s">
        <v>687</v>
      </c>
    </row>
    <row r="683" ht="14.25" customHeight="1">
      <c r="A683" s="3">
        <v>56909.8347619114</v>
      </c>
      <c r="B683" s="5">
        <v>682.0</v>
      </c>
      <c r="C683" s="51">
        <f>'Данные (для кумуляты)'!$B683/5000</f>
        <v>0.1364</v>
      </c>
      <c r="D683" s="4">
        <v>5.85431806920591</v>
      </c>
      <c r="E683" s="4">
        <v>7.61518810539092</v>
      </c>
      <c r="F683" s="4">
        <v>4.09</v>
      </c>
      <c r="G683" s="4">
        <v>36794.1993721251</v>
      </c>
      <c r="H683" s="3">
        <v>1049798.78493061</v>
      </c>
      <c r="I683" s="5" t="s">
        <v>688</v>
      </c>
    </row>
    <row r="684" ht="14.25" customHeight="1">
      <c r="A684" s="3">
        <v>56914.4902151905</v>
      </c>
      <c r="B684" s="5">
        <v>683.0</v>
      </c>
      <c r="C684" s="51">
        <f>'Данные (для кумуляты)'!$B684/5000</f>
        <v>0.1366</v>
      </c>
      <c r="D684" s="4">
        <v>5.24662567236504</v>
      </c>
      <c r="E684" s="4">
        <v>6.0557207448116</v>
      </c>
      <c r="F684" s="4">
        <v>4.47</v>
      </c>
      <c r="G684" s="4">
        <v>36351.9176540114</v>
      </c>
      <c r="H684" s="3">
        <v>972536.662772358</v>
      </c>
      <c r="I684" s="5" t="s">
        <v>689</v>
      </c>
    </row>
    <row r="685" ht="14.25" customHeight="1">
      <c r="A685" s="3">
        <v>56934.4608058144</v>
      </c>
      <c r="B685" s="5">
        <v>684.0</v>
      </c>
      <c r="C685" s="51">
        <f>'Данные (для кумуляты)'!$B685/5000</f>
        <v>0.1368</v>
      </c>
      <c r="D685" s="4">
        <v>8.07870347081786</v>
      </c>
      <c r="E685" s="4">
        <v>7.80864328236879</v>
      </c>
      <c r="F685" s="4">
        <v>3.08</v>
      </c>
      <c r="G685" s="4">
        <v>37076.1984595743</v>
      </c>
      <c r="H685" s="3">
        <v>1531216.89391633</v>
      </c>
      <c r="I685" s="5" t="s">
        <v>690</v>
      </c>
    </row>
    <row r="686" ht="14.25" customHeight="1">
      <c r="A686" s="3">
        <v>56935.3299573264</v>
      </c>
      <c r="B686" s="5">
        <v>685.0</v>
      </c>
      <c r="C686" s="51">
        <f>'Данные (для кумуляты)'!$B686/5000</f>
        <v>0.137</v>
      </c>
      <c r="D686" s="4">
        <v>6.48997171820716</v>
      </c>
      <c r="E686" s="4">
        <v>6.23425320873939</v>
      </c>
      <c r="F686" s="4">
        <v>4.19</v>
      </c>
      <c r="G686" s="4">
        <v>32965.935286347</v>
      </c>
      <c r="H686" s="3">
        <v>849180.845993709</v>
      </c>
      <c r="I686" s="5" t="s">
        <v>691</v>
      </c>
    </row>
    <row r="687" ht="14.25" customHeight="1">
      <c r="A687" s="3">
        <v>56956.344144741</v>
      </c>
      <c r="B687" s="5">
        <v>686.0</v>
      </c>
      <c r="C687" s="51">
        <f>'Данные (для кумуляты)'!$B687/5000</f>
        <v>0.1372</v>
      </c>
      <c r="D687" s="4">
        <v>6.48860940943779</v>
      </c>
      <c r="E687" s="4">
        <v>6.77704281434809</v>
      </c>
      <c r="F687" s="4">
        <v>3.16</v>
      </c>
      <c r="G687" s="4">
        <v>57931.6732258579</v>
      </c>
      <c r="H687" s="3">
        <v>1217320.7028266</v>
      </c>
      <c r="I687" s="5" t="s">
        <v>692</v>
      </c>
    </row>
    <row r="688" ht="14.25" customHeight="1">
      <c r="A688" s="3">
        <v>56957.8352090671</v>
      </c>
      <c r="B688" s="5">
        <v>687.0</v>
      </c>
      <c r="C688" s="51">
        <f>'Данные (для кумуляты)'!$B688/5000</f>
        <v>0.1374</v>
      </c>
      <c r="D688" s="4">
        <v>5.96985449506625</v>
      </c>
      <c r="E688" s="4">
        <v>5.93570930870814</v>
      </c>
      <c r="F688" s="4">
        <v>2.05</v>
      </c>
      <c r="G688" s="4">
        <v>29498.9641866699</v>
      </c>
      <c r="H688" s="3">
        <v>783565.10250014</v>
      </c>
      <c r="I688" s="5" t="s">
        <v>693</v>
      </c>
    </row>
    <row r="689" ht="14.25" customHeight="1">
      <c r="A689" s="3">
        <v>56962.4483136245</v>
      </c>
      <c r="B689" s="5">
        <v>688.0</v>
      </c>
      <c r="C689" s="51">
        <f>'Данные (для кумуляты)'!$B689/5000</f>
        <v>0.1376</v>
      </c>
      <c r="D689" s="4">
        <v>6.34859485401062</v>
      </c>
      <c r="E689" s="4">
        <v>6.05568498073482</v>
      </c>
      <c r="F689" s="4">
        <v>3.16</v>
      </c>
      <c r="G689" s="4">
        <v>43181.5130657888</v>
      </c>
      <c r="H689" s="3">
        <v>1127082.19894176</v>
      </c>
      <c r="I689" s="5" t="s">
        <v>694</v>
      </c>
    </row>
    <row r="690" ht="14.25" customHeight="1">
      <c r="A690" s="3">
        <v>56974.4765387964</v>
      </c>
      <c r="B690" s="5">
        <v>689.0</v>
      </c>
      <c r="C690" s="51">
        <f>'Данные (для кумуляты)'!$B690/5000</f>
        <v>0.1378</v>
      </c>
      <c r="D690" s="4">
        <v>8.287562193759</v>
      </c>
      <c r="E690" s="4">
        <v>7.312879971463</v>
      </c>
      <c r="F690" s="4">
        <v>4.33</v>
      </c>
      <c r="G690" s="4">
        <v>40694.8695130223</v>
      </c>
      <c r="H690" s="3">
        <v>1453974.50595087</v>
      </c>
      <c r="I690" s="5" t="s">
        <v>695</v>
      </c>
    </row>
    <row r="691" ht="14.25" customHeight="1">
      <c r="A691" s="3">
        <v>56976.5463984169</v>
      </c>
      <c r="B691" s="5">
        <v>690.0</v>
      </c>
      <c r="C691" s="51">
        <f>'Данные (для кумуляты)'!$B691/5000</f>
        <v>0.138</v>
      </c>
      <c r="D691" s="4">
        <v>6.06121224055646</v>
      </c>
      <c r="E691" s="4">
        <v>7.25928670916478</v>
      </c>
      <c r="F691" s="4">
        <v>3.08</v>
      </c>
      <c r="G691" s="4">
        <v>46375.5024943384</v>
      </c>
      <c r="H691" s="3">
        <v>1203247.89013392</v>
      </c>
      <c r="I691" s="5" t="s">
        <v>696</v>
      </c>
    </row>
    <row r="692" ht="14.25" customHeight="1">
      <c r="A692" s="3">
        <v>56983.9028161755</v>
      </c>
      <c r="B692" s="5">
        <v>691.0</v>
      </c>
      <c r="C692" s="51">
        <f>'Данные (для кумуляты)'!$B692/5000</f>
        <v>0.1382</v>
      </c>
      <c r="D692" s="4">
        <v>6.04484345981017</v>
      </c>
      <c r="E692" s="4">
        <v>6.63822317428001</v>
      </c>
      <c r="F692" s="4">
        <v>2.25</v>
      </c>
      <c r="G692" s="4">
        <v>27207.3216915959</v>
      </c>
      <c r="H692" s="3">
        <v>674197.851990464</v>
      </c>
      <c r="I692" s="5" t="s">
        <v>697</v>
      </c>
    </row>
    <row r="693" ht="14.25" customHeight="1">
      <c r="A693" s="3">
        <v>56986.8331307688</v>
      </c>
      <c r="B693" s="5">
        <v>692.0</v>
      </c>
      <c r="C693" s="51">
        <f>'Данные (для кумуляты)'!$B693/5000</f>
        <v>0.1384</v>
      </c>
      <c r="D693" s="4">
        <v>5.73351885801698</v>
      </c>
      <c r="E693" s="4">
        <v>7.88328064580228</v>
      </c>
      <c r="F693" s="4">
        <v>5.17</v>
      </c>
      <c r="G693" s="4">
        <v>43921.1088418189</v>
      </c>
      <c r="H693" s="3">
        <v>1239309.91470995</v>
      </c>
      <c r="I693" s="5" t="s">
        <v>698</v>
      </c>
    </row>
    <row r="694" ht="14.25" customHeight="1">
      <c r="A694" s="3">
        <v>57003.109637399</v>
      </c>
      <c r="B694" s="5">
        <v>693.0</v>
      </c>
      <c r="C694" s="51">
        <f>'Данные (для кумуляты)'!$B694/5000</f>
        <v>0.1386</v>
      </c>
      <c r="D694" s="4">
        <v>7.01058345983879</v>
      </c>
      <c r="E694" s="4">
        <v>6.35625871949995</v>
      </c>
      <c r="F694" s="4">
        <v>3.14</v>
      </c>
      <c r="G694" s="4">
        <v>29594.6933749759</v>
      </c>
      <c r="H694" s="3">
        <v>828497.067096069</v>
      </c>
      <c r="I694" s="5" t="s">
        <v>699</v>
      </c>
    </row>
    <row r="695" ht="14.25" customHeight="1">
      <c r="A695" s="3">
        <v>57045.7657665299</v>
      </c>
      <c r="B695" s="5">
        <v>694.0</v>
      </c>
      <c r="C695" s="51">
        <f>'Данные (для кумуляты)'!$B695/5000</f>
        <v>0.1388</v>
      </c>
      <c r="D695" s="4">
        <v>4.39739646900207</v>
      </c>
      <c r="E695" s="4">
        <v>6.95593393234128</v>
      </c>
      <c r="F695" s="4">
        <v>2.09</v>
      </c>
      <c r="G695" s="4">
        <v>49759.2717206917</v>
      </c>
      <c r="H695" s="3">
        <v>793894.973179348</v>
      </c>
      <c r="I695" s="5" t="s">
        <v>700</v>
      </c>
    </row>
    <row r="696" ht="14.25" customHeight="1">
      <c r="A696" s="3">
        <v>57060.0962703156</v>
      </c>
      <c r="B696" s="5">
        <v>695.0</v>
      </c>
      <c r="C696" s="51">
        <f>'Данные (для кумуляты)'!$B696/5000</f>
        <v>0.139</v>
      </c>
      <c r="D696" s="4">
        <v>4.51398210047375</v>
      </c>
      <c r="E696" s="4">
        <v>7.18952562829626</v>
      </c>
      <c r="F696" s="4">
        <v>3.02</v>
      </c>
      <c r="G696" s="4">
        <v>36853.6945752606</v>
      </c>
      <c r="H696" s="3">
        <v>767214.796146719</v>
      </c>
      <c r="I696" s="5" t="s">
        <v>701</v>
      </c>
    </row>
    <row r="697" ht="14.25" customHeight="1">
      <c r="A697" s="3">
        <v>57072.7534318633</v>
      </c>
      <c r="B697" s="5">
        <v>696.0</v>
      </c>
      <c r="C697" s="51">
        <f>'Данные (для кумуляты)'!$B697/5000</f>
        <v>0.1392</v>
      </c>
      <c r="D697" s="4">
        <v>5.6444466105345</v>
      </c>
      <c r="E697" s="4">
        <v>7.73807335849333</v>
      </c>
      <c r="F697" s="4">
        <v>5.42</v>
      </c>
      <c r="G697" s="4">
        <v>39651.7499529695</v>
      </c>
      <c r="H697" s="3">
        <v>1208458.24630015</v>
      </c>
      <c r="I697" s="5" t="s">
        <v>702</v>
      </c>
    </row>
    <row r="698" ht="14.25" customHeight="1">
      <c r="A698" s="3">
        <v>57077.2293386022</v>
      </c>
      <c r="B698" s="5">
        <v>697.0</v>
      </c>
      <c r="C698" s="51">
        <f>'Данные (для кумуляты)'!$B698/5000</f>
        <v>0.1394</v>
      </c>
      <c r="D698" s="4">
        <v>6.38024391696533</v>
      </c>
      <c r="E698" s="4">
        <v>6.5404844509703</v>
      </c>
      <c r="F698" s="4">
        <v>4.06</v>
      </c>
      <c r="G698" s="4">
        <v>55114.5816475847</v>
      </c>
      <c r="H698" s="3">
        <v>1312637.28775094</v>
      </c>
      <c r="I698" s="5" t="s">
        <v>703</v>
      </c>
    </row>
    <row r="699" ht="14.25" customHeight="1">
      <c r="A699" s="3">
        <v>57077.5803040692</v>
      </c>
      <c r="B699" s="5">
        <v>698.0</v>
      </c>
      <c r="C699" s="51">
        <f>'Данные (для кумуляты)'!$B699/5000</f>
        <v>0.1396</v>
      </c>
      <c r="D699" s="4">
        <v>5.77546704058366</v>
      </c>
      <c r="E699" s="4">
        <v>6.95202667376136</v>
      </c>
      <c r="F699" s="4">
        <v>4.27</v>
      </c>
      <c r="G699" s="4">
        <v>33393.9166032246</v>
      </c>
      <c r="H699" s="3">
        <v>991892.317484246</v>
      </c>
      <c r="I699" s="5" t="s">
        <v>704</v>
      </c>
    </row>
    <row r="700" ht="14.25" customHeight="1">
      <c r="A700" s="3">
        <v>57084.3010197417</v>
      </c>
      <c r="B700" s="5">
        <v>699.0</v>
      </c>
      <c r="C700" s="51">
        <f>'Данные (для кумуляты)'!$B700/5000</f>
        <v>0.1398</v>
      </c>
      <c r="D700" s="4">
        <v>7.25585119795919</v>
      </c>
      <c r="E700" s="4">
        <v>7.57765597510653</v>
      </c>
      <c r="F700" s="4">
        <v>3.46</v>
      </c>
      <c r="G700" s="4">
        <v>55851.8471904028</v>
      </c>
      <c r="H700" s="3">
        <v>1524968.14699183</v>
      </c>
      <c r="I700" s="5" t="s">
        <v>705</v>
      </c>
    </row>
    <row r="701" ht="14.25" customHeight="1">
      <c r="A701" s="3">
        <v>57086.3745941327</v>
      </c>
      <c r="B701" s="5">
        <v>700.0</v>
      </c>
      <c r="C701" s="51">
        <f>'Данные (для кумуляты)'!$B701/5000</f>
        <v>0.14</v>
      </c>
      <c r="D701" s="4">
        <v>5.89336731511699</v>
      </c>
      <c r="E701" s="4">
        <v>7.33156687008903</v>
      </c>
      <c r="F701" s="4">
        <v>4.03</v>
      </c>
      <c r="G701" s="4">
        <v>39002.901245034</v>
      </c>
      <c r="H701" s="3">
        <v>1073350.04430759</v>
      </c>
      <c r="I701" s="5" t="s">
        <v>706</v>
      </c>
    </row>
    <row r="702" ht="14.25" customHeight="1">
      <c r="A702" s="3">
        <v>57093.5637973804</v>
      </c>
      <c r="B702" s="5">
        <v>701.0</v>
      </c>
      <c r="C702" s="51">
        <f>'Данные (для кумуляты)'!$B702/5000</f>
        <v>0.1402</v>
      </c>
      <c r="D702" s="4">
        <v>6.68465786677633</v>
      </c>
      <c r="E702" s="4">
        <v>6.98721661387377</v>
      </c>
      <c r="F702" s="4">
        <v>2.18</v>
      </c>
      <c r="G702" s="4">
        <v>19379.0208240568</v>
      </c>
      <c r="H702" s="3">
        <v>861013.94607756</v>
      </c>
      <c r="I702" s="5" t="s">
        <v>707</v>
      </c>
    </row>
    <row r="703" ht="14.25" customHeight="1">
      <c r="A703" s="3">
        <v>57094.7814871943</v>
      </c>
      <c r="B703" s="5">
        <v>702.0</v>
      </c>
      <c r="C703" s="51">
        <f>'Данные (для кумуляты)'!$B703/5000</f>
        <v>0.1404</v>
      </c>
      <c r="D703" s="4">
        <v>6.89304357751487</v>
      </c>
      <c r="E703" s="4">
        <v>7.11879127227347</v>
      </c>
      <c r="F703" s="4">
        <v>5.19</v>
      </c>
      <c r="G703" s="4">
        <v>30878.9992720846</v>
      </c>
      <c r="H703" s="3">
        <v>1079408.59498223</v>
      </c>
      <c r="I703" s="5" t="s">
        <v>708</v>
      </c>
    </row>
    <row r="704" ht="14.25" customHeight="1">
      <c r="A704" s="3">
        <v>57098.2023995996</v>
      </c>
      <c r="B704" s="5">
        <v>703.0</v>
      </c>
      <c r="C704" s="51">
        <f>'Данные (для кумуляты)'!$B704/5000</f>
        <v>0.1406</v>
      </c>
      <c r="D704" s="4">
        <v>8.17213012360344</v>
      </c>
      <c r="E704" s="4">
        <v>5.75973952179603</v>
      </c>
      <c r="F704" s="4">
        <v>2.0</v>
      </c>
      <c r="G704" s="4">
        <v>42721.2856944169</v>
      </c>
      <c r="H704" s="3">
        <v>1262465.98930297</v>
      </c>
      <c r="I704" s="5" t="s">
        <v>709</v>
      </c>
    </row>
    <row r="705" ht="14.25" customHeight="1">
      <c r="A705" s="3">
        <v>57101.7170502368</v>
      </c>
      <c r="B705" s="5">
        <v>704.0</v>
      </c>
      <c r="C705" s="51">
        <f>'Данные (для кумуляты)'!$B705/5000</f>
        <v>0.1408</v>
      </c>
      <c r="D705" s="4">
        <v>5.4931619964117</v>
      </c>
      <c r="E705" s="4">
        <v>7.65020597400991</v>
      </c>
      <c r="F705" s="4">
        <v>6.09</v>
      </c>
      <c r="G705" s="4">
        <v>41104.4666206492</v>
      </c>
      <c r="H705" s="3">
        <v>1011365.36494212</v>
      </c>
      <c r="I705" s="5" t="s">
        <v>710</v>
      </c>
    </row>
    <row r="706" ht="14.25" customHeight="1">
      <c r="A706" s="3">
        <v>57108.6184435901</v>
      </c>
      <c r="B706" s="5">
        <v>705.0</v>
      </c>
      <c r="C706" s="51">
        <f>'Данные (для кумуляты)'!$B706/5000</f>
        <v>0.141</v>
      </c>
      <c r="D706" s="4">
        <v>7.1201353316546</v>
      </c>
      <c r="E706" s="4">
        <v>6.3932101218954</v>
      </c>
      <c r="F706" s="4">
        <v>2.23</v>
      </c>
      <c r="G706" s="4">
        <v>43511.0179893791</v>
      </c>
      <c r="H706" s="3">
        <v>1093253.49093455</v>
      </c>
      <c r="I706" s="5" t="s">
        <v>711</v>
      </c>
    </row>
    <row r="707" ht="14.25" customHeight="1">
      <c r="A707" s="3">
        <v>57115.483680024</v>
      </c>
      <c r="B707" s="5">
        <v>706.0</v>
      </c>
      <c r="C707" s="51">
        <f>'Данные (для кумуляты)'!$B707/5000</f>
        <v>0.1412</v>
      </c>
      <c r="D707" s="4">
        <v>8.42871233838479</v>
      </c>
      <c r="E707" s="4">
        <v>6.32257137909576</v>
      </c>
      <c r="F707" s="4">
        <v>3.06</v>
      </c>
      <c r="G707" s="4">
        <v>31202.099730857</v>
      </c>
      <c r="H707" s="3">
        <v>1278618.62031413</v>
      </c>
      <c r="I707" s="5" t="s">
        <v>712</v>
      </c>
    </row>
    <row r="708" ht="14.25" customHeight="1">
      <c r="A708" s="3">
        <v>57122.2248394612</v>
      </c>
      <c r="B708" s="5">
        <v>707.0</v>
      </c>
      <c r="C708" s="51">
        <f>'Данные (для кумуляты)'!$B708/5000</f>
        <v>0.1414</v>
      </c>
      <c r="D708" s="4">
        <v>5.70765003000974</v>
      </c>
      <c r="E708" s="4">
        <v>5.92973380511947</v>
      </c>
      <c r="F708" s="4">
        <v>2.4</v>
      </c>
      <c r="G708" s="4">
        <v>41972.7715437441</v>
      </c>
      <c r="H708" s="3">
        <v>716771.005748875</v>
      </c>
      <c r="I708" s="5" t="s">
        <v>713</v>
      </c>
    </row>
    <row r="709" ht="14.25" customHeight="1">
      <c r="A709" s="3">
        <v>57136.4557606788</v>
      </c>
      <c r="B709" s="5">
        <v>708.0</v>
      </c>
      <c r="C709" s="51">
        <f>'Данные (для кумуляты)'!$B709/5000</f>
        <v>0.1416</v>
      </c>
      <c r="D709" s="4">
        <v>5.19715647794412</v>
      </c>
      <c r="E709" s="4">
        <v>6.97346402181613</v>
      </c>
      <c r="F709" s="4">
        <v>3.18</v>
      </c>
      <c r="G709" s="4">
        <v>26915.1457337512</v>
      </c>
      <c r="H709" s="3">
        <v>886536.428374724</v>
      </c>
      <c r="I709" s="5" t="s">
        <v>714</v>
      </c>
    </row>
    <row r="710" ht="14.25" customHeight="1">
      <c r="A710" s="3">
        <v>57139.2897787145</v>
      </c>
      <c r="B710" s="5">
        <v>709.0</v>
      </c>
      <c r="C710" s="51">
        <f>'Данные (для кумуляты)'!$B710/5000</f>
        <v>0.1418</v>
      </c>
      <c r="D710" s="4">
        <v>5.03597736158321</v>
      </c>
      <c r="E710" s="4">
        <v>5.70523351335082</v>
      </c>
      <c r="F710" s="4">
        <v>3.42</v>
      </c>
      <c r="G710" s="4">
        <v>38266.6544163923</v>
      </c>
      <c r="H710" s="3">
        <v>832536.885367346</v>
      </c>
      <c r="I710" s="5" t="s">
        <v>715</v>
      </c>
    </row>
    <row r="711" ht="14.25" customHeight="1">
      <c r="A711" s="3">
        <v>57143.6788186442</v>
      </c>
      <c r="B711" s="5">
        <v>710.0</v>
      </c>
      <c r="C711" s="51">
        <f>'Данные (для кумуляты)'!$B711/5000</f>
        <v>0.142</v>
      </c>
      <c r="D711" s="4">
        <v>6.15079631918224</v>
      </c>
      <c r="E711" s="4">
        <v>6.84857773187052</v>
      </c>
      <c r="F711" s="4">
        <v>2.09</v>
      </c>
      <c r="G711" s="4">
        <v>51479.0709603297</v>
      </c>
      <c r="H711" s="3">
        <v>1233965.83737812</v>
      </c>
      <c r="I711" s="5" t="s">
        <v>716</v>
      </c>
    </row>
    <row r="712" ht="14.25" customHeight="1">
      <c r="A712" s="3">
        <v>57160.2022433071</v>
      </c>
      <c r="B712" s="5">
        <v>711.0</v>
      </c>
      <c r="C712" s="51">
        <f>'Данные (для кумуляты)'!$B712/5000</f>
        <v>0.1422</v>
      </c>
      <c r="D712" s="4">
        <v>6.89326009519583</v>
      </c>
      <c r="E712" s="4">
        <v>6.9215321646425</v>
      </c>
      <c r="F712" s="4">
        <v>3.13</v>
      </c>
      <c r="G712" s="4">
        <v>43467.1470354941</v>
      </c>
      <c r="H712" s="3">
        <v>1251794.17883686</v>
      </c>
      <c r="I712" s="5" t="s">
        <v>717</v>
      </c>
    </row>
    <row r="713" ht="14.25" customHeight="1">
      <c r="A713" s="3">
        <v>57169.4154648296</v>
      </c>
      <c r="B713" s="5">
        <v>712.0</v>
      </c>
      <c r="C713" s="51">
        <f>'Данные (для кумуляты)'!$B713/5000</f>
        <v>0.1424</v>
      </c>
      <c r="D713" s="4">
        <v>5.95928896361495</v>
      </c>
      <c r="E713" s="4">
        <v>6.37396907248764</v>
      </c>
      <c r="F713" s="4">
        <v>4.36</v>
      </c>
      <c r="G713" s="4">
        <v>47966.9168301658</v>
      </c>
      <c r="H713" s="3">
        <v>1176655.08538131</v>
      </c>
      <c r="I713" s="5" t="s">
        <v>718</v>
      </c>
    </row>
    <row r="714" ht="14.25" customHeight="1">
      <c r="A714" s="3">
        <v>57182.802450659</v>
      </c>
      <c r="B714" s="5">
        <v>713.0</v>
      </c>
      <c r="C714" s="51">
        <f>'Данные (для кумуляты)'!$B714/5000</f>
        <v>0.1426</v>
      </c>
      <c r="D714" s="4">
        <v>7.12034237882693</v>
      </c>
      <c r="E714" s="4">
        <v>5.24264435366742</v>
      </c>
      <c r="F714" s="4">
        <v>4.22</v>
      </c>
      <c r="G714" s="4">
        <v>39293.0406279975</v>
      </c>
      <c r="H714" s="3">
        <v>1112223.0080549</v>
      </c>
      <c r="I714" s="5" t="s">
        <v>719</v>
      </c>
    </row>
    <row r="715" ht="14.25" customHeight="1">
      <c r="A715" s="3">
        <v>57190.7575475481</v>
      </c>
      <c r="B715" s="5">
        <v>714.0</v>
      </c>
      <c r="C715" s="51">
        <f>'Данные (для кумуляты)'!$B715/5000</f>
        <v>0.1428</v>
      </c>
      <c r="D715" s="4">
        <v>5.59255230277318</v>
      </c>
      <c r="E715" s="4">
        <v>8.39922325781752</v>
      </c>
      <c r="F715" s="4">
        <v>4.19</v>
      </c>
      <c r="G715" s="4">
        <v>45340.7818877893</v>
      </c>
      <c r="H715" s="3">
        <v>1430051.08848789</v>
      </c>
      <c r="I715" s="5" t="s">
        <v>720</v>
      </c>
    </row>
    <row r="716" ht="14.25" customHeight="1">
      <c r="A716" s="3">
        <v>57191.8956110265</v>
      </c>
      <c r="B716" s="5">
        <v>715.0</v>
      </c>
      <c r="C716" s="51">
        <f>'Данные (для кумуляты)'!$B716/5000</f>
        <v>0.143</v>
      </c>
      <c r="D716" s="4">
        <v>6.10770305023875</v>
      </c>
      <c r="E716" s="4">
        <v>6.07795568811761</v>
      </c>
      <c r="F716" s="4">
        <v>2.07</v>
      </c>
      <c r="G716" s="4">
        <v>21518.5251653498</v>
      </c>
      <c r="H716" s="3">
        <v>646248.183367771</v>
      </c>
      <c r="I716" s="5" t="s">
        <v>721</v>
      </c>
    </row>
    <row r="717" ht="14.25" customHeight="1">
      <c r="A717" s="3">
        <v>57216.2128178614</v>
      </c>
      <c r="B717" s="5">
        <v>716.0</v>
      </c>
      <c r="C717" s="51">
        <f>'Данные (для кумуляты)'!$B717/5000</f>
        <v>0.1432</v>
      </c>
      <c r="D717" s="4">
        <v>6.85544763373729</v>
      </c>
      <c r="E717" s="4">
        <v>8.23453069133663</v>
      </c>
      <c r="F717" s="4">
        <v>6.32</v>
      </c>
      <c r="G717" s="4">
        <v>35046.0131447525</v>
      </c>
      <c r="H717" s="3">
        <v>1380715.31502395</v>
      </c>
      <c r="I717" s="5" t="s">
        <v>722</v>
      </c>
    </row>
    <row r="718" ht="14.25" customHeight="1">
      <c r="A718" s="3">
        <v>57223.5738910555</v>
      </c>
      <c r="B718" s="5">
        <v>717.0</v>
      </c>
      <c r="C718" s="51">
        <f>'Данные (для кумуляты)'!$B718/5000</f>
        <v>0.1434</v>
      </c>
      <c r="D718" s="4">
        <v>6.31638184690495</v>
      </c>
      <c r="E718" s="4">
        <v>8.46054111795777</v>
      </c>
      <c r="F718" s="4">
        <v>3.43</v>
      </c>
      <c r="G718" s="4">
        <v>44907.3786475598</v>
      </c>
      <c r="H718" s="3">
        <v>1259357.02326834</v>
      </c>
      <c r="I718" s="5" t="s">
        <v>723</v>
      </c>
    </row>
    <row r="719" ht="14.25" customHeight="1">
      <c r="A719" s="3">
        <v>57227.3240371015</v>
      </c>
      <c r="B719" s="5">
        <v>718.0</v>
      </c>
      <c r="C719" s="51">
        <f>'Данные (для кумуляты)'!$B719/5000</f>
        <v>0.1436</v>
      </c>
      <c r="D719" s="4">
        <v>6.41914277998063</v>
      </c>
      <c r="E719" s="4">
        <v>8.32415884664098</v>
      </c>
      <c r="F719" s="4">
        <v>4.27</v>
      </c>
      <c r="G719" s="4">
        <v>20744.0047617943</v>
      </c>
      <c r="H719" s="3">
        <v>1002023.35821744</v>
      </c>
      <c r="I719" s="5" t="s">
        <v>724</v>
      </c>
    </row>
    <row r="720" ht="14.25" customHeight="1">
      <c r="A720" s="3">
        <v>57233.6084923533</v>
      </c>
      <c r="B720" s="5">
        <v>719.0</v>
      </c>
      <c r="C720" s="51">
        <f>'Данные (для кумуляты)'!$B720/5000</f>
        <v>0.1438</v>
      </c>
      <c r="D720" s="4">
        <v>7.89383416135762</v>
      </c>
      <c r="E720" s="4">
        <v>6.03662121525068</v>
      </c>
      <c r="F720" s="4">
        <v>2.27</v>
      </c>
      <c r="G720" s="4">
        <v>37374.9192446283</v>
      </c>
      <c r="H720" s="3">
        <v>1211655.30549004</v>
      </c>
      <c r="I720" s="5" t="s">
        <v>725</v>
      </c>
    </row>
    <row r="721" ht="14.25" customHeight="1">
      <c r="A721" s="3">
        <v>57236.1668895765</v>
      </c>
      <c r="B721" s="5">
        <v>720.0</v>
      </c>
      <c r="C721" s="51">
        <f>'Данные (для кумуляты)'!$B721/5000</f>
        <v>0.144</v>
      </c>
      <c r="D721" s="4">
        <v>3.94253086127449</v>
      </c>
      <c r="E721" s="4">
        <v>7.97441934305943</v>
      </c>
      <c r="F721" s="4">
        <v>3.28</v>
      </c>
      <c r="G721" s="4">
        <v>24726.1047437057</v>
      </c>
      <c r="H721" s="3">
        <v>752800.147525173</v>
      </c>
      <c r="I721" s="5" t="s">
        <v>726</v>
      </c>
    </row>
    <row r="722" ht="14.25" customHeight="1">
      <c r="A722" s="3">
        <v>57272.3279660701</v>
      </c>
      <c r="B722" s="5">
        <v>721.0</v>
      </c>
      <c r="C722" s="51">
        <f>'Данные (для кумуляты)'!$B722/5000</f>
        <v>0.1442</v>
      </c>
      <c r="D722" s="4">
        <v>7.57725475274671</v>
      </c>
      <c r="E722" s="4">
        <v>6.59669476977322</v>
      </c>
      <c r="F722" s="4">
        <v>2.07</v>
      </c>
      <c r="G722" s="4">
        <v>30099.3950624248</v>
      </c>
      <c r="H722" s="3">
        <v>1120894.80419417</v>
      </c>
      <c r="I722" s="5" t="s">
        <v>727</v>
      </c>
    </row>
    <row r="723" ht="14.25" customHeight="1">
      <c r="A723" s="3">
        <v>57276.7190977503</v>
      </c>
      <c r="B723" s="5">
        <v>722.0</v>
      </c>
      <c r="C723" s="51">
        <f>'Данные (для кумуляты)'!$B723/5000</f>
        <v>0.1444</v>
      </c>
      <c r="D723" s="4">
        <v>8.27414748984557</v>
      </c>
      <c r="E723" s="4">
        <v>5.53062474393209</v>
      </c>
      <c r="F723" s="4">
        <v>3.47</v>
      </c>
      <c r="G723" s="4">
        <v>35374.2491756883</v>
      </c>
      <c r="H723" s="3">
        <v>1210610.16256962</v>
      </c>
      <c r="I723" s="5" t="s">
        <v>728</v>
      </c>
    </row>
    <row r="724" ht="14.25" customHeight="1">
      <c r="A724" s="3">
        <v>57279.0635758589</v>
      </c>
      <c r="B724" s="5">
        <v>723.0</v>
      </c>
      <c r="C724" s="51">
        <f>'Данные (для кумуляты)'!$B724/5000</f>
        <v>0.1446</v>
      </c>
      <c r="D724" s="4">
        <v>5.11810890479329</v>
      </c>
      <c r="E724" s="4">
        <v>6.56152021610269</v>
      </c>
      <c r="F724" s="4">
        <v>3.17</v>
      </c>
      <c r="G724" s="4">
        <v>44023.7906849321</v>
      </c>
      <c r="H724" s="3">
        <v>852099.464026853</v>
      </c>
      <c r="I724" s="5" t="s">
        <v>729</v>
      </c>
    </row>
    <row r="725" ht="14.25" customHeight="1">
      <c r="A725" s="3">
        <v>57293.4274007751</v>
      </c>
      <c r="B725" s="5">
        <v>724.0</v>
      </c>
      <c r="C725" s="51">
        <f>'Данные (для кумуляты)'!$B725/5000</f>
        <v>0.1448</v>
      </c>
      <c r="D725" s="4">
        <v>9.12528287263116</v>
      </c>
      <c r="E725" s="4">
        <v>7.78000763085266</v>
      </c>
      <c r="F725" s="4">
        <v>4.3</v>
      </c>
      <c r="G725" s="4">
        <v>27991.8399975255</v>
      </c>
      <c r="H725" s="3">
        <v>1561313.83763862</v>
      </c>
      <c r="I725" s="5" t="s">
        <v>730</v>
      </c>
    </row>
    <row r="726" ht="14.25" customHeight="1">
      <c r="A726" s="3">
        <v>57311.5541296552</v>
      </c>
      <c r="B726" s="5">
        <v>725.0</v>
      </c>
      <c r="C726" s="51">
        <f>'Данные (для кумуляты)'!$B726/5000</f>
        <v>0.145</v>
      </c>
      <c r="D726" s="4">
        <v>5.25929237403133</v>
      </c>
      <c r="E726" s="4">
        <v>7.81629481193818</v>
      </c>
      <c r="F726" s="4">
        <v>4.18</v>
      </c>
      <c r="G726" s="4">
        <v>21976.6461159682</v>
      </c>
      <c r="H726" s="3">
        <v>704375.868405634</v>
      </c>
      <c r="I726" s="5" t="s">
        <v>731</v>
      </c>
    </row>
    <row r="727" ht="14.25" customHeight="1">
      <c r="A727" s="3">
        <v>57311.8081480908</v>
      </c>
      <c r="B727" s="5">
        <v>726.0</v>
      </c>
      <c r="C727" s="51">
        <f>'Данные (для кумуляты)'!$B727/5000</f>
        <v>0.1452</v>
      </c>
      <c r="D727" s="4">
        <v>5.67835189071005</v>
      </c>
      <c r="E727" s="4">
        <v>8.16178246279551</v>
      </c>
      <c r="F727" s="4">
        <v>6.39</v>
      </c>
      <c r="G727" s="4">
        <v>38929.9261878442</v>
      </c>
      <c r="H727" s="3">
        <v>1200888.77269114</v>
      </c>
      <c r="I727" s="5" t="s">
        <v>732</v>
      </c>
    </row>
    <row r="728" ht="14.25" customHeight="1">
      <c r="A728" s="3">
        <v>57316.0426049873</v>
      </c>
      <c r="B728" s="5">
        <v>727.0</v>
      </c>
      <c r="C728" s="51">
        <f>'Данные (для кумуляты)'!$B728/5000</f>
        <v>0.1454</v>
      </c>
      <c r="D728" s="4">
        <v>5.10517214914778</v>
      </c>
      <c r="E728" s="4">
        <v>6.986446484258</v>
      </c>
      <c r="F728" s="4">
        <v>4.0</v>
      </c>
      <c r="G728" s="4">
        <v>26121.1446173338</v>
      </c>
      <c r="H728" s="3">
        <v>623181.134793922</v>
      </c>
      <c r="I728" s="5" t="s">
        <v>733</v>
      </c>
    </row>
    <row r="729" ht="14.25" customHeight="1">
      <c r="A729" s="3">
        <v>57319.9526604771</v>
      </c>
      <c r="B729" s="5">
        <v>728.0</v>
      </c>
      <c r="C729" s="51">
        <f>'Данные (для кумуляты)'!$B729/5000</f>
        <v>0.1456</v>
      </c>
      <c r="D729" s="4">
        <v>6.73556372085622</v>
      </c>
      <c r="E729" s="4">
        <v>7.30951532848588</v>
      </c>
      <c r="F729" s="4">
        <v>6.19</v>
      </c>
      <c r="G729" s="4">
        <v>44738.395850979</v>
      </c>
      <c r="H729" s="3">
        <v>1222799.33972217</v>
      </c>
      <c r="I729" s="5" t="s">
        <v>734</v>
      </c>
    </row>
    <row r="730" ht="14.25" customHeight="1">
      <c r="A730" s="3">
        <v>57327.988592444</v>
      </c>
      <c r="B730" s="5">
        <v>729.0</v>
      </c>
      <c r="C730" s="51">
        <f>'Данные (для кумуляты)'!$B730/5000</f>
        <v>0.1458</v>
      </c>
      <c r="D730" s="4">
        <v>6.61540377361263</v>
      </c>
      <c r="E730" s="4">
        <v>7.78481797112313</v>
      </c>
      <c r="F730" s="4">
        <v>3.32</v>
      </c>
      <c r="G730" s="4">
        <v>28945.5460017131</v>
      </c>
      <c r="H730" s="3">
        <v>1089601.88163052</v>
      </c>
      <c r="I730" s="5" t="s">
        <v>735</v>
      </c>
    </row>
    <row r="731" ht="14.25" customHeight="1">
      <c r="A731" s="3">
        <v>57335.7907735853</v>
      </c>
      <c r="B731" s="5">
        <v>730.0</v>
      </c>
      <c r="C731" s="51">
        <f>'Данные (для кумуляты)'!$B731/5000</f>
        <v>0.146</v>
      </c>
      <c r="D731" s="4">
        <v>5.26470204134787</v>
      </c>
      <c r="E731" s="4">
        <v>7.41826949326271</v>
      </c>
      <c r="F731" s="4">
        <v>6.43</v>
      </c>
      <c r="G731" s="4">
        <v>41826.0508209427</v>
      </c>
      <c r="H731" s="3">
        <v>1059431.45126335</v>
      </c>
      <c r="I731" s="5" t="s">
        <v>736</v>
      </c>
    </row>
    <row r="732" ht="14.25" customHeight="1">
      <c r="A732" s="3">
        <v>57353.1543567469</v>
      </c>
      <c r="B732" s="5">
        <v>731.0</v>
      </c>
      <c r="C732" s="51">
        <f>'Данные (для кумуляты)'!$B732/5000</f>
        <v>0.1462</v>
      </c>
      <c r="D732" s="4">
        <v>8.07544792011723</v>
      </c>
      <c r="E732" s="4">
        <v>5.67855548341087</v>
      </c>
      <c r="F732" s="4">
        <v>4.44</v>
      </c>
      <c r="G732" s="4">
        <v>16906.4217205816</v>
      </c>
      <c r="H732" s="3">
        <v>798892.515039676</v>
      </c>
      <c r="I732" s="5" t="s">
        <v>737</v>
      </c>
    </row>
    <row r="733" ht="14.25" customHeight="1">
      <c r="A733" s="3">
        <v>57358.62333244</v>
      </c>
      <c r="B733" s="5">
        <v>732.0</v>
      </c>
      <c r="C733" s="51">
        <f>'Данные (для кумуляты)'!$B733/5000</f>
        <v>0.1464</v>
      </c>
      <c r="D733" s="4">
        <v>7.35313174501465</v>
      </c>
      <c r="E733" s="4">
        <v>7.09683981564548</v>
      </c>
      <c r="F733" s="4">
        <v>3.14</v>
      </c>
      <c r="G733" s="4">
        <v>22061.585414775</v>
      </c>
      <c r="H733" s="3">
        <v>948279.939379406</v>
      </c>
      <c r="I733" s="5" t="s">
        <v>738</v>
      </c>
    </row>
    <row r="734" ht="14.25" customHeight="1">
      <c r="A734" s="3">
        <v>57367.8318878893</v>
      </c>
      <c r="B734" s="5">
        <v>733.0</v>
      </c>
      <c r="C734" s="51">
        <f>'Данные (для кумуляты)'!$B734/5000</f>
        <v>0.1466</v>
      </c>
      <c r="D734" s="4">
        <v>5.71678948027189</v>
      </c>
      <c r="E734" s="4">
        <v>8.86187179196571</v>
      </c>
      <c r="F734" s="4">
        <v>4.34</v>
      </c>
      <c r="G734" s="4">
        <v>47734.1022137197</v>
      </c>
      <c r="H734" s="3">
        <v>1414286.72242412</v>
      </c>
      <c r="I734" s="5" t="s">
        <v>739</v>
      </c>
    </row>
    <row r="735" ht="14.25" customHeight="1">
      <c r="A735" s="3">
        <v>57407.7234124388</v>
      </c>
      <c r="B735" s="5">
        <v>734.0</v>
      </c>
      <c r="C735" s="51">
        <f>'Данные (для кумуляты)'!$B735/5000</f>
        <v>0.1468</v>
      </c>
      <c r="D735" s="4">
        <v>7.07226124376165</v>
      </c>
      <c r="E735" s="4">
        <v>6.47382803180541</v>
      </c>
      <c r="F735" s="4">
        <v>2.19</v>
      </c>
      <c r="G735" s="4">
        <v>27117.8921002558</v>
      </c>
      <c r="H735" s="3">
        <v>934111.635500529</v>
      </c>
      <c r="I735" s="5" t="s">
        <v>740</v>
      </c>
    </row>
    <row r="736" ht="14.25" customHeight="1">
      <c r="A736" s="3">
        <v>57451.8682717727</v>
      </c>
      <c r="B736" s="5">
        <v>735.0</v>
      </c>
      <c r="C736" s="51">
        <f>'Данные (для кумуляты)'!$B736/5000</f>
        <v>0.147</v>
      </c>
      <c r="D736" s="4">
        <v>5.1161756625127</v>
      </c>
      <c r="E736" s="4">
        <v>7.94587830486709</v>
      </c>
      <c r="F736" s="4">
        <v>5.08</v>
      </c>
      <c r="G736" s="4">
        <v>38532.9800296776</v>
      </c>
      <c r="H736" s="3">
        <v>1043628.37035454</v>
      </c>
      <c r="I736" s="5" t="s">
        <v>741</v>
      </c>
    </row>
    <row r="737" ht="14.25" customHeight="1">
      <c r="A737" s="3">
        <v>57456.9971641822</v>
      </c>
      <c r="B737" s="5">
        <v>736.0</v>
      </c>
      <c r="C737" s="51">
        <f>'Данные (для кумуляты)'!$B737/5000</f>
        <v>0.1472</v>
      </c>
      <c r="D737" s="4">
        <v>5.37824475786655</v>
      </c>
      <c r="E737" s="4">
        <v>7.85734301550435</v>
      </c>
      <c r="F737" s="4">
        <v>6.22</v>
      </c>
      <c r="G737" s="4">
        <v>37378.9508927937</v>
      </c>
      <c r="H737" s="3">
        <v>1061222.53686883</v>
      </c>
      <c r="I737" s="5" t="s">
        <v>742</v>
      </c>
    </row>
    <row r="738" ht="14.25" customHeight="1">
      <c r="A738" s="3">
        <v>57471.9431675143</v>
      </c>
      <c r="B738" s="5">
        <v>737.0</v>
      </c>
      <c r="C738" s="51">
        <f>'Данные (для кумуляты)'!$B738/5000</f>
        <v>0.1474</v>
      </c>
      <c r="D738" s="4">
        <v>5.9709525179762</v>
      </c>
      <c r="E738" s="4">
        <v>7.35919473652417</v>
      </c>
      <c r="F738" s="4">
        <v>5.37</v>
      </c>
      <c r="G738" s="4">
        <v>35822.6016835834</v>
      </c>
      <c r="H738" s="3">
        <v>998702.037124143</v>
      </c>
      <c r="I738" s="5" t="s">
        <v>743</v>
      </c>
    </row>
    <row r="739" ht="14.25" customHeight="1">
      <c r="A739" s="3">
        <v>57477.9507623293</v>
      </c>
      <c r="B739" s="5">
        <v>738.0</v>
      </c>
      <c r="C739" s="51">
        <f>'Данные (для кумуляты)'!$B739/5000</f>
        <v>0.1476</v>
      </c>
      <c r="D739" s="4">
        <v>5.40544482120495</v>
      </c>
      <c r="E739" s="4">
        <v>7.20717282222366</v>
      </c>
      <c r="F739" s="4">
        <v>6.35</v>
      </c>
      <c r="G739" s="4">
        <v>23649.9688699109</v>
      </c>
      <c r="H739" s="3">
        <v>568703.183833562</v>
      </c>
      <c r="I739" s="5" t="s">
        <v>744</v>
      </c>
    </row>
    <row r="740" ht="14.25" customHeight="1">
      <c r="A740" s="3">
        <v>57493.9245702794</v>
      </c>
      <c r="B740" s="5">
        <v>739.0</v>
      </c>
      <c r="C740" s="51">
        <f>'Данные (для кумуляты)'!$B740/5000</f>
        <v>0.1478</v>
      </c>
      <c r="D740" s="4">
        <v>6.89326015704178</v>
      </c>
      <c r="E740" s="4">
        <v>6.73404541624034</v>
      </c>
      <c r="F740" s="4">
        <v>4.41</v>
      </c>
      <c r="G740" s="4">
        <v>47039.2153229412</v>
      </c>
      <c r="H740" s="3">
        <v>1241483.61187325</v>
      </c>
      <c r="I740" s="5" t="s">
        <v>745</v>
      </c>
    </row>
    <row r="741" ht="14.25" customHeight="1">
      <c r="A741" s="3">
        <v>57497.1281527802</v>
      </c>
      <c r="B741" s="5">
        <v>740.0</v>
      </c>
      <c r="C741" s="51">
        <f>'Данные (для кумуляты)'!$B741/5000</f>
        <v>0.148</v>
      </c>
      <c r="D741" s="4">
        <v>6.67407066497398</v>
      </c>
      <c r="E741" s="4">
        <v>7.52454218846193</v>
      </c>
      <c r="F741" s="4">
        <v>5.17</v>
      </c>
      <c r="G741" s="4">
        <v>43204.1576151649</v>
      </c>
      <c r="H741" s="3">
        <v>1051123.83309999</v>
      </c>
      <c r="I741" s="5" t="s">
        <v>746</v>
      </c>
    </row>
    <row r="742" ht="14.25" customHeight="1">
      <c r="A742" s="3">
        <v>57521.6855032782</v>
      </c>
      <c r="B742" s="5">
        <v>741.0</v>
      </c>
      <c r="C742" s="51">
        <f>'Данные (для кумуляты)'!$B742/5000</f>
        <v>0.1482</v>
      </c>
      <c r="D742" s="4">
        <v>5.31838062987474</v>
      </c>
      <c r="E742" s="4">
        <v>7.64176191510964</v>
      </c>
      <c r="F742" s="4">
        <v>4.38</v>
      </c>
      <c r="G742" s="4">
        <v>29113.4087288606</v>
      </c>
      <c r="H742" s="3">
        <v>806255.875632613</v>
      </c>
      <c r="I742" s="5" t="s">
        <v>747</v>
      </c>
    </row>
    <row r="743" ht="14.25" customHeight="1">
      <c r="A743" s="3">
        <v>57535.887651637</v>
      </c>
      <c r="B743" s="5">
        <v>742.0</v>
      </c>
      <c r="C743" s="51">
        <f>'Данные (для кумуляты)'!$B743/5000</f>
        <v>0.1484</v>
      </c>
      <c r="D743" s="4">
        <v>4.09096756287562</v>
      </c>
      <c r="E743" s="4">
        <v>7.57263928507863</v>
      </c>
      <c r="F743" s="4">
        <v>5.01</v>
      </c>
      <c r="G743" s="4">
        <v>31668.2461173146</v>
      </c>
      <c r="H743" s="3">
        <v>826306.147924234</v>
      </c>
      <c r="I743" s="5" t="s">
        <v>748</v>
      </c>
    </row>
    <row r="744" ht="14.25" customHeight="1">
      <c r="A744" s="3">
        <v>57542.6256788825</v>
      </c>
      <c r="B744" s="5">
        <v>743.0</v>
      </c>
      <c r="C744" s="51">
        <f>'Данные (для кумуляты)'!$B744/5000</f>
        <v>0.1486</v>
      </c>
      <c r="D744" s="4">
        <v>4.78808323836886</v>
      </c>
      <c r="E744" s="4">
        <v>8.28908485583865</v>
      </c>
      <c r="F744" s="4">
        <v>4.16</v>
      </c>
      <c r="G744" s="4">
        <v>46205.8757068619</v>
      </c>
      <c r="H744" s="3">
        <v>1059406.13034803</v>
      </c>
      <c r="I744" s="5" t="s">
        <v>749</v>
      </c>
    </row>
    <row r="745" ht="14.25" customHeight="1">
      <c r="A745" s="3">
        <v>57568.2170513638</v>
      </c>
      <c r="B745" s="5">
        <v>744.0</v>
      </c>
      <c r="C745" s="51">
        <f>'Данные (для кумуляты)'!$B745/5000</f>
        <v>0.1488</v>
      </c>
      <c r="D745" s="4">
        <v>6.54484553076893</v>
      </c>
      <c r="E745" s="4">
        <v>7.21482411884638</v>
      </c>
      <c r="F745" s="4">
        <v>4.31</v>
      </c>
      <c r="G745" s="4">
        <v>34385.4131575293</v>
      </c>
      <c r="H745" s="3">
        <v>949684.41018076</v>
      </c>
      <c r="I745" s="5" t="s">
        <v>750</v>
      </c>
    </row>
    <row r="746" ht="14.25" customHeight="1">
      <c r="A746" s="3">
        <v>57576.0539515579</v>
      </c>
      <c r="B746" s="5">
        <v>745.0</v>
      </c>
      <c r="C746" s="51">
        <f>'Данные (для кумуляты)'!$B746/5000</f>
        <v>0.149</v>
      </c>
      <c r="D746" s="4">
        <v>4.24260315775953</v>
      </c>
      <c r="E746" s="4">
        <v>6.51458026480103</v>
      </c>
      <c r="F746" s="4">
        <v>3.4</v>
      </c>
      <c r="G746" s="4">
        <v>28653.5947072676</v>
      </c>
      <c r="H746" s="3">
        <v>634218.44082844</v>
      </c>
      <c r="I746" s="5" t="s">
        <v>751</v>
      </c>
    </row>
    <row r="747" ht="14.25" customHeight="1">
      <c r="A747" s="3">
        <v>57584.8452406871</v>
      </c>
      <c r="B747" s="5">
        <v>746.0</v>
      </c>
      <c r="C747" s="51">
        <f>'Данные (для кумуляты)'!$B747/5000</f>
        <v>0.1492</v>
      </c>
      <c r="D747" s="4">
        <v>6.23577736598302</v>
      </c>
      <c r="E747" s="4">
        <v>4.67407356444361</v>
      </c>
      <c r="F747" s="4">
        <v>2.12</v>
      </c>
      <c r="G747" s="4">
        <v>46724.8992115167</v>
      </c>
      <c r="H747" s="3">
        <v>973197.775347568</v>
      </c>
      <c r="I747" s="5" t="s">
        <v>752</v>
      </c>
    </row>
    <row r="748" ht="14.25" customHeight="1">
      <c r="A748" s="3">
        <v>57597.580941644</v>
      </c>
      <c r="B748" s="5">
        <v>747.0</v>
      </c>
      <c r="C748" s="51">
        <f>'Данные (для кумуляты)'!$B748/5000</f>
        <v>0.1494</v>
      </c>
      <c r="D748" s="4">
        <v>5.06713464058369</v>
      </c>
      <c r="E748" s="4">
        <v>6.56820803717748</v>
      </c>
      <c r="F748" s="4">
        <v>2.02</v>
      </c>
      <c r="G748" s="4">
        <v>29580.7955971684</v>
      </c>
      <c r="H748" s="3">
        <v>771214.479572304</v>
      </c>
      <c r="I748" s="5" t="s">
        <v>753</v>
      </c>
    </row>
    <row r="749" ht="14.25" customHeight="1">
      <c r="A749" s="3">
        <v>57605.7991198729</v>
      </c>
      <c r="B749" s="5">
        <v>748.0</v>
      </c>
      <c r="C749" s="51">
        <f>'Данные (для кумуляты)'!$B749/5000</f>
        <v>0.1496</v>
      </c>
      <c r="D749" s="4">
        <v>7.40983386654947</v>
      </c>
      <c r="E749" s="4">
        <v>5.6379251484543</v>
      </c>
      <c r="F749" s="4">
        <v>2.33</v>
      </c>
      <c r="G749" s="4">
        <v>49411.4112951236</v>
      </c>
      <c r="H749" s="3">
        <v>1179440.83225322</v>
      </c>
      <c r="I749" s="5" t="s">
        <v>754</v>
      </c>
    </row>
    <row r="750" ht="14.25" customHeight="1">
      <c r="A750" s="3">
        <v>57630.3736411384</v>
      </c>
      <c r="B750" s="5">
        <v>749.0</v>
      </c>
      <c r="C750" s="51">
        <f>'Данные (для кумуляты)'!$B750/5000</f>
        <v>0.1498</v>
      </c>
      <c r="D750" s="4">
        <v>5.91355748949476</v>
      </c>
      <c r="E750" s="4">
        <v>6.53880246660608</v>
      </c>
      <c r="F750" s="4">
        <v>3.26</v>
      </c>
      <c r="G750" s="4">
        <v>38748.50420217</v>
      </c>
      <c r="H750" s="3">
        <v>1096938.42790984</v>
      </c>
      <c r="I750" s="5" t="s">
        <v>755</v>
      </c>
    </row>
    <row r="751" ht="14.25" customHeight="1">
      <c r="A751" s="3">
        <v>57631.5979085549</v>
      </c>
      <c r="B751" s="5">
        <v>750.0</v>
      </c>
      <c r="C751" s="51">
        <f>'Данные (для кумуляты)'!$B751/5000</f>
        <v>0.15</v>
      </c>
      <c r="D751" s="4">
        <v>5.6510927610406</v>
      </c>
      <c r="E751" s="4">
        <v>4.96013175605752</v>
      </c>
      <c r="F751" s="4">
        <v>4.27</v>
      </c>
      <c r="G751" s="4">
        <v>33884.1837874938</v>
      </c>
      <c r="H751" s="3">
        <v>705100.511555446</v>
      </c>
      <c r="I751" s="5" t="s">
        <v>756</v>
      </c>
    </row>
    <row r="752" ht="14.25" customHeight="1">
      <c r="A752" s="3">
        <v>57657.8995570771</v>
      </c>
      <c r="B752" s="5">
        <v>751.0</v>
      </c>
      <c r="C752" s="51">
        <f>'Данные (для кумуляты)'!$B752/5000</f>
        <v>0.1502</v>
      </c>
      <c r="D752" s="4">
        <v>5.39195740342585</v>
      </c>
      <c r="E752" s="4">
        <v>4.90476836927562</v>
      </c>
      <c r="F752" s="4">
        <v>3.38</v>
      </c>
      <c r="G752" s="4">
        <v>35437.8870139213</v>
      </c>
      <c r="H752" s="3">
        <v>731715.264340266</v>
      </c>
      <c r="I752" s="5" t="s">
        <v>757</v>
      </c>
    </row>
    <row r="753" ht="14.25" customHeight="1">
      <c r="A753" s="3">
        <v>57671.3529179915</v>
      </c>
      <c r="B753" s="5">
        <v>752.0</v>
      </c>
      <c r="C753" s="51">
        <f>'Данные (для кумуляты)'!$B753/5000</f>
        <v>0.1504</v>
      </c>
      <c r="D753" s="4">
        <v>6.26099342714245</v>
      </c>
      <c r="E753" s="4">
        <v>7.29698405904903</v>
      </c>
      <c r="F753" s="4">
        <v>4.04</v>
      </c>
      <c r="G753" s="4">
        <v>30496.2934494379</v>
      </c>
      <c r="H753" s="3">
        <v>960904.995351858</v>
      </c>
      <c r="I753" s="5" t="s">
        <v>758</v>
      </c>
    </row>
    <row r="754" ht="14.25" customHeight="1">
      <c r="A754" s="3">
        <v>57679.7601642403</v>
      </c>
      <c r="B754" s="5">
        <v>753.0</v>
      </c>
      <c r="C754" s="51">
        <f>'Данные (для кумуляты)'!$B754/5000</f>
        <v>0.1506</v>
      </c>
      <c r="D754" s="4">
        <v>6.01976917282894</v>
      </c>
      <c r="E754" s="4">
        <v>8.4751515257807</v>
      </c>
      <c r="F754" s="4">
        <v>3.03</v>
      </c>
      <c r="G754" s="4">
        <v>53494.9455557512</v>
      </c>
      <c r="H754" s="3">
        <v>1545507.56497685</v>
      </c>
      <c r="I754" s="5" t="s">
        <v>759</v>
      </c>
    </row>
    <row r="755" ht="14.25" customHeight="1">
      <c r="A755" s="3">
        <v>57683.8476152882</v>
      </c>
      <c r="B755" s="5">
        <v>754.0</v>
      </c>
      <c r="C755" s="51">
        <f>'Данные (для кумуляты)'!$B755/5000</f>
        <v>0.1508</v>
      </c>
      <c r="D755" s="4">
        <v>6.55716404175938</v>
      </c>
      <c r="E755" s="4">
        <v>7.06008086755114</v>
      </c>
      <c r="F755" s="4">
        <v>4.3</v>
      </c>
      <c r="G755" s="4">
        <v>43348.4886754544</v>
      </c>
      <c r="H755" s="3">
        <v>1116730.86697073</v>
      </c>
      <c r="I755" s="5" t="s">
        <v>760</v>
      </c>
    </row>
    <row r="756" ht="14.25" customHeight="1">
      <c r="A756" s="3">
        <v>57684.5266864119</v>
      </c>
      <c r="B756" s="5">
        <v>755.0</v>
      </c>
      <c r="C756" s="51">
        <f>'Данные (для кумуляты)'!$B756/5000</f>
        <v>0.151</v>
      </c>
      <c r="D756" s="4">
        <v>6.40213341335213</v>
      </c>
      <c r="E756" s="4">
        <v>6.0532404078611</v>
      </c>
      <c r="F756" s="4">
        <v>2.16</v>
      </c>
      <c r="G756" s="4">
        <v>31033.023111171</v>
      </c>
      <c r="H756" s="3">
        <v>895600.423741341</v>
      </c>
      <c r="I756" s="5" t="s">
        <v>761</v>
      </c>
    </row>
    <row r="757" ht="14.25" customHeight="1">
      <c r="A757" s="3">
        <v>57688.2741387627</v>
      </c>
      <c r="B757" s="5">
        <v>756.0</v>
      </c>
      <c r="C757" s="51">
        <f>'Данные (для кумуляты)'!$B757/5000</f>
        <v>0.1512</v>
      </c>
      <c r="D757" s="4">
        <v>6.2709986608762</v>
      </c>
      <c r="E757" s="4">
        <v>6.60481512624721</v>
      </c>
      <c r="F757" s="4">
        <v>3.34</v>
      </c>
      <c r="G757" s="4">
        <v>19900.0000455782</v>
      </c>
      <c r="H757" s="3">
        <v>684257.111066532</v>
      </c>
      <c r="I757" s="5" t="s">
        <v>762</v>
      </c>
    </row>
    <row r="758" ht="14.25" customHeight="1">
      <c r="A758" s="3">
        <v>57697.0753790208</v>
      </c>
      <c r="B758" s="5">
        <v>757.0</v>
      </c>
      <c r="C758" s="51">
        <f>'Данные (для кумуляты)'!$B758/5000</f>
        <v>0.1514</v>
      </c>
      <c r="D758" s="4">
        <v>5.85817875052645</v>
      </c>
      <c r="E758" s="4">
        <v>6.80640938694431</v>
      </c>
      <c r="F758" s="4">
        <v>2.15</v>
      </c>
      <c r="G758" s="4">
        <v>18281.7377723686</v>
      </c>
      <c r="H758" s="3">
        <v>759360.654769223</v>
      </c>
      <c r="I758" s="5" t="s">
        <v>763</v>
      </c>
    </row>
    <row r="759" ht="14.25" customHeight="1">
      <c r="A759" s="3">
        <v>57699.658481224</v>
      </c>
      <c r="B759" s="5">
        <v>758.0</v>
      </c>
      <c r="C759" s="51">
        <f>'Данные (для кумуляты)'!$B759/5000</f>
        <v>0.1516</v>
      </c>
      <c r="D759" s="4">
        <v>7.00441575122562</v>
      </c>
      <c r="E759" s="4">
        <v>6.65480733843437</v>
      </c>
      <c r="F759" s="4">
        <v>3.17</v>
      </c>
      <c r="G759" s="4">
        <v>60849.316861632</v>
      </c>
      <c r="H759" s="3">
        <v>1601482.766859</v>
      </c>
      <c r="I759" s="5" t="s">
        <v>764</v>
      </c>
    </row>
    <row r="760" ht="14.25" customHeight="1">
      <c r="A760" s="3">
        <v>57714.7525346483</v>
      </c>
      <c r="B760" s="5">
        <v>759.0</v>
      </c>
      <c r="C760" s="51">
        <f>'Данные (для кумуляты)'!$B760/5000</f>
        <v>0.1518</v>
      </c>
      <c r="D760" s="4">
        <v>4.96475960296337</v>
      </c>
      <c r="E760" s="4">
        <v>7.79804842116512</v>
      </c>
      <c r="F760" s="4">
        <v>5.4</v>
      </c>
      <c r="G760" s="4">
        <v>53100.9989082194</v>
      </c>
      <c r="H760" s="3">
        <v>1172133.48684149</v>
      </c>
      <c r="I760" s="5" t="s">
        <v>765</v>
      </c>
    </row>
    <row r="761" ht="14.25" customHeight="1">
      <c r="A761" s="3">
        <v>57715.5398867177</v>
      </c>
      <c r="B761" s="5">
        <v>760.0</v>
      </c>
      <c r="C761" s="51">
        <f>'Данные (для кумуляты)'!$B761/5000</f>
        <v>0.152</v>
      </c>
      <c r="D761" s="4">
        <v>5.54906259519064</v>
      </c>
      <c r="E761" s="4">
        <v>7.6487305810861</v>
      </c>
      <c r="F761" s="4">
        <v>5.16</v>
      </c>
      <c r="G761" s="4">
        <v>19844.1725701118</v>
      </c>
      <c r="H761" s="3">
        <v>790598.826988368</v>
      </c>
      <c r="I761" s="5" t="s">
        <v>766</v>
      </c>
    </row>
    <row r="762" ht="14.25" customHeight="1">
      <c r="A762" s="3">
        <v>57730.322003931</v>
      </c>
      <c r="B762" s="5">
        <v>761.0</v>
      </c>
      <c r="C762" s="51">
        <f>'Данные (для кумуляты)'!$B762/5000</f>
        <v>0.1522</v>
      </c>
      <c r="D762" s="4">
        <v>5.10538108402423</v>
      </c>
      <c r="E762" s="4">
        <v>9.001898576874</v>
      </c>
      <c r="F762" s="4">
        <v>6.06</v>
      </c>
      <c r="G762" s="4">
        <v>42451.3062846808</v>
      </c>
      <c r="H762" s="3">
        <v>1299991.950812</v>
      </c>
      <c r="I762" s="5" t="s">
        <v>767</v>
      </c>
    </row>
    <row r="763" ht="14.25" customHeight="1">
      <c r="A763" s="3">
        <v>57736.4283887336</v>
      </c>
      <c r="B763" s="5">
        <v>762.0</v>
      </c>
      <c r="C763" s="51">
        <f>'Данные (для кумуляты)'!$B763/5000</f>
        <v>0.1524</v>
      </c>
      <c r="D763" s="4">
        <v>7.40937337412212</v>
      </c>
      <c r="E763" s="4">
        <v>7.45034062431046</v>
      </c>
      <c r="F763" s="4">
        <v>4.29</v>
      </c>
      <c r="G763" s="4">
        <v>45688.1024995492</v>
      </c>
      <c r="H763" s="3">
        <v>1591188.34848729</v>
      </c>
      <c r="I763" s="5" t="s">
        <v>768</v>
      </c>
    </row>
    <row r="764" ht="14.25" customHeight="1">
      <c r="A764" s="3">
        <v>57759.7652789545</v>
      </c>
      <c r="B764" s="5">
        <v>763.0</v>
      </c>
      <c r="C764" s="51">
        <f>'Данные (для кумуляты)'!$B764/5000</f>
        <v>0.1526</v>
      </c>
      <c r="D764" s="4">
        <v>5.43786162921454</v>
      </c>
      <c r="E764" s="4">
        <v>6.10055069948958</v>
      </c>
      <c r="F764" s="4">
        <v>3.29</v>
      </c>
      <c r="G764" s="4">
        <v>49698.1987231539</v>
      </c>
      <c r="H764" s="3">
        <v>1064939.5225198</v>
      </c>
      <c r="I764" s="5" t="s">
        <v>769</v>
      </c>
    </row>
    <row r="765" ht="14.25" customHeight="1">
      <c r="A765" s="3">
        <v>57782.0570284305</v>
      </c>
      <c r="B765" s="5">
        <v>764.0</v>
      </c>
      <c r="C765" s="51">
        <f>'Данные (для кумуляты)'!$B765/5000</f>
        <v>0.1528</v>
      </c>
      <c r="D765" s="4">
        <v>4.67194583921495</v>
      </c>
      <c r="E765" s="4">
        <v>9.06701509122359</v>
      </c>
      <c r="F765" s="4">
        <v>4.21</v>
      </c>
      <c r="G765" s="4">
        <v>37625.9741543946</v>
      </c>
      <c r="H765" s="3">
        <v>1046818.06975883</v>
      </c>
      <c r="I765" s="5" t="s">
        <v>770</v>
      </c>
    </row>
    <row r="766" ht="14.25" customHeight="1">
      <c r="A766" s="3">
        <v>57782.4170771091</v>
      </c>
      <c r="B766" s="5">
        <v>765.0</v>
      </c>
      <c r="C766" s="51">
        <f>'Данные (для кумуляты)'!$B766/5000</f>
        <v>0.153</v>
      </c>
      <c r="D766" s="4">
        <v>5.15930097752672</v>
      </c>
      <c r="E766" s="4">
        <v>6.33262673304422</v>
      </c>
      <c r="F766" s="4">
        <v>2.46</v>
      </c>
      <c r="G766" s="4">
        <v>33426.849375488</v>
      </c>
      <c r="H766" s="3">
        <v>861321.580692471</v>
      </c>
      <c r="I766" s="5" t="s">
        <v>771</v>
      </c>
    </row>
    <row r="767" ht="14.25" customHeight="1">
      <c r="A767" s="3">
        <v>57812.8438325377</v>
      </c>
      <c r="B767" s="5">
        <v>766.0</v>
      </c>
      <c r="C767" s="51">
        <f>'Данные (для кумуляты)'!$B767/5000</f>
        <v>0.1532</v>
      </c>
      <c r="D767" s="4">
        <v>4.31282031326419</v>
      </c>
      <c r="E767" s="4">
        <v>7.77396925183748</v>
      </c>
      <c r="F767" s="4">
        <v>5.1</v>
      </c>
      <c r="G767" s="4">
        <v>46060.3699316283</v>
      </c>
      <c r="H767" s="3">
        <v>1066768.00005863</v>
      </c>
      <c r="I767" s="5" t="s">
        <v>772</v>
      </c>
    </row>
    <row r="768" ht="14.25" customHeight="1">
      <c r="A768" s="3">
        <v>57814.8458300827</v>
      </c>
      <c r="B768" s="5">
        <v>767.0</v>
      </c>
      <c r="C768" s="51">
        <f>'Данные (для кумуляты)'!$B768/5000</f>
        <v>0.1534</v>
      </c>
      <c r="D768" s="4">
        <v>5.34594918805021</v>
      </c>
      <c r="E768" s="4">
        <v>6.67267249597241</v>
      </c>
      <c r="F768" s="4">
        <v>2.02</v>
      </c>
      <c r="G768" s="4">
        <v>32880.7881084229</v>
      </c>
      <c r="H768" s="3">
        <v>846939.428784251</v>
      </c>
      <c r="I768" s="5" t="s">
        <v>773</v>
      </c>
    </row>
    <row r="769" ht="14.25" customHeight="1">
      <c r="A769" s="3">
        <v>57818.7994106657</v>
      </c>
      <c r="B769" s="5">
        <v>768.0</v>
      </c>
      <c r="C769" s="51">
        <f>'Данные (для кумуляты)'!$B769/5000</f>
        <v>0.1536</v>
      </c>
      <c r="D769" s="4">
        <v>6.8556225764912</v>
      </c>
      <c r="E769" s="4">
        <v>6.05193896348171</v>
      </c>
      <c r="F769" s="4">
        <v>4.37</v>
      </c>
      <c r="G769" s="4">
        <v>37984.1879818464</v>
      </c>
      <c r="H769" s="3">
        <v>911247.817023832</v>
      </c>
      <c r="I769" s="5" t="s">
        <v>774</v>
      </c>
    </row>
    <row r="770" ht="14.25" customHeight="1">
      <c r="A770" s="3">
        <v>57824.9671464358</v>
      </c>
      <c r="B770" s="5">
        <v>769.0</v>
      </c>
      <c r="C770" s="51">
        <f>'Данные (для кумуляты)'!$B770/5000</f>
        <v>0.1538</v>
      </c>
      <c r="D770" s="4">
        <v>5.48270395556603</v>
      </c>
      <c r="E770" s="4">
        <v>7.25018490739978</v>
      </c>
      <c r="F770" s="4">
        <v>3.09</v>
      </c>
      <c r="G770" s="4">
        <v>45555.3364911295</v>
      </c>
      <c r="H770" s="3">
        <v>1015233.03226299</v>
      </c>
      <c r="I770" s="5" t="s">
        <v>775</v>
      </c>
    </row>
    <row r="771" ht="14.25" customHeight="1">
      <c r="A771" s="3">
        <v>57838.7446283447</v>
      </c>
      <c r="B771" s="5">
        <v>770.0</v>
      </c>
      <c r="C771" s="51">
        <f>'Данные (для кумуляты)'!$B771/5000</f>
        <v>0.154</v>
      </c>
      <c r="D771" s="4">
        <v>2.79761902706281</v>
      </c>
      <c r="E771" s="4">
        <v>7.93294710382264</v>
      </c>
      <c r="F771" s="4">
        <v>3.45</v>
      </c>
      <c r="G771" s="4">
        <v>37771.4332605784</v>
      </c>
      <c r="H771" s="3">
        <v>589969.642927925</v>
      </c>
      <c r="I771" s="5" t="s">
        <v>776</v>
      </c>
    </row>
    <row r="772" ht="14.25" customHeight="1">
      <c r="A772" s="3">
        <v>57847.3170667978</v>
      </c>
      <c r="B772" s="5">
        <v>771.0</v>
      </c>
      <c r="C772" s="51">
        <f>'Данные (для кумуляты)'!$B772/5000</f>
        <v>0.1542</v>
      </c>
      <c r="D772" s="4">
        <v>5.11966885805147</v>
      </c>
      <c r="E772" s="4">
        <v>8.34617561189307</v>
      </c>
      <c r="F772" s="4">
        <v>4.39</v>
      </c>
      <c r="G772" s="4">
        <v>40208.7712145872</v>
      </c>
      <c r="H772" s="3">
        <v>1111360.30281169</v>
      </c>
      <c r="I772" s="5" t="s">
        <v>777</v>
      </c>
    </row>
    <row r="773" ht="14.25" customHeight="1">
      <c r="A773" s="3">
        <v>57849.5455118702</v>
      </c>
      <c r="B773" s="5">
        <v>772.0</v>
      </c>
      <c r="C773" s="51">
        <f>'Данные (для кумуляты)'!$B773/5000</f>
        <v>0.1544</v>
      </c>
      <c r="D773" s="4">
        <v>6.55626564055505</v>
      </c>
      <c r="E773" s="4">
        <v>6.35166261391919</v>
      </c>
      <c r="F773" s="4">
        <v>2.38</v>
      </c>
      <c r="G773" s="4">
        <v>43048.7779192512</v>
      </c>
      <c r="H773" s="3">
        <v>1180967.73495888</v>
      </c>
      <c r="I773" s="5" t="s">
        <v>778</v>
      </c>
    </row>
    <row r="774" ht="14.25" customHeight="1">
      <c r="A774" s="3">
        <v>57852.033310335</v>
      </c>
      <c r="B774" s="5">
        <v>773.0</v>
      </c>
      <c r="C774" s="51">
        <f>'Данные (для кумуляты)'!$B774/5000</f>
        <v>0.1546</v>
      </c>
      <c r="D774" s="4">
        <v>5.69022441048303</v>
      </c>
      <c r="E774" s="4">
        <v>7.28761622358865</v>
      </c>
      <c r="F774" s="4">
        <v>6.18</v>
      </c>
      <c r="G774" s="4">
        <v>42688.4613439056</v>
      </c>
      <c r="H774" s="3">
        <v>1197069.26419774</v>
      </c>
      <c r="I774" s="5" t="s">
        <v>779</v>
      </c>
    </row>
    <row r="775" ht="14.25" customHeight="1">
      <c r="A775" s="3">
        <v>57853.3301960096</v>
      </c>
      <c r="B775" s="5">
        <v>774.0</v>
      </c>
      <c r="C775" s="51">
        <f>'Данные (для кумуляты)'!$B775/5000</f>
        <v>0.1548</v>
      </c>
      <c r="D775" s="4">
        <v>6.50009430585764</v>
      </c>
      <c r="E775" s="4">
        <v>7.31655100341926</v>
      </c>
      <c r="F775" s="4">
        <v>4.36</v>
      </c>
      <c r="G775" s="4">
        <v>47688.2265977862</v>
      </c>
      <c r="H775" s="3">
        <v>1285933.40840668</v>
      </c>
      <c r="I775" s="5" t="s">
        <v>780</v>
      </c>
    </row>
    <row r="776" ht="14.25" customHeight="1">
      <c r="A776" s="3">
        <v>57855.6913556536</v>
      </c>
      <c r="B776" s="5">
        <v>775.0</v>
      </c>
      <c r="C776" s="51">
        <f>'Данные (для кумуляты)'!$B776/5000</f>
        <v>0.155</v>
      </c>
      <c r="D776" s="4">
        <v>5.18438251290738</v>
      </c>
      <c r="E776" s="4">
        <v>6.56836592821078</v>
      </c>
      <c r="F776" s="4">
        <v>4.06</v>
      </c>
      <c r="G776" s="4">
        <v>40581.7593164142</v>
      </c>
      <c r="H776" s="3">
        <v>938420.784561004</v>
      </c>
      <c r="I776" s="5" t="s">
        <v>781</v>
      </c>
    </row>
    <row r="777" ht="14.25" customHeight="1">
      <c r="A777" s="3">
        <v>57868.2666323214</v>
      </c>
      <c r="B777" s="5">
        <v>776.0</v>
      </c>
      <c r="C777" s="51">
        <f>'Данные (для кумуляты)'!$B777/5000</f>
        <v>0.1552</v>
      </c>
      <c r="D777" s="4">
        <v>6.04290690928029</v>
      </c>
      <c r="E777" s="4">
        <v>7.42352677017223</v>
      </c>
      <c r="F777" s="4">
        <v>6.27</v>
      </c>
      <c r="G777" s="4">
        <v>45196.153964247</v>
      </c>
      <c r="H777" s="3">
        <v>1189069.10469094</v>
      </c>
      <c r="I777" s="5" t="s">
        <v>782</v>
      </c>
    </row>
    <row r="778" ht="14.25" customHeight="1">
      <c r="A778" s="3">
        <v>57869.2684795771</v>
      </c>
      <c r="B778" s="5">
        <v>777.0</v>
      </c>
      <c r="C778" s="51">
        <f>'Данные (для кумуляты)'!$B778/5000</f>
        <v>0.1554</v>
      </c>
      <c r="D778" s="4">
        <v>5.62529860368488</v>
      </c>
      <c r="E778" s="4">
        <v>7.60162187058426</v>
      </c>
      <c r="F778" s="4">
        <v>3.39</v>
      </c>
      <c r="G778" s="4">
        <v>31818.9325651296</v>
      </c>
      <c r="H778" s="3">
        <v>886815.943597084</v>
      </c>
      <c r="I778" s="5" t="s">
        <v>783</v>
      </c>
    </row>
    <row r="779" ht="14.25" customHeight="1">
      <c r="A779" s="3">
        <v>57869.9844918218</v>
      </c>
      <c r="B779" s="5">
        <v>778.0</v>
      </c>
      <c r="C779" s="51">
        <f>'Данные (для кумуляты)'!$B779/5000</f>
        <v>0.1556</v>
      </c>
      <c r="D779" s="4">
        <v>5.13588335970669</v>
      </c>
      <c r="E779" s="4">
        <v>6.23245067466409</v>
      </c>
      <c r="F779" s="4">
        <v>3.13</v>
      </c>
      <c r="G779" s="4">
        <v>44474.7018785819</v>
      </c>
      <c r="H779" s="3">
        <v>1099725.28290946</v>
      </c>
      <c r="I779" s="5" t="s">
        <v>784</v>
      </c>
    </row>
    <row r="780" ht="14.25" customHeight="1">
      <c r="A780" s="3">
        <v>57873.6589822073</v>
      </c>
      <c r="B780" s="5">
        <v>779.0</v>
      </c>
      <c r="C780" s="51">
        <f>'Данные (для кумуляты)'!$B780/5000</f>
        <v>0.1558</v>
      </c>
      <c r="D780" s="4">
        <v>7.31192054798626</v>
      </c>
      <c r="E780" s="4">
        <v>7.67930612419639</v>
      </c>
      <c r="F780" s="4">
        <v>3.32</v>
      </c>
      <c r="G780" s="4">
        <v>28510.4141004726</v>
      </c>
      <c r="H780" s="3">
        <v>1200401.98894193</v>
      </c>
      <c r="I780" s="5" t="s">
        <v>785</v>
      </c>
    </row>
    <row r="781" ht="14.25" customHeight="1">
      <c r="A781" s="3">
        <v>57876.9953642213</v>
      </c>
      <c r="B781" s="5">
        <v>780.0</v>
      </c>
      <c r="C781" s="51">
        <f>'Данные (для кумуляты)'!$B781/5000</f>
        <v>0.156</v>
      </c>
      <c r="D781" s="4">
        <v>3.48586996651475</v>
      </c>
      <c r="E781" s="4">
        <v>5.96123975878981</v>
      </c>
      <c r="F781" s="4">
        <v>4.25</v>
      </c>
      <c r="G781" s="4">
        <v>36800.4604248613</v>
      </c>
      <c r="H781" s="3">
        <v>579710.10976594</v>
      </c>
      <c r="I781" s="5" t="s">
        <v>786</v>
      </c>
    </row>
    <row r="782" ht="14.25" customHeight="1">
      <c r="A782" s="3">
        <v>57880.6444098051</v>
      </c>
      <c r="B782" s="5">
        <v>781.0</v>
      </c>
      <c r="C782" s="51">
        <f>'Данные (для кумуляты)'!$B782/5000</f>
        <v>0.1562</v>
      </c>
      <c r="D782" s="4">
        <v>5.79635767842625</v>
      </c>
      <c r="E782" s="4">
        <v>7.27229441397967</v>
      </c>
      <c r="F782" s="4">
        <v>6.02</v>
      </c>
      <c r="G782" s="4">
        <v>20255.9802973353</v>
      </c>
      <c r="H782" s="3">
        <v>846052.911198368</v>
      </c>
      <c r="I782" s="5" t="s">
        <v>787</v>
      </c>
    </row>
    <row r="783" ht="14.25" customHeight="1">
      <c r="A783" s="3">
        <v>57889.3298418358</v>
      </c>
      <c r="B783" s="5">
        <v>782.0</v>
      </c>
      <c r="C783" s="51">
        <f>'Данные (для кумуляты)'!$B783/5000</f>
        <v>0.1564</v>
      </c>
      <c r="D783" s="4">
        <v>5.07612519347106</v>
      </c>
      <c r="E783" s="4">
        <v>6.60956716057521</v>
      </c>
      <c r="F783" s="4">
        <v>4.0</v>
      </c>
      <c r="G783" s="4">
        <v>27588.3558514114</v>
      </c>
      <c r="H783" s="3">
        <v>578593.533945177</v>
      </c>
      <c r="I783" s="5" t="s">
        <v>788</v>
      </c>
    </row>
    <row r="784" ht="14.25" customHeight="1">
      <c r="A784" s="3">
        <v>57896.6032128759</v>
      </c>
      <c r="B784" s="5">
        <v>783.0</v>
      </c>
      <c r="C784" s="51">
        <f>'Данные (для кумуляты)'!$B784/5000</f>
        <v>0.1566</v>
      </c>
      <c r="D784" s="4">
        <v>5.45022145816967</v>
      </c>
      <c r="E784" s="4">
        <v>7.63144739569546</v>
      </c>
      <c r="F784" s="4">
        <v>6.3</v>
      </c>
      <c r="G784" s="4">
        <v>35960.6256615246</v>
      </c>
      <c r="H784" s="3">
        <v>948054.008678743</v>
      </c>
      <c r="I784" s="5" t="s">
        <v>789</v>
      </c>
    </row>
    <row r="785" ht="14.25" customHeight="1">
      <c r="A785" s="3">
        <v>57905.4994740181</v>
      </c>
      <c r="B785" s="5">
        <v>784.0</v>
      </c>
      <c r="C785" s="51">
        <f>'Данные (для кумуляты)'!$B785/5000</f>
        <v>0.1568</v>
      </c>
      <c r="D785" s="4">
        <v>5.69942729810301</v>
      </c>
      <c r="E785" s="4">
        <v>8.14293654091689</v>
      </c>
      <c r="F785" s="4">
        <v>4.5</v>
      </c>
      <c r="G785" s="4">
        <v>43341.0870495416</v>
      </c>
      <c r="H785" s="3">
        <v>1108022.28237169</v>
      </c>
      <c r="I785" s="5" t="s">
        <v>790</v>
      </c>
    </row>
    <row r="786" ht="14.25" customHeight="1">
      <c r="A786" s="3">
        <v>57925.0021655999</v>
      </c>
      <c r="B786" s="5">
        <v>785.0</v>
      </c>
      <c r="C786" s="51">
        <f>'Данные (для кумуляты)'!$B786/5000</f>
        <v>0.157</v>
      </c>
      <c r="D786" s="4">
        <v>3.4904299596676</v>
      </c>
      <c r="E786" s="4">
        <v>7.34626466314076</v>
      </c>
      <c r="F786" s="4">
        <v>6.37</v>
      </c>
      <c r="G786" s="4">
        <v>40177.8767203724</v>
      </c>
      <c r="H786" s="3">
        <v>842924.553772623</v>
      </c>
      <c r="I786" s="5" t="s">
        <v>791</v>
      </c>
    </row>
    <row r="787" ht="14.25" customHeight="1">
      <c r="A787" s="3">
        <v>57925.0446997057</v>
      </c>
      <c r="B787" s="5">
        <v>786.0</v>
      </c>
      <c r="C787" s="51">
        <f>'Данные (для кумуляты)'!$B787/5000</f>
        <v>0.1572</v>
      </c>
      <c r="D787" s="4">
        <v>3.21486814630367</v>
      </c>
      <c r="E787" s="4">
        <v>6.98881774238022</v>
      </c>
      <c r="F787" s="4">
        <v>2.33</v>
      </c>
      <c r="G787" s="4">
        <v>43867.8445447277</v>
      </c>
      <c r="H787" s="3">
        <v>633875.930209962</v>
      </c>
      <c r="I787" s="5" t="s">
        <v>792</v>
      </c>
    </row>
    <row r="788" ht="14.25" customHeight="1">
      <c r="A788" s="3">
        <v>57942.292207899</v>
      </c>
      <c r="B788" s="5">
        <v>787.0</v>
      </c>
      <c r="C788" s="51">
        <f>'Данные (для кумуляты)'!$B788/5000</f>
        <v>0.1574</v>
      </c>
      <c r="D788" s="4">
        <v>5.47172369771262</v>
      </c>
      <c r="E788" s="4">
        <v>6.31145247205969</v>
      </c>
      <c r="F788" s="4">
        <v>3.41</v>
      </c>
      <c r="G788" s="4">
        <v>33388.082148293</v>
      </c>
      <c r="H788" s="3">
        <v>816058.223805327</v>
      </c>
      <c r="I788" s="5" t="s">
        <v>793</v>
      </c>
    </row>
    <row r="789" ht="14.25" customHeight="1">
      <c r="A789" s="3">
        <v>57944.6574101782</v>
      </c>
      <c r="B789" s="5">
        <v>788.0</v>
      </c>
      <c r="C789" s="51">
        <f>'Данные (для кумуляты)'!$B789/5000</f>
        <v>0.1576</v>
      </c>
      <c r="D789" s="4">
        <v>5.76611235185024</v>
      </c>
      <c r="E789" s="4">
        <v>7.01536000925488</v>
      </c>
      <c r="F789" s="4">
        <v>4.3</v>
      </c>
      <c r="G789" s="4">
        <v>45260.5197420978</v>
      </c>
      <c r="H789" s="3">
        <v>1137224.57543043</v>
      </c>
      <c r="I789" s="5" t="s">
        <v>794</v>
      </c>
    </row>
    <row r="790" ht="14.25" customHeight="1">
      <c r="A790" s="3">
        <v>57945.3229772584</v>
      </c>
      <c r="B790" s="5">
        <v>789.0</v>
      </c>
      <c r="C790" s="51">
        <f>'Данные (для кумуляты)'!$B790/5000</f>
        <v>0.1578</v>
      </c>
      <c r="D790" s="4">
        <v>4.8938338517746</v>
      </c>
      <c r="E790" s="4">
        <v>7.34387427368375</v>
      </c>
      <c r="F790" s="4">
        <v>3.14</v>
      </c>
      <c r="G790" s="4">
        <v>23040.4135793565</v>
      </c>
      <c r="H790" s="3">
        <v>768034.533073197</v>
      </c>
      <c r="I790" s="5" t="s">
        <v>795</v>
      </c>
    </row>
    <row r="791" ht="14.25" customHeight="1">
      <c r="A791" s="3">
        <v>57972.4159506848</v>
      </c>
      <c r="B791" s="5">
        <v>790.0</v>
      </c>
      <c r="C791" s="51">
        <f>'Данные (для кумуляты)'!$B791/5000</f>
        <v>0.158</v>
      </c>
      <c r="D791" s="4">
        <v>7.68947618003033</v>
      </c>
      <c r="E791" s="4">
        <v>6.72232831473377</v>
      </c>
      <c r="F791" s="4">
        <v>4.37</v>
      </c>
      <c r="G791" s="4">
        <v>13683.4796386136</v>
      </c>
      <c r="H791" s="3">
        <v>880682.301991012</v>
      </c>
      <c r="I791" s="5" t="s">
        <v>796</v>
      </c>
    </row>
    <row r="792" ht="14.25" customHeight="1">
      <c r="A792" s="3">
        <v>57972.5618319994</v>
      </c>
      <c r="B792" s="5">
        <v>791.0</v>
      </c>
      <c r="C792" s="51">
        <f>'Данные (для кумуляты)'!$B792/5000</f>
        <v>0.1582</v>
      </c>
      <c r="D792" s="4">
        <v>4.97877300971798</v>
      </c>
      <c r="E792" s="4">
        <v>6.54899778907154</v>
      </c>
      <c r="F792" s="4">
        <v>4.36</v>
      </c>
      <c r="G792" s="4">
        <v>40092.5162028214</v>
      </c>
      <c r="H792" s="3">
        <v>790555.520446323</v>
      </c>
      <c r="I792" s="5" t="s">
        <v>797</v>
      </c>
    </row>
    <row r="793" ht="14.25" customHeight="1">
      <c r="A793" s="3">
        <v>57979.0005295939</v>
      </c>
      <c r="B793" s="5">
        <v>792.0</v>
      </c>
      <c r="C793" s="51">
        <f>'Данные (для кумуляты)'!$B793/5000</f>
        <v>0.1584</v>
      </c>
      <c r="D793" s="4">
        <v>7.39601592829061</v>
      </c>
      <c r="E793" s="4">
        <v>6.56330233842345</v>
      </c>
      <c r="F793" s="4">
        <v>4.02</v>
      </c>
      <c r="G793" s="4">
        <v>35553.5186963458</v>
      </c>
      <c r="H793" s="3">
        <v>1180325.49878026</v>
      </c>
      <c r="I793" s="5" t="s">
        <v>798</v>
      </c>
    </row>
    <row r="794" ht="14.25" customHeight="1">
      <c r="A794" s="3">
        <v>57980.9541901949</v>
      </c>
      <c r="B794" s="5">
        <v>793.0</v>
      </c>
      <c r="C794" s="51">
        <f>'Данные (для кумуляты)'!$B794/5000</f>
        <v>0.1586</v>
      </c>
      <c r="D794" s="4">
        <v>6.15006707406042</v>
      </c>
      <c r="E794" s="4">
        <v>8.19557909827194</v>
      </c>
      <c r="F794" s="4">
        <v>6.31</v>
      </c>
      <c r="G794" s="4">
        <v>25053.9748980399</v>
      </c>
      <c r="H794" s="3">
        <v>994257.535224887</v>
      </c>
      <c r="I794" s="5" t="s">
        <v>799</v>
      </c>
    </row>
    <row r="795" ht="14.25" customHeight="1">
      <c r="A795" s="3">
        <v>57982.7854769612</v>
      </c>
      <c r="B795" s="5">
        <v>794.0</v>
      </c>
      <c r="C795" s="51">
        <f>'Данные (для кумуляты)'!$B795/5000</f>
        <v>0.1588</v>
      </c>
      <c r="D795" s="4">
        <v>6.6863007413476</v>
      </c>
      <c r="E795" s="4">
        <v>7.8874733537042</v>
      </c>
      <c r="F795" s="4">
        <v>3.11</v>
      </c>
      <c r="G795" s="4">
        <v>15065.0466075182</v>
      </c>
      <c r="H795" s="3">
        <v>952533.578173564</v>
      </c>
      <c r="I795" s="5" t="s">
        <v>800</v>
      </c>
    </row>
    <row r="796" ht="14.25" customHeight="1">
      <c r="A796" s="3">
        <v>57996.6674056281</v>
      </c>
      <c r="B796" s="5">
        <v>795.0</v>
      </c>
      <c r="C796" s="51">
        <f>'Данные (для кумуляты)'!$B796/5000</f>
        <v>0.159</v>
      </c>
      <c r="D796" s="4">
        <v>6.45925793203721</v>
      </c>
      <c r="E796" s="4">
        <v>8.61021667134017</v>
      </c>
      <c r="F796" s="4">
        <v>4.13</v>
      </c>
      <c r="G796" s="4">
        <v>45786.8612637875</v>
      </c>
      <c r="H796" s="3">
        <v>1626893.54722417</v>
      </c>
      <c r="I796" s="5" t="s">
        <v>801</v>
      </c>
    </row>
    <row r="797" ht="14.25" customHeight="1">
      <c r="A797" s="3">
        <v>58002.7153080754</v>
      </c>
      <c r="B797" s="5">
        <v>796.0</v>
      </c>
      <c r="C797" s="51">
        <f>'Данные (для кумуляты)'!$B797/5000</f>
        <v>0.1592</v>
      </c>
      <c r="D797" s="4">
        <v>7.27880344096702</v>
      </c>
      <c r="E797" s="4">
        <v>7.77504923814837</v>
      </c>
      <c r="F797" s="4">
        <v>6.36</v>
      </c>
      <c r="G797" s="4">
        <v>30249.0304177789</v>
      </c>
      <c r="H797" s="3">
        <v>1244248.52494598</v>
      </c>
      <c r="I797" s="5" t="s">
        <v>802</v>
      </c>
    </row>
    <row r="798" ht="14.25" customHeight="1">
      <c r="A798" s="3">
        <v>58004.2709030024</v>
      </c>
      <c r="B798" s="5">
        <v>797.0</v>
      </c>
      <c r="C798" s="51">
        <f>'Данные (для кумуляты)'!$B798/5000</f>
        <v>0.1594</v>
      </c>
      <c r="D798" s="4">
        <v>5.17434663519786</v>
      </c>
      <c r="E798" s="4">
        <v>8.32777647385746</v>
      </c>
      <c r="F798" s="4">
        <v>6.36</v>
      </c>
      <c r="G798" s="4">
        <v>29182.7206017575</v>
      </c>
      <c r="H798" s="3">
        <v>830286.706578531</v>
      </c>
      <c r="I798" s="5" t="s">
        <v>803</v>
      </c>
    </row>
    <row r="799" ht="14.25" customHeight="1">
      <c r="A799" s="3">
        <v>58039.9969095044</v>
      </c>
      <c r="B799" s="5">
        <v>798.0</v>
      </c>
      <c r="C799" s="51">
        <f>'Данные (для кумуляты)'!$B799/5000</f>
        <v>0.1596</v>
      </c>
      <c r="D799" s="4">
        <v>4.63514741437421</v>
      </c>
      <c r="E799" s="4">
        <v>7.91124378200908</v>
      </c>
      <c r="F799" s="4">
        <v>3.28</v>
      </c>
      <c r="G799" s="4">
        <v>36479.2815611076</v>
      </c>
      <c r="H799" s="3">
        <v>1061208.70617095</v>
      </c>
      <c r="I799" s="5" t="s">
        <v>804</v>
      </c>
    </row>
    <row r="800" ht="14.25" customHeight="1">
      <c r="A800" s="3">
        <v>58054.099477659</v>
      </c>
      <c r="B800" s="5">
        <v>799.0</v>
      </c>
      <c r="C800" s="51">
        <f>'Данные (для кумуляты)'!$B800/5000</f>
        <v>0.1598</v>
      </c>
      <c r="D800" s="4">
        <v>5.40810190433742</v>
      </c>
      <c r="E800" s="4">
        <v>7.14354225259126</v>
      </c>
      <c r="F800" s="4">
        <v>6.13</v>
      </c>
      <c r="G800" s="4">
        <v>35257.7175930887</v>
      </c>
      <c r="H800" s="3">
        <v>781482.583221976</v>
      </c>
      <c r="I800" s="5" t="s">
        <v>805</v>
      </c>
    </row>
    <row r="801" ht="14.25" customHeight="1">
      <c r="A801" s="3">
        <v>58068.9055006092</v>
      </c>
      <c r="B801" s="5">
        <v>800.0</v>
      </c>
      <c r="C801" s="51">
        <f>'Данные (для кумуляты)'!$B801/5000</f>
        <v>0.16</v>
      </c>
      <c r="D801" s="4">
        <v>5.44388394620765</v>
      </c>
      <c r="E801" s="4">
        <v>6.26317669459487</v>
      </c>
      <c r="F801" s="4">
        <v>3.15</v>
      </c>
      <c r="G801" s="4">
        <v>29519.8847725013</v>
      </c>
      <c r="H801" s="3">
        <v>576387.175222129</v>
      </c>
      <c r="I801" s="5" t="s">
        <v>806</v>
      </c>
    </row>
    <row r="802" ht="14.25" customHeight="1">
      <c r="A802" s="3">
        <v>58083.4323433571</v>
      </c>
      <c r="B802" s="5">
        <v>801.0</v>
      </c>
      <c r="C802" s="51">
        <f>'Данные (для кумуляты)'!$B802/5000</f>
        <v>0.1602</v>
      </c>
      <c r="D802" s="4">
        <v>5.57411556171067</v>
      </c>
      <c r="E802" s="4">
        <v>6.58795693719375</v>
      </c>
      <c r="F802" s="4">
        <v>3.37</v>
      </c>
      <c r="G802" s="4">
        <v>30541.776612604</v>
      </c>
      <c r="H802" s="3">
        <v>762130.462250158</v>
      </c>
      <c r="I802" s="5" t="s">
        <v>807</v>
      </c>
    </row>
    <row r="803" ht="14.25" customHeight="1">
      <c r="A803" s="3">
        <v>58088.4381296234</v>
      </c>
      <c r="B803" s="5">
        <v>802.0</v>
      </c>
      <c r="C803" s="51">
        <f>'Данные (для кумуляты)'!$B803/5000</f>
        <v>0.1604</v>
      </c>
      <c r="D803" s="4">
        <v>6.01783100051947</v>
      </c>
      <c r="E803" s="4">
        <v>5.7900052744813</v>
      </c>
      <c r="F803" s="4">
        <v>4.21</v>
      </c>
      <c r="G803" s="4">
        <v>51925.4116128215</v>
      </c>
      <c r="H803" s="3">
        <v>937628.346693661</v>
      </c>
      <c r="I803" s="5" t="s">
        <v>808</v>
      </c>
    </row>
    <row r="804" ht="14.25" customHeight="1">
      <c r="A804" s="3">
        <v>58097.841822991</v>
      </c>
      <c r="B804" s="5">
        <v>803.0</v>
      </c>
      <c r="C804" s="51">
        <f>'Данные (для кумуляты)'!$B804/5000</f>
        <v>0.1606</v>
      </c>
      <c r="D804" s="4">
        <v>6.38634799557697</v>
      </c>
      <c r="E804" s="4">
        <v>6.14403811939371</v>
      </c>
      <c r="F804" s="4">
        <v>3.04</v>
      </c>
      <c r="G804" s="4">
        <v>19903.0000788284</v>
      </c>
      <c r="H804" s="3">
        <v>619087.693617533</v>
      </c>
      <c r="I804" s="5" t="s">
        <v>809</v>
      </c>
    </row>
    <row r="805" ht="14.25" customHeight="1">
      <c r="A805" s="3">
        <v>58098.0498367104</v>
      </c>
      <c r="B805" s="5">
        <v>804.0</v>
      </c>
      <c r="C805" s="51">
        <f>'Данные (для кумуляты)'!$B805/5000</f>
        <v>0.1608</v>
      </c>
      <c r="D805" s="4">
        <v>7.35687063737906</v>
      </c>
      <c r="E805" s="4">
        <v>6.44942081832021</v>
      </c>
      <c r="F805" s="4">
        <v>3.42</v>
      </c>
      <c r="G805" s="4">
        <v>43299.0107732845</v>
      </c>
      <c r="H805" s="3">
        <v>1106705.01109053</v>
      </c>
      <c r="I805" s="5" t="s">
        <v>810</v>
      </c>
    </row>
    <row r="806" ht="14.25" customHeight="1">
      <c r="A806" s="3">
        <v>58099.5371192669</v>
      </c>
      <c r="B806" s="5">
        <v>805.0</v>
      </c>
      <c r="C806" s="51">
        <f>'Данные (для кумуляты)'!$B806/5000</f>
        <v>0.161</v>
      </c>
      <c r="D806" s="4">
        <v>6.75824833320087</v>
      </c>
      <c r="E806" s="4">
        <v>9.14879884062319</v>
      </c>
      <c r="F806" s="4">
        <v>4.41</v>
      </c>
      <c r="G806" s="4">
        <v>27063.0878088073</v>
      </c>
      <c r="H806" s="3">
        <v>1155513.1752</v>
      </c>
      <c r="I806" s="5" t="s">
        <v>811</v>
      </c>
    </row>
    <row r="807" ht="14.25" customHeight="1">
      <c r="A807" s="3">
        <v>58108.488781182</v>
      </c>
      <c r="B807" s="5">
        <v>806.0</v>
      </c>
      <c r="C807" s="51">
        <f>'Данные (для кумуляты)'!$B807/5000</f>
        <v>0.1612</v>
      </c>
      <c r="D807" s="4">
        <v>4.6335385352111</v>
      </c>
      <c r="E807" s="4">
        <v>5.49563540633477</v>
      </c>
      <c r="F807" s="4">
        <v>3.24</v>
      </c>
      <c r="G807" s="4">
        <v>37642.0265529138</v>
      </c>
      <c r="H807" s="3">
        <v>856022.862463861</v>
      </c>
      <c r="I807" s="5" t="s">
        <v>812</v>
      </c>
    </row>
    <row r="808" ht="14.25" customHeight="1">
      <c r="A808" s="3">
        <v>58110.5742884489</v>
      </c>
      <c r="B808" s="5">
        <v>807.0</v>
      </c>
      <c r="C808" s="51">
        <f>'Данные (для кумуляты)'!$B808/5000</f>
        <v>0.1614</v>
      </c>
      <c r="D808" s="4">
        <v>5.87836948025027</v>
      </c>
      <c r="E808" s="4">
        <v>6.82545318843747</v>
      </c>
      <c r="F808" s="4">
        <v>2.41</v>
      </c>
      <c r="G808" s="4">
        <v>49355.9787904461</v>
      </c>
      <c r="H808" s="3">
        <v>1308752.50447941</v>
      </c>
      <c r="I808" s="5" t="s">
        <v>813</v>
      </c>
    </row>
    <row r="809" ht="14.25" customHeight="1">
      <c r="A809" s="3">
        <v>58118.0181607988</v>
      </c>
      <c r="B809" s="5">
        <v>808.0</v>
      </c>
      <c r="C809" s="51">
        <f>'Данные (для кумуляты)'!$B809/5000</f>
        <v>0.1616</v>
      </c>
      <c r="D809" s="4">
        <v>8.13721447105525</v>
      </c>
      <c r="E809" s="4">
        <v>5.65090028566729</v>
      </c>
      <c r="F809" s="4">
        <v>4.36</v>
      </c>
      <c r="G809" s="4">
        <v>35598.390437472</v>
      </c>
      <c r="H809" s="3">
        <v>1246246.82775976</v>
      </c>
      <c r="I809" s="5" t="s">
        <v>814</v>
      </c>
    </row>
    <row r="810" ht="14.25" customHeight="1">
      <c r="A810" s="3">
        <v>58124.4234607935</v>
      </c>
      <c r="B810" s="5">
        <v>809.0</v>
      </c>
      <c r="C810" s="51">
        <f>'Данные (для кумуляты)'!$B810/5000</f>
        <v>0.1618</v>
      </c>
      <c r="D810" s="4">
        <v>5.93775940542945</v>
      </c>
      <c r="E810" s="4">
        <v>6.82234661996358</v>
      </c>
      <c r="F810" s="4">
        <v>2.34</v>
      </c>
      <c r="G810" s="4">
        <v>28863.8680325379</v>
      </c>
      <c r="H810" s="3">
        <v>839589.844483433</v>
      </c>
      <c r="I810" s="5" t="s">
        <v>815</v>
      </c>
    </row>
    <row r="811" ht="14.25" customHeight="1">
      <c r="A811" s="3">
        <v>58140.9403169597</v>
      </c>
      <c r="B811" s="5">
        <v>810.0</v>
      </c>
      <c r="C811" s="51">
        <f>'Данные (для кумуляты)'!$B811/5000</f>
        <v>0.162</v>
      </c>
      <c r="D811" s="4">
        <v>5.06485537454129</v>
      </c>
      <c r="E811" s="4">
        <v>6.64944766108622</v>
      </c>
      <c r="F811" s="4">
        <v>2.27</v>
      </c>
      <c r="G811" s="4">
        <v>49337.5315215261</v>
      </c>
      <c r="H811" s="3">
        <v>755292.114360277</v>
      </c>
      <c r="I811" s="5" t="s">
        <v>816</v>
      </c>
    </row>
    <row r="812" ht="14.25" customHeight="1">
      <c r="A812" s="3">
        <v>58153.2292961229</v>
      </c>
      <c r="B812" s="5">
        <v>811.0</v>
      </c>
      <c r="C812" s="51">
        <f>'Данные (для кумуляты)'!$B812/5000</f>
        <v>0.1622</v>
      </c>
      <c r="D812" s="4">
        <v>5.64308582835774</v>
      </c>
      <c r="E812" s="4">
        <v>6.75195054725932</v>
      </c>
      <c r="F812" s="4">
        <v>3.39</v>
      </c>
      <c r="G812" s="4">
        <v>45756.5319514989</v>
      </c>
      <c r="H812" s="3">
        <v>1150438.94949324</v>
      </c>
      <c r="I812" s="5" t="s">
        <v>817</v>
      </c>
    </row>
    <row r="813" ht="14.25" customHeight="1">
      <c r="A813" s="3">
        <v>58159.4177842928</v>
      </c>
      <c r="B813" s="5">
        <v>812.0</v>
      </c>
      <c r="C813" s="51">
        <f>'Данные (для кумуляты)'!$B813/5000</f>
        <v>0.1624</v>
      </c>
      <c r="D813" s="4">
        <v>6.65754883408073</v>
      </c>
      <c r="E813" s="4">
        <v>6.09821927448393</v>
      </c>
      <c r="F813" s="4">
        <v>2.35</v>
      </c>
      <c r="G813" s="4">
        <v>36083.8237742261</v>
      </c>
      <c r="H813" s="3">
        <v>1058269.01857032</v>
      </c>
      <c r="I813" s="5" t="s">
        <v>818</v>
      </c>
    </row>
    <row r="814" ht="14.25" customHeight="1">
      <c r="A814" s="3">
        <v>58161.0374079847</v>
      </c>
      <c r="B814" s="5">
        <v>813.0</v>
      </c>
      <c r="C814" s="51">
        <f>'Данные (для кумуляты)'!$B814/5000</f>
        <v>0.1626</v>
      </c>
      <c r="D814" s="4">
        <v>5.60119311261912</v>
      </c>
      <c r="E814" s="4">
        <v>6.25698211316192</v>
      </c>
      <c r="F814" s="4">
        <v>3.41</v>
      </c>
      <c r="G814" s="4">
        <v>29453.2268660151</v>
      </c>
      <c r="H814" s="3">
        <v>626020.169467867</v>
      </c>
      <c r="I814" s="5" t="s">
        <v>819</v>
      </c>
    </row>
    <row r="815" ht="14.25" customHeight="1">
      <c r="A815" s="3">
        <v>58180.4193953147</v>
      </c>
      <c r="B815" s="5">
        <v>814.0</v>
      </c>
      <c r="C815" s="51">
        <f>'Данные (для кумуляты)'!$B815/5000</f>
        <v>0.1628</v>
      </c>
      <c r="D815" s="4">
        <v>5.07945690434882</v>
      </c>
      <c r="E815" s="4">
        <v>7.59272730902288</v>
      </c>
      <c r="F815" s="4">
        <v>3.07</v>
      </c>
      <c r="G815" s="4">
        <v>36506.9773946166</v>
      </c>
      <c r="H815" s="3">
        <v>1062593.48320726</v>
      </c>
      <c r="I815" s="5" t="s">
        <v>820</v>
      </c>
    </row>
    <row r="816" ht="14.25" customHeight="1">
      <c r="A816" s="3">
        <v>58182.0608698035</v>
      </c>
      <c r="B816" s="5">
        <v>815.0</v>
      </c>
      <c r="C816" s="51">
        <f>'Данные (для кумуляты)'!$B816/5000</f>
        <v>0.163</v>
      </c>
      <c r="D816" s="4">
        <v>6.05290985942938</v>
      </c>
      <c r="E816" s="4">
        <v>7.87199650285469</v>
      </c>
      <c r="F816" s="4">
        <v>5.29</v>
      </c>
      <c r="G816" s="4">
        <v>17668.9519822224</v>
      </c>
      <c r="H816" s="3">
        <v>880084.700447872</v>
      </c>
      <c r="I816" s="5" t="s">
        <v>821</v>
      </c>
    </row>
    <row r="817" ht="14.25" customHeight="1">
      <c r="A817" s="3">
        <v>58187.0494038074</v>
      </c>
      <c r="B817" s="5">
        <v>816.0</v>
      </c>
      <c r="C817" s="51">
        <f>'Данные (для кумуляты)'!$B817/5000</f>
        <v>0.1632</v>
      </c>
      <c r="D817" s="4">
        <v>6.08477805645205</v>
      </c>
      <c r="E817" s="4">
        <v>7.25693577901051</v>
      </c>
      <c r="F817" s="4">
        <v>4.08</v>
      </c>
      <c r="G817" s="4">
        <v>31551.8637305624</v>
      </c>
      <c r="H817" s="3">
        <v>850977.012310386</v>
      </c>
      <c r="I817" s="5" t="s">
        <v>822</v>
      </c>
    </row>
    <row r="818" ht="14.25" customHeight="1">
      <c r="A818" s="3">
        <v>58188.1862861654</v>
      </c>
      <c r="B818" s="5">
        <v>817.0</v>
      </c>
      <c r="C818" s="51">
        <f>'Данные (для кумуляты)'!$B818/5000</f>
        <v>0.1634</v>
      </c>
      <c r="D818" s="4">
        <v>6.29416087888205</v>
      </c>
      <c r="E818" s="4">
        <v>6.06865588856462</v>
      </c>
      <c r="F818" s="4">
        <v>2.34</v>
      </c>
      <c r="G818" s="4">
        <v>38104.494006326</v>
      </c>
      <c r="H818" s="3">
        <v>1047012.27056657</v>
      </c>
      <c r="I818" s="5" t="s">
        <v>823</v>
      </c>
    </row>
    <row r="819" ht="14.25" customHeight="1">
      <c r="A819" s="3">
        <v>58195.2892129611</v>
      </c>
      <c r="B819" s="5">
        <v>818.0</v>
      </c>
      <c r="C819" s="51">
        <f>'Данные (для кумуляты)'!$B819/5000</f>
        <v>0.1636</v>
      </c>
      <c r="D819" s="4">
        <v>5.91676668583808</v>
      </c>
      <c r="E819" s="4">
        <v>6.53960326881104</v>
      </c>
      <c r="F819" s="4">
        <v>2.33</v>
      </c>
      <c r="G819" s="4">
        <v>31789.9727373723</v>
      </c>
      <c r="H819" s="3">
        <v>980231.230934152</v>
      </c>
      <c r="I819" s="5" t="s">
        <v>824</v>
      </c>
    </row>
    <row r="820" ht="14.25" customHeight="1">
      <c r="A820" s="3">
        <v>58197.7978904284</v>
      </c>
      <c r="B820" s="5">
        <v>819.0</v>
      </c>
      <c r="C820" s="51">
        <f>'Данные (для кумуляты)'!$B820/5000</f>
        <v>0.1638</v>
      </c>
      <c r="D820" s="4">
        <v>5.06056763526657</v>
      </c>
      <c r="E820" s="4">
        <v>5.36519887123015</v>
      </c>
      <c r="F820" s="4">
        <v>3.3</v>
      </c>
      <c r="G820" s="4">
        <v>16253.2386743318</v>
      </c>
      <c r="H820" s="3">
        <v>357250.687774128</v>
      </c>
      <c r="I820" s="5" t="s">
        <v>825</v>
      </c>
    </row>
    <row r="821" ht="14.25" customHeight="1">
      <c r="A821" s="3">
        <v>58198.0323119737</v>
      </c>
      <c r="B821" s="5">
        <v>820.0</v>
      </c>
      <c r="C821" s="51">
        <f>'Данные (для кумуляты)'!$B821/5000</f>
        <v>0.164</v>
      </c>
      <c r="D821" s="4">
        <v>4.40448147935018</v>
      </c>
      <c r="E821" s="4">
        <v>5.59653583696415</v>
      </c>
      <c r="F821" s="4">
        <v>4.4</v>
      </c>
      <c r="G821" s="4">
        <v>14226.938020132</v>
      </c>
      <c r="H821" s="3">
        <v>420122.99953232</v>
      </c>
      <c r="I821" s="5" t="s">
        <v>826</v>
      </c>
    </row>
    <row r="822" ht="14.25" customHeight="1">
      <c r="A822" s="3">
        <v>58204.2230858121</v>
      </c>
      <c r="B822" s="5">
        <v>821.0</v>
      </c>
      <c r="C822" s="51">
        <f>'Данные (для кумуляты)'!$B822/5000</f>
        <v>0.1642</v>
      </c>
      <c r="D822" s="4">
        <v>6.30181402667913</v>
      </c>
      <c r="E822" s="4">
        <v>7.3756160326875</v>
      </c>
      <c r="F822" s="4">
        <v>5.41</v>
      </c>
      <c r="G822" s="4">
        <v>46663.4027445341</v>
      </c>
      <c r="H822" s="3">
        <v>1367641.27038369</v>
      </c>
      <c r="I822" s="5" t="s">
        <v>827</v>
      </c>
    </row>
    <row r="823" ht="14.25" customHeight="1">
      <c r="A823" s="3">
        <v>58229.7685293853</v>
      </c>
      <c r="B823" s="5">
        <v>822.0</v>
      </c>
      <c r="C823" s="51">
        <f>'Данные (для кумуляты)'!$B823/5000</f>
        <v>0.1644</v>
      </c>
      <c r="D823" s="4">
        <v>4.68521683449655</v>
      </c>
      <c r="E823" s="4">
        <v>7.85451327760363</v>
      </c>
      <c r="F823" s="4">
        <v>5.03</v>
      </c>
      <c r="G823" s="4">
        <v>44972.0313587207</v>
      </c>
      <c r="H823" s="3">
        <v>1251430.92031861</v>
      </c>
      <c r="I823" s="5" t="s">
        <v>828</v>
      </c>
    </row>
    <row r="824" ht="14.25" customHeight="1">
      <c r="A824" s="3">
        <v>58260.7867433132</v>
      </c>
      <c r="B824" s="5">
        <v>823.0</v>
      </c>
      <c r="C824" s="51">
        <f>'Данные (для кумуляты)'!$B824/5000</f>
        <v>0.1646</v>
      </c>
      <c r="D824" s="4">
        <v>7.67521502280074</v>
      </c>
      <c r="E824" s="4">
        <v>7.73860841951176</v>
      </c>
      <c r="F824" s="4">
        <v>6.41</v>
      </c>
      <c r="G824" s="4">
        <v>32295.8222510173</v>
      </c>
      <c r="H824" s="3">
        <v>1509929.83247382</v>
      </c>
      <c r="I824" s="5" t="s">
        <v>829</v>
      </c>
    </row>
    <row r="825" ht="14.25" customHeight="1">
      <c r="A825" s="3">
        <v>58272.9297196438</v>
      </c>
      <c r="B825" s="5">
        <v>824.0</v>
      </c>
      <c r="C825" s="51">
        <f>'Данные (для кумуляты)'!$B825/5000</f>
        <v>0.1648</v>
      </c>
      <c r="D825" s="4">
        <v>4.47970159024175</v>
      </c>
      <c r="E825" s="4">
        <v>7.92417793711633</v>
      </c>
      <c r="F825" s="4">
        <v>3.39</v>
      </c>
      <c r="G825" s="4">
        <v>39755.9031713009</v>
      </c>
      <c r="H825" s="3">
        <v>823821.786389053</v>
      </c>
      <c r="I825" s="5" t="s">
        <v>830</v>
      </c>
    </row>
    <row r="826" ht="14.25" customHeight="1">
      <c r="A826" s="3">
        <v>58276.5811907212</v>
      </c>
      <c r="B826" s="5">
        <v>825.0</v>
      </c>
      <c r="C826" s="51">
        <f>'Данные (для кумуляты)'!$B826/5000</f>
        <v>0.165</v>
      </c>
      <c r="D826" s="4">
        <v>4.36352418182978</v>
      </c>
      <c r="E826" s="4">
        <v>5.84751074150125</v>
      </c>
      <c r="F826" s="4">
        <v>4.01</v>
      </c>
      <c r="G826" s="4">
        <v>31457.0428488766</v>
      </c>
      <c r="H826" s="3">
        <v>502553.052187553</v>
      </c>
      <c r="I826" s="5" t="s">
        <v>831</v>
      </c>
    </row>
    <row r="827" ht="14.25" customHeight="1">
      <c r="A827" s="3">
        <v>58282.1000798328</v>
      </c>
      <c r="B827" s="5">
        <v>826.0</v>
      </c>
      <c r="C827" s="51">
        <f>'Данные (для кумуляты)'!$B827/5000</f>
        <v>0.1652</v>
      </c>
      <c r="D827" s="4">
        <v>6.42154451318986</v>
      </c>
      <c r="E827" s="4">
        <v>5.52068690470596</v>
      </c>
      <c r="F827" s="4">
        <v>3.05</v>
      </c>
      <c r="G827" s="4">
        <v>49585.5649406254</v>
      </c>
      <c r="H827" s="3">
        <v>1133910.64844312</v>
      </c>
      <c r="I827" s="5" t="s">
        <v>832</v>
      </c>
    </row>
    <row r="828" ht="14.25" customHeight="1">
      <c r="A828" s="3">
        <v>58293.4319440863</v>
      </c>
      <c r="B828" s="5">
        <v>827.0</v>
      </c>
      <c r="C828" s="51">
        <f>'Данные (для кумуляты)'!$B828/5000</f>
        <v>0.1654</v>
      </c>
      <c r="D828" s="4">
        <v>5.7097716955539</v>
      </c>
      <c r="E828" s="4">
        <v>7.40487042407388</v>
      </c>
      <c r="F828" s="4">
        <v>5.13</v>
      </c>
      <c r="G828" s="4">
        <v>45033.3890049377</v>
      </c>
      <c r="H828" s="3">
        <v>1094347.96840307</v>
      </c>
      <c r="I828" s="5" t="s">
        <v>833</v>
      </c>
    </row>
    <row r="829" ht="14.25" customHeight="1">
      <c r="A829" s="3">
        <v>58299.8260260313</v>
      </c>
      <c r="B829" s="5">
        <v>828.0</v>
      </c>
      <c r="C829" s="51">
        <f>'Данные (для кумуляты)'!$B829/5000</f>
        <v>0.1656</v>
      </c>
      <c r="D829" s="4">
        <v>5.03756281610782</v>
      </c>
      <c r="E829" s="4">
        <v>7.00268586878018</v>
      </c>
      <c r="F829" s="4">
        <v>4.03</v>
      </c>
      <c r="G829" s="4">
        <v>31675.2675324341</v>
      </c>
      <c r="H829" s="3">
        <v>868435.275009039</v>
      </c>
      <c r="I829" s="5" t="s">
        <v>834</v>
      </c>
    </row>
    <row r="830" ht="14.25" customHeight="1">
      <c r="A830" s="3">
        <v>58301.7327186314</v>
      </c>
      <c r="B830" s="5">
        <v>829.0</v>
      </c>
      <c r="C830" s="51">
        <f>'Данные (для кумуляты)'!$B830/5000</f>
        <v>0.1658</v>
      </c>
      <c r="D830" s="4">
        <v>4.92384208324577</v>
      </c>
      <c r="E830" s="4">
        <v>8.05846331516913</v>
      </c>
      <c r="F830" s="4">
        <v>6.39</v>
      </c>
      <c r="G830" s="4">
        <v>32759.4478252016</v>
      </c>
      <c r="H830" s="3">
        <v>890559.861026458</v>
      </c>
      <c r="I830" s="5" t="s">
        <v>835</v>
      </c>
    </row>
    <row r="831" ht="14.25" customHeight="1">
      <c r="A831" s="3">
        <v>58307.7278812426</v>
      </c>
      <c r="B831" s="5">
        <v>830.0</v>
      </c>
      <c r="C831" s="51">
        <f>'Данные (для кумуляты)'!$B831/5000</f>
        <v>0.166</v>
      </c>
      <c r="D831" s="4">
        <v>6.38102953751614</v>
      </c>
      <c r="E831" s="4">
        <v>8.30860310848789</v>
      </c>
      <c r="F831" s="4">
        <v>4.07</v>
      </c>
      <c r="G831" s="4">
        <v>25509.0697773639</v>
      </c>
      <c r="H831" s="3">
        <v>1150877.73544324</v>
      </c>
      <c r="I831" s="5" t="s">
        <v>836</v>
      </c>
    </row>
    <row r="832" ht="14.25" customHeight="1">
      <c r="A832" s="3">
        <v>58308.6682648428</v>
      </c>
      <c r="B832" s="5">
        <v>831.0</v>
      </c>
      <c r="C832" s="51">
        <f>'Данные (для кумуляты)'!$B832/5000</f>
        <v>0.1662</v>
      </c>
      <c r="D832" s="4">
        <v>7.09722019243633</v>
      </c>
      <c r="E832" s="4">
        <v>6.70105955189638</v>
      </c>
      <c r="F832" s="4">
        <v>3.29</v>
      </c>
      <c r="G832" s="4">
        <v>37999.883510404</v>
      </c>
      <c r="H832" s="3">
        <v>1364832.00341912</v>
      </c>
      <c r="I832" s="5" t="s">
        <v>837</v>
      </c>
    </row>
    <row r="833" ht="14.25" customHeight="1">
      <c r="A833" s="3">
        <v>58318.8614999788</v>
      </c>
      <c r="B833" s="5">
        <v>832.0</v>
      </c>
      <c r="C833" s="51">
        <f>'Данные (для кумуляты)'!$B833/5000</f>
        <v>0.1664</v>
      </c>
      <c r="D833" s="4">
        <v>6.64322571320881</v>
      </c>
      <c r="E833" s="4">
        <v>7.02882444556225</v>
      </c>
      <c r="F833" s="4">
        <v>4.29</v>
      </c>
      <c r="G833" s="4">
        <v>29491.6352731791</v>
      </c>
      <c r="H833" s="3">
        <v>859208.721224714</v>
      </c>
      <c r="I833" s="5" t="s">
        <v>838</v>
      </c>
    </row>
    <row r="834" ht="14.25" customHeight="1">
      <c r="A834" s="3">
        <v>58321.5689554629</v>
      </c>
      <c r="B834" s="5">
        <v>833.0</v>
      </c>
      <c r="C834" s="51">
        <f>'Данные (для кумуляты)'!$B834/5000</f>
        <v>0.1666</v>
      </c>
      <c r="D834" s="4">
        <v>4.90556411311114</v>
      </c>
      <c r="E834" s="4">
        <v>6.90550281669376</v>
      </c>
      <c r="F834" s="4">
        <v>2.28</v>
      </c>
      <c r="G834" s="4">
        <v>45979.7912097371</v>
      </c>
      <c r="H834" s="3">
        <v>916344.293835102</v>
      </c>
      <c r="I834" s="5" t="s">
        <v>839</v>
      </c>
    </row>
    <row r="835" ht="14.25" customHeight="1">
      <c r="A835" s="3">
        <v>58325.695692536</v>
      </c>
      <c r="B835" s="5">
        <v>834.0</v>
      </c>
      <c r="C835" s="51">
        <f>'Данные (для кумуляты)'!$B835/5000</f>
        <v>0.1668</v>
      </c>
      <c r="D835" s="4">
        <v>6.3043222797419</v>
      </c>
      <c r="E835" s="4">
        <v>7.29932069798825</v>
      </c>
      <c r="F835" s="4">
        <v>6.31</v>
      </c>
      <c r="G835" s="4">
        <v>31256.2233279459</v>
      </c>
      <c r="H835" s="3">
        <v>1003941.9288969</v>
      </c>
      <c r="I835" s="5" t="s">
        <v>840</v>
      </c>
    </row>
    <row r="836" ht="14.25" customHeight="1">
      <c r="A836" s="3">
        <v>58334.7059992887</v>
      </c>
      <c r="B836" s="5">
        <v>835.0</v>
      </c>
      <c r="C836" s="51">
        <f>'Данные (для кумуляты)'!$B836/5000</f>
        <v>0.167</v>
      </c>
      <c r="D836" s="4">
        <v>5.89595727681246</v>
      </c>
      <c r="E836" s="4">
        <v>8.22544273191012</v>
      </c>
      <c r="F836" s="4">
        <v>4.18</v>
      </c>
      <c r="G836" s="4">
        <v>23907.7709929247</v>
      </c>
      <c r="H836" s="3">
        <v>965074.804743782</v>
      </c>
      <c r="I836" s="5" t="s">
        <v>841</v>
      </c>
    </row>
    <row r="837" ht="14.25" customHeight="1">
      <c r="A837" s="3">
        <v>58337.230489381</v>
      </c>
      <c r="B837" s="5">
        <v>836.0</v>
      </c>
      <c r="C837" s="51">
        <f>'Данные (для кумуляты)'!$B837/5000</f>
        <v>0.1672</v>
      </c>
      <c r="D837" s="4">
        <v>5.23359188942813</v>
      </c>
      <c r="E837" s="4">
        <v>5.68363453434457</v>
      </c>
      <c r="F837" s="4">
        <v>2.18</v>
      </c>
      <c r="G837" s="4">
        <v>38235.0331024115</v>
      </c>
      <c r="H837" s="3">
        <v>816813.532351261</v>
      </c>
      <c r="I837" s="5" t="s">
        <v>842</v>
      </c>
    </row>
    <row r="838" ht="14.25" customHeight="1">
      <c r="A838" s="3">
        <v>58342.3677916509</v>
      </c>
      <c r="B838" s="5">
        <v>837.0</v>
      </c>
      <c r="C838" s="51">
        <f>'Данные (для кумуляты)'!$B838/5000</f>
        <v>0.1674</v>
      </c>
      <c r="D838" s="4">
        <v>4.51191459637519</v>
      </c>
      <c r="E838" s="4">
        <v>5.5253976409147</v>
      </c>
      <c r="F838" s="4">
        <v>3.44</v>
      </c>
      <c r="G838" s="4">
        <v>19056.0439388815</v>
      </c>
      <c r="H838" s="3">
        <v>365929.597258217</v>
      </c>
      <c r="I838" s="5" t="s">
        <v>843</v>
      </c>
    </row>
    <row r="839" ht="14.25" customHeight="1">
      <c r="A839" s="3">
        <v>58348.79711094</v>
      </c>
      <c r="B839" s="5">
        <v>838.0</v>
      </c>
      <c r="C839" s="51">
        <f>'Данные (для кумуляты)'!$B839/5000</f>
        <v>0.1676</v>
      </c>
      <c r="D839" s="4">
        <v>5.68684556205723</v>
      </c>
      <c r="E839" s="4">
        <v>7.18229198847634</v>
      </c>
      <c r="F839" s="4">
        <v>6.0</v>
      </c>
      <c r="G839" s="4">
        <v>59129.497832007</v>
      </c>
      <c r="H839" s="3">
        <v>1135465.4732309</v>
      </c>
      <c r="I839" s="5" t="s">
        <v>844</v>
      </c>
    </row>
    <row r="840" ht="14.25" customHeight="1">
      <c r="A840" s="3">
        <v>58354.5740845152</v>
      </c>
      <c r="B840" s="5">
        <v>839.0</v>
      </c>
      <c r="C840" s="51">
        <f>'Данные (для кумуляты)'!$B840/5000</f>
        <v>0.1678</v>
      </c>
      <c r="D840" s="4">
        <v>5.51629248658818</v>
      </c>
      <c r="E840" s="4">
        <v>6.42759757222695</v>
      </c>
      <c r="F840" s="4">
        <v>3.18</v>
      </c>
      <c r="G840" s="4">
        <v>35765.7492068565</v>
      </c>
      <c r="H840" s="3">
        <v>755843.709012314</v>
      </c>
      <c r="I840" s="5" t="s">
        <v>845</v>
      </c>
    </row>
    <row r="841" ht="14.25" customHeight="1">
      <c r="A841" s="3">
        <v>58367.6900645557</v>
      </c>
      <c r="B841" s="5">
        <v>840.0</v>
      </c>
      <c r="C841" s="51">
        <f>'Данные (для кумуляты)'!$B841/5000</f>
        <v>0.168</v>
      </c>
      <c r="D841" s="4">
        <v>5.67638693239152</v>
      </c>
      <c r="E841" s="4">
        <v>6.21939071050381</v>
      </c>
      <c r="F841" s="4">
        <v>4.46</v>
      </c>
      <c r="G841" s="4">
        <v>28800.9098809402</v>
      </c>
      <c r="H841" s="3">
        <v>666745.671431244</v>
      </c>
      <c r="I841" s="5" t="s">
        <v>846</v>
      </c>
    </row>
    <row r="842" ht="14.25" customHeight="1">
      <c r="A842" s="3">
        <v>58385.2153734407</v>
      </c>
      <c r="B842" s="5">
        <v>841.0</v>
      </c>
      <c r="C842" s="51">
        <f>'Данные (для кумуляты)'!$B842/5000</f>
        <v>0.1682</v>
      </c>
      <c r="D842" s="4">
        <v>7.58855881961176</v>
      </c>
      <c r="E842" s="4">
        <v>6.40611757669104</v>
      </c>
      <c r="F842" s="4">
        <v>2.3</v>
      </c>
      <c r="G842" s="4">
        <v>41930.3750092384</v>
      </c>
      <c r="H842" s="3">
        <v>1266209.7532091</v>
      </c>
      <c r="I842" s="5" t="s">
        <v>847</v>
      </c>
    </row>
    <row r="843" ht="14.25" customHeight="1">
      <c r="A843" s="3">
        <v>58387.2114932269</v>
      </c>
      <c r="B843" s="5">
        <v>842.0</v>
      </c>
      <c r="C843" s="51">
        <f>'Данные (для кумуляты)'!$B843/5000</f>
        <v>0.1684</v>
      </c>
      <c r="D843" s="4">
        <v>7.03675362961175</v>
      </c>
      <c r="E843" s="4">
        <v>8.5974074393167</v>
      </c>
      <c r="F843" s="4">
        <v>3.37</v>
      </c>
      <c r="G843" s="4">
        <v>40569.5538714758</v>
      </c>
      <c r="H843" s="3">
        <v>1638632.15072054</v>
      </c>
      <c r="I843" s="5" t="s">
        <v>848</v>
      </c>
    </row>
    <row r="844" ht="14.25" customHeight="1">
      <c r="A844" s="3">
        <v>58387.9765833691</v>
      </c>
      <c r="B844" s="5">
        <v>843.0</v>
      </c>
      <c r="C844" s="51">
        <f>'Данные (для кумуляты)'!$B844/5000</f>
        <v>0.1686</v>
      </c>
      <c r="D844" s="4">
        <v>6.71649712219014</v>
      </c>
      <c r="E844" s="4">
        <v>7.39228364438538</v>
      </c>
      <c r="F844" s="4">
        <v>3.02</v>
      </c>
      <c r="G844" s="4">
        <v>28318.2643192253</v>
      </c>
      <c r="H844" s="3">
        <v>971174.986779216</v>
      </c>
      <c r="I844" s="5" t="s">
        <v>849</v>
      </c>
    </row>
    <row r="845" ht="14.25" customHeight="1">
      <c r="A845" s="3">
        <v>58410.5719100904</v>
      </c>
      <c r="B845" s="5">
        <v>844.0</v>
      </c>
      <c r="C845" s="51">
        <f>'Данные (для кумуляты)'!$B845/5000</f>
        <v>0.1688</v>
      </c>
      <c r="D845" s="4">
        <v>7.89377833956922</v>
      </c>
      <c r="E845" s="4">
        <v>5.9086011988038</v>
      </c>
      <c r="F845" s="4">
        <v>4.42</v>
      </c>
      <c r="G845" s="4">
        <v>31189.3640709919</v>
      </c>
      <c r="H845" s="3">
        <v>1098518.13368549</v>
      </c>
      <c r="I845" s="5" t="s">
        <v>850</v>
      </c>
    </row>
    <row r="846" ht="14.25" customHeight="1">
      <c r="A846" s="3">
        <v>58412.2830492499</v>
      </c>
      <c r="B846" s="5">
        <v>845.0</v>
      </c>
      <c r="C846" s="51">
        <f>'Данные (для кумуляты)'!$B846/5000</f>
        <v>0.169</v>
      </c>
      <c r="D846" s="4">
        <v>5.66629829533458</v>
      </c>
      <c r="E846" s="4">
        <v>8.28187898591291</v>
      </c>
      <c r="F846" s="4">
        <v>6.47</v>
      </c>
      <c r="G846" s="4">
        <v>22900.1134528391</v>
      </c>
      <c r="H846" s="3">
        <v>1055484.37348078</v>
      </c>
      <c r="I846" s="5" t="s">
        <v>851</v>
      </c>
    </row>
    <row r="847" ht="14.25" customHeight="1">
      <c r="A847" s="3">
        <v>58435.2594113013</v>
      </c>
      <c r="B847" s="5">
        <v>846.0</v>
      </c>
      <c r="C847" s="51">
        <f>'Данные (для кумуляты)'!$B847/5000</f>
        <v>0.1692</v>
      </c>
      <c r="D847" s="4">
        <v>6.92621976685718</v>
      </c>
      <c r="E847" s="4">
        <v>7.83009067127597</v>
      </c>
      <c r="F847" s="4">
        <v>3.02</v>
      </c>
      <c r="G847" s="4">
        <v>61205.8147834843</v>
      </c>
      <c r="H847" s="3">
        <v>1841495.50788487</v>
      </c>
      <c r="I847" s="5" t="s">
        <v>852</v>
      </c>
    </row>
    <row r="848" ht="14.25" customHeight="1">
      <c r="A848" s="3">
        <v>58464.3050705449</v>
      </c>
      <c r="B848" s="5">
        <v>847.0</v>
      </c>
      <c r="C848" s="51">
        <f>'Данные (для кумуляты)'!$B848/5000</f>
        <v>0.1694</v>
      </c>
      <c r="D848" s="4">
        <v>4.96439103392434</v>
      </c>
      <c r="E848" s="4">
        <v>7.41052115737666</v>
      </c>
      <c r="F848" s="4">
        <v>3.26</v>
      </c>
      <c r="G848" s="4">
        <v>25157.4542943837</v>
      </c>
      <c r="H848" s="3">
        <v>751969.211740716</v>
      </c>
      <c r="I848" s="5" t="s">
        <v>853</v>
      </c>
    </row>
    <row r="849" ht="14.25" customHeight="1">
      <c r="A849" s="3">
        <v>58469.9122025115</v>
      </c>
      <c r="B849" s="5">
        <v>848.0</v>
      </c>
      <c r="C849" s="51">
        <f>'Данные (для кумуляты)'!$B849/5000</f>
        <v>0.1696</v>
      </c>
      <c r="D849" s="4">
        <v>5.4088999650511</v>
      </c>
      <c r="E849" s="4">
        <v>4.80738745807032</v>
      </c>
      <c r="F849" s="4">
        <v>2.26</v>
      </c>
      <c r="G849" s="4">
        <v>33547.9848212569</v>
      </c>
      <c r="H849" s="3">
        <v>568977.072769081</v>
      </c>
      <c r="I849" s="5" t="s">
        <v>854</v>
      </c>
    </row>
    <row r="850" ht="14.25" customHeight="1">
      <c r="A850" s="3">
        <v>58494.3981074309</v>
      </c>
      <c r="B850" s="5">
        <v>849.0</v>
      </c>
      <c r="C850" s="51">
        <f>'Данные (для кумуляты)'!$B850/5000</f>
        <v>0.1698</v>
      </c>
      <c r="D850" s="4">
        <v>6.53021721841851</v>
      </c>
      <c r="E850" s="4">
        <v>5.95178574273596</v>
      </c>
      <c r="F850" s="4">
        <v>3.5</v>
      </c>
      <c r="G850" s="4">
        <v>29985.4251606048</v>
      </c>
      <c r="H850" s="3">
        <v>762208.984757495</v>
      </c>
      <c r="I850" s="5" t="s">
        <v>855</v>
      </c>
    </row>
    <row r="851" ht="14.25" customHeight="1">
      <c r="A851" s="3">
        <v>58511.3498807098</v>
      </c>
      <c r="B851" s="5">
        <v>850.0</v>
      </c>
      <c r="C851" s="51">
        <f>'Данные (для кумуляты)'!$B851/5000</f>
        <v>0.17</v>
      </c>
      <c r="D851" s="4">
        <v>4.02097881114546</v>
      </c>
      <c r="E851" s="4">
        <v>6.80707757661071</v>
      </c>
      <c r="F851" s="4">
        <v>3.15</v>
      </c>
      <c r="G851" s="4">
        <v>28270.4344359399</v>
      </c>
      <c r="H851" s="3">
        <v>496359.970791382</v>
      </c>
      <c r="I851" s="5" t="s">
        <v>856</v>
      </c>
    </row>
    <row r="852" ht="14.25" customHeight="1">
      <c r="A852" s="3">
        <v>58515.9460900644</v>
      </c>
      <c r="B852" s="5">
        <v>851.0</v>
      </c>
      <c r="C852" s="51">
        <f>'Данные (для кумуляты)'!$B852/5000</f>
        <v>0.1702</v>
      </c>
      <c r="D852" s="4">
        <v>5.95447595392901</v>
      </c>
      <c r="E852" s="4">
        <v>6.32271591919519</v>
      </c>
      <c r="F852" s="4">
        <v>4.43</v>
      </c>
      <c r="G852" s="4">
        <v>33776.478454485</v>
      </c>
      <c r="H852" s="3">
        <v>982790.871003638</v>
      </c>
      <c r="I852" s="5" t="s">
        <v>857</v>
      </c>
    </row>
    <row r="853" ht="14.25" customHeight="1">
      <c r="A853" s="3">
        <v>58517.0620120281</v>
      </c>
      <c r="B853" s="5">
        <v>852.0</v>
      </c>
      <c r="C853" s="51">
        <f>'Данные (для кумуляты)'!$B853/5000</f>
        <v>0.1704</v>
      </c>
      <c r="D853" s="4">
        <v>7.61670373401498</v>
      </c>
      <c r="E853" s="4">
        <v>7.64896366611825</v>
      </c>
      <c r="F853" s="4">
        <v>6.35</v>
      </c>
      <c r="G853" s="4">
        <v>30888.8027214688</v>
      </c>
      <c r="H853" s="3">
        <v>1364738.29621137</v>
      </c>
      <c r="I853" s="5" t="s">
        <v>858</v>
      </c>
    </row>
    <row r="854" ht="14.25" customHeight="1">
      <c r="A854" s="3">
        <v>58518.0001949658</v>
      </c>
      <c r="B854" s="5">
        <v>853.0</v>
      </c>
      <c r="C854" s="51">
        <f>'Данные (для кумуляты)'!$B854/5000</f>
        <v>0.1706</v>
      </c>
      <c r="D854" s="4">
        <v>5.98853157291271</v>
      </c>
      <c r="E854" s="4">
        <v>7.8348675013902</v>
      </c>
      <c r="F854" s="4">
        <v>4.3</v>
      </c>
      <c r="G854" s="4">
        <v>44011.4199057601</v>
      </c>
      <c r="H854" s="3">
        <v>1087802.88776923</v>
      </c>
      <c r="I854" s="5" t="s">
        <v>859</v>
      </c>
    </row>
    <row r="855" ht="14.25" customHeight="1">
      <c r="A855" s="3">
        <v>58521.8962841427</v>
      </c>
      <c r="B855" s="5">
        <v>854.0</v>
      </c>
      <c r="C855" s="51">
        <f>'Данные (для кумуляты)'!$B855/5000</f>
        <v>0.1708</v>
      </c>
      <c r="D855" s="4">
        <v>4.75053573652289</v>
      </c>
      <c r="E855" s="4">
        <v>6.85417462058474</v>
      </c>
      <c r="F855" s="4">
        <v>3.46</v>
      </c>
      <c r="G855" s="4">
        <v>44423.4986851153</v>
      </c>
      <c r="H855" s="3">
        <v>671671.714490388</v>
      </c>
      <c r="I855" s="5" t="s">
        <v>860</v>
      </c>
    </row>
    <row r="856" ht="14.25" customHeight="1">
      <c r="A856" s="3">
        <v>58533.1363949381</v>
      </c>
      <c r="B856" s="5">
        <v>855.0</v>
      </c>
      <c r="C856" s="51">
        <f>'Данные (для кумуляты)'!$B856/5000</f>
        <v>0.171</v>
      </c>
      <c r="D856" s="4">
        <v>5.25480540155932</v>
      </c>
      <c r="E856" s="4">
        <v>7.28833774919047</v>
      </c>
      <c r="F856" s="4">
        <v>4.38</v>
      </c>
      <c r="G856" s="4">
        <v>49321.0571827951</v>
      </c>
      <c r="H856" s="3">
        <v>1285312.24421709</v>
      </c>
      <c r="I856" s="5" t="s">
        <v>861</v>
      </c>
    </row>
    <row r="857" ht="14.25" customHeight="1">
      <c r="A857" s="3">
        <v>58544.4602982387</v>
      </c>
      <c r="B857" s="5">
        <v>856.0</v>
      </c>
      <c r="C857" s="51">
        <f>'Данные (для кумуляты)'!$B857/5000</f>
        <v>0.1712</v>
      </c>
      <c r="D857" s="4">
        <v>8.56261057639246</v>
      </c>
      <c r="E857" s="4">
        <v>7.27630862914392</v>
      </c>
      <c r="F857" s="4">
        <v>4.28</v>
      </c>
      <c r="G857" s="4">
        <v>30865.5869537452</v>
      </c>
      <c r="H857" s="3">
        <v>1421216.50444085</v>
      </c>
      <c r="I857" s="5" t="s">
        <v>862</v>
      </c>
    </row>
    <row r="858" ht="14.25" customHeight="1">
      <c r="A858" s="3">
        <v>58547.8869645175</v>
      </c>
      <c r="B858" s="5">
        <v>857.0</v>
      </c>
      <c r="C858" s="51">
        <f>'Данные (для кумуляты)'!$B858/5000</f>
        <v>0.1714</v>
      </c>
      <c r="D858" s="4">
        <v>6.86531343324236</v>
      </c>
      <c r="E858" s="4">
        <v>7.35624021790972</v>
      </c>
      <c r="F858" s="4">
        <v>6.05</v>
      </c>
      <c r="G858" s="4">
        <v>40083.8015680872</v>
      </c>
      <c r="H858" s="3">
        <v>1226440.24710623</v>
      </c>
      <c r="I858" s="5" t="s">
        <v>863</v>
      </c>
    </row>
    <row r="859" ht="14.25" customHeight="1">
      <c r="A859" s="3">
        <v>58557.131281512</v>
      </c>
      <c r="B859" s="5">
        <v>858.0</v>
      </c>
      <c r="C859" s="51">
        <f>'Данные (для кумуляты)'!$B859/5000</f>
        <v>0.1716</v>
      </c>
      <c r="D859" s="4">
        <v>5.30217341965517</v>
      </c>
      <c r="E859" s="4">
        <v>7.03517103555555</v>
      </c>
      <c r="F859" s="4">
        <v>6.4</v>
      </c>
      <c r="G859" s="4">
        <v>54167.341624874</v>
      </c>
      <c r="H859" s="3">
        <v>1275318.56220622</v>
      </c>
      <c r="I859" s="5" t="s">
        <v>864</v>
      </c>
    </row>
    <row r="860" ht="14.25" customHeight="1">
      <c r="A860" s="3">
        <v>58566.3997230001</v>
      </c>
      <c r="B860" s="5">
        <v>859.0</v>
      </c>
      <c r="C860" s="51">
        <f>'Данные (для кумуляты)'!$B860/5000</f>
        <v>0.1718</v>
      </c>
      <c r="D860" s="4">
        <v>5.59507666664728</v>
      </c>
      <c r="E860" s="4">
        <v>8.14027454640401</v>
      </c>
      <c r="F860" s="4">
        <v>5.1</v>
      </c>
      <c r="G860" s="4">
        <v>53152.3494726602</v>
      </c>
      <c r="H860" s="3">
        <v>1375951.06444204</v>
      </c>
      <c r="I860" s="5" t="s">
        <v>865</v>
      </c>
    </row>
    <row r="861" ht="14.25" customHeight="1">
      <c r="A861" s="3">
        <v>58566.8493634205</v>
      </c>
      <c r="B861" s="5">
        <v>860.0</v>
      </c>
      <c r="C861" s="51">
        <f>'Данные (для кумуляты)'!$B861/5000</f>
        <v>0.172</v>
      </c>
      <c r="D861" s="4">
        <v>6.57969145287773</v>
      </c>
      <c r="E861" s="4">
        <v>5.03452535190306</v>
      </c>
      <c r="F861" s="4">
        <v>2.17</v>
      </c>
      <c r="G861" s="4">
        <v>39705.4649593564</v>
      </c>
      <c r="H861" s="3">
        <v>1026817.39978845</v>
      </c>
      <c r="I861" s="5" t="s">
        <v>866</v>
      </c>
    </row>
    <row r="862" ht="14.25" customHeight="1">
      <c r="A862" s="3">
        <v>58568.6284597205</v>
      </c>
      <c r="B862" s="5">
        <v>861.0</v>
      </c>
      <c r="C862" s="51">
        <f>'Данные (для кумуляты)'!$B862/5000</f>
        <v>0.1722</v>
      </c>
      <c r="D862" s="4">
        <v>6.52580155968064</v>
      </c>
      <c r="E862" s="4">
        <v>7.65553446228964</v>
      </c>
      <c r="F862" s="4">
        <v>5.25</v>
      </c>
      <c r="G862" s="4">
        <v>44067.087363682</v>
      </c>
      <c r="H862" s="3">
        <v>1340074.65298118</v>
      </c>
      <c r="I862" s="5" t="s">
        <v>867</v>
      </c>
    </row>
    <row r="863" ht="14.25" customHeight="1">
      <c r="A863" s="3">
        <v>58583.5084493343</v>
      </c>
      <c r="B863" s="5">
        <v>862.0</v>
      </c>
      <c r="C863" s="51">
        <f>'Данные (для кумуляты)'!$B863/5000</f>
        <v>0.1724</v>
      </c>
      <c r="D863" s="4">
        <v>6.95203405221695</v>
      </c>
      <c r="E863" s="4">
        <v>9.4727420735739</v>
      </c>
      <c r="F863" s="4">
        <v>6.47</v>
      </c>
      <c r="G863" s="4">
        <v>39910.342676507</v>
      </c>
      <c r="H863" s="3">
        <v>1644242.13714166</v>
      </c>
      <c r="I863" s="5" t="s">
        <v>868</v>
      </c>
    </row>
    <row r="864" ht="14.25" customHeight="1">
      <c r="A864" s="3">
        <v>58585.0960191711</v>
      </c>
      <c r="B864" s="5">
        <v>863.0</v>
      </c>
      <c r="C864" s="51">
        <f>'Данные (для кумуляты)'!$B864/5000</f>
        <v>0.1726</v>
      </c>
      <c r="D864" s="4">
        <v>6.42153207472638</v>
      </c>
      <c r="E864" s="4">
        <v>5.61375244292253</v>
      </c>
      <c r="F864" s="4">
        <v>3.36</v>
      </c>
      <c r="G864" s="4">
        <v>28026.7828837959</v>
      </c>
      <c r="H864" s="3">
        <v>820250.389465808</v>
      </c>
      <c r="I864" s="5" t="s">
        <v>869</v>
      </c>
    </row>
    <row r="865" ht="14.25" customHeight="1">
      <c r="A865" s="3">
        <v>58593.4479168011</v>
      </c>
      <c r="B865" s="5">
        <v>864.0</v>
      </c>
      <c r="C865" s="51">
        <f>'Данные (для кумуляты)'!$B865/5000</f>
        <v>0.1728</v>
      </c>
      <c r="D865" s="4">
        <v>5.87689358790599</v>
      </c>
      <c r="E865" s="4">
        <v>6.66390426935872</v>
      </c>
      <c r="F865" s="4">
        <v>2.1</v>
      </c>
      <c r="G865" s="4">
        <v>45694.5075729908</v>
      </c>
      <c r="H865" s="3">
        <v>1227401.53898684</v>
      </c>
      <c r="I865" s="5" t="s">
        <v>870</v>
      </c>
    </row>
    <row r="866" ht="14.25" customHeight="1">
      <c r="A866" s="3">
        <v>58593.7940350624</v>
      </c>
      <c r="B866" s="5">
        <v>865.0</v>
      </c>
      <c r="C866" s="51">
        <f>'Данные (для кумуляты)'!$B866/5000</f>
        <v>0.173</v>
      </c>
      <c r="D866" s="4">
        <v>4.66298090615083</v>
      </c>
      <c r="E866" s="4">
        <v>6.33361693188089</v>
      </c>
      <c r="F866" s="4">
        <v>2.04</v>
      </c>
      <c r="G866" s="4">
        <v>39287.5279024817</v>
      </c>
      <c r="H866" s="3">
        <v>874103.660606592</v>
      </c>
      <c r="I866" s="5" t="s">
        <v>871</v>
      </c>
    </row>
    <row r="867" ht="14.25" customHeight="1">
      <c r="A867" s="3">
        <v>58599.6156000394</v>
      </c>
      <c r="B867" s="5">
        <v>866.0</v>
      </c>
      <c r="C867" s="51">
        <f>'Данные (для кумуляты)'!$B867/5000</f>
        <v>0.1732</v>
      </c>
      <c r="D867" s="4">
        <v>5.66621445843129</v>
      </c>
      <c r="E867" s="4">
        <v>7.06757466925621</v>
      </c>
      <c r="F867" s="4">
        <v>3.43</v>
      </c>
      <c r="G867" s="4">
        <v>26569.6587238053</v>
      </c>
      <c r="H867" s="3">
        <v>957814.603143681</v>
      </c>
      <c r="I867" s="5" t="s">
        <v>872</v>
      </c>
    </row>
    <row r="868" ht="14.25" customHeight="1">
      <c r="A868" s="3">
        <v>58615.1456020991</v>
      </c>
      <c r="B868" s="5">
        <v>867.0</v>
      </c>
      <c r="C868" s="51">
        <f>'Данные (для кумуляты)'!$B868/5000</f>
        <v>0.1734</v>
      </c>
      <c r="D868" s="4">
        <v>4.79110904912871</v>
      </c>
      <c r="E868" s="4">
        <v>5.71252105551475</v>
      </c>
      <c r="F868" s="4">
        <v>3.43</v>
      </c>
      <c r="G868" s="4">
        <v>40187.327328845</v>
      </c>
      <c r="H868" s="3">
        <v>636506.000598988</v>
      </c>
      <c r="I868" s="5" t="s">
        <v>873</v>
      </c>
    </row>
    <row r="869" ht="14.25" customHeight="1">
      <c r="A869" s="3">
        <v>58624.1291668383</v>
      </c>
      <c r="B869" s="5">
        <v>868.0</v>
      </c>
      <c r="C869" s="51">
        <f>'Данные (для кумуляты)'!$B869/5000</f>
        <v>0.1736</v>
      </c>
      <c r="D869" s="4">
        <v>7.25743001208393</v>
      </c>
      <c r="E869" s="4">
        <v>8.63753502893343</v>
      </c>
      <c r="F869" s="4">
        <v>4.05</v>
      </c>
      <c r="G869" s="4">
        <v>56547.8041845751</v>
      </c>
      <c r="H869" s="3">
        <v>1895361.11538345</v>
      </c>
      <c r="I869" s="5" t="s">
        <v>874</v>
      </c>
    </row>
    <row r="870" ht="14.25" customHeight="1">
      <c r="A870" s="3">
        <v>58642.311222216</v>
      </c>
      <c r="B870" s="5">
        <v>869.0</v>
      </c>
      <c r="C870" s="51">
        <f>'Данные (для кумуляты)'!$B870/5000</f>
        <v>0.1738</v>
      </c>
      <c r="D870" s="4">
        <v>5.2099230928527</v>
      </c>
      <c r="E870" s="4">
        <v>6.27537112514377</v>
      </c>
      <c r="F870" s="4">
        <v>3.42</v>
      </c>
      <c r="G870" s="4">
        <v>35131.5781451657</v>
      </c>
      <c r="H870" s="3">
        <v>721974.551474637</v>
      </c>
      <c r="I870" s="5" t="s">
        <v>875</v>
      </c>
    </row>
    <row r="871" ht="14.25" customHeight="1">
      <c r="A871" s="3">
        <v>58651.7123289735</v>
      </c>
      <c r="B871" s="5">
        <v>870.0</v>
      </c>
      <c r="C871" s="51">
        <f>'Данные (для кумуляты)'!$B871/5000</f>
        <v>0.174</v>
      </c>
      <c r="D871" s="4">
        <v>4.49358825749708</v>
      </c>
      <c r="E871" s="4">
        <v>6.95509561131515</v>
      </c>
      <c r="F871" s="4">
        <v>4.37</v>
      </c>
      <c r="G871" s="4">
        <v>30367.8801004758</v>
      </c>
      <c r="H871" s="3">
        <v>799207.70427504</v>
      </c>
      <c r="I871" s="5" t="s">
        <v>876</v>
      </c>
    </row>
    <row r="872" ht="14.25" customHeight="1">
      <c r="A872" s="3">
        <v>58655.8540968338</v>
      </c>
      <c r="B872" s="5">
        <v>871.0</v>
      </c>
      <c r="C872" s="51">
        <f>'Данные (для кумуляты)'!$B872/5000</f>
        <v>0.1742</v>
      </c>
      <c r="D872" s="4">
        <v>5.85789381388015</v>
      </c>
      <c r="E872" s="4">
        <v>6.63083172131533</v>
      </c>
      <c r="F872" s="4">
        <v>4.02</v>
      </c>
      <c r="G872" s="4">
        <v>40740.7801513516</v>
      </c>
      <c r="H872" s="3">
        <v>1069851.16160234</v>
      </c>
      <c r="I872" s="5" t="s">
        <v>877</v>
      </c>
    </row>
    <row r="873" ht="14.25" customHeight="1">
      <c r="A873" s="3">
        <v>58660.8924116679</v>
      </c>
      <c r="B873" s="5">
        <v>872.0</v>
      </c>
      <c r="C873" s="51">
        <f>'Данные (для кумуляты)'!$B873/5000</f>
        <v>0.1744</v>
      </c>
      <c r="D873" s="4">
        <v>7.60007147079515</v>
      </c>
      <c r="E873" s="4">
        <v>6.79717310990576</v>
      </c>
      <c r="F873" s="4">
        <v>3.09</v>
      </c>
      <c r="G873" s="4">
        <v>33515.122931607</v>
      </c>
      <c r="H873" s="3">
        <v>1079158.65285225</v>
      </c>
      <c r="I873" s="5" t="s">
        <v>878</v>
      </c>
    </row>
    <row r="874" ht="14.25" customHeight="1">
      <c r="A874" s="3">
        <v>58661.556795183</v>
      </c>
      <c r="B874" s="5">
        <v>873.0</v>
      </c>
      <c r="C874" s="51">
        <f>'Данные (для кумуляты)'!$B874/5000</f>
        <v>0.1746</v>
      </c>
      <c r="D874" s="4">
        <v>6.56870883648454</v>
      </c>
      <c r="E874" s="4">
        <v>6.60660231703992</v>
      </c>
      <c r="F874" s="4">
        <v>4.46</v>
      </c>
      <c r="G874" s="4">
        <v>17467.9442336369</v>
      </c>
      <c r="H874" s="3">
        <v>696040.129903455</v>
      </c>
      <c r="I874" s="5" t="s">
        <v>879</v>
      </c>
    </row>
    <row r="875" ht="14.25" customHeight="1">
      <c r="A875" s="3">
        <v>58666.2257703845</v>
      </c>
      <c r="B875" s="5">
        <v>874.0</v>
      </c>
      <c r="C875" s="51">
        <f>'Данные (для кумуляты)'!$B875/5000</f>
        <v>0.1748</v>
      </c>
      <c r="D875" s="4">
        <v>5.41895468525879</v>
      </c>
      <c r="E875" s="4">
        <v>6.45875587600871</v>
      </c>
      <c r="F875" s="4">
        <v>2.45</v>
      </c>
      <c r="G875" s="4">
        <v>48132.619012554</v>
      </c>
      <c r="H875" s="3">
        <v>997239.707755351</v>
      </c>
      <c r="I875" s="5" t="s">
        <v>880</v>
      </c>
    </row>
    <row r="876" ht="14.25" customHeight="1">
      <c r="A876" s="3">
        <v>58676.4115294422</v>
      </c>
      <c r="B876" s="5">
        <v>875.0</v>
      </c>
      <c r="C876" s="51">
        <f>'Данные (для кумуляты)'!$B876/5000</f>
        <v>0.175</v>
      </c>
      <c r="D876" s="4">
        <v>5.97827673833029</v>
      </c>
      <c r="E876" s="4">
        <v>5.66675683401788</v>
      </c>
      <c r="F876" s="4">
        <v>3.4</v>
      </c>
      <c r="G876" s="4">
        <v>56269.4629428777</v>
      </c>
      <c r="H876" s="3">
        <v>1213852.47298476</v>
      </c>
      <c r="I876" s="5" t="s">
        <v>881</v>
      </c>
    </row>
    <row r="877" ht="14.25" customHeight="1">
      <c r="A877" s="3">
        <v>58687.1012984384</v>
      </c>
      <c r="B877" s="5">
        <v>876.0</v>
      </c>
      <c r="C877" s="51">
        <f>'Данные (для кумуляты)'!$B877/5000</f>
        <v>0.1752</v>
      </c>
      <c r="D877" s="4">
        <v>6.59867614280233</v>
      </c>
      <c r="E877" s="4">
        <v>6.63543390955736</v>
      </c>
      <c r="F877" s="4">
        <v>4.31</v>
      </c>
      <c r="G877" s="4">
        <v>29395.6024943443</v>
      </c>
      <c r="H877" s="3">
        <v>938827.80083691</v>
      </c>
      <c r="I877" s="5" t="s">
        <v>882</v>
      </c>
    </row>
    <row r="878" ht="14.25" customHeight="1">
      <c r="A878" s="3">
        <v>58694.5150174503</v>
      </c>
      <c r="B878" s="5">
        <v>877.0</v>
      </c>
      <c r="C878" s="51">
        <f>'Данные (для кумуляты)'!$B878/5000</f>
        <v>0.1754</v>
      </c>
      <c r="D878" s="4">
        <v>7.39476810759937</v>
      </c>
      <c r="E878" s="4">
        <v>9.2694526248377</v>
      </c>
      <c r="F878" s="4">
        <v>4.32</v>
      </c>
      <c r="G878" s="4">
        <v>49960.9772361385</v>
      </c>
      <c r="H878" s="3">
        <v>1708631.36537014</v>
      </c>
      <c r="I878" s="5" t="s">
        <v>883</v>
      </c>
    </row>
    <row r="879" ht="14.25" customHeight="1">
      <c r="A879" s="3">
        <v>58696.5929813598</v>
      </c>
      <c r="B879" s="5">
        <v>878.0</v>
      </c>
      <c r="C879" s="51">
        <f>'Данные (для кумуляты)'!$B879/5000</f>
        <v>0.1756</v>
      </c>
      <c r="D879" s="4">
        <v>6.0914679444373</v>
      </c>
      <c r="E879" s="4">
        <v>6.64968387334643</v>
      </c>
      <c r="F879" s="4">
        <v>3.35</v>
      </c>
      <c r="G879" s="4">
        <v>21434.0636555544</v>
      </c>
      <c r="H879" s="3">
        <v>828477.291312136</v>
      </c>
      <c r="I879" s="5" t="s">
        <v>884</v>
      </c>
    </row>
    <row r="880" ht="14.25" customHeight="1">
      <c r="A880" s="3">
        <v>58708.4171567401</v>
      </c>
      <c r="B880" s="5">
        <v>879.0</v>
      </c>
      <c r="C880" s="51">
        <f>'Данные (для кумуляты)'!$B880/5000</f>
        <v>0.1758</v>
      </c>
      <c r="D880" s="4">
        <v>5.08386103572807</v>
      </c>
      <c r="E880" s="4">
        <v>6.26282588360742</v>
      </c>
      <c r="F880" s="4">
        <v>4.07</v>
      </c>
      <c r="G880" s="4">
        <v>15969.9260412397</v>
      </c>
      <c r="H880" s="3">
        <v>483986.108992529</v>
      </c>
      <c r="I880" s="5" t="s">
        <v>885</v>
      </c>
    </row>
    <row r="881" ht="14.25" customHeight="1">
      <c r="A881" s="3">
        <v>58714.4814528011</v>
      </c>
      <c r="B881" s="5">
        <v>880.0</v>
      </c>
      <c r="C881" s="51">
        <f>'Данные (для кумуляты)'!$B881/5000</f>
        <v>0.176</v>
      </c>
      <c r="D881" s="4">
        <v>5.58848671377829</v>
      </c>
      <c r="E881" s="4">
        <v>8.11465674209701</v>
      </c>
      <c r="F881" s="4">
        <v>5.28</v>
      </c>
      <c r="G881" s="4">
        <v>32762.9364595688</v>
      </c>
      <c r="H881" s="3">
        <v>1053891.64486387</v>
      </c>
      <c r="I881" s="5" t="s">
        <v>886</v>
      </c>
    </row>
    <row r="882" ht="14.25" customHeight="1">
      <c r="A882" s="3">
        <v>58719.3604881659</v>
      </c>
      <c r="B882" s="5">
        <v>881.0</v>
      </c>
      <c r="C882" s="51">
        <f>'Данные (для кумуляты)'!$B882/5000</f>
        <v>0.1762</v>
      </c>
      <c r="D882" s="4">
        <v>6.15243651837025</v>
      </c>
      <c r="E882" s="4">
        <v>7.42789161213606</v>
      </c>
      <c r="F882" s="4">
        <v>4.35</v>
      </c>
      <c r="G882" s="4">
        <v>44957.0179213244</v>
      </c>
      <c r="H882" s="3">
        <v>1296240.11237163</v>
      </c>
      <c r="I882" s="5" t="s">
        <v>887</v>
      </c>
    </row>
    <row r="883" ht="14.25" customHeight="1">
      <c r="A883" s="3">
        <v>58725.6318512322</v>
      </c>
      <c r="B883" s="5">
        <v>882.0</v>
      </c>
      <c r="C883" s="51">
        <f>'Данные (для кумуляты)'!$B883/5000</f>
        <v>0.1764</v>
      </c>
      <c r="D883" s="4">
        <v>6.81939608396696</v>
      </c>
      <c r="E883" s="4">
        <v>6.02557021071875</v>
      </c>
      <c r="F883" s="4">
        <v>2.27</v>
      </c>
      <c r="G883" s="4">
        <v>22762.4661845374</v>
      </c>
      <c r="H883" s="3">
        <v>866689.091181192</v>
      </c>
      <c r="I883" s="5" t="s">
        <v>888</v>
      </c>
    </row>
    <row r="884" ht="14.25" customHeight="1">
      <c r="A884" s="3">
        <v>58726.5292111901</v>
      </c>
      <c r="B884" s="5">
        <v>883.0</v>
      </c>
      <c r="C884" s="51">
        <f>'Данные (для кумуляты)'!$B884/5000</f>
        <v>0.1766</v>
      </c>
      <c r="D884" s="4">
        <v>5.18067846972636</v>
      </c>
      <c r="E884" s="4">
        <v>6.97976463840741</v>
      </c>
      <c r="F884" s="4">
        <v>3.24</v>
      </c>
      <c r="G884" s="4">
        <v>40771.0286092872</v>
      </c>
      <c r="H884" s="3">
        <v>1017374.02335737</v>
      </c>
      <c r="I884" s="5" t="s">
        <v>889</v>
      </c>
    </row>
    <row r="885" ht="14.25" customHeight="1">
      <c r="A885" s="3">
        <v>58756.1823328929</v>
      </c>
      <c r="B885" s="5">
        <v>884.0</v>
      </c>
      <c r="C885" s="51">
        <f>'Данные (для кумуляты)'!$B885/5000</f>
        <v>0.1768</v>
      </c>
      <c r="D885" s="4">
        <v>7.61977643946502</v>
      </c>
      <c r="E885" s="4">
        <v>5.47005005843707</v>
      </c>
      <c r="F885" s="4">
        <v>2.11</v>
      </c>
      <c r="G885" s="4">
        <v>23272.3550237722</v>
      </c>
      <c r="H885" s="3">
        <v>826194.678150951</v>
      </c>
      <c r="I885" s="5" t="s">
        <v>890</v>
      </c>
    </row>
    <row r="886" ht="14.25" customHeight="1">
      <c r="A886" s="3">
        <v>58765.0401954759</v>
      </c>
      <c r="B886" s="5">
        <v>885.0</v>
      </c>
      <c r="C886" s="51">
        <f>'Данные (для кумуляты)'!$B886/5000</f>
        <v>0.177</v>
      </c>
      <c r="D886" s="4">
        <v>5.50657963293413</v>
      </c>
      <c r="E886" s="4">
        <v>4.88238059600443</v>
      </c>
      <c r="F886" s="4">
        <v>4.12</v>
      </c>
      <c r="G886" s="4">
        <v>30997.4390416425</v>
      </c>
      <c r="H886" s="3">
        <v>647691.835202872</v>
      </c>
      <c r="I886" s="5" t="s">
        <v>891</v>
      </c>
    </row>
    <row r="887" ht="14.25" customHeight="1">
      <c r="A887" s="3">
        <v>58779.0896734723</v>
      </c>
      <c r="B887" s="5">
        <v>886.0</v>
      </c>
      <c r="C887" s="51">
        <f>'Данные (для кумуляты)'!$B887/5000</f>
        <v>0.1772</v>
      </c>
      <c r="D887" s="4">
        <v>8.19010686172815</v>
      </c>
      <c r="E887" s="4">
        <v>7.27283345819866</v>
      </c>
      <c r="F887" s="4">
        <v>6.19</v>
      </c>
      <c r="G887" s="4">
        <v>38936.04290449</v>
      </c>
      <c r="H887" s="3">
        <v>1472809.48691595</v>
      </c>
      <c r="I887" s="5" t="s">
        <v>892</v>
      </c>
    </row>
    <row r="888" ht="14.25" customHeight="1">
      <c r="A888" s="3">
        <v>58800.9087702017</v>
      </c>
      <c r="B888" s="5">
        <v>887.0</v>
      </c>
      <c r="C888" s="51">
        <f>'Данные (для кумуляты)'!$B888/5000</f>
        <v>0.1774</v>
      </c>
      <c r="D888" s="4">
        <v>5.97650659309529</v>
      </c>
      <c r="E888" s="4">
        <v>7.30405083338601</v>
      </c>
      <c r="F888" s="4">
        <v>6.43</v>
      </c>
      <c r="G888" s="4">
        <v>37426.7097451778</v>
      </c>
      <c r="H888" s="3">
        <v>1020095.9135555</v>
      </c>
      <c r="I888" s="5" t="s">
        <v>893</v>
      </c>
    </row>
    <row r="889" ht="14.25" customHeight="1">
      <c r="A889" s="3">
        <v>58806.4096589647</v>
      </c>
      <c r="B889" s="5">
        <v>888.0</v>
      </c>
      <c r="C889" s="51">
        <f>'Данные (для кумуляты)'!$B889/5000</f>
        <v>0.1776</v>
      </c>
      <c r="D889" s="4">
        <v>5.97626991635491</v>
      </c>
      <c r="E889" s="4">
        <v>7.15473681366736</v>
      </c>
      <c r="F889" s="4">
        <v>4.25</v>
      </c>
      <c r="G889" s="4">
        <v>32721.2370646933</v>
      </c>
      <c r="H889" s="3">
        <v>1040762.8318839</v>
      </c>
      <c r="I889" s="5" t="s">
        <v>894</v>
      </c>
    </row>
    <row r="890" ht="14.25" customHeight="1">
      <c r="A890" s="3">
        <v>58822.0432081688</v>
      </c>
      <c r="B890" s="5">
        <v>889.0</v>
      </c>
      <c r="C890" s="51">
        <f>'Данные (для кумуляты)'!$B890/5000</f>
        <v>0.1778</v>
      </c>
      <c r="D890" s="4">
        <v>5.13180462811936</v>
      </c>
      <c r="E890" s="4">
        <v>8.50095644101064</v>
      </c>
      <c r="F890" s="4">
        <v>5.28</v>
      </c>
      <c r="G890" s="4">
        <v>34141.8320089665</v>
      </c>
      <c r="H890" s="3">
        <v>868314.473562542</v>
      </c>
      <c r="I890" s="5" t="s">
        <v>895</v>
      </c>
    </row>
    <row r="891" ht="14.25" customHeight="1">
      <c r="A891" s="3">
        <v>58823.0501930945</v>
      </c>
      <c r="B891" s="5">
        <v>890.0</v>
      </c>
      <c r="C891" s="51">
        <f>'Данные (для кумуляты)'!$B891/5000</f>
        <v>0.178</v>
      </c>
      <c r="D891" s="4">
        <v>5.71138451450596</v>
      </c>
      <c r="E891" s="4">
        <v>7.16818994147473</v>
      </c>
      <c r="F891" s="4">
        <v>4.21</v>
      </c>
      <c r="G891" s="4">
        <v>38682.5693278052</v>
      </c>
      <c r="H891" s="3">
        <v>1159207.08461658</v>
      </c>
      <c r="I891" s="5" t="s">
        <v>896</v>
      </c>
    </row>
    <row r="892" ht="14.25" customHeight="1">
      <c r="A892" s="3">
        <v>58828.0416270734</v>
      </c>
      <c r="B892" s="5">
        <v>891.0</v>
      </c>
      <c r="C892" s="51">
        <f>'Данные (для кумуляты)'!$B892/5000</f>
        <v>0.1782</v>
      </c>
      <c r="D892" s="4">
        <v>7.23678645850076</v>
      </c>
      <c r="E892" s="4">
        <v>8.74900078834559</v>
      </c>
      <c r="F892" s="4">
        <v>6.08</v>
      </c>
      <c r="G892" s="4">
        <v>44277.300638299</v>
      </c>
      <c r="H892" s="3">
        <v>1652845.98062876</v>
      </c>
      <c r="I892" s="5" t="s">
        <v>897</v>
      </c>
    </row>
    <row r="893" ht="14.25" customHeight="1">
      <c r="A893" s="3">
        <v>58829.3733294348</v>
      </c>
      <c r="B893" s="5">
        <v>892.0</v>
      </c>
      <c r="C893" s="51">
        <f>'Данные (для кумуляты)'!$B893/5000</f>
        <v>0.1784</v>
      </c>
      <c r="D893" s="4">
        <v>6.84664452890034</v>
      </c>
      <c r="E893" s="4">
        <v>6.46252333576214</v>
      </c>
      <c r="F893" s="4">
        <v>3.2</v>
      </c>
      <c r="G893" s="4">
        <v>31236.5823249305</v>
      </c>
      <c r="H893" s="3">
        <v>956435.263334846</v>
      </c>
      <c r="I893" s="5" t="s">
        <v>898</v>
      </c>
    </row>
    <row r="894" ht="14.25" customHeight="1">
      <c r="A894" s="3">
        <v>58832.5040397951</v>
      </c>
      <c r="B894" s="5">
        <v>893.0</v>
      </c>
      <c r="C894" s="51">
        <f>'Данные (для кумуляты)'!$B894/5000</f>
        <v>0.1786</v>
      </c>
      <c r="D894" s="4">
        <v>5.81952212055137</v>
      </c>
      <c r="E894" s="4">
        <v>7.55957868067239</v>
      </c>
      <c r="F894" s="4">
        <v>5.13</v>
      </c>
      <c r="G894" s="4">
        <v>30200.1065086131</v>
      </c>
      <c r="H894" s="3">
        <v>931787.61793679</v>
      </c>
      <c r="I894" s="5" t="s">
        <v>899</v>
      </c>
    </row>
    <row r="895" ht="14.25" customHeight="1">
      <c r="A895" s="3">
        <v>58841.1429235473</v>
      </c>
      <c r="B895" s="5">
        <v>894.0</v>
      </c>
      <c r="C895" s="51">
        <f>'Данные (для кумуляты)'!$B895/5000</f>
        <v>0.1788</v>
      </c>
      <c r="D895" s="4">
        <v>7.75416096732163</v>
      </c>
      <c r="E895" s="4">
        <v>6.91633817363907</v>
      </c>
      <c r="F895" s="4">
        <v>4.05</v>
      </c>
      <c r="G895" s="4">
        <v>39555.0705940355</v>
      </c>
      <c r="H895" s="3">
        <v>1496729.53576642</v>
      </c>
      <c r="I895" s="5" t="s">
        <v>900</v>
      </c>
    </row>
    <row r="896" ht="14.25" customHeight="1">
      <c r="A896" s="3">
        <v>58846.316497679</v>
      </c>
      <c r="B896" s="5">
        <v>895.0</v>
      </c>
      <c r="C896" s="51">
        <f>'Данные (для кумуляты)'!$B896/5000</f>
        <v>0.179</v>
      </c>
      <c r="D896" s="4">
        <v>6.04072479505085</v>
      </c>
      <c r="E896" s="4">
        <v>7.01764466933855</v>
      </c>
      <c r="F896" s="4">
        <v>4.36</v>
      </c>
      <c r="G896" s="4">
        <v>42617.7386974379</v>
      </c>
      <c r="H896" s="3">
        <v>1235681.7929598</v>
      </c>
      <c r="I896" s="5" t="s">
        <v>901</v>
      </c>
    </row>
    <row r="897" ht="14.25" customHeight="1">
      <c r="A897" s="3">
        <v>58846.4874477569</v>
      </c>
      <c r="B897" s="5">
        <v>896.0</v>
      </c>
      <c r="C897" s="51">
        <f>'Данные (для кумуляты)'!$B897/5000</f>
        <v>0.1792</v>
      </c>
      <c r="D897" s="4">
        <v>7.9739230415455</v>
      </c>
      <c r="E897" s="4">
        <v>5.52075051195963</v>
      </c>
      <c r="F897" s="4">
        <v>3.34</v>
      </c>
      <c r="G897" s="4">
        <v>37979.3093558484</v>
      </c>
      <c r="H897" s="3">
        <v>1159699.96572002</v>
      </c>
      <c r="I897" s="5" t="s">
        <v>902</v>
      </c>
    </row>
    <row r="898" ht="14.25" customHeight="1">
      <c r="A898" s="3">
        <v>58858.0216528984</v>
      </c>
      <c r="B898" s="5">
        <v>897.0</v>
      </c>
      <c r="C898" s="51">
        <f>'Данные (для кумуляты)'!$B898/5000</f>
        <v>0.1794</v>
      </c>
      <c r="D898" s="4">
        <v>7.03346178603224</v>
      </c>
      <c r="E898" s="4">
        <v>7.47143211518987</v>
      </c>
      <c r="F898" s="4">
        <v>5.24</v>
      </c>
      <c r="G898" s="4">
        <v>23978.5888625473</v>
      </c>
      <c r="H898" s="3">
        <v>1234609.73890829</v>
      </c>
      <c r="I898" s="5" t="s">
        <v>903</v>
      </c>
    </row>
    <row r="899" ht="14.25" customHeight="1">
      <c r="A899" s="3">
        <v>58871.7900076322</v>
      </c>
      <c r="B899" s="5">
        <v>898.0</v>
      </c>
      <c r="C899" s="51">
        <f>'Данные (для кумуляты)'!$B899/5000</f>
        <v>0.1796</v>
      </c>
      <c r="D899" s="4">
        <v>8.17427041687689</v>
      </c>
      <c r="E899" s="4">
        <v>7.07432247275159</v>
      </c>
      <c r="F899" s="4">
        <v>5.16</v>
      </c>
      <c r="G899" s="4">
        <v>25091.8235474736</v>
      </c>
      <c r="H899" s="3">
        <v>1325706.90085614</v>
      </c>
      <c r="I899" s="5" t="s">
        <v>904</v>
      </c>
    </row>
    <row r="900" ht="14.25" customHeight="1">
      <c r="A900" s="3">
        <v>58874.2738434815</v>
      </c>
      <c r="B900" s="5">
        <v>899.0</v>
      </c>
      <c r="C900" s="51">
        <f>'Данные (для кумуляты)'!$B900/5000</f>
        <v>0.1798</v>
      </c>
      <c r="D900" s="4">
        <v>6.34205541839681</v>
      </c>
      <c r="E900" s="4">
        <v>6.645741991377</v>
      </c>
      <c r="F900" s="4">
        <v>2.11</v>
      </c>
      <c r="G900" s="4">
        <v>19772.521662249</v>
      </c>
      <c r="H900" s="3">
        <v>849566.085544592</v>
      </c>
      <c r="I900" s="5" t="s">
        <v>905</v>
      </c>
    </row>
    <row r="901" ht="14.25" customHeight="1">
      <c r="A901" s="3">
        <v>58895.3309535986</v>
      </c>
      <c r="B901" s="5">
        <v>900.0</v>
      </c>
      <c r="C901" s="51">
        <f>'Данные (для кумуляты)'!$B901/5000</f>
        <v>0.18</v>
      </c>
      <c r="D901" s="4">
        <v>6.59426554224783</v>
      </c>
      <c r="E901" s="4">
        <v>6.00737411474324</v>
      </c>
      <c r="F901" s="4">
        <v>4.14</v>
      </c>
      <c r="G901" s="4">
        <v>41856.3658641596</v>
      </c>
      <c r="H901" s="3">
        <v>1187044.05280881</v>
      </c>
      <c r="I901" s="5" t="s">
        <v>906</v>
      </c>
    </row>
    <row r="902" ht="14.25" customHeight="1">
      <c r="A902" s="3">
        <v>58909.3134364318</v>
      </c>
      <c r="B902" s="5">
        <v>901.0</v>
      </c>
      <c r="C902" s="51">
        <f>'Данные (для кумуляты)'!$B902/5000</f>
        <v>0.1802</v>
      </c>
      <c r="D902" s="4">
        <v>5.71429311972214</v>
      </c>
      <c r="E902" s="4">
        <v>7.70392045404569</v>
      </c>
      <c r="F902" s="4">
        <v>6.38</v>
      </c>
      <c r="G902" s="4">
        <v>40865.8178879686</v>
      </c>
      <c r="H902" s="3">
        <v>1205568.36656223</v>
      </c>
      <c r="I902" s="5" t="s">
        <v>907</v>
      </c>
    </row>
    <row r="903" ht="14.25" customHeight="1">
      <c r="A903" s="3">
        <v>58913.3031489157</v>
      </c>
      <c r="B903" s="5">
        <v>902.0</v>
      </c>
      <c r="C903" s="51">
        <f>'Данные (для кумуляты)'!$B903/5000</f>
        <v>0.1804</v>
      </c>
      <c r="D903" s="4">
        <v>5.48226640583163</v>
      </c>
      <c r="E903" s="4">
        <v>7.99448863025445</v>
      </c>
      <c r="F903" s="4">
        <v>3.21</v>
      </c>
      <c r="G903" s="4">
        <v>45563.717013846</v>
      </c>
      <c r="H903" s="3">
        <v>1007856.26624004</v>
      </c>
      <c r="I903" s="5" t="s">
        <v>908</v>
      </c>
    </row>
    <row r="904" ht="14.25" customHeight="1">
      <c r="A904" s="3">
        <v>58914.4862413792</v>
      </c>
      <c r="B904" s="5">
        <v>903.0</v>
      </c>
      <c r="C904" s="51">
        <f>'Данные (для кумуляты)'!$B904/5000</f>
        <v>0.1806</v>
      </c>
      <c r="D904" s="4">
        <v>6.5900923506979</v>
      </c>
      <c r="E904" s="4">
        <v>6.31106490942074</v>
      </c>
      <c r="F904" s="4">
        <v>2.46</v>
      </c>
      <c r="G904" s="4">
        <v>35282.7140256267</v>
      </c>
      <c r="H904" s="3">
        <v>1072704.89021544</v>
      </c>
      <c r="I904" s="5" t="s">
        <v>909</v>
      </c>
    </row>
    <row r="905" ht="14.25" customHeight="1">
      <c r="A905" s="3">
        <v>58927.5793585845</v>
      </c>
      <c r="B905" s="5">
        <v>904.0</v>
      </c>
      <c r="C905" s="51">
        <f>'Данные (для кумуляты)'!$B905/5000</f>
        <v>0.1808</v>
      </c>
      <c r="D905" s="4">
        <v>6.30403522178833</v>
      </c>
      <c r="E905" s="4">
        <v>4.41575305627548</v>
      </c>
      <c r="F905" s="4">
        <v>4.23</v>
      </c>
      <c r="G905" s="4">
        <v>49100.823493218</v>
      </c>
      <c r="H905" s="3">
        <v>783350.673223018</v>
      </c>
      <c r="I905" s="5" t="s">
        <v>910</v>
      </c>
    </row>
    <row r="906" ht="14.25" customHeight="1">
      <c r="A906" s="3">
        <v>58945.5069995847</v>
      </c>
      <c r="B906" s="5">
        <v>905.0</v>
      </c>
      <c r="C906" s="51">
        <f>'Данные (для кумуляты)'!$B906/5000</f>
        <v>0.181</v>
      </c>
      <c r="D906" s="4">
        <v>6.63528885746672</v>
      </c>
      <c r="E906" s="4">
        <v>4.49007175494295</v>
      </c>
      <c r="F906" s="4">
        <v>4.25</v>
      </c>
      <c r="G906" s="4">
        <v>47225.6676502479</v>
      </c>
      <c r="H906" s="3">
        <v>948366.967897445</v>
      </c>
      <c r="I906" s="5" t="s">
        <v>911</v>
      </c>
    </row>
    <row r="907" ht="14.25" customHeight="1">
      <c r="A907" s="3">
        <v>58956.2618486036</v>
      </c>
      <c r="B907" s="5">
        <v>906.0</v>
      </c>
      <c r="C907" s="51">
        <f>'Данные (для кумуляты)'!$B907/5000</f>
        <v>0.1812</v>
      </c>
      <c r="D907" s="4">
        <v>7.36980866565869</v>
      </c>
      <c r="E907" s="4">
        <v>7.4947583677454</v>
      </c>
      <c r="F907" s="4">
        <v>6.08</v>
      </c>
      <c r="G907" s="4">
        <v>38529.6411665663</v>
      </c>
      <c r="H907" s="3">
        <v>1237246.1448766</v>
      </c>
      <c r="I907" s="5" t="s">
        <v>912</v>
      </c>
    </row>
    <row r="908" ht="14.25" customHeight="1">
      <c r="A908" s="3">
        <v>58968.0284690522</v>
      </c>
      <c r="B908" s="5">
        <v>907.0</v>
      </c>
      <c r="C908" s="51">
        <f>'Данные (для кумуляты)'!$B908/5000</f>
        <v>0.1814</v>
      </c>
      <c r="D908" s="4">
        <v>5.39432197958559</v>
      </c>
      <c r="E908" s="4">
        <v>5.68870347961704</v>
      </c>
      <c r="F908" s="4">
        <v>4.22</v>
      </c>
      <c r="G908" s="4">
        <v>50936.3308571034</v>
      </c>
      <c r="H908" s="3">
        <v>992622.769267206</v>
      </c>
      <c r="I908" s="5" t="s">
        <v>913</v>
      </c>
    </row>
    <row r="909" ht="14.25" customHeight="1">
      <c r="A909" s="3">
        <v>58970.5795665569</v>
      </c>
      <c r="B909" s="5">
        <v>908.0</v>
      </c>
      <c r="C909" s="51">
        <f>'Данные (для кумуляты)'!$B909/5000</f>
        <v>0.1816</v>
      </c>
      <c r="D909" s="4">
        <v>5.68639260832702</v>
      </c>
      <c r="E909" s="4">
        <v>7.68831869432145</v>
      </c>
      <c r="F909" s="4">
        <v>6.22</v>
      </c>
      <c r="G909" s="4">
        <v>18991.777168343</v>
      </c>
      <c r="H909" s="3">
        <v>973688.755499422</v>
      </c>
      <c r="I909" s="5" t="s">
        <v>914</v>
      </c>
    </row>
    <row r="910" ht="14.25" customHeight="1">
      <c r="A910" s="3">
        <v>58978.2221907077</v>
      </c>
      <c r="B910" s="5">
        <v>909.0</v>
      </c>
      <c r="C910" s="51">
        <f>'Данные (для кумуляты)'!$B910/5000</f>
        <v>0.1818</v>
      </c>
      <c r="D910" s="4">
        <v>6.65834561022678</v>
      </c>
      <c r="E910" s="4">
        <v>7.88994755791717</v>
      </c>
      <c r="F910" s="4">
        <v>3.01</v>
      </c>
      <c r="G910" s="4">
        <v>44071.6046279451</v>
      </c>
      <c r="H910" s="3">
        <v>1308983.63216407</v>
      </c>
      <c r="I910" s="5" t="s">
        <v>915</v>
      </c>
    </row>
    <row r="911" ht="14.25" customHeight="1">
      <c r="A911" s="3">
        <v>59007.6732316944</v>
      </c>
      <c r="B911" s="5">
        <v>910.0</v>
      </c>
      <c r="C911" s="51">
        <f>'Данные (для кумуляты)'!$B911/5000</f>
        <v>0.182</v>
      </c>
      <c r="D911" s="4">
        <v>5.88008111769986</v>
      </c>
      <c r="E911" s="4">
        <v>7.22050504922384</v>
      </c>
      <c r="F911" s="4">
        <v>6.49</v>
      </c>
      <c r="G911" s="4">
        <v>33631.2291747865</v>
      </c>
      <c r="H911" s="3">
        <v>1209797.57980963</v>
      </c>
      <c r="I911" s="5" t="s">
        <v>916</v>
      </c>
    </row>
    <row r="912" ht="14.25" customHeight="1">
      <c r="A912" s="3">
        <v>59013.4034701257</v>
      </c>
      <c r="B912" s="5">
        <v>911.0</v>
      </c>
      <c r="C912" s="51">
        <f>'Данные (для кумуляты)'!$B912/5000</f>
        <v>0.1822</v>
      </c>
      <c r="D912" s="4">
        <v>5.44361728838434</v>
      </c>
      <c r="E912" s="4">
        <v>5.8544198823801</v>
      </c>
      <c r="F912" s="4">
        <v>2.16</v>
      </c>
      <c r="G912" s="4">
        <v>28264.0065991339</v>
      </c>
      <c r="H912" s="3">
        <v>744132.704165521</v>
      </c>
      <c r="I912" s="5" t="s">
        <v>917</v>
      </c>
    </row>
    <row r="913" ht="14.25" customHeight="1">
      <c r="A913" s="3">
        <v>59024.7106616694</v>
      </c>
      <c r="B913" s="5">
        <v>912.0</v>
      </c>
      <c r="C913" s="51">
        <f>'Данные (для кумуляты)'!$B913/5000</f>
        <v>0.1824</v>
      </c>
      <c r="D913" s="4">
        <v>5.48308294893153</v>
      </c>
      <c r="E913" s="4">
        <v>6.0659001949819</v>
      </c>
      <c r="F913" s="4">
        <v>3.36</v>
      </c>
      <c r="G913" s="4">
        <v>36271.5298602241</v>
      </c>
      <c r="H913" s="3">
        <v>847767.921565362</v>
      </c>
      <c r="I913" s="5" t="s">
        <v>918</v>
      </c>
    </row>
    <row r="914" ht="14.25" customHeight="1">
      <c r="A914" s="3">
        <v>59030.1725499202</v>
      </c>
      <c r="B914" s="5">
        <v>913.0</v>
      </c>
      <c r="C914" s="51">
        <f>'Данные (для кумуляты)'!$B914/5000</f>
        <v>0.1826</v>
      </c>
      <c r="D914" s="4">
        <v>6.15762492243297</v>
      </c>
      <c r="E914" s="4">
        <v>5.30079845585441</v>
      </c>
      <c r="F914" s="4">
        <v>2.26</v>
      </c>
      <c r="G914" s="4">
        <v>22803.0997110081</v>
      </c>
      <c r="H914" s="3">
        <v>534077.455475921</v>
      </c>
      <c r="I914" s="5" t="s">
        <v>919</v>
      </c>
    </row>
    <row r="915" ht="14.25" customHeight="1">
      <c r="A915" s="3">
        <v>59035.9517921493</v>
      </c>
      <c r="B915" s="5">
        <v>914.0</v>
      </c>
      <c r="C915" s="51">
        <f>'Данные (для кумуляты)'!$B915/5000</f>
        <v>0.1828</v>
      </c>
      <c r="D915" s="4">
        <v>6.91408674556686</v>
      </c>
      <c r="E915" s="4">
        <v>6.71702045092357</v>
      </c>
      <c r="F915" s="4">
        <v>2.03</v>
      </c>
      <c r="G915" s="4">
        <v>34753.4159921602</v>
      </c>
      <c r="H915" s="3">
        <v>1148720.90500371</v>
      </c>
      <c r="I915" s="5" t="s">
        <v>920</v>
      </c>
    </row>
    <row r="916" ht="14.25" customHeight="1">
      <c r="A916" s="3">
        <v>59037.6092382961</v>
      </c>
      <c r="B916" s="5">
        <v>915.0</v>
      </c>
      <c r="C916" s="51">
        <f>'Данные (для кумуляты)'!$B916/5000</f>
        <v>0.183</v>
      </c>
      <c r="D916" s="4">
        <v>5.20613894305566</v>
      </c>
      <c r="E916" s="4">
        <v>7.7017751476615</v>
      </c>
      <c r="F916" s="4">
        <v>5.41</v>
      </c>
      <c r="G916" s="4">
        <v>26234.1095436691</v>
      </c>
      <c r="H916" s="3">
        <v>685922.385178446</v>
      </c>
      <c r="I916" s="5" t="s">
        <v>921</v>
      </c>
    </row>
    <row r="917" ht="14.25" customHeight="1">
      <c r="A917" s="3">
        <v>59042.5770622158</v>
      </c>
      <c r="B917" s="5">
        <v>916.0</v>
      </c>
      <c r="C917" s="51">
        <f>'Данные (для кумуляты)'!$B917/5000</f>
        <v>0.1832</v>
      </c>
      <c r="D917" s="4">
        <v>7.24867834762585</v>
      </c>
      <c r="E917" s="4">
        <v>6.43965110880835</v>
      </c>
      <c r="F917" s="4">
        <v>4.5</v>
      </c>
      <c r="G917" s="4">
        <v>33182.4362764669</v>
      </c>
      <c r="H917" s="3">
        <v>1029439.23386328</v>
      </c>
      <c r="I917" s="5" t="s">
        <v>922</v>
      </c>
    </row>
    <row r="918" ht="14.25" customHeight="1">
      <c r="A918" s="3">
        <v>59046.4442310309</v>
      </c>
      <c r="B918" s="5">
        <v>917.0</v>
      </c>
      <c r="C918" s="51">
        <f>'Данные (для кумуляты)'!$B918/5000</f>
        <v>0.1834</v>
      </c>
      <c r="D918" s="4">
        <v>6.67006046626925</v>
      </c>
      <c r="E918" s="4">
        <v>7.33598471505872</v>
      </c>
      <c r="F918" s="4">
        <v>4.06</v>
      </c>
      <c r="G918" s="4">
        <v>37813.7146297856</v>
      </c>
      <c r="H918" s="3">
        <v>1082588.72736544</v>
      </c>
      <c r="I918" s="5" t="s">
        <v>923</v>
      </c>
    </row>
    <row r="919" ht="14.25" customHeight="1">
      <c r="A919" s="3">
        <v>59047.8026797259</v>
      </c>
      <c r="B919" s="5">
        <v>918.0</v>
      </c>
      <c r="C919" s="51">
        <f>'Данные (для кумуляты)'!$B919/5000</f>
        <v>0.1836</v>
      </c>
      <c r="D919" s="4">
        <v>4.95412147534922</v>
      </c>
      <c r="E919" s="4">
        <v>7.53373341947857</v>
      </c>
      <c r="F919" s="4">
        <v>3.36</v>
      </c>
      <c r="G919" s="4">
        <v>26365.145089537</v>
      </c>
      <c r="H919" s="3">
        <v>512252.803506491</v>
      </c>
      <c r="I919" s="5" t="s">
        <v>924</v>
      </c>
    </row>
    <row r="920" ht="14.25" customHeight="1">
      <c r="A920" s="3">
        <v>59048.7521909918</v>
      </c>
      <c r="B920" s="5">
        <v>919.0</v>
      </c>
      <c r="C920" s="51">
        <f>'Данные (для кумуляты)'!$B920/5000</f>
        <v>0.1838</v>
      </c>
      <c r="D920" s="4">
        <v>5.84758838324145</v>
      </c>
      <c r="E920" s="4">
        <v>6.5851680998648</v>
      </c>
      <c r="F920" s="4">
        <v>4.46</v>
      </c>
      <c r="G920" s="4">
        <v>14520.60532144</v>
      </c>
      <c r="H920" s="3">
        <v>562839.468720642</v>
      </c>
      <c r="I920" s="5" t="s">
        <v>925</v>
      </c>
    </row>
    <row r="921" ht="14.25" customHeight="1">
      <c r="A921" s="3">
        <v>59050.5342925811</v>
      </c>
      <c r="B921" s="5">
        <v>920.0</v>
      </c>
      <c r="C921" s="51">
        <f>'Данные (для кумуляты)'!$B921/5000</f>
        <v>0.184</v>
      </c>
      <c r="D921" s="4">
        <v>6.05387315684114</v>
      </c>
      <c r="E921" s="4">
        <v>7.26759714349165</v>
      </c>
      <c r="F921" s="4">
        <v>5.01</v>
      </c>
      <c r="G921" s="4">
        <v>37741.3588237041</v>
      </c>
      <c r="H921" s="3">
        <v>1279803.95008049</v>
      </c>
      <c r="I921" s="5" t="s">
        <v>926</v>
      </c>
    </row>
    <row r="922" ht="14.25" customHeight="1">
      <c r="A922" s="3">
        <v>59054.130259183</v>
      </c>
      <c r="B922" s="5">
        <v>921.0</v>
      </c>
      <c r="C922" s="51">
        <f>'Данные (для кумуляты)'!$B922/5000</f>
        <v>0.1842</v>
      </c>
      <c r="D922" s="4">
        <v>5.35041652786772</v>
      </c>
      <c r="E922" s="4">
        <v>7.01992350770302</v>
      </c>
      <c r="F922" s="4">
        <v>5.24</v>
      </c>
      <c r="G922" s="4">
        <v>51384.4332296478</v>
      </c>
      <c r="H922" s="3">
        <v>1205962.99495334</v>
      </c>
      <c r="I922" s="5" t="s">
        <v>927</v>
      </c>
    </row>
    <row r="923" ht="14.25" customHeight="1">
      <c r="A923" s="3">
        <v>59060.6982773712</v>
      </c>
      <c r="B923" s="5">
        <v>922.0</v>
      </c>
      <c r="C923" s="51">
        <f>'Данные (для кумуляты)'!$B923/5000</f>
        <v>0.1844</v>
      </c>
      <c r="D923" s="4">
        <v>6.25589393793131</v>
      </c>
      <c r="E923" s="4">
        <v>8.78782466501457</v>
      </c>
      <c r="F923" s="4">
        <v>4.04</v>
      </c>
      <c r="G923" s="4">
        <v>42956.539441564</v>
      </c>
      <c r="H923" s="3">
        <v>1361872.29101591</v>
      </c>
      <c r="I923" s="5" t="s">
        <v>928</v>
      </c>
    </row>
    <row r="924" ht="14.25" customHeight="1">
      <c r="A924" s="3">
        <v>59078.5142871259</v>
      </c>
      <c r="B924" s="5">
        <v>923.0</v>
      </c>
      <c r="C924" s="51">
        <f>'Данные (для кумуляты)'!$B924/5000</f>
        <v>0.1846</v>
      </c>
      <c r="D924" s="4">
        <v>6.04208009872327</v>
      </c>
      <c r="E924" s="4">
        <v>5.92179563075909</v>
      </c>
      <c r="F924" s="4">
        <v>4.1</v>
      </c>
      <c r="G924" s="4">
        <v>34655.9399070991</v>
      </c>
      <c r="H924" s="3">
        <v>921238.358332973</v>
      </c>
      <c r="I924" s="5" t="s">
        <v>929</v>
      </c>
    </row>
    <row r="925" ht="14.25" customHeight="1">
      <c r="A925" s="3">
        <v>59081.9855523043</v>
      </c>
      <c r="B925" s="5">
        <v>924.0</v>
      </c>
      <c r="C925" s="51">
        <f>'Данные (для кумуляты)'!$B925/5000</f>
        <v>0.1848</v>
      </c>
      <c r="D925" s="4">
        <v>7.23126617148262</v>
      </c>
      <c r="E925" s="4">
        <v>6.97286389531353</v>
      </c>
      <c r="F925" s="4">
        <v>2.12</v>
      </c>
      <c r="G925" s="4">
        <v>42578.4276264088</v>
      </c>
      <c r="H925" s="3">
        <v>1401767.90425175</v>
      </c>
      <c r="I925" s="5" t="s">
        <v>930</v>
      </c>
    </row>
    <row r="926" ht="14.25" customHeight="1">
      <c r="A926" s="3">
        <v>59082.000952386</v>
      </c>
      <c r="B926" s="5">
        <v>925.0</v>
      </c>
      <c r="C926" s="51">
        <f>'Данные (для кумуляты)'!$B926/5000</f>
        <v>0.185</v>
      </c>
      <c r="D926" s="4">
        <v>4.98077988907569</v>
      </c>
      <c r="E926" s="4">
        <v>6.77289269014531</v>
      </c>
      <c r="F926" s="4">
        <v>3.43</v>
      </c>
      <c r="G926" s="4">
        <v>33462.6726933668</v>
      </c>
      <c r="H926" s="3">
        <v>783818.682039038</v>
      </c>
      <c r="I926" s="5" t="s">
        <v>931</v>
      </c>
    </row>
    <row r="927" ht="14.25" customHeight="1">
      <c r="A927" s="3">
        <v>59084.7251950766</v>
      </c>
      <c r="B927" s="5">
        <v>926.0</v>
      </c>
      <c r="C927" s="51">
        <f>'Данные (для кумуляты)'!$B927/5000</f>
        <v>0.1852</v>
      </c>
      <c r="D927" s="4">
        <v>7.08656427622656</v>
      </c>
      <c r="E927" s="4">
        <v>6.14405887281539</v>
      </c>
      <c r="F927" s="4">
        <v>2.11</v>
      </c>
      <c r="G927" s="4">
        <v>42955.9083602348</v>
      </c>
      <c r="H927" s="3">
        <v>1073254.1440631</v>
      </c>
      <c r="I927" s="5" t="s">
        <v>932</v>
      </c>
    </row>
    <row r="928" ht="14.25" customHeight="1">
      <c r="A928" s="3">
        <v>59107.2875846526</v>
      </c>
      <c r="B928" s="5">
        <v>927.0</v>
      </c>
      <c r="C928" s="51">
        <f>'Данные (для кумуляты)'!$B928/5000</f>
        <v>0.1854</v>
      </c>
      <c r="D928" s="4">
        <v>7.10908977467455</v>
      </c>
      <c r="E928" s="4">
        <v>6.445233612205</v>
      </c>
      <c r="F928" s="4">
        <v>2.29</v>
      </c>
      <c r="G928" s="4">
        <v>37556.107485759</v>
      </c>
      <c r="H928" s="3">
        <v>1063491.81022042</v>
      </c>
      <c r="I928" s="5" t="s">
        <v>933</v>
      </c>
    </row>
    <row r="929" ht="14.25" customHeight="1">
      <c r="A929" s="3">
        <v>59110.5811801037</v>
      </c>
      <c r="B929" s="5">
        <v>928.0</v>
      </c>
      <c r="C929" s="51">
        <f>'Данные (для кумуляты)'!$B929/5000</f>
        <v>0.1856</v>
      </c>
      <c r="D929" s="4">
        <v>6.39962501391917</v>
      </c>
      <c r="E929" s="4">
        <v>7.48724585138684</v>
      </c>
      <c r="F929" s="4">
        <v>5.27</v>
      </c>
      <c r="G929" s="4">
        <v>37977.7575106195</v>
      </c>
      <c r="H929" s="3">
        <v>1262104.9263349</v>
      </c>
      <c r="I929" s="5" t="s">
        <v>934</v>
      </c>
    </row>
    <row r="930" ht="14.25" customHeight="1">
      <c r="A930" s="3">
        <v>59114.1961083593</v>
      </c>
      <c r="B930" s="5">
        <v>929.0</v>
      </c>
      <c r="C930" s="51">
        <f>'Данные (для кумуляты)'!$B930/5000</f>
        <v>0.1858</v>
      </c>
      <c r="D930" s="4">
        <v>4.56454421543131</v>
      </c>
      <c r="E930" s="4">
        <v>5.77633034131683</v>
      </c>
      <c r="F930" s="4">
        <v>3.14</v>
      </c>
      <c r="G930" s="4">
        <v>40488.3334778232</v>
      </c>
      <c r="H930" s="3">
        <v>635419.365216302</v>
      </c>
      <c r="I930" s="5" t="s">
        <v>935</v>
      </c>
    </row>
    <row r="931" ht="14.25" customHeight="1">
      <c r="A931" s="3">
        <v>59119.5863181251</v>
      </c>
      <c r="B931" s="5">
        <v>930.0</v>
      </c>
      <c r="C931" s="51">
        <f>'Данные (для кумуляты)'!$B931/5000</f>
        <v>0.186</v>
      </c>
      <c r="D931" s="4">
        <v>5.46387547832517</v>
      </c>
      <c r="E931" s="4">
        <v>7.73337513001393</v>
      </c>
      <c r="F931" s="4">
        <v>6.42</v>
      </c>
      <c r="G931" s="4">
        <v>45539.1218479504</v>
      </c>
      <c r="H931" s="3">
        <v>1238708.75973817</v>
      </c>
      <c r="I931" s="5" t="s">
        <v>936</v>
      </c>
    </row>
    <row r="932" ht="14.25" customHeight="1">
      <c r="A932" s="3">
        <v>59124.1248785577</v>
      </c>
      <c r="B932" s="5">
        <v>931.0</v>
      </c>
      <c r="C932" s="51">
        <f>'Данные (для кумуляты)'!$B932/5000</f>
        <v>0.1862</v>
      </c>
      <c r="D932" s="4">
        <v>6.42017447689292</v>
      </c>
      <c r="E932" s="4">
        <v>8.01699318516107</v>
      </c>
      <c r="F932" s="4">
        <v>4.49</v>
      </c>
      <c r="G932" s="4">
        <v>36442.9949825636</v>
      </c>
      <c r="H932" s="3">
        <v>1472337.69921631</v>
      </c>
      <c r="I932" s="5" t="s">
        <v>937</v>
      </c>
    </row>
    <row r="933" ht="14.25" customHeight="1">
      <c r="A933" s="3">
        <v>59128.3187746679</v>
      </c>
      <c r="B933" s="5">
        <v>932.0</v>
      </c>
      <c r="C933" s="51">
        <f>'Данные (для кумуляты)'!$B933/5000</f>
        <v>0.1864</v>
      </c>
      <c r="D933" s="4">
        <v>5.88630987988685</v>
      </c>
      <c r="E933" s="4">
        <v>5.57104279052657</v>
      </c>
      <c r="F933" s="4">
        <v>2.23</v>
      </c>
      <c r="G933" s="4">
        <v>45592.3875761313</v>
      </c>
      <c r="H933" s="3">
        <v>916140.221249743</v>
      </c>
      <c r="I933" s="5" t="s">
        <v>938</v>
      </c>
    </row>
    <row r="934" ht="14.25" customHeight="1">
      <c r="A934" s="3">
        <v>59141.7964422585</v>
      </c>
      <c r="B934" s="5">
        <v>933.0</v>
      </c>
      <c r="C934" s="51">
        <f>'Данные (для кумуляты)'!$B934/5000</f>
        <v>0.1866</v>
      </c>
      <c r="D934" s="4">
        <v>5.6313173747958</v>
      </c>
      <c r="E934" s="4">
        <v>4.19867662912579</v>
      </c>
      <c r="F934" s="4">
        <v>2.17</v>
      </c>
      <c r="G934" s="4">
        <v>29386.5804487921</v>
      </c>
      <c r="H934" s="3">
        <v>313651.503233292</v>
      </c>
      <c r="I934" s="5" t="s">
        <v>939</v>
      </c>
    </row>
    <row r="935" ht="14.25" customHeight="1">
      <c r="A935" s="3">
        <v>59154.6847444332</v>
      </c>
      <c r="B935" s="5">
        <v>934.0</v>
      </c>
      <c r="C935" s="51">
        <f>'Данные (для кумуляты)'!$B935/5000</f>
        <v>0.1868</v>
      </c>
      <c r="D935" s="4">
        <v>4.48694135682532</v>
      </c>
      <c r="E935" s="4">
        <v>5.93628687490275</v>
      </c>
      <c r="F935" s="4">
        <v>2.49</v>
      </c>
      <c r="G935" s="4">
        <v>26567.5060784188</v>
      </c>
      <c r="H935" s="3">
        <v>552279.214046653</v>
      </c>
      <c r="I935" s="5" t="s">
        <v>940</v>
      </c>
    </row>
    <row r="936" ht="14.25" customHeight="1">
      <c r="A936" s="3">
        <v>59160.0933519417</v>
      </c>
      <c r="B936" s="5">
        <v>935.0</v>
      </c>
      <c r="C936" s="51">
        <f>'Данные (для кумуляты)'!$B936/5000</f>
        <v>0.187</v>
      </c>
      <c r="D936" s="4">
        <v>6.26521807935307</v>
      </c>
      <c r="E936" s="4">
        <v>7.0462252112327</v>
      </c>
      <c r="F936" s="4">
        <v>3.17</v>
      </c>
      <c r="G936" s="4">
        <v>23252.9062127573</v>
      </c>
      <c r="H936" s="3">
        <v>1006885.8444127</v>
      </c>
      <c r="I936" s="5" t="s">
        <v>941</v>
      </c>
    </row>
    <row r="937" ht="14.25" customHeight="1">
      <c r="A937" s="3">
        <v>59167.6353957442</v>
      </c>
      <c r="B937" s="5">
        <v>936.0</v>
      </c>
      <c r="C937" s="51">
        <f>'Данные (для кумуляты)'!$B937/5000</f>
        <v>0.1872</v>
      </c>
      <c r="D937" s="4">
        <v>4.18703154949961</v>
      </c>
      <c r="E937" s="4">
        <v>6.03937781748979</v>
      </c>
      <c r="F937" s="4">
        <v>3.46</v>
      </c>
      <c r="G937" s="4">
        <v>39496.1275615263</v>
      </c>
      <c r="H937" s="3">
        <v>631712.723781489</v>
      </c>
      <c r="I937" s="5" t="s">
        <v>942</v>
      </c>
    </row>
    <row r="938" ht="14.25" customHeight="1">
      <c r="A938" s="3">
        <v>59179.8686042414</v>
      </c>
      <c r="B938" s="5">
        <v>937.0</v>
      </c>
      <c r="C938" s="51">
        <f>'Данные (для кумуляты)'!$B938/5000</f>
        <v>0.1874</v>
      </c>
      <c r="D938" s="4">
        <v>6.21548828821461</v>
      </c>
      <c r="E938" s="4">
        <v>6.51924928681665</v>
      </c>
      <c r="F938" s="4">
        <v>2.45</v>
      </c>
      <c r="G938" s="4">
        <v>33549.5530603176</v>
      </c>
      <c r="H938" s="3">
        <v>892718.091007387</v>
      </c>
      <c r="I938" s="5" t="s">
        <v>943</v>
      </c>
    </row>
    <row r="939" ht="14.25" customHeight="1">
      <c r="A939" s="3">
        <v>59195.3258654185</v>
      </c>
      <c r="B939" s="5">
        <v>938.0</v>
      </c>
      <c r="C939" s="51">
        <f>'Данные (для кумуляты)'!$B939/5000</f>
        <v>0.1876</v>
      </c>
      <c r="D939" s="4">
        <v>5.94696051775346</v>
      </c>
      <c r="E939" s="4">
        <v>7.86877195718692</v>
      </c>
      <c r="F939" s="4">
        <v>3.24</v>
      </c>
      <c r="G939" s="4">
        <v>30774.7531388206</v>
      </c>
      <c r="H939" s="3">
        <v>962081.419999569</v>
      </c>
      <c r="I939" s="5" t="s">
        <v>944</v>
      </c>
    </row>
    <row r="940" ht="14.25" customHeight="1">
      <c r="A940" s="3">
        <v>59200.2543585721</v>
      </c>
      <c r="B940" s="5">
        <v>939.0</v>
      </c>
      <c r="C940" s="51">
        <f>'Данные (для кумуляты)'!$B940/5000</f>
        <v>0.1878</v>
      </c>
      <c r="D940" s="4">
        <v>4.92535145699496</v>
      </c>
      <c r="E940" s="4">
        <v>6.10993462482489</v>
      </c>
      <c r="F940" s="4">
        <v>2.34</v>
      </c>
      <c r="G940" s="4">
        <v>22926.4354576667</v>
      </c>
      <c r="H940" s="3">
        <v>592397.72613895</v>
      </c>
      <c r="I940" s="5" t="s">
        <v>945</v>
      </c>
    </row>
    <row r="941" ht="14.25" customHeight="1">
      <c r="A941" s="3">
        <v>59206.1652653618</v>
      </c>
      <c r="B941" s="5">
        <v>940.0</v>
      </c>
      <c r="C941" s="51">
        <f>'Данные (для кумуляты)'!$B941/5000</f>
        <v>0.188</v>
      </c>
      <c r="D941" s="4">
        <v>6.04369316143056</v>
      </c>
      <c r="E941" s="4">
        <v>7.78061454018387</v>
      </c>
      <c r="F941" s="4">
        <v>6.02</v>
      </c>
      <c r="G941" s="4">
        <v>28805.3554920355</v>
      </c>
      <c r="H941" s="3">
        <v>957283.65635498</v>
      </c>
      <c r="I941" s="5" t="s">
        <v>946</v>
      </c>
    </row>
    <row r="942" ht="14.25" customHeight="1">
      <c r="A942" s="3">
        <v>59243.2976300167</v>
      </c>
      <c r="B942" s="5">
        <v>941.0</v>
      </c>
      <c r="C942" s="51">
        <f>'Данные (для кумуляты)'!$B942/5000</f>
        <v>0.1882</v>
      </c>
      <c r="D942" s="4">
        <v>6.72952055222356</v>
      </c>
      <c r="E942" s="4">
        <v>7.05876482769258</v>
      </c>
      <c r="F942" s="4">
        <v>4.26</v>
      </c>
      <c r="G942" s="4">
        <v>51405.352484359</v>
      </c>
      <c r="H942" s="3">
        <v>1232004.82983474</v>
      </c>
      <c r="I942" s="5" t="s">
        <v>947</v>
      </c>
    </row>
    <row r="943" ht="14.25" customHeight="1">
      <c r="A943" s="3">
        <v>59256.0729463807</v>
      </c>
      <c r="B943" s="5">
        <v>942.0</v>
      </c>
      <c r="C943" s="51">
        <f>'Данные (для кумуляты)'!$B943/5000</f>
        <v>0.1884</v>
      </c>
      <c r="D943" s="4">
        <v>5.14543292384543</v>
      </c>
      <c r="E943" s="4">
        <v>4.96494832246478</v>
      </c>
      <c r="F943" s="4">
        <v>3.44</v>
      </c>
      <c r="G943" s="4">
        <v>32695.1833220925</v>
      </c>
      <c r="H943" s="3">
        <v>742016.05517229</v>
      </c>
      <c r="I943" s="5" t="s">
        <v>948</v>
      </c>
    </row>
    <row r="944" ht="14.25" customHeight="1">
      <c r="A944" s="3">
        <v>59260.8615847497</v>
      </c>
      <c r="B944" s="5">
        <v>943.0</v>
      </c>
      <c r="C944" s="51">
        <f>'Данные (для кумуляты)'!$B944/5000</f>
        <v>0.1886</v>
      </c>
      <c r="D944" s="4">
        <v>6.41579194108905</v>
      </c>
      <c r="E944" s="4">
        <v>6.77627371787348</v>
      </c>
      <c r="F944" s="4">
        <v>3.22</v>
      </c>
      <c r="G944" s="4">
        <v>55030.1728767178</v>
      </c>
      <c r="H944" s="3">
        <v>1300433.57542034</v>
      </c>
      <c r="I944" s="5" t="s">
        <v>949</v>
      </c>
    </row>
    <row r="945" ht="14.25" customHeight="1">
      <c r="A945" s="3">
        <v>59273.4223358332</v>
      </c>
      <c r="B945" s="5">
        <v>944.0</v>
      </c>
      <c r="C945" s="51">
        <f>'Данные (для кумуляты)'!$B945/5000</f>
        <v>0.1888</v>
      </c>
      <c r="D945" s="4">
        <v>5.71554602844374</v>
      </c>
      <c r="E945" s="4">
        <v>7.66247647934941</v>
      </c>
      <c r="F945" s="4">
        <v>6.0</v>
      </c>
      <c r="G945" s="4">
        <v>20353.1609916073</v>
      </c>
      <c r="H945" s="3">
        <v>818289.764208741</v>
      </c>
      <c r="I945" s="5" t="s">
        <v>950</v>
      </c>
    </row>
    <row r="946" ht="14.25" customHeight="1">
      <c r="A946" s="3">
        <v>59278.9458895013</v>
      </c>
      <c r="B946" s="5">
        <v>945.0</v>
      </c>
      <c r="C946" s="51">
        <f>'Данные (для кумуляты)'!$B946/5000</f>
        <v>0.189</v>
      </c>
      <c r="D946" s="4">
        <v>5.94513898834171</v>
      </c>
      <c r="E946" s="4">
        <v>8.84786926363774</v>
      </c>
      <c r="F946" s="4">
        <v>3.16</v>
      </c>
      <c r="G946" s="4">
        <v>12351.7196030197</v>
      </c>
      <c r="H946" s="3">
        <v>1015010.5384041</v>
      </c>
      <c r="I946" s="5" t="s">
        <v>951</v>
      </c>
    </row>
    <row r="947" ht="14.25" customHeight="1">
      <c r="A947" s="3">
        <v>59289.6847903278</v>
      </c>
      <c r="B947" s="5">
        <v>946.0</v>
      </c>
      <c r="C947" s="51">
        <f>'Данные (для кумуляты)'!$B947/5000</f>
        <v>0.1892</v>
      </c>
      <c r="D947" s="4">
        <v>6.58681592126627</v>
      </c>
      <c r="E947" s="4">
        <v>5.52894386392914</v>
      </c>
      <c r="F947" s="4">
        <v>4.28</v>
      </c>
      <c r="G947" s="4">
        <v>29496.9455752583</v>
      </c>
      <c r="H947" s="3">
        <v>831471.530410701</v>
      </c>
      <c r="I947" s="5" t="s">
        <v>952</v>
      </c>
    </row>
    <row r="948" ht="14.25" customHeight="1">
      <c r="A948" s="3">
        <v>59295.6801134318</v>
      </c>
      <c r="B948" s="5">
        <v>947.0</v>
      </c>
      <c r="C948" s="51">
        <f>'Данные (для кумуляты)'!$B948/5000</f>
        <v>0.1894</v>
      </c>
      <c r="D948" s="4">
        <v>4.73091186923585</v>
      </c>
      <c r="E948" s="4">
        <v>8.09116630047872</v>
      </c>
      <c r="F948" s="4">
        <v>4.44</v>
      </c>
      <c r="G948" s="4">
        <v>46784.5385934462</v>
      </c>
      <c r="H948" s="3">
        <v>1192677.55002104</v>
      </c>
      <c r="I948" s="5" t="s">
        <v>953</v>
      </c>
    </row>
    <row r="949" ht="14.25" customHeight="1">
      <c r="A949" s="3">
        <v>59302.2295756915</v>
      </c>
      <c r="B949" s="5">
        <v>948.0</v>
      </c>
      <c r="C949" s="51">
        <f>'Данные (для кумуляты)'!$B949/5000</f>
        <v>0.1896</v>
      </c>
      <c r="D949" s="4">
        <v>6.79082180756477</v>
      </c>
      <c r="E949" s="4">
        <v>6.43143033765406</v>
      </c>
      <c r="F949" s="4">
        <v>3.4</v>
      </c>
      <c r="G949" s="4">
        <v>25296.735833018</v>
      </c>
      <c r="H949" s="3">
        <v>1045395.32904855</v>
      </c>
      <c r="I949" s="5" t="s">
        <v>954</v>
      </c>
    </row>
    <row r="950" ht="14.25" customHeight="1">
      <c r="A950" s="3">
        <v>59303.82319209</v>
      </c>
      <c r="B950" s="5">
        <v>949.0</v>
      </c>
      <c r="C950" s="51">
        <f>'Данные (для кумуляты)'!$B950/5000</f>
        <v>0.1898</v>
      </c>
      <c r="D950" s="4">
        <v>6.9307525083748</v>
      </c>
      <c r="E950" s="4">
        <v>9.0989798345681</v>
      </c>
      <c r="F950" s="4">
        <v>3.44</v>
      </c>
      <c r="G950" s="4">
        <v>43609.4624337867</v>
      </c>
      <c r="H950" s="3">
        <v>1669681.23138446</v>
      </c>
      <c r="I950" s="5" t="s">
        <v>955</v>
      </c>
    </row>
    <row r="951" ht="14.25" customHeight="1">
      <c r="A951" s="3">
        <v>59306.9266312749</v>
      </c>
      <c r="B951" s="5">
        <v>950.0</v>
      </c>
      <c r="C951" s="51">
        <f>'Данные (для кумуляты)'!$B951/5000</f>
        <v>0.19</v>
      </c>
      <c r="D951" s="4">
        <v>7.47746190783741</v>
      </c>
      <c r="E951" s="4">
        <v>7.4965622874968</v>
      </c>
      <c r="F951" s="4">
        <v>4.23</v>
      </c>
      <c r="G951" s="4">
        <v>34886.2467842154</v>
      </c>
      <c r="H951" s="3">
        <v>1363623.04420837</v>
      </c>
      <c r="I951" s="5" t="s">
        <v>956</v>
      </c>
    </row>
    <row r="952" ht="14.25" customHeight="1">
      <c r="A952" s="3">
        <v>59314.7884759627</v>
      </c>
      <c r="B952" s="5">
        <v>951.0</v>
      </c>
      <c r="C952" s="51">
        <f>'Данные (для кумуляты)'!$B952/5000</f>
        <v>0.1902</v>
      </c>
      <c r="D952" s="4">
        <v>4.95018139656449</v>
      </c>
      <c r="E952" s="4">
        <v>5.85757304568347</v>
      </c>
      <c r="F952" s="4">
        <v>3.33</v>
      </c>
      <c r="G952" s="4">
        <v>21881.9326746917</v>
      </c>
      <c r="H952" s="3">
        <v>470008.138227563</v>
      </c>
      <c r="I952" s="5" t="s">
        <v>957</v>
      </c>
    </row>
    <row r="953" ht="14.25" customHeight="1">
      <c r="A953" s="3">
        <v>59323.7920997003</v>
      </c>
      <c r="B953" s="5">
        <v>952.0</v>
      </c>
      <c r="C953" s="51">
        <f>'Данные (для кумуляты)'!$B953/5000</f>
        <v>0.1904</v>
      </c>
      <c r="D953" s="4">
        <v>6.97782794017883</v>
      </c>
      <c r="E953" s="4">
        <v>8.27369707777659</v>
      </c>
      <c r="F953" s="4">
        <v>4.07</v>
      </c>
      <c r="G953" s="4">
        <v>37520.6577324497</v>
      </c>
      <c r="H953" s="3">
        <v>1577017.76000155</v>
      </c>
      <c r="I953" s="5" t="s">
        <v>958</v>
      </c>
    </row>
    <row r="954" ht="14.25" customHeight="1">
      <c r="A954" s="3">
        <v>59331.0689384506</v>
      </c>
      <c r="B954" s="5">
        <v>953.0</v>
      </c>
      <c r="C954" s="51">
        <f>'Данные (для кумуляты)'!$B954/5000</f>
        <v>0.1906</v>
      </c>
      <c r="D954" s="4">
        <v>5.19194087754852</v>
      </c>
      <c r="E954" s="4">
        <v>8.39948614986862</v>
      </c>
      <c r="F954" s="4">
        <v>5.09</v>
      </c>
      <c r="G954" s="4">
        <v>46669.8988471065</v>
      </c>
      <c r="H954" s="3">
        <v>1200653.34548114</v>
      </c>
      <c r="I954" s="5" t="s">
        <v>959</v>
      </c>
    </row>
    <row r="955" ht="14.25" customHeight="1">
      <c r="A955" s="3">
        <v>59348.6272107622</v>
      </c>
      <c r="B955" s="5">
        <v>954.0</v>
      </c>
      <c r="C955" s="51">
        <f>'Данные (для кумуляты)'!$B955/5000</f>
        <v>0.1908</v>
      </c>
      <c r="D955" s="4">
        <v>6.51246207811366</v>
      </c>
      <c r="E955" s="4">
        <v>7.52280379890072</v>
      </c>
      <c r="F955" s="4">
        <v>6.29</v>
      </c>
      <c r="G955" s="4">
        <v>35785.3886878679</v>
      </c>
      <c r="H955" s="3">
        <v>893541.456949635</v>
      </c>
      <c r="I955" s="5" t="s">
        <v>960</v>
      </c>
    </row>
    <row r="956" ht="14.25" customHeight="1">
      <c r="A956" s="3">
        <v>59362.7663828536</v>
      </c>
      <c r="B956" s="5">
        <v>955.0</v>
      </c>
      <c r="C956" s="51">
        <f>'Данные (для кумуляты)'!$B956/5000</f>
        <v>0.191</v>
      </c>
      <c r="D956" s="4">
        <v>7.48263024156822</v>
      </c>
      <c r="E956" s="4">
        <v>8.00300674619067</v>
      </c>
      <c r="F956" s="4">
        <v>3.49</v>
      </c>
      <c r="G956" s="4">
        <v>44723.3537296935</v>
      </c>
      <c r="H956" s="3">
        <v>1442945.14497207</v>
      </c>
      <c r="I956" s="5" t="s">
        <v>961</v>
      </c>
    </row>
    <row r="957" ht="14.25" customHeight="1">
      <c r="A957" s="3">
        <v>59375.1869948062</v>
      </c>
      <c r="B957" s="5">
        <v>956.0</v>
      </c>
      <c r="C957" s="51">
        <f>'Данные (для кумуляты)'!$B957/5000</f>
        <v>0.1912</v>
      </c>
      <c r="D957" s="4">
        <v>4.6107278161128</v>
      </c>
      <c r="E957" s="4">
        <v>7.56795345996167</v>
      </c>
      <c r="F957" s="4">
        <v>4.41</v>
      </c>
      <c r="G957" s="4">
        <v>20794.8214988536</v>
      </c>
      <c r="H957" s="3">
        <v>555504.147809843</v>
      </c>
      <c r="I957" s="5" t="s">
        <v>962</v>
      </c>
    </row>
    <row r="958" ht="14.25" customHeight="1">
      <c r="A958" s="3">
        <v>59378.4483795544</v>
      </c>
      <c r="B958" s="5">
        <v>957.0</v>
      </c>
      <c r="C958" s="51">
        <f>'Данные (для кумуляты)'!$B958/5000</f>
        <v>0.1914</v>
      </c>
      <c r="D958" s="4">
        <v>6.90536678014584</v>
      </c>
      <c r="E958" s="4">
        <v>7.08508629118076</v>
      </c>
      <c r="F958" s="4">
        <v>3.34</v>
      </c>
      <c r="G958" s="4">
        <v>43306.3504188262</v>
      </c>
      <c r="H958" s="3">
        <v>1373528.55819592</v>
      </c>
      <c r="I958" s="5" t="s">
        <v>963</v>
      </c>
    </row>
    <row r="959" ht="14.25" customHeight="1">
      <c r="A959" s="3">
        <v>59390.34682359</v>
      </c>
      <c r="B959" s="5">
        <v>958.0</v>
      </c>
      <c r="C959" s="51">
        <f>'Данные (для кумуляты)'!$B959/5000</f>
        <v>0.1916</v>
      </c>
      <c r="D959" s="4">
        <v>5.6649705006483</v>
      </c>
      <c r="E959" s="4">
        <v>6.75087199283597</v>
      </c>
      <c r="F959" s="4">
        <v>4.31</v>
      </c>
      <c r="G959" s="4">
        <v>28995.9641398368</v>
      </c>
      <c r="H959" s="3">
        <v>788427.839919811</v>
      </c>
      <c r="I959" s="5" t="s">
        <v>964</v>
      </c>
    </row>
    <row r="960" ht="14.25" customHeight="1">
      <c r="A960" s="3">
        <v>59391.0567808138</v>
      </c>
      <c r="B960" s="5">
        <v>959.0</v>
      </c>
      <c r="C960" s="51">
        <f>'Данные (для кумуляты)'!$B960/5000</f>
        <v>0.1918</v>
      </c>
      <c r="D960" s="4">
        <v>6.49240896188782</v>
      </c>
      <c r="E960" s="4">
        <v>8.78453631038348</v>
      </c>
      <c r="F960" s="4">
        <v>6.32</v>
      </c>
      <c r="G960" s="4">
        <v>64543.3224461344</v>
      </c>
      <c r="H960" s="3">
        <v>1599416.01426269</v>
      </c>
      <c r="I960" s="5" t="s">
        <v>965</v>
      </c>
    </row>
    <row r="961" ht="14.25" customHeight="1">
      <c r="A961" s="3">
        <v>59417.5504016261</v>
      </c>
      <c r="B961" s="5">
        <v>960.0</v>
      </c>
      <c r="C961" s="51">
        <f>'Данные (для кумуляты)'!$B961/5000</f>
        <v>0.192</v>
      </c>
      <c r="D961" s="4">
        <v>4.43039672029891</v>
      </c>
      <c r="E961" s="4">
        <v>7.13206677475701</v>
      </c>
      <c r="F961" s="4">
        <v>4.32</v>
      </c>
      <c r="G961" s="4">
        <v>47119.0371031701</v>
      </c>
      <c r="H961" s="3">
        <v>1031385.45489741</v>
      </c>
      <c r="I961" s="5" t="s">
        <v>966</v>
      </c>
    </row>
    <row r="962" ht="14.25" customHeight="1">
      <c r="A962" s="3">
        <v>59420.3532568254</v>
      </c>
      <c r="B962" s="5">
        <v>961.0</v>
      </c>
      <c r="C962" s="51">
        <f>'Данные (для кумуляты)'!$B962/5000</f>
        <v>0.1922</v>
      </c>
      <c r="D962" s="4">
        <v>4.60779309230179</v>
      </c>
      <c r="E962" s="4">
        <v>5.76378795750659</v>
      </c>
      <c r="F962" s="4">
        <v>2.25</v>
      </c>
      <c r="G962" s="4">
        <v>20691.4787849556</v>
      </c>
      <c r="H962" s="3">
        <v>440585.029390805</v>
      </c>
      <c r="I962" s="5" t="s">
        <v>967</v>
      </c>
    </row>
    <row r="963" ht="14.25" customHeight="1">
      <c r="A963" s="3">
        <v>59442.4592353061</v>
      </c>
      <c r="B963" s="5">
        <v>962.0</v>
      </c>
      <c r="C963" s="51">
        <f>'Данные (для кумуляты)'!$B963/5000</f>
        <v>0.1924</v>
      </c>
      <c r="D963" s="4">
        <v>6.95883253243745</v>
      </c>
      <c r="E963" s="4">
        <v>6.29934468664275</v>
      </c>
      <c r="F963" s="4">
        <v>2.45</v>
      </c>
      <c r="G963" s="4">
        <v>21242.7034537544</v>
      </c>
      <c r="H963" s="3">
        <v>839453.292637642</v>
      </c>
      <c r="I963" s="5" t="s">
        <v>968</v>
      </c>
    </row>
    <row r="964" ht="14.25" customHeight="1">
      <c r="A964" s="3">
        <v>59443.201304172</v>
      </c>
      <c r="B964" s="5">
        <v>963.0</v>
      </c>
      <c r="C964" s="51">
        <f>'Данные (для кумуляты)'!$B964/5000</f>
        <v>0.1926</v>
      </c>
      <c r="D964" s="4">
        <v>7.22901769076151</v>
      </c>
      <c r="E964" s="4">
        <v>8.36386379438037</v>
      </c>
      <c r="F964" s="4">
        <v>3.09</v>
      </c>
      <c r="G964" s="4">
        <v>28100.3177083641</v>
      </c>
      <c r="H964" s="3">
        <v>1191340.82587546</v>
      </c>
      <c r="I964" s="5" t="s">
        <v>969</v>
      </c>
    </row>
    <row r="965" ht="14.25" customHeight="1">
      <c r="A965" s="3">
        <v>59453.3183012562</v>
      </c>
      <c r="B965" s="5">
        <v>964.0</v>
      </c>
      <c r="C965" s="51">
        <f>'Данные (для кумуляты)'!$B965/5000</f>
        <v>0.1928</v>
      </c>
      <c r="D965" s="4">
        <v>5.51533682900913</v>
      </c>
      <c r="E965" s="4">
        <v>6.27134462428534</v>
      </c>
      <c r="F965" s="4">
        <v>2.18</v>
      </c>
      <c r="G965" s="4">
        <v>26601.9214982723</v>
      </c>
      <c r="H965" s="3">
        <v>561703.76972949</v>
      </c>
      <c r="I965" s="5" t="s">
        <v>970</v>
      </c>
    </row>
    <row r="966" ht="14.25" customHeight="1">
      <c r="A966" s="3">
        <v>59453.3420369482</v>
      </c>
      <c r="B966" s="5">
        <v>965.0</v>
      </c>
      <c r="C966" s="51">
        <f>'Данные (для кумуляты)'!$B966/5000</f>
        <v>0.193</v>
      </c>
      <c r="D966" s="4">
        <v>6.29111354023179</v>
      </c>
      <c r="E966" s="4">
        <v>7.48257147913046</v>
      </c>
      <c r="F966" s="4">
        <v>6.08</v>
      </c>
      <c r="G966" s="4">
        <v>29697.6448058312</v>
      </c>
      <c r="H966" s="3">
        <v>837668.102602109</v>
      </c>
      <c r="I966" s="5" t="s">
        <v>971</v>
      </c>
    </row>
    <row r="967" ht="14.25" customHeight="1">
      <c r="A967" s="3">
        <v>59464.0177273201</v>
      </c>
      <c r="B967" s="5">
        <v>966.0</v>
      </c>
      <c r="C967" s="51">
        <f>'Данные (для кумуляты)'!$B967/5000</f>
        <v>0.1932</v>
      </c>
      <c r="D967" s="4">
        <v>5.7483581347663</v>
      </c>
      <c r="E967" s="4">
        <v>7.02762683895842</v>
      </c>
      <c r="F967" s="4">
        <v>3.29</v>
      </c>
      <c r="G967" s="4">
        <v>33026.1243360095</v>
      </c>
      <c r="H967" s="3">
        <v>874572.162682988</v>
      </c>
      <c r="I967" s="5" t="s">
        <v>972</v>
      </c>
    </row>
    <row r="968" ht="14.25" customHeight="1">
      <c r="A968" s="3">
        <v>59466.865596428</v>
      </c>
      <c r="B968" s="5">
        <v>967.0</v>
      </c>
      <c r="C968" s="51">
        <f>'Данные (для кумуляты)'!$B968/5000</f>
        <v>0.1934</v>
      </c>
      <c r="D968" s="4">
        <v>6.50345126321394</v>
      </c>
      <c r="E968" s="4">
        <v>7.11008147330873</v>
      </c>
      <c r="F968" s="4">
        <v>3.26</v>
      </c>
      <c r="G968" s="4">
        <v>44825.812653236</v>
      </c>
      <c r="H968" s="3">
        <v>1226041.78302165</v>
      </c>
      <c r="I968" s="5" t="s">
        <v>973</v>
      </c>
    </row>
    <row r="969" ht="14.25" customHeight="1">
      <c r="A969" s="3">
        <v>59467.8573767641</v>
      </c>
      <c r="B969" s="5">
        <v>968.0</v>
      </c>
      <c r="C969" s="51">
        <f>'Данные (для кумуляты)'!$B969/5000</f>
        <v>0.1936</v>
      </c>
      <c r="D969" s="4">
        <v>3.9517063425569</v>
      </c>
      <c r="E969" s="4">
        <v>7.42776373078881</v>
      </c>
      <c r="F969" s="4">
        <v>6.0</v>
      </c>
      <c r="G969" s="4">
        <v>36436.4923262612</v>
      </c>
      <c r="H969" s="3">
        <v>667428.25371631</v>
      </c>
      <c r="I969" s="5" t="s">
        <v>974</v>
      </c>
    </row>
    <row r="970" ht="14.25" customHeight="1">
      <c r="A970" s="3">
        <v>59473.9883154865</v>
      </c>
      <c r="B970" s="5">
        <v>969.0</v>
      </c>
      <c r="C970" s="51">
        <f>'Данные (для кумуляты)'!$B970/5000</f>
        <v>0.1938</v>
      </c>
      <c r="D970" s="4">
        <v>6.92641448871591</v>
      </c>
      <c r="E970" s="4">
        <v>7.77229444756454</v>
      </c>
      <c r="F970" s="4">
        <v>6.19</v>
      </c>
      <c r="G970" s="4">
        <v>41215.2982277661</v>
      </c>
      <c r="H970" s="3">
        <v>1296146.93885965</v>
      </c>
      <c r="I970" s="5" t="s">
        <v>975</v>
      </c>
    </row>
    <row r="971" ht="14.25" customHeight="1">
      <c r="A971" s="3">
        <v>59480.0456694638</v>
      </c>
      <c r="B971" s="5">
        <v>970.0</v>
      </c>
      <c r="C971" s="51">
        <f>'Данные (для кумуляты)'!$B971/5000</f>
        <v>0.194</v>
      </c>
      <c r="D971" s="4">
        <v>5.20582532498293</v>
      </c>
      <c r="E971" s="4">
        <v>7.7489637851745</v>
      </c>
      <c r="F971" s="4">
        <v>4.33</v>
      </c>
      <c r="G971" s="4">
        <v>43703.7775819225</v>
      </c>
      <c r="H971" s="3">
        <v>980274.069913861</v>
      </c>
      <c r="I971" s="5" t="s">
        <v>976</v>
      </c>
    </row>
    <row r="972" ht="14.25" customHeight="1">
      <c r="A972" s="3">
        <v>59481.7820055821</v>
      </c>
      <c r="B972" s="5">
        <v>971.0</v>
      </c>
      <c r="C972" s="51">
        <f>'Данные (для кумуляты)'!$B972/5000</f>
        <v>0.1942</v>
      </c>
      <c r="D972" s="4">
        <v>4.77671938659121</v>
      </c>
      <c r="E972" s="4">
        <v>7.54543844726444</v>
      </c>
      <c r="F972" s="4">
        <v>4.31</v>
      </c>
      <c r="G972" s="4">
        <v>31200.9678331009</v>
      </c>
      <c r="H972" s="3">
        <v>986113.239497305</v>
      </c>
      <c r="I972" s="5" t="s">
        <v>977</v>
      </c>
    </row>
    <row r="973" ht="14.25" customHeight="1">
      <c r="A973" s="3">
        <v>59483.9328246782</v>
      </c>
      <c r="B973" s="5">
        <v>972.0</v>
      </c>
      <c r="C973" s="51">
        <f>'Данные (для кумуляты)'!$B973/5000</f>
        <v>0.1944</v>
      </c>
      <c r="D973" s="4">
        <v>6.53073528578004</v>
      </c>
      <c r="E973" s="4">
        <v>6.96253832933934</v>
      </c>
      <c r="F973" s="4">
        <v>3.21</v>
      </c>
      <c r="G973" s="4">
        <v>38894.2273609265</v>
      </c>
      <c r="H973" s="3">
        <v>1257282.1585904</v>
      </c>
      <c r="I973" s="5" t="s">
        <v>978</v>
      </c>
    </row>
    <row r="974" ht="14.25" customHeight="1">
      <c r="A974" s="3">
        <v>59492.1382177978</v>
      </c>
      <c r="B974" s="5">
        <v>973.0</v>
      </c>
      <c r="C974" s="51">
        <f>'Данные (для кумуляты)'!$B974/5000</f>
        <v>0.1946</v>
      </c>
      <c r="D974" s="4">
        <v>4.39078526678739</v>
      </c>
      <c r="E974" s="4">
        <v>7.9151261728251</v>
      </c>
      <c r="F974" s="4">
        <v>6.01</v>
      </c>
      <c r="G974" s="4">
        <v>46608.2718914597</v>
      </c>
      <c r="H974" s="3">
        <v>1078534.55308039</v>
      </c>
      <c r="I974" s="5" t="s">
        <v>979</v>
      </c>
    </row>
    <row r="975" ht="14.25" customHeight="1">
      <c r="A975" s="3">
        <v>59498.0793679844</v>
      </c>
      <c r="B975" s="5">
        <v>974.0</v>
      </c>
      <c r="C975" s="51">
        <f>'Данные (для кумуляты)'!$B975/5000</f>
        <v>0.1948</v>
      </c>
      <c r="D975" s="4">
        <v>5.52213470480794</v>
      </c>
      <c r="E975" s="4">
        <v>7.4292023254667</v>
      </c>
      <c r="F975" s="4">
        <v>3.43</v>
      </c>
      <c r="G975" s="4">
        <v>25401.1018816223</v>
      </c>
      <c r="H975" s="3">
        <v>912891.680587999</v>
      </c>
      <c r="I975" s="5" t="s">
        <v>980</v>
      </c>
    </row>
    <row r="976" ht="14.25" customHeight="1">
      <c r="A976" s="3">
        <v>59513.8349195211</v>
      </c>
      <c r="B976" s="5">
        <v>975.0</v>
      </c>
      <c r="C976" s="51">
        <f>'Данные (для кумуляты)'!$B976/5000</f>
        <v>0.195</v>
      </c>
      <c r="D976" s="4">
        <v>4.8851317712611</v>
      </c>
      <c r="E976" s="4">
        <v>5.57471434969439</v>
      </c>
      <c r="F976" s="4">
        <v>3.18</v>
      </c>
      <c r="G976" s="4">
        <v>44162.2792052201</v>
      </c>
      <c r="H976" s="3">
        <v>894292.047410103</v>
      </c>
      <c r="I976" s="5" t="s">
        <v>981</v>
      </c>
    </row>
    <row r="977" ht="14.25" customHeight="1">
      <c r="A977" s="3">
        <v>59519.2083451891</v>
      </c>
      <c r="B977" s="5">
        <v>976.0</v>
      </c>
      <c r="C977" s="51">
        <f>'Данные (для кумуляты)'!$B977/5000</f>
        <v>0.1952</v>
      </c>
      <c r="D977" s="4">
        <v>6.16015042425511</v>
      </c>
      <c r="E977" s="4">
        <v>8.76479354274324</v>
      </c>
      <c r="F977" s="4">
        <v>6.27</v>
      </c>
      <c r="G977" s="4">
        <v>42176.8641913922</v>
      </c>
      <c r="H977" s="3">
        <v>1193021.31161286</v>
      </c>
      <c r="I977" s="5" t="s">
        <v>982</v>
      </c>
    </row>
    <row r="978" ht="14.25" customHeight="1">
      <c r="A978" s="3">
        <v>59539.4123994625</v>
      </c>
      <c r="B978" s="5">
        <v>977.0</v>
      </c>
      <c r="C978" s="51">
        <f>'Данные (для кумуляты)'!$B978/5000</f>
        <v>0.1954</v>
      </c>
      <c r="D978" s="4">
        <v>6.30509554268176</v>
      </c>
      <c r="E978" s="4">
        <v>7.86608200297655</v>
      </c>
      <c r="F978" s="4">
        <v>3.23</v>
      </c>
      <c r="G978" s="4">
        <v>14403.8352959877</v>
      </c>
      <c r="H978" s="3">
        <v>961495.096445764</v>
      </c>
      <c r="I978" s="5" t="s">
        <v>983</v>
      </c>
    </row>
    <row r="979" ht="14.25" customHeight="1">
      <c r="A979" s="3">
        <v>59539.9484501364</v>
      </c>
      <c r="B979" s="5">
        <v>978.0</v>
      </c>
      <c r="C979" s="51">
        <f>'Данные (для кумуляты)'!$B979/5000</f>
        <v>0.1956</v>
      </c>
      <c r="D979" s="4">
        <v>6.01859024334778</v>
      </c>
      <c r="E979" s="4">
        <v>7.00767616564725</v>
      </c>
      <c r="F979" s="4">
        <v>5.43</v>
      </c>
      <c r="G979" s="4">
        <v>58600.8271496757</v>
      </c>
      <c r="H979" s="3">
        <v>1411730.47725883</v>
      </c>
      <c r="I979" s="5" t="s">
        <v>984</v>
      </c>
    </row>
    <row r="980" ht="14.25" customHeight="1">
      <c r="A980" s="3">
        <v>59549.9139091413</v>
      </c>
      <c r="B980" s="5">
        <v>979.0</v>
      </c>
      <c r="C980" s="51">
        <f>'Данные (для кумуляты)'!$B980/5000</f>
        <v>0.1958</v>
      </c>
      <c r="D980" s="4">
        <v>6.60909209604157</v>
      </c>
      <c r="E980" s="4">
        <v>5.94376512175464</v>
      </c>
      <c r="F980" s="4">
        <v>2.34</v>
      </c>
      <c r="G980" s="4">
        <v>14906.2466208476</v>
      </c>
      <c r="H980" s="3">
        <v>850010.18155273</v>
      </c>
      <c r="I980" s="5" t="s">
        <v>985</v>
      </c>
    </row>
    <row r="981" ht="14.25" customHeight="1">
      <c r="A981" s="3">
        <v>59556.3106557623</v>
      </c>
      <c r="B981" s="5">
        <v>980.0</v>
      </c>
      <c r="C981" s="51">
        <f>'Данные (для кумуляты)'!$B981/5000</f>
        <v>0.196</v>
      </c>
      <c r="D981" s="4">
        <v>5.45377533621183</v>
      </c>
      <c r="E981" s="4">
        <v>5.99469201764596</v>
      </c>
      <c r="F981" s="4">
        <v>3.2</v>
      </c>
      <c r="G981" s="4">
        <v>37604.3812013226</v>
      </c>
      <c r="H981" s="3">
        <v>736897.409537191</v>
      </c>
      <c r="I981" s="5" t="s">
        <v>986</v>
      </c>
    </row>
    <row r="982" ht="14.25" customHeight="1">
      <c r="A982" s="3">
        <v>59563.0849409234</v>
      </c>
      <c r="B982" s="5">
        <v>981.0</v>
      </c>
      <c r="C982" s="51">
        <f>'Данные (для кумуляты)'!$B982/5000</f>
        <v>0.1962</v>
      </c>
      <c r="D982" s="4">
        <v>6.16769715555277</v>
      </c>
      <c r="E982" s="4">
        <v>7.64577679926655</v>
      </c>
      <c r="F982" s="4">
        <v>4.05</v>
      </c>
      <c r="G982" s="4">
        <v>24196.1414692544</v>
      </c>
      <c r="H982" s="3">
        <v>906543.765390827</v>
      </c>
      <c r="I982" s="5" t="s">
        <v>987</v>
      </c>
    </row>
    <row r="983" ht="14.25" customHeight="1">
      <c r="A983" s="3">
        <v>59569.5373400042</v>
      </c>
      <c r="B983" s="5">
        <v>982.0</v>
      </c>
      <c r="C983" s="51">
        <f>'Данные (для кумуляты)'!$B983/5000</f>
        <v>0.1964</v>
      </c>
      <c r="D983" s="4">
        <v>6.27953689058963</v>
      </c>
      <c r="E983" s="4">
        <v>7.32537953908138</v>
      </c>
      <c r="F983" s="4">
        <v>4.24</v>
      </c>
      <c r="G983" s="4">
        <v>31294.6524604043</v>
      </c>
      <c r="H983" s="3">
        <v>885920.553249364</v>
      </c>
      <c r="I983" s="5" t="s">
        <v>988</v>
      </c>
    </row>
    <row r="984" ht="14.25" customHeight="1">
      <c r="A984" s="3">
        <v>59575.6214369154</v>
      </c>
      <c r="B984" s="5">
        <v>983.0</v>
      </c>
      <c r="C984" s="51">
        <f>'Данные (для кумуляты)'!$B984/5000</f>
        <v>0.1966</v>
      </c>
      <c r="D984" s="4">
        <v>4.03010516336588</v>
      </c>
      <c r="E984" s="4">
        <v>6.97946629096065</v>
      </c>
      <c r="F984" s="4">
        <v>3.35</v>
      </c>
      <c r="G984" s="4">
        <v>37153.8526230697</v>
      </c>
      <c r="H984" s="3">
        <v>786559.024850839</v>
      </c>
      <c r="I984" s="5" t="s">
        <v>989</v>
      </c>
    </row>
    <row r="985" ht="14.25" customHeight="1">
      <c r="A985" s="3">
        <v>59580.3316234131</v>
      </c>
      <c r="B985" s="5">
        <v>984.0</v>
      </c>
      <c r="C985" s="51">
        <f>'Данные (для кумуляты)'!$B985/5000</f>
        <v>0.1968</v>
      </c>
      <c r="D985" s="4">
        <v>5.40514156755646</v>
      </c>
      <c r="E985" s="4">
        <v>7.31212465973818</v>
      </c>
      <c r="F985" s="4">
        <v>4.03</v>
      </c>
      <c r="G985" s="4">
        <v>38525.2392009525</v>
      </c>
      <c r="H985" s="3">
        <v>1096173.16778533</v>
      </c>
      <c r="I985" s="5" t="s">
        <v>990</v>
      </c>
    </row>
    <row r="986" ht="14.25" customHeight="1">
      <c r="A986" s="3">
        <v>59590.9652924468</v>
      </c>
      <c r="B986" s="5">
        <v>985.0</v>
      </c>
      <c r="C986" s="51">
        <f>'Данные (для кумуляты)'!$B986/5000</f>
        <v>0.197</v>
      </c>
      <c r="D986" s="4">
        <v>6.89173104116712</v>
      </c>
      <c r="E986" s="4">
        <v>5.73602940440676</v>
      </c>
      <c r="F986" s="4">
        <v>2.03</v>
      </c>
      <c r="G986" s="4">
        <v>24153.8825229801</v>
      </c>
      <c r="H986" s="3">
        <v>774073.561854088</v>
      </c>
      <c r="I986" s="5" t="s">
        <v>991</v>
      </c>
    </row>
    <row r="987" ht="14.25" customHeight="1">
      <c r="A987" s="3">
        <v>59609.2749966751</v>
      </c>
      <c r="B987" s="5">
        <v>986.0</v>
      </c>
      <c r="C987" s="51">
        <f>'Данные (для кумуляты)'!$B987/5000</f>
        <v>0.1972</v>
      </c>
      <c r="D987" s="4">
        <v>4.92683601241322</v>
      </c>
      <c r="E987" s="4">
        <v>7.58346581232964</v>
      </c>
      <c r="F987" s="4">
        <v>5.37</v>
      </c>
      <c r="G987" s="4">
        <v>37432.6893173941</v>
      </c>
      <c r="H987" s="3">
        <v>742645.145935688</v>
      </c>
      <c r="I987" s="5" t="s">
        <v>992</v>
      </c>
    </row>
    <row r="988" ht="14.25" customHeight="1">
      <c r="A988" s="3">
        <v>59611.3323683223</v>
      </c>
      <c r="B988" s="5">
        <v>987.0</v>
      </c>
      <c r="C988" s="51">
        <f>'Данные (для кумуляты)'!$B988/5000</f>
        <v>0.1974</v>
      </c>
      <c r="D988" s="4">
        <v>5.52289084422366</v>
      </c>
      <c r="E988" s="4">
        <v>7.39669759777828</v>
      </c>
      <c r="F988" s="4">
        <v>3.27</v>
      </c>
      <c r="G988" s="4">
        <v>40395.0812540832</v>
      </c>
      <c r="H988" s="3">
        <v>1040782.48588109</v>
      </c>
      <c r="I988" s="5" t="s">
        <v>993</v>
      </c>
    </row>
    <row r="989" ht="14.25" customHeight="1">
      <c r="A989" s="3">
        <v>59615.3315747548</v>
      </c>
      <c r="B989" s="5">
        <v>988.0</v>
      </c>
      <c r="C989" s="51">
        <f>'Данные (для кумуляты)'!$B989/5000</f>
        <v>0.1976</v>
      </c>
      <c r="D989" s="4">
        <v>8.40892491761135</v>
      </c>
      <c r="E989" s="4">
        <v>6.23409867145387</v>
      </c>
      <c r="F989" s="4">
        <v>4.37</v>
      </c>
      <c r="G989" s="4">
        <v>32164.0630772018</v>
      </c>
      <c r="H989" s="3">
        <v>1259190.70620306</v>
      </c>
      <c r="I989" s="5" t="s">
        <v>994</v>
      </c>
    </row>
    <row r="990" ht="14.25" customHeight="1">
      <c r="A990" s="3">
        <v>59640.688557638</v>
      </c>
      <c r="B990" s="5">
        <v>989.0</v>
      </c>
      <c r="C990" s="51">
        <f>'Данные (для кумуляты)'!$B990/5000</f>
        <v>0.1978</v>
      </c>
      <c r="D990" s="4">
        <v>4.0344684574528</v>
      </c>
      <c r="E990" s="4">
        <v>5.90103067433708</v>
      </c>
      <c r="F990" s="4">
        <v>2.27</v>
      </c>
      <c r="G990" s="4">
        <v>49671.1401498513</v>
      </c>
      <c r="H990" s="3">
        <v>745996.33058405</v>
      </c>
      <c r="I990" s="5" t="s">
        <v>995</v>
      </c>
    </row>
    <row r="991" ht="14.25" customHeight="1">
      <c r="A991" s="3">
        <v>59665.5734194307</v>
      </c>
      <c r="B991" s="5">
        <v>990.0</v>
      </c>
      <c r="C991" s="51">
        <f>'Данные (для кумуляты)'!$B991/5000</f>
        <v>0.198</v>
      </c>
      <c r="D991" s="4">
        <v>6.69294715000113</v>
      </c>
      <c r="E991" s="4">
        <v>7.37755237169352</v>
      </c>
      <c r="F991" s="4">
        <v>3.14</v>
      </c>
      <c r="G991" s="4">
        <v>48128.9573840627</v>
      </c>
      <c r="H991" s="3">
        <v>1427832.1206591</v>
      </c>
      <c r="I991" s="5" t="s">
        <v>996</v>
      </c>
    </row>
    <row r="992" ht="14.25" customHeight="1">
      <c r="A992" s="3">
        <v>59691.0676092663</v>
      </c>
      <c r="B992" s="5">
        <v>991.0</v>
      </c>
      <c r="C992" s="51">
        <f>'Данные (для кумуляты)'!$B992/5000</f>
        <v>0.1982</v>
      </c>
      <c r="D992" s="4">
        <v>7.0895300566219</v>
      </c>
      <c r="E992" s="4">
        <v>6.32413767591768</v>
      </c>
      <c r="F992" s="4">
        <v>4.11</v>
      </c>
      <c r="G992" s="4">
        <v>27769.5023013768</v>
      </c>
      <c r="H992" s="3">
        <v>992053.050223896</v>
      </c>
      <c r="I992" s="5" t="s">
        <v>997</v>
      </c>
    </row>
    <row r="993" ht="14.25" customHeight="1">
      <c r="A993" s="3">
        <v>59695.5714742366</v>
      </c>
      <c r="B993" s="5">
        <v>992.0</v>
      </c>
      <c r="C993" s="51">
        <f>'Данные (для кумуляты)'!$B993/5000</f>
        <v>0.1984</v>
      </c>
      <c r="D993" s="4">
        <v>5.44538285038062</v>
      </c>
      <c r="E993" s="4">
        <v>6.03279526465343</v>
      </c>
      <c r="F993" s="4">
        <v>2.04</v>
      </c>
      <c r="G993" s="4">
        <v>20702.8026700648</v>
      </c>
      <c r="H993" s="3">
        <v>566848.732098608</v>
      </c>
      <c r="I993" s="5" t="s">
        <v>998</v>
      </c>
    </row>
    <row r="994" ht="14.25" customHeight="1">
      <c r="A994" s="3">
        <v>59709.9331098469</v>
      </c>
      <c r="B994" s="5">
        <v>993.0</v>
      </c>
      <c r="C994" s="51">
        <f>'Данные (для кумуляты)'!$B994/5000</f>
        <v>0.1986</v>
      </c>
      <c r="D994" s="4">
        <v>6.32075325496468</v>
      </c>
      <c r="E994" s="4">
        <v>6.37680434422552</v>
      </c>
      <c r="F994" s="4">
        <v>3.32</v>
      </c>
      <c r="G994" s="4">
        <v>39383.9658598991</v>
      </c>
      <c r="H994" s="3">
        <v>1012023.39863856</v>
      </c>
      <c r="I994" s="5" t="s">
        <v>999</v>
      </c>
    </row>
    <row r="995" ht="14.25" customHeight="1">
      <c r="A995" s="3">
        <v>59712.8223088661</v>
      </c>
      <c r="B995" s="5">
        <v>994.0</v>
      </c>
      <c r="C995" s="51">
        <f>'Данные (для кумуляты)'!$B995/5000</f>
        <v>0.1988</v>
      </c>
      <c r="D995" s="4">
        <v>5.73549952153616</v>
      </c>
      <c r="E995" s="4">
        <v>6.97975237920805</v>
      </c>
      <c r="F995" s="4">
        <v>3.23</v>
      </c>
      <c r="G995" s="4">
        <v>42601.8426151279</v>
      </c>
      <c r="H995" s="3">
        <v>1122240.36398457</v>
      </c>
      <c r="I995" s="5" t="s">
        <v>1000</v>
      </c>
    </row>
    <row r="996" ht="14.25" customHeight="1">
      <c r="A996" s="3">
        <v>59716.5830745135</v>
      </c>
      <c r="B996" s="5">
        <v>995.0</v>
      </c>
      <c r="C996" s="51">
        <f>'Данные (для кумуляты)'!$B996/5000</f>
        <v>0.199</v>
      </c>
      <c r="D996" s="4">
        <v>5.07804265243038</v>
      </c>
      <c r="E996" s="4">
        <v>4.46053037010385</v>
      </c>
      <c r="F996" s="4">
        <v>2.01</v>
      </c>
      <c r="G996" s="4">
        <v>49859.4990656439</v>
      </c>
      <c r="H996" s="3">
        <v>936234.347590201</v>
      </c>
      <c r="I996" s="5" t="s">
        <v>1001</v>
      </c>
    </row>
    <row r="997" ht="14.25" customHeight="1">
      <c r="A997" s="3">
        <v>59716.7366433984</v>
      </c>
      <c r="B997" s="5">
        <v>996.0</v>
      </c>
      <c r="C997" s="51">
        <f>'Данные (для кумуляты)'!$B997/5000</f>
        <v>0.1992</v>
      </c>
      <c r="D997" s="4">
        <v>5.4477047676077</v>
      </c>
      <c r="E997" s="4">
        <v>7.33663332054227</v>
      </c>
      <c r="F997" s="4">
        <v>5.06</v>
      </c>
      <c r="G997" s="4">
        <v>41273.0090701271</v>
      </c>
      <c r="H997" s="3">
        <v>1242979.15410402</v>
      </c>
      <c r="I997" s="5" t="s">
        <v>1002</v>
      </c>
    </row>
    <row r="998" ht="14.25" customHeight="1">
      <c r="A998" s="3">
        <v>59729.2526033979</v>
      </c>
      <c r="B998" s="5">
        <v>997.0</v>
      </c>
      <c r="C998" s="51">
        <f>'Данные (для кумуляты)'!$B998/5000</f>
        <v>0.1994</v>
      </c>
      <c r="D998" s="4">
        <v>7.56059941595103</v>
      </c>
      <c r="E998" s="4">
        <v>7.27013826791989</v>
      </c>
      <c r="F998" s="4">
        <v>6.47</v>
      </c>
      <c r="G998" s="4">
        <v>31202.1874180906</v>
      </c>
      <c r="H998" s="3">
        <v>1196687.68676654</v>
      </c>
      <c r="I998" s="5" t="s">
        <v>1003</v>
      </c>
    </row>
    <row r="999" ht="14.25" customHeight="1">
      <c r="A999" s="3">
        <v>59748.8554869742</v>
      </c>
      <c r="B999" s="5">
        <v>998.0</v>
      </c>
      <c r="C999" s="51">
        <f>'Данные (для кумуляты)'!$B999/5000</f>
        <v>0.1996</v>
      </c>
      <c r="D999" s="4">
        <v>5.3393398807459</v>
      </c>
      <c r="E999" s="4">
        <v>7.74868160560659</v>
      </c>
      <c r="F999" s="4">
        <v>4.23</v>
      </c>
      <c r="G999" s="4">
        <v>27809.9865437588</v>
      </c>
      <c r="H999" s="3">
        <v>895737.133383507</v>
      </c>
      <c r="I999" s="5" t="s">
        <v>1004</v>
      </c>
    </row>
    <row r="1000" ht="14.25" customHeight="1">
      <c r="A1000" s="3">
        <v>59756.1145999658</v>
      </c>
      <c r="B1000" s="5">
        <v>999.0</v>
      </c>
      <c r="C1000" s="51">
        <f>'Данные (для кумуляты)'!$B1000/5000</f>
        <v>0.1998</v>
      </c>
      <c r="D1000" s="4">
        <v>5.23081930678844</v>
      </c>
      <c r="E1000" s="4">
        <v>6.35421425238796</v>
      </c>
      <c r="F1000" s="4">
        <v>3.36</v>
      </c>
      <c r="G1000" s="4">
        <v>33516.7906891716</v>
      </c>
      <c r="H1000" s="3">
        <v>697212.3669253</v>
      </c>
      <c r="I1000" s="5" t="s">
        <v>1005</v>
      </c>
    </row>
    <row r="1001" ht="14.25" customHeight="1">
      <c r="A1001" s="3">
        <v>59762.8822476614</v>
      </c>
      <c r="B1001" s="5">
        <v>1000.0</v>
      </c>
      <c r="C1001" s="51">
        <f>'Данные (для кумуляты)'!$B1001/5000</f>
        <v>0.2</v>
      </c>
      <c r="D1001" s="4">
        <v>6.58972627312642</v>
      </c>
      <c r="E1001" s="4">
        <v>7.89309886156555</v>
      </c>
      <c r="F1001" s="4">
        <v>4.31</v>
      </c>
      <c r="G1001" s="4">
        <v>28571.3571231298</v>
      </c>
      <c r="H1001" s="3">
        <v>1209571.07241358</v>
      </c>
      <c r="I1001" s="5" t="s">
        <v>1006</v>
      </c>
    </row>
    <row r="1002" ht="14.25" customHeight="1">
      <c r="A1002" s="3">
        <v>59765.1543961565</v>
      </c>
      <c r="B1002" s="5">
        <v>1001.0</v>
      </c>
      <c r="C1002" s="51">
        <f>'Данные (для кумуляты)'!$B1002/5000</f>
        <v>0.2002</v>
      </c>
      <c r="D1002" s="4">
        <v>7.12484529987401</v>
      </c>
      <c r="E1002" s="4">
        <v>6.68525670572095</v>
      </c>
      <c r="F1002" s="4">
        <v>4.38</v>
      </c>
      <c r="G1002" s="4">
        <v>39557.3206196026</v>
      </c>
      <c r="H1002" s="3">
        <v>1489970.14706501</v>
      </c>
      <c r="I1002" s="5" t="s">
        <v>1007</v>
      </c>
    </row>
    <row r="1003" ht="14.25" customHeight="1">
      <c r="A1003" s="3">
        <v>59768.8059211666</v>
      </c>
      <c r="B1003" s="5">
        <v>1002.0</v>
      </c>
      <c r="C1003" s="51">
        <f>'Данные (для кумуляты)'!$B1003/5000</f>
        <v>0.2004</v>
      </c>
      <c r="D1003" s="4">
        <v>5.80573278801671</v>
      </c>
      <c r="E1003" s="4">
        <v>7.42590342533288</v>
      </c>
      <c r="F1003" s="4">
        <v>3.48</v>
      </c>
      <c r="G1003" s="4">
        <v>26202.6314642666</v>
      </c>
      <c r="H1003" s="3">
        <v>897291.115323128</v>
      </c>
      <c r="I1003" s="5" t="s">
        <v>1008</v>
      </c>
    </row>
    <row r="1004" ht="14.25" customHeight="1">
      <c r="A1004" s="3">
        <v>59777.3726884461</v>
      </c>
      <c r="B1004" s="5">
        <v>1003.0</v>
      </c>
      <c r="C1004" s="51">
        <f>'Данные (для кумуляты)'!$B1004/5000</f>
        <v>0.2006</v>
      </c>
      <c r="D1004" s="4">
        <v>4.68145216711532</v>
      </c>
      <c r="E1004" s="4">
        <v>5.70965281393866</v>
      </c>
      <c r="F1004" s="4">
        <v>2.43</v>
      </c>
      <c r="G1004" s="4">
        <v>37836.5178192622</v>
      </c>
      <c r="H1004" s="3">
        <v>614700.737148509</v>
      </c>
      <c r="I1004" s="5" t="s">
        <v>1009</v>
      </c>
    </row>
    <row r="1005" ht="14.25" customHeight="1">
      <c r="A1005" s="3">
        <v>59787.4045039362</v>
      </c>
      <c r="B1005" s="5">
        <v>1004.0</v>
      </c>
      <c r="C1005" s="51">
        <f>'Данные (для кумуляты)'!$B1005/5000</f>
        <v>0.2008</v>
      </c>
      <c r="D1005" s="4">
        <v>5.65312031553211</v>
      </c>
      <c r="E1005" s="4">
        <v>6.5945922791401</v>
      </c>
      <c r="F1005" s="4">
        <v>3.43</v>
      </c>
      <c r="G1005" s="4">
        <v>32402.1075491468</v>
      </c>
      <c r="H1005" s="3">
        <v>941594.328410769</v>
      </c>
      <c r="I1005" s="5" t="s">
        <v>1010</v>
      </c>
    </row>
    <row r="1006" ht="14.25" customHeight="1">
      <c r="A1006" s="3">
        <v>59788.2189265052</v>
      </c>
      <c r="B1006" s="5">
        <v>1005.0</v>
      </c>
      <c r="C1006" s="51">
        <f>'Данные (для кумуляты)'!$B1006/5000</f>
        <v>0.201</v>
      </c>
      <c r="D1006" s="4">
        <v>4.65898716427247</v>
      </c>
      <c r="E1006" s="4">
        <v>6.18979858277959</v>
      </c>
      <c r="F1006" s="4">
        <v>4.34</v>
      </c>
      <c r="G1006" s="4">
        <v>15036.268088177</v>
      </c>
      <c r="H1006" s="3">
        <v>461473.566526718</v>
      </c>
      <c r="I1006" s="5" t="s">
        <v>1011</v>
      </c>
    </row>
    <row r="1007" ht="14.25" customHeight="1">
      <c r="A1007" s="3">
        <v>59789.736434529</v>
      </c>
      <c r="B1007" s="5">
        <v>1006.0</v>
      </c>
      <c r="C1007" s="51">
        <f>'Данные (для кумуляты)'!$B1007/5000</f>
        <v>0.2012</v>
      </c>
      <c r="D1007" s="4">
        <v>5.49092227304844</v>
      </c>
      <c r="E1007" s="4">
        <v>6.39856127112401</v>
      </c>
      <c r="F1007" s="4">
        <v>3.08</v>
      </c>
      <c r="G1007" s="4">
        <v>49200.0795682267</v>
      </c>
      <c r="H1007" s="3">
        <v>1174311.55591112</v>
      </c>
      <c r="I1007" s="5" t="s">
        <v>1012</v>
      </c>
    </row>
    <row r="1008" ht="14.25" customHeight="1">
      <c r="A1008" s="3">
        <v>59794.6167797419</v>
      </c>
      <c r="B1008" s="5">
        <v>1007.0</v>
      </c>
      <c r="C1008" s="51">
        <f>'Данные (для кумуляты)'!$B1008/5000</f>
        <v>0.2014</v>
      </c>
      <c r="D1008" s="4">
        <v>6.4385867743887</v>
      </c>
      <c r="E1008" s="4">
        <v>6.47473249834747</v>
      </c>
      <c r="F1008" s="4">
        <v>3.27</v>
      </c>
      <c r="G1008" s="4">
        <v>54149.39033299</v>
      </c>
      <c r="H1008" s="3">
        <v>1321008.59348566</v>
      </c>
      <c r="I1008" s="5" t="s">
        <v>1013</v>
      </c>
    </row>
    <row r="1009" ht="14.25" customHeight="1">
      <c r="A1009" s="3">
        <v>59801.4910294355</v>
      </c>
      <c r="B1009" s="5">
        <v>1008.0</v>
      </c>
      <c r="C1009" s="51">
        <f>'Данные (для кумуляты)'!$B1009/5000</f>
        <v>0.2016</v>
      </c>
      <c r="D1009" s="4">
        <v>4.21046275759771</v>
      </c>
      <c r="E1009" s="4">
        <v>4.95438746400562</v>
      </c>
      <c r="F1009" s="4">
        <v>2.03</v>
      </c>
      <c r="G1009" s="4">
        <v>33534.9264026452</v>
      </c>
      <c r="H1009" s="3">
        <v>311111.200586772</v>
      </c>
      <c r="I1009" s="5" t="s">
        <v>1014</v>
      </c>
    </row>
    <row r="1010" ht="14.25" customHeight="1">
      <c r="A1010" s="3">
        <v>59803.1537100861</v>
      </c>
      <c r="B1010" s="5">
        <v>1009.0</v>
      </c>
      <c r="C1010" s="51">
        <f>'Данные (для кумуляты)'!$B1010/5000</f>
        <v>0.2018</v>
      </c>
      <c r="D1010" s="4">
        <v>6.71417241016623</v>
      </c>
      <c r="E1010" s="4">
        <v>6.90862830883675</v>
      </c>
      <c r="F1010" s="4">
        <v>4.05</v>
      </c>
      <c r="G1010" s="4">
        <v>30788.3039096784</v>
      </c>
      <c r="H1010" s="3">
        <v>1026505.82056591</v>
      </c>
      <c r="I1010" s="5" t="s">
        <v>1015</v>
      </c>
    </row>
    <row r="1011" ht="14.25" customHeight="1">
      <c r="A1011" s="3">
        <v>59810.7832781387</v>
      </c>
      <c r="B1011" s="5">
        <v>1010.0</v>
      </c>
      <c r="C1011" s="51">
        <f>'Данные (для кумуляты)'!$B1011/5000</f>
        <v>0.202</v>
      </c>
      <c r="D1011" s="4">
        <v>7.29616924026686</v>
      </c>
      <c r="E1011" s="4">
        <v>7.72812700656971</v>
      </c>
      <c r="F1011" s="4">
        <v>5.19</v>
      </c>
      <c r="G1011" s="4">
        <v>14452.9209962451</v>
      </c>
      <c r="H1011" s="3">
        <v>975913.105149714</v>
      </c>
      <c r="I1011" s="5" t="s">
        <v>1016</v>
      </c>
    </row>
    <row r="1012" ht="14.25" customHeight="1">
      <c r="A1012" s="3">
        <v>59821.3562905055</v>
      </c>
      <c r="B1012" s="5">
        <v>1011.0</v>
      </c>
      <c r="C1012" s="51">
        <f>'Данные (для кумуляты)'!$B1012/5000</f>
        <v>0.2022</v>
      </c>
      <c r="D1012" s="4">
        <v>5.09787124382279</v>
      </c>
      <c r="E1012" s="4">
        <v>5.33095329066488</v>
      </c>
      <c r="F1012" s="4">
        <v>3.41</v>
      </c>
      <c r="G1012" s="4">
        <v>54223.6556549503</v>
      </c>
      <c r="H1012" s="3">
        <v>965491.869795113</v>
      </c>
      <c r="I1012" s="5" t="s">
        <v>1017</v>
      </c>
    </row>
    <row r="1013" ht="14.25" customHeight="1">
      <c r="A1013" s="3">
        <v>59828.7951076038</v>
      </c>
      <c r="B1013" s="5">
        <v>1012.0</v>
      </c>
      <c r="C1013" s="51">
        <f>'Данные (для кумуляты)'!$B1013/5000</f>
        <v>0.2024</v>
      </c>
      <c r="D1013" s="4">
        <v>5.51554772901416</v>
      </c>
      <c r="E1013" s="4">
        <v>8.0612378736006</v>
      </c>
      <c r="F1013" s="4">
        <v>3.5</v>
      </c>
      <c r="G1013" s="4">
        <v>47590.8263904608</v>
      </c>
      <c r="H1013" s="3">
        <v>1384965.65417465</v>
      </c>
      <c r="I1013" s="5" t="s">
        <v>1018</v>
      </c>
    </row>
    <row r="1014" ht="14.25" customHeight="1">
      <c r="A1014" s="3">
        <v>59832.3949395573</v>
      </c>
      <c r="B1014" s="5">
        <v>1013.0</v>
      </c>
      <c r="C1014" s="51">
        <f>'Данные (для кумуляты)'!$B1014/5000</f>
        <v>0.2026</v>
      </c>
      <c r="D1014" s="4">
        <v>3.92729325625461</v>
      </c>
      <c r="E1014" s="4">
        <v>7.1878551727887</v>
      </c>
      <c r="F1014" s="4">
        <v>3.03</v>
      </c>
      <c r="G1014" s="4">
        <v>36930.8440465897</v>
      </c>
      <c r="H1014" s="3">
        <v>851633.910941063</v>
      </c>
      <c r="I1014" s="5" t="s">
        <v>1019</v>
      </c>
    </row>
    <row r="1015" ht="14.25" customHeight="1">
      <c r="A1015" s="3">
        <v>59861.6321854598</v>
      </c>
      <c r="B1015" s="5">
        <v>1014.0</v>
      </c>
      <c r="C1015" s="51">
        <f>'Данные (для кумуляты)'!$B1015/5000</f>
        <v>0.2028</v>
      </c>
      <c r="D1015" s="4">
        <v>8.09690437558507</v>
      </c>
      <c r="E1015" s="4">
        <v>6.26202074410917</v>
      </c>
      <c r="F1015" s="4">
        <v>2.12</v>
      </c>
      <c r="G1015" s="4">
        <v>45919.1764144669</v>
      </c>
      <c r="H1015" s="3">
        <v>1434323.82515666</v>
      </c>
      <c r="I1015" s="5" t="s">
        <v>1020</v>
      </c>
    </row>
    <row r="1016" ht="14.25" customHeight="1">
      <c r="A1016" s="3">
        <v>59865.7686555503</v>
      </c>
      <c r="B1016" s="5">
        <v>1015.0</v>
      </c>
      <c r="C1016" s="51">
        <f>'Данные (для кумуляты)'!$B1016/5000</f>
        <v>0.203</v>
      </c>
      <c r="D1016" s="4">
        <v>4.64026428669413</v>
      </c>
      <c r="E1016" s="4">
        <v>6.38898606125119</v>
      </c>
      <c r="F1016" s="4">
        <v>4.21</v>
      </c>
      <c r="G1016" s="4">
        <v>30905.0153028951</v>
      </c>
      <c r="H1016" s="3">
        <v>613788.32198953</v>
      </c>
      <c r="I1016" s="5" t="s">
        <v>1021</v>
      </c>
    </row>
    <row r="1017" ht="14.25" customHeight="1">
      <c r="A1017" s="3">
        <v>59866.9477002046</v>
      </c>
      <c r="B1017" s="5">
        <v>1016.0</v>
      </c>
      <c r="C1017" s="51">
        <f>'Данные (для кумуляты)'!$B1017/5000</f>
        <v>0.2032</v>
      </c>
      <c r="D1017" s="4">
        <v>5.8703298334712</v>
      </c>
      <c r="E1017" s="4">
        <v>5.8990763419094</v>
      </c>
      <c r="F1017" s="4">
        <v>4.16</v>
      </c>
      <c r="G1017" s="4">
        <v>32064.5971562771</v>
      </c>
      <c r="H1017" s="3">
        <v>1039380.72247961</v>
      </c>
      <c r="I1017" s="5" t="s">
        <v>1022</v>
      </c>
    </row>
    <row r="1018" ht="14.25" customHeight="1">
      <c r="A1018" s="3">
        <v>59867.8427807969</v>
      </c>
      <c r="B1018" s="5">
        <v>1017.0</v>
      </c>
      <c r="C1018" s="51">
        <f>'Данные (для кумуляты)'!$B1018/5000</f>
        <v>0.2034</v>
      </c>
      <c r="D1018" s="4">
        <v>4.26635965376805</v>
      </c>
      <c r="E1018" s="4">
        <v>7.86683367844218</v>
      </c>
      <c r="F1018" s="4">
        <v>4.01</v>
      </c>
      <c r="G1018" s="4">
        <v>47726.254170486</v>
      </c>
      <c r="H1018" s="3">
        <v>1114901.97262301</v>
      </c>
      <c r="I1018" s="5" t="s">
        <v>1023</v>
      </c>
    </row>
    <row r="1019" ht="14.25" customHeight="1">
      <c r="A1019" s="3">
        <v>59878.0693532145</v>
      </c>
      <c r="B1019" s="5">
        <v>1018.0</v>
      </c>
      <c r="C1019" s="51">
        <f>'Данные (для кумуляты)'!$B1019/5000</f>
        <v>0.2036</v>
      </c>
      <c r="D1019" s="4">
        <v>5.4860630195052</v>
      </c>
      <c r="E1019" s="4">
        <v>6.69343435937267</v>
      </c>
      <c r="F1019" s="4">
        <v>4.01</v>
      </c>
      <c r="G1019" s="4">
        <v>44212.9053451263</v>
      </c>
      <c r="H1019" s="3">
        <v>920498.937383278</v>
      </c>
      <c r="I1019" s="5" t="s">
        <v>1024</v>
      </c>
    </row>
    <row r="1020" ht="14.25" customHeight="1">
      <c r="A1020" s="3">
        <v>59879.2230647791</v>
      </c>
      <c r="B1020" s="5">
        <v>1019.0</v>
      </c>
      <c r="C1020" s="51">
        <f>'Данные (для кумуляты)'!$B1020/5000</f>
        <v>0.2038</v>
      </c>
      <c r="D1020" s="4">
        <v>6.24999952131413</v>
      </c>
      <c r="E1020" s="4">
        <v>8.93668903619107</v>
      </c>
      <c r="F1020" s="4">
        <v>6.21</v>
      </c>
      <c r="G1020" s="4">
        <v>40838.6648250806</v>
      </c>
      <c r="H1020" s="3">
        <v>1428797.37189514</v>
      </c>
      <c r="I1020" s="5" t="s">
        <v>1025</v>
      </c>
    </row>
    <row r="1021" ht="14.25" customHeight="1">
      <c r="A1021" s="3">
        <v>59886.418535766</v>
      </c>
      <c r="B1021" s="5">
        <v>1020.0</v>
      </c>
      <c r="C1021" s="51">
        <f>'Данные (для кумуляты)'!$B1021/5000</f>
        <v>0.204</v>
      </c>
      <c r="D1021" s="4">
        <v>3.44345795236956</v>
      </c>
      <c r="E1021" s="4">
        <v>5.72460739315662</v>
      </c>
      <c r="F1021" s="4">
        <v>3.5</v>
      </c>
      <c r="G1021" s="4">
        <v>54546.8265214163</v>
      </c>
      <c r="H1021" s="3">
        <v>673571.34601003</v>
      </c>
      <c r="I1021" s="5" t="s">
        <v>1026</v>
      </c>
    </row>
    <row r="1022" ht="14.25" customHeight="1">
      <c r="A1022" s="3">
        <v>59901.8289542552</v>
      </c>
      <c r="B1022" s="5">
        <v>1021.0</v>
      </c>
      <c r="C1022" s="51">
        <f>'Данные (для кумуляты)'!$B1022/5000</f>
        <v>0.2042</v>
      </c>
      <c r="D1022" s="4">
        <v>5.68554443932761</v>
      </c>
      <c r="E1022" s="4">
        <v>8.0431998436733</v>
      </c>
      <c r="F1022" s="4">
        <v>6.49</v>
      </c>
      <c r="G1022" s="4">
        <v>30210.764655365</v>
      </c>
      <c r="H1022" s="3">
        <v>1088548.82655387</v>
      </c>
      <c r="I1022" s="5" t="s">
        <v>1027</v>
      </c>
    </row>
    <row r="1023" ht="14.25" customHeight="1">
      <c r="A1023" s="3">
        <v>59904.8480549658</v>
      </c>
      <c r="B1023" s="5">
        <v>1022.0</v>
      </c>
      <c r="C1023" s="51">
        <f>'Данные (для кумуляты)'!$B1023/5000</f>
        <v>0.2044</v>
      </c>
      <c r="D1023" s="4">
        <v>5.12855372702544</v>
      </c>
      <c r="E1023" s="4">
        <v>5.6615124961998</v>
      </c>
      <c r="F1023" s="4">
        <v>4.19</v>
      </c>
      <c r="G1023" s="4">
        <v>35188.7728479169</v>
      </c>
      <c r="H1023" s="3">
        <v>752168.068869982</v>
      </c>
      <c r="I1023" s="5" t="s">
        <v>1028</v>
      </c>
    </row>
    <row r="1024" ht="14.25" customHeight="1">
      <c r="A1024" s="3">
        <v>59911.0546117206</v>
      </c>
      <c r="B1024" s="5">
        <v>1023.0</v>
      </c>
      <c r="C1024" s="51">
        <f>'Данные (для кумуляты)'!$B1024/5000</f>
        <v>0.2046</v>
      </c>
      <c r="D1024" s="4">
        <v>5.5520357737792</v>
      </c>
      <c r="E1024" s="4">
        <v>6.22377251202984</v>
      </c>
      <c r="F1024" s="4">
        <v>2.3</v>
      </c>
      <c r="G1024" s="4">
        <v>30865.0187191918</v>
      </c>
      <c r="H1024" s="3">
        <v>592223.263100641</v>
      </c>
      <c r="I1024" s="5" t="s">
        <v>1029</v>
      </c>
    </row>
    <row r="1025" ht="14.25" customHeight="1">
      <c r="A1025" s="3">
        <v>59912.8239044794</v>
      </c>
      <c r="B1025" s="5">
        <v>1024.0</v>
      </c>
      <c r="C1025" s="51">
        <f>'Данные (для кумуляты)'!$B1025/5000</f>
        <v>0.2048</v>
      </c>
      <c r="D1025" s="4">
        <v>6.74431921581533</v>
      </c>
      <c r="E1025" s="4">
        <v>5.80626555489554</v>
      </c>
      <c r="F1025" s="4">
        <v>2.02</v>
      </c>
      <c r="G1025" s="4">
        <v>38092.9276042452</v>
      </c>
      <c r="H1025" s="3">
        <v>985283.881557834</v>
      </c>
      <c r="I1025" s="5" t="s">
        <v>1030</v>
      </c>
    </row>
    <row r="1026" ht="14.25" customHeight="1">
      <c r="A1026" s="3">
        <v>59920.1736862189</v>
      </c>
      <c r="B1026" s="5">
        <v>1025.0</v>
      </c>
      <c r="C1026" s="51">
        <f>'Данные (для кумуляты)'!$B1026/5000</f>
        <v>0.205</v>
      </c>
      <c r="D1026" s="4">
        <v>5.40027539345168</v>
      </c>
      <c r="E1026" s="4">
        <v>7.10273057799173</v>
      </c>
      <c r="F1026" s="4">
        <v>5.03</v>
      </c>
      <c r="G1026" s="4">
        <v>62389.8763850515</v>
      </c>
      <c r="H1026" s="3">
        <v>1505628.45349829</v>
      </c>
      <c r="I1026" s="5" t="s">
        <v>1031</v>
      </c>
    </row>
    <row r="1027" ht="14.25" customHeight="1">
      <c r="A1027" s="3">
        <v>59927.6608133496</v>
      </c>
      <c r="B1027" s="5">
        <v>1026.0</v>
      </c>
      <c r="C1027" s="51">
        <f>'Данные (для кумуляты)'!$B1027/5000</f>
        <v>0.2052</v>
      </c>
      <c r="D1027" s="4">
        <v>5.36212556960358</v>
      </c>
      <c r="E1027" s="4">
        <v>6.3931209805509</v>
      </c>
      <c r="F1027" s="4">
        <v>2.3</v>
      </c>
      <c r="G1027" s="4">
        <v>29387.3960028158</v>
      </c>
      <c r="H1027" s="3">
        <v>798869.532833163</v>
      </c>
      <c r="I1027" s="5" t="s">
        <v>1032</v>
      </c>
    </row>
    <row r="1028" ht="14.25" customHeight="1">
      <c r="A1028" s="3">
        <v>59930.156067806</v>
      </c>
      <c r="B1028" s="5">
        <v>1027.0</v>
      </c>
      <c r="C1028" s="51">
        <f>'Данные (для кумуляты)'!$B1028/5000</f>
        <v>0.2054</v>
      </c>
      <c r="D1028" s="4">
        <v>7.05571121837592</v>
      </c>
      <c r="E1028" s="4">
        <v>6.69314941968515</v>
      </c>
      <c r="F1028" s="4">
        <v>4.28</v>
      </c>
      <c r="G1028" s="4">
        <v>44095.4615596048</v>
      </c>
      <c r="H1028" s="3">
        <v>1320897.01345565</v>
      </c>
      <c r="I1028" s="5" t="s">
        <v>1033</v>
      </c>
    </row>
    <row r="1029" ht="14.25" customHeight="1">
      <c r="A1029" s="3">
        <v>59933.1379883563</v>
      </c>
      <c r="B1029" s="5">
        <v>1028.0</v>
      </c>
      <c r="C1029" s="51">
        <f>'Данные (для кумуляты)'!$B1029/5000</f>
        <v>0.2056</v>
      </c>
      <c r="D1029" s="4">
        <v>5.4688134996626</v>
      </c>
      <c r="E1029" s="4">
        <v>6.45711889563973</v>
      </c>
      <c r="F1029" s="4">
        <v>3.2</v>
      </c>
      <c r="G1029" s="4">
        <v>28593.0092072703</v>
      </c>
      <c r="H1029" s="3">
        <v>607873.772755993</v>
      </c>
      <c r="I1029" s="5" t="s">
        <v>1034</v>
      </c>
    </row>
    <row r="1030" ht="14.25" customHeight="1">
      <c r="A1030" s="3">
        <v>59938.75110024</v>
      </c>
      <c r="B1030" s="5">
        <v>1029.0</v>
      </c>
      <c r="C1030" s="51">
        <f>'Данные (для кумуляты)'!$B1030/5000</f>
        <v>0.2058</v>
      </c>
      <c r="D1030" s="4">
        <v>6.5067536690048</v>
      </c>
      <c r="E1030" s="4">
        <v>4.99036453893986</v>
      </c>
      <c r="F1030" s="4">
        <v>2.33</v>
      </c>
      <c r="G1030" s="4">
        <v>44065.1494342252</v>
      </c>
      <c r="H1030" s="3">
        <v>1021126.6825481</v>
      </c>
      <c r="I1030" s="5" t="s">
        <v>1035</v>
      </c>
    </row>
    <row r="1031" ht="14.25" customHeight="1">
      <c r="A1031" s="3">
        <v>59940.065130735</v>
      </c>
      <c r="B1031" s="5">
        <v>1030.0</v>
      </c>
      <c r="C1031" s="51">
        <f>'Данные (для кумуляты)'!$B1031/5000</f>
        <v>0.206</v>
      </c>
      <c r="D1031" s="4">
        <v>6.26575050285841</v>
      </c>
      <c r="E1031" s="4">
        <v>6.88806868303305</v>
      </c>
      <c r="F1031" s="4">
        <v>2.11</v>
      </c>
      <c r="G1031" s="4">
        <v>27129.8037758982</v>
      </c>
      <c r="H1031" s="3">
        <v>1063743.42416581</v>
      </c>
      <c r="I1031" s="5" t="s">
        <v>1036</v>
      </c>
    </row>
    <row r="1032" ht="14.25" customHeight="1">
      <c r="A1032" s="3">
        <v>59941.0183952102</v>
      </c>
      <c r="B1032" s="5">
        <v>1031.0</v>
      </c>
      <c r="C1032" s="51">
        <f>'Данные (для кумуляты)'!$B1032/5000</f>
        <v>0.2062</v>
      </c>
      <c r="D1032" s="4">
        <v>6.51386625006132</v>
      </c>
      <c r="E1032" s="4">
        <v>6.93806630688289</v>
      </c>
      <c r="F1032" s="4">
        <v>2.37</v>
      </c>
      <c r="G1032" s="4">
        <v>37853.3013369232</v>
      </c>
      <c r="H1032" s="3">
        <v>1132779.83676253</v>
      </c>
      <c r="I1032" s="5" t="s">
        <v>1037</v>
      </c>
    </row>
    <row r="1033" ht="14.25" customHeight="1">
      <c r="A1033" s="3">
        <v>59944.6451609685</v>
      </c>
      <c r="B1033" s="5">
        <v>1032.0</v>
      </c>
      <c r="C1033" s="51">
        <f>'Данные (для кумуляты)'!$B1033/5000</f>
        <v>0.2064</v>
      </c>
      <c r="D1033" s="4">
        <v>5.57327988066294</v>
      </c>
      <c r="E1033" s="4">
        <v>8.01901459893839</v>
      </c>
      <c r="F1033" s="4">
        <v>4.19</v>
      </c>
      <c r="G1033" s="4">
        <v>28999.1282489103</v>
      </c>
      <c r="H1033" s="3">
        <v>829794.823293384</v>
      </c>
      <c r="I1033" s="5" t="s">
        <v>1038</v>
      </c>
    </row>
    <row r="1034" ht="14.25" customHeight="1">
      <c r="A1034" s="3">
        <v>59952.6574973874</v>
      </c>
      <c r="B1034" s="5">
        <v>1033.0</v>
      </c>
      <c r="C1034" s="51">
        <f>'Данные (для кумуляты)'!$B1034/5000</f>
        <v>0.2066</v>
      </c>
      <c r="D1034" s="4">
        <v>5.2379501736443</v>
      </c>
      <c r="E1034" s="4">
        <v>8.19457135115056</v>
      </c>
      <c r="F1034" s="4">
        <v>5.49</v>
      </c>
      <c r="G1034" s="4">
        <v>50752.1940163547</v>
      </c>
      <c r="H1034" s="3">
        <v>1243491.57167751</v>
      </c>
      <c r="I1034" s="5" t="s">
        <v>1039</v>
      </c>
    </row>
    <row r="1035" ht="14.25" customHeight="1">
      <c r="A1035" s="3">
        <v>59961.0953002359</v>
      </c>
      <c r="B1035" s="5">
        <v>1034.0</v>
      </c>
      <c r="C1035" s="51">
        <f>'Данные (для кумуляты)'!$B1035/5000</f>
        <v>0.2068</v>
      </c>
      <c r="D1035" s="4">
        <v>6.73572899106511</v>
      </c>
      <c r="E1035" s="4">
        <v>6.09209958957445</v>
      </c>
      <c r="F1035" s="4">
        <v>3.49</v>
      </c>
      <c r="G1035" s="4">
        <v>31853.7117282777</v>
      </c>
      <c r="H1035" s="3">
        <v>1051230.00057839</v>
      </c>
      <c r="I1035" s="5" t="s">
        <v>1040</v>
      </c>
    </row>
    <row r="1036" ht="14.25" customHeight="1">
      <c r="A1036" s="3">
        <v>59963.9140404829</v>
      </c>
      <c r="B1036" s="5">
        <v>1035.0</v>
      </c>
      <c r="C1036" s="51">
        <f>'Данные (для кумуляты)'!$B1036/5000</f>
        <v>0.207</v>
      </c>
      <c r="D1036" s="4">
        <v>7.36929722478671</v>
      </c>
      <c r="E1036" s="4">
        <v>6.44274192376577</v>
      </c>
      <c r="F1036" s="4">
        <v>3.23</v>
      </c>
      <c r="G1036" s="4">
        <v>39170.3080587259</v>
      </c>
      <c r="H1036" s="3">
        <v>1292979.36481196</v>
      </c>
      <c r="I1036" s="5" t="s">
        <v>1041</v>
      </c>
    </row>
    <row r="1037" ht="14.25" customHeight="1">
      <c r="A1037" s="3">
        <v>59979.98690737</v>
      </c>
      <c r="B1037" s="5">
        <v>1036.0</v>
      </c>
      <c r="C1037" s="51">
        <f>'Данные (для кумуляты)'!$B1037/5000</f>
        <v>0.2072</v>
      </c>
      <c r="D1037" s="4">
        <v>5.36778951369733</v>
      </c>
      <c r="E1037" s="4">
        <v>7.28730377902779</v>
      </c>
      <c r="F1037" s="4">
        <v>6.27</v>
      </c>
      <c r="G1037" s="4">
        <v>33072.6052913963</v>
      </c>
      <c r="H1037" s="3">
        <v>980049.390135915</v>
      </c>
      <c r="I1037" s="5" t="s">
        <v>1042</v>
      </c>
    </row>
    <row r="1038" ht="14.25" customHeight="1">
      <c r="A1038" s="3">
        <v>59981.1339843226</v>
      </c>
      <c r="B1038" s="5">
        <v>1037.0</v>
      </c>
      <c r="C1038" s="51">
        <f>'Данные (для кумуляты)'!$B1038/5000</f>
        <v>0.2074</v>
      </c>
      <c r="D1038" s="4">
        <v>6.23657603846562</v>
      </c>
      <c r="E1038" s="4">
        <v>6.85280203038286</v>
      </c>
      <c r="F1038" s="4">
        <v>2.35</v>
      </c>
      <c r="G1038" s="4">
        <v>49620.3825684428</v>
      </c>
      <c r="H1038" s="3">
        <v>1194113.69374943</v>
      </c>
      <c r="I1038" s="5" t="s">
        <v>1043</v>
      </c>
    </row>
    <row r="1039" ht="14.25" customHeight="1">
      <c r="A1039" s="3">
        <v>59982.197225708</v>
      </c>
      <c r="B1039" s="5">
        <v>1038.0</v>
      </c>
      <c r="C1039" s="51">
        <f>'Данные (для кумуляты)'!$B1039/5000</f>
        <v>0.2076</v>
      </c>
      <c r="D1039" s="4">
        <v>5.04055452310628</v>
      </c>
      <c r="E1039" s="4">
        <v>7.83938778512048</v>
      </c>
      <c r="F1039" s="4">
        <v>4.23</v>
      </c>
      <c r="G1039" s="4">
        <v>26354.1094721031</v>
      </c>
      <c r="H1039" s="3">
        <v>630943.48933854</v>
      </c>
      <c r="I1039" s="5" t="s">
        <v>1044</v>
      </c>
    </row>
    <row r="1040" ht="14.25" customHeight="1">
      <c r="A1040" s="3">
        <v>60005.6320598183</v>
      </c>
      <c r="B1040" s="5">
        <v>1039.0</v>
      </c>
      <c r="C1040" s="51">
        <f>'Данные (для кумуляты)'!$B1040/5000</f>
        <v>0.2078</v>
      </c>
      <c r="D1040" s="4">
        <v>7.58072970432496</v>
      </c>
      <c r="E1040" s="4">
        <v>7.6774803355423</v>
      </c>
      <c r="F1040" s="4">
        <v>6.4</v>
      </c>
      <c r="G1040" s="4">
        <v>25480.4169572979</v>
      </c>
      <c r="H1040" s="3">
        <v>1325294.12109218</v>
      </c>
      <c r="I1040" s="5" t="s">
        <v>1045</v>
      </c>
    </row>
    <row r="1041" ht="14.25" customHeight="1">
      <c r="A1041" s="3">
        <v>60007.1358037279</v>
      </c>
      <c r="B1041" s="5">
        <v>1040.0</v>
      </c>
      <c r="C1041" s="51">
        <f>'Данные (для кумуляты)'!$B1041/5000</f>
        <v>0.208</v>
      </c>
      <c r="D1041" s="4">
        <v>7.39769853927157</v>
      </c>
      <c r="E1041" s="4">
        <v>6.11993832055784</v>
      </c>
      <c r="F1041" s="4">
        <v>4.02</v>
      </c>
      <c r="G1041" s="4">
        <v>47734.4070639643</v>
      </c>
      <c r="H1041" s="3">
        <v>1281777.58116751</v>
      </c>
      <c r="I1041" s="5" t="s">
        <v>1046</v>
      </c>
    </row>
    <row r="1042" ht="14.25" customHeight="1">
      <c r="A1042" s="3">
        <v>60015.3370722287</v>
      </c>
      <c r="B1042" s="5">
        <v>1041.0</v>
      </c>
      <c r="C1042" s="51">
        <f>'Данные (для кумуляты)'!$B1042/5000</f>
        <v>0.2082</v>
      </c>
      <c r="D1042" s="4">
        <v>6.11830640037679</v>
      </c>
      <c r="E1042" s="4">
        <v>8.72882546251151</v>
      </c>
      <c r="F1042" s="4">
        <v>5.36</v>
      </c>
      <c r="G1042" s="4">
        <v>27854.6879187088</v>
      </c>
      <c r="H1042" s="3">
        <v>1260484.46210297</v>
      </c>
      <c r="I1042" s="5" t="s">
        <v>1047</v>
      </c>
    </row>
    <row r="1043" ht="14.25" customHeight="1">
      <c r="A1043" s="3">
        <v>60017.2672772108</v>
      </c>
      <c r="B1043" s="5">
        <v>1042.0</v>
      </c>
      <c r="C1043" s="51">
        <f>'Данные (для кумуляты)'!$B1043/5000</f>
        <v>0.2084</v>
      </c>
      <c r="D1043" s="4">
        <v>7.15448362370402</v>
      </c>
      <c r="E1043" s="4">
        <v>6.12062342767772</v>
      </c>
      <c r="F1043" s="4">
        <v>3.36</v>
      </c>
      <c r="G1043" s="4">
        <v>40413.9916181248</v>
      </c>
      <c r="H1043" s="3">
        <v>1242111.42833697</v>
      </c>
      <c r="I1043" s="5" t="s">
        <v>1048</v>
      </c>
    </row>
    <row r="1044" ht="14.25" customHeight="1">
      <c r="A1044" s="3">
        <v>60018.8937687609</v>
      </c>
      <c r="B1044" s="5">
        <v>1043.0</v>
      </c>
      <c r="C1044" s="51">
        <f>'Данные (для кумуляты)'!$B1044/5000</f>
        <v>0.2086</v>
      </c>
      <c r="D1044" s="4">
        <v>6.65099371799144</v>
      </c>
      <c r="E1044" s="4">
        <v>5.25869639373014</v>
      </c>
      <c r="F1044" s="4">
        <v>3.07</v>
      </c>
      <c r="G1044" s="4">
        <v>35188.9182589553</v>
      </c>
      <c r="H1044" s="3">
        <v>927181.066392683</v>
      </c>
      <c r="I1044" s="5" t="s">
        <v>1049</v>
      </c>
    </row>
    <row r="1045" ht="14.25" customHeight="1">
      <c r="A1045" s="3">
        <v>60027.5608566821</v>
      </c>
      <c r="B1045" s="5">
        <v>1044.0</v>
      </c>
      <c r="C1045" s="51">
        <f>'Данные (для кумуляты)'!$B1045/5000</f>
        <v>0.2088</v>
      </c>
      <c r="D1045" s="4">
        <v>5.09845805006911</v>
      </c>
      <c r="E1045" s="4">
        <v>6.03184260035863</v>
      </c>
      <c r="F1045" s="4">
        <v>3.34</v>
      </c>
      <c r="G1045" s="4">
        <v>54738.6296908617</v>
      </c>
      <c r="H1045" s="3">
        <v>1007224.9288462</v>
      </c>
      <c r="I1045" s="5" t="s">
        <v>1050</v>
      </c>
    </row>
    <row r="1046" ht="14.25" customHeight="1">
      <c r="A1046" s="3">
        <v>60028.0824467631</v>
      </c>
      <c r="B1046" s="5">
        <v>1045.0</v>
      </c>
      <c r="C1046" s="51">
        <f>'Данные (для кумуляты)'!$B1046/5000</f>
        <v>0.209</v>
      </c>
      <c r="D1046" s="4">
        <v>5.12156059690718</v>
      </c>
      <c r="E1046" s="4">
        <v>6.17306032435128</v>
      </c>
      <c r="F1046" s="4">
        <v>3.29</v>
      </c>
      <c r="G1046" s="4">
        <v>36651.5194674034</v>
      </c>
      <c r="H1046" s="3">
        <v>842235.803352912</v>
      </c>
      <c r="I1046" s="5" t="s">
        <v>1051</v>
      </c>
    </row>
    <row r="1047" ht="14.25" customHeight="1">
      <c r="A1047" s="3">
        <v>60029.4326399529</v>
      </c>
      <c r="B1047" s="5">
        <v>1046.0</v>
      </c>
      <c r="C1047" s="51">
        <f>'Данные (для кумуляты)'!$B1047/5000</f>
        <v>0.2092</v>
      </c>
      <c r="D1047" s="4">
        <v>5.71487853785656</v>
      </c>
      <c r="E1047" s="4">
        <v>7.9905137020208</v>
      </c>
      <c r="F1047" s="4">
        <v>6.01</v>
      </c>
      <c r="G1047" s="4">
        <v>32818.0671328988</v>
      </c>
      <c r="H1047" s="3">
        <v>1005087.36103998</v>
      </c>
      <c r="I1047" s="5" t="s">
        <v>1052</v>
      </c>
    </row>
    <row r="1048" ht="14.25" customHeight="1">
      <c r="A1048" s="3">
        <v>60041.2070067272</v>
      </c>
      <c r="B1048" s="5">
        <v>1047.0</v>
      </c>
      <c r="C1048" s="51">
        <f>'Данные (для кумуляты)'!$B1048/5000</f>
        <v>0.2094</v>
      </c>
      <c r="D1048" s="4">
        <v>3.98995050508506</v>
      </c>
      <c r="E1048" s="4">
        <v>7.40757244196739</v>
      </c>
      <c r="F1048" s="4">
        <v>3.06</v>
      </c>
      <c r="G1048" s="4">
        <v>50637.8741067359</v>
      </c>
      <c r="H1048" s="3">
        <v>697656.592436028</v>
      </c>
      <c r="I1048" s="5" t="s">
        <v>1053</v>
      </c>
    </row>
    <row r="1049" ht="14.25" customHeight="1">
      <c r="A1049" s="3">
        <v>60049.8599661835</v>
      </c>
      <c r="B1049" s="5">
        <v>1048.0</v>
      </c>
      <c r="C1049" s="51">
        <f>'Данные (для кумуляты)'!$B1049/5000</f>
        <v>0.2096</v>
      </c>
      <c r="D1049" s="4">
        <v>5.65908829667728</v>
      </c>
      <c r="E1049" s="4">
        <v>7.8171196186641</v>
      </c>
      <c r="F1049" s="4">
        <v>4.5</v>
      </c>
      <c r="G1049" s="4">
        <v>41798.6654214876</v>
      </c>
      <c r="H1049" s="3">
        <v>1384787.45743007</v>
      </c>
      <c r="I1049" s="5" t="s">
        <v>1054</v>
      </c>
    </row>
    <row r="1050" ht="14.25" customHeight="1">
      <c r="A1050" s="3">
        <v>60055.6061964933</v>
      </c>
      <c r="B1050" s="5">
        <v>1049.0</v>
      </c>
      <c r="C1050" s="51">
        <f>'Данные (для кумуляты)'!$B1050/5000</f>
        <v>0.2098</v>
      </c>
      <c r="D1050" s="4">
        <v>4.87374896353899</v>
      </c>
      <c r="E1050" s="4">
        <v>7.50524375161514</v>
      </c>
      <c r="F1050" s="4">
        <v>4.27</v>
      </c>
      <c r="G1050" s="4">
        <v>44435.1645212526</v>
      </c>
      <c r="H1050" s="3">
        <v>1187454.6724878</v>
      </c>
      <c r="I1050" s="5" t="s">
        <v>1055</v>
      </c>
    </row>
    <row r="1051" ht="14.25" customHeight="1">
      <c r="A1051" s="3">
        <v>60058.9061544756</v>
      </c>
      <c r="B1051" s="5">
        <v>1050.0</v>
      </c>
      <c r="C1051" s="51">
        <f>'Данные (для кумуляты)'!$B1051/5000</f>
        <v>0.21</v>
      </c>
      <c r="D1051" s="4">
        <v>6.36711253528049</v>
      </c>
      <c r="E1051" s="4">
        <v>5.98266947660183</v>
      </c>
      <c r="F1051" s="4">
        <v>4.38</v>
      </c>
      <c r="G1051" s="4">
        <v>33581.8237089896</v>
      </c>
      <c r="H1051" s="3">
        <v>990893.16007157</v>
      </c>
      <c r="I1051" s="5" t="s">
        <v>1056</v>
      </c>
    </row>
    <row r="1052" ht="14.25" customHeight="1">
      <c r="A1052" s="3">
        <v>60062.6956337189</v>
      </c>
      <c r="B1052" s="5">
        <v>1051.0</v>
      </c>
      <c r="C1052" s="51">
        <f>'Данные (для кумуляты)'!$B1052/5000</f>
        <v>0.2102</v>
      </c>
      <c r="D1052" s="4">
        <v>4.16913716827506</v>
      </c>
      <c r="E1052" s="4">
        <v>7.38350284149149</v>
      </c>
      <c r="F1052" s="4">
        <v>3.24</v>
      </c>
      <c r="G1052" s="4">
        <v>45347.9320641024</v>
      </c>
      <c r="H1052" s="3">
        <v>784503.357918893</v>
      </c>
      <c r="I1052" s="5" t="s">
        <v>1057</v>
      </c>
    </row>
    <row r="1053" ht="14.25" customHeight="1">
      <c r="A1053" s="3">
        <v>60075.8906134298</v>
      </c>
      <c r="B1053" s="5">
        <v>1052.0</v>
      </c>
      <c r="C1053" s="51">
        <f>'Данные (для кумуляты)'!$B1053/5000</f>
        <v>0.2104</v>
      </c>
      <c r="D1053" s="4">
        <v>5.28492649739551</v>
      </c>
      <c r="E1053" s="4">
        <v>7.60409212903797</v>
      </c>
      <c r="F1053" s="4">
        <v>6.21</v>
      </c>
      <c r="G1053" s="4">
        <v>30394.8870394018</v>
      </c>
      <c r="H1053" s="3">
        <v>950121.562106524</v>
      </c>
      <c r="I1053" s="5" t="s">
        <v>1058</v>
      </c>
    </row>
    <row r="1054" ht="14.25" customHeight="1">
      <c r="A1054" s="3">
        <v>60081.1766203646</v>
      </c>
      <c r="B1054" s="5">
        <v>1053.0</v>
      </c>
      <c r="C1054" s="51">
        <f>'Данные (для кумуляты)'!$B1054/5000</f>
        <v>0.2106</v>
      </c>
      <c r="D1054" s="4">
        <v>6.76852369608704</v>
      </c>
      <c r="E1054" s="4">
        <v>8.20455283797762</v>
      </c>
      <c r="F1054" s="4">
        <v>4.3</v>
      </c>
      <c r="G1054" s="4">
        <v>60195.7462671588</v>
      </c>
      <c r="H1054" s="3">
        <v>1690091.01869486</v>
      </c>
      <c r="I1054" s="5" t="s">
        <v>1059</v>
      </c>
    </row>
    <row r="1055" ht="14.25" customHeight="1">
      <c r="A1055" s="3">
        <v>60104.12113129</v>
      </c>
      <c r="B1055" s="5">
        <v>1054.0</v>
      </c>
      <c r="C1055" s="51">
        <f>'Данные (для кумуляты)'!$B1055/5000</f>
        <v>0.2108</v>
      </c>
      <c r="D1055" s="4">
        <v>7.70114505267806</v>
      </c>
      <c r="E1055" s="4">
        <v>7.25900131570638</v>
      </c>
      <c r="F1055" s="4">
        <v>6.33</v>
      </c>
      <c r="G1055" s="4">
        <v>31781.9247373061</v>
      </c>
      <c r="H1055" s="3">
        <v>1193687.1806123</v>
      </c>
      <c r="I1055" s="5" t="s">
        <v>1060</v>
      </c>
    </row>
    <row r="1056" ht="14.25" customHeight="1">
      <c r="A1056" s="3">
        <v>60110.3792796989</v>
      </c>
      <c r="B1056" s="5">
        <v>1055.0</v>
      </c>
      <c r="C1056" s="51">
        <f>'Данные (для кумуляты)'!$B1056/5000</f>
        <v>0.211</v>
      </c>
      <c r="D1056" s="4">
        <v>5.92638386801727</v>
      </c>
      <c r="E1056" s="4">
        <v>5.62615918167964</v>
      </c>
      <c r="F1056" s="4">
        <v>4.19</v>
      </c>
      <c r="G1056" s="4">
        <v>32536.465870952</v>
      </c>
      <c r="H1056" s="3">
        <v>874497.265480313</v>
      </c>
      <c r="I1056" s="5" t="s">
        <v>1061</v>
      </c>
    </row>
    <row r="1057" ht="14.25" customHeight="1">
      <c r="A1057" s="3">
        <v>60125.8062679357</v>
      </c>
      <c r="B1057" s="5">
        <v>1056.0</v>
      </c>
      <c r="C1057" s="51">
        <f>'Данные (для кумуляты)'!$B1057/5000</f>
        <v>0.2112</v>
      </c>
      <c r="D1057" s="4">
        <v>7.14579522695917</v>
      </c>
      <c r="E1057" s="4">
        <v>7.06588185601614</v>
      </c>
      <c r="F1057" s="4">
        <v>3.22</v>
      </c>
      <c r="G1057" s="4">
        <v>25424.0348300099</v>
      </c>
      <c r="H1057" s="3">
        <v>1196643.38452822</v>
      </c>
      <c r="I1057" s="5" t="s">
        <v>1062</v>
      </c>
    </row>
    <row r="1058" ht="14.25" customHeight="1">
      <c r="A1058" s="3">
        <v>60134.2660875036</v>
      </c>
      <c r="B1058" s="5">
        <v>1057.0</v>
      </c>
      <c r="C1058" s="51">
        <f>'Данные (для кумуляты)'!$B1058/5000</f>
        <v>0.2114</v>
      </c>
      <c r="D1058" s="4">
        <v>4.259678187544</v>
      </c>
      <c r="E1058" s="4">
        <v>8.33762748728524</v>
      </c>
      <c r="F1058" s="4">
        <v>3.09</v>
      </c>
      <c r="G1058" s="4">
        <v>39200.8665697266</v>
      </c>
      <c r="H1058" s="3">
        <v>1044615.52161014</v>
      </c>
      <c r="I1058" s="5" t="s">
        <v>1063</v>
      </c>
    </row>
    <row r="1059" ht="14.25" customHeight="1">
      <c r="A1059" s="3">
        <v>60135.7219524594</v>
      </c>
      <c r="B1059" s="5">
        <v>1058.0</v>
      </c>
      <c r="C1059" s="51">
        <f>'Данные (для кумуляты)'!$B1059/5000</f>
        <v>0.2116</v>
      </c>
      <c r="D1059" s="4">
        <v>5.56105224411753</v>
      </c>
      <c r="E1059" s="4">
        <v>6.14323522624665</v>
      </c>
      <c r="F1059" s="4">
        <v>3.44</v>
      </c>
      <c r="G1059" s="4">
        <v>24667.892489515</v>
      </c>
      <c r="H1059" s="3">
        <v>724993.889241658</v>
      </c>
      <c r="I1059" s="5" t="s">
        <v>1064</v>
      </c>
    </row>
    <row r="1060" ht="14.25" customHeight="1">
      <c r="A1060" s="3">
        <v>60137.3453773641</v>
      </c>
      <c r="B1060" s="5">
        <v>1059.0</v>
      </c>
      <c r="C1060" s="51">
        <f>'Данные (для кумуляты)'!$B1060/5000</f>
        <v>0.2118</v>
      </c>
      <c r="D1060" s="4">
        <v>6.54729577439357</v>
      </c>
      <c r="E1060" s="4">
        <v>6.66879091733936</v>
      </c>
      <c r="F1060" s="4">
        <v>2.19</v>
      </c>
      <c r="G1060" s="4">
        <v>15994.1296714838</v>
      </c>
      <c r="H1060" s="3">
        <v>832691.178130848</v>
      </c>
      <c r="I1060" s="5" t="s">
        <v>1065</v>
      </c>
    </row>
    <row r="1061" ht="14.25" customHeight="1">
      <c r="A1061" s="3">
        <v>60145.2308582443</v>
      </c>
      <c r="B1061" s="5">
        <v>1060.0</v>
      </c>
      <c r="C1061" s="51">
        <f>'Данные (для кумуляты)'!$B1061/5000</f>
        <v>0.212</v>
      </c>
      <c r="D1061" s="4">
        <v>7.34918429229345</v>
      </c>
      <c r="E1061" s="4">
        <v>8.01206275326214</v>
      </c>
      <c r="F1061" s="4">
        <v>5.19</v>
      </c>
      <c r="G1061" s="4">
        <v>25198.7866732575</v>
      </c>
      <c r="H1061" s="3">
        <v>1136448.40876045</v>
      </c>
      <c r="I1061" s="5" t="s">
        <v>1066</v>
      </c>
    </row>
    <row r="1062" ht="14.25" customHeight="1">
      <c r="A1062" s="3">
        <v>60167.6726073388</v>
      </c>
      <c r="B1062" s="5">
        <v>1061.0</v>
      </c>
      <c r="C1062" s="51">
        <f>'Данные (для кумуляты)'!$B1062/5000</f>
        <v>0.2122</v>
      </c>
      <c r="D1062" s="4">
        <v>4.59061317090032</v>
      </c>
      <c r="E1062" s="4">
        <v>3.95097265288989</v>
      </c>
      <c r="F1062" s="4">
        <v>4.06</v>
      </c>
      <c r="G1062" s="4">
        <v>16811.3032916571</v>
      </c>
      <c r="H1062" s="3">
        <v>88591.7701600392</v>
      </c>
      <c r="I1062" s="5" t="s">
        <v>1067</v>
      </c>
    </row>
    <row r="1063" ht="14.25" customHeight="1">
      <c r="A1063" s="3">
        <v>60168.2740912295</v>
      </c>
      <c r="B1063" s="5">
        <v>1062.0</v>
      </c>
      <c r="C1063" s="51">
        <f>'Данные (для кумуляты)'!$B1063/5000</f>
        <v>0.2124</v>
      </c>
      <c r="D1063" s="4">
        <v>5.24336428508045</v>
      </c>
      <c r="E1063" s="4">
        <v>6.31790688460508</v>
      </c>
      <c r="F1063" s="4">
        <v>3.12</v>
      </c>
      <c r="G1063" s="4">
        <v>33460.4731414953</v>
      </c>
      <c r="H1063" s="3">
        <v>737202.457611395</v>
      </c>
      <c r="I1063" s="5" t="s">
        <v>1068</v>
      </c>
    </row>
    <row r="1064" ht="14.25" customHeight="1">
      <c r="A1064" s="3">
        <v>60186.6053270471</v>
      </c>
      <c r="B1064" s="5">
        <v>1063.0</v>
      </c>
      <c r="C1064" s="51">
        <f>'Данные (для кумуляты)'!$B1064/5000</f>
        <v>0.2126</v>
      </c>
      <c r="D1064" s="4">
        <v>7.2033296916262</v>
      </c>
      <c r="E1064" s="4">
        <v>5.27828213129874</v>
      </c>
      <c r="F1064" s="4">
        <v>3.35</v>
      </c>
      <c r="G1064" s="4">
        <v>45545.1251760277</v>
      </c>
      <c r="H1064" s="3">
        <v>1168126.21287605</v>
      </c>
      <c r="I1064" s="5" t="s">
        <v>1069</v>
      </c>
    </row>
    <row r="1065" ht="14.25" customHeight="1">
      <c r="A1065" s="3">
        <v>60214.1944618404</v>
      </c>
      <c r="B1065" s="5">
        <v>1064.0</v>
      </c>
      <c r="C1065" s="51">
        <f>'Данные (для кумуляты)'!$B1065/5000</f>
        <v>0.2128</v>
      </c>
      <c r="D1065" s="4">
        <v>6.82237745982658</v>
      </c>
      <c r="E1065" s="4">
        <v>7.49360363174709</v>
      </c>
      <c r="F1065" s="4">
        <v>3.01</v>
      </c>
      <c r="G1065" s="4">
        <v>39252.7638124637</v>
      </c>
      <c r="H1065" s="3">
        <v>1475349.5520184</v>
      </c>
      <c r="I1065" s="5" t="s">
        <v>1070</v>
      </c>
    </row>
    <row r="1066" ht="14.25" customHeight="1">
      <c r="A1066" s="3">
        <v>60224.6517130735</v>
      </c>
      <c r="B1066" s="5">
        <v>1065.0</v>
      </c>
      <c r="C1066" s="51">
        <f>'Данные (для кумуляты)'!$B1066/5000</f>
        <v>0.213</v>
      </c>
      <c r="D1066" s="4">
        <v>4.67594013266235</v>
      </c>
      <c r="E1066" s="4">
        <v>5.42884666714025</v>
      </c>
      <c r="F1066" s="4">
        <v>3.23</v>
      </c>
      <c r="G1066" s="4">
        <v>42182.8621104635</v>
      </c>
      <c r="H1066" s="3">
        <v>712228.424302721</v>
      </c>
      <c r="I1066" s="5" t="s">
        <v>1071</v>
      </c>
    </row>
    <row r="1067" ht="14.25" customHeight="1">
      <c r="A1067" s="3">
        <v>60243.7332906727</v>
      </c>
      <c r="B1067" s="5">
        <v>1066.0</v>
      </c>
      <c r="C1067" s="51">
        <f>'Данные (для кумуляты)'!$B1067/5000</f>
        <v>0.2132</v>
      </c>
      <c r="D1067" s="4">
        <v>6.68164895110957</v>
      </c>
      <c r="E1067" s="4">
        <v>8.2316691314411</v>
      </c>
      <c r="F1067" s="4">
        <v>3.16</v>
      </c>
      <c r="G1067" s="4">
        <v>33350.1212705701</v>
      </c>
      <c r="H1067" s="3">
        <v>1299327.43310926</v>
      </c>
      <c r="I1067" s="5" t="s">
        <v>1072</v>
      </c>
    </row>
    <row r="1068" ht="14.25" customHeight="1">
      <c r="A1068" s="3">
        <v>60244.2899964105</v>
      </c>
      <c r="B1068" s="5">
        <v>1067.0</v>
      </c>
      <c r="C1068" s="51">
        <f>'Данные (для кумуляты)'!$B1068/5000</f>
        <v>0.2134</v>
      </c>
      <c r="D1068" s="4">
        <v>5.70641697591959</v>
      </c>
      <c r="E1068" s="4">
        <v>6.12940456511417</v>
      </c>
      <c r="F1068" s="4">
        <v>2.09</v>
      </c>
      <c r="G1068" s="4">
        <v>24602.5630932597</v>
      </c>
      <c r="H1068" s="3">
        <v>914136.519775298</v>
      </c>
      <c r="I1068" s="5" t="s">
        <v>1073</v>
      </c>
    </row>
    <row r="1069" ht="14.25" customHeight="1">
      <c r="A1069" s="3">
        <v>60270.4548473354</v>
      </c>
      <c r="B1069" s="5">
        <v>1068.0</v>
      </c>
      <c r="C1069" s="51">
        <f>'Данные (для кумуляты)'!$B1069/5000</f>
        <v>0.2136</v>
      </c>
      <c r="D1069" s="4">
        <v>5.81299299685946</v>
      </c>
      <c r="E1069" s="4">
        <v>7.25668429701644</v>
      </c>
      <c r="F1069" s="4">
        <v>4.21</v>
      </c>
      <c r="G1069" s="4">
        <v>26945.5749196884</v>
      </c>
      <c r="H1069" s="3">
        <v>1009809.98359654</v>
      </c>
      <c r="I1069" s="5" t="s">
        <v>1074</v>
      </c>
    </row>
    <row r="1070" ht="14.25" customHeight="1">
      <c r="A1070" s="3">
        <v>60272.7675573829</v>
      </c>
      <c r="B1070" s="5">
        <v>1069.0</v>
      </c>
      <c r="C1070" s="51">
        <f>'Данные (для кумуляты)'!$B1070/5000</f>
        <v>0.2138</v>
      </c>
      <c r="D1070" s="4">
        <v>5.11799319985953</v>
      </c>
      <c r="E1070" s="4">
        <v>6.90551414294597</v>
      </c>
      <c r="F1070" s="4">
        <v>4.5</v>
      </c>
      <c r="G1070" s="4">
        <v>35890.3960453656</v>
      </c>
      <c r="H1070" s="3">
        <v>1050223.66758051</v>
      </c>
      <c r="I1070" s="5" t="s">
        <v>1075</v>
      </c>
    </row>
    <row r="1071" ht="14.25" customHeight="1">
      <c r="A1071" s="3">
        <v>60285.6061718291</v>
      </c>
      <c r="B1071" s="5">
        <v>1070.0</v>
      </c>
      <c r="C1071" s="51">
        <f>'Данные (для кумуляты)'!$B1071/5000</f>
        <v>0.214</v>
      </c>
      <c r="D1071" s="4">
        <v>5.14241468511798</v>
      </c>
      <c r="E1071" s="4">
        <v>9.91652843483112</v>
      </c>
      <c r="F1071" s="4">
        <v>3.14</v>
      </c>
      <c r="G1071" s="4">
        <v>27370.185718414</v>
      </c>
      <c r="H1071" s="3">
        <v>1273554.27783518</v>
      </c>
      <c r="I1071" s="5" t="s">
        <v>1076</v>
      </c>
    </row>
    <row r="1072" ht="14.25" customHeight="1">
      <c r="A1072" s="3">
        <v>60285.9534827355</v>
      </c>
      <c r="B1072" s="5">
        <v>1071.0</v>
      </c>
      <c r="C1072" s="51">
        <f>'Данные (для кумуляты)'!$B1072/5000</f>
        <v>0.2142</v>
      </c>
      <c r="D1072" s="4">
        <v>5.28447684004808</v>
      </c>
      <c r="E1072" s="4">
        <v>6.75003134240754</v>
      </c>
      <c r="F1072" s="4">
        <v>3.49</v>
      </c>
      <c r="G1072" s="4">
        <v>34769.2278626042</v>
      </c>
      <c r="H1072" s="3">
        <v>891200.86227602</v>
      </c>
      <c r="I1072" s="5" t="s">
        <v>1077</v>
      </c>
    </row>
    <row r="1073" ht="14.25" customHeight="1">
      <c r="A1073" s="3">
        <v>60288.4759154013</v>
      </c>
      <c r="B1073" s="5">
        <v>1072.0</v>
      </c>
      <c r="C1073" s="51">
        <f>'Данные (для кумуляты)'!$B1073/5000</f>
        <v>0.2144</v>
      </c>
      <c r="D1073" s="4">
        <v>6.17023915382528</v>
      </c>
      <c r="E1073" s="4">
        <v>7.01431464115583</v>
      </c>
      <c r="F1073" s="4">
        <v>3.28</v>
      </c>
      <c r="G1073" s="4">
        <v>34651.0723169069</v>
      </c>
      <c r="H1073" s="3">
        <v>1144937.61380496</v>
      </c>
      <c r="I1073" s="5" t="s">
        <v>1078</v>
      </c>
    </row>
    <row r="1074" ht="14.25" customHeight="1">
      <c r="A1074" s="3">
        <v>60297.7033313466</v>
      </c>
      <c r="B1074" s="5">
        <v>1073.0</v>
      </c>
      <c r="C1074" s="51">
        <f>'Данные (для кумуляты)'!$B1074/5000</f>
        <v>0.2146</v>
      </c>
      <c r="D1074" s="4">
        <v>6.57746844336175</v>
      </c>
      <c r="E1074" s="4">
        <v>7.24868184141358</v>
      </c>
      <c r="F1074" s="4">
        <v>6.37</v>
      </c>
      <c r="G1074" s="4">
        <v>33621.4606202649</v>
      </c>
      <c r="H1074" s="3">
        <v>1243748.11914624</v>
      </c>
      <c r="I1074" s="5" t="s">
        <v>1079</v>
      </c>
    </row>
    <row r="1075" ht="14.25" customHeight="1">
      <c r="A1075" s="3">
        <v>60300.6653007394</v>
      </c>
      <c r="B1075" s="5">
        <v>1074.0</v>
      </c>
      <c r="C1075" s="51">
        <f>'Данные (для кумуляты)'!$B1075/5000</f>
        <v>0.2148</v>
      </c>
      <c r="D1075" s="4">
        <v>5.92782145566761</v>
      </c>
      <c r="E1075" s="4">
        <v>6.63746472516781</v>
      </c>
      <c r="F1075" s="4">
        <v>4.41</v>
      </c>
      <c r="G1075" s="4">
        <v>34195.5750568663</v>
      </c>
      <c r="H1075" s="3">
        <v>992566.623264688</v>
      </c>
      <c r="I1075" s="5" t="s">
        <v>1080</v>
      </c>
    </row>
    <row r="1076" ht="14.25" customHeight="1">
      <c r="A1076" s="3">
        <v>60307.0176591196</v>
      </c>
      <c r="B1076" s="5">
        <v>1075.0</v>
      </c>
      <c r="C1076" s="51">
        <f>'Данные (для кумуляты)'!$B1076/5000</f>
        <v>0.215</v>
      </c>
      <c r="D1076" s="4">
        <v>6.23247084450163</v>
      </c>
      <c r="E1076" s="4">
        <v>7.95981524813025</v>
      </c>
      <c r="F1076" s="4">
        <v>4.46</v>
      </c>
      <c r="G1076" s="4">
        <v>37739.9903190711</v>
      </c>
      <c r="H1076" s="3">
        <v>1389773.87348942</v>
      </c>
      <c r="I1076" s="5" t="s">
        <v>1081</v>
      </c>
    </row>
    <row r="1077" ht="14.25" customHeight="1">
      <c r="A1077" s="3">
        <v>60308.9126579614</v>
      </c>
      <c r="B1077" s="5">
        <v>1076.0</v>
      </c>
      <c r="C1077" s="51">
        <f>'Данные (для кумуляты)'!$B1077/5000</f>
        <v>0.2152</v>
      </c>
      <c r="D1077" s="4">
        <v>3.68628699464615</v>
      </c>
      <c r="E1077" s="4">
        <v>7.29409642401292</v>
      </c>
      <c r="F1077" s="4">
        <v>3.32</v>
      </c>
      <c r="G1077" s="4">
        <v>35971.4701345743</v>
      </c>
      <c r="H1077" s="3">
        <v>607858.991171297</v>
      </c>
      <c r="I1077" s="5" t="s">
        <v>1082</v>
      </c>
    </row>
    <row r="1078" ht="14.25" customHeight="1">
      <c r="A1078" s="3">
        <v>60316.7907304722</v>
      </c>
      <c r="B1078" s="5">
        <v>1077.0</v>
      </c>
      <c r="C1078" s="51">
        <f>'Данные (для кумуляты)'!$B1078/5000</f>
        <v>0.2154</v>
      </c>
      <c r="D1078" s="4">
        <v>4.30873020847447</v>
      </c>
      <c r="E1078" s="4">
        <v>5.56435287540608</v>
      </c>
      <c r="F1078" s="4">
        <v>4.12</v>
      </c>
      <c r="G1078" s="4">
        <v>33831.8936260557</v>
      </c>
      <c r="H1078" s="3">
        <v>695386.331038621</v>
      </c>
      <c r="I1078" s="5" t="s">
        <v>1083</v>
      </c>
    </row>
    <row r="1079" ht="14.25" customHeight="1">
      <c r="A1079" s="3">
        <v>60317.776991206</v>
      </c>
      <c r="B1079" s="5">
        <v>1078.0</v>
      </c>
      <c r="C1079" s="51">
        <f>'Данные (для кумуляты)'!$B1079/5000</f>
        <v>0.2156</v>
      </c>
      <c r="D1079" s="4">
        <v>3.51643756601832</v>
      </c>
      <c r="E1079" s="4">
        <v>7.03385222368361</v>
      </c>
      <c r="F1079" s="4">
        <v>3.42</v>
      </c>
      <c r="G1079" s="4">
        <v>32276.0342688982</v>
      </c>
      <c r="H1079" s="3">
        <v>606863.141473895</v>
      </c>
      <c r="I1079" s="5" t="s">
        <v>1084</v>
      </c>
    </row>
    <row r="1080" ht="14.25" customHeight="1">
      <c r="A1080" s="3">
        <v>60319.4315076643</v>
      </c>
      <c r="B1080" s="5">
        <v>1079.0</v>
      </c>
      <c r="C1080" s="51">
        <f>'Данные (для кумуляты)'!$B1080/5000</f>
        <v>0.2158</v>
      </c>
      <c r="D1080" s="4">
        <v>6.6643883020334</v>
      </c>
      <c r="E1080" s="4">
        <v>7.24768751540794</v>
      </c>
      <c r="F1080" s="4">
        <v>4.38</v>
      </c>
      <c r="G1080" s="4">
        <v>33337.7653769916</v>
      </c>
      <c r="H1080" s="3">
        <v>983537.510779225</v>
      </c>
      <c r="I1080" s="5" t="s">
        <v>1085</v>
      </c>
    </row>
    <row r="1081" ht="14.25" customHeight="1">
      <c r="A1081" s="3">
        <v>60325.9858764533</v>
      </c>
      <c r="B1081" s="5">
        <v>1080.0</v>
      </c>
      <c r="C1081" s="51">
        <f>'Данные (для кумуляты)'!$B1081/5000</f>
        <v>0.216</v>
      </c>
      <c r="D1081" s="4">
        <v>6.81245206793051</v>
      </c>
      <c r="E1081" s="4">
        <v>7.64743860932731</v>
      </c>
      <c r="F1081" s="4">
        <v>6.45</v>
      </c>
      <c r="G1081" s="4">
        <v>38418.0583016185</v>
      </c>
      <c r="H1081" s="3">
        <v>1364306.76868099</v>
      </c>
      <c r="I1081" s="5" t="s">
        <v>1086</v>
      </c>
    </row>
    <row r="1082" ht="14.25" customHeight="1">
      <c r="A1082" s="3">
        <v>60343.5994109828</v>
      </c>
      <c r="B1082" s="5">
        <v>1081.0</v>
      </c>
      <c r="C1082" s="51">
        <f>'Данные (для кумуляты)'!$B1082/5000</f>
        <v>0.2162</v>
      </c>
      <c r="D1082" s="4">
        <v>7.82779485735647</v>
      </c>
      <c r="E1082" s="4">
        <v>7.26724976618594</v>
      </c>
      <c r="F1082" s="4">
        <v>4.38</v>
      </c>
      <c r="G1082" s="4">
        <v>24199.0527527839</v>
      </c>
      <c r="H1082" s="3">
        <v>1184893.56018509</v>
      </c>
      <c r="I1082" s="5" t="s">
        <v>1087</v>
      </c>
    </row>
    <row r="1083" ht="14.25" customHeight="1">
      <c r="A1083" s="3">
        <v>60345.9913161371</v>
      </c>
      <c r="B1083" s="5">
        <v>1082.0</v>
      </c>
      <c r="C1083" s="51">
        <f>'Данные (для кумуляты)'!$B1083/5000</f>
        <v>0.2164</v>
      </c>
      <c r="D1083" s="4">
        <v>4.74484679396573</v>
      </c>
      <c r="E1083" s="4">
        <v>7.69597702593587</v>
      </c>
      <c r="F1083" s="4">
        <v>6.0</v>
      </c>
      <c r="G1083" s="4">
        <v>32654.3358434246</v>
      </c>
      <c r="H1083" s="3">
        <v>1005089.89397533</v>
      </c>
      <c r="I1083" s="5" t="s">
        <v>1088</v>
      </c>
    </row>
    <row r="1084" ht="14.25" customHeight="1">
      <c r="A1084" s="3">
        <v>60357.5450298228</v>
      </c>
      <c r="B1084" s="5">
        <v>1083.0</v>
      </c>
      <c r="C1084" s="51">
        <f>'Данные (для кумуляты)'!$B1084/5000</f>
        <v>0.2166</v>
      </c>
      <c r="D1084" s="4">
        <v>7.23987333162129</v>
      </c>
      <c r="E1084" s="4">
        <v>4.29019382645437</v>
      </c>
      <c r="F1084" s="4">
        <v>2.33</v>
      </c>
      <c r="G1084" s="4">
        <v>36198.4409906319</v>
      </c>
      <c r="H1084" s="3">
        <v>934744.033490465</v>
      </c>
      <c r="I1084" s="5" t="s">
        <v>1089</v>
      </c>
    </row>
    <row r="1085" ht="14.25" customHeight="1">
      <c r="A1085" s="3">
        <v>60377.6071149016</v>
      </c>
      <c r="B1085" s="5">
        <v>1084.0</v>
      </c>
      <c r="C1085" s="51">
        <f>'Данные (для кумуляты)'!$B1085/5000</f>
        <v>0.2168</v>
      </c>
      <c r="D1085" s="4">
        <v>3.98700978834753</v>
      </c>
      <c r="E1085" s="4">
        <v>7.03522361368898</v>
      </c>
      <c r="F1085" s="4">
        <v>4.06</v>
      </c>
      <c r="G1085" s="4">
        <v>29114.288143061</v>
      </c>
      <c r="H1085" s="3">
        <v>616738.208331528</v>
      </c>
      <c r="I1085" s="5" t="s">
        <v>1090</v>
      </c>
    </row>
    <row r="1086" ht="14.25" customHeight="1">
      <c r="A1086" s="3">
        <v>60379.3615407299</v>
      </c>
      <c r="B1086" s="5">
        <v>1085.0</v>
      </c>
      <c r="C1086" s="51">
        <f>'Данные (для кумуляты)'!$B1086/5000</f>
        <v>0.217</v>
      </c>
      <c r="D1086" s="4">
        <v>8.13962364520226</v>
      </c>
      <c r="E1086" s="4">
        <v>7.54675800403113</v>
      </c>
      <c r="F1086" s="4">
        <v>4.44</v>
      </c>
      <c r="G1086" s="4">
        <v>43552.3585857406</v>
      </c>
      <c r="H1086" s="3">
        <v>1675523.36662169</v>
      </c>
      <c r="I1086" s="5" t="s">
        <v>1091</v>
      </c>
    </row>
    <row r="1087" ht="14.25" customHeight="1">
      <c r="A1087" s="3">
        <v>60390.5028553862</v>
      </c>
      <c r="B1087" s="5">
        <v>1086.0</v>
      </c>
      <c r="C1087" s="51">
        <f>'Данные (для кумуляты)'!$B1087/5000</f>
        <v>0.2172</v>
      </c>
      <c r="D1087" s="4">
        <v>5.19540637817537</v>
      </c>
      <c r="E1087" s="4">
        <v>8.36891284626296</v>
      </c>
      <c r="F1087" s="4">
        <v>6.27</v>
      </c>
      <c r="G1087" s="4">
        <v>37921.7205861144</v>
      </c>
      <c r="H1087" s="3">
        <v>1223915.25261775</v>
      </c>
      <c r="I1087" s="5" t="s">
        <v>1092</v>
      </c>
    </row>
    <row r="1088" ht="14.25" customHeight="1">
      <c r="A1088" s="3">
        <v>60402.9986241029</v>
      </c>
      <c r="B1088" s="5">
        <v>1087.0</v>
      </c>
      <c r="C1088" s="51">
        <f>'Данные (для кумуляты)'!$B1088/5000</f>
        <v>0.2174</v>
      </c>
      <c r="D1088" s="4">
        <v>5.44386893768284</v>
      </c>
      <c r="E1088" s="4">
        <v>7.54589692130304</v>
      </c>
      <c r="F1088" s="4">
        <v>3.23</v>
      </c>
      <c r="G1088" s="4">
        <v>47018.1505360937</v>
      </c>
      <c r="H1088" s="3">
        <v>1265760.20024251</v>
      </c>
      <c r="I1088" s="5" t="s">
        <v>1093</v>
      </c>
    </row>
    <row r="1089" ht="14.25" customHeight="1">
      <c r="A1089" s="3">
        <v>60419.890760749</v>
      </c>
      <c r="B1089" s="5">
        <v>1088.0</v>
      </c>
      <c r="C1089" s="51">
        <f>'Данные (для кумуляты)'!$B1089/5000</f>
        <v>0.2176</v>
      </c>
      <c r="D1089" s="4">
        <v>6.85052792820757</v>
      </c>
      <c r="E1089" s="4">
        <v>6.96387547569832</v>
      </c>
      <c r="F1089" s="4">
        <v>2.36</v>
      </c>
      <c r="G1089" s="4">
        <v>38272.9215598528</v>
      </c>
      <c r="H1089" s="3">
        <v>1268125.83776299</v>
      </c>
      <c r="I1089" s="5" t="s">
        <v>1094</v>
      </c>
    </row>
    <row r="1090" ht="14.25" customHeight="1">
      <c r="A1090" s="3">
        <v>60421.7540858117</v>
      </c>
      <c r="B1090" s="5">
        <v>1089.0</v>
      </c>
      <c r="C1090" s="51">
        <f>'Данные (для кумуляты)'!$B1090/5000</f>
        <v>0.2178</v>
      </c>
      <c r="D1090" s="4">
        <v>5.63279336579237</v>
      </c>
      <c r="E1090" s="4">
        <v>5.7810827440333</v>
      </c>
      <c r="F1090" s="4">
        <v>4.07</v>
      </c>
      <c r="G1090" s="4">
        <v>32754.8308435127</v>
      </c>
      <c r="H1090" s="3">
        <v>849008.704698514</v>
      </c>
      <c r="I1090" s="5" t="s">
        <v>1095</v>
      </c>
    </row>
    <row r="1091" ht="14.25" customHeight="1">
      <c r="A1091" s="3">
        <v>60426.509695852</v>
      </c>
      <c r="B1091" s="5">
        <v>1090.0</v>
      </c>
      <c r="C1091" s="51">
        <f>'Данные (для кумуляты)'!$B1091/5000</f>
        <v>0.218</v>
      </c>
      <c r="D1091" s="4">
        <v>6.09114752652443</v>
      </c>
      <c r="E1091" s="4">
        <v>8.84568995556738</v>
      </c>
      <c r="F1091" s="4">
        <v>6.08</v>
      </c>
      <c r="G1091" s="4">
        <v>46776.7363475126</v>
      </c>
      <c r="H1091" s="3">
        <v>1518387.14164683</v>
      </c>
      <c r="I1091" s="5" t="s">
        <v>1096</v>
      </c>
    </row>
    <row r="1092" ht="14.25" customHeight="1">
      <c r="A1092" s="3">
        <v>60434.3549918431</v>
      </c>
      <c r="B1092" s="5">
        <v>1091.0</v>
      </c>
      <c r="C1092" s="51">
        <f>'Данные (для кумуляты)'!$B1092/5000</f>
        <v>0.2182</v>
      </c>
      <c r="D1092" s="4">
        <v>5.3463384249329</v>
      </c>
      <c r="E1092" s="4">
        <v>6.69626730234603</v>
      </c>
      <c r="F1092" s="4">
        <v>2.41</v>
      </c>
      <c r="G1092" s="4">
        <v>29551.1377336807</v>
      </c>
      <c r="H1092" s="3">
        <v>799124.84915754</v>
      </c>
      <c r="I1092" s="5" t="s">
        <v>1097</v>
      </c>
    </row>
    <row r="1093" ht="14.25" customHeight="1">
      <c r="A1093" s="3">
        <v>60437.722660494</v>
      </c>
      <c r="B1093" s="5">
        <v>1092.0</v>
      </c>
      <c r="C1093" s="51">
        <f>'Данные (для кумуляты)'!$B1093/5000</f>
        <v>0.2184</v>
      </c>
      <c r="D1093" s="4">
        <v>5.10217702273648</v>
      </c>
      <c r="E1093" s="4">
        <v>5.66960027008705</v>
      </c>
      <c r="F1093" s="4">
        <v>2.42</v>
      </c>
      <c r="G1093" s="4">
        <v>30461.703413479</v>
      </c>
      <c r="H1093" s="3">
        <v>619664.251164385</v>
      </c>
      <c r="I1093" s="5" t="s">
        <v>1098</v>
      </c>
    </row>
    <row r="1094" ht="14.25" customHeight="1">
      <c r="A1094" s="3">
        <v>60457.6400914676</v>
      </c>
      <c r="B1094" s="5">
        <v>1093.0</v>
      </c>
      <c r="C1094" s="51">
        <f>'Данные (для кумуляты)'!$B1094/5000</f>
        <v>0.2186</v>
      </c>
      <c r="D1094" s="4">
        <v>6.43229976714736</v>
      </c>
      <c r="E1094" s="4">
        <v>7.24286604551615</v>
      </c>
      <c r="F1094" s="4">
        <v>6.38</v>
      </c>
      <c r="G1094" s="4">
        <v>39182.4855088053</v>
      </c>
      <c r="H1094" s="3">
        <v>1280276.42437602</v>
      </c>
      <c r="I1094" s="5" t="s">
        <v>1099</v>
      </c>
    </row>
    <row r="1095" ht="14.25" customHeight="1">
      <c r="A1095" s="3">
        <v>60480.0546447494</v>
      </c>
      <c r="B1095" s="5">
        <v>1094.0</v>
      </c>
      <c r="C1095" s="51">
        <f>'Данные (для кумуляты)'!$B1095/5000</f>
        <v>0.2188</v>
      </c>
      <c r="D1095" s="4">
        <v>7.01162174781964</v>
      </c>
      <c r="E1095" s="4">
        <v>7.1572149480583</v>
      </c>
      <c r="F1095" s="4">
        <v>4.24</v>
      </c>
      <c r="G1095" s="4">
        <v>46361.6322127864</v>
      </c>
      <c r="H1095" s="3">
        <v>1639944.9587541</v>
      </c>
      <c r="I1095" s="5" t="s">
        <v>1100</v>
      </c>
    </row>
    <row r="1096" ht="14.25" customHeight="1">
      <c r="A1096" s="3">
        <v>60494.1198421175</v>
      </c>
      <c r="B1096" s="5">
        <v>1095.0</v>
      </c>
      <c r="C1096" s="51">
        <f>'Данные (для кумуляты)'!$B1096/5000</f>
        <v>0.219</v>
      </c>
      <c r="D1096" s="4">
        <v>5.28832866474468</v>
      </c>
      <c r="E1096" s="4">
        <v>6.771063983887</v>
      </c>
      <c r="F1096" s="4">
        <v>3.08</v>
      </c>
      <c r="G1096" s="4">
        <v>31693.6101663147</v>
      </c>
      <c r="H1096" s="3">
        <v>795082.810175214</v>
      </c>
      <c r="I1096" s="5" t="s">
        <v>1101</v>
      </c>
    </row>
    <row r="1097" ht="14.25" customHeight="1">
      <c r="A1097" s="3">
        <v>60502.9093338444</v>
      </c>
      <c r="B1097" s="5">
        <v>1096.0</v>
      </c>
      <c r="C1097" s="51">
        <f>'Данные (для кумуляты)'!$B1097/5000</f>
        <v>0.2192</v>
      </c>
      <c r="D1097" s="4">
        <v>7.5333809861455</v>
      </c>
      <c r="E1097" s="4">
        <v>5.73182412486971</v>
      </c>
      <c r="F1097" s="4">
        <v>4.23</v>
      </c>
      <c r="G1097" s="4">
        <v>33579.6315121676</v>
      </c>
      <c r="H1097" s="3">
        <v>1022781.17074291</v>
      </c>
      <c r="I1097" s="5" t="s">
        <v>1102</v>
      </c>
    </row>
    <row r="1098" ht="14.25" customHeight="1">
      <c r="A1098" s="3">
        <v>60503.0037553526</v>
      </c>
      <c r="B1098" s="5">
        <v>1097.0</v>
      </c>
      <c r="C1098" s="51">
        <f>'Данные (для кумуляты)'!$B1098/5000</f>
        <v>0.2194</v>
      </c>
      <c r="D1098" s="4">
        <v>6.56551175699462</v>
      </c>
      <c r="E1098" s="4">
        <v>7.42247165024052</v>
      </c>
      <c r="F1098" s="4">
        <v>5.17</v>
      </c>
      <c r="G1098" s="4">
        <v>49155.5094770777</v>
      </c>
      <c r="H1098" s="3">
        <v>1431517.35767977</v>
      </c>
      <c r="I1098" s="5" t="s">
        <v>1103</v>
      </c>
    </row>
    <row r="1099" ht="14.25" customHeight="1">
      <c r="A1099" s="3">
        <v>60509.0445882</v>
      </c>
      <c r="B1099" s="5">
        <v>1098.0</v>
      </c>
      <c r="C1099" s="51">
        <f>'Данные (для кумуляты)'!$B1099/5000</f>
        <v>0.2196</v>
      </c>
      <c r="D1099" s="4">
        <v>7.1260748287814</v>
      </c>
      <c r="E1099" s="4">
        <v>8.52795246488067</v>
      </c>
      <c r="F1099" s="4">
        <v>6.29</v>
      </c>
      <c r="G1099" s="4">
        <v>28410.3037499595</v>
      </c>
      <c r="H1099" s="3">
        <v>1198313.59809976</v>
      </c>
      <c r="I1099" s="5" t="s">
        <v>1104</v>
      </c>
    </row>
    <row r="1100" ht="14.25" customHeight="1">
      <c r="A1100" s="3">
        <v>60509.6060385179</v>
      </c>
      <c r="B1100" s="5">
        <v>1099.0</v>
      </c>
      <c r="C1100" s="51">
        <f>'Данные (для кумуляты)'!$B1100/5000</f>
        <v>0.2198</v>
      </c>
      <c r="D1100" s="4">
        <v>5.51194784491223</v>
      </c>
      <c r="E1100" s="4">
        <v>7.03168446854623</v>
      </c>
      <c r="F1100" s="4">
        <v>6.13</v>
      </c>
      <c r="G1100" s="4">
        <v>27080.0354915559</v>
      </c>
      <c r="H1100" s="3">
        <v>943485.047267782</v>
      </c>
      <c r="I1100" s="5" t="s">
        <v>1105</v>
      </c>
    </row>
    <row r="1101" ht="14.25" customHeight="1">
      <c r="A1101" s="3">
        <v>60509.8384635902</v>
      </c>
      <c r="B1101" s="5">
        <v>1100.0</v>
      </c>
      <c r="C1101" s="51">
        <f>'Данные (для кумуляты)'!$B1101/5000</f>
        <v>0.22</v>
      </c>
      <c r="D1101" s="4">
        <v>5.21502633030899</v>
      </c>
      <c r="E1101" s="4">
        <v>7.71666627145601</v>
      </c>
      <c r="F1101" s="4">
        <v>5.29</v>
      </c>
      <c r="G1101" s="4">
        <v>35376.733827958</v>
      </c>
      <c r="H1101" s="3">
        <v>947355.97008645</v>
      </c>
      <c r="I1101" s="5" t="s">
        <v>1106</v>
      </c>
    </row>
    <row r="1102" ht="14.25" customHeight="1">
      <c r="A1102" s="3">
        <v>60513.8258344515</v>
      </c>
      <c r="B1102" s="5">
        <v>1101.0</v>
      </c>
      <c r="C1102" s="51">
        <f>'Данные (для кумуляты)'!$B1102/5000</f>
        <v>0.2202</v>
      </c>
      <c r="D1102" s="4">
        <v>6.28735615096185</v>
      </c>
      <c r="E1102" s="4">
        <v>7.48562778181726</v>
      </c>
      <c r="F1102" s="4">
        <v>4.19</v>
      </c>
      <c r="G1102" s="4">
        <v>31406.7848037889</v>
      </c>
      <c r="H1102" s="3">
        <v>1160526.05774741</v>
      </c>
      <c r="I1102" s="5" t="s">
        <v>1107</v>
      </c>
    </row>
    <row r="1103" ht="14.25" customHeight="1">
      <c r="A1103" s="3">
        <v>60530.7318966192</v>
      </c>
      <c r="B1103" s="5">
        <v>1102.0</v>
      </c>
      <c r="C1103" s="51">
        <f>'Данные (для кумуляты)'!$B1103/5000</f>
        <v>0.2204</v>
      </c>
      <c r="D1103" s="4">
        <v>4.43617736707945</v>
      </c>
      <c r="E1103" s="4">
        <v>7.67080021880968</v>
      </c>
      <c r="F1103" s="4">
        <v>4.3</v>
      </c>
      <c r="G1103" s="4">
        <v>34043.2265471278</v>
      </c>
      <c r="H1103" s="3">
        <v>869026.581998809</v>
      </c>
      <c r="I1103" s="5" t="s">
        <v>1108</v>
      </c>
    </row>
    <row r="1104" ht="14.25" customHeight="1">
      <c r="A1104" s="3">
        <v>60537.8680627699</v>
      </c>
      <c r="B1104" s="5">
        <v>1103.0</v>
      </c>
      <c r="C1104" s="51">
        <f>'Данные (для кумуляты)'!$B1104/5000</f>
        <v>0.2206</v>
      </c>
      <c r="D1104" s="4">
        <v>4.6495653713936</v>
      </c>
      <c r="E1104" s="4">
        <v>6.79715935487725</v>
      </c>
      <c r="F1104" s="4">
        <v>3.43</v>
      </c>
      <c r="G1104" s="4">
        <v>31247.5804692876</v>
      </c>
      <c r="H1104" s="3">
        <v>851018.9558331</v>
      </c>
      <c r="I1104" s="5" t="s">
        <v>1109</v>
      </c>
    </row>
    <row r="1105" ht="14.25" customHeight="1">
      <c r="A1105" s="3">
        <v>60553.243996816</v>
      </c>
      <c r="B1105" s="5">
        <v>1104.0</v>
      </c>
      <c r="C1105" s="51">
        <f>'Данные (для кумуляты)'!$B1105/5000</f>
        <v>0.2208</v>
      </c>
      <c r="D1105" s="4">
        <v>5.52745981669402</v>
      </c>
      <c r="E1105" s="4">
        <v>7.31569546109971</v>
      </c>
      <c r="F1105" s="4">
        <v>6.43</v>
      </c>
      <c r="G1105" s="4">
        <v>37277.8870159808</v>
      </c>
      <c r="H1105" s="3">
        <v>1086829.24563268</v>
      </c>
      <c r="I1105" s="5" t="s">
        <v>1110</v>
      </c>
    </row>
    <row r="1106" ht="14.25" customHeight="1">
      <c r="A1106" s="3">
        <v>60555.0396323339</v>
      </c>
      <c r="B1106" s="5">
        <v>1105.0</v>
      </c>
      <c r="C1106" s="51">
        <f>'Данные (для кумуляты)'!$B1106/5000</f>
        <v>0.221</v>
      </c>
      <c r="D1106" s="4">
        <v>7.32976505937624</v>
      </c>
      <c r="E1106" s="4">
        <v>8.07188873948048</v>
      </c>
      <c r="F1106" s="4">
        <v>5.12</v>
      </c>
      <c r="G1106" s="4">
        <v>46257.1237864275</v>
      </c>
      <c r="H1106" s="3">
        <v>1646565.05362132</v>
      </c>
      <c r="I1106" s="5" t="s">
        <v>1111</v>
      </c>
    </row>
    <row r="1107" ht="14.25" customHeight="1">
      <c r="A1107" s="3">
        <v>60555.4050428286</v>
      </c>
      <c r="B1107" s="5">
        <v>1106.0</v>
      </c>
      <c r="C1107" s="51">
        <f>'Данные (для кумуляты)'!$B1107/5000</f>
        <v>0.2212</v>
      </c>
      <c r="D1107" s="4">
        <v>4.98685775162403</v>
      </c>
      <c r="E1107" s="4">
        <v>6.9493335982221</v>
      </c>
      <c r="F1107" s="4">
        <v>2.5</v>
      </c>
      <c r="G1107" s="4">
        <v>49309.8548765276</v>
      </c>
      <c r="H1107" s="3">
        <v>1164968.87663175</v>
      </c>
      <c r="I1107" s="5" t="s">
        <v>1112</v>
      </c>
    </row>
    <row r="1108" ht="14.25" customHeight="1">
      <c r="A1108" s="3">
        <v>60563.7874714408</v>
      </c>
      <c r="B1108" s="5">
        <v>1107.0</v>
      </c>
      <c r="C1108" s="51">
        <f>'Данные (для кумуляты)'!$B1108/5000</f>
        <v>0.2214</v>
      </c>
      <c r="D1108" s="4">
        <v>6.87437439952419</v>
      </c>
      <c r="E1108" s="4">
        <v>7.73441859920332</v>
      </c>
      <c r="F1108" s="4">
        <v>5.47</v>
      </c>
      <c r="G1108" s="4">
        <v>31568.1014942002</v>
      </c>
      <c r="H1108" s="3">
        <v>1159526.15420615</v>
      </c>
      <c r="I1108" s="5" t="s">
        <v>1113</v>
      </c>
    </row>
    <row r="1109" ht="14.25" customHeight="1">
      <c r="A1109" s="3">
        <v>60564.0515308212</v>
      </c>
      <c r="B1109" s="5">
        <v>1108.0</v>
      </c>
      <c r="C1109" s="51">
        <f>'Данные (для кумуляты)'!$B1109/5000</f>
        <v>0.2216</v>
      </c>
      <c r="D1109" s="4">
        <v>5.66615855565775</v>
      </c>
      <c r="E1109" s="4">
        <v>8.38233921832765</v>
      </c>
      <c r="F1109" s="4">
        <v>5.03</v>
      </c>
      <c r="G1109" s="4">
        <v>49574.1041729858</v>
      </c>
      <c r="H1109" s="3">
        <v>1247002.16426284</v>
      </c>
      <c r="I1109" s="5" t="s">
        <v>1114</v>
      </c>
    </row>
    <row r="1110" ht="14.25" customHeight="1">
      <c r="A1110" s="3">
        <v>60567.9441398659</v>
      </c>
      <c r="B1110" s="5">
        <v>1109.0</v>
      </c>
      <c r="C1110" s="51">
        <f>'Данные (для кумуляты)'!$B1110/5000</f>
        <v>0.2218</v>
      </c>
      <c r="D1110" s="4">
        <v>7.83036244363572</v>
      </c>
      <c r="E1110" s="4">
        <v>6.13735622764076</v>
      </c>
      <c r="F1110" s="4">
        <v>3.46</v>
      </c>
      <c r="G1110" s="4">
        <v>22837.3610347464</v>
      </c>
      <c r="H1110" s="3">
        <v>1060193.7858846</v>
      </c>
      <c r="I1110" s="5" t="s">
        <v>1115</v>
      </c>
    </row>
    <row r="1111" ht="14.25" customHeight="1">
      <c r="A1111" s="3">
        <v>60569.1999335806</v>
      </c>
      <c r="B1111" s="5">
        <v>1110.0</v>
      </c>
      <c r="C1111" s="51">
        <f>'Данные (для кумуляты)'!$B1111/5000</f>
        <v>0.222</v>
      </c>
      <c r="D1111" s="4">
        <v>7.6066824423909</v>
      </c>
      <c r="E1111" s="4">
        <v>8.41686696443087</v>
      </c>
      <c r="F1111" s="4">
        <v>3.23</v>
      </c>
      <c r="G1111" s="4">
        <v>16351.2028740575</v>
      </c>
      <c r="H1111" s="3">
        <v>1112548.47898968</v>
      </c>
      <c r="I1111" s="5" t="s">
        <v>1116</v>
      </c>
    </row>
    <row r="1112" ht="14.25" customHeight="1">
      <c r="A1112" s="3">
        <v>60575.1624445922</v>
      </c>
      <c r="B1112" s="5">
        <v>1111.0</v>
      </c>
      <c r="C1112" s="51">
        <f>'Данные (для кумуляты)'!$B1112/5000</f>
        <v>0.2222</v>
      </c>
      <c r="D1112" s="4">
        <v>5.90756559217437</v>
      </c>
      <c r="E1112" s="4">
        <v>6.96461600191324</v>
      </c>
      <c r="F1112" s="4">
        <v>2.29</v>
      </c>
      <c r="G1112" s="4">
        <v>32158.9679039762</v>
      </c>
      <c r="H1112" s="3">
        <v>1156329.27404976</v>
      </c>
      <c r="I1112" s="5" t="s">
        <v>1117</v>
      </c>
    </row>
    <row r="1113" ht="14.25" customHeight="1">
      <c r="A1113" s="3">
        <v>60576.7644009826</v>
      </c>
      <c r="B1113" s="5">
        <v>1112.0</v>
      </c>
      <c r="C1113" s="51">
        <f>'Данные (для кумуляты)'!$B1113/5000</f>
        <v>0.2224</v>
      </c>
      <c r="D1113" s="4">
        <v>6.50936978693984</v>
      </c>
      <c r="E1113" s="4">
        <v>7.75444759698667</v>
      </c>
      <c r="F1113" s="4">
        <v>6.0</v>
      </c>
      <c r="G1113" s="4">
        <v>27656.5590265656</v>
      </c>
      <c r="H1113" s="3">
        <v>1170169.2592077</v>
      </c>
      <c r="I1113" s="5" t="s">
        <v>1118</v>
      </c>
    </row>
    <row r="1114" ht="14.25" customHeight="1">
      <c r="A1114" s="3">
        <v>60584.4137761166</v>
      </c>
      <c r="B1114" s="5">
        <v>1113.0</v>
      </c>
      <c r="C1114" s="51">
        <f>'Данные (для кумуляты)'!$B1114/5000</f>
        <v>0.2226</v>
      </c>
      <c r="D1114" s="4">
        <v>6.5645736949803</v>
      </c>
      <c r="E1114" s="4">
        <v>7.45173585293502</v>
      </c>
      <c r="F1114" s="4">
        <v>3.44</v>
      </c>
      <c r="G1114" s="4">
        <v>46635.7696399588</v>
      </c>
      <c r="H1114" s="3">
        <v>1309829.93561079</v>
      </c>
      <c r="I1114" s="5" t="s">
        <v>1119</v>
      </c>
    </row>
    <row r="1115" ht="14.25" customHeight="1">
      <c r="A1115" s="3">
        <v>60587.0253190697</v>
      </c>
      <c r="B1115" s="5">
        <v>1114.0</v>
      </c>
      <c r="C1115" s="51">
        <f>'Данные (для кумуляты)'!$B1115/5000</f>
        <v>0.2228</v>
      </c>
      <c r="D1115" s="4">
        <v>6.70141837759888</v>
      </c>
      <c r="E1115" s="4">
        <v>7.46039606848794</v>
      </c>
      <c r="F1115" s="4">
        <v>3.19</v>
      </c>
      <c r="G1115" s="4">
        <v>35683.6724990133</v>
      </c>
      <c r="H1115" s="3">
        <v>1346969.10275736</v>
      </c>
      <c r="I1115" s="5" t="s">
        <v>1120</v>
      </c>
    </row>
    <row r="1116" ht="14.25" customHeight="1">
      <c r="A1116" s="3">
        <v>60595.6769634268</v>
      </c>
      <c r="B1116" s="5">
        <v>1115.0</v>
      </c>
      <c r="C1116" s="51">
        <f>'Данные (для кумуляты)'!$B1116/5000</f>
        <v>0.223</v>
      </c>
      <c r="D1116" s="4">
        <v>6.77300918929444</v>
      </c>
      <c r="E1116" s="4">
        <v>7.93785072802051</v>
      </c>
      <c r="F1116" s="4">
        <v>4.02</v>
      </c>
      <c r="G1116" s="4">
        <v>47991.9025027822</v>
      </c>
      <c r="H1116" s="3">
        <v>1434835.95314185</v>
      </c>
      <c r="I1116" s="5" t="s">
        <v>1121</v>
      </c>
    </row>
    <row r="1117" ht="14.25" customHeight="1">
      <c r="A1117" s="3">
        <v>60610.6106373522</v>
      </c>
      <c r="B1117" s="5">
        <v>1116.0</v>
      </c>
      <c r="C1117" s="51">
        <f>'Данные (для кумуляты)'!$B1117/5000</f>
        <v>0.2232</v>
      </c>
      <c r="D1117" s="4">
        <v>4.01935693881093</v>
      </c>
      <c r="E1117" s="4">
        <v>5.53963642444331</v>
      </c>
      <c r="F1117" s="4">
        <v>4.09</v>
      </c>
      <c r="G1117" s="4">
        <v>49512.9093233537</v>
      </c>
      <c r="H1117" s="3">
        <v>689155.568427917</v>
      </c>
      <c r="I1117" s="5" t="s">
        <v>1122</v>
      </c>
    </row>
    <row r="1118" ht="14.25" customHeight="1">
      <c r="A1118" s="3">
        <v>60625.0574788413</v>
      </c>
      <c r="B1118" s="5">
        <v>1117.0</v>
      </c>
      <c r="C1118" s="51">
        <f>'Данные (для кумуляты)'!$B1118/5000</f>
        <v>0.2234</v>
      </c>
      <c r="D1118" s="4">
        <v>5.47331214137548</v>
      </c>
      <c r="E1118" s="4">
        <v>6.61445312757679</v>
      </c>
      <c r="F1118" s="4">
        <v>3.29</v>
      </c>
      <c r="G1118" s="4">
        <v>33411.742229683</v>
      </c>
      <c r="H1118" s="3">
        <v>852504.585576406</v>
      </c>
      <c r="I1118" s="5" t="s">
        <v>1123</v>
      </c>
    </row>
    <row r="1119" ht="14.25" customHeight="1">
      <c r="A1119" s="3">
        <v>60631.1108417006</v>
      </c>
      <c r="B1119" s="5">
        <v>1118.0</v>
      </c>
      <c r="C1119" s="51">
        <f>'Данные (для кумуляты)'!$B1119/5000</f>
        <v>0.2236</v>
      </c>
      <c r="D1119" s="4">
        <v>5.95671813272827</v>
      </c>
      <c r="E1119" s="4">
        <v>7.62803084815195</v>
      </c>
      <c r="F1119" s="4">
        <v>3.11</v>
      </c>
      <c r="G1119" s="4">
        <v>40928.2841850533</v>
      </c>
      <c r="H1119" s="3">
        <v>1117741.75732422</v>
      </c>
      <c r="I1119" s="5" t="s">
        <v>1124</v>
      </c>
    </row>
    <row r="1120" ht="14.25" customHeight="1">
      <c r="A1120" s="3">
        <v>60640.9318812897</v>
      </c>
      <c r="B1120" s="5">
        <v>1119.0</v>
      </c>
      <c r="C1120" s="51">
        <f>'Данные (для кумуляты)'!$B1120/5000</f>
        <v>0.2238</v>
      </c>
      <c r="D1120" s="4">
        <v>5.16592152863742</v>
      </c>
      <c r="E1120" s="4">
        <v>5.35511362361655</v>
      </c>
      <c r="F1120" s="4">
        <v>2.32</v>
      </c>
      <c r="G1120" s="4">
        <v>43119.5406562602</v>
      </c>
      <c r="H1120" s="3">
        <v>809089.671945496</v>
      </c>
      <c r="I1120" s="5" t="s">
        <v>1125</v>
      </c>
    </row>
    <row r="1121" ht="14.25" customHeight="1">
      <c r="A1121" s="3">
        <v>60658.6483328048</v>
      </c>
      <c r="B1121" s="5">
        <v>1120.0</v>
      </c>
      <c r="C1121" s="51">
        <f>'Данные (для кумуляты)'!$B1121/5000</f>
        <v>0.224</v>
      </c>
      <c r="D1121" s="4">
        <v>4.53762982693728</v>
      </c>
      <c r="E1121" s="4">
        <v>6.4402432363333</v>
      </c>
      <c r="F1121" s="4">
        <v>3.49</v>
      </c>
      <c r="G1121" s="4">
        <v>45004.970015337</v>
      </c>
      <c r="H1121" s="3">
        <v>822685.374581672</v>
      </c>
      <c r="I1121" s="5" t="s">
        <v>1126</v>
      </c>
    </row>
    <row r="1122" ht="14.25" customHeight="1">
      <c r="A1122" s="3">
        <v>60664.8971363142</v>
      </c>
      <c r="B1122" s="5">
        <v>1121.0</v>
      </c>
      <c r="C1122" s="51">
        <f>'Данные (для кумуляты)'!$B1122/5000</f>
        <v>0.2242</v>
      </c>
      <c r="D1122" s="4">
        <v>5.50429420948058</v>
      </c>
      <c r="E1122" s="4">
        <v>7.38476988246869</v>
      </c>
      <c r="F1122" s="4">
        <v>6.2</v>
      </c>
      <c r="G1122" s="4">
        <v>37712.8394222892</v>
      </c>
      <c r="H1122" s="3">
        <v>1029273.27859556</v>
      </c>
      <c r="I1122" s="5" t="s">
        <v>1127</v>
      </c>
    </row>
    <row r="1123" ht="14.25" customHeight="1">
      <c r="A1123" s="3">
        <v>60684.0445345603</v>
      </c>
      <c r="B1123" s="5">
        <v>1122.0</v>
      </c>
      <c r="C1123" s="51">
        <f>'Данные (для кумуляты)'!$B1123/5000</f>
        <v>0.2244</v>
      </c>
      <c r="D1123" s="4">
        <v>6.87754280069972</v>
      </c>
      <c r="E1123" s="4">
        <v>8.21497829537653</v>
      </c>
      <c r="F1123" s="4">
        <v>6.26</v>
      </c>
      <c r="G1123" s="4">
        <v>42643.1429141643</v>
      </c>
      <c r="H1123" s="3">
        <v>1500821.46909593</v>
      </c>
      <c r="I1123" s="5" t="s">
        <v>1128</v>
      </c>
    </row>
    <row r="1124" ht="14.25" customHeight="1">
      <c r="A1124" s="3">
        <v>60685.9263960132</v>
      </c>
      <c r="B1124" s="5">
        <v>1123.0</v>
      </c>
      <c r="C1124" s="51">
        <f>'Данные (для кумуляты)'!$B1124/5000</f>
        <v>0.2246</v>
      </c>
      <c r="D1124" s="4">
        <v>6.24050113535774</v>
      </c>
      <c r="E1124" s="4">
        <v>7.15143476430624</v>
      </c>
      <c r="F1124" s="4">
        <v>6.12</v>
      </c>
      <c r="G1124" s="4">
        <v>27530.5659936946</v>
      </c>
      <c r="H1124" s="3">
        <v>943469.808024509</v>
      </c>
      <c r="I1124" s="5" t="s">
        <v>1129</v>
      </c>
    </row>
    <row r="1125" ht="14.25" customHeight="1">
      <c r="A1125" s="3">
        <v>60690.7186485566</v>
      </c>
      <c r="B1125" s="5">
        <v>1124.0</v>
      </c>
      <c r="C1125" s="51">
        <f>'Данные (для кумуляты)'!$B1125/5000</f>
        <v>0.2248</v>
      </c>
      <c r="D1125" s="4">
        <v>7.59600770036382</v>
      </c>
      <c r="E1125" s="4">
        <v>7.02178744846691</v>
      </c>
      <c r="F1125" s="4">
        <v>3.42</v>
      </c>
      <c r="G1125" s="4">
        <v>35528.5039133902</v>
      </c>
      <c r="H1125" s="3">
        <v>1274053.63988823</v>
      </c>
      <c r="I1125" s="5" t="s">
        <v>1130</v>
      </c>
    </row>
    <row r="1126" ht="14.25" customHeight="1">
      <c r="A1126" s="3">
        <v>60697.3515394483</v>
      </c>
      <c r="B1126" s="5">
        <v>1125.0</v>
      </c>
      <c r="C1126" s="51">
        <f>'Данные (для кумуляты)'!$B1126/5000</f>
        <v>0.225</v>
      </c>
      <c r="D1126" s="4">
        <v>6.17048409083849</v>
      </c>
      <c r="E1126" s="4">
        <v>7.15053657233595</v>
      </c>
      <c r="F1126" s="4">
        <v>6.34</v>
      </c>
      <c r="G1126" s="4">
        <v>28140.9670877247</v>
      </c>
      <c r="H1126" s="3">
        <v>743999.819160197</v>
      </c>
      <c r="I1126" s="5" t="s">
        <v>1131</v>
      </c>
    </row>
    <row r="1127" ht="14.25" customHeight="1">
      <c r="A1127" s="3">
        <v>60698.815488302</v>
      </c>
      <c r="B1127" s="5">
        <v>1126.0</v>
      </c>
      <c r="C1127" s="51">
        <f>'Данные (для кумуляты)'!$B1127/5000</f>
        <v>0.2252</v>
      </c>
      <c r="D1127" s="4">
        <v>7.95104584726823</v>
      </c>
      <c r="E1127" s="4">
        <v>6.22580197517711</v>
      </c>
      <c r="F1127" s="4">
        <v>2.5</v>
      </c>
      <c r="G1127" s="4">
        <v>48495.319734192</v>
      </c>
      <c r="H1127" s="3">
        <v>1433493.80221997</v>
      </c>
      <c r="I1127" s="5" t="s">
        <v>1132</v>
      </c>
    </row>
    <row r="1128" ht="14.25" customHeight="1">
      <c r="A1128" s="3">
        <v>60710.1620819574</v>
      </c>
      <c r="B1128" s="5">
        <v>1127.0</v>
      </c>
      <c r="C1128" s="51">
        <f>'Данные (для кумуляты)'!$B1128/5000</f>
        <v>0.2254</v>
      </c>
      <c r="D1128" s="4">
        <v>5.39984959446563</v>
      </c>
      <c r="E1128" s="4">
        <v>7.92051137504901</v>
      </c>
      <c r="F1128" s="4">
        <v>6.41</v>
      </c>
      <c r="G1128" s="4">
        <v>44101.2405269687</v>
      </c>
      <c r="H1128" s="3">
        <v>1286980.80741779</v>
      </c>
      <c r="I1128" s="5" t="s">
        <v>1133</v>
      </c>
    </row>
    <row r="1129" ht="14.25" customHeight="1">
      <c r="A1129" s="3">
        <v>60712.1976894451</v>
      </c>
      <c r="B1129" s="5">
        <v>1128.0</v>
      </c>
      <c r="C1129" s="51">
        <f>'Данные (для кумуляты)'!$B1129/5000</f>
        <v>0.2256</v>
      </c>
      <c r="D1129" s="4">
        <v>6.26685979701206</v>
      </c>
      <c r="E1129" s="4">
        <v>7.01005188921746</v>
      </c>
      <c r="F1129" s="4">
        <v>3.29</v>
      </c>
      <c r="G1129" s="4">
        <v>47783.3048899826</v>
      </c>
      <c r="H1129" s="3">
        <v>1249173.69117552</v>
      </c>
      <c r="I1129" s="5" t="s">
        <v>1134</v>
      </c>
    </row>
    <row r="1130" ht="14.25" customHeight="1">
      <c r="A1130" s="3">
        <v>60717.3982721774</v>
      </c>
      <c r="B1130" s="5">
        <v>1129.0</v>
      </c>
      <c r="C1130" s="51">
        <f>'Данные (для кумуляты)'!$B1130/5000</f>
        <v>0.2258</v>
      </c>
      <c r="D1130" s="4">
        <v>4.40920919882691</v>
      </c>
      <c r="E1130" s="4">
        <v>5.30368666550151</v>
      </c>
      <c r="F1130" s="4">
        <v>4.11</v>
      </c>
      <c r="G1130" s="4">
        <v>42891.598943905</v>
      </c>
      <c r="H1130" s="3">
        <v>596350.350685955</v>
      </c>
      <c r="I1130" s="5" t="s">
        <v>1135</v>
      </c>
    </row>
    <row r="1131" ht="14.25" customHeight="1">
      <c r="A1131" s="3">
        <v>60721.0957308188</v>
      </c>
      <c r="B1131" s="5">
        <v>1130.0</v>
      </c>
      <c r="C1131" s="51">
        <f>'Данные (для кумуляты)'!$B1131/5000</f>
        <v>0.226</v>
      </c>
      <c r="D1131" s="4">
        <v>6.44095415268021</v>
      </c>
      <c r="E1131" s="4">
        <v>6.94244614423453</v>
      </c>
      <c r="F1131" s="4">
        <v>4.2</v>
      </c>
      <c r="G1131" s="4">
        <v>29978.6590901384</v>
      </c>
      <c r="H1131" s="3">
        <v>1181630.62516963</v>
      </c>
      <c r="I1131" s="5" t="s">
        <v>1136</v>
      </c>
    </row>
    <row r="1132" ht="14.25" customHeight="1">
      <c r="A1132" s="3">
        <v>60731.8823026486</v>
      </c>
      <c r="B1132" s="5">
        <v>1131.0</v>
      </c>
      <c r="C1132" s="51">
        <f>'Данные (для кумуляты)'!$B1132/5000</f>
        <v>0.2262</v>
      </c>
      <c r="D1132" s="4">
        <v>6.22571936256143</v>
      </c>
      <c r="E1132" s="4">
        <v>8.54583209137488</v>
      </c>
      <c r="F1132" s="4">
        <v>5.46</v>
      </c>
      <c r="G1132" s="4">
        <v>35341.0678193715</v>
      </c>
      <c r="H1132" s="3">
        <v>1235475.55001903</v>
      </c>
      <c r="I1132" s="5" t="s">
        <v>1137</v>
      </c>
    </row>
    <row r="1133" ht="14.25" customHeight="1">
      <c r="A1133" s="3">
        <v>60741.5697284092</v>
      </c>
      <c r="B1133" s="5">
        <v>1132.0</v>
      </c>
      <c r="C1133" s="51">
        <f>'Данные (для кумуляты)'!$B1133/5000</f>
        <v>0.2264</v>
      </c>
      <c r="D1133" s="4">
        <v>6.25212867755617</v>
      </c>
      <c r="E1133" s="4">
        <v>6.71573377844677</v>
      </c>
      <c r="F1133" s="4">
        <v>4.38</v>
      </c>
      <c r="G1133" s="4">
        <v>24534.3710521582</v>
      </c>
      <c r="H1133" s="3">
        <v>977024.110196342</v>
      </c>
      <c r="I1133" s="5" t="s">
        <v>1138</v>
      </c>
    </row>
    <row r="1134" ht="14.25" customHeight="1">
      <c r="A1134" s="3">
        <v>60749.2342690363</v>
      </c>
      <c r="B1134" s="5">
        <v>1133.0</v>
      </c>
      <c r="C1134" s="51">
        <f>'Данные (для кумуляты)'!$B1134/5000</f>
        <v>0.2266</v>
      </c>
      <c r="D1134" s="4">
        <v>6.46512299771692</v>
      </c>
      <c r="E1134" s="4">
        <v>6.16851395712518</v>
      </c>
      <c r="F1134" s="4">
        <v>3.25</v>
      </c>
      <c r="G1134" s="4">
        <v>32891.1594082729</v>
      </c>
      <c r="H1134" s="3">
        <v>969323.485820022</v>
      </c>
      <c r="I1134" s="5" t="s">
        <v>1139</v>
      </c>
    </row>
    <row r="1135" ht="14.25" customHeight="1">
      <c r="A1135" s="3">
        <v>60754.6336207198</v>
      </c>
      <c r="B1135" s="5">
        <v>1134.0</v>
      </c>
      <c r="C1135" s="51">
        <f>'Данные (для кумуляты)'!$B1135/5000</f>
        <v>0.2268</v>
      </c>
      <c r="D1135" s="4">
        <v>6.47839483193295</v>
      </c>
      <c r="E1135" s="4">
        <v>6.04031405671283</v>
      </c>
      <c r="F1135" s="4">
        <v>3.21</v>
      </c>
      <c r="G1135" s="4">
        <v>29425.4061954541</v>
      </c>
      <c r="H1135" s="3">
        <v>1112286.04638504</v>
      </c>
      <c r="I1135" s="5" t="s">
        <v>1140</v>
      </c>
    </row>
    <row r="1136" ht="14.25" customHeight="1">
      <c r="A1136" s="3">
        <v>60757.0812102868</v>
      </c>
      <c r="B1136" s="5">
        <v>1135.0</v>
      </c>
      <c r="C1136" s="51">
        <f>'Данные (для кумуляты)'!$B1136/5000</f>
        <v>0.227</v>
      </c>
      <c r="D1136" s="4">
        <v>6.48656817911393</v>
      </c>
      <c r="E1136" s="4">
        <v>8.15591508837264</v>
      </c>
      <c r="F1136" s="4">
        <v>5.35</v>
      </c>
      <c r="G1136" s="4">
        <v>35561.0844073508</v>
      </c>
      <c r="H1136" s="3">
        <v>1281378.17447486</v>
      </c>
      <c r="I1136" s="5" t="s">
        <v>1141</v>
      </c>
    </row>
    <row r="1137" ht="14.25" customHeight="1">
      <c r="A1137" s="3">
        <v>60757.3168113076</v>
      </c>
      <c r="B1137" s="5">
        <v>1136.0</v>
      </c>
      <c r="C1137" s="51">
        <f>'Данные (для кумуляты)'!$B1137/5000</f>
        <v>0.2272</v>
      </c>
      <c r="D1137" s="4">
        <v>4.92157867885405</v>
      </c>
      <c r="E1137" s="4">
        <v>6.20532751662847</v>
      </c>
      <c r="F1137" s="4">
        <v>3.5</v>
      </c>
      <c r="G1137" s="4">
        <v>29017.4087179124</v>
      </c>
      <c r="H1137" s="3">
        <v>482689.703375666</v>
      </c>
      <c r="I1137" s="5" t="s">
        <v>1142</v>
      </c>
    </row>
    <row r="1138" ht="14.25" customHeight="1">
      <c r="A1138" s="3">
        <v>60758.1916671923</v>
      </c>
      <c r="B1138" s="5">
        <v>1137.0</v>
      </c>
      <c r="C1138" s="51">
        <f>'Данные (для кумуляты)'!$B1138/5000</f>
        <v>0.2274</v>
      </c>
      <c r="D1138" s="4">
        <v>6.70592025288571</v>
      </c>
      <c r="E1138" s="4">
        <v>7.22511965727069</v>
      </c>
      <c r="F1138" s="4">
        <v>4.27</v>
      </c>
      <c r="G1138" s="4">
        <v>26972.8516340382</v>
      </c>
      <c r="H1138" s="3">
        <v>1205138.18061328</v>
      </c>
      <c r="I1138" s="5" t="s">
        <v>1143</v>
      </c>
    </row>
    <row r="1139" ht="14.25" customHeight="1">
      <c r="A1139" s="3">
        <v>60762.46566267</v>
      </c>
      <c r="B1139" s="5">
        <v>1138.0</v>
      </c>
      <c r="C1139" s="51">
        <f>'Данные (для кумуляты)'!$B1139/5000</f>
        <v>0.2276</v>
      </c>
      <c r="D1139" s="4">
        <v>4.76898850978332</v>
      </c>
      <c r="E1139" s="4">
        <v>8.29809033611319</v>
      </c>
      <c r="F1139" s="4">
        <v>3.05</v>
      </c>
      <c r="G1139" s="4">
        <v>46303.3645953238</v>
      </c>
      <c r="H1139" s="3">
        <v>1069238.49970525</v>
      </c>
      <c r="I1139" s="5" t="s">
        <v>1144</v>
      </c>
    </row>
    <row r="1140" ht="14.25" customHeight="1">
      <c r="A1140" s="3">
        <v>60769.9873333121</v>
      </c>
      <c r="B1140" s="5">
        <v>1139.0</v>
      </c>
      <c r="C1140" s="51">
        <f>'Данные (для кумуляты)'!$B1140/5000</f>
        <v>0.2278</v>
      </c>
      <c r="D1140" s="4">
        <v>7.21057219994313</v>
      </c>
      <c r="E1140" s="4">
        <v>7.40143453292382</v>
      </c>
      <c r="F1140" s="4">
        <v>4.25</v>
      </c>
      <c r="G1140" s="4">
        <v>35204.80714451</v>
      </c>
      <c r="H1140" s="3">
        <v>1237115.74130009</v>
      </c>
      <c r="I1140" s="5" t="s">
        <v>1145</v>
      </c>
    </row>
    <row r="1141" ht="14.25" customHeight="1">
      <c r="A1141" s="3">
        <v>60770.0743078848</v>
      </c>
      <c r="B1141" s="5">
        <v>1140.0</v>
      </c>
      <c r="C1141" s="51">
        <f>'Данные (для кумуляты)'!$B1141/5000</f>
        <v>0.228</v>
      </c>
      <c r="D1141" s="4">
        <v>6.69583878102554</v>
      </c>
      <c r="E1141" s="4">
        <v>6.98213087881601</v>
      </c>
      <c r="F1141" s="4">
        <v>2.07</v>
      </c>
      <c r="G1141" s="4">
        <v>38047.1303823126</v>
      </c>
      <c r="H1141" s="3">
        <v>1278365.76749177</v>
      </c>
      <c r="I1141" s="5" t="s">
        <v>1146</v>
      </c>
    </row>
    <row r="1142" ht="14.25" customHeight="1">
      <c r="A1142" s="3">
        <v>60772.830908829</v>
      </c>
      <c r="B1142" s="5">
        <v>1141.0</v>
      </c>
      <c r="C1142" s="51">
        <f>'Данные (для кумуляты)'!$B1142/5000</f>
        <v>0.2282</v>
      </c>
      <c r="D1142" s="4">
        <v>6.76767053168059</v>
      </c>
      <c r="E1142" s="4">
        <v>6.9066752874397</v>
      </c>
      <c r="F1142" s="4">
        <v>4.35</v>
      </c>
      <c r="G1142" s="4">
        <v>38147.5102571043</v>
      </c>
      <c r="H1142" s="3">
        <v>1178846.06581529</v>
      </c>
      <c r="I1142" s="5" t="s">
        <v>1147</v>
      </c>
    </row>
    <row r="1143" ht="14.25" customHeight="1">
      <c r="A1143" s="3">
        <v>60776.3871381011</v>
      </c>
      <c r="B1143" s="5">
        <v>1142.0</v>
      </c>
      <c r="C1143" s="51">
        <f>'Данные (для кумуляты)'!$B1143/5000</f>
        <v>0.2284</v>
      </c>
      <c r="D1143" s="4">
        <v>6.85593251203679</v>
      </c>
      <c r="E1143" s="4">
        <v>5.5726103311632</v>
      </c>
      <c r="F1143" s="4">
        <v>3.5</v>
      </c>
      <c r="G1143" s="4">
        <v>28318.7504241214</v>
      </c>
      <c r="H1143" s="3">
        <v>870252.410964433</v>
      </c>
      <c r="I1143" s="5" t="s">
        <v>1148</v>
      </c>
    </row>
    <row r="1144" ht="14.25" customHeight="1">
      <c r="A1144" s="3">
        <v>60798.2030997399</v>
      </c>
      <c r="B1144" s="5">
        <v>1143.0</v>
      </c>
      <c r="C1144" s="51">
        <f>'Данные (для кумуляты)'!$B1144/5000</f>
        <v>0.2286</v>
      </c>
      <c r="D1144" s="4">
        <v>5.01468484131704</v>
      </c>
      <c r="E1144" s="4">
        <v>7.14128227712667</v>
      </c>
      <c r="F1144" s="4">
        <v>3.4</v>
      </c>
      <c r="G1144" s="4">
        <v>43682.0942306295</v>
      </c>
      <c r="H1144" s="3">
        <v>939139.029338964</v>
      </c>
      <c r="I1144" s="5" t="s">
        <v>1149</v>
      </c>
    </row>
    <row r="1145" ht="14.25" customHeight="1">
      <c r="A1145" s="3">
        <v>60805.103304791</v>
      </c>
      <c r="B1145" s="5">
        <v>1144.0</v>
      </c>
      <c r="C1145" s="51">
        <f>'Данные (для кумуляты)'!$B1145/5000</f>
        <v>0.2288</v>
      </c>
      <c r="D1145" s="4">
        <v>4.17094909940526</v>
      </c>
      <c r="E1145" s="4">
        <v>7.34794142258631</v>
      </c>
      <c r="F1145" s="4">
        <v>3.16</v>
      </c>
      <c r="G1145" s="4">
        <v>31185.8833323219</v>
      </c>
      <c r="H1145" s="3">
        <v>671343.94179278</v>
      </c>
      <c r="I1145" s="5" t="s">
        <v>1150</v>
      </c>
    </row>
    <row r="1146" ht="14.25" customHeight="1">
      <c r="A1146" s="3">
        <v>60812.8645342758</v>
      </c>
      <c r="B1146" s="5">
        <v>1145.0</v>
      </c>
      <c r="C1146" s="51">
        <f>'Данные (для кумуляты)'!$B1146/5000</f>
        <v>0.229</v>
      </c>
      <c r="D1146" s="4">
        <v>7.15749896837489</v>
      </c>
      <c r="E1146" s="4">
        <v>6.27644435602039</v>
      </c>
      <c r="F1146" s="4">
        <v>2.22</v>
      </c>
      <c r="G1146" s="4">
        <v>26411.1422772758</v>
      </c>
      <c r="H1146" s="3">
        <v>978241.289051364</v>
      </c>
      <c r="I1146" s="5" t="s">
        <v>1151</v>
      </c>
    </row>
    <row r="1147" ht="14.25" customHeight="1">
      <c r="A1147" s="3">
        <v>60815.3903949614</v>
      </c>
      <c r="B1147" s="5">
        <v>1146.0</v>
      </c>
      <c r="C1147" s="51">
        <f>'Данные (для кумуляты)'!$B1147/5000</f>
        <v>0.2292</v>
      </c>
      <c r="D1147" s="4">
        <v>7.17012853047372</v>
      </c>
      <c r="E1147" s="4">
        <v>7.9843351221591</v>
      </c>
      <c r="F1147" s="4">
        <v>4.11</v>
      </c>
      <c r="G1147" s="4">
        <v>31233.64934591</v>
      </c>
      <c r="H1147" s="3">
        <v>1401613.91976932</v>
      </c>
      <c r="I1147" s="5" t="s">
        <v>1152</v>
      </c>
    </row>
    <row r="1148" ht="14.25" customHeight="1">
      <c r="A1148" s="3">
        <v>60823.1277519851</v>
      </c>
      <c r="B1148" s="5">
        <v>1147.0</v>
      </c>
      <c r="C1148" s="51">
        <f>'Данные (для кумуляты)'!$B1148/5000</f>
        <v>0.2294</v>
      </c>
      <c r="D1148" s="4">
        <v>6.29119218643692</v>
      </c>
      <c r="E1148" s="4">
        <v>7.60996150881862</v>
      </c>
      <c r="F1148" s="4">
        <v>5.44</v>
      </c>
      <c r="G1148" s="4">
        <v>35447.2949354982</v>
      </c>
      <c r="H1148" s="3">
        <v>1023595.11287068</v>
      </c>
      <c r="I1148" s="5" t="s">
        <v>1153</v>
      </c>
    </row>
    <row r="1149" ht="14.25" customHeight="1">
      <c r="A1149" s="3">
        <v>60826.6059557547</v>
      </c>
      <c r="B1149" s="5">
        <v>1148.0</v>
      </c>
      <c r="C1149" s="51">
        <f>'Данные (для кумуляты)'!$B1149/5000</f>
        <v>0.2296</v>
      </c>
      <c r="D1149" s="4">
        <v>6.38338341743388</v>
      </c>
      <c r="E1149" s="4">
        <v>6.25585525528728</v>
      </c>
      <c r="F1149" s="4">
        <v>3.18</v>
      </c>
      <c r="G1149" s="4">
        <v>36892.6233006928</v>
      </c>
      <c r="H1149" s="3">
        <v>1127873.57747254</v>
      </c>
      <c r="I1149" s="5" t="s">
        <v>1154</v>
      </c>
    </row>
    <row r="1150" ht="14.25" customHeight="1">
      <c r="A1150" s="3">
        <v>60827.9291345217</v>
      </c>
      <c r="B1150" s="5">
        <v>1149.0</v>
      </c>
      <c r="C1150" s="51">
        <f>'Данные (для кумуляты)'!$B1150/5000</f>
        <v>0.2298</v>
      </c>
      <c r="D1150" s="4">
        <v>7.8070557978864</v>
      </c>
      <c r="E1150" s="4">
        <v>7.51831824901261</v>
      </c>
      <c r="F1150" s="4">
        <v>6.16</v>
      </c>
      <c r="G1150" s="4">
        <v>20756.4280457304</v>
      </c>
      <c r="H1150" s="3">
        <v>1184462.31994416</v>
      </c>
      <c r="I1150" s="5" t="s">
        <v>1155</v>
      </c>
    </row>
    <row r="1151" ht="14.25" customHeight="1">
      <c r="A1151" s="3">
        <v>60831.356167265</v>
      </c>
      <c r="B1151" s="5">
        <v>1150.0</v>
      </c>
      <c r="C1151" s="51">
        <f>'Данные (для кумуляты)'!$B1151/5000</f>
        <v>0.23</v>
      </c>
      <c r="D1151" s="4">
        <v>7.10176992145082</v>
      </c>
      <c r="E1151" s="4">
        <v>7.22760002141892</v>
      </c>
      <c r="F1151" s="4">
        <v>5.45</v>
      </c>
      <c r="G1151" s="4">
        <v>33623.5131134259</v>
      </c>
      <c r="H1151" s="3">
        <v>1285202.33657612</v>
      </c>
      <c r="I1151" s="5" t="s">
        <v>1156</v>
      </c>
    </row>
    <row r="1152" ht="14.25" customHeight="1">
      <c r="A1152" s="3">
        <v>60835.0899788539</v>
      </c>
      <c r="B1152" s="5">
        <v>1151.0</v>
      </c>
      <c r="C1152" s="51">
        <f>'Данные (для кумуляты)'!$B1152/5000</f>
        <v>0.2302</v>
      </c>
      <c r="D1152" s="4">
        <v>5.55122159199032</v>
      </c>
      <c r="E1152" s="4">
        <v>6.51717503809477</v>
      </c>
      <c r="F1152" s="4">
        <v>2.1</v>
      </c>
      <c r="G1152" s="4">
        <v>45574.7416622579</v>
      </c>
      <c r="H1152" s="3">
        <v>929247.5995364</v>
      </c>
      <c r="I1152" s="5" t="s">
        <v>1157</v>
      </c>
    </row>
    <row r="1153" ht="14.25" customHeight="1">
      <c r="A1153" s="3">
        <v>60837.7274752491</v>
      </c>
      <c r="B1153" s="5">
        <v>1152.0</v>
      </c>
      <c r="C1153" s="51">
        <f>'Данные (для кумуляты)'!$B1153/5000</f>
        <v>0.2304</v>
      </c>
      <c r="D1153" s="4">
        <v>6.86473049753724</v>
      </c>
      <c r="E1153" s="4">
        <v>6.8639665699053</v>
      </c>
      <c r="F1153" s="4">
        <v>2.47</v>
      </c>
      <c r="G1153" s="4">
        <v>58168.6214420741</v>
      </c>
      <c r="H1153" s="3">
        <v>1543966.42644823</v>
      </c>
      <c r="I1153" s="5" t="s">
        <v>1158</v>
      </c>
    </row>
    <row r="1154" ht="14.25" customHeight="1">
      <c r="A1154" s="3">
        <v>60840.4909712843</v>
      </c>
      <c r="B1154" s="5">
        <v>1153.0</v>
      </c>
      <c r="C1154" s="51">
        <f>'Данные (для кумуляты)'!$B1154/5000</f>
        <v>0.2306</v>
      </c>
      <c r="D1154" s="4">
        <v>5.4099337651688</v>
      </c>
      <c r="E1154" s="4">
        <v>6.50180975200994</v>
      </c>
      <c r="F1154" s="4">
        <v>2.47</v>
      </c>
      <c r="G1154" s="4">
        <v>36241.3009891279</v>
      </c>
      <c r="H1154" s="3">
        <v>971099.475398685</v>
      </c>
      <c r="I1154" s="5" t="s">
        <v>1159</v>
      </c>
    </row>
    <row r="1155" ht="14.25" customHeight="1">
      <c r="A1155" s="3">
        <v>60842.8044495733</v>
      </c>
      <c r="B1155" s="5">
        <v>1154.0</v>
      </c>
      <c r="C1155" s="51">
        <f>'Данные (для кумуляты)'!$B1155/5000</f>
        <v>0.2308</v>
      </c>
      <c r="D1155" s="4">
        <v>5.73137765532846</v>
      </c>
      <c r="E1155" s="4">
        <v>8.11502446210757</v>
      </c>
      <c r="F1155" s="4">
        <v>3.2</v>
      </c>
      <c r="G1155" s="4">
        <v>45258.1587089737</v>
      </c>
      <c r="H1155" s="3">
        <v>1279681.15439659</v>
      </c>
      <c r="I1155" s="5" t="s">
        <v>1160</v>
      </c>
    </row>
    <row r="1156" ht="14.25" customHeight="1">
      <c r="A1156" s="3">
        <v>60846.6184859662</v>
      </c>
      <c r="B1156" s="5">
        <v>1155.0</v>
      </c>
      <c r="C1156" s="51">
        <f>'Данные (для кумуляты)'!$B1156/5000</f>
        <v>0.231</v>
      </c>
      <c r="D1156" s="4">
        <v>4.07235484307065</v>
      </c>
      <c r="E1156" s="4">
        <v>7.66655648829924</v>
      </c>
      <c r="F1156" s="4">
        <v>3.16</v>
      </c>
      <c r="G1156" s="4">
        <v>28172.0652832295</v>
      </c>
      <c r="H1156" s="3">
        <v>627733.743386379</v>
      </c>
      <c r="I1156" s="5" t="s">
        <v>1161</v>
      </c>
    </row>
    <row r="1157" ht="14.25" customHeight="1">
      <c r="A1157" s="3">
        <v>60850.7020613466</v>
      </c>
      <c r="B1157" s="5">
        <v>1156.0</v>
      </c>
      <c r="C1157" s="51">
        <f>'Данные (для кумуляты)'!$B1157/5000</f>
        <v>0.2312</v>
      </c>
      <c r="D1157" s="4">
        <v>3.69057406287101</v>
      </c>
      <c r="E1157" s="4">
        <v>7.41505571928642</v>
      </c>
      <c r="F1157" s="4">
        <v>4.41</v>
      </c>
      <c r="G1157" s="4">
        <v>56303.3059884131</v>
      </c>
      <c r="H1157" s="3">
        <v>873515.9385396</v>
      </c>
      <c r="I1157" s="5" t="s">
        <v>1162</v>
      </c>
    </row>
    <row r="1158" ht="14.25" customHeight="1">
      <c r="A1158" s="3">
        <v>60861.1923017246</v>
      </c>
      <c r="B1158" s="5">
        <v>1157.0</v>
      </c>
      <c r="C1158" s="51">
        <f>'Данные (для кумуляты)'!$B1158/5000</f>
        <v>0.2314</v>
      </c>
      <c r="D1158" s="4">
        <v>5.70572029399577</v>
      </c>
      <c r="E1158" s="4">
        <v>5.88068494976998</v>
      </c>
      <c r="F1158" s="4">
        <v>3.08</v>
      </c>
      <c r="G1158" s="4">
        <v>53548.0766783137</v>
      </c>
      <c r="H1158" s="3">
        <v>1321743.16617416</v>
      </c>
      <c r="I1158" s="5" t="s">
        <v>1163</v>
      </c>
    </row>
    <row r="1159" ht="14.25" customHeight="1">
      <c r="A1159" s="3">
        <v>60864.9977258778</v>
      </c>
      <c r="B1159" s="5">
        <v>1158.0</v>
      </c>
      <c r="C1159" s="51">
        <f>'Данные (для кумуляты)'!$B1159/5000</f>
        <v>0.2316</v>
      </c>
      <c r="D1159" s="4">
        <v>7.097956384317</v>
      </c>
      <c r="E1159" s="4">
        <v>5.85250828030192</v>
      </c>
      <c r="F1159" s="4">
        <v>4.17</v>
      </c>
      <c r="G1159" s="4">
        <v>25334.7793053626</v>
      </c>
      <c r="H1159" s="3">
        <v>745586.573508816</v>
      </c>
      <c r="I1159" s="5" t="s">
        <v>1164</v>
      </c>
    </row>
    <row r="1160" ht="14.25" customHeight="1">
      <c r="A1160" s="3">
        <v>60865.3967796809</v>
      </c>
      <c r="B1160" s="5">
        <v>1159.0</v>
      </c>
      <c r="C1160" s="51">
        <f>'Данные (для кумуляты)'!$B1160/5000</f>
        <v>0.2318</v>
      </c>
      <c r="D1160" s="4">
        <v>5.49082481769754</v>
      </c>
      <c r="E1160" s="4">
        <v>6.23034571650271</v>
      </c>
      <c r="F1160" s="4">
        <v>4.46</v>
      </c>
      <c r="G1160" s="4">
        <v>43351.3732838991</v>
      </c>
      <c r="H1160" s="3">
        <v>990004.730593988</v>
      </c>
      <c r="I1160" s="5" t="s">
        <v>1165</v>
      </c>
    </row>
    <row r="1161" ht="14.25" customHeight="1">
      <c r="A1161" s="3">
        <v>60865.561617864</v>
      </c>
      <c r="B1161" s="5">
        <v>1160.0</v>
      </c>
      <c r="C1161" s="51">
        <f>'Данные (для кумуляты)'!$B1161/5000</f>
        <v>0.232</v>
      </c>
      <c r="D1161" s="4">
        <v>5.00541865550736</v>
      </c>
      <c r="E1161" s="4">
        <v>5.50279273057843</v>
      </c>
      <c r="F1161" s="4">
        <v>2.09</v>
      </c>
      <c r="G1161" s="4">
        <v>50842.6066462317</v>
      </c>
      <c r="H1161" s="3">
        <v>927677.422319515</v>
      </c>
      <c r="I1161" s="5" t="s">
        <v>1166</v>
      </c>
    </row>
    <row r="1162" ht="14.25" customHeight="1">
      <c r="A1162" s="3">
        <v>60871.6037814748</v>
      </c>
      <c r="B1162" s="5">
        <v>1161.0</v>
      </c>
      <c r="C1162" s="51">
        <f>'Данные (для кумуляты)'!$B1162/5000</f>
        <v>0.2322</v>
      </c>
      <c r="D1162" s="4">
        <v>6.02959040575425</v>
      </c>
      <c r="E1162" s="4">
        <v>7.28253733191977</v>
      </c>
      <c r="F1162" s="4">
        <v>6.2</v>
      </c>
      <c r="G1162" s="4">
        <v>38111.3530161562</v>
      </c>
      <c r="H1162" s="3">
        <v>1427842.50623367</v>
      </c>
      <c r="I1162" s="5" t="s">
        <v>1167</v>
      </c>
    </row>
    <row r="1163" ht="14.25" customHeight="1">
      <c r="A1163" s="3">
        <v>60880.5838695246</v>
      </c>
      <c r="B1163" s="5">
        <v>1162.0</v>
      </c>
      <c r="C1163" s="51">
        <f>'Данные (для кумуляты)'!$B1163/5000</f>
        <v>0.2324</v>
      </c>
      <c r="D1163" s="4">
        <v>6.08334782465057</v>
      </c>
      <c r="E1163" s="4">
        <v>7.10210911300952</v>
      </c>
      <c r="F1163" s="4">
        <v>3.06</v>
      </c>
      <c r="G1163" s="4">
        <v>42877.5174868095</v>
      </c>
      <c r="H1163" s="3">
        <v>959416.436662041</v>
      </c>
      <c r="I1163" s="5" t="s">
        <v>1168</v>
      </c>
    </row>
    <row r="1164" ht="14.25" customHeight="1">
      <c r="A1164" s="3">
        <v>60883.536886956</v>
      </c>
      <c r="B1164" s="5">
        <v>1163.0</v>
      </c>
      <c r="C1164" s="51">
        <f>'Данные (для кумуляты)'!$B1164/5000</f>
        <v>0.2326</v>
      </c>
      <c r="D1164" s="4">
        <v>6.28129199541849</v>
      </c>
      <c r="E1164" s="4">
        <v>6.4088185297554</v>
      </c>
      <c r="F1164" s="4">
        <v>2.37</v>
      </c>
      <c r="G1164" s="4">
        <v>31135.0567807784</v>
      </c>
      <c r="H1164" s="3">
        <v>1005946.76732443</v>
      </c>
      <c r="I1164" s="5" t="s">
        <v>1169</v>
      </c>
    </row>
    <row r="1165" ht="14.25" customHeight="1">
      <c r="A1165" s="3">
        <v>60889.3896486339</v>
      </c>
      <c r="B1165" s="5">
        <v>1164.0</v>
      </c>
      <c r="C1165" s="51">
        <f>'Данные (для кумуляты)'!$B1165/5000</f>
        <v>0.2328</v>
      </c>
      <c r="D1165" s="4">
        <v>6.1057444892365</v>
      </c>
      <c r="E1165" s="4">
        <v>6.41050887867882</v>
      </c>
      <c r="F1165" s="4">
        <v>3.47</v>
      </c>
      <c r="G1165" s="4">
        <v>32997.6389320505</v>
      </c>
      <c r="H1165" s="3">
        <v>906419.317902133</v>
      </c>
      <c r="I1165" s="5" t="s">
        <v>1170</v>
      </c>
    </row>
    <row r="1166" ht="14.25" customHeight="1">
      <c r="A1166" s="3">
        <v>60891.7322154655</v>
      </c>
      <c r="B1166" s="5">
        <v>1165.0</v>
      </c>
      <c r="C1166" s="51">
        <f>'Данные (для кумуляты)'!$B1166/5000</f>
        <v>0.233</v>
      </c>
      <c r="D1166" s="4">
        <v>6.59072885581513</v>
      </c>
      <c r="E1166" s="4">
        <v>6.31739960630259</v>
      </c>
      <c r="F1166" s="4">
        <v>3.19</v>
      </c>
      <c r="G1166" s="4">
        <v>41217.1168186209</v>
      </c>
      <c r="H1166" s="3">
        <v>1045348.22995365</v>
      </c>
      <c r="I1166" s="5" t="s">
        <v>1171</v>
      </c>
    </row>
    <row r="1167" ht="14.25" customHeight="1">
      <c r="A1167" s="3">
        <v>60893.7640838999</v>
      </c>
      <c r="B1167" s="5">
        <v>1166.0</v>
      </c>
      <c r="C1167" s="51">
        <f>'Данные (для кумуляты)'!$B1167/5000</f>
        <v>0.2332</v>
      </c>
      <c r="D1167" s="4">
        <v>4.12887995073698</v>
      </c>
      <c r="E1167" s="4">
        <v>7.52294868779873</v>
      </c>
      <c r="F1167" s="4">
        <v>5.18</v>
      </c>
      <c r="G1167" s="4">
        <v>49076.757352478</v>
      </c>
      <c r="H1167" s="3">
        <v>968360.523403099</v>
      </c>
      <c r="I1167" s="5" t="s">
        <v>1172</v>
      </c>
    </row>
    <row r="1168" ht="14.25" customHeight="1">
      <c r="A1168" s="3">
        <v>60904.4507304533</v>
      </c>
      <c r="B1168" s="5">
        <v>1167.0</v>
      </c>
      <c r="C1168" s="51">
        <f>'Данные (для кумуляты)'!$B1168/5000</f>
        <v>0.2334</v>
      </c>
      <c r="D1168" s="4">
        <v>4.03577660340173</v>
      </c>
      <c r="E1168" s="4">
        <v>6.47694199412988</v>
      </c>
      <c r="F1168" s="4">
        <v>2.45</v>
      </c>
      <c r="G1168" s="4">
        <v>33078.1499599049</v>
      </c>
      <c r="H1168" s="3">
        <v>586381.547325307</v>
      </c>
      <c r="I1168" s="5" t="s">
        <v>1173</v>
      </c>
    </row>
    <row r="1169" ht="14.25" customHeight="1">
      <c r="A1169" s="3">
        <v>60907.6940035589</v>
      </c>
      <c r="B1169" s="5">
        <v>1168.0</v>
      </c>
      <c r="C1169" s="51">
        <f>'Данные (для кумуляты)'!$B1169/5000</f>
        <v>0.2336</v>
      </c>
      <c r="D1169" s="4">
        <v>5.51368701585794</v>
      </c>
      <c r="E1169" s="4">
        <v>7.00293970010261</v>
      </c>
      <c r="F1169" s="4">
        <v>5.16</v>
      </c>
      <c r="G1169" s="4">
        <v>34661.5558578432</v>
      </c>
      <c r="H1169" s="3">
        <v>938171.355553649</v>
      </c>
      <c r="I1169" s="5" t="s">
        <v>1174</v>
      </c>
    </row>
    <row r="1170" ht="14.25" customHeight="1">
      <c r="A1170" s="3">
        <v>60909.1939174342</v>
      </c>
      <c r="B1170" s="5">
        <v>1169.0</v>
      </c>
      <c r="C1170" s="51">
        <f>'Данные (для кумуляты)'!$B1170/5000</f>
        <v>0.2338</v>
      </c>
      <c r="D1170" s="4">
        <v>5.34193862220097</v>
      </c>
      <c r="E1170" s="4">
        <v>6.76598027221064</v>
      </c>
      <c r="F1170" s="4">
        <v>2.26</v>
      </c>
      <c r="G1170" s="4">
        <v>25405.7820977365</v>
      </c>
      <c r="H1170" s="3">
        <v>705343.256089328</v>
      </c>
      <c r="I1170" s="5" t="s">
        <v>1175</v>
      </c>
    </row>
    <row r="1171" ht="14.25" customHeight="1">
      <c r="A1171" s="3">
        <v>60910.8937933297</v>
      </c>
      <c r="B1171" s="5">
        <v>1170.0</v>
      </c>
      <c r="C1171" s="51">
        <f>'Данные (для кумуляты)'!$B1171/5000</f>
        <v>0.234</v>
      </c>
      <c r="D1171" s="4">
        <v>5.63546673761391</v>
      </c>
      <c r="E1171" s="4">
        <v>7.32597378124117</v>
      </c>
      <c r="F1171" s="4">
        <v>4.2</v>
      </c>
      <c r="G1171" s="4">
        <v>43347.8040011545</v>
      </c>
      <c r="H1171" s="3">
        <v>1274474.54589349</v>
      </c>
      <c r="I1171" s="5" t="s">
        <v>1176</v>
      </c>
    </row>
    <row r="1172" ht="14.25" customHeight="1">
      <c r="A1172" s="3">
        <v>60912.3162157142</v>
      </c>
      <c r="B1172" s="5">
        <v>1171.0</v>
      </c>
      <c r="C1172" s="51">
        <f>'Данные (для кумуляты)'!$B1172/5000</f>
        <v>0.2342</v>
      </c>
      <c r="D1172" s="4">
        <v>6.3131473711023</v>
      </c>
      <c r="E1172" s="4">
        <v>6.29896633851672</v>
      </c>
      <c r="F1172" s="4">
        <v>4.21</v>
      </c>
      <c r="G1172" s="4">
        <v>20915.8160499348</v>
      </c>
      <c r="H1172" s="3">
        <v>905328.769145703</v>
      </c>
      <c r="I1172" s="5" t="s">
        <v>1177</v>
      </c>
    </row>
    <row r="1173" ht="14.25" customHeight="1">
      <c r="A1173" s="3">
        <v>60912.6643384152</v>
      </c>
      <c r="B1173" s="5">
        <v>1172.0</v>
      </c>
      <c r="C1173" s="51">
        <f>'Данные (для кумуляты)'!$B1173/5000</f>
        <v>0.2344</v>
      </c>
      <c r="D1173" s="4">
        <v>7.25079379878541</v>
      </c>
      <c r="E1173" s="4">
        <v>6.9408076282027</v>
      </c>
      <c r="F1173" s="4">
        <v>2.14</v>
      </c>
      <c r="G1173" s="4">
        <v>25279.9914005862</v>
      </c>
      <c r="H1173" s="3">
        <v>1056225.68560118</v>
      </c>
      <c r="I1173" s="5" t="s">
        <v>1178</v>
      </c>
    </row>
    <row r="1174" ht="14.25" customHeight="1">
      <c r="A1174" s="3">
        <v>60912.716262227</v>
      </c>
      <c r="B1174" s="5">
        <v>1173.0</v>
      </c>
      <c r="C1174" s="51">
        <f>'Данные (для кумуляты)'!$B1174/5000</f>
        <v>0.2346</v>
      </c>
      <c r="D1174" s="4">
        <v>4.81584758079883</v>
      </c>
      <c r="E1174" s="4">
        <v>6.82367379602104</v>
      </c>
      <c r="F1174" s="4">
        <v>3.17</v>
      </c>
      <c r="G1174" s="4">
        <v>41100.3296989688</v>
      </c>
      <c r="H1174" s="3">
        <v>814784.245728005</v>
      </c>
      <c r="I1174" s="5" t="s">
        <v>1179</v>
      </c>
    </row>
    <row r="1175" ht="14.25" customHeight="1">
      <c r="A1175" s="3">
        <v>60930.1885692192</v>
      </c>
      <c r="B1175" s="5">
        <v>1174.0</v>
      </c>
      <c r="C1175" s="51">
        <f>'Данные (для кумуляты)'!$B1175/5000</f>
        <v>0.2348</v>
      </c>
      <c r="D1175" s="4">
        <v>4.90741818047205</v>
      </c>
      <c r="E1175" s="4">
        <v>8.0422435819164</v>
      </c>
      <c r="F1175" s="4">
        <v>6.21</v>
      </c>
      <c r="G1175" s="4">
        <v>26165.6672748939</v>
      </c>
      <c r="H1175" s="3">
        <v>716316.488144458</v>
      </c>
      <c r="I1175" s="5" t="s">
        <v>1180</v>
      </c>
    </row>
    <row r="1176" ht="14.25" customHeight="1">
      <c r="A1176" s="3">
        <v>60935.5617077859</v>
      </c>
      <c r="B1176" s="5">
        <v>1175.0</v>
      </c>
      <c r="C1176" s="51">
        <f>'Данные (для кумуляты)'!$B1176/5000</f>
        <v>0.235</v>
      </c>
      <c r="D1176" s="4">
        <v>5.6916598011252</v>
      </c>
      <c r="E1176" s="4">
        <v>6.71448933352836</v>
      </c>
      <c r="F1176" s="4">
        <v>3.05</v>
      </c>
      <c r="G1176" s="4">
        <v>26703.9213278652</v>
      </c>
      <c r="H1176" s="3">
        <v>874755.293287402</v>
      </c>
      <c r="I1176" s="5" t="s">
        <v>1181</v>
      </c>
    </row>
    <row r="1177" ht="14.25" customHeight="1">
      <c r="A1177" s="3">
        <v>60940.7079674937</v>
      </c>
      <c r="B1177" s="5">
        <v>1176.0</v>
      </c>
      <c r="C1177" s="51">
        <f>'Данные (для кумуляты)'!$B1177/5000</f>
        <v>0.2352</v>
      </c>
      <c r="D1177" s="4">
        <v>6.9329260631004</v>
      </c>
      <c r="E1177" s="4">
        <v>5.95334666551009</v>
      </c>
      <c r="F1177" s="4">
        <v>4.37</v>
      </c>
      <c r="G1177" s="4">
        <v>31113.4864027008</v>
      </c>
      <c r="H1177" s="3">
        <v>987434.749839351</v>
      </c>
      <c r="I1177" s="5" t="s">
        <v>1182</v>
      </c>
    </row>
    <row r="1178" ht="14.25" customHeight="1">
      <c r="A1178" s="3">
        <v>60945.7217985989</v>
      </c>
      <c r="B1178" s="5">
        <v>1177.0</v>
      </c>
      <c r="C1178" s="51">
        <f>'Данные (для кумуляты)'!$B1178/5000</f>
        <v>0.2354</v>
      </c>
      <c r="D1178" s="4">
        <v>4.7816514890328</v>
      </c>
      <c r="E1178" s="4">
        <v>5.62833476431625</v>
      </c>
      <c r="F1178" s="4">
        <v>3.08</v>
      </c>
      <c r="G1178" s="4">
        <v>34162.9567312448</v>
      </c>
      <c r="H1178" s="3">
        <v>437146.020350659</v>
      </c>
      <c r="I1178" s="5" t="s">
        <v>1183</v>
      </c>
    </row>
    <row r="1179" ht="14.25" customHeight="1">
      <c r="A1179" s="3">
        <v>60946.5911163093</v>
      </c>
      <c r="B1179" s="5">
        <v>1178.0</v>
      </c>
      <c r="C1179" s="51">
        <f>'Данные (для кумуляты)'!$B1179/5000</f>
        <v>0.2356</v>
      </c>
      <c r="D1179" s="4">
        <v>7.21032499793321</v>
      </c>
      <c r="E1179" s="4">
        <v>6.92955257510661</v>
      </c>
      <c r="F1179" s="4">
        <v>2.17</v>
      </c>
      <c r="G1179" s="4">
        <v>39660.6712978057</v>
      </c>
      <c r="H1179" s="3">
        <v>1420070.02039983</v>
      </c>
      <c r="I1179" s="5" t="s">
        <v>1184</v>
      </c>
    </row>
    <row r="1180" ht="14.25" customHeight="1">
      <c r="A1180" s="3">
        <v>60948.8808841036</v>
      </c>
      <c r="B1180" s="5">
        <v>1179.0</v>
      </c>
      <c r="C1180" s="51">
        <f>'Данные (для кумуляты)'!$B1180/5000</f>
        <v>0.2358</v>
      </c>
      <c r="D1180" s="4">
        <v>7.16186564619932</v>
      </c>
      <c r="E1180" s="4">
        <v>6.2249713300847</v>
      </c>
      <c r="F1180" s="4">
        <v>2.36</v>
      </c>
      <c r="G1180" s="4">
        <v>39754.3881426467</v>
      </c>
      <c r="H1180" s="3">
        <v>1353488.41646297</v>
      </c>
      <c r="I1180" s="5" t="s">
        <v>1185</v>
      </c>
    </row>
    <row r="1181" ht="14.25" customHeight="1">
      <c r="A1181" s="3">
        <v>60960.4635398424</v>
      </c>
      <c r="B1181" s="5">
        <v>1180.0</v>
      </c>
      <c r="C1181" s="51">
        <f>'Данные (для кумуляты)'!$B1181/5000</f>
        <v>0.236</v>
      </c>
      <c r="D1181" s="4">
        <v>3.69684406198186</v>
      </c>
      <c r="E1181" s="4">
        <v>7.76893362774856</v>
      </c>
      <c r="F1181" s="4">
        <v>3.4</v>
      </c>
      <c r="G1181" s="4">
        <v>28171.9850104993</v>
      </c>
      <c r="H1181" s="3">
        <v>584061.24743021</v>
      </c>
      <c r="I1181" s="5" t="s">
        <v>1186</v>
      </c>
    </row>
    <row r="1182" ht="14.25" customHeight="1">
      <c r="A1182" s="3">
        <v>60968.3329081726</v>
      </c>
      <c r="B1182" s="5">
        <v>1181.0</v>
      </c>
      <c r="C1182" s="51">
        <f>'Данные (для кумуляты)'!$B1182/5000</f>
        <v>0.2362</v>
      </c>
      <c r="D1182" s="4">
        <v>5.92517288070894</v>
      </c>
      <c r="E1182" s="4">
        <v>5.75839100550622</v>
      </c>
      <c r="F1182" s="4">
        <v>4.29</v>
      </c>
      <c r="G1182" s="4">
        <v>28483.8117447601</v>
      </c>
      <c r="H1182" s="3">
        <v>804453.869783905</v>
      </c>
      <c r="I1182" s="5" t="s">
        <v>1187</v>
      </c>
    </row>
    <row r="1183" ht="14.25" customHeight="1">
      <c r="A1183" s="3">
        <v>60975.0879627796</v>
      </c>
      <c r="B1183" s="5">
        <v>1182.0</v>
      </c>
      <c r="C1183" s="51">
        <f>'Данные (для кумуляты)'!$B1183/5000</f>
        <v>0.2364</v>
      </c>
      <c r="D1183" s="4">
        <v>7.0801280540972</v>
      </c>
      <c r="E1183" s="4">
        <v>5.71932841525041</v>
      </c>
      <c r="F1183" s="4">
        <v>3.19</v>
      </c>
      <c r="G1183" s="4">
        <v>43752.8895428015</v>
      </c>
      <c r="H1183" s="3">
        <v>1359838.99857874</v>
      </c>
      <c r="I1183" s="5" t="s">
        <v>1188</v>
      </c>
    </row>
    <row r="1184" ht="14.25" customHeight="1">
      <c r="A1184" s="3">
        <v>60992.5364900817</v>
      </c>
      <c r="B1184" s="5">
        <v>1183.0</v>
      </c>
      <c r="C1184" s="51">
        <f>'Данные (для кумуляты)'!$B1184/5000</f>
        <v>0.2366</v>
      </c>
      <c r="D1184" s="4">
        <v>6.03599257523147</v>
      </c>
      <c r="E1184" s="4">
        <v>9.32025543022625</v>
      </c>
      <c r="F1184" s="4">
        <v>6.24</v>
      </c>
      <c r="G1184" s="4">
        <v>55947.9679589289</v>
      </c>
      <c r="H1184" s="3">
        <v>1591269.9928074</v>
      </c>
      <c r="I1184" s="5" t="s">
        <v>1189</v>
      </c>
    </row>
    <row r="1185" ht="14.25" customHeight="1">
      <c r="A1185" s="3">
        <v>61000.1604279332</v>
      </c>
      <c r="B1185" s="5">
        <v>1184.0</v>
      </c>
      <c r="C1185" s="51">
        <f>'Данные (для кумуляты)'!$B1185/5000</f>
        <v>0.2368</v>
      </c>
      <c r="D1185" s="4">
        <v>6.69154206482858</v>
      </c>
      <c r="E1185" s="4">
        <v>7.85960445245648</v>
      </c>
      <c r="F1185" s="4">
        <v>3.47</v>
      </c>
      <c r="G1185" s="4">
        <v>60697.6392411051</v>
      </c>
      <c r="H1185" s="3">
        <v>1739761.37261139</v>
      </c>
      <c r="I1185" s="5" t="s">
        <v>1190</v>
      </c>
    </row>
    <row r="1186" ht="14.25" customHeight="1">
      <c r="A1186" s="3">
        <v>61009.1093496423</v>
      </c>
      <c r="B1186" s="5">
        <v>1185.0</v>
      </c>
      <c r="C1186" s="51">
        <f>'Данные (для кумуляты)'!$B1186/5000</f>
        <v>0.237</v>
      </c>
      <c r="D1186" s="4">
        <v>4.66256914427849</v>
      </c>
      <c r="E1186" s="4">
        <v>7.08300253705117</v>
      </c>
      <c r="F1186" s="4">
        <v>3.41</v>
      </c>
      <c r="G1186" s="4">
        <v>60309.1222488708</v>
      </c>
      <c r="H1186" s="3">
        <v>1258686.2857108</v>
      </c>
      <c r="I1186" s="5" t="s">
        <v>1191</v>
      </c>
    </row>
    <row r="1187" ht="14.25" customHeight="1">
      <c r="A1187" s="3">
        <v>61013.7198832891</v>
      </c>
      <c r="B1187" s="5">
        <v>1186.0</v>
      </c>
      <c r="C1187" s="51">
        <f>'Данные (для кумуляты)'!$B1187/5000</f>
        <v>0.2372</v>
      </c>
      <c r="D1187" s="4">
        <v>6.83128514151402</v>
      </c>
      <c r="E1187" s="4">
        <v>6.13551844779905</v>
      </c>
      <c r="F1187" s="4">
        <v>3.04</v>
      </c>
      <c r="G1187" s="4">
        <v>34771.6598477164</v>
      </c>
      <c r="H1187" s="3">
        <v>1147313.01981613</v>
      </c>
      <c r="I1187" s="5" t="s">
        <v>1192</v>
      </c>
    </row>
    <row r="1188" ht="14.25" customHeight="1">
      <c r="A1188" s="3">
        <v>61015.5078388138</v>
      </c>
      <c r="B1188" s="5">
        <v>1187.0</v>
      </c>
      <c r="C1188" s="51">
        <f>'Данные (для кумуляты)'!$B1188/5000</f>
        <v>0.2374</v>
      </c>
      <c r="D1188" s="4">
        <v>5.38928553645724</v>
      </c>
      <c r="E1188" s="4">
        <v>5.72516030771282</v>
      </c>
      <c r="F1188" s="4">
        <v>4.16</v>
      </c>
      <c r="G1188" s="4">
        <v>39588.2295433295</v>
      </c>
      <c r="H1188" s="3">
        <v>777144.254249344</v>
      </c>
      <c r="I1188" s="5" t="s">
        <v>1193</v>
      </c>
    </row>
    <row r="1189" ht="14.25" customHeight="1">
      <c r="A1189" s="3">
        <v>61018.6032801261</v>
      </c>
      <c r="B1189" s="5">
        <v>1188.0</v>
      </c>
      <c r="C1189" s="51">
        <f>'Данные (для кумуляты)'!$B1189/5000</f>
        <v>0.2376</v>
      </c>
      <c r="D1189" s="4">
        <v>5.35319639244543</v>
      </c>
      <c r="E1189" s="4">
        <v>8.24275634825539</v>
      </c>
      <c r="F1189" s="4">
        <v>3.3</v>
      </c>
      <c r="G1189" s="4">
        <v>43395.7359908486</v>
      </c>
      <c r="H1189" s="3">
        <v>1168760.4276857</v>
      </c>
      <c r="I1189" s="5" t="s">
        <v>1194</v>
      </c>
    </row>
    <row r="1190" ht="14.25" customHeight="1">
      <c r="A1190" s="3">
        <v>61025.390260255</v>
      </c>
      <c r="B1190" s="5">
        <v>1189.0</v>
      </c>
      <c r="C1190" s="51">
        <f>'Данные (для кумуляты)'!$B1190/5000</f>
        <v>0.2378</v>
      </c>
      <c r="D1190" s="4">
        <v>8.97344077515454</v>
      </c>
      <c r="E1190" s="4">
        <v>7.90559518738803</v>
      </c>
      <c r="F1190" s="4">
        <v>6.3</v>
      </c>
      <c r="G1190" s="4">
        <v>34730.7668045403</v>
      </c>
      <c r="H1190" s="3">
        <v>1468267.23021562</v>
      </c>
      <c r="I1190" s="5" t="s">
        <v>1195</v>
      </c>
    </row>
    <row r="1191" ht="14.25" customHeight="1">
      <c r="A1191" s="3">
        <v>61046.2886610001</v>
      </c>
      <c r="B1191" s="5">
        <v>1190.0</v>
      </c>
      <c r="C1191" s="51">
        <f>'Данные (для кумуляты)'!$B1191/5000</f>
        <v>0.238</v>
      </c>
      <c r="D1191" s="4">
        <v>7.10524534446087</v>
      </c>
      <c r="E1191" s="4">
        <v>4.69613982791133</v>
      </c>
      <c r="F1191" s="4">
        <v>4.49</v>
      </c>
      <c r="G1191" s="4">
        <v>40277.8992527697</v>
      </c>
      <c r="H1191" s="3">
        <v>855667.179302775</v>
      </c>
      <c r="I1191" s="5" t="s">
        <v>1196</v>
      </c>
    </row>
    <row r="1192" ht="14.25" customHeight="1">
      <c r="A1192" s="3">
        <v>61053.0380034136</v>
      </c>
      <c r="B1192" s="5">
        <v>1191.0</v>
      </c>
      <c r="C1192" s="51">
        <f>'Данные (для кумуляты)'!$B1192/5000</f>
        <v>0.2382</v>
      </c>
      <c r="D1192" s="4">
        <v>5.78789069161451</v>
      </c>
      <c r="E1192" s="4">
        <v>5.68706257623417</v>
      </c>
      <c r="F1192" s="4">
        <v>2.02</v>
      </c>
      <c r="G1192" s="4">
        <v>40675.7738261271</v>
      </c>
      <c r="H1192" s="3">
        <v>841122.882380686</v>
      </c>
      <c r="I1192" s="5" t="s">
        <v>1197</v>
      </c>
    </row>
    <row r="1193" ht="14.25" customHeight="1">
      <c r="A1193" s="3">
        <v>61056.1454268561</v>
      </c>
      <c r="B1193" s="5">
        <v>1192.0</v>
      </c>
      <c r="C1193" s="51">
        <f>'Данные (для кумуляты)'!$B1193/5000</f>
        <v>0.2384</v>
      </c>
      <c r="D1193" s="4">
        <v>4.1442915254672</v>
      </c>
      <c r="E1193" s="4">
        <v>8.46009380527194</v>
      </c>
      <c r="F1193" s="4">
        <v>5.03</v>
      </c>
      <c r="G1193" s="4">
        <v>18606.6590421964</v>
      </c>
      <c r="H1193" s="3">
        <v>631656.474582673</v>
      </c>
      <c r="I1193" s="5" t="s">
        <v>1198</v>
      </c>
    </row>
    <row r="1194" ht="14.25" customHeight="1">
      <c r="A1194" s="3">
        <v>61056.3966106661</v>
      </c>
      <c r="B1194" s="5">
        <v>1193.0</v>
      </c>
      <c r="C1194" s="51">
        <f>'Данные (для кумуляты)'!$B1194/5000</f>
        <v>0.2386</v>
      </c>
      <c r="D1194" s="4">
        <v>7.052767832576</v>
      </c>
      <c r="E1194" s="4">
        <v>8.24319789591433</v>
      </c>
      <c r="F1194" s="4">
        <v>5.21</v>
      </c>
      <c r="G1194" s="4">
        <v>53410.4011693844</v>
      </c>
      <c r="H1194" s="3">
        <v>1785449.72016789</v>
      </c>
      <c r="I1194" s="5" t="s">
        <v>1199</v>
      </c>
    </row>
    <row r="1195" ht="14.25" customHeight="1">
      <c r="A1195" s="3">
        <v>61058.9685861409</v>
      </c>
      <c r="B1195" s="5">
        <v>1194.0</v>
      </c>
      <c r="C1195" s="51">
        <f>'Данные (для кумуляты)'!$B1195/5000</f>
        <v>0.2388</v>
      </c>
      <c r="D1195" s="4">
        <v>4.9143960845741</v>
      </c>
      <c r="E1195" s="4">
        <v>5.91711268970871</v>
      </c>
      <c r="F1195" s="4">
        <v>4.35</v>
      </c>
      <c r="G1195" s="4">
        <v>36325.3046331986</v>
      </c>
      <c r="H1195" s="3">
        <v>729990.024389953</v>
      </c>
      <c r="I1195" s="5" t="s">
        <v>1200</v>
      </c>
    </row>
    <row r="1196" ht="14.25" customHeight="1">
      <c r="A1196" s="3">
        <v>61081.3508553529</v>
      </c>
      <c r="B1196" s="5">
        <v>1195.0</v>
      </c>
      <c r="C1196" s="51">
        <f>'Данные (для кумуляты)'!$B1196/5000</f>
        <v>0.239</v>
      </c>
      <c r="D1196" s="4">
        <v>5.73739420787961</v>
      </c>
      <c r="E1196" s="4">
        <v>7.80763418714243</v>
      </c>
      <c r="F1196" s="4">
        <v>3.15</v>
      </c>
      <c r="G1196" s="4">
        <v>25627.5462799567</v>
      </c>
      <c r="H1196" s="3">
        <v>1132662.21539227</v>
      </c>
      <c r="I1196" s="5" t="s">
        <v>1201</v>
      </c>
    </row>
    <row r="1197" ht="14.25" customHeight="1">
      <c r="A1197" s="3">
        <v>61088.393613563</v>
      </c>
      <c r="B1197" s="5">
        <v>1196.0</v>
      </c>
      <c r="C1197" s="51">
        <f>'Данные (для кумуляты)'!$B1197/5000</f>
        <v>0.2392</v>
      </c>
      <c r="D1197" s="4">
        <v>5.81072484071979</v>
      </c>
      <c r="E1197" s="4">
        <v>6.08544434908706</v>
      </c>
      <c r="F1197" s="4">
        <v>2.18</v>
      </c>
      <c r="G1197" s="4">
        <v>40426.8351675353</v>
      </c>
      <c r="H1197" s="3">
        <v>1019880.65305418</v>
      </c>
      <c r="I1197" s="5" t="s">
        <v>1202</v>
      </c>
    </row>
    <row r="1198" ht="14.25" customHeight="1">
      <c r="A1198" s="3">
        <v>61091.453880543</v>
      </c>
      <c r="B1198" s="5">
        <v>1197.0</v>
      </c>
      <c r="C1198" s="51">
        <f>'Данные (для кумуляты)'!$B1198/5000</f>
        <v>0.2394</v>
      </c>
      <c r="D1198" s="4">
        <v>5.9977425894997</v>
      </c>
      <c r="E1198" s="4">
        <v>8.19651173446042</v>
      </c>
      <c r="F1198" s="4">
        <v>4.05</v>
      </c>
      <c r="G1198" s="4">
        <v>46536.7248823559</v>
      </c>
      <c r="H1198" s="3">
        <v>1450122.7150156</v>
      </c>
      <c r="I1198" s="5" t="s">
        <v>1203</v>
      </c>
    </row>
    <row r="1199" ht="14.25" customHeight="1">
      <c r="A1199" s="3">
        <v>61098.2724174082</v>
      </c>
      <c r="B1199" s="5">
        <v>1198.0</v>
      </c>
      <c r="C1199" s="51">
        <f>'Данные (для кумуляты)'!$B1199/5000</f>
        <v>0.2396</v>
      </c>
      <c r="D1199" s="4">
        <v>6.97822099900053</v>
      </c>
      <c r="E1199" s="4">
        <v>6.84180353064896</v>
      </c>
      <c r="F1199" s="4">
        <v>2.34</v>
      </c>
      <c r="G1199" s="4">
        <v>27467.2752257169</v>
      </c>
      <c r="H1199" s="3">
        <v>1023205.04098955</v>
      </c>
      <c r="I1199" s="5" t="s">
        <v>1204</v>
      </c>
    </row>
    <row r="1200" ht="14.25" customHeight="1">
      <c r="A1200" s="3">
        <v>61099.3752957129</v>
      </c>
      <c r="B1200" s="5">
        <v>1199.0</v>
      </c>
      <c r="C1200" s="51">
        <f>'Данные (для кумуляты)'!$B1200/5000</f>
        <v>0.2398</v>
      </c>
      <c r="D1200" s="4">
        <v>5.109617927015</v>
      </c>
      <c r="E1200" s="4">
        <v>6.59578957031153</v>
      </c>
      <c r="F1200" s="4">
        <v>4.18</v>
      </c>
      <c r="G1200" s="4">
        <v>33249.1128973066</v>
      </c>
      <c r="H1200" s="3">
        <v>744450.229309717</v>
      </c>
      <c r="I1200" s="5" t="s">
        <v>1205</v>
      </c>
    </row>
    <row r="1201" ht="14.25" customHeight="1">
      <c r="A1201" s="3">
        <v>61117.304310247</v>
      </c>
      <c r="B1201" s="5">
        <v>1200.0</v>
      </c>
      <c r="C1201" s="51">
        <f>'Данные (для кумуляты)'!$B1201/5000</f>
        <v>0.24</v>
      </c>
      <c r="D1201" s="4">
        <v>4.81238146712602</v>
      </c>
      <c r="E1201" s="4">
        <v>6.86452971352405</v>
      </c>
      <c r="F1201" s="4">
        <v>4.36</v>
      </c>
      <c r="G1201" s="4">
        <v>32508.4638738971</v>
      </c>
      <c r="H1201" s="3">
        <v>729989.349928174</v>
      </c>
      <c r="I1201" s="5" t="s">
        <v>1206</v>
      </c>
    </row>
    <row r="1202" ht="14.25" customHeight="1">
      <c r="A1202" s="3">
        <v>61127.2651803352</v>
      </c>
      <c r="B1202" s="5">
        <v>1201.0</v>
      </c>
      <c r="C1202" s="51">
        <f>'Данные (для кумуляты)'!$B1202/5000</f>
        <v>0.2402</v>
      </c>
      <c r="D1202" s="4">
        <v>4.6245156768197</v>
      </c>
      <c r="E1202" s="4">
        <v>8.15042688260591</v>
      </c>
      <c r="F1202" s="4">
        <v>6.34</v>
      </c>
      <c r="G1202" s="4">
        <v>31396.3550146038</v>
      </c>
      <c r="H1202" s="3">
        <v>1121093.17450676</v>
      </c>
      <c r="I1202" s="5" t="s">
        <v>1207</v>
      </c>
    </row>
    <row r="1203" ht="14.25" customHeight="1">
      <c r="A1203" s="3">
        <v>61134.7890327913</v>
      </c>
      <c r="B1203" s="5">
        <v>1202.0</v>
      </c>
      <c r="C1203" s="51">
        <f>'Данные (для кумуляты)'!$B1203/5000</f>
        <v>0.2404</v>
      </c>
      <c r="D1203" s="4">
        <v>5.51008834128016</v>
      </c>
      <c r="E1203" s="4">
        <v>6.43048204531574</v>
      </c>
      <c r="F1203" s="4">
        <v>4.04</v>
      </c>
      <c r="G1203" s="4">
        <v>49167.4759780763</v>
      </c>
      <c r="H1203" s="3">
        <v>1052567.69867147</v>
      </c>
      <c r="I1203" s="5" t="s">
        <v>1208</v>
      </c>
    </row>
    <row r="1204" ht="14.25" customHeight="1">
      <c r="A1204" s="3">
        <v>61150.5572209937</v>
      </c>
      <c r="B1204" s="5">
        <v>1203.0</v>
      </c>
      <c r="C1204" s="51">
        <f>'Данные (для кумуляты)'!$B1204/5000</f>
        <v>0.2406</v>
      </c>
      <c r="D1204" s="4">
        <v>8.36624456799592</v>
      </c>
      <c r="E1204" s="4">
        <v>6.72471155703449</v>
      </c>
      <c r="F1204" s="4">
        <v>3.15</v>
      </c>
      <c r="G1204" s="4">
        <v>31517.1182118892</v>
      </c>
      <c r="H1204" s="3">
        <v>1358350.39783993</v>
      </c>
      <c r="I1204" s="5" t="s">
        <v>1209</v>
      </c>
    </row>
    <row r="1205" ht="14.25" customHeight="1">
      <c r="A1205" s="3">
        <v>61162.5802542238</v>
      </c>
      <c r="B1205" s="5">
        <v>1204.0</v>
      </c>
      <c r="C1205" s="51">
        <f>'Данные (для кумуляты)'!$B1205/5000</f>
        <v>0.2408</v>
      </c>
      <c r="D1205" s="4">
        <v>5.89631584821048</v>
      </c>
      <c r="E1205" s="4">
        <v>7.88052141595425</v>
      </c>
      <c r="F1205" s="4">
        <v>6.04</v>
      </c>
      <c r="G1205" s="4">
        <v>36033.7014313542</v>
      </c>
      <c r="H1205" s="3">
        <v>1060897.68945239</v>
      </c>
      <c r="I1205" s="5" t="s">
        <v>1210</v>
      </c>
    </row>
    <row r="1206" ht="14.25" customHeight="1">
      <c r="A1206" s="3">
        <v>61171.8827087099</v>
      </c>
      <c r="B1206" s="5">
        <v>1205.0</v>
      </c>
      <c r="C1206" s="51">
        <f>'Данные (для кумуляты)'!$B1206/5000</f>
        <v>0.241</v>
      </c>
      <c r="D1206" s="4">
        <v>4.0694286483797</v>
      </c>
      <c r="E1206" s="4">
        <v>7.17185355385621</v>
      </c>
      <c r="F1206" s="4">
        <v>6.16</v>
      </c>
      <c r="G1206" s="4">
        <v>41919.9010950901</v>
      </c>
      <c r="H1206" s="3">
        <v>910512.63536174</v>
      </c>
      <c r="I1206" s="5" t="s">
        <v>1211</v>
      </c>
    </row>
    <row r="1207" ht="14.25" customHeight="1">
      <c r="A1207" s="3">
        <v>61177.8081347372</v>
      </c>
      <c r="B1207" s="5">
        <v>1206.0</v>
      </c>
      <c r="C1207" s="51">
        <f>'Данные (для кумуляты)'!$B1207/5000</f>
        <v>0.2412</v>
      </c>
      <c r="D1207" s="4">
        <v>6.9989282822574</v>
      </c>
      <c r="E1207" s="4">
        <v>7.08838588257274</v>
      </c>
      <c r="F1207" s="4">
        <v>5.13</v>
      </c>
      <c r="G1207" s="4">
        <v>26396.2911117997</v>
      </c>
      <c r="H1207" s="3">
        <v>1113373.52000173</v>
      </c>
      <c r="I1207" s="5" t="s">
        <v>1212</v>
      </c>
    </row>
    <row r="1208" ht="14.25" customHeight="1">
      <c r="A1208" s="3">
        <v>61193.7148306065</v>
      </c>
      <c r="B1208" s="5">
        <v>1207.0</v>
      </c>
      <c r="C1208" s="51">
        <f>'Данные (для кумуляты)'!$B1208/5000</f>
        <v>0.2414</v>
      </c>
      <c r="D1208" s="4">
        <v>7.64715088197275</v>
      </c>
      <c r="E1208" s="4">
        <v>9.08680771736945</v>
      </c>
      <c r="F1208" s="4">
        <v>3.21</v>
      </c>
      <c r="G1208" s="4">
        <v>33196.0598369834</v>
      </c>
      <c r="H1208" s="3">
        <v>1591934.19032791</v>
      </c>
      <c r="I1208" s="5" t="s">
        <v>1213</v>
      </c>
    </row>
    <row r="1209" ht="14.25" customHeight="1">
      <c r="A1209" s="3">
        <v>61194.4795910621</v>
      </c>
      <c r="B1209" s="5">
        <v>1208.0</v>
      </c>
      <c r="C1209" s="51">
        <f>'Данные (для кумуляты)'!$B1209/5000</f>
        <v>0.2416</v>
      </c>
      <c r="D1209" s="4">
        <v>3.71199200724364</v>
      </c>
      <c r="E1209" s="4">
        <v>7.09102379076496</v>
      </c>
      <c r="F1209" s="4">
        <v>4.07</v>
      </c>
      <c r="G1209" s="4">
        <v>28667.1405101817</v>
      </c>
      <c r="H1209" s="3">
        <v>369433.354964792</v>
      </c>
      <c r="I1209" s="5" t="s">
        <v>1214</v>
      </c>
    </row>
    <row r="1210" ht="14.25" customHeight="1">
      <c r="A1210" s="3">
        <v>61197.9668522404</v>
      </c>
      <c r="B1210" s="5">
        <v>1209.0</v>
      </c>
      <c r="C1210" s="51">
        <f>'Данные (для кумуляты)'!$B1210/5000</f>
        <v>0.2418</v>
      </c>
      <c r="D1210" s="4">
        <v>5.57786035284666</v>
      </c>
      <c r="E1210" s="4">
        <v>7.39321213758462</v>
      </c>
      <c r="F1210" s="4">
        <v>3.46</v>
      </c>
      <c r="G1210" s="4">
        <v>35551.3852128764</v>
      </c>
      <c r="H1210" s="3">
        <v>1032043.21176397</v>
      </c>
      <c r="I1210" s="5" t="s">
        <v>1215</v>
      </c>
    </row>
    <row r="1211" ht="14.25" customHeight="1">
      <c r="A1211" s="3">
        <v>61200.7261753595</v>
      </c>
      <c r="B1211" s="5">
        <v>1210.0</v>
      </c>
      <c r="C1211" s="51">
        <f>'Данные (для кумуляты)'!$B1211/5000</f>
        <v>0.242</v>
      </c>
      <c r="D1211" s="4">
        <v>5.29969400023276</v>
      </c>
      <c r="E1211" s="4">
        <v>6.23461464040783</v>
      </c>
      <c r="F1211" s="4">
        <v>4.23</v>
      </c>
      <c r="G1211" s="4">
        <v>42789.692216571</v>
      </c>
      <c r="H1211" s="3">
        <v>894251.068635775</v>
      </c>
      <c r="I1211" s="5" t="s">
        <v>1216</v>
      </c>
    </row>
    <row r="1212" ht="14.25" customHeight="1">
      <c r="A1212" s="3">
        <v>61212.1954797676</v>
      </c>
      <c r="B1212" s="5">
        <v>1211.0</v>
      </c>
      <c r="C1212" s="51">
        <f>'Данные (для кумуляты)'!$B1212/5000</f>
        <v>0.2422</v>
      </c>
      <c r="D1212" s="4">
        <v>6.40850065145394</v>
      </c>
      <c r="E1212" s="4">
        <v>5.53805808306356</v>
      </c>
      <c r="F1212" s="4">
        <v>3.5</v>
      </c>
      <c r="G1212" s="4">
        <v>32045.5598677311</v>
      </c>
      <c r="H1212" s="3">
        <v>1103072.43866161</v>
      </c>
      <c r="I1212" s="5" t="s">
        <v>1217</v>
      </c>
    </row>
    <row r="1213" ht="14.25" customHeight="1">
      <c r="A1213" s="3">
        <v>61214.7408084571</v>
      </c>
      <c r="B1213" s="5">
        <v>1212.0</v>
      </c>
      <c r="C1213" s="51">
        <f>'Данные (для кумуляты)'!$B1213/5000</f>
        <v>0.2424</v>
      </c>
      <c r="D1213" s="4">
        <v>7.09904888374433</v>
      </c>
      <c r="E1213" s="4">
        <v>7.51852359255403</v>
      </c>
      <c r="F1213" s="4">
        <v>6.25</v>
      </c>
      <c r="G1213" s="4">
        <v>32254.3986666676</v>
      </c>
      <c r="H1213" s="3">
        <v>1070720.05848774</v>
      </c>
      <c r="I1213" s="5" t="s">
        <v>1218</v>
      </c>
    </row>
    <row r="1214" ht="14.25" customHeight="1">
      <c r="A1214" s="3">
        <v>61215.5766107256</v>
      </c>
      <c r="B1214" s="5">
        <v>1213.0</v>
      </c>
      <c r="C1214" s="51">
        <f>'Данные (для кумуляты)'!$B1214/5000</f>
        <v>0.2426</v>
      </c>
      <c r="D1214" s="4">
        <v>7.4883686064663</v>
      </c>
      <c r="E1214" s="4">
        <v>8.79177536604451</v>
      </c>
      <c r="F1214" s="4">
        <v>6.14</v>
      </c>
      <c r="G1214" s="4">
        <v>36495.1709494088</v>
      </c>
      <c r="H1214" s="3">
        <v>1465120.47000626</v>
      </c>
      <c r="I1214" s="5" t="s">
        <v>1219</v>
      </c>
    </row>
    <row r="1215" ht="14.25" customHeight="1">
      <c r="A1215" s="3">
        <v>61247.3319018258</v>
      </c>
      <c r="B1215" s="5">
        <v>1214.0</v>
      </c>
      <c r="C1215" s="51">
        <f>'Данные (для кумуляты)'!$B1215/5000</f>
        <v>0.2428</v>
      </c>
      <c r="D1215" s="4">
        <v>6.08252308161506</v>
      </c>
      <c r="E1215" s="4">
        <v>6.9187383088055</v>
      </c>
      <c r="F1215" s="4">
        <v>2.04</v>
      </c>
      <c r="G1215" s="4">
        <v>61075.602181306</v>
      </c>
      <c r="H1215" s="3">
        <v>1473540.75993854</v>
      </c>
      <c r="I1215" s="5" t="s">
        <v>1220</v>
      </c>
    </row>
    <row r="1216" ht="14.25" customHeight="1">
      <c r="A1216" s="3">
        <v>61249.5670945673</v>
      </c>
      <c r="B1216" s="5">
        <v>1215.0</v>
      </c>
      <c r="C1216" s="51">
        <f>'Данные (для кумуляты)'!$B1216/5000</f>
        <v>0.243</v>
      </c>
      <c r="D1216" s="4">
        <v>4.17755025095645</v>
      </c>
      <c r="E1216" s="4">
        <v>6.39530980690843</v>
      </c>
      <c r="F1216" s="4">
        <v>3.16</v>
      </c>
      <c r="G1216" s="4">
        <v>30288.6985457142</v>
      </c>
      <c r="H1216" s="3">
        <v>678721.884242426</v>
      </c>
      <c r="I1216" s="5" t="s">
        <v>1221</v>
      </c>
    </row>
    <row r="1217" ht="14.25" customHeight="1">
      <c r="A1217" s="3">
        <v>61252.637671523</v>
      </c>
      <c r="B1217" s="5">
        <v>1216.0</v>
      </c>
      <c r="C1217" s="51">
        <f>'Данные (для кумуляты)'!$B1217/5000</f>
        <v>0.2432</v>
      </c>
      <c r="D1217" s="4">
        <v>5.18991133624097</v>
      </c>
      <c r="E1217" s="4">
        <v>7.19157262689376</v>
      </c>
      <c r="F1217" s="4">
        <v>4.43</v>
      </c>
      <c r="G1217" s="4">
        <v>40890.2660286681</v>
      </c>
      <c r="H1217" s="3">
        <v>1026271.79594285</v>
      </c>
      <c r="I1217" s="5" t="s">
        <v>1222</v>
      </c>
    </row>
    <row r="1218" ht="14.25" customHeight="1">
      <c r="A1218" s="3">
        <v>61264.2015300154</v>
      </c>
      <c r="B1218" s="5">
        <v>1217.0</v>
      </c>
      <c r="C1218" s="51">
        <f>'Данные (для кумуляты)'!$B1218/5000</f>
        <v>0.2434</v>
      </c>
      <c r="D1218" s="4">
        <v>4.94453597938486</v>
      </c>
      <c r="E1218" s="4">
        <v>7.32206760975065</v>
      </c>
      <c r="F1218" s="4">
        <v>3.32</v>
      </c>
      <c r="G1218" s="4">
        <v>43208.3565630936</v>
      </c>
      <c r="H1218" s="3">
        <v>764756.093461878</v>
      </c>
      <c r="I1218" s="5" t="s">
        <v>1223</v>
      </c>
    </row>
    <row r="1219" ht="14.25" customHeight="1">
      <c r="A1219" s="3">
        <v>61269.492310523</v>
      </c>
      <c r="B1219" s="5">
        <v>1218.0</v>
      </c>
      <c r="C1219" s="51">
        <f>'Данные (для кумуляты)'!$B1219/5000</f>
        <v>0.2436</v>
      </c>
      <c r="D1219" s="4">
        <v>4.76042094160738</v>
      </c>
      <c r="E1219" s="4">
        <v>7.80422168897837</v>
      </c>
      <c r="F1219" s="4">
        <v>6.14</v>
      </c>
      <c r="G1219" s="4">
        <v>41079.4862688274</v>
      </c>
      <c r="H1219" s="3">
        <v>999369.798364608</v>
      </c>
      <c r="I1219" s="5" t="s">
        <v>1224</v>
      </c>
    </row>
    <row r="1220" ht="14.25" customHeight="1">
      <c r="A1220" s="3">
        <v>61269.6744142863</v>
      </c>
      <c r="B1220" s="5">
        <v>1219.0</v>
      </c>
      <c r="C1220" s="51">
        <f>'Данные (для кумуляты)'!$B1220/5000</f>
        <v>0.2438</v>
      </c>
      <c r="D1220" s="4">
        <v>5.42293600771429</v>
      </c>
      <c r="E1220" s="4">
        <v>7.72414782058494</v>
      </c>
      <c r="F1220" s="4">
        <v>5.12</v>
      </c>
      <c r="G1220" s="4">
        <v>36337.7552485461</v>
      </c>
      <c r="H1220" s="3">
        <v>981785.059153455</v>
      </c>
      <c r="I1220" s="5" t="s">
        <v>1225</v>
      </c>
    </row>
    <row r="1221" ht="14.25" customHeight="1">
      <c r="A1221" s="3">
        <v>61283.3886198223</v>
      </c>
      <c r="B1221" s="5">
        <v>1220.0</v>
      </c>
      <c r="C1221" s="51">
        <f>'Данные (для кумуляты)'!$B1221/5000</f>
        <v>0.244</v>
      </c>
      <c r="D1221" s="4">
        <v>3.88179423789695</v>
      </c>
      <c r="E1221" s="4">
        <v>7.51813384869592</v>
      </c>
      <c r="F1221" s="4">
        <v>4.45</v>
      </c>
      <c r="G1221" s="4">
        <v>36616.6588323555</v>
      </c>
      <c r="H1221" s="3">
        <v>720059.834808</v>
      </c>
      <c r="I1221" s="5" t="s">
        <v>1226</v>
      </c>
    </row>
    <row r="1222" ht="14.25" customHeight="1">
      <c r="A1222" s="3">
        <v>61285.2358998921</v>
      </c>
      <c r="B1222" s="5">
        <v>1221.0</v>
      </c>
      <c r="C1222" s="51">
        <f>'Данные (для кумуляты)'!$B1222/5000</f>
        <v>0.2442</v>
      </c>
      <c r="D1222" s="4">
        <v>5.97956570394741</v>
      </c>
      <c r="E1222" s="4">
        <v>6.10099073107065</v>
      </c>
      <c r="F1222" s="4">
        <v>3.02</v>
      </c>
      <c r="G1222" s="4">
        <v>29544.0004040259</v>
      </c>
      <c r="H1222" s="3">
        <v>953819.209553696</v>
      </c>
      <c r="I1222" s="5" t="s">
        <v>1227</v>
      </c>
    </row>
    <row r="1223" ht="14.25" customHeight="1">
      <c r="A1223" s="3">
        <v>61287.0671786567</v>
      </c>
      <c r="B1223" s="5">
        <v>1222.0</v>
      </c>
      <c r="C1223" s="51">
        <f>'Данные (для кумуляты)'!$B1223/5000</f>
        <v>0.2444</v>
      </c>
      <c r="D1223" s="4">
        <v>5.86588984031</v>
      </c>
      <c r="E1223" s="4">
        <v>8.51272743037509</v>
      </c>
      <c r="F1223" s="4">
        <v>5.13</v>
      </c>
      <c r="G1223" s="4">
        <v>36882.1593997045</v>
      </c>
      <c r="H1223" s="3">
        <v>1058987.98787608</v>
      </c>
      <c r="I1223" s="5" t="s">
        <v>1228</v>
      </c>
    </row>
    <row r="1224" ht="14.25" customHeight="1">
      <c r="A1224" s="3">
        <v>61297.3462403477</v>
      </c>
      <c r="B1224" s="5">
        <v>1223.0</v>
      </c>
      <c r="C1224" s="51">
        <f>'Данные (для кумуляты)'!$B1224/5000</f>
        <v>0.2446</v>
      </c>
      <c r="D1224" s="4">
        <v>5.60570332033145</v>
      </c>
      <c r="E1224" s="4">
        <v>6.63371883917209</v>
      </c>
      <c r="F1224" s="4">
        <v>4.31</v>
      </c>
      <c r="G1224" s="4">
        <v>26656.9517176432</v>
      </c>
      <c r="H1224" s="3">
        <v>785399.139537042</v>
      </c>
      <c r="I1224" s="5" t="s">
        <v>1229</v>
      </c>
    </row>
    <row r="1225" ht="14.25" customHeight="1">
      <c r="A1225" s="3">
        <v>61300.2812759971</v>
      </c>
      <c r="B1225" s="5">
        <v>1224.0</v>
      </c>
      <c r="C1225" s="51">
        <f>'Данные (для кумуляты)'!$B1225/5000</f>
        <v>0.2448</v>
      </c>
      <c r="D1225" s="4">
        <v>5.76443451833306</v>
      </c>
      <c r="E1225" s="4">
        <v>7.11145100024237</v>
      </c>
      <c r="F1225" s="4">
        <v>3.35</v>
      </c>
      <c r="G1225" s="4">
        <v>33922.6329772655</v>
      </c>
      <c r="H1225" s="3">
        <v>946182.050176627</v>
      </c>
      <c r="I1225" s="5" t="s">
        <v>1230</v>
      </c>
    </row>
    <row r="1226" ht="14.25" customHeight="1">
      <c r="A1226" s="3">
        <v>61300.7535177977</v>
      </c>
      <c r="B1226" s="5">
        <v>1225.0</v>
      </c>
      <c r="C1226" s="51">
        <f>'Данные (для кумуляты)'!$B1226/5000</f>
        <v>0.245</v>
      </c>
      <c r="D1226" s="4">
        <v>5.66252553263803</v>
      </c>
      <c r="E1226" s="4">
        <v>7.86969863632569</v>
      </c>
      <c r="F1226" s="4">
        <v>4.42</v>
      </c>
      <c r="G1226" s="4">
        <v>29408.9463916984</v>
      </c>
      <c r="H1226" s="3">
        <v>971928.986899035</v>
      </c>
      <c r="I1226" s="5" t="s">
        <v>1231</v>
      </c>
    </row>
    <row r="1227" ht="14.25" customHeight="1">
      <c r="A1227" s="3">
        <v>61306.1181258809</v>
      </c>
      <c r="B1227" s="5">
        <v>1226.0</v>
      </c>
      <c r="C1227" s="51">
        <f>'Данные (для кумуляты)'!$B1227/5000</f>
        <v>0.2452</v>
      </c>
      <c r="D1227" s="4">
        <v>8.47227981779517</v>
      </c>
      <c r="E1227" s="4">
        <v>6.18166433361137</v>
      </c>
      <c r="F1227" s="4">
        <v>2.05</v>
      </c>
      <c r="G1227" s="4">
        <v>37252.719999893</v>
      </c>
      <c r="H1227" s="3">
        <v>1559997.15107147</v>
      </c>
      <c r="I1227" s="5" t="s">
        <v>1232</v>
      </c>
    </row>
    <row r="1228" ht="14.25" customHeight="1">
      <c r="A1228" s="3">
        <v>61310.2764075061</v>
      </c>
      <c r="B1228" s="5">
        <v>1227.0</v>
      </c>
      <c r="C1228" s="51">
        <f>'Данные (для кумуляты)'!$B1228/5000</f>
        <v>0.2454</v>
      </c>
      <c r="D1228" s="4">
        <v>7.08708671748013</v>
      </c>
      <c r="E1228" s="4">
        <v>8.01953642859325</v>
      </c>
      <c r="F1228" s="4">
        <v>5.4</v>
      </c>
      <c r="G1228" s="4">
        <v>43992.2850908637</v>
      </c>
      <c r="H1228" s="3">
        <v>1417691.11279291</v>
      </c>
      <c r="I1228" s="5" t="s">
        <v>1233</v>
      </c>
    </row>
    <row r="1229" ht="14.25" customHeight="1">
      <c r="A1229" s="3">
        <v>61310.280028198</v>
      </c>
      <c r="B1229" s="5">
        <v>1228.0</v>
      </c>
      <c r="C1229" s="51">
        <f>'Данные (для кумуляты)'!$B1229/5000</f>
        <v>0.2456</v>
      </c>
      <c r="D1229" s="4">
        <v>7.95120660484939</v>
      </c>
      <c r="E1229" s="4">
        <v>7.13125578030306</v>
      </c>
      <c r="F1229" s="4">
        <v>4.39</v>
      </c>
      <c r="G1229" s="4">
        <v>33201.0537127407</v>
      </c>
      <c r="H1229" s="3">
        <v>1419345.60730258</v>
      </c>
      <c r="I1229" s="5" t="s">
        <v>1234</v>
      </c>
    </row>
    <row r="1230" ht="14.25" customHeight="1">
      <c r="A1230" s="3">
        <v>61321.5893637188</v>
      </c>
      <c r="B1230" s="5">
        <v>1229.0</v>
      </c>
      <c r="C1230" s="51">
        <f>'Данные (для кумуляты)'!$B1230/5000</f>
        <v>0.2458</v>
      </c>
      <c r="D1230" s="4">
        <v>5.45803247483428</v>
      </c>
      <c r="E1230" s="4">
        <v>9.50252011149169</v>
      </c>
      <c r="F1230" s="4">
        <v>5.05</v>
      </c>
      <c r="G1230" s="4">
        <v>29888.7647124178</v>
      </c>
      <c r="H1230" s="3">
        <v>1348873.42686379</v>
      </c>
      <c r="I1230" s="5" t="s">
        <v>1235</v>
      </c>
    </row>
    <row r="1231" ht="14.25" customHeight="1">
      <c r="A1231" s="3">
        <v>61325.0789079817</v>
      </c>
      <c r="B1231" s="5">
        <v>1230.0</v>
      </c>
      <c r="C1231" s="51">
        <f>'Данные (для кумуляты)'!$B1231/5000</f>
        <v>0.246</v>
      </c>
      <c r="D1231" s="4">
        <v>4.33881057159638</v>
      </c>
      <c r="E1231" s="4">
        <v>6.30347900557738</v>
      </c>
      <c r="F1231" s="4">
        <v>2.48</v>
      </c>
      <c r="G1231" s="4">
        <v>51406.7399017515</v>
      </c>
      <c r="H1231" s="3">
        <v>1147908.52871108</v>
      </c>
      <c r="I1231" s="5" t="s">
        <v>1236</v>
      </c>
    </row>
    <row r="1232" ht="14.25" customHeight="1">
      <c r="A1232" s="3">
        <v>61355.9459834605</v>
      </c>
      <c r="B1232" s="5">
        <v>1231.0</v>
      </c>
      <c r="C1232" s="51">
        <f>'Данные (для кумуляты)'!$B1232/5000</f>
        <v>0.2462</v>
      </c>
      <c r="D1232" s="4">
        <v>7.51329800712582</v>
      </c>
      <c r="E1232" s="4">
        <v>6.38836263456708</v>
      </c>
      <c r="F1232" s="4">
        <v>3.03</v>
      </c>
      <c r="G1232" s="4">
        <v>43645.0506923182</v>
      </c>
      <c r="H1232" s="3">
        <v>1392537.2903549</v>
      </c>
      <c r="I1232" s="5" t="s">
        <v>1237</v>
      </c>
    </row>
    <row r="1233" ht="14.25" customHeight="1">
      <c r="A1233" s="3">
        <v>61369.4831534672</v>
      </c>
      <c r="B1233" s="5">
        <v>1232.0</v>
      </c>
      <c r="C1233" s="51">
        <f>'Данные (для кумуляты)'!$B1233/5000</f>
        <v>0.2464</v>
      </c>
      <c r="D1233" s="4">
        <v>4.81760056010426</v>
      </c>
      <c r="E1233" s="4">
        <v>6.24002907913956</v>
      </c>
      <c r="F1233" s="4">
        <v>4.38</v>
      </c>
      <c r="G1233" s="4">
        <v>37670.8289797123</v>
      </c>
      <c r="H1233" s="3">
        <v>889845.601190295</v>
      </c>
      <c r="I1233" s="5" t="s">
        <v>1238</v>
      </c>
    </row>
    <row r="1234" ht="14.25" customHeight="1">
      <c r="A1234" s="3">
        <v>61370.3234897575</v>
      </c>
      <c r="B1234" s="5">
        <v>1233.0</v>
      </c>
      <c r="C1234" s="51">
        <f>'Данные (для кумуляты)'!$B1234/5000</f>
        <v>0.2466</v>
      </c>
      <c r="D1234" s="4">
        <v>6.52960544637993</v>
      </c>
      <c r="E1234" s="4">
        <v>6.60674369672363</v>
      </c>
      <c r="F1234" s="4">
        <v>4.3</v>
      </c>
      <c r="G1234" s="4">
        <v>20600.5110002697</v>
      </c>
      <c r="H1234" s="3">
        <v>824540.896367472</v>
      </c>
      <c r="I1234" s="5" t="s">
        <v>1239</v>
      </c>
    </row>
    <row r="1235" ht="14.25" customHeight="1">
      <c r="A1235" s="3">
        <v>61393.0501147887</v>
      </c>
      <c r="B1235" s="5">
        <v>1234.0</v>
      </c>
      <c r="C1235" s="51">
        <f>'Данные (для кумуляты)'!$B1235/5000</f>
        <v>0.2468</v>
      </c>
      <c r="D1235" s="4">
        <v>4.38617978380282</v>
      </c>
      <c r="E1235" s="4">
        <v>7.86725558734719</v>
      </c>
      <c r="F1235" s="4">
        <v>6.33</v>
      </c>
      <c r="G1235" s="4">
        <v>44258.9019346992</v>
      </c>
      <c r="H1235" s="3">
        <v>980141.219107667</v>
      </c>
      <c r="I1235" s="5" t="s">
        <v>1240</v>
      </c>
    </row>
    <row r="1236" ht="14.25" customHeight="1">
      <c r="A1236" s="3">
        <v>61411.4170299092</v>
      </c>
      <c r="B1236" s="5">
        <v>1235.0</v>
      </c>
      <c r="C1236" s="51">
        <f>'Данные (для кумуляты)'!$B1236/5000</f>
        <v>0.247</v>
      </c>
      <c r="D1236" s="4">
        <v>5.6691814943724</v>
      </c>
      <c r="E1236" s="4">
        <v>7.09134549175396</v>
      </c>
      <c r="F1236" s="4">
        <v>3.29</v>
      </c>
      <c r="G1236" s="4">
        <v>49175.3393822189</v>
      </c>
      <c r="H1236" s="3">
        <v>1338424.78836714</v>
      </c>
      <c r="I1236" s="5" t="s">
        <v>1241</v>
      </c>
    </row>
    <row r="1237" ht="14.25" customHeight="1">
      <c r="A1237" s="3">
        <v>61426.0013350543</v>
      </c>
      <c r="B1237" s="5">
        <v>1236.0</v>
      </c>
      <c r="C1237" s="51">
        <f>'Данные (для кумуляты)'!$B1237/5000</f>
        <v>0.2472</v>
      </c>
      <c r="D1237" s="4">
        <v>4.14303290071524</v>
      </c>
      <c r="E1237" s="4">
        <v>6.48409570694459</v>
      </c>
      <c r="F1237" s="4">
        <v>3.32</v>
      </c>
      <c r="G1237" s="4">
        <v>45701.3328495076</v>
      </c>
      <c r="H1237" s="3">
        <v>891981.097595944</v>
      </c>
      <c r="I1237" s="5" t="s">
        <v>1242</v>
      </c>
    </row>
    <row r="1238" ht="14.25" customHeight="1">
      <c r="A1238" s="3">
        <v>61426.0560818428</v>
      </c>
      <c r="B1238" s="5">
        <v>1237.0</v>
      </c>
      <c r="C1238" s="51">
        <f>'Данные (для кумуляты)'!$B1238/5000</f>
        <v>0.2474</v>
      </c>
      <c r="D1238" s="4">
        <v>6.54233160493219</v>
      </c>
      <c r="E1238" s="4">
        <v>6.30841521971407</v>
      </c>
      <c r="F1238" s="4">
        <v>2.46</v>
      </c>
      <c r="G1238" s="4">
        <v>24517.9684354409</v>
      </c>
      <c r="H1238" s="3">
        <v>999244.634964782</v>
      </c>
      <c r="I1238" s="5" t="s">
        <v>1243</v>
      </c>
    </row>
    <row r="1239" ht="14.25" customHeight="1">
      <c r="A1239" s="3">
        <v>61431.8292912074</v>
      </c>
      <c r="B1239" s="5">
        <v>1238.0</v>
      </c>
      <c r="C1239" s="51">
        <f>'Данные (для кумуляты)'!$B1239/5000</f>
        <v>0.2476</v>
      </c>
      <c r="D1239" s="4">
        <v>6.95553584683075</v>
      </c>
      <c r="E1239" s="4">
        <v>6.07183070266583</v>
      </c>
      <c r="F1239" s="4">
        <v>3.18</v>
      </c>
      <c r="G1239" s="4">
        <v>32912.0439818602</v>
      </c>
      <c r="H1239" s="3">
        <v>860399.345193215</v>
      </c>
      <c r="I1239" s="5" t="s">
        <v>1244</v>
      </c>
    </row>
    <row r="1240" ht="14.25" customHeight="1">
      <c r="A1240" s="3">
        <v>61436.7667663071</v>
      </c>
      <c r="B1240" s="5">
        <v>1239.0</v>
      </c>
      <c r="C1240" s="51">
        <f>'Данные (для кумуляты)'!$B1240/5000</f>
        <v>0.2478</v>
      </c>
      <c r="D1240" s="4">
        <v>7.05928590450687</v>
      </c>
      <c r="E1240" s="4">
        <v>8.98575025921369</v>
      </c>
      <c r="F1240" s="4">
        <v>5.16</v>
      </c>
      <c r="G1240" s="4">
        <v>25886.674453705</v>
      </c>
      <c r="H1240" s="3">
        <v>1445731.62594336</v>
      </c>
      <c r="I1240" s="5" t="s">
        <v>1245</v>
      </c>
    </row>
    <row r="1241" ht="14.25" customHeight="1">
      <c r="A1241" s="3">
        <v>61436.9189062926</v>
      </c>
      <c r="B1241" s="5">
        <v>1240.0</v>
      </c>
      <c r="C1241" s="51">
        <f>'Данные (для кумуляты)'!$B1241/5000</f>
        <v>0.248</v>
      </c>
      <c r="D1241" s="4">
        <v>5.53707981961661</v>
      </c>
      <c r="E1241" s="4">
        <v>6.21812592682583</v>
      </c>
      <c r="F1241" s="4">
        <v>2.21</v>
      </c>
      <c r="G1241" s="4">
        <v>42032.6105613759</v>
      </c>
      <c r="H1241" s="3">
        <v>868713.436694326</v>
      </c>
      <c r="I1241" s="5" t="s">
        <v>1246</v>
      </c>
    </row>
    <row r="1242" ht="14.25" customHeight="1">
      <c r="A1242" s="3">
        <v>61437.7762707891</v>
      </c>
      <c r="B1242" s="5">
        <v>1241.0</v>
      </c>
      <c r="C1242" s="51">
        <f>'Данные (для кумуляты)'!$B1242/5000</f>
        <v>0.2482</v>
      </c>
      <c r="D1242" s="4">
        <v>6.81222972602223</v>
      </c>
      <c r="E1242" s="4">
        <v>6.56461263382808</v>
      </c>
      <c r="F1242" s="4">
        <v>2.15</v>
      </c>
      <c r="G1242" s="4">
        <v>24682.2870396144</v>
      </c>
      <c r="H1242" s="3">
        <v>912422.146420949</v>
      </c>
      <c r="I1242" s="5" t="s">
        <v>1247</v>
      </c>
    </row>
    <row r="1243" ht="14.25" customHeight="1">
      <c r="A1243" s="3">
        <v>61449.4313180023</v>
      </c>
      <c r="B1243" s="5">
        <v>1242.0</v>
      </c>
      <c r="C1243" s="51">
        <f>'Данные (для кумуляты)'!$B1243/5000</f>
        <v>0.2484</v>
      </c>
      <c r="D1243" s="4">
        <v>4.89996563851245</v>
      </c>
      <c r="E1243" s="4">
        <v>7.02553048164287</v>
      </c>
      <c r="F1243" s="4">
        <v>5.26</v>
      </c>
      <c r="G1243" s="4">
        <v>42419.8655851018</v>
      </c>
      <c r="H1243" s="3">
        <v>1063182.69618234</v>
      </c>
      <c r="I1243" s="5" t="s">
        <v>1248</v>
      </c>
    </row>
    <row r="1244" ht="14.25" customHeight="1">
      <c r="A1244" s="3">
        <v>61456.1507037808</v>
      </c>
      <c r="B1244" s="5">
        <v>1243.0</v>
      </c>
      <c r="C1244" s="51">
        <f>'Данные (для кумуляты)'!$B1244/5000</f>
        <v>0.2486</v>
      </c>
      <c r="D1244" s="4">
        <v>6.88295432643315</v>
      </c>
      <c r="E1244" s="4">
        <v>6.41757262181437</v>
      </c>
      <c r="F1244" s="4">
        <v>4.19</v>
      </c>
      <c r="G1244" s="4">
        <v>30821.4120865768</v>
      </c>
      <c r="H1244" s="3">
        <v>942838.164721813</v>
      </c>
      <c r="I1244" s="5" t="s">
        <v>1249</v>
      </c>
    </row>
    <row r="1245" ht="14.25" customHeight="1">
      <c r="A1245" s="3">
        <v>61458.5472745878</v>
      </c>
      <c r="B1245" s="5">
        <v>1244.0</v>
      </c>
      <c r="C1245" s="51">
        <f>'Данные (для кумуляты)'!$B1245/5000</f>
        <v>0.2488</v>
      </c>
      <c r="D1245" s="4">
        <v>4.2542543386079</v>
      </c>
      <c r="E1245" s="4">
        <v>7.19589448119335</v>
      </c>
      <c r="F1245" s="4">
        <v>3.39</v>
      </c>
      <c r="G1245" s="4">
        <v>36220.1237050292</v>
      </c>
      <c r="H1245" s="3">
        <v>842086.673327905</v>
      </c>
      <c r="I1245" s="5" t="s">
        <v>1250</v>
      </c>
    </row>
    <row r="1246" ht="14.25" customHeight="1">
      <c r="A1246" s="3">
        <v>61460.9394917162</v>
      </c>
      <c r="B1246" s="5">
        <v>1245.0</v>
      </c>
      <c r="C1246" s="51">
        <f>'Данные (для кумуляты)'!$B1246/5000</f>
        <v>0.249</v>
      </c>
      <c r="D1246" s="4">
        <v>6.682596211813</v>
      </c>
      <c r="E1246" s="4">
        <v>7.4000379200982</v>
      </c>
      <c r="F1246" s="4">
        <v>6.21</v>
      </c>
      <c r="G1246" s="4">
        <v>40814.9285128384</v>
      </c>
      <c r="H1246" s="3">
        <v>1327811.34262042</v>
      </c>
      <c r="I1246" s="5" t="s">
        <v>1251</v>
      </c>
    </row>
    <row r="1247" ht="14.25" customHeight="1">
      <c r="A1247" s="3">
        <v>61461.4968126384</v>
      </c>
      <c r="B1247" s="5">
        <v>1246.0</v>
      </c>
      <c r="C1247" s="51">
        <f>'Данные (для кумуляты)'!$B1247/5000</f>
        <v>0.2492</v>
      </c>
      <c r="D1247" s="4">
        <v>5.31214880750473</v>
      </c>
      <c r="E1247" s="4">
        <v>7.508754673492</v>
      </c>
      <c r="F1247" s="4">
        <v>4.23</v>
      </c>
      <c r="G1247" s="4">
        <v>49688.036471843</v>
      </c>
      <c r="H1247" s="3">
        <v>1426545.96733902</v>
      </c>
      <c r="I1247" s="5" t="s">
        <v>1252</v>
      </c>
    </row>
    <row r="1248" ht="14.25" customHeight="1">
      <c r="A1248" s="3">
        <v>61467.7496251559</v>
      </c>
      <c r="B1248" s="5">
        <v>1247.0</v>
      </c>
      <c r="C1248" s="51">
        <f>'Данные (для кумуляты)'!$B1248/5000</f>
        <v>0.2494</v>
      </c>
      <c r="D1248" s="4">
        <v>5.27057306677422</v>
      </c>
      <c r="E1248" s="4">
        <v>7.38290194957812</v>
      </c>
      <c r="F1248" s="4">
        <v>5.35</v>
      </c>
      <c r="G1248" s="4">
        <v>38816.1358205889</v>
      </c>
      <c r="H1248" s="3">
        <v>962183.802997495</v>
      </c>
      <c r="I1248" s="5" t="s">
        <v>1253</v>
      </c>
    </row>
    <row r="1249" ht="14.25" customHeight="1">
      <c r="A1249" s="3">
        <v>61471.4126281704</v>
      </c>
      <c r="B1249" s="5">
        <v>1248.0</v>
      </c>
      <c r="C1249" s="51">
        <f>'Данные (для кумуляты)'!$B1249/5000</f>
        <v>0.2496</v>
      </c>
      <c r="D1249" s="4">
        <v>5.66189005158293</v>
      </c>
      <c r="E1249" s="4">
        <v>5.64078492712828</v>
      </c>
      <c r="F1249" s="4">
        <v>4.39</v>
      </c>
      <c r="G1249" s="4">
        <v>43091.8110185568</v>
      </c>
      <c r="H1249" s="3">
        <v>983994.266868619</v>
      </c>
      <c r="I1249" s="5" t="s">
        <v>1254</v>
      </c>
    </row>
    <row r="1250" ht="14.25" customHeight="1">
      <c r="A1250" s="3">
        <v>61475.2553620691</v>
      </c>
      <c r="B1250" s="5">
        <v>1249.0</v>
      </c>
      <c r="C1250" s="51">
        <f>'Данные (для кумуляты)'!$B1250/5000</f>
        <v>0.2498</v>
      </c>
      <c r="D1250" s="4">
        <v>6.57833067468727</v>
      </c>
      <c r="E1250" s="4">
        <v>7.65651167146495</v>
      </c>
      <c r="F1250" s="4">
        <v>6.37</v>
      </c>
      <c r="G1250" s="4">
        <v>31437.5148612588</v>
      </c>
      <c r="H1250" s="3">
        <v>1224397.42724926</v>
      </c>
      <c r="I1250" s="5" t="s">
        <v>1255</v>
      </c>
    </row>
    <row r="1251" ht="14.25" customHeight="1">
      <c r="A1251" s="3">
        <v>61478.6339295673</v>
      </c>
      <c r="B1251" s="5">
        <v>1250.0</v>
      </c>
      <c r="C1251" s="51">
        <f>'Данные (для кумуляты)'!$B1251/5000</f>
        <v>0.25</v>
      </c>
      <c r="D1251" s="4">
        <v>4.26944598888195</v>
      </c>
      <c r="E1251" s="4">
        <v>6.23133017114756</v>
      </c>
      <c r="F1251" s="4">
        <v>4.26</v>
      </c>
      <c r="G1251" s="4">
        <v>36837.8179309574</v>
      </c>
      <c r="H1251" s="3">
        <v>637189.959371233</v>
      </c>
      <c r="I1251" s="5" t="s">
        <v>1256</v>
      </c>
    </row>
    <row r="1252" ht="14.25" customHeight="1">
      <c r="A1252" s="3">
        <v>61481.2052080921</v>
      </c>
      <c r="B1252" s="5">
        <v>1251.0</v>
      </c>
      <c r="C1252" s="51">
        <f>'Данные (для кумуляты)'!$B1252/5000</f>
        <v>0.2502</v>
      </c>
      <c r="D1252" s="4">
        <v>4.82257757851134</v>
      </c>
      <c r="E1252" s="4">
        <v>7.42778010263212</v>
      </c>
      <c r="F1252" s="4">
        <v>3.4</v>
      </c>
      <c r="G1252" s="4">
        <v>39586.383513376</v>
      </c>
      <c r="H1252" s="3">
        <v>1014450.65379309</v>
      </c>
      <c r="I1252" s="5" t="s">
        <v>1257</v>
      </c>
    </row>
    <row r="1253" ht="14.25" customHeight="1">
      <c r="A1253" s="3">
        <v>61482.2447887625</v>
      </c>
      <c r="B1253" s="5">
        <v>1252.0</v>
      </c>
      <c r="C1253" s="51">
        <f>'Данные (для кумуляты)'!$B1253/5000</f>
        <v>0.2504</v>
      </c>
      <c r="D1253" s="4">
        <v>7.09047472809525</v>
      </c>
      <c r="E1253" s="4">
        <v>8.10140353758023</v>
      </c>
      <c r="F1253" s="4">
        <v>3.06</v>
      </c>
      <c r="G1253" s="4">
        <v>50245.2716235552</v>
      </c>
      <c r="H1253" s="3">
        <v>1693591.83537761</v>
      </c>
      <c r="I1253" s="5" t="s">
        <v>1258</v>
      </c>
    </row>
    <row r="1254" ht="14.25" customHeight="1">
      <c r="A1254" s="3">
        <v>61482.9787976248</v>
      </c>
      <c r="B1254" s="5">
        <v>1253.0</v>
      </c>
      <c r="C1254" s="51">
        <f>'Данные (для кумуляты)'!$B1254/5000</f>
        <v>0.2506</v>
      </c>
      <c r="D1254" s="4">
        <v>4.37696918517402</v>
      </c>
      <c r="E1254" s="4">
        <v>7.79451833728853</v>
      </c>
      <c r="F1254" s="4">
        <v>5.02</v>
      </c>
      <c r="G1254" s="4">
        <v>34993.8414043945</v>
      </c>
      <c r="H1254" s="3">
        <v>1000713.5863274</v>
      </c>
      <c r="I1254" s="5" t="s">
        <v>1259</v>
      </c>
    </row>
    <row r="1255" ht="14.25" customHeight="1">
      <c r="A1255" s="3">
        <v>61485.8739851556</v>
      </c>
      <c r="B1255" s="5">
        <v>1254.0</v>
      </c>
      <c r="C1255" s="51">
        <f>'Данные (для кумуляты)'!$B1255/5000</f>
        <v>0.2508</v>
      </c>
      <c r="D1255" s="4">
        <v>5.87146216146701</v>
      </c>
      <c r="E1255" s="4">
        <v>7.85127618893143</v>
      </c>
      <c r="F1255" s="4">
        <v>4.4</v>
      </c>
      <c r="G1255" s="4">
        <v>38179.7804024768</v>
      </c>
      <c r="H1255" s="3">
        <v>1184614.08702401</v>
      </c>
      <c r="I1255" s="5" t="s">
        <v>1260</v>
      </c>
    </row>
    <row r="1256" ht="14.25" customHeight="1">
      <c r="A1256" s="3">
        <v>61492.9215907532</v>
      </c>
      <c r="B1256" s="5">
        <v>1255.0</v>
      </c>
      <c r="C1256" s="51">
        <f>'Данные (для кумуляты)'!$B1256/5000</f>
        <v>0.251</v>
      </c>
      <c r="D1256" s="4">
        <v>6.20239705389339</v>
      </c>
      <c r="E1256" s="4">
        <v>6.29596867466425</v>
      </c>
      <c r="F1256" s="4">
        <v>3.0</v>
      </c>
      <c r="G1256" s="4">
        <v>37743.4027468316</v>
      </c>
      <c r="H1256" s="3">
        <v>1050838.70415726</v>
      </c>
      <c r="I1256" s="5" t="s">
        <v>1261</v>
      </c>
    </row>
    <row r="1257" ht="14.25" customHeight="1">
      <c r="A1257" s="3">
        <v>61503.0405960539</v>
      </c>
      <c r="B1257" s="5">
        <v>1256.0</v>
      </c>
      <c r="C1257" s="51">
        <f>'Данные (для кумуляты)'!$B1257/5000</f>
        <v>0.2512</v>
      </c>
      <c r="D1257" s="4">
        <v>5.13081313021707</v>
      </c>
      <c r="E1257" s="4">
        <v>7.01531732631956</v>
      </c>
      <c r="F1257" s="4">
        <v>3.12</v>
      </c>
      <c r="G1257" s="4">
        <v>37650.8697093232</v>
      </c>
      <c r="H1257" s="3">
        <v>822431.730265177</v>
      </c>
      <c r="I1257" s="5" t="s">
        <v>1262</v>
      </c>
    </row>
    <row r="1258" ht="14.25" customHeight="1">
      <c r="A1258" s="3">
        <v>61504.2646276613</v>
      </c>
      <c r="B1258" s="5">
        <v>1257.0</v>
      </c>
      <c r="C1258" s="51">
        <f>'Данные (для кумуляты)'!$B1258/5000</f>
        <v>0.2514</v>
      </c>
      <c r="D1258" s="4">
        <v>4.50369282447877</v>
      </c>
      <c r="E1258" s="4">
        <v>6.64101636573882</v>
      </c>
      <c r="F1258" s="4">
        <v>4.17</v>
      </c>
      <c r="G1258" s="4">
        <v>24804.6573095245</v>
      </c>
      <c r="H1258" s="3">
        <v>656971.530724225</v>
      </c>
      <c r="I1258" s="5" t="s">
        <v>1263</v>
      </c>
    </row>
    <row r="1259" ht="14.25" customHeight="1">
      <c r="A1259" s="3">
        <v>61506.5947747739</v>
      </c>
      <c r="B1259" s="5">
        <v>1258.0</v>
      </c>
      <c r="C1259" s="51">
        <f>'Данные (для кумуляты)'!$B1259/5000</f>
        <v>0.2516</v>
      </c>
      <c r="D1259" s="4">
        <v>6.4110618949524</v>
      </c>
      <c r="E1259" s="4">
        <v>6.70105938530292</v>
      </c>
      <c r="F1259" s="4">
        <v>3.13</v>
      </c>
      <c r="G1259" s="4">
        <v>53962.056327183</v>
      </c>
      <c r="H1259" s="3">
        <v>1271752.43195011</v>
      </c>
      <c r="I1259" s="5" t="s">
        <v>1264</v>
      </c>
    </row>
    <row r="1260" ht="14.25" customHeight="1">
      <c r="A1260" s="3">
        <v>61508.9835985239</v>
      </c>
      <c r="B1260" s="5">
        <v>1259.0</v>
      </c>
      <c r="C1260" s="51">
        <f>'Данные (для кумуляты)'!$B1260/5000</f>
        <v>0.2518</v>
      </c>
      <c r="D1260" s="4">
        <v>6.28310616461297</v>
      </c>
      <c r="E1260" s="4">
        <v>5.7155333520989</v>
      </c>
      <c r="F1260" s="4">
        <v>2.24</v>
      </c>
      <c r="G1260" s="4">
        <v>36962.8075510046</v>
      </c>
      <c r="H1260" s="3">
        <v>857934.547766228</v>
      </c>
      <c r="I1260" s="5" t="s">
        <v>1265</v>
      </c>
    </row>
    <row r="1261" ht="14.25" customHeight="1">
      <c r="A1261" s="3">
        <v>61516.100332024</v>
      </c>
      <c r="B1261" s="5">
        <v>1260.0</v>
      </c>
      <c r="C1261" s="51">
        <f>'Данные (для кумуляты)'!$B1261/5000</f>
        <v>0.252</v>
      </c>
      <c r="D1261" s="4">
        <v>5.4475675529765</v>
      </c>
      <c r="E1261" s="4">
        <v>7.80897522391095</v>
      </c>
      <c r="F1261" s="4">
        <v>4.26</v>
      </c>
      <c r="G1261" s="4">
        <v>44913.2107961311</v>
      </c>
      <c r="H1261" s="3">
        <v>1224001.87084381</v>
      </c>
      <c r="I1261" s="5" t="s">
        <v>1266</v>
      </c>
    </row>
    <row r="1262" ht="14.25" customHeight="1">
      <c r="A1262" s="3">
        <v>61522.9311152275</v>
      </c>
      <c r="B1262" s="5">
        <v>1261.0</v>
      </c>
      <c r="C1262" s="51">
        <f>'Данные (для кумуляты)'!$B1262/5000</f>
        <v>0.2522</v>
      </c>
      <c r="D1262" s="4">
        <v>6.1548201187615</v>
      </c>
      <c r="E1262" s="4">
        <v>8.70703545007971</v>
      </c>
      <c r="F1262" s="4">
        <v>6.46</v>
      </c>
      <c r="G1262" s="4">
        <v>30398.5729389859</v>
      </c>
      <c r="H1262" s="3">
        <v>1176021.37546187</v>
      </c>
      <c r="I1262" s="5" t="s">
        <v>1267</v>
      </c>
    </row>
    <row r="1263" ht="14.25" customHeight="1">
      <c r="A1263" s="3">
        <v>61526.9744479767</v>
      </c>
      <c r="B1263" s="5">
        <v>1262.0</v>
      </c>
      <c r="C1263" s="51">
        <f>'Данные (для кумуляты)'!$B1263/5000</f>
        <v>0.2524</v>
      </c>
      <c r="D1263" s="4">
        <v>6.59396253900793</v>
      </c>
      <c r="E1263" s="4">
        <v>9.18040142860202</v>
      </c>
      <c r="F1263" s="4">
        <v>6.11</v>
      </c>
      <c r="G1263" s="4">
        <v>27307.9480314135</v>
      </c>
      <c r="H1263" s="3">
        <v>1381430.63018879</v>
      </c>
      <c r="I1263" s="5" t="s">
        <v>1268</v>
      </c>
    </row>
    <row r="1264" ht="14.25" customHeight="1">
      <c r="A1264" s="3">
        <v>61536.5572164794</v>
      </c>
      <c r="B1264" s="5">
        <v>1263.0</v>
      </c>
      <c r="C1264" s="51">
        <f>'Данные (для кумуляты)'!$B1264/5000</f>
        <v>0.2526</v>
      </c>
      <c r="D1264" s="4">
        <v>6.67054290691821</v>
      </c>
      <c r="E1264" s="4">
        <v>6.99401590424023</v>
      </c>
      <c r="F1264" s="4">
        <v>2.15</v>
      </c>
      <c r="G1264" s="4">
        <v>29346.7209046172</v>
      </c>
      <c r="H1264" s="3">
        <v>1151341.85020435</v>
      </c>
      <c r="I1264" s="5" t="s">
        <v>1269</v>
      </c>
    </row>
    <row r="1265" ht="14.25" customHeight="1">
      <c r="A1265" s="3">
        <v>61538.9077869739</v>
      </c>
      <c r="B1265" s="5">
        <v>1264.0</v>
      </c>
      <c r="C1265" s="51">
        <f>'Данные (для кумуляты)'!$B1265/5000</f>
        <v>0.2528</v>
      </c>
      <c r="D1265" s="4">
        <v>7.23397366970244</v>
      </c>
      <c r="E1265" s="4">
        <v>7.38079842620205</v>
      </c>
      <c r="F1265" s="4">
        <v>6.29</v>
      </c>
      <c r="G1265" s="4">
        <v>51154.1325838593</v>
      </c>
      <c r="H1265" s="3">
        <v>1625508.01310623</v>
      </c>
      <c r="I1265" s="5" t="s">
        <v>1270</v>
      </c>
    </row>
    <row r="1266" ht="14.25" customHeight="1">
      <c r="A1266" s="3">
        <v>61544.5834681827</v>
      </c>
      <c r="B1266" s="5">
        <v>1265.0</v>
      </c>
      <c r="C1266" s="51">
        <f>'Данные (для кумуляты)'!$B1266/5000</f>
        <v>0.253</v>
      </c>
      <c r="D1266" s="4">
        <v>2.92273615305122</v>
      </c>
      <c r="E1266" s="4">
        <v>7.79161977113448</v>
      </c>
      <c r="F1266" s="4">
        <v>3.01</v>
      </c>
      <c r="G1266" s="4">
        <v>30699.3860493819</v>
      </c>
      <c r="H1266" s="3">
        <v>677772.345317571</v>
      </c>
      <c r="I1266" s="5" t="s">
        <v>1271</v>
      </c>
    </row>
    <row r="1267" ht="14.25" customHeight="1">
      <c r="A1267" s="3">
        <v>61577.4277501624</v>
      </c>
      <c r="B1267" s="5">
        <v>1266.0</v>
      </c>
      <c r="C1267" s="51">
        <f>'Данные (для кумуляты)'!$B1267/5000</f>
        <v>0.2532</v>
      </c>
      <c r="D1267" s="4">
        <v>6.54361744334413</v>
      </c>
      <c r="E1267" s="4">
        <v>6.84770222924654</v>
      </c>
      <c r="F1267" s="4">
        <v>2.27</v>
      </c>
      <c r="G1267" s="4">
        <v>34810.2910831731</v>
      </c>
      <c r="H1267" s="3">
        <v>1115394.39319559</v>
      </c>
      <c r="I1267" s="5" t="s">
        <v>1272</v>
      </c>
    </row>
    <row r="1268" ht="14.25" customHeight="1">
      <c r="A1268" s="3">
        <v>61581.0480488259</v>
      </c>
      <c r="B1268" s="5">
        <v>1267.0</v>
      </c>
      <c r="C1268" s="51">
        <f>'Данные (для кумуляты)'!$B1268/5000</f>
        <v>0.2534</v>
      </c>
      <c r="D1268" s="4">
        <v>4.99328651275145</v>
      </c>
      <c r="E1268" s="4">
        <v>6.52944563528106</v>
      </c>
      <c r="F1268" s="4">
        <v>2.2</v>
      </c>
      <c r="G1268" s="4">
        <v>43070.5153864127</v>
      </c>
      <c r="H1268" s="3">
        <v>926882.919476561</v>
      </c>
      <c r="I1268" s="5" t="s">
        <v>1273</v>
      </c>
    </row>
    <row r="1269" ht="14.25" customHeight="1">
      <c r="A1269" s="3">
        <v>61590.89403264</v>
      </c>
      <c r="B1269" s="5">
        <v>1268.0</v>
      </c>
      <c r="C1269" s="51">
        <f>'Данные (для кумуляты)'!$B1269/5000</f>
        <v>0.2536</v>
      </c>
      <c r="D1269" s="4">
        <v>6.82312399269158</v>
      </c>
      <c r="E1269" s="4">
        <v>6.41244048921272</v>
      </c>
      <c r="F1269" s="4">
        <v>4.07</v>
      </c>
      <c r="G1269" s="4">
        <v>34460.0082668685</v>
      </c>
      <c r="H1269" s="3">
        <v>1067727.09466733</v>
      </c>
      <c r="I1269" s="5" t="s">
        <v>1274</v>
      </c>
    </row>
    <row r="1270" ht="14.25" customHeight="1">
      <c r="A1270" s="3">
        <v>61592.9377011421</v>
      </c>
      <c r="B1270" s="5">
        <v>1269.0</v>
      </c>
      <c r="C1270" s="51">
        <f>'Данные (для кумуляты)'!$B1270/5000</f>
        <v>0.2538</v>
      </c>
      <c r="D1270" s="4">
        <v>6.67710293684657</v>
      </c>
      <c r="E1270" s="4">
        <v>6.80507794293746</v>
      </c>
      <c r="F1270" s="4">
        <v>2.02</v>
      </c>
      <c r="G1270" s="4">
        <v>23011.9642183243</v>
      </c>
      <c r="H1270" s="3">
        <v>1060966.74140573</v>
      </c>
      <c r="I1270" s="5" t="s">
        <v>1275</v>
      </c>
    </row>
    <row r="1271" ht="14.25" customHeight="1">
      <c r="A1271" s="3">
        <v>61600.9257333367</v>
      </c>
      <c r="B1271" s="5">
        <v>1270.0</v>
      </c>
      <c r="C1271" s="51">
        <f>'Данные (для кумуляты)'!$B1271/5000</f>
        <v>0.254</v>
      </c>
      <c r="D1271" s="4">
        <v>4.91308180070819</v>
      </c>
      <c r="E1271" s="4">
        <v>6.50881800929323</v>
      </c>
      <c r="F1271" s="4">
        <v>2.38</v>
      </c>
      <c r="G1271" s="4">
        <v>37457.8072304429</v>
      </c>
      <c r="H1271" s="3">
        <v>764955.498207081</v>
      </c>
      <c r="I1271" s="5" t="s">
        <v>1276</v>
      </c>
    </row>
    <row r="1272" ht="14.25" customHeight="1">
      <c r="A1272" s="3">
        <v>61601.580593278</v>
      </c>
      <c r="B1272" s="5">
        <v>1271.0</v>
      </c>
      <c r="C1272" s="51">
        <f>'Данные (для кумуляты)'!$B1272/5000</f>
        <v>0.2542</v>
      </c>
      <c r="D1272" s="4">
        <v>5.49787414831767</v>
      </c>
      <c r="E1272" s="4">
        <v>6.47952731132217</v>
      </c>
      <c r="F1272" s="4">
        <v>2.05</v>
      </c>
      <c r="G1272" s="4">
        <v>17410.3896037086</v>
      </c>
      <c r="H1272" s="3">
        <v>745523.838344433</v>
      </c>
      <c r="I1272" s="5" t="s">
        <v>1277</v>
      </c>
    </row>
    <row r="1273" ht="14.25" customHeight="1">
      <c r="A1273" s="3">
        <v>61602.0381275552</v>
      </c>
      <c r="B1273" s="5">
        <v>1272.0</v>
      </c>
      <c r="C1273" s="51">
        <f>'Данные (для кумуляты)'!$B1273/5000</f>
        <v>0.2544</v>
      </c>
      <c r="D1273" s="4">
        <v>5.43007469129818</v>
      </c>
      <c r="E1273" s="4">
        <v>6.65345908115303</v>
      </c>
      <c r="F1273" s="4">
        <v>3.16</v>
      </c>
      <c r="G1273" s="4">
        <v>45188.1396434658</v>
      </c>
      <c r="H1273" s="3">
        <v>1194191.87851137</v>
      </c>
      <c r="I1273" s="5" t="s">
        <v>1278</v>
      </c>
    </row>
    <row r="1274" ht="14.25" customHeight="1">
      <c r="A1274" s="3">
        <v>61606.9217374427</v>
      </c>
      <c r="B1274" s="5">
        <v>1273.0</v>
      </c>
      <c r="C1274" s="51">
        <f>'Данные (для кумуляты)'!$B1274/5000</f>
        <v>0.2546</v>
      </c>
      <c r="D1274" s="4">
        <v>6.89584932960765</v>
      </c>
      <c r="E1274" s="4">
        <v>6.00436501508118</v>
      </c>
      <c r="F1274" s="4">
        <v>2.06</v>
      </c>
      <c r="G1274" s="4">
        <v>40496.0697689166</v>
      </c>
      <c r="H1274" s="3">
        <v>1325860.53342193</v>
      </c>
      <c r="I1274" s="5" t="s">
        <v>1279</v>
      </c>
    </row>
    <row r="1275" ht="14.25" customHeight="1">
      <c r="A1275" s="3">
        <v>61611.7517842616</v>
      </c>
      <c r="B1275" s="5">
        <v>1274.0</v>
      </c>
      <c r="C1275" s="51">
        <f>'Данные (для кумуляты)'!$B1275/5000</f>
        <v>0.2548</v>
      </c>
      <c r="D1275" s="4">
        <v>5.99447912092608</v>
      </c>
      <c r="E1275" s="4">
        <v>7.00912859364108</v>
      </c>
      <c r="F1275" s="4">
        <v>3.34</v>
      </c>
      <c r="G1275" s="4">
        <v>18947.5583455742</v>
      </c>
      <c r="H1275" s="3">
        <v>894203.571545933</v>
      </c>
      <c r="I1275" s="5" t="s">
        <v>1280</v>
      </c>
    </row>
    <row r="1276" ht="14.25" customHeight="1">
      <c r="A1276" s="3">
        <v>61625.0593337425</v>
      </c>
      <c r="B1276" s="5">
        <v>1275.0</v>
      </c>
      <c r="C1276" s="51">
        <f>'Данные (для кумуляты)'!$B1276/5000</f>
        <v>0.255</v>
      </c>
      <c r="D1276" s="4">
        <v>7.04827842135223</v>
      </c>
      <c r="E1276" s="4">
        <v>7.45815462164783</v>
      </c>
      <c r="F1276" s="4">
        <v>3.1</v>
      </c>
      <c r="G1276" s="4">
        <v>52850.4134248437</v>
      </c>
      <c r="H1276" s="3">
        <v>1797105.10296087</v>
      </c>
      <c r="I1276" s="5" t="s">
        <v>1281</v>
      </c>
    </row>
    <row r="1277" ht="14.25" customHeight="1">
      <c r="A1277" s="3">
        <v>61634.0357994755</v>
      </c>
      <c r="B1277" s="5">
        <v>1276.0</v>
      </c>
      <c r="C1277" s="51">
        <f>'Данные (для кумуляты)'!$B1277/5000</f>
        <v>0.2552</v>
      </c>
      <c r="D1277" s="4">
        <v>5.74825477645236</v>
      </c>
      <c r="E1277" s="4">
        <v>6.86779280769882</v>
      </c>
      <c r="F1277" s="4">
        <v>3.49</v>
      </c>
      <c r="G1277" s="4">
        <v>46857.4702658025</v>
      </c>
      <c r="H1277" s="3">
        <v>1043548.6091084</v>
      </c>
      <c r="I1277" s="5" t="s">
        <v>1282</v>
      </c>
    </row>
    <row r="1278" ht="14.25" customHeight="1">
      <c r="A1278" s="3">
        <v>61641.0542752553</v>
      </c>
      <c r="B1278" s="5">
        <v>1277.0</v>
      </c>
      <c r="C1278" s="51">
        <f>'Данные (для кумуляты)'!$B1278/5000</f>
        <v>0.2554</v>
      </c>
      <c r="D1278" s="4">
        <v>7.42864557560922</v>
      </c>
      <c r="E1278" s="4">
        <v>7.70368792937896</v>
      </c>
      <c r="F1278" s="4">
        <v>5.08</v>
      </c>
      <c r="G1278" s="4">
        <v>50035.7476330074</v>
      </c>
      <c r="H1278" s="3">
        <v>1560693.09827185</v>
      </c>
      <c r="I1278" s="5" t="s">
        <v>1283</v>
      </c>
    </row>
    <row r="1279" ht="14.25" customHeight="1">
      <c r="A1279" s="3">
        <v>61641.1516572884</v>
      </c>
      <c r="B1279" s="5">
        <v>1278.0</v>
      </c>
      <c r="C1279" s="51">
        <f>'Данные (для кумуляты)'!$B1279/5000</f>
        <v>0.2556</v>
      </c>
      <c r="D1279" s="4">
        <v>5.30962141888219</v>
      </c>
      <c r="E1279" s="4">
        <v>7.27280117861866</v>
      </c>
      <c r="F1279" s="4">
        <v>3.21</v>
      </c>
      <c r="G1279" s="4">
        <v>48898.4171031803</v>
      </c>
      <c r="H1279" s="3">
        <v>1202050.5842604</v>
      </c>
      <c r="I1279" s="5" t="s">
        <v>1284</v>
      </c>
    </row>
    <row r="1280" ht="14.25" customHeight="1">
      <c r="A1280" s="3">
        <v>61644.1736115033</v>
      </c>
      <c r="B1280" s="5">
        <v>1279.0</v>
      </c>
      <c r="C1280" s="51">
        <f>'Данные (для кумуляты)'!$B1280/5000</f>
        <v>0.2558</v>
      </c>
      <c r="D1280" s="4">
        <v>7.16365722456136</v>
      </c>
      <c r="E1280" s="4">
        <v>7.75175405031692</v>
      </c>
      <c r="F1280" s="4">
        <v>5.17</v>
      </c>
      <c r="G1280" s="4">
        <v>27809.1350766183</v>
      </c>
      <c r="H1280" s="3">
        <v>1384140.22706634</v>
      </c>
      <c r="I1280" s="5" t="s">
        <v>1285</v>
      </c>
    </row>
    <row r="1281" ht="14.25" customHeight="1">
      <c r="A1281" s="3">
        <v>61654.6988826429</v>
      </c>
      <c r="B1281" s="5">
        <v>1280.0</v>
      </c>
      <c r="C1281" s="51">
        <f>'Данные (для кумуляты)'!$B1281/5000</f>
        <v>0.256</v>
      </c>
      <c r="D1281" s="4">
        <v>4.13217673873059</v>
      </c>
      <c r="E1281" s="4">
        <v>8.80752723213355</v>
      </c>
      <c r="F1281" s="4">
        <v>6.26</v>
      </c>
      <c r="G1281" s="4">
        <v>41909.5034886376</v>
      </c>
      <c r="H1281" s="3">
        <v>1131532.91943716</v>
      </c>
      <c r="I1281" s="5" t="s">
        <v>1286</v>
      </c>
    </row>
    <row r="1282" ht="14.25" customHeight="1">
      <c r="A1282" s="3">
        <v>61657.0435379126</v>
      </c>
      <c r="B1282" s="5">
        <v>1281.0</v>
      </c>
      <c r="C1282" s="51">
        <f>'Данные (для кумуляты)'!$B1282/5000</f>
        <v>0.2562</v>
      </c>
      <c r="D1282" s="4">
        <v>7.51908743593153</v>
      </c>
      <c r="E1282" s="4">
        <v>7.92637223740048</v>
      </c>
      <c r="F1282" s="4">
        <v>4.0</v>
      </c>
      <c r="G1282" s="4">
        <v>42285.9628037329</v>
      </c>
      <c r="H1282" s="3">
        <v>1483041.33501214</v>
      </c>
      <c r="I1282" s="5" t="s">
        <v>1287</v>
      </c>
    </row>
    <row r="1283" ht="14.25" customHeight="1">
      <c r="A1283" s="3">
        <v>61660.2722887953</v>
      </c>
      <c r="B1283" s="5">
        <v>1282.0</v>
      </c>
      <c r="C1283" s="51">
        <f>'Данные (для кумуляты)'!$B1283/5000</f>
        <v>0.2564</v>
      </c>
      <c r="D1283" s="4">
        <v>6.98693846063809</v>
      </c>
      <c r="E1283" s="4">
        <v>6.26299166601286</v>
      </c>
      <c r="F1283" s="4">
        <v>3.12</v>
      </c>
      <c r="G1283" s="4">
        <v>50291.359949358</v>
      </c>
      <c r="H1283" s="3">
        <v>1347904.39530069</v>
      </c>
      <c r="I1283" s="5" t="s">
        <v>1288</v>
      </c>
    </row>
    <row r="1284" ht="14.25" customHeight="1">
      <c r="A1284" s="3">
        <v>61666.1515002632</v>
      </c>
      <c r="B1284" s="5">
        <v>1283.0</v>
      </c>
      <c r="C1284" s="51">
        <f>'Данные (для кумуляты)'!$B1284/5000</f>
        <v>0.2566</v>
      </c>
      <c r="D1284" s="4">
        <v>5.7705865695946</v>
      </c>
      <c r="E1284" s="4">
        <v>6.1780777035905</v>
      </c>
      <c r="F1284" s="4">
        <v>2.35</v>
      </c>
      <c r="G1284" s="4">
        <v>34605.0295666668</v>
      </c>
      <c r="H1284" s="3">
        <v>821413.193536752</v>
      </c>
      <c r="I1284" s="5" t="s">
        <v>1289</v>
      </c>
    </row>
    <row r="1285" ht="14.25" customHeight="1">
      <c r="A1285" s="3">
        <v>61666.499426085</v>
      </c>
      <c r="B1285" s="5">
        <v>1284.0</v>
      </c>
      <c r="C1285" s="51">
        <f>'Данные (для кумуляты)'!$B1285/5000</f>
        <v>0.2568</v>
      </c>
      <c r="D1285" s="4">
        <v>6.08920169499561</v>
      </c>
      <c r="E1285" s="4">
        <v>8.13836952637955</v>
      </c>
      <c r="F1285" s="4">
        <v>3.17</v>
      </c>
      <c r="G1285" s="4">
        <v>24865.9850528017</v>
      </c>
      <c r="H1285" s="3">
        <v>1144641.81945444</v>
      </c>
      <c r="I1285" s="5" t="s">
        <v>1290</v>
      </c>
    </row>
    <row r="1286" ht="14.25" customHeight="1">
      <c r="A1286" s="3">
        <v>61667.7208012821</v>
      </c>
      <c r="B1286" s="5">
        <v>1285.0</v>
      </c>
      <c r="C1286" s="51">
        <f>'Данные (для кумуляты)'!$B1286/5000</f>
        <v>0.257</v>
      </c>
      <c r="D1286" s="4">
        <v>5.59338490247414</v>
      </c>
      <c r="E1286" s="4">
        <v>7.33357157968701</v>
      </c>
      <c r="F1286" s="4">
        <v>4.2</v>
      </c>
      <c r="G1286" s="4">
        <v>65184.5784690235</v>
      </c>
      <c r="H1286" s="3">
        <v>1394132.24138654</v>
      </c>
      <c r="I1286" s="5" t="s">
        <v>1291</v>
      </c>
    </row>
    <row r="1287" ht="14.25" customHeight="1">
      <c r="A1287" s="3">
        <v>61676.7349226152</v>
      </c>
      <c r="B1287" s="5">
        <v>1286.0</v>
      </c>
      <c r="C1287" s="51">
        <f>'Данные (для кумуляты)'!$B1287/5000</f>
        <v>0.2572</v>
      </c>
      <c r="D1287" s="4">
        <v>6.11845201608758</v>
      </c>
      <c r="E1287" s="4">
        <v>8.53996216779899</v>
      </c>
      <c r="F1287" s="4">
        <v>4.04</v>
      </c>
      <c r="G1287" s="4">
        <v>38467.8170000421</v>
      </c>
      <c r="H1287" s="3">
        <v>1328658.91107238</v>
      </c>
      <c r="I1287" s="5" t="s">
        <v>1292</v>
      </c>
    </row>
    <row r="1288" ht="14.25" customHeight="1">
      <c r="A1288" s="3">
        <v>61679.1711552167</v>
      </c>
      <c r="B1288" s="5">
        <v>1287.0</v>
      </c>
      <c r="C1288" s="51">
        <f>'Данные (для кумуляты)'!$B1288/5000</f>
        <v>0.2574</v>
      </c>
      <c r="D1288" s="4">
        <v>6.35316670376786</v>
      </c>
      <c r="E1288" s="4">
        <v>7.111842354344</v>
      </c>
      <c r="F1288" s="4">
        <v>5.41</v>
      </c>
      <c r="G1288" s="4">
        <v>34867.9850762423</v>
      </c>
      <c r="H1288" s="3">
        <v>1103021.38329993</v>
      </c>
      <c r="I1288" s="5" t="s">
        <v>1293</v>
      </c>
    </row>
    <row r="1289" ht="14.25" customHeight="1">
      <c r="A1289" s="3">
        <v>61682.9994820992</v>
      </c>
      <c r="B1289" s="5">
        <v>1288.0</v>
      </c>
      <c r="C1289" s="51">
        <f>'Данные (для кумуляты)'!$B1289/5000</f>
        <v>0.2576</v>
      </c>
      <c r="D1289" s="4">
        <v>5.97347260281542</v>
      </c>
      <c r="E1289" s="4">
        <v>6.28861141774087</v>
      </c>
      <c r="F1289" s="4">
        <v>4.38</v>
      </c>
      <c r="G1289" s="4">
        <v>29674.0323646694</v>
      </c>
      <c r="H1289" s="3">
        <v>856931.528435322</v>
      </c>
      <c r="I1289" s="5" t="s">
        <v>1294</v>
      </c>
    </row>
    <row r="1290" ht="14.25" customHeight="1">
      <c r="A1290" s="3">
        <v>61685.7560421588</v>
      </c>
      <c r="B1290" s="5">
        <v>1289.0</v>
      </c>
      <c r="C1290" s="51">
        <f>'Данные (для кумуляты)'!$B1290/5000</f>
        <v>0.2578</v>
      </c>
      <c r="D1290" s="4">
        <v>5.12439340027368</v>
      </c>
      <c r="E1290" s="4">
        <v>5.60480341851835</v>
      </c>
      <c r="F1290" s="4">
        <v>3.27</v>
      </c>
      <c r="G1290" s="4">
        <v>36059.5999660428</v>
      </c>
      <c r="H1290" s="3">
        <v>708045.574920547</v>
      </c>
      <c r="I1290" s="5" t="s">
        <v>1295</v>
      </c>
    </row>
    <row r="1291" ht="14.25" customHeight="1">
      <c r="A1291" s="3">
        <v>61687.3944232805</v>
      </c>
      <c r="B1291" s="5">
        <v>1290.0</v>
      </c>
      <c r="C1291" s="51">
        <f>'Данные (для кумуляты)'!$B1291/5000</f>
        <v>0.258</v>
      </c>
      <c r="D1291" s="4">
        <v>5.50791347994355</v>
      </c>
      <c r="E1291" s="4">
        <v>6.99560346598461</v>
      </c>
      <c r="F1291" s="4">
        <v>3.34</v>
      </c>
      <c r="G1291" s="4">
        <v>45279.1639658508</v>
      </c>
      <c r="H1291" s="3">
        <v>1210826.77328181</v>
      </c>
      <c r="I1291" s="5" t="s">
        <v>1296</v>
      </c>
    </row>
    <row r="1292" ht="14.25" customHeight="1">
      <c r="A1292" s="3">
        <v>61687.8697963138</v>
      </c>
      <c r="B1292" s="5">
        <v>1291.0</v>
      </c>
      <c r="C1292" s="51">
        <f>'Данные (для кумуляты)'!$B1292/5000</f>
        <v>0.2582</v>
      </c>
      <c r="D1292" s="4">
        <v>5.41832464077618</v>
      </c>
      <c r="E1292" s="4">
        <v>7.33499182139823</v>
      </c>
      <c r="F1292" s="4">
        <v>3.48</v>
      </c>
      <c r="G1292" s="4">
        <v>34760.7602682883</v>
      </c>
      <c r="H1292" s="3">
        <v>991934.06536503</v>
      </c>
      <c r="I1292" s="5" t="s">
        <v>1297</v>
      </c>
    </row>
    <row r="1293" ht="14.25" customHeight="1">
      <c r="A1293" s="3">
        <v>61688.6829387077</v>
      </c>
      <c r="B1293" s="5">
        <v>1292.0</v>
      </c>
      <c r="C1293" s="51">
        <f>'Данные (для кумуляты)'!$B1293/5000</f>
        <v>0.2584</v>
      </c>
      <c r="D1293" s="4">
        <v>6.84283463276132</v>
      </c>
      <c r="E1293" s="4">
        <v>8.33580659239496</v>
      </c>
      <c r="F1293" s="4">
        <v>6.15</v>
      </c>
      <c r="G1293" s="4">
        <v>35552.9911787131</v>
      </c>
      <c r="H1293" s="3">
        <v>1311473.32330823</v>
      </c>
      <c r="I1293" s="5" t="s">
        <v>1298</v>
      </c>
    </row>
    <row r="1294" ht="14.25" customHeight="1">
      <c r="A1294" s="3">
        <v>61704.3421635107</v>
      </c>
      <c r="B1294" s="5">
        <v>1293.0</v>
      </c>
      <c r="C1294" s="51">
        <f>'Данные (для кумуляты)'!$B1294/5000</f>
        <v>0.2586</v>
      </c>
      <c r="D1294" s="4">
        <v>5.32024016716907</v>
      </c>
      <c r="E1294" s="4">
        <v>7.24912209648778</v>
      </c>
      <c r="F1294" s="4">
        <v>5.07</v>
      </c>
      <c r="G1294" s="4">
        <v>19148.0397106909</v>
      </c>
      <c r="H1294" s="3">
        <v>849656.923192505</v>
      </c>
      <c r="I1294" s="5" t="s">
        <v>1299</v>
      </c>
    </row>
    <row r="1295" ht="14.25" customHeight="1">
      <c r="A1295" s="3">
        <v>61724.7357337323</v>
      </c>
      <c r="B1295" s="5">
        <v>1294.0</v>
      </c>
      <c r="C1295" s="51">
        <f>'Данные (для кумуляты)'!$B1295/5000</f>
        <v>0.2588</v>
      </c>
      <c r="D1295" s="4">
        <v>4.49011822977085</v>
      </c>
      <c r="E1295" s="4">
        <v>7.4663601454289</v>
      </c>
      <c r="F1295" s="4">
        <v>4.42</v>
      </c>
      <c r="G1295" s="4">
        <v>20743.0948956005</v>
      </c>
      <c r="H1295" s="3">
        <v>763093.231423128</v>
      </c>
      <c r="I1295" s="5" t="s">
        <v>1300</v>
      </c>
    </row>
    <row r="1296" ht="14.25" customHeight="1">
      <c r="A1296" s="3">
        <v>61753.1915842048</v>
      </c>
      <c r="B1296" s="5">
        <v>1295.0</v>
      </c>
      <c r="C1296" s="51">
        <f>'Данные (для кумуляты)'!$B1296/5000</f>
        <v>0.259</v>
      </c>
      <c r="D1296" s="4">
        <v>5.14255528387392</v>
      </c>
      <c r="E1296" s="4">
        <v>7.58632600388649</v>
      </c>
      <c r="F1296" s="4">
        <v>4.07</v>
      </c>
      <c r="G1296" s="4">
        <v>39993.0063166219</v>
      </c>
      <c r="H1296" s="3">
        <v>1169050.98482539</v>
      </c>
      <c r="I1296" s="5" t="s">
        <v>1301</v>
      </c>
    </row>
    <row r="1297" ht="14.25" customHeight="1">
      <c r="A1297" s="3">
        <v>61761.3184063596</v>
      </c>
      <c r="B1297" s="5">
        <v>1296.0</v>
      </c>
      <c r="C1297" s="51">
        <f>'Данные (для кумуляты)'!$B1297/5000</f>
        <v>0.2592</v>
      </c>
      <c r="D1297" s="4">
        <v>6.00489278607242</v>
      </c>
      <c r="E1297" s="4">
        <v>6.80261241233533</v>
      </c>
      <c r="F1297" s="4">
        <v>2.5</v>
      </c>
      <c r="G1297" s="4">
        <v>38825.3962425027</v>
      </c>
      <c r="H1297" s="3">
        <v>1111580.09957467</v>
      </c>
      <c r="I1297" s="5" t="s">
        <v>1302</v>
      </c>
    </row>
    <row r="1298" ht="14.25" customHeight="1">
      <c r="A1298" s="3">
        <v>61776.6156633652</v>
      </c>
      <c r="B1298" s="5">
        <v>1297.0</v>
      </c>
      <c r="C1298" s="51">
        <f>'Данные (для кумуляты)'!$B1298/5000</f>
        <v>0.2594</v>
      </c>
      <c r="D1298" s="4">
        <v>6.8344786510151</v>
      </c>
      <c r="E1298" s="4">
        <v>8.28549630350003</v>
      </c>
      <c r="F1298" s="4">
        <v>3.05</v>
      </c>
      <c r="G1298" s="4">
        <v>27970.5217314134</v>
      </c>
      <c r="H1298" s="3">
        <v>1325819.91310846</v>
      </c>
      <c r="I1298" s="5" t="s">
        <v>1303</v>
      </c>
    </row>
    <row r="1299" ht="14.25" customHeight="1">
      <c r="A1299" s="3">
        <v>61783.9005728897</v>
      </c>
      <c r="B1299" s="5">
        <v>1298.0</v>
      </c>
      <c r="C1299" s="51">
        <f>'Данные (для кумуляты)'!$B1299/5000</f>
        <v>0.2596</v>
      </c>
      <c r="D1299" s="4">
        <v>6.90303639017378</v>
      </c>
      <c r="E1299" s="4">
        <v>8.21638657639904</v>
      </c>
      <c r="F1299" s="4">
        <v>4.09</v>
      </c>
      <c r="G1299" s="4">
        <v>34189.248047933</v>
      </c>
      <c r="H1299" s="3">
        <v>1405495.70997487</v>
      </c>
      <c r="I1299" s="5" t="s">
        <v>1304</v>
      </c>
    </row>
    <row r="1300" ht="14.25" customHeight="1">
      <c r="A1300" s="3">
        <v>61784.0649364095</v>
      </c>
      <c r="B1300" s="5">
        <v>1299.0</v>
      </c>
      <c r="C1300" s="51">
        <f>'Данные (для кумуляты)'!$B1300/5000</f>
        <v>0.2598</v>
      </c>
      <c r="D1300" s="4">
        <v>6.01696788500618</v>
      </c>
      <c r="E1300" s="4">
        <v>6.03156091410808</v>
      </c>
      <c r="F1300" s="4">
        <v>2.35</v>
      </c>
      <c r="G1300" s="4">
        <v>27725.8556564127</v>
      </c>
      <c r="H1300" s="3">
        <v>778836.922904541</v>
      </c>
      <c r="I1300" s="5" t="s">
        <v>1305</v>
      </c>
    </row>
    <row r="1301" ht="14.25" customHeight="1">
      <c r="A1301" s="3">
        <v>61795.4765418705</v>
      </c>
      <c r="B1301" s="5">
        <v>1300.0</v>
      </c>
      <c r="C1301" s="51">
        <f>'Данные (для кумуляты)'!$B1301/5000</f>
        <v>0.26</v>
      </c>
      <c r="D1301" s="4">
        <v>7.05501185839165</v>
      </c>
      <c r="E1301" s="4">
        <v>6.90542484580288</v>
      </c>
      <c r="F1301" s="4">
        <v>4.01</v>
      </c>
      <c r="G1301" s="4">
        <v>40719.1267915461</v>
      </c>
      <c r="H1301" s="3">
        <v>1245788.30280621</v>
      </c>
      <c r="I1301" s="5" t="s">
        <v>1306</v>
      </c>
    </row>
    <row r="1302" ht="14.25" customHeight="1">
      <c r="A1302" s="3">
        <v>61801.4653741058</v>
      </c>
      <c r="B1302" s="5">
        <v>1301.0</v>
      </c>
      <c r="C1302" s="51">
        <f>'Данные (для кумуляты)'!$B1302/5000</f>
        <v>0.2602</v>
      </c>
      <c r="D1302" s="4">
        <v>5.06461143128205</v>
      </c>
      <c r="E1302" s="4">
        <v>7.4810911734002</v>
      </c>
      <c r="F1302" s="4">
        <v>5.49</v>
      </c>
      <c r="G1302" s="4">
        <v>36326.6969405435</v>
      </c>
      <c r="H1302" s="3">
        <v>988175.007392312</v>
      </c>
      <c r="I1302" s="5" t="s">
        <v>1307</v>
      </c>
    </row>
    <row r="1303" ht="14.25" customHeight="1">
      <c r="A1303" s="3">
        <v>61802.5372315631</v>
      </c>
      <c r="B1303" s="5">
        <v>1302.0</v>
      </c>
      <c r="C1303" s="51">
        <f>'Данные (для кумуляты)'!$B1303/5000</f>
        <v>0.2604</v>
      </c>
      <c r="D1303" s="4">
        <v>6.81980460695108</v>
      </c>
      <c r="E1303" s="4">
        <v>7.53413620744802</v>
      </c>
      <c r="F1303" s="4">
        <v>5.34</v>
      </c>
      <c r="G1303" s="4">
        <v>34558.8285995116</v>
      </c>
      <c r="H1303" s="3">
        <v>1111148.94727938</v>
      </c>
      <c r="I1303" s="5" t="s">
        <v>1308</v>
      </c>
    </row>
    <row r="1304" ht="14.25" customHeight="1">
      <c r="A1304" s="3">
        <v>61807.4849310465</v>
      </c>
      <c r="B1304" s="5">
        <v>1303.0</v>
      </c>
      <c r="C1304" s="51">
        <f>'Данные (для кумуляты)'!$B1304/5000</f>
        <v>0.2606</v>
      </c>
      <c r="D1304" s="4">
        <v>5.60685890954059</v>
      </c>
      <c r="E1304" s="4">
        <v>8.20335342782925</v>
      </c>
      <c r="F1304" s="4">
        <v>5.46</v>
      </c>
      <c r="G1304" s="4">
        <v>44586.7249540309</v>
      </c>
      <c r="H1304" s="3">
        <v>1270905.02038139</v>
      </c>
      <c r="I1304" s="5" t="s">
        <v>1309</v>
      </c>
    </row>
    <row r="1305" ht="14.25" customHeight="1">
      <c r="A1305" s="3">
        <v>61808.0273893041</v>
      </c>
      <c r="B1305" s="5">
        <v>1304.0</v>
      </c>
      <c r="C1305" s="51">
        <f>'Данные (для кумуляты)'!$B1305/5000</f>
        <v>0.2608</v>
      </c>
      <c r="D1305" s="4">
        <v>4.08127746467708</v>
      </c>
      <c r="E1305" s="4">
        <v>5.80275659804465</v>
      </c>
      <c r="F1305" s="4">
        <v>4.49</v>
      </c>
      <c r="G1305" s="4">
        <v>40774.6797651679</v>
      </c>
      <c r="H1305" s="3">
        <v>575694.173215838</v>
      </c>
      <c r="I1305" s="5" t="s">
        <v>1310</v>
      </c>
    </row>
    <row r="1306" ht="14.25" customHeight="1">
      <c r="A1306" s="3">
        <v>61818.6200050592</v>
      </c>
      <c r="B1306" s="5">
        <v>1305.0</v>
      </c>
      <c r="C1306" s="51">
        <f>'Данные (для кумуляты)'!$B1306/5000</f>
        <v>0.261</v>
      </c>
      <c r="D1306" s="4">
        <v>6.77948723853953</v>
      </c>
      <c r="E1306" s="4">
        <v>6.52567954901034</v>
      </c>
      <c r="F1306" s="4">
        <v>2.37</v>
      </c>
      <c r="G1306" s="4">
        <v>25120.2989172267</v>
      </c>
      <c r="H1306" s="3">
        <v>1044999.34285282</v>
      </c>
      <c r="I1306" s="5" t="s">
        <v>1311</v>
      </c>
    </row>
    <row r="1307" ht="14.25" customHeight="1">
      <c r="A1307" s="3">
        <v>61821.9404383689</v>
      </c>
      <c r="B1307" s="5">
        <v>1306.0</v>
      </c>
      <c r="C1307" s="51">
        <f>'Данные (для кумуляты)'!$B1307/5000</f>
        <v>0.2612</v>
      </c>
      <c r="D1307" s="4">
        <v>5.73863803412151</v>
      </c>
      <c r="E1307" s="4">
        <v>8.07667453140381</v>
      </c>
      <c r="F1307" s="4">
        <v>4.29</v>
      </c>
      <c r="G1307" s="4">
        <v>19123.4195435985</v>
      </c>
      <c r="H1307" s="3">
        <v>808373.70301612</v>
      </c>
      <c r="I1307" s="5" t="s">
        <v>1312</v>
      </c>
    </row>
    <row r="1308" ht="14.25" customHeight="1">
      <c r="A1308" s="3">
        <v>61822.4692506274</v>
      </c>
      <c r="B1308" s="5">
        <v>1307.0</v>
      </c>
      <c r="C1308" s="51">
        <f>'Данные (для кумуляты)'!$B1308/5000</f>
        <v>0.2614</v>
      </c>
      <c r="D1308" s="4">
        <v>6.41249839102628</v>
      </c>
      <c r="E1308" s="4">
        <v>8.37670505999962</v>
      </c>
      <c r="F1308" s="4">
        <v>5.12</v>
      </c>
      <c r="G1308" s="4">
        <v>19413.5770500584</v>
      </c>
      <c r="H1308" s="3">
        <v>1166336.25929783</v>
      </c>
      <c r="I1308" s="5" t="s">
        <v>1313</v>
      </c>
    </row>
    <row r="1309" ht="14.25" customHeight="1">
      <c r="A1309" s="3">
        <v>61827.5439576531</v>
      </c>
      <c r="B1309" s="5">
        <v>1308.0</v>
      </c>
      <c r="C1309" s="51">
        <f>'Данные (для кумуляты)'!$B1309/5000</f>
        <v>0.2616</v>
      </c>
      <c r="D1309" s="4">
        <v>7.3952568947411</v>
      </c>
      <c r="E1309" s="4">
        <v>6.85184182787461</v>
      </c>
      <c r="F1309" s="4">
        <v>3.27</v>
      </c>
      <c r="G1309" s="4">
        <v>31309.4389378809</v>
      </c>
      <c r="H1309" s="3">
        <v>1235591.82834826</v>
      </c>
      <c r="I1309" s="5" t="s">
        <v>1314</v>
      </c>
    </row>
    <row r="1310" ht="14.25" customHeight="1">
      <c r="A1310" s="3">
        <v>61828.0325607126</v>
      </c>
      <c r="B1310" s="5">
        <v>1309.0</v>
      </c>
      <c r="C1310" s="51">
        <f>'Данные (для кумуляты)'!$B1310/5000</f>
        <v>0.2618</v>
      </c>
      <c r="D1310" s="4">
        <v>7.12928645452773</v>
      </c>
      <c r="E1310" s="4">
        <v>7.03545074603493</v>
      </c>
      <c r="F1310" s="4">
        <v>6.24</v>
      </c>
      <c r="G1310" s="4">
        <v>43068.2288060752</v>
      </c>
      <c r="H1310" s="3">
        <v>1377430.07217032</v>
      </c>
      <c r="I1310" s="5" t="s">
        <v>1315</v>
      </c>
    </row>
    <row r="1311" ht="14.25" customHeight="1">
      <c r="A1311" s="3">
        <v>61830.2395012286</v>
      </c>
      <c r="B1311" s="5">
        <v>1310.0</v>
      </c>
      <c r="C1311" s="51">
        <f>'Данные (для кумуляты)'!$B1311/5000</f>
        <v>0.262</v>
      </c>
      <c r="D1311" s="4">
        <v>6.09976091235562</v>
      </c>
      <c r="E1311" s="4">
        <v>6.54354236014715</v>
      </c>
      <c r="F1311" s="4">
        <v>3.16</v>
      </c>
      <c r="G1311" s="4">
        <v>37688.3904792799</v>
      </c>
      <c r="H1311" s="3">
        <v>1054856.032667</v>
      </c>
      <c r="I1311" s="5" t="s">
        <v>1316</v>
      </c>
    </row>
    <row r="1312" ht="14.25" customHeight="1">
      <c r="A1312" s="3">
        <v>61839.6478978443</v>
      </c>
      <c r="B1312" s="5">
        <v>1311.0</v>
      </c>
      <c r="C1312" s="51">
        <f>'Данные (для кумуляты)'!$B1312/5000</f>
        <v>0.2622</v>
      </c>
      <c r="D1312" s="4">
        <v>5.67780069488977</v>
      </c>
      <c r="E1312" s="4">
        <v>6.66237184384145</v>
      </c>
      <c r="F1312" s="4">
        <v>4.48</v>
      </c>
      <c r="G1312" s="4">
        <v>17244.9702536926</v>
      </c>
      <c r="H1312" s="3">
        <v>800110.118901329</v>
      </c>
      <c r="I1312" s="5" t="s">
        <v>1317</v>
      </c>
    </row>
    <row r="1313" ht="14.25" customHeight="1">
      <c r="A1313" s="3">
        <v>61839.7678629135</v>
      </c>
      <c r="B1313" s="5">
        <v>1312.0</v>
      </c>
      <c r="C1313" s="51">
        <f>'Данные (для кумуляты)'!$B1313/5000</f>
        <v>0.2624</v>
      </c>
      <c r="D1313" s="4">
        <v>7.74011257878468</v>
      </c>
      <c r="E1313" s="4">
        <v>5.93784680177327</v>
      </c>
      <c r="F1313" s="4">
        <v>3.24</v>
      </c>
      <c r="G1313" s="4">
        <v>26064.8203160892</v>
      </c>
      <c r="H1313" s="3">
        <v>961539.059923645</v>
      </c>
      <c r="I1313" s="5" t="s">
        <v>1318</v>
      </c>
    </row>
    <row r="1314" ht="14.25" customHeight="1">
      <c r="A1314" s="3">
        <v>61846.1358997764</v>
      </c>
      <c r="B1314" s="5">
        <v>1313.0</v>
      </c>
      <c r="C1314" s="51">
        <f>'Данные (для кумуляты)'!$B1314/5000</f>
        <v>0.2626</v>
      </c>
      <c r="D1314" s="4">
        <v>5.05757839190972</v>
      </c>
      <c r="E1314" s="4">
        <v>7.68114117334553</v>
      </c>
      <c r="F1314" s="4">
        <v>3.39</v>
      </c>
      <c r="G1314" s="4">
        <v>69621.7133777904</v>
      </c>
      <c r="H1314" s="3">
        <v>1504315.61883962</v>
      </c>
      <c r="I1314" s="5" t="s">
        <v>1319</v>
      </c>
    </row>
    <row r="1315" ht="14.25" customHeight="1">
      <c r="A1315" s="3">
        <v>61853.8638834197</v>
      </c>
      <c r="B1315" s="5">
        <v>1314.0</v>
      </c>
      <c r="C1315" s="51">
        <f>'Данные (для кумуляты)'!$B1315/5000</f>
        <v>0.2628</v>
      </c>
      <c r="D1315" s="4">
        <v>7.21635583094049</v>
      </c>
      <c r="E1315" s="4">
        <v>7.67262469376412</v>
      </c>
      <c r="F1315" s="4">
        <v>3.5</v>
      </c>
      <c r="G1315" s="4">
        <v>23811.2336506133</v>
      </c>
      <c r="H1315" s="3">
        <v>1230391.46829733</v>
      </c>
      <c r="I1315" s="5" t="s">
        <v>1320</v>
      </c>
    </row>
    <row r="1316" ht="14.25" customHeight="1">
      <c r="A1316" s="3">
        <v>61865.4232183792</v>
      </c>
      <c r="B1316" s="5">
        <v>1315.0</v>
      </c>
      <c r="C1316" s="51">
        <f>'Данные (для кумуляты)'!$B1316/5000</f>
        <v>0.263</v>
      </c>
      <c r="D1316" s="4">
        <v>5.89015653924927</v>
      </c>
      <c r="E1316" s="4">
        <v>6.22069226875593</v>
      </c>
      <c r="F1316" s="4">
        <v>2.0</v>
      </c>
      <c r="G1316" s="4">
        <v>41492.180167766</v>
      </c>
      <c r="H1316" s="3">
        <v>992585.38232568</v>
      </c>
      <c r="I1316" s="5" t="s">
        <v>1321</v>
      </c>
    </row>
    <row r="1317" ht="14.25" customHeight="1">
      <c r="A1317" s="3">
        <v>61867.916861888</v>
      </c>
      <c r="B1317" s="5">
        <v>1316.0</v>
      </c>
      <c r="C1317" s="51">
        <f>'Данные (для кумуляты)'!$B1317/5000</f>
        <v>0.2632</v>
      </c>
      <c r="D1317" s="4">
        <v>5.35880941379799</v>
      </c>
      <c r="E1317" s="4">
        <v>7.39748813178568</v>
      </c>
      <c r="F1317" s="4">
        <v>3.23</v>
      </c>
      <c r="G1317" s="4">
        <v>26132.8681764621</v>
      </c>
      <c r="H1317" s="3">
        <v>975385.555401764</v>
      </c>
      <c r="I1317" s="5" t="s">
        <v>1322</v>
      </c>
    </row>
    <row r="1318" ht="14.25" customHeight="1">
      <c r="A1318" s="3">
        <v>61868.6074625261</v>
      </c>
      <c r="B1318" s="5">
        <v>1317.0</v>
      </c>
      <c r="C1318" s="51">
        <f>'Данные (для кумуляты)'!$B1318/5000</f>
        <v>0.2634</v>
      </c>
      <c r="D1318" s="4">
        <v>5.78712410577091</v>
      </c>
      <c r="E1318" s="4">
        <v>4.7749782508701</v>
      </c>
      <c r="F1318" s="4">
        <v>3.17</v>
      </c>
      <c r="G1318" s="4">
        <v>34967.0756308422</v>
      </c>
      <c r="H1318" s="3">
        <v>974805.993712881</v>
      </c>
      <c r="I1318" s="5" t="s">
        <v>1323</v>
      </c>
    </row>
    <row r="1319" ht="14.25" customHeight="1">
      <c r="A1319" s="3">
        <v>61875.0759733992</v>
      </c>
      <c r="B1319" s="5">
        <v>1318.0</v>
      </c>
      <c r="C1319" s="51">
        <f>'Данные (для кумуляты)'!$B1319/5000</f>
        <v>0.2636</v>
      </c>
      <c r="D1319" s="4">
        <v>5.90214185189842</v>
      </c>
      <c r="E1319" s="4">
        <v>6.15220351919357</v>
      </c>
      <c r="F1319" s="4">
        <v>4.18</v>
      </c>
      <c r="G1319" s="4">
        <v>35833.3930825584</v>
      </c>
      <c r="H1319" s="3">
        <v>975005.773660353</v>
      </c>
      <c r="I1319" s="5" t="s">
        <v>1324</v>
      </c>
    </row>
    <row r="1320" ht="14.25" customHeight="1">
      <c r="A1320" s="3">
        <v>61877.5490649008</v>
      </c>
      <c r="B1320" s="5">
        <v>1319.0</v>
      </c>
      <c r="C1320" s="51">
        <f>'Данные (для кумуляты)'!$B1320/5000</f>
        <v>0.2638</v>
      </c>
      <c r="D1320" s="4">
        <v>5.54602879294378</v>
      </c>
      <c r="E1320" s="4">
        <v>6.80188746459084</v>
      </c>
      <c r="F1320" s="4">
        <v>3.25</v>
      </c>
      <c r="G1320" s="4">
        <v>28604.9436751465</v>
      </c>
      <c r="H1320" s="3">
        <v>1083745.37180877</v>
      </c>
      <c r="I1320" s="5" t="s">
        <v>1325</v>
      </c>
    </row>
    <row r="1321" ht="14.25" customHeight="1">
      <c r="A1321" s="3">
        <v>61881.1637169717</v>
      </c>
      <c r="B1321" s="5">
        <v>1320.0</v>
      </c>
      <c r="C1321" s="51">
        <f>'Данные (для кумуляты)'!$B1321/5000</f>
        <v>0.264</v>
      </c>
      <c r="D1321" s="4">
        <v>6.29358538188821</v>
      </c>
      <c r="E1321" s="4">
        <v>6.04829538941078</v>
      </c>
      <c r="F1321" s="4">
        <v>2.31</v>
      </c>
      <c r="G1321" s="4">
        <v>21397.4486013134</v>
      </c>
      <c r="H1321" s="3">
        <v>714706.428853738</v>
      </c>
      <c r="I1321" s="5" t="s">
        <v>1326</v>
      </c>
    </row>
    <row r="1322" ht="14.25" customHeight="1">
      <c r="A1322" s="3">
        <v>61881.4793096531</v>
      </c>
      <c r="B1322" s="5">
        <v>1321.0</v>
      </c>
      <c r="C1322" s="51">
        <f>'Данные (для кумуляты)'!$B1322/5000</f>
        <v>0.2642</v>
      </c>
      <c r="D1322" s="4">
        <v>6.51946305346584</v>
      </c>
      <c r="E1322" s="4">
        <v>7.11408365211108</v>
      </c>
      <c r="F1322" s="4">
        <v>5.38</v>
      </c>
      <c r="G1322" s="4">
        <v>35597.3728930255</v>
      </c>
      <c r="H1322" s="3">
        <v>1253370.14892133</v>
      </c>
      <c r="I1322" s="5" t="s">
        <v>1327</v>
      </c>
    </row>
    <row r="1323" ht="14.25" customHeight="1">
      <c r="A1323" s="3">
        <v>61885.5464403288</v>
      </c>
      <c r="B1323" s="5">
        <v>1322.0</v>
      </c>
      <c r="C1323" s="51">
        <f>'Данные (для кумуляты)'!$B1323/5000</f>
        <v>0.2644</v>
      </c>
      <c r="D1323" s="4">
        <v>5.40526596917388</v>
      </c>
      <c r="E1323" s="4">
        <v>6.91419576959882</v>
      </c>
      <c r="F1323" s="4">
        <v>3.22</v>
      </c>
      <c r="G1323" s="4">
        <v>48726.951303303</v>
      </c>
      <c r="H1323" s="3">
        <v>1352135.96726418</v>
      </c>
      <c r="I1323" s="5" t="s">
        <v>1328</v>
      </c>
    </row>
    <row r="1324" ht="14.25" customHeight="1">
      <c r="A1324" s="3">
        <v>61905.9594267072</v>
      </c>
      <c r="B1324" s="5">
        <v>1323.0</v>
      </c>
      <c r="C1324" s="51">
        <f>'Данные (для кумуляты)'!$B1324/5000</f>
        <v>0.2646</v>
      </c>
      <c r="D1324" s="4">
        <v>5.68573096174661</v>
      </c>
      <c r="E1324" s="4">
        <v>7.48338161142701</v>
      </c>
      <c r="F1324" s="4">
        <v>6.15</v>
      </c>
      <c r="G1324" s="4">
        <v>36380.5703269549</v>
      </c>
      <c r="H1324" s="3">
        <v>962581.688327074</v>
      </c>
      <c r="I1324" s="5" t="s">
        <v>1329</v>
      </c>
    </row>
    <row r="1325" ht="14.25" customHeight="1">
      <c r="A1325" s="3">
        <v>61907.5933452866</v>
      </c>
      <c r="B1325" s="5">
        <v>1324.0</v>
      </c>
      <c r="C1325" s="51">
        <f>'Данные (для кумуляты)'!$B1325/5000</f>
        <v>0.2648</v>
      </c>
      <c r="D1325" s="4">
        <v>7.01783782474298</v>
      </c>
      <c r="E1325" s="4">
        <v>6.44025575498562</v>
      </c>
      <c r="F1325" s="4">
        <v>3.25</v>
      </c>
      <c r="G1325" s="4">
        <v>43828.9472074257</v>
      </c>
      <c r="H1325" s="3">
        <v>1339096.07724513</v>
      </c>
      <c r="I1325" s="5" t="s">
        <v>1330</v>
      </c>
    </row>
    <row r="1326" ht="14.25" customHeight="1">
      <c r="A1326" s="3">
        <v>61909.0414375902</v>
      </c>
      <c r="B1326" s="5">
        <v>1325.0</v>
      </c>
      <c r="C1326" s="51">
        <f>'Данные (для кумуляты)'!$B1326/5000</f>
        <v>0.265</v>
      </c>
      <c r="D1326" s="4">
        <v>6.22834255506471</v>
      </c>
      <c r="E1326" s="4">
        <v>6.59313799698195</v>
      </c>
      <c r="F1326" s="4">
        <v>4.29</v>
      </c>
      <c r="G1326" s="4">
        <v>28953.9253768754</v>
      </c>
      <c r="H1326" s="3">
        <v>1063964.28787394</v>
      </c>
      <c r="I1326" s="5" t="s">
        <v>1331</v>
      </c>
    </row>
    <row r="1327" ht="14.25" customHeight="1">
      <c r="A1327" s="3">
        <v>61929.0770180892</v>
      </c>
      <c r="B1327" s="5">
        <v>1326.0</v>
      </c>
      <c r="C1327" s="51">
        <f>'Данные (для кумуляты)'!$B1327/5000</f>
        <v>0.2652</v>
      </c>
      <c r="D1327" s="4">
        <v>4.78855024180588</v>
      </c>
      <c r="E1327" s="4">
        <v>5.09700955437756</v>
      </c>
      <c r="F1327" s="4">
        <v>4.3</v>
      </c>
      <c r="G1327" s="4">
        <v>24595.9014978229</v>
      </c>
      <c r="H1327" s="3">
        <v>528485.246730596</v>
      </c>
      <c r="I1327" s="5" t="s">
        <v>1332</v>
      </c>
    </row>
    <row r="1328" ht="14.25" customHeight="1">
      <c r="A1328" s="3">
        <v>61932.8726155632</v>
      </c>
      <c r="B1328" s="5">
        <v>1327.0</v>
      </c>
      <c r="C1328" s="51">
        <f>'Данные (для кумуляты)'!$B1328/5000</f>
        <v>0.2654</v>
      </c>
      <c r="D1328" s="4">
        <v>6.68736795543001</v>
      </c>
      <c r="E1328" s="4">
        <v>6.75120863666767</v>
      </c>
      <c r="F1328" s="4">
        <v>4.34</v>
      </c>
      <c r="G1328" s="4">
        <v>34143.0507610978</v>
      </c>
      <c r="H1328" s="3">
        <v>1200125.44711925</v>
      </c>
      <c r="I1328" s="5" t="s">
        <v>1333</v>
      </c>
    </row>
    <row r="1329" ht="14.25" customHeight="1">
      <c r="A1329" s="3">
        <v>61943.1916491392</v>
      </c>
      <c r="B1329" s="5">
        <v>1328.0</v>
      </c>
      <c r="C1329" s="51">
        <f>'Данные (для кумуляты)'!$B1329/5000</f>
        <v>0.2656</v>
      </c>
      <c r="D1329" s="4">
        <v>7.20271655842894</v>
      </c>
      <c r="E1329" s="4">
        <v>6.61398258721109</v>
      </c>
      <c r="F1329" s="4">
        <v>3.07</v>
      </c>
      <c r="G1329" s="4">
        <v>41204.7103926635</v>
      </c>
      <c r="H1329" s="3">
        <v>1326837.45553767</v>
      </c>
      <c r="I1329" s="5" t="s">
        <v>1334</v>
      </c>
    </row>
    <row r="1330" ht="14.25" customHeight="1">
      <c r="A1330" s="3">
        <v>61949.8839930536</v>
      </c>
      <c r="B1330" s="5">
        <v>1329.0</v>
      </c>
      <c r="C1330" s="51">
        <f>'Данные (для кумуляты)'!$B1330/5000</f>
        <v>0.2658</v>
      </c>
      <c r="D1330" s="4">
        <v>6.10898409505564</v>
      </c>
      <c r="E1330" s="4">
        <v>6.45483609869517</v>
      </c>
      <c r="F1330" s="4">
        <v>2.34</v>
      </c>
      <c r="G1330" s="4">
        <v>42092.8841567876</v>
      </c>
      <c r="H1330" s="3">
        <v>1237360.71841583</v>
      </c>
      <c r="I1330" s="5" t="s">
        <v>1335</v>
      </c>
    </row>
    <row r="1331" ht="14.25" customHeight="1">
      <c r="A1331" s="3">
        <v>61951.1704352019</v>
      </c>
      <c r="B1331" s="5">
        <v>1330.0</v>
      </c>
      <c r="C1331" s="51">
        <f>'Данные (для кумуляты)'!$B1331/5000</f>
        <v>0.266</v>
      </c>
      <c r="D1331" s="4">
        <v>6.06518367119032</v>
      </c>
      <c r="E1331" s="4">
        <v>7.43863333968042</v>
      </c>
      <c r="F1331" s="4">
        <v>5.43</v>
      </c>
      <c r="G1331" s="4">
        <v>31521.2757099393</v>
      </c>
      <c r="H1331" s="3">
        <v>943404.239041258</v>
      </c>
      <c r="I1331" s="5" t="s">
        <v>1336</v>
      </c>
    </row>
    <row r="1332" ht="14.25" customHeight="1">
      <c r="A1332" s="3">
        <v>61951.4899285573</v>
      </c>
      <c r="B1332" s="5">
        <v>1331.0</v>
      </c>
      <c r="C1332" s="51">
        <f>'Данные (для кумуляты)'!$B1332/5000</f>
        <v>0.2662</v>
      </c>
      <c r="D1332" s="4">
        <v>5.01927071633764</v>
      </c>
      <c r="E1332" s="4">
        <v>7.06069232448395</v>
      </c>
      <c r="F1332" s="4">
        <v>5.5</v>
      </c>
      <c r="G1332" s="4">
        <v>38737.2838608831</v>
      </c>
      <c r="H1332" s="3">
        <v>1032180.37825913</v>
      </c>
      <c r="I1332" s="5" t="s">
        <v>1337</v>
      </c>
    </row>
    <row r="1333" ht="14.25" customHeight="1">
      <c r="A1333" s="3">
        <v>61956.8862219926</v>
      </c>
      <c r="B1333" s="5">
        <v>1332.0</v>
      </c>
      <c r="C1333" s="51">
        <f>'Данные (для кумуляты)'!$B1333/5000</f>
        <v>0.2664</v>
      </c>
      <c r="D1333" s="4">
        <v>5.31271643466046</v>
      </c>
      <c r="E1333" s="4">
        <v>6.81851541890535</v>
      </c>
      <c r="F1333" s="4">
        <v>4.09</v>
      </c>
      <c r="G1333" s="4">
        <v>32898.2980835249</v>
      </c>
      <c r="H1333" s="3">
        <v>1128895.12495076</v>
      </c>
      <c r="I1333" s="5" t="s">
        <v>1338</v>
      </c>
    </row>
    <row r="1334" ht="14.25" customHeight="1">
      <c r="A1334" s="3">
        <v>61957.1543036816</v>
      </c>
      <c r="B1334" s="5">
        <v>1333.0</v>
      </c>
      <c r="C1334" s="51">
        <f>'Данные (для кумуляты)'!$B1334/5000</f>
        <v>0.2666</v>
      </c>
      <c r="D1334" s="4">
        <v>7.8410805018376</v>
      </c>
      <c r="E1334" s="4">
        <v>7.47296696348197</v>
      </c>
      <c r="F1334" s="4">
        <v>4.19</v>
      </c>
      <c r="G1334" s="4">
        <v>38448.4914820249</v>
      </c>
      <c r="H1334" s="3">
        <v>1338044.38331259</v>
      </c>
      <c r="I1334" s="5" t="s">
        <v>1339</v>
      </c>
    </row>
    <row r="1335" ht="14.25" customHeight="1">
      <c r="A1335" s="3">
        <v>61958.1430548692</v>
      </c>
      <c r="B1335" s="5">
        <v>1334.0</v>
      </c>
      <c r="C1335" s="51">
        <f>'Данные (для кумуляты)'!$B1335/5000</f>
        <v>0.2668</v>
      </c>
      <c r="D1335" s="4">
        <v>6.06864238066855</v>
      </c>
      <c r="E1335" s="4">
        <v>8.10639459628815</v>
      </c>
      <c r="F1335" s="4">
        <v>4.14</v>
      </c>
      <c r="G1335" s="4">
        <v>39953.1680177006</v>
      </c>
      <c r="H1335" s="3">
        <v>1197740.91676639</v>
      </c>
      <c r="I1335" s="5" t="s">
        <v>1340</v>
      </c>
    </row>
    <row r="1336" ht="14.25" customHeight="1">
      <c r="A1336" s="3">
        <v>61972.7060683847</v>
      </c>
      <c r="B1336" s="5">
        <v>1335.0</v>
      </c>
      <c r="C1336" s="51">
        <f>'Данные (для кумуляты)'!$B1336/5000</f>
        <v>0.267</v>
      </c>
      <c r="D1336" s="4">
        <v>6.37435497899502</v>
      </c>
      <c r="E1336" s="4">
        <v>6.78091766455409</v>
      </c>
      <c r="F1336" s="4">
        <v>3.23</v>
      </c>
      <c r="G1336" s="4">
        <v>28465.8754500074</v>
      </c>
      <c r="H1336" s="3">
        <v>1031981.28292294</v>
      </c>
      <c r="I1336" s="5" t="s">
        <v>1341</v>
      </c>
    </row>
    <row r="1337" ht="14.25" customHeight="1">
      <c r="A1337" s="3">
        <v>61978.8480464504</v>
      </c>
      <c r="B1337" s="5">
        <v>1336.0</v>
      </c>
      <c r="C1337" s="51">
        <f>'Данные (для кумуляты)'!$B1337/5000</f>
        <v>0.2672</v>
      </c>
      <c r="D1337" s="4">
        <v>7.91227604690969</v>
      </c>
      <c r="E1337" s="4">
        <v>8.43796641585588</v>
      </c>
      <c r="F1337" s="4">
        <v>5.37</v>
      </c>
      <c r="G1337" s="4">
        <v>56957.187749933</v>
      </c>
      <c r="H1337" s="3">
        <v>1696717.10729936</v>
      </c>
      <c r="I1337" s="5" t="s">
        <v>1342</v>
      </c>
    </row>
    <row r="1338" ht="14.25" customHeight="1">
      <c r="A1338" s="3">
        <v>61983.7999352488</v>
      </c>
      <c r="B1338" s="5">
        <v>1337.0</v>
      </c>
      <c r="C1338" s="51">
        <f>'Данные (для кумуляты)'!$B1338/5000</f>
        <v>0.2674</v>
      </c>
      <c r="D1338" s="4">
        <v>5.37908485958058</v>
      </c>
      <c r="E1338" s="4">
        <v>6.22886367140528</v>
      </c>
      <c r="F1338" s="4">
        <v>4.41</v>
      </c>
      <c r="G1338" s="4">
        <v>49837.5774801729</v>
      </c>
      <c r="H1338" s="3">
        <v>1151189.64220953</v>
      </c>
      <c r="I1338" s="5" t="s">
        <v>1343</v>
      </c>
    </row>
    <row r="1339" ht="14.25" customHeight="1">
      <c r="A1339" s="3">
        <v>61989.919204277</v>
      </c>
      <c r="B1339" s="5">
        <v>1338.0</v>
      </c>
      <c r="C1339" s="51">
        <f>'Данные (для кумуляты)'!$B1339/5000</f>
        <v>0.2676</v>
      </c>
      <c r="D1339" s="4">
        <v>4.82529582266904</v>
      </c>
      <c r="E1339" s="4">
        <v>7.68345030605191</v>
      </c>
      <c r="F1339" s="4">
        <v>5.09</v>
      </c>
      <c r="G1339" s="4">
        <v>35997.8317113743</v>
      </c>
      <c r="H1339" s="3">
        <v>925163.746027936</v>
      </c>
      <c r="I1339" s="5" t="s">
        <v>1344</v>
      </c>
    </row>
    <row r="1340" ht="14.25" customHeight="1">
      <c r="A1340" s="3">
        <v>62006.2032615266</v>
      </c>
      <c r="B1340" s="5">
        <v>1339.0</v>
      </c>
      <c r="C1340" s="51">
        <f>'Данные (для кумуляты)'!$B1340/5000</f>
        <v>0.2678</v>
      </c>
      <c r="D1340" s="4">
        <v>5.73593250618664</v>
      </c>
      <c r="E1340" s="4">
        <v>8.65368294256782</v>
      </c>
      <c r="F1340" s="4">
        <v>4.11</v>
      </c>
      <c r="G1340" s="4">
        <v>53450.0728573328</v>
      </c>
      <c r="H1340" s="3">
        <v>1536899.08331848</v>
      </c>
      <c r="I1340" s="5" t="s">
        <v>1345</v>
      </c>
    </row>
    <row r="1341" ht="14.25" customHeight="1">
      <c r="A1341" s="3">
        <v>62016.0765407862</v>
      </c>
      <c r="B1341" s="5">
        <v>1340.0</v>
      </c>
      <c r="C1341" s="51">
        <f>'Данные (для кумуляты)'!$B1341/5000</f>
        <v>0.268</v>
      </c>
      <c r="D1341" s="4">
        <v>4.97901143428284</v>
      </c>
      <c r="E1341" s="4">
        <v>6.89207249250336</v>
      </c>
      <c r="F1341" s="4">
        <v>2.09</v>
      </c>
      <c r="G1341" s="4">
        <v>48896.8201182068</v>
      </c>
      <c r="H1341" s="3">
        <v>1031046.36542664</v>
      </c>
      <c r="I1341" s="5" t="s">
        <v>1346</v>
      </c>
    </row>
    <row r="1342" ht="14.25" customHeight="1">
      <c r="A1342" s="3">
        <v>62016.6860517005</v>
      </c>
      <c r="B1342" s="5">
        <v>1341.0</v>
      </c>
      <c r="C1342" s="51">
        <f>'Данные (для кумуляты)'!$B1342/5000</f>
        <v>0.2682</v>
      </c>
      <c r="D1342" s="4">
        <v>5.76263468933633</v>
      </c>
      <c r="E1342" s="4">
        <v>7.79194897900599</v>
      </c>
      <c r="F1342" s="4">
        <v>3.45</v>
      </c>
      <c r="G1342" s="4">
        <v>35750.2863132874</v>
      </c>
      <c r="H1342" s="3">
        <v>1040607.31205456</v>
      </c>
      <c r="I1342" s="5" t="s">
        <v>1347</v>
      </c>
    </row>
    <row r="1343" ht="14.25" customHeight="1">
      <c r="A1343" s="3">
        <v>62017.4008796149</v>
      </c>
      <c r="B1343" s="5">
        <v>1342.0</v>
      </c>
      <c r="C1343" s="51">
        <f>'Данные (для кумуляты)'!$B1343/5000</f>
        <v>0.2684</v>
      </c>
      <c r="D1343" s="4">
        <v>6.37513971429629</v>
      </c>
      <c r="E1343" s="4">
        <v>6.40718944900707</v>
      </c>
      <c r="F1343" s="4">
        <v>2.19</v>
      </c>
      <c r="G1343" s="4">
        <v>38177.8202737026</v>
      </c>
      <c r="H1343" s="3">
        <v>1011477.61428122</v>
      </c>
      <c r="I1343" s="5" t="s">
        <v>1348</v>
      </c>
    </row>
    <row r="1344" ht="14.25" customHeight="1">
      <c r="A1344" s="3">
        <v>62021.2035488435</v>
      </c>
      <c r="B1344" s="5">
        <v>1343.0</v>
      </c>
      <c r="C1344" s="51">
        <f>'Данные (для кумуляты)'!$B1344/5000</f>
        <v>0.2686</v>
      </c>
      <c r="D1344" s="4">
        <v>5.95102299196861</v>
      </c>
      <c r="E1344" s="4">
        <v>8.35167515296078</v>
      </c>
      <c r="F1344" s="4">
        <v>5.19</v>
      </c>
      <c r="G1344" s="4">
        <v>35276.6525716893</v>
      </c>
      <c r="H1344" s="3">
        <v>1168887.45933278</v>
      </c>
      <c r="I1344" s="5" t="s">
        <v>1349</v>
      </c>
    </row>
    <row r="1345" ht="14.25" customHeight="1">
      <c r="A1345" s="3">
        <v>62032.9594679135</v>
      </c>
      <c r="B1345" s="5">
        <v>1344.0</v>
      </c>
      <c r="C1345" s="51">
        <f>'Данные (для кумуляты)'!$B1345/5000</f>
        <v>0.2688</v>
      </c>
      <c r="D1345" s="4">
        <v>5.23521094659177</v>
      </c>
      <c r="E1345" s="4">
        <v>7.08348313427829</v>
      </c>
      <c r="F1345" s="4">
        <v>4.39</v>
      </c>
      <c r="G1345" s="4">
        <v>25267.1076069084</v>
      </c>
      <c r="H1345" s="3">
        <v>800809.131686133</v>
      </c>
      <c r="I1345" s="5" t="s">
        <v>1350</v>
      </c>
    </row>
    <row r="1346" ht="14.25" customHeight="1">
      <c r="A1346" s="3">
        <v>62034.980641132</v>
      </c>
      <c r="B1346" s="5">
        <v>1345.0</v>
      </c>
      <c r="C1346" s="51">
        <f>'Данные (для кумуляты)'!$B1346/5000</f>
        <v>0.269</v>
      </c>
      <c r="D1346" s="4">
        <v>5.82543314058451</v>
      </c>
      <c r="E1346" s="4">
        <v>7.87875675102551</v>
      </c>
      <c r="F1346" s="4">
        <v>4.29</v>
      </c>
      <c r="G1346" s="4">
        <v>29194.0040674297</v>
      </c>
      <c r="H1346" s="3">
        <v>1192672.33381804</v>
      </c>
      <c r="I1346" s="5" t="s">
        <v>1351</v>
      </c>
    </row>
    <row r="1347" ht="14.25" customHeight="1">
      <c r="A1347" s="3">
        <v>62036.6311298868</v>
      </c>
      <c r="B1347" s="5">
        <v>1346.0</v>
      </c>
      <c r="C1347" s="51">
        <f>'Данные (для кумуляты)'!$B1347/5000</f>
        <v>0.2692</v>
      </c>
      <c r="D1347" s="4">
        <v>5.53546054396284</v>
      </c>
      <c r="E1347" s="4">
        <v>7.91109090152285</v>
      </c>
      <c r="F1347" s="4">
        <v>3.02</v>
      </c>
      <c r="G1347" s="4">
        <v>14790.2157702724</v>
      </c>
      <c r="H1347" s="3">
        <v>862376.753341443</v>
      </c>
      <c r="I1347" s="5" t="s">
        <v>1352</v>
      </c>
    </row>
    <row r="1348" ht="14.25" customHeight="1">
      <c r="A1348" s="3">
        <v>62041.4282931411</v>
      </c>
      <c r="B1348" s="5">
        <v>1347.0</v>
      </c>
      <c r="C1348" s="51">
        <f>'Данные (для кумуляты)'!$B1348/5000</f>
        <v>0.2694</v>
      </c>
      <c r="D1348" s="4">
        <v>6.69207785289577</v>
      </c>
      <c r="E1348" s="4">
        <v>7.12193879871452</v>
      </c>
      <c r="F1348" s="4">
        <v>3.25</v>
      </c>
      <c r="G1348" s="4">
        <v>46069.9769115892</v>
      </c>
      <c r="H1348" s="3">
        <v>1376898.05838952</v>
      </c>
      <c r="I1348" s="5" t="s">
        <v>1353</v>
      </c>
    </row>
    <row r="1349" ht="14.25" customHeight="1">
      <c r="A1349" s="3">
        <v>62043.1758470617</v>
      </c>
      <c r="B1349" s="5">
        <v>1348.0</v>
      </c>
      <c r="C1349" s="51">
        <f>'Данные (для кумуляты)'!$B1349/5000</f>
        <v>0.2696</v>
      </c>
      <c r="D1349" s="4">
        <v>5.82441087420573</v>
      </c>
      <c r="E1349" s="4">
        <v>7.04361145302905</v>
      </c>
      <c r="F1349" s="4">
        <v>6.44</v>
      </c>
      <c r="G1349" s="4">
        <v>23249.8246096753</v>
      </c>
      <c r="H1349" s="3">
        <v>878862.74568447</v>
      </c>
      <c r="I1349" s="5" t="s">
        <v>1354</v>
      </c>
    </row>
    <row r="1350" ht="14.25" customHeight="1">
      <c r="A1350" s="3">
        <v>62052.1949859966</v>
      </c>
      <c r="B1350" s="5">
        <v>1349.0</v>
      </c>
      <c r="C1350" s="51">
        <f>'Данные (для кумуляты)'!$B1350/5000</f>
        <v>0.2698</v>
      </c>
      <c r="D1350" s="4">
        <v>4.1396204689022</v>
      </c>
      <c r="E1350" s="4">
        <v>6.4846849153611</v>
      </c>
      <c r="F1350" s="4">
        <v>4.17</v>
      </c>
      <c r="G1350" s="4">
        <v>41722.6619034681</v>
      </c>
      <c r="H1350" s="3">
        <v>875799.24734427</v>
      </c>
      <c r="I1350" s="5" t="s">
        <v>1355</v>
      </c>
    </row>
    <row r="1351" ht="14.25" customHeight="1">
      <c r="A1351" s="3">
        <v>62058.5024594056</v>
      </c>
      <c r="B1351" s="5">
        <v>1350.0</v>
      </c>
      <c r="C1351" s="51">
        <f>'Данные (для кумуляты)'!$B1351/5000</f>
        <v>0.27</v>
      </c>
      <c r="D1351" s="4">
        <v>7.03059380275159</v>
      </c>
      <c r="E1351" s="4">
        <v>6.17514747884141</v>
      </c>
      <c r="F1351" s="4">
        <v>3.23</v>
      </c>
      <c r="G1351" s="4">
        <v>28954.497494428</v>
      </c>
      <c r="H1351" s="3">
        <v>1114779.24664095</v>
      </c>
      <c r="I1351" s="5" t="s">
        <v>1356</v>
      </c>
    </row>
    <row r="1352" ht="14.25" customHeight="1">
      <c r="A1352" s="3">
        <v>62060.9426575125</v>
      </c>
      <c r="B1352" s="5">
        <v>1351.0</v>
      </c>
      <c r="C1352" s="51">
        <f>'Данные (для кумуляты)'!$B1352/5000</f>
        <v>0.2702</v>
      </c>
      <c r="D1352" s="4">
        <v>5.95277900050944</v>
      </c>
      <c r="E1352" s="4">
        <v>4.49869851168626</v>
      </c>
      <c r="F1352" s="4">
        <v>3.45</v>
      </c>
      <c r="G1352" s="4">
        <v>55583.9382309877</v>
      </c>
      <c r="H1352" s="3">
        <v>963655.577385812</v>
      </c>
      <c r="I1352" s="5" t="s">
        <v>1357</v>
      </c>
    </row>
    <row r="1353" ht="14.25" customHeight="1">
      <c r="A1353" s="3">
        <v>62069.7627932991</v>
      </c>
      <c r="B1353" s="5">
        <v>1352.0</v>
      </c>
      <c r="C1353" s="51">
        <f>'Данные (для кумуляты)'!$B1353/5000</f>
        <v>0.2704</v>
      </c>
      <c r="D1353" s="4">
        <v>5.53562652789943</v>
      </c>
      <c r="E1353" s="4">
        <v>7.34744970748353</v>
      </c>
      <c r="F1353" s="4">
        <v>3.35</v>
      </c>
      <c r="G1353" s="4">
        <v>27098.8439631174</v>
      </c>
      <c r="H1353" s="3">
        <v>779207.554613088</v>
      </c>
      <c r="I1353" s="5" t="s">
        <v>1358</v>
      </c>
    </row>
    <row r="1354" ht="14.25" customHeight="1">
      <c r="A1354" s="3">
        <v>62072.0725537516</v>
      </c>
      <c r="B1354" s="5">
        <v>1353.0</v>
      </c>
      <c r="C1354" s="51">
        <f>'Данные (для кумуляты)'!$B1354/5000</f>
        <v>0.2706</v>
      </c>
      <c r="D1354" s="4">
        <v>4.43174494780237</v>
      </c>
      <c r="E1354" s="4">
        <v>6.9924380084574</v>
      </c>
      <c r="F1354" s="4">
        <v>4.33</v>
      </c>
      <c r="G1354" s="4">
        <v>23853.9678095599</v>
      </c>
      <c r="H1354" s="3">
        <v>549947.248247063</v>
      </c>
      <c r="I1354" s="5" t="s">
        <v>1359</v>
      </c>
    </row>
    <row r="1355" ht="14.25" customHeight="1">
      <c r="A1355" s="3">
        <v>62083.0356062209</v>
      </c>
      <c r="B1355" s="5">
        <v>1354.0</v>
      </c>
      <c r="C1355" s="51">
        <f>'Данные (для кумуляты)'!$B1355/5000</f>
        <v>0.2708</v>
      </c>
      <c r="D1355" s="4">
        <v>6.26196568774175</v>
      </c>
      <c r="E1355" s="4">
        <v>7.37771096907431</v>
      </c>
      <c r="F1355" s="4">
        <v>4.31</v>
      </c>
      <c r="G1355" s="4">
        <v>43485.6806374063</v>
      </c>
      <c r="H1355" s="3">
        <v>1323326.40292214</v>
      </c>
      <c r="I1355" s="5" t="s">
        <v>1360</v>
      </c>
    </row>
    <row r="1356" ht="14.25" customHeight="1">
      <c r="A1356" s="3">
        <v>62085.2764034048</v>
      </c>
      <c r="B1356" s="5">
        <v>1355.0</v>
      </c>
      <c r="C1356" s="51">
        <f>'Данные (для кумуляты)'!$B1356/5000</f>
        <v>0.271</v>
      </c>
      <c r="D1356" s="4">
        <v>5.73941084363057</v>
      </c>
      <c r="E1356" s="4">
        <v>7.09180810424997</v>
      </c>
      <c r="F1356" s="4">
        <v>5.49</v>
      </c>
      <c r="G1356" s="4">
        <v>44922.106702293</v>
      </c>
      <c r="H1356" s="3">
        <v>1030591.4292116</v>
      </c>
      <c r="I1356" s="5" t="s">
        <v>1361</v>
      </c>
    </row>
    <row r="1357" ht="14.25" customHeight="1">
      <c r="A1357" s="3">
        <v>62087.4746430202</v>
      </c>
      <c r="B1357" s="5">
        <v>1356.0</v>
      </c>
      <c r="C1357" s="51">
        <f>'Данные (для кумуляты)'!$B1357/5000</f>
        <v>0.2712</v>
      </c>
      <c r="D1357" s="4">
        <v>6.18250700276184</v>
      </c>
      <c r="E1357" s="4">
        <v>8.13509842119802</v>
      </c>
      <c r="F1357" s="4">
        <v>6.13</v>
      </c>
      <c r="G1357" s="4">
        <v>43013.7964827582</v>
      </c>
      <c r="H1357" s="3">
        <v>1316206.24655409</v>
      </c>
      <c r="I1357" s="5" t="s">
        <v>1362</v>
      </c>
    </row>
    <row r="1358" ht="14.25" customHeight="1">
      <c r="A1358" s="3">
        <v>62088.7009005336</v>
      </c>
      <c r="B1358" s="5">
        <v>1357.0</v>
      </c>
      <c r="C1358" s="51">
        <f>'Данные (для кумуляты)'!$B1358/5000</f>
        <v>0.2714</v>
      </c>
      <c r="D1358" s="4">
        <v>7.05311110817865</v>
      </c>
      <c r="E1358" s="4">
        <v>7.11396842113637</v>
      </c>
      <c r="F1358" s="4">
        <v>5.23</v>
      </c>
      <c r="G1358" s="4">
        <v>38337.4784094564</v>
      </c>
      <c r="H1358" s="3">
        <v>1233882.55530295</v>
      </c>
      <c r="I1358" s="5" t="s">
        <v>1363</v>
      </c>
    </row>
    <row r="1359" ht="14.25" customHeight="1">
      <c r="A1359" s="3">
        <v>62092.6930339582</v>
      </c>
      <c r="B1359" s="5">
        <v>1358.0</v>
      </c>
      <c r="C1359" s="51">
        <f>'Данные (для кумуляты)'!$B1359/5000</f>
        <v>0.2716</v>
      </c>
      <c r="D1359" s="4">
        <v>4.7932306952163</v>
      </c>
      <c r="E1359" s="4">
        <v>6.25097290735904</v>
      </c>
      <c r="F1359" s="4">
        <v>2.09</v>
      </c>
      <c r="G1359" s="4">
        <v>44095.0627095502</v>
      </c>
      <c r="H1359" s="3">
        <v>751952.570859144</v>
      </c>
      <c r="I1359" s="5" t="s">
        <v>1364</v>
      </c>
    </row>
    <row r="1360" ht="14.25" customHeight="1">
      <c r="A1360" s="3">
        <v>62095.0368059718</v>
      </c>
      <c r="B1360" s="5">
        <v>1359.0</v>
      </c>
      <c r="C1360" s="51">
        <f>'Данные (для кумуляты)'!$B1360/5000</f>
        <v>0.2718</v>
      </c>
      <c r="D1360" s="4">
        <v>5.95446182520935</v>
      </c>
      <c r="E1360" s="4">
        <v>4.70775899577968</v>
      </c>
      <c r="F1360" s="4">
        <v>3.24</v>
      </c>
      <c r="G1360" s="4">
        <v>36183.2878037408</v>
      </c>
      <c r="H1360" s="3">
        <v>763869.666664714</v>
      </c>
      <c r="I1360" s="5" t="s">
        <v>1365</v>
      </c>
    </row>
    <row r="1361" ht="14.25" customHeight="1">
      <c r="A1361" s="3">
        <v>62106.3145459136</v>
      </c>
      <c r="B1361" s="5">
        <v>1360.0</v>
      </c>
      <c r="C1361" s="51">
        <f>'Данные (для кумуляты)'!$B1361/5000</f>
        <v>0.272</v>
      </c>
      <c r="D1361" s="4">
        <v>7.00785962764122</v>
      </c>
      <c r="E1361" s="4">
        <v>8.25674444294215</v>
      </c>
      <c r="F1361" s="4">
        <v>6.46</v>
      </c>
      <c r="G1361" s="4">
        <v>34671.6754870198</v>
      </c>
      <c r="H1361" s="3">
        <v>1454834.98247725</v>
      </c>
      <c r="I1361" s="5" t="s">
        <v>1366</v>
      </c>
    </row>
    <row r="1362" ht="14.25" customHeight="1">
      <c r="A1362" s="3">
        <v>62113.5220707428</v>
      </c>
      <c r="B1362" s="5">
        <v>1361.0</v>
      </c>
      <c r="C1362" s="51">
        <f>'Данные (для кумуляты)'!$B1362/5000</f>
        <v>0.2722</v>
      </c>
      <c r="D1362" s="4">
        <v>5.00049614205086</v>
      </c>
      <c r="E1362" s="4">
        <v>8.32855599528304</v>
      </c>
      <c r="F1362" s="4">
        <v>6.02</v>
      </c>
      <c r="G1362" s="4">
        <v>29401.1444629704</v>
      </c>
      <c r="H1362" s="3">
        <v>1166399.67179792</v>
      </c>
      <c r="I1362" s="5" t="s">
        <v>1367</v>
      </c>
    </row>
    <row r="1363" ht="14.25" customHeight="1">
      <c r="A1363" s="3">
        <v>62117.4546216402</v>
      </c>
      <c r="B1363" s="5">
        <v>1362.0</v>
      </c>
      <c r="C1363" s="51">
        <f>'Данные (для кумуляты)'!$B1363/5000</f>
        <v>0.2724</v>
      </c>
      <c r="D1363" s="4">
        <v>7.31499200211041</v>
      </c>
      <c r="E1363" s="4">
        <v>6.39610073701564</v>
      </c>
      <c r="F1363" s="4">
        <v>3.13</v>
      </c>
      <c r="G1363" s="4">
        <v>26295.4396612671</v>
      </c>
      <c r="H1363" s="3">
        <v>1197929.74318649</v>
      </c>
      <c r="I1363" s="5" t="s">
        <v>1368</v>
      </c>
    </row>
    <row r="1364" ht="14.25" customHeight="1">
      <c r="A1364" s="3">
        <v>62124.4754386078</v>
      </c>
      <c r="B1364" s="5">
        <v>1363.0</v>
      </c>
      <c r="C1364" s="51">
        <f>'Данные (для кумуляты)'!$B1364/5000</f>
        <v>0.2726</v>
      </c>
      <c r="D1364" s="4">
        <v>5.03034216241648</v>
      </c>
      <c r="E1364" s="4">
        <v>6.72409103773028</v>
      </c>
      <c r="F1364" s="4">
        <v>4.01</v>
      </c>
      <c r="G1364" s="4">
        <v>20478.6304412315</v>
      </c>
      <c r="H1364" s="3">
        <v>700903.563917951</v>
      </c>
      <c r="I1364" s="5" t="s">
        <v>1369</v>
      </c>
    </row>
    <row r="1365" ht="14.25" customHeight="1">
      <c r="A1365" s="3">
        <v>62126.7471038538</v>
      </c>
      <c r="B1365" s="5">
        <v>1364.0</v>
      </c>
      <c r="C1365" s="51">
        <f>'Данные (для кумуляты)'!$B1365/5000</f>
        <v>0.2728</v>
      </c>
      <c r="D1365" s="4">
        <v>7.15647716792892</v>
      </c>
      <c r="E1365" s="4">
        <v>8.20083177862447</v>
      </c>
      <c r="F1365" s="4">
        <v>5.38</v>
      </c>
      <c r="G1365" s="4">
        <v>20803.6932894541</v>
      </c>
      <c r="H1365" s="3">
        <v>1116487.35709412</v>
      </c>
      <c r="I1365" s="5" t="s">
        <v>1370</v>
      </c>
    </row>
    <row r="1366" ht="14.25" customHeight="1">
      <c r="A1366" s="3">
        <v>62128.7849324377</v>
      </c>
      <c r="B1366" s="5">
        <v>1365.0</v>
      </c>
      <c r="C1366" s="51">
        <f>'Данные (для кумуляты)'!$B1366/5000</f>
        <v>0.273</v>
      </c>
      <c r="D1366" s="4">
        <v>6.59832329525731</v>
      </c>
      <c r="E1366" s="4">
        <v>7.96945183058371</v>
      </c>
      <c r="F1366" s="4">
        <v>6.45</v>
      </c>
      <c r="G1366" s="4">
        <v>37889.7613912982</v>
      </c>
      <c r="H1366" s="3">
        <v>1153433.08128219</v>
      </c>
      <c r="I1366" s="5" t="s">
        <v>1371</v>
      </c>
    </row>
    <row r="1367" ht="14.25" customHeight="1">
      <c r="A1367" s="3">
        <v>62130.6230826466</v>
      </c>
      <c r="B1367" s="5">
        <v>1366.0</v>
      </c>
      <c r="C1367" s="51">
        <f>'Данные (для кумуляты)'!$B1367/5000</f>
        <v>0.2732</v>
      </c>
      <c r="D1367" s="4">
        <v>7.02608747080953</v>
      </c>
      <c r="E1367" s="4">
        <v>6.64212324219024</v>
      </c>
      <c r="F1367" s="4">
        <v>4.37</v>
      </c>
      <c r="G1367" s="4">
        <v>40847.8913344498</v>
      </c>
      <c r="H1367" s="3">
        <v>1283480.43940073</v>
      </c>
      <c r="I1367" s="5" t="s">
        <v>1372</v>
      </c>
    </row>
    <row r="1368" ht="14.25" customHeight="1">
      <c r="A1368" s="3">
        <v>62134.0220611204</v>
      </c>
      <c r="B1368" s="5">
        <v>1367.0</v>
      </c>
      <c r="C1368" s="51">
        <f>'Данные (для кумуляты)'!$B1368/5000</f>
        <v>0.2734</v>
      </c>
      <c r="D1368" s="4">
        <v>7.44543639403443</v>
      </c>
      <c r="E1368" s="4">
        <v>6.80887892925761</v>
      </c>
      <c r="F1368" s="4">
        <v>2.2</v>
      </c>
      <c r="G1368" s="4">
        <v>32157.1316870726</v>
      </c>
      <c r="H1368" s="3">
        <v>1399662.58446726</v>
      </c>
      <c r="I1368" s="5" t="s">
        <v>1373</v>
      </c>
    </row>
    <row r="1369" ht="14.25" customHeight="1">
      <c r="A1369" s="3">
        <v>62135.3947745919</v>
      </c>
      <c r="B1369" s="5">
        <v>1368.0</v>
      </c>
      <c r="C1369" s="51">
        <f>'Данные (для кумуляты)'!$B1369/5000</f>
        <v>0.2736</v>
      </c>
      <c r="D1369" s="4">
        <v>7.31455746242799</v>
      </c>
      <c r="E1369" s="4">
        <v>6.46890110692342</v>
      </c>
      <c r="F1369" s="4">
        <v>2.26</v>
      </c>
      <c r="G1369" s="4">
        <v>37575.2358935701</v>
      </c>
      <c r="H1369" s="3">
        <v>1432012.87092218</v>
      </c>
      <c r="I1369" s="5" t="s">
        <v>1374</v>
      </c>
    </row>
    <row r="1370" ht="14.25" customHeight="1">
      <c r="A1370" s="3">
        <v>62137.5972133109</v>
      </c>
      <c r="B1370" s="5">
        <v>1369.0</v>
      </c>
      <c r="C1370" s="51">
        <f>'Данные (для кумуляты)'!$B1370/5000</f>
        <v>0.2738</v>
      </c>
      <c r="D1370" s="4">
        <v>5.44072504309619</v>
      </c>
      <c r="E1370" s="4">
        <v>7.23519128805167</v>
      </c>
      <c r="F1370" s="4">
        <v>5.21</v>
      </c>
      <c r="G1370" s="4">
        <v>19045.6195052118</v>
      </c>
      <c r="H1370" s="3">
        <v>749383.072555407</v>
      </c>
      <c r="I1370" s="5" t="s">
        <v>1375</v>
      </c>
    </row>
    <row r="1371" ht="14.25" customHeight="1">
      <c r="A1371" s="3">
        <v>62141.6986053257</v>
      </c>
      <c r="B1371" s="5">
        <v>1370.0</v>
      </c>
      <c r="C1371" s="51">
        <f>'Данные (для кумуляты)'!$B1371/5000</f>
        <v>0.274</v>
      </c>
      <c r="D1371" s="4">
        <v>5.06059605925568</v>
      </c>
      <c r="E1371" s="4">
        <v>6.06368047340078</v>
      </c>
      <c r="F1371" s="4">
        <v>4.01</v>
      </c>
      <c r="G1371" s="4">
        <v>37463.8364758492</v>
      </c>
      <c r="H1371" s="3">
        <v>916717.604663816</v>
      </c>
      <c r="I1371" s="5" t="s">
        <v>1376</v>
      </c>
    </row>
    <row r="1372" ht="14.25" customHeight="1">
      <c r="A1372" s="3">
        <v>62152.6060273163</v>
      </c>
      <c r="B1372" s="5">
        <v>1371.0</v>
      </c>
      <c r="C1372" s="51">
        <f>'Данные (для кумуляты)'!$B1372/5000</f>
        <v>0.2742</v>
      </c>
      <c r="D1372" s="4">
        <v>7.03405200234451</v>
      </c>
      <c r="E1372" s="4">
        <v>5.56934016060067</v>
      </c>
      <c r="F1372" s="4">
        <v>3.17</v>
      </c>
      <c r="G1372" s="4">
        <v>42785.081775729</v>
      </c>
      <c r="H1372" s="3">
        <v>1048818.21025015</v>
      </c>
      <c r="I1372" s="5" t="s">
        <v>1377</v>
      </c>
    </row>
    <row r="1373" ht="14.25" customHeight="1">
      <c r="A1373" s="3">
        <v>62159.2275859879</v>
      </c>
      <c r="B1373" s="5">
        <v>1372.0</v>
      </c>
      <c r="C1373" s="51">
        <f>'Данные (для кумуляты)'!$B1373/5000</f>
        <v>0.2744</v>
      </c>
      <c r="D1373" s="4">
        <v>5.16284962383383</v>
      </c>
      <c r="E1373" s="4">
        <v>4.31625905390053</v>
      </c>
      <c r="F1373" s="4">
        <v>2.04</v>
      </c>
      <c r="G1373" s="4">
        <v>36644.5302440112</v>
      </c>
      <c r="H1373" s="3">
        <v>782800.49470291</v>
      </c>
      <c r="I1373" s="5" t="s">
        <v>1378</v>
      </c>
    </row>
    <row r="1374" ht="14.25" customHeight="1">
      <c r="A1374" s="3">
        <v>62162.628126369</v>
      </c>
      <c r="B1374" s="5">
        <v>1373.0</v>
      </c>
      <c r="C1374" s="51">
        <f>'Данные (для кумуляты)'!$B1374/5000</f>
        <v>0.2746</v>
      </c>
      <c r="D1374" s="4">
        <v>6.22389659746992</v>
      </c>
      <c r="E1374" s="4">
        <v>7.28935852464145</v>
      </c>
      <c r="F1374" s="4">
        <v>6.43</v>
      </c>
      <c r="G1374" s="4">
        <v>47747.3638993153</v>
      </c>
      <c r="H1374" s="3">
        <v>1393100.42260615</v>
      </c>
      <c r="I1374" s="5" t="s">
        <v>1379</v>
      </c>
    </row>
    <row r="1375" ht="14.25" customHeight="1">
      <c r="A1375" s="3">
        <v>62173.5800990082</v>
      </c>
      <c r="B1375" s="5">
        <v>1374.0</v>
      </c>
      <c r="C1375" s="51">
        <f>'Данные (для кумуляты)'!$B1375/5000</f>
        <v>0.2748</v>
      </c>
      <c r="D1375" s="4">
        <v>5.09895855448709</v>
      </c>
      <c r="E1375" s="4">
        <v>5.66226814704503</v>
      </c>
      <c r="F1375" s="4">
        <v>3.14</v>
      </c>
      <c r="G1375" s="4">
        <v>3883.44816400862</v>
      </c>
      <c r="H1375" s="3">
        <v>231189.820989858</v>
      </c>
      <c r="I1375" s="5" t="s">
        <v>1380</v>
      </c>
    </row>
    <row r="1376" ht="14.25" customHeight="1">
      <c r="A1376" s="3">
        <v>62175.0219745665</v>
      </c>
      <c r="B1376" s="5">
        <v>1375.0</v>
      </c>
      <c r="C1376" s="51">
        <f>'Данные (для кумуляты)'!$B1376/5000</f>
        <v>0.275</v>
      </c>
      <c r="D1376" s="4">
        <v>5.37018466080818</v>
      </c>
      <c r="E1376" s="4">
        <v>6.5744811354163</v>
      </c>
      <c r="F1376" s="4">
        <v>4.31</v>
      </c>
      <c r="G1376" s="4">
        <v>31317.5983926732</v>
      </c>
      <c r="H1376" s="3">
        <v>1017722.99756847</v>
      </c>
      <c r="I1376" s="5" t="s">
        <v>1381</v>
      </c>
    </row>
    <row r="1377" ht="14.25" customHeight="1">
      <c r="A1377" s="3">
        <v>62184.5393749079</v>
      </c>
      <c r="B1377" s="5">
        <v>1376.0</v>
      </c>
      <c r="C1377" s="51">
        <f>'Данные (для кумуляты)'!$B1377/5000</f>
        <v>0.2752</v>
      </c>
      <c r="D1377" s="4">
        <v>4.92575774470555</v>
      </c>
      <c r="E1377" s="4">
        <v>7.42768911536971</v>
      </c>
      <c r="F1377" s="4">
        <v>6.22</v>
      </c>
      <c r="G1377" s="4">
        <v>26008.3091236386</v>
      </c>
      <c r="H1377" s="3">
        <v>873048.319642355</v>
      </c>
      <c r="I1377" s="5" t="s">
        <v>1382</v>
      </c>
    </row>
    <row r="1378" ht="14.25" customHeight="1">
      <c r="A1378" s="3">
        <v>62207.4758055883</v>
      </c>
      <c r="B1378" s="5">
        <v>1377.0</v>
      </c>
      <c r="C1378" s="51">
        <f>'Данные (для кумуляты)'!$B1378/5000</f>
        <v>0.2754</v>
      </c>
      <c r="D1378" s="4">
        <v>7.29753282328981</v>
      </c>
      <c r="E1378" s="4">
        <v>7.00286427430124</v>
      </c>
      <c r="F1378" s="4">
        <v>5.38</v>
      </c>
      <c r="G1378" s="4">
        <v>34317.5383114299</v>
      </c>
      <c r="H1378" s="3">
        <v>1280431.57364784</v>
      </c>
      <c r="I1378" s="5" t="s">
        <v>1383</v>
      </c>
    </row>
    <row r="1379" ht="14.25" customHeight="1">
      <c r="A1379" s="3">
        <v>62209.8723144051</v>
      </c>
      <c r="B1379" s="5">
        <v>1378.0</v>
      </c>
      <c r="C1379" s="51">
        <f>'Данные (для кумуляты)'!$B1379/5000</f>
        <v>0.2756</v>
      </c>
      <c r="D1379" s="4">
        <v>6.16232974076611</v>
      </c>
      <c r="E1379" s="4">
        <v>7.9898074304129</v>
      </c>
      <c r="F1379" s="4">
        <v>4.27</v>
      </c>
      <c r="G1379" s="4">
        <v>32529.9507165867</v>
      </c>
      <c r="H1379" s="3">
        <v>1104109.03502936</v>
      </c>
      <c r="I1379" s="5" t="s">
        <v>1384</v>
      </c>
    </row>
    <row r="1380" ht="14.25" customHeight="1">
      <c r="A1380" s="3">
        <v>62212.5596536408</v>
      </c>
      <c r="B1380" s="5">
        <v>1379.0</v>
      </c>
      <c r="C1380" s="51">
        <f>'Данные (для кумуляты)'!$B1380/5000</f>
        <v>0.2758</v>
      </c>
      <c r="D1380" s="4">
        <v>7.34608396712074</v>
      </c>
      <c r="E1380" s="4">
        <v>7.79897512148395</v>
      </c>
      <c r="F1380" s="4">
        <v>6.06</v>
      </c>
      <c r="G1380" s="4">
        <v>40620.6629990054</v>
      </c>
      <c r="H1380" s="3">
        <v>1504664.28083969</v>
      </c>
      <c r="I1380" s="5" t="s">
        <v>1385</v>
      </c>
    </row>
    <row r="1381" ht="14.25" customHeight="1">
      <c r="A1381" s="3">
        <v>62223.1997153354</v>
      </c>
      <c r="B1381" s="5">
        <v>1380.0</v>
      </c>
      <c r="C1381" s="51">
        <f>'Данные (для кумуляты)'!$B1381/5000</f>
        <v>0.276</v>
      </c>
      <c r="D1381" s="4">
        <v>6.42140703194648</v>
      </c>
      <c r="E1381" s="4">
        <v>6.92132035561759</v>
      </c>
      <c r="F1381" s="4">
        <v>2.45</v>
      </c>
      <c r="G1381" s="4">
        <v>35450.5548154687</v>
      </c>
      <c r="H1381" s="3">
        <v>1197307.14600813</v>
      </c>
      <c r="I1381" s="5" t="s">
        <v>1386</v>
      </c>
    </row>
    <row r="1382" ht="14.25" customHeight="1">
      <c r="A1382" s="3">
        <v>62224.0100856776</v>
      </c>
      <c r="B1382" s="5">
        <v>1381.0</v>
      </c>
      <c r="C1382" s="51">
        <f>'Данные (для кумуляты)'!$B1382/5000</f>
        <v>0.2762</v>
      </c>
      <c r="D1382" s="4">
        <v>6.69266431663572</v>
      </c>
      <c r="E1382" s="4">
        <v>5.04034993143143</v>
      </c>
      <c r="F1382" s="4">
        <v>3.36</v>
      </c>
      <c r="G1382" s="4">
        <v>21689.1235428417</v>
      </c>
      <c r="H1382" s="3">
        <v>908616.482624085</v>
      </c>
      <c r="I1382" s="5" t="s">
        <v>1387</v>
      </c>
    </row>
    <row r="1383" ht="14.25" customHeight="1">
      <c r="A1383" s="3">
        <v>62241.1241391043</v>
      </c>
      <c r="B1383" s="5">
        <v>1382.0</v>
      </c>
      <c r="C1383" s="51">
        <f>'Данные (для кумуляты)'!$B1383/5000</f>
        <v>0.2764</v>
      </c>
      <c r="D1383" s="4">
        <v>5.29424288492688</v>
      </c>
      <c r="E1383" s="4">
        <v>7.23075355010677</v>
      </c>
      <c r="F1383" s="4">
        <v>3.18</v>
      </c>
      <c r="G1383" s="4">
        <v>55613.3757063708</v>
      </c>
      <c r="H1383" s="3">
        <v>1307136.33458098</v>
      </c>
      <c r="I1383" s="5" t="s">
        <v>1388</v>
      </c>
    </row>
    <row r="1384" ht="14.25" customHeight="1">
      <c r="A1384" s="3">
        <v>62245.7398206828</v>
      </c>
      <c r="B1384" s="5">
        <v>1383.0</v>
      </c>
      <c r="C1384" s="51">
        <f>'Данные (для кумуляты)'!$B1384/5000</f>
        <v>0.2766</v>
      </c>
      <c r="D1384" s="4">
        <v>4.94403782142492</v>
      </c>
      <c r="E1384" s="4">
        <v>8.40229067358122</v>
      </c>
      <c r="F1384" s="4">
        <v>6.14</v>
      </c>
      <c r="G1384" s="4">
        <v>44373.6330749045</v>
      </c>
      <c r="H1384" s="3">
        <v>1290755.03607018</v>
      </c>
      <c r="I1384" s="5" t="s">
        <v>1389</v>
      </c>
    </row>
    <row r="1385" ht="14.25" customHeight="1">
      <c r="A1385" s="3">
        <v>62270.593766584</v>
      </c>
      <c r="B1385" s="5">
        <v>1384.0</v>
      </c>
      <c r="C1385" s="51">
        <f>'Данные (для кумуляты)'!$B1385/5000</f>
        <v>0.2768</v>
      </c>
      <c r="D1385" s="4">
        <v>5.48647659366388</v>
      </c>
      <c r="E1385" s="4">
        <v>7.84188440810682</v>
      </c>
      <c r="F1385" s="4">
        <v>5.07</v>
      </c>
      <c r="G1385" s="4">
        <v>56626.4562919973</v>
      </c>
      <c r="H1385" s="3">
        <v>1470476.98710326</v>
      </c>
      <c r="I1385" s="5" t="s">
        <v>1390</v>
      </c>
    </row>
    <row r="1386" ht="14.25" customHeight="1">
      <c r="A1386" s="3">
        <v>62279.7900515739</v>
      </c>
      <c r="B1386" s="5">
        <v>1385.0</v>
      </c>
      <c r="C1386" s="51">
        <f>'Данные (для кумуляты)'!$B1386/5000</f>
        <v>0.277</v>
      </c>
      <c r="D1386" s="4">
        <v>6.10844999128168</v>
      </c>
      <c r="E1386" s="4">
        <v>6.30611634984891</v>
      </c>
      <c r="F1386" s="4">
        <v>4.12</v>
      </c>
      <c r="G1386" s="4">
        <v>35263.6531374523</v>
      </c>
      <c r="H1386" s="3">
        <v>1054770.98064752</v>
      </c>
      <c r="I1386" s="5" t="s">
        <v>1391</v>
      </c>
    </row>
    <row r="1387" ht="14.25" customHeight="1">
      <c r="A1387" s="3">
        <v>62302.063847931</v>
      </c>
      <c r="B1387" s="5">
        <v>1386.0</v>
      </c>
      <c r="C1387" s="51">
        <f>'Данные (для кумуляты)'!$B1387/5000</f>
        <v>0.2772</v>
      </c>
      <c r="D1387" s="4">
        <v>4.64920348730824</v>
      </c>
      <c r="E1387" s="4">
        <v>7.4843437000973</v>
      </c>
      <c r="F1387" s="4">
        <v>3.44</v>
      </c>
      <c r="G1387" s="4">
        <v>40291.1944876502</v>
      </c>
      <c r="H1387" s="3">
        <v>777718.89864854</v>
      </c>
      <c r="I1387" s="5" t="s">
        <v>1392</v>
      </c>
    </row>
    <row r="1388" ht="14.25" customHeight="1">
      <c r="A1388" s="3">
        <v>62303.1130178289</v>
      </c>
      <c r="B1388" s="5">
        <v>1387.0</v>
      </c>
      <c r="C1388" s="51">
        <f>'Данные (для кумуляты)'!$B1388/5000</f>
        <v>0.2774</v>
      </c>
      <c r="D1388" s="4">
        <v>5.23173241147559</v>
      </c>
      <c r="E1388" s="4">
        <v>8.45427460900201</v>
      </c>
      <c r="F1388" s="4">
        <v>3.05</v>
      </c>
      <c r="G1388" s="4">
        <v>33711.724840987</v>
      </c>
      <c r="H1388" s="3">
        <v>1033155.329457</v>
      </c>
      <c r="I1388" s="5" t="s">
        <v>1393</v>
      </c>
    </row>
    <row r="1389" ht="14.25" customHeight="1">
      <c r="A1389" s="3">
        <v>62305.6384073225</v>
      </c>
      <c r="B1389" s="5">
        <v>1388.0</v>
      </c>
      <c r="C1389" s="51">
        <f>'Данные (для кумуляты)'!$B1389/5000</f>
        <v>0.2776</v>
      </c>
      <c r="D1389" s="4">
        <v>6.49076933154622</v>
      </c>
      <c r="E1389" s="4">
        <v>7.64736230652098</v>
      </c>
      <c r="F1389" s="4">
        <v>3.19</v>
      </c>
      <c r="G1389" s="4">
        <v>47066.6174199782</v>
      </c>
      <c r="H1389" s="3">
        <v>1375771.12903727</v>
      </c>
      <c r="I1389" s="5" t="s">
        <v>1394</v>
      </c>
    </row>
    <row r="1390" ht="14.25" customHeight="1">
      <c r="A1390" s="3">
        <v>62311.3877530031</v>
      </c>
      <c r="B1390" s="5">
        <v>1389.0</v>
      </c>
      <c r="C1390" s="51">
        <f>'Данные (для кумуляты)'!$B1390/5000</f>
        <v>0.2778</v>
      </c>
      <c r="D1390" s="4">
        <v>5.49231043871451</v>
      </c>
      <c r="E1390" s="4">
        <v>5.69082542043661</v>
      </c>
      <c r="F1390" s="4">
        <v>4.23</v>
      </c>
      <c r="G1390" s="4">
        <v>51601.5940071679</v>
      </c>
      <c r="H1390" s="3">
        <v>1019127.7329514</v>
      </c>
      <c r="I1390" s="5" t="s">
        <v>1395</v>
      </c>
    </row>
    <row r="1391" ht="14.25" customHeight="1">
      <c r="A1391" s="3">
        <v>62314.2147215658</v>
      </c>
      <c r="B1391" s="5">
        <v>1390.0</v>
      </c>
      <c r="C1391" s="51">
        <f>'Данные (для кумуляты)'!$B1391/5000</f>
        <v>0.278</v>
      </c>
      <c r="D1391" s="4">
        <v>5.91745758934942</v>
      </c>
      <c r="E1391" s="4">
        <v>6.0969132112346</v>
      </c>
      <c r="F1391" s="4">
        <v>3.21</v>
      </c>
      <c r="G1391" s="4">
        <v>48263.0353394666</v>
      </c>
      <c r="H1391" s="3">
        <v>1030866.951711</v>
      </c>
      <c r="I1391" s="5" t="s">
        <v>1396</v>
      </c>
    </row>
    <row r="1392" ht="14.25" customHeight="1">
      <c r="A1392" s="3">
        <v>62315.5836999229</v>
      </c>
      <c r="B1392" s="5">
        <v>1391.0</v>
      </c>
      <c r="C1392" s="51">
        <f>'Данные (для кумуляты)'!$B1392/5000</f>
        <v>0.2782</v>
      </c>
      <c r="D1392" s="4">
        <v>6.6824629703642</v>
      </c>
      <c r="E1392" s="4">
        <v>5.76414119348529</v>
      </c>
      <c r="F1392" s="4">
        <v>3.41</v>
      </c>
      <c r="G1392" s="4">
        <v>47163.7546160411</v>
      </c>
      <c r="H1392" s="3">
        <v>1142264.24767841</v>
      </c>
      <c r="I1392" s="5" t="s">
        <v>1397</v>
      </c>
    </row>
    <row r="1393" ht="14.25" customHeight="1">
      <c r="A1393" s="3">
        <v>62317.0873532178</v>
      </c>
      <c r="B1393" s="5">
        <v>1392.0</v>
      </c>
      <c r="C1393" s="51">
        <f>'Данные (для кумуляты)'!$B1393/5000</f>
        <v>0.2784</v>
      </c>
      <c r="D1393" s="4">
        <v>4.33348918378337</v>
      </c>
      <c r="E1393" s="4">
        <v>5.57527637337644</v>
      </c>
      <c r="F1393" s="4">
        <v>4.18</v>
      </c>
      <c r="G1393" s="4">
        <v>36075.8057942275</v>
      </c>
      <c r="H1393" s="3">
        <v>685355.416806434</v>
      </c>
      <c r="I1393" s="5" t="s">
        <v>1398</v>
      </c>
    </row>
    <row r="1394" ht="14.25" customHeight="1">
      <c r="A1394" s="3">
        <v>62317.2142660986</v>
      </c>
      <c r="B1394" s="5">
        <v>1393.0</v>
      </c>
      <c r="C1394" s="51">
        <f>'Данные (для кумуляты)'!$B1394/5000</f>
        <v>0.2786</v>
      </c>
      <c r="D1394" s="4">
        <v>7.565375443787</v>
      </c>
      <c r="E1394" s="4">
        <v>7.00371544480007</v>
      </c>
      <c r="F1394" s="4">
        <v>3.35</v>
      </c>
      <c r="G1394" s="4">
        <v>47836.2461355486</v>
      </c>
      <c r="H1394" s="3">
        <v>1717570.52990384</v>
      </c>
      <c r="I1394" s="5" t="s">
        <v>1399</v>
      </c>
    </row>
    <row r="1395" ht="14.25" customHeight="1">
      <c r="A1395" s="3">
        <v>62320.2585927463</v>
      </c>
      <c r="B1395" s="5">
        <v>1394.0</v>
      </c>
      <c r="C1395" s="51">
        <f>'Данные (для кумуляты)'!$B1395/5000</f>
        <v>0.2788</v>
      </c>
      <c r="D1395" s="4">
        <v>6.4174955929885</v>
      </c>
      <c r="E1395" s="4">
        <v>8.4278685316463</v>
      </c>
      <c r="F1395" s="4">
        <v>4.0</v>
      </c>
      <c r="G1395" s="4">
        <v>14596.2502983997</v>
      </c>
      <c r="H1395" s="3">
        <v>1124396.2490127</v>
      </c>
      <c r="I1395" s="5" t="s">
        <v>1400</v>
      </c>
    </row>
    <row r="1396" ht="14.25" customHeight="1">
      <c r="A1396" s="3">
        <v>62327.8944109318</v>
      </c>
      <c r="B1396" s="5">
        <v>1395.0</v>
      </c>
      <c r="C1396" s="51">
        <f>'Данные (для кумуляты)'!$B1396/5000</f>
        <v>0.279</v>
      </c>
      <c r="D1396" s="4">
        <v>5.23397792847823</v>
      </c>
      <c r="E1396" s="4">
        <v>7.28522548192696</v>
      </c>
      <c r="F1396" s="4">
        <v>4.43</v>
      </c>
      <c r="G1396" s="4">
        <v>43364.4281897081</v>
      </c>
      <c r="H1396" s="3">
        <v>1115466.58507141</v>
      </c>
      <c r="I1396" s="5" t="s">
        <v>1401</v>
      </c>
    </row>
    <row r="1397" ht="14.25" customHeight="1">
      <c r="A1397" s="3">
        <v>62333.485747249</v>
      </c>
      <c r="B1397" s="5">
        <v>1396.0</v>
      </c>
      <c r="C1397" s="51">
        <f>'Данные (для кумуляты)'!$B1397/5000</f>
        <v>0.2792</v>
      </c>
      <c r="D1397" s="4">
        <v>5.34872924322956</v>
      </c>
      <c r="E1397" s="4">
        <v>7.28025878272221</v>
      </c>
      <c r="F1397" s="4">
        <v>6.18</v>
      </c>
      <c r="G1397" s="4">
        <v>29704.8237077431</v>
      </c>
      <c r="H1397" s="3">
        <v>945057.318383088</v>
      </c>
      <c r="I1397" s="5" t="s">
        <v>1402</v>
      </c>
    </row>
    <row r="1398" ht="14.25" customHeight="1">
      <c r="A1398" s="3">
        <v>62340.2551968346</v>
      </c>
      <c r="B1398" s="5">
        <v>1397.0</v>
      </c>
      <c r="C1398" s="51">
        <f>'Данные (для кумуляты)'!$B1398/5000</f>
        <v>0.2794</v>
      </c>
      <c r="D1398" s="4">
        <v>7.00569726307463</v>
      </c>
      <c r="E1398" s="4">
        <v>7.19729308031299</v>
      </c>
      <c r="F1398" s="4">
        <v>6.11</v>
      </c>
      <c r="G1398" s="4">
        <v>24962.100018653</v>
      </c>
      <c r="H1398" s="3">
        <v>984349.614154875</v>
      </c>
      <c r="I1398" s="5" t="s">
        <v>1403</v>
      </c>
    </row>
    <row r="1399" ht="14.25" customHeight="1">
      <c r="A1399" s="3">
        <v>62342.3514862324</v>
      </c>
      <c r="B1399" s="5">
        <v>1398.0</v>
      </c>
      <c r="C1399" s="51">
        <f>'Данные (для кумуляты)'!$B1399/5000</f>
        <v>0.2796</v>
      </c>
      <c r="D1399" s="4">
        <v>5.56329148284814</v>
      </c>
      <c r="E1399" s="4">
        <v>6.83205978580262</v>
      </c>
      <c r="F1399" s="4">
        <v>3.14</v>
      </c>
      <c r="G1399" s="4">
        <v>42311.9210409706</v>
      </c>
      <c r="H1399" s="3">
        <v>1107067.80425909</v>
      </c>
      <c r="I1399" s="5" t="s">
        <v>1404</v>
      </c>
    </row>
    <row r="1400" ht="14.25" customHeight="1">
      <c r="A1400" s="3">
        <v>62342.8471835481</v>
      </c>
      <c r="B1400" s="5">
        <v>1399.0</v>
      </c>
      <c r="C1400" s="51">
        <f>'Данные (для кумуляты)'!$B1400/5000</f>
        <v>0.2798</v>
      </c>
      <c r="D1400" s="4">
        <v>6.50608330325196</v>
      </c>
      <c r="E1400" s="4">
        <v>4.66625958342382</v>
      </c>
      <c r="F1400" s="4">
        <v>2.47</v>
      </c>
      <c r="G1400" s="4">
        <v>38010.3727387492</v>
      </c>
      <c r="H1400" s="3">
        <v>823941.922058669</v>
      </c>
      <c r="I1400" s="5" t="s">
        <v>1405</v>
      </c>
    </row>
    <row r="1401" ht="14.25" customHeight="1">
      <c r="A1401" s="3">
        <v>62345.8226021578</v>
      </c>
      <c r="B1401" s="5">
        <v>1400.0</v>
      </c>
      <c r="C1401" s="51">
        <f>'Данные (для кумуляты)'!$B1401/5000</f>
        <v>0.28</v>
      </c>
      <c r="D1401" s="4">
        <v>5.3631870898737</v>
      </c>
      <c r="E1401" s="4">
        <v>6.40899660801162</v>
      </c>
      <c r="F1401" s="4">
        <v>4.25</v>
      </c>
      <c r="G1401" s="4">
        <v>41982.9066658377</v>
      </c>
      <c r="H1401" s="3">
        <v>934492.342384469</v>
      </c>
      <c r="I1401" s="5" t="s">
        <v>1406</v>
      </c>
    </row>
    <row r="1402" ht="14.25" customHeight="1">
      <c r="A1402" s="3">
        <v>62347.2508492543</v>
      </c>
      <c r="B1402" s="5">
        <v>1401.0</v>
      </c>
      <c r="C1402" s="51">
        <f>'Данные (для кумуляты)'!$B1402/5000</f>
        <v>0.2802</v>
      </c>
      <c r="D1402" s="4">
        <v>4.45953243222815</v>
      </c>
      <c r="E1402" s="4">
        <v>7.40814595726708</v>
      </c>
      <c r="F1402" s="4">
        <v>5.42</v>
      </c>
      <c r="G1402" s="4">
        <v>37499.0054957231</v>
      </c>
      <c r="H1402" s="3">
        <v>911656.105297776</v>
      </c>
      <c r="I1402" s="5" t="s">
        <v>1407</v>
      </c>
    </row>
    <row r="1403" ht="14.25" customHeight="1">
      <c r="A1403" s="3">
        <v>62353.0657990225</v>
      </c>
      <c r="B1403" s="5">
        <v>1402.0</v>
      </c>
      <c r="C1403" s="51">
        <f>'Данные (для кумуляты)'!$B1403/5000</f>
        <v>0.2804</v>
      </c>
      <c r="D1403" s="4">
        <v>5.30502351130075</v>
      </c>
      <c r="E1403" s="4">
        <v>7.44083231771338</v>
      </c>
      <c r="F1403" s="4">
        <v>4.49</v>
      </c>
      <c r="G1403" s="4">
        <v>38011.7624367654</v>
      </c>
      <c r="H1403" s="3">
        <v>1086181.75307894</v>
      </c>
      <c r="I1403" s="5" t="s">
        <v>1408</v>
      </c>
    </row>
    <row r="1404" ht="14.25" customHeight="1">
      <c r="A1404" s="3">
        <v>62355.3537779259</v>
      </c>
      <c r="B1404" s="5">
        <v>1403.0</v>
      </c>
      <c r="C1404" s="51">
        <f>'Данные (для кумуляты)'!$B1404/5000</f>
        <v>0.2806</v>
      </c>
      <c r="D1404" s="4">
        <v>5.44311945683996</v>
      </c>
      <c r="E1404" s="4">
        <v>5.42423941759653</v>
      </c>
      <c r="F1404" s="4">
        <v>4.35</v>
      </c>
      <c r="G1404" s="4">
        <v>23767.8563268471</v>
      </c>
      <c r="H1404" s="3">
        <v>768301.802025961</v>
      </c>
      <c r="I1404" s="5" t="s">
        <v>1409</v>
      </c>
    </row>
    <row r="1405" ht="14.25" customHeight="1">
      <c r="A1405" s="3">
        <v>62357.0309534668</v>
      </c>
      <c r="B1405" s="5">
        <v>1404.0</v>
      </c>
      <c r="C1405" s="51">
        <f>'Данные (для кумуляты)'!$B1405/5000</f>
        <v>0.2808</v>
      </c>
      <c r="D1405" s="4">
        <v>6.72527135735269</v>
      </c>
      <c r="E1405" s="4">
        <v>7.12659243247987</v>
      </c>
      <c r="F1405" s="4">
        <v>5.0</v>
      </c>
      <c r="G1405" s="4">
        <v>23382.5393864981</v>
      </c>
      <c r="H1405" s="3">
        <v>972417.808913275</v>
      </c>
      <c r="I1405" s="5" t="s">
        <v>1410</v>
      </c>
    </row>
    <row r="1406" ht="14.25" customHeight="1">
      <c r="A1406" s="3">
        <v>62358.4041045399</v>
      </c>
      <c r="B1406" s="5">
        <v>1405.0</v>
      </c>
      <c r="C1406" s="51">
        <f>'Данные (для кумуляты)'!$B1406/5000</f>
        <v>0.281</v>
      </c>
      <c r="D1406" s="4">
        <v>6.87097675937</v>
      </c>
      <c r="E1406" s="4">
        <v>7.32697575393646</v>
      </c>
      <c r="F1406" s="4">
        <v>4.19</v>
      </c>
      <c r="G1406" s="4">
        <v>35365.9455995188</v>
      </c>
      <c r="H1406" s="3">
        <v>1212276.35749966</v>
      </c>
      <c r="I1406" s="5" t="s">
        <v>1411</v>
      </c>
    </row>
    <row r="1407" ht="14.25" customHeight="1">
      <c r="A1407" s="3">
        <v>62367.4523985316</v>
      </c>
      <c r="B1407" s="5">
        <v>1406.0</v>
      </c>
      <c r="C1407" s="51">
        <f>'Данные (для кумуляты)'!$B1407/5000</f>
        <v>0.2812</v>
      </c>
      <c r="D1407" s="4">
        <v>4.23522714125799</v>
      </c>
      <c r="E1407" s="4">
        <v>6.04598402217764</v>
      </c>
      <c r="F1407" s="4">
        <v>2.1</v>
      </c>
      <c r="G1407" s="4">
        <v>23533.2244612379</v>
      </c>
      <c r="H1407" s="3">
        <v>727366.947448545</v>
      </c>
      <c r="I1407" s="5" t="s">
        <v>1412</v>
      </c>
    </row>
    <row r="1408" ht="14.25" customHeight="1">
      <c r="A1408" s="3">
        <v>62369.7130311911</v>
      </c>
      <c r="B1408" s="5">
        <v>1407.0</v>
      </c>
      <c r="C1408" s="51">
        <f>'Данные (для кумуляты)'!$B1408/5000</f>
        <v>0.2814</v>
      </c>
      <c r="D1408" s="4">
        <v>6.70422219634118</v>
      </c>
      <c r="E1408" s="4">
        <v>6.54480780908277</v>
      </c>
      <c r="F1408" s="4">
        <v>2.24</v>
      </c>
      <c r="G1408" s="4">
        <v>47224.7591777658</v>
      </c>
      <c r="H1408" s="3">
        <v>1387114.41986755</v>
      </c>
      <c r="I1408" s="5" t="s">
        <v>1413</v>
      </c>
    </row>
    <row r="1409" ht="14.25" customHeight="1">
      <c r="A1409" s="3">
        <v>62370.0319144147</v>
      </c>
      <c r="B1409" s="5">
        <v>1408.0</v>
      </c>
      <c r="C1409" s="51">
        <f>'Данные (для кумуляты)'!$B1409/5000</f>
        <v>0.2816</v>
      </c>
      <c r="D1409" s="4">
        <v>6.56995958136093</v>
      </c>
      <c r="E1409" s="4">
        <v>6.74048242567264</v>
      </c>
      <c r="F1409" s="4">
        <v>4.42</v>
      </c>
      <c r="G1409" s="4">
        <v>27221.1792944629</v>
      </c>
      <c r="H1409" s="3">
        <v>1027311.5076734</v>
      </c>
      <c r="I1409" s="5" t="s">
        <v>1414</v>
      </c>
    </row>
    <row r="1410" ht="14.25" customHeight="1">
      <c r="A1410" s="3">
        <v>62377.0644713619</v>
      </c>
      <c r="B1410" s="5">
        <v>1409.0</v>
      </c>
      <c r="C1410" s="51">
        <f>'Данные (для кумуляты)'!$B1410/5000</f>
        <v>0.2818</v>
      </c>
      <c r="D1410" s="4">
        <v>6.28999319414062</v>
      </c>
      <c r="E1410" s="4">
        <v>7.21840033022623</v>
      </c>
      <c r="F1410" s="4">
        <v>4.46</v>
      </c>
      <c r="G1410" s="4">
        <v>39075.9563782389</v>
      </c>
      <c r="H1410" s="3">
        <v>1285399.56456229</v>
      </c>
      <c r="I1410" s="5" t="s">
        <v>1415</v>
      </c>
    </row>
    <row r="1411" ht="14.25" customHeight="1">
      <c r="A1411" s="3">
        <v>62381.9232862296</v>
      </c>
      <c r="B1411" s="5">
        <v>1410.0</v>
      </c>
      <c r="C1411" s="51">
        <f>'Данные (для кумуляты)'!$B1411/5000</f>
        <v>0.282</v>
      </c>
      <c r="D1411" s="4">
        <v>6.77776402873191</v>
      </c>
      <c r="E1411" s="4">
        <v>9.79489831387916</v>
      </c>
      <c r="F1411" s="4">
        <v>6.19</v>
      </c>
      <c r="G1411" s="4">
        <v>31391.2684676111</v>
      </c>
      <c r="H1411" s="3">
        <v>1433542.02127752</v>
      </c>
      <c r="I1411" s="5" t="s">
        <v>1416</v>
      </c>
    </row>
    <row r="1412" ht="14.25" customHeight="1">
      <c r="A1412" s="3">
        <v>62382.4612585451</v>
      </c>
      <c r="B1412" s="5">
        <v>1411.0</v>
      </c>
      <c r="C1412" s="51">
        <f>'Данные (для кумуляты)'!$B1412/5000</f>
        <v>0.2822</v>
      </c>
      <c r="D1412" s="4">
        <v>6.1792053252705</v>
      </c>
      <c r="E1412" s="4">
        <v>6.73263986439753</v>
      </c>
      <c r="F1412" s="4">
        <v>2.05</v>
      </c>
      <c r="G1412" s="4">
        <v>14347.0194071184</v>
      </c>
      <c r="H1412" s="3">
        <v>695152.173303766</v>
      </c>
      <c r="I1412" s="5" t="s">
        <v>1417</v>
      </c>
    </row>
    <row r="1413" ht="14.25" customHeight="1">
      <c r="A1413" s="3">
        <v>62384.5725146488</v>
      </c>
      <c r="B1413" s="5">
        <v>1412.0</v>
      </c>
      <c r="C1413" s="51">
        <f>'Данные (для кумуляты)'!$B1413/5000</f>
        <v>0.2824</v>
      </c>
      <c r="D1413" s="4">
        <v>6.50002393275235</v>
      </c>
      <c r="E1413" s="4">
        <v>7.69340209636022</v>
      </c>
      <c r="F1413" s="4">
        <v>3.0</v>
      </c>
      <c r="G1413" s="4">
        <v>48419.8344927553</v>
      </c>
      <c r="H1413" s="3">
        <v>1363319.8464196</v>
      </c>
      <c r="I1413" s="5" t="s">
        <v>1418</v>
      </c>
    </row>
    <row r="1414" ht="14.25" customHeight="1">
      <c r="A1414" s="3">
        <v>62390.3330969761</v>
      </c>
      <c r="B1414" s="5">
        <v>1413.0</v>
      </c>
      <c r="C1414" s="51">
        <f>'Данные (для кумуляты)'!$B1414/5000</f>
        <v>0.2826</v>
      </c>
      <c r="D1414" s="4">
        <v>4.67655055138231</v>
      </c>
      <c r="E1414" s="4">
        <v>5.34804864483066</v>
      </c>
      <c r="F1414" s="4">
        <v>3.36</v>
      </c>
      <c r="G1414" s="4">
        <v>37535.6438243691</v>
      </c>
      <c r="H1414" s="3">
        <v>758886.688761483</v>
      </c>
      <c r="I1414" s="5" t="s">
        <v>1419</v>
      </c>
    </row>
    <row r="1415" ht="14.25" customHeight="1">
      <c r="A1415" s="3">
        <v>62397.079733818</v>
      </c>
      <c r="B1415" s="5">
        <v>1414.0</v>
      </c>
      <c r="C1415" s="51">
        <f>'Данные (для кумуляты)'!$B1415/5000</f>
        <v>0.2828</v>
      </c>
      <c r="D1415" s="4">
        <v>5.87318477457455</v>
      </c>
      <c r="E1415" s="4">
        <v>6.42853920771624</v>
      </c>
      <c r="F1415" s="4">
        <v>3.41</v>
      </c>
      <c r="G1415" s="4">
        <v>40739.8773472671</v>
      </c>
      <c r="H1415" s="3">
        <v>854945.506711949</v>
      </c>
      <c r="I1415" s="5" t="s">
        <v>1420</v>
      </c>
    </row>
    <row r="1416" ht="14.25" customHeight="1">
      <c r="A1416" s="3">
        <v>62399.2827900604</v>
      </c>
      <c r="B1416" s="5">
        <v>1415.0</v>
      </c>
      <c r="C1416" s="51">
        <f>'Данные (для кумуляты)'!$B1416/5000</f>
        <v>0.283</v>
      </c>
      <c r="D1416" s="4">
        <v>5.03146047284289</v>
      </c>
      <c r="E1416" s="4">
        <v>6.65781104740743</v>
      </c>
      <c r="F1416" s="4">
        <v>4.02</v>
      </c>
      <c r="G1416" s="4">
        <v>29409.2118659898</v>
      </c>
      <c r="H1416" s="3">
        <v>716344.627948195</v>
      </c>
      <c r="I1416" s="5" t="s">
        <v>1421</v>
      </c>
    </row>
    <row r="1417" ht="14.25" customHeight="1">
      <c r="A1417" s="3">
        <v>62406.530989624</v>
      </c>
      <c r="B1417" s="5">
        <v>1416.0</v>
      </c>
      <c r="C1417" s="51">
        <f>'Данные (для кумуляты)'!$B1417/5000</f>
        <v>0.2832</v>
      </c>
      <c r="D1417" s="4">
        <v>4.89921319324397</v>
      </c>
      <c r="E1417" s="4">
        <v>7.25417853560992</v>
      </c>
      <c r="F1417" s="4">
        <v>6.12</v>
      </c>
      <c r="G1417" s="4">
        <v>30541.099383912</v>
      </c>
      <c r="H1417" s="3">
        <v>1029855.71402411</v>
      </c>
      <c r="I1417" s="5" t="s">
        <v>1422</v>
      </c>
    </row>
    <row r="1418" ht="14.25" customHeight="1">
      <c r="A1418" s="3">
        <v>62421.9688790931</v>
      </c>
      <c r="B1418" s="5">
        <v>1417.0</v>
      </c>
      <c r="C1418" s="51">
        <f>'Данные (для кумуляты)'!$B1418/5000</f>
        <v>0.2834</v>
      </c>
      <c r="D1418" s="4">
        <v>6.16503276891172</v>
      </c>
      <c r="E1418" s="4">
        <v>7.08507236226931</v>
      </c>
      <c r="F1418" s="4">
        <v>5.48</v>
      </c>
      <c r="G1418" s="4">
        <v>50370.0633839112</v>
      </c>
      <c r="H1418" s="3">
        <v>1409977.13109577</v>
      </c>
      <c r="I1418" s="5" t="s">
        <v>1423</v>
      </c>
    </row>
    <row r="1419" ht="14.25" customHeight="1">
      <c r="A1419" s="3">
        <v>62431.9380995723</v>
      </c>
      <c r="B1419" s="5">
        <v>1418.0</v>
      </c>
      <c r="C1419" s="51">
        <f>'Данные (для кумуляты)'!$B1419/5000</f>
        <v>0.2836</v>
      </c>
      <c r="D1419" s="4">
        <v>6.79899382760919</v>
      </c>
      <c r="E1419" s="4">
        <v>8.5995554460107</v>
      </c>
      <c r="F1419" s="4">
        <v>4.48</v>
      </c>
      <c r="G1419" s="4">
        <v>44115.9834193782</v>
      </c>
      <c r="H1419" s="3">
        <v>1523915.14468417</v>
      </c>
      <c r="I1419" s="5" t="s">
        <v>1424</v>
      </c>
    </row>
    <row r="1420" ht="14.25" customHeight="1">
      <c r="A1420" s="3">
        <v>62443.2915497022</v>
      </c>
      <c r="B1420" s="5">
        <v>1419.0</v>
      </c>
      <c r="C1420" s="51">
        <f>'Данные (для кумуляты)'!$B1420/5000</f>
        <v>0.2838</v>
      </c>
      <c r="D1420" s="4">
        <v>5.88707234128305</v>
      </c>
      <c r="E1420" s="4">
        <v>8.71891978106502</v>
      </c>
      <c r="F1420" s="4">
        <v>6.13</v>
      </c>
      <c r="G1420" s="4">
        <v>37078.6845212242</v>
      </c>
      <c r="H1420" s="3">
        <v>1343484.72673607</v>
      </c>
      <c r="I1420" s="5" t="s">
        <v>1425</v>
      </c>
    </row>
    <row r="1421" ht="14.25" customHeight="1">
      <c r="A1421" s="3">
        <v>62450.6289892546</v>
      </c>
      <c r="B1421" s="5">
        <v>1420.0</v>
      </c>
      <c r="C1421" s="51">
        <f>'Данные (для кумуляты)'!$B1421/5000</f>
        <v>0.284</v>
      </c>
      <c r="D1421" s="4">
        <v>4.14150841515261</v>
      </c>
      <c r="E1421" s="4">
        <v>5.8533220913626</v>
      </c>
      <c r="F1421" s="4">
        <v>3.12</v>
      </c>
      <c r="G1421" s="4">
        <v>41190.2080818083</v>
      </c>
      <c r="H1421" s="3">
        <v>615568.113378455</v>
      </c>
      <c r="I1421" s="5" t="s">
        <v>1426</v>
      </c>
    </row>
    <row r="1422" ht="14.25" customHeight="1">
      <c r="A1422" s="3">
        <v>62472.1585795041</v>
      </c>
      <c r="B1422" s="5">
        <v>1421.0</v>
      </c>
      <c r="C1422" s="51">
        <f>'Данные (для кумуляты)'!$B1422/5000</f>
        <v>0.2842</v>
      </c>
      <c r="D1422" s="4">
        <v>6.70451170170775</v>
      </c>
      <c r="E1422" s="4">
        <v>7.6651734581195</v>
      </c>
      <c r="F1422" s="4">
        <v>6.48</v>
      </c>
      <c r="G1422" s="4">
        <v>37618.6765540634</v>
      </c>
      <c r="H1422" s="3">
        <v>1463442.90828702</v>
      </c>
      <c r="I1422" s="5" t="s">
        <v>1427</v>
      </c>
    </row>
    <row r="1423" ht="14.25" customHeight="1">
      <c r="A1423" s="3">
        <v>62484.855299128</v>
      </c>
      <c r="B1423" s="5">
        <v>1422.0</v>
      </c>
      <c r="C1423" s="51">
        <f>'Данные (для кумуляты)'!$B1423/5000</f>
        <v>0.2844</v>
      </c>
      <c r="D1423" s="4">
        <v>6.49665146636928</v>
      </c>
      <c r="E1423" s="4">
        <v>7.32270977415818</v>
      </c>
      <c r="F1423" s="4">
        <v>5.13</v>
      </c>
      <c r="G1423" s="4">
        <v>26882.6517946772</v>
      </c>
      <c r="H1423" s="3">
        <v>946943.036217135</v>
      </c>
      <c r="I1423" s="5" t="s">
        <v>1428</v>
      </c>
    </row>
    <row r="1424" ht="14.25" customHeight="1">
      <c r="A1424" s="3">
        <v>62485.9014733185</v>
      </c>
      <c r="B1424" s="5">
        <v>1423.0</v>
      </c>
      <c r="C1424" s="51">
        <f>'Данные (для кумуляты)'!$B1424/5000</f>
        <v>0.2846</v>
      </c>
      <c r="D1424" s="4">
        <v>6.12992010181535</v>
      </c>
      <c r="E1424" s="4">
        <v>7.23666116332713</v>
      </c>
      <c r="F1424" s="4">
        <v>3.29</v>
      </c>
      <c r="G1424" s="4">
        <v>32428.1257728743</v>
      </c>
      <c r="H1424" s="3">
        <v>972670.813322432</v>
      </c>
      <c r="I1424" s="5" t="s">
        <v>1429</v>
      </c>
    </row>
    <row r="1425" ht="14.25" customHeight="1">
      <c r="A1425" s="3">
        <v>62491.5583341682</v>
      </c>
      <c r="B1425" s="5">
        <v>1424.0</v>
      </c>
      <c r="C1425" s="51">
        <f>'Данные (для кумуляты)'!$B1425/5000</f>
        <v>0.2848</v>
      </c>
      <c r="D1425" s="4">
        <v>7.20199859901433</v>
      </c>
      <c r="E1425" s="4">
        <v>8.34511988059012</v>
      </c>
      <c r="F1425" s="4">
        <v>5.4</v>
      </c>
      <c r="G1425" s="4">
        <v>24677.9011551116</v>
      </c>
      <c r="H1425" s="3">
        <v>1295918.33313372</v>
      </c>
      <c r="I1425" s="5" t="s">
        <v>1430</v>
      </c>
    </row>
    <row r="1426" ht="14.25" customHeight="1">
      <c r="A1426" s="3">
        <v>62497.3290019155</v>
      </c>
      <c r="B1426" s="5">
        <v>1425.0</v>
      </c>
      <c r="C1426" s="51">
        <f>'Данные (для кумуляты)'!$B1426/5000</f>
        <v>0.285</v>
      </c>
      <c r="D1426" s="4">
        <v>7.28610098036257</v>
      </c>
      <c r="E1426" s="4">
        <v>7.46463373189044</v>
      </c>
      <c r="F1426" s="4">
        <v>4.09</v>
      </c>
      <c r="G1426" s="4">
        <v>27485.2427955298</v>
      </c>
      <c r="H1426" s="3">
        <v>1204939.90391927</v>
      </c>
      <c r="I1426" s="5" t="s">
        <v>1431</v>
      </c>
    </row>
    <row r="1427" ht="14.25" customHeight="1">
      <c r="A1427" s="3">
        <v>62500.9632629102</v>
      </c>
      <c r="B1427" s="5">
        <v>1426.0</v>
      </c>
      <c r="C1427" s="51">
        <f>'Данные (для кумуляты)'!$B1427/5000</f>
        <v>0.2852</v>
      </c>
      <c r="D1427" s="4">
        <v>4.80014415554554</v>
      </c>
      <c r="E1427" s="4">
        <v>7.39791547194109</v>
      </c>
      <c r="F1427" s="4">
        <v>6.07</v>
      </c>
      <c r="G1427" s="4">
        <v>38180.2645225522</v>
      </c>
      <c r="H1427" s="3">
        <v>877822.662871696</v>
      </c>
      <c r="I1427" s="5" t="s">
        <v>1432</v>
      </c>
    </row>
    <row r="1428" ht="14.25" customHeight="1">
      <c r="A1428" s="3">
        <v>62503.5870275182</v>
      </c>
      <c r="B1428" s="5">
        <v>1427.0</v>
      </c>
      <c r="C1428" s="51">
        <f>'Данные (для кумуляты)'!$B1428/5000</f>
        <v>0.2854</v>
      </c>
      <c r="D1428" s="4">
        <v>3.77959224676202</v>
      </c>
      <c r="E1428" s="4">
        <v>7.15641468692162</v>
      </c>
      <c r="F1428" s="4">
        <v>6.48</v>
      </c>
      <c r="G1428" s="4">
        <v>35167.5702308627</v>
      </c>
      <c r="H1428" s="3">
        <v>944288.911013619</v>
      </c>
      <c r="I1428" s="5" t="s">
        <v>1433</v>
      </c>
    </row>
    <row r="1429" ht="14.25" customHeight="1">
      <c r="A1429" s="3">
        <v>62514.1085566642</v>
      </c>
      <c r="B1429" s="5">
        <v>1428.0</v>
      </c>
      <c r="C1429" s="51">
        <f>'Данные (для кумуляты)'!$B1429/5000</f>
        <v>0.2856</v>
      </c>
      <c r="D1429" s="4">
        <v>4.9315696211014</v>
      </c>
      <c r="E1429" s="4">
        <v>6.19406836304837</v>
      </c>
      <c r="F1429" s="4">
        <v>3.35</v>
      </c>
      <c r="G1429" s="4">
        <v>40891.6156275191</v>
      </c>
      <c r="H1429" s="3">
        <v>813807.699724499</v>
      </c>
      <c r="I1429" s="5" t="s">
        <v>1434</v>
      </c>
    </row>
    <row r="1430" ht="14.25" customHeight="1">
      <c r="A1430" s="3">
        <v>62519.3504346772</v>
      </c>
      <c r="B1430" s="5">
        <v>1429.0</v>
      </c>
      <c r="C1430" s="51">
        <f>'Данные (для кумуляты)'!$B1430/5000</f>
        <v>0.2858</v>
      </c>
      <c r="D1430" s="4">
        <v>7.33854874267938</v>
      </c>
      <c r="E1430" s="4">
        <v>6.59028660704242</v>
      </c>
      <c r="F1430" s="4">
        <v>3.03</v>
      </c>
      <c r="G1430" s="4">
        <v>36889.3953164218</v>
      </c>
      <c r="H1430" s="3">
        <v>1277780.51220943</v>
      </c>
      <c r="I1430" s="5" t="s">
        <v>1435</v>
      </c>
    </row>
    <row r="1431" ht="14.25" customHeight="1">
      <c r="A1431" s="3">
        <v>62524.5563596816</v>
      </c>
      <c r="B1431" s="5">
        <v>1430.0</v>
      </c>
      <c r="C1431" s="51">
        <f>'Данные (для кумуляты)'!$B1431/5000</f>
        <v>0.286</v>
      </c>
      <c r="D1431" s="4">
        <v>5.79966734488976</v>
      </c>
      <c r="E1431" s="4">
        <v>7.6015117180928</v>
      </c>
      <c r="F1431" s="4">
        <v>5.06</v>
      </c>
      <c r="G1431" s="4">
        <v>19113.168751943</v>
      </c>
      <c r="H1431" s="3">
        <v>1020041.74743924</v>
      </c>
      <c r="I1431" s="5" t="s">
        <v>1436</v>
      </c>
    </row>
    <row r="1432" ht="14.25" customHeight="1">
      <c r="A1432" s="3">
        <v>62554.554571675</v>
      </c>
      <c r="B1432" s="5">
        <v>1431.0</v>
      </c>
      <c r="C1432" s="51">
        <f>'Данные (для кумуляты)'!$B1432/5000</f>
        <v>0.2862</v>
      </c>
      <c r="D1432" s="4">
        <v>5.55385647569977</v>
      </c>
      <c r="E1432" s="4">
        <v>6.28692835545442</v>
      </c>
      <c r="F1432" s="4">
        <v>4.36</v>
      </c>
      <c r="G1432" s="4">
        <v>39403.9599176477</v>
      </c>
      <c r="H1432" s="3">
        <v>923971.583205065</v>
      </c>
      <c r="I1432" s="5" t="s">
        <v>1437</v>
      </c>
    </row>
    <row r="1433" ht="14.25" customHeight="1">
      <c r="A1433" s="3">
        <v>62557.4404359607</v>
      </c>
      <c r="B1433" s="5">
        <v>1432.0</v>
      </c>
      <c r="C1433" s="51">
        <f>'Данные (для кумуляты)'!$B1433/5000</f>
        <v>0.2864</v>
      </c>
      <c r="D1433" s="4">
        <v>5.73955251155752</v>
      </c>
      <c r="E1433" s="4">
        <v>7.01386395327123</v>
      </c>
      <c r="F1433" s="4">
        <v>3.47</v>
      </c>
      <c r="G1433" s="4">
        <v>33986.4793083219</v>
      </c>
      <c r="H1433" s="3">
        <v>1122563.81949876</v>
      </c>
      <c r="I1433" s="5" t="s">
        <v>1438</v>
      </c>
    </row>
    <row r="1434" ht="14.25" customHeight="1">
      <c r="A1434" s="3">
        <v>62559.2988238939</v>
      </c>
      <c r="B1434" s="5">
        <v>1433.0</v>
      </c>
      <c r="C1434" s="51">
        <f>'Данные (для кумуляты)'!$B1434/5000</f>
        <v>0.2866</v>
      </c>
      <c r="D1434" s="4">
        <v>4.45702977254302</v>
      </c>
      <c r="E1434" s="4">
        <v>8.02045004686343</v>
      </c>
      <c r="F1434" s="4">
        <v>5.02</v>
      </c>
      <c r="G1434" s="4">
        <v>44521.7628503227</v>
      </c>
      <c r="H1434" s="3">
        <v>1029037.42913645</v>
      </c>
      <c r="I1434" s="5" t="s">
        <v>1439</v>
      </c>
    </row>
    <row r="1435" ht="14.25" customHeight="1">
      <c r="A1435" s="3">
        <v>62561.5609480803</v>
      </c>
      <c r="B1435" s="5">
        <v>1434.0</v>
      </c>
      <c r="C1435" s="51">
        <f>'Данные (для кумуляты)'!$B1435/5000</f>
        <v>0.2868</v>
      </c>
      <c r="D1435" s="4">
        <v>4.72788935768067</v>
      </c>
      <c r="E1435" s="4">
        <v>7.92835611708294</v>
      </c>
      <c r="F1435" s="4">
        <v>3.23</v>
      </c>
      <c r="G1435" s="4">
        <v>37446.1676798228</v>
      </c>
      <c r="H1435" s="3">
        <v>852565.626860618</v>
      </c>
      <c r="I1435" s="5" t="s">
        <v>1440</v>
      </c>
    </row>
    <row r="1436" ht="14.25" customHeight="1">
      <c r="A1436" s="3">
        <v>62566.5626365425</v>
      </c>
      <c r="B1436" s="5">
        <v>1435.0</v>
      </c>
      <c r="C1436" s="51">
        <f>'Данные (для кумуляты)'!$B1436/5000</f>
        <v>0.287</v>
      </c>
      <c r="D1436" s="4">
        <v>4.93743480658837</v>
      </c>
      <c r="E1436" s="4">
        <v>6.34632756420659</v>
      </c>
      <c r="F1436" s="4">
        <v>2.41</v>
      </c>
      <c r="G1436" s="4">
        <v>29365.6076082708</v>
      </c>
      <c r="H1436" s="3">
        <v>557362.204267089</v>
      </c>
      <c r="I1436" s="5" t="s">
        <v>1441</v>
      </c>
    </row>
    <row r="1437" ht="14.25" customHeight="1">
      <c r="A1437" s="3">
        <v>62566.7628045374</v>
      </c>
      <c r="B1437" s="5">
        <v>1436.0</v>
      </c>
      <c r="C1437" s="51">
        <f>'Данные (для кумуляты)'!$B1437/5000</f>
        <v>0.2872</v>
      </c>
      <c r="D1437" s="4">
        <v>7.69049345093938</v>
      </c>
      <c r="E1437" s="4">
        <v>5.82897548735279</v>
      </c>
      <c r="F1437" s="4">
        <v>4.28</v>
      </c>
      <c r="G1437" s="4">
        <v>26717.6049340567</v>
      </c>
      <c r="H1437" s="3">
        <v>1144177.77600167</v>
      </c>
      <c r="I1437" s="5" t="s">
        <v>1442</v>
      </c>
    </row>
    <row r="1438" ht="14.25" customHeight="1">
      <c r="A1438" s="3">
        <v>62571.3528633231</v>
      </c>
      <c r="B1438" s="5">
        <v>1437.0</v>
      </c>
      <c r="C1438" s="51">
        <f>'Данные (для кумуляты)'!$B1438/5000</f>
        <v>0.2874</v>
      </c>
      <c r="D1438" s="4">
        <v>5.94519354749154</v>
      </c>
      <c r="E1438" s="4">
        <v>7.17635293211855</v>
      </c>
      <c r="F1438" s="4">
        <v>4.37</v>
      </c>
      <c r="G1438" s="4">
        <v>41465.1156311737</v>
      </c>
      <c r="H1438" s="3">
        <v>1161995.72817709</v>
      </c>
      <c r="I1438" s="5" t="s">
        <v>1443</v>
      </c>
    </row>
    <row r="1439" ht="14.25" customHeight="1">
      <c r="A1439" s="3">
        <v>62587.1197831411</v>
      </c>
      <c r="B1439" s="5">
        <v>1438.0</v>
      </c>
      <c r="C1439" s="51">
        <f>'Данные (для кумуляты)'!$B1439/5000</f>
        <v>0.2876</v>
      </c>
      <c r="D1439" s="4">
        <v>6.49751577043805</v>
      </c>
      <c r="E1439" s="4">
        <v>8.40929629502874</v>
      </c>
      <c r="F1439" s="4">
        <v>3.21</v>
      </c>
      <c r="G1439" s="4">
        <v>38345.3606092041</v>
      </c>
      <c r="H1439" s="3">
        <v>1227659.7722645</v>
      </c>
      <c r="I1439" s="5" t="s">
        <v>1444</v>
      </c>
    </row>
    <row r="1440" ht="14.25" customHeight="1">
      <c r="A1440" s="3">
        <v>62591.8614929922</v>
      </c>
      <c r="B1440" s="5">
        <v>1439.0</v>
      </c>
      <c r="C1440" s="51">
        <f>'Данные (для кумуляты)'!$B1440/5000</f>
        <v>0.2878</v>
      </c>
      <c r="D1440" s="4">
        <v>5.3089369281114</v>
      </c>
      <c r="E1440" s="4">
        <v>6.7674550553579</v>
      </c>
      <c r="F1440" s="4">
        <v>4.42</v>
      </c>
      <c r="G1440" s="4">
        <v>32210.4284356767</v>
      </c>
      <c r="H1440" s="3">
        <v>801194.619821129</v>
      </c>
      <c r="I1440" s="5" t="s">
        <v>1445</v>
      </c>
    </row>
    <row r="1441" ht="14.25" customHeight="1">
      <c r="A1441" s="3">
        <v>62594.9790903122</v>
      </c>
      <c r="B1441" s="5">
        <v>1440.0</v>
      </c>
      <c r="C1441" s="51">
        <f>'Данные (для кумуляты)'!$B1441/5000</f>
        <v>0.288</v>
      </c>
      <c r="D1441" s="4">
        <v>5.4933659742896</v>
      </c>
      <c r="E1441" s="4">
        <v>7.96268765072903</v>
      </c>
      <c r="F1441" s="4">
        <v>3.35</v>
      </c>
      <c r="G1441" s="4">
        <v>46459.2510042406</v>
      </c>
      <c r="H1441" s="3">
        <v>1427026.945021</v>
      </c>
      <c r="I1441" s="5" t="s">
        <v>1446</v>
      </c>
    </row>
    <row r="1442" ht="14.25" customHeight="1">
      <c r="A1442" s="3">
        <v>62612.9093037899</v>
      </c>
      <c r="B1442" s="5">
        <v>1441.0</v>
      </c>
      <c r="C1442" s="51">
        <f>'Данные (для кумуляты)'!$B1442/5000</f>
        <v>0.2882</v>
      </c>
      <c r="D1442" s="4">
        <v>6.94939111187419</v>
      </c>
      <c r="E1442" s="4">
        <v>6.65816348336285</v>
      </c>
      <c r="F1442" s="4">
        <v>3.32</v>
      </c>
      <c r="G1442" s="4">
        <v>40789.8258084466</v>
      </c>
      <c r="H1442" s="3">
        <v>1315684.45666531</v>
      </c>
      <c r="I1442" s="5" t="s">
        <v>1447</v>
      </c>
    </row>
    <row r="1443" ht="14.25" customHeight="1">
      <c r="A1443" s="3">
        <v>62614.4206191273</v>
      </c>
      <c r="B1443" s="5">
        <v>1442.0</v>
      </c>
      <c r="C1443" s="51">
        <f>'Данные (для кумуляты)'!$B1443/5000</f>
        <v>0.2884</v>
      </c>
      <c r="D1443" s="4">
        <v>5.49930969711608</v>
      </c>
      <c r="E1443" s="4">
        <v>7.44050521789215</v>
      </c>
      <c r="F1443" s="4">
        <v>6.32</v>
      </c>
      <c r="G1443" s="4">
        <v>26888.5795629391</v>
      </c>
      <c r="H1443" s="3">
        <v>1153871.46950163</v>
      </c>
      <c r="I1443" s="5" t="s">
        <v>1448</v>
      </c>
    </row>
    <row r="1444" ht="14.25" customHeight="1">
      <c r="A1444" s="3">
        <v>62616.1658230907</v>
      </c>
      <c r="B1444" s="5">
        <v>1443.0</v>
      </c>
      <c r="C1444" s="51">
        <f>'Данные (для кумуляты)'!$B1444/5000</f>
        <v>0.2886</v>
      </c>
      <c r="D1444" s="4">
        <v>4.84433629575085</v>
      </c>
      <c r="E1444" s="4">
        <v>6.80310023962754</v>
      </c>
      <c r="F1444" s="4">
        <v>2.3</v>
      </c>
      <c r="G1444" s="4">
        <v>31010.2214215383</v>
      </c>
      <c r="H1444" s="3">
        <v>854815.11750162</v>
      </c>
      <c r="I1444" s="5" t="s">
        <v>1449</v>
      </c>
    </row>
    <row r="1445" ht="14.25" customHeight="1">
      <c r="A1445" s="3">
        <v>62617.329199295</v>
      </c>
      <c r="B1445" s="5">
        <v>1444.0</v>
      </c>
      <c r="C1445" s="51">
        <f>'Данные (для кумуляты)'!$B1445/5000</f>
        <v>0.2888</v>
      </c>
      <c r="D1445" s="4">
        <v>5.46311918569413</v>
      </c>
      <c r="E1445" s="4">
        <v>6.45062029582509</v>
      </c>
      <c r="F1445" s="4">
        <v>3.48</v>
      </c>
      <c r="G1445" s="4">
        <v>48372.2988544893</v>
      </c>
      <c r="H1445" s="3">
        <v>1124125.92064897</v>
      </c>
      <c r="I1445" s="5" t="s">
        <v>1450</v>
      </c>
    </row>
    <row r="1446" ht="14.25" customHeight="1">
      <c r="A1446" s="3">
        <v>62622.4837930421</v>
      </c>
      <c r="B1446" s="5">
        <v>1445.0</v>
      </c>
      <c r="C1446" s="51">
        <f>'Данные (для кумуляты)'!$B1446/5000</f>
        <v>0.289</v>
      </c>
      <c r="D1446" s="4">
        <v>6.03689561012485</v>
      </c>
      <c r="E1446" s="4">
        <v>8.84477396033384</v>
      </c>
      <c r="F1446" s="4">
        <v>6.16</v>
      </c>
      <c r="G1446" s="4">
        <v>48899.5138186045</v>
      </c>
      <c r="H1446" s="3">
        <v>1502443.22975094</v>
      </c>
      <c r="I1446" s="5" t="s">
        <v>1451</v>
      </c>
    </row>
    <row r="1447" ht="14.25" customHeight="1">
      <c r="A1447" s="3">
        <v>62623.3598277839</v>
      </c>
      <c r="B1447" s="5">
        <v>1446.0</v>
      </c>
      <c r="C1447" s="51">
        <f>'Данные (для кумуляты)'!$B1447/5000</f>
        <v>0.2892</v>
      </c>
      <c r="D1447" s="4">
        <v>5.0716241250198</v>
      </c>
      <c r="E1447" s="4">
        <v>6.77101506551938</v>
      </c>
      <c r="F1447" s="4">
        <v>3.33</v>
      </c>
      <c r="G1447" s="4">
        <v>50985.9712018761</v>
      </c>
      <c r="H1447" s="3">
        <v>1211899.66622008</v>
      </c>
      <c r="I1447" s="5" t="s">
        <v>1452</v>
      </c>
    </row>
    <row r="1448" ht="14.25" customHeight="1">
      <c r="A1448" s="3">
        <v>62635.2599238025</v>
      </c>
      <c r="B1448" s="5">
        <v>1447.0</v>
      </c>
      <c r="C1448" s="51">
        <f>'Данные (для кумуляты)'!$B1448/5000</f>
        <v>0.2894</v>
      </c>
      <c r="D1448" s="4">
        <v>4.37308664867001</v>
      </c>
      <c r="E1448" s="4">
        <v>6.57105655753587</v>
      </c>
      <c r="F1448" s="4">
        <v>4.26</v>
      </c>
      <c r="G1448" s="4">
        <v>24348.025870147</v>
      </c>
      <c r="H1448" s="3">
        <v>461912.244284167</v>
      </c>
      <c r="I1448" s="5" t="s">
        <v>1453</v>
      </c>
    </row>
    <row r="1449" ht="14.25" customHeight="1">
      <c r="A1449" s="3">
        <v>62636.8300959657</v>
      </c>
      <c r="B1449" s="5">
        <v>1448.0</v>
      </c>
      <c r="C1449" s="51">
        <f>'Данные (для кумуляты)'!$B1449/5000</f>
        <v>0.2896</v>
      </c>
      <c r="D1449" s="4">
        <v>5.86360706673985</v>
      </c>
      <c r="E1449" s="4">
        <v>5.79662294323802</v>
      </c>
      <c r="F1449" s="4">
        <v>3.18</v>
      </c>
      <c r="G1449" s="4">
        <v>51456.2976290846</v>
      </c>
      <c r="H1449" s="3">
        <v>1047226.96681766</v>
      </c>
      <c r="I1449" s="5" t="s">
        <v>1454</v>
      </c>
    </row>
    <row r="1450" ht="14.25" customHeight="1">
      <c r="A1450" s="3">
        <v>62637.5937717639</v>
      </c>
      <c r="B1450" s="5">
        <v>1449.0</v>
      </c>
      <c r="C1450" s="51">
        <f>'Данные (для кумуляты)'!$B1450/5000</f>
        <v>0.2898</v>
      </c>
      <c r="D1450" s="4">
        <v>5.97815761746851</v>
      </c>
      <c r="E1450" s="4">
        <v>7.43975551573543</v>
      </c>
      <c r="F1450" s="4">
        <v>5.04</v>
      </c>
      <c r="G1450" s="4">
        <v>32901.5550919993</v>
      </c>
      <c r="H1450" s="3">
        <v>1071013.2574445</v>
      </c>
      <c r="I1450" s="5" t="s">
        <v>1455</v>
      </c>
    </row>
    <row r="1451" ht="14.25" customHeight="1">
      <c r="A1451" s="3">
        <v>62639.1598082764</v>
      </c>
      <c r="B1451" s="5">
        <v>1450.0</v>
      </c>
      <c r="C1451" s="51">
        <f>'Данные (для кумуляты)'!$B1451/5000</f>
        <v>0.29</v>
      </c>
      <c r="D1451" s="4">
        <v>5.55018407076961</v>
      </c>
      <c r="E1451" s="4">
        <v>5.45706093469882</v>
      </c>
      <c r="F1451" s="4">
        <v>2.27</v>
      </c>
      <c r="G1451" s="4">
        <v>27812.6859137656</v>
      </c>
      <c r="H1451" s="3">
        <v>476971.455942772</v>
      </c>
      <c r="I1451" s="5" t="s">
        <v>1456</v>
      </c>
    </row>
    <row r="1452" ht="14.25" customHeight="1">
      <c r="A1452" s="3">
        <v>62653.0924618529</v>
      </c>
      <c r="B1452" s="5">
        <v>1451.0</v>
      </c>
      <c r="C1452" s="51">
        <f>'Данные (для кумуляты)'!$B1452/5000</f>
        <v>0.2902</v>
      </c>
      <c r="D1452" s="4">
        <v>6.54398382824196</v>
      </c>
      <c r="E1452" s="4">
        <v>7.88432590908987</v>
      </c>
      <c r="F1452" s="4">
        <v>3.28</v>
      </c>
      <c r="G1452" s="4">
        <v>41467.8676582236</v>
      </c>
      <c r="H1452" s="3">
        <v>1382110.2781823</v>
      </c>
      <c r="I1452" s="5" t="s">
        <v>1457</v>
      </c>
    </row>
    <row r="1453" ht="14.25" customHeight="1">
      <c r="A1453" s="3">
        <v>62654.3594832473</v>
      </c>
      <c r="B1453" s="5">
        <v>1452.0</v>
      </c>
      <c r="C1453" s="51">
        <f>'Данные (для кумуляты)'!$B1453/5000</f>
        <v>0.2904</v>
      </c>
      <c r="D1453" s="4">
        <v>5.67478789220298</v>
      </c>
      <c r="E1453" s="4">
        <v>6.85038584595011</v>
      </c>
      <c r="F1453" s="4">
        <v>4.24</v>
      </c>
      <c r="G1453" s="4">
        <v>36718.5123127686</v>
      </c>
      <c r="H1453" s="3">
        <v>1053484.86920019</v>
      </c>
      <c r="I1453" s="5" t="s">
        <v>1458</v>
      </c>
    </row>
    <row r="1454" ht="14.25" customHeight="1">
      <c r="A1454" s="3">
        <v>62669.0388007218</v>
      </c>
      <c r="B1454" s="5">
        <v>1453.0</v>
      </c>
      <c r="C1454" s="51">
        <f>'Данные (для кумуляты)'!$B1454/5000</f>
        <v>0.2906</v>
      </c>
      <c r="D1454" s="4">
        <v>4.83221796924563</v>
      </c>
      <c r="E1454" s="4">
        <v>6.00738166141595</v>
      </c>
      <c r="F1454" s="4">
        <v>2.15</v>
      </c>
      <c r="G1454" s="4">
        <v>38547.9220759958</v>
      </c>
      <c r="H1454" s="3">
        <v>896937.657799593</v>
      </c>
      <c r="I1454" s="5" t="s">
        <v>1459</v>
      </c>
    </row>
    <row r="1455" ht="14.25" customHeight="1">
      <c r="A1455" s="3">
        <v>62671.7307015063</v>
      </c>
      <c r="B1455" s="5">
        <v>1454.0</v>
      </c>
      <c r="C1455" s="51">
        <f>'Данные (для кумуляты)'!$B1455/5000</f>
        <v>0.2908</v>
      </c>
      <c r="D1455" s="4">
        <v>5.53792673032931</v>
      </c>
      <c r="E1455" s="4">
        <v>6.40202831663501</v>
      </c>
      <c r="F1455" s="4">
        <v>4.44</v>
      </c>
      <c r="G1455" s="4">
        <v>31702.7145472358</v>
      </c>
      <c r="H1455" s="3">
        <v>798659.217098987</v>
      </c>
      <c r="I1455" s="5" t="s">
        <v>1460</v>
      </c>
    </row>
    <row r="1456" ht="14.25" customHeight="1">
      <c r="A1456" s="3">
        <v>62676.9076790628</v>
      </c>
      <c r="B1456" s="5">
        <v>1455.0</v>
      </c>
      <c r="C1456" s="51">
        <f>'Данные (для кумуляты)'!$B1456/5000</f>
        <v>0.291</v>
      </c>
      <c r="D1456" s="4">
        <v>5.85539595750608</v>
      </c>
      <c r="E1456" s="4">
        <v>8.4804311101634</v>
      </c>
      <c r="F1456" s="4">
        <v>6.12</v>
      </c>
      <c r="G1456" s="4">
        <v>32487.4112784592</v>
      </c>
      <c r="H1456" s="3">
        <v>1191968.52004987</v>
      </c>
      <c r="I1456" s="5" t="s">
        <v>1461</v>
      </c>
    </row>
    <row r="1457" ht="14.25" customHeight="1">
      <c r="A1457" s="3">
        <v>62677.1929941363</v>
      </c>
      <c r="B1457" s="5">
        <v>1456.0</v>
      </c>
      <c r="C1457" s="51">
        <f>'Данные (для кумуляты)'!$B1457/5000</f>
        <v>0.2912</v>
      </c>
      <c r="D1457" s="4">
        <v>6.23975252078044</v>
      </c>
      <c r="E1457" s="4">
        <v>6.0364580180781</v>
      </c>
      <c r="F1457" s="4">
        <v>2.31</v>
      </c>
      <c r="G1457" s="4">
        <v>50162.6113528166</v>
      </c>
      <c r="H1457" s="3">
        <v>1246410.34057798</v>
      </c>
      <c r="I1457" s="5" t="s">
        <v>1462</v>
      </c>
    </row>
    <row r="1458" ht="14.25" customHeight="1">
      <c r="A1458" s="3">
        <v>62678.3354667089</v>
      </c>
      <c r="B1458" s="5">
        <v>1457.0</v>
      </c>
      <c r="C1458" s="51">
        <f>'Данные (для кумуляты)'!$B1458/5000</f>
        <v>0.2914</v>
      </c>
      <c r="D1458" s="4">
        <v>5.12501947662024</v>
      </c>
      <c r="E1458" s="4">
        <v>6.47103517974315</v>
      </c>
      <c r="F1458" s="4">
        <v>3.45</v>
      </c>
      <c r="G1458" s="4">
        <v>44965.3119808592</v>
      </c>
      <c r="H1458" s="3">
        <v>1032663.00307792</v>
      </c>
      <c r="I1458" s="5" t="s">
        <v>1463</v>
      </c>
    </row>
    <row r="1459" ht="14.25" customHeight="1">
      <c r="A1459" s="3">
        <v>62681.7980907737</v>
      </c>
      <c r="B1459" s="5">
        <v>1458.0</v>
      </c>
      <c r="C1459" s="51">
        <f>'Данные (для кумуляты)'!$B1459/5000</f>
        <v>0.2916</v>
      </c>
      <c r="D1459" s="4">
        <v>7.34125406064443</v>
      </c>
      <c r="E1459" s="4">
        <v>4.12527808952912</v>
      </c>
      <c r="F1459" s="4">
        <v>3.01</v>
      </c>
      <c r="G1459" s="4">
        <v>17454.4552171273</v>
      </c>
      <c r="H1459" s="3">
        <v>796910.71118193</v>
      </c>
      <c r="I1459" s="5" t="s">
        <v>1464</v>
      </c>
    </row>
    <row r="1460" ht="14.25" customHeight="1">
      <c r="A1460" s="3">
        <v>62685.2707517242</v>
      </c>
      <c r="B1460" s="5">
        <v>1459.0</v>
      </c>
      <c r="C1460" s="51">
        <f>'Данные (для кумуляты)'!$B1460/5000</f>
        <v>0.2918</v>
      </c>
      <c r="D1460" s="4">
        <v>6.05764947241095</v>
      </c>
      <c r="E1460" s="4">
        <v>6.76612963857403</v>
      </c>
      <c r="F1460" s="4">
        <v>2.17</v>
      </c>
      <c r="G1460" s="4">
        <v>42018.9385684501</v>
      </c>
      <c r="H1460" s="3">
        <v>1025461.13442763</v>
      </c>
      <c r="I1460" s="5" t="s">
        <v>1465</v>
      </c>
    </row>
    <row r="1461" ht="14.25" customHeight="1">
      <c r="A1461" s="3">
        <v>62699.4392168142</v>
      </c>
      <c r="B1461" s="5">
        <v>1460.0</v>
      </c>
      <c r="C1461" s="51">
        <f>'Данные (для кумуляты)'!$B1461/5000</f>
        <v>0.292</v>
      </c>
      <c r="D1461" s="4">
        <v>6.35874664287136</v>
      </c>
      <c r="E1461" s="4">
        <v>7.46013465452698</v>
      </c>
      <c r="F1461" s="4">
        <v>4.28</v>
      </c>
      <c r="G1461" s="4">
        <v>37816.3376963855</v>
      </c>
      <c r="H1461" s="3">
        <v>1306367.81063751</v>
      </c>
      <c r="I1461" s="5" t="s">
        <v>1466</v>
      </c>
    </row>
    <row r="1462" ht="14.25" customHeight="1">
      <c r="A1462" s="3">
        <v>62699.5264908445</v>
      </c>
      <c r="B1462" s="5">
        <v>1461.0</v>
      </c>
      <c r="C1462" s="51">
        <f>'Данные (для кумуляты)'!$B1462/5000</f>
        <v>0.2922</v>
      </c>
      <c r="D1462" s="4">
        <v>7.43118052755802</v>
      </c>
      <c r="E1462" s="4">
        <v>5.73302691983802</v>
      </c>
      <c r="F1462" s="4">
        <v>3.39</v>
      </c>
      <c r="G1462" s="4">
        <v>46419.4703700941</v>
      </c>
      <c r="H1462" s="3">
        <v>1252733.0965516</v>
      </c>
      <c r="I1462" s="5" t="s">
        <v>1467</v>
      </c>
    </row>
    <row r="1463" ht="14.25" customHeight="1">
      <c r="A1463" s="3">
        <v>62702.3689437613</v>
      </c>
      <c r="B1463" s="5">
        <v>1462.0</v>
      </c>
      <c r="C1463" s="51">
        <f>'Данные (для кумуляты)'!$B1463/5000</f>
        <v>0.2924</v>
      </c>
      <c r="D1463" s="4">
        <v>5.78089458974201</v>
      </c>
      <c r="E1463" s="4">
        <v>8.1319840583365</v>
      </c>
      <c r="F1463" s="4">
        <v>3.27</v>
      </c>
      <c r="G1463" s="4">
        <v>47285.4616765951</v>
      </c>
      <c r="H1463" s="3">
        <v>1272337.50350583</v>
      </c>
      <c r="I1463" s="5" t="s">
        <v>1468</v>
      </c>
    </row>
    <row r="1464" ht="14.25" customHeight="1">
      <c r="A1464" s="3">
        <v>62707.6480087576</v>
      </c>
      <c r="B1464" s="5">
        <v>1463.0</v>
      </c>
      <c r="C1464" s="51">
        <f>'Данные (для кумуляты)'!$B1464/5000</f>
        <v>0.2926</v>
      </c>
      <c r="D1464" s="4">
        <v>7.62841118504626</v>
      </c>
      <c r="E1464" s="4">
        <v>7.02594132809618</v>
      </c>
      <c r="F1464" s="4">
        <v>6.43</v>
      </c>
      <c r="G1464" s="4">
        <v>29893.5518301716</v>
      </c>
      <c r="H1464" s="3">
        <v>1339636.18702553</v>
      </c>
      <c r="I1464" s="5" t="s">
        <v>1469</v>
      </c>
    </row>
    <row r="1465" ht="14.25" customHeight="1">
      <c r="A1465" s="3">
        <v>62709.7126728108</v>
      </c>
      <c r="B1465" s="5">
        <v>1464.0</v>
      </c>
      <c r="C1465" s="51">
        <f>'Данные (для кумуляты)'!$B1465/5000</f>
        <v>0.2928</v>
      </c>
      <c r="D1465" s="4">
        <v>5.73242546560328</v>
      </c>
      <c r="E1465" s="4">
        <v>7.06094718928372</v>
      </c>
      <c r="F1465" s="4">
        <v>3.22</v>
      </c>
      <c r="G1465" s="4">
        <v>34182.4961739974</v>
      </c>
      <c r="H1465" s="3">
        <v>955445.853671163</v>
      </c>
      <c r="I1465" s="5" t="s">
        <v>1470</v>
      </c>
    </row>
    <row r="1466" ht="14.25" customHeight="1">
      <c r="A1466" s="3">
        <v>62714.5544335606</v>
      </c>
      <c r="B1466" s="5">
        <v>1465.0</v>
      </c>
      <c r="C1466" s="51">
        <f>'Данные (для кумуляты)'!$B1466/5000</f>
        <v>0.293</v>
      </c>
      <c r="D1466" s="4">
        <v>4.86147595891213</v>
      </c>
      <c r="E1466" s="4">
        <v>5.3400583897139</v>
      </c>
      <c r="F1466" s="4">
        <v>3.06</v>
      </c>
      <c r="G1466" s="4">
        <v>41998.5688799218</v>
      </c>
      <c r="H1466" s="3">
        <v>861138.18364013</v>
      </c>
      <c r="I1466" s="5" t="s">
        <v>1471</v>
      </c>
    </row>
    <row r="1467" ht="14.25" customHeight="1">
      <c r="A1467" s="3">
        <v>62714.6236913587</v>
      </c>
      <c r="B1467" s="5">
        <v>1466.0</v>
      </c>
      <c r="C1467" s="51">
        <f>'Данные (для кумуляты)'!$B1467/5000</f>
        <v>0.2932</v>
      </c>
      <c r="D1467" s="4">
        <v>5.42129639268824</v>
      </c>
      <c r="E1467" s="4">
        <v>7.36524271516233</v>
      </c>
      <c r="F1467" s="4">
        <v>4.17</v>
      </c>
      <c r="G1467" s="4">
        <v>40082.6631058652</v>
      </c>
      <c r="H1467" s="3">
        <v>1095391.79860125</v>
      </c>
      <c r="I1467" s="5" t="s">
        <v>1472</v>
      </c>
    </row>
    <row r="1468" ht="14.25" customHeight="1">
      <c r="A1468" s="3">
        <v>62717.6828889792</v>
      </c>
      <c r="B1468" s="5">
        <v>1467.0</v>
      </c>
      <c r="C1468" s="51">
        <f>'Данные (для кумуляты)'!$B1468/5000</f>
        <v>0.2934</v>
      </c>
      <c r="D1468" s="4">
        <v>6.0224555741004</v>
      </c>
      <c r="E1468" s="4">
        <v>6.01615861054299</v>
      </c>
      <c r="F1468" s="4">
        <v>2.01</v>
      </c>
      <c r="G1468" s="4">
        <v>38535.6666037346</v>
      </c>
      <c r="H1468" s="3">
        <v>1067000.34947733</v>
      </c>
      <c r="I1468" s="5" t="s">
        <v>1473</v>
      </c>
    </row>
    <row r="1469" ht="14.25" customHeight="1">
      <c r="A1469" s="3">
        <v>62725.400540387</v>
      </c>
      <c r="B1469" s="5">
        <v>1468.0</v>
      </c>
      <c r="C1469" s="51">
        <f>'Данные (для кумуляты)'!$B1469/5000</f>
        <v>0.2936</v>
      </c>
      <c r="D1469" s="4">
        <v>5.96013916691375</v>
      </c>
      <c r="E1469" s="4">
        <v>7.0532480756215</v>
      </c>
      <c r="F1469" s="4">
        <v>5.39</v>
      </c>
      <c r="G1469" s="4">
        <v>19750.6890810381</v>
      </c>
      <c r="H1469" s="3">
        <v>780608.993517457</v>
      </c>
      <c r="I1469" s="5" t="s">
        <v>1474</v>
      </c>
    </row>
    <row r="1470" ht="14.25" customHeight="1">
      <c r="A1470" s="3">
        <v>62726.4184007639</v>
      </c>
      <c r="B1470" s="5">
        <v>1469.0</v>
      </c>
      <c r="C1470" s="51">
        <f>'Данные (для кумуляты)'!$B1470/5000</f>
        <v>0.2938</v>
      </c>
      <c r="D1470" s="4">
        <v>4.74915780149807</v>
      </c>
      <c r="E1470" s="4">
        <v>7.56192045317617</v>
      </c>
      <c r="F1470" s="4">
        <v>3.4</v>
      </c>
      <c r="G1470" s="4">
        <v>39475.8156242865</v>
      </c>
      <c r="H1470" s="3">
        <v>877247.24536775</v>
      </c>
      <c r="I1470" s="5" t="s">
        <v>1475</v>
      </c>
    </row>
    <row r="1471" ht="14.25" customHeight="1">
      <c r="A1471" s="3">
        <v>62731.8860432042</v>
      </c>
      <c r="B1471" s="5">
        <v>1470.0</v>
      </c>
      <c r="C1471" s="51">
        <f>'Данные (для кумуляты)'!$B1471/5000</f>
        <v>0.294</v>
      </c>
      <c r="D1471" s="4">
        <v>5.80041435450741</v>
      </c>
      <c r="E1471" s="4">
        <v>6.7079291801531</v>
      </c>
      <c r="F1471" s="4">
        <v>3.47</v>
      </c>
      <c r="G1471" s="4">
        <v>22165.2615693231</v>
      </c>
      <c r="H1471" s="3">
        <v>739027.675836929</v>
      </c>
      <c r="I1471" s="5" t="s">
        <v>1476</v>
      </c>
    </row>
    <row r="1472" ht="14.25" customHeight="1">
      <c r="A1472" s="3">
        <v>62745.0328376809</v>
      </c>
      <c r="B1472" s="5">
        <v>1471.0</v>
      </c>
      <c r="C1472" s="51">
        <f>'Данные (для кумуляты)'!$B1472/5000</f>
        <v>0.2942</v>
      </c>
      <c r="D1472" s="4">
        <v>6.41746513838949</v>
      </c>
      <c r="E1472" s="4">
        <v>8.15803537490991</v>
      </c>
      <c r="F1472" s="4">
        <v>4.19</v>
      </c>
      <c r="G1472" s="4">
        <v>16737.5522425287</v>
      </c>
      <c r="H1472" s="3">
        <v>897479.950169063</v>
      </c>
      <c r="I1472" s="5" t="s">
        <v>1477</v>
      </c>
    </row>
    <row r="1473" ht="14.25" customHeight="1">
      <c r="A1473" s="3">
        <v>62755.4527655243</v>
      </c>
      <c r="B1473" s="5">
        <v>1472.0</v>
      </c>
      <c r="C1473" s="51">
        <f>'Данные (для кумуляты)'!$B1473/5000</f>
        <v>0.2944</v>
      </c>
      <c r="D1473" s="4">
        <v>6.10944099067957</v>
      </c>
      <c r="E1473" s="4">
        <v>6.79627685024836</v>
      </c>
      <c r="F1473" s="4">
        <v>3.07</v>
      </c>
      <c r="G1473" s="4">
        <v>41525.3776950976</v>
      </c>
      <c r="H1473" s="3">
        <v>1025705.13431974</v>
      </c>
      <c r="I1473" s="5" t="s">
        <v>1478</v>
      </c>
    </row>
    <row r="1474" ht="14.25" customHeight="1">
      <c r="A1474" s="3">
        <v>62765.2940495363</v>
      </c>
      <c r="B1474" s="5">
        <v>1473.0</v>
      </c>
      <c r="C1474" s="51">
        <f>'Данные (для кумуляты)'!$B1474/5000</f>
        <v>0.2946</v>
      </c>
      <c r="D1474" s="4">
        <v>7.67889120467254</v>
      </c>
      <c r="E1474" s="4">
        <v>7.45990851598272</v>
      </c>
      <c r="F1474" s="4">
        <v>4.08</v>
      </c>
      <c r="G1474" s="4">
        <v>22272.1860383319</v>
      </c>
      <c r="H1474" s="3">
        <v>1369753.28174858</v>
      </c>
      <c r="I1474" s="5" t="s">
        <v>1479</v>
      </c>
    </row>
    <row r="1475" ht="14.25" customHeight="1">
      <c r="A1475" s="3">
        <v>62769.0346834201</v>
      </c>
      <c r="B1475" s="5">
        <v>1474.0</v>
      </c>
      <c r="C1475" s="51">
        <f>'Данные (для кумуляты)'!$B1475/5000</f>
        <v>0.2948</v>
      </c>
      <c r="D1475" s="4">
        <v>5.57158786562246</v>
      </c>
      <c r="E1475" s="4">
        <v>7.78098580374166</v>
      </c>
      <c r="F1475" s="4">
        <v>4.45</v>
      </c>
      <c r="G1475" s="4">
        <v>43314.1610825856</v>
      </c>
      <c r="H1475" s="3">
        <v>1178553.61617926</v>
      </c>
      <c r="I1475" s="5" t="s">
        <v>1480</v>
      </c>
    </row>
    <row r="1476" ht="14.25" customHeight="1">
      <c r="A1476" s="3">
        <v>62773.5209766865</v>
      </c>
      <c r="B1476" s="5">
        <v>1475.0</v>
      </c>
      <c r="C1476" s="51">
        <f>'Данные (для кумуляты)'!$B1476/5000</f>
        <v>0.295</v>
      </c>
      <c r="D1476" s="4">
        <v>4.49684365305212</v>
      </c>
      <c r="E1476" s="4">
        <v>6.80352957850477</v>
      </c>
      <c r="F1476" s="4">
        <v>4.06</v>
      </c>
      <c r="G1476" s="4">
        <v>41389.3648708229</v>
      </c>
      <c r="H1476" s="3">
        <v>954737.141064872</v>
      </c>
      <c r="I1476" s="5" t="s">
        <v>1481</v>
      </c>
    </row>
    <row r="1477" ht="14.25" customHeight="1">
      <c r="A1477" s="3">
        <v>62784.3329483432</v>
      </c>
      <c r="B1477" s="5">
        <v>1476.0</v>
      </c>
      <c r="C1477" s="51">
        <f>'Данные (для кумуляты)'!$B1477/5000</f>
        <v>0.2952</v>
      </c>
      <c r="D1477" s="4">
        <v>7.57235021532166</v>
      </c>
      <c r="E1477" s="4">
        <v>4.65271755445058</v>
      </c>
      <c r="F1477" s="4">
        <v>3.31</v>
      </c>
      <c r="G1477" s="4">
        <v>35122.3894716077</v>
      </c>
      <c r="H1477" s="3">
        <v>1007478.74843115</v>
      </c>
      <c r="I1477" s="5" t="s">
        <v>1482</v>
      </c>
    </row>
    <row r="1478" ht="14.25" customHeight="1">
      <c r="A1478" s="3">
        <v>62785.9116449257</v>
      </c>
      <c r="B1478" s="5">
        <v>1477.0</v>
      </c>
      <c r="C1478" s="51">
        <f>'Данные (для кумуляты)'!$B1478/5000</f>
        <v>0.2954</v>
      </c>
      <c r="D1478" s="4">
        <v>6.75994398358475</v>
      </c>
      <c r="E1478" s="4">
        <v>5.73698335219422</v>
      </c>
      <c r="F1478" s="4">
        <v>3.29</v>
      </c>
      <c r="G1478" s="4">
        <v>59003.9636211182</v>
      </c>
      <c r="H1478" s="3">
        <v>1493623.4158691</v>
      </c>
      <c r="I1478" s="5" t="s">
        <v>1483</v>
      </c>
    </row>
    <row r="1479" ht="14.25" customHeight="1">
      <c r="A1479" s="3">
        <v>62794.9659698697</v>
      </c>
      <c r="B1479" s="5">
        <v>1478.0</v>
      </c>
      <c r="C1479" s="51">
        <f>'Данные (для кумуляты)'!$B1479/5000</f>
        <v>0.2956</v>
      </c>
      <c r="D1479" s="4">
        <v>4.20634646759475</v>
      </c>
      <c r="E1479" s="4">
        <v>8.48084833896978</v>
      </c>
      <c r="F1479" s="4">
        <v>5.33</v>
      </c>
      <c r="G1479" s="4">
        <v>31162.06331448</v>
      </c>
      <c r="H1479" s="3">
        <v>879618.322221751</v>
      </c>
      <c r="I1479" s="5" t="s">
        <v>1484</v>
      </c>
    </row>
    <row r="1480" ht="14.25" customHeight="1">
      <c r="A1480" s="3">
        <v>62798.2329828549</v>
      </c>
      <c r="B1480" s="5">
        <v>1479.0</v>
      </c>
      <c r="C1480" s="51">
        <f>'Данные (для кумуляты)'!$B1480/5000</f>
        <v>0.2958</v>
      </c>
      <c r="D1480" s="4">
        <v>5.89087236386095</v>
      </c>
      <c r="E1480" s="4">
        <v>6.4816513994458</v>
      </c>
      <c r="F1480" s="4">
        <v>3.05</v>
      </c>
      <c r="G1480" s="4">
        <v>34652.2578865061</v>
      </c>
      <c r="H1480" s="3">
        <v>1106336.83830468</v>
      </c>
      <c r="I1480" s="5" t="s">
        <v>1485</v>
      </c>
    </row>
    <row r="1481" ht="14.25" customHeight="1">
      <c r="A1481" s="3">
        <v>62806.2951645737</v>
      </c>
      <c r="B1481" s="5">
        <v>1480.0</v>
      </c>
      <c r="C1481" s="51">
        <f>'Данные (для кумуляты)'!$B1481/5000</f>
        <v>0.296</v>
      </c>
      <c r="D1481" s="4">
        <v>5.61466640268827</v>
      </c>
      <c r="E1481" s="4">
        <v>8.33541862556524</v>
      </c>
      <c r="F1481" s="4">
        <v>4.45</v>
      </c>
      <c r="G1481" s="4">
        <v>33498.9317567008</v>
      </c>
      <c r="H1481" s="3">
        <v>1331374.94761773</v>
      </c>
      <c r="I1481" s="5" t="s">
        <v>1486</v>
      </c>
    </row>
    <row r="1482" ht="14.25" customHeight="1">
      <c r="A1482" s="3">
        <v>62816.8783716376</v>
      </c>
      <c r="B1482" s="5">
        <v>1481.0</v>
      </c>
      <c r="C1482" s="51">
        <f>'Данные (для кумуляты)'!$B1482/5000</f>
        <v>0.2962</v>
      </c>
      <c r="D1482" s="4">
        <v>4.68402332183144</v>
      </c>
      <c r="E1482" s="4">
        <v>7.06619038139927</v>
      </c>
      <c r="F1482" s="4">
        <v>3.11</v>
      </c>
      <c r="G1482" s="4">
        <v>55887.6987456731</v>
      </c>
      <c r="H1482" s="3">
        <v>1288199.15272917</v>
      </c>
      <c r="I1482" s="5" t="s">
        <v>1487</v>
      </c>
    </row>
    <row r="1483" ht="14.25" customHeight="1">
      <c r="A1483" s="3">
        <v>62819.3112777619</v>
      </c>
      <c r="B1483" s="5">
        <v>1482.0</v>
      </c>
      <c r="C1483" s="51">
        <f>'Данные (для кумуляты)'!$B1483/5000</f>
        <v>0.2964</v>
      </c>
      <c r="D1483" s="4">
        <v>6.53236273214918</v>
      </c>
      <c r="E1483" s="4">
        <v>7.10371645929684</v>
      </c>
      <c r="F1483" s="4">
        <v>4.46</v>
      </c>
      <c r="G1483" s="4">
        <v>38527.8171402079</v>
      </c>
      <c r="H1483" s="3">
        <v>1538401.81729363</v>
      </c>
      <c r="I1483" s="5" t="s">
        <v>1488</v>
      </c>
    </row>
    <row r="1484" ht="14.25" customHeight="1">
      <c r="A1484" s="3">
        <v>62820.179077018</v>
      </c>
      <c r="B1484" s="5">
        <v>1483.0</v>
      </c>
      <c r="C1484" s="51">
        <f>'Данные (для кумуляты)'!$B1484/5000</f>
        <v>0.2966</v>
      </c>
      <c r="D1484" s="4">
        <v>7.63974100973581</v>
      </c>
      <c r="E1484" s="4">
        <v>7.68144378731072</v>
      </c>
      <c r="F1484" s="4">
        <v>6.07</v>
      </c>
      <c r="G1484" s="4">
        <v>23734.1695907577</v>
      </c>
      <c r="H1484" s="3">
        <v>1285157.86958563</v>
      </c>
      <c r="I1484" s="5" t="s">
        <v>1489</v>
      </c>
    </row>
    <row r="1485" ht="14.25" customHeight="1">
      <c r="A1485" s="3">
        <v>62829.0418103024</v>
      </c>
      <c r="B1485" s="5">
        <v>1484.0</v>
      </c>
      <c r="C1485" s="51">
        <f>'Данные (для кумуляты)'!$B1485/5000</f>
        <v>0.2968</v>
      </c>
      <c r="D1485" s="4">
        <v>5.66021831216233</v>
      </c>
      <c r="E1485" s="4">
        <v>7.14192089955095</v>
      </c>
      <c r="F1485" s="4">
        <v>6.13</v>
      </c>
      <c r="G1485" s="4">
        <v>29277.5380900419</v>
      </c>
      <c r="H1485" s="3">
        <v>1009093.80151039</v>
      </c>
      <c r="I1485" s="5" t="s">
        <v>1490</v>
      </c>
    </row>
    <row r="1486" ht="14.25" customHeight="1">
      <c r="A1486" s="3">
        <v>62835.2569569004</v>
      </c>
      <c r="B1486" s="5">
        <v>1485.0</v>
      </c>
      <c r="C1486" s="51">
        <f>'Данные (для кумуляты)'!$B1486/5000</f>
        <v>0.297</v>
      </c>
      <c r="D1486" s="4">
        <v>7.09584985403233</v>
      </c>
      <c r="E1486" s="4">
        <v>7.15646340894153</v>
      </c>
      <c r="F1486" s="4">
        <v>5.16</v>
      </c>
      <c r="G1486" s="4">
        <v>50097.9508315539</v>
      </c>
      <c r="H1486" s="3">
        <v>1410331.82513798</v>
      </c>
      <c r="I1486" s="5" t="s">
        <v>1491</v>
      </c>
    </row>
    <row r="1487" ht="14.25" customHeight="1">
      <c r="A1487" s="3">
        <v>62840.1904739252</v>
      </c>
      <c r="B1487" s="5">
        <v>1486.0</v>
      </c>
      <c r="C1487" s="51">
        <f>'Данные (для кумуляты)'!$B1487/5000</f>
        <v>0.2972</v>
      </c>
      <c r="D1487" s="4">
        <v>6.38936352861811</v>
      </c>
      <c r="E1487" s="4">
        <v>6.00230486829486</v>
      </c>
      <c r="F1487" s="4">
        <v>3.33</v>
      </c>
      <c r="G1487" s="4">
        <v>35658.6926799812</v>
      </c>
      <c r="H1487" s="3">
        <v>1026126.58382676</v>
      </c>
      <c r="I1487" s="5" t="s">
        <v>1492</v>
      </c>
    </row>
    <row r="1488" ht="14.25" customHeight="1">
      <c r="A1488" s="3">
        <v>62845.1068407475</v>
      </c>
      <c r="B1488" s="5">
        <v>1487.0</v>
      </c>
      <c r="C1488" s="51">
        <f>'Данные (для кумуляты)'!$B1488/5000</f>
        <v>0.2974</v>
      </c>
      <c r="D1488" s="4">
        <v>7.29273616502628</v>
      </c>
      <c r="E1488" s="4">
        <v>7.39154920227085</v>
      </c>
      <c r="F1488" s="4">
        <v>4.26</v>
      </c>
      <c r="G1488" s="4">
        <v>44604.2689723787</v>
      </c>
      <c r="H1488" s="3">
        <v>1543357.45351051</v>
      </c>
      <c r="I1488" s="5" t="s">
        <v>1493</v>
      </c>
    </row>
    <row r="1489" ht="14.25" customHeight="1">
      <c r="A1489" s="3">
        <v>62846.9050631627</v>
      </c>
      <c r="B1489" s="5">
        <v>1488.0</v>
      </c>
      <c r="C1489" s="51">
        <f>'Данные (для кумуляты)'!$B1489/5000</f>
        <v>0.2976</v>
      </c>
      <c r="D1489" s="4">
        <v>6.0178480096365</v>
      </c>
      <c r="E1489" s="4">
        <v>5.14470963556087</v>
      </c>
      <c r="F1489" s="4">
        <v>2.04</v>
      </c>
      <c r="G1489" s="4">
        <v>34628.9934336824</v>
      </c>
      <c r="H1489" s="3">
        <v>1024973.19521423</v>
      </c>
      <c r="I1489" s="5" t="s">
        <v>1494</v>
      </c>
    </row>
    <row r="1490" ht="14.25" customHeight="1">
      <c r="A1490" s="3">
        <v>62850.3159808684</v>
      </c>
      <c r="B1490" s="5">
        <v>1489.0</v>
      </c>
      <c r="C1490" s="51">
        <f>'Данные (для кумуляты)'!$B1490/5000</f>
        <v>0.2978</v>
      </c>
      <c r="D1490" s="4">
        <v>6.24950354844509</v>
      </c>
      <c r="E1490" s="4">
        <v>7.47426506782936</v>
      </c>
      <c r="F1490" s="4">
        <v>4.31</v>
      </c>
      <c r="G1490" s="4">
        <v>37764.3622378726</v>
      </c>
      <c r="H1490" s="3">
        <v>1277297.48311534</v>
      </c>
      <c r="I1490" s="5" t="s">
        <v>1495</v>
      </c>
    </row>
    <row r="1491" ht="14.25" customHeight="1">
      <c r="A1491" s="3">
        <v>62857.0781294696</v>
      </c>
      <c r="B1491" s="5">
        <v>1490.0</v>
      </c>
      <c r="C1491" s="51">
        <f>'Данные (для кумуляты)'!$B1491/5000</f>
        <v>0.298</v>
      </c>
      <c r="D1491" s="4">
        <v>5.0608864216225</v>
      </c>
      <c r="E1491" s="4">
        <v>5.86157642101207</v>
      </c>
      <c r="F1491" s="4">
        <v>4.17</v>
      </c>
      <c r="G1491" s="4">
        <v>48339.9406011155</v>
      </c>
      <c r="H1491" s="3">
        <v>915992.557770428</v>
      </c>
      <c r="I1491" s="5" t="s">
        <v>1496</v>
      </c>
    </row>
    <row r="1492" ht="14.25" customHeight="1">
      <c r="A1492" s="3">
        <v>62862.4880182914</v>
      </c>
      <c r="B1492" s="5">
        <v>1491.0</v>
      </c>
      <c r="C1492" s="51">
        <f>'Данные (для кумуляты)'!$B1492/5000</f>
        <v>0.2982</v>
      </c>
      <c r="D1492" s="4">
        <v>4.60613073854566</v>
      </c>
      <c r="E1492" s="4">
        <v>6.72424115371758</v>
      </c>
      <c r="F1492" s="4">
        <v>3.37</v>
      </c>
      <c r="G1492" s="4">
        <v>37254.6983889304</v>
      </c>
      <c r="H1492" s="3">
        <v>931768.0455357099</v>
      </c>
      <c r="I1492" s="5" t="s">
        <v>1497</v>
      </c>
    </row>
    <row r="1493" ht="14.25" customHeight="1">
      <c r="A1493" s="3">
        <v>62873.3696861254</v>
      </c>
      <c r="B1493" s="5">
        <v>1492.0</v>
      </c>
      <c r="C1493" s="51">
        <f>'Данные (для кумуляты)'!$B1493/5000</f>
        <v>0.2984</v>
      </c>
      <c r="D1493" s="4">
        <v>5.77793626978749</v>
      </c>
      <c r="E1493" s="4">
        <v>7.6061419843595</v>
      </c>
      <c r="F1493" s="4">
        <v>5.27</v>
      </c>
      <c r="G1493" s="4">
        <v>41637.7952945013</v>
      </c>
      <c r="H1493" s="3">
        <v>1163559.47105128</v>
      </c>
      <c r="I1493" s="5" t="s">
        <v>1498</v>
      </c>
    </row>
    <row r="1494" ht="14.25" customHeight="1">
      <c r="A1494" s="3">
        <v>62881.1621249192</v>
      </c>
      <c r="B1494" s="5">
        <v>1493.0</v>
      </c>
      <c r="C1494" s="51">
        <f>'Данные (для кумуляты)'!$B1494/5000</f>
        <v>0.2986</v>
      </c>
      <c r="D1494" s="4">
        <v>6.17565744834089</v>
      </c>
      <c r="E1494" s="4">
        <v>6.50710774163036</v>
      </c>
      <c r="F1494" s="4">
        <v>2.12</v>
      </c>
      <c r="G1494" s="4">
        <v>22580.3127581891</v>
      </c>
      <c r="H1494" s="3">
        <v>905435.842887339</v>
      </c>
      <c r="I1494" s="5" t="s">
        <v>1499</v>
      </c>
    </row>
    <row r="1495" ht="14.25" customHeight="1">
      <c r="A1495" s="3">
        <v>62893.6466784859</v>
      </c>
      <c r="B1495" s="5">
        <v>1494.0</v>
      </c>
      <c r="C1495" s="51">
        <f>'Данные (для кумуляты)'!$B1495/5000</f>
        <v>0.2988</v>
      </c>
      <c r="D1495" s="4">
        <v>5.21298700162049</v>
      </c>
      <c r="E1495" s="4">
        <v>7.69454676748431</v>
      </c>
      <c r="F1495" s="4">
        <v>4.5</v>
      </c>
      <c r="G1495" s="4">
        <v>35593.5501846038</v>
      </c>
      <c r="H1495" s="3">
        <v>1271518.96426062</v>
      </c>
      <c r="I1495" s="5" t="s">
        <v>1500</v>
      </c>
    </row>
    <row r="1496" ht="14.25" customHeight="1">
      <c r="A1496" s="3">
        <v>62894.1272425367</v>
      </c>
      <c r="B1496" s="5">
        <v>1495.0</v>
      </c>
      <c r="C1496" s="51">
        <f>'Данные (для кумуляты)'!$B1496/5000</f>
        <v>0.299</v>
      </c>
      <c r="D1496" s="4">
        <v>6.77533413521103</v>
      </c>
      <c r="E1496" s="4">
        <v>6.64130683391399</v>
      </c>
      <c r="F1496" s="4">
        <v>4.22</v>
      </c>
      <c r="G1496" s="4">
        <v>20317.2137511065</v>
      </c>
      <c r="H1496" s="3">
        <v>1012321.57384366</v>
      </c>
      <c r="I1496" s="5" t="s">
        <v>1501</v>
      </c>
    </row>
    <row r="1497" ht="14.25" customHeight="1">
      <c r="A1497" s="3">
        <v>62902.2554923503</v>
      </c>
      <c r="B1497" s="5">
        <v>1496.0</v>
      </c>
      <c r="C1497" s="51">
        <f>'Данные (для кумуляты)'!$B1497/5000</f>
        <v>0.2992</v>
      </c>
      <c r="D1497" s="4">
        <v>6.57796645549443</v>
      </c>
      <c r="E1497" s="4">
        <v>6.71116280686449</v>
      </c>
      <c r="F1497" s="4">
        <v>3.4</v>
      </c>
      <c r="G1497" s="4">
        <v>27321.0329313996</v>
      </c>
      <c r="H1497" s="3">
        <v>984672.299815936</v>
      </c>
      <c r="I1497" s="5" t="s">
        <v>1502</v>
      </c>
    </row>
    <row r="1498" ht="14.25" customHeight="1">
      <c r="A1498" s="3">
        <v>62911.5183174444</v>
      </c>
      <c r="B1498" s="5">
        <v>1497.0</v>
      </c>
      <c r="C1498" s="51">
        <f>'Данные (для кумуляты)'!$B1498/5000</f>
        <v>0.2994</v>
      </c>
      <c r="D1498" s="4">
        <v>6.28355988974433</v>
      </c>
      <c r="E1498" s="4">
        <v>6.05631602422669</v>
      </c>
      <c r="F1498" s="4">
        <v>3.25</v>
      </c>
      <c r="G1498" s="4">
        <v>39738.2710928668</v>
      </c>
      <c r="H1498" s="3">
        <v>1133084.32382383</v>
      </c>
      <c r="I1498" s="5" t="s">
        <v>1503</v>
      </c>
    </row>
    <row r="1499" ht="14.25" customHeight="1">
      <c r="A1499" s="3">
        <v>62917.3212433743</v>
      </c>
      <c r="B1499" s="5">
        <v>1498.0</v>
      </c>
      <c r="C1499" s="51">
        <f>'Данные (для кумуляты)'!$B1499/5000</f>
        <v>0.2996</v>
      </c>
      <c r="D1499" s="4">
        <v>5.46901057967817</v>
      </c>
      <c r="E1499" s="4">
        <v>6.02452318838894</v>
      </c>
      <c r="F1499" s="4">
        <v>2.14</v>
      </c>
      <c r="G1499" s="4">
        <v>36845.3050134382</v>
      </c>
      <c r="H1499" s="3">
        <v>849153.122528291</v>
      </c>
      <c r="I1499" s="5" t="s">
        <v>1504</v>
      </c>
    </row>
    <row r="1500" ht="14.25" customHeight="1">
      <c r="A1500" s="3">
        <v>62921.4175245769</v>
      </c>
      <c r="B1500" s="5">
        <v>1499.0</v>
      </c>
      <c r="C1500" s="51">
        <f>'Данные (для кумуляты)'!$B1500/5000</f>
        <v>0.2998</v>
      </c>
      <c r="D1500" s="4">
        <v>6.09797581220739</v>
      </c>
      <c r="E1500" s="4">
        <v>7.66202801452371</v>
      </c>
      <c r="F1500" s="4">
        <v>6.4</v>
      </c>
      <c r="G1500" s="4">
        <v>32152.4708297068</v>
      </c>
      <c r="H1500" s="3">
        <v>1086735.91276376</v>
      </c>
      <c r="I1500" s="5" t="s">
        <v>1505</v>
      </c>
    </row>
    <row r="1501" ht="14.25" customHeight="1">
      <c r="A1501" s="3">
        <v>62926.7011488839</v>
      </c>
      <c r="B1501" s="5">
        <v>1500.0</v>
      </c>
      <c r="C1501" s="51">
        <f>'Данные (для кумуляты)'!$B1501/5000</f>
        <v>0.3</v>
      </c>
      <c r="D1501" s="4">
        <v>6.50016868934337</v>
      </c>
      <c r="E1501" s="4">
        <v>6.41187104522823</v>
      </c>
      <c r="F1501" s="4">
        <v>2.14</v>
      </c>
      <c r="G1501" s="4">
        <v>6248.75607963342</v>
      </c>
      <c r="H1501" s="3">
        <v>639471.736133589</v>
      </c>
      <c r="I1501" s="5" t="s">
        <v>1506</v>
      </c>
    </row>
    <row r="1502" ht="14.25" customHeight="1">
      <c r="A1502" s="3">
        <v>62933.3347168924</v>
      </c>
      <c r="B1502" s="5">
        <v>1501.0</v>
      </c>
      <c r="C1502" s="51">
        <f>'Данные (для кумуляты)'!$B1502/5000</f>
        <v>0.3002</v>
      </c>
      <c r="D1502" s="4">
        <v>7.2683464288328</v>
      </c>
      <c r="E1502" s="4">
        <v>7.55712895529164</v>
      </c>
      <c r="F1502" s="4">
        <v>3.14</v>
      </c>
      <c r="G1502" s="4">
        <v>32233.8858793053</v>
      </c>
      <c r="H1502" s="3">
        <v>1253359.95400546</v>
      </c>
      <c r="I1502" s="5" t="s">
        <v>1507</v>
      </c>
    </row>
    <row r="1503" ht="14.25" customHeight="1">
      <c r="A1503" s="3">
        <v>62937.0479673477</v>
      </c>
      <c r="B1503" s="5">
        <v>1502.0</v>
      </c>
      <c r="C1503" s="51">
        <f>'Данные (для кумуляты)'!$B1503/5000</f>
        <v>0.3004</v>
      </c>
      <c r="D1503" s="4">
        <v>6.17180229885766</v>
      </c>
      <c r="E1503" s="4">
        <v>8.93118455851136</v>
      </c>
      <c r="F1503" s="4">
        <v>3.14</v>
      </c>
      <c r="G1503" s="4">
        <v>38082.4834428185</v>
      </c>
      <c r="H1503" s="3">
        <v>1584167.85130265</v>
      </c>
      <c r="I1503" s="5" t="s">
        <v>1508</v>
      </c>
    </row>
    <row r="1504" ht="14.25" customHeight="1">
      <c r="A1504" s="3">
        <v>62938.2167130833</v>
      </c>
      <c r="B1504" s="5">
        <v>1503.0</v>
      </c>
      <c r="C1504" s="51">
        <f>'Данные (для кумуляты)'!$B1504/5000</f>
        <v>0.3006</v>
      </c>
      <c r="D1504" s="4">
        <v>6.62368225367015</v>
      </c>
      <c r="E1504" s="4">
        <v>7.66192267225191</v>
      </c>
      <c r="F1504" s="4">
        <v>3.15</v>
      </c>
      <c r="G1504" s="4">
        <v>48947.3579195367</v>
      </c>
      <c r="H1504" s="3">
        <v>1721261.81159612</v>
      </c>
      <c r="I1504" s="5" t="s">
        <v>1509</v>
      </c>
    </row>
    <row r="1505" ht="14.25" customHeight="1">
      <c r="A1505" s="3">
        <v>62946.4200988714</v>
      </c>
      <c r="B1505" s="5">
        <v>1504.0</v>
      </c>
      <c r="C1505" s="51">
        <f>'Данные (для кумуляты)'!$B1505/5000</f>
        <v>0.3008</v>
      </c>
      <c r="D1505" s="4">
        <v>6.13381479833759</v>
      </c>
      <c r="E1505" s="4">
        <v>6.97345028635842</v>
      </c>
      <c r="F1505" s="4">
        <v>2.3</v>
      </c>
      <c r="G1505" s="4">
        <v>42312.0820154318</v>
      </c>
      <c r="H1505" s="3">
        <v>1261491.42538357</v>
      </c>
      <c r="I1505" s="5" t="s">
        <v>1510</v>
      </c>
    </row>
    <row r="1506" ht="14.25" customHeight="1">
      <c r="A1506" s="3">
        <v>62948.7357082214</v>
      </c>
      <c r="B1506" s="5">
        <v>1505.0</v>
      </c>
      <c r="C1506" s="51">
        <f>'Данные (для кумуляты)'!$B1506/5000</f>
        <v>0.301</v>
      </c>
      <c r="D1506" s="4">
        <v>5.87779057315836</v>
      </c>
      <c r="E1506" s="4">
        <v>6.97442447624738</v>
      </c>
      <c r="F1506" s="4">
        <v>4.49</v>
      </c>
      <c r="G1506" s="4">
        <v>30494.5096136604</v>
      </c>
      <c r="H1506" s="3">
        <v>1011909.69443134</v>
      </c>
      <c r="I1506" s="5" t="s">
        <v>1511</v>
      </c>
    </row>
    <row r="1507" ht="14.25" customHeight="1">
      <c r="A1507" s="3">
        <v>62949.6739538043</v>
      </c>
      <c r="B1507" s="5">
        <v>1506.0</v>
      </c>
      <c r="C1507" s="51">
        <f>'Данные (для кумуляты)'!$B1507/5000</f>
        <v>0.3012</v>
      </c>
      <c r="D1507" s="4">
        <v>4.00349911978378</v>
      </c>
      <c r="E1507" s="4">
        <v>7.86002676930514</v>
      </c>
      <c r="F1507" s="4">
        <v>5.36</v>
      </c>
      <c r="G1507" s="4">
        <v>30373.0609712852</v>
      </c>
      <c r="H1507" s="3">
        <v>814378.482112047</v>
      </c>
      <c r="I1507" s="5" t="s">
        <v>1512</v>
      </c>
    </row>
    <row r="1508" ht="14.25" customHeight="1">
      <c r="A1508" s="3">
        <v>62968.6507092385</v>
      </c>
      <c r="B1508" s="5">
        <v>1507.0</v>
      </c>
      <c r="C1508" s="51">
        <f>'Данные (для кумуляты)'!$B1508/5000</f>
        <v>0.3014</v>
      </c>
      <c r="D1508" s="4">
        <v>5.29369010210985</v>
      </c>
      <c r="E1508" s="4">
        <v>5.45716186641895</v>
      </c>
      <c r="F1508" s="4">
        <v>3.25</v>
      </c>
      <c r="G1508" s="4">
        <v>24554.5625213434</v>
      </c>
      <c r="H1508" s="3">
        <v>556839.637132388</v>
      </c>
      <c r="I1508" s="5" t="s">
        <v>1513</v>
      </c>
    </row>
    <row r="1509" ht="14.25" customHeight="1">
      <c r="A1509" s="3">
        <v>62970.7214310184</v>
      </c>
      <c r="B1509" s="5">
        <v>1508.0</v>
      </c>
      <c r="C1509" s="51">
        <f>'Данные (для кумуляты)'!$B1509/5000</f>
        <v>0.3016</v>
      </c>
      <c r="D1509" s="4">
        <v>5.52929539212291</v>
      </c>
      <c r="E1509" s="4">
        <v>6.59697306119094</v>
      </c>
      <c r="F1509" s="4">
        <v>2.48</v>
      </c>
      <c r="G1509" s="4">
        <v>14241.2487697108</v>
      </c>
      <c r="H1509" s="3">
        <v>547794.571192258</v>
      </c>
      <c r="I1509" s="5" t="s">
        <v>1514</v>
      </c>
    </row>
    <row r="1510" ht="14.25" customHeight="1">
      <c r="A1510" s="3">
        <v>62972.0039872153</v>
      </c>
      <c r="B1510" s="5">
        <v>1509.0</v>
      </c>
      <c r="C1510" s="51">
        <f>'Данные (для кумуляты)'!$B1510/5000</f>
        <v>0.3018</v>
      </c>
      <c r="D1510" s="4">
        <v>7.16139722497578</v>
      </c>
      <c r="E1510" s="4">
        <v>4.62655816668523</v>
      </c>
      <c r="F1510" s="4">
        <v>2.0</v>
      </c>
      <c r="G1510" s="4">
        <v>33869.8995392434</v>
      </c>
      <c r="H1510" s="3">
        <v>999814.889814081</v>
      </c>
      <c r="I1510" s="5" t="s">
        <v>1515</v>
      </c>
    </row>
    <row r="1511" ht="14.25" customHeight="1">
      <c r="A1511" s="3">
        <v>62972.078913426</v>
      </c>
      <c r="B1511" s="5">
        <v>1510.0</v>
      </c>
      <c r="C1511" s="51">
        <f>'Данные (для кумуляты)'!$B1511/5000</f>
        <v>0.302</v>
      </c>
      <c r="D1511" s="4">
        <v>6.47815360084948</v>
      </c>
      <c r="E1511" s="4">
        <v>6.83222086318155</v>
      </c>
      <c r="F1511" s="4">
        <v>3.22</v>
      </c>
      <c r="G1511" s="4">
        <v>25243.8601597298</v>
      </c>
      <c r="H1511" s="3">
        <v>1158171.72512284</v>
      </c>
      <c r="I1511" s="5" t="s">
        <v>1516</v>
      </c>
    </row>
    <row r="1512" ht="14.25" customHeight="1">
      <c r="A1512" s="3">
        <v>62974.4253690615</v>
      </c>
      <c r="B1512" s="5">
        <v>1511.0</v>
      </c>
      <c r="C1512" s="51">
        <f>'Данные (для кумуляты)'!$B1512/5000</f>
        <v>0.3022</v>
      </c>
      <c r="D1512" s="4">
        <v>5.54232681365128</v>
      </c>
      <c r="E1512" s="4">
        <v>7.83417276894695</v>
      </c>
      <c r="F1512" s="4">
        <v>3.12</v>
      </c>
      <c r="G1512" s="4">
        <v>48184.9163504106</v>
      </c>
      <c r="H1512" s="3">
        <v>1447250.99902497</v>
      </c>
      <c r="I1512" s="5" t="s">
        <v>1517</v>
      </c>
    </row>
    <row r="1513" ht="14.25" customHeight="1">
      <c r="A1513" s="3">
        <v>62989.5114011967</v>
      </c>
      <c r="B1513" s="5">
        <v>1512.0</v>
      </c>
      <c r="C1513" s="51">
        <f>'Данные (для кумуляты)'!$B1513/5000</f>
        <v>0.3024</v>
      </c>
      <c r="D1513" s="4">
        <v>6.55068293254281</v>
      </c>
      <c r="E1513" s="4">
        <v>6.60035834994887</v>
      </c>
      <c r="F1513" s="4">
        <v>4.46</v>
      </c>
      <c r="G1513" s="4">
        <v>36913.3506667964</v>
      </c>
      <c r="H1513" s="3">
        <v>1397341.85599371</v>
      </c>
      <c r="I1513" s="5" t="s">
        <v>1518</v>
      </c>
    </row>
    <row r="1514" ht="14.25" customHeight="1">
      <c r="A1514" s="3">
        <v>62991.4366991226</v>
      </c>
      <c r="B1514" s="5">
        <v>1513.0</v>
      </c>
      <c r="C1514" s="51">
        <f>'Данные (для кумуляты)'!$B1514/5000</f>
        <v>0.3026</v>
      </c>
      <c r="D1514" s="4">
        <v>7.01235787893359</v>
      </c>
      <c r="E1514" s="4">
        <v>7.1239896627657</v>
      </c>
      <c r="F1514" s="4">
        <v>4.37</v>
      </c>
      <c r="G1514" s="4">
        <v>22993.7904685747</v>
      </c>
      <c r="H1514" s="3">
        <v>1066279.87934336</v>
      </c>
      <c r="I1514" s="5" t="s">
        <v>1519</v>
      </c>
    </row>
    <row r="1515" ht="14.25" customHeight="1">
      <c r="A1515" s="3">
        <v>62992.1900999496</v>
      </c>
      <c r="B1515" s="5">
        <v>1514.0</v>
      </c>
      <c r="C1515" s="51">
        <f>'Данные (для кумуляты)'!$B1515/5000</f>
        <v>0.3028</v>
      </c>
      <c r="D1515" s="4">
        <v>5.91366297426946</v>
      </c>
      <c r="E1515" s="4">
        <v>7.05452948312022</v>
      </c>
      <c r="F1515" s="4">
        <v>3.27</v>
      </c>
      <c r="G1515" s="4">
        <v>23116.7933792379</v>
      </c>
      <c r="H1515" s="3">
        <v>867311.063747054</v>
      </c>
      <c r="I1515" s="5" t="s">
        <v>1520</v>
      </c>
    </row>
    <row r="1516" ht="14.25" customHeight="1">
      <c r="A1516" s="3">
        <v>62995.1921195731</v>
      </c>
      <c r="B1516" s="5">
        <v>1515.0</v>
      </c>
      <c r="C1516" s="51">
        <f>'Данные (для кумуляты)'!$B1516/5000</f>
        <v>0.303</v>
      </c>
      <c r="D1516" s="4">
        <v>5.3801745217293</v>
      </c>
      <c r="E1516" s="4">
        <v>6.19198145370865</v>
      </c>
      <c r="F1516" s="4">
        <v>4.43</v>
      </c>
      <c r="G1516" s="4">
        <v>34347.2431751713</v>
      </c>
      <c r="H1516" s="3">
        <v>1034760.03994697</v>
      </c>
      <c r="I1516" s="5" t="s">
        <v>1521</v>
      </c>
    </row>
    <row r="1517" ht="14.25" customHeight="1">
      <c r="A1517" s="3">
        <v>63007.4468059765</v>
      </c>
      <c r="B1517" s="5">
        <v>1516.0</v>
      </c>
      <c r="C1517" s="51">
        <f>'Данные (для кумуляты)'!$B1517/5000</f>
        <v>0.3032</v>
      </c>
      <c r="D1517" s="4">
        <v>6.58181011642453</v>
      </c>
      <c r="E1517" s="4">
        <v>5.2108482937059</v>
      </c>
      <c r="F1517" s="4">
        <v>4.17</v>
      </c>
      <c r="G1517" s="4">
        <v>27688.04700299</v>
      </c>
      <c r="H1517" s="3">
        <v>819027.598683495</v>
      </c>
      <c r="I1517" s="5" t="s">
        <v>1522</v>
      </c>
    </row>
    <row r="1518" ht="14.25" customHeight="1">
      <c r="A1518" s="3">
        <v>63015.6874642548</v>
      </c>
      <c r="B1518" s="5">
        <v>1517.0</v>
      </c>
      <c r="C1518" s="51">
        <f>'Данные (для кумуляты)'!$B1518/5000</f>
        <v>0.3034</v>
      </c>
      <c r="D1518" s="4">
        <v>5.79795884765856</v>
      </c>
      <c r="E1518" s="4">
        <v>6.08728420687939</v>
      </c>
      <c r="F1518" s="4">
        <v>3.39</v>
      </c>
      <c r="G1518" s="4">
        <v>26673.8818856942</v>
      </c>
      <c r="H1518" s="3">
        <v>810741.518507977</v>
      </c>
      <c r="I1518" s="5" t="s">
        <v>1523</v>
      </c>
    </row>
    <row r="1519" ht="14.25" customHeight="1">
      <c r="A1519" s="3">
        <v>63016.1127431758</v>
      </c>
      <c r="B1519" s="5">
        <v>1518.0</v>
      </c>
      <c r="C1519" s="51">
        <f>'Данные (для кумуляты)'!$B1519/5000</f>
        <v>0.3036</v>
      </c>
      <c r="D1519" s="4">
        <v>5.73608845389833</v>
      </c>
      <c r="E1519" s="4">
        <v>6.97491649266299</v>
      </c>
      <c r="F1519" s="4">
        <v>3.26</v>
      </c>
      <c r="G1519" s="4">
        <v>19815.605928511</v>
      </c>
      <c r="H1519" s="3">
        <v>735660.455803421</v>
      </c>
      <c r="I1519" s="5" t="s">
        <v>1524</v>
      </c>
    </row>
    <row r="1520" ht="14.25" customHeight="1">
      <c r="A1520" s="3">
        <v>63022.7879092463</v>
      </c>
      <c r="B1520" s="5">
        <v>1519.0</v>
      </c>
      <c r="C1520" s="51">
        <f>'Данные (для кумуляты)'!$B1520/5000</f>
        <v>0.3038</v>
      </c>
      <c r="D1520" s="4">
        <v>5.41214290541622</v>
      </c>
      <c r="E1520" s="4">
        <v>5.48183033541886</v>
      </c>
      <c r="F1520" s="4">
        <v>2.37</v>
      </c>
      <c r="G1520" s="4">
        <v>33582.6852456201</v>
      </c>
      <c r="H1520" s="3">
        <v>904789.612244018</v>
      </c>
      <c r="I1520" s="5" t="s">
        <v>1525</v>
      </c>
    </row>
    <row r="1521" ht="14.25" customHeight="1">
      <c r="A1521" s="3">
        <v>63027.6747148582</v>
      </c>
      <c r="B1521" s="5">
        <v>1520.0</v>
      </c>
      <c r="C1521" s="51">
        <f>'Данные (для кумуляты)'!$B1521/5000</f>
        <v>0.304</v>
      </c>
      <c r="D1521" s="4">
        <v>4.85596812110595</v>
      </c>
      <c r="E1521" s="4">
        <v>5.58090593745792</v>
      </c>
      <c r="F1521" s="4">
        <v>2.3</v>
      </c>
      <c r="G1521" s="4">
        <v>35991.7206378877</v>
      </c>
      <c r="H1521" s="3">
        <v>608794.246692195</v>
      </c>
      <c r="I1521" s="5" t="s">
        <v>1526</v>
      </c>
    </row>
    <row r="1522" ht="14.25" customHeight="1">
      <c r="A1522" s="3">
        <v>63044.4600960961</v>
      </c>
      <c r="B1522" s="5">
        <v>1521.0</v>
      </c>
      <c r="C1522" s="51">
        <f>'Данные (для кумуляты)'!$B1522/5000</f>
        <v>0.3042</v>
      </c>
      <c r="D1522" s="4">
        <v>5.93526139145276</v>
      </c>
      <c r="E1522" s="4">
        <v>5.91345361451846</v>
      </c>
      <c r="F1522" s="4">
        <v>4.1</v>
      </c>
      <c r="G1522" s="4">
        <v>32725.2795435749</v>
      </c>
      <c r="H1522" s="3">
        <v>865099.523372328</v>
      </c>
      <c r="I1522" s="5" t="s">
        <v>1527</v>
      </c>
    </row>
    <row r="1523" ht="14.25" customHeight="1">
      <c r="A1523" s="3">
        <v>63049.9748882033</v>
      </c>
      <c r="B1523" s="5">
        <v>1522.0</v>
      </c>
      <c r="C1523" s="51">
        <f>'Данные (для кумуляты)'!$B1523/5000</f>
        <v>0.3044</v>
      </c>
      <c r="D1523" s="4">
        <v>5.56057858170534</v>
      </c>
      <c r="E1523" s="4">
        <v>6.19454554169261</v>
      </c>
      <c r="F1523" s="4">
        <v>3.42</v>
      </c>
      <c r="G1523" s="4">
        <v>24985.9779986068</v>
      </c>
      <c r="H1523" s="3">
        <v>773360.697987209</v>
      </c>
      <c r="I1523" s="5" t="s">
        <v>1528</v>
      </c>
    </row>
    <row r="1524" ht="14.25" customHeight="1">
      <c r="A1524" s="3">
        <v>63057.6946153575</v>
      </c>
      <c r="B1524" s="5">
        <v>1523.0</v>
      </c>
      <c r="C1524" s="51">
        <f>'Данные (для кумуляты)'!$B1524/5000</f>
        <v>0.3046</v>
      </c>
      <c r="D1524" s="4">
        <v>6.53511338167588</v>
      </c>
      <c r="E1524" s="4">
        <v>7.60007986072544</v>
      </c>
      <c r="F1524" s="4">
        <v>3.1</v>
      </c>
      <c r="G1524" s="4">
        <v>43315.4500387536</v>
      </c>
      <c r="H1524" s="3">
        <v>1365945.08278299</v>
      </c>
      <c r="I1524" s="5" t="s">
        <v>1529</v>
      </c>
    </row>
    <row r="1525" ht="14.25" customHeight="1">
      <c r="A1525" s="3">
        <v>63059.3442528219</v>
      </c>
      <c r="B1525" s="5">
        <v>1524.0</v>
      </c>
      <c r="C1525" s="51">
        <f>'Данные (для кумуляты)'!$B1525/5000</f>
        <v>0.3048</v>
      </c>
      <c r="D1525" s="4">
        <v>3.97970361944974</v>
      </c>
      <c r="E1525" s="4">
        <v>8.48379164916728</v>
      </c>
      <c r="F1525" s="4">
        <v>4.3</v>
      </c>
      <c r="G1525" s="4">
        <v>25390.4591394525</v>
      </c>
      <c r="H1525" s="3">
        <v>925394.135004886</v>
      </c>
      <c r="I1525" s="5" t="s">
        <v>1530</v>
      </c>
    </row>
    <row r="1526" ht="14.25" customHeight="1">
      <c r="A1526" s="3">
        <v>63079.1723957001</v>
      </c>
      <c r="B1526" s="5">
        <v>1525.0</v>
      </c>
      <c r="C1526" s="51">
        <f>'Данные (для кумуляты)'!$B1526/5000</f>
        <v>0.305</v>
      </c>
      <c r="D1526" s="4">
        <v>6.38116562146248</v>
      </c>
      <c r="E1526" s="4">
        <v>8.99598368868675</v>
      </c>
      <c r="F1526" s="4">
        <v>3.05</v>
      </c>
      <c r="G1526" s="4">
        <v>21940.7472387719</v>
      </c>
      <c r="H1526" s="3">
        <v>1201110.29436287</v>
      </c>
      <c r="I1526" s="5" t="s">
        <v>1531</v>
      </c>
    </row>
    <row r="1527" ht="14.25" customHeight="1">
      <c r="A1527" s="3">
        <v>63081.1021043837</v>
      </c>
      <c r="B1527" s="5">
        <v>1526.0</v>
      </c>
      <c r="C1527" s="51">
        <f>'Данные (для кумуляты)'!$B1527/5000</f>
        <v>0.3052</v>
      </c>
      <c r="D1527" s="4">
        <v>5.67146648371029</v>
      </c>
      <c r="E1527" s="4">
        <v>7.54207581261122</v>
      </c>
      <c r="F1527" s="4">
        <v>5.35</v>
      </c>
      <c r="G1527" s="4">
        <v>41562.4109403546</v>
      </c>
      <c r="H1527" s="3">
        <v>1244789.02200198</v>
      </c>
      <c r="I1527" s="5" t="s">
        <v>1532</v>
      </c>
    </row>
    <row r="1528" ht="14.25" customHeight="1">
      <c r="A1528" s="3">
        <v>63082.4930130145</v>
      </c>
      <c r="B1528" s="5">
        <v>1527.0</v>
      </c>
      <c r="C1528" s="51">
        <f>'Данные (для кумуляты)'!$B1528/5000</f>
        <v>0.3054</v>
      </c>
      <c r="D1528" s="4">
        <v>5.64769801175419</v>
      </c>
      <c r="E1528" s="4">
        <v>5.6007552395729</v>
      </c>
      <c r="F1528" s="4">
        <v>3.1</v>
      </c>
      <c r="G1528" s="4">
        <v>19151.021229095</v>
      </c>
      <c r="H1528" s="3">
        <v>615555.493615544</v>
      </c>
      <c r="I1528" s="5" t="s">
        <v>1533</v>
      </c>
    </row>
    <row r="1529" ht="14.25" customHeight="1">
      <c r="A1529" s="3">
        <v>63085.2113188571</v>
      </c>
      <c r="B1529" s="5">
        <v>1528.0</v>
      </c>
      <c r="C1529" s="51">
        <f>'Данные (для кумуляты)'!$B1529/5000</f>
        <v>0.3056</v>
      </c>
      <c r="D1529" s="4">
        <v>6.85672632614193</v>
      </c>
      <c r="E1529" s="4">
        <v>9.30062259889771</v>
      </c>
      <c r="F1529" s="4">
        <v>5.27</v>
      </c>
      <c r="G1529" s="4">
        <v>35193.3369443315</v>
      </c>
      <c r="H1529" s="3">
        <v>1662585.93817899</v>
      </c>
      <c r="I1529" s="5" t="s">
        <v>1534</v>
      </c>
    </row>
    <row r="1530" ht="14.25" customHeight="1">
      <c r="A1530" s="3">
        <v>63086.5768679271</v>
      </c>
      <c r="B1530" s="5">
        <v>1529.0</v>
      </c>
      <c r="C1530" s="51">
        <f>'Данные (для кумуляты)'!$B1530/5000</f>
        <v>0.3058</v>
      </c>
      <c r="D1530" s="4">
        <v>6.41261233514597</v>
      </c>
      <c r="E1530" s="4">
        <v>6.73080867813635</v>
      </c>
      <c r="F1530" s="4">
        <v>4.45</v>
      </c>
      <c r="G1530" s="4">
        <v>41735.6353614848</v>
      </c>
      <c r="H1530" s="3">
        <v>1330191.52171378</v>
      </c>
      <c r="I1530" s="5" t="s">
        <v>1535</v>
      </c>
    </row>
    <row r="1531" ht="14.25" customHeight="1">
      <c r="A1531" s="3">
        <v>63117.8440507734</v>
      </c>
      <c r="B1531" s="5">
        <v>1530.0</v>
      </c>
      <c r="C1531" s="51">
        <f>'Данные (для кумуляты)'!$B1531/5000</f>
        <v>0.306</v>
      </c>
      <c r="D1531" s="4">
        <v>4.94039670534058</v>
      </c>
      <c r="E1531" s="4">
        <v>5.63677939457388</v>
      </c>
      <c r="F1531" s="4">
        <v>2.31</v>
      </c>
      <c r="G1531" s="4">
        <v>43091.8451425058</v>
      </c>
      <c r="H1531" s="3">
        <v>774118.187835499</v>
      </c>
      <c r="I1531" s="5" t="s">
        <v>1536</v>
      </c>
    </row>
    <row r="1532" ht="14.25" customHeight="1">
      <c r="A1532" s="3">
        <v>63125.7553793525</v>
      </c>
      <c r="B1532" s="5">
        <v>1531.0</v>
      </c>
      <c r="C1532" s="51">
        <f>'Данные (для кумуляты)'!$B1532/5000</f>
        <v>0.3062</v>
      </c>
      <c r="D1532" s="4">
        <v>7.1677030130091</v>
      </c>
      <c r="E1532" s="4">
        <v>7.87724279347177</v>
      </c>
      <c r="F1532" s="4">
        <v>3.29</v>
      </c>
      <c r="G1532" s="4">
        <v>51218.9989881328</v>
      </c>
      <c r="H1532" s="3">
        <v>1496724.38060648</v>
      </c>
      <c r="I1532" s="5" t="s">
        <v>1537</v>
      </c>
    </row>
    <row r="1533" ht="14.25" customHeight="1">
      <c r="A1533" s="3">
        <v>63128.6065212268</v>
      </c>
      <c r="B1533" s="5">
        <v>1532.0</v>
      </c>
      <c r="C1533" s="51">
        <f>'Данные (для кумуляты)'!$B1533/5000</f>
        <v>0.3064</v>
      </c>
      <c r="D1533" s="4">
        <v>5.45941873503963</v>
      </c>
      <c r="E1533" s="4">
        <v>6.95352510801689</v>
      </c>
      <c r="F1533" s="4">
        <v>3.02</v>
      </c>
      <c r="G1533" s="4">
        <v>39536.8097029072</v>
      </c>
      <c r="H1533" s="3">
        <v>930011.570887403</v>
      </c>
      <c r="I1533" s="5" t="s">
        <v>1538</v>
      </c>
    </row>
    <row r="1534" ht="14.25" customHeight="1">
      <c r="A1534" s="3">
        <v>63134.6394153418</v>
      </c>
      <c r="B1534" s="5">
        <v>1533.0</v>
      </c>
      <c r="C1534" s="51">
        <f>'Данные (для кумуляты)'!$B1534/5000</f>
        <v>0.3066</v>
      </c>
      <c r="D1534" s="4">
        <v>6.67623640908811</v>
      </c>
      <c r="E1534" s="4">
        <v>8.48231688995818</v>
      </c>
      <c r="F1534" s="4">
        <v>6.25</v>
      </c>
      <c r="G1534" s="4">
        <v>27554.2868672375</v>
      </c>
      <c r="H1534" s="3">
        <v>1317234.04287958</v>
      </c>
      <c r="I1534" s="5" t="s">
        <v>1539</v>
      </c>
    </row>
    <row r="1535" ht="14.25" customHeight="1">
      <c r="A1535" s="3">
        <v>63137.9826986833</v>
      </c>
      <c r="B1535" s="5">
        <v>1534.0</v>
      </c>
      <c r="C1535" s="51">
        <f>'Данные (для кумуляты)'!$B1535/5000</f>
        <v>0.3068</v>
      </c>
      <c r="D1535" s="4">
        <v>5.3915577879029</v>
      </c>
      <c r="E1535" s="4">
        <v>6.91377647900668</v>
      </c>
      <c r="F1535" s="4">
        <v>3.36</v>
      </c>
      <c r="G1535" s="4">
        <v>47697.2685946017</v>
      </c>
      <c r="H1535" s="3">
        <v>1153435.09235301</v>
      </c>
      <c r="I1535" s="5" t="s">
        <v>1540</v>
      </c>
    </row>
    <row r="1536" ht="14.25" customHeight="1">
      <c r="A1536" s="3">
        <v>63143.622709167</v>
      </c>
      <c r="B1536" s="5">
        <v>1535.0</v>
      </c>
      <c r="C1536" s="51">
        <f>'Данные (для кумуляты)'!$B1536/5000</f>
        <v>0.307</v>
      </c>
      <c r="D1536" s="4">
        <v>6.11244438568358</v>
      </c>
      <c r="E1536" s="4">
        <v>7.30628941955331</v>
      </c>
      <c r="F1536" s="4">
        <v>6.43</v>
      </c>
      <c r="G1536" s="4">
        <v>33577.5095132655</v>
      </c>
      <c r="H1536" s="3">
        <v>1085494.82011086</v>
      </c>
      <c r="I1536" s="5" t="s">
        <v>1541</v>
      </c>
    </row>
    <row r="1537" ht="14.25" customHeight="1">
      <c r="A1537" s="3">
        <v>63149.4852289165</v>
      </c>
      <c r="B1537" s="5">
        <v>1536.0</v>
      </c>
      <c r="C1537" s="51">
        <f>'Данные (для кумуляты)'!$B1537/5000</f>
        <v>0.3072</v>
      </c>
      <c r="D1537" s="4">
        <v>7.15629443334719</v>
      </c>
      <c r="E1537" s="4">
        <v>5.51883502433159</v>
      </c>
      <c r="F1537" s="4">
        <v>2.04</v>
      </c>
      <c r="G1537" s="4">
        <v>37578.8468720025</v>
      </c>
      <c r="H1537" s="3">
        <v>1034218.40185903</v>
      </c>
      <c r="I1537" s="5" t="s">
        <v>1542</v>
      </c>
    </row>
    <row r="1538" ht="14.25" customHeight="1">
      <c r="A1538" s="3">
        <v>63151.1634048458</v>
      </c>
      <c r="B1538" s="5">
        <v>1537.0</v>
      </c>
      <c r="C1538" s="51">
        <f>'Данные (для кумуляты)'!$B1538/5000</f>
        <v>0.3074</v>
      </c>
      <c r="D1538" s="4">
        <v>8.38109586335899</v>
      </c>
      <c r="E1538" s="4">
        <v>9.92151978874602</v>
      </c>
      <c r="F1538" s="4">
        <v>5.04</v>
      </c>
      <c r="G1538" s="4">
        <v>42266.2933717695</v>
      </c>
      <c r="H1538" s="3">
        <v>1896650.32333935</v>
      </c>
      <c r="I1538" s="5" t="s">
        <v>1543</v>
      </c>
    </row>
    <row r="1539" ht="14.25" customHeight="1">
      <c r="A1539" s="3">
        <v>63162.1764029174</v>
      </c>
      <c r="B1539" s="5">
        <v>1538.0</v>
      </c>
      <c r="C1539" s="51">
        <f>'Данные (для кумуляты)'!$B1539/5000</f>
        <v>0.3076</v>
      </c>
      <c r="D1539" s="4">
        <v>4.26796315846019</v>
      </c>
      <c r="E1539" s="4">
        <v>8.82485556727913</v>
      </c>
      <c r="F1539" s="4">
        <v>5.01</v>
      </c>
      <c r="G1539" s="4">
        <v>38697.7977452674</v>
      </c>
      <c r="H1539" s="3">
        <v>1203094.08995402</v>
      </c>
      <c r="I1539" s="5" t="s">
        <v>1544</v>
      </c>
    </row>
    <row r="1540" ht="14.25" customHeight="1">
      <c r="A1540" s="3">
        <v>63167.1947133724</v>
      </c>
      <c r="B1540" s="5">
        <v>1539.0</v>
      </c>
      <c r="C1540" s="51">
        <f>'Данные (для кумуляты)'!$B1540/5000</f>
        <v>0.3078</v>
      </c>
      <c r="D1540" s="4">
        <v>5.84644626147156</v>
      </c>
      <c r="E1540" s="4">
        <v>7.62451351448461</v>
      </c>
      <c r="F1540" s="4">
        <v>3.4</v>
      </c>
      <c r="G1540" s="4">
        <v>34317.4987752424</v>
      </c>
      <c r="H1540" s="3">
        <v>1305127.33600234</v>
      </c>
      <c r="I1540" s="5" t="s">
        <v>1545</v>
      </c>
    </row>
    <row r="1541" ht="14.25" customHeight="1">
      <c r="A1541" s="3">
        <v>63168.3187968288</v>
      </c>
      <c r="B1541" s="5">
        <v>1540.0</v>
      </c>
      <c r="C1541" s="51">
        <f>'Данные (для кумуляты)'!$B1541/5000</f>
        <v>0.308</v>
      </c>
      <c r="D1541" s="4">
        <v>8.31340515559945</v>
      </c>
      <c r="E1541" s="4">
        <v>7.09911626460125</v>
      </c>
      <c r="F1541" s="4">
        <v>5.11</v>
      </c>
      <c r="G1541" s="4">
        <v>20988.9082064483</v>
      </c>
      <c r="H1541" s="3">
        <v>1169166.9894781</v>
      </c>
      <c r="I1541" s="5" t="s">
        <v>1546</v>
      </c>
    </row>
    <row r="1542" ht="14.25" customHeight="1">
      <c r="A1542" s="3">
        <v>63170.3821791536</v>
      </c>
      <c r="B1542" s="5">
        <v>1541.0</v>
      </c>
      <c r="C1542" s="51">
        <f>'Данные (для кумуляты)'!$B1542/5000</f>
        <v>0.3082</v>
      </c>
      <c r="D1542" s="4">
        <v>6.24285081118575</v>
      </c>
      <c r="E1542" s="4">
        <v>4.88718399523643</v>
      </c>
      <c r="F1542" s="4">
        <v>2.09</v>
      </c>
      <c r="G1542" s="4">
        <v>44345.0769568497</v>
      </c>
      <c r="H1542" s="3">
        <v>1067191.97994647</v>
      </c>
      <c r="I1542" s="5" t="s">
        <v>1547</v>
      </c>
    </row>
    <row r="1543" ht="14.25" customHeight="1">
      <c r="A1543" s="3">
        <v>63183.8897417216</v>
      </c>
      <c r="B1543" s="5">
        <v>1542.0</v>
      </c>
      <c r="C1543" s="51">
        <f>'Данные (для кумуляты)'!$B1543/5000</f>
        <v>0.3084</v>
      </c>
      <c r="D1543" s="4">
        <v>5.57056193728183</v>
      </c>
      <c r="E1543" s="4">
        <v>7.54180749580744</v>
      </c>
      <c r="F1543" s="4">
        <v>5.08</v>
      </c>
      <c r="G1543" s="4">
        <v>58691.2006648072</v>
      </c>
      <c r="H1543" s="3">
        <v>1367586.27773801</v>
      </c>
      <c r="I1543" s="5" t="s">
        <v>1548</v>
      </c>
    </row>
    <row r="1544" ht="14.25" customHeight="1">
      <c r="A1544" s="3">
        <v>63185.8368502573</v>
      </c>
      <c r="B1544" s="5">
        <v>1543.0</v>
      </c>
      <c r="C1544" s="51">
        <f>'Данные (для кумуляты)'!$B1544/5000</f>
        <v>0.3086</v>
      </c>
      <c r="D1544" s="4">
        <v>7.09515327394941</v>
      </c>
      <c r="E1544" s="4">
        <v>6.82428609992463</v>
      </c>
      <c r="F1544" s="4">
        <v>3.01</v>
      </c>
      <c r="G1544" s="4">
        <v>40080.6906006267</v>
      </c>
      <c r="H1544" s="3">
        <v>1115013.14745176</v>
      </c>
      <c r="I1544" s="5" t="s">
        <v>1549</v>
      </c>
    </row>
    <row r="1545" ht="14.25" customHeight="1">
      <c r="A1545" s="3">
        <v>63191.7670988193</v>
      </c>
      <c r="B1545" s="5">
        <v>1544.0</v>
      </c>
      <c r="C1545" s="51">
        <f>'Данные (для кумуляты)'!$B1545/5000</f>
        <v>0.3088</v>
      </c>
      <c r="D1545" s="4">
        <v>5.65632903360196</v>
      </c>
      <c r="E1545" s="4">
        <v>7.57122164221214</v>
      </c>
      <c r="F1545" s="4">
        <v>3.41</v>
      </c>
      <c r="G1545" s="4">
        <v>33816.1247256338</v>
      </c>
      <c r="H1545" s="3">
        <v>1002974.2146829</v>
      </c>
      <c r="I1545" s="5" t="s">
        <v>1550</v>
      </c>
    </row>
    <row r="1546" ht="14.25" customHeight="1">
      <c r="A1546" s="3">
        <v>63209.6888655707</v>
      </c>
      <c r="B1546" s="5">
        <v>1545.0</v>
      </c>
      <c r="C1546" s="51">
        <f>'Данные (для кумуляты)'!$B1546/5000</f>
        <v>0.309</v>
      </c>
      <c r="D1546" s="4">
        <v>5.22548792775371</v>
      </c>
      <c r="E1546" s="4">
        <v>8.69281787828743</v>
      </c>
      <c r="F1546" s="4">
        <v>4.24</v>
      </c>
      <c r="G1546" s="4">
        <v>33967.6729010251</v>
      </c>
      <c r="H1546" s="3">
        <v>1241699.11712141</v>
      </c>
      <c r="I1546" s="5" t="s">
        <v>1551</v>
      </c>
    </row>
    <row r="1547" ht="14.25" customHeight="1">
      <c r="A1547" s="3">
        <v>63217.1724285542</v>
      </c>
      <c r="B1547" s="5">
        <v>1546.0</v>
      </c>
      <c r="C1547" s="51">
        <f>'Данные (для кумуляты)'!$B1547/5000</f>
        <v>0.3092</v>
      </c>
      <c r="D1547" s="4">
        <v>6.98174164272756</v>
      </c>
      <c r="E1547" s="4">
        <v>5.13921908852137</v>
      </c>
      <c r="F1547" s="4">
        <v>2.07</v>
      </c>
      <c r="G1547" s="4">
        <v>31925.67536114</v>
      </c>
      <c r="H1547" s="3">
        <v>1070868.06653045</v>
      </c>
      <c r="I1547" s="5" t="s">
        <v>1552</v>
      </c>
    </row>
    <row r="1548" ht="14.25" customHeight="1">
      <c r="A1548" s="3">
        <v>63221.9150383904</v>
      </c>
      <c r="B1548" s="5">
        <v>1547.0</v>
      </c>
      <c r="C1548" s="51">
        <f>'Данные (для кумуляты)'!$B1548/5000</f>
        <v>0.3094</v>
      </c>
      <c r="D1548" s="4">
        <v>7.37016524361326</v>
      </c>
      <c r="E1548" s="4">
        <v>7.83047212227565</v>
      </c>
      <c r="F1548" s="4">
        <v>4.3</v>
      </c>
      <c r="G1548" s="4">
        <v>44348.4203411097</v>
      </c>
      <c r="H1548" s="3">
        <v>1571664.90307299</v>
      </c>
      <c r="I1548" s="5" t="s">
        <v>1553</v>
      </c>
    </row>
    <row r="1549" ht="14.25" customHeight="1">
      <c r="A1549" s="3">
        <v>63223.369612485</v>
      </c>
      <c r="B1549" s="5">
        <v>1548.0</v>
      </c>
      <c r="C1549" s="51">
        <f>'Данные (для кумуляты)'!$B1549/5000</f>
        <v>0.3096</v>
      </c>
      <c r="D1549" s="4">
        <v>4.94463070587248</v>
      </c>
      <c r="E1549" s="4">
        <v>8.08735662538083</v>
      </c>
      <c r="F1549" s="4">
        <v>3.32</v>
      </c>
      <c r="G1549" s="4">
        <v>35891.8061627834</v>
      </c>
      <c r="H1549" s="3">
        <v>1185734.95817729</v>
      </c>
      <c r="I1549" s="5" t="s">
        <v>1554</v>
      </c>
    </row>
    <row r="1550" ht="14.25" customHeight="1">
      <c r="A1550" s="3">
        <v>63232.94006674</v>
      </c>
      <c r="B1550" s="5">
        <v>1549.0</v>
      </c>
      <c r="C1550" s="51">
        <f>'Данные (для кумуляты)'!$B1550/5000</f>
        <v>0.3098</v>
      </c>
      <c r="D1550" s="4">
        <v>7.35060142411896</v>
      </c>
      <c r="E1550" s="4">
        <v>7.26295010203801</v>
      </c>
      <c r="F1550" s="4">
        <v>4.24</v>
      </c>
      <c r="G1550" s="4">
        <v>33637.9554127614</v>
      </c>
      <c r="H1550" s="3">
        <v>1465223.50941289</v>
      </c>
      <c r="I1550" s="5" t="s">
        <v>1555</v>
      </c>
    </row>
    <row r="1551" ht="14.25" customHeight="1">
      <c r="A1551" s="3">
        <v>63233.733134242</v>
      </c>
      <c r="B1551" s="5">
        <v>1550.0</v>
      </c>
      <c r="C1551" s="51">
        <f>'Данные (для кумуляты)'!$B1551/5000</f>
        <v>0.31</v>
      </c>
      <c r="D1551" s="4">
        <v>4.92019228864961</v>
      </c>
      <c r="E1551" s="4">
        <v>6.52806868330083</v>
      </c>
      <c r="F1551" s="4">
        <v>2.37</v>
      </c>
      <c r="G1551" s="4">
        <v>49272.4610048054</v>
      </c>
      <c r="H1551" s="3">
        <v>1106261.2737053</v>
      </c>
      <c r="I1551" s="5" t="s">
        <v>1556</v>
      </c>
    </row>
    <row r="1552" ht="14.25" customHeight="1">
      <c r="A1552" s="3">
        <v>63237.1099487562</v>
      </c>
      <c r="B1552" s="5">
        <v>1551.0</v>
      </c>
      <c r="C1552" s="51">
        <f>'Данные (для кумуляты)'!$B1552/5000</f>
        <v>0.3102</v>
      </c>
      <c r="D1552" s="4">
        <v>4.66678616617174</v>
      </c>
      <c r="E1552" s="4">
        <v>9.08657346564809</v>
      </c>
      <c r="F1552" s="4">
        <v>5.17</v>
      </c>
      <c r="G1552" s="4">
        <v>33805.5785604828</v>
      </c>
      <c r="H1552" s="3">
        <v>1133139.92617632</v>
      </c>
      <c r="I1552" s="5" t="s">
        <v>1557</v>
      </c>
    </row>
    <row r="1553" ht="14.25" customHeight="1">
      <c r="A1553" s="3">
        <v>63237.5657570604</v>
      </c>
      <c r="B1553" s="5">
        <v>1552.0</v>
      </c>
      <c r="C1553" s="51">
        <f>'Данные (для кумуляты)'!$B1553/5000</f>
        <v>0.3104</v>
      </c>
      <c r="D1553" s="4">
        <v>7.4262969888725</v>
      </c>
      <c r="E1553" s="4">
        <v>5.30098940301711</v>
      </c>
      <c r="F1553" s="4">
        <v>2.06</v>
      </c>
      <c r="G1553" s="4">
        <v>55849.9480591365</v>
      </c>
      <c r="H1553" s="3">
        <v>1316180.49359149</v>
      </c>
      <c r="I1553" s="5" t="s">
        <v>1558</v>
      </c>
    </row>
    <row r="1554" ht="14.25" customHeight="1">
      <c r="A1554" s="3">
        <v>63242.1512715375</v>
      </c>
      <c r="B1554" s="5">
        <v>1553.0</v>
      </c>
      <c r="C1554" s="51">
        <f>'Данные (для кумуляты)'!$B1554/5000</f>
        <v>0.3106</v>
      </c>
      <c r="D1554" s="4">
        <v>5.52879024825426</v>
      </c>
      <c r="E1554" s="4">
        <v>6.20659975747924</v>
      </c>
      <c r="F1554" s="4">
        <v>4.21</v>
      </c>
      <c r="G1554" s="4">
        <v>14291.1530337141</v>
      </c>
      <c r="H1554" s="3">
        <v>727866.525167907</v>
      </c>
      <c r="I1554" s="5" t="s">
        <v>1559</v>
      </c>
    </row>
    <row r="1555" ht="14.25" customHeight="1">
      <c r="A1555" s="3">
        <v>63266.1884664458</v>
      </c>
      <c r="B1555" s="5">
        <v>1554.0</v>
      </c>
      <c r="C1555" s="51">
        <f>'Данные (для кумуляты)'!$B1555/5000</f>
        <v>0.3108</v>
      </c>
      <c r="D1555" s="4">
        <v>6.4442685047103</v>
      </c>
      <c r="E1555" s="4">
        <v>6.93159994474735</v>
      </c>
      <c r="F1555" s="4">
        <v>4.17</v>
      </c>
      <c r="G1555" s="4">
        <v>32187.2706351653</v>
      </c>
      <c r="H1555" s="3">
        <v>1049823.99591128</v>
      </c>
      <c r="I1555" s="5" t="s">
        <v>1560</v>
      </c>
    </row>
    <row r="1556" ht="14.25" customHeight="1">
      <c r="A1556" s="3">
        <v>63270.351748318</v>
      </c>
      <c r="B1556" s="5">
        <v>1555.0</v>
      </c>
      <c r="C1556" s="51">
        <f>'Данные (для кумуляты)'!$B1556/5000</f>
        <v>0.311</v>
      </c>
      <c r="D1556" s="4">
        <v>4.43805261845244</v>
      </c>
      <c r="E1556" s="4">
        <v>6.61798687388616</v>
      </c>
      <c r="F1556" s="4">
        <v>2.5</v>
      </c>
      <c r="G1556" s="4">
        <v>48531.7949119848</v>
      </c>
      <c r="H1556" s="3">
        <v>1084011.70446898</v>
      </c>
      <c r="I1556" s="5" t="s">
        <v>1561</v>
      </c>
    </row>
    <row r="1557" ht="14.25" customHeight="1">
      <c r="A1557" s="3">
        <v>63272.1306718985</v>
      </c>
      <c r="B1557" s="5">
        <v>1556.0</v>
      </c>
      <c r="C1557" s="51">
        <f>'Данные (для кумуляты)'!$B1557/5000</f>
        <v>0.3112</v>
      </c>
      <c r="D1557" s="4">
        <v>7.53472319429381</v>
      </c>
      <c r="E1557" s="4">
        <v>7.3018209548563</v>
      </c>
      <c r="F1557" s="4">
        <v>3.02</v>
      </c>
      <c r="G1557" s="4">
        <v>46311.9563018298</v>
      </c>
      <c r="H1557" s="3">
        <v>1438290.85142594</v>
      </c>
      <c r="I1557" s="5" t="s">
        <v>1562</v>
      </c>
    </row>
    <row r="1558" ht="14.25" customHeight="1">
      <c r="A1558" s="3">
        <v>63274.6707346146</v>
      </c>
      <c r="B1558" s="5">
        <v>1557.0</v>
      </c>
      <c r="C1558" s="51">
        <f>'Данные (для кумуляты)'!$B1558/5000</f>
        <v>0.3114</v>
      </c>
      <c r="D1558" s="4">
        <v>5.49036799097796</v>
      </c>
      <c r="E1558" s="4">
        <v>8.56222930686102</v>
      </c>
      <c r="F1558" s="4">
        <v>3.0</v>
      </c>
      <c r="G1558" s="4">
        <v>38904.6673992134</v>
      </c>
      <c r="H1558" s="3">
        <v>1440106.86389146</v>
      </c>
      <c r="I1558" s="5" t="s">
        <v>1563</v>
      </c>
    </row>
    <row r="1559" ht="14.25" customHeight="1">
      <c r="A1559" s="3">
        <v>63277.4308446083</v>
      </c>
      <c r="B1559" s="5">
        <v>1558.0</v>
      </c>
      <c r="C1559" s="51">
        <f>'Данные (для кумуляты)'!$B1559/5000</f>
        <v>0.3116</v>
      </c>
      <c r="D1559" s="4">
        <v>6.97367477619552</v>
      </c>
      <c r="E1559" s="4">
        <v>6.17408178387852</v>
      </c>
      <c r="F1559" s="4">
        <v>2.18</v>
      </c>
      <c r="G1559" s="4">
        <v>31713.1543748686</v>
      </c>
      <c r="H1559" s="3">
        <v>1097918.41234679</v>
      </c>
      <c r="I1559" s="5" t="s">
        <v>1564</v>
      </c>
    </row>
    <row r="1560" ht="14.25" customHeight="1">
      <c r="A1560" s="3">
        <v>63280.7079842135</v>
      </c>
      <c r="B1560" s="5">
        <v>1559.0</v>
      </c>
      <c r="C1560" s="51">
        <f>'Данные (для кумуляты)'!$B1560/5000</f>
        <v>0.3118</v>
      </c>
      <c r="D1560" s="4">
        <v>7.24729851664728</v>
      </c>
      <c r="E1560" s="4">
        <v>7.87522403570478</v>
      </c>
      <c r="F1560" s="4">
        <v>3.09</v>
      </c>
      <c r="G1560" s="4">
        <v>43031.5616973198</v>
      </c>
      <c r="H1560" s="3">
        <v>1453663.25175692</v>
      </c>
      <c r="I1560" s="5" t="s">
        <v>1565</v>
      </c>
    </row>
    <row r="1561" ht="14.25" customHeight="1">
      <c r="A1561" s="3">
        <v>63288.0405737492</v>
      </c>
      <c r="B1561" s="5">
        <v>1560.0</v>
      </c>
      <c r="C1561" s="51">
        <f>'Данные (для кумуляты)'!$B1561/5000</f>
        <v>0.312</v>
      </c>
      <c r="D1561" s="4">
        <v>4.76227314330714</v>
      </c>
      <c r="E1561" s="4">
        <v>7.08352701576126</v>
      </c>
      <c r="F1561" s="4">
        <v>6.23</v>
      </c>
      <c r="G1561" s="4">
        <v>39626.5160821828</v>
      </c>
      <c r="H1561" s="3">
        <v>1143377.60169957</v>
      </c>
      <c r="I1561" s="5" t="s">
        <v>1566</v>
      </c>
    </row>
    <row r="1562" ht="14.25" customHeight="1">
      <c r="A1562" s="3">
        <v>63307.8335823144</v>
      </c>
      <c r="B1562" s="5">
        <v>1561.0</v>
      </c>
      <c r="C1562" s="51">
        <f>'Данные (для кумуляты)'!$B1562/5000</f>
        <v>0.3122</v>
      </c>
      <c r="D1562" s="4">
        <v>6.0594622362203</v>
      </c>
      <c r="E1562" s="4">
        <v>8.02249129662347</v>
      </c>
      <c r="F1562" s="4">
        <v>4.18</v>
      </c>
      <c r="G1562" s="4">
        <v>31956.5241958612</v>
      </c>
      <c r="H1562" s="3">
        <v>1286974.69672284</v>
      </c>
      <c r="I1562" s="5" t="s">
        <v>1567</v>
      </c>
    </row>
    <row r="1563" ht="14.25" customHeight="1">
      <c r="A1563" s="3">
        <v>63312.8056746774</v>
      </c>
      <c r="B1563" s="5">
        <v>1562.0</v>
      </c>
      <c r="C1563" s="51">
        <f>'Данные (для кумуляты)'!$B1563/5000</f>
        <v>0.3124</v>
      </c>
      <c r="D1563" s="4">
        <v>6.13911545162126</v>
      </c>
      <c r="E1563" s="4">
        <v>8.19961524142483</v>
      </c>
      <c r="F1563" s="4">
        <v>4.41</v>
      </c>
      <c r="G1563" s="4">
        <v>43230.3521579572</v>
      </c>
      <c r="H1563" s="3">
        <v>1442632.54122655</v>
      </c>
      <c r="I1563" s="5" t="s">
        <v>1568</v>
      </c>
    </row>
    <row r="1564" ht="14.25" customHeight="1">
      <c r="A1564" s="3">
        <v>63317.047588819</v>
      </c>
      <c r="B1564" s="5">
        <v>1563.0</v>
      </c>
      <c r="C1564" s="51">
        <f>'Данные (для кумуляты)'!$B1564/5000</f>
        <v>0.3126</v>
      </c>
      <c r="D1564" s="4">
        <v>7.07704581971426</v>
      </c>
      <c r="E1564" s="4">
        <v>6.82856566140171</v>
      </c>
      <c r="F1564" s="4">
        <v>3.02</v>
      </c>
      <c r="G1564" s="4">
        <v>43523.9517523542</v>
      </c>
      <c r="H1564" s="3">
        <v>1479063.21378219</v>
      </c>
      <c r="I1564" s="5" t="s">
        <v>1569</v>
      </c>
    </row>
    <row r="1565" ht="14.25" customHeight="1">
      <c r="A1565" s="3">
        <v>63317.5948314678</v>
      </c>
      <c r="B1565" s="5">
        <v>1564.0</v>
      </c>
      <c r="C1565" s="51">
        <f>'Данные (для кумуляты)'!$B1565/5000</f>
        <v>0.3128</v>
      </c>
      <c r="D1565" s="4">
        <v>5.12797230685352</v>
      </c>
      <c r="E1565" s="4">
        <v>8.13913940227817</v>
      </c>
      <c r="F1565" s="4">
        <v>6.07</v>
      </c>
      <c r="G1565" s="4">
        <v>44066.9634548228</v>
      </c>
      <c r="H1565" s="3">
        <v>1283151.80166535</v>
      </c>
      <c r="I1565" s="5" t="s">
        <v>1570</v>
      </c>
    </row>
    <row r="1566" ht="14.25" customHeight="1">
      <c r="A1566" s="3">
        <v>63320.1382070682</v>
      </c>
      <c r="B1566" s="5">
        <v>1565.0</v>
      </c>
      <c r="C1566" s="51">
        <f>'Данные (для кумуляты)'!$B1566/5000</f>
        <v>0.313</v>
      </c>
      <c r="D1566" s="4">
        <v>6.40097078258933</v>
      </c>
      <c r="E1566" s="4">
        <v>7.95876178017699</v>
      </c>
      <c r="F1566" s="4">
        <v>3.44</v>
      </c>
      <c r="G1566" s="4">
        <v>22076.1531640818</v>
      </c>
      <c r="H1566" s="3">
        <v>995144.106583253</v>
      </c>
      <c r="I1566" s="5" t="s">
        <v>1571</v>
      </c>
    </row>
    <row r="1567" ht="14.25" customHeight="1">
      <c r="A1567" s="3">
        <v>63324.5816191438</v>
      </c>
      <c r="B1567" s="5">
        <v>1566.0</v>
      </c>
      <c r="C1567" s="51">
        <f>'Данные (для кумуляты)'!$B1567/5000</f>
        <v>0.3132</v>
      </c>
      <c r="D1567" s="4">
        <v>7.7252656330924</v>
      </c>
      <c r="E1567" s="4">
        <v>6.21302057908944</v>
      </c>
      <c r="F1567" s="4">
        <v>4.42</v>
      </c>
      <c r="G1567" s="4">
        <v>43281.5727419023</v>
      </c>
      <c r="H1567" s="3">
        <v>1372994.29010849</v>
      </c>
      <c r="I1567" s="5" t="s">
        <v>1572</v>
      </c>
    </row>
    <row r="1568" ht="14.25" customHeight="1">
      <c r="A1568" s="3">
        <v>63330.5065235095</v>
      </c>
      <c r="B1568" s="5">
        <v>1567.0</v>
      </c>
      <c r="C1568" s="51">
        <f>'Данные (для кумуляты)'!$B1568/5000</f>
        <v>0.3134</v>
      </c>
      <c r="D1568" s="4">
        <v>5.72388903092253</v>
      </c>
      <c r="E1568" s="4">
        <v>7.96824437537123</v>
      </c>
      <c r="F1568" s="4">
        <v>4.15</v>
      </c>
      <c r="G1568" s="4">
        <v>20383.5743352462</v>
      </c>
      <c r="H1568" s="3">
        <v>983534.15000672</v>
      </c>
      <c r="I1568" s="5" t="s">
        <v>1573</v>
      </c>
    </row>
    <row r="1569" ht="14.25" customHeight="1">
      <c r="A1569" s="3">
        <v>63334.5662093372</v>
      </c>
      <c r="B1569" s="5">
        <v>1568.0</v>
      </c>
      <c r="C1569" s="51">
        <f>'Данные (для кумуляты)'!$B1569/5000</f>
        <v>0.3136</v>
      </c>
      <c r="D1569" s="4">
        <v>6.90722059671193</v>
      </c>
      <c r="E1569" s="4">
        <v>7.28603979846247</v>
      </c>
      <c r="F1569" s="4">
        <v>6.25</v>
      </c>
      <c r="G1569" s="4">
        <v>35638.5381670329</v>
      </c>
      <c r="H1569" s="3">
        <v>1292643.52025235</v>
      </c>
      <c r="I1569" s="5" t="s">
        <v>1574</v>
      </c>
    </row>
    <row r="1570" ht="14.25" customHeight="1">
      <c r="A1570" s="3">
        <v>63335.7949057236</v>
      </c>
      <c r="B1570" s="5">
        <v>1569.0</v>
      </c>
      <c r="C1570" s="51">
        <f>'Данные (для кумуляты)'!$B1570/5000</f>
        <v>0.3138</v>
      </c>
      <c r="D1570" s="4">
        <v>6.29512048443317</v>
      </c>
      <c r="E1570" s="4">
        <v>6.30811423776209</v>
      </c>
      <c r="F1570" s="4">
        <v>3.44</v>
      </c>
      <c r="G1570" s="4">
        <v>35469.0286650632</v>
      </c>
      <c r="H1570" s="3">
        <v>1172514.72247398</v>
      </c>
      <c r="I1570" s="5" t="s">
        <v>1575</v>
      </c>
    </row>
    <row r="1571" ht="14.25" customHeight="1">
      <c r="A1571" s="3">
        <v>63342.2914591062</v>
      </c>
      <c r="B1571" s="5">
        <v>1570.0</v>
      </c>
      <c r="C1571" s="51">
        <f>'Данные (для кумуляты)'!$B1571/5000</f>
        <v>0.314</v>
      </c>
      <c r="D1571" s="4">
        <v>5.59422584858441</v>
      </c>
      <c r="E1571" s="4">
        <v>8.16627215336801</v>
      </c>
      <c r="F1571" s="4">
        <v>3.19</v>
      </c>
      <c r="G1571" s="4">
        <v>31726.6684761272</v>
      </c>
      <c r="H1571" s="3">
        <v>1181663.48357114</v>
      </c>
      <c r="I1571" s="5" t="s">
        <v>1576</v>
      </c>
    </row>
    <row r="1572" ht="14.25" customHeight="1">
      <c r="A1572" s="3">
        <v>63342.8498090949</v>
      </c>
      <c r="B1572" s="5">
        <v>1571.0</v>
      </c>
      <c r="C1572" s="51">
        <f>'Данные (для кумуляты)'!$B1572/5000</f>
        <v>0.3142</v>
      </c>
      <c r="D1572" s="4">
        <v>4.99918932400809</v>
      </c>
      <c r="E1572" s="4">
        <v>6.23956086337303</v>
      </c>
      <c r="F1572" s="4">
        <v>2.36</v>
      </c>
      <c r="G1572" s="4">
        <v>25009.0605200178</v>
      </c>
      <c r="H1572" s="3">
        <v>826328.108352668</v>
      </c>
      <c r="I1572" s="5" t="s">
        <v>1577</v>
      </c>
    </row>
    <row r="1573" ht="14.25" customHeight="1">
      <c r="A1573" s="3">
        <v>63345.1873840982</v>
      </c>
      <c r="B1573" s="5">
        <v>1572.0</v>
      </c>
      <c r="C1573" s="51">
        <f>'Данные (для кумуляты)'!$B1573/5000</f>
        <v>0.3144</v>
      </c>
      <c r="D1573" s="4">
        <v>7.56413962357826</v>
      </c>
      <c r="E1573" s="4">
        <v>7.282044028733</v>
      </c>
      <c r="F1573" s="4">
        <v>3.13</v>
      </c>
      <c r="G1573" s="4">
        <v>41461.9469270523</v>
      </c>
      <c r="H1573" s="3">
        <v>1565151.54520208</v>
      </c>
      <c r="I1573" s="5" t="s">
        <v>1578</v>
      </c>
    </row>
    <row r="1574" ht="14.25" customHeight="1">
      <c r="A1574" s="3">
        <v>63345.2400462279</v>
      </c>
      <c r="B1574" s="5">
        <v>1573.0</v>
      </c>
      <c r="C1574" s="51">
        <f>'Данные (для кумуляты)'!$B1574/5000</f>
        <v>0.3146</v>
      </c>
      <c r="D1574" s="4">
        <v>7.18823609451864</v>
      </c>
      <c r="E1574" s="4">
        <v>5.58672866482765</v>
      </c>
      <c r="F1574" s="4">
        <v>3.26</v>
      </c>
      <c r="G1574" s="4">
        <v>34310.242830907</v>
      </c>
      <c r="H1574" s="3">
        <v>1260616.80662944</v>
      </c>
      <c r="I1574" s="5" t="s">
        <v>1579</v>
      </c>
    </row>
    <row r="1575" ht="14.25" customHeight="1">
      <c r="A1575" s="3">
        <v>63351.9789774772</v>
      </c>
      <c r="B1575" s="5">
        <v>1574.0</v>
      </c>
      <c r="C1575" s="51">
        <f>'Данные (для кумуляты)'!$B1575/5000</f>
        <v>0.3148</v>
      </c>
      <c r="D1575" s="4">
        <v>5.45474324969433</v>
      </c>
      <c r="E1575" s="4">
        <v>7.46382989134032</v>
      </c>
      <c r="F1575" s="4">
        <v>4.19</v>
      </c>
      <c r="G1575" s="4">
        <v>31063.7815201009</v>
      </c>
      <c r="H1575" s="3">
        <v>1076438.97514348</v>
      </c>
      <c r="I1575" s="5" t="s">
        <v>1580</v>
      </c>
    </row>
    <row r="1576" ht="14.25" customHeight="1">
      <c r="A1576" s="3">
        <v>63353.8035406094</v>
      </c>
      <c r="B1576" s="5">
        <v>1575.0</v>
      </c>
      <c r="C1576" s="51">
        <f>'Данные (для кумуляты)'!$B1576/5000</f>
        <v>0.315</v>
      </c>
      <c r="D1576" s="4">
        <v>4.89494368454019</v>
      </c>
      <c r="E1576" s="4">
        <v>7.30741197567635</v>
      </c>
      <c r="F1576" s="4">
        <v>4.39</v>
      </c>
      <c r="G1576" s="4">
        <v>37717.6029711986</v>
      </c>
      <c r="H1576" s="3">
        <v>932616.068204026</v>
      </c>
      <c r="I1576" s="5" t="s">
        <v>1581</v>
      </c>
    </row>
    <row r="1577" ht="14.25" customHeight="1">
      <c r="A1577" s="3">
        <v>63358.605921273</v>
      </c>
      <c r="B1577" s="5">
        <v>1576.0</v>
      </c>
      <c r="C1577" s="51">
        <f>'Данные (для кумуляты)'!$B1577/5000</f>
        <v>0.3152</v>
      </c>
      <c r="D1577" s="4">
        <v>6.19484246527645</v>
      </c>
      <c r="E1577" s="4">
        <v>7.48675725925622</v>
      </c>
      <c r="F1577" s="4">
        <v>4.32</v>
      </c>
      <c r="G1577" s="4">
        <v>38575.2731977499</v>
      </c>
      <c r="H1577" s="3">
        <v>1280700.40325284</v>
      </c>
      <c r="I1577" s="5" t="s">
        <v>1582</v>
      </c>
    </row>
    <row r="1578" ht="14.25" customHeight="1">
      <c r="A1578" s="3">
        <v>63362.2254711961</v>
      </c>
      <c r="B1578" s="5">
        <v>1577.0</v>
      </c>
      <c r="C1578" s="51">
        <f>'Данные (для кумуляты)'!$B1578/5000</f>
        <v>0.3154</v>
      </c>
      <c r="D1578" s="4">
        <v>6.14052263918949</v>
      </c>
      <c r="E1578" s="4">
        <v>5.91706445791836</v>
      </c>
      <c r="F1578" s="4">
        <v>4.02</v>
      </c>
      <c r="G1578" s="4">
        <v>34971.8243539335</v>
      </c>
      <c r="H1578" s="3">
        <v>976483.580510607</v>
      </c>
      <c r="I1578" s="5" t="s">
        <v>1583</v>
      </c>
    </row>
    <row r="1579" ht="14.25" customHeight="1">
      <c r="A1579" s="3">
        <v>63371.0055380689</v>
      </c>
      <c r="B1579" s="5">
        <v>1578.0</v>
      </c>
      <c r="C1579" s="51">
        <f>'Данные (для кумуляты)'!$B1579/5000</f>
        <v>0.3156</v>
      </c>
      <c r="D1579" s="4">
        <v>5.31674867133695</v>
      </c>
      <c r="E1579" s="4">
        <v>7.47142062147571</v>
      </c>
      <c r="F1579" s="4">
        <v>4.47</v>
      </c>
      <c r="G1579" s="4">
        <v>29646.0509856895</v>
      </c>
      <c r="H1579" s="3">
        <v>1025701.5949167</v>
      </c>
      <c r="I1579" s="5" t="s">
        <v>1584</v>
      </c>
    </row>
    <row r="1580" ht="14.25" customHeight="1">
      <c r="A1580" s="3">
        <v>63375.3484793033</v>
      </c>
      <c r="B1580" s="5">
        <v>1579.0</v>
      </c>
      <c r="C1580" s="51">
        <f>'Данные (для кумуляты)'!$B1580/5000</f>
        <v>0.3158</v>
      </c>
      <c r="D1580" s="4">
        <v>6.67234005959445</v>
      </c>
      <c r="E1580" s="4">
        <v>7.88378097697076</v>
      </c>
      <c r="F1580" s="4">
        <v>3.41</v>
      </c>
      <c r="G1580" s="4">
        <v>45633.1922399717</v>
      </c>
      <c r="H1580" s="3">
        <v>1400498.26757475</v>
      </c>
      <c r="I1580" s="5" t="s">
        <v>1585</v>
      </c>
    </row>
    <row r="1581" ht="14.25" customHeight="1">
      <c r="A1581" s="3">
        <v>63376.7077650188</v>
      </c>
      <c r="B1581" s="5">
        <v>1580.0</v>
      </c>
      <c r="C1581" s="51">
        <f>'Данные (для кумуляты)'!$B1581/5000</f>
        <v>0.316</v>
      </c>
      <c r="D1581" s="4">
        <v>6.25400223731132</v>
      </c>
      <c r="E1581" s="4">
        <v>6.43747844833822</v>
      </c>
      <c r="F1581" s="4">
        <v>3.16</v>
      </c>
      <c r="G1581" s="4">
        <v>29743.5932044498</v>
      </c>
      <c r="H1581" s="3">
        <v>1014093.30996462</v>
      </c>
      <c r="I1581" s="5" t="s">
        <v>1586</v>
      </c>
    </row>
    <row r="1582" ht="14.25" customHeight="1">
      <c r="A1582" s="3">
        <v>63380.8146700376</v>
      </c>
      <c r="B1582" s="5">
        <v>1581.0</v>
      </c>
      <c r="C1582" s="51">
        <f>'Данные (для кумуляты)'!$B1582/5000</f>
        <v>0.3162</v>
      </c>
      <c r="D1582" s="4">
        <v>5.34466403639525</v>
      </c>
      <c r="E1582" s="4">
        <v>6.00157433456903</v>
      </c>
      <c r="F1582" s="4">
        <v>2.45</v>
      </c>
      <c r="G1582" s="4">
        <v>40217.333577428</v>
      </c>
      <c r="H1582" s="3">
        <v>932979.360621325</v>
      </c>
      <c r="I1582" s="5" t="s">
        <v>1587</v>
      </c>
    </row>
    <row r="1583" ht="14.25" customHeight="1">
      <c r="A1583" s="3">
        <v>63390.6868855046</v>
      </c>
      <c r="B1583" s="5">
        <v>1582.0</v>
      </c>
      <c r="C1583" s="51">
        <f>'Данные (для кумуляты)'!$B1583/5000</f>
        <v>0.3164</v>
      </c>
      <c r="D1583" s="4">
        <v>7.25059061477954</v>
      </c>
      <c r="E1583" s="4">
        <v>4.80508098029115</v>
      </c>
      <c r="F1583" s="4">
        <v>2.13</v>
      </c>
      <c r="G1583" s="4">
        <v>33266.1454896521</v>
      </c>
      <c r="H1583" s="3">
        <v>1030729.58315228</v>
      </c>
      <c r="I1583" s="5" t="s">
        <v>1588</v>
      </c>
    </row>
    <row r="1584" ht="14.25" customHeight="1">
      <c r="A1584" s="3">
        <v>63402.7683349505</v>
      </c>
      <c r="B1584" s="5">
        <v>1583.0</v>
      </c>
      <c r="C1584" s="51">
        <f>'Данные (для кумуляты)'!$B1584/5000</f>
        <v>0.3166</v>
      </c>
      <c r="D1584" s="4">
        <v>5.53001100856022</v>
      </c>
      <c r="E1584" s="4">
        <v>6.6217230681085</v>
      </c>
      <c r="F1584" s="4">
        <v>2.1</v>
      </c>
      <c r="G1584" s="4">
        <v>32620.8374579783</v>
      </c>
      <c r="H1584" s="3">
        <v>832559.797550929</v>
      </c>
      <c r="I1584" s="5" t="s">
        <v>1589</v>
      </c>
    </row>
    <row r="1585" ht="14.25" customHeight="1">
      <c r="A1585" s="3">
        <v>63407.6977960731</v>
      </c>
      <c r="B1585" s="5">
        <v>1584.0</v>
      </c>
      <c r="C1585" s="51">
        <f>'Данные (для кумуляты)'!$B1585/5000</f>
        <v>0.3168</v>
      </c>
      <c r="D1585" s="4">
        <v>4.99855660874837</v>
      </c>
      <c r="E1585" s="4">
        <v>6.3387581148862</v>
      </c>
      <c r="F1585" s="4">
        <v>4.06</v>
      </c>
      <c r="G1585" s="4">
        <v>36397.653204592</v>
      </c>
      <c r="H1585" s="3">
        <v>826483.713325116</v>
      </c>
      <c r="I1585" s="5" t="s">
        <v>1590</v>
      </c>
    </row>
    <row r="1586" ht="14.25" customHeight="1">
      <c r="A1586" s="3">
        <v>63409.9767934004</v>
      </c>
      <c r="B1586" s="5">
        <v>1585.0</v>
      </c>
      <c r="C1586" s="51">
        <f>'Данные (для кумуляты)'!$B1586/5000</f>
        <v>0.317</v>
      </c>
      <c r="D1586" s="4">
        <v>5.76762292544755</v>
      </c>
      <c r="E1586" s="4">
        <v>6.08720874850855</v>
      </c>
      <c r="F1586" s="4">
        <v>4.08</v>
      </c>
      <c r="G1586" s="4">
        <v>56256.9820324918</v>
      </c>
      <c r="H1586" s="3">
        <v>1369582.58249144</v>
      </c>
      <c r="I1586" s="5" t="s">
        <v>1591</v>
      </c>
    </row>
    <row r="1587" ht="14.25" customHeight="1">
      <c r="A1587" s="3">
        <v>63421.9039554229</v>
      </c>
      <c r="B1587" s="5">
        <v>1586.0</v>
      </c>
      <c r="C1587" s="51">
        <f>'Данные (для кумуляты)'!$B1587/5000</f>
        <v>0.3172</v>
      </c>
      <c r="D1587" s="4">
        <v>7.59495431238102</v>
      </c>
      <c r="E1587" s="4">
        <v>8.77773523374571</v>
      </c>
      <c r="F1587" s="4">
        <v>3.09</v>
      </c>
      <c r="G1587" s="4">
        <v>11511.3870501645</v>
      </c>
      <c r="H1587" s="3">
        <v>1432318.46963913</v>
      </c>
      <c r="I1587" s="5" t="s">
        <v>1592</v>
      </c>
    </row>
    <row r="1588" ht="14.25" customHeight="1">
      <c r="A1588" s="3">
        <v>63427.8105336403</v>
      </c>
      <c r="B1588" s="5">
        <v>1587.0</v>
      </c>
      <c r="C1588" s="51">
        <f>'Данные (для кумуляты)'!$B1588/5000</f>
        <v>0.3174</v>
      </c>
      <c r="D1588" s="4">
        <v>5.16425165425601</v>
      </c>
      <c r="E1588" s="4">
        <v>8.73090457201362</v>
      </c>
      <c r="F1588" s="4">
        <v>6.0</v>
      </c>
      <c r="G1588" s="4">
        <v>31689.9332317018</v>
      </c>
      <c r="H1588" s="3">
        <v>1307173.87150932</v>
      </c>
      <c r="I1588" s="5" t="s">
        <v>1593</v>
      </c>
    </row>
    <row r="1589" ht="14.25" customHeight="1">
      <c r="A1589" s="3">
        <v>63428.916453738</v>
      </c>
      <c r="B1589" s="5">
        <v>1588.0</v>
      </c>
      <c r="C1589" s="51">
        <f>'Данные (для кумуляты)'!$B1589/5000</f>
        <v>0.3176</v>
      </c>
      <c r="D1589" s="4">
        <v>5.32819273781255</v>
      </c>
      <c r="E1589" s="4">
        <v>7.31113473179824</v>
      </c>
      <c r="F1589" s="4">
        <v>6.13</v>
      </c>
      <c r="G1589" s="4">
        <v>42996.6060795864</v>
      </c>
      <c r="H1589" s="3">
        <v>1195601.96234849</v>
      </c>
      <c r="I1589" s="5" t="s">
        <v>1594</v>
      </c>
    </row>
    <row r="1590" ht="14.25" customHeight="1">
      <c r="A1590" s="3">
        <v>63429.2746909508</v>
      </c>
      <c r="B1590" s="5">
        <v>1589.0</v>
      </c>
      <c r="C1590" s="51">
        <f>'Данные (для кумуляты)'!$B1590/5000</f>
        <v>0.3178</v>
      </c>
      <c r="D1590" s="4">
        <v>6.3625652746965</v>
      </c>
      <c r="E1590" s="4">
        <v>8.44111904304633</v>
      </c>
      <c r="F1590" s="4">
        <v>3.31</v>
      </c>
      <c r="G1590" s="4">
        <v>37998.9969311871</v>
      </c>
      <c r="H1590" s="3">
        <v>1435423.70775328</v>
      </c>
      <c r="I1590" s="5" t="s">
        <v>1595</v>
      </c>
    </row>
    <row r="1591" ht="14.25" customHeight="1">
      <c r="A1591" s="3">
        <v>63438.727566939</v>
      </c>
      <c r="B1591" s="5">
        <v>1590.0</v>
      </c>
      <c r="C1591" s="51">
        <f>'Данные (для кумуляты)'!$B1591/5000</f>
        <v>0.318</v>
      </c>
      <c r="D1591" s="4">
        <v>5.64016234365625</v>
      </c>
      <c r="E1591" s="4">
        <v>9.15153130256655</v>
      </c>
      <c r="F1591" s="4">
        <v>6.12</v>
      </c>
      <c r="G1591" s="4">
        <v>32180.3604676567</v>
      </c>
      <c r="H1591" s="3">
        <v>1244563.27469174</v>
      </c>
      <c r="I1591" s="5" t="s">
        <v>1596</v>
      </c>
    </row>
    <row r="1592" ht="14.25" customHeight="1">
      <c r="A1592" s="3">
        <v>63440.27698883</v>
      </c>
      <c r="B1592" s="5">
        <v>1591.0</v>
      </c>
      <c r="C1592" s="51">
        <f>'Данные (для кумуляты)'!$B1592/5000</f>
        <v>0.3182</v>
      </c>
      <c r="D1592" s="4">
        <v>6.28916933731482</v>
      </c>
      <c r="E1592" s="4">
        <v>6.13253305535954</v>
      </c>
      <c r="F1592" s="4">
        <v>3.16</v>
      </c>
      <c r="G1592" s="4">
        <v>40750.3250076182</v>
      </c>
      <c r="H1592" s="3">
        <v>1252723.42964037</v>
      </c>
      <c r="I1592" s="5" t="s">
        <v>1597</v>
      </c>
    </row>
    <row r="1593" ht="14.25" customHeight="1">
      <c r="A1593" s="3">
        <v>63441.7146451262</v>
      </c>
      <c r="B1593" s="5">
        <v>1592.0</v>
      </c>
      <c r="C1593" s="51">
        <f>'Данные (для кумуляты)'!$B1593/5000</f>
        <v>0.3184</v>
      </c>
      <c r="D1593" s="4">
        <v>6.47167372658627</v>
      </c>
      <c r="E1593" s="4">
        <v>7.06481113606207</v>
      </c>
      <c r="F1593" s="4">
        <v>3.22</v>
      </c>
      <c r="G1593" s="4">
        <v>48061.7526733416</v>
      </c>
      <c r="H1593" s="3">
        <v>1302933.24756927</v>
      </c>
      <c r="I1593" s="5" t="s">
        <v>1598</v>
      </c>
    </row>
    <row r="1594" ht="14.25" customHeight="1">
      <c r="A1594" s="3">
        <v>63445.8643627518</v>
      </c>
      <c r="B1594" s="5">
        <v>1593.0</v>
      </c>
      <c r="C1594" s="51">
        <f>'Данные (для кумуляты)'!$B1594/5000</f>
        <v>0.3186</v>
      </c>
      <c r="D1594" s="4">
        <v>6.94352913987905</v>
      </c>
      <c r="E1594" s="4">
        <v>7.85275968792915</v>
      </c>
      <c r="F1594" s="4">
        <v>5.49</v>
      </c>
      <c r="G1594" s="4">
        <v>46462.3134782771</v>
      </c>
      <c r="H1594" s="3">
        <v>1510883.77735138</v>
      </c>
      <c r="I1594" s="5" t="s">
        <v>1599</v>
      </c>
    </row>
    <row r="1595" ht="14.25" customHeight="1">
      <c r="A1595" s="3">
        <v>63477.2576959151</v>
      </c>
      <c r="B1595" s="5">
        <v>1594.0</v>
      </c>
      <c r="C1595" s="51">
        <f>'Данные (для кумуляты)'!$B1595/5000</f>
        <v>0.3188</v>
      </c>
      <c r="D1595" s="4">
        <v>7.5818280997908</v>
      </c>
      <c r="E1595" s="4">
        <v>7.02340255705078</v>
      </c>
      <c r="F1595" s="4">
        <v>5.31</v>
      </c>
      <c r="G1595" s="4">
        <v>28894.4979382955</v>
      </c>
      <c r="H1595" s="3">
        <v>1204400.61574209</v>
      </c>
      <c r="I1595" s="5" t="s">
        <v>1600</v>
      </c>
    </row>
    <row r="1596" ht="14.25" customHeight="1">
      <c r="A1596" s="3">
        <v>63499.8351650158</v>
      </c>
      <c r="B1596" s="5">
        <v>1595.0</v>
      </c>
      <c r="C1596" s="51">
        <f>'Данные (для кумуляты)'!$B1596/5000</f>
        <v>0.319</v>
      </c>
      <c r="D1596" s="4">
        <v>4.39792294677598</v>
      </c>
      <c r="E1596" s="4">
        <v>6.13483139233536</v>
      </c>
      <c r="F1596" s="4">
        <v>3.39</v>
      </c>
      <c r="G1596" s="4">
        <v>38263.4842309993</v>
      </c>
      <c r="H1596" s="3">
        <v>803259.612559413</v>
      </c>
      <c r="I1596" s="5" t="s">
        <v>1601</v>
      </c>
    </row>
    <row r="1597" ht="14.25" customHeight="1">
      <c r="A1597" s="3">
        <v>63508.1942994299</v>
      </c>
      <c r="B1597" s="5">
        <v>1596.0</v>
      </c>
      <c r="C1597" s="51">
        <f>'Данные (для кумуляты)'!$B1597/5000</f>
        <v>0.3192</v>
      </c>
      <c r="D1597" s="4">
        <v>5.94716513955247</v>
      </c>
      <c r="E1597" s="4">
        <v>7.18777383532972</v>
      </c>
      <c r="F1597" s="4">
        <v>5.12</v>
      </c>
      <c r="G1597" s="4">
        <v>35719.6530520308</v>
      </c>
      <c r="H1597" s="3">
        <v>1019425.93675783</v>
      </c>
      <c r="I1597" s="5" t="s">
        <v>1602</v>
      </c>
    </row>
    <row r="1598" ht="14.25" customHeight="1">
      <c r="A1598" s="3">
        <v>63513.466966665</v>
      </c>
      <c r="B1598" s="5">
        <v>1597.0</v>
      </c>
      <c r="C1598" s="51">
        <f>'Данные (для кумуляты)'!$B1598/5000</f>
        <v>0.3194</v>
      </c>
      <c r="D1598" s="4">
        <v>6.23212598064083</v>
      </c>
      <c r="E1598" s="4">
        <v>6.67733757350608</v>
      </c>
      <c r="F1598" s="4">
        <v>4.11</v>
      </c>
      <c r="G1598" s="4">
        <v>46819.130574753</v>
      </c>
      <c r="H1598" s="3">
        <v>1257376.17368851</v>
      </c>
      <c r="I1598" s="5" t="s">
        <v>1603</v>
      </c>
    </row>
    <row r="1599" ht="14.25" customHeight="1">
      <c r="A1599" s="3">
        <v>63522.1219322341</v>
      </c>
      <c r="B1599" s="5">
        <v>1598.0</v>
      </c>
      <c r="C1599" s="51">
        <f>'Данные (для кумуляты)'!$B1599/5000</f>
        <v>0.3196</v>
      </c>
      <c r="D1599" s="4">
        <v>5.53804284937574</v>
      </c>
      <c r="E1599" s="4">
        <v>6.95219576633821</v>
      </c>
      <c r="F1599" s="4">
        <v>2.04</v>
      </c>
      <c r="G1599" s="4">
        <v>31995.5252921874</v>
      </c>
      <c r="H1599" s="3">
        <v>977135.885657804</v>
      </c>
      <c r="I1599" s="5" t="s">
        <v>1604</v>
      </c>
    </row>
    <row r="1600" ht="14.25" customHeight="1">
      <c r="A1600" s="3">
        <v>63524.217613828</v>
      </c>
      <c r="B1600" s="5">
        <v>1599.0</v>
      </c>
      <c r="C1600" s="51">
        <f>'Данные (для кумуляты)'!$B1600/5000</f>
        <v>0.3198</v>
      </c>
      <c r="D1600" s="4">
        <v>6.29507168163559</v>
      </c>
      <c r="E1600" s="4">
        <v>4.81162263495176</v>
      </c>
      <c r="F1600" s="4">
        <v>4.31</v>
      </c>
      <c r="G1600" s="4">
        <v>48123.7059422439</v>
      </c>
      <c r="H1600" s="3">
        <v>943575.130695581</v>
      </c>
      <c r="I1600" s="5" t="s">
        <v>1605</v>
      </c>
    </row>
    <row r="1601" ht="14.25" customHeight="1">
      <c r="A1601" s="3">
        <v>63534.4559594437</v>
      </c>
      <c r="B1601" s="5">
        <v>1600.0</v>
      </c>
      <c r="C1601" s="51">
        <f>'Данные (для кумуляты)'!$B1601/5000</f>
        <v>0.32</v>
      </c>
      <c r="D1601" s="4">
        <v>6.46969412990346</v>
      </c>
      <c r="E1601" s="4">
        <v>8.01769236808163</v>
      </c>
      <c r="F1601" s="4">
        <v>3.23</v>
      </c>
      <c r="G1601" s="4">
        <v>38128.9836956787</v>
      </c>
      <c r="H1601" s="3">
        <v>1166673.19506452</v>
      </c>
      <c r="I1601" s="5" t="s">
        <v>1606</v>
      </c>
    </row>
    <row r="1602" ht="14.25" customHeight="1">
      <c r="A1602" s="3">
        <v>63536.0491943992</v>
      </c>
      <c r="B1602" s="5">
        <v>1601.0</v>
      </c>
      <c r="C1602" s="51">
        <f>'Данные (для кумуляты)'!$B1602/5000</f>
        <v>0.3202</v>
      </c>
      <c r="D1602" s="4">
        <v>6.64253617741253</v>
      </c>
      <c r="E1602" s="4">
        <v>7.73652311076613</v>
      </c>
      <c r="F1602" s="4">
        <v>6.28</v>
      </c>
      <c r="G1602" s="4">
        <v>45842.3938055285</v>
      </c>
      <c r="H1602" s="3">
        <v>1532682.04821789</v>
      </c>
      <c r="I1602" s="5" t="s">
        <v>1607</v>
      </c>
    </row>
    <row r="1603" ht="14.25" customHeight="1">
      <c r="A1603" s="3">
        <v>63538.3461582221</v>
      </c>
      <c r="B1603" s="5">
        <v>1602.0</v>
      </c>
      <c r="C1603" s="51">
        <f>'Данные (для кумуляты)'!$B1603/5000</f>
        <v>0.3204</v>
      </c>
      <c r="D1603" s="4">
        <v>4.76449930814997</v>
      </c>
      <c r="E1603" s="4">
        <v>7.1686624108432</v>
      </c>
      <c r="F1603" s="4">
        <v>3.27</v>
      </c>
      <c r="G1603" s="4">
        <v>43282.1830042502</v>
      </c>
      <c r="H1603" s="3">
        <v>1146532.45474056</v>
      </c>
      <c r="I1603" s="5" t="s">
        <v>1608</v>
      </c>
    </row>
    <row r="1604" ht="14.25" customHeight="1">
      <c r="A1604" s="3">
        <v>63542.3093931236</v>
      </c>
      <c r="B1604" s="5">
        <v>1603.0</v>
      </c>
      <c r="C1604" s="51">
        <f>'Данные (для кумуляты)'!$B1604/5000</f>
        <v>0.3206</v>
      </c>
      <c r="D1604" s="4">
        <v>6.22135658130823</v>
      </c>
      <c r="E1604" s="4">
        <v>7.36522861806077</v>
      </c>
      <c r="F1604" s="4">
        <v>4.11</v>
      </c>
      <c r="G1604" s="4">
        <v>57318.7866350794</v>
      </c>
      <c r="H1604" s="3">
        <v>1445527.13666544</v>
      </c>
      <c r="I1604" s="5" t="s">
        <v>1609</v>
      </c>
    </row>
    <row r="1605" ht="14.25" customHeight="1">
      <c r="A1605" s="3">
        <v>63543.588048641</v>
      </c>
      <c r="B1605" s="5">
        <v>1604.0</v>
      </c>
      <c r="C1605" s="51">
        <f>'Данные (для кумуляты)'!$B1605/5000</f>
        <v>0.3208</v>
      </c>
      <c r="D1605" s="4">
        <v>6.40673425948549</v>
      </c>
      <c r="E1605" s="4">
        <v>5.56704846788272</v>
      </c>
      <c r="F1605" s="4">
        <v>3.45</v>
      </c>
      <c r="G1605" s="4">
        <v>44541.6460516744</v>
      </c>
      <c r="H1605" s="3">
        <v>1151741.15459095</v>
      </c>
      <c r="I1605" s="5" t="s">
        <v>1610</v>
      </c>
    </row>
    <row r="1606" ht="14.25" customHeight="1">
      <c r="A1606" s="3">
        <v>63555.4597264274</v>
      </c>
      <c r="B1606" s="5">
        <v>1605.0</v>
      </c>
      <c r="C1606" s="51">
        <f>'Данные (для кумуляты)'!$B1606/5000</f>
        <v>0.321</v>
      </c>
      <c r="D1606" s="4">
        <v>5.22310835145884</v>
      </c>
      <c r="E1606" s="4">
        <v>7.52838843911733</v>
      </c>
      <c r="F1606" s="4">
        <v>3.16</v>
      </c>
      <c r="G1606" s="4">
        <v>41839.483956111</v>
      </c>
      <c r="H1606" s="3">
        <v>1251663.85126217</v>
      </c>
      <c r="I1606" s="5" t="s">
        <v>1611</v>
      </c>
    </row>
    <row r="1607" ht="14.25" customHeight="1">
      <c r="A1607" s="3">
        <v>63555.7223162758</v>
      </c>
      <c r="B1607" s="5">
        <v>1606.0</v>
      </c>
      <c r="C1607" s="51">
        <f>'Данные (для кумуляты)'!$B1607/5000</f>
        <v>0.3212</v>
      </c>
      <c r="D1607" s="4">
        <v>7.02746989569381</v>
      </c>
      <c r="E1607" s="4">
        <v>5.83195110249916</v>
      </c>
      <c r="F1607" s="4">
        <v>4.45</v>
      </c>
      <c r="G1607" s="4">
        <v>25154.9551876685</v>
      </c>
      <c r="H1607" s="3">
        <v>939490.913848917</v>
      </c>
      <c r="I1607" s="5" t="s">
        <v>1612</v>
      </c>
    </row>
    <row r="1608" ht="14.25" customHeight="1">
      <c r="A1608" s="3">
        <v>63558.3460026947</v>
      </c>
      <c r="B1608" s="5">
        <v>1607.0</v>
      </c>
      <c r="C1608" s="51">
        <f>'Данные (для кумуляты)'!$B1608/5000</f>
        <v>0.3214</v>
      </c>
      <c r="D1608" s="4">
        <v>6.25988403503803</v>
      </c>
      <c r="E1608" s="4">
        <v>7.08133274780909</v>
      </c>
      <c r="F1608" s="4">
        <v>4.48</v>
      </c>
      <c r="G1608" s="4">
        <v>37969.6586703898</v>
      </c>
      <c r="H1608" s="3">
        <v>1138036.59504191</v>
      </c>
      <c r="I1608" s="5" t="s">
        <v>1613</v>
      </c>
    </row>
    <row r="1609" ht="14.25" customHeight="1">
      <c r="A1609" s="3">
        <v>63563.9142131184</v>
      </c>
      <c r="B1609" s="5">
        <v>1608.0</v>
      </c>
      <c r="C1609" s="51">
        <f>'Данные (для кумуляты)'!$B1609/5000</f>
        <v>0.3216</v>
      </c>
      <c r="D1609" s="4">
        <v>5.66257099221268</v>
      </c>
      <c r="E1609" s="4">
        <v>6.84870299426376</v>
      </c>
      <c r="F1609" s="4">
        <v>2.26</v>
      </c>
      <c r="G1609" s="4">
        <v>38088.635972247</v>
      </c>
      <c r="H1609" s="3">
        <v>944032.477262609</v>
      </c>
      <c r="I1609" s="5" t="s">
        <v>1614</v>
      </c>
    </row>
    <row r="1610" ht="14.25" customHeight="1">
      <c r="A1610" s="3">
        <v>63574.466215718</v>
      </c>
      <c r="B1610" s="5">
        <v>1609.0</v>
      </c>
      <c r="C1610" s="51">
        <f>'Данные (для кумуляты)'!$B1610/5000</f>
        <v>0.3218</v>
      </c>
      <c r="D1610" s="4">
        <v>5.32754731117478</v>
      </c>
      <c r="E1610" s="4">
        <v>6.08697686839658</v>
      </c>
      <c r="F1610" s="4">
        <v>2.34</v>
      </c>
      <c r="G1610" s="4">
        <v>34714.7207171372</v>
      </c>
      <c r="H1610" s="3">
        <v>907530.175313622</v>
      </c>
      <c r="I1610" s="5" t="s">
        <v>1615</v>
      </c>
    </row>
    <row r="1611" ht="14.25" customHeight="1">
      <c r="A1611" s="3">
        <v>63578.823148918</v>
      </c>
      <c r="B1611" s="5">
        <v>1610.0</v>
      </c>
      <c r="C1611" s="51">
        <f>'Данные (для кумуляты)'!$B1611/5000</f>
        <v>0.322</v>
      </c>
      <c r="D1611" s="4">
        <v>5.78359275138285</v>
      </c>
      <c r="E1611" s="4">
        <v>7.17229491690205</v>
      </c>
      <c r="F1611" s="4">
        <v>3.17</v>
      </c>
      <c r="G1611" s="4">
        <v>42322.613263348</v>
      </c>
      <c r="H1611" s="3">
        <v>1365496.88509187</v>
      </c>
      <c r="I1611" s="5" t="s">
        <v>1616</v>
      </c>
    </row>
    <row r="1612" ht="14.25" customHeight="1">
      <c r="A1612" s="3">
        <v>63579.8979574715</v>
      </c>
      <c r="B1612" s="5">
        <v>1611.0</v>
      </c>
      <c r="C1612" s="51">
        <f>'Данные (для кумуляты)'!$B1612/5000</f>
        <v>0.3222</v>
      </c>
      <c r="D1612" s="4">
        <v>3.3425991736536</v>
      </c>
      <c r="E1612" s="4">
        <v>7.22114739543094</v>
      </c>
      <c r="F1612" s="4">
        <v>6.47</v>
      </c>
      <c r="G1612" s="4">
        <v>51246.1028786826</v>
      </c>
      <c r="H1612" s="3">
        <v>1012768.75622901</v>
      </c>
      <c r="I1612" s="5" t="s">
        <v>1617</v>
      </c>
    </row>
    <row r="1613" ht="14.25" customHeight="1">
      <c r="A1613" s="3">
        <v>63580.732884936</v>
      </c>
      <c r="B1613" s="5">
        <v>1612.0</v>
      </c>
      <c r="C1613" s="51">
        <f>'Данные (для кумуляты)'!$B1613/5000</f>
        <v>0.3224</v>
      </c>
      <c r="D1613" s="4">
        <v>5.9161993923364</v>
      </c>
      <c r="E1613" s="4">
        <v>8.09206788256598</v>
      </c>
      <c r="F1613" s="4">
        <v>3.14</v>
      </c>
      <c r="G1613" s="4">
        <v>31080.7274980219</v>
      </c>
      <c r="H1613" s="3">
        <v>979282.763067748</v>
      </c>
      <c r="I1613" s="5" t="s">
        <v>1618</v>
      </c>
    </row>
    <row r="1614" ht="14.25" customHeight="1">
      <c r="A1614" s="3">
        <v>63582.9760617272</v>
      </c>
      <c r="B1614" s="5">
        <v>1613.0</v>
      </c>
      <c r="C1614" s="51">
        <f>'Данные (для кумуляты)'!$B1614/5000</f>
        <v>0.3226</v>
      </c>
      <c r="D1614" s="4">
        <v>4.7978563254609</v>
      </c>
      <c r="E1614" s="4">
        <v>5.87252443501237</v>
      </c>
      <c r="F1614" s="4">
        <v>2.16</v>
      </c>
      <c r="G1614" s="4">
        <v>52070.8963757391</v>
      </c>
      <c r="H1614" s="3">
        <v>1016187.10365217</v>
      </c>
      <c r="I1614" s="5" t="s">
        <v>1619</v>
      </c>
    </row>
    <row r="1615" ht="14.25" customHeight="1">
      <c r="A1615" s="3">
        <v>63584.0458800195</v>
      </c>
      <c r="B1615" s="5">
        <v>1614.0</v>
      </c>
      <c r="C1615" s="51">
        <f>'Данные (для кумуляты)'!$B1615/5000</f>
        <v>0.3228</v>
      </c>
      <c r="D1615" s="4">
        <v>5.83282757123921</v>
      </c>
      <c r="E1615" s="4">
        <v>6.02916086716506</v>
      </c>
      <c r="F1615" s="4">
        <v>4.29</v>
      </c>
      <c r="G1615" s="4">
        <v>46340.1885814124</v>
      </c>
      <c r="H1615" s="3">
        <v>1175781.41757005</v>
      </c>
      <c r="I1615" s="5" t="s">
        <v>1620</v>
      </c>
    </row>
    <row r="1616" ht="14.25" customHeight="1">
      <c r="A1616" s="3">
        <v>63585.8365482163</v>
      </c>
      <c r="B1616" s="5">
        <v>1615.0</v>
      </c>
      <c r="C1616" s="51">
        <f>'Данные (для кумуляты)'!$B1616/5000</f>
        <v>0.323</v>
      </c>
      <c r="D1616" s="4">
        <v>6.06062571785314</v>
      </c>
      <c r="E1616" s="4">
        <v>7.54040385417021</v>
      </c>
      <c r="F1616" s="4">
        <v>3.14</v>
      </c>
      <c r="G1616" s="4">
        <v>43547.57901384</v>
      </c>
      <c r="H1616" s="3">
        <v>1249461.56160074</v>
      </c>
      <c r="I1616" s="5" t="s">
        <v>1621</v>
      </c>
    </row>
    <row r="1617" ht="14.25" customHeight="1">
      <c r="A1617" s="3">
        <v>63593.9511406185</v>
      </c>
      <c r="B1617" s="5">
        <v>1616.0</v>
      </c>
      <c r="C1617" s="51">
        <f>'Данные (для кумуляты)'!$B1617/5000</f>
        <v>0.3232</v>
      </c>
      <c r="D1617" s="4">
        <v>8.0166274530446</v>
      </c>
      <c r="E1617" s="4">
        <v>8.0058703855342</v>
      </c>
      <c r="F1617" s="4">
        <v>6.47</v>
      </c>
      <c r="G1617" s="4">
        <v>40186.2933689401</v>
      </c>
      <c r="H1617" s="3">
        <v>1684537.96115637</v>
      </c>
      <c r="I1617" s="5" t="s">
        <v>1622</v>
      </c>
    </row>
    <row r="1618" ht="14.25" customHeight="1">
      <c r="A1618" s="3">
        <v>63595.9583593835</v>
      </c>
      <c r="B1618" s="5">
        <v>1617.0</v>
      </c>
      <c r="C1618" s="51">
        <f>'Данные (для кумуляты)'!$B1618/5000</f>
        <v>0.3234</v>
      </c>
      <c r="D1618" s="4">
        <v>6.12478547218145</v>
      </c>
      <c r="E1618" s="4">
        <v>6.68273104121386</v>
      </c>
      <c r="F1618" s="4">
        <v>3.22</v>
      </c>
      <c r="G1618" s="4">
        <v>19345.4063827509</v>
      </c>
      <c r="H1618" s="3">
        <v>864702.933948234</v>
      </c>
      <c r="I1618" s="5" t="s">
        <v>1623</v>
      </c>
    </row>
    <row r="1619" ht="14.25" customHeight="1">
      <c r="A1619" s="3">
        <v>63600.6869929293</v>
      </c>
      <c r="B1619" s="5">
        <v>1618.0</v>
      </c>
      <c r="C1619" s="51">
        <f>'Данные (для кумуляты)'!$B1619/5000</f>
        <v>0.3236</v>
      </c>
      <c r="D1619" s="4">
        <v>7.40305227862962</v>
      </c>
      <c r="E1619" s="4">
        <v>5.72841758263354</v>
      </c>
      <c r="F1619" s="4">
        <v>2.03</v>
      </c>
      <c r="G1619" s="4">
        <v>53539.1969522736</v>
      </c>
      <c r="H1619" s="3">
        <v>1345296.55443817</v>
      </c>
      <c r="I1619" s="5" t="s">
        <v>1624</v>
      </c>
    </row>
    <row r="1620" ht="14.25" customHeight="1">
      <c r="A1620" s="3">
        <v>63615.9942528738</v>
      </c>
      <c r="B1620" s="5">
        <v>1619.0</v>
      </c>
      <c r="C1620" s="51">
        <f>'Данные (для кумуляты)'!$B1620/5000</f>
        <v>0.3238</v>
      </c>
      <c r="D1620" s="4">
        <v>6.02117941323118</v>
      </c>
      <c r="E1620" s="4">
        <v>8.51269847122368</v>
      </c>
      <c r="F1620" s="4">
        <v>6.31</v>
      </c>
      <c r="G1620" s="4">
        <v>44761.7193749831</v>
      </c>
      <c r="H1620" s="3">
        <v>1385776.50721725</v>
      </c>
      <c r="I1620" s="5" t="s">
        <v>1625</v>
      </c>
    </row>
    <row r="1621" ht="14.25" customHeight="1">
      <c r="A1621" s="3">
        <v>63617.8955495007</v>
      </c>
      <c r="B1621" s="5">
        <v>1620.0</v>
      </c>
      <c r="C1621" s="51">
        <f>'Данные (для кумуляты)'!$B1621/5000</f>
        <v>0.324</v>
      </c>
      <c r="D1621" s="4">
        <v>8.04805277146231</v>
      </c>
      <c r="E1621" s="4">
        <v>4.93261745817923</v>
      </c>
      <c r="F1621" s="4">
        <v>4.46</v>
      </c>
      <c r="G1621" s="4">
        <v>30692.9169031863</v>
      </c>
      <c r="H1621" s="3">
        <v>1124463.04040318</v>
      </c>
      <c r="I1621" s="5" t="s">
        <v>1626</v>
      </c>
    </row>
    <row r="1622" ht="14.25" customHeight="1">
      <c r="A1622" s="3">
        <v>63625.8121508052</v>
      </c>
      <c r="B1622" s="5">
        <v>1621.0</v>
      </c>
      <c r="C1622" s="51">
        <f>'Данные (для кумуляты)'!$B1622/5000</f>
        <v>0.3242</v>
      </c>
      <c r="D1622" s="4">
        <v>5.18869950074429</v>
      </c>
      <c r="E1622" s="4">
        <v>5.82120385216608</v>
      </c>
      <c r="F1622" s="4">
        <v>2.31</v>
      </c>
      <c r="G1622" s="4">
        <v>35778.4586677066</v>
      </c>
      <c r="H1622" s="3">
        <v>1001876.60615525</v>
      </c>
      <c r="I1622" s="5" t="s">
        <v>1627</v>
      </c>
    </row>
    <row r="1623" ht="14.25" customHeight="1">
      <c r="A1623" s="3">
        <v>63629.8471686615</v>
      </c>
      <c r="B1623" s="5">
        <v>1622.0</v>
      </c>
      <c r="C1623" s="51">
        <f>'Данные (для кумуляты)'!$B1623/5000</f>
        <v>0.3244</v>
      </c>
      <c r="D1623" s="4">
        <v>3.56367207983452</v>
      </c>
      <c r="E1623" s="4">
        <v>7.76026321852049</v>
      </c>
      <c r="F1623" s="4">
        <v>5.31</v>
      </c>
      <c r="G1623" s="4">
        <v>33517.6855178939</v>
      </c>
      <c r="H1623" s="3">
        <v>712285.825575129</v>
      </c>
      <c r="I1623" s="5" t="s">
        <v>1628</v>
      </c>
    </row>
    <row r="1624" ht="14.25" customHeight="1">
      <c r="A1624" s="3">
        <v>63630.6077947432</v>
      </c>
      <c r="B1624" s="5">
        <v>1623.0</v>
      </c>
      <c r="C1624" s="51">
        <f>'Данные (для кумуляты)'!$B1624/5000</f>
        <v>0.3246</v>
      </c>
      <c r="D1624" s="4">
        <v>5.41438820612035</v>
      </c>
      <c r="E1624" s="4">
        <v>7.39019749074237</v>
      </c>
      <c r="F1624" s="4">
        <v>5.17</v>
      </c>
      <c r="G1624" s="4">
        <v>23129.1162744541</v>
      </c>
      <c r="H1624" s="3">
        <v>933306.28772076</v>
      </c>
      <c r="I1624" s="5" t="s">
        <v>1629</v>
      </c>
    </row>
    <row r="1625" ht="14.25" customHeight="1">
      <c r="A1625" s="3">
        <v>63631.4041308598</v>
      </c>
      <c r="B1625" s="5">
        <v>1624.0</v>
      </c>
      <c r="C1625" s="51">
        <f>'Данные (для кумуляты)'!$B1625/5000</f>
        <v>0.3248</v>
      </c>
      <c r="D1625" s="4">
        <v>6.08309955862643</v>
      </c>
      <c r="E1625" s="4">
        <v>7.33455846620528</v>
      </c>
      <c r="F1625" s="4">
        <v>6.05</v>
      </c>
      <c r="G1625" s="4">
        <v>33108.1151450663</v>
      </c>
      <c r="H1625" s="3">
        <v>1296610.53228993</v>
      </c>
      <c r="I1625" s="5" t="s">
        <v>1630</v>
      </c>
    </row>
    <row r="1626" ht="14.25" customHeight="1">
      <c r="A1626" s="3">
        <v>63639.9174508308</v>
      </c>
      <c r="B1626" s="5">
        <v>1625.0</v>
      </c>
      <c r="C1626" s="51">
        <f>'Данные (для кумуляты)'!$B1626/5000</f>
        <v>0.325</v>
      </c>
      <c r="D1626" s="4">
        <v>6.1711132630328</v>
      </c>
      <c r="E1626" s="4">
        <v>8.31844307857589</v>
      </c>
      <c r="F1626" s="4">
        <v>5.22</v>
      </c>
      <c r="G1626" s="4">
        <v>41448.7522495462</v>
      </c>
      <c r="H1626" s="3">
        <v>1462608.69602205</v>
      </c>
      <c r="I1626" s="5" t="s">
        <v>1631</v>
      </c>
    </row>
    <row r="1627" ht="14.25" customHeight="1">
      <c r="A1627" s="3">
        <v>63650.8573995791</v>
      </c>
      <c r="B1627" s="5">
        <v>1626.0</v>
      </c>
      <c r="C1627" s="51">
        <f>'Данные (для кумуляты)'!$B1627/5000</f>
        <v>0.3252</v>
      </c>
      <c r="D1627" s="4">
        <v>5.65590296935966</v>
      </c>
      <c r="E1627" s="4">
        <v>8.03726299995715</v>
      </c>
      <c r="F1627" s="4">
        <v>3.4</v>
      </c>
      <c r="G1627" s="4">
        <v>46457.0187322183</v>
      </c>
      <c r="H1627" s="3">
        <v>1357710.96492255</v>
      </c>
      <c r="I1627" s="5" t="s">
        <v>1632</v>
      </c>
    </row>
    <row r="1628" ht="14.25" customHeight="1">
      <c r="A1628" s="3">
        <v>63655.1816313605</v>
      </c>
      <c r="B1628" s="5">
        <v>1627.0</v>
      </c>
      <c r="C1628" s="51">
        <f>'Данные (для кумуляты)'!$B1628/5000</f>
        <v>0.3254</v>
      </c>
      <c r="D1628" s="4">
        <v>7.53702374944849</v>
      </c>
      <c r="E1628" s="4">
        <v>7.29278247959683</v>
      </c>
      <c r="F1628" s="4">
        <v>3.17</v>
      </c>
      <c r="G1628" s="4">
        <v>16409.1162838637</v>
      </c>
      <c r="H1628" s="3">
        <v>1247660.98975208</v>
      </c>
      <c r="I1628" s="5" t="s">
        <v>1633</v>
      </c>
    </row>
    <row r="1629" ht="14.25" customHeight="1">
      <c r="A1629" s="3">
        <v>63657.2756300991</v>
      </c>
      <c r="B1629" s="5">
        <v>1628.0</v>
      </c>
      <c r="C1629" s="51">
        <f>'Данные (для кумуляты)'!$B1629/5000</f>
        <v>0.3256</v>
      </c>
      <c r="D1629" s="4">
        <v>6.41506665630056</v>
      </c>
      <c r="E1629" s="4">
        <v>5.81072868718608</v>
      </c>
      <c r="F1629" s="4">
        <v>3.43</v>
      </c>
      <c r="G1629" s="4">
        <v>36391.9253899687</v>
      </c>
      <c r="H1629" s="3">
        <v>1008712.57507318</v>
      </c>
      <c r="I1629" s="5" t="s">
        <v>1634</v>
      </c>
    </row>
    <row r="1630" ht="14.25" customHeight="1">
      <c r="A1630" s="3">
        <v>63658.4283975674</v>
      </c>
      <c r="B1630" s="5">
        <v>1629.0</v>
      </c>
      <c r="C1630" s="51">
        <f>'Данные (для кумуляты)'!$B1630/5000</f>
        <v>0.3258</v>
      </c>
      <c r="D1630" s="4">
        <v>6.56843779592056</v>
      </c>
      <c r="E1630" s="4">
        <v>6.748590368033</v>
      </c>
      <c r="F1630" s="4">
        <v>2.05</v>
      </c>
      <c r="G1630" s="4">
        <v>39591.2565017566</v>
      </c>
      <c r="H1630" s="3">
        <v>1332669.23479852</v>
      </c>
      <c r="I1630" s="5" t="s">
        <v>1635</v>
      </c>
    </row>
    <row r="1631" ht="14.25" customHeight="1">
      <c r="A1631" s="3">
        <v>63665.3944184373</v>
      </c>
      <c r="B1631" s="5">
        <v>1630.0</v>
      </c>
      <c r="C1631" s="51">
        <f>'Данные (для кумуляты)'!$B1631/5000</f>
        <v>0.326</v>
      </c>
      <c r="D1631" s="4">
        <v>6.72910461831547</v>
      </c>
      <c r="E1631" s="4">
        <v>7.73295894509053</v>
      </c>
      <c r="F1631" s="4">
        <v>3.43</v>
      </c>
      <c r="G1631" s="4">
        <v>44029.6818160912</v>
      </c>
      <c r="H1631" s="3">
        <v>1472887.24706052</v>
      </c>
      <c r="I1631" s="5" t="s">
        <v>1636</v>
      </c>
    </row>
    <row r="1632" ht="14.25" customHeight="1">
      <c r="A1632" s="3">
        <v>63672.1016676717</v>
      </c>
      <c r="B1632" s="5">
        <v>1631.0</v>
      </c>
      <c r="C1632" s="51">
        <f>'Данные (для кумуляты)'!$B1632/5000</f>
        <v>0.3262</v>
      </c>
      <c r="D1632" s="4">
        <v>7.82757991499247</v>
      </c>
      <c r="E1632" s="4">
        <v>7.12416681335925</v>
      </c>
      <c r="F1632" s="4">
        <v>4.34</v>
      </c>
      <c r="G1632" s="4">
        <v>31778.6158002112</v>
      </c>
      <c r="H1632" s="3">
        <v>1437458.36420179</v>
      </c>
      <c r="I1632" s="5" t="s">
        <v>1637</v>
      </c>
    </row>
    <row r="1633" ht="14.25" customHeight="1">
      <c r="A1633" s="3">
        <v>63686.2598923981</v>
      </c>
      <c r="B1633" s="5">
        <v>1632.0</v>
      </c>
      <c r="C1633" s="51">
        <f>'Данные (для кумуляты)'!$B1633/5000</f>
        <v>0.3264</v>
      </c>
      <c r="D1633" s="4">
        <v>5.93842786245185</v>
      </c>
      <c r="E1633" s="4">
        <v>8.76359941900623</v>
      </c>
      <c r="F1633" s="4">
        <v>3.49</v>
      </c>
      <c r="G1633" s="4">
        <v>18163.7736166351</v>
      </c>
      <c r="H1633" s="3">
        <v>1042144.23091653</v>
      </c>
      <c r="I1633" s="5" t="s">
        <v>1638</v>
      </c>
    </row>
    <row r="1634" ht="14.25" customHeight="1">
      <c r="A1634" s="3">
        <v>63689.4754372731</v>
      </c>
      <c r="B1634" s="5">
        <v>1633.0</v>
      </c>
      <c r="C1634" s="51">
        <f>'Данные (для кумуляты)'!$B1634/5000</f>
        <v>0.3266</v>
      </c>
      <c r="D1634" s="4">
        <v>6.48814939920214</v>
      </c>
      <c r="E1634" s="4">
        <v>8.69531315880096</v>
      </c>
      <c r="F1634" s="4">
        <v>6.19</v>
      </c>
      <c r="G1634" s="4">
        <v>36260.0667341171</v>
      </c>
      <c r="H1634" s="3">
        <v>1499552.26873769</v>
      </c>
      <c r="I1634" s="5" t="s">
        <v>1639</v>
      </c>
    </row>
    <row r="1635" ht="14.25" customHeight="1">
      <c r="A1635" s="3">
        <v>63700.2624728113</v>
      </c>
      <c r="B1635" s="5">
        <v>1634.0</v>
      </c>
      <c r="C1635" s="51">
        <f>'Данные (для кумуляты)'!$B1635/5000</f>
        <v>0.3268</v>
      </c>
      <c r="D1635" s="4">
        <v>5.37514949221762</v>
      </c>
      <c r="E1635" s="4">
        <v>7.72365986439426</v>
      </c>
      <c r="F1635" s="4">
        <v>6.2</v>
      </c>
      <c r="G1635" s="4">
        <v>38397.5669482935</v>
      </c>
      <c r="H1635" s="3">
        <v>954154.206899422</v>
      </c>
      <c r="I1635" s="5" t="s">
        <v>1640</v>
      </c>
    </row>
    <row r="1636" ht="14.25" customHeight="1">
      <c r="A1636" s="3">
        <v>63700.888280589</v>
      </c>
      <c r="B1636" s="5">
        <v>1635.0</v>
      </c>
      <c r="C1636" s="51">
        <f>'Данные (для кумуляты)'!$B1636/5000</f>
        <v>0.327</v>
      </c>
      <c r="D1636" s="4">
        <v>6.53463468659785</v>
      </c>
      <c r="E1636" s="4">
        <v>6.0147193013263</v>
      </c>
      <c r="F1636" s="4">
        <v>2.07</v>
      </c>
      <c r="G1636" s="4">
        <v>52554.4110342274</v>
      </c>
      <c r="H1636" s="3">
        <v>1312466.97356777</v>
      </c>
      <c r="I1636" s="5" t="s">
        <v>1641</v>
      </c>
    </row>
    <row r="1637" ht="14.25" customHeight="1">
      <c r="A1637" s="3">
        <v>63713.2729273618</v>
      </c>
      <c r="B1637" s="5">
        <v>1636.0</v>
      </c>
      <c r="C1637" s="51">
        <f>'Данные (для кумуляты)'!$B1637/5000</f>
        <v>0.3272</v>
      </c>
      <c r="D1637" s="4">
        <v>4.78748779712229</v>
      </c>
      <c r="E1637" s="4">
        <v>8.01791445151523</v>
      </c>
      <c r="F1637" s="4">
        <v>3.12</v>
      </c>
      <c r="G1637" s="4">
        <v>42507.6116984748</v>
      </c>
      <c r="H1637" s="3">
        <v>1032346.8698248</v>
      </c>
      <c r="I1637" s="5" t="s">
        <v>1642</v>
      </c>
    </row>
    <row r="1638" ht="14.25" customHeight="1">
      <c r="A1638" s="3">
        <v>63748.2424800292</v>
      </c>
      <c r="B1638" s="5">
        <v>1637.0</v>
      </c>
      <c r="C1638" s="51">
        <f>'Данные (для кумуляты)'!$B1638/5000</f>
        <v>0.3274</v>
      </c>
      <c r="D1638" s="4">
        <v>6.25142505046103</v>
      </c>
      <c r="E1638" s="4">
        <v>8.5359234513987</v>
      </c>
      <c r="F1638" s="4">
        <v>6.21</v>
      </c>
      <c r="G1638" s="4">
        <v>47926.4080184863</v>
      </c>
      <c r="H1638" s="3">
        <v>1589431.17066426</v>
      </c>
      <c r="I1638" s="5" t="s">
        <v>1643</v>
      </c>
    </row>
    <row r="1639" ht="14.25" customHeight="1">
      <c r="A1639" s="3">
        <v>63750.2160087088</v>
      </c>
      <c r="B1639" s="5">
        <v>1638.0</v>
      </c>
      <c r="C1639" s="51">
        <f>'Данные (для кумуляты)'!$B1639/5000</f>
        <v>0.3276</v>
      </c>
      <c r="D1639" s="4">
        <v>5.52551829526329</v>
      </c>
      <c r="E1639" s="4">
        <v>6.94123782799866</v>
      </c>
      <c r="F1639" s="4">
        <v>3.03</v>
      </c>
      <c r="G1639" s="4">
        <v>40582.0002701838</v>
      </c>
      <c r="H1639" s="3">
        <v>1046627.05218556</v>
      </c>
      <c r="I1639" s="5" t="s">
        <v>1644</v>
      </c>
    </row>
    <row r="1640" ht="14.25" customHeight="1">
      <c r="A1640" s="3">
        <v>63750.3736328564</v>
      </c>
      <c r="B1640" s="5">
        <v>1639.0</v>
      </c>
      <c r="C1640" s="51">
        <f>'Данные (для кумуляты)'!$B1640/5000</f>
        <v>0.3278</v>
      </c>
      <c r="D1640" s="4">
        <v>7.37824434460716</v>
      </c>
      <c r="E1640" s="4">
        <v>8.79116373091485</v>
      </c>
      <c r="F1640" s="4">
        <v>3.4</v>
      </c>
      <c r="G1640" s="4">
        <v>47248.0575938098</v>
      </c>
      <c r="H1640" s="3">
        <v>1582261.70116895</v>
      </c>
      <c r="I1640" s="5" t="s">
        <v>1645</v>
      </c>
    </row>
    <row r="1641" ht="14.25" customHeight="1">
      <c r="A1641" s="3">
        <v>63753.8642402596</v>
      </c>
      <c r="B1641" s="5">
        <v>1640.0</v>
      </c>
      <c r="C1641" s="51">
        <f>'Данные (для кумуляты)'!$B1641/5000</f>
        <v>0.328</v>
      </c>
      <c r="D1641" s="4">
        <v>8.11233618887564</v>
      </c>
      <c r="E1641" s="4">
        <v>7.69474478892125</v>
      </c>
      <c r="F1641" s="4">
        <v>6.35</v>
      </c>
      <c r="G1641" s="4">
        <v>31347.6897841708</v>
      </c>
      <c r="H1641" s="3">
        <v>1558572.24327146</v>
      </c>
      <c r="I1641" s="5" t="s">
        <v>1646</v>
      </c>
    </row>
    <row r="1642" ht="14.25" customHeight="1">
      <c r="A1642" s="3">
        <v>63757.0514741248</v>
      </c>
      <c r="B1642" s="5">
        <v>1641.0</v>
      </c>
      <c r="C1642" s="51">
        <f>'Данные (для кумуляты)'!$B1642/5000</f>
        <v>0.3282</v>
      </c>
      <c r="D1642" s="4">
        <v>5.80547582444606</v>
      </c>
      <c r="E1642" s="4">
        <v>8.08412347351409</v>
      </c>
      <c r="F1642" s="4">
        <v>4.1</v>
      </c>
      <c r="G1642" s="4">
        <v>27244.4391130161</v>
      </c>
      <c r="H1642" s="3">
        <v>972079.587553692</v>
      </c>
      <c r="I1642" s="5" t="s">
        <v>1647</v>
      </c>
    </row>
    <row r="1643" ht="14.25" customHeight="1">
      <c r="A1643" s="3">
        <v>63759.0507011134</v>
      </c>
      <c r="B1643" s="5">
        <v>1642.0</v>
      </c>
      <c r="C1643" s="51">
        <f>'Данные (для кумуляты)'!$B1643/5000</f>
        <v>0.3284</v>
      </c>
      <c r="D1643" s="4">
        <v>6.13572675032524</v>
      </c>
      <c r="E1643" s="4">
        <v>7.61421798506886</v>
      </c>
      <c r="F1643" s="4">
        <v>6.23</v>
      </c>
      <c r="G1643" s="4">
        <v>35071.9959937904</v>
      </c>
      <c r="H1643" s="3">
        <v>1226586.92141292</v>
      </c>
      <c r="I1643" s="5" t="s">
        <v>1648</v>
      </c>
    </row>
    <row r="1644" ht="14.25" customHeight="1">
      <c r="A1644" s="3">
        <v>63765.4696558196</v>
      </c>
      <c r="B1644" s="5">
        <v>1643.0</v>
      </c>
      <c r="C1644" s="51">
        <f>'Данные (для кумуляты)'!$B1644/5000</f>
        <v>0.3286</v>
      </c>
      <c r="D1644" s="4">
        <v>4.83381244463281</v>
      </c>
      <c r="E1644" s="4">
        <v>5.91117641136134</v>
      </c>
      <c r="F1644" s="4">
        <v>2.2</v>
      </c>
      <c r="G1644" s="4">
        <v>44863.7149788353</v>
      </c>
      <c r="H1644" s="3">
        <v>853084.152206882</v>
      </c>
      <c r="I1644" s="5" t="s">
        <v>1649</v>
      </c>
    </row>
    <row r="1645" ht="14.25" customHeight="1">
      <c r="A1645" s="3">
        <v>63765.4962201779</v>
      </c>
      <c r="B1645" s="5">
        <v>1644.0</v>
      </c>
      <c r="C1645" s="51">
        <f>'Данные (для кумуляты)'!$B1645/5000</f>
        <v>0.3288</v>
      </c>
      <c r="D1645" s="4">
        <v>6.77875669075527</v>
      </c>
      <c r="E1645" s="4">
        <v>8.28925400500331</v>
      </c>
      <c r="F1645" s="4">
        <v>5.34</v>
      </c>
      <c r="G1645" s="4">
        <v>34303.4103540273</v>
      </c>
      <c r="H1645" s="3">
        <v>1326680.24444251</v>
      </c>
      <c r="I1645" s="5" t="s">
        <v>1650</v>
      </c>
    </row>
    <row r="1646" ht="14.25" customHeight="1">
      <c r="A1646" s="3">
        <v>63766.7716402553</v>
      </c>
      <c r="B1646" s="5">
        <v>1645.0</v>
      </c>
      <c r="C1646" s="51">
        <f>'Данные (для кумуляты)'!$B1646/5000</f>
        <v>0.329</v>
      </c>
      <c r="D1646" s="4">
        <v>6.95178988238079</v>
      </c>
      <c r="E1646" s="4">
        <v>7.42787307266579</v>
      </c>
      <c r="F1646" s="4">
        <v>6.36</v>
      </c>
      <c r="G1646" s="4">
        <v>33036.1996207512</v>
      </c>
      <c r="H1646" s="3">
        <v>1261681.96081762</v>
      </c>
      <c r="I1646" s="5" t="s">
        <v>1651</v>
      </c>
    </row>
    <row r="1647" ht="14.25" customHeight="1">
      <c r="A1647" s="3">
        <v>63780.0401520596</v>
      </c>
      <c r="B1647" s="5">
        <v>1646.0</v>
      </c>
      <c r="C1647" s="51">
        <f>'Данные (для кумуляты)'!$B1647/5000</f>
        <v>0.3292</v>
      </c>
      <c r="D1647" s="4">
        <v>5.04429016187543</v>
      </c>
      <c r="E1647" s="4">
        <v>5.89038797053963</v>
      </c>
      <c r="F1647" s="4">
        <v>4.1</v>
      </c>
      <c r="G1647" s="4">
        <v>32010.2281101181</v>
      </c>
      <c r="H1647" s="3">
        <v>769851.803437351</v>
      </c>
      <c r="I1647" s="5" t="s">
        <v>1652</v>
      </c>
    </row>
    <row r="1648" ht="14.25" customHeight="1">
      <c r="A1648" s="3">
        <v>63780.9979003448</v>
      </c>
      <c r="B1648" s="5">
        <v>1647.0</v>
      </c>
      <c r="C1648" s="51">
        <f>'Данные (для кумуляты)'!$B1648/5000</f>
        <v>0.3294</v>
      </c>
      <c r="D1648" s="4">
        <v>6.68716253965802</v>
      </c>
      <c r="E1648" s="4">
        <v>7.76906770677443</v>
      </c>
      <c r="F1648" s="4">
        <v>5.02</v>
      </c>
      <c r="G1648" s="4">
        <v>35056.4483409045</v>
      </c>
      <c r="H1648" s="3">
        <v>1168993.73758356</v>
      </c>
      <c r="I1648" s="5" t="s">
        <v>1653</v>
      </c>
    </row>
    <row r="1649" ht="14.25" customHeight="1">
      <c r="A1649" s="3">
        <v>63783.5313013465</v>
      </c>
      <c r="B1649" s="5">
        <v>1648.0</v>
      </c>
      <c r="C1649" s="51">
        <f>'Данные (для кумуляты)'!$B1649/5000</f>
        <v>0.3296</v>
      </c>
      <c r="D1649" s="4">
        <v>5.67988045612909</v>
      </c>
      <c r="E1649" s="4">
        <v>6.42999712051837</v>
      </c>
      <c r="F1649" s="4">
        <v>2.0</v>
      </c>
      <c r="G1649" s="4">
        <v>32620.4073221381</v>
      </c>
      <c r="H1649" s="3">
        <v>798254.224544436</v>
      </c>
      <c r="I1649" s="5" t="s">
        <v>1654</v>
      </c>
    </row>
    <row r="1650" ht="14.25" customHeight="1">
      <c r="A1650" s="3">
        <v>63785.5512764368</v>
      </c>
      <c r="B1650" s="5">
        <v>1649.0</v>
      </c>
      <c r="C1650" s="51">
        <f>'Данные (для кумуляты)'!$B1650/5000</f>
        <v>0.3298</v>
      </c>
      <c r="D1650" s="4">
        <v>7.19631357068835</v>
      </c>
      <c r="E1650" s="4">
        <v>6.35787355250891</v>
      </c>
      <c r="F1650" s="4">
        <v>4.5</v>
      </c>
      <c r="G1650" s="4">
        <v>67353.9652038634</v>
      </c>
      <c r="H1650" s="3">
        <v>1747244.86330756</v>
      </c>
      <c r="I1650" s="5" t="s">
        <v>1655</v>
      </c>
    </row>
    <row r="1651" ht="14.25" customHeight="1">
      <c r="A1651" s="3">
        <v>63787.5363538975</v>
      </c>
      <c r="B1651" s="5">
        <v>1650.0</v>
      </c>
      <c r="C1651" s="51">
        <f>'Данные (для кумуляты)'!$B1651/5000</f>
        <v>0.33</v>
      </c>
      <c r="D1651" s="4">
        <v>4.64325352502774</v>
      </c>
      <c r="E1651" s="4">
        <v>6.00778022556033</v>
      </c>
      <c r="F1651" s="4">
        <v>3.25</v>
      </c>
      <c r="G1651" s="4">
        <v>22449.5340045696</v>
      </c>
      <c r="H1651" s="3">
        <v>433247.15658337</v>
      </c>
      <c r="I1651" s="5" t="s">
        <v>1656</v>
      </c>
    </row>
    <row r="1652" ht="14.25" customHeight="1">
      <c r="A1652" s="3">
        <v>63797.5785206683</v>
      </c>
      <c r="B1652" s="5">
        <v>1651.0</v>
      </c>
      <c r="C1652" s="51">
        <f>'Данные (для кумуляты)'!$B1652/5000</f>
        <v>0.3302</v>
      </c>
      <c r="D1652" s="4">
        <v>5.68956406345452</v>
      </c>
      <c r="E1652" s="4">
        <v>7.30566797218575</v>
      </c>
      <c r="F1652" s="4">
        <v>4.38</v>
      </c>
      <c r="G1652" s="4">
        <v>26094.9055757582</v>
      </c>
      <c r="H1652" s="3">
        <v>867082.842760796</v>
      </c>
      <c r="I1652" s="5" t="s">
        <v>1657</v>
      </c>
    </row>
    <row r="1653" ht="14.25" customHeight="1">
      <c r="A1653" s="3">
        <v>63797.9989583978</v>
      </c>
      <c r="B1653" s="5">
        <v>1652.0</v>
      </c>
      <c r="C1653" s="51">
        <f>'Данные (для кумуляты)'!$B1653/5000</f>
        <v>0.3304</v>
      </c>
      <c r="D1653" s="4">
        <v>5.75061820518307</v>
      </c>
      <c r="E1653" s="4">
        <v>6.86074516583359</v>
      </c>
      <c r="F1653" s="4">
        <v>2.38</v>
      </c>
      <c r="G1653" s="4">
        <v>26626.5341554264</v>
      </c>
      <c r="H1653" s="3">
        <v>1029869.76367718</v>
      </c>
      <c r="I1653" s="5" t="s">
        <v>1658</v>
      </c>
    </row>
    <row r="1654" ht="14.25" customHeight="1">
      <c r="A1654" s="3">
        <v>63805.7005990309</v>
      </c>
      <c r="B1654" s="5">
        <v>1653.0</v>
      </c>
      <c r="C1654" s="51">
        <f>'Данные (для кумуляты)'!$B1654/5000</f>
        <v>0.3306</v>
      </c>
      <c r="D1654" s="4">
        <v>7.12030439505191</v>
      </c>
      <c r="E1654" s="4">
        <v>5.90790109396842</v>
      </c>
      <c r="F1654" s="4">
        <v>4.35</v>
      </c>
      <c r="G1654" s="4">
        <v>48433.8207905673</v>
      </c>
      <c r="H1654" s="3">
        <v>1473761.53181668</v>
      </c>
      <c r="I1654" s="5" t="s">
        <v>1659</v>
      </c>
    </row>
    <row r="1655" ht="14.25" customHeight="1">
      <c r="A1655" s="3">
        <v>63819.6228511413</v>
      </c>
      <c r="B1655" s="5">
        <v>1654.0</v>
      </c>
      <c r="C1655" s="51">
        <f>'Данные (для кумуляты)'!$B1655/5000</f>
        <v>0.3308</v>
      </c>
      <c r="D1655" s="4">
        <v>5.94983947064313</v>
      </c>
      <c r="E1655" s="4">
        <v>8.02246923932693</v>
      </c>
      <c r="F1655" s="4">
        <v>4.09</v>
      </c>
      <c r="G1655" s="4">
        <v>27825.5720612943</v>
      </c>
      <c r="H1655" s="3">
        <v>1159596.51861962</v>
      </c>
      <c r="I1655" s="5" t="s">
        <v>1660</v>
      </c>
    </row>
    <row r="1656" ht="14.25" customHeight="1">
      <c r="A1656" s="3">
        <v>63820.3964847432</v>
      </c>
      <c r="B1656" s="5">
        <v>1655.0</v>
      </c>
      <c r="C1656" s="51">
        <f>'Данные (для кумуляты)'!$B1656/5000</f>
        <v>0.331</v>
      </c>
      <c r="D1656" s="4">
        <v>7.3198087596064</v>
      </c>
      <c r="E1656" s="4">
        <v>6.28721317059082</v>
      </c>
      <c r="F1656" s="4">
        <v>3.31</v>
      </c>
      <c r="G1656" s="4">
        <v>28737.1107559076</v>
      </c>
      <c r="H1656" s="3">
        <v>1049632.18068351</v>
      </c>
      <c r="I1656" s="5" t="s">
        <v>1661</v>
      </c>
    </row>
    <row r="1657" ht="14.25" customHeight="1">
      <c r="A1657" s="3">
        <v>63824.3945385289</v>
      </c>
      <c r="B1657" s="5">
        <v>1656.0</v>
      </c>
      <c r="C1657" s="51">
        <f>'Данные (для кумуляты)'!$B1657/5000</f>
        <v>0.3312</v>
      </c>
      <c r="D1657" s="4">
        <v>4.9917502801244</v>
      </c>
      <c r="E1657" s="4">
        <v>5.00383636755668</v>
      </c>
      <c r="F1657" s="4">
        <v>4.0</v>
      </c>
      <c r="G1657" s="4">
        <v>40086.458748883</v>
      </c>
      <c r="H1657" s="3">
        <v>800146.226060931</v>
      </c>
      <c r="I1657" s="5" t="s">
        <v>1662</v>
      </c>
    </row>
    <row r="1658" ht="14.25" customHeight="1">
      <c r="A1658" s="3">
        <v>63830.1738481418</v>
      </c>
      <c r="B1658" s="5">
        <v>1657.0</v>
      </c>
      <c r="C1658" s="51">
        <f>'Данные (для кумуляты)'!$B1658/5000</f>
        <v>0.3314</v>
      </c>
      <c r="D1658" s="4">
        <v>4.59153331299615</v>
      </c>
      <c r="E1658" s="4">
        <v>7.39910349710497</v>
      </c>
      <c r="F1658" s="4">
        <v>4.02</v>
      </c>
      <c r="G1658" s="4">
        <v>29862.9587658</v>
      </c>
      <c r="H1658" s="3">
        <v>1020336.88327475</v>
      </c>
      <c r="I1658" s="5" t="s">
        <v>1663</v>
      </c>
    </row>
    <row r="1659" ht="14.25" customHeight="1">
      <c r="A1659" s="3">
        <v>63833.3880372276</v>
      </c>
      <c r="B1659" s="5">
        <v>1658.0</v>
      </c>
      <c r="C1659" s="51">
        <f>'Данные (для кумуляты)'!$B1659/5000</f>
        <v>0.3316</v>
      </c>
      <c r="D1659" s="4">
        <v>6.93008843007946</v>
      </c>
      <c r="E1659" s="4">
        <v>5.72258742586271</v>
      </c>
      <c r="F1659" s="4">
        <v>4.06</v>
      </c>
      <c r="G1659" s="4">
        <v>28928.9181868359</v>
      </c>
      <c r="H1659" s="3">
        <v>1125476.20176954</v>
      </c>
      <c r="I1659" s="5" t="s">
        <v>1664</v>
      </c>
    </row>
    <row r="1660" ht="14.25" customHeight="1">
      <c r="A1660" s="3">
        <v>63833.8431605249</v>
      </c>
      <c r="B1660" s="5">
        <v>1659.0</v>
      </c>
      <c r="C1660" s="51">
        <f>'Данные (для кумуляты)'!$B1660/5000</f>
        <v>0.3318</v>
      </c>
      <c r="D1660" s="4">
        <v>5.6670700982267</v>
      </c>
      <c r="E1660" s="4">
        <v>7.98321047402857</v>
      </c>
      <c r="F1660" s="4">
        <v>5.28</v>
      </c>
      <c r="G1660" s="4">
        <v>34481.6733098908</v>
      </c>
      <c r="H1660" s="3">
        <v>1451078.09313413</v>
      </c>
      <c r="I1660" s="5" t="s">
        <v>1665</v>
      </c>
    </row>
    <row r="1661" ht="14.25" customHeight="1">
      <c r="A1661" s="3">
        <v>63838.3407945947</v>
      </c>
      <c r="B1661" s="5">
        <v>1660.0</v>
      </c>
      <c r="C1661" s="51">
        <f>'Данные (для кумуляты)'!$B1661/5000</f>
        <v>0.332</v>
      </c>
      <c r="D1661" s="4">
        <v>5.24214586419213</v>
      </c>
      <c r="E1661" s="4">
        <v>6.9225151966572</v>
      </c>
      <c r="F1661" s="4">
        <v>2.12</v>
      </c>
      <c r="G1661" s="4">
        <v>41553.3277075892</v>
      </c>
      <c r="H1661" s="3">
        <v>1148563.90358149</v>
      </c>
      <c r="I1661" s="5" t="s">
        <v>1666</v>
      </c>
    </row>
    <row r="1662" ht="14.25" customHeight="1">
      <c r="A1662" s="3">
        <v>63843.7557574262</v>
      </c>
      <c r="B1662" s="5">
        <v>1661.0</v>
      </c>
      <c r="C1662" s="51">
        <f>'Данные (для кумуляты)'!$B1662/5000</f>
        <v>0.3322</v>
      </c>
      <c r="D1662" s="4">
        <v>6.24069409642192</v>
      </c>
      <c r="E1662" s="4">
        <v>6.40850053913866</v>
      </c>
      <c r="F1662" s="4">
        <v>3.13</v>
      </c>
      <c r="G1662" s="4">
        <v>37703.2969368435</v>
      </c>
      <c r="H1662" s="3">
        <v>1071537.37638207</v>
      </c>
      <c r="I1662" s="5" t="s">
        <v>1667</v>
      </c>
    </row>
    <row r="1663" ht="14.25" customHeight="1">
      <c r="A1663" s="3">
        <v>63856.3084988667</v>
      </c>
      <c r="B1663" s="5">
        <v>1662.0</v>
      </c>
      <c r="C1663" s="51">
        <f>'Данные (для кумуляты)'!$B1663/5000</f>
        <v>0.3324</v>
      </c>
      <c r="D1663" s="4">
        <v>7.45639010852154</v>
      </c>
      <c r="E1663" s="4">
        <v>6.84439933588228</v>
      </c>
      <c r="F1663" s="4">
        <v>3.41</v>
      </c>
      <c r="G1663" s="4">
        <v>31114.8973999297</v>
      </c>
      <c r="H1663" s="3">
        <v>1311902.53422969</v>
      </c>
      <c r="I1663" s="5" t="s">
        <v>1668</v>
      </c>
    </row>
    <row r="1664" ht="14.25" customHeight="1">
      <c r="A1664" s="3">
        <v>63858.0794960975</v>
      </c>
      <c r="B1664" s="5">
        <v>1663.0</v>
      </c>
      <c r="C1664" s="51">
        <f>'Данные (для кумуляты)'!$B1664/5000</f>
        <v>0.3326</v>
      </c>
      <c r="D1664" s="4">
        <v>5.47603976698932</v>
      </c>
      <c r="E1664" s="4">
        <v>7.14033054213596</v>
      </c>
      <c r="F1664" s="4">
        <v>5.4</v>
      </c>
      <c r="G1664" s="4">
        <v>23808.1790697234</v>
      </c>
      <c r="H1664" s="3">
        <v>1036782.24488432</v>
      </c>
      <c r="I1664" s="5" t="s">
        <v>1669</v>
      </c>
    </row>
    <row r="1665" ht="14.25" customHeight="1">
      <c r="A1665" s="3">
        <v>63866.3679047165</v>
      </c>
      <c r="B1665" s="5">
        <v>1664.0</v>
      </c>
      <c r="C1665" s="51">
        <f>'Данные (для кумуляты)'!$B1665/5000</f>
        <v>0.3328</v>
      </c>
      <c r="D1665" s="4">
        <v>6.47157020490279</v>
      </c>
      <c r="E1665" s="4">
        <v>5.86244787097426</v>
      </c>
      <c r="F1665" s="4">
        <v>2.02</v>
      </c>
      <c r="G1665" s="4">
        <v>33288.958422756</v>
      </c>
      <c r="H1665" s="3">
        <v>1193253.80104333</v>
      </c>
      <c r="I1665" s="5" t="s">
        <v>1670</v>
      </c>
    </row>
    <row r="1666" ht="14.25" customHeight="1">
      <c r="A1666" s="3">
        <v>63867.1045887754</v>
      </c>
      <c r="B1666" s="5">
        <v>1665.0</v>
      </c>
      <c r="C1666" s="51">
        <f>'Данные (для кумуляты)'!$B1666/5000</f>
        <v>0.333</v>
      </c>
      <c r="D1666" s="4">
        <v>6.39422996016891</v>
      </c>
      <c r="E1666" s="4">
        <v>8.95830017153395</v>
      </c>
      <c r="F1666" s="4">
        <v>4.02</v>
      </c>
      <c r="G1666" s="4">
        <v>14522.6590713694</v>
      </c>
      <c r="H1666" s="3">
        <v>917610.888395342</v>
      </c>
      <c r="I1666" s="5" t="s">
        <v>1671</v>
      </c>
    </row>
    <row r="1667" ht="14.25" customHeight="1">
      <c r="A1667" s="3">
        <v>63873.6280153884</v>
      </c>
      <c r="B1667" s="5">
        <v>1666.0</v>
      </c>
      <c r="C1667" s="51">
        <f>'Данные (для кумуляты)'!$B1667/5000</f>
        <v>0.3332</v>
      </c>
      <c r="D1667" s="4">
        <v>7.32584447609666</v>
      </c>
      <c r="E1667" s="4">
        <v>7.56073251452066</v>
      </c>
      <c r="F1667" s="4">
        <v>3.0</v>
      </c>
      <c r="G1667" s="4">
        <v>27587.3964170076</v>
      </c>
      <c r="H1667" s="3">
        <v>1339142.80508292</v>
      </c>
      <c r="I1667" s="5" t="s">
        <v>1672</v>
      </c>
    </row>
    <row r="1668" ht="14.25" customHeight="1">
      <c r="A1668" s="3">
        <v>63876.0599100904</v>
      </c>
      <c r="B1668" s="5">
        <v>1667.0</v>
      </c>
      <c r="C1668" s="51">
        <f>'Данные (для кумуляты)'!$B1668/5000</f>
        <v>0.3334</v>
      </c>
      <c r="D1668" s="4">
        <v>7.08021932554068</v>
      </c>
      <c r="E1668" s="4">
        <v>7.18743297488665</v>
      </c>
      <c r="F1668" s="4">
        <v>3.37</v>
      </c>
      <c r="G1668" s="4">
        <v>38052.8764431659</v>
      </c>
      <c r="H1668" s="3">
        <v>1388530.1566836</v>
      </c>
      <c r="I1668" s="5" t="s">
        <v>1673</v>
      </c>
    </row>
    <row r="1669" ht="14.25" customHeight="1">
      <c r="A1669" s="3">
        <v>63879.6807254661</v>
      </c>
      <c r="B1669" s="5">
        <v>1668.0</v>
      </c>
      <c r="C1669" s="51">
        <f>'Данные (для кумуляты)'!$B1669/5000</f>
        <v>0.3336</v>
      </c>
      <c r="D1669" s="4">
        <v>4.87719325874391</v>
      </c>
      <c r="E1669" s="4">
        <v>7.11711213856346</v>
      </c>
      <c r="F1669" s="4">
        <v>4.39</v>
      </c>
      <c r="G1669" s="4">
        <v>56266.9740552118</v>
      </c>
      <c r="H1669" s="3">
        <v>1224454.54742603</v>
      </c>
      <c r="I1669" s="5" t="s">
        <v>1674</v>
      </c>
    </row>
    <row r="1670" ht="14.25" customHeight="1">
      <c r="A1670" s="3">
        <v>63884.9264114894</v>
      </c>
      <c r="B1670" s="5">
        <v>1669.0</v>
      </c>
      <c r="C1670" s="51">
        <f>'Данные (для кумуляты)'!$B1670/5000</f>
        <v>0.3338</v>
      </c>
      <c r="D1670" s="4">
        <v>7.72214594884216</v>
      </c>
      <c r="E1670" s="4">
        <v>5.79195757381249</v>
      </c>
      <c r="F1670" s="4">
        <v>4.33</v>
      </c>
      <c r="G1670" s="4">
        <v>64566.6873803021</v>
      </c>
      <c r="H1670" s="3">
        <v>1667560.87930371</v>
      </c>
      <c r="I1670" s="5" t="s">
        <v>1675</v>
      </c>
    </row>
    <row r="1671" ht="14.25" customHeight="1">
      <c r="A1671" s="3">
        <v>63889.4115930256</v>
      </c>
      <c r="B1671" s="5">
        <v>1670.0</v>
      </c>
      <c r="C1671" s="51">
        <f>'Данные (для кумуляты)'!$B1671/5000</f>
        <v>0.334</v>
      </c>
      <c r="D1671" s="4">
        <v>5.54808874089703</v>
      </c>
      <c r="E1671" s="4">
        <v>6.35783082005071</v>
      </c>
      <c r="F1671" s="4">
        <v>2.11</v>
      </c>
      <c r="G1671" s="4">
        <v>34442.0996476689</v>
      </c>
      <c r="H1671" s="3">
        <v>1134125.64569782</v>
      </c>
      <c r="I1671" s="5" t="s">
        <v>1676</v>
      </c>
    </row>
    <row r="1672" ht="14.25" customHeight="1">
      <c r="A1672" s="3">
        <v>63890.4715676645</v>
      </c>
      <c r="B1672" s="5">
        <v>1671.0</v>
      </c>
      <c r="C1672" s="51">
        <f>'Данные (для кумуляты)'!$B1672/5000</f>
        <v>0.3342</v>
      </c>
      <c r="D1672" s="4">
        <v>4.97230656848968</v>
      </c>
      <c r="E1672" s="4">
        <v>7.91638639719492</v>
      </c>
      <c r="F1672" s="4">
        <v>5.49</v>
      </c>
      <c r="G1672" s="4">
        <v>43416.4978209279</v>
      </c>
      <c r="H1672" s="3">
        <v>1252391.17984216</v>
      </c>
      <c r="I1672" s="5" t="s">
        <v>1677</v>
      </c>
    </row>
    <row r="1673" ht="14.25" customHeight="1">
      <c r="A1673" s="3">
        <v>63907.7165546461</v>
      </c>
      <c r="B1673" s="5">
        <v>1672.0</v>
      </c>
      <c r="C1673" s="51">
        <f>'Данные (для кумуляты)'!$B1673/5000</f>
        <v>0.3344</v>
      </c>
      <c r="D1673" s="4">
        <v>5.15505616019465</v>
      </c>
      <c r="E1673" s="4">
        <v>8.06001095631718</v>
      </c>
      <c r="F1673" s="4">
        <v>4.14</v>
      </c>
      <c r="G1673" s="4">
        <v>28299.4633149083</v>
      </c>
      <c r="H1673" s="3">
        <v>1003905.05954605</v>
      </c>
      <c r="I1673" s="5" t="s">
        <v>1678</v>
      </c>
    </row>
    <row r="1674" ht="14.25" customHeight="1">
      <c r="A1674" s="3">
        <v>63911.6163707499</v>
      </c>
      <c r="B1674" s="5">
        <v>1673.0</v>
      </c>
      <c r="C1674" s="51">
        <f>'Данные (для кумуляты)'!$B1674/5000</f>
        <v>0.3346</v>
      </c>
      <c r="D1674" s="4">
        <v>5.73014963704433</v>
      </c>
      <c r="E1674" s="4">
        <v>6.84528675471422</v>
      </c>
      <c r="F1674" s="4">
        <v>2.43</v>
      </c>
      <c r="G1674" s="4">
        <v>15576.4450224053</v>
      </c>
      <c r="H1674" s="3">
        <v>841236.167634258</v>
      </c>
      <c r="I1674" s="5" t="s">
        <v>1679</v>
      </c>
    </row>
    <row r="1675" ht="14.25" customHeight="1">
      <c r="A1675" s="3">
        <v>63918.0515806233</v>
      </c>
      <c r="B1675" s="5">
        <v>1674.0</v>
      </c>
      <c r="C1675" s="51">
        <f>'Данные (для кумуляты)'!$B1675/5000</f>
        <v>0.3348</v>
      </c>
      <c r="D1675" s="4">
        <v>5.09915766791419</v>
      </c>
      <c r="E1675" s="4">
        <v>7.66294151193101</v>
      </c>
      <c r="F1675" s="4">
        <v>4.26</v>
      </c>
      <c r="G1675" s="4">
        <v>48669.6497436346</v>
      </c>
      <c r="H1675" s="3">
        <v>1095035.10604503</v>
      </c>
      <c r="I1675" s="5" t="s">
        <v>1680</v>
      </c>
    </row>
    <row r="1676" ht="14.25" customHeight="1">
      <c r="A1676" s="3">
        <v>63920.3894923056</v>
      </c>
      <c r="B1676" s="5">
        <v>1675.0</v>
      </c>
      <c r="C1676" s="51">
        <f>'Данные (для кумуляты)'!$B1676/5000</f>
        <v>0.335</v>
      </c>
      <c r="D1676" s="4">
        <v>5.31306049533664</v>
      </c>
      <c r="E1676" s="4">
        <v>7.87573486580687</v>
      </c>
      <c r="F1676" s="4">
        <v>4.04</v>
      </c>
      <c r="G1676" s="4">
        <v>31034.8261605149</v>
      </c>
      <c r="H1676" s="3">
        <v>1011331.16361934</v>
      </c>
      <c r="I1676" s="5" t="s">
        <v>1681</v>
      </c>
    </row>
    <row r="1677" ht="14.25" customHeight="1">
      <c r="A1677" s="3">
        <v>63926.1071073432</v>
      </c>
      <c r="B1677" s="5">
        <v>1676.0</v>
      </c>
      <c r="C1677" s="51">
        <f>'Данные (для кумуляты)'!$B1677/5000</f>
        <v>0.3352</v>
      </c>
      <c r="D1677" s="4">
        <v>4.79135760137216</v>
      </c>
      <c r="E1677" s="4">
        <v>5.69763021508545</v>
      </c>
      <c r="F1677" s="4">
        <v>3.35</v>
      </c>
      <c r="G1677" s="4">
        <v>54954.7625892809</v>
      </c>
      <c r="H1677" s="3">
        <v>1068786.67179112</v>
      </c>
      <c r="I1677" s="5" t="s">
        <v>1682</v>
      </c>
    </row>
    <row r="1678" ht="14.25" customHeight="1">
      <c r="A1678" s="3">
        <v>63938.6626274252</v>
      </c>
      <c r="B1678" s="5">
        <v>1677.0</v>
      </c>
      <c r="C1678" s="51">
        <f>'Данные (для кумуляты)'!$B1678/5000</f>
        <v>0.3354</v>
      </c>
      <c r="D1678" s="4">
        <v>7.03362569754509</v>
      </c>
      <c r="E1678" s="4">
        <v>8.20087221857665</v>
      </c>
      <c r="F1678" s="4">
        <v>4.28</v>
      </c>
      <c r="G1678" s="4">
        <v>42652.5166584573</v>
      </c>
      <c r="H1678" s="3">
        <v>1599860.07958391</v>
      </c>
      <c r="I1678" s="5" t="s">
        <v>1683</v>
      </c>
    </row>
    <row r="1679" ht="14.25" customHeight="1">
      <c r="A1679" s="3">
        <v>63968.6085821756</v>
      </c>
      <c r="B1679" s="5">
        <v>1678.0</v>
      </c>
      <c r="C1679" s="51">
        <f>'Данные (для кумуляты)'!$B1679/5000</f>
        <v>0.3356</v>
      </c>
      <c r="D1679" s="4">
        <v>6.42853383971209</v>
      </c>
      <c r="E1679" s="4">
        <v>8.59978151612248</v>
      </c>
      <c r="F1679" s="4">
        <v>3.32</v>
      </c>
      <c r="G1679" s="4">
        <v>27404.5002717999</v>
      </c>
      <c r="H1679" s="3">
        <v>1366727.66269611</v>
      </c>
      <c r="I1679" s="5" t="s">
        <v>1684</v>
      </c>
    </row>
    <row r="1680" ht="14.25" customHeight="1">
      <c r="A1680" s="3">
        <v>63970.6244227523</v>
      </c>
      <c r="B1680" s="5">
        <v>1679.0</v>
      </c>
      <c r="C1680" s="51">
        <f>'Данные (для кумуляты)'!$B1680/5000</f>
        <v>0.3358</v>
      </c>
      <c r="D1680" s="4">
        <v>3.74592226263884</v>
      </c>
      <c r="E1680" s="4">
        <v>6.50241111417515</v>
      </c>
      <c r="F1680" s="4">
        <v>2.5</v>
      </c>
      <c r="G1680" s="4">
        <v>31944.5525738054</v>
      </c>
      <c r="H1680" s="3">
        <v>822934.831294735</v>
      </c>
      <c r="I1680" s="5" t="s">
        <v>1685</v>
      </c>
    </row>
    <row r="1681" ht="14.25" customHeight="1">
      <c r="A1681" s="3">
        <v>63989.8405205141</v>
      </c>
      <c r="B1681" s="5">
        <v>1680.0</v>
      </c>
      <c r="C1681" s="51">
        <f>'Данные (для кумуляты)'!$B1681/5000</f>
        <v>0.336</v>
      </c>
      <c r="D1681" s="4">
        <v>5.98946046559377</v>
      </c>
      <c r="E1681" s="4">
        <v>6.56041011057495</v>
      </c>
      <c r="F1681" s="4">
        <v>4.27</v>
      </c>
      <c r="G1681" s="4">
        <v>32059.773797473</v>
      </c>
      <c r="H1681" s="3">
        <v>1184799.27149693</v>
      </c>
      <c r="I1681" s="5" t="s">
        <v>1686</v>
      </c>
    </row>
    <row r="1682" ht="14.25" customHeight="1">
      <c r="A1682" s="3">
        <v>63995.0048928011</v>
      </c>
      <c r="B1682" s="5">
        <v>1681.0</v>
      </c>
      <c r="C1682" s="51">
        <f>'Данные (для кумуляты)'!$B1682/5000</f>
        <v>0.3362</v>
      </c>
      <c r="D1682" s="4">
        <v>7.59753322044281</v>
      </c>
      <c r="E1682" s="4">
        <v>7.09005063720899</v>
      </c>
      <c r="F1682" s="4">
        <v>5.25</v>
      </c>
      <c r="G1682" s="4">
        <v>24748.2682708913</v>
      </c>
      <c r="H1682" s="3">
        <v>1301881.41652858</v>
      </c>
      <c r="I1682" s="5" t="s">
        <v>1687</v>
      </c>
    </row>
    <row r="1683" ht="14.25" customHeight="1">
      <c r="A1683" s="3">
        <v>64035.5106518699</v>
      </c>
      <c r="B1683" s="5">
        <v>1682.0</v>
      </c>
      <c r="C1683" s="51">
        <f>'Данные (для кумуляты)'!$B1683/5000</f>
        <v>0.3364</v>
      </c>
      <c r="D1683" s="4">
        <v>5.64987497126811</v>
      </c>
      <c r="E1683" s="4">
        <v>6.34938798005175</v>
      </c>
      <c r="F1683" s="4">
        <v>2.17</v>
      </c>
      <c r="G1683" s="4">
        <v>47334.6222706462</v>
      </c>
      <c r="H1683" s="3">
        <v>1179983.44163519</v>
      </c>
      <c r="I1683" s="5" t="s">
        <v>1688</v>
      </c>
    </row>
    <row r="1684" ht="14.25" customHeight="1">
      <c r="A1684" s="3">
        <v>64038.9938849947</v>
      </c>
      <c r="B1684" s="5">
        <v>1683.0</v>
      </c>
      <c r="C1684" s="51">
        <f>'Данные (для кумуляты)'!$B1684/5000</f>
        <v>0.3366</v>
      </c>
      <c r="D1684" s="4">
        <v>4.02576757600959</v>
      </c>
      <c r="E1684" s="4">
        <v>7.52683422740894</v>
      </c>
      <c r="F1684" s="4">
        <v>4.28</v>
      </c>
      <c r="G1684" s="4">
        <v>54130.9759530456</v>
      </c>
      <c r="H1684" s="3">
        <v>1194709.62785815</v>
      </c>
      <c r="I1684" s="5" t="s">
        <v>1689</v>
      </c>
    </row>
    <row r="1685" ht="14.25" customHeight="1">
      <c r="A1685" s="3">
        <v>64042.7688356641</v>
      </c>
      <c r="B1685" s="5">
        <v>1684.0</v>
      </c>
      <c r="C1685" s="51">
        <f>'Данные (для кумуляты)'!$B1685/5000</f>
        <v>0.3368</v>
      </c>
      <c r="D1685" s="4">
        <v>6.76260652690487</v>
      </c>
      <c r="E1685" s="4">
        <v>8.38320810603904</v>
      </c>
      <c r="F1685" s="4">
        <v>4.23</v>
      </c>
      <c r="G1685" s="4">
        <v>21350.9170353683</v>
      </c>
      <c r="H1685" s="3">
        <v>1288490.26844092</v>
      </c>
      <c r="I1685" s="5" t="s">
        <v>1690</v>
      </c>
    </row>
    <row r="1686" ht="14.25" customHeight="1">
      <c r="A1686" s="3">
        <v>64044.0324966431</v>
      </c>
      <c r="B1686" s="5">
        <v>1685.0</v>
      </c>
      <c r="C1686" s="51">
        <f>'Данные (для кумуляты)'!$B1686/5000</f>
        <v>0.337</v>
      </c>
      <c r="D1686" s="4">
        <v>5.22098698231244</v>
      </c>
      <c r="E1686" s="4">
        <v>5.8254054728884</v>
      </c>
      <c r="F1686" s="4">
        <v>4.41</v>
      </c>
      <c r="G1686" s="4">
        <v>58887.9994084341</v>
      </c>
      <c r="H1686" s="3">
        <v>1122967.38517199</v>
      </c>
      <c r="I1686" s="5" t="s">
        <v>1691</v>
      </c>
    </row>
    <row r="1687" ht="14.25" customHeight="1">
      <c r="A1687" s="3">
        <v>64044.1896202426</v>
      </c>
      <c r="B1687" s="5">
        <v>1686.0</v>
      </c>
      <c r="C1687" s="51">
        <f>'Данные (для кумуляты)'!$B1687/5000</f>
        <v>0.3372</v>
      </c>
      <c r="D1687" s="4">
        <v>4.58161352327738</v>
      </c>
      <c r="E1687" s="4">
        <v>5.87568935159041</v>
      </c>
      <c r="F1687" s="4">
        <v>4.1</v>
      </c>
      <c r="G1687" s="4">
        <v>32940.7947815015</v>
      </c>
      <c r="H1687" s="3">
        <v>724121.673384089</v>
      </c>
      <c r="I1687" s="5" t="s">
        <v>1692</v>
      </c>
    </row>
    <row r="1688" ht="14.25" customHeight="1">
      <c r="A1688" s="3">
        <v>64050.3507959473</v>
      </c>
      <c r="B1688" s="5">
        <v>1687.0</v>
      </c>
      <c r="C1688" s="51">
        <f>'Данные (для кумуляты)'!$B1688/5000</f>
        <v>0.3374</v>
      </c>
      <c r="D1688" s="4">
        <v>5.17624247984126</v>
      </c>
      <c r="E1688" s="4">
        <v>6.54341268054918</v>
      </c>
      <c r="F1688" s="4">
        <v>3.15</v>
      </c>
      <c r="G1688" s="4">
        <v>29083.721707971</v>
      </c>
      <c r="H1688" s="3">
        <v>755678.330107394</v>
      </c>
      <c r="I1688" s="5" t="s">
        <v>1693</v>
      </c>
    </row>
    <row r="1689" ht="14.25" customHeight="1">
      <c r="A1689" s="3">
        <v>64055.2841800682</v>
      </c>
      <c r="B1689" s="5">
        <v>1688.0</v>
      </c>
      <c r="C1689" s="51">
        <f>'Данные (для кумуляты)'!$B1689/5000</f>
        <v>0.3376</v>
      </c>
      <c r="D1689" s="4">
        <v>7.55289054677808</v>
      </c>
      <c r="E1689" s="4">
        <v>7.33722945360051</v>
      </c>
      <c r="F1689" s="4">
        <v>5.21</v>
      </c>
      <c r="G1689" s="4">
        <v>27804.605163182</v>
      </c>
      <c r="H1689" s="3">
        <v>1289008.21660416</v>
      </c>
      <c r="I1689" s="5" t="s">
        <v>1694</v>
      </c>
    </row>
    <row r="1690" ht="14.25" customHeight="1">
      <c r="A1690" s="3">
        <v>64059.4424745828</v>
      </c>
      <c r="B1690" s="5">
        <v>1689.0</v>
      </c>
      <c r="C1690" s="51">
        <f>'Данные (для кумуляты)'!$B1690/5000</f>
        <v>0.3378</v>
      </c>
      <c r="D1690" s="4">
        <v>5.78911353718974</v>
      </c>
      <c r="E1690" s="4">
        <v>5.93569928125112</v>
      </c>
      <c r="F1690" s="4">
        <v>3.12</v>
      </c>
      <c r="G1690" s="4">
        <v>27865.9960716987</v>
      </c>
      <c r="H1690" s="3">
        <v>884891.495519528</v>
      </c>
      <c r="I1690" s="5" t="s">
        <v>1695</v>
      </c>
    </row>
    <row r="1691" ht="14.25" customHeight="1">
      <c r="A1691" s="3">
        <v>64074.9614948165</v>
      </c>
      <c r="B1691" s="5">
        <v>1690.0</v>
      </c>
      <c r="C1691" s="51">
        <f>'Данные (для кумуляты)'!$B1691/5000</f>
        <v>0.338</v>
      </c>
      <c r="D1691" s="4">
        <v>5.43298224791196</v>
      </c>
      <c r="E1691" s="4">
        <v>6.6529755805462</v>
      </c>
      <c r="F1691" s="4">
        <v>4.5</v>
      </c>
      <c r="G1691" s="4">
        <v>40211.1064691266</v>
      </c>
      <c r="H1691" s="3">
        <v>1152269.43076738</v>
      </c>
      <c r="I1691" s="5" t="s">
        <v>1696</v>
      </c>
    </row>
    <row r="1692" ht="14.25" customHeight="1">
      <c r="A1692" s="3">
        <v>64076.9069450906</v>
      </c>
      <c r="B1692" s="5">
        <v>1691.0</v>
      </c>
      <c r="C1692" s="51">
        <f>'Данные (для кумуляты)'!$B1692/5000</f>
        <v>0.3382</v>
      </c>
      <c r="D1692" s="4">
        <v>6.30431905788524</v>
      </c>
      <c r="E1692" s="4">
        <v>6.81323157658741</v>
      </c>
      <c r="F1692" s="4">
        <v>4.14</v>
      </c>
      <c r="G1692" s="4">
        <v>48697.7329145864</v>
      </c>
      <c r="H1692" s="3">
        <v>1185743.82417968</v>
      </c>
      <c r="I1692" s="5" t="s">
        <v>1697</v>
      </c>
    </row>
    <row r="1693" ht="14.25" customHeight="1">
      <c r="A1693" s="3">
        <v>64098.0814688665</v>
      </c>
      <c r="B1693" s="5">
        <v>1692.0</v>
      </c>
      <c r="C1693" s="51">
        <f>'Данные (для кумуляты)'!$B1693/5000</f>
        <v>0.3384</v>
      </c>
      <c r="D1693" s="4">
        <v>6.58344735065696</v>
      </c>
      <c r="E1693" s="4">
        <v>7.96441929742444</v>
      </c>
      <c r="F1693" s="4">
        <v>3.49</v>
      </c>
      <c r="G1693" s="4">
        <v>43769.967134817</v>
      </c>
      <c r="H1693" s="3">
        <v>1309397.04942903</v>
      </c>
      <c r="I1693" s="5" t="s">
        <v>1698</v>
      </c>
    </row>
    <row r="1694" ht="14.25" customHeight="1">
      <c r="A1694" s="3">
        <v>64105.6060123341</v>
      </c>
      <c r="B1694" s="5">
        <v>1693.0</v>
      </c>
      <c r="C1694" s="51">
        <f>'Данные (для кумуляты)'!$B1694/5000</f>
        <v>0.3386</v>
      </c>
      <c r="D1694" s="4">
        <v>6.09928671416491</v>
      </c>
      <c r="E1694" s="4">
        <v>5.28932728336713</v>
      </c>
      <c r="F1694" s="4">
        <v>3.31</v>
      </c>
      <c r="G1694" s="4">
        <v>42938.1623313847</v>
      </c>
      <c r="H1694" s="3">
        <v>1041896.85105748</v>
      </c>
      <c r="I1694" s="5" t="s">
        <v>1699</v>
      </c>
    </row>
    <row r="1695" ht="14.25" customHeight="1">
      <c r="A1695" s="3">
        <v>64114.9583231157</v>
      </c>
      <c r="B1695" s="5">
        <v>1694.0</v>
      </c>
      <c r="C1695" s="51">
        <f>'Данные (для кумуляты)'!$B1695/5000</f>
        <v>0.3388</v>
      </c>
      <c r="D1695" s="4">
        <v>6.61528209724098</v>
      </c>
      <c r="E1695" s="4">
        <v>7.33696282968328</v>
      </c>
      <c r="F1695" s="4">
        <v>3.32</v>
      </c>
      <c r="G1695" s="4">
        <v>25273.2078516787</v>
      </c>
      <c r="H1695" s="3">
        <v>1024738.28492698</v>
      </c>
      <c r="I1695" s="5" t="s">
        <v>1700</v>
      </c>
    </row>
    <row r="1696" ht="14.25" customHeight="1">
      <c r="A1696" s="3">
        <v>64115.0637694515</v>
      </c>
      <c r="B1696" s="5">
        <v>1695.0</v>
      </c>
      <c r="C1696" s="51">
        <f>'Данные (для кумуляты)'!$B1696/5000</f>
        <v>0.339</v>
      </c>
      <c r="D1696" s="4">
        <v>5.85815700376129</v>
      </c>
      <c r="E1696" s="4">
        <v>7.33634046360331</v>
      </c>
      <c r="F1696" s="4">
        <v>5.39</v>
      </c>
      <c r="G1696" s="4">
        <v>34312.4125098375</v>
      </c>
      <c r="H1696" s="3">
        <v>1158742.82993929</v>
      </c>
      <c r="I1696" s="5" t="s">
        <v>1701</v>
      </c>
    </row>
    <row r="1697" ht="14.25" customHeight="1">
      <c r="A1697" s="3">
        <v>64127.4406135198</v>
      </c>
      <c r="B1697" s="5">
        <v>1696.0</v>
      </c>
      <c r="C1697" s="51">
        <f>'Данные (для кумуляты)'!$B1697/5000</f>
        <v>0.3392</v>
      </c>
      <c r="D1697" s="4">
        <v>5.61131013815752</v>
      </c>
      <c r="E1697" s="4">
        <v>6.99273253218791</v>
      </c>
      <c r="F1697" s="4">
        <v>2.25</v>
      </c>
      <c r="G1697" s="4">
        <v>42628.7107381121</v>
      </c>
      <c r="H1697" s="3">
        <v>1277744.73891134</v>
      </c>
      <c r="I1697" s="5" t="s">
        <v>1702</v>
      </c>
    </row>
    <row r="1698" ht="14.25" customHeight="1">
      <c r="A1698" s="3">
        <v>64144.0742065632</v>
      </c>
      <c r="B1698" s="5">
        <v>1697.0</v>
      </c>
      <c r="C1698" s="51">
        <f>'Данные (для кумуляты)'!$B1698/5000</f>
        <v>0.3394</v>
      </c>
      <c r="D1698" s="4">
        <v>5.31771036395779</v>
      </c>
      <c r="E1698" s="4">
        <v>7.31484847238981</v>
      </c>
      <c r="F1698" s="4">
        <v>6.49</v>
      </c>
      <c r="G1698" s="4">
        <v>33561.7051030874</v>
      </c>
      <c r="H1698" s="3">
        <v>1022709.69550665</v>
      </c>
      <c r="I1698" s="5" t="s">
        <v>1703</v>
      </c>
    </row>
    <row r="1699" ht="14.25" customHeight="1">
      <c r="A1699" s="3">
        <v>64160.8159464993</v>
      </c>
      <c r="B1699" s="5">
        <v>1698.0</v>
      </c>
      <c r="C1699" s="51">
        <f>'Данные (для кумуляты)'!$B1699/5000</f>
        <v>0.3396</v>
      </c>
      <c r="D1699" s="4">
        <v>5.67760880970629</v>
      </c>
      <c r="E1699" s="4">
        <v>6.53495952378068</v>
      </c>
      <c r="F1699" s="4">
        <v>4.05</v>
      </c>
      <c r="G1699" s="4">
        <v>32339.0062778207</v>
      </c>
      <c r="H1699" s="3">
        <v>985749.787356535</v>
      </c>
      <c r="I1699" s="5" t="s">
        <v>1704</v>
      </c>
    </row>
    <row r="1700" ht="14.25" customHeight="1">
      <c r="A1700" s="3">
        <v>64163.5418052172</v>
      </c>
      <c r="B1700" s="5">
        <v>1699.0</v>
      </c>
      <c r="C1700" s="51">
        <f>'Данные (для кумуляты)'!$B1700/5000</f>
        <v>0.3398</v>
      </c>
      <c r="D1700" s="4">
        <v>6.86675020282162</v>
      </c>
      <c r="E1700" s="4">
        <v>6.93377089128284</v>
      </c>
      <c r="F1700" s="4">
        <v>3.0</v>
      </c>
      <c r="G1700" s="4">
        <v>39354.7892570141</v>
      </c>
      <c r="H1700" s="3">
        <v>1372878.53439379</v>
      </c>
      <c r="I1700" s="5" t="s">
        <v>1705</v>
      </c>
    </row>
    <row r="1701" ht="14.25" customHeight="1">
      <c r="A1701" s="3">
        <v>64168.8588361178</v>
      </c>
      <c r="B1701" s="5">
        <v>1700.0</v>
      </c>
      <c r="C1701" s="51">
        <f>'Данные (для кумуляты)'!$B1701/5000</f>
        <v>0.34</v>
      </c>
      <c r="D1701" s="4">
        <v>6.36050218810577</v>
      </c>
      <c r="E1701" s="4">
        <v>7.53644520373592</v>
      </c>
      <c r="F1701" s="4">
        <v>3.46</v>
      </c>
      <c r="G1701" s="4">
        <v>20038.171830457</v>
      </c>
      <c r="H1701" s="3">
        <v>1031121.81445724</v>
      </c>
      <c r="I1701" s="5" t="s">
        <v>1706</v>
      </c>
    </row>
    <row r="1702" ht="14.25" customHeight="1">
      <c r="A1702" s="3">
        <v>64188.5253980342</v>
      </c>
      <c r="B1702" s="5">
        <v>1701.0</v>
      </c>
      <c r="C1702" s="51">
        <f>'Данные (для кумуляты)'!$B1702/5000</f>
        <v>0.3402</v>
      </c>
      <c r="D1702" s="4">
        <v>7.24488030200558</v>
      </c>
      <c r="E1702" s="4">
        <v>7.08983177232931</v>
      </c>
      <c r="F1702" s="4">
        <v>6.3</v>
      </c>
      <c r="G1702" s="4">
        <v>34211.2969600077</v>
      </c>
      <c r="H1702" s="3">
        <v>1267714.14922671</v>
      </c>
      <c r="I1702" s="5" t="s">
        <v>1707</v>
      </c>
    </row>
    <row r="1703" ht="14.25" customHeight="1">
      <c r="A1703" s="3">
        <v>64193.8684984305</v>
      </c>
      <c r="B1703" s="5">
        <v>1702.0</v>
      </c>
      <c r="C1703" s="51">
        <f>'Данные (для кумуляты)'!$B1703/5000</f>
        <v>0.3404</v>
      </c>
      <c r="D1703" s="4">
        <v>8.06397551675639</v>
      </c>
      <c r="E1703" s="4">
        <v>6.79701991996741</v>
      </c>
      <c r="F1703" s="4">
        <v>3.27</v>
      </c>
      <c r="G1703" s="4">
        <v>42961.5095984828</v>
      </c>
      <c r="H1703" s="3">
        <v>1545864.16648349</v>
      </c>
      <c r="I1703" s="5" t="s">
        <v>1708</v>
      </c>
    </row>
    <row r="1704" ht="14.25" customHeight="1">
      <c r="A1704" s="3">
        <v>64201.5031721245</v>
      </c>
      <c r="B1704" s="5">
        <v>1703.0</v>
      </c>
      <c r="C1704" s="51">
        <f>'Данные (для кумуляты)'!$B1704/5000</f>
        <v>0.3406</v>
      </c>
      <c r="D1704" s="4">
        <v>5.17468109004501</v>
      </c>
      <c r="E1704" s="4">
        <v>5.22012653177532</v>
      </c>
      <c r="F1704" s="4">
        <v>3.42</v>
      </c>
      <c r="G1704" s="4">
        <v>23252.1645888994</v>
      </c>
      <c r="H1704" s="3">
        <v>642646.438955851</v>
      </c>
      <c r="I1704" s="5" t="s">
        <v>1709</v>
      </c>
    </row>
    <row r="1705" ht="14.25" customHeight="1">
      <c r="A1705" s="3">
        <v>64204.7206437605</v>
      </c>
      <c r="B1705" s="5">
        <v>1704.0</v>
      </c>
      <c r="C1705" s="51">
        <f>'Данные (для кумуляты)'!$B1705/5000</f>
        <v>0.3408</v>
      </c>
      <c r="D1705" s="4">
        <v>4.86215501757828</v>
      </c>
      <c r="E1705" s="4">
        <v>7.71489098366674</v>
      </c>
      <c r="F1705" s="4">
        <v>6.21</v>
      </c>
      <c r="G1705" s="4">
        <v>46157.4391645796</v>
      </c>
      <c r="H1705" s="3">
        <v>1233484.47657809</v>
      </c>
      <c r="I1705" s="5" t="s">
        <v>1710</v>
      </c>
    </row>
    <row r="1706" ht="14.25" customHeight="1">
      <c r="A1706" s="3">
        <v>64205.8632010156</v>
      </c>
      <c r="B1706" s="5">
        <v>1705.0</v>
      </c>
      <c r="C1706" s="51">
        <f>'Данные (для кумуляты)'!$B1706/5000</f>
        <v>0.341</v>
      </c>
      <c r="D1706" s="4">
        <v>5.60828964571787</v>
      </c>
      <c r="E1706" s="4">
        <v>6.10727883442904</v>
      </c>
      <c r="F1706" s="4">
        <v>2.28</v>
      </c>
      <c r="G1706" s="4">
        <v>48649.6103854421</v>
      </c>
      <c r="H1706" s="3">
        <v>1124818.11419581</v>
      </c>
      <c r="I1706" s="5" t="s">
        <v>1711</v>
      </c>
    </row>
    <row r="1707" ht="14.25" customHeight="1">
      <c r="A1707" s="3">
        <v>64231.6842164936</v>
      </c>
      <c r="B1707" s="5">
        <v>1706.0</v>
      </c>
      <c r="C1707" s="51">
        <f>'Данные (для кумуляты)'!$B1707/5000</f>
        <v>0.3412</v>
      </c>
      <c r="D1707" s="4">
        <v>4.31101756617577</v>
      </c>
      <c r="E1707" s="4">
        <v>8.74740878656997</v>
      </c>
      <c r="F1707" s="4">
        <v>5.32</v>
      </c>
      <c r="G1707" s="4">
        <v>59717.669765014</v>
      </c>
      <c r="H1707" s="3">
        <v>1521085.47247058</v>
      </c>
      <c r="I1707" s="5" t="s">
        <v>1712</v>
      </c>
    </row>
    <row r="1708" ht="14.25" customHeight="1">
      <c r="A1708" s="3">
        <v>64241.7922292846</v>
      </c>
      <c r="B1708" s="5">
        <v>1707.0</v>
      </c>
      <c r="C1708" s="51">
        <f>'Данные (для кумуляты)'!$B1708/5000</f>
        <v>0.3414</v>
      </c>
      <c r="D1708" s="4">
        <v>5.32813797760617</v>
      </c>
      <c r="E1708" s="4">
        <v>7.25373712393752</v>
      </c>
      <c r="F1708" s="4">
        <v>6.01</v>
      </c>
      <c r="G1708" s="4">
        <v>27768.5845549217</v>
      </c>
      <c r="H1708" s="3">
        <v>944590.158834695</v>
      </c>
      <c r="I1708" s="5" t="s">
        <v>1713</v>
      </c>
    </row>
    <row r="1709" ht="14.25" customHeight="1">
      <c r="A1709" s="3">
        <v>64251.5371960535</v>
      </c>
      <c r="B1709" s="5">
        <v>1708.0</v>
      </c>
      <c r="C1709" s="51">
        <f>'Данные (для кумуляты)'!$B1709/5000</f>
        <v>0.3416</v>
      </c>
      <c r="D1709" s="4">
        <v>4.80859394840961</v>
      </c>
      <c r="E1709" s="4">
        <v>5.75886692504495</v>
      </c>
      <c r="F1709" s="4">
        <v>4.3</v>
      </c>
      <c r="G1709" s="4">
        <v>45172.7570887147</v>
      </c>
      <c r="H1709" s="3">
        <v>922514.087974327</v>
      </c>
      <c r="I1709" s="5" t="s">
        <v>1714</v>
      </c>
    </row>
    <row r="1710" ht="14.25" customHeight="1">
      <c r="A1710" s="3">
        <v>64254.1632714264</v>
      </c>
      <c r="B1710" s="5">
        <v>1709.0</v>
      </c>
      <c r="C1710" s="51">
        <f>'Данные (для кумуляты)'!$B1710/5000</f>
        <v>0.3418</v>
      </c>
      <c r="D1710" s="4">
        <v>5.09447630687688</v>
      </c>
      <c r="E1710" s="4">
        <v>8.62954156118229</v>
      </c>
      <c r="F1710" s="4">
        <v>4.19</v>
      </c>
      <c r="G1710" s="4">
        <v>58051.0390469699</v>
      </c>
      <c r="H1710" s="3">
        <v>1524689.0633018</v>
      </c>
      <c r="I1710" s="5" t="s">
        <v>1715</v>
      </c>
    </row>
    <row r="1711" ht="14.25" customHeight="1">
      <c r="A1711" s="3">
        <v>64261.8285570267</v>
      </c>
      <c r="B1711" s="5">
        <v>1710.0</v>
      </c>
      <c r="C1711" s="51">
        <f>'Данные (для кумуляты)'!$B1711/5000</f>
        <v>0.342</v>
      </c>
      <c r="D1711" s="4">
        <v>5.69552198998019</v>
      </c>
      <c r="E1711" s="4">
        <v>6.61283033924647</v>
      </c>
      <c r="F1711" s="4">
        <v>2.22</v>
      </c>
      <c r="G1711" s="4">
        <v>41190.546366394</v>
      </c>
      <c r="H1711" s="3">
        <v>1185935.64136596</v>
      </c>
      <c r="I1711" s="5" t="s">
        <v>1716</v>
      </c>
    </row>
    <row r="1712" ht="14.25" customHeight="1">
      <c r="A1712" s="3">
        <v>64276.537531135</v>
      </c>
      <c r="B1712" s="5">
        <v>1711.0</v>
      </c>
      <c r="C1712" s="51">
        <f>'Данные (для кумуляты)'!$B1712/5000</f>
        <v>0.3422</v>
      </c>
      <c r="D1712" s="4">
        <v>6.9936070438445</v>
      </c>
      <c r="E1712" s="4">
        <v>9.3823655970767</v>
      </c>
      <c r="F1712" s="4">
        <v>4.14</v>
      </c>
      <c r="G1712" s="4">
        <v>40728.7766583492</v>
      </c>
      <c r="H1712" s="3">
        <v>1586312.15795767</v>
      </c>
      <c r="I1712" s="5" t="s">
        <v>1717</v>
      </c>
    </row>
    <row r="1713" ht="14.25" customHeight="1">
      <c r="A1713" s="3">
        <v>64290.2057062056</v>
      </c>
      <c r="B1713" s="5">
        <v>1712.0</v>
      </c>
      <c r="C1713" s="51">
        <f>'Данные (для кумуляты)'!$B1713/5000</f>
        <v>0.3424</v>
      </c>
      <c r="D1713" s="4">
        <v>3.64854570718988</v>
      </c>
      <c r="E1713" s="4">
        <v>7.36807305719017</v>
      </c>
      <c r="F1713" s="4">
        <v>3.44</v>
      </c>
      <c r="G1713" s="4">
        <v>54157.2951635816</v>
      </c>
      <c r="H1713" s="3">
        <v>949072.249595464</v>
      </c>
      <c r="I1713" s="5" t="s">
        <v>1718</v>
      </c>
    </row>
    <row r="1714" ht="14.25" customHeight="1">
      <c r="A1714" s="3">
        <v>64290.2317368026</v>
      </c>
      <c r="B1714" s="5">
        <v>1713.0</v>
      </c>
      <c r="C1714" s="51">
        <f>'Данные (для кумуляты)'!$B1714/5000</f>
        <v>0.3426</v>
      </c>
      <c r="D1714" s="4">
        <v>8.0367157388444</v>
      </c>
      <c r="E1714" s="4">
        <v>5.68196442365223</v>
      </c>
      <c r="F1714" s="4">
        <v>2.38</v>
      </c>
      <c r="G1714" s="4">
        <v>33405.4627211259</v>
      </c>
      <c r="H1714" s="3">
        <v>1165240.17801062</v>
      </c>
      <c r="I1714" s="5" t="s">
        <v>1719</v>
      </c>
    </row>
    <row r="1715" ht="14.25" customHeight="1">
      <c r="A1715" s="3">
        <v>64295.7083426465</v>
      </c>
      <c r="B1715" s="5">
        <v>1714.0</v>
      </c>
      <c r="C1715" s="51">
        <f>'Данные (для кумуляты)'!$B1715/5000</f>
        <v>0.3428</v>
      </c>
      <c r="D1715" s="4">
        <v>6.90259258171745</v>
      </c>
      <c r="E1715" s="4">
        <v>6.154227898345</v>
      </c>
      <c r="F1715" s="4">
        <v>4.4</v>
      </c>
      <c r="G1715" s="4">
        <v>39346.6859256154</v>
      </c>
      <c r="H1715" s="3">
        <v>1206020.38455856</v>
      </c>
      <c r="I1715" s="5" t="s">
        <v>1720</v>
      </c>
    </row>
    <row r="1716" ht="14.25" customHeight="1">
      <c r="A1716" s="3">
        <v>64296.5041791814</v>
      </c>
      <c r="B1716" s="5">
        <v>1715.0</v>
      </c>
      <c r="C1716" s="51">
        <f>'Данные (для кумуляты)'!$B1716/5000</f>
        <v>0.343</v>
      </c>
      <c r="D1716" s="4">
        <v>7.12563049175368</v>
      </c>
      <c r="E1716" s="4">
        <v>8.08443040092904</v>
      </c>
      <c r="F1716" s="4">
        <v>5.4</v>
      </c>
      <c r="G1716" s="4">
        <v>37562.5480614989</v>
      </c>
      <c r="H1716" s="3">
        <v>1484653.88407031</v>
      </c>
      <c r="I1716" s="5" t="s">
        <v>1721</v>
      </c>
    </row>
    <row r="1717" ht="14.25" customHeight="1">
      <c r="A1717" s="3">
        <v>64298.6514201005</v>
      </c>
      <c r="B1717" s="5">
        <v>1716.0</v>
      </c>
      <c r="C1717" s="51">
        <f>'Данные (для кумуляты)'!$B1717/5000</f>
        <v>0.3432</v>
      </c>
      <c r="D1717" s="4">
        <v>7.00497400908394</v>
      </c>
      <c r="E1717" s="4">
        <v>7.02578190004737</v>
      </c>
      <c r="F1717" s="4">
        <v>3.39</v>
      </c>
      <c r="G1717" s="4">
        <v>35999.9755332255</v>
      </c>
      <c r="H1717" s="3">
        <v>1206986.88523428</v>
      </c>
      <c r="I1717" s="5" t="s">
        <v>1722</v>
      </c>
    </row>
    <row r="1718" ht="14.25" customHeight="1">
      <c r="A1718" s="3">
        <v>64303.6400939788</v>
      </c>
      <c r="B1718" s="5">
        <v>1717.0</v>
      </c>
      <c r="C1718" s="51">
        <f>'Данные (для кумуляты)'!$B1718/5000</f>
        <v>0.3434</v>
      </c>
      <c r="D1718" s="4">
        <v>5.62637253456362</v>
      </c>
      <c r="E1718" s="4">
        <v>6.58325165441181</v>
      </c>
      <c r="F1718" s="4">
        <v>3.42</v>
      </c>
      <c r="G1718" s="4">
        <v>20214.5980016949</v>
      </c>
      <c r="H1718" s="3">
        <v>941950.579456465</v>
      </c>
      <c r="I1718" s="5" t="s">
        <v>1723</v>
      </c>
    </row>
    <row r="1719" ht="14.25" customHeight="1">
      <c r="A1719" s="3">
        <v>64306.3388191362</v>
      </c>
      <c r="B1719" s="5">
        <v>1718.0</v>
      </c>
      <c r="C1719" s="51">
        <f>'Данные (для кумуляты)'!$B1719/5000</f>
        <v>0.3436</v>
      </c>
      <c r="D1719" s="4">
        <v>4.806617646621</v>
      </c>
      <c r="E1719" s="4">
        <v>7.87967705724436</v>
      </c>
      <c r="F1719" s="4">
        <v>4.28</v>
      </c>
      <c r="G1719" s="4">
        <v>30762.36020559</v>
      </c>
      <c r="H1719" s="3">
        <v>1082455.01751124</v>
      </c>
      <c r="I1719" s="5" t="s">
        <v>1724</v>
      </c>
    </row>
    <row r="1720" ht="14.25" customHeight="1">
      <c r="A1720" s="3">
        <v>64311.3048412628</v>
      </c>
      <c r="B1720" s="5">
        <v>1719.0</v>
      </c>
      <c r="C1720" s="51">
        <f>'Данные (для кумуляты)'!$B1720/5000</f>
        <v>0.3438</v>
      </c>
      <c r="D1720" s="4">
        <v>5.47233180540811</v>
      </c>
      <c r="E1720" s="4">
        <v>6.13370418458489</v>
      </c>
      <c r="F1720" s="4">
        <v>3.43</v>
      </c>
      <c r="G1720" s="4">
        <v>19420.4335125512</v>
      </c>
      <c r="H1720" s="3">
        <v>696139.261362916</v>
      </c>
      <c r="I1720" s="5" t="s">
        <v>1725</v>
      </c>
    </row>
    <row r="1721" ht="14.25" customHeight="1">
      <c r="A1721" s="3">
        <v>64314.5062028256</v>
      </c>
      <c r="B1721" s="5">
        <v>1720.0</v>
      </c>
      <c r="C1721" s="51">
        <f>'Данные (для кумуляты)'!$B1721/5000</f>
        <v>0.344</v>
      </c>
      <c r="D1721" s="4">
        <v>7.6179939288205</v>
      </c>
      <c r="E1721" s="4">
        <v>7.06570957379702</v>
      </c>
      <c r="F1721" s="4">
        <v>6.49</v>
      </c>
      <c r="G1721" s="4">
        <v>37217.6433788042</v>
      </c>
      <c r="H1721" s="3">
        <v>1526915.34901312</v>
      </c>
      <c r="I1721" s="5" t="s">
        <v>1726</v>
      </c>
    </row>
    <row r="1722" ht="14.25" customHeight="1">
      <c r="A1722" s="3">
        <v>64315.3104725195</v>
      </c>
      <c r="B1722" s="5">
        <v>1721.0</v>
      </c>
      <c r="C1722" s="51">
        <f>'Данные (для кумуляты)'!$B1722/5000</f>
        <v>0.3442</v>
      </c>
      <c r="D1722" s="4">
        <v>6.47800424516988</v>
      </c>
      <c r="E1722" s="4">
        <v>6.3893809538323</v>
      </c>
      <c r="F1722" s="4">
        <v>2.1</v>
      </c>
      <c r="G1722" s="4">
        <v>34940.354757964</v>
      </c>
      <c r="H1722" s="3">
        <v>1088176.20051646</v>
      </c>
      <c r="I1722" s="5" t="s">
        <v>1727</v>
      </c>
    </row>
    <row r="1723" ht="14.25" customHeight="1">
      <c r="A1723" s="3">
        <v>64316.1288648467</v>
      </c>
      <c r="B1723" s="5">
        <v>1722.0</v>
      </c>
      <c r="C1723" s="51">
        <f>'Данные (для кумуляты)'!$B1723/5000</f>
        <v>0.3444</v>
      </c>
      <c r="D1723" s="4">
        <v>6.20889854688121</v>
      </c>
      <c r="E1723" s="4">
        <v>6.44130433547138</v>
      </c>
      <c r="F1723" s="4">
        <v>4.39</v>
      </c>
      <c r="G1723" s="4">
        <v>38159.2141046001</v>
      </c>
      <c r="H1723" s="3">
        <v>1225796.41444166</v>
      </c>
      <c r="I1723" s="5" t="s">
        <v>1728</v>
      </c>
    </row>
    <row r="1724" ht="14.25" customHeight="1">
      <c r="A1724" s="3">
        <v>64317.6514364539</v>
      </c>
      <c r="B1724" s="5">
        <v>1723.0</v>
      </c>
      <c r="C1724" s="51">
        <f>'Данные (для кумуляты)'!$B1724/5000</f>
        <v>0.3446</v>
      </c>
      <c r="D1724" s="4">
        <v>6.56635109951802</v>
      </c>
      <c r="E1724" s="4">
        <v>6.48727384268911</v>
      </c>
      <c r="F1724" s="4">
        <v>2.34</v>
      </c>
      <c r="G1724" s="4">
        <v>22295.7219051908</v>
      </c>
      <c r="H1724" s="3">
        <v>1020098.04138186</v>
      </c>
      <c r="I1724" s="5" t="s">
        <v>1729</v>
      </c>
    </row>
    <row r="1725" ht="14.25" customHeight="1">
      <c r="A1725" s="3">
        <v>64332.2287929301</v>
      </c>
      <c r="B1725" s="5">
        <v>1724.0</v>
      </c>
      <c r="C1725" s="51">
        <f>'Данные (для кумуляты)'!$B1725/5000</f>
        <v>0.3448</v>
      </c>
      <c r="D1725" s="4">
        <v>5.63697189452994</v>
      </c>
      <c r="E1725" s="4">
        <v>7.8923931176865</v>
      </c>
      <c r="F1725" s="4">
        <v>4.14</v>
      </c>
      <c r="G1725" s="4">
        <v>36649.8527153949</v>
      </c>
      <c r="H1725" s="3">
        <v>1232466.39976016</v>
      </c>
      <c r="I1725" s="5" t="s">
        <v>1730</v>
      </c>
    </row>
    <row r="1726" ht="14.25" customHeight="1">
      <c r="A1726" s="3">
        <v>64332.4666435319</v>
      </c>
      <c r="B1726" s="5">
        <v>1725.0</v>
      </c>
      <c r="C1726" s="51">
        <f>'Данные (для кумуляты)'!$B1726/5000</f>
        <v>0.345</v>
      </c>
      <c r="D1726" s="4">
        <v>4.18118431270208</v>
      </c>
      <c r="E1726" s="4">
        <v>8.11018676014082</v>
      </c>
      <c r="F1726" s="4">
        <v>5.37</v>
      </c>
      <c r="G1726" s="4">
        <v>30812.5981907995</v>
      </c>
      <c r="H1726" s="3">
        <v>1095879.44339971</v>
      </c>
      <c r="I1726" s="5" t="s">
        <v>1731</v>
      </c>
    </row>
    <row r="1727" ht="14.25" customHeight="1">
      <c r="A1727" s="3">
        <v>64336.1763025306</v>
      </c>
      <c r="B1727" s="5">
        <v>1726.0</v>
      </c>
      <c r="C1727" s="51">
        <f>'Данные (для кумуляты)'!$B1727/5000</f>
        <v>0.3452</v>
      </c>
      <c r="D1727" s="4">
        <v>6.24071555252051</v>
      </c>
      <c r="E1727" s="4">
        <v>5.54014841515951</v>
      </c>
      <c r="F1727" s="4">
        <v>4.26</v>
      </c>
      <c r="G1727" s="4">
        <v>43218.1751596501</v>
      </c>
      <c r="H1727" s="3">
        <v>1028760.46523525</v>
      </c>
      <c r="I1727" s="5" t="s">
        <v>1732</v>
      </c>
    </row>
    <row r="1728" ht="14.25" customHeight="1">
      <c r="A1728" s="3">
        <v>64345.0714313881</v>
      </c>
      <c r="B1728" s="5">
        <v>1727.0</v>
      </c>
      <c r="C1728" s="51">
        <f>'Данные (для кумуляты)'!$B1728/5000</f>
        <v>0.3454</v>
      </c>
      <c r="D1728" s="4">
        <v>6.1788514349512</v>
      </c>
      <c r="E1728" s="4">
        <v>6.70769183182496</v>
      </c>
      <c r="F1728" s="4">
        <v>3.18</v>
      </c>
      <c r="G1728" s="4">
        <v>48621.1685145585</v>
      </c>
      <c r="H1728" s="3">
        <v>1391788.8486694</v>
      </c>
      <c r="I1728" s="5" t="s">
        <v>1733</v>
      </c>
    </row>
    <row r="1729" ht="14.25" customHeight="1">
      <c r="A1729" s="3">
        <v>64346.9874999225</v>
      </c>
      <c r="B1729" s="5">
        <v>1728.0</v>
      </c>
      <c r="C1729" s="51">
        <f>'Данные (для кумуляты)'!$B1729/5000</f>
        <v>0.3456</v>
      </c>
      <c r="D1729" s="4">
        <v>5.79096373179176</v>
      </c>
      <c r="E1729" s="4">
        <v>6.97886547813632</v>
      </c>
      <c r="F1729" s="4">
        <v>2.02</v>
      </c>
      <c r="G1729" s="4">
        <v>32337.7328614934</v>
      </c>
      <c r="H1729" s="3">
        <v>959102.080987074</v>
      </c>
      <c r="I1729" s="5" t="s">
        <v>1734</v>
      </c>
    </row>
    <row r="1730" ht="14.25" customHeight="1">
      <c r="A1730" s="3">
        <v>64350.2845709922</v>
      </c>
      <c r="B1730" s="5">
        <v>1729.0</v>
      </c>
      <c r="C1730" s="51">
        <f>'Данные (для кумуляты)'!$B1730/5000</f>
        <v>0.3458</v>
      </c>
      <c r="D1730" s="4">
        <v>6.76120255736836</v>
      </c>
      <c r="E1730" s="4">
        <v>7.12870960565606</v>
      </c>
      <c r="F1730" s="4">
        <v>3.03</v>
      </c>
      <c r="G1730" s="4">
        <v>69592.0402359854</v>
      </c>
      <c r="H1730" s="3">
        <v>1772390.5532732</v>
      </c>
      <c r="I1730" s="5" t="s">
        <v>1735</v>
      </c>
    </row>
    <row r="1731" ht="14.25" customHeight="1">
      <c r="A1731" s="3">
        <v>64354.7732715234</v>
      </c>
      <c r="B1731" s="5">
        <v>1730.0</v>
      </c>
      <c r="C1731" s="51">
        <f>'Данные (для кумуляты)'!$B1731/5000</f>
        <v>0.346</v>
      </c>
      <c r="D1731" s="4">
        <v>4.31295215340866</v>
      </c>
      <c r="E1731" s="4">
        <v>6.32967066444054</v>
      </c>
      <c r="F1731" s="4">
        <v>3.09</v>
      </c>
      <c r="G1731" s="4">
        <v>25495.3559395327</v>
      </c>
      <c r="H1731" s="3">
        <v>520217.89299136</v>
      </c>
      <c r="I1731" s="5" t="s">
        <v>1736</v>
      </c>
    </row>
    <row r="1732" ht="14.25" customHeight="1">
      <c r="A1732" s="3">
        <v>64358.97970644</v>
      </c>
      <c r="B1732" s="5">
        <v>1731.0</v>
      </c>
      <c r="C1732" s="51">
        <f>'Данные (для кумуляты)'!$B1732/5000</f>
        <v>0.3462</v>
      </c>
      <c r="D1732" s="4">
        <v>5.33995930575088</v>
      </c>
      <c r="E1732" s="4">
        <v>7.95647886132944</v>
      </c>
      <c r="F1732" s="4">
        <v>5.43</v>
      </c>
      <c r="G1732" s="4">
        <v>22734.4025860343</v>
      </c>
      <c r="H1732" s="3">
        <v>839745.683334052</v>
      </c>
      <c r="I1732" s="5" t="s">
        <v>1737</v>
      </c>
    </row>
    <row r="1733" ht="14.25" customHeight="1">
      <c r="A1733" s="3">
        <v>64368.8779997905</v>
      </c>
      <c r="B1733" s="5">
        <v>1732.0</v>
      </c>
      <c r="C1733" s="51">
        <f>'Данные (для кумуляты)'!$B1733/5000</f>
        <v>0.3464</v>
      </c>
      <c r="D1733" s="4">
        <v>5.92136144664796</v>
      </c>
      <c r="E1733" s="4">
        <v>6.03631803972057</v>
      </c>
      <c r="F1733" s="4">
        <v>4.42</v>
      </c>
      <c r="G1733" s="4">
        <v>42847.6465635039</v>
      </c>
      <c r="H1733" s="3">
        <v>1328701.19413565</v>
      </c>
      <c r="I1733" s="5" t="s">
        <v>1738</v>
      </c>
    </row>
    <row r="1734" ht="14.25" customHeight="1">
      <c r="A1734" s="3">
        <v>64374.3072935702</v>
      </c>
      <c r="B1734" s="5">
        <v>1733.0</v>
      </c>
      <c r="C1734" s="51">
        <f>'Данные (для кумуляты)'!$B1734/5000</f>
        <v>0.3466</v>
      </c>
      <c r="D1734" s="4">
        <v>8.38999228707171</v>
      </c>
      <c r="E1734" s="4">
        <v>7.06308561353273</v>
      </c>
      <c r="F1734" s="4">
        <v>6.23</v>
      </c>
      <c r="G1734" s="4">
        <v>23251.0466990677</v>
      </c>
      <c r="H1734" s="3">
        <v>1244440.13470232</v>
      </c>
      <c r="I1734" s="5" t="s">
        <v>1739</v>
      </c>
    </row>
    <row r="1735" ht="14.25" customHeight="1">
      <c r="A1735" s="3">
        <v>64376.9133186112</v>
      </c>
      <c r="B1735" s="5">
        <v>1734.0</v>
      </c>
      <c r="C1735" s="51">
        <f>'Данные (для кумуляты)'!$B1735/5000</f>
        <v>0.3468</v>
      </c>
      <c r="D1735" s="4">
        <v>5.20815403943571</v>
      </c>
      <c r="E1735" s="4">
        <v>6.89104367394698</v>
      </c>
      <c r="F1735" s="4">
        <v>2.35</v>
      </c>
      <c r="G1735" s="4">
        <v>43013.4108588945</v>
      </c>
      <c r="H1735" s="3">
        <v>1126137.68140857</v>
      </c>
      <c r="I1735" s="5" t="s">
        <v>1740</v>
      </c>
    </row>
    <row r="1736" ht="14.25" customHeight="1">
      <c r="A1736" s="3">
        <v>64379.8958236702</v>
      </c>
      <c r="B1736" s="5">
        <v>1735.0</v>
      </c>
      <c r="C1736" s="51">
        <f>'Данные (для кумуляты)'!$B1736/5000</f>
        <v>0.347</v>
      </c>
      <c r="D1736" s="4">
        <v>5.66766049393478</v>
      </c>
      <c r="E1736" s="4">
        <v>8.45890300301918</v>
      </c>
      <c r="F1736" s="4">
        <v>5.0</v>
      </c>
      <c r="G1736" s="4">
        <v>32228.2546886366</v>
      </c>
      <c r="H1736" s="3">
        <v>1075314.59272162</v>
      </c>
      <c r="I1736" s="5" t="s">
        <v>1741</v>
      </c>
    </row>
    <row r="1737" ht="14.25" customHeight="1">
      <c r="A1737" s="3">
        <v>64381.0800067734</v>
      </c>
      <c r="B1737" s="5">
        <v>1736.0</v>
      </c>
      <c r="C1737" s="51">
        <f>'Данные (для кумуляты)'!$B1737/5000</f>
        <v>0.3472</v>
      </c>
      <c r="D1737" s="4">
        <v>5.78535447682721</v>
      </c>
      <c r="E1737" s="4">
        <v>6.57524101314051</v>
      </c>
      <c r="F1737" s="4">
        <v>3.2</v>
      </c>
      <c r="G1737" s="4">
        <v>44712.476241123</v>
      </c>
      <c r="H1737" s="3">
        <v>1118595.11893912</v>
      </c>
      <c r="I1737" s="5" t="s">
        <v>1742</v>
      </c>
    </row>
    <row r="1738" ht="14.25" customHeight="1">
      <c r="A1738" s="3">
        <v>64400.2650860197</v>
      </c>
      <c r="B1738" s="5">
        <v>1737.0</v>
      </c>
      <c r="C1738" s="51">
        <f>'Данные (для кумуляты)'!$B1738/5000</f>
        <v>0.3474</v>
      </c>
      <c r="D1738" s="4">
        <v>5.27053857505729</v>
      </c>
      <c r="E1738" s="4">
        <v>8.40417947586007</v>
      </c>
      <c r="F1738" s="4">
        <v>3.4</v>
      </c>
      <c r="G1738" s="4">
        <v>26605.3757968044</v>
      </c>
      <c r="H1738" s="3">
        <v>1110931.82570236</v>
      </c>
      <c r="I1738" s="5" t="s">
        <v>1743</v>
      </c>
    </row>
    <row r="1739" ht="14.25" customHeight="1">
      <c r="A1739" s="3">
        <v>64402.1282467905</v>
      </c>
      <c r="B1739" s="5">
        <v>1738.0</v>
      </c>
      <c r="C1739" s="51">
        <f>'Данные (для кумуляты)'!$B1739/5000</f>
        <v>0.3476</v>
      </c>
      <c r="D1739" s="4">
        <v>5.60150336832433</v>
      </c>
      <c r="E1739" s="4">
        <v>8.27419367812282</v>
      </c>
      <c r="F1739" s="4">
        <v>4.06</v>
      </c>
      <c r="G1739" s="4">
        <v>24965.902162664</v>
      </c>
      <c r="H1739" s="3">
        <v>1031146.75455452</v>
      </c>
      <c r="I1739" s="5" t="s">
        <v>1744</v>
      </c>
    </row>
    <row r="1740" ht="14.25" customHeight="1">
      <c r="A1740" s="3">
        <v>64405.6494410839</v>
      </c>
      <c r="B1740" s="5">
        <v>1739.0</v>
      </c>
      <c r="C1740" s="51">
        <f>'Данные (для кумуляты)'!$B1740/5000</f>
        <v>0.3478</v>
      </c>
      <c r="D1740" s="4">
        <v>8.00541264533959</v>
      </c>
      <c r="E1740" s="4">
        <v>7.87940846644365</v>
      </c>
      <c r="F1740" s="4">
        <v>6.12</v>
      </c>
      <c r="G1740" s="4">
        <v>42611.5397033793</v>
      </c>
      <c r="H1740" s="3">
        <v>1420979.1842857</v>
      </c>
      <c r="I1740" s="5" t="s">
        <v>1745</v>
      </c>
    </row>
    <row r="1741" ht="14.25" customHeight="1">
      <c r="A1741" s="3">
        <v>64408.0858699404</v>
      </c>
      <c r="B1741" s="5">
        <v>1740.0</v>
      </c>
      <c r="C1741" s="51">
        <f>'Данные (для кумуляты)'!$B1741/5000</f>
        <v>0.348</v>
      </c>
      <c r="D1741" s="4">
        <v>6.3111984443631</v>
      </c>
      <c r="E1741" s="4">
        <v>5.90308390659294</v>
      </c>
      <c r="F1741" s="4">
        <v>3.06</v>
      </c>
      <c r="G1741" s="4">
        <v>40817.889998612</v>
      </c>
      <c r="H1741" s="3">
        <v>1113570.85188848</v>
      </c>
      <c r="I1741" s="5" t="s">
        <v>1746</v>
      </c>
    </row>
    <row r="1742" ht="14.25" customHeight="1">
      <c r="A1742" s="3">
        <v>64410.6799888801</v>
      </c>
      <c r="B1742" s="5">
        <v>1741.0</v>
      </c>
      <c r="C1742" s="51">
        <f>'Данные (для кумуляты)'!$B1742/5000</f>
        <v>0.3482</v>
      </c>
      <c r="D1742" s="4">
        <v>6.6677657152263</v>
      </c>
      <c r="E1742" s="4">
        <v>6.13795450731665</v>
      </c>
      <c r="F1742" s="4">
        <v>2.31</v>
      </c>
      <c r="G1742" s="4">
        <v>47477.0052117374</v>
      </c>
      <c r="H1742" s="3">
        <v>1306349.99228589</v>
      </c>
      <c r="I1742" s="5" t="s">
        <v>1747</v>
      </c>
    </row>
    <row r="1743" ht="14.25" customHeight="1">
      <c r="A1743" s="3">
        <v>64419.2526383463</v>
      </c>
      <c r="B1743" s="5">
        <v>1742.0</v>
      </c>
      <c r="C1743" s="51">
        <f>'Данные (для кумуляты)'!$B1743/5000</f>
        <v>0.3484</v>
      </c>
      <c r="D1743" s="4">
        <v>6.95442212556492</v>
      </c>
      <c r="E1743" s="4">
        <v>8.51616004802799</v>
      </c>
      <c r="F1743" s="4">
        <v>6.16</v>
      </c>
      <c r="G1743" s="4">
        <v>39318.1707547238</v>
      </c>
      <c r="H1743" s="3">
        <v>1492011.49586212</v>
      </c>
      <c r="I1743" s="5" t="s">
        <v>1748</v>
      </c>
    </row>
    <row r="1744" ht="14.25" customHeight="1">
      <c r="A1744" s="3">
        <v>64421.2506751648</v>
      </c>
      <c r="B1744" s="5">
        <v>1743.0</v>
      </c>
      <c r="C1744" s="51">
        <f>'Данные (для кумуляты)'!$B1744/5000</f>
        <v>0.3486</v>
      </c>
      <c r="D1744" s="4">
        <v>7.38265631012098</v>
      </c>
      <c r="E1744" s="4">
        <v>5.10579285212016</v>
      </c>
      <c r="F1744" s="4">
        <v>4.14</v>
      </c>
      <c r="G1744" s="4">
        <v>42873.0502002246</v>
      </c>
      <c r="H1744" s="3">
        <v>1204103.08659899</v>
      </c>
      <c r="I1744" s="5" t="s">
        <v>1749</v>
      </c>
    </row>
    <row r="1745" ht="14.25" customHeight="1">
      <c r="A1745" s="3">
        <v>64426.8658942362</v>
      </c>
      <c r="B1745" s="5">
        <v>1744.0</v>
      </c>
      <c r="C1745" s="51">
        <f>'Данные (для кумуляты)'!$B1745/5000</f>
        <v>0.3488</v>
      </c>
      <c r="D1745" s="4">
        <v>5.50401249268602</v>
      </c>
      <c r="E1745" s="4">
        <v>8.95017903929667</v>
      </c>
      <c r="F1745" s="4">
        <v>3.31</v>
      </c>
      <c r="G1745" s="4">
        <v>18214.3140499687</v>
      </c>
      <c r="H1745" s="3">
        <v>1055548.67577611</v>
      </c>
      <c r="I1745" s="5" t="s">
        <v>1750</v>
      </c>
    </row>
    <row r="1746" ht="14.25" customHeight="1">
      <c r="A1746" s="3">
        <v>64427.3743682184</v>
      </c>
      <c r="B1746" s="5">
        <v>1745.0</v>
      </c>
      <c r="C1746" s="51">
        <f>'Данные (для кумуляты)'!$B1746/5000</f>
        <v>0.349</v>
      </c>
      <c r="D1746" s="4">
        <v>4.75136034257939</v>
      </c>
      <c r="E1746" s="4">
        <v>6.39438343932051</v>
      </c>
      <c r="F1746" s="4">
        <v>4.45</v>
      </c>
      <c r="G1746" s="4">
        <v>25653.6879234957</v>
      </c>
      <c r="H1746" s="3">
        <v>606191.866922812</v>
      </c>
      <c r="I1746" s="5" t="s">
        <v>1751</v>
      </c>
    </row>
    <row r="1747" ht="14.25" customHeight="1">
      <c r="A1747" s="3">
        <v>64429.9847781917</v>
      </c>
      <c r="B1747" s="5">
        <v>1746.0</v>
      </c>
      <c r="C1747" s="51">
        <f>'Данные (для кумуляты)'!$B1747/5000</f>
        <v>0.3492</v>
      </c>
      <c r="D1747" s="4">
        <v>6.4369748672511</v>
      </c>
      <c r="E1747" s="4">
        <v>7.47937072242591</v>
      </c>
      <c r="F1747" s="4">
        <v>3.31</v>
      </c>
      <c r="G1747" s="4">
        <v>39055.8222857192</v>
      </c>
      <c r="H1747" s="3">
        <v>1219637.36651886</v>
      </c>
      <c r="I1747" s="5" t="s">
        <v>1752</v>
      </c>
    </row>
    <row r="1748" ht="14.25" customHeight="1">
      <c r="A1748" s="3">
        <v>64432.61433649</v>
      </c>
      <c r="B1748" s="5">
        <v>1747.0</v>
      </c>
      <c r="C1748" s="51">
        <f>'Данные (для кумуляты)'!$B1748/5000</f>
        <v>0.3494</v>
      </c>
      <c r="D1748" s="4">
        <v>6.95452082924197</v>
      </c>
      <c r="E1748" s="4">
        <v>7.0065513107945</v>
      </c>
      <c r="F1748" s="4">
        <v>4.09</v>
      </c>
      <c r="G1748" s="4">
        <v>50851.0603816632</v>
      </c>
      <c r="H1748" s="3">
        <v>1548962.88821738</v>
      </c>
      <c r="I1748" s="5" t="s">
        <v>1753</v>
      </c>
    </row>
    <row r="1749" ht="14.25" customHeight="1">
      <c r="A1749" s="3">
        <v>64438.1091528417</v>
      </c>
      <c r="B1749" s="5">
        <v>1748.0</v>
      </c>
      <c r="C1749" s="51">
        <f>'Данные (для кумуляты)'!$B1749/5000</f>
        <v>0.3496</v>
      </c>
      <c r="D1749" s="4">
        <v>6.08479283135341</v>
      </c>
      <c r="E1749" s="4">
        <v>6.46496733582723</v>
      </c>
      <c r="F1749" s="4">
        <v>4.43</v>
      </c>
      <c r="G1749" s="4">
        <v>40538.9612390412</v>
      </c>
      <c r="H1749" s="3">
        <v>1069827.80663915</v>
      </c>
      <c r="I1749" s="5" t="s">
        <v>1754</v>
      </c>
    </row>
    <row r="1750" ht="14.25" customHeight="1">
      <c r="A1750" s="3">
        <v>64446.1572812069</v>
      </c>
      <c r="B1750" s="5">
        <v>1749.0</v>
      </c>
      <c r="C1750" s="51">
        <f>'Данные (для кумуляты)'!$B1750/5000</f>
        <v>0.3498</v>
      </c>
      <c r="D1750" s="4">
        <v>5.92331244905406</v>
      </c>
      <c r="E1750" s="4">
        <v>6.76169804824508</v>
      </c>
      <c r="F1750" s="4">
        <v>4.12</v>
      </c>
      <c r="G1750" s="4">
        <v>46743.7216514544</v>
      </c>
      <c r="H1750" s="3">
        <v>1296134.39455468</v>
      </c>
      <c r="I1750" s="5" t="s">
        <v>1755</v>
      </c>
    </row>
    <row r="1751" ht="14.25" customHeight="1">
      <c r="A1751" s="3">
        <v>64448.8199365912</v>
      </c>
      <c r="B1751" s="5">
        <v>1750.0</v>
      </c>
      <c r="C1751" s="51">
        <f>'Данные (для кумуляты)'!$B1751/5000</f>
        <v>0.35</v>
      </c>
      <c r="D1751" s="4">
        <v>5.91584606800785</v>
      </c>
      <c r="E1751" s="4">
        <v>7.77327047502806</v>
      </c>
      <c r="F1751" s="4">
        <v>6.09</v>
      </c>
      <c r="G1751" s="4">
        <v>21240.152899528</v>
      </c>
      <c r="H1751" s="3">
        <v>1197437.34406811</v>
      </c>
      <c r="I1751" s="5" t="s">
        <v>1756</v>
      </c>
    </row>
    <row r="1752" ht="14.25" customHeight="1">
      <c r="A1752" s="3">
        <v>64455.0643314103</v>
      </c>
      <c r="B1752" s="5">
        <v>1751.0</v>
      </c>
      <c r="C1752" s="51">
        <f>'Данные (для кумуляты)'!$B1752/5000</f>
        <v>0.3502</v>
      </c>
      <c r="D1752" s="4">
        <v>5.1123669987783</v>
      </c>
      <c r="E1752" s="4">
        <v>6.9391587116415</v>
      </c>
      <c r="F1752" s="4">
        <v>4.22</v>
      </c>
      <c r="G1752" s="4">
        <v>41123.924978225</v>
      </c>
      <c r="H1752" s="3">
        <v>1191261.86867964</v>
      </c>
      <c r="I1752" s="5" t="s">
        <v>1757</v>
      </c>
    </row>
    <row r="1753" ht="14.25" customHeight="1">
      <c r="A1753" s="3">
        <v>64455.7791023624</v>
      </c>
      <c r="B1753" s="5">
        <v>1752.0</v>
      </c>
      <c r="C1753" s="51">
        <f>'Данные (для кумуляты)'!$B1753/5000</f>
        <v>0.3504</v>
      </c>
      <c r="D1753" s="4">
        <v>6.15245587121008</v>
      </c>
      <c r="E1753" s="4">
        <v>7.4257957878437</v>
      </c>
      <c r="F1753" s="4">
        <v>6.14</v>
      </c>
      <c r="G1753" s="4">
        <v>29066.2178056774</v>
      </c>
      <c r="H1753" s="3">
        <v>1095727.67258836</v>
      </c>
      <c r="I1753" s="5" t="s">
        <v>1758</v>
      </c>
    </row>
    <row r="1754" ht="14.25" customHeight="1">
      <c r="A1754" s="3">
        <v>64461.3921458531</v>
      </c>
      <c r="B1754" s="5">
        <v>1753.0</v>
      </c>
      <c r="C1754" s="51">
        <f>'Данные (для кумуляты)'!$B1754/5000</f>
        <v>0.3506</v>
      </c>
      <c r="D1754" s="4">
        <v>7.94961416265161</v>
      </c>
      <c r="E1754" s="4">
        <v>6.67512134798061</v>
      </c>
      <c r="F1754" s="4">
        <v>2.04</v>
      </c>
      <c r="G1754" s="4">
        <v>34210.9360792889</v>
      </c>
      <c r="H1754" s="3">
        <v>1236874.80918799</v>
      </c>
      <c r="I1754" s="5" t="s">
        <v>1759</v>
      </c>
    </row>
    <row r="1755" ht="14.25" customHeight="1">
      <c r="A1755" s="3">
        <v>64469.0336416405</v>
      </c>
      <c r="B1755" s="5">
        <v>1754.0</v>
      </c>
      <c r="C1755" s="51">
        <f>'Данные (для кумуляты)'!$B1755/5000</f>
        <v>0.3508</v>
      </c>
      <c r="D1755" s="4">
        <v>4.53453824025557</v>
      </c>
      <c r="E1755" s="4">
        <v>5.83904956236769</v>
      </c>
      <c r="F1755" s="4">
        <v>2.03</v>
      </c>
      <c r="G1755" s="4">
        <v>43745.9908164116</v>
      </c>
      <c r="H1755" s="3">
        <v>909885.801415027</v>
      </c>
      <c r="I1755" s="5" t="s">
        <v>1760</v>
      </c>
    </row>
    <row r="1756" ht="14.25" customHeight="1">
      <c r="A1756" s="3">
        <v>64469.9096688571</v>
      </c>
      <c r="B1756" s="5">
        <v>1755.0</v>
      </c>
      <c r="C1756" s="51">
        <f>'Данные (для кумуляты)'!$B1756/5000</f>
        <v>0.351</v>
      </c>
      <c r="D1756" s="4">
        <v>6.03377942774292</v>
      </c>
      <c r="E1756" s="4">
        <v>7.60740681652708</v>
      </c>
      <c r="F1756" s="4">
        <v>3.31</v>
      </c>
      <c r="G1756" s="4">
        <v>29247.4553635758</v>
      </c>
      <c r="H1756" s="3">
        <v>1057308.2897956</v>
      </c>
      <c r="I1756" s="5" t="s">
        <v>1761</v>
      </c>
    </row>
    <row r="1757" ht="14.25" customHeight="1">
      <c r="A1757" s="3">
        <v>64490.650266755</v>
      </c>
      <c r="B1757" s="5">
        <v>1756.0</v>
      </c>
      <c r="C1757" s="51">
        <f>'Данные (для кумуляты)'!$B1757/5000</f>
        <v>0.3512</v>
      </c>
      <c r="D1757" s="4">
        <v>4.21032287005484</v>
      </c>
      <c r="E1757" s="4">
        <v>5.47808773076914</v>
      </c>
      <c r="F1757" s="4">
        <v>4.31</v>
      </c>
      <c r="G1757" s="4">
        <v>40358.9601056175</v>
      </c>
      <c r="H1757" s="3">
        <v>718887.231500927</v>
      </c>
      <c r="I1757" s="5" t="s">
        <v>1762</v>
      </c>
    </row>
    <row r="1758" ht="14.25" customHeight="1">
      <c r="A1758" s="3">
        <v>64492.9544784778</v>
      </c>
      <c r="B1758" s="5">
        <v>1757.0</v>
      </c>
      <c r="C1758" s="51">
        <f>'Данные (для кумуляты)'!$B1758/5000</f>
        <v>0.3514</v>
      </c>
      <c r="D1758" s="4">
        <v>8.01963499507189</v>
      </c>
      <c r="E1758" s="4">
        <v>6.42408541960991</v>
      </c>
      <c r="F1758" s="4">
        <v>4.41</v>
      </c>
      <c r="G1758" s="4">
        <v>30102.1331876416</v>
      </c>
      <c r="H1758" s="3">
        <v>1453108.79381766</v>
      </c>
      <c r="I1758" s="5" t="s">
        <v>1763</v>
      </c>
    </row>
    <row r="1759" ht="14.25" customHeight="1">
      <c r="A1759" s="3">
        <v>64494.4797637234</v>
      </c>
      <c r="B1759" s="5">
        <v>1758.0</v>
      </c>
      <c r="C1759" s="51">
        <f>'Данные (для кумуляты)'!$B1759/5000</f>
        <v>0.3516</v>
      </c>
      <c r="D1759" s="4">
        <v>6.05806223273151</v>
      </c>
      <c r="E1759" s="4">
        <v>7.5289624166248</v>
      </c>
      <c r="F1759" s="4">
        <v>3.44</v>
      </c>
      <c r="G1759" s="4">
        <v>29404.0675829482</v>
      </c>
      <c r="H1759" s="3">
        <v>1048302.40878436</v>
      </c>
      <c r="I1759" s="5" t="s">
        <v>1764</v>
      </c>
    </row>
    <row r="1760" ht="14.25" customHeight="1">
      <c r="A1760" s="3">
        <v>64494.6389082973</v>
      </c>
      <c r="B1760" s="5">
        <v>1759.0</v>
      </c>
      <c r="C1760" s="51">
        <f>'Данные (для кумуляты)'!$B1760/5000</f>
        <v>0.3518</v>
      </c>
      <c r="D1760" s="4">
        <v>6.06280864775739</v>
      </c>
      <c r="E1760" s="4">
        <v>6.22173723786574</v>
      </c>
      <c r="F1760" s="4">
        <v>4.49</v>
      </c>
      <c r="G1760" s="4">
        <v>17476.8319556025</v>
      </c>
      <c r="H1760" s="3">
        <v>685775.598028988</v>
      </c>
      <c r="I1760" s="5" t="s">
        <v>1765</v>
      </c>
    </row>
    <row r="1761" ht="14.25" customHeight="1">
      <c r="A1761" s="3">
        <v>64497.2709884309</v>
      </c>
      <c r="B1761" s="5">
        <v>1760.0</v>
      </c>
      <c r="C1761" s="51">
        <f>'Данные (для кумуляты)'!$B1761/5000</f>
        <v>0.352</v>
      </c>
      <c r="D1761" s="4">
        <v>5.85513230945698</v>
      </c>
      <c r="E1761" s="4">
        <v>6.34437964245266</v>
      </c>
      <c r="F1761" s="4">
        <v>3.12</v>
      </c>
      <c r="G1761" s="4">
        <v>30018.1205633572</v>
      </c>
      <c r="H1761" s="3">
        <v>942663.94153757</v>
      </c>
      <c r="I1761" s="5" t="s">
        <v>1766</v>
      </c>
    </row>
    <row r="1762" ht="14.25" customHeight="1">
      <c r="A1762" s="3">
        <v>64501.2264490648</v>
      </c>
      <c r="B1762" s="5">
        <v>1761.0</v>
      </c>
      <c r="C1762" s="51">
        <f>'Данные (для кумуляты)'!$B1762/5000</f>
        <v>0.3522</v>
      </c>
      <c r="D1762" s="4">
        <v>6.001641690907</v>
      </c>
      <c r="E1762" s="4">
        <v>7.29347675380788</v>
      </c>
      <c r="F1762" s="4">
        <v>5.33</v>
      </c>
      <c r="G1762" s="4">
        <v>43869.3099844017</v>
      </c>
      <c r="H1762" s="3">
        <v>1278991.68869961</v>
      </c>
      <c r="I1762" s="5" t="s">
        <v>1767</v>
      </c>
    </row>
    <row r="1763" ht="14.25" customHeight="1">
      <c r="A1763" s="3">
        <v>64506.790063691</v>
      </c>
      <c r="B1763" s="5">
        <v>1762.0</v>
      </c>
      <c r="C1763" s="51">
        <f>'Данные (для кумуляты)'!$B1763/5000</f>
        <v>0.3524</v>
      </c>
      <c r="D1763" s="4">
        <v>6.38460389660047</v>
      </c>
      <c r="E1763" s="4">
        <v>7.55142930042898</v>
      </c>
      <c r="F1763" s="4">
        <v>6.07</v>
      </c>
      <c r="G1763" s="4">
        <v>41521.439925901</v>
      </c>
      <c r="H1763" s="3">
        <v>1427202.27856153</v>
      </c>
      <c r="I1763" s="5" t="s">
        <v>1768</v>
      </c>
    </row>
    <row r="1764" ht="14.25" customHeight="1">
      <c r="A1764" s="3">
        <v>64534.4659100012</v>
      </c>
      <c r="B1764" s="5">
        <v>1763.0</v>
      </c>
      <c r="C1764" s="51">
        <f>'Данные (для кумуляты)'!$B1764/5000</f>
        <v>0.3526</v>
      </c>
      <c r="D1764" s="4">
        <v>3.88336356561696</v>
      </c>
      <c r="E1764" s="4">
        <v>7.38297288751985</v>
      </c>
      <c r="F1764" s="4">
        <v>4.22</v>
      </c>
      <c r="G1764" s="4">
        <v>52933.672583474</v>
      </c>
      <c r="H1764" s="3">
        <v>1202227.95666435</v>
      </c>
      <c r="I1764" s="5" t="s">
        <v>1769</v>
      </c>
    </row>
    <row r="1765" ht="14.25" customHeight="1">
      <c r="A1765" s="3">
        <v>64536.0149817613</v>
      </c>
      <c r="B1765" s="5">
        <v>1764.0</v>
      </c>
      <c r="C1765" s="51">
        <f>'Данные (для кумуляты)'!$B1765/5000</f>
        <v>0.3528</v>
      </c>
      <c r="D1765" s="4">
        <v>4.59382712123584</v>
      </c>
      <c r="E1765" s="4">
        <v>4.98021947250874</v>
      </c>
      <c r="F1765" s="4">
        <v>3.13</v>
      </c>
      <c r="G1765" s="4">
        <v>33346.4036222356</v>
      </c>
      <c r="H1765" s="3">
        <v>491907.794371219</v>
      </c>
      <c r="I1765" s="5" t="s">
        <v>1770</v>
      </c>
    </row>
    <row r="1766" ht="14.25" customHeight="1">
      <c r="A1766" s="3">
        <v>64538.5711230348</v>
      </c>
      <c r="B1766" s="5">
        <v>1765.0</v>
      </c>
      <c r="C1766" s="51">
        <f>'Данные (для кумуляты)'!$B1766/5000</f>
        <v>0.353</v>
      </c>
      <c r="D1766" s="4">
        <v>6.18985532662077</v>
      </c>
      <c r="E1766" s="4">
        <v>9.16635040311211</v>
      </c>
      <c r="F1766" s="4">
        <v>3.46</v>
      </c>
      <c r="G1766" s="4">
        <v>36678.0636180477</v>
      </c>
      <c r="H1766" s="3">
        <v>1548322.50070918</v>
      </c>
      <c r="I1766" s="5" t="s">
        <v>1771</v>
      </c>
    </row>
    <row r="1767" ht="14.25" customHeight="1">
      <c r="A1767" s="3">
        <v>64544.0155608261</v>
      </c>
      <c r="B1767" s="5">
        <v>1766.0</v>
      </c>
      <c r="C1767" s="51">
        <f>'Данные (для кумуляты)'!$B1767/5000</f>
        <v>0.3532</v>
      </c>
      <c r="D1767" s="4">
        <v>5.50113236957296</v>
      </c>
      <c r="E1767" s="4">
        <v>7.42528446146363</v>
      </c>
      <c r="F1767" s="4">
        <v>5.0</v>
      </c>
      <c r="G1767" s="4">
        <v>28596.1120228982</v>
      </c>
      <c r="H1767" s="3">
        <v>758570.797192593</v>
      </c>
      <c r="I1767" s="5" t="s">
        <v>1772</v>
      </c>
    </row>
    <row r="1768" ht="14.25" customHeight="1">
      <c r="A1768" s="3">
        <v>64547.6469207348</v>
      </c>
      <c r="B1768" s="5">
        <v>1767.0</v>
      </c>
      <c r="C1768" s="51">
        <f>'Данные (для кумуляты)'!$B1768/5000</f>
        <v>0.3534</v>
      </c>
      <c r="D1768" s="4">
        <v>6.51596597530744</v>
      </c>
      <c r="E1768" s="4">
        <v>4.62605373302791</v>
      </c>
      <c r="F1768" s="4">
        <v>3.42</v>
      </c>
      <c r="G1768" s="4">
        <v>37084.6658616461</v>
      </c>
      <c r="H1768" s="3">
        <v>1074296.70364501</v>
      </c>
      <c r="I1768" s="5" t="s">
        <v>1773</v>
      </c>
    </row>
    <row r="1769" ht="14.25" customHeight="1">
      <c r="A1769" s="3">
        <v>64552.6451039848</v>
      </c>
      <c r="B1769" s="5">
        <v>1768.0</v>
      </c>
      <c r="C1769" s="51">
        <f>'Данные (для кумуляты)'!$B1769/5000</f>
        <v>0.3536</v>
      </c>
      <c r="D1769" s="4">
        <v>5.98052138760792</v>
      </c>
      <c r="E1769" s="4">
        <v>7.79039937591479</v>
      </c>
      <c r="F1769" s="4">
        <v>3.05</v>
      </c>
      <c r="G1769" s="4">
        <v>48667.3497786807</v>
      </c>
      <c r="H1769" s="3">
        <v>1535781.39408547</v>
      </c>
      <c r="I1769" s="5" t="s">
        <v>1774</v>
      </c>
    </row>
    <row r="1770" ht="14.25" customHeight="1">
      <c r="A1770" s="3">
        <v>64568.3918774766</v>
      </c>
      <c r="B1770" s="5">
        <v>1769.0</v>
      </c>
      <c r="C1770" s="51">
        <f>'Данные (для кумуляты)'!$B1770/5000</f>
        <v>0.3538</v>
      </c>
      <c r="D1770" s="4">
        <v>4.51933622394491</v>
      </c>
      <c r="E1770" s="4">
        <v>7.51324915802826</v>
      </c>
      <c r="F1770" s="4">
        <v>4.47</v>
      </c>
      <c r="G1770" s="4">
        <v>44657.0809143128</v>
      </c>
      <c r="H1770" s="3">
        <v>1082825.63793739</v>
      </c>
      <c r="I1770" s="5" t="s">
        <v>1775</v>
      </c>
    </row>
    <row r="1771" ht="14.25" customHeight="1">
      <c r="A1771" s="3">
        <v>64590.5145917472</v>
      </c>
      <c r="B1771" s="5">
        <v>1770.0</v>
      </c>
      <c r="C1771" s="51">
        <f>'Данные (для кумуляты)'!$B1771/5000</f>
        <v>0.354</v>
      </c>
      <c r="D1771" s="4">
        <v>5.45627793382001</v>
      </c>
      <c r="E1771" s="4">
        <v>6.62427460031936</v>
      </c>
      <c r="F1771" s="4">
        <v>3.06</v>
      </c>
      <c r="G1771" s="4">
        <v>19652.1460987415</v>
      </c>
      <c r="H1771" s="3">
        <v>729315.374919536</v>
      </c>
      <c r="I1771" s="5" t="s">
        <v>1776</v>
      </c>
    </row>
    <row r="1772" ht="14.25" customHeight="1">
      <c r="A1772" s="3">
        <v>64595.7115522868</v>
      </c>
      <c r="B1772" s="5">
        <v>1771.0</v>
      </c>
      <c r="C1772" s="51">
        <f>'Данные (для кумуляты)'!$B1772/5000</f>
        <v>0.3542</v>
      </c>
      <c r="D1772" s="4">
        <v>5.85796608814488</v>
      </c>
      <c r="E1772" s="4">
        <v>6.07579782162179</v>
      </c>
      <c r="F1772" s="4">
        <v>4.02</v>
      </c>
      <c r="G1772" s="4">
        <v>29668.8766855598</v>
      </c>
      <c r="H1772" s="3">
        <v>924271.791128328</v>
      </c>
      <c r="I1772" s="5" t="s">
        <v>1777</v>
      </c>
    </row>
    <row r="1773" ht="14.25" customHeight="1">
      <c r="A1773" s="3">
        <v>64595.7329774885</v>
      </c>
      <c r="B1773" s="5">
        <v>1772.0</v>
      </c>
      <c r="C1773" s="51">
        <f>'Данные (для кумуляты)'!$B1773/5000</f>
        <v>0.3544</v>
      </c>
      <c r="D1773" s="4">
        <v>5.53968419532843</v>
      </c>
      <c r="E1773" s="4">
        <v>7.8700456404352</v>
      </c>
      <c r="F1773" s="4">
        <v>6.24</v>
      </c>
      <c r="G1773" s="4">
        <v>48444.1915963106</v>
      </c>
      <c r="H1773" s="3">
        <v>1385775.66675636</v>
      </c>
      <c r="I1773" s="5" t="s">
        <v>1778</v>
      </c>
    </row>
    <row r="1774" ht="14.25" customHeight="1">
      <c r="A1774" s="3">
        <v>64601.8027299941</v>
      </c>
      <c r="B1774" s="5">
        <v>1773.0</v>
      </c>
      <c r="C1774" s="51">
        <f>'Данные (для кумуляты)'!$B1774/5000</f>
        <v>0.3546</v>
      </c>
      <c r="D1774" s="4">
        <v>6.03587834100183</v>
      </c>
      <c r="E1774" s="4">
        <v>7.63009567792511</v>
      </c>
      <c r="F1774" s="4">
        <v>4.15</v>
      </c>
      <c r="G1774" s="4">
        <v>24117.4583807415</v>
      </c>
      <c r="H1774" s="3">
        <v>1020268.85454366</v>
      </c>
      <c r="I1774" s="5" t="s">
        <v>1779</v>
      </c>
    </row>
    <row r="1775" ht="14.25" customHeight="1">
      <c r="A1775" s="3">
        <v>64603.1915168569</v>
      </c>
      <c r="B1775" s="5">
        <v>1774.0</v>
      </c>
      <c r="C1775" s="51">
        <f>'Данные (для кумуляты)'!$B1775/5000</f>
        <v>0.3548</v>
      </c>
      <c r="D1775" s="4">
        <v>4.91209180522581</v>
      </c>
      <c r="E1775" s="4">
        <v>5.70248923268795</v>
      </c>
      <c r="F1775" s="4">
        <v>3.03</v>
      </c>
      <c r="G1775" s="4">
        <v>33673.9040583656</v>
      </c>
      <c r="H1775" s="3">
        <v>815593.763808712</v>
      </c>
      <c r="I1775" s="5" t="s">
        <v>1780</v>
      </c>
    </row>
    <row r="1776" ht="14.25" customHeight="1">
      <c r="A1776" s="3">
        <v>64608.2223077666</v>
      </c>
      <c r="B1776" s="5">
        <v>1775.0</v>
      </c>
      <c r="C1776" s="51">
        <f>'Данные (для кумуляты)'!$B1776/5000</f>
        <v>0.355</v>
      </c>
      <c r="D1776" s="4">
        <v>4.05700739977706</v>
      </c>
      <c r="E1776" s="4">
        <v>6.382472030133</v>
      </c>
      <c r="F1776" s="4">
        <v>4.43</v>
      </c>
      <c r="G1776" s="4">
        <v>36947.2590396649</v>
      </c>
      <c r="H1776" s="3">
        <v>697840.567477149</v>
      </c>
      <c r="I1776" s="5" t="s">
        <v>1781</v>
      </c>
    </row>
    <row r="1777" ht="14.25" customHeight="1">
      <c r="A1777" s="3">
        <v>64617.438159237</v>
      </c>
      <c r="B1777" s="5">
        <v>1776.0</v>
      </c>
      <c r="C1777" s="51">
        <f>'Данные (для кумуляты)'!$B1777/5000</f>
        <v>0.3552</v>
      </c>
      <c r="D1777" s="4">
        <v>7.61894893209371</v>
      </c>
      <c r="E1777" s="4">
        <v>6.94801328848272</v>
      </c>
      <c r="F1777" s="4">
        <v>4.44</v>
      </c>
      <c r="G1777" s="4">
        <v>27995.2151288348</v>
      </c>
      <c r="H1777" s="3">
        <v>1174289.08056837</v>
      </c>
      <c r="I1777" s="5" t="s">
        <v>1782</v>
      </c>
    </row>
    <row r="1778" ht="14.25" customHeight="1">
      <c r="A1778" s="3">
        <v>64618.0403392637</v>
      </c>
      <c r="B1778" s="5">
        <v>1777.0</v>
      </c>
      <c r="C1778" s="51">
        <f>'Данные (для кумуляты)'!$B1778/5000</f>
        <v>0.3554</v>
      </c>
      <c r="D1778" s="4">
        <v>5.57766174440179</v>
      </c>
      <c r="E1778" s="4">
        <v>6.43412069234396</v>
      </c>
      <c r="F1778" s="4">
        <v>4.47</v>
      </c>
      <c r="G1778" s="4">
        <v>18868.6816357557</v>
      </c>
      <c r="H1778" s="3">
        <v>805433.739658117</v>
      </c>
      <c r="I1778" s="5" t="s">
        <v>1783</v>
      </c>
    </row>
    <row r="1779" ht="14.25" customHeight="1">
      <c r="A1779" s="3">
        <v>64621.6380047784</v>
      </c>
      <c r="B1779" s="5">
        <v>1778.0</v>
      </c>
      <c r="C1779" s="51">
        <f>'Данные (для кумуляты)'!$B1779/5000</f>
        <v>0.3556</v>
      </c>
      <c r="D1779" s="4">
        <v>7.24438664304812</v>
      </c>
      <c r="E1779" s="4">
        <v>6.43763333537612</v>
      </c>
      <c r="F1779" s="4">
        <v>3.12</v>
      </c>
      <c r="G1779" s="4">
        <v>44288.0872363548</v>
      </c>
      <c r="H1779" s="3">
        <v>1499243.16756539</v>
      </c>
      <c r="I1779" s="5" t="s">
        <v>1784</v>
      </c>
    </row>
    <row r="1780" ht="14.25" customHeight="1">
      <c r="A1780" s="3">
        <v>64624.3158997898</v>
      </c>
      <c r="B1780" s="5">
        <v>1779.0</v>
      </c>
      <c r="C1780" s="51">
        <f>'Данные (для кумуляты)'!$B1780/5000</f>
        <v>0.3558</v>
      </c>
      <c r="D1780" s="4">
        <v>6.26386577420198</v>
      </c>
      <c r="E1780" s="4">
        <v>6.3331233802847</v>
      </c>
      <c r="F1780" s="4">
        <v>2.36</v>
      </c>
      <c r="G1780" s="4">
        <v>37117.5550581268</v>
      </c>
      <c r="H1780" s="3">
        <v>1295728.08829687</v>
      </c>
      <c r="I1780" s="5" t="s">
        <v>1785</v>
      </c>
    </row>
    <row r="1781" ht="14.25" customHeight="1">
      <c r="A1781" s="3">
        <v>64626.8809781354</v>
      </c>
      <c r="B1781" s="5">
        <v>1780.0</v>
      </c>
      <c r="C1781" s="51">
        <f>'Данные (для кумуляты)'!$B1781/5000</f>
        <v>0.356</v>
      </c>
      <c r="D1781" s="4">
        <v>5.4433595901921</v>
      </c>
      <c r="E1781" s="4">
        <v>6.98875353866204</v>
      </c>
      <c r="F1781" s="4">
        <v>4.0</v>
      </c>
      <c r="G1781" s="4">
        <v>27784.7422801858</v>
      </c>
      <c r="H1781" s="3">
        <v>975429.492792922</v>
      </c>
      <c r="I1781" s="5" t="s">
        <v>1786</v>
      </c>
    </row>
    <row r="1782" ht="14.25" customHeight="1">
      <c r="A1782" s="3">
        <v>64629.4627911214</v>
      </c>
      <c r="B1782" s="5">
        <v>1781.0</v>
      </c>
      <c r="C1782" s="51">
        <f>'Данные (для кумуляты)'!$B1782/5000</f>
        <v>0.3562</v>
      </c>
      <c r="D1782" s="4">
        <v>6.2921891088451</v>
      </c>
      <c r="E1782" s="4">
        <v>4.70824328948135</v>
      </c>
      <c r="F1782" s="4">
        <v>3.13</v>
      </c>
      <c r="G1782" s="4">
        <v>46877.1455730322</v>
      </c>
      <c r="H1782" s="3">
        <v>1223777.49762374</v>
      </c>
      <c r="I1782" s="5" t="s">
        <v>1787</v>
      </c>
    </row>
    <row r="1783" ht="14.25" customHeight="1">
      <c r="A1783" s="3">
        <v>64634.6309503806</v>
      </c>
      <c r="B1783" s="5">
        <v>1782.0</v>
      </c>
      <c r="C1783" s="51">
        <f>'Данные (для кумуляты)'!$B1783/5000</f>
        <v>0.3564</v>
      </c>
      <c r="D1783" s="4">
        <v>7.06514394383958</v>
      </c>
      <c r="E1783" s="4">
        <v>4.58364638792333</v>
      </c>
      <c r="F1783" s="4">
        <v>2.35</v>
      </c>
      <c r="G1783" s="4">
        <v>52131.8115076538</v>
      </c>
      <c r="H1783" s="3">
        <v>1381482.6850124</v>
      </c>
      <c r="I1783" s="5" t="s">
        <v>1788</v>
      </c>
    </row>
    <row r="1784" ht="14.25" customHeight="1">
      <c r="A1784" s="3">
        <v>64635.4576458887</v>
      </c>
      <c r="B1784" s="5">
        <v>1783.0</v>
      </c>
      <c r="C1784" s="51">
        <f>'Данные (для кумуляты)'!$B1784/5000</f>
        <v>0.3566</v>
      </c>
      <c r="D1784" s="4">
        <v>5.1681050796378</v>
      </c>
      <c r="E1784" s="4">
        <v>7.60684090433657</v>
      </c>
      <c r="F1784" s="4">
        <v>3.38</v>
      </c>
      <c r="G1784" s="4">
        <v>37866.6322648119</v>
      </c>
      <c r="H1784" s="3">
        <v>1226067.31416024</v>
      </c>
      <c r="I1784" s="5" t="s">
        <v>1789</v>
      </c>
    </row>
    <row r="1785" ht="14.25" customHeight="1">
      <c r="A1785" s="3">
        <v>64644.8988090629</v>
      </c>
      <c r="B1785" s="5">
        <v>1784.0</v>
      </c>
      <c r="C1785" s="51">
        <f>'Данные (для кумуляты)'!$B1785/5000</f>
        <v>0.3568</v>
      </c>
      <c r="D1785" s="4">
        <v>3.23205949049339</v>
      </c>
      <c r="E1785" s="4">
        <v>6.51879432358241</v>
      </c>
      <c r="F1785" s="4">
        <v>2.13</v>
      </c>
      <c r="G1785" s="4">
        <v>45329.5088367672</v>
      </c>
      <c r="H1785" s="3">
        <v>863386.17379373</v>
      </c>
      <c r="I1785" s="5" t="s">
        <v>1790</v>
      </c>
    </row>
    <row r="1786" ht="14.25" customHeight="1">
      <c r="A1786" s="3">
        <v>64661.9302758493</v>
      </c>
      <c r="B1786" s="5">
        <v>1785.0</v>
      </c>
      <c r="C1786" s="51">
        <f>'Данные (для кумуляты)'!$B1786/5000</f>
        <v>0.357</v>
      </c>
      <c r="D1786" s="4">
        <v>4.65669574507247</v>
      </c>
      <c r="E1786" s="4">
        <v>5.6602531174403</v>
      </c>
      <c r="F1786" s="4">
        <v>2.44</v>
      </c>
      <c r="G1786" s="4">
        <v>49457.1793727689</v>
      </c>
      <c r="H1786" s="3">
        <v>875904.528593997</v>
      </c>
      <c r="I1786" s="5" t="s">
        <v>1791</v>
      </c>
    </row>
    <row r="1787" ht="14.25" customHeight="1">
      <c r="A1787" s="3">
        <v>64675.1304604788</v>
      </c>
      <c r="B1787" s="5">
        <v>1786.0</v>
      </c>
      <c r="C1787" s="51">
        <f>'Данные (для кумуляты)'!$B1787/5000</f>
        <v>0.3572</v>
      </c>
      <c r="D1787" s="4">
        <v>5.7855058901604</v>
      </c>
      <c r="E1787" s="4">
        <v>6.43654195645829</v>
      </c>
      <c r="F1787" s="4">
        <v>3.42</v>
      </c>
      <c r="G1787" s="4">
        <v>53742.8419928211</v>
      </c>
      <c r="H1787" s="3">
        <v>1346379.98494337</v>
      </c>
      <c r="I1787" s="5" t="s">
        <v>1792</v>
      </c>
    </row>
    <row r="1788" ht="14.25" customHeight="1">
      <c r="A1788" s="3">
        <v>64675.7511417249</v>
      </c>
      <c r="B1788" s="5">
        <v>1787.0</v>
      </c>
      <c r="C1788" s="51">
        <f>'Данные (для кумуляты)'!$B1788/5000</f>
        <v>0.3574</v>
      </c>
      <c r="D1788" s="4">
        <v>4.36777862059127</v>
      </c>
      <c r="E1788" s="4">
        <v>5.52781326036596</v>
      </c>
      <c r="F1788" s="4">
        <v>4.38</v>
      </c>
      <c r="G1788" s="4">
        <v>36376.4885739627</v>
      </c>
      <c r="H1788" s="3">
        <v>664298.971305782</v>
      </c>
      <c r="I1788" s="5" t="s">
        <v>1793</v>
      </c>
    </row>
    <row r="1789" ht="14.25" customHeight="1">
      <c r="A1789" s="3">
        <v>64698.4634278877</v>
      </c>
      <c r="B1789" s="5">
        <v>1788.0</v>
      </c>
      <c r="C1789" s="51">
        <f>'Данные (для кумуляты)'!$B1789/5000</f>
        <v>0.3576</v>
      </c>
      <c r="D1789" s="4">
        <v>6.02533590688715</v>
      </c>
      <c r="E1789" s="4">
        <v>8.14775958502343</v>
      </c>
      <c r="F1789" s="4">
        <v>3.41</v>
      </c>
      <c r="G1789" s="4">
        <v>60828.2490854071</v>
      </c>
      <c r="H1789" s="3">
        <v>1502055.8173744</v>
      </c>
      <c r="I1789" s="5" t="s">
        <v>1794</v>
      </c>
    </row>
    <row r="1790" ht="14.25" customHeight="1">
      <c r="A1790" s="3">
        <v>64699.3939746886</v>
      </c>
      <c r="B1790" s="5">
        <v>1789.0</v>
      </c>
      <c r="C1790" s="51">
        <f>'Данные (для кумуляты)'!$B1790/5000</f>
        <v>0.3578</v>
      </c>
      <c r="D1790" s="4">
        <v>6.84893903327741</v>
      </c>
      <c r="E1790" s="4">
        <v>6.95693782124657</v>
      </c>
      <c r="F1790" s="4">
        <v>4.0</v>
      </c>
      <c r="G1790" s="4">
        <v>49083.6661758545</v>
      </c>
      <c r="H1790" s="3">
        <v>1550359.54846546</v>
      </c>
      <c r="I1790" s="5" t="s">
        <v>1795</v>
      </c>
    </row>
    <row r="1791" ht="14.25" customHeight="1">
      <c r="A1791" s="3">
        <v>64705.3834116736</v>
      </c>
      <c r="B1791" s="5">
        <v>1790.0</v>
      </c>
      <c r="C1791" s="51">
        <f>'Данные (для кумуляты)'!$B1791/5000</f>
        <v>0.358</v>
      </c>
      <c r="D1791" s="4">
        <v>4.67202873202584</v>
      </c>
      <c r="E1791" s="4">
        <v>6.38608939765793</v>
      </c>
      <c r="F1791" s="4">
        <v>2.24</v>
      </c>
      <c r="G1791" s="4">
        <v>33900.1987478964</v>
      </c>
      <c r="H1791" s="3">
        <v>862407.817012228</v>
      </c>
      <c r="I1791" s="5" t="s">
        <v>1796</v>
      </c>
    </row>
    <row r="1792" ht="14.25" customHeight="1">
      <c r="A1792" s="3">
        <v>64707.7456636032</v>
      </c>
      <c r="B1792" s="5">
        <v>1791.0</v>
      </c>
      <c r="C1792" s="51">
        <f>'Данные (для кумуляты)'!$B1792/5000</f>
        <v>0.3582</v>
      </c>
      <c r="D1792" s="4">
        <v>6.37156882280917</v>
      </c>
      <c r="E1792" s="4">
        <v>5.95444540963001</v>
      </c>
      <c r="F1792" s="4">
        <v>2.24</v>
      </c>
      <c r="G1792" s="4">
        <v>23746.001133796</v>
      </c>
      <c r="H1792" s="3">
        <v>931733.363880577</v>
      </c>
      <c r="I1792" s="5" t="s">
        <v>1797</v>
      </c>
    </row>
    <row r="1793" ht="14.25" customHeight="1">
      <c r="A1793" s="3">
        <v>64713.595796148</v>
      </c>
      <c r="B1793" s="5">
        <v>1792.0</v>
      </c>
      <c r="C1793" s="51">
        <f>'Данные (для кумуляты)'!$B1793/5000</f>
        <v>0.3584</v>
      </c>
      <c r="D1793" s="4">
        <v>5.56445829688046</v>
      </c>
      <c r="E1793" s="4">
        <v>5.67099166624805</v>
      </c>
      <c r="F1793" s="4">
        <v>3.05</v>
      </c>
      <c r="G1793" s="4">
        <v>13385.4224523218</v>
      </c>
      <c r="H1793" s="3">
        <v>485533.680357686</v>
      </c>
      <c r="I1793" s="5" t="s">
        <v>1798</v>
      </c>
    </row>
    <row r="1794" ht="14.25" customHeight="1">
      <c r="A1794" s="3">
        <v>64714.5241623194</v>
      </c>
      <c r="B1794" s="5">
        <v>1793.0</v>
      </c>
      <c r="C1794" s="51">
        <f>'Данные (для кумуляты)'!$B1794/5000</f>
        <v>0.3586</v>
      </c>
      <c r="D1794" s="4">
        <v>5.15374523157043</v>
      </c>
      <c r="E1794" s="4">
        <v>5.49063186853985</v>
      </c>
      <c r="F1794" s="4">
        <v>4.45</v>
      </c>
      <c r="G1794" s="4">
        <v>23836.5384336688</v>
      </c>
      <c r="H1794" s="3">
        <v>730043.645059596</v>
      </c>
      <c r="I1794" s="5" t="s">
        <v>1799</v>
      </c>
    </row>
    <row r="1795" ht="14.25" customHeight="1">
      <c r="A1795" s="3">
        <v>64715.0182694274</v>
      </c>
      <c r="B1795" s="5">
        <v>1794.0</v>
      </c>
      <c r="C1795" s="51">
        <f>'Данные (для кумуляты)'!$B1795/5000</f>
        <v>0.3588</v>
      </c>
      <c r="D1795" s="4">
        <v>6.57296562047781</v>
      </c>
      <c r="E1795" s="4">
        <v>6.7524913499993</v>
      </c>
      <c r="F1795" s="4">
        <v>3.32</v>
      </c>
      <c r="G1795" s="4">
        <v>37212.311789046</v>
      </c>
      <c r="H1795" s="3">
        <v>1474466.87998422</v>
      </c>
      <c r="I1795" s="5" t="s">
        <v>1800</v>
      </c>
    </row>
    <row r="1796" ht="14.25" customHeight="1">
      <c r="A1796" s="3">
        <v>64717.2875089287</v>
      </c>
      <c r="B1796" s="5">
        <v>1795.0</v>
      </c>
      <c r="C1796" s="51">
        <f>'Данные (для кумуляты)'!$B1796/5000</f>
        <v>0.359</v>
      </c>
      <c r="D1796" s="4">
        <v>5.83500055154898</v>
      </c>
      <c r="E1796" s="4">
        <v>7.2085679653651</v>
      </c>
      <c r="F1796" s="4">
        <v>3.4</v>
      </c>
      <c r="G1796" s="4">
        <v>31860.5354116817</v>
      </c>
      <c r="H1796" s="3">
        <v>1145804.26928655</v>
      </c>
      <c r="I1796" s="5" t="s">
        <v>1801</v>
      </c>
    </row>
    <row r="1797" ht="14.25" customHeight="1">
      <c r="A1797" s="3">
        <v>64720.0582116403</v>
      </c>
      <c r="B1797" s="5">
        <v>1796.0</v>
      </c>
      <c r="C1797" s="51">
        <f>'Данные (для кумуляты)'!$B1797/5000</f>
        <v>0.3592</v>
      </c>
      <c r="D1797" s="4">
        <v>7.52919795384707</v>
      </c>
      <c r="E1797" s="4">
        <v>6.39418504297147</v>
      </c>
      <c r="F1797" s="4">
        <v>3.34</v>
      </c>
      <c r="G1797" s="4">
        <v>37203.7154399622</v>
      </c>
      <c r="H1797" s="3">
        <v>1447920.68035934</v>
      </c>
      <c r="I1797" s="5" t="s">
        <v>1802</v>
      </c>
    </row>
    <row r="1798" ht="14.25" customHeight="1">
      <c r="A1798" s="3">
        <v>64721.5644963706</v>
      </c>
      <c r="B1798" s="5">
        <v>1797.0</v>
      </c>
      <c r="C1798" s="51">
        <f>'Данные (для кумуляты)'!$B1798/5000</f>
        <v>0.3594</v>
      </c>
      <c r="D1798" s="4">
        <v>5.67763752677395</v>
      </c>
      <c r="E1798" s="4">
        <v>6.97133170106132</v>
      </c>
      <c r="F1798" s="4">
        <v>4.48</v>
      </c>
      <c r="G1798" s="4">
        <v>36115.8163644027</v>
      </c>
      <c r="H1798" s="3">
        <v>1063423.00726486</v>
      </c>
      <c r="I1798" s="5" t="s">
        <v>1803</v>
      </c>
    </row>
    <row r="1799" ht="14.25" customHeight="1">
      <c r="A1799" s="3">
        <v>64724.6864923727</v>
      </c>
      <c r="B1799" s="5">
        <v>1798.0</v>
      </c>
      <c r="C1799" s="51">
        <f>'Данные (для кумуляты)'!$B1799/5000</f>
        <v>0.3596</v>
      </c>
      <c r="D1799" s="4">
        <v>7.22516210488975</v>
      </c>
      <c r="E1799" s="4">
        <v>4.8692309452109</v>
      </c>
      <c r="F1799" s="4">
        <v>4.41</v>
      </c>
      <c r="G1799" s="4">
        <v>43833.6636934593</v>
      </c>
      <c r="H1799" s="3">
        <v>1167119.10883665</v>
      </c>
      <c r="I1799" s="5" t="s">
        <v>1804</v>
      </c>
    </row>
    <row r="1800" ht="14.25" customHeight="1">
      <c r="A1800" s="3">
        <v>64725.0743817361</v>
      </c>
      <c r="B1800" s="5">
        <v>1799.0</v>
      </c>
      <c r="C1800" s="51">
        <f>'Данные (для кумуляты)'!$B1800/5000</f>
        <v>0.3598</v>
      </c>
      <c r="D1800" s="4">
        <v>6.66378494449359</v>
      </c>
      <c r="E1800" s="4">
        <v>7.31427148696165</v>
      </c>
      <c r="F1800" s="4">
        <v>4.22</v>
      </c>
      <c r="G1800" s="4">
        <v>46202.0459923804</v>
      </c>
      <c r="H1800" s="3">
        <v>1619829.09572018</v>
      </c>
      <c r="I1800" s="5" t="s">
        <v>1805</v>
      </c>
    </row>
    <row r="1801" ht="14.25" customHeight="1">
      <c r="A1801" s="3">
        <v>64730.1267744136</v>
      </c>
      <c r="B1801" s="5">
        <v>1800.0</v>
      </c>
      <c r="C1801" s="51">
        <f>'Данные (для кумуляты)'!$B1801/5000</f>
        <v>0.36</v>
      </c>
      <c r="D1801" s="4">
        <v>5.68994350377269</v>
      </c>
      <c r="E1801" s="4">
        <v>5.76182345620178</v>
      </c>
      <c r="F1801" s="4">
        <v>2.37</v>
      </c>
      <c r="G1801" s="4">
        <v>31879.3238429842</v>
      </c>
      <c r="H1801" s="3">
        <v>996924.691426728</v>
      </c>
      <c r="I1801" s="5" t="s">
        <v>1806</v>
      </c>
    </row>
    <row r="1802" ht="14.25" customHeight="1">
      <c r="A1802" s="3">
        <v>64736.2840849154</v>
      </c>
      <c r="B1802" s="5">
        <v>1801.0</v>
      </c>
      <c r="C1802" s="51">
        <f>'Данные (для кумуляты)'!$B1802/5000</f>
        <v>0.3602</v>
      </c>
      <c r="D1802" s="4">
        <v>6.86340047547806</v>
      </c>
      <c r="E1802" s="4">
        <v>7.0102531827671</v>
      </c>
      <c r="F1802" s="4">
        <v>3.15</v>
      </c>
      <c r="G1802" s="4">
        <v>47717.1361931037</v>
      </c>
      <c r="H1802" s="3">
        <v>1427108.50115455</v>
      </c>
      <c r="I1802" s="5" t="s">
        <v>1807</v>
      </c>
    </row>
    <row r="1803" ht="14.25" customHeight="1">
      <c r="A1803" s="3">
        <v>64744.9424442967</v>
      </c>
      <c r="B1803" s="5">
        <v>1802.0</v>
      </c>
      <c r="C1803" s="51">
        <f>'Данные (для кумуляты)'!$B1803/5000</f>
        <v>0.3604</v>
      </c>
      <c r="D1803" s="4">
        <v>5.90024757614596</v>
      </c>
      <c r="E1803" s="4">
        <v>8.46759972854772</v>
      </c>
      <c r="F1803" s="4">
        <v>6.03</v>
      </c>
      <c r="G1803" s="4">
        <v>28880.0175859763</v>
      </c>
      <c r="H1803" s="3">
        <v>1270999.93938056</v>
      </c>
      <c r="I1803" s="5" t="s">
        <v>1808</v>
      </c>
    </row>
    <row r="1804" ht="14.25" customHeight="1">
      <c r="A1804" s="3">
        <v>64749.795481357</v>
      </c>
      <c r="B1804" s="5">
        <v>1803.0</v>
      </c>
      <c r="C1804" s="51">
        <f>'Данные (для кумуляты)'!$B1804/5000</f>
        <v>0.3606</v>
      </c>
      <c r="D1804" s="4">
        <v>7.22128471262707</v>
      </c>
      <c r="E1804" s="4">
        <v>8.40898111241021</v>
      </c>
      <c r="F1804" s="4">
        <v>4.39</v>
      </c>
      <c r="G1804" s="4">
        <v>49537.3453120124</v>
      </c>
      <c r="H1804" s="3">
        <v>1781211.41414884</v>
      </c>
      <c r="I1804" s="5" t="s">
        <v>1809</v>
      </c>
    </row>
    <row r="1805" ht="14.25" customHeight="1">
      <c r="A1805" s="3">
        <v>64750.7772982843</v>
      </c>
      <c r="B1805" s="5">
        <v>1804.0</v>
      </c>
      <c r="C1805" s="51">
        <f>'Данные (для кумуляты)'!$B1805/5000</f>
        <v>0.3608</v>
      </c>
      <c r="D1805" s="4">
        <v>5.91958373891731</v>
      </c>
      <c r="E1805" s="4">
        <v>5.75848395379184</v>
      </c>
      <c r="F1805" s="4">
        <v>4.06</v>
      </c>
      <c r="G1805" s="4">
        <v>54048.3443935531</v>
      </c>
      <c r="H1805" s="3">
        <v>1167918.05886826</v>
      </c>
      <c r="I1805" s="5" t="s">
        <v>1810</v>
      </c>
    </row>
    <row r="1806" ht="14.25" customHeight="1">
      <c r="A1806" s="3">
        <v>64753.7289174518</v>
      </c>
      <c r="B1806" s="5">
        <v>1805.0</v>
      </c>
      <c r="C1806" s="51">
        <f>'Данные (для кумуляты)'!$B1806/5000</f>
        <v>0.361</v>
      </c>
      <c r="D1806" s="4">
        <v>6.30748864359879</v>
      </c>
      <c r="E1806" s="4">
        <v>6.44218682153606</v>
      </c>
      <c r="F1806" s="4">
        <v>2.47</v>
      </c>
      <c r="G1806" s="4">
        <v>46411.1680612776</v>
      </c>
      <c r="H1806" s="3">
        <v>1511839.35459062</v>
      </c>
      <c r="I1806" s="5" t="s">
        <v>1811</v>
      </c>
    </row>
    <row r="1807" ht="14.25" customHeight="1">
      <c r="A1807" s="3">
        <v>64754.5654488876</v>
      </c>
      <c r="B1807" s="5">
        <v>1806.0</v>
      </c>
      <c r="C1807" s="51">
        <f>'Данные (для кумуляты)'!$B1807/5000</f>
        <v>0.3612</v>
      </c>
      <c r="D1807" s="4">
        <v>7.56198303707278</v>
      </c>
      <c r="E1807" s="4">
        <v>5.67282357872035</v>
      </c>
      <c r="F1807" s="4">
        <v>2.16</v>
      </c>
      <c r="G1807" s="4">
        <v>27143.0169224771</v>
      </c>
      <c r="H1807" s="3">
        <v>1105990.69377387</v>
      </c>
      <c r="I1807" s="5" t="s">
        <v>1812</v>
      </c>
    </row>
    <row r="1808" ht="14.25" customHeight="1">
      <c r="A1808" s="3">
        <v>64762.6610199815</v>
      </c>
      <c r="B1808" s="5">
        <v>1807.0</v>
      </c>
      <c r="C1808" s="51">
        <f>'Данные (для кумуляты)'!$B1808/5000</f>
        <v>0.3614</v>
      </c>
      <c r="D1808" s="4">
        <v>7.23908818813167</v>
      </c>
      <c r="E1808" s="4">
        <v>6.15697841713955</v>
      </c>
      <c r="F1808" s="4">
        <v>3.02</v>
      </c>
      <c r="G1808" s="4">
        <v>32136.8441490779</v>
      </c>
      <c r="H1808" s="3">
        <v>1115080.65434612</v>
      </c>
      <c r="I1808" s="5" t="s">
        <v>1813</v>
      </c>
    </row>
    <row r="1809" ht="14.25" customHeight="1">
      <c r="A1809" s="3">
        <v>64767.8676982981</v>
      </c>
      <c r="B1809" s="5">
        <v>1808.0</v>
      </c>
      <c r="C1809" s="51">
        <f>'Данные (для кумуляты)'!$B1809/5000</f>
        <v>0.3616</v>
      </c>
      <c r="D1809" s="4">
        <v>4.67607021932741</v>
      </c>
      <c r="E1809" s="4">
        <v>7.13217043392546</v>
      </c>
      <c r="F1809" s="4">
        <v>5.3</v>
      </c>
      <c r="G1809" s="4">
        <v>26414.7474216582</v>
      </c>
      <c r="H1809" s="3">
        <v>839426.122179982</v>
      </c>
      <c r="I1809" s="5" t="s">
        <v>1814</v>
      </c>
    </row>
    <row r="1810" ht="14.25" customHeight="1">
      <c r="A1810" s="3">
        <v>64769.6448410073</v>
      </c>
      <c r="B1810" s="5">
        <v>1809.0</v>
      </c>
      <c r="C1810" s="51">
        <f>'Данные (для кумуляты)'!$B1810/5000</f>
        <v>0.3618</v>
      </c>
      <c r="D1810" s="4">
        <v>4.21464179263883</v>
      </c>
      <c r="E1810" s="4">
        <v>7.69585641094703</v>
      </c>
      <c r="F1810" s="4">
        <v>4.16</v>
      </c>
      <c r="G1810" s="4">
        <v>43510.940145688</v>
      </c>
      <c r="H1810" s="3">
        <v>1107286.97272798</v>
      </c>
      <c r="I1810" s="5" t="s">
        <v>1815</v>
      </c>
    </row>
    <row r="1811" ht="14.25" customHeight="1">
      <c r="A1811" s="3">
        <v>64780.8758320681</v>
      </c>
      <c r="B1811" s="5">
        <v>1810.0</v>
      </c>
      <c r="C1811" s="51">
        <f>'Данные (для кумуляты)'!$B1811/5000</f>
        <v>0.362</v>
      </c>
      <c r="D1811" s="4">
        <v>7.3138036300446</v>
      </c>
      <c r="E1811" s="4">
        <v>6.11046577689741</v>
      </c>
      <c r="F1811" s="4">
        <v>2.32</v>
      </c>
      <c r="G1811" s="4">
        <v>27027.0564850493</v>
      </c>
      <c r="H1811" s="3">
        <v>1200060.66203741</v>
      </c>
      <c r="I1811" s="5" t="s">
        <v>1816</v>
      </c>
    </row>
    <row r="1812" ht="14.25" customHeight="1">
      <c r="A1812" s="3">
        <v>64794.1824789694</v>
      </c>
      <c r="B1812" s="5">
        <v>1811.0</v>
      </c>
      <c r="C1812" s="51">
        <f>'Данные (для кумуляты)'!$B1812/5000</f>
        <v>0.3622</v>
      </c>
      <c r="D1812" s="4">
        <v>6.46888743993569</v>
      </c>
      <c r="E1812" s="4">
        <v>7.92565014546393</v>
      </c>
      <c r="F1812" s="4">
        <v>5.31</v>
      </c>
      <c r="G1812" s="4">
        <v>43961.4999824991</v>
      </c>
      <c r="H1812" s="3">
        <v>1337472.08515168</v>
      </c>
      <c r="I1812" s="5" t="s">
        <v>1817</v>
      </c>
    </row>
    <row r="1813" ht="14.25" customHeight="1">
      <c r="A1813" s="3">
        <v>64795.5271009075</v>
      </c>
      <c r="B1813" s="5">
        <v>1812.0</v>
      </c>
      <c r="C1813" s="51">
        <f>'Данные (для кумуляты)'!$B1813/5000</f>
        <v>0.3624</v>
      </c>
      <c r="D1813" s="4">
        <v>5.30313106969427</v>
      </c>
      <c r="E1813" s="4">
        <v>6.61238621121343</v>
      </c>
      <c r="F1813" s="4">
        <v>4.46</v>
      </c>
      <c r="G1813" s="4">
        <v>46056.8063930586</v>
      </c>
      <c r="H1813" s="3">
        <v>1096912.03579858</v>
      </c>
      <c r="I1813" s="5" t="s">
        <v>1818</v>
      </c>
    </row>
    <row r="1814" ht="14.25" customHeight="1">
      <c r="A1814" s="3">
        <v>64799.8630199275</v>
      </c>
      <c r="B1814" s="5">
        <v>1813.0</v>
      </c>
      <c r="C1814" s="51">
        <f>'Данные (для кумуляты)'!$B1814/5000</f>
        <v>0.3626</v>
      </c>
      <c r="D1814" s="4">
        <v>6.00122889319816</v>
      </c>
      <c r="E1814" s="4">
        <v>7.18246245114412</v>
      </c>
      <c r="F1814" s="4">
        <v>5.09</v>
      </c>
      <c r="G1814" s="4">
        <v>39602.1607560287</v>
      </c>
      <c r="H1814" s="3">
        <v>1277148.99629322</v>
      </c>
      <c r="I1814" s="5" t="s">
        <v>1819</v>
      </c>
    </row>
    <row r="1815" ht="14.25" customHeight="1">
      <c r="A1815" s="3">
        <v>64811.1713928483</v>
      </c>
      <c r="B1815" s="5">
        <v>1814.0</v>
      </c>
      <c r="C1815" s="51">
        <f>'Данные (для кумуляты)'!$B1815/5000</f>
        <v>0.3628</v>
      </c>
      <c r="D1815" s="4">
        <v>6.19344113917006</v>
      </c>
      <c r="E1815" s="4">
        <v>6.95269936565092</v>
      </c>
      <c r="F1815" s="4">
        <v>3.46</v>
      </c>
      <c r="G1815" s="4">
        <v>40549.356805393</v>
      </c>
      <c r="H1815" s="3">
        <v>1153135.220294</v>
      </c>
      <c r="I1815" s="5" t="s">
        <v>1820</v>
      </c>
    </row>
    <row r="1816" ht="14.25" customHeight="1">
      <c r="A1816" s="3">
        <v>64823.0158352191</v>
      </c>
      <c r="B1816" s="5">
        <v>1815.0</v>
      </c>
      <c r="C1816" s="51">
        <f>'Данные (для кумуляты)'!$B1816/5000</f>
        <v>0.363</v>
      </c>
      <c r="D1816" s="4">
        <v>5.07900617488015</v>
      </c>
      <c r="E1816" s="4">
        <v>7.05392714721785</v>
      </c>
      <c r="F1816" s="4">
        <v>5.12</v>
      </c>
      <c r="G1816" s="4">
        <v>36481.3277519106</v>
      </c>
      <c r="H1816" s="3">
        <v>914231.292306789</v>
      </c>
      <c r="I1816" s="5" t="s">
        <v>1821</v>
      </c>
    </row>
    <row r="1817" ht="14.25" customHeight="1">
      <c r="A1817" s="3">
        <v>64826.3718949559</v>
      </c>
      <c r="B1817" s="5">
        <v>1816.0</v>
      </c>
      <c r="C1817" s="51">
        <f>'Данные (для кумуляты)'!$B1817/5000</f>
        <v>0.3632</v>
      </c>
      <c r="D1817" s="4">
        <v>4.01090733710541</v>
      </c>
      <c r="E1817" s="4">
        <v>8.2904198125915</v>
      </c>
      <c r="F1817" s="4">
        <v>4.38</v>
      </c>
      <c r="G1817" s="4">
        <v>60286.0431013576</v>
      </c>
      <c r="H1817" s="3">
        <v>1204598.03746312</v>
      </c>
      <c r="I1817" s="5" t="s">
        <v>1822</v>
      </c>
    </row>
    <row r="1818" ht="14.25" customHeight="1">
      <c r="A1818" s="3">
        <v>64826.8653512593</v>
      </c>
      <c r="B1818" s="5">
        <v>1817.0</v>
      </c>
      <c r="C1818" s="51">
        <f>'Данные (для кумуляты)'!$B1818/5000</f>
        <v>0.3634</v>
      </c>
      <c r="D1818" s="4">
        <v>5.59240226459262</v>
      </c>
      <c r="E1818" s="4">
        <v>7.15498612632051</v>
      </c>
      <c r="F1818" s="4">
        <v>3.29</v>
      </c>
      <c r="G1818" s="4">
        <v>36342.7147590528</v>
      </c>
      <c r="H1818" s="3">
        <v>1227167.40760184</v>
      </c>
      <c r="I1818" s="5" t="s">
        <v>1823</v>
      </c>
    </row>
    <row r="1819" ht="14.25" customHeight="1">
      <c r="A1819" s="3">
        <v>64836.6539815814</v>
      </c>
      <c r="B1819" s="5">
        <v>1818.0</v>
      </c>
      <c r="C1819" s="51">
        <f>'Данные (для кумуляты)'!$B1819/5000</f>
        <v>0.3636</v>
      </c>
      <c r="D1819" s="4">
        <v>6.49052381693984</v>
      </c>
      <c r="E1819" s="4">
        <v>8.27198289183694</v>
      </c>
      <c r="F1819" s="4">
        <v>6.3</v>
      </c>
      <c r="G1819" s="4">
        <v>35163.5168362789</v>
      </c>
      <c r="H1819" s="3">
        <v>1296467.99364114</v>
      </c>
      <c r="I1819" s="5" t="s">
        <v>1824</v>
      </c>
    </row>
    <row r="1820" ht="14.25" customHeight="1">
      <c r="A1820" s="3">
        <v>64838.4928987449</v>
      </c>
      <c r="B1820" s="5">
        <v>1819.0</v>
      </c>
      <c r="C1820" s="51">
        <f>'Данные (для кумуляты)'!$B1820/5000</f>
        <v>0.3638</v>
      </c>
      <c r="D1820" s="4">
        <v>6.43715706182181</v>
      </c>
      <c r="E1820" s="4">
        <v>8.69954387283336</v>
      </c>
      <c r="F1820" s="4">
        <v>4.02</v>
      </c>
      <c r="G1820" s="4">
        <v>32921.0100678544</v>
      </c>
      <c r="H1820" s="3">
        <v>1382172.29370661</v>
      </c>
      <c r="I1820" s="5" t="s">
        <v>1825</v>
      </c>
    </row>
    <row r="1821" ht="14.25" customHeight="1">
      <c r="A1821" s="3">
        <v>64861.9133803672</v>
      </c>
      <c r="B1821" s="5">
        <v>1820.0</v>
      </c>
      <c r="C1821" s="51">
        <f>'Данные (для кумуляты)'!$B1821/5000</f>
        <v>0.364</v>
      </c>
      <c r="D1821" s="4">
        <v>6.40250733124167</v>
      </c>
      <c r="E1821" s="4">
        <v>8.07937268272521</v>
      </c>
      <c r="F1821" s="4">
        <v>5.31</v>
      </c>
      <c r="G1821" s="4">
        <v>25032.136517753</v>
      </c>
      <c r="H1821" s="3">
        <v>1240503.52412107</v>
      </c>
      <c r="I1821" s="5" t="s">
        <v>1826</v>
      </c>
    </row>
    <row r="1822" ht="14.25" customHeight="1">
      <c r="A1822" s="3">
        <v>64882.1562450715</v>
      </c>
      <c r="B1822" s="5">
        <v>1821.0</v>
      </c>
      <c r="C1822" s="51">
        <f>'Данные (для кумуляты)'!$B1822/5000</f>
        <v>0.3642</v>
      </c>
      <c r="D1822" s="4">
        <v>4.89879669524738</v>
      </c>
      <c r="E1822" s="4">
        <v>7.56937486449819</v>
      </c>
      <c r="F1822" s="4">
        <v>6.05</v>
      </c>
      <c r="G1822" s="4">
        <v>32807.8544045676</v>
      </c>
      <c r="H1822" s="3">
        <v>840124.842345317</v>
      </c>
      <c r="I1822" s="5" t="s">
        <v>1827</v>
      </c>
    </row>
    <row r="1823" ht="14.25" customHeight="1">
      <c r="A1823" s="3">
        <v>64889.2193381139</v>
      </c>
      <c r="B1823" s="5">
        <v>1822.0</v>
      </c>
      <c r="C1823" s="51">
        <f>'Данные (для кумуляты)'!$B1823/5000</f>
        <v>0.3644</v>
      </c>
      <c r="D1823" s="4">
        <v>3.72708393284187</v>
      </c>
      <c r="E1823" s="4">
        <v>7.65545291127244</v>
      </c>
      <c r="F1823" s="4">
        <v>3.2</v>
      </c>
      <c r="G1823" s="4">
        <v>25904.9799118002</v>
      </c>
      <c r="H1823" s="3">
        <v>923508.125650491</v>
      </c>
      <c r="I1823" s="5" t="s">
        <v>1828</v>
      </c>
    </row>
    <row r="1824" ht="14.25" customHeight="1">
      <c r="A1824" s="3">
        <v>64896.6233746058</v>
      </c>
      <c r="B1824" s="5">
        <v>1823.0</v>
      </c>
      <c r="C1824" s="51">
        <f>'Данные (для кумуляты)'!$B1824/5000</f>
        <v>0.3646</v>
      </c>
      <c r="D1824" s="4">
        <v>5.74692501350127</v>
      </c>
      <c r="E1824" s="4">
        <v>4.71390706453925</v>
      </c>
      <c r="F1824" s="4">
        <v>2.01</v>
      </c>
      <c r="G1824" s="4">
        <v>33201.0778748662</v>
      </c>
      <c r="H1824" s="3">
        <v>673225.111889516</v>
      </c>
      <c r="I1824" s="5" t="s">
        <v>1829</v>
      </c>
    </row>
    <row r="1825" ht="14.25" customHeight="1">
      <c r="A1825" s="3">
        <v>64900.197934874</v>
      </c>
      <c r="B1825" s="5">
        <v>1824.0</v>
      </c>
      <c r="C1825" s="51">
        <f>'Данные (для кумуляты)'!$B1825/5000</f>
        <v>0.3648</v>
      </c>
      <c r="D1825" s="4">
        <v>5.30506934984991</v>
      </c>
      <c r="E1825" s="4">
        <v>7.26043697247186</v>
      </c>
      <c r="F1825" s="4">
        <v>3.31</v>
      </c>
      <c r="G1825" s="4">
        <v>21815.4888833383</v>
      </c>
      <c r="H1825" s="3">
        <v>517937.58954093</v>
      </c>
      <c r="I1825" s="5" t="s">
        <v>1830</v>
      </c>
    </row>
    <row r="1826" ht="14.25" customHeight="1">
      <c r="A1826" s="3">
        <v>64901.0310666889</v>
      </c>
      <c r="B1826" s="5">
        <v>1825.0</v>
      </c>
      <c r="C1826" s="51">
        <f>'Данные (для кумуляты)'!$B1826/5000</f>
        <v>0.365</v>
      </c>
      <c r="D1826" s="4">
        <v>4.46027608832186</v>
      </c>
      <c r="E1826" s="4">
        <v>6.73474872411059</v>
      </c>
      <c r="F1826" s="4">
        <v>3.41</v>
      </c>
      <c r="G1826" s="4">
        <v>47452.3854344838</v>
      </c>
      <c r="H1826" s="3">
        <v>1151233.09546093</v>
      </c>
      <c r="I1826" s="5" t="s">
        <v>1831</v>
      </c>
    </row>
    <row r="1827" ht="14.25" customHeight="1">
      <c r="A1827" s="3">
        <v>64907.9802548733</v>
      </c>
      <c r="B1827" s="5">
        <v>1826.0</v>
      </c>
      <c r="C1827" s="51">
        <f>'Данные (для кумуляты)'!$B1827/5000</f>
        <v>0.3652</v>
      </c>
      <c r="D1827" s="4">
        <v>6.76601561902075</v>
      </c>
      <c r="E1827" s="4">
        <v>7.80646321984481</v>
      </c>
      <c r="F1827" s="4">
        <v>5.4</v>
      </c>
      <c r="G1827" s="4">
        <v>46677.2744031904</v>
      </c>
      <c r="H1827" s="3">
        <v>1571464.96522196</v>
      </c>
      <c r="I1827" s="5" t="s">
        <v>1832</v>
      </c>
    </row>
    <row r="1828" ht="14.25" customHeight="1">
      <c r="A1828" s="3">
        <v>64909.0411488146</v>
      </c>
      <c r="B1828" s="5">
        <v>1827.0</v>
      </c>
      <c r="C1828" s="51">
        <f>'Данные (для кумуляты)'!$B1828/5000</f>
        <v>0.3654</v>
      </c>
      <c r="D1828" s="4">
        <v>6.63613135023086</v>
      </c>
      <c r="E1828" s="4">
        <v>9.05482700390324</v>
      </c>
      <c r="F1828" s="4">
        <v>5.1</v>
      </c>
      <c r="G1828" s="4">
        <v>42180.6479399795</v>
      </c>
      <c r="H1828" s="3">
        <v>1577849.52380222</v>
      </c>
      <c r="I1828" s="5" t="s">
        <v>1833</v>
      </c>
    </row>
    <row r="1829" ht="14.25" customHeight="1">
      <c r="A1829" s="3">
        <v>64910.3887437306</v>
      </c>
      <c r="B1829" s="5">
        <v>1828.0</v>
      </c>
      <c r="C1829" s="51">
        <f>'Данные (для кумуляты)'!$B1829/5000</f>
        <v>0.3656</v>
      </c>
      <c r="D1829" s="4">
        <v>5.9832044910218</v>
      </c>
      <c r="E1829" s="4">
        <v>7.5963851982584</v>
      </c>
      <c r="F1829" s="4">
        <v>5.03</v>
      </c>
      <c r="G1829" s="4">
        <v>41942.1778382842</v>
      </c>
      <c r="H1829" s="3">
        <v>1210026.03126042</v>
      </c>
      <c r="I1829" s="5" t="s">
        <v>1834</v>
      </c>
    </row>
    <row r="1830" ht="14.25" customHeight="1">
      <c r="A1830" s="3">
        <v>64912.5154618836</v>
      </c>
      <c r="B1830" s="5">
        <v>1829.0</v>
      </c>
      <c r="C1830" s="51">
        <f>'Данные (для кумуляты)'!$B1830/5000</f>
        <v>0.3658</v>
      </c>
      <c r="D1830" s="4">
        <v>7.18609859797744</v>
      </c>
      <c r="E1830" s="4">
        <v>6.02878235069887</v>
      </c>
      <c r="F1830" s="4">
        <v>4.18</v>
      </c>
      <c r="G1830" s="4">
        <v>48685.4206596777</v>
      </c>
      <c r="H1830" s="3">
        <v>1449033.43225424</v>
      </c>
      <c r="I1830" s="5" t="s">
        <v>1835</v>
      </c>
    </row>
    <row r="1831" ht="14.25" customHeight="1">
      <c r="A1831" s="3">
        <v>64916.0951303348</v>
      </c>
      <c r="B1831" s="5">
        <v>1830.0</v>
      </c>
      <c r="C1831" s="51">
        <f>'Данные (для кумуляты)'!$B1831/5000</f>
        <v>0.366</v>
      </c>
      <c r="D1831" s="4">
        <v>5.35600482264468</v>
      </c>
      <c r="E1831" s="4">
        <v>8.46098308211651</v>
      </c>
      <c r="F1831" s="4">
        <v>3.4</v>
      </c>
      <c r="G1831" s="4">
        <v>39315.5114921618</v>
      </c>
      <c r="H1831" s="3">
        <v>1381272.88056659</v>
      </c>
      <c r="I1831" s="5" t="s">
        <v>1836</v>
      </c>
    </row>
    <row r="1832" ht="14.25" customHeight="1">
      <c r="A1832" s="3">
        <v>64927.6479637987</v>
      </c>
      <c r="B1832" s="5">
        <v>1831.0</v>
      </c>
      <c r="C1832" s="51">
        <f>'Данные (для кумуляты)'!$B1832/5000</f>
        <v>0.3662</v>
      </c>
      <c r="D1832" s="4">
        <v>5.74365419000291</v>
      </c>
      <c r="E1832" s="4">
        <v>6.59455534289585</v>
      </c>
      <c r="F1832" s="4">
        <v>4.34</v>
      </c>
      <c r="G1832" s="4">
        <v>29364.7587441916</v>
      </c>
      <c r="H1832" s="3">
        <v>1138885.10400527</v>
      </c>
      <c r="I1832" s="5" t="s">
        <v>1837</v>
      </c>
    </row>
    <row r="1833" ht="14.25" customHeight="1">
      <c r="A1833" s="3">
        <v>64938.7524934366</v>
      </c>
      <c r="B1833" s="5">
        <v>1832.0</v>
      </c>
      <c r="C1833" s="51">
        <f>'Данные (для кумуляты)'!$B1833/5000</f>
        <v>0.3664</v>
      </c>
      <c r="D1833" s="4">
        <v>5.08979227644551</v>
      </c>
      <c r="E1833" s="4">
        <v>7.16230715526819</v>
      </c>
      <c r="F1833" s="4">
        <v>6.13</v>
      </c>
      <c r="G1833" s="4">
        <v>34736.0802438393</v>
      </c>
      <c r="H1833" s="3">
        <v>1058610.75205687</v>
      </c>
      <c r="I1833" s="5" t="s">
        <v>1838</v>
      </c>
    </row>
    <row r="1834" ht="14.25" customHeight="1">
      <c r="A1834" s="3">
        <v>64950.6181503552</v>
      </c>
      <c r="B1834" s="5">
        <v>1833.0</v>
      </c>
      <c r="C1834" s="51">
        <f>'Данные (для кумуляты)'!$B1834/5000</f>
        <v>0.3666</v>
      </c>
      <c r="D1834" s="4">
        <v>6.86009878739631</v>
      </c>
      <c r="E1834" s="4">
        <v>8.04442445782067</v>
      </c>
      <c r="F1834" s="4">
        <v>4.37</v>
      </c>
      <c r="G1834" s="4">
        <v>29343.412518373</v>
      </c>
      <c r="H1834" s="3">
        <v>1447181.82631216</v>
      </c>
      <c r="I1834" s="5" t="s">
        <v>1839</v>
      </c>
    </row>
    <row r="1835" ht="14.25" customHeight="1">
      <c r="A1835" s="3">
        <v>64957.9263793336</v>
      </c>
      <c r="B1835" s="5">
        <v>1834.0</v>
      </c>
      <c r="C1835" s="51">
        <f>'Данные (для кумуляты)'!$B1835/5000</f>
        <v>0.3668</v>
      </c>
      <c r="D1835" s="4">
        <v>5.07922883509893</v>
      </c>
      <c r="E1835" s="4">
        <v>7.64833492038703</v>
      </c>
      <c r="F1835" s="4">
        <v>4.0</v>
      </c>
      <c r="G1835" s="4">
        <v>49513.8964301784</v>
      </c>
      <c r="H1835" s="3">
        <v>1279160.98758546</v>
      </c>
      <c r="I1835" s="5" t="s">
        <v>1840</v>
      </c>
    </row>
    <row r="1836" ht="14.25" customHeight="1">
      <c r="A1836" s="3">
        <v>64962.4330020743</v>
      </c>
      <c r="B1836" s="5">
        <v>1835.0</v>
      </c>
      <c r="C1836" s="51">
        <f>'Данные (для кумуляты)'!$B1836/5000</f>
        <v>0.367</v>
      </c>
      <c r="D1836" s="4">
        <v>7.3526790891946</v>
      </c>
      <c r="E1836" s="4">
        <v>6.53579637263448</v>
      </c>
      <c r="F1836" s="4">
        <v>3.41</v>
      </c>
      <c r="G1836" s="4">
        <v>17093.8098035936</v>
      </c>
      <c r="H1836" s="3">
        <v>906034.651445512</v>
      </c>
      <c r="I1836" s="5" t="s">
        <v>1841</v>
      </c>
    </row>
    <row r="1837" ht="14.25" customHeight="1">
      <c r="A1837" s="3">
        <v>64967.7848251849</v>
      </c>
      <c r="B1837" s="5">
        <v>1836.0</v>
      </c>
      <c r="C1837" s="51">
        <f>'Данные (для кумуляты)'!$B1837/5000</f>
        <v>0.3672</v>
      </c>
      <c r="D1837" s="4">
        <v>7.05446838883864</v>
      </c>
      <c r="E1837" s="4">
        <v>7.31648322653301</v>
      </c>
      <c r="F1837" s="4">
        <v>3.26</v>
      </c>
      <c r="G1837" s="4">
        <v>28164.2216066827</v>
      </c>
      <c r="H1837" s="3">
        <v>1190867.43736491</v>
      </c>
      <c r="I1837" s="5" t="s">
        <v>1842</v>
      </c>
    </row>
    <row r="1838" ht="14.25" customHeight="1">
      <c r="A1838" s="3">
        <v>64969.6305759851</v>
      </c>
      <c r="B1838" s="5">
        <v>1837.0</v>
      </c>
      <c r="C1838" s="51">
        <f>'Данные (для кумуляты)'!$B1838/5000</f>
        <v>0.3674</v>
      </c>
      <c r="D1838" s="4">
        <v>5.66966825961421</v>
      </c>
      <c r="E1838" s="4">
        <v>6.07401450827326</v>
      </c>
      <c r="F1838" s="4">
        <v>3.4</v>
      </c>
      <c r="G1838" s="4">
        <v>35237.4534293109</v>
      </c>
      <c r="H1838" s="3">
        <v>899186.156938855</v>
      </c>
      <c r="I1838" s="5" t="s">
        <v>1843</v>
      </c>
    </row>
    <row r="1839" ht="14.25" customHeight="1">
      <c r="A1839" s="3">
        <v>64975.6628298024</v>
      </c>
      <c r="B1839" s="5">
        <v>1838.0</v>
      </c>
      <c r="C1839" s="51">
        <f>'Данные (для кумуляты)'!$B1839/5000</f>
        <v>0.3676</v>
      </c>
      <c r="D1839" s="4">
        <v>5.03714165581187</v>
      </c>
      <c r="E1839" s="4">
        <v>6.71046379719542</v>
      </c>
      <c r="F1839" s="4">
        <v>4.14</v>
      </c>
      <c r="G1839" s="4">
        <v>36975.052172586</v>
      </c>
      <c r="H1839" s="3">
        <v>1023862.98375233</v>
      </c>
      <c r="I1839" s="5" t="s">
        <v>1844</v>
      </c>
    </row>
    <row r="1840" ht="14.25" customHeight="1">
      <c r="A1840" s="3">
        <v>64975.8836876023</v>
      </c>
      <c r="B1840" s="5">
        <v>1839.0</v>
      </c>
      <c r="C1840" s="51">
        <f>'Данные (для кумуляты)'!$B1840/5000</f>
        <v>0.3678</v>
      </c>
      <c r="D1840" s="4">
        <v>5.17511544659222</v>
      </c>
      <c r="E1840" s="4">
        <v>6.58440617235963</v>
      </c>
      <c r="F1840" s="4">
        <v>2.27</v>
      </c>
      <c r="G1840" s="4">
        <v>37088.8162183892</v>
      </c>
      <c r="H1840" s="3">
        <v>918533.616385498</v>
      </c>
      <c r="I1840" s="5" t="s">
        <v>1845</v>
      </c>
    </row>
    <row r="1841" ht="14.25" customHeight="1">
      <c r="A1841" s="3">
        <v>64989.7839619695</v>
      </c>
      <c r="B1841" s="5">
        <v>1840.0</v>
      </c>
      <c r="C1841" s="51">
        <f>'Данные (для кумуляты)'!$B1841/5000</f>
        <v>0.368</v>
      </c>
      <c r="D1841" s="4">
        <v>5.16264534591962</v>
      </c>
      <c r="E1841" s="4">
        <v>7.46208008283424</v>
      </c>
      <c r="F1841" s="4">
        <v>6.06</v>
      </c>
      <c r="G1841" s="4">
        <v>34819.4283006686</v>
      </c>
      <c r="H1841" s="3">
        <v>1031367.58851648</v>
      </c>
      <c r="I1841" s="5" t="s">
        <v>1846</v>
      </c>
    </row>
    <row r="1842" ht="14.25" customHeight="1">
      <c r="A1842" s="3">
        <v>65010.5534740351</v>
      </c>
      <c r="B1842" s="5">
        <v>1841.0</v>
      </c>
      <c r="C1842" s="51">
        <f>'Данные (для кумуляты)'!$B1842/5000</f>
        <v>0.3682</v>
      </c>
      <c r="D1842" s="4">
        <v>6.29995177092934</v>
      </c>
      <c r="E1842" s="4">
        <v>7.52984574463804</v>
      </c>
      <c r="F1842" s="4">
        <v>6.32</v>
      </c>
      <c r="G1842" s="4">
        <v>34706.8666272871</v>
      </c>
      <c r="H1842" s="3">
        <v>1305185.54482234</v>
      </c>
      <c r="I1842" s="5" t="s">
        <v>1847</v>
      </c>
    </row>
    <row r="1843" ht="14.25" customHeight="1">
      <c r="A1843" s="3">
        <v>65013.2124461944</v>
      </c>
      <c r="B1843" s="5">
        <v>1842.0</v>
      </c>
      <c r="C1843" s="51">
        <f>'Данные (для кумуляты)'!$B1843/5000</f>
        <v>0.3684</v>
      </c>
      <c r="D1843" s="4">
        <v>7.32130502731498</v>
      </c>
      <c r="E1843" s="4">
        <v>7.59132805238124</v>
      </c>
      <c r="F1843" s="4">
        <v>3.13</v>
      </c>
      <c r="G1843" s="4">
        <v>23039.8894739994</v>
      </c>
      <c r="H1843" s="3">
        <v>1131040.70232424</v>
      </c>
      <c r="I1843" s="5" t="s">
        <v>1848</v>
      </c>
    </row>
    <row r="1844" ht="14.25" customHeight="1">
      <c r="A1844" s="3">
        <v>65014.7073392421</v>
      </c>
      <c r="B1844" s="5">
        <v>1843.0</v>
      </c>
      <c r="C1844" s="51">
        <f>'Данные (для кумуляты)'!$B1844/5000</f>
        <v>0.3686</v>
      </c>
      <c r="D1844" s="4">
        <v>5.38403549987466</v>
      </c>
      <c r="E1844" s="4">
        <v>6.53901024131379</v>
      </c>
      <c r="F1844" s="4">
        <v>4.21</v>
      </c>
      <c r="G1844" s="4">
        <v>23416.6594543498</v>
      </c>
      <c r="H1844" s="3">
        <v>1009831.13477698</v>
      </c>
      <c r="I1844" s="5" t="s">
        <v>1849</v>
      </c>
    </row>
    <row r="1845" ht="14.25" customHeight="1">
      <c r="A1845" s="3">
        <v>65016.223810644</v>
      </c>
      <c r="B1845" s="5">
        <v>1844.0</v>
      </c>
      <c r="C1845" s="51">
        <f>'Данные (для кумуляты)'!$B1845/5000</f>
        <v>0.3688</v>
      </c>
      <c r="D1845" s="4">
        <v>2.6443041860367</v>
      </c>
      <c r="E1845" s="4">
        <v>8.30630408176267</v>
      </c>
      <c r="F1845" s="4">
        <v>6.05</v>
      </c>
      <c r="G1845" s="4">
        <v>15902.5820171851</v>
      </c>
      <c r="H1845" s="3">
        <v>414571.222936621</v>
      </c>
      <c r="I1845" s="5" t="s">
        <v>1850</v>
      </c>
    </row>
    <row r="1846" ht="14.25" customHeight="1">
      <c r="A1846" s="3">
        <v>65017.745625818</v>
      </c>
      <c r="B1846" s="5">
        <v>1845.0</v>
      </c>
      <c r="C1846" s="51">
        <f>'Данные (для кумуляты)'!$B1846/5000</f>
        <v>0.369</v>
      </c>
      <c r="D1846" s="4">
        <v>5.00050414318678</v>
      </c>
      <c r="E1846" s="4">
        <v>5.94575961062514</v>
      </c>
      <c r="F1846" s="4">
        <v>2.37</v>
      </c>
      <c r="G1846" s="4">
        <v>26910.3207530493</v>
      </c>
      <c r="H1846" s="3">
        <v>679373.401471969</v>
      </c>
      <c r="I1846" s="5" t="s">
        <v>1851</v>
      </c>
    </row>
    <row r="1847" ht="14.25" customHeight="1">
      <c r="A1847" s="3">
        <v>65018.5412083815</v>
      </c>
      <c r="B1847" s="5">
        <v>1846.0</v>
      </c>
      <c r="C1847" s="51">
        <f>'Данные (для кумуляты)'!$B1847/5000</f>
        <v>0.3692</v>
      </c>
      <c r="D1847" s="4">
        <v>5.98119280768034</v>
      </c>
      <c r="E1847" s="4">
        <v>6.44932998741155</v>
      </c>
      <c r="F1847" s="4">
        <v>3.2</v>
      </c>
      <c r="G1847" s="4">
        <v>32580.7801831552</v>
      </c>
      <c r="H1847" s="3">
        <v>1037147.46740242</v>
      </c>
      <c r="I1847" s="5" t="s">
        <v>1852</v>
      </c>
    </row>
    <row r="1848" ht="14.25" customHeight="1">
      <c r="A1848" s="3">
        <v>65022.8258038076</v>
      </c>
      <c r="B1848" s="5">
        <v>1847.0</v>
      </c>
      <c r="C1848" s="51">
        <f>'Данные (для кумуляты)'!$B1848/5000</f>
        <v>0.3694</v>
      </c>
      <c r="D1848" s="4">
        <v>5.21240667908498</v>
      </c>
      <c r="E1848" s="4">
        <v>8.02691202818351</v>
      </c>
      <c r="F1848" s="4">
        <v>6.36</v>
      </c>
      <c r="G1848" s="4">
        <v>13328.7577385384</v>
      </c>
      <c r="H1848" s="3">
        <v>1004041.43483931</v>
      </c>
      <c r="I1848" s="5" t="s">
        <v>1853</v>
      </c>
    </row>
    <row r="1849" ht="14.25" customHeight="1">
      <c r="A1849" s="3">
        <v>65025.4159947866</v>
      </c>
      <c r="B1849" s="5">
        <v>1848.0</v>
      </c>
      <c r="C1849" s="51">
        <f>'Данные (для кумуляты)'!$B1849/5000</f>
        <v>0.3696</v>
      </c>
      <c r="D1849" s="4">
        <v>5.56058219549446</v>
      </c>
      <c r="E1849" s="4">
        <v>8.30909081541137</v>
      </c>
      <c r="F1849" s="4">
        <v>6.07</v>
      </c>
      <c r="G1849" s="4">
        <v>30028.1586070929</v>
      </c>
      <c r="H1849" s="3">
        <v>1287903.35219535</v>
      </c>
      <c r="I1849" s="5" t="s">
        <v>1854</v>
      </c>
    </row>
    <row r="1850" ht="14.25" customHeight="1">
      <c r="A1850" s="3">
        <v>65037.2592035321</v>
      </c>
      <c r="B1850" s="5">
        <v>1849.0</v>
      </c>
      <c r="C1850" s="51">
        <f>'Данные (для кумуляты)'!$B1850/5000</f>
        <v>0.3698</v>
      </c>
      <c r="D1850" s="4">
        <v>6.13421146445368</v>
      </c>
      <c r="E1850" s="4">
        <v>7.65516057153461</v>
      </c>
      <c r="F1850" s="4">
        <v>6.28</v>
      </c>
      <c r="G1850" s="4">
        <v>27356.8957380297</v>
      </c>
      <c r="H1850" s="3">
        <v>1085101.3240057</v>
      </c>
      <c r="I1850" s="5" t="s">
        <v>1855</v>
      </c>
    </row>
    <row r="1851" ht="14.25" customHeight="1">
      <c r="A1851" s="3">
        <v>65041.6913063262</v>
      </c>
      <c r="B1851" s="5">
        <v>1850.0</v>
      </c>
      <c r="C1851" s="51">
        <f>'Данные (для кумуляты)'!$B1851/5000</f>
        <v>0.37</v>
      </c>
      <c r="D1851" s="4">
        <v>6.20287514491365</v>
      </c>
      <c r="E1851" s="4">
        <v>6.08833507774585</v>
      </c>
      <c r="F1851" s="4">
        <v>4.17</v>
      </c>
      <c r="G1851" s="4">
        <v>14486.8259523913</v>
      </c>
      <c r="H1851" s="3">
        <v>759799.875838965</v>
      </c>
      <c r="I1851" s="5" t="s">
        <v>1856</v>
      </c>
    </row>
    <row r="1852" ht="14.25" customHeight="1">
      <c r="A1852" s="3">
        <v>65051.2162680048</v>
      </c>
      <c r="B1852" s="5">
        <v>1851.0</v>
      </c>
      <c r="C1852" s="51">
        <f>'Данные (для кумуляты)'!$B1852/5000</f>
        <v>0.3702</v>
      </c>
      <c r="D1852" s="4">
        <v>4.35799506646713</v>
      </c>
      <c r="E1852" s="4">
        <v>6.07760745115085</v>
      </c>
      <c r="F1852" s="4">
        <v>2.3</v>
      </c>
      <c r="G1852" s="4">
        <v>25191.4073864353</v>
      </c>
      <c r="H1852" s="3">
        <v>612211.592447428</v>
      </c>
      <c r="I1852" s="5" t="s">
        <v>1857</v>
      </c>
    </row>
    <row r="1853" ht="14.25" customHeight="1">
      <c r="A1853" s="3">
        <v>65066.5435563812</v>
      </c>
      <c r="B1853" s="5">
        <v>1852.0</v>
      </c>
      <c r="C1853" s="51">
        <f>'Данные (для кумуляты)'!$B1853/5000</f>
        <v>0.3704</v>
      </c>
      <c r="D1853" s="4">
        <v>6.20039154137892</v>
      </c>
      <c r="E1853" s="4">
        <v>7.57947916163377</v>
      </c>
      <c r="F1853" s="4">
        <v>6.4</v>
      </c>
      <c r="G1853" s="4">
        <v>27940.2844169203</v>
      </c>
      <c r="H1853" s="3">
        <v>1129613.01002032</v>
      </c>
      <c r="I1853" s="5" t="s">
        <v>1858</v>
      </c>
    </row>
    <row r="1854" ht="14.25" customHeight="1">
      <c r="A1854" s="3">
        <v>65068.5545285404</v>
      </c>
      <c r="B1854" s="5">
        <v>1853.0</v>
      </c>
      <c r="C1854" s="51">
        <f>'Данные (для кумуляты)'!$B1854/5000</f>
        <v>0.3706</v>
      </c>
      <c r="D1854" s="4">
        <v>4.71040108327981</v>
      </c>
      <c r="E1854" s="4">
        <v>6.45582982276982</v>
      </c>
      <c r="F1854" s="4">
        <v>2.31</v>
      </c>
      <c r="G1854" s="4">
        <v>29647.56430588</v>
      </c>
      <c r="H1854" s="3">
        <v>691941.396588547</v>
      </c>
      <c r="I1854" s="5" t="s">
        <v>1859</v>
      </c>
    </row>
    <row r="1855" ht="14.25" customHeight="1">
      <c r="A1855" s="3">
        <v>65069.9017207145</v>
      </c>
      <c r="B1855" s="5">
        <v>1854.0</v>
      </c>
      <c r="C1855" s="51">
        <f>'Данные (для кумуляты)'!$B1855/5000</f>
        <v>0.3708</v>
      </c>
      <c r="D1855" s="4">
        <v>6.1690460828117</v>
      </c>
      <c r="E1855" s="4">
        <v>5.72956312417057</v>
      </c>
      <c r="F1855" s="4">
        <v>3.45</v>
      </c>
      <c r="G1855" s="4">
        <v>36778.2926400821</v>
      </c>
      <c r="H1855" s="3">
        <v>1091143.39876232</v>
      </c>
      <c r="I1855" s="5" t="s">
        <v>1860</v>
      </c>
    </row>
    <row r="1856" ht="14.25" customHeight="1">
      <c r="A1856" s="3">
        <v>65069.9479951859</v>
      </c>
      <c r="B1856" s="5">
        <v>1855.0</v>
      </c>
      <c r="C1856" s="51">
        <f>'Данные (для кумуляты)'!$B1856/5000</f>
        <v>0.371</v>
      </c>
      <c r="D1856" s="4">
        <v>4.22188195548513</v>
      </c>
      <c r="E1856" s="4">
        <v>6.91204393720585</v>
      </c>
      <c r="F1856" s="4">
        <v>4.38</v>
      </c>
      <c r="G1856" s="4">
        <v>45095.699764381</v>
      </c>
      <c r="H1856" s="3">
        <v>1046347.12078429</v>
      </c>
      <c r="I1856" s="5" t="s">
        <v>1861</v>
      </c>
    </row>
    <row r="1857" ht="14.25" customHeight="1">
      <c r="A1857" s="3">
        <v>65070.5670087092</v>
      </c>
      <c r="B1857" s="5">
        <v>1856.0</v>
      </c>
      <c r="C1857" s="51">
        <f>'Данные (для кумуляты)'!$B1857/5000</f>
        <v>0.3712</v>
      </c>
      <c r="D1857" s="4">
        <v>7.14355850715983</v>
      </c>
      <c r="E1857" s="4">
        <v>5.57976605494953</v>
      </c>
      <c r="F1857" s="4">
        <v>4.3</v>
      </c>
      <c r="G1857" s="4">
        <v>24852.5651529172</v>
      </c>
      <c r="H1857" s="3">
        <v>994897.727764467</v>
      </c>
      <c r="I1857" s="5" t="s">
        <v>1862</v>
      </c>
    </row>
    <row r="1858" ht="14.25" customHeight="1">
      <c r="A1858" s="3">
        <v>65071.0253100553</v>
      </c>
      <c r="B1858" s="5">
        <v>1857.0</v>
      </c>
      <c r="C1858" s="51">
        <f>'Данные (для кумуляты)'!$B1858/5000</f>
        <v>0.3714</v>
      </c>
      <c r="D1858" s="4">
        <v>5.47031529836886</v>
      </c>
      <c r="E1858" s="4">
        <v>7.65210577173908</v>
      </c>
      <c r="F1858" s="4">
        <v>5.08</v>
      </c>
      <c r="G1858" s="4">
        <v>27613.8966699955</v>
      </c>
      <c r="H1858" s="3">
        <v>942166.50902854</v>
      </c>
      <c r="I1858" s="5" t="s">
        <v>1863</v>
      </c>
    </row>
    <row r="1859" ht="14.25" customHeight="1">
      <c r="A1859" s="3">
        <v>65074.4811901992</v>
      </c>
      <c r="B1859" s="5">
        <v>1858.0</v>
      </c>
      <c r="C1859" s="51">
        <f>'Данные (для кумуляты)'!$B1859/5000</f>
        <v>0.3716</v>
      </c>
      <c r="D1859" s="4">
        <v>8.64182076625138</v>
      </c>
      <c r="E1859" s="4">
        <v>8.12328449239212</v>
      </c>
      <c r="F1859" s="4">
        <v>3.47</v>
      </c>
      <c r="G1859" s="4">
        <v>44550.6951344226</v>
      </c>
      <c r="H1859" s="3">
        <v>1948654.93553649</v>
      </c>
      <c r="I1859" s="5" t="s">
        <v>1864</v>
      </c>
    </row>
    <row r="1860" ht="14.25" customHeight="1">
      <c r="A1860" s="3">
        <v>65075.8577560381</v>
      </c>
      <c r="B1860" s="5">
        <v>1859.0</v>
      </c>
      <c r="C1860" s="51">
        <f>'Данные (для кумуляты)'!$B1860/5000</f>
        <v>0.3718</v>
      </c>
      <c r="D1860" s="4">
        <v>6.72100160590051</v>
      </c>
      <c r="E1860" s="4">
        <v>8.10355007060872</v>
      </c>
      <c r="F1860" s="4">
        <v>6.26</v>
      </c>
      <c r="G1860" s="4">
        <v>30826.0782097544</v>
      </c>
      <c r="H1860" s="3">
        <v>1511653.4548035</v>
      </c>
      <c r="I1860" s="5" t="s">
        <v>1865</v>
      </c>
    </row>
    <row r="1861" ht="14.25" customHeight="1">
      <c r="A1861" s="3">
        <v>65081.5840483889</v>
      </c>
      <c r="B1861" s="5">
        <v>1860.0</v>
      </c>
      <c r="C1861" s="51">
        <f>'Данные (для кумуляты)'!$B1861/5000</f>
        <v>0.372</v>
      </c>
      <c r="D1861" s="4">
        <v>5.43357013122766</v>
      </c>
      <c r="E1861" s="4">
        <v>9.21251835246137</v>
      </c>
      <c r="F1861" s="4">
        <v>5.14</v>
      </c>
      <c r="G1861" s="4">
        <v>37594.4934579576</v>
      </c>
      <c r="H1861" s="3">
        <v>1343824.21514431</v>
      </c>
      <c r="I1861" s="5" t="s">
        <v>1866</v>
      </c>
    </row>
    <row r="1862" ht="14.25" customHeight="1">
      <c r="A1862" s="3">
        <v>65083.8800937127</v>
      </c>
      <c r="B1862" s="5">
        <v>1861.0</v>
      </c>
      <c r="C1862" s="51">
        <f>'Данные (для кумуляты)'!$B1862/5000</f>
        <v>0.3722</v>
      </c>
      <c r="D1862" s="4">
        <v>3.51888631465762</v>
      </c>
      <c r="E1862" s="4">
        <v>8.37499940603057</v>
      </c>
      <c r="F1862" s="4">
        <v>3.2</v>
      </c>
      <c r="G1862" s="4">
        <v>39498.3002810639</v>
      </c>
      <c r="H1862" s="3">
        <v>922054.131941254</v>
      </c>
      <c r="I1862" s="5" t="s">
        <v>1867</v>
      </c>
    </row>
    <row r="1863" ht="14.25" customHeight="1">
      <c r="A1863" s="3">
        <v>65087.717932915</v>
      </c>
      <c r="B1863" s="5">
        <v>1862.0</v>
      </c>
      <c r="C1863" s="51">
        <f>'Данные (для кумуляты)'!$B1863/5000</f>
        <v>0.3724</v>
      </c>
      <c r="D1863" s="4">
        <v>6.68434786374411</v>
      </c>
      <c r="E1863" s="4">
        <v>7.45618504472695</v>
      </c>
      <c r="F1863" s="4">
        <v>3.45</v>
      </c>
      <c r="G1863" s="4">
        <v>40283.2497680079</v>
      </c>
      <c r="H1863" s="3">
        <v>1369976.50130146</v>
      </c>
      <c r="I1863" s="5" t="s">
        <v>1868</v>
      </c>
    </row>
    <row r="1864" ht="14.25" customHeight="1">
      <c r="A1864" s="3">
        <v>65088.0882398505</v>
      </c>
      <c r="B1864" s="5">
        <v>1863.0</v>
      </c>
      <c r="C1864" s="51">
        <f>'Данные (для кумуляты)'!$B1864/5000</f>
        <v>0.3726</v>
      </c>
      <c r="D1864" s="4">
        <v>5.78200928430743</v>
      </c>
      <c r="E1864" s="4">
        <v>6.79014967514714</v>
      </c>
      <c r="F1864" s="4">
        <v>3.11</v>
      </c>
      <c r="G1864" s="4">
        <v>39863.1725522702</v>
      </c>
      <c r="H1864" s="3">
        <v>1135613.43184141</v>
      </c>
      <c r="I1864" s="5" t="s">
        <v>1869</v>
      </c>
    </row>
    <row r="1865" ht="14.25" customHeight="1">
      <c r="A1865" s="3">
        <v>65091.30917745</v>
      </c>
      <c r="B1865" s="5">
        <v>1864.0</v>
      </c>
      <c r="C1865" s="51">
        <f>'Данные (для кумуляты)'!$B1865/5000</f>
        <v>0.3728</v>
      </c>
      <c r="D1865" s="4">
        <v>5.34942286941346</v>
      </c>
      <c r="E1865" s="4">
        <v>8.59484263876977</v>
      </c>
      <c r="F1865" s="4">
        <v>5.42</v>
      </c>
      <c r="G1865" s="4">
        <v>49224.0928050387</v>
      </c>
      <c r="H1865" s="3">
        <v>1579360.82481112</v>
      </c>
      <c r="I1865" s="5" t="s">
        <v>1870</v>
      </c>
    </row>
    <row r="1866" ht="14.25" customHeight="1">
      <c r="A1866" s="3">
        <v>65122.2016824658</v>
      </c>
      <c r="B1866" s="5">
        <v>1865.0</v>
      </c>
      <c r="C1866" s="51">
        <f>'Данные (для кумуляты)'!$B1866/5000</f>
        <v>0.373</v>
      </c>
      <c r="D1866" s="4">
        <v>4.53508053255694</v>
      </c>
      <c r="E1866" s="4">
        <v>7.88031403266038</v>
      </c>
      <c r="F1866" s="4">
        <v>4.35</v>
      </c>
      <c r="G1866" s="4">
        <v>42561.8502199645</v>
      </c>
      <c r="H1866" s="3">
        <v>1272180.19653866</v>
      </c>
      <c r="I1866" s="5" t="s">
        <v>1871</v>
      </c>
    </row>
    <row r="1867" ht="14.25" customHeight="1">
      <c r="A1867" s="3">
        <v>65124.6560232474</v>
      </c>
      <c r="B1867" s="5">
        <v>1866.0</v>
      </c>
      <c r="C1867" s="51">
        <f>'Данные (для кумуляты)'!$B1867/5000</f>
        <v>0.3732</v>
      </c>
      <c r="D1867" s="4">
        <v>4.88683390097184</v>
      </c>
      <c r="E1867" s="4">
        <v>6.37053930893833</v>
      </c>
      <c r="F1867" s="4">
        <v>4.1</v>
      </c>
      <c r="G1867" s="4">
        <v>19161.7809038677</v>
      </c>
      <c r="H1867" s="3">
        <v>622449.645228919</v>
      </c>
      <c r="I1867" s="5" t="s">
        <v>1872</v>
      </c>
    </row>
    <row r="1868" ht="14.25" customHeight="1">
      <c r="A1868" s="3">
        <v>65125.947868216</v>
      </c>
      <c r="B1868" s="5">
        <v>1867.0</v>
      </c>
      <c r="C1868" s="51">
        <f>'Данные (для кумуляты)'!$B1868/5000</f>
        <v>0.3734</v>
      </c>
      <c r="D1868" s="4">
        <v>5.9284834425377</v>
      </c>
      <c r="E1868" s="4">
        <v>7.05775799240006</v>
      </c>
      <c r="F1868" s="4">
        <v>4.19</v>
      </c>
      <c r="G1868" s="4">
        <v>37642.7852730739</v>
      </c>
      <c r="H1868" s="3">
        <v>1228810.74504552</v>
      </c>
      <c r="I1868" s="5" t="s">
        <v>1873</v>
      </c>
    </row>
    <row r="1869" ht="14.25" customHeight="1">
      <c r="A1869" s="3">
        <v>65126.7030496505</v>
      </c>
      <c r="B1869" s="5">
        <v>1868.0</v>
      </c>
      <c r="C1869" s="51">
        <f>'Данные (для кумуляты)'!$B1869/5000</f>
        <v>0.3736</v>
      </c>
      <c r="D1869" s="4">
        <v>4.14506888123722</v>
      </c>
      <c r="E1869" s="4">
        <v>7.31643647874663</v>
      </c>
      <c r="F1869" s="4">
        <v>4.05</v>
      </c>
      <c r="G1869" s="4">
        <v>47258.7599254371</v>
      </c>
      <c r="H1869" s="3">
        <v>1245785.05095909</v>
      </c>
      <c r="I1869" s="5" t="s">
        <v>1874</v>
      </c>
    </row>
    <row r="1870" ht="14.25" customHeight="1">
      <c r="A1870" s="3">
        <v>65132.4715876023</v>
      </c>
      <c r="B1870" s="5">
        <v>1869.0</v>
      </c>
      <c r="C1870" s="51">
        <f>'Данные (для кумуляты)'!$B1870/5000</f>
        <v>0.3738</v>
      </c>
      <c r="D1870" s="4">
        <v>5.41551945138649</v>
      </c>
      <c r="E1870" s="4">
        <v>7.73637316125652</v>
      </c>
      <c r="F1870" s="4">
        <v>6.28</v>
      </c>
      <c r="G1870" s="4">
        <v>24199.6394726878</v>
      </c>
      <c r="H1870" s="3">
        <v>956009.143605829</v>
      </c>
      <c r="I1870" s="5" t="s">
        <v>1875</v>
      </c>
    </row>
    <row r="1871" ht="14.25" customHeight="1">
      <c r="A1871" s="3">
        <v>65142.756859587</v>
      </c>
      <c r="B1871" s="5">
        <v>1870.0</v>
      </c>
      <c r="C1871" s="51">
        <f>'Данные (для кумуляты)'!$B1871/5000</f>
        <v>0.374</v>
      </c>
      <c r="D1871" s="4">
        <v>7.81144226544817</v>
      </c>
      <c r="E1871" s="4">
        <v>6.70264287444497</v>
      </c>
      <c r="F1871" s="4">
        <v>4.47</v>
      </c>
      <c r="G1871" s="4">
        <v>42574.6559756068</v>
      </c>
      <c r="H1871" s="3">
        <v>1443228.28824282</v>
      </c>
      <c r="I1871" s="5" t="s">
        <v>1876</v>
      </c>
    </row>
    <row r="1872" ht="14.25" customHeight="1">
      <c r="A1872" s="3">
        <v>65149.8959095738</v>
      </c>
      <c r="B1872" s="5">
        <v>1871.0</v>
      </c>
      <c r="C1872" s="51">
        <f>'Данные (для кумуляты)'!$B1872/5000</f>
        <v>0.3742</v>
      </c>
      <c r="D1872" s="4">
        <v>5.56184787495525</v>
      </c>
      <c r="E1872" s="4">
        <v>7.12141761572569</v>
      </c>
      <c r="F1872" s="4">
        <v>6.36</v>
      </c>
      <c r="G1872" s="4">
        <v>29190.8879807975</v>
      </c>
      <c r="H1872" s="3">
        <v>988014.75606432</v>
      </c>
      <c r="I1872" s="5" t="s">
        <v>1877</v>
      </c>
    </row>
    <row r="1873" ht="14.25" customHeight="1">
      <c r="A1873" s="3">
        <v>65152.5802325907</v>
      </c>
      <c r="B1873" s="5">
        <v>1872.0</v>
      </c>
      <c r="C1873" s="51">
        <f>'Данные (для кумуляты)'!$B1873/5000</f>
        <v>0.3744</v>
      </c>
      <c r="D1873" s="4">
        <v>5.89307546638592</v>
      </c>
      <c r="E1873" s="4">
        <v>6.11697274138569</v>
      </c>
      <c r="F1873" s="4">
        <v>3.17</v>
      </c>
      <c r="G1873" s="4">
        <v>47984.6122952216</v>
      </c>
      <c r="H1873" s="3">
        <v>1167421.73902775</v>
      </c>
      <c r="I1873" s="5" t="s">
        <v>1878</v>
      </c>
    </row>
    <row r="1874" ht="14.25" customHeight="1">
      <c r="A1874" s="3">
        <v>65173.0504381686</v>
      </c>
      <c r="B1874" s="5">
        <v>1873.0</v>
      </c>
      <c r="C1874" s="51">
        <f>'Данные (для кумуляты)'!$B1874/5000</f>
        <v>0.3746</v>
      </c>
      <c r="D1874" s="4">
        <v>7.67946881173991</v>
      </c>
      <c r="E1874" s="4">
        <v>6.60261789492358</v>
      </c>
      <c r="F1874" s="4">
        <v>4.23</v>
      </c>
      <c r="G1874" s="4">
        <v>44125.5407817662</v>
      </c>
      <c r="H1874" s="3">
        <v>1489520.01863567</v>
      </c>
      <c r="I1874" s="5" t="s">
        <v>1879</v>
      </c>
    </row>
    <row r="1875" ht="14.25" customHeight="1">
      <c r="A1875" s="3">
        <v>65175.5482204375</v>
      </c>
      <c r="B1875" s="5">
        <v>1874.0</v>
      </c>
      <c r="C1875" s="51">
        <f>'Данные (для кумуляты)'!$B1875/5000</f>
        <v>0.3748</v>
      </c>
      <c r="D1875" s="4">
        <v>6.57854662357177</v>
      </c>
      <c r="E1875" s="4">
        <v>6.71138333746721</v>
      </c>
      <c r="F1875" s="4">
        <v>3.45</v>
      </c>
      <c r="G1875" s="4">
        <v>29829.06280082</v>
      </c>
      <c r="H1875" s="3">
        <v>1180091.49781969</v>
      </c>
      <c r="I1875" s="5" t="s">
        <v>1880</v>
      </c>
    </row>
    <row r="1876" ht="14.25" customHeight="1">
      <c r="A1876" s="3">
        <v>65182.1155710069</v>
      </c>
      <c r="B1876" s="5">
        <v>1875.0</v>
      </c>
      <c r="C1876" s="51">
        <f>'Данные (для кумуляты)'!$B1876/5000</f>
        <v>0.375</v>
      </c>
      <c r="D1876" s="4">
        <v>3.63934447673349</v>
      </c>
      <c r="E1876" s="4">
        <v>7.01483453532831</v>
      </c>
      <c r="F1876" s="4">
        <v>4.12</v>
      </c>
      <c r="G1876" s="4">
        <v>32729.5967281952</v>
      </c>
      <c r="H1876" s="3">
        <v>779106.022489912</v>
      </c>
      <c r="I1876" s="5" t="s">
        <v>1881</v>
      </c>
    </row>
    <row r="1877" ht="14.25" customHeight="1">
      <c r="A1877" s="3">
        <v>65182.7126251314</v>
      </c>
      <c r="B1877" s="5">
        <v>1876.0</v>
      </c>
      <c r="C1877" s="51">
        <f>'Данные (для кумуляты)'!$B1877/5000</f>
        <v>0.3752</v>
      </c>
      <c r="D1877" s="4">
        <v>4.8540516212193</v>
      </c>
      <c r="E1877" s="4">
        <v>8.19704693073284</v>
      </c>
      <c r="F1877" s="4">
        <v>6.11</v>
      </c>
      <c r="G1877" s="4">
        <v>48109.1123046996</v>
      </c>
      <c r="H1877" s="3">
        <v>1311145.96829708</v>
      </c>
      <c r="I1877" s="5" t="s">
        <v>1882</v>
      </c>
    </row>
    <row r="1878" ht="14.25" customHeight="1">
      <c r="A1878" s="3">
        <v>65192.1056349374</v>
      </c>
      <c r="B1878" s="5">
        <v>1877.0</v>
      </c>
      <c r="C1878" s="51">
        <f>'Данные (для кумуляты)'!$B1878/5000</f>
        <v>0.3754</v>
      </c>
      <c r="D1878" s="4">
        <v>6.27550870243897</v>
      </c>
      <c r="E1878" s="4">
        <v>8.01788918114772</v>
      </c>
      <c r="F1878" s="4">
        <v>4.47</v>
      </c>
      <c r="G1878" s="4">
        <v>26228.3945773581</v>
      </c>
      <c r="H1878" s="3">
        <v>1174747.55058413</v>
      </c>
      <c r="I1878" s="5" t="s">
        <v>1883</v>
      </c>
    </row>
    <row r="1879" ht="14.25" customHeight="1">
      <c r="A1879" s="3">
        <v>65197.9954238543</v>
      </c>
      <c r="B1879" s="5">
        <v>1878.0</v>
      </c>
      <c r="C1879" s="51">
        <f>'Данные (для кумуляты)'!$B1879/5000</f>
        <v>0.3756</v>
      </c>
      <c r="D1879" s="4">
        <v>6.81064657935768</v>
      </c>
      <c r="E1879" s="4">
        <v>5.61760197554661</v>
      </c>
      <c r="F1879" s="4">
        <v>4.18</v>
      </c>
      <c r="G1879" s="4">
        <v>28162.4406447063</v>
      </c>
      <c r="H1879" s="3">
        <v>923246.862074019</v>
      </c>
      <c r="I1879" s="5" t="s">
        <v>1884</v>
      </c>
    </row>
    <row r="1880" ht="14.25" customHeight="1">
      <c r="A1880" s="3">
        <v>65198.9433924113</v>
      </c>
      <c r="B1880" s="5">
        <v>1879.0</v>
      </c>
      <c r="C1880" s="51">
        <f>'Данные (для кумуляты)'!$B1880/5000</f>
        <v>0.3758</v>
      </c>
      <c r="D1880" s="4">
        <v>7.10795150014579</v>
      </c>
      <c r="E1880" s="4">
        <v>7.61216851025395</v>
      </c>
      <c r="F1880" s="4">
        <v>5.1</v>
      </c>
      <c r="G1880" s="4">
        <v>23580.8691889163</v>
      </c>
      <c r="H1880" s="3">
        <v>1163741.65830081</v>
      </c>
      <c r="I1880" s="5" t="s">
        <v>1885</v>
      </c>
    </row>
    <row r="1881" ht="14.25" customHeight="1">
      <c r="A1881" s="3">
        <v>65199.989940295</v>
      </c>
      <c r="B1881" s="5">
        <v>1880.0</v>
      </c>
      <c r="C1881" s="51">
        <f>'Данные (для кумуляты)'!$B1881/5000</f>
        <v>0.376</v>
      </c>
      <c r="D1881" s="4">
        <v>6.44574289831669</v>
      </c>
      <c r="E1881" s="4">
        <v>6.93712702813298</v>
      </c>
      <c r="F1881" s="4">
        <v>3.2</v>
      </c>
      <c r="G1881" s="4">
        <v>28366.0354318534</v>
      </c>
      <c r="H1881" s="3">
        <v>1177289.88620479</v>
      </c>
      <c r="I1881" s="5" t="s">
        <v>1886</v>
      </c>
    </row>
    <row r="1882" ht="14.25" customHeight="1">
      <c r="A1882" s="3">
        <v>65207.7362457968</v>
      </c>
      <c r="B1882" s="5">
        <v>1881.0</v>
      </c>
      <c r="C1882" s="51">
        <f>'Данные (для кумуляты)'!$B1882/5000</f>
        <v>0.3762</v>
      </c>
      <c r="D1882" s="4">
        <v>5.99759556589355</v>
      </c>
      <c r="E1882" s="4">
        <v>8.02292319559401</v>
      </c>
      <c r="F1882" s="4">
        <v>4.02</v>
      </c>
      <c r="G1882" s="4">
        <v>29668.1014367966</v>
      </c>
      <c r="H1882" s="3">
        <v>1148416.90958571</v>
      </c>
      <c r="I1882" s="5" t="s">
        <v>1887</v>
      </c>
    </row>
    <row r="1883" ht="14.25" customHeight="1">
      <c r="A1883" s="3">
        <v>65210.2423079537</v>
      </c>
      <c r="B1883" s="5">
        <v>1882.0</v>
      </c>
      <c r="C1883" s="51">
        <f>'Данные (для кумуляты)'!$B1883/5000</f>
        <v>0.3764</v>
      </c>
      <c r="D1883" s="4">
        <v>6.40567471733054</v>
      </c>
      <c r="E1883" s="4">
        <v>7.54237822975984</v>
      </c>
      <c r="F1883" s="4">
        <v>3.11</v>
      </c>
      <c r="G1883" s="4">
        <v>39286.1576647611</v>
      </c>
      <c r="H1883" s="3">
        <v>1137685.11628548</v>
      </c>
      <c r="I1883" s="5" t="s">
        <v>1888</v>
      </c>
    </row>
    <row r="1884" ht="14.25" customHeight="1">
      <c r="A1884" s="3">
        <v>65212.366398608</v>
      </c>
      <c r="B1884" s="5">
        <v>1883.0</v>
      </c>
      <c r="C1884" s="51">
        <f>'Данные (для кумуляты)'!$B1884/5000</f>
        <v>0.3766</v>
      </c>
      <c r="D1884" s="4">
        <v>5.78730659155177</v>
      </c>
      <c r="E1884" s="4">
        <v>7.63650032101547</v>
      </c>
      <c r="F1884" s="4">
        <v>5.05</v>
      </c>
      <c r="G1884" s="4">
        <v>29582.7227759331</v>
      </c>
      <c r="H1884" s="3">
        <v>981232.612371271</v>
      </c>
      <c r="I1884" s="5" t="s">
        <v>1889</v>
      </c>
    </row>
    <row r="1885" ht="14.25" customHeight="1">
      <c r="A1885" s="3">
        <v>65218.3482635306</v>
      </c>
      <c r="B1885" s="5">
        <v>1884.0</v>
      </c>
      <c r="C1885" s="51">
        <f>'Данные (для кумуляты)'!$B1885/5000</f>
        <v>0.3768</v>
      </c>
      <c r="D1885" s="4">
        <v>5.70798508016005</v>
      </c>
      <c r="E1885" s="4">
        <v>7.09498181636142</v>
      </c>
      <c r="F1885" s="4">
        <v>5.28</v>
      </c>
      <c r="G1885" s="4">
        <v>34863.8593484564</v>
      </c>
      <c r="H1885" s="3">
        <v>1115549.26805573</v>
      </c>
      <c r="I1885" s="5" t="s">
        <v>1890</v>
      </c>
    </row>
    <row r="1886" ht="14.25" customHeight="1">
      <c r="A1886" s="3">
        <v>65220.104515055</v>
      </c>
      <c r="B1886" s="5">
        <v>1885.0</v>
      </c>
      <c r="C1886" s="51">
        <f>'Данные (для кумуляты)'!$B1886/5000</f>
        <v>0.377</v>
      </c>
      <c r="D1886" s="4">
        <v>6.86526490743604</v>
      </c>
      <c r="E1886" s="4">
        <v>7.45566064324621</v>
      </c>
      <c r="F1886" s="4">
        <v>4.0</v>
      </c>
      <c r="G1886" s="4">
        <v>22585.2361960497</v>
      </c>
      <c r="H1886" s="3">
        <v>1073857.06875907</v>
      </c>
      <c r="I1886" s="5" t="s">
        <v>1891</v>
      </c>
    </row>
    <row r="1887" ht="14.25" customHeight="1">
      <c r="A1887" s="3">
        <v>65220.9981681403</v>
      </c>
      <c r="B1887" s="5">
        <v>1886.0</v>
      </c>
      <c r="C1887" s="51">
        <f>'Данные (для кумуляты)'!$B1887/5000</f>
        <v>0.3772</v>
      </c>
      <c r="D1887" s="4">
        <v>6.03726890106276</v>
      </c>
      <c r="E1887" s="4">
        <v>8.86093723552795</v>
      </c>
      <c r="F1887" s="4">
        <v>4.49</v>
      </c>
      <c r="G1887" s="4">
        <v>19500.4845348696</v>
      </c>
      <c r="H1887" s="3">
        <v>1198678.98429899</v>
      </c>
      <c r="I1887" s="5" t="s">
        <v>1892</v>
      </c>
    </row>
    <row r="1888" ht="14.25" customHeight="1">
      <c r="A1888" s="3">
        <v>65221.1265564048</v>
      </c>
      <c r="B1888" s="5">
        <v>1887.0</v>
      </c>
      <c r="C1888" s="51">
        <f>'Данные (для кумуляты)'!$B1888/5000</f>
        <v>0.3774</v>
      </c>
      <c r="D1888" s="4">
        <v>5.60402266110976</v>
      </c>
      <c r="E1888" s="4">
        <v>7.84485797381701</v>
      </c>
      <c r="F1888" s="4">
        <v>5.44</v>
      </c>
      <c r="G1888" s="4">
        <v>34752.9382502371</v>
      </c>
      <c r="H1888" s="3">
        <v>1069292.32685914</v>
      </c>
      <c r="I1888" s="5" t="s">
        <v>1893</v>
      </c>
    </row>
    <row r="1889" ht="14.25" customHeight="1">
      <c r="A1889" s="3">
        <v>65221.525603418</v>
      </c>
      <c r="B1889" s="5">
        <v>1888.0</v>
      </c>
      <c r="C1889" s="51">
        <f>'Данные (для кумуляты)'!$B1889/5000</f>
        <v>0.3776</v>
      </c>
      <c r="D1889" s="4">
        <v>8.3467823270355</v>
      </c>
      <c r="E1889" s="4">
        <v>5.82894806073527</v>
      </c>
      <c r="F1889" s="4">
        <v>3.27</v>
      </c>
      <c r="G1889" s="4">
        <v>47157.2104770567</v>
      </c>
      <c r="H1889" s="3">
        <v>1682105.84747144</v>
      </c>
      <c r="I1889" s="5" t="s">
        <v>1894</v>
      </c>
    </row>
    <row r="1890" ht="14.25" customHeight="1">
      <c r="A1890" s="3">
        <v>65243.8223206738</v>
      </c>
      <c r="B1890" s="5">
        <v>1889.0</v>
      </c>
      <c r="C1890" s="51">
        <f>'Данные (для кумуляты)'!$B1890/5000</f>
        <v>0.3778</v>
      </c>
      <c r="D1890" s="4">
        <v>4.94825970147879</v>
      </c>
      <c r="E1890" s="4">
        <v>7.98751261578616</v>
      </c>
      <c r="F1890" s="4">
        <v>6.38</v>
      </c>
      <c r="G1890" s="4">
        <v>26710.1783271873</v>
      </c>
      <c r="H1890" s="3">
        <v>1040652.83899562</v>
      </c>
      <c r="I1890" s="5" t="s">
        <v>1895</v>
      </c>
    </row>
    <row r="1891" ht="14.25" customHeight="1">
      <c r="A1891" s="3">
        <v>65244.8764171391</v>
      </c>
      <c r="B1891" s="5">
        <v>1890.0</v>
      </c>
      <c r="C1891" s="51">
        <f>'Данные (для кумуляты)'!$B1891/5000</f>
        <v>0.378</v>
      </c>
      <c r="D1891" s="4">
        <v>7.72903149651636</v>
      </c>
      <c r="E1891" s="4">
        <v>7.00995399821139</v>
      </c>
      <c r="F1891" s="4">
        <v>6.03</v>
      </c>
      <c r="G1891" s="4">
        <v>39757.7043085276</v>
      </c>
      <c r="H1891" s="3">
        <v>1495384.00366878</v>
      </c>
      <c r="I1891" s="5" t="s">
        <v>1896</v>
      </c>
    </row>
    <row r="1892" ht="14.25" customHeight="1">
      <c r="A1892" s="3">
        <v>65256.1392281764</v>
      </c>
      <c r="B1892" s="5">
        <v>1891.0</v>
      </c>
      <c r="C1892" s="51">
        <f>'Данные (для кумуляты)'!$B1892/5000</f>
        <v>0.3782</v>
      </c>
      <c r="D1892" s="4">
        <v>6.53822890025336</v>
      </c>
      <c r="E1892" s="4">
        <v>6.89525521869398</v>
      </c>
      <c r="F1892" s="4">
        <v>3.24</v>
      </c>
      <c r="G1892" s="4">
        <v>37875.2016602146</v>
      </c>
      <c r="H1892" s="3">
        <v>1389763.82152621</v>
      </c>
      <c r="I1892" s="5" t="s">
        <v>1897</v>
      </c>
    </row>
    <row r="1893" ht="14.25" customHeight="1">
      <c r="A1893" s="3">
        <v>65258.2136769523</v>
      </c>
      <c r="B1893" s="5">
        <v>1892.0</v>
      </c>
      <c r="C1893" s="51">
        <f>'Данные (для кумуляты)'!$B1893/5000</f>
        <v>0.3784</v>
      </c>
      <c r="D1893" s="4">
        <v>8.25423278578649</v>
      </c>
      <c r="E1893" s="4">
        <v>7.85838328957369</v>
      </c>
      <c r="F1893" s="4">
        <v>3.41</v>
      </c>
      <c r="G1893" s="4">
        <v>44352.883814614</v>
      </c>
      <c r="H1893" s="3">
        <v>1748474.69409409</v>
      </c>
      <c r="I1893" s="5" t="s">
        <v>1898</v>
      </c>
    </row>
    <row r="1894" ht="14.25" customHeight="1">
      <c r="A1894" s="3">
        <v>65273.0448696451</v>
      </c>
      <c r="B1894" s="5">
        <v>1893.0</v>
      </c>
      <c r="C1894" s="51">
        <f>'Данные (для кумуляты)'!$B1894/5000</f>
        <v>0.3786</v>
      </c>
      <c r="D1894" s="4">
        <v>6.10749854911204</v>
      </c>
      <c r="E1894" s="4">
        <v>8.56168705867616</v>
      </c>
      <c r="F1894" s="4">
        <v>6.1</v>
      </c>
      <c r="G1894" s="4">
        <v>40094.9040152321</v>
      </c>
      <c r="H1894" s="3">
        <v>1431406.51296822</v>
      </c>
      <c r="I1894" s="5" t="s">
        <v>1899</v>
      </c>
    </row>
    <row r="1895" ht="14.25" customHeight="1">
      <c r="A1895" s="3">
        <v>65274.1399487019</v>
      </c>
      <c r="B1895" s="5">
        <v>1894.0</v>
      </c>
      <c r="C1895" s="51">
        <f>'Данные (для кумуляты)'!$B1895/5000</f>
        <v>0.3788</v>
      </c>
      <c r="D1895" s="4">
        <v>9.51908806613594</v>
      </c>
      <c r="E1895" s="4">
        <v>6.20372881601182</v>
      </c>
      <c r="F1895" s="4">
        <v>2.05</v>
      </c>
      <c r="G1895" s="4">
        <v>25620.915694398</v>
      </c>
      <c r="H1895" s="3">
        <v>1399906.44964559</v>
      </c>
      <c r="I1895" s="5" t="s">
        <v>1900</v>
      </c>
    </row>
    <row r="1896" ht="14.25" customHeight="1">
      <c r="A1896" s="3">
        <v>65279.3425908824</v>
      </c>
      <c r="B1896" s="5">
        <v>1895.0</v>
      </c>
      <c r="C1896" s="51">
        <f>'Данные (для кумуляты)'!$B1896/5000</f>
        <v>0.379</v>
      </c>
      <c r="D1896" s="4">
        <v>4.47047927098654</v>
      </c>
      <c r="E1896" s="4">
        <v>6.92487389701586</v>
      </c>
      <c r="F1896" s="4">
        <v>4.39</v>
      </c>
      <c r="G1896" s="4">
        <v>29971.8997639647</v>
      </c>
      <c r="H1896" s="3">
        <v>767784.630443315</v>
      </c>
      <c r="I1896" s="5" t="s">
        <v>1901</v>
      </c>
    </row>
    <row r="1897" ht="14.25" customHeight="1">
      <c r="A1897" s="3">
        <v>65279.5340644891</v>
      </c>
      <c r="B1897" s="5">
        <v>1896.0</v>
      </c>
      <c r="C1897" s="51">
        <f>'Данные (для кумуляты)'!$B1897/5000</f>
        <v>0.3792</v>
      </c>
      <c r="D1897" s="4">
        <v>7.15851679725637</v>
      </c>
      <c r="E1897" s="4">
        <v>5.86763854542635</v>
      </c>
      <c r="F1897" s="4">
        <v>2.25</v>
      </c>
      <c r="G1897" s="4">
        <v>39419.2889828766</v>
      </c>
      <c r="H1897" s="3">
        <v>1247289.49019934</v>
      </c>
      <c r="I1897" s="5" t="s">
        <v>1902</v>
      </c>
    </row>
    <row r="1898" ht="14.25" customHeight="1">
      <c r="A1898" s="3">
        <v>65283.6368913387</v>
      </c>
      <c r="B1898" s="5">
        <v>1897.0</v>
      </c>
      <c r="C1898" s="51">
        <f>'Данные (для кумуляты)'!$B1898/5000</f>
        <v>0.3794</v>
      </c>
      <c r="D1898" s="4">
        <v>5.57640609785793</v>
      </c>
      <c r="E1898" s="4">
        <v>7.39901101389165</v>
      </c>
      <c r="F1898" s="4">
        <v>4.08</v>
      </c>
      <c r="G1898" s="4">
        <v>37824.7116720417</v>
      </c>
      <c r="H1898" s="3">
        <v>1168993.75880055</v>
      </c>
      <c r="I1898" s="5" t="s">
        <v>1903</v>
      </c>
    </row>
    <row r="1899" ht="14.25" customHeight="1">
      <c r="A1899" s="3">
        <v>65302.3724729522</v>
      </c>
      <c r="B1899" s="5">
        <v>1898.0</v>
      </c>
      <c r="C1899" s="51">
        <f>'Данные (для кумуляты)'!$B1899/5000</f>
        <v>0.3796</v>
      </c>
      <c r="D1899" s="4">
        <v>5.89459678998092</v>
      </c>
      <c r="E1899" s="4">
        <v>5.84213044852741</v>
      </c>
      <c r="F1899" s="4">
        <v>2.49</v>
      </c>
      <c r="G1899" s="4">
        <v>43818.6786564119</v>
      </c>
      <c r="H1899" s="3">
        <v>1173695.29185102</v>
      </c>
      <c r="I1899" s="5" t="s">
        <v>1904</v>
      </c>
    </row>
    <row r="1900" ht="14.25" customHeight="1">
      <c r="A1900" s="3">
        <v>65310.4311163651</v>
      </c>
      <c r="B1900" s="5">
        <v>1899.0</v>
      </c>
      <c r="C1900" s="51">
        <f>'Данные (для кумуляты)'!$B1900/5000</f>
        <v>0.3798</v>
      </c>
      <c r="D1900" s="4">
        <v>7.02798252223855</v>
      </c>
      <c r="E1900" s="4">
        <v>7.8646642568271</v>
      </c>
      <c r="F1900" s="4">
        <v>4.02</v>
      </c>
      <c r="G1900" s="4">
        <v>40677.5505282311</v>
      </c>
      <c r="H1900" s="3">
        <v>1578136.16530262</v>
      </c>
      <c r="I1900" s="5" t="s">
        <v>1905</v>
      </c>
    </row>
    <row r="1901" ht="14.25" customHeight="1">
      <c r="A1901" s="3">
        <v>65314.7201122605</v>
      </c>
      <c r="B1901" s="5">
        <v>1900.0</v>
      </c>
      <c r="C1901" s="51">
        <f>'Данные (для кумуляты)'!$B1901/5000</f>
        <v>0.38</v>
      </c>
      <c r="D1901" s="4">
        <v>6.91894534505661</v>
      </c>
      <c r="E1901" s="4">
        <v>6.24565568293212</v>
      </c>
      <c r="F1901" s="4">
        <v>2.42</v>
      </c>
      <c r="G1901" s="4">
        <v>36565.0298306106</v>
      </c>
      <c r="H1901" s="3">
        <v>1347083.06970676</v>
      </c>
      <c r="I1901" s="5" t="s">
        <v>1906</v>
      </c>
    </row>
    <row r="1902" ht="14.25" customHeight="1">
      <c r="A1902" s="3">
        <v>65316.9960207099</v>
      </c>
      <c r="B1902" s="5">
        <v>1901.0</v>
      </c>
      <c r="C1902" s="51">
        <f>'Данные (для кумуляты)'!$B1902/5000</f>
        <v>0.3802</v>
      </c>
      <c r="D1902" s="4">
        <v>7.41487523065979</v>
      </c>
      <c r="E1902" s="4">
        <v>6.73308486670929</v>
      </c>
      <c r="F1902" s="4">
        <v>2.0</v>
      </c>
      <c r="G1902" s="4">
        <v>55799.4974811819</v>
      </c>
      <c r="H1902" s="3">
        <v>1534889.85346665</v>
      </c>
      <c r="I1902" s="5" t="s">
        <v>1907</v>
      </c>
    </row>
    <row r="1903" ht="14.25" customHeight="1">
      <c r="A1903" s="3">
        <v>65342.8094831876</v>
      </c>
      <c r="B1903" s="5">
        <v>1902.0</v>
      </c>
      <c r="C1903" s="51">
        <f>'Данные (для кумуляты)'!$B1903/5000</f>
        <v>0.3804</v>
      </c>
      <c r="D1903" s="4">
        <v>5.91817109002208</v>
      </c>
      <c r="E1903" s="4">
        <v>7.31888869458758</v>
      </c>
      <c r="F1903" s="4">
        <v>6.14</v>
      </c>
      <c r="G1903" s="4">
        <v>44057.8356353514</v>
      </c>
      <c r="H1903" s="3">
        <v>1262232.32130769</v>
      </c>
      <c r="I1903" s="5" t="s">
        <v>1908</v>
      </c>
    </row>
    <row r="1904" ht="14.25" customHeight="1">
      <c r="A1904" s="3">
        <v>65354.1400109711</v>
      </c>
      <c r="B1904" s="5">
        <v>1903.0</v>
      </c>
      <c r="C1904" s="51">
        <f>'Данные (для кумуляты)'!$B1904/5000</f>
        <v>0.3806</v>
      </c>
      <c r="D1904" s="4">
        <v>5.75691271163745</v>
      </c>
      <c r="E1904" s="4">
        <v>6.92389186010104</v>
      </c>
      <c r="F1904" s="4">
        <v>3.36</v>
      </c>
      <c r="G1904" s="4">
        <v>33946.9354620921</v>
      </c>
      <c r="H1904" s="3">
        <v>1205114.23020705</v>
      </c>
      <c r="I1904" s="5" t="s">
        <v>1909</v>
      </c>
    </row>
    <row r="1905" ht="14.25" customHeight="1">
      <c r="A1905" s="3">
        <v>65363.746492688</v>
      </c>
      <c r="B1905" s="5">
        <v>1904.0</v>
      </c>
      <c r="C1905" s="51">
        <f>'Данные (для кумуляты)'!$B1905/5000</f>
        <v>0.3808</v>
      </c>
      <c r="D1905" s="4">
        <v>6.75235139901489</v>
      </c>
      <c r="E1905" s="4">
        <v>9.25740438122693</v>
      </c>
      <c r="F1905" s="4">
        <v>4.11</v>
      </c>
      <c r="G1905" s="4">
        <v>48714.6903316572</v>
      </c>
      <c r="H1905" s="3">
        <v>1775531.40394545</v>
      </c>
      <c r="I1905" s="5" t="s">
        <v>1910</v>
      </c>
    </row>
    <row r="1906" ht="14.25" customHeight="1">
      <c r="A1906" s="3">
        <v>65380.316238272</v>
      </c>
      <c r="B1906" s="5">
        <v>1905.0</v>
      </c>
      <c r="C1906" s="51">
        <f>'Данные (для кумуляты)'!$B1906/5000</f>
        <v>0.381</v>
      </c>
      <c r="D1906" s="4">
        <v>7.525690556683</v>
      </c>
      <c r="E1906" s="4">
        <v>7.34602835581618</v>
      </c>
      <c r="F1906" s="4">
        <v>6.15</v>
      </c>
      <c r="G1906" s="4">
        <v>21641.4761997409</v>
      </c>
      <c r="H1906" s="3">
        <v>1269486.33722708</v>
      </c>
      <c r="I1906" s="5" t="s">
        <v>1911</v>
      </c>
    </row>
    <row r="1907" ht="14.25" customHeight="1">
      <c r="A1907" s="3">
        <v>65382.888323478</v>
      </c>
      <c r="B1907" s="5">
        <v>1906.0</v>
      </c>
      <c r="C1907" s="51">
        <f>'Данные (для кумуляты)'!$B1907/5000</f>
        <v>0.3812</v>
      </c>
      <c r="D1907" s="4">
        <v>5.39681918001476</v>
      </c>
      <c r="E1907" s="4">
        <v>7.64838611375402</v>
      </c>
      <c r="F1907" s="4">
        <v>6.08</v>
      </c>
      <c r="G1907" s="4">
        <v>41723.054741227</v>
      </c>
      <c r="H1907" s="3">
        <v>1165253.03271806</v>
      </c>
      <c r="I1907" s="5" t="s">
        <v>1912</v>
      </c>
    </row>
    <row r="1908" ht="14.25" customHeight="1">
      <c r="A1908" s="3">
        <v>65383.3379172868</v>
      </c>
      <c r="B1908" s="5">
        <v>1907.0</v>
      </c>
      <c r="C1908" s="51">
        <f>'Данные (для кумуляты)'!$B1908/5000</f>
        <v>0.3814</v>
      </c>
      <c r="D1908" s="4">
        <v>7.51252677874512</v>
      </c>
      <c r="E1908" s="4">
        <v>6.64003200375399</v>
      </c>
      <c r="F1908" s="4">
        <v>3.46</v>
      </c>
      <c r="G1908" s="4">
        <v>35114.4024634873</v>
      </c>
      <c r="H1908" s="3">
        <v>1294685.15854701</v>
      </c>
      <c r="I1908" s="5" t="s">
        <v>1913</v>
      </c>
    </row>
    <row r="1909" ht="14.25" customHeight="1">
      <c r="A1909" s="3">
        <v>65417.8918264642</v>
      </c>
      <c r="B1909" s="5">
        <v>1908.0</v>
      </c>
      <c r="C1909" s="51">
        <f>'Данные (для кумуляты)'!$B1909/5000</f>
        <v>0.3816</v>
      </c>
      <c r="D1909" s="4">
        <v>6.22273100393277</v>
      </c>
      <c r="E1909" s="4">
        <v>7.70117964950377</v>
      </c>
      <c r="F1909" s="4">
        <v>5.25</v>
      </c>
      <c r="G1909" s="4">
        <v>39446.6748584766</v>
      </c>
      <c r="H1909" s="3">
        <v>1226992.90265201</v>
      </c>
      <c r="I1909" s="5" t="s">
        <v>1914</v>
      </c>
    </row>
    <row r="1910" ht="14.25" customHeight="1">
      <c r="A1910" s="3">
        <v>65423.2469217532</v>
      </c>
      <c r="B1910" s="5">
        <v>1909.0</v>
      </c>
      <c r="C1910" s="51">
        <f>'Данные (для кумуляты)'!$B1910/5000</f>
        <v>0.3818</v>
      </c>
      <c r="D1910" s="4">
        <v>5.75682587979985</v>
      </c>
      <c r="E1910" s="4">
        <v>6.35315740998617</v>
      </c>
      <c r="F1910" s="4">
        <v>3.13</v>
      </c>
      <c r="G1910" s="4">
        <v>28914.7914557517</v>
      </c>
      <c r="H1910" s="3">
        <v>926880.850551316</v>
      </c>
      <c r="I1910" s="5" t="s">
        <v>1915</v>
      </c>
    </row>
    <row r="1911" ht="14.25" customHeight="1">
      <c r="A1911" s="3">
        <v>65428.3117026717</v>
      </c>
      <c r="B1911" s="5">
        <v>1910.0</v>
      </c>
      <c r="C1911" s="51">
        <f>'Данные (для кумуляты)'!$B1911/5000</f>
        <v>0.382</v>
      </c>
      <c r="D1911" s="4">
        <v>6.52854330894454</v>
      </c>
      <c r="E1911" s="4">
        <v>7.64004024234318</v>
      </c>
      <c r="F1911" s="4">
        <v>5.41</v>
      </c>
      <c r="G1911" s="4">
        <v>33141.3082261805</v>
      </c>
      <c r="H1911" s="3">
        <v>1236044.31555322</v>
      </c>
      <c r="I1911" s="5" t="s">
        <v>1916</v>
      </c>
    </row>
    <row r="1912" ht="14.25" customHeight="1">
      <c r="A1912" s="3">
        <v>65428.5456257426</v>
      </c>
      <c r="B1912" s="5">
        <v>1911.0</v>
      </c>
      <c r="C1912" s="51">
        <f>'Данные (для кумуляты)'!$B1912/5000</f>
        <v>0.3822</v>
      </c>
      <c r="D1912" s="4">
        <v>6.76295407896749</v>
      </c>
      <c r="E1912" s="4">
        <v>7.0927195191397</v>
      </c>
      <c r="F1912" s="4">
        <v>5.14</v>
      </c>
      <c r="G1912" s="4">
        <v>39070.4885987716</v>
      </c>
      <c r="H1912" s="3">
        <v>1537310.61642317</v>
      </c>
      <c r="I1912" s="5" t="s">
        <v>1917</v>
      </c>
    </row>
    <row r="1913" ht="14.25" customHeight="1">
      <c r="A1913" s="3">
        <v>65430.9791447436</v>
      </c>
      <c r="B1913" s="5">
        <v>1912.0</v>
      </c>
      <c r="C1913" s="51">
        <f>'Данные (для кумуляты)'!$B1913/5000</f>
        <v>0.3824</v>
      </c>
      <c r="D1913" s="4">
        <v>4.32496270181866</v>
      </c>
      <c r="E1913" s="4">
        <v>7.20058180830757</v>
      </c>
      <c r="F1913" s="4">
        <v>4.41</v>
      </c>
      <c r="G1913" s="4">
        <v>33320.3967249884</v>
      </c>
      <c r="H1913" s="3">
        <v>717825.359695084</v>
      </c>
      <c r="I1913" s="5" t="s">
        <v>1918</v>
      </c>
    </row>
    <row r="1914" ht="14.25" customHeight="1">
      <c r="A1914" s="3">
        <v>65431.3247994733</v>
      </c>
      <c r="B1914" s="5">
        <v>1913.0</v>
      </c>
      <c r="C1914" s="51">
        <f>'Данные (для кумуляты)'!$B1914/5000</f>
        <v>0.3826</v>
      </c>
      <c r="D1914" s="4">
        <v>5.41062394620377</v>
      </c>
      <c r="E1914" s="4">
        <v>7.53828411017444</v>
      </c>
      <c r="F1914" s="4">
        <v>6.43</v>
      </c>
      <c r="G1914" s="4">
        <v>23365.4446190273</v>
      </c>
      <c r="H1914" s="3">
        <v>989643.031389013</v>
      </c>
      <c r="I1914" s="5" t="s">
        <v>1919</v>
      </c>
    </row>
    <row r="1915" ht="14.25" customHeight="1">
      <c r="A1915" s="3">
        <v>65431.6647613049</v>
      </c>
      <c r="B1915" s="5">
        <v>1914.0</v>
      </c>
      <c r="C1915" s="51">
        <f>'Данные (для кумуляты)'!$B1915/5000</f>
        <v>0.3828</v>
      </c>
      <c r="D1915" s="4">
        <v>4.40114247220445</v>
      </c>
      <c r="E1915" s="4">
        <v>7.28306093718569</v>
      </c>
      <c r="F1915" s="4">
        <v>4.0</v>
      </c>
      <c r="G1915" s="4">
        <v>38499.3769318489</v>
      </c>
      <c r="H1915" s="3">
        <v>963531.915230982</v>
      </c>
      <c r="I1915" s="5" t="s">
        <v>1920</v>
      </c>
    </row>
    <row r="1916" ht="14.25" customHeight="1">
      <c r="A1916" s="3">
        <v>65449.3547810766</v>
      </c>
      <c r="B1916" s="5">
        <v>1915.0</v>
      </c>
      <c r="C1916" s="51">
        <f>'Данные (для кумуляты)'!$B1916/5000</f>
        <v>0.383</v>
      </c>
      <c r="D1916" s="4">
        <v>7.17634929391414</v>
      </c>
      <c r="E1916" s="4">
        <v>5.91195308330841</v>
      </c>
      <c r="F1916" s="4">
        <v>4.05</v>
      </c>
      <c r="G1916" s="4">
        <v>34828.4285159678</v>
      </c>
      <c r="H1916" s="3">
        <v>1193106.94019802</v>
      </c>
      <c r="I1916" s="5" t="s">
        <v>1921</v>
      </c>
    </row>
    <row r="1917" ht="14.25" customHeight="1">
      <c r="A1917" s="3">
        <v>65453.8671421925</v>
      </c>
      <c r="B1917" s="5">
        <v>1916.0</v>
      </c>
      <c r="C1917" s="51">
        <f>'Данные (для кумуляты)'!$B1917/5000</f>
        <v>0.3832</v>
      </c>
      <c r="D1917" s="4">
        <v>6.51449484107949</v>
      </c>
      <c r="E1917" s="4">
        <v>7.19524619577092</v>
      </c>
      <c r="F1917" s="4">
        <v>6.5</v>
      </c>
      <c r="G1917" s="4">
        <v>49972.4715776933</v>
      </c>
      <c r="H1917" s="3">
        <v>1410010.99400055</v>
      </c>
      <c r="I1917" s="5" t="s">
        <v>1922</v>
      </c>
    </row>
    <row r="1918" ht="14.25" customHeight="1">
      <c r="A1918" s="3">
        <v>65454.9742256797</v>
      </c>
      <c r="B1918" s="5">
        <v>1917.0</v>
      </c>
      <c r="C1918" s="51">
        <f>'Данные (для кумуляты)'!$B1918/5000</f>
        <v>0.3834</v>
      </c>
      <c r="D1918" s="4">
        <v>4.44315328759773</v>
      </c>
      <c r="E1918" s="4">
        <v>8.00558540900697</v>
      </c>
      <c r="F1918" s="4">
        <v>3.0</v>
      </c>
      <c r="G1918" s="4">
        <v>47740.6389910324</v>
      </c>
      <c r="H1918" s="3">
        <v>1144477.8789563</v>
      </c>
      <c r="I1918" s="5" t="s">
        <v>1923</v>
      </c>
    </row>
    <row r="1919" ht="14.25" customHeight="1">
      <c r="A1919" s="3">
        <v>65464.1983873324</v>
      </c>
      <c r="B1919" s="5">
        <v>1918.0</v>
      </c>
      <c r="C1919" s="51">
        <f>'Данные (для кумуляты)'!$B1919/5000</f>
        <v>0.3836</v>
      </c>
      <c r="D1919" s="4">
        <v>4.6759873491451</v>
      </c>
      <c r="E1919" s="4">
        <v>7.35013083869489</v>
      </c>
      <c r="F1919" s="4">
        <v>4.09</v>
      </c>
      <c r="G1919" s="4">
        <v>26065.6926597924</v>
      </c>
      <c r="H1919" s="3">
        <v>729688.592631739</v>
      </c>
      <c r="I1919" s="5" t="s">
        <v>1924</v>
      </c>
    </row>
    <row r="1920" ht="14.25" customHeight="1">
      <c r="A1920" s="3">
        <v>65465.5398900184</v>
      </c>
      <c r="B1920" s="5">
        <v>1919.0</v>
      </c>
      <c r="C1920" s="51">
        <f>'Данные (для кумуляты)'!$B1920/5000</f>
        <v>0.3838</v>
      </c>
      <c r="D1920" s="4">
        <v>5.80959175156846</v>
      </c>
      <c r="E1920" s="4">
        <v>6.73593738271601</v>
      </c>
      <c r="F1920" s="4">
        <v>3.38</v>
      </c>
      <c r="G1920" s="4">
        <v>31297.5271328961</v>
      </c>
      <c r="H1920" s="3">
        <v>1047689.26574636</v>
      </c>
      <c r="I1920" s="5" t="s">
        <v>1925</v>
      </c>
    </row>
    <row r="1921" ht="14.25" customHeight="1">
      <c r="A1921" s="3">
        <v>65480.262138366</v>
      </c>
      <c r="B1921" s="5">
        <v>1920.0</v>
      </c>
      <c r="C1921" s="51">
        <f>'Данные (для кумуляты)'!$B1921/5000</f>
        <v>0.384</v>
      </c>
      <c r="D1921" s="4">
        <v>6.94539054299702</v>
      </c>
      <c r="E1921" s="4">
        <v>6.73607597349286</v>
      </c>
      <c r="F1921" s="4">
        <v>3.44</v>
      </c>
      <c r="G1921" s="4">
        <v>34582.9708336637</v>
      </c>
      <c r="H1921" s="3">
        <v>1188761.32022728</v>
      </c>
      <c r="I1921" s="5" t="s">
        <v>1926</v>
      </c>
    </row>
    <row r="1922" ht="14.25" customHeight="1">
      <c r="A1922" s="3">
        <v>65480.3066005481</v>
      </c>
      <c r="B1922" s="5">
        <v>1921.0</v>
      </c>
      <c r="C1922" s="51">
        <f>'Данные (для кумуляты)'!$B1922/5000</f>
        <v>0.3842</v>
      </c>
      <c r="D1922" s="4">
        <v>5.58104262344709</v>
      </c>
      <c r="E1922" s="4">
        <v>6.69072862041415</v>
      </c>
      <c r="F1922" s="4">
        <v>2.24</v>
      </c>
      <c r="G1922" s="4">
        <v>35056.7510173281</v>
      </c>
      <c r="H1922" s="3">
        <v>860804.446047328</v>
      </c>
      <c r="I1922" s="5" t="s">
        <v>1927</v>
      </c>
    </row>
    <row r="1923" ht="14.25" customHeight="1">
      <c r="A1923" s="3">
        <v>65483.2553052196</v>
      </c>
      <c r="B1923" s="5">
        <v>1922.0</v>
      </c>
      <c r="C1923" s="51">
        <f>'Данные (для кумуляты)'!$B1923/5000</f>
        <v>0.3844</v>
      </c>
      <c r="D1923" s="4">
        <v>7.53309733611175</v>
      </c>
      <c r="E1923" s="4">
        <v>7.03845237264386</v>
      </c>
      <c r="F1923" s="4">
        <v>4.05</v>
      </c>
      <c r="G1923" s="4">
        <v>33303.4732284052</v>
      </c>
      <c r="H1923" s="3">
        <v>1247281.69831086</v>
      </c>
      <c r="I1923" s="5" t="s">
        <v>1928</v>
      </c>
    </row>
    <row r="1924" ht="14.25" customHeight="1">
      <c r="A1924" s="3">
        <v>65489.2917326448</v>
      </c>
      <c r="B1924" s="5">
        <v>1923.0</v>
      </c>
      <c r="C1924" s="51">
        <f>'Данные (для кумуляты)'!$B1924/5000</f>
        <v>0.3846</v>
      </c>
      <c r="D1924" s="4">
        <v>6.25995654959687</v>
      </c>
      <c r="E1924" s="4">
        <v>6.75015147171596</v>
      </c>
      <c r="F1924" s="4">
        <v>3.12</v>
      </c>
      <c r="G1924" s="4">
        <v>22599.3741128161</v>
      </c>
      <c r="H1924" s="3">
        <v>980161.627409698</v>
      </c>
      <c r="I1924" s="5" t="s">
        <v>1929</v>
      </c>
    </row>
    <row r="1925" ht="14.25" customHeight="1">
      <c r="A1925" s="3">
        <v>65510.5818036662</v>
      </c>
      <c r="B1925" s="5">
        <v>1924.0</v>
      </c>
      <c r="C1925" s="51">
        <f>'Данные (для кумуляты)'!$B1925/5000</f>
        <v>0.3848</v>
      </c>
      <c r="D1925" s="4">
        <v>5.99230530733397</v>
      </c>
      <c r="E1925" s="4">
        <v>6.79233610442498</v>
      </c>
      <c r="F1925" s="4">
        <v>4.07</v>
      </c>
      <c r="G1925" s="4">
        <v>46501.2838031416</v>
      </c>
      <c r="H1925" s="3">
        <v>1298950.48026695</v>
      </c>
      <c r="I1925" s="5" t="s">
        <v>1930</v>
      </c>
    </row>
    <row r="1926" ht="14.25" customHeight="1">
      <c r="A1926" s="3">
        <v>65510.6600290473</v>
      </c>
      <c r="B1926" s="5">
        <v>1925.0</v>
      </c>
      <c r="C1926" s="51">
        <f>'Данные (для кумуляты)'!$B1926/5000</f>
        <v>0.385</v>
      </c>
      <c r="D1926" s="4">
        <v>4.34052883623795</v>
      </c>
      <c r="E1926" s="4">
        <v>5.43258872995028</v>
      </c>
      <c r="F1926" s="4">
        <v>2.26</v>
      </c>
      <c r="G1926" s="4">
        <v>45111.8113875574</v>
      </c>
      <c r="H1926" s="3">
        <v>756319.734044267</v>
      </c>
      <c r="I1926" s="5" t="s">
        <v>1931</v>
      </c>
    </row>
    <row r="1927" ht="14.25" customHeight="1">
      <c r="A1927" s="3">
        <v>65531.109060619</v>
      </c>
      <c r="B1927" s="5">
        <v>1926.0</v>
      </c>
      <c r="C1927" s="51">
        <f>'Данные (для кумуляты)'!$B1927/5000</f>
        <v>0.3852</v>
      </c>
      <c r="D1927" s="4">
        <v>6.48333204804531</v>
      </c>
      <c r="E1927" s="4">
        <v>5.56465344626657</v>
      </c>
      <c r="F1927" s="4">
        <v>3.07</v>
      </c>
      <c r="G1927" s="4">
        <v>39367.4500153447</v>
      </c>
      <c r="H1927" s="3">
        <v>1111710.90042207</v>
      </c>
      <c r="I1927" s="5" t="s">
        <v>1932</v>
      </c>
    </row>
    <row r="1928" ht="14.25" customHeight="1">
      <c r="A1928" s="3">
        <v>65533.4149245086</v>
      </c>
      <c r="B1928" s="5">
        <v>1927.0</v>
      </c>
      <c r="C1928" s="51">
        <f>'Данные (для кумуляты)'!$B1928/5000</f>
        <v>0.3854</v>
      </c>
      <c r="D1928" s="4">
        <v>5.94801564086842</v>
      </c>
      <c r="E1928" s="4">
        <v>6.72712095414035</v>
      </c>
      <c r="F1928" s="4">
        <v>4.37</v>
      </c>
      <c r="G1928" s="4">
        <v>25002.1922522596</v>
      </c>
      <c r="H1928" s="3">
        <v>856548.94412853</v>
      </c>
      <c r="I1928" s="5" t="s">
        <v>1933</v>
      </c>
    </row>
    <row r="1929" ht="14.25" customHeight="1">
      <c r="A1929" s="3">
        <v>65543.3385407228</v>
      </c>
      <c r="B1929" s="5">
        <v>1928.0</v>
      </c>
      <c r="C1929" s="51">
        <f>'Данные (для кумуляты)'!$B1929/5000</f>
        <v>0.3856</v>
      </c>
      <c r="D1929" s="4">
        <v>3.94593244576197</v>
      </c>
      <c r="E1929" s="4">
        <v>7.42429672206967</v>
      </c>
      <c r="F1929" s="4">
        <v>6.38</v>
      </c>
      <c r="G1929" s="4">
        <v>28939.0388404106</v>
      </c>
      <c r="H1929" s="3">
        <v>749847.19044602</v>
      </c>
      <c r="I1929" s="5" t="s">
        <v>1934</v>
      </c>
    </row>
    <row r="1930" ht="14.25" customHeight="1">
      <c r="A1930" s="3">
        <v>65550.8032769554</v>
      </c>
      <c r="B1930" s="5">
        <v>1929.0</v>
      </c>
      <c r="C1930" s="51">
        <f>'Данные (для кумуляты)'!$B1930/5000</f>
        <v>0.3858</v>
      </c>
      <c r="D1930" s="4">
        <v>5.060302790228</v>
      </c>
      <c r="E1930" s="4">
        <v>8.39274174992297</v>
      </c>
      <c r="F1930" s="4">
        <v>3.22</v>
      </c>
      <c r="G1930" s="4">
        <v>55084.159332361</v>
      </c>
      <c r="H1930" s="3">
        <v>1474296.41581626</v>
      </c>
      <c r="I1930" s="5" t="s">
        <v>1935</v>
      </c>
    </row>
    <row r="1931" ht="14.25" customHeight="1">
      <c r="A1931" s="3">
        <v>65554.8425211145</v>
      </c>
      <c r="B1931" s="5">
        <v>1930.0</v>
      </c>
      <c r="C1931" s="51">
        <f>'Данные (для кумуляты)'!$B1931/5000</f>
        <v>0.386</v>
      </c>
      <c r="D1931" s="4">
        <v>5.09206414213944</v>
      </c>
      <c r="E1931" s="4">
        <v>7.98276410037822</v>
      </c>
      <c r="F1931" s="4">
        <v>6.47</v>
      </c>
      <c r="G1931" s="4">
        <v>39239.8382526767</v>
      </c>
      <c r="H1931" s="3">
        <v>1130677.46584398</v>
      </c>
      <c r="I1931" s="5" t="s">
        <v>1936</v>
      </c>
    </row>
    <row r="1932" ht="14.25" customHeight="1">
      <c r="A1932" s="3">
        <v>65561.4558445417</v>
      </c>
      <c r="B1932" s="5">
        <v>1931.0</v>
      </c>
      <c r="C1932" s="51">
        <f>'Данные (для кумуляты)'!$B1932/5000</f>
        <v>0.3862</v>
      </c>
      <c r="D1932" s="4">
        <v>5.31942298001367</v>
      </c>
      <c r="E1932" s="4">
        <v>6.52610149041586</v>
      </c>
      <c r="F1932" s="4">
        <v>2.47</v>
      </c>
      <c r="G1932" s="4">
        <v>40231.6968847042</v>
      </c>
      <c r="H1932" s="3">
        <v>1033450.13928111</v>
      </c>
      <c r="I1932" s="5" t="s">
        <v>1937</v>
      </c>
    </row>
    <row r="1933" ht="14.25" customHeight="1">
      <c r="A1933" s="3">
        <v>65566.3569148396</v>
      </c>
      <c r="B1933" s="5">
        <v>1932.0</v>
      </c>
      <c r="C1933" s="51">
        <f>'Данные (для кумуляты)'!$B1933/5000</f>
        <v>0.3864</v>
      </c>
      <c r="D1933" s="4">
        <v>8.08287939318754</v>
      </c>
      <c r="E1933" s="4">
        <v>7.30275113216305</v>
      </c>
      <c r="F1933" s="4">
        <v>6.15</v>
      </c>
      <c r="G1933" s="4">
        <v>30117.1718785054</v>
      </c>
      <c r="H1933" s="3">
        <v>1357575.8516151</v>
      </c>
      <c r="I1933" s="5" t="s">
        <v>1938</v>
      </c>
    </row>
    <row r="1934" ht="14.25" customHeight="1">
      <c r="A1934" s="3">
        <v>65567.8591845283</v>
      </c>
      <c r="B1934" s="5">
        <v>1933.0</v>
      </c>
      <c r="C1934" s="51">
        <f>'Данные (для кумуляты)'!$B1934/5000</f>
        <v>0.3866</v>
      </c>
      <c r="D1934" s="4">
        <v>5.18477539219552</v>
      </c>
      <c r="E1934" s="4">
        <v>6.5440992487291</v>
      </c>
      <c r="F1934" s="4">
        <v>4.22</v>
      </c>
      <c r="G1934" s="4">
        <v>44057.1496647967</v>
      </c>
      <c r="H1934" s="3">
        <v>928538.784756218</v>
      </c>
      <c r="I1934" s="5" t="s">
        <v>1939</v>
      </c>
    </row>
    <row r="1935" ht="14.25" customHeight="1">
      <c r="A1935" s="3">
        <v>65573.4611099802</v>
      </c>
      <c r="B1935" s="5">
        <v>1934.0</v>
      </c>
      <c r="C1935" s="51">
        <f>'Данные (для кумуляты)'!$B1935/5000</f>
        <v>0.3868</v>
      </c>
      <c r="D1935" s="4">
        <v>6.06153179335142</v>
      </c>
      <c r="E1935" s="4">
        <v>9.09085163186709</v>
      </c>
      <c r="F1935" s="4">
        <v>3.43</v>
      </c>
      <c r="G1935" s="4">
        <v>58195.4570316082</v>
      </c>
      <c r="H1935" s="3">
        <v>1723397.08928356</v>
      </c>
      <c r="I1935" s="5" t="s">
        <v>1940</v>
      </c>
    </row>
    <row r="1936" ht="14.25" customHeight="1">
      <c r="A1936" s="3">
        <v>65579.3780166693</v>
      </c>
      <c r="B1936" s="5">
        <v>1935.0</v>
      </c>
      <c r="C1936" s="51">
        <f>'Данные (для кумуляты)'!$B1936/5000</f>
        <v>0.387</v>
      </c>
      <c r="D1936" s="4">
        <v>5.95255652337571</v>
      </c>
      <c r="E1936" s="4">
        <v>5.82807217596644</v>
      </c>
      <c r="F1936" s="4">
        <v>2.33</v>
      </c>
      <c r="G1936" s="4">
        <v>41260.2996159476</v>
      </c>
      <c r="H1936" s="3">
        <v>1063130.94648121</v>
      </c>
      <c r="I1936" s="5" t="s">
        <v>1941</v>
      </c>
    </row>
    <row r="1937" ht="14.25" customHeight="1">
      <c r="A1937" s="3">
        <v>65580.0559662934</v>
      </c>
      <c r="B1937" s="5">
        <v>1936.0</v>
      </c>
      <c r="C1937" s="51">
        <f>'Данные (для кумуляты)'!$B1937/5000</f>
        <v>0.3872</v>
      </c>
      <c r="D1937" s="4">
        <v>4.63252741313398</v>
      </c>
      <c r="E1937" s="4">
        <v>6.56120427695794</v>
      </c>
      <c r="F1937" s="4">
        <v>3.0</v>
      </c>
      <c r="G1937" s="4">
        <v>48220.3152334274</v>
      </c>
      <c r="H1937" s="3">
        <v>924346.164802416</v>
      </c>
      <c r="I1937" s="5" t="s">
        <v>1942</v>
      </c>
    </row>
    <row r="1938" ht="14.25" customHeight="1">
      <c r="A1938" s="3">
        <v>65594.0673857594</v>
      </c>
      <c r="B1938" s="5">
        <v>1937.0</v>
      </c>
      <c r="C1938" s="51">
        <f>'Данные (для кумуляты)'!$B1938/5000</f>
        <v>0.3874</v>
      </c>
      <c r="D1938" s="4">
        <v>7.49280331664066</v>
      </c>
      <c r="E1938" s="4">
        <v>7.11368509954578</v>
      </c>
      <c r="F1938" s="4">
        <v>3.3</v>
      </c>
      <c r="G1938" s="4">
        <v>24580.563700286</v>
      </c>
      <c r="H1938" s="3">
        <v>1179987.3238175</v>
      </c>
      <c r="I1938" s="5" t="s">
        <v>1943</v>
      </c>
    </row>
    <row r="1939" ht="14.25" customHeight="1">
      <c r="A1939" s="3">
        <v>65606.3586123937</v>
      </c>
      <c r="B1939" s="5">
        <v>1938.0</v>
      </c>
      <c r="C1939" s="51">
        <f>'Данные (для кумуляты)'!$B1939/5000</f>
        <v>0.3876</v>
      </c>
      <c r="D1939" s="4">
        <v>6.39721022917906</v>
      </c>
      <c r="E1939" s="4">
        <v>5.94967713005499</v>
      </c>
      <c r="F1939" s="4">
        <v>4.19</v>
      </c>
      <c r="G1939" s="4">
        <v>37975.7779244957</v>
      </c>
      <c r="H1939" s="3">
        <v>1108204.58686275</v>
      </c>
      <c r="I1939" s="5" t="s">
        <v>1944</v>
      </c>
    </row>
    <row r="1940" ht="14.25" customHeight="1">
      <c r="A1940" s="3">
        <v>65608.6077052331</v>
      </c>
      <c r="B1940" s="5">
        <v>1939.0</v>
      </c>
      <c r="C1940" s="51">
        <f>'Данные (для кумуляты)'!$B1940/5000</f>
        <v>0.3878</v>
      </c>
      <c r="D1940" s="4">
        <v>7.56924706397878</v>
      </c>
      <c r="E1940" s="4">
        <v>6.73962339209701</v>
      </c>
      <c r="F1940" s="4">
        <v>3.15</v>
      </c>
      <c r="G1940" s="4">
        <v>28774.4266817129</v>
      </c>
      <c r="H1940" s="3">
        <v>1295901.45446558</v>
      </c>
      <c r="I1940" s="5" t="s">
        <v>1945</v>
      </c>
    </row>
    <row r="1941" ht="14.25" customHeight="1">
      <c r="A1941" s="3">
        <v>65614.7848730532</v>
      </c>
      <c r="B1941" s="5">
        <v>1940.0</v>
      </c>
      <c r="C1941" s="51">
        <f>'Данные (для кумуляты)'!$B1941/5000</f>
        <v>0.388</v>
      </c>
      <c r="D1941" s="4">
        <v>5.34372525130092</v>
      </c>
      <c r="E1941" s="4">
        <v>7.61038620843997</v>
      </c>
      <c r="F1941" s="4">
        <v>6.5</v>
      </c>
      <c r="G1941" s="4">
        <v>39353.6839322159</v>
      </c>
      <c r="H1941" s="3">
        <v>1222045.09088746</v>
      </c>
      <c r="I1941" s="5" t="s">
        <v>1946</v>
      </c>
    </row>
    <row r="1942" ht="14.25" customHeight="1">
      <c r="A1942" s="3">
        <v>65627.051106546</v>
      </c>
      <c r="B1942" s="5">
        <v>1941.0</v>
      </c>
      <c r="C1942" s="51">
        <f>'Данные (для кумуляты)'!$B1942/5000</f>
        <v>0.3882</v>
      </c>
      <c r="D1942" s="4">
        <v>7.97470448776992</v>
      </c>
      <c r="E1942" s="4">
        <v>6.8601480496198</v>
      </c>
      <c r="F1942" s="4">
        <v>2.21</v>
      </c>
      <c r="G1942" s="4">
        <v>44808.3033653373</v>
      </c>
      <c r="H1942" s="3">
        <v>1614667.52792398</v>
      </c>
      <c r="I1942" s="5" t="s">
        <v>1947</v>
      </c>
    </row>
    <row r="1943" ht="14.25" customHeight="1">
      <c r="A1943" s="3">
        <v>65629.8809748132</v>
      </c>
      <c r="B1943" s="5">
        <v>1942.0</v>
      </c>
      <c r="C1943" s="51">
        <f>'Данные (для кумуляты)'!$B1943/5000</f>
        <v>0.3884</v>
      </c>
      <c r="D1943" s="4">
        <v>6.4184715331624</v>
      </c>
      <c r="E1943" s="4">
        <v>7.52487465383319</v>
      </c>
      <c r="F1943" s="4">
        <v>6.19</v>
      </c>
      <c r="G1943" s="4">
        <v>17609.1969315374</v>
      </c>
      <c r="H1943" s="3">
        <v>954732.903840288</v>
      </c>
      <c r="I1943" s="5" t="s">
        <v>1948</v>
      </c>
    </row>
    <row r="1944" ht="14.25" customHeight="1">
      <c r="A1944" s="3">
        <v>65632.9259820317</v>
      </c>
      <c r="B1944" s="5">
        <v>1943.0</v>
      </c>
      <c r="C1944" s="51">
        <f>'Данные (для кумуляты)'!$B1944/5000</f>
        <v>0.3886</v>
      </c>
      <c r="D1944" s="4">
        <v>6.42038054387441</v>
      </c>
      <c r="E1944" s="4">
        <v>5.92953132423957</v>
      </c>
      <c r="F1944" s="4">
        <v>4.43</v>
      </c>
      <c r="G1944" s="4">
        <v>42803.2214092985</v>
      </c>
      <c r="H1944" s="3">
        <v>1184527.3743972</v>
      </c>
      <c r="I1944" s="5" t="s">
        <v>1949</v>
      </c>
    </row>
    <row r="1945" ht="14.25" customHeight="1">
      <c r="A1945" s="3">
        <v>65641.8071708618</v>
      </c>
      <c r="B1945" s="5">
        <v>1944.0</v>
      </c>
      <c r="C1945" s="51">
        <f>'Данные (для кумуляты)'!$B1945/5000</f>
        <v>0.3888</v>
      </c>
      <c r="D1945" s="4">
        <v>6.46270203267342</v>
      </c>
      <c r="E1945" s="4">
        <v>5.16959669134109</v>
      </c>
      <c r="F1945" s="4">
        <v>2.29</v>
      </c>
      <c r="G1945" s="4">
        <v>19734.7716805959</v>
      </c>
      <c r="H1945" s="3">
        <v>734101.485618713</v>
      </c>
      <c r="I1945" s="5" t="s">
        <v>1950</v>
      </c>
    </row>
    <row r="1946" ht="14.25" customHeight="1">
      <c r="A1946" s="3">
        <v>65643.8624755442</v>
      </c>
      <c r="B1946" s="5">
        <v>1945.0</v>
      </c>
      <c r="C1946" s="51">
        <f>'Данные (для кумуляты)'!$B1946/5000</f>
        <v>0.389</v>
      </c>
      <c r="D1946" s="4">
        <v>6.35023349806699</v>
      </c>
      <c r="E1946" s="4">
        <v>7.09546143143746</v>
      </c>
      <c r="F1946" s="4">
        <v>6.12</v>
      </c>
      <c r="G1946" s="4">
        <v>48882.4903606233</v>
      </c>
      <c r="H1946" s="3">
        <v>1265927.35973819</v>
      </c>
      <c r="I1946" s="5" t="s">
        <v>1951</v>
      </c>
    </row>
    <row r="1947" ht="14.25" customHeight="1">
      <c r="A1947" s="3">
        <v>65659.5869840624</v>
      </c>
      <c r="B1947" s="5">
        <v>1946.0</v>
      </c>
      <c r="C1947" s="51">
        <f>'Данные (для кумуляты)'!$B1947/5000</f>
        <v>0.3892</v>
      </c>
      <c r="D1947" s="4">
        <v>7.15565280489354</v>
      </c>
      <c r="E1947" s="4">
        <v>4.6208704855102</v>
      </c>
      <c r="F1947" s="4">
        <v>2.43</v>
      </c>
      <c r="G1947" s="4">
        <v>40337.2342494618</v>
      </c>
      <c r="H1947" s="3">
        <v>980983.210952358</v>
      </c>
      <c r="I1947" s="5" t="s">
        <v>1952</v>
      </c>
    </row>
    <row r="1948" ht="14.25" customHeight="1">
      <c r="A1948" s="3">
        <v>65669.9845300585</v>
      </c>
      <c r="B1948" s="5">
        <v>1947.0</v>
      </c>
      <c r="C1948" s="51">
        <f>'Данные (для кумуляты)'!$B1948/5000</f>
        <v>0.3894</v>
      </c>
      <c r="D1948" s="4">
        <v>4.73235732005479</v>
      </c>
      <c r="E1948" s="4">
        <v>8.10567172439999</v>
      </c>
      <c r="F1948" s="4">
        <v>5.05</v>
      </c>
      <c r="G1948" s="4">
        <v>40115.7638113652</v>
      </c>
      <c r="H1948" s="3">
        <v>1050239.90384045</v>
      </c>
      <c r="I1948" s="5" t="s">
        <v>1953</v>
      </c>
    </row>
    <row r="1949" ht="14.25" customHeight="1">
      <c r="A1949" s="3">
        <v>65672.2044219851</v>
      </c>
      <c r="B1949" s="5">
        <v>1948.0</v>
      </c>
      <c r="C1949" s="51">
        <f>'Данные (для кумуляты)'!$B1949/5000</f>
        <v>0.3896</v>
      </c>
      <c r="D1949" s="4">
        <v>4.26764743800051</v>
      </c>
      <c r="E1949" s="4">
        <v>6.12215759440124</v>
      </c>
      <c r="F1949" s="4">
        <v>4.08</v>
      </c>
      <c r="G1949" s="4">
        <v>34640.7223677415</v>
      </c>
      <c r="H1949" s="3">
        <v>554253.054010299</v>
      </c>
      <c r="I1949" s="5" t="s">
        <v>1954</v>
      </c>
    </row>
    <row r="1950" ht="14.25" customHeight="1">
      <c r="A1950" s="3">
        <v>65673.7513636956</v>
      </c>
      <c r="B1950" s="5">
        <v>1949.0</v>
      </c>
      <c r="C1950" s="51">
        <f>'Данные (для кумуляты)'!$B1950/5000</f>
        <v>0.3898</v>
      </c>
      <c r="D1950" s="4">
        <v>5.68986724439435</v>
      </c>
      <c r="E1950" s="4">
        <v>7.34678977445267</v>
      </c>
      <c r="F1950" s="4">
        <v>6.27</v>
      </c>
      <c r="G1950" s="4">
        <v>32367.4463751618</v>
      </c>
      <c r="H1950" s="3">
        <v>1166158.18468767</v>
      </c>
      <c r="I1950" s="5" t="s">
        <v>1955</v>
      </c>
    </row>
    <row r="1951" ht="14.25" customHeight="1">
      <c r="A1951" s="3">
        <v>65674.5969937153</v>
      </c>
      <c r="B1951" s="5">
        <v>1950.0</v>
      </c>
      <c r="C1951" s="51">
        <f>'Данные (для кумуляты)'!$B1951/5000</f>
        <v>0.39</v>
      </c>
      <c r="D1951" s="4">
        <v>6.58389177201843</v>
      </c>
      <c r="E1951" s="4">
        <v>7.12026646589786</v>
      </c>
      <c r="F1951" s="4">
        <v>4.0</v>
      </c>
      <c r="G1951" s="4">
        <v>34492.7933099174</v>
      </c>
      <c r="H1951" s="3">
        <v>1234629.59549004</v>
      </c>
      <c r="I1951" s="5" t="s">
        <v>1956</v>
      </c>
    </row>
    <row r="1952" ht="14.25" customHeight="1">
      <c r="A1952" s="3">
        <v>65687.1066817655</v>
      </c>
      <c r="B1952" s="5">
        <v>1951.0</v>
      </c>
      <c r="C1952" s="51">
        <f>'Данные (для кумуляты)'!$B1952/5000</f>
        <v>0.3902</v>
      </c>
      <c r="D1952" s="4">
        <v>7.03617470055417</v>
      </c>
      <c r="E1952" s="4">
        <v>6.574065780115</v>
      </c>
      <c r="F1952" s="4">
        <v>4.41</v>
      </c>
      <c r="G1952" s="4">
        <v>17386.4759523921</v>
      </c>
      <c r="H1952" s="3">
        <v>1122320.93263018</v>
      </c>
      <c r="I1952" s="5" t="s">
        <v>1957</v>
      </c>
    </row>
    <row r="1953" ht="14.25" customHeight="1">
      <c r="A1953" s="3">
        <v>65692.6181959151</v>
      </c>
      <c r="B1953" s="5">
        <v>1952.0</v>
      </c>
      <c r="C1953" s="51">
        <f>'Данные (для кумуляты)'!$B1953/5000</f>
        <v>0.3904</v>
      </c>
      <c r="D1953" s="4">
        <v>6.46447653720012</v>
      </c>
      <c r="E1953" s="4">
        <v>7.8614119404563</v>
      </c>
      <c r="F1953" s="4">
        <v>6.16</v>
      </c>
      <c r="G1953" s="4">
        <v>39934.5169740461</v>
      </c>
      <c r="H1953" s="3">
        <v>1416238.5774504</v>
      </c>
      <c r="I1953" s="5" t="s">
        <v>1958</v>
      </c>
    </row>
    <row r="1954" ht="14.25" customHeight="1">
      <c r="A1954" s="3">
        <v>65694.0512650336</v>
      </c>
      <c r="B1954" s="5">
        <v>1953.0</v>
      </c>
      <c r="C1954" s="51">
        <f>'Данные (для кумуляты)'!$B1954/5000</f>
        <v>0.3906</v>
      </c>
      <c r="D1954" s="4">
        <v>6.43674057868924</v>
      </c>
      <c r="E1954" s="4">
        <v>6.70492910632201</v>
      </c>
      <c r="F1954" s="4">
        <v>3.14</v>
      </c>
      <c r="G1954" s="4">
        <v>43406.7120301322</v>
      </c>
      <c r="H1954" s="3">
        <v>1359762.6936754</v>
      </c>
      <c r="I1954" s="5" t="s">
        <v>1959</v>
      </c>
    </row>
    <row r="1955" ht="14.25" customHeight="1">
      <c r="A1955" s="3">
        <v>65697.8206740207</v>
      </c>
      <c r="B1955" s="5">
        <v>1954.0</v>
      </c>
      <c r="C1955" s="51">
        <f>'Данные (для кумуляты)'!$B1955/5000</f>
        <v>0.3908</v>
      </c>
      <c r="D1955" s="4">
        <v>5.72820169655161</v>
      </c>
      <c r="E1955" s="4">
        <v>7.28210684671993</v>
      </c>
      <c r="F1955" s="4">
        <v>4.2</v>
      </c>
      <c r="G1955" s="4">
        <v>28742.1259523062</v>
      </c>
      <c r="H1955" s="3">
        <v>1123851.14141144</v>
      </c>
      <c r="I1955" s="5" t="s">
        <v>1960</v>
      </c>
    </row>
    <row r="1956" ht="14.25" customHeight="1">
      <c r="A1956" s="3">
        <v>65706.7556384345</v>
      </c>
      <c r="B1956" s="5">
        <v>1955.0</v>
      </c>
      <c r="C1956" s="51">
        <f>'Данные (для кумуляты)'!$B1956/5000</f>
        <v>0.391</v>
      </c>
      <c r="D1956" s="4">
        <v>6.18069395743293</v>
      </c>
      <c r="E1956" s="4">
        <v>5.69813145581779</v>
      </c>
      <c r="F1956" s="4">
        <v>4.31</v>
      </c>
      <c r="G1956" s="4">
        <v>42527.7856585573</v>
      </c>
      <c r="H1956" s="3">
        <v>1271340.38142399</v>
      </c>
      <c r="I1956" s="5" t="s">
        <v>1961</v>
      </c>
    </row>
    <row r="1957" ht="14.25" customHeight="1">
      <c r="A1957" s="3">
        <v>65718.301973841</v>
      </c>
      <c r="B1957" s="5">
        <v>1956.0</v>
      </c>
      <c r="C1957" s="51">
        <f>'Данные (для кумуляты)'!$B1957/5000</f>
        <v>0.3912</v>
      </c>
      <c r="D1957" s="4">
        <v>4.90738460635952</v>
      </c>
      <c r="E1957" s="4">
        <v>4.14743072161734</v>
      </c>
      <c r="F1957" s="4">
        <v>4.14</v>
      </c>
      <c r="G1957" s="4">
        <v>54798.5114508601</v>
      </c>
      <c r="H1957" s="3">
        <v>995721.627397977</v>
      </c>
      <c r="I1957" s="5" t="s">
        <v>1962</v>
      </c>
    </row>
    <row r="1958" ht="14.25" customHeight="1">
      <c r="A1958" s="3">
        <v>65729.222330076</v>
      </c>
      <c r="B1958" s="5">
        <v>1957.0</v>
      </c>
      <c r="C1958" s="51">
        <f>'Данные (для кумуляты)'!$B1958/5000</f>
        <v>0.3914</v>
      </c>
      <c r="D1958" s="4">
        <v>6.23778663515315</v>
      </c>
      <c r="E1958" s="4">
        <v>6.86047464157799</v>
      </c>
      <c r="F1958" s="4">
        <v>3.12</v>
      </c>
      <c r="G1958" s="4">
        <v>25573.8542889875</v>
      </c>
      <c r="H1958" s="3">
        <v>1197073.444815</v>
      </c>
      <c r="I1958" s="5" t="s">
        <v>1963</v>
      </c>
    </row>
    <row r="1959" ht="14.25" customHeight="1">
      <c r="A1959" s="3">
        <v>65736.3464235392</v>
      </c>
      <c r="B1959" s="5">
        <v>1958.0</v>
      </c>
      <c r="C1959" s="51">
        <f>'Данные (для кумуляты)'!$B1959/5000</f>
        <v>0.3916</v>
      </c>
      <c r="D1959" s="4">
        <v>5.63932945773726</v>
      </c>
      <c r="E1959" s="4">
        <v>6.29980726225443</v>
      </c>
      <c r="F1959" s="4">
        <v>3.13</v>
      </c>
      <c r="G1959" s="4">
        <v>32964.0182201686</v>
      </c>
      <c r="H1959" s="3">
        <v>991398.821865517</v>
      </c>
      <c r="I1959" s="5" t="s">
        <v>1964</v>
      </c>
    </row>
    <row r="1960" ht="14.25" customHeight="1">
      <c r="A1960" s="3">
        <v>65739.6860184681</v>
      </c>
      <c r="B1960" s="5">
        <v>1959.0</v>
      </c>
      <c r="C1960" s="51">
        <f>'Данные (для кумуляты)'!$B1960/5000</f>
        <v>0.3918</v>
      </c>
      <c r="D1960" s="4">
        <v>6.20109860681206</v>
      </c>
      <c r="E1960" s="4">
        <v>6.72296719166836</v>
      </c>
      <c r="F1960" s="4">
        <v>4.16</v>
      </c>
      <c r="G1960" s="4">
        <v>27721.3936406148</v>
      </c>
      <c r="H1960" s="3">
        <v>959734.81329798</v>
      </c>
      <c r="I1960" s="5" t="s">
        <v>1965</v>
      </c>
    </row>
    <row r="1961" ht="14.25" customHeight="1">
      <c r="A1961" s="3">
        <v>65741.3976425176</v>
      </c>
      <c r="B1961" s="5">
        <v>1960.0</v>
      </c>
      <c r="C1961" s="51">
        <f>'Данные (для кумуляты)'!$B1961/5000</f>
        <v>0.392</v>
      </c>
      <c r="D1961" s="4">
        <v>7.42996138242068</v>
      </c>
      <c r="E1961" s="4">
        <v>7.12921781056859</v>
      </c>
      <c r="F1961" s="4">
        <v>4.05</v>
      </c>
      <c r="G1961" s="4">
        <v>37647.6660436454</v>
      </c>
      <c r="H1961" s="3">
        <v>1630952.88355636</v>
      </c>
      <c r="I1961" s="5" t="s">
        <v>1966</v>
      </c>
    </row>
    <row r="1962" ht="14.25" customHeight="1">
      <c r="A1962" s="3">
        <v>65745.7318101542</v>
      </c>
      <c r="B1962" s="5">
        <v>1961.0</v>
      </c>
      <c r="C1962" s="51">
        <f>'Данные (для кумуляты)'!$B1962/5000</f>
        <v>0.3922</v>
      </c>
      <c r="D1962" s="4">
        <v>5.77095833752555</v>
      </c>
      <c r="E1962" s="4">
        <v>7.43233965267312</v>
      </c>
      <c r="F1962" s="4">
        <v>6.02</v>
      </c>
      <c r="G1962" s="4">
        <v>33031.5408729335</v>
      </c>
      <c r="H1962" s="3">
        <v>1144137.6360216</v>
      </c>
      <c r="I1962" s="5" t="s">
        <v>1967</v>
      </c>
    </row>
    <row r="1963" ht="14.25" customHeight="1">
      <c r="A1963" s="3">
        <v>65801.2330837445</v>
      </c>
      <c r="B1963" s="5">
        <v>1962.0</v>
      </c>
      <c r="C1963" s="51">
        <f>'Данные (для кумуляты)'!$B1963/5000</f>
        <v>0.3924</v>
      </c>
      <c r="D1963" s="4">
        <v>5.97414595587782</v>
      </c>
      <c r="E1963" s="4">
        <v>6.8321612376856</v>
      </c>
      <c r="F1963" s="4">
        <v>4.42</v>
      </c>
      <c r="G1963" s="4">
        <v>42607.2345738234</v>
      </c>
      <c r="H1963" s="3">
        <v>1305101.77434224</v>
      </c>
      <c r="I1963" s="5" t="s">
        <v>1968</v>
      </c>
    </row>
    <row r="1964" ht="14.25" customHeight="1">
      <c r="A1964" s="3">
        <v>65803.6006472008</v>
      </c>
      <c r="B1964" s="5">
        <v>1963.0</v>
      </c>
      <c r="C1964" s="51">
        <f>'Данные (для кумуляты)'!$B1964/5000</f>
        <v>0.3926</v>
      </c>
      <c r="D1964" s="4">
        <v>6.73087018450579</v>
      </c>
      <c r="E1964" s="4">
        <v>7.06398835769704</v>
      </c>
      <c r="F1964" s="4">
        <v>4.06</v>
      </c>
      <c r="G1964" s="4">
        <v>36011.0511691104</v>
      </c>
      <c r="H1964" s="3">
        <v>1306288.2274582</v>
      </c>
      <c r="I1964" s="5" t="s">
        <v>1969</v>
      </c>
    </row>
    <row r="1965" ht="14.25" customHeight="1">
      <c r="A1965" s="3">
        <v>65817.2002788818</v>
      </c>
      <c r="B1965" s="5">
        <v>1964.0</v>
      </c>
      <c r="C1965" s="51">
        <f>'Данные (для кумуляты)'!$B1965/5000</f>
        <v>0.3928</v>
      </c>
      <c r="D1965" s="4">
        <v>5.26800522404441</v>
      </c>
      <c r="E1965" s="4">
        <v>6.65029887951651</v>
      </c>
      <c r="F1965" s="4">
        <v>2.2</v>
      </c>
      <c r="G1965" s="4">
        <v>40674.7837742456</v>
      </c>
      <c r="H1965" s="3">
        <v>911071.833553065</v>
      </c>
      <c r="I1965" s="5" t="s">
        <v>1970</v>
      </c>
    </row>
    <row r="1966" ht="14.25" customHeight="1">
      <c r="A1966" s="3">
        <v>65825.8289450425</v>
      </c>
      <c r="B1966" s="5">
        <v>1965.0</v>
      </c>
      <c r="C1966" s="51">
        <f>'Данные (для кумуляты)'!$B1966/5000</f>
        <v>0.393</v>
      </c>
      <c r="D1966" s="4">
        <v>7.0877190833558</v>
      </c>
      <c r="E1966" s="4">
        <v>6.89691356135782</v>
      </c>
      <c r="F1966" s="4">
        <v>2.21</v>
      </c>
      <c r="G1966" s="4">
        <v>36959.6261816564</v>
      </c>
      <c r="H1966" s="3">
        <v>1238396.41206252</v>
      </c>
      <c r="I1966" s="5" t="s">
        <v>1971</v>
      </c>
    </row>
    <row r="1967" ht="14.25" customHeight="1">
      <c r="A1967" s="3">
        <v>65827.3351416625</v>
      </c>
      <c r="B1967" s="5">
        <v>1966.0</v>
      </c>
      <c r="C1967" s="51">
        <f>'Данные (для кумуляты)'!$B1967/5000</f>
        <v>0.3932</v>
      </c>
      <c r="D1967" s="4">
        <v>6.90353684991159</v>
      </c>
      <c r="E1967" s="4">
        <v>5.98071551997378</v>
      </c>
      <c r="F1967" s="4">
        <v>3.14</v>
      </c>
      <c r="G1967" s="4">
        <v>46346.6233036223</v>
      </c>
      <c r="H1967" s="3">
        <v>1283590.45887276</v>
      </c>
      <c r="I1967" s="5" t="s">
        <v>1972</v>
      </c>
    </row>
    <row r="1968" ht="14.25" customHeight="1">
      <c r="A1968" s="3">
        <v>65827.6722446651</v>
      </c>
      <c r="B1968" s="5">
        <v>1967.0</v>
      </c>
      <c r="C1968" s="51">
        <f>'Данные (для кумуляты)'!$B1968/5000</f>
        <v>0.3934</v>
      </c>
      <c r="D1968" s="4">
        <v>7.1630242142144</v>
      </c>
      <c r="E1968" s="4">
        <v>7.11215412667205</v>
      </c>
      <c r="F1968" s="4">
        <v>6.46</v>
      </c>
      <c r="G1968" s="4">
        <v>31304.3066987945</v>
      </c>
      <c r="H1968" s="3">
        <v>1210046.7408283</v>
      </c>
      <c r="I1968" s="5" t="s">
        <v>1973</v>
      </c>
    </row>
    <row r="1969" ht="14.25" customHeight="1">
      <c r="A1969" s="3">
        <v>65837.116937774</v>
      </c>
      <c r="B1969" s="5">
        <v>1968.0</v>
      </c>
      <c r="C1969" s="51">
        <f>'Данные (для кумуляты)'!$B1969/5000</f>
        <v>0.3936</v>
      </c>
      <c r="D1969" s="4">
        <v>6.30458528957384</v>
      </c>
      <c r="E1969" s="4">
        <v>6.50394588431576</v>
      </c>
      <c r="F1969" s="4">
        <v>4.09</v>
      </c>
      <c r="G1969" s="4">
        <v>18249.7205954358</v>
      </c>
      <c r="H1969" s="3">
        <v>1025908.91405283</v>
      </c>
      <c r="I1969" s="5" t="s">
        <v>1974</v>
      </c>
    </row>
    <row r="1970" ht="14.25" customHeight="1">
      <c r="A1970" s="3">
        <v>65841.3087857728</v>
      </c>
      <c r="B1970" s="5">
        <v>1969.0</v>
      </c>
      <c r="C1970" s="51">
        <f>'Данные (для кумуляты)'!$B1970/5000</f>
        <v>0.3938</v>
      </c>
      <c r="D1970" s="4">
        <v>5.58706464898565</v>
      </c>
      <c r="E1970" s="4">
        <v>6.49028184521981</v>
      </c>
      <c r="F1970" s="4">
        <v>2.07</v>
      </c>
      <c r="G1970" s="4">
        <v>48253.2766364796</v>
      </c>
      <c r="H1970" s="3">
        <v>1029861.62290084</v>
      </c>
      <c r="I1970" s="5" t="s">
        <v>1975</v>
      </c>
    </row>
    <row r="1971" ht="14.25" customHeight="1">
      <c r="A1971" s="3">
        <v>65846.1710385378</v>
      </c>
      <c r="B1971" s="5">
        <v>1970.0</v>
      </c>
      <c r="C1971" s="51">
        <f>'Данные (для кумуляты)'!$B1971/5000</f>
        <v>0.394</v>
      </c>
      <c r="D1971" s="4">
        <v>6.38537364684852</v>
      </c>
      <c r="E1971" s="4">
        <v>6.80413090353537</v>
      </c>
      <c r="F1971" s="4">
        <v>3.18</v>
      </c>
      <c r="G1971" s="4">
        <v>28214.3635513083</v>
      </c>
      <c r="H1971" s="3">
        <v>928950.003248539</v>
      </c>
      <c r="I1971" s="5" t="s">
        <v>1976</v>
      </c>
    </row>
    <row r="1972" ht="14.25" customHeight="1">
      <c r="A1972" s="3">
        <v>65846.4069433441</v>
      </c>
      <c r="B1972" s="5">
        <v>1971.0</v>
      </c>
      <c r="C1972" s="51">
        <f>'Данные (для кумуляты)'!$B1972/5000</f>
        <v>0.3942</v>
      </c>
      <c r="D1972" s="4">
        <v>7.3150887491148</v>
      </c>
      <c r="E1972" s="4">
        <v>8.23583308470016</v>
      </c>
      <c r="F1972" s="4">
        <v>3.29</v>
      </c>
      <c r="G1972" s="4">
        <v>22355.2211933578</v>
      </c>
      <c r="H1972" s="3">
        <v>1369006.11488143</v>
      </c>
      <c r="I1972" s="5" t="s">
        <v>1977</v>
      </c>
    </row>
    <row r="1973" ht="14.25" customHeight="1">
      <c r="A1973" s="3">
        <v>65851.2628927677</v>
      </c>
      <c r="B1973" s="5">
        <v>1972.0</v>
      </c>
      <c r="C1973" s="51">
        <f>'Данные (для кумуляты)'!$B1973/5000</f>
        <v>0.3944</v>
      </c>
      <c r="D1973" s="4">
        <v>6.51709667109955</v>
      </c>
      <c r="E1973" s="4">
        <v>7.18191239278108</v>
      </c>
      <c r="F1973" s="4">
        <v>5.09</v>
      </c>
      <c r="G1973" s="4">
        <v>36110.0630887772</v>
      </c>
      <c r="H1973" s="3">
        <v>1468738.75486903</v>
      </c>
      <c r="I1973" s="5" t="s">
        <v>1978</v>
      </c>
    </row>
    <row r="1974" ht="14.25" customHeight="1">
      <c r="A1974" s="3">
        <v>65855.8632381739</v>
      </c>
      <c r="B1974" s="5">
        <v>1973.0</v>
      </c>
      <c r="C1974" s="51">
        <f>'Данные (для кумуляты)'!$B1974/5000</f>
        <v>0.3946</v>
      </c>
      <c r="D1974" s="4">
        <v>6.56411926788845</v>
      </c>
      <c r="E1974" s="4">
        <v>7.7096176533042</v>
      </c>
      <c r="F1974" s="4">
        <v>6.4</v>
      </c>
      <c r="G1974" s="4">
        <v>45528.537237237</v>
      </c>
      <c r="H1974" s="3">
        <v>1477765.14780952</v>
      </c>
      <c r="I1974" s="5" t="s">
        <v>1979</v>
      </c>
    </row>
    <row r="1975" ht="14.25" customHeight="1">
      <c r="A1975" s="3">
        <v>65864.9711217116</v>
      </c>
      <c r="B1975" s="5">
        <v>1974.0</v>
      </c>
      <c r="C1975" s="51">
        <f>'Данные (для кумуляты)'!$B1975/5000</f>
        <v>0.3948</v>
      </c>
      <c r="D1975" s="4">
        <v>5.73781048900099</v>
      </c>
      <c r="E1975" s="4">
        <v>8.05913168627317</v>
      </c>
      <c r="F1975" s="4">
        <v>6.33</v>
      </c>
      <c r="G1975" s="4">
        <v>18092.3985928666</v>
      </c>
      <c r="H1975" s="3">
        <v>1004471.66087765</v>
      </c>
      <c r="I1975" s="5" t="s">
        <v>1980</v>
      </c>
    </row>
    <row r="1976" ht="14.25" customHeight="1">
      <c r="A1976" s="3">
        <v>65866.4525675225</v>
      </c>
      <c r="B1976" s="5">
        <v>1975.0</v>
      </c>
      <c r="C1976" s="51">
        <f>'Данные (для кумуляты)'!$B1976/5000</f>
        <v>0.395</v>
      </c>
      <c r="D1976" s="4">
        <v>3.81609445554089</v>
      </c>
      <c r="E1976" s="4">
        <v>6.64355199951177</v>
      </c>
      <c r="F1976" s="4">
        <v>3.13</v>
      </c>
      <c r="G1976" s="4">
        <v>19069.965586077</v>
      </c>
      <c r="H1976" s="3">
        <v>407718.938215492</v>
      </c>
      <c r="I1976" s="5" t="s">
        <v>1981</v>
      </c>
    </row>
    <row r="1977" ht="14.25" customHeight="1">
      <c r="A1977" s="3">
        <v>65873.9394062227</v>
      </c>
      <c r="B1977" s="5">
        <v>1976.0</v>
      </c>
      <c r="C1977" s="51">
        <f>'Данные (для кумуляты)'!$B1977/5000</f>
        <v>0.3952</v>
      </c>
      <c r="D1977" s="4">
        <v>7.30946228747572</v>
      </c>
      <c r="E1977" s="4">
        <v>8.56260323000717</v>
      </c>
      <c r="F1977" s="4">
        <v>4.49</v>
      </c>
      <c r="G1977" s="4">
        <v>39785.6278375848</v>
      </c>
      <c r="H1977" s="3">
        <v>1582765.59247681</v>
      </c>
      <c r="I1977" s="5" t="s">
        <v>1982</v>
      </c>
    </row>
    <row r="1978" ht="14.25" customHeight="1">
      <c r="A1978" s="3">
        <v>65885.1357590545</v>
      </c>
      <c r="B1978" s="5">
        <v>1977.0</v>
      </c>
      <c r="C1978" s="51">
        <f>'Данные (для кумуляты)'!$B1978/5000</f>
        <v>0.3954</v>
      </c>
      <c r="D1978" s="4">
        <v>7.65259104867267</v>
      </c>
      <c r="E1978" s="4">
        <v>6.19609334961074</v>
      </c>
      <c r="F1978" s="4">
        <v>4.02</v>
      </c>
      <c r="G1978" s="4">
        <v>34100.9167708068</v>
      </c>
      <c r="H1978" s="3">
        <v>1440736.58325828</v>
      </c>
      <c r="I1978" s="5" t="s">
        <v>1983</v>
      </c>
    </row>
    <row r="1979" ht="14.25" customHeight="1">
      <c r="A1979" s="3">
        <v>65893.4477340054</v>
      </c>
      <c r="B1979" s="5">
        <v>1978.0</v>
      </c>
      <c r="C1979" s="51">
        <f>'Данные (для кумуляты)'!$B1979/5000</f>
        <v>0.3956</v>
      </c>
      <c r="D1979" s="4">
        <v>4.96847888281848</v>
      </c>
      <c r="E1979" s="4">
        <v>6.6653181152182</v>
      </c>
      <c r="F1979" s="4">
        <v>4.1</v>
      </c>
      <c r="G1979" s="4">
        <v>28173.7900217635</v>
      </c>
      <c r="H1979" s="3">
        <v>856261.615200036</v>
      </c>
      <c r="I1979" s="5" t="s">
        <v>1984</v>
      </c>
    </row>
    <row r="1980" ht="14.25" customHeight="1">
      <c r="A1980" s="3">
        <v>65896.4220739895</v>
      </c>
      <c r="B1980" s="5">
        <v>1979.0</v>
      </c>
      <c r="C1980" s="51">
        <f>'Данные (для кумуляты)'!$B1980/5000</f>
        <v>0.3958</v>
      </c>
      <c r="D1980" s="4">
        <v>5.83172535777769</v>
      </c>
      <c r="E1980" s="4">
        <v>6.58628583382108</v>
      </c>
      <c r="F1980" s="4">
        <v>2.2</v>
      </c>
      <c r="G1980" s="4">
        <v>34170.3366635086</v>
      </c>
      <c r="H1980" s="3">
        <v>999146.869374393</v>
      </c>
      <c r="I1980" s="5" t="s">
        <v>1985</v>
      </c>
    </row>
    <row r="1981" ht="14.25" customHeight="1">
      <c r="A1981" s="3">
        <v>65897.661570333</v>
      </c>
      <c r="B1981" s="5">
        <v>1980.0</v>
      </c>
      <c r="C1981" s="51">
        <f>'Данные (для кумуляты)'!$B1981/5000</f>
        <v>0.396</v>
      </c>
      <c r="D1981" s="4">
        <v>6.15533817682283</v>
      </c>
      <c r="E1981" s="4">
        <v>6.52011962392461</v>
      </c>
      <c r="F1981" s="4">
        <v>3.01</v>
      </c>
      <c r="G1981" s="4">
        <v>49667.6063723999</v>
      </c>
      <c r="H1981" s="3">
        <v>1412626.51874178</v>
      </c>
      <c r="I1981" s="5" t="s">
        <v>1986</v>
      </c>
    </row>
    <row r="1982" ht="14.25" customHeight="1">
      <c r="A1982" s="3">
        <v>65901.0303468697</v>
      </c>
      <c r="B1982" s="5">
        <v>1981.0</v>
      </c>
      <c r="C1982" s="51">
        <f>'Данные (для кумуляты)'!$B1982/5000</f>
        <v>0.3962</v>
      </c>
      <c r="D1982" s="4">
        <v>6.75870203015339</v>
      </c>
      <c r="E1982" s="4">
        <v>7.24965784827602</v>
      </c>
      <c r="F1982" s="4">
        <v>5.2</v>
      </c>
      <c r="G1982" s="4">
        <v>20428.8487519664</v>
      </c>
      <c r="H1982" s="3">
        <v>1084063.64198827</v>
      </c>
      <c r="I1982" s="5" t="s">
        <v>1987</v>
      </c>
    </row>
    <row r="1983" ht="14.25" customHeight="1">
      <c r="A1983" s="3">
        <v>65901.4770917651</v>
      </c>
      <c r="B1983" s="5">
        <v>1982.0</v>
      </c>
      <c r="C1983" s="51">
        <f>'Данные (для кумуляты)'!$B1983/5000</f>
        <v>0.3964</v>
      </c>
      <c r="D1983" s="4">
        <v>5.9983313353146</v>
      </c>
      <c r="E1983" s="4">
        <v>8.10383762847054</v>
      </c>
      <c r="F1983" s="4">
        <v>6.35</v>
      </c>
      <c r="G1983" s="4">
        <v>32810.137953824</v>
      </c>
      <c r="H1983" s="3">
        <v>1127248.61023368</v>
      </c>
      <c r="I1983" s="5" t="s">
        <v>1988</v>
      </c>
    </row>
    <row r="1984" ht="14.25" customHeight="1">
      <c r="A1984" s="3">
        <v>65903.2506577793</v>
      </c>
      <c r="B1984" s="5">
        <v>1983.0</v>
      </c>
      <c r="C1984" s="51">
        <f>'Данные (для кумуляты)'!$B1984/5000</f>
        <v>0.3966</v>
      </c>
      <c r="D1984" s="4">
        <v>6.61668242593665</v>
      </c>
      <c r="E1984" s="4">
        <v>7.06226884047632</v>
      </c>
      <c r="F1984" s="4">
        <v>3.17</v>
      </c>
      <c r="G1984" s="4">
        <v>45208.3876592874</v>
      </c>
      <c r="H1984" s="3">
        <v>1393897.39021981</v>
      </c>
      <c r="I1984" s="5" t="s">
        <v>1989</v>
      </c>
    </row>
    <row r="1985" ht="14.25" customHeight="1">
      <c r="A1985" s="3">
        <v>65904.8099346679</v>
      </c>
      <c r="B1985" s="5">
        <v>1984.0</v>
      </c>
      <c r="C1985" s="51">
        <f>'Данные (для кумуляты)'!$B1985/5000</f>
        <v>0.3968</v>
      </c>
      <c r="D1985" s="4">
        <v>6.30550489857782</v>
      </c>
      <c r="E1985" s="4">
        <v>7.39157655434857</v>
      </c>
      <c r="F1985" s="4">
        <v>3.26</v>
      </c>
      <c r="G1985" s="4">
        <v>43800.0508593552</v>
      </c>
      <c r="H1985" s="3">
        <v>1636414.89207332</v>
      </c>
      <c r="I1985" s="5" t="s">
        <v>1990</v>
      </c>
    </row>
    <row r="1986" ht="14.25" customHeight="1">
      <c r="A1986" s="3">
        <v>65907.9466787571</v>
      </c>
      <c r="B1986" s="5">
        <v>1985.0</v>
      </c>
      <c r="C1986" s="51">
        <f>'Данные (для кумуляты)'!$B1986/5000</f>
        <v>0.397</v>
      </c>
      <c r="D1986" s="4">
        <v>5.50641284521817</v>
      </c>
      <c r="E1986" s="4">
        <v>5.7272021985685</v>
      </c>
      <c r="F1986" s="4">
        <v>3.39</v>
      </c>
      <c r="G1986" s="4">
        <v>33303.5431034771</v>
      </c>
      <c r="H1986" s="3">
        <v>698457.677649967</v>
      </c>
      <c r="I1986" s="5" t="s">
        <v>1991</v>
      </c>
    </row>
    <row r="1987" ht="14.25" customHeight="1">
      <c r="A1987" s="3">
        <v>65908.7397479615</v>
      </c>
      <c r="B1987" s="5">
        <v>1986.0</v>
      </c>
      <c r="C1987" s="51">
        <f>'Данные (для кумуляты)'!$B1987/5000</f>
        <v>0.3972</v>
      </c>
      <c r="D1987" s="4">
        <v>5.29699296240998</v>
      </c>
      <c r="E1987" s="4">
        <v>6.83025196778173</v>
      </c>
      <c r="F1987" s="4">
        <v>3.29</v>
      </c>
      <c r="G1987" s="4">
        <v>24080.5893522858</v>
      </c>
      <c r="H1987" s="3">
        <v>864446.794220488</v>
      </c>
      <c r="I1987" s="5" t="s">
        <v>1992</v>
      </c>
    </row>
    <row r="1988" ht="14.25" customHeight="1">
      <c r="A1988" s="3">
        <v>65913.8616097236</v>
      </c>
      <c r="B1988" s="5">
        <v>1987.0</v>
      </c>
      <c r="C1988" s="51">
        <f>'Данные (для кумуляты)'!$B1988/5000</f>
        <v>0.3974</v>
      </c>
      <c r="D1988" s="4">
        <v>4.8578334203305</v>
      </c>
      <c r="E1988" s="4">
        <v>5.355012549854</v>
      </c>
      <c r="F1988" s="4">
        <v>2.44</v>
      </c>
      <c r="G1988" s="4">
        <v>12450.5784749977</v>
      </c>
      <c r="H1988" s="3">
        <v>353240.054672691</v>
      </c>
      <c r="I1988" s="5" t="s">
        <v>1993</v>
      </c>
    </row>
    <row r="1989" ht="14.25" customHeight="1">
      <c r="A1989" s="3">
        <v>65925.8537962682</v>
      </c>
      <c r="B1989" s="5">
        <v>1988.0</v>
      </c>
      <c r="C1989" s="51">
        <f>'Данные (для кумуляты)'!$B1989/5000</f>
        <v>0.3976</v>
      </c>
      <c r="D1989" s="4">
        <v>7.60551195365116</v>
      </c>
      <c r="E1989" s="4">
        <v>7.07040954066519</v>
      </c>
      <c r="F1989" s="4">
        <v>3.28</v>
      </c>
      <c r="G1989" s="4">
        <v>34171.3600736686</v>
      </c>
      <c r="H1989" s="3">
        <v>1597655.25841228</v>
      </c>
      <c r="I1989" s="5" t="s">
        <v>1994</v>
      </c>
    </row>
    <row r="1990" ht="14.25" customHeight="1">
      <c r="A1990" s="3">
        <v>65935.5756085309</v>
      </c>
      <c r="B1990" s="5">
        <v>1989.0</v>
      </c>
      <c r="C1990" s="51">
        <f>'Данные (для кумуляты)'!$B1990/5000</f>
        <v>0.3978</v>
      </c>
      <c r="D1990" s="4">
        <v>6.38901414999122</v>
      </c>
      <c r="E1990" s="4">
        <v>6.41390638889085</v>
      </c>
      <c r="F1990" s="4">
        <v>4.2</v>
      </c>
      <c r="G1990" s="4">
        <v>15217.7741536522</v>
      </c>
      <c r="H1990" s="3">
        <v>798073.946177208</v>
      </c>
      <c r="I1990" s="5" t="s">
        <v>1995</v>
      </c>
    </row>
    <row r="1991" ht="14.25" customHeight="1">
      <c r="A1991" s="3">
        <v>65935.6126094122</v>
      </c>
      <c r="B1991" s="5">
        <v>1990.0</v>
      </c>
      <c r="C1991" s="51">
        <f>'Данные (для кумуляты)'!$B1991/5000</f>
        <v>0.398</v>
      </c>
      <c r="D1991" s="4">
        <v>5.07318188607426</v>
      </c>
      <c r="E1991" s="4">
        <v>8.26163222570554</v>
      </c>
      <c r="F1991" s="4">
        <v>4.16</v>
      </c>
      <c r="G1991" s="4">
        <v>36262.4269048276</v>
      </c>
      <c r="H1991" s="3">
        <v>1060440.59565584</v>
      </c>
      <c r="I1991" s="5" t="s">
        <v>1996</v>
      </c>
    </row>
    <row r="1992" ht="14.25" customHeight="1">
      <c r="A1992" s="3">
        <v>65939.8849453504</v>
      </c>
      <c r="B1992" s="5">
        <v>1991.0</v>
      </c>
      <c r="C1992" s="51">
        <f>'Данные (для кумуляты)'!$B1992/5000</f>
        <v>0.3982</v>
      </c>
      <c r="D1992" s="4">
        <v>7.47810445026865</v>
      </c>
      <c r="E1992" s="4">
        <v>7.55591943659912</v>
      </c>
      <c r="F1992" s="4">
        <v>6.18</v>
      </c>
      <c r="G1992" s="4">
        <v>29620.8395336955</v>
      </c>
      <c r="H1992" s="3">
        <v>1492612.18936154</v>
      </c>
      <c r="I1992" s="5" t="s">
        <v>1997</v>
      </c>
    </row>
    <row r="1993" ht="14.25" customHeight="1">
      <c r="A1993" s="3">
        <v>65948.9181407234</v>
      </c>
      <c r="B1993" s="5">
        <v>1992.0</v>
      </c>
      <c r="C1993" s="51">
        <f>'Данные (для кумуляты)'!$B1993/5000</f>
        <v>0.3984</v>
      </c>
      <c r="D1993" s="4">
        <v>4.00701713235999</v>
      </c>
      <c r="E1993" s="4">
        <v>8.85436988425495</v>
      </c>
      <c r="F1993" s="4">
        <v>3.1</v>
      </c>
      <c r="G1993" s="4">
        <v>41260.9170824074</v>
      </c>
      <c r="H1993" s="3">
        <v>1302748.85759648</v>
      </c>
      <c r="I1993" s="5" t="s">
        <v>1998</v>
      </c>
    </row>
    <row r="1994" ht="14.25" customHeight="1">
      <c r="A1994" s="3">
        <v>65950.3470168329</v>
      </c>
      <c r="B1994" s="5">
        <v>1993.0</v>
      </c>
      <c r="C1994" s="51">
        <f>'Данные (для кумуляты)'!$B1994/5000</f>
        <v>0.3986</v>
      </c>
      <c r="D1994" s="4">
        <v>5.47651315776718</v>
      </c>
      <c r="E1994" s="4">
        <v>6.71784430631321</v>
      </c>
      <c r="F1994" s="4">
        <v>3.28</v>
      </c>
      <c r="G1994" s="4">
        <v>40110.8476049507</v>
      </c>
      <c r="H1994" s="3">
        <v>1200961.82092262</v>
      </c>
      <c r="I1994" s="5" t="s">
        <v>1999</v>
      </c>
    </row>
    <row r="1995" ht="14.25" customHeight="1">
      <c r="A1995" s="3">
        <v>65959.781156543</v>
      </c>
      <c r="B1995" s="5">
        <v>1994.0</v>
      </c>
      <c r="C1995" s="51">
        <f>'Данные (для кумуляты)'!$B1995/5000</f>
        <v>0.3988</v>
      </c>
      <c r="D1995" s="4">
        <v>6.66678316060979</v>
      </c>
      <c r="E1995" s="4">
        <v>6.08764964952692</v>
      </c>
      <c r="F1995" s="4">
        <v>3.42</v>
      </c>
      <c r="G1995" s="4">
        <v>29803.17135175</v>
      </c>
      <c r="H1995" s="3">
        <v>1036685.24081489</v>
      </c>
      <c r="I1995" s="5" t="s">
        <v>2000</v>
      </c>
    </row>
    <row r="1996" ht="14.25" customHeight="1">
      <c r="A1996" s="3">
        <v>65966.0172077187</v>
      </c>
      <c r="B1996" s="5">
        <v>1995.0</v>
      </c>
      <c r="C1996" s="51">
        <f>'Данные (для кумуляты)'!$B1996/5000</f>
        <v>0.399</v>
      </c>
      <c r="D1996" s="4">
        <v>7.87693259101985</v>
      </c>
      <c r="E1996" s="4">
        <v>5.52496206727456</v>
      </c>
      <c r="F1996" s="4">
        <v>3.3</v>
      </c>
      <c r="G1996" s="4">
        <v>42710.8218094074</v>
      </c>
      <c r="H1996" s="3">
        <v>1342818.67627985</v>
      </c>
      <c r="I1996" s="5" t="s">
        <v>2001</v>
      </c>
    </row>
    <row r="1997" ht="14.25" customHeight="1">
      <c r="A1997" s="3">
        <v>65967.7693085764</v>
      </c>
      <c r="B1997" s="5">
        <v>1996.0</v>
      </c>
      <c r="C1997" s="51">
        <f>'Данные (для кумуляты)'!$B1997/5000</f>
        <v>0.3992</v>
      </c>
      <c r="D1997" s="4">
        <v>6.8477249761166</v>
      </c>
      <c r="E1997" s="4">
        <v>7.77727944351326</v>
      </c>
      <c r="F1997" s="4">
        <v>3.14</v>
      </c>
      <c r="G1997" s="4">
        <v>35799.9625483201</v>
      </c>
      <c r="H1997" s="3">
        <v>1474546.76214611</v>
      </c>
      <c r="I1997" s="5" t="s">
        <v>2002</v>
      </c>
    </row>
    <row r="1998" ht="14.25" customHeight="1">
      <c r="A1998" s="3">
        <v>65969.7070357078</v>
      </c>
      <c r="B1998" s="5">
        <v>1997.0</v>
      </c>
      <c r="C1998" s="51">
        <f>'Данные (для кумуляты)'!$B1998/5000</f>
        <v>0.3994</v>
      </c>
      <c r="D1998" s="4">
        <v>7.32597562204949</v>
      </c>
      <c r="E1998" s="4">
        <v>8.02096550654236</v>
      </c>
      <c r="F1998" s="4">
        <v>4.09</v>
      </c>
      <c r="G1998" s="4">
        <v>61772.7568097293</v>
      </c>
      <c r="H1998" s="3">
        <v>1906024.63648501</v>
      </c>
      <c r="I1998" s="5" t="s">
        <v>2003</v>
      </c>
    </row>
    <row r="1999" ht="14.25" customHeight="1">
      <c r="A1999" s="3">
        <v>65973.3843200248</v>
      </c>
      <c r="B1999" s="5">
        <v>1998.0</v>
      </c>
      <c r="C1999" s="51">
        <f>'Данные (для кумуляты)'!$B1999/5000</f>
        <v>0.3996</v>
      </c>
      <c r="D1999" s="4">
        <v>6.39717188739075</v>
      </c>
      <c r="E1999" s="4">
        <v>9.00776828203455</v>
      </c>
      <c r="F1999" s="4">
        <v>3.38</v>
      </c>
      <c r="G1999" s="4">
        <v>40765.3979852325</v>
      </c>
      <c r="H1999" s="3">
        <v>1382810.7056157</v>
      </c>
      <c r="I1999" s="5" t="s">
        <v>2004</v>
      </c>
    </row>
    <row r="2000" ht="14.25" customHeight="1">
      <c r="A2000" s="3">
        <v>65984.2969071486</v>
      </c>
      <c r="B2000" s="5">
        <v>1999.0</v>
      </c>
      <c r="C2000" s="51">
        <f>'Данные (для кумуляты)'!$B2000/5000</f>
        <v>0.3998</v>
      </c>
      <c r="D2000" s="4">
        <v>5.56092910093242</v>
      </c>
      <c r="E2000" s="4">
        <v>5.77285134037369</v>
      </c>
      <c r="F2000" s="4">
        <v>2.18</v>
      </c>
      <c r="G2000" s="4">
        <v>40976.7868281964</v>
      </c>
      <c r="H2000" s="3">
        <v>1016526.59374354</v>
      </c>
      <c r="I2000" s="5" t="s">
        <v>2005</v>
      </c>
    </row>
    <row r="2001" ht="14.25" customHeight="1">
      <c r="A2001" s="3">
        <v>65984.7506448582</v>
      </c>
      <c r="B2001" s="5">
        <v>2000.0</v>
      </c>
      <c r="C2001" s="51">
        <f>'Данные (для кумуляты)'!$B2001/5000</f>
        <v>0.4</v>
      </c>
      <c r="D2001" s="4">
        <v>6.51227008500922</v>
      </c>
      <c r="E2001" s="4">
        <v>6.31648002022828</v>
      </c>
      <c r="F2001" s="4">
        <v>2.38</v>
      </c>
      <c r="G2001" s="4">
        <v>21867.4769398944</v>
      </c>
      <c r="H2001" s="3">
        <v>954746.576432824</v>
      </c>
      <c r="I2001" s="5" t="s">
        <v>2006</v>
      </c>
    </row>
    <row r="2002" ht="14.25" customHeight="1">
      <c r="A2002" s="3">
        <v>65986.8179394043</v>
      </c>
      <c r="B2002" s="5">
        <v>2001.0</v>
      </c>
      <c r="C2002" s="51">
        <f>'Данные (для кумуляты)'!$B2002/5000</f>
        <v>0.4002</v>
      </c>
      <c r="D2002" s="4">
        <v>4.53177765564368</v>
      </c>
      <c r="E2002" s="4">
        <v>6.86086039362305</v>
      </c>
      <c r="F2002" s="4">
        <v>2.15</v>
      </c>
      <c r="G2002" s="4">
        <v>24056.6044655033</v>
      </c>
      <c r="H2002" s="3">
        <v>821859.065727853</v>
      </c>
      <c r="I2002" s="5" t="s">
        <v>2007</v>
      </c>
    </row>
    <row r="2003" ht="14.25" customHeight="1">
      <c r="A2003" s="3">
        <v>65987.7114373783</v>
      </c>
      <c r="B2003" s="5">
        <v>2002.0</v>
      </c>
      <c r="C2003" s="51">
        <f>'Данные (для кумуляты)'!$B2003/5000</f>
        <v>0.4004</v>
      </c>
      <c r="D2003" s="4">
        <v>5.75950081465924</v>
      </c>
      <c r="E2003" s="4">
        <v>5.69050634685585</v>
      </c>
      <c r="F2003" s="4">
        <v>3.35</v>
      </c>
      <c r="G2003" s="4">
        <v>31771.5297632224</v>
      </c>
      <c r="H2003" s="3">
        <v>1263018.12698896</v>
      </c>
      <c r="I2003" s="5" t="s">
        <v>2008</v>
      </c>
    </row>
    <row r="2004" ht="14.25" customHeight="1">
      <c r="A2004" s="3">
        <v>66005.3109157367</v>
      </c>
      <c r="B2004" s="5">
        <v>2003.0</v>
      </c>
      <c r="C2004" s="51">
        <f>'Данные (для кумуляты)'!$B2004/5000</f>
        <v>0.4006</v>
      </c>
      <c r="D2004" s="4">
        <v>4.98683582912685</v>
      </c>
      <c r="E2004" s="4">
        <v>9.36937084254138</v>
      </c>
      <c r="F2004" s="4">
        <v>4.13</v>
      </c>
      <c r="G2004" s="4">
        <v>43283.9336314552</v>
      </c>
      <c r="H2004" s="3">
        <v>1522143.64138565</v>
      </c>
      <c r="I2004" s="5" t="s">
        <v>2009</v>
      </c>
    </row>
    <row r="2005" ht="14.25" customHeight="1">
      <c r="A2005" s="3">
        <v>66006.1795597241</v>
      </c>
      <c r="B2005" s="5">
        <v>2004.0</v>
      </c>
      <c r="C2005" s="51">
        <f>'Данные (для кумуляты)'!$B2005/5000</f>
        <v>0.4008</v>
      </c>
      <c r="D2005" s="4">
        <v>6.10790798232898</v>
      </c>
      <c r="E2005" s="4">
        <v>7.37041098888126</v>
      </c>
      <c r="F2005" s="4">
        <v>4.06</v>
      </c>
      <c r="G2005" s="4">
        <v>40691.2386616047</v>
      </c>
      <c r="H2005" s="3">
        <v>1367312.1320525</v>
      </c>
      <c r="I2005" s="5" t="s">
        <v>2010</v>
      </c>
    </row>
    <row r="2006" ht="14.25" customHeight="1">
      <c r="A2006" s="3">
        <v>66007.9386132023</v>
      </c>
      <c r="B2006" s="5">
        <v>2005.0</v>
      </c>
      <c r="C2006" s="51">
        <f>'Данные (для кумуляты)'!$B2006/5000</f>
        <v>0.401</v>
      </c>
      <c r="D2006" s="4">
        <v>6.35373475674348</v>
      </c>
      <c r="E2006" s="4">
        <v>5.18586095326151</v>
      </c>
      <c r="F2006" s="4">
        <v>4.02</v>
      </c>
      <c r="G2006" s="4">
        <v>45399.5591238683</v>
      </c>
      <c r="H2006" s="3">
        <v>1062206.32094414</v>
      </c>
      <c r="I2006" s="5" t="s">
        <v>2011</v>
      </c>
    </row>
    <row r="2007" ht="14.25" customHeight="1">
      <c r="A2007" s="3">
        <v>66026.6120806972</v>
      </c>
      <c r="B2007" s="5">
        <v>2006.0</v>
      </c>
      <c r="C2007" s="51">
        <f>'Данные (для кумуляты)'!$B2007/5000</f>
        <v>0.4012</v>
      </c>
      <c r="D2007" s="4">
        <v>4.17357721547342</v>
      </c>
      <c r="E2007" s="4">
        <v>6.34607205308968</v>
      </c>
      <c r="F2007" s="4">
        <v>4.09</v>
      </c>
      <c r="G2007" s="4">
        <v>43645.3854801606</v>
      </c>
      <c r="H2007" s="3">
        <v>885249.182491662</v>
      </c>
      <c r="I2007" s="5" t="s">
        <v>2012</v>
      </c>
    </row>
    <row r="2008" ht="14.25" customHeight="1">
      <c r="A2008" s="3">
        <v>66036.415408696</v>
      </c>
      <c r="B2008" s="5">
        <v>2007.0</v>
      </c>
      <c r="C2008" s="51">
        <f>'Данные (для кумуляты)'!$B2008/5000</f>
        <v>0.4014</v>
      </c>
      <c r="D2008" s="4">
        <v>5.42619391826236</v>
      </c>
      <c r="E2008" s="4">
        <v>7.42690784491828</v>
      </c>
      <c r="F2008" s="4">
        <v>3.33</v>
      </c>
      <c r="G2008" s="4">
        <v>23207.6800535009</v>
      </c>
      <c r="H2008" s="3">
        <v>944979.009431694</v>
      </c>
      <c r="I2008" s="5" t="s">
        <v>2013</v>
      </c>
    </row>
    <row r="2009" ht="14.25" customHeight="1">
      <c r="A2009" s="3">
        <v>66036.7371115332</v>
      </c>
      <c r="B2009" s="5">
        <v>2008.0</v>
      </c>
      <c r="C2009" s="51">
        <f>'Данные (для кумуляты)'!$B2009/5000</f>
        <v>0.4016</v>
      </c>
      <c r="D2009" s="4">
        <v>5.80475450432098</v>
      </c>
      <c r="E2009" s="4">
        <v>7.14283551800473</v>
      </c>
      <c r="F2009" s="4">
        <v>3.02</v>
      </c>
      <c r="G2009" s="4">
        <v>45577.3024282325</v>
      </c>
      <c r="H2009" s="3">
        <v>1298980.82894999</v>
      </c>
      <c r="I2009" s="5" t="s">
        <v>2014</v>
      </c>
    </row>
    <row r="2010" ht="14.25" customHeight="1">
      <c r="A2010" s="3">
        <v>66039.6221842977</v>
      </c>
      <c r="B2010" s="5">
        <v>2009.0</v>
      </c>
      <c r="C2010" s="51">
        <f>'Данные (для кумуляты)'!$B2010/5000</f>
        <v>0.4018</v>
      </c>
      <c r="D2010" s="4">
        <v>4.5680317071679</v>
      </c>
      <c r="E2010" s="4">
        <v>5.24397127616557</v>
      </c>
      <c r="F2010" s="4">
        <v>4.5</v>
      </c>
      <c r="G2010" s="4">
        <v>28616.050684813</v>
      </c>
      <c r="H2010" s="3">
        <v>752357.282396468</v>
      </c>
      <c r="I2010" s="5" t="s">
        <v>2015</v>
      </c>
    </row>
    <row r="2011" ht="14.25" customHeight="1">
      <c r="A2011" s="3">
        <v>66039.7384353068</v>
      </c>
      <c r="B2011" s="5">
        <v>2010.0</v>
      </c>
      <c r="C2011" s="51">
        <f>'Данные (для кумуляты)'!$B2011/5000</f>
        <v>0.402</v>
      </c>
      <c r="D2011" s="4">
        <v>4.87692110725671</v>
      </c>
      <c r="E2011" s="4">
        <v>9.06721217115435</v>
      </c>
      <c r="F2011" s="4">
        <v>6.48</v>
      </c>
      <c r="G2011" s="4">
        <v>15612.6772059372</v>
      </c>
      <c r="H2011" s="3">
        <v>876348.817624839</v>
      </c>
      <c r="I2011" s="5" t="s">
        <v>2016</v>
      </c>
    </row>
    <row r="2012" ht="14.25" customHeight="1">
      <c r="A2012" s="3">
        <v>66041.1235795393</v>
      </c>
      <c r="B2012" s="5">
        <v>2011.0</v>
      </c>
      <c r="C2012" s="51">
        <f>'Данные (для кумуляты)'!$B2012/5000</f>
        <v>0.4022</v>
      </c>
      <c r="D2012" s="4">
        <v>6.49391652142549</v>
      </c>
      <c r="E2012" s="4">
        <v>8.21939425832038</v>
      </c>
      <c r="F2012" s="4">
        <v>5.15</v>
      </c>
      <c r="G2012" s="4">
        <v>40163.9708341026</v>
      </c>
      <c r="H2012" s="3">
        <v>1385400.45567306</v>
      </c>
      <c r="I2012" s="5" t="s">
        <v>2017</v>
      </c>
    </row>
    <row r="2013" ht="14.25" customHeight="1">
      <c r="A2013" s="3">
        <v>66047.0535345067</v>
      </c>
      <c r="B2013" s="5">
        <v>2012.0</v>
      </c>
      <c r="C2013" s="51">
        <f>'Данные (для кумуляты)'!$B2013/5000</f>
        <v>0.4024</v>
      </c>
      <c r="D2013" s="4">
        <v>3.86241692275088</v>
      </c>
      <c r="E2013" s="4">
        <v>7.95593458460928</v>
      </c>
      <c r="F2013" s="4">
        <v>5.05</v>
      </c>
      <c r="G2013" s="4">
        <v>26534.6979018744</v>
      </c>
      <c r="H2013" s="3">
        <v>642809.966743474</v>
      </c>
      <c r="I2013" s="5" t="s">
        <v>2018</v>
      </c>
    </row>
    <row r="2014" ht="14.25" customHeight="1">
      <c r="A2014" s="3">
        <v>66051.5497696643</v>
      </c>
      <c r="B2014" s="5">
        <v>2013.0</v>
      </c>
      <c r="C2014" s="51">
        <f>'Данные (для кумуляты)'!$B2014/5000</f>
        <v>0.4026</v>
      </c>
      <c r="D2014" s="4">
        <v>7.46549610582303</v>
      </c>
      <c r="E2014" s="4">
        <v>7.79586818575026</v>
      </c>
      <c r="F2014" s="4">
        <v>6.49</v>
      </c>
      <c r="G2014" s="4">
        <v>26761.935397712</v>
      </c>
      <c r="H2014" s="3">
        <v>1334952.60511867</v>
      </c>
      <c r="I2014" s="5" t="s">
        <v>2019</v>
      </c>
    </row>
    <row r="2015" ht="14.25" customHeight="1">
      <c r="A2015" s="3">
        <v>66057.1819851407</v>
      </c>
      <c r="B2015" s="5">
        <v>2014.0</v>
      </c>
      <c r="C2015" s="51">
        <f>'Данные (для кумуляты)'!$B2015/5000</f>
        <v>0.4028</v>
      </c>
      <c r="D2015" s="4">
        <v>4.06716598654613</v>
      </c>
      <c r="E2015" s="4">
        <v>7.74179278792803</v>
      </c>
      <c r="F2015" s="4">
        <v>6.33</v>
      </c>
      <c r="G2015" s="4">
        <v>31824.5931539382</v>
      </c>
      <c r="H2015" s="3">
        <v>802846.12229537</v>
      </c>
      <c r="I2015" s="5" t="s">
        <v>2020</v>
      </c>
    </row>
    <row r="2016" ht="14.25" customHeight="1">
      <c r="A2016" s="3">
        <v>66064.5328234573</v>
      </c>
      <c r="B2016" s="5">
        <v>2015.0</v>
      </c>
      <c r="C2016" s="51">
        <f>'Данные (для кумуляты)'!$B2016/5000</f>
        <v>0.403</v>
      </c>
      <c r="D2016" s="4">
        <v>6.65956174995695</v>
      </c>
      <c r="E2016" s="4">
        <v>6.88139814314544</v>
      </c>
      <c r="F2016" s="4">
        <v>4.4</v>
      </c>
      <c r="G2016" s="4">
        <v>44561.3335923165</v>
      </c>
      <c r="H2016" s="3">
        <v>1444701.32791986</v>
      </c>
      <c r="I2016" s="5" t="s">
        <v>2021</v>
      </c>
    </row>
    <row r="2017" ht="14.25" customHeight="1">
      <c r="A2017" s="3">
        <v>66068.3313731033</v>
      </c>
      <c r="B2017" s="5">
        <v>2016.0</v>
      </c>
      <c r="C2017" s="51">
        <f>'Данные (для кумуляты)'!$B2017/5000</f>
        <v>0.4032</v>
      </c>
      <c r="D2017" s="4">
        <v>5.97881755735307</v>
      </c>
      <c r="E2017" s="4">
        <v>6.842337972532</v>
      </c>
      <c r="F2017" s="4">
        <v>3.42</v>
      </c>
      <c r="G2017" s="4">
        <v>28057.4887443153</v>
      </c>
      <c r="H2017" s="3">
        <v>986285.38185614</v>
      </c>
      <c r="I2017" s="5" t="s">
        <v>2022</v>
      </c>
    </row>
    <row r="2018" ht="14.25" customHeight="1">
      <c r="A2018" s="3">
        <v>66071.9253341481</v>
      </c>
      <c r="B2018" s="5">
        <v>2017.0</v>
      </c>
      <c r="C2018" s="51">
        <f>'Данные (для кумуляты)'!$B2018/5000</f>
        <v>0.4034</v>
      </c>
      <c r="D2018" s="4">
        <v>6.3545523315663</v>
      </c>
      <c r="E2018" s="4">
        <v>6.73359851604315</v>
      </c>
      <c r="F2018" s="4">
        <v>2.27</v>
      </c>
      <c r="G2018" s="4">
        <v>19935.3026743536</v>
      </c>
      <c r="H2018" s="3">
        <v>1033626.41149651</v>
      </c>
      <c r="I2018" s="5" t="s">
        <v>2023</v>
      </c>
    </row>
    <row r="2019" ht="14.25" customHeight="1">
      <c r="A2019" s="3">
        <v>66083.1659010237</v>
      </c>
      <c r="B2019" s="5">
        <v>2018.0</v>
      </c>
      <c r="C2019" s="51">
        <f>'Данные (для кумуляты)'!$B2019/5000</f>
        <v>0.4036</v>
      </c>
      <c r="D2019" s="4">
        <v>4.21332295315688</v>
      </c>
      <c r="E2019" s="4">
        <v>8.90838054178153</v>
      </c>
      <c r="F2019" s="4">
        <v>4.17</v>
      </c>
      <c r="G2019" s="4">
        <v>39185.9950343121</v>
      </c>
      <c r="H2019" s="3">
        <v>1051173.46489888</v>
      </c>
      <c r="I2019" s="5" t="s">
        <v>2024</v>
      </c>
    </row>
    <row r="2020" ht="14.25" customHeight="1">
      <c r="A2020" s="3">
        <v>66097.6220282803</v>
      </c>
      <c r="B2020" s="5">
        <v>2019.0</v>
      </c>
      <c r="C2020" s="51">
        <f>'Данные (для кумуляты)'!$B2020/5000</f>
        <v>0.4038</v>
      </c>
      <c r="D2020" s="4">
        <v>3.97949608107951</v>
      </c>
      <c r="E2020" s="4">
        <v>6.15177134047615</v>
      </c>
      <c r="F2020" s="4">
        <v>4.19</v>
      </c>
      <c r="G2020" s="4">
        <v>37467.5963112894</v>
      </c>
      <c r="H2020" s="3">
        <v>762167.253331299</v>
      </c>
      <c r="I2020" s="5" t="s">
        <v>2025</v>
      </c>
    </row>
    <row r="2021" ht="14.25" customHeight="1">
      <c r="A2021" s="3">
        <v>66098.5707230868</v>
      </c>
      <c r="B2021" s="5">
        <v>2020.0</v>
      </c>
      <c r="C2021" s="51">
        <f>'Данные (для кумуляты)'!$B2021/5000</f>
        <v>0.404</v>
      </c>
      <c r="D2021" s="4">
        <v>5.87582040797688</v>
      </c>
      <c r="E2021" s="4">
        <v>6.58690402828605</v>
      </c>
      <c r="F2021" s="4">
        <v>2.13</v>
      </c>
      <c r="G2021" s="4">
        <v>28433.8503490507</v>
      </c>
      <c r="H2021" s="3">
        <v>1040376.99516961</v>
      </c>
      <c r="I2021" s="5" t="s">
        <v>2026</v>
      </c>
    </row>
    <row r="2022" ht="14.25" customHeight="1">
      <c r="A2022" s="3">
        <v>66112.5364541517</v>
      </c>
      <c r="B2022" s="5">
        <v>2021.0</v>
      </c>
      <c r="C2022" s="51">
        <f>'Данные (для кумуляты)'!$B2022/5000</f>
        <v>0.4042</v>
      </c>
      <c r="D2022" s="4">
        <v>8.23662301365694</v>
      </c>
      <c r="E2022" s="4">
        <v>7.0098032314484</v>
      </c>
      <c r="F2022" s="4">
        <v>6.31</v>
      </c>
      <c r="G2022" s="4">
        <v>20795.1500583934</v>
      </c>
      <c r="H2022" s="3">
        <v>1376714.67419885</v>
      </c>
      <c r="I2022" s="5" t="s">
        <v>2027</v>
      </c>
    </row>
    <row r="2023" ht="14.25" customHeight="1">
      <c r="A2023" s="3">
        <v>66120.4194665529</v>
      </c>
      <c r="B2023" s="5">
        <v>2022.0</v>
      </c>
      <c r="C2023" s="51">
        <f>'Данные (для кумуляты)'!$B2023/5000</f>
        <v>0.4044</v>
      </c>
      <c r="D2023" s="4">
        <v>5.79587545452906</v>
      </c>
      <c r="E2023" s="4">
        <v>7.5049019286879</v>
      </c>
      <c r="F2023" s="4">
        <v>5.03</v>
      </c>
      <c r="G2023" s="4">
        <v>28439.3588889058</v>
      </c>
      <c r="H2023" s="3">
        <v>1029354.49485583</v>
      </c>
      <c r="I2023" s="5" t="s">
        <v>2028</v>
      </c>
    </row>
    <row r="2024" ht="14.25" customHeight="1">
      <c r="A2024" s="3">
        <v>66126.8056058556</v>
      </c>
      <c r="B2024" s="5">
        <v>2023.0</v>
      </c>
      <c r="C2024" s="51">
        <f>'Данные (для кумуляты)'!$B2024/5000</f>
        <v>0.4046</v>
      </c>
      <c r="D2024" s="4">
        <v>7.37925948016994</v>
      </c>
      <c r="E2024" s="4">
        <v>5.78215652009725</v>
      </c>
      <c r="F2024" s="4">
        <v>3.15</v>
      </c>
      <c r="G2024" s="4">
        <v>41997.4489372291</v>
      </c>
      <c r="H2024" s="3">
        <v>1474379.44008214</v>
      </c>
      <c r="I2024" s="5" t="s">
        <v>2029</v>
      </c>
    </row>
    <row r="2025" ht="14.25" customHeight="1">
      <c r="A2025" s="3">
        <v>66131.0022286303</v>
      </c>
      <c r="B2025" s="5">
        <v>2024.0</v>
      </c>
      <c r="C2025" s="51">
        <f>'Данные (для кумуляты)'!$B2025/5000</f>
        <v>0.4048</v>
      </c>
      <c r="D2025" s="4">
        <v>6.42043148933948</v>
      </c>
      <c r="E2025" s="4">
        <v>6.64961024254292</v>
      </c>
      <c r="F2025" s="4">
        <v>2.48</v>
      </c>
      <c r="G2025" s="4">
        <v>40979.5303858896</v>
      </c>
      <c r="H2025" s="3">
        <v>1204137.32336694</v>
      </c>
      <c r="I2025" s="5" t="s">
        <v>2030</v>
      </c>
    </row>
    <row r="2026" ht="14.25" customHeight="1">
      <c r="A2026" s="3">
        <v>66138.1728201353</v>
      </c>
      <c r="B2026" s="5">
        <v>2025.0</v>
      </c>
      <c r="C2026" s="51">
        <f>'Данные (для кумуляты)'!$B2026/5000</f>
        <v>0.405</v>
      </c>
      <c r="D2026" s="4">
        <v>5.44619093757798</v>
      </c>
      <c r="E2026" s="4">
        <v>7.17792411107868</v>
      </c>
      <c r="F2026" s="4">
        <v>4.42</v>
      </c>
      <c r="G2026" s="4">
        <v>40675.7983663509</v>
      </c>
      <c r="H2026" s="3">
        <v>1155752.74474025</v>
      </c>
      <c r="I2026" s="5" t="s">
        <v>2031</v>
      </c>
    </row>
    <row r="2027" ht="14.25" customHeight="1">
      <c r="A2027" s="3">
        <v>66141.1915964836</v>
      </c>
      <c r="B2027" s="5">
        <v>2026.0</v>
      </c>
      <c r="C2027" s="51">
        <f>'Данные (для кумуляты)'!$B2027/5000</f>
        <v>0.4052</v>
      </c>
      <c r="D2027" s="4">
        <v>5.03056170234958</v>
      </c>
      <c r="E2027" s="4">
        <v>7.87611609552218</v>
      </c>
      <c r="F2027" s="4">
        <v>3.5</v>
      </c>
      <c r="G2027" s="4">
        <v>37355.8646434187</v>
      </c>
      <c r="H2027" s="3">
        <v>1148066.81305839</v>
      </c>
      <c r="I2027" s="5" t="s">
        <v>2032</v>
      </c>
    </row>
    <row r="2028" ht="14.25" customHeight="1">
      <c r="A2028" s="3">
        <v>66148.0383158117</v>
      </c>
      <c r="B2028" s="5">
        <v>2027.0</v>
      </c>
      <c r="C2028" s="51">
        <f>'Данные (для кумуляты)'!$B2028/5000</f>
        <v>0.4054</v>
      </c>
      <c r="D2028" s="4">
        <v>6.32684029338502</v>
      </c>
      <c r="E2028" s="4">
        <v>6.84253383796307</v>
      </c>
      <c r="F2028" s="4">
        <v>4.14</v>
      </c>
      <c r="G2028" s="4">
        <v>31574.4104741468</v>
      </c>
      <c r="H2028" s="3">
        <v>1234531.60050334</v>
      </c>
      <c r="I2028" s="5" t="s">
        <v>2033</v>
      </c>
    </row>
    <row r="2029" ht="14.25" customHeight="1">
      <c r="A2029" s="3">
        <v>66148.9908247362</v>
      </c>
      <c r="B2029" s="5">
        <v>2028.0</v>
      </c>
      <c r="C2029" s="51">
        <f>'Данные (для кумуляты)'!$B2029/5000</f>
        <v>0.4056</v>
      </c>
      <c r="D2029" s="4">
        <v>7.24060785051492</v>
      </c>
      <c r="E2029" s="4">
        <v>6.87253996800482</v>
      </c>
      <c r="F2029" s="4">
        <v>3.16</v>
      </c>
      <c r="G2029" s="4">
        <v>38903.1982630718</v>
      </c>
      <c r="H2029" s="3">
        <v>1300133.96670155</v>
      </c>
      <c r="I2029" s="5" t="s">
        <v>2034</v>
      </c>
    </row>
    <row r="2030" ht="14.25" customHeight="1">
      <c r="A2030" s="3">
        <v>66158.8815850131</v>
      </c>
      <c r="B2030" s="5">
        <v>2029.0</v>
      </c>
      <c r="C2030" s="51">
        <f>'Данные (для кумуляты)'!$B2030/5000</f>
        <v>0.4058</v>
      </c>
      <c r="D2030" s="4">
        <v>4.47642906646484</v>
      </c>
      <c r="E2030" s="4">
        <v>6.91174261004152</v>
      </c>
      <c r="F2030" s="4">
        <v>2.28</v>
      </c>
      <c r="G2030" s="4">
        <v>37098.7421723517</v>
      </c>
      <c r="H2030" s="3">
        <v>1111085.01689106</v>
      </c>
      <c r="I2030" s="5" t="s">
        <v>2035</v>
      </c>
    </row>
    <row r="2031" ht="14.25" customHeight="1">
      <c r="A2031" s="3">
        <v>66169.9051780313</v>
      </c>
      <c r="B2031" s="5">
        <v>2030.0</v>
      </c>
      <c r="C2031" s="51">
        <f>'Данные (для кумуляты)'!$B2031/5000</f>
        <v>0.406</v>
      </c>
      <c r="D2031" s="4">
        <v>6.91073424790693</v>
      </c>
      <c r="E2031" s="4">
        <v>6.46706499414191</v>
      </c>
      <c r="F2031" s="4">
        <v>2.06</v>
      </c>
      <c r="G2031" s="4">
        <v>25362.1206340758</v>
      </c>
      <c r="H2031" s="3">
        <v>1120439.36534711</v>
      </c>
      <c r="I2031" s="5" t="s">
        <v>2036</v>
      </c>
    </row>
    <row r="2032" ht="14.25" customHeight="1">
      <c r="A2032" s="3">
        <v>66181.9171511249</v>
      </c>
      <c r="B2032" s="5">
        <v>2031.0</v>
      </c>
      <c r="C2032" s="51">
        <f>'Данные (для кумуляты)'!$B2032/5000</f>
        <v>0.4062</v>
      </c>
      <c r="D2032" s="4">
        <v>4.82103537913162</v>
      </c>
      <c r="E2032" s="4">
        <v>6.5452569123803</v>
      </c>
      <c r="F2032" s="4">
        <v>3.14</v>
      </c>
      <c r="G2032" s="4">
        <v>25337.0115740238</v>
      </c>
      <c r="H2032" s="3">
        <v>945551.14893088</v>
      </c>
      <c r="I2032" s="5" t="s">
        <v>2037</v>
      </c>
    </row>
    <row r="2033" ht="14.25" customHeight="1">
      <c r="A2033" s="3">
        <v>66189.9655760624</v>
      </c>
      <c r="B2033" s="5">
        <v>2032.0</v>
      </c>
      <c r="C2033" s="51">
        <f>'Данные (для кумуляты)'!$B2033/5000</f>
        <v>0.4064</v>
      </c>
      <c r="D2033" s="4">
        <v>8.30024140912899</v>
      </c>
      <c r="E2033" s="4">
        <v>7.7651214730091</v>
      </c>
      <c r="F2033" s="4">
        <v>6.45</v>
      </c>
      <c r="G2033" s="4">
        <v>24912.2270720106</v>
      </c>
      <c r="H2033" s="3">
        <v>1497377.18086729</v>
      </c>
      <c r="I2033" s="5" t="s">
        <v>2038</v>
      </c>
    </row>
    <row r="2034" ht="14.25" customHeight="1">
      <c r="A2034" s="3">
        <v>66195.3377140092</v>
      </c>
      <c r="B2034" s="5">
        <v>2033.0</v>
      </c>
      <c r="C2034" s="51">
        <f>'Данные (для кумуляты)'!$B2034/5000</f>
        <v>0.4066</v>
      </c>
      <c r="D2034" s="4">
        <v>6.50797136331446</v>
      </c>
      <c r="E2034" s="4">
        <v>6.61186114473185</v>
      </c>
      <c r="F2034" s="4">
        <v>3.14</v>
      </c>
      <c r="G2034" s="4">
        <v>37288.9235744303</v>
      </c>
      <c r="H2034" s="3">
        <v>1318597.71477865</v>
      </c>
      <c r="I2034" s="5" t="s">
        <v>2039</v>
      </c>
    </row>
    <row r="2035" ht="14.25" customHeight="1">
      <c r="A2035" s="3">
        <v>66197.491286643</v>
      </c>
      <c r="B2035" s="5">
        <v>2034.0</v>
      </c>
      <c r="C2035" s="51">
        <f>'Данные (для кумуляты)'!$B2035/5000</f>
        <v>0.4068</v>
      </c>
      <c r="D2035" s="4">
        <v>3.5734851771656</v>
      </c>
      <c r="E2035" s="4">
        <v>5.30799455159904</v>
      </c>
      <c r="F2035" s="4">
        <v>4.14</v>
      </c>
      <c r="G2035" s="4">
        <v>35919.8540884948</v>
      </c>
      <c r="H2035" s="3">
        <v>701865.772956316</v>
      </c>
      <c r="I2035" s="5" t="s">
        <v>2040</v>
      </c>
    </row>
    <row r="2036" ht="14.25" customHeight="1">
      <c r="A2036" s="3">
        <v>66197.6737665073</v>
      </c>
      <c r="B2036" s="5">
        <v>2035.0</v>
      </c>
      <c r="C2036" s="51">
        <f>'Данные (для кумуляты)'!$B2036/5000</f>
        <v>0.407</v>
      </c>
      <c r="D2036" s="4">
        <v>5.79027345141562</v>
      </c>
      <c r="E2036" s="4">
        <v>5.89533512387654</v>
      </c>
      <c r="F2036" s="4">
        <v>4.19</v>
      </c>
      <c r="G2036" s="4">
        <v>55849.4692225836</v>
      </c>
      <c r="H2036" s="3">
        <v>1244916.54754328</v>
      </c>
      <c r="I2036" s="5" t="s">
        <v>2041</v>
      </c>
    </row>
    <row r="2037" ht="14.25" customHeight="1">
      <c r="A2037" s="3">
        <v>66204.565074338</v>
      </c>
      <c r="B2037" s="5">
        <v>2036.0</v>
      </c>
      <c r="C2037" s="51">
        <f>'Данные (для кумуляты)'!$B2037/5000</f>
        <v>0.4072</v>
      </c>
      <c r="D2037" s="4">
        <v>5.59418313668846</v>
      </c>
      <c r="E2037" s="4">
        <v>8.58965988893454</v>
      </c>
      <c r="F2037" s="4">
        <v>5.1</v>
      </c>
      <c r="G2037" s="4">
        <v>36185.0500561395</v>
      </c>
      <c r="H2037" s="3">
        <v>1384478.30454825</v>
      </c>
      <c r="I2037" s="5" t="s">
        <v>2042</v>
      </c>
    </row>
    <row r="2038" ht="14.25" customHeight="1">
      <c r="A2038" s="3">
        <v>66208.8199320147</v>
      </c>
      <c r="B2038" s="5">
        <v>2037.0</v>
      </c>
      <c r="C2038" s="51">
        <f>'Данные (для кумуляты)'!$B2038/5000</f>
        <v>0.4074</v>
      </c>
      <c r="D2038" s="4">
        <v>4.85185405281795</v>
      </c>
      <c r="E2038" s="4">
        <v>8.11400138552775</v>
      </c>
      <c r="F2038" s="4">
        <v>3.25</v>
      </c>
      <c r="G2038" s="4">
        <v>40346.57892235</v>
      </c>
      <c r="H2038" s="3">
        <v>1228978.23296485</v>
      </c>
      <c r="I2038" s="5" t="s">
        <v>2043</v>
      </c>
    </row>
    <row r="2039" ht="14.25" customHeight="1">
      <c r="A2039" s="3">
        <v>66214.1737638524</v>
      </c>
      <c r="B2039" s="5">
        <v>2038.0</v>
      </c>
      <c r="C2039" s="51">
        <f>'Данные (для кумуляты)'!$B2039/5000</f>
        <v>0.4076</v>
      </c>
      <c r="D2039" s="4">
        <v>6.27133082275354</v>
      </c>
      <c r="E2039" s="4">
        <v>7.10258926536155</v>
      </c>
      <c r="F2039" s="4">
        <v>4.16</v>
      </c>
      <c r="G2039" s="4">
        <v>47831.691974371</v>
      </c>
      <c r="H2039" s="3">
        <v>1322782.76026948</v>
      </c>
      <c r="I2039" s="5" t="s">
        <v>2044</v>
      </c>
    </row>
    <row r="2040" ht="14.25" customHeight="1">
      <c r="A2040" s="3">
        <v>66225.9048018815</v>
      </c>
      <c r="B2040" s="5">
        <v>2039.0</v>
      </c>
      <c r="C2040" s="51">
        <f>'Данные (для кумуляты)'!$B2040/5000</f>
        <v>0.4078</v>
      </c>
      <c r="D2040" s="4">
        <v>6.33378879255576</v>
      </c>
      <c r="E2040" s="4">
        <v>6.47618592990582</v>
      </c>
      <c r="F2040" s="4">
        <v>3.47</v>
      </c>
      <c r="G2040" s="4">
        <v>44384.5197448954</v>
      </c>
      <c r="H2040" s="3">
        <v>1378269.57282251</v>
      </c>
      <c r="I2040" s="5" t="s">
        <v>2045</v>
      </c>
    </row>
    <row r="2041" ht="14.25" customHeight="1">
      <c r="A2041" s="3">
        <v>66233.8622586168</v>
      </c>
      <c r="B2041" s="5">
        <v>2040.0</v>
      </c>
      <c r="C2041" s="51">
        <f>'Данные (для кумуляты)'!$B2041/5000</f>
        <v>0.408</v>
      </c>
      <c r="D2041" s="4">
        <v>6.9073939591716496</v>
      </c>
      <c r="E2041" s="4">
        <v>7.09020351962722</v>
      </c>
      <c r="F2041" s="4">
        <v>6.33</v>
      </c>
      <c r="G2041" s="4">
        <v>29548.1898891709</v>
      </c>
      <c r="H2041" s="3">
        <v>1372549.78249221</v>
      </c>
      <c r="I2041" s="5" t="s">
        <v>2046</v>
      </c>
    </row>
    <row r="2042" ht="14.25" customHeight="1">
      <c r="A2042" s="3">
        <v>66234.6808068639</v>
      </c>
      <c r="B2042" s="5">
        <v>2041.0</v>
      </c>
      <c r="C2042" s="51">
        <f>'Данные (для кумуляты)'!$B2042/5000</f>
        <v>0.4082</v>
      </c>
      <c r="D2042" s="4">
        <v>5.94931184425538</v>
      </c>
      <c r="E2042" s="4">
        <v>8.43766565226776</v>
      </c>
      <c r="F2042" s="4">
        <v>5.16</v>
      </c>
      <c r="G2042" s="4">
        <v>35130.3812783408</v>
      </c>
      <c r="H2042" s="3">
        <v>1540762.26862812</v>
      </c>
      <c r="I2042" s="5" t="s">
        <v>2047</v>
      </c>
    </row>
    <row r="2043" ht="14.25" customHeight="1">
      <c r="A2043" s="3">
        <v>66235.8881226825</v>
      </c>
      <c r="B2043" s="5">
        <v>2042.0</v>
      </c>
      <c r="C2043" s="51">
        <f>'Данные (для кумуляты)'!$B2043/5000</f>
        <v>0.4084</v>
      </c>
      <c r="D2043" s="4">
        <v>4.31660642084152</v>
      </c>
      <c r="E2043" s="4">
        <v>6.06909596244173</v>
      </c>
      <c r="F2043" s="4">
        <v>2.17</v>
      </c>
      <c r="G2043" s="4">
        <v>34922.4924544268</v>
      </c>
      <c r="H2043" s="3">
        <v>762391.776095666</v>
      </c>
      <c r="I2043" s="5" t="s">
        <v>2048</v>
      </c>
    </row>
    <row r="2044" ht="14.25" customHeight="1">
      <c r="A2044" s="3">
        <v>66236.4258829295</v>
      </c>
      <c r="B2044" s="5">
        <v>2043.0</v>
      </c>
      <c r="C2044" s="51">
        <f>'Данные (для кумуляты)'!$B2044/5000</f>
        <v>0.4086</v>
      </c>
      <c r="D2044" s="4">
        <v>6.318402338418</v>
      </c>
      <c r="E2044" s="4">
        <v>6.36176481394321</v>
      </c>
      <c r="F2044" s="4">
        <v>4.01</v>
      </c>
      <c r="G2044" s="4">
        <v>45921.5424191796</v>
      </c>
      <c r="H2044" s="3">
        <v>1301089.71150823</v>
      </c>
      <c r="I2044" s="5" t="s">
        <v>2049</v>
      </c>
    </row>
    <row r="2045" ht="14.25" customHeight="1">
      <c r="A2045" s="3">
        <v>66236.840560969</v>
      </c>
      <c r="B2045" s="5">
        <v>2044.0</v>
      </c>
      <c r="C2045" s="51">
        <f>'Данные (для кумуляты)'!$B2045/5000</f>
        <v>0.4088</v>
      </c>
      <c r="D2045" s="4">
        <v>6.85613508147802</v>
      </c>
      <c r="E2045" s="4">
        <v>5.06661432587582</v>
      </c>
      <c r="F2045" s="4">
        <v>3.22</v>
      </c>
      <c r="G2045" s="4">
        <v>38906.8573628115</v>
      </c>
      <c r="H2045" s="3">
        <v>1113936.63783161</v>
      </c>
      <c r="I2045" s="5" t="s">
        <v>2050</v>
      </c>
    </row>
    <row r="2046" ht="14.25" customHeight="1">
      <c r="A2046" s="3">
        <v>66250.3166850213</v>
      </c>
      <c r="B2046" s="5">
        <v>2045.0</v>
      </c>
      <c r="C2046" s="51">
        <f>'Данные (для кумуляты)'!$B2046/5000</f>
        <v>0.409</v>
      </c>
      <c r="D2046" s="4">
        <v>4.85851968853719</v>
      </c>
      <c r="E2046" s="4">
        <v>7.75869160091084</v>
      </c>
      <c r="F2046" s="4">
        <v>3.08</v>
      </c>
      <c r="G2046" s="4">
        <v>24201.7530771275</v>
      </c>
      <c r="H2046" s="3">
        <v>1094321.88275509</v>
      </c>
      <c r="I2046" s="5" t="s">
        <v>2051</v>
      </c>
    </row>
    <row r="2047" ht="14.25" customHeight="1">
      <c r="A2047" s="3">
        <v>66252.1447892278</v>
      </c>
      <c r="B2047" s="5">
        <v>2046.0</v>
      </c>
      <c r="C2047" s="51">
        <f>'Данные (для кумуляты)'!$B2047/5000</f>
        <v>0.4092</v>
      </c>
      <c r="D2047" s="4">
        <v>5.23812626885803</v>
      </c>
      <c r="E2047" s="4">
        <v>5.70967182645133</v>
      </c>
      <c r="F2047" s="4">
        <v>3.14</v>
      </c>
      <c r="G2047" s="4">
        <v>33656.2309606729</v>
      </c>
      <c r="H2047" s="3">
        <v>664978.87377689</v>
      </c>
      <c r="I2047" s="5" t="s">
        <v>2052</v>
      </c>
    </row>
    <row r="2048" ht="14.25" customHeight="1">
      <c r="A2048" s="3">
        <v>66261.6164874492</v>
      </c>
      <c r="B2048" s="5">
        <v>2047.0</v>
      </c>
      <c r="C2048" s="51">
        <f>'Данные (для кумуляты)'!$B2048/5000</f>
        <v>0.4094</v>
      </c>
      <c r="D2048" s="4">
        <v>7.11636392399276</v>
      </c>
      <c r="E2048" s="4">
        <v>7.76627320063925</v>
      </c>
      <c r="F2048" s="4">
        <v>6.03</v>
      </c>
      <c r="G2048" s="4">
        <v>26264.3217933826</v>
      </c>
      <c r="H2048" s="3">
        <v>1234037.23593366</v>
      </c>
      <c r="I2048" s="5" t="s">
        <v>2053</v>
      </c>
    </row>
    <row r="2049" ht="14.25" customHeight="1">
      <c r="A2049" s="3">
        <v>66262.1925252373</v>
      </c>
      <c r="B2049" s="5">
        <v>2048.0</v>
      </c>
      <c r="C2049" s="51">
        <f>'Данные (для кумуляты)'!$B2049/5000</f>
        <v>0.4096</v>
      </c>
      <c r="D2049" s="4">
        <v>6.29229420554061</v>
      </c>
      <c r="E2049" s="4">
        <v>4.92368115227659</v>
      </c>
      <c r="F2049" s="4">
        <v>4.23</v>
      </c>
      <c r="G2049" s="4">
        <v>45055.2400999024</v>
      </c>
      <c r="H2049" s="3">
        <v>1199128.40356446</v>
      </c>
      <c r="I2049" s="5" t="s">
        <v>2054</v>
      </c>
    </row>
    <row r="2050" ht="14.25" customHeight="1">
      <c r="A2050" s="3">
        <v>66263.9105011632</v>
      </c>
      <c r="B2050" s="5">
        <v>2049.0</v>
      </c>
      <c r="C2050" s="51">
        <f>'Данные (для кумуляты)'!$B2050/5000</f>
        <v>0.4098</v>
      </c>
      <c r="D2050" s="4">
        <v>6.37493006601873</v>
      </c>
      <c r="E2050" s="4">
        <v>6.73697413101074</v>
      </c>
      <c r="F2050" s="4">
        <v>4.41</v>
      </c>
      <c r="G2050" s="4">
        <v>49829.9515004813</v>
      </c>
      <c r="H2050" s="3">
        <v>1441421.9129936</v>
      </c>
      <c r="I2050" s="5" t="s">
        <v>2055</v>
      </c>
    </row>
    <row r="2051" ht="14.25" customHeight="1">
      <c r="A2051" s="3">
        <v>66269.5127685846</v>
      </c>
      <c r="B2051" s="5">
        <v>2050.0</v>
      </c>
      <c r="C2051" s="51">
        <f>'Данные (для кумуляты)'!$B2051/5000</f>
        <v>0.41</v>
      </c>
      <c r="D2051" s="4">
        <v>6.82668418358043</v>
      </c>
      <c r="E2051" s="4">
        <v>8.19150263240973</v>
      </c>
      <c r="F2051" s="4">
        <v>3.26</v>
      </c>
      <c r="G2051" s="4">
        <v>18114.5752176027</v>
      </c>
      <c r="H2051" s="3">
        <v>1168859.11718219</v>
      </c>
      <c r="I2051" s="5" t="s">
        <v>2056</v>
      </c>
    </row>
    <row r="2052" ht="14.25" customHeight="1">
      <c r="A2052" s="3">
        <v>66273.7401647545</v>
      </c>
      <c r="B2052" s="5">
        <v>2051.0</v>
      </c>
      <c r="C2052" s="51">
        <f>'Данные (для кумуляты)'!$B2052/5000</f>
        <v>0.4102</v>
      </c>
      <c r="D2052" s="4">
        <v>4.97275856589487</v>
      </c>
      <c r="E2052" s="4">
        <v>6.97315103128769</v>
      </c>
      <c r="F2052" s="4">
        <v>2.01</v>
      </c>
      <c r="G2052" s="4">
        <v>12950.5669137003</v>
      </c>
      <c r="H2052" s="3">
        <v>579585.698020443</v>
      </c>
      <c r="I2052" s="5" t="s">
        <v>2057</v>
      </c>
    </row>
    <row r="2053" ht="14.25" customHeight="1">
      <c r="A2053" s="3">
        <v>66274.4555408133</v>
      </c>
      <c r="B2053" s="5">
        <v>2052.0</v>
      </c>
      <c r="C2053" s="51">
        <f>'Данные (для кумуляты)'!$B2053/5000</f>
        <v>0.4104</v>
      </c>
      <c r="D2053" s="4">
        <v>7.17199641015221</v>
      </c>
      <c r="E2053" s="4">
        <v>5.06017479373795</v>
      </c>
      <c r="F2053" s="4">
        <v>3.15</v>
      </c>
      <c r="G2053" s="4">
        <v>30082.0689985531</v>
      </c>
      <c r="H2053" s="3">
        <v>989903.644804871</v>
      </c>
      <c r="I2053" s="5" t="s">
        <v>2058</v>
      </c>
    </row>
    <row r="2054" ht="14.25" customHeight="1">
      <c r="A2054" s="3">
        <v>66293.8844021371</v>
      </c>
      <c r="B2054" s="5">
        <v>2053.0</v>
      </c>
      <c r="C2054" s="51">
        <f>'Данные (для кумуляты)'!$B2054/5000</f>
        <v>0.4106</v>
      </c>
      <c r="D2054" s="4">
        <v>6.83968137328173</v>
      </c>
      <c r="E2054" s="4">
        <v>7.32841549053276</v>
      </c>
      <c r="F2054" s="4">
        <v>6.13</v>
      </c>
      <c r="G2054" s="4">
        <v>48877.5009691329</v>
      </c>
      <c r="H2054" s="3">
        <v>1663653.70975754</v>
      </c>
      <c r="I2054" s="5" t="s">
        <v>2059</v>
      </c>
    </row>
    <row r="2055" ht="14.25" customHeight="1">
      <c r="A2055" s="3">
        <v>66295.0811554277</v>
      </c>
      <c r="B2055" s="5">
        <v>2054.0</v>
      </c>
      <c r="C2055" s="51">
        <f>'Данные (для кумуляты)'!$B2055/5000</f>
        <v>0.4108</v>
      </c>
      <c r="D2055" s="4">
        <v>6.19439163024767</v>
      </c>
      <c r="E2055" s="4">
        <v>6.91430888675901</v>
      </c>
      <c r="F2055" s="4">
        <v>3.31</v>
      </c>
      <c r="G2055" s="4">
        <v>28112.1690431445</v>
      </c>
      <c r="H2055" s="3">
        <v>1061552.02189047</v>
      </c>
      <c r="I2055" s="5" t="s">
        <v>2060</v>
      </c>
    </row>
    <row r="2056" ht="14.25" customHeight="1">
      <c r="A2056" s="3">
        <v>66300.5052834895</v>
      </c>
      <c r="B2056" s="5">
        <v>2055.0</v>
      </c>
      <c r="C2056" s="51">
        <f>'Данные (для кумуляты)'!$B2056/5000</f>
        <v>0.411</v>
      </c>
      <c r="D2056" s="4">
        <v>6.67157954799064</v>
      </c>
      <c r="E2056" s="4">
        <v>8.28258747352808</v>
      </c>
      <c r="F2056" s="4">
        <v>6.13</v>
      </c>
      <c r="G2056" s="4">
        <v>38501.9550961741</v>
      </c>
      <c r="H2056" s="3">
        <v>1467910.5694426</v>
      </c>
      <c r="I2056" s="5" t="s">
        <v>2061</v>
      </c>
    </row>
    <row r="2057" ht="14.25" customHeight="1">
      <c r="A2057" s="3">
        <v>66300.5819244966</v>
      </c>
      <c r="B2057" s="5">
        <v>2056.0</v>
      </c>
      <c r="C2057" s="51">
        <f>'Данные (для кумуляты)'!$B2057/5000</f>
        <v>0.4112</v>
      </c>
      <c r="D2057" s="4">
        <v>6.11421850661705</v>
      </c>
      <c r="E2057" s="4">
        <v>5.58803087588097</v>
      </c>
      <c r="F2057" s="4">
        <v>4.22</v>
      </c>
      <c r="G2057" s="4">
        <v>31581.8385160231</v>
      </c>
      <c r="H2057" s="3">
        <v>1009769.07753826</v>
      </c>
      <c r="I2057" s="5" t="s">
        <v>2062</v>
      </c>
    </row>
    <row r="2058" ht="14.25" customHeight="1">
      <c r="A2058" s="3">
        <v>66320.4508154631</v>
      </c>
      <c r="B2058" s="5">
        <v>2057.0</v>
      </c>
      <c r="C2058" s="51">
        <f>'Данные (для кумуляты)'!$B2058/5000</f>
        <v>0.4114</v>
      </c>
      <c r="D2058" s="4">
        <v>5.28912336155423</v>
      </c>
      <c r="E2058" s="4">
        <v>7.53453650458948</v>
      </c>
      <c r="F2058" s="4">
        <v>5.06</v>
      </c>
      <c r="G2058" s="4">
        <v>36145.2098340527</v>
      </c>
      <c r="H2058" s="3">
        <v>1242114.10087935</v>
      </c>
      <c r="I2058" s="5" t="s">
        <v>2063</v>
      </c>
    </row>
    <row r="2059" ht="14.25" customHeight="1">
      <c r="A2059" s="3">
        <v>66320.9944791649</v>
      </c>
      <c r="B2059" s="5">
        <v>2058.0</v>
      </c>
      <c r="C2059" s="51">
        <f>'Данные (для кумуляты)'!$B2059/5000</f>
        <v>0.4116</v>
      </c>
      <c r="D2059" s="4">
        <v>6.2873403527226</v>
      </c>
      <c r="E2059" s="4">
        <v>6.80860709771452</v>
      </c>
      <c r="F2059" s="4">
        <v>2.5</v>
      </c>
      <c r="G2059" s="4">
        <v>16803.4799916353</v>
      </c>
      <c r="H2059" s="3">
        <v>933609.258070391</v>
      </c>
      <c r="I2059" s="5" t="s">
        <v>2064</v>
      </c>
    </row>
    <row r="2060" ht="14.25" customHeight="1">
      <c r="A2060" s="3">
        <v>66330.6057227039</v>
      </c>
      <c r="B2060" s="5">
        <v>2059.0</v>
      </c>
      <c r="C2060" s="51">
        <f>'Данные (для кумуляты)'!$B2060/5000</f>
        <v>0.4118</v>
      </c>
      <c r="D2060" s="4">
        <v>6.96612528303424</v>
      </c>
      <c r="E2060" s="4">
        <v>6.72482674485586</v>
      </c>
      <c r="F2060" s="4">
        <v>3.41</v>
      </c>
      <c r="G2060" s="4">
        <v>38240.9778819884</v>
      </c>
      <c r="H2060" s="3">
        <v>1469767.64722012</v>
      </c>
      <c r="I2060" s="5" t="s">
        <v>2065</v>
      </c>
    </row>
    <row r="2061" ht="14.25" customHeight="1">
      <c r="A2061" s="3">
        <v>66342.4896811372</v>
      </c>
      <c r="B2061" s="5">
        <v>2060.0</v>
      </c>
      <c r="C2061" s="51">
        <f>'Данные (для кумуляты)'!$B2061/5000</f>
        <v>0.412</v>
      </c>
      <c r="D2061" s="4">
        <v>5.85726608173299</v>
      </c>
      <c r="E2061" s="4">
        <v>6.94910892012476</v>
      </c>
      <c r="F2061" s="4">
        <v>3.06</v>
      </c>
      <c r="G2061" s="4">
        <v>11792.8151590704</v>
      </c>
      <c r="H2061" s="3">
        <v>901881.742686238</v>
      </c>
      <c r="I2061" s="5" t="s">
        <v>2066</v>
      </c>
    </row>
    <row r="2062" ht="14.25" customHeight="1">
      <c r="A2062" s="3">
        <v>66347.0447078557</v>
      </c>
      <c r="B2062" s="5">
        <v>2061.0</v>
      </c>
      <c r="C2062" s="51">
        <f>'Данные (для кумуляты)'!$B2062/5000</f>
        <v>0.4122</v>
      </c>
      <c r="D2062" s="4">
        <v>4.64366066319429</v>
      </c>
      <c r="E2062" s="4">
        <v>5.33545498397113</v>
      </c>
      <c r="F2062" s="4">
        <v>2.11</v>
      </c>
      <c r="G2062" s="4">
        <v>44644.2477904682</v>
      </c>
      <c r="H2062" s="3">
        <v>930493.33131078</v>
      </c>
      <c r="I2062" s="5" t="s">
        <v>2067</v>
      </c>
    </row>
    <row r="2063" ht="14.25" customHeight="1">
      <c r="A2063" s="3">
        <v>66356.0599611276</v>
      </c>
      <c r="B2063" s="5">
        <v>2062.0</v>
      </c>
      <c r="C2063" s="51">
        <f>'Данные (для кумуляты)'!$B2063/5000</f>
        <v>0.4124</v>
      </c>
      <c r="D2063" s="4">
        <v>7.48094132953194</v>
      </c>
      <c r="E2063" s="4">
        <v>6.72586417860007</v>
      </c>
      <c r="F2063" s="4">
        <v>3.19</v>
      </c>
      <c r="G2063" s="4">
        <v>38022.8381989081</v>
      </c>
      <c r="H2063" s="3">
        <v>1309985.88679407</v>
      </c>
      <c r="I2063" s="5" t="s">
        <v>2068</v>
      </c>
    </row>
    <row r="2064" ht="14.25" customHeight="1">
      <c r="A2064" s="3">
        <v>66357.5284168729</v>
      </c>
      <c r="B2064" s="5">
        <v>2063.0</v>
      </c>
      <c r="C2064" s="51">
        <f>'Данные (для кумуляты)'!$B2064/5000</f>
        <v>0.4126</v>
      </c>
      <c r="D2064" s="4">
        <v>6.37806604987794</v>
      </c>
      <c r="E2064" s="4">
        <v>7.22147452501585</v>
      </c>
      <c r="F2064" s="4">
        <v>6.36</v>
      </c>
      <c r="G2064" s="4">
        <v>38072.2846805671</v>
      </c>
      <c r="H2064" s="3">
        <v>1045704.70032845</v>
      </c>
      <c r="I2064" s="5" t="s">
        <v>2069</v>
      </c>
    </row>
    <row r="2065" ht="14.25" customHeight="1">
      <c r="A2065" s="3">
        <v>66357.8801699016</v>
      </c>
      <c r="B2065" s="5">
        <v>2064.0</v>
      </c>
      <c r="C2065" s="51">
        <f>'Данные (для кумуляты)'!$B2065/5000</f>
        <v>0.4128</v>
      </c>
      <c r="D2065" s="4">
        <v>6.49722241027376</v>
      </c>
      <c r="E2065" s="4">
        <v>7.02867921810034</v>
      </c>
      <c r="F2065" s="4">
        <v>5.02</v>
      </c>
      <c r="G2065" s="4">
        <v>39575.9794662358</v>
      </c>
      <c r="H2065" s="3">
        <v>1324845.86327057</v>
      </c>
      <c r="I2065" s="5" t="s">
        <v>2070</v>
      </c>
    </row>
    <row r="2066" ht="14.25" customHeight="1">
      <c r="A2066" s="3">
        <v>66359.1548478513</v>
      </c>
      <c r="B2066" s="5">
        <v>2065.0</v>
      </c>
      <c r="C2066" s="51">
        <f>'Данные (для кумуляты)'!$B2066/5000</f>
        <v>0.413</v>
      </c>
      <c r="D2066" s="4">
        <v>6.5464953298302</v>
      </c>
      <c r="E2066" s="4">
        <v>8.04119857177473</v>
      </c>
      <c r="F2066" s="4">
        <v>6.42</v>
      </c>
      <c r="G2066" s="4">
        <v>32976.8079659484</v>
      </c>
      <c r="H2066" s="3">
        <v>1680017.24042077</v>
      </c>
      <c r="I2066" s="5" t="s">
        <v>2071</v>
      </c>
    </row>
    <row r="2067" ht="14.25" customHeight="1">
      <c r="A2067" s="3">
        <v>66369.7509818309</v>
      </c>
      <c r="B2067" s="5">
        <v>2066.0</v>
      </c>
      <c r="C2067" s="51">
        <f>'Данные (для кумуляты)'!$B2067/5000</f>
        <v>0.4132</v>
      </c>
      <c r="D2067" s="4">
        <v>4.2689762297986</v>
      </c>
      <c r="E2067" s="4">
        <v>7.39906648878474</v>
      </c>
      <c r="F2067" s="4">
        <v>6.41</v>
      </c>
      <c r="G2067" s="4">
        <v>18683.5350550925</v>
      </c>
      <c r="H2067" s="3">
        <v>796666.122432183</v>
      </c>
      <c r="I2067" s="5" t="s">
        <v>2072</v>
      </c>
    </row>
    <row r="2068" ht="14.25" customHeight="1">
      <c r="A2068" s="3">
        <v>66374.6873331831</v>
      </c>
      <c r="B2068" s="5">
        <v>2067.0</v>
      </c>
      <c r="C2068" s="51">
        <f>'Данные (для кумуляты)'!$B2068/5000</f>
        <v>0.4134</v>
      </c>
      <c r="D2068" s="4">
        <v>5.78974406481987</v>
      </c>
      <c r="E2068" s="4">
        <v>6.18476791267988</v>
      </c>
      <c r="F2068" s="4">
        <v>3.11</v>
      </c>
      <c r="G2068" s="4">
        <v>36809.1249331248</v>
      </c>
      <c r="H2068" s="3">
        <v>1105737.46154384</v>
      </c>
      <c r="I2068" s="5" t="s">
        <v>2073</v>
      </c>
    </row>
    <row r="2069" ht="14.25" customHeight="1">
      <c r="A2069" s="3">
        <v>66387.6838023294</v>
      </c>
      <c r="B2069" s="5">
        <v>2068.0</v>
      </c>
      <c r="C2069" s="51">
        <f>'Данные (для кумуляты)'!$B2069/5000</f>
        <v>0.4136</v>
      </c>
      <c r="D2069" s="4">
        <v>5.67774850411171</v>
      </c>
      <c r="E2069" s="4">
        <v>7.78813838243776</v>
      </c>
      <c r="F2069" s="4">
        <v>5.22</v>
      </c>
      <c r="G2069" s="4">
        <v>22552.5359133644</v>
      </c>
      <c r="H2069" s="3">
        <v>1051519.06576614</v>
      </c>
      <c r="I2069" s="5" t="s">
        <v>2074</v>
      </c>
    </row>
    <row r="2070" ht="14.25" customHeight="1">
      <c r="A2070" s="3">
        <v>66392.5709860294</v>
      </c>
      <c r="B2070" s="5">
        <v>2069.0</v>
      </c>
      <c r="C2070" s="51">
        <f>'Данные (для кумуляты)'!$B2070/5000</f>
        <v>0.4138</v>
      </c>
      <c r="D2070" s="4">
        <v>5.38061860265027</v>
      </c>
      <c r="E2070" s="4">
        <v>8.02328828171811</v>
      </c>
      <c r="F2070" s="4">
        <v>5.13</v>
      </c>
      <c r="G2070" s="4">
        <v>26623.1841605479</v>
      </c>
      <c r="H2070" s="3">
        <v>1255576.27295435</v>
      </c>
      <c r="I2070" s="5" t="s">
        <v>2075</v>
      </c>
    </row>
    <row r="2071" ht="14.25" customHeight="1">
      <c r="A2071" s="3">
        <v>66394.8715858482</v>
      </c>
      <c r="B2071" s="5">
        <v>2070.0</v>
      </c>
      <c r="C2071" s="51">
        <f>'Данные (для кумуляты)'!$B2071/5000</f>
        <v>0.414</v>
      </c>
      <c r="D2071" s="4">
        <v>7.06951215383719</v>
      </c>
      <c r="E2071" s="4">
        <v>7.20463970924828</v>
      </c>
      <c r="F2071" s="4">
        <v>3.18</v>
      </c>
      <c r="G2071" s="4">
        <v>39741.0775094335</v>
      </c>
      <c r="H2071" s="3">
        <v>1499988.87952261</v>
      </c>
      <c r="I2071" s="5" t="s">
        <v>2076</v>
      </c>
    </row>
    <row r="2072" ht="14.25" customHeight="1">
      <c r="A2072" s="3">
        <v>66397.4409865489</v>
      </c>
      <c r="B2072" s="5">
        <v>2071.0</v>
      </c>
      <c r="C2072" s="51">
        <f>'Данные (для кумуляты)'!$B2072/5000</f>
        <v>0.4142</v>
      </c>
      <c r="D2072" s="4">
        <v>4.83574933968464</v>
      </c>
      <c r="E2072" s="4">
        <v>6.25468442315014</v>
      </c>
      <c r="F2072" s="4">
        <v>4.26</v>
      </c>
      <c r="G2072" s="4">
        <v>50504.0478237379</v>
      </c>
      <c r="H2072" s="3">
        <v>906011.385323561</v>
      </c>
      <c r="I2072" s="5" t="s">
        <v>2077</v>
      </c>
    </row>
    <row r="2073" ht="14.25" customHeight="1">
      <c r="A2073" s="3">
        <v>66398.4035973471</v>
      </c>
      <c r="B2073" s="5">
        <v>2072.0</v>
      </c>
      <c r="C2073" s="51">
        <f>'Данные (для кумуляты)'!$B2073/5000</f>
        <v>0.4144</v>
      </c>
      <c r="D2073" s="4">
        <v>5.46346549674007</v>
      </c>
      <c r="E2073" s="4">
        <v>8.8123172689941</v>
      </c>
      <c r="F2073" s="4">
        <v>5.48</v>
      </c>
      <c r="G2073" s="4">
        <v>25841.5294104181</v>
      </c>
      <c r="H2073" s="3">
        <v>1074369.77671781</v>
      </c>
      <c r="I2073" s="5" t="s">
        <v>2078</v>
      </c>
    </row>
    <row r="2074" ht="14.25" customHeight="1">
      <c r="A2074" s="3">
        <v>66404.1655015575</v>
      </c>
      <c r="B2074" s="5">
        <v>2073.0</v>
      </c>
      <c r="C2074" s="51">
        <f>'Данные (для кумуляты)'!$B2074/5000</f>
        <v>0.4146</v>
      </c>
      <c r="D2074" s="4">
        <v>6.20593917200149</v>
      </c>
      <c r="E2074" s="4">
        <v>6.20011567127925</v>
      </c>
      <c r="F2074" s="4">
        <v>4.5</v>
      </c>
      <c r="G2074" s="4">
        <v>35977.3191611758</v>
      </c>
      <c r="H2074" s="3">
        <v>1149524.6985911</v>
      </c>
      <c r="I2074" s="5" t="s">
        <v>2079</v>
      </c>
    </row>
    <row r="2075" ht="14.25" customHeight="1">
      <c r="A2075" s="3">
        <v>66404.5967938668</v>
      </c>
      <c r="B2075" s="5">
        <v>2074.0</v>
      </c>
      <c r="C2075" s="51">
        <f>'Данные (для кумуляты)'!$B2075/5000</f>
        <v>0.4148</v>
      </c>
      <c r="D2075" s="4">
        <v>6.57577648320614</v>
      </c>
      <c r="E2075" s="4">
        <v>6.71338622611434</v>
      </c>
      <c r="F2075" s="4">
        <v>3.5</v>
      </c>
      <c r="G2075" s="4">
        <v>39236.0347668515</v>
      </c>
      <c r="H2075" s="3">
        <v>1168845.81517368</v>
      </c>
      <c r="I2075" s="5" t="s">
        <v>2080</v>
      </c>
    </row>
    <row r="2076" ht="14.25" customHeight="1">
      <c r="A2076" s="3">
        <v>66407.2404682592</v>
      </c>
      <c r="B2076" s="5">
        <v>2075.0</v>
      </c>
      <c r="C2076" s="51">
        <f>'Данные (для кумуляты)'!$B2076/5000</f>
        <v>0.415</v>
      </c>
      <c r="D2076" s="4">
        <v>4.47398087846551</v>
      </c>
      <c r="E2076" s="4">
        <v>5.34530333695997</v>
      </c>
      <c r="F2076" s="4">
        <v>4.28</v>
      </c>
      <c r="G2076" s="4">
        <v>31395.1217167729</v>
      </c>
      <c r="H2076" s="3">
        <v>626085.933004653</v>
      </c>
      <c r="I2076" s="5" t="s">
        <v>2081</v>
      </c>
    </row>
    <row r="2077" ht="14.25" customHeight="1">
      <c r="A2077" s="3">
        <v>66407.7914469359</v>
      </c>
      <c r="B2077" s="5">
        <v>2076.0</v>
      </c>
      <c r="C2077" s="51">
        <f>'Данные (для кумуляты)'!$B2077/5000</f>
        <v>0.4152</v>
      </c>
      <c r="D2077" s="4">
        <v>6.30368591744395</v>
      </c>
      <c r="E2077" s="4">
        <v>5.85879705620434</v>
      </c>
      <c r="F2077" s="4">
        <v>2.0</v>
      </c>
      <c r="G2077" s="4">
        <v>38707.5255190199</v>
      </c>
      <c r="H2077" s="3">
        <v>1217061.25364758</v>
      </c>
      <c r="I2077" s="5" t="s">
        <v>2082</v>
      </c>
    </row>
    <row r="2078" ht="14.25" customHeight="1">
      <c r="A2078" s="3">
        <v>66408.807025044</v>
      </c>
      <c r="B2078" s="5">
        <v>2077.0</v>
      </c>
      <c r="C2078" s="51">
        <f>'Данные (для кумуляты)'!$B2078/5000</f>
        <v>0.4154</v>
      </c>
      <c r="D2078" s="4">
        <v>4.67860493432957</v>
      </c>
      <c r="E2078" s="4">
        <v>7.37486601720793</v>
      </c>
      <c r="F2078" s="4">
        <v>5.08</v>
      </c>
      <c r="G2078" s="4">
        <v>31942.7190751993</v>
      </c>
      <c r="H2078" s="3">
        <v>1134246.50252595</v>
      </c>
      <c r="I2078" s="5" t="s">
        <v>2083</v>
      </c>
    </row>
    <row r="2079" ht="14.25" customHeight="1">
      <c r="A2079" s="3">
        <v>66409.6867715496</v>
      </c>
      <c r="B2079" s="5">
        <v>2078.0</v>
      </c>
      <c r="C2079" s="51">
        <f>'Данные (для кумуляты)'!$B2079/5000</f>
        <v>0.4156</v>
      </c>
      <c r="D2079" s="4">
        <v>6.2447594664939</v>
      </c>
      <c r="E2079" s="4">
        <v>7.42443913689154</v>
      </c>
      <c r="F2079" s="4">
        <v>5.39</v>
      </c>
      <c r="G2079" s="4">
        <v>31188.4720263922</v>
      </c>
      <c r="H2079" s="3">
        <v>1239318.13087631</v>
      </c>
      <c r="I2079" s="5" t="s">
        <v>2084</v>
      </c>
    </row>
    <row r="2080" ht="14.25" customHeight="1">
      <c r="A2080" s="3">
        <v>66412.826645403</v>
      </c>
      <c r="B2080" s="5">
        <v>2079.0</v>
      </c>
      <c r="C2080" s="51">
        <f>'Данные (для кумуляты)'!$B2080/5000</f>
        <v>0.4158</v>
      </c>
      <c r="D2080" s="4">
        <v>5.43385008946927</v>
      </c>
      <c r="E2080" s="4">
        <v>5.56407186326072</v>
      </c>
      <c r="F2080" s="4">
        <v>3.27</v>
      </c>
      <c r="G2080" s="4">
        <v>50996.644759687</v>
      </c>
      <c r="H2080" s="3">
        <v>1105105.05331963</v>
      </c>
      <c r="I2080" s="5" t="s">
        <v>2085</v>
      </c>
    </row>
    <row r="2081" ht="14.25" customHeight="1">
      <c r="A2081" s="3">
        <v>66418.430570316</v>
      </c>
      <c r="B2081" s="5">
        <v>2080.0</v>
      </c>
      <c r="C2081" s="51">
        <f>'Данные (для кумуляты)'!$B2081/5000</f>
        <v>0.416</v>
      </c>
      <c r="D2081" s="4">
        <v>5.73758309059862</v>
      </c>
      <c r="E2081" s="4">
        <v>8.05173872681782</v>
      </c>
      <c r="F2081" s="4">
        <v>3.49</v>
      </c>
      <c r="G2081" s="4">
        <v>45319.9930394567</v>
      </c>
      <c r="H2081" s="3">
        <v>1383842.18505959</v>
      </c>
      <c r="I2081" s="5" t="s">
        <v>2086</v>
      </c>
    </row>
    <row r="2082" ht="14.25" customHeight="1">
      <c r="A2082" s="3">
        <v>66422.9190517667</v>
      </c>
      <c r="B2082" s="5">
        <v>2081.0</v>
      </c>
      <c r="C2082" s="51">
        <f>'Данные (для кумуляты)'!$B2082/5000</f>
        <v>0.4162</v>
      </c>
      <c r="D2082" s="4">
        <v>7.12207185032643</v>
      </c>
      <c r="E2082" s="4">
        <v>7.07858374494018</v>
      </c>
      <c r="F2082" s="4">
        <v>6.36</v>
      </c>
      <c r="G2082" s="4">
        <v>31019.3248206903</v>
      </c>
      <c r="H2082" s="3">
        <v>1360908.31962</v>
      </c>
      <c r="I2082" s="5" t="s">
        <v>2087</v>
      </c>
    </row>
    <row r="2083" ht="14.25" customHeight="1">
      <c r="A2083" s="3">
        <v>66426.8934406606</v>
      </c>
      <c r="B2083" s="5">
        <v>2082.0</v>
      </c>
      <c r="C2083" s="51">
        <f>'Данные (для кумуляты)'!$B2083/5000</f>
        <v>0.4164</v>
      </c>
      <c r="D2083" s="4">
        <v>6.31563296374998</v>
      </c>
      <c r="E2083" s="4">
        <v>6.73799579360187</v>
      </c>
      <c r="F2083" s="4">
        <v>4.48</v>
      </c>
      <c r="G2083" s="4">
        <v>40761.3513103499</v>
      </c>
      <c r="H2083" s="3">
        <v>1168444.88222469</v>
      </c>
      <c r="I2083" s="5" t="s">
        <v>2088</v>
      </c>
    </row>
    <row r="2084" ht="14.25" customHeight="1">
      <c r="A2084" s="3">
        <v>66435.5040079483</v>
      </c>
      <c r="B2084" s="5">
        <v>2083.0</v>
      </c>
      <c r="C2084" s="51">
        <f>'Данные (для кумуляты)'!$B2084/5000</f>
        <v>0.4166</v>
      </c>
      <c r="D2084" s="4">
        <v>6.16623409415245</v>
      </c>
      <c r="E2084" s="4">
        <v>8.01699020313342</v>
      </c>
      <c r="F2084" s="4">
        <v>6.38</v>
      </c>
      <c r="G2084" s="4">
        <v>59599.3440902425</v>
      </c>
      <c r="H2084" s="3">
        <v>1575966.55253915</v>
      </c>
      <c r="I2084" s="5" t="s">
        <v>2089</v>
      </c>
    </row>
    <row r="2085" ht="14.25" customHeight="1">
      <c r="A2085" s="3">
        <v>66447.4832222105</v>
      </c>
      <c r="B2085" s="5">
        <v>2084.0</v>
      </c>
      <c r="C2085" s="51">
        <f>'Данные (для кумуляты)'!$B2085/5000</f>
        <v>0.4168</v>
      </c>
      <c r="D2085" s="4">
        <v>4.37675374961167</v>
      </c>
      <c r="E2085" s="4">
        <v>8.4222403240243</v>
      </c>
      <c r="F2085" s="4">
        <v>4.31</v>
      </c>
      <c r="G2085" s="4">
        <v>48261.0495892946</v>
      </c>
      <c r="H2085" s="3">
        <v>1271396.51800597</v>
      </c>
      <c r="I2085" s="5" t="s">
        <v>2090</v>
      </c>
    </row>
    <row r="2086" ht="14.25" customHeight="1">
      <c r="A2086" s="3">
        <v>66449.9304421</v>
      </c>
      <c r="B2086" s="5">
        <v>2085.0</v>
      </c>
      <c r="C2086" s="51">
        <f>'Данные (для кумуляты)'!$B2086/5000</f>
        <v>0.417</v>
      </c>
      <c r="D2086" s="4">
        <v>5.13348058188319</v>
      </c>
      <c r="E2086" s="4">
        <v>6.07676313882516</v>
      </c>
      <c r="F2086" s="4">
        <v>4.21</v>
      </c>
      <c r="G2086" s="4">
        <v>18725.6065997266</v>
      </c>
      <c r="H2086" s="3">
        <v>891259.338362191</v>
      </c>
      <c r="I2086" s="5" t="s">
        <v>2091</v>
      </c>
    </row>
    <row r="2087" ht="14.25" customHeight="1">
      <c r="A2087" s="3">
        <v>66461.466687328</v>
      </c>
      <c r="B2087" s="5">
        <v>2086.0</v>
      </c>
      <c r="C2087" s="51">
        <f>'Данные (для кумуляты)'!$B2087/5000</f>
        <v>0.4172</v>
      </c>
      <c r="D2087" s="4">
        <v>5.70586087225203</v>
      </c>
      <c r="E2087" s="4">
        <v>5.78341553910109</v>
      </c>
      <c r="F2087" s="4">
        <v>3.38</v>
      </c>
      <c r="G2087" s="4">
        <v>26052.7378266483</v>
      </c>
      <c r="H2087" s="3">
        <v>729781.569559095</v>
      </c>
      <c r="I2087" s="5" t="s">
        <v>2092</v>
      </c>
    </row>
    <row r="2088" ht="14.25" customHeight="1">
      <c r="A2088" s="3">
        <v>66465.365909457</v>
      </c>
      <c r="B2088" s="5">
        <v>2087.0</v>
      </c>
      <c r="C2088" s="51">
        <f>'Данные (для кумуляты)'!$B2088/5000</f>
        <v>0.4174</v>
      </c>
      <c r="D2088" s="4">
        <v>5.62393864808932</v>
      </c>
      <c r="E2088" s="4">
        <v>7.07980967615424</v>
      </c>
      <c r="F2088" s="4">
        <v>6.21</v>
      </c>
      <c r="G2088" s="4">
        <v>41130.0909119395</v>
      </c>
      <c r="H2088" s="3">
        <v>1258563.85864583</v>
      </c>
      <c r="I2088" s="5" t="s">
        <v>2093</v>
      </c>
    </row>
    <row r="2089" ht="14.25" customHeight="1">
      <c r="A2089" s="3">
        <v>66467.9230513177</v>
      </c>
      <c r="B2089" s="5">
        <v>2088.0</v>
      </c>
      <c r="C2089" s="51">
        <f>'Данные (для кумуляты)'!$B2089/5000</f>
        <v>0.4176</v>
      </c>
      <c r="D2089" s="4">
        <v>7.48425595443976</v>
      </c>
      <c r="E2089" s="4">
        <v>6.57045484092263</v>
      </c>
      <c r="F2089" s="4">
        <v>4.27</v>
      </c>
      <c r="G2089" s="4">
        <v>59258.4860237518</v>
      </c>
      <c r="H2089" s="3">
        <v>1820189.53280409</v>
      </c>
      <c r="I2089" s="5" t="s">
        <v>2094</v>
      </c>
    </row>
    <row r="2090" ht="14.25" customHeight="1">
      <c r="A2090" s="3">
        <v>66469.3179712293</v>
      </c>
      <c r="B2090" s="5">
        <v>2089.0</v>
      </c>
      <c r="C2090" s="51">
        <f>'Данные (для кумуляты)'!$B2090/5000</f>
        <v>0.4178</v>
      </c>
      <c r="D2090" s="4">
        <v>5.18197572141314</v>
      </c>
      <c r="E2090" s="4">
        <v>7.67217195261943</v>
      </c>
      <c r="F2090" s="4">
        <v>3.41</v>
      </c>
      <c r="G2090" s="4">
        <v>36227.3540264835</v>
      </c>
      <c r="H2090" s="3">
        <v>1095768.73335286</v>
      </c>
      <c r="I2090" s="5" t="s">
        <v>2095</v>
      </c>
    </row>
    <row r="2091" ht="14.25" customHeight="1">
      <c r="A2091" s="3">
        <v>66469.3694730564</v>
      </c>
      <c r="B2091" s="5">
        <v>2090.0</v>
      </c>
      <c r="C2091" s="51">
        <f>'Данные (для кумуляты)'!$B2091/5000</f>
        <v>0.418</v>
      </c>
      <c r="D2091" s="4">
        <v>4.6638633953071</v>
      </c>
      <c r="E2091" s="4">
        <v>6.1175423908016</v>
      </c>
      <c r="F2091" s="4">
        <v>4.13</v>
      </c>
      <c r="G2091" s="4">
        <v>22670.6086159664</v>
      </c>
      <c r="H2091" s="3">
        <v>412269.203399561</v>
      </c>
      <c r="I2091" s="5" t="s">
        <v>2096</v>
      </c>
    </row>
    <row r="2092" ht="14.25" customHeight="1">
      <c r="A2092" s="3">
        <v>66477.2627922903</v>
      </c>
      <c r="B2092" s="5">
        <v>2091.0</v>
      </c>
      <c r="C2092" s="51">
        <f>'Данные (для кумуляты)'!$B2092/5000</f>
        <v>0.4182</v>
      </c>
      <c r="D2092" s="4">
        <v>6.98215172512571</v>
      </c>
      <c r="E2092" s="4">
        <v>6.03848797930002</v>
      </c>
      <c r="F2092" s="4">
        <v>2.37</v>
      </c>
      <c r="G2092" s="4">
        <v>32458.9866990137</v>
      </c>
      <c r="H2092" s="3">
        <v>1124635.93162859</v>
      </c>
      <c r="I2092" s="5" t="s">
        <v>2097</v>
      </c>
    </row>
    <row r="2093" ht="14.25" customHeight="1">
      <c r="A2093" s="3">
        <v>66484.0481947833</v>
      </c>
      <c r="B2093" s="5">
        <v>2092.0</v>
      </c>
      <c r="C2093" s="51">
        <f>'Данные (для кумуляты)'!$B2093/5000</f>
        <v>0.4184</v>
      </c>
      <c r="D2093" s="4">
        <v>4.82580442529913</v>
      </c>
      <c r="E2093" s="4">
        <v>9.06953012190184</v>
      </c>
      <c r="F2093" s="4">
        <v>3.37</v>
      </c>
      <c r="G2093" s="4">
        <v>51712.1440873543</v>
      </c>
      <c r="H2093" s="3">
        <v>1511743.12919102</v>
      </c>
      <c r="I2093" s="5" t="s">
        <v>2098</v>
      </c>
    </row>
    <row r="2094" ht="14.25" customHeight="1">
      <c r="A2094" s="3">
        <v>66484.8442419616</v>
      </c>
      <c r="B2094" s="5">
        <v>2093.0</v>
      </c>
      <c r="C2094" s="51">
        <f>'Данные (для кумуляты)'!$B2094/5000</f>
        <v>0.4186</v>
      </c>
      <c r="D2094" s="4">
        <v>5.70088477584135</v>
      </c>
      <c r="E2094" s="4">
        <v>6.90887063984168</v>
      </c>
      <c r="F2094" s="4">
        <v>3.4</v>
      </c>
      <c r="G2094" s="4">
        <v>28002.6470938192</v>
      </c>
      <c r="H2094" s="3">
        <v>873509.189526671</v>
      </c>
      <c r="I2094" s="5" t="s">
        <v>2099</v>
      </c>
    </row>
    <row r="2095" ht="14.25" customHeight="1">
      <c r="A2095" s="3">
        <v>66490.8332692613</v>
      </c>
      <c r="B2095" s="5">
        <v>2094.0</v>
      </c>
      <c r="C2095" s="51">
        <f>'Данные (для кумуляты)'!$B2095/5000</f>
        <v>0.4188</v>
      </c>
      <c r="D2095" s="4">
        <v>6.53936158979457</v>
      </c>
      <c r="E2095" s="4">
        <v>7.9511565369174</v>
      </c>
      <c r="F2095" s="4">
        <v>5.46</v>
      </c>
      <c r="G2095" s="4">
        <v>33650.0938368829</v>
      </c>
      <c r="H2095" s="3">
        <v>1506798.75490831</v>
      </c>
      <c r="I2095" s="5" t="s">
        <v>2100</v>
      </c>
    </row>
    <row r="2096" ht="14.25" customHeight="1">
      <c r="A2096" s="3">
        <v>66496.726231046</v>
      </c>
      <c r="B2096" s="5">
        <v>2095.0</v>
      </c>
      <c r="C2096" s="51">
        <f>'Данные (для кумуляты)'!$B2096/5000</f>
        <v>0.419</v>
      </c>
      <c r="D2096" s="4">
        <v>6.13806292020642</v>
      </c>
      <c r="E2096" s="4">
        <v>7.65181144655877</v>
      </c>
      <c r="F2096" s="4">
        <v>4.38</v>
      </c>
      <c r="G2096" s="4">
        <v>31227.0302403494</v>
      </c>
      <c r="H2096" s="3">
        <v>1417047.62711066</v>
      </c>
      <c r="I2096" s="5" t="s">
        <v>2101</v>
      </c>
    </row>
    <row r="2097" ht="14.25" customHeight="1">
      <c r="A2097" s="3">
        <v>66510.0093229711</v>
      </c>
      <c r="B2097" s="5">
        <v>2096.0</v>
      </c>
      <c r="C2097" s="51">
        <f>'Данные (для кумуляты)'!$B2097/5000</f>
        <v>0.4192</v>
      </c>
      <c r="D2097" s="4">
        <v>5.04681833998998</v>
      </c>
      <c r="E2097" s="4">
        <v>5.5275865895779</v>
      </c>
      <c r="F2097" s="4">
        <v>2.47</v>
      </c>
      <c r="G2097" s="4">
        <v>29293.6189518118</v>
      </c>
      <c r="H2097" s="3">
        <v>758262.612110653</v>
      </c>
      <c r="I2097" s="5" t="s">
        <v>2102</v>
      </c>
    </row>
    <row r="2098" ht="14.25" customHeight="1">
      <c r="A2098" s="3">
        <v>66513.8844479196</v>
      </c>
      <c r="B2098" s="5">
        <v>2097.0</v>
      </c>
      <c r="C2098" s="51">
        <f>'Данные (для кумуляты)'!$B2098/5000</f>
        <v>0.4194</v>
      </c>
      <c r="D2098" s="4">
        <v>6.77840387964103</v>
      </c>
      <c r="E2098" s="4">
        <v>8.04449668011267</v>
      </c>
      <c r="F2098" s="4">
        <v>4.49</v>
      </c>
      <c r="G2098" s="4">
        <v>5727.48588526986</v>
      </c>
      <c r="H2098" s="3">
        <v>717661.556023205</v>
      </c>
      <c r="I2098" s="5" t="s">
        <v>2103</v>
      </c>
    </row>
    <row r="2099" ht="14.25" customHeight="1">
      <c r="A2099" s="3">
        <v>66524.4710198716</v>
      </c>
      <c r="B2099" s="5">
        <v>2098.0</v>
      </c>
      <c r="C2099" s="51">
        <f>'Данные (для кумуляты)'!$B2099/5000</f>
        <v>0.4196</v>
      </c>
      <c r="D2099" s="4">
        <v>4.54185143656806</v>
      </c>
      <c r="E2099" s="4">
        <v>7.00469366805223</v>
      </c>
      <c r="F2099" s="4">
        <v>4.11</v>
      </c>
      <c r="G2099" s="4">
        <v>34618.8269893024</v>
      </c>
      <c r="H2099" s="3">
        <v>934408.714281363</v>
      </c>
      <c r="I2099" s="5" t="s">
        <v>2104</v>
      </c>
    </row>
    <row r="2100" ht="14.25" customHeight="1">
      <c r="A2100" s="3">
        <v>66537.2527167054</v>
      </c>
      <c r="B2100" s="5">
        <v>2099.0</v>
      </c>
      <c r="C2100" s="51">
        <f>'Данные (для кумуляты)'!$B2100/5000</f>
        <v>0.4198</v>
      </c>
      <c r="D2100" s="4">
        <v>6.34607974416139</v>
      </c>
      <c r="E2100" s="4">
        <v>9.26896684721935</v>
      </c>
      <c r="F2100" s="4">
        <v>6.12</v>
      </c>
      <c r="G2100" s="4">
        <v>53721.1412906739</v>
      </c>
      <c r="H2100" s="3">
        <v>1817188.45099087</v>
      </c>
      <c r="I2100" s="5" t="s">
        <v>2105</v>
      </c>
    </row>
    <row r="2101" ht="14.25" customHeight="1">
      <c r="A2101" s="3">
        <v>66537.5948682087</v>
      </c>
      <c r="B2101" s="5">
        <v>2100.0</v>
      </c>
      <c r="C2101" s="51">
        <f>'Данные (для кумуляты)'!$B2101/5000</f>
        <v>0.42</v>
      </c>
      <c r="D2101" s="4">
        <v>5.61366458173294</v>
      </c>
      <c r="E2101" s="4">
        <v>6.59879321151239</v>
      </c>
      <c r="F2101" s="4">
        <v>3.48</v>
      </c>
      <c r="G2101" s="4">
        <v>39265.0119703775</v>
      </c>
      <c r="H2101" s="3">
        <v>985462.245460438</v>
      </c>
      <c r="I2101" s="5" t="s">
        <v>2106</v>
      </c>
    </row>
    <row r="2102" ht="14.25" customHeight="1">
      <c r="A2102" s="3">
        <v>66544.7367928346</v>
      </c>
      <c r="B2102" s="5">
        <v>2101.0</v>
      </c>
      <c r="C2102" s="51">
        <f>'Данные (для кумуляты)'!$B2102/5000</f>
        <v>0.4202</v>
      </c>
      <c r="D2102" s="4">
        <v>6.39547541675034</v>
      </c>
      <c r="E2102" s="4">
        <v>6.28981290768851</v>
      </c>
      <c r="F2102" s="4">
        <v>2.25</v>
      </c>
      <c r="G2102" s="4">
        <v>34141.6998753158</v>
      </c>
      <c r="H2102" s="3">
        <v>1321037.41361476</v>
      </c>
      <c r="I2102" s="5" t="s">
        <v>2107</v>
      </c>
    </row>
    <row r="2103" ht="14.25" customHeight="1">
      <c r="A2103" s="3">
        <v>66547.0164536245</v>
      </c>
      <c r="B2103" s="5">
        <v>2102.0</v>
      </c>
      <c r="C2103" s="51">
        <f>'Данные (для кумуляты)'!$B2103/5000</f>
        <v>0.4204</v>
      </c>
      <c r="D2103" s="4">
        <v>5.84609529951502</v>
      </c>
      <c r="E2103" s="4">
        <v>6.8472981099425</v>
      </c>
      <c r="F2103" s="4">
        <v>4.13</v>
      </c>
      <c r="G2103" s="4">
        <v>27850.8229014819</v>
      </c>
      <c r="H2103" s="3">
        <v>1094879.77349137</v>
      </c>
      <c r="I2103" s="5" t="s">
        <v>2108</v>
      </c>
    </row>
    <row r="2104" ht="14.25" customHeight="1">
      <c r="A2104" s="3">
        <v>66547.1817515923</v>
      </c>
      <c r="B2104" s="5">
        <v>2103.0</v>
      </c>
      <c r="C2104" s="51">
        <f>'Данные (для кумуляты)'!$B2104/5000</f>
        <v>0.4206</v>
      </c>
      <c r="D2104" s="4">
        <v>6.3506720419279</v>
      </c>
      <c r="E2104" s="4">
        <v>5.30500041205321</v>
      </c>
      <c r="F2104" s="4">
        <v>2.04</v>
      </c>
      <c r="G2104" s="4">
        <v>16741.9649871266</v>
      </c>
      <c r="H2104" s="3">
        <v>786407.945117427</v>
      </c>
      <c r="I2104" s="5" t="s">
        <v>2109</v>
      </c>
    </row>
    <row r="2105" ht="14.25" customHeight="1">
      <c r="A2105" s="3">
        <v>66553.3991186278</v>
      </c>
      <c r="B2105" s="5">
        <v>2104.0</v>
      </c>
      <c r="C2105" s="51">
        <f>'Данные (для кумуляты)'!$B2105/5000</f>
        <v>0.4208</v>
      </c>
      <c r="D2105" s="4">
        <v>5.64945333925421</v>
      </c>
      <c r="E2105" s="4">
        <v>6.87688349338701</v>
      </c>
      <c r="F2105" s="4">
        <v>2.15</v>
      </c>
      <c r="G2105" s="4">
        <v>23632.2304147468</v>
      </c>
      <c r="H2105" s="3">
        <v>960083.996851019</v>
      </c>
      <c r="I2105" s="5" t="s">
        <v>2110</v>
      </c>
    </row>
    <row r="2106" ht="14.25" customHeight="1">
      <c r="A2106" s="3">
        <v>66556.3876496577</v>
      </c>
      <c r="B2106" s="5">
        <v>2105.0</v>
      </c>
      <c r="C2106" s="51">
        <f>'Данные (для кумуляты)'!$B2106/5000</f>
        <v>0.421</v>
      </c>
      <c r="D2106" s="4">
        <v>6.3218911172781</v>
      </c>
      <c r="E2106" s="4">
        <v>8.36945105587261</v>
      </c>
      <c r="F2106" s="4">
        <v>4.21</v>
      </c>
      <c r="G2106" s="4">
        <v>45325.6558622081</v>
      </c>
      <c r="H2106" s="3">
        <v>1780415.43829101</v>
      </c>
      <c r="I2106" s="5" t="s">
        <v>2111</v>
      </c>
    </row>
    <row r="2107" ht="14.25" customHeight="1">
      <c r="A2107" s="3">
        <v>66565.7287236869</v>
      </c>
      <c r="B2107" s="5">
        <v>2106.0</v>
      </c>
      <c r="C2107" s="51">
        <f>'Данные (для кумуляты)'!$B2107/5000</f>
        <v>0.4212</v>
      </c>
      <c r="D2107" s="4">
        <v>6.63422787462755</v>
      </c>
      <c r="E2107" s="4">
        <v>6.01769390046542</v>
      </c>
      <c r="F2107" s="4">
        <v>3.49</v>
      </c>
      <c r="G2107" s="4">
        <v>50182.3983806209</v>
      </c>
      <c r="H2107" s="3">
        <v>1585348.09548522</v>
      </c>
      <c r="I2107" s="5" t="s">
        <v>2112</v>
      </c>
    </row>
    <row r="2108" ht="14.25" customHeight="1">
      <c r="A2108" s="3">
        <v>66571.3861217974</v>
      </c>
      <c r="B2108" s="5">
        <v>2107.0</v>
      </c>
      <c r="C2108" s="51">
        <f>'Данные (для кумуляты)'!$B2108/5000</f>
        <v>0.4214</v>
      </c>
      <c r="D2108" s="4">
        <v>4.89745498349003</v>
      </c>
      <c r="E2108" s="4">
        <v>9.02765643477987</v>
      </c>
      <c r="F2108" s="4">
        <v>5.2</v>
      </c>
      <c r="G2108" s="4">
        <v>26651.8455050872</v>
      </c>
      <c r="H2108" s="3">
        <v>1238486.1702122</v>
      </c>
      <c r="I2108" s="5" t="s">
        <v>2113</v>
      </c>
    </row>
    <row r="2109" ht="14.25" customHeight="1">
      <c r="A2109" s="3">
        <v>66574.709993931</v>
      </c>
      <c r="B2109" s="5">
        <v>2108.0</v>
      </c>
      <c r="C2109" s="51">
        <f>'Данные (для кумуляты)'!$B2109/5000</f>
        <v>0.4216</v>
      </c>
      <c r="D2109" s="4">
        <v>5.5502647286382</v>
      </c>
      <c r="E2109" s="4">
        <v>6.84415015261408</v>
      </c>
      <c r="F2109" s="4">
        <v>2.17</v>
      </c>
      <c r="G2109" s="4">
        <v>69575.4494636571</v>
      </c>
      <c r="H2109" s="3">
        <v>1702406.0389352</v>
      </c>
      <c r="I2109" s="5" t="s">
        <v>2114</v>
      </c>
    </row>
    <row r="2110" ht="14.25" customHeight="1">
      <c r="A2110" s="3">
        <v>66579.5199913174</v>
      </c>
      <c r="B2110" s="5">
        <v>2109.0</v>
      </c>
      <c r="C2110" s="51">
        <f>'Данные (для кумуляты)'!$B2110/5000</f>
        <v>0.4218</v>
      </c>
      <c r="D2110" s="4">
        <v>7.86137212286524</v>
      </c>
      <c r="E2110" s="4">
        <v>6.99059138858831</v>
      </c>
      <c r="F2110" s="4">
        <v>3.12</v>
      </c>
      <c r="G2110" s="4">
        <v>35826.7102346951</v>
      </c>
      <c r="H2110" s="3">
        <v>1417158.53739557</v>
      </c>
      <c r="I2110" s="5" t="s">
        <v>2115</v>
      </c>
    </row>
    <row r="2111" ht="14.25" customHeight="1">
      <c r="A2111" s="3">
        <v>66581.5748315319</v>
      </c>
      <c r="B2111" s="5">
        <v>2110.0</v>
      </c>
      <c r="C2111" s="51">
        <f>'Данные (для кумуляты)'!$B2111/5000</f>
        <v>0.422</v>
      </c>
      <c r="D2111" s="4">
        <v>5.41960706694052</v>
      </c>
      <c r="E2111" s="4">
        <v>5.88430766590555</v>
      </c>
      <c r="F2111" s="4">
        <v>3.25</v>
      </c>
      <c r="G2111" s="4">
        <v>18230.5189268578</v>
      </c>
      <c r="H2111" s="3">
        <v>839194.068941904</v>
      </c>
      <c r="I2111" s="5" t="s">
        <v>2116</v>
      </c>
    </row>
    <row r="2112" ht="14.25" customHeight="1">
      <c r="A2112" s="3">
        <v>66585.7057750611</v>
      </c>
      <c r="B2112" s="5">
        <v>2111.0</v>
      </c>
      <c r="C2112" s="51">
        <f>'Данные (для кумуляты)'!$B2112/5000</f>
        <v>0.4222</v>
      </c>
      <c r="D2112" s="4">
        <v>4.73804989069122</v>
      </c>
      <c r="E2112" s="4">
        <v>7.29172807075026</v>
      </c>
      <c r="F2112" s="4">
        <v>5.33</v>
      </c>
      <c r="G2112" s="4">
        <v>36337.9863221872</v>
      </c>
      <c r="H2112" s="3">
        <v>1048647.16555753</v>
      </c>
      <c r="I2112" s="5" t="s">
        <v>2117</v>
      </c>
    </row>
    <row r="2113" ht="14.25" customHeight="1">
      <c r="A2113" s="3">
        <v>66592.6931432573</v>
      </c>
      <c r="B2113" s="5">
        <v>2112.0</v>
      </c>
      <c r="C2113" s="51">
        <f>'Данные (для кумуляты)'!$B2113/5000</f>
        <v>0.4224</v>
      </c>
      <c r="D2113" s="4">
        <v>7.88247474778145</v>
      </c>
      <c r="E2113" s="4">
        <v>5.16478464790185</v>
      </c>
      <c r="F2113" s="4">
        <v>2.49</v>
      </c>
      <c r="G2113" s="4">
        <v>37634.5003356996</v>
      </c>
      <c r="H2113" s="3">
        <v>1362239.05354028</v>
      </c>
      <c r="I2113" s="5" t="s">
        <v>2118</v>
      </c>
    </row>
    <row r="2114" ht="14.25" customHeight="1">
      <c r="A2114" s="3">
        <v>66595.6632386169</v>
      </c>
      <c r="B2114" s="5">
        <v>2113.0</v>
      </c>
      <c r="C2114" s="51">
        <f>'Данные (для кумуляты)'!$B2114/5000</f>
        <v>0.4226</v>
      </c>
      <c r="D2114" s="4">
        <v>4.7864841639569</v>
      </c>
      <c r="E2114" s="4">
        <v>7.47614209314719</v>
      </c>
      <c r="F2114" s="4">
        <v>3.16</v>
      </c>
      <c r="G2114" s="4">
        <v>42385.4008193399</v>
      </c>
      <c r="H2114" s="3">
        <v>1373048.09902299</v>
      </c>
      <c r="I2114" s="5" t="s">
        <v>2119</v>
      </c>
    </row>
    <row r="2115" ht="14.25" customHeight="1">
      <c r="A2115" s="3">
        <v>66614.6291309269</v>
      </c>
      <c r="B2115" s="5">
        <v>2114.0</v>
      </c>
      <c r="C2115" s="51">
        <f>'Данные (для кумуляты)'!$B2115/5000</f>
        <v>0.4228</v>
      </c>
      <c r="D2115" s="4">
        <v>5.70261866526317</v>
      </c>
      <c r="E2115" s="4">
        <v>6.66750524991393</v>
      </c>
      <c r="F2115" s="4">
        <v>4.5</v>
      </c>
      <c r="G2115" s="4">
        <v>16654.261309178</v>
      </c>
      <c r="H2115" s="3">
        <v>1088222.42090221</v>
      </c>
      <c r="I2115" s="5" t="s">
        <v>2120</v>
      </c>
    </row>
    <row r="2116" ht="14.25" customHeight="1">
      <c r="A2116" s="3">
        <v>66615.8899157486</v>
      </c>
      <c r="B2116" s="5">
        <v>2115.0</v>
      </c>
      <c r="C2116" s="51">
        <f>'Данные (для кумуляты)'!$B2116/5000</f>
        <v>0.423</v>
      </c>
      <c r="D2116" s="4">
        <v>6.40178864146154</v>
      </c>
      <c r="E2116" s="4">
        <v>4.89420334103426</v>
      </c>
      <c r="F2116" s="4">
        <v>4.01</v>
      </c>
      <c r="G2116" s="4">
        <v>48604.0743853048</v>
      </c>
      <c r="H2116" s="3">
        <v>1114128.47004126</v>
      </c>
      <c r="I2116" s="5" t="s">
        <v>2121</v>
      </c>
    </row>
    <row r="2117" ht="14.25" customHeight="1">
      <c r="A2117" s="3">
        <v>66616.1945083926</v>
      </c>
      <c r="B2117" s="5">
        <v>2116.0</v>
      </c>
      <c r="C2117" s="51">
        <f>'Данные (для кумуляты)'!$B2117/5000</f>
        <v>0.4232</v>
      </c>
      <c r="D2117" s="4">
        <v>6.33605631456611</v>
      </c>
      <c r="E2117" s="4">
        <v>5.58921061977026</v>
      </c>
      <c r="F2117" s="4">
        <v>2.24</v>
      </c>
      <c r="G2117" s="4">
        <v>39347.5746498606</v>
      </c>
      <c r="H2117" s="3">
        <v>958909.193464849</v>
      </c>
      <c r="I2117" s="5" t="s">
        <v>2122</v>
      </c>
    </row>
    <row r="2118" ht="14.25" customHeight="1">
      <c r="A2118" s="3">
        <v>66623.6923663131</v>
      </c>
      <c r="B2118" s="5">
        <v>2117.0</v>
      </c>
      <c r="C2118" s="51">
        <f>'Данные (для кумуляты)'!$B2118/5000</f>
        <v>0.4234</v>
      </c>
      <c r="D2118" s="4">
        <v>5.92366648079007</v>
      </c>
      <c r="E2118" s="4">
        <v>6.94214347715017</v>
      </c>
      <c r="F2118" s="4">
        <v>2.03</v>
      </c>
      <c r="G2118" s="4">
        <v>47995.1019610528</v>
      </c>
      <c r="H2118" s="3">
        <v>1302029.01264353</v>
      </c>
      <c r="I2118" s="5" t="s">
        <v>2123</v>
      </c>
    </row>
    <row r="2119" ht="14.25" customHeight="1">
      <c r="A2119" s="3">
        <v>66626.5396448812</v>
      </c>
      <c r="B2119" s="5">
        <v>2118.0</v>
      </c>
      <c r="C2119" s="51">
        <f>'Данные (для кумуляты)'!$B2119/5000</f>
        <v>0.4236</v>
      </c>
      <c r="D2119" s="4">
        <v>4.62390976419236</v>
      </c>
      <c r="E2119" s="4">
        <v>6.33530310178935</v>
      </c>
      <c r="F2119" s="4">
        <v>3.39</v>
      </c>
      <c r="G2119" s="4">
        <v>20257.7903629577</v>
      </c>
      <c r="H2119" s="3">
        <v>518831.470632776</v>
      </c>
      <c r="I2119" s="5" t="s">
        <v>2124</v>
      </c>
    </row>
    <row r="2120" ht="14.25" customHeight="1">
      <c r="A2120" s="3">
        <v>66629.2545560418</v>
      </c>
      <c r="B2120" s="5">
        <v>2119.0</v>
      </c>
      <c r="C2120" s="51">
        <f>'Данные (для кумуляты)'!$B2120/5000</f>
        <v>0.4238</v>
      </c>
      <c r="D2120" s="4">
        <v>7.59355914149021</v>
      </c>
      <c r="E2120" s="4">
        <v>7.07369093647197</v>
      </c>
      <c r="F2120" s="4">
        <v>4.48</v>
      </c>
      <c r="G2120" s="4">
        <v>37261.3182776689</v>
      </c>
      <c r="H2120" s="3">
        <v>1381117.70135142</v>
      </c>
      <c r="I2120" s="5" t="s">
        <v>2125</v>
      </c>
    </row>
    <row r="2121" ht="14.25" customHeight="1">
      <c r="A2121" s="3">
        <v>66631.1088568075</v>
      </c>
      <c r="B2121" s="5">
        <v>2120.0</v>
      </c>
      <c r="C2121" s="51">
        <f>'Данные (для кумуляты)'!$B2121/5000</f>
        <v>0.424</v>
      </c>
      <c r="D2121" s="4">
        <v>6.77202151013939</v>
      </c>
      <c r="E2121" s="4">
        <v>6.92370542002578</v>
      </c>
      <c r="F2121" s="4">
        <v>4.47</v>
      </c>
      <c r="G2121" s="4">
        <v>61361.7304769459</v>
      </c>
      <c r="H2121" s="3">
        <v>1714266.27375534</v>
      </c>
      <c r="I2121" s="5" t="s">
        <v>2126</v>
      </c>
    </row>
    <row r="2122" ht="14.25" customHeight="1">
      <c r="A2122" s="3">
        <v>66638.8660444856</v>
      </c>
      <c r="B2122" s="5">
        <v>2121.0</v>
      </c>
      <c r="C2122" s="51">
        <f>'Данные (для кумуляты)'!$B2122/5000</f>
        <v>0.4242</v>
      </c>
      <c r="D2122" s="4">
        <v>7.97322039013344</v>
      </c>
      <c r="E2122" s="4">
        <v>6.22915563478317</v>
      </c>
      <c r="F2122" s="4">
        <v>4.25</v>
      </c>
      <c r="G2122" s="4">
        <v>26641.7033221246</v>
      </c>
      <c r="H2122" s="3">
        <v>1357208.23773923</v>
      </c>
      <c r="I2122" s="5" t="s">
        <v>2127</v>
      </c>
    </row>
    <row r="2123" ht="14.25" customHeight="1">
      <c r="A2123" s="3">
        <v>66642.8203189401</v>
      </c>
      <c r="B2123" s="5">
        <v>2122.0</v>
      </c>
      <c r="C2123" s="51">
        <f>'Данные (для кумуляты)'!$B2123/5000</f>
        <v>0.4244</v>
      </c>
      <c r="D2123" s="4">
        <v>7.23146822589641</v>
      </c>
      <c r="E2123" s="4">
        <v>9.15711784335036</v>
      </c>
      <c r="F2123" s="4">
        <v>3.18</v>
      </c>
      <c r="G2123" s="4">
        <v>32035.3188080894</v>
      </c>
      <c r="H2123" s="3">
        <v>1669127.07812648</v>
      </c>
      <c r="I2123" s="5" t="s">
        <v>2128</v>
      </c>
    </row>
    <row r="2124" ht="14.25" customHeight="1">
      <c r="A2124" s="3">
        <v>66643.3146336998</v>
      </c>
      <c r="B2124" s="5">
        <v>2123.0</v>
      </c>
      <c r="C2124" s="51">
        <f>'Данные (для кумуляты)'!$B2124/5000</f>
        <v>0.4246</v>
      </c>
      <c r="D2124" s="4">
        <v>6.3928341154386</v>
      </c>
      <c r="E2124" s="4">
        <v>7.69800753566031</v>
      </c>
      <c r="F2124" s="4">
        <v>4.41</v>
      </c>
      <c r="G2124" s="4">
        <v>30971.1571063363</v>
      </c>
      <c r="H2124" s="3">
        <v>1361521.98293762</v>
      </c>
      <c r="I2124" s="5" t="s">
        <v>2129</v>
      </c>
    </row>
    <row r="2125" ht="14.25" customHeight="1">
      <c r="A2125" s="3">
        <v>66644.2903424848</v>
      </c>
      <c r="B2125" s="5">
        <v>2124.0</v>
      </c>
      <c r="C2125" s="51">
        <f>'Данные (для кумуляты)'!$B2125/5000</f>
        <v>0.4248</v>
      </c>
      <c r="D2125" s="4">
        <v>8.15684651519084</v>
      </c>
      <c r="E2125" s="4">
        <v>5.86407128589575</v>
      </c>
      <c r="F2125" s="4">
        <v>3.19</v>
      </c>
      <c r="G2125" s="4">
        <v>36858.967704246</v>
      </c>
      <c r="H2125" s="3">
        <v>1450769.84098736</v>
      </c>
      <c r="I2125" s="5" t="s">
        <v>2130</v>
      </c>
    </row>
    <row r="2126" ht="14.25" customHeight="1">
      <c r="A2126" s="3">
        <v>66651.6002982969</v>
      </c>
      <c r="B2126" s="5">
        <v>2125.0</v>
      </c>
      <c r="C2126" s="51">
        <f>'Данные (для кумуляты)'!$B2126/5000</f>
        <v>0.425</v>
      </c>
      <c r="D2126" s="4">
        <v>8.0426610571304</v>
      </c>
      <c r="E2126" s="4">
        <v>7.14590497150662</v>
      </c>
      <c r="F2126" s="4">
        <v>5.46</v>
      </c>
      <c r="G2126" s="4">
        <v>46165.7006264117</v>
      </c>
      <c r="H2126" s="3">
        <v>1660975.17147366</v>
      </c>
      <c r="I2126" s="5" t="s">
        <v>2131</v>
      </c>
    </row>
    <row r="2127" ht="14.25" customHeight="1">
      <c r="A2127" s="3">
        <v>66655.966446833</v>
      </c>
      <c r="B2127" s="5">
        <v>2126.0</v>
      </c>
      <c r="C2127" s="51">
        <f>'Данные (для кумуляты)'!$B2127/5000</f>
        <v>0.4252</v>
      </c>
      <c r="D2127" s="4">
        <v>6.37727722884431</v>
      </c>
      <c r="E2127" s="4">
        <v>6.96933081878806</v>
      </c>
      <c r="F2127" s="4">
        <v>4.35</v>
      </c>
      <c r="G2127" s="4">
        <v>36142.9679882227</v>
      </c>
      <c r="H2127" s="3">
        <v>1409318.57746742</v>
      </c>
      <c r="I2127" s="5" t="s">
        <v>2132</v>
      </c>
    </row>
    <row r="2128" ht="14.25" customHeight="1">
      <c r="A2128" s="3">
        <v>66658.9679094081</v>
      </c>
      <c r="B2128" s="5">
        <v>2127.0</v>
      </c>
      <c r="C2128" s="51">
        <f>'Данные (для кумуляты)'!$B2128/5000</f>
        <v>0.4254</v>
      </c>
      <c r="D2128" s="4">
        <v>7.72978973331062</v>
      </c>
      <c r="E2128" s="4">
        <v>7.13049789132083</v>
      </c>
      <c r="F2128" s="4">
        <v>4.0</v>
      </c>
      <c r="G2128" s="4">
        <v>57563.5857376191</v>
      </c>
      <c r="H2128" s="3">
        <v>1720734.4031475</v>
      </c>
      <c r="I2128" s="5" t="s">
        <v>2133</v>
      </c>
    </row>
    <row r="2129" ht="14.25" customHeight="1">
      <c r="A2129" s="3">
        <v>66667.3254853934</v>
      </c>
      <c r="B2129" s="5">
        <v>2128.0</v>
      </c>
      <c r="C2129" s="51">
        <f>'Данные (для кумуляты)'!$B2129/5000</f>
        <v>0.4256</v>
      </c>
      <c r="D2129" s="4">
        <v>6.64606691763619</v>
      </c>
      <c r="E2129" s="4">
        <v>8.34895313292407</v>
      </c>
      <c r="F2129" s="4">
        <v>6.29</v>
      </c>
      <c r="G2129" s="4">
        <v>37198.2919798691</v>
      </c>
      <c r="H2129" s="3">
        <v>1502451.1137147</v>
      </c>
      <c r="I2129" s="5" t="s">
        <v>2134</v>
      </c>
    </row>
    <row r="2130" ht="14.25" customHeight="1">
      <c r="A2130" s="3">
        <v>66668.0935210353</v>
      </c>
      <c r="B2130" s="5">
        <v>2129.0</v>
      </c>
      <c r="C2130" s="51">
        <f>'Данные (для кумуляты)'!$B2130/5000</f>
        <v>0.4258</v>
      </c>
      <c r="D2130" s="4">
        <v>6.1849653386201</v>
      </c>
      <c r="E2130" s="4">
        <v>7.86312743673253</v>
      </c>
      <c r="F2130" s="4">
        <v>3.35</v>
      </c>
      <c r="G2130" s="4">
        <v>47075.2122326685</v>
      </c>
      <c r="H2130" s="3">
        <v>1687998.93296047</v>
      </c>
      <c r="I2130" s="5" t="s">
        <v>2135</v>
      </c>
    </row>
    <row r="2131" ht="14.25" customHeight="1">
      <c r="A2131" s="3">
        <v>66678.0621665126</v>
      </c>
      <c r="B2131" s="5">
        <v>2130.0</v>
      </c>
      <c r="C2131" s="51">
        <f>'Данные (для кумуляты)'!$B2131/5000</f>
        <v>0.426</v>
      </c>
      <c r="D2131" s="4">
        <v>3.90784119016698</v>
      </c>
      <c r="E2131" s="4">
        <v>7.49608865917562</v>
      </c>
      <c r="F2131" s="4">
        <v>5.02</v>
      </c>
      <c r="G2131" s="4">
        <v>23031.1703163103</v>
      </c>
      <c r="H2131" s="3">
        <v>587007.844239999</v>
      </c>
      <c r="I2131" s="5" t="s">
        <v>2136</v>
      </c>
    </row>
    <row r="2132" ht="14.25" customHeight="1">
      <c r="A2132" s="3">
        <v>66684.3472716582</v>
      </c>
      <c r="B2132" s="5">
        <v>2131.0</v>
      </c>
      <c r="C2132" s="51">
        <f>'Данные (для кумуляты)'!$B2132/5000</f>
        <v>0.4262</v>
      </c>
      <c r="D2132" s="4">
        <v>5.55365500748456</v>
      </c>
      <c r="E2132" s="4">
        <v>6.9657644855596</v>
      </c>
      <c r="F2132" s="4">
        <v>2.04</v>
      </c>
      <c r="G2132" s="4">
        <v>37226.3071498909</v>
      </c>
      <c r="H2132" s="3">
        <v>1168574.6655996</v>
      </c>
      <c r="I2132" s="5" t="s">
        <v>2137</v>
      </c>
    </row>
    <row r="2133" ht="14.25" customHeight="1">
      <c r="A2133" s="3">
        <v>66690.9724677328</v>
      </c>
      <c r="B2133" s="5">
        <v>2132.0</v>
      </c>
      <c r="C2133" s="51">
        <f>'Данные (для кумуляты)'!$B2133/5000</f>
        <v>0.4264</v>
      </c>
      <c r="D2133" s="4">
        <v>6.80124563354556</v>
      </c>
      <c r="E2133" s="4">
        <v>6.67708728456649</v>
      </c>
      <c r="F2133" s="4">
        <v>3.32</v>
      </c>
      <c r="G2133" s="4">
        <v>22619.1146408231</v>
      </c>
      <c r="H2133" s="3">
        <v>1109006.2873668</v>
      </c>
      <c r="I2133" s="5" t="s">
        <v>2138</v>
      </c>
    </row>
    <row r="2134" ht="14.25" customHeight="1">
      <c r="A2134" s="3">
        <v>66697.5313428523</v>
      </c>
      <c r="B2134" s="5">
        <v>2133.0</v>
      </c>
      <c r="C2134" s="51">
        <f>'Данные (для кумуляты)'!$B2134/5000</f>
        <v>0.4266</v>
      </c>
      <c r="D2134" s="4">
        <v>6.5325906846385</v>
      </c>
      <c r="E2134" s="4">
        <v>6.0140924187849</v>
      </c>
      <c r="F2134" s="4">
        <v>3.12</v>
      </c>
      <c r="G2134" s="4">
        <v>25896.9908948754</v>
      </c>
      <c r="H2134" s="3">
        <v>982298.036559541</v>
      </c>
      <c r="I2134" s="5" t="s">
        <v>2139</v>
      </c>
    </row>
    <row r="2135" ht="14.25" customHeight="1">
      <c r="A2135" s="3">
        <v>66698.2473324001</v>
      </c>
      <c r="B2135" s="5">
        <v>2134.0</v>
      </c>
      <c r="C2135" s="51">
        <f>'Данные (для кумуляты)'!$B2135/5000</f>
        <v>0.4268</v>
      </c>
      <c r="D2135" s="4">
        <v>5.39209446452057</v>
      </c>
      <c r="E2135" s="4">
        <v>6.99638304507381</v>
      </c>
      <c r="F2135" s="4">
        <v>4.08</v>
      </c>
      <c r="G2135" s="4">
        <v>40558.239016985</v>
      </c>
      <c r="H2135" s="3">
        <v>1165875.3063766</v>
      </c>
      <c r="I2135" s="5" t="s">
        <v>2140</v>
      </c>
    </row>
    <row r="2136" ht="14.25" customHeight="1">
      <c r="A2136" s="3">
        <v>66698.739727487</v>
      </c>
      <c r="B2136" s="5">
        <v>2135.0</v>
      </c>
      <c r="C2136" s="51">
        <f>'Данные (для кумуляты)'!$B2136/5000</f>
        <v>0.427</v>
      </c>
      <c r="D2136" s="4">
        <v>4.79064565642778</v>
      </c>
      <c r="E2136" s="4">
        <v>8.36538329141132</v>
      </c>
      <c r="F2136" s="4">
        <v>5.21</v>
      </c>
      <c r="G2136" s="4">
        <v>51747.7767643047</v>
      </c>
      <c r="H2136" s="3">
        <v>1530294.57733992</v>
      </c>
      <c r="I2136" s="5" t="s">
        <v>2141</v>
      </c>
    </row>
    <row r="2137" ht="14.25" customHeight="1">
      <c r="A2137" s="3">
        <v>66701.7661736518</v>
      </c>
      <c r="B2137" s="5">
        <v>2136.0</v>
      </c>
      <c r="C2137" s="51">
        <f>'Данные (для кумуляты)'!$B2137/5000</f>
        <v>0.4272</v>
      </c>
      <c r="D2137" s="4">
        <v>4.7759075530218</v>
      </c>
      <c r="E2137" s="4">
        <v>7.92157739074399</v>
      </c>
      <c r="F2137" s="4">
        <v>4.36</v>
      </c>
      <c r="G2137" s="4">
        <v>37752.9152190456</v>
      </c>
      <c r="H2137" s="3">
        <v>1063630.92750045</v>
      </c>
      <c r="I2137" s="5" t="s">
        <v>2142</v>
      </c>
    </row>
    <row r="2138" ht="14.25" customHeight="1">
      <c r="A2138" s="3">
        <v>66703.7752169513</v>
      </c>
      <c r="B2138" s="5">
        <v>2137.0</v>
      </c>
      <c r="C2138" s="51">
        <f>'Данные (для кумуляты)'!$B2138/5000</f>
        <v>0.4274</v>
      </c>
      <c r="D2138" s="4">
        <v>6.44843803877836</v>
      </c>
      <c r="E2138" s="4">
        <v>5.88916218800756</v>
      </c>
      <c r="F2138" s="4">
        <v>2.04</v>
      </c>
      <c r="G2138" s="4">
        <v>44141.5265535053</v>
      </c>
      <c r="H2138" s="3">
        <v>1406435.80621744</v>
      </c>
      <c r="I2138" s="5" t="s">
        <v>2143</v>
      </c>
    </row>
    <row r="2139" ht="14.25" customHeight="1">
      <c r="A2139" s="3">
        <v>66706.0745341579</v>
      </c>
      <c r="B2139" s="5">
        <v>2138.0</v>
      </c>
      <c r="C2139" s="51">
        <f>'Данные (для кумуляты)'!$B2139/5000</f>
        <v>0.4276</v>
      </c>
      <c r="D2139" s="4">
        <v>5.71178572233352</v>
      </c>
      <c r="E2139" s="4">
        <v>7.8903670527733</v>
      </c>
      <c r="F2139" s="4">
        <v>5.13</v>
      </c>
      <c r="G2139" s="4">
        <v>38981.0440285777</v>
      </c>
      <c r="H2139" s="3">
        <v>1206393.18149952</v>
      </c>
      <c r="I2139" s="5" t="s">
        <v>2144</v>
      </c>
    </row>
    <row r="2140" ht="14.25" customHeight="1">
      <c r="A2140" s="3">
        <v>66710.0243044197</v>
      </c>
      <c r="B2140" s="5">
        <v>2139.0</v>
      </c>
      <c r="C2140" s="51">
        <f>'Данные (для кумуляты)'!$B2140/5000</f>
        <v>0.4278</v>
      </c>
      <c r="D2140" s="4">
        <v>7.41690766257295</v>
      </c>
      <c r="E2140" s="4">
        <v>7.19871569472986</v>
      </c>
      <c r="F2140" s="4">
        <v>6.15</v>
      </c>
      <c r="G2140" s="4">
        <v>34238.4927003344</v>
      </c>
      <c r="H2140" s="3">
        <v>1628490.7929731</v>
      </c>
      <c r="I2140" s="5" t="s">
        <v>2145</v>
      </c>
    </row>
    <row r="2141" ht="14.25" customHeight="1">
      <c r="A2141" s="3">
        <v>66714.6758803261</v>
      </c>
      <c r="B2141" s="5">
        <v>2140.0</v>
      </c>
      <c r="C2141" s="51">
        <f>'Данные (для кумуляты)'!$B2141/5000</f>
        <v>0.428</v>
      </c>
      <c r="D2141" s="4">
        <v>6.92876755736904</v>
      </c>
      <c r="E2141" s="4">
        <v>7.90748863136125</v>
      </c>
      <c r="F2141" s="4">
        <v>6.0</v>
      </c>
      <c r="G2141" s="4">
        <v>53185.2003465835</v>
      </c>
      <c r="H2141" s="3">
        <v>1502447.91672878</v>
      </c>
      <c r="I2141" s="5" t="s">
        <v>2146</v>
      </c>
    </row>
    <row r="2142" ht="14.25" customHeight="1">
      <c r="A2142" s="3">
        <v>66718.4018870651</v>
      </c>
      <c r="B2142" s="5">
        <v>2141.0</v>
      </c>
      <c r="C2142" s="51">
        <f>'Данные (для кумуляты)'!$B2142/5000</f>
        <v>0.4282</v>
      </c>
      <c r="D2142" s="4">
        <v>6.23598367926948</v>
      </c>
      <c r="E2142" s="4">
        <v>8.09441821486683</v>
      </c>
      <c r="F2142" s="4">
        <v>4.35</v>
      </c>
      <c r="G2142" s="4">
        <v>20155.9794930778</v>
      </c>
      <c r="H2142" s="3">
        <v>1015546.30860722</v>
      </c>
      <c r="I2142" s="5" t="s">
        <v>2147</v>
      </c>
    </row>
    <row r="2143" ht="14.25" customHeight="1">
      <c r="A2143" s="3">
        <v>66733.6318113968</v>
      </c>
      <c r="B2143" s="5">
        <v>2142.0</v>
      </c>
      <c r="C2143" s="51">
        <f>'Данные (для кумуляты)'!$B2143/5000</f>
        <v>0.4284</v>
      </c>
      <c r="D2143" s="4">
        <v>7.402303152589</v>
      </c>
      <c r="E2143" s="4">
        <v>7.21976330365429</v>
      </c>
      <c r="F2143" s="4">
        <v>3.27</v>
      </c>
      <c r="G2143" s="4">
        <v>35193.2114990022</v>
      </c>
      <c r="H2143" s="3">
        <v>1424283.37318394</v>
      </c>
      <c r="I2143" s="5" t="s">
        <v>2148</v>
      </c>
    </row>
    <row r="2144" ht="14.25" customHeight="1">
      <c r="A2144" s="3">
        <v>66736.9887147098</v>
      </c>
      <c r="B2144" s="5">
        <v>2143.0</v>
      </c>
      <c r="C2144" s="51">
        <f>'Данные (для кумуляты)'!$B2144/5000</f>
        <v>0.4286</v>
      </c>
      <c r="D2144" s="4">
        <v>5.45366677359672</v>
      </c>
      <c r="E2144" s="4">
        <v>7.42577752017581</v>
      </c>
      <c r="F2144" s="4">
        <v>6.26</v>
      </c>
      <c r="G2144" s="4">
        <v>54086.9016493479</v>
      </c>
      <c r="H2144" s="3">
        <v>1356062.10449866</v>
      </c>
      <c r="I2144" s="5" t="s">
        <v>2149</v>
      </c>
    </row>
    <row r="2145" ht="14.25" customHeight="1">
      <c r="A2145" s="3">
        <v>66749.5692031047</v>
      </c>
      <c r="B2145" s="5">
        <v>2144.0</v>
      </c>
      <c r="C2145" s="51">
        <f>'Данные (для кумуляты)'!$B2145/5000</f>
        <v>0.4288</v>
      </c>
      <c r="D2145" s="4">
        <v>7.15643804944256</v>
      </c>
      <c r="E2145" s="4">
        <v>6.09746933299049</v>
      </c>
      <c r="F2145" s="4">
        <v>3.37</v>
      </c>
      <c r="G2145" s="4">
        <v>46553.9758294653</v>
      </c>
      <c r="H2145" s="3">
        <v>1394637.64997722</v>
      </c>
      <c r="I2145" s="5" t="s">
        <v>2150</v>
      </c>
    </row>
    <row r="2146" ht="14.25" customHeight="1">
      <c r="A2146" s="3">
        <v>66760.7017604498</v>
      </c>
      <c r="B2146" s="5">
        <v>2145.0</v>
      </c>
      <c r="C2146" s="51">
        <f>'Данные (для кумуляты)'!$B2146/5000</f>
        <v>0.429</v>
      </c>
      <c r="D2146" s="4">
        <v>5.69641025855625</v>
      </c>
      <c r="E2146" s="4">
        <v>5.870675012965</v>
      </c>
      <c r="F2146" s="4">
        <v>3.06</v>
      </c>
      <c r="G2146" s="4">
        <v>42292.5646013851</v>
      </c>
      <c r="H2146" s="3">
        <v>1103352.60093981</v>
      </c>
      <c r="I2146" s="5" t="s">
        <v>2151</v>
      </c>
    </row>
    <row r="2147" ht="14.25" customHeight="1">
      <c r="A2147" s="3">
        <v>66764.3984517923</v>
      </c>
      <c r="B2147" s="5">
        <v>2146.0</v>
      </c>
      <c r="C2147" s="51">
        <f>'Данные (для кумуляты)'!$B2147/5000</f>
        <v>0.4292</v>
      </c>
      <c r="D2147" s="4">
        <v>5.09811727635137</v>
      </c>
      <c r="E2147" s="4">
        <v>8.64624901367577</v>
      </c>
      <c r="F2147" s="4">
        <v>6.18</v>
      </c>
      <c r="G2147" s="4">
        <v>28467.2114417195</v>
      </c>
      <c r="H2147" s="3">
        <v>1238406.18978395</v>
      </c>
      <c r="I2147" s="5" t="s">
        <v>2152</v>
      </c>
    </row>
    <row r="2148" ht="14.25" customHeight="1">
      <c r="A2148" s="3">
        <v>66765.445155491</v>
      </c>
      <c r="B2148" s="5">
        <v>2147.0</v>
      </c>
      <c r="C2148" s="51">
        <f>'Данные (для кумуляты)'!$B2148/5000</f>
        <v>0.4294</v>
      </c>
      <c r="D2148" s="4">
        <v>4.97635464093793</v>
      </c>
      <c r="E2148" s="4">
        <v>6.09875012974666</v>
      </c>
      <c r="F2148" s="4">
        <v>2.11</v>
      </c>
      <c r="G2148" s="4">
        <v>38064.1769132812</v>
      </c>
      <c r="H2148" s="3">
        <v>994897.112637857</v>
      </c>
      <c r="I2148" s="5" t="s">
        <v>2153</v>
      </c>
    </row>
    <row r="2149" ht="14.25" customHeight="1">
      <c r="A2149" s="3">
        <v>66767.8981134584</v>
      </c>
      <c r="B2149" s="5">
        <v>2148.0</v>
      </c>
      <c r="C2149" s="51">
        <f>'Данные (для кумуляты)'!$B2149/5000</f>
        <v>0.4296</v>
      </c>
      <c r="D2149" s="4">
        <v>4.76050063334579</v>
      </c>
      <c r="E2149" s="4">
        <v>6.88795603675246</v>
      </c>
      <c r="F2149" s="4">
        <v>2.03</v>
      </c>
      <c r="G2149" s="4">
        <v>46125.2242065994</v>
      </c>
      <c r="H2149" s="3">
        <v>1075723.50991438</v>
      </c>
      <c r="I2149" s="5" t="s">
        <v>2154</v>
      </c>
    </row>
    <row r="2150" ht="14.25" customHeight="1">
      <c r="A2150" s="3">
        <v>66770.2200263572</v>
      </c>
      <c r="B2150" s="5">
        <v>2149.0</v>
      </c>
      <c r="C2150" s="51">
        <f>'Данные (для кумуляты)'!$B2150/5000</f>
        <v>0.4298</v>
      </c>
      <c r="D2150" s="4">
        <v>5.05348634431031</v>
      </c>
      <c r="E2150" s="4">
        <v>6.61948457718926</v>
      </c>
      <c r="F2150" s="4">
        <v>4.47</v>
      </c>
      <c r="G2150" s="4">
        <v>33238.3327360145</v>
      </c>
      <c r="H2150" s="3">
        <v>885611.578262466</v>
      </c>
      <c r="I2150" s="5" t="s">
        <v>2155</v>
      </c>
    </row>
    <row r="2151" ht="14.25" customHeight="1">
      <c r="A2151" s="3">
        <v>66774.1819455007</v>
      </c>
      <c r="B2151" s="5">
        <v>2150.0</v>
      </c>
      <c r="C2151" s="51">
        <f>'Данные (для кумуляты)'!$B2151/5000</f>
        <v>0.43</v>
      </c>
      <c r="D2151" s="4">
        <v>5.47641589899438</v>
      </c>
      <c r="E2151" s="4">
        <v>8.06054519606534</v>
      </c>
      <c r="F2151" s="4">
        <v>3.12</v>
      </c>
      <c r="G2151" s="4">
        <v>23793.3370430682</v>
      </c>
      <c r="H2151" s="3">
        <v>1009606.28363318</v>
      </c>
      <c r="I2151" s="5" t="s">
        <v>2156</v>
      </c>
    </row>
    <row r="2152" ht="14.25" customHeight="1">
      <c r="A2152" s="3">
        <v>66774.9958172858</v>
      </c>
      <c r="B2152" s="5">
        <v>2151.0</v>
      </c>
      <c r="C2152" s="51">
        <f>'Данные (для кумуляты)'!$B2152/5000</f>
        <v>0.4302</v>
      </c>
      <c r="D2152" s="4">
        <v>5.71714320108484</v>
      </c>
      <c r="E2152" s="4">
        <v>7.79521482054499</v>
      </c>
      <c r="F2152" s="4">
        <v>4.32</v>
      </c>
      <c r="G2152" s="4">
        <v>36788.9803269514</v>
      </c>
      <c r="H2152" s="3">
        <v>1251688.61570287</v>
      </c>
      <c r="I2152" s="5" t="s">
        <v>2157</v>
      </c>
    </row>
    <row r="2153" ht="14.25" customHeight="1">
      <c r="A2153" s="3">
        <v>66778.1023847565</v>
      </c>
      <c r="B2153" s="5">
        <v>2152.0</v>
      </c>
      <c r="C2153" s="51">
        <f>'Данные (для кумуляты)'!$B2153/5000</f>
        <v>0.4304</v>
      </c>
      <c r="D2153" s="4">
        <v>6.26872124947221</v>
      </c>
      <c r="E2153" s="4">
        <v>7.41538938792792</v>
      </c>
      <c r="F2153" s="4">
        <v>3.14</v>
      </c>
      <c r="G2153" s="4">
        <v>35399.2102403522</v>
      </c>
      <c r="H2153" s="3">
        <v>1338247.93007436</v>
      </c>
      <c r="I2153" s="5" t="s">
        <v>2158</v>
      </c>
    </row>
    <row r="2154" ht="14.25" customHeight="1">
      <c r="A2154" s="3">
        <v>66785.24639089</v>
      </c>
      <c r="B2154" s="5">
        <v>2153.0</v>
      </c>
      <c r="C2154" s="51">
        <f>'Данные (для кумуляты)'!$B2154/5000</f>
        <v>0.4306</v>
      </c>
      <c r="D2154" s="4">
        <v>6.02651336180503</v>
      </c>
      <c r="E2154" s="4">
        <v>7.60891965987391</v>
      </c>
      <c r="F2154" s="4">
        <v>4.37</v>
      </c>
      <c r="G2154" s="4">
        <v>33871.8331290468</v>
      </c>
      <c r="H2154" s="3">
        <v>1480441.53360472</v>
      </c>
      <c r="I2154" s="5" t="s">
        <v>2159</v>
      </c>
    </row>
    <row r="2155" ht="14.25" customHeight="1">
      <c r="A2155" s="3">
        <v>66786.9691782707</v>
      </c>
      <c r="B2155" s="5">
        <v>2154.0</v>
      </c>
      <c r="C2155" s="51">
        <f>'Данные (для кумуляты)'!$B2155/5000</f>
        <v>0.4308</v>
      </c>
      <c r="D2155" s="4">
        <v>6.26291694614998</v>
      </c>
      <c r="E2155" s="4">
        <v>6.34577714945842</v>
      </c>
      <c r="F2155" s="4">
        <v>4.24</v>
      </c>
      <c r="G2155" s="4">
        <v>33390.9099087327</v>
      </c>
      <c r="H2155" s="3">
        <v>1111108.50121857</v>
      </c>
      <c r="I2155" s="5" t="s">
        <v>2160</v>
      </c>
    </row>
    <row r="2156" ht="14.25" customHeight="1">
      <c r="A2156" s="3">
        <v>66789.1618059006</v>
      </c>
      <c r="B2156" s="5">
        <v>2155.0</v>
      </c>
      <c r="C2156" s="51">
        <f>'Данные (для кумуляты)'!$B2156/5000</f>
        <v>0.431</v>
      </c>
      <c r="D2156" s="4">
        <v>5.39003565362926</v>
      </c>
      <c r="E2156" s="4">
        <v>6.78334670564863</v>
      </c>
      <c r="F2156" s="4">
        <v>4.47</v>
      </c>
      <c r="G2156" s="4">
        <v>35735.3237107219</v>
      </c>
      <c r="H2156" s="3">
        <v>1037033.03862142</v>
      </c>
      <c r="I2156" s="5" t="s">
        <v>2161</v>
      </c>
    </row>
    <row r="2157" ht="14.25" customHeight="1">
      <c r="A2157" s="3">
        <v>66790.9603316149</v>
      </c>
      <c r="B2157" s="5">
        <v>2156.0</v>
      </c>
      <c r="C2157" s="51">
        <f>'Данные (для кумуляты)'!$B2157/5000</f>
        <v>0.4312</v>
      </c>
      <c r="D2157" s="4">
        <v>5.55578084551374</v>
      </c>
      <c r="E2157" s="4">
        <v>7.37276482675974</v>
      </c>
      <c r="F2157" s="4">
        <v>6.22</v>
      </c>
      <c r="G2157" s="4">
        <v>47064.0229612832</v>
      </c>
      <c r="H2157" s="3">
        <v>1353729.53334886</v>
      </c>
      <c r="I2157" s="5" t="s">
        <v>2162</v>
      </c>
    </row>
    <row r="2158" ht="14.25" customHeight="1">
      <c r="A2158" s="3">
        <v>66803.0163647589</v>
      </c>
      <c r="B2158" s="5">
        <v>2157.0</v>
      </c>
      <c r="C2158" s="51">
        <f>'Данные (для кумуляты)'!$B2158/5000</f>
        <v>0.4314</v>
      </c>
      <c r="D2158" s="4">
        <v>6.2512454158833</v>
      </c>
      <c r="E2158" s="4">
        <v>8.75087217045238</v>
      </c>
      <c r="F2158" s="4">
        <v>5.07</v>
      </c>
      <c r="G2158" s="4">
        <v>57970.2427895047</v>
      </c>
      <c r="H2158" s="3">
        <v>1769484.89310969</v>
      </c>
      <c r="I2158" s="5" t="s">
        <v>2163</v>
      </c>
    </row>
    <row r="2159" ht="14.25" customHeight="1">
      <c r="A2159" s="3">
        <v>66811.7012457824</v>
      </c>
      <c r="B2159" s="5">
        <v>2158.0</v>
      </c>
      <c r="C2159" s="51">
        <f>'Данные (для кумуляты)'!$B2159/5000</f>
        <v>0.4316</v>
      </c>
      <c r="D2159" s="4">
        <v>6.03525542437385</v>
      </c>
      <c r="E2159" s="4">
        <v>5.47859565470595</v>
      </c>
      <c r="F2159" s="4">
        <v>2.06</v>
      </c>
      <c r="G2159" s="4">
        <v>33499.3327518184</v>
      </c>
      <c r="H2159" s="3">
        <v>1027191.02901263</v>
      </c>
      <c r="I2159" s="5" t="s">
        <v>2164</v>
      </c>
    </row>
    <row r="2160" ht="14.25" customHeight="1">
      <c r="A2160" s="3">
        <v>66821.6311982051</v>
      </c>
      <c r="B2160" s="5">
        <v>2159.0</v>
      </c>
      <c r="C2160" s="51">
        <f>'Данные (для кумуляты)'!$B2160/5000</f>
        <v>0.4318</v>
      </c>
      <c r="D2160" s="4">
        <v>5.60865153263563</v>
      </c>
      <c r="E2160" s="4">
        <v>6.26946155859792</v>
      </c>
      <c r="F2160" s="4">
        <v>3.47</v>
      </c>
      <c r="G2160" s="4">
        <v>33972.0475130838</v>
      </c>
      <c r="H2160" s="3">
        <v>1038177.0447737</v>
      </c>
      <c r="I2160" s="5" t="s">
        <v>2165</v>
      </c>
    </row>
    <row r="2161" ht="14.25" customHeight="1">
      <c r="A2161" s="3">
        <v>66823.432899844</v>
      </c>
      <c r="B2161" s="5">
        <v>2160.0</v>
      </c>
      <c r="C2161" s="51">
        <f>'Данные (для кумуляты)'!$B2161/5000</f>
        <v>0.432</v>
      </c>
      <c r="D2161" s="4">
        <v>7.52333072000343</v>
      </c>
      <c r="E2161" s="4">
        <v>6.14273095637469</v>
      </c>
      <c r="F2161" s="4">
        <v>4.29</v>
      </c>
      <c r="G2161" s="4">
        <v>30852.2911067042</v>
      </c>
      <c r="H2161" s="3">
        <v>1452153.84905843</v>
      </c>
      <c r="I2161" s="5" t="s">
        <v>2166</v>
      </c>
    </row>
    <row r="2162" ht="14.25" customHeight="1">
      <c r="A2162" s="3">
        <v>66829.1838793527</v>
      </c>
      <c r="B2162" s="5">
        <v>2161.0</v>
      </c>
      <c r="C2162" s="51">
        <f>'Данные (для кумуляты)'!$B2162/5000</f>
        <v>0.4322</v>
      </c>
      <c r="D2162" s="4">
        <v>5.57878808020764</v>
      </c>
      <c r="E2162" s="4">
        <v>7.34342085061812</v>
      </c>
      <c r="F2162" s="4">
        <v>4.22</v>
      </c>
      <c r="G2162" s="4">
        <v>48776.9266064209</v>
      </c>
      <c r="H2162" s="3">
        <v>1418045.71879069</v>
      </c>
      <c r="I2162" s="5" t="s">
        <v>2167</v>
      </c>
    </row>
    <row r="2163" ht="14.25" customHeight="1">
      <c r="A2163" s="3">
        <v>66832.2877495022</v>
      </c>
      <c r="B2163" s="5">
        <v>2162.0</v>
      </c>
      <c r="C2163" s="51">
        <f>'Данные (для кумуляты)'!$B2163/5000</f>
        <v>0.4324</v>
      </c>
      <c r="D2163" s="4">
        <v>5.81928425964187</v>
      </c>
      <c r="E2163" s="4">
        <v>7.00232661997997</v>
      </c>
      <c r="F2163" s="4">
        <v>6.15</v>
      </c>
      <c r="G2163" s="4">
        <v>33075.8080705224</v>
      </c>
      <c r="H2163" s="3">
        <v>1222344.20849925</v>
      </c>
      <c r="I2163" s="5" t="s">
        <v>2168</v>
      </c>
    </row>
    <row r="2164" ht="14.25" customHeight="1">
      <c r="A2164" s="3">
        <v>66832.3074482975</v>
      </c>
      <c r="B2164" s="5">
        <v>2163.0</v>
      </c>
      <c r="C2164" s="51">
        <f>'Данные (для кумуляты)'!$B2164/5000</f>
        <v>0.4326</v>
      </c>
      <c r="D2164" s="4">
        <v>7.37495496908168</v>
      </c>
      <c r="E2164" s="4">
        <v>5.79358981195859</v>
      </c>
      <c r="F2164" s="4">
        <v>2.08</v>
      </c>
      <c r="G2164" s="4">
        <v>41344.5206040242</v>
      </c>
      <c r="H2164" s="3">
        <v>1533815.88230216</v>
      </c>
      <c r="I2164" s="5" t="s">
        <v>2169</v>
      </c>
    </row>
    <row r="2165" ht="14.25" customHeight="1">
      <c r="A2165" s="3">
        <v>66835.2201182782</v>
      </c>
      <c r="B2165" s="5">
        <v>2164.0</v>
      </c>
      <c r="C2165" s="51">
        <f>'Данные (для кумуляты)'!$B2165/5000</f>
        <v>0.4328</v>
      </c>
      <c r="D2165" s="4">
        <v>6.52559848221145</v>
      </c>
      <c r="E2165" s="4">
        <v>5.22843944779198</v>
      </c>
      <c r="F2165" s="4">
        <v>3.16</v>
      </c>
      <c r="G2165" s="4">
        <v>23523.6019781791</v>
      </c>
      <c r="H2165" s="3">
        <v>792449.543065239</v>
      </c>
      <c r="I2165" s="5" t="s">
        <v>2170</v>
      </c>
    </row>
    <row r="2166" ht="14.25" customHeight="1">
      <c r="A2166" s="3">
        <v>66840.6953152302</v>
      </c>
      <c r="B2166" s="5">
        <v>2165.0</v>
      </c>
      <c r="C2166" s="51">
        <f>'Данные (для кумуляты)'!$B2166/5000</f>
        <v>0.433</v>
      </c>
      <c r="D2166" s="4">
        <v>6.70551400716184</v>
      </c>
      <c r="E2166" s="4">
        <v>7.04491111770362</v>
      </c>
      <c r="F2166" s="4">
        <v>6.28</v>
      </c>
      <c r="G2166" s="4">
        <v>32705.9493311512</v>
      </c>
      <c r="H2166" s="3">
        <v>1218011.06078783</v>
      </c>
      <c r="I2166" s="5" t="s">
        <v>2171</v>
      </c>
    </row>
    <row r="2167" ht="14.25" customHeight="1">
      <c r="A2167" s="3">
        <v>66854.3876243394</v>
      </c>
      <c r="B2167" s="5">
        <v>2166.0</v>
      </c>
      <c r="C2167" s="51">
        <f>'Данные (для кумуляты)'!$B2167/5000</f>
        <v>0.4332</v>
      </c>
      <c r="D2167" s="4">
        <v>5.01648717986987</v>
      </c>
      <c r="E2167" s="4">
        <v>6.652221249888</v>
      </c>
      <c r="F2167" s="4">
        <v>4.16</v>
      </c>
      <c r="G2167" s="4">
        <v>41382.7258964464</v>
      </c>
      <c r="H2167" s="3">
        <v>1210161.07049412</v>
      </c>
      <c r="I2167" s="5" t="s">
        <v>2172</v>
      </c>
    </row>
    <row r="2168" ht="14.25" customHeight="1">
      <c r="A2168" s="3">
        <v>66860.5919090359</v>
      </c>
      <c r="B2168" s="5">
        <v>2167.0</v>
      </c>
      <c r="C2168" s="51">
        <f>'Данные (для кумуляты)'!$B2168/5000</f>
        <v>0.4334</v>
      </c>
      <c r="D2168" s="4">
        <v>7.83857731690097</v>
      </c>
      <c r="E2168" s="4">
        <v>7.16503771852676</v>
      </c>
      <c r="F2168" s="4">
        <v>5.39</v>
      </c>
      <c r="G2168" s="4">
        <v>36035.5419013653</v>
      </c>
      <c r="H2168" s="3">
        <v>1496577.45858656</v>
      </c>
      <c r="I2168" s="5" t="s">
        <v>2173</v>
      </c>
    </row>
    <row r="2169" ht="14.25" customHeight="1">
      <c r="A2169" s="3">
        <v>66862.8769191523</v>
      </c>
      <c r="B2169" s="5">
        <v>2168.0</v>
      </c>
      <c r="C2169" s="51">
        <f>'Данные (для кумуляты)'!$B2169/5000</f>
        <v>0.4336</v>
      </c>
      <c r="D2169" s="4">
        <v>7.48464186851819</v>
      </c>
      <c r="E2169" s="4">
        <v>6.23382317056759</v>
      </c>
      <c r="F2169" s="4">
        <v>3.49</v>
      </c>
      <c r="G2169" s="4">
        <v>15325.6484511358</v>
      </c>
      <c r="H2169" s="3">
        <v>1028493.60145884</v>
      </c>
      <c r="I2169" s="5" t="s">
        <v>2174</v>
      </c>
    </row>
    <row r="2170" ht="14.25" customHeight="1">
      <c r="A2170" s="3">
        <v>66866.4966013808</v>
      </c>
      <c r="B2170" s="5">
        <v>2169.0</v>
      </c>
      <c r="C2170" s="51">
        <f>'Данные (для кумуляты)'!$B2170/5000</f>
        <v>0.4338</v>
      </c>
      <c r="D2170" s="4">
        <v>6.4714316532605</v>
      </c>
      <c r="E2170" s="4">
        <v>7.32736316960482</v>
      </c>
      <c r="F2170" s="4">
        <v>5.09</v>
      </c>
      <c r="G2170" s="4">
        <v>32428.4774952016</v>
      </c>
      <c r="H2170" s="3">
        <v>1126085.13897487</v>
      </c>
      <c r="I2170" s="5" t="s">
        <v>2175</v>
      </c>
    </row>
    <row r="2171" ht="14.25" customHeight="1">
      <c r="A2171" s="3">
        <v>66875.7269022624</v>
      </c>
      <c r="B2171" s="5">
        <v>2170.0</v>
      </c>
      <c r="C2171" s="51">
        <f>'Данные (для кумуляты)'!$B2171/5000</f>
        <v>0.434</v>
      </c>
      <c r="D2171" s="4">
        <v>5.69627788642812</v>
      </c>
      <c r="E2171" s="4">
        <v>8.38695203529625</v>
      </c>
      <c r="F2171" s="4">
        <v>4.22</v>
      </c>
      <c r="G2171" s="4">
        <v>28819.043135297</v>
      </c>
      <c r="H2171" s="3">
        <v>1256599.17875556</v>
      </c>
      <c r="I2171" s="5" t="s">
        <v>2176</v>
      </c>
    </row>
    <row r="2172" ht="14.25" customHeight="1">
      <c r="A2172" s="3">
        <v>66878.8608033126</v>
      </c>
      <c r="B2172" s="5">
        <v>2171.0</v>
      </c>
      <c r="C2172" s="51">
        <f>'Данные (для кумуляты)'!$B2172/5000</f>
        <v>0.4342</v>
      </c>
      <c r="D2172" s="4">
        <v>6.01793604104691</v>
      </c>
      <c r="E2172" s="4">
        <v>9.09520658133122</v>
      </c>
      <c r="F2172" s="4">
        <v>5.42</v>
      </c>
      <c r="G2172" s="4">
        <v>42624.9417931487</v>
      </c>
      <c r="H2172" s="3">
        <v>1645843.04827224</v>
      </c>
      <c r="I2172" s="5" t="s">
        <v>2177</v>
      </c>
    </row>
    <row r="2173" ht="14.25" customHeight="1">
      <c r="A2173" s="3">
        <v>66887.1524303789</v>
      </c>
      <c r="B2173" s="5">
        <v>2172.0</v>
      </c>
      <c r="C2173" s="51">
        <f>'Данные (для кумуляты)'!$B2173/5000</f>
        <v>0.4344</v>
      </c>
      <c r="D2173" s="4">
        <v>6.03240464895168</v>
      </c>
      <c r="E2173" s="4">
        <v>7.39790526818789</v>
      </c>
      <c r="F2173" s="4">
        <v>3.35</v>
      </c>
      <c r="G2173" s="4">
        <v>23806.2357648718</v>
      </c>
      <c r="H2173" s="3">
        <v>1009142.33797403</v>
      </c>
      <c r="I2173" s="5" t="s">
        <v>2178</v>
      </c>
    </row>
    <row r="2174" ht="14.25" customHeight="1">
      <c r="A2174" s="3">
        <v>66889.0994058662</v>
      </c>
      <c r="B2174" s="5">
        <v>2173.0</v>
      </c>
      <c r="C2174" s="51">
        <f>'Данные (для кумуляты)'!$B2174/5000</f>
        <v>0.4346</v>
      </c>
      <c r="D2174" s="4">
        <v>7.07959380537356</v>
      </c>
      <c r="E2174" s="4">
        <v>5.15357470293182</v>
      </c>
      <c r="F2174" s="4">
        <v>4.19</v>
      </c>
      <c r="G2174" s="4">
        <v>20501.0058172703</v>
      </c>
      <c r="H2174" s="3">
        <v>843536.172006656</v>
      </c>
      <c r="I2174" s="5" t="s">
        <v>2179</v>
      </c>
    </row>
    <row r="2175" ht="14.25" customHeight="1">
      <c r="A2175" s="3">
        <v>66894.1169504516</v>
      </c>
      <c r="B2175" s="5">
        <v>2174.0</v>
      </c>
      <c r="C2175" s="51">
        <f>'Данные (для кумуляты)'!$B2175/5000</f>
        <v>0.4348</v>
      </c>
      <c r="D2175" s="4">
        <v>5.32679751176533</v>
      </c>
      <c r="E2175" s="4">
        <v>6.06308450864346</v>
      </c>
      <c r="F2175" s="4">
        <v>2.08</v>
      </c>
      <c r="G2175" s="4">
        <v>28630.3625298823</v>
      </c>
      <c r="H2175" s="3">
        <v>914325.029151274</v>
      </c>
      <c r="I2175" s="5" t="s">
        <v>2180</v>
      </c>
    </row>
    <row r="2176" ht="14.25" customHeight="1">
      <c r="A2176" s="3">
        <v>66909.6731669529</v>
      </c>
      <c r="B2176" s="5">
        <v>2175.0</v>
      </c>
      <c r="C2176" s="51">
        <f>'Данные (для кумуляты)'!$B2176/5000</f>
        <v>0.435</v>
      </c>
      <c r="D2176" s="4">
        <v>4.06242216504674</v>
      </c>
      <c r="E2176" s="4">
        <v>7.03500129163969</v>
      </c>
      <c r="F2176" s="4">
        <v>3.05</v>
      </c>
      <c r="G2176" s="4">
        <v>34625.3466449325</v>
      </c>
      <c r="H2176" s="3">
        <v>821598.985195051</v>
      </c>
      <c r="I2176" s="5" t="s">
        <v>2181</v>
      </c>
    </row>
    <row r="2177" ht="14.25" customHeight="1">
      <c r="A2177" s="3">
        <v>66915.8858813291</v>
      </c>
      <c r="B2177" s="5">
        <v>2176.0</v>
      </c>
      <c r="C2177" s="51">
        <f>'Данные (для кумуляты)'!$B2177/5000</f>
        <v>0.4352</v>
      </c>
      <c r="D2177" s="4">
        <v>4.5248542947469</v>
      </c>
      <c r="E2177" s="4">
        <v>7.18934811045471</v>
      </c>
      <c r="F2177" s="4">
        <v>4.48</v>
      </c>
      <c r="G2177" s="4">
        <v>26897.1347600586</v>
      </c>
      <c r="H2177" s="3">
        <v>966576.020188315</v>
      </c>
      <c r="I2177" s="5" t="s">
        <v>2182</v>
      </c>
    </row>
    <row r="2178" ht="14.25" customHeight="1">
      <c r="A2178" s="3">
        <v>66919.640322595</v>
      </c>
      <c r="B2178" s="5">
        <v>2177.0</v>
      </c>
      <c r="C2178" s="51">
        <f>'Данные (для кумуляты)'!$B2178/5000</f>
        <v>0.4354</v>
      </c>
      <c r="D2178" s="4">
        <v>7.82643595178913</v>
      </c>
      <c r="E2178" s="4">
        <v>7.32056283382634</v>
      </c>
      <c r="F2178" s="4">
        <v>6.03</v>
      </c>
      <c r="G2178" s="4">
        <v>18867.7816187141</v>
      </c>
      <c r="H2178" s="3">
        <v>1137801.93271182</v>
      </c>
      <c r="I2178" s="5" t="s">
        <v>2183</v>
      </c>
    </row>
    <row r="2179" ht="14.25" customHeight="1">
      <c r="A2179" s="3">
        <v>66919.9154758992</v>
      </c>
      <c r="B2179" s="5">
        <v>2178.0</v>
      </c>
      <c r="C2179" s="51">
        <f>'Данные (для кумуляты)'!$B2179/5000</f>
        <v>0.4356</v>
      </c>
      <c r="D2179" s="4">
        <v>6.37117925639925</v>
      </c>
      <c r="E2179" s="4">
        <v>6.67325638301511</v>
      </c>
      <c r="F2179" s="4">
        <v>4.21</v>
      </c>
      <c r="G2179" s="4">
        <v>38858.8764903344</v>
      </c>
      <c r="H2179" s="3">
        <v>1310764.11188294</v>
      </c>
      <c r="I2179" s="5" t="s">
        <v>2184</v>
      </c>
    </row>
    <row r="2180" ht="14.25" customHeight="1">
      <c r="A2180" s="3">
        <v>66925.199348822</v>
      </c>
      <c r="B2180" s="5">
        <v>2179.0</v>
      </c>
      <c r="C2180" s="51">
        <f>'Данные (для кумуляты)'!$B2180/5000</f>
        <v>0.4358</v>
      </c>
      <c r="D2180" s="4">
        <v>5.15304957106698</v>
      </c>
      <c r="E2180" s="4">
        <v>8.39690267686411</v>
      </c>
      <c r="F2180" s="4">
        <v>3.16</v>
      </c>
      <c r="G2180" s="4">
        <v>42590.685169576</v>
      </c>
      <c r="H2180" s="3">
        <v>1222412.01985408</v>
      </c>
      <c r="I2180" s="5" t="s">
        <v>2185</v>
      </c>
    </row>
    <row r="2181" ht="14.25" customHeight="1">
      <c r="A2181" s="3">
        <v>66933.165273282</v>
      </c>
      <c r="B2181" s="5">
        <v>2180.0</v>
      </c>
      <c r="C2181" s="51">
        <f>'Данные (для кумуляты)'!$B2181/5000</f>
        <v>0.436</v>
      </c>
      <c r="D2181" s="4">
        <v>4.74878659033504</v>
      </c>
      <c r="E2181" s="4">
        <v>5.87980342010845</v>
      </c>
      <c r="F2181" s="4">
        <v>2.09</v>
      </c>
      <c r="G2181" s="4">
        <v>41834.0429409877</v>
      </c>
      <c r="H2181" s="3">
        <v>881443.924726456</v>
      </c>
      <c r="I2181" s="5" t="s">
        <v>2186</v>
      </c>
    </row>
    <row r="2182" ht="14.25" customHeight="1">
      <c r="A2182" s="3">
        <v>66935.4750757744</v>
      </c>
      <c r="B2182" s="5">
        <v>2181.0</v>
      </c>
      <c r="C2182" s="51">
        <f>'Данные (для кумуляты)'!$B2182/5000</f>
        <v>0.4362</v>
      </c>
      <c r="D2182" s="4">
        <v>6.37638968468255</v>
      </c>
      <c r="E2182" s="4">
        <v>8.51382556027644</v>
      </c>
      <c r="F2182" s="4">
        <v>5.47</v>
      </c>
      <c r="G2182" s="4">
        <v>17573.6170976125</v>
      </c>
      <c r="H2182" s="3">
        <v>1109059.0536268</v>
      </c>
      <c r="I2182" s="5" t="s">
        <v>2187</v>
      </c>
    </row>
    <row r="2183" ht="14.25" customHeight="1">
      <c r="A2183" s="3">
        <v>66943.7999933634</v>
      </c>
      <c r="B2183" s="5">
        <v>2182.0</v>
      </c>
      <c r="C2183" s="51">
        <f>'Данные (для кумуляты)'!$B2183/5000</f>
        <v>0.4364</v>
      </c>
      <c r="D2183" s="4">
        <v>4.21379359712117</v>
      </c>
      <c r="E2183" s="4">
        <v>6.82649360784888</v>
      </c>
      <c r="F2183" s="4">
        <v>3.03</v>
      </c>
      <c r="G2183" s="4">
        <v>28984.510210235</v>
      </c>
      <c r="H2183" s="3">
        <v>786257.782646886</v>
      </c>
      <c r="I2183" s="5" t="s">
        <v>2188</v>
      </c>
    </row>
    <row r="2184" ht="14.25" customHeight="1">
      <c r="A2184" s="3">
        <v>66949.0012049367</v>
      </c>
      <c r="B2184" s="5">
        <v>2183.0</v>
      </c>
      <c r="C2184" s="51">
        <f>'Данные (для кумуляты)'!$B2184/5000</f>
        <v>0.4366</v>
      </c>
      <c r="D2184" s="4">
        <v>5.4945350868015</v>
      </c>
      <c r="E2184" s="4">
        <v>5.94590003866116</v>
      </c>
      <c r="F2184" s="4">
        <v>3.18</v>
      </c>
      <c r="G2184" s="4">
        <v>30323.7398828065</v>
      </c>
      <c r="H2184" s="3">
        <v>814879.206289094</v>
      </c>
      <c r="I2184" s="5" t="s">
        <v>2189</v>
      </c>
    </row>
    <row r="2185" ht="14.25" customHeight="1">
      <c r="A2185" s="3">
        <v>66959.3398311588</v>
      </c>
      <c r="B2185" s="5">
        <v>2184.0</v>
      </c>
      <c r="C2185" s="51">
        <f>'Данные (для кумуляты)'!$B2185/5000</f>
        <v>0.4368</v>
      </c>
      <c r="D2185" s="4">
        <v>5.36912903356863</v>
      </c>
      <c r="E2185" s="4">
        <v>6.3948803183977</v>
      </c>
      <c r="F2185" s="4">
        <v>2.27</v>
      </c>
      <c r="G2185" s="4">
        <v>36043.0204889754</v>
      </c>
      <c r="H2185" s="3">
        <v>1040781.79535933</v>
      </c>
      <c r="I2185" s="5" t="s">
        <v>2190</v>
      </c>
    </row>
    <row r="2186" ht="14.25" customHeight="1">
      <c r="A2186" s="3">
        <v>66961.6644154298</v>
      </c>
      <c r="B2186" s="5">
        <v>2185.0</v>
      </c>
      <c r="C2186" s="51">
        <f>'Данные (для кумуляты)'!$B2186/5000</f>
        <v>0.437</v>
      </c>
      <c r="D2186" s="4">
        <v>7.41298854799767</v>
      </c>
      <c r="E2186" s="4">
        <v>3.95022468745971</v>
      </c>
      <c r="F2186" s="4">
        <v>2.31</v>
      </c>
      <c r="G2186" s="4">
        <v>33423.2932917065</v>
      </c>
      <c r="H2186" s="3">
        <v>1128720.4195686</v>
      </c>
      <c r="I2186" s="5" t="s">
        <v>2191</v>
      </c>
    </row>
    <row r="2187" ht="14.25" customHeight="1">
      <c r="A2187" s="3">
        <v>66964.3813615879</v>
      </c>
      <c r="B2187" s="5">
        <v>2186.0</v>
      </c>
      <c r="C2187" s="51">
        <f>'Данные (для кумуляты)'!$B2187/5000</f>
        <v>0.4372</v>
      </c>
      <c r="D2187" s="4">
        <v>4.99961836850622</v>
      </c>
      <c r="E2187" s="4">
        <v>7.47386642963391</v>
      </c>
      <c r="F2187" s="4">
        <v>3.2</v>
      </c>
      <c r="G2187" s="4">
        <v>36043.9171142742</v>
      </c>
      <c r="H2187" s="3">
        <v>1034180.9492611</v>
      </c>
      <c r="I2187" s="5" t="s">
        <v>2192</v>
      </c>
    </row>
    <row r="2188" ht="14.25" customHeight="1">
      <c r="A2188" s="3">
        <v>66965.0447018139</v>
      </c>
      <c r="B2188" s="5">
        <v>2187.0</v>
      </c>
      <c r="C2188" s="51">
        <f>'Данные (для кумуляты)'!$B2188/5000</f>
        <v>0.4374</v>
      </c>
      <c r="D2188" s="4">
        <v>6.82327416463219</v>
      </c>
      <c r="E2188" s="4">
        <v>8.13726299257162</v>
      </c>
      <c r="F2188" s="4">
        <v>3.5</v>
      </c>
      <c r="G2188" s="4">
        <v>22890.8415440491</v>
      </c>
      <c r="H2188" s="3">
        <v>1256086.50705911</v>
      </c>
      <c r="I2188" s="5" t="s">
        <v>2193</v>
      </c>
    </row>
    <row r="2189" ht="14.25" customHeight="1">
      <c r="A2189" s="3">
        <v>66967.3984648674</v>
      </c>
      <c r="B2189" s="5">
        <v>2188.0</v>
      </c>
      <c r="C2189" s="51">
        <f>'Данные (для кумуляты)'!$B2189/5000</f>
        <v>0.4376</v>
      </c>
      <c r="D2189" s="4">
        <v>3.93019854611876</v>
      </c>
      <c r="E2189" s="4">
        <v>5.98274394785213</v>
      </c>
      <c r="F2189" s="4">
        <v>3.46</v>
      </c>
      <c r="G2189" s="4">
        <v>51554.7614098403</v>
      </c>
      <c r="H2189" s="3">
        <v>1102943.35144492</v>
      </c>
      <c r="I2189" s="5" t="s">
        <v>2194</v>
      </c>
    </row>
    <row r="2190" ht="14.25" customHeight="1">
      <c r="A2190" s="3">
        <v>66987.5103672162</v>
      </c>
      <c r="B2190" s="5">
        <v>2189.0</v>
      </c>
      <c r="C2190" s="51">
        <f>'Данные (для кумуляты)'!$B2190/5000</f>
        <v>0.4378</v>
      </c>
      <c r="D2190" s="4">
        <v>7.87200637301942</v>
      </c>
      <c r="E2190" s="4">
        <v>5.97916522133321</v>
      </c>
      <c r="F2190" s="4">
        <v>2.34</v>
      </c>
      <c r="G2190" s="4">
        <v>26672.0777750997</v>
      </c>
      <c r="H2190" s="3">
        <v>1314635.68969845</v>
      </c>
      <c r="I2190" s="5" t="s">
        <v>2195</v>
      </c>
    </row>
    <row r="2191" ht="14.25" customHeight="1">
      <c r="A2191" s="3">
        <v>66989.5046906987</v>
      </c>
      <c r="B2191" s="5">
        <v>2190.0</v>
      </c>
      <c r="C2191" s="51">
        <f>'Данные (для кумуляты)'!$B2191/5000</f>
        <v>0.438</v>
      </c>
      <c r="D2191" s="4">
        <v>4.84249611882777</v>
      </c>
      <c r="E2191" s="4">
        <v>6.44891878784409</v>
      </c>
      <c r="F2191" s="4">
        <v>4.07</v>
      </c>
      <c r="G2191" s="4">
        <v>6821.95022849986</v>
      </c>
      <c r="H2191" s="3">
        <v>490338.603337985</v>
      </c>
      <c r="I2191" s="5" t="s">
        <v>2196</v>
      </c>
    </row>
    <row r="2192" ht="14.25" customHeight="1">
      <c r="A2192" s="3">
        <v>66989.7317779228</v>
      </c>
      <c r="B2192" s="5">
        <v>2191.0</v>
      </c>
      <c r="C2192" s="51">
        <f>'Данные (для кумуляты)'!$B2192/5000</f>
        <v>0.4382</v>
      </c>
      <c r="D2192" s="4">
        <v>5.12639243703346</v>
      </c>
      <c r="E2192" s="4">
        <v>5.54403174970415</v>
      </c>
      <c r="F2192" s="4">
        <v>3.13</v>
      </c>
      <c r="G2192" s="4">
        <v>37017.0963482356</v>
      </c>
      <c r="H2192" s="3">
        <v>873588.129687005</v>
      </c>
      <c r="I2192" s="5" t="s">
        <v>2197</v>
      </c>
    </row>
    <row r="2193" ht="14.25" customHeight="1">
      <c r="A2193" s="3">
        <v>66997.4026057747</v>
      </c>
      <c r="B2193" s="5">
        <v>2192.0</v>
      </c>
      <c r="C2193" s="51">
        <f>'Данные (для кумуляты)'!$B2193/5000</f>
        <v>0.4384</v>
      </c>
      <c r="D2193" s="4">
        <v>6.51127445488665</v>
      </c>
      <c r="E2193" s="4">
        <v>7.57998323156605</v>
      </c>
      <c r="F2193" s="4">
        <v>3.41</v>
      </c>
      <c r="G2193" s="4">
        <v>55761.3673269129</v>
      </c>
      <c r="H2193" s="3">
        <v>1788786.45583488</v>
      </c>
      <c r="I2193" s="5" t="s">
        <v>2198</v>
      </c>
    </row>
    <row r="2194" ht="14.25" customHeight="1">
      <c r="A2194" s="3">
        <v>67003.6295578024</v>
      </c>
      <c r="B2194" s="5">
        <v>2193.0</v>
      </c>
      <c r="C2194" s="51">
        <f>'Данные (для кумуляты)'!$B2194/5000</f>
        <v>0.4386</v>
      </c>
      <c r="D2194" s="4">
        <v>6.50504004724059</v>
      </c>
      <c r="E2194" s="4">
        <v>7.4065295429691</v>
      </c>
      <c r="F2194" s="4">
        <v>3.02</v>
      </c>
      <c r="G2194" s="4">
        <v>28464.3338916137</v>
      </c>
      <c r="H2194" s="3">
        <v>1214986.88571544</v>
      </c>
      <c r="I2194" s="5" t="s">
        <v>2199</v>
      </c>
    </row>
    <row r="2195" ht="14.25" customHeight="1">
      <c r="A2195" s="3">
        <v>67006.3622043569</v>
      </c>
      <c r="B2195" s="5">
        <v>2194.0</v>
      </c>
      <c r="C2195" s="51">
        <f>'Данные (для кумуляты)'!$B2195/5000</f>
        <v>0.4388</v>
      </c>
      <c r="D2195" s="4">
        <v>5.70638929053329</v>
      </c>
      <c r="E2195" s="4">
        <v>9.29553120692539</v>
      </c>
      <c r="F2195" s="4">
        <v>6.38</v>
      </c>
      <c r="G2195" s="4">
        <v>34653.7981020665</v>
      </c>
      <c r="H2195" s="3">
        <v>1440897.41242886</v>
      </c>
      <c r="I2195" s="5" t="s">
        <v>2200</v>
      </c>
    </row>
    <row r="2196" ht="14.25" customHeight="1">
      <c r="A2196" s="3">
        <v>67009.8156737443</v>
      </c>
      <c r="B2196" s="5">
        <v>2195.0</v>
      </c>
      <c r="C2196" s="51">
        <f>'Данные (для кумуляты)'!$B2196/5000</f>
        <v>0.439</v>
      </c>
      <c r="D2196" s="4">
        <v>6.84976993659426</v>
      </c>
      <c r="E2196" s="4">
        <v>7.61072085610488</v>
      </c>
      <c r="F2196" s="4">
        <v>3.22</v>
      </c>
      <c r="G2196" s="4">
        <v>39737.1226089631</v>
      </c>
      <c r="H2196" s="3">
        <v>1528756.12615002</v>
      </c>
      <c r="I2196" s="5" t="s">
        <v>2201</v>
      </c>
    </row>
    <row r="2197" ht="14.25" customHeight="1">
      <c r="A2197" s="3">
        <v>67019.0740473973</v>
      </c>
      <c r="B2197" s="5">
        <v>2196.0</v>
      </c>
      <c r="C2197" s="51">
        <f>'Данные (для кумуляты)'!$B2197/5000</f>
        <v>0.4392</v>
      </c>
      <c r="D2197" s="4">
        <v>6.48794316670726</v>
      </c>
      <c r="E2197" s="4">
        <v>7.33133010001821</v>
      </c>
      <c r="F2197" s="4">
        <v>6.26</v>
      </c>
      <c r="G2197" s="4">
        <v>24997.1087059942</v>
      </c>
      <c r="H2197" s="3">
        <v>1134397.75771536</v>
      </c>
      <c r="I2197" s="5" t="s">
        <v>2202</v>
      </c>
    </row>
    <row r="2198" ht="14.25" customHeight="1">
      <c r="A2198" s="3">
        <v>67022.7792237556</v>
      </c>
      <c r="B2198" s="5">
        <v>2197.0</v>
      </c>
      <c r="C2198" s="51">
        <f>'Данные (для кумуляты)'!$B2198/5000</f>
        <v>0.4394</v>
      </c>
      <c r="D2198" s="4">
        <v>5.63156565851714</v>
      </c>
      <c r="E2198" s="4">
        <v>6.94646555994736</v>
      </c>
      <c r="F2198" s="4">
        <v>4.18</v>
      </c>
      <c r="G2198" s="4">
        <v>33891.3051849238</v>
      </c>
      <c r="H2198" s="3">
        <v>1118165.86617234</v>
      </c>
      <c r="I2198" s="5" t="s">
        <v>2203</v>
      </c>
    </row>
    <row r="2199" ht="14.25" customHeight="1">
      <c r="A2199" s="3">
        <v>67026.4404851994</v>
      </c>
      <c r="B2199" s="5">
        <v>2198.0</v>
      </c>
      <c r="C2199" s="51">
        <f>'Данные (для кумуляты)'!$B2199/5000</f>
        <v>0.4396</v>
      </c>
      <c r="D2199" s="4">
        <v>5.62259691052984</v>
      </c>
      <c r="E2199" s="4">
        <v>5.56029396522233</v>
      </c>
      <c r="F2199" s="4">
        <v>2.41</v>
      </c>
      <c r="G2199" s="4">
        <v>27677.8827803406</v>
      </c>
      <c r="H2199" s="3">
        <v>625880.732053764</v>
      </c>
      <c r="I2199" s="5" t="s">
        <v>2204</v>
      </c>
    </row>
    <row r="2200" ht="14.25" customHeight="1">
      <c r="A2200" s="3">
        <v>67037.2691043945</v>
      </c>
      <c r="B2200" s="5">
        <v>2199.0</v>
      </c>
      <c r="C2200" s="51">
        <f>'Данные (для кумуляты)'!$B2200/5000</f>
        <v>0.4398</v>
      </c>
      <c r="D2200" s="4">
        <v>5.76807700363654</v>
      </c>
      <c r="E2200" s="4">
        <v>6.80213915053172</v>
      </c>
      <c r="F2200" s="4">
        <v>3.06</v>
      </c>
      <c r="G2200" s="4">
        <v>41042.4308717233</v>
      </c>
      <c r="H2200" s="3">
        <v>1282258.09329308</v>
      </c>
      <c r="I2200" s="5" t="s">
        <v>2205</v>
      </c>
    </row>
    <row r="2201" ht="14.25" customHeight="1">
      <c r="A2201" s="3">
        <v>67041.9676607244</v>
      </c>
      <c r="B2201" s="5">
        <v>2200.0</v>
      </c>
      <c r="C2201" s="51">
        <f>'Данные (для кумуляты)'!$B2201/5000</f>
        <v>0.44</v>
      </c>
      <c r="D2201" s="4">
        <v>6.02145800593764</v>
      </c>
      <c r="E2201" s="4">
        <v>5.34683044249494</v>
      </c>
      <c r="F2201" s="4">
        <v>3.39</v>
      </c>
      <c r="G2201" s="4">
        <v>15633.0990482958</v>
      </c>
      <c r="H2201" s="3">
        <v>707345.062432766</v>
      </c>
      <c r="I2201" s="5" t="s">
        <v>2206</v>
      </c>
    </row>
    <row r="2202" ht="14.25" customHeight="1">
      <c r="A2202" s="3">
        <v>67043.1953458262</v>
      </c>
      <c r="B2202" s="5">
        <v>2201.0</v>
      </c>
      <c r="C2202" s="51">
        <f>'Данные (для кумуляты)'!$B2202/5000</f>
        <v>0.4402</v>
      </c>
      <c r="D2202" s="4">
        <v>5.95484579880568</v>
      </c>
      <c r="E2202" s="4">
        <v>5.93561862060544</v>
      </c>
      <c r="F2202" s="4">
        <v>4.22</v>
      </c>
      <c r="G2202" s="4">
        <v>53738.626895462</v>
      </c>
      <c r="H2202" s="3">
        <v>1443027.26306136</v>
      </c>
      <c r="I2202" s="5" t="s">
        <v>2207</v>
      </c>
    </row>
    <row r="2203" ht="14.25" customHeight="1">
      <c r="A2203" s="3">
        <v>67043.2122925196</v>
      </c>
      <c r="B2203" s="5">
        <v>2202.0</v>
      </c>
      <c r="C2203" s="51">
        <f>'Данные (для кумуляты)'!$B2203/5000</f>
        <v>0.4404</v>
      </c>
      <c r="D2203" s="4">
        <v>4.87685703720918</v>
      </c>
      <c r="E2203" s="4">
        <v>7.55525309356719</v>
      </c>
      <c r="F2203" s="4">
        <v>3.19</v>
      </c>
      <c r="G2203" s="4">
        <v>62402.7423912596</v>
      </c>
      <c r="H2203" s="3">
        <v>1375215.06159392</v>
      </c>
      <c r="I2203" s="5" t="s">
        <v>2208</v>
      </c>
    </row>
    <row r="2204" ht="14.25" customHeight="1">
      <c r="A2204" s="3">
        <v>67047.1810039909</v>
      </c>
      <c r="B2204" s="5">
        <v>2203.0</v>
      </c>
      <c r="C2204" s="51">
        <f>'Данные (для кумуляты)'!$B2204/5000</f>
        <v>0.4406</v>
      </c>
      <c r="D2204" s="4">
        <v>6.44025246992329</v>
      </c>
      <c r="E2204" s="4">
        <v>6.69920681254634</v>
      </c>
      <c r="F2204" s="4">
        <v>2.08</v>
      </c>
      <c r="G2204" s="4">
        <v>37937.194304004</v>
      </c>
      <c r="H2204" s="3">
        <v>1293746.87586616</v>
      </c>
      <c r="I2204" s="5" t="s">
        <v>2209</v>
      </c>
    </row>
    <row r="2205" ht="14.25" customHeight="1">
      <c r="A2205" s="3">
        <v>67051.2502651522</v>
      </c>
      <c r="B2205" s="5">
        <v>2204.0</v>
      </c>
      <c r="C2205" s="51">
        <f>'Данные (для кумуляты)'!$B2205/5000</f>
        <v>0.4408</v>
      </c>
      <c r="D2205" s="4">
        <v>4.45776047859175</v>
      </c>
      <c r="E2205" s="4">
        <v>7.30614637748936</v>
      </c>
      <c r="F2205" s="4">
        <v>3.18</v>
      </c>
      <c r="G2205" s="4">
        <v>39735.7044883447</v>
      </c>
      <c r="H2205" s="3">
        <v>970825.596383975</v>
      </c>
      <c r="I2205" s="5" t="s">
        <v>2210</v>
      </c>
    </row>
    <row r="2206" ht="14.25" customHeight="1">
      <c r="A2206" s="3">
        <v>67055.4468387618</v>
      </c>
      <c r="B2206" s="5">
        <v>2205.0</v>
      </c>
      <c r="C2206" s="51">
        <f>'Данные (для кумуляты)'!$B2206/5000</f>
        <v>0.441</v>
      </c>
      <c r="D2206" s="4">
        <v>6.98123544005333</v>
      </c>
      <c r="E2206" s="4">
        <v>4.62137012914592</v>
      </c>
      <c r="F2206" s="4">
        <v>2.18</v>
      </c>
      <c r="G2206" s="4">
        <v>32034.9806424199</v>
      </c>
      <c r="H2206" s="3">
        <v>893802.088845565</v>
      </c>
      <c r="I2206" s="5" t="s">
        <v>2211</v>
      </c>
    </row>
    <row r="2207" ht="14.25" customHeight="1">
      <c r="A2207" s="3">
        <v>67056.8404803733</v>
      </c>
      <c r="B2207" s="5">
        <v>2206.0</v>
      </c>
      <c r="C2207" s="51">
        <f>'Данные (для кумуляты)'!$B2207/5000</f>
        <v>0.4412</v>
      </c>
      <c r="D2207" s="4">
        <v>5.22216852154724</v>
      </c>
      <c r="E2207" s="4">
        <v>7.16351752321423</v>
      </c>
      <c r="F2207" s="4">
        <v>5.25</v>
      </c>
      <c r="G2207" s="4">
        <v>25134.6814845172</v>
      </c>
      <c r="H2207" s="3">
        <v>1039107.32630561</v>
      </c>
      <c r="I2207" s="5" t="s">
        <v>2212</v>
      </c>
    </row>
    <row r="2208" ht="14.25" customHeight="1">
      <c r="A2208" s="3">
        <v>67059.9176861546</v>
      </c>
      <c r="B2208" s="5">
        <v>2207.0</v>
      </c>
      <c r="C2208" s="51">
        <f>'Данные (для кумуляты)'!$B2208/5000</f>
        <v>0.4414</v>
      </c>
      <c r="D2208" s="4">
        <v>5.95282666585704</v>
      </c>
      <c r="E2208" s="4">
        <v>8.36859656068801</v>
      </c>
      <c r="F2208" s="4">
        <v>6.46</v>
      </c>
      <c r="G2208" s="4">
        <v>35294.2835995422</v>
      </c>
      <c r="H2208" s="3">
        <v>1390620.16815428</v>
      </c>
      <c r="I2208" s="5" t="s">
        <v>2213</v>
      </c>
    </row>
    <row r="2209" ht="14.25" customHeight="1">
      <c r="A2209" s="3">
        <v>67059.9666435142</v>
      </c>
      <c r="B2209" s="5">
        <v>2208.0</v>
      </c>
      <c r="C2209" s="51">
        <f>'Данные (для кумуляты)'!$B2209/5000</f>
        <v>0.4416</v>
      </c>
      <c r="D2209" s="4">
        <v>6.93535862178624</v>
      </c>
      <c r="E2209" s="4">
        <v>7.68374907576378</v>
      </c>
      <c r="F2209" s="4">
        <v>5.22</v>
      </c>
      <c r="G2209" s="4">
        <v>51237.3884021222</v>
      </c>
      <c r="H2209" s="3">
        <v>1408074.53029753</v>
      </c>
      <c r="I2209" s="5" t="s">
        <v>2214</v>
      </c>
    </row>
    <row r="2210" ht="14.25" customHeight="1">
      <c r="A2210" s="3">
        <v>67071.8306171363</v>
      </c>
      <c r="B2210" s="5">
        <v>2209.0</v>
      </c>
      <c r="C2210" s="51">
        <f>'Данные (для кумуляты)'!$B2210/5000</f>
        <v>0.4418</v>
      </c>
      <c r="D2210" s="4">
        <v>4.93515535437501</v>
      </c>
      <c r="E2210" s="4">
        <v>7.63239839391562</v>
      </c>
      <c r="F2210" s="4">
        <v>5.04</v>
      </c>
      <c r="G2210" s="4">
        <v>32084.7433995899</v>
      </c>
      <c r="H2210" s="3">
        <v>883147.471043209</v>
      </c>
      <c r="I2210" s="5" t="s">
        <v>2215</v>
      </c>
    </row>
    <row r="2211" ht="14.25" customHeight="1">
      <c r="A2211" s="3">
        <v>67076.0523916852</v>
      </c>
      <c r="B2211" s="5">
        <v>2210.0</v>
      </c>
      <c r="C2211" s="51">
        <f>'Данные (для кумуляты)'!$B2211/5000</f>
        <v>0.442</v>
      </c>
      <c r="D2211" s="4">
        <v>4.73654047054765</v>
      </c>
      <c r="E2211" s="4">
        <v>7.23121810628916</v>
      </c>
      <c r="F2211" s="4">
        <v>3.12</v>
      </c>
      <c r="G2211" s="4">
        <v>40406.5149181169</v>
      </c>
      <c r="H2211" s="3">
        <v>1261927.41888063</v>
      </c>
      <c r="I2211" s="5" t="s">
        <v>2216</v>
      </c>
    </row>
    <row r="2212" ht="14.25" customHeight="1">
      <c r="A2212" s="3">
        <v>67076.2677887763</v>
      </c>
      <c r="B2212" s="5">
        <v>2211.0</v>
      </c>
      <c r="C2212" s="51">
        <f>'Данные (для кумуляты)'!$B2212/5000</f>
        <v>0.4422</v>
      </c>
      <c r="D2212" s="4">
        <v>4.0696499928327</v>
      </c>
      <c r="E2212" s="4">
        <v>7.04733826345513</v>
      </c>
      <c r="F2212" s="4">
        <v>6.28</v>
      </c>
      <c r="G2212" s="4">
        <v>35182.0050892623</v>
      </c>
      <c r="H2212" s="3">
        <v>997618.679769424</v>
      </c>
      <c r="I2212" s="5" t="s">
        <v>2217</v>
      </c>
    </row>
    <row r="2213" ht="14.25" customHeight="1">
      <c r="A2213" s="3">
        <v>67079.9760372016</v>
      </c>
      <c r="B2213" s="5">
        <v>2212.0</v>
      </c>
      <c r="C2213" s="51">
        <f>'Данные (для кумуляты)'!$B2213/5000</f>
        <v>0.4424</v>
      </c>
      <c r="D2213" s="4">
        <v>5.76712199073485</v>
      </c>
      <c r="E2213" s="4">
        <v>6.95263251747857</v>
      </c>
      <c r="F2213" s="4">
        <v>2.26</v>
      </c>
      <c r="G2213" s="4">
        <v>33434.0961771106</v>
      </c>
      <c r="H2213" s="3">
        <v>1204214.03049683</v>
      </c>
      <c r="I2213" s="5" t="s">
        <v>2218</v>
      </c>
    </row>
    <row r="2214" ht="14.25" customHeight="1">
      <c r="A2214" s="3">
        <v>67082.0258650918</v>
      </c>
      <c r="B2214" s="5">
        <v>2213.0</v>
      </c>
      <c r="C2214" s="51">
        <f>'Данные (для кумуляты)'!$B2214/5000</f>
        <v>0.4426</v>
      </c>
      <c r="D2214" s="4">
        <v>6.24485949809167</v>
      </c>
      <c r="E2214" s="4">
        <v>9.02804722240311</v>
      </c>
      <c r="F2214" s="4">
        <v>4.45</v>
      </c>
      <c r="G2214" s="4">
        <v>40412.0477597024</v>
      </c>
      <c r="H2214" s="3">
        <v>1674680.74073848</v>
      </c>
      <c r="I2214" s="5" t="s">
        <v>2219</v>
      </c>
    </row>
    <row r="2215" ht="14.25" customHeight="1">
      <c r="A2215" s="3">
        <v>67094.1142028408</v>
      </c>
      <c r="B2215" s="5">
        <v>2214.0</v>
      </c>
      <c r="C2215" s="51">
        <f>'Данные (для кумуляты)'!$B2215/5000</f>
        <v>0.4428</v>
      </c>
      <c r="D2215" s="4">
        <v>5.86916898562982</v>
      </c>
      <c r="E2215" s="4">
        <v>4.71462272928174</v>
      </c>
      <c r="F2215" s="4">
        <v>4.35</v>
      </c>
      <c r="G2215" s="4">
        <v>27883.6773242663</v>
      </c>
      <c r="H2215" s="3">
        <v>743212.419463362</v>
      </c>
      <c r="I2215" s="5" t="s">
        <v>2220</v>
      </c>
    </row>
    <row r="2216" ht="14.25" customHeight="1">
      <c r="A2216" s="3">
        <v>67094.1970724118</v>
      </c>
      <c r="B2216" s="5">
        <v>2215.0</v>
      </c>
      <c r="C2216" s="51">
        <f>'Данные (для кумуляты)'!$B2216/5000</f>
        <v>0.443</v>
      </c>
      <c r="D2216" s="4">
        <v>5.3464368316451</v>
      </c>
      <c r="E2216" s="4">
        <v>7.3746065744358</v>
      </c>
      <c r="F2216" s="4">
        <v>4.18</v>
      </c>
      <c r="G2216" s="4">
        <v>30022.5371725595</v>
      </c>
      <c r="H2216" s="3">
        <v>1202992.88412314</v>
      </c>
      <c r="I2216" s="5" t="s">
        <v>2221</v>
      </c>
    </row>
    <row r="2217" ht="14.25" customHeight="1">
      <c r="A2217" s="3">
        <v>67097.0921200483</v>
      </c>
      <c r="B2217" s="5">
        <v>2216.0</v>
      </c>
      <c r="C2217" s="51">
        <f>'Данные (для кумуляты)'!$B2217/5000</f>
        <v>0.4432</v>
      </c>
      <c r="D2217" s="4">
        <v>6.08675429925645</v>
      </c>
      <c r="E2217" s="4">
        <v>7.21196293067783</v>
      </c>
      <c r="F2217" s="4">
        <v>3.05</v>
      </c>
      <c r="G2217" s="4">
        <v>27191.506877439</v>
      </c>
      <c r="H2217" s="3">
        <v>1027427.8619974</v>
      </c>
      <c r="I2217" s="5" t="s">
        <v>2222</v>
      </c>
    </row>
    <row r="2218" ht="14.25" customHeight="1">
      <c r="A2218" s="3">
        <v>67100.0689073706</v>
      </c>
      <c r="B2218" s="5">
        <v>2217.0</v>
      </c>
      <c r="C2218" s="51">
        <f>'Данные (для кумуляты)'!$B2218/5000</f>
        <v>0.4434</v>
      </c>
      <c r="D2218" s="4">
        <v>6.88482640699436</v>
      </c>
      <c r="E2218" s="4">
        <v>6.47815219311912</v>
      </c>
      <c r="F2218" s="4">
        <v>2.44</v>
      </c>
      <c r="G2218" s="4">
        <v>27456.6449343783</v>
      </c>
      <c r="H2218" s="3">
        <v>1199144.7879332</v>
      </c>
      <c r="I2218" s="5" t="s">
        <v>2223</v>
      </c>
    </row>
    <row r="2219" ht="14.25" customHeight="1">
      <c r="A2219" s="3">
        <v>67110.3343769077</v>
      </c>
      <c r="B2219" s="5">
        <v>2218.0</v>
      </c>
      <c r="C2219" s="51">
        <f>'Данные (для кумуляты)'!$B2219/5000</f>
        <v>0.4436</v>
      </c>
      <c r="D2219" s="4">
        <v>7.19713876096265</v>
      </c>
      <c r="E2219" s="4">
        <v>7.23640201115397</v>
      </c>
      <c r="F2219" s="4">
        <v>6.1</v>
      </c>
      <c r="G2219" s="4">
        <v>31998.7632511587</v>
      </c>
      <c r="H2219" s="3">
        <v>1370699.72237291</v>
      </c>
      <c r="I2219" s="5" t="s">
        <v>2224</v>
      </c>
    </row>
    <row r="2220" ht="14.25" customHeight="1">
      <c r="A2220" s="3">
        <v>67123.3336327857</v>
      </c>
      <c r="B2220" s="5">
        <v>2219.0</v>
      </c>
      <c r="C2220" s="51">
        <f>'Данные (для кумуляты)'!$B2220/5000</f>
        <v>0.4438</v>
      </c>
      <c r="D2220" s="4">
        <v>5.19554881799889</v>
      </c>
      <c r="E2220" s="4">
        <v>6.85694934867901</v>
      </c>
      <c r="F2220" s="4">
        <v>3.23</v>
      </c>
      <c r="G2220" s="4">
        <v>27725.5271803947</v>
      </c>
      <c r="H2220" s="3">
        <v>949892.531370181</v>
      </c>
      <c r="I2220" s="5" t="s">
        <v>2225</v>
      </c>
    </row>
    <row r="2221" ht="14.25" customHeight="1">
      <c r="A2221" s="3">
        <v>67123.9945227622</v>
      </c>
      <c r="B2221" s="5">
        <v>2220.0</v>
      </c>
      <c r="C2221" s="51">
        <f>'Данные (для кумуляты)'!$B2221/5000</f>
        <v>0.444</v>
      </c>
      <c r="D2221" s="4">
        <v>5.44621221537345</v>
      </c>
      <c r="E2221" s="4">
        <v>6.99611410032944</v>
      </c>
      <c r="F2221" s="4">
        <v>4.43</v>
      </c>
      <c r="G2221" s="4">
        <v>56400.2773853815</v>
      </c>
      <c r="H2221" s="3">
        <v>1327806.72883191</v>
      </c>
      <c r="I2221" s="5" t="s">
        <v>2226</v>
      </c>
    </row>
    <row r="2222" ht="14.25" customHeight="1">
      <c r="A2222" s="3">
        <v>67125.1498327854</v>
      </c>
      <c r="B2222" s="5">
        <v>2221.0</v>
      </c>
      <c r="C2222" s="51">
        <f>'Данные (для кумуляты)'!$B2222/5000</f>
        <v>0.4442</v>
      </c>
      <c r="D2222" s="4">
        <v>4.96994317002646</v>
      </c>
      <c r="E2222" s="4">
        <v>7.63918843395887</v>
      </c>
      <c r="F2222" s="4">
        <v>5.37</v>
      </c>
      <c r="G2222" s="4">
        <v>22651.1113536658</v>
      </c>
      <c r="H2222" s="3">
        <v>997827.253775206</v>
      </c>
      <c r="I2222" s="5" t="s">
        <v>2227</v>
      </c>
    </row>
    <row r="2223" ht="14.25" customHeight="1">
      <c r="A2223" s="3">
        <v>67128.9347203194</v>
      </c>
      <c r="B2223" s="5">
        <v>2222.0</v>
      </c>
      <c r="C2223" s="51">
        <f>'Данные (для кумуляты)'!$B2223/5000</f>
        <v>0.4444</v>
      </c>
      <c r="D2223" s="4">
        <v>8.33925375977671</v>
      </c>
      <c r="E2223" s="4">
        <v>4.62162006119064</v>
      </c>
      <c r="F2223" s="4">
        <v>4.17</v>
      </c>
      <c r="G2223" s="4">
        <v>48165.6449859974</v>
      </c>
      <c r="H2223" s="3">
        <v>1524123.56851063</v>
      </c>
      <c r="I2223" s="5" t="s">
        <v>2228</v>
      </c>
    </row>
    <row r="2224" ht="14.25" customHeight="1">
      <c r="A2224" s="3">
        <v>67136.0754986823</v>
      </c>
      <c r="B2224" s="5">
        <v>2223.0</v>
      </c>
      <c r="C2224" s="51">
        <f>'Данные (для кумуляты)'!$B2224/5000</f>
        <v>0.4446</v>
      </c>
      <c r="D2224" s="4">
        <v>6.21848667624736</v>
      </c>
      <c r="E2224" s="4">
        <v>8.40888901167823</v>
      </c>
      <c r="F2224" s="4">
        <v>5.17</v>
      </c>
      <c r="G2224" s="4">
        <v>31846.2533591585</v>
      </c>
      <c r="H2224" s="3">
        <v>1468752.65742697</v>
      </c>
      <c r="I2224" s="5" t="s">
        <v>2229</v>
      </c>
    </row>
    <row r="2225" ht="14.25" customHeight="1">
      <c r="A2225" s="3">
        <v>67143.7504540414</v>
      </c>
      <c r="B2225" s="5">
        <v>2224.0</v>
      </c>
      <c r="C2225" s="51">
        <f>'Данные (для кумуляты)'!$B2225/5000</f>
        <v>0.4448</v>
      </c>
      <c r="D2225" s="4">
        <v>5.79568541813819</v>
      </c>
      <c r="E2225" s="4">
        <v>7.87753379406461</v>
      </c>
      <c r="F2225" s="4">
        <v>3.06</v>
      </c>
      <c r="G2225" s="4">
        <v>32715.6607385265</v>
      </c>
      <c r="H2225" s="3">
        <v>1364029.16836528</v>
      </c>
      <c r="I2225" s="5" t="s">
        <v>2230</v>
      </c>
    </row>
    <row r="2226" ht="14.25" customHeight="1">
      <c r="A2226" s="3">
        <v>67150.0606898152</v>
      </c>
      <c r="B2226" s="5">
        <v>2225.0</v>
      </c>
      <c r="C2226" s="51">
        <f>'Данные (для кумуляты)'!$B2226/5000</f>
        <v>0.445</v>
      </c>
      <c r="D2226" s="4">
        <v>6.44242080276177</v>
      </c>
      <c r="E2226" s="4">
        <v>7.84227837442223</v>
      </c>
      <c r="F2226" s="4">
        <v>3.01</v>
      </c>
      <c r="G2226" s="4">
        <v>39917.8788858014</v>
      </c>
      <c r="H2226" s="3">
        <v>1376969.92880029</v>
      </c>
      <c r="I2226" s="5" t="s">
        <v>2231</v>
      </c>
    </row>
    <row r="2227" ht="14.25" customHeight="1">
      <c r="A2227" s="3">
        <v>67160.8500949573</v>
      </c>
      <c r="B2227" s="5">
        <v>2226.0</v>
      </c>
      <c r="C2227" s="51">
        <f>'Данные (для кумуляты)'!$B2227/5000</f>
        <v>0.4452</v>
      </c>
      <c r="D2227" s="4">
        <v>6.44428330862437</v>
      </c>
      <c r="E2227" s="4">
        <v>6.86113156424428</v>
      </c>
      <c r="F2227" s="4">
        <v>2.12</v>
      </c>
      <c r="G2227" s="4">
        <v>33805.3262336514</v>
      </c>
      <c r="H2227" s="3">
        <v>1070818.73136843</v>
      </c>
      <c r="I2227" s="5" t="s">
        <v>2232</v>
      </c>
    </row>
    <row r="2228" ht="14.25" customHeight="1">
      <c r="A2228" s="3">
        <v>67168.1661745065</v>
      </c>
      <c r="B2228" s="5">
        <v>2227.0</v>
      </c>
      <c r="C2228" s="51">
        <f>'Данные (для кумуляты)'!$B2228/5000</f>
        <v>0.4454</v>
      </c>
      <c r="D2228" s="4">
        <v>6.6906216266366</v>
      </c>
      <c r="E2228" s="4">
        <v>6.37255234343893</v>
      </c>
      <c r="F2228" s="4">
        <v>3.16</v>
      </c>
      <c r="G2228" s="4">
        <v>45707.9735548877</v>
      </c>
      <c r="H2228" s="3">
        <v>1328572.19050508</v>
      </c>
      <c r="I2228" s="5" t="s">
        <v>2233</v>
      </c>
    </row>
    <row r="2229" ht="14.25" customHeight="1">
      <c r="A2229" s="3">
        <v>67176.7703756999</v>
      </c>
      <c r="B2229" s="5">
        <v>2228.0</v>
      </c>
      <c r="C2229" s="51">
        <f>'Данные (для кумуляты)'!$B2229/5000</f>
        <v>0.4456</v>
      </c>
      <c r="D2229" s="4">
        <v>5.97646479943339</v>
      </c>
      <c r="E2229" s="4">
        <v>9.51569409109232</v>
      </c>
      <c r="F2229" s="4">
        <v>4.14</v>
      </c>
      <c r="G2229" s="4">
        <v>40456.0133642271</v>
      </c>
      <c r="H2229" s="3">
        <v>1440317.76310707</v>
      </c>
      <c r="I2229" s="5" t="s">
        <v>2234</v>
      </c>
    </row>
    <row r="2230" ht="14.25" customHeight="1">
      <c r="A2230" s="3">
        <v>67186.262371887</v>
      </c>
      <c r="B2230" s="5">
        <v>2229.0</v>
      </c>
      <c r="C2230" s="51">
        <f>'Данные (для кумуляты)'!$B2230/5000</f>
        <v>0.4458</v>
      </c>
      <c r="D2230" s="4">
        <v>6.3691070474565</v>
      </c>
      <c r="E2230" s="4">
        <v>4.39319197790703</v>
      </c>
      <c r="F2230" s="4">
        <v>3.4</v>
      </c>
      <c r="G2230" s="4">
        <v>16292.5321455975</v>
      </c>
      <c r="H2230" s="3">
        <v>554702.680176485</v>
      </c>
      <c r="I2230" s="5" t="s">
        <v>2235</v>
      </c>
    </row>
    <row r="2231" ht="14.25" customHeight="1">
      <c r="A2231" s="3">
        <v>67187.991499724</v>
      </c>
      <c r="B2231" s="5">
        <v>2230.0</v>
      </c>
      <c r="C2231" s="51">
        <f>'Данные (для кумуляты)'!$B2231/5000</f>
        <v>0.446</v>
      </c>
      <c r="D2231" s="4">
        <v>6.70991028949096</v>
      </c>
      <c r="E2231" s="4">
        <v>8.56343145288634</v>
      </c>
      <c r="F2231" s="4">
        <v>3.13</v>
      </c>
      <c r="G2231" s="4">
        <v>50485.1915427753</v>
      </c>
      <c r="H2231" s="3">
        <v>1661592.7891103</v>
      </c>
      <c r="I2231" s="5" t="s">
        <v>2236</v>
      </c>
    </row>
    <row r="2232" ht="14.25" customHeight="1">
      <c r="A2232" s="3">
        <v>67196.1254197672</v>
      </c>
      <c r="B2232" s="5">
        <v>2231.0</v>
      </c>
      <c r="C2232" s="51">
        <f>'Данные (для кумуляты)'!$B2232/5000</f>
        <v>0.4462</v>
      </c>
      <c r="D2232" s="4">
        <v>6.02003912772763</v>
      </c>
      <c r="E2232" s="4">
        <v>8.62419092086191</v>
      </c>
      <c r="F2232" s="4">
        <v>4.11</v>
      </c>
      <c r="G2232" s="4">
        <v>38417.9808673049</v>
      </c>
      <c r="H2232" s="3">
        <v>1355545.58790073</v>
      </c>
      <c r="I2232" s="5" t="s">
        <v>2237</v>
      </c>
    </row>
    <row r="2233" ht="14.25" customHeight="1">
      <c r="A2233" s="3">
        <v>67203.2857380189</v>
      </c>
      <c r="B2233" s="5">
        <v>2232.0</v>
      </c>
      <c r="C2233" s="51">
        <f>'Данные (для кумуляты)'!$B2233/5000</f>
        <v>0.4464</v>
      </c>
      <c r="D2233" s="4">
        <v>7.20674370559557</v>
      </c>
      <c r="E2233" s="4">
        <v>7.30311617502723</v>
      </c>
      <c r="F2233" s="4">
        <v>6.09</v>
      </c>
      <c r="G2233" s="4">
        <v>44610.4533202653</v>
      </c>
      <c r="H2233" s="3">
        <v>1539084.9218209</v>
      </c>
      <c r="I2233" s="5" t="s">
        <v>2238</v>
      </c>
    </row>
    <row r="2234" ht="14.25" customHeight="1">
      <c r="A2234" s="3">
        <v>67217.4861439919</v>
      </c>
      <c r="B2234" s="5">
        <v>2233.0</v>
      </c>
      <c r="C2234" s="51">
        <f>'Данные (для кумуляты)'!$B2234/5000</f>
        <v>0.4466</v>
      </c>
      <c r="D2234" s="4">
        <v>4.61749745295954</v>
      </c>
      <c r="E2234" s="4">
        <v>6.26497508269556</v>
      </c>
      <c r="F2234" s="4">
        <v>4.19</v>
      </c>
      <c r="G2234" s="4">
        <v>23999.7552172186</v>
      </c>
      <c r="H2234" s="3">
        <v>717213.268798954</v>
      </c>
      <c r="I2234" s="5" t="s">
        <v>2239</v>
      </c>
    </row>
    <row r="2235" ht="14.25" customHeight="1">
      <c r="A2235" s="3">
        <v>67229.366925054</v>
      </c>
      <c r="B2235" s="5">
        <v>2234.0</v>
      </c>
      <c r="C2235" s="51">
        <f>'Данные (для кумуляты)'!$B2235/5000</f>
        <v>0.4468</v>
      </c>
      <c r="D2235" s="4">
        <v>7.28362211292118</v>
      </c>
      <c r="E2235" s="4">
        <v>5.87097080149146</v>
      </c>
      <c r="F2235" s="4">
        <v>2.26</v>
      </c>
      <c r="G2235" s="4">
        <v>26894.2324231214</v>
      </c>
      <c r="H2235" s="3">
        <v>1109559.85160267</v>
      </c>
      <c r="I2235" s="5" t="s">
        <v>2240</v>
      </c>
    </row>
    <row r="2236" ht="14.25" customHeight="1">
      <c r="A2236" s="3">
        <v>67258.5875567787</v>
      </c>
      <c r="B2236" s="5">
        <v>2235.0</v>
      </c>
      <c r="C2236" s="51">
        <f>'Данные (для кумуляты)'!$B2236/5000</f>
        <v>0.447</v>
      </c>
      <c r="D2236" s="4">
        <v>6.37063842623327</v>
      </c>
      <c r="E2236" s="4">
        <v>6.51762512259303</v>
      </c>
      <c r="F2236" s="4">
        <v>2.45</v>
      </c>
      <c r="G2236" s="4">
        <v>50955.5725388263</v>
      </c>
      <c r="H2236" s="3">
        <v>1443816.97089638</v>
      </c>
      <c r="I2236" s="5" t="s">
        <v>2241</v>
      </c>
    </row>
    <row r="2237" ht="14.25" customHeight="1">
      <c r="A2237" s="3">
        <v>67269.9955434428</v>
      </c>
      <c r="B2237" s="5">
        <v>2236.0</v>
      </c>
      <c r="C2237" s="51">
        <f>'Данные (для кумуляты)'!$B2237/5000</f>
        <v>0.4472</v>
      </c>
      <c r="D2237" s="4">
        <v>6.32582183466555</v>
      </c>
      <c r="E2237" s="4">
        <v>7.47284985330663</v>
      </c>
      <c r="F2237" s="4">
        <v>6.39</v>
      </c>
      <c r="G2237" s="4">
        <v>41780.4736923106</v>
      </c>
      <c r="H2237" s="3">
        <v>1375633.37270609</v>
      </c>
      <c r="I2237" s="5" t="s">
        <v>2242</v>
      </c>
    </row>
    <row r="2238" ht="14.25" customHeight="1">
      <c r="A2238" s="3">
        <v>67270.8397445853</v>
      </c>
      <c r="B2238" s="5">
        <v>2237.0</v>
      </c>
      <c r="C2238" s="51">
        <f>'Данные (для кумуляты)'!$B2238/5000</f>
        <v>0.4474</v>
      </c>
      <c r="D2238" s="4">
        <v>4.61431657784232</v>
      </c>
      <c r="E2238" s="4">
        <v>7.35001950403388</v>
      </c>
      <c r="F2238" s="4">
        <v>4.5</v>
      </c>
      <c r="G2238" s="4">
        <v>33036.3033437284</v>
      </c>
      <c r="H2238" s="3">
        <v>993637.089730268</v>
      </c>
      <c r="I2238" s="5" t="s">
        <v>2243</v>
      </c>
    </row>
    <row r="2239" ht="14.25" customHeight="1">
      <c r="A2239" s="3">
        <v>67282.5729726324</v>
      </c>
      <c r="B2239" s="5">
        <v>2238.0</v>
      </c>
      <c r="C2239" s="51">
        <f>'Данные (для кумуляты)'!$B2239/5000</f>
        <v>0.4476</v>
      </c>
      <c r="D2239" s="4">
        <v>5.99703335778761</v>
      </c>
      <c r="E2239" s="4">
        <v>7.7468364728669</v>
      </c>
      <c r="F2239" s="4">
        <v>4.44</v>
      </c>
      <c r="G2239" s="4">
        <v>42768.9122967131</v>
      </c>
      <c r="H2239" s="3">
        <v>1481146.95049889</v>
      </c>
      <c r="I2239" s="5" t="s">
        <v>2244</v>
      </c>
    </row>
    <row r="2240" ht="14.25" customHeight="1">
      <c r="A2240" s="3">
        <v>67284.4748478908</v>
      </c>
      <c r="B2240" s="5">
        <v>2239.0</v>
      </c>
      <c r="C2240" s="51">
        <f>'Данные (для кумуляты)'!$B2240/5000</f>
        <v>0.4478</v>
      </c>
      <c r="D2240" s="4">
        <v>5.43572573376824</v>
      </c>
      <c r="E2240" s="4">
        <v>6.44902594717028</v>
      </c>
      <c r="F2240" s="4">
        <v>3.3</v>
      </c>
      <c r="G2240" s="4">
        <v>24942.8858513745</v>
      </c>
      <c r="H2240" s="3">
        <v>924728.537366032</v>
      </c>
      <c r="I2240" s="5" t="s">
        <v>2245</v>
      </c>
    </row>
    <row r="2241" ht="14.25" customHeight="1">
      <c r="A2241" s="3">
        <v>67285.3205418848</v>
      </c>
      <c r="B2241" s="5">
        <v>2240.0</v>
      </c>
      <c r="C2241" s="51">
        <f>'Данные (для кумуляты)'!$B2241/5000</f>
        <v>0.448</v>
      </c>
      <c r="D2241" s="4">
        <v>5.66316411244202</v>
      </c>
      <c r="E2241" s="4">
        <v>6.62733996159543</v>
      </c>
      <c r="F2241" s="4">
        <v>2.21</v>
      </c>
      <c r="G2241" s="4">
        <v>37956.2944072798</v>
      </c>
      <c r="H2241" s="3">
        <v>1160246.72966111</v>
      </c>
      <c r="I2241" s="5" t="s">
        <v>2246</v>
      </c>
    </row>
    <row r="2242" ht="14.25" customHeight="1">
      <c r="A2242" s="3">
        <v>67292.6038655632</v>
      </c>
      <c r="B2242" s="5">
        <v>2241.0</v>
      </c>
      <c r="C2242" s="51">
        <f>'Данные (для кумуляты)'!$B2242/5000</f>
        <v>0.4482</v>
      </c>
      <c r="D2242" s="4">
        <v>5.6117720567885</v>
      </c>
      <c r="E2242" s="4">
        <v>6.86724229903741</v>
      </c>
      <c r="F2242" s="4">
        <v>2.11</v>
      </c>
      <c r="G2242" s="4">
        <v>41837.8587223089</v>
      </c>
      <c r="H2242" s="3">
        <v>1245400.9553108</v>
      </c>
      <c r="I2242" s="5" t="s">
        <v>2247</v>
      </c>
    </row>
    <row r="2243" ht="14.25" customHeight="1">
      <c r="A2243" s="3">
        <v>67295.0174548039</v>
      </c>
      <c r="B2243" s="5">
        <v>2242.0</v>
      </c>
      <c r="C2243" s="51">
        <f>'Данные (для кумуляты)'!$B2243/5000</f>
        <v>0.4484</v>
      </c>
      <c r="D2243" s="4">
        <v>4.78968608742595</v>
      </c>
      <c r="E2243" s="4">
        <v>6.97958406277616</v>
      </c>
      <c r="F2243" s="4">
        <v>3.23</v>
      </c>
      <c r="G2243" s="4">
        <v>40190.0993425146</v>
      </c>
      <c r="H2243" s="3">
        <v>1060123.72957048</v>
      </c>
      <c r="I2243" s="5" t="s">
        <v>2248</v>
      </c>
    </row>
    <row r="2244" ht="14.25" customHeight="1">
      <c r="A2244" s="3">
        <v>67305.6247452149</v>
      </c>
      <c r="B2244" s="5">
        <v>2243.0</v>
      </c>
      <c r="C2244" s="51">
        <f>'Данные (для кумуляты)'!$B2244/5000</f>
        <v>0.4486</v>
      </c>
      <c r="D2244" s="4">
        <v>6.32409487394521</v>
      </c>
      <c r="E2244" s="4">
        <v>5.48282260349196</v>
      </c>
      <c r="F2244" s="4">
        <v>2.42</v>
      </c>
      <c r="G2244" s="4">
        <v>39369.644117068</v>
      </c>
      <c r="H2244" s="3">
        <v>1074456.4024904</v>
      </c>
      <c r="I2244" s="5" t="s">
        <v>2249</v>
      </c>
    </row>
    <row r="2245" ht="14.25" customHeight="1">
      <c r="A2245" s="3">
        <v>67310.0369527861</v>
      </c>
      <c r="B2245" s="5">
        <v>2244.0</v>
      </c>
      <c r="C2245" s="51">
        <f>'Данные (для кумуляты)'!$B2245/5000</f>
        <v>0.4488</v>
      </c>
      <c r="D2245" s="4">
        <v>7.19379298887946</v>
      </c>
      <c r="E2245" s="4">
        <v>7.7607325545087</v>
      </c>
      <c r="F2245" s="4">
        <v>5.28</v>
      </c>
      <c r="G2245" s="4">
        <v>43310.6124282676</v>
      </c>
      <c r="H2245" s="3">
        <v>1714445.17463658</v>
      </c>
      <c r="I2245" s="5" t="s">
        <v>2250</v>
      </c>
    </row>
    <row r="2246" ht="14.25" customHeight="1">
      <c r="A2246" s="3">
        <v>67314.7448754537</v>
      </c>
      <c r="B2246" s="5">
        <v>2245.0</v>
      </c>
      <c r="C2246" s="51">
        <f>'Данные (для кумуляты)'!$B2246/5000</f>
        <v>0.449</v>
      </c>
      <c r="D2246" s="4">
        <v>6.42330403972143</v>
      </c>
      <c r="E2246" s="4">
        <v>6.06808298095919</v>
      </c>
      <c r="F2246" s="4">
        <v>4.26</v>
      </c>
      <c r="G2246" s="4">
        <v>31872.7762995786</v>
      </c>
      <c r="H2246" s="3">
        <v>1175190.67297647</v>
      </c>
      <c r="I2246" s="5" t="s">
        <v>2251</v>
      </c>
    </row>
    <row r="2247" ht="14.25" customHeight="1">
      <c r="A2247" s="3">
        <v>67315.5953724011</v>
      </c>
      <c r="B2247" s="5">
        <v>2246.0</v>
      </c>
      <c r="C2247" s="51">
        <f>'Данные (для кумуляты)'!$B2247/5000</f>
        <v>0.4492</v>
      </c>
      <c r="D2247" s="4">
        <v>6.63994834157113</v>
      </c>
      <c r="E2247" s="4">
        <v>8.85453101128787</v>
      </c>
      <c r="F2247" s="4">
        <v>4.15</v>
      </c>
      <c r="G2247" s="4">
        <v>37811.2088751404</v>
      </c>
      <c r="H2247" s="3">
        <v>1645530.05594318</v>
      </c>
      <c r="I2247" s="5" t="s">
        <v>2252</v>
      </c>
    </row>
    <row r="2248" ht="14.25" customHeight="1">
      <c r="A2248" s="3">
        <v>67331.1042789726</v>
      </c>
      <c r="B2248" s="5">
        <v>2247.0</v>
      </c>
      <c r="C2248" s="51">
        <f>'Данные (для кумуляты)'!$B2248/5000</f>
        <v>0.4494</v>
      </c>
      <c r="D2248" s="4">
        <v>5.37984613141052</v>
      </c>
      <c r="E2248" s="4">
        <v>7.58496010903109</v>
      </c>
      <c r="F2248" s="4">
        <v>6.28</v>
      </c>
      <c r="G2248" s="4">
        <v>40755.4726691588</v>
      </c>
      <c r="H2248" s="3">
        <v>1129798.37272535</v>
      </c>
      <c r="I2248" s="5" t="s">
        <v>2253</v>
      </c>
    </row>
    <row r="2249" ht="14.25" customHeight="1">
      <c r="A2249" s="3">
        <v>67335.757729998</v>
      </c>
      <c r="B2249" s="5">
        <v>2248.0</v>
      </c>
      <c r="C2249" s="51">
        <f>'Данные (для кумуляты)'!$B2249/5000</f>
        <v>0.4496</v>
      </c>
      <c r="D2249" s="4">
        <v>6.78546027338758</v>
      </c>
      <c r="E2249" s="4">
        <v>7.37784532692008</v>
      </c>
      <c r="F2249" s="4">
        <v>6.26</v>
      </c>
      <c r="G2249" s="4">
        <v>10311.0013938918</v>
      </c>
      <c r="H2249" s="3">
        <v>863297.176693441</v>
      </c>
      <c r="I2249" s="5" t="s">
        <v>2254</v>
      </c>
    </row>
    <row r="2250" ht="14.25" customHeight="1">
      <c r="A2250" s="3">
        <v>67348.1033429601</v>
      </c>
      <c r="B2250" s="5">
        <v>2249.0</v>
      </c>
      <c r="C2250" s="51">
        <f>'Данные (для кумуляты)'!$B2250/5000</f>
        <v>0.4498</v>
      </c>
      <c r="D2250" s="4">
        <v>4.95391967784754</v>
      </c>
      <c r="E2250" s="4">
        <v>8.54176844517446</v>
      </c>
      <c r="F2250" s="4">
        <v>4.11</v>
      </c>
      <c r="G2250" s="4">
        <v>52158.0171424506</v>
      </c>
      <c r="H2250" s="3">
        <v>1433260.22774187</v>
      </c>
      <c r="I2250" s="5" t="s">
        <v>2255</v>
      </c>
    </row>
    <row r="2251" ht="14.25" customHeight="1">
      <c r="A2251" s="3">
        <v>67350.1677428587</v>
      </c>
      <c r="B2251" s="5">
        <v>2250.0</v>
      </c>
      <c r="C2251" s="51">
        <f>'Данные (для кумуляты)'!$B2251/5000</f>
        <v>0.45</v>
      </c>
      <c r="D2251" s="4">
        <v>5.62645684811985</v>
      </c>
      <c r="E2251" s="4">
        <v>8.03009912451967</v>
      </c>
      <c r="F2251" s="4">
        <v>4.13</v>
      </c>
      <c r="G2251" s="4">
        <v>26076.3908632716</v>
      </c>
      <c r="H2251" s="3">
        <v>1110827.82216129</v>
      </c>
      <c r="I2251" s="5" t="s">
        <v>2256</v>
      </c>
    </row>
    <row r="2252" ht="14.25" customHeight="1">
      <c r="A2252" s="3">
        <v>67351.2381856836</v>
      </c>
      <c r="B2252" s="5">
        <v>2251.0</v>
      </c>
      <c r="C2252" s="51">
        <f>'Данные (для кумуляты)'!$B2252/5000</f>
        <v>0.4502</v>
      </c>
      <c r="D2252" s="4">
        <v>5.78096880012031</v>
      </c>
      <c r="E2252" s="4">
        <v>6.38081819897361</v>
      </c>
      <c r="F2252" s="4">
        <v>4.4</v>
      </c>
      <c r="G2252" s="4">
        <v>47175.7876626061</v>
      </c>
      <c r="H2252" s="3">
        <v>1413729.75740521</v>
      </c>
      <c r="I2252" s="5" t="s">
        <v>2257</v>
      </c>
    </row>
    <row r="2253" ht="14.25" customHeight="1">
      <c r="A2253" s="3">
        <v>67362.4637549161</v>
      </c>
      <c r="B2253" s="5">
        <v>2252.0</v>
      </c>
      <c r="C2253" s="51">
        <f>'Данные (для кумуляты)'!$B2253/5000</f>
        <v>0.4504</v>
      </c>
      <c r="D2253" s="4">
        <v>5.88200239424974</v>
      </c>
      <c r="E2253" s="4">
        <v>7.00628495273287</v>
      </c>
      <c r="F2253" s="4">
        <v>4.21</v>
      </c>
      <c r="G2253" s="4">
        <v>32363.3795304079</v>
      </c>
      <c r="H2253" s="3">
        <v>1041237.81738656</v>
      </c>
      <c r="I2253" s="5" t="s">
        <v>2258</v>
      </c>
    </row>
    <row r="2254" ht="14.25" customHeight="1">
      <c r="A2254" s="3">
        <v>67367.2056025276</v>
      </c>
      <c r="B2254" s="5">
        <v>2253.0</v>
      </c>
      <c r="C2254" s="51">
        <f>'Данные (для кумуляты)'!$B2254/5000</f>
        <v>0.4506</v>
      </c>
      <c r="D2254" s="4">
        <v>5.46248480786974</v>
      </c>
      <c r="E2254" s="4">
        <v>7.55361501024095</v>
      </c>
      <c r="F2254" s="4">
        <v>4.34</v>
      </c>
      <c r="G2254" s="4">
        <v>33098.3864979645</v>
      </c>
      <c r="H2254" s="3">
        <v>1094574.18521406</v>
      </c>
      <c r="I2254" s="5" t="s">
        <v>2259</v>
      </c>
    </row>
    <row r="2255" ht="14.25" customHeight="1">
      <c r="A2255" s="3">
        <v>67367.2680827986</v>
      </c>
      <c r="B2255" s="5">
        <v>2254.0</v>
      </c>
      <c r="C2255" s="51">
        <f>'Данные (для кумуляты)'!$B2255/5000</f>
        <v>0.4508</v>
      </c>
      <c r="D2255" s="4">
        <v>6.77471080866432</v>
      </c>
      <c r="E2255" s="4">
        <v>6.69089489864091</v>
      </c>
      <c r="F2255" s="4">
        <v>2.49</v>
      </c>
      <c r="G2255" s="4">
        <v>32547.2725330765</v>
      </c>
      <c r="H2255" s="3">
        <v>1161742.67744636</v>
      </c>
      <c r="I2255" s="5" t="s">
        <v>2260</v>
      </c>
    </row>
    <row r="2256" ht="14.25" customHeight="1">
      <c r="A2256" s="3">
        <v>67371.4208565758</v>
      </c>
      <c r="B2256" s="5">
        <v>2255.0</v>
      </c>
      <c r="C2256" s="51">
        <f>'Данные (для кумуляты)'!$B2256/5000</f>
        <v>0.451</v>
      </c>
      <c r="D2256" s="4">
        <v>5.3338207117229</v>
      </c>
      <c r="E2256" s="4">
        <v>6.62495128923286</v>
      </c>
      <c r="F2256" s="4">
        <v>4.37</v>
      </c>
      <c r="G2256" s="4">
        <v>24797.7647585172</v>
      </c>
      <c r="H2256" s="3">
        <v>739870.793640265</v>
      </c>
      <c r="I2256" s="5" t="s">
        <v>2261</v>
      </c>
    </row>
    <row r="2257" ht="14.25" customHeight="1">
      <c r="A2257" s="3">
        <v>67384.0003734717</v>
      </c>
      <c r="B2257" s="5">
        <v>2256.0</v>
      </c>
      <c r="C2257" s="51">
        <f>'Данные (для кумуляты)'!$B2257/5000</f>
        <v>0.4512</v>
      </c>
      <c r="D2257" s="4">
        <v>7.22428091092896</v>
      </c>
      <c r="E2257" s="4">
        <v>7.80991877211528</v>
      </c>
      <c r="F2257" s="4">
        <v>6.43</v>
      </c>
      <c r="G2257" s="4">
        <v>48918.055355945</v>
      </c>
      <c r="H2257" s="3">
        <v>1930344.44890875</v>
      </c>
      <c r="I2257" s="5" t="s">
        <v>2262</v>
      </c>
    </row>
    <row r="2258" ht="14.25" customHeight="1">
      <c r="A2258" s="3">
        <v>67389.9048162452</v>
      </c>
      <c r="B2258" s="5">
        <v>2257.0</v>
      </c>
      <c r="C2258" s="51">
        <f>'Данные (для кумуляты)'!$B2258/5000</f>
        <v>0.4514</v>
      </c>
      <c r="D2258" s="4">
        <v>6.26963725443548</v>
      </c>
      <c r="E2258" s="4">
        <v>5.9084848454331</v>
      </c>
      <c r="F2258" s="4">
        <v>2.35</v>
      </c>
      <c r="G2258" s="4">
        <v>34710.2061244962</v>
      </c>
      <c r="H2258" s="3">
        <v>1109639.99566839</v>
      </c>
      <c r="I2258" s="5" t="s">
        <v>2263</v>
      </c>
    </row>
    <row r="2259" ht="14.25" customHeight="1">
      <c r="A2259" s="3">
        <v>67395.3297464877</v>
      </c>
      <c r="B2259" s="5">
        <v>2258.0</v>
      </c>
      <c r="C2259" s="51">
        <f>'Данные (для кумуляты)'!$B2259/5000</f>
        <v>0.4516</v>
      </c>
      <c r="D2259" s="4">
        <v>6.8015263017076</v>
      </c>
      <c r="E2259" s="4">
        <v>7.81022772679246</v>
      </c>
      <c r="F2259" s="4">
        <v>6.1</v>
      </c>
      <c r="G2259" s="4">
        <v>54687.8218301049</v>
      </c>
      <c r="H2259" s="3">
        <v>1670950.31275686</v>
      </c>
      <c r="I2259" s="5" t="s">
        <v>2264</v>
      </c>
    </row>
    <row r="2260" ht="14.25" customHeight="1">
      <c r="A2260" s="3">
        <v>67396.9681054077</v>
      </c>
      <c r="B2260" s="5">
        <v>2259.0</v>
      </c>
      <c r="C2260" s="51">
        <f>'Данные (для кумуляты)'!$B2260/5000</f>
        <v>0.4518</v>
      </c>
      <c r="D2260" s="4">
        <v>7.04343491241152</v>
      </c>
      <c r="E2260" s="4">
        <v>7.66142943329978</v>
      </c>
      <c r="F2260" s="4">
        <v>3.21</v>
      </c>
      <c r="G2260" s="4">
        <v>42768.3733567582</v>
      </c>
      <c r="H2260" s="3">
        <v>1560805.07079272</v>
      </c>
      <c r="I2260" s="5" t="s">
        <v>2265</v>
      </c>
    </row>
    <row r="2261" ht="14.25" customHeight="1">
      <c r="A2261" s="3">
        <v>67417.1123483744</v>
      </c>
      <c r="B2261" s="5">
        <v>2260.0</v>
      </c>
      <c r="C2261" s="51">
        <f>'Данные (для кумуляты)'!$B2261/5000</f>
        <v>0.452</v>
      </c>
      <c r="D2261" s="4">
        <v>5.72882779716746</v>
      </c>
      <c r="E2261" s="4">
        <v>6.19527030816165</v>
      </c>
      <c r="F2261" s="4">
        <v>3.48</v>
      </c>
      <c r="G2261" s="4">
        <v>36002.2960789018</v>
      </c>
      <c r="H2261" s="3">
        <v>1058517.80992558</v>
      </c>
      <c r="I2261" s="5" t="s">
        <v>2266</v>
      </c>
    </row>
    <row r="2262" ht="14.25" customHeight="1">
      <c r="A2262" s="3">
        <v>67421.6670454669</v>
      </c>
      <c r="B2262" s="5">
        <v>2261.0</v>
      </c>
      <c r="C2262" s="51">
        <f>'Данные (для кумуляты)'!$B2262/5000</f>
        <v>0.4522</v>
      </c>
      <c r="D2262" s="4">
        <v>4.63874202547132</v>
      </c>
      <c r="E2262" s="4">
        <v>7.66416022640766</v>
      </c>
      <c r="F2262" s="4">
        <v>6.04</v>
      </c>
      <c r="G2262" s="4">
        <v>20167.0399887915</v>
      </c>
      <c r="H2262" s="3">
        <v>864899.484973817</v>
      </c>
      <c r="I2262" s="5" t="s">
        <v>2267</v>
      </c>
    </row>
    <row r="2263" ht="14.25" customHeight="1">
      <c r="A2263" s="3">
        <v>67424.1882210464</v>
      </c>
      <c r="B2263" s="5">
        <v>2262.0</v>
      </c>
      <c r="C2263" s="51">
        <f>'Данные (для кумуляты)'!$B2263/5000</f>
        <v>0.4524</v>
      </c>
      <c r="D2263" s="4">
        <v>5.3676158210988</v>
      </c>
      <c r="E2263" s="4">
        <v>7.6017543836943</v>
      </c>
      <c r="F2263" s="4">
        <v>6.11</v>
      </c>
      <c r="G2263" s="4">
        <v>32412.8431416476</v>
      </c>
      <c r="H2263" s="3">
        <v>1127260.12575136</v>
      </c>
      <c r="I2263" s="5" t="s">
        <v>2268</v>
      </c>
    </row>
    <row r="2264" ht="14.25" customHeight="1">
      <c r="A2264" s="3">
        <v>67424.4908343903</v>
      </c>
      <c r="B2264" s="5">
        <v>2263.0</v>
      </c>
      <c r="C2264" s="51">
        <f>'Данные (для кумуляты)'!$B2264/5000</f>
        <v>0.4526</v>
      </c>
      <c r="D2264" s="4">
        <v>6.55702901047216</v>
      </c>
      <c r="E2264" s="4">
        <v>9.51247705878085</v>
      </c>
      <c r="F2264" s="4">
        <v>3.19</v>
      </c>
      <c r="G2264" s="4">
        <v>37721.324763386</v>
      </c>
      <c r="H2264" s="3">
        <v>1613037.5089371</v>
      </c>
      <c r="I2264" s="5" t="s">
        <v>2269</v>
      </c>
    </row>
    <row r="2265" ht="14.25" customHeight="1">
      <c r="A2265" s="3">
        <v>67428.6435597919</v>
      </c>
      <c r="B2265" s="5">
        <v>2264.0</v>
      </c>
      <c r="C2265" s="51">
        <f>'Данные (для кумуляты)'!$B2265/5000</f>
        <v>0.4528</v>
      </c>
      <c r="D2265" s="4">
        <v>5.49479516592753</v>
      </c>
      <c r="E2265" s="4">
        <v>7.56506062939889</v>
      </c>
      <c r="F2265" s="4">
        <v>6.36</v>
      </c>
      <c r="G2265" s="4">
        <v>40897.0252128219</v>
      </c>
      <c r="H2265" s="3">
        <v>1182980.60427171</v>
      </c>
      <c r="I2265" s="5" t="s">
        <v>2270</v>
      </c>
    </row>
    <row r="2266" ht="14.25" customHeight="1">
      <c r="A2266" s="3">
        <v>67433.3999444007</v>
      </c>
      <c r="B2266" s="5">
        <v>2265.0</v>
      </c>
      <c r="C2266" s="51">
        <f>'Данные (для кумуляты)'!$B2266/5000</f>
        <v>0.453</v>
      </c>
      <c r="D2266" s="4">
        <v>7.78246120035523</v>
      </c>
      <c r="E2266" s="4">
        <v>6.56402758132093</v>
      </c>
      <c r="F2266" s="4">
        <v>3.05</v>
      </c>
      <c r="G2266" s="4">
        <v>41030.4089060457</v>
      </c>
      <c r="H2266" s="3">
        <v>1719762.30804922</v>
      </c>
      <c r="I2266" s="5" t="s">
        <v>2271</v>
      </c>
    </row>
    <row r="2267" ht="14.25" customHeight="1">
      <c r="A2267" s="3">
        <v>67437.2503633562</v>
      </c>
      <c r="B2267" s="5">
        <v>2266.0</v>
      </c>
      <c r="C2267" s="51">
        <f>'Данные (для кумуляты)'!$B2267/5000</f>
        <v>0.4532</v>
      </c>
      <c r="D2267" s="4">
        <v>6.76736323730374</v>
      </c>
      <c r="E2267" s="4">
        <v>6.70391722327202</v>
      </c>
      <c r="F2267" s="4">
        <v>2.05</v>
      </c>
      <c r="G2267" s="4">
        <v>29356.223367925</v>
      </c>
      <c r="H2267" s="3">
        <v>1182459.77166367</v>
      </c>
      <c r="I2267" s="5" t="s">
        <v>2272</v>
      </c>
    </row>
    <row r="2268" ht="14.25" customHeight="1">
      <c r="A2268" s="3">
        <v>67445.138410204</v>
      </c>
      <c r="B2268" s="5">
        <v>2267.0</v>
      </c>
      <c r="C2268" s="51">
        <f>'Данные (для кумуляты)'!$B2268/5000</f>
        <v>0.4534</v>
      </c>
      <c r="D2268" s="4">
        <v>6.98059458725619</v>
      </c>
      <c r="E2268" s="4">
        <v>7.48690379404453</v>
      </c>
      <c r="F2268" s="4">
        <v>3.24</v>
      </c>
      <c r="G2268" s="4">
        <v>36419.1706914579</v>
      </c>
      <c r="H2268" s="3">
        <v>1366854.24050653</v>
      </c>
      <c r="I2268" s="5" t="s">
        <v>2273</v>
      </c>
    </row>
    <row r="2269" ht="14.25" customHeight="1">
      <c r="A2269" s="3">
        <v>67449.3290938617</v>
      </c>
      <c r="B2269" s="5">
        <v>2268.0</v>
      </c>
      <c r="C2269" s="51">
        <f>'Данные (для кумуляты)'!$B2269/5000</f>
        <v>0.4536</v>
      </c>
      <c r="D2269" s="4">
        <v>7.14349185842077</v>
      </c>
      <c r="E2269" s="4">
        <v>6.34148373322712</v>
      </c>
      <c r="F2269" s="4">
        <v>4.37</v>
      </c>
      <c r="G2269" s="4">
        <v>29748.3672715921</v>
      </c>
      <c r="H2269" s="3">
        <v>1112294.77646566</v>
      </c>
      <c r="I2269" s="5" t="s">
        <v>2274</v>
      </c>
    </row>
    <row r="2270" ht="14.25" customHeight="1">
      <c r="A2270" s="3">
        <v>67453.081308719</v>
      </c>
      <c r="B2270" s="5">
        <v>2269.0</v>
      </c>
      <c r="C2270" s="51">
        <f>'Данные (для кумуляты)'!$B2270/5000</f>
        <v>0.4538</v>
      </c>
      <c r="D2270" s="4">
        <v>6.02545186097017</v>
      </c>
      <c r="E2270" s="4">
        <v>5.55228986195595</v>
      </c>
      <c r="F2270" s="4">
        <v>2.09</v>
      </c>
      <c r="G2270" s="4">
        <v>49085.9627805336</v>
      </c>
      <c r="H2270" s="3">
        <v>1162949.67898602</v>
      </c>
      <c r="I2270" s="5" t="s">
        <v>2275</v>
      </c>
    </row>
    <row r="2271" ht="14.25" customHeight="1">
      <c r="A2271" s="3">
        <v>67454.2130965527</v>
      </c>
      <c r="B2271" s="5">
        <v>2270.0</v>
      </c>
      <c r="C2271" s="51">
        <f>'Данные (для кумуляты)'!$B2271/5000</f>
        <v>0.454</v>
      </c>
      <c r="D2271" s="4">
        <v>4.83216052921576</v>
      </c>
      <c r="E2271" s="4">
        <v>7.57313468392758</v>
      </c>
      <c r="F2271" s="4">
        <v>4.1</v>
      </c>
      <c r="G2271" s="4">
        <v>49237.4043239991</v>
      </c>
      <c r="H2271" s="3">
        <v>1243918.8107245</v>
      </c>
      <c r="I2271" s="5" t="s">
        <v>2276</v>
      </c>
    </row>
    <row r="2272" ht="14.25" customHeight="1">
      <c r="A2272" s="3">
        <v>67461.446227092</v>
      </c>
      <c r="B2272" s="5">
        <v>2271.0</v>
      </c>
      <c r="C2272" s="51">
        <f>'Данные (для кумуляты)'!$B2272/5000</f>
        <v>0.4542</v>
      </c>
      <c r="D2272" s="4">
        <v>4.89110269136752</v>
      </c>
      <c r="E2272" s="4">
        <v>8.00254252143323</v>
      </c>
      <c r="F2272" s="4">
        <v>3.04</v>
      </c>
      <c r="G2272" s="4">
        <v>34573.112177431</v>
      </c>
      <c r="H2272" s="3">
        <v>1053815.09690961</v>
      </c>
      <c r="I2272" s="5" t="s">
        <v>2277</v>
      </c>
    </row>
    <row r="2273" ht="14.25" customHeight="1">
      <c r="A2273" s="3">
        <v>67465.9956154531</v>
      </c>
      <c r="B2273" s="5">
        <v>2272.0</v>
      </c>
      <c r="C2273" s="51">
        <f>'Данные (для кумуляты)'!$B2273/5000</f>
        <v>0.4544</v>
      </c>
      <c r="D2273" s="4">
        <v>4.5973887675453</v>
      </c>
      <c r="E2273" s="4">
        <v>7.39163971998854</v>
      </c>
      <c r="F2273" s="4">
        <v>6.19</v>
      </c>
      <c r="G2273" s="4">
        <v>22714.4690586192</v>
      </c>
      <c r="H2273" s="3">
        <v>863448.392442468</v>
      </c>
      <c r="I2273" s="5" t="s">
        <v>2278</v>
      </c>
    </row>
    <row r="2274" ht="14.25" customHeight="1">
      <c r="A2274" s="3">
        <v>67466.2985815179</v>
      </c>
      <c r="B2274" s="5">
        <v>2273.0</v>
      </c>
      <c r="C2274" s="51">
        <f>'Данные (для кумуляты)'!$B2274/5000</f>
        <v>0.4546</v>
      </c>
      <c r="D2274" s="4">
        <v>6.20766280384041</v>
      </c>
      <c r="E2274" s="4">
        <v>5.81643633260402</v>
      </c>
      <c r="F2274" s="4">
        <v>4.09</v>
      </c>
      <c r="G2274" s="4">
        <v>47444.7128295442</v>
      </c>
      <c r="H2274" s="3">
        <v>1283764.78775608</v>
      </c>
      <c r="I2274" s="5" t="s">
        <v>2279</v>
      </c>
    </row>
    <row r="2275" ht="14.25" customHeight="1">
      <c r="A2275" s="3">
        <v>67468.6151809255</v>
      </c>
      <c r="B2275" s="5">
        <v>2274.0</v>
      </c>
      <c r="C2275" s="51">
        <f>'Данные (для кумуляты)'!$B2275/5000</f>
        <v>0.4548</v>
      </c>
      <c r="D2275" s="4">
        <v>7.08023991511553</v>
      </c>
      <c r="E2275" s="4">
        <v>7.6193128761549</v>
      </c>
      <c r="F2275" s="4">
        <v>3.03</v>
      </c>
      <c r="G2275" s="4">
        <v>44476.165662485</v>
      </c>
      <c r="H2275" s="3">
        <v>1641226.58429892</v>
      </c>
      <c r="I2275" s="5" t="s">
        <v>2280</v>
      </c>
    </row>
    <row r="2276" ht="14.25" customHeight="1">
      <c r="A2276" s="3">
        <v>67470.5103813301</v>
      </c>
      <c r="B2276" s="5">
        <v>2275.0</v>
      </c>
      <c r="C2276" s="51">
        <f>'Данные (для кумуляты)'!$B2276/5000</f>
        <v>0.455</v>
      </c>
      <c r="D2276" s="4">
        <v>4.75846032884035</v>
      </c>
      <c r="E2276" s="4">
        <v>6.8629943718442</v>
      </c>
      <c r="F2276" s="4">
        <v>2.33</v>
      </c>
      <c r="G2276" s="4">
        <v>32200.5153387585</v>
      </c>
      <c r="H2276" s="3">
        <v>968082.164523381</v>
      </c>
      <c r="I2276" s="5" t="s">
        <v>2281</v>
      </c>
    </row>
    <row r="2277" ht="14.25" customHeight="1">
      <c r="A2277" s="3">
        <v>67474.2798036669</v>
      </c>
      <c r="B2277" s="5">
        <v>2276.0</v>
      </c>
      <c r="C2277" s="51">
        <f>'Данные (для кумуляты)'!$B2277/5000</f>
        <v>0.4552</v>
      </c>
      <c r="D2277" s="4">
        <v>3.2782275964055</v>
      </c>
      <c r="E2277" s="4">
        <v>7.93842122112408</v>
      </c>
      <c r="F2277" s="4">
        <v>4.12</v>
      </c>
      <c r="G2277" s="4">
        <v>34971.5395544789</v>
      </c>
      <c r="H2277" s="3">
        <v>1013443.43789406</v>
      </c>
      <c r="I2277" s="5" t="s">
        <v>2282</v>
      </c>
    </row>
    <row r="2278" ht="14.25" customHeight="1">
      <c r="A2278" s="3">
        <v>67477.7881840429</v>
      </c>
      <c r="B2278" s="5">
        <v>2277.0</v>
      </c>
      <c r="C2278" s="51">
        <f>'Данные (для кумуляты)'!$B2278/5000</f>
        <v>0.4554</v>
      </c>
      <c r="D2278" s="4">
        <v>6.62352829331781</v>
      </c>
      <c r="E2278" s="4">
        <v>7.91617165986111</v>
      </c>
      <c r="F2278" s="4">
        <v>5.1</v>
      </c>
      <c r="G2278" s="4">
        <v>29763.9253486155</v>
      </c>
      <c r="H2278" s="3">
        <v>1300265.21041546</v>
      </c>
      <c r="I2278" s="5" t="s">
        <v>2283</v>
      </c>
    </row>
    <row r="2279" ht="14.25" customHeight="1">
      <c r="A2279" s="3">
        <v>67481.4147375535</v>
      </c>
      <c r="B2279" s="5">
        <v>2278.0</v>
      </c>
      <c r="C2279" s="51">
        <f>'Данные (для кумуляты)'!$B2279/5000</f>
        <v>0.4556</v>
      </c>
      <c r="D2279" s="4">
        <v>6.82784419323985</v>
      </c>
      <c r="E2279" s="4">
        <v>8.13606690982782</v>
      </c>
      <c r="F2279" s="4">
        <v>6.26</v>
      </c>
      <c r="G2279" s="4">
        <v>18846.254493983</v>
      </c>
      <c r="H2279" s="3">
        <v>1115627.78034952</v>
      </c>
      <c r="I2279" s="5" t="s">
        <v>2284</v>
      </c>
    </row>
    <row r="2280" ht="14.25" customHeight="1">
      <c r="A2280" s="3">
        <v>67501.0170864999</v>
      </c>
      <c r="B2280" s="5">
        <v>2279.0</v>
      </c>
      <c r="C2280" s="51">
        <f>'Данные (для кумуляты)'!$B2280/5000</f>
        <v>0.4558</v>
      </c>
      <c r="D2280" s="4">
        <v>5.70016863571288</v>
      </c>
      <c r="E2280" s="4">
        <v>5.40633914554556</v>
      </c>
      <c r="F2280" s="4">
        <v>3.25</v>
      </c>
      <c r="G2280" s="4">
        <v>27412.7964130228</v>
      </c>
      <c r="H2280" s="3">
        <v>807916.313401002</v>
      </c>
      <c r="I2280" s="5" t="s">
        <v>2285</v>
      </c>
    </row>
    <row r="2281" ht="14.25" customHeight="1">
      <c r="A2281" s="3">
        <v>67504.1784594896</v>
      </c>
      <c r="B2281" s="5">
        <v>2280.0</v>
      </c>
      <c r="C2281" s="51">
        <f>'Данные (для кумуляты)'!$B2281/5000</f>
        <v>0.456</v>
      </c>
      <c r="D2281" s="4">
        <v>5.32979850888841</v>
      </c>
      <c r="E2281" s="4">
        <v>5.89441194891935</v>
      </c>
      <c r="F2281" s="4">
        <v>4.36</v>
      </c>
      <c r="G2281" s="4">
        <v>37441.1205436143</v>
      </c>
      <c r="H2281" s="3">
        <v>890112.549317892</v>
      </c>
      <c r="I2281" s="5" t="s">
        <v>2286</v>
      </c>
    </row>
    <row r="2282" ht="14.25" customHeight="1">
      <c r="A2282" s="3">
        <v>67511.1273349608</v>
      </c>
      <c r="B2282" s="5">
        <v>2281.0</v>
      </c>
      <c r="C2282" s="51">
        <f>'Данные (для кумуляты)'!$B2282/5000</f>
        <v>0.4562</v>
      </c>
      <c r="D2282" s="4">
        <v>6.6717414232492</v>
      </c>
      <c r="E2282" s="4">
        <v>6.80127816243805</v>
      </c>
      <c r="F2282" s="4">
        <v>3.36</v>
      </c>
      <c r="G2282" s="4">
        <v>23162.5473380326</v>
      </c>
      <c r="H2282" s="3">
        <v>1096052.86772001</v>
      </c>
      <c r="I2282" s="5" t="s">
        <v>2287</v>
      </c>
    </row>
    <row r="2283" ht="14.25" customHeight="1">
      <c r="A2283" s="3">
        <v>67535.2075704375</v>
      </c>
      <c r="B2283" s="5">
        <v>2282.0</v>
      </c>
      <c r="C2283" s="51">
        <f>'Данные (для кумуляты)'!$B2283/5000</f>
        <v>0.4564</v>
      </c>
      <c r="D2283" s="4">
        <v>6.7986906278384</v>
      </c>
      <c r="E2283" s="4">
        <v>6.46937892286755</v>
      </c>
      <c r="F2283" s="4">
        <v>2.02</v>
      </c>
      <c r="G2283" s="4">
        <v>32375.8262550008</v>
      </c>
      <c r="H2283" s="3">
        <v>1074263.31723635</v>
      </c>
      <c r="I2283" s="5" t="s">
        <v>2288</v>
      </c>
    </row>
    <row r="2284" ht="14.25" customHeight="1">
      <c r="A2284" s="3">
        <v>67547.8710664074</v>
      </c>
      <c r="B2284" s="5">
        <v>2283.0</v>
      </c>
      <c r="C2284" s="51">
        <f>'Данные (для кумуляты)'!$B2284/5000</f>
        <v>0.4566</v>
      </c>
      <c r="D2284" s="4">
        <v>6.52472133847843</v>
      </c>
      <c r="E2284" s="4">
        <v>7.38122484225448</v>
      </c>
      <c r="F2284" s="4">
        <v>4.18</v>
      </c>
      <c r="G2284" s="4">
        <v>28131.7190191954</v>
      </c>
      <c r="H2284" s="3">
        <v>1150658.59516312</v>
      </c>
      <c r="I2284" s="5" t="s">
        <v>2289</v>
      </c>
    </row>
    <row r="2285" ht="14.25" customHeight="1">
      <c r="A2285" s="3">
        <v>67548.1681021508</v>
      </c>
      <c r="B2285" s="5">
        <v>2284.0</v>
      </c>
      <c r="C2285" s="51">
        <f>'Данные (для кумуляты)'!$B2285/5000</f>
        <v>0.4568</v>
      </c>
      <c r="D2285" s="4">
        <v>5.76057998621488</v>
      </c>
      <c r="E2285" s="4">
        <v>8.19438104232153</v>
      </c>
      <c r="F2285" s="4">
        <v>3.4</v>
      </c>
      <c r="G2285" s="4">
        <v>50213.7385555728</v>
      </c>
      <c r="H2285" s="3">
        <v>1432902.75287187</v>
      </c>
      <c r="I2285" s="5" t="s">
        <v>2290</v>
      </c>
    </row>
    <row r="2286" ht="14.25" customHeight="1">
      <c r="A2286" s="3">
        <v>67557.2218497363</v>
      </c>
      <c r="B2286" s="5">
        <v>2285.0</v>
      </c>
      <c r="C2286" s="51">
        <f>'Данные (для кумуляты)'!$B2286/5000</f>
        <v>0.457</v>
      </c>
      <c r="D2286" s="4">
        <v>6.03613022418176</v>
      </c>
      <c r="E2286" s="4">
        <v>6.19383546269328</v>
      </c>
      <c r="F2286" s="4">
        <v>2.49</v>
      </c>
      <c r="G2286" s="4">
        <v>18468.8141906653</v>
      </c>
      <c r="H2286" s="3">
        <v>973096.358177584</v>
      </c>
      <c r="I2286" s="5" t="s">
        <v>2291</v>
      </c>
    </row>
    <row r="2287" ht="14.25" customHeight="1">
      <c r="A2287" s="3">
        <v>67559.6667151045</v>
      </c>
      <c r="B2287" s="5">
        <v>2286.0</v>
      </c>
      <c r="C2287" s="51">
        <f>'Данные (для кумуляты)'!$B2287/5000</f>
        <v>0.4572</v>
      </c>
      <c r="D2287" s="4">
        <v>6.87359240443467</v>
      </c>
      <c r="E2287" s="4">
        <v>7.15796357836116</v>
      </c>
      <c r="F2287" s="4">
        <v>5.05</v>
      </c>
      <c r="G2287" s="4">
        <v>32487.567672391</v>
      </c>
      <c r="H2287" s="3">
        <v>1539465.41967738</v>
      </c>
      <c r="I2287" s="5" t="s">
        <v>2292</v>
      </c>
    </row>
    <row r="2288" ht="14.25" customHeight="1">
      <c r="A2288" s="3">
        <v>67561.9420601389</v>
      </c>
      <c r="B2288" s="5">
        <v>2287.0</v>
      </c>
      <c r="C2288" s="51">
        <f>'Данные (для кумуляты)'!$B2288/5000</f>
        <v>0.4574</v>
      </c>
      <c r="D2288" s="4">
        <v>5.25140074714277</v>
      </c>
      <c r="E2288" s="4">
        <v>7.65857633890991</v>
      </c>
      <c r="F2288" s="4">
        <v>4.04</v>
      </c>
      <c r="G2288" s="4">
        <v>35517.5418704042</v>
      </c>
      <c r="H2288" s="3">
        <v>1238938.29053199</v>
      </c>
      <c r="I2288" s="5" t="s">
        <v>2293</v>
      </c>
    </row>
    <row r="2289" ht="14.25" customHeight="1">
      <c r="A2289" s="3">
        <v>67564.1659225336</v>
      </c>
      <c r="B2289" s="5">
        <v>2288.0</v>
      </c>
      <c r="C2289" s="51">
        <f>'Данные (для кумуляты)'!$B2289/5000</f>
        <v>0.4576</v>
      </c>
      <c r="D2289" s="4">
        <v>6.70111222558496</v>
      </c>
      <c r="E2289" s="4">
        <v>8.039700872575</v>
      </c>
      <c r="F2289" s="4">
        <v>5.16</v>
      </c>
      <c r="G2289" s="4">
        <v>21880.0503062472</v>
      </c>
      <c r="H2289" s="3">
        <v>1294750.36776435</v>
      </c>
      <c r="I2289" s="5" t="s">
        <v>2294</v>
      </c>
    </row>
    <row r="2290" ht="14.25" customHeight="1">
      <c r="A2290" s="3">
        <v>67568.9316305539</v>
      </c>
      <c r="B2290" s="5">
        <v>2289.0</v>
      </c>
      <c r="C2290" s="51">
        <f>'Данные (для кумуляты)'!$B2290/5000</f>
        <v>0.4578</v>
      </c>
      <c r="D2290" s="4">
        <v>4.99624897259878</v>
      </c>
      <c r="E2290" s="4">
        <v>7.59415865799809</v>
      </c>
      <c r="F2290" s="4">
        <v>4.17</v>
      </c>
      <c r="G2290" s="4">
        <v>36474.9879962004</v>
      </c>
      <c r="H2290" s="3">
        <v>1183343.56649344</v>
      </c>
      <c r="I2290" s="5" t="s">
        <v>2295</v>
      </c>
    </row>
    <row r="2291" ht="14.25" customHeight="1">
      <c r="A2291" s="3">
        <v>67569.877054983</v>
      </c>
      <c r="B2291" s="5">
        <v>2290.0</v>
      </c>
      <c r="C2291" s="51">
        <f>'Данные (для кумуляты)'!$B2291/5000</f>
        <v>0.458</v>
      </c>
      <c r="D2291" s="4">
        <v>7.05824120373833</v>
      </c>
      <c r="E2291" s="4">
        <v>6.70265568075309</v>
      </c>
      <c r="F2291" s="4">
        <v>4.11</v>
      </c>
      <c r="G2291" s="4">
        <v>49054.8712969544</v>
      </c>
      <c r="H2291" s="3">
        <v>1688279.30811024</v>
      </c>
      <c r="I2291" s="5" t="s">
        <v>2296</v>
      </c>
    </row>
    <row r="2292" ht="14.25" customHeight="1">
      <c r="A2292" s="3">
        <v>67579.2347944313</v>
      </c>
      <c r="B2292" s="5">
        <v>2291.0</v>
      </c>
      <c r="C2292" s="51">
        <f>'Данные (для кумуляты)'!$B2292/5000</f>
        <v>0.4582</v>
      </c>
      <c r="D2292" s="4">
        <v>5.97321900448852</v>
      </c>
      <c r="E2292" s="4">
        <v>7.75435754544231</v>
      </c>
      <c r="F2292" s="4">
        <v>6.32</v>
      </c>
      <c r="G2292" s="4">
        <v>21762.9496856253</v>
      </c>
      <c r="H2292" s="3">
        <v>1170959.52628461</v>
      </c>
      <c r="I2292" s="5" t="s">
        <v>2297</v>
      </c>
    </row>
    <row r="2293" ht="14.25" customHeight="1">
      <c r="A2293" s="3">
        <v>67582.8441369066</v>
      </c>
      <c r="B2293" s="5">
        <v>2292.0</v>
      </c>
      <c r="C2293" s="51">
        <f>'Данные (для кумуляты)'!$B2293/5000</f>
        <v>0.4584</v>
      </c>
      <c r="D2293" s="4">
        <v>5.63989179929142</v>
      </c>
      <c r="E2293" s="4">
        <v>8.0137454034805</v>
      </c>
      <c r="F2293" s="4">
        <v>3.04</v>
      </c>
      <c r="G2293" s="4">
        <v>41529.6954047153</v>
      </c>
      <c r="H2293" s="3">
        <v>1279051.66941566</v>
      </c>
      <c r="I2293" s="5" t="s">
        <v>2298</v>
      </c>
    </row>
    <row r="2294" ht="14.25" customHeight="1">
      <c r="A2294" s="3">
        <v>67589.0488415116</v>
      </c>
      <c r="B2294" s="5">
        <v>2293.0</v>
      </c>
      <c r="C2294" s="51">
        <f>'Данные (для кумуляты)'!$B2294/5000</f>
        <v>0.4586</v>
      </c>
      <c r="D2294" s="4">
        <v>6.21484262988666</v>
      </c>
      <c r="E2294" s="4">
        <v>6.06088465569461</v>
      </c>
      <c r="F2294" s="4">
        <v>2.34</v>
      </c>
      <c r="G2294" s="4">
        <v>33203.383921755</v>
      </c>
      <c r="H2294" s="3">
        <v>1071109.91658509</v>
      </c>
      <c r="I2294" s="5" t="s">
        <v>2299</v>
      </c>
    </row>
    <row r="2295" ht="14.25" customHeight="1">
      <c r="A2295" s="3">
        <v>67612.492034325</v>
      </c>
      <c r="B2295" s="5">
        <v>2294.0</v>
      </c>
      <c r="C2295" s="51">
        <f>'Данные (для кумуляты)'!$B2295/5000</f>
        <v>0.4588</v>
      </c>
      <c r="D2295" s="4">
        <v>5.35280882585212</v>
      </c>
      <c r="E2295" s="4">
        <v>7.474352636382</v>
      </c>
      <c r="F2295" s="4">
        <v>5.05</v>
      </c>
      <c r="G2295" s="4">
        <v>40272.3656451685</v>
      </c>
      <c r="H2295" s="3">
        <v>1244631.51935825</v>
      </c>
      <c r="I2295" s="5" t="s">
        <v>2300</v>
      </c>
    </row>
    <row r="2296" ht="14.25" customHeight="1">
      <c r="A2296" s="3">
        <v>67622.2196106483</v>
      </c>
      <c r="B2296" s="5">
        <v>2295.0</v>
      </c>
      <c r="C2296" s="51">
        <f>'Данные (для кумуляты)'!$B2296/5000</f>
        <v>0.459</v>
      </c>
      <c r="D2296" s="4">
        <v>5.81392773476092</v>
      </c>
      <c r="E2296" s="4">
        <v>5.071111866843</v>
      </c>
      <c r="F2296" s="4">
        <v>4.16</v>
      </c>
      <c r="G2296" s="4">
        <v>35359.8484651635</v>
      </c>
      <c r="H2296" s="3">
        <v>841392.493028112</v>
      </c>
      <c r="I2296" s="5" t="s">
        <v>2301</v>
      </c>
    </row>
    <row r="2297" ht="14.25" customHeight="1">
      <c r="A2297" s="3">
        <v>67631.235143526</v>
      </c>
      <c r="B2297" s="5">
        <v>2296.0</v>
      </c>
      <c r="C2297" s="51">
        <f>'Данные (для кумуляты)'!$B2297/5000</f>
        <v>0.4592</v>
      </c>
      <c r="D2297" s="4">
        <v>8.30192470300304</v>
      </c>
      <c r="E2297" s="4">
        <v>6.49129760863834</v>
      </c>
      <c r="F2297" s="4">
        <v>2.32</v>
      </c>
      <c r="G2297" s="4">
        <v>24624.6477968888</v>
      </c>
      <c r="H2297" s="3">
        <v>1395855.6562817</v>
      </c>
      <c r="I2297" s="5" t="s">
        <v>2302</v>
      </c>
    </row>
    <row r="2298" ht="14.25" customHeight="1">
      <c r="A2298" s="3">
        <v>67637.8406654922</v>
      </c>
      <c r="B2298" s="5">
        <v>2297.0</v>
      </c>
      <c r="C2298" s="51">
        <f>'Данные (для кумуляты)'!$B2298/5000</f>
        <v>0.4594</v>
      </c>
      <c r="D2298" s="4">
        <v>7.05667294951469</v>
      </c>
      <c r="E2298" s="4">
        <v>5.77440872078118</v>
      </c>
      <c r="F2298" s="4">
        <v>3.05</v>
      </c>
      <c r="G2298" s="4">
        <v>43846.5313396626</v>
      </c>
      <c r="H2298" s="3">
        <v>1275143.16840797</v>
      </c>
      <c r="I2298" s="5" t="s">
        <v>2303</v>
      </c>
    </row>
    <row r="2299" ht="14.25" customHeight="1">
      <c r="A2299" s="3">
        <v>67645.1671884775</v>
      </c>
      <c r="B2299" s="5">
        <v>2298.0</v>
      </c>
      <c r="C2299" s="51">
        <f>'Данные (для кумуляты)'!$B2299/5000</f>
        <v>0.4596</v>
      </c>
      <c r="D2299" s="4">
        <v>6.53796207313419</v>
      </c>
      <c r="E2299" s="4">
        <v>8.80360350525588</v>
      </c>
      <c r="F2299" s="4">
        <v>5.18</v>
      </c>
      <c r="G2299" s="4">
        <v>40734.0605226218</v>
      </c>
      <c r="H2299" s="3">
        <v>1603201.04778662</v>
      </c>
      <c r="I2299" s="5" t="s">
        <v>2304</v>
      </c>
    </row>
    <row r="2300" ht="14.25" customHeight="1">
      <c r="A2300" s="3">
        <v>67650.2577913586</v>
      </c>
      <c r="B2300" s="5">
        <v>2299.0</v>
      </c>
      <c r="C2300" s="51">
        <f>'Данные (для кумуляты)'!$B2300/5000</f>
        <v>0.4598</v>
      </c>
      <c r="D2300" s="4">
        <v>5.95371497613336</v>
      </c>
      <c r="E2300" s="4">
        <v>4.67528612693556</v>
      </c>
      <c r="F2300" s="4">
        <v>4.18</v>
      </c>
      <c r="G2300" s="4">
        <v>28532.7098225852</v>
      </c>
      <c r="H2300" s="3">
        <v>670063.022305701</v>
      </c>
      <c r="I2300" s="5" t="s">
        <v>2305</v>
      </c>
    </row>
    <row r="2301" ht="14.25" customHeight="1">
      <c r="A2301" s="3">
        <v>67651.5332178697</v>
      </c>
      <c r="B2301" s="5">
        <v>2300.0</v>
      </c>
      <c r="C2301" s="51">
        <f>'Данные (для кумуляты)'!$B2301/5000</f>
        <v>0.46</v>
      </c>
      <c r="D2301" s="4">
        <v>6.30791596858623</v>
      </c>
      <c r="E2301" s="4">
        <v>6.2971603100714</v>
      </c>
      <c r="F2301" s="4">
        <v>4.42</v>
      </c>
      <c r="G2301" s="4">
        <v>50823.4597840641</v>
      </c>
      <c r="H2301" s="3">
        <v>1366000.57009986</v>
      </c>
      <c r="I2301" s="5" t="s">
        <v>2306</v>
      </c>
    </row>
    <row r="2302" ht="14.25" customHeight="1">
      <c r="A2302" s="3">
        <v>67652.6226531197</v>
      </c>
      <c r="B2302" s="5">
        <v>2301.0</v>
      </c>
      <c r="C2302" s="51">
        <f>'Данные (для кумуляты)'!$B2302/5000</f>
        <v>0.4602</v>
      </c>
      <c r="D2302" s="4">
        <v>4.75454189770334</v>
      </c>
      <c r="E2302" s="4">
        <v>8.34147837253401</v>
      </c>
      <c r="F2302" s="4">
        <v>5.48</v>
      </c>
      <c r="G2302" s="4">
        <v>44353.4468003736</v>
      </c>
      <c r="H2302" s="3">
        <v>1440738.46889124</v>
      </c>
      <c r="I2302" s="5" t="s">
        <v>2307</v>
      </c>
    </row>
    <row r="2303" ht="14.25" customHeight="1">
      <c r="A2303" s="3">
        <v>67663.9716108524</v>
      </c>
      <c r="B2303" s="5">
        <v>2302.0</v>
      </c>
      <c r="C2303" s="51">
        <f>'Данные (для кумуляты)'!$B2303/5000</f>
        <v>0.4604</v>
      </c>
      <c r="D2303" s="4">
        <v>4.66154115862489</v>
      </c>
      <c r="E2303" s="4">
        <v>7.79051750283669</v>
      </c>
      <c r="F2303" s="4">
        <v>3.01</v>
      </c>
      <c r="G2303" s="4">
        <v>30546.4480016161</v>
      </c>
      <c r="H2303" s="3">
        <v>976649.01660866</v>
      </c>
      <c r="I2303" s="5" t="s">
        <v>2308</v>
      </c>
    </row>
    <row r="2304" ht="14.25" customHeight="1">
      <c r="A2304" s="3">
        <v>67665.9396272686</v>
      </c>
      <c r="B2304" s="5">
        <v>2303.0</v>
      </c>
      <c r="C2304" s="51">
        <f>'Данные (для кумуляты)'!$B2304/5000</f>
        <v>0.4606</v>
      </c>
      <c r="D2304" s="4">
        <v>6.46712689284725</v>
      </c>
      <c r="E2304" s="4">
        <v>6.33392056214062</v>
      </c>
      <c r="F2304" s="4">
        <v>3.41</v>
      </c>
      <c r="G2304" s="4">
        <v>24758.4890633214</v>
      </c>
      <c r="H2304" s="3">
        <v>1214482.37865345</v>
      </c>
      <c r="I2304" s="5" t="s">
        <v>2309</v>
      </c>
    </row>
    <row r="2305" ht="14.25" customHeight="1">
      <c r="A2305" s="3">
        <v>67669.4697935595</v>
      </c>
      <c r="B2305" s="5">
        <v>2304.0</v>
      </c>
      <c r="C2305" s="51">
        <f>'Данные (для кумуляты)'!$B2305/5000</f>
        <v>0.4608</v>
      </c>
      <c r="D2305" s="4">
        <v>5.85499017188504</v>
      </c>
      <c r="E2305" s="4">
        <v>6.28035876295101</v>
      </c>
      <c r="F2305" s="4">
        <v>3.09</v>
      </c>
      <c r="G2305" s="4">
        <v>31751.8880949866</v>
      </c>
      <c r="H2305" s="3">
        <v>1111284.16057059</v>
      </c>
      <c r="I2305" s="5" t="s">
        <v>2310</v>
      </c>
    </row>
    <row r="2306" ht="14.25" customHeight="1">
      <c r="A2306" s="3">
        <v>67672.9412736042</v>
      </c>
      <c r="B2306" s="5">
        <v>2305.0</v>
      </c>
      <c r="C2306" s="51">
        <f>'Данные (для кумуляты)'!$B2306/5000</f>
        <v>0.461</v>
      </c>
      <c r="D2306" s="4">
        <v>6.33418026078571</v>
      </c>
      <c r="E2306" s="4">
        <v>7.78197259230173</v>
      </c>
      <c r="F2306" s="4">
        <v>3.13</v>
      </c>
      <c r="G2306" s="4">
        <v>39902.4596521137</v>
      </c>
      <c r="H2306" s="3">
        <v>1550931.06784448</v>
      </c>
      <c r="I2306" s="5" t="s">
        <v>2311</v>
      </c>
    </row>
    <row r="2307" ht="14.25" customHeight="1">
      <c r="A2307" s="3">
        <v>67682.7288948177</v>
      </c>
      <c r="B2307" s="5">
        <v>2306.0</v>
      </c>
      <c r="C2307" s="51">
        <f>'Данные (для кумуляты)'!$B2307/5000</f>
        <v>0.4612</v>
      </c>
      <c r="D2307" s="4">
        <v>5.9393678429245</v>
      </c>
      <c r="E2307" s="4">
        <v>6.46801691004288</v>
      </c>
      <c r="F2307" s="4">
        <v>4.05</v>
      </c>
      <c r="G2307" s="4">
        <v>37028.6962208924</v>
      </c>
      <c r="H2307" s="3">
        <v>1090805.37401713</v>
      </c>
      <c r="I2307" s="5" t="s">
        <v>2312</v>
      </c>
    </row>
    <row r="2308" ht="14.25" customHeight="1">
      <c r="A2308" s="3">
        <v>67683.203073736</v>
      </c>
      <c r="B2308" s="5">
        <v>2307.0</v>
      </c>
      <c r="C2308" s="51">
        <f>'Данные (для кумуляты)'!$B2308/5000</f>
        <v>0.4614</v>
      </c>
      <c r="D2308" s="4">
        <v>6.17004565978789</v>
      </c>
      <c r="E2308" s="4">
        <v>5.90871987027811</v>
      </c>
      <c r="F2308" s="4">
        <v>3.18</v>
      </c>
      <c r="G2308" s="4">
        <v>31420.2992356872</v>
      </c>
      <c r="H2308" s="3">
        <v>949879.9338885</v>
      </c>
      <c r="I2308" s="5" t="s">
        <v>2313</v>
      </c>
    </row>
    <row r="2309" ht="14.25" customHeight="1">
      <c r="A2309" s="3">
        <v>67684.4250281008</v>
      </c>
      <c r="B2309" s="5">
        <v>2308.0</v>
      </c>
      <c r="C2309" s="51">
        <f>'Данные (для кумуляты)'!$B2309/5000</f>
        <v>0.4616</v>
      </c>
      <c r="D2309" s="4">
        <v>6.6178746335753</v>
      </c>
      <c r="E2309" s="4">
        <v>6.19483604892107</v>
      </c>
      <c r="F2309" s="4">
        <v>2.23</v>
      </c>
      <c r="G2309" s="4">
        <v>52999.8382113699</v>
      </c>
      <c r="H2309" s="3">
        <v>1467849.81783456</v>
      </c>
      <c r="I2309" s="5" t="s">
        <v>2314</v>
      </c>
    </row>
    <row r="2310" ht="14.25" customHeight="1">
      <c r="A2310" s="3">
        <v>67706.8194884164</v>
      </c>
      <c r="B2310" s="5">
        <v>2309.0</v>
      </c>
      <c r="C2310" s="51">
        <f>'Данные (для кумуляты)'!$B2310/5000</f>
        <v>0.4618</v>
      </c>
      <c r="D2310" s="4">
        <v>7.49937129115614</v>
      </c>
      <c r="E2310" s="4">
        <v>7.87896294504204</v>
      </c>
      <c r="F2310" s="4">
        <v>4.12</v>
      </c>
      <c r="G2310" s="4">
        <v>42391.0237595012</v>
      </c>
      <c r="H2310" s="3">
        <v>1761924.10365531</v>
      </c>
      <c r="I2310" s="5" t="s">
        <v>2315</v>
      </c>
    </row>
    <row r="2311" ht="14.25" customHeight="1">
      <c r="A2311" s="3">
        <v>67710.1129793977</v>
      </c>
      <c r="B2311" s="5">
        <v>2310.0</v>
      </c>
      <c r="C2311" s="51">
        <f>'Данные (для кумуляты)'!$B2311/5000</f>
        <v>0.462</v>
      </c>
      <c r="D2311" s="4">
        <v>5.85437813385123</v>
      </c>
      <c r="E2311" s="4">
        <v>8.4825225204303</v>
      </c>
      <c r="F2311" s="4">
        <v>4.18</v>
      </c>
      <c r="G2311" s="4">
        <v>25222.4624151832</v>
      </c>
      <c r="H2311" s="3">
        <v>1267443.39761177</v>
      </c>
      <c r="I2311" s="5" t="s">
        <v>2316</v>
      </c>
    </row>
    <row r="2312" ht="14.25" customHeight="1">
      <c r="A2312" s="3">
        <v>67712.8127691455</v>
      </c>
      <c r="B2312" s="5">
        <v>2311.0</v>
      </c>
      <c r="C2312" s="51">
        <f>'Данные (для кумуляты)'!$B2312/5000</f>
        <v>0.4622</v>
      </c>
      <c r="D2312" s="4">
        <v>6.61589764055824</v>
      </c>
      <c r="E2312" s="4">
        <v>6.02141318784243</v>
      </c>
      <c r="F2312" s="4">
        <v>3.23</v>
      </c>
      <c r="G2312" s="4">
        <v>16561.1922224823</v>
      </c>
      <c r="H2312" s="3">
        <v>880851.055199201</v>
      </c>
      <c r="I2312" s="5" t="s">
        <v>2317</v>
      </c>
    </row>
    <row r="2313" ht="14.25" customHeight="1">
      <c r="A2313" s="3">
        <v>67715.2170072369</v>
      </c>
      <c r="B2313" s="5">
        <v>2312.0</v>
      </c>
      <c r="C2313" s="51">
        <f>'Данные (для кумуляты)'!$B2313/5000</f>
        <v>0.4624</v>
      </c>
      <c r="D2313" s="4">
        <v>4.74573310258798</v>
      </c>
      <c r="E2313" s="4">
        <v>6.40376421670215</v>
      </c>
      <c r="F2313" s="4">
        <v>4.29</v>
      </c>
      <c r="G2313" s="4">
        <v>38555.1818494256</v>
      </c>
      <c r="H2313" s="3">
        <v>1099917.43416653</v>
      </c>
      <c r="I2313" s="5" t="s">
        <v>2318</v>
      </c>
    </row>
    <row r="2314" ht="14.25" customHeight="1">
      <c r="A2314" s="3">
        <v>67716.7482223807</v>
      </c>
      <c r="B2314" s="5">
        <v>2313.0</v>
      </c>
      <c r="C2314" s="51">
        <f>'Данные (для кумуляты)'!$B2314/5000</f>
        <v>0.4626</v>
      </c>
      <c r="D2314" s="4">
        <v>6.43111928749401</v>
      </c>
      <c r="E2314" s="4">
        <v>7.7539887548447</v>
      </c>
      <c r="F2314" s="4">
        <v>5.28</v>
      </c>
      <c r="G2314" s="4">
        <v>40562.1889476797</v>
      </c>
      <c r="H2314" s="3">
        <v>1535781.95982919</v>
      </c>
      <c r="I2314" s="5" t="s">
        <v>2319</v>
      </c>
    </row>
    <row r="2315" ht="14.25" customHeight="1">
      <c r="A2315" s="3">
        <v>67722.8463631604</v>
      </c>
      <c r="B2315" s="5">
        <v>2314.0</v>
      </c>
      <c r="C2315" s="51">
        <f>'Данные (для кумуляты)'!$B2315/5000</f>
        <v>0.4628</v>
      </c>
      <c r="D2315" s="4">
        <v>6.89577421003247</v>
      </c>
      <c r="E2315" s="4">
        <v>7.3975901468153</v>
      </c>
      <c r="F2315" s="4">
        <v>4.27</v>
      </c>
      <c r="G2315" s="4">
        <v>37869.9368124001</v>
      </c>
      <c r="H2315" s="3">
        <v>1494101.44471953</v>
      </c>
      <c r="I2315" s="5" t="s">
        <v>2320</v>
      </c>
    </row>
    <row r="2316" ht="14.25" customHeight="1">
      <c r="A2316" s="3">
        <v>67724.0477461332</v>
      </c>
      <c r="B2316" s="5">
        <v>2315.0</v>
      </c>
      <c r="C2316" s="51">
        <f>'Данные (для кумуляты)'!$B2316/5000</f>
        <v>0.463</v>
      </c>
      <c r="D2316" s="4">
        <v>7.95100319433582</v>
      </c>
      <c r="E2316" s="4">
        <v>6.52405359789047</v>
      </c>
      <c r="F2316" s="4">
        <v>4.24</v>
      </c>
      <c r="G2316" s="4">
        <v>61916.135537629</v>
      </c>
      <c r="H2316" s="3">
        <v>1998368.7406977</v>
      </c>
      <c r="I2316" s="5" t="s">
        <v>2321</v>
      </c>
    </row>
    <row r="2317" ht="14.25" customHeight="1">
      <c r="A2317" s="3">
        <v>67726.1929175895</v>
      </c>
      <c r="B2317" s="5">
        <v>2316.0</v>
      </c>
      <c r="C2317" s="51">
        <f>'Данные (для кумуляты)'!$B2317/5000</f>
        <v>0.4632</v>
      </c>
      <c r="D2317" s="4">
        <v>5.84146706309499</v>
      </c>
      <c r="E2317" s="4">
        <v>8.41641354725316</v>
      </c>
      <c r="F2317" s="4">
        <v>6.37</v>
      </c>
      <c r="G2317" s="4">
        <v>37158.7383733853</v>
      </c>
      <c r="H2317" s="3">
        <v>1229702.94836406</v>
      </c>
      <c r="I2317" s="5" t="s">
        <v>2322</v>
      </c>
    </row>
    <row r="2318" ht="14.25" customHeight="1">
      <c r="A2318" s="3">
        <v>67732.5382457129</v>
      </c>
      <c r="B2318" s="5">
        <v>2317.0</v>
      </c>
      <c r="C2318" s="51">
        <f>'Данные (для кумуляты)'!$B2318/5000</f>
        <v>0.4634</v>
      </c>
      <c r="D2318" s="4">
        <v>7.5074816359883</v>
      </c>
      <c r="E2318" s="4">
        <v>7.2226684739347</v>
      </c>
      <c r="F2318" s="4">
        <v>6.06</v>
      </c>
      <c r="G2318" s="4">
        <v>21029.3965215167</v>
      </c>
      <c r="H2318" s="3">
        <v>1323959.79910681</v>
      </c>
      <c r="I2318" s="5" t="s">
        <v>2323</v>
      </c>
    </row>
    <row r="2319" ht="14.25" customHeight="1">
      <c r="A2319" s="3">
        <v>67742.5492567581</v>
      </c>
      <c r="B2319" s="5">
        <v>2318.0</v>
      </c>
      <c r="C2319" s="51">
        <f>'Данные (для кумуляты)'!$B2319/5000</f>
        <v>0.4636</v>
      </c>
      <c r="D2319" s="4">
        <v>4.51352850902558</v>
      </c>
      <c r="E2319" s="4">
        <v>8.15672719467444</v>
      </c>
      <c r="F2319" s="4">
        <v>5.08</v>
      </c>
      <c r="G2319" s="4">
        <v>30678.3707336528</v>
      </c>
      <c r="H2319" s="3">
        <v>890138.211447146</v>
      </c>
      <c r="I2319" s="5" t="s">
        <v>2324</v>
      </c>
    </row>
    <row r="2320" ht="14.25" customHeight="1">
      <c r="A2320" s="3">
        <v>67754.686970371</v>
      </c>
      <c r="B2320" s="5">
        <v>2319.0</v>
      </c>
      <c r="C2320" s="51">
        <f>'Данные (для кумуляты)'!$B2320/5000</f>
        <v>0.4638</v>
      </c>
      <c r="D2320" s="4">
        <v>5.17990655989212</v>
      </c>
      <c r="E2320" s="4">
        <v>7.59135175505616</v>
      </c>
      <c r="F2320" s="4">
        <v>5.23</v>
      </c>
      <c r="G2320" s="4">
        <v>51905.8898357408</v>
      </c>
      <c r="H2320" s="3">
        <v>1527691.70068086</v>
      </c>
      <c r="I2320" s="5" t="s">
        <v>2325</v>
      </c>
    </row>
    <row r="2321" ht="14.25" customHeight="1">
      <c r="A2321" s="3">
        <v>67769.8255909987</v>
      </c>
      <c r="B2321" s="5">
        <v>2320.0</v>
      </c>
      <c r="C2321" s="51">
        <f>'Данные (для кумуляты)'!$B2321/5000</f>
        <v>0.464</v>
      </c>
      <c r="D2321" s="4">
        <v>8.07469366768172</v>
      </c>
      <c r="E2321" s="4">
        <v>6.76163140761687</v>
      </c>
      <c r="F2321" s="4">
        <v>4.22</v>
      </c>
      <c r="G2321" s="4">
        <v>33254.6034094282</v>
      </c>
      <c r="H2321" s="3">
        <v>1760734.69036401</v>
      </c>
      <c r="I2321" s="5" t="s">
        <v>2326</v>
      </c>
    </row>
    <row r="2322" ht="14.25" customHeight="1">
      <c r="A2322" s="3">
        <v>67770.0414505101</v>
      </c>
      <c r="B2322" s="5">
        <v>2321.0</v>
      </c>
      <c r="C2322" s="51">
        <f>'Данные (для кумуляты)'!$B2322/5000</f>
        <v>0.4642</v>
      </c>
      <c r="D2322" s="4">
        <v>6.56681902213285</v>
      </c>
      <c r="E2322" s="4">
        <v>6.97512803299998</v>
      </c>
      <c r="F2322" s="4">
        <v>2.17</v>
      </c>
      <c r="G2322" s="4">
        <v>43254.288825215</v>
      </c>
      <c r="H2322" s="3">
        <v>1296881.97131078</v>
      </c>
      <c r="I2322" s="5" t="s">
        <v>2327</v>
      </c>
    </row>
    <row r="2323" ht="14.25" customHeight="1">
      <c r="A2323" s="3">
        <v>67775.5464232384</v>
      </c>
      <c r="B2323" s="5">
        <v>2322.0</v>
      </c>
      <c r="C2323" s="51">
        <f>'Данные (для кумуляты)'!$B2323/5000</f>
        <v>0.4644</v>
      </c>
      <c r="D2323" s="4">
        <v>5.04914202644397</v>
      </c>
      <c r="E2323" s="4">
        <v>7.84524962213073</v>
      </c>
      <c r="F2323" s="4">
        <v>3.17</v>
      </c>
      <c r="G2323" s="4">
        <v>38345.5810827917</v>
      </c>
      <c r="H2323" s="3">
        <v>1101120.25874282</v>
      </c>
      <c r="I2323" s="5" t="s">
        <v>2328</v>
      </c>
    </row>
    <row r="2324" ht="14.25" customHeight="1">
      <c r="A2324" s="3">
        <v>67781.087748722</v>
      </c>
      <c r="B2324" s="5">
        <v>2323.0</v>
      </c>
      <c r="C2324" s="51">
        <f>'Данные (для кумуляты)'!$B2324/5000</f>
        <v>0.4646</v>
      </c>
      <c r="D2324" s="4">
        <v>6.01338363320506</v>
      </c>
      <c r="E2324" s="4">
        <v>7.23894513186306</v>
      </c>
      <c r="F2324" s="4">
        <v>4.46</v>
      </c>
      <c r="G2324" s="4">
        <v>43570.8316626613</v>
      </c>
      <c r="H2324" s="3">
        <v>1424389.48332931</v>
      </c>
      <c r="I2324" s="5" t="s">
        <v>2329</v>
      </c>
    </row>
    <row r="2325" ht="14.25" customHeight="1">
      <c r="A2325" s="3">
        <v>67782.8710940443</v>
      </c>
      <c r="B2325" s="5">
        <v>2324.0</v>
      </c>
      <c r="C2325" s="51">
        <f>'Данные (для кумуляты)'!$B2325/5000</f>
        <v>0.4648</v>
      </c>
      <c r="D2325" s="4">
        <v>5.67068259821919</v>
      </c>
      <c r="E2325" s="4">
        <v>8.02778505010317</v>
      </c>
      <c r="F2325" s="4">
        <v>6.24</v>
      </c>
      <c r="G2325" s="4">
        <v>46608.2261171856</v>
      </c>
      <c r="H2325" s="3">
        <v>1311067.44566604</v>
      </c>
      <c r="I2325" s="5" t="s">
        <v>2330</v>
      </c>
    </row>
    <row r="2326" ht="14.25" customHeight="1">
      <c r="A2326" s="3">
        <v>67785.932984638</v>
      </c>
      <c r="B2326" s="5">
        <v>2325.0</v>
      </c>
      <c r="C2326" s="51">
        <f>'Данные (для кумуляты)'!$B2326/5000</f>
        <v>0.465</v>
      </c>
      <c r="D2326" s="4">
        <v>5.1545178849719</v>
      </c>
      <c r="E2326" s="4">
        <v>5.68014342554349</v>
      </c>
      <c r="F2326" s="4">
        <v>3.15</v>
      </c>
      <c r="G2326" s="4">
        <v>39757.5852454378</v>
      </c>
      <c r="H2326" s="3">
        <v>1053338.59237179</v>
      </c>
      <c r="I2326" s="5" t="s">
        <v>2331</v>
      </c>
    </row>
    <row r="2327" ht="14.25" customHeight="1">
      <c r="A2327" s="3">
        <v>67794.2947713944</v>
      </c>
      <c r="B2327" s="5">
        <v>2326.0</v>
      </c>
      <c r="C2327" s="51">
        <f>'Данные (для кумуляты)'!$B2327/5000</f>
        <v>0.4652</v>
      </c>
      <c r="D2327" s="4">
        <v>8.10489103728392</v>
      </c>
      <c r="E2327" s="4">
        <v>6.21178318560189</v>
      </c>
      <c r="F2327" s="4">
        <v>2.45</v>
      </c>
      <c r="G2327" s="4">
        <v>25903.8094770225</v>
      </c>
      <c r="H2327" s="3">
        <v>1343394.63430899</v>
      </c>
      <c r="I2327" s="5" t="s">
        <v>2332</v>
      </c>
    </row>
    <row r="2328" ht="14.25" customHeight="1">
      <c r="A2328" s="3">
        <v>67802.3090903771</v>
      </c>
      <c r="B2328" s="5">
        <v>2327.0</v>
      </c>
      <c r="C2328" s="51">
        <f>'Данные (для кумуляты)'!$B2328/5000</f>
        <v>0.4654</v>
      </c>
      <c r="D2328" s="4">
        <v>6.00617133739446</v>
      </c>
      <c r="E2328" s="4">
        <v>7.79436424609859</v>
      </c>
      <c r="F2328" s="4">
        <v>3.11</v>
      </c>
      <c r="G2328" s="4">
        <v>36129.6910145518</v>
      </c>
      <c r="H2328" s="3">
        <v>1222041.0158329</v>
      </c>
      <c r="I2328" s="5" t="s">
        <v>2333</v>
      </c>
    </row>
    <row r="2329" ht="14.25" customHeight="1">
      <c r="A2329" s="3">
        <v>67813.6765788807</v>
      </c>
      <c r="B2329" s="5">
        <v>2328.0</v>
      </c>
      <c r="C2329" s="51">
        <f>'Данные (для кумуляты)'!$B2329/5000</f>
        <v>0.4656</v>
      </c>
      <c r="D2329" s="4">
        <v>5.67233669039896</v>
      </c>
      <c r="E2329" s="4">
        <v>6.39644508961598</v>
      </c>
      <c r="F2329" s="4">
        <v>3.14</v>
      </c>
      <c r="G2329" s="4">
        <v>30253.8574759312</v>
      </c>
      <c r="H2329" s="3">
        <v>1057347.16605277</v>
      </c>
      <c r="I2329" s="5" t="s">
        <v>2334</v>
      </c>
    </row>
    <row r="2330" ht="14.25" customHeight="1">
      <c r="A2330" s="3">
        <v>67814.4173379552</v>
      </c>
      <c r="B2330" s="5">
        <v>2329.0</v>
      </c>
      <c r="C2330" s="51">
        <f>'Данные (для кумуляты)'!$B2330/5000</f>
        <v>0.4658</v>
      </c>
      <c r="D2330" s="4">
        <v>6.33241301352278</v>
      </c>
      <c r="E2330" s="4">
        <v>5.96044341122223</v>
      </c>
      <c r="F2330" s="4">
        <v>4.37</v>
      </c>
      <c r="G2330" s="4">
        <v>35102.9959983678</v>
      </c>
      <c r="H2330" s="3">
        <v>1223432.83977555</v>
      </c>
      <c r="I2330" s="5" t="s">
        <v>2335</v>
      </c>
    </row>
    <row r="2331" ht="14.25" customHeight="1">
      <c r="A2331" s="3">
        <v>67814.858783093</v>
      </c>
      <c r="B2331" s="5">
        <v>2330.0</v>
      </c>
      <c r="C2331" s="51">
        <f>'Данные (для кумуляты)'!$B2331/5000</f>
        <v>0.466</v>
      </c>
      <c r="D2331" s="4">
        <v>6.0609448531601</v>
      </c>
      <c r="E2331" s="4">
        <v>8.32714322381326</v>
      </c>
      <c r="F2331" s="4">
        <v>3.32</v>
      </c>
      <c r="G2331" s="4">
        <v>43477.6572090486</v>
      </c>
      <c r="H2331" s="3">
        <v>1557914.88977842</v>
      </c>
      <c r="I2331" s="5" t="s">
        <v>2336</v>
      </c>
    </row>
    <row r="2332" ht="14.25" customHeight="1">
      <c r="A2332" s="3">
        <v>67819.2545756983</v>
      </c>
      <c r="B2332" s="5">
        <v>2331.0</v>
      </c>
      <c r="C2332" s="51">
        <f>'Данные (для кумуляты)'!$B2332/5000</f>
        <v>0.4662</v>
      </c>
      <c r="D2332" s="4">
        <v>6.54569926845351</v>
      </c>
      <c r="E2332" s="4">
        <v>6.83548053379984</v>
      </c>
      <c r="F2332" s="4">
        <v>3.47</v>
      </c>
      <c r="G2332" s="4">
        <v>37515.5389962956</v>
      </c>
      <c r="H2332" s="3">
        <v>1340705.11922243</v>
      </c>
      <c r="I2332" s="5" t="s">
        <v>2337</v>
      </c>
    </row>
    <row r="2333" ht="14.25" customHeight="1">
      <c r="A2333" s="3">
        <v>67821.0265435869</v>
      </c>
      <c r="B2333" s="5">
        <v>2332.0</v>
      </c>
      <c r="C2333" s="51">
        <f>'Данные (для кумуляты)'!$B2333/5000</f>
        <v>0.4664</v>
      </c>
      <c r="D2333" s="4">
        <v>5.67650588598086</v>
      </c>
      <c r="E2333" s="4">
        <v>7.21415222190865</v>
      </c>
      <c r="F2333" s="4">
        <v>6.17</v>
      </c>
      <c r="G2333" s="4">
        <v>28294.6152313554</v>
      </c>
      <c r="H2333" s="3">
        <v>1028966.36792927</v>
      </c>
      <c r="I2333" s="5" t="s">
        <v>2338</v>
      </c>
    </row>
    <row r="2334" ht="14.25" customHeight="1">
      <c r="A2334" s="3">
        <v>67828.4798551148</v>
      </c>
      <c r="B2334" s="5">
        <v>2333.0</v>
      </c>
      <c r="C2334" s="51">
        <f>'Данные (для кумуляты)'!$B2334/5000</f>
        <v>0.4666</v>
      </c>
      <c r="D2334" s="4">
        <v>5.01811450769818</v>
      </c>
      <c r="E2334" s="4">
        <v>8.63610772280891</v>
      </c>
      <c r="F2334" s="4">
        <v>5.17</v>
      </c>
      <c r="G2334" s="4">
        <v>34981.3940013668</v>
      </c>
      <c r="H2334" s="3">
        <v>1067871.6867719</v>
      </c>
      <c r="I2334" s="5" t="s">
        <v>2339</v>
      </c>
    </row>
    <row r="2335" ht="14.25" customHeight="1">
      <c r="A2335" s="3">
        <v>67828.9126590756</v>
      </c>
      <c r="B2335" s="5">
        <v>2334.0</v>
      </c>
      <c r="C2335" s="51">
        <f>'Данные (для кумуляты)'!$B2335/5000</f>
        <v>0.4668</v>
      </c>
      <c r="D2335" s="4">
        <v>5.61623702714343</v>
      </c>
      <c r="E2335" s="4">
        <v>6.25122424581318</v>
      </c>
      <c r="F2335" s="4">
        <v>2.32</v>
      </c>
      <c r="G2335" s="4">
        <v>27127.6279356708</v>
      </c>
      <c r="H2335" s="3">
        <v>962747.163899468</v>
      </c>
      <c r="I2335" s="5" t="s">
        <v>2340</v>
      </c>
    </row>
    <row r="2336" ht="14.25" customHeight="1">
      <c r="A2336" s="3">
        <v>67830.6287516566</v>
      </c>
      <c r="B2336" s="5">
        <v>2335.0</v>
      </c>
      <c r="C2336" s="51">
        <f>'Данные (для кумуляты)'!$B2336/5000</f>
        <v>0.467</v>
      </c>
      <c r="D2336" s="4">
        <v>6.49898489801961</v>
      </c>
      <c r="E2336" s="4">
        <v>8.11727377703395</v>
      </c>
      <c r="F2336" s="4">
        <v>4.41</v>
      </c>
      <c r="G2336" s="4">
        <v>10841.3330681036</v>
      </c>
      <c r="H2336" s="3">
        <v>1077059.1559604</v>
      </c>
      <c r="I2336" s="5" t="s">
        <v>2341</v>
      </c>
    </row>
    <row r="2337" ht="14.25" customHeight="1">
      <c r="A2337" s="3">
        <v>67839.3814705371</v>
      </c>
      <c r="B2337" s="5">
        <v>2336.0</v>
      </c>
      <c r="C2337" s="51">
        <f>'Данные (для кумуляты)'!$B2337/5000</f>
        <v>0.4672</v>
      </c>
      <c r="D2337" s="4">
        <v>6.90293765454366</v>
      </c>
      <c r="E2337" s="4">
        <v>6.92731995805746</v>
      </c>
      <c r="F2337" s="4">
        <v>3.46</v>
      </c>
      <c r="G2337" s="4">
        <v>26377.2682415458</v>
      </c>
      <c r="H2337" s="3">
        <v>1164209.61937712</v>
      </c>
      <c r="I2337" s="5" t="s">
        <v>2342</v>
      </c>
    </row>
    <row r="2338" ht="14.25" customHeight="1">
      <c r="A2338" s="3">
        <v>67839.5300722219</v>
      </c>
      <c r="B2338" s="5">
        <v>2337.0</v>
      </c>
      <c r="C2338" s="51">
        <f>'Данные (для кумуляты)'!$B2338/5000</f>
        <v>0.4674</v>
      </c>
      <c r="D2338" s="4">
        <v>7.64047898468401</v>
      </c>
      <c r="E2338" s="4">
        <v>7.34825532688006</v>
      </c>
      <c r="F2338" s="4">
        <v>5.31</v>
      </c>
      <c r="G2338" s="4">
        <v>61073.2802986115</v>
      </c>
      <c r="H2338" s="3">
        <v>1789999.44386139</v>
      </c>
      <c r="I2338" s="5" t="s">
        <v>2343</v>
      </c>
    </row>
    <row r="2339" ht="14.25" customHeight="1">
      <c r="A2339" s="3">
        <v>67846.0486558923</v>
      </c>
      <c r="B2339" s="5">
        <v>2338.0</v>
      </c>
      <c r="C2339" s="51">
        <f>'Данные (для кумуляты)'!$B2339/5000</f>
        <v>0.4676</v>
      </c>
      <c r="D2339" s="4">
        <v>5.3797048512529</v>
      </c>
      <c r="E2339" s="4">
        <v>6.10386333485824</v>
      </c>
      <c r="F2339" s="4">
        <v>4.15</v>
      </c>
      <c r="G2339" s="4">
        <v>27442.0961575983</v>
      </c>
      <c r="H2339" s="3">
        <v>879511.196447478</v>
      </c>
      <c r="I2339" s="5" t="s">
        <v>2344</v>
      </c>
    </row>
    <row r="2340" ht="14.25" customHeight="1">
      <c r="A2340" s="3">
        <v>67855.2451838283</v>
      </c>
      <c r="B2340" s="5">
        <v>2339.0</v>
      </c>
      <c r="C2340" s="51">
        <f>'Данные (для кумуляты)'!$B2340/5000</f>
        <v>0.4678</v>
      </c>
      <c r="D2340" s="4">
        <v>5.53004445730352</v>
      </c>
      <c r="E2340" s="4">
        <v>8.30354676451809</v>
      </c>
      <c r="F2340" s="4">
        <v>5.22</v>
      </c>
      <c r="G2340" s="4">
        <v>34836.6034594625</v>
      </c>
      <c r="H2340" s="3">
        <v>1222576.81971505</v>
      </c>
      <c r="I2340" s="5" t="s">
        <v>2345</v>
      </c>
    </row>
    <row r="2341" ht="14.25" customHeight="1">
      <c r="A2341" s="3">
        <v>67858.501661488</v>
      </c>
      <c r="B2341" s="5">
        <v>2340.0</v>
      </c>
      <c r="C2341" s="51">
        <f>'Данные (для кумуляты)'!$B2341/5000</f>
        <v>0.468</v>
      </c>
      <c r="D2341" s="4">
        <v>4.94862404364411</v>
      </c>
      <c r="E2341" s="4">
        <v>6.228655544154</v>
      </c>
      <c r="F2341" s="4">
        <v>3.34</v>
      </c>
      <c r="G2341" s="4">
        <v>29708.758081112</v>
      </c>
      <c r="H2341" s="3">
        <v>857697.125491092</v>
      </c>
      <c r="I2341" s="5" t="s">
        <v>2346</v>
      </c>
    </row>
    <row r="2342" ht="14.25" customHeight="1">
      <c r="A2342" s="3">
        <v>67866.8999285293</v>
      </c>
      <c r="B2342" s="5">
        <v>2341.0</v>
      </c>
      <c r="C2342" s="51">
        <f>'Данные (для кумуляты)'!$B2342/5000</f>
        <v>0.4682</v>
      </c>
      <c r="D2342" s="4">
        <v>5.39397771430114</v>
      </c>
      <c r="E2342" s="4">
        <v>9.35902245350144</v>
      </c>
      <c r="F2342" s="4">
        <v>5.44</v>
      </c>
      <c r="G2342" s="4">
        <v>43122.5741759885</v>
      </c>
      <c r="H2342" s="3">
        <v>1400961.27878844</v>
      </c>
      <c r="I2342" s="5" t="s">
        <v>2347</v>
      </c>
    </row>
    <row r="2343" ht="14.25" customHeight="1">
      <c r="A2343" s="3">
        <v>67868.7988134525</v>
      </c>
      <c r="B2343" s="5">
        <v>2342.0</v>
      </c>
      <c r="C2343" s="51">
        <f>'Данные (для кумуляты)'!$B2343/5000</f>
        <v>0.4684</v>
      </c>
      <c r="D2343" s="4">
        <v>7.14758100655305</v>
      </c>
      <c r="E2343" s="4">
        <v>6.37399161260311</v>
      </c>
      <c r="F2343" s="4">
        <v>4.04</v>
      </c>
      <c r="G2343" s="4">
        <v>32732.1610483052</v>
      </c>
      <c r="H2343" s="3">
        <v>1341870.35378644</v>
      </c>
      <c r="I2343" s="5" t="s">
        <v>2348</v>
      </c>
    </row>
    <row r="2344" ht="14.25" customHeight="1">
      <c r="A2344" s="3">
        <v>67877.0233374628</v>
      </c>
      <c r="B2344" s="5">
        <v>2343.0</v>
      </c>
      <c r="C2344" s="51">
        <f>'Данные (для кумуляты)'!$B2344/5000</f>
        <v>0.4686</v>
      </c>
      <c r="D2344" s="4">
        <v>5.67850932580667</v>
      </c>
      <c r="E2344" s="4">
        <v>6.3202352280975</v>
      </c>
      <c r="F2344" s="4">
        <v>2.38</v>
      </c>
      <c r="G2344" s="4">
        <v>19524.09855328</v>
      </c>
      <c r="H2344" s="3">
        <v>843650.827890094</v>
      </c>
      <c r="I2344" s="5" t="s">
        <v>2349</v>
      </c>
    </row>
    <row r="2345" ht="14.25" customHeight="1">
      <c r="A2345" s="3">
        <v>67877.0291342095</v>
      </c>
      <c r="B2345" s="5">
        <v>2344.0</v>
      </c>
      <c r="C2345" s="51">
        <f>'Данные (для кумуляты)'!$B2345/5000</f>
        <v>0.4688</v>
      </c>
      <c r="D2345" s="4">
        <v>5.32228740798158</v>
      </c>
      <c r="E2345" s="4">
        <v>7.95889413389553</v>
      </c>
      <c r="F2345" s="4">
        <v>5.28</v>
      </c>
      <c r="G2345" s="4">
        <v>43300.9546413039</v>
      </c>
      <c r="H2345" s="3">
        <v>1370178.47413688</v>
      </c>
      <c r="I2345" s="5" t="s">
        <v>2350</v>
      </c>
    </row>
    <row r="2346" ht="14.25" customHeight="1">
      <c r="A2346" s="3">
        <v>67883.128667592</v>
      </c>
      <c r="B2346" s="5">
        <v>2345.0</v>
      </c>
      <c r="C2346" s="51">
        <f>'Данные (для кумуляты)'!$B2346/5000</f>
        <v>0.469</v>
      </c>
      <c r="D2346" s="4">
        <v>7.14395654267286</v>
      </c>
      <c r="E2346" s="4">
        <v>7.58418839579763</v>
      </c>
      <c r="F2346" s="4">
        <v>5.41</v>
      </c>
      <c r="G2346" s="4">
        <v>34639.4115434762</v>
      </c>
      <c r="H2346" s="3">
        <v>1456273.72393514</v>
      </c>
      <c r="I2346" s="5" t="s">
        <v>2351</v>
      </c>
    </row>
    <row r="2347" ht="14.25" customHeight="1">
      <c r="A2347" s="3">
        <v>67907.0587654305</v>
      </c>
      <c r="B2347" s="5">
        <v>2346.0</v>
      </c>
      <c r="C2347" s="51">
        <f>'Данные (для кумуляты)'!$B2347/5000</f>
        <v>0.4692</v>
      </c>
      <c r="D2347" s="4">
        <v>5.42683710274639</v>
      </c>
      <c r="E2347" s="4">
        <v>5.64545879159591</v>
      </c>
      <c r="F2347" s="4">
        <v>2.26</v>
      </c>
      <c r="G2347" s="4">
        <v>30268.3591176944</v>
      </c>
      <c r="H2347" s="3">
        <v>1055153.3195092</v>
      </c>
      <c r="I2347" s="5" t="s">
        <v>2352</v>
      </c>
    </row>
    <row r="2348" ht="14.25" customHeight="1">
      <c r="A2348" s="3">
        <v>67907.4734833388</v>
      </c>
      <c r="B2348" s="5">
        <v>2347.0</v>
      </c>
      <c r="C2348" s="51">
        <f>'Данные (для кумуляты)'!$B2348/5000</f>
        <v>0.4694</v>
      </c>
      <c r="D2348" s="4">
        <v>6.7192239635494</v>
      </c>
      <c r="E2348" s="4">
        <v>7.08032902126884</v>
      </c>
      <c r="F2348" s="4">
        <v>6.43</v>
      </c>
      <c r="G2348" s="4">
        <v>35538.3240247771</v>
      </c>
      <c r="H2348" s="3">
        <v>1273120.25882705</v>
      </c>
      <c r="I2348" s="5" t="s">
        <v>2353</v>
      </c>
    </row>
    <row r="2349" ht="14.25" customHeight="1">
      <c r="A2349" s="3">
        <v>67908.170534286</v>
      </c>
      <c r="B2349" s="5">
        <v>2348.0</v>
      </c>
      <c r="C2349" s="51">
        <f>'Данные (для кумуляты)'!$B2349/5000</f>
        <v>0.4696</v>
      </c>
      <c r="D2349" s="4">
        <v>6.23258515066761</v>
      </c>
      <c r="E2349" s="4">
        <v>7.8130567810988</v>
      </c>
      <c r="F2349" s="4">
        <v>3.13</v>
      </c>
      <c r="G2349" s="4">
        <v>32949.5499570032</v>
      </c>
      <c r="H2349" s="3">
        <v>1383508.06161512</v>
      </c>
      <c r="I2349" s="5" t="s">
        <v>2354</v>
      </c>
    </row>
    <row r="2350" ht="14.25" customHeight="1">
      <c r="A2350" s="3">
        <v>67909.3834884142</v>
      </c>
      <c r="B2350" s="5">
        <v>2349.0</v>
      </c>
      <c r="C2350" s="51">
        <f>'Данные (для кумуляты)'!$B2350/5000</f>
        <v>0.4698</v>
      </c>
      <c r="D2350" s="4">
        <v>7.52014151947451</v>
      </c>
      <c r="E2350" s="4">
        <v>6.50961621375098</v>
      </c>
      <c r="F2350" s="4">
        <v>4.03</v>
      </c>
      <c r="G2350" s="4">
        <v>36742.3433976656</v>
      </c>
      <c r="H2350" s="3">
        <v>1482123.62468681</v>
      </c>
      <c r="I2350" s="5" t="s">
        <v>2355</v>
      </c>
    </row>
    <row r="2351" ht="14.25" customHeight="1">
      <c r="A2351" s="3">
        <v>67910.9491284622</v>
      </c>
      <c r="B2351" s="5">
        <v>2350.0</v>
      </c>
      <c r="C2351" s="51">
        <f>'Данные (для кумуляты)'!$B2351/5000</f>
        <v>0.47</v>
      </c>
      <c r="D2351" s="4">
        <v>6.44585190701939</v>
      </c>
      <c r="E2351" s="4">
        <v>6.67593726776216</v>
      </c>
      <c r="F2351" s="4">
        <v>4.32</v>
      </c>
      <c r="G2351" s="4">
        <v>31379.7829705823</v>
      </c>
      <c r="H2351" s="3">
        <v>1051644.55402254</v>
      </c>
      <c r="I2351" s="5" t="s">
        <v>2356</v>
      </c>
    </row>
    <row r="2352" ht="14.25" customHeight="1">
      <c r="A2352" s="3">
        <v>67920.1799483348</v>
      </c>
      <c r="B2352" s="5">
        <v>2351.0</v>
      </c>
      <c r="C2352" s="51">
        <f>'Данные (для кумуляты)'!$B2352/5000</f>
        <v>0.4702</v>
      </c>
      <c r="D2352" s="4">
        <v>5.63926650792417</v>
      </c>
      <c r="E2352" s="4">
        <v>7.16064365234056</v>
      </c>
      <c r="F2352" s="4">
        <v>3.5</v>
      </c>
      <c r="G2352" s="4">
        <v>15800.7484648408</v>
      </c>
      <c r="H2352" s="3">
        <v>690958.549688736</v>
      </c>
      <c r="I2352" s="5" t="s">
        <v>2357</v>
      </c>
    </row>
    <row r="2353" ht="14.25" customHeight="1">
      <c r="A2353" s="3">
        <v>67922.6048254092</v>
      </c>
      <c r="B2353" s="5">
        <v>2352.0</v>
      </c>
      <c r="C2353" s="51">
        <f>'Данные (для кумуляты)'!$B2353/5000</f>
        <v>0.4704</v>
      </c>
      <c r="D2353" s="4">
        <v>7.309191879474</v>
      </c>
      <c r="E2353" s="4">
        <v>7.3709926834884</v>
      </c>
      <c r="F2353" s="4">
        <v>3.2</v>
      </c>
      <c r="G2353" s="4">
        <v>35447.9212087733</v>
      </c>
      <c r="H2353" s="3">
        <v>1613814.87549153</v>
      </c>
      <c r="I2353" s="5" t="s">
        <v>2358</v>
      </c>
    </row>
    <row r="2354" ht="14.25" customHeight="1">
      <c r="A2354" s="3">
        <v>67932.0103162986</v>
      </c>
      <c r="B2354" s="5">
        <v>2353.0</v>
      </c>
      <c r="C2354" s="51">
        <f>'Данные (для кумуляты)'!$B2354/5000</f>
        <v>0.4706</v>
      </c>
      <c r="D2354" s="4">
        <v>6.77233639041106</v>
      </c>
      <c r="E2354" s="4">
        <v>6.22286255084775</v>
      </c>
      <c r="F2354" s="4">
        <v>2.16</v>
      </c>
      <c r="G2354" s="4">
        <v>51145.3206188269</v>
      </c>
      <c r="H2354" s="3">
        <v>1593836.78519275</v>
      </c>
      <c r="I2354" s="5" t="s">
        <v>2359</v>
      </c>
    </row>
    <row r="2355" ht="14.25" customHeight="1">
      <c r="A2355" s="3">
        <v>67933.0311160579</v>
      </c>
      <c r="B2355" s="5">
        <v>2354.0</v>
      </c>
      <c r="C2355" s="51">
        <f>'Данные (для кумуляты)'!$B2355/5000</f>
        <v>0.4708</v>
      </c>
      <c r="D2355" s="4">
        <v>3.64022178593391</v>
      </c>
      <c r="E2355" s="4">
        <v>6.6370685485088</v>
      </c>
      <c r="F2355" s="4">
        <v>2.37</v>
      </c>
      <c r="G2355" s="4">
        <v>42772.1632896579</v>
      </c>
      <c r="H2355" s="3">
        <v>810751.725041377</v>
      </c>
      <c r="I2355" s="5" t="s">
        <v>2360</v>
      </c>
    </row>
    <row r="2356" ht="14.25" customHeight="1">
      <c r="A2356" s="3">
        <v>67946.7146756132</v>
      </c>
      <c r="B2356" s="5">
        <v>2355.0</v>
      </c>
      <c r="C2356" s="51">
        <f>'Данные (для кумуляты)'!$B2356/5000</f>
        <v>0.471</v>
      </c>
      <c r="D2356" s="4">
        <v>5.40317567290081</v>
      </c>
      <c r="E2356" s="4">
        <v>5.67113634278544</v>
      </c>
      <c r="F2356" s="4">
        <v>3.21</v>
      </c>
      <c r="G2356" s="4">
        <v>35197.9425690253</v>
      </c>
      <c r="H2356" s="3">
        <v>1043483.91513203</v>
      </c>
      <c r="I2356" s="5" t="s">
        <v>2361</v>
      </c>
    </row>
    <row r="2357" ht="14.25" customHeight="1">
      <c r="A2357" s="3">
        <v>67947.3974493343</v>
      </c>
      <c r="B2357" s="5">
        <v>2356.0</v>
      </c>
      <c r="C2357" s="51">
        <f>'Данные (для кумуляты)'!$B2357/5000</f>
        <v>0.4712</v>
      </c>
      <c r="D2357" s="4">
        <v>7.09745209080535</v>
      </c>
      <c r="E2357" s="4">
        <v>6.92040926518743</v>
      </c>
      <c r="F2357" s="4">
        <v>4.38</v>
      </c>
      <c r="G2357" s="4">
        <v>35681.1526212756</v>
      </c>
      <c r="H2357" s="3">
        <v>1336356.23256398</v>
      </c>
      <c r="I2357" s="5" t="s">
        <v>2362</v>
      </c>
    </row>
    <row r="2358" ht="14.25" customHeight="1">
      <c r="A2358" s="3">
        <v>67951.748534329</v>
      </c>
      <c r="B2358" s="5">
        <v>2357.0</v>
      </c>
      <c r="C2358" s="51">
        <f>'Данные (для кумуляты)'!$B2358/5000</f>
        <v>0.4714</v>
      </c>
      <c r="D2358" s="4">
        <v>5.50308003287688</v>
      </c>
      <c r="E2358" s="4">
        <v>6.46959426915748</v>
      </c>
      <c r="F2358" s="4">
        <v>3.3</v>
      </c>
      <c r="G2358" s="4">
        <v>38731.2937857955</v>
      </c>
      <c r="H2358" s="3">
        <v>1283208.82913353</v>
      </c>
      <c r="I2358" s="5" t="s">
        <v>2363</v>
      </c>
    </row>
    <row r="2359" ht="14.25" customHeight="1">
      <c r="A2359" s="3">
        <v>67952.404637581</v>
      </c>
      <c r="B2359" s="5">
        <v>2358.0</v>
      </c>
      <c r="C2359" s="51">
        <f>'Данные (для кумуляты)'!$B2359/5000</f>
        <v>0.4716</v>
      </c>
      <c r="D2359" s="4">
        <v>6.0699418326371</v>
      </c>
      <c r="E2359" s="4">
        <v>6.37239879660011</v>
      </c>
      <c r="F2359" s="4">
        <v>3.19</v>
      </c>
      <c r="G2359" s="4">
        <v>58782.222268514</v>
      </c>
      <c r="H2359" s="3">
        <v>1513223.5348634</v>
      </c>
      <c r="I2359" s="5" t="s">
        <v>2364</v>
      </c>
    </row>
    <row r="2360" ht="14.25" customHeight="1">
      <c r="A2360" s="3">
        <v>67964.8317767214</v>
      </c>
      <c r="B2360" s="5">
        <v>2359.0</v>
      </c>
      <c r="C2360" s="51">
        <f>'Данные (для кумуляты)'!$B2360/5000</f>
        <v>0.4718</v>
      </c>
      <c r="D2360" s="4">
        <v>7.02503501713547</v>
      </c>
      <c r="E2360" s="4">
        <v>6.21003014237667</v>
      </c>
      <c r="F2360" s="4">
        <v>3.27</v>
      </c>
      <c r="G2360" s="4">
        <v>52831.1531141525</v>
      </c>
      <c r="H2360" s="3">
        <v>1564252.52573748</v>
      </c>
      <c r="I2360" s="5" t="s">
        <v>2365</v>
      </c>
    </row>
    <row r="2361" ht="14.25" customHeight="1">
      <c r="A2361" s="3">
        <v>67972.6300845308</v>
      </c>
      <c r="B2361" s="5">
        <v>2360.0</v>
      </c>
      <c r="C2361" s="51">
        <f>'Данные (для кумуляты)'!$B2361/5000</f>
        <v>0.472</v>
      </c>
      <c r="D2361" s="4">
        <v>5.49666827807112</v>
      </c>
      <c r="E2361" s="4">
        <v>6.33728558809166</v>
      </c>
      <c r="F2361" s="4">
        <v>3.22</v>
      </c>
      <c r="G2361" s="4">
        <v>27865.3307863777</v>
      </c>
      <c r="H2361" s="3">
        <v>911202.168346109</v>
      </c>
      <c r="I2361" s="5" t="s">
        <v>2366</v>
      </c>
    </row>
    <row r="2362" ht="14.25" customHeight="1">
      <c r="A2362" s="3">
        <v>67977.3849613589</v>
      </c>
      <c r="B2362" s="5">
        <v>2361.0</v>
      </c>
      <c r="C2362" s="51">
        <f>'Данные (для кумуляты)'!$B2362/5000</f>
        <v>0.4722</v>
      </c>
      <c r="D2362" s="4">
        <v>6.97876274616313</v>
      </c>
      <c r="E2362" s="4">
        <v>4.08771835350632</v>
      </c>
      <c r="F2362" s="4">
        <v>4.26</v>
      </c>
      <c r="G2362" s="4">
        <v>24246.0280575594</v>
      </c>
      <c r="H2362" s="3">
        <v>823864.387737338</v>
      </c>
      <c r="I2362" s="5" t="s">
        <v>2367</v>
      </c>
    </row>
    <row r="2363" ht="14.25" customHeight="1">
      <c r="A2363" s="3">
        <v>67980.3887819291</v>
      </c>
      <c r="B2363" s="5">
        <v>2362.0</v>
      </c>
      <c r="C2363" s="51">
        <f>'Данные (для кумуляты)'!$B2363/5000</f>
        <v>0.4724</v>
      </c>
      <c r="D2363" s="4">
        <v>5.56293881425556</v>
      </c>
      <c r="E2363" s="4">
        <v>6.15970522241572</v>
      </c>
      <c r="F2363" s="4">
        <v>2.44</v>
      </c>
      <c r="G2363" s="4">
        <v>25909.0791964239</v>
      </c>
      <c r="H2363" s="3">
        <v>1073183.75984162</v>
      </c>
      <c r="I2363" s="5" t="s">
        <v>2368</v>
      </c>
    </row>
    <row r="2364" ht="14.25" customHeight="1">
      <c r="A2364" s="3">
        <v>68001.195261978</v>
      </c>
      <c r="B2364" s="5">
        <v>2363.0</v>
      </c>
      <c r="C2364" s="51">
        <f>'Данные (для кумуляты)'!$B2364/5000</f>
        <v>0.4726</v>
      </c>
      <c r="D2364" s="4">
        <v>5.05751096303373</v>
      </c>
      <c r="E2364" s="4">
        <v>7.22893792228854</v>
      </c>
      <c r="F2364" s="4">
        <v>4.41</v>
      </c>
      <c r="G2364" s="4">
        <v>47116.0637993214</v>
      </c>
      <c r="H2364" s="3">
        <v>1122083.25116264</v>
      </c>
      <c r="I2364" s="5" t="s">
        <v>2369</v>
      </c>
    </row>
    <row r="2365" ht="14.25" customHeight="1">
      <c r="A2365" s="3">
        <v>68001.3312350869</v>
      </c>
      <c r="B2365" s="5">
        <v>2364.0</v>
      </c>
      <c r="C2365" s="51">
        <f>'Данные (для кумуляты)'!$B2365/5000</f>
        <v>0.4728</v>
      </c>
      <c r="D2365" s="4">
        <v>5.53438841622034</v>
      </c>
      <c r="E2365" s="4">
        <v>7.13014386434947</v>
      </c>
      <c r="F2365" s="4">
        <v>5.44</v>
      </c>
      <c r="G2365" s="4">
        <v>42625.6201558508</v>
      </c>
      <c r="H2365" s="3">
        <v>1198656.87240768</v>
      </c>
      <c r="I2365" s="5" t="s">
        <v>2370</v>
      </c>
    </row>
    <row r="2366" ht="14.25" customHeight="1">
      <c r="A2366" s="3">
        <v>68006.7091937064</v>
      </c>
      <c r="B2366" s="5">
        <v>2365.0</v>
      </c>
      <c r="C2366" s="51">
        <f>'Данные (для кумуляты)'!$B2366/5000</f>
        <v>0.473</v>
      </c>
      <c r="D2366" s="4">
        <v>5.10069029813443</v>
      </c>
      <c r="E2366" s="4">
        <v>7.15105968006005</v>
      </c>
      <c r="F2366" s="4">
        <v>4.21</v>
      </c>
      <c r="G2366" s="4">
        <v>43749.6567306951</v>
      </c>
      <c r="H2366" s="3">
        <v>1252416.69126182</v>
      </c>
      <c r="I2366" s="5" t="s">
        <v>2371</v>
      </c>
    </row>
    <row r="2367" ht="14.25" customHeight="1">
      <c r="A2367" s="3">
        <v>68008.6154335784</v>
      </c>
      <c r="B2367" s="5">
        <v>2366.0</v>
      </c>
      <c r="C2367" s="51">
        <f>'Данные (для кумуляты)'!$B2367/5000</f>
        <v>0.4732</v>
      </c>
      <c r="D2367" s="4">
        <v>4.35708827609928</v>
      </c>
      <c r="E2367" s="4">
        <v>7.87954472676596</v>
      </c>
      <c r="F2367" s="4">
        <v>5.41</v>
      </c>
      <c r="G2367" s="4">
        <v>28908.0867848019</v>
      </c>
      <c r="H2367" s="3">
        <v>1059870.96483224</v>
      </c>
      <c r="I2367" s="5" t="s">
        <v>2372</v>
      </c>
    </row>
    <row r="2368" ht="14.25" customHeight="1">
      <c r="A2368" s="3">
        <v>68025.5706626378</v>
      </c>
      <c r="B2368" s="5">
        <v>2367.0</v>
      </c>
      <c r="C2368" s="51">
        <f>'Данные (для кумуляты)'!$B2368/5000</f>
        <v>0.4734</v>
      </c>
      <c r="D2368" s="4">
        <v>5.24805468070858</v>
      </c>
      <c r="E2368" s="4">
        <v>6.94508399696863</v>
      </c>
      <c r="F2368" s="4">
        <v>4.23</v>
      </c>
      <c r="G2368" s="4">
        <v>35478.5829895263</v>
      </c>
      <c r="H2368" s="3">
        <v>1048969.49327387</v>
      </c>
      <c r="I2368" s="5" t="s">
        <v>2373</v>
      </c>
    </row>
    <row r="2369" ht="14.25" customHeight="1">
      <c r="A2369" s="3">
        <v>68035.5621222826</v>
      </c>
      <c r="B2369" s="5">
        <v>2368.0</v>
      </c>
      <c r="C2369" s="51">
        <f>'Данные (для кумуляты)'!$B2369/5000</f>
        <v>0.4736</v>
      </c>
      <c r="D2369" s="4">
        <v>6.48710299394056</v>
      </c>
      <c r="E2369" s="4">
        <v>8.81088364907951</v>
      </c>
      <c r="F2369" s="4">
        <v>4.06</v>
      </c>
      <c r="G2369" s="4">
        <v>34174.7442770132</v>
      </c>
      <c r="H2369" s="3">
        <v>1663509.39262403</v>
      </c>
      <c r="I2369" s="5" t="s">
        <v>2374</v>
      </c>
    </row>
    <row r="2370" ht="14.25" customHeight="1">
      <c r="A2370" s="3">
        <v>68056.3022611901</v>
      </c>
      <c r="B2370" s="5">
        <v>2369.0</v>
      </c>
      <c r="C2370" s="51">
        <f>'Данные (для кумуляты)'!$B2370/5000</f>
        <v>0.4738</v>
      </c>
      <c r="D2370" s="4">
        <v>7.58525342394363</v>
      </c>
      <c r="E2370" s="4">
        <v>7.36240659367381</v>
      </c>
      <c r="F2370" s="4">
        <v>6.0</v>
      </c>
      <c r="G2370" s="4">
        <v>31852.0433802935</v>
      </c>
      <c r="H2370" s="3">
        <v>1470427.37547843</v>
      </c>
      <c r="I2370" s="5" t="s">
        <v>2375</v>
      </c>
    </row>
    <row r="2371" ht="14.25" customHeight="1">
      <c r="A2371" s="3">
        <v>68057.065801581</v>
      </c>
      <c r="B2371" s="5">
        <v>2370.0</v>
      </c>
      <c r="C2371" s="51">
        <f>'Данные (для кумуляты)'!$B2371/5000</f>
        <v>0.474</v>
      </c>
      <c r="D2371" s="4">
        <v>6.7484094776743</v>
      </c>
      <c r="E2371" s="4">
        <v>7.88301868392948</v>
      </c>
      <c r="F2371" s="4">
        <v>6.2</v>
      </c>
      <c r="G2371" s="4">
        <v>52547.8291661843</v>
      </c>
      <c r="H2371" s="3">
        <v>1754576.14555012</v>
      </c>
      <c r="I2371" s="5" t="s">
        <v>2376</v>
      </c>
    </row>
    <row r="2372" ht="14.25" customHeight="1">
      <c r="A2372" s="3">
        <v>68060.4439109866</v>
      </c>
      <c r="B2372" s="5">
        <v>2371.0</v>
      </c>
      <c r="C2372" s="51">
        <f>'Данные (для кумуляты)'!$B2372/5000</f>
        <v>0.4742</v>
      </c>
      <c r="D2372" s="4">
        <v>4.06707405323813</v>
      </c>
      <c r="E2372" s="4">
        <v>6.7378052336681</v>
      </c>
      <c r="F2372" s="4">
        <v>3.11</v>
      </c>
      <c r="G2372" s="4">
        <v>19270.9311325111</v>
      </c>
      <c r="H2372" s="3">
        <v>522638.99887346</v>
      </c>
      <c r="I2372" s="5" t="s">
        <v>2377</v>
      </c>
    </row>
    <row r="2373" ht="14.25" customHeight="1">
      <c r="A2373" s="3">
        <v>68061.8142989203</v>
      </c>
      <c r="B2373" s="5">
        <v>2372.0</v>
      </c>
      <c r="C2373" s="51">
        <f>'Данные (для кумуляты)'!$B2373/5000</f>
        <v>0.4744</v>
      </c>
      <c r="D2373" s="4">
        <v>5.77691241234414</v>
      </c>
      <c r="E2373" s="4">
        <v>8.06764570240514</v>
      </c>
      <c r="F2373" s="4">
        <v>3.02</v>
      </c>
      <c r="G2373" s="4">
        <v>30689.3026038317</v>
      </c>
      <c r="H2373" s="3">
        <v>1255736.40858762</v>
      </c>
      <c r="I2373" s="5" t="s">
        <v>2378</v>
      </c>
    </row>
    <row r="2374" ht="14.25" customHeight="1">
      <c r="A2374" s="3">
        <v>68071.4331691753</v>
      </c>
      <c r="B2374" s="5">
        <v>2373.0</v>
      </c>
      <c r="C2374" s="51">
        <f>'Данные (для кумуляты)'!$B2374/5000</f>
        <v>0.4746</v>
      </c>
      <c r="D2374" s="4">
        <v>4.86543837762117</v>
      </c>
      <c r="E2374" s="4">
        <v>6.10856699452974</v>
      </c>
      <c r="F2374" s="4">
        <v>3.39</v>
      </c>
      <c r="G2374" s="4">
        <v>35525.8760422386</v>
      </c>
      <c r="H2374" s="3">
        <v>980145.782902982</v>
      </c>
      <c r="I2374" s="5" t="s">
        <v>2379</v>
      </c>
    </row>
    <row r="2375" ht="14.25" customHeight="1">
      <c r="A2375" s="3">
        <v>68074.4279666732</v>
      </c>
      <c r="B2375" s="5">
        <v>2374.0</v>
      </c>
      <c r="C2375" s="51">
        <f>'Данные (для кумуляты)'!$B2375/5000</f>
        <v>0.4748</v>
      </c>
      <c r="D2375" s="4">
        <v>4.8408947861833</v>
      </c>
      <c r="E2375" s="4">
        <v>7.07443433729228</v>
      </c>
      <c r="F2375" s="4">
        <v>4.41</v>
      </c>
      <c r="G2375" s="4">
        <v>32060.7090065454</v>
      </c>
      <c r="H2375" s="3">
        <v>1076032.5535246</v>
      </c>
      <c r="I2375" s="5" t="s">
        <v>2380</v>
      </c>
    </row>
    <row r="2376" ht="14.25" customHeight="1">
      <c r="A2376" s="3">
        <v>68089.5611050815</v>
      </c>
      <c r="B2376" s="5">
        <v>2375.0</v>
      </c>
      <c r="C2376" s="51">
        <f>'Данные (для кумуляты)'!$B2376/5000</f>
        <v>0.475</v>
      </c>
      <c r="D2376" s="4">
        <v>5.75933996342971</v>
      </c>
      <c r="E2376" s="4">
        <v>6.24707698731166</v>
      </c>
      <c r="F2376" s="4">
        <v>3.49</v>
      </c>
      <c r="G2376" s="4">
        <v>57097.6733237337</v>
      </c>
      <c r="H2376" s="3">
        <v>1473278.44147311</v>
      </c>
      <c r="I2376" s="5" t="s">
        <v>2381</v>
      </c>
    </row>
    <row r="2377" ht="14.25" customHeight="1">
      <c r="A2377" s="3">
        <v>68091.1796758218</v>
      </c>
      <c r="B2377" s="5">
        <v>2376.0</v>
      </c>
      <c r="C2377" s="51">
        <f>'Данные (для кумуляты)'!$B2377/5000</f>
        <v>0.4752</v>
      </c>
      <c r="D2377" s="4">
        <v>5.36420803778144</v>
      </c>
      <c r="E2377" s="4">
        <v>7.50295579477093</v>
      </c>
      <c r="F2377" s="4">
        <v>3.1</v>
      </c>
      <c r="G2377" s="4">
        <v>44557.3796557872</v>
      </c>
      <c r="H2377" s="3">
        <v>1489648.01766795</v>
      </c>
      <c r="I2377" s="5" t="s">
        <v>2382</v>
      </c>
    </row>
    <row r="2378" ht="14.25" customHeight="1">
      <c r="A2378" s="3">
        <v>68099.6534381579</v>
      </c>
      <c r="B2378" s="5">
        <v>2377.0</v>
      </c>
      <c r="C2378" s="51">
        <f>'Данные (для кумуляты)'!$B2378/5000</f>
        <v>0.4754</v>
      </c>
      <c r="D2378" s="4">
        <v>4.91622514812697</v>
      </c>
      <c r="E2378" s="4">
        <v>6.10896682715922</v>
      </c>
      <c r="F2378" s="4">
        <v>2.0</v>
      </c>
      <c r="G2378" s="4">
        <v>35347.1330032743</v>
      </c>
      <c r="H2378" s="3">
        <v>837540.169740769</v>
      </c>
      <c r="I2378" s="5" t="s">
        <v>2383</v>
      </c>
    </row>
    <row r="2379" ht="14.25" customHeight="1">
      <c r="A2379" s="3">
        <v>68101.1242924101</v>
      </c>
      <c r="B2379" s="5">
        <v>2378.0</v>
      </c>
      <c r="C2379" s="51">
        <f>'Данные (для кумуляты)'!$B2379/5000</f>
        <v>0.4756</v>
      </c>
      <c r="D2379" s="4">
        <v>7.41091012146089</v>
      </c>
      <c r="E2379" s="4">
        <v>6.27872881491818</v>
      </c>
      <c r="F2379" s="4">
        <v>4.07</v>
      </c>
      <c r="G2379" s="4">
        <v>29827.6664701083</v>
      </c>
      <c r="H2379" s="3">
        <v>1446983.54227646</v>
      </c>
      <c r="I2379" s="5" t="s">
        <v>2384</v>
      </c>
    </row>
    <row r="2380" ht="14.25" customHeight="1">
      <c r="A2380" s="3">
        <v>68104.658557497</v>
      </c>
      <c r="B2380" s="5">
        <v>2379.0</v>
      </c>
      <c r="C2380" s="51">
        <f>'Данные (для кумуляты)'!$B2380/5000</f>
        <v>0.4758</v>
      </c>
      <c r="D2380" s="4">
        <v>5.89764850633331</v>
      </c>
      <c r="E2380" s="4">
        <v>7.05099942354968</v>
      </c>
      <c r="F2380" s="4">
        <v>3.05</v>
      </c>
      <c r="G2380" s="4">
        <v>35008.2675137685</v>
      </c>
      <c r="H2380" s="3">
        <v>1368134.99768213</v>
      </c>
      <c r="I2380" s="5" t="s">
        <v>2385</v>
      </c>
    </row>
    <row r="2381" ht="14.25" customHeight="1">
      <c r="A2381" s="3">
        <v>68113.3112401759</v>
      </c>
      <c r="B2381" s="5">
        <v>2380.0</v>
      </c>
      <c r="C2381" s="51">
        <f>'Данные (для кумуляты)'!$B2381/5000</f>
        <v>0.476</v>
      </c>
      <c r="D2381" s="4">
        <v>6.30661102062491</v>
      </c>
      <c r="E2381" s="4">
        <v>7.20654256108806</v>
      </c>
      <c r="F2381" s="4">
        <v>3.37</v>
      </c>
      <c r="G2381" s="4">
        <v>44316.3848235738</v>
      </c>
      <c r="H2381" s="3">
        <v>1445804.83165147</v>
      </c>
      <c r="I2381" s="5" t="s">
        <v>2386</v>
      </c>
    </row>
    <row r="2382" ht="14.25" customHeight="1">
      <c r="A2382" s="3">
        <v>68114.1808323905</v>
      </c>
      <c r="B2382" s="5">
        <v>2381.0</v>
      </c>
      <c r="C2382" s="51">
        <f>'Данные (для кумуляты)'!$B2382/5000</f>
        <v>0.4762</v>
      </c>
      <c r="D2382" s="4">
        <v>5.36242546251747</v>
      </c>
      <c r="E2382" s="4">
        <v>7.22843070685744</v>
      </c>
      <c r="F2382" s="4">
        <v>6.13</v>
      </c>
      <c r="G2382" s="4">
        <v>40035.6503719852</v>
      </c>
      <c r="H2382" s="3">
        <v>1214941.76172658</v>
      </c>
      <c r="I2382" s="5" t="s">
        <v>2387</v>
      </c>
    </row>
    <row r="2383" ht="14.25" customHeight="1">
      <c r="A2383" s="3">
        <v>68144.4360040592</v>
      </c>
      <c r="B2383" s="5">
        <v>2382.0</v>
      </c>
      <c r="C2383" s="51">
        <f>'Данные (для кумуляты)'!$B2383/5000</f>
        <v>0.4764</v>
      </c>
      <c r="D2383" s="4">
        <v>7.20116103105629</v>
      </c>
      <c r="E2383" s="4">
        <v>7.3117441895174</v>
      </c>
      <c r="F2383" s="4">
        <v>5.33</v>
      </c>
      <c r="G2383" s="4">
        <v>33488.9064178292</v>
      </c>
      <c r="H2383" s="3">
        <v>1427890.04649172</v>
      </c>
      <c r="I2383" s="5" t="s">
        <v>2388</v>
      </c>
    </row>
    <row r="2384" ht="14.25" customHeight="1">
      <c r="A2384" s="3">
        <v>68145.9203857308</v>
      </c>
      <c r="B2384" s="5">
        <v>2383.0</v>
      </c>
      <c r="C2384" s="51">
        <f>'Данные (для кумуляты)'!$B2384/5000</f>
        <v>0.4766</v>
      </c>
      <c r="D2384" s="4">
        <v>5.47409880145581</v>
      </c>
      <c r="E2384" s="4">
        <v>5.78685534844502</v>
      </c>
      <c r="F2384" s="4">
        <v>3.22</v>
      </c>
      <c r="G2384" s="4">
        <v>39187.7658326141</v>
      </c>
      <c r="H2384" s="3">
        <v>943309.448603954</v>
      </c>
      <c r="I2384" s="5" t="s">
        <v>2389</v>
      </c>
    </row>
    <row r="2385" ht="14.25" customHeight="1">
      <c r="A2385" s="3">
        <v>68162.6839256685</v>
      </c>
      <c r="B2385" s="5">
        <v>2384.0</v>
      </c>
      <c r="C2385" s="51">
        <f>'Данные (для кумуляты)'!$B2385/5000</f>
        <v>0.4768</v>
      </c>
      <c r="D2385" s="4">
        <v>6.96220671596322</v>
      </c>
      <c r="E2385" s="4">
        <v>6.69735800985932</v>
      </c>
      <c r="F2385" s="4">
        <v>3.07</v>
      </c>
      <c r="G2385" s="4">
        <v>31843.8763372258</v>
      </c>
      <c r="H2385" s="3">
        <v>1213382.22263646</v>
      </c>
      <c r="I2385" s="5" t="s">
        <v>2390</v>
      </c>
    </row>
    <row r="2386" ht="14.25" customHeight="1">
      <c r="A2386" s="3">
        <v>68163.115240257</v>
      </c>
      <c r="B2386" s="5">
        <v>2385.0</v>
      </c>
      <c r="C2386" s="51">
        <f>'Данные (для кумуляты)'!$B2386/5000</f>
        <v>0.477</v>
      </c>
      <c r="D2386" s="4">
        <v>7.23020166231306</v>
      </c>
      <c r="E2386" s="4">
        <v>7.62644405520929</v>
      </c>
      <c r="F2386" s="4">
        <v>6.17</v>
      </c>
      <c r="G2386" s="4">
        <v>36546.0801177262</v>
      </c>
      <c r="H2386" s="3">
        <v>1608726.68054644</v>
      </c>
      <c r="I2386" s="5" t="s">
        <v>2391</v>
      </c>
    </row>
    <row r="2387" ht="14.25" customHeight="1">
      <c r="A2387" s="3">
        <v>68167.0798441769</v>
      </c>
      <c r="B2387" s="5">
        <v>2386.0</v>
      </c>
      <c r="C2387" s="51">
        <f>'Данные (для кумуляты)'!$B2387/5000</f>
        <v>0.4772</v>
      </c>
      <c r="D2387" s="4">
        <v>5.98185648682915</v>
      </c>
      <c r="E2387" s="4">
        <v>6.65831036561453</v>
      </c>
      <c r="F2387" s="4">
        <v>2.47</v>
      </c>
      <c r="G2387" s="4">
        <v>13977.6297845059</v>
      </c>
      <c r="H2387" s="3">
        <v>776906.326934832</v>
      </c>
      <c r="I2387" s="5" t="s">
        <v>2392</v>
      </c>
    </row>
    <row r="2388" ht="14.25" customHeight="1">
      <c r="A2388" s="3">
        <v>68173.7743881502</v>
      </c>
      <c r="B2388" s="5">
        <v>2387.0</v>
      </c>
      <c r="C2388" s="51">
        <f>'Данные (для кумуляты)'!$B2388/5000</f>
        <v>0.4774</v>
      </c>
      <c r="D2388" s="4">
        <v>5.20737021389606</v>
      </c>
      <c r="E2388" s="4">
        <v>7.06620873837322</v>
      </c>
      <c r="F2388" s="4">
        <v>3.16</v>
      </c>
      <c r="G2388" s="4">
        <v>57699.957556293</v>
      </c>
      <c r="H2388" s="3">
        <v>1294647.58916718</v>
      </c>
      <c r="I2388" s="5" t="s">
        <v>2393</v>
      </c>
    </row>
    <row r="2389" ht="14.25" customHeight="1">
      <c r="A2389" s="3">
        <v>68176.0697807608</v>
      </c>
      <c r="B2389" s="5">
        <v>2388.0</v>
      </c>
      <c r="C2389" s="51">
        <f>'Данные (для кумуляты)'!$B2389/5000</f>
        <v>0.4776</v>
      </c>
      <c r="D2389" s="4">
        <v>5.43639596981626</v>
      </c>
      <c r="E2389" s="4">
        <v>7.81273125634378</v>
      </c>
      <c r="F2389" s="4">
        <v>3.42</v>
      </c>
      <c r="G2389" s="4">
        <v>32525.4451706267</v>
      </c>
      <c r="H2389" s="3">
        <v>1128252.81941175</v>
      </c>
      <c r="I2389" s="5" t="s">
        <v>2394</v>
      </c>
    </row>
    <row r="2390" ht="14.25" customHeight="1">
      <c r="A2390" s="3">
        <v>68177.4047725709</v>
      </c>
      <c r="B2390" s="5">
        <v>2389.0</v>
      </c>
      <c r="C2390" s="51">
        <f>'Данные (для кумуляты)'!$B2390/5000</f>
        <v>0.4778</v>
      </c>
      <c r="D2390" s="4">
        <v>6.46336227120176</v>
      </c>
      <c r="E2390" s="4">
        <v>5.62555516374282</v>
      </c>
      <c r="F2390" s="4">
        <v>3.48</v>
      </c>
      <c r="G2390" s="4">
        <v>23835.2864491807</v>
      </c>
      <c r="H2390" s="3">
        <v>974599.958764174</v>
      </c>
      <c r="I2390" s="5" t="s">
        <v>2395</v>
      </c>
    </row>
    <row r="2391" ht="14.25" customHeight="1">
      <c r="A2391" s="3">
        <v>68182.4651432628</v>
      </c>
      <c r="B2391" s="5">
        <v>2390.0</v>
      </c>
      <c r="C2391" s="51">
        <f>'Данные (для кумуляты)'!$B2391/5000</f>
        <v>0.478</v>
      </c>
      <c r="D2391" s="4">
        <v>5.98299028124667</v>
      </c>
      <c r="E2391" s="4">
        <v>6.42007834297655</v>
      </c>
      <c r="F2391" s="4">
        <v>4.48</v>
      </c>
      <c r="G2391" s="4">
        <v>41933.8479993965</v>
      </c>
      <c r="H2391" s="3">
        <v>1175289.1605114</v>
      </c>
      <c r="I2391" s="5" t="s">
        <v>2396</v>
      </c>
    </row>
    <row r="2392" ht="14.25" customHeight="1">
      <c r="A2392" s="3">
        <v>68186.0316905659</v>
      </c>
      <c r="B2392" s="5">
        <v>2391.0</v>
      </c>
      <c r="C2392" s="51">
        <f>'Данные (для кумуляты)'!$B2392/5000</f>
        <v>0.4782</v>
      </c>
      <c r="D2392" s="4">
        <v>6.88904599679237</v>
      </c>
      <c r="E2392" s="4">
        <v>8.43209283732885</v>
      </c>
      <c r="F2392" s="4">
        <v>3.17</v>
      </c>
      <c r="G2392" s="4">
        <v>33350.480256562</v>
      </c>
      <c r="H2392" s="3">
        <v>1460364.29988452</v>
      </c>
      <c r="I2392" s="5" t="s">
        <v>2397</v>
      </c>
    </row>
    <row r="2393" ht="14.25" customHeight="1">
      <c r="A2393" s="3">
        <v>68192.5301741198</v>
      </c>
      <c r="B2393" s="5">
        <v>2392.0</v>
      </c>
      <c r="C2393" s="51">
        <f>'Данные (для кумуляты)'!$B2393/5000</f>
        <v>0.4784</v>
      </c>
      <c r="D2393" s="4">
        <v>5.75933535017962</v>
      </c>
      <c r="E2393" s="4">
        <v>6.19461305095818</v>
      </c>
      <c r="F2393" s="4">
        <v>3.17</v>
      </c>
      <c r="G2393" s="4">
        <v>46821.3197231317</v>
      </c>
      <c r="H2393" s="3">
        <v>1210496.62504492</v>
      </c>
      <c r="I2393" s="5" t="s">
        <v>2398</v>
      </c>
    </row>
    <row r="2394" ht="14.25" customHeight="1">
      <c r="A2394" s="3">
        <v>68195.0337493714</v>
      </c>
      <c r="B2394" s="5">
        <v>2393.0</v>
      </c>
      <c r="C2394" s="51">
        <f>'Данные (для кумуляты)'!$B2394/5000</f>
        <v>0.4786</v>
      </c>
      <c r="D2394" s="4">
        <v>6.62148585693587</v>
      </c>
      <c r="E2394" s="4">
        <v>7.80189706874128</v>
      </c>
      <c r="F2394" s="4">
        <v>6.11</v>
      </c>
      <c r="G2394" s="4">
        <v>26921.6036465292</v>
      </c>
      <c r="H2394" s="3">
        <v>1270869.78317192</v>
      </c>
      <c r="I2394" s="5" t="s">
        <v>2399</v>
      </c>
    </row>
    <row r="2395" ht="14.25" customHeight="1">
      <c r="A2395" s="3">
        <v>68201.4124862935</v>
      </c>
      <c r="B2395" s="5">
        <v>2394.0</v>
      </c>
      <c r="C2395" s="51">
        <f>'Данные (для кумуляты)'!$B2395/5000</f>
        <v>0.4788</v>
      </c>
      <c r="D2395" s="4">
        <v>4.19694777027223</v>
      </c>
      <c r="E2395" s="4">
        <v>5.96995949365229</v>
      </c>
      <c r="F2395" s="4">
        <v>2.3</v>
      </c>
      <c r="G2395" s="4">
        <v>43468.1644648249</v>
      </c>
      <c r="H2395" s="3">
        <v>846055.717449159</v>
      </c>
      <c r="I2395" s="5" t="s">
        <v>2400</v>
      </c>
    </row>
    <row r="2396" ht="14.25" customHeight="1">
      <c r="A2396" s="3">
        <v>68210.6301314349</v>
      </c>
      <c r="B2396" s="5">
        <v>2395.0</v>
      </c>
      <c r="C2396" s="51">
        <f>'Данные (для кумуляты)'!$B2396/5000</f>
        <v>0.479</v>
      </c>
      <c r="D2396" s="4">
        <v>6.55590551323465</v>
      </c>
      <c r="E2396" s="4">
        <v>7.35488318536354</v>
      </c>
      <c r="F2396" s="4">
        <v>5.37</v>
      </c>
      <c r="G2396" s="4">
        <v>52591.3574740052</v>
      </c>
      <c r="H2396" s="3">
        <v>1490718.33494933</v>
      </c>
      <c r="I2396" s="5" t="s">
        <v>2401</v>
      </c>
    </row>
    <row r="2397" ht="14.25" customHeight="1">
      <c r="A2397" s="3">
        <v>68211.2895149218</v>
      </c>
      <c r="B2397" s="5">
        <v>2396.0</v>
      </c>
      <c r="C2397" s="51">
        <f>'Данные (для кумуляты)'!$B2397/5000</f>
        <v>0.4792</v>
      </c>
      <c r="D2397" s="4">
        <v>7.9335835568614</v>
      </c>
      <c r="E2397" s="4">
        <v>6.97012717904628</v>
      </c>
      <c r="F2397" s="4">
        <v>4.28</v>
      </c>
      <c r="G2397" s="4">
        <v>40808.9887836795</v>
      </c>
      <c r="H2397" s="3">
        <v>1742566.00604801</v>
      </c>
      <c r="I2397" s="5" t="s">
        <v>2402</v>
      </c>
    </row>
    <row r="2398" ht="14.25" customHeight="1">
      <c r="A2398" s="3">
        <v>68214.1409502263</v>
      </c>
      <c r="B2398" s="5">
        <v>2397.0</v>
      </c>
      <c r="C2398" s="51">
        <f>'Данные (для кумуляты)'!$B2398/5000</f>
        <v>0.4794</v>
      </c>
      <c r="D2398" s="4">
        <v>6.83327865938608</v>
      </c>
      <c r="E2398" s="4">
        <v>7.61959375690245</v>
      </c>
      <c r="F2398" s="4">
        <v>5.29</v>
      </c>
      <c r="G2398" s="4">
        <v>37311.6641419976</v>
      </c>
      <c r="H2398" s="3">
        <v>1706291.99055932</v>
      </c>
      <c r="I2398" s="5" t="s">
        <v>2403</v>
      </c>
    </row>
    <row r="2399" ht="14.25" customHeight="1">
      <c r="A2399" s="3">
        <v>68217.6830879556</v>
      </c>
      <c r="B2399" s="5">
        <v>2398.0</v>
      </c>
      <c r="C2399" s="51">
        <f>'Данные (для кумуляты)'!$B2399/5000</f>
        <v>0.4796</v>
      </c>
      <c r="D2399" s="4">
        <v>6.37344377740586</v>
      </c>
      <c r="E2399" s="4">
        <v>6.58633677769138</v>
      </c>
      <c r="F2399" s="4">
        <v>3.32</v>
      </c>
      <c r="G2399" s="4">
        <v>49240.8404514231</v>
      </c>
      <c r="H2399" s="3">
        <v>1312093.36119536</v>
      </c>
      <c r="I2399" s="5" t="s">
        <v>2404</v>
      </c>
    </row>
    <row r="2400" ht="14.25" customHeight="1">
      <c r="A2400" s="3">
        <v>68219.5147176784</v>
      </c>
      <c r="B2400" s="5">
        <v>2399.0</v>
      </c>
      <c r="C2400" s="51">
        <f>'Данные (для кумуляты)'!$B2400/5000</f>
        <v>0.4798</v>
      </c>
      <c r="D2400" s="4">
        <v>5.67791414088195</v>
      </c>
      <c r="E2400" s="4">
        <v>8.22134738368851</v>
      </c>
      <c r="F2400" s="4">
        <v>6.22</v>
      </c>
      <c r="G2400" s="4">
        <v>42342.5779874799</v>
      </c>
      <c r="H2400" s="3">
        <v>1429529.63033336</v>
      </c>
      <c r="I2400" s="5" t="s">
        <v>2405</v>
      </c>
    </row>
    <row r="2401" ht="14.25" customHeight="1">
      <c r="A2401" s="3">
        <v>68222.7425829193</v>
      </c>
      <c r="B2401" s="5">
        <v>2400.0</v>
      </c>
      <c r="C2401" s="51">
        <f>'Данные (для кумуляты)'!$B2401/5000</f>
        <v>0.48</v>
      </c>
      <c r="D2401" s="4">
        <v>6.30906933469451</v>
      </c>
      <c r="E2401" s="4">
        <v>7.05706192088438</v>
      </c>
      <c r="F2401" s="4">
        <v>6.22</v>
      </c>
      <c r="G2401" s="4">
        <v>32660.43971116</v>
      </c>
      <c r="H2401" s="3">
        <v>1064703.30523593</v>
      </c>
      <c r="I2401" s="5" t="s">
        <v>2406</v>
      </c>
    </row>
    <row r="2402" ht="14.25" customHeight="1">
      <c r="A2402" s="3">
        <v>68227.8815693997</v>
      </c>
      <c r="B2402" s="5">
        <v>2401.0</v>
      </c>
      <c r="C2402" s="51">
        <f>'Данные (для кумуляты)'!$B2402/5000</f>
        <v>0.4802</v>
      </c>
      <c r="D2402" s="4">
        <v>6.10894142597798</v>
      </c>
      <c r="E2402" s="4">
        <v>5.89168775396153</v>
      </c>
      <c r="F2402" s="4">
        <v>3.06</v>
      </c>
      <c r="G2402" s="4">
        <v>38294.5588949405</v>
      </c>
      <c r="H2402" s="3">
        <v>1038153.94873245</v>
      </c>
      <c r="I2402" s="5" t="s">
        <v>2407</v>
      </c>
    </row>
    <row r="2403" ht="14.25" customHeight="1">
      <c r="A2403" s="3">
        <v>68246.9278268078</v>
      </c>
      <c r="B2403" s="5">
        <v>2402.0</v>
      </c>
      <c r="C2403" s="51">
        <f>'Данные (для кумуляты)'!$B2403/5000</f>
        <v>0.4804</v>
      </c>
      <c r="D2403" s="4">
        <v>3.90709036699203</v>
      </c>
      <c r="E2403" s="4">
        <v>7.1754015012137</v>
      </c>
      <c r="F2403" s="4">
        <v>3.28</v>
      </c>
      <c r="G2403" s="4">
        <v>24553.4598666288</v>
      </c>
      <c r="H2403" s="3">
        <v>688479.29259102</v>
      </c>
      <c r="I2403" s="5" t="s">
        <v>2408</v>
      </c>
    </row>
    <row r="2404" ht="14.25" customHeight="1">
      <c r="A2404" s="3">
        <v>68251.8353267938</v>
      </c>
      <c r="B2404" s="5">
        <v>2403.0</v>
      </c>
      <c r="C2404" s="51">
        <f>'Данные (для кумуляты)'!$B2404/5000</f>
        <v>0.4806</v>
      </c>
      <c r="D2404" s="4">
        <v>8.33536024102719</v>
      </c>
      <c r="E2404" s="4">
        <v>7.07202454946823</v>
      </c>
      <c r="F2404" s="4">
        <v>6.02</v>
      </c>
      <c r="G2404" s="4">
        <v>38203.1735320822</v>
      </c>
      <c r="H2404" s="3">
        <v>1795630.91271501</v>
      </c>
      <c r="I2404" s="5" t="s">
        <v>2409</v>
      </c>
    </row>
    <row r="2405" ht="14.25" customHeight="1">
      <c r="A2405" s="3">
        <v>68254.5959664604</v>
      </c>
      <c r="B2405" s="5">
        <v>2404.0</v>
      </c>
      <c r="C2405" s="51">
        <f>'Данные (для кумуляты)'!$B2405/5000</f>
        <v>0.4808</v>
      </c>
      <c r="D2405" s="4">
        <v>7.89819069059165</v>
      </c>
      <c r="E2405" s="4">
        <v>7.48557251467645</v>
      </c>
      <c r="F2405" s="4">
        <v>4.36</v>
      </c>
      <c r="G2405" s="4">
        <v>48908.7715778504</v>
      </c>
      <c r="H2405" s="3">
        <v>1925615.84080549</v>
      </c>
      <c r="I2405" s="5" t="s">
        <v>2410</v>
      </c>
    </row>
    <row r="2406" ht="14.25" customHeight="1">
      <c r="A2406" s="3">
        <v>68258.1060498388</v>
      </c>
      <c r="B2406" s="5">
        <v>2405.0</v>
      </c>
      <c r="C2406" s="51">
        <f>'Данные (для кумуляты)'!$B2406/5000</f>
        <v>0.481</v>
      </c>
      <c r="D2406" s="4">
        <v>4.42580943070879</v>
      </c>
      <c r="E2406" s="4">
        <v>7.48769292448872</v>
      </c>
      <c r="F2406" s="4">
        <v>6.35</v>
      </c>
      <c r="G2406" s="4">
        <v>36205.1486283415</v>
      </c>
      <c r="H2406" s="3">
        <v>1003642.62741729</v>
      </c>
      <c r="I2406" s="5" t="s">
        <v>2411</v>
      </c>
    </row>
    <row r="2407" ht="14.25" customHeight="1">
      <c r="A2407" s="3">
        <v>68259.1603395008</v>
      </c>
      <c r="B2407" s="5">
        <v>2406.0</v>
      </c>
      <c r="C2407" s="51">
        <f>'Данные (для кумуляты)'!$B2407/5000</f>
        <v>0.4812</v>
      </c>
      <c r="D2407" s="4">
        <v>7.14407816624464</v>
      </c>
      <c r="E2407" s="4">
        <v>8.0922153086991</v>
      </c>
      <c r="F2407" s="4">
        <v>3.11</v>
      </c>
      <c r="G2407" s="4">
        <v>17861.3173129998</v>
      </c>
      <c r="H2407" s="3">
        <v>1128045.10478803</v>
      </c>
      <c r="I2407" s="5" t="s">
        <v>2412</v>
      </c>
    </row>
    <row r="2408" ht="14.25" customHeight="1">
      <c r="A2408" s="3">
        <v>68267.5028201809</v>
      </c>
      <c r="B2408" s="5">
        <v>2407.0</v>
      </c>
      <c r="C2408" s="51">
        <f>'Данные (для кумуляты)'!$B2408/5000</f>
        <v>0.4814</v>
      </c>
      <c r="D2408" s="4">
        <v>5.9072753939788</v>
      </c>
      <c r="E2408" s="4">
        <v>6.80000126077667</v>
      </c>
      <c r="F2408" s="4">
        <v>4.1</v>
      </c>
      <c r="G2408" s="4">
        <v>35935.4968727274</v>
      </c>
      <c r="H2408" s="3">
        <v>1383938.366797</v>
      </c>
      <c r="I2408" s="5" t="s">
        <v>2413</v>
      </c>
    </row>
    <row r="2409" ht="14.25" customHeight="1">
      <c r="A2409" s="3">
        <v>68270.7566937006</v>
      </c>
      <c r="B2409" s="5">
        <v>2408.0</v>
      </c>
      <c r="C2409" s="51">
        <f>'Данные (для кумуляты)'!$B2409/5000</f>
        <v>0.4816</v>
      </c>
      <c r="D2409" s="4">
        <v>5.67510355360257</v>
      </c>
      <c r="E2409" s="4">
        <v>6.795504430984</v>
      </c>
      <c r="F2409" s="4">
        <v>4.42</v>
      </c>
      <c r="G2409" s="4">
        <v>31159.2887082937</v>
      </c>
      <c r="H2409" s="3">
        <v>1034779.18973316</v>
      </c>
      <c r="I2409" s="5" t="s">
        <v>2414</v>
      </c>
    </row>
    <row r="2410" ht="14.25" customHeight="1">
      <c r="A2410" s="3">
        <v>68272.3196494316</v>
      </c>
      <c r="B2410" s="5">
        <v>2409.0</v>
      </c>
      <c r="C2410" s="51">
        <f>'Данные (для кумуляты)'!$B2410/5000</f>
        <v>0.4818</v>
      </c>
      <c r="D2410" s="4">
        <v>4.07932016417924</v>
      </c>
      <c r="E2410" s="4">
        <v>7.9832595762959</v>
      </c>
      <c r="F2410" s="4">
        <v>4.05</v>
      </c>
      <c r="G2410" s="4">
        <v>30937.8284833427</v>
      </c>
      <c r="H2410" s="3">
        <v>978824.601615562</v>
      </c>
      <c r="I2410" s="5" t="s">
        <v>2415</v>
      </c>
    </row>
    <row r="2411" ht="14.25" customHeight="1">
      <c r="A2411" s="3">
        <v>68275.5811956003</v>
      </c>
      <c r="B2411" s="5">
        <v>2410.0</v>
      </c>
      <c r="C2411" s="51">
        <f>'Данные (для кумуляты)'!$B2411/5000</f>
        <v>0.482</v>
      </c>
      <c r="D2411" s="4">
        <v>5.53493417389185</v>
      </c>
      <c r="E2411" s="4">
        <v>6.27783167839843</v>
      </c>
      <c r="F2411" s="4">
        <v>4.13</v>
      </c>
      <c r="G2411" s="4">
        <v>31383.070689686</v>
      </c>
      <c r="H2411" s="3">
        <v>866328.131327864</v>
      </c>
      <c r="I2411" s="5" t="s">
        <v>2416</v>
      </c>
    </row>
    <row r="2412" ht="14.25" customHeight="1">
      <c r="A2412" s="3">
        <v>68277.6727800225</v>
      </c>
      <c r="B2412" s="5">
        <v>2411.0</v>
      </c>
      <c r="C2412" s="51">
        <f>'Данные (для кумуляты)'!$B2412/5000</f>
        <v>0.4822</v>
      </c>
      <c r="D2412" s="4">
        <v>5.93054962137385</v>
      </c>
      <c r="E2412" s="4">
        <v>5.41195310299975</v>
      </c>
      <c r="F2412" s="4">
        <v>3.46</v>
      </c>
      <c r="G2412" s="4">
        <v>38099.867485506</v>
      </c>
      <c r="H2412" s="3">
        <v>905045.217706372</v>
      </c>
      <c r="I2412" s="5" t="s">
        <v>2417</v>
      </c>
    </row>
    <row r="2413" ht="14.25" customHeight="1">
      <c r="A2413" s="3">
        <v>68279.7379770725</v>
      </c>
      <c r="B2413" s="5">
        <v>2412.0</v>
      </c>
      <c r="C2413" s="51">
        <f>'Данные (для кумуляты)'!$B2413/5000</f>
        <v>0.4824</v>
      </c>
      <c r="D2413" s="4">
        <v>6.41200771593075</v>
      </c>
      <c r="E2413" s="4">
        <v>7.46584714292338</v>
      </c>
      <c r="F2413" s="4">
        <v>4.0</v>
      </c>
      <c r="G2413" s="4">
        <v>47830.6314522442</v>
      </c>
      <c r="H2413" s="3">
        <v>1537475.78982883</v>
      </c>
      <c r="I2413" s="5" t="s">
        <v>2418</v>
      </c>
    </row>
    <row r="2414" ht="14.25" customHeight="1">
      <c r="A2414" s="3">
        <v>68294.3075274594</v>
      </c>
      <c r="B2414" s="5">
        <v>2413.0</v>
      </c>
      <c r="C2414" s="51">
        <f>'Данные (для кумуляты)'!$B2414/5000</f>
        <v>0.4826</v>
      </c>
      <c r="D2414" s="4">
        <v>5.70686988611219</v>
      </c>
      <c r="E2414" s="4">
        <v>6.45779231848475</v>
      </c>
      <c r="F2414" s="4">
        <v>3.5</v>
      </c>
      <c r="G2414" s="4">
        <v>21770.6735591443</v>
      </c>
      <c r="H2414" s="3">
        <v>1038330.03895894</v>
      </c>
      <c r="I2414" s="5" t="s">
        <v>2419</v>
      </c>
    </row>
    <row r="2415" ht="14.25" customHeight="1">
      <c r="A2415" s="3">
        <v>68297.5180459737</v>
      </c>
      <c r="B2415" s="5">
        <v>2414.0</v>
      </c>
      <c r="C2415" s="51">
        <f>'Данные (для кумуляты)'!$B2415/5000</f>
        <v>0.4828</v>
      </c>
      <c r="D2415" s="4">
        <v>5.53375917115011</v>
      </c>
      <c r="E2415" s="4">
        <v>8.25721362014028</v>
      </c>
      <c r="F2415" s="4">
        <v>4.35</v>
      </c>
      <c r="G2415" s="4">
        <v>23177.5818452764</v>
      </c>
      <c r="H2415" s="3">
        <v>1281308.33160208</v>
      </c>
      <c r="I2415" s="5" t="s">
        <v>2420</v>
      </c>
    </row>
    <row r="2416" ht="14.25" customHeight="1">
      <c r="A2416" s="3">
        <v>68305.753771263</v>
      </c>
      <c r="B2416" s="5">
        <v>2415.0</v>
      </c>
      <c r="C2416" s="51">
        <f>'Данные (для кумуляты)'!$B2416/5000</f>
        <v>0.483</v>
      </c>
      <c r="D2416" s="4">
        <v>4.40221981435895</v>
      </c>
      <c r="E2416" s="4">
        <v>5.03958706866012</v>
      </c>
      <c r="F2416" s="4">
        <v>2.02</v>
      </c>
      <c r="G2416" s="4">
        <v>49180.7419235283</v>
      </c>
      <c r="H2416" s="3">
        <v>908013.002070382</v>
      </c>
      <c r="I2416" s="5" t="s">
        <v>2421</v>
      </c>
    </row>
    <row r="2417" ht="14.25" customHeight="1">
      <c r="A2417" s="3">
        <v>68311.9262324884</v>
      </c>
      <c r="B2417" s="5">
        <v>2416.0</v>
      </c>
      <c r="C2417" s="51">
        <f>'Данные (для кумуляты)'!$B2417/5000</f>
        <v>0.4832</v>
      </c>
      <c r="D2417" s="4">
        <v>4.31088829653612</v>
      </c>
      <c r="E2417" s="4">
        <v>7.25908195489842</v>
      </c>
      <c r="F2417" s="4">
        <v>5.29</v>
      </c>
      <c r="G2417" s="4">
        <v>39833.0909241514</v>
      </c>
      <c r="H2417" s="3">
        <v>872177.408909654</v>
      </c>
      <c r="I2417" s="5" t="s">
        <v>2422</v>
      </c>
    </row>
    <row r="2418" ht="14.25" customHeight="1">
      <c r="A2418" s="3">
        <v>68311.9965015571</v>
      </c>
      <c r="B2418" s="5">
        <v>2417.0</v>
      </c>
      <c r="C2418" s="51">
        <f>'Данные (для кумуляты)'!$B2418/5000</f>
        <v>0.4834</v>
      </c>
      <c r="D2418" s="4">
        <v>6.83304060884502</v>
      </c>
      <c r="E2418" s="4">
        <v>5.95594393129564</v>
      </c>
      <c r="F2418" s="4">
        <v>4.36</v>
      </c>
      <c r="G2418" s="4">
        <v>39724.1888119877</v>
      </c>
      <c r="H2418" s="3">
        <v>1400609.03407812</v>
      </c>
      <c r="I2418" s="5" t="s">
        <v>2423</v>
      </c>
    </row>
    <row r="2419" ht="14.25" customHeight="1">
      <c r="A2419" s="3">
        <v>68334.78256475</v>
      </c>
      <c r="B2419" s="5">
        <v>2418.0</v>
      </c>
      <c r="C2419" s="51">
        <f>'Данные (для кумуляты)'!$B2419/5000</f>
        <v>0.4836</v>
      </c>
      <c r="D2419" s="4">
        <v>8.68843407427393</v>
      </c>
      <c r="E2419" s="4">
        <v>8.29646169107994</v>
      </c>
      <c r="F2419" s="4">
        <v>4.23</v>
      </c>
      <c r="G2419" s="4">
        <v>36621.7595438418</v>
      </c>
      <c r="H2419" s="3">
        <v>1817829.52967575</v>
      </c>
      <c r="I2419" s="5" t="s">
        <v>2424</v>
      </c>
    </row>
    <row r="2420" ht="14.25" customHeight="1">
      <c r="A2420" s="3">
        <v>68335.7262947468</v>
      </c>
      <c r="B2420" s="5">
        <v>2419.0</v>
      </c>
      <c r="C2420" s="51">
        <f>'Данные (для кумуляты)'!$B2420/5000</f>
        <v>0.4838</v>
      </c>
      <c r="D2420" s="4">
        <v>4.91422445195268</v>
      </c>
      <c r="E2420" s="4">
        <v>6.70379607192143</v>
      </c>
      <c r="F2420" s="4">
        <v>3.02</v>
      </c>
      <c r="G2420" s="4">
        <v>31341.6249373121</v>
      </c>
      <c r="H2420" s="3">
        <v>812858.356951088</v>
      </c>
      <c r="I2420" s="5" t="s">
        <v>2425</v>
      </c>
    </row>
    <row r="2421" ht="14.25" customHeight="1">
      <c r="A2421" s="3">
        <v>68342.2596717242</v>
      </c>
      <c r="B2421" s="5">
        <v>2420.0</v>
      </c>
      <c r="C2421" s="51">
        <f>'Данные (для кумуляты)'!$B2421/5000</f>
        <v>0.484</v>
      </c>
      <c r="D2421" s="4">
        <v>6.46450757428896</v>
      </c>
      <c r="E2421" s="4">
        <v>7.4593233504684</v>
      </c>
      <c r="F2421" s="4">
        <v>5.27</v>
      </c>
      <c r="G2421" s="4">
        <v>34530.7276320926</v>
      </c>
      <c r="H2421" s="3">
        <v>1274983.64807314</v>
      </c>
      <c r="I2421" s="5" t="s">
        <v>2426</v>
      </c>
    </row>
    <row r="2422" ht="14.25" customHeight="1">
      <c r="A2422" s="3">
        <v>68343.1540914189</v>
      </c>
      <c r="B2422" s="5">
        <v>2421.0</v>
      </c>
      <c r="C2422" s="51">
        <f>'Данные (для кумуляты)'!$B2422/5000</f>
        <v>0.4842</v>
      </c>
      <c r="D2422" s="4">
        <v>6.39244379007958</v>
      </c>
      <c r="E2422" s="4">
        <v>8.42511289496364</v>
      </c>
      <c r="F2422" s="4">
        <v>6.2</v>
      </c>
      <c r="G2422" s="4">
        <v>40653.8700654016</v>
      </c>
      <c r="H2422" s="3">
        <v>1721739.38413849</v>
      </c>
      <c r="I2422" s="5" t="s">
        <v>2427</v>
      </c>
    </row>
    <row r="2423" ht="14.25" customHeight="1">
      <c r="A2423" s="3">
        <v>68353.7257508884</v>
      </c>
      <c r="B2423" s="5">
        <v>2422.0</v>
      </c>
      <c r="C2423" s="51">
        <f>'Данные (для кумуляты)'!$B2423/5000</f>
        <v>0.4844</v>
      </c>
      <c r="D2423" s="4">
        <v>5.18454838816478</v>
      </c>
      <c r="E2423" s="4">
        <v>7.42400389438968</v>
      </c>
      <c r="F2423" s="4">
        <v>5.41</v>
      </c>
      <c r="G2423" s="4">
        <v>27804.8301347119</v>
      </c>
      <c r="H2423" s="3">
        <v>895845.565486969</v>
      </c>
      <c r="I2423" s="5" t="s">
        <v>2428</v>
      </c>
    </row>
    <row r="2424" ht="14.25" customHeight="1">
      <c r="A2424" s="3">
        <v>68355.4421741828</v>
      </c>
      <c r="B2424" s="5">
        <v>2423.0</v>
      </c>
      <c r="C2424" s="51">
        <f>'Данные (для кумуляты)'!$B2424/5000</f>
        <v>0.4846</v>
      </c>
      <c r="D2424" s="4">
        <v>7.0077446942307</v>
      </c>
      <c r="E2424" s="4">
        <v>6.61035660311062</v>
      </c>
      <c r="F2424" s="4">
        <v>4.29</v>
      </c>
      <c r="G2424" s="4">
        <v>38950.1552172947</v>
      </c>
      <c r="H2424" s="3">
        <v>1352756.7526296</v>
      </c>
      <c r="I2424" s="5" t="s">
        <v>2429</v>
      </c>
    </row>
    <row r="2425" ht="14.25" customHeight="1">
      <c r="A2425" s="3">
        <v>68363.2590742316</v>
      </c>
      <c r="B2425" s="5">
        <v>2424.0</v>
      </c>
      <c r="C2425" s="51">
        <f>'Данные (для кумуляты)'!$B2425/5000</f>
        <v>0.4848</v>
      </c>
      <c r="D2425" s="4">
        <v>6.30636891997887</v>
      </c>
      <c r="E2425" s="4">
        <v>6.3586293302483</v>
      </c>
      <c r="F2425" s="4">
        <v>3.35</v>
      </c>
      <c r="G2425" s="4">
        <v>20667.9029335022</v>
      </c>
      <c r="H2425" s="3">
        <v>864483.758496377</v>
      </c>
      <c r="I2425" s="5" t="s">
        <v>2430</v>
      </c>
    </row>
    <row r="2426" ht="14.25" customHeight="1">
      <c r="A2426" s="3">
        <v>68366.3414899861</v>
      </c>
      <c r="B2426" s="5">
        <v>2425.0</v>
      </c>
      <c r="C2426" s="51">
        <f>'Данные (для кумуляты)'!$B2426/5000</f>
        <v>0.485</v>
      </c>
      <c r="D2426" s="4">
        <v>4.3279243114368</v>
      </c>
      <c r="E2426" s="4">
        <v>5.37021132571516</v>
      </c>
      <c r="F2426" s="4">
        <v>2.17</v>
      </c>
      <c r="G2426" s="4">
        <v>42522.5941269715</v>
      </c>
      <c r="H2426" s="3">
        <v>940162.724477793</v>
      </c>
      <c r="I2426" s="5" t="s">
        <v>2431</v>
      </c>
    </row>
    <row r="2427" ht="14.25" customHeight="1">
      <c r="A2427" s="3">
        <v>68368.0367770559</v>
      </c>
      <c r="B2427" s="5">
        <v>2426.0</v>
      </c>
      <c r="C2427" s="51">
        <f>'Данные (для кумуляты)'!$B2427/5000</f>
        <v>0.4852</v>
      </c>
      <c r="D2427" s="4">
        <v>5.83097484276668</v>
      </c>
      <c r="E2427" s="4">
        <v>7.06103083032285</v>
      </c>
      <c r="F2427" s="4">
        <v>5.13</v>
      </c>
      <c r="G2427" s="4">
        <v>22033.1169611255</v>
      </c>
      <c r="H2427" s="3">
        <v>796289.306909297</v>
      </c>
      <c r="I2427" s="5" t="s">
        <v>2432</v>
      </c>
    </row>
    <row r="2428" ht="14.25" customHeight="1">
      <c r="A2428" s="3">
        <v>68368.4008425189</v>
      </c>
      <c r="B2428" s="5">
        <v>2427.0</v>
      </c>
      <c r="C2428" s="51">
        <f>'Данные (для кумуляты)'!$B2428/5000</f>
        <v>0.4854</v>
      </c>
      <c r="D2428" s="4">
        <v>6.21413447445875</v>
      </c>
      <c r="E2428" s="4">
        <v>7.29814665337273</v>
      </c>
      <c r="F2428" s="4">
        <v>5.31</v>
      </c>
      <c r="G2428" s="4">
        <v>28438.8928251625</v>
      </c>
      <c r="H2428" s="3">
        <v>1156308.16875631</v>
      </c>
      <c r="I2428" s="5" t="s">
        <v>2433</v>
      </c>
    </row>
    <row r="2429" ht="14.25" customHeight="1">
      <c r="A2429" s="3">
        <v>68375.0161452072</v>
      </c>
      <c r="B2429" s="5">
        <v>2428.0</v>
      </c>
      <c r="C2429" s="51">
        <f>'Данные (для кумуляты)'!$B2429/5000</f>
        <v>0.4856</v>
      </c>
      <c r="D2429" s="4">
        <v>6.45580450675015</v>
      </c>
      <c r="E2429" s="4">
        <v>6.23827281448823</v>
      </c>
      <c r="F2429" s="4">
        <v>2.28</v>
      </c>
      <c r="G2429" s="4">
        <v>41562.7495024007</v>
      </c>
      <c r="H2429" s="3">
        <v>1100152.08776636</v>
      </c>
      <c r="I2429" s="5" t="s">
        <v>2434</v>
      </c>
    </row>
    <row r="2430" ht="14.25" customHeight="1">
      <c r="A2430" s="3">
        <v>68377.3813827685</v>
      </c>
      <c r="B2430" s="5">
        <v>2429.0</v>
      </c>
      <c r="C2430" s="51">
        <f>'Данные (для кумуляты)'!$B2430/5000</f>
        <v>0.4858</v>
      </c>
      <c r="D2430" s="4">
        <v>5.20602193172928</v>
      </c>
      <c r="E2430" s="4">
        <v>5.74405983813896</v>
      </c>
      <c r="F2430" s="4">
        <v>2.33</v>
      </c>
      <c r="G2430" s="4">
        <v>33641.5608437773</v>
      </c>
      <c r="H2430" s="3">
        <v>901752.680451544</v>
      </c>
      <c r="I2430" s="5" t="s">
        <v>2435</v>
      </c>
    </row>
    <row r="2431" ht="14.25" customHeight="1">
      <c r="A2431" s="3">
        <v>68383.1969829763</v>
      </c>
      <c r="B2431" s="5">
        <v>2430.0</v>
      </c>
      <c r="C2431" s="51">
        <f>'Данные (для кумуляты)'!$B2431/5000</f>
        <v>0.486</v>
      </c>
      <c r="D2431" s="4">
        <v>6.25136832934702</v>
      </c>
      <c r="E2431" s="4">
        <v>6.58299831818875</v>
      </c>
      <c r="F2431" s="4">
        <v>4.21</v>
      </c>
      <c r="G2431" s="4">
        <v>37285.0392593615</v>
      </c>
      <c r="H2431" s="3">
        <v>1083187.4267179</v>
      </c>
      <c r="I2431" s="5" t="s">
        <v>2436</v>
      </c>
    </row>
    <row r="2432" ht="14.25" customHeight="1">
      <c r="A2432" s="3">
        <v>68386.8224670265</v>
      </c>
      <c r="B2432" s="5">
        <v>2431.0</v>
      </c>
      <c r="C2432" s="51">
        <f>'Данные (для кумуляты)'!$B2432/5000</f>
        <v>0.4862</v>
      </c>
      <c r="D2432" s="4">
        <v>7.86688582947028</v>
      </c>
      <c r="E2432" s="4">
        <v>8.08721933091924</v>
      </c>
      <c r="F2432" s="4">
        <v>4.4</v>
      </c>
      <c r="G2432" s="4">
        <v>39138.8762765978</v>
      </c>
      <c r="H2432" s="3">
        <v>1660678.03508683</v>
      </c>
      <c r="I2432" s="5" t="s">
        <v>2437</v>
      </c>
    </row>
    <row r="2433" ht="14.25" customHeight="1">
      <c r="A2433" s="3">
        <v>68386.9824973481</v>
      </c>
      <c r="B2433" s="5">
        <v>2432.0</v>
      </c>
      <c r="C2433" s="51">
        <f>'Данные (для кумуляты)'!$B2433/5000</f>
        <v>0.4864</v>
      </c>
      <c r="D2433" s="4">
        <v>6.75872842388415</v>
      </c>
      <c r="E2433" s="4">
        <v>6.80871457414441</v>
      </c>
      <c r="F2433" s="4">
        <v>2.11</v>
      </c>
      <c r="G2433" s="4">
        <v>37894.6496789554</v>
      </c>
      <c r="H2433" s="3">
        <v>1389223.60712147</v>
      </c>
      <c r="I2433" s="5" t="s">
        <v>2438</v>
      </c>
    </row>
    <row r="2434" ht="14.25" customHeight="1">
      <c r="A2434" s="3">
        <v>68398.3624646994</v>
      </c>
      <c r="B2434" s="5">
        <v>2433.0</v>
      </c>
      <c r="C2434" s="51">
        <f>'Данные (для кумуляты)'!$B2434/5000</f>
        <v>0.4866</v>
      </c>
      <c r="D2434" s="4">
        <v>6.6021874129686</v>
      </c>
      <c r="E2434" s="4">
        <v>6.86136959750627</v>
      </c>
      <c r="F2434" s="4">
        <v>2.37</v>
      </c>
      <c r="G2434" s="4">
        <v>49548.718785753</v>
      </c>
      <c r="H2434" s="3">
        <v>1486401.32050969</v>
      </c>
      <c r="I2434" s="5" t="s">
        <v>2439</v>
      </c>
    </row>
    <row r="2435" ht="14.25" customHeight="1">
      <c r="A2435" s="3">
        <v>68400.2417480479</v>
      </c>
      <c r="B2435" s="5">
        <v>2434.0</v>
      </c>
      <c r="C2435" s="51">
        <f>'Данные (для кумуляты)'!$B2435/5000</f>
        <v>0.4868</v>
      </c>
      <c r="D2435" s="4">
        <v>5.65858590271028</v>
      </c>
      <c r="E2435" s="4">
        <v>6.72171391413791</v>
      </c>
      <c r="F2435" s="4">
        <v>3.2</v>
      </c>
      <c r="G2435" s="4">
        <v>51988.7035299708</v>
      </c>
      <c r="H2435" s="3">
        <v>1451930.63128602</v>
      </c>
      <c r="I2435" s="5" t="s">
        <v>2440</v>
      </c>
    </row>
    <row r="2436" ht="14.25" customHeight="1">
      <c r="A2436" s="3">
        <v>68419.1038652994</v>
      </c>
      <c r="B2436" s="5">
        <v>2435.0</v>
      </c>
      <c r="C2436" s="51">
        <f>'Данные (для кумуляты)'!$B2436/5000</f>
        <v>0.487</v>
      </c>
      <c r="D2436" s="4">
        <v>5.35374629984327</v>
      </c>
      <c r="E2436" s="4">
        <v>8.11195697601989</v>
      </c>
      <c r="F2436" s="4">
        <v>3.13</v>
      </c>
      <c r="G2436" s="4">
        <v>34638.5335103829</v>
      </c>
      <c r="H2436" s="3">
        <v>1296121.43191604</v>
      </c>
      <c r="I2436" s="5" t="s">
        <v>2441</v>
      </c>
    </row>
    <row r="2437" ht="14.25" customHeight="1">
      <c r="A2437" s="3">
        <v>68419.3324988033</v>
      </c>
      <c r="B2437" s="5">
        <v>2436.0</v>
      </c>
      <c r="C2437" s="51">
        <f>'Данные (для кумуляты)'!$B2437/5000</f>
        <v>0.4872</v>
      </c>
      <c r="D2437" s="4">
        <v>5.86956273754552</v>
      </c>
      <c r="E2437" s="4">
        <v>7.55087319216181</v>
      </c>
      <c r="F2437" s="4">
        <v>6.08</v>
      </c>
      <c r="G2437" s="4">
        <v>30464.2572181436</v>
      </c>
      <c r="H2437" s="3">
        <v>1036704.69145849</v>
      </c>
      <c r="I2437" s="5" t="s">
        <v>2442</v>
      </c>
    </row>
    <row r="2438" ht="14.25" customHeight="1">
      <c r="A2438" s="3">
        <v>68423.0231871806</v>
      </c>
      <c r="B2438" s="5">
        <v>2437.0</v>
      </c>
      <c r="C2438" s="51">
        <f>'Данные (для кумуляты)'!$B2438/5000</f>
        <v>0.4874</v>
      </c>
      <c r="D2438" s="4">
        <v>5.59425133310343</v>
      </c>
      <c r="E2438" s="4">
        <v>4.45894062508662</v>
      </c>
      <c r="F2438" s="4">
        <v>2.21</v>
      </c>
      <c r="G2438" s="4">
        <v>13345.5644909544</v>
      </c>
      <c r="H2438" s="3">
        <v>760876.022158526</v>
      </c>
      <c r="I2438" s="5" t="s">
        <v>2443</v>
      </c>
    </row>
    <row r="2439" ht="14.25" customHeight="1">
      <c r="A2439" s="3">
        <v>68428.3942750632</v>
      </c>
      <c r="B2439" s="5">
        <v>2438.0</v>
      </c>
      <c r="C2439" s="51">
        <f>'Данные (для кумуляты)'!$B2439/5000</f>
        <v>0.4876</v>
      </c>
      <c r="D2439" s="4">
        <v>5.26686309610682</v>
      </c>
      <c r="E2439" s="4">
        <v>6.14059667299405</v>
      </c>
      <c r="F2439" s="4">
        <v>3.22</v>
      </c>
      <c r="G2439" s="4">
        <v>31074.1249181855</v>
      </c>
      <c r="H2439" s="3">
        <v>1002192.58207068</v>
      </c>
      <c r="I2439" s="5" t="s">
        <v>2444</v>
      </c>
    </row>
    <row r="2440" ht="14.25" customHeight="1">
      <c r="A2440" s="3">
        <v>68444.7249815878</v>
      </c>
      <c r="B2440" s="5">
        <v>2439.0</v>
      </c>
      <c r="C2440" s="51">
        <f>'Данные (для кумуляты)'!$B2440/5000</f>
        <v>0.4878</v>
      </c>
      <c r="D2440" s="4">
        <v>5.54349785074854</v>
      </c>
      <c r="E2440" s="4">
        <v>6.17288389482899</v>
      </c>
      <c r="F2440" s="4">
        <v>2.25</v>
      </c>
      <c r="G2440" s="4">
        <v>32850.7620370939</v>
      </c>
      <c r="H2440" s="3">
        <v>985339.473827029</v>
      </c>
      <c r="I2440" s="5" t="s">
        <v>2445</v>
      </c>
    </row>
    <row r="2441" ht="14.25" customHeight="1">
      <c r="A2441" s="3">
        <v>68449.0473211293</v>
      </c>
      <c r="B2441" s="5">
        <v>2440.0</v>
      </c>
      <c r="C2441" s="51">
        <f>'Данные (для кумуляты)'!$B2441/5000</f>
        <v>0.488</v>
      </c>
      <c r="D2441" s="4">
        <v>8.39037600387029</v>
      </c>
      <c r="E2441" s="4">
        <v>10.144987898345</v>
      </c>
      <c r="F2441" s="4">
        <v>3.14</v>
      </c>
      <c r="G2441" s="4">
        <v>20145.8865078953</v>
      </c>
      <c r="H2441" s="3">
        <v>1810158.48670885</v>
      </c>
      <c r="I2441" s="5" t="s">
        <v>2446</v>
      </c>
    </row>
    <row r="2442" ht="14.25" customHeight="1">
      <c r="A2442" s="3">
        <v>68450.2624158717</v>
      </c>
      <c r="B2442" s="5">
        <v>2441.0</v>
      </c>
      <c r="C2442" s="51">
        <f>'Данные (для кумуляты)'!$B2442/5000</f>
        <v>0.4882</v>
      </c>
      <c r="D2442" s="4">
        <v>5.47415093551389</v>
      </c>
      <c r="E2442" s="4">
        <v>7.37638950675097</v>
      </c>
      <c r="F2442" s="4">
        <v>4.08</v>
      </c>
      <c r="G2442" s="4">
        <v>36474.3918319987</v>
      </c>
      <c r="H2442" s="3">
        <v>1386473.36538138</v>
      </c>
      <c r="I2442" s="5" t="s">
        <v>2447</v>
      </c>
    </row>
    <row r="2443" ht="14.25" customHeight="1">
      <c r="A2443" s="3">
        <v>68450.3437948783</v>
      </c>
      <c r="B2443" s="5">
        <v>2442.0</v>
      </c>
      <c r="C2443" s="51">
        <f>'Данные (для кумуляты)'!$B2443/5000</f>
        <v>0.4884</v>
      </c>
      <c r="D2443" s="4">
        <v>6.82917079735851</v>
      </c>
      <c r="E2443" s="4">
        <v>6.45942914552058</v>
      </c>
      <c r="F2443" s="4">
        <v>2.38</v>
      </c>
      <c r="G2443" s="4">
        <v>32147.6384351724</v>
      </c>
      <c r="H2443" s="3">
        <v>1203089.98901769</v>
      </c>
      <c r="I2443" s="5" t="s">
        <v>2448</v>
      </c>
    </row>
    <row r="2444" ht="14.25" customHeight="1">
      <c r="A2444" s="3">
        <v>68467.2172490035</v>
      </c>
      <c r="B2444" s="5">
        <v>2443.0</v>
      </c>
      <c r="C2444" s="51">
        <f>'Данные (для кумуляты)'!$B2444/5000</f>
        <v>0.4886</v>
      </c>
      <c r="D2444" s="4">
        <v>3.74374700821798</v>
      </c>
      <c r="E2444" s="4">
        <v>8.56179662920378</v>
      </c>
      <c r="F2444" s="4">
        <v>4.38</v>
      </c>
      <c r="G2444" s="4">
        <v>46594.4873594569</v>
      </c>
      <c r="H2444" s="3">
        <v>1036338.23901352</v>
      </c>
      <c r="I2444" s="5" t="s">
        <v>2449</v>
      </c>
    </row>
    <row r="2445" ht="14.25" customHeight="1">
      <c r="A2445" s="3">
        <v>68473.8631158122</v>
      </c>
      <c r="B2445" s="5">
        <v>2444.0</v>
      </c>
      <c r="C2445" s="51">
        <f>'Данные (для кумуляты)'!$B2445/5000</f>
        <v>0.4888</v>
      </c>
      <c r="D2445" s="4">
        <v>5.74650958956667</v>
      </c>
      <c r="E2445" s="4">
        <v>6.23229586470626</v>
      </c>
      <c r="F2445" s="4">
        <v>2.19</v>
      </c>
      <c r="G2445" s="4">
        <v>43146.982020045</v>
      </c>
      <c r="H2445" s="3">
        <v>1159953.59292049</v>
      </c>
      <c r="I2445" s="5" t="s">
        <v>2450</v>
      </c>
    </row>
    <row r="2446" ht="14.25" customHeight="1">
      <c r="A2446" s="3">
        <v>68482.9103624182</v>
      </c>
      <c r="B2446" s="5">
        <v>2445.0</v>
      </c>
      <c r="C2446" s="51">
        <f>'Данные (для кумуляты)'!$B2446/5000</f>
        <v>0.489</v>
      </c>
      <c r="D2446" s="4">
        <v>4.94984516384429</v>
      </c>
      <c r="E2446" s="4">
        <v>7.53669095878281</v>
      </c>
      <c r="F2446" s="4">
        <v>4.26</v>
      </c>
      <c r="G2446" s="4">
        <v>37366.8598042486</v>
      </c>
      <c r="H2446" s="3">
        <v>1123991.97728077</v>
      </c>
      <c r="I2446" s="5" t="s">
        <v>2451</v>
      </c>
    </row>
    <row r="2447" ht="14.25" customHeight="1">
      <c r="A2447" s="3">
        <v>68488.1311730198</v>
      </c>
      <c r="B2447" s="5">
        <v>2446.0</v>
      </c>
      <c r="C2447" s="51">
        <f>'Данные (для кумуляты)'!$B2447/5000</f>
        <v>0.4892</v>
      </c>
      <c r="D2447" s="4">
        <v>6.1161117482607</v>
      </c>
      <c r="E2447" s="4">
        <v>7.1825274800029</v>
      </c>
      <c r="F2447" s="4">
        <v>5.08</v>
      </c>
      <c r="G2447" s="4">
        <v>18267.9547056388</v>
      </c>
      <c r="H2447" s="3">
        <v>1186688.50593834</v>
      </c>
      <c r="I2447" s="5" t="s">
        <v>2452</v>
      </c>
    </row>
    <row r="2448" ht="14.25" customHeight="1">
      <c r="A2448" s="3">
        <v>68488.617462166</v>
      </c>
      <c r="B2448" s="5">
        <v>2447.0</v>
      </c>
      <c r="C2448" s="51">
        <f>'Данные (для кумуляты)'!$B2448/5000</f>
        <v>0.4894</v>
      </c>
      <c r="D2448" s="4">
        <v>4.74298460197961</v>
      </c>
      <c r="E2448" s="4">
        <v>7.44572423286586</v>
      </c>
      <c r="F2448" s="4">
        <v>4.03</v>
      </c>
      <c r="G2448" s="4">
        <v>28298.4947621852</v>
      </c>
      <c r="H2448" s="3">
        <v>769576.863659735</v>
      </c>
      <c r="I2448" s="5" t="s">
        <v>2453</v>
      </c>
    </row>
    <row r="2449" ht="14.25" customHeight="1">
      <c r="A2449" s="3">
        <v>68494.9825521055</v>
      </c>
      <c r="B2449" s="5">
        <v>2448.0</v>
      </c>
      <c r="C2449" s="51">
        <f>'Данные (для кумуляты)'!$B2449/5000</f>
        <v>0.4896</v>
      </c>
      <c r="D2449" s="4">
        <v>7.23036489302365</v>
      </c>
      <c r="E2449" s="4">
        <v>7.26546268449811</v>
      </c>
      <c r="F2449" s="4">
        <v>5.46</v>
      </c>
      <c r="G2449" s="4">
        <v>13998.5712051968</v>
      </c>
      <c r="H2449" s="3">
        <v>1202987.82934713</v>
      </c>
      <c r="I2449" s="5" t="s">
        <v>2454</v>
      </c>
    </row>
    <row r="2450" ht="14.25" customHeight="1">
      <c r="A2450" s="3">
        <v>68500.8162406268</v>
      </c>
      <c r="B2450" s="5">
        <v>2449.0</v>
      </c>
      <c r="C2450" s="51">
        <f>'Данные (для кумуляты)'!$B2450/5000</f>
        <v>0.4898</v>
      </c>
      <c r="D2450" s="4">
        <v>5.84297074047136</v>
      </c>
      <c r="E2450" s="4">
        <v>7.03179942290067</v>
      </c>
      <c r="F2450" s="4">
        <v>5.36</v>
      </c>
      <c r="G2450" s="4">
        <v>51746.7276406786</v>
      </c>
      <c r="H2450" s="3">
        <v>1530729.57845362</v>
      </c>
      <c r="I2450" s="5" t="s">
        <v>2455</v>
      </c>
    </row>
    <row r="2451" ht="14.25" customHeight="1">
      <c r="A2451" s="3">
        <v>68503.4855372007</v>
      </c>
      <c r="B2451" s="5">
        <v>2450.0</v>
      </c>
      <c r="C2451" s="51">
        <f>'Данные (для кумуляты)'!$B2451/5000</f>
        <v>0.49</v>
      </c>
      <c r="D2451" s="4">
        <v>4.40354908058814</v>
      </c>
      <c r="E2451" s="4">
        <v>8.41955983066545</v>
      </c>
      <c r="F2451" s="4">
        <v>4.42</v>
      </c>
      <c r="G2451" s="4">
        <v>34699.2581764127</v>
      </c>
      <c r="H2451" s="3">
        <v>1289082.363025</v>
      </c>
      <c r="I2451" s="5" t="s">
        <v>2456</v>
      </c>
    </row>
    <row r="2452" ht="14.25" customHeight="1">
      <c r="A2452" s="3">
        <v>68508.3240617074</v>
      </c>
      <c r="B2452" s="5">
        <v>2451.0</v>
      </c>
      <c r="C2452" s="51">
        <f>'Данные (для кумуляты)'!$B2452/5000</f>
        <v>0.4902</v>
      </c>
      <c r="D2452" s="4">
        <v>6.5352858797122</v>
      </c>
      <c r="E2452" s="4">
        <v>7.15159657123837</v>
      </c>
      <c r="F2452" s="4">
        <v>6.23</v>
      </c>
      <c r="G2452" s="4">
        <v>25290.4099361851</v>
      </c>
      <c r="H2452" s="3">
        <v>1085103.00297205</v>
      </c>
      <c r="I2452" s="5" t="s">
        <v>2457</v>
      </c>
    </row>
    <row r="2453" ht="14.25" customHeight="1">
      <c r="A2453" s="3">
        <v>68524.1943556286</v>
      </c>
      <c r="B2453" s="5">
        <v>2452.0</v>
      </c>
      <c r="C2453" s="51">
        <f>'Данные (для кумуляты)'!$B2453/5000</f>
        <v>0.4904</v>
      </c>
      <c r="D2453" s="4">
        <v>6.31245242163732</v>
      </c>
      <c r="E2453" s="4">
        <v>5.56472138796746</v>
      </c>
      <c r="F2453" s="4">
        <v>2.05</v>
      </c>
      <c r="G2453" s="4">
        <v>48112.3940784062</v>
      </c>
      <c r="H2453" s="3">
        <v>1219154.40315955</v>
      </c>
      <c r="I2453" s="5" t="s">
        <v>2458</v>
      </c>
    </row>
    <row r="2454" ht="14.25" customHeight="1">
      <c r="A2454" s="3">
        <v>68527.3354994118</v>
      </c>
      <c r="B2454" s="5">
        <v>2453.0</v>
      </c>
      <c r="C2454" s="51">
        <f>'Данные (для кумуляты)'!$B2454/5000</f>
        <v>0.4906</v>
      </c>
      <c r="D2454" s="4">
        <v>4.21294737307034</v>
      </c>
      <c r="E2454" s="4">
        <v>6.24311602704449</v>
      </c>
      <c r="F2454" s="4">
        <v>2.07</v>
      </c>
      <c r="G2454" s="4">
        <v>38852.6804589744</v>
      </c>
      <c r="H2454" s="3">
        <v>961311.729173774</v>
      </c>
      <c r="I2454" s="5" t="s">
        <v>2459</v>
      </c>
    </row>
    <row r="2455" ht="14.25" customHeight="1">
      <c r="A2455" s="3">
        <v>68527.541308867</v>
      </c>
      <c r="B2455" s="5">
        <v>2454.0</v>
      </c>
      <c r="C2455" s="51">
        <f>'Данные (для кумуляты)'!$B2455/5000</f>
        <v>0.4908</v>
      </c>
      <c r="D2455" s="4">
        <v>5.6518935136657</v>
      </c>
      <c r="E2455" s="4">
        <v>7.67062267757392</v>
      </c>
      <c r="F2455" s="4">
        <v>4.38</v>
      </c>
      <c r="G2455" s="4">
        <v>34977.4519112373</v>
      </c>
      <c r="H2455" s="3">
        <v>1279464.64669701</v>
      </c>
      <c r="I2455" s="5" t="s">
        <v>2460</v>
      </c>
    </row>
    <row r="2456" ht="14.25" customHeight="1">
      <c r="A2456" s="3">
        <v>68535.8922316661</v>
      </c>
      <c r="B2456" s="5">
        <v>2455.0</v>
      </c>
      <c r="C2456" s="51">
        <f>'Данные (для кумуляты)'!$B2456/5000</f>
        <v>0.491</v>
      </c>
      <c r="D2456" s="4">
        <v>5.15581257100451</v>
      </c>
      <c r="E2456" s="4">
        <v>5.9965430048951</v>
      </c>
      <c r="F2456" s="4">
        <v>2.0</v>
      </c>
      <c r="G2456" s="4">
        <v>32770.8336217732</v>
      </c>
      <c r="H2456" s="3">
        <v>842296.267329773</v>
      </c>
      <c r="I2456" s="5" t="s">
        <v>2461</v>
      </c>
    </row>
    <row r="2457" ht="14.25" customHeight="1">
      <c r="A2457" s="3">
        <v>68561.6604288003</v>
      </c>
      <c r="B2457" s="5">
        <v>2456.0</v>
      </c>
      <c r="C2457" s="51">
        <f>'Данные (для кумуляты)'!$B2457/5000</f>
        <v>0.4912</v>
      </c>
      <c r="D2457" s="4">
        <v>6.84917900897925</v>
      </c>
      <c r="E2457" s="4">
        <v>7.8698933273688</v>
      </c>
      <c r="F2457" s="4">
        <v>4.0</v>
      </c>
      <c r="G2457" s="4">
        <v>31796.7588095761</v>
      </c>
      <c r="H2457" s="3">
        <v>1421518.60190752</v>
      </c>
      <c r="I2457" s="5" t="s">
        <v>2462</v>
      </c>
    </row>
    <row r="2458" ht="14.25" customHeight="1">
      <c r="A2458" s="3">
        <v>68562.0245278465</v>
      </c>
      <c r="B2458" s="5">
        <v>2457.0</v>
      </c>
      <c r="C2458" s="51">
        <f>'Данные (для кумуляты)'!$B2458/5000</f>
        <v>0.4914</v>
      </c>
      <c r="D2458" s="4">
        <v>6.3172858880767</v>
      </c>
      <c r="E2458" s="4">
        <v>7.30564704902126</v>
      </c>
      <c r="F2458" s="4">
        <v>3.22</v>
      </c>
      <c r="G2458" s="4">
        <v>35476.1687978269</v>
      </c>
      <c r="H2458" s="3">
        <v>1336377.82525371</v>
      </c>
      <c r="I2458" s="5" t="s">
        <v>2463</v>
      </c>
    </row>
    <row r="2459" ht="14.25" customHeight="1">
      <c r="A2459" s="3">
        <v>68570.0822802893</v>
      </c>
      <c r="B2459" s="5">
        <v>2458.0</v>
      </c>
      <c r="C2459" s="51">
        <f>'Данные (для кумуляты)'!$B2459/5000</f>
        <v>0.4916</v>
      </c>
      <c r="D2459" s="4">
        <v>5.48969925661507</v>
      </c>
      <c r="E2459" s="4">
        <v>6.40617613475438</v>
      </c>
      <c r="F2459" s="4">
        <v>4.09</v>
      </c>
      <c r="G2459" s="4">
        <v>44476.8192920716</v>
      </c>
      <c r="H2459" s="3">
        <v>1024787.94155734</v>
      </c>
      <c r="I2459" s="5" t="s">
        <v>2464</v>
      </c>
    </row>
    <row r="2460" ht="14.25" customHeight="1">
      <c r="A2460" s="3">
        <v>68577.1097331161</v>
      </c>
      <c r="B2460" s="5">
        <v>2459.0</v>
      </c>
      <c r="C2460" s="51">
        <f>'Данные (для кумуляты)'!$B2460/5000</f>
        <v>0.4918</v>
      </c>
      <c r="D2460" s="4">
        <v>7.51513058274459</v>
      </c>
      <c r="E2460" s="4">
        <v>6.43493566648862</v>
      </c>
      <c r="F2460" s="4">
        <v>3.29</v>
      </c>
      <c r="G2460" s="4">
        <v>23927.3319214044</v>
      </c>
      <c r="H2460" s="3">
        <v>1235747.51159156</v>
      </c>
      <c r="I2460" s="5" t="s">
        <v>2465</v>
      </c>
    </row>
    <row r="2461" ht="14.25" customHeight="1">
      <c r="A2461" s="3">
        <v>68595.9977183708</v>
      </c>
      <c r="B2461" s="5">
        <v>2460.0</v>
      </c>
      <c r="C2461" s="51">
        <f>'Данные (для кумуляты)'!$B2461/5000</f>
        <v>0.492</v>
      </c>
      <c r="D2461" s="4">
        <v>6.54851967097546</v>
      </c>
      <c r="E2461" s="4">
        <v>5.91106146421123</v>
      </c>
      <c r="F2461" s="4">
        <v>2.09</v>
      </c>
      <c r="G2461" s="4">
        <v>55323.9572581655</v>
      </c>
      <c r="H2461" s="3">
        <v>1388840.17386976</v>
      </c>
      <c r="I2461" s="5" t="s">
        <v>2466</v>
      </c>
    </row>
    <row r="2462" ht="14.25" customHeight="1">
      <c r="A2462" s="3">
        <v>68597.9303393264</v>
      </c>
      <c r="B2462" s="5">
        <v>2461.0</v>
      </c>
      <c r="C2462" s="51">
        <f>'Данные (для кумуляты)'!$B2462/5000</f>
        <v>0.4922</v>
      </c>
      <c r="D2462" s="4">
        <v>4.76083371758741</v>
      </c>
      <c r="E2462" s="4">
        <v>7.02252907535595</v>
      </c>
      <c r="F2462" s="4">
        <v>4.27</v>
      </c>
      <c r="G2462" s="4">
        <v>45358.639268791</v>
      </c>
      <c r="H2462" s="3">
        <v>1208875.08358102</v>
      </c>
      <c r="I2462" s="5" t="s">
        <v>2467</v>
      </c>
    </row>
    <row r="2463" ht="14.25" customHeight="1">
      <c r="A2463" s="3">
        <v>68599.0434131386</v>
      </c>
      <c r="B2463" s="5">
        <v>2462.0</v>
      </c>
      <c r="C2463" s="51">
        <f>'Данные (для кумуляты)'!$B2463/5000</f>
        <v>0.4924</v>
      </c>
      <c r="D2463" s="4">
        <v>4.52657435155497</v>
      </c>
      <c r="E2463" s="4">
        <v>8.78111094803527</v>
      </c>
      <c r="F2463" s="4">
        <v>5.45</v>
      </c>
      <c r="G2463" s="4">
        <v>44339.9628934685</v>
      </c>
      <c r="H2463" s="3">
        <v>1234837.206007</v>
      </c>
      <c r="I2463" s="5" t="s">
        <v>2468</v>
      </c>
    </row>
    <row r="2464" ht="14.25" customHeight="1">
      <c r="A2464" s="3">
        <v>68599.7382734091</v>
      </c>
      <c r="B2464" s="5">
        <v>2463.0</v>
      </c>
      <c r="C2464" s="51">
        <f>'Данные (для кумуляты)'!$B2464/5000</f>
        <v>0.4926</v>
      </c>
      <c r="D2464" s="4">
        <v>6.67420365847584</v>
      </c>
      <c r="E2464" s="4">
        <v>6.59635422551401</v>
      </c>
      <c r="F2464" s="4">
        <v>2.13</v>
      </c>
      <c r="G2464" s="4">
        <v>42548.1100420532</v>
      </c>
      <c r="H2464" s="3">
        <v>1474745.01540937</v>
      </c>
      <c r="I2464" s="5" t="s">
        <v>2469</v>
      </c>
    </row>
    <row r="2465" ht="14.25" customHeight="1">
      <c r="A2465" s="3">
        <v>68600.0416047933</v>
      </c>
      <c r="B2465" s="5">
        <v>2464.0</v>
      </c>
      <c r="C2465" s="51">
        <f>'Данные (для кумуляты)'!$B2465/5000</f>
        <v>0.4928</v>
      </c>
      <c r="D2465" s="4">
        <v>7.89203909878152</v>
      </c>
      <c r="E2465" s="4">
        <v>8.06970221076187</v>
      </c>
      <c r="F2465" s="4">
        <v>3.09</v>
      </c>
      <c r="G2465" s="4">
        <v>39091.2182336142</v>
      </c>
      <c r="H2465" s="3">
        <v>1797621.22043609</v>
      </c>
      <c r="I2465" s="5" t="s">
        <v>2470</v>
      </c>
    </row>
    <row r="2466" ht="14.25" customHeight="1">
      <c r="A2466" s="3">
        <v>68603.8894211404</v>
      </c>
      <c r="B2466" s="5">
        <v>2465.0</v>
      </c>
      <c r="C2466" s="51">
        <f>'Данные (для кумуляты)'!$B2466/5000</f>
        <v>0.493</v>
      </c>
      <c r="D2466" s="4">
        <v>6.93607129653606</v>
      </c>
      <c r="E2466" s="4">
        <v>7.78005169071906</v>
      </c>
      <c r="F2466" s="4">
        <v>6.04</v>
      </c>
      <c r="G2466" s="4">
        <v>44508.9756099973</v>
      </c>
      <c r="H2466" s="3">
        <v>1524257.70627575</v>
      </c>
      <c r="I2466" s="5" t="s">
        <v>2471</v>
      </c>
    </row>
    <row r="2467" ht="14.25" customHeight="1">
      <c r="A2467" s="3">
        <v>68606.8700464613</v>
      </c>
      <c r="B2467" s="5">
        <v>2466.0</v>
      </c>
      <c r="C2467" s="51">
        <f>'Данные (для кумуляты)'!$B2467/5000</f>
        <v>0.4932</v>
      </c>
      <c r="D2467" s="4">
        <v>5.93000593771936</v>
      </c>
      <c r="E2467" s="4">
        <v>6.98027412807717</v>
      </c>
      <c r="F2467" s="4">
        <v>3.43</v>
      </c>
      <c r="G2467" s="4">
        <v>36084.8377436657</v>
      </c>
      <c r="H2467" s="3">
        <v>1117011.1061847</v>
      </c>
      <c r="I2467" s="5" t="s">
        <v>2472</v>
      </c>
    </row>
    <row r="2468" ht="14.25" customHeight="1">
      <c r="A2468" s="3">
        <v>68613.0093343168</v>
      </c>
      <c r="B2468" s="5">
        <v>2467.0</v>
      </c>
      <c r="C2468" s="51">
        <f>'Данные (для кумуляты)'!$B2468/5000</f>
        <v>0.4934</v>
      </c>
      <c r="D2468" s="4">
        <v>6.9796096639219</v>
      </c>
      <c r="E2468" s="4">
        <v>7.41532023401802</v>
      </c>
      <c r="F2468" s="4">
        <v>3.49</v>
      </c>
      <c r="G2468" s="4">
        <v>31936.4423537389</v>
      </c>
      <c r="H2468" s="3">
        <v>1373022.24441615</v>
      </c>
      <c r="I2468" s="5" t="s">
        <v>2473</v>
      </c>
    </row>
    <row r="2469" ht="14.25" customHeight="1">
      <c r="A2469" s="3">
        <v>68615.7670852927</v>
      </c>
      <c r="B2469" s="5">
        <v>2468.0</v>
      </c>
      <c r="C2469" s="51">
        <f>'Данные (для кумуляты)'!$B2469/5000</f>
        <v>0.4936</v>
      </c>
      <c r="D2469" s="4">
        <v>8.764785540314</v>
      </c>
      <c r="E2469" s="4">
        <v>6.1224652254032</v>
      </c>
      <c r="F2469" s="4">
        <v>2.47</v>
      </c>
      <c r="G2469" s="4">
        <v>51791.8081205307</v>
      </c>
      <c r="H2469" s="3">
        <v>1836978.48306049</v>
      </c>
      <c r="I2469" s="5" t="s">
        <v>2474</v>
      </c>
    </row>
    <row r="2470" ht="14.25" customHeight="1">
      <c r="A2470" s="3">
        <v>68631.712533481</v>
      </c>
      <c r="B2470" s="5">
        <v>2469.0</v>
      </c>
      <c r="C2470" s="51">
        <f>'Данные (для кумуляты)'!$B2470/5000</f>
        <v>0.4938</v>
      </c>
      <c r="D2470" s="4">
        <v>5.15232298912107</v>
      </c>
      <c r="E2470" s="4">
        <v>6.7325517272464</v>
      </c>
      <c r="F2470" s="4">
        <v>3.05</v>
      </c>
      <c r="G2470" s="4">
        <v>39635.8287351577</v>
      </c>
      <c r="H2470" s="3">
        <v>1115721.68697908</v>
      </c>
      <c r="I2470" s="5" t="s">
        <v>2475</v>
      </c>
    </row>
    <row r="2471" ht="14.25" customHeight="1">
      <c r="A2471" s="3">
        <v>68636.5142595065</v>
      </c>
      <c r="B2471" s="5">
        <v>2470.0</v>
      </c>
      <c r="C2471" s="51">
        <f>'Данные (для кумуляты)'!$B2471/5000</f>
        <v>0.494</v>
      </c>
      <c r="D2471" s="4">
        <v>5.41928089766887</v>
      </c>
      <c r="E2471" s="4">
        <v>7.64939025869578</v>
      </c>
      <c r="F2471" s="4">
        <v>6.41</v>
      </c>
      <c r="G2471" s="4">
        <v>43708.8877591464</v>
      </c>
      <c r="H2471" s="3">
        <v>1421047.6461369</v>
      </c>
      <c r="I2471" s="5" t="s">
        <v>2476</v>
      </c>
    </row>
    <row r="2472" ht="14.25" customHeight="1">
      <c r="A2472" s="3">
        <v>68638.107845976</v>
      </c>
      <c r="B2472" s="5">
        <v>2471.0</v>
      </c>
      <c r="C2472" s="51">
        <f>'Данные (для кумуляты)'!$B2472/5000</f>
        <v>0.4942</v>
      </c>
      <c r="D2472" s="4">
        <v>6.44580726158336</v>
      </c>
      <c r="E2472" s="4">
        <v>5.98022928013158</v>
      </c>
      <c r="F2472" s="4">
        <v>2.49</v>
      </c>
      <c r="G2472" s="4">
        <v>25380.4130119254</v>
      </c>
      <c r="H2472" s="3">
        <v>1186025.95087703</v>
      </c>
      <c r="I2472" s="5" t="s">
        <v>2477</v>
      </c>
    </row>
    <row r="2473" ht="14.25" customHeight="1">
      <c r="A2473" s="3">
        <v>68652.6092109065</v>
      </c>
      <c r="B2473" s="5">
        <v>2472.0</v>
      </c>
      <c r="C2473" s="51">
        <f>'Данные (для кумуляты)'!$B2473/5000</f>
        <v>0.4944</v>
      </c>
      <c r="D2473" s="4">
        <v>6.12434210031033</v>
      </c>
      <c r="E2473" s="4">
        <v>6.29082016699665</v>
      </c>
      <c r="F2473" s="4">
        <v>4.42</v>
      </c>
      <c r="G2473" s="4">
        <v>39355.6257294702</v>
      </c>
      <c r="H2473" s="3">
        <v>1170720.89365429</v>
      </c>
      <c r="I2473" s="5" t="s">
        <v>2478</v>
      </c>
    </row>
    <row r="2474" ht="14.25" customHeight="1">
      <c r="A2474" s="3">
        <v>68654.1015294791</v>
      </c>
      <c r="B2474" s="5">
        <v>2473.0</v>
      </c>
      <c r="C2474" s="51">
        <f>'Данные (для кумуляты)'!$B2474/5000</f>
        <v>0.4946</v>
      </c>
      <c r="D2474" s="4">
        <v>6.41369032549074</v>
      </c>
      <c r="E2474" s="4">
        <v>7.90051793316194</v>
      </c>
      <c r="F2474" s="4">
        <v>4.17</v>
      </c>
      <c r="G2474" s="4">
        <v>41729.5984862072</v>
      </c>
      <c r="H2474" s="3">
        <v>1557794.02127225</v>
      </c>
      <c r="I2474" s="5" t="s">
        <v>2479</v>
      </c>
    </row>
    <row r="2475" ht="14.25" customHeight="1">
      <c r="A2475" s="3">
        <v>68656.906773223</v>
      </c>
      <c r="B2475" s="5">
        <v>2474.0</v>
      </c>
      <c r="C2475" s="51">
        <f>'Данные (для кумуляты)'!$B2475/5000</f>
        <v>0.4948</v>
      </c>
      <c r="D2475" s="4">
        <v>7.35445791550867</v>
      </c>
      <c r="E2475" s="4">
        <v>8.78790783011484</v>
      </c>
      <c r="F2475" s="4">
        <v>6.36</v>
      </c>
      <c r="G2475" s="4">
        <v>43833.853436773</v>
      </c>
      <c r="H2475" s="3">
        <v>1747911.49585289</v>
      </c>
      <c r="I2475" s="5" t="s">
        <v>2480</v>
      </c>
    </row>
    <row r="2476" ht="14.25" customHeight="1">
      <c r="A2476" s="3">
        <v>68661.2474636283</v>
      </c>
      <c r="B2476" s="5">
        <v>2475.0</v>
      </c>
      <c r="C2476" s="51">
        <f>'Данные (для кумуляты)'!$B2476/5000</f>
        <v>0.495</v>
      </c>
      <c r="D2476" s="4">
        <v>5.00116315521717</v>
      </c>
      <c r="E2476" s="4">
        <v>6.3826683513569</v>
      </c>
      <c r="F2476" s="4">
        <v>2.08</v>
      </c>
      <c r="G2476" s="4">
        <v>25431.3978059167</v>
      </c>
      <c r="H2476" s="3">
        <v>895441.022143891</v>
      </c>
      <c r="I2476" s="5" t="s">
        <v>2481</v>
      </c>
    </row>
    <row r="2477" ht="14.25" customHeight="1">
      <c r="A2477" s="3">
        <v>68662.4146120029</v>
      </c>
      <c r="B2477" s="5">
        <v>2476.0</v>
      </c>
      <c r="C2477" s="51">
        <f>'Данные (для кумуляты)'!$B2477/5000</f>
        <v>0.4952</v>
      </c>
      <c r="D2477" s="4">
        <v>5.33989570738102</v>
      </c>
      <c r="E2477" s="4">
        <v>7.89947707864732</v>
      </c>
      <c r="F2477" s="4">
        <v>4.25</v>
      </c>
      <c r="G2477" s="4">
        <v>43795.625428513</v>
      </c>
      <c r="H2477" s="3">
        <v>1478823.64727429</v>
      </c>
      <c r="I2477" s="5" t="s">
        <v>2482</v>
      </c>
    </row>
    <row r="2478" ht="14.25" customHeight="1">
      <c r="A2478" s="3">
        <v>68672.5608012672</v>
      </c>
      <c r="B2478" s="5">
        <v>2477.0</v>
      </c>
      <c r="C2478" s="51">
        <f>'Данные (для кумуляты)'!$B2478/5000</f>
        <v>0.4954</v>
      </c>
      <c r="D2478" s="4">
        <v>6.13606079976259</v>
      </c>
      <c r="E2478" s="4">
        <v>6.8201874003047</v>
      </c>
      <c r="F2478" s="4">
        <v>2.23</v>
      </c>
      <c r="G2478" s="4">
        <v>45020.7533006917</v>
      </c>
      <c r="H2478" s="3">
        <v>1301935.92001303</v>
      </c>
      <c r="I2478" s="5" t="s">
        <v>2483</v>
      </c>
    </row>
    <row r="2479" ht="14.25" customHeight="1">
      <c r="A2479" s="3">
        <v>68681.08126328</v>
      </c>
      <c r="B2479" s="5">
        <v>2478.0</v>
      </c>
      <c r="C2479" s="51">
        <f>'Данные (для кумуляты)'!$B2479/5000</f>
        <v>0.4956</v>
      </c>
      <c r="D2479" s="4">
        <v>5.85515783092366</v>
      </c>
      <c r="E2479" s="4">
        <v>6.00988320368608</v>
      </c>
      <c r="F2479" s="4">
        <v>4.0</v>
      </c>
      <c r="G2479" s="4">
        <v>44279.4303090855</v>
      </c>
      <c r="H2479" s="3">
        <v>1238929.11006833</v>
      </c>
      <c r="I2479" s="5" t="s">
        <v>2484</v>
      </c>
    </row>
    <row r="2480" ht="14.25" customHeight="1">
      <c r="A2480" s="3">
        <v>68694.509658414</v>
      </c>
      <c r="B2480" s="5">
        <v>2479.0</v>
      </c>
      <c r="C2480" s="51">
        <f>'Данные (для кумуляты)'!$B2480/5000</f>
        <v>0.4958</v>
      </c>
      <c r="D2480" s="4">
        <v>6.08531477774341</v>
      </c>
      <c r="E2480" s="4">
        <v>6.24287260068206</v>
      </c>
      <c r="F2480" s="4">
        <v>4.3</v>
      </c>
      <c r="G2480" s="4">
        <v>40842.0944328846</v>
      </c>
      <c r="H2480" s="3">
        <v>1033475.69946798</v>
      </c>
      <c r="I2480" s="5" t="s">
        <v>2485</v>
      </c>
    </row>
    <row r="2481" ht="14.25" customHeight="1">
      <c r="A2481" s="3">
        <v>68696.3472622258</v>
      </c>
      <c r="B2481" s="5">
        <v>2480.0</v>
      </c>
      <c r="C2481" s="51">
        <f>'Данные (для кумуляты)'!$B2481/5000</f>
        <v>0.496</v>
      </c>
      <c r="D2481" s="4">
        <v>6.378851616958</v>
      </c>
      <c r="E2481" s="4">
        <v>7.34688698843591</v>
      </c>
      <c r="F2481" s="4">
        <v>4.03</v>
      </c>
      <c r="G2481" s="4">
        <v>41856.7186730146</v>
      </c>
      <c r="H2481" s="3">
        <v>1601527.4148865</v>
      </c>
      <c r="I2481" s="5" t="s">
        <v>2486</v>
      </c>
    </row>
    <row r="2482" ht="14.25" customHeight="1">
      <c r="A2482" s="3">
        <v>68700.2677277428</v>
      </c>
      <c r="B2482" s="5">
        <v>2481.0</v>
      </c>
      <c r="C2482" s="51">
        <f>'Данные (для кумуляты)'!$B2482/5000</f>
        <v>0.4962</v>
      </c>
      <c r="D2482" s="4">
        <v>6.99437869223918</v>
      </c>
      <c r="E2482" s="4">
        <v>6.57820465976017</v>
      </c>
      <c r="F2482" s="4">
        <v>2.26</v>
      </c>
      <c r="G2482" s="4">
        <v>22481.1589584636</v>
      </c>
      <c r="H2482" s="3">
        <v>1189466.71433408</v>
      </c>
      <c r="I2482" s="5" t="s">
        <v>2487</v>
      </c>
    </row>
    <row r="2483" ht="14.25" customHeight="1">
      <c r="A2483" s="3">
        <v>68704.611736572</v>
      </c>
      <c r="B2483" s="5">
        <v>2482.0</v>
      </c>
      <c r="C2483" s="51">
        <f>'Данные (для кумуляты)'!$B2483/5000</f>
        <v>0.4964</v>
      </c>
      <c r="D2483" s="4">
        <v>4.91739606640961</v>
      </c>
      <c r="E2483" s="4">
        <v>7.11370214421153</v>
      </c>
      <c r="F2483" s="4">
        <v>3.14</v>
      </c>
      <c r="G2483" s="4">
        <v>40183.0347339023</v>
      </c>
      <c r="H2483" s="3">
        <v>1020145.97251802</v>
      </c>
      <c r="I2483" s="5" t="s">
        <v>2488</v>
      </c>
    </row>
    <row r="2484" ht="14.25" customHeight="1">
      <c r="A2484" s="3">
        <v>68709.1004896053</v>
      </c>
      <c r="B2484" s="5">
        <v>2483.0</v>
      </c>
      <c r="C2484" s="51">
        <f>'Данные (для кумуляты)'!$B2484/5000</f>
        <v>0.4966</v>
      </c>
      <c r="D2484" s="4">
        <v>5.994441910445</v>
      </c>
      <c r="E2484" s="4">
        <v>8.58318869628123</v>
      </c>
      <c r="F2484" s="4">
        <v>4.38</v>
      </c>
      <c r="G2484" s="4">
        <v>31659.7002467707</v>
      </c>
      <c r="H2484" s="3">
        <v>1347578.53033791</v>
      </c>
      <c r="I2484" s="5" t="s">
        <v>2489</v>
      </c>
    </row>
    <row r="2485" ht="14.25" customHeight="1">
      <c r="A2485" s="3">
        <v>68709.2791642035</v>
      </c>
      <c r="B2485" s="5">
        <v>2484.0</v>
      </c>
      <c r="C2485" s="51">
        <f>'Данные (для кумуляты)'!$B2485/5000</f>
        <v>0.4968</v>
      </c>
      <c r="D2485" s="4">
        <v>5.11886411705724</v>
      </c>
      <c r="E2485" s="4">
        <v>6.4493236942665</v>
      </c>
      <c r="F2485" s="4">
        <v>4.34</v>
      </c>
      <c r="G2485" s="4">
        <v>16668.2668559016</v>
      </c>
      <c r="H2485" s="3">
        <v>663128.840053406</v>
      </c>
      <c r="I2485" s="5" t="s">
        <v>2490</v>
      </c>
    </row>
    <row r="2486" ht="14.25" customHeight="1">
      <c r="A2486" s="3">
        <v>68720.7668814035</v>
      </c>
      <c r="B2486" s="5">
        <v>2485.0</v>
      </c>
      <c r="C2486" s="51">
        <f>'Данные (для кумуляты)'!$B2486/5000</f>
        <v>0.497</v>
      </c>
      <c r="D2486" s="4">
        <v>5.11512547159372</v>
      </c>
      <c r="E2486" s="4">
        <v>7.29593742318338</v>
      </c>
      <c r="F2486" s="4">
        <v>5.11</v>
      </c>
      <c r="G2486" s="4">
        <v>45764.732139992</v>
      </c>
      <c r="H2486" s="3">
        <v>1380353.88759812</v>
      </c>
      <c r="I2486" s="5" t="s">
        <v>2491</v>
      </c>
    </row>
    <row r="2487" ht="14.25" customHeight="1">
      <c r="A2487" s="3">
        <v>68720.9217123271</v>
      </c>
      <c r="B2487" s="5">
        <v>2486.0</v>
      </c>
      <c r="C2487" s="51">
        <f>'Данные (для кумуляты)'!$B2487/5000</f>
        <v>0.4972</v>
      </c>
      <c r="D2487" s="4">
        <v>5.40409794714163</v>
      </c>
      <c r="E2487" s="4">
        <v>6.69902184665239</v>
      </c>
      <c r="F2487" s="4">
        <v>2.05</v>
      </c>
      <c r="G2487" s="4">
        <v>45887.3456196691</v>
      </c>
      <c r="H2487" s="3">
        <v>1343537.17846673</v>
      </c>
      <c r="I2487" s="5" t="s">
        <v>2492</v>
      </c>
    </row>
    <row r="2488" ht="14.25" customHeight="1">
      <c r="A2488" s="3">
        <v>68728.2270647269</v>
      </c>
      <c r="B2488" s="5">
        <v>2487.0</v>
      </c>
      <c r="C2488" s="51">
        <f>'Данные (для кумуляты)'!$B2488/5000</f>
        <v>0.4974</v>
      </c>
      <c r="D2488" s="4">
        <v>6.48053227458413</v>
      </c>
      <c r="E2488" s="4">
        <v>8.15469172258881</v>
      </c>
      <c r="F2488" s="4">
        <v>5.01</v>
      </c>
      <c r="G2488" s="4">
        <v>46415.3587277637</v>
      </c>
      <c r="H2488" s="3">
        <v>1786085.75054299</v>
      </c>
      <c r="I2488" s="5" t="s">
        <v>2493</v>
      </c>
    </row>
    <row r="2489" ht="14.25" customHeight="1">
      <c r="A2489" s="3">
        <v>68735.4366077272</v>
      </c>
      <c r="B2489" s="5">
        <v>2488.0</v>
      </c>
      <c r="C2489" s="51">
        <f>'Данные (для кумуляты)'!$B2489/5000</f>
        <v>0.4976</v>
      </c>
      <c r="D2489" s="4">
        <v>7.7219088105455</v>
      </c>
      <c r="E2489" s="4">
        <v>7.62197510001289</v>
      </c>
      <c r="F2489" s="4">
        <v>5.18</v>
      </c>
      <c r="G2489" s="4">
        <v>27640.5612860434</v>
      </c>
      <c r="H2489" s="3">
        <v>1521141.34530098</v>
      </c>
      <c r="I2489" s="5" t="s">
        <v>2494</v>
      </c>
    </row>
    <row r="2490" ht="14.25" customHeight="1">
      <c r="A2490" s="3">
        <v>68737.5987113764</v>
      </c>
      <c r="B2490" s="5">
        <v>2489.0</v>
      </c>
      <c r="C2490" s="51">
        <f>'Данные (для кумуляты)'!$B2490/5000</f>
        <v>0.4978</v>
      </c>
      <c r="D2490" s="4">
        <v>4.50065575021426</v>
      </c>
      <c r="E2490" s="4">
        <v>8.45008375416899</v>
      </c>
      <c r="F2490" s="4">
        <v>6.18</v>
      </c>
      <c r="G2490" s="4">
        <v>34216.6917220752</v>
      </c>
      <c r="H2490" s="3">
        <v>1230363.2340835</v>
      </c>
      <c r="I2490" s="5" t="s">
        <v>2495</v>
      </c>
    </row>
    <row r="2491" ht="14.25" customHeight="1">
      <c r="A2491" s="3">
        <v>68738.3652146447</v>
      </c>
      <c r="B2491" s="5">
        <v>2490.0</v>
      </c>
      <c r="C2491" s="51">
        <f>'Данные (для кумуляты)'!$B2491/5000</f>
        <v>0.498</v>
      </c>
      <c r="D2491" s="4">
        <v>4.18645803802875</v>
      </c>
      <c r="E2491" s="4">
        <v>5.98789644372584</v>
      </c>
      <c r="F2491" s="4">
        <v>3.44</v>
      </c>
      <c r="G2491" s="4">
        <v>47445.3591672448</v>
      </c>
      <c r="H2491" s="3">
        <v>1084945.39966764</v>
      </c>
      <c r="I2491" s="5" t="s">
        <v>2496</v>
      </c>
    </row>
    <row r="2492" ht="14.25" customHeight="1">
      <c r="A2492" s="3">
        <v>68742.9873161554</v>
      </c>
      <c r="B2492" s="5">
        <v>2491.0</v>
      </c>
      <c r="C2492" s="51">
        <f>'Данные (для кумуляты)'!$B2492/5000</f>
        <v>0.4982</v>
      </c>
      <c r="D2492" s="4">
        <v>6.06878766868764</v>
      </c>
      <c r="E2492" s="4">
        <v>7.31655147384388</v>
      </c>
      <c r="F2492" s="4">
        <v>4.44</v>
      </c>
      <c r="G2492" s="4">
        <v>34008.8818794718</v>
      </c>
      <c r="H2492" s="3">
        <v>1218566.26236153</v>
      </c>
      <c r="I2492" s="5" t="s">
        <v>2497</v>
      </c>
    </row>
    <row r="2493" ht="14.25" customHeight="1">
      <c r="A2493" s="3">
        <v>68751.0832549764</v>
      </c>
      <c r="B2493" s="5">
        <v>2492.0</v>
      </c>
      <c r="C2493" s="51">
        <f>'Данные (для кумуляты)'!$B2493/5000</f>
        <v>0.4984</v>
      </c>
      <c r="D2493" s="4">
        <v>4.97912798077198</v>
      </c>
      <c r="E2493" s="4">
        <v>7.38027121408694</v>
      </c>
      <c r="F2493" s="4">
        <v>6.1</v>
      </c>
      <c r="G2493" s="4">
        <v>25504.9603164648</v>
      </c>
      <c r="H2493" s="3">
        <v>1116351.75343857</v>
      </c>
      <c r="I2493" s="5" t="s">
        <v>2498</v>
      </c>
    </row>
    <row r="2494" ht="14.25" customHeight="1">
      <c r="A2494" s="3">
        <v>68776.6667040374</v>
      </c>
      <c r="B2494" s="5">
        <v>2493.0</v>
      </c>
      <c r="C2494" s="51">
        <f>'Данные (для кумуляты)'!$B2494/5000</f>
        <v>0.4986</v>
      </c>
      <c r="D2494" s="4">
        <v>6.1055659606436</v>
      </c>
      <c r="E2494" s="4">
        <v>7.49269974685866</v>
      </c>
      <c r="F2494" s="4">
        <v>4.43</v>
      </c>
      <c r="G2494" s="4">
        <v>37986.7017897058</v>
      </c>
      <c r="H2494" s="3">
        <v>1331656.4939736</v>
      </c>
      <c r="I2494" s="5" t="s">
        <v>2499</v>
      </c>
    </row>
    <row r="2495" ht="14.25" customHeight="1">
      <c r="A2495" s="3">
        <v>68779.1742956941</v>
      </c>
      <c r="B2495" s="5">
        <v>2494.0</v>
      </c>
      <c r="C2495" s="51">
        <f>'Данные (для кумуляты)'!$B2495/5000</f>
        <v>0.4988</v>
      </c>
      <c r="D2495" s="4">
        <v>5.1986505736867</v>
      </c>
      <c r="E2495" s="4">
        <v>7.83679612817375</v>
      </c>
      <c r="F2495" s="4">
        <v>6.11</v>
      </c>
      <c r="G2495" s="4">
        <v>18901.4154317607</v>
      </c>
      <c r="H2495" s="3">
        <v>869924.058422244</v>
      </c>
      <c r="I2495" s="5" t="s">
        <v>2500</v>
      </c>
    </row>
    <row r="2496" ht="14.25" customHeight="1">
      <c r="A2496" s="3">
        <v>68780.907217602</v>
      </c>
      <c r="B2496" s="5">
        <v>2495.0</v>
      </c>
      <c r="C2496" s="51">
        <f>'Данные (для кумуляты)'!$B2496/5000</f>
        <v>0.499</v>
      </c>
      <c r="D2496" s="4">
        <v>5.15874977373319</v>
      </c>
      <c r="E2496" s="4">
        <v>7.74813307206746</v>
      </c>
      <c r="F2496" s="4">
        <v>6.2</v>
      </c>
      <c r="G2496" s="4">
        <v>36591.9573049934</v>
      </c>
      <c r="H2496" s="3">
        <v>1055772.87078099</v>
      </c>
      <c r="I2496" s="5" t="s">
        <v>2501</v>
      </c>
    </row>
    <row r="2497" ht="14.25" customHeight="1">
      <c r="A2497" s="3">
        <v>68785.2033116143</v>
      </c>
      <c r="B2497" s="5">
        <v>2496.0</v>
      </c>
      <c r="C2497" s="51">
        <f>'Данные (для кумуляты)'!$B2497/5000</f>
        <v>0.4992</v>
      </c>
      <c r="D2497" s="4">
        <v>7.00553353943732</v>
      </c>
      <c r="E2497" s="4">
        <v>6.59960781111112</v>
      </c>
      <c r="F2497" s="4">
        <v>4.03</v>
      </c>
      <c r="G2497" s="4">
        <v>48564.7985430376</v>
      </c>
      <c r="H2497" s="3">
        <v>1409038.98711763</v>
      </c>
      <c r="I2497" s="5" t="s">
        <v>2502</v>
      </c>
    </row>
    <row r="2498" ht="14.25" customHeight="1">
      <c r="A2498" s="3">
        <v>68785.8547364659</v>
      </c>
      <c r="B2498" s="5">
        <v>2497.0</v>
      </c>
      <c r="C2498" s="51">
        <f>'Данные (для кумуляты)'!$B2498/5000</f>
        <v>0.4994</v>
      </c>
      <c r="D2498" s="4">
        <v>6.15006146429935</v>
      </c>
      <c r="E2498" s="4">
        <v>9.50752747400318</v>
      </c>
      <c r="F2498" s="4">
        <v>4.11</v>
      </c>
      <c r="G2498" s="4">
        <v>40634.9490211048</v>
      </c>
      <c r="H2498" s="3">
        <v>1624842.12377978</v>
      </c>
      <c r="I2498" s="5" t="s">
        <v>2503</v>
      </c>
    </row>
    <row r="2499" ht="14.25" customHeight="1">
      <c r="A2499" s="3">
        <v>68789.329007759</v>
      </c>
      <c r="B2499" s="5">
        <v>2498.0</v>
      </c>
      <c r="C2499" s="51">
        <f>'Данные (для кумуляты)'!$B2499/5000</f>
        <v>0.4996</v>
      </c>
      <c r="D2499" s="4">
        <v>5.8511960793599</v>
      </c>
      <c r="E2499" s="4">
        <v>8.25821546784304</v>
      </c>
      <c r="F2499" s="4">
        <v>3.5</v>
      </c>
      <c r="G2499" s="4">
        <v>41491.2202839106</v>
      </c>
      <c r="H2499" s="3">
        <v>1555184.58056833</v>
      </c>
      <c r="I2499" s="5" t="s">
        <v>2504</v>
      </c>
    </row>
    <row r="2500" ht="14.25" customHeight="1">
      <c r="A2500" s="3">
        <v>68791.7916884852</v>
      </c>
      <c r="B2500" s="5">
        <v>2499.0</v>
      </c>
      <c r="C2500" s="51">
        <f>'Данные (для кумуляты)'!$B2500/5000</f>
        <v>0.4998</v>
      </c>
      <c r="D2500" s="4">
        <v>4.72555222849962</v>
      </c>
      <c r="E2500" s="4">
        <v>6.70420160422281</v>
      </c>
      <c r="F2500" s="4">
        <v>4.11</v>
      </c>
      <c r="G2500" s="4">
        <v>48423.3224441768</v>
      </c>
      <c r="H2500" s="3">
        <v>1132522.90129471</v>
      </c>
      <c r="I2500" s="5" t="s">
        <v>2505</v>
      </c>
    </row>
    <row r="2501" ht="14.25" customHeight="1">
      <c r="A2501" s="3">
        <v>68803.552076595</v>
      </c>
      <c r="B2501" s="5">
        <v>2500.0</v>
      </c>
      <c r="C2501" s="51">
        <f>'Данные (для кумуляты)'!$B2501/5000</f>
        <v>0.5</v>
      </c>
      <c r="D2501" s="4">
        <v>4.29269237927268</v>
      </c>
      <c r="E2501" s="4">
        <v>8.04345634756119</v>
      </c>
      <c r="F2501" s="4">
        <v>5.21</v>
      </c>
      <c r="G2501" s="4">
        <v>39475.3994288951</v>
      </c>
      <c r="H2501" s="3">
        <v>1153029.61571985</v>
      </c>
      <c r="I2501" s="5" t="s">
        <v>2506</v>
      </c>
    </row>
    <row r="2502" ht="14.25" customHeight="1">
      <c r="A2502" s="3">
        <v>68805.0207308372</v>
      </c>
      <c r="B2502" s="5">
        <v>2501.0</v>
      </c>
      <c r="C2502" s="51">
        <f>'Данные (для кумуляты)'!$B2502/5000</f>
        <v>0.5002</v>
      </c>
      <c r="D2502" s="4">
        <v>6.09599199781776</v>
      </c>
      <c r="E2502" s="4">
        <v>8.12615872679601</v>
      </c>
      <c r="F2502" s="4">
        <v>6.37</v>
      </c>
      <c r="G2502" s="4">
        <v>40744.0919687233</v>
      </c>
      <c r="H2502" s="3">
        <v>1300362.02807237</v>
      </c>
      <c r="I2502" s="5" t="s">
        <v>2507</v>
      </c>
    </row>
    <row r="2503" ht="14.25" customHeight="1">
      <c r="A2503" s="3">
        <v>68811.6716964616</v>
      </c>
      <c r="B2503" s="5">
        <v>2502.0</v>
      </c>
      <c r="C2503" s="51">
        <f>'Данные (для кумуляты)'!$B2503/5000</f>
        <v>0.5004</v>
      </c>
      <c r="D2503" s="4">
        <v>6.4676668491664</v>
      </c>
      <c r="E2503" s="4">
        <v>6.49729865666664</v>
      </c>
      <c r="F2503" s="4">
        <v>2.02</v>
      </c>
      <c r="G2503" s="4">
        <v>33910.8314957033</v>
      </c>
      <c r="H2503" s="3">
        <v>1220700.69613709</v>
      </c>
      <c r="I2503" s="5" t="s">
        <v>2508</v>
      </c>
    </row>
    <row r="2504" ht="14.25" customHeight="1">
      <c r="A2504" s="3">
        <v>68814.9256074142</v>
      </c>
      <c r="B2504" s="5">
        <v>2503.0</v>
      </c>
      <c r="C2504" s="51">
        <f>'Данные (для кумуляты)'!$B2504/5000</f>
        <v>0.5006</v>
      </c>
      <c r="D2504" s="4">
        <v>5.42843465974016</v>
      </c>
      <c r="E2504" s="4">
        <v>5.48619434111464</v>
      </c>
      <c r="F2504" s="4">
        <v>3.2</v>
      </c>
      <c r="G2504" s="4">
        <v>42285.9846779192</v>
      </c>
      <c r="H2504" s="3">
        <v>1085113.4510746</v>
      </c>
      <c r="I2504" s="5" t="s">
        <v>2509</v>
      </c>
    </row>
    <row r="2505" ht="14.25" customHeight="1">
      <c r="A2505" s="3">
        <v>68816.8707930841</v>
      </c>
      <c r="B2505" s="5">
        <v>2504.0</v>
      </c>
      <c r="C2505" s="51">
        <f>'Данные (для кумуляты)'!$B2505/5000</f>
        <v>0.5008</v>
      </c>
      <c r="D2505" s="4">
        <v>5.09580470085178</v>
      </c>
      <c r="E2505" s="4">
        <v>7.96348058202224</v>
      </c>
      <c r="F2505" s="4">
        <v>5.22</v>
      </c>
      <c r="G2505" s="4">
        <v>18444.0306829985</v>
      </c>
      <c r="H2505" s="3">
        <v>937325.566062778</v>
      </c>
      <c r="I2505" s="5" t="s">
        <v>2510</v>
      </c>
    </row>
    <row r="2506" ht="14.25" customHeight="1">
      <c r="A2506" s="3">
        <v>68817.202356153</v>
      </c>
      <c r="B2506" s="5">
        <v>2505.0</v>
      </c>
      <c r="C2506" s="51">
        <f>'Данные (для кумуляты)'!$B2506/5000</f>
        <v>0.501</v>
      </c>
      <c r="D2506" s="4">
        <v>5.9036738190545</v>
      </c>
      <c r="E2506" s="4">
        <v>5.33055713967425</v>
      </c>
      <c r="F2506" s="4">
        <v>4.07</v>
      </c>
      <c r="G2506" s="4">
        <v>35621.6775352441</v>
      </c>
      <c r="H2506" s="3">
        <v>1125696.86236781</v>
      </c>
      <c r="I2506" s="5" t="s">
        <v>2511</v>
      </c>
    </row>
    <row r="2507" ht="14.25" customHeight="1">
      <c r="A2507" s="3">
        <v>68827.5550333435</v>
      </c>
      <c r="B2507" s="5">
        <v>2506.0</v>
      </c>
      <c r="C2507" s="51">
        <f>'Данные (для кумуляты)'!$B2507/5000</f>
        <v>0.5012</v>
      </c>
      <c r="D2507" s="4">
        <v>5.87018398323854</v>
      </c>
      <c r="E2507" s="4">
        <v>6.7286703378144</v>
      </c>
      <c r="F2507" s="4">
        <v>2.37</v>
      </c>
      <c r="G2507" s="4">
        <v>45935.9616425476</v>
      </c>
      <c r="H2507" s="3">
        <v>1518169.44380876</v>
      </c>
      <c r="I2507" s="5" t="s">
        <v>2512</v>
      </c>
    </row>
    <row r="2508" ht="14.25" customHeight="1">
      <c r="A2508" s="3">
        <v>68844.764248758</v>
      </c>
      <c r="B2508" s="5">
        <v>2507.0</v>
      </c>
      <c r="C2508" s="51">
        <f>'Данные (для кумуляты)'!$B2508/5000</f>
        <v>0.5014</v>
      </c>
      <c r="D2508" s="4">
        <v>4.86045299966158</v>
      </c>
      <c r="E2508" s="4">
        <v>6.91680818146737</v>
      </c>
      <c r="F2508" s="4">
        <v>3.29</v>
      </c>
      <c r="G2508" s="4">
        <v>48392.4973604583</v>
      </c>
      <c r="H2508" s="3">
        <v>1211102.21088924</v>
      </c>
      <c r="I2508" s="5" t="s">
        <v>2513</v>
      </c>
    </row>
    <row r="2509" ht="14.25" customHeight="1">
      <c r="A2509" s="3">
        <v>68848.1966824596</v>
      </c>
      <c r="B2509" s="5">
        <v>2508.0</v>
      </c>
      <c r="C2509" s="51">
        <f>'Данные (для кумуляты)'!$B2509/5000</f>
        <v>0.5016</v>
      </c>
      <c r="D2509" s="4">
        <v>6.77811247916558</v>
      </c>
      <c r="E2509" s="4">
        <v>6.0856276857725</v>
      </c>
      <c r="F2509" s="4">
        <v>4.16</v>
      </c>
      <c r="G2509" s="4">
        <v>25880.414407178</v>
      </c>
      <c r="H2509" s="3">
        <v>893919.038816375</v>
      </c>
      <c r="I2509" s="5" t="s">
        <v>2514</v>
      </c>
    </row>
    <row r="2510" ht="14.25" customHeight="1">
      <c r="A2510" s="3">
        <v>68851.4020005338</v>
      </c>
      <c r="B2510" s="5">
        <v>2509.0</v>
      </c>
      <c r="C2510" s="51">
        <f>'Данные (для кумуляты)'!$B2510/5000</f>
        <v>0.5018</v>
      </c>
      <c r="D2510" s="4">
        <v>7.06017214736904</v>
      </c>
      <c r="E2510" s="4">
        <v>6.77195106217393</v>
      </c>
      <c r="F2510" s="4">
        <v>2.34</v>
      </c>
      <c r="G2510" s="4">
        <v>22121.5472901561</v>
      </c>
      <c r="H2510" s="3">
        <v>1232156.01224821</v>
      </c>
      <c r="I2510" s="5" t="s">
        <v>2515</v>
      </c>
    </row>
    <row r="2511" ht="14.25" customHeight="1">
      <c r="A2511" s="3">
        <v>68854.090852208</v>
      </c>
      <c r="B2511" s="5">
        <v>2510.0</v>
      </c>
      <c r="C2511" s="51">
        <f>'Данные (для кумуляты)'!$B2511/5000</f>
        <v>0.502</v>
      </c>
      <c r="D2511" s="4">
        <v>6.74579574226124</v>
      </c>
      <c r="E2511" s="4">
        <v>8.19430510111148</v>
      </c>
      <c r="F2511" s="4">
        <v>5.23</v>
      </c>
      <c r="G2511" s="4">
        <v>37482.5457568909</v>
      </c>
      <c r="H2511" s="3">
        <v>1485677.0638068</v>
      </c>
      <c r="I2511" s="5" t="s">
        <v>2516</v>
      </c>
    </row>
    <row r="2512" ht="14.25" customHeight="1">
      <c r="A2512" s="3">
        <v>68858.0316161867</v>
      </c>
      <c r="B2512" s="5">
        <v>2511.0</v>
      </c>
      <c r="C2512" s="51">
        <f>'Данные (для кумуляты)'!$B2512/5000</f>
        <v>0.5022</v>
      </c>
      <c r="D2512" s="4">
        <v>5.52712690205509</v>
      </c>
      <c r="E2512" s="4">
        <v>6.28282742236773</v>
      </c>
      <c r="F2512" s="4">
        <v>3.21</v>
      </c>
      <c r="G2512" s="4">
        <v>28846.9505226351</v>
      </c>
      <c r="H2512" s="3">
        <v>978035.344774843</v>
      </c>
      <c r="I2512" s="5" t="s">
        <v>2517</v>
      </c>
    </row>
    <row r="2513" ht="14.25" customHeight="1">
      <c r="A2513" s="3">
        <v>68860.5858087625</v>
      </c>
      <c r="B2513" s="5">
        <v>2512.0</v>
      </c>
      <c r="C2513" s="51">
        <f>'Данные (для кумуляты)'!$B2513/5000</f>
        <v>0.5024</v>
      </c>
      <c r="D2513" s="4">
        <v>6.37658339415405</v>
      </c>
      <c r="E2513" s="4">
        <v>7.35161238673648</v>
      </c>
      <c r="F2513" s="4">
        <v>3.03</v>
      </c>
      <c r="G2513" s="4">
        <v>40542.8139115666</v>
      </c>
      <c r="H2513" s="3">
        <v>1448774.97058142</v>
      </c>
      <c r="I2513" s="5" t="s">
        <v>2518</v>
      </c>
    </row>
    <row r="2514" ht="14.25" customHeight="1">
      <c r="A2514" s="3">
        <v>68864.2822952155</v>
      </c>
      <c r="B2514" s="5">
        <v>2513.0</v>
      </c>
      <c r="C2514" s="51">
        <f>'Данные (для кумуляты)'!$B2514/5000</f>
        <v>0.5026</v>
      </c>
      <c r="D2514" s="4">
        <v>6.00205393978304</v>
      </c>
      <c r="E2514" s="4">
        <v>4.96738839981521</v>
      </c>
      <c r="F2514" s="4">
        <v>4.17</v>
      </c>
      <c r="G2514" s="4">
        <v>29802.3213829829</v>
      </c>
      <c r="H2514" s="3">
        <v>898281.902482628</v>
      </c>
      <c r="I2514" s="5" t="s">
        <v>2519</v>
      </c>
    </row>
    <row r="2515" ht="14.25" customHeight="1">
      <c r="A2515" s="3">
        <v>68870.37884094</v>
      </c>
      <c r="B2515" s="5">
        <v>2514.0</v>
      </c>
      <c r="C2515" s="51">
        <f>'Данные (для кумуляты)'!$B2515/5000</f>
        <v>0.5028</v>
      </c>
      <c r="D2515" s="4">
        <v>5.28301243238274</v>
      </c>
      <c r="E2515" s="4">
        <v>6.23622156114469</v>
      </c>
      <c r="F2515" s="4">
        <v>2.12</v>
      </c>
      <c r="G2515" s="4">
        <v>42188.3624864522</v>
      </c>
      <c r="H2515" s="3">
        <v>1099959.63901247</v>
      </c>
      <c r="I2515" s="5" t="s">
        <v>2520</v>
      </c>
    </row>
    <row r="2516" ht="14.25" customHeight="1">
      <c r="A2516" s="3">
        <v>68871.4473770179</v>
      </c>
      <c r="B2516" s="5">
        <v>2515.0</v>
      </c>
      <c r="C2516" s="51">
        <f>'Данные (для кумуляты)'!$B2516/5000</f>
        <v>0.503</v>
      </c>
      <c r="D2516" s="4">
        <v>4.75111927943313</v>
      </c>
      <c r="E2516" s="4">
        <v>7.99951128809657</v>
      </c>
      <c r="F2516" s="4">
        <v>4.0</v>
      </c>
      <c r="G2516" s="4">
        <v>40863.701212326</v>
      </c>
      <c r="H2516" s="3">
        <v>1243838.63422871</v>
      </c>
      <c r="I2516" s="5" t="s">
        <v>2521</v>
      </c>
    </row>
    <row r="2517" ht="14.25" customHeight="1">
      <c r="A2517" s="3">
        <v>68885.9866070036</v>
      </c>
      <c r="B2517" s="5">
        <v>2516.0</v>
      </c>
      <c r="C2517" s="51">
        <f>'Данные (для кумуляты)'!$B2517/5000</f>
        <v>0.5032</v>
      </c>
      <c r="D2517" s="4">
        <v>5.63818503405045</v>
      </c>
      <c r="E2517" s="4">
        <v>5.604893613996</v>
      </c>
      <c r="F2517" s="4">
        <v>3.37</v>
      </c>
      <c r="G2517" s="4">
        <v>21688.8083049169</v>
      </c>
      <c r="H2517" s="3">
        <v>871325.261278003</v>
      </c>
      <c r="I2517" s="5" t="s">
        <v>2522</v>
      </c>
    </row>
    <row r="2518" ht="14.25" customHeight="1">
      <c r="A2518" s="3">
        <v>68891.1241227703</v>
      </c>
      <c r="B2518" s="5">
        <v>2517.0</v>
      </c>
      <c r="C2518" s="51">
        <f>'Данные (для кумуляты)'!$B2518/5000</f>
        <v>0.5034</v>
      </c>
      <c r="D2518" s="4">
        <v>4.22515074928021</v>
      </c>
      <c r="E2518" s="4">
        <v>6.27817809283172</v>
      </c>
      <c r="F2518" s="4">
        <v>4.44</v>
      </c>
      <c r="G2518" s="4">
        <v>41435.1241866206</v>
      </c>
      <c r="H2518" s="3">
        <v>840682.60887661</v>
      </c>
      <c r="I2518" s="5" t="s">
        <v>2523</v>
      </c>
    </row>
    <row r="2519" ht="14.25" customHeight="1">
      <c r="A2519" s="3">
        <v>68894.8450691527</v>
      </c>
      <c r="B2519" s="5">
        <v>2518.0</v>
      </c>
      <c r="C2519" s="51">
        <f>'Данные (для кумуляты)'!$B2519/5000</f>
        <v>0.5036</v>
      </c>
      <c r="D2519" s="4">
        <v>5.93050163280254</v>
      </c>
      <c r="E2519" s="4">
        <v>6.97434036709154</v>
      </c>
      <c r="F2519" s="4">
        <v>4.47</v>
      </c>
      <c r="G2519" s="4">
        <v>28851.6014038608</v>
      </c>
      <c r="H2519" s="3">
        <v>1033290.97490048</v>
      </c>
      <c r="I2519" s="5" t="s">
        <v>2524</v>
      </c>
    </row>
    <row r="2520" ht="14.25" customHeight="1">
      <c r="A2520" s="3">
        <v>68895.7549417938</v>
      </c>
      <c r="B2520" s="5">
        <v>2519.0</v>
      </c>
      <c r="C2520" s="51">
        <f>'Данные (для кумуляты)'!$B2520/5000</f>
        <v>0.5038</v>
      </c>
      <c r="D2520" s="4">
        <v>5.81751212205743</v>
      </c>
      <c r="E2520" s="4">
        <v>7.60560199055141</v>
      </c>
      <c r="F2520" s="4">
        <v>4.24</v>
      </c>
      <c r="G2520" s="4">
        <v>43119.3126791799</v>
      </c>
      <c r="H2520" s="3">
        <v>1213351.63222683</v>
      </c>
      <c r="I2520" s="5" t="s">
        <v>2525</v>
      </c>
    </row>
    <row r="2521" ht="14.25" customHeight="1">
      <c r="A2521" s="3">
        <v>68896.0485607891</v>
      </c>
      <c r="B2521" s="5">
        <v>2520.0</v>
      </c>
      <c r="C2521" s="51">
        <f>'Данные (для кумуляты)'!$B2521/5000</f>
        <v>0.504</v>
      </c>
      <c r="D2521" s="4">
        <v>6.38632518028023</v>
      </c>
      <c r="E2521" s="4">
        <v>8.36507459398713</v>
      </c>
      <c r="F2521" s="4">
        <v>4.47</v>
      </c>
      <c r="G2521" s="4">
        <v>28394.6097802176</v>
      </c>
      <c r="H2521" s="3">
        <v>1360623.69445693</v>
      </c>
      <c r="I2521" s="5" t="s">
        <v>2526</v>
      </c>
    </row>
    <row r="2522" ht="14.25" customHeight="1">
      <c r="A2522" s="3">
        <v>68898.3459133941</v>
      </c>
      <c r="B2522" s="5">
        <v>2521.0</v>
      </c>
      <c r="C2522" s="51">
        <f>'Данные (для кумуляты)'!$B2522/5000</f>
        <v>0.5042</v>
      </c>
      <c r="D2522" s="4">
        <v>6.78764852926404</v>
      </c>
      <c r="E2522" s="4">
        <v>7.8713526444181</v>
      </c>
      <c r="F2522" s="4">
        <v>6.39</v>
      </c>
      <c r="G2522" s="4">
        <v>39515.5715616054</v>
      </c>
      <c r="H2522" s="3">
        <v>1530124.01631689</v>
      </c>
      <c r="I2522" s="5" t="s">
        <v>2527</v>
      </c>
    </row>
    <row r="2523" ht="14.25" customHeight="1">
      <c r="A2523" s="3">
        <v>68901.144281147</v>
      </c>
      <c r="B2523" s="5">
        <v>2522.0</v>
      </c>
      <c r="C2523" s="51">
        <f>'Данные (для кумуляты)'!$B2523/5000</f>
        <v>0.5044</v>
      </c>
      <c r="D2523" s="4">
        <v>5.29531774045749</v>
      </c>
      <c r="E2523" s="4">
        <v>5.46935482473833</v>
      </c>
      <c r="F2523" s="4">
        <v>2.01</v>
      </c>
      <c r="G2523" s="4">
        <v>30832.6683110851</v>
      </c>
      <c r="H2523" s="3">
        <v>956764.014083635</v>
      </c>
      <c r="I2523" s="5" t="s">
        <v>2528</v>
      </c>
    </row>
    <row r="2524" ht="14.25" customHeight="1">
      <c r="A2524" s="3">
        <v>68906.6085220087</v>
      </c>
      <c r="B2524" s="5">
        <v>2523.0</v>
      </c>
      <c r="C2524" s="51">
        <f>'Данные (для кумуляты)'!$B2524/5000</f>
        <v>0.5046</v>
      </c>
      <c r="D2524" s="4">
        <v>6.89835964380195</v>
      </c>
      <c r="E2524" s="4">
        <v>6.69975233892218</v>
      </c>
      <c r="F2524" s="4">
        <v>2.32</v>
      </c>
      <c r="G2524" s="4">
        <v>20741.4133081308</v>
      </c>
      <c r="H2524" s="3">
        <v>1206931.65045261</v>
      </c>
      <c r="I2524" s="5" t="s">
        <v>2529</v>
      </c>
    </row>
    <row r="2525" ht="14.25" customHeight="1">
      <c r="A2525" s="3">
        <v>68907.0057306475</v>
      </c>
      <c r="B2525" s="5">
        <v>2524.0</v>
      </c>
      <c r="C2525" s="51">
        <f>'Данные (для кумуляты)'!$B2525/5000</f>
        <v>0.5048</v>
      </c>
      <c r="D2525" s="4">
        <v>5.2577837152929</v>
      </c>
      <c r="E2525" s="4">
        <v>6.58397763927637</v>
      </c>
      <c r="F2525" s="4">
        <v>4.07</v>
      </c>
      <c r="G2525" s="4">
        <v>39014.4444079898</v>
      </c>
      <c r="H2525" s="3">
        <v>1046943.49834427</v>
      </c>
      <c r="I2525" s="5" t="s">
        <v>2530</v>
      </c>
    </row>
    <row r="2526" ht="14.25" customHeight="1">
      <c r="A2526" s="3">
        <v>68916.6537550492</v>
      </c>
      <c r="B2526" s="5">
        <v>2525.0</v>
      </c>
      <c r="C2526" s="51">
        <f>'Данные (для кумуляты)'!$B2526/5000</f>
        <v>0.505</v>
      </c>
      <c r="D2526" s="4">
        <v>7.00212856803426</v>
      </c>
      <c r="E2526" s="4">
        <v>6.2852467372667</v>
      </c>
      <c r="F2526" s="4">
        <v>3.09</v>
      </c>
      <c r="G2526" s="4">
        <v>42744.8285402519</v>
      </c>
      <c r="H2526" s="3">
        <v>1311765.14146925</v>
      </c>
      <c r="I2526" s="5" t="s">
        <v>2531</v>
      </c>
    </row>
    <row r="2527" ht="14.25" customHeight="1">
      <c r="A2527" s="3">
        <v>68923.6848611416</v>
      </c>
      <c r="B2527" s="5">
        <v>2526.0</v>
      </c>
      <c r="C2527" s="51">
        <f>'Данные (для кумуляты)'!$B2527/5000</f>
        <v>0.5052</v>
      </c>
      <c r="D2527" s="4">
        <v>6.64740576448126</v>
      </c>
      <c r="E2527" s="4">
        <v>6.58180000687126</v>
      </c>
      <c r="F2527" s="4">
        <v>4.29</v>
      </c>
      <c r="G2527" s="4">
        <v>40903.5589096748</v>
      </c>
      <c r="H2527" s="3">
        <v>1299430.17595539</v>
      </c>
      <c r="I2527" s="5" t="s">
        <v>2532</v>
      </c>
    </row>
    <row r="2528" ht="14.25" customHeight="1">
      <c r="A2528" s="3">
        <v>68929.1580744835</v>
      </c>
      <c r="B2528" s="5">
        <v>2527.0</v>
      </c>
      <c r="C2528" s="51">
        <f>'Данные (для кумуляты)'!$B2528/5000</f>
        <v>0.5054</v>
      </c>
      <c r="D2528" s="4">
        <v>7.59087845593166</v>
      </c>
      <c r="E2528" s="4">
        <v>6.89196949313179</v>
      </c>
      <c r="F2528" s="4">
        <v>3.24</v>
      </c>
      <c r="G2528" s="4">
        <v>172.6106862729</v>
      </c>
      <c r="H2528" s="3">
        <v>840272.864892319</v>
      </c>
      <c r="I2528" s="5" t="s">
        <v>2533</v>
      </c>
    </row>
    <row r="2529" ht="14.25" customHeight="1">
      <c r="A2529" s="3">
        <v>68934.6166264142</v>
      </c>
      <c r="B2529" s="5">
        <v>2528.0</v>
      </c>
      <c r="C2529" s="51">
        <f>'Данные (для кумуляты)'!$B2529/5000</f>
        <v>0.5056</v>
      </c>
      <c r="D2529" s="4">
        <v>5.89140245856899</v>
      </c>
      <c r="E2529" s="4">
        <v>6.84038878076733</v>
      </c>
      <c r="F2529" s="4">
        <v>2.5</v>
      </c>
      <c r="G2529" s="4">
        <v>27479.0813215515</v>
      </c>
      <c r="H2529" s="3">
        <v>1109260.85430588</v>
      </c>
      <c r="I2529" s="5" t="s">
        <v>2534</v>
      </c>
    </row>
    <row r="2530" ht="14.25" customHeight="1">
      <c r="A2530" s="3">
        <v>68935.2195571491</v>
      </c>
      <c r="B2530" s="5">
        <v>2529.0</v>
      </c>
      <c r="C2530" s="51">
        <f>'Данные (для кумуляты)'!$B2530/5000</f>
        <v>0.5058</v>
      </c>
      <c r="D2530" s="4">
        <v>5.53496589474438</v>
      </c>
      <c r="E2530" s="4">
        <v>7.41078451295685</v>
      </c>
      <c r="F2530" s="4">
        <v>5.48</v>
      </c>
      <c r="G2530" s="4">
        <v>37908.3466481382</v>
      </c>
      <c r="H2530" s="3">
        <v>1214104.93388224</v>
      </c>
      <c r="I2530" s="5" t="s">
        <v>2535</v>
      </c>
    </row>
    <row r="2531" ht="14.25" customHeight="1">
      <c r="A2531" s="3">
        <v>68944.9977120689</v>
      </c>
      <c r="B2531" s="5">
        <v>2530.0</v>
      </c>
      <c r="C2531" s="51">
        <f>'Данные (для кумуляты)'!$B2531/5000</f>
        <v>0.506</v>
      </c>
      <c r="D2531" s="4">
        <v>7.31162065204732</v>
      </c>
      <c r="E2531" s="4">
        <v>9.22906355330775</v>
      </c>
      <c r="F2531" s="4">
        <v>6.38</v>
      </c>
      <c r="G2531" s="4">
        <v>56617.1432840165</v>
      </c>
      <c r="H2531" s="3">
        <v>2119176.26193327</v>
      </c>
      <c r="I2531" s="5" t="s">
        <v>2536</v>
      </c>
    </row>
    <row r="2532" ht="14.25" customHeight="1">
      <c r="A2532" s="3">
        <v>68945.1687064963</v>
      </c>
      <c r="B2532" s="5">
        <v>2531.0</v>
      </c>
      <c r="C2532" s="51">
        <f>'Данные (для кумуляты)'!$B2532/5000</f>
        <v>0.5062</v>
      </c>
      <c r="D2532" s="4">
        <v>6.24933948481215</v>
      </c>
      <c r="E2532" s="4">
        <v>6.97632647050555</v>
      </c>
      <c r="F2532" s="4">
        <v>4.21</v>
      </c>
      <c r="G2532" s="4">
        <v>30124.2723588509</v>
      </c>
      <c r="H2532" s="3">
        <v>1249669.62825656</v>
      </c>
      <c r="I2532" s="5" t="s">
        <v>2537</v>
      </c>
    </row>
    <row r="2533" ht="14.25" customHeight="1">
      <c r="A2533" s="3">
        <v>68948.4063284438</v>
      </c>
      <c r="B2533" s="5">
        <v>2532.0</v>
      </c>
      <c r="C2533" s="51">
        <f>'Данные (для кумуляты)'!$B2533/5000</f>
        <v>0.5064</v>
      </c>
      <c r="D2533" s="4">
        <v>8.48544376613429</v>
      </c>
      <c r="E2533" s="4">
        <v>8.25806588651011</v>
      </c>
      <c r="F2533" s="4">
        <v>5.06</v>
      </c>
      <c r="G2533" s="4">
        <v>40078.5435667055</v>
      </c>
      <c r="H2533" s="3">
        <v>2050988.49667927</v>
      </c>
      <c r="I2533" s="5" t="s">
        <v>2538</v>
      </c>
    </row>
    <row r="2534" ht="14.25" customHeight="1">
      <c r="A2534" s="3">
        <v>68953.4836102204</v>
      </c>
      <c r="B2534" s="5">
        <v>2533.0</v>
      </c>
      <c r="C2534" s="51">
        <f>'Данные (для кумуляты)'!$B2534/5000</f>
        <v>0.5066</v>
      </c>
      <c r="D2534" s="4">
        <v>5.16799481974247</v>
      </c>
      <c r="E2534" s="4">
        <v>6.94676292608178</v>
      </c>
      <c r="F2534" s="4">
        <v>2.1</v>
      </c>
      <c r="G2534" s="4">
        <v>13008.4872953647</v>
      </c>
      <c r="H2534" s="3">
        <v>568842.535575363</v>
      </c>
      <c r="I2534" s="5" t="s">
        <v>2539</v>
      </c>
    </row>
    <row r="2535" ht="14.25" customHeight="1">
      <c r="A2535" s="3">
        <v>68958.021280519</v>
      </c>
      <c r="B2535" s="5">
        <v>2534.0</v>
      </c>
      <c r="C2535" s="51">
        <f>'Данные (для кумуляты)'!$B2535/5000</f>
        <v>0.5068</v>
      </c>
      <c r="D2535" s="4">
        <v>6.02420984862087</v>
      </c>
      <c r="E2535" s="4">
        <v>7.72472337339288</v>
      </c>
      <c r="F2535" s="4">
        <v>3.37</v>
      </c>
      <c r="G2535" s="4">
        <v>46682.3404930969</v>
      </c>
      <c r="H2535" s="3">
        <v>1682708.61686642</v>
      </c>
      <c r="I2535" s="5" t="s">
        <v>2540</v>
      </c>
    </row>
    <row r="2536" ht="14.25" customHeight="1">
      <c r="A2536" s="3">
        <v>68964.6768587339</v>
      </c>
      <c r="B2536" s="5">
        <v>2535.0</v>
      </c>
      <c r="C2536" s="51">
        <f>'Данные (для кумуляты)'!$B2536/5000</f>
        <v>0.507</v>
      </c>
      <c r="D2536" s="4">
        <v>6.41397832100656</v>
      </c>
      <c r="E2536" s="4">
        <v>6.9699099828007</v>
      </c>
      <c r="F2536" s="4">
        <v>3.39</v>
      </c>
      <c r="G2536" s="4">
        <v>37587.9443065863</v>
      </c>
      <c r="H2536" s="3">
        <v>1273631.26707271</v>
      </c>
      <c r="I2536" s="5" t="s">
        <v>2541</v>
      </c>
    </row>
    <row r="2537" ht="14.25" customHeight="1">
      <c r="A2537" s="3">
        <v>68966.9755656618</v>
      </c>
      <c r="B2537" s="5">
        <v>2536.0</v>
      </c>
      <c r="C2537" s="51">
        <f>'Данные (для кумуляты)'!$B2537/5000</f>
        <v>0.5072</v>
      </c>
      <c r="D2537" s="4">
        <v>4.99924783707404</v>
      </c>
      <c r="E2537" s="4">
        <v>8.05950533042771</v>
      </c>
      <c r="F2537" s="4">
        <v>5.5</v>
      </c>
      <c r="G2537" s="4">
        <v>39917.4341177716</v>
      </c>
      <c r="H2537" s="3">
        <v>1321257.25057208</v>
      </c>
      <c r="I2537" s="5" t="s">
        <v>2542</v>
      </c>
    </row>
    <row r="2538" ht="14.25" customHeight="1">
      <c r="A2538" s="3">
        <v>68970.3603351755</v>
      </c>
      <c r="B2538" s="5">
        <v>2537.0</v>
      </c>
      <c r="C2538" s="51">
        <f>'Данные (для кумуляты)'!$B2538/5000</f>
        <v>0.5074</v>
      </c>
      <c r="D2538" s="4">
        <v>5.72143669406418</v>
      </c>
      <c r="E2538" s="4">
        <v>6.47161336991908</v>
      </c>
      <c r="F2538" s="4">
        <v>2.21</v>
      </c>
      <c r="G2538" s="4">
        <v>41807.8286593632</v>
      </c>
      <c r="H2538" s="3">
        <v>1028650.59198458</v>
      </c>
      <c r="I2538" s="5" t="s">
        <v>2543</v>
      </c>
    </row>
    <row r="2539" ht="14.25" customHeight="1">
      <c r="A2539" s="3">
        <v>68974.1028704439</v>
      </c>
      <c r="B2539" s="5">
        <v>2538.0</v>
      </c>
      <c r="C2539" s="51">
        <f>'Данные (для кумуляты)'!$B2539/5000</f>
        <v>0.5076</v>
      </c>
      <c r="D2539" s="4">
        <v>7.82009464447966</v>
      </c>
      <c r="E2539" s="4">
        <v>6.80793755368011</v>
      </c>
      <c r="F2539" s="4">
        <v>3.13</v>
      </c>
      <c r="G2539" s="4">
        <v>31832.9926202869</v>
      </c>
      <c r="H2539" s="3">
        <v>1702526.05634648</v>
      </c>
      <c r="I2539" s="5" t="s">
        <v>2544</v>
      </c>
    </row>
    <row r="2540" ht="14.25" customHeight="1">
      <c r="A2540" s="3">
        <v>68985.1527375576</v>
      </c>
      <c r="B2540" s="5">
        <v>2539.0</v>
      </c>
      <c r="C2540" s="51">
        <f>'Данные (для кумуляты)'!$B2540/5000</f>
        <v>0.5078</v>
      </c>
      <c r="D2540" s="4">
        <v>5.75410852188654</v>
      </c>
      <c r="E2540" s="4">
        <v>8.38227514738015</v>
      </c>
      <c r="F2540" s="4">
        <v>6.45</v>
      </c>
      <c r="G2540" s="4">
        <v>16288.3145722645</v>
      </c>
      <c r="H2540" s="3">
        <v>1140918.80546592</v>
      </c>
      <c r="I2540" s="5" t="s">
        <v>2545</v>
      </c>
    </row>
    <row r="2541" ht="14.25" customHeight="1">
      <c r="A2541" s="3">
        <v>68988.290460469</v>
      </c>
      <c r="B2541" s="5">
        <v>2540.0</v>
      </c>
      <c r="C2541" s="51">
        <f>'Данные (для кумуляты)'!$B2541/5000</f>
        <v>0.508</v>
      </c>
      <c r="D2541" s="4">
        <v>5.8548859283007</v>
      </c>
      <c r="E2541" s="4">
        <v>8.36657043892919</v>
      </c>
      <c r="F2541" s="4">
        <v>4.36</v>
      </c>
      <c r="G2541" s="4">
        <v>28734.9379156132</v>
      </c>
      <c r="H2541" s="3">
        <v>1279353.9245121</v>
      </c>
      <c r="I2541" s="5" t="s">
        <v>2546</v>
      </c>
    </row>
    <row r="2542" ht="14.25" customHeight="1">
      <c r="A2542" s="3">
        <v>68989.312209465</v>
      </c>
      <c r="B2542" s="5">
        <v>2541.0</v>
      </c>
      <c r="C2542" s="51">
        <f>'Данные (для кумуляты)'!$B2542/5000</f>
        <v>0.5082</v>
      </c>
      <c r="D2542" s="4">
        <v>6.0754260180256</v>
      </c>
      <c r="E2542" s="4">
        <v>7.87958824475682</v>
      </c>
      <c r="F2542" s="4">
        <v>6.37</v>
      </c>
      <c r="G2542" s="4">
        <v>32629.6038348784</v>
      </c>
      <c r="H2542" s="3">
        <v>1373290.86077854</v>
      </c>
      <c r="I2542" s="5" t="s">
        <v>2547</v>
      </c>
    </row>
    <row r="2543" ht="14.25" customHeight="1">
      <c r="A2543" s="3">
        <v>68994.0655342099</v>
      </c>
      <c r="B2543" s="5">
        <v>2542.0</v>
      </c>
      <c r="C2543" s="51">
        <f>'Данные (для кумуляты)'!$B2543/5000</f>
        <v>0.5084</v>
      </c>
      <c r="D2543" s="4">
        <v>6.43322449628836</v>
      </c>
      <c r="E2543" s="4">
        <v>7.32119364266923</v>
      </c>
      <c r="F2543" s="4">
        <v>4.13</v>
      </c>
      <c r="G2543" s="4">
        <v>44604.6813084567</v>
      </c>
      <c r="H2543" s="3">
        <v>1335830.79241959</v>
      </c>
      <c r="I2543" s="5" t="s">
        <v>2548</v>
      </c>
    </row>
    <row r="2544" ht="14.25" customHeight="1">
      <c r="A2544" s="3">
        <v>68994.1784458786</v>
      </c>
      <c r="B2544" s="5">
        <v>2543.0</v>
      </c>
      <c r="C2544" s="51">
        <f>'Данные (для кумуляты)'!$B2544/5000</f>
        <v>0.5086</v>
      </c>
      <c r="D2544" s="4">
        <v>6.19047560121998</v>
      </c>
      <c r="E2544" s="4">
        <v>7.1055464361438</v>
      </c>
      <c r="F2544" s="4">
        <v>6.45</v>
      </c>
      <c r="G2544" s="4">
        <v>30609.6527144981</v>
      </c>
      <c r="H2544" s="3">
        <v>1095597.9438335</v>
      </c>
      <c r="I2544" s="5" t="s">
        <v>2549</v>
      </c>
    </row>
    <row r="2545" ht="14.25" customHeight="1">
      <c r="A2545" s="3">
        <v>68998.5231259054</v>
      </c>
      <c r="B2545" s="5">
        <v>2544.0</v>
      </c>
      <c r="C2545" s="51">
        <f>'Данные (для кумуляты)'!$B2545/5000</f>
        <v>0.5088</v>
      </c>
      <c r="D2545" s="4">
        <v>7.01958480254679</v>
      </c>
      <c r="E2545" s="4">
        <v>7.28519187947803</v>
      </c>
      <c r="F2545" s="4">
        <v>6.18</v>
      </c>
      <c r="G2545" s="4">
        <v>35821.4171669223</v>
      </c>
      <c r="H2545" s="3">
        <v>1399979.66695294</v>
      </c>
      <c r="I2545" s="5" t="s">
        <v>2550</v>
      </c>
    </row>
    <row r="2546" ht="14.25" customHeight="1">
      <c r="A2546" s="3">
        <v>69012.7698364647</v>
      </c>
      <c r="B2546" s="5">
        <v>2545.0</v>
      </c>
      <c r="C2546" s="51">
        <f>'Данные (для кумуляты)'!$B2546/5000</f>
        <v>0.509</v>
      </c>
      <c r="D2546" s="4">
        <v>6.98176739002649</v>
      </c>
      <c r="E2546" s="4">
        <v>9.84109546279672</v>
      </c>
      <c r="F2546" s="4">
        <v>5.09</v>
      </c>
      <c r="G2546" s="4">
        <v>33069.7615814023</v>
      </c>
      <c r="H2546" s="3">
        <v>1492786.62749195</v>
      </c>
      <c r="I2546" s="5" t="s">
        <v>2551</v>
      </c>
    </row>
    <row r="2547" ht="14.25" customHeight="1">
      <c r="A2547" s="3">
        <v>69013.3683549935</v>
      </c>
      <c r="B2547" s="5">
        <v>2546.0</v>
      </c>
      <c r="C2547" s="51">
        <f>'Данные (для кумуляты)'!$B2547/5000</f>
        <v>0.5092</v>
      </c>
      <c r="D2547" s="4">
        <v>5.97615243052112</v>
      </c>
      <c r="E2547" s="4">
        <v>6.44811867254068</v>
      </c>
      <c r="F2547" s="4">
        <v>4.26</v>
      </c>
      <c r="G2547" s="4">
        <v>17180.4835300889</v>
      </c>
      <c r="H2547" s="3">
        <v>903657.562547929</v>
      </c>
      <c r="I2547" s="5" t="s">
        <v>2552</v>
      </c>
    </row>
    <row r="2548" ht="14.25" customHeight="1">
      <c r="A2548" s="3">
        <v>69017.1828001265</v>
      </c>
      <c r="B2548" s="5">
        <v>2547.0</v>
      </c>
      <c r="C2548" s="51">
        <f>'Данные (для кумуляты)'!$B2548/5000</f>
        <v>0.5094</v>
      </c>
      <c r="D2548" s="4">
        <v>5.77710614834081</v>
      </c>
      <c r="E2548" s="4">
        <v>5.78361277854762</v>
      </c>
      <c r="F2548" s="4">
        <v>3.11</v>
      </c>
      <c r="G2548" s="4">
        <v>55830.7528357136</v>
      </c>
      <c r="H2548" s="3">
        <v>1446756.86276142</v>
      </c>
      <c r="I2548" s="5" t="s">
        <v>2553</v>
      </c>
    </row>
    <row r="2549" ht="14.25" customHeight="1">
      <c r="A2549" s="3">
        <v>69017.5812457693</v>
      </c>
      <c r="B2549" s="5">
        <v>2548.0</v>
      </c>
      <c r="C2549" s="51">
        <f>'Данные (для кумуляты)'!$B2549/5000</f>
        <v>0.5096</v>
      </c>
      <c r="D2549" s="4">
        <v>5.59364634775397</v>
      </c>
      <c r="E2549" s="4">
        <v>6.50409090732794</v>
      </c>
      <c r="F2549" s="4">
        <v>4.37</v>
      </c>
      <c r="G2549" s="4">
        <v>27751.9851318065</v>
      </c>
      <c r="H2549" s="3">
        <v>981559.811678319</v>
      </c>
      <c r="I2549" s="5" t="s">
        <v>2554</v>
      </c>
    </row>
    <row r="2550" ht="14.25" customHeight="1">
      <c r="A2550" s="3">
        <v>69031.9088775756</v>
      </c>
      <c r="B2550" s="5">
        <v>2549.0</v>
      </c>
      <c r="C2550" s="51">
        <f>'Данные (для кумуляты)'!$B2550/5000</f>
        <v>0.5098</v>
      </c>
      <c r="D2550" s="4">
        <v>5.77997624590389</v>
      </c>
      <c r="E2550" s="4">
        <v>5.50175513761789</v>
      </c>
      <c r="F2550" s="4">
        <v>3.23</v>
      </c>
      <c r="G2550" s="4">
        <v>15660.4030083548</v>
      </c>
      <c r="H2550" s="3">
        <v>675536.391488567</v>
      </c>
      <c r="I2550" s="5" t="s">
        <v>2555</v>
      </c>
    </row>
    <row r="2551" ht="14.25" customHeight="1">
      <c r="A2551" s="3">
        <v>69044.9421197554</v>
      </c>
      <c r="B2551" s="5">
        <v>2550.0</v>
      </c>
      <c r="C2551" s="51">
        <f>'Данные (для кумуляты)'!$B2551/5000</f>
        <v>0.51</v>
      </c>
      <c r="D2551" s="4">
        <v>4.31227564688714</v>
      </c>
      <c r="E2551" s="4">
        <v>5.60007267499461</v>
      </c>
      <c r="F2551" s="4">
        <v>4.09</v>
      </c>
      <c r="G2551" s="4">
        <v>34764.292220906</v>
      </c>
      <c r="H2551" s="3">
        <v>1084255.67827228</v>
      </c>
      <c r="I2551" s="5" t="s">
        <v>2556</v>
      </c>
    </row>
    <row r="2552" ht="14.25" customHeight="1">
      <c r="A2552" s="3">
        <v>69048.1629706496</v>
      </c>
      <c r="B2552" s="5">
        <v>2551.0</v>
      </c>
      <c r="C2552" s="51">
        <f>'Данные (для кумуляты)'!$B2552/5000</f>
        <v>0.5102</v>
      </c>
      <c r="D2552" s="4">
        <v>5.03948741989657</v>
      </c>
      <c r="E2552" s="4">
        <v>6.11432319486864</v>
      </c>
      <c r="F2552" s="4">
        <v>2.5</v>
      </c>
      <c r="G2552" s="4">
        <v>41773.5146393455</v>
      </c>
      <c r="H2552" s="3">
        <v>1282339.34987649</v>
      </c>
      <c r="I2552" s="5" t="s">
        <v>2557</v>
      </c>
    </row>
    <row r="2553" ht="14.25" customHeight="1">
      <c r="A2553" s="3">
        <v>69048.7880927988</v>
      </c>
      <c r="B2553" s="5">
        <v>2552.0</v>
      </c>
      <c r="C2553" s="51">
        <f>'Данные (для кумуляты)'!$B2553/5000</f>
        <v>0.5104</v>
      </c>
      <c r="D2553" s="4">
        <v>6.61971169264425</v>
      </c>
      <c r="E2553" s="4">
        <v>6.12381300361552</v>
      </c>
      <c r="F2553" s="4">
        <v>4.33</v>
      </c>
      <c r="G2553" s="4">
        <v>36817.3687597456</v>
      </c>
      <c r="H2553" s="3">
        <v>1305210.26495953</v>
      </c>
      <c r="I2553" s="5" t="s">
        <v>2558</v>
      </c>
    </row>
    <row r="2554" ht="14.25" customHeight="1">
      <c r="A2554" s="3">
        <v>69059.5622216845</v>
      </c>
      <c r="B2554" s="5">
        <v>2553.0</v>
      </c>
      <c r="C2554" s="51">
        <f>'Данные (для кумуляты)'!$B2554/5000</f>
        <v>0.5106</v>
      </c>
      <c r="D2554" s="4">
        <v>5.88647991580868</v>
      </c>
      <c r="E2554" s="4">
        <v>6.91233638793645</v>
      </c>
      <c r="F2554" s="4">
        <v>4.39</v>
      </c>
      <c r="G2554" s="4">
        <v>35742.178329267</v>
      </c>
      <c r="H2554" s="3">
        <v>1356539.50708723</v>
      </c>
      <c r="I2554" s="5" t="s">
        <v>2559</v>
      </c>
    </row>
    <row r="2555" ht="14.25" customHeight="1">
      <c r="A2555" s="3">
        <v>69071.8993600292</v>
      </c>
      <c r="B2555" s="5">
        <v>2554.0</v>
      </c>
      <c r="C2555" s="51">
        <f>'Данные (для кумуляты)'!$B2555/5000</f>
        <v>0.5108</v>
      </c>
      <c r="D2555" s="4">
        <v>5.79906818763553</v>
      </c>
      <c r="E2555" s="4">
        <v>7.08153868795889</v>
      </c>
      <c r="F2555" s="4">
        <v>3.12</v>
      </c>
      <c r="G2555" s="4">
        <v>32106.8947561367</v>
      </c>
      <c r="H2555" s="3">
        <v>1066040.78865733</v>
      </c>
      <c r="I2555" s="5" t="s">
        <v>2560</v>
      </c>
    </row>
    <row r="2556" ht="14.25" customHeight="1">
      <c r="A2556" s="3">
        <v>69084.5516297943</v>
      </c>
      <c r="B2556" s="5">
        <v>2555.0</v>
      </c>
      <c r="C2556" s="51">
        <f>'Данные (для кумуляты)'!$B2556/5000</f>
        <v>0.511</v>
      </c>
      <c r="D2556" s="4">
        <v>6.76507636567847</v>
      </c>
      <c r="E2556" s="4">
        <v>5.77228041196898</v>
      </c>
      <c r="F2556" s="4">
        <v>3.02</v>
      </c>
      <c r="G2556" s="4">
        <v>39229.5797112854</v>
      </c>
      <c r="H2556" s="3">
        <v>1191564.19993432</v>
      </c>
      <c r="I2556" s="5" t="s">
        <v>2561</v>
      </c>
    </row>
    <row r="2557" ht="14.25" customHeight="1">
      <c r="A2557" s="3">
        <v>69086.60579335</v>
      </c>
      <c r="B2557" s="5">
        <v>2556.0</v>
      </c>
      <c r="C2557" s="51">
        <f>'Данные (для кумуляты)'!$B2557/5000</f>
        <v>0.5112</v>
      </c>
      <c r="D2557" s="4">
        <v>5.64916839854376</v>
      </c>
      <c r="E2557" s="4">
        <v>9.07923456150444</v>
      </c>
      <c r="F2557" s="4">
        <v>6.41</v>
      </c>
      <c r="G2557" s="4">
        <v>39890.2970375663</v>
      </c>
      <c r="H2557" s="3">
        <v>1677612.4421426</v>
      </c>
      <c r="I2557" s="5" t="s">
        <v>2562</v>
      </c>
    </row>
    <row r="2558" ht="14.25" customHeight="1">
      <c r="A2558" s="3">
        <v>69089.8733361339</v>
      </c>
      <c r="B2558" s="5">
        <v>2557.0</v>
      </c>
      <c r="C2558" s="51">
        <f>'Данные (для кумуляты)'!$B2558/5000</f>
        <v>0.5114</v>
      </c>
      <c r="D2558" s="4">
        <v>5.46855735779144</v>
      </c>
      <c r="E2558" s="4">
        <v>6.62883223281727</v>
      </c>
      <c r="F2558" s="4">
        <v>3.27</v>
      </c>
      <c r="G2558" s="4">
        <v>30622.358831371</v>
      </c>
      <c r="H2558" s="3">
        <v>1020536.19082951</v>
      </c>
      <c r="I2558" s="5" t="s">
        <v>2563</v>
      </c>
    </row>
    <row r="2559" ht="14.25" customHeight="1">
      <c r="A2559" s="3">
        <v>69091.4113847368</v>
      </c>
      <c r="B2559" s="5">
        <v>2558.0</v>
      </c>
      <c r="C2559" s="51">
        <f>'Данные (для кумуляты)'!$B2559/5000</f>
        <v>0.5116</v>
      </c>
      <c r="D2559" s="4">
        <v>7.07853903001501</v>
      </c>
      <c r="E2559" s="4">
        <v>7.05163879797136</v>
      </c>
      <c r="F2559" s="4">
        <v>5.42</v>
      </c>
      <c r="G2559" s="4">
        <v>32707.8344254651</v>
      </c>
      <c r="H2559" s="3">
        <v>1339303.65691639</v>
      </c>
      <c r="I2559" s="5" t="s">
        <v>2564</v>
      </c>
    </row>
    <row r="2560" ht="14.25" customHeight="1">
      <c r="A2560" s="3">
        <v>69099.4035122311</v>
      </c>
      <c r="B2560" s="5">
        <v>2559.0</v>
      </c>
      <c r="C2560" s="51">
        <f>'Данные (для кумуляты)'!$B2560/5000</f>
        <v>0.5118</v>
      </c>
      <c r="D2560" s="4">
        <v>5.6001016506904</v>
      </c>
      <c r="E2560" s="4">
        <v>5.40860477951562</v>
      </c>
      <c r="F2560" s="4">
        <v>3.49</v>
      </c>
      <c r="G2560" s="4">
        <v>37540.3100260857</v>
      </c>
      <c r="H2560" s="3">
        <v>921396.975254151</v>
      </c>
      <c r="I2560" s="5" t="s">
        <v>2565</v>
      </c>
    </row>
    <row r="2561" ht="14.25" customHeight="1">
      <c r="A2561" s="3">
        <v>69100.9903053598</v>
      </c>
      <c r="B2561" s="5">
        <v>2560.0</v>
      </c>
      <c r="C2561" s="51">
        <f>'Данные (для кумуляты)'!$B2561/5000</f>
        <v>0.512</v>
      </c>
      <c r="D2561" s="4">
        <v>4.27245664827556</v>
      </c>
      <c r="E2561" s="4">
        <v>6.24833885078484</v>
      </c>
      <c r="F2561" s="4">
        <v>2.29</v>
      </c>
      <c r="G2561" s="4">
        <v>46139.1367595979</v>
      </c>
      <c r="H2561" s="3">
        <v>969678.567288796</v>
      </c>
      <c r="I2561" s="5" t="s">
        <v>2566</v>
      </c>
    </row>
    <row r="2562" ht="14.25" customHeight="1">
      <c r="A2562" s="3">
        <v>69113.2539107924</v>
      </c>
      <c r="B2562" s="5">
        <v>2561.0</v>
      </c>
      <c r="C2562" s="51">
        <f>'Данные (для кумуляты)'!$B2562/5000</f>
        <v>0.5122</v>
      </c>
      <c r="D2562" s="4">
        <v>5.94799016522478</v>
      </c>
      <c r="E2562" s="4">
        <v>5.45592987043111</v>
      </c>
      <c r="F2562" s="4">
        <v>4.46</v>
      </c>
      <c r="G2562" s="4">
        <v>48474.5069473766</v>
      </c>
      <c r="H2562" s="3">
        <v>1296432.78464476</v>
      </c>
      <c r="I2562" s="5" t="s">
        <v>2567</v>
      </c>
    </row>
    <row r="2563" ht="14.25" customHeight="1">
      <c r="A2563" s="3">
        <v>69120.0929878067</v>
      </c>
      <c r="B2563" s="5">
        <v>2562.0</v>
      </c>
      <c r="C2563" s="51">
        <f>'Данные (для кумуляты)'!$B2563/5000</f>
        <v>0.5124</v>
      </c>
      <c r="D2563" s="4">
        <v>6.72457616534208</v>
      </c>
      <c r="E2563" s="4">
        <v>7.1140400670244</v>
      </c>
      <c r="F2563" s="4">
        <v>5.21</v>
      </c>
      <c r="G2563" s="4">
        <v>36631.9268573633</v>
      </c>
      <c r="H2563" s="3">
        <v>1481940.76150788</v>
      </c>
      <c r="I2563" s="5" t="s">
        <v>2568</v>
      </c>
    </row>
    <row r="2564" ht="14.25" customHeight="1">
      <c r="A2564" s="3">
        <v>69139.6832201123</v>
      </c>
      <c r="B2564" s="5">
        <v>2563.0</v>
      </c>
      <c r="C2564" s="51">
        <f>'Данные (для кумуляты)'!$B2564/5000</f>
        <v>0.5126</v>
      </c>
      <c r="D2564" s="4">
        <v>6.53102983965364</v>
      </c>
      <c r="E2564" s="4">
        <v>6.79457185908456</v>
      </c>
      <c r="F2564" s="4">
        <v>4.49</v>
      </c>
      <c r="G2564" s="4">
        <v>29683.8091053493</v>
      </c>
      <c r="H2564" s="3">
        <v>1227568.95802279</v>
      </c>
      <c r="I2564" s="5" t="s">
        <v>2569</v>
      </c>
    </row>
    <row r="2565" ht="14.25" customHeight="1">
      <c r="A2565" s="3">
        <v>69143.4707589064</v>
      </c>
      <c r="B2565" s="5">
        <v>2564.0</v>
      </c>
      <c r="C2565" s="51">
        <f>'Данные (для кумуляты)'!$B2565/5000</f>
        <v>0.5128</v>
      </c>
      <c r="D2565" s="4">
        <v>4.98227304256904</v>
      </c>
      <c r="E2565" s="4">
        <v>6.81161474739624</v>
      </c>
      <c r="F2565" s="4">
        <v>4.28</v>
      </c>
      <c r="G2565" s="4">
        <v>24405.2827202131</v>
      </c>
      <c r="H2565" s="3">
        <v>766594.339709698</v>
      </c>
      <c r="I2565" s="5" t="s">
        <v>2570</v>
      </c>
    </row>
    <row r="2566" ht="14.25" customHeight="1">
      <c r="A2566" s="3">
        <v>69144.7457074398</v>
      </c>
      <c r="B2566" s="5">
        <v>2565.0</v>
      </c>
      <c r="C2566" s="51">
        <f>'Данные (для кумуляты)'!$B2566/5000</f>
        <v>0.513</v>
      </c>
      <c r="D2566" s="4">
        <v>7.29622449686265</v>
      </c>
      <c r="E2566" s="4">
        <v>5.92822347295147</v>
      </c>
      <c r="F2566" s="4">
        <v>3.22</v>
      </c>
      <c r="G2566" s="4">
        <v>19030.6154867746</v>
      </c>
      <c r="H2566" s="3">
        <v>980177.305137125</v>
      </c>
      <c r="I2566" s="5" t="s">
        <v>2571</v>
      </c>
    </row>
    <row r="2567" ht="14.25" customHeight="1">
      <c r="A2567" s="3">
        <v>69147.218575608</v>
      </c>
      <c r="B2567" s="5">
        <v>2566.0</v>
      </c>
      <c r="C2567" s="51">
        <f>'Данные (для кумуляты)'!$B2567/5000</f>
        <v>0.5132</v>
      </c>
      <c r="D2567" s="4">
        <v>6.33876074797894</v>
      </c>
      <c r="E2567" s="4">
        <v>6.973520293993</v>
      </c>
      <c r="F2567" s="4">
        <v>4.06</v>
      </c>
      <c r="G2567" s="4">
        <v>42892.7032528362</v>
      </c>
      <c r="H2567" s="3">
        <v>1318058.06334556</v>
      </c>
      <c r="I2567" s="5" t="s">
        <v>2572</v>
      </c>
    </row>
    <row r="2568" ht="14.25" customHeight="1">
      <c r="A2568" s="3">
        <v>69154.7620243411</v>
      </c>
      <c r="B2568" s="5">
        <v>2567.0</v>
      </c>
      <c r="C2568" s="51">
        <f>'Данные (для кумуляты)'!$B2568/5000</f>
        <v>0.5134</v>
      </c>
      <c r="D2568" s="4">
        <v>4.43905372986927</v>
      </c>
      <c r="E2568" s="4">
        <v>6.6897303235553</v>
      </c>
      <c r="F2568" s="4">
        <v>4.0</v>
      </c>
      <c r="G2568" s="4">
        <v>36179.405767199</v>
      </c>
      <c r="H2568" s="3">
        <v>799842.375804809</v>
      </c>
      <c r="I2568" s="5" t="s">
        <v>2573</v>
      </c>
    </row>
    <row r="2569" ht="14.25" customHeight="1">
      <c r="A2569" s="3">
        <v>69155.6458141194</v>
      </c>
      <c r="B2569" s="5">
        <v>2568.0</v>
      </c>
      <c r="C2569" s="51">
        <f>'Данные (для кумуляты)'!$B2569/5000</f>
        <v>0.5136</v>
      </c>
      <c r="D2569" s="4">
        <v>6.55091135895203</v>
      </c>
      <c r="E2569" s="4">
        <v>7.39217728094995</v>
      </c>
      <c r="F2569" s="4">
        <v>4.31</v>
      </c>
      <c r="G2569" s="4">
        <v>40808.1362062718</v>
      </c>
      <c r="H2569" s="3">
        <v>1457022.63039826</v>
      </c>
      <c r="I2569" s="5" t="s">
        <v>2574</v>
      </c>
    </row>
    <row r="2570" ht="14.25" customHeight="1">
      <c r="A2570" s="3">
        <v>69167.9474659956</v>
      </c>
      <c r="B2570" s="5">
        <v>2569.0</v>
      </c>
      <c r="C2570" s="51">
        <f>'Данные (для кумуляты)'!$B2570/5000</f>
        <v>0.5138</v>
      </c>
      <c r="D2570" s="4">
        <v>4.76005337154118</v>
      </c>
      <c r="E2570" s="4">
        <v>6.8367476447915</v>
      </c>
      <c r="F2570" s="4">
        <v>3.02</v>
      </c>
      <c r="G2570" s="4">
        <v>26517.3076780169</v>
      </c>
      <c r="H2570" s="3">
        <v>820611.47085954</v>
      </c>
      <c r="I2570" s="5" t="s">
        <v>2575</v>
      </c>
    </row>
    <row r="2571" ht="14.25" customHeight="1">
      <c r="A2571" s="3">
        <v>69173.6716553904</v>
      </c>
      <c r="B2571" s="5">
        <v>2570.0</v>
      </c>
      <c r="C2571" s="51">
        <f>'Данные (для кумуляты)'!$B2571/5000</f>
        <v>0.514</v>
      </c>
      <c r="D2571" s="4">
        <v>6.30572289888176</v>
      </c>
      <c r="E2571" s="4">
        <v>6.14846990990533</v>
      </c>
      <c r="F2571" s="4">
        <v>4.03</v>
      </c>
      <c r="G2571" s="4">
        <v>44935.3780589503</v>
      </c>
      <c r="H2571" s="3">
        <v>1412881.78396931</v>
      </c>
      <c r="I2571" s="5" t="s">
        <v>2576</v>
      </c>
    </row>
    <row r="2572" ht="14.25" customHeight="1">
      <c r="A2572" s="3">
        <v>69179.7004090189</v>
      </c>
      <c r="B2572" s="5">
        <v>2571.0</v>
      </c>
      <c r="C2572" s="51">
        <f>'Данные (для кумуляты)'!$B2572/5000</f>
        <v>0.5142</v>
      </c>
      <c r="D2572" s="4">
        <v>5.42477368769771</v>
      </c>
      <c r="E2572" s="4">
        <v>6.08347966974804</v>
      </c>
      <c r="F2572" s="4">
        <v>3.25</v>
      </c>
      <c r="G2572" s="4">
        <v>36323.6944505807</v>
      </c>
      <c r="H2572" s="3">
        <v>1193519.50838059</v>
      </c>
      <c r="I2572" s="5" t="s">
        <v>2577</v>
      </c>
    </row>
    <row r="2573" ht="14.25" customHeight="1">
      <c r="A2573" s="3">
        <v>69180.0160687984</v>
      </c>
      <c r="B2573" s="5">
        <v>2572.0</v>
      </c>
      <c r="C2573" s="51">
        <f>'Данные (для кумуляты)'!$B2573/5000</f>
        <v>0.5144</v>
      </c>
      <c r="D2573" s="4">
        <v>6.58356624713491</v>
      </c>
      <c r="E2573" s="4">
        <v>5.51489720479704</v>
      </c>
      <c r="F2573" s="4">
        <v>2.29</v>
      </c>
      <c r="G2573" s="4">
        <v>38114.5263297379</v>
      </c>
      <c r="H2573" s="3">
        <v>1400111.49672765</v>
      </c>
      <c r="I2573" s="5" t="s">
        <v>2578</v>
      </c>
    </row>
    <row r="2574" ht="14.25" customHeight="1">
      <c r="A2574" s="3">
        <v>69185.7061802723</v>
      </c>
      <c r="B2574" s="5">
        <v>2573.0</v>
      </c>
      <c r="C2574" s="51">
        <f>'Данные (для кумуляты)'!$B2574/5000</f>
        <v>0.5146</v>
      </c>
      <c r="D2574" s="4">
        <v>6.41857245326642</v>
      </c>
      <c r="E2574" s="4">
        <v>8.7226979803668</v>
      </c>
      <c r="F2574" s="4">
        <v>6.19</v>
      </c>
      <c r="G2574" s="4">
        <v>50096.9802707627</v>
      </c>
      <c r="H2574" s="3">
        <v>1757395.78723971</v>
      </c>
      <c r="I2574" s="5" t="s">
        <v>2579</v>
      </c>
    </row>
    <row r="2575" ht="14.25" customHeight="1">
      <c r="A2575" s="3">
        <v>69186.6225176428</v>
      </c>
      <c r="B2575" s="5">
        <v>2574.0</v>
      </c>
      <c r="C2575" s="51">
        <f>'Данные (для кумуляты)'!$B2575/5000</f>
        <v>0.5148</v>
      </c>
      <c r="D2575" s="4">
        <v>7.32827543895157</v>
      </c>
      <c r="E2575" s="4">
        <v>6.49903346304318</v>
      </c>
      <c r="F2575" s="4">
        <v>4.38</v>
      </c>
      <c r="G2575" s="4">
        <v>49505.7837010686</v>
      </c>
      <c r="H2575" s="3">
        <v>1575100.91278732</v>
      </c>
      <c r="I2575" s="5" t="s">
        <v>2580</v>
      </c>
    </row>
    <row r="2576" ht="14.25" customHeight="1">
      <c r="A2576" s="3">
        <v>69200.6642691395</v>
      </c>
      <c r="B2576" s="5">
        <v>2575.0</v>
      </c>
      <c r="C2576" s="51">
        <f>'Данные (для кумуляты)'!$B2576/5000</f>
        <v>0.515</v>
      </c>
      <c r="D2576" s="4">
        <v>5.60902249390984</v>
      </c>
      <c r="E2576" s="4">
        <v>6.57130175649922</v>
      </c>
      <c r="F2576" s="4">
        <v>4.28</v>
      </c>
      <c r="G2576" s="4">
        <v>31085.3230401122</v>
      </c>
      <c r="H2576" s="3">
        <v>1150093.88886614</v>
      </c>
      <c r="I2576" s="5" t="s">
        <v>2581</v>
      </c>
    </row>
    <row r="2577" ht="14.25" customHeight="1">
      <c r="A2577" s="3">
        <v>69201.437405233</v>
      </c>
      <c r="B2577" s="5">
        <v>2576.0</v>
      </c>
      <c r="C2577" s="51">
        <f>'Данные (для кумуляты)'!$B2577/5000</f>
        <v>0.5152</v>
      </c>
      <c r="D2577" s="4">
        <v>5.55904731410902</v>
      </c>
      <c r="E2577" s="4">
        <v>5.72736775610158</v>
      </c>
      <c r="F2577" s="4">
        <v>3.42</v>
      </c>
      <c r="G2577" s="4">
        <v>42573.5780146542</v>
      </c>
      <c r="H2577" s="3">
        <v>1109665.56340389</v>
      </c>
      <c r="I2577" s="5" t="s">
        <v>2582</v>
      </c>
    </row>
    <row r="2578" ht="14.25" customHeight="1">
      <c r="A2578" s="3">
        <v>69206.55481134</v>
      </c>
      <c r="B2578" s="5">
        <v>2577.0</v>
      </c>
      <c r="C2578" s="51">
        <f>'Данные (для кумуляты)'!$B2578/5000</f>
        <v>0.5154</v>
      </c>
      <c r="D2578" s="4">
        <v>7.46532275387424</v>
      </c>
      <c r="E2578" s="4">
        <v>7.62413894445799</v>
      </c>
      <c r="F2578" s="4">
        <v>6.39</v>
      </c>
      <c r="G2578" s="4">
        <v>27666.403598979</v>
      </c>
      <c r="H2578" s="3">
        <v>1404036.26566165</v>
      </c>
      <c r="I2578" s="5" t="s">
        <v>2583</v>
      </c>
    </row>
    <row r="2579" ht="14.25" customHeight="1">
      <c r="A2579" s="3">
        <v>69208.5065081032</v>
      </c>
      <c r="B2579" s="5">
        <v>2578.0</v>
      </c>
      <c r="C2579" s="51">
        <f>'Данные (для кумуляты)'!$B2579/5000</f>
        <v>0.5156</v>
      </c>
      <c r="D2579" s="4">
        <v>5.90534796954569</v>
      </c>
      <c r="E2579" s="4">
        <v>6.69199647624287</v>
      </c>
      <c r="F2579" s="4">
        <v>4.05</v>
      </c>
      <c r="G2579" s="4">
        <v>13355.0200400923</v>
      </c>
      <c r="H2579" s="3">
        <v>816772.375099951</v>
      </c>
      <c r="I2579" s="5" t="s">
        <v>2584</v>
      </c>
    </row>
    <row r="2580" ht="14.25" customHeight="1">
      <c r="A2580" s="3">
        <v>69227.6072550312</v>
      </c>
      <c r="B2580" s="5">
        <v>2579.0</v>
      </c>
      <c r="C2580" s="51">
        <f>'Данные (для кумуляты)'!$B2580/5000</f>
        <v>0.5158</v>
      </c>
      <c r="D2580" s="4">
        <v>3.85876644570345</v>
      </c>
      <c r="E2580" s="4">
        <v>9.11477296574814</v>
      </c>
      <c r="F2580" s="4">
        <v>6.02</v>
      </c>
      <c r="G2580" s="4">
        <v>42582.6258706525</v>
      </c>
      <c r="H2580" s="3">
        <v>1280230.62536823</v>
      </c>
      <c r="I2580" s="5" t="s">
        <v>2585</v>
      </c>
    </row>
    <row r="2581" ht="14.25" customHeight="1">
      <c r="A2581" s="3">
        <v>69230.7497404956</v>
      </c>
      <c r="B2581" s="5">
        <v>2580.0</v>
      </c>
      <c r="C2581" s="51">
        <f>'Данные (для кумуляты)'!$B2581/5000</f>
        <v>0.516</v>
      </c>
      <c r="D2581" s="4">
        <v>6.4721188183774</v>
      </c>
      <c r="E2581" s="4">
        <v>5.04257535361473</v>
      </c>
      <c r="F2581" s="4">
        <v>2.27</v>
      </c>
      <c r="G2581" s="4">
        <v>43072.1966063602</v>
      </c>
      <c r="H2581" s="3">
        <v>1220276.5513435</v>
      </c>
      <c r="I2581" s="5" t="s">
        <v>2586</v>
      </c>
    </row>
    <row r="2582" ht="14.25" customHeight="1">
      <c r="A2582" s="3">
        <v>69232.9467762901</v>
      </c>
      <c r="B2582" s="5">
        <v>2581.0</v>
      </c>
      <c r="C2582" s="51">
        <f>'Данные (для кумуляты)'!$B2582/5000</f>
        <v>0.5162</v>
      </c>
      <c r="D2582" s="4">
        <v>5.28388234297024</v>
      </c>
      <c r="E2582" s="4">
        <v>8.0500092036302</v>
      </c>
      <c r="F2582" s="4">
        <v>5.16</v>
      </c>
      <c r="G2582" s="4">
        <v>23728.2406962417</v>
      </c>
      <c r="H2582" s="3">
        <v>1144319.07593362</v>
      </c>
      <c r="I2582" s="5" t="s">
        <v>2587</v>
      </c>
    </row>
    <row r="2583" ht="14.25" customHeight="1">
      <c r="A2583" s="3">
        <v>69234.7225953933</v>
      </c>
      <c r="B2583" s="5">
        <v>2582.0</v>
      </c>
      <c r="C2583" s="51">
        <f>'Данные (для кумуляты)'!$B2583/5000</f>
        <v>0.5164</v>
      </c>
      <c r="D2583" s="4">
        <v>6.399003719595</v>
      </c>
      <c r="E2583" s="4">
        <v>6.16287142193465</v>
      </c>
      <c r="F2583" s="4">
        <v>3.24</v>
      </c>
      <c r="G2583" s="4">
        <v>38322.0980278814</v>
      </c>
      <c r="H2583" s="3">
        <v>1140579.61789309</v>
      </c>
      <c r="I2583" s="5" t="s">
        <v>2588</v>
      </c>
    </row>
    <row r="2584" ht="14.25" customHeight="1">
      <c r="A2584" s="3">
        <v>69236.9343256079</v>
      </c>
      <c r="B2584" s="5">
        <v>2583.0</v>
      </c>
      <c r="C2584" s="51">
        <f>'Данные (для кумуляты)'!$B2584/5000</f>
        <v>0.5166</v>
      </c>
      <c r="D2584" s="4">
        <v>5.81653243576003</v>
      </c>
      <c r="E2584" s="4">
        <v>5.8611337372338</v>
      </c>
      <c r="F2584" s="4">
        <v>4.18</v>
      </c>
      <c r="G2584" s="4">
        <v>39399.936453061</v>
      </c>
      <c r="H2584" s="3">
        <v>1072253.83365511</v>
      </c>
      <c r="I2584" s="5" t="s">
        <v>2589</v>
      </c>
    </row>
    <row r="2585" ht="14.25" customHeight="1">
      <c r="A2585" s="3">
        <v>69240.1323760038</v>
      </c>
      <c r="B2585" s="5">
        <v>2584.0</v>
      </c>
      <c r="C2585" s="51">
        <f>'Данные (для кумуляты)'!$B2585/5000</f>
        <v>0.5168</v>
      </c>
      <c r="D2585" s="4">
        <v>4.74287535247863</v>
      </c>
      <c r="E2585" s="4">
        <v>7.62890736795841</v>
      </c>
      <c r="F2585" s="4">
        <v>3.06</v>
      </c>
      <c r="G2585" s="4">
        <v>34500.57829679</v>
      </c>
      <c r="H2585" s="3">
        <v>1169736.79112308</v>
      </c>
      <c r="I2585" s="5" t="s">
        <v>2590</v>
      </c>
    </row>
    <row r="2586" ht="14.25" customHeight="1">
      <c r="A2586" s="3">
        <v>69245.8857786074</v>
      </c>
      <c r="B2586" s="5">
        <v>2585.0</v>
      </c>
      <c r="C2586" s="51">
        <f>'Данные (для кумуляты)'!$B2586/5000</f>
        <v>0.517</v>
      </c>
      <c r="D2586" s="4">
        <v>5.70759961341672</v>
      </c>
      <c r="E2586" s="4">
        <v>6.30877718235809</v>
      </c>
      <c r="F2586" s="4">
        <v>2.1</v>
      </c>
      <c r="G2586" s="4">
        <v>37597.8684081931</v>
      </c>
      <c r="H2586" s="3">
        <v>1173413.5499918</v>
      </c>
      <c r="I2586" s="5" t="s">
        <v>2591</v>
      </c>
    </row>
    <row r="2587" ht="14.25" customHeight="1">
      <c r="A2587" s="3">
        <v>69246.1509208263</v>
      </c>
      <c r="B2587" s="5">
        <v>2586.0</v>
      </c>
      <c r="C2587" s="51">
        <f>'Данные (для кумуляты)'!$B2587/5000</f>
        <v>0.5172</v>
      </c>
      <c r="D2587" s="4">
        <v>5.76336711767864</v>
      </c>
      <c r="E2587" s="4">
        <v>6.49263903315297</v>
      </c>
      <c r="F2587" s="4">
        <v>2.24</v>
      </c>
      <c r="G2587" s="4">
        <v>35005.7915505033</v>
      </c>
      <c r="H2587" s="3">
        <v>1077813.59299464</v>
      </c>
      <c r="I2587" s="5" t="s">
        <v>2592</v>
      </c>
    </row>
    <row r="2588" ht="14.25" customHeight="1">
      <c r="A2588" s="3">
        <v>69248.2995879287</v>
      </c>
      <c r="B2588" s="5">
        <v>2587.0</v>
      </c>
      <c r="C2588" s="51">
        <f>'Данные (для кумуляты)'!$B2588/5000</f>
        <v>0.5174</v>
      </c>
      <c r="D2588" s="4">
        <v>5.95873558698985</v>
      </c>
      <c r="E2588" s="4">
        <v>5.65269447735613</v>
      </c>
      <c r="F2588" s="4">
        <v>2.21</v>
      </c>
      <c r="G2588" s="4">
        <v>35990.1033869556</v>
      </c>
      <c r="H2588" s="3">
        <v>1090826.37448631</v>
      </c>
      <c r="I2588" s="5" t="s">
        <v>2593</v>
      </c>
    </row>
    <row r="2589" ht="14.25" customHeight="1">
      <c r="A2589" s="3">
        <v>69248.8077356116</v>
      </c>
      <c r="B2589" s="5">
        <v>2588.0</v>
      </c>
      <c r="C2589" s="51">
        <f>'Данные (для кумуляты)'!$B2589/5000</f>
        <v>0.5176</v>
      </c>
      <c r="D2589" s="4">
        <v>5.64547984616106</v>
      </c>
      <c r="E2589" s="4">
        <v>6.69976851029951</v>
      </c>
      <c r="F2589" s="4">
        <v>3.5</v>
      </c>
      <c r="G2589" s="4">
        <v>57771.2923461803</v>
      </c>
      <c r="H2589" s="3">
        <v>1422230.96012399</v>
      </c>
      <c r="I2589" s="5" t="s">
        <v>2594</v>
      </c>
    </row>
    <row r="2590" ht="14.25" customHeight="1">
      <c r="A2590" s="3">
        <v>69253.9043514071</v>
      </c>
      <c r="B2590" s="5">
        <v>2589.0</v>
      </c>
      <c r="C2590" s="51">
        <f>'Данные (для кумуляты)'!$B2590/5000</f>
        <v>0.5178</v>
      </c>
      <c r="D2590" s="4">
        <v>6.1878229178643</v>
      </c>
      <c r="E2590" s="4">
        <v>8.51397063337615</v>
      </c>
      <c r="F2590" s="4">
        <v>3.44</v>
      </c>
      <c r="G2590" s="4">
        <v>22524.578480324</v>
      </c>
      <c r="H2590" s="3">
        <v>1259733.64381107</v>
      </c>
      <c r="I2590" s="5" t="s">
        <v>2595</v>
      </c>
    </row>
    <row r="2591" ht="14.25" customHeight="1">
      <c r="A2591" s="3">
        <v>69266.0874272887</v>
      </c>
      <c r="B2591" s="5">
        <v>2590.0</v>
      </c>
      <c r="C2591" s="51">
        <f>'Данные (для кумуляты)'!$B2591/5000</f>
        <v>0.518</v>
      </c>
      <c r="D2591" s="4">
        <v>5.89194640731511</v>
      </c>
      <c r="E2591" s="4">
        <v>7.14831389706935</v>
      </c>
      <c r="F2591" s="4">
        <v>3.4</v>
      </c>
      <c r="G2591" s="4">
        <v>37180.5003585437</v>
      </c>
      <c r="H2591" s="3">
        <v>1107159.7806059</v>
      </c>
      <c r="I2591" s="5" t="s">
        <v>2596</v>
      </c>
    </row>
    <row r="2592" ht="14.25" customHeight="1">
      <c r="A2592" s="3">
        <v>69266.7920985379</v>
      </c>
      <c r="B2592" s="5">
        <v>2591.0</v>
      </c>
      <c r="C2592" s="51">
        <f>'Данные (для кумуляты)'!$B2592/5000</f>
        <v>0.5182</v>
      </c>
      <c r="D2592" s="4">
        <v>4.91972709793656</v>
      </c>
      <c r="E2592" s="4">
        <v>6.45274161439978</v>
      </c>
      <c r="F2592" s="4">
        <v>4.19</v>
      </c>
      <c r="G2592" s="4">
        <v>40588.4195417818</v>
      </c>
      <c r="H2592" s="3">
        <v>1162469.88691581</v>
      </c>
      <c r="I2592" s="5" t="s">
        <v>2597</v>
      </c>
    </row>
    <row r="2593" ht="14.25" customHeight="1">
      <c r="A2593" s="3">
        <v>69269.9381526207</v>
      </c>
      <c r="B2593" s="5">
        <v>2592.0</v>
      </c>
      <c r="C2593" s="51">
        <f>'Данные (для кумуляты)'!$B2593/5000</f>
        <v>0.5184</v>
      </c>
      <c r="D2593" s="4">
        <v>6.18629107193528</v>
      </c>
      <c r="E2593" s="4">
        <v>6.18170542255503</v>
      </c>
      <c r="F2593" s="4">
        <v>3.26</v>
      </c>
      <c r="G2593" s="4">
        <v>32699.4902637981</v>
      </c>
      <c r="H2593" s="3">
        <v>1232209.47620141</v>
      </c>
      <c r="I2593" s="5" t="s">
        <v>2598</v>
      </c>
    </row>
    <row r="2594" ht="14.25" customHeight="1">
      <c r="A2594" s="3">
        <v>69273.7754312021</v>
      </c>
      <c r="B2594" s="5">
        <v>2593.0</v>
      </c>
      <c r="C2594" s="51">
        <f>'Данные (для кумуляты)'!$B2594/5000</f>
        <v>0.5186</v>
      </c>
      <c r="D2594" s="4">
        <v>4.08747035331288</v>
      </c>
      <c r="E2594" s="4">
        <v>7.28439932469922</v>
      </c>
      <c r="F2594" s="4">
        <v>5.44</v>
      </c>
      <c r="G2594" s="4">
        <v>42086.789005717</v>
      </c>
      <c r="H2594" s="3">
        <v>1034366.77773182</v>
      </c>
      <c r="I2594" s="5" t="s">
        <v>2599</v>
      </c>
    </row>
    <row r="2595" ht="14.25" customHeight="1">
      <c r="A2595" s="3">
        <v>69275.0472922789</v>
      </c>
      <c r="B2595" s="5">
        <v>2594.0</v>
      </c>
      <c r="C2595" s="51">
        <f>'Данные (для кумуляты)'!$B2595/5000</f>
        <v>0.5188</v>
      </c>
      <c r="D2595" s="4">
        <v>6.13132616745444</v>
      </c>
      <c r="E2595" s="4">
        <v>6.25044768427959</v>
      </c>
      <c r="F2595" s="4">
        <v>2.5</v>
      </c>
      <c r="G2595" s="4">
        <v>40144.7506056009</v>
      </c>
      <c r="H2595" s="3">
        <v>1233205.19558341</v>
      </c>
      <c r="I2595" s="5" t="s">
        <v>2600</v>
      </c>
    </row>
    <row r="2596" ht="14.25" customHeight="1">
      <c r="A2596" s="3">
        <v>69277.7589775797</v>
      </c>
      <c r="B2596" s="5">
        <v>2595.0</v>
      </c>
      <c r="C2596" s="51">
        <f>'Данные (для кумуляты)'!$B2596/5000</f>
        <v>0.519</v>
      </c>
      <c r="D2596" s="4">
        <v>5.32226983926387</v>
      </c>
      <c r="E2596" s="4">
        <v>7.20617786337874</v>
      </c>
      <c r="F2596" s="4">
        <v>5.32</v>
      </c>
      <c r="G2596" s="4">
        <v>57408.3128937472</v>
      </c>
      <c r="H2596" s="3">
        <v>1356384.6675167</v>
      </c>
      <c r="I2596" s="5" t="s">
        <v>2601</v>
      </c>
    </row>
    <row r="2597" ht="14.25" customHeight="1">
      <c r="A2597" s="3">
        <v>69277.8912498076</v>
      </c>
      <c r="B2597" s="5">
        <v>2596.0</v>
      </c>
      <c r="C2597" s="51">
        <f>'Данные (для кумуляты)'!$B2597/5000</f>
        <v>0.5192</v>
      </c>
      <c r="D2597" s="4">
        <v>6.14259168136637</v>
      </c>
      <c r="E2597" s="4">
        <v>7.81172447063043</v>
      </c>
      <c r="F2597" s="4">
        <v>5.15</v>
      </c>
      <c r="G2597" s="4">
        <v>43717.9130919397</v>
      </c>
      <c r="H2597" s="3">
        <v>1415073.61418118</v>
      </c>
      <c r="I2597" s="5" t="s">
        <v>2602</v>
      </c>
    </row>
    <row r="2598" ht="14.25" customHeight="1">
      <c r="A2598" s="3">
        <v>69280.316271682</v>
      </c>
      <c r="B2598" s="5">
        <v>2597.0</v>
      </c>
      <c r="C2598" s="51">
        <f>'Данные (для кумуляты)'!$B2598/5000</f>
        <v>0.5194</v>
      </c>
      <c r="D2598" s="4">
        <v>6.86154802757118</v>
      </c>
      <c r="E2598" s="4">
        <v>6.92361893170374</v>
      </c>
      <c r="F2598" s="4">
        <v>4.33</v>
      </c>
      <c r="G2598" s="4">
        <v>40290.9114940239</v>
      </c>
      <c r="H2598" s="3">
        <v>1425632.54197419</v>
      </c>
      <c r="I2598" s="5" t="s">
        <v>2603</v>
      </c>
    </row>
    <row r="2599" ht="14.25" customHeight="1">
      <c r="A2599" s="3">
        <v>69284.2596369132</v>
      </c>
      <c r="B2599" s="5">
        <v>2598.0</v>
      </c>
      <c r="C2599" s="51">
        <f>'Данные (для кумуляты)'!$B2599/5000</f>
        <v>0.5196</v>
      </c>
      <c r="D2599" s="4">
        <v>5.34744709142387</v>
      </c>
      <c r="E2599" s="4">
        <v>7.17342588517999</v>
      </c>
      <c r="F2599" s="4">
        <v>3.45</v>
      </c>
      <c r="G2599" s="4">
        <v>40282.7242801004</v>
      </c>
      <c r="H2599" s="3">
        <v>1169944.24775874</v>
      </c>
      <c r="I2599" s="5" t="s">
        <v>2604</v>
      </c>
    </row>
    <row r="2600" ht="14.25" customHeight="1">
      <c r="A2600" s="3">
        <v>69284.9095655716</v>
      </c>
      <c r="B2600" s="5">
        <v>2599.0</v>
      </c>
      <c r="C2600" s="51">
        <f>'Данные (для кумуляты)'!$B2600/5000</f>
        <v>0.5198</v>
      </c>
      <c r="D2600" s="4">
        <v>5.48613012634941</v>
      </c>
      <c r="E2600" s="4">
        <v>6.98057462367018</v>
      </c>
      <c r="F2600" s="4">
        <v>3.13</v>
      </c>
      <c r="G2600" s="4">
        <v>37680.55591109</v>
      </c>
      <c r="H2600" s="3">
        <v>1259163.06524365</v>
      </c>
      <c r="I2600" s="5" t="s">
        <v>2605</v>
      </c>
    </row>
    <row r="2601" ht="14.25" customHeight="1">
      <c r="A2601" s="3">
        <v>69285.6814347691</v>
      </c>
      <c r="B2601" s="5">
        <v>2600.0</v>
      </c>
      <c r="C2601" s="51">
        <f>'Данные (для кумуляты)'!$B2601/5000</f>
        <v>0.52</v>
      </c>
      <c r="D2601" s="4">
        <v>4.49863508238962</v>
      </c>
      <c r="E2601" s="4">
        <v>6.4626654101362</v>
      </c>
      <c r="F2601" s="4">
        <v>2.49</v>
      </c>
      <c r="G2601" s="4">
        <v>42643.9093611037</v>
      </c>
      <c r="H2601" s="3">
        <v>1017105.37083789</v>
      </c>
      <c r="I2601" s="5" t="s">
        <v>2606</v>
      </c>
    </row>
    <row r="2602" ht="14.25" customHeight="1">
      <c r="A2602" s="3">
        <v>69288.0987693146</v>
      </c>
      <c r="B2602" s="5">
        <v>2601.0</v>
      </c>
      <c r="C2602" s="51">
        <f>'Данные (для кумуляты)'!$B2602/5000</f>
        <v>0.5202</v>
      </c>
      <c r="D2602" s="4">
        <v>6.51514985782472</v>
      </c>
      <c r="E2602" s="4">
        <v>7.75012295608436</v>
      </c>
      <c r="F2602" s="4">
        <v>5.39</v>
      </c>
      <c r="G2602" s="4">
        <v>52969.6333968682</v>
      </c>
      <c r="H2602" s="3">
        <v>1782803.86924212</v>
      </c>
      <c r="I2602" s="5" t="s">
        <v>2607</v>
      </c>
    </row>
    <row r="2603" ht="14.25" customHeight="1">
      <c r="A2603" s="3">
        <v>69289.1806835079</v>
      </c>
      <c r="B2603" s="5">
        <v>2602.0</v>
      </c>
      <c r="C2603" s="51">
        <f>'Данные (для кумуляты)'!$B2603/5000</f>
        <v>0.5204</v>
      </c>
      <c r="D2603" s="4">
        <v>4.93163448822497</v>
      </c>
      <c r="E2603" s="4">
        <v>6.36475668417967</v>
      </c>
      <c r="F2603" s="4">
        <v>4.44</v>
      </c>
      <c r="G2603" s="4">
        <v>40695.7978564497</v>
      </c>
      <c r="H2603" s="3">
        <v>1022408.90104637</v>
      </c>
      <c r="I2603" s="5" t="s">
        <v>2608</v>
      </c>
    </row>
    <row r="2604" ht="14.25" customHeight="1">
      <c r="A2604" s="3">
        <v>69304.5709480488</v>
      </c>
      <c r="B2604" s="5">
        <v>2603.0</v>
      </c>
      <c r="C2604" s="51">
        <f>'Данные (для кумуляты)'!$B2604/5000</f>
        <v>0.5206</v>
      </c>
      <c r="D2604" s="4">
        <v>5.33135555288334</v>
      </c>
      <c r="E2604" s="4">
        <v>7.31047346925568</v>
      </c>
      <c r="F2604" s="4">
        <v>3.4</v>
      </c>
      <c r="G2604" s="4">
        <v>29465.9996084168</v>
      </c>
      <c r="H2604" s="3">
        <v>1152604.14151742</v>
      </c>
      <c r="I2604" s="5" t="s">
        <v>2609</v>
      </c>
    </row>
    <row r="2605" ht="14.25" customHeight="1">
      <c r="A2605" s="3">
        <v>69306.9584200253</v>
      </c>
      <c r="B2605" s="5">
        <v>2604.0</v>
      </c>
      <c r="C2605" s="51">
        <f>'Данные (для кумуляты)'!$B2605/5000</f>
        <v>0.5208</v>
      </c>
      <c r="D2605" s="4">
        <v>5.56262294653626</v>
      </c>
      <c r="E2605" s="4">
        <v>6.93890815252902</v>
      </c>
      <c r="F2605" s="4">
        <v>2.02</v>
      </c>
      <c r="G2605" s="4">
        <v>36851.3840138553</v>
      </c>
      <c r="H2605" s="3">
        <v>1181877.18323752</v>
      </c>
      <c r="I2605" s="5" t="s">
        <v>2610</v>
      </c>
    </row>
    <row r="2606" ht="14.25" customHeight="1">
      <c r="A2606" s="3">
        <v>69312.9819156039</v>
      </c>
      <c r="B2606" s="5">
        <v>2605.0</v>
      </c>
      <c r="C2606" s="51">
        <f>'Данные (для кумуляты)'!$B2606/5000</f>
        <v>0.521</v>
      </c>
      <c r="D2606" s="4">
        <v>6.61132009392784</v>
      </c>
      <c r="E2606" s="4">
        <v>7.56243693826463</v>
      </c>
      <c r="F2606" s="4">
        <v>3.27</v>
      </c>
      <c r="G2606" s="4">
        <v>44237.1210417605</v>
      </c>
      <c r="H2606" s="3">
        <v>1501497.53237044</v>
      </c>
      <c r="I2606" s="5" t="s">
        <v>2611</v>
      </c>
    </row>
    <row r="2607" ht="14.25" customHeight="1">
      <c r="A2607" s="3">
        <v>69313.9697169789</v>
      </c>
      <c r="B2607" s="5">
        <v>2606.0</v>
      </c>
      <c r="C2607" s="51">
        <f>'Данные (для кумуляты)'!$B2607/5000</f>
        <v>0.5212</v>
      </c>
      <c r="D2607" s="4">
        <v>4.64525948401222</v>
      </c>
      <c r="E2607" s="4">
        <v>6.73400687901534</v>
      </c>
      <c r="F2607" s="4">
        <v>3.29</v>
      </c>
      <c r="G2607" s="4">
        <v>30418.6818899273</v>
      </c>
      <c r="H2607" s="3">
        <v>946821.336945866</v>
      </c>
      <c r="I2607" s="5" t="s">
        <v>2612</v>
      </c>
    </row>
    <row r="2608" ht="14.25" customHeight="1">
      <c r="A2608" s="3">
        <v>69316.796888501</v>
      </c>
      <c r="B2608" s="5">
        <v>2607.0</v>
      </c>
      <c r="C2608" s="51">
        <f>'Данные (для кумуляты)'!$B2608/5000</f>
        <v>0.5214</v>
      </c>
      <c r="D2608" s="4">
        <v>6.30040888792909</v>
      </c>
      <c r="E2608" s="4">
        <v>7.87357589154573</v>
      </c>
      <c r="F2608" s="4">
        <v>4.28</v>
      </c>
      <c r="G2608" s="4">
        <v>24448.2114610423</v>
      </c>
      <c r="H2608" s="3">
        <v>1431507.62342796</v>
      </c>
      <c r="I2608" s="5" t="s">
        <v>2613</v>
      </c>
    </row>
    <row r="2609" ht="14.25" customHeight="1">
      <c r="A2609" s="3">
        <v>69320.3291203928</v>
      </c>
      <c r="B2609" s="5">
        <v>2608.0</v>
      </c>
      <c r="C2609" s="51">
        <f>'Данные (для кумуляты)'!$B2609/5000</f>
        <v>0.5216</v>
      </c>
      <c r="D2609" s="4">
        <v>4.31232791808664</v>
      </c>
      <c r="E2609" s="4">
        <v>5.90492796977113</v>
      </c>
      <c r="F2609" s="4">
        <v>3.39</v>
      </c>
      <c r="G2609" s="4">
        <v>32668.934922088</v>
      </c>
      <c r="H2609" s="3">
        <v>902350.419724823</v>
      </c>
      <c r="I2609" s="5" t="s">
        <v>2614</v>
      </c>
    </row>
    <row r="2610" ht="14.25" customHeight="1">
      <c r="A2610" s="3">
        <v>69325.0940466276</v>
      </c>
      <c r="B2610" s="5">
        <v>2609.0</v>
      </c>
      <c r="C2610" s="51">
        <f>'Данные (для кумуляты)'!$B2610/5000</f>
        <v>0.5218</v>
      </c>
      <c r="D2610" s="4">
        <v>4.44746189864872</v>
      </c>
      <c r="E2610" s="4">
        <v>7.57687955881427</v>
      </c>
      <c r="F2610" s="4">
        <v>5.09</v>
      </c>
      <c r="G2610" s="4">
        <v>36345.8297786247</v>
      </c>
      <c r="H2610" s="3">
        <v>1130537.99274975</v>
      </c>
      <c r="I2610" s="5" t="s">
        <v>2615</v>
      </c>
    </row>
    <row r="2611" ht="14.25" customHeight="1">
      <c r="A2611" s="3">
        <v>69327.2601004381</v>
      </c>
      <c r="B2611" s="5">
        <v>2610.0</v>
      </c>
      <c r="C2611" s="51">
        <f>'Данные (для кумуляты)'!$B2611/5000</f>
        <v>0.522</v>
      </c>
      <c r="D2611" s="4">
        <v>6.16276748726836</v>
      </c>
      <c r="E2611" s="4">
        <v>7.1099240448343</v>
      </c>
      <c r="F2611" s="4">
        <v>6.45</v>
      </c>
      <c r="G2611" s="4">
        <v>31054.7753236592</v>
      </c>
      <c r="H2611" s="3">
        <v>1313304.58773627</v>
      </c>
      <c r="I2611" s="5" t="s">
        <v>2616</v>
      </c>
    </row>
    <row r="2612" ht="14.25" customHeight="1">
      <c r="A2612" s="3">
        <v>69327.7024593916</v>
      </c>
      <c r="B2612" s="5">
        <v>2611.0</v>
      </c>
      <c r="C2612" s="51">
        <f>'Данные (для кумуляты)'!$B2612/5000</f>
        <v>0.5222</v>
      </c>
      <c r="D2612" s="4">
        <v>7.53365594098284</v>
      </c>
      <c r="E2612" s="4">
        <v>6.90415635090981</v>
      </c>
      <c r="F2612" s="4">
        <v>4.34</v>
      </c>
      <c r="G2612" s="4">
        <v>31948.9365936461</v>
      </c>
      <c r="H2612" s="3">
        <v>1550181.07452171</v>
      </c>
      <c r="I2612" s="5" t="s">
        <v>2617</v>
      </c>
    </row>
    <row r="2613" ht="14.25" customHeight="1">
      <c r="A2613" s="3">
        <v>69330.7412198285</v>
      </c>
      <c r="B2613" s="5">
        <v>2612.0</v>
      </c>
      <c r="C2613" s="51">
        <f>'Данные (для кумуляты)'!$B2613/5000</f>
        <v>0.5224</v>
      </c>
      <c r="D2613" s="4">
        <v>7.31890726044294</v>
      </c>
      <c r="E2613" s="4">
        <v>6.25275735774547</v>
      </c>
      <c r="F2613" s="4">
        <v>2.0</v>
      </c>
      <c r="G2613" s="4">
        <v>30097.8355904924</v>
      </c>
      <c r="H2613" s="3">
        <v>1280669.87346604</v>
      </c>
      <c r="I2613" s="5" t="s">
        <v>2618</v>
      </c>
    </row>
    <row r="2614" ht="14.25" customHeight="1">
      <c r="A2614" s="3">
        <v>69333.682191147</v>
      </c>
      <c r="B2614" s="5">
        <v>2613.0</v>
      </c>
      <c r="C2614" s="51">
        <f>'Данные (для кумуляты)'!$B2614/5000</f>
        <v>0.5226</v>
      </c>
      <c r="D2614" s="4">
        <v>5.92439232896871</v>
      </c>
      <c r="E2614" s="4">
        <v>6.54268182579891</v>
      </c>
      <c r="F2614" s="4">
        <v>2.0</v>
      </c>
      <c r="G2614" s="4">
        <v>17187.1181868582</v>
      </c>
      <c r="H2614" s="3">
        <v>872312.173795478</v>
      </c>
      <c r="I2614" s="5" t="s">
        <v>2619</v>
      </c>
    </row>
    <row r="2615" ht="14.25" customHeight="1">
      <c r="A2615" s="3">
        <v>69336.4252343613</v>
      </c>
      <c r="B2615" s="5">
        <v>2614.0</v>
      </c>
      <c r="C2615" s="51">
        <f>'Данные (для кумуляты)'!$B2615/5000</f>
        <v>0.5228</v>
      </c>
      <c r="D2615" s="4">
        <v>6.75739057609476</v>
      </c>
      <c r="E2615" s="4">
        <v>6.1248009886611</v>
      </c>
      <c r="F2615" s="4">
        <v>2.29</v>
      </c>
      <c r="G2615" s="4">
        <v>37592.8450623183</v>
      </c>
      <c r="H2615" s="3">
        <v>1181637.94931434</v>
      </c>
      <c r="I2615" s="5" t="s">
        <v>2620</v>
      </c>
    </row>
    <row r="2616" ht="14.25" customHeight="1">
      <c r="A2616" s="3">
        <v>69340.5603718629</v>
      </c>
      <c r="B2616" s="5">
        <v>2615.0</v>
      </c>
      <c r="C2616" s="51">
        <f>'Данные (для кумуляты)'!$B2616/5000</f>
        <v>0.523</v>
      </c>
      <c r="D2616" s="4">
        <v>5.04660574745102</v>
      </c>
      <c r="E2616" s="4">
        <v>6.73752666170833</v>
      </c>
      <c r="F2616" s="4">
        <v>4.01</v>
      </c>
      <c r="G2616" s="4">
        <v>30726.3794475967</v>
      </c>
      <c r="H2616" s="3">
        <v>994107.88980574</v>
      </c>
      <c r="I2616" s="5" t="s">
        <v>2621</v>
      </c>
    </row>
    <row r="2617" ht="14.25" customHeight="1">
      <c r="A2617" s="3">
        <v>69342.3765654528</v>
      </c>
      <c r="B2617" s="5">
        <v>2616.0</v>
      </c>
      <c r="C2617" s="51">
        <f>'Данные (для кумуляты)'!$B2617/5000</f>
        <v>0.5232</v>
      </c>
      <c r="D2617" s="4">
        <v>6.06948698692096</v>
      </c>
      <c r="E2617" s="4">
        <v>8.01812133291123</v>
      </c>
      <c r="F2617" s="4">
        <v>3.43</v>
      </c>
      <c r="G2617" s="4">
        <v>21641.9728635459</v>
      </c>
      <c r="H2617" s="3">
        <v>1117432.98005744</v>
      </c>
      <c r="I2617" s="5" t="s">
        <v>2622</v>
      </c>
    </row>
    <row r="2618" ht="14.25" customHeight="1">
      <c r="A2618" s="3">
        <v>69342.706839904</v>
      </c>
      <c r="B2618" s="5">
        <v>2617.0</v>
      </c>
      <c r="C2618" s="51">
        <f>'Данные (для кумуляты)'!$B2618/5000</f>
        <v>0.5234</v>
      </c>
      <c r="D2618" s="4">
        <v>5.80468675245664</v>
      </c>
      <c r="E2618" s="4">
        <v>7.80590370242588</v>
      </c>
      <c r="F2618" s="4">
        <v>3.36</v>
      </c>
      <c r="G2618" s="4">
        <v>37082.3742189117</v>
      </c>
      <c r="H2618" s="3">
        <v>1400104.87076026</v>
      </c>
      <c r="I2618" s="5" t="s">
        <v>2623</v>
      </c>
    </row>
    <row r="2619" ht="14.25" customHeight="1">
      <c r="A2619" s="3">
        <v>69343.0093085399</v>
      </c>
      <c r="B2619" s="5">
        <v>2618.0</v>
      </c>
      <c r="C2619" s="51">
        <f>'Данные (для кумуляты)'!$B2619/5000</f>
        <v>0.5236</v>
      </c>
      <c r="D2619" s="4">
        <v>5.92144380543096</v>
      </c>
      <c r="E2619" s="4">
        <v>9.14124197928774</v>
      </c>
      <c r="F2619" s="4">
        <v>5.3</v>
      </c>
      <c r="G2619" s="4">
        <v>30113.8326941447</v>
      </c>
      <c r="H2619" s="3">
        <v>1245070.33791015</v>
      </c>
      <c r="I2619" s="5" t="s">
        <v>2624</v>
      </c>
    </row>
    <row r="2620" ht="14.25" customHeight="1">
      <c r="A2620" s="3">
        <v>69345.7216735573</v>
      </c>
      <c r="B2620" s="5">
        <v>2619.0</v>
      </c>
      <c r="C2620" s="51">
        <f>'Данные (для кумуляты)'!$B2620/5000</f>
        <v>0.5238</v>
      </c>
      <c r="D2620" s="4">
        <v>5.95968179854084</v>
      </c>
      <c r="E2620" s="4">
        <v>8.36273172343649</v>
      </c>
      <c r="F2620" s="4">
        <v>3.31</v>
      </c>
      <c r="G2620" s="4">
        <v>47386.2677360572</v>
      </c>
      <c r="H2620" s="3">
        <v>1507331.28820722</v>
      </c>
      <c r="I2620" s="5" t="s">
        <v>2625</v>
      </c>
    </row>
    <row r="2621" ht="14.25" customHeight="1">
      <c r="A2621" s="3">
        <v>69350.1830697518</v>
      </c>
      <c r="B2621" s="5">
        <v>2620.0</v>
      </c>
      <c r="C2621" s="51">
        <f>'Данные (для кумуляты)'!$B2621/5000</f>
        <v>0.524</v>
      </c>
      <c r="D2621" s="4">
        <v>4.82211180833011</v>
      </c>
      <c r="E2621" s="4">
        <v>8.4635204359725</v>
      </c>
      <c r="F2621" s="4">
        <v>6.13</v>
      </c>
      <c r="G2621" s="4">
        <v>28747.0944087406</v>
      </c>
      <c r="H2621" s="3">
        <v>1096069.28687736</v>
      </c>
      <c r="I2621" s="5" t="s">
        <v>2626</v>
      </c>
    </row>
    <row r="2622" ht="14.25" customHeight="1">
      <c r="A2622" s="3">
        <v>69350.7933573922</v>
      </c>
      <c r="B2622" s="5">
        <v>2621.0</v>
      </c>
      <c r="C2622" s="51">
        <f>'Данные (для кумуляты)'!$B2622/5000</f>
        <v>0.5242</v>
      </c>
      <c r="D2622" s="4">
        <v>6.91041495110457</v>
      </c>
      <c r="E2622" s="4">
        <v>8.28804847201216</v>
      </c>
      <c r="F2622" s="4">
        <v>4.29</v>
      </c>
      <c r="G2622" s="4">
        <v>36779.0585673875</v>
      </c>
      <c r="H2622" s="3">
        <v>1392083.81787556</v>
      </c>
      <c r="I2622" s="5" t="s">
        <v>2627</v>
      </c>
    </row>
    <row r="2623" ht="14.25" customHeight="1">
      <c r="A2623" s="3">
        <v>69351.4774187061</v>
      </c>
      <c r="B2623" s="5">
        <v>2622.0</v>
      </c>
      <c r="C2623" s="51">
        <f>'Данные (для кумуляты)'!$B2623/5000</f>
        <v>0.5244</v>
      </c>
      <c r="D2623" s="4">
        <v>5.46852272580232</v>
      </c>
      <c r="E2623" s="4">
        <v>6.45890450383235</v>
      </c>
      <c r="F2623" s="4">
        <v>2.09</v>
      </c>
      <c r="G2623" s="4">
        <v>46833.131290154</v>
      </c>
      <c r="H2623" s="3">
        <v>1410362.61309221</v>
      </c>
      <c r="I2623" s="5" t="s">
        <v>2628</v>
      </c>
    </row>
    <row r="2624" ht="14.25" customHeight="1">
      <c r="A2624" s="3">
        <v>69360.1448084024</v>
      </c>
      <c r="B2624" s="5">
        <v>2623.0</v>
      </c>
      <c r="C2624" s="51">
        <f>'Данные (для кумуляты)'!$B2624/5000</f>
        <v>0.5246</v>
      </c>
      <c r="D2624" s="4">
        <v>7.30538135900259</v>
      </c>
      <c r="E2624" s="4">
        <v>6.9993918579119</v>
      </c>
      <c r="F2624" s="4">
        <v>2.34</v>
      </c>
      <c r="G2624" s="4">
        <v>26863.6791910247</v>
      </c>
      <c r="H2624" s="3">
        <v>1325149.91983277</v>
      </c>
      <c r="I2624" s="5" t="s">
        <v>2629</v>
      </c>
    </row>
    <row r="2625" ht="14.25" customHeight="1">
      <c r="A2625" s="3">
        <v>69361.5577219643</v>
      </c>
      <c r="B2625" s="5">
        <v>2624.0</v>
      </c>
      <c r="C2625" s="51">
        <f>'Данные (для кумуляты)'!$B2625/5000</f>
        <v>0.5248</v>
      </c>
      <c r="D2625" s="4">
        <v>5.11216891336981</v>
      </c>
      <c r="E2625" s="4">
        <v>5.76240454796431</v>
      </c>
      <c r="F2625" s="4">
        <v>3.37</v>
      </c>
      <c r="G2625" s="4">
        <v>30184.8800074064</v>
      </c>
      <c r="H2625" s="3">
        <v>682632.804855902</v>
      </c>
      <c r="I2625" s="5" t="s">
        <v>2630</v>
      </c>
    </row>
    <row r="2626" ht="14.25" customHeight="1">
      <c r="A2626" s="3">
        <v>69370.9300528408</v>
      </c>
      <c r="B2626" s="5">
        <v>2625.0</v>
      </c>
      <c r="C2626" s="51">
        <f>'Данные (для кумуляты)'!$B2626/5000</f>
        <v>0.525</v>
      </c>
      <c r="D2626" s="4">
        <v>5.140142495482</v>
      </c>
      <c r="E2626" s="4">
        <v>4.65869027110261</v>
      </c>
      <c r="F2626" s="4">
        <v>3.42</v>
      </c>
      <c r="G2626" s="4">
        <v>33732.462868273</v>
      </c>
      <c r="H2626" s="3">
        <v>733299.794548906</v>
      </c>
      <c r="I2626" s="5" t="s">
        <v>2631</v>
      </c>
    </row>
    <row r="2627" ht="14.25" customHeight="1">
      <c r="A2627" s="3">
        <v>69376.1925686203</v>
      </c>
      <c r="B2627" s="5">
        <v>2626.0</v>
      </c>
      <c r="C2627" s="51">
        <f>'Данные (для кумуляты)'!$B2627/5000</f>
        <v>0.5252</v>
      </c>
      <c r="D2627" s="4">
        <v>5.0383317368751</v>
      </c>
      <c r="E2627" s="4">
        <v>6.05079151922788</v>
      </c>
      <c r="F2627" s="4">
        <v>2.15</v>
      </c>
      <c r="G2627" s="4">
        <v>18226.1794347775</v>
      </c>
      <c r="H2627" s="3">
        <v>714142.240653919</v>
      </c>
      <c r="I2627" s="5" t="s">
        <v>2632</v>
      </c>
    </row>
    <row r="2628" ht="14.25" customHeight="1">
      <c r="A2628" s="3">
        <v>69379.2381717444</v>
      </c>
      <c r="B2628" s="5">
        <v>2627.0</v>
      </c>
      <c r="C2628" s="51">
        <f>'Данные (для кумуляты)'!$B2628/5000</f>
        <v>0.5254</v>
      </c>
      <c r="D2628" s="4">
        <v>8.20738606003325</v>
      </c>
      <c r="E2628" s="4">
        <v>8.27338677168434</v>
      </c>
      <c r="F2628" s="4">
        <v>6.4</v>
      </c>
      <c r="G2628" s="4">
        <v>34612.7637160451</v>
      </c>
      <c r="H2628" s="3">
        <v>1827476.19606151</v>
      </c>
      <c r="I2628" s="5" t="s">
        <v>2633</v>
      </c>
    </row>
    <row r="2629" ht="14.25" customHeight="1">
      <c r="A2629" s="3">
        <v>69380.0113052113</v>
      </c>
      <c r="B2629" s="5">
        <v>2628.0</v>
      </c>
      <c r="C2629" s="51">
        <f>'Данные (для кумуляты)'!$B2629/5000</f>
        <v>0.5256</v>
      </c>
      <c r="D2629" s="4">
        <v>5.71961013433644</v>
      </c>
      <c r="E2629" s="4">
        <v>8.02228269778478</v>
      </c>
      <c r="F2629" s="4">
        <v>5.18</v>
      </c>
      <c r="G2629" s="4">
        <v>28115.6031629703</v>
      </c>
      <c r="H2629" s="3">
        <v>1086186.42780474</v>
      </c>
      <c r="I2629" s="5" t="s">
        <v>2634</v>
      </c>
    </row>
    <row r="2630" ht="14.25" customHeight="1">
      <c r="A2630" s="3">
        <v>69380.8377685743</v>
      </c>
      <c r="B2630" s="5">
        <v>2629.0</v>
      </c>
      <c r="C2630" s="51">
        <f>'Данные (для кумуляты)'!$B2630/5000</f>
        <v>0.5258</v>
      </c>
      <c r="D2630" s="4">
        <v>6.18550594197393</v>
      </c>
      <c r="E2630" s="4">
        <v>6.11547008085352</v>
      </c>
      <c r="F2630" s="4">
        <v>4.16</v>
      </c>
      <c r="G2630" s="4">
        <v>25327.6866962383</v>
      </c>
      <c r="H2630" s="3">
        <v>1023965.40341073</v>
      </c>
      <c r="I2630" s="5" t="s">
        <v>2635</v>
      </c>
    </row>
    <row r="2631" ht="14.25" customHeight="1">
      <c r="A2631" s="3">
        <v>69384.370754475</v>
      </c>
      <c r="B2631" s="5">
        <v>2630.0</v>
      </c>
      <c r="C2631" s="51">
        <f>'Данные (для кумуляты)'!$B2631/5000</f>
        <v>0.526</v>
      </c>
      <c r="D2631" s="4">
        <v>5.64222620587909</v>
      </c>
      <c r="E2631" s="4">
        <v>6.21089501834399</v>
      </c>
      <c r="F2631" s="4">
        <v>3.33</v>
      </c>
      <c r="G2631" s="4">
        <v>46833.3589797428</v>
      </c>
      <c r="H2631" s="3">
        <v>1156786.08388109</v>
      </c>
      <c r="I2631" s="5" t="s">
        <v>2636</v>
      </c>
    </row>
    <row r="2632" ht="14.25" customHeight="1">
      <c r="A2632" s="3">
        <v>69391.3801843616</v>
      </c>
      <c r="B2632" s="5">
        <v>2631.0</v>
      </c>
      <c r="C2632" s="51">
        <f>'Данные (для кумуляты)'!$B2632/5000</f>
        <v>0.5262</v>
      </c>
      <c r="D2632" s="4">
        <v>5.34477617673572</v>
      </c>
      <c r="E2632" s="4">
        <v>8.40641771453425</v>
      </c>
      <c r="F2632" s="4">
        <v>4.37</v>
      </c>
      <c r="G2632" s="4">
        <v>35521.2940331732</v>
      </c>
      <c r="H2632" s="3">
        <v>1402818.21016585</v>
      </c>
      <c r="I2632" s="5" t="s">
        <v>2637</v>
      </c>
    </row>
    <row r="2633" ht="14.25" customHeight="1">
      <c r="A2633" s="3">
        <v>69396.3582797208</v>
      </c>
      <c r="B2633" s="5">
        <v>2632.0</v>
      </c>
      <c r="C2633" s="51">
        <f>'Данные (для кумуляты)'!$B2633/5000</f>
        <v>0.5264</v>
      </c>
      <c r="D2633" s="4">
        <v>4.84284848870053</v>
      </c>
      <c r="E2633" s="4">
        <v>6.30114536571305</v>
      </c>
      <c r="F2633" s="4">
        <v>4.17</v>
      </c>
      <c r="G2633" s="4">
        <v>34932.2912329536</v>
      </c>
      <c r="H2633" s="3">
        <v>952439.662157089</v>
      </c>
      <c r="I2633" s="5" t="s">
        <v>2638</v>
      </c>
    </row>
    <row r="2634" ht="14.25" customHeight="1">
      <c r="A2634" s="3">
        <v>69401.8472172649</v>
      </c>
      <c r="B2634" s="5">
        <v>2633.0</v>
      </c>
      <c r="C2634" s="51">
        <f>'Данные (для кумуляты)'!$B2634/5000</f>
        <v>0.5266</v>
      </c>
      <c r="D2634" s="4">
        <v>7.04235499497909</v>
      </c>
      <c r="E2634" s="4">
        <v>8.09704428495361</v>
      </c>
      <c r="F2634" s="4">
        <v>3.44</v>
      </c>
      <c r="G2634" s="4">
        <v>29293.074048931</v>
      </c>
      <c r="H2634" s="3">
        <v>1505727.4308014</v>
      </c>
      <c r="I2634" s="5" t="s">
        <v>2639</v>
      </c>
    </row>
    <row r="2635" ht="14.25" customHeight="1">
      <c r="A2635" s="3">
        <v>69413.6133991271</v>
      </c>
      <c r="B2635" s="5">
        <v>2634.0</v>
      </c>
      <c r="C2635" s="51">
        <f>'Данные (для кумуляты)'!$B2635/5000</f>
        <v>0.5268</v>
      </c>
      <c r="D2635" s="4">
        <v>3.11880169982449</v>
      </c>
      <c r="E2635" s="4">
        <v>5.37299229552119</v>
      </c>
      <c r="F2635" s="4">
        <v>4.39</v>
      </c>
      <c r="G2635" s="4">
        <v>43722.5167610399</v>
      </c>
      <c r="H2635" s="3">
        <v>578142.470337988</v>
      </c>
      <c r="I2635" s="5" t="s">
        <v>2640</v>
      </c>
    </row>
    <row r="2636" ht="14.25" customHeight="1">
      <c r="A2636" s="3">
        <v>69421.032416555</v>
      </c>
      <c r="B2636" s="5">
        <v>2635.0</v>
      </c>
      <c r="C2636" s="51">
        <f>'Данные (для кумуляты)'!$B2636/5000</f>
        <v>0.527</v>
      </c>
      <c r="D2636" s="4">
        <v>7.79875936303165</v>
      </c>
      <c r="E2636" s="4">
        <v>6.85855620811179</v>
      </c>
      <c r="F2636" s="4">
        <v>2.46</v>
      </c>
      <c r="G2636" s="4">
        <v>38962.0228337709</v>
      </c>
      <c r="H2636" s="3">
        <v>1603749.98360548</v>
      </c>
      <c r="I2636" s="5" t="s">
        <v>2641</v>
      </c>
    </row>
    <row r="2637" ht="14.25" customHeight="1">
      <c r="A2637" s="3">
        <v>69423.9286006742</v>
      </c>
      <c r="B2637" s="5">
        <v>2636.0</v>
      </c>
      <c r="C2637" s="51">
        <f>'Данные (для кумуляты)'!$B2637/5000</f>
        <v>0.5272</v>
      </c>
      <c r="D2637" s="4">
        <v>5.83686640461603</v>
      </c>
      <c r="E2637" s="4">
        <v>6.70375432106098</v>
      </c>
      <c r="F2637" s="4">
        <v>2.3</v>
      </c>
      <c r="G2637" s="4">
        <v>36409.1323058511</v>
      </c>
      <c r="H2637" s="3">
        <v>1154126.21568856</v>
      </c>
      <c r="I2637" s="5" t="s">
        <v>2642</v>
      </c>
    </row>
    <row r="2638" ht="14.25" customHeight="1">
      <c r="A2638" s="3">
        <v>69429.1857744442</v>
      </c>
      <c r="B2638" s="5">
        <v>2637.0</v>
      </c>
      <c r="C2638" s="51">
        <f>'Данные (для кумуляты)'!$B2638/5000</f>
        <v>0.5274</v>
      </c>
      <c r="D2638" s="4">
        <v>5.99333604814063</v>
      </c>
      <c r="E2638" s="4">
        <v>7.10404255553138</v>
      </c>
      <c r="F2638" s="4">
        <v>3.11</v>
      </c>
      <c r="G2638" s="4">
        <v>44822.3484022902</v>
      </c>
      <c r="H2638" s="3">
        <v>1330929.47215358</v>
      </c>
      <c r="I2638" s="5" t="s">
        <v>2643</v>
      </c>
    </row>
    <row r="2639" ht="14.25" customHeight="1">
      <c r="A2639" s="3">
        <v>69430.4906155091</v>
      </c>
      <c r="B2639" s="5">
        <v>2638.0</v>
      </c>
      <c r="C2639" s="51">
        <f>'Данные (для кумуляты)'!$B2639/5000</f>
        <v>0.5276</v>
      </c>
      <c r="D2639" s="4">
        <v>6.10895368078028</v>
      </c>
      <c r="E2639" s="4">
        <v>5.80239713469888</v>
      </c>
      <c r="F2639" s="4">
        <v>4.41</v>
      </c>
      <c r="G2639" s="4">
        <v>42969.3265156852</v>
      </c>
      <c r="H2639" s="3">
        <v>1205706.71472364</v>
      </c>
      <c r="I2639" s="5" t="s">
        <v>2644</v>
      </c>
    </row>
    <row r="2640" ht="14.25" customHeight="1">
      <c r="A2640" s="3">
        <v>69431.9615937677</v>
      </c>
      <c r="B2640" s="5">
        <v>2639.0</v>
      </c>
      <c r="C2640" s="51">
        <f>'Данные (для кумуляты)'!$B2640/5000</f>
        <v>0.5278</v>
      </c>
      <c r="D2640" s="4">
        <v>6.40435678790456</v>
      </c>
      <c r="E2640" s="4">
        <v>6.93677627860698</v>
      </c>
      <c r="F2640" s="4">
        <v>2.43</v>
      </c>
      <c r="G2640" s="4">
        <v>27408.3655307166</v>
      </c>
      <c r="H2640" s="3">
        <v>1262281.48565973</v>
      </c>
      <c r="I2640" s="5" t="s">
        <v>2645</v>
      </c>
    </row>
    <row r="2641" ht="14.25" customHeight="1">
      <c r="A2641" s="3">
        <v>69436.1421605895</v>
      </c>
      <c r="B2641" s="5">
        <v>2640.0</v>
      </c>
      <c r="C2641" s="51">
        <f>'Данные (для кумуляты)'!$B2641/5000</f>
        <v>0.528</v>
      </c>
      <c r="D2641" s="4">
        <v>3.7152779544198</v>
      </c>
      <c r="E2641" s="4">
        <v>7.67162431173576</v>
      </c>
      <c r="F2641" s="4">
        <v>3.07</v>
      </c>
      <c r="G2641" s="4">
        <v>30884.9555057124</v>
      </c>
      <c r="H2641" s="3">
        <v>693681.004402794</v>
      </c>
      <c r="I2641" s="5" t="s">
        <v>2646</v>
      </c>
    </row>
    <row r="2642" ht="14.25" customHeight="1">
      <c r="A2642" s="3">
        <v>69438.7000610275</v>
      </c>
      <c r="B2642" s="5">
        <v>2641.0</v>
      </c>
      <c r="C2642" s="51">
        <f>'Данные (для кумуляты)'!$B2642/5000</f>
        <v>0.5282</v>
      </c>
      <c r="D2642" s="4">
        <v>6.11953025718693</v>
      </c>
      <c r="E2642" s="4">
        <v>7.40337510104485</v>
      </c>
      <c r="F2642" s="4">
        <v>4.48</v>
      </c>
      <c r="G2642" s="4">
        <v>57775.2613917789</v>
      </c>
      <c r="H2642" s="3">
        <v>1537335.89711958</v>
      </c>
      <c r="I2642" s="5" t="s">
        <v>2647</v>
      </c>
    </row>
    <row r="2643" ht="14.25" customHeight="1">
      <c r="A2643" s="3">
        <v>69439.942960083</v>
      </c>
      <c r="B2643" s="5">
        <v>2642.0</v>
      </c>
      <c r="C2643" s="51">
        <f>'Данные (для кумуляты)'!$B2643/5000</f>
        <v>0.5284</v>
      </c>
      <c r="D2643" s="4">
        <v>5.0733089759278</v>
      </c>
      <c r="E2643" s="4">
        <v>8.1883805471403</v>
      </c>
      <c r="F2643" s="4">
        <v>5.38</v>
      </c>
      <c r="G2643" s="4">
        <v>33995.7666240844</v>
      </c>
      <c r="H2643" s="3">
        <v>1217267.93402436</v>
      </c>
      <c r="I2643" s="5" t="s">
        <v>2648</v>
      </c>
    </row>
    <row r="2644" ht="14.25" customHeight="1">
      <c r="A2644" s="3">
        <v>69442.4453873234</v>
      </c>
      <c r="B2644" s="5">
        <v>2643.0</v>
      </c>
      <c r="C2644" s="51">
        <f>'Данные (для кумуляты)'!$B2644/5000</f>
        <v>0.5286</v>
      </c>
      <c r="D2644" s="4">
        <v>5.96703589473144</v>
      </c>
      <c r="E2644" s="4">
        <v>5.58097993783044</v>
      </c>
      <c r="F2644" s="4">
        <v>3.19</v>
      </c>
      <c r="G2644" s="4">
        <v>56984.1452472315</v>
      </c>
      <c r="H2644" s="3">
        <v>1469561.67469539</v>
      </c>
      <c r="I2644" s="5" t="s">
        <v>2649</v>
      </c>
    </row>
    <row r="2645" ht="14.25" customHeight="1">
      <c r="A2645" s="3">
        <v>69446.2970519504</v>
      </c>
      <c r="B2645" s="5">
        <v>2644.0</v>
      </c>
      <c r="C2645" s="51">
        <f>'Данные (для кумуляты)'!$B2645/5000</f>
        <v>0.5288</v>
      </c>
      <c r="D2645" s="4">
        <v>6.25847241052543</v>
      </c>
      <c r="E2645" s="4">
        <v>7.78966978482032</v>
      </c>
      <c r="F2645" s="4">
        <v>3.04</v>
      </c>
      <c r="G2645" s="4">
        <v>22578.3078722269</v>
      </c>
      <c r="H2645" s="3">
        <v>1092843.30040679</v>
      </c>
      <c r="I2645" s="5" t="s">
        <v>2650</v>
      </c>
    </row>
    <row r="2646" ht="14.25" customHeight="1">
      <c r="A2646" s="3">
        <v>69446.4552142145</v>
      </c>
      <c r="B2646" s="5">
        <v>2645.0</v>
      </c>
      <c r="C2646" s="51">
        <f>'Данные (для кумуляты)'!$B2646/5000</f>
        <v>0.529</v>
      </c>
      <c r="D2646" s="4">
        <v>6.75506660402904</v>
      </c>
      <c r="E2646" s="4">
        <v>8.50098164829101</v>
      </c>
      <c r="F2646" s="4">
        <v>6.29</v>
      </c>
      <c r="G2646" s="4">
        <v>47025.1836772872</v>
      </c>
      <c r="H2646" s="3">
        <v>1738788.38189406</v>
      </c>
      <c r="I2646" s="5" t="s">
        <v>2651</v>
      </c>
    </row>
    <row r="2647" ht="14.25" customHeight="1">
      <c r="A2647" s="3">
        <v>69460.2782564469</v>
      </c>
      <c r="B2647" s="5">
        <v>2646.0</v>
      </c>
      <c r="C2647" s="51">
        <f>'Данные (для кумуляты)'!$B2647/5000</f>
        <v>0.5292</v>
      </c>
      <c r="D2647" s="4">
        <v>4.55005232004648</v>
      </c>
      <c r="E2647" s="4">
        <v>5.84418559759529</v>
      </c>
      <c r="F2647" s="4">
        <v>2.39</v>
      </c>
      <c r="G2647" s="4">
        <v>40084.208186089</v>
      </c>
      <c r="H2647" s="3">
        <v>890481.729832904</v>
      </c>
      <c r="I2647" s="5" t="s">
        <v>2652</v>
      </c>
    </row>
    <row r="2648" ht="14.25" customHeight="1">
      <c r="A2648" s="3">
        <v>69462.148920306</v>
      </c>
      <c r="B2648" s="5">
        <v>2647.0</v>
      </c>
      <c r="C2648" s="51">
        <f>'Данные (для кумуляты)'!$B2648/5000</f>
        <v>0.5294</v>
      </c>
      <c r="D2648" s="4">
        <v>3.98645242145022</v>
      </c>
      <c r="E2648" s="4">
        <v>8.29396599585132</v>
      </c>
      <c r="F2648" s="4">
        <v>5.16</v>
      </c>
      <c r="G2648" s="4">
        <v>46158.7522461702</v>
      </c>
      <c r="H2648" s="3">
        <v>1317040.737321</v>
      </c>
      <c r="I2648" s="5" t="s">
        <v>2653</v>
      </c>
    </row>
    <row r="2649" ht="14.25" customHeight="1">
      <c r="A2649" s="3">
        <v>69465.3097809018</v>
      </c>
      <c r="B2649" s="5">
        <v>2648.0</v>
      </c>
      <c r="C2649" s="51">
        <f>'Данные (для кумуляты)'!$B2649/5000</f>
        <v>0.5296</v>
      </c>
      <c r="D2649" s="4">
        <v>6.0620562392423</v>
      </c>
      <c r="E2649" s="4">
        <v>8.74706609216431</v>
      </c>
      <c r="F2649" s="4">
        <v>5.46</v>
      </c>
      <c r="G2649" s="4">
        <v>43677.3915911372</v>
      </c>
      <c r="H2649" s="3">
        <v>1621700.46333417</v>
      </c>
      <c r="I2649" s="5" t="s">
        <v>2654</v>
      </c>
    </row>
    <row r="2650" ht="14.25" customHeight="1">
      <c r="A2650" s="3">
        <v>69467.9013033942</v>
      </c>
      <c r="B2650" s="5">
        <v>2649.0</v>
      </c>
      <c r="C2650" s="51">
        <f>'Данные (для кумуляты)'!$B2650/5000</f>
        <v>0.5298</v>
      </c>
      <c r="D2650" s="4">
        <v>4.88702733356521</v>
      </c>
      <c r="E2650" s="4">
        <v>7.34565659056308</v>
      </c>
      <c r="F2650" s="4">
        <v>4.1</v>
      </c>
      <c r="G2650" s="4">
        <v>55700.4416556765</v>
      </c>
      <c r="H2650" s="3">
        <v>1424994.37541584</v>
      </c>
      <c r="I2650" s="5" t="s">
        <v>2655</v>
      </c>
    </row>
    <row r="2651" ht="14.25" customHeight="1">
      <c r="A2651" s="3">
        <v>69489.4034290483</v>
      </c>
      <c r="B2651" s="5">
        <v>2650.0</v>
      </c>
      <c r="C2651" s="51">
        <f>'Данные (для кумуляты)'!$B2651/5000</f>
        <v>0.53</v>
      </c>
      <c r="D2651" s="4">
        <v>3.39429080764168</v>
      </c>
      <c r="E2651" s="4">
        <v>7.86165935609718</v>
      </c>
      <c r="F2651" s="4">
        <v>5.34</v>
      </c>
      <c r="G2651" s="4">
        <v>28389.597501139</v>
      </c>
      <c r="H2651" s="3">
        <v>694472.108113962</v>
      </c>
      <c r="I2651" s="5" t="s">
        <v>2656</v>
      </c>
    </row>
    <row r="2652" ht="14.25" customHeight="1">
      <c r="A2652" s="3">
        <v>69494.4474613932</v>
      </c>
      <c r="B2652" s="5">
        <v>2651.0</v>
      </c>
      <c r="C2652" s="51">
        <f>'Данные (для кумуляты)'!$B2652/5000</f>
        <v>0.5302</v>
      </c>
      <c r="D2652" s="4">
        <v>6.25320841039599</v>
      </c>
      <c r="E2652" s="4">
        <v>7.92351712964334</v>
      </c>
      <c r="F2652" s="4">
        <v>3.45</v>
      </c>
      <c r="G2652" s="4">
        <v>33916.8753493691</v>
      </c>
      <c r="H2652" s="3">
        <v>1517868.59494686</v>
      </c>
      <c r="I2652" s="5" t="s">
        <v>2657</v>
      </c>
    </row>
    <row r="2653" ht="14.25" customHeight="1">
      <c r="A2653" s="3">
        <v>69495.749270951</v>
      </c>
      <c r="B2653" s="5">
        <v>2652.0</v>
      </c>
      <c r="C2653" s="51">
        <f>'Данные (для кумуляты)'!$B2653/5000</f>
        <v>0.5304</v>
      </c>
      <c r="D2653" s="4">
        <v>5.96092395881268</v>
      </c>
      <c r="E2653" s="4">
        <v>9.50083282138499</v>
      </c>
      <c r="F2653" s="4">
        <v>3.37</v>
      </c>
      <c r="G2653" s="4">
        <v>36248.7586251197</v>
      </c>
      <c r="H2653" s="3">
        <v>1450786.77537346</v>
      </c>
      <c r="I2653" s="5" t="s">
        <v>2658</v>
      </c>
    </row>
    <row r="2654" ht="14.25" customHeight="1">
      <c r="A2654" s="3">
        <v>69500.8934648957</v>
      </c>
      <c r="B2654" s="5">
        <v>2653.0</v>
      </c>
      <c r="C2654" s="51">
        <f>'Данные (для кумуляты)'!$B2654/5000</f>
        <v>0.5306</v>
      </c>
      <c r="D2654" s="4">
        <v>5.05659805787442</v>
      </c>
      <c r="E2654" s="4">
        <v>6.06314604074628</v>
      </c>
      <c r="F2654" s="4">
        <v>3.2</v>
      </c>
      <c r="G2654" s="4">
        <v>48767.4010372761</v>
      </c>
      <c r="H2654" s="3">
        <v>1170204.33909911</v>
      </c>
      <c r="I2654" s="5" t="s">
        <v>2659</v>
      </c>
    </row>
    <row r="2655" ht="14.25" customHeight="1">
      <c r="A2655" s="3">
        <v>69503.1504453186</v>
      </c>
      <c r="B2655" s="5">
        <v>2654.0</v>
      </c>
      <c r="C2655" s="51">
        <f>'Данные (для кумуляты)'!$B2655/5000</f>
        <v>0.5308</v>
      </c>
      <c r="D2655" s="4">
        <v>5.25839311505166</v>
      </c>
      <c r="E2655" s="4">
        <v>6.87365581751795</v>
      </c>
      <c r="F2655" s="4">
        <v>4.12</v>
      </c>
      <c r="G2655" s="4">
        <v>45266.529440825</v>
      </c>
      <c r="H2655" s="3">
        <v>1180989.32402634</v>
      </c>
      <c r="I2655" s="5" t="s">
        <v>2660</v>
      </c>
    </row>
    <row r="2656" ht="14.25" customHeight="1">
      <c r="A2656" s="3">
        <v>69505.1115095869</v>
      </c>
      <c r="B2656" s="5">
        <v>2655.0</v>
      </c>
      <c r="C2656" s="51">
        <f>'Данные (для кумуляты)'!$B2656/5000</f>
        <v>0.531</v>
      </c>
      <c r="D2656" s="4">
        <v>7.35235045277978</v>
      </c>
      <c r="E2656" s="4">
        <v>10.7595883359386</v>
      </c>
      <c r="F2656" s="4">
        <v>5.14</v>
      </c>
      <c r="G2656" s="4">
        <v>48112.2001743488</v>
      </c>
      <c r="H2656" s="3">
        <v>2235294.71826975</v>
      </c>
      <c r="I2656" s="5" t="s">
        <v>2661</v>
      </c>
    </row>
    <row r="2657" ht="14.25" customHeight="1">
      <c r="A2657" s="3">
        <v>69513.5389207304</v>
      </c>
      <c r="B2657" s="5">
        <v>2656.0</v>
      </c>
      <c r="C2657" s="51">
        <f>'Данные (для кумуляты)'!$B2657/5000</f>
        <v>0.5312</v>
      </c>
      <c r="D2657" s="4">
        <v>4.12290153314803</v>
      </c>
      <c r="E2657" s="4">
        <v>7.64110731241666</v>
      </c>
      <c r="F2657" s="4">
        <v>6.08</v>
      </c>
      <c r="G2657" s="4">
        <v>14054.0534332293</v>
      </c>
      <c r="H2657" s="3">
        <v>660364.98133583</v>
      </c>
      <c r="I2657" s="5" t="s">
        <v>2662</v>
      </c>
    </row>
    <row r="2658" ht="14.25" customHeight="1">
      <c r="A2658" s="3">
        <v>69516.0935629785</v>
      </c>
      <c r="B2658" s="5">
        <v>2657.0</v>
      </c>
      <c r="C2658" s="51">
        <f>'Данные (для кумуляты)'!$B2658/5000</f>
        <v>0.5314</v>
      </c>
      <c r="D2658" s="4">
        <v>6.37507642928153</v>
      </c>
      <c r="E2658" s="4">
        <v>7.7506434847661</v>
      </c>
      <c r="F2658" s="4">
        <v>5.37</v>
      </c>
      <c r="G2658" s="4">
        <v>28373.170554798</v>
      </c>
      <c r="H2658" s="3">
        <v>1474417.27172918</v>
      </c>
      <c r="I2658" s="5" t="s">
        <v>2663</v>
      </c>
    </row>
    <row r="2659" ht="14.25" customHeight="1">
      <c r="A2659" s="3">
        <v>69517.8443689345</v>
      </c>
      <c r="B2659" s="5">
        <v>2658.0</v>
      </c>
      <c r="C2659" s="51">
        <f>'Данные (для кумуляты)'!$B2659/5000</f>
        <v>0.5316</v>
      </c>
      <c r="D2659" s="4">
        <v>4.48561510606474</v>
      </c>
      <c r="E2659" s="4">
        <v>9.1155882522062</v>
      </c>
      <c r="F2659" s="4">
        <v>4.01</v>
      </c>
      <c r="G2659" s="4">
        <v>39739.7571909001</v>
      </c>
      <c r="H2659" s="3">
        <v>1384802.46420542</v>
      </c>
      <c r="I2659" s="5" t="s">
        <v>2664</v>
      </c>
    </row>
    <row r="2660" ht="14.25" customHeight="1">
      <c r="A2660" s="3">
        <v>69518.481724443</v>
      </c>
      <c r="B2660" s="5">
        <v>2659.0</v>
      </c>
      <c r="C2660" s="51">
        <f>'Данные (для кумуляты)'!$B2660/5000</f>
        <v>0.5318</v>
      </c>
      <c r="D2660" s="4">
        <v>6.72884757507931</v>
      </c>
      <c r="E2660" s="4">
        <v>7.4158059617648</v>
      </c>
      <c r="F2660" s="4">
        <v>3.48</v>
      </c>
      <c r="G2660" s="4">
        <v>36570.1820540086</v>
      </c>
      <c r="H2660" s="3">
        <v>1527492.3438923</v>
      </c>
      <c r="I2660" s="5" t="s">
        <v>2665</v>
      </c>
    </row>
    <row r="2661" ht="14.25" customHeight="1">
      <c r="A2661" s="3">
        <v>69525.3307520689</v>
      </c>
      <c r="B2661" s="5">
        <v>2660.0</v>
      </c>
      <c r="C2661" s="51">
        <f>'Данные (для кумуляты)'!$B2661/5000</f>
        <v>0.532</v>
      </c>
      <c r="D2661" s="4">
        <v>6.69717801187166</v>
      </c>
      <c r="E2661" s="4">
        <v>7.01808342855185</v>
      </c>
      <c r="F2661" s="4">
        <v>3.22</v>
      </c>
      <c r="G2661" s="4">
        <v>36950.4512116922</v>
      </c>
      <c r="H2661" s="3">
        <v>1343162.63662214</v>
      </c>
      <c r="I2661" s="5" t="s">
        <v>2666</v>
      </c>
    </row>
    <row r="2662" ht="14.25" customHeight="1">
      <c r="A2662" s="3">
        <v>69528.5574327477</v>
      </c>
      <c r="B2662" s="5">
        <v>2661.0</v>
      </c>
      <c r="C2662" s="51">
        <f>'Данные (для кумуляты)'!$B2662/5000</f>
        <v>0.5322</v>
      </c>
      <c r="D2662" s="4">
        <v>6.05814603185646</v>
      </c>
      <c r="E2662" s="4">
        <v>5.66415588467672</v>
      </c>
      <c r="F2662" s="4">
        <v>3.0</v>
      </c>
      <c r="G2662" s="4">
        <v>33176.0384472306</v>
      </c>
      <c r="H2662" s="3">
        <v>995137.202393779</v>
      </c>
      <c r="I2662" s="5" t="s">
        <v>2667</v>
      </c>
    </row>
    <row r="2663" ht="14.25" customHeight="1">
      <c r="A2663" s="3">
        <v>69529.7262321733</v>
      </c>
      <c r="B2663" s="5">
        <v>2662.0</v>
      </c>
      <c r="C2663" s="51">
        <f>'Данные (для кумуляты)'!$B2663/5000</f>
        <v>0.5324</v>
      </c>
      <c r="D2663" s="4">
        <v>4.20941833348133</v>
      </c>
      <c r="E2663" s="4">
        <v>7.47808620791481</v>
      </c>
      <c r="F2663" s="4">
        <v>5.08</v>
      </c>
      <c r="G2663" s="4">
        <v>23886.5604533024</v>
      </c>
      <c r="H2663" s="3">
        <v>815190.652581165</v>
      </c>
      <c r="I2663" s="5" t="s">
        <v>2668</v>
      </c>
    </row>
    <row r="2664" ht="14.25" customHeight="1">
      <c r="A2664" s="3">
        <v>69544.1281723351</v>
      </c>
      <c r="B2664" s="5">
        <v>2663.0</v>
      </c>
      <c r="C2664" s="51">
        <f>'Данные (для кумуляты)'!$B2664/5000</f>
        <v>0.5326</v>
      </c>
      <c r="D2664" s="4">
        <v>5.29586420135572</v>
      </c>
      <c r="E2664" s="4">
        <v>6.14354519801845</v>
      </c>
      <c r="F2664" s="4">
        <v>4.29</v>
      </c>
      <c r="G2664" s="4">
        <v>27071.5290296823</v>
      </c>
      <c r="H2664" s="3">
        <v>879062.590707361</v>
      </c>
      <c r="I2664" s="5" t="s">
        <v>2669</v>
      </c>
    </row>
    <row r="2665" ht="14.25" customHeight="1">
      <c r="A2665" s="3">
        <v>69551.5122600387</v>
      </c>
      <c r="B2665" s="5">
        <v>2664.0</v>
      </c>
      <c r="C2665" s="51">
        <f>'Данные (для кумуляты)'!$B2665/5000</f>
        <v>0.5328</v>
      </c>
      <c r="D2665" s="4">
        <v>5.57555831902005</v>
      </c>
      <c r="E2665" s="4">
        <v>5.91879840962533</v>
      </c>
      <c r="F2665" s="4">
        <v>2.04</v>
      </c>
      <c r="G2665" s="4">
        <v>56625.3680571545</v>
      </c>
      <c r="H2665" s="3">
        <v>1516075.01197064</v>
      </c>
      <c r="I2665" s="5" t="s">
        <v>2670</v>
      </c>
    </row>
    <row r="2666" ht="14.25" customHeight="1">
      <c r="A2666" s="3">
        <v>69559.4963002894</v>
      </c>
      <c r="B2666" s="5">
        <v>2665.0</v>
      </c>
      <c r="C2666" s="51">
        <f>'Данные (для кумуляты)'!$B2666/5000</f>
        <v>0.533</v>
      </c>
      <c r="D2666" s="4">
        <v>6.52045468659343</v>
      </c>
      <c r="E2666" s="4">
        <v>6.80432412010575</v>
      </c>
      <c r="F2666" s="4">
        <v>2.49</v>
      </c>
      <c r="G2666" s="4">
        <v>42013.7323974564</v>
      </c>
      <c r="H2666" s="3">
        <v>1381085.72928298</v>
      </c>
      <c r="I2666" s="5" t="s">
        <v>2671</v>
      </c>
    </row>
    <row r="2667" ht="14.25" customHeight="1">
      <c r="A2667" s="3">
        <v>69566.7430257914</v>
      </c>
      <c r="B2667" s="5">
        <v>2666.0</v>
      </c>
      <c r="C2667" s="51">
        <f>'Данные (для кумуляты)'!$B2667/5000</f>
        <v>0.5332</v>
      </c>
      <c r="D2667" s="4">
        <v>5.78463730690649</v>
      </c>
      <c r="E2667" s="4">
        <v>5.65425636769614</v>
      </c>
      <c r="F2667" s="4">
        <v>2.36</v>
      </c>
      <c r="G2667" s="4">
        <v>37491.1469121929</v>
      </c>
      <c r="H2667" s="3">
        <v>1080735.98406921</v>
      </c>
      <c r="I2667" s="5" t="s">
        <v>2672</v>
      </c>
    </row>
    <row r="2668" ht="14.25" customHeight="1">
      <c r="A2668" s="3">
        <v>69569.8126675321</v>
      </c>
      <c r="B2668" s="5">
        <v>2667.0</v>
      </c>
      <c r="C2668" s="51">
        <f>'Данные (для кумуляты)'!$B2668/5000</f>
        <v>0.5334</v>
      </c>
      <c r="D2668" s="4">
        <v>5.18268146256359</v>
      </c>
      <c r="E2668" s="4">
        <v>7.74984344936089</v>
      </c>
      <c r="F2668" s="4">
        <v>3.5</v>
      </c>
      <c r="G2668" s="4">
        <v>27112.9961377973</v>
      </c>
      <c r="H2668" s="3">
        <v>1076602.1877236</v>
      </c>
      <c r="I2668" s="5" t="s">
        <v>2673</v>
      </c>
    </row>
    <row r="2669" ht="14.25" customHeight="1">
      <c r="A2669" s="3">
        <v>69577.1376223303</v>
      </c>
      <c r="B2669" s="5">
        <v>2668.0</v>
      </c>
      <c r="C2669" s="51">
        <f>'Данные (для кумуляты)'!$B2669/5000</f>
        <v>0.5336</v>
      </c>
      <c r="D2669" s="4">
        <v>6.01958136301539</v>
      </c>
      <c r="E2669" s="4">
        <v>8.10382966328845</v>
      </c>
      <c r="F2669" s="4">
        <v>5.05</v>
      </c>
      <c r="G2669" s="4">
        <v>48122.1019507328</v>
      </c>
      <c r="H2669" s="3">
        <v>1565931.19168191</v>
      </c>
      <c r="I2669" s="5" t="s">
        <v>2674</v>
      </c>
    </row>
    <row r="2670" ht="14.25" customHeight="1">
      <c r="A2670" s="3">
        <v>69582.5363134132</v>
      </c>
      <c r="B2670" s="5">
        <v>2669.0</v>
      </c>
      <c r="C2670" s="51">
        <f>'Данные (для кумуляты)'!$B2670/5000</f>
        <v>0.5338</v>
      </c>
      <c r="D2670" s="4">
        <v>6.0638032102852</v>
      </c>
      <c r="E2670" s="4">
        <v>7.14180634836838</v>
      </c>
      <c r="F2670" s="4">
        <v>4.31</v>
      </c>
      <c r="G2670" s="4">
        <v>51250.1638691289</v>
      </c>
      <c r="H2670" s="3">
        <v>1450619.45728301</v>
      </c>
      <c r="I2670" s="5" t="s">
        <v>2675</v>
      </c>
    </row>
    <row r="2671" ht="14.25" customHeight="1">
      <c r="A2671" s="3">
        <v>69584.6569109246</v>
      </c>
      <c r="B2671" s="5">
        <v>2670.0</v>
      </c>
      <c r="C2671" s="51">
        <f>'Данные (для кумуляты)'!$B2671/5000</f>
        <v>0.534</v>
      </c>
      <c r="D2671" s="4">
        <v>5.36776119474716</v>
      </c>
      <c r="E2671" s="4">
        <v>8.04896916144906</v>
      </c>
      <c r="F2671" s="4">
        <v>6.19</v>
      </c>
      <c r="G2671" s="4">
        <v>17045.8077305944</v>
      </c>
      <c r="H2671" s="3">
        <v>1059262.03936859</v>
      </c>
      <c r="I2671" s="5" t="s">
        <v>2676</v>
      </c>
    </row>
    <row r="2672" ht="14.25" customHeight="1">
      <c r="A2672" s="3">
        <v>69585.8947895367</v>
      </c>
      <c r="B2672" s="5">
        <v>2671.0</v>
      </c>
      <c r="C2672" s="51">
        <f>'Данные (для кумуляты)'!$B2672/5000</f>
        <v>0.5342</v>
      </c>
      <c r="D2672" s="4">
        <v>4.48278827910087</v>
      </c>
      <c r="E2672" s="4">
        <v>7.40963402599687</v>
      </c>
      <c r="F2672" s="4">
        <v>3.24</v>
      </c>
      <c r="G2672" s="4">
        <v>36099.2429137269</v>
      </c>
      <c r="H2672" s="3">
        <v>1139615.72012355</v>
      </c>
      <c r="I2672" s="5" t="s">
        <v>2677</v>
      </c>
    </row>
    <row r="2673" ht="14.25" customHeight="1">
      <c r="A2673" s="3">
        <v>69586.475529909</v>
      </c>
      <c r="B2673" s="5">
        <v>2672.0</v>
      </c>
      <c r="C2673" s="51">
        <f>'Данные (для кумуляты)'!$B2673/5000</f>
        <v>0.5344</v>
      </c>
      <c r="D2673" s="4">
        <v>6.39239095157898</v>
      </c>
      <c r="E2673" s="4">
        <v>8.62154791860322</v>
      </c>
      <c r="F2673" s="4">
        <v>3.0</v>
      </c>
      <c r="G2673" s="4">
        <v>35253.9954111564</v>
      </c>
      <c r="H2673" s="3">
        <v>1509962.02177697</v>
      </c>
      <c r="I2673" s="5" t="s">
        <v>2678</v>
      </c>
    </row>
    <row r="2674" ht="14.25" customHeight="1">
      <c r="A2674" s="3">
        <v>69603.2296386092</v>
      </c>
      <c r="B2674" s="5">
        <v>2673.0</v>
      </c>
      <c r="C2674" s="51">
        <f>'Данные (для кумуляты)'!$B2674/5000</f>
        <v>0.5346</v>
      </c>
      <c r="D2674" s="4">
        <v>5.11413309732217</v>
      </c>
      <c r="E2674" s="4">
        <v>8.17060521262451</v>
      </c>
      <c r="F2674" s="4">
        <v>6.5</v>
      </c>
      <c r="G2674" s="4">
        <v>37942.6134592077</v>
      </c>
      <c r="H2674" s="3">
        <v>1299673.74199533</v>
      </c>
      <c r="I2674" s="5" t="s">
        <v>2679</v>
      </c>
    </row>
    <row r="2675" ht="14.25" customHeight="1">
      <c r="A2675" s="3">
        <v>69603.6906571082</v>
      </c>
      <c r="B2675" s="5">
        <v>2674.0</v>
      </c>
      <c r="C2675" s="51">
        <f>'Данные (для кумуляты)'!$B2675/5000</f>
        <v>0.5348</v>
      </c>
      <c r="D2675" s="4">
        <v>7.43306541864668</v>
      </c>
      <c r="E2675" s="4">
        <v>5.09702536204904</v>
      </c>
      <c r="F2675" s="4">
        <v>2.05</v>
      </c>
      <c r="G2675" s="4">
        <v>31337.780850703</v>
      </c>
      <c r="H2675" s="3">
        <v>1054304.1717288</v>
      </c>
      <c r="I2675" s="5" t="s">
        <v>2680</v>
      </c>
    </row>
    <row r="2676" ht="14.25" customHeight="1">
      <c r="A2676" s="3">
        <v>69604.4277544902</v>
      </c>
      <c r="B2676" s="5">
        <v>2675.0</v>
      </c>
      <c r="C2676" s="51">
        <f>'Данные (для кумуляты)'!$B2676/5000</f>
        <v>0.535</v>
      </c>
      <c r="D2676" s="4">
        <v>7.00615574569936</v>
      </c>
      <c r="E2676" s="4">
        <v>7.56881965647988</v>
      </c>
      <c r="F2676" s="4">
        <v>6.37</v>
      </c>
      <c r="G2676" s="4">
        <v>40684.0777153161</v>
      </c>
      <c r="H2676" s="3">
        <v>1704126.87635049</v>
      </c>
      <c r="I2676" s="5" t="s">
        <v>2681</v>
      </c>
    </row>
    <row r="2677" ht="14.25" customHeight="1">
      <c r="A2677" s="3">
        <v>69604.521769652</v>
      </c>
      <c r="B2677" s="5">
        <v>2676.0</v>
      </c>
      <c r="C2677" s="51">
        <f>'Данные (для кумуляты)'!$B2677/5000</f>
        <v>0.5352</v>
      </c>
      <c r="D2677" s="4">
        <v>5.48795313515377</v>
      </c>
      <c r="E2677" s="4">
        <v>7.7260519917155</v>
      </c>
      <c r="F2677" s="4">
        <v>4.34</v>
      </c>
      <c r="G2677" s="4">
        <v>41785.91077603</v>
      </c>
      <c r="H2677" s="3">
        <v>1496177.41575074</v>
      </c>
      <c r="I2677" s="5" t="s">
        <v>2682</v>
      </c>
    </row>
    <row r="2678" ht="14.25" customHeight="1">
      <c r="A2678" s="3">
        <v>69605.5445496439</v>
      </c>
      <c r="B2678" s="5">
        <v>2677.0</v>
      </c>
      <c r="C2678" s="51">
        <f>'Данные (для кумуляты)'!$B2678/5000</f>
        <v>0.5354</v>
      </c>
      <c r="D2678" s="4">
        <v>5.7854659179106</v>
      </c>
      <c r="E2678" s="4">
        <v>6.55725631468804</v>
      </c>
      <c r="F2678" s="4">
        <v>2.13</v>
      </c>
      <c r="G2678" s="4">
        <v>17597.0411280884</v>
      </c>
      <c r="H2678" s="3">
        <v>984010.705289919</v>
      </c>
      <c r="I2678" s="5" t="s">
        <v>2683</v>
      </c>
    </row>
    <row r="2679" ht="14.25" customHeight="1">
      <c r="A2679" s="3">
        <v>69605.5660220481</v>
      </c>
      <c r="B2679" s="5">
        <v>2678.0</v>
      </c>
      <c r="C2679" s="51">
        <f>'Данные (для кумуляты)'!$B2679/5000</f>
        <v>0.5356</v>
      </c>
      <c r="D2679" s="4">
        <v>7.58863365958456</v>
      </c>
      <c r="E2679" s="4">
        <v>7.40027037467754</v>
      </c>
      <c r="F2679" s="4">
        <v>3.07</v>
      </c>
      <c r="G2679" s="4">
        <v>35427.1486512973</v>
      </c>
      <c r="H2679" s="3">
        <v>1588196.23290248</v>
      </c>
      <c r="I2679" s="5" t="s">
        <v>2684</v>
      </c>
    </row>
    <row r="2680" ht="14.25" customHeight="1">
      <c r="A2680" s="3">
        <v>69607.13366543141</v>
      </c>
      <c r="B2680" s="5">
        <v>2679.0</v>
      </c>
      <c r="C2680" s="51">
        <f>'Данные (для кумуляты)'!$B2680/5000</f>
        <v>0.5358</v>
      </c>
      <c r="D2680" s="4">
        <v>7.07768082611261</v>
      </c>
      <c r="E2680" s="4">
        <v>7.83308119167776</v>
      </c>
      <c r="F2680" s="4">
        <v>3.35</v>
      </c>
      <c r="G2680" s="4">
        <v>34609.0402151799</v>
      </c>
      <c r="H2680" s="3">
        <v>1514349.6921977</v>
      </c>
      <c r="I2680" s="5" t="s">
        <v>2685</v>
      </c>
    </row>
    <row r="2681" ht="14.25" customHeight="1">
      <c r="A2681" s="3">
        <v>69609.593702825</v>
      </c>
      <c r="B2681" s="5">
        <v>2680.0</v>
      </c>
      <c r="C2681" s="51">
        <f>'Данные (для кумуляты)'!$B2681/5000</f>
        <v>0.536</v>
      </c>
      <c r="D2681" s="4">
        <v>6.99330679876925</v>
      </c>
      <c r="E2681" s="4">
        <v>7.01755272077867</v>
      </c>
      <c r="F2681" s="4">
        <v>5.27</v>
      </c>
      <c r="G2681" s="4">
        <v>32735.6709316103</v>
      </c>
      <c r="H2681" s="3">
        <v>1483685.90380273</v>
      </c>
      <c r="I2681" s="5" t="s">
        <v>2686</v>
      </c>
    </row>
    <row r="2682" ht="14.25" customHeight="1">
      <c r="A2682" s="3">
        <v>69610.9725017289</v>
      </c>
      <c r="B2682" s="5">
        <v>2681.0</v>
      </c>
      <c r="C2682" s="51">
        <f>'Данные (для кумуляты)'!$B2682/5000</f>
        <v>0.5362</v>
      </c>
      <c r="D2682" s="4">
        <v>4.13727857616851</v>
      </c>
      <c r="E2682" s="4">
        <v>5.62766343402935</v>
      </c>
      <c r="F2682" s="4">
        <v>4.04</v>
      </c>
      <c r="G2682" s="4">
        <v>39210.4826213973</v>
      </c>
      <c r="H2682" s="3">
        <v>806121.839443216</v>
      </c>
      <c r="I2682" s="5" t="s">
        <v>2687</v>
      </c>
    </row>
    <row r="2683" ht="14.25" customHeight="1">
      <c r="A2683" s="3">
        <v>69611.0936021838</v>
      </c>
      <c r="B2683" s="5">
        <v>2682.0</v>
      </c>
      <c r="C2683" s="51">
        <f>'Данные (для кумуляты)'!$B2683/5000</f>
        <v>0.5364</v>
      </c>
      <c r="D2683" s="4">
        <v>5.95530361982539</v>
      </c>
      <c r="E2683" s="4">
        <v>6.99145434780136</v>
      </c>
      <c r="F2683" s="4">
        <v>3.47</v>
      </c>
      <c r="G2683" s="4">
        <v>43804.168697906</v>
      </c>
      <c r="H2683" s="3">
        <v>1396241.19810412</v>
      </c>
      <c r="I2683" s="5" t="s">
        <v>2688</v>
      </c>
    </row>
    <row r="2684" ht="14.25" customHeight="1">
      <c r="A2684" s="3">
        <v>69612.3977249255</v>
      </c>
      <c r="B2684" s="5">
        <v>2683.0</v>
      </c>
      <c r="C2684" s="51">
        <f>'Данные (для кумуляты)'!$B2684/5000</f>
        <v>0.5366</v>
      </c>
      <c r="D2684" s="4">
        <v>6.0445017867559</v>
      </c>
      <c r="E2684" s="4">
        <v>7.77688208315957</v>
      </c>
      <c r="F2684" s="4">
        <v>6.36</v>
      </c>
      <c r="G2684" s="4">
        <v>26489.3132401281</v>
      </c>
      <c r="H2684" s="3">
        <v>1158697.59998605</v>
      </c>
      <c r="I2684" s="5" t="s">
        <v>2689</v>
      </c>
    </row>
    <row r="2685" ht="14.25" customHeight="1">
      <c r="A2685" s="3">
        <v>69616.213553575</v>
      </c>
      <c r="B2685" s="5">
        <v>2684.0</v>
      </c>
      <c r="C2685" s="51">
        <f>'Данные (для кумуляты)'!$B2685/5000</f>
        <v>0.5368</v>
      </c>
      <c r="D2685" s="4">
        <v>5.35007882570672</v>
      </c>
      <c r="E2685" s="4">
        <v>7.40070676367716</v>
      </c>
      <c r="F2685" s="4">
        <v>6.38</v>
      </c>
      <c r="G2685" s="4">
        <v>14476.7606405696</v>
      </c>
      <c r="H2685" s="3">
        <v>836883.565261849</v>
      </c>
      <c r="I2685" s="5" t="s">
        <v>2690</v>
      </c>
    </row>
    <row r="2686" ht="14.25" customHeight="1">
      <c r="A2686" s="3">
        <v>69618.3290115825</v>
      </c>
      <c r="B2686" s="5">
        <v>2685.0</v>
      </c>
      <c r="C2686" s="51">
        <f>'Данные (для кумуляты)'!$B2686/5000</f>
        <v>0.537</v>
      </c>
      <c r="D2686" s="4">
        <v>5.33450383806199</v>
      </c>
      <c r="E2686" s="4">
        <v>6.25058787603136</v>
      </c>
      <c r="F2686" s="4">
        <v>3.36</v>
      </c>
      <c r="G2686" s="4">
        <v>30006.8146090997</v>
      </c>
      <c r="H2686" s="3">
        <v>800628.747027015</v>
      </c>
      <c r="I2686" s="5" t="s">
        <v>2691</v>
      </c>
    </row>
    <row r="2687" ht="14.25" customHeight="1">
      <c r="A2687" s="3">
        <v>69624.2552651905</v>
      </c>
      <c r="B2687" s="5">
        <v>2686.0</v>
      </c>
      <c r="C2687" s="51">
        <f>'Данные (для кумуляты)'!$B2687/5000</f>
        <v>0.5372</v>
      </c>
      <c r="D2687" s="4">
        <v>3.85461756820808</v>
      </c>
      <c r="E2687" s="4">
        <v>6.8939087071375</v>
      </c>
      <c r="F2687" s="4">
        <v>2.04</v>
      </c>
      <c r="G2687" s="4">
        <v>29292.1294275855</v>
      </c>
      <c r="H2687" s="3">
        <v>771310.000399176</v>
      </c>
      <c r="I2687" s="5" t="s">
        <v>2692</v>
      </c>
    </row>
    <row r="2688" ht="14.25" customHeight="1">
      <c r="A2688" s="3">
        <v>69624.7863355142</v>
      </c>
      <c r="B2688" s="5">
        <v>2687.0</v>
      </c>
      <c r="C2688" s="51">
        <f>'Данные (для кумуляты)'!$B2688/5000</f>
        <v>0.5374</v>
      </c>
      <c r="D2688" s="4">
        <v>6.5652759005356</v>
      </c>
      <c r="E2688" s="4">
        <v>7.46282132341855</v>
      </c>
      <c r="F2688" s="4">
        <v>4.18</v>
      </c>
      <c r="G2688" s="4">
        <v>57644.2090749643</v>
      </c>
      <c r="H2688" s="3">
        <v>1737759.05002945</v>
      </c>
      <c r="I2688" s="5" t="s">
        <v>2693</v>
      </c>
    </row>
    <row r="2689" ht="14.25" customHeight="1">
      <c r="A2689" s="3">
        <v>69632.0404580885</v>
      </c>
      <c r="B2689" s="5">
        <v>2688.0</v>
      </c>
      <c r="C2689" s="51">
        <f>'Данные (для кумуляты)'!$B2689/5000</f>
        <v>0.5376</v>
      </c>
      <c r="D2689" s="4">
        <v>4.69110630104998</v>
      </c>
      <c r="E2689" s="4">
        <v>5.56380506798093</v>
      </c>
      <c r="F2689" s="4">
        <v>2.22</v>
      </c>
      <c r="G2689" s="4">
        <v>34641.5650847092</v>
      </c>
      <c r="H2689" s="3">
        <v>889385.901584259</v>
      </c>
      <c r="I2689" s="5" t="s">
        <v>2694</v>
      </c>
    </row>
    <row r="2690" ht="14.25" customHeight="1">
      <c r="A2690" s="3">
        <v>69635.5987474486</v>
      </c>
      <c r="B2690" s="5">
        <v>2689.0</v>
      </c>
      <c r="C2690" s="51">
        <f>'Данные (для кумуляты)'!$B2690/5000</f>
        <v>0.5378</v>
      </c>
      <c r="D2690" s="4">
        <v>6.72137383399583</v>
      </c>
      <c r="E2690" s="4">
        <v>6.26497684917388</v>
      </c>
      <c r="F2690" s="4">
        <v>2.09</v>
      </c>
      <c r="G2690" s="4">
        <v>26312.3588338698</v>
      </c>
      <c r="H2690" s="3">
        <v>1158677.20197068</v>
      </c>
      <c r="I2690" s="5" t="s">
        <v>2695</v>
      </c>
    </row>
    <row r="2691" ht="14.25" customHeight="1">
      <c r="A2691" s="3">
        <v>69639.1408955885</v>
      </c>
      <c r="B2691" s="5">
        <v>2690.0</v>
      </c>
      <c r="C2691" s="51">
        <f>'Данные (для кумуляты)'!$B2691/5000</f>
        <v>0.538</v>
      </c>
      <c r="D2691" s="4">
        <v>5.0075101020292</v>
      </c>
      <c r="E2691" s="4">
        <v>7.77837521652482</v>
      </c>
      <c r="F2691" s="4">
        <v>6.05</v>
      </c>
      <c r="G2691" s="4">
        <v>54056.1284304336</v>
      </c>
      <c r="H2691" s="3">
        <v>1381830.7790291</v>
      </c>
      <c r="I2691" s="5" t="s">
        <v>2696</v>
      </c>
    </row>
    <row r="2692" ht="14.25" customHeight="1">
      <c r="A2692" s="3">
        <v>69647.7086481394</v>
      </c>
      <c r="B2692" s="5">
        <v>2691.0</v>
      </c>
      <c r="C2692" s="51">
        <f>'Данные (для кумуляты)'!$B2692/5000</f>
        <v>0.5382</v>
      </c>
      <c r="D2692" s="4">
        <v>6.15271358591387</v>
      </c>
      <c r="E2692" s="4">
        <v>6.70594461622377</v>
      </c>
      <c r="F2692" s="4">
        <v>2.24</v>
      </c>
      <c r="G2692" s="4">
        <v>41612.1675899693</v>
      </c>
      <c r="H2692" s="3">
        <v>1473680.60373919</v>
      </c>
      <c r="I2692" s="5" t="s">
        <v>2697</v>
      </c>
    </row>
    <row r="2693" ht="14.25" customHeight="1">
      <c r="A2693" s="3">
        <v>69648.5139516946</v>
      </c>
      <c r="B2693" s="5">
        <v>2692.0</v>
      </c>
      <c r="C2693" s="51">
        <f>'Данные (для кумуляты)'!$B2693/5000</f>
        <v>0.5384</v>
      </c>
      <c r="D2693" s="4">
        <v>5.44473720179321</v>
      </c>
      <c r="E2693" s="4">
        <v>6.96060551946069</v>
      </c>
      <c r="F2693" s="4">
        <v>3.17</v>
      </c>
      <c r="G2693" s="4">
        <v>36038.9590528899</v>
      </c>
      <c r="H2693" s="3">
        <v>1106149.68565739</v>
      </c>
      <c r="I2693" s="5" t="s">
        <v>2698</v>
      </c>
    </row>
    <row r="2694" ht="14.25" customHeight="1">
      <c r="A2694" s="3">
        <v>69650.5917014238</v>
      </c>
      <c r="B2694" s="5">
        <v>2693.0</v>
      </c>
      <c r="C2694" s="51">
        <f>'Данные (для кумуляты)'!$B2694/5000</f>
        <v>0.5386</v>
      </c>
      <c r="D2694" s="4">
        <v>4.80564511686308</v>
      </c>
      <c r="E2694" s="4">
        <v>8.01082603670319</v>
      </c>
      <c r="F2694" s="4">
        <v>4.25</v>
      </c>
      <c r="G2694" s="4">
        <v>48017.3687987259</v>
      </c>
      <c r="H2694" s="3">
        <v>1574582.09092591</v>
      </c>
      <c r="I2694" s="5" t="s">
        <v>2699</v>
      </c>
    </row>
    <row r="2695" ht="14.25" customHeight="1">
      <c r="A2695" s="3">
        <v>69650.7290286395</v>
      </c>
      <c r="B2695" s="5">
        <v>2694.0</v>
      </c>
      <c r="C2695" s="51">
        <f>'Данные (для кумуляты)'!$B2695/5000</f>
        <v>0.5388</v>
      </c>
      <c r="D2695" s="4">
        <v>5.92277474215716</v>
      </c>
      <c r="E2695" s="4">
        <v>6.20115520317825</v>
      </c>
      <c r="F2695" s="4">
        <v>3.05</v>
      </c>
      <c r="G2695" s="4">
        <v>41608.0646551452</v>
      </c>
      <c r="H2695" s="3">
        <v>1296645.37494056</v>
      </c>
      <c r="I2695" s="5" t="s">
        <v>2700</v>
      </c>
    </row>
    <row r="2696" ht="14.25" customHeight="1">
      <c r="A2696" s="3">
        <v>69654.3550127535</v>
      </c>
      <c r="B2696" s="5">
        <v>2695.0</v>
      </c>
      <c r="C2696" s="51">
        <f>'Данные (для кумуляты)'!$B2696/5000</f>
        <v>0.539</v>
      </c>
      <c r="D2696" s="4">
        <v>3.59483012561169</v>
      </c>
      <c r="E2696" s="4">
        <v>8.07384788437551</v>
      </c>
      <c r="F2696" s="4">
        <v>3.48</v>
      </c>
      <c r="G2696" s="4">
        <v>27022.7591798548</v>
      </c>
      <c r="H2696" s="3">
        <v>717273.185257682</v>
      </c>
      <c r="I2696" s="5" t="s">
        <v>2701</v>
      </c>
    </row>
    <row r="2697" ht="14.25" customHeight="1">
      <c r="A2697" s="3">
        <v>69655.1839535802</v>
      </c>
      <c r="B2697" s="5">
        <v>2696.0</v>
      </c>
      <c r="C2697" s="51">
        <f>'Данные (для кумуляты)'!$B2697/5000</f>
        <v>0.5392</v>
      </c>
      <c r="D2697" s="4">
        <v>7.72109965118236</v>
      </c>
      <c r="E2697" s="4">
        <v>6.07779539723113</v>
      </c>
      <c r="F2697" s="4">
        <v>4.29</v>
      </c>
      <c r="G2697" s="4">
        <v>32902.3555839617</v>
      </c>
      <c r="H2697" s="3">
        <v>1194357.40592395</v>
      </c>
      <c r="I2697" s="5" t="s">
        <v>2702</v>
      </c>
    </row>
    <row r="2698" ht="14.25" customHeight="1">
      <c r="A2698" s="3">
        <v>69657.3627906802</v>
      </c>
      <c r="B2698" s="5">
        <v>2697.0</v>
      </c>
      <c r="C2698" s="51">
        <f>'Данные (для кумуляты)'!$B2698/5000</f>
        <v>0.5394</v>
      </c>
      <c r="D2698" s="4">
        <v>6.35233225056259</v>
      </c>
      <c r="E2698" s="4">
        <v>5.36880436014236</v>
      </c>
      <c r="F2698" s="4">
        <v>3.08</v>
      </c>
      <c r="G2698" s="4">
        <v>29973.0935647532</v>
      </c>
      <c r="H2698" s="3">
        <v>884227.209874941</v>
      </c>
      <c r="I2698" s="5" t="s">
        <v>2703</v>
      </c>
    </row>
    <row r="2699" ht="14.25" customHeight="1">
      <c r="A2699" s="3">
        <v>69664.0757645277</v>
      </c>
      <c r="B2699" s="5">
        <v>2698.0</v>
      </c>
      <c r="C2699" s="51">
        <f>'Данные (для кумуляты)'!$B2699/5000</f>
        <v>0.5396</v>
      </c>
      <c r="D2699" s="4">
        <v>7.61218035561932</v>
      </c>
      <c r="E2699" s="4">
        <v>5.94561854089761</v>
      </c>
      <c r="F2699" s="4">
        <v>2.0</v>
      </c>
      <c r="G2699" s="4">
        <v>37012.9934337027</v>
      </c>
      <c r="H2699" s="3">
        <v>1074646.86538733</v>
      </c>
      <c r="I2699" s="5" t="s">
        <v>2704</v>
      </c>
    </row>
    <row r="2700" ht="14.25" customHeight="1">
      <c r="A2700" s="3">
        <v>69667.1792083718</v>
      </c>
      <c r="B2700" s="5">
        <v>2699.0</v>
      </c>
      <c r="C2700" s="51">
        <f>'Данные (для кумуляты)'!$B2700/5000</f>
        <v>0.5398</v>
      </c>
      <c r="D2700" s="4">
        <v>7.25693568782569</v>
      </c>
      <c r="E2700" s="4">
        <v>6.57361840045701</v>
      </c>
      <c r="F2700" s="4">
        <v>4.42</v>
      </c>
      <c r="G2700" s="4">
        <v>53056.061995934</v>
      </c>
      <c r="H2700" s="3">
        <v>1698219.75746469</v>
      </c>
      <c r="I2700" s="5" t="s">
        <v>2705</v>
      </c>
    </row>
    <row r="2701" ht="14.25" customHeight="1">
      <c r="A2701" s="3">
        <v>69672.3110019544</v>
      </c>
      <c r="B2701" s="5">
        <v>2700.0</v>
      </c>
      <c r="C2701" s="51">
        <f>'Данные (для кумуляты)'!$B2701/5000</f>
        <v>0.54</v>
      </c>
      <c r="D2701" s="4">
        <v>5.28317183946442</v>
      </c>
      <c r="E2701" s="4">
        <v>7.57597359469537</v>
      </c>
      <c r="F2701" s="4">
        <v>6.37</v>
      </c>
      <c r="G2701" s="4">
        <v>31800.3022530937</v>
      </c>
      <c r="H2701" s="3">
        <v>1059113.72127546</v>
      </c>
      <c r="I2701" s="5" t="s">
        <v>2706</v>
      </c>
    </row>
    <row r="2702" ht="14.25" customHeight="1">
      <c r="A2702" s="3">
        <v>69676.5965146662</v>
      </c>
      <c r="B2702" s="5">
        <v>2701.0</v>
      </c>
      <c r="C2702" s="51">
        <f>'Данные (для кумуляты)'!$B2702/5000</f>
        <v>0.5402</v>
      </c>
      <c r="D2702" s="4">
        <v>5.47706487521348</v>
      </c>
      <c r="E2702" s="4">
        <v>5.89354373423153</v>
      </c>
      <c r="F2702" s="4">
        <v>3.14</v>
      </c>
      <c r="G2702" s="4">
        <v>31727.3643832927</v>
      </c>
      <c r="H2702" s="3">
        <v>1239940.0421668</v>
      </c>
      <c r="I2702" s="5" t="s">
        <v>2707</v>
      </c>
    </row>
    <row r="2703" ht="14.25" customHeight="1">
      <c r="A2703" s="3">
        <v>69677.4193190012</v>
      </c>
      <c r="B2703" s="5">
        <v>2702.0</v>
      </c>
      <c r="C2703" s="51">
        <f>'Данные (для кумуляты)'!$B2703/5000</f>
        <v>0.5404</v>
      </c>
      <c r="D2703" s="4">
        <v>4.85051251943455</v>
      </c>
      <c r="E2703" s="4">
        <v>6.11109973394378</v>
      </c>
      <c r="F2703" s="4">
        <v>3.11</v>
      </c>
      <c r="G2703" s="4">
        <v>50524.9554095933</v>
      </c>
      <c r="H2703" s="3">
        <v>1212939.95351759</v>
      </c>
      <c r="I2703" s="5" t="s">
        <v>2708</v>
      </c>
    </row>
    <row r="2704" ht="14.25" customHeight="1">
      <c r="A2704" s="3">
        <v>69686.3201697933</v>
      </c>
      <c r="B2704" s="5">
        <v>2703.0</v>
      </c>
      <c r="C2704" s="51">
        <f>'Данные (для кумуляты)'!$B2704/5000</f>
        <v>0.5406</v>
      </c>
      <c r="D2704" s="4">
        <v>5.3673546973065</v>
      </c>
      <c r="E2704" s="4">
        <v>8.32911458316619</v>
      </c>
      <c r="F2704" s="4">
        <v>5.41</v>
      </c>
      <c r="G2704" s="4">
        <v>41007.6600034147</v>
      </c>
      <c r="H2704" s="3">
        <v>1148508.02525255</v>
      </c>
      <c r="I2704" s="5" t="s">
        <v>2709</v>
      </c>
    </row>
    <row r="2705" ht="14.25" customHeight="1">
      <c r="A2705" s="3">
        <v>69689.6296983854</v>
      </c>
      <c r="B2705" s="5">
        <v>2704.0</v>
      </c>
      <c r="C2705" s="51">
        <f>'Данные (для кумуляты)'!$B2705/5000</f>
        <v>0.5408</v>
      </c>
      <c r="D2705" s="4">
        <v>4.06551307839434</v>
      </c>
      <c r="E2705" s="4">
        <v>6.31131492604797</v>
      </c>
      <c r="F2705" s="4">
        <v>4.46</v>
      </c>
      <c r="G2705" s="4">
        <v>27438.6894083739</v>
      </c>
      <c r="H2705" s="3">
        <v>843633.198243946</v>
      </c>
      <c r="I2705" s="5" t="s">
        <v>2710</v>
      </c>
    </row>
    <row r="2706" ht="14.25" customHeight="1">
      <c r="A2706" s="3">
        <v>69692.4733259522</v>
      </c>
      <c r="B2706" s="5">
        <v>2705.0</v>
      </c>
      <c r="C2706" s="51">
        <f>'Данные (для кумуляты)'!$B2706/5000</f>
        <v>0.541</v>
      </c>
      <c r="D2706" s="4">
        <v>4.61499346209865</v>
      </c>
      <c r="E2706" s="4">
        <v>6.37731079453516</v>
      </c>
      <c r="F2706" s="4">
        <v>4.27</v>
      </c>
      <c r="G2706" s="4">
        <v>41818.0049101625</v>
      </c>
      <c r="H2706" s="3">
        <v>1104701.23442073</v>
      </c>
      <c r="I2706" s="5" t="s">
        <v>2711</v>
      </c>
    </row>
    <row r="2707" ht="14.25" customHeight="1">
      <c r="A2707" s="3">
        <v>69699.5187656746</v>
      </c>
      <c r="B2707" s="5">
        <v>2706.0</v>
      </c>
      <c r="C2707" s="51">
        <f>'Данные (для кумуляты)'!$B2707/5000</f>
        <v>0.5412</v>
      </c>
      <c r="D2707" s="4">
        <v>6.67070154864299</v>
      </c>
      <c r="E2707" s="4">
        <v>8.23958850173321</v>
      </c>
      <c r="F2707" s="4">
        <v>3.06</v>
      </c>
      <c r="G2707" s="4">
        <v>47248.8140473671</v>
      </c>
      <c r="H2707" s="3">
        <v>1736442.47997826</v>
      </c>
      <c r="I2707" s="5" t="s">
        <v>2712</v>
      </c>
    </row>
    <row r="2708" ht="14.25" customHeight="1">
      <c r="A2708" s="3">
        <v>69700.7413089077</v>
      </c>
      <c r="B2708" s="5">
        <v>2707.0</v>
      </c>
      <c r="C2708" s="51">
        <f>'Данные (для кумуляты)'!$B2708/5000</f>
        <v>0.5414</v>
      </c>
      <c r="D2708" s="4">
        <v>6.57036919404265</v>
      </c>
      <c r="E2708" s="4">
        <v>5.33575865919168</v>
      </c>
      <c r="F2708" s="4">
        <v>4.37</v>
      </c>
      <c r="G2708" s="4">
        <v>21934.898636513</v>
      </c>
      <c r="H2708" s="3">
        <v>1070318.81489593</v>
      </c>
      <c r="I2708" s="5" t="s">
        <v>2713</v>
      </c>
    </row>
    <row r="2709" ht="14.25" customHeight="1">
      <c r="A2709" s="3">
        <v>69711.9039332183</v>
      </c>
      <c r="B2709" s="5">
        <v>2708.0</v>
      </c>
      <c r="C2709" s="51">
        <f>'Данные (для кумуляты)'!$B2709/5000</f>
        <v>0.5416</v>
      </c>
      <c r="D2709" s="4">
        <v>6.07316834636594</v>
      </c>
      <c r="E2709" s="4">
        <v>8.09074678074413</v>
      </c>
      <c r="F2709" s="4">
        <v>3.45</v>
      </c>
      <c r="G2709" s="4">
        <v>36291.1452044433</v>
      </c>
      <c r="H2709" s="3">
        <v>1433614.96674588</v>
      </c>
      <c r="I2709" s="5" t="s">
        <v>2714</v>
      </c>
    </row>
    <row r="2710" ht="14.25" customHeight="1">
      <c r="A2710" s="3">
        <v>69729.6058626621</v>
      </c>
      <c r="B2710" s="5">
        <v>2709.0</v>
      </c>
      <c r="C2710" s="51">
        <f>'Данные (для кумуляты)'!$B2710/5000</f>
        <v>0.5418</v>
      </c>
      <c r="D2710" s="4">
        <v>6.16825582740551</v>
      </c>
      <c r="E2710" s="4">
        <v>7.24149204012408</v>
      </c>
      <c r="F2710" s="4">
        <v>5.11</v>
      </c>
      <c r="G2710" s="4">
        <v>31719.7426444338</v>
      </c>
      <c r="H2710" s="3">
        <v>1268703.81079339</v>
      </c>
      <c r="I2710" s="5" t="s">
        <v>2715</v>
      </c>
    </row>
    <row r="2711" ht="14.25" customHeight="1">
      <c r="A2711" s="3">
        <v>69753.2854192446</v>
      </c>
      <c r="B2711" s="5">
        <v>2710.0</v>
      </c>
      <c r="C2711" s="51">
        <f>'Данные (для кумуляты)'!$B2711/5000</f>
        <v>0.542</v>
      </c>
      <c r="D2711" s="4">
        <v>5.70656837915603</v>
      </c>
      <c r="E2711" s="4">
        <v>4.87887428671291</v>
      </c>
      <c r="F2711" s="4">
        <v>2.25</v>
      </c>
      <c r="G2711" s="4">
        <v>50740.2049073619</v>
      </c>
      <c r="H2711" s="3">
        <v>1138748.96434368</v>
      </c>
      <c r="I2711" s="5" t="s">
        <v>2716</v>
      </c>
    </row>
    <row r="2712" ht="14.25" customHeight="1">
      <c r="A2712" s="3">
        <v>69789.3274003528</v>
      </c>
      <c r="B2712" s="5">
        <v>2711.0</v>
      </c>
      <c r="C2712" s="51">
        <f>'Данные (для кумуляты)'!$B2712/5000</f>
        <v>0.5422</v>
      </c>
      <c r="D2712" s="4">
        <v>5.22132233186378</v>
      </c>
      <c r="E2712" s="4">
        <v>6.34119585017053</v>
      </c>
      <c r="F2712" s="4">
        <v>2.36</v>
      </c>
      <c r="G2712" s="4">
        <v>40473.7652490813</v>
      </c>
      <c r="H2712" s="3">
        <v>1018173.70306395</v>
      </c>
      <c r="I2712" s="5" t="s">
        <v>2717</v>
      </c>
    </row>
    <row r="2713" ht="14.25" customHeight="1">
      <c r="A2713" s="3">
        <v>69799.1519760992</v>
      </c>
      <c r="B2713" s="5">
        <v>2712.0</v>
      </c>
      <c r="C2713" s="51">
        <f>'Данные (для кумуляты)'!$B2713/5000</f>
        <v>0.5424</v>
      </c>
      <c r="D2713" s="4">
        <v>5.68412207648864</v>
      </c>
      <c r="E2713" s="4">
        <v>5.96631833003597</v>
      </c>
      <c r="F2713" s="4">
        <v>4.14</v>
      </c>
      <c r="G2713" s="4">
        <v>38340.7313955605</v>
      </c>
      <c r="H2713" s="3">
        <v>1152798.5789672</v>
      </c>
      <c r="I2713" s="5" t="s">
        <v>2718</v>
      </c>
    </row>
    <row r="2714" ht="14.25" customHeight="1">
      <c r="A2714" s="3">
        <v>69799.5498819993</v>
      </c>
      <c r="B2714" s="5">
        <v>2713.0</v>
      </c>
      <c r="C2714" s="51">
        <f>'Данные (для кумуляты)'!$B2714/5000</f>
        <v>0.5426</v>
      </c>
      <c r="D2714" s="4">
        <v>3.63489742321331</v>
      </c>
      <c r="E2714" s="4">
        <v>6.64110866400525</v>
      </c>
      <c r="F2714" s="4">
        <v>4.46</v>
      </c>
      <c r="G2714" s="4">
        <v>17217.2168160553</v>
      </c>
      <c r="H2714" s="3">
        <v>578396.221470278</v>
      </c>
      <c r="I2714" s="5" t="s">
        <v>2719</v>
      </c>
    </row>
    <row r="2715" ht="14.25" customHeight="1">
      <c r="A2715" s="3">
        <v>69801.4517574143</v>
      </c>
      <c r="B2715" s="5">
        <v>2714.0</v>
      </c>
      <c r="C2715" s="51">
        <f>'Данные (для кумуляты)'!$B2715/5000</f>
        <v>0.5428</v>
      </c>
      <c r="D2715" s="4">
        <v>6.26907634017833</v>
      </c>
      <c r="E2715" s="4">
        <v>7.69192696006862</v>
      </c>
      <c r="F2715" s="4">
        <v>4.38</v>
      </c>
      <c r="G2715" s="4">
        <v>37852.541705361</v>
      </c>
      <c r="H2715" s="3">
        <v>1578737.43634006</v>
      </c>
      <c r="I2715" s="5" t="s">
        <v>2720</v>
      </c>
    </row>
    <row r="2716" ht="14.25" customHeight="1">
      <c r="A2716" s="3">
        <v>69807.723355549</v>
      </c>
      <c r="B2716" s="5">
        <v>2715.0</v>
      </c>
      <c r="C2716" s="51">
        <f>'Данные (для кумуляты)'!$B2716/5000</f>
        <v>0.543</v>
      </c>
      <c r="D2716" s="4">
        <v>7.42425313872126</v>
      </c>
      <c r="E2716" s="4">
        <v>7.25760419019243</v>
      </c>
      <c r="F2716" s="4">
        <v>3.38</v>
      </c>
      <c r="G2716" s="4">
        <v>51453.2651634667</v>
      </c>
      <c r="H2716" s="3">
        <v>1789607.52613988</v>
      </c>
      <c r="I2716" s="5" t="s">
        <v>2721</v>
      </c>
    </row>
    <row r="2717" ht="14.25" customHeight="1">
      <c r="A2717" s="3">
        <v>69835.5639957658</v>
      </c>
      <c r="B2717" s="5">
        <v>2716.0</v>
      </c>
      <c r="C2717" s="51">
        <f>'Данные (для кумуляты)'!$B2717/5000</f>
        <v>0.5432</v>
      </c>
      <c r="D2717" s="4">
        <v>6.41984302960557</v>
      </c>
      <c r="E2717" s="4">
        <v>7.67098283415315</v>
      </c>
      <c r="F2717" s="4">
        <v>3.03</v>
      </c>
      <c r="G2717" s="4">
        <v>19376.3189345722</v>
      </c>
      <c r="H2717" s="3">
        <v>1277380.52860852</v>
      </c>
      <c r="I2717" s="5" t="s">
        <v>2722</v>
      </c>
    </row>
    <row r="2718" ht="14.25" customHeight="1">
      <c r="A2718" s="3">
        <v>69840.2689973812</v>
      </c>
      <c r="B2718" s="5">
        <v>2717.0</v>
      </c>
      <c r="C2718" s="51">
        <f>'Данные (для кумуляты)'!$B2718/5000</f>
        <v>0.5434</v>
      </c>
      <c r="D2718" s="4">
        <v>5.23622269368644</v>
      </c>
      <c r="E2718" s="4">
        <v>8.29128624398412</v>
      </c>
      <c r="F2718" s="4">
        <v>4.21</v>
      </c>
      <c r="G2718" s="4">
        <v>27895.5306869554</v>
      </c>
      <c r="H2718" s="3">
        <v>1096543.30606089</v>
      </c>
      <c r="I2718" s="5" t="s">
        <v>2723</v>
      </c>
    </row>
    <row r="2719" ht="14.25" customHeight="1">
      <c r="A2719" s="3">
        <v>69845.2381867602</v>
      </c>
      <c r="B2719" s="5">
        <v>2718.0</v>
      </c>
      <c r="C2719" s="51">
        <f>'Данные (для кумуляты)'!$B2719/5000</f>
        <v>0.5436</v>
      </c>
      <c r="D2719" s="4">
        <v>5.59178825422989</v>
      </c>
      <c r="E2719" s="4">
        <v>7.73660601876359</v>
      </c>
      <c r="F2719" s="4">
        <v>6.1</v>
      </c>
      <c r="G2719" s="4">
        <v>37014.0210385255</v>
      </c>
      <c r="H2719" s="3">
        <v>1375105.34592205</v>
      </c>
      <c r="I2719" s="5" t="s">
        <v>2724</v>
      </c>
    </row>
    <row r="2720" ht="14.25" customHeight="1">
      <c r="A2720" s="3">
        <v>69851.7058069032</v>
      </c>
      <c r="B2720" s="5">
        <v>2719.0</v>
      </c>
      <c r="C2720" s="51">
        <f>'Данные (для кумуляты)'!$B2720/5000</f>
        <v>0.5438</v>
      </c>
      <c r="D2720" s="4">
        <v>5.81761537469805</v>
      </c>
      <c r="E2720" s="4">
        <v>7.62922469408664</v>
      </c>
      <c r="F2720" s="4">
        <v>3.03</v>
      </c>
      <c r="G2720" s="4">
        <v>19560.2134911108</v>
      </c>
      <c r="H2720" s="3">
        <v>1006227.53499552</v>
      </c>
      <c r="I2720" s="5" t="s">
        <v>2725</v>
      </c>
    </row>
    <row r="2721" ht="14.25" customHeight="1">
      <c r="A2721" s="3">
        <v>69853.4241780657</v>
      </c>
      <c r="B2721" s="5">
        <v>2720.0</v>
      </c>
      <c r="C2721" s="51">
        <f>'Данные (для кумуляты)'!$B2721/5000</f>
        <v>0.544</v>
      </c>
      <c r="D2721" s="4">
        <v>7.22458662050366</v>
      </c>
      <c r="E2721" s="4">
        <v>7.86762239679599</v>
      </c>
      <c r="F2721" s="4">
        <v>6.0</v>
      </c>
      <c r="G2721" s="4">
        <v>41913.6369002111</v>
      </c>
      <c r="H2721" s="3">
        <v>1681340.63502116</v>
      </c>
      <c r="I2721" s="5" t="s">
        <v>2726</v>
      </c>
    </row>
    <row r="2722" ht="14.25" customHeight="1">
      <c r="A2722" s="3">
        <v>69866.0245116024</v>
      </c>
      <c r="B2722" s="5">
        <v>2721.0</v>
      </c>
      <c r="C2722" s="51">
        <f>'Данные (для кумуляты)'!$B2722/5000</f>
        <v>0.5442</v>
      </c>
      <c r="D2722" s="4">
        <v>5.83202652974459</v>
      </c>
      <c r="E2722" s="4">
        <v>6.87350816675994</v>
      </c>
      <c r="F2722" s="4">
        <v>2.14</v>
      </c>
      <c r="G2722" s="4">
        <v>48601.3323713739</v>
      </c>
      <c r="H2722" s="3">
        <v>1246270.0096858</v>
      </c>
      <c r="I2722" s="5" t="s">
        <v>2727</v>
      </c>
    </row>
    <row r="2723" ht="14.25" customHeight="1">
      <c r="A2723" s="3">
        <v>69874.8134234521</v>
      </c>
      <c r="B2723" s="5">
        <v>2722.0</v>
      </c>
      <c r="C2723" s="51">
        <f>'Данные (для кумуляты)'!$B2723/5000</f>
        <v>0.5444</v>
      </c>
      <c r="D2723" s="4">
        <v>5.97592680158388</v>
      </c>
      <c r="E2723" s="4">
        <v>6.29295262681188</v>
      </c>
      <c r="F2723" s="4">
        <v>4.4</v>
      </c>
      <c r="G2723" s="4">
        <v>27987.4161536682</v>
      </c>
      <c r="H2723" s="3">
        <v>1114957.59686949</v>
      </c>
      <c r="I2723" s="5" t="s">
        <v>2728</v>
      </c>
    </row>
    <row r="2724" ht="14.25" customHeight="1">
      <c r="A2724" s="3">
        <v>69876.3571740722</v>
      </c>
      <c r="B2724" s="5">
        <v>2723.0</v>
      </c>
      <c r="C2724" s="51">
        <f>'Данные (для кумуляты)'!$B2724/5000</f>
        <v>0.5446</v>
      </c>
      <c r="D2724" s="4">
        <v>4.99637547444263</v>
      </c>
      <c r="E2724" s="4">
        <v>7.25376574157539</v>
      </c>
      <c r="F2724" s="4">
        <v>6.13</v>
      </c>
      <c r="G2724" s="4">
        <v>20038.8618959538</v>
      </c>
      <c r="H2724" s="3">
        <v>839629.512174473</v>
      </c>
      <c r="I2724" s="5" t="s">
        <v>2729</v>
      </c>
    </row>
    <row r="2725" ht="14.25" customHeight="1">
      <c r="A2725" s="3">
        <v>69876.3982520709</v>
      </c>
      <c r="B2725" s="5">
        <v>2724.0</v>
      </c>
      <c r="C2725" s="51">
        <f>'Данные (для кумуляты)'!$B2725/5000</f>
        <v>0.5448</v>
      </c>
      <c r="D2725" s="4">
        <v>6.84468873848182</v>
      </c>
      <c r="E2725" s="4">
        <v>7.73153874294197</v>
      </c>
      <c r="F2725" s="4">
        <v>6.21</v>
      </c>
      <c r="G2725" s="4">
        <v>27379.9001653899</v>
      </c>
      <c r="H2725" s="3">
        <v>1446597.1220574</v>
      </c>
      <c r="I2725" s="5" t="s">
        <v>2730</v>
      </c>
    </row>
    <row r="2726" ht="14.25" customHeight="1">
      <c r="A2726" s="3">
        <v>69878.7741990808</v>
      </c>
      <c r="B2726" s="5">
        <v>2725.0</v>
      </c>
      <c r="C2726" s="51">
        <f>'Данные (для кумуляты)'!$B2726/5000</f>
        <v>0.545</v>
      </c>
      <c r="D2726" s="4">
        <v>7.21833098703339</v>
      </c>
      <c r="E2726" s="4">
        <v>6.24919223463167</v>
      </c>
      <c r="F2726" s="4">
        <v>4.02</v>
      </c>
      <c r="G2726" s="4">
        <v>26814.174747584</v>
      </c>
      <c r="H2726" s="3">
        <v>1197515.45422483</v>
      </c>
      <c r="I2726" s="5" t="s">
        <v>2731</v>
      </c>
    </row>
    <row r="2727" ht="14.25" customHeight="1">
      <c r="A2727" s="3">
        <v>69882.2739259536</v>
      </c>
      <c r="B2727" s="5">
        <v>2726.0</v>
      </c>
      <c r="C2727" s="51">
        <f>'Данные (для кумуляты)'!$B2727/5000</f>
        <v>0.5452</v>
      </c>
      <c r="D2727" s="4">
        <v>5.64655766431289</v>
      </c>
      <c r="E2727" s="4">
        <v>5.64764584969608</v>
      </c>
      <c r="F2727" s="4">
        <v>4.35</v>
      </c>
      <c r="G2727" s="4">
        <v>19544.7519635988</v>
      </c>
      <c r="H2727" s="3">
        <v>726883.868948513</v>
      </c>
      <c r="I2727" s="5" t="s">
        <v>2732</v>
      </c>
    </row>
    <row r="2728" ht="14.25" customHeight="1">
      <c r="A2728" s="3">
        <v>69886.4488237254</v>
      </c>
      <c r="B2728" s="5">
        <v>2727.0</v>
      </c>
      <c r="C2728" s="51">
        <f>'Данные (для кумуляты)'!$B2728/5000</f>
        <v>0.5454</v>
      </c>
      <c r="D2728" s="4">
        <v>6.90967869980155</v>
      </c>
      <c r="E2728" s="4">
        <v>6.03121513802715</v>
      </c>
      <c r="F2728" s="4">
        <v>2.18</v>
      </c>
      <c r="G2728" s="4">
        <v>22959.3620366802</v>
      </c>
      <c r="H2728" s="3">
        <v>1130108.02284523</v>
      </c>
      <c r="I2728" s="5" t="s">
        <v>2733</v>
      </c>
    </row>
    <row r="2729" ht="14.25" customHeight="1">
      <c r="A2729" s="3">
        <v>69896.519194144</v>
      </c>
      <c r="B2729" s="5">
        <v>2728.0</v>
      </c>
      <c r="C2729" s="51">
        <f>'Данные (для кумуляты)'!$B2729/5000</f>
        <v>0.5456</v>
      </c>
      <c r="D2729" s="4">
        <v>5.9800476794584</v>
      </c>
      <c r="E2729" s="4">
        <v>7.99200925522933</v>
      </c>
      <c r="F2729" s="4">
        <v>4.25</v>
      </c>
      <c r="G2729" s="4">
        <v>38180.8223259288</v>
      </c>
      <c r="H2729" s="3">
        <v>1463003.05588126</v>
      </c>
      <c r="I2729" s="5" t="s">
        <v>2734</v>
      </c>
    </row>
    <row r="2730" ht="14.25" customHeight="1">
      <c r="A2730" s="3">
        <v>69900.1339592053</v>
      </c>
      <c r="B2730" s="5">
        <v>2729.0</v>
      </c>
      <c r="C2730" s="51">
        <f>'Данные (для кумуляты)'!$B2730/5000</f>
        <v>0.5458</v>
      </c>
      <c r="D2730" s="4">
        <v>6.32708945557901</v>
      </c>
      <c r="E2730" s="4">
        <v>8.36650598369124</v>
      </c>
      <c r="F2730" s="4">
        <v>6.34</v>
      </c>
      <c r="G2730" s="4">
        <v>32679.1876633989</v>
      </c>
      <c r="H2730" s="3">
        <v>1599634.46503679</v>
      </c>
      <c r="I2730" s="5" t="s">
        <v>2735</v>
      </c>
    </row>
    <row r="2731" ht="14.25" customHeight="1">
      <c r="A2731" s="3">
        <v>69906.3196634992</v>
      </c>
      <c r="B2731" s="5">
        <v>2730.0</v>
      </c>
      <c r="C2731" s="51">
        <f>'Данные (для кумуляты)'!$B2731/5000</f>
        <v>0.546</v>
      </c>
      <c r="D2731" s="4">
        <v>5.9561333559713</v>
      </c>
      <c r="E2731" s="4">
        <v>7.01775111289099</v>
      </c>
      <c r="F2731" s="4">
        <v>4.22</v>
      </c>
      <c r="G2731" s="4">
        <v>45733.6882055625</v>
      </c>
      <c r="H2731" s="3">
        <v>1411266.41127969</v>
      </c>
      <c r="I2731" s="5" t="s">
        <v>2736</v>
      </c>
    </row>
    <row r="2732" ht="14.25" customHeight="1">
      <c r="A2732" s="3">
        <v>69909.0786556918</v>
      </c>
      <c r="B2732" s="5">
        <v>2731.0</v>
      </c>
      <c r="C2732" s="51">
        <f>'Данные (для кумуляты)'!$B2732/5000</f>
        <v>0.5462</v>
      </c>
      <c r="D2732" s="4">
        <v>6.43453965849964</v>
      </c>
      <c r="E2732" s="4">
        <v>8.30131013670233</v>
      </c>
      <c r="F2732" s="4">
        <v>4.05</v>
      </c>
      <c r="G2732" s="4">
        <v>39347.1356842225</v>
      </c>
      <c r="H2732" s="3">
        <v>1576286.21421498</v>
      </c>
      <c r="I2732" s="5" t="s">
        <v>2737</v>
      </c>
    </row>
    <row r="2733" ht="14.25" customHeight="1">
      <c r="A2733" s="3">
        <v>69910.8518839066</v>
      </c>
      <c r="B2733" s="5">
        <v>2732.0</v>
      </c>
      <c r="C2733" s="51">
        <f>'Данные (для кумуляты)'!$B2733/5000</f>
        <v>0.5464</v>
      </c>
      <c r="D2733" s="4">
        <v>5.89994665874203</v>
      </c>
      <c r="E2733" s="4">
        <v>5.6305253317546</v>
      </c>
      <c r="F2733" s="4">
        <v>4.04</v>
      </c>
      <c r="G2733" s="4">
        <v>38440.7372911123</v>
      </c>
      <c r="H2733" s="3">
        <v>1028964.47393477</v>
      </c>
      <c r="I2733" s="5" t="s">
        <v>2738</v>
      </c>
    </row>
    <row r="2734" ht="14.25" customHeight="1">
      <c r="A2734" s="3">
        <v>69916.8093949298</v>
      </c>
      <c r="B2734" s="5">
        <v>2733.0</v>
      </c>
      <c r="C2734" s="51">
        <f>'Данные (для кумуляты)'!$B2734/5000</f>
        <v>0.5466</v>
      </c>
      <c r="D2734" s="4">
        <v>6.25689018326018</v>
      </c>
      <c r="E2734" s="4">
        <v>5.85998644838586</v>
      </c>
      <c r="F2734" s="4">
        <v>2.33</v>
      </c>
      <c r="G2734" s="4">
        <v>41686.4128525063</v>
      </c>
      <c r="H2734" s="3">
        <v>1302347.57350905</v>
      </c>
      <c r="I2734" s="5" t="s">
        <v>2739</v>
      </c>
    </row>
    <row r="2735" ht="14.25" customHeight="1">
      <c r="A2735" s="3">
        <v>69918.4418550426</v>
      </c>
      <c r="B2735" s="5">
        <v>2734.0</v>
      </c>
      <c r="C2735" s="51">
        <f>'Данные (для кумуляты)'!$B2735/5000</f>
        <v>0.5468</v>
      </c>
      <c r="D2735" s="4">
        <v>6.93182995402199</v>
      </c>
      <c r="E2735" s="4">
        <v>8.31098646322819</v>
      </c>
      <c r="F2735" s="4">
        <v>4.13</v>
      </c>
      <c r="G2735" s="4">
        <v>54346.7523381619</v>
      </c>
      <c r="H2735" s="3">
        <v>1851065.49687776</v>
      </c>
      <c r="I2735" s="5" t="s">
        <v>2740</v>
      </c>
    </row>
    <row r="2736" ht="14.25" customHeight="1">
      <c r="A2736" s="3">
        <v>69923.3486657583</v>
      </c>
      <c r="B2736" s="5">
        <v>2735.0</v>
      </c>
      <c r="C2736" s="51">
        <f>'Данные (для кумуляты)'!$B2736/5000</f>
        <v>0.547</v>
      </c>
      <c r="D2736" s="4">
        <v>4.09595371904218</v>
      </c>
      <c r="E2736" s="4">
        <v>5.93206989126493</v>
      </c>
      <c r="F2736" s="4">
        <v>4.49</v>
      </c>
      <c r="G2736" s="4">
        <v>45202.1398701715</v>
      </c>
      <c r="H2736" s="3">
        <v>956241.9912803</v>
      </c>
      <c r="I2736" s="5" t="s">
        <v>2741</v>
      </c>
    </row>
    <row r="2737" ht="14.25" customHeight="1">
      <c r="A2737" s="3">
        <v>69931.40110039</v>
      </c>
      <c r="B2737" s="5">
        <v>2736.0</v>
      </c>
      <c r="C2737" s="51">
        <f>'Данные (для кумуляты)'!$B2737/5000</f>
        <v>0.5472</v>
      </c>
      <c r="D2737" s="4">
        <v>6.09950657095655</v>
      </c>
      <c r="E2737" s="4">
        <v>5.17862847899115</v>
      </c>
      <c r="F2737" s="4">
        <v>2.28</v>
      </c>
      <c r="G2737" s="4">
        <v>52079.1881826373</v>
      </c>
      <c r="H2737" s="3">
        <v>1389287.47386999</v>
      </c>
      <c r="I2737" s="5" t="s">
        <v>2742</v>
      </c>
    </row>
    <row r="2738" ht="14.25" customHeight="1">
      <c r="A2738" s="3">
        <v>69945.4617971011</v>
      </c>
      <c r="B2738" s="5">
        <v>2737.0</v>
      </c>
      <c r="C2738" s="51">
        <f>'Данные (для кумуляты)'!$B2738/5000</f>
        <v>0.5474</v>
      </c>
      <c r="D2738" s="4">
        <v>5.52150156860457</v>
      </c>
      <c r="E2738" s="4">
        <v>7.44339488834391</v>
      </c>
      <c r="F2738" s="4">
        <v>5.21</v>
      </c>
      <c r="G2738" s="4">
        <v>25022.0988263624</v>
      </c>
      <c r="H2738" s="3">
        <v>1072891.08260678</v>
      </c>
      <c r="I2738" s="5" t="s">
        <v>2743</v>
      </c>
    </row>
    <row r="2739" ht="14.25" customHeight="1">
      <c r="A2739" s="3">
        <v>69949.3540737876</v>
      </c>
      <c r="B2739" s="5">
        <v>2738.0</v>
      </c>
      <c r="C2739" s="51">
        <f>'Данные (для кумуляты)'!$B2739/5000</f>
        <v>0.5476</v>
      </c>
      <c r="D2739" s="4">
        <v>5.21606794983273</v>
      </c>
      <c r="E2739" s="4">
        <v>5.95974340918005</v>
      </c>
      <c r="F2739" s="4">
        <v>4.32</v>
      </c>
      <c r="G2739" s="4">
        <v>37358.2012664125</v>
      </c>
      <c r="H2739" s="3">
        <v>1057799.24163542</v>
      </c>
      <c r="I2739" s="5" t="s">
        <v>2744</v>
      </c>
    </row>
    <row r="2740" ht="14.25" customHeight="1">
      <c r="A2740" s="3">
        <v>69949.6872436871</v>
      </c>
      <c r="B2740" s="5">
        <v>2739.0</v>
      </c>
      <c r="C2740" s="51">
        <f>'Данные (для кумуляты)'!$B2740/5000</f>
        <v>0.5478</v>
      </c>
      <c r="D2740" s="4">
        <v>6.82771392081202</v>
      </c>
      <c r="E2740" s="4">
        <v>5.86650817159718</v>
      </c>
      <c r="F2740" s="4">
        <v>4.41</v>
      </c>
      <c r="G2740" s="4">
        <v>44521.0654078066</v>
      </c>
      <c r="H2740" s="3">
        <v>1462875.98382238</v>
      </c>
      <c r="I2740" s="5" t="s">
        <v>2745</v>
      </c>
    </row>
    <row r="2741" ht="14.25" customHeight="1">
      <c r="A2741" s="3">
        <v>69950.9625249788</v>
      </c>
      <c r="B2741" s="5">
        <v>2740.0</v>
      </c>
      <c r="C2741" s="51">
        <f>'Данные (для кумуляты)'!$B2741/5000</f>
        <v>0.548</v>
      </c>
      <c r="D2741" s="4">
        <v>5.48771254012033</v>
      </c>
      <c r="E2741" s="4">
        <v>9.46271999155542</v>
      </c>
      <c r="F2741" s="4">
        <v>4.04</v>
      </c>
      <c r="G2741" s="4">
        <v>23733.7942374377</v>
      </c>
      <c r="H2741" s="3">
        <v>1358526.74126212</v>
      </c>
      <c r="I2741" s="5" t="s">
        <v>2746</v>
      </c>
    </row>
    <row r="2742" ht="14.25" customHeight="1">
      <c r="A2742" s="3">
        <v>69956.751882561</v>
      </c>
      <c r="B2742" s="5">
        <v>2741.0</v>
      </c>
      <c r="C2742" s="51">
        <f>'Данные (для кумуляты)'!$B2742/5000</f>
        <v>0.5482</v>
      </c>
      <c r="D2742" s="4">
        <v>4.98210150115152</v>
      </c>
      <c r="E2742" s="4">
        <v>7.86071849248925</v>
      </c>
      <c r="F2742" s="4">
        <v>3.17</v>
      </c>
      <c r="G2742" s="4">
        <v>35148.1649097957</v>
      </c>
      <c r="H2742" s="3">
        <v>1326946.72501394</v>
      </c>
      <c r="I2742" s="5" t="s">
        <v>2747</v>
      </c>
    </row>
    <row r="2743" ht="14.25" customHeight="1">
      <c r="A2743" s="3">
        <v>69970.3180100991</v>
      </c>
      <c r="B2743" s="5">
        <v>2742.0</v>
      </c>
      <c r="C2743" s="51">
        <f>'Данные (для кумуляты)'!$B2743/5000</f>
        <v>0.5484</v>
      </c>
      <c r="D2743" s="4">
        <v>6.84178339886823</v>
      </c>
      <c r="E2743" s="4">
        <v>7.3664249434863</v>
      </c>
      <c r="F2743" s="4">
        <v>4.24</v>
      </c>
      <c r="G2743" s="4">
        <v>33649.3685722294</v>
      </c>
      <c r="H2743" s="3">
        <v>1429951.80389933</v>
      </c>
      <c r="I2743" s="5" t="s">
        <v>2748</v>
      </c>
    </row>
    <row r="2744" ht="14.25" customHeight="1">
      <c r="A2744" s="3">
        <v>69972.8522498289</v>
      </c>
      <c r="B2744" s="5">
        <v>2743.0</v>
      </c>
      <c r="C2744" s="51">
        <f>'Данные (для кумуляты)'!$B2744/5000</f>
        <v>0.5486</v>
      </c>
      <c r="D2744" s="4">
        <v>6.44404496828016</v>
      </c>
      <c r="E2744" s="4">
        <v>7.2955733216772</v>
      </c>
      <c r="F2744" s="4">
        <v>4.3</v>
      </c>
      <c r="G2744" s="4">
        <v>37815.4940353215</v>
      </c>
      <c r="H2744" s="3">
        <v>1398310.20014229</v>
      </c>
      <c r="I2744" s="5" t="s">
        <v>2749</v>
      </c>
    </row>
    <row r="2745" ht="14.25" customHeight="1">
      <c r="A2745" s="3">
        <v>69993.9633224381</v>
      </c>
      <c r="B2745" s="5">
        <v>2744.0</v>
      </c>
      <c r="C2745" s="51">
        <f>'Данные (для кумуляты)'!$B2745/5000</f>
        <v>0.5488</v>
      </c>
      <c r="D2745" s="4">
        <v>6.66844034132674</v>
      </c>
      <c r="E2745" s="4">
        <v>7.28133017756388</v>
      </c>
      <c r="F2745" s="4">
        <v>5.2</v>
      </c>
      <c r="G2745" s="4">
        <v>39898.300808033</v>
      </c>
      <c r="H2745" s="3">
        <v>1391159.43368126</v>
      </c>
      <c r="I2745" s="5" t="s">
        <v>2750</v>
      </c>
    </row>
    <row r="2746" ht="14.25" customHeight="1">
      <c r="A2746" s="3">
        <v>70005.694431739</v>
      </c>
      <c r="B2746" s="5">
        <v>2745.0</v>
      </c>
      <c r="C2746" s="51">
        <f>'Данные (для кумуляты)'!$B2746/5000</f>
        <v>0.549</v>
      </c>
      <c r="D2746" s="4">
        <v>4.91549082593689</v>
      </c>
      <c r="E2746" s="4">
        <v>7.38797606750179</v>
      </c>
      <c r="F2746" s="4">
        <v>4.3</v>
      </c>
      <c r="G2746" s="4">
        <v>25136.2154264953</v>
      </c>
      <c r="H2746" s="3">
        <v>946556.263694855</v>
      </c>
      <c r="I2746" s="5" t="s">
        <v>2751</v>
      </c>
    </row>
    <row r="2747" ht="14.25" customHeight="1">
      <c r="A2747" s="3">
        <v>70005.8536210982</v>
      </c>
      <c r="B2747" s="5">
        <v>2746.0</v>
      </c>
      <c r="C2747" s="51">
        <f>'Данные (для кумуляты)'!$B2747/5000</f>
        <v>0.5492</v>
      </c>
      <c r="D2747" s="4">
        <v>4.51644821538369</v>
      </c>
      <c r="E2747" s="4">
        <v>6.47064969502588</v>
      </c>
      <c r="F2747" s="4">
        <v>2.27</v>
      </c>
      <c r="G2747" s="4">
        <v>40325.174177809</v>
      </c>
      <c r="H2747" s="3">
        <v>1056993.64859715</v>
      </c>
      <c r="I2747" s="5" t="s">
        <v>2752</v>
      </c>
    </row>
    <row r="2748" ht="14.25" customHeight="1">
      <c r="A2748" s="3">
        <v>70021.1615337363</v>
      </c>
      <c r="B2748" s="5">
        <v>2747.0</v>
      </c>
      <c r="C2748" s="51">
        <f>'Данные (для кумуляты)'!$B2748/5000</f>
        <v>0.5494</v>
      </c>
      <c r="D2748" s="4">
        <v>7.14314408689413</v>
      </c>
      <c r="E2748" s="4">
        <v>7.74833774949022</v>
      </c>
      <c r="F2748" s="4">
        <v>4.17</v>
      </c>
      <c r="G2748" s="4">
        <v>44935.8848310792</v>
      </c>
      <c r="H2748" s="3">
        <v>1515157.08093051</v>
      </c>
      <c r="I2748" s="5" t="s">
        <v>2753</v>
      </c>
    </row>
    <row r="2749" ht="14.25" customHeight="1">
      <c r="A2749" s="3">
        <v>70021.8814301759</v>
      </c>
      <c r="B2749" s="5">
        <v>2748.0</v>
      </c>
      <c r="C2749" s="51">
        <f>'Данные (для кумуляты)'!$B2749/5000</f>
        <v>0.5496</v>
      </c>
      <c r="D2749" s="4">
        <v>5.40204022137215</v>
      </c>
      <c r="E2749" s="4">
        <v>7.689611153688</v>
      </c>
      <c r="F2749" s="4">
        <v>4.28</v>
      </c>
      <c r="G2749" s="4">
        <v>26767.5316461257</v>
      </c>
      <c r="H2749" s="3">
        <v>1136347.79231924</v>
      </c>
      <c r="I2749" s="5" t="s">
        <v>2754</v>
      </c>
    </row>
    <row r="2750" ht="14.25" customHeight="1">
      <c r="A2750" s="3">
        <v>70026.9252465132</v>
      </c>
      <c r="B2750" s="5">
        <v>2749.0</v>
      </c>
      <c r="C2750" s="51">
        <f>'Данные (для кумуляты)'!$B2750/5000</f>
        <v>0.5498</v>
      </c>
      <c r="D2750" s="4">
        <v>6.07859125642508</v>
      </c>
      <c r="E2750" s="4">
        <v>8.19095495579858</v>
      </c>
      <c r="F2750" s="4">
        <v>3.14</v>
      </c>
      <c r="G2750" s="4">
        <v>38102.4655577202</v>
      </c>
      <c r="H2750" s="3">
        <v>1503552.20626309</v>
      </c>
      <c r="I2750" s="5" t="s">
        <v>2755</v>
      </c>
    </row>
    <row r="2751" ht="14.25" customHeight="1">
      <c r="A2751" s="3">
        <v>70027.6471288086</v>
      </c>
      <c r="B2751" s="5">
        <v>2750.0</v>
      </c>
      <c r="C2751" s="51">
        <f>'Данные (для кумуляты)'!$B2751/5000</f>
        <v>0.55</v>
      </c>
      <c r="D2751" s="4">
        <v>7.3360160306749</v>
      </c>
      <c r="E2751" s="4">
        <v>5.36088583420075</v>
      </c>
      <c r="F2751" s="4">
        <v>3.22</v>
      </c>
      <c r="G2751" s="4">
        <v>40512.8168472593</v>
      </c>
      <c r="H2751" s="3">
        <v>1352547.6933606</v>
      </c>
      <c r="I2751" s="5" t="s">
        <v>2756</v>
      </c>
    </row>
    <row r="2752" ht="14.25" customHeight="1">
      <c r="A2752" s="3">
        <v>70029.5097098726</v>
      </c>
      <c r="B2752" s="5">
        <v>2751.0</v>
      </c>
      <c r="C2752" s="51">
        <f>'Данные (для кумуляты)'!$B2752/5000</f>
        <v>0.5502</v>
      </c>
      <c r="D2752" s="4">
        <v>5.52082489616226</v>
      </c>
      <c r="E2752" s="4">
        <v>6.98662996470318</v>
      </c>
      <c r="F2752" s="4">
        <v>3.01</v>
      </c>
      <c r="G2752" s="4">
        <v>23649.7554948809</v>
      </c>
      <c r="H2752" s="3">
        <v>951243.854076582</v>
      </c>
      <c r="I2752" s="5" t="s">
        <v>2757</v>
      </c>
    </row>
    <row r="2753" ht="14.25" customHeight="1">
      <c r="A2753" s="3">
        <v>70030.0206116903</v>
      </c>
      <c r="B2753" s="5">
        <v>2752.0</v>
      </c>
      <c r="C2753" s="51">
        <f>'Данные (для кумуляты)'!$B2753/5000</f>
        <v>0.5504</v>
      </c>
      <c r="D2753" s="4">
        <v>6.22301194238686</v>
      </c>
      <c r="E2753" s="4">
        <v>7.65696915708415</v>
      </c>
      <c r="F2753" s="4">
        <v>3.05</v>
      </c>
      <c r="G2753" s="4">
        <v>26782.5562688547</v>
      </c>
      <c r="H2753" s="3">
        <v>1261715.46166599</v>
      </c>
      <c r="I2753" s="5" t="s">
        <v>2758</v>
      </c>
    </row>
    <row r="2754" ht="14.25" customHeight="1">
      <c r="A2754" s="3">
        <v>70031.2730378526</v>
      </c>
      <c r="B2754" s="5">
        <v>2753.0</v>
      </c>
      <c r="C2754" s="51">
        <f>'Данные (для кумуляты)'!$B2754/5000</f>
        <v>0.5506</v>
      </c>
      <c r="D2754" s="4">
        <v>4.62334449539369</v>
      </c>
      <c r="E2754" s="4">
        <v>9.18866726182511</v>
      </c>
      <c r="F2754" s="4">
        <v>4.13</v>
      </c>
      <c r="G2754" s="4">
        <v>36679.4320262847</v>
      </c>
      <c r="H2754" s="3">
        <v>1270432.39962532</v>
      </c>
      <c r="I2754" s="5" t="s">
        <v>2759</v>
      </c>
    </row>
    <row r="2755" ht="14.25" customHeight="1">
      <c r="A2755" s="3">
        <v>70036.3043103799</v>
      </c>
      <c r="B2755" s="5">
        <v>2754.0</v>
      </c>
      <c r="C2755" s="51">
        <f>'Данные (для кумуляты)'!$B2755/5000</f>
        <v>0.5508</v>
      </c>
      <c r="D2755" s="4">
        <v>5.5262264436245</v>
      </c>
      <c r="E2755" s="4">
        <v>7.54290995239389</v>
      </c>
      <c r="F2755" s="4">
        <v>6.34</v>
      </c>
      <c r="G2755" s="4">
        <v>47618.518578953</v>
      </c>
      <c r="H2755" s="3">
        <v>1409824.63819646</v>
      </c>
      <c r="I2755" s="5" t="s">
        <v>2760</v>
      </c>
    </row>
    <row r="2756" ht="14.25" customHeight="1">
      <c r="A2756" s="3">
        <v>70036.8315343256</v>
      </c>
      <c r="B2756" s="5">
        <v>2755.0</v>
      </c>
      <c r="C2756" s="51">
        <f>'Данные (для кумуляты)'!$B2756/5000</f>
        <v>0.551</v>
      </c>
      <c r="D2756" s="4">
        <v>6.29450049470614</v>
      </c>
      <c r="E2756" s="4">
        <v>6.16951217519571</v>
      </c>
      <c r="F2756" s="4">
        <v>2.33</v>
      </c>
      <c r="G2756" s="4">
        <v>25064.2671196729</v>
      </c>
      <c r="H2756" s="3">
        <v>953840.69760203</v>
      </c>
      <c r="I2756" s="5" t="s">
        <v>2761</v>
      </c>
    </row>
    <row r="2757" ht="14.25" customHeight="1">
      <c r="A2757" s="3">
        <v>70064.236578522</v>
      </c>
      <c r="B2757" s="5">
        <v>2756.0</v>
      </c>
      <c r="C2757" s="51">
        <f>'Данные (для кумуляты)'!$B2757/5000</f>
        <v>0.5512</v>
      </c>
      <c r="D2757" s="4">
        <v>5.36025324182351</v>
      </c>
      <c r="E2757" s="4">
        <v>4.74749979202161</v>
      </c>
      <c r="F2757" s="4">
        <v>3.12</v>
      </c>
      <c r="G2757" s="4">
        <v>28122.2333815488</v>
      </c>
      <c r="H2757" s="3">
        <v>857762.316993493</v>
      </c>
      <c r="I2757" s="5" t="s">
        <v>2762</v>
      </c>
    </row>
    <row r="2758" ht="14.25" customHeight="1">
      <c r="A2758" s="3">
        <v>70072.5218556877</v>
      </c>
      <c r="B2758" s="5">
        <v>2757.0</v>
      </c>
      <c r="C2758" s="51">
        <f>'Данные (для кумуляты)'!$B2758/5000</f>
        <v>0.5514</v>
      </c>
      <c r="D2758" s="4">
        <v>5.80550846885094</v>
      </c>
      <c r="E2758" s="4">
        <v>8.4799213314745</v>
      </c>
      <c r="F2758" s="4">
        <v>6.2</v>
      </c>
      <c r="G2758" s="4">
        <v>43181.8246506376</v>
      </c>
      <c r="H2758" s="3">
        <v>1594089.24144712</v>
      </c>
      <c r="I2758" s="5" t="s">
        <v>2763</v>
      </c>
    </row>
    <row r="2759" ht="14.25" customHeight="1">
      <c r="A2759" s="3">
        <v>70073.5029925347</v>
      </c>
      <c r="B2759" s="5">
        <v>2758.0</v>
      </c>
      <c r="C2759" s="51">
        <f>'Данные (для кумуляты)'!$B2759/5000</f>
        <v>0.5516</v>
      </c>
      <c r="D2759" s="4">
        <v>5.887433136023</v>
      </c>
      <c r="E2759" s="4">
        <v>7.22230202381864</v>
      </c>
      <c r="F2759" s="4">
        <v>5.14</v>
      </c>
      <c r="G2759" s="4">
        <v>40109.8295477865</v>
      </c>
      <c r="H2759" s="3">
        <v>1441526.83675879</v>
      </c>
      <c r="I2759" s="5" t="s">
        <v>2764</v>
      </c>
    </row>
    <row r="2760" ht="14.25" customHeight="1">
      <c r="A2760" s="3">
        <v>70080.627556823</v>
      </c>
      <c r="B2760" s="5">
        <v>2759.0</v>
      </c>
      <c r="C2760" s="51">
        <f>'Данные (для кумуляты)'!$B2760/5000</f>
        <v>0.5518</v>
      </c>
      <c r="D2760" s="4">
        <v>5.0625715643314</v>
      </c>
      <c r="E2760" s="4">
        <v>7.24942486671336</v>
      </c>
      <c r="F2760" s="4">
        <v>4.05</v>
      </c>
      <c r="G2760" s="4">
        <v>32524.4337847431</v>
      </c>
      <c r="H2760" s="3">
        <v>1081578.61947581</v>
      </c>
      <c r="I2760" s="5" t="s">
        <v>2765</v>
      </c>
    </row>
    <row r="2761" ht="14.25" customHeight="1">
      <c r="A2761" s="3">
        <v>70085.9476036688</v>
      </c>
      <c r="B2761" s="5">
        <v>2760.0</v>
      </c>
      <c r="C2761" s="51">
        <f>'Данные (для кумуляты)'!$B2761/5000</f>
        <v>0.552</v>
      </c>
      <c r="D2761" s="4">
        <v>4.4357613522948</v>
      </c>
      <c r="E2761" s="4">
        <v>7.13111020523646</v>
      </c>
      <c r="F2761" s="4">
        <v>5.22</v>
      </c>
      <c r="G2761" s="4">
        <v>51446.6918461891</v>
      </c>
      <c r="H2761" s="3">
        <v>1440909.0012831</v>
      </c>
      <c r="I2761" s="5" t="s">
        <v>2766</v>
      </c>
    </row>
    <row r="2762" ht="14.25" customHeight="1">
      <c r="A2762" s="3">
        <v>70087.5661291243</v>
      </c>
      <c r="B2762" s="5">
        <v>2761.0</v>
      </c>
      <c r="C2762" s="51">
        <f>'Данные (для кумуляты)'!$B2762/5000</f>
        <v>0.5522</v>
      </c>
      <c r="D2762" s="4">
        <v>5.89270242612374</v>
      </c>
      <c r="E2762" s="4">
        <v>6.97779439319738</v>
      </c>
      <c r="F2762" s="4">
        <v>2.27</v>
      </c>
      <c r="G2762" s="4">
        <v>53612.2782906856</v>
      </c>
      <c r="H2762" s="3">
        <v>1580951.57856852</v>
      </c>
      <c r="I2762" s="5" t="s">
        <v>2767</v>
      </c>
    </row>
    <row r="2763" ht="14.25" customHeight="1">
      <c r="A2763" s="3">
        <v>70090.321087071</v>
      </c>
      <c r="B2763" s="5">
        <v>2762.0</v>
      </c>
      <c r="C2763" s="51">
        <f>'Данные (для кумуляты)'!$B2763/5000</f>
        <v>0.5524</v>
      </c>
      <c r="D2763" s="4">
        <v>5.36873661471057</v>
      </c>
      <c r="E2763" s="4">
        <v>6.2011327278602</v>
      </c>
      <c r="F2763" s="4">
        <v>2.36</v>
      </c>
      <c r="G2763" s="4">
        <v>26390.8110517472</v>
      </c>
      <c r="H2763" s="3">
        <v>933157.339237804</v>
      </c>
      <c r="I2763" s="5" t="s">
        <v>2768</v>
      </c>
    </row>
    <row r="2764" ht="14.25" customHeight="1">
      <c r="A2764" s="3">
        <v>70091.5605907229</v>
      </c>
      <c r="B2764" s="5">
        <v>2763.0</v>
      </c>
      <c r="C2764" s="51">
        <f>'Данные (для кумуляты)'!$B2764/5000</f>
        <v>0.5526</v>
      </c>
      <c r="D2764" s="4">
        <v>5.96676268681395</v>
      </c>
      <c r="E2764" s="4">
        <v>5.28316655201847</v>
      </c>
      <c r="F2764" s="4">
        <v>4.34</v>
      </c>
      <c r="G2764" s="4">
        <v>37410.3894358339</v>
      </c>
      <c r="H2764" s="3">
        <v>1081497.27741475</v>
      </c>
      <c r="I2764" s="5" t="s">
        <v>2769</v>
      </c>
    </row>
    <row r="2765" ht="14.25" customHeight="1">
      <c r="A2765" s="3">
        <v>70102.7263447996</v>
      </c>
      <c r="B2765" s="5">
        <v>2764.0</v>
      </c>
      <c r="C2765" s="51">
        <f>'Данные (для кумуляты)'!$B2765/5000</f>
        <v>0.5528</v>
      </c>
      <c r="D2765" s="4">
        <v>6.64655961094594</v>
      </c>
      <c r="E2765" s="4">
        <v>7.11069622332008</v>
      </c>
      <c r="F2765" s="4">
        <v>3.21</v>
      </c>
      <c r="G2765" s="4">
        <v>28280.9991962514</v>
      </c>
      <c r="H2765" s="3">
        <v>1379386.382933</v>
      </c>
      <c r="I2765" s="5" t="s">
        <v>2770</v>
      </c>
    </row>
    <row r="2766" ht="14.25" customHeight="1">
      <c r="A2766" s="3">
        <v>70124.3868815121</v>
      </c>
      <c r="B2766" s="5">
        <v>2765.0</v>
      </c>
      <c r="C2766" s="51">
        <f>'Данные (для кумуляты)'!$B2766/5000</f>
        <v>0.553</v>
      </c>
      <c r="D2766" s="4">
        <v>6.74055412122741</v>
      </c>
      <c r="E2766" s="4">
        <v>7.34657095169647</v>
      </c>
      <c r="F2766" s="4">
        <v>6.32</v>
      </c>
      <c r="G2766" s="4">
        <v>51673.9626729853</v>
      </c>
      <c r="H2766" s="3">
        <v>1732196.21679656</v>
      </c>
      <c r="I2766" s="5" t="s">
        <v>2771</v>
      </c>
    </row>
    <row r="2767" ht="14.25" customHeight="1">
      <c r="A2767" s="3">
        <v>70125.7658430307</v>
      </c>
      <c r="B2767" s="5">
        <v>2766.0</v>
      </c>
      <c r="C2767" s="51">
        <f>'Данные (для кумуляты)'!$B2767/5000</f>
        <v>0.5532</v>
      </c>
      <c r="D2767" s="4">
        <v>5.05125433303741</v>
      </c>
      <c r="E2767" s="4">
        <v>4.76590308426072</v>
      </c>
      <c r="F2767" s="4">
        <v>4.34</v>
      </c>
      <c r="G2767" s="4">
        <v>22063.2106188327</v>
      </c>
      <c r="H2767" s="3">
        <v>619407.486265183</v>
      </c>
      <c r="I2767" s="5" t="s">
        <v>2772</v>
      </c>
    </row>
    <row r="2768" ht="14.25" customHeight="1">
      <c r="A2768" s="3">
        <v>70126.1499457746</v>
      </c>
      <c r="B2768" s="5">
        <v>2767.0</v>
      </c>
      <c r="C2768" s="51">
        <f>'Данные (для кумуляты)'!$B2768/5000</f>
        <v>0.5534</v>
      </c>
      <c r="D2768" s="4">
        <v>6.26315057136431</v>
      </c>
      <c r="E2768" s="4">
        <v>7.55064851086353</v>
      </c>
      <c r="F2768" s="4">
        <v>5.26</v>
      </c>
      <c r="G2768" s="4">
        <v>33017.5860579914</v>
      </c>
      <c r="H2768" s="3">
        <v>1270963.56326371</v>
      </c>
      <c r="I2768" s="5" t="s">
        <v>2773</v>
      </c>
    </row>
    <row r="2769" ht="14.25" customHeight="1">
      <c r="A2769" s="3">
        <v>70130.4079410266</v>
      </c>
      <c r="B2769" s="5">
        <v>2768.0</v>
      </c>
      <c r="C2769" s="51">
        <f>'Данные (для кумуляты)'!$B2769/5000</f>
        <v>0.5536</v>
      </c>
      <c r="D2769" s="4">
        <v>7.12871754430309</v>
      </c>
      <c r="E2769" s="4">
        <v>7.7239760579954</v>
      </c>
      <c r="F2769" s="4">
        <v>3.06</v>
      </c>
      <c r="G2769" s="4">
        <v>34088.179132375</v>
      </c>
      <c r="H2769" s="3">
        <v>1544906.38481679</v>
      </c>
      <c r="I2769" s="5" t="s">
        <v>2774</v>
      </c>
    </row>
    <row r="2770" ht="14.25" customHeight="1">
      <c r="A2770" s="3">
        <v>70130.5606251942</v>
      </c>
      <c r="B2770" s="5">
        <v>2769.0</v>
      </c>
      <c r="C2770" s="51">
        <f>'Данные (для кумуляты)'!$B2770/5000</f>
        <v>0.5538</v>
      </c>
      <c r="D2770" s="4">
        <v>8.19531682927727</v>
      </c>
      <c r="E2770" s="4">
        <v>9.57004815921831</v>
      </c>
      <c r="F2770" s="4">
        <v>4.07</v>
      </c>
      <c r="G2770" s="4">
        <v>26794.2550216464</v>
      </c>
      <c r="H2770" s="3">
        <v>1675557.27123078</v>
      </c>
      <c r="I2770" s="5" t="s">
        <v>2775</v>
      </c>
    </row>
    <row r="2771" ht="14.25" customHeight="1">
      <c r="A2771" s="3">
        <v>70138.5125577264</v>
      </c>
      <c r="B2771" s="5">
        <v>2770.0</v>
      </c>
      <c r="C2771" s="51">
        <f>'Данные (для кумуляты)'!$B2771/5000</f>
        <v>0.554</v>
      </c>
      <c r="D2771" s="4">
        <v>6.31945652306648</v>
      </c>
      <c r="E2771" s="4">
        <v>6.59978918360688</v>
      </c>
      <c r="F2771" s="4">
        <v>4.37</v>
      </c>
      <c r="G2771" s="4">
        <v>33434.1125891206</v>
      </c>
      <c r="H2771" s="3">
        <v>1398760.04650838</v>
      </c>
      <c r="I2771" s="5" t="s">
        <v>2776</v>
      </c>
    </row>
    <row r="2772" ht="14.25" customHeight="1">
      <c r="A2772" s="3">
        <v>70138.5336209419</v>
      </c>
      <c r="B2772" s="5">
        <v>2771.0</v>
      </c>
      <c r="C2772" s="51">
        <f>'Данные (для кумуляты)'!$B2772/5000</f>
        <v>0.5542</v>
      </c>
      <c r="D2772" s="4">
        <v>6.45976436301626</v>
      </c>
      <c r="E2772" s="4">
        <v>6.84455679334878</v>
      </c>
      <c r="F2772" s="4">
        <v>4.05</v>
      </c>
      <c r="G2772" s="4">
        <v>44684.7371945994</v>
      </c>
      <c r="H2772" s="3">
        <v>1529028.71437866</v>
      </c>
      <c r="I2772" s="5" t="s">
        <v>2777</v>
      </c>
    </row>
    <row r="2773" ht="14.25" customHeight="1">
      <c r="A2773" s="3">
        <v>70151.0866118045</v>
      </c>
      <c r="B2773" s="5">
        <v>2772.0</v>
      </c>
      <c r="C2773" s="51">
        <f>'Данные (для кумуляты)'!$B2773/5000</f>
        <v>0.5544</v>
      </c>
      <c r="D2773" s="4">
        <v>6.72412338689223</v>
      </c>
      <c r="E2773" s="4">
        <v>7.70658073465439</v>
      </c>
      <c r="F2773" s="4">
        <v>5.41</v>
      </c>
      <c r="G2773" s="4">
        <v>15255.2377563077</v>
      </c>
      <c r="H2773" s="3">
        <v>1075675.10763008</v>
      </c>
      <c r="I2773" s="5" t="s">
        <v>2778</v>
      </c>
    </row>
    <row r="2774" ht="14.25" customHeight="1">
      <c r="A2774" s="3">
        <v>70153.7012894183</v>
      </c>
      <c r="B2774" s="5">
        <v>2773.0</v>
      </c>
      <c r="C2774" s="51">
        <f>'Данные (для кумуляты)'!$B2774/5000</f>
        <v>0.5546</v>
      </c>
      <c r="D2774" s="4">
        <v>4.44790223232814</v>
      </c>
      <c r="E2774" s="4">
        <v>5.50752928745534</v>
      </c>
      <c r="F2774" s="4">
        <v>2.33</v>
      </c>
      <c r="G2774" s="4">
        <v>35808.4101899854</v>
      </c>
      <c r="H2774" s="3">
        <v>765505.347527638</v>
      </c>
      <c r="I2774" s="5" t="s">
        <v>2779</v>
      </c>
    </row>
    <row r="2775" ht="14.25" customHeight="1">
      <c r="A2775" s="3">
        <v>70153.8758325348</v>
      </c>
      <c r="B2775" s="5">
        <v>2774.0</v>
      </c>
      <c r="C2775" s="51">
        <f>'Данные (для кумуляты)'!$B2775/5000</f>
        <v>0.5548</v>
      </c>
      <c r="D2775" s="4">
        <v>7.44397358587793</v>
      </c>
      <c r="E2775" s="4">
        <v>6.71485022332198</v>
      </c>
      <c r="F2775" s="4">
        <v>4.17</v>
      </c>
      <c r="G2775" s="4">
        <v>31863.400046732</v>
      </c>
      <c r="H2775" s="3">
        <v>1535564.55202975</v>
      </c>
      <c r="I2775" s="5" t="s">
        <v>2780</v>
      </c>
    </row>
    <row r="2776" ht="14.25" customHeight="1">
      <c r="A2776" s="3">
        <v>70161.3328531822</v>
      </c>
      <c r="B2776" s="5">
        <v>2775.0</v>
      </c>
      <c r="C2776" s="51">
        <f>'Данные (для кумуляты)'!$B2776/5000</f>
        <v>0.555</v>
      </c>
      <c r="D2776" s="4">
        <v>6.24743055166936</v>
      </c>
      <c r="E2776" s="4">
        <v>5.82140090029912</v>
      </c>
      <c r="F2776" s="4">
        <v>4.3</v>
      </c>
      <c r="G2776" s="4">
        <v>37787.6629531233</v>
      </c>
      <c r="H2776" s="3">
        <v>1453597.50667675</v>
      </c>
      <c r="I2776" s="5" t="s">
        <v>2781</v>
      </c>
    </row>
    <row r="2777" ht="14.25" customHeight="1">
      <c r="A2777" s="3">
        <v>70169.7105519679</v>
      </c>
      <c r="B2777" s="5">
        <v>2776.0</v>
      </c>
      <c r="C2777" s="51">
        <f>'Данные (для кумуляты)'!$B2777/5000</f>
        <v>0.5552</v>
      </c>
      <c r="D2777" s="4">
        <v>6.2279449682474</v>
      </c>
      <c r="E2777" s="4">
        <v>7.65181306494688</v>
      </c>
      <c r="F2777" s="4">
        <v>3.36</v>
      </c>
      <c r="G2777" s="4">
        <v>35197.3849605925</v>
      </c>
      <c r="H2777" s="3">
        <v>1217021.51874075</v>
      </c>
      <c r="I2777" s="5" t="s">
        <v>2782</v>
      </c>
    </row>
    <row r="2778" ht="14.25" customHeight="1">
      <c r="A2778" s="3">
        <v>70185.7442821984</v>
      </c>
      <c r="B2778" s="5">
        <v>2777.0</v>
      </c>
      <c r="C2778" s="51">
        <f>'Данные (для кумуляты)'!$B2778/5000</f>
        <v>0.5554</v>
      </c>
      <c r="D2778" s="4">
        <v>6.33622868110556</v>
      </c>
      <c r="E2778" s="4">
        <v>7.46257745856958</v>
      </c>
      <c r="F2778" s="4">
        <v>5.4</v>
      </c>
      <c r="G2778" s="4">
        <v>26052.646836118</v>
      </c>
      <c r="H2778" s="3">
        <v>1210400.12695473</v>
      </c>
      <c r="I2778" s="5" t="s">
        <v>2783</v>
      </c>
    </row>
    <row r="2779" ht="14.25" customHeight="1">
      <c r="A2779" s="3">
        <v>70189.0059107664</v>
      </c>
      <c r="B2779" s="5">
        <v>2778.0</v>
      </c>
      <c r="C2779" s="51">
        <f>'Данные (для кумуляты)'!$B2779/5000</f>
        <v>0.5556</v>
      </c>
      <c r="D2779" s="4">
        <v>4.67850884669548</v>
      </c>
      <c r="E2779" s="4">
        <v>6.12078174482011</v>
      </c>
      <c r="F2779" s="4">
        <v>4.26</v>
      </c>
      <c r="G2779" s="4">
        <v>53705.1317320747</v>
      </c>
      <c r="H2779" s="3">
        <v>1308017.31423917</v>
      </c>
      <c r="I2779" s="5" t="s">
        <v>2784</v>
      </c>
    </row>
    <row r="2780" ht="14.25" customHeight="1">
      <c r="A2780" s="3">
        <v>70190.7964449448</v>
      </c>
      <c r="B2780" s="5">
        <v>2779.0</v>
      </c>
      <c r="C2780" s="51">
        <f>'Данные (для кумуляты)'!$B2780/5000</f>
        <v>0.5558</v>
      </c>
      <c r="D2780" s="4">
        <v>6.7450537618499</v>
      </c>
      <c r="E2780" s="4">
        <v>6.66256673272803</v>
      </c>
      <c r="F2780" s="4">
        <v>2.01</v>
      </c>
      <c r="G2780" s="4">
        <v>29215.1361118385</v>
      </c>
      <c r="H2780" s="3">
        <v>1340094.96620541</v>
      </c>
      <c r="I2780" s="5" t="s">
        <v>2785</v>
      </c>
    </row>
    <row r="2781" ht="14.25" customHeight="1">
      <c r="A2781" s="3">
        <v>70193.3397949428</v>
      </c>
      <c r="B2781" s="5">
        <v>2780.0</v>
      </c>
      <c r="C2781" s="51">
        <f>'Данные (для кумуляты)'!$B2781/5000</f>
        <v>0.556</v>
      </c>
      <c r="D2781" s="4">
        <v>5.20247149624744</v>
      </c>
      <c r="E2781" s="4">
        <v>7.67917499162521</v>
      </c>
      <c r="F2781" s="4">
        <v>6.29</v>
      </c>
      <c r="G2781" s="4">
        <v>48417.3480633392</v>
      </c>
      <c r="H2781" s="3">
        <v>1383395.28749289</v>
      </c>
      <c r="I2781" s="5" t="s">
        <v>2786</v>
      </c>
    </row>
    <row r="2782" ht="14.25" customHeight="1">
      <c r="A2782" s="3">
        <v>70194.5721072069</v>
      </c>
      <c r="B2782" s="5">
        <v>2781.0</v>
      </c>
      <c r="C2782" s="51">
        <f>'Данные (для кумуляты)'!$B2782/5000</f>
        <v>0.5562</v>
      </c>
      <c r="D2782" s="4">
        <v>7.29642880242025</v>
      </c>
      <c r="E2782" s="4">
        <v>6.17457780436704</v>
      </c>
      <c r="F2782" s="4">
        <v>2.23</v>
      </c>
      <c r="G2782" s="4">
        <v>29254.1063144569</v>
      </c>
      <c r="H2782" s="3">
        <v>1244955.46071153</v>
      </c>
      <c r="I2782" s="5" t="s">
        <v>2787</v>
      </c>
    </row>
    <row r="2783" ht="14.25" customHeight="1">
      <c r="A2783" s="3">
        <v>70203.6001769293</v>
      </c>
      <c r="B2783" s="5">
        <v>2782.0</v>
      </c>
      <c r="C2783" s="51">
        <f>'Данные (для кумуляты)'!$B2783/5000</f>
        <v>0.5564</v>
      </c>
      <c r="D2783" s="4">
        <v>5.14830139556942</v>
      </c>
      <c r="E2783" s="4">
        <v>5.57335106928743</v>
      </c>
      <c r="F2783" s="4">
        <v>3.1</v>
      </c>
      <c r="G2783" s="4">
        <v>40588.5731052876</v>
      </c>
      <c r="H2783" s="3">
        <v>1288122.62434605</v>
      </c>
      <c r="I2783" s="5" t="s">
        <v>2788</v>
      </c>
    </row>
    <row r="2784" ht="14.25" customHeight="1">
      <c r="A2784" s="3">
        <v>70204.3862495624</v>
      </c>
      <c r="B2784" s="5">
        <v>2783.0</v>
      </c>
      <c r="C2784" s="51">
        <f>'Данные (для кумуляты)'!$B2784/5000</f>
        <v>0.5566</v>
      </c>
      <c r="D2784" s="4">
        <v>6.36500474360896</v>
      </c>
      <c r="E2784" s="4">
        <v>6.49496655046152</v>
      </c>
      <c r="F2784" s="4">
        <v>4.11</v>
      </c>
      <c r="G2784" s="4">
        <v>38773.0940687909</v>
      </c>
      <c r="H2784" s="3">
        <v>1294615.00774615</v>
      </c>
      <c r="I2784" s="5" t="s">
        <v>2789</v>
      </c>
    </row>
    <row r="2785" ht="14.25" customHeight="1">
      <c r="A2785" s="3">
        <v>70205.7215394983</v>
      </c>
      <c r="B2785" s="5">
        <v>2784.0</v>
      </c>
      <c r="C2785" s="51">
        <f>'Данные (для кумуляты)'!$B2785/5000</f>
        <v>0.5568</v>
      </c>
      <c r="D2785" s="4">
        <v>5.83835012049851</v>
      </c>
      <c r="E2785" s="4">
        <v>8.65734263540169</v>
      </c>
      <c r="F2785" s="4">
        <v>5.37</v>
      </c>
      <c r="G2785" s="4">
        <v>26973.4334301646</v>
      </c>
      <c r="H2785" s="3">
        <v>1433221.1223841</v>
      </c>
      <c r="I2785" s="5" t="s">
        <v>2790</v>
      </c>
    </row>
    <row r="2786" ht="14.25" customHeight="1">
      <c r="A2786" s="3">
        <v>70213.6460024521</v>
      </c>
      <c r="B2786" s="5">
        <v>2785.0</v>
      </c>
      <c r="C2786" s="51">
        <f>'Данные (для кумуляты)'!$B2786/5000</f>
        <v>0.557</v>
      </c>
      <c r="D2786" s="4">
        <v>5.91355673665633</v>
      </c>
      <c r="E2786" s="4">
        <v>5.8298009958297</v>
      </c>
      <c r="F2786" s="4">
        <v>3.26</v>
      </c>
      <c r="G2786" s="4">
        <v>34386.4297801475</v>
      </c>
      <c r="H2786" s="3">
        <v>1064569.60622826</v>
      </c>
      <c r="I2786" s="5" t="s">
        <v>2791</v>
      </c>
    </row>
    <row r="2787" ht="14.25" customHeight="1">
      <c r="A2787" s="3">
        <v>70217.7803464885</v>
      </c>
      <c r="B2787" s="5">
        <v>2786.0</v>
      </c>
      <c r="C2787" s="51">
        <f>'Данные (для кумуляты)'!$B2787/5000</f>
        <v>0.5572</v>
      </c>
      <c r="D2787" s="4">
        <v>5.57601845128479</v>
      </c>
      <c r="E2787" s="4">
        <v>6.43135130687767</v>
      </c>
      <c r="F2787" s="4">
        <v>4.1</v>
      </c>
      <c r="G2787" s="4">
        <v>38779.3460125827</v>
      </c>
      <c r="H2787" s="3">
        <v>1057125.83908587</v>
      </c>
      <c r="I2787" s="5" t="s">
        <v>2792</v>
      </c>
    </row>
    <row r="2788" ht="14.25" customHeight="1">
      <c r="A2788" s="3">
        <v>70219.6903702047</v>
      </c>
      <c r="B2788" s="5">
        <v>2787.0</v>
      </c>
      <c r="C2788" s="51">
        <f>'Данные (для кумуляты)'!$B2788/5000</f>
        <v>0.5574</v>
      </c>
      <c r="D2788" s="4">
        <v>5.70724724225416</v>
      </c>
      <c r="E2788" s="4">
        <v>7.60949936079191</v>
      </c>
      <c r="F2788" s="4">
        <v>5.01</v>
      </c>
      <c r="G2788" s="4">
        <v>28553.8154830903</v>
      </c>
      <c r="H2788" s="3">
        <v>1126778.41430529</v>
      </c>
      <c r="I2788" s="5" t="s">
        <v>2793</v>
      </c>
    </row>
    <row r="2789" ht="14.25" customHeight="1">
      <c r="A2789" s="3">
        <v>70220.0444274701</v>
      </c>
      <c r="B2789" s="5">
        <v>2788.0</v>
      </c>
      <c r="C2789" s="51">
        <f>'Данные (для кумуляты)'!$B2789/5000</f>
        <v>0.5576</v>
      </c>
      <c r="D2789" s="4">
        <v>5.96287697552115</v>
      </c>
      <c r="E2789" s="4">
        <v>6.78615561029575</v>
      </c>
      <c r="F2789" s="4">
        <v>4.47</v>
      </c>
      <c r="G2789" s="4">
        <v>46222.459101871</v>
      </c>
      <c r="H2789" s="3">
        <v>1555497.54638866</v>
      </c>
      <c r="I2789" s="5" t="s">
        <v>2794</v>
      </c>
    </row>
    <row r="2790" ht="14.25" customHeight="1">
      <c r="A2790" s="3">
        <v>70221.3620154533</v>
      </c>
      <c r="B2790" s="5">
        <v>2789.0</v>
      </c>
      <c r="C2790" s="51">
        <f>'Данные (для кумуляты)'!$B2790/5000</f>
        <v>0.5578</v>
      </c>
      <c r="D2790" s="4">
        <v>5.19681064496157</v>
      </c>
      <c r="E2790" s="4">
        <v>6.99350407577858</v>
      </c>
      <c r="F2790" s="4">
        <v>3.15</v>
      </c>
      <c r="G2790" s="4">
        <v>39692.1055485595</v>
      </c>
      <c r="H2790" s="3">
        <v>1178272.29747727</v>
      </c>
      <c r="I2790" s="5" t="s">
        <v>2795</v>
      </c>
    </row>
    <row r="2791" ht="14.25" customHeight="1">
      <c r="A2791" s="3">
        <v>70224.3204982143</v>
      </c>
      <c r="B2791" s="5">
        <v>2790.0</v>
      </c>
      <c r="C2791" s="51">
        <f>'Данные (для кумуляты)'!$B2791/5000</f>
        <v>0.558</v>
      </c>
      <c r="D2791" s="4">
        <v>7.03747733989534</v>
      </c>
      <c r="E2791" s="4">
        <v>6.58723656753771</v>
      </c>
      <c r="F2791" s="4">
        <v>4.38</v>
      </c>
      <c r="G2791" s="4">
        <v>40274.1666492039</v>
      </c>
      <c r="H2791" s="3">
        <v>1423296.11800043</v>
      </c>
      <c r="I2791" s="5" t="s">
        <v>2796</v>
      </c>
    </row>
    <row r="2792" ht="14.25" customHeight="1">
      <c r="A2792" s="3">
        <v>70224.5821343339</v>
      </c>
      <c r="B2792" s="5">
        <v>2791.0</v>
      </c>
      <c r="C2792" s="51">
        <f>'Данные (для кумуляты)'!$B2792/5000</f>
        <v>0.5582</v>
      </c>
      <c r="D2792" s="4">
        <v>6.03456407092995</v>
      </c>
      <c r="E2792" s="4">
        <v>7.5738879661233</v>
      </c>
      <c r="F2792" s="4">
        <v>6.45</v>
      </c>
      <c r="G2792" s="4">
        <v>43719.4795646012</v>
      </c>
      <c r="H2792" s="3">
        <v>1707494.92179397</v>
      </c>
      <c r="I2792" s="5" t="s">
        <v>2797</v>
      </c>
    </row>
    <row r="2793" ht="14.25" customHeight="1">
      <c r="A2793" s="3">
        <v>70229.015844689</v>
      </c>
      <c r="B2793" s="5">
        <v>2792.0</v>
      </c>
      <c r="C2793" s="51">
        <f>'Данные (для кумуляты)'!$B2793/5000</f>
        <v>0.5584</v>
      </c>
      <c r="D2793" s="4">
        <v>6.66055825435087</v>
      </c>
      <c r="E2793" s="4">
        <v>7.64284366358726</v>
      </c>
      <c r="F2793" s="4">
        <v>6.25</v>
      </c>
      <c r="G2793" s="4">
        <v>28829.0088304135</v>
      </c>
      <c r="H2793" s="3">
        <v>1222701.01211165</v>
      </c>
      <c r="I2793" s="5" t="s">
        <v>2798</v>
      </c>
    </row>
    <row r="2794" ht="14.25" customHeight="1">
      <c r="A2794" s="3">
        <v>70243.4351208891</v>
      </c>
      <c r="B2794" s="5">
        <v>2793.0</v>
      </c>
      <c r="C2794" s="51">
        <f>'Данные (для кумуляты)'!$B2794/5000</f>
        <v>0.5586</v>
      </c>
      <c r="D2794" s="4">
        <v>6.2102707397044</v>
      </c>
      <c r="E2794" s="4">
        <v>6.36308401396898</v>
      </c>
      <c r="F2794" s="4">
        <v>2.13</v>
      </c>
      <c r="G2794" s="4">
        <v>24647.9059093934</v>
      </c>
      <c r="H2794" s="3">
        <v>993725.21718816</v>
      </c>
      <c r="I2794" s="5" t="s">
        <v>2799</v>
      </c>
    </row>
    <row r="2795" ht="14.25" customHeight="1">
      <c r="A2795" s="3">
        <v>70250.5687540925</v>
      </c>
      <c r="B2795" s="5">
        <v>2794.0</v>
      </c>
      <c r="C2795" s="51">
        <f>'Данные (для кумуляты)'!$B2795/5000</f>
        <v>0.5588</v>
      </c>
      <c r="D2795" s="4">
        <v>6.40619169066046</v>
      </c>
      <c r="E2795" s="4">
        <v>8.1067387662489</v>
      </c>
      <c r="F2795" s="4">
        <v>6.16</v>
      </c>
      <c r="G2795" s="4">
        <v>35271.3646376237</v>
      </c>
      <c r="H2795" s="3">
        <v>1520263.75564127</v>
      </c>
      <c r="I2795" s="5" t="s">
        <v>2800</v>
      </c>
    </row>
    <row r="2796" ht="14.25" customHeight="1">
      <c r="A2796" s="3">
        <v>70256.3602090334</v>
      </c>
      <c r="B2796" s="5">
        <v>2795.0</v>
      </c>
      <c r="C2796" s="51">
        <f>'Данные (для кумуляты)'!$B2796/5000</f>
        <v>0.559</v>
      </c>
      <c r="D2796" s="4">
        <v>5.00368418792125</v>
      </c>
      <c r="E2796" s="4">
        <v>8.57913866946028</v>
      </c>
      <c r="F2796" s="4">
        <v>3.1</v>
      </c>
      <c r="G2796" s="4">
        <v>45672.3899898482</v>
      </c>
      <c r="H2796" s="3">
        <v>1313128.13783586</v>
      </c>
      <c r="I2796" s="5" t="s">
        <v>2801</v>
      </c>
    </row>
    <row r="2797" ht="14.25" customHeight="1">
      <c r="A2797" s="3">
        <v>70259.0683922269</v>
      </c>
      <c r="B2797" s="5">
        <v>2796.0</v>
      </c>
      <c r="C2797" s="51">
        <f>'Данные (для кумуляты)'!$B2797/5000</f>
        <v>0.5592</v>
      </c>
      <c r="D2797" s="4">
        <v>6.75734532091237</v>
      </c>
      <c r="E2797" s="4">
        <v>7.68491170133404</v>
      </c>
      <c r="F2797" s="4">
        <v>6.05</v>
      </c>
      <c r="G2797" s="4">
        <v>54050.6446889416</v>
      </c>
      <c r="H2797" s="3">
        <v>1741052.95962203</v>
      </c>
      <c r="I2797" s="5" t="s">
        <v>2802</v>
      </c>
    </row>
    <row r="2798" ht="14.25" customHeight="1">
      <c r="A2798" s="3">
        <v>70268.39878759</v>
      </c>
      <c r="B2798" s="5">
        <v>2797.0</v>
      </c>
      <c r="C2798" s="51">
        <f>'Данные (для кумуляты)'!$B2798/5000</f>
        <v>0.5594</v>
      </c>
      <c r="D2798" s="4">
        <v>5.91899828874346</v>
      </c>
      <c r="E2798" s="4">
        <v>4.36567069316354</v>
      </c>
      <c r="F2798" s="4">
        <v>3.12</v>
      </c>
      <c r="G2798" s="4">
        <v>39143.570044754</v>
      </c>
      <c r="H2798" s="3">
        <v>1012545.49161591</v>
      </c>
      <c r="I2798" s="5" t="s">
        <v>2803</v>
      </c>
    </row>
    <row r="2799" ht="14.25" customHeight="1">
      <c r="A2799" s="3">
        <v>70271.104194861</v>
      </c>
      <c r="B2799" s="5">
        <v>2798.0</v>
      </c>
      <c r="C2799" s="51">
        <f>'Данные (для кумуляты)'!$B2799/5000</f>
        <v>0.5596</v>
      </c>
      <c r="D2799" s="4">
        <v>5.85632743248394</v>
      </c>
      <c r="E2799" s="4">
        <v>6.78211620080059</v>
      </c>
      <c r="F2799" s="4">
        <v>2.46</v>
      </c>
      <c r="G2799" s="4">
        <v>28101.6444029304</v>
      </c>
      <c r="H2799" s="3">
        <v>1188196.88191128</v>
      </c>
      <c r="I2799" s="5" t="s">
        <v>2804</v>
      </c>
    </row>
    <row r="2800" ht="14.25" customHeight="1">
      <c r="A2800" s="3">
        <v>70276.2963273762</v>
      </c>
      <c r="B2800" s="5">
        <v>2799.0</v>
      </c>
      <c r="C2800" s="51">
        <f>'Данные (для кумуляты)'!$B2800/5000</f>
        <v>0.5598</v>
      </c>
      <c r="D2800" s="4">
        <v>6.04555155223335</v>
      </c>
      <c r="E2800" s="4">
        <v>6.85354868223611</v>
      </c>
      <c r="F2800" s="4">
        <v>3.09</v>
      </c>
      <c r="G2800" s="4">
        <v>34846.0472048853</v>
      </c>
      <c r="H2800" s="3">
        <v>1342997.64492883</v>
      </c>
      <c r="I2800" s="5" t="s">
        <v>2805</v>
      </c>
    </row>
    <row r="2801" ht="14.25" customHeight="1">
      <c r="A2801" s="3">
        <v>70276.4049236597</v>
      </c>
      <c r="B2801" s="5">
        <v>2800.0</v>
      </c>
      <c r="C2801" s="51">
        <f>'Данные (для кумуляты)'!$B2801/5000</f>
        <v>0.56</v>
      </c>
      <c r="D2801" s="4">
        <v>7.07368192271367</v>
      </c>
      <c r="E2801" s="4">
        <v>7.13254044972329</v>
      </c>
      <c r="F2801" s="4">
        <v>3.08</v>
      </c>
      <c r="G2801" s="4">
        <v>26630.4837342686</v>
      </c>
      <c r="H2801" s="3">
        <v>1525601.79137374</v>
      </c>
      <c r="I2801" s="5" t="s">
        <v>2806</v>
      </c>
    </row>
    <row r="2802" ht="14.25" customHeight="1">
      <c r="A2802" s="3">
        <v>70280.3613517255</v>
      </c>
      <c r="B2802" s="5">
        <v>2801.0</v>
      </c>
      <c r="C2802" s="51">
        <f>'Данные (для кумуляты)'!$B2802/5000</f>
        <v>0.5602</v>
      </c>
      <c r="D2802" s="4">
        <v>4.72880432204125</v>
      </c>
      <c r="E2802" s="4">
        <v>5.01288530574205</v>
      </c>
      <c r="F2802" s="4">
        <v>4.4</v>
      </c>
      <c r="G2802" s="4">
        <v>39662.7418683305</v>
      </c>
      <c r="H2802" s="3">
        <v>852268.671650632</v>
      </c>
      <c r="I2802" s="5" t="s">
        <v>2807</v>
      </c>
    </row>
    <row r="2803" ht="14.25" customHeight="1">
      <c r="A2803" s="3">
        <v>70280.6881923544</v>
      </c>
      <c r="B2803" s="5">
        <v>2802.0</v>
      </c>
      <c r="C2803" s="51">
        <f>'Данные (для кумуляты)'!$B2803/5000</f>
        <v>0.5604</v>
      </c>
      <c r="D2803" s="4">
        <v>4.62516432911895</v>
      </c>
      <c r="E2803" s="4">
        <v>5.62550981808095</v>
      </c>
      <c r="F2803" s="4">
        <v>2.37</v>
      </c>
      <c r="G2803" s="4">
        <v>38916.1746881686</v>
      </c>
      <c r="H2803" s="3">
        <v>868694.073699801</v>
      </c>
      <c r="I2803" s="5" t="s">
        <v>2808</v>
      </c>
    </row>
    <row r="2804" ht="14.25" customHeight="1">
      <c r="A2804" s="3">
        <v>70298.1395194216</v>
      </c>
      <c r="B2804" s="5">
        <v>2803.0</v>
      </c>
      <c r="C2804" s="51">
        <f>'Данные (для кумуляты)'!$B2804/5000</f>
        <v>0.5606</v>
      </c>
      <c r="D2804" s="4">
        <v>6.57947707526529</v>
      </c>
      <c r="E2804" s="4">
        <v>4.43244788033356</v>
      </c>
      <c r="F2804" s="4">
        <v>2.31</v>
      </c>
      <c r="G2804" s="4">
        <v>33457.7457329485</v>
      </c>
      <c r="H2804" s="3">
        <v>1131618.91336484</v>
      </c>
      <c r="I2804" s="5" t="s">
        <v>2809</v>
      </c>
    </row>
    <row r="2805" ht="14.25" customHeight="1">
      <c r="A2805" s="3">
        <v>70299.016303489</v>
      </c>
      <c r="B2805" s="5">
        <v>2804.0</v>
      </c>
      <c r="C2805" s="51">
        <f>'Данные (для кумуляты)'!$B2805/5000</f>
        <v>0.5608</v>
      </c>
      <c r="D2805" s="4">
        <v>5.69834435422273</v>
      </c>
      <c r="E2805" s="4">
        <v>6.56442299846271</v>
      </c>
      <c r="F2805" s="4">
        <v>2.0</v>
      </c>
      <c r="G2805" s="4">
        <v>33147.3661811182</v>
      </c>
      <c r="H2805" s="3">
        <v>1172619.59705913</v>
      </c>
      <c r="I2805" s="5" t="s">
        <v>2810</v>
      </c>
    </row>
    <row r="2806" ht="14.25" customHeight="1">
      <c r="A2806" s="3">
        <v>70301.2379354175</v>
      </c>
      <c r="B2806" s="5">
        <v>2805.0</v>
      </c>
      <c r="C2806" s="51">
        <f>'Данные (для кумуляты)'!$B2806/5000</f>
        <v>0.561</v>
      </c>
      <c r="D2806" s="4">
        <v>5.80749454321163</v>
      </c>
      <c r="E2806" s="4">
        <v>5.83884417422183</v>
      </c>
      <c r="F2806" s="4">
        <v>3.25</v>
      </c>
      <c r="G2806" s="4">
        <v>49076.6543794803</v>
      </c>
      <c r="H2806" s="3">
        <v>1280588.34189717</v>
      </c>
      <c r="I2806" s="5" t="s">
        <v>2811</v>
      </c>
    </row>
    <row r="2807" ht="14.25" customHeight="1">
      <c r="A2807" s="3">
        <v>70306.6799011256</v>
      </c>
      <c r="B2807" s="5">
        <v>2806.0</v>
      </c>
      <c r="C2807" s="51">
        <f>'Данные (для кумуляты)'!$B2807/5000</f>
        <v>0.5612</v>
      </c>
      <c r="D2807" s="4">
        <v>6.79225550288502</v>
      </c>
      <c r="E2807" s="4">
        <v>6.13271437157739</v>
      </c>
      <c r="F2807" s="4">
        <v>2.49</v>
      </c>
      <c r="G2807" s="4">
        <v>29572.3892377369</v>
      </c>
      <c r="H2807" s="3">
        <v>1037780.4795439</v>
      </c>
      <c r="I2807" s="5" t="s">
        <v>2812</v>
      </c>
    </row>
    <row r="2808" ht="14.25" customHeight="1">
      <c r="A2808" s="3">
        <v>70309.3068157357</v>
      </c>
      <c r="B2808" s="5">
        <v>2807.0</v>
      </c>
      <c r="C2808" s="51">
        <f>'Данные (для кумуляты)'!$B2808/5000</f>
        <v>0.5614</v>
      </c>
      <c r="D2808" s="4">
        <v>4.82975020606308</v>
      </c>
      <c r="E2808" s="4">
        <v>6.94359123349147</v>
      </c>
      <c r="F2808" s="4">
        <v>4.12</v>
      </c>
      <c r="G2808" s="4">
        <v>34945.474461772</v>
      </c>
      <c r="H2808" s="3">
        <v>1311379.59631198</v>
      </c>
      <c r="I2808" s="5" t="s">
        <v>2813</v>
      </c>
    </row>
    <row r="2809" ht="14.25" customHeight="1">
      <c r="A2809" s="3">
        <v>70315.4292650611</v>
      </c>
      <c r="B2809" s="5">
        <v>2808.0</v>
      </c>
      <c r="C2809" s="51">
        <f>'Данные (для кумуляты)'!$B2809/5000</f>
        <v>0.5616</v>
      </c>
      <c r="D2809" s="4">
        <v>5.87821817343467</v>
      </c>
      <c r="E2809" s="4">
        <v>6.48646175076026</v>
      </c>
      <c r="F2809" s="4">
        <v>4.33</v>
      </c>
      <c r="G2809" s="4">
        <v>49697.9327855632</v>
      </c>
      <c r="H2809" s="3">
        <v>1385783.51709251</v>
      </c>
      <c r="I2809" s="5" t="s">
        <v>2814</v>
      </c>
    </row>
    <row r="2810" ht="14.25" customHeight="1">
      <c r="A2810" s="3">
        <v>70323.1032899627</v>
      </c>
      <c r="B2810" s="5">
        <v>2809.0</v>
      </c>
      <c r="C2810" s="51">
        <f>'Данные (для кумуляты)'!$B2810/5000</f>
        <v>0.5618</v>
      </c>
      <c r="D2810" s="4">
        <v>5.20595238587976</v>
      </c>
      <c r="E2810" s="4">
        <v>5.21616688897239</v>
      </c>
      <c r="F2810" s="4">
        <v>4.14</v>
      </c>
      <c r="G2810" s="4">
        <v>36148.1563860113</v>
      </c>
      <c r="H2810" s="3">
        <v>1025439.43393527</v>
      </c>
      <c r="I2810" s="5" t="s">
        <v>2815</v>
      </c>
    </row>
    <row r="2811" ht="14.25" customHeight="1">
      <c r="A2811" s="3">
        <v>70329.4098843193</v>
      </c>
      <c r="B2811" s="5">
        <v>2810.0</v>
      </c>
      <c r="C2811" s="51">
        <f>'Данные (для кумуляты)'!$B2811/5000</f>
        <v>0.562</v>
      </c>
      <c r="D2811" s="4">
        <v>5.98878320527819</v>
      </c>
      <c r="E2811" s="4">
        <v>8.34312522086929</v>
      </c>
      <c r="F2811" s="4">
        <v>4.36</v>
      </c>
      <c r="G2811" s="4">
        <v>48077.2649630307</v>
      </c>
      <c r="H2811" s="3">
        <v>1712282.25936341</v>
      </c>
      <c r="I2811" s="5" t="s">
        <v>2816</v>
      </c>
    </row>
    <row r="2812" ht="14.25" customHeight="1">
      <c r="A2812" s="3">
        <v>70333.4604750562</v>
      </c>
      <c r="B2812" s="5">
        <v>2811.0</v>
      </c>
      <c r="C2812" s="51">
        <f>'Данные (для кумуляты)'!$B2812/5000</f>
        <v>0.5622</v>
      </c>
      <c r="D2812" s="4">
        <v>5.75892242823192</v>
      </c>
      <c r="E2812" s="4">
        <v>6.53133484704586</v>
      </c>
      <c r="F2812" s="4">
        <v>4.05</v>
      </c>
      <c r="G2812" s="4">
        <v>44795.5311129397</v>
      </c>
      <c r="H2812" s="3">
        <v>1385978.98411983</v>
      </c>
      <c r="I2812" s="5" t="s">
        <v>2817</v>
      </c>
    </row>
    <row r="2813" ht="14.25" customHeight="1">
      <c r="A2813" s="3">
        <v>70342.6710547828</v>
      </c>
      <c r="B2813" s="5">
        <v>2812.0</v>
      </c>
      <c r="C2813" s="51">
        <f>'Данные (для кумуляты)'!$B2813/5000</f>
        <v>0.5624</v>
      </c>
      <c r="D2813" s="4">
        <v>4.55556060498047</v>
      </c>
      <c r="E2813" s="4">
        <v>7.30991937517843</v>
      </c>
      <c r="F2813" s="4">
        <v>6.34</v>
      </c>
      <c r="G2813" s="4">
        <v>34970.8157953129</v>
      </c>
      <c r="H2813" s="3">
        <v>1223589.04602436</v>
      </c>
      <c r="I2813" s="5" t="s">
        <v>2818</v>
      </c>
    </row>
    <row r="2814" ht="14.25" customHeight="1">
      <c r="A2814" s="3">
        <v>70355.7748083682</v>
      </c>
      <c r="B2814" s="5">
        <v>2813.0</v>
      </c>
      <c r="C2814" s="51">
        <f>'Данные (для кумуляты)'!$B2814/5000</f>
        <v>0.5626</v>
      </c>
      <c r="D2814" s="4">
        <v>6.03222696383183</v>
      </c>
      <c r="E2814" s="4">
        <v>7.20493760215601</v>
      </c>
      <c r="F2814" s="4">
        <v>5.02</v>
      </c>
      <c r="G2814" s="4">
        <v>39882.8177334931</v>
      </c>
      <c r="H2814" s="3">
        <v>1249223.83104404</v>
      </c>
      <c r="I2814" s="5" t="s">
        <v>2819</v>
      </c>
    </row>
    <row r="2815" ht="14.25" customHeight="1">
      <c r="A2815" s="3">
        <v>70363.5802529467</v>
      </c>
      <c r="B2815" s="5">
        <v>2814.0</v>
      </c>
      <c r="C2815" s="51">
        <f>'Данные (для кумуляты)'!$B2815/5000</f>
        <v>0.5628</v>
      </c>
      <c r="D2815" s="4">
        <v>7.22446596886285</v>
      </c>
      <c r="E2815" s="4">
        <v>6.01189727792449</v>
      </c>
      <c r="F2815" s="4">
        <v>2.36</v>
      </c>
      <c r="G2815" s="4">
        <v>22201.1254998118</v>
      </c>
      <c r="H2815" s="3">
        <v>1054249.20655948</v>
      </c>
      <c r="I2815" s="5" t="s">
        <v>2820</v>
      </c>
    </row>
    <row r="2816" ht="14.25" customHeight="1">
      <c r="A2816" s="3">
        <v>70365.51451204</v>
      </c>
      <c r="B2816" s="5">
        <v>2815.0</v>
      </c>
      <c r="C2816" s="51">
        <f>'Данные (для кумуляты)'!$B2816/5000</f>
        <v>0.563</v>
      </c>
      <c r="D2816" s="4">
        <v>6.57855364607738</v>
      </c>
      <c r="E2816" s="4">
        <v>7.38385250271353</v>
      </c>
      <c r="F2816" s="4">
        <v>4.17</v>
      </c>
      <c r="G2816" s="4">
        <v>29450.5304878756</v>
      </c>
      <c r="H2816" s="3">
        <v>1500481.7595247</v>
      </c>
      <c r="I2816" s="5" t="s">
        <v>2821</v>
      </c>
    </row>
    <row r="2817" ht="14.25" customHeight="1">
      <c r="A2817" s="3">
        <v>70370.5036771193</v>
      </c>
      <c r="B2817" s="5">
        <v>2816.0</v>
      </c>
      <c r="C2817" s="51">
        <f>'Данные (для кумуляты)'!$B2817/5000</f>
        <v>0.5632</v>
      </c>
      <c r="D2817" s="4">
        <v>7.44251310746546</v>
      </c>
      <c r="E2817" s="4">
        <v>8.02302598858449</v>
      </c>
      <c r="F2817" s="4">
        <v>6.18</v>
      </c>
      <c r="G2817" s="4">
        <v>53832.1415469176</v>
      </c>
      <c r="H2817" s="3">
        <v>1845630.07082289</v>
      </c>
      <c r="I2817" s="5" t="s">
        <v>2822</v>
      </c>
    </row>
    <row r="2818" ht="14.25" customHeight="1">
      <c r="A2818" s="3">
        <v>70374.6530553593</v>
      </c>
      <c r="B2818" s="5">
        <v>2817.0</v>
      </c>
      <c r="C2818" s="51">
        <f>'Данные (для кумуляты)'!$B2818/5000</f>
        <v>0.5634</v>
      </c>
      <c r="D2818" s="4">
        <v>7.09315749995926</v>
      </c>
      <c r="E2818" s="4">
        <v>6.92467283385553</v>
      </c>
      <c r="F2818" s="4">
        <v>2.27</v>
      </c>
      <c r="G2818" s="4">
        <v>35981.1826773118</v>
      </c>
      <c r="H2818" s="3">
        <v>1428693.92989351</v>
      </c>
      <c r="I2818" s="5" t="s">
        <v>2823</v>
      </c>
    </row>
    <row r="2819" ht="14.25" customHeight="1">
      <c r="A2819" s="3">
        <v>70378.4916290704</v>
      </c>
      <c r="B2819" s="5">
        <v>2818.0</v>
      </c>
      <c r="C2819" s="51">
        <f>'Данные (для кумуляты)'!$B2819/5000</f>
        <v>0.5636</v>
      </c>
      <c r="D2819" s="4">
        <v>7.48659569958457</v>
      </c>
      <c r="E2819" s="4">
        <v>5.16586725549906</v>
      </c>
      <c r="F2819" s="4">
        <v>2.35</v>
      </c>
      <c r="G2819" s="4">
        <v>31646.3776860644</v>
      </c>
      <c r="H2819" s="3">
        <v>1110525.98867392</v>
      </c>
      <c r="I2819" s="5" t="s">
        <v>2824</v>
      </c>
    </row>
    <row r="2820" ht="14.25" customHeight="1">
      <c r="A2820" s="3">
        <v>70394.951550203</v>
      </c>
      <c r="B2820" s="5">
        <v>2819.0</v>
      </c>
      <c r="C2820" s="51">
        <f>'Данные (для кумуляты)'!$B2820/5000</f>
        <v>0.5638</v>
      </c>
      <c r="D2820" s="4">
        <v>6.48472986098153</v>
      </c>
      <c r="E2820" s="4">
        <v>7.25334909324059</v>
      </c>
      <c r="F2820" s="4">
        <v>4.46</v>
      </c>
      <c r="G2820" s="4">
        <v>31928.8101784995</v>
      </c>
      <c r="H2820" s="3">
        <v>1387701.11105295</v>
      </c>
      <c r="I2820" s="5" t="s">
        <v>2825</v>
      </c>
    </row>
    <row r="2821" ht="14.25" customHeight="1">
      <c r="A2821" s="3">
        <v>70404.4961037192</v>
      </c>
      <c r="B2821" s="5">
        <v>2820.0</v>
      </c>
      <c r="C2821" s="51">
        <f>'Данные (для кумуляты)'!$B2821/5000</f>
        <v>0.564</v>
      </c>
      <c r="D2821" s="4">
        <v>5.54408372550649</v>
      </c>
      <c r="E2821" s="4">
        <v>6.00126136219246</v>
      </c>
      <c r="F2821" s="4">
        <v>2.02</v>
      </c>
      <c r="G2821" s="4">
        <v>37127.9255010041</v>
      </c>
      <c r="H2821" s="3">
        <v>1114430.95342313</v>
      </c>
      <c r="I2821" s="5" t="s">
        <v>2826</v>
      </c>
    </row>
    <row r="2822" ht="14.25" customHeight="1">
      <c r="A2822" s="3">
        <v>70421.4764876077</v>
      </c>
      <c r="B2822" s="5">
        <v>2821.0</v>
      </c>
      <c r="C2822" s="51">
        <f>'Данные (для кумуляты)'!$B2822/5000</f>
        <v>0.5642</v>
      </c>
      <c r="D2822" s="4">
        <v>6.90708296998531</v>
      </c>
      <c r="E2822" s="4">
        <v>7.63431873144665</v>
      </c>
      <c r="F2822" s="4">
        <v>4.44</v>
      </c>
      <c r="G2822" s="4">
        <v>43183.928487881</v>
      </c>
      <c r="H2822" s="3">
        <v>1744932.21099092</v>
      </c>
      <c r="I2822" s="5" t="s">
        <v>2827</v>
      </c>
    </row>
    <row r="2823" ht="14.25" customHeight="1">
      <c r="A2823" s="3">
        <v>70422.2934222188</v>
      </c>
      <c r="B2823" s="5">
        <v>2822.0</v>
      </c>
      <c r="C2823" s="51">
        <f>'Данные (для кумуляты)'!$B2823/5000</f>
        <v>0.5644</v>
      </c>
      <c r="D2823" s="4">
        <v>8.1328073497185</v>
      </c>
      <c r="E2823" s="4">
        <v>7.22304253486158</v>
      </c>
      <c r="F2823" s="4">
        <v>3.17</v>
      </c>
      <c r="G2823" s="4">
        <v>20206.5240611058</v>
      </c>
      <c r="H2823" s="3">
        <v>1489574.13701378</v>
      </c>
      <c r="I2823" s="5" t="s">
        <v>2828</v>
      </c>
    </row>
    <row r="2824" ht="14.25" customHeight="1">
      <c r="A2824" s="3">
        <v>70438.3936306176</v>
      </c>
      <c r="B2824" s="5">
        <v>2823.0</v>
      </c>
      <c r="C2824" s="51">
        <f>'Данные (для кумуляты)'!$B2824/5000</f>
        <v>0.5646</v>
      </c>
      <c r="D2824" s="4">
        <v>5.83656262054301</v>
      </c>
      <c r="E2824" s="4">
        <v>6.55882670640086</v>
      </c>
      <c r="F2824" s="4">
        <v>3.2</v>
      </c>
      <c r="G2824" s="4">
        <v>29990.6253560285</v>
      </c>
      <c r="H2824" s="3">
        <v>1215288.48951187</v>
      </c>
      <c r="I2824" s="5" t="s">
        <v>2829</v>
      </c>
    </row>
    <row r="2825" ht="14.25" customHeight="1">
      <c r="A2825" s="3">
        <v>70444.4627327887</v>
      </c>
      <c r="B2825" s="5">
        <v>2824.0</v>
      </c>
      <c r="C2825" s="51">
        <f>'Данные (для кумуляты)'!$B2825/5000</f>
        <v>0.5648</v>
      </c>
      <c r="D2825" s="4">
        <v>4.71713560204471</v>
      </c>
      <c r="E2825" s="4">
        <v>7.88399633902269</v>
      </c>
      <c r="F2825" s="4">
        <v>3.46</v>
      </c>
      <c r="G2825" s="4">
        <v>41919.5839385153</v>
      </c>
      <c r="H2825" s="3">
        <v>1209964.35233124</v>
      </c>
      <c r="I2825" s="5" t="s">
        <v>2830</v>
      </c>
    </row>
    <row r="2826" ht="14.25" customHeight="1">
      <c r="A2826" s="3">
        <v>70472.7923784353</v>
      </c>
      <c r="B2826" s="5">
        <v>2825.0</v>
      </c>
      <c r="C2826" s="51">
        <f>'Данные (для кумуляты)'!$B2826/5000</f>
        <v>0.565</v>
      </c>
      <c r="D2826" s="4">
        <v>6.01015359757965</v>
      </c>
      <c r="E2826" s="4">
        <v>6.11019169377918</v>
      </c>
      <c r="F2826" s="4">
        <v>3.24</v>
      </c>
      <c r="G2826" s="4">
        <v>34894.1588262049</v>
      </c>
      <c r="H2826" s="3">
        <v>1265180.90891648</v>
      </c>
      <c r="I2826" s="5" t="s">
        <v>2831</v>
      </c>
    </row>
    <row r="2827" ht="14.25" customHeight="1">
      <c r="A2827" s="3">
        <v>70486.8997475825</v>
      </c>
      <c r="B2827" s="5">
        <v>2826.0</v>
      </c>
      <c r="C2827" s="51">
        <f>'Данные (для кумуляты)'!$B2827/5000</f>
        <v>0.5652</v>
      </c>
      <c r="D2827" s="4">
        <v>5.78607149840316</v>
      </c>
      <c r="E2827" s="4">
        <v>6.99769953783802</v>
      </c>
      <c r="F2827" s="4">
        <v>3.09</v>
      </c>
      <c r="G2827" s="4">
        <v>26725.6379726342</v>
      </c>
      <c r="H2827" s="3">
        <v>987026.37074102</v>
      </c>
      <c r="I2827" s="5" t="s">
        <v>2832</v>
      </c>
    </row>
    <row r="2828" ht="14.25" customHeight="1">
      <c r="A2828" s="3">
        <v>70488.7828053115</v>
      </c>
      <c r="B2828" s="5">
        <v>2827.0</v>
      </c>
      <c r="C2828" s="51">
        <f>'Данные (для кумуляты)'!$B2828/5000</f>
        <v>0.5654</v>
      </c>
      <c r="D2828" s="4">
        <v>6.70781826568659</v>
      </c>
      <c r="E2828" s="4">
        <v>7.47630152354785</v>
      </c>
      <c r="F2828" s="4">
        <v>6.33</v>
      </c>
      <c r="G2828" s="4">
        <v>38326.0033646932</v>
      </c>
      <c r="H2828" s="3">
        <v>1352917.17686139</v>
      </c>
      <c r="I2828" s="5" t="s">
        <v>2833</v>
      </c>
    </row>
    <row r="2829" ht="14.25" customHeight="1">
      <c r="A2829" s="3">
        <v>70489.2929969078</v>
      </c>
      <c r="B2829" s="5">
        <v>2828.0</v>
      </c>
      <c r="C2829" s="51">
        <f>'Данные (для кумуляты)'!$B2829/5000</f>
        <v>0.5656</v>
      </c>
      <c r="D2829" s="4">
        <v>5.90726684286852</v>
      </c>
      <c r="E2829" s="4">
        <v>7.0254808221099</v>
      </c>
      <c r="F2829" s="4">
        <v>5.06</v>
      </c>
      <c r="G2829" s="4">
        <v>48796.5445214157</v>
      </c>
      <c r="H2829" s="3">
        <v>1541746.29055905</v>
      </c>
      <c r="I2829" s="5" t="s">
        <v>2834</v>
      </c>
    </row>
    <row r="2830" ht="14.25" customHeight="1">
      <c r="A2830" s="3">
        <v>70506.222470258</v>
      </c>
      <c r="B2830" s="5">
        <v>2829.0</v>
      </c>
      <c r="C2830" s="51">
        <f>'Данные (для кумуляты)'!$B2830/5000</f>
        <v>0.5658</v>
      </c>
      <c r="D2830" s="4">
        <v>6.06742324561667</v>
      </c>
      <c r="E2830" s="4">
        <v>7.94761077427304</v>
      </c>
      <c r="F2830" s="4">
        <v>3.14</v>
      </c>
      <c r="G2830" s="4">
        <v>44706.7184901297</v>
      </c>
      <c r="H2830" s="3">
        <v>1655466.73582652</v>
      </c>
      <c r="I2830" s="5" t="s">
        <v>2835</v>
      </c>
    </row>
    <row r="2831" ht="14.25" customHeight="1">
      <c r="A2831" s="3">
        <v>70507.7470190464</v>
      </c>
      <c r="B2831" s="5">
        <v>2830.0</v>
      </c>
      <c r="C2831" s="51">
        <f>'Данные (для кумуляты)'!$B2831/5000</f>
        <v>0.566</v>
      </c>
      <c r="D2831" s="4">
        <v>6.22879916196138</v>
      </c>
      <c r="E2831" s="4">
        <v>6.85089193155104</v>
      </c>
      <c r="F2831" s="4">
        <v>2.0</v>
      </c>
      <c r="G2831" s="4">
        <v>41981.0209296579</v>
      </c>
      <c r="H2831" s="3">
        <v>1332042.91167135</v>
      </c>
      <c r="I2831" s="5" t="s">
        <v>2836</v>
      </c>
    </row>
    <row r="2832" ht="14.25" customHeight="1">
      <c r="A2832" s="3">
        <v>70513.2122393858</v>
      </c>
      <c r="B2832" s="5">
        <v>2831.0</v>
      </c>
      <c r="C2832" s="51">
        <f>'Данные (для кумуляты)'!$B2832/5000</f>
        <v>0.5662</v>
      </c>
      <c r="D2832" s="4">
        <v>5.08372241806461</v>
      </c>
      <c r="E2832" s="4">
        <v>7.19915619028139</v>
      </c>
      <c r="F2832" s="4">
        <v>5.02</v>
      </c>
      <c r="G2832" s="4">
        <v>39275.7752947386</v>
      </c>
      <c r="H2832" s="3">
        <v>1383783.91183265</v>
      </c>
      <c r="I2832" s="5" t="s">
        <v>2837</v>
      </c>
    </row>
    <row r="2833" ht="14.25" customHeight="1">
      <c r="A2833" s="3">
        <v>70514.4257374634</v>
      </c>
      <c r="B2833" s="5">
        <v>2832.0</v>
      </c>
      <c r="C2833" s="51">
        <f>'Данные (для кумуляты)'!$B2833/5000</f>
        <v>0.5664</v>
      </c>
      <c r="D2833" s="4">
        <v>4.44453027796162</v>
      </c>
      <c r="E2833" s="4">
        <v>7.3117854840057</v>
      </c>
      <c r="F2833" s="4">
        <v>5.41</v>
      </c>
      <c r="G2833" s="4">
        <v>52378.251217712</v>
      </c>
      <c r="H2833" s="3">
        <v>1499153.08083987</v>
      </c>
      <c r="I2833" s="5" t="s">
        <v>2838</v>
      </c>
    </row>
    <row r="2834" ht="14.25" customHeight="1">
      <c r="A2834" s="3">
        <v>70520.2727826636</v>
      </c>
      <c r="B2834" s="5">
        <v>2833.0</v>
      </c>
      <c r="C2834" s="51">
        <f>'Данные (для кумуляты)'!$B2834/5000</f>
        <v>0.5666</v>
      </c>
      <c r="D2834" s="4">
        <v>6.62829804002885</v>
      </c>
      <c r="E2834" s="4">
        <v>6.14679810329354</v>
      </c>
      <c r="F2834" s="4">
        <v>4.48</v>
      </c>
      <c r="G2834" s="4">
        <v>51639.3069723693</v>
      </c>
      <c r="H2834" s="3">
        <v>1561234.13316885</v>
      </c>
      <c r="I2834" s="5" t="s">
        <v>2839</v>
      </c>
    </row>
    <row r="2835" ht="14.25" customHeight="1">
      <c r="A2835" s="3">
        <v>70543.0672207117</v>
      </c>
      <c r="B2835" s="5">
        <v>2834.0</v>
      </c>
      <c r="C2835" s="51">
        <f>'Данные (для кумуляты)'!$B2835/5000</f>
        <v>0.5668</v>
      </c>
      <c r="D2835" s="4">
        <v>6.10662106225803</v>
      </c>
      <c r="E2835" s="4">
        <v>8.38502869648983</v>
      </c>
      <c r="F2835" s="4">
        <v>5.32</v>
      </c>
      <c r="G2835" s="4">
        <v>31116.2159602991</v>
      </c>
      <c r="H2835" s="3">
        <v>1480328.34547335</v>
      </c>
      <c r="I2835" s="5" t="s">
        <v>2840</v>
      </c>
    </row>
    <row r="2836" ht="14.25" customHeight="1">
      <c r="A2836" s="3">
        <v>70552.560277638</v>
      </c>
      <c r="B2836" s="5">
        <v>2835.0</v>
      </c>
      <c r="C2836" s="51">
        <f>'Данные (для кумуляты)'!$B2836/5000</f>
        <v>0.567</v>
      </c>
      <c r="D2836" s="4">
        <v>5.42885030674747</v>
      </c>
      <c r="E2836" s="4">
        <v>6.90862870764996</v>
      </c>
      <c r="F2836" s="4">
        <v>2.35</v>
      </c>
      <c r="G2836" s="4">
        <v>31093.4452631022</v>
      </c>
      <c r="H2836" s="3">
        <v>854487.597038409</v>
      </c>
      <c r="I2836" s="5" t="s">
        <v>2841</v>
      </c>
    </row>
    <row r="2837" ht="14.25" customHeight="1">
      <c r="A2837" s="3">
        <v>70553.4636731979</v>
      </c>
      <c r="B2837" s="5">
        <v>2836.0</v>
      </c>
      <c r="C2837" s="51">
        <f>'Данные (для кумуляты)'!$B2837/5000</f>
        <v>0.5672</v>
      </c>
      <c r="D2837" s="4">
        <v>5.57757004444489</v>
      </c>
      <c r="E2837" s="4">
        <v>5.93854233494319</v>
      </c>
      <c r="F2837" s="4">
        <v>4.38</v>
      </c>
      <c r="G2837" s="4">
        <v>43538.2959699326</v>
      </c>
      <c r="H2837" s="3">
        <v>1037382.57710349</v>
      </c>
      <c r="I2837" s="5" t="s">
        <v>2842</v>
      </c>
    </row>
    <row r="2838" ht="14.25" customHeight="1">
      <c r="A2838" s="3">
        <v>70553.924224498</v>
      </c>
      <c r="B2838" s="5">
        <v>2837.0</v>
      </c>
      <c r="C2838" s="51">
        <f>'Данные (для кумуляты)'!$B2838/5000</f>
        <v>0.5674</v>
      </c>
      <c r="D2838" s="4">
        <v>3.57105607494054</v>
      </c>
      <c r="E2838" s="4">
        <v>7.91336180810652</v>
      </c>
      <c r="F2838" s="4">
        <v>5.49</v>
      </c>
      <c r="G2838" s="4">
        <v>22179.6407690857</v>
      </c>
      <c r="H2838" s="3">
        <v>732244.158069555</v>
      </c>
      <c r="I2838" s="5" t="s">
        <v>2843</v>
      </c>
    </row>
    <row r="2839" ht="14.25" customHeight="1">
      <c r="A2839" s="3">
        <v>70558.8390686565</v>
      </c>
      <c r="B2839" s="5">
        <v>2838.0</v>
      </c>
      <c r="C2839" s="51">
        <f>'Данные (для кумуляты)'!$B2839/5000</f>
        <v>0.5676</v>
      </c>
      <c r="D2839" s="4">
        <v>5.92132961544227</v>
      </c>
      <c r="E2839" s="4">
        <v>7.58918792833991</v>
      </c>
      <c r="F2839" s="4">
        <v>5.43</v>
      </c>
      <c r="G2839" s="4">
        <v>24867.4976399023</v>
      </c>
      <c r="H2839" s="3">
        <v>1198915.94282041</v>
      </c>
      <c r="I2839" s="5" t="s">
        <v>2844</v>
      </c>
    </row>
    <row r="2840" ht="14.25" customHeight="1">
      <c r="A2840" s="3">
        <v>70561.5588228082</v>
      </c>
      <c r="B2840" s="5">
        <v>2839.0</v>
      </c>
      <c r="C2840" s="51">
        <f>'Данные (для кумуляты)'!$B2840/5000</f>
        <v>0.5678</v>
      </c>
      <c r="D2840" s="4">
        <v>7.32195133046068</v>
      </c>
      <c r="E2840" s="4">
        <v>7.52046379850056</v>
      </c>
      <c r="F2840" s="4">
        <v>3.4</v>
      </c>
      <c r="G2840" s="4">
        <v>25029.2057372771</v>
      </c>
      <c r="H2840" s="3">
        <v>1360787.87121155</v>
      </c>
      <c r="I2840" s="5" t="s">
        <v>2845</v>
      </c>
    </row>
    <row r="2841" ht="14.25" customHeight="1">
      <c r="A2841" s="3">
        <v>70562.358505897</v>
      </c>
      <c r="B2841" s="5">
        <v>2840.0</v>
      </c>
      <c r="C2841" s="51">
        <f>'Данные (для кумуляты)'!$B2841/5000</f>
        <v>0.568</v>
      </c>
      <c r="D2841" s="4">
        <v>7.03725161698808</v>
      </c>
      <c r="E2841" s="4">
        <v>5.01279288593118</v>
      </c>
      <c r="F2841" s="4">
        <v>3.48</v>
      </c>
      <c r="G2841" s="4">
        <v>26073.2223029374</v>
      </c>
      <c r="H2841" s="3">
        <v>850593.337657713</v>
      </c>
      <c r="I2841" s="5" t="s">
        <v>2846</v>
      </c>
    </row>
    <row r="2842" ht="14.25" customHeight="1">
      <c r="A2842" s="3">
        <v>70564.4638365628</v>
      </c>
      <c r="B2842" s="5">
        <v>2841.0</v>
      </c>
      <c r="C2842" s="51">
        <f>'Данные (для кумуляты)'!$B2842/5000</f>
        <v>0.5682</v>
      </c>
      <c r="D2842" s="4">
        <v>6.33599523599105</v>
      </c>
      <c r="E2842" s="4">
        <v>6.46946569964511</v>
      </c>
      <c r="F2842" s="4">
        <v>4.43</v>
      </c>
      <c r="G2842" s="4">
        <v>36308.244710183</v>
      </c>
      <c r="H2842" s="3">
        <v>1210573.85526574</v>
      </c>
      <c r="I2842" s="5" t="s">
        <v>2847</v>
      </c>
    </row>
    <row r="2843" ht="14.25" customHeight="1">
      <c r="A2843" s="3">
        <v>70564.7203474433</v>
      </c>
      <c r="B2843" s="5">
        <v>2842.0</v>
      </c>
      <c r="C2843" s="51">
        <f>'Данные (для кумуляты)'!$B2843/5000</f>
        <v>0.5684</v>
      </c>
      <c r="D2843" s="4">
        <v>6.72082975378666</v>
      </c>
      <c r="E2843" s="4">
        <v>6.75462096912627</v>
      </c>
      <c r="F2843" s="4">
        <v>2.42</v>
      </c>
      <c r="G2843" s="4">
        <v>37339.5558955633</v>
      </c>
      <c r="H2843" s="3">
        <v>1354077.49823771</v>
      </c>
      <c r="I2843" s="5" t="s">
        <v>2848</v>
      </c>
    </row>
    <row r="2844" ht="14.25" customHeight="1">
      <c r="A2844" s="3">
        <v>70564.8625763842</v>
      </c>
      <c r="B2844" s="5">
        <v>2843.0</v>
      </c>
      <c r="C2844" s="51">
        <f>'Данные (для кумуляты)'!$B2844/5000</f>
        <v>0.5686</v>
      </c>
      <c r="D2844" s="4">
        <v>5.14661808549447</v>
      </c>
      <c r="E2844" s="4">
        <v>6.5979942604378</v>
      </c>
      <c r="F2844" s="4">
        <v>4.5</v>
      </c>
      <c r="G2844" s="4">
        <v>38376.4682541331</v>
      </c>
      <c r="H2844" s="3">
        <v>1014226.29857076</v>
      </c>
      <c r="I2844" s="5" t="s">
        <v>2849</v>
      </c>
    </row>
    <row r="2845" ht="14.25" customHeight="1">
      <c r="A2845" s="3">
        <v>70580.4378885776</v>
      </c>
      <c r="B2845" s="5">
        <v>2844.0</v>
      </c>
      <c r="C2845" s="51">
        <f>'Данные (для кумуляты)'!$B2845/5000</f>
        <v>0.5688</v>
      </c>
      <c r="D2845" s="4">
        <v>6.35513390667276</v>
      </c>
      <c r="E2845" s="4">
        <v>8.00644912790824</v>
      </c>
      <c r="F2845" s="4">
        <v>3.0</v>
      </c>
      <c r="G2845" s="4">
        <v>36626.703993751</v>
      </c>
      <c r="H2845" s="3">
        <v>1578493.70778387</v>
      </c>
      <c r="I2845" s="5" t="s">
        <v>2850</v>
      </c>
    </row>
    <row r="2846" ht="14.25" customHeight="1">
      <c r="A2846" s="3">
        <v>70586.5958886462</v>
      </c>
      <c r="B2846" s="5">
        <v>2845.0</v>
      </c>
      <c r="C2846" s="51">
        <f>'Данные (для кумуляты)'!$B2846/5000</f>
        <v>0.569</v>
      </c>
      <c r="D2846" s="4">
        <v>4.775051388337</v>
      </c>
      <c r="E2846" s="4">
        <v>7.31031303947505</v>
      </c>
      <c r="F2846" s="4">
        <v>4.22</v>
      </c>
      <c r="G2846" s="4">
        <v>31798.6851493514</v>
      </c>
      <c r="H2846" s="3">
        <v>976540.098500959</v>
      </c>
      <c r="I2846" s="5" t="s">
        <v>2851</v>
      </c>
    </row>
    <row r="2847" ht="14.25" customHeight="1">
      <c r="A2847" s="3">
        <v>70591.1742428827</v>
      </c>
      <c r="B2847" s="5">
        <v>2846.0</v>
      </c>
      <c r="C2847" s="51">
        <f>'Данные (для кумуляты)'!$B2847/5000</f>
        <v>0.5692</v>
      </c>
      <c r="D2847" s="4">
        <v>6.74046786825014</v>
      </c>
      <c r="E2847" s="4">
        <v>8.10114265125658</v>
      </c>
      <c r="F2847" s="4">
        <v>3.48</v>
      </c>
      <c r="G2847" s="4">
        <v>30531.8729599197</v>
      </c>
      <c r="H2847" s="3">
        <v>1459540.13304205</v>
      </c>
      <c r="I2847" s="5" t="s">
        <v>2852</v>
      </c>
    </row>
    <row r="2848" ht="14.25" customHeight="1">
      <c r="A2848" s="3">
        <v>70594.1576640714</v>
      </c>
      <c r="B2848" s="5">
        <v>2847.0</v>
      </c>
      <c r="C2848" s="51">
        <f>'Данные (для кумуляты)'!$B2848/5000</f>
        <v>0.5694</v>
      </c>
      <c r="D2848" s="4">
        <v>6.72745587737446</v>
      </c>
      <c r="E2848" s="4">
        <v>6.84471227389729</v>
      </c>
      <c r="F2848" s="4">
        <v>2.04</v>
      </c>
      <c r="G2848" s="4">
        <v>55601.0489373076</v>
      </c>
      <c r="H2848" s="3">
        <v>1673538.16868396</v>
      </c>
      <c r="I2848" s="5" t="s">
        <v>2853</v>
      </c>
    </row>
    <row r="2849" ht="14.25" customHeight="1">
      <c r="A2849" s="3">
        <v>70596.8509454582</v>
      </c>
      <c r="B2849" s="5">
        <v>2848.0</v>
      </c>
      <c r="C2849" s="51">
        <f>'Данные (для кумуляты)'!$B2849/5000</f>
        <v>0.5696</v>
      </c>
      <c r="D2849" s="4">
        <v>6.54827428662365</v>
      </c>
      <c r="E2849" s="4">
        <v>6.53998589535723</v>
      </c>
      <c r="F2849" s="4">
        <v>3.1</v>
      </c>
      <c r="G2849" s="4">
        <v>51614.830135502</v>
      </c>
      <c r="H2849" s="3">
        <v>1599478.98566447</v>
      </c>
      <c r="I2849" s="5" t="s">
        <v>2854</v>
      </c>
    </row>
    <row r="2850" ht="14.25" customHeight="1">
      <c r="A2850" s="3">
        <v>70602.2596701041</v>
      </c>
      <c r="B2850" s="5">
        <v>2849.0</v>
      </c>
      <c r="C2850" s="51">
        <f>'Данные (для кумуляты)'!$B2850/5000</f>
        <v>0.5698</v>
      </c>
      <c r="D2850" s="4">
        <v>5.41226497085513</v>
      </c>
      <c r="E2850" s="4">
        <v>5.53928651920318</v>
      </c>
      <c r="F2850" s="4">
        <v>4.06</v>
      </c>
      <c r="G2850" s="4">
        <v>35594.2241761131</v>
      </c>
      <c r="H2850" s="3">
        <v>883021.896376765</v>
      </c>
      <c r="I2850" s="5" t="s">
        <v>2855</v>
      </c>
    </row>
    <row r="2851" ht="14.25" customHeight="1">
      <c r="A2851" s="3">
        <v>70604.490327208</v>
      </c>
      <c r="B2851" s="5">
        <v>2850.0</v>
      </c>
      <c r="C2851" s="51">
        <f>'Данные (для кумуляты)'!$B2851/5000</f>
        <v>0.57</v>
      </c>
      <c r="D2851" s="4">
        <v>5.6824767271921</v>
      </c>
      <c r="E2851" s="4">
        <v>7.33373547507147</v>
      </c>
      <c r="F2851" s="4">
        <v>4.42</v>
      </c>
      <c r="G2851" s="4">
        <v>26529.6988568771</v>
      </c>
      <c r="H2851" s="3">
        <v>1076995.90406789</v>
      </c>
      <c r="I2851" s="5" t="s">
        <v>2856</v>
      </c>
    </row>
    <row r="2852" ht="14.25" customHeight="1">
      <c r="A2852" s="3">
        <v>70607.2827087146</v>
      </c>
      <c r="B2852" s="5">
        <v>2851.0</v>
      </c>
      <c r="C2852" s="51">
        <f>'Данные (для кумуляты)'!$B2852/5000</f>
        <v>0.5702</v>
      </c>
      <c r="D2852" s="4">
        <v>6.83584116773382</v>
      </c>
      <c r="E2852" s="4">
        <v>4.54146686930393</v>
      </c>
      <c r="F2852" s="4">
        <v>3.42</v>
      </c>
      <c r="G2852" s="4">
        <v>58793.2681999755</v>
      </c>
      <c r="H2852" s="3">
        <v>1513650.38118926</v>
      </c>
      <c r="I2852" s="5" t="s">
        <v>2857</v>
      </c>
    </row>
    <row r="2853" ht="14.25" customHeight="1">
      <c r="A2853" s="3">
        <v>70608.3722944737</v>
      </c>
      <c r="B2853" s="5">
        <v>2852.0</v>
      </c>
      <c r="C2853" s="51">
        <f>'Данные (для кумуляты)'!$B2853/5000</f>
        <v>0.5704</v>
      </c>
      <c r="D2853" s="4">
        <v>4.43800531573973</v>
      </c>
      <c r="E2853" s="4">
        <v>7.28118344207785</v>
      </c>
      <c r="F2853" s="4">
        <v>3.36</v>
      </c>
      <c r="G2853" s="4">
        <v>24387.6078957102</v>
      </c>
      <c r="H2853" s="3">
        <v>684049.919311122</v>
      </c>
      <c r="I2853" s="5" t="s">
        <v>2858</v>
      </c>
    </row>
    <row r="2854" ht="14.25" customHeight="1">
      <c r="A2854" s="3">
        <v>70614.717120427</v>
      </c>
      <c r="B2854" s="5">
        <v>2853.0</v>
      </c>
      <c r="C2854" s="51">
        <f>'Данные (для кумуляты)'!$B2854/5000</f>
        <v>0.5706</v>
      </c>
      <c r="D2854" s="4">
        <v>6.21008664157381</v>
      </c>
      <c r="E2854" s="4">
        <v>5.47012270280651</v>
      </c>
      <c r="F2854" s="4">
        <v>4.45</v>
      </c>
      <c r="G2854" s="4">
        <v>39449.9877493203</v>
      </c>
      <c r="H2854" s="3">
        <v>1113313.40921878</v>
      </c>
      <c r="I2854" s="5" t="s">
        <v>2859</v>
      </c>
    </row>
    <row r="2855" ht="14.25" customHeight="1">
      <c r="A2855" s="3">
        <v>70618.2689034612</v>
      </c>
      <c r="B2855" s="5">
        <v>2854.0</v>
      </c>
      <c r="C2855" s="51">
        <f>'Данные (для кумуляты)'!$B2855/5000</f>
        <v>0.5708</v>
      </c>
      <c r="D2855" s="4">
        <v>5.80190307092948</v>
      </c>
      <c r="E2855" s="4">
        <v>5.63531521086911</v>
      </c>
      <c r="F2855" s="4">
        <v>3.22</v>
      </c>
      <c r="G2855" s="4">
        <v>41291.7199295215</v>
      </c>
      <c r="H2855" s="3">
        <v>965136.338516739</v>
      </c>
      <c r="I2855" s="5" t="s">
        <v>2860</v>
      </c>
    </row>
    <row r="2856" ht="14.25" customHeight="1">
      <c r="A2856" s="3">
        <v>70619.1669664632</v>
      </c>
      <c r="B2856" s="5">
        <v>2855.0</v>
      </c>
      <c r="C2856" s="51">
        <f>'Данные (для кумуляты)'!$B2856/5000</f>
        <v>0.571</v>
      </c>
      <c r="D2856" s="4">
        <v>5.89026935296966</v>
      </c>
      <c r="E2856" s="4">
        <v>7.93551075562059</v>
      </c>
      <c r="F2856" s="4">
        <v>5.15</v>
      </c>
      <c r="G2856" s="4">
        <v>37865.6485475869</v>
      </c>
      <c r="H2856" s="3">
        <v>1421135.81495409</v>
      </c>
      <c r="I2856" s="5" t="s">
        <v>2861</v>
      </c>
    </row>
    <row r="2857" ht="14.25" customHeight="1">
      <c r="A2857" s="3">
        <v>70627.7358982846</v>
      </c>
      <c r="B2857" s="5">
        <v>2856.0</v>
      </c>
      <c r="C2857" s="51">
        <f>'Данные (для кумуляты)'!$B2857/5000</f>
        <v>0.5712</v>
      </c>
      <c r="D2857" s="4">
        <v>5.69601662452785</v>
      </c>
      <c r="E2857" s="4">
        <v>5.40752326882586</v>
      </c>
      <c r="F2857" s="4">
        <v>4.16</v>
      </c>
      <c r="G2857" s="4">
        <v>41602.0237379163</v>
      </c>
      <c r="H2857" s="3">
        <v>1273868.0636587</v>
      </c>
      <c r="I2857" s="5" t="s">
        <v>2862</v>
      </c>
    </row>
    <row r="2858" ht="14.25" customHeight="1">
      <c r="A2858" s="3">
        <v>70632.6072227771</v>
      </c>
      <c r="B2858" s="5">
        <v>2857.0</v>
      </c>
      <c r="C2858" s="51">
        <f>'Данные (для кумуляты)'!$B2858/5000</f>
        <v>0.5714</v>
      </c>
      <c r="D2858" s="4">
        <v>7.2940853025706</v>
      </c>
      <c r="E2858" s="4">
        <v>7.15844946734887</v>
      </c>
      <c r="F2858" s="4">
        <v>4.17</v>
      </c>
      <c r="G2858" s="4">
        <v>45919.2611588088</v>
      </c>
      <c r="H2858" s="3">
        <v>1779858.27425291</v>
      </c>
      <c r="I2858" s="5" t="s">
        <v>2863</v>
      </c>
    </row>
    <row r="2859" ht="14.25" customHeight="1">
      <c r="A2859" s="3">
        <v>70643.1793095358</v>
      </c>
      <c r="B2859" s="5">
        <v>2858.0</v>
      </c>
      <c r="C2859" s="51">
        <f>'Данные (для кумуляты)'!$B2859/5000</f>
        <v>0.5716</v>
      </c>
      <c r="D2859" s="4">
        <v>7.86384480709426</v>
      </c>
      <c r="E2859" s="4">
        <v>7.71344913379025</v>
      </c>
      <c r="F2859" s="4">
        <v>5.03</v>
      </c>
      <c r="G2859" s="4">
        <v>24298.9680733317</v>
      </c>
      <c r="H2859" s="3">
        <v>1460450.98147615</v>
      </c>
      <c r="I2859" s="5" t="s">
        <v>2864</v>
      </c>
    </row>
    <row r="2860" ht="14.25" customHeight="1">
      <c r="A2860" s="3">
        <v>70651.685139235</v>
      </c>
      <c r="B2860" s="5">
        <v>2859.0</v>
      </c>
      <c r="C2860" s="51">
        <f>'Данные (для кумуляты)'!$B2860/5000</f>
        <v>0.5718</v>
      </c>
      <c r="D2860" s="4">
        <v>5.4751782204083</v>
      </c>
      <c r="E2860" s="4">
        <v>5.74048656833596</v>
      </c>
      <c r="F2860" s="4">
        <v>2.26</v>
      </c>
      <c r="G2860" s="4">
        <v>35339.5699297665</v>
      </c>
      <c r="H2860" s="3">
        <v>1084556.0291804</v>
      </c>
      <c r="I2860" s="5" t="s">
        <v>2865</v>
      </c>
    </row>
    <row r="2861" ht="14.25" customHeight="1">
      <c r="A2861" s="3">
        <v>70657.3983348232</v>
      </c>
      <c r="B2861" s="5">
        <v>2860.0</v>
      </c>
      <c r="C2861" s="51">
        <f>'Данные (для кумуляты)'!$B2861/5000</f>
        <v>0.572</v>
      </c>
      <c r="D2861" s="4">
        <v>7.25337705142628</v>
      </c>
      <c r="E2861" s="4">
        <v>6.34996561807804</v>
      </c>
      <c r="F2861" s="4">
        <v>2.31</v>
      </c>
      <c r="G2861" s="4">
        <v>22743.5072268364</v>
      </c>
      <c r="H2861" s="3">
        <v>1246485.18352108</v>
      </c>
      <c r="I2861" s="5" t="s">
        <v>2866</v>
      </c>
    </row>
    <row r="2862" ht="14.25" customHeight="1">
      <c r="A2862" s="3">
        <v>70658.4610185144</v>
      </c>
      <c r="B2862" s="5">
        <v>2861.0</v>
      </c>
      <c r="C2862" s="51">
        <f>'Данные (для кумуляты)'!$B2862/5000</f>
        <v>0.5722</v>
      </c>
      <c r="D2862" s="4">
        <v>6.71524494085746</v>
      </c>
      <c r="E2862" s="4">
        <v>7.57964206258958</v>
      </c>
      <c r="F2862" s="4">
        <v>6.34</v>
      </c>
      <c r="G2862" s="4">
        <v>32688.7829020668</v>
      </c>
      <c r="H2862" s="3">
        <v>1262187.04154698</v>
      </c>
      <c r="I2862" s="5" t="s">
        <v>2867</v>
      </c>
    </row>
    <row r="2863" ht="14.25" customHeight="1">
      <c r="A2863" s="3">
        <v>70670.5838434216</v>
      </c>
      <c r="B2863" s="5">
        <v>2862.0</v>
      </c>
      <c r="C2863" s="51">
        <f>'Данные (для кумуляты)'!$B2863/5000</f>
        <v>0.5724</v>
      </c>
      <c r="D2863" s="4">
        <v>7.59869455558802</v>
      </c>
      <c r="E2863" s="4">
        <v>7.94723770485431</v>
      </c>
      <c r="F2863" s="4">
        <v>5.13</v>
      </c>
      <c r="G2863" s="4">
        <v>40022.3434341296</v>
      </c>
      <c r="H2863" s="3">
        <v>1735637.41442566</v>
      </c>
      <c r="I2863" s="5" t="s">
        <v>2868</v>
      </c>
    </row>
    <row r="2864" ht="14.25" customHeight="1">
      <c r="A2864" s="3">
        <v>70670.8788939436</v>
      </c>
      <c r="B2864" s="5">
        <v>2863.0</v>
      </c>
      <c r="C2864" s="51">
        <f>'Данные (для кумуляты)'!$B2864/5000</f>
        <v>0.5726</v>
      </c>
      <c r="D2864" s="4">
        <v>6.58162743715834</v>
      </c>
      <c r="E2864" s="4">
        <v>6.47749489253511</v>
      </c>
      <c r="F2864" s="4">
        <v>3.17</v>
      </c>
      <c r="G2864" s="4">
        <v>23592.1575882593</v>
      </c>
      <c r="H2864" s="3">
        <v>1237902.82007374</v>
      </c>
      <c r="I2864" s="5" t="s">
        <v>2869</v>
      </c>
    </row>
    <row r="2865" ht="14.25" customHeight="1">
      <c r="A2865" s="3">
        <v>70673.8425435156</v>
      </c>
      <c r="B2865" s="5">
        <v>2864.0</v>
      </c>
      <c r="C2865" s="51">
        <f>'Данные (для кумуляты)'!$B2865/5000</f>
        <v>0.5728</v>
      </c>
      <c r="D2865" s="4">
        <v>6.20402260782254</v>
      </c>
      <c r="E2865" s="4">
        <v>5.87778517884902</v>
      </c>
      <c r="F2865" s="4">
        <v>3.06</v>
      </c>
      <c r="G2865" s="4">
        <v>58256.1147617278</v>
      </c>
      <c r="H2865" s="3">
        <v>1412242.75472737</v>
      </c>
      <c r="I2865" s="5" t="s">
        <v>2870</v>
      </c>
    </row>
    <row r="2866" ht="14.25" customHeight="1">
      <c r="A2866" s="3">
        <v>70689.3643387317</v>
      </c>
      <c r="B2866" s="5">
        <v>2865.0</v>
      </c>
      <c r="C2866" s="51">
        <f>'Данные (для кумуляты)'!$B2866/5000</f>
        <v>0.573</v>
      </c>
      <c r="D2866" s="4">
        <v>5.86524638555931</v>
      </c>
      <c r="E2866" s="4">
        <v>6.46290046463488</v>
      </c>
      <c r="F2866" s="4">
        <v>3.29</v>
      </c>
      <c r="G2866" s="4">
        <v>21350.0997456267</v>
      </c>
      <c r="H2866" s="3">
        <v>973068.557034952</v>
      </c>
      <c r="I2866" s="5" t="s">
        <v>2871</v>
      </c>
    </row>
    <row r="2867" ht="14.25" customHeight="1">
      <c r="A2867" s="3">
        <v>70692.3729879496</v>
      </c>
      <c r="B2867" s="5">
        <v>2866.0</v>
      </c>
      <c r="C2867" s="51">
        <f>'Данные (для кумуляты)'!$B2867/5000</f>
        <v>0.5732</v>
      </c>
      <c r="D2867" s="4">
        <v>3.90943270894099</v>
      </c>
      <c r="E2867" s="4">
        <v>7.76345365404001</v>
      </c>
      <c r="F2867" s="4">
        <v>4.36</v>
      </c>
      <c r="G2867" s="4">
        <v>31027.5058293002</v>
      </c>
      <c r="H2867" s="3">
        <v>994654.409424786</v>
      </c>
      <c r="I2867" s="5" t="s">
        <v>2872</v>
      </c>
    </row>
    <row r="2868" ht="14.25" customHeight="1">
      <c r="A2868" s="3">
        <v>70696.0173727822</v>
      </c>
      <c r="B2868" s="5">
        <v>2867.0</v>
      </c>
      <c r="C2868" s="51">
        <f>'Данные (для кумуляты)'!$B2868/5000</f>
        <v>0.5734</v>
      </c>
      <c r="D2868" s="4">
        <v>5.8126147313571</v>
      </c>
      <c r="E2868" s="4">
        <v>8.37057702421389</v>
      </c>
      <c r="F2868" s="4">
        <v>4.37</v>
      </c>
      <c r="G2868" s="4">
        <v>39616.9820214815</v>
      </c>
      <c r="H2868" s="3">
        <v>1511352.25600325</v>
      </c>
      <c r="I2868" s="5" t="s">
        <v>2873</v>
      </c>
    </row>
    <row r="2869" ht="14.25" customHeight="1">
      <c r="A2869" s="3">
        <v>70696.4024494057</v>
      </c>
      <c r="B2869" s="5">
        <v>2868.0</v>
      </c>
      <c r="C2869" s="51">
        <f>'Данные (для кумуляты)'!$B2869/5000</f>
        <v>0.5736</v>
      </c>
      <c r="D2869" s="4">
        <v>6.51507698667953</v>
      </c>
      <c r="E2869" s="4">
        <v>5.8758318504451</v>
      </c>
      <c r="F2869" s="4">
        <v>3.33</v>
      </c>
      <c r="G2869" s="4">
        <v>43313.1651196977</v>
      </c>
      <c r="H2869" s="3">
        <v>1409238.79759641</v>
      </c>
      <c r="I2869" s="5" t="s">
        <v>2874</v>
      </c>
    </row>
    <row r="2870" ht="14.25" customHeight="1">
      <c r="A2870" s="3">
        <v>70698.5480601179</v>
      </c>
      <c r="B2870" s="5">
        <v>2869.0</v>
      </c>
      <c r="C2870" s="51">
        <f>'Данные (для кумуляты)'!$B2870/5000</f>
        <v>0.5738</v>
      </c>
      <c r="D2870" s="4">
        <v>4.80813549809007</v>
      </c>
      <c r="E2870" s="4">
        <v>6.19105696500628</v>
      </c>
      <c r="F2870" s="4">
        <v>3.26</v>
      </c>
      <c r="G2870" s="4">
        <v>26598.0644535656</v>
      </c>
      <c r="H2870" s="3">
        <v>799191.03813568</v>
      </c>
      <c r="I2870" s="5" t="s">
        <v>2875</v>
      </c>
    </row>
    <row r="2871" ht="14.25" customHeight="1">
      <c r="A2871" s="3">
        <v>70698.7840900371</v>
      </c>
      <c r="B2871" s="5">
        <v>2870.0</v>
      </c>
      <c r="C2871" s="51">
        <f>'Данные (для кумуляты)'!$B2871/5000</f>
        <v>0.574</v>
      </c>
      <c r="D2871" s="4">
        <v>6.74676246194091</v>
      </c>
      <c r="E2871" s="4">
        <v>6.7494015417793</v>
      </c>
      <c r="F2871" s="4">
        <v>4.01</v>
      </c>
      <c r="G2871" s="4">
        <v>22987.6682399569</v>
      </c>
      <c r="H2871" s="3">
        <v>1129975.81711789</v>
      </c>
      <c r="I2871" s="5" t="s">
        <v>2876</v>
      </c>
    </row>
    <row r="2872" ht="14.25" customHeight="1">
      <c r="A2872" s="3">
        <v>70713.6404331144</v>
      </c>
      <c r="B2872" s="5">
        <v>2871.0</v>
      </c>
      <c r="C2872" s="51">
        <f>'Данные (для кумуляты)'!$B2872/5000</f>
        <v>0.5742</v>
      </c>
      <c r="D2872" s="4">
        <v>4.81791994518623</v>
      </c>
      <c r="E2872" s="4">
        <v>7.77353628882223</v>
      </c>
      <c r="F2872" s="4">
        <v>5.22</v>
      </c>
      <c r="G2872" s="4">
        <v>29436.454048977</v>
      </c>
      <c r="H2872" s="3">
        <v>1209287.53549702</v>
      </c>
      <c r="I2872" s="5" t="s">
        <v>2877</v>
      </c>
    </row>
    <row r="2873" ht="14.25" customHeight="1">
      <c r="A2873" s="3">
        <v>70716.5495446806</v>
      </c>
      <c r="B2873" s="5">
        <v>2872.0</v>
      </c>
      <c r="C2873" s="51">
        <f>'Данные (для кумуляты)'!$B2873/5000</f>
        <v>0.5744</v>
      </c>
      <c r="D2873" s="4">
        <v>5.35795239650597</v>
      </c>
      <c r="E2873" s="4">
        <v>6.68683478284802</v>
      </c>
      <c r="F2873" s="4">
        <v>3.36</v>
      </c>
      <c r="G2873" s="4">
        <v>49098.6970530844</v>
      </c>
      <c r="H2873" s="3">
        <v>1210184.01761757</v>
      </c>
      <c r="I2873" s="5" t="s">
        <v>2878</v>
      </c>
    </row>
    <row r="2874" ht="14.25" customHeight="1">
      <c r="A2874" s="3">
        <v>70719.520948851</v>
      </c>
      <c r="B2874" s="5">
        <v>2873.0</v>
      </c>
      <c r="C2874" s="51">
        <f>'Данные (для кумуляты)'!$B2874/5000</f>
        <v>0.5746</v>
      </c>
      <c r="D2874" s="4">
        <v>5.49297378067634</v>
      </c>
      <c r="E2874" s="4">
        <v>7.81369110325747</v>
      </c>
      <c r="F2874" s="4">
        <v>3.21</v>
      </c>
      <c r="G2874" s="4">
        <v>29301.4793539653</v>
      </c>
      <c r="H2874" s="3">
        <v>1044017.43164551</v>
      </c>
      <c r="I2874" s="5" t="s">
        <v>2879</v>
      </c>
    </row>
    <row r="2875" ht="14.25" customHeight="1">
      <c r="A2875" s="3">
        <v>70720.2964630457</v>
      </c>
      <c r="B2875" s="5">
        <v>2874.0</v>
      </c>
      <c r="C2875" s="51">
        <f>'Данные (для кумуляты)'!$B2875/5000</f>
        <v>0.5748</v>
      </c>
      <c r="D2875" s="4">
        <v>6.41180108704397</v>
      </c>
      <c r="E2875" s="4">
        <v>5.04812784554222</v>
      </c>
      <c r="F2875" s="4">
        <v>3.01</v>
      </c>
      <c r="G2875" s="4">
        <v>19114.0192534031</v>
      </c>
      <c r="H2875" s="3">
        <v>801348.589511354</v>
      </c>
      <c r="I2875" s="5" t="s">
        <v>2880</v>
      </c>
    </row>
    <row r="2876" ht="14.25" customHeight="1">
      <c r="A2876" s="3">
        <v>70739.46009573</v>
      </c>
      <c r="B2876" s="5">
        <v>2875.0</v>
      </c>
      <c r="C2876" s="51">
        <f>'Данные (для кумуляты)'!$B2876/5000</f>
        <v>0.575</v>
      </c>
      <c r="D2876" s="4">
        <v>6.71069957593863</v>
      </c>
      <c r="E2876" s="4">
        <v>7.16650164591291</v>
      </c>
      <c r="F2876" s="4">
        <v>6.28</v>
      </c>
      <c r="G2876" s="4">
        <v>35148.6677527088</v>
      </c>
      <c r="H2876" s="3">
        <v>1405933.01869924</v>
      </c>
      <c r="I2876" s="5" t="s">
        <v>2881</v>
      </c>
    </row>
    <row r="2877" ht="14.25" customHeight="1">
      <c r="A2877" s="3">
        <v>70743.1955073386</v>
      </c>
      <c r="B2877" s="5">
        <v>2876.0</v>
      </c>
      <c r="C2877" s="51">
        <f>'Данные (для кумуляты)'!$B2877/5000</f>
        <v>0.5752</v>
      </c>
      <c r="D2877" s="4">
        <v>5.379595573745</v>
      </c>
      <c r="E2877" s="4">
        <v>5.22052770944448</v>
      </c>
      <c r="F2877" s="4">
        <v>3.31</v>
      </c>
      <c r="G2877" s="4">
        <v>26897.7120511459</v>
      </c>
      <c r="H2877" s="3">
        <v>874969.696866377</v>
      </c>
      <c r="I2877" s="5" t="s">
        <v>2882</v>
      </c>
    </row>
    <row r="2878" ht="14.25" customHeight="1">
      <c r="A2878" s="3">
        <v>70745.9088047637</v>
      </c>
      <c r="B2878" s="5">
        <v>2877.0</v>
      </c>
      <c r="C2878" s="51">
        <f>'Данные (для кумуляты)'!$B2878/5000</f>
        <v>0.5754</v>
      </c>
      <c r="D2878" s="4">
        <v>6.17253664302728</v>
      </c>
      <c r="E2878" s="4">
        <v>7.83178133231266</v>
      </c>
      <c r="F2878" s="4">
        <v>3.0</v>
      </c>
      <c r="G2878" s="4">
        <v>34915.5102082573</v>
      </c>
      <c r="H2878" s="3">
        <v>1392313.72612955</v>
      </c>
      <c r="I2878" s="5" t="s">
        <v>2883</v>
      </c>
    </row>
    <row r="2879" ht="14.25" customHeight="1">
      <c r="A2879" s="3">
        <v>70754.5968840339</v>
      </c>
      <c r="B2879" s="5">
        <v>2878.0</v>
      </c>
      <c r="C2879" s="51">
        <f>'Данные (для кумуляты)'!$B2879/5000</f>
        <v>0.5756</v>
      </c>
      <c r="D2879" s="4">
        <v>6.48533323134877</v>
      </c>
      <c r="E2879" s="4">
        <v>8.18318382453799</v>
      </c>
      <c r="F2879" s="4">
        <v>6.33</v>
      </c>
      <c r="G2879" s="4">
        <v>25442.3972810929</v>
      </c>
      <c r="H2879" s="3">
        <v>1277172.47577458</v>
      </c>
      <c r="I2879" s="5" t="s">
        <v>2884</v>
      </c>
    </row>
    <row r="2880" ht="14.25" customHeight="1">
      <c r="A2880" s="3">
        <v>70759.8558037944</v>
      </c>
      <c r="B2880" s="5">
        <v>2879.0</v>
      </c>
      <c r="C2880" s="51">
        <f>'Данные (для кумуляты)'!$B2880/5000</f>
        <v>0.5758</v>
      </c>
      <c r="D2880" s="4">
        <v>6.36797332631385</v>
      </c>
      <c r="E2880" s="4">
        <v>5.4932940130743</v>
      </c>
      <c r="F2880" s="4">
        <v>4.2</v>
      </c>
      <c r="G2880" s="4">
        <v>25981.8310031073</v>
      </c>
      <c r="H2880" s="3">
        <v>973299.861788714</v>
      </c>
      <c r="I2880" s="5" t="s">
        <v>2885</v>
      </c>
    </row>
    <row r="2881" ht="14.25" customHeight="1">
      <c r="A2881" s="3">
        <v>70763.2475107666</v>
      </c>
      <c r="B2881" s="5">
        <v>2880.0</v>
      </c>
      <c r="C2881" s="51">
        <f>'Данные (для кумуляты)'!$B2881/5000</f>
        <v>0.576</v>
      </c>
      <c r="D2881" s="4">
        <v>5.19019598837882</v>
      </c>
      <c r="E2881" s="4">
        <v>7.0583404748148</v>
      </c>
      <c r="F2881" s="4">
        <v>6.26</v>
      </c>
      <c r="G2881" s="4">
        <v>35279.2358080673</v>
      </c>
      <c r="H2881" s="3">
        <v>1055417.65814047</v>
      </c>
      <c r="I2881" s="5" t="s">
        <v>2886</v>
      </c>
    </row>
    <row r="2882" ht="14.25" customHeight="1">
      <c r="A2882" s="3">
        <v>70763.4235971874</v>
      </c>
      <c r="B2882" s="5">
        <v>2881.0</v>
      </c>
      <c r="C2882" s="51">
        <f>'Данные (для кумуляты)'!$B2882/5000</f>
        <v>0.5762</v>
      </c>
      <c r="D2882" s="4">
        <v>6.81201080164081</v>
      </c>
      <c r="E2882" s="4">
        <v>6.98249761032778</v>
      </c>
      <c r="F2882" s="4">
        <v>4.43</v>
      </c>
      <c r="G2882" s="4">
        <v>29873.9884137859</v>
      </c>
      <c r="H2882" s="3">
        <v>1417403.31186056</v>
      </c>
      <c r="I2882" s="5" t="s">
        <v>2887</v>
      </c>
    </row>
    <row r="2883" ht="14.25" customHeight="1">
      <c r="A2883" s="3">
        <v>70767.3296633236</v>
      </c>
      <c r="B2883" s="5">
        <v>2882.0</v>
      </c>
      <c r="C2883" s="51">
        <f>'Данные (для кумуляты)'!$B2883/5000</f>
        <v>0.5764</v>
      </c>
      <c r="D2883" s="4">
        <v>5.48805712727299</v>
      </c>
      <c r="E2883" s="4">
        <v>7.45319586182444</v>
      </c>
      <c r="F2883" s="4">
        <v>6.41</v>
      </c>
      <c r="G2883" s="4">
        <v>26925.9548074642</v>
      </c>
      <c r="H2883" s="3">
        <v>1016163.17671518</v>
      </c>
      <c r="I2883" s="5" t="s">
        <v>2888</v>
      </c>
    </row>
    <row r="2884" ht="14.25" customHeight="1">
      <c r="A2884" s="3">
        <v>70775.4348841588</v>
      </c>
      <c r="B2884" s="5">
        <v>2883.0</v>
      </c>
      <c r="C2884" s="51">
        <f>'Данные (для кумуляты)'!$B2884/5000</f>
        <v>0.5766</v>
      </c>
      <c r="D2884" s="4">
        <v>6.13173251395658</v>
      </c>
      <c r="E2884" s="4">
        <v>6.90907463639873</v>
      </c>
      <c r="F2884" s="4">
        <v>3.2</v>
      </c>
      <c r="G2884" s="4">
        <v>40561.2971067855</v>
      </c>
      <c r="H2884" s="3">
        <v>1321888.26829997</v>
      </c>
      <c r="I2884" s="5" t="s">
        <v>2889</v>
      </c>
    </row>
    <row r="2885" ht="14.25" customHeight="1">
      <c r="A2885" s="3">
        <v>70784.052582789</v>
      </c>
      <c r="B2885" s="5">
        <v>2884.0</v>
      </c>
      <c r="C2885" s="51">
        <f>'Данные (для кумуляты)'!$B2885/5000</f>
        <v>0.5768</v>
      </c>
      <c r="D2885" s="4">
        <v>4.56045784877598</v>
      </c>
      <c r="E2885" s="4">
        <v>6.25796358692336</v>
      </c>
      <c r="F2885" s="4">
        <v>3.02</v>
      </c>
      <c r="G2885" s="4">
        <v>41230.1862631608</v>
      </c>
      <c r="H2885" s="3">
        <v>945831.186299259</v>
      </c>
      <c r="I2885" s="5" t="s">
        <v>2890</v>
      </c>
    </row>
    <row r="2886" ht="14.25" customHeight="1">
      <c r="A2886" s="3">
        <v>70791.5190743963</v>
      </c>
      <c r="B2886" s="5">
        <v>2885.0</v>
      </c>
      <c r="C2886" s="51">
        <f>'Данные (для кумуляты)'!$B2886/5000</f>
        <v>0.577</v>
      </c>
      <c r="D2886" s="4">
        <v>5.08647949013104</v>
      </c>
      <c r="E2886" s="4">
        <v>5.29338316497502</v>
      </c>
      <c r="F2886" s="4">
        <v>4.03</v>
      </c>
      <c r="G2886" s="4">
        <v>19314.632852302</v>
      </c>
      <c r="H2886" s="3">
        <v>738760.747431326</v>
      </c>
      <c r="I2886" s="5" t="s">
        <v>2891</v>
      </c>
    </row>
    <row r="2887" ht="14.25" customHeight="1">
      <c r="A2887" s="3">
        <v>70793.7196657566</v>
      </c>
      <c r="B2887" s="5">
        <v>2886.0</v>
      </c>
      <c r="C2887" s="51">
        <f>'Данные (для кумуляты)'!$B2887/5000</f>
        <v>0.5772</v>
      </c>
      <c r="D2887" s="4">
        <v>4.60845554866446</v>
      </c>
      <c r="E2887" s="4">
        <v>6.39409359175809</v>
      </c>
      <c r="F2887" s="4">
        <v>3.43</v>
      </c>
      <c r="G2887" s="4">
        <v>19908.1307395844</v>
      </c>
      <c r="H2887" s="3">
        <v>921321.015046887</v>
      </c>
      <c r="I2887" s="5" t="s">
        <v>2892</v>
      </c>
    </row>
    <row r="2888" ht="14.25" customHeight="1">
      <c r="A2888" s="3">
        <v>70795.2988492234</v>
      </c>
      <c r="B2888" s="5">
        <v>2887.0</v>
      </c>
      <c r="C2888" s="51">
        <f>'Данные (для кумуляты)'!$B2888/5000</f>
        <v>0.5774</v>
      </c>
      <c r="D2888" s="4">
        <v>6.21004455689007</v>
      </c>
      <c r="E2888" s="4">
        <v>7.5826015320724</v>
      </c>
      <c r="F2888" s="4">
        <v>3.35</v>
      </c>
      <c r="G2888" s="4">
        <v>29887.4516808439</v>
      </c>
      <c r="H2888" s="3">
        <v>1359052.84576468</v>
      </c>
      <c r="I2888" s="5" t="s">
        <v>2893</v>
      </c>
    </row>
    <row r="2889" ht="14.25" customHeight="1">
      <c r="A2889" s="3">
        <v>70799.7731058284</v>
      </c>
      <c r="B2889" s="5">
        <v>2888.0</v>
      </c>
      <c r="C2889" s="51">
        <f>'Данные (для кумуляты)'!$B2889/5000</f>
        <v>0.5776</v>
      </c>
      <c r="D2889" s="4">
        <v>6.21256502341239</v>
      </c>
      <c r="E2889" s="4">
        <v>7.32156904716514</v>
      </c>
      <c r="F2889" s="4">
        <v>5.06</v>
      </c>
      <c r="G2889" s="4">
        <v>33865.6169662382</v>
      </c>
      <c r="H2889" s="3">
        <v>1257217.2897105</v>
      </c>
      <c r="I2889" s="5" t="s">
        <v>2894</v>
      </c>
    </row>
    <row r="2890" ht="14.25" customHeight="1">
      <c r="A2890" s="3">
        <v>70805.6106836013</v>
      </c>
      <c r="B2890" s="5">
        <v>2889.0</v>
      </c>
      <c r="C2890" s="51">
        <f>'Данные (для кумуляты)'!$B2890/5000</f>
        <v>0.5778</v>
      </c>
      <c r="D2890" s="4">
        <v>4.44372892384245</v>
      </c>
      <c r="E2890" s="4">
        <v>5.80914730551663</v>
      </c>
      <c r="F2890" s="4">
        <v>3.3</v>
      </c>
      <c r="G2890" s="4">
        <v>29268.8267416847</v>
      </c>
      <c r="H2890" s="3">
        <v>585608.632622232</v>
      </c>
      <c r="I2890" s="5" t="s">
        <v>2895</v>
      </c>
    </row>
    <row r="2891" ht="14.25" customHeight="1">
      <c r="A2891" s="3">
        <v>70817.3983121325</v>
      </c>
      <c r="B2891" s="5">
        <v>2890.0</v>
      </c>
      <c r="C2891" s="51">
        <f>'Данные (для кумуляты)'!$B2891/5000</f>
        <v>0.578</v>
      </c>
      <c r="D2891" s="4">
        <v>5.6417140522464</v>
      </c>
      <c r="E2891" s="4">
        <v>7.74434561036951</v>
      </c>
      <c r="F2891" s="4">
        <v>5.08</v>
      </c>
      <c r="G2891" s="4">
        <v>33597.4976464735</v>
      </c>
      <c r="H2891" s="3">
        <v>1196254.11806773</v>
      </c>
      <c r="I2891" s="5" t="s">
        <v>2896</v>
      </c>
    </row>
    <row r="2892" ht="14.25" customHeight="1">
      <c r="A2892" s="3">
        <v>70825.696697079</v>
      </c>
      <c r="B2892" s="5">
        <v>2891.0</v>
      </c>
      <c r="C2892" s="51">
        <f>'Данные (для кумуляты)'!$B2892/5000</f>
        <v>0.5782</v>
      </c>
      <c r="D2892" s="4">
        <v>6.20261317246277</v>
      </c>
      <c r="E2892" s="4">
        <v>6.84937066953788</v>
      </c>
      <c r="F2892" s="4">
        <v>3.1</v>
      </c>
      <c r="G2892" s="4">
        <v>46508.4266299286</v>
      </c>
      <c r="H2892" s="3">
        <v>1603944.37993746</v>
      </c>
      <c r="I2892" s="5" t="s">
        <v>2897</v>
      </c>
    </row>
    <row r="2893" ht="14.25" customHeight="1">
      <c r="A2893" s="3">
        <v>70829.5780083835</v>
      </c>
      <c r="B2893" s="5">
        <v>2892.0</v>
      </c>
      <c r="C2893" s="51">
        <f>'Данные (для кумуляты)'!$B2893/5000</f>
        <v>0.5784</v>
      </c>
      <c r="D2893" s="4">
        <v>6.83219229492277</v>
      </c>
      <c r="E2893" s="4">
        <v>6.14904032749862</v>
      </c>
      <c r="F2893" s="4">
        <v>3.3</v>
      </c>
      <c r="G2893" s="4">
        <v>49360.0942926513</v>
      </c>
      <c r="H2893" s="3">
        <v>1548598.75456926</v>
      </c>
      <c r="I2893" s="5" t="s">
        <v>2898</v>
      </c>
    </row>
    <row r="2894" ht="14.25" customHeight="1">
      <c r="A2894" s="3">
        <v>70834.0207107115</v>
      </c>
      <c r="B2894" s="5">
        <v>2893.0</v>
      </c>
      <c r="C2894" s="51">
        <f>'Данные (для кумуляты)'!$B2894/5000</f>
        <v>0.5786</v>
      </c>
      <c r="D2894" s="4">
        <v>4.3043759458771</v>
      </c>
      <c r="E2894" s="4">
        <v>7.48193031573985</v>
      </c>
      <c r="F2894" s="4">
        <v>5.47</v>
      </c>
      <c r="G2894" s="4">
        <v>53490.1347840424</v>
      </c>
      <c r="H2894" s="3">
        <v>1347279.20721747</v>
      </c>
      <c r="I2894" s="5" t="s">
        <v>2899</v>
      </c>
    </row>
    <row r="2895" ht="14.25" customHeight="1">
      <c r="A2895" s="3">
        <v>70836.0113464762</v>
      </c>
      <c r="B2895" s="5">
        <v>2894.0</v>
      </c>
      <c r="C2895" s="51">
        <f>'Данные (для кумуляты)'!$B2895/5000</f>
        <v>0.5788</v>
      </c>
      <c r="D2895" s="4">
        <v>7.07129450046619</v>
      </c>
      <c r="E2895" s="4">
        <v>5.98852709755665</v>
      </c>
      <c r="F2895" s="4">
        <v>4.49</v>
      </c>
      <c r="G2895" s="4">
        <v>37047.8825556509</v>
      </c>
      <c r="H2895" s="3">
        <v>1524586.7872167</v>
      </c>
      <c r="I2895" s="5" t="s">
        <v>2900</v>
      </c>
    </row>
    <row r="2896" ht="14.25" customHeight="1">
      <c r="A2896" s="3">
        <v>70839.3459756184</v>
      </c>
      <c r="B2896" s="5">
        <v>2895.0</v>
      </c>
      <c r="C2896" s="51">
        <f>'Данные (для кумуляты)'!$B2896/5000</f>
        <v>0.579</v>
      </c>
      <c r="D2896" s="4">
        <v>6.60236642701789</v>
      </c>
      <c r="E2896" s="4">
        <v>7.27213153533742</v>
      </c>
      <c r="F2896" s="4">
        <v>4.01</v>
      </c>
      <c r="G2896" s="4">
        <v>43347.1707982697</v>
      </c>
      <c r="H2896" s="3">
        <v>1643086.27789701</v>
      </c>
      <c r="I2896" s="5" t="s">
        <v>2901</v>
      </c>
    </row>
    <row r="2897" ht="14.25" customHeight="1">
      <c r="A2897" s="3">
        <v>70841.9964900171</v>
      </c>
      <c r="B2897" s="5">
        <v>2896.0</v>
      </c>
      <c r="C2897" s="51">
        <f>'Данные (для кумуляты)'!$B2897/5000</f>
        <v>0.5792</v>
      </c>
      <c r="D2897" s="4">
        <v>8.70295965205681</v>
      </c>
      <c r="E2897" s="4">
        <v>6.31520030968352</v>
      </c>
      <c r="F2897" s="4">
        <v>3.2</v>
      </c>
      <c r="G2897" s="4">
        <v>37145.6326271402</v>
      </c>
      <c r="H2897" s="3">
        <v>1621742.74826878</v>
      </c>
      <c r="I2897" s="5" t="s">
        <v>2902</v>
      </c>
    </row>
    <row r="2898" ht="14.25" customHeight="1">
      <c r="A2898" s="3">
        <v>70842.2172001554</v>
      </c>
      <c r="B2898" s="5">
        <v>2897.0</v>
      </c>
      <c r="C2898" s="51">
        <f>'Данные (для кумуляты)'!$B2898/5000</f>
        <v>0.5794</v>
      </c>
      <c r="D2898" s="4">
        <v>6.17290575364043</v>
      </c>
      <c r="E2898" s="4">
        <v>6.94764045357139</v>
      </c>
      <c r="F2898" s="4">
        <v>3.14</v>
      </c>
      <c r="G2898" s="4">
        <v>42987.4793261357</v>
      </c>
      <c r="H2898" s="3">
        <v>1519928.48535171</v>
      </c>
      <c r="I2898" s="5" t="s">
        <v>2903</v>
      </c>
    </row>
    <row r="2899" ht="14.25" customHeight="1">
      <c r="A2899" s="3">
        <v>70844.2055210894</v>
      </c>
      <c r="B2899" s="5">
        <v>2898.0</v>
      </c>
      <c r="C2899" s="51">
        <f>'Данные (для кумуляты)'!$B2899/5000</f>
        <v>0.5796</v>
      </c>
      <c r="D2899" s="4">
        <v>4.1772138458101</v>
      </c>
      <c r="E2899" s="4">
        <v>7.50895805388387</v>
      </c>
      <c r="F2899" s="4">
        <v>5.34</v>
      </c>
      <c r="G2899" s="4">
        <v>33483.652479802</v>
      </c>
      <c r="H2899" s="3">
        <v>1129388.12297667</v>
      </c>
      <c r="I2899" s="5" t="s">
        <v>2904</v>
      </c>
    </row>
    <row r="2900" ht="14.25" customHeight="1">
      <c r="A2900" s="3">
        <v>70848.7886587371</v>
      </c>
      <c r="B2900" s="5">
        <v>2899.0</v>
      </c>
      <c r="C2900" s="51">
        <f>'Данные (для кумуляты)'!$B2900/5000</f>
        <v>0.5798</v>
      </c>
      <c r="D2900" s="4">
        <v>5.28232502045647</v>
      </c>
      <c r="E2900" s="4">
        <v>6.76644466371725</v>
      </c>
      <c r="F2900" s="4">
        <v>3.27</v>
      </c>
      <c r="G2900" s="4">
        <v>40458.7358695174</v>
      </c>
      <c r="H2900" s="3">
        <v>1215608.53105596</v>
      </c>
      <c r="I2900" s="5" t="s">
        <v>2905</v>
      </c>
    </row>
    <row r="2901" ht="14.25" customHeight="1">
      <c r="A2901" s="3">
        <v>70850.1305024224</v>
      </c>
      <c r="B2901" s="5">
        <v>2900.0</v>
      </c>
      <c r="C2901" s="51">
        <f>'Данные (для кумуляты)'!$B2901/5000</f>
        <v>0.58</v>
      </c>
      <c r="D2901" s="4">
        <v>5.33390930243255</v>
      </c>
      <c r="E2901" s="4">
        <v>5.48790307342092</v>
      </c>
      <c r="F2901" s="4">
        <v>3.12</v>
      </c>
      <c r="G2901" s="4">
        <v>14731.9697575126</v>
      </c>
      <c r="H2901" s="3">
        <v>635429.230519008</v>
      </c>
      <c r="I2901" s="5" t="s">
        <v>2906</v>
      </c>
    </row>
    <row r="2902" ht="14.25" customHeight="1">
      <c r="A2902" s="3">
        <v>70850.165815317</v>
      </c>
      <c r="B2902" s="5">
        <v>2901.0</v>
      </c>
      <c r="C2902" s="51">
        <f>'Данные (для кумуляты)'!$B2902/5000</f>
        <v>0.5802</v>
      </c>
      <c r="D2902" s="4">
        <v>6.43333939863533</v>
      </c>
      <c r="E2902" s="4">
        <v>8.57599450901388</v>
      </c>
      <c r="F2902" s="4">
        <v>5.23</v>
      </c>
      <c r="G2902" s="4">
        <v>42035.991985452</v>
      </c>
      <c r="H2902" s="3">
        <v>1553395.56206258</v>
      </c>
      <c r="I2902" s="5" t="s">
        <v>2907</v>
      </c>
    </row>
    <row r="2903" ht="14.25" customHeight="1">
      <c r="A2903" s="3">
        <v>70850.3999198379</v>
      </c>
      <c r="B2903" s="5">
        <v>2902.0</v>
      </c>
      <c r="C2903" s="51">
        <f>'Данные (для кумуляты)'!$B2903/5000</f>
        <v>0.5804</v>
      </c>
      <c r="D2903" s="4">
        <v>7.30678512388826</v>
      </c>
      <c r="E2903" s="4">
        <v>4.20962042508193</v>
      </c>
      <c r="F2903" s="4">
        <v>2.14</v>
      </c>
      <c r="G2903" s="4">
        <v>33845.6469496063</v>
      </c>
      <c r="H2903" s="3">
        <v>952912.201246123</v>
      </c>
      <c r="I2903" s="5" t="s">
        <v>2908</v>
      </c>
    </row>
    <row r="2904" ht="14.25" customHeight="1">
      <c r="A2904" s="3">
        <v>70851.5990125927</v>
      </c>
      <c r="B2904" s="5">
        <v>2903.0</v>
      </c>
      <c r="C2904" s="51">
        <f>'Данные (для кумуляты)'!$B2904/5000</f>
        <v>0.5806</v>
      </c>
      <c r="D2904" s="4">
        <v>6.23256464444959</v>
      </c>
      <c r="E2904" s="4">
        <v>6.90056887546785</v>
      </c>
      <c r="F2904" s="4">
        <v>4.07</v>
      </c>
      <c r="G2904" s="4">
        <v>27024.9866285924</v>
      </c>
      <c r="H2904" s="3">
        <v>1195897.74052291</v>
      </c>
      <c r="I2904" s="5" t="s">
        <v>2909</v>
      </c>
    </row>
    <row r="2905" ht="14.25" customHeight="1">
      <c r="A2905" s="3">
        <v>70866.7167875807</v>
      </c>
      <c r="B2905" s="5">
        <v>2904.0</v>
      </c>
      <c r="C2905" s="51">
        <f>'Данные (для кумуляты)'!$B2905/5000</f>
        <v>0.5808</v>
      </c>
      <c r="D2905" s="4">
        <v>5.87055796633532</v>
      </c>
      <c r="E2905" s="4">
        <v>5.72860732754682</v>
      </c>
      <c r="F2905" s="4">
        <v>2.45</v>
      </c>
      <c r="G2905" s="4">
        <v>24511.8199845411</v>
      </c>
      <c r="H2905" s="3">
        <v>885709.764284407</v>
      </c>
      <c r="I2905" s="5" t="s">
        <v>2910</v>
      </c>
    </row>
    <row r="2906" ht="14.25" customHeight="1">
      <c r="A2906" s="3">
        <v>70872.1751207847</v>
      </c>
      <c r="B2906" s="5">
        <v>2905.0</v>
      </c>
      <c r="C2906" s="51">
        <f>'Данные (для кумуляты)'!$B2906/5000</f>
        <v>0.581</v>
      </c>
      <c r="D2906" s="4">
        <v>6.38683501699928</v>
      </c>
      <c r="E2906" s="4">
        <v>6.62103462942905</v>
      </c>
      <c r="F2906" s="4">
        <v>3.06</v>
      </c>
      <c r="G2906" s="4">
        <v>27500.9992450344</v>
      </c>
      <c r="H2906" s="3">
        <v>1214334.97315157</v>
      </c>
      <c r="I2906" s="5" t="s">
        <v>2911</v>
      </c>
    </row>
    <row r="2907" ht="14.25" customHeight="1">
      <c r="A2907" s="3">
        <v>70877.1963440542</v>
      </c>
      <c r="B2907" s="5">
        <v>2906.0</v>
      </c>
      <c r="C2907" s="51">
        <f>'Данные (для кумуляты)'!$B2907/5000</f>
        <v>0.5812</v>
      </c>
      <c r="D2907" s="4">
        <v>6.15981360684501</v>
      </c>
      <c r="E2907" s="4">
        <v>7.90609799935481</v>
      </c>
      <c r="F2907" s="4">
        <v>3.35</v>
      </c>
      <c r="G2907" s="4">
        <v>23315.399178261</v>
      </c>
      <c r="H2907" s="3">
        <v>1235750.60171706</v>
      </c>
      <c r="I2907" s="5" t="s">
        <v>2912</v>
      </c>
    </row>
    <row r="2908" ht="14.25" customHeight="1">
      <c r="A2908" s="3">
        <v>70877.3757429186</v>
      </c>
      <c r="B2908" s="5">
        <v>2907.0</v>
      </c>
      <c r="C2908" s="51">
        <f>'Данные (для кумуляты)'!$B2908/5000</f>
        <v>0.5814</v>
      </c>
      <c r="D2908" s="4">
        <v>6.76687715403071</v>
      </c>
      <c r="E2908" s="4">
        <v>7.21365907527803</v>
      </c>
      <c r="F2908" s="4">
        <v>5.07</v>
      </c>
      <c r="G2908" s="4">
        <v>36033.4268515435</v>
      </c>
      <c r="H2908" s="3">
        <v>1195986.29883487</v>
      </c>
      <c r="I2908" s="5" t="s">
        <v>2913</v>
      </c>
    </row>
    <row r="2909" ht="14.25" customHeight="1">
      <c r="A2909" s="3">
        <v>70879.908301065</v>
      </c>
      <c r="B2909" s="5">
        <v>2908.0</v>
      </c>
      <c r="C2909" s="51">
        <f>'Данные (для кумуляты)'!$B2909/5000</f>
        <v>0.5816</v>
      </c>
      <c r="D2909" s="4">
        <v>6.73931778229802</v>
      </c>
      <c r="E2909" s="4">
        <v>7.62679914167137</v>
      </c>
      <c r="F2909" s="4">
        <v>5.47</v>
      </c>
      <c r="G2909" s="4">
        <v>22431.6062617647</v>
      </c>
      <c r="H2909" s="3">
        <v>1137059.18848431</v>
      </c>
      <c r="I2909" s="5" t="s">
        <v>2914</v>
      </c>
    </row>
    <row r="2910" ht="14.25" customHeight="1">
      <c r="A2910" s="3">
        <v>70881.4356062372</v>
      </c>
      <c r="B2910" s="5">
        <v>2909.0</v>
      </c>
      <c r="C2910" s="51">
        <f>'Данные (для кумуляты)'!$B2910/5000</f>
        <v>0.5818</v>
      </c>
      <c r="D2910" s="4">
        <v>4.91693574017365</v>
      </c>
      <c r="E2910" s="4">
        <v>7.63228347341446</v>
      </c>
      <c r="F2910" s="4">
        <v>4.28</v>
      </c>
      <c r="G2910" s="4">
        <v>36040.2067269004</v>
      </c>
      <c r="H2910" s="3">
        <v>1049661.03884663</v>
      </c>
      <c r="I2910" s="5" t="s">
        <v>2915</v>
      </c>
    </row>
    <row r="2911" ht="14.25" customHeight="1">
      <c r="A2911" s="3">
        <v>70885.4208185364</v>
      </c>
      <c r="B2911" s="5">
        <v>2910.0</v>
      </c>
      <c r="C2911" s="51">
        <f>'Данные (для кумуляты)'!$B2911/5000</f>
        <v>0.582</v>
      </c>
      <c r="D2911" s="4">
        <v>6.35874713948921</v>
      </c>
      <c r="E2911" s="4">
        <v>7.25024055006574</v>
      </c>
      <c r="F2911" s="4">
        <v>5.42</v>
      </c>
      <c r="G2911" s="4">
        <v>38627.301473156</v>
      </c>
      <c r="H2911" s="3">
        <v>1547888.63304819</v>
      </c>
      <c r="I2911" s="5" t="s">
        <v>2916</v>
      </c>
    </row>
    <row r="2912" ht="14.25" customHeight="1">
      <c r="A2912" s="3">
        <v>70885.5117043369</v>
      </c>
      <c r="B2912" s="5">
        <v>2911.0</v>
      </c>
      <c r="C2912" s="51">
        <f>'Данные (для кумуляты)'!$B2912/5000</f>
        <v>0.5822</v>
      </c>
      <c r="D2912" s="4">
        <v>7.48907538075515</v>
      </c>
      <c r="E2912" s="4">
        <v>5.40157914140154</v>
      </c>
      <c r="F2912" s="4">
        <v>4.13</v>
      </c>
      <c r="G2912" s="4">
        <v>39730.1575444799</v>
      </c>
      <c r="H2912" s="3">
        <v>1246595.16028816</v>
      </c>
      <c r="I2912" s="5" t="s">
        <v>2917</v>
      </c>
    </row>
    <row r="2913" ht="14.25" customHeight="1">
      <c r="A2913" s="3">
        <v>70894.141134778</v>
      </c>
      <c r="B2913" s="5">
        <v>2912.0</v>
      </c>
      <c r="C2913" s="51">
        <f>'Данные (для кумуляты)'!$B2913/5000</f>
        <v>0.5824</v>
      </c>
      <c r="D2913" s="4">
        <v>7.04070799075226</v>
      </c>
      <c r="E2913" s="4">
        <v>6.93716676595701</v>
      </c>
      <c r="F2913" s="4">
        <v>4.01</v>
      </c>
      <c r="G2913" s="4">
        <v>24878.461731943</v>
      </c>
      <c r="H2913" s="3">
        <v>1383565.69618952</v>
      </c>
      <c r="I2913" s="5" t="s">
        <v>2918</v>
      </c>
    </row>
    <row r="2914" ht="14.25" customHeight="1">
      <c r="A2914" s="3">
        <v>70902.3048674833</v>
      </c>
      <c r="B2914" s="5">
        <v>2913.0</v>
      </c>
      <c r="C2914" s="51">
        <f>'Данные (для кумуляты)'!$B2914/5000</f>
        <v>0.5826</v>
      </c>
      <c r="D2914" s="4">
        <v>5.6139209241614</v>
      </c>
      <c r="E2914" s="4">
        <v>6.41589384274481</v>
      </c>
      <c r="F2914" s="4">
        <v>3.42</v>
      </c>
      <c r="G2914" s="4">
        <v>36768.6339270738</v>
      </c>
      <c r="H2914" s="3">
        <v>1162746.62108135</v>
      </c>
      <c r="I2914" s="5" t="s">
        <v>2919</v>
      </c>
    </row>
    <row r="2915" ht="14.25" customHeight="1">
      <c r="A2915" s="3">
        <v>70912.8917286206</v>
      </c>
      <c r="B2915" s="5">
        <v>2914.0</v>
      </c>
      <c r="C2915" s="51">
        <f>'Данные (для кумуляты)'!$B2915/5000</f>
        <v>0.5828</v>
      </c>
      <c r="D2915" s="4">
        <v>5.35422692141355</v>
      </c>
      <c r="E2915" s="4">
        <v>7.50877590666019</v>
      </c>
      <c r="F2915" s="4">
        <v>3.46</v>
      </c>
      <c r="G2915" s="4">
        <v>20797.8219260966</v>
      </c>
      <c r="H2915" s="3">
        <v>1083071.55982462</v>
      </c>
      <c r="I2915" s="5" t="s">
        <v>2920</v>
      </c>
    </row>
    <row r="2916" ht="14.25" customHeight="1">
      <c r="A2916" s="3">
        <v>70921.568568647</v>
      </c>
      <c r="B2916" s="5">
        <v>2915.0</v>
      </c>
      <c r="C2916" s="51">
        <f>'Данные (для кумуляты)'!$B2916/5000</f>
        <v>0.583</v>
      </c>
      <c r="D2916" s="4">
        <v>5.66518538454968</v>
      </c>
      <c r="E2916" s="4">
        <v>6.37537150548828</v>
      </c>
      <c r="F2916" s="4">
        <v>3.28</v>
      </c>
      <c r="G2916" s="4">
        <v>29390.217270185</v>
      </c>
      <c r="H2916" s="3">
        <v>960808.291081754</v>
      </c>
      <c r="I2916" s="5" t="s">
        <v>2921</v>
      </c>
    </row>
    <row r="2917" ht="14.25" customHeight="1">
      <c r="A2917" s="3">
        <v>70933.398804619</v>
      </c>
      <c r="B2917" s="5">
        <v>2916.0</v>
      </c>
      <c r="C2917" s="51">
        <f>'Данные (для кумуляты)'!$B2917/5000</f>
        <v>0.5832</v>
      </c>
      <c r="D2917" s="4">
        <v>5.33539714792779</v>
      </c>
      <c r="E2917" s="4">
        <v>6.00565648995143</v>
      </c>
      <c r="F2917" s="4">
        <v>3.16</v>
      </c>
      <c r="G2917" s="4">
        <v>40092.3361584905</v>
      </c>
      <c r="H2917" s="3">
        <v>1088634.96208713</v>
      </c>
      <c r="I2917" s="5" t="s">
        <v>2922</v>
      </c>
    </row>
    <row r="2918" ht="14.25" customHeight="1">
      <c r="A2918" s="3">
        <v>70934.9372600612</v>
      </c>
      <c r="B2918" s="5">
        <v>2917.0</v>
      </c>
      <c r="C2918" s="51">
        <f>'Данные (для кумуляты)'!$B2918/5000</f>
        <v>0.5834</v>
      </c>
      <c r="D2918" s="4">
        <v>6.44363220518856</v>
      </c>
      <c r="E2918" s="4">
        <v>7.02675323105344</v>
      </c>
      <c r="F2918" s="4">
        <v>6.14</v>
      </c>
      <c r="G2918" s="4">
        <v>36394.253915332</v>
      </c>
      <c r="H2918" s="3">
        <v>1426402.80660542</v>
      </c>
      <c r="I2918" s="5" t="s">
        <v>2923</v>
      </c>
    </row>
    <row r="2919" ht="14.25" customHeight="1">
      <c r="A2919" s="3">
        <v>70944.6534486778</v>
      </c>
      <c r="B2919" s="5">
        <v>2918.0</v>
      </c>
      <c r="C2919" s="51">
        <f>'Данные (для кумуляты)'!$B2919/5000</f>
        <v>0.5836</v>
      </c>
      <c r="D2919" s="4">
        <v>5.76386166360505</v>
      </c>
      <c r="E2919" s="4">
        <v>7.17679330386922</v>
      </c>
      <c r="F2919" s="4">
        <v>4.42</v>
      </c>
      <c r="G2919" s="4">
        <v>18268.4775518999</v>
      </c>
      <c r="H2919" s="3">
        <v>1029951.80960594</v>
      </c>
      <c r="I2919" s="5" t="s">
        <v>2924</v>
      </c>
    </row>
    <row r="2920" ht="14.25" customHeight="1">
      <c r="A2920" s="3">
        <v>70946.9109888434</v>
      </c>
      <c r="B2920" s="5">
        <v>2919.0</v>
      </c>
      <c r="C2920" s="51">
        <f>'Данные (для кумуляты)'!$B2920/5000</f>
        <v>0.5838</v>
      </c>
      <c r="D2920" s="4">
        <v>6.55402236436664</v>
      </c>
      <c r="E2920" s="4">
        <v>5.29682702013482</v>
      </c>
      <c r="F2920" s="4">
        <v>3.04</v>
      </c>
      <c r="G2920" s="4">
        <v>41818.5939852099</v>
      </c>
      <c r="H2920" s="3">
        <v>1214262.69927371</v>
      </c>
      <c r="I2920" s="5" t="s">
        <v>2925</v>
      </c>
    </row>
    <row r="2921" ht="14.25" customHeight="1">
      <c r="A2921" s="3">
        <v>70950.4299867153</v>
      </c>
      <c r="B2921" s="5">
        <v>2920.0</v>
      </c>
      <c r="C2921" s="51">
        <f>'Данные (для кумуляты)'!$B2921/5000</f>
        <v>0.584</v>
      </c>
      <c r="D2921" s="4">
        <v>6.56684730263504</v>
      </c>
      <c r="E2921" s="4">
        <v>7.03146263429319</v>
      </c>
      <c r="F2921" s="4">
        <v>6.33</v>
      </c>
      <c r="G2921" s="4">
        <v>39778.1377835353</v>
      </c>
      <c r="H2921" s="3">
        <v>1538039.59894389</v>
      </c>
      <c r="I2921" s="5" t="s">
        <v>2926</v>
      </c>
    </row>
    <row r="2922" ht="14.25" customHeight="1">
      <c r="A2922" s="3">
        <v>70951.8681173061</v>
      </c>
      <c r="B2922" s="5">
        <v>2921.0</v>
      </c>
      <c r="C2922" s="51">
        <f>'Данные (для кумуляты)'!$B2922/5000</f>
        <v>0.5842</v>
      </c>
      <c r="D2922" s="4">
        <v>4.47971362061657</v>
      </c>
      <c r="E2922" s="4">
        <v>6.54331911301617</v>
      </c>
      <c r="F2922" s="4">
        <v>3.25</v>
      </c>
      <c r="G2922" s="4">
        <v>38455.3452222369</v>
      </c>
      <c r="H2922" s="3">
        <v>865816.675926126</v>
      </c>
      <c r="I2922" s="5" t="s">
        <v>2927</v>
      </c>
    </row>
    <row r="2923" ht="14.25" customHeight="1">
      <c r="A2923" s="3">
        <v>70956.9997153261</v>
      </c>
      <c r="B2923" s="5">
        <v>2922.0</v>
      </c>
      <c r="C2923" s="51">
        <f>'Данные (для кумуляты)'!$B2923/5000</f>
        <v>0.5844</v>
      </c>
      <c r="D2923" s="4">
        <v>5.55159177293153</v>
      </c>
      <c r="E2923" s="4">
        <v>6.66005061128853</v>
      </c>
      <c r="F2923" s="4">
        <v>2.38</v>
      </c>
      <c r="G2923" s="4">
        <v>27811.6390861965</v>
      </c>
      <c r="H2923" s="3">
        <v>1024601.56275392</v>
      </c>
      <c r="I2923" s="5" t="s">
        <v>2928</v>
      </c>
    </row>
    <row r="2924" ht="14.25" customHeight="1">
      <c r="A2924" s="3">
        <v>70961.581311723</v>
      </c>
      <c r="B2924" s="5">
        <v>2923.0</v>
      </c>
      <c r="C2924" s="51">
        <f>'Данные (для кумуляты)'!$B2924/5000</f>
        <v>0.5846</v>
      </c>
      <c r="D2924" s="4">
        <v>8.59838272216995</v>
      </c>
      <c r="E2924" s="4">
        <v>6.18595071125241</v>
      </c>
      <c r="F2924" s="4">
        <v>2.02</v>
      </c>
      <c r="G2924" s="4">
        <v>38251.812169014</v>
      </c>
      <c r="H2924" s="3">
        <v>1766248.40325248</v>
      </c>
      <c r="I2924" s="5" t="s">
        <v>2929</v>
      </c>
    </row>
    <row r="2925" ht="14.25" customHeight="1">
      <c r="A2925" s="3">
        <v>70965.0676522578</v>
      </c>
      <c r="B2925" s="5">
        <v>2924.0</v>
      </c>
      <c r="C2925" s="51">
        <f>'Данные (для кумуляты)'!$B2925/5000</f>
        <v>0.5848</v>
      </c>
      <c r="D2925" s="4">
        <v>4.99927726505042</v>
      </c>
      <c r="E2925" s="4">
        <v>7.45993861957067</v>
      </c>
      <c r="F2925" s="4">
        <v>6.26</v>
      </c>
      <c r="G2925" s="4">
        <v>15482.4524328408</v>
      </c>
      <c r="H2925" s="3">
        <v>856383.501356226</v>
      </c>
      <c r="I2925" s="5" t="s">
        <v>2930</v>
      </c>
    </row>
    <row r="2926" ht="14.25" customHeight="1">
      <c r="A2926" s="3">
        <v>70969.9021026418</v>
      </c>
      <c r="B2926" s="5">
        <v>2925.0</v>
      </c>
      <c r="C2926" s="51">
        <f>'Данные (для кумуляты)'!$B2926/5000</f>
        <v>0.585</v>
      </c>
      <c r="D2926" s="4">
        <v>4.90181779874016</v>
      </c>
      <c r="E2926" s="4">
        <v>6.39626800590459</v>
      </c>
      <c r="F2926" s="4">
        <v>3.18</v>
      </c>
      <c r="G2926" s="4">
        <v>24833.6461450901</v>
      </c>
      <c r="H2926" s="3">
        <v>925566.331316076</v>
      </c>
      <c r="I2926" s="5" t="s">
        <v>2931</v>
      </c>
    </row>
    <row r="2927" ht="14.25" customHeight="1">
      <c r="A2927" s="3">
        <v>70972.2405088818</v>
      </c>
      <c r="B2927" s="5">
        <v>2926.0</v>
      </c>
      <c r="C2927" s="51">
        <f>'Данные (для кумуляты)'!$B2927/5000</f>
        <v>0.5852</v>
      </c>
      <c r="D2927" s="4">
        <v>4.75843789896942</v>
      </c>
      <c r="E2927" s="4">
        <v>8.05048708709095</v>
      </c>
      <c r="F2927" s="4">
        <v>4.3</v>
      </c>
      <c r="G2927" s="4">
        <v>45696.8747262989</v>
      </c>
      <c r="H2927" s="3">
        <v>1268570.80851876</v>
      </c>
      <c r="I2927" s="5" t="s">
        <v>2932</v>
      </c>
    </row>
    <row r="2928" ht="14.25" customHeight="1">
      <c r="A2928" s="3">
        <v>70975.9710964947</v>
      </c>
      <c r="B2928" s="5">
        <v>2927.0</v>
      </c>
      <c r="C2928" s="51">
        <f>'Данные (для кумуляты)'!$B2928/5000</f>
        <v>0.5854</v>
      </c>
      <c r="D2928" s="4">
        <v>6.79131968517406</v>
      </c>
      <c r="E2928" s="4">
        <v>8.99901264434464</v>
      </c>
      <c r="F2928" s="4">
        <v>3.15</v>
      </c>
      <c r="G2928" s="4">
        <v>61104.3627815331</v>
      </c>
      <c r="H2928" s="3">
        <v>2100698.0711571</v>
      </c>
      <c r="I2928" s="5" t="s">
        <v>2933</v>
      </c>
    </row>
    <row r="2929" ht="14.25" customHeight="1">
      <c r="A2929" s="3">
        <v>70981.2786889086</v>
      </c>
      <c r="B2929" s="5">
        <v>2928.0</v>
      </c>
      <c r="C2929" s="51">
        <f>'Данные (для кумуляты)'!$B2929/5000</f>
        <v>0.5856</v>
      </c>
      <c r="D2929" s="4">
        <v>6.74172903701849</v>
      </c>
      <c r="E2929" s="4">
        <v>8.19141035060013</v>
      </c>
      <c r="F2929" s="4">
        <v>6.24</v>
      </c>
      <c r="G2929" s="4">
        <v>53542.8575061849</v>
      </c>
      <c r="H2929" s="3">
        <v>1882806.93439519</v>
      </c>
      <c r="I2929" s="5" t="s">
        <v>2934</v>
      </c>
    </row>
    <row r="2930" ht="14.25" customHeight="1">
      <c r="A2930" s="3">
        <v>70990.8049136656</v>
      </c>
      <c r="B2930" s="5">
        <v>2929.0</v>
      </c>
      <c r="C2930" s="51">
        <f>'Данные (для кумуляты)'!$B2930/5000</f>
        <v>0.5858</v>
      </c>
      <c r="D2930" s="4">
        <v>6.01481412670431</v>
      </c>
      <c r="E2930" s="4">
        <v>4.65197429447089</v>
      </c>
      <c r="F2930" s="4">
        <v>2.46</v>
      </c>
      <c r="G2930" s="4">
        <v>30904.2530346627</v>
      </c>
      <c r="H2930" s="3">
        <v>1024907.9401935</v>
      </c>
      <c r="I2930" s="5" t="s">
        <v>2935</v>
      </c>
    </row>
    <row r="2931" ht="14.25" customHeight="1">
      <c r="A2931" s="3">
        <v>71020.7374596778</v>
      </c>
      <c r="B2931" s="5">
        <v>2930.0</v>
      </c>
      <c r="C2931" s="51">
        <f>'Данные (для кумуляты)'!$B2931/5000</f>
        <v>0.586</v>
      </c>
      <c r="D2931" s="4">
        <v>4.65105212943535</v>
      </c>
      <c r="E2931" s="4">
        <v>8.99434053633278</v>
      </c>
      <c r="F2931" s="4">
        <v>6.09</v>
      </c>
      <c r="G2931" s="4">
        <v>36788.4861082223</v>
      </c>
      <c r="H2931" s="3">
        <v>1162854.55194127</v>
      </c>
      <c r="I2931" s="5" t="s">
        <v>2936</v>
      </c>
    </row>
    <row r="2932" ht="14.25" customHeight="1">
      <c r="A2932" s="3">
        <v>71028.1758961671</v>
      </c>
      <c r="B2932" s="5">
        <v>2931.0</v>
      </c>
      <c r="C2932" s="51">
        <f>'Данные (для кумуляты)'!$B2932/5000</f>
        <v>0.5862</v>
      </c>
      <c r="D2932" s="4">
        <v>3.89583109625575</v>
      </c>
      <c r="E2932" s="4">
        <v>6.62377571397767</v>
      </c>
      <c r="F2932" s="4">
        <v>2.5</v>
      </c>
      <c r="G2932" s="4">
        <v>43922.6301716746</v>
      </c>
      <c r="H2932" s="3">
        <v>934610.395334884</v>
      </c>
      <c r="I2932" s="5" t="s">
        <v>2937</v>
      </c>
    </row>
    <row r="2933" ht="14.25" customHeight="1">
      <c r="A2933" s="3">
        <v>71043.313249037</v>
      </c>
      <c r="B2933" s="5">
        <v>2932.0</v>
      </c>
      <c r="C2933" s="51">
        <f>'Данные (для кумуляты)'!$B2933/5000</f>
        <v>0.5864</v>
      </c>
      <c r="D2933" s="4">
        <v>6.04618164058917</v>
      </c>
      <c r="E2933" s="4">
        <v>6.09586152231208</v>
      </c>
      <c r="F2933" s="4">
        <v>3.34</v>
      </c>
      <c r="G2933" s="4">
        <v>20763.6041369236</v>
      </c>
      <c r="H2933" s="3">
        <v>955165.612600159</v>
      </c>
      <c r="I2933" s="5" t="s">
        <v>2938</v>
      </c>
    </row>
    <row r="2934" ht="14.25" customHeight="1">
      <c r="A2934" s="3">
        <v>71045.1919208674</v>
      </c>
      <c r="B2934" s="5">
        <v>2933.0</v>
      </c>
      <c r="C2934" s="51">
        <f>'Данные (для кумуляты)'!$B2934/5000</f>
        <v>0.5866</v>
      </c>
      <c r="D2934" s="4">
        <v>6.04149375295518</v>
      </c>
      <c r="E2934" s="4">
        <v>6.18228284925608</v>
      </c>
      <c r="F2934" s="4">
        <v>4.46</v>
      </c>
      <c r="G2934" s="4">
        <v>30143.9687552271</v>
      </c>
      <c r="H2934" s="3">
        <v>1169265.14621886</v>
      </c>
      <c r="I2934" s="5" t="s">
        <v>2939</v>
      </c>
    </row>
    <row r="2935" ht="14.25" customHeight="1">
      <c r="A2935" s="3">
        <v>71052.4616627335</v>
      </c>
      <c r="B2935" s="5">
        <v>2934.0</v>
      </c>
      <c r="C2935" s="51">
        <f>'Данные (для кумуляты)'!$B2935/5000</f>
        <v>0.5868</v>
      </c>
      <c r="D2935" s="4">
        <v>5.09379403335602</v>
      </c>
      <c r="E2935" s="4">
        <v>7.14208920683364</v>
      </c>
      <c r="F2935" s="4">
        <v>3.45</v>
      </c>
      <c r="G2935" s="4">
        <v>46731.657488535</v>
      </c>
      <c r="H2935" s="3">
        <v>1379456.03071087</v>
      </c>
      <c r="I2935" s="5" t="s">
        <v>2940</v>
      </c>
    </row>
    <row r="2936" ht="14.25" customHeight="1">
      <c r="A2936" s="3">
        <v>71053.6919581162</v>
      </c>
      <c r="B2936" s="5">
        <v>2935.0</v>
      </c>
      <c r="C2936" s="51">
        <f>'Данные (для кумуляты)'!$B2936/5000</f>
        <v>0.587</v>
      </c>
      <c r="D2936" s="4">
        <v>7.0051522176029</v>
      </c>
      <c r="E2936" s="4">
        <v>7.44590386564819</v>
      </c>
      <c r="F2936" s="4">
        <v>6.48</v>
      </c>
      <c r="G2936" s="4">
        <v>29359.2051659384</v>
      </c>
      <c r="H2936" s="3">
        <v>1357250.57125695</v>
      </c>
      <c r="I2936" s="5" t="s">
        <v>2941</v>
      </c>
    </row>
    <row r="2937" ht="14.25" customHeight="1">
      <c r="A2937" s="3">
        <v>71060.4060146835</v>
      </c>
      <c r="B2937" s="5">
        <v>2936.0</v>
      </c>
      <c r="C2937" s="51">
        <f>'Данные (для кумуляты)'!$B2937/5000</f>
        <v>0.5872</v>
      </c>
      <c r="D2937" s="4">
        <v>5.71883898662819</v>
      </c>
      <c r="E2937" s="4">
        <v>7.22272965597659</v>
      </c>
      <c r="F2937" s="4">
        <v>4.34</v>
      </c>
      <c r="G2937" s="4">
        <v>34814.5855909666</v>
      </c>
      <c r="H2937" s="3">
        <v>1260241.39606227</v>
      </c>
      <c r="I2937" s="5" t="s">
        <v>2942</v>
      </c>
    </row>
    <row r="2938" ht="14.25" customHeight="1">
      <c r="A2938" s="3">
        <v>71062.0795675525</v>
      </c>
      <c r="B2938" s="5">
        <v>2937.0</v>
      </c>
      <c r="C2938" s="51">
        <f>'Данные (для кумуляты)'!$B2938/5000</f>
        <v>0.5874</v>
      </c>
      <c r="D2938" s="4">
        <v>7.1875752816318</v>
      </c>
      <c r="E2938" s="4">
        <v>6.57048134668816</v>
      </c>
      <c r="F2938" s="4">
        <v>4.41</v>
      </c>
      <c r="G2938" s="4">
        <v>30770.846815384</v>
      </c>
      <c r="H2938" s="3">
        <v>1367142.71669501</v>
      </c>
      <c r="I2938" s="5" t="s">
        <v>2943</v>
      </c>
    </row>
    <row r="2939" ht="14.25" customHeight="1">
      <c r="A2939" s="3">
        <v>71066.8086521102</v>
      </c>
      <c r="B2939" s="5">
        <v>2938.0</v>
      </c>
      <c r="C2939" s="51">
        <f>'Данные (для кумуляты)'!$B2939/5000</f>
        <v>0.5876</v>
      </c>
      <c r="D2939" s="4">
        <v>4.51997251034046</v>
      </c>
      <c r="E2939" s="4">
        <v>5.76571583187117</v>
      </c>
      <c r="F2939" s="4">
        <v>2.44</v>
      </c>
      <c r="G2939" s="4">
        <v>43419.887053921</v>
      </c>
      <c r="H2939" s="3">
        <v>1112194.75217986</v>
      </c>
      <c r="I2939" s="5" t="s">
        <v>2944</v>
      </c>
    </row>
    <row r="2940" ht="14.25" customHeight="1">
      <c r="A2940" s="3">
        <v>71068.996114451</v>
      </c>
      <c r="B2940" s="5">
        <v>2939.0</v>
      </c>
      <c r="C2940" s="51">
        <f>'Данные (для кумуляты)'!$B2940/5000</f>
        <v>0.5878</v>
      </c>
      <c r="D2940" s="4">
        <v>4.74689644805878</v>
      </c>
      <c r="E2940" s="4">
        <v>9.38791258091902</v>
      </c>
      <c r="F2940" s="4">
        <v>6.2</v>
      </c>
      <c r="G2940" s="4">
        <v>35724.0184923634</v>
      </c>
      <c r="H2940" s="3">
        <v>1355556.95364972</v>
      </c>
      <c r="I2940" s="5" t="s">
        <v>2945</v>
      </c>
    </row>
    <row r="2941" ht="14.25" customHeight="1">
      <c r="A2941" s="3">
        <v>71074.7994072846</v>
      </c>
      <c r="B2941" s="5">
        <v>2940.0</v>
      </c>
      <c r="C2941" s="51">
        <f>'Данные (для кумуляты)'!$B2941/5000</f>
        <v>0.588</v>
      </c>
      <c r="D2941" s="4">
        <v>6.80757325688758</v>
      </c>
      <c r="E2941" s="4">
        <v>7.29049555316435</v>
      </c>
      <c r="F2941" s="4">
        <v>5.28</v>
      </c>
      <c r="G2941" s="4">
        <v>44214.4936364118</v>
      </c>
      <c r="H2941" s="3">
        <v>1613414.23305072</v>
      </c>
      <c r="I2941" s="5" t="s">
        <v>2946</v>
      </c>
    </row>
    <row r="2942" ht="14.25" customHeight="1">
      <c r="A2942" s="3">
        <v>71082.1127767221</v>
      </c>
      <c r="B2942" s="5">
        <v>2941.0</v>
      </c>
      <c r="C2942" s="51">
        <f>'Данные (для кумуляты)'!$B2942/5000</f>
        <v>0.5882</v>
      </c>
      <c r="D2942" s="4">
        <v>7.60816869347137</v>
      </c>
      <c r="E2942" s="4">
        <v>6.69972913959994</v>
      </c>
      <c r="F2942" s="4">
        <v>4.36</v>
      </c>
      <c r="G2942" s="4">
        <v>31327.5188787349</v>
      </c>
      <c r="H2942" s="3">
        <v>1513427.55116436</v>
      </c>
      <c r="I2942" s="5" t="s">
        <v>2947</v>
      </c>
    </row>
    <row r="2943" ht="14.25" customHeight="1">
      <c r="A2943" s="3">
        <v>71088.6689081494</v>
      </c>
      <c r="B2943" s="5">
        <v>2942.0</v>
      </c>
      <c r="C2943" s="51">
        <f>'Данные (для кумуляты)'!$B2943/5000</f>
        <v>0.5884</v>
      </c>
      <c r="D2943" s="4">
        <v>4.52799908306069</v>
      </c>
      <c r="E2943" s="4">
        <v>6.34494363554692</v>
      </c>
      <c r="F2943" s="4">
        <v>3.01</v>
      </c>
      <c r="G2943" s="4">
        <v>28750.6414634291</v>
      </c>
      <c r="H2943" s="3">
        <v>829868.230446975</v>
      </c>
      <c r="I2943" s="5" t="s">
        <v>2948</v>
      </c>
    </row>
    <row r="2944" ht="14.25" customHeight="1">
      <c r="A2944" s="3">
        <v>71090.6468472776</v>
      </c>
      <c r="B2944" s="5">
        <v>2943.0</v>
      </c>
      <c r="C2944" s="51">
        <f>'Данные (для кумуляты)'!$B2944/5000</f>
        <v>0.5886</v>
      </c>
      <c r="D2944" s="4">
        <v>4.97897813297449</v>
      </c>
      <c r="E2944" s="4">
        <v>6.23036577317467</v>
      </c>
      <c r="F2944" s="4">
        <v>2.33</v>
      </c>
      <c r="G2944" s="4">
        <v>26030.4637053482</v>
      </c>
      <c r="H2944" s="3">
        <v>847387.20578535</v>
      </c>
      <c r="I2944" s="5" t="s">
        <v>2949</v>
      </c>
    </row>
    <row r="2945" ht="14.25" customHeight="1">
      <c r="A2945" s="3">
        <v>71093.6919602941</v>
      </c>
      <c r="B2945" s="5">
        <v>2944.0</v>
      </c>
      <c r="C2945" s="51">
        <f>'Данные (для кумуляты)'!$B2945/5000</f>
        <v>0.5888</v>
      </c>
      <c r="D2945" s="4">
        <v>5.87495319614107</v>
      </c>
      <c r="E2945" s="4">
        <v>5.87174580472217</v>
      </c>
      <c r="F2945" s="4">
        <v>3.26</v>
      </c>
      <c r="G2945" s="4">
        <v>37143.398730122</v>
      </c>
      <c r="H2945" s="3">
        <v>1096846.08649329</v>
      </c>
      <c r="I2945" s="5" t="s">
        <v>2950</v>
      </c>
    </row>
    <row r="2946" ht="14.25" customHeight="1">
      <c r="A2946" s="3">
        <v>71103.175720505</v>
      </c>
      <c r="B2946" s="5">
        <v>2945.0</v>
      </c>
      <c r="C2946" s="51">
        <f>'Данные (для кумуляты)'!$B2946/5000</f>
        <v>0.589</v>
      </c>
      <c r="D2946" s="4">
        <v>5.6763455745713</v>
      </c>
      <c r="E2946" s="4">
        <v>8.03988411638415</v>
      </c>
      <c r="F2946" s="4">
        <v>5.24</v>
      </c>
      <c r="G2946" s="4">
        <v>59442.3755856673</v>
      </c>
      <c r="H2946" s="3">
        <v>1518787.76103064</v>
      </c>
      <c r="I2946" s="5" t="s">
        <v>2951</v>
      </c>
    </row>
    <row r="2947" ht="14.25" customHeight="1">
      <c r="A2947" s="3">
        <v>71105.2915593233</v>
      </c>
      <c r="B2947" s="5">
        <v>2946.0</v>
      </c>
      <c r="C2947" s="51">
        <f>'Данные (для кумуляты)'!$B2947/5000</f>
        <v>0.5892</v>
      </c>
      <c r="D2947" s="4">
        <v>5.9599445941876</v>
      </c>
      <c r="E2947" s="4">
        <v>7.77872080876597</v>
      </c>
      <c r="F2947" s="4">
        <v>4.49</v>
      </c>
      <c r="G2947" s="4">
        <v>48457.0213572337</v>
      </c>
      <c r="H2947" s="3">
        <v>1640185.79829681</v>
      </c>
      <c r="I2947" s="5" t="s">
        <v>2952</v>
      </c>
    </row>
    <row r="2948" ht="14.25" customHeight="1">
      <c r="A2948" s="3">
        <v>71106.7380407252</v>
      </c>
      <c r="B2948" s="5">
        <v>2947.0</v>
      </c>
      <c r="C2948" s="51">
        <f>'Данные (для кумуляты)'!$B2948/5000</f>
        <v>0.5894</v>
      </c>
      <c r="D2948" s="4">
        <v>5.46023828505999</v>
      </c>
      <c r="E2948" s="4">
        <v>5.96261228341147</v>
      </c>
      <c r="F2948" s="4">
        <v>4.39</v>
      </c>
      <c r="G2948" s="4">
        <v>25861.9282298603</v>
      </c>
      <c r="H2948" s="3">
        <v>886124.725640373</v>
      </c>
      <c r="I2948" s="5" t="s">
        <v>2953</v>
      </c>
    </row>
    <row r="2949" ht="14.25" customHeight="1">
      <c r="A2949" s="3">
        <v>71108.0539669321</v>
      </c>
      <c r="B2949" s="5">
        <v>2948.0</v>
      </c>
      <c r="C2949" s="51">
        <f>'Данные (для кумуляты)'!$B2949/5000</f>
        <v>0.5896</v>
      </c>
      <c r="D2949" s="4">
        <v>5.33752140801292</v>
      </c>
      <c r="E2949" s="4">
        <v>8.30426675013076</v>
      </c>
      <c r="F2949" s="4">
        <v>4.4</v>
      </c>
      <c r="G2949" s="4">
        <v>39238.4848768723</v>
      </c>
      <c r="H2949" s="3">
        <v>1441956.20193639</v>
      </c>
      <c r="I2949" s="5" t="s">
        <v>2954</v>
      </c>
    </row>
    <row r="2950" ht="14.25" customHeight="1">
      <c r="A2950" s="3">
        <v>71112.3502964806</v>
      </c>
      <c r="B2950" s="5">
        <v>2949.0</v>
      </c>
      <c r="C2950" s="51">
        <f>'Данные (для кумуляты)'!$B2950/5000</f>
        <v>0.5898</v>
      </c>
      <c r="D2950" s="4">
        <v>5.61267707088499</v>
      </c>
      <c r="E2950" s="4">
        <v>7.41954240409339</v>
      </c>
      <c r="F2950" s="4">
        <v>4.26</v>
      </c>
      <c r="G2950" s="4">
        <v>24134.413995578</v>
      </c>
      <c r="H2950" s="3">
        <v>1309937.39876642</v>
      </c>
      <c r="I2950" s="5" t="s">
        <v>2955</v>
      </c>
    </row>
    <row r="2951" ht="14.25" customHeight="1">
      <c r="A2951" s="3">
        <v>71114.0223490843</v>
      </c>
      <c r="B2951" s="5">
        <v>2950.0</v>
      </c>
      <c r="C2951" s="51">
        <f>'Данные (для кумуляты)'!$B2951/5000</f>
        <v>0.59</v>
      </c>
      <c r="D2951" s="4">
        <v>6.14195795967296</v>
      </c>
      <c r="E2951" s="4">
        <v>5.96367959394578</v>
      </c>
      <c r="F2951" s="4">
        <v>4.07</v>
      </c>
      <c r="G2951" s="4">
        <v>37714.174993807</v>
      </c>
      <c r="H2951" s="3">
        <v>1187113.8261807</v>
      </c>
      <c r="I2951" s="5" t="s">
        <v>2956</v>
      </c>
    </row>
    <row r="2952" ht="14.25" customHeight="1">
      <c r="A2952" s="3">
        <v>71117.405948473</v>
      </c>
      <c r="B2952" s="5">
        <v>2951.0</v>
      </c>
      <c r="C2952" s="51">
        <f>'Данные (для кумуляты)'!$B2952/5000</f>
        <v>0.5902</v>
      </c>
      <c r="D2952" s="4">
        <v>4.7092944204983</v>
      </c>
      <c r="E2952" s="4">
        <v>5.95927226830688</v>
      </c>
      <c r="F2952" s="4">
        <v>4.23</v>
      </c>
      <c r="G2952" s="4">
        <v>43998.0635059291</v>
      </c>
      <c r="H2952" s="3">
        <v>1065953.37600665</v>
      </c>
      <c r="I2952" s="5" t="s">
        <v>2957</v>
      </c>
    </row>
    <row r="2953" ht="14.25" customHeight="1">
      <c r="A2953" s="3">
        <v>71123.4328155373</v>
      </c>
      <c r="B2953" s="5">
        <v>2952.0</v>
      </c>
      <c r="C2953" s="51">
        <f>'Данные (для кумуляты)'!$B2953/5000</f>
        <v>0.5904</v>
      </c>
      <c r="D2953" s="4">
        <v>6.68581093721153</v>
      </c>
      <c r="E2953" s="4">
        <v>6.16923836979587</v>
      </c>
      <c r="F2953" s="4">
        <v>3.43</v>
      </c>
      <c r="G2953" s="4">
        <v>44020.1441018468</v>
      </c>
      <c r="H2953" s="3">
        <v>1417870.98273673</v>
      </c>
      <c r="I2953" s="5" t="s">
        <v>2958</v>
      </c>
    </row>
    <row r="2954" ht="14.25" customHeight="1">
      <c r="A2954" s="3">
        <v>71131.3810554008</v>
      </c>
      <c r="B2954" s="5">
        <v>2953.0</v>
      </c>
      <c r="C2954" s="51">
        <f>'Данные (для кумуляты)'!$B2954/5000</f>
        <v>0.5906</v>
      </c>
      <c r="D2954" s="4">
        <v>6.30768183257114</v>
      </c>
      <c r="E2954" s="4">
        <v>7.78682657260402</v>
      </c>
      <c r="F2954" s="4">
        <v>4.35</v>
      </c>
      <c r="G2954" s="4">
        <v>39414.3288488979</v>
      </c>
      <c r="H2954" s="3">
        <v>1632942.31574202</v>
      </c>
      <c r="I2954" s="5" t="s">
        <v>2959</v>
      </c>
    </row>
    <row r="2955" ht="14.25" customHeight="1">
      <c r="A2955" s="3">
        <v>71135.3899208045</v>
      </c>
      <c r="B2955" s="5">
        <v>2954.0</v>
      </c>
      <c r="C2955" s="51">
        <f>'Данные (для кумуляты)'!$B2955/5000</f>
        <v>0.5908</v>
      </c>
      <c r="D2955" s="4">
        <v>6.46912176587977</v>
      </c>
      <c r="E2955" s="4">
        <v>7.83460589553419</v>
      </c>
      <c r="F2955" s="4">
        <v>3.26</v>
      </c>
      <c r="G2955" s="4">
        <v>15441.827244033</v>
      </c>
      <c r="H2955" s="3">
        <v>1088699.39928965</v>
      </c>
      <c r="I2955" s="5" t="s">
        <v>2960</v>
      </c>
    </row>
    <row r="2956" ht="14.25" customHeight="1">
      <c r="A2956" s="3">
        <v>71145.21270418</v>
      </c>
      <c r="B2956" s="5">
        <v>2955.0</v>
      </c>
      <c r="C2956" s="51">
        <f>'Данные (для кумуляты)'!$B2956/5000</f>
        <v>0.591</v>
      </c>
      <c r="D2956" s="4">
        <v>6.15210997523769</v>
      </c>
      <c r="E2956" s="4">
        <v>6.76583256309249</v>
      </c>
      <c r="F2956" s="4">
        <v>2.31</v>
      </c>
      <c r="G2956" s="4">
        <v>35642.5303355067</v>
      </c>
      <c r="H2956" s="3">
        <v>1280910.189933</v>
      </c>
      <c r="I2956" s="5" t="s">
        <v>2961</v>
      </c>
    </row>
    <row r="2957" ht="14.25" customHeight="1">
      <c r="A2957" s="3">
        <v>71146.4893270779</v>
      </c>
      <c r="B2957" s="5">
        <v>2956.0</v>
      </c>
      <c r="C2957" s="51">
        <f>'Данные (для кумуляты)'!$B2957/5000</f>
        <v>0.5912</v>
      </c>
      <c r="D2957" s="4">
        <v>6.65175544085612</v>
      </c>
      <c r="E2957" s="4">
        <v>5.91497724361248</v>
      </c>
      <c r="F2957" s="4">
        <v>3.44</v>
      </c>
      <c r="G2957" s="4">
        <v>22875.6933399196</v>
      </c>
      <c r="H2957" s="3">
        <v>1077754.22596212</v>
      </c>
      <c r="I2957" s="5" t="s">
        <v>2962</v>
      </c>
    </row>
    <row r="2958" ht="14.25" customHeight="1">
      <c r="A2958" s="3">
        <v>71146.508041444</v>
      </c>
      <c r="B2958" s="5">
        <v>2957.0</v>
      </c>
      <c r="C2958" s="51">
        <f>'Данные (для кумуляты)'!$B2958/5000</f>
        <v>0.5914</v>
      </c>
      <c r="D2958" s="4">
        <v>5.58137538328738</v>
      </c>
      <c r="E2958" s="4">
        <v>6.70820955451207</v>
      </c>
      <c r="F2958" s="4">
        <v>4.38</v>
      </c>
      <c r="G2958" s="4">
        <v>42968.6186195666</v>
      </c>
      <c r="H2958" s="3">
        <v>1342067.96142109</v>
      </c>
      <c r="I2958" s="5" t="s">
        <v>2963</v>
      </c>
    </row>
    <row r="2959" ht="14.25" customHeight="1">
      <c r="A2959" s="3">
        <v>71152.7561716621</v>
      </c>
      <c r="B2959" s="5">
        <v>2958.0</v>
      </c>
      <c r="C2959" s="51">
        <f>'Данные (для кумуляты)'!$B2959/5000</f>
        <v>0.5916</v>
      </c>
      <c r="D2959" s="4">
        <v>3.05537032738737</v>
      </c>
      <c r="E2959" s="4">
        <v>7.48730000344756</v>
      </c>
      <c r="F2959" s="4">
        <v>3.3</v>
      </c>
      <c r="G2959" s="4">
        <v>40951.2392998083</v>
      </c>
      <c r="H2959" s="3">
        <v>1002840.22859399</v>
      </c>
      <c r="I2959" s="5" t="s">
        <v>2964</v>
      </c>
    </row>
    <row r="2960" ht="14.25" customHeight="1">
      <c r="A2960" s="3">
        <v>71155.1399501188</v>
      </c>
      <c r="B2960" s="5">
        <v>2959.0</v>
      </c>
      <c r="C2960" s="51">
        <f>'Данные (для кумуляты)'!$B2960/5000</f>
        <v>0.5918</v>
      </c>
      <c r="D2960" s="4">
        <v>5.07234631877603</v>
      </c>
      <c r="E2960" s="4">
        <v>6.8008108283074</v>
      </c>
      <c r="F2960" s="4">
        <v>3.32</v>
      </c>
      <c r="G2960" s="4">
        <v>41453.7923943332</v>
      </c>
      <c r="H2960" s="3">
        <v>1147685.30055025</v>
      </c>
      <c r="I2960" s="5" t="s">
        <v>2965</v>
      </c>
    </row>
    <row r="2961" ht="14.25" customHeight="1">
      <c r="A2961" s="3">
        <v>71158.058190107</v>
      </c>
      <c r="B2961" s="5">
        <v>2960.0</v>
      </c>
      <c r="C2961" s="51">
        <f>'Данные (для кумуляты)'!$B2961/5000</f>
        <v>0.592</v>
      </c>
      <c r="D2961" s="4">
        <v>5.0516712177772</v>
      </c>
      <c r="E2961" s="4">
        <v>6.36470529349571</v>
      </c>
      <c r="F2961" s="4">
        <v>3.45</v>
      </c>
      <c r="G2961" s="4">
        <v>30221.3273660378</v>
      </c>
      <c r="H2961" s="3">
        <v>1016871.41491422</v>
      </c>
      <c r="I2961" s="5" t="s">
        <v>2966</v>
      </c>
    </row>
    <row r="2962" ht="14.25" customHeight="1">
      <c r="A2962" s="3">
        <v>71162.3812448044</v>
      </c>
      <c r="B2962" s="5">
        <v>2961.0</v>
      </c>
      <c r="C2962" s="51">
        <f>'Данные (для кумуляты)'!$B2962/5000</f>
        <v>0.5922</v>
      </c>
      <c r="D2962" s="4">
        <v>6.68422331336178</v>
      </c>
      <c r="E2962" s="4">
        <v>7.22392145062099</v>
      </c>
      <c r="F2962" s="4">
        <v>3.4</v>
      </c>
      <c r="G2962" s="4">
        <v>39134.5547748572</v>
      </c>
      <c r="H2962" s="3">
        <v>1434240.3558561</v>
      </c>
      <c r="I2962" s="5" t="s">
        <v>2967</v>
      </c>
    </row>
    <row r="2963" ht="14.25" customHeight="1">
      <c r="A2963" s="3">
        <v>71167.0341449246</v>
      </c>
      <c r="B2963" s="5">
        <v>2962.0</v>
      </c>
      <c r="C2963" s="51">
        <f>'Данные (для кумуляты)'!$B2963/5000</f>
        <v>0.5924</v>
      </c>
      <c r="D2963" s="4">
        <v>7.32894358312229</v>
      </c>
      <c r="E2963" s="4">
        <v>9.44232501801567</v>
      </c>
      <c r="F2963" s="4">
        <v>4.35</v>
      </c>
      <c r="G2963" s="4">
        <v>35174.8713395999</v>
      </c>
      <c r="H2963" s="3">
        <v>1952622.40173169</v>
      </c>
      <c r="I2963" s="5" t="s">
        <v>2968</v>
      </c>
    </row>
    <row r="2964" ht="14.25" customHeight="1">
      <c r="A2964" s="3">
        <v>71172.4890613735</v>
      </c>
      <c r="B2964" s="5">
        <v>2963.0</v>
      </c>
      <c r="C2964" s="51">
        <f>'Данные (для кумуляты)'!$B2964/5000</f>
        <v>0.5926</v>
      </c>
      <c r="D2964" s="4">
        <v>5.78041927256112</v>
      </c>
      <c r="E2964" s="4">
        <v>6.10266794696383</v>
      </c>
      <c r="F2964" s="4">
        <v>4.16</v>
      </c>
      <c r="G2964" s="4">
        <v>23264.3705246033</v>
      </c>
      <c r="H2964" s="3">
        <v>887739.43210392</v>
      </c>
      <c r="I2964" s="5" t="s">
        <v>2969</v>
      </c>
    </row>
    <row r="2965" ht="14.25" customHeight="1">
      <c r="A2965" s="3">
        <v>71178.0510573018</v>
      </c>
      <c r="B2965" s="5">
        <v>2964.0</v>
      </c>
      <c r="C2965" s="51">
        <f>'Данные (для кумуляты)'!$B2965/5000</f>
        <v>0.5928</v>
      </c>
      <c r="D2965" s="4">
        <v>4.98247942860896</v>
      </c>
      <c r="E2965" s="4">
        <v>7.60621817830863</v>
      </c>
      <c r="F2965" s="4">
        <v>6.26</v>
      </c>
      <c r="G2965" s="4">
        <v>37655.5220753933</v>
      </c>
      <c r="H2965" s="3">
        <v>1092701.39224367</v>
      </c>
      <c r="I2965" s="5" t="s">
        <v>2970</v>
      </c>
    </row>
    <row r="2966" ht="14.25" customHeight="1">
      <c r="A2966" s="3">
        <v>71183.7375052933</v>
      </c>
      <c r="B2966" s="5">
        <v>2965.0</v>
      </c>
      <c r="C2966" s="51">
        <f>'Данные (для кумуляты)'!$B2966/5000</f>
        <v>0.593</v>
      </c>
      <c r="D2966" s="4">
        <v>5.40987413477745</v>
      </c>
      <c r="E2966" s="4">
        <v>7.40181464348883</v>
      </c>
      <c r="F2966" s="4">
        <v>4.09</v>
      </c>
      <c r="G2966" s="4">
        <v>46955.0101292314</v>
      </c>
      <c r="H2966" s="3">
        <v>1375497.97292161</v>
      </c>
      <c r="I2966" s="5" t="s">
        <v>2971</v>
      </c>
    </row>
    <row r="2967" ht="14.25" customHeight="1">
      <c r="A2967" s="3">
        <v>71188.8335104431</v>
      </c>
      <c r="B2967" s="5">
        <v>2966.0</v>
      </c>
      <c r="C2967" s="51">
        <f>'Данные (для кумуляты)'!$B2967/5000</f>
        <v>0.5932</v>
      </c>
      <c r="D2967" s="4">
        <v>5.69589721469299</v>
      </c>
      <c r="E2967" s="4">
        <v>5.85658144090163</v>
      </c>
      <c r="F2967" s="4">
        <v>3.08</v>
      </c>
      <c r="G2967" s="4">
        <v>40656.1296911819</v>
      </c>
      <c r="H2967" s="3">
        <v>1185226.61733018</v>
      </c>
      <c r="I2967" s="5" t="s">
        <v>2972</v>
      </c>
    </row>
    <row r="2968" ht="14.25" customHeight="1">
      <c r="A2968" s="3">
        <v>71195.2628375567</v>
      </c>
      <c r="B2968" s="5">
        <v>2967.0</v>
      </c>
      <c r="C2968" s="51">
        <f>'Данные (для кумуляты)'!$B2968/5000</f>
        <v>0.5934</v>
      </c>
      <c r="D2968" s="4">
        <v>6.27088973283213</v>
      </c>
      <c r="E2968" s="4">
        <v>4.97075823253434</v>
      </c>
      <c r="F2968" s="4">
        <v>2.38</v>
      </c>
      <c r="G2968" s="4">
        <v>29508.4905282947</v>
      </c>
      <c r="H2968" s="3">
        <v>1101826.31454029</v>
      </c>
      <c r="I2968" s="5" t="s">
        <v>2973</v>
      </c>
    </row>
    <row r="2969" ht="14.25" customHeight="1">
      <c r="A2969" s="3">
        <v>71202.9569203271</v>
      </c>
      <c r="B2969" s="5">
        <v>2968.0</v>
      </c>
      <c r="C2969" s="51">
        <f>'Данные (для кумуляты)'!$B2969/5000</f>
        <v>0.5936</v>
      </c>
      <c r="D2969" s="4">
        <v>4.31886913287714</v>
      </c>
      <c r="E2969" s="4">
        <v>6.63495406550912</v>
      </c>
      <c r="F2969" s="4">
        <v>4.37</v>
      </c>
      <c r="G2969" s="4">
        <v>34207.39720847</v>
      </c>
      <c r="H2969" s="3">
        <v>997448.728076993</v>
      </c>
      <c r="I2969" s="5" t="s">
        <v>2974</v>
      </c>
    </row>
    <row r="2970" ht="14.25" customHeight="1">
      <c r="A2970" s="3">
        <v>71208.2693012342</v>
      </c>
      <c r="B2970" s="5">
        <v>2969.0</v>
      </c>
      <c r="C2970" s="51">
        <f>'Данные (для кумуляты)'!$B2970/5000</f>
        <v>0.5938</v>
      </c>
      <c r="D2970" s="4">
        <v>5.30032604946476</v>
      </c>
      <c r="E2970" s="4">
        <v>6.07798886497478</v>
      </c>
      <c r="F2970" s="4">
        <v>4.01</v>
      </c>
      <c r="G2970" s="4">
        <v>25696.3617405674</v>
      </c>
      <c r="H2970" s="3">
        <v>920747.911287887</v>
      </c>
      <c r="I2970" s="5" t="s">
        <v>2975</v>
      </c>
    </row>
    <row r="2971" ht="14.25" customHeight="1">
      <c r="A2971" s="3">
        <v>71222.5978309371</v>
      </c>
      <c r="B2971" s="5">
        <v>2970.0</v>
      </c>
      <c r="C2971" s="51">
        <f>'Данные (для кумуляты)'!$B2971/5000</f>
        <v>0.594</v>
      </c>
      <c r="D2971" s="4">
        <v>5.21798701403501</v>
      </c>
      <c r="E2971" s="4">
        <v>7.75841533242538</v>
      </c>
      <c r="F2971" s="4">
        <v>3.37</v>
      </c>
      <c r="G2971" s="4">
        <v>54677.972816817</v>
      </c>
      <c r="H2971" s="3">
        <v>1350459.11556817</v>
      </c>
      <c r="I2971" s="5" t="s">
        <v>2976</v>
      </c>
    </row>
    <row r="2972" ht="14.25" customHeight="1">
      <c r="A2972" s="3">
        <v>71227.3888146919</v>
      </c>
      <c r="B2972" s="5">
        <v>2971.0</v>
      </c>
      <c r="C2972" s="51">
        <f>'Данные (для кумуляты)'!$B2972/5000</f>
        <v>0.5942</v>
      </c>
      <c r="D2972" s="4">
        <v>6.99643645315605</v>
      </c>
      <c r="E2972" s="4">
        <v>8.00661429602644</v>
      </c>
      <c r="F2972" s="4">
        <v>4.21</v>
      </c>
      <c r="G2972" s="4">
        <v>20096.2914171886</v>
      </c>
      <c r="H2972" s="3">
        <v>1455691.79650695</v>
      </c>
      <c r="I2972" s="5" t="s">
        <v>2977</v>
      </c>
    </row>
    <row r="2973" ht="14.25" customHeight="1">
      <c r="A2973" s="3">
        <v>71229.3579644647</v>
      </c>
      <c r="B2973" s="5">
        <v>2972.0</v>
      </c>
      <c r="C2973" s="51">
        <f>'Данные (для кумуляты)'!$B2973/5000</f>
        <v>0.5944</v>
      </c>
      <c r="D2973" s="4">
        <v>4.85019080872575</v>
      </c>
      <c r="E2973" s="4">
        <v>6.97812766387453</v>
      </c>
      <c r="F2973" s="4">
        <v>4.15</v>
      </c>
      <c r="G2973" s="4">
        <v>27168.8421943327</v>
      </c>
      <c r="H2973" s="3">
        <v>699787.319042273</v>
      </c>
      <c r="I2973" s="5" t="s">
        <v>2978</v>
      </c>
    </row>
    <row r="2974" ht="14.25" customHeight="1">
      <c r="A2974" s="3">
        <v>71232.913983448</v>
      </c>
      <c r="B2974" s="5">
        <v>2973.0</v>
      </c>
      <c r="C2974" s="51">
        <f>'Данные (для кумуляты)'!$B2974/5000</f>
        <v>0.5946</v>
      </c>
      <c r="D2974" s="4">
        <v>4.23571205604493</v>
      </c>
      <c r="E2974" s="4">
        <v>5.80025972136016</v>
      </c>
      <c r="F2974" s="4">
        <v>2.07</v>
      </c>
      <c r="G2974" s="4">
        <v>31088.8901711737</v>
      </c>
      <c r="H2974" s="3">
        <v>676979.715402774</v>
      </c>
      <c r="I2974" s="5" t="s">
        <v>2979</v>
      </c>
    </row>
    <row r="2975" ht="14.25" customHeight="1">
      <c r="A2975" s="3">
        <v>71240.2516405548</v>
      </c>
      <c r="B2975" s="5">
        <v>2974.0</v>
      </c>
      <c r="C2975" s="51">
        <f>'Данные (для кумуляты)'!$B2975/5000</f>
        <v>0.5948</v>
      </c>
      <c r="D2975" s="4">
        <v>5.92412741711878</v>
      </c>
      <c r="E2975" s="4">
        <v>8.88519179298997</v>
      </c>
      <c r="F2975" s="4">
        <v>5.09</v>
      </c>
      <c r="G2975" s="4">
        <v>42566.5017740806</v>
      </c>
      <c r="H2975" s="3">
        <v>1563083.33601655</v>
      </c>
      <c r="I2975" s="5" t="s">
        <v>2980</v>
      </c>
    </row>
    <row r="2976" ht="14.25" customHeight="1">
      <c r="A2976" s="3">
        <v>71244.1707468657</v>
      </c>
      <c r="B2976" s="5">
        <v>2975.0</v>
      </c>
      <c r="C2976" s="51">
        <f>'Данные (для кумуляты)'!$B2976/5000</f>
        <v>0.595</v>
      </c>
      <c r="D2976" s="4">
        <v>6.47716882066761</v>
      </c>
      <c r="E2976" s="4">
        <v>5.33101017582148</v>
      </c>
      <c r="F2976" s="4">
        <v>2.36</v>
      </c>
      <c r="G2976" s="4">
        <v>15769.1999700619</v>
      </c>
      <c r="H2976" s="3">
        <v>751324.138749069</v>
      </c>
      <c r="I2976" s="5" t="s">
        <v>2981</v>
      </c>
    </row>
    <row r="2977" ht="14.25" customHeight="1">
      <c r="A2977" s="3">
        <v>71254.7995653697</v>
      </c>
      <c r="B2977" s="5">
        <v>2976.0</v>
      </c>
      <c r="C2977" s="51">
        <f>'Данные (для кумуляты)'!$B2977/5000</f>
        <v>0.5952</v>
      </c>
      <c r="D2977" s="4">
        <v>6.54142058538667</v>
      </c>
      <c r="E2977" s="4">
        <v>7.57510707436173</v>
      </c>
      <c r="F2977" s="4">
        <v>5.43</v>
      </c>
      <c r="G2977" s="4">
        <v>38916.4511622096</v>
      </c>
      <c r="H2977" s="3">
        <v>1455737.13490412</v>
      </c>
      <c r="I2977" s="5" t="s">
        <v>2982</v>
      </c>
    </row>
    <row r="2978" ht="14.25" customHeight="1">
      <c r="A2978" s="3">
        <v>71267.7062497718</v>
      </c>
      <c r="B2978" s="5">
        <v>2977.0</v>
      </c>
      <c r="C2978" s="51">
        <f>'Данные (для кумуляты)'!$B2978/5000</f>
        <v>0.5954</v>
      </c>
      <c r="D2978" s="4">
        <v>5.57952082161236</v>
      </c>
      <c r="E2978" s="4">
        <v>8.10522829726279</v>
      </c>
      <c r="F2978" s="4">
        <v>4.4</v>
      </c>
      <c r="G2978" s="4">
        <v>36795.3981651396</v>
      </c>
      <c r="H2978" s="3">
        <v>1308231.76941176</v>
      </c>
      <c r="I2978" s="5" t="s">
        <v>2983</v>
      </c>
    </row>
    <row r="2979" ht="14.25" customHeight="1">
      <c r="A2979" s="3">
        <v>71270.8420333305</v>
      </c>
      <c r="B2979" s="5">
        <v>2978.0</v>
      </c>
      <c r="C2979" s="51">
        <f>'Данные (для кумуляты)'!$B2979/5000</f>
        <v>0.5956</v>
      </c>
      <c r="D2979" s="4">
        <v>5.42591641166237</v>
      </c>
      <c r="E2979" s="4">
        <v>7.69191433866877</v>
      </c>
      <c r="F2979" s="4">
        <v>6.28</v>
      </c>
      <c r="G2979" s="4">
        <v>40130.8079383609</v>
      </c>
      <c r="H2979" s="3">
        <v>1331897.45684095</v>
      </c>
      <c r="I2979" s="5" t="s">
        <v>2984</v>
      </c>
    </row>
    <row r="2980" ht="14.25" customHeight="1">
      <c r="A2980" s="3">
        <v>71275.3148970881</v>
      </c>
      <c r="B2980" s="5">
        <v>2979.0</v>
      </c>
      <c r="C2980" s="51">
        <f>'Данные (для кумуляты)'!$B2980/5000</f>
        <v>0.5958</v>
      </c>
      <c r="D2980" s="4">
        <v>6.31199629109001</v>
      </c>
      <c r="E2980" s="4">
        <v>6.40694456988096</v>
      </c>
      <c r="F2980" s="4">
        <v>4.45</v>
      </c>
      <c r="G2980" s="4">
        <v>28922.9588946806</v>
      </c>
      <c r="H2980" s="3">
        <v>1006544.52659887</v>
      </c>
      <c r="I2980" s="5" t="s">
        <v>2985</v>
      </c>
    </row>
    <row r="2981" ht="14.25" customHeight="1">
      <c r="A2981" s="3">
        <v>71277.2684292701</v>
      </c>
      <c r="B2981" s="5">
        <v>2980.0</v>
      </c>
      <c r="C2981" s="51">
        <f>'Данные (для кумуляты)'!$B2981/5000</f>
        <v>0.596</v>
      </c>
      <c r="D2981" s="4">
        <v>5.41187741492985</v>
      </c>
      <c r="E2981" s="4">
        <v>6.28657947944278</v>
      </c>
      <c r="F2981" s="4">
        <v>3.17</v>
      </c>
      <c r="G2981" s="4">
        <v>36325.7876180925</v>
      </c>
      <c r="H2981" s="3">
        <v>996996.355385565</v>
      </c>
      <c r="I2981" s="5" t="s">
        <v>2986</v>
      </c>
    </row>
    <row r="2982" ht="14.25" customHeight="1">
      <c r="A2982" s="3">
        <v>71286.5124472989</v>
      </c>
      <c r="B2982" s="5">
        <v>2981.0</v>
      </c>
      <c r="C2982" s="51">
        <f>'Данные (для кумуляты)'!$B2982/5000</f>
        <v>0.5962</v>
      </c>
      <c r="D2982" s="4">
        <v>6.42295774266932</v>
      </c>
      <c r="E2982" s="4">
        <v>7.35750068646237</v>
      </c>
      <c r="F2982" s="4">
        <v>4.2</v>
      </c>
      <c r="G2982" s="4">
        <v>36411.9740916696</v>
      </c>
      <c r="H2982" s="3">
        <v>1346049.6558665</v>
      </c>
      <c r="I2982" s="5" t="s">
        <v>2987</v>
      </c>
    </row>
    <row r="2983" ht="14.25" customHeight="1">
      <c r="A2983" s="3">
        <v>71298.9066741453</v>
      </c>
      <c r="B2983" s="5">
        <v>2982.0</v>
      </c>
      <c r="C2983" s="51">
        <f>'Данные (для кумуляты)'!$B2983/5000</f>
        <v>0.5964</v>
      </c>
      <c r="D2983" s="4">
        <v>7.71257533745399</v>
      </c>
      <c r="E2983" s="4">
        <v>8.00498958254098</v>
      </c>
      <c r="F2983" s="4">
        <v>5.26</v>
      </c>
      <c r="G2983" s="4">
        <v>32345.3879316976</v>
      </c>
      <c r="H2983" s="3">
        <v>1730662.39293344</v>
      </c>
      <c r="I2983" s="5" t="s">
        <v>2988</v>
      </c>
    </row>
    <row r="2984" ht="14.25" customHeight="1">
      <c r="A2984" s="3">
        <v>71301.0070677692</v>
      </c>
      <c r="B2984" s="5">
        <v>2983.0</v>
      </c>
      <c r="C2984" s="51">
        <f>'Данные (для кумуляты)'!$B2984/5000</f>
        <v>0.5966</v>
      </c>
      <c r="D2984" s="4">
        <v>7.28155821289079</v>
      </c>
      <c r="E2984" s="4">
        <v>8.45227492137882</v>
      </c>
      <c r="F2984" s="4">
        <v>4.03</v>
      </c>
      <c r="G2984" s="4">
        <v>44869.5069475613</v>
      </c>
      <c r="H2984" s="3">
        <v>1920527.52975565</v>
      </c>
      <c r="I2984" s="5" t="s">
        <v>2989</v>
      </c>
    </row>
    <row r="2985" ht="14.25" customHeight="1">
      <c r="A2985" s="3">
        <v>71306.4572992748</v>
      </c>
      <c r="B2985" s="5">
        <v>2984.0</v>
      </c>
      <c r="C2985" s="51">
        <f>'Данные (для кумуляты)'!$B2985/5000</f>
        <v>0.5968</v>
      </c>
      <c r="D2985" s="4">
        <v>5.77371716253153</v>
      </c>
      <c r="E2985" s="4">
        <v>6.68823016965456</v>
      </c>
      <c r="F2985" s="4">
        <v>2.04</v>
      </c>
      <c r="G2985" s="4">
        <v>43284.3971578626</v>
      </c>
      <c r="H2985" s="3">
        <v>1335904.50091554</v>
      </c>
      <c r="I2985" s="5" t="s">
        <v>2990</v>
      </c>
    </row>
    <row r="2986" ht="14.25" customHeight="1">
      <c r="A2986" s="3">
        <v>71307.9029872247</v>
      </c>
      <c r="B2986" s="5">
        <v>2985.0</v>
      </c>
      <c r="C2986" s="51">
        <f>'Данные (для кумуляты)'!$B2986/5000</f>
        <v>0.597</v>
      </c>
      <c r="D2986" s="4">
        <v>5.33521450763908</v>
      </c>
      <c r="E2986" s="4">
        <v>7.50827158478207</v>
      </c>
      <c r="F2986" s="4">
        <v>3.42</v>
      </c>
      <c r="G2986" s="4">
        <v>27619.1630887974</v>
      </c>
      <c r="H2986" s="3">
        <v>1061517.70945388</v>
      </c>
      <c r="I2986" s="5" t="s">
        <v>2991</v>
      </c>
    </row>
    <row r="2987" ht="14.25" customHeight="1">
      <c r="A2987" s="3">
        <v>71308.860388568</v>
      </c>
      <c r="B2987" s="5">
        <v>2986.0</v>
      </c>
      <c r="C2987" s="51">
        <f>'Данные (для кумуляты)'!$B2987/5000</f>
        <v>0.5972</v>
      </c>
      <c r="D2987" s="4">
        <v>5.80651901390111</v>
      </c>
      <c r="E2987" s="4">
        <v>8.59824688294667</v>
      </c>
      <c r="F2987" s="4">
        <v>3.25</v>
      </c>
      <c r="G2987" s="4">
        <v>22710.1921884581</v>
      </c>
      <c r="H2987" s="3">
        <v>1314348.69921001</v>
      </c>
      <c r="I2987" s="5" t="s">
        <v>2992</v>
      </c>
    </row>
    <row r="2988" ht="14.25" customHeight="1">
      <c r="A2988" s="3">
        <v>71309.2501702864</v>
      </c>
      <c r="B2988" s="5">
        <v>2987.0</v>
      </c>
      <c r="C2988" s="51">
        <f>'Данные (для кумуляты)'!$B2988/5000</f>
        <v>0.5974</v>
      </c>
      <c r="D2988" s="4">
        <v>7.51361134380595</v>
      </c>
      <c r="E2988" s="4">
        <v>8.40930263345441</v>
      </c>
      <c r="F2988" s="4">
        <v>4.35</v>
      </c>
      <c r="G2988" s="4">
        <v>32356.9973769673</v>
      </c>
      <c r="H2988" s="3">
        <v>1752967.60490685</v>
      </c>
      <c r="I2988" s="5" t="s">
        <v>2993</v>
      </c>
    </row>
    <row r="2989" ht="14.25" customHeight="1">
      <c r="A2989" s="3">
        <v>71313.0313376361</v>
      </c>
      <c r="B2989" s="5">
        <v>2988.0</v>
      </c>
      <c r="C2989" s="51">
        <f>'Данные (для кумуляты)'!$B2989/5000</f>
        <v>0.5976</v>
      </c>
      <c r="D2989" s="4">
        <v>5.35461941558011</v>
      </c>
      <c r="E2989" s="4">
        <v>7.22860227711618</v>
      </c>
      <c r="F2989" s="4">
        <v>4.25</v>
      </c>
      <c r="G2989" s="4">
        <v>42302.5478995449</v>
      </c>
      <c r="H2989" s="3">
        <v>1383766.08194537</v>
      </c>
      <c r="I2989" s="5" t="s">
        <v>2994</v>
      </c>
    </row>
    <row r="2990" ht="14.25" customHeight="1">
      <c r="A2990" s="3">
        <v>71316.6246504146</v>
      </c>
      <c r="B2990" s="5">
        <v>2989.0</v>
      </c>
      <c r="C2990" s="51">
        <f>'Данные (для кумуляты)'!$B2990/5000</f>
        <v>0.5978</v>
      </c>
      <c r="D2990" s="4">
        <v>7.10776768721371</v>
      </c>
      <c r="E2990" s="4">
        <v>7.08899269092116</v>
      </c>
      <c r="F2990" s="4">
        <v>5.33</v>
      </c>
      <c r="G2990" s="4">
        <v>21651.6994092116</v>
      </c>
      <c r="H2990" s="3">
        <v>1219778.03420155</v>
      </c>
      <c r="I2990" s="5" t="s">
        <v>2995</v>
      </c>
    </row>
    <row r="2991" ht="14.25" customHeight="1">
      <c r="A2991" s="3">
        <v>71320.8677956474</v>
      </c>
      <c r="B2991" s="5">
        <v>2990.0</v>
      </c>
      <c r="C2991" s="51">
        <f>'Данные (для кумуляты)'!$B2991/5000</f>
        <v>0.598</v>
      </c>
      <c r="D2991" s="4">
        <v>4.19680353136097</v>
      </c>
      <c r="E2991" s="4">
        <v>7.21245150102184</v>
      </c>
      <c r="F2991" s="4">
        <v>4.17</v>
      </c>
      <c r="G2991" s="4">
        <v>47871.971837528</v>
      </c>
      <c r="H2991" s="3">
        <v>1398353.5906641</v>
      </c>
      <c r="I2991" s="5" t="s">
        <v>2996</v>
      </c>
    </row>
    <row r="2992" ht="14.25" customHeight="1">
      <c r="A2992" s="3">
        <v>71322.7132510848</v>
      </c>
      <c r="B2992" s="5">
        <v>2991.0</v>
      </c>
      <c r="C2992" s="51">
        <f>'Данные (для кумуляты)'!$B2992/5000</f>
        <v>0.5982</v>
      </c>
      <c r="D2992" s="4">
        <v>6.30829519237231</v>
      </c>
      <c r="E2992" s="4">
        <v>6.4864058236427</v>
      </c>
      <c r="F2992" s="4">
        <v>2.47</v>
      </c>
      <c r="G2992" s="4">
        <v>25948.6442135623</v>
      </c>
      <c r="H2992" s="3">
        <v>1124042.94809804</v>
      </c>
      <c r="I2992" s="5" t="s">
        <v>2997</v>
      </c>
    </row>
    <row r="2993" ht="14.25" customHeight="1">
      <c r="A2993" s="3">
        <v>71323.1401344617</v>
      </c>
      <c r="B2993" s="5">
        <v>2992.0</v>
      </c>
      <c r="C2993" s="51">
        <f>'Данные (для кумуляты)'!$B2993/5000</f>
        <v>0.5984</v>
      </c>
      <c r="D2993" s="4">
        <v>5.93900732055337</v>
      </c>
      <c r="E2993" s="4">
        <v>4.47453567160072</v>
      </c>
      <c r="F2993" s="4">
        <v>2.31</v>
      </c>
      <c r="G2993" s="4">
        <v>28795.7550700738</v>
      </c>
      <c r="H2993" s="3">
        <v>825095.108578208</v>
      </c>
      <c r="I2993" s="5" t="s">
        <v>2998</v>
      </c>
    </row>
    <row r="2994" ht="14.25" customHeight="1">
      <c r="A2994" s="3">
        <v>71324.3044457116</v>
      </c>
      <c r="B2994" s="5">
        <v>2993.0</v>
      </c>
      <c r="C2994" s="51">
        <f>'Данные (для кумуляты)'!$B2994/5000</f>
        <v>0.5986</v>
      </c>
      <c r="D2994" s="4">
        <v>4.08669113865046</v>
      </c>
      <c r="E2994" s="4">
        <v>6.02098503568928</v>
      </c>
      <c r="F2994" s="4">
        <v>2.29</v>
      </c>
      <c r="G2994" s="4">
        <v>27362.1899109035</v>
      </c>
      <c r="H2994" s="3">
        <v>858159.619600049</v>
      </c>
      <c r="I2994" s="5" t="s">
        <v>2999</v>
      </c>
    </row>
    <row r="2995" ht="14.25" customHeight="1">
      <c r="A2995" s="3">
        <v>71327.7176083827</v>
      </c>
      <c r="B2995" s="5">
        <v>2994.0</v>
      </c>
      <c r="C2995" s="51">
        <f>'Данные (для кумуляты)'!$B2995/5000</f>
        <v>0.5988</v>
      </c>
      <c r="D2995" s="4">
        <v>6.26996349945669</v>
      </c>
      <c r="E2995" s="4">
        <v>8.45135490277446</v>
      </c>
      <c r="F2995" s="4">
        <v>6.39</v>
      </c>
      <c r="G2995" s="4">
        <v>42634.7717308837</v>
      </c>
      <c r="H2995" s="3">
        <v>1501303.96414075</v>
      </c>
      <c r="I2995" s="5" t="s">
        <v>3000</v>
      </c>
    </row>
    <row r="2996" ht="14.25" customHeight="1">
      <c r="A2996" s="3">
        <v>71328.7044405137</v>
      </c>
      <c r="B2996" s="5">
        <v>2995.0</v>
      </c>
      <c r="C2996" s="51">
        <f>'Данные (для кумуляты)'!$B2996/5000</f>
        <v>0.599</v>
      </c>
      <c r="D2996" s="4">
        <v>6.62166573981069</v>
      </c>
      <c r="E2996" s="4">
        <v>6.93275635044791</v>
      </c>
      <c r="F2996" s="4">
        <v>4.36</v>
      </c>
      <c r="G2996" s="4">
        <v>28053.0163969777</v>
      </c>
      <c r="H2996" s="3">
        <v>1429497.61714165</v>
      </c>
      <c r="I2996" s="5" t="s">
        <v>3001</v>
      </c>
    </row>
    <row r="2997" ht="14.25" customHeight="1">
      <c r="A2997" s="3">
        <v>71328.9138815194</v>
      </c>
      <c r="B2997" s="5">
        <v>2996.0</v>
      </c>
      <c r="C2997" s="51">
        <f>'Данные (для кумуляты)'!$B2997/5000</f>
        <v>0.5992</v>
      </c>
      <c r="D2997" s="4">
        <v>5.87077480624366</v>
      </c>
      <c r="E2997" s="4">
        <v>6.0114227926933</v>
      </c>
      <c r="F2997" s="4">
        <v>2.5</v>
      </c>
      <c r="G2997" s="4">
        <v>26738.5496435799</v>
      </c>
      <c r="H2997" s="3">
        <v>1062105.30812738</v>
      </c>
      <c r="I2997" s="5" t="s">
        <v>3002</v>
      </c>
    </row>
    <row r="2998" ht="14.25" customHeight="1">
      <c r="A2998" s="3">
        <v>71329.0027303146</v>
      </c>
      <c r="B2998" s="5">
        <v>2997.0</v>
      </c>
      <c r="C2998" s="51">
        <f>'Данные (для кумуляты)'!$B2998/5000</f>
        <v>0.5994</v>
      </c>
      <c r="D2998" s="4">
        <v>6.38993049713699</v>
      </c>
      <c r="E2998" s="4">
        <v>5.9582607432765</v>
      </c>
      <c r="F2998" s="4">
        <v>3.13</v>
      </c>
      <c r="G2998" s="4">
        <v>25974.4532250255</v>
      </c>
      <c r="H2998" s="3">
        <v>1235501.48617037</v>
      </c>
      <c r="I2998" s="5" t="s">
        <v>3003</v>
      </c>
    </row>
    <row r="2999" ht="14.25" customHeight="1">
      <c r="A2999" s="3">
        <v>71332.5530261133</v>
      </c>
      <c r="B2999" s="5">
        <v>2998.0</v>
      </c>
      <c r="C2999" s="51">
        <f>'Данные (для кумуляты)'!$B2999/5000</f>
        <v>0.5996</v>
      </c>
      <c r="D2999" s="4">
        <v>6.2623552665986</v>
      </c>
      <c r="E2999" s="4">
        <v>4.56515529787895</v>
      </c>
      <c r="F2999" s="4">
        <v>4.04</v>
      </c>
      <c r="G2999" s="4">
        <v>49628.4147084325</v>
      </c>
      <c r="H2999" s="3">
        <v>1430813.41289062</v>
      </c>
      <c r="I2999" s="5" t="s">
        <v>3004</v>
      </c>
    </row>
    <row r="3000" ht="14.25" customHeight="1">
      <c r="A3000" s="3">
        <v>71336.1500844</v>
      </c>
      <c r="B3000" s="5">
        <v>2999.0</v>
      </c>
      <c r="C3000" s="51">
        <f>'Данные (для кумуляты)'!$B3000/5000</f>
        <v>0.5998</v>
      </c>
      <c r="D3000" s="4">
        <v>4.89301312461194</v>
      </c>
      <c r="E3000" s="4">
        <v>7.70140716857043</v>
      </c>
      <c r="F3000" s="4">
        <v>3.22</v>
      </c>
      <c r="G3000" s="4">
        <v>25377.1367445771</v>
      </c>
      <c r="H3000" s="3">
        <v>803689.151938085</v>
      </c>
      <c r="I3000" s="5" t="s">
        <v>3005</v>
      </c>
    </row>
    <row r="3001" ht="14.25" customHeight="1">
      <c r="A3001" s="3">
        <v>71336.7802762428</v>
      </c>
      <c r="B3001" s="5">
        <v>3000.0</v>
      </c>
      <c r="C3001" s="51">
        <f>'Данные (для кумуляты)'!$B3001/5000</f>
        <v>0.6</v>
      </c>
      <c r="D3001" s="4">
        <v>7.50035243323883</v>
      </c>
      <c r="E3001" s="4">
        <v>5.15709721751255</v>
      </c>
      <c r="F3001" s="4">
        <v>4.19</v>
      </c>
      <c r="G3001" s="4">
        <v>58926.2254837517</v>
      </c>
      <c r="H3001" s="3">
        <v>1729061.65557133</v>
      </c>
      <c r="I3001" s="5" t="s">
        <v>3006</v>
      </c>
    </row>
    <row r="3002" ht="14.25" customHeight="1">
      <c r="A3002" s="3">
        <v>71348.4673765956</v>
      </c>
      <c r="B3002" s="5">
        <v>3001.0</v>
      </c>
      <c r="C3002" s="51">
        <f>'Данные (для кумуляты)'!$B3002/5000</f>
        <v>0.6002</v>
      </c>
      <c r="D3002" s="4">
        <v>5.62757377083568</v>
      </c>
      <c r="E3002" s="4">
        <v>8.09294026032254</v>
      </c>
      <c r="F3002" s="4">
        <v>5.47</v>
      </c>
      <c r="G3002" s="4">
        <v>45263.0350717566</v>
      </c>
      <c r="H3002" s="3">
        <v>1447325.63969773</v>
      </c>
      <c r="I3002" s="5" t="s">
        <v>3007</v>
      </c>
    </row>
    <row r="3003" ht="14.25" customHeight="1">
      <c r="A3003" s="3">
        <v>71348.726518001</v>
      </c>
      <c r="B3003" s="5">
        <v>3002.0</v>
      </c>
      <c r="C3003" s="51">
        <f>'Данные (для кумуляты)'!$B3003/5000</f>
        <v>0.6004</v>
      </c>
      <c r="D3003" s="4">
        <v>7.84434141659445</v>
      </c>
      <c r="E3003" s="4">
        <v>6.76679787560209</v>
      </c>
      <c r="F3003" s="4">
        <v>3.45</v>
      </c>
      <c r="G3003" s="4">
        <v>34405.9476433991</v>
      </c>
      <c r="H3003" s="3">
        <v>1460758.62626443</v>
      </c>
      <c r="I3003" s="5" t="s">
        <v>3008</v>
      </c>
    </row>
    <row r="3004" ht="14.25" customHeight="1">
      <c r="A3004" s="3">
        <v>71350.776276823</v>
      </c>
      <c r="B3004" s="5">
        <v>3003.0</v>
      </c>
      <c r="C3004" s="51">
        <f>'Данные (для кумуляты)'!$B3004/5000</f>
        <v>0.6006</v>
      </c>
      <c r="D3004" s="4">
        <v>5.80255412123965</v>
      </c>
      <c r="E3004" s="4">
        <v>8.78796508344628</v>
      </c>
      <c r="F3004" s="4">
        <v>4.38</v>
      </c>
      <c r="G3004" s="4">
        <v>29207.1602877467</v>
      </c>
      <c r="H3004" s="3">
        <v>1285098.69079136</v>
      </c>
      <c r="I3004" s="5" t="s">
        <v>3009</v>
      </c>
    </row>
    <row r="3005" ht="14.25" customHeight="1">
      <c r="A3005" s="3">
        <v>71356.3027320147</v>
      </c>
      <c r="B3005" s="5">
        <v>3004.0</v>
      </c>
      <c r="C3005" s="51">
        <f>'Данные (для кумуляты)'!$B3005/5000</f>
        <v>0.6008</v>
      </c>
      <c r="D3005" s="4">
        <v>5.15658869290374</v>
      </c>
      <c r="E3005" s="4">
        <v>7.17518911749314</v>
      </c>
      <c r="F3005" s="4">
        <v>5.18</v>
      </c>
      <c r="G3005" s="4">
        <v>36998.479789112</v>
      </c>
      <c r="H3005" s="3">
        <v>1182335.6796501</v>
      </c>
      <c r="I3005" s="5" t="s">
        <v>3010</v>
      </c>
    </row>
    <row r="3006" ht="14.25" customHeight="1">
      <c r="A3006" s="3">
        <v>71363.2138137101</v>
      </c>
      <c r="B3006" s="5">
        <v>3005.0</v>
      </c>
      <c r="C3006" s="51">
        <f>'Данные (для кумуляты)'!$B3006/5000</f>
        <v>0.601</v>
      </c>
      <c r="D3006" s="4">
        <v>7.28603092063508</v>
      </c>
      <c r="E3006" s="4">
        <v>5.96056527535532</v>
      </c>
      <c r="F3006" s="4">
        <v>4.43</v>
      </c>
      <c r="G3006" s="4">
        <v>27965.203489326</v>
      </c>
      <c r="H3006" s="3">
        <v>1308508.11898284</v>
      </c>
      <c r="I3006" s="5" t="s">
        <v>3011</v>
      </c>
    </row>
    <row r="3007" ht="14.25" customHeight="1">
      <c r="A3007" s="3">
        <v>71368.0440190784</v>
      </c>
      <c r="B3007" s="5">
        <v>3006.0</v>
      </c>
      <c r="C3007" s="51">
        <f>'Данные (для кумуляты)'!$B3007/5000</f>
        <v>0.6012</v>
      </c>
      <c r="D3007" s="4">
        <v>6.01440881458902</v>
      </c>
      <c r="E3007" s="4">
        <v>7.02558810723815</v>
      </c>
      <c r="F3007" s="4">
        <v>6.21</v>
      </c>
      <c r="G3007" s="4">
        <v>35376.9907328117</v>
      </c>
      <c r="H3007" s="3">
        <v>1372806.61636633</v>
      </c>
      <c r="I3007" s="5" t="s">
        <v>3012</v>
      </c>
    </row>
    <row r="3008" ht="14.25" customHeight="1">
      <c r="A3008" s="3">
        <v>71371.4336308101</v>
      </c>
      <c r="B3008" s="5">
        <v>3007.0</v>
      </c>
      <c r="C3008" s="51">
        <f>'Данные (для кумуляты)'!$B3008/5000</f>
        <v>0.6014</v>
      </c>
      <c r="D3008" s="4">
        <v>5.96990537627339</v>
      </c>
      <c r="E3008" s="4">
        <v>5.29841782252989</v>
      </c>
      <c r="F3008" s="4">
        <v>3.38</v>
      </c>
      <c r="G3008" s="4">
        <v>52265.6011565743</v>
      </c>
      <c r="H3008" s="3">
        <v>1418595.72715016</v>
      </c>
      <c r="I3008" s="5" t="s">
        <v>3013</v>
      </c>
    </row>
    <row r="3009" ht="14.25" customHeight="1">
      <c r="A3009" s="3">
        <v>71373.1151865299</v>
      </c>
      <c r="B3009" s="5">
        <v>3008.0</v>
      </c>
      <c r="C3009" s="51">
        <f>'Данные (для кумуляты)'!$B3009/5000</f>
        <v>0.6016</v>
      </c>
      <c r="D3009" s="4">
        <v>7.01345912003478</v>
      </c>
      <c r="E3009" s="4">
        <v>5.95806986504046</v>
      </c>
      <c r="F3009" s="4">
        <v>2.03</v>
      </c>
      <c r="G3009" s="4">
        <v>29187.6933061666</v>
      </c>
      <c r="H3009" s="3">
        <v>1305070.01305242</v>
      </c>
      <c r="I3009" s="5" t="s">
        <v>3014</v>
      </c>
    </row>
    <row r="3010" ht="14.25" customHeight="1">
      <c r="A3010" s="3">
        <v>71373.9790353995</v>
      </c>
      <c r="B3010" s="5">
        <v>3009.0</v>
      </c>
      <c r="C3010" s="51">
        <f>'Данные (для кумуляты)'!$B3010/5000</f>
        <v>0.6018</v>
      </c>
      <c r="D3010" s="4">
        <v>5.46635032900945</v>
      </c>
      <c r="E3010" s="4">
        <v>7.10461056451923</v>
      </c>
      <c r="F3010" s="4">
        <v>5.32</v>
      </c>
      <c r="G3010" s="4">
        <v>51509.5992916986</v>
      </c>
      <c r="H3010" s="3">
        <v>1512542.44107783</v>
      </c>
      <c r="I3010" s="5" t="s">
        <v>3015</v>
      </c>
    </row>
    <row r="3011" ht="14.25" customHeight="1">
      <c r="A3011" s="3">
        <v>71375.9517655128</v>
      </c>
      <c r="B3011" s="5">
        <v>3010.0</v>
      </c>
      <c r="C3011" s="51">
        <f>'Данные (для кумуляты)'!$B3011/5000</f>
        <v>0.602</v>
      </c>
      <c r="D3011" s="4">
        <v>6.27047046211016</v>
      </c>
      <c r="E3011" s="4">
        <v>6.76032179974135</v>
      </c>
      <c r="F3011" s="4">
        <v>3.25</v>
      </c>
      <c r="G3011" s="4">
        <v>42699.7241274456</v>
      </c>
      <c r="H3011" s="3">
        <v>1314245.81999732</v>
      </c>
      <c r="I3011" s="5" t="s">
        <v>3016</v>
      </c>
    </row>
    <row r="3012" ht="14.25" customHeight="1">
      <c r="A3012" s="3">
        <v>71375.9661642552</v>
      </c>
      <c r="B3012" s="5">
        <v>3011.0</v>
      </c>
      <c r="C3012" s="51">
        <f>'Данные (для кумуляты)'!$B3012/5000</f>
        <v>0.6022</v>
      </c>
      <c r="D3012" s="4">
        <v>5.34115755305161</v>
      </c>
      <c r="E3012" s="4">
        <v>7.68686905229778</v>
      </c>
      <c r="F3012" s="4">
        <v>5.39</v>
      </c>
      <c r="G3012" s="4">
        <v>30469.5489681416</v>
      </c>
      <c r="H3012" s="3">
        <v>1103648.28772408</v>
      </c>
      <c r="I3012" s="5" t="s">
        <v>3017</v>
      </c>
    </row>
    <row r="3013" ht="14.25" customHeight="1">
      <c r="A3013" s="3">
        <v>71380.6214245701</v>
      </c>
      <c r="B3013" s="5">
        <v>3012.0</v>
      </c>
      <c r="C3013" s="51">
        <f>'Данные (для кумуляты)'!$B3013/5000</f>
        <v>0.6024</v>
      </c>
      <c r="D3013" s="4">
        <v>5.77515193413109</v>
      </c>
      <c r="E3013" s="4">
        <v>8.02991880810022</v>
      </c>
      <c r="F3013" s="4">
        <v>3.43</v>
      </c>
      <c r="G3013" s="4">
        <v>36428.0422091343</v>
      </c>
      <c r="H3013" s="3">
        <v>1295967.38741542</v>
      </c>
      <c r="I3013" s="5" t="s">
        <v>3018</v>
      </c>
    </row>
    <row r="3014" ht="14.25" customHeight="1">
      <c r="A3014" s="3">
        <v>71392.4738852652</v>
      </c>
      <c r="B3014" s="5">
        <v>3013.0</v>
      </c>
      <c r="C3014" s="51">
        <f>'Данные (для кумуляты)'!$B3014/5000</f>
        <v>0.6026</v>
      </c>
      <c r="D3014" s="4">
        <v>3.99753315065294</v>
      </c>
      <c r="E3014" s="4">
        <v>7.83955249541458</v>
      </c>
      <c r="F3014" s="4">
        <v>4.26</v>
      </c>
      <c r="G3014" s="4">
        <v>36009.7003372634</v>
      </c>
      <c r="H3014" s="3">
        <v>859427.979306825</v>
      </c>
      <c r="I3014" s="5" t="s">
        <v>3019</v>
      </c>
    </row>
    <row r="3015" ht="14.25" customHeight="1">
      <c r="A3015" s="3">
        <v>71393.1037660115</v>
      </c>
      <c r="B3015" s="5">
        <v>3014.0</v>
      </c>
      <c r="C3015" s="51">
        <f>'Данные (для кумуляты)'!$B3015/5000</f>
        <v>0.6028</v>
      </c>
      <c r="D3015" s="4">
        <v>4.54291920963069</v>
      </c>
      <c r="E3015" s="4">
        <v>7.51731084694002</v>
      </c>
      <c r="F3015" s="4">
        <v>6.4</v>
      </c>
      <c r="G3015" s="4">
        <v>42077.4814236715</v>
      </c>
      <c r="H3015" s="3">
        <v>1028683.04487488</v>
      </c>
      <c r="I3015" s="5" t="s">
        <v>3020</v>
      </c>
    </row>
    <row r="3016" ht="14.25" customHeight="1">
      <c r="A3016" s="3">
        <v>71405.0593355939</v>
      </c>
      <c r="B3016" s="5">
        <v>3015.0</v>
      </c>
      <c r="C3016" s="51">
        <f>'Данные (для кумуляты)'!$B3016/5000</f>
        <v>0.603</v>
      </c>
      <c r="D3016" s="4">
        <v>4.34523823586044</v>
      </c>
      <c r="E3016" s="4">
        <v>6.68753210733266</v>
      </c>
      <c r="F3016" s="4">
        <v>4.39</v>
      </c>
      <c r="G3016" s="4">
        <v>22083.908714035</v>
      </c>
      <c r="H3016" s="3">
        <v>742449.310637619</v>
      </c>
      <c r="I3016" s="5" t="s">
        <v>3021</v>
      </c>
    </row>
    <row r="3017" ht="14.25" customHeight="1">
      <c r="A3017" s="3">
        <v>71408.2957407634</v>
      </c>
      <c r="B3017" s="5">
        <v>3016.0</v>
      </c>
      <c r="C3017" s="51">
        <f>'Данные (для кумуляты)'!$B3017/5000</f>
        <v>0.6032</v>
      </c>
      <c r="D3017" s="4">
        <v>6.5650063814558</v>
      </c>
      <c r="E3017" s="4">
        <v>7.23260952748156</v>
      </c>
      <c r="F3017" s="4">
        <v>6.21</v>
      </c>
      <c r="G3017" s="4">
        <v>49463.0492633304</v>
      </c>
      <c r="H3017" s="3">
        <v>1574279.81397754</v>
      </c>
      <c r="I3017" s="5" t="s">
        <v>3022</v>
      </c>
    </row>
    <row r="3018" ht="14.25" customHeight="1">
      <c r="A3018" s="3">
        <v>71410.1109289905</v>
      </c>
      <c r="B3018" s="5">
        <v>3017.0</v>
      </c>
      <c r="C3018" s="51">
        <f>'Данные (для кумуляты)'!$B3018/5000</f>
        <v>0.6034</v>
      </c>
      <c r="D3018" s="4">
        <v>4.84859796274864</v>
      </c>
      <c r="E3018" s="4">
        <v>8.73721568710461</v>
      </c>
      <c r="F3018" s="4">
        <v>6.5</v>
      </c>
      <c r="G3018" s="4">
        <v>32504.3064659415</v>
      </c>
      <c r="H3018" s="3">
        <v>1256469.6415958</v>
      </c>
      <c r="I3018" s="5" t="s">
        <v>3023</v>
      </c>
    </row>
    <row r="3019" ht="14.25" customHeight="1">
      <c r="A3019" s="3">
        <v>71418.3819373631</v>
      </c>
      <c r="B3019" s="5">
        <v>3018.0</v>
      </c>
      <c r="C3019" s="51">
        <f>'Данные (для кумуляты)'!$B3019/5000</f>
        <v>0.6036</v>
      </c>
      <c r="D3019" s="4">
        <v>5.66122464897668</v>
      </c>
      <c r="E3019" s="4">
        <v>7.46488550829698</v>
      </c>
      <c r="F3019" s="4">
        <v>6.08</v>
      </c>
      <c r="G3019" s="4">
        <v>22571.2387029089</v>
      </c>
      <c r="H3019" s="3">
        <v>1055930.22444137</v>
      </c>
      <c r="I3019" s="5" t="s">
        <v>3024</v>
      </c>
    </row>
    <row r="3020" ht="14.25" customHeight="1">
      <c r="A3020" s="3">
        <v>71420.7750939909</v>
      </c>
      <c r="B3020" s="5">
        <v>3019.0</v>
      </c>
      <c r="C3020" s="51">
        <f>'Данные (для кумуляты)'!$B3020/5000</f>
        <v>0.6038</v>
      </c>
      <c r="D3020" s="4">
        <v>5.73604533860278</v>
      </c>
      <c r="E3020" s="4">
        <v>5.58799795426665</v>
      </c>
      <c r="F3020" s="4">
        <v>4.34</v>
      </c>
      <c r="G3020" s="4">
        <v>32968.8596190807</v>
      </c>
      <c r="H3020" s="3">
        <v>1106976.06746747</v>
      </c>
      <c r="I3020" s="5" t="s">
        <v>3025</v>
      </c>
    </row>
    <row r="3021" ht="14.25" customHeight="1">
      <c r="A3021" s="3">
        <v>71424.4060066885</v>
      </c>
      <c r="B3021" s="5">
        <v>3020.0</v>
      </c>
      <c r="C3021" s="51">
        <f>'Данные (для кумуляты)'!$B3021/5000</f>
        <v>0.604</v>
      </c>
      <c r="D3021" s="4">
        <v>5.59893321971317</v>
      </c>
      <c r="E3021" s="4">
        <v>8.52253837787232</v>
      </c>
      <c r="F3021" s="4">
        <v>3.49</v>
      </c>
      <c r="G3021" s="4">
        <v>37242.5615933339</v>
      </c>
      <c r="H3021" s="3">
        <v>1584213.95748502</v>
      </c>
      <c r="I3021" s="5" t="s">
        <v>3026</v>
      </c>
    </row>
    <row r="3022" ht="14.25" customHeight="1">
      <c r="A3022" s="3">
        <v>71425.3486166917</v>
      </c>
      <c r="B3022" s="5">
        <v>3021.0</v>
      </c>
      <c r="C3022" s="51">
        <f>'Данные (для кумуляты)'!$B3022/5000</f>
        <v>0.6042</v>
      </c>
      <c r="D3022" s="4">
        <v>7.55454073455274</v>
      </c>
      <c r="E3022" s="4">
        <v>7.06914871996515</v>
      </c>
      <c r="F3022" s="4">
        <v>5.18</v>
      </c>
      <c r="G3022" s="4">
        <v>32561.1301507657</v>
      </c>
      <c r="H3022" s="3">
        <v>1500472.82722154</v>
      </c>
      <c r="I3022" s="5" t="s">
        <v>3027</v>
      </c>
    </row>
    <row r="3023" ht="14.25" customHeight="1">
      <c r="A3023" s="3">
        <v>71430.1421560966</v>
      </c>
      <c r="B3023" s="5">
        <v>3022.0</v>
      </c>
      <c r="C3023" s="51">
        <f>'Данные (для кумуляты)'!$B3023/5000</f>
        <v>0.6044</v>
      </c>
      <c r="D3023" s="4">
        <v>4.57302553560437</v>
      </c>
      <c r="E3023" s="4">
        <v>8.9510420933264</v>
      </c>
      <c r="F3023" s="4">
        <v>5.43</v>
      </c>
      <c r="G3023" s="4">
        <v>45173.0217064659</v>
      </c>
      <c r="H3023" s="3">
        <v>1471031.42057581</v>
      </c>
      <c r="I3023" s="5" t="s">
        <v>3028</v>
      </c>
    </row>
    <row r="3024" ht="14.25" customHeight="1">
      <c r="A3024" s="3">
        <v>71434.9330625225</v>
      </c>
      <c r="B3024" s="5">
        <v>3023.0</v>
      </c>
      <c r="C3024" s="51">
        <f>'Данные (для кумуляты)'!$B3024/5000</f>
        <v>0.6046</v>
      </c>
      <c r="D3024" s="4">
        <v>5.87264791465479</v>
      </c>
      <c r="E3024" s="4">
        <v>8.12803094635182</v>
      </c>
      <c r="F3024" s="4">
        <v>4.38</v>
      </c>
      <c r="G3024" s="4">
        <v>27324.4981517641</v>
      </c>
      <c r="H3024" s="3">
        <v>1351541.41856287</v>
      </c>
      <c r="I3024" s="5" t="s">
        <v>3029</v>
      </c>
    </row>
    <row r="3025" ht="14.25" customHeight="1">
      <c r="A3025" s="3">
        <v>71441.388894452</v>
      </c>
      <c r="B3025" s="5">
        <v>3024.0</v>
      </c>
      <c r="C3025" s="51">
        <f>'Данные (для кумуляты)'!$B3025/5000</f>
        <v>0.6048</v>
      </c>
      <c r="D3025" s="4">
        <v>7.08507471915034</v>
      </c>
      <c r="E3025" s="4">
        <v>7.79020818916433</v>
      </c>
      <c r="F3025" s="4">
        <v>5.21</v>
      </c>
      <c r="G3025" s="4">
        <v>40167.0125292734</v>
      </c>
      <c r="H3025" s="3">
        <v>1475734.21743972</v>
      </c>
      <c r="I3025" s="5" t="s">
        <v>3030</v>
      </c>
    </row>
    <row r="3026" ht="14.25" customHeight="1">
      <c r="A3026" s="3">
        <v>71443.2236475669</v>
      </c>
      <c r="B3026" s="5">
        <v>3025.0</v>
      </c>
      <c r="C3026" s="51">
        <f>'Данные (для кумуляты)'!$B3026/5000</f>
        <v>0.605</v>
      </c>
      <c r="D3026" s="4">
        <v>6.09961142645568</v>
      </c>
      <c r="E3026" s="4">
        <v>5.7367006451951</v>
      </c>
      <c r="F3026" s="4">
        <v>2.18</v>
      </c>
      <c r="G3026" s="4">
        <v>57715.8016635823</v>
      </c>
      <c r="H3026" s="3">
        <v>1596439.71573262</v>
      </c>
      <c r="I3026" s="5" t="s">
        <v>3031</v>
      </c>
    </row>
    <row r="3027" ht="14.25" customHeight="1">
      <c r="A3027" s="3">
        <v>71445.0845791813</v>
      </c>
      <c r="B3027" s="5">
        <v>3026.0</v>
      </c>
      <c r="C3027" s="51">
        <f>'Данные (для кумуляты)'!$B3027/5000</f>
        <v>0.6052</v>
      </c>
      <c r="D3027" s="4">
        <v>6.10228744272873</v>
      </c>
      <c r="E3027" s="4">
        <v>8.25577415712517</v>
      </c>
      <c r="F3027" s="4">
        <v>3.1</v>
      </c>
      <c r="G3027" s="4">
        <v>24318.5301130986</v>
      </c>
      <c r="H3027" s="3">
        <v>1300031.23033321</v>
      </c>
      <c r="I3027" s="5" t="s">
        <v>3032</v>
      </c>
    </row>
    <row r="3028" ht="14.25" customHeight="1">
      <c r="A3028" s="3">
        <v>71452.0916801802</v>
      </c>
      <c r="B3028" s="5">
        <v>3027.0</v>
      </c>
      <c r="C3028" s="51">
        <f>'Данные (для кумуляты)'!$B3028/5000</f>
        <v>0.6054</v>
      </c>
      <c r="D3028" s="4">
        <v>5.15771579414792</v>
      </c>
      <c r="E3028" s="4">
        <v>6.59276503744795</v>
      </c>
      <c r="F3028" s="4">
        <v>4.08</v>
      </c>
      <c r="G3028" s="4">
        <v>42152.1360536454</v>
      </c>
      <c r="H3028" s="3">
        <v>1257780.06703959</v>
      </c>
      <c r="I3028" s="5" t="s">
        <v>3033</v>
      </c>
    </row>
    <row r="3029" ht="14.25" customHeight="1">
      <c r="A3029" s="3">
        <v>71467.1301555069</v>
      </c>
      <c r="B3029" s="5">
        <v>3028.0</v>
      </c>
      <c r="C3029" s="51">
        <f>'Данные (для кумуляты)'!$B3029/5000</f>
        <v>0.6056</v>
      </c>
      <c r="D3029" s="4">
        <v>6.48515051672506</v>
      </c>
      <c r="E3029" s="4">
        <v>6.99517931789206</v>
      </c>
      <c r="F3029" s="4">
        <v>3.33</v>
      </c>
      <c r="G3029" s="4">
        <v>39812.3064194696</v>
      </c>
      <c r="H3029" s="3">
        <v>1357366.52831622</v>
      </c>
      <c r="I3029" s="5" t="s">
        <v>3034</v>
      </c>
    </row>
    <row r="3030" ht="14.25" customHeight="1">
      <c r="A3030" s="3">
        <v>71468.2716961096</v>
      </c>
      <c r="B3030" s="5">
        <v>3029.0</v>
      </c>
      <c r="C3030" s="51">
        <f>'Данные (для кумуляты)'!$B3030/5000</f>
        <v>0.6058</v>
      </c>
      <c r="D3030" s="4">
        <v>5.48324275163872</v>
      </c>
      <c r="E3030" s="4">
        <v>5.49031182024493</v>
      </c>
      <c r="F3030" s="4">
        <v>3.25</v>
      </c>
      <c r="G3030" s="4">
        <v>36377.8373517055</v>
      </c>
      <c r="H3030" s="3">
        <v>1071596.1123723</v>
      </c>
      <c r="I3030" s="5" t="s">
        <v>3035</v>
      </c>
    </row>
    <row r="3031" ht="14.25" customHeight="1">
      <c r="A3031" s="3">
        <v>71468.3504959454</v>
      </c>
      <c r="B3031" s="5">
        <v>3030.0</v>
      </c>
      <c r="C3031" s="51">
        <f>'Данные (для кумуляты)'!$B3031/5000</f>
        <v>0.606</v>
      </c>
      <c r="D3031" s="4">
        <v>6.15804345280539</v>
      </c>
      <c r="E3031" s="4">
        <v>6.36123840484227</v>
      </c>
      <c r="F3031" s="4">
        <v>3.35</v>
      </c>
      <c r="G3031" s="4">
        <v>43269.0333668275</v>
      </c>
      <c r="H3031" s="3">
        <v>1345004.11975651</v>
      </c>
      <c r="I3031" s="5" t="s">
        <v>3036</v>
      </c>
    </row>
    <row r="3032" ht="14.25" customHeight="1">
      <c r="A3032" s="3">
        <v>71475.8264807406</v>
      </c>
      <c r="B3032" s="5">
        <v>3031.0</v>
      </c>
      <c r="C3032" s="51">
        <f>'Данные (для кумуляты)'!$B3032/5000</f>
        <v>0.6062</v>
      </c>
      <c r="D3032" s="4">
        <v>6.65248388620027</v>
      </c>
      <c r="E3032" s="4">
        <v>5.65101916890273</v>
      </c>
      <c r="F3032" s="4">
        <v>4.14</v>
      </c>
      <c r="G3032" s="4">
        <v>48227.0742866202</v>
      </c>
      <c r="H3032" s="3">
        <v>1504441.01015028</v>
      </c>
      <c r="I3032" s="5" t="s">
        <v>3037</v>
      </c>
    </row>
    <row r="3033" ht="14.25" customHeight="1">
      <c r="A3033" s="3">
        <v>71481.0349257193</v>
      </c>
      <c r="B3033" s="5">
        <v>3032.0</v>
      </c>
      <c r="C3033" s="51">
        <f>'Данные (для кумуляты)'!$B3033/5000</f>
        <v>0.6064</v>
      </c>
      <c r="D3033" s="4">
        <v>5.18849193707128</v>
      </c>
      <c r="E3033" s="4">
        <v>7.15236108058461</v>
      </c>
      <c r="F3033" s="4">
        <v>4.32</v>
      </c>
      <c r="G3033" s="4">
        <v>45246.1741029009</v>
      </c>
      <c r="H3033" s="3">
        <v>1530013.44887132</v>
      </c>
      <c r="I3033" s="5" t="s">
        <v>3038</v>
      </c>
    </row>
    <row r="3034" ht="14.25" customHeight="1">
      <c r="A3034" s="3">
        <v>71486.9556829923</v>
      </c>
      <c r="B3034" s="5">
        <v>3033.0</v>
      </c>
      <c r="C3034" s="51">
        <f>'Данные (для кумуляты)'!$B3034/5000</f>
        <v>0.6066</v>
      </c>
      <c r="D3034" s="4">
        <v>4.92475523298805</v>
      </c>
      <c r="E3034" s="4">
        <v>6.8881949351605</v>
      </c>
      <c r="F3034" s="4">
        <v>2.2</v>
      </c>
      <c r="G3034" s="4">
        <v>41479.0823193471</v>
      </c>
      <c r="H3034" s="3">
        <v>1101341.19443828</v>
      </c>
      <c r="I3034" s="5" t="s">
        <v>3039</v>
      </c>
    </row>
    <row r="3035" ht="14.25" customHeight="1">
      <c r="A3035" s="3">
        <v>71491.3810835551</v>
      </c>
      <c r="B3035" s="5">
        <v>3034.0</v>
      </c>
      <c r="C3035" s="51">
        <f>'Данные (для кумуляты)'!$B3035/5000</f>
        <v>0.6068</v>
      </c>
      <c r="D3035" s="4">
        <v>6.42596093213533</v>
      </c>
      <c r="E3035" s="4">
        <v>8.90445470045686</v>
      </c>
      <c r="F3035" s="4">
        <v>3.41</v>
      </c>
      <c r="G3035" s="4">
        <v>42631.8369765353</v>
      </c>
      <c r="H3035" s="3">
        <v>1661119.50062796</v>
      </c>
      <c r="I3035" s="5" t="s">
        <v>3040</v>
      </c>
    </row>
    <row r="3036" ht="14.25" customHeight="1">
      <c r="A3036" s="3">
        <v>71499.3651802438</v>
      </c>
      <c r="B3036" s="5">
        <v>3035.0</v>
      </c>
      <c r="C3036" s="51">
        <f>'Данные (для кумуляты)'!$B3036/5000</f>
        <v>0.607</v>
      </c>
      <c r="D3036" s="4">
        <v>5.10979934431585</v>
      </c>
      <c r="E3036" s="4">
        <v>6.97168639383467</v>
      </c>
      <c r="F3036" s="4">
        <v>3.28</v>
      </c>
      <c r="G3036" s="4">
        <v>29684.3857286975</v>
      </c>
      <c r="H3036" s="3">
        <v>1191625.43996273</v>
      </c>
      <c r="I3036" s="5" t="s">
        <v>3041</v>
      </c>
    </row>
    <row r="3037" ht="14.25" customHeight="1">
      <c r="A3037" s="3">
        <v>71499.8066452634</v>
      </c>
      <c r="B3037" s="5">
        <v>3036.0</v>
      </c>
      <c r="C3037" s="51">
        <f>'Данные (для кумуляты)'!$B3037/5000</f>
        <v>0.6072</v>
      </c>
      <c r="D3037" s="4">
        <v>5.53301554558308</v>
      </c>
      <c r="E3037" s="4">
        <v>6.76760721820661</v>
      </c>
      <c r="F3037" s="4">
        <v>3.11</v>
      </c>
      <c r="G3037" s="4">
        <v>27417.1118332832</v>
      </c>
      <c r="H3037" s="3">
        <v>1035976.9528697</v>
      </c>
      <c r="I3037" s="5" t="s">
        <v>3042</v>
      </c>
    </row>
    <row r="3038" ht="14.25" customHeight="1">
      <c r="A3038" s="3">
        <v>71499.9156595422</v>
      </c>
      <c r="B3038" s="5">
        <v>3037.0</v>
      </c>
      <c r="C3038" s="51">
        <f>'Данные (для кумуляты)'!$B3038/5000</f>
        <v>0.6074</v>
      </c>
      <c r="D3038" s="4">
        <v>6.02476392603367</v>
      </c>
      <c r="E3038" s="4">
        <v>6.5118087188722</v>
      </c>
      <c r="F3038" s="4">
        <v>3.04</v>
      </c>
      <c r="G3038" s="4">
        <v>41870.9083852999</v>
      </c>
      <c r="H3038" s="3">
        <v>1325503.45408267</v>
      </c>
      <c r="I3038" s="5" t="s">
        <v>3043</v>
      </c>
    </row>
    <row r="3039" ht="14.25" customHeight="1">
      <c r="A3039" s="3">
        <v>71500.8716405519</v>
      </c>
      <c r="B3039" s="5">
        <v>3038.0</v>
      </c>
      <c r="C3039" s="51">
        <f>'Данные (для кумуляты)'!$B3039/5000</f>
        <v>0.6076</v>
      </c>
      <c r="D3039" s="4">
        <v>7.75901343533141</v>
      </c>
      <c r="E3039" s="4">
        <v>5.74808222303342</v>
      </c>
      <c r="F3039" s="4">
        <v>4.09</v>
      </c>
      <c r="G3039" s="4">
        <v>33741.7411982969</v>
      </c>
      <c r="H3039" s="3">
        <v>1439892.63249514</v>
      </c>
      <c r="I3039" s="5" t="s">
        <v>3044</v>
      </c>
    </row>
    <row r="3040" ht="14.25" customHeight="1">
      <c r="A3040" s="3">
        <v>71501.1388030428</v>
      </c>
      <c r="B3040" s="5">
        <v>3039.0</v>
      </c>
      <c r="C3040" s="51">
        <f>'Данные (для кумуляты)'!$B3040/5000</f>
        <v>0.6078</v>
      </c>
      <c r="D3040" s="4">
        <v>5.06252490517381</v>
      </c>
      <c r="E3040" s="4">
        <v>7.06003804578331</v>
      </c>
      <c r="F3040" s="4">
        <v>5.26</v>
      </c>
      <c r="G3040" s="4">
        <v>44428.1528985916</v>
      </c>
      <c r="H3040" s="3">
        <v>1293383.8900123</v>
      </c>
      <c r="I3040" s="5" t="s">
        <v>3045</v>
      </c>
    </row>
    <row r="3041" ht="14.25" customHeight="1">
      <c r="A3041" s="3">
        <v>71517.0142408567</v>
      </c>
      <c r="B3041" s="5">
        <v>3040.0</v>
      </c>
      <c r="C3041" s="51">
        <f>'Данные (для кумуляты)'!$B3041/5000</f>
        <v>0.608</v>
      </c>
      <c r="D3041" s="4">
        <v>7.90559502007213</v>
      </c>
      <c r="E3041" s="4">
        <v>7.73138635694975</v>
      </c>
      <c r="F3041" s="4">
        <v>5.02</v>
      </c>
      <c r="G3041" s="4">
        <v>40239.2825745581</v>
      </c>
      <c r="H3041" s="3">
        <v>1734373.04381996</v>
      </c>
      <c r="I3041" s="5" t="s">
        <v>3046</v>
      </c>
    </row>
    <row r="3042" ht="14.25" customHeight="1">
      <c r="A3042" s="3">
        <v>71529.4825076473</v>
      </c>
      <c r="B3042" s="5">
        <v>3041.0</v>
      </c>
      <c r="C3042" s="51">
        <f>'Данные (для кумуляты)'!$B3042/5000</f>
        <v>0.6082</v>
      </c>
      <c r="D3042" s="4">
        <v>5.80840035887372</v>
      </c>
      <c r="E3042" s="4">
        <v>5.56141432660663</v>
      </c>
      <c r="F3042" s="4">
        <v>3.06</v>
      </c>
      <c r="G3042" s="4">
        <v>36200.3723878891</v>
      </c>
      <c r="H3042" s="3">
        <v>1113314.69887381</v>
      </c>
      <c r="I3042" s="5" t="s">
        <v>3047</v>
      </c>
    </row>
    <row r="3043" ht="14.25" customHeight="1">
      <c r="A3043" s="3">
        <v>71532.9791087572</v>
      </c>
      <c r="B3043" s="5">
        <v>3042.0</v>
      </c>
      <c r="C3043" s="51">
        <f>'Данные (для кумуляты)'!$B3043/5000</f>
        <v>0.6084</v>
      </c>
      <c r="D3043" s="4">
        <v>8.18704584158874</v>
      </c>
      <c r="E3043" s="4">
        <v>7.11796173680929</v>
      </c>
      <c r="F3043" s="4">
        <v>3.01</v>
      </c>
      <c r="G3043" s="4">
        <v>28635.3732744711</v>
      </c>
      <c r="H3043" s="3">
        <v>1596342.90874779</v>
      </c>
      <c r="I3043" s="5" t="s">
        <v>3048</v>
      </c>
    </row>
    <row r="3044" ht="14.25" customHeight="1">
      <c r="A3044" s="3">
        <v>71534.8159865864</v>
      </c>
      <c r="B3044" s="5">
        <v>3043.0</v>
      </c>
      <c r="C3044" s="51">
        <f>'Данные (для кумуляты)'!$B3044/5000</f>
        <v>0.6086</v>
      </c>
      <c r="D3044" s="4">
        <v>6.08135553264593</v>
      </c>
      <c r="E3044" s="4">
        <v>7.95595042165321</v>
      </c>
      <c r="F3044" s="4">
        <v>4.33</v>
      </c>
      <c r="G3044" s="4">
        <v>37402.4274920022</v>
      </c>
      <c r="H3044" s="3">
        <v>1403219.37057344</v>
      </c>
      <c r="I3044" s="5" t="s">
        <v>3049</v>
      </c>
    </row>
    <row r="3045" ht="14.25" customHeight="1">
      <c r="A3045" s="3">
        <v>71555.2094170417</v>
      </c>
      <c r="B3045" s="5">
        <v>3044.0</v>
      </c>
      <c r="C3045" s="51">
        <f>'Данные (для кумуляты)'!$B3045/5000</f>
        <v>0.6088</v>
      </c>
      <c r="D3045" s="4">
        <v>7.25610679044128</v>
      </c>
      <c r="E3045" s="4">
        <v>9.46718065962329</v>
      </c>
      <c r="F3045" s="4">
        <v>4.32</v>
      </c>
      <c r="G3045" s="4">
        <v>30874.7566611186</v>
      </c>
      <c r="H3045" s="3">
        <v>1816152.26696412</v>
      </c>
      <c r="I3045" s="5" t="s">
        <v>3050</v>
      </c>
    </row>
    <row r="3046" ht="14.25" customHeight="1">
      <c r="A3046" s="3">
        <v>71560.0198890066</v>
      </c>
      <c r="B3046" s="5">
        <v>3045.0</v>
      </c>
      <c r="C3046" s="51">
        <f>'Данные (для кумуляты)'!$B3046/5000</f>
        <v>0.609</v>
      </c>
      <c r="D3046" s="4">
        <v>5.68570717495443</v>
      </c>
      <c r="E3046" s="4">
        <v>5.7763431221266</v>
      </c>
      <c r="F3046" s="4">
        <v>4.12</v>
      </c>
      <c r="G3046" s="4">
        <v>40311.2762578423</v>
      </c>
      <c r="H3046" s="3">
        <v>1049672.24860723</v>
      </c>
      <c r="I3046" s="5" t="s">
        <v>3051</v>
      </c>
    </row>
    <row r="3047" ht="14.25" customHeight="1">
      <c r="A3047" s="3">
        <v>71579.1264012525</v>
      </c>
      <c r="B3047" s="5">
        <v>3046.0</v>
      </c>
      <c r="C3047" s="51">
        <f>'Данные (для кумуляты)'!$B3047/5000</f>
        <v>0.6092</v>
      </c>
      <c r="D3047" s="4">
        <v>6.00114025860024</v>
      </c>
      <c r="E3047" s="4">
        <v>6.16645907685758</v>
      </c>
      <c r="F3047" s="4">
        <v>2.44</v>
      </c>
      <c r="G3047" s="4">
        <v>40130.5407680246</v>
      </c>
      <c r="H3047" s="3">
        <v>1198572.86630025</v>
      </c>
      <c r="I3047" s="5" t="s">
        <v>3052</v>
      </c>
    </row>
    <row r="3048" ht="14.25" customHeight="1">
      <c r="A3048" s="3">
        <v>71595.1772834588</v>
      </c>
      <c r="B3048" s="5">
        <v>3047.0</v>
      </c>
      <c r="C3048" s="51">
        <f>'Данные (для кумуляты)'!$B3048/5000</f>
        <v>0.6094</v>
      </c>
      <c r="D3048" s="4">
        <v>6.62883358175157</v>
      </c>
      <c r="E3048" s="4">
        <v>8.05003596616387</v>
      </c>
      <c r="F3048" s="4">
        <v>5.26</v>
      </c>
      <c r="G3048" s="4">
        <v>37271.156025238</v>
      </c>
      <c r="H3048" s="3">
        <v>1779874.75376281</v>
      </c>
      <c r="I3048" s="5" t="s">
        <v>3053</v>
      </c>
    </row>
    <row r="3049" ht="14.25" customHeight="1">
      <c r="A3049" s="3">
        <v>71601.641055489</v>
      </c>
      <c r="B3049" s="5">
        <v>3048.0</v>
      </c>
      <c r="C3049" s="51">
        <f>'Данные (для кумуляты)'!$B3049/5000</f>
        <v>0.6096</v>
      </c>
      <c r="D3049" s="4">
        <v>6.06699948709695</v>
      </c>
      <c r="E3049" s="4">
        <v>7.249905240497</v>
      </c>
      <c r="F3049" s="4">
        <v>4.24</v>
      </c>
      <c r="G3049" s="4">
        <v>34787.4653720592</v>
      </c>
      <c r="H3049" s="3">
        <v>1289201.3907333</v>
      </c>
      <c r="I3049" s="5" t="s">
        <v>3054</v>
      </c>
    </row>
    <row r="3050" ht="14.25" customHeight="1">
      <c r="A3050" s="3">
        <v>71613.7515095091</v>
      </c>
      <c r="B3050" s="5">
        <v>3049.0</v>
      </c>
      <c r="C3050" s="51">
        <f>'Данные (для кумуляты)'!$B3050/5000</f>
        <v>0.6098</v>
      </c>
      <c r="D3050" s="4">
        <v>3.93757762552759</v>
      </c>
      <c r="E3050" s="4">
        <v>8.24916975675114</v>
      </c>
      <c r="F3050" s="4">
        <v>5.39</v>
      </c>
      <c r="G3050" s="4">
        <v>36925.9973889796</v>
      </c>
      <c r="H3050" s="3">
        <v>1188255.08149902</v>
      </c>
      <c r="I3050" s="5" t="s">
        <v>3055</v>
      </c>
    </row>
    <row r="3051" ht="14.25" customHeight="1">
      <c r="A3051" s="3">
        <v>71614.5930548937</v>
      </c>
      <c r="B3051" s="5">
        <v>3050.0</v>
      </c>
      <c r="C3051" s="51">
        <f>'Данные (для кумуляты)'!$B3051/5000</f>
        <v>0.61</v>
      </c>
      <c r="D3051" s="4">
        <v>6.35768390053643</v>
      </c>
      <c r="E3051" s="4">
        <v>8.33942005896345</v>
      </c>
      <c r="F3051" s="4">
        <v>4.38</v>
      </c>
      <c r="G3051" s="4">
        <v>29922.1701967022</v>
      </c>
      <c r="H3051" s="3">
        <v>1311681.41968419</v>
      </c>
      <c r="I3051" s="5" t="s">
        <v>3056</v>
      </c>
    </row>
    <row r="3052" ht="14.25" customHeight="1">
      <c r="A3052" s="3">
        <v>71624.5853666436</v>
      </c>
      <c r="B3052" s="5">
        <v>3051.0</v>
      </c>
      <c r="C3052" s="51">
        <f>'Данные (для кумуляты)'!$B3052/5000</f>
        <v>0.6102</v>
      </c>
      <c r="D3052" s="4">
        <v>5.64639337109869</v>
      </c>
      <c r="E3052" s="4">
        <v>7.43833552941017</v>
      </c>
      <c r="F3052" s="4">
        <v>6.03</v>
      </c>
      <c r="G3052" s="4">
        <v>29089.7835899206</v>
      </c>
      <c r="H3052" s="3">
        <v>1175868.99921092</v>
      </c>
      <c r="I3052" s="5" t="s">
        <v>3057</v>
      </c>
    </row>
    <row r="3053" ht="14.25" customHeight="1">
      <c r="A3053" s="3">
        <v>71628.506435489</v>
      </c>
      <c r="B3053" s="5">
        <v>3052.0</v>
      </c>
      <c r="C3053" s="51">
        <f>'Данные (для кумуляты)'!$B3053/5000</f>
        <v>0.6104</v>
      </c>
      <c r="D3053" s="4">
        <v>5.23292942762524</v>
      </c>
      <c r="E3053" s="4">
        <v>7.23704281299899</v>
      </c>
      <c r="F3053" s="4">
        <v>4.2</v>
      </c>
      <c r="G3053" s="4">
        <v>44387.8682917055</v>
      </c>
      <c r="H3053" s="3">
        <v>1391303.78687124</v>
      </c>
      <c r="I3053" s="5" t="s">
        <v>3058</v>
      </c>
    </row>
    <row r="3054" ht="14.25" customHeight="1">
      <c r="A3054" s="3">
        <v>71635.4731006358</v>
      </c>
      <c r="B3054" s="5">
        <v>3053.0</v>
      </c>
      <c r="C3054" s="51">
        <f>'Данные (для кумуляты)'!$B3054/5000</f>
        <v>0.6106</v>
      </c>
      <c r="D3054" s="4">
        <v>5.86699645261666</v>
      </c>
      <c r="E3054" s="4">
        <v>6.07598680652774</v>
      </c>
      <c r="F3054" s="4">
        <v>2.16</v>
      </c>
      <c r="G3054" s="4">
        <v>43555.4606355932</v>
      </c>
      <c r="H3054" s="3">
        <v>1148372.40147293</v>
      </c>
      <c r="I3054" s="5" t="s">
        <v>3059</v>
      </c>
    </row>
    <row r="3055" ht="14.25" customHeight="1">
      <c r="A3055" s="3">
        <v>71639.2969129741</v>
      </c>
      <c r="B3055" s="5">
        <v>3054.0</v>
      </c>
      <c r="C3055" s="51">
        <f>'Данные (для кумуляты)'!$B3055/5000</f>
        <v>0.6108</v>
      </c>
      <c r="D3055" s="4">
        <v>6.56912443566737</v>
      </c>
      <c r="E3055" s="4">
        <v>5.61457201582767</v>
      </c>
      <c r="F3055" s="4">
        <v>3.44</v>
      </c>
      <c r="G3055" s="4">
        <v>28995.0930529564</v>
      </c>
      <c r="H3055" s="3">
        <v>945931.193626484</v>
      </c>
      <c r="I3055" s="5" t="s">
        <v>3060</v>
      </c>
    </row>
    <row r="3056" ht="14.25" customHeight="1">
      <c r="A3056" s="3">
        <v>71642.4637750562</v>
      </c>
      <c r="B3056" s="5">
        <v>3055.0</v>
      </c>
      <c r="C3056" s="51">
        <f>'Данные (для кумуляты)'!$B3056/5000</f>
        <v>0.611</v>
      </c>
      <c r="D3056" s="4">
        <v>6.40120392145298</v>
      </c>
      <c r="E3056" s="4">
        <v>7.07490996104123</v>
      </c>
      <c r="F3056" s="4">
        <v>4.03</v>
      </c>
      <c r="G3056" s="4">
        <v>27727.0325302041</v>
      </c>
      <c r="H3056" s="3">
        <v>1294967.41073787</v>
      </c>
      <c r="I3056" s="5" t="s">
        <v>3061</v>
      </c>
    </row>
    <row r="3057" ht="14.25" customHeight="1">
      <c r="A3057" s="3">
        <v>71650.4593990444</v>
      </c>
      <c r="B3057" s="5">
        <v>3056.0</v>
      </c>
      <c r="C3057" s="51">
        <f>'Данные (для кумуляты)'!$B3057/5000</f>
        <v>0.6112</v>
      </c>
      <c r="D3057" s="4">
        <v>6.53985016471449</v>
      </c>
      <c r="E3057" s="4">
        <v>6.57270226264492</v>
      </c>
      <c r="F3057" s="4">
        <v>4.03</v>
      </c>
      <c r="G3057" s="4">
        <v>33925.4244886395</v>
      </c>
      <c r="H3057" s="3">
        <v>1226180.76798917</v>
      </c>
      <c r="I3057" s="5" t="s">
        <v>3062</v>
      </c>
    </row>
    <row r="3058" ht="14.25" customHeight="1">
      <c r="A3058" s="3">
        <v>71663.0562004835</v>
      </c>
      <c r="B3058" s="5">
        <v>3057.0</v>
      </c>
      <c r="C3058" s="51">
        <f>'Данные (для кумуляты)'!$B3058/5000</f>
        <v>0.6114</v>
      </c>
      <c r="D3058" s="4">
        <v>4.91160714790565</v>
      </c>
      <c r="E3058" s="4">
        <v>7.21158271086423</v>
      </c>
      <c r="F3058" s="4">
        <v>5.0</v>
      </c>
      <c r="G3058" s="4">
        <v>39241.8203660899</v>
      </c>
      <c r="H3058" s="3">
        <v>1228532.30084287</v>
      </c>
      <c r="I3058" s="5" t="s">
        <v>3063</v>
      </c>
    </row>
    <row r="3059" ht="14.25" customHeight="1">
      <c r="A3059" s="3">
        <v>71663.2980100566</v>
      </c>
      <c r="B3059" s="5">
        <v>3058.0</v>
      </c>
      <c r="C3059" s="51">
        <f>'Данные (для кумуляты)'!$B3059/5000</f>
        <v>0.6116</v>
      </c>
      <c r="D3059" s="4">
        <v>6.00708895038885</v>
      </c>
      <c r="E3059" s="4">
        <v>6.71029060768012</v>
      </c>
      <c r="F3059" s="4">
        <v>2.02</v>
      </c>
      <c r="G3059" s="4">
        <v>35315.0303523936</v>
      </c>
      <c r="H3059" s="3">
        <v>1230628.98596252</v>
      </c>
      <c r="I3059" s="5" t="s">
        <v>3064</v>
      </c>
    </row>
    <row r="3060" ht="14.25" customHeight="1">
      <c r="A3060" s="3">
        <v>71663.8712931679</v>
      </c>
      <c r="B3060" s="5">
        <v>3059.0</v>
      </c>
      <c r="C3060" s="51">
        <f>'Данные (для кумуляты)'!$B3060/5000</f>
        <v>0.6118</v>
      </c>
      <c r="D3060" s="4">
        <v>6.15074515294553</v>
      </c>
      <c r="E3060" s="4">
        <v>7.3119065187032</v>
      </c>
      <c r="F3060" s="4">
        <v>6.33</v>
      </c>
      <c r="G3060" s="4">
        <v>24109.7780597621</v>
      </c>
      <c r="H3060" s="3">
        <v>1203850.10427601</v>
      </c>
      <c r="I3060" s="5" t="s">
        <v>3065</v>
      </c>
    </row>
    <row r="3061" ht="14.25" customHeight="1">
      <c r="A3061" s="3">
        <v>71668.3000263984</v>
      </c>
      <c r="B3061" s="5">
        <v>3060.0</v>
      </c>
      <c r="C3061" s="51">
        <f>'Данные (для кумуляты)'!$B3061/5000</f>
        <v>0.612</v>
      </c>
      <c r="D3061" s="4">
        <v>7.51354203711464</v>
      </c>
      <c r="E3061" s="4">
        <v>6.70312501934872</v>
      </c>
      <c r="F3061" s="4">
        <v>4.3</v>
      </c>
      <c r="G3061" s="4">
        <v>31352.4092253188</v>
      </c>
      <c r="H3061" s="3">
        <v>1440961.85694488</v>
      </c>
      <c r="I3061" s="5" t="s">
        <v>3066</v>
      </c>
    </row>
    <row r="3062" ht="14.25" customHeight="1">
      <c r="A3062" s="3">
        <v>71670.4485002559</v>
      </c>
      <c r="B3062" s="5">
        <v>3061.0</v>
      </c>
      <c r="C3062" s="51">
        <f>'Данные (для кумуляты)'!$B3062/5000</f>
        <v>0.6122</v>
      </c>
      <c r="D3062" s="4">
        <v>6.63003454750877</v>
      </c>
      <c r="E3062" s="4">
        <v>6.52972304573009</v>
      </c>
      <c r="F3062" s="4">
        <v>4.41</v>
      </c>
      <c r="G3062" s="4">
        <v>31709.3404586408</v>
      </c>
      <c r="H3062" s="3">
        <v>1135079.34529202</v>
      </c>
      <c r="I3062" s="5" t="s">
        <v>3067</v>
      </c>
    </row>
    <row r="3063" ht="14.25" customHeight="1">
      <c r="A3063" s="3">
        <v>71676.0671628366</v>
      </c>
      <c r="B3063" s="5">
        <v>3062.0</v>
      </c>
      <c r="C3063" s="51">
        <f>'Данные (для кумуляты)'!$B3063/5000</f>
        <v>0.6124</v>
      </c>
      <c r="D3063" s="4">
        <v>7.29205858589611</v>
      </c>
      <c r="E3063" s="4">
        <v>6.56639929558211</v>
      </c>
      <c r="F3063" s="4">
        <v>4.44</v>
      </c>
      <c r="G3063" s="4">
        <v>45994.2253285656</v>
      </c>
      <c r="H3063" s="3">
        <v>1577462.03395038</v>
      </c>
      <c r="I3063" s="5" t="s">
        <v>3068</v>
      </c>
    </row>
    <row r="3064" ht="14.25" customHeight="1">
      <c r="A3064" s="3">
        <v>71677.3073303295</v>
      </c>
      <c r="B3064" s="5">
        <v>3063.0</v>
      </c>
      <c r="C3064" s="51">
        <f>'Данные (для кумуляты)'!$B3064/5000</f>
        <v>0.6126</v>
      </c>
      <c r="D3064" s="4">
        <v>5.23487525169211</v>
      </c>
      <c r="E3064" s="4">
        <v>6.58186852251083</v>
      </c>
      <c r="F3064" s="4">
        <v>3.39</v>
      </c>
      <c r="G3064" s="4">
        <v>38736.9020029962</v>
      </c>
      <c r="H3064" s="3">
        <v>1300303.40712269</v>
      </c>
      <c r="I3064" s="5" t="s">
        <v>3069</v>
      </c>
    </row>
    <row r="3065" ht="14.25" customHeight="1">
      <c r="A3065" s="3">
        <v>71684.0954872946</v>
      </c>
      <c r="B3065" s="5">
        <v>3064.0</v>
      </c>
      <c r="C3065" s="51">
        <f>'Данные (для кумуляты)'!$B3065/5000</f>
        <v>0.6128</v>
      </c>
      <c r="D3065" s="4">
        <v>5.22937195444548</v>
      </c>
      <c r="E3065" s="4">
        <v>7.52144921076066</v>
      </c>
      <c r="F3065" s="4">
        <v>5.17</v>
      </c>
      <c r="G3065" s="4">
        <v>24555.3366787621</v>
      </c>
      <c r="H3065" s="3">
        <v>1062877.8829939</v>
      </c>
      <c r="I3065" s="5" t="s">
        <v>3070</v>
      </c>
    </row>
    <row r="3066" ht="14.25" customHeight="1">
      <c r="A3066" s="3">
        <v>71701.8418033878</v>
      </c>
      <c r="B3066" s="5">
        <v>3065.0</v>
      </c>
      <c r="C3066" s="51">
        <f>'Данные (для кумуляты)'!$B3066/5000</f>
        <v>0.613</v>
      </c>
      <c r="D3066" s="4">
        <v>5.89795433633515</v>
      </c>
      <c r="E3066" s="4">
        <v>7.51709138860669</v>
      </c>
      <c r="F3066" s="4">
        <v>6.11</v>
      </c>
      <c r="G3066" s="4">
        <v>27610.387634852</v>
      </c>
      <c r="H3066" s="3">
        <v>1352018.25350337</v>
      </c>
      <c r="I3066" s="5" t="s">
        <v>3071</v>
      </c>
    </row>
    <row r="3067" ht="14.25" customHeight="1">
      <c r="A3067" s="3">
        <v>71713.7982628283</v>
      </c>
      <c r="B3067" s="5">
        <v>3066.0</v>
      </c>
      <c r="C3067" s="51">
        <f>'Данные (для кумуляты)'!$B3067/5000</f>
        <v>0.6132</v>
      </c>
      <c r="D3067" s="4">
        <v>6.44643766752181</v>
      </c>
      <c r="E3067" s="4">
        <v>7.84524039520244</v>
      </c>
      <c r="F3067" s="4">
        <v>6.15</v>
      </c>
      <c r="G3067" s="4">
        <v>26861.1333600882</v>
      </c>
      <c r="H3067" s="3">
        <v>1361828.84804824</v>
      </c>
      <c r="I3067" s="5" t="s">
        <v>3072</v>
      </c>
    </row>
    <row r="3068" ht="14.25" customHeight="1">
      <c r="A3068" s="3">
        <v>71714.7006764343</v>
      </c>
      <c r="B3068" s="5">
        <v>3067.0</v>
      </c>
      <c r="C3068" s="51">
        <f>'Данные (для кумуляты)'!$B3068/5000</f>
        <v>0.6134</v>
      </c>
      <c r="D3068" s="4">
        <v>5.32201862753574</v>
      </c>
      <c r="E3068" s="4">
        <v>5.22961948072394</v>
      </c>
      <c r="F3068" s="4">
        <v>3.22</v>
      </c>
      <c r="G3068" s="4">
        <v>28294.0941477216</v>
      </c>
      <c r="H3068" s="3">
        <v>853142.808524978</v>
      </c>
      <c r="I3068" s="5" t="s">
        <v>3073</v>
      </c>
    </row>
    <row r="3069" ht="14.25" customHeight="1">
      <c r="A3069" s="3">
        <v>71717.1913707834</v>
      </c>
      <c r="B3069" s="5">
        <v>3068.0</v>
      </c>
      <c r="C3069" s="51">
        <f>'Данные (для кумуляты)'!$B3069/5000</f>
        <v>0.6136</v>
      </c>
      <c r="D3069" s="4">
        <v>6.14277098797881</v>
      </c>
      <c r="E3069" s="4">
        <v>7.70902264576972</v>
      </c>
      <c r="F3069" s="4">
        <v>5.24</v>
      </c>
      <c r="G3069" s="4">
        <v>51974.8401758744</v>
      </c>
      <c r="H3069" s="3">
        <v>1572099.68985623</v>
      </c>
      <c r="I3069" s="5" t="s">
        <v>3074</v>
      </c>
    </row>
    <row r="3070" ht="14.25" customHeight="1">
      <c r="A3070" s="3">
        <v>71717.8693517317</v>
      </c>
      <c r="B3070" s="5">
        <v>3069.0</v>
      </c>
      <c r="C3070" s="51">
        <f>'Данные (для кумуляты)'!$B3070/5000</f>
        <v>0.6138</v>
      </c>
      <c r="D3070" s="4">
        <v>7.10105392973868</v>
      </c>
      <c r="E3070" s="4">
        <v>7.62069094344619</v>
      </c>
      <c r="F3070" s="4">
        <v>3.08</v>
      </c>
      <c r="G3070" s="4">
        <v>27524.9559333414</v>
      </c>
      <c r="H3070" s="3">
        <v>1390990.84909223</v>
      </c>
      <c r="I3070" s="5" t="s">
        <v>3075</v>
      </c>
    </row>
    <row r="3071" ht="14.25" customHeight="1">
      <c r="A3071" s="3">
        <v>71721.42137723</v>
      </c>
      <c r="B3071" s="5">
        <v>3070.0</v>
      </c>
      <c r="C3071" s="51">
        <f>'Данные (для кумуляты)'!$B3071/5000</f>
        <v>0.614</v>
      </c>
      <c r="D3071" s="4">
        <v>2.68304290333115</v>
      </c>
      <c r="E3071" s="4">
        <v>7.58352700425525</v>
      </c>
      <c r="F3071" s="4">
        <v>6.26</v>
      </c>
      <c r="G3071" s="4">
        <v>10704.8219086214</v>
      </c>
      <c r="H3071" s="3">
        <v>395440.202154426</v>
      </c>
      <c r="I3071" s="5" t="s">
        <v>3076</v>
      </c>
    </row>
    <row r="3072" ht="14.25" customHeight="1">
      <c r="A3072" s="3">
        <v>71735.9789721999</v>
      </c>
      <c r="B3072" s="5">
        <v>3071.0</v>
      </c>
      <c r="C3072" s="51">
        <f>'Данные (для кумуляты)'!$B3072/5000</f>
        <v>0.6142</v>
      </c>
      <c r="D3072" s="4">
        <v>5.9072344193429</v>
      </c>
      <c r="E3072" s="4">
        <v>7.07694382792597</v>
      </c>
      <c r="F3072" s="4">
        <v>4.2</v>
      </c>
      <c r="G3072" s="4">
        <v>38244.5813876177</v>
      </c>
      <c r="H3072" s="3">
        <v>1289042.12146933</v>
      </c>
      <c r="I3072" s="5" t="s">
        <v>3077</v>
      </c>
    </row>
    <row r="3073" ht="14.25" customHeight="1">
      <c r="A3073" s="3">
        <v>71739.6121817234</v>
      </c>
      <c r="B3073" s="5">
        <v>3072.0</v>
      </c>
      <c r="C3073" s="51">
        <f>'Данные (для кумуляты)'!$B3073/5000</f>
        <v>0.6144</v>
      </c>
      <c r="D3073" s="4">
        <v>6.57149585257775</v>
      </c>
      <c r="E3073" s="4">
        <v>7.71930123389007</v>
      </c>
      <c r="F3073" s="4">
        <v>5.18</v>
      </c>
      <c r="G3073" s="4">
        <v>37030.727310462</v>
      </c>
      <c r="H3073" s="3">
        <v>1628751.9345879</v>
      </c>
      <c r="I3073" s="5" t="s">
        <v>3078</v>
      </c>
    </row>
    <row r="3074" ht="14.25" customHeight="1">
      <c r="A3074" s="3">
        <v>71743.4838225238</v>
      </c>
      <c r="B3074" s="5">
        <v>3073.0</v>
      </c>
      <c r="C3074" s="51">
        <f>'Данные (для кумуляты)'!$B3074/5000</f>
        <v>0.6146</v>
      </c>
      <c r="D3074" s="4">
        <v>8.18259776542148</v>
      </c>
      <c r="E3074" s="4">
        <v>7.6589732542891</v>
      </c>
      <c r="F3074" s="4">
        <v>5.01</v>
      </c>
      <c r="G3074" s="4">
        <v>44674.8910281308</v>
      </c>
      <c r="H3074" s="3">
        <v>1919693.23049382</v>
      </c>
      <c r="I3074" s="5" t="s">
        <v>3079</v>
      </c>
    </row>
    <row r="3075" ht="14.25" customHeight="1">
      <c r="A3075" s="3">
        <v>71758.5876170871</v>
      </c>
      <c r="B3075" s="5">
        <v>3074.0</v>
      </c>
      <c r="C3075" s="51">
        <f>'Данные (для кумуляты)'!$B3075/5000</f>
        <v>0.6148</v>
      </c>
      <c r="D3075" s="4">
        <v>6.17278582036112</v>
      </c>
      <c r="E3075" s="4">
        <v>6.90967690132952</v>
      </c>
      <c r="F3075" s="4">
        <v>2.2</v>
      </c>
      <c r="G3075" s="4">
        <v>42115.1460169198</v>
      </c>
      <c r="H3075" s="3">
        <v>1297619.34829872</v>
      </c>
      <c r="I3075" s="5" t="s">
        <v>3080</v>
      </c>
    </row>
    <row r="3076" ht="14.25" customHeight="1">
      <c r="A3076" s="3">
        <v>71769.8588750604</v>
      </c>
      <c r="B3076" s="5">
        <v>3075.0</v>
      </c>
      <c r="C3076" s="51">
        <f>'Данные (для кумуляты)'!$B3076/5000</f>
        <v>0.615</v>
      </c>
      <c r="D3076" s="4">
        <v>6.06719546743711</v>
      </c>
      <c r="E3076" s="4">
        <v>6.84929459642122</v>
      </c>
      <c r="F3076" s="4">
        <v>4.18</v>
      </c>
      <c r="G3076" s="4">
        <v>28173.3944706581</v>
      </c>
      <c r="H3076" s="3">
        <v>1114169.037383</v>
      </c>
      <c r="I3076" s="5" t="s">
        <v>3081</v>
      </c>
    </row>
    <row r="3077" ht="14.25" customHeight="1">
      <c r="A3077" s="3">
        <v>71776.6175958756</v>
      </c>
      <c r="B3077" s="5">
        <v>3076.0</v>
      </c>
      <c r="C3077" s="51">
        <f>'Данные (для кумуляты)'!$B3077/5000</f>
        <v>0.6152</v>
      </c>
      <c r="D3077" s="4">
        <v>5.22130850271914</v>
      </c>
      <c r="E3077" s="4">
        <v>8.22846415682093</v>
      </c>
      <c r="F3077" s="4">
        <v>5.04</v>
      </c>
      <c r="G3077" s="4">
        <v>29802.4622942926</v>
      </c>
      <c r="H3077" s="3">
        <v>1085534.17857373</v>
      </c>
      <c r="I3077" s="5" t="s">
        <v>3082</v>
      </c>
    </row>
    <row r="3078" ht="14.25" customHeight="1">
      <c r="A3078" s="3">
        <v>71778.0261758923</v>
      </c>
      <c r="B3078" s="5">
        <v>3077.0</v>
      </c>
      <c r="C3078" s="51">
        <f>'Данные (для кумуляты)'!$B3078/5000</f>
        <v>0.6154</v>
      </c>
      <c r="D3078" s="4">
        <v>5.92127970711961</v>
      </c>
      <c r="E3078" s="4">
        <v>7.41104461743199</v>
      </c>
      <c r="F3078" s="4">
        <v>4.0</v>
      </c>
      <c r="G3078" s="4">
        <v>37634.0413160708</v>
      </c>
      <c r="H3078" s="3">
        <v>1404622.0861056</v>
      </c>
      <c r="I3078" s="5" t="s">
        <v>3083</v>
      </c>
    </row>
    <row r="3079" ht="14.25" customHeight="1">
      <c r="A3079" s="3">
        <v>71784.0162364614</v>
      </c>
      <c r="B3079" s="5">
        <v>3078.0</v>
      </c>
      <c r="C3079" s="51">
        <f>'Данные (для кумуляты)'!$B3079/5000</f>
        <v>0.6156</v>
      </c>
      <c r="D3079" s="4">
        <v>4.79086224072896</v>
      </c>
      <c r="E3079" s="4">
        <v>6.69528101121709</v>
      </c>
      <c r="F3079" s="4">
        <v>4.26</v>
      </c>
      <c r="G3079" s="4">
        <v>15554.2841824774</v>
      </c>
      <c r="H3079" s="3">
        <v>825178.350605024</v>
      </c>
      <c r="I3079" s="5" t="s">
        <v>3084</v>
      </c>
    </row>
    <row r="3080" ht="14.25" customHeight="1">
      <c r="A3080" s="3">
        <v>71784.4736248805</v>
      </c>
      <c r="B3080" s="5">
        <v>3079.0</v>
      </c>
      <c r="C3080" s="51">
        <f>'Данные (для кумуляты)'!$B3080/5000</f>
        <v>0.6158</v>
      </c>
      <c r="D3080" s="4">
        <v>5.55743732638013</v>
      </c>
      <c r="E3080" s="4">
        <v>6.01735446502571</v>
      </c>
      <c r="F3080" s="4">
        <v>2.23</v>
      </c>
      <c r="G3080" s="4">
        <v>30364.3241927716</v>
      </c>
      <c r="H3080" s="3">
        <v>859078.647717556</v>
      </c>
      <c r="I3080" s="5" t="s">
        <v>3085</v>
      </c>
    </row>
    <row r="3081" ht="14.25" customHeight="1">
      <c r="A3081" s="3">
        <v>71786.9267607699</v>
      </c>
      <c r="B3081" s="5">
        <v>3080.0</v>
      </c>
      <c r="C3081" s="51">
        <f>'Данные (для кумуляты)'!$B3081/5000</f>
        <v>0.616</v>
      </c>
      <c r="D3081" s="4">
        <v>6.49860850823365</v>
      </c>
      <c r="E3081" s="4">
        <v>8.77666080882608</v>
      </c>
      <c r="F3081" s="4">
        <v>3.2</v>
      </c>
      <c r="G3081" s="4">
        <v>50678.7802090699</v>
      </c>
      <c r="H3081" s="3">
        <v>1678347.52753798</v>
      </c>
      <c r="I3081" s="5" t="s">
        <v>3086</v>
      </c>
    </row>
    <row r="3082" ht="14.25" customHeight="1">
      <c r="A3082" s="3">
        <v>71792.2868495731</v>
      </c>
      <c r="B3082" s="5">
        <v>3081.0</v>
      </c>
      <c r="C3082" s="51">
        <f>'Данные (для кумуляты)'!$B3082/5000</f>
        <v>0.6162</v>
      </c>
      <c r="D3082" s="4">
        <v>8.26472564990577</v>
      </c>
      <c r="E3082" s="4">
        <v>8.11067073643756</v>
      </c>
      <c r="F3082" s="4">
        <v>3.39</v>
      </c>
      <c r="G3082" s="4">
        <v>48266.2171660171</v>
      </c>
      <c r="H3082" s="3">
        <v>1903813.79265875</v>
      </c>
      <c r="I3082" s="5" t="s">
        <v>3087</v>
      </c>
    </row>
    <row r="3083" ht="14.25" customHeight="1">
      <c r="A3083" s="3">
        <v>71793.8682612635</v>
      </c>
      <c r="B3083" s="5">
        <v>3082.0</v>
      </c>
      <c r="C3083" s="51">
        <f>'Данные (для кумуляты)'!$B3083/5000</f>
        <v>0.6164</v>
      </c>
      <c r="D3083" s="4">
        <v>7.3282014386302</v>
      </c>
      <c r="E3083" s="4">
        <v>7.42230475165777</v>
      </c>
      <c r="F3083" s="4">
        <v>6.08</v>
      </c>
      <c r="G3083" s="4">
        <v>53272.7924691535</v>
      </c>
      <c r="H3083" s="3">
        <v>1903533.08434939</v>
      </c>
      <c r="I3083" s="5" t="s">
        <v>3088</v>
      </c>
    </row>
    <row r="3084" ht="14.25" customHeight="1">
      <c r="A3084" s="3">
        <v>71795.85832907</v>
      </c>
      <c r="B3084" s="5">
        <v>3083.0</v>
      </c>
      <c r="C3084" s="51">
        <f>'Данные (для кумуляты)'!$B3084/5000</f>
        <v>0.6166</v>
      </c>
      <c r="D3084" s="4">
        <v>5.60250611204167</v>
      </c>
      <c r="E3084" s="4">
        <v>7.99729056526906</v>
      </c>
      <c r="F3084" s="4">
        <v>6.45</v>
      </c>
      <c r="G3084" s="4">
        <v>49773.1950919599</v>
      </c>
      <c r="H3084" s="3">
        <v>1533492.79655965</v>
      </c>
      <c r="I3084" s="5" t="s">
        <v>3089</v>
      </c>
    </row>
    <row r="3085" ht="14.25" customHeight="1">
      <c r="A3085" s="3">
        <v>71798.4040301134</v>
      </c>
      <c r="B3085" s="5">
        <v>3084.0</v>
      </c>
      <c r="C3085" s="51">
        <f>'Данные (для кумуляты)'!$B3085/5000</f>
        <v>0.6168</v>
      </c>
      <c r="D3085" s="4">
        <v>5.63465901550296</v>
      </c>
      <c r="E3085" s="4">
        <v>6.65499528468909</v>
      </c>
      <c r="F3085" s="4">
        <v>4.02</v>
      </c>
      <c r="G3085" s="4">
        <v>30877.8705186</v>
      </c>
      <c r="H3085" s="3">
        <v>1072914.9964424</v>
      </c>
      <c r="I3085" s="5" t="s">
        <v>3090</v>
      </c>
    </row>
    <row r="3086" ht="14.25" customHeight="1">
      <c r="A3086" s="3">
        <v>71799.8605336448</v>
      </c>
      <c r="B3086" s="5">
        <v>3085.0</v>
      </c>
      <c r="C3086" s="51">
        <f>'Данные (для кумуляты)'!$B3086/5000</f>
        <v>0.617</v>
      </c>
      <c r="D3086" s="4">
        <v>4.63336899366382</v>
      </c>
      <c r="E3086" s="4">
        <v>7.23925180754919</v>
      </c>
      <c r="F3086" s="4">
        <v>3.37</v>
      </c>
      <c r="G3086" s="4">
        <v>33178.3663987868</v>
      </c>
      <c r="H3086" s="3">
        <v>1135030.68283461</v>
      </c>
      <c r="I3086" s="5" t="s">
        <v>3091</v>
      </c>
    </row>
    <row r="3087" ht="14.25" customHeight="1">
      <c r="A3087" s="3">
        <v>71806.3619496288</v>
      </c>
      <c r="B3087" s="5">
        <v>3086.0</v>
      </c>
      <c r="C3087" s="51">
        <f>'Данные (для кумуляты)'!$B3087/5000</f>
        <v>0.6172</v>
      </c>
      <c r="D3087" s="4">
        <v>5.72558547706468</v>
      </c>
      <c r="E3087" s="4">
        <v>6.22097593898994</v>
      </c>
      <c r="F3087" s="4">
        <v>2.45</v>
      </c>
      <c r="G3087" s="4">
        <v>47563.231581246</v>
      </c>
      <c r="H3087" s="3">
        <v>1210431.68389784</v>
      </c>
      <c r="I3087" s="5" t="s">
        <v>3092</v>
      </c>
    </row>
    <row r="3088" ht="14.25" customHeight="1">
      <c r="A3088" s="3">
        <v>71813.7578420427</v>
      </c>
      <c r="B3088" s="5">
        <v>3087.0</v>
      </c>
      <c r="C3088" s="51">
        <f>'Данные (для кумуляты)'!$B3088/5000</f>
        <v>0.6174</v>
      </c>
      <c r="D3088" s="4">
        <v>5.13551099115597</v>
      </c>
      <c r="E3088" s="4">
        <v>7.65699007907124</v>
      </c>
      <c r="F3088" s="4">
        <v>3.08</v>
      </c>
      <c r="G3088" s="4">
        <v>27307.965579326</v>
      </c>
      <c r="H3088" s="3">
        <v>1049981.35158313</v>
      </c>
      <c r="I3088" s="5" t="s">
        <v>3093</v>
      </c>
    </row>
    <row r="3089" ht="14.25" customHeight="1">
      <c r="A3089" s="3">
        <v>71816.2536087675</v>
      </c>
      <c r="B3089" s="5">
        <v>3088.0</v>
      </c>
      <c r="C3089" s="51">
        <f>'Данные (для кумуляты)'!$B3089/5000</f>
        <v>0.6176</v>
      </c>
      <c r="D3089" s="4">
        <v>5.50448830608879</v>
      </c>
      <c r="E3089" s="4">
        <v>8.19300676972425</v>
      </c>
      <c r="F3089" s="4">
        <v>6.34</v>
      </c>
      <c r="G3089" s="4">
        <v>26990.2990614792</v>
      </c>
      <c r="H3089" s="3">
        <v>1253609.76404087</v>
      </c>
      <c r="I3089" s="5" t="s">
        <v>3094</v>
      </c>
    </row>
    <row r="3090" ht="14.25" customHeight="1">
      <c r="A3090" s="3">
        <v>71816.2764257984</v>
      </c>
      <c r="B3090" s="5">
        <v>3089.0</v>
      </c>
      <c r="C3090" s="51">
        <f>'Данные (для кумуляты)'!$B3090/5000</f>
        <v>0.6178</v>
      </c>
      <c r="D3090" s="4">
        <v>5.49448752044979</v>
      </c>
      <c r="E3090" s="4">
        <v>8.62926840652209</v>
      </c>
      <c r="F3090" s="4">
        <v>6.27</v>
      </c>
      <c r="G3090" s="4">
        <v>41178.2611917577</v>
      </c>
      <c r="H3090" s="3">
        <v>1607863.82828652</v>
      </c>
      <c r="I3090" s="5" t="s">
        <v>3095</v>
      </c>
    </row>
    <row r="3091" ht="14.25" customHeight="1">
      <c r="A3091" s="3">
        <v>71824.1545754762</v>
      </c>
      <c r="B3091" s="5">
        <v>3090.0</v>
      </c>
      <c r="C3091" s="51">
        <f>'Данные (для кумуляты)'!$B3091/5000</f>
        <v>0.618</v>
      </c>
      <c r="D3091" s="4">
        <v>5.75213966307133</v>
      </c>
      <c r="E3091" s="4">
        <v>8.27693332953147</v>
      </c>
      <c r="F3091" s="4">
        <v>6.26</v>
      </c>
      <c r="G3091" s="4">
        <v>41186.5745128738</v>
      </c>
      <c r="H3091" s="3">
        <v>1467271.55578944</v>
      </c>
      <c r="I3091" s="5" t="s">
        <v>3096</v>
      </c>
    </row>
    <row r="3092" ht="14.25" customHeight="1">
      <c r="A3092" s="3">
        <v>71830.7464620338</v>
      </c>
      <c r="B3092" s="5">
        <v>3091.0</v>
      </c>
      <c r="C3092" s="51">
        <f>'Данные (для кумуляты)'!$B3092/5000</f>
        <v>0.6182</v>
      </c>
      <c r="D3092" s="4">
        <v>6.03099505063145</v>
      </c>
      <c r="E3092" s="4">
        <v>8.78306359109181</v>
      </c>
      <c r="F3092" s="4">
        <v>6.1</v>
      </c>
      <c r="G3092" s="4">
        <v>39939.8032452618</v>
      </c>
      <c r="H3092" s="3">
        <v>1570904.97723405</v>
      </c>
      <c r="I3092" s="5" t="s">
        <v>3097</v>
      </c>
    </row>
    <row r="3093" ht="14.25" customHeight="1">
      <c r="A3093" s="3">
        <v>71833.1782113976</v>
      </c>
      <c r="B3093" s="5">
        <v>3092.0</v>
      </c>
      <c r="C3093" s="51">
        <f>'Данные (для кумуляты)'!$B3093/5000</f>
        <v>0.6184</v>
      </c>
      <c r="D3093" s="4">
        <v>5.00294488006537</v>
      </c>
      <c r="E3093" s="4">
        <v>9.92614670737554</v>
      </c>
      <c r="F3093" s="4">
        <v>6.26</v>
      </c>
      <c r="G3093" s="4">
        <v>31750.2245239407</v>
      </c>
      <c r="H3093" s="3">
        <v>1399812.61273423</v>
      </c>
      <c r="I3093" s="5" t="s">
        <v>3098</v>
      </c>
    </row>
    <row r="3094" ht="14.25" customHeight="1">
      <c r="A3094" s="3">
        <v>71833.8735793828</v>
      </c>
      <c r="B3094" s="5">
        <v>3093.0</v>
      </c>
      <c r="C3094" s="51">
        <f>'Данные (для кумуляты)'!$B3094/5000</f>
        <v>0.6186</v>
      </c>
      <c r="D3094" s="4">
        <v>5.87626976184842</v>
      </c>
      <c r="E3094" s="4">
        <v>4.6302303284096</v>
      </c>
      <c r="F3094" s="4">
        <v>3.04</v>
      </c>
      <c r="G3094" s="4">
        <v>31326.3386396478</v>
      </c>
      <c r="H3094" s="3">
        <v>877779.344118458</v>
      </c>
      <c r="I3094" s="5" t="s">
        <v>3099</v>
      </c>
    </row>
    <row r="3095" ht="14.25" customHeight="1">
      <c r="A3095" s="3">
        <v>71843.758903885</v>
      </c>
      <c r="B3095" s="5">
        <v>3094.0</v>
      </c>
      <c r="C3095" s="51">
        <f>'Данные (для кумуляты)'!$B3095/5000</f>
        <v>0.6188</v>
      </c>
      <c r="D3095" s="4">
        <v>5.75346699273531</v>
      </c>
      <c r="E3095" s="4">
        <v>7.42784464025783</v>
      </c>
      <c r="F3095" s="4">
        <v>4.44</v>
      </c>
      <c r="G3095" s="4">
        <v>27676.2713988498</v>
      </c>
      <c r="H3095" s="3">
        <v>1063069.91642508</v>
      </c>
      <c r="I3095" s="5" t="s">
        <v>3100</v>
      </c>
    </row>
    <row r="3096" ht="14.25" customHeight="1">
      <c r="A3096" s="3">
        <v>71850.3121597568</v>
      </c>
      <c r="B3096" s="5">
        <v>3095.0</v>
      </c>
      <c r="C3096" s="51">
        <f>'Данные (для кумуляты)'!$B3096/5000</f>
        <v>0.619</v>
      </c>
      <c r="D3096" s="4">
        <v>6.12120966345095</v>
      </c>
      <c r="E3096" s="4">
        <v>6.72368056922233</v>
      </c>
      <c r="F3096" s="4">
        <v>2.2</v>
      </c>
      <c r="G3096" s="4">
        <v>44013.3240573812</v>
      </c>
      <c r="H3096" s="3">
        <v>1371640.93171142</v>
      </c>
      <c r="I3096" s="5" t="s">
        <v>3101</v>
      </c>
    </row>
    <row r="3097" ht="14.25" customHeight="1">
      <c r="A3097" s="3">
        <v>71857.5714089106</v>
      </c>
      <c r="B3097" s="5">
        <v>3096.0</v>
      </c>
      <c r="C3097" s="51">
        <f>'Данные (для кумуляты)'!$B3097/5000</f>
        <v>0.6192</v>
      </c>
      <c r="D3097" s="4">
        <v>6.42589256545144</v>
      </c>
      <c r="E3097" s="4">
        <v>6.22554836729965</v>
      </c>
      <c r="F3097" s="4">
        <v>4.05</v>
      </c>
      <c r="G3097" s="4">
        <v>52563.9798233381</v>
      </c>
      <c r="H3097" s="3">
        <v>1462899.03145554</v>
      </c>
      <c r="I3097" s="5" t="s">
        <v>3102</v>
      </c>
    </row>
    <row r="3098" ht="14.25" customHeight="1">
      <c r="A3098" s="3">
        <v>71868.4548851757</v>
      </c>
      <c r="B3098" s="5">
        <v>3097.0</v>
      </c>
      <c r="C3098" s="51">
        <f>'Данные (для кумуляты)'!$B3098/5000</f>
        <v>0.6194</v>
      </c>
      <c r="D3098" s="4">
        <v>6.44989432041854</v>
      </c>
      <c r="E3098" s="4">
        <v>7.5291487384243</v>
      </c>
      <c r="F3098" s="4">
        <v>5.22</v>
      </c>
      <c r="G3098" s="4">
        <v>42187.8123375874</v>
      </c>
      <c r="H3098" s="3">
        <v>1567482.26806127</v>
      </c>
      <c r="I3098" s="5" t="s">
        <v>3103</v>
      </c>
    </row>
    <row r="3099" ht="14.25" customHeight="1">
      <c r="A3099" s="3">
        <v>71893.4293426179</v>
      </c>
      <c r="B3099" s="5">
        <v>3098.0</v>
      </c>
      <c r="C3099" s="51">
        <f>'Данные (для кумуляты)'!$B3099/5000</f>
        <v>0.6196</v>
      </c>
      <c r="D3099" s="4">
        <v>5.8268702359569</v>
      </c>
      <c r="E3099" s="4">
        <v>7.10399553125147</v>
      </c>
      <c r="F3099" s="4">
        <v>3.39</v>
      </c>
      <c r="G3099" s="4">
        <v>40364.1931450662</v>
      </c>
      <c r="H3099" s="3">
        <v>1270047.52812939</v>
      </c>
      <c r="I3099" s="5" t="s">
        <v>3104</v>
      </c>
    </row>
    <row r="3100" ht="14.25" customHeight="1">
      <c r="A3100" s="3">
        <v>71893.4720770835</v>
      </c>
      <c r="B3100" s="5">
        <v>3099.0</v>
      </c>
      <c r="C3100" s="51">
        <f>'Данные (для кумуляты)'!$B3100/5000</f>
        <v>0.6198</v>
      </c>
      <c r="D3100" s="4">
        <v>6.2900712142367</v>
      </c>
      <c r="E3100" s="4">
        <v>8.12688859258514</v>
      </c>
      <c r="F3100" s="4">
        <v>4.22</v>
      </c>
      <c r="G3100" s="4">
        <v>19033.6111782126</v>
      </c>
      <c r="H3100" s="3">
        <v>995849.775109822</v>
      </c>
      <c r="I3100" s="5" t="s">
        <v>3105</v>
      </c>
    </row>
    <row r="3101" ht="14.25" customHeight="1">
      <c r="A3101" s="3">
        <v>71901.33352668</v>
      </c>
      <c r="B3101" s="5">
        <v>3100.0</v>
      </c>
      <c r="C3101" s="51">
        <f>'Данные (для кумуляты)'!$B3101/5000</f>
        <v>0.62</v>
      </c>
      <c r="D3101" s="4">
        <v>6.72160432048587</v>
      </c>
      <c r="E3101" s="4">
        <v>6.07558058905512</v>
      </c>
      <c r="F3101" s="4">
        <v>4.3</v>
      </c>
      <c r="G3101" s="4">
        <v>36966.4746613788</v>
      </c>
      <c r="H3101" s="3">
        <v>1414294.89797536</v>
      </c>
      <c r="I3101" s="5" t="s">
        <v>3106</v>
      </c>
    </row>
    <row r="3102" ht="14.25" customHeight="1">
      <c r="A3102" s="3">
        <v>71902.80787818</v>
      </c>
      <c r="B3102" s="5">
        <v>3101.0</v>
      </c>
      <c r="C3102" s="51">
        <f>'Данные (для кумуляты)'!$B3102/5000</f>
        <v>0.6202</v>
      </c>
      <c r="D3102" s="4">
        <v>5.61834013584318</v>
      </c>
      <c r="E3102" s="4">
        <v>7.05219497945271</v>
      </c>
      <c r="F3102" s="4">
        <v>6.4</v>
      </c>
      <c r="G3102" s="4">
        <v>42200.2620923547</v>
      </c>
      <c r="H3102" s="3">
        <v>1312063.75611737</v>
      </c>
      <c r="I3102" s="5" t="s">
        <v>3107</v>
      </c>
    </row>
    <row r="3103" ht="14.25" customHeight="1">
      <c r="A3103" s="3">
        <v>71905.137406032</v>
      </c>
      <c r="B3103" s="5">
        <v>3102.0</v>
      </c>
      <c r="C3103" s="51">
        <f>'Данные (для кумуляты)'!$B3103/5000</f>
        <v>0.6204</v>
      </c>
      <c r="D3103" s="4">
        <v>4.59064092480074</v>
      </c>
      <c r="E3103" s="4">
        <v>5.97677661330601</v>
      </c>
      <c r="F3103" s="4">
        <v>3.43</v>
      </c>
      <c r="G3103" s="4">
        <v>14297.4392754063</v>
      </c>
      <c r="H3103" s="3">
        <v>738431.831076281</v>
      </c>
      <c r="I3103" s="5" t="s">
        <v>3108</v>
      </c>
    </row>
    <row r="3104" ht="14.25" customHeight="1">
      <c r="A3104" s="3">
        <v>71915.1466857721</v>
      </c>
      <c r="B3104" s="5">
        <v>3103.0</v>
      </c>
      <c r="C3104" s="51">
        <f>'Данные (для кумуляты)'!$B3104/5000</f>
        <v>0.6206</v>
      </c>
      <c r="D3104" s="4">
        <v>6.27975385355766</v>
      </c>
      <c r="E3104" s="4">
        <v>5.52121637064425</v>
      </c>
      <c r="F3104" s="4">
        <v>4.47</v>
      </c>
      <c r="G3104" s="4">
        <v>27714.2936568563</v>
      </c>
      <c r="H3104" s="3">
        <v>1006687.38713887</v>
      </c>
      <c r="I3104" s="5" t="s">
        <v>3109</v>
      </c>
    </row>
    <row r="3105" ht="14.25" customHeight="1">
      <c r="A3105" s="3">
        <v>71918.6683156566</v>
      </c>
      <c r="B3105" s="5">
        <v>3104.0</v>
      </c>
      <c r="C3105" s="51">
        <f>'Данные (для кумуляты)'!$B3105/5000</f>
        <v>0.6208</v>
      </c>
      <c r="D3105" s="4">
        <v>7.91203560594718</v>
      </c>
      <c r="E3105" s="4">
        <v>7.09271404070392</v>
      </c>
      <c r="F3105" s="4">
        <v>5.28</v>
      </c>
      <c r="G3105" s="4">
        <v>23690.6979936729</v>
      </c>
      <c r="H3105" s="3">
        <v>1336134.48588213</v>
      </c>
      <c r="I3105" s="5" t="s">
        <v>3110</v>
      </c>
    </row>
    <row r="3106" ht="14.25" customHeight="1">
      <c r="A3106" s="3">
        <v>71920.0673049538</v>
      </c>
      <c r="B3106" s="5">
        <v>3105.0</v>
      </c>
      <c r="C3106" s="51">
        <f>'Данные (для кумуляты)'!$B3106/5000</f>
        <v>0.621</v>
      </c>
      <c r="D3106" s="4">
        <v>5.24197755088831</v>
      </c>
      <c r="E3106" s="4">
        <v>6.16985462146919</v>
      </c>
      <c r="F3106" s="4">
        <v>4.3</v>
      </c>
      <c r="G3106" s="4">
        <v>29505.8411744915</v>
      </c>
      <c r="H3106" s="3">
        <v>1088834.29008834</v>
      </c>
      <c r="I3106" s="5" t="s">
        <v>3111</v>
      </c>
    </row>
    <row r="3107" ht="14.25" customHeight="1">
      <c r="A3107" s="3">
        <v>71920.6787771934</v>
      </c>
      <c r="B3107" s="5">
        <v>3106.0</v>
      </c>
      <c r="C3107" s="51">
        <f>'Данные (для кумуляты)'!$B3107/5000</f>
        <v>0.6212</v>
      </c>
      <c r="D3107" s="4">
        <v>6.72667292310715</v>
      </c>
      <c r="E3107" s="4">
        <v>7.6145473843002</v>
      </c>
      <c r="F3107" s="4">
        <v>6.17</v>
      </c>
      <c r="G3107" s="4">
        <v>26341.0955719001</v>
      </c>
      <c r="H3107" s="3">
        <v>1134055.40305793</v>
      </c>
      <c r="I3107" s="5" t="s">
        <v>3112</v>
      </c>
    </row>
    <row r="3108" ht="14.25" customHeight="1">
      <c r="A3108" s="3">
        <v>71922.8351687386</v>
      </c>
      <c r="B3108" s="5">
        <v>3107.0</v>
      </c>
      <c r="C3108" s="51">
        <f>'Данные (для кумуляты)'!$B3108/5000</f>
        <v>0.6214</v>
      </c>
      <c r="D3108" s="4">
        <v>6.17473357206317</v>
      </c>
      <c r="E3108" s="4">
        <v>7.30155479434927</v>
      </c>
      <c r="F3108" s="4">
        <v>6.18</v>
      </c>
      <c r="G3108" s="4">
        <v>21016.0559255502</v>
      </c>
      <c r="H3108" s="3">
        <v>1129582.83842208</v>
      </c>
      <c r="I3108" s="5" t="s">
        <v>3113</v>
      </c>
    </row>
    <row r="3109" ht="14.25" customHeight="1">
      <c r="A3109" s="3">
        <v>71930.6095532219</v>
      </c>
      <c r="B3109" s="5">
        <v>3108.0</v>
      </c>
      <c r="C3109" s="51">
        <f>'Данные (для кумуляты)'!$B3109/5000</f>
        <v>0.6216</v>
      </c>
      <c r="D3109" s="4">
        <v>4.49352176348651</v>
      </c>
      <c r="E3109" s="4">
        <v>6.76229273945036</v>
      </c>
      <c r="F3109" s="4">
        <v>4.18</v>
      </c>
      <c r="G3109" s="4">
        <v>23234.2687482852</v>
      </c>
      <c r="H3109" s="3">
        <v>943668.482379628</v>
      </c>
      <c r="I3109" s="5" t="s">
        <v>3114</v>
      </c>
    </row>
    <row r="3110" ht="14.25" customHeight="1">
      <c r="A3110" s="3">
        <v>71938.0023674092</v>
      </c>
      <c r="B3110" s="5">
        <v>3109.0</v>
      </c>
      <c r="C3110" s="51">
        <f>'Данные (для кумуляты)'!$B3110/5000</f>
        <v>0.6218</v>
      </c>
      <c r="D3110" s="4">
        <v>5.13911376606813</v>
      </c>
      <c r="E3110" s="4">
        <v>7.57294315672901</v>
      </c>
      <c r="F3110" s="4">
        <v>3.17</v>
      </c>
      <c r="G3110" s="4">
        <v>20097.1385014639</v>
      </c>
      <c r="H3110" s="3">
        <v>1157189.43770377</v>
      </c>
      <c r="I3110" s="5" t="s">
        <v>3115</v>
      </c>
    </row>
    <row r="3111" ht="14.25" customHeight="1">
      <c r="A3111" s="3">
        <v>71939.3710407762</v>
      </c>
      <c r="B3111" s="5">
        <v>3110.0</v>
      </c>
      <c r="C3111" s="51">
        <f>'Данные (для кумуляты)'!$B3111/5000</f>
        <v>0.622</v>
      </c>
      <c r="D3111" s="4">
        <v>6.99409110709033</v>
      </c>
      <c r="E3111" s="4">
        <v>8.02589100601533</v>
      </c>
      <c r="F3111" s="4">
        <v>6.11</v>
      </c>
      <c r="G3111" s="4">
        <v>40053.8781042445</v>
      </c>
      <c r="H3111" s="3">
        <v>1617072.27721383</v>
      </c>
      <c r="I3111" s="5" t="s">
        <v>3116</v>
      </c>
    </row>
    <row r="3112" ht="14.25" customHeight="1">
      <c r="A3112" s="3">
        <v>71946.5149869796</v>
      </c>
      <c r="B3112" s="5">
        <v>3111.0</v>
      </c>
      <c r="C3112" s="51">
        <f>'Данные (для кумуляты)'!$B3112/5000</f>
        <v>0.6222</v>
      </c>
      <c r="D3112" s="4">
        <v>5.4981129314964</v>
      </c>
      <c r="E3112" s="4">
        <v>8.04926414639568</v>
      </c>
      <c r="F3112" s="4">
        <v>3.2</v>
      </c>
      <c r="G3112" s="4">
        <v>35094.1884200297</v>
      </c>
      <c r="H3112" s="3">
        <v>1169653.82137754</v>
      </c>
      <c r="I3112" s="5" t="s">
        <v>3117</v>
      </c>
    </row>
    <row r="3113" ht="14.25" customHeight="1">
      <c r="A3113" s="3">
        <v>71965.6210309678</v>
      </c>
      <c r="B3113" s="5">
        <v>3112.0</v>
      </c>
      <c r="C3113" s="51">
        <f>'Данные (для кумуляты)'!$B3113/5000</f>
        <v>0.6224</v>
      </c>
      <c r="D3113" s="4">
        <v>7.96411541888679</v>
      </c>
      <c r="E3113" s="4">
        <v>7.5233546230429</v>
      </c>
      <c r="F3113" s="4">
        <v>5.22</v>
      </c>
      <c r="G3113" s="4">
        <v>48873.9943384156</v>
      </c>
      <c r="H3113" s="3">
        <v>1930805.94669456</v>
      </c>
      <c r="I3113" s="5" t="s">
        <v>3118</v>
      </c>
    </row>
    <row r="3114" ht="14.25" customHeight="1">
      <c r="A3114" s="3">
        <v>71967.9267988032</v>
      </c>
      <c r="B3114" s="5">
        <v>3113.0</v>
      </c>
      <c r="C3114" s="51">
        <f>'Данные (для кумуляты)'!$B3114/5000</f>
        <v>0.6226</v>
      </c>
      <c r="D3114" s="4">
        <v>6.20204317411068</v>
      </c>
      <c r="E3114" s="4">
        <v>6.55391587027494</v>
      </c>
      <c r="F3114" s="4">
        <v>3.12</v>
      </c>
      <c r="G3114" s="4">
        <v>40288.7347117677</v>
      </c>
      <c r="H3114" s="3">
        <v>1270390.24846833</v>
      </c>
      <c r="I3114" s="5" t="s">
        <v>3119</v>
      </c>
    </row>
    <row r="3115" ht="14.25" customHeight="1">
      <c r="A3115" s="3">
        <v>72000.9179277616</v>
      </c>
      <c r="B3115" s="5">
        <v>3114.0</v>
      </c>
      <c r="C3115" s="51">
        <f>'Данные (для кумуляты)'!$B3115/5000</f>
        <v>0.6228</v>
      </c>
      <c r="D3115" s="4">
        <v>7.16654824983782</v>
      </c>
      <c r="E3115" s="4">
        <v>7.86997406690797</v>
      </c>
      <c r="F3115" s="4">
        <v>3.13</v>
      </c>
      <c r="G3115" s="4">
        <v>27699.0489709745</v>
      </c>
      <c r="H3115" s="3">
        <v>1426434.64437474</v>
      </c>
      <c r="I3115" s="5" t="s">
        <v>3120</v>
      </c>
    </row>
    <row r="3116" ht="14.25" customHeight="1">
      <c r="A3116" s="3">
        <v>72006.8110866147</v>
      </c>
      <c r="B3116" s="5">
        <v>3115.0</v>
      </c>
      <c r="C3116" s="51">
        <f>'Данные (для кумуляты)'!$B3116/5000</f>
        <v>0.623</v>
      </c>
      <c r="D3116" s="4">
        <v>5.71778448009648</v>
      </c>
      <c r="E3116" s="4">
        <v>6.94224048790744</v>
      </c>
      <c r="F3116" s="4">
        <v>2.01</v>
      </c>
      <c r="G3116" s="4">
        <v>37402.0839265522</v>
      </c>
      <c r="H3116" s="3">
        <v>1235593.27657752</v>
      </c>
      <c r="I3116" s="5" t="s">
        <v>3121</v>
      </c>
    </row>
    <row r="3117" ht="14.25" customHeight="1">
      <c r="A3117" s="3">
        <v>72007.4888035962</v>
      </c>
      <c r="B3117" s="5">
        <v>3116.0</v>
      </c>
      <c r="C3117" s="51">
        <f>'Данные (для кумуляты)'!$B3117/5000</f>
        <v>0.6232</v>
      </c>
      <c r="D3117" s="4">
        <v>5.74568814158259</v>
      </c>
      <c r="E3117" s="4">
        <v>6.78649106182479</v>
      </c>
      <c r="F3117" s="4">
        <v>2.13</v>
      </c>
      <c r="G3117" s="4">
        <v>53713.2762108166</v>
      </c>
      <c r="H3117" s="3">
        <v>1348251.5968379</v>
      </c>
      <c r="I3117" s="5" t="s">
        <v>3122</v>
      </c>
    </row>
    <row r="3118" ht="14.25" customHeight="1">
      <c r="A3118" s="3">
        <v>72009.1984728993</v>
      </c>
      <c r="B3118" s="5">
        <v>3117.0</v>
      </c>
      <c r="C3118" s="51">
        <f>'Данные (для кумуляты)'!$B3118/5000</f>
        <v>0.6234</v>
      </c>
      <c r="D3118" s="4">
        <v>6.32769600505471</v>
      </c>
      <c r="E3118" s="4">
        <v>6.86173918045339</v>
      </c>
      <c r="F3118" s="4">
        <v>3.49</v>
      </c>
      <c r="G3118" s="4">
        <v>59313.739116675</v>
      </c>
      <c r="H3118" s="3">
        <v>1649947.15975201</v>
      </c>
      <c r="I3118" s="5" t="s">
        <v>3123</v>
      </c>
    </row>
    <row r="3119" ht="14.25" customHeight="1">
      <c r="A3119" s="3">
        <v>72010.7950693998</v>
      </c>
      <c r="B3119" s="5">
        <v>3118.0</v>
      </c>
      <c r="C3119" s="51">
        <f>'Данные (для кумуляты)'!$B3119/5000</f>
        <v>0.6236</v>
      </c>
      <c r="D3119" s="4">
        <v>5.64882212430589</v>
      </c>
      <c r="E3119" s="4">
        <v>8.10092081859477</v>
      </c>
      <c r="F3119" s="4">
        <v>6.43</v>
      </c>
      <c r="G3119" s="4">
        <v>16376.6412178974</v>
      </c>
      <c r="H3119" s="3">
        <v>1251757.19301297</v>
      </c>
      <c r="I3119" s="5" t="s">
        <v>3124</v>
      </c>
    </row>
    <row r="3120" ht="14.25" customHeight="1">
      <c r="A3120" s="3">
        <v>72029.3128551338</v>
      </c>
      <c r="B3120" s="5">
        <v>3119.0</v>
      </c>
      <c r="C3120" s="51">
        <f>'Данные (для кумуляты)'!$B3120/5000</f>
        <v>0.6238</v>
      </c>
      <c r="D3120" s="4">
        <v>7.07214566012005</v>
      </c>
      <c r="E3120" s="4">
        <v>5.37845045351547</v>
      </c>
      <c r="F3120" s="4">
        <v>3.41</v>
      </c>
      <c r="G3120" s="4">
        <v>42143.2628116565</v>
      </c>
      <c r="H3120" s="3">
        <v>1205878.76962216</v>
      </c>
      <c r="I3120" s="5" t="s">
        <v>3125</v>
      </c>
    </row>
    <row r="3121" ht="14.25" customHeight="1">
      <c r="A3121" s="3">
        <v>72055.6801722034</v>
      </c>
      <c r="B3121" s="5">
        <v>3120.0</v>
      </c>
      <c r="C3121" s="51">
        <f>'Данные (для кумуляты)'!$B3121/5000</f>
        <v>0.624</v>
      </c>
      <c r="D3121" s="4">
        <v>7.03076057427941</v>
      </c>
      <c r="E3121" s="4">
        <v>6.97408797145786</v>
      </c>
      <c r="F3121" s="4">
        <v>4.09</v>
      </c>
      <c r="G3121" s="4">
        <v>43542.6632176956</v>
      </c>
      <c r="H3121" s="3">
        <v>1583897.53776365</v>
      </c>
      <c r="I3121" s="5" t="s">
        <v>3126</v>
      </c>
    </row>
    <row r="3122" ht="14.25" customHeight="1">
      <c r="A3122" s="3">
        <v>72079.1799409776</v>
      </c>
      <c r="B3122" s="5">
        <v>3121.0</v>
      </c>
      <c r="C3122" s="51">
        <f>'Данные (для кумуляты)'!$B3122/5000</f>
        <v>0.6242</v>
      </c>
      <c r="D3122" s="4">
        <v>6.81651565069059</v>
      </c>
      <c r="E3122" s="4">
        <v>7.13315073578559</v>
      </c>
      <c r="F3122" s="4">
        <v>5.49</v>
      </c>
      <c r="G3122" s="4">
        <v>20170.0912351191</v>
      </c>
      <c r="H3122" s="3">
        <v>1206250.64775038</v>
      </c>
      <c r="I3122" s="5" t="s">
        <v>3127</v>
      </c>
    </row>
    <row r="3123" ht="14.25" customHeight="1">
      <c r="A3123" s="3">
        <v>72083.3408844731</v>
      </c>
      <c r="B3123" s="5">
        <v>3122.0</v>
      </c>
      <c r="C3123" s="51">
        <f>'Данные (для кумуляты)'!$B3123/5000</f>
        <v>0.6244</v>
      </c>
      <c r="D3123" s="4">
        <v>4.17415940208706</v>
      </c>
      <c r="E3123" s="4">
        <v>5.72889184870157</v>
      </c>
      <c r="F3123" s="4">
        <v>2.44</v>
      </c>
      <c r="G3123" s="4">
        <v>36471.4580694046</v>
      </c>
      <c r="H3123" s="3">
        <v>885379.790325581</v>
      </c>
      <c r="I3123" s="5" t="s">
        <v>3128</v>
      </c>
    </row>
    <row r="3124" ht="14.25" customHeight="1">
      <c r="A3124" s="3">
        <v>72095.4989835764</v>
      </c>
      <c r="B3124" s="5">
        <v>3123.0</v>
      </c>
      <c r="C3124" s="51">
        <f>'Данные (для кумуляты)'!$B3124/5000</f>
        <v>0.6246</v>
      </c>
      <c r="D3124" s="4">
        <v>6.52949127052401</v>
      </c>
      <c r="E3124" s="4">
        <v>6.17239770061592</v>
      </c>
      <c r="F3124" s="4">
        <v>4.4</v>
      </c>
      <c r="G3124" s="4">
        <v>46379.1216013312</v>
      </c>
      <c r="H3124" s="3">
        <v>1236093.91439572</v>
      </c>
      <c r="I3124" s="5" t="s">
        <v>3129</v>
      </c>
    </row>
    <row r="3125" ht="14.25" customHeight="1">
      <c r="A3125" s="3">
        <v>72096.8521118912</v>
      </c>
      <c r="B3125" s="5">
        <v>3124.0</v>
      </c>
      <c r="C3125" s="51">
        <f>'Данные (для кумуляты)'!$B3125/5000</f>
        <v>0.6248</v>
      </c>
      <c r="D3125" s="4">
        <v>6.39803724194518</v>
      </c>
      <c r="E3125" s="4">
        <v>9.32133412974196</v>
      </c>
      <c r="F3125" s="4">
        <v>3.32</v>
      </c>
      <c r="G3125" s="4">
        <v>31584.3793734367</v>
      </c>
      <c r="H3125" s="3">
        <v>1457767.53264773</v>
      </c>
      <c r="I3125" s="5" t="s">
        <v>3130</v>
      </c>
    </row>
    <row r="3126" ht="14.25" customHeight="1">
      <c r="A3126" s="3">
        <v>72099.6653903608</v>
      </c>
      <c r="B3126" s="5">
        <v>3125.0</v>
      </c>
      <c r="C3126" s="51">
        <f>'Данные (для кумуляты)'!$B3126/5000</f>
        <v>0.625</v>
      </c>
      <c r="D3126" s="4">
        <v>5.54606542987425</v>
      </c>
      <c r="E3126" s="4">
        <v>6.46664525448029</v>
      </c>
      <c r="F3126" s="4">
        <v>3.41</v>
      </c>
      <c r="G3126" s="4">
        <v>36902.1453898552</v>
      </c>
      <c r="H3126" s="3">
        <v>1411054.31694068</v>
      </c>
      <c r="I3126" s="5" t="s">
        <v>3131</v>
      </c>
    </row>
    <row r="3127" ht="14.25" customHeight="1">
      <c r="A3127" s="3">
        <v>72102.1946504941</v>
      </c>
      <c r="B3127" s="5">
        <v>3126.0</v>
      </c>
      <c r="C3127" s="51">
        <f>'Данные (для кумуляты)'!$B3127/5000</f>
        <v>0.6252</v>
      </c>
      <c r="D3127" s="4">
        <v>5.14660731882196</v>
      </c>
      <c r="E3127" s="4">
        <v>7.55989407616372</v>
      </c>
      <c r="F3127" s="4">
        <v>3.5</v>
      </c>
      <c r="G3127" s="4">
        <v>18819.288593009</v>
      </c>
      <c r="H3127" s="3">
        <v>995813.216064831</v>
      </c>
      <c r="I3127" s="5" t="s">
        <v>3132</v>
      </c>
    </row>
    <row r="3128" ht="14.25" customHeight="1">
      <c r="A3128" s="3">
        <v>72102.5566535135</v>
      </c>
      <c r="B3128" s="5">
        <v>3127.0</v>
      </c>
      <c r="C3128" s="51">
        <f>'Данные (для кумуляты)'!$B3128/5000</f>
        <v>0.6254</v>
      </c>
      <c r="D3128" s="4">
        <v>5.78471165731504</v>
      </c>
      <c r="E3128" s="4">
        <v>5.8470439108497</v>
      </c>
      <c r="F3128" s="4">
        <v>2.38</v>
      </c>
      <c r="G3128" s="4">
        <v>41409.1694149037</v>
      </c>
      <c r="H3128" s="3">
        <v>1110114.22034477</v>
      </c>
      <c r="I3128" s="5" t="s">
        <v>3133</v>
      </c>
    </row>
    <row r="3129" ht="14.25" customHeight="1">
      <c r="A3129" s="3">
        <v>72107.4280688339</v>
      </c>
      <c r="B3129" s="5">
        <v>3128.0</v>
      </c>
      <c r="C3129" s="51">
        <f>'Данные (для кумуляты)'!$B3129/5000</f>
        <v>0.6256</v>
      </c>
      <c r="D3129" s="4">
        <v>4.54230638021756</v>
      </c>
      <c r="E3129" s="4">
        <v>6.98198429891033</v>
      </c>
      <c r="F3129" s="4">
        <v>3.0</v>
      </c>
      <c r="G3129" s="4">
        <v>29981.3465408189</v>
      </c>
      <c r="H3129" s="3">
        <v>1039517.5335082</v>
      </c>
      <c r="I3129" s="5" t="s">
        <v>3134</v>
      </c>
    </row>
    <row r="3130" ht="14.25" customHeight="1">
      <c r="A3130" s="3">
        <v>72110.5049882194</v>
      </c>
      <c r="B3130" s="5">
        <v>3129.0</v>
      </c>
      <c r="C3130" s="51">
        <f>'Данные (для кумуляты)'!$B3130/5000</f>
        <v>0.6258</v>
      </c>
      <c r="D3130" s="4">
        <v>6.98971189847005</v>
      </c>
      <c r="E3130" s="4">
        <v>7.05024196888111</v>
      </c>
      <c r="F3130" s="4">
        <v>5.33</v>
      </c>
      <c r="G3130" s="4">
        <v>23411.945541614</v>
      </c>
      <c r="H3130" s="3">
        <v>1208761.05583715</v>
      </c>
      <c r="I3130" s="5" t="s">
        <v>3135</v>
      </c>
    </row>
    <row r="3131" ht="14.25" customHeight="1">
      <c r="A3131" s="3">
        <v>72117.8315160323</v>
      </c>
      <c r="B3131" s="5">
        <v>3130.0</v>
      </c>
      <c r="C3131" s="51">
        <f>'Данные (для кумуляты)'!$B3131/5000</f>
        <v>0.626</v>
      </c>
      <c r="D3131" s="4">
        <v>7.27534093509419</v>
      </c>
      <c r="E3131" s="4">
        <v>5.62010023391246</v>
      </c>
      <c r="F3131" s="4">
        <v>2.36</v>
      </c>
      <c r="G3131" s="4">
        <v>39488.4642543147</v>
      </c>
      <c r="H3131" s="3">
        <v>1408550.41679305</v>
      </c>
      <c r="I3131" s="5" t="s">
        <v>3136</v>
      </c>
    </row>
    <row r="3132" ht="14.25" customHeight="1">
      <c r="A3132" s="3">
        <v>72119.1581169023</v>
      </c>
      <c r="B3132" s="5">
        <v>3131.0</v>
      </c>
      <c r="C3132" s="51">
        <f>'Данные (для кумуляты)'!$B3132/5000</f>
        <v>0.6262</v>
      </c>
      <c r="D3132" s="4">
        <v>6.24288549765288</v>
      </c>
      <c r="E3132" s="4">
        <v>8.07858448168169</v>
      </c>
      <c r="F3132" s="4">
        <v>3.43</v>
      </c>
      <c r="G3132" s="4">
        <v>45542.6846187704</v>
      </c>
      <c r="H3132" s="3">
        <v>1333014.90758337</v>
      </c>
      <c r="I3132" s="5" t="s">
        <v>3137</v>
      </c>
    </row>
    <row r="3133" ht="14.25" customHeight="1">
      <c r="A3133" s="3">
        <v>72120.353468365</v>
      </c>
      <c r="B3133" s="5">
        <v>3132.0</v>
      </c>
      <c r="C3133" s="51">
        <f>'Данные (для кумуляты)'!$B3133/5000</f>
        <v>0.6264</v>
      </c>
      <c r="D3133" s="4">
        <v>4.99393800015454</v>
      </c>
      <c r="E3133" s="4">
        <v>7.78857972668889</v>
      </c>
      <c r="F3133" s="4">
        <v>5.04</v>
      </c>
      <c r="G3133" s="4">
        <v>49375.9252869613</v>
      </c>
      <c r="H3133" s="3">
        <v>1447671.67468216</v>
      </c>
      <c r="I3133" s="5" t="s">
        <v>3138</v>
      </c>
    </row>
    <row r="3134" ht="14.25" customHeight="1">
      <c r="A3134" s="3">
        <v>72121.3245615814</v>
      </c>
      <c r="B3134" s="5">
        <v>3133.0</v>
      </c>
      <c r="C3134" s="51">
        <f>'Данные (для кумуляты)'!$B3134/5000</f>
        <v>0.6266</v>
      </c>
      <c r="D3134" s="4">
        <v>5.00641471230492</v>
      </c>
      <c r="E3134" s="4">
        <v>8.21541252615731</v>
      </c>
      <c r="F3134" s="4">
        <v>3.3</v>
      </c>
      <c r="G3134" s="4">
        <v>45905.5920998076</v>
      </c>
      <c r="H3134" s="3">
        <v>1433538.32084268</v>
      </c>
      <c r="I3134" s="5" t="s">
        <v>3139</v>
      </c>
    </row>
    <row r="3135" ht="14.25" customHeight="1">
      <c r="A3135" s="3">
        <v>72124.771458708</v>
      </c>
      <c r="B3135" s="5">
        <v>3134.0</v>
      </c>
      <c r="C3135" s="51">
        <f>'Данные (для кумуляты)'!$B3135/5000</f>
        <v>0.6268</v>
      </c>
      <c r="D3135" s="4">
        <v>6.18194820553007</v>
      </c>
      <c r="E3135" s="4">
        <v>7.95323350777987</v>
      </c>
      <c r="F3135" s="4">
        <v>5.19</v>
      </c>
      <c r="G3135" s="4">
        <v>45415.7212978056</v>
      </c>
      <c r="H3135" s="3">
        <v>1670908.66196073</v>
      </c>
      <c r="I3135" s="5" t="s">
        <v>3140</v>
      </c>
    </row>
    <row r="3136" ht="14.25" customHeight="1">
      <c r="A3136" s="3">
        <v>72137.8374403923</v>
      </c>
      <c r="B3136" s="5">
        <v>3135.0</v>
      </c>
      <c r="C3136" s="51">
        <f>'Данные (для кумуляты)'!$B3136/5000</f>
        <v>0.627</v>
      </c>
      <c r="D3136" s="4">
        <v>4.85366589070251</v>
      </c>
      <c r="E3136" s="4">
        <v>8.6755745178052</v>
      </c>
      <c r="F3136" s="4">
        <v>3.46</v>
      </c>
      <c r="G3136" s="4">
        <v>38259.223799596</v>
      </c>
      <c r="H3136" s="3">
        <v>1273067.03602756</v>
      </c>
      <c r="I3136" s="5" t="s">
        <v>3141</v>
      </c>
    </row>
    <row r="3137" ht="14.25" customHeight="1">
      <c r="A3137" s="3">
        <v>72138.8704824494</v>
      </c>
      <c r="B3137" s="5">
        <v>3136.0</v>
      </c>
      <c r="C3137" s="51">
        <f>'Данные (для кумуляты)'!$B3137/5000</f>
        <v>0.6272</v>
      </c>
      <c r="D3137" s="4">
        <v>7.16364093533066</v>
      </c>
      <c r="E3137" s="4">
        <v>8.48577826270722</v>
      </c>
      <c r="F3137" s="4">
        <v>5.45</v>
      </c>
      <c r="G3137" s="4">
        <v>35799.6382743217</v>
      </c>
      <c r="H3137" s="3">
        <v>1629983.84670324</v>
      </c>
      <c r="I3137" s="5" t="s">
        <v>3142</v>
      </c>
    </row>
    <row r="3138" ht="14.25" customHeight="1">
      <c r="A3138" s="3">
        <v>72139.6460034522</v>
      </c>
      <c r="B3138" s="5">
        <v>3137.0</v>
      </c>
      <c r="C3138" s="51">
        <f>'Данные (для кумуляты)'!$B3138/5000</f>
        <v>0.6274</v>
      </c>
      <c r="D3138" s="4">
        <v>3.10575123770151</v>
      </c>
      <c r="E3138" s="4">
        <v>6.0700592156509</v>
      </c>
      <c r="F3138" s="4">
        <v>3.07</v>
      </c>
      <c r="G3138" s="4">
        <v>52601.1168434032</v>
      </c>
      <c r="H3138" s="3">
        <v>945833.18912294</v>
      </c>
      <c r="I3138" s="5" t="s">
        <v>3143</v>
      </c>
    </row>
    <row r="3139" ht="14.25" customHeight="1">
      <c r="A3139" s="3">
        <v>72143.4294921804</v>
      </c>
      <c r="B3139" s="5">
        <v>3138.0</v>
      </c>
      <c r="C3139" s="51">
        <f>'Данные (для кумуляты)'!$B3139/5000</f>
        <v>0.6276</v>
      </c>
      <c r="D3139" s="4">
        <v>6.98468400165687</v>
      </c>
      <c r="E3139" s="4">
        <v>7.15702391239723</v>
      </c>
      <c r="F3139" s="4">
        <v>6.5</v>
      </c>
      <c r="G3139" s="4">
        <v>23823.8170189948</v>
      </c>
      <c r="H3139" s="3">
        <v>1327969.28587222</v>
      </c>
      <c r="I3139" s="5" t="s">
        <v>3144</v>
      </c>
    </row>
    <row r="3140" ht="14.25" customHeight="1">
      <c r="A3140" s="3">
        <v>72145.9672131515</v>
      </c>
      <c r="B3140" s="5">
        <v>3139.0</v>
      </c>
      <c r="C3140" s="51">
        <f>'Данные (для кумуляты)'!$B3140/5000</f>
        <v>0.6278</v>
      </c>
      <c r="D3140" s="4">
        <v>6.3986259901926</v>
      </c>
      <c r="E3140" s="4">
        <v>8.25863492348729</v>
      </c>
      <c r="F3140" s="4">
        <v>6.06</v>
      </c>
      <c r="G3140" s="4">
        <v>28882.9008546737</v>
      </c>
      <c r="H3140" s="3">
        <v>1439506.101557</v>
      </c>
      <c r="I3140" s="5" t="s">
        <v>3145</v>
      </c>
    </row>
    <row r="3141" ht="14.25" customHeight="1">
      <c r="A3141" s="3">
        <v>72173.330871716</v>
      </c>
      <c r="B3141" s="5">
        <v>3140.0</v>
      </c>
      <c r="C3141" s="51">
        <f>'Данные (для кумуляты)'!$B3141/5000</f>
        <v>0.628</v>
      </c>
      <c r="D3141" s="4">
        <v>5.63731209790885</v>
      </c>
      <c r="E3141" s="4">
        <v>6.80926660953443</v>
      </c>
      <c r="F3141" s="4">
        <v>2.2</v>
      </c>
      <c r="G3141" s="4">
        <v>42946.0809925388</v>
      </c>
      <c r="H3141" s="3">
        <v>1435261.98681704</v>
      </c>
      <c r="I3141" s="5" t="s">
        <v>3146</v>
      </c>
    </row>
    <row r="3142" ht="14.25" customHeight="1">
      <c r="A3142" s="3">
        <v>72175.2834994271</v>
      </c>
      <c r="B3142" s="5">
        <v>3141.0</v>
      </c>
      <c r="C3142" s="51">
        <f>'Данные (для кумуляты)'!$B3142/5000</f>
        <v>0.6282</v>
      </c>
      <c r="D3142" s="4">
        <v>7.42173894630699</v>
      </c>
      <c r="E3142" s="4">
        <v>6.82824730473424</v>
      </c>
      <c r="F3142" s="4">
        <v>2.09</v>
      </c>
      <c r="G3142" s="4">
        <v>50305.7954131863</v>
      </c>
      <c r="H3142" s="3">
        <v>1705762.78831896</v>
      </c>
      <c r="I3142" s="5" t="s">
        <v>3147</v>
      </c>
    </row>
    <row r="3143" ht="14.25" customHeight="1">
      <c r="A3143" s="3">
        <v>72177.5969477308</v>
      </c>
      <c r="B3143" s="5">
        <v>3142.0</v>
      </c>
      <c r="C3143" s="51">
        <f>'Данные (для кумуляты)'!$B3143/5000</f>
        <v>0.6284</v>
      </c>
      <c r="D3143" s="4">
        <v>6.44718483079932</v>
      </c>
      <c r="E3143" s="4">
        <v>9.22880864293952</v>
      </c>
      <c r="F3143" s="4">
        <v>6.4</v>
      </c>
      <c r="G3143" s="4">
        <v>28394.0062469444</v>
      </c>
      <c r="H3143" s="3">
        <v>1650770.92968132</v>
      </c>
      <c r="I3143" s="5" t="s">
        <v>3148</v>
      </c>
    </row>
    <row r="3144" ht="14.25" customHeight="1">
      <c r="A3144" s="3">
        <v>72196.3354854187</v>
      </c>
      <c r="B3144" s="5">
        <v>3143.0</v>
      </c>
      <c r="C3144" s="51">
        <f>'Данные (для кумуляты)'!$B3144/5000</f>
        <v>0.6286</v>
      </c>
      <c r="D3144" s="4">
        <v>5.47890655976091</v>
      </c>
      <c r="E3144" s="4">
        <v>5.98645518272883</v>
      </c>
      <c r="F3144" s="4">
        <v>2.19</v>
      </c>
      <c r="G3144" s="4">
        <v>32255.9083022934</v>
      </c>
      <c r="H3144" s="3">
        <v>1084539.3870624</v>
      </c>
      <c r="I3144" s="5" t="s">
        <v>3149</v>
      </c>
    </row>
    <row r="3145" ht="14.25" customHeight="1">
      <c r="A3145" s="3">
        <v>72197.378376897</v>
      </c>
      <c r="B3145" s="5">
        <v>3144.0</v>
      </c>
      <c r="C3145" s="51">
        <f>'Данные (для кумуляты)'!$B3145/5000</f>
        <v>0.6288</v>
      </c>
      <c r="D3145" s="4">
        <v>7.06175718801017</v>
      </c>
      <c r="E3145" s="4">
        <v>5.73387107803748</v>
      </c>
      <c r="F3145" s="4">
        <v>3.03</v>
      </c>
      <c r="G3145" s="4">
        <v>34598.9796784392</v>
      </c>
      <c r="H3145" s="3">
        <v>1408347.44473947</v>
      </c>
      <c r="I3145" s="5" t="s">
        <v>3150</v>
      </c>
    </row>
    <row r="3146" ht="14.25" customHeight="1">
      <c r="A3146" s="3">
        <v>72200.0410450013</v>
      </c>
      <c r="B3146" s="5">
        <v>3145.0</v>
      </c>
      <c r="C3146" s="51">
        <f>'Данные (для кумуляты)'!$B3146/5000</f>
        <v>0.629</v>
      </c>
      <c r="D3146" s="4">
        <v>6.5342001904729</v>
      </c>
      <c r="E3146" s="4">
        <v>7.15931242155819</v>
      </c>
      <c r="F3146" s="4">
        <v>3.17</v>
      </c>
      <c r="G3146" s="4">
        <v>42485.4425613421</v>
      </c>
      <c r="H3146" s="3">
        <v>1523801.748313</v>
      </c>
      <c r="I3146" s="5" t="s">
        <v>3151</v>
      </c>
    </row>
    <row r="3147" ht="14.25" customHeight="1">
      <c r="A3147" s="3">
        <v>72204.1562155073</v>
      </c>
      <c r="B3147" s="5">
        <v>3146.0</v>
      </c>
      <c r="C3147" s="51">
        <f>'Данные (для кумуляты)'!$B3147/5000</f>
        <v>0.6292</v>
      </c>
      <c r="D3147" s="4">
        <v>5.3380321903441</v>
      </c>
      <c r="E3147" s="4">
        <v>7.61708295801217</v>
      </c>
      <c r="F3147" s="4">
        <v>5.25</v>
      </c>
      <c r="G3147" s="4">
        <v>28943.1576355144</v>
      </c>
      <c r="H3147" s="3">
        <v>1057697.70282979</v>
      </c>
      <c r="I3147" s="5" t="s">
        <v>3152</v>
      </c>
    </row>
    <row r="3148" ht="14.25" customHeight="1">
      <c r="A3148" s="3">
        <v>72232.3659517245</v>
      </c>
      <c r="B3148" s="5">
        <v>3147.0</v>
      </c>
      <c r="C3148" s="51">
        <f>'Данные (для кумуляты)'!$B3148/5000</f>
        <v>0.6294</v>
      </c>
      <c r="D3148" s="4">
        <v>5.79163495772608</v>
      </c>
      <c r="E3148" s="4">
        <v>8.46074139322988</v>
      </c>
      <c r="F3148" s="4">
        <v>3.37</v>
      </c>
      <c r="G3148" s="4">
        <v>49668.5010708213</v>
      </c>
      <c r="H3148" s="3">
        <v>1675825.72080521</v>
      </c>
      <c r="I3148" s="5" t="s">
        <v>3153</v>
      </c>
    </row>
    <row r="3149" ht="14.25" customHeight="1">
      <c r="A3149" s="3">
        <v>72240.1269584353</v>
      </c>
      <c r="B3149" s="5">
        <v>3148.0</v>
      </c>
      <c r="C3149" s="51">
        <f>'Данные (для кумуляты)'!$B3149/5000</f>
        <v>0.6296</v>
      </c>
      <c r="D3149" s="4">
        <v>4.7702734997274</v>
      </c>
      <c r="E3149" s="4">
        <v>8.59931966849025</v>
      </c>
      <c r="F3149" s="4">
        <v>4.19</v>
      </c>
      <c r="G3149" s="4">
        <v>25012.8697782608</v>
      </c>
      <c r="H3149" s="3">
        <v>1095806.62594953</v>
      </c>
      <c r="I3149" s="5" t="s">
        <v>3154</v>
      </c>
    </row>
    <row r="3150" ht="14.25" customHeight="1">
      <c r="A3150" s="3">
        <v>72242.5966622458</v>
      </c>
      <c r="B3150" s="5">
        <v>3149.0</v>
      </c>
      <c r="C3150" s="51">
        <f>'Данные (для кумуляты)'!$B3150/5000</f>
        <v>0.6298</v>
      </c>
      <c r="D3150" s="4">
        <v>4.760142522941</v>
      </c>
      <c r="E3150" s="4">
        <v>7.51301284310771</v>
      </c>
      <c r="F3150" s="4">
        <v>6.43</v>
      </c>
      <c r="G3150" s="4">
        <v>43987.8771288012</v>
      </c>
      <c r="H3150" s="3">
        <v>1409439.07587247</v>
      </c>
      <c r="I3150" s="5" t="s">
        <v>3155</v>
      </c>
    </row>
    <row r="3151" ht="14.25" customHeight="1">
      <c r="A3151" s="3">
        <v>72245.3375998894</v>
      </c>
      <c r="B3151" s="5">
        <v>3150.0</v>
      </c>
      <c r="C3151" s="51">
        <f>'Данные (для кумуляты)'!$B3151/5000</f>
        <v>0.63</v>
      </c>
      <c r="D3151" s="4">
        <v>6.09481423250314</v>
      </c>
      <c r="E3151" s="4">
        <v>5.87054500627055</v>
      </c>
      <c r="F3151" s="4">
        <v>2.01</v>
      </c>
      <c r="G3151" s="4">
        <v>25508.7854354442</v>
      </c>
      <c r="H3151" s="3">
        <v>1127174.71254581</v>
      </c>
      <c r="I3151" s="5" t="s">
        <v>3156</v>
      </c>
    </row>
    <row r="3152" ht="14.25" customHeight="1">
      <c r="A3152" s="3">
        <v>72251.0375547608</v>
      </c>
      <c r="B3152" s="5">
        <v>3151.0</v>
      </c>
      <c r="C3152" s="51">
        <f>'Данные (для кумуляты)'!$B3152/5000</f>
        <v>0.6302</v>
      </c>
      <c r="D3152" s="4">
        <v>6.66985260824011</v>
      </c>
      <c r="E3152" s="4">
        <v>7.14734633315928</v>
      </c>
      <c r="F3152" s="4">
        <v>4.3</v>
      </c>
      <c r="G3152" s="4">
        <v>34878.5972528193</v>
      </c>
      <c r="H3152" s="3">
        <v>1425114.71776614</v>
      </c>
      <c r="I3152" s="5" t="s">
        <v>3157</v>
      </c>
    </row>
    <row r="3153" ht="14.25" customHeight="1">
      <c r="A3153" s="3">
        <v>72252.6027067646</v>
      </c>
      <c r="B3153" s="5">
        <v>3152.0</v>
      </c>
      <c r="C3153" s="51">
        <f>'Данные (для кумуляты)'!$B3153/5000</f>
        <v>0.6304</v>
      </c>
      <c r="D3153" s="4">
        <v>6.76196256012014</v>
      </c>
      <c r="E3153" s="4">
        <v>6.74566383798623</v>
      </c>
      <c r="F3153" s="4">
        <v>4.25</v>
      </c>
      <c r="G3153" s="4">
        <v>23558.5304756372</v>
      </c>
      <c r="H3153" s="3">
        <v>1199760.29171634</v>
      </c>
      <c r="I3153" s="5" t="s">
        <v>3158</v>
      </c>
    </row>
    <row r="3154" ht="14.25" customHeight="1">
      <c r="A3154" s="3">
        <v>72257.5095710798</v>
      </c>
      <c r="B3154" s="5">
        <v>3153.0</v>
      </c>
      <c r="C3154" s="51">
        <f>'Данные (для кумуляты)'!$B3154/5000</f>
        <v>0.6306</v>
      </c>
      <c r="D3154" s="4">
        <v>5.04690579452068</v>
      </c>
      <c r="E3154" s="4">
        <v>6.71333401055102</v>
      </c>
      <c r="F3154" s="4">
        <v>4.32</v>
      </c>
      <c r="G3154" s="4">
        <v>33543.0480643277</v>
      </c>
      <c r="H3154" s="3">
        <v>1085943.0760246</v>
      </c>
      <c r="I3154" s="5" t="s">
        <v>3159</v>
      </c>
    </row>
    <row r="3155" ht="14.25" customHeight="1">
      <c r="A3155" s="3">
        <v>72259.5827338171</v>
      </c>
      <c r="B3155" s="5">
        <v>3154.0</v>
      </c>
      <c r="C3155" s="51">
        <f>'Данные (для кумуляты)'!$B3155/5000</f>
        <v>0.6308</v>
      </c>
      <c r="D3155" s="4">
        <v>6.88937310352646</v>
      </c>
      <c r="E3155" s="4">
        <v>6.2577767440247</v>
      </c>
      <c r="F3155" s="4">
        <v>2.0</v>
      </c>
      <c r="G3155" s="4">
        <v>45598.8967401775</v>
      </c>
      <c r="H3155" s="3">
        <v>1454126.5509918</v>
      </c>
      <c r="I3155" s="5" t="s">
        <v>3160</v>
      </c>
    </row>
    <row r="3156" ht="14.25" customHeight="1">
      <c r="A3156" s="3">
        <v>72261.2002852353</v>
      </c>
      <c r="B3156" s="5">
        <v>3155.0</v>
      </c>
      <c r="C3156" s="51">
        <f>'Данные (для кумуляты)'!$B3156/5000</f>
        <v>0.631</v>
      </c>
      <c r="D3156" s="4">
        <v>5.67428880181431</v>
      </c>
      <c r="E3156" s="4">
        <v>7.35335752532815</v>
      </c>
      <c r="F3156" s="4">
        <v>3.07</v>
      </c>
      <c r="G3156" s="4">
        <v>42681.8232923887</v>
      </c>
      <c r="H3156" s="3">
        <v>1568433.3278843</v>
      </c>
      <c r="I3156" s="5" t="s">
        <v>3161</v>
      </c>
    </row>
    <row r="3157" ht="14.25" customHeight="1">
      <c r="A3157" s="3">
        <v>72263.2144086139</v>
      </c>
      <c r="B3157" s="5">
        <v>3156.0</v>
      </c>
      <c r="C3157" s="51">
        <f>'Данные (для кумуляты)'!$B3157/5000</f>
        <v>0.6312</v>
      </c>
      <c r="D3157" s="4">
        <v>5.91722706954773</v>
      </c>
      <c r="E3157" s="4">
        <v>5.33645681275717</v>
      </c>
      <c r="F3157" s="4">
        <v>4.04</v>
      </c>
      <c r="G3157" s="4">
        <v>28428.3012702452</v>
      </c>
      <c r="H3157" s="3">
        <v>1115935.27740048</v>
      </c>
      <c r="I3157" s="5" t="s">
        <v>3162</v>
      </c>
    </row>
    <row r="3158" ht="14.25" customHeight="1">
      <c r="A3158" s="3">
        <v>72264.4879856374</v>
      </c>
      <c r="B3158" s="5">
        <v>3157.0</v>
      </c>
      <c r="C3158" s="51">
        <f>'Данные (для кумуляты)'!$B3158/5000</f>
        <v>0.6314</v>
      </c>
      <c r="D3158" s="4">
        <v>5.55773433764762</v>
      </c>
      <c r="E3158" s="4">
        <v>6.62717081177426</v>
      </c>
      <c r="F3158" s="4">
        <v>3.0</v>
      </c>
      <c r="G3158" s="4">
        <v>32827.675466713</v>
      </c>
      <c r="H3158" s="3">
        <v>1139014.19364814</v>
      </c>
      <c r="I3158" s="5" t="s">
        <v>3163</v>
      </c>
    </row>
    <row r="3159" ht="14.25" customHeight="1">
      <c r="A3159" s="3">
        <v>72283.9485323442</v>
      </c>
      <c r="B3159" s="5">
        <v>3158.0</v>
      </c>
      <c r="C3159" s="51">
        <f>'Данные (для кумуляты)'!$B3159/5000</f>
        <v>0.6316</v>
      </c>
      <c r="D3159" s="4">
        <v>5.27267024661398</v>
      </c>
      <c r="E3159" s="4">
        <v>5.63202580668198</v>
      </c>
      <c r="F3159" s="4">
        <v>4.09</v>
      </c>
      <c r="G3159" s="4">
        <v>40277.3945382704</v>
      </c>
      <c r="H3159" s="3">
        <v>985866.031649267</v>
      </c>
      <c r="I3159" s="5" t="s">
        <v>3164</v>
      </c>
    </row>
    <row r="3160" ht="14.25" customHeight="1">
      <c r="A3160" s="3">
        <v>72288.6752029573</v>
      </c>
      <c r="B3160" s="5">
        <v>3159.0</v>
      </c>
      <c r="C3160" s="51">
        <f>'Данные (для кумуляты)'!$B3160/5000</f>
        <v>0.6318</v>
      </c>
      <c r="D3160" s="4">
        <v>6.5994346966888</v>
      </c>
      <c r="E3160" s="4">
        <v>7.97987782369921</v>
      </c>
      <c r="F3160" s="4">
        <v>5.11</v>
      </c>
      <c r="G3160" s="4">
        <v>39146.9204990548</v>
      </c>
      <c r="H3160" s="3">
        <v>1564125.23794176</v>
      </c>
      <c r="I3160" s="5" t="s">
        <v>3165</v>
      </c>
    </row>
    <row r="3161" ht="14.25" customHeight="1">
      <c r="A3161" s="3">
        <v>72310.0954762607</v>
      </c>
      <c r="B3161" s="5">
        <v>3160.0</v>
      </c>
      <c r="C3161" s="51">
        <f>'Данные (для кумуляты)'!$B3161/5000</f>
        <v>0.632</v>
      </c>
      <c r="D3161" s="4">
        <v>6.76535142221072</v>
      </c>
      <c r="E3161" s="4">
        <v>7.62482435236625</v>
      </c>
      <c r="F3161" s="4">
        <v>5.16</v>
      </c>
      <c r="G3161" s="4">
        <v>37736.8571668017</v>
      </c>
      <c r="H3161" s="3">
        <v>1625166.64848952</v>
      </c>
      <c r="I3161" s="5" t="s">
        <v>3166</v>
      </c>
    </row>
    <row r="3162" ht="14.25" customHeight="1">
      <c r="A3162" s="3">
        <v>72314.5003117454</v>
      </c>
      <c r="B3162" s="5">
        <v>3161.0</v>
      </c>
      <c r="C3162" s="51">
        <f>'Данные (для кумуляты)'!$B3162/5000</f>
        <v>0.6322</v>
      </c>
      <c r="D3162" s="4">
        <v>5.25762817159606</v>
      </c>
      <c r="E3162" s="4">
        <v>7.78424942175774</v>
      </c>
      <c r="F3162" s="4">
        <v>5.28</v>
      </c>
      <c r="G3162" s="4">
        <v>38251.8626197808</v>
      </c>
      <c r="H3162" s="3">
        <v>1455511.26736565</v>
      </c>
      <c r="I3162" s="5" t="s">
        <v>3167</v>
      </c>
    </row>
    <row r="3163" ht="14.25" customHeight="1">
      <c r="A3163" s="3">
        <v>72314.8533893604</v>
      </c>
      <c r="B3163" s="5">
        <v>3162.0</v>
      </c>
      <c r="C3163" s="51">
        <f>'Данные (для кумуляты)'!$B3163/5000</f>
        <v>0.6324</v>
      </c>
      <c r="D3163" s="4">
        <v>4.94039131379267</v>
      </c>
      <c r="E3163" s="4">
        <v>7.69242683329373</v>
      </c>
      <c r="F3163" s="4">
        <v>6.45</v>
      </c>
      <c r="G3163" s="4">
        <v>35998.3194846426</v>
      </c>
      <c r="H3163" s="3">
        <v>1094792.0032017</v>
      </c>
      <c r="I3163" s="5" t="s">
        <v>3168</v>
      </c>
    </row>
    <row r="3164" ht="14.25" customHeight="1">
      <c r="A3164" s="3">
        <v>72317.8086559504</v>
      </c>
      <c r="B3164" s="5">
        <v>3163.0</v>
      </c>
      <c r="C3164" s="51">
        <f>'Данные (для кумуляты)'!$B3164/5000</f>
        <v>0.6326</v>
      </c>
      <c r="D3164" s="4">
        <v>6.18052239865493</v>
      </c>
      <c r="E3164" s="4">
        <v>6.27467288377203</v>
      </c>
      <c r="F3164" s="4">
        <v>2.07</v>
      </c>
      <c r="G3164" s="4">
        <v>43911.4817413864</v>
      </c>
      <c r="H3164" s="3">
        <v>1311389.57582794</v>
      </c>
      <c r="I3164" s="5" t="s">
        <v>3169</v>
      </c>
    </row>
    <row r="3165" ht="14.25" customHeight="1">
      <c r="A3165" s="3">
        <v>72324.6183652491</v>
      </c>
      <c r="B3165" s="5">
        <v>3164.0</v>
      </c>
      <c r="C3165" s="51">
        <f>'Данные (для кумуляты)'!$B3165/5000</f>
        <v>0.6328</v>
      </c>
      <c r="D3165" s="4">
        <v>7.65762782615419</v>
      </c>
      <c r="E3165" s="4">
        <v>5.82073184340924</v>
      </c>
      <c r="F3165" s="4">
        <v>2.41</v>
      </c>
      <c r="G3165" s="4">
        <v>46351.4706103907</v>
      </c>
      <c r="H3165" s="3">
        <v>1692308.5897661</v>
      </c>
      <c r="I3165" s="5" t="s">
        <v>3170</v>
      </c>
    </row>
    <row r="3166" ht="14.25" customHeight="1">
      <c r="A3166" s="3">
        <v>72330.2243868368</v>
      </c>
      <c r="B3166" s="5">
        <v>3165.0</v>
      </c>
      <c r="C3166" s="51">
        <f>'Данные (для кумуляты)'!$B3166/5000</f>
        <v>0.633</v>
      </c>
      <c r="D3166" s="4">
        <v>6.52099752200069</v>
      </c>
      <c r="E3166" s="4">
        <v>6.4734873580742</v>
      </c>
      <c r="F3166" s="4">
        <v>3.41</v>
      </c>
      <c r="G3166" s="4">
        <v>21282.1859445815</v>
      </c>
      <c r="H3166" s="3">
        <v>1218200.81150872</v>
      </c>
      <c r="I3166" s="5" t="s">
        <v>3171</v>
      </c>
    </row>
    <row r="3167" ht="14.25" customHeight="1">
      <c r="A3167" s="3">
        <v>72331.6785355404</v>
      </c>
      <c r="B3167" s="5">
        <v>3166.0</v>
      </c>
      <c r="C3167" s="51">
        <f>'Данные (для кумуляты)'!$B3167/5000</f>
        <v>0.6332</v>
      </c>
      <c r="D3167" s="4">
        <v>6.73334159661337</v>
      </c>
      <c r="E3167" s="4">
        <v>6.63359872108997</v>
      </c>
      <c r="F3167" s="4">
        <v>3.38</v>
      </c>
      <c r="G3167" s="4">
        <v>34718.0729250018</v>
      </c>
      <c r="H3167" s="3">
        <v>1377275.17877252</v>
      </c>
      <c r="I3167" s="5" t="s">
        <v>3172</v>
      </c>
    </row>
    <row r="3168" ht="14.25" customHeight="1">
      <c r="A3168" s="3">
        <v>72332.05826014</v>
      </c>
      <c r="B3168" s="5">
        <v>3167.0</v>
      </c>
      <c r="C3168" s="51">
        <f>'Данные (для кумуляты)'!$B3168/5000</f>
        <v>0.6334</v>
      </c>
      <c r="D3168" s="4">
        <v>5.74459757811579</v>
      </c>
      <c r="E3168" s="4">
        <v>6.86961349183434</v>
      </c>
      <c r="F3168" s="4">
        <v>4.41</v>
      </c>
      <c r="G3168" s="4">
        <v>45804.3289072514</v>
      </c>
      <c r="H3168" s="3">
        <v>1253434.39751521</v>
      </c>
      <c r="I3168" s="5" t="s">
        <v>3173</v>
      </c>
    </row>
    <row r="3169" ht="14.25" customHeight="1">
      <c r="A3169" s="3">
        <v>72353.580954825</v>
      </c>
      <c r="B3169" s="5">
        <v>3168.0</v>
      </c>
      <c r="C3169" s="51">
        <f>'Данные (для кумуляты)'!$B3169/5000</f>
        <v>0.6336</v>
      </c>
      <c r="D3169" s="4">
        <v>4.67850433225585</v>
      </c>
      <c r="E3169" s="4">
        <v>7.5942624553611</v>
      </c>
      <c r="F3169" s="4">
        <v>6.06</v>
      </c>
      <c r="G3169" s="4">
        <v>15395.0599207457</v>
      </c>
      <c r="H3169" s="3">
        <v>959243.608448729</v>
      </c>
      <c r="I3169" s="5" t="s">
        <v>3174</v>
      </c>
    </row>
    <row r="3170" ht="14.25" customHeight="1">
      <c r="A3170" s="3">
        <v>72363.204174799</v>
      </c>
      <c r="B3170" s="5">
        <v>3169.0</v>
      </c>
      <c r="C3170" s="51">
        <f>'Данные (для кумуляты)'!$B3170/5000</f>
        <v>0.6338</v>
      </c>
      <c r="D3170" s="4">
        <v>4.50967110090673</v>
      </c>
      <c r="E3170" s="4">
        <v>4.52542103081488</v>
      </c>
      <c r="F3170" s="4">
        <v>3.03</v>
      </c>
      <c r="G3170" s="4">
        <v>42543.5399962448</v>
      </c>
      <c r="H3170" s="3">
        <v>792174.173821478</v>
      </c>
      <c r="I3170" s="5" t="s">
        <v>3175</v>
      </c>
    </row>
    <row r="3171" ht="14.25" customHeight="1">
      <c r="A3171" s="3">
        <v>72386.5487259277</v>
      </c>
      <c r="B3171" s="5">
        <v>3170.0</v>
      </c>
      <c r="C3171" s="51">
        <f>'Данные (для кумуляты)'!$B3171/5000</f>
        <v>0.634</v>
      </c>
      <c r="D3171" s="4">
        <v>6.82679075108663</v>
      </c>
      <c r="E3171" s="4">
        <v>6.68017758205703</v>
      </c>
      <c r="F3171" s="4">
        <v>4.04</v>
      </c>
      <c r="G3171" s="4">
        <v>49846.9954014598</v>
      </c>
      <c r="H3171" s="3">
        <v>1723424.67153876</v>
      </c>
      <c r="I3171" s="5" t="s">
        <v>3176</v>
      </c>
    </row>
    <row r="3172" ht="14.25" customHeight="1">
      <c r="A3172" s="3">
        <v>72391.4901887207</v>
      </c>
      <c r="B3172" s="5">
        <v>3171.0</v>
      </c>
      <c r="C3172" s="51">
        <f>'Данные (для кумуляты)'!$B3172/5000</f>
        <v>0.6342</v>
      </c>
      <c r="D3172" s="4">
        <v>6.03906585243863</v>
      </c>
      <c r="E3172" s="4">
        <v>5.75067192211019</v>
      </c>
      <c r="F3172" s="4">
        <v>4.45</v>
      </c>
      <c r="G3172" s="4">
        <v>32674.6691550588</v>
      </c>
      <c r="H3172" s="3">
        <v>1202574.3530388</v>
      </c>
      <c r="I3172" s="5" t="s">
        <v>3177</v>
      </c>
    </row>
    <row r="3173" ht="14.25" customHeight="1">
      <c r="A3173" s="3">
        <v>72392.8850356103</v>
      </c>
      <c r="B3173" s="5">
        <v>3172.0</v>
      </c>
      <c r="C3173" s="51">
        <f>'Данные (для кумуляты)'!$B3173/5000</f>
        <v>0.6344</v>
      </c>
      <c r="D3173" s="4">
        <v>5.58133196761066</v>
      </c>
      <c r="E3173" s="4">
        <v>7.08165316394384</v>
      </c>
      <c r="F3173" s="4">
        <v>4.23</v>
      </c>
      <c r="G3173" s="4">
        <v>23997.453554052</v>
      </c>
      <c r="H3173" s="3">
        <v>1014430.1205663</v>
      </c>
      <c r="I3173" s="5" t="s">
        <v>3178</v>
      </c>
    </row>
    <row r="3174" ht="14.25" customHeight="1">
      <c r="A3174" s="3">
        <v>72399.3055571451</v>
      </c>
      <c r="B3174" s="5">
        <v>3173.0</v>
      </c>
      <c r="C3174" s="51">
        <f>'Данные (для кумуляты)'!$B3174/5000</f>
        <v>0.6346</v>
      </c>
      <c r="D3174" s="4">
        <v>6.74067631244472</v>
      </c>
      <c r="E3174" s="4">
        <v>7.55226976903479</v>
      </c>
      <c r="F3174" s="4">
        <v>6.15</v>
      </c>
      <c r="G3174" s="4">
        <v>41662.0000692644</v>
      </c>
      <c r="H3174" s="3">
        <v>1607161.63714503</v>
      </c>
      <c r="I3174" s="5" t="s">
        <v>3179</v>
      </c>
    </row>
    <row r="3175" ht="14.25" customHeight="1">
      <c r="A3175" s="3">
        <v>72405.471687085</v>
      </c>
      <c r="B3175" s="5">
        <v>3174.0</v>
      </c>
      <c r="C3175" s="51">
        <f>'Данные (для кумуляты)'!$B3175/5000</f>
        <v>0.6348</v>
      </c>
      <c r="D3175" s="4">
        <v>4.37260383921396</v>
      </c>
      <c r="E3175" s="4">
        <v>7.47379312946266</v>
      </c>
      <c r="F3175" s="4">
        <v>6.31</v>
      </c>
      <c r="G3175" s="4">
        <v>35062.8865416204</v>
      </c>
      <c r="H3175" s="3">
        <v>1142127.88427018</v>
      </c>
      <c r="I3175" s="5" t="s">
        <v>3180</v>
      </c>
    </row>
    <row r="3176" ht="14.25" customHeight="1">
      <c r="A3176" s="3">
        <v>72405.6500314607</v>
      </c>
      <c r="B3176" s="5">
        <v>3175.0</v>
      </c>
      <c r="C3176" s="51">
        <f>'Данные (для кумуляты)'!$B3176/5000</f>
        <v>0.635</v>
      </c>
      <c r="D3176" s="4">
        <v>4.45060739992103</v>
      </c>
      <c r="E3176" s="4">
        <v>5.73495710964714</v>
      </c>
      <c r="F3176" s="4">
        <v>2.4</v>
      </c>
      <c r="G3176" s="4">
        <v>32748.786503869</v>
      </c>
      <c r="H3176" s="3">
        <v>718187.01661643</v>
      </c>
      <c r="I3176" s="5" t="s">
        <v>3181</v>
      </c>
    </row>
    <row r="3177" ht="14.25" customHeight="1">
      <c r="A3177" s="3">
        <v>72409.6664865103</v>
      </c>
      <c r="B3177" s="5">
        <v>3176.0</v>
      </c>
      <c r="C3177" s="51">
        <f>'Данные (для кумуляты)'!$B3177/5000</f>
        <v>0.6352</v>
      </c>
      <c r="D3177" s="4">
        <v>6.11668409955092</v>
      </c>
      <c r="E3177" s="4">
        <v>8.47291576950837</v>
      </c>
      <c r="F3177" s="4">
        <v>6.33</v>
      </c>
      <c r="G3177" s="4">
        <v>40605.9674306184</v>
      </c>
      <c r="H3177" s="3">
        <v>1479758.31752676</v>
      </c>
      <c r="I3177" s="5" t="s">
        <v>3182</v>
      </c>
    </row>
    <row r="3178" ht="14.25" customHeight="1">
      <c r="A3178" s="3">
        <v>72415.4279875142</v>
      </c>
      <c r="B3178" s="5">
        <v>3177.0</v>
      </c>
      <c r="C3178" s="51">
        <f>'Данные (для кумуляты)'!$B3178/5000</f>
        <v>0.6354</v>
      </c>
      <c r="D3178" s="4">
        <v>6.27197437932454</v>
      </c>
      <c r="E3178" s="4">
        <v>7.3655044046239</v>
      </c>
      <c r="F3178" s="4">
        <v>4.08</v>
      </c>
      <c r="G3178" s="4">
        <v>28885.0532996044</v>
      </c>
      <c r="H3178" s="3">
        <v>1212899.21865627</v>
      </c>
      <c r="I3178" s="5" t="s">
        <v>3183</v>
      </c>
    </row>
    <row r="3179" ht="14.25" customHeight="1">
      <c r="A3179" s="3">
        <v>72416.480897343</v>
      </c>
      <c r="B3179" s="5">
        <v>3178.0</v>
      </c>
      <c r="C3179" s="51">
        <f>'Данные (для кумуляты)'!$B3179/5000</f>
        <v>0.6356</v>
      </c>
      <c r="D3179" s="4">
        <v>6.16224412802119</v>
      </c>
      <c r="E3179" s="4">
        <v>7.26895352034149</v>
      </c>
      <c r="F3179" s="4">
        <v>4.44</v>
      </c>
      <c r="G3179" s="4">
        <v>6805.74078311047</v>
      </c>
      <c r="H3179" s="3">
        <v>997452.500886765</v>
      </c>
      <c r="I3179" s="5" t="s">
        <v>3184</v>
      </c>
    </row>
    <row r="3180" ht="14.25" customHeight="1">
      <c r="A3180" s="3">
        <v>72432.2646583312</v>
      </c>
      <c r="B3180" s="5">
        <v>3179.0</v>
      </c>
      <c r="C3180" s="51">
        <f>'Данные (для кумуляты)'!$B3180/5000</f>
        <v>0.6358</v>
      </c>
      <c r="D3180" s="4">
        <v>5.82776449849473</v>
      </c>
      <c r="E3180" s="4">
        <v>6.75222892798194</v>
      </c>
      <c r="F3180" s="4">
        <v>2.5</v>
      </c>
      <c r="G3180" s="4">
        <v>23947.5100331137</v>
      </c>
      <c r="H3180" s="3">
        <v>982344.812063899</v>
      </c>
      <c r="I3180" s="5" t="s">
        <v>3185</v>
      </c>
    </row>
    <row r="3181" ht="14.25" customHeight="1">
      <c r="A3181" s="3">
        <v>72432.7003386686</v>
      </c>
      <c r="B3181" s="5">
        <v>3180.0</v>
      </c>
      <c r="C3181" s="51">
        <f>'Данные (для кумуляты)'!$B3181/5000</f>
        <v>0.636</v>
      </c>
      <c r="D3181" s="4">
        <v>5.87712691525513</v>
      </c>
      <c r="E3181" s="4">
        <v>5.76166984807226</v>
      </c>
      <c r="F3181" s="4">
        <v>3.2</v>
      </c>
      <c r="G3181" s="4">
        <v>35039.4693898061</v>
      </c>
      <c r="H3181" s="3">
        <v>1010813.70905555</v>
      </c>
      <c r="I3181" s="5" t="s">
        <v>3186</v>
      </c>
    </row>
    <row r="3182" ht="14.25" customHeight="1">
      <c r="A3182" s="3">
        <v>72441.3770144945</v>
      </c>
      <c r="B3182" s="5">
        <v>3181.0</v>
      </c>
      <c r="C3182" s="51">
        <f>'Данные (для кумуляты)'!$B3182/5000</f>
        <v>0.6362</v>
      </c>
      <c r="D3182" s="4">
        <v>6.34395301620476</v>
      </c>
      <c r="E3182" s="4">
        <v>6.57165541741622</v>
      </c>
      <c r="F3182" s="4">
        <v>4.26</v>
      </c>
      <c r="G3182" s="4">
        <v>38368.2802776431</v>
      </c>
      <c r="H3182" s="3">
        <v>1202621.17841613</v>
      </c>
      <c r="I3182" s="5" t="s">
        <v>3187</v>
      </c>
    </row>
    <row r="3183" ht="14.25" customHeight="1">
      <c r="A3183" s="3">
        <v>72443.694730065</v>
      </c>
      <c r="B3183" s="5">
        <v>3182.0</v>
      </c>
      <c r="C3183" s="51">
        <f>'Данные (для кумуляты)'!$B3183/5000</f>
        <v>0.6364</v>
      </c>
      <c r="D3183" s="4">
        <v>5.04501362282637</v>
      </c>
      <c r="E3183" s="4">
        <v>8.00012082307969</v>
      </c>
      <c r="F3183" s="4">
        <v>6.22</v>
      </c>
      <c r="G3183" s="4">
        <v>31190.6706975358</v>
      </c>
      <c r="H3183" s="3">
        <v>1308773.07849935</v>
      </c>
      <c r="I3183" s="5" t="s">
        <v>3188</v>
      </c>
    </row>
    <row r="3184" ht="14.25" customHeight="1">
      <c r="A3184" s="3">
        <v>72445.033303073</v>
      </c>
      <c r="B3184" s="5">
        <v>3183.0</v>
      </c>
      <c r="C3184" s="51">
        <f>'Данные (для кумуляты)'!$B3184/5000</f>
        <v>0.6366</v>
      </c>
      <c r="D3184" s="4">
        <v>5.4881968791906</v>
      </c>
      <c r="E3184" s="4">
        <v>6.50944918606391</v>
      </c>
      <c r="F3184" s="4">
        <v>2.48</v>
      </c>
      <c r="G3184" s="4">
        <v>69553.9883271587</v>
      </c>
      <c r="H3184" s="3">
        <v>1726719.06674413</v>
      </c>
      <c r="I3184" s="5" t="s">
        <v>3189</v>
      </c>
    </row>
    <row r="3185" ht="14.25" customHeight="1">
      <c r="A3185" s="3">
        <v>72449.8044078877</v>
      </c>
      <c r="B3185" s="5">
        <v>3184.0</v>
      </c>
      <c r="C3185" s="51">
        <f>'Данные (для кумуляты)'!$B3185/5000</f>
        <v>0.6368</v>
      </c>
      <c r="D3185" s="4">
        <v>6.03441075693524</v>
      </c>
      <c r="E3185" s="4">
        <v>6.71896008122259</v>
      </c>
      <c r="F3185" s="4">
        <v>4.46</v>
      </c>
      <c r="G3185" s="4">
        <v>44066.212977922</v>
      </c>
      <c r="H3185" s="3">
        <v>1367292.95985811</v>
      </c>
      <c r="I3185" s="5" t="s">
        <v>3190</v>
      </c>
    </row>
    <row r="3186" ht="14.25" customHeight="1">
      <c r="A3186" s="3">
        <v>72466.0805939282</v>
      </c>
      <c r="B3186" s="5">
        <v>3185.0</v>
      </c>
      <c r="C3186" s="51">
        <f>'Данные (для кумуляты)'!$B3186/5000</f>
        <v>0.637</v>
      </c>
      <c r="D3186" s="4">
        <v>5.83139066657638</v>
      </c>
      <c r="E3186" s="4">
        <v>5.67083293048092</v>
      </c>
      <c r="F3186" s="4">
        <v>2.01</v>
      </c>
      <c r="G3186" s="4">
        <v>12113.1147402006</v>
      </c>
      <c r="H3186" s="3">
        <v>744741.909251246</v>
      </c>
      <c r="I3186" s="5" t="s">
        <v>3191</v>
      </c>
    </row>
    <row r="3187" ht="14.25" customHeight="1">
      <c r="A3187" s="3">
        <v>72469.5417782635</v>
      </c>
      <c r="B3187" s="5">
        <v>3186.0</v>
      </c>
      <c r="C3187" s="51">
        <f>'Данные (для кумуляты)'!$B3187/5000</f>
        <v>0.6372</v>
      </c>
      <c r="D3187" s="4">
        <v>5.60639494391196</v>
      </c>
      <c r="E3187" s="4">
        <v>8.04457629197378</v>
      </c>
      <c r="F3187" s="4">
        <v>3.07</v>
      </c>
      <c r="G3187" s="4">
        <v>27227.8133871079</v>
      </c>
      <c r="H3187" s="3">
        <v>1123386.53120028</v>
      </c>
      <c r="I3187" s="5" t="s">
        <v>3192</v>
      </c>
    </row>
    <row r="3188" ht="14.25" customHeight="1">
      <c r="A3188" s="3">
        <v>72472.3667357877</v>
      </c>
      <c r="B3188" s="5">
        <v>3187.0</v>
      </c>
      <c r="C3188" s="51">
        <f>'Данные (для кумуляты)'!$B3188/5000</f>
        <v>0.6374</v>
      </c>
      <c r="D3188" s="4">
        <v>5.80187861359567</v>
      </c>
      <c r="E3188" s="4">
        <v>5.37496162236136</v>
      </c>
      <c r="F3188" s="4">
        <v>2.45</v>
      </c>
      <c r="G3188" s="4">
        <v>19745.4927889163</v>
      </c>
      <c r="H3188" s="3">
        <v>754960.552840504</v>
      </c>
      <c r="I3188" s="5" t="s">
        <v>3193</v>
      </c>
    </row>
    <row r="3189" ht="14.25" customHeight="1">
      <c r="A3189" s="3">
        <v>72474.8934629353</v>
      </c>
      <c r="B3189" s="5">
        <v>3188.0</v>
      </c>
      <c r="C3189" s="51">
        <f>'Данные (для кумуляты)'!$B3189/5000</f>
        <v>0.6376</v>
      </c>
      <c r="D3189" s="4">
        <v>6.70251779531015</v>
      </c>
      <c r="E3189" s="4">
        <v>7.31081825042096</v>
      </c>
      <c r="F3189" s="4">
        <v>3.16</v>
      </c>
      <c r="G3189" s="4">
        <v>33307.0550067056</v>
      </c>
      <c r="H3189" s="3">
        <v>1304511.89906856</v>
      </c>
      <c r="I3189" s="5" t="s">
        <v>3194</v>
      </c>
    </row>
    <row r="3190" ht="14.25" customHeight="1">
      <c r="A3190" s="3">
        <v>72481.0261918089</v>
      </c>
      <c r="B3190" s="5">
        <v>3189.0</v>
      </c>
      <c r="C3190" s="51">
        <f>'Данные (для кумуляты)'!$B3190/5000</f>
        <v>0.6378</v>
      </c>
      <c r="D3190" s="4">
        <v>5.98041934766378</v>
      </c>
      <c r="E3190" s="4">
        <v>8.45914470630247</v>
      </c>
      <c r="F3190" s="4">
        <v>3.07</v>
      </c>
      <c r="G3190" s="4">
        <v>45160.1016073475</v>
      </c>
      <c r="H3190" s="3">
        <v>1677204.24621442</v>
      </c>
      <c r="I3190" s="5" t="s">
        <v>3195</v>
      </c>
    </row>
    <row r="3191" ht="14.25" customHeight="1">
      <c r="A3191" s="3">
        <v>72485.1974602414</v>
      </c>
      <c r="B3191" s="5">
        <v>3190.0</v>
      </c>
      <c r="C3191" s="51">
        <f>'Данные (для кумуляты)'!$B3191/5000</f>
        <v>0.638</v>
      </c>
      <c r="D3191" s="4">
        <v>4.20549516798916</v>
      </c>
      <c r="E3191" s="4">
        <v>5.70692527225522</v>
      </c>
      <c r="F3191" s="4">
        <v>2.45</v>
      </c>
      <c r="G3191" s="4">
        <v>43134.0380621638</v>
      </c>
      <c r="H3191" s="3">
        <v>1036382.76630548</v>
      </c>
      <c r="I3191" s="5" t="s">
        <v>3196</v>
      </c>
    </row>
    <row r="3192" ht="14.25" customHeight="1">
      <c r="A3192" s="3">
        <v>72487.4942414566</v>
      </c>
      <c r="B3192" s="5">
        <v>3191.0</v>
      </c>
      <c r="C3192" s="51">
        <f>'Данные (для кумуляты)'!$B3192/5000</f>
        <v>0.6382</v>
      </c>
      <c r="D3192" s="4">
        <v>7.45601155779309</v>
      </c>
      <c r="E3192" s="4">
        <v>6.49505966469033</v>
      </c>
      <c r="F3192" s="4">
        <v>2.34</v>
      </c>
      <c r="G3192" s="4">
        <v>44865.3818176291</v>
      </c>
      <c r="H3192" s="3">
        <v>1584615.57383898</v>
      </c>
      <c r="I3192" s="5" t="s">
        <v>3197</v>
      </c>
    </row>
    <row r="3193" ht="14.25" customHeight="1">
      <c r="A3193" s="3">
        <v>72488.1596902924</v>
      </c>
      <c r="B3193" s="5">
        <v>3192.0</v>
      </c>
      <c r="C3193" s="51">
        <f>'Данные (для кумуляты)'!$B3193/5000</f>
        <v>0.6384</v>
      </c>
      <c r="D3193" s="4">
        <v>5.64363913910853</v>
      </c>
      <c r="E3193" s="4">
        <v>8.20529420601598</v>
      </c>
      <c r="F3193" s="4">
        <v>4.03</v>
      </c>
      <c r="G3193" s="4">
        <v>41199.2522255466</v>
      </c>
      <c r="H3193" s="3">
        <v>1450393.53041457</v>
      </c>
      <c r="I3193" s="5" t="s">
        <v>3198</v>
      </c>
    </row>
    <row r="3194" ht="14.25" customHeight="1">
      <c r="A3194" s="3">
        <v>72490.8146885553</v>
      </c>
      <c r="B3194" s="5">
        <v>3193.0</v>
      </c>
      <c r="C3194" s="51">
        <f>'Данные (для кумуляты)'!$B3194/5000</f>
        <v>0.6386</v>
      </c>
      <c r="D3194" s="4">
        <v>5.45365241445294</v>
      </c>
      <c r="E3194" s="4">
        <v>5.66226437363174</v>
      </c>
      <c r="F3194" s="4">
        <v>4.25</v>
      </c>
      <c r="G3194" s="4">
        <v>17981.450465331</v>
      </c>
      <c r="H3194" s="3">
        <v>699222.836143786</v>
      </c>
      <c r="I3194" s="5" t="s">
        <v>3199</v>
      </c>
    </row>
    <row r="3195" ht="14.25" customHeight="1">
      <c r="A3195" s="3">
        <v>72493.2094351799</v>
      </c>
      <c r="B3195" s="5">
        <v>3194.0</v>
      </c>
      <c r="C3195" s="51">
        <f>'Данные (для кумуляты)'!$B3195/5000</f>
        <v>0.6388</v>
      </c>
      <c r="D3195" s="4">
        <v>6.60932616233081</v>
      </c>
      <c r="E3195" s="4">
        <v>7.50933552684669</v>
      </c>
      <c r="F3195" s="4">
        <v>4.23</v>
      </c>
      <c r="G3195" s="4">
        <v>40722.6559734196</v>
      </c>
      <c r="H3195" s="3">
        <v>1554986.69487721</v>
      </c>
      <c r="I3195" s="5" t="s">
        <v>3200</v>
      </c>
    </row>
    <row r="3196" ht="14.25" customHeight="1">
      <c r="A3196" s="3">
        <v>72515.9155319373</v>
      </c>
      <c r="B3196" s="5">
        <v>3195.0</v>
      </c>
      <c r="C3196" s="51">
        <f>'Данные (для кумуляты)'!$B3196/5000</f>
        <v>0.639</v>
      </c>
      <c r="D3196" s="4">
        <v>5.84697496270796</v>
      </c>
      <c r="E3196" s="4">
        <v>8.15189435383168</v>
      </c>
      <c r="F3196" s="4">
        <v>5.14</v>
      </c>
      <c r="G3196" s="4">
        <v>28698.1128464044</v>
      </c>
      <c r="H3196" s="3">
        <v>1290784.49085966</v>
      </c>
      <c r="I3196" s="5" t="s">
        <v>3201</v>
      </c>
    </row>
    <row r="3197" ht="14.25" customHeight="1">
      <c r="A3197" s="3">
        <v>72531.1338023824</v>
      </c>
      <c r="B3197" s="5">
        <v>3196.0</v>
      </c>
      <c r="C3197" s="51">
        <f>'Данные (для кумуляты)'!$B3197/5000</f>
        <v>0.6392</v>
      </c>
      <c r="D3197" s="4">
        <v>4.66180176130539</v>
      </c>
      <c r="E3197" s="4">
        <v>6.49881520149484</v>
      </c>
      <c r="F3197" s="4">
        <v>4.18</v>
      </c>
      <c r="G3197" s="4">
        <v>15167.4110710335</v>
      </c>
      <c r="H3197" s="3">
        <v>578161.495540168</v>
      </c>
      <c r="I3197" s="5" t="s">
        <v>3202</v>
      </c>
    </row>
    <row r="3198" ht="14.25" customHeight="1">
      <c r="A3198" s="3">
        <v>72533.0572737075</v>
      </c>
      <c r="B3198" s="5">
        <v>3197.0</v>
      </c>
      <c r="C3198" s="51">
        <f>'Данные (для кумуляты)'!$B3198/5000</f>
        <v>0.6394</v>
      </c>
      <c r="D3198" s="4">
        <v>8.09244017953828</v>
      </c>
      <c r="E3198" s="4">
        <v>5.71774009134367</v>
      </c>
      <c r="F3198" s="4">
        <v>2.26</v>
      </c>
      <c r="G3198" s="4">
        <v>46369.5438410463</v>
      </c>
      <c r="H3198" s="3">
        <v>1806231.45175895</v>
      </c>
      <c r="I3198" s="5" t="s">
        <v>3203</v>
      </c>
    </row>
    <row r="3199" ht="14.25" customHeight="1">
      <c r="A3199" s="3">
        <v>72547.0474201614</v>
      </c>
      <c r="B3199" s="5">
        <v>3198.0</v>
      </c>
      <c r="C3199" s="51">
        <f>'Данные (для кумуляты)'!$B3199/5000</f>
        <v>0.6396</v>
      </c>
      <c r="D3199" s="4">
        <v>5.60627858247206</v>
      </c>
      <c r="E3199" s="4">
        <v>7.04682565201875</v>
      </c>
      <c r="F3199" s="4">
        <v>3.32</v>
      </c>
      <c r="G3199" s="4">
        <v>39218.7591383165</v>
      </c>
      <c r="H3199" s="3">
        <v>1465835.84317779</v>
      </c>
      <c r="I3199" s="5" t="s">
        <v>3204</v>
      </c>
    </row>
    <row r="3200" ht="14.25" customHeight="1">
      <c r="A3200" s="3">
        <v>72551.3697555358</v>
      </c>
      <c r="B3200" s="5">
        <v>3199.0</v>
      </c>
      <c r="C3200" s="51">
        <f>'Данные (для кумуляты)'!$B3200/5000</f>
        <v>0.6398</v>
      </c>
      <c r="D3200" s="4">
        <v>5.04593244173768</v>
      </c>
      <c r="E3200" s="4">
        <v>5.6138342740983</v>
      </c>
      <c r="F3200" s="4">
        <v>4.48</v>
      </c>
      <c r="G3200" s="4">
        <v>39740.06393651</v>
      </c>
      <c r="H3200" s="3">
        <v>1030324.918922</v>
      </c>
      <c r="I3200" s="5" t="s">
        <v>3205</v>
      </c>
    </row>
    <row r="3201" ht="14.25" customHeight="1">
      <c r="A3201" s="3">
        <v>72554.5359520095</v>
      </c>
      <c r="B3201" s="5">
        <v>3200.0</v>
      </c>
      <c r="C3201" s="51">
        <f>'Данные (для кумуляты)'!$B3201/5000</f>
        <v>0.64</v>
      </c>
      <c r="D3201" s="4">
        <v>5.4438819661205</v>
      </c>
      <c r="E3201" s="4">
        <v>6.82237699234206</v>
      </c>
      <c r="F3201" s="4">
        <v>4.09</v>
      </c>
      <c r="G3201" s="4">
        <v>36249.4058264855</v>
      </c>
      <c r="H3201" s="3">
        <v>1187090.94809357</v>
      </c>
      <c r="I3201" s="5" t="s">
        <v>3206</v>
      </c>
    </row>
    <row r="3202" ht="14.25" customHeight="1">
      <c r="A3202" s="3">
        <v>72556.200878776</v>
      </c>
      <c r="B3202" s="5">
        <v>3201.0</v>
      </c>
      <c r="C3202" s="51">
        <f>'Данные (для кумуляты)'!$B3202/5000</f>
        <v>0.6402</v>
      </c>
      <c r="D3202" s="4">
        <v>5.38298404561586</v>
      </c>
      <c r="E3202" s="4">
        <v>7.24561010610893</v>
      </c>
      <c r="F3202" s="4">
        <v>6.42</v>
      </c>
      <c r="G3202" s="4">
        <v>31487.0367172585</v>
      </c>
      <c r="H3202" s="3">
        <v>1247557.69519399</v>
      </c>
      <c r="I3202" s="5" t="s">
        <v>3207</v>
      </c>
    </row>
    <row r="3203" ht="14.25" customHeight="1">
      <c r="A3203" s="3">
        <v>72568.7144551328</v>
      </c>
      <c r="B3203" s="5">
        <v>3202.0</v>
      </c>
      <c r="C3203" s="51">
        <f>'Данные (для кумуляты)'!$B3203/5000</f>
        <v>0.6404</v>
      </c>
      <c r="D3203" s="4">
        <v>6.85082446383966</v>
      </c>
      <c r="E3203" s="4">
        <v>6.10884840416608</v>
      </c>
      <c r="F3203" s="4">
        <v>2.04</v>
      </c>
      <c r="G3203" s="4">
        <v>18896.1229370565</v>
      </c>
      <c r="H3203" s="3">
        <v>987746.9239531</v>
      </c>
      <c r="I3203" s="5" t="s">
        <v>3208</v>
      </c>
    </row>
    <row r="3204" ht="14.25" customHeight="1">
      <c r="A3204" s="3">
        <v>72581.8995148888</v>
      </c>
      <c r="B3204" s="5">
        <v>3203.0</v>
      </c>
      <c r="C3204" s="51">
        <f>'Данные (для кумуляты)'!$B3204/5000</f>
        <v>0.6406</v>
      </c>
      <c r="D3204" s="4">
        <v>4.28870864710826</v>
      </c>
      <c r="E3204" s="4">
        <v>6.06347284755891</v>
      </c>
      <c r="F3204" s="4">
        <v>2.29</v>
      </c>
      <c r="G3204" s="4">
        <v>26765.1842454297</v>
      </c>
      <c r="H3204" s="3">
        <v>1004340.03594266</v>
      </c>
      <c r="I3204" s="5" t="s">
        <v>3209</v>
      </c>
    </row>
    <row r="3205" ht="14.25" customHeight="1">
      <c r="A3205" s="3">
        <v>72583.2533377928</v>
      </c>
      <c r="B3205" s="5">
        <v>3204.0</v>
      </c>
      <c r="C3205" s="51">
        <f>'Данные (для кумуляты)'!$B3205/5000</f>
        <v>0.6408</v>
      </c>
      <c r="D3205" s="4">
        <v>6.52182103734481</v>
      </c>
      <c r="E3205" s="4">
        <v>5.77361881354048</v>
      </c>
      <c r="F3205" s="4">
        <v>4.49</v>
      </c>
      <c r="G3205" s="4">
        <v>21768.3210455248</v>
      </c>
      <c r="H3205" s="3">
        <v>968280.518123823</v>
      </c>
      <c r="I3205" s="5" t="s">
        <v>3210</v>
      </c>
    </row>
    <row r="3206" ht="14.25" customHeight="1">
      <c r="A3206" s="3">
        <v>72606.0485022676</v>
      </c>
      <c r="B3206" s="5">
        <v>3205.0</v>
      </c>
      <c r="C3206" s="51">
        <f>'Данные (для кумуляты)'!$B3206/5000</f>
        <v>0.641</v>
      </c>
      <c r="D3206" s="4">
        <v>7.34076334812283</v>
      </c>
      <c r="E3206" s="4">
        <v>7.34302776676497</v>
      </c>
      <c r="F3206" s="4">
        <v>6.16</v>
      </c>
      <c r="G3206" s="4">
        <v>31550.4152766412</v>
      </c>
      <c r="H3206" s="3">
        <v>1629345.78653286</v>
      </c>
      <c r="I3206" s="5" t="s">
        <v>3211</v>
      </c>
    </row>
    <row r="3207" ht="14.25" customHeight="1">
      <c r="A3207" s="3">
        <v>72614.1565763648</v>
      </c>
      <c r="B3207" s="5">
        <v>3206.0</v>
      </c>
      <c r="C3207" s="51">
        <f>'Данные (для кумуляты)'!$B3207/5000</f>
        <v>0.6412</v>
      </c>
      <c r="D3207" s="4">
        <v>5.80787740641841</v>
      </c>
      <c r="E3207" s="4">
        <v>6.6136543609514</v>
      </c>
      <c r="F3207" s="4">
        <v>4.33</v>
      </c>
      <c r="G3207" s="4">
        <v>22995.4140199758</v>
      </c>
      <c r="H3207" s="3">
        <v>1275497.16062662</v>
      </c>
      <c r="I3207" s="5" t="s">
        <v>3212</v>
      </c>
    </row>
    <row r="3208" ht="14.25" customHeight="1">
      <c r="A3208" s="3">
        <v>72618.5384619246</v>
      </c>
      <c r="B3208" s="5">
        <v>3207.0</v>
      </c>
      <c r="C3208" s="51">
        <f>'Данные (для кумуляты)'!$B3208/5000</f>
        <v>0.6414</v>
      </c>
      <c r="D3208" s="4">
        <v>5.16057411647107</v>
      </c>
      <c r="E3208" s="4">
        <v>7.64012721009323</v>
      </c>
      <c r="F3208" s="4">
        <v>4.46</v>
      </c>
      <c r="G3208" s="4">
        <v>37345.9117229106</v>
      </c>
      <c r="H3208" s="3">
        <v>1420858.82358582</v>
      </c>
      <c r="I3208" s="5" t="s">
        <v>3213</v>
      </c>
    </row>
    <row r="3209" ht="14.25" customHeight="1">
      <c r="A3209" s="3">
        <v>72630.0094041893</v>
      </c>
      <c r="B3209" s="5">
        <v>3208.0</v>
      </c>
      <c r="C3209" s="51">
        <f>'Данные (для кумуляты)'!$B3209/5000</f>
        <v>0.6416</v>
      </c>
      <c r="D3209" s="4">
        <v>5.73789571799654</v>
      </c>
      <c r="E3209" s="4">
        <v>4.71106043058696</v>
      </c>
      <c r="F3209" s="4">
        <v>3.03</v>
      </c>
      <c r="G3209" s="4">
        <v>45888.8742310653</v>
      </c>
      <c r="H3209" s="3">
        <v>1160397.82173002</v>
      </c>
      <c r="I3209" s="5" t="s">
        <v>3214</v>
      </c>
    </row>
    <row r="3210" ht="14.25" customHeight="1">
      <c r="A3210" s="3">
        <v>72630.6510064973</v>
      </c>
      <c r="B3210" s="5">
        <v>3209.0</v>
      </c>
      <c r="C3210" s="51">
        <f>'Данные (для кумуляты)'!$B3210/5000</f>
        <v>0.6418</v>
      </c>
      <c r="D3210" s="4">
        <v>5.36886534883841</v>
      </c>
      <c r="E3210" s="4">
        <v>7.19335183319361</v>
      </c>
      <c r="F3210" s="4">
        <v>5.34</v>
      </c>
      <c r="G3210" s="4">
        <v>34119.1667100699</v>
      </c>
      <c r="H3210" s="3">
        <v>1246509.14023111</v>
      </c>
      <c r="I3210" s="5" t="s">
        <v>3215</v>
      </c>
    </row>
    <row r="3211" ht="14.25" customHeight="1">
      <c r="A3211" s="3">
        <v>72640.2640465507</v>
      </c>
      <c r="B3211" s="5">
        <v>3210.0</v>
      </c>
      <c r="C3211" s="51">
        <f>'Данные (для кумуляты)'!$B3211/5000</f>
        <v>0.642</v>
      </c>
      <c r="D3211" s="4">
        <v>4.4418992932714</v>
      </c>
      <c r="E3211" s="4">
        <v>7.90610502110087</v>
      </c>
      <c r="F3211" s="4">
        <v>4.27</v>
      </c>
      <c r="G3211" s="4">
        <v>31470.6174558102</v>
      </c>
      <c r="H3211" s="3">
        <v>998773.997258478</v>
      </c>
      <c r="I3211" s="5" t="s">
        <v>3216</v>
      </c>
    </row>
    <row r="3212" ht="14.25" customHeight="1">
      <c r="A3212" s="3">
        <v>72646.5059918145</v>
      </c>
      <c r="B3212" s="5">
        <v>3211.0</v>
      </c>
      <c r="C3212" s="51">
        <f>'Данные (для кумуляты)'!$B3212/5000</f>
        <v>0.6422</v>
      </c>
      <c r="D3212" s="4">
        <v>4.96100800767705</v>
      </c>
      <c r="E3212" s="4">
        <v>7.84230638044041</v>
      </c>
      <c r="F3212" s="4">
        <v>4.26</v>
      </c>
      <c r="G3212" s="4">
        <v>35628.8253859697</v>
      </c>
      <c r="H3212" s="3">
        <v>1285019.13650901</v>
      </c>
      <c r="I3212" s="5" t="s">
        <v>3217</v>
      </c>
    </row>
    <row r="3213" ht="14.25" customHeight="1">
      <c r="A3213" s="3">
        <v>72646.9453161726</v>
      </c>
      <c r="B3213" s="5">
        <v>3212.0</v>
      </c>
      <c r="C3213" s="51">
        <f>'Данные (для кумуляты)'!$B3213/5000</f>
        <v>0.6424</v>
      </c>
      <c r="D3213" s="4">
        <v>6.28791328630583</v>
      </c>
      <c r="E3213" s="4">
        <v>7.05311413600631</v>
      </c>
      <c r="F3213" s="4">
        <v>5.43</v>
      </c>
      <c r="G3213" s="4">
        <v>51126.8917926363</v>
      </c>
      <c r="H3213" s="3">
        <v>1626592.991061</v>
      </c>
      <c r="I3213" s="5" t="s">
        <v>3218</v>
      </c>
    </row>
    <row r="3214" ht="14.25" customHeight="1">
      <c r="A3214" s="3">
        <v>72654.57335668</v>
      </c>
      <c r="B3214" s="5">
        <v>3213.0</v>
      </c>
      <c r="C3214" s="51">
        <f>'Данные (для кумуляты)'!$B3214/5000</f>
        <v>0.6426</v>
      </c>
      <c r="D3214" s="4">
        <v>6.10616403805714</v>
      </c>
      <c r="E3214" s="4">
        <v>8.33897842638328</v>
      </c>
      <c r="F3214" s="4">
        <v>3.23</v>
      </c>
      <c r="G3214" s="4">
        <v>51456.1505332004</v>
      </c>
      <c r="H3214" s="3">
        <v>1813857.82636128</v>
      </c>
      <c r="I3214" s="5" t="s">
        <v>3219</v>
      </c>
    </row>
    <row r="3215" ht="14.25" customHeight="1">
      <c r="A3215" s="3">
        <v>72654.9875360791</v>
      </c>
      <c r="B3215" s="5">
        <v>3214.0</v>
      </c>
      <c r="C3215" s="51">
        <f>'Данные (для кумуляты)'!$B3215/5000</f>
        <v>0.6428</v>
      </c>
      <c r="D3215" s="4">
        <v>7.00359186558821</v>
      </c>
      <c r="E3215" s="4">
        <v>5.18731397900079</v>
      </c>
      <c r="F3215" s="4">
        <v>3.34</v>
      </c>
      <c r="G3215" s="4">
        <v>27879.618907136</v>
      </c>
      <c r="H3215" s="3">
        <v>1245749.59438336</v>
      </c>
      <c r="I3215" s="5" t="s">
        <v>3220</v>
      </c>
    </row>
    <row r="3216" ht="14.25" customHeight="1">
      <c r="A3216" s="3">
        <v>72655.3536522142</v>
      </c>
      <c r="B3216" s="5">
        <v>3215.0</v>
      </c>
      <c r="C3216" s="51">
        <f>'Данные (для кумуляты)'!$B3216/5000</f>
        <v>0.643</v>
      </c>
      <c r="D3216" s="4">
        <v>5.92390829385495</v>
      </c>
      <c r="E3216" s="4">
        <v>7.37811193816501</v>
      </c>
      <c r="F3216" s="4">
        <v>3.02</v>
      </c>
      <c r="G3216" s="4">
        <v>38039.2529898865</v>
      </c>
      <c r="H3216" s="3">
        <v>1335848.33227761</v>
      </c>
      <c r="I3216" s="5" t="s">
        <v>3221</v>
      </c>
    </row>
    <row r="3217" ht="14.25" customHeight="1">
      <c r="A3217" s="3">
        <v>72655.6487281399</v>
      </c>
      <c r="B3217" s="5">
        <v>3216.0</v>
      </c>
      <c r="C3217" s="51">
        <f>'Данные (для кумуляты)'!$B3217/5000</f>
        <v>0.6432</v>
      </c>
      <c r="D3217" s="4">
        <v>7.54560887629685</v>
      </c>
      <c r="E3217" s="4">
        <v>7.20182330948525</v>
      </c>
      <c r="F3217" s="4">
        <v>4.1</v>
      </c>
      <c r="G3217" s="4">
        <v>23623.30006729</v>
      </c>
      <c r="H3217" s="3">
        <v>1612102.09670813</v>
      </c>
      <c r="I3217" s="5" t="s">
        <v>3222</v>
      </c>
    </row>
    <row r="3218" ht="14.25" customHeight="1">
      <c r="A3218" s="3">
        <v>72656.9261806892</v>
      </c>
      <c r="B3218" s="5">
        <v>3217.0</v>
      </c>
      <c r="C3218" s="51">
        <f>'Данные (для кумуляты)'!$B3218/5000</f>
        <v>0.6434</v>
      </c>
      <c r="D3218" s="4">
        <v>6.65265709230013</v>
      </c>
      <c r="E3218" s="4">
        <v>6.23116777390474</v>
      </c>
      <c r="F3218" s="4">
        <v>3.06</v>
      </c>
      <c r="G3218" s="4">
        <v>38568.079634051</v>
      </c>
      <c r="H3218" s="3">
        <v>1268600.36093318</v>
      </c>
      <c r="I3218" s="5" t="s">
        <v>3223</v>
      </c>
    </row>
    <row r="3219" ht="14.25" customHeight="1">
      <c r="A3219" s="3">
        <v>72660.1576362815</v>
      </c>
      <c r="B3219" s="5">
        <v>3218.0</v>
      </c>
      <c r="C3219" s="51">
        <f>'Данные (для кумуляты)'!$B3219/5000</f>
        <v>0.6436</v>
      </c>
      <c r="D3219" s="4">
        <v>5.44765133270982</v>
      </c>
      <c r="E3219" s="4">
        <v>6.13097657056013</v>
      </c>
      <c r="F3219" s="4">
        <v>4.39</v>
      </c>
      <c r="G3219" s="4">
        <v>48711.5546955943</v>
      </c>
      <c r="H3219" s="3">
        <v>1243501.6508387</v>
      </c>
      <c r="I3219" s="5" t="s">
        <v>3224</v>
      </c>
    </row>
    <row r="3220" ht="14.25" customHeight="1">
      <c r="A3220" s="3">
        <v>72661.7501273373</v>
      </c>
      <c r="B3220" s="5">
        <v>3219.0</v>
      </c>
      <c r="C3220" s="51">
        <f>'Данные (для кумуляты)'!$B3220/5000</f>
        <v>0.6438</v>
      </c>
      <c r="D3220" s="4">
        <v>6.47227730307845</v>
      </c>
      <c r="E3220" s="4">
        <v>6.97129263798109</v>
      </c>
      <c r="F3220" s="4">
        <v>4.18</v>
      </c>
      <c r="G3220" s="4">
        <v>47048.4900082796</v>
      </c>
      <c r="H3220" s="3">
        <v>1602903.28070873</v>
      </c>
      <c r="I3220" s="5" t="s">
        <v>3225</v>
      </c>
    </row>
    <row r="3221" ht="14.25" customHeight="1">
      <c r="A3221" s="3">
        <v>72662.4147246493</v>
      </c>
      <c r="B3221" s="5">
        <v>3220.0</v>
      </c>
      <c r="C3221" s="51">
        <f>'Данные (для кумуляты)'!$B3221/5000</f>
        <v>0.644</v>
      </c>
      <c r="D3221" s="4">
        <v>5.29742769564274</v>
      </c>
      <c r="E3221" s="4">
        <v>7.4593133348387</v>
      </c>
      <c r="F3221" s="4">
        <v>4.05</v>
      </c>
      <c r="G3221" s="4">
        <v>50672.9303727568</v>
      </c>
      <c r="H3221" s="3">
        <v>1371521.61958853</v>
      </c>
      <c r="I3221" s="5" t="s">
        <v>3226</v>
      </c>
    </row>
    <row r="3222" ht="14.25" customHeight="1">
      <c r="A3222" s="3">
        <v>72662.6131413373</v>
      </c>
      <c r="B3222" s="5">
        <v>3221.0</v>
      </c>
      <c r="C3222" s="51">
        <f>'Данные (для кумуляты)'!$B3222/5000</f>
        <v>0.6442</v>
      </c>
      <c r="D3222" s="4">
        <v>8.19079259138597</v>
      </c>
      <c r="E3222" s="4">
        <v>6.14035499295533</v>
      </c>
      <c r="F3222" s="4">
        <v>3.26</v>
      </c>
      <c r="G3222" s="4">
        <v>33532.5392557718</v>
      </c>
      <c r="H3222" s="3">
        <v>1693693.55312722</v>
      </c>
      <c r="I3222" s="5" t="s">
        <v>3227</v>
      </c>
    </row>
    <row r="3223" ht="14.25" customHeight="1">
      <c r="A3223" s="3">
        <v>72682.7579571567</v>
      </c>
      <c r="B3223" s="5">
        <v>3222.0</v>
      </c>
      <c r="C3223" s="51">
        <f>'Данные (для кумуляты)'!$B3223/5000</f>
        <v>0.6444</v>
      </c>
      <c r="D3223" s="4">
        <v>6.54449192697028</v>
      </c>
      <c r="E3223" s="4">
        <v>8.50234325465283</v>
      </c>
      <c r="F3223" s="4">
        <v>3.37</v>
      </c>
      <c r="G3223" s="4">
        <v>45348.5587491484</v>
      </c>
      <c r="H3223" s="3">
        <v>1715743.40913605</v>
      </c>
      <c r="I3223" s="5" t="s">
        <v>3228</v>
      </c>
    </row>
    <row r="3224" ht="14.25" customHeight="1">
      <c r="A3224" s="3">
        <v>72683.5298750081</v>
      </c>
      <c r="B3224" s="5">
        <v>3223.0</v>
      </c>
      <c r="C3224" s="51">
        <f>'Данные (для кумуляты)'!$B3224/5000</f>
        <v>0.6446</v>
      </c>
      <c r="D3224" s="4">
        <v>6.03375050063061</v>
      </c>
      <c r="E3224" s="4">
        <v>6.75321936103882</v>
      </c>
      <c r="F3224" s="4">
        <v>3.47</v>
      </c>
      <c r="G3224" s="4">
        <v>18539.1006975448</v>
      </c>
      <c r="H3224" s="3">
        <v>942508.962238668</v>
      </c>
      <c r="I3224" s="5" t="s">
        <v>3229</v>
      </c>
    </row>
    <row r="3225" ht="14.25" customHeight="1">
      <c r="A3225" s="3">
        <v>72687.7332699798</v>
      </c>
      <c r="B3225" s="5">
        <v>3224.0</v>
      </c>
      <c r="C3225" s="51">
        <f>'Данные (для кумуляты)'!$B3225/5000</f>
        <v>0.6448</v>
      </c>
      <c r="D3225" s="4">
        <v>6.70869200687911</v>
      </c>
      <c r="E3225" s="4">
        <v>7.80058068207421</v>
      </c>
      <c r="F3225" s="4">
        <v>5.34</v>
      </c>
      <c r="G3225" s="4">
        <v>35427.1059112427</v>
      </c>
      <c r="H3225" s="3">
        <v>1442372.04360411</v>
      </c>
      <c r="I3225" s="5" t="s">
        <v>3230</v>
      </c>
    </row>
    <row r="3226" ht="14.25" customHeight="1">
      <c r="A3226" s="3">
        <v>72692.5908592817</v>
      </c>
      <c r="B3226" s="5">
        <v>3225.0</v>
      </c>
      <c r="C3226" s="51">
        <f>'Данные (для кумуляты)'!$B3226/5000</f>
        <v>0.645</v>
      </c>
      <c r="D3226" s="4">
        <v>6.26282261992776</v>
      </c>
      <c r="E3226" s="4">
        <v>8.60695399326968</v>
      </c>
      <c r="F3226" s="4">
        <v>3.06</v>
      </c>
      <c r="G3226" s="4">
        <v>33125.4964276179</v>
      </c>
      <c r="H3226" s="3">
        <v>1725429.74874065</v>
      </c>
      <c r="I3226" s="5" t="s">
        <v>3231</v>
      </c>
    </row>
    <row r="3227" ht="14.25" customHeight="1">
      <c r="A3227" s="3">
        <v>72695.1151374667</v>
      </c>
      <c r="B3227" s="5">
        <v>3226.0</v>
      </c>
      <c r="C3227" s="51">
        <f>'Данные (для кумуляты)'!$B3227/5000</f>
        <v>0.6452</v>
      </c>
      <c r="D3227" s="4">
        <v>5.36377686211403</v>
      </c>
      <c r="E3227" s="4">
        <v>6.87198038136577</v>
      </c>
      <c r="F3227" s="4">
        <v>4.24</v>
      </c>
      <c r="G3227" s="4">
        <v>48115.4207802513</v>
      </c>
      <c r="H3227" s="3">
        <v>1394970.59858556</v>
      </c>
      <c r="I3227" s="5" t="s">
        <v>3232</v>
      </c>
    </row>
    <row r="3228" ht="14.25" customHeight="1">
      <c r="A3228" s="3">
        <v>72727.2257922825</v>
      </c>
      <c r="B3228" s="5">
        <v>3227.0</v>
      </c>
      <c r="C3228" s="51">
        <f>'Данные (для кумуляты)'!$B3228/5000</f>
        <v>0.6454</v>
      </c>
      <c r="D3228" s="4">
        <v>6.02401316493856</v>
      </c>
      <c r="E3228" s="4">
        <v>5.66072394589683</v>
      </c>
      <c r="F3228" s="4">
        <v>3.02</v>
      </c>
      <c r="G3228" s="4">
        <v>27159.3387929391</v>
      </c>
      <c r="H3228" s="3">
        <v>996506.070885828</v>
      </c>
      <c r="I3228" s="5" t="s">
        <v>3233</v>
      </c>
    </row>
    <row r="3229" ht="14.25" customHeight="1">
      <c r="A3229" s="3">
        <v>72745.4547305215</v>
      </c>
      <c r="B3229" s="5">
        <v>3228.0</v>
      </c>
      <c r="C3229" s="51">
        <f>'Данные (для кумуляты)'!$B3229/5000</f>
        <v>0.6456</v>
      </c>
      <c r="D3229" s="4">
        <v>7.64247430345261</v>
      </c>
      <c r="E3229" s="4">
        <v>7.08362157599084</v>
      </c>
      <c r="F3229" s="4">
        <v>4.14</v>
      </c>
      <c r="G3229" s="4">
        <v>53000.7680906327</v>
      </c>
      <c r="H3229" s="3">
        <v>1947338.44013524</v>
      </c>
      <c r="I3229" s="5" t="s">
        <v>3234</v>
      </c>
    </row>
    <row r="3230" ht="14.25" customHeight="1">
      <c r="A3230" s="3">
        <v>72747.1290329986</v>
      </c>
      <c r="B3230" s="5">
        <v>3229.0</v>
      </c>
      <c r="C3230" s="51">
        <f>'Данные (для кумуляты)'!$B3230/5000</f>
        <v>0.6458</v>
      </c>
      <c r="D3230" s="4">
        <v>5.6652506322473</v>
      </c>
      <c r="E3230" s="4">
        <v>6.78312145190603</v>
      </c>
      <c r="F3230" s="4">
        <v>3.35</v>
      </c>
      <c r="G3230" s="4">
        <v>35060.3486323452</v>
      </c>
      <c r="H3230" s="3">
        <v>1171989.7178084</v>
      </c>
      <c r="I3230" s="5" t="s">
        <v>3235</v>
      </c>
    </row>
    <row r="3231" ht="14.25" customHeight="1">
      <c r="A3231" s="3">
        <v>72748.5129647086</v>
      </c>
      <c r="B3231" s="5">
        <v>3230.0</v>
      </c>
      <c r="C3231" s="51">
        <f>'Данные (для кумуляты)'!$B3231/5000</f>
        <v>0.646</v>
      </c>
      <c r="D3231" s="4">
        <v>6.87926294602303</v>
      </c>
      <c r="E3231" s="4">
        <v>8.78314397741118</v>
      </c>
      <c r="F3231" s="4">
        <v>6.28</v>
      </c>
      <c r="G3231" s="4">
        <v>40137.5024429195</v>
      </c>
      <c r="H3231" s="3">
        <v>1726364.39797808</v>
      </c>
      <c r="I3231" s="5" t="s">
        <v>3236</v>
      </c>
    </row>
    <row r="3232" ht="14.25" customHeight="1">
      <c r="A3232" s="3">
        <v>72750.484509662</v>
      </c>
      <c r="B3232" s="5">
        <v>3231.0</v>
      </c>
      <c r="C3232" s="51">
        <f>'Данные (для кумуляты)'!$B3232/5000</f>
        <v>0.6462</v>
      </c>
      <c r="D3232" s="4">
        <v>8.10515780688302</v>
      </c>
      <c r="E3232" s="4">
        <v>7.26506305836162</v>
      </c>
      <c r="F3232" s="4">
        <v>4.11</v>
      </c>
      <c r="G3232" s="4">
        <v>36050.8395772523</v>
      </c>
      <c r="H3232" s="3">
        <v>1587350.29365689</v>
      </c>
      <c r="I3232" s="5" t="s">
        <v>3237</v>
      </c>
    </row>
    <row r="3233" ht="14.25" customHeight="1">
      <c r="A3233" s="3">
        <v>72750.5647271538</v>
      </c>
      <c r="B3233" s="5">
        <v>3232.0</v>
      </c>
      <c r="C3233" s="51">
        <f>'Данные (для кумуляты)'!$B3233/5000</f>
        <v>0.6464</v>
      </c>
      <c r="D3233" s="4">
        <v>5.90414662655064</v>
      </c>
      <c r="E3233" s="4">
        <v>7.30866400608131</v>
      </c>
      <c r="F3233" s="4">
        <v>3.3</v>
      </c>
      <c r="G3233" s="4">
        <v>45134.6534236784</v>
      </c>
      <c r="H3233" s="3">
        <v>1434144.26087246</v>
      </c>
      <c r="I3233" s="5" t="s">
        <v>3238</v>
      </c>
    </row>
    <row r="3234" ht="14.25" customHeight="1">
      <c r="A3234" s="3">
        <v>72752.2163910666</v>
      </c>
      <c r="B3234" s="5">
        <v>3233.0</v>
      </c>
      <c r="C3234" s="51">
        <f>'Данные (для кумуляты)'!$B3234/5000</f>
        <v>0.6466</v>
      </c>
      <c r="D3234" s="4">
        <v>5.20379110702727</v>
      </c>
      <c r="E3234" s="4">
        <v>5.57794246271826</v>
      </c>
      <c r="F3234" s="4">
        <v>2.03</v>
      </c>
      <c r="G3234" s="4">
        <v>29034.3199635106</v>
      </c>
      <c r="H3234" s="3">
        <v>692229.465497652</v>
      </c>
      <c r="I3234" s="5" t="s">
        <v>3239</v>
      </c>
    </row>
    <row r="3235" ht="14.25" customHeight="1">
      <c r="A3235" s="3">
        <v>72752.6804501216</v>
      </c>
      <c r="B3235" s="5">
        <v>3234.0</v>
      </c>
      <c r="C3235" s="51">
        <f>'Данные (для кумуляты)'!$B3235/5000</f>
        <v>0.6468</v>
      </c>
      <c r="D3235" s="4">
        <v>6.09860087974736</v>
      </c>
      <c r="E3235" s="4">
        <v>8.24662101356097</v>
      </c>
      <c r="F3235" s="4">
        <v>6.34</v>
      </c>
      <c r="G3235" s="4">
        <v>24944.3417714907</v>
      </c>
      <c r="H3235" s="3">
        <v>1222689.52337959</v>
      </c>
      <c r="I3235" s="5" t="s">
        <v>3240</v>
      </c>
    </row>
    <row r="3236" ht="14.25" customHeight="1">
      <c r="A3236" s="3">
        <v>72757.6333556478</v>
      </c>
      <c r="B3236" s="5">
        <v>3235.0</v>
      </c>
      <c r="C3236" s="51">
        <f>'Данные (для кумуляты)'!$B3236/5000</f>
        <v>0.647</v>
      </c>
      <c r="D3236" s="4">
        <v>4.04502521933495</v>
      </c>
      <c r="E3236" s="4">
        <v>7.57062216256616</v>
      </c>
      <c r="F3236" s="4">
        <v>6.35</v>
      </c>
      <c r="G3236" s="4">
        <v>39088.3994026256</v>
      </c>
      <c r="H3236" s="3">
        <v>1062095.46762674</v>
      </c>
      <c r="I3236" s="5" t="s">
        <v>3241</v>
      </c>
    </row>
    <row r="3237" ht="14.25" customHeight="1">
      <c r="A3237" s="3">
        <v>72764.9309224935</v>
      </c>
      <c r="B3237" s="5">
        <v>3236.0</v>
      </c>
      <c r="C3237" s="51">
        <f>'Данные (для кумуляты)'!$B3237/5000</f>
        <v>0.6472</v>
      </c>
      <c r="D3237" s="4">
        <v>5.90526722992112</v>
      </c>
      <c r="E3237" s="4">
        <v>7.99832447009939</v>
      </c>
      <c r="F3237" s="4">
        <v>5.07</v>
      </c>
      <c r="G3237" s="4">
        <v>19595.9636838165</v>
      </c>
      <c r="H3237" s="3">
        <v>1170705.16624077</v>
      </c>
      <c r="I3237" s="5" t="s">
        <v>3242</v>
      </c>
    </row>
    <row r="3238" ht="14.25" customHeight="1">
      <c r="A3238" s="3">
        <v>72770.1668559505</v>
      </c>
      <c r="B3238" s="5">
        <v>3237.0</v>
      </c>
      <c r="C3238" s="51">
        <f>'Данные (для кумуляты)'!$B3238/5000</f>
        <v>0.6474</v>
      </c>
      <c r="D3238" s="4">
        <v>7.68041637690875</v>
      </c>
      <c r="E3238" s="4">
        <v>6.38769374048592</v>
      </c>
      <c r="F3238" s="4">
        <v>4.05</v>
      </c>
      <c r="G3238" s="4">
        <v>21357.0365293515</v>
      </c>
      <c r="H3238" s="3">
        <v>1293461.79788638</v>
      </c>
      <c r="I3238" s="5" t="s">
        <v>3243</v>
      </c>
    </row>
    <row r="3239" ht="14.25" customHeight="1">
      <c r="A3239" s="3">
        <v>72778.9169670464</v>
      </c>
      <c r="B3239" s="5">
        <v>3238.0</v>
      </c>
      <c r="C3239" s="51">
        <f>'Данные (для кумуляты)'!$B3239/5000</f>
        <v>0.6476</v>
      </c>
      <c r="D3239" s="4">
        <v>6.22354545378018</v>
      </c>
      <c r="E3239" s="4">
        <v>7.77533570203477</v>
      </c>
      <c r="F3239" s="4">
        <v>4.01</v>
      </c>
      <c r="G3239" s="4">
        <v>24559.0137925486</v>
      </c>
      <c r="H3239" s="3">
        <v>1188416.80571588</v>
      </c>
      <c r="I3239" s="5" t="s">
        <v>3244</v>
      </c>
    </row>
    <row r="3240" ht="14.25" customHeight="1">
      <c r="A3240" s="3">
        <v>72780.1512289443</v>
      </c>
      <c r="B3240" s="5">
        <v>3239.0</v>
      </c>
      <c r="C3240" s="51">
        <f>'Данные (для кумуляты)'!$B3240/5000</f>
        <v>0.6478</v>
      </c>
      <c r="D3240" s="4">
        <v>5.25941617078516</v>
      </c>
      <c r="E3240" s="4">
        <v>5.72526690417066</v>
      </c>
      <c r="F3240" s="4">
        <v>2.48</v>
      </c>
      <c r="G3240" s="4">
        <v>44953.5236505678</v>
      </c>
      <c r="H3240" s="3">
        <v>1184758.84227427</v>
      </c>
      <c r="I3240" s="5" t="s">
        <v>3245</v>
      </c>
    </row>
    <row r="3241" ht="14.25" customHeight="1">
      <c r="A3241" s="3">
        <v>72788.167058024</v>
      </c>
      <c r="B3241" s="5">
        <v>3240.0</v>
      </c>
      <c r="C3241" s="51">
        <f>'Данные (для кумуляты)'!$B3241/5000</f>
        <v>0.648</v>
      </c>
      <c r="D3241" s="4">
        <v>6.55988263154104</v>
      </c>
      <c r="E3241" s="4">
        <v>7.33768923710169</v>
      </c>
      <c r="F3241" s="4">
        <v>3.09</v>
      </c>
      <c r="G3241" s="4">
        <v>31765.8977290137</v>
      </c>
      <c r="H3241" s="3">
        <v>1390377.37493619</v>
      </c>
      <c r="I3241" s="5" t="s">
        <v>3246</v>
      </c>
    </row>
    <row r="3242" ht="14.25" customHeight="1">
      <c r="A3242" s="3">
        <v>72791.2705359943</v>
      </c>
      <c r="B3242" s="5">
        <v>3241.0</v>
      </c>
      <c r="C3242" s="51">
        <f>'Данные (для кумуляты)'!$B3242/5000</f>
        <v>0.6482</v>
      </c>
      <c r="D3242" s="4">
        <v>5.37532920555642</v>
      </c>
      <c r="E3242" s="4">
        <v>5.44110044733155</v>
      </c>
      <c r="F3242" s="4">
        <v>2.11</v>
      </c>
      <c r="G3242" s="4">
        <v>44476.337099426</v>
      </c>
      <c r="H3242" s="3">
        <v>1166602.40781711</v>
      </c>
      <c r="I3242" s="5" t="s">
        <v>3247</v>
      </c>
    </row>
    <row r="3243" ht="14.25" customHeight="1">
      <c r="A3243" s="3">
        <v>72792.1423405611</v>
      </c>
      <c r="B3243" s="5">
        <v>3242.0</v>
      </c>
      <c r="C3243" s="51">
        <f>'Данные (для кумуляты)'!$B3243/5000</f>
        <v>0.6484</v>
      </c>
      <c r="D3243" s="4">
        <v>6.26217648624054</v>
      </c>
      <c r="E3243" s="4">
        <v>6.38116219554189</v>
      </c>
      <c r="F3243" s="4">
        <v>2.08</v>
      </c>
      <c r="G3243" s="4">
        <v>55997.8469860029</v>
      </c>
      <c r="H3243" s="3">
        <v>1445030.9844502</v>
      </c>
      <c r="I3243" s="5" t="s">
        <v>3248</v>
      </c>
    </row>
    <row r="3244" ht="14.25" customHeight="1">
      <c r="A3244" s="3">
        <v>72792.6707398617</v>
      </c>
      <c r="B3244" s="5">
        <v>3243.0</v>
      </c>
      <c r="C3244" s="51">
        <f>'Данные (для кумуляты)'!$B3244/5000</f>
        <v>0.6486</v>
      </c>
      <c r="D3244" s="4">
        <v>7.83503954267367</v>
      </c>
      <c r="E3244" s="4">
        <v>6.87610363845241</v>
      </c>
      <c r="F3244" s="4">
        <v>2.4</v>
      </c>
      <c r="G3244" s="4">
        <v>34104.3660111147</v>
      </c>
      <c r="H3244" s="3">
        <v>1481946.19407649</v>
      </c>
      <c r="I3244" s="5" t="s">
        <v>3249</v>
      </c>
    </row>
    <row r="3245" ht="14.25" customHeight="1">
      <c r="A3245" s="3">
        <v>72805.1466518814</v>
      </c>
      <c r="B3245" s="5">
        <v>3244.0</v>
      </c>
      <c r="C3245" s="51">
        <f>'Данные (для кумуляты)'!$B3245/5000</f>
        <v>0.6488</v>
      </c>
      <c r="D3245" s="4">
        <v>4.66551492656135</v>
      </c>
      <c r="E3245" s="4">
        <v>7.10044356840782</v>
      </c>
      <c r="F3245" s="4">
        <v>6.1</v>
      </c>
      <c r="G3245" s="4">
        <v>30874.6988626576</v>
      </c>
      <c r="H3245" s="3">
        <v>987355.96092124</v>
      </c>
      <c r="I3245" s="5" t="s">
        <v>3250</v>
      </c>
    </row>
    <row r="3246" ht="14.25" customHeight="1">
      <c r="A3246" s="3">
        <v>72813.8016867596</v>
      </c>
      <c r="B3246" s="5">
        <v>3245.0</v>
      </c>
      <c r="C3246" s="51">
        <f>'Данные (для кумуляты)'!$B3246/5000</f>
        <v>0.649</v>
      </c>
      <c r="D3246" s="4">
        <v>8.54376434841768</v>
      </c>
      <c r="E3246" s="4">
        <v>8.20404715388475</v>
      </c>
      <c r="F3246" s="4">
        <v>3.42</v>
      </c>
      <c r="G3246" s="4">
        <v>35014.8482141697</v>
      </c>
      <c r="H3246" s="3">
        <v>1727006.95067822</v>
      </c>
      <c r="I3246" s="5" t="s">
        <v>3251</v>
      </c>
    </row>
    <row r="3247" ht="14.25" customHeight="1">
      <c r="A3247" s="3">
        <v>72814.1570757328</v>
      </c>
      <c r="B3247" s="5">
        <v>3246.0</v>
      </c>
      <c r="C3247" s="51">
        <f>'Данные (для кумуляты)'!$B3247/5000</f>
        <v>0.6492</v>
      </c>
      <c r="D3247" s="4">
        <v>6.48890728492684</v>
      </c>
      <c r="E3247" s="4">
        <v>6.82533288522908</v>
      </c>
      <c r="F3247" s="4">
        <v>2.39</v>
      </c>
      <c r="G3247" s="4">
        <v>37882.6333409212</v>
      </c>
      <c r="H3247" s="3">
        <v>1367130.34822714</v>
      </c>
      <c r="I3247" s="5" t="s">
        <v>3252</v>
      </c>
    </row>
    <row r="3248" ht="14.25" customHeight="1">
      <c r="A3248" s="3">
        <v>72821.247664235</v>
      </c>
      <c r="B3248" s="5">
        <v>3247.0</v>
      </c>
      <c r="C3248" s="51">
        <f>'Данные (для кумуляты)'!$B3248/5000</f>
        <v>0.6494</v>
      </c>
      <c r="D3248" s="4">
        <v>6.48081912214334</v>
      </c>
      <c r="E3248" s="4">
        <v>7.11665502830554</v>
      </c>
      <c r="F3248" s="4">
        <v>5.33</v>
      </c>
      <c r="G3248" s="4">
        <v>40594.0592968512</v>
      </c>
      <c r="H3248" s="3">
        <v>1391232.52651225</v>
      </c>
      <c r="I3248" s="5" t="s">
        <v>3253</v>
      </c>
    </row>
    <row r="3249" ht="14.25" customHeight="1">
      <c r="A3249" s="3">
        <v>72827.4907900417</v>
      </c>
      <c r="B3249" s="5">
        <v>3248.0</v>
      </c>
      <c r="C3249" s="51">
        <f>'Данные (для кумуляты)'!$B3249/5000</f>
        <v>0.6496</v>
      </c>
      <c r="D3249" s="4">
        <v>5.13879614248315</v>
      </c>
      <c r="E3249" s="4">
        <v>8.74508920769991</v>
      </c>
      <c r="F3249" s="4">
        <v>5.32</v>
      </c>
      <c r="G3249" s="4">
        <v>14931.2701103457</v>
      </c>
      <c r="H3249" s="3">
        <v>1166925.14614882</v>
      </c>
      <c r="I3249" s="5" t="s">
        <v>3254</v>
      </c>
    </row>
    <row r="3250" ht="14.25" customHeight="1">
      <c r="A3250" s="3">
        <v>72827.9713189405</v>
      </c>
      <c r="B3250" s="5">
        <v>3249.0</v>
      </c>
      <c r="C3250" s="51">
        <f>'Данные (для кумуляты)'!$B3250/5000</f>
        <v>0.6498</v>
      </c>
      <c r="D3250" s="4">
        <v>7.18174367808694</v>
      </c>
      <c r="E3250" s="4">
        <v>4.41921548844846</v>
      </c>
      <c r="F3250" s="4">
        <v>4.13</v>
      </c>
      <c r="G3250" s="4">
        <v>39730.4817922784</v>
      </c>
      <c r="H3250" s="3">
        <v>1269293.20873604</v>
      </c>
      <c r="I3250" s="5" t="s">
        <v>3255</v>
      </c>
    </row>
    <row r="3251" ht="14.25" customHeight="1">
      <c r="A3251" s="3">
        <v>72836.8098787835</v>
      </c>
      <c r="B3251" s="5">
        <v>3250.0</v>
      </c>
      <c r="C3251" s="51">
        <f>'Данные (для кумуляты)'!$B3251/5000</f>
        <v>0.65</v>
      </c>
      <c r="D3251" s="4">
        <v>4.04739257154378</v>
      </c>
      <c r="E3251" s="4">
        <v>5.16732438503448</v>
      </c>
      <c r="F3251" s="4">
        <v>3.24</v>
      </c>
      <c r="G3251" s="4">
        <v>16988.9373761712</v>
      </c>
      <c r="H3251" s="3">
        <v>454234.334432788</v>
      </c>
      <c r="I3251" s="5" t="s">
        <v>3256</v>
      </c>
    </row>
    <row r="3252" ht="14.25" customHeight="1">
      <c r="A3252" s="3">
        <v>72847.9884157494</v>
      </c>
      <c r="B3252" s="5">
        <v>3251.0</v>
      </c>
      <c r="C3252" s="51">
        <f>'Данные (для кумуляты)'!$B3252/5000</f>
        <v>0.6502</v>
      </c>
      <c r="D3252" s="4">
        <v>5.947064301865</v>
      </c>
      <c r="E3252" s="4">
        <v>6.45905872754961</v>
      </c>
      <c r="F3252" s="4">
        <v>3.03</v>
      </c>
      <c r="G3252" s="4">
        <v>21985.7346734684</v>
      </c>
      <c r="H3252" s="3">
        <v>960918.658447578</v>
      </c>
      <c r="I3252" s="5" t="s">
        <v>3257</v>
      </c>
    </row>
    <row r="3253" ht="14.25" customHeight="1">
      <c r="A3253" s="3">
        <v>72885.5231176164</v>
      </c>
      <c r="B3253" s="5">
        <v>3252.0</v>
      </c>
      <c r="C3253" s="51">
        <f>'Данные (для кумуляты)'!$B3253/5000</f>
        <v>0.6504</v>
      </c>
      <c r="D3253" s="4">
        <v>7.64196515954737</v>
      </c>
      <c r="E3253" s="4">
        <v>4.96915820659639</v>
      </c>
      <c r="F3253" s="4">
        <v>2.22</v>
      </c>
      <c r="G3253" s="4">
        <v>36711.4942574451</v>
      </c>
      <c r="H3253" s="3">
        <v>1464710.20636235</v>
      </c>
      <c r="I3253" s="5" t="s">
        <v>3258</v>
      </c>
    </row>
    <row r="3254" ht="14.25" customHeight="1">
      <c r="A3254" s="3">
        <v>72894.7371673531</v>
      </c>
      <c r="B3254" s="5">
        <v>3253.0</v>
      </c>
      <c r="C3254" s="51">
        <f>'Данные (для кумуляты)'!$B3254/5000</f>
        <v>0.6506</v>
      </c>
      <c r="D3254" s="4">
        <v>6.02910799646159</v>
      </c>
      <c r="E3254" s="4">
        <v>6.56305329468157</v>
      </c>
      <c r="F3254" s="4">
        <v>4.01</v>
      </c>
      <c r="G3254" s="4">
        <v>37796.055653301</v>
      </c>
      <c r="H3254" s="3">
        <v>1146480.21353496</v>
      </c>
      <c r="I3254" s="5" t="s">
        <v>3259</v>
      </c>
    </row>
    <row r="3255" ht="14.25" customHeight="1">
      <c r="A3255" s="3">
        <v>72896.2480015227</v>
      </c>
      <c r="B3255" s="5">
        <v>3254.0</v>
      </c>
      <c r="C3255" s="51">
        <f>'Данные (для кумуляты)'!$B3255/5000</f>
        <v>0.6508</v>
      </c>
      <c r="D3255" s="4">
        <v>6.05212880659011</v>
      </c>
      <c r="E3255" s="4">
        <v>7.99338350147296</v>
      </c>
      <c r="F3255" s="4">
        <v>3.41</v>
      </c>
      <c r="G3255" s="4">
        <v>40426.526701593</v>
      </c>
      <c r="H3255" s="3">
        <v>1526025.65907922</v>
      </c>
      <c r="I3255" s="5" t="s">
        <v>3260</v>
      </c>
    </row>
    <row r="3256" ht="14.25" customHeight="1">
      <c r="A3256" s="3">
        <v>72899.6582030058</v>
      </c>
      <c r="B3256" s="5">
        <v>3255.0</v>
      </c>
      <c r="C3256" s="51">
        <f>'Данные (для кумуляты)'!$B3256/5000</f>
        <v>0.651</v>
      </c>
      <c r="D3256" s="4">
        <v>5.22204018961582</v>
      </c>
      <c r="E3256" s="4">
        <v>6.86101012865811</v>
      </c>
      <c r="F3256" s="4">
        <v>4.21</v>
      </c>
      <c r="G3256" s="4">
        <v>39311.147542519</v>
      </c>
      <c r="H3256" s="3">
        <v>1270928.03436998</v>
      </c>
      <c r="I3256" s="5" t="s">
        <v>3261</v>
      </c>
    </row>
    <row r="3257" ht="14.25" customHeight="1">
      <c r="A3257" s="3">
        <v>72915.0402528485</v>
      </c>
      <c r="B3257" s="5">
        <v>3256.0</v>
      </c>
      <c r="C3257" s="51">
        <f>'Данные (для кумуляты)'!$B3257/5000</f>
        <v>0.6512</v>
      </c>
      <c r="D3257" s="4">
        <v>5.46674162797906</v>
      </c>
      <c r="E3257" s="4">
        <v>7.12890487303442</v>
      </c>
      <c r="F3257" s="4">
        <v>5.06</v>
      </c>
      <c r="G3257" s="4">
        <v>42030.4212409526</v>
      </c>
      <c r="H3257" s="3">
        <v>1395218.58026292</v>
      </c>
      <c r="I3257" s="5" t="s">
        <v>3262</v>
      </c>
    </row>
    <row r="3258" ht="14.25" customHeight="1">
      <c r="A3258" s="3">
        <v>72919.1290135842</v>
      </c>
      <c r="B3258" s="5">
        <v>3257.0</v>
      </c>
      <c r="C3258" s="51">
        <f>'Данные (для кумуляты)'!$B3258/5000</f>
        <v>0.6514</v>
      </c>
      <c r="D3258" s="4">
        <v>5.38638650409215</v>
      </c>
      <c r="E3258" s="4">
        <v>7.27638213509611</v>
      </c>
      <c r="F3258" s="4">
        <v>4.49</v>
      </c>
      <c r="G3258" s="4">
        <v>26625.1390651049</v>
      </c>
      <c r="H3258" s="3">
        <v>1064371.76412005</v>
      </c>
      <c r="I3258" s="5" t="s">
        <v>3263</v>
      </c>
    </row>
    <row r="3259" ht="14.25" customHeight="1">
      <c r="A3259" s="3">
        <v>72920.8677538581</v>
      </c>
      <c r="B3259" s="5">
        <v>3258.0</v>
      </c>
      <c r="C3259" s="51">
        <f>'Данные (для кумуляты)'!$B3259/5000</f>
        <v>0.6516</v>
      </c>
      <c r="D3259" s="4">
        <v>5.39796417136802</v>
      </c>
      <c r="E3259" s="4">
        <v>7.73695238663482</v>
      </c>
      <c r="F3259" s="4">
        <v>3.43</v>
      </c>
      <c r="G3259" s="4">
        <v>35656.2296909745</v>
      </c>
      <c r="H3259" s="3">
        <v>1125677.60431617</v>
      </c>
      <c r="I3259" s="5" t="s">
        <v>3264</v>
      </c>
    </row>
    <row r="3260" ht="14.25" customHeight="1">
      <c r="A3260" s="3">
        <v>72922.5112792954</v>
      </c>
      <c r="B3260" s="5">
        <v>3259.0</v>
      </c>
      <c r="C3260" s="51">
        <f>'Данные (для кумуляты)'!$B3260/5000</f>
        <v>0.6518</v>
      </c>
      <c r="D3260" s="4">
        <v>3.45506076512487</v>
      </c>
      <c r="E3260" s="4">
        <v>5.78535839684912</v>
      </c>
      <c r="F3260" s="4">
        <v>4.13</v>
      </c>
      <c r="G3260" s="4">
        <v>23533.5214781896</v>
      </c>
      <c r="H3260" s="3">
        <v>665266.976573237</v>
      </c>
      <c r="I3260" s="5" t="s">
        <v>3265</v>
      </c>
    </row>
    <row r="3261" ht="14.25" customHeight="1">
      <c r="A3261" s="3">
        <v>72928.9658094075</v>
      </c>
      <c r="B3261" s="5">
        <v>3260.0</v>
      </c>
      <c r="C3261" s="51">
        <f>'Данные (для кумуляты)'!$B3261/5000</f>
        <v>0.652</v>
      </c>
      <c r="D3261" s="4">
        <v>7.77700568521878</v>
      </c>
      <c r="E3261" s="4">
        <v>6.11402723558155</v>
      </c>
      <c r="F3261" s="4">
        <v>2.46</v>
      </c>
      <c r="G3261" s="4">
        <v>38728.0434617068</v>
      </c>
      <c r="H3261" s="3">
        <v>1638094.53784796</v>
      </c>
      <c r="I3261" s="5" t="s">
        <v>3266</v>
      </c>
    </row>
    <row r="3262" ht="14.25" customHeight="1">
      <c r="A3262" s="3">
        <v>72932.2493006355</v>
      </c>
      <c r="B3262" s="5">
        <v>3261.0</v>
      </c>
      <c r="C3262" s="51">
        <f>'Данные (для кумуляты)'!$B3262/5000</f>
        <v>0.6522</v>
      </c>
      <c r="D3262" s="4">
        <v>5.20829679179079</v>
      </c>
      <c r="E3262" s="4">
        <v>6.86519071479886</v>
      </c>
      <c r="F3262" s="4">
        <v>4.21</v>
      </c>
      <c r="G3262" s="4">
        <v>30072.7197288372</v>
      </c>
      <c r="H3262" s="3">
        <v>1149694.0342608</v>
      </c>
      <c r="I3262" s="5" t="s">
        <v>3267</v>
      </c>
    </row>
    <row r="3263" ht="14.25" customHeight="1">
      <c r="A3263" s="3">
        <v>72937.7083766596</v>
      </c>
      <c r="B3263" s="5">
        <v>3262.0</v>
      </c>
      <c r="C3263" s="51">
        <f>'Данные (для кумуляты)'!$B3263/5000</f>
        <v>0.6524</v>
      </c>
      <c r="D3263" s="4">
        <v>7.17273505994335</v>
      </c>
      <c r="E3263" s="4">
        <v>6.88227276351564</v>
      </c>
      <c r="F3263" s="4">
        <v>2.04</v>
      </c>
      <c r="G3263" s="4">
        <v>57121.5797390466</v>
      </c>
      <c r="H3263" s="3">
        <v>1938713.9850756</v>
      </c>
      <c r="I3263" s="5" t="s">
        <v>3268</v>
      </c>
    </row>
    <row r="3264" ht="14.25" customHeight="1">
      <c r="A3264" s="3">
        <v>72942.705059134</v>
      </c>
      <c r="B3264" s="5">
        <v>3263.0</v>
      </c>
      <c r="C3264" s="51">
        <f>'Данные (для кумуляты)'!$B3264/5000</f>
        <v>0.6526</v>
      </c>
      <c r="D3264" s="4">
        <v>4.7862222950867</v>
      </c>
      <c r="E3264" s="4">
        <v>7.31988553012555</v>
      </c>
      <c r="F3264" s="4">
        <v>6.41</v>
      </c>
      <c r="G3264" s="4">
        <v>24377.9090493165</v>
      </c>
      <c r="H3264" s="3">
        <v>948788.275709448</v>
      </c>
      <c r="I3264" s="5" t="s">
        <v>3269</v>
      </c>
    </row>
    <row r="3265" ht="14.25" customHeight="1">
      <c r="A3265" s="3">
        <v>72950.8635357382</v>
      </c>
      <c r="B3265" s="5">
        <v>3264.0</v>
      </c>
      <c r="C3265" s="51">
        <f>'Данные (для кумуляты)'!$B3265/5000</f>
        <v>0.6528</v>
      </c>
      <c r="D3265" s="4">
        <v>5.32036874232993</v>
      </c>
      <c r="E3265" s="4">
        <v>5.11209901245804</v>
      </c>
      <c r="F3265" s="4">
        <v>4.27</v>
      </c>
      <c r="G3265" s="4">
        <v>38711.034657946</v>
      </c>
      <c r="H3265" s="3">
        <v>987447.777485791</v>
      </c>
      <c r="I3265" s="5" t="s">
        <v>3270</v>
      </c>
    </row>
    <row r="3266" ht="14.25" customHeight="1">
      <c r="A3266" s="3">
        <v>72951.2606733877</v>
      </c>
      <c r="B3266" s="5">
        <v>3265.0</v>
      </c>
      <c r="C3266" s="51">
        <f>'Данные (для кумуляты)'!$B3266/5000</f>
        <v>0.653</v>
      </c>
      <c r="D3266" s="4">
        <v>4.99584575706945</v>
      </c>
      <c r="E3266" s="4">
        <v>5.84320784101609</v>
      </c>
      <c r="F3266" s="4">
        <v>2.33</v>
      </c>
      <c r="G3266" s="4">
        <v>24998.9715845722</v>
      </c>
      <c r="H3266" s="3">
        <v>679627.595577213</v>
      </c>
      <c r="I3266" s="5" t="s">
        <v>3271</v>
      </c>
    </row>
    <row r="3267" ht="14.25" customHeight="1">
      <c r="A3267" s="3">
        <v>72967.5412325451</v>
      </c>
      <c r="B3267" s="5">
        <v>3266.0</v>
      </c>
      <c r="C3267" s="51">
        <f>'Данные (для кумуляты)'!$B3267/5000</f>
        <v>0.6532</v>
      </c>
      <c r="D3267" s="4">
        <v>6.02123938547659</v>
      </c>
      <c r="E3267" s="4">
        <v>6.97573330963835</v>
      </c>
      <c r="F3267" s="4">
        <v>4.02</v>
      </c>
      <c r="G3267" s="4">
        <v>49140.6690143732</v>
      </c>
      <c r="H3267" s="3">
        <v>1765352.36590711</v>
      </c>
      <c r="I3267" s="5" t="s">
        <v>3272</v>
      </c>
    </row>
    <row r="3268" ht="14.25" customHeight="1">
      <c r="A3268" s="3">
        <v>72969.1212712305</v>
      </c>
      <c r="B3268" s="5">
        <v>3267.0</v>
      </c>
      <c r="C3268" s="51">
        <f>'Данные (для кумуляты)'!$B3268/5000</f>
        <v>0.6534</v>
      </c>
      <c r="D3268" s="4">
        <v>6.18857572615694</v>
      </c>
      <c r="E3268" s="4">
        <v>8.07694360361629</v>
      </c>
      <c r="F3268" s="4">
        <v>4.2</v>
      </c>
      <c r="G3268" s="4">
        <v>31755.7213642399</v>
      </c>
      <c r="H3268" s="3">
        <v>1416965.97868824</v>
      </c>
      <c r="I3268" s="5" t="s">
        <v>3273</v>
      </c>
    </row>
    <row r="3269" ht="14.25" customHeight="1">
      <c r="A3269" s="3">
        <v>72969.6733218016</v>
      </c>
      <c r="B3269" s="5">
        <v>3268.0</v>
      </c>
      <c r="C3269" s="51">
        <f>'Данные (для кумуляты)'!$B3269/5000</f>
        <v>0.6536</v>
      </c>
      <c r="D3269" s="4">
        <v>4.829483144028</v>
      </c>
      <c r="E3269" s="4">
        <v>7.80880809509669</v>
      </c>
      <c r="F3269" s="4">
        <v>4.06</v>
      </c>
      <c r="G3269" s="4">
        <v>40262.8279599652</v>
      </c>
      <c r="H3269" s="3">
        <v>1434803.06130817</v>
      </c>
      <c r="I3269" s="5" t="s">
        <v>3274</v>
      </c>
    </row>
    <row r="3270" ht="14.25" customHeight="1">
      <c r="A3270" s="3">
        <v>72980.6496742667</v>
      </c>
      <c r="B3270" s="5">
        <v>3269.0</v>
      </c>
      <c r="C3270" s="51">
        <f>'Данные (для кумуляты)'!$B3270/5000</f>
        <v>0.6538</v>
      </c>
      <c r="D3270" s="4">
        <v>5.51035161589026</v>
      </c>
      <c r="E3270" s="4">
        <v>6.1384566611713</v>
      </c>
      <c r="F3270" s="4">
        <v>4.38</v>
      </c>
      <c r="G3270" s="4">
        <v>37786.0569283156</v>
      </c>
      <c r="H3270" s="3">
        <v>1079000.31626743</v>
      </c>
      <c r="I3270" s="5" t="s">
        <v>3275</v>
      </c>
    </row>
    <row r="3271" ht="14.25" customHeight="1">
      <c r="A3271" s="3">
        <v>72988.7059694555</v>
      </c>
      <c r="B3271" s="5">
        <v>3270.0</v>
      </c>
      <c r="C3271" s="51">
        <f>'Данные (для кумуляты)'!$B3271/5000</f>
        <v>0.654</v>
      </c>
      <c r="D3271" s="4">
        <v>5.95937925021888</v>
      </c>
      <c r="E3271" s="4">
        <v>5.74843726021099</v>
      </c>
      <c r="F3271" s="4">
        <v>3.36</v>
      </c>
      <c r="G3271" s="4">
        <v>50566.6447987842</v>
      </c>
      <c r="H3271" s="3">
        <v>1190213.51290501</v>
      </c>
      <c r="I3271" s="5" t="s">
        <v>3276</v>
      </c>
    </row>
    <row r="3272" ht="14.25" customHeight="1">
      <c r="A3272" s="3">
        <v>72991.4816490631</v>
      </c>
      <c r="B3272" s="5">
        <v>3271.0</v>
      </c>
      <c r="C3272" s="51">
        <f>'Данные (для кумуляты)'!$B3272/5000</f>
        <v>0.6542</v>
      </c>
      <c r="D3272" s="4">
        <v>3.41286592561974</v>
      </c>
      <c r="E3272" s="4">
        <v>6.49408093950817</v>
      </c>
      <c r="F3272" s="4">
        <v>2.48</v>
      </c>
      <c r="G3272" s="4">
        <v>50626.4954261376</v>
      </c>
      <c r="H3272" s="3">
        <v>1042373.52409608</v>
      </c>
      <c r="I3272" s="5" t="s">
        <v>3277</v>
      </c>
    </row>
    <row r="3273" ht="14.25" customHeight="1">
      <c r="A3273" s="3">
        <v>72992.3605131021</v>
      </c>
      <c r="B3273" s="5">
        <v>3272.0</v>
      </c>
      <c r="C3273" s="51">
        <f>'Данные (для кумуляты)'!$B3273/5000</f>
        <v>0.6544</v>
      </c>
      <c r="D3273" s="4">
        <v>4.87896494032338</v>
      </c>
      <c r="E3273" s="4">
        <v>7.59899851319281</v>
      </c>
      <c r="F3273" s="4">
        <v>5.02</v>
      </c>
      <c r="G3273" s="4">
        <v>35123.3828104534</v>
      </c>
      <c r="H3273" s="3">
        <v>1449409.43560428</v>
      </c>
      <c r="I3273" s="5" t="s">
        <v>3278</v>
      </c>
    </row>
    <row r="3274" ht="14.25" customHeight="1">
      <c r="A3274" s="3">
        <v>72994.0231494775</v>
      </c>
      <c r="B3274" s="5">
        <v>3273.0</v>
      </c>
      <c r="C3274" s="51">
        <f>'Данные (для кумуляты)'!$B3274/5000</f>
        <v>0.6546</v>
      </c>
      <c r="D3274" s="4">
        <v>6.58404141502567</v>
      </c>
      <c r="E3274" s="4">
        <v>6.57936808661384</v>
      </c>
      <c r="F3274" s="4">
        <v>3.4</v>
      </c>
      <c r="G3274" s="4">
        <v>40449.9617299441</v>
      </c>
      <c r="H3274" s="3">
        <v>1507035.8737133</v>
      </c>
      <c r="I3274" s="5" t="s">
        <v>3279</v>
      </c>
    </row>
    <row r="3275" ht="14.25" customHeight="1">
      <c r="A3275" s="3">
        <v>73001.1112484746</v>
      </c>
      <c r="B3275" s="5">
        <v>3274.0</v>
      </c>
      <c r="C3275" s="51">
        <f>'Данные (для кумуляты)'!$B3275/5000</f>
        <v>0.6548</v>
      </c>
      <c r="D3275" s="4">
        <v>4.72850812914076</v>
      </c>
      <c r="E3275" s="4">
        <v>8.46146827480831</v>
      </c>
      <c r="F3275" s="4">
        <v>3.38</v>
      </c>
      <c r="G3275" s="4">
        <v>45338.0913903797</v>
      </c>
      <c r="H3275" s="3">
        <v>1344869.27970649</v>
      </c>
      <c r="I3275" s="5" t="s">
        <v>3280</v>
      </c>
    </row>
    <row r="3276" ht="14.25" customHeight="1">
      <c r="A3276" s="3">
        <v>73003.4957098435</v>
      </c>
      <c r="B3276" s="5">
        <v>3275.0</v>
      </c>
      <c r="C3276" s="51">
        <f>'Данные (для кумуляты)'!$B3276/5000</f>
        <v>0.655</v>
      </c>
      <c r="D3276" s="4">
        <v>5.15246366549826</v>
      </c>
      <c r="E3276" s="4">
        <v>6.82005109703597</v>
      </c>
      <c r="F3276" s="4">
        <v>4.43</v>
      </c>
      <c r="G3276" s="4">
        <v>23500.0068658047</v>
      </c>
      <c r="H3276" s="3">
        <v>1101239.49218551</v>
      </c>
      <c r="I3276" s="5" t="s">
        <v>3281</v>
      </c>
    </row>
    <row r="3277" ht="14.25" customHeight="1">
      <c r="A3277" s="3">
        <v>73005.8473291509</v>
      </c>
      <c r="B3277" s="5">
        <v>3276.0</v>
      </c>
      <c r="C3277" s="51">
        <f>'Данные (для кумуляты)'!$B3277/5000</f>
        <v>0.6552</v>
      </c>
      <c r="D3277" s="4">
        <v>4.19500409572589</v>
      </c>
      <c r="E3277" s="4">
        <v>7.40908815979987</v>
      </c>
      <c r="F3277" s="4">
        <v>3.02</v>
      </c>
      <c r="G3277" s="4">
        <v>36706.2110417911</v>
      </c>
      <c r="H3277" s="3">
        <v>1217309.12940135</v>
      </c>
      <c r="I3277" s="5" t="s">
        <v>3282</v>
      </c>
    </row>
    <row r="3278" ht="14.25" customHeight="1">
      <c r="A3278" s="3">
        <v>73019.8177196735</v>
      </c>
      <c r="B3278" s="5">
        <v>3277.0</v>
      </c>
      <c r="C3278" s="51">
        <f>'Данные (для кумуляты)'!$B3278/5000</f>
        <v>0.6554</v>
      </c>
      <c r="D3278" s="4">
        <v>7.27748701700368</v>
      </c>
      <c r="E3278" s="4">
        <v>5.75407106310079</v>
      </c>
      <c r="F3278" s="4">
        <v>2.43</v>
      </c>
      <c r="G3278" s="4">
        <v>50931.7515258842</v>
      </c>
      <c r="H3278" s="3">
        <v>1542488.69476419</v>
      </c>
      <c r="I3278" s="5" t="s">
        <v>3283</v>
      </c>
    </row>
    <row r="3279" ht="14.25" customHeight="1">
      <c r="A3279" s="3">
        <v>73021.6525643478</v>
      </c>
      <c r="B3279" s="5">
        <v>3278.0</v>
      </c>
      <c r="C3279" s="51">
        <f>'Данные (для кумуляты)'!$B3279/5000</f>
        <v>0.6556</v>
      </c>
      <c r="D3279" s="4">
        <v>5.29205828133551</v>
      </c>
      <c r="E3279" s="4">
        <v>7.21783586351358</v>
      </c>
      <c r="F3279" s="4">
        <v>6.29</v>
      </c>
      <c r="G3279" s="4">
        <v>37090.976034488</v>
      </c>
      <c r="H3279" s="3">
        <v>1270543.46419449</v>
      </c>
      <c r="I3279" s="5" t="s">
        <v>3284</v>
      </c>
    </row>
    <row r="3280" ht="14.25" customHeight="1">
      <c r="A3280" s="3">
        <v>73023.3256097092</v>
      </c>
      <c r="B3280" s="5">
        <v>3279.0</v>
      </c>
      <c r="C3280" s="51">
        <f>'Данные (для кумуляты)'!$B3280/5000</f>
        <v>0.6558</v>
      </c>
      <c r="D3280" s="4">
        <v>5.69179835789934</v>
      </c>
      <c r="E3280" s="4">
        <v>8.15658033546995</v>
      </c>
      <c r="F3280" s="4">
        <v>5.0</v>
      </c>
      <c r="G3280" s="4">
        <v>40512.8932674004</v>
      </c>
      <c r="H3280" s="3">
        <v>1597330.411485</v>
      </c>
      <c r="I3280" s="5" t="s">
        <v>3285</v>
      </c>
    </row>
    <row r="3281" ht="14.25" customHeight="1">
      <c r="A3281" s="3">
        <v>73030.8429678778</v>
      </c>
      <c r="B3281" s="5">
        <v>3280.0</v>
      </c>
      <c r="C3281" s="51">
        <f>'Данные (для кумуляты)'!$B3281/5000</f>
        <v>0.656</v>
      </c>
      <c r="D3281" s="4">
        <v>7.9899836746744</v>
      </c>
      <c r="E3281" s="4">
        <v>6.41173642079494</v>
      </c>
      <c r="F3281" s="4">
        <v>2.44</v>
      </c>
      <c r="G3281" s="4">
        <v>28426.0186225124</v>
      </c>
      <c r="H3281" s="3">
        <v>1510659.22817096</v>
      </c>
      <c r="I3281" s="5" t="s">
        <v>3286</v>
      </c>
    </row>
    <row r="3282" ht="14.25" customHeight="1">
      <c r="A3282" s="3">
        <v>73031.284561555</v>
      </c>
      <c r="B3282" s="5">
        <v>3281.0</v>
      </c>
      <c r="C3282" s="51">
        <f>'Данные (для кумуляты)'!$B3282/5000</f>
        <v>0.6562</v>
      </c>
      <c r="D3282" s="4">
        <v>5.36197334840113</v>
      </c>
      <c r="E3282" s="4">
        <v>7.43211427033927</v>
      </c>
      <c r="F3282" s="4">
        <v>3.41</v>
      </c>
      <c r="G3282" s="4">
        <v>37994.328375162</v>
      </c>
      <c r="H3282" s="3">
        <v>1280199.2946554</v>
      </c>
      <c r="I3282" s="5" t="s">
        <v>3287</v>
      </c>
    </row>
    <row r="3283" ht="14.25" customHeight="1">
      <c r="A3283" s="3">
        <v>73035.0257553721</v>
      </c>
      <c r="B3283" s="5">
        <v>3282.0</v>
      </c>
      <c r="C3283" s="51">
        <f>'Данные (для кумуляты)'!$B3283/5000</f>
        <v>0.6564</v>
      </c>
      <c r="D3283" s="4">
        <v>7.55376264684482</v>
      </c>
      <c r="E3283" s="4">
        <v>8.11482616200076</v>
      </c>
      <c r="F3283" s="4">
        <v>4.23</v>
      </c>
      <c r="G3283" s="4">
        <v>43408.42045906</v>
      </c>
      <c r="H3283" s="3">
        <v>1877073.57477198</v>
      </c>
      <c r="I3283" s="5" t="s">
        <v>3288</v>
      </c>
    </row>
    <row r="3284" ht="14.25" customHeight="1">
      <c r="A3284" s="3">
        <v>73038.2248219513</v>
      </c>
      <c r="B3284" s="5">
        <v>3283.0</v>
      </c>
      <c r="C3284" s="51">
        <f>'Данные (для кумуляты)'!$B3284/5000</f>
        <v>0.6566</v>
      </c>
      <c r="D3284" s="4">
        <v>6.5040534001194</v>
      </c>
      <c r="E3284" s="4">
        <v>6.91614275790995</v>
      </c>
      <c r="F3284" s="4">
        <v>4.47</v>
      </c>
      <c r="G3284" s="4">
        <v>32508.9097333748</v>
      </c>
      <c r="H3284" s="3">
        <v>1348883.32147854</v>
      </c>
      <c r="I3284" s="5" t="s">
        <v>3289</v>
      </c>
    </row>
    <row r="3285" ht="14.25" customHeight="1">
      <c r="A3285" s="3">
        <v>73047.2532888012</v>
      </c>
      <c r="B3285" s="5">
        <v>3284.0</v>
      </c>
      <c r="C3285" s="51">
        <f>'Данные (для кумуляты)'!$B3285/5000</f>
        <v>0.6568</v>
      </c>
      <c r="D3285" s="4">
        <v>5.23297685189271</v>
      </c>
      <c r="E3285" s="4">
        <v>7.96356180504159</v>
      </c>
      <c r="F3285" s="4">
        <v>5.48</v>
      </c>
      <c r="G3285" s="4">
        <v>37643.077708909</v>
      </c>
      <c r="H3285" s="3">
        <v>1266616.54671419</v>
      </c>
      <c r="I3285" s="5" t="s">
        <v>3290</v>
      </c>
    </row>
    <row r="3286" ht="14.25" customHeight="1">
      <c r="A3286" s="3">
        <v>73047.3258128977</v>
      </c>
      <c r="B3286" s="5">
        <v>3285.0</v>
      </c>
      <c r="C3286" s="51">
        <f>'Данные (для кумуляты)'!$B3286/5000</f>
        <v>0.657</v>
      </c>
      <c r="D3286" s="4">
        <v>6.45833470290613</v>
      </c>
      <c r="E3286" s="4">
        <v>7.51863611703706</v>
      </c>
      <c r="F3286" s="4">
        <v>6.04</v>
      </c>
      <c r="G3286" s="4">
        <v>47053.4590637507</v>
      </c>
      <c r="H3286" s="3">
        <v>1703880.21991408</v>
      </c>
      <c r="I3286" s="5" t="s">
        <v>3291</v>
      </c>
    </row>
    <row r="3287" ht="14.25" customHeight="1">
      <c r="A3287" s="3">
        <v>73053.9532182008</v>
      </c>
      <c r="B3287" s="5">
        <v>3286.0</v>
      </c>
      <c r="C3287" s="51">
        <f>'Данные (для кумуляты)'!$B3287/5000</f>
        <v>0.6572</v>
      </c>
      <c r="D3287" s="4">
        <v>5.71299882427934</v>
      </c>
      <c r="E3287" s="4">
        <v>6.6731424629307</v>
      </c>
      <c r="F3287" s="4">
        <v>4.3</v>
      </c>
      <c r="G3287" s="4">
        <v>41686.5189267608</v>
      </c>
      <c r="H3287" s="3">
        <v>1220724.17725501</v>
      </c>
      <c r="I3287" s="5" t="s">
        <v>3292</v>
      </c>
    </row>
    <row r="3288" ht="14.25" customHeight="1">
      <c r="A3288" s="3">
        <v>73054.5494975779</v>
      </c>
      <c r="B3288" s="5">
        <v>3287.0</v>
      </c>
      <c r="C3288" s="51">
        <f>'Данные (для кумуляты)'!$B3288/5000</f>
        <v>0.6574</v>
      </c>
      <c r="D3288" s="4">
        <v>6.60037261036052</v>
      </c>
      <c r="E3288" s="4">
        <v>8.08778841145</v>
      </c>
      <c r="F3288" s="4">
        <v>3.41</v>
      </c>
      <c r="G3288" s="4">
        <v>31726.8877351477</v>
      </c>
      <c r="H3288" s="3">
        <v>1411756.61863454</v>
      </c>
      <c r="I3288" s="5" t="s">
        <v>3293</v>
      </c>
    </row>
    <row r="3289" ht="14.25" customHeight="1">
      <c r="A3289" s="3">
        <v>73056.5261141407</v>
      </c>
      <c r="B3289" s="5">
        <v>3288.0</v>
      </c>
      <c r="C3289" s="51">
        <f>'Данные (для кумуляты)'!$B3289/5000</f>
        <v>0.6576</v>
      </c>
      <c r="D3289" s="4">
        <v>5.57147804608381</v>
      </c>
      <c r="E3289" s="4">
        <v>6.08630248625391</v>
      </c>
      <c r="F3289" s="4">
        <v>4.21</v>
      </c>
      <c r="G3289" s="4">
        <v>45565.900564293</v>
      </c>
      <c r="H3289" s="3">
        <v>1183272.51080709</v>
      </c>
      <c r="I3289" s="5" t="s">
        <v>3294</v>
      </c>
    </row>
    <row r="3290" ht="14.25" customHeight="1">
      <c r="A3290" s="3">
        <v>73060.8462259746</v>
      </c>
      <c r="B3290" s="5">
        <v>3289.0</v>
      </c>
      <c r="C3290" s="51">
        <f>'Данные (для кумуляты)'!$B3290/5000</f>
        <v>0.6578</v>
      </c>
      <c r="D3290" s="4">
        <v>5.2936823106222</v>
      </c>
      <c r="E3290" s="4">
        <v>6.31225280847288</v>
      </c>
      <c r="F3290" s="4">
        <v>4.16</v>
      </c>
      <c r="G3290" s="4">
        <v>22695.695480343</v>
      </c>
      <c r="H3290" s="3">
        <v>905354.913960278</v>
      </c>
      <c r="I3290" s="5" t="s">
        <v>3295</v>
      </c>
    </row>
    <row r="3291" ht="14.25" customHeight="1">
      <c r="A3291" s="3">
        <v>73064.9799612799</v>
      </c>
      <c r="B3291" s="5">
        <v>3290.0</v>
      </c>
      <c r="C3291" s="51">
        <f>'Данные (для кумуляты)'!$B3291/5000</f>
        <v>0.658</v>
      </c>
      <c r="D3291" s="4">
        <v>5.99406279945688</v>
      </c>
      <c r="E3291" s="4">
        <v>7.20436889513685</v>
      </c>
      <c r="F3291" s="4">
        <v>6.19</v>
      </c>
      <c r="G3291" s="4">
        <v>30699.339710511</v>
      </c>
      <c r="H3291" s="3">
        <v>1276448.79204297</v>
      </c>
      <c r="I3291" s="5" t="s">
        <v>3296</v>
      </c>
    </row>
    <row r="3292" ht="14.25" customHeight="1">
      <c r="A3292" s="3">
        <v>73068.5181010855</v>
      </c>
      <c r="B3292" s="5">
        <v>3291.0</v>
      </c>
      <c r="C3292" s="51">
        <f>'Данные (для кумуляты)'!$B3292/5000</f>
        <v>0.6582</v>
      </c>
      <c r="D3292" s="4">
        <v>7.27142221475509</v>
      </c>
      <c r="E3292" s="4">
        <v>5.68540767458857</v>
      </c>
      <c r="F3292" s="4">
        <v>3.14</v>
      </c>
      <c r="G3292" s="4">
        <v>42929.8761572203</v>
      </c>
      <c r="H3292" s="3">
        <v>1368692.29687037</v>
      </c>
      <c r="I3292" s="5" t="s">
        <v>3297</v>
      </c>
    </row>
    <row r="3293" ht="14.25" customHeight="1">
      <c r="A3293" s="3">
        <v>73078.2040856183</v>
      </c>
      <c r="B3293" s="5">
        <v>3292.0</v>
      </c>
      <c r="C3293" s="51">
        <f>'Данные (для кумуляты)'!$B3293/5000</f>
        <v>0.6584</v>
      </c>
      <c r="D3293" s="4">
        <v>5.92390638959987</v>
      </c>
      <c r="E3293" s="4">
        <v>6.44545669052583</v>
      </c>
      <c r="F3293" s="4">
        <v>3.32</v>
      </c>
      <c r="G3293" s="4">
        <v>54915.961781984</v>
      </c>
      <c r="H3293" s="3">
        <v>1415647.55343723</v>
      </c>
      <c r="I3293" s="5" t="s">
        <v>3298</v>
      </c>
    </row>
    <row r="3294" ht="14.25" customHeight="1">
      <c r="A3294" s="3">
        <v>73079.5507159734</v>
      </c>
      <c r="B3294" s="5">
        <v>3293.0</v>
      </c>
      <c r="C3294" s="51">
        <f>'Данные (для кумуляты)'!$B3294/5000</f>
        <v>0.6586</v>
      </c>
      <c r="D3294" s="4">
        <v>4.75260937153696</v>
      </c>
      <c r="E3294" s="4">
        <v>6.58797585837595</v>
      </c>
      <c r="F3294" s="4">
        <v>4.21</v>
      </c>
      <c r="G3294" s="4">
        <v>56970.7318302439</v>
      </c>
      <c r="H3294" s="3">
        <v>1492521.86651816</v>
      </c>
      <c r="I3294" s="5" t="s">
        <v>3299</v>
      </c>
    </row>
    <row r="3295" ht="14.25" customHeight="1">
      <c r="A3295" s="3">
        <v>73086.23820664</v>
      </c>
      <c r="B3295" s="5">
        <v>3294.0</v>
      </c>
      <c r="C3295" s="51">
        <f>'Данные (для кумуляты)'!$B3295/5000</f>
        <v>0.6588</v>
      </c>
      <c r="D3295" s="4">
        <v>6.64840679448948</v>
      </c>
      <c r="E3295" s="4">
        <v>6.39517597975468</v>
      </c>
      <c r="F3295" s="4">
        <v>4.34</v>
      </c>
      <c r="G3295" s="4">
        <v>28913.1060557329</v>
      </c>
      <c r="H3295" s="3">
        <v>1353182.49389916</v>
      </c>
      <c r="I3295" s="5" t="s">
        <v>3300</v>
      </c>
    </row>
    <row r="3296" ht="14.25" customHeight="1">
      <c r="A3296" s="3">
        <v>73091.8667458232</v>
      </c>
      <c r="B3296" s="5">
        <v>3295.0</v>
      </c>
      <c r="C3296" s="51">
        <f>'Данные (для кумуляты)'!$B3296/5000</f>
        <v>0.659</v>
      </c>
      <c r="D3296" s="4">
        <v>5.44315646653547</v>
      </c>
      <c r="E3296" s="4">
        <v>8.51751271113797</v>
      </c>
      <c r="F3296" s="4">
        <v>4.01</v>
      </c>
      <c r="G3296" s="4">
        <v>23929.5240532679</v>
      </c>
      <c r="H3296" s="3">
        <v>1306674.65995119</v>
      </c>
      <c r="I3296" s="5" t="s">
        <v>3301</v>
      </c>
    </row>
    <row r="3297" ht="14.25" customHeight="1">
      <c r="A3297" s="3">
        <v>73092.7413148558</v>
      </c>
      <c r="B3297" s="5">
        <v>3296.0</v>
      </c>
      <c r="C3297" s="51">
        <f>'Данные (для кумуляты)'!$B3297/5000</f>
        <v>0.6592</v>
      </c>
      <c r="D3297" s="4">
        <v>5.61545997617261</v>
      </c>
      <c r="E3297" s="4">
        <v>6.524656913648</v>
      </c>
      <c r="F3297" s="4">
        <v>2.21</v>
      </c>
      <c r="G3297" s="4">
        <v>43509.4583993628</v>
      </c>
      <c r="H3297" s="3">
        <v>1336172.19406627</v>
      </c>
      <c r="I3297" s="5" t="s">
        <v>3302</v>
      </c>
    </row>
    <row r="3298" ht="14.25" customHeight="1">
      <c r="A3298" s="3">
        <v>73093.4864941204</v>
      </c>
      <c r="B3298" s="5">
        <v>3297.0</v>
      </c>
      <c r="C3298" s="51">
        <f>'Данные (для кумуляты)'!$B3298/5000</f>
        <v>0.6594</v>
      </c>
      <c r="D3298" s="4">
        <v>5.69514468374095</v>
      </c>
      <c r="E3298" s="4">
        <v>5.78035078873336</v>
      </c>
      <c r="F3298" s="4">
        <v>2.37</v>
      </c>
      <c r="G3298" s="4">
        <v>41796.1256323816</v>
      </c>
      <c r="H3298" s="3">
        <v>1439714.28056099</v>
      </c>
      <c r="I3298" s="5" t="s">
        <v>3303</v>
      </c>
    </row>
    <row r="3299" ht="14.25" customHeight="1">
      <c r="A3299" s="3">
        <v>73101.0787976686</v>
      </c>
      <c r="B3299" s="5">
        <v>3298.0</v>
      </c>
      <c r="C3299" s="51">
        <f>'Данные (для кумуляты)'!$B3299/5000</f>
        <v>0.6596</v>
      </c>
      <c r="D3299" s="4">
        <v>4.10412992272261</v>
      </c>
      <c r="E3299" s="4">
        <v>8.92033322127776</v>
      </c>
      <c r="F3299" s="4">
        <v>4.35</v>
      </c>
      <c r="G3299" s="4">
        <v>29497.9712933537</v>
      </c>
      <c r="H3299" s="3">
        <v>1172385.89770456</v>
      </c>
      <c r="I3299" s="5" t="s">
        <v>3304</v>
      </c>
    </row>
    <row r="3300" ht="14.25" customHeight="1">
      <c r="A3300" s="3">
        <v>73101.2186404007</v>
      </c>
      <c r="B3300" s="5">
        <v>3299.0</v>
      </c>
      <c r="C3300" s="51">
        <f>'Данные (для кумуляты)'!$B3300/5000</f>
        <v>0.6598</v>
      </c>
      <c r="D3300" s="4">
        <v>4.64018503118036</v>
      </c>
      <c r="E3300" s="4">
        <v>7.38512517823862</v>
      </c>
      <c r="F3300" s="4">
        <v>6.32</v>
      </c>
      <c r="G3300" s="4">
        <v>39998.462639656</v>
      </c>
      <c r="H3300" s="3">
        <v>1266947.26397664</v>
      </c>
      <c r="I3300" s="5" t="s">
        <v>3305</v>
      </c>
    </row>
    <row r="3301" ht="14.25" customHeight="1">
      <c r="A3301" s="3">
        <v>73112.8481883044</v>
      </c>
      <c r="B3301" s="5">
        <v>3300.0</v>
      </c>
      <c r="C3301" s="51">
        <f>'Данные (для кумуляты)'!$B3301/5000</f>
        <v>0.66</v>
      </c>
      <c r="D3301" s="4">
        <v>6.67694245429585</v>
      </c>
      <c r="E3301" s="4">
        <v>6.93716008650136</v>
      </c>
      <c r="F3301" s="4">
        <v>2.41</v>
      </c>
      <c r="G3301" s="4">
        <v>32126.7723966526</v>
      </c>
      <c r="H3301" s="3">
        <v>1340227.27688226</v>
      </c>
      <c r="I3301" s="5" t="s">
        <v>3306</v>
      </c>
    </row>
    <row r="3302" ht="14.25" customHeight="1">
      <c r="A3302" s="3">
        <v>73119.7204110818</v>
      </c>
      <c r="B3302" s="5">
        <v>3301.0</v>
      </c>
      <c r="C3302" s="51">
        <f>'Данные (для кумуляты)'!$B3302/5000</f>
        <v>0.6602</v>
      </c>
      <c r="D3302" s="4">
        <v>7.05804577343465</v>
      </c>
      <c r="E3302" s="4">
        <v>7.14651491540318</v>
      </c>
      <c r="F3302" s="4">
        <v>5.44</v>
      </c>
      <c r="G3302" s="4">
        <v>35426.6901279361</v>
      </c>
      <c r="H3302" s="3">
        <v>1578829.01221409</v>
      </c>
      <c r="I3302" s="5" t="s">
        <v>3307</v>
      </c>
    </row>
    <row r="3303" ht="14.25" customHeight="1">
      <c r="A3303" s="3">
        <v>73120.6572166986</v>
      </c>
      <c r="B3303" s="5">
        <v>3302.0</v>
      </c>
      <c r="C3303" s="51">
        <f>'Данные (для кумуляты)'!$B3303/5000</f>
        <v>0.6604</v>
      </c>
      <c r="D3303" s="4">
        <v>5.2753824983688</v>
      </c>
      <c r="E3303" s="4">
        <v>5.70728832354241</v>
      </c>
      <c r="F3303" s="4">
        <v>2.27</v>
      </c>
      <c r="G3303" s="4">
        <v>32402.2554148706</v>
      </c>
      <c r="H3303" s="3">
        <v>981259.564112923</v>
      </c>
      <c r="I3303" s="5" t="s">
        <v>3308</v>
      </c>
    </row>
    <row r="3304" ht="14.25" customHeight="1">
      <c r="A3304" s="3">
        <v>73135.0216076232</v>
      </c>
      <c r="B3304" s="5">
        <v>3303.0</v>
      </c>
      <c r="C3304" s="51">
        <f>'Данные (для кумуляты)'!$B3304/5000</f>
        <v>0.6606</v>
      </c>
      <c r="D3304" s="4">
        <v>5.81600000777909</v>
      </c>
      <c r="E3304" s="4">
        <v>6.32966176205644</v>
      </c>
      <c r="F3304" s="4">
        <v>2.15</v>
      </c>
      <c r="G3304" s="4">
        <v>36401.3757136522</v>
      </c>
      <c r="H3304" s="3">
        <v>1279777.37878827</v>
      </c>
      <c r="I3304" s="5" t="s">
        <v>3309</v>
      </c>
    </row>
    <row r="3305" ht="14.25" customHeight="1">
      <c r="A3305" s="3">
        <v>73145.4596967329</v>
      </c>
      <c r="B3305" s="5">
        <v>3304.0</v>
      </c>
      <c r="C3305" s="51">
        <f>'Данные (для кумуляты)'!$B3305/5000</f>
        <v>0.6608</v>
      </c>
      <c r="D3305" s="4">
        <v>6.4264418550985</v>
      </c>
      <c r="E3305" s="4">
        <v>6.70818195247401</v>
      </c>
      <c r="F3305" s="4">
        <v>2.19</v>
      </c>
      <c r="G3305" s="4">
        <v>41209.0307794437</v>
      </c>
      <c r="H3305" s="3">
        <v>1244881.36324168</v>
      </c>
      <c r="I3305" s="5" t="s">
        <v>3310</v>
      </c>
    </row>
    <row r="3306" ht="14.25" customHeight="1">
      <c r="A3306" s="3">
        <v>73145.4857555223</v>
      </c>
      <c r="B3306" s="5">
        <v>3305.0</v>
      </c>
      <c r="C3306" s="51">
        <f>'Данные (для кумуляты)'!$B3306/5000</f>
        <v>0.661</v>
      </c>
      <c r="D3306" s="4">
        <v>5.69942820119271</v>
      </c>
      <c r="E3306" s="4">
        <v>5.63625956976311</v>
      </c>
      <c r="F3306" s="4">
        <v>2.0</v>
      </c>
      <c r="G3306" s="4">
        <v>31750.2676659115</v>
      </c>
      <c r="H3306" s="3">
        <v>1072874.61021655</v>
      </c>
      <c r="I3306" s="5" t="s">
        <v>3311</v>
      </c>
    </row>
    <row r="3307" ht="14.25" customHeight="1">
      <c r="A3307" s="3">
        <v>73145.7302178025</v>
      </c>
      <c r="B3307" s="5">
        <v>3306.0</v>
      </c>
      <c r="C3307" s="51">
        <f>'Данные (для кумуляты)'!$B3307/5000</f>
        <v>0.6612</v>
      </c>
      <c r="D3307" s="4">
        <v>4.09651724279036</v>
      </c>
      <c r="E3307" s="4">
        <v>7.25421743282951</v>
      </c>
      <c r="F3307" s="4">
        <v>3.18</v>
      </c>
      <c r="G3307" s="4">
        <v>49463.3788790285</v>
      </c>
      <c r="H3307" s="3">
        <v>1291759.39266068</v>
      </c>
      <c r="I3307" s="5" t="s">
        <v>3312</v>
      </c>
    </row>
    <row r="3308" ht="14.25" customHeight="1">
      <c r="A3308" s="3">
        <v>73148.5133420462</v>
      </c>
      <c r="B3308" s="5">
        <v>3307.0</v>
      </c>
      <c r="C3308" s="51">
        <f>'Данные (для кумуляты)'!$B3308/5000</f>
        <v>0.6614</v>
      </c>
      <c r="D3308" s="4">
        <v>6.48039209997735</v>
      </c>
      <c r="E3308" s="4">
        <v>4.59599606583064</v>
      </c>
      <c r="F3308" s="4">
        <v>4.39</v>
      </c>
      <c r="G3308" s="4">
        <v>40372.1656697885</v>
      </c>
      <c r="H3308" s="3">
        <v>1038939.52324686</v>
      </c>
      <c r="I3308" s="5" t="s">
        <v>3313</v>
      </c>
    </row>
    <row r="3309" ht="14.25" customHeight="1">
      <c r="A3309" s="3">
        <v>73158.7396511689</v>
      </c>
      <c r="B3309" s="5">
        <v>3308.0</v>
      </c>
      <c r="C3309" s="51">
        <f>'Данные (для кумуляты)'!$B3309/5000</f>
        <v>0.6616</v>
      </c>
      <c r="D3309" s="4">
        <v>7.93768682320391</v>
      </c>
      <c r="E3309" s="4">
        <v>8.69823480724564</v>
      </c>
      <c r="F3309" s="4">
        <v>3.15</v>
      </c>
      <c r="G3309" s="4">
        <v>25175.4312488111</v>
      </c>
      <c r="H3309" s="3">
        <v>1748864.71452689</v>
      </c>
      <c r="I3309" s="5" t="s">
        <v>3314</v>
      </c>
    </row>
    <row r="3310" ht="14.25" customHeight="1">
      <c r="A3310" s="3">
        <v>73163.6634410467</v>
      </c>
      <c r="B3310" s="5">
        <v>3309.0</v>
      </c>
      <c r="C3310" s="51">
        <f>'Данные (для кумуляты)'!$B3310/5000</f>
        <v>0.6618</v>
      </c>
      <c r="D3310" s="4">
        <v>6.91953482545655</v>
      </c>
      <c r="E3310" s="4">
        <v>5.99318790094556</v>
      </c>
      <c r="F3310" s="4">
        <v>2.27</v>
      </c>
      <c r="G3310" s="4">
        <v>32326.123139488</v>
      </c>
      <c r="H3310" s="3">
        <v>1291331.51848582</v>
      </c>
      <c r="I3310" s="5" t="s">
        <v>3315</v>
      </c>
    </row>
    <row r="3311" ht="14.25" customHeight="1">
      <c r="A3311" s="3">
        <v>73177.6246002452</v>
      </c>
      <c r="B3311" s="5">
        <v>3310.0</v>
      </c>
      <c r="C3311" s="51">
        <f>'Данные (для кумуляты)'!$B3311/5000</f>
        <v>0.662</v>
      </c>
      <c r="D3311" s="4">
        <v>6.70644284428402</v>
      </c>
      <c r="E3311" s="4">
        <v>7.22691632359771</v>
      </c>
      <c r="F3311" s="4">
        <v>6.24</v>
      </c>
      <c r="G3311" s="4">
        <v>41971.1618291873</v>
      </c>
      <c r="H3311" s="3">
        <v>1537897.11811872</v>
      </c>
      <c r="I3311" s="5" t="s">
        <v>3316</v>
      </c>
    </row>
    <row r="3312" ht="14.25" customHeight="1">
      <c r="A3312" s="3">
        <v>73180.6733709508</v>
      </c>
      <c r="B3312" s="5">
        <v>3311.0</v>
      </c>
      <c r="C3312" s="51">
        <f>'Данные (для кумуляты)'!$B3312/5000</f>
        <v>0.6622</v>
      </c>
      <c r="D3312" s="4">
        <v>6.24189880634175</v>
      </c>
      <c r="E3312" s="4">
        <v>9.11858864428594</v>
      </c>
      <c r="F3312" s="4">
        <v>3.33</v>
      </c>
      <c r="G3312" s="4">
        <v>43144.7149275254</v>
      </c>
      <c r="H3312" s="3">
        <v>1768036.33407653</v>
      </c>
      <c r="I3312" s="5" t="s">
        <v>3317</v>
      </c>
    </row>
    <row r="3313" ht="14.25" customHeight="1">
      <c r="A3313" s="3">
        <v>73185.6202060857</v>
      </c>
      <c r="B3313" s="5">
        <v>3312.0</v>
      </c>
      <c r="C3313" s="51">
        <f>'Данные (для кумуляты)'!$B3313/5000</f>
        <v>0.6624</v>
      </c>
      <c r="D3313" s="4">
        <v>5.81426173452442</v>
      </c>
      <c r="E3313" s="4">
        <v>6.96713487467664</v>
      </c>
      <c r="F3313" s="4">
        <v>4.5</v>
      </c>
      <c r="G3313" s="4">
        <v>54680.6444196952</v>
      </c>
      <c r="H3313" s="3">
        <v>1462360.60087787</v>
      </c>
      <c r="I3313" s="5" t="s">
        <v>3318</v>
      </c>
    </row>
    <row r="3314" ht="14.25" customHeight="1">
      <c r="A3314" s="3">
        <v>73193.4359277165</v>
      </c>
      <c r="B3314" s="5">
        <v>3313.0</v>
      </c>
      <c r="C3314" s="51">
        <f>'Данные (для кумуляты)'!$B3314/5000</f>
        <v>0.6626</v>
      </c>
      <c r="D3314" s="4">
        <v>5.30733012221624</v>
      </c>
      <c r="E3314" s="4">
        <v>5.11594516424013</v>
      </c>
      <c r="F3314" s="4">
        <v>4.08</v>
      </c>
      <c r="G3314" s="4">
        <v>35707.7623013824</v>
      </c>
      <c r="H3314" s="3">
        <v>1123209.85469296</v>
      </c>
      <c r="I3314" s="5" t="s">
        <v>3319</v>
      </c>
    </row>
    <row r="3315" ht="14.25" customHeight="1">
      <c r="A3315" s="3">
        <v>73195.4465626188</v>
      </c>
      <c r="B3315" s="5">
        <v>3314.0</v>
      </c>
      <c r="C3315" s="51">
        <f>'Данные (для кумуляты)'!$B3315/5000</f>
        <v>0.6628</v>
      </c>
      <c r="D3315" s="4">
        <v>6.19978421494606</v>
      </c>
      <c r="E3315" s="4">
        <v>6.24885445222021</v>
      </c>
      <c r="F3315" s="4">
        <v>2.04</v>
      </c>
      <c r="G3315" s="4">
        <v>39905.8335466428</v>
      </c>
      <c r="H3315" s="3">
        <v>1377939.77450812</v>
      </c>
      <c r="I3315" s="5" t="s">
        <v>3320</v>
      </c>
    </row>
    <row r="3316" ht="14.25" customHeight="1">
      <c r="A3316" s="3">
        <v>73197.7076593588</v>
      </c>
      <c r="B3316" s="5">
        <v>3315.0</v>
      </c>
      <c r="C3316" s="51">
        <f>'Данные (для кумуляты)'!$B3316/5000</f>
        <v>0.663</v>
      </c>
      <c r="D3316" s="4">
        <v>6.80416594652121</v>
      </c>
      <c r="E3316" s="4">
        <v>6.16541401323422</v>
      </c>
      <c r="F3316" s="4">
        <v>3.16</v>
      </c>
      <c r="G3316" s="4">
        <v>22829.4932698938</v>
      </c>
      <c r="H3316" s="3">
        <v>1161232.65746201</v>
      </c>
      <c r="I3316" s="5" t="s">
        <v>3321</v>
      </c>
    </row>
    <row r="3317" ht="14.25" customHeight="1">
      <c r="A3317" s="3">
        <v>73204.942132288</v>
      </c>
      <c r="B3317" s="5">
        <v>3316.0</v>
      </c>
      <c r="C3317" s="51">
        <f>'Данные (для кумуляты)'!$B3317/5000</f>
        <v>0.6632</v>
      </c>
      <c r="D3317" s="4">
        <v>6.64091586305352</v>
      </c>
      <c r="E3317" s="4">
        <v>7.31191232134793</v>
      </c>
      <c r="F3317" s="4">
        <v>6.4</v>
      </c>
      <c r="G3317" s="4">
        <v>35090.5008098677</v>
      </c>
      <c r="H3317" s="3">
        <v>1394518.41546763</v>
      </c>
      <c r="I3317" s="5" t="s">
        <v>3322</v>
      </c>
    </row>
    <row r="3318" ht="14.25" customHeight="1">
      <c r="A3318" s="3">
        <v>73211.1362446199</v>
      </c>
      <c r="B3318" s="5">
        <v>3317.0</v>
      </c>
      <c r="C3318" s="51">
        <f>'Данные (для кумуляты)'!$B3318/5000</f>
        <v>0.6634</v>
      </c>
      <c r="D3318" s="4">
        <v>6.50113874124089</v>
      </c>
      <c r="E3318" s="4">
        <v>10.2800224154523</v>
      </c>
      <c r="F3318" s="4">
        <v>6.23</v>
      </c>
      <c r="G3318" s="4">
        <v>44198.335811171</v>
      </c>
      <c r="H3318" s="3">
        <v>2065710.16432823</v>
      </c>
      <c r="I3318" s="5" t="s">
        <v>3323</v>
      </c>
    </row>
    <row r="3319" ht="14.25" customHeight="1">
      <c r="A3319" s="3">
        <v>73212.4237952697</v>
      </c>
      <c r="B3319" s="5">
        <v>3318.0</v>
      </c>
      <c r="C3319" s="51">
        <f>'Данные (для кумуляты)'!$B3319/5000</f>
        <v>0.6636</v>
      </c>
      <c r="D3319" s="4">
        <v>5.59393998558572</v>
      </c>
      <c r="E3319" s="4">
        <v>6.47499149423057</v>
      </c>
      <c r="F3319" s="4">
        <v>4.36</v>
      </c>
      <c r="G3319" s="4">
        <v>34019.9735884289</v>
      </c>
      <c r="H3319" s="3">
        <v>1288069.22644891</v>
      </c>
      <c r="I3319" s="5" t="s">
        <v>3324</v>
      </c>
    </row>
    <row r="3320" ht="14.25" customHeight="1">
      <c r="A3320" s="3">
        <v>73218.3513613122</v>
      </c>
      <c r="B3320" s="5">
        <v>3319.0</v>
      </c>
      <c r="C3320" s="51">
        <f>'Данные (для кумуляты)'!$B3320/5000</f>
        <v>0.6638</v>
      </c>
      <c r="D3320" s="4">
        <v>5.433298628341</v>
      </c>
      <c r="E3320" s="4">
        <v>6.5729881753318</v>
      </c>
      <c r="F3320" s="4">
        <v>4.33</v>
      </c>
      <c r="G3320" s="4">
        <v>34818.7184199186</v>
      </c>
      <c r="H3320" s="3">
        <v>1124719.49016535</v>
      </c>
      <c r="I3320" s="5" t="s">
        <v>3325</v>
      </c>
    </row>
    <row r="3321" ht="14.25" customHeight="1">
      <c r="A3321" s="3">
        <v>73218.9974069385</v>
      </c>
      <c r="B3321" s="5">
        <v>3320.0</v>
      </c>
      <c r="C3321" s="51">
        <f>'Данные (для кумуляты)'!$B3321/5000</f>
        <v>0.664</v>
      </c>
      <c r="D3321" s="4">
        <v>4.41708251622074</v>
      </c>
      <c r="E3321" s="4">
        <v>5.87685214117447</v>
      </c>
      <c r="F3321" s="4">
        <v>4.19</v>
      </c>
      <c r="G3321" s="4">
        <v>31619.5817005805</v>
      </c>
      <c r="H3321" s="3">
        <v>955943.809015015</v>
      </c>
      <c r="I3321" s="5" t="s">
        <v>3326</v>
      </c>
    </row>
    <row r="3322" ht="14.25" customHeight="1">
      <c r="A3322" s="3">
        <v>73223.9423033619</v>
      </c>
      <c r="B3322" s="5">
        <v>3321.0</v>
      </c>
      <c r="C3322" s="51">
        <f>'Данные (для кумуляты)'!$B3322/5000</f>
        <v>0.6642</v>
      </c>
      <c r="D3322" s="4">
        <v>5.08555836580056</v>
      </c>
      <c r="E3322" s="4">
        <v>7.70676078704944</v>
      </c>
      <c r="F3322" s="4">
        <v>6.14</v>
      </c>
      <c r="G3322" s="4">
        <v>41113.0067737208</v>
      </c>
      <c r="H3322" s="3">
        <v>1425745.29714829</v>
      </c>
      <c r="I3322" s="5" t="s">
        <v>3327</v>
      </c>
    </row>
    <row r="3323" ht="14.25" customHeight="1">
      <c r="A3323" s="3">
        <v>73225.0662954685</v>
      </c>
      <c r="B3323" s="5">
        <v>3322.0</v>
      </c>
      <c r="C3323" s="51">
        <f>'Данные (для кумуляты)'!$B3323/5000</f>
        <v>0.6644</v>
      </c>
      <c r="D3323" s="4">
        <v>5.93349853620101</v>
      </c>
      <c r="E3323" s="4">
        <v>6.8686038950817</v>
      </c>
      <c r="F3323" s="4">
        <v>2.3</v>
      </c>
      <c r="G3323" s="4">
        <v>61830.5397221798</v>
      </c>
      <c r="H3323" s="3">
        <v>1796245.80790556</v>
      </c>
      <c r="I3323" s="5" t="s">
        <v>3328</v>
      </c>
    </row>
    <row r="3324" ht="14.25" customHeight="1">
      <c r="A3324" s="3">
        <v>73226.2005120086</v>
      </c>
      <c r="B3324" s="5">
        <v>3323.0</v>
      </c>
      <c r="C3324" s="51">
        <f>'Данные (для кумуляты)'!$B3324/5000</f>
        <v>0.6646</v>
      </c>
      <c r="D3324" s="4">
        <v>6.72335021813266</v>
      </c>
      <c r="E3324" s="4">
        <v>7.19427172555602</v>
      </c>
      <c r="F3324" s="4">
        <v>4.03</v>
      </c>
      <c r="G3324" s="4">
        <v>30464.0440368345</v>
      </c>
      <c r="H3324" s="3">
        <v>1316129.30905726</v>
      </c>
      <c r="I3324" s="5" t="s">
        <v>3329</v>
      </c>
    </row>
    <row r="3325" ht="14.25" customHeight="1">
      <c r="A3325" s="3">
        <v>73231.0515939471</v>
      </c>
      <c r="B3325" s="5">
        <v>3324.0</v>
      </c>
      <c r="C3325" s="51">
        <f>'Данные (для кумуляты)'!$B3325/5000</f>
        <v>0.6648</v>
      </c>
      <c r="D3325" s="4">
        <v>5.45238448434115</v>
      </c>
      <c r="E3325" s="4">
        <v>5.10851759163241</v>
      </c>
      <c r="F3325" s="4">
        <v>3.08</v>
      </c>
      <c r="G3325" s="4">
        <v>40788.1092783298</v>
      </c>
      <c r="H3325" s="3">
        <v>1100093.90927526</v>
      </c>
      <c r="I3325" s="5" t="s">
        <v>3330</v>
      </c>
    </row>
    <row r="3326" ht="14.25" customHeight="1">
      <c r="A3326" s="3">
        <v>73237.5830576631</v>
      </c>
      <c r="B3326" s="5">
        <v>3325.0</v>
      </c>
      <c r="C3326" s="51">
        <f>'Данные (для кумуляты)'!$B3326/5000</f>
        <v>0.665</v>
      </c>
      <c r="D3326" s="4">
        <v>7.18147230373828</v>
      </c>
      <c r="E3326" s="4">
        <v>6.49906226268924</v>
      </c>
      <c r="F3326" s="4">
        <v>2.31</v>
      </c>
      <c r="G3326" s="4">
        <v>33995.1126251071</v>
      </c>
      <c r="H3326" s="3">
        <v>1341722.83596914</v>
      </c>
      <c r="I3326" s="5" t="s">
        <v>3331</v>
      </c>
    </row>
    <row r="3327" ht="14.25" customHeight="1">
      <c r="A3327" s="3">
        <v>73246.8221824572</v>
      </c>
      <c r="B3327" s="5">
        <v>3326.0</v>
      </c>
      <c r="C3327" s="51">
        <f>'Данные (для кумуляты)'!$B3327/5000</f>
        <v>0.6652</v>
      </c>
      <c r="D3327" s="4">
        <v>4.93684533885504</v>
      </c>
      <c r="E3327" s="4">
        <v>7.53618734218033</v>
      </c>
      <c r="F3327" s="4">
        <v>4.15</v>
      </c>
      <c r="G3327" s="4">
        <v>47332.1386239874</v>
      </c>
      <c r="H3327" s="3">
        <v>1405399.85509824</v>
      </c>
      <c r="I3327" s="5" t="s">
        <v>3332</v>
      </c>
    </row>
    <row r="3328" ht="14.25" customHeight="1">
      <c r="A3328" s="3">
        <v>73255.2311135268</v>
      </c>
      <c r="B3328" s="5">
        <v>3327.0</v>
      </c>
      <c r="C3328" s="51">
        <f>'Данные (для кумуляты)'!$B3328/5000</f>
        <v>0.6654</v>
      </c>
      <c r="D3328" s="4">
        <v>5.40787211192303</v>
      </c>
      <c r="E3328" s="4">
        <v>6.1486753052455</v>
      </c>
      <c r="F3328" s="4">
        <v>3.24</v>
      </c>
      <c r="G3328" s="4">
        <v>41368.9547418103</v>
      </c>
      <c r="H3328" s="3">
        <v>1413105.49480348</v>
      </c>
      <c r="I3328" s="5" t="s">
        <v>3333</v>
      </c>
    </row>
    <row r="3329" ht="14.25" customHeight="1">
      <c r="A3329" s="3">
        <v>73257.265452742</v>
      </c>
      <c r="B3329" s="5">
        <v>3328.0</v>
      </c>
      <c r="C3329" s="51">
        <f>'Данные (для кумуляты)'!$B3329/5000</f>
        <v>0.6656</v>
      </c>
      <c r="D3329" s="4">
        <v>3.64765463359269</v>
      </c>
      <c r="E3329" s="4">
        <v>5.69228111914494</v>
      </c>
      <c r="F3329" s="4">
        <v>2.2</v>
      </c>
      <c r="G3329" s="4">
        <v>44882.4879161919</v>
      </c>
      <c r="H3329" s="3">
        <v>1049007.0166559</v>
      </c>
      <c r="I3329" s="5" t="s">
        <v>3334</v>
      </c>
    </row>
    <row r="3330" ht="14.25" customHeight="1">
      <c r="A3330" s="3">
        <v>73260.0231608699</v>
      </c>
      <c r="B3330" s="5">
        <v>3329.0</v>
      </c>
      <c r="C3330" s="51">
        <f>'Данные (для кумуляты)'!$B3330/5000</f>
        <v>0.6658</v>
      </c>
      <c r="D3330" s="4">
        <v>4.76118066270051</v>
      </c>
      <c r="E3330" s="4">
        <v>8.17230007801844</v>
      </c>
      <c r="F3330" s="4">
        <v>3.29</v>
      </c>
      <c r="G3330" s="4">
        <v>53577.5854989465</v>
      </c>
      <c r="H3330" s="3">
        <v>1506651.15657351</v>
      </c>
      <c r="I3330" s="5" t="s">
        <v>3335</v>
      </c>
    </row>
    <row r="3331" ht="14.25" customHeight="1">
      <c r="A3331" s="3">
        <v>73260.6282200414</v>
      </c>
      <c r="B3331" s="5">
        <v>3330.0</v>
      </c>
      <c r="C3331" s="51">
        <f>'Данные (для кумуляты)'!$B3331/5000</f>
        <v>0.666</v>
      </c>
      <c r="D3331" s="4">
        <v>6.26468937756797</v>
      </c>
      <c r="E3331" s="4">
        <v>8.07027467582796</v>
      </c>
      <c r="F3331" s="4">
        <v>6.44</v>
      </c>
      <c r="G3331" s="4">
        <v>25942.6557862262</v>
      </c>
      <c r="H3331" s="3">
        <v>1347234.09302709</v>
      </c>
      <c r="I3331" s="5" t="s">
        <v>3336</v>
      </c>
    </row>
    <row r="3332" ht="14.25" customHeight="1">
      <c r="A3332" s="3">
        <v>73263.3348481634</v>
      </c>
      <c r="B3332" s="5">
        <v>3331.0</v>
      </c>
      <c r="C3332" s="51">
        <f>'Данные (для кумуляты)'!$B3332/5000</f>
        <v>0.6662</v>
      </c>
      <c r="D3332" s="4">
        <v>5.92928902335245</v>
      </c>
      <c r="E3332" s="4">
        <v>6.69441995977838</v>
      </c>
      <c r="F3332" s="4">
        <v>3.15</v>
      </c>
      <c r="G3332" s="4">
        <v>30957.8476616649</v>
      </c>
      <c r="H3332" s="3">
        <v>1362436.15375394</v>
      </c>
      <c r="I3332" s="5" t="s">
        <v>3337</v>
      </c>
    </row>
    <row r="3333" ht="14.25" customHeight="1">
      <c r="A3333" s="3">
        <v>73265.4498879063</v>
      </c>
      <c r="B3333" s="5">
        <v>3332.0</v>
      </c>
      <c r="C3333" s="51">
        <f>'Данные (для кумуляты)'!$B3333/5000</f>
        <v>0.6664</v>
      </c>
      <c r="D3333" s="4">
        <v>8.31476197898254</v>
      </c>
      <c r="E3333" s="4">
        <v>7.42559746003409</v>
      </c>
      <c r="F3333" s="4">
        <v>3.24</v>
      </c>
      <c r="G3333" s="4">
        <v>21030.9661771716</v>
      </c>
      <c r="H3333" s="3">
        <v>1547133.39640044</v>
      </c>
      <c r="I3333" s="5" t="s">
        <v>3338</v>
      </c>
    </row>
    <row r="3334" ht="14.25" customHeight="1">
      <c r="A3334" s="3">
        <v>73265.9993422956</v>
      </c>
      <c r="B3334" s="5">
        <v>3333.0</v>
      </c>
      <c r="C3334" s="51">
        <f>'Данные (для кумуляты)'!$B3334/5000</f>
        <v>0.6666</v>
      </c>
      <c r="D3334" s="4">
        <v>4.66816347435407</v>
      </c>
      <c r="E3334" s="4">
        <v>5.70811919272232</v>
      </c>
      <c r="F3334" s="4">
        <v>4.12</v>
      </c>
      <c r="G3334" s="4">
        <v>30667.2347594888</v>
      </c>
      <c r="H3334" s="3">
        <v>896246.146224354</v>
      </c>
      <c r="I3334" s="5" t="s">
        <v>3339</v>
      </c>
    </row>
    <row r="3335" ht="14.25" customHeight="1">
      <c r="A3335" s="3">
        <v>73267.9002910976</v>
      </c>
      <c r="B3335" s="5">
        <v>3334.0</v>
      </c>
      <c r="C3335" s="51">
        <f>'Данные (для кумуляты)'!$B3335/5000</f>
        <v>0.6668</v>
      </c>
      <c r="D3335" s="4">
        <v>5.80522032645861</v>
      </c>
      <c r="E3335" s="4">
        <v>7.3847636463258</v>
      </c>
      <c r="F3335" s="4">
        <v>4.48</v>
      </c>
      <c r="G3335" s="4">
        <v>44674.4671133602</v>
      </c>
      <c r="H3335" s="3">
        <v>1441576.84676065</v>
      </c>
      <c r="I3335" s="5" t="s">
        <v>3340</v>
      </c>
    </row>
    <row r="3336" ht="14.25" customHeight="1">
      <c r="A3336" s="3">
        <v>73271.8872341703</v>
      </c>
      <c r="B3336" s="5">
        <v>3335.0</v>
      </c>
      <c r="C3336" s="51">
        <f>'Данные (для кумуляты)'!$B3336/5000</f>
        <v>0.667</v>
      </c>
      <c r="D3336" s="4">
        <v>5.89536031955946</v>
      </c>
      <c r="E3336" s="4">
        <v>6.8090129960323</v>
      </c>
      <c r="F3336" s="4">
        <v>3.33</v>
      </c>
      <c r="G3336" s="4">
        <v>39446.3130572177</v>
      </c>
      <c r="H3336" s="3">
        <v>1388218.52944994</v>
      </c>
      <c r="I3336" s="5" t="s">
        <v>3341</v>
      </c>
    </row>
    <row r="3337" ht="14.25" customHeight="1">
      <c r="A3337" s="3">
        <v>73273.3340376409</v>
      </c>
      <c r="B3337" s="5">
        <v>3336.0</v>
      </c>
      <c r="C3337" s="51">
        <f>'Данные (для кумуляты)'!$B3337/5000</f>
        <v>0.6672</v>
      </c>
      <c r="D3337" s="4">
        <v>6.29108041173606</v>
      </c>
      <c r="E3337" s="4">
        <v>6.49747277466446</v>
      </c>
      <c r="F3337" s="4">
        <v>4.18</v>
      </c>
      <c r="G3337" s="4">
        <v>36790.9147385095</v>
      </c>
      <c r="H3337" s="3">
        <v>1132983.95515514</v>
      </c>
      <c r="I3337" s="5" t="s">
        <v>3342</v>
      </c>
    </row>
    <row r="3338" ht="14.25" customHeight="1">
      <c r="A3338" s="3">
        <v>73274.1930487883</v>
      </c>
      <c r="B3338" s="5">
        <v>3337.0</v>
      </c>
      <c r="C3338" s="51">
        <f>'Данные (для кумуляты)'!$B3338/5000</f>
        <v>0.6674</v>
      </c>
      <c r="D3338" s="4">
        <v>6.64159197180042</v>
      </c>
      <c r="E3338" s="4">
        <v>8.83916402772888</v>
      </c>
      <c r="F3338" s="4">
        <v>5.32</v>
      </c>
      <c r="G3338" s="4">
        <v>33215.5368389475</v>
      </c>
      <c r="H3338" s="3">
        <v>1590336.4170441</v>
      </c>
      <c r="I3338" s="5" t="s">
        <v>3343</v>
      </c>
    </row>
    <row r="3339" ht="14.25" customHeight="1">
      <c r="A3339" s="3">
        <v>73278.8044045758</v>
      </c>
      <c r="B3339" s="5">
        <v>3338.0</v>
      </c>
      <c r="C3339" s="51">
        <f>'Данные (для кумуляты)'!$B3339/5000</f>
        <v>0.6676</v>
      </c>
      <c r="D3339" s="4">
        <v>6.27091449238096</v>
      </c>
      <c r="E3339" s="4">
        <v>7.37028626417293</v>
      </c>
      <c r="F3339" s="4">
        <v>4.03</v>
      </c>
      <c r="G3339" s="4">
        <v>23586.3827447732</v>
      </c>
      <c r="H3339" s="3">
        <v>1247384.08494861</v>
      </c>
      <c r="I3339" s="5" t="s">
        <v>3344</v>
      </c>
    </row>
    <row r="3340" ht="14.25" customHeight="1">
      <c r="A3340" s="3">
        <v>73279.0309042241</v>
      </c>
      <c r="B3340" s="5">
        <v>3339.0</v>
      </c>
      <c r="C3340" s="51">
        <f>'Данные (для кумуляты)'!$B3340/5000</f>
        <v>0.6678</v>
      </c>
      <c r="D3340" s="4">
        <v>5.90229584903971</v>
      </c>
      <c r="E3340" s="4">
        <v>8.07757793802937</v>
      </c>
      <c r="F3340" s="4">
        <v>3.01</v>
      </c>
      <c r="G3340" s="4">
        <v>13981.4354855472</v>
      </c>
      <c r="H3340" s="3">
        <v>984421.225279461</v>
      </c>
      <c r="I3340" s="5" t="s">
        <v>3345</v>
      </c>
    </row>
    <row r="3341" ht="14.25" customHeight="1">
      <c r="A3341" s="3">
        <v>73294.4614650768</v>
      </c>
      <c r="B3341" s="5">
        <v>3340.0</v>
      </c>
      <c r="C3341" s="51">
        <f>'Данные (для кумуляты)'!$B3341/5000</f>
        <v>0.668</v>
      </c>
      <c r="D3341" s="4">
        <v>5.7030930856899</v>
      </c>
      <c r="E3341" s="4">
        <v>5.73442055566496</v>
      </c>
      <c r="F3341" s="4">
        <v>4.0</v>
      </c>
      <c r="G3341" s="4">
        <v>32253.0180182558</v>
      </c>
      <c r="H3341" s="3">
        <v>1151128.91546005</v>
      </c>
      <c r="I3341" s="5" t="s">
        <v>3346</v>
      </c>
    </row>
    <row r="3342" ht="14.25" customHeight="1">
      <c r="A3342" s="3">
        <v>73299.378476849</v>
      </c>
      <c r="B3342" s="5">
        <v>3341.0</v>
      </c>
      <c r="C3342" s="51">
        <f>'Данные (для кумуляты)'!$B3342/5000</f>
        <v>0.6682</v>
      </c>
      <c r="D3342" s="4">
        <v>4.21333783196924</v>
      </c>
      <c r="E3342" s="4">
        <v>7.01255422380098</v>
      </c>
      <c r="F3342" s="4">
        <v>4.46</v>
      </c>
      <c r="G3342" s="4">
        <v>45214.4885124751</v>
      </c>
      <c r="H3342" s="3">
        <v>1260814.43187301</v>
      </c>
      <c r="I3342" s="5" t="s">
        <v>3347</v>
      </c>
    </row>
    <row r="3343" ht="14.25" customHeight="1">
      <c r="A3343" s="3">
        <v>73302.4374790608</v>
      </c>
      <c r="B3343" s="5">
        <v>3342.0</v>
      </c>
      <c r="C3343" s="51">
        <f>'Данные (для кумуляты)'!$B3343/5000</f>
        <v>0.6684</v>
      </c>
      <c r="D3343" s="4">
        <v>5.37858404735042</v>
      </c>
      <c r="E3343" s="4">
        <v>7.0227224819899</v>
      </c>
      <c r="F3343" s="4">
        <v>6.36</v>
      </c>
      <c r="G3343" s="4">
        <v>43445.4391653898</v>
      </c>
      <c r="H3343" s="3">
        <v>1222277.09102041</v>
      </c>
      <c r="I3343" s="5" t="s">
        <v>3348</v>
      </c>
    </row>
    <row r="3344" ht="14.25" customHeight="1">
      <c r="A3344" s="3">
        <v>73304.902709529</v>
      </c>
      <c r="B3344" s="5">
        <v>3343.0</v>
      </c>
      <c r="C3344" s="51">
        <f>'Данные (для кумуляты)'!$B3344/5000</f>
        <v>0.6686</v>
      </c>
      <c r="D3344" s="4">
        <v>4.60488343281054</v>
      </c>
      <c r="E3344" s="4">
        <v>7.83578018550996</v>
      </c>
      <c r="F3344" s="4">
        <v>6.24</v>
      </c>
      <c r="G3344" s="4">
        <v>24283.8698912778</v>
      </c>
      <c r="H3344" s="3">
        <v>1155077.13100554</v>
      </c>
      <c r="I3344" s="5" t="s">
        <v>3349</v>
      </c>
    </row>
    <row r="3345" ht="14.25" customHeight="1">
      <c r="A3345" s="3">
        <v>73309.2400899409</v>
      </c>
      <c r="B3345" s="5">
        <v>3344.0</v>
      </c>
      <c r="C3345" s="51">
        <f>'Данные (для кумуляты)'!$B3345/5000</f>
        <v>0.6688</v>
      </c>
      <c r="D3345" s="4">
        <v>6.55249076093241</v>
      </c>
      <c r="E3345" s="4">
        <v>6.64399835650053</v>
      </c>
      <c r="F3345" s="4">
        <v>2.1</v>
      </c>
      <c r="G3345" s="4">
        <v>39582.9289180708</v>
      </c>
      <c r="H3345" s="3">
        <v>1513273.01737476</v>
      </c>
      <c r="I3345" s="5" t="s">
        <v>3350</v>
      </c>
    </row>
    <row r="3346" ht="14.25" customHeight="1">
      <c r="A3346" s="3">
        <v>73311.0880359185</v>
      </c>
      <c r="B3346" s="5">
        <v>3345.0</v>
      </c>
      <c r="C3346" s="51">
        <f>'Данные (для кумуляты)'!$B3346/5000</f>
        <v>0.669</v>
      </c>
      <c r="D3346" s="4">
        <v>5.82632398380919</v>
      </c>
      <c r="E3346" s="4">
        <v>6.49519899509566</v>
      </c>
      <c r="F3346" s="4">
        <v>2.14</v>
      </c>
      <c r="G3346" s="4">
        <v>37252.9621731878</v>
      </c>
      <c r="H3346" s="3">
        <v>1276494.76456349</v>
      </c>
      <c r="I3346" s="5" t="s">
        <v>3351</v>
      </c>
    </row>
    <row r="3347" ht="14.25" customHeight="1">
      <c r="A3347" s="3">
        <v>73312.8881720851</v>
      </c>
      <c r="B3347" s="5">
        <v>3346.0</v>
      </c>
      <c r="C3347" s="51">
        <f>'Данные (для кумуляты)'!$B3347/5000</f>
        <v>0.6692</v>
      </c>
      <c r="D3347" s="4">
        <v>7.24239380403239</v>
      </c>
      <c r="E3347" s="4">
        <v>7.06487823332834</v>
      </c>
      <c r="F3347" s="4">
        <v>4.16</v>
      </c>
      <c r="G3347" s="4">
        <v>32256.7045091729</v>
      </c>
      <c r="H3347" s="3">
        <v>1492095.14319743</v>
      </c>
      <c r="I3347" s="5" t="s">
        <v>3352</v>
      </c>
    </row>
    <row r="3348" ht="14.25" customHeight="1">
      <c r="A3348" s="3">
        <v>73313.5453841825</v>
      </c>
      <c r="B3348" s="5">
        <v>3347.0</v>
      </c>
      <c r="C3348" s="51">
        <f>'Данные (для кумуляты)'!$B3348/5000</f>
        <v>0.6694</v>
      </c>
      <c r="D3348" s="4">
        <v>6.41472323560517</v>
      </c>
      <c r="E3348" s="4">
        <v>8.49290122886957</v>
      </c>
      <c r="F3348" s="4">
        <v>4.46</v>
      </c>
      <c r="G3348" s="4">
        <v>37808.9966721212</v>
      </c>
      <c r="H3348" s="3">
        <v>1604920.97345841</v>
      </c>
      <c r="I3348" s="5" t="s">
        <v>3353</v>
      </c>
    </row>
    <row r="3349" ht="14.25" customHeight="1">
      <c r="A3349" s="3">
        <v>73327.7649412741</v>
      </c>
      <c r="B3349" s="5">
        <v>3348.0</v>
      </c>
      <c r="C3349" s="51">
        <f>'Данные (для кумуляты)'!$B3349/5000</f>
        <v>0.6696</v>
      </c>
      <c r="D3349" s="4">
        <v>5.48597458194537</v>
      </c>
      <c r="E3349" s="4">
        <v>7.38712583343347</v>
      </c>
      <c r="F3349" s="4">
        <v>5.28</v>
      </c>
      <c r="G3349" s="4">
        <v>41378.8767313119</v>
      </c>
      <c r="H3349" s="3">
        <v>1314359.45438074</v>
      </c>
      <c r="I3349" s="5" t="s">
        <v>3354</v>
      </c>
    </row>
    <row r="3350" ht="14.25" customHeight="1">
      <c r="A3350" s="3">
        <v>73331.5511187838</v>
      </c>
      <c r="B3350" s="5">
        <v>3349.0</v>
      </c>
      <c r="C3350" s="51">
        <f>'Данные (для кумуляты)'!$B3350/5000</f>
        <v>0.6698</v>
      </c>
      <c r="D3350" s="4">
        <v>6.66921559816671</v>
      </c>
      <c r="E3350" s="4">
        <v>7.08547679013247</v>
      </c>
      <c r="F3350" s="4">
        <v>3.15</v>
      </c>
      <c r="G3350" s="4">
        <v>42656.439253704</v>
      </c>
      <c r="H3350" s="3">
        <v>1475700.70966093</v>
      </c>
      <c r="I3350" s="5" t="s">
        <v>3355</v>
      </c>
    </row>
    <row r="3351" ht="14.25" customHeight="1">
      <c r="A3351" s="3">
        <v>73334.6838673516</v>
      </c>
      <c r="B3351" s="5">
        <v>3350.0</v>
      </c>
      <c r="C3351" s="51">
        <f>'Данные (для кумуляты)'!$B3351/5000</f>
        <v>0.67</v>
      </c>
      <c r="D3351" s="4">
        <v>5.30589188701484</v>
      </c>
      <c r="E3351" s="4">
        <v>5.9541935305596</v>
      </c>
      <c r="F3351" s="4">
        <v>2.45</v>
      </c>
      <c r="G3351" s="4">
        <v>32270.827500401</v>
      </c>
      <c r="H3351" s="3">
        <v>935061.309297756</v>
      </c>
      <c r="I3351" s="5" t="s">
        <v>3356</v>
      </c>
    </row>
    <row r="3352" ht="14.25" customHeight="1">
      <c r="A3352" s="3">
        <v>73340.5810920169</v>
      </c>
      <c r="B3352" s="5">
        <v>3351.0</v>
      </c>
      <c r="C3352" s="51">
        <f>'Данные (для кумуляты)'!$B3352/5000</f>
        <v>0.6702</v>
      </c>
      <c r="D3352" s="4">
        <v>3.59631881140486</v>
      </c>
      <c r="E3352" s="4">
        <v>6.26238042261226</v>
      </c>
      <c r="F3352" s="4">
        <v>3.31</v>
      </c>
      <c r="G3352" s="4">
        <v>36956.9752226313</v>
      </c>
      <c r="H3352" s="3">
        <v>1039332.66738688</v>
      </c>
      <c r="I3352" s="5" t="s">
        <v>3357</v>
      </c>
    </row>
    <row r="3353" ht="14.25" customHeight="1">
      <c r="A3353" s="3">
        <v>73345.6731870336</v>
      </c>
      <c r="B3353" s="5">
        <v>3352.0</v>
      </c>
      <c r="C3353" s="51">
        <f>'Данные (для кумуляты)'!$B3353/5000</f>
        <v>0.6704</v>
      </c>
      <c r="D3353" s="4">
        <v>5.30831543814223</v>
      </c>
      <c r="E3353" s="4">
        <v>7.8797343001649</v>
      </c>
      <c r="F3353" s="4">
        <v>6.44</v>
      </c>
      <c r="G3353" s="4">
        <v>46245.4155669247</v>
      </c>
      <c r="H3353" s="3">
        <v>1629573.88592784</v>
      </c>
      <c r="I3353" s="5" t="s">
        <v>3358</v>
      </c>
    </row>
    <row r="3354" ht="14.25" customHeight="1">
      <c r="A3354" s="3">
        <v>73355.6929058421</v>
      </c>
      <c r="B3354" s="5">
        <v>3353.0</v>
      </c>
      <c r="C3354" s="51">
        <f>'Данные (для кумуляты)'!$B3354/5000</f>
        <v>0.6706</v>
      </c>
      <c r="D3354" s="4">
        <v>6.5334702305368</v>
      </c>
      <c r="E3354" s="4">
        <v>7.59452875665714</v>
      </c>
      <c r="F3354" s="4">
        <v>6.0</v>
      </c>
      <c r="G3354" s="4">
        <v>28007.8957325673</v>
      </c>
      <c r="H3354" s="3">
        <v>1282758.90307051</v>
      </c>
      <c r="I3354" s="5" t="s">
        <v>3359</v>
      </c>
    </row>
    <row r="3355" ht="14.25" customHeight="1">
      <c r="A3355" s="3">
        <v>73367.0459908393</v>
      </c>
      <c r="B3355" s="5">
        <v>3354.0</v>
      </c>
      <c r="C3355" s="51">
        <f>'Данные (для кумуляты)'!$B3355/5000</f>
        <v>0.6708</v>
      </c>
      <c r="D3355" s="4">
        <v>6.17329066103838</v>
      </c>
      <c r="E3355" s="4">
        <v>9.05470988798745</v>
      </c>
      <c r="F3355" s="4">
        <v>5.25</v>
      </c>
      <c r="G3355" s="4">
        <v>23684.7879511692</v>
      </c>
      <c r="H3355" s="3">
        <v>1521730.79140327</v>
      </c>
      <c r="I3355" s="5" t="s">
        <v>3360</v>
      </c>
    </row>
    <row r="3356" ht="14.25" customHeight="1">
      <c r="A3356" s="3">
        <v>73370.4743829206</v>
      </c>
      <c r="B3356" s="5">
        <v>3355.0</v>
      </c>
      <c r="C3356" s="51">
        <f>'Данные (для кумуляты)'!$B3356/5000</f>
        <v>0.671</v>
      </c>
      <c r="D3356" s="4">
        <v>5.91407751109691</v>
      </c>
      <c r="E3356" s="4">
        <v>5.83542075015717</v>
      </c>
      <c r="F3356" s="4">
        <v>4.42</v>
      </c>
      <c r="G3356" s="4">
        <v>47740.7628979571</v>
      </c>
      <c r="H3356" s="3">
        <v>1275676.98138691</v>
      </c>
      <c r="I3356" s="5" t="s">
        <v>3361</v>
      </c>
    </row>
    <row r="3357" ht="14.25" customHeight="1">
      <c r="A3357" s="3">
        <v>73370.7421527589</v>
      </c>
      <c r="B3357" s="5">
        <v>3356.0</v>
      </c>
      <c r="C3357" s="51">
        <f>'Данные (для кумуляты)'!$B3357/5000</f>
        <v>0.6712</v>
      </c>
      <c r="D3357" s="4">
        <v>5.34782318358578</v>
      </c>
      <c r="E3357" s="4">
        <v>6.09095638277339</v>
      </c>
      <c r="F3357" s="4">
        <v>2.24</v>
      </c>
      <c r="G3357" s="4">
        <v>56541.4098849066</v>
      </c>
      <c r="H3357" s="3">
        <v>1386351.14530393</v>
      </c>
      <c r="I3357" s="5" t="s">
        <v>3362</v>
      </c>
    </row>
    <row r="3358" ht="14.25" customHeight="1">
      <c r="A3358" s="3">
        <v>73376.9859602847</v>
      </c>
      <c r="B3358" s="5">
        <v>3357.0</v>
      </c>
      <c r="C3358" s="51">
        <f>'Данные (для кумуляты)'!$B3358/5000</f>
        <v>0.6714</v>
      </c>
      <c r="D3358" s="4">
        <v>6.36471880174059</v>
      </c>
      <c r="E3358" s="4">
        <v>8.27140514399456</v>
      </c>
      <c r="F3358" s="4">
        <v>5.0</v>
      </c>
      <c r="G3358" s="4">
        <v>37811.8669226428</v>
      </c>
      <c r="H3358" s="3">
        <v>1560615.5007379</v>
      </c>
      <c r="I3358" s="5" t="s">
        <v>3363</v>
      </c>
    </row>
    <row r="3359" ht="14.25" customHeight="1">
      <c r="A3359" s="3">
        <v>73380.5851873708</v>
      </c>
      <c r="B3359" s="5">
        <v>3358.0</v>
      </c>
      <c r="C3359" s="51">
        <f>'Данные (для кумуляты)'!$B3359/5000</f>
        <v>0.6716</v>
      </c>
      <c r="D3359" s="4">
        <v>6.07500153405772</v>
      </c>
      <c r="E3359" s="4">
        <v>7.64916723292626</v>
      </c>
      <c r="F3359" s="4">
        <v>3.25</v>
      </c>
      <c r="G3359" s="4">
        <v>45900.7763832931</v>
      </c>
      <c r="H3359" s="3">
        <v>1684554.71545284</v>
      </c>
      <c r="I3359" s="5" t="s">
        <v>3364</v>
      </c>
    </row>
    <row r="3360" ht="14.25" customHeight="1">
      <c r="A3360" s="3">
        <v>73380.6423800211</v>
      </c>
      <c r="B3360" s="5">
        <v>3359.0</v>
      </c>
      <c r="C3360" s="51">
        <f>'Данные (для кумуляты)'!$B3360/5000</f>
        <v>0.6718</v>
      </c>
      <c r="D3360" s="4">
        <v>5.99593448511773</v>
      </c>
      <c r="E3360" s="4">
        <v>7.06758972702782</v>
      </c>
      <c r="F3360" s="4">
        <v>4.33</v>
      </c>
      <c r="G3360" s="4">
        <v>32383.6822757046</v>
      </c>
      <c r="H3360" s="3">
        <v>1368106.87321771</v>
      </c>
      <c r="I3360" s="5" t="s">
        <v>3365</v>
      </c>
    </row>
    <row r="3361" ht="14.25" customHeight="1">
      <c r="A3361" s="3">
        <v>73386.4073400661</v>
      </c>
      <c r="B3361" s="5">
        <v>3360.0</v>
      </c>
      <c r="C3361" s="51">
        <f>'Данные (для кумуляты)'!$B3361/5000</f>
        <v>0.672</v>
      </c>
      <c r="D3361" s="4">
        <v>4.96635994049115</v>
      </c>
      <c r="E3361" s="4">
        <v>7.91545271356501</v>
      </c>
      <c r="F3361" s="4">
        <v>4.3</v>
      </c>
      <c r="G3361" s="4">
        <v>38413.4904836343</v>
      </c>
      <c r="H3361" s="3">
        <v>1186441.75644398</v>
      </c>
      <c r="I3361" s="5" t="s">
        <v>3366</v>
      </c>
    </row>
    <row r="3362" ht="14.25" customHeight="1">
      <c r="A3362" s="3">
        <v>73388.4749614374</v>
      </c>
      <c r="B3362" s="5">
        <v>3361.0</v>
      </c>
      <c r="C3362" s="51">
        <f>'Данные (для кумуляты)'!$B3362/5000</f>
        <v>0.6722</v>
      </c>
      <c r="D3362" s="4">
        <v>5.20570862322545</v>
      </c>
      <c r="E3362" s="4">
        <v>8.55876583961505</v>
      </c>
      <c r="F3362" s="4">
        <v>3.15</v>
      </c>
      <c r="G3362" s="4">
        <v>41648.1086389631</v>
      </c>
      <c r="H3362" s="3">
        <v>1496210.21585342</v>
      </c>
      <c r="I3362" s="5" t="s">
        <v>3367</v>
      </c>
    </row>
    <row r="3363" ht="14.25" customHeight="1">
      <c r="A3363" s="3">
        <v>73391.2805433644</v>
      </c>
      <c r="B3363" s="5">
        <v>3362.0</v>
      </c>
      <c r="C3363" s="51">
        <f>'Данные (для кумуляты)'!$B3363/5000</f>
        <v>0.6724</v>
      </c>
      <c r="D3363" s="4">
        <v>7.43755594467952</v>
      </c>
      <c r="E3363" s="4">
        <v>7.59526392520284</v>
      </c>
      <c r="F3363" s="4">
        <v>4.21</v>
      </c>
      <c r="G3363" s="4">
        <v>36714.4967545104</v>
      </c>
      <c r="H3363" s="3">
        <v>1587585.48471174</v>
      </c>
      <c r="I3363" s="5" t="s">
        <v>3368</v>
      </c>
    </row>
    <row r="3364" ht="14.25" customHeight="1">
      <c r="A3364" s="3">
        <v>73406.2172840444</v>
      </c>
      <c r="B3364" s="5">
        <v>3363.0</v>
      </c>
      <c r="C3364" s="51">
        <f>'Данные (для кумуляты)'!$B3364/5000</f>
        <v>0.6726</v>
      </c>
      <c r="D3364" s="4">
        <v>5.5319076714656</v>
      </c>
      <c r="E3364" s="4">
        <v>5.99524857334197</v>
      </c>
      <c r="F3364" s="4">
        <v>4.21</v>
      </c>
      <c r="G3364" s="4">
        <v>38073.5192014828</v>
      </c>
      <c r="H3364" s="3">
        <v>1251566.47845356</v>
      </c>
      <c r="I3364" s="5" t="s">
        <v>3369</v>
      </c>
    </row>
    <row r="3365" ht="14.25" customHeight="1">
      <c r="A3365" s="3">
        <v>73411.342346222</v>
      </c>
      <c r="B3365" s="5">
        <v>3364.0</v>
      </c>
      <c r="C3365" s="51">
        <f>'Данные (для кумуляты)'!$B3365/5000</f>
        <v>0.6728</v>
      </c>
      <c r="D3365" s="4">
        <v>6.07357196994387</v>
      </c>
      <c r="E3365" s="4">
        <v>9.29557101552958</v>
      </c>
      <c r="F3365" s="4">
        <v>5.1</v>
      </c>
      <c r="G3365" s="4">
        <v>28435.151251801</v>
      </c>
      <c r="H3365" s="3">
        <v>1640359.13922954</v>
      </c>
      <c r="I3365" s="5" t="s">
        <v>3370</v>
      </c>
    </row>
    <row r="3366" ht="14.25" customHeight="1">
      <c r="A3366" s="3">
        <v>73415.9944997029</v>
      </c>
      <c r="B3366" s="5">
        <v>3365.0</v>
      </c>
      <c r="C3366" s="51">
        <f>'Данные (для кумуляты)'!$B3366/5000</f>
        <v>0.673</v>
      </c>
      <c r="D3366" s="4">
        <v>6.37503582477677</v>
      </c>
      <c r="E3366" s="4">
        <v>6.72814614108742</v>
      </c>
      <c r="F3366" s="4">
        <v>4.05</v>
      </c>
      <c r="G3366" s="4">
        <v>41628.8927358416</v>
      </c>
      <c r="H3366" s="3">
        <v>1479603.75569801</v>
      </c>
      <c r="I3366" s="5" t="s">
        <v>3371</v>
      </c>
    </row>
    <row r="3367" ht="14.25" customHeight="1">
      <c r="A3367" s="3">
        <v>73421.021956376</v>
      </c>
      <c r="B3367" s="5">
        <v>3366.0</v>
      </c>
      <c r="C3367" s="51">
        <f>'Данные (для кумуляты)'!$B3367/5000</f>
        <v>0.6732</v>
      </c>
      <c r="D3367" s="4">
        <v>6.63153381820204</v>
      </c>
      <c r="E3367" s="4">
        <v>7.7717885436578</v>
      </c>
      <c r="F3367" s="4">
        <v>5.11</v>
      </c>
      <c r="G3367" s="4">
        <v>35630.8912917248</v>
      </c>
      <c r="H3367" s="3">
        <v>1491290.04865606</v>
      </c>
      <c r="I3367" s="5" t="s">
        <v>3372</v>
      </c>
    </row>
    <row r="3368" ht="14.25" customHeight="1">
      <c r="A3368" s="3">
        <v>73422.8321960162</v>
      </c>
      <c r="B3368" s="5">
        <v>3367.0</v>
      </c>
      <c r="C3368" s="51">
        <f>'Данные (для кумуляты)'!$B3368/5000</f>
        <v>0.6734</v>
      </c>
      <c r="D3368" s="4">
        <v>5.3276295413749</v>
      </c>
      <c r="E3368" s="4">
        <v>4.6939469300755</v>
      </c>
      <c r="F3368" s="4">
        <v>3.42</v>
      </c>
      <c r="G3368" s="4">
        <v>50997.6497074476</v>
      </c>
      <c r="H3368" s="3">
        <v>1190442.12274025</v>
      </c>
      <c r="I3368" s="5" t="s">
        <v>3373</v>
      </c>
    </row>
    <row r="3369" ht="14.25" customHeight="1">
      <c r="A3369" s="3">
        <v>73423.9029544782</v>
      </c>
      <c r="B3369" s="5">
        <v>3368.0</v>
      </c>
      <c r="C3369" s="51">
        <f>'Данные (для кумуляты)'!$B3369/5000</f>
        <v>0.6736</v>
      </c>
      <c r="D3369" s="4">
        <v>5.97537348563142</v>
      </c>
      <c r="E3369" s="4">
        <v>5.81094251159084</v>
      </c>
      <c r="F3369" s="4">
        <v>3.49</v>
      </c>
      <c r="G3369" s="4">
        <v>34711.7824224992</v>
      </c>
      <c r="H3369" s="3">
        <v>1153470.43974785</v>
      </c>
      <c r="I3369" s="5" t="s">
        <v>3374</v>
      </c>
    </row>
    <row r="3370" ht="14.25" customHeight="1">
      <c r="A3370" s="3">
        <v>73428.349044621</v>
      </c>
      <c r="B3370" s="5">
        <v>3369.0</v>
      </c>
      <c r="C3370" s="51">
        <f>'Данные (для кумуляты)'!$B3370/5000</f>
        <v>0.6738</v>
      </c>
      <c r="D3370" s="4">
        <v>6.54337401374628</v>
      </c>
      <c r="E3370" s="4">
        <v>7.12082799977474</v>
      </c>
      <c r="F3370" s="4">
        <v>6.49</v>
      </c>
      <c r="G3370" s="4">
        <v>42332.3006162614</v>
      </c>
      <c r="H3370" s="3">
        <v>1447492.96439529</v>
      </c>
      <c r="I3370" s="5" t="s">
        <v>3375</v>
      </c>
    </row>
    <row r="3371" ht="14.25" customHeight="1">
      <c r="A3371" s="3">
        <v>73431.5279339632</v>
      </c>
      <c r="B3371" s="5">
        <v>3370.0</v>
      </c>
      <c r="C3371" s="51">
        <f>'Данные (для кумуляты)'!$B3371/5000</f>
        <v>0.674</v>
      </c>
      <c r="D3371" s="4">
        <v>6.3735742158778</v>
      </c>
      <c r="E3371" s="4">
        <v>5.5489523634964</v>
      </c>
      <c r="F3371" s="4">
        <v>3.33</v>
      </c>
      <c r="G3371" s="4">
        <v>31148.1033121086</v>
      </c>
      <c r="H3371" s="3">
        <v>1176111.78829563</v>
      </c>
      <c r="I3371" s="5" t="s">
        <v>3376</v>
      </c>
    </row>
    <row r="3372" ht="14.25" customHeight="1">
      <c r="A3372" s="3">
        <v>73433.6262324109</v>
      </c>
      <c r="B3372" s="5">
        <v>3371.0</v>
      </c>
      <c r="C3372" s="51">
        <f>'Данные (для кумуляты)'!$B3372/5000</f>
        <v>0.6742</v>
      </c>
      <c r="D3372" s="4">
        <v>7.10778862380803</v>
      </c>
      <c r="E3372" s="4">
        <v>6.22775221590523</v>
      </c>
      <c r="F3372" s="4">
        <v>2.05</v>
      </c>
      <c r="G3372" s="4">
        <v>44544.230458731</v>
      </c>
      <c r="H3372" s="3">
        <v>1515005.3841638</v>
      </c>
      <c r="I3372" s="5" t="s">
        <v>3377</v>
      </c>
    </row>
    <row r="3373" ht="14.25" customHeight="1">
      <c r="A3373" s="3">
        <v>73435.1751936029</v>
      </c>
      <c r="B3373" s="5">
        <v>3372.0</v>
      </c>
      <c r="C3373" s="51">
        <f>'Данные (для кумуляты)'!$B3373/5000</f>
        <v>0.6744</v>
      </c>
      <c r="D3373" s="4">
        <v>6.37261068911014</v>
      </c>
      <c r="E3373" s="4">
        <v>8.86946656122322</v>
      </c>
      <c r="F3373" s="4">
        <v>4.23</v>
      </c>
      <c r="G3373" s="4">
        <v>36239.5561714106</v>
      </c>
      <c r="H3373" s="3">
        <v>1597776.77050618</v>
      </c>
      <c r="I3373" s="5" t="s">
        <v>3378</v>
      </c>
    </row>
    <row r="3374" ht="14.25" customHeight="1">
      <c r="A3374" s="3">
        <v>73438.5870656263</v>
      </c>
      <c r="B3374" s="5">
        <v>3373.0</v>
      </c>
      <c r="C3374" s="51">
        <f>'Данные (для кумуляты)'!$B3374/5000</f>
        <v>0.6746</v>
      </c>
      <c r="D3374" s="4">
        <v>6.44872128082969</v>
      </c>
      <c r="E3374" s="4">
        <v>6.29375686408376</v>
      </c>
      <c r="F3374" s="4">
        <v>3.38</v>
      </c>
      <c r="G3374" s="4">
        <v>33285.9509139083</v>
      </c>
      <c r="H3374" s="3">
        <v>1212461.52637192</v>
      </c>
      <c r="I3374" s="5" t="s">
        <v>3379</v>
      </c>
    </row>
    <row r="3375" ht="14.25" customHeight="1">
      <c r="A3375" s="3">
        <v>73451.0909429743</v>
      </c>
      <c r="B3375" s="5">
        <v>3374.0</v>
      </c>
      <c r="C3375" s="51">
        <f>'Данные (для кумуляты)'!$B3375/5000</f>
        <v>0.6748</v>
      </c>
      <c r="D3375" s="4">
        <v>5.96818541050648</v>
      </c>
      <c r="E3375" s="4">
        <v>5.9069400804774</v>
      </c>
      <c r="F3375" s="4">
        <v>2.1</v>
      </c>
      <c r="G3375" s="4">
        <v>49251.8080293112</v>
      </c>
      <c r="H3375" s="3">
        <v>1342814.94851337</v>
      </c>
      <c r="I3375" s="5" t="s">
        <v>3380</v>
      </c>
    </row>
    <row r="3376" ht="14.25" customHeight="1">
      <c r="A3376" s="3">
        <v>73458.7265899704</v>
      </c>
      <c r="B3376" s="5">
        <v>3375.0</v>
      </c>
      <c r="C3376" s="51">
        <f>'Данные (для кумуляты)'!$B3376/5000</f>
        <v>0.675</v>
      </c>
      <c r="D3376" s="4">
        <v>6.4627082464381</v>
      </c>
      <c r="E3376" s="4">
        <v>4.95837681736727</v>
      </c>
      <c r="F3376" s="4">
        <v>2.4</v>
      </c>
      <c r="G3376" s="4">
        <v>31514.4243235872</v>
      </c>
      <c r="H3376" s="3">
        <v>1056562.5951428</v>
      </c>
      <c r="I3376" s="5" t="s">
        <v>3381</v>
      </c>
    </row>
    <row r="3377" ht="14.25" customHeight="1">
      <c r="A3377" s="3">
        <v>73462.6834449001</v>
      </c>
      <c r="B3377" s="5">
        <v>3376.0</v>
      </c>
      <c r="C3377" s="51">
        <f>'Данные (для кумуляты)'!$B3377/5000</f>
        <v>0.6752</v>
      </c>
      <c r="D3377" s="4">
        <v>6.62290864192692</v>
      </c>
      <c r="E3377" s="4">
        <v>5.82970368359414</v>
      </c>
      <c r="F3377" s="4">
        <v>3.04</v>
      </c>
      <c r="G3377" s="4">
        <v>47637.5152537833</v>
      </c>
      <c r="H3377" s="3">
        <v>1638577.41662703</v>
      </c>
      <c r="I3377" s="5" t="s">
        <v>3382</v>
      </c>
    </row>
    <row r="3378" ht="14.25" customHeight="1">
      <c r="A3378" s="3">
        <v>73466.7718336121</v>
      </c>
      <c r="B3378" s="5">
        <v>3377.0</v>
      </c>
      <c r="C3378" s="51">
        <f>'Данные (для кумуляты)'!$B3378/5000</f>
        <v>0.6754</v>
      </c>
      <c r="D3378" s="4">
        <v>6.34169152332432</v>
      </c>
      <c r="E3378" s="4">
        <v>7.69766585555222</v>
      </c>
      <c r="F3378" s="4">
        <v>6.28</v>
      </c>
      <c r="G3378" s="4">
        <v>43108.0199902873</v>
      </c>
      <c r="H3378" s="3">
        <v>1605398.57199997</v>
      </c>
      <c r="I3378" s="5" t="s">
        <v>3383</v>
      </c>
    </row>
    <row r="3379" ht="14.25" customHeight="1">
      <c r="A3379" s="3">
        <v>73470.9331619668</v>
      </c>
      <c r="B3379" s="5">
        <v>3378.0</v>
      </c>
      <c r="C3379" s="51">
        <f>'Данные (для кумуляты)'!$B3379/5000</f>
        <v>0.6756</v>
      </c>
      <c r="D3379" s="4">
        <v>5.72250928282862</v>
      </c>
      <c r="E3379" s="4">
        <v>6.16921491100162</v>
      </c>
      <c r="F3379" s="4">
        <v>3.47</v>
      </c>
      <c r="G3379" s="4">
        <v>32855.5056984798</v>
      </c>
      <c r="H3379" s="3">
        <v>1144901.26579312</v>
      </c>
      <c r="I3379" s="5" t="s">
        <v>3384</v>
      </c>
    </row>
    <row r="3380" ht="14.25" customHeight="1">
      <c r="A3380" s="3">
        <v>73477.9764208762</v>
      </c>
      <c r="B3380" s="5">
        <v>3379.0</v>
      </c>
      <c r="C3380" s="51">
        <f>'Данные (для кумуляты)'!$B3380/5000</f>
        <v>0.6758</v>
      </c>
      <c r="D3380" s="4">
        <v>4.70520546492077</v>
      </c>
      <c r="E3380" s="4">
        <v>6.23799062327553</v>
      </c>
      <c r="F3380" s="4">
        <v>3.44</v>
      </c>
      <c r="G3380" s="4">
        <v>46610.6153315757</v>
      </c>
      <c r="H3380" s="3">
        <v>1113782.46786715</v>
      </c>
      <c r="I3380" s="5" t="s">
        <v>3385</v>
      </c>
    </row>
    <row r="3381" ht="14.25" customHeight="1">
      <c r="A3381" s="3">
        <v>73480.2147615761</v>
      </c>
      <c r="B3381" s="5">
        <v>3380.0</v>
      </c>
      <c r="C3381" s="51">
        <f>'Данные (для кумуляты)'!$B3381/5000</f>
        <v>0.676</v>
      </c>
      <c r="D3381" s="4">
        <v>6.18102760186333</v>
      </c>
      <c r="E3381" s="4">
        <v>6.67780568667774</v>
      </c>
      <c r="F3381" s="4">
        <v>4.35</v>
      </c>
      <c r="G3381" s="4">
        <v>19481.3851253627</v>
      </c>
      <c r="H3381" s="3">
        <v>1075550.21547576</v>
      </c>
      <c r="I3381" s="5" t="s">
        <v>3386</v>
      </c>
    </row>
    <row r="3382" ht="14.25" customHeight="1">
      <c r="A3382" s="3">
        <v>73490.5999804786</v>
      </c>
      <c r="B3382" s="5">
        <v>3381.0</v>
      </c>
      <c r="C3382" s="51">
        <f>'Данные (для кумуляты)'!$B3382/5000</f>
        <v>0.6762</v>
      </c>
      <c r="D3382" s="4">
        <v>6.35209825138875</v>
      </c>
      <c r="E3382" s="4">
        <v>6.57846183128429</v>
      </c>
      <c r="F3382" s="4">
        <v>2.06</v>
      </c>
      <c r="G3382" s="4">
        <v>52452.0791044768</v>
      </c>
      <c r="H3382" s="3">
        <v>1357797.90952388</v>
      </c>
      <c r="I3382" s="5" t="s">
        <v>3387</v>
      </c>
    </row>
    <row r="3383" ht="14.25" customHeight="1">
      <c r="A3383" s="3">
        <v>73491.1344271687</v>
      </c>
      <c r="B3383" s="5">
        <v>3382.0</v>
      </c>
      <c r="C3383" s="51">
        <f>'Данные (для кумуляты)'!$B3383/5000</f>
        <v>0.6764</v>
      </c>
      <c r="D3383" s="4">
        <v>5.78443024117624</v>
      </c>
      <c r="E3383" s="4">
        <v>4.42595944691843</v>
      </c>
      <c r="F3383" s="4">
        <v>3.37</v>
      </c>
      <c r="G3383" s="4">
        <v>30800.5410596913</v>
      </c>
      <c r="H3383" s="3">
        <v>1111307.06454511</v>
      </c>
      <c r="I3383" s="5" t="s">
        <v>3388</v>
      </c>
    </row>
    <row r="3384" ht="14.25" customHeight="1">
      <c r="A3384" s="3">
        <v>73491.2658139236</v>
      </c>
      <c r="B3384" s="5">
        <v>3383.0</v>
      </c>
      <c r="C3384" s="51">
        <f>'Данные (для кумуляты)'!$B3384/5000</f>
        <v>0.6766</v>
      </c>
      <c r="D3384" s="4">
        <v>7.51040004028189</v>
      </c>
      <c r="E3384" s="4">
        <v>6.79887856801417</v>
      </c>
      <c r="F3384" s="4">
        <v>2.0</v>
      </c>
      <c r="G3384" s="4">
        <v>55169.3791059896</v>
      </c>
      <c r="H3384" s="3">
        <v>1869113.61107493</v>
      </c>
      <c r="I3384" s="5" t="s">
        <v>3389</v>
      </c>
    </row>
    <row r="3385" ht="14.25" customHeight="1">
      <c r="A3385" s="3">
        <v>73497.307034371</v>
      </c>
      <c r="B3385" s="5">
        <v>3384.0</v>
      </c>
      <c r="C3385" s="51">
        <f>'Данные (для кумуляты)'!$B3385/5000</f>
        <v>0.6768</v>
      </c>
      <c r="D3385" s="4">
        <v>6.70361247715014</v>
      </c>
      <c r="E3385" s="4">
        <v>6.1397343780707</v>
      </c>
      <c r="F3385" s="4">
        <v>4.1</v>
      </c>
      <c r="G3385" s="4">
        <v>39897.6259208469</v>
      </c>
      <c r="H3385" s="3">
        <v>1302664.41725795</v>
      </c>
      <c r="I3385" s="5" t="s">
        <v>3390</v>
      </c>
    </row>
    <row r="3386" ht="14.25" customHeight="1">
      <c r="A3386" s="3">
        <v>73504.8883869737</v>
      </c>
      <c r="B3386" s="5">
        <v>3385.0</v>
      </c>
      <c r="C3386" s="51">
        <f>'Данные (для кумуляты)'!$B3386/5000</f>
        <v>0.677</v>
      </c>
      <c r="D3386" s="4">
        <v>4.8413929872498</v>
      </c>
      <c r="E3386" s="4">
        <v>8.50508680018378</v>
      </c>
      <c r="F3386" s="4">
        <v>5.5</v>
      </c>
      <c r="G3386" s="4">
        <v>47118.4206347735</v>
      </c>
      <c r="H3386" s="3">
        <v>1409892.08977612</v>
      </c>
      <c r="I3386" s="5" t="s">
        <v>3391</v>
      </c>
    </row>
    <row r="3387" ht="14.25" customHeight="1">
      <c r="A3387" s="3">
        <v>73505.1261625623</v>
      </c>
      <c r="B3387" s="5">
        <v>3386.0</v>
      </c>
      <c r="C3387" s="51">
        <f>'Данные (для кумуляты)'!$B3387/5000</f>
        <v>0.6772</v>
      </c>
      <c r="D3387" s="4">
        <v>7.20780398815055</v>
      </c>
      <c r="E3387" s="4">
        <v>7.51083297274759</v>
      </c>
      <c r="F3387" s="4">
        <v>6.05</v>
      </c>
      <c r="G3387" s="4">
        <v>31536.8490771929</v>
      </c>
      <c r="H3387" s="3">
        <v>1437153.95853193</v>
      </c>
      <c r="I3387" s="5" t="s">
        <v>3392</v>
      </c>
    </row>
    <row r="3388" ht="14.25" customHeight="1">
      <c r="A3388" s="3">
        <v>73505.5976499282</v>
      </c>
      <c r="B3388" s="5">
        <v>3387.0</v>
      </c>
      <c r="C3388" s="51">
        <f>'Данные (для кумуляты)'!$B3388/5000</f>
        <v>0.6774</v>
      </c>
      <c r="D3388" s="4">
        <v>6.02600547045462</v>
      </c>
      <c r="E3388" s="4">
        <v>5.97778161740286</v>
      </c>
      <c r="F3388" s="4">
        <v>2.24</v>
      </c>
      <c r="G3388" s="4">
        <v>39677.3277084408</v>
      </c>
      <c r="H3388" s="3">
        <v>1292740.44643022</v>
      </c>
      <c r="I3388" s="5" t="s">
        <v>3393</v>
      </c>
    </row>
    <row r="3389" ht="14.25" customHeight="1">
      <c r="A3389" s="3">
        <v>73508.35912114</v>
      </c>
      <c r="B3389" s="5">
        <v>3388.0</v>
      </c>
      <c r="C3389" s="51">
        <f>'Данные (для кумуляты)'!$B3389/5000</f>
        <v>0.6776</v>
      </c>
      <c r="D3389" s="4">
        <v>6.27170471958973</v>
      </c>
      <c r="E3389" s="4">
        <v>6.7729897666839</v>
      </c>
      <c r="F3389" s="4">
        <v>3.49</v>
      </c>
      <c r="G3389" s="4">
        <v>34894.5763342531</v>
      </c>
      <c r="H3389" s="3">
        <v>1126821.10881128</v>
      </c>
      <c r="I3389" s="5" t="s">
        <v>3394</v>
      </c>
    </row>
    <row r="3390" ht="14.25" customHeight="1">
      <c r="A3390" s="3">
        <v>73515.3928557198</v>
      </c>
      <c r="B3390" s="5">
        <v>3389.0</v>
      </c>
      <c r="C3390" s="51">
        <f>'Данные (для кумуляты)'!$B3390/5000</f>
        <v>0.6778</v>
      </c>
      <c r="D3390" s="4">
        <v>5.99700883075516</v>
      </c>
      <c r="E3390" s="4">
        <v>7.88456051490989</v>
      </c>
      <c r="F3390" s="4">
        <v>4.3</v>
      </c>
      <c r="G3390" s="4">
        <v>35015.0781490585</v>
      </c>
      <c r="H3390" s="3">
        <v>1468030.4077797</v>
      </c>
      <c r="I3390" s="5" t="s">
        <v>3395</v>
      </c>
    </row>
    <row r="3391" ht="14.25" customHeight="1">
      <c r="A3391" s="3">
        <v>73518.6814694469</v>
      </c>
      <c r="B3391" s="5">
        <v>3390.0</v>
      </c>
      <c r="C3391" s="51">
        <f>'Данные (для кумуляты)'!$B3391/5000</f>
        <v>0.678</v>
      </c>
      <c r="D3391" s="4">
        <v>5.61950474910562</v>
      </c>
      <c r="E3391" s="4">
        <v>6.61417527638491</v>
      </c>
      <c r="F3391" s="4">
        <v>4.13</v>
      </c>
      <c r="G3391" s="4">
        <v>36147.8285712562</v>
      </c>
      <c r="H3391" s="3">
        <v>990894.053688712</v>
      </c>
      <c r="I3391" s="5" t="s">
        <v>3396</v>
      </c>
    </row>
    <row r="3392" ht="14.25" customHeight="1">
      <c r="A3392" s="3">
        <v>73521.9094051492</v>
      </c>
      <c r="B3392" s="5">
        <v>3391.0</v>
      </c>
      <c r="C3392" s="51">
        <f>'Данные (для кумуляты)'!$B3392/5000</f>
        <v>0.6782</v>
      </c>
      <c r="D3392" s="4">
        <v>5.61887054928874</v>
      </c>
      <c r="E3392" s="4">
        <v>7.99174430747068</v>
      </c>
      <c r="F3392" s="4">
        <v>4.5</v>
      </c>
      <c r="G3392" s="4">
        <v>38383.5065912804</v>
      </c>
      <c r="H3392" s="3">
        <v>1591793.72329708</v>
      </c>
      <c r="I3392" s="5" t="s">
        <v>3397</v>
      </c>
    </row>
    <row r="3393" ht="14.25" customHeight="1">
      <c r="A3393" s="3">
        <v>73531.5979825415</v>
      </c>
      <c r="B3393" s="5">
        <v>3392.0</v>
      </c>
      <c r="C3393" s="51">
        <f>'Данные (для кумуляты)'!$B3393/5000</f>
        <v>0.6784</v>
      </c>
      <c r="D3393" s="4">
        <v>5.42970591310447</v>
      </c>
      <c r="E3393" s="4">
        <v>7.5405864814922</v>
      </c>
      <c r="F3393" s="4">
        <v>5.18</v>
      </c>
      <c r="G3393" s="4">
        <v>32651.8094297899</v>
      </c>
      <c r="H3393" s="3">
        <v>1259665.60298164</v>
      </c>
      <c r="I3393" s="5" t="s">
        <v>3398</v>
      </c>
    </row>
    <row r="3394" ht="14.25" customHeight="1">
      <c r="A3394" s="3">
        <v>73540.6289396814</v>
      </c>
      <c r="B3394" s="5">
        <v>3393.0</v>
      </c>
      <c r="C3394" s="51">
        <f>'Данные (для кумуляты)'!$B3394/5000</f>
        <v>0.6786</v>
      </c>
      <c r="D3394" s="4">
        <v>4.42174677848885</v>
      </c>
      <c r="E3394" s="4">
        <v>7.0499978009786</v>
      </c>
      <c r="F3394" s="4">
        <v>5.24</v>
      </c>
      <c r="G3394" s="4">
        <v>39756.3660306808</v>
      </c>
      <c r="H3394" s="3">
        <v>936148.511902898</v>
      </c>
      <c r="I3394" s="5" t="s">
        <v>3399</v>
      </c>
    </row>
    <row r="3395" ht="14.25" customHeight="1">
      <c r="A3395" s="3">
        <v>73559.4285626332</v>
      </c>
      <c r="B3395" s="5">
        <v>3394.0</v>
      </c>
      <c r="C3395" s="51">
        <f>'Данные (для кумуляты)'!$B3395/5000</f>
        <v>0.6788</v>
      </c>
      <c r="D3395" s="4">
        <v>6.15699073589682</v>
      </c>
      <c r="E3395" s="4">
        <v>6.9621395857147</v>
      </c>
      <c r="F3395" s="4">
        <v>4.39</v>
      </c>
      <c r="G3395" s="4">
        <v>34374.5911996442</v>
      </c>
      <c r="H3395" s="3">
        <v>1288426.69390285</v>
      </c>
      <c r="I3395" s="5" t="s">
        <v>3400</v>
      </c>
    </row>
    <row r="3396" ht="14.25" customHeight="1">
      <c r="A3396" s="3">
        <v>73560.6575936475</v>
      </c>
      <c r="B3396" s="5">
        <v>3395.0</v>
      </c>
      <c r="C3396" s="51">
        <f>'Данные (для кумуляты)'!$B3396/5000</f>
        <v>0.679</v>
      </c>
      <c r="D3396" s="4">
        <v>6.57069870532159</v>
      </c>
      <c r="E3396" s="4">
        <v>7.99625627774695</v>
      </c>
      <c r="F3396" s="4">
        <v>4.0</v>
      </c>
      <c r="G3396" s="4">
        <v>26471.2574852363</v>
      </c>
      <c r="H3396" s="3">
        <v>1376346.35896489</v>
      </c>
      <c r="I3396" s="5" t="s">
        <v>3401</v>
      </c>
    </row>
    <row r="3397" ht="14.25" customHeight="1">
      <c r="A3397" s="3">
        <v>73579.3960851867</v>
      </c>
      <c r="B3397" s="5">
        <v>3396.0</v>
      </c>
      <c r="C3397" s="51">
        <f>'Данные (для кумуляты)'!$B3397/5000</f>
        <v>0.6792</v>
      </c>
      <c r="D3397" s="4">
        <v>7.59079662795114</v>
      </c>
      <c r="E3397" s="4">
        <v>8.37468041345533</v>
      </c>
      <c r="F3397" s="4">
        <v>5.04</v>
      </c>
      <c r="G3397" s="4">
        <v>37368.2050658266</v>
      </c>
      <c r="H3397" s="3">
        <v>1537765.66056849</v>
      </c>
      <c r="I3397" s="5" t="s">
        <v>3402</v>
      </c>
    </row>
    <row r="3398" ht="14.25" customHeight="1">
      <c r="A3398" s="3">
        <v>73582.8626596306</v>
      </c>
      <c r="B3398" s="5">
        <v>3397.0</v>
      </c>
      <c r="C3398" s="51">
        <f>'Данные (для кумуляты)'!$B3398/5000</f>
        <v>0.6794</v>
      </c>
      <c r="D3398" s="4">
        <v>7.4253909970931</v>
      </c>
      <c r="E3398" s="4">
        <v>5.96585946659884</v>
      </c>
      <c r="F3398" s="4">
        <v>4.27</v>
      </c>
      <c r="G3398" s="4">
        <v>36759.6525493412</v>
      </c>
      <c r="H3398" s="3">
        <v>1384432.15329909</v>
      </c>
      <c r="I3398" s="5" t="s">
        <v>3403</v>
      </c>
    </row>
    <row r="3399" ht="14.25" customHeight="1">
      <c r="A3399" s="3">
        <v>73587.0464630267</v>
      </c>
      <c r="B3399" s="5">
        <v>3398.0</v>
      </c>
      <c r="C3399" s="51">
        <f>'Данные (для кумуляты)'!$B3399/5000</f>
        <v>0.6796</v>
      </c>
      <c r="D3399" s="4">
        <v>5.9444921084877</v>
      </c>
      <c r="E3399" s="4">
        <v>6.53014678035772</v>
      </c>
      <c r="F3399" s="4">
        <v>2.3</v>
      </c>
      <c r="G3399" s="4">
        <v>25271.9309752887</v>
      </c>
      <c r="H3399" s="3">
        <v>1064509.5226208</v>
      </c>
      <c r="I3399" s="5" t="s">
        <v>3404</v>
      </c>
    </row>
    <row r="3400" ht="14.25" customHeight="1">
      <c r="A3400" s="3">
        <v>73591.4888856928</v>
      </c>
      <c r="B3400" s="5">
        <v>3399.0</v>
      </c>
      <c r="C3400" s="51">
        <f>'Данные (для кумуляты)'!$B3400/5000</f>
        <v>0.6798</v>
      </c>
      <c r="D3400" s="4">
        <v>5.43030226174744</v>
      </c>
      <c r="E3400" s="4">
        <v>6.7478760005376</v>
      </c>
      <c r="F3400" s="4">
        <v>2.5</v>
      </c>
      <c r="G3400" s="4">
        <v>51662.3177389076</v>
      </c>
      <c r="H3400" s="3">
        <v>1441736.76083757</v>
      </c>
      <c r="I3400" s="5" t="s">
        <v>3405</v>
      </c>
    </row>
    <row r="3401" ht="14.25" customHeight="1">
      <c r="A3401" s="3">
        <v>73598.0637881494</v>
      </c>
      <c r="B3401" s="5">
        <v>3400.0</v>
      </c>
      <c r="C3401" s="51">
        <f>'Данные (для кумуляты)'!$B3401/5000</f>
        <v>0.68</v>
      </c>
      <c r="D3401" s="4">
        <v>5.70276260768366</v>
      </c>
      <c r="E3401" s="4">
        <v>7.54649694201102</v>
      </c>
      <c r="F3401" s="4">
        <v>5.17</v>
      </c>
      <c r="G3401" s="4">
        <v>34258.4507006183</v>
      </c>
      <c r="H3401" s="3">
        <v>1344523.40843064</v>
      </c>
      <c r="I3401" s="5" t="s">
        <v>3406</v>
      </c>
    </row>
    <row r="3402" ht="14.25" customHeight="1">
      <c r="A3402" s="3">
        <v>73611.6886312109</v>
      </c>
      <c r="B3402" s="5">
        <v>3401.0</v>
      </c>
      <c r="C3402" s="51">
        <f>'Данные (для кумуляты)'!$B3402/5000</f>
        <v>0.6802</v>
      </c>
      <c r="D3402" s="4">
        <v>4.75644602632943</v>
      </c>
      <c r="E3402" s="4">
        <v>7.76650712392249</v>
      </c>
      <c r="F3402" s="4">
        <v>4.23</v>
      </c>
      <c r="G3402" s="4">
        <v>38294.0759790386</v>
      </c>
      <c r="H3402" s="3">
        <v>1487855.53796448</v>
      </c>
      <c r="I3402" s="5" t="s">
        <v>3407</v>
      </c>
    </row>
    <row r="3403" ht="14.25" customHeight="1">
      <c r="A3403" s="3">
        <v>73617.1610348896</v>
      </c>
      <c r="B3403" s="5">
        <v>3402.0</v>
      </c>
      <c r="C3403" s="51">
        <f>'Данные (для кумуляты)'!$B3403/5000</f>
        <v>0.6804</v>
      </c>
      <c r="D3403" s="4">
        <v>4.94991426828547</v>
      </c>
      <c r="E3403" s="4">
        <v>7.37378715640227</v>
      </c>
      <c r="F3403" s="4">
        <v>5.06</v>
      </c>
      <c r="G3403" s="4">
        <v>29735.3579842959</v>
      </c>
      <c r="H3403" s="3">
        <v>1139360.43400834</v>
      </c>
      <c r="I3403" s="5" t="s">
        <v>3408</v>
      </c>
    </row>
    <row r="3404" ht="14.25" customHeight="1">
      <c r="A3404" s="3">
        <v>73643.0572984382</v>
      </c>
      <c r="B3404" s="5">
        <v>3403.0</v>
      </c>
      <c r="C3404" s="51">
        <f>'Данные (для кумуляты)'!$B3404/5000</f>
        <v>0.6806</v>
      </c>
      <c r="D3404" s="4">
        <v>6.76685318505738</v>
      </c>
      <c r="E3404" s="4">
        <v>8.33708535019633</v>
      </c>
      <c r="F3404" s="4">
        <v>3.34</v>
      </c>
      <c r="G3404" s="4">
        <v>43152.1395773558</v>
      </c>
      <c r="H3404" s="3">
        <v>1696977.66283259</v>
      </c>
      <c r="I3404" s="5" t="s">
        <v>3409</v>
      </c>
    </row>
    <row r="3405" ht="14.25" customHeight="1">
      <c r="A3405" s="3">
        <v>73649.3969643465</v>
      </c>
      <c r="B3405" s="5">
        <v>3404.0</v>
      </c>
      <c r="C3405" s="51">
        <f>'Данные (для кумуляты)'!$B3405/5000</f>
        <v>0.6808</v>
      </c>
      <c r="D3405" s="4">
        <v>6.47125648641951</v>
      </c>
      <c r="E3405" s="4">
        <v>5.66711732055423</v>
      </c>
      <c r="F3405" s="4">
        <v>4.07</v>
      </c>
      <c r="G3405" s="4">
        <v>47992.344743725</v>
      </c>
      <c r="H3405" s="3">
        <v>1431517.43889219</v>
      </c>
      <c r="I3405" s="5" t="s">
        <v>3410</v>
      </c>
    </row>
    <row r="3406" ht="14.25" customHeight="1">
      <c r="A3406" s="3">
        <v>73654.4642156653</v>
      </c>
      <c r="B3406" s="5">
        <v>3405.0</v>
      </c>
      <c r="C3406" s="51">
        <f>'Данные (для кумуляты)'!$B3406/5000</f>
        <v>0.681</v>
      </c>
      <c r="D3406" s="4">
        <v>6.8561038716419</v>
      </c>
      <c r="E3406" s="4">
        <v>4.78016770108035</v>
      </c>
      <c r="F3406" s="4">
        <v>3.31</v>
      </c>
      <c r="G3406" s="4">
        <v>31859.2400222468</v>
      </c>
      <c r="H3406" s="3">
        <v>1251873.62423265</v>
      </c>
      <c r="I3406" s="5" t="s">
        <v>3411</v>
      </c>
    </row>
    <row r="3407" ht="14.25" customHeight="1">
      <c r="A3407" s="3">
        <v>73658.1167403505</v>
      </c>
      <c r="B3407" s="5">
        <v>3406.0</v>
      </c>
      <c r="C3407" s="51">
        <f>'Данные (для кумуляты)'!$B3407/5000</f>
        <v>0.6812</v>
      </c>
      <c r="D3407" s="4">
        <v>6.09971204596209</v>
      </c>
      <c r="E3407" s="4">
        <v>7.92538740134359</v>
      </c>
      <c r="F3407" s="4">
        <v>4.16</v>
      </c>
      <c r="G3407" s="4">
        <v>57646.3914966295</v>
      </c>
      <c r="H3407" s="3">
        <v>1864670.07406907</v>
      </c>
      <c r="I3407" s="5" t="s">
        <v>3412</v>
      </c>
    </row>
    <row r="3408" ht="14.25" customHeight="1">
      <c r="A3408" s="3">
        <v>73659.1034529639</v>
      </c>
      <c r="B3408" s="5">
        <v>3407.0</v>
      </c>
      <c r="C3408" s="51">
        <f>'Данные (для кумуляты)'!$B3408/5000</f>
        <v>0.6814</v>
      </c>
      <c r="D3408" s="4">
        <v>4.66201652653439</v>
      </c>
      <c r="E3408" s="4">
        <v>5.08021516884955</v>
      </c>
      <c r="F3408" s="4">
        <v>4.47</v>
      </c>
      <c r="G3408" s="4">
        <v>39575.3890853988</v>
      </c>
      <c r="H3408" s="3">
        <v>651787.970518005</v>
      </c>
      <c r="I3408" s="5" t="s">
        <v>3413</v>
      </c>
    </row>
    <row r="3409" ht="14.25" customHeight="1">
      <c r="A3409" s="3">
        <v>73679.165639028</v>
      </c>
      <c r="B3409" s="5">
        <v>3408.0</v>
      </c>
      <c r="C3409" s="51">
        <f>'Данные (для кумуляты)'!$B3409/5000</f>
        <v>0.6816</v>
      </c>
      <c r="D3409" s="4">
        <v>7.51548709309021</v>
      </c>
      <c r="E3409" s="4">
        <v>5.90945192771268</v>
      </c>
      <c r="F3409" s="4">
        <v>2.27</v>
      </c>
      <c r="G3409" s="4">
        <v>19414.3371501818</v>
      </c>
      <c r="H3409" s="3">
        <v>1235144.09637726</v>
      </c>
      <c r="I3409" s="5" t="s">
        <v>3414</v>
      </c>
    </row>
    <row r="3410" ht="14.25" customHeight="1">
      <c r="A3410" s="3">
        <v>73679.4040585409</v>
      </c>
      <c r="B3410" s="5">
        <v>3409.0</v>
      </c>
      <c r="C3410" s="51">
        <f>'Данные (для кумуляты)'!$B3410/5000</f>
        <v>0.6818</v>
      </c>
      <c r="D3410" s="4">
        <v>4.81956956668063</v>
      </c>
      <c r="E3410" s="4">
        <v>5.66175950914262</v>
      </c>
      <c r="F3410" s="4">
        <v>4.33</v>
      </c>
      <c r="G3410" s="4">
        <v>42734.2432838673</v>
      </c>
      <c r="H3410" s="3">
        <v>1084427.09291031</v>
      </c>
      <c r="I3410" s="5" t="s">
        <v>3415</v>
      </c>
    </row>
    <row r="3411" ht="14.25" customHeight="1">
      <c r="A3411" s="3">
        <v>73682.4862087209</v>
      </c>
      <c r="B3411" s="5">
        <v>3410.0</v>
      </c>
      <c r="C3411" s="51">
        <f>'Данные (для кумуляты)'!$B3411/5000</f>
        <v>0.682</v>
      </c>
      <c r="D3411" s="4">
        <v>4.61118386656417</v>
      </c>
      <c r="E3411" s="4">
        <v>5.34702706113625</v>
      </c>
      <c r="F3411" s="4">
        <v>2.22</v>
      </c>
      <c r="G3411" s="4">
        <v>34366.1801002077</v>
      </c>
      <c r="H3411" s="3">
        <v>766078.370769281</v>
      </c>
      <c r="I3411" s="5" t="s">
        <v>3416</v>
      </c>
    </row>
    <row r="3412" ht="14.25" customHeight="1">
      <c r="A3412" s="3">
        <v>73684.3479532861</v>
      </c>
      <c r="B3412" s="5">
        <v>3411.0</v>
      </c>
      <c r="C3412" s="51">
        <f>'Данные (для кумуляты)'!$B3412/5000</f>
        <v>0.6822</v>
      </c>
      <c r="D3412" s="4">
        <v>6.17232136358907</v>
      </c>
      <c r="E3412" s="4">
        <v>5.87199113190686</v>
      </c>
      <c r="F3412" s="4">
        <v>4.18</v>
      </c>
      <c r="G3412" s="4">
        <v>33448.7110834512</v>
      </c>
      <c r="H3412" s="3">
        <v>1306288.62268006</v>
      </c>
      <c r="I3412" s="5" t="s">
        <v>3417</v>
      </c>
    </row>
    <row r="3413" ht="14.25" customHeight="1">
      <c r="A3413" s="3">
        <v>73685.4036584111</v>
      </c>
      <c r="B3413" s="5">
        <v>3412.0</v>
      </c>
      <c r="C3413" s="51">
        <f>'Данные (для кумуляты)'!$B3413/5000</f>
        <v>0.6824</v>
      </c>
      <c r="D3413" s="4">
        <v>8.91609294469722</v>
      </c>
      <c r="E3413" s="4">
        <v>6.29181814784138</v>
      </c>
      <c r="F3413" s="4">
        <v>3.05</v>
      </c>
      <c r="G3413" s="4">
        <v>36000.5060280929</v>
      </c>
      <c r="H3413" s="3">
        <v>1798927.09764435</v>
      </c>
      <c r="I3413" s="5" t="s">
        <v>3418</v>
      </c>
    </row>
    <row r="3414" ht="14.25" customHeight="1">
      <c r="A3414" s="3">
        <v>73688.5939710167</v>
      </c>
      <c r="B3414" s="5">
        <v>3413.0</v>
      </c>
      <c r="C3414" s="51">
        <f>'Данные (для кумуляты)'!$B3414/5000</f>
        <v>0.6826</v>
      </c>
      <c r="D3414" s="4">
        <v>6.26332055446205</v>
      </c>
      <c r="E3414" s="4">
        <v>7.57603401451525</v>
      </c>
      <c r="F3414" s="4">
        <v>3.42</v>
      </c>
      <c r="G3414" s="4">
        <v>30994.7998928138</v>
      </c>
      <c r="H3414" s="3">
        <v>1149327.65596551</v>
      </c>
      <c r="I3414" s="5" t="s">
        <v>3419</v>
      </c>
    </row>
    <row r="3415" ht="14.25" customHeight="1">
      <c r="A3415" s="3">
        <v>73688.9466069312</v>
      </c>
      <c r="B3415" s="5">
        <v>3414.0</v>
      </c>
      <c r="C3415" s="51">
        <f>'Данные (для кумуляты)'!$B3415/5000</f>
        <v>0.6828</v>
      </c>
      <c r="D3415" s="4">
        <v>5.30664950499288</v>
      </c>
      <c r="E3415" s="4">
        <v>5.80078331187413</v>
      </c>
      <c r="F3415" s="4">
        <v>4.13</v>
      </c>
      <c r="G3415" s="4">
        <v>38977.4651170639</v>
      </c>
      <c r="H3415" s="3">
        <v>1173201.51895525</v>
      </c>
      <c r="I3415" s="5" t="s">
        <v>3420</v>
      </c>
    </row>
    <row r="3416" ht="14.25" customHeight="1">
      <c r="A3416" s="3">
        <v>73689.4283923945</v>
      </c>
      <c r="B3416" s="5">
        <v>3415.0</v>
      </c>
      <c r="C3416" s="51">
        <f>'Данные (для кумуляты)'!$B3416/5000</f>
        <v>0.683</v>
      </c>
      <c r="D3416" s="4">
        <v>5.47689998418832</v>
      </c>
      <c r="E3416" s="4">
        <v>8.570357130439</v>
      </c>
      <c r="F3416" s="4">
        <v>4.02</v>
      </c>
      <c r="G3416" s="4">
        <v>49240.3176724865</v>
      </c>
      <c r="H3416" s="3">
        <v>1688093.25745803</v>
      </c>
      <c r="I3416" s="5" t="s">
        <v>3421</v>
      </c>
    </row>
    <row r="3417" ht="14.25" customHeight="1">
      <c r="A3417" s="3">
        <v>73698.6963572912</v>
      </c>
      <c r="B3417" s="5">
        <v>3416.0</v>
      </c>
      <c r="C3417" s="51">
        <f>'Данные (для кумуляты)'!$B3417/5000</f>
        <v>0.6832</v>
      </c>
      <c r="D3417" s="4">
        <v>6.37273093222994</v>
      </c>
      <c r="E3417" s="4">
        <v>6.57835207376363</v>
      </c>
      <c r="F3417" s="4">
        <v>4.33</v>
      </c>
      <c r="G3417" s="4">
        <v>51815.0964186221</v>
      </c>
      <c r="H3417" s="3">
        <v>1840236.00580268</v>
      </c>
      <c r="I3417" s="5" t="s">
        <v>3422</v>
      </c>
    </row>
    <row r="3418" ht="14.25" customHeight="1">
      <c r="A3418" s="3">
        <v>73699.7826316196</v>
      </c>
      <c r="B3418" s="5">
        <v>3417.0</v>
      </c>
      <c r="C3418" s="51">
        <f>'Данные (для кумуляты)'!$B3418/5000</f>
        <v>0.6834</v>
      </c>
      <c r="D3418" s="4">
        <v>8.18125290967731</v>
      </c>
      <c r="E3418" s="4">
        <v>7.42409315605954</v>
      </c>
      <c r="F3418" s="4">
        <v>5.07</v>
      </c>
      <c r="G3418" s="4">
        <v>34445.8909009354</v>
      </c>
      <c r="H3418" s="3">
        <v>1710966.0356305</v>
      </c>
      <c r="I3418" s="5" t="s">
        <v>3423</v>
      </c>
    </row>
    <row r="3419" ht="14.25" customHeight="1">
      <c r="A3419" s="3">
        <v>73704.6322323966</v>
      </c>
      <c r="B3419" s="5">
        <v>3418.0</v>
      </c>
      <c r="C3419" s="51">
        <f>'Данные (для кумуляты)'!$B3419/5000</f>
        <v>0.6836</v>
      </c>
      <c r="D3419" s="4">
        <v>7.51064204531574</v>
      </c>
      <c r="E3419" s="4">
        <v>6.56180493182609</v>
      </c>
      <c r="F3419" s="4">
        <v>2.37</v>
      </c>
      <c r="G3419" s="4">
        <v>11637.8929090632</v>
      </c>
      <c r="H3419" s="3">
        <v>1202844.37371258</v>
      </c>
      <c r="I3419" s="5" t="s">
        <v>3424</v>
      </c>
    </row>
    <row r="3420" ht="14.25" customHeight="1">
      <c r="A3420" s="3">
        <v>73714.1648271929</v>
      </c>
      <c r="B3420" s="5">
        <v>3419.0</v>
      </c>
      <c r="C3420" s="51">
        <f>'Данные (для кумуляты)'!$B3420/5000</f>
        <v>0.6838</v>
      </c>
      <c r="D3420" s="4">
        <v>6.10737086995732</v>
      </c>
      <c r="E3420" s="4">
        <v>6.33705380545672</v>
      </c>
      <c r="F3420" s="4">
        <v>3.08</v>
      </c>
      <c r="G3420" s="4">
        <v>30049.170013554</v>
      </c>
      <c r="H3420" s="3">
        <v>1016960.6547934</v>
      </c>
      <c r="I3420" s="5" t="s">
        <v>3425</v>
      </c>
    </row>
    <row r="3421" ht="14.25" customHeight="1">
      <c r="A3421" s="3">
        <v>73715.4237115208</v>
      </c>
      <c r="B3421" s="5">
        <v>3420.0</v>
      </c>
      <c r="C3421" s="51">
        <f>'Данные (для кумуляты)'!$B3421/5000</f>
        <v>0.684</v>
      </c>
      <c r="D3421" s="4">
        <v>6.21074451491115</v>
      </c>
      <c r="E3421" s="4">
        <v>7.98317200315437</v>
      </c>
      <c r="F3421" s="4">
        <v>3.09</v>
      </c>
      <c r="G3421" s="4">
        <v>45540.9383571794</v>
      </c>
      <c r="H3421" s="3">
        <v>1615346.75000537</v>
      </c>
      <c r="I3421" s="5" t="s">
        <v>3426</v>
      </c>
    </row>
    <row r="3422" ht="14.25" customHeight="1">
      <c r="A3422" s="3">
        <v>73723.4553454447</v>
      </c>
      <c r="B3422" s="5">
        <v>3421.0</v>
      </c>
      <c r="C3422" s="51">
        <f>'Данные (для кумуляты)'!$B3422/5000</f>
        <v>0.6842</v>
      </c>
      <c r="D3422" s="4">
        <v>6.52908270006668</v>
      </c>
      <c r="E3422" s="4">
        <v>9.15207289894201</v>
      </c>
      <c r="F3422" s="4">
        <v>6.5</v>
      </c>
      <c r="G3422" s="4">
        <v>24723.2786492985</v>
      </c>
      <c r="H3422" s="3">
        <v>1453327.91633351</v>
      </c>
      <c r="I3422" s="5" t="s">
        <v>3427</v>
      </c>
    </row>
    <row r="3423" ht="14.25" customHeight="1">
      <c r="A3423" s="3">
        <v>73724.214508181</v>
      </c>
      <c r="B3423" s="5">
        <v>3422.0</v>
      </c>
      <c r="C3423" s="51">
        <f>'Данные (для кумуляты)'!$B3423/5000</f>
        <v>0.6844</v>
      </c>
      <c r="D3423" s="4">
        <v>6.51471509363035</v>
      </c>
      <c r="E3423" s="4">
        <v>5.71365388752919</v>
      </c>
      <c r="F3423" s="4">
        <v>3.04</v>
      </c>
      <c r="G3423" s="4">
        <v>33025.4431171665</v>
      </c>
      <c r="H3423" s="3">
        <v>1021122.05234751</v>
      </c>
      <c r="I3423" s="5" t="s">
        <v>3428</v>
      </c>
    </row>
    <row r="3424" ht="14.25" customHeight="1">
      <c r="A3424" s="3">
        <v>73726.1798623193</v>
      </c>
      <c r="B3424" s="5">
        <v>3423.0</v>
      </c>
      <c r="C3424" s="51">
        <f>'Данные (для кумуляты)'!$B3424/5000</f>
        <v>0.6846</v>
      </c>
      <c r="D3424" s="4">
        <v>3.99432330219368</v>
      </c>
      <c r="E3424" s="4">
        <v>7.10574676826439</v>
      </c>
      <c r="F3424" s="4">
        <v>3.13</v>
      </c>
      <c r="G3424" s="4">
        <v>28666.7711221468</v>
      </c>
      <c r="H3424" s="3">
        <v>1013252.20904606</v>
      </c>
      <c r="I3424" s="5" t="s">
        <v>3429</v>
      </c>
    </row>
    <row r="3425" ht="14.25" customHeight="1">
      <c r="A3425" s="3">
        <v>73732.2122271594</v>
      </c>
      <c r="B3425" s="5">
        <v>3424.0</v>
      </c>
      <c r="C3425" s="51">
        <f>'Данные (для кумуляты)'!$B3425/5000</f>
        <v>0.6848</v>
      </c>
      <c r="D3425" s="4">
        <v>4.91548422038375</v>
      </c>
      <c r="E3425" s="4">
        <v>7.74790754131315</v>
      </c>
      <c r="F3425" s="4">
        <v>6.5</v>
      </c>
      <c r="G3425" s="4">
        <v>36734.744197967</v>
      </c>
      <c r="H3425" s="3">
        <v>1369016.77790019</v>
      </c>
      <c r="I3425" s="5" t="s">
        <v>3430</v>
      </c>
    </row>
    <row r="3426" ht="14.25" customHeight="1">
      <c r="A3426" s="3">
        <v>73739.8475445502</v>
      </c>
      <c r="B3426" s="5">
        <v>3425.0</v>
      </c>
      <c r="C3426" s="51">
        <f>'Данные (для кумуляты)'!$B3426/5000</f>
        <v>0.685</v>
      </c>
      <c r="D3426" s="4">
        <v>4.68900891195894</v>
      </c>
      <c r="E3426" s="4">
        <v>8.24452347586036</v>
      </c>
      <c r="F3426" s="4">
        <v>4.16</v>
      </c>
      <c r="G3426" s="4">
        <v>38988.127974933</v>
      </c>
      <c r="H3426" s="3">
        <v>1423125.54126977</v>
      </c>
      <c r="I3426" s="5" t="s">
        <v>3431</v>
      </c>
    </row>
    <row r="3427" ht="14.25" customHeight="1">
      <c r="A3427" s="3">
        <v>73753.7393296929</v>
      </c>
      <c r="B3427" s="5">
        <v>3426.0</v>
      </c>
      <c r="C3427" s="51">
        <f>'Данные (для кумуляты)'!$B3427/5000</f>
        <v>0.6852</v>
      </c>
      <c r="D3427" s="4">
        <v>5.57759238301394</v>
      </c>
      <c r="E3427" s="4">
        <v>6.16088833275052</v>
      </c>
      <c r="F3427" s="4">
        <v>2.42</v>
      </c>
      <c r="G3427" s="4">
        <v>24970.7055190504</v>
      </c>
      <c r="H3427" s="3">
        <v>1165990.60369677</v>
      </c>
      <c r="I3427" s="5" t="s">
        <v>3432</v>
      </c>
    </row>
    <row r="3428" ht="14.25" customHeight="1">
      <c r="A3428" s="3">
        <v>73756.1186240169</v>
      </c>
      <c r="B3428" s="5">
        <v>3427.0</v>
      </c>
      <c r="C3428" s="51">
        <f>'Данные (для кумуляты)'!$B3428/5000</f>
        <v>0.6854</v>
      </c>
      <c r="D3428" s="4">
        <v>5.25063061576138</v>
      </c>
      <c r="E3428" s="4">
        <v>6.40490570237362</v>
      </c>
      <c r="F3428" s="4">
        <v>3.29</v>
      </c>
      <c r="G3428" s="4">
        <v>59485.0663225112</v>
      </c>
      <c r="H3428" s="3">
        <v>1354928.95009614</v>
      </c>
      <c r="I3428" s="5" t="s">
        <v>3433</v>
      </c>
    </row>
    <row r="3429" ht="14.25" customHeight="1">
      <c r="A3429" s="3">
        <v>73763.5661058834</v>
      </c>
      <c r="B3429" s="5">
        <v>3428.0</v>
      </c>
      <c r="C3429" s="51">
        <f>'Данные (для кумуляты)'!$B3429/5000</f>
        <v>0.6856</v>
      </c>
      <c r="D3429" s="4">
        <v>6.41679187721649</v>
      </c>
      <c r="E3429" s="4">
        <v>7.72193707771825</v>
      </c>
      <c r="F3429" s="4">
        <v>4.43</v>
      </c>
      <c r="G3429" s="4">
        <v>38550.7073629278</v>
      </c>
      <c r="H3429" s="3">
        <v>1642844.64863558</v>
      </c>
      <c r="I3429" s="5" t="s">
        <v>3434</v>
      </c>
    </row>
    <row r="3430" ht="14.25" customHeight="1">
      <c r="A3430" s="3">
        <v>73779.093077671</v>
      </c>
      <c r="B3430" s="5">
        <v>3429.0</v>
      </c>
      <c r="C3430" s="51">
        <f>'Данные (для кумуляты)'!$B3430/5000</f>
        <v>0.6858</v>
      </c>
      <c r="D3430" s="4">
        <v>4.84791909522968</v>
      </c>
      <c r="E3430" s="4">
        <v>6.5025408311482</v>
      </c>
      <c r="F3430" s="4">
        <v>2.46</v>
      </c>
      <c r="G3430" s="4">
        <v>40935.0624575248</v>
      </c>
      <c r="H3430" s="3">
        <v>1109586.41119452</v>
      </c>
      <c r="I3430" s="5" t="s">
        <v>3435</v>
      </c>
    </row>
    <row r="3431" ht="14.25" customHeight="1">
      <c r="A3431" s="3">
        <v>73789.3961286542</v>
      </c>
      <c r="B3431" s="5">
        <v>3430.0</v>
      </c>
      <c r="C3431" s="51">
        <f>'Данные (для кумуляты)'!$B3431/5000</f>
        <v>0.686</v>
      </c>
      <c r="D3431" s="4">
        <v>4.3574303259541</v>
      </c>
      <c r="E3431" s="4">
        <v>7.7621625848362</v>
      </c>
      <c r="F3431" s="4">
        <v>6.39</v>
      </c>
      <c r="G3431" s="4">
        <v>40939.7670654892</v>
      </c>
      <c r="H3431" s="3">
        <v>1082370.17118962</v>
      </c>
      <c r="I3431" s="5" t="s">
        <v>3436</v>
      </c>
    </row>
    <row r="3432" ht="14.25" customHeight="1">
      <c r="A3432" s="3">
        <v>73789.8904830438</v>
      </c>
      <c r="B3432" s="5">
        <v>3431.0</v>
      </c>
      <c r="C3432" s="51">
        <f>'Данные (для кумуляты)'!$B3432/5000</f>
        <v>0.6862</v>
      </c>
      <c r="D3432" s="4">
        <v>6.61495594387955</v>
      </c>
      <c r="E3432" s="4">
        <v>6.25954662667685</v>
      </c>
      <c r="F3432" s="4">
        <v>2.29</v>
      </c>
      <c r="G3432" s="4">
        <v>47039.0922753719</v>
      </c>
      <c r="H3432" s="3">
        <v>1361230.12123515</v>
      </c>
      <c r="I3432" s="5" t="s">
        <v>3437</v>
      </c>
    </row>
    <row r="3433" ht="14.25" customHeight="1">
      <c r="A3433" s="3">
        <v>73801.021759422</v>
      </c>
      <c r="B3433" s="5">
        <v>3432.0</v>
      </c>
      <c r="C3433" s="51">
        <f>'Данные (для кумуляты)'!$B3433/5000</f>
        <v>0.6864</v>
      </c>
      <c r="D3433" s="4">
        <v>6.49530908141835</v>
      </c>
      <c r="E3433" s="4">
        <v>7.21225427319041</v>
      </c>
      <c r="F3433" s="4">
        <v>4.49</v>
      </c>
      <c r="G3433" s="4">
        <v>30504.8149126171</v>
      </c>
      <c r="H3433" s="3">
        <v>1455107.45111252</v>
      </c>
      <c r="I3433" s="5" t="s">
        <v>3438</v>
      </c>
    </row>
    <row r="3434" ht="14.25" customHeight="1">
      <c r="A3434" s="3">
        <v>73803.9898318406</v>
      </c>
      <c r="B3434" s="5">
        <v>3433.0</v>
      </c>
      <c r="C3434" s="51">
        <f>'Данные (для кумуляты)'!$B3434/5000</f>
        <v>0.6866</v>
      </c>
      <c r="D3434" s="4">
        <v>6.97764578801462</v>
      </c>
      <c r="E3434" s="4">
        <v>5.88791066765022</v>
      </c>
      <c r="F3434" s="4">
        <v>2.33</v>
      </c>
      <c r="G3434" s="4">
        <v>32644.6111160948</v>
      </c>
      <c r="H3434" s="3">
        <v>1166333.88650335</v>
      </c>
      <c r="I3434" s="5" t="s">
        <v>3439</v>
      </c>
    </row>
    <row r="3435" ht="14.25" customHeight="1">
      <c r="A3435" s="3">
        <v>73804.9086179348</v>
      </c>
      <c r="B3435" s="5">
        <v>3434.0</v>
      </c>
      <c r="C3435" s="51">
        <f>'Данные (для кумуляты)'!$B3435/5000</f>
        <v>0.6868</v>
      </c>
      <c r="D3435" s="4">
        <v>6.73199939150532</v>
      </c>
      <c r="E3435" s="4">
        <v>7.61726064212961</v>
      </c>
      <c r="F3435" s="4">
        <v>4.25</v>
      </c>
      <c r="G3435" s="4">
        <v>40877.189120199</v>
      </c>
      <c r="H3435" s="3">
        <v>1574211.64891306</v>
      </c>
      <c r="I3435" s="5" t="s">
        <v>3440</v>
      </c>
    </row>
    <row r="3436" ht="14.25" customHeight="1">
      <c r="A3436" s="3">
        <v>73823.9387924858</v>
      </c>
      <c r="B3436" s="5">
        <v>3435.0</v>
      </c>
      <c r="C3436" s="51">
        <f>'Данные (для кумуляты)'!$B3436/5000</f>
        <v>0.687</v>
      </c>
      <c r="D3436" s="4">
        <v>4.73924094304846</v>
      </c>
      <c r="E3436" s="4">
        <v>7.59010151229881</v>
      </c>
      <c r="F3436" s="4">
        <v>3.19</v>
      </c>
      <c r="G3436" s="4">
        <v>10555.7028232279</v>
      </c>
      <c r="H3436" s="3">
        <v>861657.399425361</v>
      </c>
      <c r="I3436" s="5" t="s">
        <v>3441</v>
      </c>
    </row>
    <row r="3437" ht="14.25" customHeight="1">
      <c r="A3437" s="3">
        <v>73829.7777411943</v>
      </c>
      <c r="B3437" s="5">
        <v>3436.0</v>
      </c>
      <c r="C3437" s="51">
        <f>'Данные (для кумуляты)'!$B3437/5000</f>
        <v>0.6872</v>
      </c>
      <c r="D3437" s="4">
        <v>6.13026250806621</v>
      </c>
      <c r="E3437" s="4">
        <v>6.1828425820001</v>
      </c>
      <c r="F3437" s="4">
        <v>3.5</v>
      </c>
      <c r="G3437" s="4">
        <v>51385.5232405957</v>
      </c>
      <c r="H3437" s="3">
        <v>1376492.92472222</v>
      </c>
      <c r="I3437" s="5" t="s">
        <v>3442</v>
      </c>
    </row>
    <row r="3438" ht="14.25" customHeight="1">
      <c r="A3438" s="3">
        <v>73839.8724165726</v>
      </c>
      <c r="B3438" s="5">
        <v>3437.0</v>
      </c>
      <c r="C3438" s="51">
        <f>'Данные (для кумуляты)'!$B3438/5000</f>
        <v>0.6874</v>
      </c>
      <c r="D3438" s="4">
        <v>6.44618195229875</v>
      </c>
      <c r="E3438" s="4">
        <v>8.27406358431132</v>
      </c>
      <c r="F3438" s="4">
        <v>4.19</v>
      </c>
      <c r="G3438" s="4">
        <v>47602.5102050914</v>
      </c>
      <c r="H3438" s="3">
        <v>1912825.28521776</v>
      </c>
      <c r="I3438" s="5" t="s">
        <v>3443</v>
      </c>
    </row>
    <row r="3439" ht="14.25" customHeight="1">
      <c r="A3439" s="3">
        <v>73853.7037625543</v>
      </c>
      <c r="B3439" s="5">
        <v>3438.0</v>
      </c>
      <c r="C3439" s="51">
        <f>'Данные (для кумуляты)'!$B3439/5000</f>
        <v>0.6876</v>
      </c>
      <c r="D3439" s="4">
        <v>6.18981934803732</v>
      </c>
      <c r="E3439" s="4">
        <v>7.84287489273872</v>
      </c>
      <c r="F3439" s="4">
        <v>4.01</v>
      </c>
      <c r="G3439" s="4">
        <v>34823.6050308526</v>
      </c>
      <c r="H3439" s="3">
        <v>1647216.59366445</v>
      </c>
      <c r="I3439" s="5" t="s">
        <v>3444</v>
      </c>
    </row>
    <row r="3440" ht="14.25" customHeight="1">
      <c r="A3440" s="3">
        <v>73854.6487315344</v>
      </c>
      <c r="B3440" s="5">
        <v>3439.0</v>
      </c>
      <c r="C3440" s="51">
        <f>'Данные (для кумуляты)'!$B3440/5000</f>
        <v>0.6878</v>
      </c>
      <c r="D3440" s="4">
        <v>6.75670350307836</v>
      </c>
      <c r="E3440" s="4">
        <v>6.79412182816365</v>
      </c>
      <c r="F3440" s="4">
        <v>4.24</v>
      </c>
      <c r="G3440" s="4">
        <v>44103.1567971616</v>
      </c>
      <c r="H3440" s="3">
        <v>1637261.85402068</v>
      </c>
      <c r="I3440" s="5" t="s">
        <v>3445</v>
      </c>
    </row>
    <row r="3441" ht="14.25" customHeight="1">
      <c r="A3441" s="3">
        <v>73864.8654499601</v>
      </c>
      <c r="B3441" s="5">
        <v>3440.0</v>
      </c>
      <c r="C3441" s="51">
        <f>'Данные (для кумуляты)'!$B3441/5000</f>
        <v>0.688</v>
      </c>
      <c r="D3441" s="4">
        <v>6.11636989645283</v>
      </c>
      <c r="E3441" s="4">
        <v>7.91967470287211</v>
      </c>
      <c r="F3441" s="4">
        <v>3.42</v>
      </c>
      <c r="G3441" s="4">
        <v>34509.4573887426</v>
      </c>
      <c r="H3441" s="3">
        <v>1536992.86567203</v>
      </c>
      <c r="I3441" s="5" t="s">
        <v>3446</v>
      </c>
    </row>
    <row r="3442" ht="14.25" customHeight="1">
      <c r="A3442" s="3">
        <v>73869.535515389</v>
      </c>
      <c r="B3442" s="5">
        <v>3441.0</v>
      </c>
      <c r="C3442" s="51">
        <f>'Данные (для кумуляты)'!$B3442/5000</f>
        <v>0.6882</v>
      </c>
      <c r="D3442" s="4">
        <v>6.3964378552949</v>
      </c>
      <c r="E3442" s="4">
        <v>7.50673303378682</v>
      </c>
      <c r="F3442" s="4">
        <v>5.46</v>
      </c>
      <c r="G3442" s="4">
        <v>25694.2473129593</v>
      </c>
      <c r="H3442" s="3">
        <v>1513846.59470778</v>
      </c>
      <c r="I3442" s="5" t="s">
        <v>3447</v>
      </c>
    </row>
    <row r="3443" ht="14.25" customHeight="1">
      <c r="A3443" s="3">
        <v>73873.8191888878</v>
      </c>
      <c r="B3443" s="5">
        <v>3442.0</v>
      </c>
      <c r="C3443" s="51">
        <f>'Данные (для кумуляты)'!$B3443/5000</f>
        <v>0.6884</v>
      </c>
      <c r="D3443" s="4">
        <v>6.78987088633868</v>
      </c>
      <c r="E3443" s="4">
        <v>6.63090908610142</v>
      </c>
      <c r="F3443" s="4">
        <v>3.17</v>
      </c>
      <c r="G3443" s="4">
        <v>33336.3273467503</v>
      </c>
      <c r="H3443" s="3">
        <v>1525533.40662551</v>
      </c>
      <c r="I3443" s="5" t="s">
        <v>3448</v>
      </c>
    </row>
    <row r="3444" ht="14.25" customHeight="1">
      <c r="A3444" s="3">
        <v>73875.6760087392</v>
      </c>
      <c r="B3444" s="5">
        <v>3443.0</v>
      </c>
      <c r="C3444" s="51">
        <f>'Данные (для кумуляты)'!$B3444/5000</f>
        <v>0.6886</v>
      </c>
      <c r="D3444" s="4">
        <v>4.93469717218828</v>
      </c>
      <c r="E3444" s="4">
        <v>6.49953359470924</v>
      </c>
      <c r="F3444" s="4">
        <v>2.09</v>
      </c>
      <c r="G3444" s="4">
        <v>34332.4209629678</v>
      </c>
      <c r="H3444" s="3">
        <v>915818.453121557</v>
      </c>
      <c r="I3444" s="5" t="s">
        <v>3449</v>
      </c>
    </row>
    <row r="3445" ht="14.25" customHeight="1">
      <c r="A3445" s="3">
        <v>73886.0807580648</v>
      </c>
      <c r="B3445" s="5">
        <v>3444.0</v>
      </c>
      <c r="C3445" s="51">
        <f>'Данные (для кумуляты)'!$B3445/5000</f>
        <v>0.6888</v>
      </c>
      <c r="D3445" s="4">
        <v>5.5436741128961</v>
      </c>
      <c r="E3445" s="4">
        <v>5.58625078698823</v>
      </c>
      <c r="F3445" s="4">
        <v>2.16</v>
      </c>
      <c r="G3445" s="4">
        <v>26038.5081915067</v>
      </c>
      <c r="H3445" s="3">
        <v>987004.083674377</v>
      </c>
      <c r="I3445" s="5" t="s">
        <v>3450</v>
      </c>
    </row>
    <row r="3446" ht="14.25" customHeight="1">
      <c r="A3446" s="3">
        <v>73896.1034219487</v>
      </c>
      <c r="B3446" s="5">
        <v>3445.0</v>
      </c>
      <c r="C3446" s="51">
        <f>'Данные (для кумуляты)'!$B3446/5000</f>
        <v>0.689</v>
      </c>
      <c r="D3446" s="4">
        <v>6.18209179722773</v>
      </c>
      <c r="E3446" s="4">
        <v>6.08026960562655</v>
      </c>
      <c r="F3446" s="4">
        <v>3.05</v>
      </c>
      <c r="G3446" s="4">
        <v>44256.7791324605</v>
      </c>
      <c r="H3446" s="3">
        <v>1393482.84962796</v>
      </c>
      <c r="I3446" s="5" t="s">
        <v>3451</v>
      </c>
    </row>
    <row r="3447" ht="14.25" customHeight="1">
      <c r="A3447" s="3">
        <v>73907.4790469932</v>
      </c>
      <c r="B3447" s="5">
        <v>3446.0</v>
      </c>
      <c r="C3447" s="51">
        <f>'Данные (для кумуляты)'!$B3447/5000</f>
        <v>0.6892</v>
      </c>
      <c r="D3447" s="4">
        <v>5.47849739176071</v>
      </c>
      <c r="E3447" s="4">
        <v>7.50948472035351</v>
      </c>
      <c r="F3447" s="4">
        <v>6.36</v>
      </c>
      <c r="G3447" s="4">
        <v>37171.011356402</v>
      </c>
      <c r="H3447" s="3">
        <v>1295099.43677712</v>
      </c>
      <c r="I3447" s="5" t="s">
        <v>3452</v>
      </c>
    </row>
    <row r="3448" ht="14.25" customHeight="1">
      <c r="A3448" s="3">
        <v>73921.6355616579</v>
      </c>
      <c r="B3448" s="5">
        <v>3447.0</v>
      </c>
      <c r="C3448" s="51">
        <f>'Данные (для кумуляты)'!$B3448/5000</f>
        <v>0.6894</v>
      </c>
      <c r="D3448" s="4">
        <v>7.54349199383615</v>
      </c>
      <c r="E3448" s="4">
        <v>5.88075323430719</v>
      </c>
      <c r="F3448" s="4">
        <v>2.04</v>
      </c>
      <c r="G3448" s="4">
        <v>36269.2329539063</v>
      </c>
      <c r="H3448" s="3">
        <v>1555510.3797599</v>
      </c>
      <c r="I3448" s="5" t="s">
        <v>3453</v>
      </c>
    </row>
    <row r="3449" ht="14.25" customHeight="1">
      <c r="A3449" s="3">
        <v>73923.4662743976</v>
      </c>
      <c r="B3449" s="5">
        <v>3448.0</v>
      </c>
      <c r="C3449" s="51">
        <f>'Данные (для кумуляты)'!$B3449/5000</f>
        <v>0.6896</v>
      </c>
      <c r="D3449" s="4">
        <v>7.00550578483895</v>
      </c>
      <c r="E3449" s="4">
        <v>7.13506334705251</v>
      </c>
      <c r="F3449" s="4">
        <v>6.04</v>
      </c>
      <c r="G3449" s="4">
        <v>58745.3120275589</v>
      </c>
      <c r="H3449" s="3">
        <v>1819900.63664371</v>
      </c>
      <c r="I3449" s="5" t="s">
        <v>3454</v>
      </c>
    </row>
    <row r="3450" ht="14.25" customHeight="1">
      <c r="A3450" s="3">
        <v>73930.8399455545</v>
      </c>
      <c r="B3450" s="5">
        <v>3449.0</v>
      </c>
      <c r="C3450" s="51">
        <f>'Данные (для кумуляты)'!$B3450/5000</f>
        <v>0.6898</v>
      </c>
      <c r="D3450" s="4">
        <v>5.28156066701642</v>
      </c>
      <c r="E3450" s="4">
        <v>7.68134202335149</v>
      </c>
      <c r="F3450" s="4">
        <v>4.16</v>
      </c>
      <c r="G3450" s="4">
        <v>42702.4032787945</v>
      </c>
      <c r="H3450" s="3">
        <v>1363086.90453255</v>
      </c>
      <c r="I3450" s="5" t="s">
        <v>3455</v>
      </c>
    </row>
    <row r="3451" ht="14.25" customHeight="1">
      <c r="A3451" s="3">
        <v>73931.1426621128</v>
      </c>
      <c r="B3451" s="5">
        <v>3450.0</v>
      </c>
      <c r="C3451" s="51">
        <f>'Данные (для кумуляты)'!$B3451/5000</f>
        <v>0.69</v>
      </c>
      <c r="D3451" s="4">
        <v>5.66228684517395</v>
      </c>
      <c r="E3451" s="4">
        <v>6.98124660025958</v>
      </c>
      <c r="F3451" s="4">
        <v>2.46</v>
      </c>
      <c r="G3451" s="4">
        <v>29568.9588621254</v>
      </c>
      <c r="H3451" s="3">
        <v>1258178.80441188</v>
      </c>
      <c r="I3451" s="5" t="s">
        <v>3456</v>
      </c>
    </row>
    <row r="3452" ht="14.25" customHeight="1">
      <c r="A3452" s="3">
        <v>73931.9785215883</v>
      </c>
      <c r="B3452" s="5">
        <v>3451.0</v>
      </c>
      <c r="C3452" s="51">
        <f>'Данные (для кумуляты)'!$B3452/5000</f>
        <v>0.6902</v>
      </c>
      <c r="D3452" s="4">
        <v>6.39410766659858</v>
      </c>
      <c r="E3452" s="4">
        <v>4.58083992087176</v>
      </c>
      <c r="F3452" s="4">
        <v>4.32</v>
      </c>
      <c r="G3452" s="4">
        <v>36543.067280548</v>
      </c>
      <c r="H3452" s="3">
        <v>1213530.84986586</v>
      </c>
      <c r="I3452" s="5" t="s">
        <v>3457</v>
      </c>
    </row>
    <row r="3453" ht="14.25" customHeight="1">
      <c r="A3453" s="3">
        <v>73932.3762727057</v>
      </c>
      <c r="B3453" s="5">
        <v>3452.0</v>
      </c>
      <c r="C3453" s="51">
        <f>'Данные (для кумуляты)'!$B3453/5000</f>
        <v>0.6904</v>
      </c>
      <c r="D3453" s="4">
        <v>5.69690062753872</v>
      </c>
      <c r="E3453" s="4">
        <v>7.02809644461144</v>
      </c>
      <c r="F3453" s="4">
        <v>3.25</v>
      </c>
      <c r="G3453" s="4">
        <v>34197.2915585187</v>
      </c>
      <c r="H3453" s="3">
        <v>1324377.60873389</v>
      </c>
      <c r="I3453" s="5" t="s">
        <v>3458</v>
      </c>
    </row>
    <row r="3454" ht="14.25" customHeight="1">
      <c r="A3454" s="3">
        <v>73946.8510739781</v>
      </c>
      <c r="B3454" s="5">
        <v>3453.0</v>
      </c>
      <c r="C3454" s="51">
        <f>'Данные (для кумуляты)'!$B3454/5000</f>
        <v>0.6906</v>
      </c>
      <c r="D3454" s="4">
        <v>4.86315430605497</v>
      </c>
      <c r="E3454" s="4">
        <v>7.53718236535319</v>
      </c>
      <c r="F3454" s="4">
        <v>6.35</v>
      </c>
      <c r="G3454" s="4">
        <v>35261.1270183689</v>
      </c>
      <c r="H3454" s="3">
        <v>1109588.3801625</v>
      </c>
      <c r="I3454" s="5" t="s">
        <v>3459</v>
      </c>
    </row>
    <row r="3455" ht="14.25" customHeight="1">
      <c r="A3455" s="3">
        <v>73950.9762308109</v>
      </c>
      <c r="B3455" s="5">
        <v>3454.0</v>
      </c>
      <c r="C3455" s="51">
        <f>'Данные (для кумуляты)'!$B3455/5000</f>
        <v>0.6908</v>
      </c>
      <c r="D3455" s="4">
        <v>6.36946142085405</v>
      </c>
      <c r="E3455" s="4">
        <v>6.72878710080668</v>
      </c>
      <c r="F3455" s="4">
        <v>2.11</v>
      </c>
      <c r="G3455" s="4">
        <v>30518.8180063556</v>
      </c>
      <c r="H3455" s="3">
        <v>1463367.82082536</v>
      </c>
      <c r="I3455" s="5" t="s">
        <v>3460</v>
      </c>
    </row>
    <row r="3456" ht="14.25" customHeight="1">
      <c r="A3456" s="3">
        <v>73956.9914827629</v>
      </c>
      <c r="B3456" s="5">
        <v>3455.0</v>
      </c>
      <c r="C3456" s="51">
        <f>'Данные (для кумуляты)'!$B3456/5000</f>
        <v>0.691</v>
      </c>
      <c r="D3456" s="4">
        <v>6.88629831576204</v>
      </c>
      <c r="E3456" s="4">
        <v>6.25123909823344</v>
      </c>
      <c r="F3456" s="4">
        <v>2.33</v>
      </c>
      <c r="G3456" s="4">
        <v>46775.8086559814</v>
      </c>
      <c r="H3456" s="3">
        <v>1653232.55108508</v>
      </c>
      <c r="I3456" s="5" t="s">
        <v>3461</v>
      </c>
    </row>
    <row r="3457" ht="14.25" customHeight="1">
      <c r="A3457" s="3">
        <v>73965.3702708156</v>
      </c>
      <c r="B3457" s="5">
        <v>3456.0</v>
      </c>
      <c r="C3457" s="51">
        <f>'Данные (для кумуляты)'!$B3457/5000</f>
        <v>0.6912</v>
      </c>
      <c r="D3457" s="4">
        <v>5.12133305245408</v>
      </c>
      <c r="E3457" s="4">
        <v>6.93170317650146</v>
      </c>
      <c r="F3457" s="4">
        <v>2.0</v>
      </c>
      <c r="G3457" s="4">
        <v>34440.6406515514</v>
      </c>
      <c r="H3457" s="3">
        <v>1168627.65083449</v>
      </c>
      <c r="I3457" s="5" t="s">
        <v>3462</v>
      </c>
    </row>
    <row r="3458" ht="14.25" customHeight="1">
      <c r="A3458" s="3">
        <v>73968.9652749049</v>
      </c>
      <c r="B3458" s="5">
        <v>3457.0</v>
      </c>
      <c r="C3458" s="51">
        <f>'Данные (для кумуляты)'!$B3458/5000</f>
        <v>0.6914</v>
      </c>
      <c r="D3458" s="4">
        <v>5.89213127976672</v>
      </c>
      <c r="E3458" s="4">
        <v>8.28794370338043</v>
      </c>
      <c r="F3458" s="4">
        <v>3.41</v>
      </c>
      <c r="G3458" s="4">
        <v>36026.4083972601</v>
      </c>
      <c r="H3458" s="3">
        <v>1517693.1062015</v>
      </c>
      <c r="I3458" s="5" t="s">
        <v>3463</v>
      </c>
    </row>
    <row r="3459" ht="14.25" customHeight="1">
      <c r="A3459" s="3">
        <v>73969.6646652254</v>
      </c>
      <c r="B3459" s="5">
        <v>3458.0</v>
      </c>
      <c r="C3459" s="51">
        <f>'Данные (для кумуляты)'!$B3459/5000</f>
        <v>0.6916</v>
      </c>
      <c r="D3459" s="4">
        <v>6.44653710304888</v>
      </c>
      <c r="E3459" s="4">
        <v>8.21677346681038</v>
      </c>
      <c r="F3459" s="4">
        <v>6.0</v>
      </c>
      <c r="G3459" s="4">
        <v>39663.8542262888</v>
      </c>
      <c r="H3459" s="3">
        <v>1634945.80750968</v>
      </c>
      <c r="I3459" s="5" t="s">
        <v>3464</v>
      </c>
    </row>
    <row r="3460" ht="14.25" customHeight="1">
      <c r="A3460" s="3">
        <v>73980.2453106015</v>
      </c>
      <c r="B3460" s="5">
        <v>3459.0</v>
      </c>
      <c r="C3460" s="51">
        <f>'Данные (для кумуляты)'!$B3460/5000</f>
        <v>0.6918</v>
      </c>
      <c r="D3460" s="4">
        <v>5.93564393887095</v>
      </c>
      <c r="E3460" s="4">
        <v>6.98775067028952</v>
      </c>
      <c r="F3460" s="4">
        <v>2.3</v>
      </c>
      <c r="G3460" s="4">
        <v>26155.688615289</v>
      </c>
      <c r="H3460" s="3">
        <v>1186019.79611356</v>
      </c>
      <c r="I3460" s="5" t="s">
        <v>3465</v>
      </c>
    </row>
    <row r="3461" ht="14.25" customHeight="1">
      <c r="A3461" s="3">
        <v>73984.7391470705</v>
      </c>
      <c r="B3461" s="5">
        <v>3460.0</v>
      </c>
      <c r="C3461" s="51">
        <f>'Данные (для кумуляты)'!$B3461/5000</f>
        <v>0.692</v>
      </c>
      <c r="D3461" s="4">
        <v>6.97144506758083</v>
      </c>
      <c r="E3461" s="4">
        <v>8.20323657327898</v>
      </c>
      <c r="F3461" s="4">
        <v>5.4</v>
      </c>
      <c r="G3461" s="4">
        <v>36773.0354083581</v>
      </c>
      <c r="H3461" s="3">
        <v>1708127.57806545</v>
      </c>
      <c r="I3461" s="5" t="s">
        <v>3466</v>
      </c>
    </row>
    <row r="3462" ht="14.25" customHeight="1">
      <c r="A3462" s="3">
        <v>73998.9760473168</v>
      </c>
      <c r="B3462" s="5">
        <v>3461.0</v>
      </c>
      <c r="C3462" s="51">
        <f>'Данные (для кумуляты)'!$B3462/5000</f>
        <v>0.6922</v>
      </c>
      <c r="D3462" s="4">
        <v>5.70204748691929</v>
      </c>
      <c r="E3462" s="4">
        <v>4.77941471927626</v>
      </c>
      <c r="F3462" s="4">
        <v>3.2</v>
      </c>
      <c r="G3462" s="4">
        <v>49947.4809907603</v>
      </c>
      <c r="H3462" s="3">
        <v>1133126.48386135</v>
      </c>
      <c r="I3462" s="5" t="s">
        <v>3467</v>
      </c>
    </row>
    <row r="3463" ht="14.25" customHeight="1">
      <c r="A3463" s="3">
        <v>74004.1304177207</v>
      </c>
      <c r="B3463" s="5">
        <v>3462.0</v>
      </c>
      <c r="C3463" s="51">
        <f>'Данные (для кумуляты)'!$B3463/5000</f>
        <v>0.6924</v>
      </c>
      <c r="D3463" s="4">
        <v>6.70648525556783</v>
      </c>
      <c r="E3463" s="4">
        <v>5.78574262406789</v>
      </c>
      <c r="F3463" s="4">
        <v>3.18</v>
      </c>
      <c r="G3463" s="4">
        <v>25909.1973316962</v>
      </c>
      <c r="H3463" s="3">
        <v>1078577.26704261</v>
      </c>
      <c r="I3463" s="5" t="s">
        <v>3468</v>
      </c>
    </row>
    <row r="3464" ht="14.25" customHeight="1">
      <c r="A3464" s="3">
        <v>74008.827555036</v>
      </c>
      <c r="B3464" s="5">
        <v>3463.0</v>
      </c>
      <c r="C3464" s="51">
        <f>'Данные (для кумуляты)'!$B3464/5000</f>
        <v>0.6926</v>
      </c>
      <c r="D3464" s="4">
        <v>6.354988920594</v>
      </c>
      <c r="E3464" s="4">
        <v>9.06651598528433</v>
      </c>
      <c r="F3464" s="4">
        <v>5.28</v>
      </c>
      <c r="G3464" s="4">
        <v>32743.7802965271</v>
      </c>
      <c r="H3464" s="3">
        <v>1680788.28655763</v>
      </c>
      <c r="I3464" s="5" t="s">
        <v>3469</v>
      </c>
    </row>
    <row r="3465" ht="14.25" customHeight="1">
      <c r="A3465" s="3">
        <v>74010.1636051712</v>
      </c>
      <c r="B3465" s="5">
        <v>3464.0</v>
      </c>
      <c r="C3465" s="51">
        <f>'Данные (для кумуляты)'!$B3465/5000</f>
        <v>0.6928</v>
      </c>
      <c r="D3465" s="4">
        <v>6.44705203908848</v>
      </c>
      <c r="E3465" s="4">
        <v>6.24552307514565</v>
      </c>
      <c r="F3465" s="4">
        <v>2.04</v>
      </c>
      <c r="G3465" s="4">
        <v>46239.1701325969</v>
      </c>
      <c r="H3465" s="3">
        <v>1356691.38720206</v>
      </c>
      <c r="I3465" s="5" t="s">
        <v>3470</v>
      </c>
    </row>
    <row r="3466" ht="14.25" customHeight="1">
      <c r="A3466" s="3">
        <v>74022.053274214</v>
      </c>
      <c r="B3466" s="5">
        <v>3465.0</v>
      </c>
      <c r="C3466" s="51">
        <f>'Данные (для кумуляты)'!$B3466/5000</f>
        <v>0.693</v>
      </c>
      <c r="D3466" s="4">
        <v>5.8961288805435</v>
      </c>
      <c r="E3466" s="4">
        <v>7.52135853236729</v>
      </c>
      <c r="F3466" s="4">
        <v>4.14</v>
      </c>
      <c r="G3466" s="4">
        <v>36533.8377792332</v>
      </c>
      <c r="H3466" s="3">
        <v>1434575.10990828</v>
      </c>
      <c r="I3466" s="5" t="s">
        <v>3471</v>
      </c>
    </row>
    <row r="3467" ht="14.25" customHeight="1">
      <c r="A3467" s="3">
        <v>74022.1394194805</v>
      </c>
      <c r="B3467" s="5">
        <v>3466.0</v>
      </c>
      <c r="C3467" s="51">
        <f>'Данные (для кумуляты)'!$B3467/5000</f>
        <v>0.6932</v>
      </c>
      <c r="D3467" s="4">
        <v>6.74409852403946</v>
      </c>
      <c r="E3467" s="4">
        <v>5.57541385047989</v>
      </c>
      <c r="F3467" s="4">
        <v>4.2</v>
      </c>
      <c r="G3467" s="4">
        <v>30053.4371885306</v>
      </c>
      <c r="H3467" s="3">
        <v>1358899.6861779</v>
      </c>
      <c r="I3467" s="5" t="s">
        <v>3472</v>
      </c>
    </row>
    <row r="3468" ht="14.25" customHeight="1">
      <c r="A3468" s="3">
        <v>74029.3498166489</v>
      </c>
      <c r="B3468" s="5">
        <v>3467.0</v>
      </c>
      <c r="C3468" s="51">
        <f>'Данные (для кумуляты)'!$B3468/5000</f>
        <v>0.6934</v>
      </c>
      <c r="D3468" s="4">
        <v>6.6185162834691</v>
      </c>
      <c r="E3468" s="4">
        <v>6.41457924934361</v>
      </c>
      <c r="F3468" s="4">
        <v>4.31</v>
      </c>
      <c r="G3468" s="4">
        <v>36360.2738027529</v>
      </c>
      <c r="H3468" s="3">
        <v>1593347.84907905</v>
      </c>
      <c r="I3468" s="5" t="s">
        <v>3473</v>
      </c>
    </row>
    <row r="3469" ht="14.25" customHeight="1">
      <c r="A3469" s="3">
        <v>74030.6155532828</v>
      </c>
      <c r="B3469" s="5">
        <v>3468.0</v>
      </c>
      <c r="C3469" s="51">
        <f>'Данные (для кумуляты)'!$B3469/5000</f>
        <v>0.6936</v>
      </c>
      <c r="D3469" s="4">
        <v>4.72338129724928</v>
      </c>
      <c r="E3469" s="4">
        <v>5.57309159715375</v>
      </c>
      <c r="F3469" s="4">
        <v>2.4</v>
      </c>
      <c r="G3469" s="4">
        <v>46784.7252146535</v>
      </c>
      <c r="H3469" s="3">
        <v>1194594.98836649</v>
      </c>
      <c r="I3469" s="5" t="s">
        <v>3474</v>
      </c>
    </row>
    <row r="3470" ht="14.25" customHeight="1">
      <c r="A3470" s="3">
        <v>74048.9353912248</v>
      </c>
      <c r="B3470" s="5">
        <v>3469.0</v>
      </c>
      <c r="C3470" s="51">
        <f>'Данные (для кумуляты)'!$B3470/5000</f>
        <v>0.6938</v>
      </c>
      <c r="D3470" s="4">
        <v>7.98543786206137</v>
      </c>
      <c r="E3470" s="4">
        <v>7.17576954072051</v>
      </c>
      <c r="F3470" s="4">
        <v>3.21</v>
      </c>
      <c r="G3470" s="4">
        <v>27782.6700560989</v>
      </c>
      <c r="H3470" s="3">
        <v>1551390.37872387</v>
      </c>
      <c r="I3470" s="5" t="s">
        <v>3475</v>
      </c>
    </row>
    <row r="3471" ht="14.25" customHeight="1">
      <c r="A3471" s="3">
        <v>74056.5691372893</v>
      </c>
      <c r="B3471" s="5">
        <v>3470.0</v>
      </c>
      <c r="C3471" s="51">
        <f>'Данные (для кумуляты)'!$B3471/5000</f>
        <v>0.694</v>
      </c>
      <c r="D3471" s="4">
        <v>5.91518393371309</v>
      </c>
      <c r="E3471" s="4">
        <v>5.89226871319615</v>
      </c>
      <c r="F3471" s="4">
        <v>3.09</v>
      </c>
      <c r="G3471" s="4">
        <v>38822.8341855721</v>
      </c>
      <c r="H3471" s="3">
        <v>1234636.45181904</v>
      </c>
      <c r="I3471" s="5" t="s">
        <v>3476</v>
      </c>
    </row>
    <row r="3472" ht="14.25" customHeight="1">
      <c r="A3472" s="3">
        <v>74056.9959295448</v>
      </c>
      <c r="B3472" s="5">
        <v>3471.0</v>
      </c>
      <c r="C3472" s="51">
        <f>'Данные (для кумуляты)'!$B3472/5000</f>
        <v>0.6942</v>
      </c>
      <c r="D3472" s="4">
        <v>7.57989708913614</v>
      </c>
      <c r="E3472" s="4">
        <v>6.47878963766574</v>
      </c>
      <c r="F3472" s="4">
        <v>4.34</v>
      </c>
      <c r="G3472" s="4">
        <v>37521.8132200506</v>
      </c>
      <c r="H3472" s="3">
        <v>1596180.56843652</v>
      </c>
      <c r="I3472" s="5" t="s">
        <v>3477</v>
      </c>
    </row>
    <row r="3473" ht="14.25" customHeight="1">
      <c r="A3473" s="3">
        <v>74079.0281350844</v>
      </c>
      <c r="B3473" s="5">
        <v>3472.0</v>
      </c>
      <c r="C3473" s="51">
        <f>'Данные (для кумуляты)'!$B3473/5000</f>
        <v>0.6944</v>
      </c>
      <c r="D3473" s="4">
        <v>7.46908686301148</v>
      </c>
      <c r="E3473" s="4">
        <v>6.99892464057636</v>
      </c>
      <c r="F3473" s="4">
        <v>3.4</v>
      </c>
      <c r="G3473" s="4">
        <v>32447.3991940194</v>
      </c>
      <c r="H3473" s="3">
        <v>1696339.54412458</v>
      </c>
      <c r="I3473" s="5" t="s">
        <v>3478</v>
      </c>
    </row>
    <row r="3474" ht="14.25" customHeight="1">
      <c r="A3474" s="3">
        <v>74082.0227520999</v>
      </c>
      <c r="B3474" s="5">
        <v>3473.0</v>
      </c>
      <c r="C3474" s="51">
        <f>'Данные (для кумуляты)'!$B3474/5000</f>
        <v>0.6946</v>
      </c>
      <c r="D3474" s="4">
        <v>6.7576479641675</v>
      </c>
      <c r="E3474" s="4">
        <v>6.94298983096053</v>
      </c>
      <c r="F3474" s="4">
        <v>2.44</v>
      </c>
      <c r="G3474" s="4">
        <v>32617.4734728776</v>
      </c>
      <c r="H3474" s="3">
        <v>1400496.65545863</v>
      </c>
      <c r="I3474" s="5" t="s">
        <v>3479</v>
      </c>
    </row>
    <row r="3475" ht="14.25" customHeight="1">
      <c r="A3475" s="3">
        <v>74085.6886425114</v>
      </c>
      <c r="B3475" s="5">
        <v>3474.0</v>
      </c>
      <c r="C3475" s="51">
        <f>'Данные (для кумуляты)'!$B3475/5000</f>
        <v>0.6948</v>
      </c>
      <c r="D3475" s="4">
        <v>5.88557741906475</v>
      </c>
      <c r="E3475" s="4">
        <v>7.81324239653672</v>
      </c>
      <c r="F3475" s="4">
        <v>5.35</v>
      </c>
      <c r="G3475" s="4">
        <v>32481.5217747087</v>
      </c>
      <c r="H3475" s="3">
        <v>1574181.73175317</v>
      </c>
      <c r="I3475" s="5" t="s">
        <v>3480</v>
      </c>
    </row>
    <row r="3476" ht="14.25" customHeight="1">
      <c r="A3476" s="3">
        <v>74085.9207994485</v>
      </c>
      <c r="B3476" s="5">
        <v>3475.0</v>
      </c>
      <c r="C3476" s="51">
        <f>'Данные (для кумуляты)'!$B3476/5000</f>
        <v>0.695</v>
      </c>
      <c r="D3476" s="4">
        <v>6.26348879751783</v>
      </c>
      <c r="E3476" s="4">
        <v>7.57410260620524</v>
      </c>
      <c r="F3476" s="4">
        <v>4.22</v>
      </c>
      <c r="G3476" s="4">
        <v>49674.4334012072</v>
      </c>
      <c r="H3476" s="3">
        <v>1490904.56251065</v>
      </c>
      <c r="I3476" s="5" t="s">
        <v>3481</v>
      </c>
    </row>
    <row r="3477" ht="14.25" customHeight="1">
      <c r="A3477" s="3">
        <v>74087.0752820151</v>
      </c>
      <c r="B3477" s="5">
        <v>3476.0</v>
      </c>
      <c r="C3477" s="51">
        <f>'Данные (для кумуляты)'!$B3477/5000</f>
        <v>0.6952</v>
      </c>
      <c r="D3477" s="4">
        <v>6.64422747704624</v>
      </c>
      <c r="E3477" s="4">
        <v>5.80924585050179</v>
      </c>
      <c r="F3477" s="4">
        <v>2.19</v>
      </c>
      <c r="G3477" s="4">
        <v>30709.7574820248</v>
      </c>
      <c r="H3477" s="3">
        <v>1102062.09757424</v>
      </c>
      <c r="I3477" s="5" t="s">
        <v>3482</v>
      </c>
    </row>
    <row r="3478" ht="14.25" customHeight="1">
      <c r="A3478" s="3">
        <v>74090.4253421585</v>
      </c>
      <c r="B3478" s="5">
        <v>3477.0</v>
      </c>
      <c r="C3478" s="51">
        <f>'Данные (для кумуляты)'!$B3478/5000</f>
        <v>0.6954</v>
      </c>
      <c r="D3478" s="4">
        <v>5.76035856644902</v>
      </c>
      <c r="E3478" s="4">
        <v>6.37520464920672</v>
      </c>
      <c r="F3478" s="4">
        <v>3.17</v>
      </c>
      <c r="G3478" s="4">
        <v>25694.3681767883</v>
      </c>
      <c r="H3478" s="3">
        <v>1003266.87623526</v>
      </c>
      <c r="I3478" s="5" t="s">
        <v>3483</v>
      </c>
    </row>
    <row r="3479" ht="14.25" customHeight="1">
      <c r="A3479" s="3">
        <v>74095.712814597</v>
      </c>
      <c r="B3479" s="5">
        <v>3478.0</v>
      </c>
      <c r="C3479" s="51">
        <f>'Данные (для кумуляты)'!$B3479/5000</f>
        <v>0.6956</v>
      </c>
      <c r="D3479" s="4">
        <v>5.90876478933782</v>
      </c>
      <c r="E3479" s="4">
        <v>6.84736232630265</v>
      </c>
      <c r="F3479" s="4">
        <v>3.0</v>
      </c>
      <c r="G3479" s="4">
        <v>32774.0219748157</v>
      </c>
      <c r="H3479" s="3">
        <v>1121023.43701054</v>
      </c>
      <c r="I3479" s="5" t="s">
        <v>3484</v>
      </c>
    </row>
    <row r="3480" ht="14.25" customHeight="1">
      <c r="A3480" s="3">
        <v>74101.4930404899</v>
      </c>
      <c r="B3480" s="5">
        <v>3479.0</v>
      </c>
      <c r="C3480" s="51">
        <f>'Данные (для кумуляты)'!$B3480/5000</f>
        <v>0.6958</v>
      </c>
      <c r="D3480" s="4">
        <v>6.28474996584017</v>
      </c>
      <c r="E3480" s="4">
        <v>6.87400902603325</v>
      </c>
      <c r="F3480" s="4">
        <v>3.46</v>
      </c>
      <c r="G3480" s="4">
        <v>34628.5393202781</v>
      </c>
      <c r="H3480" s="3">
        <v>1337973.73201597</v>
      </c>
      <c r="I3480" s="5" t="s">
        <v>3485</v>
      </c>
    </row>
    <row r="3481" ht="14.25" customHeight="1">
      <c r="A3481" s="3">
        <v>74102.1918898974</v>
      </c>
      <c r="B3481" s="5">
        <v>3480.0</v>
      </c>
      <c r="C3481" s="51">
        <f>'Данные (для кумуляты)'!$B3481/5000</f>
        <v>0.696</v>
      </c>
      <c r="D3481" s="4">
        <v>5.65784100585868</v>
      </c>
      <c r="E3481" s="4">
        <v>7.68399327300814</v>
      </c>
      <c r="F3481" s="4">
        <v>3.13</v>
      </c>
      <c r="G3481" s="4">
        <v>24041.2705921082</v>
      </c>
      <c r="H3481" s="3">
        <v>1263720.51785677</v>
      </c>
      <c r="I3481" s="5" t="s">
        <v>3486</v>
      </c>
    </row>
    <row r="3482" ht="14.25" customHeight="1">
      <c r="A3482" s="3">
        <v>74102.4908597829</v>
      </c>
      <c r="B3482" s="5">
        <v>3481.0</v>
      </c>
      <c r="C3482" s="51">
        <f>'Данные (для кумуляты)'!$B3482/5000</f>
        <v>0.6962</v>
      </c>
      <c r="D3482" s="4">
        <v>6.20670726472582</v>
      </c>
      <c r="E3482" s="4">
        <v>6.68248790932929</v>
      </c>
      <c r="F3482" s="4">
        <v>4.38</v>
      </c>
      <c r="G3482" s="4">
        <v>43971.5141351414</v>
      </c>
      <c r="H3482" s="3">
        <v>1394423.55564398</v>
      </c>
      <c r="I3482" s="5" t="s">
        <v>3487</v>
      </c>
    </row>
    <row r="3483" ht="14.25" customHeight="1">
      <c r="A3483" s="3">
        <v>74111.6422260123</v>
      </c>
      <c r="B3483" s="5">
        <v>3482.0</v>
      </c>
      <c r="C3483" s="51">
        <f>'Данные (для кумуляты)'!$B3483/5000</f>
        <v>0.6964</v>
      </c>
      <c r="D3483" s="4">
        <v>3.70833622950174</v>
      </c>
      <c r="E3483" s="4">
        <v>7.97627901756648</v>
      </c>
      <c r="F3483" s="4">
        <v>3.48</v>
      </c>
      <c r="G3483" s="4">
        <v>30078.6586345807</v>
      </c>
      <c r="H3483" s="3">
        <v>944186.159068424</v>
      </c>
      <c r="I3483" s="5" t="s">
        <v>3488</v>
      </c>
    </row>
    <row r="3484" ht="14.25" customHeight="1">
      <c r="A3484" s="3">
        <v>74112.793287654</v>
      </c>
      <c r="B3484" s="5">
        <v>3483.0</v>
      </c>
      <c r="C3484" s="51">
        <f>'Данные (для кумуляты)'!$B3484/5000</f>
        <v>0.6966</v>
      </c>
      <c r="D3484" s="4">
        <v>4.41258546015149</v>
      </c>
      <c r="E3484" s="4">
        <v>8.05462172315069</v>
      </c>
      <c r="F3484" s="4">
        <v>3.09</v>
      </c>
      <c r="G3484" s="4">
        <v>66995.4740494316</v>
      </c>
      <c r="H3484" s="3">
        <v>1737570.50507452</v>
      </c>
      <c r="I3484" s="5" t="s">
        <v>3489</v>
      </c>
    </row>
    <row r="3485" ht="14.25" customHeight="1">
      <c r="A3485" s="3">
        <v>74130.6063235774</v>
      </c>
      <c r="B3485" s="5">
        <v>3484.0</v>
      </c>
      <c r="C3485" s="51">
        <f>'Данные (для кумуляты)'!$B3485/5000</f>
        <v>0.6968</v>
      </c>
      <c r="D3485" s="4">
        <v>6.91966289229317</v>
      </c>
      <c r="E3485" s="4">
        <v>8.26699439805107</v>
      </c>
      <c r="F3485" s="4">
        <v>3.24</v>
      </c>
      <c r="G3485" s="4">
        <v>49958.5809938774</v>
      </c>
      <c r="H3485" s="3">
        <v>1881075.43794208</v>
      </c>
      <c r="I3485" s="5" t="s">
        <v>3490</v>
      </c>
    </row>
    <row r="3486" ht="14.25" customHeight="1">
      <c r="A3486" s="3">
        <v>74141.3311121831</v>
      </c>
      <c r="B3486" s="5">
        <v>3485.0</v>
      </c>
      <c r="C3486" s="51">
        <f>'Данные (для кумуляты)'!$B3486/5000</f>
        <v>0.697</v>
      </c>
      <c r="D3486" s="4">
        <v>4.99461674301046</v>
      </c>
      <c r="E3486" s="4">
        <v>6.66929268645807</v>
      </c>
      <c r="F3486" s="4">
        <v>3.4</v>
      </c>
      <c r="G3486" s="4">
        <v>46905.1929528218</v>
      </c>
      <c r="H3486" s="3">
        <v>1068492.61299478</v>
      </c>
      <c r="I3486" s="5" t="s">
        <v>3491</v>
      </c>
    </row>
    <row r="3487" ht="14.25" customHeight="1">
      <c r="A3487" s="3">
        <v>74158.6719045644</v>
      </c>
      <c r="B3487" s="5">
        <v>3486.0</v>
      </c>
      <c r="C3487" s="51">
        <f>'Данные (для кумуляты)'!$B3487/5000</f>
        <v>0.6972</v>
      </c>
      <c r="D3487" s="4">
        <v>4.94233693879239</v>
      </c>
      <c r="E3487" s="4">
        <v>7.5851777140156</v>
      </c>
      <c r="F3487" s="4">
        <v>3.44</v>
      </c>
      <c r="G3487" s="4">
        <v>41003.956154668</v>
      </c>
      <c r="H3487" s="3">
        <v>1336858.51035996</v>
      </c>
      <c r="I3487" s="5" t="s">
        <v>3492</v>
      </c>
    </row>
    <row r="3488" ht="14.25" customHeight="1">
      <c r="A3488" s="3">
        <v>74158.8575488554</v>
      </c>
      <c r="B3488" s="5">
        <v>3487.0</v>
      </c>
      <c r="C3488" s="51">
        <f>'Данные (для кумуляты)'!$B3488/5000</f>
        <v>0.6974</v>
      </c>
      <c r="D3488" s="4">
        <v>4.15038861796829</v>
      </c>
      <c r="E3488" s="4">
        <v>8.17814347340815</v>
      </c>
      <c r="F3488" s="4">
        <v>3.35</v>
      </c>
      <c r="G3488" s="4">
        <v>32580.5393564158</v>
      </c>
      <c r="H3488" s="3">
        <v>966620.514110697</v>
      </c>
      <c r="I3488" s="5" t="s">
        <v>3493</v>
      </c>
    </row>
    <row r="3489" ht="14.25" customHeight="1">
      <c r="A3489" s="3">
        <v>74166.3920295102</v>
      </c>
      <c r="B3489" s="5">
        <v>3488.0</v>
      </c>
      <c r="C3489" s="51">
        <f>'Данные (для кумуляты)'!$B3489/5000</f>
        <v>0.6976</v>
      </c>
      <c r="D3489" s="4">
        <v>6.26666689112738</v>
      </c>
      <c r="E3489" s="4">
        <v>7.28246992711785</v>
      </c>
      <c r="F3489" s="4">
        <v>6.1</v>
      </c>
      <c r="G3489" s="4">
        <v>30237.7748565205</v>
      </c>
      <c r="H3489" s="3">
        <v>1444403.66405109</v>
      </c>
      <c r="I3489" s="5" t="s">
        <v>3494</v>
      </c>
    </row>
    <row r="3490" ht="14.25" customHeight="1">
      <c r="A3490" s="3">
        <v>74170.6623856865</v>
      </c>
      <c r="B3490" s="5">
        <v>3489.0</v>
      </c>
      <c r="C3490" s="51">
        <f>'Данные (для кумуляты)'!$B3490/5000</f>
        <v>0.6978</v>
      </c>
      <c r="D3490" s="4">
        <v>5.8534939675728</v>
      </c>
      <c r="E3490" s="4">
        <v>6.67478723071159</v>
      </c>
      <c r="F3490" s="4">
        <v>2.1</v>
      </c>
      <c r="G3490" s="4">
        <v>40719.2373526776</v>
      </c>
      <c r="H3490" s="3">
        <v>1469354.78233224</v>
      </c>
      <c r="I3490" s="5" t="s">
        <v>3495</v>
      </c>
    </row>
    <row r="3491" ht="14.25" customHeight="1">
      <c r="A3491" s="3">
        <v>74172.9306390205</v>
      </c>
      <c r="B3491" s="5">
        <v>3490.0</v>
      </c>
      <c r="C3491" s="51">
        <f>'Данные (для кумуляты)'!$B3491/5000</f>
        <v>0.698</v>
      </c>
      <c r="D3491" s="4">
        <v>6.30628676204689</v>
      </c>
      <c r="E3491" s="4">
        <v>9.66689922959576</v>
      </c>
      <c r="F3491" s="4">
        <v>4.25</v>
      </c>
      <c r="G3491" s="4">
        <v>35277.8040419272</v>
      </c>
      <c r="H3491" s="3">
        <v>1729559.8091313</v>
      </c>
      <c r="I3491" s="5" t="s">
        <v>3496</v>
      </c>
    </row>
    <row r="3492" ht="14.25" customHeight="1">
      <c r="A3492" s="3">
        <v>74176.6254067284</v>
      </c>
      <c r="B3492" s="5">
        <v>3491.0</v>
      </c>
      <c r="C3492" s="51">
        <f>'Данные (для кумуляты)'!$B3492/5000</f>
        <v>0.6982</v>
      </c>
      <c r="D3492" s="4">
        <v>6.38467007179146</v>
      </c>
      <c r="E3492" s="4">
        <v>7.17198308597833</v>
      </c>
      <c r="F3492" s="4">
        <v>4.17</v>
      </c>
      <c r="G3492" s="4">
        <v>37195.2237089551</v>
      </c>
      <c r="H3492" s="3">
        <v>1418977.82858253</v>
      </c>
      <c r="I3492" s="5" t="s">
        <v>3497</v>
      </c>
    </row>
    <row r="3493" ht="14.25" customHeight="1">
      <c r="A3493" s="3">
        <v>74180.5822073858</v>
      </c>
      <c r="B3493" s="5">
        <v>3492.0</v>
      </c>
      <c r="C3493" s="51">
        <f>'Данные (для кумуляты)'!$B3493/5000</f>
        <v>0.6984</v>
      </c>
      <c r="D3493" s="4">
        <v>5.82169630352788</v>
      </c>
      <c r="E3493" s="4">
        <v>6.18384716907079</v>
      </c>
      <c r="F3493" s="4">
        <v>4.22</v>
      </c>
      <c r="G3493" s="4">
        <v>31461.733656383</v>
      </c>
      <c r="H3493" s="3">
        <v>1140209.07752341</v>
      </c>
      <c r="I3493" s="5" t="s">
        <v>3498</v>
      </c>
    </row>
    <row r="3494" ht="14.25" customHeight="1">
      <c r="A3494" s="3">
        <v>74182.5057747928</v>
      </c>
      <c r="B3494" s="5">
        <v>3493.0</v>
      </c>
      <c r="C3494" s="51">
        <f>'Данные (для кумуляты)'!$B3494/5000</f>
        <v>0.6986</v>
      </c>
      <c r="D3494" s="4">
        <v>5.43240239674067</v>
      </c>
      <c r="E3494" s="4">
        <v>7.22455156562655</v>
      </c>
      <c r="F3494" s="4">
        <v>3.14</v>
      </c>
      <c r="G3494" s="4">
        <v>14659.994260598</v>
      </c>
      <c r="H3494" s="3">
        <v>790721.367789904</v>
      </c>
      <c r="I3494" s="5" t="s">
        <v>3499</v>
      </c>
    </row>
    <row r="3495" ht="14.25" customHeight="1">
      <c r="A3495" s="3">
        <v>74191.1900107562</v>
      </c>
      <c r="B3495" s="5">
        <v>3494.0</v>
      </c>
      <c r="C3495" s="51">
        <f>'Данные (для кумуляты)'!$B3495/5000</f>
        <v>0.6988</v>
      </c>
      <c r="D3495" s="4">
        <v>6.42302967914683</v>
      </c>
      <c r="E3495" s="4">
        <v>6.34826115316124</v>
      </c>
      <c r="F3495" s="4">
        <v>4.28</v>
      </c>
      <c r="G3495" s="4">
        <v>33838.7949719929</v>
      </c>
      <c r="H3495" s="3">
        <v>1194515.33809665</v>
      </c>
      <c r="I3495" s="5" t="s">
        <v>3500</v>
      </c>
    </row>
    <row r="3496" ht="14.25" customHeight="1">
      <c r="A3496" s="3">
        <v>74208.1246443645</v>
      </c>
      <c r="B3496" s="5">
        <v>3495.0</v>
      </c>
      <c r="C3496" s="51">
        <f>'Данные (для кумуляты)'!$B3496/5000</f>
        <v>0.699</v>
      </c>
      <c r="D3496" s="4">
        <v>6.25978187612914</v>
      </c>
      <c r="E3496" s="4">
        <v>8.66671710916979</v>
      </c>
      <c r="F3496" s="4">
        <v>3.38</v>
      </c>
      <c r="G3496" s="4">
        <v>25507.3363404438</v>
      </c>
      <c r="H3496" s="3">
        <v>1348221.76524398</v>
      </c>
      <c r="I3496" s="5" t="s">
        <v>3501</v>
      </c>
    </row>
    <row r="3497" ht="14.25" customHeight="1">
      <c r="A3497" s="3">
        <v>74216.1290492754</v>
      </c>
      <c r="B3497" s="5">
        <v>3496.0</v>
      </c>
      <c r="C3497" s="51">
        <f>'Данные (для кумуляты)'!$B3497/5000</f>
        <v>0.6992</v>
      </c>
      <c r="D3497" s="4">
        <v>6.03876309182821</v>
      </c>
      <c r="E3497" s="4">
        <v>7.00480304122499</v>
      </c>
      <c r="F3497" s="4">
        <v>3.28</v>
      </c>
      <c r="G3497" s="4">
        <v>45068.5993383968</v>
      </c>
      <c r="H3497" s="3">
        <v>1365036.08375725</v>
      </c>
      <c r="I3497" s="5" t="s">
        <v>3502</v>
      </c>
    </row>
    <row r="3498" ht="14.25" customHeight="1">
      <c r="A3498" s="3">
        <v>74218.4890218834</v>
      </c>
      <c r="B3498" s="5">
        <v>3497.0</v>
      </c>
      <c r="C3498" s="51">
        <f>'Данные (для кумуляты)'!$B3498/5000</f>
        <v>0.6994</v>
      </c>
      <c r="D3498" s="4">
        <v>8.06972186747375</v>
      </c>
      <c r="E3498" s="4">
        <v>6.50637430216294</v>
      </c>
      <c r="F3498" s="4">
        <v>4.37</v>
      </c>
      <c r="G3498" s="4">
        <v>46770.6609678888</v>
      </c>
      <c r="H3498" s="3">
        <v>1783534.83882736</v>
      </c>
      <c r="I3498" s="5" t="s">
        <v>3503</v>
      </c>
    </row>
    <row r="3499" ht="14.25" customHeight="1">
      <c r="A3499" s="3">
        <v>74227.495234383</v>
      </c>
      <c r="B3499" s="5">
        <v>3498.0</v>
      </c>
      <c r="C3499" s="51">
        <f>'Данные (для кумуляты)'!$B3499/5000</f>
        <v>0.6996</v>
      </c>
      <c r="D3499" s="4">
        <v>6.99067675951015</v>
      </c>
      <c r="E3499" s="4">
        <v>6.83395590177077</v>
      </c>
      <c r="F3499" s="4">
        <v>2.46</v>
      </c>
      <c r="G3499" s="4">
        <v>25934.6491997925</v>
      </c>
      <c r="H3499" s="3">
        <v>1426695.6863993</v>
      </c>
      <c r="I3499" s="5" t="s">
        <v>3504</v>
      </c>
    </row>
    <row r="3500" ht="14.25" customHeight="1">
      <c r="A3500" s="3">
        <v>74229.471757428</v>
      </c>
      <c r="B3500" s="5">
        <v>3499.0</v>
      </c>
      <c r="C3500" s="51">
        <f>'Данные (для кумуляты)'!$B3500/5000</f>
        <v>0.6998</v>
      </c>
      <c r="D3500" s="4">
        <v>6.73885539760199</v>
      </c>
      <c r="E3500" s="4">
        <v>6.4868213152752</v>
      </c>
      <c r="F3500" s="4">
        <v>2.24</v>
      </c>
      <c r="G3500" s="4">
        <v>20042.9935177939</v>
      </c>
      <c r="H3500" s="3">
        <v>1110394.02522074</v>
      </c>
      <c r="I3500" s="5" t="s">
        <v>3505</v>
      </c>
    </row>
    <row r="3501" ht="14.25" customHeight="1">
      <c r="A3501" s="3">
        <v>74230.5179607262</v>
      </c>
      <c r="B3501" s="5">
        <v>3500.0</v>
      </c>
      <c r="C3501" s="51">
        <f>'Данные (для кумуляты)'!$B3501/5000</f>
        <v>0.7</v>
      </c>
      <c r="D3501" s="4">
        <v>6.47166202610048</v>
      </c>
      <c r="E3501" s="4">
        <v>7.36400736839649</v>
      </c>
      <c r="F3501" s="4">
        <v>5.09</v>
      </c>
      <c r="G3501" s="4">
        <v>19108.5348566727</v>
      </c>
      <c r="H3501" s="3">
        <v>1483808.33683067</v>
      </c>
      <c r="I3501" s="5" t="s">
        <v>3506</v>
      </c>
    </row>
    <row r="3502" ht="14.25" customHeight="1">
      <c r="A3502" s="3">
        <v>74233.9458435358</v>
      </c>
      <c r="B3502" s="5">
        <v>3501.0</v>
      </c>
      <c r="C3502" s="51">
        <f>'Данные (для кумуляты)'!$B3502/5000</f>
        <v>0.7002</v>
      </c>
      <c r="D3502" s="4">
        <v>6.49534439587314</v>
      </c>
      <c r="E3502" s="4">
        <v>6.61839893285182</v>
      </c>
      <c r="F3502" s="4">
        <v>4.02</v>
      </c>
      <c r="G3502" s="4">
        <v>32875.7690484084</v>
      </c>
      <c r="H3502" s="3">
        <v>1297849.76365728</v>
      </c>
      <c r="I3502" s="5" t="s">
        <v>3507</v>
      </c>
    </row>
    <row r="3503" ht="14.25" customHeight="1">
      <c r="A3503" s="3">
        <v>74237.2612787016</v>
      </c>
      <c r="B3503" s="5">
        <v>3502.0</v>
      </c>
      <c r="C3503" s="51">
        <f>'Данные (для кумуляты)'!$B3503/5000</f>
        <v>0.7004</v>
      </c>
      <c r="D3503" s="4">
        <v>4.66350620050409</v>
      </c>
      <c r="E3503" s="4">
        <v>4.70501538745218</v>
      </c>
      <c r="F3503" s="4">
        <v>4.35</v>
      </c>
      <c r="G3503" s="4">
        <v>37651.0145331674</v>
      </c>
      <c r="H3503" s="3">
        <v>852982.564378599</v>
      </c>
      <c r="I3503" s="5" t="s">
        <v>3508</v>
      </c>
    </row>
    <row r="3504" ht="14.25" customHeight="1">
      <c r="A3504" s="3">
        <v>74243.7468373945</v>
      </c>
      <c r="B3504" s="5">
        <v>3503.0</v>
      </c>
      <c r="C3504" s="51">
        <f>'Данные (для кумуляты)'!$B3504/5000</f>
        <v>0.7006</v>
      </c>
      <c r="D3504" s="4">
        <v>6.25881631958547</v>
      </c>
      <c r="E3504" s="4">
        <v>7.8024376075531</v>
      </c>
      <c r="F3504" s="4">
        <v>4.27</v>
      </c>
      <c r="G3504" s="4">
        <v>40328.2334368435</v>
      </c>
      <c r="H3504" s="3">
        <v>1713351.3941515</v>
      </c>
      <c r="I3504" s="5" t="s">
        <v>3509</v>
      </c>
    </row>
    <row r="3505" ht="14.25" customHeight="1">
      <c r="A3505" s="3">
        <v>74245.8660534458</v>
      </c>
      <c r="B3505" s="5">
        <v>3504.0</v>
      </c>
      <c r="C3505" s="51">
        <f>'Данные (для кумуляты)'!$B3505/5000</f>
        <v>0.7008</v>
      </c>
      <c r="D3505" s="4">
        <v>5.08251610218933</v>
      </c>
      <c r="E3505" s="4">
        <v>5.96140678000104</v>
      </c>
      <c r="F3505" s="4">
        <v>4.22</v>
      </c>
      <c r="G3505" s="4">
        <v>53039.316132583</v>
      </c>
      <c r="H3505" s="3">
        <v>1270297.54493105</v>
      </c>
      <c r="I3505" s="5" t="s">
        <v>3510</v>
      </c>
    </row>
    <row r="3506" ht="14.25" customHeight="1">
      <c r="A3506" s="3">
        <v>74253.1946060632</v>
      </c>
      <c r="B3506" s="5">
        <v>3505.0</v>
      </c>
      <c r="C3506" s="51">
        <f>'Данные (для кумуляты)'!$B3506/5000</f>
        <v>0.701</v>
      </c>
      <c r="D3506" s="4">
        <v>4.93795332374597</v>
      </c>
      <c r="E3506" s="4">
        <v>8.16583317612617</v>
      </c>
      <c r="F3506" s="4">
        <v>5.23</v>
      </c>
      <c r="G3506" s="4">
        <v>26956.9223983567</v>
      </c>
      <c r="H3506" s="3">
        <v>1279279.7998179</v>
      </c>
      <c r="I3506" s="5" t="s">
        <v>3511</v>
      </c>
    </row>
    <row r="3507" ht="14.25" customHeight="1">
      <c r="A3507" s="3">
        <v>74253.4431941394</v>
      </c>
      <c r="B3507" s="5">
        <v>3506.0</v>
      </c>
      <c r="C3507" s="51">
        <f>'Данные (для кумуляты)'!$B3507/5000</f>
        <v>0.7012</v>
      </c>
      <c r="D3507" s="4">
        <v>4.4049146619606</v>
      </c>
      <c r="E3507" s="4">
        <v>5.28033263221974</v>
      </c>
      <c r="F3507" s="4">
        <v>3.25</v>
      </c>
      <c r="G3507" s="4">
        <v>44939.6725561173</v>
      </c>
      <c r="H3507" s="3">
        <v>1039794.76744781</v>
      </c>
      <c r="I3507" s="5" t="s">
        <v>3512</v>
      </c>
    </row>
    <row r="3508" ht="14.25" customHeight="1">
      <c r="A3508" s="3">
        <v>74256.1752409479</v>
      </c>
      <c r="B3508" s="5">
        <v>3507.0</v>
      </c>
      <c r="C3508" s="51">
        <f>'Данные (для кумуляты)'!$B3508/5000</f>
        <v>0.7014</v>
      </c>
      <c r="D3508" s="4">
        <v>4.2598764647588</v>
      </c>
      <c r="E3508" s="4">
        <v>7.48356502873168</v>
      </c>
      <c r="F3508" s="4">
        <v>3.02</v>
      </c>
      <c r="G3508" s="4">
        <v>34684.097129606</v>
      </c>
      <c r="H3508" s="3">
        <v>1020842.53135241</v>
      </c>
      <c r="I3508" s="5" t="s">
        <v>3513</v>
      </c>
    </row>
    <row r="3509" ht="14.25" customHeight="1">
      <c r="A3509" s="3">
        <v>74264.4174785103</v>
      </c>
      <c r="B3509" s="5">
        <v>3508.0</v>
      </c>
      <c r="C3509" s="51">
        <f>'Данные (для кумуляты)'!$B3509/5000</f>
        <v>0.7016</v>
      </c>
      <c r="D3509" s="4">
        <v>5.55685547724359</v>
      </c>
      <c r="E3509" s="4">
        <v>7.14369623231309</v>
      </c>
      <c r="F3509" s="4">
        <v>3.31</v>
      </c>
      <c r="G3509" s="4">
        <v>47367.072259596</v>
      </c>
      <c r="H3509" s="3">
        <v>1379671.07478298</v>
      </c>
      <c r="I3509" s="5" t="s">
        <v>3514</v>
      </c>
    </row>
    <row r="3510" ht="14.25" customHeight="1">
      <c r="A3510" s="3">
        <v>74270.5910085997</v>
      </c>
      <c r="B3510" s="5">
        <v>3509.0</v>
      </c>
      <c r="C3510" s="51">
        <f>'Данные (для кумуляты)'!$B3510/5000</f>
        <v>0.7018</v>
      </c>
      <c r="D3510" s="4">
        <v>5.0980647409099</v>
      </c>
      <c r="E3510" s="4">
        <v>7.18380042285626</v>
      </c>
      <c r="F3510" s="4">
        <v>6.17</v>
      </c>
      <c r="G3510" s="4">
        <v>42021.2252230828</v>
      </c>
      <c r="H3510" s="3">
        <v>1368670.29921318</v>
      </c>
      <c r="I3510" s="5" t="s">
        <v>3515</v>
      </c>
    </row>
    <row r="3511" ht="14.25" customHeight="1">
      <c r="A3511" s="3">
        <v>74274.1105847937</v>
      </c>
      <c r="B3511" s="5">
        <v>3510.0</v>
      </c>
      <c r="C3511" s="51">
        <f>'Данные (для кумуляты)'!$B3511/5000</f>
        <v>0.702</v>
      </c>
      <c r="D3511" s="4">
        <v>5.42390977483775</v>
      </c>
      <c r="E3511" s="4">
        <v>7.68420604824121</v>
      </c>
      <c r="F3511" s="4">
        <v>6.5</v>
      </c>
      <c r="G3511" s="4">
        <v>32789.0625141923</v>
      </c>
      <c r="H3511" s="3">
        <v>1347202.57758216</v>
      </c>
      <c r="I3511" s="5" t="s">
        <v>3516</v>
      </c>
    </row>
    <row r="3512" ht="14.25" customHeight="1">
      <c r="A3512" s="3">
        <v>74275.5040548781</v>
      </c>
      <c r="B3512" s="5">
        <v>3511.0</v>
      </c>
      <c r="C3512" s="51">
        <f>'Данные (для кумуляты)'!$B3512/5000</f>
        <v>0.7022</v>
      </c>
      <c r="D3512" s="4">
        <v>6.00142633724716</v>
      </c>
      <c r="E3512" s="4">
        <v>8.49469663842015</v>
      </c>
      <c r="F3512" s="4">
        <v>6.32</v>
      </c>
      <c r="G3512" s="4">
        <v>38535.7264317617</v>
      </c>
      <c r="H3512" s="3">
        <v>1610217.17700323</v>
      </c>
      <c r="I3512" s="5" t="s">
        <v>3517</v>
      </c>
    </row>
    <row r="3513" ht="14.25" customHeight="1">
      <c r="A3513" s="3">
        <v>74277.7199005801</v>
      </c>
      <c r="B3513" s="5">
        <v>3512.0</v>
      </c>
      <c r="C3513" s="51">
        <f>'Данные (для кумуляты)'!$B3513/5000</f>
        <v>0.7024</v>
      </c>
      <c r="D3513" s="4">
        <v>6.98728023838404</v>
      </c>
      <c r="E3513" s="4">
        <v>3.2361940234262</v>
      </c>
      <c r="F3513" s="4">
        <v>3.42</v>
      </c>
      <c r="G3513" s="4">
        <v>50233.7903100261</v>
      </c>
      <c r="H3513" s="3">
        <v>1365081.17753984</v>
      </c>
      <c r="I3513" s="5" t="s">
        <v>3518</v>
      </c>
    </row>
    <row r="3514" ht="14.25" customHeight="1">
      <c r="A3514" s="3">
        <v>74279.9262279915</v>
      </c>
      <c r="B3514" s="5">
        <v>3513.0</v>
      </c>
      <c r="C3514" s="51">
        <f>'Данные (для кумуляты)'!$B3514/5000</f>
        <v>0.7026</v>
      </c>
      <c r="D3514" s="4">
        <v>6.92948057943248</v>
      </c>
      <c r="E3514" s="4">
        <v>7.36960741588883</v>
      </c>
      <c r="F3514" s="4">
        <v>5.4</v>
      </c>
      <c r="G3514" s="4">
        <v>26947.1525040671</v>
      </c>
      <c r="H3514" s="3">
        <v>1422004.01089996</v>
      </c>
      <c r="I3514" s="5" t="s">
        <v>3519</v>
      </c>
    </row>
    <row r="3515" ht="14.25" customHeight="1">
      <c r="A3515" s="3">
        <v>74280.6996015845</v>
      </c>
      <c r="B3515" s="5">
        <v>3514.0</v>
      </c>
      <c r="C3515" s="51">
        <f>'Данные (для кумуляты)'!$B3515/5000</f>
        <v>0.7028</v>
      </c>
      <c r="D3515" s="4">
        <v>7.17110560056646</v>
      </c>
      <c r="E3515" s="4">
        <v>5.65229112604595</v>
      </c>
      <c r="F3515" s="4">
        <v>4.16</v>
      </c>
      <c r="G3515" s="4">
        <v>26115.2604145477</v>
      </c>
      <c r="H3515" s="3">
        <v>1324470.441475</v>
      </c>
      <c r="I3515" s="5" t="s">
        <v>3520</v>
      </c>
    </row>
    <row r="3516" ht="14.25" customHeight="1">
      <c r="A3516" s="3">
        <v>74283.0640901528</v>
      </c>
      <c r="B3516" s="5">
        <v>3515.0</v>
      </c>
      <c r="C3516" s="51">
        <f>'Данные (для кумуляты)'!$B3516/5000</f>
        <v>0.703</v>
      </c>
      <c r="D3516" s="4">
        <v>5.69051825742773</v>
      </c>
      <c r="E3516" s="4">
        <v>7.54419139175112</v>
      </c>
      <c r="F3516" s="4">
        <v>6.22</v>
      </c>
      <c r="G3516" s="4">
        <v>21446.3422560414</v>
      </c>
      <c r="H3516" s="3">
        <v>1138609.17293696</v>
      </c>
      <c r="I3516" s="5" t="s">
        <v>3521</v>
      </c>
    </row>
    <row r="3517" ht="14.25" customHeight="1">
      <c r="A3517" s="3">
        <v>74286.5822854799</v>
      </c>
      <c r="B3517" s="5">
        <v>3516.0</v>
      </c>
      <c r="C3517" s="51">
        <f>'Данные (для кумуляты)'!$B3517/5000</f>
        <v>0.7032</v>
      </c>
      <c r="D3517" s="4">
        <v>7.10127001754002</v>
      </c>
      <c r="E3517" s="4">
        <v>6.33648531295553</v>
      </c>
      <c r="F3517" s="4">
        <v>2.44</v>
      </c>
      <c r="G3517" s="4">
        <v>33439.444162973</v>
      </c>
      <c r="H3517" s="3">
        <v>1604207.68427661</v>
      </c>
      <c r="I3517" s="5" t="s">
        <v>3522</v>
      </c>
    </row>
    <row r="3518" ht="14.25" customHeight="1">
      <c r="A3518" s="3">
        <v>74312.8982296248</v>
      </c>
      <c r="B3518" s="5">
        <v>3517.0</v>
      </c>
      <c r="C3518" s="51">
        <f>'Данные (для кумуляты)'!$B3518/5000</f>
        <v>0.7034</v>
      </c>
      <c r="D3518" s="4">
        <v>5.54369885772048</v>
      </c>
      <c r="E3518" s="4">
        <v>7.95779453793416</v>
      </c>
      <c r="F3518" s="4">
        <v>3.22</v>
      </c>
      <c r="G3518" s="4">
        <v>43906.7441652061</v>
      </c>
      <c r="H3518" s="3">
        <v>1518319.64070406</v>
      </c>
      <c r="I3518" s="5" t="s">
        <v>3523</v>
      </c>
    </row>
    <row r="3519" ht="14.25" customHeight="1">
      <c r="A3519" s="3">
        <v>74325.0844047998</v>
      </c>
      <c r="B3519" s="5">
        <v>3518.0</v>
      </c>
      <c r="C3519" s="51">
        <f>'Данные (для кумуляты)'!$B3519/5000</f>
        <v>0.7036</v>
      </c>
      <c r="D3519" s="4">
        <v>5.98904563229864</v>
      </c>
      <c r="E3519" s="4">
        <v>6.30228524343355</v>
      </c>
      <c r="F3519" s="4">
        <v>3.37</v>
      </c>
      <c r="G3519" s="4">
        <v>32034.9824267048</v>
      </c>
      <c r="H3519" s="3">
        <v>1306056.56543001</v>
      </c>
      <c r="I3519" s="5" t="s">
        <v>3524</v>
      </c>
    </row>
    <row r="3520" ht="14.25" customHeight="1">
      <c r="A3520" s="3">
        <v>74332.850466707</v>
      </c>
      <c r="B3520" s="5">
        <v>3519.0</v>
      </c>
      <c r="C3520" s="51">
        <f>'Данные (для кумуляты)'!$B3520/5000</f>
        <v>0.7038</v>
      </c>
      <c r="D3520" s="4">
        <v>5.28431816599241</v>
      </c>
      <c r="E3520" s="4">
        <v>7.51882743331605</v>
      </c>
      <c r="F3520" s="4">
        <v>6.35</v>
      </c>
      <c r="G3520" s="4">
        <v>30212.4388407247</v>
      </c>
      <c r="H3520" s="3">
        <v>1056984.18175283</v>
      </c>
      <c r="I3520" s="5" t="s">
        <v>3525</v>
      </c>
    </row>
    <row r="3521" ht="14.25" customHeight="1">
      <c r="A3521" s="3">
        <v>74333.5350738928</v>
      </c>
      <c r="B3521" s="5">
        <v>3520.0</v>
      </c>
      <c r="C3521" s="51">
        <f>'Данные (для кумуляты)'!$B3521/5000</f>
        <v>0.704</v>
      </c>
      <c r="D3521" s="4">
        <v>6.63832849021836</v>
      </c>
      <c r="E3521" s="4">
        <v>5.40803395963315</v>
      </c>
      <c r="F3521" s="4">
        <v>2.1</v>
      </c>
      <c r="G3521" s="4">
        <v>41440.2007041514</v>
      </c>
      <c r="H3521" s="3">
        <v>1404540.75846632</v>
      </c>
      <c r="I3521" s="5" t="s">
        <v>3526</v>
      </c>
    </row>
    <row r="3522" ht="14.25" customHeight="1">
      <c r="A3522" s="3">
        <v>74334.4948489106</v>
      </c>
      <c r="B3522" s="5">
        <v>3521.0</v>
      </c>
      <c r="C3522" s="51">
        <f>'Данные (для кумуляты)'!$B3522/5000</f>
        <v>0.7042</v>
      </c>
      <c r="D3522" s="4">
        <v>5.41901256407919</v>
      </c>
      <c r="E3522" s="4">
        <v>6.26153528408169</v>
      </c>
      <c r="F3522" s="4">
        <v>4.12</v>
      </c>
      <c r="G3522" s="4">
        <v>41640.4356606567</v>
      </c>
      <c r="H3522" s="3">
        <v>1360920.53038608</v>
      </c>
      <c r="I3522" s="5" t="s">
        <v>3527</v>
      </c>
    </row>
    <row r="3523" ht="14.25" customHeight="1">
      <c r="A3523" s="3">
        <v>74338.9277097637</v>
      </c>
      <c r="B3523" s="5">
        <v>3522.0</v>
      </c>
      <c r="C3523" s="51">
        <f>'Данные (для кумуляты)'!$B3523/5000</f>
        <v>0.7044</v>
      </c>
      <c r="D3523" s="4">
        <v>5.08471486781009</v>
      </c>
      <c r="E3523" s="4">
        <v>5.18685279573061</v>
      </c>
      <c r="F3523" s="4">
        <v>4.07</v>
      </c>
      <c r="G3523" s="4">
        <v>18057.1717844535</v>
      </c>
      <c r="H3523" s="3">
        <v>720080.232052889</v>
      </c>
      <c r="I3523" s="5" t="s">
        <v>3528</v>
      </c>
    </row>
    <row r="3524" ht="14.25" customHeight="1">
      <c r="A3524" s="3">
        <v>74354.2301831316</v>
      </c>
      <c r="B3524" s="5">
        <v>3523.0</v>
      </c>
      <c r="C3524" s="51">
        <f>'Данные (для кумуляты)'!$B3524/5000</f>
        <v>0.7046</v>
      </c>
      <c r="D3524" s="4">
        <v>6.85020813974232</v>
      </c>
      <c r="E3524" s="4">
        <v>6.14731362433949</v>
      </c>
      <c r="F3524" s="4">
        <v>4.39</v>
      </c>
      <c r="G3524" s="4">
        <v>30091.1168441392</v>
      </c>
      <c r="H3524" s="3">
        <v>1370274.38731202</v>
      </c>
      <c r="I3524" s="5" t="s">
        <v>3529</v>
      </c>
    </row>
    <row r="3525" ht="14.25" customHeight="1">
      <c r="A3525" s="3">
        <v>74360.1802142536</v>
      </c>
      <c r="B3525" s="5">
        <v>3524.0</v>
      </c>
      <c r="C3525" s="51">
        <f>'Данные (для кумуляты)'!$B3525/5000</f>
        <v>0.7048</v>
      </c>
      <c r="D3525" s="4">
        <v>5.69112174589516</v>
      </c>
      <c r="E3525" s="4">
        <v>8.37304263100944</v>
      </c>
      <c r="F3525" s="4">
        <v>6.22</v>
      </c>
      <c r="G3525" s="4">
        <v>32337.4838842099</v>
      </c>
      <c r="H3525" s="3">
        <v>1428212.03436285</v>
      </c>
      <c r="I3525" s="5" t="s">
        <v>3530</v>
      </c>
    </row>
    <row r="3526" ht="14.25" customHeight="1">
      <c r="A3526" s="3">
        <v>74367.5426325194</v>
      </c>
      <c r="B3526" s="5">
        <v>3525.0</v>
      </c>
      <c r="C3526" s="51">
        <f>'Данные (для кумуляты)'!$B3526/5000</f>
        <v>0.705</v>
      </c>
      <c r="D3526" s="4">
        <v>5.35690740201823</v>
      </c>
      <c r="E3526" s="4">
        <v>5.9063750234801</v>
      </c>
      <c r="F3526" s="4">
        <v>4.42</v>
      </c>
      <c r="G3526" s="4">
        <v>44663.8189903121</v>
      </c>
      <c r="H3526" s="3">
        <v>1155681.86708251</v>
      </c>
      <c r="I3526" s="5" t="s">
        <v>3531</v>
      </c>
    </row>
    <row r="3527" ht="14.25" customHeight="1">
      <c r="A3527" s="3">
        <v>74369.6686027928</v>
      </c>
      <c r="B3527" s="5">
        <v>3526.0</v>
      </c>
      <c r="C3527" s="51">
        <f>'Данные (для кумуляты)'!$B3527/5000</f>
        <v>0.7052</v>
      </c>
      <c r="D3527" s="4">
        <v>6.84097454154082</v>
      </c>
      <c r="E3527" s="4">
        <v>8.22597213829302</v>
      </c>
      <c r="F3527" s="4">
        <v>3.27</v>
      </c>
      <c r="G3527" s="4">
        <v>45991.8569707792</v>
      </c>
      <c r="H3527" s="3">
        <v>1774715.48357601</v>
      </c>
      <c r="I3527" s="5" t="s">
        <v>3532</v>
      </c>
    </row>
    <row r="3528" ht="14.25" customHeight="1">
      <c r="A3528" s="3">
        <v>74371.3368765634</v>
      </c>
      <c r="B3528" s="5">
        <v>3527.0</v>
      </c>
      <c r="C3528" s="51">
        <f>'Данные (для кумуляты)'!$B3528/5000</f>
        <v>0.7054</v>
      </c>
      <c r="D3528" s="4">
        <v>6.72079920692831</v>
      </c>
      <c r="E3528" s="4">
        <v>6.72864277494541</v>
      </c>
      <c r="F3528" s="4">
        <v>4.27</v>
      </c>
      <c r="G3528" s="4">
        <v>33186.7017576598</v>
      </c>
      <c r="H3528" s="3">
        <v>1249914.07850971</v>
      </c>
      <c r="I3528" s="5" t="s">
        <v>3533</v>
      </c>
    </row>
    <row r="3529" ht="14.25" customHeight="1">
      <c r="A3529" s="3">
        <v>74372.1384524794</v>
      </c>
      <c r="B3529" s="5">
        <v>3528.0</v>
      </c>
      <c r="C3529" s="51">
        <f>'Данные (для кумуляты)'!$B3529/5000</f>
        <v>0.7056</v>
      </c>
      <c r="D3529" s="4">
        <v>6.56237959047567</v>
      </c>
      <c r="E3529" s="4">
        <v>8.18451051805963</v>
      </c>
      <c r="F3529" s="4">
        <v>6.35</v>
      </c>
      <c r="G3529" s="4">
        <v>34321.9601548842</v>
      </c>
      <c r="H3529" s="3">
        <v>1648246.7742056</v>
      </c>
      <c r="I3529" s="5" t="s">
        <v>3534</v>
      </c>
    </row>
    <row r="3530" ht="14.25" customHeight="1">
      <c r="A3530" s="3">
        <v>74372.2948564155</v>
      </c>
      <c r="B3530" s="5">
        <v>3529.0</v>
      </c>
      <c r="C3530" s="51">
        <f>'Данные (для кумуляты)'!$B3530/5000</f>
        <v>0.7058</v>
      </c>
      <c r="D3530" s="4">
        <v>6.80827346779874</v>
      </c>
      <c r="E3530" s="4">
        <v>7.22001041439216</v>
      </c>
      <c r="F3530" s="4">
        <v>4.1</v>
      </c>
      <c r="G3530" s="4">
        <v>52209.452291744</v>
      </c>
      <c r="H3530" s="3">
        <v>1449829.49375026</v>
      </c>
      <c r="I3530" s="5" t="s">
        <v>3535</v>
      </c>
    </row>
    <row r="3531" ht="14.25" customHeight="1">
      <c r="A3531" s="3">
        <v>74372.8102091551</v>
      </c>
      <c r="B3531" s="5">
        <v>3530.0</v>
      </c>
      <c r="C3531" s="51">
        <f>'Данные (для кумуляты)'!$B3531/5000</f>
        <v>0.706</v>
      </c>
      <c r="D3531" s="4">
        <v>5.50012857284165</v>
      </c>
      <c r="E3531" s="4">
        <v>6.59304560391036</v>
      </c>
      <c r="F3531" s="4">
        <v>2.07</v>
      </c>
      <c r="G3531" s="4">
        <v>39395.1511823291</v>
      </c>
      <c r="H3531" s="3">
        <v>1199193.83132951</v>
      </c>
      <c r="I3531" s="5" t="s">
        <v>3536</v>
      </c>
    </row>
    <row r="3532" ht="14.25" customHeight="1">
      <c r="A3532" s="3">
        <v>74380.9427308713</v>
      </c>
      <c r="B3532" s="5">
        <v>3531.0</v>
      </c>
      <c r="C3532" s="51">
        <f>'Данные (для кумуляты)'!$B3532/5000</f>
        <v>0.7062</v>
      </c>
      <c r="D3532" s="4">
        <v>5.33060381975502</v>
      </c>
      <c r="E3532" s="4">
        <v>7.64289494749114</v>
      </c>
      <c r="F3532" s="4">
        <v>3.02</v>
      </c>
      <c r="G3532" s="4">
        <v>37315.7884006979</v>
      </c>
      <c r="H3532" s="3">
        <v>1245053.43252749</v>
      </c>
      <c r="I3532" s="5" t="s">
        <v>3537</v>
      </c>
    </row>
    <row r="3533" ht="14.25" customHeight="1">
      <c r="A3533" s="3">
        <v>74384.1056290449</v>
      </c>
      <c r="B3533" s="5">
        <v>3532.0</v>
      </c>
      <c r="C3533" s="51">
        <f>'Данные (для кумуляты)'!$B3533/5000</f>
        <v>0.7064</v>
      </c>
      <c r="D3533" s="4">
        <v>7.41148657067366</v>
      </c>
      <c r="E3533" s="4">
        <v>5.16486547597828</v>
      </c>
      <c r="F3533" s="4">
        <v>2.3</v>
      </c>
      <c r="G3533" s="4">
        <v>17117.4436748407</v>
      </c>
      <c r="H3533" s="3">
        <v>1200539.36116778</v>
      </c>
      <c r="I3533" s="5" t="s">
        <v>3538</v>
      </c>
    </row>
    <row r="3534" ht="14.25" customHeight="1">
      <c r="A3534" s="3">
        <v>74385.1378950665</v>
      </c>
      <c r="B3534" s="5">
        <v>3533.0</v>
      </c>
      <c r="C3534" s="51">
        <f>'Данные (для кумуляты)'!$B3534/5000</f>
        <v>0.7066</v>
      </c>
      <c r="D3534" s="4">
        <v>3.6132253686729</v>
      </c>
      <c r="E3534" s="4">
        <v>6.07927230158729</v>
      </c>
      <c r="F3534" s="4">
        <v>2.07</v>
      </c>
      <c r="G3534" s="4">
        <v>20951.3478722871</v>
      </c>
      <c r="H3534" s="3">
        <v>635530.844886059</v>
      </c>
      <c r="I3534" s="5" t="s">
        <v>3539</v>
      </c>
    </row>
    <row r="3535" ht="14.25" customHeight="1">
      <c r="A3535" s="3">
        <v>74388.6012572156</v>
      </c>
      <c r="B3535" s="5">
        <v>3534.0</v>
      </c>
      <c r="C3535" s="51">
        <f>'Данные (для кумуляты)'!$B3535/5000</f>
        <v>0.7068</v>
      </c>
      <c r="D3535" s="4">
        <v>4.27399274506837</v>
      </c>
      <c r="E3535" s="4">
        <v>5.57526046022451</v>
      </c>
      <c r="F3535" s="4">
        <v>3.05</v>
      </c>
      <c r="G3535" s="4">
        <v>33763.0839395726</v>
      </c>
      <c r="H3535" s="3">
        <v>866142.183934873</v>
      </c>
      <c r="I3535" s="5" t="s">
        <v>3540</v>
      </c>
    </row>
    <row r="3536" ht="14.25" customHeight="1">
      <c r="A3536" s="3">
        <v>74399.8409819142</v>
      </c>
      <c r="B3536" s="5">
        <v>3535.0</v>
      </c>
      <c r="C3536" s="51">
        <f>'Данные (для кумуляты)'!$B3536/5000</f>
        <v>0.707</v>
      </c>
      <c r="D3536" s="4">
        <v>6.38245291223543</v>
      </c>
      <c r="E3536" s="4">
        <v>7.25266532238521</v>
      </c>
      <c r="F3536" s="4">
        <v>6.36</v>
      </c>
      <c r="G3536" s="4">
        <v>41084.6628246322</v>
      </c>
      <c r="H3536" s="3">
        <v>1417819.74021808</v>
      </c>
      <c r="I3536" s="5" t="s">
        <v>3541</v>
      </c>
    </row>
    <row r="3537" ht="14.25" customHeight="1">
      <c r="A3537" s="3">
        <v>74401.6991813253</v>
      </c>
      <c r="B3537" s="5">
        <v>3536.0</v>
      </c>
      <c r="C3537" s="51">
        <f>'Данные (для кумуляты)'!$B3537/5000</f>
        <v>0.7072</v>
      </c>
      <c r="D3537" s="4">
        <v>5.26448776544388</v>
      </c>
      <c r="E3537" s="4">
        <v>5.41641027326369</v>
      </c>
      <c r="F3537" s="4">
        <v>2.16</v>
      </c>
      <c r="G3537" s="4">
        <v>26015.3838377371</v>
      </c>
      <c r="H3537" s="3">
        <v>962591.656576703</v>
      </c>
      <c r="I3537" s="5" t="s">
        <v>3542</v>
      </c>
    </row>
    <row r="3538" ht="14.25" customHeight="1">
      <c r="A3538" s="3">
        <v>74405.372570768</v>
      </c>
      <c r="B3538" s="5">
        <v>3537.0</v>
      </c>
      <c r="C3538" s="51">
        <f>'Данные (для кумуляты)'!$B3538/5000</f>
        <v>0.7074</v>
      </c>
      <c r="D3538" s="4">
        <v>5.62307176496088</v>
      </c>
      <c r="E3538" s="4">
        <v>5.54684219603534</v>
      </c>
      <c r="F3538" s="4">
        <v>2.43</v>
      </c>
      <c r="G3538" s="4">
        <v>28304.9238619023</v>
      </c>
      <c r="H3538" s="3">
        <v>913397.0868819</v>
      </c>
      <c r="I3538" s="5" t="s">
        <v>3543</v>
      </c>
    </row>
    <row r="3539" ht="14.25" customHeight="1">
      <c r="A3539" s="3">
        <v>74411.0598922667</v>
      </c>
      <c r="B3539" s="5">
        <v>3538.0</v>
      </c>
      <c r="C3539" s="51">
        <f>'Данные (для кумуляты)'!$B3539/5000</f>
        <v>0.7076</v>
      </c>
      <c r="D3539" s="4">
        <v>5.53462754364997</v>
      </c>
      <c r="E3539" s="4">
        <v>7.21012336116885</v>
      </c>
      <c r="F3539" s="4">
        <v>6.44</v>
      </c>
      <c r="G3539" s="4">
        <v>43537.5029455051</v>
      </c>
      <c r="H3539" s="3">
        <v>1393746.76046742</v>
      </c>
      <c r="I3539" s="5" t="s">
        <v>3544</v>
      </c>
    </row>
    <row r="3540" ht="14.25" customHeight="1">
      <c r="A3540" s="3">
        <v>74415.883297048</v>
      </c>
      <c r="B3540" s="5">
        <v>3539.0</v>
      </c>
      <c r="C3540" s="51">
        <f>'Данные (для кумуляты)'!$B3540/5000</f>
        <v>0.7078</v>
      </c>
      <c r="D3540" s="4">
        <v>5.55760472474796</v>
      </c>
      <c r="E3540" s="4">
        <v>5.87358375515545</v>
      </c>
      <c r="F3540" s="4">
        <v>2.4</v>
      </c>
      <c r="G3540" s="4">
        <v>27385.6718971807</v>
      </c>
      <c r="H3540" s="3">
        <v>1003837.66700849</v>
      </c>
      <c r="I3540" s="5" t="s">
        <v>3545</v>
      </c>
    </row>
    <row r="3541" ht="14.25" customHeight="1">
      <c r="A3541" s="3">
        <v>74416.2042918604</v>
      </c>
      <c r="B3541" s="5">
        <v>3540.0</v>
      </c>
      <c r="C3541" s="51">
        <f>'Данные (для кумуляты)'!$B3541/5000</f>
        <v>0.708</v>
      </c>
      <c r="D3541" s="4">
        <v>5.03333650026694</v>
      </c>
      <c r="E3541" s="4">
        <v>7.39800342916835</v>
      </c>
      <c r="F3541" s="4">
        <v>6.42</v>
      </c>
      <c r="G3541" s="4">
        <v>47907.0205253476</v>
      </c>
      <c r="H3541" s="3">
        <v>1546469.7826846</v>
      </c>
      <c r="I3541" s="5" t="s">
        <v>3546</v>
      </c>
    </row>
    <row r="3542" ht="14.25" customHeight="1">
      <c r="A3542" s="3">
        <v>74418.4738929638</v>
      </c>
      <c r="B3542" s="5">
        <v>3541.0</v>
      </c>
      <c r="C3542" s="51">
        <f>'Данные (для кумуляты)'!$B3542/5000</f>
        <v>0.7082</v>
      </c>
      <c r="D3542" s="4">
        <v>5.66778374470661</v>
      </c>
      <c r="E3542" s="4">
        <v>6.16415144884356</v>
      </c>
      <c r="F3542" s="4">
        <v>4.32</v>
      </c>
      <c r="G3542" s="4">
        <v>27089.0491673051</v>
      </c>
      <c r="H3542" s="3">
        <v>1031737.38481276</v>
      </c>
      <c r="I3542" s="5" t="s">
        <v>3547</v>
      </c>
    </row>
    <row r="3543" ht="14.25" customHeight="1">
      <c r="A3543" s="3">
        <v>74419.5356449235</v>
      </c>
      <c r="B3543" s="5">
        <v>3542.0</v>
      </c>
      <c r="C3543" s="51">
        <f>'Данные (для кумуляты)'!$B3543/5000</f>
        <v>0.7084</v>
      </c>
      <c r="D3543" s="4">
        <v>7.81435469880423</v>
      </c>
      <c r="E3543" s="4">
        <v>8.46938010020845</v>
      </c>
      <c r="F3543" s="4">
        <v>3.31</v>
      </c>
      <c r="G3543" s="4">
        <v>48591.3934593264</v>
      </c>
      <c r="H3543" s="3">
        <v>2019424.22226425</v>
      </c>
      <c r="I3543" s="5" t="s">
        <v>3548</v>
      </c>
    </row>
    <row r="3544" ht="14.25" customHeight="1">
      <c r="A3544" s="3">
        <v>74420.0525441419</v>
      </c>
      <c r="B3544" s="5">
        <v>3543.0</v>
      </c>
      <c r="C3544" s="51">
        <f>'Данные (для кумуляты)'!$B3544/5000</f>
        <v>0.7086</v>
      </c>
      <c r="D3544" s="4">
        <v>6.59128791842107</v>
      </c>
      <c r="E3544" s="4">
        <v>6.50029344145173</v>
      </c>
      <c r="F3544" s="4">
        <v>2.42</v>
      </c>
      <c r="G3544" s="4">
        <v>40250.8872427025</v>
      </c>
      <c r="H3544" s="3">
        <v>1555806.04179723</v>
      </c>
      <c r="I3544" s="5" t="s">
        <v>3549</v>
      </c>
    </row>
    <row r="3545" ht="14.25" customHeight="1">
      <c r="A3545" s="3">
        <v>74428.1257648081</v>
      </c>
      <c r="B3545" s="5">
        <v>3544.0</v>
      </c>
      <c r="C3545" s="51">
        <f>'Данные (для кумуляты)'!$B3545/5000</f>
        <v>0.7088</v>
      </c>
      <c r="D3545" s="4">
        <v>6.27252760324583</v>
      </c>
      <c r="E3545" s="4">
        <v>6.11284806172457</v>
      </c>
      <c r="F3545" s="4">
        <v>2.49</v>
      </c>
      <c r="G3545" s="4">
        <v>49465.9515369912</v>
      </c>
      <c r="H3545" s="3">
        <v>1471746.55511876</v>
      </c>
      <c r="I3545" s="5" t="s">
        <v>3550</v>
      </c>
    </row>
    <row r="3546" ht="14.25" customHeight="1">
      <c r="A3546" s="3">
        <v>74435.9499376206</v>
      </c>
      <c r="B3546" s="5">
        <v>3545.0</v>
      </c>
      <c r="C3546" s="51">
        <f>'Данные (для кумуляты)'!$B3546/5000</f>
        <v>0.709</v>
      </c>
      <c r="D3546" s="4">
        <v>3.53310286544929</v>
      </c>
      <c r="E3546" s="4">
        <v>6.14424934258255</v>
      </c>
      <c r="F3546" s="4">
        <v>3.0</v>
      </c>
      <c r="G3546" s="4">
        <v>51546.4713431862</v>
      </c>
      <c r="H3546" s="3">
        <v>1329521.13898328</v>
      </c>
      <c r="I3546" s="5" t="s">
        <v>3551</v>
      </c>
    </row>
    <row r="3547" ht="14.25" customHeight="1">
      <c r="A3547" s="3">
        <v>74438.9559102378</v>
      </c>
      <c r="B3547" s="5">
        <v>3546.0</v>
      </c>
      <c r="C3547" s="51">
        <f>'Данные (для кумуляты)'!$B3547/5000</f>
        <v>0.7092</v>
      </c>
      <c r="D3547" s="4">
        <v>7.70085938797892</v>
      </c>
      <c r="E3547" s="4">
        <v>6.46691023457733</v>
      </c>
      <c r="F3547" s="4">
        <v>3.5</v>
      </c>
      <c r="G3547" s="4">
        <v>22954.7845192339</v>
      </c>
      <c r="H3547" s="3">
        <v>1349818.25016202</v>
      </c>
      <c r="I3547" s="5" t="s">
        <v>3552</v>
      </c>
    </row>
    <row r="3548" ht="14.25" customHeight="1">
      <c r="A3548" s="3">
        <v>74439.5661445729</v>
      </c>
      <c r="B3548" s="5">
        <v>3547.0</v>
      </c>
      <c r="C3548" s="51">
        <f>'Данные (для кумуляты)'!$B3548/5000</f>
        <v>0.7094</v>
      </c>
      <c r="D3548" s="4">
        <v>4.1802145910897</v>
      </c>
      <c r="E3548" s="4">
        <v>7.96441356731269</v>
      </c>
      <c r="F3548" s="4">
        <v>5.28</v>
      </c>
      <c r="G3548" s="4">
        <v>44079.388161055</v>
      </c>
      <c r="H3548" s="3">
        <v>1351639.83872163</v>
      </c>
      <c r="I3548" s="5" t="s">
        <v>3553</v>
      </c>
    </row>
    <row r="3549" ht="14.25" customHeight="1">
      <c r="A3549" s="3">
        <v>74449.1217364953</v>
      </c>
      <c r="B3549" s="5">
        <v>3548.0</v>
      </c>
      <c r="C3549" s="51">
        <f>'Данные (для кумуляты)'!$B3549/5000</f>
        <v>0.7096</v>
      </c>
      <c r="D3549" s="4">
        <v>6.2236261358945</v>
      </c>
      <c r="E3549" s="4">
        <v>7.39267506203232</v>
      </c>
      <c r="F3549" s="4">
        <v>3.1</v>
      </c>
      <c r="G3549" s="4">
        <v>24837.5907279407</v>
      </c>
      <c r="H3549" s="3">
        <v>1396082.35204524</v>
      </c>
      <c r="I3549" s="5" t="s">
        <v>3554</v>
      </c>
    </row>
    <row r="3550" ht="14.25" customHeight="1">
      <c r="A3550" s="3">
        <v>74452.8210301772</v>
      </c>
      <c r="B3550" s="5">
        <v>3549.0</v>
      </c>
      <c r="C3550" s="51">
        <f>'Данные (для кумуляты)'!$B3550/5000</f>
        <v>0.7098</v>
      </c>
      <c r="D3550" s="4">
        <v>5.10814765185394</v>
      </c>
      <c r="E3550" s="4">
        <v>5.45604240675665</v>
      </c>
      <c r="F3550" s="4">
        <v>4.4</v>
      </c>
      <c r="G3550" s="4">
        <v>37298.0714760472</v>
      </c>
      <c r="H3550" s="3">
        <v>1065679.12080298</v>
      </c>
      <c r="I3550" s="5" t="s">
        <v>3555</v>
      </c>
    </row>
    <row r="3551" ht="14.25" customHeight="1">
      <c r="A3551" s="3">
        <v>74455.4420276163</v>
      </c>
      <c r="B3551" s="5">
        <v>3550.0</v>
      </c>
      <c r="C3551" s="51">
        <f>'Данные (для кумуляты)'!$B3551/5000</f>
        <v>0.71</v>
      </c>
      <c r="D3551" s="4">
        <v>6.71832818127694</v>
      </c>
      <c r="E3551" s="4">
        <v>6.98639502009596</v>
      </c>
      <c r="F3551" s="4">
        <v>4.5</v>
      </c>
      <c r="G3551" s="4">
        <v>62449.9738477063</v>
      </c>
      <c r="H3551" s="3">
        <v>1867050.53612898</v>
      </c>
      <c r="I3551" s="5" t="s">
        <v>3556</v>
      </c>
    </row>
    <row r="3552" ht="14.25" customHeight="1">
      <c r="A3552" s="3">
        <v>74469.2135666335</v>
      </c>
      <c r="B3552" s="5">
        <v>3551.0</v>
      </c>
      <c r="C3552" s="51">
        <f>'Данные (для кумуляты)'!$B3552/5000</f>
        <v>0.7102</v>
      </c>
      <c r="D3552" s="4">
        <v>6.68068759110824</v>
      </c>
      <c r="E3552" s="4">
        <v>7.96995313296317</v>
      </c>
      <c r="F3552" s="4">
        <v>3.02</v>
      </c>
      <c r="G3552" s="4">
        <v>46500.057425016</v>
      </c>
      <c r="H3552" s="3">
        <v>1956438.65143525</v>
      </c>
      <c r="I3552" s="5" t="s">
        <v>3557</v>
      </c>
    </row>
    <row r="3553" ht="14.25" customHeight="1">
      <c r="A3553" s="3">
        <v>74469.4376829741</v>
      </c>
      <c r="B3553" s="5">
        <v>3552.0</v>
      </c>
      <c r="C3553" s="51">
        <f>'Данные (для кумуляты)'!$B3553/5000</f>
        <v>0.7104</v>
      </c>
      <c r="D3553" s="4">
        <v>5.87386978540267</v>
      </c>
      <c r="E3553" s="4">
        <v>6.88117364737114</v>
      </c>
      <c r="F3553" s="4">
        <v>4.47</v>
      </c>
      <c r="G3553" s="4">
        <v>35370.3066552411</v>
      </c>
      <c r="H3553" s="3">
        <v>1399892.25568573</v>
      </c>
      <c r="I3553" s="5" t="s">
        <v>3558</v>
      </c>
    </row>
    <row r="3554" ht="14.25" customHeight="1">
      <c r="A3554" s="3">
        <v>74475.5448068451</v>
      </c>
      <c r="B3554" s="5">
        <v>3553.0</v>
      </c>
      <c r="C3554" s="51">
        <f>'Данные (для кумуляты)'!$B3554/5000</f>
        <v>0.7106</v>
      </c>
      <c r="D3554" s="4">
        <v>6.19198934166725</v>
      </c>
      <c r="E3554" s="4">
        <v>7.88384041091378</v>
      </c>
      <c r="F3554" s="4">
        <v>5.23</v>
      </c>
      <c r="G3554" s="4">
        <v>21149.0072483347</v>
      </c>
      <c r="H3554" s="3">
        <v>1174779.15776155</v>
      </c>
      <c r="I3554" s="5" t="s">
        <v>3559</v>
      </c>
    </row>
    <row r="3555" ht="14.25" customHeight="1">
      <c r="A3555" s="3">
        <v>74479.3377579744</v>
      </c>
      <c r="B3555" s="5">
        <v>3554.0</v>
      </c>
      <c r="C3555" s="51">
        <f>'Данные (для кумуляты)'!$B3555/5000</f>
        <v>0.7108</v>
      </c>
      <c r="D3555" s="4">
        <v>8.41532785643511</v>
      </c>
      <c r="E3555" s="4">
        <v>5.25487298221842</v>
      </c>
      <c r="F3555" s="4">
        <v>3.33</v>
      </c>
      <c r="G3555" s="4">
        <v>34615.9560527424</v>
      </c>
      <c r="H3555" s="3">
        <v>1637335.30278856</v>
      </c>
      <c r="I3555" s="5" t="s">
        <v>3560</v>
      </c>
    </row>
    <row r="3556" ht="14.25" customHeight="1">
      <c r="A3556" s="3">
        <v>74490.4027906578</v>
      </c>
      <c r="B3556" s="5">
        <v>3555.0</v>
      </c>
      <c r="C3556" s="51">
        <f>'Данные (для кумуляты)'!$B3556/5000</f>
        <v>0.711</v>
      </c>
      <c r="D3556" s="4">
        <v>6.69297470226254</v>
      </c>
      <c r="E3556" s="4">
        <v>7.50046428794176</v>
      </c>
      <c r="F3556" s="4">
        <v>4.33</v>
      </c>
      <c r="G3556" s="4">
        <v>35264.611828846</v>
      </c>
      <c r="H3556" s="3">
        <v>1549031.0930417</v>
      </c>
      <c r="I3556" s="5" t="s">
        <v>3561</v>
      </c>
    </row>
    <row r="3557" ht="14.25" customHeight="1">
      <c r="A3557" s="3">
        <v>74490.6392430549</v>
      </c>
      <c r="B3557" s="5">
        <v>3556.0</v>
      </c>
      <c r="C3557" s="51">
        <f>'Данные (для кумуляты)'!$B3557/5000</f>
        <v>0.7112</v>
      </c>
      <c r="D3557" s="4">
        <v>5.40865254535224</v>
      </c>
      <c r="E3557" s="4">
        <v>8.45736226703513</v>
      </c>
      <c r="F3557" s="4">
        <v>4.1</v>
      </c>
      <c r="G3557" s="4">
        <v>35563.4561315218</v>
      </c>
      <c r="H3557" s="3">
        <v>1358213.90612805</v>
      </c>
      <c r="I3557" s="5" t="s">
        <v>3562</v>
      </c>
    </row>
    <row r="3558" ht="14.25" customHeight="1">
      <c r="A3558" s="3">
        <v>74497.6730772063</v>
      </c>
      <c r="B3558" s="5">
        <v>3557.0</v>
      </c>
      <c r="C3558" s="51">
        <f>'Данные (для кумуляты)'!$B3558/5000</f>
        <v>0.7114</v>
      </c>
      <c r="D3558" s="4">
        <v>6.1660264433542</v>
      </c>
      <c r="E3558" s="4">
        <v>8.14265782831771</v>
      </c>
      <c r="F3558" s="4">
        <v>4.01</v>
      </c>
      <c r="G3558" s="4">
        <v>28160.4575352358</v>
      </c>
      <c r="H3558" s="3">
        <v>1204753.00205501</v>
      </c>
      <c r="I3558" s="5" t="s">
        <v>3563</v>
      </c>
    </row>
    <row r="3559" ht="14.25" customHeight="1">
      <c r="A3559" s="3">
        <v>74510.7903600642</v>
      </c>
      <c r="B3559" s="5">
        <v>3558.0</v>
      </c>
      <c r="C3559" s="51">
        <f>'Данные (для кумуляты)'!$B3559/5000</f>
        <v>0.7116</v>
      </c>
      <c r="D3559" s="4">
        <v>5.83024019514244</v>
      </c>
      <c r="E3559" s="4">
        <v>7.93039326617317</v>
      </c>
      <c r="F3559" s="4">
        <v>5.19</v>
      </c>
      <c r="G3559" s="4">
        <v>9579.07178219133</v>
      </c>
      <c r="H3559" s="3">
        <v>1084408.43995359</v>
      </c>
      <c r="I3559" s="5" t="s">
        <v>3564</v>
      </c>
    </row>
    <row r="3560" ht="14.25" customHeight="1">
      <c r="A3560" s="3">
        <v>74521.1405217525</v>
      </c>
      <c r="B3560" s="5">
        <v>3559.0</v>
      </c>
      <c r="C3560" s="51">
        <f>'Данные (для кумуляты)'!$B3560/5000</f>
        <v>0.7118</v>
      </c>
      <c r="D3560" s="4">
        <v>3.96639156648531</v>
      </c>
      <c r="E3560" s="4">
        <v>7.73146323287921</v>
      </c>
      <c r="F3560" s="4">
        <v>6.14</v>
      </c>
      <c r="G3560" s="4">
        <v>26251.8721711037</v>
      </c>
      <c r="H3560" s="3">
        <v>978103.619246415</v>
      </c>
      <c r="I3560" s="5" t="s">
        <v>3565</v>
      </c>
    </row>
    <row r="3561" ht="14.25" customHeight="1">
      <c r="A3561" s="3">
        <v>74521.1781274615</v>
      </c>
      <c r="B3561" s="5">
        <v>3560.0</v>
      </c>
      <c r="C3561" s="51">
        <f>'Данные (для кумуляты)'!$B3561/5000</f>
        <v>0.712</v>
      </c>
      <c r="D3561" s="4">
        <v>5.65571042930187</v>
      </c>
      <c r="E3561" s="4">
        <v>7.54239950213269</v>
      </c>
      <c r="F3561" s="4">
        <v>4.39</v>
      </c>
      <c r="G3561" s="4">
        <v>38533.8397916719</v>
      </c>
      <c r="H3561" s="3">
        <v>1527961.83486309</v>
      </c>
      <c r="I3561" s="5" t="s">
        <v>3566</v>
      </c>
    </row>
    <row r="3562" ht="14.25" customHeight="1">
      <c r="A3562" s="3">
        <v>74522.9018043142</v>
      </c>
      <c r="B3562" s="5">
        <v>3561.0</v>
      </c>
      <c r="C3562" s="51">
        <f>'Данные (для кумуляты)'!$B3562/5000</f>
        <v>0.7122</v>
      </c>
      <c r="D3562" s="4">
        <v>6.04399578038648</v>
      </c>
      <c r="E3562" s="4">
        <v>4.49134674523956</v>
      </c>
      <c r="F3562" s="4">
        <v>3.31</v>
      </c>
      <c r="G3562" s="4">
        <v>39312.5490682734</v>
      </c>
      <c r="H3562" s="3">
        <v>999826.609288817</v>
      </c>
      <c r="I3562" s="5" t="s">
        <v>3567</v>
      </c>
    </row>
    <row r="3563" ht="14.25" customHeight="1">
      <c r="A3563" s="3">
        <v>74526.4985245922</v>
      </c>
      <c r="B3563" s="5">
        <v>3562.0</v>
      </c>
      <c r="C3563" s="51">
        <f>'Данные (для кумуляты)'!$B3563/5000</f>
        <v>0.7124</v>
      </c>
      <c r="D3563" s="4">
        <v>5.67968928100258</v>
      </c>
      <c r="E3563" s="4">
        <v>7.00216406240919</v>
      </c>
      <c r="F3563" s="4">
        <v>5.48</v>
      </c>
      <c r="G3563" s="4">
        <v>32518.4844889212</v>
      </c>
      <c r="H3563" s="3">
        <v>1250494.73970568</v>
      </c>
      <c r="I3563" s="5" t="s">
        <v>3568</v>
      </c>
    </row>
    <row r="3564" ht="14.25" customHeight="1">
      <c r="A3564" s="3">
        <v>74530.3543873963</v>
      </c>
      <c r="B3564" s="5">
        <v>3563.0</v>
      </c>
      <c r="C3564" s="51">
        <f>'Данные (для кумуляты)'!$B3564/5000</f>
        <v>0.7126</v>
      </c>
      <c r="D3564" s="4">
        <v>7.27716283659396</v>
      </c>
      <c r="E3564" s="4">
        <v>6.85478158049696</v>
      </c>
      <c r="F3564" s="4">
        <v>2.25</v>
      </c>
      <c r="G3564" s="4">
        <v>34316.216931745</v>
      </c>
      <c r="H3564" s="3">
        <v>1541127.34351624</v>
      </c>
      <c r="I3564" s="5" t="s">
        <v>3569</v>
      </c>
    </row>
    <row r="3565" ht="14.25" customHeight="1">
      <c r="A3565" s="3">
        <v>74533.1620819875</v>
      </c>
      <c r="B3565" s="5">
        <v>3564.0</v>
      </c>
      <c r="C3565" s="51">
        <f>'Данные (для кумуляты)'!$B3565/5000</f>
        <v>0.7128</v>
      </c>
      <c r="D3565" s="4">
        <v>6.67935313005919</v>
      </c>
      <c r="E3565" s="4">
        <v>5.91923072546702</v>
      </c>
      <c r="F3565" s="4">
        <v>4.0</v>
      </c>
      <c r="G3565" s="4">
        <v>49481.5658076043</v>
      </c>
      <c r="H3565" s="3">
        <v>1520234.22937745</v>
      </c>
      <c r="I3565" s="5" t="s">
        <v>3570</v>
      </c>
    </row>
    <row r="3566" ht="14.25" customHeight="1">
      <c r="A3566" s="3">
        <v>74542.6370063275</v>
      </c>
      <c r="B3566" s="5">
        <v>3565.0</v>
      </c>
      <c r="C3566" s="51">
        <f>'Данные (для кумуляты)'!$B3566/5000</f>
        <v>0.713</v>
      </c>
      <c r="D3566" s="4">
        <v>5.65611396111147</v>
      </c>
      <c r="E3566" s="4">
        <v>9.40164522975986</v>
      </c>
      <c r="F3566" s="4">
        <v>4.21</v>
      </c>
      <c r="G3566" s="4">
        <v>38039.5985632909</v>
      </c>
      <c r="H3566" s="3">
        <v>1601678.26348587</v>
      </c>
      <c r="I3566" s="5" t="s">
        <v>3571</v>
      </c>
    </row>
    <row r="3567" ht="14.25" customHeight="1">
      <c r="A3567" s="3">
        <v>74547.9655923538</v>
      </c>
      <c r="B3567" s="5">
        <v>3566.0</v>
      </c>
      <c r="C3567" s="51">
        <f>'Данные (для кумуляты)'!$B3567/5000</f>
        <v>0.7132</v>
      </c>
      <c r="D3567" s="4">
        <v>4.94662574055748</v>
      </c>
      <c r="E3567" s="4">
        <v>6.99004611028657</v>
      </c>
      <c r="F3567" s="4">
        <v>2.2</v>
      </c>
      <c r="G3567" s="4">
        <v>48175.0502689282</v>
      </c>
      <c r="H3567" s="3">
        <v>1268964.79540154</v>
      </c>
      <c r="I3567" s="5" t="s">
        <v>3572</v>
      </c>
    </row>
    <row r="3568" ht="14.25" customHeight="1">
      <c r="A3568" s="3">
        <v>74548.1430983303</v>
      </c>
      <c r="B3568" s="5">
        <v>3567.0</v>
      </c>
      <c r="C3568" s="51">
        <f>'Данные (для кумуляты)'!$B3568/5000</f>
        <v>0.7134</v>
      </c>
      <c r="D3568" s="4">
        <v>6.35311642315682</v>
      </c>
      <c r="E3568" s="4">
        <v>5.11625641930832</v>
      </c>
      <c r="F3568" s="4">
        <v>3.23</v>
      </c>
      <c r="G3568" s="4">
        <v>40444.1911721131</v>
      </c>
      <c r="H3568" s="3">
        <v>1168919.40079419</v>
      </c>
      <c r="I3568" s="5" t="s">
        <v>3573</v>
      </c>
    </row>
    <row r="3569" ht="14.25" customHeight="1">
      <c r="A3569" s="3">
        <v>74551.972984084</v>
      </c>
      <c r="B3569" s="5">
        <v>3568.0</v>
      </c>
      <c r="C3569" s="51">
        <f>'Данные (для кумуляты)'!$B3569/5000</f>
        <v>0.7136</v>
      </c>
      <c r="D3569" s="4">
        <v>6.89331674384428</v>
      </c>
      <c r="E3569" s="4">
        <v>7.50469183928218</v>
      </c>
      <c r="F3569" s="4">
        <v>6.18</v>
      </c>
      <c r="G3569" s="4">
        <v>44843.1955183425</v>
      </c>
      <c r="H3569" s="3">
        <v>1816217.00697667</v>
      </c>
      <c r="I3569" s="5" t="s">
        <v>3574</v>
      </c>
    </row>
    <row r="3570" ht="14.25" customHeight="1">
      <c r="A3570" s="3">
        <v>74555.7680844427</v>
      </c>
      <c r="B3570" s="5">
        <v>3569.0</v>
      </c>
      <c r="C3570" s="51">
        <f>'Данные (для кумуляты)'!$B3570/5000</f>
        <v>0.7138</v>
      </c>
      <c r="D3570" s="4">
        <v>7.77656364387794</v>
      </c>
      <c r="E3570" s="4">
        <v>6.61305931105446</v>
      </c>
      <c r="F3570" s="4">
        <v>4.27</v>
      </c>
      <c r="G3570" s="4">
        <v>32938.1493529539</v>
      </c>
      <c r="H3570" s="3">
        <v>1638606.83389694</v>
      </c>
      <c r="I3570" s="5" t="s">
        <v>3575</v>
      </c>
    </row>
    <row r="3571" ht="14.25" customHeight="1">
      <c r="A3571" s="3">
        <v>74559.7166382805</v>
      </c>
      <c r="B3571" s="5">
        <v>3570.0</v>
      </c>
      <c r="C3571" s="51">
        <f>'Данные (для кумуляты)'!$B3571/5000</f>
        <v>0.714</v>
      </c>
      <c r="D3571" s="4">
        <v>5.17016265012953</v>
      </c>
      <c r="E3571" s="4">
        <v>6.85930964259598</v>
      </c>
      <c r="F3571" s="4">
        <v>2.2</v>
      </c>
      <c r="G3571" s="4">
        <v>29892.0684307059</v>
      </c>
      <c r="H3571" s="3">
        <v>1126450.42617444</v>
      </c>
      <c r="I3571" s="5" t="s">
        <v>3576</v>
      </c>
    </row>
    <row r="3572" ht="14.25" customHeight="1">
      <c r="A3572" s="3">
        <v>74562.3907040909</v>
      </c>
      <c r="B3572" s="5">
        <v>3571.0</v>
      </c>
      <c r="C3572" s="51">
        <f>'Данные (для кумуляты)'!$B3572/5000</f>
        <v>0.7142</v>
      </c>
      <c r="D3572" s="4">
        <v>5.34665626697417</v>
      </c>
      <c r="E3572" s="4">
        <v>8.88317196410738</v>
      </c>
      <c r="F3572" s="4">
        <v>6.2</v>
      </c>
      <c r="G3572" s="4">
        <v>18597.5889904324</v>
      </c>
      <c r="H3572" s="3">
        <v>1165877.66861295</v>
      </c>
      <c r="I3572" s="5" t="s">
        <v>3577</v>
      </c>
    </row>
    <row r="3573" ht="14.25" customHeight="1">
      <c r="A3573" s="3">
        <v>74567.1996094456</v>
      </c>
      <c r="B3573" s="5">
        <v>3572.0</v>
      </c>
      <c r="C3573" s="51">
        <f>'Данные (для кумуляты)'!$B3573/5000</f>
        <v>0.7144</v>
      </c>
      <c r="D3573" s="4">
        <v>5.74551803929998</v>
      </c>
      <c r="E3573" s="4">
        <v>7.73504064446986</v>
      </c>
      <c r="F3573" s="4">
        <v>5.29</v>
      </c>
      <c r="G3573" s="4">
        <v>44393.3407507024</v>
      </c>
      <c r="H3573" s="3">
        <v>1556552.47374111</v>
      </c>
      <c r="I3573" s="5" t="s">
        <v>3578</v>
      </c>
    </row>
    <row r="3574" ht="14.25" customHeight="1">
      <c r="A3574" s="3">
        <v>74569.858065807</v>
      </c>
      <c r="B3574" s="5">
        <v>3573.0</v>
      </c>
      <c r="C3574" s="51">
        <f>'Данные (для кумуляты)'!$B3574/5000</f>
        <v>0.7146</v>
      </c>
      <c r="D3574" s="4">
        <v>3.74490246710154</v>
      </c>
      <c r="E3574" s="4">
        <v>5.37016214407116</v>
      </c>
      <c r="F3574" s="4">
        <v>2.06</v>
      </c>
      <c r="G3574" s="4">
        <v>39183.9578007031</v>
      </c>
      <c r="H3574" s="3">
        <v>1004124.90907597</v>
      </c>
      <c r="I3574" s="5" t="s">
        <v>3579</v>
      </c>
    </row>
    <row r="3575" ht="14.25" customHeight="1">
      <c r="A3575" s="3">
        <v>74579.2707324907</v>
      </c>
      <c r="B3575" s="5">
        <v>3574.0</v>
      </c>
      <c r="C3575" s="51">
        <f>'Данные (для кумуляты)'!$B3575/5000</f>
        <v>0.7148</v>
      </c>
      <c r="D3575" s="4">
        <v>6.02154153107655</v>
      </c>
      <c r="E3575" s="4">
        <v>7.3361519882814</v>
      </c>
      <c r="F3575" s="4">
        <v>5.37</v>
      </c>
      <c r="G3575" s="4">
        <v>44873.8413494005</v>
      </c>
      <c r="H3575" s="3">
        <v>1516419.72071884</v>
      </c>
      <c r="I3575" s="5" t="s">
        <v>3580</v>
      </c>
    </row>
    <row r="3576" ht="14.25" customHeight="1">
      <c r="A3576" s="3">
        <v>74579.9895272463</v>
      </c>
      <c r="B3576" s="5">
        <v>3575.0</v>
      </c>
      <c r="C3576" s="51">
        <f>'Данные (для кумуляты)'!$B3576/5000</f>
        <v>0.715</v>
      </c>
      <c r="D3576" s="4">
        <v>4.63965413069778</v>
      </c>
      <c r="E3576" s="4">
        <v>5.52148929883998</v>
      </c>
      <c r="F3576" s="4">
        <v>3.07</v>
      </c>
      <c r="G3576" s="4">
        <v>42806.1466438012</v>
      </c>
      <c r="H3576" s="3">
        <v>1173474.37883732</v>
      </c>
      <c r="I3576" s="5" t="s">
        <v>3581</v>
      </c>
    </row>
    <row r="3577" ht="14.25" customHeight="1">
      <c r="A3577" s="3">
        <v>74584.3739169022</v>
      </c>
      <c r="B3577" s="5">
        <v>3576.0</v>
      </c>
      <c r="C3577" s="51">
        <f>'Данные (для кумуляты)'!$B3577/5000</f>
        <v>0.7152</v>
      </c>
      <c r="D3577" s="4">
        <v>5.72048180052693</v>
      </c>
      <c r="E3577" s="4">
        <v>6.41477456532626</v>
      </c>
      <c r="F3577" s="4">
        <v>3.36</v>
      </c>
      <c r="G3577" s="4">
        <v>46372.7450434356</v>
      </c>
      <c r="H3577" s="3">
        <v>1463383.48668297</v>
      </c>
      <c r="I3577" s="5" t="s">
        <v>3582</v>
      </c>
    </row>
    <row r="3578" ht="14.25" customHeight="1">
      <c r="A3578" s="3">
        <v>74585.8397987257</v>
      </c>
      <c r="B3578" s="5">
        <v>3577.0</v>
      </c>
      <c r="C3578" s="51">
        <f>'Данные (для кумуляты)'!$B3578/5000</f>
        <v>0.7154</v>
      </c>
      <c r="D3578" s="4">
        <v>4.49290428002346</v>
      </c>
      <c r="E3578" s="4">
        <v>5.73689636531234</v>
      </c>
      <c r="F3578" s="4">
        <v>3.3</v>
      </c>
      <c r="G3578" s="4">
        <v>48051.6476521277</v>
      </c>
      <c r="H3578" s="3">
        <v>1137523.11087168</v>
      </c>
      <c r="I3578" s="5" t="s">
        <v>3583</v>
      </c>
    </row>
    <row r="3579" ht="14.25" customHeight="1">
      <c r="A3579" s="3">
        <v>74591.282352448</v>
      </c>
      <c r="B3579" s="5">
        <v>3578.0</v>
      </c>
      <c r="C3579" s="51">
        <f>'Данные (для кумуляты)'!$B3579/5000</f>
        <v>0.7156</v>
      </c>
      <c r="D3579" s="4">
        <v>6.17576977316128</v>
      </c>
      <c r="E3579" s="4">
        <v>6.82668628515548</v>
      </c>
      <c r="F3579" s="4">
        <v>3.19</v>
      </c>
      <c r="G3579" s="4">
        <v>28860.9453424971</v>
      </c>
      <c r="H3579" s="3">
        <v>1341069.1598099</v>
      </c>
      <c r="I3579" s="5" t="s">
        <v>3584</v>
      </c>
    </row>
    <row r="3580" ht="14.25" customHeight="1">
      <c r="A3580" s="3">
        <v>74598.4317572117</v>
      </c>
      <c r="B3580" s="5">
        <v>3579.0</v>
      </c>
      <c r="C3580" s="51">
        <f>'Данные (для кумуляты)'!$B3580/5000</f>
        <v>0.7158</v>
      </c>
      <c r="D3580" s="4">
        <v>5.04287588721026</v>
      </c>
      <c r="E3580" s="4">
        <v>6.60219080351565</v>
      </c>
      <c r="F3580" s="4">
        <v>3.3</v>
      </c>
      <c r="G3580" s="4">
        <v>44568.6696870031</v>
      </c>
      <c r="H3580" s="3">
        <v>1399466.89776341</v>
      </c>
      <c r="I3580" s="5" t="s">
        <v>3585</v>
      </c>
    </row>
    <row r="3581" ht="14.25" customHeight="1">
      <c r="A3581" s="3">
        <v>74605.0353625752</v>
      </c>
      <c r="B3581" s="5">
        <v>3580.0</v>
      </c>
      <c r="C3581" s="51">
        <f>'Данные (для кумуляты)'!$B3581/5000</f>
        <v>0.716</v>
      </c>
      <c r="D3581" s="4">
        <v>6.87208919406132</v>
      </c>
      <c r="E3581" s="4">
        <v>6.10585813215357</v>
      </c>
      <c r="F3581" s="4">
        <v>3.1</v>
      </c>
      <c r="G3581" s="4">
        <v>31638.2299132795</v>
      </c>
      <c r="H3581" s="3">
        <v>1360329.35860971</v>
      </c>
      <c r="I3581" s="5" t="s">
        <v>3586</v>
      </c>
    </row>
    <row r="3582" ht="14.25" customHeight="1">
      <c r="A3582" s="3">
        <v>74614.8244939171</v>
      </c>
      <c r="B3582" s="5">
        <v>3581.0</v>
      </c>
      <c r="C3582" s="51">
        <f>'Данные (для кумуляты)'!$B3582/5000</f>
        <v>0.7162</v>
      </c>
      <c r="D3582" s="4">
        <v>5.00881673673497</v>
      </c>
      <c r="E3582" s="4">
        <v>5.96319470139652</v>
      </c>
      <c r="F3582" s="4">
        <v>4.31</v>
      </c>
      <c r="G3582" s="4">
        <v>46070.4433961871</v>
      </c>
      <c r="H3582" s="3">
        <v>1033881.13480053</v>
      </c>
      <c r="I3582" s="5" t="s">
        <v>3587</v>
      </c>
    </row>
    <row r="3583" ht="14.25" customHeight="1">
      <c r="A3583" s="3">
        <v>74622.1643474694</v>
      </c>
      <c r="B3583" s="5">
        <v>3582.0</v>
      </c>
      <c r="C3583" s="51">
        <f>'Данные (для кумуляты)'!$B3583/5000</f>
        <v>0.7164</v>
      </c>
      <c r="D3583" s="4">
        <v>7.48198460293232</v>
      </c>
      <c r="E3583" s="4">
        <v>6.05971713643576</v>
      </c>
      <c r="F3583" s="4">
        <v>3.42</v>
      </c>
      <c r="G3583" s="4">
        <v>30736.5283881843</v>
      </c>
      <c r="H3583" s="3">
        <v>1287030.93169089</v>
      </c>
      <c r="I3583" s="5" t="s">
        <v>3588</v>
      </c>
    </row>
    <row r="3584" ht="14.25" customHeight="1">
      <c r="A3584" s="3">
        <v>74625.7447408853</v>
      </c>
      <c r="B3584" s="5">
        <v>3583.0</v>
      </c>
      <c r="C3584" s="51">
        <f>'Данные (для кумуляты)'!$B3584/5000</f>
        <v>0.7166</v>
      </c>
      <c r="D3584" s="4">
        <v>5.15415140267583</v>
      </c>
      <c r="E3584" s="4">
        <v>9.03497573253126</v>
      </c>
      <c r="F3584" s="4">
        <v>4.44</v>
      </c>
      <c r="G3584" s="4">
        <v>35548.6518877937</v>
      </c>
      <c r="H3584" s="3">
        <v>1491538.49925011</v>
      </c>
      <c r="I3584" s="5" t="s">
        <v>3589</v>
      </c>
    </row>
    <row r="3585" ht="14.25" customHeight="1">
      <c r="A3585" s="3">
        <v>74633.9417049919</v>
      </c>
      <c r="B3585" s="5">
        <v>3584.0</v>
      </c>
      <c r="C3585" s="51">
        <f>'Данные (для кумуляты)'!$B3585/5000</f>
        <v>0.7168</v>
      </c>
      <c r="D3585" s="4">
        <v>5.74585400695924</v>
      </c>
      <c r="E3585" s="4">
        <v>5.62738782902679</v>
      </c>
      <c r="F3585" s="4">
        <v>3.4</v>
      </c>
      <c r="G3585" s="4">
        <v>30600.6046108108</v>
      </c>
      <c r="H3585" s="3">
        <v>1056976.97484043</v>
      </c>
      <c r="I3585" s="5" t="s">
        <v>3590</v>
      </c>
    </row>
    <row r="3586" ht="14.25" customHeight="1">
      <c r="A3586" s="3">
        <v>74636.9001578788</v>
      </c>
      <c r="B3586" s="5">
        <v>3585.0</v>
      </c>
      <c r="C3586" s="51">
        <f>'Данные (для кумуляты)'!$B3586/5000</f>
        <v>0.717</v>
      </c>
      <c r="D3586" s="4">
        <v>5.74007607962932</v>
      </c>
      <c r="E3586" s="4">
        <v>8.90222439060022</v>
      </c>
      <c r="F3586" s="4">
        <v>6.43</v>
      </c>
      <c r="G3586" s="4">
        <v>22880.8233244431</v>
      </c>
      <c r="H3586" s="3">
        <v>1351007.04085809</v>
      </c>
      <c r="I3586" s="5" t="s">
        <v>3591</v>
      </c>
    </row>
    <row r="3587" ht="14.25" customHeight="1">
      <c r="A3587" s="3">
        <v>74646.8465552019</v>
      </c>
      <c r="B3587" s="5">
        <v>3586.0</v>
      </c>
      <c r="C3587" s="51">
        <f>'Данные (для кумуляты)'!$B3587/5000</f>
        <v>0.7172</v>
      </c>
      <c r="D3587" s="4">
        <v>4.53055654187561</v>
      </c>
      <c r="E3587" s="4">
        <v>6.45114622827262</v>
      </c>
      <c r="F3587" s="4">
        <v>4.36</v>
      </c>
      <c r="G3587" s="4">
        <v>36679.1874274114</v>
      </c>
      <c r="H3587" s="3">
        <v>1123765.34625319</v>
      </c>
      <c r="I3587" s="5" t="s">
        <v>3592</v>
      </c>
    </row>
    <row r="3588" ht="14.25" customHeight="1">
      <c r="A3588" s="3">
        <v>74655.6347600629</v>
      </c>
      <c r="B3588" s="5">
        <v>3587.0</v>
      </c>
      <c r="C3588" s="51">
        <f>'Данные (для кумуляты)'!$B3588/5000</f>
        <v>0.7174</v>
      </c>
      <c r="D3588" s="4">
        <v>5.85351674575144</v>
      </c>
      <c r="E3588" s="4">
        <v>7.9152641787949</v>
      </c>
      <c r="F3588" s="4">
        <v>4.07</v>
      </c>
      <c r="G3588" s="4">
        <v>22169.8183746516</v>
      </c>
      <c r="H3588" s="3">
        <v>1249417.89655262</v>
      </c>
      <c r="I3588" s="5" t="s">
        <v>3593</v>
      </c>
    </row>
    <row r="3589" ht="14.25" customHeight="1">
      <c r="A3589" s="3">
        <v>74656.8942380475</v>
      </c>
      <c r="B3589" s="5">
        <v>3588.0</v>
      </c>
      <c r="C3589" s="51">
        <f>'Данные (для кумуляты)'!$B3589/5000</f>
        <v>0.7176</v>
      </c>
      <c r="D3589" s="4">
        <v>6.11516012393069</v>
      </c>
      <c r="E3589" s="4">
        <v>7.7218486777394</v>
      </c>
      <c r="F3589" s="4">
        <v>4.17</v>
      </c>
      <c r="G3589" s="4">
        <v>22602.1335701063</v>
      </c>
      <c r="H3589" s="3">
        <v>1228517.20720761</v>
      </c>
      <c r="I3589" s="5" t="s">
        <v>3594</v>
      </c>
    </row>
    <row r="3590" ht="14.25" customHeight="1">
      <c r="A3590" s="3">
        <v>74664.3366448372</v>
      </c>
      <c r="B3590" s="5">
        <v>3589.0</v>
      </c>
      <c r="C3590" s="51">
        <f>'Данные (для кумуляты)'!$B3590/5000</f>
        <v>0.7178</v>
      </c>
      <c r="D3590" s="4">
        <v>7.79660433081314</v>
      </c>
      <c r="E3590" s="4">
        <v>6.41206023468242</v>
      </c>
      <c r="F3590" s="4">
        <v>3.25</v>
      </c>
      <c r="G3590" s="4">
        <v>23817.9025953434</v>
      </c>
      <c r="H3590" s="3">
        <v>1447353.26380711</v>
      </c>
      <c r="I3590" s="5" t="s">
        <v>3595</v>
      </c>
    </row>
    <row r="3591" ht="14.25" customHeight="1">
      <c r="A3591" s="3">
        <v>74665.9676037339</v>
      </c>
      <c r="B3591" s="5">
        <v>3590.0</v>
      </c>
      <c r="C3591" s="51">
        <f>'Данные (для кумуляты)'!$B3591/5000</f>
        <v>0.718</v>
      </c>
      <c r="D3591" s="4">
        <v>4.80829586370142</v>
      </c>
      <c r="E3591" s="4">
        <v>7.0397075641587</v>
      </c>
      <c r="F3591" s="4">
        <v>5.43</v>
      </c>
      <c r="G3591" s="4">
        <v>59036.1160366347</v>
      </c>
      <c r="H3591" s="3">
        <v>1844929.15557624</v>
      </c>
      <c r="I3591" s="5" t="s">
        <v>3596</v>
      </c>
    </row>
    <row r="3592" ht="14.25" customHeight="1">
      <c r="A3592" s="3">
        <v>74682.2241636274</v>
      </c>
      <c r="B3592" s="5">
        <v>3591.0</v>
      </c>
      <c r="C3592" s="51">
        <f>'Данные (для кумуляты)'!$B3592/5000</f>
        <v>0.7182</v>
      </c>
      <c r="D3592" s="4">
        <v>7.19809096963897</v>
      </c>
      <c r="E3592" s="4">
        <v>7.32870912167974</v>
      </c>
      <c r="F3592" s="4">
        <v>4.12</v>
      </c>
      <c r="G3592" s="4">
        <v>39293.6529963046</v>
      </c>
      <c r="H3592" s="3">
        <v>1525690.99505673</v>
      </c>
      <c r="I3592" s="5" t="s">
        <v>3597</v>
      </c>
    </row>
    <row r="3593" ht="14.25" customHeight="1">
      <c r="A3593" s="3">
        <v>74691.94960081</v>
      </c>
      <c r="B3593" s="5">
        <v>3592.0</v>
      </c>
      <c r="C3593" s="51">
        <f>'Данные (для кумуляты)'!$B3593/5000</f>
        <v>0.7184</v>
      </c>
      <c r="D3593" s="4">
        <v>5.4925707837187</v>
      </c>
      <c r="E3593" s="4">
        <v>7.93727629587794</v>
      </c>
      <c r="F3593" s="4">
        <v>5.29</v>
      </c>
      <c r="G3593" s="4">
        <v>55403.0934689372</v>
      </c>
      <c r="H3593" s="3">
        <v>1658381.00587535</v>
      </c>
      <c r="I3593" s="5" t="s">
        <v>3598</v>
      </c>
    </row>
    <row r="3594" ht="14.25" customHeight="1">
      <c r="A3594" s="3">
        <v>74692.8951399705</v>
      </c>
      <c r="B3594" s="5">
        <v>3593.0</v>
      </c>
      <c r="C3594" s="51">
        <f>'Данные (для кумуляты)'!$B3594/5000</f>
        <v>0.7186</v>
      </c>
      <c r="D3594" s="4">
        <v>7.6249686332317</v>
      </c>
      <c r="E3594" s="4">
        <v>7.84090584369652</v>
      </c>
      <c r="F3594" s="4">
        <v>3.23</v>
      </c>
      <c r="G3594" s="4">
        <v>58221.9769865204</v>
      </c>
      <c r="H3594" s="3">
        <v>2001910.21599521</v>
      </c>
      <c r="I3594" s="5" t="s">
        <v>3599</v>
      </c>
    </row>
    <row r="3595" ht="14.25" customHeight="1">
      <c r="A3595" s="3">
        <v>74698.0240010364</v>
      </c>
      <c r="B3595" s="5">
        <v>3594.0</v>
      </c>
      <c r="C3595" s="51">
        <f>'Данные (для кумуляты)'!$B3595/5000</f>
        <v>0.7188</v>
      </c>
      <c r="D3595" s="4">
        <v>5.80176510655519</v>
      </c>
      <c r="E3595" s="4">
        <v>7.61723681894737</v>
      </c>
      <c r="F3595" s="4">
        <v>4.29</v>
      </c>
      <c r="G3595" s="4">
        <v>46999.322963662</v>
      </c>
      <c r="H3595" s="3">
        <v>1621982.4180537</v>
      </c>
      <c r="I3595" s="5" t="s">
        <v>3600</v>
      </c>
    </row>
    <row r="3596" ht="14.25" customHeight="1">
      <c r="A3596" s="3">
        <v>74706.1005317105</v>
      </c>
      <c r="B3596" s="5">
        <v>3595.0</v>
      </c>
      <c r="C3596" s="51">
        <f>'Данные (для кумуляты)'!$B3596/5000</f>
        <v>0.719</v>
      </c>
      <c r="D3596" s="4">
        <v>5.00332776438579</v>
      </c>
      <c r="E3596" s="4">
        <v>5.66106412668524</v>
      </c>
      <c r="F3596" s="4">
        <v>2.05</v>
      </c>
      <c r="G3596" s="4">
        <v>39680.609320436</v>
      </c>
      <c r="H3596" s="3">
        <v>1064685.69873353</v>
      </c>
      <c r="I3596" s="5" t="s">
        <v>3601</v>
      </c>
    </row>
    <row r="3597" ht="14.25" customHeight="1">
      <c r="A3597" s="3">
        <v>74727.2451593351</v>
      </c>
      <c r="B3597" s="5">
        <v>3596.0</v>
      </c>
      <c r="C3597" s="51">
        <f>'Данные (для кумуляты)'!$B3597/5000</f>
        <v>0.7192</v>
      </c>
      <c r="D3597" s="4">
        <v>6.07008767304454</v>
      </c>
      <c r="E3597" s="4">
        <v>5.58578673105591</v>
      </c>
      <c r="F3597" s="4">
        <v>2.49</v>
      </c>
      <c r="G3597" s="4">
        <v>27372.3055547524</v>
      </c>
      <c r="H3597" s="3">
        <v>1061785.58338051</v>
      </c>
      <c r="I3597" s="5" t="s">
        <v>3602</v>
      </c>
    </row>
    <row r="3598" ht="14.25" customHeight="1">
      <c r="A3598" s="3">
        <v>74727.8885728396</v>
      </c>
      <c r="B3598" s="5">
        <v>3597.0</v>
      </c>
      <c r="C3598" s="51">
        <f>'Данные (для кумуляты)'!$B3598/5000</f>
        <v>0.7194</v>
      </c>
      <c r="D3598" s="4">
        <v>5.79312443485862</v>
      </c>
      <c r="E3598" s="4">
        <v>7.12451345626843</v>
      </c>
      <c r="F3598" s="4">
        <v>5.11</v>
      </c>
      <c r="G3598" s="4">
        <v>27639.0588349823</v>
      </c>
      <c r="H3598" s="3">
        <v>1119992.61883545</v>
      </c>
      <c r="I3598" s="5" t="s">
        <v>3603</v>
      </c>
    </row>
    <row r="3599" ht="14.25" customHeight="1">
      <c r="A3599" s="3">
        <v>74729.9960621253</v>
      </c>
      <c r="B3599" s="5">
        <v>3598.0</v>
      </c>
      <c r="C3599" s="51">
        <f>'Данные (для кумуляты)'!$B3599/5000</f>
        <v>0.7196</v>
      </c>
      <c r="D3599" s="4">
        <v>5.8292001344904</v>
      </c>
      <c r="E3599" s="4">
        <v>8.10910512316297</v>
      </c>
      <c r="F3599" s="4">
        <v>5.1</v>
      </c>
      <c r="G3599" s="4">
        <v>20696.4453562376</v>
      </c>
      <c r="H3599" s="3">
        <v>1281537.36816605</v>
      </c>
      <c r="I3599" s="5" t="s">
        <v>3604</v>
      </c>
    </row>
    <row r="3600" ht="14.25" customHeight="1">
      <c r="A3600" s="3">
        <v>74740.732875652</v>
      </c>
      <c r="B3600" s="5">
        <v>3599.0</v>
      </c>
      <c r="C3600" s="51">
        <f>'Данные (для кумуляты)'!$B3600/5000</f>
        <v>0.7198</v>
      </c>
      <c r="D3600" s="4">
        <v>5.62551337490129</v>
      </c>
      <c r="E3600" s="4">
        <v>5.7872611601992</v>
      </c>
      <c r="F3600" s="4">
        <v>4.36</v>
      </c>
      <c r="G3600" s="4">
        <v>29954.6176193433</v>
      </c>
      <c r="H3600" s="3">
        <v>1168355.31978963</v>
      </c>
      <c r="I3600" s="5" t="s">
        <v>3605</v>
      </c>
    </row>
    <row r="3601" ht="14.25" customHeight="1">
      <c r="A3601" s="3">
        <v>74741.0079817643</v>
      </c>
      <c r="B3601" s="5">
        <v>3600.0</v>
      </c>
      <c r="C3601" s="51">
        <f>'Данные (для кумуляты)'!$B3601/5000</f>
        <v>0.72</v>
      </c>
      <c r="D3601" s="4">
        <v>4.86180089166022</v>
      </c>
      <c r="E3601" s="4">
        <v>6.60679465008699</v>
      </c>
      <c r="F3601" s="4">
        <v>2.45</v>
      </c>
      <c r="G3601" s="4">
        <v>33984.1065593647</v>
      </c>
      <c r="H3601" s="3">
        <v>1124424.92666298</v>
      </c>
      <c r="I3601" s="5" t="s">
        <v>3606</v>
      </c>
    </row>
    <row r="3602" ht="14.25" customHeight="1">
      <c r="A3602" s="3">
        <v>74748.1545126455</v>
      </c>
      <c r="B3602" s="5">
        <v>3601.0</v>
      </c>
      <c r="C3602" s="51">
        <f>'Данные (для кумуляты)'!$B3602/5000</f>
        <v>0.7202</v>
      </c>
      <c r="D3602" s="4">
        <v>5.42962950301146</v>
      </c>
      <c r="E3602" s="4">
        <v>7.42472295932244</v>
      </c>
      <c r="F3602" s="4">
        <v>5.43</v>
      </c>
      <c r="G3602" s="4">
        <v>36071.7551985021</v>
      </c>
      <c r="H3602" s="3">
        <v>1363669.06891531</v>
      </c>
      <c r="I3602" s="5" t="s">
        <v>3607</v>
      </c>
    </row>
    <row r="3603" ht="14.25" customHeight="1">
      <c r="A3603" s="3">
        <v>74750.1865534574</v>
      </c>
      <c r="B3603" s="5">
        <v>3602.0</v>
      </c>
      <c r="C3603" s="51">
        <f>'Данные (для кумуляты)'!$B3603/5000</f>
        <v>0.7204</v>
      </c>
      <c r="D3603" s="4">
        <v>6.19545846782061</v>
      </c>
      <c r="E3603" s="4">
        <v>7.57447371972141</v>
      </c>
      <c r="F3603" s="4">
        <v>4.06</v>
      </c>
      <c r="G3603" s="4">
        <v>36538.7565482473</v>
      </c>
      <c r="H3603" s="3">
        <v>1603627.93774969</v>
      </c>
      <c r="I3603" s="5" t="s">
        <v>3608</v>
      </c>
    </row>
    <row r="3604" ht="14.25" customHeight="1">
      <c r="A3604" s="3">
        <v>74756.9325310064</v>
      </c>
      <c r="B3604" s="5">
        <v>3603.0</v>
      </c>
      <c r="C3604" s="51">
        <f>'Данные (для кумуляты)'!$B3604/5000</f>
        <v>0.7206</v>
      </c>
      <c r="D3604" s="4">
        <v>6.7842824480298</v>
      </c>
      <c r="E3604" s="4">
        <v>6.73838523307986</v>
      </c>
      <c r="F3604" s="4">
        <v>2.33</v>
      </c>
      <c r="G3604" s="4">
        <v>24491.922843151</v>
      </c>
      <c r="H3604" s="3">
        <v>1476277.52737421</v>
      </c>
      <c r="I3604" s="5" t="s">
        <v>3609</v>
      </c>
    </row>
    <row r="3605" ht="14.25" customHeight="1">
      <c r="A3605" s="3">
        <v>74764.5435071542</v>
      </c>
      <c r="B3605" s="5">
        <v>3604.0</v>
      </c>
      <c r="C3605" s="51">
        <f>'Данные (для кумуляты)'!$B3605/5000</f>
        <v>0.7208</v>
      </c>
      <c r="D3605" s="4">
        <v>6.88099259386102</v>
      </c>
      <c r="E3605" s="4">
        <v>8.00541728909995</v>
      </c>
      <c r="F3605" s="4">
        <v>6.48</v>
      </c>
      <c r="G3605" s="4">
        <v>41102.0710319287</v>
      </c>
      <c r="H3605" s="3">
        <v>1887529.37663516</v>
      </c>
      <c r="I3605" s="5" t="s">
        <v>3610</v>
      </c>
    </row>
    <row r="3606" ht="14.25" customHeight="1">
      <c r="A3606" s="3">
        <v>74775.2198285505</v>
      </c>
      <c r="B3606" s="5">
        <v>3605.0</v>
      </c>
      <c r="C3606" s="51">
        <f>'Данные (для кумуляты)'!$B3606/5000</f>
        <v>0.721</v>
      </c>
      <c r="D3606" s="4">
        <v>5.75887061423105</v>
      </c>
      <c r="E3606" s="4">
        <v>6.79725273654887</v>
      </c>
      <c r="F3606" s="4">
        <v>2.06</v>
      </c>
      <c r="G3606" s="4">
        <v>36903.3084852099</v>
      </c>
      <c r="H3606" s="3">
        <v>1315828.8598351</v>
      </c>
      <c r="I3606" s="5" t="s">
        <v>3611</v>
      </c>
    </row>
    <row r="3607" ht="14.25" customHeight="1">
      <c r="A3607" s="3">
        <v>74777.7643295187</v>
      </c>
      <c r="B3607" s="5">
        <v>3606.0</v>
      </c>
      <c r="C3607" s="51">
        <f>'Данные (для кумуляты)'!$B3607/5000</f>
        <v>0.7212</v>
      </c>
      <c r="D3607" s="4">
        <v>6.33863423122151</v>
      </c>
      <c r="E3607" s="4">
        <v>6.65080168054409</v>
      </c>
      <c r="F3607" s="4">
        <v>2.2</v>
      </c>
      <c r="G3607" s="4">
        <v>30013.2980540801</v>
      </c>
      <c r="H3607" s="3">
        <v>1412274.48600768</v>
      </c>
      <c r="I3607" s="5" t="s">
        <v>3612</v>
      </c>
    </row>
    <row r="3608" ht="14.25" customHeight="1">
      <c r="A3608" s="3">
        <v>74791.0167549043</v>
      </c>
      <c r="B3608" s="5">
        <v>3607.0</v>
      </c>
      <c r="C3608" s="51">
        <f>'Данные (для кумуляты)'!$B3608/5000</f>
        <v>0.7214</v>
      </c>
      <c r="D3608" s="4">
        <v>6.11342940601403</v>
      </c>
      <c r="E3608" s="4">
        <v>7.48040880142241</v>
      </c>
      <c r="F3608" s="4">
        <v>6.45</v>
      </c>
      <c r="G3608" s="4">
        <v>29153.7996498806</v>
      </c>
      <c r="H3608" s="3">
        <v>1518706.28289302</v>
      </c>
      <c r="I3608" s="5" t="s">
        <v>3613</v>
      </c>
    </row>
    <row r="3609" ht="14.25" customHeight="1">
      <c r="A3609" s="3">
        <v>74796.1132261822</v>
      </c>
      <c r="B3609" s="5">
        <v>3608.0</v>
      </c>
      <c r="C3609" s="51">
        <f>'Данные (для кумуляты)'!$B3609/5000</f>
        <v>0.7216</v>
      </c>
      <c r="D3609" s="4">
        <v>6.2498135268363</v>
      </c>
      <c r="E3609" s="4">
        <v>7.68529205513981</v>
      </c>
      <c r="F3609" s="4">
        <v>6.05</v>
      </c>
      <c r="G3609" s="4">
        <v>40819.497440922</v>
      </c>
      <c r="H3609" s="3">
        <v>1641749.65120549</v>
      </c>
      <c r="I3609" s="5" t="s">
        <v>3614</v>
      </c>
    </row>
    <row r="3610" ht="14.25" customHeight="1">
      <c r="A3610" s="3">
        <v>74812.6985921823</v>
      </c>
      <c r="B3610" s="5">
        <v>3609.0</v>
      </c>
      <c r="C3610" s="51">
        <f>'Данные (для кумуляты)'!$B3610/5000</f>
        <v>0.7218</v>
      </c>
      <c r="D3610" s="4">
        <v>6.16594094905884</v>
      </c>
      <c r="E3610" s="4">
        <v>6.54475687826374</v>
      </c>
      <c r="F3610" s="4">
        <v>3.18</v>
      </c>
      <c r="G3610" s="4">
        <v>45471.8069970729</v>
      </c>
      <c r="H3610" s="3">
        <v>1414259.77535829</v>
      </c>
      <c r="I3610" s="5" t="s">
        <v>3615</v>
      </c>
    </row>
    <row r="3611" ht="14.25" customHeight="1">
      <c r="A3611" s="3">
        <v>74826.3055619344</v>
      </c>
      <c r="B3611" s="5">
        <v>3610.0</v>
      </c>
      <c r="C3611" s="51">
        <f>'Данные (для кумуляты)'!$B3611/5000</f>
        <v>0.722</v>
      </c>
      <c r="D3611" s="4">
        <v>5.50500219854774</v>
      </c>
      <c r="E3611" s="4">
        <v>7.39987769487717</v>
      </c>
      <c r="F3611" s="4">
        <v>6.08</v>
      </c>
      <c r="G3611" s="4">
        <v>32639.6380314954</v>
      </c>
      <c r="H3611" s="3">
        <v>1352993.62478584</v>
      </c>
      <c r="I3611" s="5" t="s">
        <v>3616</v>
      </c>
    </row>
    <row r="3612" ht="14.25" customHeight="1">
      <c r="A3612" s="3">
        <v>74838.6574733996</v>
      </c>
      <c r="B3612" s="5">
        <v>3611.0</v>
      </c>
      <c r="C3612" s="51">
        <f>'Данные (для кумуляты)'!$B3612/5000</f>
        <v>0.7222</v>
      </c>
      <c r="D3612" s="4">
        <v>5.91909047868895</v>
      </c>
      <c r="E3612" s="4">
        <v>7.54327640412288</v>
      </c>
      <c r="F3612" s="4">
        <v>6.0</v>
      </c>
      <c r="G3612" s="4">
        <v>23637.2563675091</v>
      </c>
      <c r="H3612" s="3">
        <v>1137467.58576747</v>
      </c>
      <c r="I3612" s="5" t="s">
        <v>3617</v>
      </c>
    </row>
    <row r="3613" ht="14.25" customHeight="1">
      <c r="A3613" s="3">
        <v>74852.7353798928</v>
      </c>
      <c r="B3613" s="5">
        <v>3612.0</v>
      </c>
      <c r="C3613" s="51">
        <f>'Данные (для кумуляты)'!$B3613/5000</f>
        <v>0.7224</v>
      </c>
      <c r="D3613" s="4">
        <v>7.05215831333809</v>
      </c>
      <c r="E3613" s="4">
        <v>8.43300779116627</v>
      </c>
      <c r="F3613" s="4">
        <v>6.29</v>
      </c>
      <c r="G3613" s="4">
        <v>26120.6608940707</v>
      </c>
      <c r="H3613" s="3">
        <v>1535844.89615701</v>
      </c>
      <c r="I3613" s="5" t="s">
        <v>3618</v>
      </c>
    </row>
    <row r="3614" ht="14.25" customHeight="1">
      <c r="A3614" s="3">
        <v>74854.1001068808</v>
      </c>
      <c r="B3614" s="5">
        <v>3613.0</v>
      </c>
      <c r="C3614" s="51">
        <f>'Данные (для кумуляты)'!$B3614/5000</f>
        <v>0.7226</v>
      </c>
      <c r="D3614" s="4">
        <v>4.60499873417128</v>
      </c>
      <c r="E3614" s="4">
        <v>7.67923057205337</v>
      </c>
      <c r="F3614" s="4">
        <v>4.06</v>
      </c>
      <c r="G3614" s="4">
        <v>50538.0135358195</v>
      </c>
      <c r="H3614" s="3">
        <v>1553592.97994692</v>
      </c>
      <c r="I3614" s="5" t="s">
        <v>3619</v>
      </c>
    </row>
    <row r="3615" ht="14.25" customHeight="1">
      <c r="A3615" s="3">
        <v>74855.4582312864</v>
      </c>
      <c r="B3615" s="5">
        <v>3614.0</v>
      </c>
      <c r="C3615" s="51">
        <f>'Данные (для кумуляты)'!$B3615/5000</f>
        <v>0.7228</v>
      </c>
      <c r="D3615" s="4">
        <v>6.77850736571717</v>
      </c>
      <c r="E3615" s="4">
        <v>6.38177560852589</v>
      </c>
      <c r="F3615" s="4">
        <v>4.16</v>
      </c>
      <c r="G3615" s="4">
        <v>32549.6759965883</v>
      </c>
      <c r="H3615" s="3">
        <v>1371311.61628978</v>
      </c>
      <c r="I3615" s="5" t="s">
        <v>3620</v>
      </c>
    </row>
    <row r="3616" ht="14.25" customHeight="1">
      <c r="A3616" s="3">
        <v>74864.370308242</v>
      </c>
      <c r="B3616" s="5">
        <v>3615.0</v>
      </c>
      <c r="C3616" s="51">
        <f>'Данные (для кумуляты)'!$B3616/5000</f>
        <v>0.723</v>
      </c>
      <c r="D3616" s="4">
        <v>6.33700461358221</v>
      </c>
      <c r="E3616" s="4">
        <v>8.03562314721458</v>
      </c>
      <c r="F3616" s="4">
        <v>6.21</v>
      </c>
      <c r="G3616" s="4">
        <v>46250.6537229178</v>
      </c>
      <c r="H3616" s="3">
        <v>1709667.18884546</v>
      </c>
      <c r="I3616" s="5" t="s">
        <v>3621</v>
      </c>
    </row>
    <row r="3617" ht="14.25" customHeight="1">
      <c r="A3617" s="3">
        <v>74867.505819505</v>
      </c>
      <c r="B3617" s="5">
        <v>3616.0</v>
      </c>
      <c r="C3617" s="51">
        <f>'Данные (для кумуляты)'!$B3617/5000</f>
        <v>0.7232</v>
      </c>
      <c r="D3617" s="4">
        <v>5.56808232111123</v>
      </c>
      <c r="E3617" s="4">
        <v>8.42696090428735</v>
      </c>
      <c r="F3617" s="4">
        <v>4.42</v>
      </c>
      <c r="G3617" s="4">
        <v>33768.5128518267</v>
      </c>
      <c r="H3617" s="3">
        <v>1305934.32480302</v>
      </c>
      <c r="I3617" s="5" t="s">
        <v>3622</v>
      </c>
    </row>
    <row r="3618" ht="14.25" customHeight="1">
      <c r="A3618" s="3">
        <v>74867.5265886949</v>
      </c>
      <c r="B3618" s="5">
        <v>3617.0</v>
      </c>
      <c r="C3618" s="51">
        <f>'Данные (для кумуляты)'!$B3618/5000</f>
        <v>0.7234</v>
      </c>
      <c r="D3618" s="4">
        <v>6.44212390814672</v>
      </c>
      <c r="E3618" s="4">
        <v>6.29693308461997</v>
      </c>
      <c r="F3618" s="4">
        <v>4.27</v>
      </c>
      <c r="G3618" s="4">
        <v>57841.2193515215</v>
      </c>
      <c r="H3618" s="3">
        <v>1614373.9639831</v>
      </c>
      <c r="I3618" s="5" t="s">
        <v>3623</v>
      </c>
    </row>
    <row r="3619" ht="14.25" customHeight="1">
      <c r="A3619" s="3">
        <v>74872.3611877089</v>
      </c>
      <c r="B3619" s="5">
        <v>3618.0</v>
      </c>
      <c r="C3619" s="51">
        <f>'Данные (для кумуляты)'!$B3619/5000</f>
        <v>0.7236</v>
      </c>
      <c r="D3619" s="4">
        <v>6.74371722252987</v>
      </c>
      <c r="E3619" s="4">
        <v>7.12902983640137</v>
      </c>
      <c r="F3619" s="4">
        <v>3.17</v>
      </c>
      <c r="G3619" s="4">
        <v>20068.155215715</v>
      </c>
      <c r="H3619" s="3">
        <v>1090996.14301477</v>
      </c>
      <c r="I3619" s="5" t="s">
        <v>3624</v>
      </c>
    </row>
    <row r="3620" ht="14.25" customHeight="1">
      <c r="A3620" s="3">
        <v>74881.0643613831</v>
      </c>
      <c r="B3620" s="5">
        <v>3619.0</v>
      </c>
      <c r="C3620" s="51">
        <f>'Данные (для кумуляты)'!$B3620/5000</f>
        <v>0.7238</v>
      </c>
      <c r="D3620" s="4">
        <v>5.26855309684405</v>
      </c>
      <c r="E3620" s="4">
        <v>7.39492053553638</v>
      </c>
      <c r="F3620" s="4">
        <v>3.17</v>
      </c>
      <c r="G3620" s="4">
        <v>23526.498496733</v>
      </c>
      <c r="H3620" s="3">
        <v>1023162.95290662</v>
      </c>
      <c r="I3620" s="5" t="s">
        <v>3625</v>
      </c>
    </row>
    <row r="3621" ht="14.25" customHeight="1">
      <c r="A3621" s="3">
        <v>74881.5985345094</v>
      </c>
      <c r="B3621" s="5">
        <v>3620.0</v>
      </c>
      <c r="C3621" s="51">
        <f>'Данные (для кумуляты)'!$B3621/5000</f>
        <v>0.724</v>
      </c>
      <c r="D3621" s="4">
        <v>4.12590091988969</v>
      </c>
      <c r="E3621" s="4">
        <v>8.45788690631047</v>
      </c>
      <c r="F3621" s="4">
        <v>5.11</v>
      </c>
      <c r="G3621" s="4">
        <v>60895.408165485</v>
      </c>
      <c r="H3621" s="3">
        <v>1501048.20388453</v>
      </c>
      <c r="I3621" s="5" t="s">
        <v>3626</v>
      </c>
    </row>
    <row r="3622" ht="14.25" customHeight="1">
      <c r="A3622" s="3">
        <v>74890.9361223623</v>
      </c>
      <c r="B3622" s="5">
        <v>3621.0</v>
      </c>
      <c r="C3622" s="51">
        <f>'Данные (для кумуляты)'!$B3622/5000</f>
        <v>0.7242</v>
      </c>
      <c r="D3622" s="4">
        <v>6.96135484882265</v>
      </c>
      <c r="E3622" s="4">
        <v>6.99904496727951</v>
      </c>
      <c r="F3622" s="4">
        <v>2.3</v>
      </c>
      <c r="G3622" s="4">
        <v>25333.8708467378</v>
      </c>
      <c r="H3622" s="3">
        <v>1307506.56506919</v>
      </c>
      <c r="I3622" s="5" t="s">
        <v>3627</v>
      </c>
    </row>
    <row r="3623" ht="14.25" customHeight="1">
      <c r="A3623" s="3">
        <v>74898.6586841795</v>
      </c>
      <c r="B3623" s="5">
        <v>3622.0</v>
      </c>
      <c r="C3623" s="51">
        <f>'Данные (для кумуляты)'!$B3623/5000</f>
        <v>0.7244</v>
      </c>
      <c r="D3623" s="4">
        <v>7.33048127972895</v>
      </c>
      <c r="E3623" s="4">
        <v>4.87816868090239</v>
      </c>
      <c r="F3623" s="4">
        <v>3.45</v>
      </c>
      <c r="G3623" s="4">
        <v>32530.25630725</v>
      </c>
      <c r="H3623" s="3">
        <v>1261239.27217136</v>
      </c>
      <c r="I3623" s="5" t="s">
        <v>3628</v>
      </c>
    </row>
    <row r="3624" ht="14.25" customHeight="1">
      <c r="A3624" s="3">
        <v>74900.4859464532</v>
      </c>
      <c r="B3624" s="5">
        <v>3623.0</v>
      </c>
      <c r="C3624" s="51">
        <f>'Данные (для кумуляты)'!$B3624/5000</f>
        <v>0.7246</v>
      </c>
      <c r="D3624" s="4">
        <v>6.49689975928069</v>
      </c>
      <c r="E3624" s="4">
        <v>8.42550642657943</v>
      </c>
      <c r="F3624" s="4">
        <v>3.11</v>
      </c>
      <c r="G3624" s="4">
        <v>42182.0684339734</v>
      </c>
      <c r="H3624" s="3">
        <v>1820439.35291088</v>
      </c>
      <c r="I3624" s="5" t="s">
        <v>3629</v>
      </c>
    </row>
    <row r="3625" ht="14.25" customHeight="1">
      <c r="A3625" s="3">
        <v>74905.3529175734</v>
      </c>
      <c r="B3625" s="5">
        <v>3624.0</v>
      </c>
      <c r="C3625" s="51">
        <f>'Данные (для кумуляты)'!$B3625/5000</f>
        <v>0.7248</v>
      </c>
      <c r="D3625" s="4">
        <v>5.9817172439924</v>
      </c>
      <c r="E3625" s="4">
        <v>7.50381655203998</v>
      </c>
      <c r="F3625" s="4">
        <v>5.06</v>
      </c>
      <c r="G3625" s="4">
        <v>41190.7495664845</v>
      </c>
      <c r="H3625" s="3">
        <v>1587357.94643058</v>
      </c>
      <c r="I3625" s="5" t="s">
        <v>3630</v>
      </c>
    </row>
    <row r="3626" ht="14.25" customHeight="1">
      <c r="A3626" s="3">
        <v>74909.7242242306</v>
      </c>
      <c r="B3626" s="5">
        <v>3625.0</v>
      </c>
      <c r="C3626" s="51">
        <f>'Данные (для кумуляты)'!$B3626/5000</f>
        <v>0.725</v>
      </c>
      <c r="D3626" s="4">
        <v>4.22588812686821</v>
      </c>
      <c r="E3626" s="4">
        <v>6.92291474269343</v>
      </c>
      <c r="F3626" s="4">
        <v>2.29</v>
      </c>
      <c r="G3626" s="4">
        <v>40193.5287154469</v>
      </c>
      <c r="H3626" s="3">
        <v>1243239.00340404</v>
      </c>
      <c r="I3626" s="5" t="s">
        <v>3631</v>
      </c>
    </row>
    <row r="3627" ht="14.25" customHeight="1">
      <c r="A3627" s="3">
        <v>74910.4048267015</v>
      </c>
      <c r="B3627" s="5">
        <v>3626.0</v>
      </c>
      <c r="C3627" s="51">
        <f>'Данные (для кумуляты)'!$B3627/5000</f>
        <v>0.7252</v>
      </c>
      <c r="D3627" s="4">
        <v>5.94955020910988</v>
      </c>
      <c r="E3627" s="4">
        <v>7.15219861879022</v>
      </c>
      <c r="F3627" s="4">
        <v>6.26</v>
      </c>
      <c r="G3627" s="4">
        <v>39407.6937433946</v>
      </c>
      <c r="H3627" s="3">
        <v>1562573.06108101</v>
      </c>
      <c r="I3627" s="5" t="s">
        <v>3632</v>
      </c>
    </row>
    <row r="3628" ht="14.25" customHeight="1">
      <c r="A3628" s="3">
        <v>74941.5858008392</v>
      </c>
      <c r="B3628" s="5">
        <v>3627.0</v>
      </c>
      <c r="C3628" s="51">
        <f>'Данные (для кумуляты)'!$B3628/5000</f>
        <v>0.7254</v>
      </c>
      <c r="D3628" s="4">
        <v>7.45337521787847</v>
      </c>
      <c r="E3628" s="4">
        <v>7.30874922884553</v>
      </c>
      <c r="F3628" s="4">
        <v>6.01</v>
      </c>
      <c r="G3628" s="4">
        <v>28977.9411775062</v>
      </c>
      <c r="H3628" s="3">
        <v>1626368.66731315</v>
      </c>
      <c r="I3628" s="5" t="s">
        <v>3633</v>
      </c>
    </row>
    <row r="3629" ht="14.25" customHeight="1">
      <c r="A3629" s="3">
        <v>74944.3467908536</v>
      </c>
      <c r="B3629" s="5">
        <v>3628.0</v>
      </c>
      <c r="C3629" s="51">
        <f>'Данные (для кумуляты)'!$B3629/5000</f>
        <v>0.7256</v>
      </c>
      <c r="D3629" s="4">
        <v>6.31097906978836</v>
      </c>
      <c r="E3629" s="4">
        <v>6.43465915339924</v>
      </c>
      <c r="F3629" s="4">
        <v>3.44</v>
      </c>
      <c r="G3629" s="4">
        <v>31389.291368204</v>
      </c>
      <c r="H3629" s="3">
        <v>1249331.45019076</v>
      </c>
      <c r="I3629" s="5" t="s">
        <v>3634</v>
      </c>
    </row>
    <row r="3630" ht="14.25" customHeight="1">
      <c r="A3630" s="3">
        <v>74952.9639862425</v>
      </c>
      <c r="B3630" s="5">
        <v>3629.0</v>
      </c>
      <c r="C3630" s="51">
        <f>'Данные (для кумуляты)'!$B3630/5000</f>
        <v>0.7258</v>
      </c>
      <c r="D3630" s="4">
        <v>5.14316706444465</v>
      </c>
      <c r="E3630" s="4">
        <v>5.67946181917339</v>
      </c>
      <c r="F3630" s="4">
        <v>3.03</v>
      </c>
      <c r="G3630" s="4">
        <v>50373.832885557</v>
      </c>
      <c r="H3630" s="3">
        <v>1397680.2412138</v>
      </c>
      <c r="I3630" s="5" t="s">
        <v>3635</v>
      </c>
    </row>
    <row r="3631" ht="14.25" customHeight="1">
      <c r="A3631" s="3">
        <v>74960.7676640256</v>
      </c>
      <c r="B3631" s="5">
        <v>3630.0</v>
      </c>
      <c r="C3631" s="51">
        <f>'Данные (для кумуляты)'!$B3631/5000</f>
        <v>0.726</v>
      </c>
      <c r="D3631" s="4">
        <v>6.46753214378563</v>
      </c>
      <c r="E3631" s="4">
        <v>6.48389550400698</v>
      </c>
      <c r="F3631" s="4">
        <v>3.27</v>
      </c>
      <c r="G3631" s="4">
        <v>35918.8937815424</v>
      </c>
      <c r="H3631" s="3">
        <v>1268134.92922798</v>
      </c>
      <c r="I3631" s="5" t="s">
        <v>3636</v>
      </c>
    </row>
    <row r="3632" ht="14.25" customHeight="1">
      <c r="A3632" s="3">
        <v>74968.4173232895</v>
      </c>
      <c r="B3632" s="5">
        <v>3631.0</v>
      </c>
      <c r="C3632" s="51">
        <f>'Данные (для кумуляты)'!$B3632/5000</f>
        <v>0.7262</v>
      </c>
      <c r="D3632" s="4">
        <v>4.70949840414661</v>
      </c>
      <c r="E3632" s="4">
        <v>6.55638236855004</v>
      </c>
      <c r="F3632" s="4">
        <v>3.08</v>
      </c>
      <c r="G3632" s="4">
        <v>28045.4221435318</v>
      </c>
      <c r="H3632" s="3">
        <v>1093506.01425065</v>
      </c>
      <c r="I3632" s="5" t="s">
        <v>3637</v>
      </c>
    </row>
    <row r="3633" ht="14.25" customHeight="1">
      <c r="A3633" s="3">
        <v>74984.6667523129</v>
      </c>
      <c r="B3633" s="5">
        <v>3632.0</v>
      </c>
      <c r="C3633" s="51">
        <f>'Данные (для кумуляты)'!$B3633/5000</f>
        <v>0.7264</v>
      </c>
      <c r="D3633" s="4">
        <v>4.33057749914004</v>
      </c>
      <c r="E3633" s="4">
        <v>7.80545271762564</v>
      </c>
      <c r="F3633" s="4">
        <v>4.47</v>
      </c>
      <c r="G3633" s="4">
        <v>29287.4981390815</v>
      </c>
      <c r="H3633" s="3">
        <v>1181338.16098867</v>
      </c>
      <c r="I3633" s="5" t="s">
        <v>3638</v>
      </c>
    </row>
    <row r="3634" ht="14.25" customHeight="1">
      <c r="A3634" s="3">
        <v>74992.1553322472</v>
      </c>
      <c r="B3634" s="5">
        <v>3633.0</v>
      </c>
      <c r="C3634" s="51">
        <f>'Данные (для кумуляты)'!$B3634/5000</f>
        <v>0.7266</v>
      </c>
      <c r="D3634" s="4">
        <v>7.03432028245011</v>
      </c>
      <c r="E3634" s="4">
        <v>7.71610033276225</v>
      </c>
      <c r="F3634" s="4">
        <v>6.12</v>
      </c>
      <c r="G3634" s="4">
        <v>30885.2032149444</v>
      </c>
      <c r="H3634" s="3">
        <v>1390870.09547552</v>
      </c>
      <c r="I3634" s="5" t="s">
        <v>3639</v>
      </c>
    </row>
    <row r="3635" ht="14.25" customHeight="1">
      <c r="A3635" s="3">
        <v>74994.8556439817</v>
      </c>
      <c r="B3635" s="5">
        <v>3634.0</v>
      </c>
      <c r="C3635" s="51">
        <f>'Данные (для кумуляты)'!$B3635/5000</f>
        <v>0.7268</v>
      </c>
      <c r="D3635" s="4">
        <v>5.09468526925391</v>
      </c>
      <c r="E3635" s="4">
        <v>7.44884653995745</v>
      </c>
      <c r="F3635" s="4">
        <v>3.13</v>
      </c>
      <c r="G3635" s="4">
        <v>41651.6484799624</v>
      </c>
      <c r="H3635" s="3">
        <v>1301486.68554609</v>
      </c>
      <c r="I3635" s="5" t="s">
        <v>3640</v>
      </c>
    </row>
    <row r="3636" ht="14.25" customHeight="1">
      <c r="A3636" s="3">
        <v>75012.3416600853</v>
      </c>
      <c r="B3636" s="5">
        <v>3635.0</v>
      </c>
      <c r="C3636" s="51">
        <f>'Данные (для кумуляты)'!$B3636/5000</f>
        <v>0.727</v>
      </c>
      <c r="D3636" s="4">
        <v>6.74282808388807</v>
      </c>
      <c r="E3636" s="4">
        <v>6.60433498118694</v>
      </c>
      <c r="F3636" s="4">
        <v>4.1</v>
      </c>
      <c r="G3636" s="4">
        <v>42877.4241474375</v>
      </c>
      <c r="H3636" s="3">
        <v>1413579.81675087</v>
      </c>
      <c r="I3636" s="5" t="s">
        <v>3641</v>
      </c>
    </row>
    <row r="3637" ht="14.25" customHeight="1">
      <c r="A3637" s="3">
        <v>75024.0233195009</v>
      </c>
      <c r="B3637" s="5">
        <v>3636.0</v>
      </c>
      <c r="C3637" s="51">
        <f>'Данные (для кумуляты)'!$B3637/5000</f>
        <v>0.7272</v>
      </c>
      <c r="D3637" s="4">
        <v>5.91249007848092</v>
      </c>
      <c r="E3637" s="4">
        <v>6.08432247471685</v>
      </c>
      <c r="F3637" s="4">
        <v>3.5</v>
      </c>
      <c r="G3637" s="4">
        <v>35673.1814580642</v>
      </c>
      <c r="H3637" s="3">
        <v>1194440.28631771</v>
      </c>
      <c r="I3637" s="5" t="s">
        <v>3642</v>
      </c>
    </row>
    <row r="3638" ht="14.25" customHeight="1">
      <c r="A3638" s="3">
        <v>75025.9642882164</v>
      </c>
      <c r="B3638" s="5">
        <v>3637.0</v>
      </c>
      <c r="C3638" s="51">
        <f>'Данные (для кумуляты)'!$B3638/5000</f>
        <v>0.7274</v>
      </c>
      <c r="D3638" s="4">
        <v>3.38600382870517</v>
      </c>
      <c r="E3638" s="4">
        <v>6.11978130007149</v>
      </c>
      <c r="F3638" s="4">
        <v>4.07</v>
      </c>
      <c r="G3638" s="4">
        <v>33970.360114018</v>
      </c>
      <c r="H3638" s="3">
        <v>864067.061537175</v>
      </c>
      <c r="I3638" s="5" t="s">
        <v>3643</v>
      </c>
    </row>
    <row r="3639" ht="14.25" customHeight="1">
      <c r="A3639" s="3">
        <v>75033.9177685919</v>
      </c>
      <c r="B3639" s="5">
        <v>3638.0</v>
      </c>
      <c r="C3639" s="51">
        <f>'Данные (для кумуляты)'!$B3639/5000</f>
        <v>0.7276</v>
      </c>
      <c r="D3639" s="4">
        <v>5.29462753452821</v>
      </c>
      <c r="E3639" s="4">
        <v>6.98736771386696</v>
      </c>
      <c r="F3639" s="4">
        <v>2.39</v>
      </c>
      <c r="G3639" s="4">
        <v>27355.8297917537</v>
      </c>
      <c r="H3639" s="3">
        <v>1373512.30177617</v>
      </c>
      <c r="I3639" s="5" t="s">
        <v>3644</v>
      </c>
    </row>
    <row r="3640" ht="14.25" customHeight="1">
      <c r="A3640" s="3">
        <v>75034.523635745</v>
      </c>
      <c r="B3640" s="5">
        <v>3639.0</v>
      </c>
      <c r="C3640" s="51">
        <f>'Данные (для кумуляты)'!$B3640/5000</f>
        <v>0.7278</v>
      </c>
      <c r="D3640" s="4">
        <v>5.78193669329244</v>
      </c>
      <c r="E3640" s="4">
        <v>5.52184699702546</v>
      </c>
      <c r="F3640" s="4">
        <v>3.28</v>
      </c>
      <c r="G3640" s="4">
        <v>25348.4712696038</v>
      </c>
      <c r="H3640" s="3">
        <v>1086447.51066323</v>
      </c>
      <c r="I3640" s="5" t="s">
        <v>3645</v>
      </c>
    </row>
    <row r="3641" ht="14.25" customHeight="1">
      <c r="A3641" s="3">
        <v>75040.8154304072</v>
      </c>
      <c r="B3641" s="5">
        <v>3640.0</v>
      </c>
      <c r="C3641" s="51">
        <f>'Данные (для кумуляты)'!$B3641/5000</f>
        <v>0.728</v>
      </c>
      <c r="D3641" s="4">
        <v>6.45288110013642</v>
      </c>
      <c r="E3641" s="4">
        <v>7.50659088814659</v>
      </c>
      <c r="F3641" s="4">
        <v>5.11</v>
      </c>
      <c r="G3641" s="4">
        <v>34733.0869939056</v>
      </c>
      <c r="H3641" s="3">
        <v>1765281.09322945</v>
      </c>
      <c r="I3641" s="5" t="s">
        <v>3646</v>
      </c>
    </row>
    <row r="3642" ht="14.25" customHeight="1">
      <c r="A3642" s="3">
        <v>75045.2502050491</v>
      </c>
      <c r="B3642" s="5">
        <v>3641.0</v>
      </c>
      <c r="C3642" s="51">
        <f>'Данные (для кумуляты)'!$B3642/5000</f>
        <v>0.7282</v>
      </c>
      <c r="D3642" s="4">
        <v>5.01920753901244</v>
      </c>
      <c r="E3642" s="4">
        <v>8.56358445270126</v>
      </c>
      <c r="F3642" s="4">
        <v>4.35</v>
      </c>
      <c r="G3642" s="4">
        <v>25492.3174073643</v>
      </c>
      <c r="H3642" s="3">
        <v>1152145.9120119</v>
      </c>
      <c r="I3642" s="5" t="s">
        <v>3647</v>
      </c>
    </row>
    <row r="3643" ht="14.25" customHeight="1">
      <c r="A3643" s="3">
        <v>75046.3137910678</v>
      </c>
      <c r="B3643" s="5">
        <v>3642.0</v>
      </c>
      <c r="C3643" s="51">
        <f>'Данные (для кумуляты)'!$B3643/5000</f>
        <v>0.7284</v>
      </c>
      <c r="D3643" s="4">
        <v>5.35116891872704</v>
      </c>
      <c r="E3643" s="4">
        <v>7.79782478169228</v>
      </c>
      <c r="F3643" s="4">
        <v>5.23</v>
      </c>
      <c r="G3643" s="4">
        <v>34107.8886194154</v>
      </c>
      <c r="H3643" s="3">
        <v>1340343.85651883</v>
      </c>
      <c r="I3643" s="5" t="s">
        <v>3648</v>
      </c>
    </row>
    <row r="3644" ht="14.25" customHeight="1">
      <c r="A3644" s="3">
        <v>75046.8482039263</v>
      </c>
      <c r="B3644" s="5">
        <v>3643.0</v>
      </c>
      <c r="C3644" s="51">
        <f>'Данные (для кумуляты)'!$B3644/5000</f>
        <v>0.7286</v>
      </c>
      <c r="D3644" s="4">
        <v>4.98308462851121</v>
      </c>
      <c r="E3644" s="4">
        <v>8.87724004162361</v>
      </c>
      <c r="F3644" s="4">
        <v>3.0</v>
      </c>
      <c r="G3644" s="4">
        <v>32468.0311523009</v>
      </c>
      <c r="H3644" s="3">
        <v>1287325.38185667</v>
      </c>
      <c r="I3644" s="5" t="s">
        <v>3649</v>
      </c>
    </row>
    <row r="3645" ht="14.25" customHeight="1">
      <c r="A3645" s="3">
        <v>75049.0367160897</v>
      </c>
      <c r="B3645" s="5">
        <v>3644.0</v>
      </c>
      <c r="C3645" s="51">
        <f>'Данные (для кумуляты)'!$B3645/5000</f>
        <v>0.7288</v>
      </c>
      <c r="D3645" s="4">
        <v>4.70906957561039</v>
      </c>
      <c r="E3645" s="4">
        <v>7.62370347300201</v>
      </c>
      <c r="F3645" s="4">
        <v>6.45</v>
      </c>
      <c r="G3645" s="4">
        <v>28061.9964924542</v>
      </c>
      <c r="H3645" s="3">
        <v>1199618.94266609</v>
      </c>
      <c r="I3645" s="5" t="s">
        <v>3650</v>
      </c>
    </row>
    <row r="3646" ht="14.25" customHeight="1">
      <c r="A3646" s="3">
        <v>75054.7534723393</v>
      </c>
      <c r="B3646" s="5">
        <v>3645.0</v>
      </c>
      <c r="C3646" s="51">
        <f>'Данные (для кумуляты)'!$B3646/5000</f>
        <v>0.729</v>
      </c>
      <c r="D3646" s="4">
        <v>6.28269330298351</v>
      </c>
      <c r="E3646" s="4">
        <v>6.40284390733739</v>
      </c>
      <c r="F3646" s="4">
        <v>4.25</v>
      </c>
      <c r="G3646" s="4">
        <v>37179.3505738528</v>
      </c>
      <c r="H3646" s="3">
        <v>1294069.53250347</v>
      </c>
      <c r="I3646" s="5" t="s">
        <v>3651</v>
      </c>
    </row>
    <row r="3647" ht="14.25" customHeight="1">
      <c r="A3647" s="3">
        <v>75059.7745166445</v>
      </c>
      <c r="B3647" s="5">
        <v>3646.0</v>
      </c>
      <c r="C3647" s="51">
        <f>'Данные (для кумуляты)'!$B3647/5000</f>
        <v>0.7292</v>
      </c>
      <c r="D3647" s="4">
        <v>5.56603450316279</v>
      </c>
      <c r="E3647" s="4">
        <v>8.20902936831466</v>
      </c>
      <c r="F3647" s="4">
        <v>6.39</v>
      </c>
      <c r="G3647" s="4">
        <v>18699.1870396082</v>
      </c>
      <c r="H3647" s="3">
        <v>1242316.9909078</v>
      </c>
      <c r="I3647" s="5" t="s">
        <v>3652</v>
      </c>
    </row>
    <row r="3648" ht="14.25" customHeight="1">
      <c r="A3648" s="3">
        <v>75070.2625708384</v>
      </c>
      <c r="B3648" s="5">
        <v>3647.0</v>
      </c>
      <c r="C3648" s="51">
        <f>'Данные (для кумуляты)'!$B3648/5000</f>
        <v>0.7294</v>
      </c>
      <c r="D3648" s="4">
        <v>6.68045131688644</v>
      </c>
      <c r="E3648" s="4">
        <v>6.2612760830319</v>
      </c>
      <c r="F3648" s="4">
        <v>2.29</v>
      </c>
      <c r="G3648" s="4">
        <v>44682.7573319758</v>
      </c>
      <c r="H3648" s="3">
        <v>1681316.36225378</v>
      </c>
      <c r="I3648" s="5" t="s">
        <v>3653</v>
      </c>
    </row>
    <row r="3649" ht="14.25" customHeight="1">
      <c r="A3649" s="3">
        <v>75071.968278905</v>
      </c>
      <c r="B3649" s="5">
        <v>3648.0</v>
      </c>
      <c r="C3649" s="51">
        <f>'Данные (для кумуляты)'!$B3649/5000</f>
        <v>0.7296</v>
      </c>
      <c r="D3649" s="4">
        <v>6.23927720345502</v>
      </c>
      <c r="E3649" s="4">
        <v>6.66318914844804</v>
      </c>
      <c r="F3649" s="4">
        <v>3.05</v>
      </c>
      <c r="G3649" s="4">
        <v>35579.212093914</v>
      </c>
      <c r="H3649" s="3">
        <v>1423025.10146329</v>
      </c>
      <c r="I3649" s="5" t="s">
        <v>3654</v>
      </c>
    </row>
    <row r="3650" ht="14.25" customHeight="1">
      <c r="A3650" s="3">
        <v>75072.9946133734</v>
      </c>
      <c r="B3650" s="5">
        <v>3649.0</v>
      </c>
      <c r="C3650" s="51">
        <f>'Данные (для кумуляты)'!$B3650/5000</f>
        <v>0.7298</v>
      </c>
      <c r="D3650" s="4">
        <v>5.63539022351401</v>
      </c>
      <c r="E3650" s="4">
        <v>9.05374836071281</v>
      </c>
      <c r="F3650" s="4">
        <v>5.02</v>
      </c>
      <c r="G3650" s="4">
        <v>27494.2964072466</v>
      </c>
      <c r="H3650" s="3">
        <v>1420469.72651891</v>
      </c>
      <c r="I3650" s="5" t="s">
        <v>3655</v>
      </c>
    </row>
    <row r="3651" ht="14.25" customHeight="1">
      <c r="A3651" s="3">
        <v>75078.7915156779</v>
      </c>
      <c r="B3651" s="5">
        <v>3650.0</v>
      </c>
      <c r="C3651" s="51">
        <f>'Данные (для кумуляты)'!$B3651/5000</f>
        <v>0.73</v>
      </c>
      <c r="D3651" s="4">
        <v>7.64477859805988</v>
      </c>
      <c r="E3651" s="4">
        <v>8.44072615349736</v>
      </c>
      <c r="F3651" s="4">
        <v>4.33</v>
      </c>
      <c r="G3651" s="4">
        <v>56148.4493215628</v>
      </c>
      <c r="H3651" s="3">
        <v>2108376.16580334</v>
      </c>
      <c r="I3651" s="5" t="s">
        <v>3656</v>
      </c>
    </row>
    <row r="3652" ht="14.25" customHeight="1">
      <c r="A3652" s="3">
        <v>75080.1735639095</v>
      </c>
      <c r="B3652" s="5">
        <v>3651.0</v>
      </c>
      <c r="C3652" s="51">
        <f>'Данные (для кумуляты)'!$B3652/5000</f>
        <v>0.7302</v>
      </c>
      <c r="D3652" s="4">
        <v>5.96980058015002</v>
      </c>
      <c r="E3652" s="4">
        <v>7.21591213680291</v>
      </c>
      <c r="F3652" s="4">
        <v>5.35</v>
      </c>
      <c r="G3652" s="4">
        <v>50408.8601703168</v>
      </c>
      <c r="H3652" s="3">
        <v>1636906.28837784</v>
      </c>
      <c r="I3652" s="5" t="s">
        <v>3657</v>
      </c>
    </row>
    <row r="3653" ht="14.25" customHeight="1">
      <c r="A3653" s="3">
        <v>75090.7551157235</v>
      </c>
      <c r="B3653" s="5">
        <v>3652.0</v>
      </c>
      <c r="C3653" s="51">
        <f>'Данные (для кумуляты)'!$B3653/5000</f>
        <v>0.7304</v>
      </c>
      <c r="D3653" s="4">
        <v>6.06275551472233</v>
      </c>
      <c r="E3653" s="4">
        <v>6.36879172757225</v>
      </c>
      <c r="F3653" s="4">
        <v>4.29</v>
      </c>
      <c r="G3653" s="4">
        <v>39456.8720947944</v>
      </c>
      <c r="H3653" s="3">
        <v>1166558.3735827</v>
      </c>
      <c r="I3653" s="5" t="s">
        <v>3658</v>
      </c>
    </row>
    <row r="3654" ht="14.25" customHeight="1">
      <c r="A3654" s="3">
        <v>75093.9569385173</v>
      </c>
      <c r="B3654" s="5">
        <v>3653.0</v>
      </c>
      <c r="C3654" s="51">
        <f>'Данные (для кумуляты)'!$B3654/5000</f>
        <v>0.7306</v>
      </c>
      <c r="D3654" s="4">
        <v>5.62436062645842</v>
      </c>
      <c r="E3654" s="4">
        <v>7.39141175762703</v>
      </c>
      <c r="F3654" s="4">
        <v>4.08</v>
      </c>
      <c r="G3654" s="4">
        <v>27247.9525619324</v>
      </c>
      <c r="H3654" s="3">
        <v>1231511.93115774</v>
      </c>
      <c r="I3654" s="5" t="s">
        <v>3659</v>
      </c>
    </row>
    <row r="3655" ht="14.25" customHeight="1">
      <c r="A3655" s="3">
        <v>75099.2472229913</v>
      </c>
      <c r="B3655" s="5">
        <v>3654.0</v>
      </c>
      <c r="C3655" s="51">
        <f>'Данные (для кумуляты)'!$B3655/5000</f>
        <v>0.7308</v>
      </c>
      <c r="D3655" s="4">
        <v>5.99044795209885</v>
      </c>
      <c r="E3655" s="4">
        <v>6.87723021860358</v>
      </c>
      <c r="F3655" s="4">
        <v>3.45</v>
      </c>
      <c r="G3655" s="4">
        <v>14744.0514432759</v>
      </c>
      <c r="H3655" s="3">
        <v>968045.477835414</v>
      </c>
      <c r="I3655" s="5" t="s">
        <v>3660</v>
      </c>
    </row>
    <row r="3656" ht="14.25" customHeight="1">
      <c r="A3656" s="3">
        <v>75100.6912363745</v>
      </c>
      <c r="B3656" s="5">
        <v>3655.0</v>
      </c>
      <c r="C3656" s="51">
        <f>'Данные (для кумуляты)'!$B3656/5000</f>
        <v>0.731</v>
      </c>
      <c r="D3656" s="4">
        <v>6.66187532086541</v>
      </c>
      <c r="E3656" s="4">
        <v>7.98912352641902</v>
      </c>
      <c r="F3656" s="4">
        <v>3.13</v>
      </c>
      <c r="G3656" s="4">
        <v>50729.6437168552</v>
      </c>
      <c r="H3656" s="3">
        <v>1716323.34812805</v>
      </c>
      <c r="I3656" s="5" t="s">
        <v>3661</v>
      </c>
    </row>
    <row r="3657" ht="14.25" customHeight="1">
      <c r="A3657" s="3">
        <v>75104.5517525339</v>
      </c>
      <c r="B3657" s="5">
        <v>3656.0</v>
      </c>
      <c r="C3657" s="51">
        <f>'Данные (для кумуляты)'!$B3657/5000</f>
        <v>0.7312</v>
      </c>
      <c r="D3657" s="4">
        <v>5.60044909473966</v>
      </c>
      <c r="E3657" s="4">
        <v>6.01083116877047</v>
      </c>
      <c r="F3657" s="4">
        <v>3.06</v>
      </c>
      <c r="G3657" s="4">
        <v>17461.4444721969</v>
      </c>
      <c r="H3657" s="3">
        <v>890887.680731594</v>
      </c>
      <c r="I3657" s="5" t="s">
        <v>3662</v>
      </c>
    </row>
    <row r="3658" ht="14.25" customHeight="1">
      <c r="A3658" s="3">
        <v>75106.2774364638</v>
      </c>
      <c r="B3658" s="5">
        <v>3657.0</v>
      </c>
      <c r="C3658" s="51">
        <f>'Данные (для кумуляты)'!$B3658/5000</f>
        <v>0.7314</v>
      </c>
      <c r="D3658" s="4">
        <v>7.2125577772022</v>
      </c>
      <c r="E3658" s="4">
        <v>8.06556840969039</v>
      </c>
      <c r="F3658" s="4">
        <v>5.5</v>
      </c>
      <c r="G3658" s="4">
        <v>41143.4377437747</v>
      </c>
      <c r="H3658" s="3">
        <v>1877268.75002162</v>
      </c>
      <c r="I3658" s="5" t="s">
        <v>3663</v>
      </c>
    </row>
    <row r="3659" ht="14.25" customHeight="1">
      <c r="A3659" s="3">
        <v>75117.0429492092</v>
      </c>
      <c r="B3659" s="5">
        <v>3658.0</v>
      </c>
      <c r="C3659" s="51">
        <f>'Данные (для кумуляты)'!$B3659/5000</f>
        <v>0.7316</v>
      </c>
      <c r="D3659" s="4">
        <v>6.03627486195456</v>
      </c>
      <c r="E3659" s="4">
        <v>6.53811093509744</v>
      </c>
      <c r="F3659" s="4">
        <v>2.22</v>
      </c>
      <c r="G3659" s="4">
        <v>43976.0310601568</v>
      </c>
      <c r="H3659" s="3">
        <v>1378937.87738444</v>
      </c>
      <c r="I3659" s="5" t="s">
        <v>3664</v>
      </c>
    </row>
    <row r="3660" ht="14.25" customHeight="1">
      <c r="A3660" s="3">
        <v>75126.8050784555</v>
      </c>
      <c r="B3660" s="5">
        <v>3659.0</v>
      </c>
      <c r="C3660" s="51">
        <f>'Данные (для кумуляты)'!$B3660/5000</f>
        <v>0.7318</v>
      </c>
      <c r="D3660" s="4">
        <v>8.00820950199639</v>
      </c>
      <c r="E3660" s="4">
        <v>7.84597120212392</v>
      </c>
      <c r="F3660" s="4">
        <v>5.09</v>
      </c>
      <c r="G3660" s="4">
        <v>36544.3185873566</v>
      </c>
      <c r="H3660" s="3">
        <v>1742938.77602317</v>
      </c>
      <c r="I3660" s="5" t="s">
        <v>3665</v>
      </c>
    </row>
    <row r="3661" ht="14.25" customHeight="1">
      <c r="A3661" s="3">
        <v>75129.7211582068</v>
      </c>
      <c r="B3661" s="5">
        <v>3660.0</v>
      </c>
      <c r="C3661" s="51">
        <f>'Данные (для кумуляты)'!$B3661/5000</f>
        <v>0.732</v>
      </c>
      <c r="D3661" s="4">
        <v>6.28783693079045</v>
      </c>
      <c r="E3661" s="4">
        <v>7.44731829579788</v>
      </c>
      <c r="F3661" s="4">
        <v>3.37</v>
      </c>
      <c r="G3661" s="4">
        <v>41620.2892983984</v>
      </c>
      <c r="H3661" s="3">
        <v>1475319.69913558</v>
      </c>
      <c r="I3661" s="5" t="s">
        <v>3666</v>
      </c>
    </row>
    <row r="3662" ht="14.25" customHeight="1">
      <c r="A3662" s="3">
        <v>75136.3091521182</v>
      </c>
      <c r="B3662" s="5">
        <v>3661.0</v>
      </c>
      <c r="C3662" s="51">
        <f>'Данные (для кумуляты)'!$B3662/5000</f>
        <v>0.7322</v>
      </c>
      <c r="D3662" s="4">
        <v>7.2059591006905</v>
      </c>
      <c r="E3662" s="4">
        <v>8.2233799254937</v>
      </c>
      <c r="F3662" s="4">
        <v>5.14</v>
      </c>
      <c r="G3662" s="4">
        <v>35514.5347596</v>
      </c>
      <c r="H3662" s="3">
        <v>1633138.09793997</v>
      </c>
      <c r="I3662" s="5" t="s">
        <v>3667</v>
      </c>
    </row>
    <row r="3663" ht="14.25" customHeight="1">
      <c r="A3663" s="3">
        <v>75144.8660549592</v>
      </c>
      <c r="B3663" s="5">
        <v>3662.0</v>
      </c>
      <c r="C3663" s="51">
        <f>'Данные (для кумуляты)'!$B3663/5000</f>
        <v>0.7324</v>
      </c>
      <c r="D3663" s="4">
        <v>7.51644564284261</v>
      </c>
      <c r="E3663" s="4">
        <v>9.1000830632841</v>
      </c>
      <c r="F3663" s="4">
        <v>6.32</v>
      </c>
      <c r="G3663" s="4">
        <v>21261.1492182423</v>
      </c>
      <c r="H3663" s="3">
        <v>1658571.86402129</v>
      </c>
      <c r="I3663" s="5" t="s">
        <v>3668</v>
      </c>
    </row>
    <row r="3664" ht="14.25" customHeight="1">
      <c r="A3664" s="3">
        <v>75146.8035885221</v>
      </c>
      <c r="B3664" s="5">
        <v>3663.0</v>
      </c>
      <c r="C3664" s="51">
        <f>'Данные (для кумуляты)'!$B3664/5000</f>
        <v>0.7326</v>
      </c>
      <c r="D3664" s="4">
        <v>4.45442578153613</v>
      </c>
      <c r="E3664" s="4">
        <v>8.50977527440762</v>
      </c>
      <c r="F3664" s="4">
        <v>6.1</v>
      </c>
      <c r="G3664" s="4">
        <v>55577.9664475155</v>
      </c>
      <c r="H3664" s="3">
        <v>1560746.86568913</v>
      </c>
      <c r="I3664" s="5" t="s">
        <v>3669</v>
      </c>
    </row>
    <row r="3665" ht="14.25" customHeight="1">
      <c r="A3665" s="3">
        <v>75151.1055549649</v>
      </c>
      <c r="B3665" s="5">
        <v>3664.0</v>
      </c>
      <c r="C3665" s="51">
        <f>'Данные (для кумуляты)'!$B3665/5000</f>
        <v>0.7328</v>
      </c>
      <c r="D3665" s="4">
        <v>7.29921483859956</v>
      </c>
      <c r="E3665" s="4">
        <v>6.59628017251694</v>
      </c>
      <c r="F3665" s="4">
        <v>3.3</v>
      </c>
      <c r="G3665" s="4">
        <v>32032.1410949907</v>
      </c>
      <c r="H3665" s="3">
        <v>1524845.42190294</v>
      </c>
      <c r="I3665" s="5" t="s">
        <v>3670</v>
      </c>
    </row>
    <row r="3666" ht="14.25" customHeight="1">
      <c r="A3666" s="3">
        <v>75155.1826531307</v>
      </c>
      <c r="B3666" s="5">
        <v>3665.0</v>
      </c>
      <c r="C3666" s="51">
        <f>'Данные (для кумуляты)'!$B3666/5000</f>
        <v>0.733</v>
      </c>
      <c r="D3666" s="4">
        <v>5.82546535591679</v>
      </c>
      <c r="E3666" s="4">
        <v>6.13985797436676</v>
      </c>
      <c r="F3666" s="4">
        <v>4.46</v>
      </c>
      <c r="G3666" s="4">
        <v>51562.594932075</v>
      </c>
      <c r="H3666" s="3">
        <v>1539958.93098171</v>
      </c>
      <c r="I3666" s="5" t="s">
        <v>3671</v>
      </c>
    </row>
    <row r="3667" ht="14.25" customHeight="1">
      <c r="A3667" s="3">
        <v>75156.5373258719</v>
      </c>
      <c r="B3667" s="5">
        <v>3666.0</v>
      </c>
      <c r="C3667" s="51">
        <f>'Данные (для кумуляты)'!$B3667/5000</f>
        <v>0.7332</v>
      </c>
      <c r="D3667" s="4">
        <v>6.30839599525838</v>
      </c>
      <c r="E3667" s="4">
        <v>7.32178029422297</v>
      </c>
      <c r="F3667" s="4">
        <v>5.5</v>
      </c>
      <c r="G3667" s="4">
        <v>38652.3580706784</v>
      </c>
      <c r="H3667" s="3">
        <v>1412501.24550754</v>
      </c>
      <c r="I3667" s="5" t="s">
        <v>3672</v>
      </c>
    </row>
    <row r="3668" ht="14.25" customHeight="1">
      <c r="A3668" s="3">
        <v>75167.8119480939</v>
      </c>
      <c r="B3668" s="5">
        <v>3667.0</v>
      </c>
      <c r="C3668" s="51">
        <f>'Данные (для кумуляты)'!$B3668/5000</f>
        <v>0.7334</v>
      </c>
      <c r="D3668" s="4">
        <v>6.4996246515331</v>
      </c>
      <c r="E3668" s="4">
        <v>5.73312147169119</v>
      </c>
      <c r="F3668" s="4">
        <v>4.48</v>
      </c>
      <c r="G3668" s="4">
        <v>32966.1967985557</v>
      </c>
      <c r="H3668" s="3">
        <v>1327961.09821932</v>
      </c>
      <c r="I3668" s="5" t="s">
        <v>3673</v>
      </c>
    </row>
    <row r="3669" ht="14.25" customHeight="1">
      <c r="A3669" s="3">
        <v>75171.7138005738</v>
      </c>
      <c r="B3669" s="5">
        <v>3668.0</v>
      </c>
      <c r="C3669" s="51">
        <f>'Данные (для кумуляты)'!$B3669/5000</f>
        <v>0.7336</v>
      </c>
      <c r="D3669" s="4">
        <v>6.20495418167144</v>
      </c>
      <c r="E3669" s="4">
        <v>8.81221762892777</v>
      </c>
      <c r="F3669" s="4">
        <v>6.14</v>
      </c>
      <c r="G3669" s="4">
        <v>40621.1170682025</v>
      </c>
      <c r="H3669" s="3">
        <v>1874415.10704968</v>
      </c>
      <c r="I3669" s="5" t="s">
        <v>3674</v>
      </c>
    </row>
    <row r="3670" ht="14.25" customHeight="1">
      <c r="A3670" s="3">
        <v>75172.234129453</v>
      </c>
      <c r="B3670" s="5">
        <v>3669.0</v>
      </c>
      <c r="C3670" s="51">
        <f>'Данные (для кумуляты)'!$B3670/5000</f>
        <v>0.7338</v>
      </c>
      <c r="D3670" s="4">
        <v>5.26638913273326</v>
      </c>
      <c r="E3670" s="4">
        <v>7.47266297988047</v>
      </c>
      <c r="F3670" s="4">
        <v>6.27</v>
      </c>
      <c r="G3670" s="4">
        <v>43047.1236847322</v>
      </c>
      <c r="H3670" s="3">
        <v>1540360.75114897</v>
      </c>
      <c r="I3670" s="5" t="s">
        <v>3675</v>
      </c>
    </row>
    <row r="3671" ht="14.25" customHeight="1">
      <c r="A3671" s="3">
        <v>75174.6580673656</v>
      </c>
      <c r="B3671" s="5">
        <v>3670.0</v>
      </c>
      <c r="C3671" s="51">
        <f>'Данные (для кумуляты)'!$B3671/5000</f>
        <v>0.734</v>
      </c>
      <c r="D3671" s="4">
        <v>6.91756355721524</v>
      </c>
      <c r="E3671" s="4">
        <v>8.53424491622381</v>
      </c>
      <c r="F3671" s="4">
        <v>5.16</v>
      </c>
      <c r="G3671" s="4">
        <v>40179.1657035161</v>
      </c>
      <c r="H3671" s="3">
        <v>1677005.14043603</v>
      </c>
      <c r="I3671" s="5" t="s">
        <v>3676</v>
      </c>
    </row>
    <row r="3672" ht="14.25" customHeight="1">
      <c r="A3672" s="3">
        <v>75175.0047581041</v>
      </c>
      <c r="B3672" s="5">
        <v>3671.0</v>
      </c>
      <c r="C3672" s="51">
        <f>'Данные (для кумуляты)'!$B3672/5000</f>
        <v>0.7342</v>
      </c>
      <c r="D3672" s="4">
        <v>5.80634990394522</v>
      </c>
      <c r="E3672" s="4">
        <v>5.61477722516893</v>
      </c>
      <c r="F3672" s="4">
        <v>4.13</v>
      </c>
      <c r="G3672" s="4">
        <v>25943.7139983947</v>
      </c>
      <c r="H3672" s="3">
        <v>1005431.45123381</v>
      </c>
      <c r="I3672" s="5" t="s">
        <v>3677</v>
      </c>
    </row>
    <row r="3673" ht="14.25" customHeight="1">
      <c r="A3673" s="3">
        <v>75175.8731131138</v>
      </c>
      <c r="B3673" s="5">
        <v>3672.0</v>
      </c>
      <c r="C3673" s="51">
        <f>'Данные (для кумуляты)'!$B3673/5000</f>
        <v>0.7344</v>
      </c>
      <c r="D3673" s="4">
        <v>8.56176165655805</v>
      </c>
      <c r="E3673" s="4">
        <v>5.19725390470915</v>
      </c>
      <c r="F3673" s="4">
        <v>2.07</v>
      </c>
      <c r="G3673" s="4">
        <v>22367.4820658568</v>
      </c>
      <c r="H3673" s="3">
        <v>1425603.49498135</v>
      </c>
      <c r="I3673" s="5" t="s">
        <v>3678</v>
      </c>
    </row>
    <row r="3674" ht="14.25" customHeight="1">
      <c r="A3674" s="3">
        <v>75179.9029897626</v>
      </c>
      <c r="B3674" s="5">
        <v>3673.0</v>
      </c>
      <c r="C3674" s="51">
        <f>'Данные (для кумуляты)'!$B3674/5000</f>
        <v>0.7346</v>
      </c>
      <c r="D3674" s="4">
        <v>4.5959209559041</v>
      </c>
      <c r="E3674" s="4">
        <v>7.20163579889381</v>
      </c>
      <c r="F3674" s="4">
        <v>5.13</v>
      </c>
      <c r="G3674" s="4">
        <v>23978.0933047016</v>
      </c>
      <c r="H3674" s="3">
        <v>935590.804295326</v>
      </c>
      <c r="I3674" s="5" t="s">
        <v>3679</v>
      </c>
    </row>
    <row r="3675" ht="14.25" customHeight="1">
      <c r="A3675" s="3">
        <v>75212.326798469</v>
      </c>
      <c r="B3675" s="5">
        <v>3674.0</v>
      </c>
      <c r="C3675" s="51">
        <f>'Данные (для кумуляты)'!$B3675/5000</f>
        <v>0.7348</v>
      </c>
      <c r="D3675" s="4">
        <v>6.05240839727523</v>
      </c>
      <c r="E3675" s="4">
        <v>6.69046421184667</v>
      </c>
      <c r="F3675" s="4">
        <v>3.17</v>
      </c>
      <c r="G3675" s="4">
        <v>23162.9107027424</v>
      </c>
      <c r="H3675" s="3">
        <v>1103206.75496809</v>
      </c>
      <c r="I3675" s="5" t="s">
        <v>3680</v>
      </c>
    </row>
    <row r="3676" ht="14.25" customHeight="1">
      <c r="A3676" s="3">
        <v>75219.0950168103</v>
      </c>
      <c r="B3676" s="5">
        <v>3675.0</v>
      </c>
      <c r="C3676" s="51">
        <f>'Данные (для кумуляты)'!$B3676/5000</f>
        <v>0.735</v>
      </c>
      <c r="D3676" s="4">
        <v>7.25142968000599</v>
      </c>
      <c r="E3676" s="4">
        <v>6.61443902355439</v>
      </c>
      <c r="F3676" s="4">
        <v>3.36</v>
      </c>
      <c r="G3676" s="4">
        <v>37863.5821769454</v>
      </c>
      <c r="H3676" s="3">
        <v>1623100.83987562</v>
      </c>
      <c r="I3676" s="5" t="s">
        <v>3681</v>
      </c>
    </row>
    <row r="3677" ht="14.25" customHeight="1">
      <c r="A3677" s="3">
        <v>75245.4654356309</v>
      </c>
      <c r="B3677" s="5">
        <v>3676.0</v>
      </c>
      <c r="C3677" s="51">
        <f>'Данные (для кумуляты)'!$B3677/5000</f>
        <v>0.7352</v>
      </c>
      <c r="D3677" s="4">
        <v>8.16782035008793</v>
      </c>
      <c r="E3677" s="4">
        <v>7.42009954823741</v>
      </c>
      <c r="F3677" s="4">
        <v>3.42</v>
      </c>
      <c r="G3677" s="4">
        <v>37410.6699282622</v>
      </c>
      <c r="H3677" s="3">
        <v>1562887.22451995</v>
      </c>
      <c r="I3677" s="5" t="s">
        <v>3682</v>
      </c>
    </row>
    <row r="3678" ht="14.25" customHeight="1">
      <c r="A3678" s="3">
        <v>75250.2070835455</v>
      </c>
      <c r="B3678" s="5">
        <v>3677.0</v>
      </c>
      <c r="C3678" s="51">
        <f>'Данные (для кумуляты)'!$B3678/5000</f>
        <v>0.7354</v>
      </c>
      <c r="D3678" s="4">
        <v>6.61900584380813</v>
      </c>
      <c r="E3678" s="4">
        <v>6.50023392944608</v>
      </c>
      <c r="F3678" s="4">
        <v>4.0</v>
      </c>
      <c r="G3678" s="4">
        <v>34098.3748007021</v>
      </c>
      <c r="H3678" s="3">
        <v>1418723.65698422</v>
      </c>
      <c r="I3678" s="5" t="s">
        <v>3683</v>
      </c>
    </row>
    <row r="3679" ht="14.25" customHeight="1">
      <c r="A3679" s="3">
        <v>75258.7805798882</v>
      </c>
      <c r="B3679" s="5">
        <v>3678.0</v>
      </c>
      <c r="C3679" s="51">
        <f>'Данные (для кумуляты)'!$B3679/5000</f>
        <v>0.7356</v>
      </c>
      <c r="D3679" s="4">
        <v>6.72098559891118</v>
      </c>
      <c r="E3679" s="4">
        <v>5.58873307001401</v>
      </c>
      <c r="F3679" s="4">
        <v>4.32</v>
      </c>
      <c r="G3679" s="4">
        <v>37245.9437311567</v>
      </c>
      <c r="H3679" s="3">
        <v>1181995.43050477</v>
      </c>
      <c r="I3679" s="5" t="s">
        <v>3684</v>
      </c>
    </row>
    <row r="3680" ht="14.25" customHeight="1">
      <c r="A3680" s="3">
        <v>75263.1156423152</v>
      </c>
      <c r="B3680" s="5">
        <v>3679.0</v>
      </c>
      <c r="C3680" s="51">
        <f>'Данные (для кумуляты)'!$B3680/5000</f>
        <v>0.7358</v>
      </c>
      <c r="D3680" s="4">
        <v>3.60740472655079</v>
      </c>
      <c r="E3680" s="4">
        <v>7.9604575401428</v>
      </c>
      <c r="F3680" s="4">
        <v>5.36</v>
      </c>
      <c r="G3680" s="4">
        <v>30888.7504752349</v>
      </c>
      <c r="H3680" s="3">
        <v>1185160.86107858</v>
      </c>
      <c r="I3680" s="5" t="s">
        <v>3685</v>
      </c>
    </row>
    <row r="3681" ht="14.25" customHeight="1">
      <c r="A3681" s="3">
        <v>75265.9982675911</v>
      </c>
      <c r="B3681" s="5">
        <v>3680.0</v>
      </c>
      <c r="C3681" s="51">
        <f>'Данные (для кумуляты)'!$B3681/5000</f>
        <v>0.736</v>
      </c>
      <c r="D3681" s="4">
        <v>8.31284729512674</v>
      </c>
      <c r="E3681" s="4">
        <v>7.49459124400699</v>
      </c>
      <c r="F3681" s="4">
        <v>5.33</v>
      </c>
      <c r="G3681" s="4">
        <v>13108.0178851531</v>
      </c>
      <c r="H3681" s="3">
        <v>1559678.61336623</v>
      </c>
      <c r="I3681" s="5" t="s">
        <v>3686</v>
      </c>
    </row>
    <row r="3682" ht="14.25" customHeight="1">
      <c r="A3682" s="3">
        <v>75282.4480122015</v>
      </c>
      <c r="B3682" s="5">
        <v>3681.0</v>
      </c>
      <c r="C3682" s="51">
        <f>'Данные (для кумуляты)'!$B3682/5000</f>
        <v>0.7362</v>
      </c>
      <c r="D3682" s="4">
        <v>7.14907622226671</v>
      </c>
      <c r="E3682" s="4">
        <v>7.48460838277858</v>
      </c>
      <c r="F3682" s="4">
        <v>5.36</v>
      </c>
      <c r="G3682" s="4">
        <v>28385.5025318823</v>
      </c>
      <c r="H3682" s="3">
        <v>1617114.94397037</v>
      </c>
      <c r="I3682" s="5" t="s">
        <v>3687</v>
      </c>
    </row>
    <row r="3683" ht="14.25" customHeight="1">
      <c r="A3683" s="3">
        <v>75287.5272808145</v>
      </c>
      <c r="B3683" s="5">
        <v>3682.0</v>
      </c>
      <c r="C3683" s="51">
        <f>'Данные (для кумуляты)'!$B3683/5000</f>
        <v>0.7364</v>
      </c>
      <c r="D3683" s="4">
        <v>6.79633242897841</v>
      </c>
      <c r="E3683" s="4">
        <v>8.49399092146799</v>
      </c>
      <c r="F3683" s="4">
        <v>3.29</v>
      </c>
      <c r="G3683" s="4">
        <v>39219.5298783067</v>
      </c>
      <c r="H3683" s="3">
        <v>1813043.92613556</v>
      </c>
      <c r="I3683" s="5" t="s">
        <v>3688</v>
      </c>
    </row>
    <row r="3684" ht="14.25" customHeight="1">
      <c r="A3684" s="3">
        <v>75289.6314656365</v>
      </c>
      <c r="B3684" s="5">
        <v>3683.0</v>
      </c>
      <c r="C3684" s="51">
        <f>'Данные (для кумуляты)'!$B3684/5000</f>
        <v>0.7366</v>
      </c>
      <c r="D3684" s="4">
        <v>5.13313918823389</v>
      </c>
      <c r="E3684" s="4">
        <v>7.53693546358484</v>
      </c>
      <c r="F3684" s="4">
        <v>5.12</v>
      </c>
      <c r="G3684" s="4">
        <v>21667.4358367276</v>
      </c>
      <c r="H3684" s="3">
        <v>1152046.59239449</v>
      </c>
      <c r="I3684" s="5" t="s">
        <v>3689</v>
      </c>
    </row>
    <row r="3685" ht="14.25" customHeight="1">
      <c r="A3685" s="3">
        <v>75291.0639572008</v>
      </c>
      <c r="B3685" s="5">
        <v>3684.0</v>
      </c>
      <c r="C3685" s="51">
        <f>'Данные (для кумуляты)'!$B3685/5000</f>
        <v>0.7368</v>
      </c>
      <c r="D3685" s="4">
        <v>5.38735292608359</v>
      </c>
      <c r="E3685" s="4">
        <v>7.29514580074362</v>
      </c>
      <c r="F3685" s="4">
        <v>4.06</v>
      </c>
      <c r="G3685" s="4">
        <v>48224.139135427</v>
      </c>
      <c r="H3685" s="3">
        <v>1657667.33216394</v>
      </c>
      <c r="I3685" s="5" t="s">
        <v>3690</v>
      </c>
    </row>
    <row r="3686" ht="14.25" customHeight="1">
      <c r="A3686" s="3">
        <v>75299.6125656152</v>
      </c>
      <c r="B3686" s="5">
        <v>3685.0</v>
      </c>
      <c r="C3686" s="51">
        <f>'Данные (для кумуляты)'!$B3686/5000</f>
        <v>0.737</v>
      </c>
      <c r="D3686" s="4">
        <v>8.176696666772</v>
      </c>
      <c r="E3686" s="4">
        <v>5.33226456791774</v>
      </c>
      <c r="F3686" s="4">
        <v>3.01</v>
      </c>
      <c r="G3686" s="4">
        <v>34129.2417929418</v>
      </c>
      <c r="H3686" s="3">
        <v>1659100.12428636</v>
      </c>
      <c r="I3686" s="5" t="s">
        <v>3691</v>
      </c>
    </row>
    <row r="3687" ht="14.25" customHeight="1">
      <c r="A3687" s="3">
        <v>75302.0825804426</v>
      </c>
      <c r="B3687" s="5">
        <v>3686.0</v>
      </c>
      <c r="C3687" s="51">
        <f>'Данные (для кумуляты)'!$B3687/5000</f>
        <v>0.7372</v>
      </c>
      <c r="D3687" s="4">
        <v>6.75932479047576</v>
      </c>
      <c r="E3687" s="4">
        <v>7.82284703820955</v>
      </c>
      <c r="F3687" s="4">
        <v>4.48</v>
      </c>
      <c r="G3687" s="4">
        <v>42382.7515323566</v>
      </c>
      <c r="H3687" s="3">
        <v>1640646.66983515</v>
      </c>
      <c r="I3687" s="5" t="s">
        <v>3692</v>
      </c>
    </row>
    <row r="3688" ht="14.25" customHeight="1">
      <c r="A3688" s="3">
        <v>75302.1114244678</v>
      </c>
      <c r="B3688" s="5">
        <v>3687.0</v>
      </c>
      <c r="C3688" s="51">
        <f>'Данные (для кумуляты)'!$B3688/5000</f>
        <v>0.7374</v>
      </c>
      <c r="D3688" s="4">
        <v>6.29526065762122</v>
      </c>
      <c r="E3688" s="4">
        <v>8.48269884139819</v>
      </c>
      <c r="F3688" s="4">
        <v>6.4</v>
      </c>
      <c r="G3688" s="4">
        <v>33424.427501</v>
      </c>
      <c r="H3688" s="3">
        <v>1643338.99271745</v>
      </c>
      <c r="I3688" s="5" t="s">
        <v>3693</v>
      </c>
    </row>
    <row r="3689" ht="14.25" customHeight="1">
      <c r="A3689" s="3">
        <v>75312.259510119</v>
      </c>
      <c r="B3689" s="5">
        <v>3688.0</v>
      </c>
      <c r="C3689" s="51">
        <f>'Данные (для кумуляты)'!$B3689/5000</f>
        <v>0.7376</v>
      </c>
      <c r="D3689" s="4">
        <v>5.36498240582302</v>
      </c>
      <c r="E3689" s="4">
        <v>6.66736554687217</v>
      </c>
      <c r="F3689" s="4">
        <v>4.09</v>
      </c>
      <c r="G3689" s="4">
        <v>9487.92158547776</v>
      </c>
      <c r="H3689" s="3">
        <v>944001.55833084</v>
      </c>
      <c r="I3689" s="5" t="s">
        <v>3694</v>
      </c>
    </row>
    <row r="3690" ht="14.25" customHeight="1">
      <c r="A3690" s="3">
        <v>75318.6944864629</v>
      </c>
      <c r="B3690" s="5">
        <v>3689.0</v>
      </c>
      <c r="C3690" s="51">
        <f>'Данные (для кумуляты)'!$B3690/5000</f>
        <v>0.7378</v>
      </c>
      <c r="D3690" s="4">
        <v>4.64190041157605</v>
      </c>
      <c r="E3690" s="4">
        <v>8.75295708071347</v>
      </c>
      <c r="F3690" s="4">
        <v>3.45</v>
      </c>
      <c r="G3690" s="4">
        <v>33280.5894979791</v>
      </c>
      <c r="H3690" s="3">
        <v>1402146.87334661</v>
      </c>
      <c r="I3690" s="5" t="s">
        <v>3695</v>
      </c>
    </row>
    <row r="3691" ht="14.25" customHeight="1">
      <c r="A3691" s="3">
        <v>75323.0582025059</v>
      </c>
      <c r="B3691" s="5">
        <v>3690.0</v>
      </c>
      <c r="C3691" s="51">
        <f>'Данные (для кумуляты)'!$B3691/5000</f>
        <v>0.738</v>
      </c>
      <c r="D3691" s="4">
        <v>8.51323338919551</v>
      </c>
      <c r="E3691" s="4">
        <v>5.92942150286992</v>
      </c>
      <c r="F3691" s="4">
        <v>3.39</v>
      </c>
      <c r="G3691" s="4">
        <v>51528.4810477198</v>
      </c>
      <c r="H3691" s="3">
        <v>1967384.77782106</v>
      </c>
      <c r="I3691" s="5" t="s">
        <v>3696</v>
      </c>
    </row>
    <row r="3692" ht="14.25" customHeight="1">
      <c r="A3692" s="3">
        <v>75339.9158209788</v>
      </c>
      <c r="B3692" s="5">
        <v>3691.0</v>
      </c>
      <c r="C3692" s="51">
        <f>'Данные (для кумуляты)'!$B3692/5000</f>
        <v>0.7382</v>
      </c>
      <c r="D3692" s="4">
        <v>5.40747824098559</v>
      </c>
      <c r="E3692" s="4">
        <v>7.42215628690159</v>
      </c>
      <c r="F3692" s="4">
        <v>5.07</v>
      </c>
      <c r="G3692" s="4">
        <v>49307.2098091536</v>
      </c>
      <c r="H3692" s="3">
        <v>1383563.5742572</v>
      </c>
      <c r="I3692" s="5" t="s">
        <v>3697</v>
      </c>
    </row>
    <row r="3693" ht="14.25" customHeight="1">
      <c r="A3693" s="3">
        <v>75342.9753529054</v>
      </c>
      <c r="B3693" s="5">
        <v>3692.0</v>
      </c>
      <c r="C3693" s="51">
        <f>'Данные (для кумуляты)'!$B3693/5000</f>
        <v>0.7384</v>
      </c>
      <c r="D3693" s="4">
        <v>5.98660337930251</v>
      </c>
      <c r="E3693" s="4">
        <v>7.27993474425247</v>
      </c>
      <c r="F3693" s="4">
        <v>6.37</v>
      </c>
      <c r="G3693" s="4">
        <v>42151.2688624765</v>
      </c>
      <c r="H3693" s="3">
        <v>1540997.88648514</v>
      </c>
      <c r="I3693" s="5" t="s">
        <v>3698</v>
      </c>
    </row>
    <row r="3694" ht="14.25" customHeight="1">
      <c r="A3694" s="3">
        <v>75354.4149028424</v>
      </c>
      <c r="B3694" s="5">
        <v>3693.0</v>
      </c>
      <c r="C3694" s="51">
        <f>'Данные (для кумуляты)'!$B3694/5000</f>
        <v>0.7386</v>
      </c>
      <c r="D3694" s="4">
        <v>6.77431736039387</v>
      </c>
      <c r="E3694" s="4">
        <v>7.36243939047184</v>
      </c>
      <c r="F3694" s="4">
        <v>3.35</v>
      </c>
      <c r="G3694" s="4">
        <v>21574.471088358</v>
      </c>
      <c r="H3694" s="3">
        <v>1250866.56678962</v>
      </c>
      <c r="I3694" s="5" t="s">
        <v>3699</v>
      </c>
    </row>
    <row r="3695" ht="14.25" customHeight="1">
      <c r="A3695" s="3">
        <v>75358.4825958844</v>
      </c>
      <c r="B3695" s="5">
        <v>3694.0</v>
      </c>
      <c r="C3695" s="51">
        <f>'Данные (для кумуляты)'!$B3695/5000</f>
        <v>0.7388</v>
      </c>
      <c r="D3695" s="4">
        <v>8.99139933061165</v>
      </c>
      <c r="E3695" s="4">
        <v>7.28267984052002</v>
      </c>
      <c r="F3695" s="4">
        <v>3.2</v>
      </c>
      <c r="G3695" s="4">
        <v>21319.9943013578</v>
      </c>
      <c r="H3695" s="3">
        <v>1740404.96743496</v>
      </c>
      <c r="I3695" s="5" t="s">
        <v>3700</v>
      </c>
    </row>
    <row r="3696" ht="14.25" customHeight="1">
      <c r="A3696" s="3">
        <v>75361.2375737752</v>
      </c>
      <c r="B3696" s="5">
        <v>3695.0</v>
      </c>
      <c r="C3696" s="51">
        <f>'Данные (для кумуляты)'!$B3696/5000</f>
        <v>0.739</v>
      </c>
      <c r="D3696" s="4">
        <v>5.54620658917326</v>
      </c>
      <c r="E3696" s="4">
        <v>7.77004617937289</v>
      </c>
      <c r="F3696" s="4">
        <v>3.24</v>
      </c>
      <c r="G3696" s="4">
        <v>23530.9063087989</v>
      </c>
      <c r="H3696" s="3">
        <v>1228323.22490594</v>
      </c>
      <c r="I3696" s="5" t="s">
        <v>3701</v>
      </c>
    </row>
    <row r="3697" ht="14.25" customHeight="1">
      <c r="A3697" s="3">
        <v>75367.0749463659</v>
      </c>
      <c r="B3697" s="5">
        <v>3696.0</v>
      </c>
      <c r="C3697" s="51">
        <f>'Данные (для кумуляты)'!$B3697/5000</f>
        <v>0.7392</v>
      </c>
      <c r="D3697" s="4">
        <v>7.35751067062675</v>
      </c>
      <c r="E3697" s="4">
        <v>5.56549407303934</v>
      </c>
      <c r="F3697" s="4">
        <v>3.23</v>
      </c>
      <c r="G3697" s="4">
        <v>31669.617011464</v>
      </c>
      <c r="H3697" s="3">
        <v>1434015.03263035</v>
      </c>
      <c r="I3697" s="5" t="s">
        <v>3702</v>
      </c>
    </row>
    <row r="3698" ht="14.25" customHeight="1">
      <c r="A3698" s="3">
        <v>75368.5886914241</v>
      </c>
      <c r="B3698" s="5">
        <v>3697.0</v>
      </c>
      <c r="C3698" s="51">
        <f>'Данные (для кумуляты)'!$B3698/5000</f>
        <v>0.7394</v>
      </c>
      <c r="D3698" s="4">
        <v>5.74529700675046</v>
      </c>
      <c r="E3698" s="4">
        <v>6.63489016696901</v>
      </c>
      <c r="F3698" s="4">
        <v>3.24</v>
      </c>
      <c r="G3698" s="4">
        <v>32075.2675189074</v>
      </c>
      <c r="H3698" s="3">
        <v>1102259.5385569</v>
      </c>
      <c r="I3698" s="5" t="s">
        <v>3703</v>
      </c>
    </row>
    <row r="3699" ht="14.25" customHeight="1">
      <c r="A3699" s="3">
        <v>75376.9516030079</v>
      </c>
      <c r="B3699" s="5">
        <v>3698.0</v>
      </c>
      <c r="C3699" s="51">
        <f>'Данные (для кумуляты)'!$B3699/5000</f>
        <v>0.7396</v>
      </c>
      <c r="D3699" s="4">
        <v>4.22776483194685</v>
      </c>
      <c r="E3699" s="4">
        <v>8.18241508199902</v>
      </c>
      <c r="F3699" s="4">
        <v>3.26</v>
      </c>
      <c r="G3699" s="4">
        <v>25548.5142447818</v>
      </c>
      <c r="H3699" s="3">
        <v>1146321.58139925</v>
      </c>
      <c r="I3699" s="5" t="s">
        <v>3704</v>
      </c>
    </row>
    <row r="3700" ht="14.25" customHeight="1">
      <c r="A3700" s="3">
        <v>75378.6276360476</v>
      </c>
      <c r="B3700" s="5">
        <v>3699.0</v>
      </c>
      <c r="C3700" s="51">
        <f>'Данные (для кумуляты)'!$B3700/5000</f>
        <v>0.7398</v>
      </c>
      <c r="D3700" s="4">
        <v>6.59608119549032</v>
      </c>
      <c r="E3700" s="4">
        <v>7.10315751490789</v>
      </c>
      <c r="F3700" s="4">
        <v>4.15</v>
      </c>
      <c r="G3700" s="4">
        <v>28300.6076043241</v>
      </c>
      <c r="H3700" s="3">
        <v>1347622.48301909</v>
      </c>
      <c r="I3700" s="5" t="s">
        <v>3705</v>
      </c>
    </row>
    <row r="3701" ht="14.25" customHeight="1">
      <c r="A3701" s="3">
        <v>75390.2489955995</v>
      </c>
      <c r="B3701" s="5">
        <v>3700.0</v>
      </c>
      <c r="C3701" s="51">
        <f>'Данные (для кумуляты)'!$B3701/5000</f>
        <v>0.74</v>
      </c>
      <c r="D3701" s="4">
        <v>5.18529766374738</v>
      </c>
      <c r="E3701" s="4">
        <v>6.31075458876201</v>
      </c>
      <c r="F3701" s="4">
        <v>2.28</v>
      </c>
      <c r="G3701" s="4">
        <v>49401.1214874982</v>
      </c>
      <c r="H3701" s="3">
        <v>1412449.47858682</v>
      </c>
      <c r="I3701" s="5" t="s">
        <v>3706</v>
      </c>
    </row>
    <row r="3702" ht="14.25" customHeight="1">
      <c r="A3702" s="3">
        <v>75391.6817578777</v>
      </c>
      <c r="B3702" s="5">
        <v>3701.0</v>
      </c>
      <c r="C3702" s="51">
        <f>'Данные (для кумуляты)'!$B3702/5000</f>
        <v>0.7402</v>
      </c>
      <c r="D3702" s="4">
        <v>6.48438716807594</v>
      </c>
      <c r="E3702" s="4">
        <v>5.9037535821328</v>
      </c>
      <c r="F3702" s="4">
        <v>3.17</v>
      </c>
      <c r="G3702" s="4">
        <v>43359.0212809489</v>
      </c>
      <c r="H3702" s="3">
        <v>1435769.76883738</v>
      </c>
      <c r="I3702" s="5" t="s">
        <v>3707</v>
      </c>
    </row>
    <row r="3703" ht="14.25" customHeight="1">
      <c r="A3703" s="3">
        <v>75393.1211756697</v>
      </c>
      <c r="B3703" s="5">
        <v>3702.0</v>
      </c>
      <c r="C3703" s="51">
        <f>'Данные (для кумуляты)'!$B3703/5000</f>
        <v>0.7404</v>
      </c>
      <c r="D3703" s="4">
        <v>6.77877787204764</v>
      </c>
      <c r="E3703" s="4">
        <v>6.13594823425379</v>
      </c>
      <c r="F3703" s="4">
        <v>2.39</v>
      </c>
      <c r="G3703" s="4">
        <v>27536.9378968156</v>
      </c>
      <c r="H3703" s="3">
        <v>1169640.32430332</v>
      </c>
      <c r="I3703" s="5" t="s">
        <v>3708</v>
      </c>
    </row>
    <row r="3704" ht="14.25" customHeight="1">
      <c r="A3704" s="3">
        <v>75394.7595816215</v>
      </c>
      <c r="B3704" s="5">
        <v>3703.0</v>
      </c>
      <c r="C3704" s="51">
        <f>'Данные (для кумуляты)'!$B3704/5000</f>
        <v>0.7406</v>
      </c>
      <c r="D3704" s="4">
        <v>6.93335246754966</v>
      </c>
      <c r="E3704" s="4">
        <v>7.83409980064918</v>
      </c>
      <c r="F3704" s="4">
        <v>4.48</v>
      </c>
      <c r="G3704" s="4">
        <v>22268.075305582</v>
      </c>
      <c r="H3704" s="3">
        <v>1498640.55065037</v>
      </c>
      <c r="I3704" s="5" t="s">
        <v>3709</v>
      </c>
    </row>
    <row r="3705" ht="14.25" customHeight="1">
      <c r="A3705" s="3">
        <v>75398.0768042055</v>
      </c>
      <c r="B3705" s="5">
        <v>3704.0</v>
      </c>
      <c r="C3705" s="51">
        <f>'Данные (для кумуляты)'!$B3705/5000</f>
        <v>0.7408</v>
      </c>
      <c r="D3705" s="4">
        <v>5.95221521793163</v>
      </c>
      <c r="E3705" s="4">
        <v>5.28857279034883</v>
      </c>
      <c r="F3705" s="4">
        <v>4.42</v>
      </c>
      <c r="G3705" s="4">
        <v>42304.3177404458</v>
      </c>
      <c r="H3705" s="3">
        <v>1216307.1456612</v>
      </c>
      <c r="I3705" s="5" t="s">
        <v>3710</v>
      </c>
    </row>
    <row r="3706" ht="14.25" customHeight="1">
      <c r="A3706" s="3">
        <v>75408.3586209423</v>
      </c>
      <c r="B3706" s="5">
        <v>3705.0</v>
      </c>
      <c r="C3706" s="51">
        <f>'Данные (для кумуляты)'!$B3706/5000</f>
        <v>0.741</v>
      </c>
      <c r="D3706" s="4">
        <v>5.03565945954752</v>
      </c>
      <c r="E3706" s="4">
        <v>7.70018956189636</v>
      </c>
      <c r="F3706" s="4">
        <v>4.02</v>
      </c>
      <c r="G3706" s="4">
        <v>33003.2598469884</v>
      </c>
      <c r="H3706" s="3">
        <v>1235226.4778327</v>
      </c>
      <c r="I3706" s="5" t="s">
        <v>3711</v>
      </c>
    </row>
    <row r="3707" ht="14.25" customHeight="1">
      <c r="A3707" s="3">
        <v>75409.2243818984</v>
      </c>
      <c r="B3707" s="5">
        <v>3706.0</v>
      </c>
      <c r="C3707" s="51">
        <f>'Данные (для кумуляты)'!$B3707/5000</f>
        <v>0.7412</v>
      </c>
      <c r="D3707" s="4">
        <v>4.85791355142262</v>
      </c>
      <c r="E3707" s="4">
        <v>7.32734864690215</v>
      </c>
      <c r="F3707" s="4">
        <v>3.32</v>
      </c>
      <c r="G3707" s="4">
        <v>33413.2656782386</v>
      </c>
      <c r="H3707" s="3">
        <v>1114667.24948651</v>
      </c>
      <c r="I3707" s="5" t="s">
        <v>3712</v>
      </c>
    </row>
    <row r="3708" ht="14.25" customHeight="1">
      <c r="A3708" s="3">
        <v>75429.1789760467</v>
      </c>
      <c r="B3708" s="5">
        <v>3707.0</v>
      </c>
      <c r="C3708" s="51">
        <f>'Данные (для кумуляты)'!$B3708/5000</f>
        <v>0.7414</v>
      </c>
      <c r="D3708" s="4">
        <v>6.81875916100951</v>
      </c>
      <c r="E3708" s="4">
        <v>7.57044711062404</v>
      </c>
      <c r="F3708" s="4">
        <v>5.48</v>
      </c>
      <c r="G3708" s="4">
        <v>36769.249681632</v>
      </c>
      <c r="H3708" s="3">
        <v>1592768.24182693</v>
      </c>
      <c r="I3708" s="5" t="s">
        <v>3713</v>
      </c>
    </row>
    <row r="3709" ht="14.25" customHeight="1">
      <c r="A3709" s="3">
        <v>75434.5545754117</v>
      </c>
      <c r="B3709" s="5">
        <v>3708.0</v>
      </c>
      <c r="C3709" s="51">
        <f>'Данные (для кумуляты)'!$B3709/5000</f>
        <v>0.7416</v>
      </c>
      <c r="D3709" s="4">
        <v>6.14159428528378</v>
      </c>
      <c r="E3709" s="4">
        <v>8.25473523627922</v>
      </c>
      <c r="F3709" s="4">
        <v>4.04</v>
      </c>
      <c r="G3709" s="4">
        <v>43181.9054052889</v>
      </c>
      <c r="H3709" s="3">
        <v>1613325.65457131</v>
      </c>
      <c r="I3709" s="5" t="s">
        <v>3714</v>
      </c>
    </row>
    <row r="3710" ht="14.25" customHeight="1">
      <c r="A3710" s="3">
        <v>75435.4242464136</v>
      </c>
      <c r="B3710" s="5">
        <v>3709.0</v>
      </c>
      <c r="C3710" s="51">
        <f>'Данные (для кумуляты)'!$B3710/5000</f>
        <v>0.7418</v>
      </c>
      <c r="D3710" s="4">
        <v>5.58926246453204</v>
      </c>
      <c r="E3710" s="4">
        <v>6.8901461494778</v>
      </c>
      <c r="F3710" s="4">
        <v>3.46</v>
      </c>
      <c r="G3710" s="4">
        <v>22637.4851363661</v>
      </c>
      <c r="H3710" s="3">
        <v>1028636.42287051</v>
      </c>
      <c r="I3710" s="5" t="s">
        <v>3715</v>
      </c>
    </row>
    <row r="3711" ht="14.25" customHeight="1">
      <c r="A3711" s="3">
        <v>75437.5234508837</v>
      </c>
      <c r="B3711" s="5">
        <v>3710.0</v>
      </c>
      <c r="C3711" s="51">
        <f>'Данные (для кумуляты)'!$B3711/5000</f>
        <v>0.742</v>
      </c>
      <c r="D3711" s="4">
        <v>5.01766700618657</v>
      </c>
      <c r="E3711" s="4">
        <v>4.68374994658104</v>
      </c>
      <c r="F3711" s="4">
        <v>2.1</v>
      </c>
      <c r="G3711" s="4">
        <v>31432.7295401306</v>
      </c>
      <c r="H3711" s="3">
        <v>877566.82201426</v>
      </c>
      <c r="I3711" s="5" t="s">
        <v>3716</v>
      </c>
    </row>
    <row r="3712" ht="14.25" customHeight="1">
      <c r="A3712" s="3">
        <v>75454.164294434</v>
      </c>
      <c r="B3712" s="5">
        <v>3711.0</v>
      </c>
      <c r="C3712" s="51">
        <f>'Данные (для кумуляты)'!$B3712/5000</f>
        <v>0.7422</v>
      </c>
      <c r="D3712" s="4">
        <v>8.22447023943173</v>
      </c>
      <c r="E3712" s="4">
        <v>8.17976000360393</v>
      </c>
      <c r="F3712" s="4">
        <v>5.29</v>
      </c>
      <c r="G3712" s="4">
        <v>51172.9470396809</v>
      </c>
      <c r="H3712" s="3">
        <v>1940933.47241605</v>
      </c>
      <c r="I3712" s="5" t="s">
        <v>3717</v>
      </c>
    </row>
    <row r="3713" ht="14.25" customHeight="1">
      <c r="A3713" s="3">
        <v>75470.7599457157</v>
      </c>
      <c r="B3713" s="5">
        <v>3712.0</v>
      </c>
      <c r="C3713" s="51">
        <f>'Данные (для кумуляты)'!$B3713/5000</f>
        <v>0.7424</v>
      </c>
      <c r="D3713" s="4">
        <v>6.51024204857278</v>
      </c>
      <c r="E3713" s="4">
        <v>8.07323575179089</v>
      </c>
      <c r="F3713" s="4">
        <v>6.48</v>
      </c>
      <c r="G3713" s="4">
        <v>17780.9621717597</v>
      </c>
      <c r="H3713" s="3">
        <v>1147442.9517715</v>
      </c>
      <c r="I3713" s="5" t="s">
        <v>3718</v>
      </c>
    </row>
    <row r="3714" ht="14.25" customHeight="1">
      <c r="A3714" s="3">
        <v>75474.973264299</v>
      </c>
      <c r="B3714" s="5">
        <v>3713.0</v>
      </c>
      <c r="C3714" s="51">
        <f>'Данные (для кумуляты)'!$B3714/5000</f>
        <v>0.7426</v>
      </c>
      <c r="D3714" s="4">
        <v>8.44946816297835</v>
      </c>
      <c r="E3714" s="4">
        <v>7.2065169515878</v>
      </c>
      <c r="F3714" s="4">
        <v>6.11</v>
      </c>
      <c r="G3714" s="4">
        <v>24034.6282714602</v>
      </c>
      <c r="H3714" s="3">
        <v>1715435.99111605</v>
      </c>
      <c r="I3714" s="5" t="s">
        <v>3719</v>
      </c>
    </row>
    <row r="3715" ht="14.25" customHeight="1">
      <c r="A3715" s="3">
        <v>75475.5071924606</v>
      </c>
      <c r="B3715" s="5">
        <v>3714.0</v>
      </c>
      <c r="C3715" s="51">
        <f>'Данные (для кумуляты)'!$B3715/5000</f>
        <v>0.7428</v>
      </c>
      <c r="D3715" s="4">
        <v>6.20688406090535</v>
      </c>
      <c r="E3715" s="4">
        <v>7.6021072281287</v>
      </c>
      <c r="F3715" s="4">
        <v>6.4</v>
      </c>
      <c r="G3715" s="4">
        <v>47447.8762920173</v>
      </c>
      <c r="H3715" s="3">
        <v>1624137.59543208</v>
      </c>
      <c r="I3715" s="5" t="s">
        <v>3720</v>
      </c>
    </row>
    <row r="3716" ht="14.25" customHeight="1">
      <c r="A3716" s="3">
        <v>75477.5171803375</v>
      </c>
      <c r="B3716" s="5">
        <v>3715.0</v>
      </c>
      <c r="C3716" s="51">
        <f>'Данные (для кумуляты)'!$B3716/5000</f>
        <v>0.743</v>
      </c>
      <c r="D3716" s="4">
        <v>6.71057061402447</v>
      </c>
      <c r="E3716" s="4">
        <v>7.05780980982517</v>
      </c>
      <c r="F3716" s="4">
        <v>5.03</v>
      </c>
      <c r="G3716" s="4">
        <v>18878.7992777287</v>
      </c>
      <c r="H3716" s="3">
        <v>1370367.78795493</v>
      </c>
      <c r="I3716" s="5" t="s">
        <v>3721</v>
      </c>
    </row>
    <row r="3717" ht="14.25" customHeight="1">
      <c r="A3717" s="3">
        <v>75479.7674530559</v>
      </c>
      <c r="B3717" s="5">
        <v>3716.0</v>
      </c>
      <c r="C3717" s="51">
        <f>'Данные (для кумуляты)'!$B3717/5000</f>
        <v>0.7432</v>
      </c>
      <c r="D3717" s="4">
        <v>6.00921532459167</v>
      </c>
      <c r="E3717" s="4">
        <v>6.47502187429323</v>
      </c>
      <c r="F3717" s="4">
        <v>4.26</v>
      </c>
      <c r="G3717" s="4">
        <v>18537.4307987903</v>
      </c>
      <c r="H3717" s="3">
        <v>933949.073336783</v>
      </c>
      <c r="I3717" s="5" t="s">
        <v>3722</v>
      </c>
    </row>
    <row r="3718" ht="14.25" customHeight="1">
      <c r="A3718" s="3">
        <v>75487.032599428</v>
      </c>
      <c r="B3718" s="5">
        <v>3717.0</v>
      </c>
      <c r="C3718" s="51">
        <f>'Данные (для кумуляты)'!$B3718/5000</f>
        <v>0.7434</v>
      </c>
      <c r="D3718" s="4">
        <v>6.4539316775765</v>
      </c>
      <c r="E3718" s="4">
        <v>7.73709568410822</v>
      </c>
      <c r="F3718" s="4">
        <v>4.02</v>
      </c>
      <c r="G3718" s="4">
        <v>41105.3906304319</v>
      </c>
      <c r="H3718" s="3">
        <v>1592210.17592313</v>
      </c>
      <c r="I3718" s="5" t="s">
        <v>3723</v>
      </c>
    </row>
    <row r="3719" ht="14.25" customHeight="1">
      <c r="A3719" s="3">
        <v>75491.7999947973</v>
      </c>
      <c r="B3719" s="5">
        <v>3718.0</v>
      </c>
      <c r="C3719" s="51">
        <f>'Данные (для кумуляты)'!$B3719/5000</f>
        <v>0.7436</v>
      </c>
      <c r="D3719" s="4">
        <v>6.29926866657253</v>
      </c>
      <c r="E3719" s="4">
        <v>7.33029276009765</v>
      </c>
      <c r="F3719" s="4">
        <v>6.14</v>
      </c>
      <c r="G3719" s="4">
        <v>26013.6804820049</v>
      </c>
      <c r="H3719" s="3">
        <v>1448573.84467798</v>
      </c>
      <c r="I3719" s="5" t="s">
        <v>3724</v>
      </c>
    </row>
    <row r="3720" ht="14.25" customHeight="1">
      <c r="A3720" s="3">
        <v>75513.2468871411</v>
      </c>
      <c r="B3720" s="5">
        <v>3719.0</v>
      </c>
      <c r="C3720" s="51">
        <f>'Данные (для кумуляты)'!$B3720/5000</f>
        <v>0.7438</v>
      </c>
      <c r="D3720" s="4">
        <v>4.60791165552787</v>
      </c>
      <c r="E3720" s="4">
        <v>8.08698110893606</v>
      </c>
      <c r="F3720" s="4">
        <v>6.5</v>
      </c>
      <c r="G3720" s="4">
        <v>37175.0706362708</v>
      </c>
      <c r="H3720" s="3">
        <v>1376240.61529907</v>
      </c>
      <c r="I3720" s="5" t="s">
        <v>3725</v>
      </c>
    </row>
    <row r="3721" ht="14.25" customHeight="1">
      <c r="A3721" s="3">
        <v>75516.4627814755</v>
      </c>
      <c r="B3721" s="5">
        <v>3720.0</v>
      </c>
      <c r="C3721" s="51">
        <f>'Данные (для кумуляты)'!$B3721/5000</f>
        <v>0.744</v>
      </c>
      <c r="D3721" s="4">
        <v>6.18644046836517</v>
      </c>
      <c r="E3721" s="4">
        <v>6.28875153630908</v>
      </c>
      <c r="F3721" s="4">
        <v>4.47</v>
      </c>
      <c r="G3721" s="4">
        <v>35521.0491807771</v>
      </c>
      <c r="H3721" s="3">
        <v>1411024.04390917</v>
      </c>
      <c r="I3721" s="5" t="s">
        <v>3726</v>
      </c>
    </row>
    <row r="3722" ht="14.25" customHeight="1">
      <c r="A3722" s="3">
        <v>75534.2794781293</v>
      </c>
      <c r="B3722" s="5">
        <v>3721.0</v>
      </c>
      <c r="C3722" s="51">
        <f>'Данные (для кумуляты)'!$B3722/5000</f>
        <v>0.7442</v>
      </c>
      <c r="D3722" s="4">
        <v>4.54502695215115</v>
      </c>
      <c r="E3722" s="4">
        <v>7.09601975573693</v>
      </c>
      <c r="F3722" s="4">
        <v>6.46</v>
      </c>
      <c r="G3722" s="4">
        <v>27730.7493065596</v>
      </c>
      <c r="H3722" s="3">
        <v>935488.606494803</v>
      </c>
      <c r="I3722" s="5" t="s">
        <v>3727</v>
      </c>
    </row>
    <row r="3723" ht="14.25" customHeight="1">
      <c r="A3723" s="3">
        <v>75537.7945100003</v>
      </c>
      <c r="B3723" s="5">
        <v>3722.0</v>
      </c>
      <c r="C3723" s="51">
        <f>'Данные (для кумуляты)'!$B3723/5000</f>
        <v>0.7444</v>
      </c>
      <c r="D3723" s="4">
        <v>7.84521591444417</v>
      </c>
      <c r="E3723" s="4">
        <v>7.55566072082221</v>
      </c>
      <c r="F3723" s="4">
        <v>6.3</v>
      </c>
      <c r="G3723" s="4">
        <v>32778.1953418883</v>
      </c>
      <c r="H3723" s="3">
        <v>1762214.67958188</v>
      </c>
      <c r="I3723" s="5" t="s">
        <v>3728</v>
      </c>
    </row>
    <row r="3724" ht="14.25" customHeight="1">
      <c r="A3724" s="3">
        <v>75545.627325119</v>
      </c>
      <c r="B3724" s="5">
        <v>3723.0</v>
      </c>
      <c r="C3724" s="51">
        <f>'Данные (для кумуляты)'!$B3724/5000</f>
        <v>0.7446</v>
      </c>
      <c r="D3724" s="4">
        <v>5.5860170832594</v>
      </c>
      <c r="E3724" s="4">
        <v>5.92913750783883</v>
      </c>
      <c r="F3724" s="4">
        <v>4.26</v>
      </c>
      <c r="G3724" s="4">
        <v>32614.3177436762</v>
      </c>
      <c r="H3724" s="3">
        <v>1068856.22674825</v>
      </c>
      <c r="I3724" s="5" t="s">
        <v>3729</v>
      </c>
    </row>
    <row r="3725" ht="14.25" customHeight="1">
      <c r="A3725" s="3">
        <v>75547.841619999</v>
      </c>
      <c r="B3725" s="5">
        <v>3724.0</v>
      </c>
      <c r="C3725" s="51">
        <f>'Данные (для кумуляты)'!$B3725/5000</f>
        <v>0.7448</v>
      </c>
      <c r="D3725" s="4">
        <v>3.99242047479906</v>
      </c>
      <c r="E3725" s="4">
        <v>7.33276965256919</v>
      </c>
      <c r="F3725" s="4">
        <v>6.12</v>
      </c>
      <c r="G3725" s="4">
        <v>40043.1021618383</v>
      </c>
      <c r="H3725" s="3">
        <v>1220001.33423994</v>
      </c>
      <c r="I3725" s="5" t="s">
        <v>3730</v>
      </c>
    </row>
    <row r="3726" ht="14.25" customHeight="1">
      <c r="A3726" s="3">
        <v>75557.9739457784</v>
      </c>
      <c r="B3726" s="5">
        <v>3725.0</v>
      </c>
      <c r="C3726" s="51">
        <f>'Данные (для кумуляты)'!$B3726/5000</f>
        <v>0.745</v>
      </c>
      <c r="D3726" s="4">
        <v>5.53633768205681</v>
      </c>
      <c r="E3726" s="4">
        <v>6.70212824009544</v>
      </c>
      <c r="F3726" s="4">
        <v>2.01</v>
      </c>
      <c r="G3726" s="4">
        <v>41866.3577631429</v>
      </c>
      <c r="H3726" s="3">
        <v>1415349.64966796</v>
      </c>
      <c r="I3726" s="5" t="s">
        <v>3731</v>
      </c>
    </row>
    <row r="3727" ht="14.25" customHeight="1">
      <c r="A3727" s="3">
        <v>75571.0440232717</v>
      </c>
      <c r="B3727" s="5">
        <v>3726.0</v>
      </c>
      <c r="C3727" s="51">
        <f>'Данные (для кумуляты)'!$B3727/5000</f>
        <v>0.7452</v>
      </c>
      <c r="D3727" s="4">
        <v>6.11492818878108</v>
      </c>
      <c r="E3727" s="4">
        <v>7.31821449511422</v>
      </c>
      <c r="F3727" s="4">
        <v>4.44</v>
      </c>
      <c r="G3727" s="4">
        <v>33988.4358588443</v>
      </c>
      <c r="H3727" s="3">
        <v>1218264.02086233</v>
      </c>
      <c r="I3727" s="5" t="s">
        <v>3732</v>
      </c>
    </row>
    <row r="3728" ht="14.25" customHeight="1">
      <c r="A3728" s="3">
        <v>75582.4597645351</v>
      </c>
      <c r="B3728" s="5">
        <v>3727.0</v>
      </c>
      <c r="C3728" s="51">
        <f>'Данные (для кумуляты)'!$B3728/5000</f>
        <v>0.7454</v>
      </c>
      <c r="D3728" s="4">
        <v>5.50647342925334</v>
      </c>
      <c r="E3728" s="4">
        <v>6.77498641853147</v>
      </c>
      <c r="F3728" s="4">
        <v>4.33</v>
      </c>
      <c r="G3728" s="4">
        <v>31946.3038675232</v>
      </c>
      <c r="H3728" s="3">
        <v>1046721.97617324</v>
      </c>
      <c r="I3728" s="5" t="s">
        <v>3733</v>
      </c>
    </row>
    <row r="3729" ht="14.25" customHeight="1">
      <c r="A3729" s="3">
        <v>75595.7020666992</v>
      </c>
      <c r="B3729" s="5">
        <v>3728.0</v>
      </c>
      <c r="C3729" s="51">
        <f>'Данные (для кумуляты)'!$B3729/5000</f>
        <v>0.7456</v>
      </c>
      <c r="D3729" s="4">
        <v>5.0119209584696</v>
      </c>
      <c r="E3729" s="4">
        <v>6.68979389885026</v>
      </c>
      <c r="F3729" s="4">
        <v>3.4</v>
      </c>
      <c r="G3729" s="4">
        <v>30177.1179647355</v>
      </c>
      <c r="H3729" s="3">
        <v>1113856.54339856</v>
      </c>
      <c r="I3729" s="5" t="s">
        <v>3734</v>
      </c>
    </row>
    <row r="3730" ht="14.25" customHeight="1">
      <c r="A3730" s="3">
        <v>75611.4718125493</v>
      </c>
      <c r="B3730" s="5">
        <v>3729.0</v>
      </c>
      <c r="C3730" s="51">
        <f>'Данные (для кумуляты)'!$B3730/5000</f>
        <v>0.7458</v>
      </c>
      <c r="D3730" s="4">
        <v>5.69287772142831</v>
      </c>
      <c r="E3730" s="4">
        <v>7.17416569537269</v>
      </c>
      <c r="F3730" s="4">
        <v>6.18</v>
      </c>
      <c r="G3730" s="4">
        <v>22047.1991075931</v>
      </c>
      <c r="H3730" s="3">
        <v>998240.850785609</v>
      </c>
      <c r="I3730" s="5" t="s">
        <v>3735</v>
      </c>
    </row>
    <row r="3731" ht="14.25" customHeight="1">
      <c r="A3731" s="3">
        <v>75613.1394870338</v>
      </c>
      <c r="B3731" s="5">
        <v>3730.0</v>
      </c>
      <c r="C3731" s="51">
        <f>'Данные (для кумуляты)'!$B3731/5000</f>
        <v>0.746</v>
      </c>
      <c r="D3731" s="4">
        <v>7.19937569059025</v>
      </c>
      <c r="E3731" s="4">
        <v>7.47533712135834</v>
      </c>
      <c r="F3731" s="4">
        <v>5.11</v>
      </c>
      <c r="G3731" s="4">
        <v>29146.5429157831</v>
      </c>
      <c r="H3731" s="3">
        <v>1574919.9063463</v>
      </c>
      <c r="I3731" s="5" t="s">
        <v>3736</v>
      </c>
    </row>
    <row r="3732" ht="14.25" customHeight="1">
      <c r="A3732" s="3">
        <v>75654.7770160615</v>
      </c>
      <c r="B3732" s="5">
        <v>3731.0</v>
      </c>
      <c r="C3732" s="51">
        <f>'Данные (для кумуляты)'!$B3732/5000</f>
        <v>0.7462</v>
      </c>
      <c r="D3732" s="4">
        <v>7.07707939509608</v>
      </c>
      <c r="E3732" s="4">
        <v>6.50104749320939</v>
      </c>
      <c r="F3732" s="4">
        <v>3.15</v>
      </c>
      <c r="G3732" s="4">
        <v>49451.1785405108</v>
      </c>
      <c r="H3732" s="3">
        <v>1900789.23701484</v>
      </c>
      <c r="I3732" s="5" t="s">
        <v>3737</v>
      </c>
    </row>
    <row r="3733" ht="14.25" customHeight="1">
      <c r="A3733" s="3">
        <v>75655.9136045323</v>
      </c>
      <c r="B3733" s="5">
        <v>3732.0</v>
      </c>
      <c r="C3733" s="51">
        <f>'Данные (для кумуляты)'!$B3733/5000</f>
        <v>0.7464</v>
      </c>
      <c r="D3733" s="4">
        <v>7.43232425462079</v>
      </c>
      <c r="E3733" s="4">
        <v>6.77058641412653</v>
      </c>
      <c r="F3733" s="4">
        <v>3.33</v>
      </c>
      <c r="G3733" s="4">
        <v>31225.1232680134</v>
      </c>
      <c r="H3733" s="3">
        <v>1663473.12082828</v>
      </c>
      <c r="I3733" s="5" t="s">
        <v>3738</v>
      </c>
    </row>
    <row r="3734" ht="14.25" customHeight="1">
      <c r="A3734" s="3">
        <v>75664.0244822684</v>
      </c>
      <c r="B3734" s="5">
        <v>3733.0</v>
      </c>
      <c r="C3734" s="51">
        <f>'Данные (для кумуляты)'!$B3734/5000</f>
        <v>0.7466</v>
      </c>
      <c r="D3734" s="4">
        <v>5.78920256837389</v>
      </c>
      <c r="E3734" s="4">
        <v>6.41531242082508</v>
      </c>
      <c r="F3734" s="4">
        <v>2.02</v>
      </c>
      <c r="G3734" s="4">
        <v>54724.2512746266</v>
      </c>
      <c r="H3734" s="3">
        <v>1406865.49456075</v>
      </c>
      <c r="I3734" s="5" t="s">
        <v>3739</v>
      </c>
    </row>
    <row r="3735" ht="14.25" customHeight="1">
      <c r="A3735" s="3">
        <v>75667.7912796463</v>
      </c>
      <c r="B3735" s="5">
        <v>3734.0</v>
      </c>
      <c r="C3735" s="51">
        <f>'Данные (для кумуляты)'!$B3735/5000</f>
        <v>0.7468</v>
      </c>
      <c r="D3735" s="4">
        <v>5.58816838834866</v>
      </c>
      <c r="E3735" s="4">
        <v>6.93811916752986</v>
      </c>
      <c r="F3735" s="4">
        <v>2.27</v>
      </c>
      <c r="G3735" s="4">
        <v>46782.3851815777</v>
      </c>
      <c r="H3735" s="3">
        <v>1450996.03817929</v>
      </c>
      <c r="I3735" s="5" t="s">
        <v>3740</v>
      </c>
    </row>
    <row r="3736" ht="14.25" customHeight="1">
      <c r="A3736" s="3">
        <v>75668.9321257755</v>
      </c>
      <c r="B3736" s="5">
        <v>3735.0</v>
      </c>
      <c r="C3736" s="51">
        <f>'Данные (для кумуляты)'!$B3736/5000</f>
        <v>0.747</v>
      </c>
      <c r="D3736" s="4">
        <v>4.87319308846167</v>
      </c>
      <c r="E3736" s="4">
        <v>8.45419167080097</v>
      </c>
      <c r="F3736" s="4">
        <v>3.27</v>
      </c>
      <c r="G3736" s="4">
        <v>40746.1202198291</v>
      </c>
      <c r="H3736" s="3">
        <v>1603268.21106073</v>
      </c>
      <c r="I3736" s="5" t="s">
        <v>3741</v>
      </c>
    </row>
    <row r="3737" ht="14.25" customHeight="1">
      <c r="A3737" s="3">
        <v>75675.1659047121</v>
      </c>
      <c r="B3737" s="5">
        <v>3736.0</v>
      </c>
      <c r="C3737" s="51">
        <f>'Данные (для кумуляты)'!$B3737/5000</f>
        <v>0.7472</v>
      </c>
      <c r="D3737" s="4">
        <v>4.90728428239644</v>
      </c>
      <c r="E3737" s="4">
        <v>6.9086816609865</v>
      </c>
      <c r="F3737" s="4">
        <v>3.4</v>
      </c>
      <c r="G3737" s="4">
        <v>45103.5716410942</v>
      </c>
      <c r="H3737" s="3">
        <v>1388782.88740135</v>
      </c>
      <c r="I3737" s="5" t="s">
        <v>3742</v>
      </c>
    </row>
    <row r="3738" ht="14.25" customHeight="1">
      <c r="A3738" s="3">
        <v>75690.6954391067</v>
      </c>
      <c r="B3738" s="5">
        <v>3737.0</v>
      </c>
      <c r="C3738" s="51">
        <f>'Данные (для кумуляты)'!$B3738/5000</f>
        <v>0.7474</v>
      </c>
      <c r="D3738" s="4">
        <v>6.24132864618747</v>
      </c>
      <c r="E3738" s="4">
        <v>5.19278777332877</v>
      </c>
      <c r="F3738" s="4">
        <v>4.05</v>
      </c>
      <c r="G3738" s="4">
        <v>46183.107365109</v>
      </c>
      <c r="H3738" s="3">
        <v>1308243.92223584</v>
      </c>
      <c r="I3738" s="5" t="s">
        <v>3743</v>
      </c>
    </row>
    <row r="3739" ht="14.25" customHeight="1">
      <c r="A3739" s="3">
        <v>75691.9002421541</v>
      </c>
      <c r="B3739" s="5">
        <v>3738.0</v>
      </c>
      <c r="C3739" s="51">
        <f>'Данные (для кумуляты)'!$B3739/5000</f>
        <v>0.7476</v>
      </c>
      <c r="D3739" s="4">
        <v>4.63965832902861</v>
      </c>
      <c r="E3739" s="4">
        <v>6.46912511456461</v>
      </c>
      <c r="F3739" s="4">
        <v>2.48</v>
      </c>
      <c r="G3739" s="4">
        <v>24436.9531086665</v>
      </c>
      <c r="H3739" s="3">
        <v>867044.959641919</v>
      </c>
      <c r="I3739" s="5" t="s">
        <v>3744</v>
      </c>
    </row>
    <row r="3740" ht="14.25" customHeight="1">
      <c r="A3740" s="3">
        <v>75706.6805178811</v>
      </c>
      <c r="B3740" s="5">
        <v>3739.0</v>
      </c>
      <c r="C3740" s="51">
        <f>'Данные (для кумуляты)'!$B3740/5000</f>
        <v>0.7478</v>
      </c>
      <c r="D3740" s="4">
        <v>6.64865991316959</v>
      </c>
      <c r="E3740" s="4">
        <v>6.95895315012722</v>
      </c>
      <c r="F3740" s="4">
        <v>4.19</v>
      </c>
      <c r="G3740" s="4">
        <v>30523.4226194066</v>
      </c>
      <c r="H3740" s="3">
        <v>1530848.09410903</v>
      </c>
      <c r="I3740" s="5" t="s">
        <v>3745</v>
      </c>
    </row>
    <row r="3741" ht="14.25" customHeight="1">
      <c r="A3741" s="3">
        <v>75720.4369740272</v>
      </c>
      <c r="B3741" s="5">
        <v>3740.0</v>
      </c>
      <c r="C3741" s="51">
        <f>'Данные (для кумуляты)'!$B3741/5000</f>
        <v>0.748</v>
      </c>
      <c r="D3741" s="4">
        <v>6.69661066805041</v>
      </c>
      <c r="E3741" s="4">
        <v>5.72190214258671</v>
      </c>
      <c r="F3741" s="4">
        <v>3.25</v>
      </c>
      <c r="G3741" s="4">
        <v>45343.4644333277</v>
      </c>
      <c r="H3741" s="3">
        <v>1495390.49870273</v>
      </c>
      <c r="I3741" s="5" t="s">
        <v>3746</v>
      </c>
    </row>
    <row r="3742" ht="14.25" customHeight="1">
      <c r="A3742" s="3">
        <v>75728.6985937962</v>
      </c>
      <c r="B3742" s="5">
        <v>3741.0</v>
      </c>
      <c r="C3742" s="51">
        <f>'Данные (для кумуляты)'!$B3742/5000</f>
        <v>0.7482</v>
      </c>
      <c r="D3742" s="4">
        <v>7.10398753436101</v>
      </c>
      <c r="E3742" s="4">
        <v>4.38462871293036</v>
      </c>
      <c r="F3742" s="4">
        <v>2.36</v>
      </c>
      <c r="G3742" s="4">
        <v>46231.0264479315</v>
      </c>
      <c r="H3742" s="3">
        <v>1517922.27157712</v>
      </c>
      <c r="I3742" s="5" t="s">
        <v>3747</v>
      </c>
    </row>
    <row r="3743" ht="14.25" customHeight="1">
      <c r="A3743" s="3">
        <v>75729.7655462564</v>
      </c>
      <c r="B3743" s="5">
        <v>3742.0</v>
      </c>
      <c r="C3743" s="51">
        <f>'Данные (для кумуляты)'!$B3743/5000</f>
        <v>0.7484</v>
      </c>
      <c r="D3743" s="4">
        <v>5.58059853687762</v>
      </c>
      <c r="E3743" s="4">
        <v>7.64297333111141</v>
      </c>
      <c r="F3743" s="4">
        <v>4.21</v>
      </c>
      <c r="G3743" s="4">
        <v>29996.0184479629</v>
      </c>
      <c r="H3743" s="3">
        <v>1183014.50867395</v>
      </c>
      <c r="I3743" s="5" t="s">
        <v>3748</v>
      </c>
    </row>
    <row r="3744" ht="14.25" customHeight="1">
      <c r="A3744" s="3">
        <v>75735.342899317</v>
      </c>
      <c r="B3744" s="5">
        <v>3743.0</v>
      </c>
      <c r="C3744" s="51">
        <f>'Данные (для кумуляты)'!$B3744/5000</f>
        <v>0.7486</v>
      </c>
      <c r="D3744" s="4">
        <v>5.76175598460377</v>
      </c>
      <c r="E3744" s="4">
        <v>8.06565992137455</v>
      </c>
      <c r="F3744" s="4">
        <v>5.28</v>
      </c>
      <c r="G3744" s="4">
        <v>37268.2699650518</v>
      </c>
      <c r="H3744" s="3">
        <v>1364363.37536589</v>
      </c>
      <c r="I3744" s="5" t="s">
        <v>3749</v>
      </c>
    </row>
    <row r="3745" ht="14.25" customHeight="1">
      <c r="A3745" s="3">
        <v>75759.4899580164</v>
      </c>
      <c r="B3745" s="5">
        <v>3744.0</v>
      </c>
      <c r="C3745" s="51">
        <f>'Данные (для кумуляты)'!$B3745/5000</f>
        <v>0.7488</v>
      </c>
      <c r="D3745" s="4">
        <v>5.25482246932998</v>
      </c>
      <c r="E3745" s="4">
        <v>7.51071157372904</v>
      </c>
      <c r="F3745" s="4">
        <v>4.11</v>
      </c>
      <c r="G3745" s="4">
        <v>46188.1650921699</v>
      </c>
      <c r="H3745" s="3">
        <v>1376637.50562417</v>
      </c>
      <c r="I3745" s="5" t="s">
        <v>3750</v>
      </c>
    </row>
    <row r="3746" ht="14.25" customHeight="1">
      <c r="A3746" s="3">
        <v>75764.2001890382</v>
      </c>
      <c r="B3746" s="5">
        <v>3745.0</v>
      </c>
      <c r="C3746" s="51">
        <f>'Данные (для кумуляты)'!$B3746/5000</f>
        <v>0.749</v>
      </c>
      <c r="D3746" s="4">
        <v>4.83766971730693</v>
      </c>
      <c r="E3746" s="4">
        <v>6.59211990559248</v>
      </c>
      <c r="F3746" s="4">
        <v>2.38</v>
      </c>
      <c r="G3746" s="4">
        <v>36712.2001408001</v>
      </c>
      <c r="H3746" s="3">
        <v>1337966.92675928</v>
      </c>
      <c r="I3746" s="5" t="s">
        <v>3751</v>
      </c>
    </row>
    <row r="3747" ht="14.25" customHeight="1">
      <c r="A3747" s="3">
        <v>75766.1243320569</v>
      </c>
      <c r="B3747" s="5">
        <v>3746.0</v>
      </c>
      <c r="C3747" s="51">
        <f>'Данные (для кумуляты)'!$B3747/5000</f>
        <v>0.7492</v>
      </c>
      <c r="D3747" s="4">
        <v>6.4057927000298</v>
      </c>
      <c r="E3747" s="4">
        <v>8.57479093055556</v>
      </c>
      <c r="F3747" s="4">
        <v>5.23</v>
      </c>
      <c r="G3747" s="4">
        <v>30776.5267283039</v>
      </c>
      <c r="H3747" s="3">
        <v>1669558.84671443</v>
      </c>
      <c r="I3747" s="5" t="s">
        <v>3752</v>
      </c>
    </row>
    <row r="3748" ht="14.25" customHeight="1">
      <c r="A3748" s="3">
        <v>75767.7034216375</v>
      </c>
      <c r="B3748" s="5">
        <v>3747.0</v>
      </c>
      <c r="C3748" s="51">
        <f>'Данные (для кумуляты)'!$B3748/5000</f>
        <v>0.7494</v>
      </c>
      <c r="D3748" s="4">
        <v>5.63281884986828</v>
      </c>
      <c r="E3748" s="4">
        <v>8.29937864880425</v>
      </c>
      <c r="F3748" s="4">
        <v>3.37</v>
      </c>
      <c r="G3748" s="4">
        <v>27444.5855595127</v>
      </c>
      <c r="H3748" s="3">
        <v>1379169.44873068</v>
      </c>
      <c r="I3748" s="5" t="s">
        <v>3753</v>
      </c>
    </row>
    <row r="3749" ht="14.25" customHeight="1">
      <c r="A3749" s="3">
        <v>75774.7184997744</v>
      </c>
      <c r="B3749" s="5">
        <v>3748.0</v>
      </c>
      <c r="C3749" s="51">
        <f>'Данные (для кумуляты)'!$B3749/5000</f>
        <v>0.7496</v>
      </c>
      <c r="D3749" s="4">
        <v>6.77673028110893</v>
      </c>
      <c r="E3749" s="4">
        <v>7.63360865273183</v>
      </c>
      <c r="F3749" s="4">
        <v>6.32</v>
      </c>
      <c r="G3749" s="4">
        <v>44508.6030588518</v>
      </c>
      <c r="H3749" s="3">
        <v>1814550.90142387</v>
      </c>
      <c r="I3749" s="5" t="s">
        <v>3754</v>
      </c>
    </row>
    <row r="3750" ht="14.25" customHeight="1">
      <c r="A3750" s="3">
        <v>75780.621122509</v>
      </c>
      <c r="B3750" s="5">
        <v>3749.0</v>
      </c>
      <c r="C3750" s="51">
        <f>'Данные (для кумуляты)'!$B3750/5000</f>
        <v>0.7498</v>
      </c>
      <c r="D3750" s="4">
        <v>5.10068290563414</v>
      </c>
      <c r="E3750" s="4">
        <v>7.0909244935846</v>
      </c>
      <c r="F3750" s="4">
        <v>4.45</v>
      </c>
      <c r="G3750" s="4">
        <v>34944.9817610417</v>
      </c>
      <c r="H3750" s="3">
        <v>1078713.22702937</v>
      </c>
      <c r="I3750" s="5" t="s">
        <v>3755</v>
      </c>
    </row>
    <row r="3751" ht="14.25" customHeight="1">
      <c r="A3751" s="3">
        <v>75782.3351402661</v>
      </c>
      <c r="B3751" s="5">
        <v>3750.0</v>
      </c>
      <c r="C3751" s="51">
        <f>'Данные (для кумуляты)'!$B3751/5000</f>
        <v>0.75</v>
      </c>
      <c r="D3751" s="4">
        <v>6.3413409875416</v>
      </c>
      <c r="E3751" s="4">
        <v>6.00973669014387</v>
      </c>
      <c r="F3751" s="4">
        <v>4.16</v>
      </c>
      <c r="G3751" s="4">
        <v>23287.0717613521</v>
      </c>
      <c r="H3751" s="3">
        <v>1267803.31684035</v>
      </c>
      <c r="I3751" s="5" t="s">
        <v>3756</v>
      </c>
    </row>
    <row r="3752" ht="14.25" customHeight="1">
      <c r="A3752" s="3">
        <v>75786.3492438121</v>
      </c>
      <c r="B3752" s="5">
        <v>3751.0</v>
      </c>
      <c r="C3752" s="51">
        <f>'Данные (для кумуляты)'!$B3752/5000</f>
        <v>0.7502</v>
      </c>
      <c r="D3752" s="4">
        <v>5.17437333483079</v>
      </c>
      <c r="E3752" s="4">
        <v>5.92240850922077</v>
      </c>
      <c r="F3752" s="4">
        <v>3.1</v>
      </c>
      <c r="G3752" s="4">
        <v>36352.3513303864</v>
      </c>
      <c r="H3752" s="3">
        <v>1047452.50808135</v>
      </c>
      <c r="I3752" s="5" t="s">
        <v>3757</v>
      </c>
    </row>
    <row r="3753" ht="14.25" customHeight="1">
      <c r="A3753" s="3">
        <v>75790.4851377612</v>
      </c>
      <c r="B3753" s="5">
        <v>3752.0</v>
      </c>
      <c r="C3753" s="51">
        <f>'Данные (для кумуляты)'!$B3753/5000</f>
        <v>0.7504</v>
      </c>
      <c r="D3753" s="4">
        <v>6.30115592619009</v>
      </c>
      <c r="E3753" s="4">
        <v>7.02530503757688</v>
      </c>
      <c r="F3753" s="4">
        <v>3.49</v>
      </c>
      <c r="G3753" s="4">
        <v>31311.9860483673</v>
      </c>
      <c r="H3753" s="3">
        <v>1370830.38859788</v>
      </c>
      <c r="I3753" s="5" t="s">
        <v>3758</v>
      </c>
    </row>
    <row r="3754" ht="14.25" customHeight="1">
      <c r="A3754" s="3">
        <v>75795.5759825909</v>
      </c>
      <c r="B3754" s="5">
        <v>3753.0</v>
      </c>
      <c r="C3754" s="51">
        <f>'Данные (для кумуляты)'!$B3754/5000</f>
        <v>0.7506</v>
      </c>
      <c r="D3754" s="4">
        <v>5.78678002380682</v>
      </c>
      <c r="E3754" s="4">
        <v>7.32732534299635</v>
      </c>
      <c r="F3754" s="4">
        <v>6.25</v>
      </c>
      <c r="G3754" s="4">
        <v>33197.7777426301</v>
      </c>
      <c r="H3754" s="3">
        <v>1534479.90656442</v>
      </c>
      <c r="I3754" s="5" t="s">
        <v>3759</v>
      </c>
    </row>
    <row r="3755" ht="14.25" customHeight="1">
      <c r="A3755" s="3">
        <v>75819.7987846351</v>
      </c>
      <c r="B3755" s="5">
        <v>3754.0</v>
      </c>
      <c r="C3755" s="51">
        <f>'Данные (для кумуляты)'!$B3755/5000</f>
        <v>0.7508</v>
      </c>
      <c r="D3755" s="4">
        <v>6.69793653450344</v>
      </c>
      <c r="E3755" s="4">
        <v>6.37773541856459</v>
      </c>
      <c r="F3755" s="4">
        <v>4.11</v>
      </c>
      <c r="G3755" s="4">
        <v>28938.7951315803</v>
      </c>
      <c r="H3755" s="3">
        <v>1373106.56659292</v>
      </c>
      <c r="I3755" s="5" t="s">
        <v>3760</v>
      </c>
    </row>
    <row r="3756" ht="14.25" customHeight="1">
      <c r="A3756" s="3">
        <v>75823.5706468632</v>
      </c>
      <c r="B3756" s="5">
        <v>3755.0</v>
      </c>
      <c r="C3756" s="51">
        <f>'Данные (для кумуляты)'!$B3756/5000</f>
        <v>0.751</v>
      </c>
      <c r="D3756" s="4">
        <v>6.67918651570332</v>
      </c>
      <c r="E3756" s="4">
        <v>6.9113025856997</v>
      </c>
      <c r="F3756" s="4">
        <v>2.35</v>
      </c>
      <c r="G3756" s="4">
        <v>35783.7547344058</v>
      </c>
      <c r="H3756" s="3">
        <v>1499356.11997187</v>
      </c>
      <c r="I3756" s="5" t="s">
        <v>3761</v>
      </c>
    </row>
    <row r="3757" ht="14.25" customHeight="1">
      <c r="A3757" s="3">
        <v>75841.4872609369</v>
      </c>
      <c r="B3757" s="5">
        <v>3756.0</v>
      </c>
      <c r="C3757" s="51">
        <f>'Данные (для кумуляты)'!$B3757/5000</f>
        <v>0.7512</v>
      </c>
      <c r="D3757" s="4">
        <v>6.2292265677296</v>
      </c>
      <c r="E3757" s="4">
        <v>6.04869188116956</v>
      </c>
      <c r="F3757" s="4">
        <v>2.09</v>
      </c>
      <c r="G3757" s="4">
        <v>48641.8017222932</v>
      </c>
      <c r="H3757" s="3">
        <v>1361007.56184711</v>
      </c>
      <c r="I3757" s="5" t="s">
        <v>3762</v>
      </c>
    </row>
    <row r="3758" ht="14.25" customHeight="1">
      <c r="A3758" s="3">
        <v>75843.3030390062</v>
      </c>
      <c r="B3758" s="5">
        <v>3757.0</v>
      </c>
      <c r="C3758" s="51">
        <f>'Данные (для кумуляты)'!$B3758/5000</f>
        <v>0.7514</v>
      </c>
      <c r="D3758" s="4">
        <v>5.76847878519285</v>
      </c>
      <c r="E3758" s="4">
        <v>6.98918923362541</v>
      </c>
      <c r="F3758" s="4">
        <v>4.1</v>
      </c>
      <c r="G3758" s="4">
        <v>61126.7320720183</v>
      </c>
      <c r="H3758" s="3">
        <v>1658974.56696391</v>
      </c>
      <c r="I3758" s="5" t="s">
        <v>3763</v>
      </c>
    </row>
    <row r="3759" ht="14.25" customHeight="1">
      <c r="A3759" s="3">
        <v>75844.9874603114</v>
      </c>
      <c r="B3759" s="5">
        <v>3758.0</v>
      </c>
      <c r="C3759" s="51">
        <f>'Данные (для кумуляты)'!$B3759/5000</f>
        <v>0.7516</v>
      </c>
      <c r="D3759" s="4">
        <v>5.87652548296226</v>
      </c>
      <c r="E3759" s="4">
        <v>6.68644447265117</v>
      </c>
      <c r="F3759" s="4">
        <v>4.17</v>
      </c>
      <c r="G3759" s="4">
        <v>31903.3754668488</v>
      </c>
      <c r="H3759" s="3">
        <v>1108912.51462934</v>
      </c>
      <c r="I3759" s="5" t="s">
        <v>3764</v>
      </c>
    </row>
    <row r="3760" ht="14.25" customHeight="1">
      <c r="A3760" s="3">
        <v>75851.043662957</v>
      </c>
      <c r="B3760" s="5">
        <v>3759.0</v>
      </c>
      <c r="C3760" s="51">
        <f>'Данные (для кумуляты)'!$B3760/5000</f>
        <v>0.7518</v>
      </c>
      <c r="D3760" s="4">
        <v>6.29870374568692</v>
      </c>
      <c r="E3760" s="4">
        <v>7.15147706614405</v>
      </c>
      <c r="F3760" s="4">
        <v>4.45</v>
      </c>
      <c r="G3760" s="4">
        <v>26831.5434003021</v>
      </c>
      <c r="H3760" s="3">
        <v>1283996.96848927</v>
      </c>
      <c r="I3760" s="5" t="s">
        <v>3765</v>
      </c>
    </row>
    <row r="3761" ht="14.25" customHeight="1">
      <c r="A3761" s="3">
        <v>75860.861148893</v>
      </c>
      <c r="B3761" s="5">
        <v>3760.0</v>
      </c>
      <c r="C3761" s="51">
        <f>'Данные (для кумуляты)'!$B3761/5000</f>
        <v>0.752</v>
      </c>
      <c r="D3761" s="4">
        <v>3.6908905696788</v>
      </c>
      <c r="E3761" s="4">
        <v>4.78838020655182</v>
      </c>
      <c r="F3761" s="4">
        <v>3.48</v>
      </c>
      <c r="G3761" s="4">
        <v>41003.8800811376</v>
      </c>
      <c r="H3761" s="3">
        <v>889113.238861249</v>
      </c>
      <c r="I3761" s="5" t="s">
        <v>3766</v>
      </c>
    </row>
    <row r="3762" ht="14.25" customHeight="1">
      <c r="A3762" s="3">
        <v>75864.4978052214</v>
      </c>
      <c r="B3762" s="5">
        <v>3761.0</v>
      </c>
      <c r="C3762" s="51">
        <f>'Данные (для кумуляты)'!$B3762/5000</f>
        <v>0.7522</v>
      </c>
      <c r="D3762" s="4">
        <v>5.635341192083</v>
      </c>
      <c r="E3762" s="4">
        <v>6.65638760562819</v>
      </c>
      <c r="F3762" s="4">
        <v>3.06</v>
      </c>
      <c r="G3762" s="4">
        <v>35756.6869389302</v>
      </c>
      <c r="H3762" s="3">
        <v>1240864.15447193</v>
      </c>
      <c r="I3762" s="5" t="s">
        <v>3767</v>
      </c>
    </row>
    <row r="3763" ht="14.25" customHeight="1">
      <c r="A3763" s="3">
        <v>75865.6346053187</v>
      </c>
      <c r="B3763" s="5">
        <v>3762.0</v>
      </c>
      <c r="C3763" s="51">
        <f>'Данные (для кумуляты)'!$B3763/5000</f>
        <v>0.7524</v>
      </c>
      <c r="D3763" s="4">
        <v>5.74184045413652</v>
      </c>
      <c r="E3763" s="4">
        <v>6.7876583333002</v>
      </c>
      <c r="F3763" s="4">
        <v>3.37</v>
      </c>
      <c r="G3763" s="4">
        <v>30350.7808588987</v>
      </c>
      <c r="H3763" s="3">
        <v>975054.566401122</v>
      </c>
      <c r="I3763" s="5" t="s">
        <v>3768</v>
      </c>
    </row>
    <row r="3764" ht="14.25" customHeight="1">
      <c r="A3764" s="3">
        <v>75866.0415966071</v>
      </c>
      <c r="B3764" s="5">
        <v>3763.0</v>
      </c>
      <c r="C3764" s="51">
        <f>'Данные (для кумуляты)'!$B3764/5000</f>
        <v>0.7526</v>
      </c>
      <c r="D3764" s="4">
        <v>6.2586405316743</v>
      </c>
      <c r="E3764" s="4">
        <v>6.25895204906829</v>
      </c>
      <c r="F3764" s="4">
        <v>2.48</v>
      </c>
      <c r="G3764" s="4">
        <v>36698.6490530025</v>
      </c>
      <c r="H3764" s="3">
        <v>1549303.49851656</v>
      </c>
      <c r="I3764" s="5" t="s">
        <v>3769</v>
      </c>
    </row>
    <row r="3765" ht="14.25" customHeight="1">
      <c r="A3765" s="3">
        <v>75867.0244293208</v>
      </c>
      <c r="B3765" s="5">
        <v>3764.0</v>
      </c>
      <c r="C3765" s="51">
        <f>'Данные (для кумуляты)'!$B3765/5000</f>
        <v>0.7528</v>
      </c>
      <c r="D3765" s="4">
        <v>5.53985045377702</v>
      </c>
      <c r="E3765" s="4">
        <v>8.06172988538951</v>
      </c>
      <c r="F3765" s="4">
        <v>4.18</v>
      </c>
      <c r="G3765" s="4">
        <v>56294.4344442444</v>
      </c>
      <c r="H3765" s="3">
        <v>1914746.58225995</v>
      </c>
      <c r="I3765" s="5" t="s">
        <v>3770</v>
      </c>
    </row>
    <row r="3766" ht="14.25" customHeight="1">
      <c r="A3766" s="3">
        <v>75867.2311102282</v>
      </c>
      <c r="B3766" s="5">
        <v>3765.0</v>
      </c>
      <c r="C3766" s="51">
        <f>'Данные (для кумуляты)'!$B3766/5000</f>
        <v>0.753</v>
      </c>
      <c r="D3766" s="4">
        <v>6.58882428303654</v>
      </c>
      <c r="E3766" s="4">
        <v>6.75678586885018</v>
      </c>
      <c r="F3766" s="4">
        <v>3.11</v>
      </c>
      <c r="G3766" s="4">
        <v>32319.5474966633</v>
      </c>
      <c r="H3766" s="3">
        <v>1408427.75841092</v>
      </c>
      <c r="I3766" s="5" t="s">
        <v>3771</v>
      </c>
    </row>
    <row r="3767" ht="14.25" customHeight="1">
      <c r="A3767" s="3">
        <v>75868.7723262742</v>
      </c>
      <c r="B3767" s="5">
        <v>3766.0</v>
      </c>
      <c r="C3767" s="51">
        <f>'Данные (для кумуляты)'!$B3767/5000</f>
        <v>0.7532</v>
      </c>
      <c r="D3767" s="4">
        <v>5.90198111219479</v>
      </c>
      <c r="E3767" s="4">
        <v>6.33087576365675</v>
      </c>
      <c r="F3767" s="4">
        <v>3.42</v>
      </c>
      <c r="G3767" s="4">
        <v>39295.7026498203</v>
      </c>
      <c r="H3767" s="3">
        <v>1536143.59193863</v>
      </c>
      <c r="I3767" s="5" t="s">
        <v>3772</v>
      </c>
    </row>
    <row r="3768" ht="14.25" customHeight="1">
      <c r="A3768" s="3">
        <v>75869.2351141776</v>
      </c>
      <c r="B3768" s="5">
        <v>3767.0</v>
      </c>
      <c r="C3768" s="51">
        <f>'Данные (для кумуляты)'!$B3768/5000</f>
        <v>0.7534</v>
      </c>
      <c r="D3768" s="4">
        <v>5.93277452011413</v>
      </c>
      <c r="E3768" s="4">
        <v>7.63563030480523</v>
      </c>
      <c r="F3768" s="4">
        <v>5.22</v>
      </c>
      <c r="G3768" s="4">
        <v>32436.2863428859</v>
      </c>
      <c r="H3768" s="3">
        <v>1321388.61933087</v>
      </c>
      <c r="I3768" s="5" t="s">
        <v>3773</v>
      </c>
    </row>
    <row r="3769" ht="14.25" customHeight="1">
      <c r="A3769" s="3">
        <v>75869.6548185226</v>
      </c>
      <c r="B3769" s="5">
        <v>3768.0</v>
      </c>
      <c r="C3769" s="51">
        <f>'Данные (для кумуляты)'!$B3769/5000</f>
        <v>0.7536</v>
      </c>
      <c r="D3769" s="4">
        <v>5.84448089007376</v>
      </c>
      <c r="E3769" s="4">
        <v>5.79312282646167</v>
      </c>
      <c r="F3769" s="4">
        <v>2.24</v>
      </c>
      <c r="G3769" s="4">
        <v>27606.007209163</v>
      </c>
      <c r="H3769" s="3">
        <v>1002690.89930323</v>
      </c>
      <c r="I3769" s="5" t="s">
        <v>3774</v>
      </c>
    </row>
    <row r="3770" ht="14.25" customHeight="1">
      <c r="A3770" s="3">
        <v>75876.9338447214</v>
      </c>
      <c r="B3770" s="5">
        <v>3769.0</v>
      </c>
      <c r="C3770" s="51">
        <f>'Данные (для кумуляты)'!$B3770/5000</f>
        <v>0.7538</v>
      </c>
      <c r="D3770" s="4">
        <v>4.36512055417952</v>
      </c>
      <c r="E3770" s="4">
        <v>6.30302384294105</v>
      </c>
      <c r="F3770" s="4">
        <v>4.2</v>
      </c>
      <c r="G3770" s="4">
        <v>36119.1023553286</v>
      </c>
      <c r="H3770" s="3">
        <v>1236308.2799445</v>
      </c>
      <c r="I3770" s="5" t="s">
        <v>3775</v>
      </c>
    </row>
    <row r="3771" ht="14.25" customHeight="1">
      <c r="A3771" s="3">
        <v>75885.4938214939</v>
      </c>
      <c r="B3771" s="5">
        <v>3770.0</v>
      </c>
      <c r="C3771" s="51">
        <f>'Данные (для кумуляты)'!$B3771/5000</f>
        <v>0.754</v>
      </c>
      <c r="D3771" s="4">
        <v>5.64209556483631</v>
      </c>
      <c r="E3771" s="4">
        <v>5.88209173376331</v>
      </c>
      <c r="F3771" s="4">
        <v>4.5</v>
      </c>
      <c r="G3771" s="4">
        <v>30067.4771981122</v>
      </c>
      <c r="H3771" s="3">
        <v>1127499.38373017</v>
      </c>
      <c r="I3771" s="5" t="s">
        <v>3776</v>
      </c>
    </row>
    <row r="3772" ht="14.25" customHeight="1">
      <c r="A3772" s="3">
        <v>75892.5062776945</v>
      </c>
      <c r="B3772" s="5">
        <v>3771.0</v>
      </c>
      <c r="C3772" s="51">
        <f>'Данные (для кумуляты)'!$B3772/5000</f>
        <v>0.7542</v>
      </c>
      <c r="D3772" s="4">
        <v>4.7156835763144</v>
      </c>
      <c r="E3772" s="4">
        <v>6.79321587371421</v>
      </c>
      <c r="F3772" s="4">
        <v>3.15</v>
      </c>
      <c r="G3772" s="4">
        <v>40908.892323292</v>
      </c>
      <c r="H3772" s="3">
        <v>1249914.39484253</v>
      </c>
      <c r="I3772" s="5" t="s">
        <v>3777</v>
      </c>
    </row>
    <row r="3773" ht="14.25" customHeight="1">
      <c r="A3773" s="3">
        <v>75897.9888384598</v>
      </c>
      <c r="B3773" s="5">
        <v>3772.0</v>
      </c>
      <c r="C3773" s="51">
        <f>'Данные (для кумуляты)'!$B3773/5000</f>
        <v>0.7544</v>
      </c>
      <c r="D3773" s="4">
        <v>5.31693328738115</v>
      </c>
      <c r="E3773" s="4">
        <v>6.76822939856682</v>
      </c>
      <c r="F3773" s="4">
        <v>3.33</v>
      </c>
      <c r="G3773" s="4">
        <v>34162.6706068032</v>
      </c>
      <c r="H3773" s="3">
        <v>1204372.29521966</v>
      </c>
      <c r="I3773" s="5" t="s">
        <v>3778</v>
      </c>
    </row>
    <row r="3774" ht="14.25" customHeight="1">
      <c r="A3774" s="3">
        <v>75908.670497137</v>
      </c>
      <c r="B3774" s="5">
        <v>3773.0</v>
      </c>
      <c r="C3774" s="51">
        <f>'Данные (для кумуляты)'!$B3774/5000</f>
        <v>0.7546</v>
      </c>
      <c r="D3774" s="4">
        <v>4.00151576563885</v>
      </c>
      <c r="E3774" s="4">
        <v>7.05110773027953</v>
      </c>
      <c r="F3774" s="4">
        <v>5.17</v>
      </c>
      <c r="G3774" s="4">
        <v>35040.3311993516</v>
      </c>
      <c r="H3774" s="3">
        <v>1036277.06246329</v>
      </c>
      <c r="I3774" s="5" t="s">
        <v>3779</v>
      </c>
    </row>
    <row r="3775" ht="14.25" customHeight="1">
      <c r="A3775" s="3">
        <v>75916.3039982835</v>
      </c>
      <c r="B3775" s="5">
        <v>3774.0</v>
      </c>
      <c r="C3775" s="51">
        <f>'Данные (для кумуляты)'!$B3775/5000</f>
        <v>0.7548</v>
      </c>
      <c r="D3775" s="4">
        <v>5.46252044627421</v>
      </c>
      <c r="E3775" s="4">
        <v>7.29836738797095</v>
      </c>
      <c r="F3775" s="4">
        <v>4.14</v>
      </c>
      <c r="G3775" s="4">
        <v>52072.3567614701</v>
      </c>
      <c r="H3775" s="3">
        <v>1686562.16857339</v>
      </c>
      <c r="I3775" s="5" t="s">
        <v>3780</v>
      </c>
    </row>
    <row r="3776" ht="14.25" customHeight="1">
      <c r="A3776" s="3">
        <v>75922.8855770585</v>
      </c>
      <c r="B3776" s="5">
        <v>3775.0</v>
      </c>
      <c r="C3776" s="51">
        <f>'Данные (для кумуляты)'!$B3776/5000</f>
        <v>0.755</v>
      </c>
      <c r="D3776" s="4">
        <v>6.68912125495178</v>
      </c>
      <c r="E3776" s="4">
        <v>6.34124610824319</v>
      </c>
      <c r="F3776" s="4">
        <v>2.16</v>
      </c>
      <c r="G3776" s="4">
        <v>49458.6650680081</v>
      </c>
      <c r="H3776" s="3">
        <v>1695706.13152543</v>
      </c>
      <c r="I3776" s="5" t="s">
        <v>3781</v>
      </c>
    </row>
    <row r="3777" ht="14.25" customHeight="1">
      <c r="A3777" s="3">
        <v>75927.35904705</v>
      </c>
      <c r="B3777" s="5">
        <v>3776.0</v>
      </c>
      <c r="C3777" s="51">
        <f>'Данные (для кумуляты)'!$B3777/5000</f>
        <v>0.7552</v>
      </c>
      <c r="D3777" s="4">
        <v>5.85314989768061</v>
      </c>
      <c r="E3777" s="4">
        <v>6.08284131038809</v>
      </c>
      <c r="F3777" s="4">
        <v>4.19</v>
      </c>
      <c r="G3777" s="4">
        <v>22993.6354426715</v>
      </c>
      <c r="H3777" s="3">
        <v>1143203.06786568</v>
      </c>
      <c r="I3777" s="5" t="s">
        <v>3782</v>
      </c>
    </row>
    <row r="3778" ht="14.25" customHeight="1">
      <c r="A3778" s="3">
        <v>75940.7638894209</v>
      </c>
      <c r="B3778" s="5">
        <v>3777.0</v>
      </c>
      <c r="C3778" s="51">
        <f>'Данные (для кумуляты)'!$B3778/5000</f>
        <v>0.7554</v>
      </c>
      <c r="D3778" s="4">
        <v>5.56173964440813</v>
      </c>
      <c r="E3778" s="4">
        <v>8.5833092465995</v>
      </c>
      <c r="F3778" s="4">
        <v>5.24</v>
      </c>
      <c r="G3778" s="4">
        <v>49974.8794444474</v>
      </c>
      <c r="H3778" s="3">
        <v>1702090.6352886</v>
      </c>
      <c r="I3778" s="5" t="s">
        <v>3783</v>
      </c>
    </row>
    <row r="3779" ht="14.25" customHeight="1">
      <c r="A3779" s="3">
        <v>75947.4717327552</v>
      </c>
      <c r="B3779" s="5">
        <v>3778.0</v>
      </c>
      <c r="C3779" s="51">
        <f>'Данные (для кумуляты)'!$B3779/5000</f>
        <v>0.7556</v>
      </c>
      <c r="D3779" s="4">
        <v>5.3291592840924</v>
      </c>
      <c r="E3779" s="4">
        <v>7.09356164460628</v>
      </c>
      <c r="F3779" s="4">
        <v>6.23</v>
      </c>
      <c r="G3779" s="4">
        <v>37455.3175638037</v>
      </c>
      <c r="H3779" s="3">
        <v>1375736.95658068</v>
      </c>
      <c r="I3779" s="5" t="s">
        <v>3784</v>
      </c>
    </row>
    <row r="3780" ht="14.25" customHeight="1">
      <c r="A3780" s="3">
        <v>75951.4524911609</v>
      </c>
      <c r="B3780" s="5">
        <v>3779.0</v>
      </c>
      <c r="C3780" s="51">
        <f>'Данные (для кумуляты)'!$B3780/5000</f>
        <v>0.7558</v>
      </c>
      <c r="D3780" s="4">
        <v>5.44061104295655</v>
      </c>
      <c r="E3780" s="4">
        <v>6.99957934224853</v>
      </c>
      <c r="F3780" s="4">
        <v>3.09</v>
      </c>
      <c r="G3780" s="4">
        <v>31125.5587298855</v>
      </c>
      <c r="H3780" s="3">
        <v>1212205.34065262</v>
      </c>
      <c r="I3780" s="5" t="s">
        <v>3785</v>
      </c>
    </row>
    <row r="3781" ht="14.25" customHeight="1">
      <c r="A3781" s="3">
        <v>75951.5731671908</v>
      </c>
      <c r="B3781" s="5">
        <v>3780.0</v>
      </c>
      <c r="C3781" s="51">
        <f>'Данные (для кумуляты)'!$B3781/5000</f>
        <v>0.756</v>
      </c>
      <c r="D3781" s="4">
        <v>6.07409754078415</v>
      </c>
      <c r="E3781" s="4">
        <v>5.05673412733635</v>
      </c>
      <c r="F3781" s="4">
        <v>2.33</v>
      </c>
      <c r="G3781" s="4">
        <v>35230.8025430159</v>
      </c>
      <c r="H3781" s="3">
        <v>1146886.0930541</v>
      </c>
      <c r="I3781" s="5" t="s">
        <v>3786</v>
      </c>
    </row>
    <row r="3782" ht="14.25" customHeight="1">
      <c r="A3782" s="3">
        <v>75954.8182530182</v>
      </c>
      <c r="B3782" s="5">
        <v>3781.0</v>
      </c>
      <c r="C3782" s="51">
        <f>'Данные (для кумуляты)'!$B3782/5000</f>
        <v>0.7562</v>
      </c>
      <c r="D3782" s="4">
        <v>4.28991628054453</v>
      </c>
      <c r="E3782" s="4">
        <v>7.41875060281083</v>
      </c>
      <c r="F3782" s="4">
        <v>5.04</v>
      </c>
      <c r="G3782" s="4">
        <v>34467.7586980099</v>
      </c>
      <c r="H3782" s="3">
        <v>1057252.5826211</v>
      </c>
      <c r="I3782" s="5" t="s">
        <v>3787</v>
      </c>
    </row>
    <row r="3783" ht="14.25" customHeight="1">
      <c r="A3783" s="3">
        <v>75967.1350846708</v>
      </c>
      <c r="B3783" s="5">
        <v>3782.0</v>
      </c>
      <c r="C3783" s="51">
        <f>'Данные (для кумуляты)'!$B3783/5000</f>
        <v>0.7564</v>
      </c>
      <c r="D3783" s="4">
        <v>5.93936968926165</v>
      </c>
      <c r="E3783" s="4">
        <v>6.11165842246446</v>
      </c>
      <c r="F3783" s="4">
        <v>2.32</v>
      </c>
      <c r="G3783" s="4">
        <v>38897.0915835211</v>
      </c>
      <c r="H3783" s="3">
        <v>1405505.24370139</v>
      </c>
      <c r="I3783" s="5" t="s">
        <v>3788</v>
      </c>
    </row>
    <row r="3784" ht="14.25" customHeight="1">
      <c r="A3784" s="3">
        <v>75980.4388426266</v>
      </c>
      <c r="B3784" s="5">
        <v>3783.0</v>
      </c>
      <c r="C3784" s="51">
        <f>'Данные (для кумуляты)'!$B3784/5000</f>
        <v>0.7566</v>
      </c>
      <c r="D3784" s="4">
        <v>6.58310468083725</v>
      </c>
      <c r="E3784" s="4">
        <v>5.91489223468696</v>
      </c>
      <c r="F3784" s="4">
        <v>3.23</v>
      </c>
      <c r="G3784" s="4">
        <v>40394.5934885594</v>
      </c>
      <c r="H3784" s="3">
        <v>1518478.03272608</v>
      </c>
      <c r="I3784" s="5" t="s">
        <v>3789</v>
      </c>
    </row>
    <row r="3785" ht="14.25" customHeight="1">
      <c r="A3785" s="3">
        <v>75984.8311087979</v>
      </c>
      <c r="B3785" s="5">
        <v>3784.0</v>
      </c>
      <c r="C3785" s="51">
        <f>'Данные (для кумуляты)'!$B3785/5000</f>
        <v>0.7568</v>
      </c>
      <c r="D3785" s="4">
        <v>6.72572131103627</v>
      </c>
      <c r="E3785" s="4">
        <v>7.8877758363165</v>
      </c>
      <c r="F3785" s="4">
        <v>4.31</v>
      </c>
      <c r="G3785" s="4">
        <v>42248.6858555496</v>
      </c>
      <c r="H3785" s="3">
        <v>1754770.59020686</v>
      </c>
      <c r="I3785" s="5" t="s">
        <v>3790</v>
      </c>
    </row>
    <row r="3786" ht="14.25" customHeight="1">
      <c r="A3786" s="3">
        <v>75985.8047183071</v>
      </c>
      <c r="B3786" s="5">
        <v>3785.0</v>
      </c>
      <c r="C3786" s="51">
        <f>'Данные (для кумуляты)'!$B3786/5000</f>
        <v>0.757</v>
      </c>
      <c r="D3786" s="4">
        <v>6.43920255374178</v>
      </c>
      <c r="E3786" s="4">
        <v>7.38555504093928</v>
      </c>
      <c r="F3786" s="4">
        <v>5.34</v>
      </c>
      <c r="G3786" s="4">
        <v>50003.0865863685</v>
      </c>
      <c r="H3786" s="3">
        <v>1591234.77340677</v>
      </c>
      <c r="I3786" s="5" t="s">
        <v>3791</v>
      </c>
    </row>
    <row r="3787" ht="14.25" customHeight="1">
      <c r="A3787" s="3">
        <v>75989.2816894409</v>
      </c>
      <c r="B3787" s="5">
        <v>3786.0</v>
      </c>
      <c r="C3787" s="51">
        <f>'Данные (для кумуляты)'!$B3787/5000</f>
        <v>0.7572</v>
      </c>
      <c r="D3787" s="4">
        <v>7.80359494788658</v>
      </c>
      <c r="E3787" s="4">
        <v>8.12645814502248</v>
      </c>
      <c r="F3787" s="4">
        <v>3.49</v>
      </c>
      <c r="G3787" s="4">
        <v>37299.5154809772</v>
      </c>
      <c r="H3787" s="3">
        <v>1843979.304324</v>
      </c>
      <c r="I3787" s="5" t="s">
        <v>3792</v>
      </c>
    </row>
    <row r="3788" ht="14.25" customHeight="1">
      <c r="A3788" s="3">
        <v>75992.0038190696</v>
      </c>
      <c r="B3788" s="5">
        <v>3787.0</v>
      </c>
      <c r="C3788" s="51">
        <f>'Данные (для кумуляты)'!$B3788/5000</f>
        <v>0.7574</v>
      </c>
      <c r="D3788" s="4">
        <v>5.04089643309113</v>
      </c>
      <c r="E3788" s="4">
        <v>6.98477017711493</v>
      </c>
      <c r="F3788" s="4">
        <v>3.17</v>
      </c>
      <c r="G3788" s="4">
        <v>39503.0980687055</v>
      </c>
      <c r="H3788" s="3">
        <v>1131698.21419536</v>
      </c>
      <c r="I3788" s="5" t="s">
        <v>3793</v>
      </c>
    </row>
    <row r="3789" ht="14.25" customHeight="1">
      <c r="A3789" s="3">
        <v>75999.6975165712</v>
      </c>
      <c r="B3789" s="5">
        <v>3788.0</v>
      </c>
      <c r="C3789" s="51">
        <f>'Данные (для кумуляты)'!$B3789/5000</f>
        <v>0.7576</v>
      </c>
      <c r="D3789" s="4">
        <v>6.4901860363561</v>
      </c>
      <c r="E3789" s="4">
        <v>7.24103556541812</v>
      </c>
      <c r="F3789" s="4">
        <v>4.21</v>
      </c>
      <c r="G3789" s="4">
        <v>35183.7202579091</v>
      </c>
      <c r="H3789" s="3">
        <v>1634781.27382688</v>
      </c>
      <c r="I3789" s="5" t="s">
        <v>3794</v>
      </c>
    </row>
    <row r="3790" ht="14.25" customHeight="1">
      <c r="A3790" s="3">
        <v>76008.0802423637</v>
      </c>
      <c r="B3790" s="5">
        <v>3789.0</v>
      </c>
      <c r="C3790" s="51">
        <f>'Данные (для кумуляты)'!$B3790/5000</f>
        <v>0.7578</v>
      </c>
      <c r="D3790" s="4">
        <v>5.45704391737501</v>
      </c>
      <c r="E3790" s="4">
        <v>7.75691990787495</v>
      </c>
      <c r="F3790" s="4">
        <v>4.41</v>
      </c>
      <c r="G3790" s="4">
        <v>39842.8629720526</v>
      </c>
      <c r="H3790" s="3">
        <v>1411749.10721654</v>
      </c>
      <c r="I3790" s="5" t="s">
        <v>3795</v>
      </c>
    </row>
    <row r="3791" ht="14.25" customHeight="1">
      <c r="A3791" s="3">
        <v>76009.2970256446</v>
      </c>
      <c r="B3791" s="5">
        <v>3790.0</v>
      </c>
      <c r="C3791" s="51">
        <f>'Данные (для кумуляты)'!$B3791/5000</f>
        <v>0.758</v>
      </c>
      <c r="D3791" s="4">
        <v>4.75034973067483</v>
      </c>
      <c r="E3791" s="4">
        <v>5.38657138547685</v>
      </c>
      <c r="F3791" s="4">
        <v>3.3</v>
      </c>
      <c r="G3791" s="4">
        <v>26888.4086984705</v>
      </c>
      <c r="H3791" s="3">
        <v>834185.578409037</v>
      </c>
      <c r="I3791" s="5" t="s">
        <v>3796</v>
      </c>
    </row>
    <row r="3792" ht="14.25" customHeight="1">
      <c r="A3792" s="3">
        <v>76009.5427572393</v>
      </c>
      <c r="B3792" s="5">
        <v>3791.0</v>
      </c>
      <c r="C3792" s="51">
        <f>'Данные (для кумуляты)'!$B3792/5000</f>
        <v>0.7582</v>
      </c>
      <c r="D3792" s="4">
        <v>5.64235423884889</v>
      </c>
      <c r="E3792" s="4">
        <v>6.76518907536219</v>
      </c>
      <c r="F3792" s="4">
        <v>2.36</v>
      </c>
      <c r="G3792" s="4">
        <v>52832.0040649538</v>
      </c>
      <c r="H3792" s="3">
        <v>1590804.04437505</v>
      </c>
      <c r="I3792" s="5" t="s">
        <v>3797</v>
      </c>
    </row>
    <row r="3793" ht="14.25" customHeight="1">
      <c r="A3793" s="3">
        <v>76023.7484967489</v>
      </c>
      <c r="B3793" s="5">
        <v>3792.0</v>
      </c>
      <c r="C3793" s="51">
        <f>'Данные (для кумуляты)'!$B3793/5000</f>
        <v>0.7584</v>
      </c>
      <c r="D3793" s="4">
        <v>4.97483417056033</v>
      </c>
      <c r="E3793" s="4">
        <v>6.91398963016356</v>
      </c>
      <c r="F3793" s="4">
        <v>4.2</v>
      </c>
      <c r="G3793" s="4">
        <v>44323.6211700218</v>
      </c>
      <c r="H3793" s="3">
        <v>1412097.17677432</v>
      </c>
      <c r="I3793" s="5" t="s">
        <v>3798</v>
      </c>
    </row>
    <row r="3794" ht="14.25" customHeight="1">
      <c r="A3794" s="3">
        <v>76024.7668361215</v>
      </c>
      <c r="B3794" s="5">
        <v>3793.0</v>
      </c>
      <c r="C3794" s="51">
        <f>'Данные (для кумуляты)'!$B3794/5000</f>
        <v>0.7586</v>
      </c>
      <c r="D3794" s="4">
        <v>6.70156381873328</v>
      </c>
      <c r="E3794" s="4">
        <v>8.57409690149799</v>
      </c>
      <c r="F3794" s="4">
        <v>5.5</v>
      </c>
      <c r="G3794" s="4">
        <v>16619.2685176206</v>
      </c>
      <c r="H3794" s="3">
        <v>1361841.9517155</v>
      </c>
      <c r="I3794" s="5" t="s">
        <v>3799</v>
      </c>
    </row>
    <row r="3795" ht="14.25" customHeight="1">
      <c r="A3795" s="3">
        <v>76027.9449292898</v>
      </c>
      <c r="B3795" s="5">
        <v>3794.0</v>
      </c>
      <c r="C3795" s="51">
        <f>'Данные (для кумуляты)'!$B3795/5000</f>
        <v>0.7588</v>
      </c>
      <c r="D3795" s="4">
        <v>5.74445633568541</v>
      </c>
      <c r="E3795" s="4">
        <v>8.03201378091422</v>
      </c>
      <c r="F3795" s="4">
        <v>4.23</v>
      </c>
      <c r="G3795" s="4">
        <v>37462.2228344028</v>
      </c>
      <c r="H3795" s="3">
        <v>1282365.46202367</v>
      </c>
      <c r="I3795" s="5" t="s">
        <v>3800</v>
      </c>
    </row>
    <row r="3796" ht="14.25" customHeight="1">
      <c r="A3796" s="3">
        <v>76048.372318842</v>
      </c>
      <c r="B3796" s="5">
        <v>3795.0</v>
      </c>
      <c r="C3796" s="51">
        <f>'Данные (для кумуляты)'!$B3796/5000</f>
        <v>0.759</v>
      </c>
      <c r="D3796" s="4">
        <v>6.64275699416247</v>
      </c>
      <c r="E3796" s="4">
        <v>7.65840870621162</v>
      </c>
      <c r="F3796" s="4">
        <v>6.43</v>
      </c>
      <c r="G3796" s="4">
        <v>22469.5225320634</v>
      </c>
      <c r="H3796" s="3">
        <v>1205750.2319446</v>
      </c>
      <c r="I3796" s="5" t="s">
        <v>3801</v>
      </c>
    </row>
    <row r="3797" ht="14.25" customHeight="1">
      <c r="A3797" s="3">
        <v>76053.5514292423</v>
      </c>
      <c r="B3797" s="5">
        <v>3796.0</v>
      </c>
      <c r="C3797" s="51">
        <f>'Данные (для кумуляты)'!$B3797/5000</f>
        <v>0.7592</v>
      </c>
      <c r="D3797" s="4">
        <v>6.99975580438536</v>
      </c>
      <c r="E3797" s="4">
        <v>5.449274801532</v>
      </c>
      <c r="F3797" s="4">
        <v>3.49</v>
      </c>
      <c r="G3797" s="4">
        <v>45636.3300361586</v>
      </c>
      <c r="H3797" s="3">
        <v>1471784.00517606</v>
      </c>
      <c r="I3797" s="5" t="s">
        <v>3802</v>
      </c>
    </row>
    <row r="3798" ht="14.25" customHeight="1">
      <c r="A3798" s="3">
        <v>76056.2891119593</v>
      </c>
      <c r="B3798" s="5">
        <v>3797.0</v>
      </c>
      <c r="C3798" s="51">
        <f>'Данные (для кумуляты)'!$B3798/5000</f>
        <v>0.7594</v>
      </c>
      <c r="D3798" s="4">
        <v>6.48097987070816</v>
      </c>
      <c r="E3798" s="4">
        <v>8.24522440818764</v>
      </c>
      <c r="F3798" s="4">
        <v>5.4</v>
      </c>
      <c r="G3798" s="4">
        <v>28470.7014741789</v>
      </c>
      <c r="H3798" s="3">
        <v>1491838.49444346</v>
      </c>
      <c r="I3798" s="5" t="s">
        <v>3803</v>
      </c>
    </row>
    <row r="3799" ht="14.25" customHeight="1">
      <c r="A3799" s="3">
        <v>76061.3507094739</v>
      </c>
      <c r="B3799" s="5">
        <v>3798.0</v>
      </c>
      <c r="C3799" s="51">
        <f>'Данные (для кумуляты)'!$B3799/5000</f>
        <v>0.7596</v>
      </c>
      <c r="D3799" s="4">
        <v>7.14871311627387</v>
      </c>
      <c r="E3799" s="4">
        <v>7.54606599051667</v>
      </c>
      <c r="F3799" s="4">
        <v>6.3</v>
      </c>
      <c r="G3799" s="4">
        <v>40876.9645946367</v>
      </c>
      <c r="H3799" s="3">
        <v>1778013.33400715</v>
      </c>
      <c r="I3799" s="5" t="s">
        <v>3804</v>
      </c>
    </row>
    <row r="3800" ht="14.25" customHeight="1">
      <c r="A3800" s="3">
        <v>76071.7864269686</v>
      </c>
      <c r="B3800" s="5">
        <v>3799.0</v>
      </c>
      <c r="C3800" s="51">
        <f>'Данные (для кумуляты)'!$B3800/5000</f>
        <v>0.7598</v>
      </c>
      <c r="D3800" s="4">
        <v>7.16633798864648</v>
      </c>
      <c r="E3800" s="4">
        <v>6.86120652604509</v>
      </c>
      <c r="F3800" s="4">
        <v>2.05</v>
      </c>
      <c r="G3800" s="4">
        <v>15586.3572974323</v>
      </c>
      <c r="H3800" s="3">
        <v>1263743.97074833</v>
      </c>
      <c r="I3800" s="5" t="s">
        <v>3805</v>
      </c>
    </row>
    <row r="3801" ht="14.25" customHeight="1">
      <c r="A3801" s="3">
        <v>76075.1542599167</v>
      </c>
      <c r="B3801" s="5">
        <v>3800.0</v>
      </c>
      <c r="C3801" s="51">
        <f>'Данные (для кумуляты)'!$B3801/5000</f>
        <v>0.76</v>
      </c>
      <c r="D3801" s="4">
        <v>6.90581783056086</v>
      </c>
      <c r="E3801" s="4">
        <v>5.98512988179501</v>
      </c>
      <c r="F3801" s="4">
        <v>4.16</v>
      </c>
      <c r="G3801" s="4">
        <v>40368.560377719</v>
      </c>
      <c r="H3801" s="3">
        <v>1567745.80674511</v>
      </c>
      <c r="I3801" s="5" t="s">
        <v>3806</v>
      </c>
    </row>
    <row r="3802" ht="14.25" customHeight="1">
      <c r="A3802" s="3">
        <v>76076.1062977234</v>
      </c>
      <c r="B3802" s="5">
        <v>3801.0</v>
      </c>
      <c r="C3802" s="51">
        <f>'Данные (для кумуляты)'!$B3802/5000</f>
        <v>0.7602</v>
      </c>
      <c r="D3802" s="4">
        <v>5.77170439132769</v>
      </c>
      <c r="E3802" s="4">
        <v>7.83193221462218</v>
      </c>
      <c r="F3802" s="4">
        <v>3.3</v>
      </c>
      <c r="G3802" s="4">
        <v>45327.5755129963</v>
      </c>
      <c r="H3802" s="3">
        <v>1567859.0727812</v>
      </c>
      <c r="I3802" s="5" t="s">
        <v>3807</v>
      </c>
    </row>
    <row r="3803" ht="14.25" customHeight="1">
      <c r="A3803" s="3">
        <v>76076.2907043905</v>
      </c>
      <c r="B3803" s="5">
        <v>3802.0</v>
      </c>
      <c r="C3803" s="51">
        <f>'Данные (для кумуляты)'!$B3803/5000</f>
        <v>0.7604</v>
      </c>
      <c r="D3803" s="4">
        <v>6.21316855567052</v>
      </c>
      <c r="E3803" s="4">
        <v>7.9537810938052</v>
      </c>
      <c r="F3803" s="4">
        <v>6.49</v>
      </c>
      <c r="G3803" s="4">
        <v>46298.3161070102</v>
      </c>
      <c r="H3803" s="3">
        <v>1765809.43206629</v>
      </c>
      <c r="I3803" s="5" t="s">
        <v>3808</v>
      </c>
    </row>
    <row r="3804" ht="14.25" customHeight="1">
      <c r="A3804" s="3">
        <v>76087.1541852534</v>
      </c>
      <c r="B3804" s="5">
        <v>3803.0</v>
      </c>
      <c r="C3804" s="51">
        <f>'Данные (для кумуляты)'!$B3804/5000</f>
        <v>0.7606</v>
      </c>
      <c r="D3804" s="4">
        <v>5.03940028818041</v>
      </c>
      <c r="E3804" s="4">
        <v>7.85488401386028</v>
      </c>
      <c r="F3804" s="4">
        <v>5.03</v>
      </c>
      <c r="G3804" s="4">
        <v>27616.0954548312</v>
      </c>
      <c r="H3804" s="3">
        <v>1228138.12912089</v>
      </c>
      <c r="I3804" s="5" t="s">
        <v>3809</v>
      </c>
    </row>
    <row r="3805" ht="14.25" customHeight="1">
      <c r="A3805" s="3">
        <v>76107.6740435742</v>
      </c>
      <c r="B3805" s="5">
        <v>3804.0</v>
      </c>
      <c r="C3805" s="51">
        <f>'Данные (для кумуляты)'!$B3805/5000</f>
        <v>0.7608</v>
      </c>
      <c r="D3805" s="4">
        <v>6.85088475051969</v>
      </c>
      <c r="E3805" s="4">
        <v>6.78089889078021</v>
      </c>
      <c r="F3805" s="4">
        <v>3.13</v>
      </c>
      <c r="G3805" s="4">
        <v>56376.9684346051</v>
      </c>
      <c r="H3805" s="3">
        <v>1813555.32993929</v>
      </c>
      <c r="I3805" s="5" t="s">
        <v>3810</v>
      </c>
    </row>
    <row r="3806" ht="14.25" customHeight="1">
      <c r="A3806" s="3">
        <v>76113.2173336119</v>
      </c>
      <c r="B3806" s="5">
        <v>3805.0</v>
      </c>
      <c r="C3806" s="51">
        <f>'Данные (для кумуляты)'!$B3806/5000</f>
        <v>0.761</v>
      </c>
      <c r="D3806" s="4">
        <v>6.37793693130247</v>
      </c>
      <c r="E3806" s="4">
        <v>7.73629449291244</v>
      </c>
      <c r="F3806" s="4">
        <v>5.07</v>
      </c>
      <c r="G3806" s="4">
        <v>26481.511765703</v>
      </c>
      <c r="H3806" s="3">
        <v>1487849.87617124</v>
      </c>
      <c r="I3806" s="5" t="s">
        <v>3811</v>
      </c>
    </row>
    <row r="3807" ht="14.25" customHeight="1">
      <c r="A3807" s="3">
        <v>76113.3665290676</v>
      </c>
      <c r="B3807" s="5">
        <v>3806.0</v>
      </c>
      <c r="C3807" s="51">
        <f>'Данные (для кумуляты)'!$B3807/5000</f>
        <v>0.7612</v>
      </c>
      <c r="D3807" s="4">
        <v>5.62576181060443</v>
      </c>
      <c r="E3807" s="4">
        <v>7.06777735620362</v>
      </c>
      <c r="F3807" s="4">
        <v>6.13</v>
      </c>
      <c r="G3807" s="4">
        <v>46903.7374285448</v>
      </c>
      <c r="H3807" s="3">
        <v>1484688.23403353</v>
      </c>
      <c r="I3807" s="5" t="s">
        <v>3812</v>
      </c>
    </row>
    <row r="3808" ht="14.25" customHeight="1">
      <c r="A3808" s="3">
        <v>76114.1593615367</v>
      </c>
      <c r="B3808" s="5">
        <v>3807.0</v>
      </c>
      <c r="C3808" s="51">
        <f>'Данные (для кумуляты)'!$B3808/5000</f>
        <v>0.7614</v>
      </c>
      <c r="D3808" s="4">
        <v>6.76969919748617</v>
      </c>
      <c r="E3808" s="4">
        <v>7.32160965980422</v>
      </c>
      <c r="F3808" s="4">
        <v>5.02</v>
      </c>
      <c r="G3808" s="4">
        <v>42601.8153014211</v>
      </c>
      <c r="H3808" s="3">
        <v>1558758.79585876</v>
      </c>
      <c r="I3808" s="5" t="s">
        <v>3813</v>
      </c>
    </row>
    <row r="3809" ht="14.25" customHeight="1">
      <c r="A3809" s="3">
        <v>76118.1406427508</v>
      </c>
      <c r="B3809" s="5">
        <v>3808.0</v>
      </c>
      <c r="C3809" s="51">
        <f>'Данные (для кумуляты)'!$B3809/5000</f>
        <v>0.7616</v>
      </c>
      <c r="D3809" s="4">
        <v>5.28560870889894</v>
      </c>
      <c r="E3809" s="4">
        <v>7.4342685755411</v>
      </c>
      <c r="F3809" s="4">
        <v>4.48</v>
      </c>
      <c r="G3809" s="4">
        <v>9193.83318231945</v>
      </c>
      <c r="H3809" s="3">
        <v>709348.223733905</v>
      </c>
      <c r="I3809" s="5" t="s">
        <v>3814</v>
      </c>
    </row>
    <row r="3810" ht="14.25" customHeight="1">
      <c r="A3810" s="3">
        <v>76126.0102650459</v>
      </c>
      <c r="B3810" s="5">
        <v>3809.0</v>
      </c>
      <c r="C3810" s="51">
        <f>'Данные (для кумуляты)'!$B3810/5000</f>
        <v>0.7618</v>
      </c>
      <c r="D3810" s="4">
        <v>6.70972104897008</v>
      </c>
      <c r="E3810" s="4">
        <v>5.38846278461887</v>
      </c>
      <c r="F3810" s="4">
        <v>4.48</v>
      </c>
      <c r="G3810" s="4">
        <v>51054.5159146227</v>
      </c>
      <c r="H3810" s="3">
        <v>1641873.96628683</v>
      </c>
      <c r="I3810" s="5" t="s">
        <v>3815</v>
      </c>
    </row>
    <row r="3811" ht="14.25" customHeight="1">
      <c r="A3811" s="3">
        <v>76134.6777649987</v>
      </c>
      <c r="B3811" s="5">
        <v>3810.0</v>
      </c>
      <c r="C3811" s="51">
        <f>'Данные (для кумуляты)'!$B3811/5000</f>
        <v>0.762</v>
      </c>
      <c r="D3811" s="4">
        <v>7.24810806560865</v>
      </c>
      <c r="E3811" s="4">
        <v>8.42582068772457</v>
      </c>
      <c r="F3811" s="4">
        <v>3.13</v>
      </c>
      <c r="G3811" s="4">
        <v>34956.1261596122</v>
      </c>
      <c r="H3811" s="3">
        <v>1705889.8866984</v>
      </c>
      <c r="I3811" s="5" t="s">
        <v>3816</v>
      </c>
    </row>
    <row r="3812" ht="14.25" customHeight="1">
      <c r="A3812" s="3">
        <v>76142.119828691</v>
      </c>
      <c r="B3812" s="5">
        <v>3811.0</v>
      </c>
      <c r="C3812" s="51">
        <f>'Данные (для кумуляты)'!$B3812/5000</f>
        <v>0.7622</v>
      </c>
      <c r="D3812" s="4">
        <v>4.05026391295309</v>
      </c>
      <c r="E3812" s="4">
        <v>8.53440978990445</v>
      </c>
      <c r="F3812" s="4">
        <v>4.0</v>
      </c>
      <c r="G3812" s="4">
        <v>41931.4682990817</v>
      </c>
      <c r="H3812" s="3">
        <v>1392793.81424375</v>
      </c>
      <c r="I3812" s="5" t="s">
        <v>3817</v>
      </c>
    </row>
    <row r="3813" ht="14.25" customHeight="1">
      <c r="A3813" s="3">
        <v>76144.4830849315</v>
      </c>
      <c r="B3813" s="5">
        <v>3812.0</v>
      </c>
      <c r="C3813" s="51">
        <f>'Данные (для кумуляты)'!$B3813/5000</f>
        <v>0.7624</v>
      </c>
      <c r="D3813" s="4">
        <v>7.6269343454305</v>
      </c>
      <c r="E3813" s="4">
        <v>6.13419293285068</v>
      </c>
      <c r="F3813" s="4">
        <v>3.12</v>
      </c>
      <c r="G3813" s="4">
        <v>17355.2891017909</v>
      </c>
      <c r="H3813" s="3">
        <v>1366405.9719604</v>
      </c>
      <c r="I3813" s="5" t="s">
        <v>3818</v>
      </c>
    </row>
    <row r="3814" ht="14.25" customHeight="1">
      <c r="A3814" s="3">
        <v>76149.2210158567</v>
      </c>
      <c r="B3814" s="5">
        <v>3813.0</v>
      </c>
      <c r="C3814" s="51">
        <f>'Данные (для кумуляты)'!$B3814/5000</f>
        <v>0.7626</v>
      </c>
      <c r="D3814" s="4">
        <v>3.43071349795293</v>
      </c>
      <c r="E3814" s="4">
        <v>7.38367476013599</v>
      </c>
      <c r="F3814" s="4">
        <v>4.31</v>
      </c>
      <c r="G3814" s="4">
        <v>30532.992394612</v>
      </c>
      <c r="H3814" s="3">
        <v>1043281.29007469</v>
      </c>
      <c r="I3814" s="5" t="s">
        <v>3819</v>
      </c>
    </row>
    <row r="3815" ht="14.25" customHeight="1">
      <c r="A3815" s="3">
        <v>76149.6935909526</v>
      </c>
      <c r="B3815" s="5">
        <v>3814.0</v>
      </c>
      <c r="C3815" s="51">
        <f>'Данные (для кумуляты)'!$B3815/5000</f>
        <v>0.7628</v>
      </c>
      <c r="D3815" s="4">
        <v>7.24123067244708</v>
      </c>
      <c r="E3815" s="4">
        <v>6.63211877551333</v>
      </c>
      <c r="F3815" s="4">
        <v>3.42</v>
      </c>
      <c r="G3815" s="4">
        <v>31566.9605486313</v>
      </c>
      <c r="H3815" s="3">
        <v>1457672.90568856</v>
      </c>
      <c r="I3815" s="5" t="s">
        <v>3820</v>
      </c>
    </row>
    <row r="3816" ht="14.25" customHeight="1">
      <c r="A3816" s="3">
        <v>76150.0502171911</v>
      </c>
      <c r="B3816" s="5">
        <v>3815.0</v>
      </c>
      <c r="C3816" s="51">
        <f>'Данные (для кумуляты)'!$B3816/5000</f>
        <v>0.763</v>
      </c>
      <c r="D3816" s="4">
        <v>5.89238636744238</v>
      </c>
      <c r="E3816" s="4">
        <v>7.45070857376838</v>
      </c>
      <c r="F3816" s="4">
        <v>5.07</v>
      </c>
      <c r="G3816" s="4">
        <v>31443.0443336466</v>
      </c>
      <c r="H3816" s="3">
        <v>1309922.85417633</v>
      </c>
      <c r="I3816" s="5" t="s">
        <v>3821</v>
      </c>
    </row>
    <row r="3817" ht="14.25" customHeight="1">
      <c r="A3817" s="3">
        <v>76153.3049018554</v>
      </c>
      <c r="B3817" s="5">
        <v>3816.0</v>
      </c>
      <c r="C3817" s="51">
        <f>'Данные (для кумуляты)'!$B3817/5000</f>
        <v>0.7632</v>
      </c>
      <c r="D3817" s="4">
        <v>5.32241206261035</v>
      </c>
      <c r="E3817" s="4">
        <v>7.98923734119161</v>
      </c>
      <c r="F3817" s="4">
        <v>6.08</v>
      </c>
      <c r="G3817" s="4">
        <v>32925.3471516256</v>
      </c>
      <c r="H3817" s="3">
        <v>1220133.35833031</v>
      </c>
      <c r="I3817" s="5" t="s">
        <v>3822</v>
      </c>
    </row>
    <row r="3818" ht="14.25" customHeight="1">
      <c r="A3818" s="3">
        <v>76156.4681612157</v>
      </c>
      <c r="B3818" s="5">
        <v>3817.0</v>
      </c>
      <c r="C3818" s="51">
        <f>'Данные (для кумуляты)'!$B3818/5000</f>
        <v>0.7634</v>
      </c>
      <c r="D3818" s="4">
        <v>7.5750820161515</v>
      </c>
      <c r="E3818" s="4">
        <v>6.40483642145931</v>
      </c>
      <c r="F3818" s="4">
        <v>3.1</v>
      </c>
      <c r="G3818" s="4">
        <v>34493.8044592653</v>
      </c>
      <c r="H3818" s="3">
        <v>1521745.66300627</v>
      </c>
      <c r="I3818" s="5" t="s">
        <v>3823</v>
      </c>
    </row>
    <row r="3819" ht="14.25" customHeight="1">
      <c r="A3819" s="3">
        <v>76161.6336770826</v>
      </c>
      <c r="B3819" s="5">
        <v>3818.0</v>
      </c>
      <c r="C3819" s="51">
        <f>'Данные (для кумуляты)'!$B3819/5000</f>
        <v>0.7636</v>
      </c>
      <c r="D3819" s="4">
        <v>5.46112667673552</v>
      </c>
      <c r="E3819" s="4">
        <v>6.73812855008945</v>
      </c>
      <c r="F3819" s="4">
        <v>3.15</v>
      </c>
      <c r="G3819" s="4">
        <v>13801.9207599979</v>
      </c>
      <c r="H3819" s="3">
        <v>715460.468346261</v>
      </c>
      <c r="I3819" s="5" t="s">
        <v>3824</v>
      </c>
    </row>
    <row r="3820" ht="14.25" customHeight="1">
      <c r="A3820" s="3">
        <v>76169.728444795</v>
      </c>
      <c r="B3820" s="5">
        <v>3819.0</v>
      </c>
      <c r="C3820" s="51">
        <f>'Данные (для кумуляты)'!$B3820/5000</f>
        <v>0.7638</v>
      </c>
      <c r="D3820" s="4">
        <v>5.77257188479463</v>
      </c>
      <c r="E3820" s="4">
        <v>6.42924059706902</v>
      </c>
      <c r="F3820" s="4">
        <v>2.23</v>
      </c>
      <c r="G3820" s="4">
        <v>50352.416478533</v>
      </c>
      <c r="H3820" s="3">
        <v>1371298.42460504</v>
      </c>
      <c r="I3820" s="5" t="s">
        <v>3825</v>
      </c>
    </row>
    <row r="3821" ht="14.25" customHeight="1">
      <c r="A3821" s="3">
        <v>76170.9574736814</v>
      </c>
      <c r="B3821" s="5">
        <v>3820.0</v>
      </c>
      <c r="C3821" s="51">
        <f>'Данные (для кумуляты)'!$B3821/5000</f>
        <v>0.764</v>
      </c>
      <c r="D3821" s="4">
        <v>7.2762009963212</v>
      </c>
      <c r="E3821" s="4">
        <v>7.10384014727421</v>
      </c>
      <c r="F3821" s="4">
        <v>6.15</v>
      </c>
      <c r="G3821" s="4">
        <v>52111.9745274297</v>
      </c>
      <c r="H3821" s="3">
        <v>1880178.64734196</v>
      </c>
      <c r="I3821" s="5" t="s">
        <v>3826</v>
      </c>
    </row>
    <row r="3822" ht="14.25" customHeight="1">
      <c r="A3822" s="3">
        <v>76175.4939277054</v>
      </c>
      <c r="B3822" s="5">
        <v>3821.0</v>
      </c>
      <c r="C3822" s="51">
        <f>'Данные (для кумуляты)'!$B3822/5000</f>
        <v>0.7642</v>
      </c>
      <c r="D3822" s="4">
        <v>4.52414065164513</v>
      </c>
      <c r="E3822" s="4">
        <v>9.52497361234567</v>
      </c>
      <c r="F3822" s="4">
        <v>4.28</v>
      </c>
      <c r="G3822" s="4">
        <v>30760.9949564715</v>
      </c>
      <c r="H3822" s="3">
        <v>1456486.29296314</v>
      </c>
      <c r="I3822" s="5" t="s">
        <v>3827</v>
      </c>
    </row>
    <row r="3823" ht="14.25" customHeight="1">
      <c r="A3823" s="3">
        <v>76181.2075226123</v>
      </c>
      <c r="B3823" s="5">
        <v>3822.0</v>
      </c>
      <c r="C3823" s="51">
        <f>'Данные (для кумуляты)'!$B3823/5000</f>
        <v>0.7644</v>
      </c>
      <c r="D3823" s="4">
        <v>5.47930942572235</v>
      </c>
      <c r="E3823" s="4">
        <v>5.31380186584813</v>
      </c>
      <c r="F3823" s="4">
        <v>4.27</v>
      </c>
      <c r="G3823" s="4">
        <v>22850.0337578861</v>
      </c>
      <c r="H3823" s="3">
        <v>988746.420586731</v>
      </c>
      <c r="I3823" s="5" t="s">
        <v>3828</v>
      </c>
    </row>
    <row r="3824" ht="14.25" customHeight="1">
      <c r="A3824" s="3">
        <v>76186.8472178808</v>
      </c>
      <c r="B3824" s="5">
        <v>3823.0</v>
      </c>
      <c r="C3824" s="51">
        <f>'Данные (для кумуляты)'!$B3824/5000</f>
        <v>0.7646</v>
      </c>
      <c r="D3824" s="4">
        <v>7.41855342286624</v>
      </c>
      <c r="E3824" s="4">
        <v>7.4705575082445</v>
      </c>
      <c r="F3824" s="4">
        <v>5.02</v>
      </c>
      <c r="G3824" s="4">
        <v>30829.9059534338</v>
      </c>
      <c r="H3824" s="3">
        <v>1553459.36448355</v>
      </c>
      <c r="I3824" s="5" t="s">
        <v>3829</v>
      </c>
    </row>
    <row r="3825" ht="14.25" customHeight="1">
      <c r="A3825" s="3">
        <v>76187.2733089614</v>
      </c>
      <c r="B3825" s="5">
        <v>3824.0</v>
      </c>
      <c r="C3825" s="51">
        <f>'Данные (для кумуляты)'!$B3825/5000</f>
        <v>0.7648</v>
      </c>
      <c r="D3825" s="4">
        <v>6.15622163686584</v>
      </c>
      <c r="E3825" s="4">
        <v>7.16614903625818</v>
      </c>
      <c r="F3825" s="4">
        <v>3.32</v>
      </c>
      <c r="G3825" s="4">
        <v>45084.394235765</v>
      </c>
      <c r="H3825" s="3">
        <v>1618721.13842984</v>
      </c>
      <c r="I3825" s="5" t="s">
        <v>3830</v>
      </c>
    </row>
    <row r="3826" ht="14.25" customHeight="1">
      <c r="A3826" s="3">
        <v>76192.6560358652</v>
      </c>
      <c r="B3826" s="5">
        <v>3825.0</v>
      </c>
      <c r="C3826" s="51">
        <f>'Данные (для кумуляты)'!$B3826/5000</f>
        <v>0.765</v>
      </c>
      <c r="D3826" s="4">
        <v>7.30374982585423</v>
      </c>
      <c r="E3826" s="4">
        <v>7.3375899169679</v>
      </c>
      <c r="F3826" s="4">
        <v>6.33</v>
      </c>
      <c r="G3826" s="4">
        <v>21245.8416192101</v>
      </c>
      <c r="H3826" s="3">
        <v>1432756.5170942</v>
      </c>
      <c r="I3826" s="5" t="s">
        <v>3831</v>
      </c>
    </row>
    <row r="3827" ht="14.25" customHeight="1">
      <c r="A3827" s="3">
        <v>76193.7163595409</v>
      </c>
      <c r="B3827" s="5">
        <v>3826.0</v>
      </c>
      <c r="C3827" s="51">
        <f>'Данные (для кумуляты)'!$B3827/5000</f>
        <v>0.7652</v>
      </c>
      <c r="D3827" s="4">
        <v>5.99666195398984</v>
      </c>
      <c r="E3827" s="4">
        <v>7.90954520199045</v>
      </c>
      <c r="F3827" s="4">
        <v>4.18</v>
      </c>
      <c r="G3827" s="4">
        <v>26736.095998036</v>
      </c>
      <c r="H3827" s="3">
        <v>1370909.9519343</v>
      </c>
      <c r="I3827" s="5" t="s">
        <v>3832</v>
      </c>
    </row>
    <row r="3828" ht="14.25" customHeight="1">
      <c r="A3828" s="3">
        <v>76209.9953075871</v>
      </c>
      <c r="B3828" s="5">
        <v>3827.0</v>
      </c>
      <c r="C3828" s="51">
        <f>'Данные (для кумуляты)'!$B3828/5000</f>
        <v>0.7654</v>
      </c>
      <c r="D3828" s="4">
        <v>7.00904564769526</v>
      </c>
      <c r="E3828" s="4">
        <v>5.46433897128614</v>
      </c>
      <c r="F3828" s="4">
        <v>4.22</v>
      </c>
      <c r="G3828" s="4">
        <v>22721.6493988536</v>
      </c>
      <c r="H3828" s="3">
        <v>1066659.38298835</v>
      </c>
      <c r="I3828" s="5" t="s">
        <v>3833</v>
      </c>
    </row>
    <row r="3829" ht="14.25" customHeight="1">
      <c r="A3829" s="3">
        <v>76221.7929959616</v>
      </c>
      <c r="B3829" s="5">
        <v>3828.0</v>
      </c>
      <c r="C3829" s="51">
        <f>'Данные (для кумуляты)'!$B3829/5000</f>
        <v>0.7656</v>
      </c>
      <c r="D3829" s="4">
        <v>6.46530609998047</v>
      </c>
      <c r="E3829" s="4">
        <v>8.29983644088159</v>
      </c>
      <c r="F3829" s="4">
        <v>3.16</v>
      </c>
      <c r="G3829" s="4">
        <v>30324.1914277354</v>
      </c>
      <c r="H3829" s="3">
        <v>1589765.4967532</v>
      </c>
      <c r="I3829" s="5" t="s">
        <v>3834</v>
      </c>
    </row>
    <row r="3830" ht="14.25" customHeight="1">
      <c r="A3830" s="3">
        <v>76223.5612557833</v>
      </c>
      <c r="B3830" s="5">
        <v>3829.0</v>
      </c>
      <c r="C3830" s="51">
        <f>'Данные (для кумуляты)'!$B3830/5000</f>
        <v>0.7658</v>
      </c>
      <c r="D3830" s="4">
        <v>6.37162724838408</v>
      </c>
      <c r="E3830" s="4">
        <v>5.34221715799716</v>
      </c>
      <c r="F3830" s="4">
        <v>2.42</v>
      </c>
      <c r="G3830" s="4">
        <v>30165.3374452413</v>
      </c>
      <c r="H3830" s="3">
        <v>1023943.77512423</v>
      </c>
      <c r="I3830" s="5" t="s">
        <v>3835</v>
      </c>
    </row>
    <row r="3831" ht="14.25" customHeight="1">
      <c r="A3831" s="3">
        <v>76224.7273516308</v>
      </c>
      <c r="B3831" s="5">
        <v>3830.0</v>
      </c>
      <c r="C3831" s="51">
        <f>'Данные (для кумуляты)'!$B3831/5000</f>
        <v>0.766</v>
      </c>
      <c r="D3831" s="4">
        <v>6.40286437682444</v>
      </c>
      <c r="E3831" s="4">
        <v>5.44102297765054</v>
      </c>
      <c r="F3831" s="4">
        <v>2.39</v>
      </c>
      <c r="G3831" s="4">
        <v>50003.261013666</v>
      </c>
      <c r="H3831" s="3">
        <v>1538985.18909837</v>
      </c>
      <c r="I3831" s="5" t="s">
        <v>3836</v>
      </c>
    </row>
    <row r="3832" ht="14.25" customHeight="1">
      <c r="A3832" s="3">
        <v>76228.5134373113</v>
      </c>
      <c r="B3832" s="5">
        <v>3831.0</v>
      </c>
      <c r="C3832" s="51">
        <f>'Данные (для кумуляты)'!$B3832/5000</f>
        <v>0.7662</v>
      </c>
      <c r="D3832" s="4">
        <v>6.29777398866845</v>
      </c>
      <c r="E3832" s="4">
        <v>8.40282228634109</v>
      </c>
      <c r="F3832" s="4">
        <v>5.04</v>
      </c>
      <c r="G3832" s="4">
        <v>46694.1424701158</v>
      </c>
      <c r="H3832" s="3">
        <v>1820595.36723555</v>
      </c>
      <c r="I3832" s="5" t="s">
        <v>3837</v>
      </c>
    </row>
    <row r="3833" ht="14.25" customHeight="1">
      <c r="A3833" s="3">
        <v>76230.1201548725</v>
      </c>
      <c r="B3833" s="5">
        <v>3832.0</v>
      </c>
      <c r="C3833" s="51">
        <f>'Данные (для кумуляты)'!$B3833/5000</f>
        <v>0.7664</v>
      </c>
      <c r="D3833" s="4">
        <v>3.43150003915496</v>
      </c>
      <c r="E3833" s="4">
        <v>6.88874140840397</v>
      </c>
      <c r="F3833" s="4">
        <v>2.39</v>
      </c>
      <c r="G3833" s="4">
        <v>40690.5109789361</v>
      </c>
      <c r="H3833" s="3">
        <v>1046957.11709591</v>
      </c>
      <c r="I3833" s="5" t="s">
        <v>3838</v>
      </c>
    </row>
    <row r="3834" ht="14.25" customHeight="1">
      <c r="A3834" s="3">
        <v>76245.2184748448</v>
      </c>
      <c r="B3834" s="5">
        <v>3833.0</v>
      </c>
      <c r="C3834" s="51">
        <f>'Данные (для кумуляты)'!$B3834/5000</f>
        <v>0.7666</v>
      </c>
      <c r="D3834" s="4">
        <v>7.95576659740069</v>
      </c>
      <c r="E3834" s="4">
        <v>7.82612497074836</v>
      </c>
      <c r="F3834" s="4">
        <v>3.12</v>
      </c>
      <c r="G3834" s="4">
        <v>32016.2347563064</v>
      </c>
      <c r="H3834" s="3">
        <v>1689120.42652009</v>
      </c>
      <c r="I3834" s="5" t="s">
        <v>3839</v>
      </c>
    </row>
    <row r="3835" ht="14.25" customHeight="1">
      <c r="A3835" s="3">
        <v>76255.7895810632</v>
      </c>
      <c r="B3835" s="5">
        <v>3834.0</v>
      </c>
      <c r="C3835" s="51">
        <f>'Данные (для кумуляты)'!$B3835/5000</f>
        <v>0.7668</v>
      </c>
      <c r="D3835" s="4">
        <v>6.017827234886</v>
      </c>
      <c r="E3835" s="4">
        <v>7.98519978316147</v>
      </c>
      <c r="F3835" s="4">
        <v>3.15</v>
      </c>
      <c r="G3835" s="4">
        <v>41297.0749560207</v>
      </c>
      <c r="H3835" s="3">
        <v>1522954.93892691</v>
      </c>
      <c r="I3835" s="5" t="s">
        <v>3840</v>
      </c>
    </row>
    <row r="3836" ht="14.25" customHeight="1">
      <c r="A3836" s="3">
        <v>76259.8252237228</v>
      </c>
      <c r="B3836" s="5">
        <v>3835.0</v>
      </c>
      <c r="C3836" s="51">
        <f>'Данные (для кумуляты)'!$B3836/5000</f>
        <v>0.767</v>
      </c>
      <c r="D3836" s="4">
        <v>4.94610751802031</v>
      </c>
      <c r="E3836" s="4">
        <v>7.12451930965673</v>
      </c>
      <c r="F3836" s="4">
        <v>3.32</v>
      </c>
      <c r="G3836" s="4">
        <v>19262.6142493575</v>
      </c>
      <c r="H3836" s="3">
        <v>1070240.01962079</v>
      </c>
      <c r="I3836" s="5" t="s">
        <v>3841</v>
      </c>
    </row>
    <row r="3837" ht="14.25" customHeight="1">
      <c r="A3837" s="3">
        <v>76268.0927387015</v>
      </c>
      <c r="B3837" s="5">
        <v>3836.0</v>
      </c>
      <c r="C3837" s="51">
        <f>'Данные (для кумуляты)'!$B3837/5000</f>
        <v>0.7672</v>
      </c>
      <c r="D3837" s="4">
        <v>6.37704281652314</v>
      </c>
      <c r="E3837" s="4">
        <v>9.00204487922386</v>
      </c>
      <c r="F3837" s="4">
        <v>6.1</v>
      </c>
      <c r="G3837" s="4">
        <v>25978.8952311585</v>
      </c>
      <c r="H3837" s="3">
        <v>1562842.63809466</v>
      </c>
      <c r="I3837" s="5" t="s">
        <v>3842</v>
      </c>
    </row>
    <row r="3838" ht="14.25" customHeight="1">
      <c r="A3838" s="3">
        <v>76268.8183338631</v>
      </c>
      <c r="B3838" s="5">
        <v>3837.0</v>
      </c>
      <c r="C3838" s="51">
        <f>'Данные (для кумуляты)'!$B3838/5000</f>
        <v>0.7674</v>
      </c>
      <c r="D3838" s="4">
        <v>6.9427978666027</v>
      </c>
      <c r="E3838" s="4">
        <v>6.14790759598269</v>
      </c>
      <c r="F3838" s="4">
        <v>3.17</v>
      </c>
      <c r="G3838" s="4">
        <v>38649.8523862124</v>
      </c>
      <c r="H3838" s="3">
        <v>1494125.32987188</v>
      </c>
      <c r="I3838" s="5" t="s">
        <v>3843</v>
      </c>
    </row>
    <row r="3839" ht="14.25" customHeight="1">
      <c r="A3839" s="3">
        <v>76273.6703254928</v>
      </c>
      <c r="B3839" s="5">
        <v>3838.0</v>
      </c>
      <c r="C3839" s="51">
        <f>'Данные (для кумуляты)'!$B3839/5000</f>
        <v>0.7676</v>
      </c>
      <c r="D3839" s="4">
        <v>7.87975180078758</v>
      </c>
      <c r="E3839" s="4">
        <v>4.50016534758436</v>
      </c>
      <c r="F3839" s="4">
        <v>3.39</v>
      </c>
      <c r="G3839" s="4">
        <v>46974.5787857533</v>
      </c>
      <c r="H3839" s="3">
        <v>1637259.99866778</v>
      </c>
      <c r="I3839" s="5" t="s">
        <v>3844</v>
      </c>
    </row>
    <row r="3840" ht="14.25" customHeight="1">
      <c r="A3840" s="3">
        <v>76275.3325525852</v>
      </c>
      <c r="B3840" s="5">
        <v>3839.0</v>
      </c>
      <c r="C3840" s="51">
        <f>'Данные (для кумуляты)'!$B3840/5000</f>
        <v>0.7678</v>
      </c>
      <c r="D3840" s="4">
        <v>5.18543637236394</v>
      </c>
      <c r="E3840" s="4">
        <v>6.97264608573769</v>
      </c>
      <c r="F3840" s="4">
        <v>2.22</v>
      </c>
      <c r="G3840" s="4">
        <v>40354.7052499978</v>
      </c>
      <c r="H3840" s="3">
        <v>1464929.16219034</v>
      </c>
      <c r="I3840" s="5" t="s">
        <v>3845</v>
      </c>
    </row>
    <row r="3841" ht="14.25" customHeight="1">
      <c r="A3841" s="3">
        <v>76278.7526896743</v>
      </c>
      <c r="B3841" s="5">
        <v>3840.0</v>
      </c>
      <c r="C3841" s="51">
        <f>'Данные (для кумуляты)'!$B3841/5000</f>
        <v>0.768</v>
      </c>
      <c r="D3841" s="4">
        <v>7.11005270960097</v>
      </c>
      <c r="E3841" s="4">
        <v>7.34061447127292</v>
      </c>
      <c r="F3841" s="4">
        <v>4.0</v>
      </c>
      <c r="G3841" s="4">
        <v>49250.7058964311</v>
      </c>
      <c r="H3841" s="3">
        <v>1852375.50677484</v>
      </c>
      <c r="I3841" s="5" t="s">
        <v>3846</v>
      </c>
    </row>
    <row r="3842" ht="14.25" customHeight="1">
      <c r="A3842" s="3">
        <v>76287.4682012735</v>
      </c>
      <c r="B3842" s="5">
        <v>3841.0</v>
      </c>
      <c r="C3842" s="51">
        <f>'Данные (для кумуляты)'!$B3842/5000</f>
        <v>0.7682</v>
      </c>
      <c r="D3842" s="4">
        <v>6.65422760229567</v>
      </c>
      <c r="E3842" s="4">
        <v>4.98513620683756</v>
      </c>
      <c r="F3842" s="4">
        <v>2.27</v>
      </c>
      <c r="G3842" s="4">
        <v>35212.7438803692</v>
      </c>
      <c r="H3842" s="3">
        <v>1299126.82985549</v>
      </c>
      <c r="I3842" s="5" t="s">
        <v>3847</v>
      </c>
    </row>
    <row r="3843" ht="14.25" customHeight="1">
      <c r="A3843" s="3">
        <v>76291.5142900359</v>
      </c>
      <c r="B3843" s="5">
        <v>3842.0</v>
      </c>
      <c r="C3843" s="51">
        <f>'Данные (для кумуляты)'!$B3843/5000</f>
        <v>0.7684</v>
      </c>
      <c r="D3843" s="4">
        <v>5.43019507822176</v>
      </c>
      <c r="E3843" s="4">
        <v>6.11117461601945</v>
      </c>
      <c r="F3843" s="4">
        <v>2.11</v>
      </c>
      <c r="G3843" s="4">
        <v>29855.9068034177</v>
      </c>
      <c r="H3843" s="3">
        <v>1022342.57363608</v>
      </c>
      <c r="I3843" s="5" t="s">
        <v>3848</v>
      </c>
    </row>
    <row r="3844" ht="14.25" customHeight="1">
      <c r="A3844" s="3">
        <v>76293.9443204524</v>
      </c>
      <c r="B3844" s="5">
        <v>3843.0</v>
      </c>
      <c r="C3844" s="51">
        <f>'Данные (для кумуляты)'!$B3844/5000</f>
        <v>0.7686</v>
      </c>
      <c r="D3844" s="4">
        <v>5.28786286695319</v>
      </c>
      <c r="E3844" s="4">
        <v>5.87319405284281</v>
      </c>
      <c r="F3844" s="4">
        <v>4.04</v>
      </c>
      <c r="G3844" s="4">
        <v>40712.3977743188</v>
      </c>
      <c r="H3844" s="3">
        <v>1174481.06641427</v>
      </c>
      <c r="I3844" s="5" t="s">
        <v>3849</v>
      </c>
    </row>
    <row r="3845" ht="14.25" customHeight="1">
      <c r="A3845" s="3">
        <v>76306.6487079187</v>
      </c>
      <c r="B3845" s="5">
        <v>3844.0</v>
      </c>
      <c r="C3845" s="51">
        <f>'Данные (для кумуляты)'!$B3845/5000</f>
        <v>0.7688</v>
      </c>
      <c r="D3845" s="4">
        <v>5.35633010446787</v>
      </c>
      <c r="E3845" s="4">
        <v>6.73390647985487</v>
      </c>
      <c r="F3845" s="4">
        <v>4.15</v>
      </c>
      <c r="G3845" s="4">
        <v>18041.9435020718</v>
      </c>
      <c r="H3845" s="3">
        <v>1063399.27478292</v>
      </c>
      <c r="I3845" s="5" t="s">
        <v>3850</v>
      </c>
    </row>
    <row r="3846" ht="14.25" customHeight="1">
      <c r="A3846" s="3">
        <v>76309.4946310249</v>
      </c>
      <c r="B3846" s="5">
        <v>3845.0</v>
      </c>
      <c r="C3846" s="51">
        <f>'Данные (для кумуляты)'!$B3846/5000</f>
        <v>0.769</v>
      </c>
      <c r="D3846" s="4">
        <v>6.06962596229847</v>
      </c>
      <c r="E3846" s="4">
        <v>7.66853536914277</v>
      </c>
      <c r="F3846" s="4">
        <v>4.09</v>
      </c>
      <c r="G3846" s="4">
        <v>42652.3673490606</v>
      </c>
      <c r="H3846" s="3">
        <v>1480674.79882514</v>
      </c>
      <c r="I3846" s="5" t="s">
        <v>3851</v>
      </c>
    </row>
    <row r="3847" ht="14.25" customHeight="1">
      <c r="A3847" s="3">
        <v>76319.2186043721</v>
      </c>
      <c r="B3847" s="5">
        <v>3846.0</v>
      </c>
      <c r="C3847" s="51">
        <f>'Данные (для кумуляты)'!$B3847/5000</f>
        <v>0.7692</v>
      </c>
      <c r="D3847" s="4">
        <v>6.87313019848481</v>
      </c>
      <c r="E3847" s="4">
        <v>6.29405495094883</v>
      </c>
      <c r="F3847" s="4">
        <v>3.45</v>
      </c>
      <c r="G3847" s="4">
        <v>48026.3083675306</v>
      </c>
      <c r="H3847" s="3">
        <v>1558547.57783752</v>
      </c>
      <c r="I3847" s="5" t="s">
        <v>3852</v>
      </c>
    </row>
    <row r="3848" ht="14.25" customHeight="1">
      <c r="A3848" s="3">
        <v>76321.062690145</v>
      </c>
      <c r="B3848" s="5">
        <v>3847.0</v>
      </c>
      <c r="C3848" s="51">
        <f>'Данные (для кумуляты)'!$B3848/5000</f>
        <v>0.7694</v>
      </c>
      <c r="D3848" s="4">
        <v>6.67309983335945</v>
      </c>
      <c r="E3848" s="4">
        <v>7.48804658216326</v>
      </c>
      <c r="F3848" s="4">
        <v>4.46</v>
      </c>
      <c r="G3848" s="4">
        <v>56696.5175001651</v>
      </c>
      <c r="H3848" s="3">
        <v>1935831.0390568</v>
      </c>
      <c r="I3848" s="5" t="s">
        <v>3853</v>
      </c>
    </row>
    <row r="3849" ht="14.25" customHeight="1">
      <c r="A3849" s="3">
        <v>76326.5923246966</v>
      </c>
      <c r="B3849" s="5">
        <v>3848.0</v>
      </c>
      <c r="C3849" s="51">
        <f>'Данные (для кумуляты)'!$B3849/5000</f>
        <v>0.7696</v>
      </c>
      <c r="D3849" s="4">
        <v>5.02469487017704</v>
      </c>
      <c r="E3849" s="4">
        <v>4.93632900864758</v>
      </c>
      <c r="F3849" s="4">
        <v>3.44</v>
      </c>
      <c r="G3849" s="4">
        <v>42779.8312959178</v>
      </c>
      <c r="H3849" s="3">
        <v>1261843.84432173</v>
      </c>
      <c r="I3849" s="5" t="s">
        <v>3854</v>
      </c>
    </row>
    <row r="3850" ht="14.25" customHeight="1">
      <c r="A3850" s="3">
        <v>76327.2120629354</v>
      </c>
      <c r="B3850" s="5">
        <v>3849.0</v>
      </c>
      <c r="C3850" s="51">
        <f>'Данные (для кумуляты)'!$B3850/5000</f>
        <v>0.7698</v>
      </c>
      <c r="D3850" s="4">
        <v>7.08466412385401</v>
      </c>
      <c r="E3850" s="4">
        <v>6.58401696552157</v>
      </c>
      <c r="F3850" s="4">
        <v>3.13</v>
      </c>
      <c r="G3850" s="4">
        <v>42939.2742403767</v>
      </c>
      <c r="H3850" s="3">
        <v>1599615.74455305</v>
      </c>
      <c r="I3850" s="5" t="s">
        <v>3855</v>
      </c>
    </row>
    <row r="3851" ht="14.25" customHeight="1">
      <c r="A3851" s="3">
        <v>76336.0698391546</v>
      </c>
      <c r="B3851" s="5">
        <v>3850.0</v>
      </c>
      <c r="C3851" s="51">
        <f>'Данные (для кумуляты)'!$B3851/5000</f>
        <v>0.77</v>
      </c>
      <c r="D3851" s="4">
        <v>5.57561239545909</v>
      </c>
      <c r="E3851" s="4">
        <v>8.03275719705197</v>
      </c>
      <c r="F3851" s="4">
        <v>3.45</v>
      </c>
      <c r="G3851" s="4">
        <v>37258.1998235339</v>
      </c>
      <c r="H3851" s="3">
        <v>1392685.28507807</v>
      </c>
      <c r="I3851" s="5" t="s">
        <v>3856</v>
      </c>
    </row>
    <row r="3852" ht="14.25" customHeight="1">
      <c r="A3852" s="3">
        <v>76338.6681411302</v>
      </c>
      <c r="B3852" s="5">
        <v>3851.0</v>
      </c>
      <c r="C3852" s="51">
        <f>'Данные (для кумуляты)'!$B3852/5000</f>
        <v>0.7702</v>
      </c>
      <c r="D3852" s="4">
        <v>7.72770216930127</v>
      </c>
      <c r="E3852" s="4">
        <v>7.35028507738825</v>
      </c>
      <c r="F3852" s="4">
        <v>3.18</v>
      </c>
      <c r="G3852" s="4">
        <v>50620.2073207132</v>
      </c>
      <c r="H3852" s="3">
        <v>1928728.79155593</v>
      </c>
      <c r="I3852" s="5" t="s">
        <v>3857</v>
      </c>
    </row>
    <row r="3853" ht="14.25" customHeight="1">
      <c r="A3853" s="3">
        <v>76339.6233450042</v>
      </c>
      <c r="B3853" s="5">
        <v>3852.0</v>
      </c>
      <c r="C3853" s="51">
        <f>'Данные (для кумуляты)'!$B3853/5000</f>
        <v>0.7704</v>
      </c>
      <c r="D3853" s="4">
        <v>5.21904862834723</v>
      </c>
      <c r="E3853" s="4">
        <v>8.18523686133519</v>
      </c>
      <c r="F3853" s="4">
        <v>3.32</v>
      </c>
      <c r="G3853" s="4">
        <v>45735.1872104792</v>
      </c>
      <c r="H3853" s="3">
        <v>1378399.1090639</v>
      </c>
      <c r="I3853" s="5" t="s">
        <v>3858</v>
      </c>
    </row>
    <row r="3854" ht="14.25" customHeight="1">
      <c r="A3854" s="3">
        <v>76355.7439848248</v>
      </c>
      <c r="B3854" s="5">
        <v>3853.0</v>
      </c>
      <c r="C3854" s="51">
        <f>'Данные (для кумуляты)'!$B3854/5000</f>
        <v>0.7706</v>
      </c>
      <c r="D3854" s="4">
        <v>4.76704019078498</v>
      </c>
      <c r="E3854" s="4">
        <v>7.1243988551055</v>
      </c>
      <c r="F3854" s="4">
        <v>4.23</v>
      </c>
      <c r="G3854" s="4">
        <v>50209.5511109726</v>
      </c>
      <c r="H3854" s="3">
        <v>1517152.58462545</v>
      </c>
      <c r="I3854" s="5" t="s">
        <v>3859</v>
      </c>
    </row>
    <row r="3855" ht="14.25" customHeight="1">
      <c r="A3855" s="3">
        <v>76357.5307567482</v>
      </c>
      <c r="B3855" s="5">
        <v>3854.0</v>
      </c>
      <c r="C3855" s="51">
        <f>'Данные (для кумуляты)'!$B3855/5000</f>
        <v>0.7708</v>
      </c>
      <c r="D3855" s="4">
        <v>7.71886186917151</v>
      </c>
      <c r="E3855" s="4">
        <v>5.48889438560391</v>
      </c>
      <c r="F3855" s="4">
        <v>2.43</v>
      </c>
      <c r="G3855" s="4">
        <v>26657.5429579761</v>
      </c>
      <c r="H3855" s="3">
        <v>1257101.5928923101</v>
      </c>
      <c r="I3855" s="5" t="s">
        <v>3860</v>
      </c>
    </row>
    <row r="3856" ht="14.25" customHeight="1">
      <c r="A3856" s="3">
        <v>76365.1805611271</v>
      </c>
      <c r="B3856" s="5">
        <v>3855.0</v>
      </c>
      <c r="C3856" s="51">
        <f>'Данные (для кумуляты)'!$B3856/5000</f>
        <v>0.771</v>
      </c>
      <c r="D3856" s="4">
        <v>4.54018205912784</v>
      </c>
      <c r="E3856" s="4">
        <v>8.5533434723245</v>
      </c>
      <c r="F3856" s="4">
        <v>3.4</v>
      </c>
      <c r="G3856" s="4">
        <v>19991.6334014742</v>
      </c>
      <c r="H3856" s="3">
        <v>1132146.32043532</v>
      </c>
      <c r="I3856" s="5" t="s">
        <v>3861</v>
      </c>
    </row>
    <row r="3857" ht="14.25" customHeight="1">
      <c r="A3857" s="3">
        <v>76388.5519582144</v>
      </c>
      <c r="B3857" s="5">
        <v>3856.0</v>
      </c>
      <c r="C3857" s="51">
        <f>'Данные (для кумуляты)'!$B3857/5000</f>
        <v>0.7712</v>
      </c>
      <c r="D3857" s="4">
        <v>5.58803815292307</v>
      </c>
      <c r="E3857" s="4">
        <v>6.84553233165105</v>
      </c>
      <c r="F3857" s="4">
        <v>2.2</v>
      </c>
      <c r="G3857" s="4">
        <v>36841.1761427028</v>
      </c>
      <c r="H3857" s="3">
        <v>1114729.72452353</v>
      </c>
      <c r="I3857" s="5" t="s">
        <v>3862</v>
      </c>
    </row>
    <row r="3858" ht="14.25" customHeight="1">
      <c r="A3858" s="3">
        <v>76393.8464843232</v>
      </c>
      <c r="B3858" s="5">
        <v>3857.0</v>
      </c>
      <c r="C3858" s="51">
        <f>'Данные (для кумуляты)'!$B3858/5000</f>
        <v>0.7714</v>
      </c>
      <c r="D3858" s="4">
        <v>7.30667520458992</v>
      </c>
      <c r="E3858" s="4">
        <v>9.42803506381385</v>
      </c>
      <c r="F3858" s="4">
        <v>3.17</v>
      </c>
      <c r="G3858" s="4">
        <v>46361.6945820252</v>
      </c>
      <c r="H3858" s="3">
        <v>2092348.37722365</v>
      </c>
      <c r="I3858" s="5" t="s">
        <v>3863</v>
      </c>
    </row>
    <row r="3859" ht="14.25" customHeight="1">
      <c r="A3859" s="3">
        <v>76395.6469412679</v>
      </c>
      <c r="B3859" s="5">
        <v>3858.0</v>
      </c>
      <c r="C3859" s="51">
        <f>'Данные (для кумуляты)'!$B3859/5000</f>
        <v>0.7716</v>
      </c>
      <c r="D3859" s="4">
        <v>8.1098989279421</v>
      </c>
      <c r="E3859" s="4">
        <v>5.54890618061677</v>
      </c>
      <c r="F3859" s="4">
        <v>3.16</v>
      </c>
      <c r="G3859" s="4">
        <v>36758.3213365504</v>
      </c>
      <c r="H3859" s="3">
        <v>1604954.72343979</v>
      </c>
      <c r="I3859" s="5" t="s">
        <v>3864</v>
      </c>
    </row>
    <row r="3860" ht="14.25" customHeight="1">
      <c r="A3860" s="3">
        <v>76395.846512856</v>
      </c>
      <c r="B3860" s="5">
        <v>3859.0</v>
      </c>
      <c r="C3860" s="51">
        <f>'Данные (для кумуляты)'!$B3860/5000</f>
        <v>0.7718</v>
      </c>
      <c r="D3860" s="4">
        <v>7.26463886133895</v>
      </c>
      <c r="E3860" s="4">
        <v>5.61378846024963</v>
      </c>
      <c r="F3860" s="4">
        <v>3.12</v>
      </c>
      <c r="G3860" s="4">
        <v>49784.7156965098</v>
      </c>
      <c r="H3860" s="3">
        <v>1626125.16564979</v>
      </c>
      <c r="I3860" s="5" t="s">
        <v>3865</v>
      </c>
    </row>
    <row r="3861" ht="14.25" customHeight="1">
      <c r="A3861" s="3">
        <v>76397.0431444861</v>
      </c>
      <c r="B3861" s="5">
        <v>3860.0</v>
      </c>
      <c r="C3861" s="51">
        <f>'Данные (для кумуляты)'!$B3861/5000</f>
        <v>0.772</v>
      </c>
      <c r="D3861" s="4">
        <v>7.61664368577579</v>
      </c>
      <c r="E3861" s="4">
        <v>6.76444287239506</v>
      </c>
      <c r="F3861" s="4">
        <v>3.23</v>
      </c>
      <c r="G3861" s="4">
        <v>45281.1865714332</v>
      </c>
      <c r="H3861" s="3">
        <v>1800685.92248891</v>
      </c>
      <c r="I3861" s="5" t="s">
        <v>3866</v>
      </c>
    </row>
    <row r="3862" ht="14.25" customHeight="1">
      <c r="A3862" s="3">
        <v>76398.3843535389</v>
      </c>
      <c r="B3862" s="5">
        <v>3861.0</v>
      </c>
      <c r="C3862" s="51">
        <f>'Данные (для кумуляты)'!$B3862/5000</f>
        <v>0.7722</v>
      </c>
      <c r="D3862" s="4">
        <v>7.02755168315201</v>
      </c>
      <c r="E3862" s="4">
        <v>6.35357302298299</v>
      </c>
      <c r="F3862" s="4">
        <v>3.42</v>
      </c>
      <c r="G3862" s="4">
        <v>39014.9718389277</v>
      </c>
      <c r="H3862" s="3">
        <v>1534171.95313852</v>
      </c>
      <c r="I3862" s="5" t="s">
        <v>3867</v>
      </c>
    </row>
    <row r="3863" ht="14.25" customHeight="1">
      <c r="A3863" s="3">
        <v>76402.5050785418</v>
      </c>
      <c r="B3863" s="5">
        <v>3862.0</v>
      </c>
      <c r="C3863" s="51">
        <f>'Данные (для кумуляты)'!$B3863/5000</f>
        <v>0.7724</v>
      </c>
      <c r="D3863" s="4">
        <v>4.57382126518511</v>
      </c>
      <c r="E3863" s="4">
        <v>6.40466503858842</v>
      </c>
      <c r="F3863" s="4">
        <v>3.24</v>
      </c>
      <c r="G3863" s="4">
        <v>30636.4615768539</v>
      </c>
      <c r="H3863" s="3">
        <v>1134142.9159604</v>
      </c>
      <c r="I3863" s="5" t="s">
        <v>3868</v>
      </c>
    </row>
    <row r="3864" ht="14.25" customHeight="1">
      <c r="A3864" s="3">
        <v>76415.5452831476</v>
      </c>
      <c r="B3864" s="5">
        <v>3863.0</v>
      </c>
      <c r="C3864" s="51">
        <f>'Данные (для кумуляты)'!$B3864/5000</f>
        <v>0.7726</v>
      </c>
      <c r="D3864" s="4">
        <v>6.16325659933413</v>
      </c>
      <c r="E3864" s="4">
        <v>6.58368935270305</v>
      </c>
      <c r="F3864" s="4">
        <v>2.15</v>
      </c>
      <c r="G3864" s="4">
        <v>52719.9159394467</v>
      </c>
      <c r="H3864" s="3">
        <v>1642011.34461186</v>
      </c>
      <c r="I3864" s="5" t="s">
        <v>3869</v>
      </c>
    </row>
    <row r="3865" ht="14.25" customHeight="1">
      <c r="A3865" s="3">
        <v>76416.9053529999</v>
      </c>
      <c r="B3865" s="5">
        <v>3864.0</v>
      </c>
      <c r="C3865" s="51">
        <f>'Данные (для кумуляты)'!$B3865/5000</f>
        <v>0.7728</v>
      </c>
      <c r="D3865" s="4">
        <v>4.65284759722813</v>
      </c>
      <c r="E3865" s="4">
        <v>7.38360640561778</v>
      </c>
      <c r="F3865" s="4">
        <v>4.46</v>
      </c>
      <c r="G3865" s="4">
        <v>49032.665856401</v>
      </c>
      <c r="H3865" s="3">
        <v>1388596.243304</v>
      </c>
      <c r="I3865" s="5" t="s">
        <v>3870</v>
      </c>
    </row>
    <row r="3866" ht="14.25" customHeight="1">
      <c r="A3866" s="3">
        <v>76423.3175704974</v>
      </c>
      <c r="B3866" s="5">
        <v>3865.0</v>
      </c>
      <c r="C3866" s="51">
        <f>'Данные (для кумуляты)'!$B3866/5000</f>
        <v>0.773</v>
      </c>
      <c r="D3866" s="4">
        <v>7.56187881633553</v>
      </c>
      <c r="E3866" s="4">
        <v>7.67293720916561</v>
      </c>
      <c r="F3866" s="4">
        <v>5.25</v>
      </c>
      <c r="G3866" s="4">
        <v>24402.2373124136</v>
      </c>
      <c r="H3866" s="3">
        <v>1532845.72311946</v>
      </c>
      <c r="I3866" s="5" t="s">
        <v>3871</v>
      </c>
    </row>
    <row r="3867" ht="14.25" customHeight="1">
      <c r="A3867" s="3">
        <v>76443.2318435582</v>
      </c>
      <c r="B3867" s="5">
        <v>3866.0</v>
      </c>
      <c r="C3867" s="51">
        <f>'Данные (для кумуляты)'!$B3867/5000</f>
        <v>0.7732</v>
      </c>
      <c r="D3867" s="4">
        <v>6.00482572135564</v>
      </c>
      <c r="E3867" s="4">
        <v>5.60087297231032</v>
      </c>
      <c r="F3867" s="4">
        <v>3.29</v>
      </c>
      <c r="G3867" s="4">
        <v>40128.8535016264</v>
      </c>
      <c r="H3867" s="3">
        <v>1272719.63189395</v>
      </c>
      <c r="I3867" s="5" t="s">
        <v>3872</v>
      </c>
    </row>
    <row r="3868" ht="14.25" customHeight="1">
      <c r="A3868" s="3">
        <v>76448.0918216234</v>
      </c>
      <c r="B3868" s="5">
        <v>3867.0</v>
      </c>
      <c r="C3868" s="51">
        <f>'Данные (для кумуляты)'!$B3868/5000</f>
        <v>0.7734</v>
      </c>
      <c r="D3868" s="4">
        <v>6.85416316841215</v>
      </c>
      <c r="E3868" s="4">
        <v>6.80242964852044</v>
      </c>
      <c r="F3868" s="4">
        <v>3.25</v>
      </c>
      <c r="G3868" s="4">
        <v>23214.7029577558</v>
      </c>
      <c r="H3868" s="3">
        <v>1412619.70994713</v>
      </c>
      <c r="I3868" s="5" t="s">
        <v>3873</v>
      </c>
    </row>
    <row r="3869" ht="14.25" customHeight="1">
      <c r="A3869" s="3">
        <v>76452.8073788202</v>
      </c>
      <c r="B3869" s="5">
        <v>3868.0</v>
      </c>
      <c r="C3869" s="51">
        <f>'Данные (для кумуляты)'!$B3869/5000</f>
        <v>0.7736</v>
      </c>
      <c r="D3869" s="4">
        <v>6.23449240228593</v>
      </c>
      <c r="E3869" s="4">
        <v>7.16078797597625</v>
      </c>
      <c r="F3869" s="4">
        <v>3.5</v>
      </c>
      <c r="G3869" s="4">
        <v>24441.9663739876</v>
      </c>
      <c r="H3869" s="3">
        <v>1220591.00604205</v>
      </c>
      <c r="I3869" s="5" t="s">
        <v>3874</v>
      </c>
    </row>
    <row r="3870" ht="14.25" customHeight="1">
      <c r="A3870" s="3">
        <v>76453.7946337696</v>
      </c>
      <c r="B3870" s="5">
        <v>3869.0</v>
      </c>
      <c r="C3870" s="51">
        <f>'Данные (для кумуляты)'!$B3870/5000</f>
        <v>0.7738</v>
      </c>
      <c r="D3870" s="4">
        <v>6.22147975247039</v>
      </c>
      <c r="E3870" s="4">
        <v>5.89969035168354</v>
      </c>
      <c r="F3870" s="4">
        <v>4.22</v>
      </c>
      <c r="G3870" s="4">
        <v>51497.6657842583</v>
      </c>
      <c r="H3870" s="3">
        <v>1522099.83078892</v>
      </c>
      <c r="I3870" s="5" t="s">
        <v>3875</v>
      </c>
    </row>
    <row r="3871" ht="14.25" customHeight="1">
      <c r="A3871" s="3">
        <v>76460.2206726015</v>
      </c>
      <c r="B3871" s="5">
        <v>3870.0</v>
      </c>
      <c r="C3871" s="51">
        <f>'Данные (для кумуляты)'!$B3871/5000</f>
        <v>0.774</v>
      </c>
      <c r="D3871" s="4">
        <v>7.03084486431082</v>
      </c>
      <c r="E3871" s="4">
        <v>6.62994074177273</v>
      </c>
      <c r="F3871" s="4">
        <v>4.16</v>
      </c>
      <c r="G3871" s="4">
        <v>46851.042190085</v>
      </c>
      <c r="H3871" s="3">
        <v>1748782.80864004</v>
      </c>
      <c r="I3871" s="5" t="s">
        <v>3876</v>
      </c>
    </row>
    <row r="3872" ht="14.25" customHeight="1">
      <c r="A3872" s="3">
        <v>76483.5855091298</v>
      </c>
      <c r="B3872" s="5">
        <v>3871.0</v>
      </c>
      <c r="C3872" s="51">
        <f>'Данные (для кумуляты)'!$B3872/5000</f>
        <v>0.7742</v>
      </c>
      <c r="D3872" s="4">
        <v>5.23220399287808</v>
      </c>
      <c r="E3872" s="4">
        <v>5.458379948588</v>
      </c>
      <c r="F3872" s="4">
        <v>2.01</v>
      </c>
      <c r="G3872" s="4">
        <v>54737.9266356087</v>
      </c>
      <c r="H3872" s="3">
        <v>1382787.32451312</v>
      </c>
      <c r="I3872" s="5" t="s">
        <v>3877</v>
      </c>
    </row>
    <row r="3873" ht="14.25" customHeight="1">
      <c r="A3873" s="3">
        <v>76493.3151590703</v>
      </c>
      <c r="B3873" s="5">
        <v>3872.0</v>
      </c>
      <c r="C3873" s="51">
        <f>'Данные (для кумуляты)'!$B3873/5000</f>
        <v>0.7744</v>
      </c>
      <c r="D3873" s="4">
        <v>6.7909666489303</v>
      </c>
      <c r="E3873" s="4">
        <v>8.02693502589236</v>
      </c>
      <c r="F3873" s="4">
        <v>3.34</v>
      </c>
      <c r="G3873" s="4">
        <v>41848.3711134506</v>
      </c>
      <c r="H3873" s="3">
        <v>1761960.56863659</v>
      </c>
      <c r="I3873" s="5" t="s">
        <v>3878</v>
      </c>
    </row>
    <row r="3874" ht="14.25" customHeight="1">
      <c r="A3874" s="3">
        <v>76503.550920157</v>
      </c>
      <c r="B3874" s="5">
        <v>3873.0</v>
      </c>
      <c r="C3874" s="51">
        <f>'Данные (для кумуляты)'!$B3874/5000</f>
        <v>0.7746</v>
      </c>
      <c r="D3874" s="4">
        <v>5.63838773724333</v>
      </c>
      <c r="E3874" s="4">
        <v>6.55662030864793</v>
      </c>
      <c r="F3874" s="4">
        <v>4.41</v>
      </c>
      <c r="G3874" s="4">
        <v>42154.3565952108</v>
      </c>
      <c r="H3874" s="3">
        <v>1259919.98265351</v>
      </c>
      <c r="I3874" s="5" t="s">
        <v>3879</v>
      </c>
    </row>
    <row r="3875" ht="14.25" customHeight="1">
      <c r="A3875" s="3">
        <v>76517.3517697627</v>
      </c>
      <c r="B3875" s="5">
        <v>3874.0</v>
      </c>
      <c r="C3875" s="51">
        <f>'Данные (для кумуляты)'!$B3875/5000</f>
        <v>0.7748</v>
      </c>
      <c r="D3875" s="4">
        <v>5.54017059935105</v>
      </c>
      <c r="E3875" s="4">
        <v>5.37673369672094</v>
      </c>
      <c r="F3875" s="4">
        <v>4.03</v>
      </c>
      <c r="G3875" s="4">
        <v>29788.6426459241</v>
      </c>
      <c r="H3875" s="3">
        <v>1170573.76986364</v>
      </c>
      <c r="I3875" s="5" t="s">
        <v>3880</v>
      </c>
    </row>
    <row r="3876" ht="14.25" customHeight="1">
      <c r="A3876" s="3">
        <v>76519.682066708</v>
      </c>
      <c r="B3876" s="5">
        <v>3875.0</v>
      </c>
      <c r="C3876" s="51">
        <f>'Данные (для кумуляты)'!$B3876/5000</f>
        <v>0.775</v>
      </c>
      <c r="D3876" s="4">
        <v>6.45582514065707</v>
      </c>
      <c r="E3876" s="4">
        <v>6.64490689998647</v>
      </c>
      <c r="F3876" s="4">
        <v>2.17</v>
      </c>
      <c r="G3876" s="4">
        <v>28961.4277599721</v>
      </c>
      <c r="H3876" s="3">
        <v>1359978.15993888</v>
      </c>
      <c r="I3876" s="5" t="s">
        <v>3881</v>
      </c>
    </row>
    <row r="3877" ht="14.25" customHeight="1">
      <c r="A3877" s="3">
        <v>76541.4799157751</v>
      </c>
      <c r="B3877" s="5">
        <v>3876.0</v>
      </c>
      <c r="C3877" s="51">
        <f>'Данные (для кумуляты)'!$B3877/5000</f>
        <v>0.7752</v>
      </c>
      <c r="D3877" s="4">
        <v>5.66033980444554</v>
      </c>
      <c r="E3877" s="4">
        <v>8.17765429329306</v>
      </c>
      <c r="F3877" s="4">
        <v>3.03</v>
      </c>
      <c r="G3877" s="4">
        <v>45686.0827326247</v>
      </c>
      <c r="H3877" s="3">
        <v>1734814.16032565</v>
      </c>
      <c r="I3877" s="5" t="s">
        <v>3882</v>
      </c>
    </row>
    <row r="3878" ht="14.25" customHeight="1">
      <c r="A3878" s="3">
        <v>76545.7858331418</v>
      </c>
      <c r="B3878" s="5">
        <v>3877.0</v>
      </c>
      <c r="C3878" s="51">
        <f>'Данные (для кумуляты)'!$B3878/5000</f>
        <v>0.7754</v>
      </c>
      <c r="D3878" s="4">
        <v>5.12821224612002</v>
      </c>
      <c r="E3878" s="4">
        <v>7.24737595109386</v>
      </c>
      <c r="F3878" s="4">
        <v>5.12</v>
      </c>
      <c r="G3878" s="4">
        <v>50480.9629473364</v>
      </c>
      <c r="H3878" s="3">
        <v>1578141.05313424</v>
      </c>
      <c r="I3878" s="5" t="s">
        <v>3883</v>
      </c>
    </row>
    <row r="3879" ht="14.25" customHeight="1">
      <c r="A3879" s="3">
        <v>76547.0351997946</v>
      </c>
      <c r="B3879" s="5">
        <v>3878.0</v>
      </c>
      <c r="C3879" s="51">
        <f>'Данные (для кумуляты)'!$B3879/5000</f>
        <v>0.7756</v>
      </c>
      <c r="D3879" s="4">
        <v>4.47008253324543</v>
      </c>
      <c r="E3879" s="4">
        <v>6.27644191405429</v>
      </c>
      <c r="F3879" s="4">
        <v>3.3</v>
      </c>
      <c r="G3879" s="4">
        <v>46840.4431210701</v>
      </c>
      <c r="H3879" s="3">
        <v>1104115.69278355</v>
      </c>
      <c r="I3879" s="5" t="s">
        <v>3884</v>
      </c>
    </row>
    <row r="3880" ht="14.25" customHeight="1">
      <c r="A3880" s="3">
        <v>76547.9566977665</v>
      </c>
      <c r="B3880" s="5">
        <v>3879.0</v>
      </c>
      <c r="C3880" s="51">
        <f>'Данные (для кумуляты)'!$B3880/5000</f>
        <v>0.7758</v>
      </c>
      <c r="D3880" s="4">
        <v>6.50322146989798</v>
      </c>
      <c r="E3880" s="4">
        <v>6.97480448718753</v>
      </c>
      <c r="F3880" s="4">
        <v>3.08</v>
      </c>
      <c r="G3880" s="4">
        <v>40564.6448879252</v>
      </c>
      <c r="H3880" s="3">
        <v>1554634.9946986</v>
      </c>
      <c r="I3880" s="5" t="s">
        <v>3885</v>
      </c>
    </row>
    <row r="3881" ht="14.25" customHeight="1">
      <c r="A3881" s="3">
        <v>76563.975043867</v>
      </c>
      <c r="B3881" s="5">
        <v>3880.0</v>
      </c>
      <c r="C3881" s="51">
        <f>'Данные (для кумуляты)'!$B3881/5000</f>
        <v>0.776</v>
      </c>
      <c r="D3881" s="4">
        <v>7.20509966142323</v>
      </c>
      <c r="E3881" s="4">
        <v>6.50476856284926</v>
      </c>
      <c r="F3881" s="4">
        <v>3.39</v>
      </c>
      <c r="G3881" s="4">
        <v>14415.7891961987</v>
      </c>
      <c r="H3881" s="3">
        <v>1137060.06698538</v>
      </c>
      <c r="I3881" s="5" t="s">
        <v>3886</v>
      </c>
    </row>
    <row r="3882" ht="14.25" customHeight="1">
      <c r="A3882" s="3">
        <v>76568.2347542042</v>
      </c>
      <c r="B3882" s="5">
        <v>3881.0</v>
      </c>
      <c r="C3882" s="51">
        <f>'Данные (для кумуляты)'!$B3882/5000</f>
        <v>0.7762</v>
      </c>
      <c r="D3882" s="4">
        <v>5.38691841090171</v>
      </c>
      <c r="E3882" s="4">
        <v>6.33017437355293</v>
      </c>
      <c r="F3882" s="4">
        <v>4.24</v>
      </c>
      <c r="G3882" s="4">
        <v>30823.9104716434</v>
      </c>
      <c r="H3882" s="3">
        <v>1080170.90685799</v>
      </c>
      <c r="I3882" s="5" t="s">
        <v>3887</v>
      </c>
    </row>
    <row r="3883" ht="14.25" customHeight="1">
      <c r="A3883" s="3">
        <v>76573.4752971202</v>
      </c>
      <c r="B3883" s="5">
        <v>3882.0</v>
      </c>
      <c r="C3883" s="51">
        <f>'Данные (для кумуляты)'!$B3883/5000</f>
        <v>0.7764</v>
      </c>
      <c r="D3883" s="4">
        <v>6.07810855709872</v>
      </c>
      <c r="E3883" s="4">
        <v>8.86157710067178</v>
      </c>
      <c r="F3883" s="4">
        <v>3.37</v>
      </c>
      <c r="G3883" s="4">
        <v>40002.3273863818</v>
      </c>
      <c r="H3883" s="3">
        <v>1810782.41345475</v>
      </c>
      <c r="I3883" s="5" t="s">
        <v>3888</v>
      </c>
    </row>
    <row r="3884" ht="14.25" customHeight="1">
      <c r="A3884" s="3">
        <v>76590.3767124718</v>
      </c>
      <c r="B3884" s="5">
        <v>3883.0</v>
      </c>
      <c r="C3884" s="51">
        <f>'Данные (для кумуляты)'!$B3884/5000</f>
        <v>0.7766</v>
      </c>
      <c r="D3884" s="4">
        <v>5.94032527607211</v>
      </c>
      <c r="E3884" s="4">
        <v>7.69153572459685</v>
      </c>
      <c r="F3884" s="4">
        <v>3.31</v>
      </c>
      <c r="G3884" s="4">
        <v>40643.0783279444</v>
      </c>
      <c r="H3884" s="3">
        <v>1662038.75934349</v>
      </c>
      <c r="I3884" s="5" t="s">
        <v>3889</v>
      </c>
    </row>
    <row r="3885" ht="14.25" customHeight="1">
      <c r="A3885" s="3">
        <v>76602.8939252429</v>
      </c>
      <c r="B3885" s="5">
        <v>3884.0</v>
      </c>
      <c r="C3885" s="51">
        <f>'Данные (для кумуляты)'!$B3885/5000</f>
        <v>0.7768</v>
      </c>
      <c r="D3885" s="4">
        <v>5.63438805362312</v>
      </c>
      <c r="E3885" s="4">
        <v>8.44049091099329</v>
      </c>
      <c r="F3885" s="4">
        <v>5.13</v>
      </c>
      <c r="G3885" s="4">
        <v>20927.4307892027</v>
      </c>
      <c r="H3885" s="3">
        <v>1495375.42334553</v>
      </c>
      <c r="I3885" s="5" t="s">
        <v>3890</v>
      </c>
    </row>
    <row r="3886" ht="14.25" customHeight="1">
      <c r="A3886" s="3">
        <v>76609.9172367033</v>
      </c>
      <c r="B3886" s="5">
        <v>3885.0</v>
      </c>
      <c r="C3886" s="51">
        <f>'Данные (для кумуляты)'!$B3886/5000</f>
        <v>0.777</v>
      </c>
      <c r="D3886" s="4">
        <v>3.77054769827439</v>
      </c>
      <c r="E3886" s="4">
        <v>6.70045613263915</v>
      </c>
      <c r="F3886" s="4">
        <v>3.21</v>
      </c>
      <c r="G3886" s="4">
        <v>55430.3115658445</v>
      </c>
      <c r="H3886" s="3">
        <v>1214689.18370447</v>
      </c>
      <c r="I3886" s="5" t="s">
        <v>3891</v>
      </c>
    </row>
    <row r="3887" ht="14.25" customHeight="1">
      <c r="A3887" s="3">
        <v>76611.8893220327</v>
      </c>
      <c r="B3887" s="5">
        <v>3886.0</v>
      </c>
      <c r="C3887" s="51">
        <f>'Данные (для кумуляты)'!$B3887/5000</f>
        <v>0.7772</v>
      </c>
      <c r="D3887" s="4">
        <v>5.44775581036009</v>
      </c>
      <c r="E3887" s="4">
        <v>8.57052605753159</v>
      </c>
      <c r="F3887" s="4">
        <v>5.22</v>
      </c>
      <c r="G3887" s="4">
        <v>33001.9146658119</v>
      </c>
      <c r="H3887" s="3">
        <v>1527439.71726599</v>
      </c>
      <c r="I3887" s="5" t="s">
        <v>3892</v>
      </c>
    </row>
    <row r="3888" ht="14.25" customHeight="1">
      <c r="A3888" s="3">
        <v>76613.0800758561</v>
      </c>
      <c r="B3888" s="5">
        <v>3887.0</v>
      </c>
      <c r="C3888" s="51">
        <f>'Данные (для кумуляты)'!$B3888/5000</f>
        <v>0.7774</v>
      </c>
      <c r="D3888" s="4">
        <v>7.39360318292269</v>
      </c>
      <c r="E3888" s="4">
        <v>7.34670365966172</v>
      </c>
      <c r="F3888" s="4">
        <v>5.5</v>
      </c>
      <c r="G3888" s="4">
        <v>43250.9899672505</v>
      </c>
      <c r="H3888" s="3">
        <v>1718876.79481877</v>
      </c>
      <c r="I3888" s="5" t="s">
        <v>3893</v>
      </c>
    </row>
    <row r="3889" ht="14.25" customHeight="1">
      <c r="A3889" s="3">
        <v>76624.1481209345</v>
      </c>
      <c r="B3889" s="5">
        <v>3888.0</v>
      </c>
      <c r="C3889" s="51">
        <f>'Данные (для кумуляты)'!$B3889/5000</f>
        <v>0.7776</v>
      </c>
      <c r="D3889" s="4">
        <v>5.07427151634472</v>
      </c>
      <c r="E3889" s="4">
        <v>6.26505149627313</v>
      </c>
      <c r="F3889" s="4">
        <v>4.17</v>
      </c>
      <c r="G3889" s="4">
        <v>47039.0936481342</v>
      </c>
      <c r="H3889" s="3">
        <v>1436995.20045098</v>
      </c>
      <c r="I3889" s="5" t="s">
        <v>3894</v>
      </c>
    </row>
    <row r="3890" ht="14.25" customHeight="1">
      <c r="A3890" s="3">
        <v>76626.7578175571</v>
      </c>
      <c r="B3890" s="5">
        <v>3889.0</v>
      </c>
      <c r="C3890" s="51">
        <f>'Данные (для кумуляты)'!$B3890/5000</f>
        <v>0.7778</v>
      </c>
      <c r="D3890" s="4">
        <v>7.48903236081997</v>
      </c>
      <c r="E3890" s="4">
        <v>6.56140638845699</v>
      </c>
      <c r="F3890" s="4">
        <v>2.37</v>
      </c>
      <c r="G3890" s="4">
        <v>20782.0898202096</v>
      </c>
      <c r="H3890" s="3">
        <v>1333995.85209834</v>
      </c>
      <c r="I3890" s="5" t="s">
        <v>3895</v>
      </c>
    </row>
    <row r="3891" ht="14.25" customHeight="1">
      <c r="A3891" s="3">
        <v>76629.1772633521</v>
      </c>
      <c r="B3891" s="5">
        <v>3890.0</v>
      </c>
      <c r="C3891" s="51">
        <f>'Данные (для кумуляты)'!$B3891/5000</f>
        <v>0.778</v>
      </c>
      <c r="D3891" s="4">
        <v>4.36998557599018</v>
      </c>
      <c r="E3891" s="4">
        <v>7.25997561617476</v>
      </c>
      <c r="F3891" s="4">
        <v>6.1</v>
      </c>
      <c r="G3891" s="4">
        <v>35441.4873315123</v>
      </c>
      <c r="H3891" s="3">
        <v>1270502.87052884</v>
      </c>
      <c r="I3891" s="5" t="s">
        <v>3896</v>
      </c>
    </row>
    <row r="3892" ht="14.25" customHeight="1">
      <c r="A3892" s="3">
        <v>76635.9531957063</v>
      </c>
      <c r="B3892" s="5">
        <v>3891.0</v>
      </c>
      <c r="C3892" s="51">
        <f>'Данные (для кумуляты)'!$B3892/5000</f>
        <v>0.7782</v>
      </c>
      <c r="D3892" s="4">
        <v>5.77392878564524</v>
      </c>
      <c r="E3892" s="4">
        <v>5.89844742818132</v>
      </c>
      <c r="F3892" s="4">
        <v>3.41</v>
      </c>
      <c r="G3892" s="4">
        <v>39792.5516227142</v>
      </c>
      <c r="H3892" s="3">
        <v>1205377.91104842</v>
      </c>
      <c r="I3892" s="5" t="s">
        <v>3897</v>
      </c>
    </row>
    <row r="3893" ht="14.25" customHeight="1">
      <c r="A3893" s="3">
        <v>76637.5838981113</v>
      </c>
      <c r="B3893" s="5">
        <v>3892.0</v>
      </c>
      <c r="C3893" s="51">
        <f>'Данные (для кумуляты)'!$B3893/5000</f>
        <v>0.7784</v>
      </c>
      <c r="D3893" s="4">
        <v>5.83936837712494</v>
      </c>
      <c r="E3893" s="4">
        <v>6.62074350931897</v>
      </c>
      <c r="F3893" s="4">
        <v>2.18</v>
      </c>
      <c r="G3893" s="4">
        <v>36236.5146766112</v>
      </c>
      <c r="H3893" s="3">
        <v>1405059.64167422</v>
      </c>
      <c r="I3893" s="5" t="s">
        <v>3898</v>
      </c>
    </row>
    <row r="3894" ht="14.25" customHeight="1">
      <c r="A3894" s="3">
        <v>76650.5903653955</v>
      </c>
      <c r="B3894" s="5">
        <v>3893.0</v>
      </c>
      <c r="C3894" s="51">
        <f>'Данные (для кумуляты)'!$B3894/5000</f>
        <v>0.7786</v>
      </c>
      <c r="D3894" s="4">
        <v>3.41304495947809</v>
      </c>
      <c r="E3894" s="4">
        <v>7.01533955003256</v>
      </c>
      <c r="F3894" s="4">
        <v>6.08</v>
      </c>
      <c r="G3894" s="4">
        <v>36333.9528477667</v>
      </c>
      <c r="H3894" s="3">
        <v>828120.954988815</v>
      </c>
      <c r="I3894" s="5" t="s">
        <v>3899</v>
      </c>
    </row>
    <row r="3895" ht="14.25" customHeight="1">
      <c r="A3895" s="3">
        <v>76659.7494756081</v>
      </c>
      <c r="B3895" s="5">
        <v>3894.0</v>
      </c>
      <c r="C3895" s="51">
        <f>'Данные (для кумуляты)'!$B3895/5000</f>
        <v>0.7788</v>
      </c>
      <c r="D3895" s="4">
        <v>5.90132462756088</v>
      </c>
      <c r="E3895" s="4">
        <v>7.03922669972257</v>
      </c>
      <c r="F3895" s="4">
        <v>6.37</v>
      </c>
      <c r="G3895" s="4">
        <v>41717.720691479</v>
      </c>
      <c r="H3895" s="3">
        <v>1531447.28528136</v>
      </c>
      <c r="I3895" s="5" t="s">
        <v>3900</v>
      </c>
    </row>
    <row r="3896" ht="14.25" customHeight="1">
      <c r="A3896" s="3">
        <v>76674.5221028119</v>
      </c>
      <c r="B3896" s="5">
        <v>3895.0</v>
      </c>
      <c r="C3896" s="51">
        <f>'Данные (для кумуляты)'!$B3896/5000</f>
        <v>0.779</v>
      </c>
      <c r="D3896" s="4">
        <v>7.15242450311477</v>
      </c>
      <c r="E3896" s="4">
        <v>9.29351323944201</v>
      </c>
      <c r="F3896" s="4">
        <v>6.17</v>
      </c>
      <c r="G3896" s="4">
        <v>43156.0867835896</v>
      </c>
      <c r="H3896" s="3">
        <v>2059301.34341981</v>
      </c>
      <c r="I3896" s="5" t="s">
        <v>3901</v>
      </c>
    </row>
    <row r="3897" ht="14.25" customHeight="1">
      <c r="A3897" s="3">
        <v>76681.2599275171</v>
      </c>
      <c r="B3897" s="5">
        <v>3896.0</v>
      </c>
      <c r="C3897" s="51">
        <f>'Данные (для кумуляты)'!$B3897/5000</f>
        <v>0.7792</v>
      </c>
      <c r="D3897" s="4">
        <v>6.65711032330689</v>
      </c>
      <c r="E3897" s="4">
        <v>6.51174696336218</v>
      </c>
      <c r="F3897" s="4">
        <v>4.47</v>
      </c>
      <c r="G3897" s="4">
        <v>55292.2207962777</v>
      </c>
      <c r="H3897" s="3">
        <v>1824987.70625175</v>
      </c>
      <c r="I3897" s="5" t="s">
        <v>3902</v>
      </c>
    </row>
    <row r="3898" ht="14.25" customHeight="1">
      <c r="A3898" s="3">
        <v>76695.5392524692</v>
      </c>
      <c r="B3898" s="5">
        <v>3897.0</v>
      </c>
      <c r="C3898" s="51">
        <f>'Данные (для кумуляты)'!$B3898/5000</f>
        <v>0.7794</v>
      </c>
      <c r="D3898" s="4">
        <v>6.58842407207478</v>
      </c>
      <c r="E3898" s="4">
        <v>8.38250540886029</v>
      </c>
      <c r="F3898" s="4">
        <v>4.5</v>
      </c>
      <c r="G3898" s="4">
        <v>18904.6676698412</v>
      </c>
      <c r="H3898" s="3">
        <v>1485912.92472052</v>
      </c>
      <c r="I3898" s="5" t="s">
        <v>3903</v>
      </c>
    </row>
    <row r="3899" ht="14.25" customHeight="1">
      <c r="A3899" s="3">
        <v>76698.5730207817</v>
      </c>
      <c r="B3899" s="5">
        <v>3898.0</v>
      </c>
      <c r="C3899" s="51">
        <f>'Данные (для кумуляты)'!$B3899/5000</f>
        <v>0.7796</v>
      </c>
      <c r="D3899" s="4">
        <v>6.4079633024642</v>
      </c>
      <c r="E3899" s="4">
        <v>6.03009799179532</v>
      </c>
      <c r="F3899" s="4">
        <v>4.13</v>
      </c>
      <c r="G3899" s="4">
        <v>52881.0604826378</v>
      </c>
      <c r="H3899" s="3">
        <v>1522083.94415308</v>
      </c>
      <c r="I3899" s="5" t="s">
        <v>3904</v>
      </c>
    </row>
    <row r="3900" ht="14.25" customHeight="1">
      <c r="A3900" s="3">
        <v>76714.6547693051</v>
      </c>
      <c r="B3900" s="5">
        <v>3899.0</v>
      </c>
      <c r="C3900" s="51">
        <f>'Данные (для кумуляты)'!$B3900/5000</f>
        <v>0.7798</v>
      </c>
      <c r="D3900" s="4">
        <v>5.70143483141563</v>
      </c>
      <c r="E3900" s="4">
        <v>6.5503219933138</v>
      </c>
      <c r="F3900" s="4">
        <v>3.44</v>
      </c>
      <c r="G3900" s="4">
        <v>31534.3051733043</v>
      </c>
      <c r="H3900" s="3">
        <v>1206539.66596189</v>
      </c>
      <c r="I3900" s="5" t="s">
        <v>3905</v>
      </c>
    </row>
    <row r="3901" ht="14.25" customHeight="1">
      <c r="A3901" s="3">
        <v>76717.0973649983</v>
      </c>
      <c r="B3901" s="5">
        <v>3900.0</v>
      </c>
      <c r="C3901" s="51">
        <f>'Данные (для кумуляты)'!$B3901/5000</f>
        <v>0.78</v>
      </c>
      <c r="D3901" s="4">
        <v>5.57762530348115</v>
      </c>
      <c r="E3901" s="4">
        <v>7.19719513848553</v>
      </c>
      <c r="F3901" s="4">
        <v>3.11</v>
      </c>
      <c r="G3901" s="4">
        <v>22276.373066764</v>
      </c>
      <c r="H3901" s="3">
        <v>1005392.41858925</v>
      </c>
      <c r="I3901" s="5" t="s">
        <v>3906</v>
      </c>
    </row>
    <row r="3902" ht="14.25" customHeight="1">
      <c r="A3902" s="3">
        <v>76717.371336223</v>
      </c>
      <c r="B3902" s="5">
        <v>3901.0</v>
      </c>
      <c r="C3902" s="51">
        <f>'Данные (для кумуляты)'!$B3902/5000</f>
        <v>0.7802</v>
      </c>
      <c r="D3902" s="4">
        <v>5.44085015002835</v>
      </c>
      <c r="E3902" s="4">
        <v>6.0613954486978</v>
      </c>
      <c r="F3902" s="4">
        <v>4.45</v>
      </c>
      <c r="G3902" s="4">
        <v>34944.0686046843</v>
      </c>
      <c r="H3902" s="3">
        <v>1011140.79926894</v>
      </c>
      <c r="I3902" s="5" t="s">
        <v>3907</v>
      </c>
    </row>
    <row r="3903" ht="14.25" customHeight="1">
      <c r="A3903" s="3">
        <v>76749.3484387433</v>
      </c>
      <c r="B3903" s="5">
        <v>3902.0</v>
      </c>
      <c r="C3903" s="51">
        <f>'Данные (для кумуляты)'!$B3903/5000</f>
        <v>0.7804</v>
      </c>
      <c r="D3903" s="4">
        <v>6.28177996815592</v>
      </c>
      <c r="E3903" s="4">
        <v>7.56686535639196</v>
      </c>
      <c r="F3903" s="4">
        <v>5.21</v>
      </c>
      <c r="G3903" s="4">
        <v>21136.2037707186</v>
      </c>
      <c r="H3903" s="3">
        <v>1303106.78715615</v>
      </c>
      <c r="I3903" s="5" t="s">
        <v>3908</v>
      </c>
    </row>
    <row r="3904" ht="14.25" customHeight="1">
      <c r="A3904" s="3">
        <v>76751.8814180659</v>
      </c>
      <c r="B3904" s="5">
        <v>3903.0</v>
      </c>
      <c r="C3904" s="51">
        <f>'Данные (для кумуляты)'!$B3904/5000</f>
        <v>0.7806</v>
      </c>
      <c r="D3904" s="4">
        <v>5.2554073450872</v>
      </c>
      <c r="E3904" s="4">
        <v>8.20598004485136</v>
      </c>
      <c r="F3904" s="4">
        <v>3.16</v>
      </c>
      <c r="G3904" s="4">
        <v>32295.7654865592</v>
      </c>
      <c r="H3904" s="3">
        <v>1448995.11464484</v>
      </c>
      <c r="I3904" s="5" t="s">
        <v>3909</v>
      </c>
    </row>
    <row r="3905" ht="14.25" customHeight="1">
      <c r="A3905" s="3">
        <v>76759.2692796687</v>
      </c>
      <c r="B3905" s="5">
        <v>3904.0</v>
      </c>
      <c r="C3905" s="51">
        <f>'Данные (для кумуляты)'!$B3905/5000</f>
        <v>0.7808</v>
      </c>
      <c r="D3905" s="4">
        <v>7.98374198549315</v>
      </c>
      <c r="E3905" s="4">
        <v>7.61323702455251</v>
      </c>
      <c r="F3905" s="4">
        <v>5.26</v>
      </c>
      <c r="G3905" s="4">
        <v>23752.3610088561</v>
      </c>
      <c r="H3905" s="3">
        <v>1660770.00171221</v>
      </c>
      <c r="I3905" s="5" t="s">
        <v>3910</v>
      </c>
    </row>
    <row r="3906" ht="14.25" customHeight="1">
      <c r="A3906" s="3">
        <v>76771.8852014307</v>
      </c>
      <c r="B3906" s="5">
        <v>3905.0</v>
      </c>
      <c r="C3906" s="51">
        <f>'Данные (для кумуляты)'!$B3906/5000</f>
        <v>0.781</v>
      </c>
      <c r="D3906" s="4">
        <v>7.47077784051155</v>
      </c>
      <c r="E3906" s="4">
        <v>7.52828685471074</v>
      </c>
      <c r="F3906" s="4">
        <v>4.26</v>
      </c>
      <c r="G3906" s="4">
        <v>35690.2188525582</v>
      </c>
      <c r="H3906" s="3">
        <v>1860648.74528763</v>
      </c>
      <c r="I3906" s="5" t="s">
        <v>3911</v>
      </c>
    </row>
    <row r="3907" ht="14.25" customHeight="1">
      <c r="A3907" s="3">
        <v>76774.8577877095</v>
      </c>
      <c r="B3907" s="5">
        <v>3906.0</v>
      </c>
      <c r="C3907" s="51">
        <f>'Данные (для кумуляты)'!$B3907/5000</f>
        <v>0.7812</v>
      </c>
      <c r="D3907" s="4">
        <v>6.23292155654474</v>
      </c>
      <c r="E3907" s="4">
        <v>6.39669331802416</v>
      </c>
      <c r="F3907" s="4">
        <v>2.05</v>
      </c>
      <c r="G3907" s="4">
        <v>34313.8276966719</v>
      </c>
      <c r="H3907" s="3">
        <v>1384466.43691294</v>
      </c>
      <c r="I3907" s="5" t="s">
        <v>3912</v>
      </c>
    </row>
    <row r="3908" ht="14.25" customHeight="1">
      <c r="A3908" s="3">
        <v>76783.3546576042</v>
      </c>
      <c r="B3908" s="5">
        <v>3907.0</v>
      </c>
      <c r="C3908" s="51">
        <f>'Данные (для кумуляты)'!$B3908/5000</f>
        <v>0.7814</v>
      </c>
      <c r="D3908" s="4">
        <v>6.10294745759514</v>
      </c>
      <c r="E3908" s="4">
        <v>6.32804760316063</v>
      </c>
      <c r="F3908" s="4">
        <v>3.15</v>
      </c>
      <c r="G3908" s="4">
        <v>26703.7186837493</v>
      </c>
      <c r="H3908" s="3">
        <v>978312.748419125</v>
      </c>
      <c r="I3908" s="5" t="s">
        <v>3913</v>
      </c>
    </row>
    <row r="3909" ht="14.25" customHeight="1">
      <c r="A3909" s="3">
        <v>76784.1183959179</v>
      </c>
      <c r="B3909" s="5">
        <v>3908.0</v>
      </c>
      <c r="C3909" s="51">
        <f>'Данные (для кумуляты)'!$B3909/5000</f>
        <v>0.7816</v>
      </c>
      <c r="D3909" s="4">
        <v>5.51953466245724</v>
      </c>
      <c r="E3909" s="4">
        <v>7.43056341467432</v>
      </c>
      <c r="F3909" s="4">
        <v>5.03</v>
      </c>
      <c r="G3909" s="4">
        <v>40277.7726269768</v>
      </c>
      <c r="H3909" s="3">
        <v>1381442.75845971</v>
      </c>
      <c r="I3909" s="5" t="s">
        <v>3914</v>
      </c>
    </row>
    <row r="3910" ht="14.25" customHeight="1">
      <c r="A3910" s="3">
        <v>76788.6243871874</v>
      </c>
      <c r="B3910" s="5">
        <v>3909.0</v>
      </c>
      <c r="C3910" s="51">
        <f>'Данные (для кумуляты)'!$B3910/5000</f>
        <v>0.7818</v>
      </c>
      <c r="D3910" s="4">
        <v>5.47249319230213</v>
      </c>
      <c r="E3910" s="4">
        <v>6.39576893828186</v>
      </c>
      <c r="F3910" s="4">
        <v>4.21</v>
      </c>
      <c r="G3910" s="4">
        <v>35936.0567241751</v>
      </c>
      <c r="H3910" s="3">
        <v>1443907.74738372</v>
      </c>
      <c r="I3910" s="5" t="s">
        <v>3915</v>
      </c>
    </row>
    <row r="3911" ht="14.25" customHeight="1">
      <c r="A3911" s="3">
        <v>76801.4967776718</v>
      </c>
      <c r="B3911" s="5">
        <v>3910.0</v>
      </c>
      <c r="C3911" s="51">
        <f>'Данные (для кумуляты)'!$B3911/5000</f>
        <v>0.782</v>
      </c>
      <c r="D3911" s="4">
        <v>6.26461321208816</v>
      </c>
      <c r="E3911" s="4">
        <v>7.34343559182848</v>
      </c>
      <c r="F3911" s="4">
        <v>5.44</v>
      </c>
      <c r="G3911" s="4">
        <v>48481.6645063763</v>
      </c>
      <c r="H3911" s="3">
        <v>1673294.24619638</v>
      </c>
      <c r="I3911" s="5" t="s">
        <v>3916</v>
      </c>
    </row>
    <row r="3912" ht="14.25" customHeight="1">
      <c r="A3912" s="3">
        <v>76808.3442774477</v>
      </c>
      <c r="B3912" s="5">
        <v>3911.0</v>
      </c>
      <c r="C3912" s="51">
        <f>'Данные (для кумуляты)'!$B3912/5000</f>
        <v>0.7822</v>
      </c>
      <c r="D3912" s="4">
        <v>7.42246660734774</v>
      </c>
      <c r="E3912" s="4">
        <v>6.73990850739947</v>
      </c>
      <c r="F3912" s="4">
        <v>4.21</v>
      </c>
      <c r="G3912" s="4">
        <v>31129.6424843394</v>
      </c>
      <c r="H3912" s="3">
        <v>1550242.01018907</v>
      </c>
      <c r="I3912" s="5" t="s">
        <v>3917</v>
      </c>
    </row>
    <row r="3913" ht="14.25" customHeight="1">
      <c r="A3913" s="3">
        <v>76811.401824264</v>
      </c>
      <c r="B3913" s="5">
        <v>3912.0</v>
      </c>
      <c r="C3913" s="51">
        <f>'Данные (для кумуляты)'!$B3913/5000</f>
        <v>0.7824</v>
      </c>
      <c r="D3913" s="4">
        <v>7.93238974513392</v>
      </c>
      <c r="E3913" s="4">
        <v>7.37290509965481</v>
      </c>
      <c r="F3913" s="4">
        <v>4.0</v>
      </c>
      <c r="G3913" s="4">
        <v>27770.2489095636</v>
      </c>
      <c r="H3913" s="3">
        <v>1610006.60458797</v>
      </c>
      <c r="I3913" s="5" t="s">
        <v>3918</v>
      </c>
    </row>
    <row r="3914" ht="14.25" customHeight="1">
      <c r="A3914" s="3">
        <v>76813.780154782</v>
      </c>
      <c r="B3914" s="5">
        <v>3913.0</v>
      </c>
      <c r="C3914" s="51">
        <f>'Данные (для кумуляты)'!$B3914/5000</f>
        <v>0.7826</v>
      </c>
      <c r="D3914" s="4">
        <v>6.975435549898</v>
      </c>
      <c r="E3914" s="4">
        <v>6.91447769199773</v>
      </c>
      <c r="F3914" s="4">
        <v>3.11</v>
      </c>
      <c r="G3914" s="4">
        <v>31822.4858510898</v>
      </c>
      <c r="H3914" s="3">
        <v>1567368.28495116</v>
      </c>
      <c r="I3914" s="5" t="s">
        <v>3919</v>
      </c>
    </row>
    <row r="3915" ht="14.25" customHeight="1">
      <c r="A3915" s="3">
        <v>76822.4348712004</v>
      </c>
      <c r="B3915" s="5">
        <v>3914.0</v>
      </c>
      <c r="C3915" s="51">
        <f>'Данные (для кумуляты)'!$B3915/5000</f>
        <v>0.7828</v>
      </c>
      <c r="D3915" s="4">
        <v>4.89464205338572</v>
      </c>
      <c r="E3915" s="4">
        <v>6.32003589697646</v>
      </c>
      <c r="F3915" s="4">
        <v>3.28</v>
      </c>
      <c r="G3915" s="4">
        <v>24966.1881629858</v>
      </c>
      <c r="H3915" s="3">
        <v>926482.467655185</v>
      </c>
      <c r="I3915" s="5" t="s">
        <v>3920</v>
      </c>
    </row>
    <row r="3916" ht="14.25" customHeight="1">
      <c r="A3916" s="3">
        <v>76824.5595682467</v>
      </c>
      <c r="B3916" s="5">
        <v>3915.0</v>
      </c>
      <c r="C3916" s="51">
        <f>'Данные (для кумуляты)'!$B3916/5000</f>
        <v>0.783</v>
      </c>
      <c r="D3916" s="4">
        <v>6.16784018043563</v>
      </c>
      <c r="E3916" s="4">
        <v>6.69945725831847</v>
      </c>
      <c r="F3916" s="4">
        <v>4.23</v>
      </c>
      <c r="G3916" s="4">
        <v>43904.6292225593</v>
      </c>
      <c r="H3916" s="3">
        <v>1542970.94753384</v>
      </c>
      <c r="I3916" s="5" t="s">
        <v>3921</v>
      </c>
    </row>
    <row r="3917" ht="14.25" customHeight="1">
      <c r="A3917" s="3">
        <v>76835.9579307965</v>
      </c>
      <c r="B3917" s="5">
        <v>3916.0</v>
      </c>
      <c r="C3917" s="51">
        <f>'Данные (для кумуляты)'!$B3917/5000</f>
        <v>0.7832</v>
      </c>
      <c r="D3917" s="4">
        <v>6.82266749508056</v>
      </c>
      <c r="E3917" s="4">
        <v>7.74418700584206</v>
      </c>
      <c r="F3917" s="4">
        <v>6.29</v>
      </c>
      <c r="G3917" s="4">
        <v>27622.3412904564</v>
      </c>
      <c r="H3917" s="3">
        <v>1529830.3684547</v>
      </c>
      <c r="I3917" s="5" t="s">
        <v>3922</v>
      </c>
    </row>
    <row r="3918" ht="14.25" customHeight="1">
      <c r="A3918" s="3">
        <v>76840.4580110119</v>
      </c>
      <c r="B3918" s="5">
        <v>3917.0</v>
      </c>
      <c r="C3918" s="51">
        <f>'Данные (для кумуляты)'!$B3918/5000</f>
        <v>0.7834</v>
      </c>
      <c r="D3918" s="4">
        <v>5.53321449564846</v>
      </c>
      <c r="E3918" s="4">
        <v>7.44712744337923</v>
      </c>
      <c r="F3918" s="4">
        <v>5.2</v>
      </c>
      <c r="G3918" s="4">
        <v>29860.0783132001</v>
      </c>
      <c r="H3918" s="3">
        <v>1417275.66723223</v>
      </c>
      <c r="I3918" s="5" t="s">
        <v>3923</v>
      </c>
    </row>
    <row r="3919" ht="14.25" customHeight="1">
      <c r="A3919" s="3">
        <v>76848.1888030003</v>
      </c>
      <c r="B3919" s="5">
        <v>3918.0</v>
      </c>
      <c r="C3919" s="51">
        <f>'Данные (для кумуляты)'!$B3919/5000</f>
        <v>0.7836</v>
      </c>
      <c r="D3919" s="4">
        <v>7.4513129427544</v>
      </c>
      <c r="E3919" s="4">
        <v>7.56573515802682</v>
      </c>
      <c r="F3919" s="4">
        <v>6.12</v>
      </c>
      <c r="G3919" s="4">
        <v>43978.257538366</v>
      </c>
      <c r="H3919" s="3">
        <v>1767399.28994794</v>
      </c>
      <c r="I3919" s="5" t="s">
        <v>3924</v>
      </c>
    </row>
    <row r="3920" ht="14.25" customHeight="1">
      <c r="A3920" s="3">
        <v>76850.3794403577</v>
      </c>
      <c r="B3920" s="5">
        <v>3919.0</v>
      </c>
      <c r="C3920" s="51">
        <f>'Данные (для кумуляты)'!$B3920/5000</f>
        <v>0.7838</v>
      </c>
      <c r="D3920" s="4">
        <v>5.2354287878465</v>
      </c>
      <c r="E3920" s="4">
        <v>6.37640125063399</v>
      </c>
      <c r="F3920" s="4">
        <v>4.04</v>
      </c>
      <c r="G3920" s="4">
        <v>36333.4814718268</v>
      </c>
      <c r="H3920" s="3">
        <v>1315666.87392321</v>
      </c>
      <c r="I3920" s="5" t="s">
        <v>3925</v>
      </c>
    </row>
    <row r="3921" ht="14.25" customHeight="1">
      <c r="A3921" s="3">
        <v>76855.8657907515</v>
      </c>
      <c r="B3921" s="5">
        <v>3920.0</v>
      </c>
      <c r="C3921" s="51">
        <f>'Данные (для кумуляты)'!$B3921/5000</f>
        <v>0.784</v>
      </c>
      <c r="D3921" s="4">
        <v>4.74099583769744</v>
      </c>
      <c r="E3921" s="4">
        <v>6.09163077695954</v>
      </c>
      <c r="F3921" s="4">
        <v>2.37</v>
      </c>
      <c r="G3921" s="4">
        <v>45388.3135814844</v>
      </c>
      <c r="H3921" s="3">
        <v>1240319.69221106</v>
      </c>
      <c r="I3921" s="5" t="s">
        <v>3926</v>
      </c>
    </row>
    <row r="3922" ht="14.25" customHeight="1">
      <c r="A3922" s="3">
        <v>76856.303856559</v>
      </c>
      <c r="B3922" s="5">
        <v>3921.0</v>
      </c>
      <c r="C3922" s="51">
        <f>'Данные (для кумуляты)'!$B3922/5000</f>
        <v>0.7842</v>
      </c>
      <c r="D3922" s="4">
        <v>5.50728918314432</v>
      </c>
      <c r="E3922" s="4">
        <v>6.46583169129453</v>
      </c>
      <c r="F3922" s="4">
        <v>4.38</v>
      </c>
      <c r="G3922" s="4">
        <v>29382.0897884249</v>
      </c>
      <c r="H3922" s="3">
        <v>1254938.142307</v>
      </c>
      <c r="I3922" s="5" t="s">
        <v>3927</v>
      </c>
    </row>
    <row r="3923" ht="14.25" customHeight="1">
      <c r="A3923" s="3">
        <v>76870.3562849644</v>
      </c>
      <c r="B3923" s="5">
        <v>3922.0</v>
      </c>
      <c r="C3923" s="51">
        <f>'Данные (для кумуляты)'!$B3923/5000</f>
        <v>0.7844</v>
      </c>
      <c r="D3923" s="4">
        <v>5.35976392158199</v>
      </c>
      <c r="E3923" s="4">
        <v>5.89295387886001</v>
      </c>
      <c r="F3923" s="4">
        <v>4.32</v>
      </c>
      <c r="G3923" s="4">
        <v>25655.867122657</v>
      </c>
      <c r="H3923" s="3">
        <v>1039915.34120993</v>
      </c>
      <c r="I3923" s="5" t="s">
        <v>3928</v>
      </c>
    </row>
    <row r="3924" ht="14.25" customHeight="1">
      <c r="A3924" s="3">
        <v>76883.4865005005</v>
      </c>
      <c r="B3924" s="5">
        <v>3923.0</v>
      </c>
      <c r="C3924" s="51">
        <f>'Данные (для кумуляты)'!$B3924/5000</f>
        <v>0.7846</v>
      </c>
      <c r="D3924" s="4">
        <v>7.38669137750553</v>
      </c>
      <c r="E3924" s="4">
        <v>7.43995424058587</v>
      </c>
      <c r="F3924" s="4">
        <v>3.04</v>
      </c>
      <c r="G3924" s="4">
        <v>26262.5073326732</v>
      </c>
      <c r="H3924" s="3">
        <v>1528900.85636974</v>
      </c>
      <c r="I3924" s="5" t="s">
        <v>3929</v>
      </c>
    </row>
    <row r="3925" ht="14.25" customHeight="1">
      <c r="A3925" s="3">
        <v>76888.2524641714</v>
      </c>
      <c r="B3925" s="5">
        <v>3924.0</v>
      </c>
      <c r="C3925" s="51">
        <f>'Данные (для кумуляты)'!$B3925/5000</f>
        <v>0.7848</v>
      </c>
      <c r="D3925" s="4">
        <v>4.83120440282942</v>
      </c>
      <c r="E3925" s="4">
        <v>5.80519322762807</v>
      </c>
      <c r="F3925" s="4">
        <v>4.47</v>
      </c>
      <c r="G3925" s="4">
        <v>40974.1520486143</v>
      </c>
      <c r="H3925" s="3">
        <v>1124800.01225774</v>
      </c>
      <c r="I3925" s="5" t="s">
        <v>3930</v>
      </c>
    </row>
    <row r="3926" ht="14.25" customHeight="1">
      <c r="A3926" s="3">
        <v>76896.7870313502</v>
      </c>
      <c r="B3926" s="5">
        <v>3925.0</v>
      </c>
      <c r="C3926" s="51">
        <f>'Данные (для кумуляты)'!$B3926/5000</f>
        <v>0.785</v>
      </c>
      <c r="D3926" s="4">
        <v>4.3495922316249</v>
      </c>
      <c r="E3926" s="4">
        <v>8.60845681142786</v>
      </c>
      <c r="F3926" s="4">
        <v>4.4</v>
      </c>
      <c r="G3926" s="4">
        <v>52733.987983928</v>
      </c>
      <c r="H3926" s="3">
        <v>1584439.71283211</v>
      </c>
      <c r="I3926" s="5" t="s">
        <v>3931</v>
      </c>
    </row>
    <row r="3927" ht="14.25" customHeight="1">
      <c r="A3927" s="3">
        <v>76899.2820041232</v>
      </c>
      <c r="B3927" s="5">
        <v>3926.0</v>
      </c>
      <c r="C3927" s="51">
        <f>'Данные (для кумуляты)'!$B3927/5000</f>
        <v>0.7852</v>
      </c>
      <c r="D3927" s="4">
        <v>5.34752726501465</v>
      </c>
      <c r="E3927" s="4">
        <v>7.7635022409664</v>
      </c>
      <c r="F3927" s="4">
        <v>3.25</v>
      </c>
      <c r="G3927" s="4">
        <v>37825.779804257</v>
      </c>
      <c r="H3927" s="3">
        <v>1334537.42355948</v>
      </c>
      <c r="I3927" s="5" t="s">
        <v>3932</v>
      </c>
    </row>
    <row r="3928" ht="14.25" customHeight="1">
      <c r="A3928" s="3">
        <v>76901.9046098647</v>
      </c>
      <c r="B3928" s="5">
        <v>3927.0</v>
      </c>
      <c r="C3928" s="51">
        <f>'Данные (для кумуляты)'!$B3928/5000</f>
        <v>0.7854</v>
      </c>
      <c r="D3928" s="4">
        <v>6.05038526361276</v>
      </c>
      <c r="E3928" s="4">
        <v>7.56542067386686</v>
      </c>
      <c r="F3928" s="4">
        <v>5.46</v>
      </c>
      <c r="G3928" s="4">
        <v>50668.1413644838</v>
      </c>
      <c r="H3928" s="3">
        <v>1727592.6372201</v>
      </c>
      <c r="I3928" s="5" t="s">
        <v>3933</v>
      </c>
    </row>
    <row r="3929" ht="14.25" customHeight="1">
      <c r="A3929" s="3">
        <v>76907.2381605467</v>
      </c>
      <c r="B3929" s="5">
        <v>3928.0</v>
      </c>
      <c r="C3929" s="51">
        <f>'Данные (для кумуляты)'!$B3929/5000</f>
        <v>0.7856</v>
      </c>
      <c r="D3929" s="4">
        <v>5.20550825927286</v>
      </c>
      <c r="E3929" s="4">
        <v>6.46270023903731</v>
      </c>
      <c r="F3929" s="4">
        <v>4.21</v>
      </c>
      <c r="G3929" s="4">
        <v>21658.409322538</v>
      </c>
      <c r="H3929" s="3">
        <v>679228.992746838</v>
      </c>
      <c r="I3929" s="5" t="s">
        <v>3934</v>
      </c>
    </row>
    <row r="3930" ht="14.25" customHeight="1">
      <c r="A3930" s="3">
        <v>76908.2374210085</v>
      </c>
      <c r="B3930" s="5">
        <v>3929.0</v>
      </c>
      <c r="C3930" s="51">
        <f>'Данные (для кумуляты)'!$B3930/5000</f>
        <v>0.7858</v>
      </c>
      <c r="D3930" s="4">
        <v>6.10522097195466</v>
      </c>
      <c r="E3930" s="4">
        <v>8.18134632057644</v>
      </c>
      <c r="F3930" s="4">
        <v>4.4</v>
      </c>
      <c r="G3930" s="4">
        <v>51630.4248234298</v>
      </c>
      <c r="H3930" s="3">
        <v>1813856.31412069</v>
      </c>
      <c r="I3930" s="5" t="s">
        <v>3935</v>
      </c>
    </row>
    <row r="3931" ht="14.25" customHeight="1">
      <c r="A3931" s="3">
        <v>76908.5055109858</v>
      </c>
      <c r="B3931" s="5">
        <v>3930.0</v>
      </c>
      <c r="C3931" s="51">
        <f>'Данные (для кумуляты)'!$B3931/5000</f>
        <v>0.786</v>
      </c>
      <c r="D3931" s="4">
        <v>4.95939578808375</v>
      </c>
      <c r="E3931" s="4">
        <v>8.88233949894897</v>
      </c>
      <c r="F3931" s="4">
        <v>3.43</v>
      </c>
      <c r="G3931" s="4">
        <v>57322.8410014317</v>
      </c>
      <c r="H3931" s="3">
        <v>1957984.94438912</v>
      </c>
      <c r="I3931" s="5" t="s">
        <v>3936</v>
      </c>
    </row>
    <row r="3932" ht="14.25" customHeight="1">
      <c r="A3932" s="3">
        <v>76909.6298118651</v>
      </c>
      <c r="B3932" s="5">
        <v>3931.0</v>
      </c>
      <c r="C3932" s="51">
        <f>'Данные (для кумуляты)'!$B3932/5000</f>
        <v>0.7862</v>
      </c>
      <c r="D3932" s="4">
        <v>6.91791599158846</v>
      </c>
      <c r="E3932" s="4">
        <v>8.80204404712384</v>
      </c>
      <c r="F3932" s="4">
        <v>3.14</v>
      </c>
      <c r="G3932" s="4">
        <v>26843.4041571627</v>
      </c>
      <c r="H3932" s="3">
        <v>1554301.93808173</v>
      </c>
      <c r="I3932" s="5" t="s">
        <v>3937</v>
      </c>
    </row>
    <row r="3933" ht="14.25" customHeight="1">
      <c r="A3933" s="3">
        <v>76911.5155230099</v>
      </c>
      <c r="B3933" s="5">
        <v>3932.0</v>
      </c>
      <c r="C3933" s="51">
        <f>'Данные (для кумуляты)'!$B3933/5000</f>
        <v>0.7864</v>
      </c>
      <c r="D3933" s="4">
        <v>6.4309384038228</v>
      </c>
      <c r="E3933" s="4">
        <v>5.93921917898045</v>
      </c>
      <c r="F3933" s="4">
        <v>3.35</v>
      </c>
      <c r="G3933" s="4">
        <v>27891.0007343281</v>
      </c>
      <c r="H3933" s="3">
        <v>1128842.20902835</v>
      </c>
      <c r="I3933" s="5" t="s">
        <v>3938</v>
      </c>
    </row>
    <row r="3934" ht="14.25" customHeight="1">
      <c r="A3934" s="3">
        <v>76916.9525041679</v>
      </c>
      <c r="B3934" s="5">
        <v>3933.0</v>
      </c>
      <c r="C3934" s="51">
        <f>'Данные (для кумуляты)'!$B3934/5000</f>
        <v>0.7866</v>
      </c>
      <c r="D3934" s="4">
        <v>5.73698885876525</v>
      </c>
      <c r="E3934" s="4">
        <v>5.62347308186304</v>
      </c>
      <c r="F3934" s="4">
        <v>3.2</v>
      </c>
      <c r="G3934" s="4">
        <v>28213.4091896211</v>
      </c>
      <c r="H3934" s="3">
        <v>1054732.60030966</v>
      </c>
      <c r="I3934" s="5" t="s">
        <v>3939</v>
      </c>
    </row>
    <row r="3935" ht="14.25" customHeight="1">
      <c r="A3935" s="3">
        <v>76919.3007220355</v>
      </c>
      <c r="B3935" s="5">
        <v>3934.0</v>
      </c>
      <c r="C3935" s="51">
        <f>'Данные (для кумуляты)'!$B3935/5000</f>
        <v>0.7868</v>
      </c>
      <c r="D3935" s="4">
        <v>4.77849543056801</v>
      </c>
      <c r="E3935" s="4">
        <v>7.55105885730267</v>
      </c>
      <c r="F3935" s="4">
        <v>4.05</v>
      </c>
      <c r="G3935" s="4">
        <v>52945.843422492</v>
      </c>
      <c r="H3935" s="3">
        <v>1622837.3530338</v>
      </c>
      <c r="I3935" s="5" t="s">
        <v>3940</v>
      </c>
    </row>
    <row r="3936" ht="14.25" customHeight="1">
      <c r="A3936" s="3">
        <v>76921.6756296849</v>
      </c>
      <c r="B3936" s="5">
        <v>3935.0</v>
      </c>
      <c r="C3936" s="51">
        <f>'Данные (для кумуляты)'!$B3936/5000</f>
        <v>0.787</v>
      </c>
      <c r="D3936" s="4">
        <v>7.39760915443365</v>
      </c>
      <c r="E3936" s="4">
        <v>7.09759821435135</v>
      </c>
      <c r="F3936" s="4">
        <v>4.47</v>
      </c>
      <c r="G3936" s="4">
        <v>44920.6578876884</v>
      </c>
      <c r="H3936" s="3">
        <v>1891949.34783336</v>
      </c>
      <c r="I3936" s="5" t="s">
        <v>3941</v>
      </c>
    </row>
    <row r="3937" ht="14.25" customHeight="1">
      <c r="A3937" s="3">
        <v>76926.1447767459</v>
      </c>
      <c r="B3937" s="5">
        <v>3936.0</v>
      </c>
      <c r="C3937" s="51">
        <f>'Данные (для кумуляты)'!$B3937/5000</f>
        <v>0.7872</v>
      </c>
      <c r="D3937" s="4">
        <v>5.97725042012161</v>
      </c>
      <c r="E3937" s="4">
        <v>5.75175629297097</v>
      </c>
      <c r="F3937" s="4">
        <v>3.23</v>
      </c>
      <c r="G3937" s="4">
        <v>45836.0168652257</v>
      </c>
      <c r="H3937" s="3">
        <v>1353635.41039631</v>
      </c>
      <c r="I3937" s="5" t="s">
        <v>3942</v>
      </c>
    </row>
    <row r="3938" ht="14.25" customHeight="1">
      <c r="A3938" s="3">
        <v>76933.6061079969</v>
      </c>
      <c r="B3938" s="5">
        <v>3937.0</v>
      </c>
      <c r="C3938" s="51">
        <f>'Данные (для кумуляты)'!$B3938/5000</f>
        <v>0.7874</v>
      </c>
      <c r="D3938" s="4">
        <v>8.54036446393276</v>
      </c>
      <c r="E3938" s="4">
        <v>7.43854425988601</v>
      </c>
      <c r="F3938" s="4">
        <v>6.43</v>
      </c>
      <c r="G3938" s="4">
        <v>33433.3387726472</v>
      </c>
      <c r="H3938" s="3">
        <v>1775874.76010401</v>
      </c>
      <c r="I3938" s="5" t="s">
        <v>3943</v>
      </c>
    </row>
    <row r="3939" ht="14.25" customHeight="1">
      <c r="A3939" s="3">
        <v>76935.850407305</v>
      </c>
      <c r="B3939" s="5">
        <v>3938.0</v>
      </c>
      <c r="C3939" s="51">
        <f>'Данные (для кумуляты)'!$B3939/5000</f>
        <v>0.7876</v>
      </c>
      <c r="D3939" s="4">
        <v>5.39636314179855</v>
      </c>
      <c r="E3939" s="4">
        <v>9.34917560891092</v>
      </c>
      <c r="F3939" s="4">
        <v>6.5</v>
      </c>
      <c r="G3939" s="4">
        <v>25763.6432489762</v>
      </c>
      <c r="H3939" s="3">
        <v>1642164.21611554</v>
      </c>
      <c r="I3939" s="5" t="s">
        <v>3944</v>
      </c>
    </row>
    <row r="3940" ht="14.25" customHeight="1">
      <c r="A3940" s="3">
        <v>76936.1409407423</v>
      </c>
      <c r="B3940" s="5">
        <v>3939.0</v>
      </c>
      <c r="C3940" s="51">
        <f>'Данные (для кумуляты)'!$B3940/5000</f>
        <v>0.7878</v>
      </c>
      <c r="D3940" s="4">
        <v>5.95480326571984</v>
      </c>
      <c r="E3940" s="4">
        <v>6.18512925360172</v>
      </c>
      <c r="F3940" s="4">
        <v>4.21</v>
      </c>
      <c r="G3940" s="4">
        <v>23283.114822677</v>
      </c>
      <c r="H3940" s="3">
        <v>962069.002044939</v>
      </c>
      <c r="I3940" s="5" t="s">
        <v>3945</v>
      </c>
    </row>
    <row r="3941" ht="14.25" customHeight="1">
      <c r="A3941" s="3">
        <v>76942.5070149615</v>
      </c>
      <c r="B3941" s="5">
        <v>3940.0</v>
      </c>
      <c r="C3941" s="51">
        <f>'Данные (для кумуляты)'!$B3941/5000</f>
        <v>0.788</v>
      </c>
      <c r="D3941" s="4">
        <v>5.24010304052752</v>
      </c>
      <c r="E3941" s="4">
        <v>8.62278446279955</v>
      </c>
      <c r="F3941" s="4">
        <v>6.45</v>
      </c>
      <c r="G3941" s="4">
        <v>28717.9613340518</v>
      </c>
      <c r="H3941" s="3">
        <v>1354417.56275761</v>
      </c>
      <c r="I3941" s="5" t="s">
        <v>3946</v>
      </c>
    </row>
    <row r="3942" ht="14.25" customHeight="1">
      <c r="A3942" s="3">
        <v>76948.45079536</v>
      </c>
      <c r="B3942" s="5">
        <v>3941.0</v>
      </c>
      <c r="C3942" s="51">
        <f>'Данные (для кумуляты)'!$B3942/5000</f>
        <v>0.7882</v>
      </c>
      <c r="D3942" s="4">
        <v>6.44787434455718</v>
      </c>
      <c r="E3942" s="4">
        <v>8.68082468466515</v>
      </c>
      <c r="F3942" s="4">
        <v>3.01</v>
      </c>
      <c r="G3942" s="4">
        <v>33189.8003120984</v>
      </c>
      <c r="H3942" s="3">
        <v>1676172.30485551</v>
      </c>
      <c r="I3942" s="5" t="s">
        <v>3947</v>
      </c>
    </row>
    <row r="3943" ht="14.25" customHeight="1">
      <c r="A3943" s="3">
        <v>76956.4914488371</v>
      </c>
      <c r="B3943" s="5">
        <v>3942.0</v>
      </c>
      <c r="C3943" s="51">
        <f>'Данные (для кумуляты)'!$B3943/5000</f>
        <v>0.7884</v>
      </c>
      <c r="D3943" s="4">
        <v>7.20001600001325</v>
      </c>
      <c r="E3943" s="4">
        <v>6.41219784154065</v>
      </c>
      <c r="F3943" s="4">
        <v>4.39</v>
      </c>
      <c r="G3943" s="4">
        <v>23867.3259802759</v>
      </c>
      <c r="H3943" s="3">
        <v>1203623.84084199</v>
      </c>
      <c r="I3943" s="5" t="s">
        <v>3948</v>
      </c>
    </row>
    <row r="3944" ht="14.25" customHeight="1">
      <c r="A3944" s="3">
        <v>76960.7790731426</v>
      </c>
      <c r="B3944" s="5">
        <v>3943.0</v>
      </c>
      <c r="C3944" s="51">
        <f>'Данные (для кумуляты)'!$B3944/5000</f>
        <v>0.7886</v>
      </c>
      <c r="D3944" s="4">
        <v>4.9115906165884</v>
      </c>
      <c r="E3944" s="4">
        <v>7.44654603173921</v>
      </c>
      <c r="F3944" s="4">
        <v>3.21</v>
      </c>
      <c r="G3944" s="4">
        <v>55375.6682145548</v>
      </c>
      <c r="H3944" s="3">
        <v>1618127.60686806</v>
      </c>
      <c r="I3944" s="5" t="s">
        <v>3949</v>
      </c>
    </row>
    <row r="3945" ht="14.25" customHeight="1">
      <c r="A3945" s="3">
        <v>76992.8188359393</v>
      </c>
      <c r="B3945" s="5">
        <v>3944.0</v>
      </c>
      <c r="C3945" s="51">
        <f>'Данные (для кумуляты)'!$B3945/5000</f>
        <v>0.7888</v>
      </c>
      <c r="D3945" s="4">
        <v>6.52982785790139</v>
      </c>
      <c r="E3945" s="4">
        <v>6.04933196228058</v>
      </c>
      <c r="F3945" s="4">
        <v>4.46</v>
      </c>
      <c r="G3945" s="4">
        <v>24874.0351236036</v>
      </c>
      <c r="H3945" s="3">
        <v>1212440.28976294</v>
      </c>
      <c r="I3945" s="5" t="s">
        <v>3950</v>
      </c>
    </row>
    <row r="3946" ht="14.25" customHeight="1">
      <c r="A3946" s="3">
        <v>77013.1806035624</v>
      </c>
      <c r="B3946" s="5">
        <v>3945.0</v>
      </c>
      <c r="C3946" s="51">
        <f>'Данные (для кумуляты)'!$B3946/5000</f>
        <v>0.789</v>
      </c>
      <c r="D3946" s="4">
        <v>7.39813429114028</v>
      </c>
      <c r="E3946" s="4">
        <v>7.5171889556775</v>
      </c>
      <c r="F3946" s="4">
        <v>5.23</v>
      </c>
      <c r="G3946" s="4">
        <v>43432.8797934027</v>
      </c>
      <c r="H3946" s="3">
        <v>1890056.38519367</v>
      </c>
      <c r="I3946" s="5" t="s">
        <v>3951</v>
      </c>
    </row>
    <row r="3947" ht="14.25" customHeight="1">
      <c r="A3947" s="3">
        <v>77020.3304446328</v>
      </c>
      <c r="B3947" s="5">
        <v>3946.0</v>
      </c>
      <c r="C3947" s="51">
        <f>'Данные (для кумуляты)'!$B3947/5000</f>
        <v>0.7892</v>
      </c>
      <c r="D3947" s="4">
        <v>5.07398225206865</v>
      </c>
      <c r="E3947" s="4">
        <v>5.85949434058047</v>
      </c>
      <c r="F3947" s="4">
        <v>3.23</v>
      </c>
      <c r="G3947" s="4">
        <v>25332.0069722632</v>
      </c>
      <c r="H3947" s="3">
        <v>936553.70426812</v>
      </c>
      <c r="I3947" s="5" t="s">
        <v>3952</v>
      </c>
    </row>
    <row r="3948" ht="14.25" customHeight="1">
      <c r="A3948" s="3">
        <v>77021.4165049819</v>
      </c>
      <c r="B3948" s="5">
        <v>3947.0</v>
      </c>
      <c r="C3948" s="51">
        <f>'Данные (для кумуляты)'!$B3948/5000</f>
        <v>0.7894</v>
      </c>
      <c r="D3948" s="4">
        <v>6.26937189714573</v>
      </c>
      <c r="E3948" s="4">
        <v>7.66564310069755</v>
      </c>
      <c r="F3948" s="4">
        <v>3.35</v>
      </c>
      <c r="G3948" s="4">
        <v>27855.394541916</v>
      </c>
      <c r="H3948" s="3">
        <v>1453312.46792979</v>
      </c>
      <c r="I3948" s="5" t="s">
        <v>3953</v>
      </c>
    </row>
    <row r="3949" ht="14.25" customHeight="1">
      <c r="A3949" s="3">
        <v>77032.2707138947</v>
      </c>
      <c r="B3949" s="5">
        <v>3948.0</v>
      </c>
      <c r="C3949" s="51">
        <f>'Данные (для кумуляты)'!$B3949/5000</f>
        <v>0.7896</v>
      </c>
      <c r="D3949" s="4">
        <v>5.34585938969713</v>
      </c>
      <c r="E3949" s="4">
        <v>7.51668314491481</v>
      </c>
      <c r="F3949" s="4">
        <v>3.22</v>
      </c>
      <c r="G3949" s="4">
        <v>29023.3535238098</v>
      </c>
      <c r="H3949" s="3">
        <v>1314387.40664114</v>
      </c>
      <c r="I3949" s="5" t="s">
        <v>3954</v>
      </c>
    </row>
    <row r="3950" ht="14.25" customHeight="1">
      <c r="A3950" s="3">
        <v>77033.9135915344</v>
      </c>
      <c r="B3950" s="5">
        <v>3949.0</v>
      </c>
      <c r="C3950" s="51">
        <f>'Данные (для кумуляты)'!$B3950/5000</f>
        <v>0.7898</v>
      </c>
      <c r="D3950" s="4">
        <v>4.07978222213023</v>
      </c>
      <c r="E3950" s="4">
        <v>8.44100893043448</v>
      </c>
      <c r="F3950" s="4">
        <v>6.26</v>
      </c>
      <c r="G3950" s="4">
        <v>26160.1610469306</v>
      </c>
      <c r="H3950" s="3">
        <v>1025417.88751949</v>
      </c>
      <c r="I3950" s="5" t="s">
        <v>3955</v>
      </c>
    </row>
    <row r="3951" ht="14.25" customHeight="1">
      <c r="A3951" s="3">
        <v>77049.0199859725</v>
      </c>
      <c r="B3951" s="5">
        <v>3950.0</v>
      </c>
      <c r="C3951" s="51">
        <f>'Данные (для кумуляты)'!$B3951/5000</f>
        <v>0.79</v>
      </c>
      <c r="D3951" s="4">
        <v>5.61485382674994</v>
      </c>
      <c r="E3951" s="4">
        <v>5.65795774585297</v>
      </c>
      <c r="F3951" s="4">
        <v>2.17</v>
      </c>
      <c r="G3951" s="4">
        <v>19146.6841927162</v>
      </c>
      <c r="H3951" s="3">
        <v>812512.241253174</v>
      </c>
      <c r="I3951" s="5" t="s">
        <v>3956</v>
      </c>
    </row>
    <row r="3952" ht="14.25" customHeight="1">
      <c r="A3952" s="3">
        <v>77050.1805576828</v>
      </c>
      <c r="B3952" s="5">
        <v>3951.0</v>
      </c>
      <c r="C3952" s="51">
        <f>'Данные (для кумуляты)'!$B3952/5000</f>
        <v>0.7902</v>
      </c>
      <c r="D3952" s="4">
        <v>6.28636438435049</v>
      </c>
      <c r="E3952" s="4">
        <v>5.94839209446633</v>
      </c>
      <c r="F3952" s="4">
        <v>4.05</v>
      </c>
      <c r="G3952" s="4">
        <v>47171.9103006095</v>
      </c>
      <c r="H3952" s="3">
        <v>1581817.40679671</v>
      </c>
      <c r="I3952" s="5" t="s">
        <v>3957</v>
      </c>
    </row>
    <row r="3953" ht="14.25" customHeight="1">
      <c r="A3953" s="3">
        <v>77053.1353625652</v>
      </c>
      <c r="B3953" s="5">
        <v>3952.0</v>
      </c>
      <c r="C3953" s="51">
        <f>'Данные (для кумуляты)'!$B3953/5000</f>
        <v>0.7904</v>
      </c>
      <c r="D3953" s="4">
        <v>5.27400516968962</v>
      </c>
      <c r="E3953" s="4">
        <v>8.94014588192969</v>
      </c>
      <c r="F3953" s="4">
        <v>6.09</v>
      </c>
      <c r="G3953" s="4">
        <v>37397.6806296115</v>
      </c>
      <c r="H3953" s="3">
        <v>1587622.64123855</v>
      </c>
      <c r="I3953" s="5" t="s">
        <v>3958</v>
      </c>
    </row>
    <row r="3954" ht="14.25" customHeight="1">
      <c r="A3954" s="3">
        <v>77057.1792367872</v>
      </c>
      <c r="B3954" s="5">
        <v>3953.0</v>
      </c>
      <c r="C3954" s="51">
        <f>'Данные (для кумуляты)'!$B3954/5000</f>
        <v>0.7906</v>
      </c>
      <c r="D3954" s="4">
        <v>5.20771500504168</v>
      </c>
      <c r="E3954" s="4">
        <v>6.63728794764908</v>
      </c>
      <c r="F3954" s="4">
        <v>3.38</v>
      </c>
      <c r="G3954" s="4">
        <v>24459.7970261736</v>
      </c>
      <c r="H3954" s="3">
        <v>1093344.57650394</v>
      </c>
      <c r="I3954" s="5" t="s">
        <v>3959</v>
      </c>
    </row>
    <row r="3955" ht="14.25" customHeight="1">
      <c r="A3955" s="3">
        <v>77064.2576265253</v>
      </c>
      <c r="B3955" s="5">
        <v>3954.0</v>
      </c>
      <c r="C3955" s="51">
        <f>'Данные (для кумуляты)'!$B3955/5000</f>
        <v>0.7908</v>
      </c>
      <c r="D3955" s="4">
        <v>6.68059186568799</v>
      </c>
      <c r="E3955" s="4">
        <v>7.73486202846269</v>
      </c>
      <c r="F3955" s="4">
        <v>3.38</v>
      </c>
      <c r="G3955" s="4">
        <v>43570.9420154365</v>
      </c>
      <c r="H3955" s="3">
        <v>1720258.77712466</v>
      </c>
      <c r="I3955" s="5" t="s">
        <v>3960</v>
      </c>
    </row>
    <row r="3956" ht="14.25" customHeight="1">
      <c r="A3956" s="3">
        <v>77079.717163854</v>
      </c>
      <c r="B3956" s="5">
        <v>3955.0</v>
      </c>
      <c r="C3956" s="51">
        <f>'Данные (для кумуляты)'!$B3956/5000</f>
        <v>0.791</v>
      </c>
      <c r="D3956" s="4">
        <v>4.25500857535788</v>
      </c>
      <c r="E3956" s="4">
        <v>6.52857981319418</v>
      </c>
      <c r="F3956" s="4">
        <v>2.39</v>
      </c>
      <c r="G3956" s="4">
        <v>32236.8246917202</v>
      </c>
      <c r="H3956" s="3">
        <v>1018457.98705229</v>
      </c>
      <c r="I3956" s="5" t="s">
        <v>3961</v>
      </c>
    </row>
    <row r="3957" ht="14.25" customHeight="1">
      <c r="A3957" s="3">
        <v>77081.6807519617</v>
      </c>
      <c r="B3957" s="5">
        <v>3956.0</v>
      </c>
      <c r="C3957" s="51">
        <f>'Данные (для кумуляты)'!$B3957/5000</f>
        <v>0.7912</v>
      </c>
      <c r="D3957" s="4">
        <v>3.64417506159777</v>
      </c>
      <c r="E3957" s="4">
        <v>7.19706908455693</v>
      </c>
      <c r="F3957" s="4">
        <v>6.42</v>
      </c>
      <c r="G3957" s="4">
        <v>40080.4354201966</v>
      </c>
      <c r="H3957" s="3">
        <v>1206937.31561416</v>
      </c>
      <c r="I3957" s="5" t="s">
        <v>3962</v>
      </c>
    </row>
    <row r="3958" ht="14.25" customHeight="1">
      <c r="A3958" s="3">
        <v>77085.5471072141</v>
      </c>
      <c r="B3958" s="5">
        <v>3957.0</v>
      </c>
      <c r="C3958" s="51">
        <f>'Данные (для кумуляты)'!$B3958/5000</f>
        <v>0.7914</v>
      </c>
      <c r="D3958" s="4">
        <v>5.56568996421894</v>
      </c>
      <c r="E3958" s="4">
        <v>6.19794205865452</v>
      </c>
      <c r="F3958" s="4">
        <v>4.44</v>
      </c>
      <c r="G3958" s="4">
        <v>21287.4425188034</v>
      </c>
      <c r="H3958" s="3">
        <v>1246015.29685811</v>
      </c>
      <c r="I3958" s="5" t="s">
        <v>3963</v>
      </c>
    </row>
    <row r="3959" ht="14.25" customHeight="1">
      <c r="A3959" s="3">
        <v>77089.6536623987</v>
      </c>
      <c r="B3959" s="5">
        <v>3958.0</v>
      </c>
      <c r="C3959" s="51">
        <f>'Данные (для кумуляты)'!$B3959/5000</f>
        <v>0.7916</v>
      </c>
      <c r="D3959" s="4">
        <v>6.12281620034472</v>
      </c>
      <c r="E3959" s="4">
        <v>6.26559247554174</v>
      </c>
      <c r="F3959" s="4">
        <v>4.38</v>
      </c>
      <c r="G3959" s="4">
        <v>46740.8867177091</v>
      </c>
      <c r="H3959" s="3">
        <v>1469237.20519252</v>
      </c>
      <c r="I3959" s="5" t="s">
        <v>3964</v>
      </c>
    </row>
    <row r="3960" ht="14.25" customHeight="1">
      <c r="A3960" s="3">
        <v>77098.8688700069</v>
      </c>
      <c r="B3960" s="5">
        <v>3959.0</v>
      </c>
      <c r="C3960" s="51">
        <f>'Данные (для кумуляты)'!$B3960/5000</f>
        <v>0.7918</v>
      </c>
      <c r="D3960" s="4">
        <v>7.75739033014592</v>
      </c>
      <c r="E3960" s="4">
        <v>6.24675884506296</v>
      </c>
      <c r="F3960" s="4">
        <v>3.5</v>
      </c>
      <c r="G3960" s="4">
        <v>46478.5216085807</v>
      </c>
      <c r="H3960" s="3">
        <v>1637649.90477094</v>
      </c>
      <c r="I3960" s="5" t="s">
        <v>3965</v>
      </c>
    </row>
    <row r="3961" ht="14.25" customHeight="1">
      <c r="A3961" s="3">
        <v>77103.1430389658</v>
      </c>
      <c r="B3961" s="5">
        <v>3960.0</v>
      </c>
      <c r="C3961" s="51">
        <f>'Данные (для кумуляты)'!$B3961/5000</f>
        <v>0.792</v>
      </c>
      <c r="D3961" s="4">
        <v>6.19561440170764</v>
      </c>
      <c r="E3961" s="4">
        <v>8.66464319121198</v>
      </c>
      <c r="F3961" s="4">
        <v>4.26</v>
      </c>
      <c r="G3961" s="4">
        <v>45746.9332106379</v>
      </c>
      <c r="H3961" s="3">
        <v>1721005.41950458</v>
      </c>
      <c r="I3961" s="5" t="s">
        <v>3966</v>
      </c>
    </row>
    <row r="3962" ht="14.25" customHeight="1">
      <c r="A3962" s="3">
        <v>77106.5001226324</v>
      </c>
      <c r="B3962" s="5">
        <v>3961.0</v>
      </c>
      <c r="C3962" s="51">
        <f>'Данные (для кумуляты)'!$B3962/5000</f>
        <v>0.7922</v>
      </c>
      <c r="D3962" s="4">
        <v>7.12386634882658</v>
      </c>
      <c r="E3962" s="4">
        <v>5.83241183458003</v>
      </c>
      <c r="F3962" s="4">
        <v>2.28</v>
      </c>
      <c r="G3962" s="4">
        <v>36215.1594243723</v>
      </c>
      <c r="H3962" s="3">
        <v>1426832.04892582</v>
      </c>
      <c r="I3962" s="5" t="s">
        <v>3967</v>
      </c>
    </row>
    <row r="3963" ht="14.25" customHeight="1">
      <c r="A3963" s="3">
        <v>77112.171202023</v>
      </c>
      <c r="B3963" s="5">
        <v>3962.0</v>
      </c>
      <c r="C3963" s="51">
        <f>'Данные (для кумуляты)'!$B3963/5000</f>
        <v>0.7924</v>
      </c>
      <c r="D3963" s="4">
        <v>6.63413035565373</v>
      </c>
      <c r="E3963" s="4">
        <v>6.29647314018108</v>
      </c>
      <c r="F3963" s="4">
        <v>2.29</v>
      </c>
      <c r="G3963" s="4">
        <v>36552.2229421385</v>
      </c>
      <c r="H3963" s="3">
        <v>1506656.82602291</v>
      </c>
      <c r="I3963" s="5" t="s">
        <v>3968</v>
      </c>
    </row>
    <row r="3964" ht="14.25" customHeight="1">
      <c r="A3964" s="3">
        <v>77118.331287388</v>
      </c>
      <c r="B3964" s="5">
        <v>3963.0</v>
      </c>
      <c r="C3964" s="51">
        <f>'Данные (для кумуляты)'!$B3964/5000</f>
        <v>0.7926</v>
      </c>
      <c r="D3964" s="4">
        <v>5.51182520627758</v>
      </c>
      <c r="E3964" s="4">
        <v>7.92528435278053</v>
      </c>
      <c r="F3964" s="4">
        <v>5.34</v>
      </c>
      <c r="G3964" s="4">
        <v>31197.7654063615</v>
      </c>
      <c r="H3964" s="3">
        <v>1635151.18556572</v>
      </c>
      <c r="I3964" s="5" t="s">
        <v>3969</v>
      </c>
    </row>
    <row r="3965" ht="14.25" customHeight="1">
      <c r="A3965" s="3">
        <v>77124.8029770517</v>
      </c>
      <c r="B3965" s="5">
        <v>3964.0</v>
      </c>
      <c r="C3965" s="51">
        <f>'Данные (для кумуляты)'!$B3965/5000</f>
        <v>0.7928</v>
      </c>
      <c r="D3965" s="4">
        <v>6.92084176898812</v>
      </c>
      <c r="E3965" s="4">
        <v>8.21616423550158</v>
      </c>
      <c r="F3965" s="4">
        <v>5.37</v>
      </c>
      <c r="G3965" s="4">
        <v>39465.1629571442</v>
      </c>
      <c r="H3965" s="3">
        <v>1814462.35050116</v>
      </c>
      <c r="I3965" s="5" t="s">
        <v>3970</v>
      </c>
    </row>
    <row r="3966" ht="14.25" customHeight="1">
      <c r="A3966" s="3">
        <v>77131.5834311753</v>
      </c>
      <c r="B3966" s="5">
        <v>3965.0</v>
      </c>
      <c r="C3966" s="51">
        <f>'Данные (для кумуляты)'!$B3966/5000</f>
        <v>0.793</v>
      </c>
      <c r="D3966" s="4">
        <v>7.67583600080053</v>
      </c>
      <c r="E3966" s="4">
        <v>8.82278940463991</v>
      </c>
      <c r="F3966" s="4">
        <v>3.12</v>
      </c>
      <c r="G3966" s="4">
        <v>34905.0547674694</v>
      </c>
      <c r="H3966" s="3">
        <v>1705546.4122133</v>
      </c>
      <c r="I3966" s="5" t="s">
        <v>3971</v>
      </c>
    </row>
    <row r="3967" ht="14.25" customHeight="1">
      <c r="A3967" s="3">
        <v>77132.7955353615</v>
      </c>
      <c r="B3967" s="5">
        <v>3966.0</v>
      </c>
      <c r="C3967" s="51">
        <f>'Данные (для кумуляты)'!$B3967/5000</f>
        <v>0.7932</v>
      </c>
      <c r="D3967" s="4">
        <v>7.25682070359104</v>
      </c>
      <c r="E3967" s="4">
        <v>5.65527141542918</v>
      </c>
      <c r="F3967" s="4">
        <v>2.12</v>
      </c>
      <c r="G3967" s="4">
        <v>47450.6681547114</v>
      </c>
      <c r="H3967" s="3">
        <v>1595620.55713363</v>
      </c>
      <c r="I3967" s="5" t="s">
        <v>3972</v>
      </c>
    </row>
    <row r="3968" ht="14.25" customHeight="1">
      <c r="A3968" s="3">
        <v>77135.4666616023</v>
      </c>
      <c r="B3968" s="5">
        <v>3967.0</v>
      </c>
      <c r="C3968" s="51">
        <f>'Данные (для кумуляты)'!$B3968/5000</f>
        <v>0.7934</v>
      </c>
      <c r="D3968" s="4">
        <v>5.16554501718594</v>
      </c>
      <c r="E3968" s="4">
        <v>6.98417078020893</v>
      </c>
      <c r="F3968" s="4">
        <v>2.44</v>
      </c>
      <c r="G3968" s="4">
        <v>32779.6879103924</v>
      </c>
      <c r="H3968" s="3">
        <v>1086708.6610426</v>
      </c>
      <c r="I3968" s="5" t="s">
        <v>3973</v>
      </c>
    </row>
    <row r="3969" ht="14.25" customHeight="1">
      <c r="A3969" s="3">
        <v>77151.9121676101</v>
      </c>
      <c r="B3969" s="5">
        <v>3968.0</v>
      </c>
      <c r="C3969" s="51">
        <f>'Данные (для кумуляты)'!$B3969/5000</f>
        <v>0.7936</v>
      </c>
      <c r="D3969" s="4">
        <v>7.70004014008424</v>
      </c>
      <c r="E3969" s="4">
        <v>8.17738032907299</v>
      </c>
      <c r="F3969" s="4">
        <v>4.12</v>
      </c>
      <c r="G3969" s="4">
        <v>27117.7984275344</v>
      </c>
      <c r="H3969" s="3">
        <v>1799827.22017044</v>
      </c>
      <c r="I3969" s="5" t="s">
        <v>3974</v>
      </c>
    </row>
    <row r="3970" ht="14.25" customHeight="1">
      <c r="A3970" s="3">
        <v>77158.1660063495</v>
      </c>
      <c r="B3970" s="5">
        <v>3969.0</v>
      </c>
      <c r="C3970" s="51">
        <f>'Данные (для кумуляты)'!$B3970/5000</f>
        <v>0.7938</v>
      </c>
      <c r="D3970" s="4">
        <v>5.727120467736</v>
      </c>
      <c r="E3970" s="4">
        <v>7.66846584074189</v>
      </c>
      <c r="F3970" s="4">
        <v>6.45</v>
      </c>
      <c r="G3970" s="4">
        <v>28713.9315180666</v>
      </c>
      <c r="H3970" s="3">
        <v>1290043.36661448</v>
      </c>
      <c r="I3970" s="5" t="s">
        <v>3975</v>
      </c>
    </row>
    <row r="3971" ht="14.25" customHeight="1">
      <c r="A3971" s="3">
        <v>77163.3005697761</v>
      </c>
      <c r="B3971" s="5">
        <v>3970.0</v>
      </c>
      <c r="C3971" s="51">
        <f>'Данные (для кумуляты)'!$B3971/5000</f>
        <v>0.794</v>
      </c>
      <c r="D3971" s="4">
        <v>5.05231150130606</v>
      </c>
      <c r="E3971" s="4">
        <v>7.51406203163427</v>
      </c>
      <c r="F3971" s="4">
        <v>6.06</v>
      </c>
      <c r="G3971" s="4">
        <v>27766.7619389615</v>
      </c>
      <c r="H3971" s="3">
        <v>1228362.74689606</v>
      </c>
      <c r="I3971" s="5" t="s">
        <v>3976</v>
      </c>
    </row>
    <row r="3972" ht="14.25" customHeight="1">
      <c r="A3972" s="3">
        <v>77168.9934565228</v>
      </c>
      <c r="B3972" s="5">
        <v>3971.0</v>
      </c>
      <c r="C3972" s="51">
        <f>'Данные (для кумуляты)'!$B3972/5000</f>
        <v>0.7942</v>
      </c>
      <c r="D3972" s="4">
        <v>6.21493246717844</v>
      </c>
      <c r="E3972" s="4">
        <v>7.3698696498744</v>
      </c>
      <c r="F3972" s="4">
        <v>6.3</v>
      </c>
      <c r="G3972" s="4">
        <v>28109.0875688258</v>
      </c>
      <c r="H3972" s="3">
        <v>1328586.29046182</v>
      </c>
      <c r="I3972" s="5" t="s">
        <v>3977</v>
      </c>
    </row>
    <row r="3973" ht="14.25" customHeight="1">
      <c r="A3973" s="3">
        <v>77177.4473844132</v>
      </c>
      <c r="B3973" s="5">
        <v>3972.0</v>
      </c>
      <c r="C3973" s="51">
        <f>'Данные (для кумуляты)'!$B3973/5000</f>
        <v>0.7944</v>
      </c>
      <c r="D3973" s="4">
        <v>3.97024435657076</v>
      </c>
      <c r="E3973" s="4">
        <v>5.8009031888392</v>
      </c>
      <c r="F3973" s="4">
        <v>3.1</v>
      </c>
      <c r="G3973" s="4">
        <v>52057.0544095779</v>
      </c>
      <c r="H3973" s="3">
        <v>1102516.58384142</v>
      </c>
      <c r="I3973" s="5" t="s">
        <v>3978</v>
      </c>
    </row>
    <row r="3974" ht="14.25" customHeight="1">
      <c r="A3974" s="3">
        <v>77187.848353123</v>
      </c>
      <c r="B3974" s="5">
        <v>3973.0</v>
      </c>
      <c r="C3974" s="51">
        <f>'Данные (для кумуляты)'!$B3974/5000</f>
        <v>0.7946</v>
      </c>
      <c r="D3974" s="4">
        <v>6.26979519107713</v>
      </c>
      <c r="E3974" s="4">
        <v>6.77400467498371</v>
      </c>
      <c r="F3974" s="4">
        <v>4.0</v>
      </c>
      <c r="G3974" s="4">
        <v>35106.5461447725</v>
      </c>
      <c r="H3974" s="3">
        <v>1646662.91068116</v>
      </c>
      <c r="I3974" s="5" t="s">
        <v>3979</v>
      </c>
    </row>
    <row r="3975" ht="14.25" customHeight="1">
      <c r="A3975" s="3">
        <v>77193.94342456</v>
      </c>
      <c r="B3975" s="5">
        <v>3974.0</v>
      </c>
      <c r="C3975" s="51">
        <f>'Данные (для кумуляты)'!$B3975/5000</f>
        <v>0.7948</v>
      </c>
      <c r="D3975" s="4">
        <v>5.76395367645585</v>
      </c>
      <c r="E3975" s="4">
        <v>7.1701688895413</v>
      </c>
      <c r="F3975" s="4">
        <v>5.31</v>
      </c>
      <c r="G3975" s="4">
        <v>19630.0199063306</v>
      </c>
      <c r="H3975" s="3">
        <v>1065150.78675382</v>
      </c>
      <c r="I3975" s="5" t="s">
        <v>3980</v>
      </c>
    </row>
    <row r="3976" ht="14.25" customHeight="1">
      <c r="A3976" s="3">
        <v>77208.6402317973</v>
      </c>
      <c r="B3976" s="5">
        <v>3975.0</v>
      </c>
      <c r="C3976" s="51">
        <f>'Данные (для кумуляты)'!$B3976/5000</f>
        <v>0.795</v>
      </c>
      <c r="D3976" s="4">
        <v>4.80491429741135</v>
      </c>
      <c r="E3976" s="4">
        <v>6.95125452081897</v>
      </c>
      <c r="F3976" s="4">
        <v>2.08</v>
      </c>
      <c r="G3976" s="4">
        <v>28550.4812998678</v>
      </c>
      <c r="H3976" s="3">
        <v>981753.238408371</v>
      </c>
      <c r="I3976" s="5" t="s">
        <v>3981</v>
      </c>
    </row>
    <row r="3977" ht="14.25" customHeight="1">
      <c r="A3977" s="3">
        <v>77223.3075920175</v>
      </c>
      <c r="B3977" s="5">
        <v>3976.0</v>
      </c>
      <c r="C3977" s="51">
        <f>'Данные (для кумуляты)'!$B3977/5000</f>
        <v>0.7952</v>
      </c>
      <c r="D3977" s="4">
        <v>6.23919685696561</v>
      </c>
      <c r="E3977" s="4">
        <v>7.39058198092356</v>
      </c>
      <c r="F3977" s="4">
        <v>3.49</v>
      </c>
      <c r="G3977" s="4">
        <v>36454.2986569334</v>
      </c>
      <c r="H3977" s="3">
        <v>1492009.56285029</v>
      </c>
      <c r="I3977" s="5" t="s">
        <v>3982</v>
      </c>
    </row>
    <row r="3978" ht="14.25" customHeight="1">
      <c r="A3978" s="3">
        <v>77235.5705888762</v>
      </c>
      <c r="B3978" s="5">
        <v>3977.0</v>
      </c>
      <c r="C3978" s="51">
        <f>'Данные (для кумуляты)'!$B3978/5000</f>
        <v>0.7954</v>
      </c>
      <c r="D3978" s="4">
        <v>6.31102002810192</v>
      </c>
      <c r="E3978" s="4">
        <v>5.87341459403018</v>
      </c>
      <c r="F3978" s="4">
        <v>4.15</v>
      </c>
      <c r="G3978" s="4">
        <v>47328.8106115824</v>
      </c>
      <c r="H3978" s="3">
        <v>1610577.49664141</v>
      </c>
      <c r="I3978" s="5" t="s">
        <v>3983</v>
      </c>
    </row>
    <row r="3979" ht="14.25" customHeight="1">
      <c r="A3979" s="3">
        <v>77254.9587136604</v>
      </c>
      <c r="B3979" s="5">
        <v>3978.0</v>
      </c>
      <c r="C3979" s="51">
        <f>'Данные (для кумуляты)'!$B3979/5000</f>
        <v>0.7956</v>
      </c>
      <c r="D3979" s="4">
        <v>6.84259603321918</v>
      </c>
      <c r="E3979" s="4">
        <v>6.69700282096743</v>
      </c>
      <c r="F3979" s="4">
        <v>3.33</v>
      </c>
      <c r="G3979" s="4">
        <v>28162.097082556</v>
      </c>
      <c r="H3979" s="3">
        <v>1419158.95904796</v>
      </c>
      <c r="I3979" s="5" t="s">
        <v>3984</v>
      </c>
    </row>
    <row r="3980" ht="14.25" customHeight="1">
      <c r="A3980" s="3">
        <v>77256.6832969893</v>
      </c>
      <c r="B3980" s="5">
        <v>3979.0</v>
      </c>
      <c r="C3980" s="51">
        <f>'Данные (для кумуляты)'!$B3980/5000</f>
        <v>0.7958</v>
      </c>
      <c r="D3980" s="4">
        <v>6.31603218103811</v>
      </c>
      <c r="E3980" s="4">
        <v>7.37700876671219</v>
      </c>
      <c r="F3980" s="4">
        <v>4.35</v>
      </c>
      <c r="G3980" s="4">
        <v>31886.710202994</v>
      </c>
      <c r="H3980" s="3">
        <v>1534295.19501271</v>
      </c>
      <c r="I3980" s="5" t="s">
        <v>3985</v>
      </c>
    </row>
    <row r="3981" ht="14.25" customHeight="1">
      <c r="A3981" s="3">
        <v>77265.7482979845</v>
      </c>
      <c r="B3981" s="5">
        <v>3980.0</v>
      </c>
      <c r="C3981" s="51">
        <f>'Данные (для кумуляты)'!$B3981/5000</f>
        <v>0.796</v>
      </c>
      <c r="D3981" s="4">
        <v>5.38707860873111</v>
      </c>
      <c r="E3981" s="4">
        <v>7.60001597698701</v>
      </c>
      <c r="F3981" s="4">
        <v>3.46</v>
      </c>
      <c r="G3981" s="4">
        <v>21558.3757455079</v>
      </c>
      <c r="H3981" s="3">
        <v>1097701.94329203</v>
      </c>
      <c r="I3981" s="5" t="s">
        <v>3986</v>
      </c>
    </row>
    <row r="3982" ht="14.25" customHeight="1">
      <c r="A3982" s="3">
        <v>77267.6562641001</v>
      </c>
      <c r="B3982" s="5">
        <v>3981.0</v>
      </c>
      <c r="C3982" s="51">
        <f>'Данные (для кумуляты)'!$B3982/5000</f>
        <v>0.7962</v>
      </c>
      <c r="D3982" s="4">
        <v>3.93950110181514</v>
      </c>
      <c r="E3982" s="4">
        <v>8.34280820266812</v>
      </c>
      <c r="F3982" s="4">
        <v>6.09</v>
      </c>
      <c r="G3982" s="4">
        <v>22487.7120723987</v>
      </c>
      <c r="H3982" s="3">
        <v>1107031.24634947</v>
      </c>
      <c r="I3982" s="5" t="s">
        <v>3987</v>
      </c>
    </row>
    <row r="3983" ht="14.25" customHeight="1">
      <c r="A3983" s="3">
        <v>77275.7662671559</v>
      </c>
      <c r="B3983" s="5">
        <v>3982.0</v>
      </c>
      <c r="C3983" s="51">
        <f>'Данные (для кумуляты)'!$B3983/5000</f>
        <v>0.7964</v>
      </c>
      <c r="D3983" s="4">
        <v>6.5478933253162</v>
      </c>
      <c r="E3983" s="4">
        <v>8.02776507804493</v>
      </c>
      <c r="F3983" s="4">
        <v>3.31</v>
      </c>
      <c r="G3983" s="4">
        <v>41162.337828517</v>
      </c>
      <c r="H3983" s="3">
        <v>1535152.07371691</v>
      </c>
      <c r="I3983" s="5" t="s">
        <v>3988</v>
      </c>
    </row>
    <row r="3984" ht="14.25" customHeight="1">
      <c r="A3984" s="3">
        <v>77278.6970281865</v>
      </c>
      <c r="B3984" s="5">
        <v>3983.0</v>
      </c>
      <c r="C3984" s="51">
        <f>'Данные (для кумуляты)'!$B3984/5000</f>
        <v>0.7966</v>
      </c>
      <c r="D3984" s="4">
        <v>6.23889101475401</v>
      </c>
      <c r="E3984" s="4">
        <v>6.91920413637287</v>
      </c>
      <c r="F3984" s="4">
        <v>2.13</v>
      </c>
      <c r="G3984" s="4">
        <v>21725.9542896346</v>
      </c>
      <c r="H3984" s="3">
        <v>1323952.02742517</v>
      </c>
      <c r="I3984" s="5" t="s">
        <v>3989</v>
      </c>
    </row>
    <row r="3985" ht="14.25" customHeight="1">
      <c r="A3985" s="3">
        <v>77279.7636584851</v>
      </c>
      <c r="B3985" s="5">
        <v>3984.0</v>
      </c>
      <c r="C3985" s="51">
        <f>'Данные (для кумуляты)'!$B3985/5000</f>
        <v>0.7968</v>
      </c>
      <c r="D3985" s="4">
        <v>5.96640743826467</v>
      </c>
      <c r="E3985" s="4">
        <v>5.36928247392134</v>
      </c>
      <c r="F3985" s="4">
        <v>2.05</v>
      </c>
      <c r="G3985" s="4">
        <v>37520.7075473628</v>
      </c>
      <c r="H3985" s="3">
        <v>1065907.080913</v>
      </c>
      <c r="I3985" s="5" t="s">
        <v>3990</v>
      </c>
    </row>
    <row r="3986" ht="14.25" customHeight="1">
      <c r="A3986" s="3">
        <v>77286.53704841</v>
      </c>
      <c r="B3986" s="5">
        <v>3985.0</v>
      </c>
      <c r="C3986" s="51">
        <f>'Данные (для кумуляты)'!$B3986/5000</f>
        <v>0.797</v>
      </c>
      <c r="D3986" s="4">
        <v>8.58113474390964</v>
      </c>
      <c r="E3986" s="4">
        <v>6.92733143505763</v>
      </c>
      <c r="F3986" s="4">
        <v>2.4</v>
      </c>
      <c r="G3986" s="4">
        <v>32405.6339364231</v>
      </c>
      <c r="H3986" s="3">
        <v>1829101.54948319</v>
      </c>
      <c r="I3986" s="5" t="s">
        <v>3991</v>
      </c>
    </row>
    <row r="3987" ht="14.25" customHeight="1">
      <c r="A3987" s="3">
        <v>77287.1732190707</v>
      </c>
      <c r="B3987" s="5">
        <v>3986.0</v>
      </c>
      <c r="C3987" s="51">
        <f>'Данные (для кумуляты)'!$B3987/5000</f>
        <v>0.7972</v>
      </c>
      <c r="D3987" s="4">
        <v>5.60092388627257</v>
      </c>
      <c r="E3987" s="4">
        <v>5.54675971799706</v>
      </c>
      <c r="F3987" s="4">
        <v>4.5</v>
      </c>
      <c r="G3987" s="4">
        <v>35041.7347580621</v>
      </c>
      <c r="H3987" s="3">
        <v>1144711.17732792</v>
      </c>
      <c r="I3987" s="5" t="s">
        <v>3992</v>
      </c>
    </row>
    <row r="3988" ht="14.25" customHeight="1">
      <c r="A3988" s="3">
        <v>77300.0314436444</v>
      </c>
      <c r="B3988" s="5">
        <v>3987.0</v>
      </c>
      <c r="C3988" s="51">
        <f>'Данные (для кумуляты)'!$B3988/5000</f>
        <v>0.7974</v>
      </c>
      <c r="D3988" s="4">
        <v>5.26097472639448</v>
      </c>
      <c r="E3988" s="4">
        <v>6.93654802432036</v>
      </c>
      <c r="F3988" s="4">
        <v>4.49</v>
      </c>
      <c r="G3988" s="4">
        <v>29499.040952514</v>
      </c>
      <c r="H3988" s="3">
        <v>1118047.99120951</v>
      </c>
      <c r="I3988" s="5" t="s">
        <v>3993</v>
      </c>
    </row>
    <row r="3989" ht="14.25" customHeight="1">
      <c r="A3989" s="3">
        <v>77316.1913506698</v>
      </c>
      <c r="B3989" s="5">
        <v>3988.0</v>
      </c>
      <c r="C3989" s="51">
        <f>'Данные (для кумуляты)'!$B3989/5000</f>
        <v>0.7976</v>
      </c>
      <c r="D3989" s="4">
        <v>4.12826730214482</v>
      </c>
      <c r="E3989" s="4">
        <v>5.71544105892794</v>
      </c>
      <c r="F3989" s="4">
        <v>2.36</v>
      </c>
      <c r="G3989" s="4">
        <v>51096.8885458587</v>
      </c>
      <c r="H3989" s="3">
        <v>1243981.94585794</v>
      </c>
      <c r="I3989" s="5" t="s">
        <v>3994</v>
      </c>
    </row>
    <row r="3990" ht="14.25" customHeight="1">
      <c r="A3990" s="3">
        <v>77324.3973254715</v>
      </c>
      <c r="B3990" s="5">
        <v>3989.0</v>
      </c>
      <c r="C3990" s="51">
        <f>'Данные (для кумуляты)'!$B3990/5000</f>
        <v>0.7978</v>
      </c>
      <c r="D3990" s="4">
        <v>4.73889164830207</v>
      </c>
      <c r="E3990" s="4">
        <v>6.84277325596337</v>
      </c>
      <c r="F3990" s="4">
        <v>2.4</v>
      </c>
      <c r="G3990" s="4">
        <v>32839.9014555742</v>
      </c>
      <c r="H3990" s="3">
        <v>1091479.56013223</v>
      </c>
      <c r="I3990" s="5" t="s">
        <v>3995</v>
      </c>
    </row>
    <row r="3991" ht="14.25" customHeight="1">
      <c r="A3991" s="3">
        <v>77330.7947127827</v>
      </c>
      <c r="B3991" s="5">
        <v>3990.0</v>
      </c>
      <c r="C3991" s="51">
        <f>'Данные (для кумуляты)'!$B3991/5000</f>
        <v>0.798</v>
      </c>
      <c r="D3991" s="4">
        <v>5.93523864013821</v>
      </c>
      <c r="E3991" s="4">
        <v>5.78641232985368</v>
      </c>
      <c r="F3991" s="4">
        <v>3.45</v>
      </c>
      <c r="G3991" s="4">
        <v>49571.1056998184</v>
      </c>
      <c r="H3991" s="3">
        <v>1530480.68787316</v>
      </c>
      <c r="I3991" s="5" t="s">
        <v>3996</v>
      </c>
    </row>
    <row r="3992" ht="14.25" customHeight="1">
      <c r="A3992" s="3">
        <v>77334.2865058789</v>
      </c>
      <c r="B3992" s="5">
        <v>3991.0</v>
      </c>
      <c r="C3992" s="51">
        <f>'Данные (для кумуляты)'!$B3992/5000</f>
        <v>0.7982</v>
      </c>
      <c r="D3992" s="4">
        <v>4.8668189547914</v>
      </c>
      <c r="E3992" s="4">
        <v>8.5093367737245</v>
      </c>
      <c r="F3992" s="4">
        <v>4.35</v>
      </c>
      <c r="G3992" s="4">
        <v>37905.9837843324</v>
      </c>
      <c r="H3992" s="3">
        <v>1371670.38933798</v>
      </c>
      <c r="I3992" s="5" t="s">
        <v>3997</v>
      </c>
    </row>
    <row r="3993" ht="14.25" customHeight="1">
      <c r="A3993" s="3">
        <v>77336.0309498759</v>
      </c>
      <c r="B3993" s="5">
        <v>3992.0</v>
      </c>
      <c r="C3993" s="51">
        <f>'Данные (для кумуляты)'!$B3993/5000</f>
        <v>0.7984</v>
      </c>
      <c r="D3993" s="4">
        <v>6.20271164837358</v>
      </c>
      <c r="E3993" s="4">
        <v>6.27338140714736</v>
      </c>
      <c r="F3993" s="4">
        <v>4.43</v>
      </c>
      <c r="G3993" s="4">
        <v>30222.6911992068</v>
      </c>
      <c r="H3993" s="3">
        <v>1446155.17970208</v>
      </c>
      <c r="I3993" s="5" t="s">
        <v>3998</v>
      </c>
    </row>
    <row r="3994" ht="14.25" customHeight="1">
      <c r="A3994" s="3">
        <v>77345.472378541</v>
      </c>
      <c r="B3994" s="5">
        <v>3993.0</v>
      </c>
      <c r="C3994" s="51">
        <f>'Данные (для кумуляты)'!$B3994/5000</f>
        <v>0.7986</v>
      </c>
      <c r="D3994" s="4">
        <v>5.40751462859392</v>
      </c>
      <c r="E3994" s="4">
        <v>8.24317847671157</v>
      </c>
      <c r="F3994" s="4">
        <v>3.11</v>
      </c>
      <c r="G3994" s="4">
        <v>26706.9110288677</v>
      </c>
      <c r="H3994" s="3">
        <v>1137069.30717901</v>
      </c>
      <c r="I3994" s="5" t="s">
        <v>3999</v>
      </c>
    </row>
    <row r="3995" ht="14.25" customHeight="1">
      <c r="A3995" s="3">
        <v>77352.637603492</v>
      </c>
      <c r="B3995" s="5">
        <v>3994.0</v>
      </c>
      <c r="C3995" s="51">
        <f>'Данные (для кумуляты)'!$B3995/5000</f>
        <v>0.7988</v>
      </c>
      <c r="D3995" s="4">
        <v>9.00890009219457</v>
      </c>
      <c r="E3995" s="4">
        <v>5.89476188020984</v>
      </c>
      <c r="F3995" s="4">
        <v>3.49</v>
      </c>
      <c r="G3995" s="4">
        <v>39667.5072643098</v>
      </c>
      <c r="H3995" s="3">
        <v>1898168.68405436</v>
      </c>
      <c r="I3995" s="5" t="s">
        <v>4000</v>
      </c>
    </row>
    <row r="3996" ht="14.25" customHeight="1">
      <c r="A3996" s="3">
        <v>77354.3884435949</v>
      </c>
      <c r="B3996" s="5">
        <v>3995.0</v>
      </c>
      <c r="C3996" s="51">
        <f>'Данные (для кумуляты)'!$B3996/5000</f>
        <v>0.799</v>
      </c>
      <c r="D3996" s="4">
        <v>5.47818359431821</v>
      </c>
      <c r="E3996" s="4">
        <v>9.15934094906166</v>
      </c>
      <c r="F3996" s="4">
        <v>3.39</v>
      </c>
      <c r="G3996" s="4">
        <v>32342.97663213</v>
      </c>
      <c r="H3996" s="3">
        <v>1455554.82909215</v>
      </c>
      <c r="I3996" s="5" t="s">
        <v>4001</v>
      </c>
    </row>
    <row r="3997" ht="14.25" customHeight="1">
      <c r="A3997" s="3">
        <v>77362.0545583807</v>
      </c>
      <c r="B3997" s="5">
        <v>3996.0</v>
      </c>
      <c r="C3997" s="51">
        <f>'Данные (для кумуляты)'!$B3997/5000</f>
        <v>0.7992</v>
      </c>
      <c r="D3997" s="4">
        <v>6.03271483015378</v>
      </c>
      <c r="E3997" s="4">
        <v>5.38299815397008</v>
      </c>
      <c r="F3997" s="4">
        <v>3.31</v>
      </c>
      <c r="G3997" s="4">
        <v>24171.1824742016</v>
      </c>
      <c r="H3997" s="3">
        <v>1000892.04640437</v>
      </c>
      <c r="I3997" s="5" t="s">
        <v>4002</v>
      </c>
    </row>
    <row r="3998" ht="14.25" customHeight="1">
      <c r="A3998" s="3">
        <v>77376.1733071443</v>
      </c>
      <c r="B3998" s="5">
        <v>3997.0</v>
      </c>
      <c r="C3998" s="51">
        <f>'Данные (для кумуляты)'!$B3998/5000</f>
        <v>0.7994</v>
      </c>
      <c r="D3998" s="4">
        <v>4.77149946623606</v>
      </c>
      <c r="E3998" s="4">
        <v>7.72384467226882</v>
      </c>
      <c r="F3998" s="4">
        <v>5.04</v>
      </c>
      <c r="G3998" s="4">
        <v>38105.7778611469</v>
      </c>
      <c r="H3998" s="3">
        <v>1251063.64995482</v>
      </c>
      <c r="I3998" s="5" t="s">
        <v>4003</v>
      </c>
    </row>
    <row r="3999" ht="14.25" customHeight="1">
      <c r="A3999" s="3">
        <v>77402.4015819687</v>
      </c>
      <c r="B3999" s="5">
        <v>3998.0</v>
      </c>
      <c r="C3999" s="51">
        <f>'Данные (для кумуляты)'!$B3999/5000</f>
        <v>0.7996</v>
      </c>
      <c r="D3999" s="4">
        <v>5.64870018053396</v>
      </c>
      <c r="E3999" s="4">
        <v>7.85605364364966</v>
      </c>
      <c r="F3999" s="4">
        <v>6.14</v>
      </c>
      <c r="G3999" s="4">
        <v>39351.0156228179</v>
      </c>
      <c r="H3999" s="3">
        <v>1680252.73733713</v>
      </c>
      <c r="I3999" s="5" t="s">
        <v>4004</v>
      </c>
    </row>
    <row r="4000" ht="14.25" customHeight="1">
      <c r="A4000" s="3">
        <v>77412.1630868834</v>
      </c>
      <c r="B4000" s="5">
        <v>3999.0</v>
      </c>
      <c r="C4000" s="51">
        <f>'Данные (для кумуляты)'!$B4000/5000</f>
        <v>0.7998</v>
      </c>
      <c r="D4000" s="4">
        <v>4.07753684395499</v>
      </c>
      <c r="E4000" s="4">
        <v>8.03479080422989</v>
      </c>
      <c r="F4000" s="4">
        <v>5.31</v>
      </c>
      <c r="G4000" s="4">
        <v>39030.0777207731</v>
      </c>
      <c r="H4000" s="3">
        <v>1246218.31006062</v>
      </c>
      <c r="I4000" s="5" t="s">
        <v>4005</v>
      </c>
    </row>
    <row r="4001" ht="14.25" customHeight="1">
      <c r="A4001" s="3">
        <v>77412.4543080466</v>
      </c>
      <c r="B4001" s="5">
        <v>4000.0</v>
      </c>
      <c r="C4001" s="51">
        <f>'Данные (для кумуляты)'!$B4001/5000</f>
        <v>0.8</v>
      </c>
      <c r="D4001" s="4">
        <v>7.26461369796545</v>
      </c>
      <c r="E4001" s="4">
        <v>7.06732782755584</v>
      </c>
      <c r="F4001" s="4">
        <v>4.29</v>
      </c>
      <c r="G4001" s="4">
        <v>33258.8343898617</v>
      </c>
      <c r="H4001" s="3">
        <v>1641739.51806144</v>
      </c>
      <c r="I4001" s="5" t="s">
        <v>4006</v>
      </c>
    </row>
    <row r="4002" ht="14.25" customHeight="1">
      <c r="A4002" s="3">
        <v>77413.9275105817</v>
      </c>
      <c r="B4002" s="5">
        <v>4001.0</v>
      </c>
      <c r="C4002" s="51">
        <f>'Данные (для кумуляты)'!$B4002/5000</f>
        <v>0.8002</v>
      </c>
      <c r="D4002" s="4">
        <v>6.20478923780545</v>
      </c>
      <c r="E4002" s="4">
        <v>6.54983601742047</v>
      </c>
      <c r="F4002" s="4">
        <v>3.21</v>
      </c>
      <c r="G4002" s="4">
        <v>28795.120196446</v>
      </c>
      <c r="H4002" s="3">
        <v>1241386.73697899</v>
      </c>
      <c r="I4002" s="5" t="s">
        <v>4007</v>
      </c>
    </row>
    <row r="4003" ht="14.25" customHeight="1">
      <c r="A4003" s="3">
        <v>77415.702686064</v>
      </c>
      <c r="B4003" s="5">
        <v>4002.0</v>
      </c>
      <c r="C4003" s="51">
        <f>'Данные (для кумуляты)'!$B4003/5000</f>
        <v>0.8004</v>
      </c>
      <c r="D4003" s="4">
        <v>6.04571888657363</v>
      </c>
      <c r="E4003" s="4">
        <v>6.86826084914354</v>
      </c>
      <c r="F4003" s="4">
        <v>4.16</v>
      </c>
      <c r="G4003" s="4">
        <v>11915.2810991533</v>
      </c>
      <c r="H4003" s="3">
        <v>1009854.70493643</v>
      </c>
      <c r="I4003" s="5" t="s">
        <v>4008</v>
      </c>
    </row>
    <row r="4004" ht="14.25" customHeight="1">
      <c r="A4004" s="3">
        <v>77417.2228372111</v>
      </c>
      <c r="B4004" s="5">
        <v>4003.0</v>
      </c>
      <c r="C4004" s="51">
        <f>'Данные (для кумуляты)'!$B4004/5000</f>
        <v>0.8006</v>
      </c>
      <c r="D4004" s="4">
        <v>5.6638603592967</v>
      </c>
      <c r="E4004" s="4">
        <v>7.58090657520139</v>
      </c>
      <c r="F4004" s="4">
        <v>6.29</v>
      </c>
      <c r="G4004" s="4">
        <v>26527.2979492928</v>
      </c>
      <c r="H4004" s="3">
        <v>1145351.16123255</v>
      </c>
      <c r="I4004" s="5" t="s">
        <v>4009</v>
      </c>
    </row>
    <row r="4005" ht="14.25" customHeight="1">
      <c r="A4005" s="3">
        <v>77429.8334268821</v>
      </c>
      <c r="B4005" s="5">
        <v>4004.0</v>
      </c>
      <c r="C4005" s="51">
        <f>'Данные (для кумуляты)'!$B4005/5000</f>
        <v>0.8008</v>
      </c>
      <c r="D4005" s="4">
        <v>6.96139690551279</v>
      </c>
      <c r="E4005" s="4">
        <v>7.19933203143692</v>
      </c>
      <c r="F4005" s="4">
        <v>4.41</v>
      </c>
      <c r="G4005" s="4">
        <v>30108.2413276197</v>
      </c>
      <c r="H4005" s="3">
        <v>1540480.61335357</v>
      </c>
      <c r="I4005" s="5" t="s">
        <v>4010</v>
      </c>
    </row>
    <row r="4006" ht="14.25" customHeight="1">
      <c r="A4006" s="3">
        <v>77434.689240445</v>
      </c>
      <c r="B4006" s="5">
        <v>4005.0</v>
      </c>
      <c r="C4006" s="51">
        <f>'Данные (для кумуляты)'!$B4006/5000</f>
        <v>0.801</v>
      </c>
      <c r="D4006" s="4">
        <v>6.30927135314657</v>
      </c>
      <c r="E4006" s="4">
        <v>5.21975402919547</v>
      </c>
      <c r="F4006" s="4">
        <v>3.06</v>
      </c>
      <c r="G4006" s="4">
        <v>36252.3406823442</v>
      </c>
      <c r="H4006" s="3">
        <v>1172730.15576931</v>
      </c>
      <c r="I4006" s="5" t="s">
        <v>4011</v>
      </c>
    </row>
    <row r="4007" ht="14.25" customHeight="1">
      <c r="A4007" s="3">
        <v>77434.939251952</v>
      </c>
      <c r="B4007" s="5">
        <v>4006.0</v>
      </c>
      <c r="C4007" s="51">
        <f>'Данные (для кумуляты)'!$B4007/5000</f>
        <v>0.8012</v>
      </c>
      <c r="D4007" s="4">
        <v>6.05111475857573</v>
      </c>
      <c r="E4007" s="4">
        <v>6.82926664816576</v>
      </c>
      <c r="F4007" s="4">
        <v>2.32</v>
      </c>
      <c r="G4007" s="4">
        <v>41866.189002593</v>
      </c>
      <c r="H4007" s="3">
        <v>1598593.73266739</v>
      </c>
      <c r="I4007" s="5" t="s">
        <v>4012</v>
      </c>
    </row>
    <row r="4008" ht="14.25" customHeight="1">
      <c r="A4008" s="3">
        <v>77449.316068417</v>
      </c>
      <c r="B4008" s="5">
        <v>4007.0</v>
      </c>
      <c r="C4008" s="51">
        <f>'Данные (для кумуляты)'!$B4008/5000</f>
        <v>0.8014</v>
      </c>
      <c r="D4008" s="4">
        <v>5.03466123759743</v>
      </c>
      <c r="E4008" s="4">
        <v>6.76095867915818</v>
      </c>
      <c r="F4008" s="4">
        <v>2.02</v>
      </c>
      <c r="G4008" s="4">
        <v>30054.786865561</v>
      </c>
      <c r="H4008" s="3">
        <v>1161457.8482887</v>
      </c>
      <c r="I4008" s="5" t="s">
        <v>4013</v>
      </c>
    </row>
    <row r="4009" ht="14.25" customHeight="1">
      <c r="A4009" s="3">
        <v>77453.4797878801</v>
      </c>
      <c r="B4009" s="5">
        <v>4008.0</v>
      </c>
      <c r="C4009" s="51">
        <f>'Данные (для кумуляты)'!$B4009/5000</f>
        <v>0.8016</v>
      </c>
      <c r="D4009" s="4">
        <v>5.90981786319455</v>
      </c>
      <c r="E4009" s="4">
        <v>7.64018577748425</v>
      </c>
      <c r="F4009" s="4">
        <v>3.02</v>
      </c>
      <c r="G4009" s="4">
        <v>53100.2786738854</v>
      </c>
      <c r="H4009" s="3">
        <v>1664147.63907044</v>
      </c>
      <c r="I4009" s="5" t="s">
        <v>4014</v>
      </c>
    </row>
    <row r="4010" ht="14.25" customHeight="1">
      <c r="A4010" s="3">
        <v>77456.191598936</v>
      </c>
      <c r="B4010" s="5">
        <v>4009.0</v>
      </c>
      <c r="C4010" s="51">
        <f>'Данные (для кумуляты)'!$B4010/5000</f>
        <v>0.8018</v>
      </c>
      <c r="D4010" s="4">
        <v>7.18878655596751</v>
      </c>
      <c r="E4010" s="4">
        <v>8.03864995510403</v>
      </c>
      <c r="F4010" s="4">
        <v>3.29</v>
      </c>
      <c r="G4010" s="4">
        <v>45581.9216060644</v>
      </c>
      <c r="H4010" s="3">
        <v>2002028.6319987</v>
      </c>
      <c r="I4010" s="5" t="s">
        <v>4015</v>
      </c>
    </row>
    <row r="4011" ht="14.25" customHeight="1">
      <c r="A4011" s="3">
        <v>77456.4057275939</v>
      </c>
      <c r="B4011" s="5">
        <v>4010.0</v>
      </c>
      <c r="C4011" s="51">
        <f>'Данные (для кумуляты)'!$B4011/5000</f>
        <v>0.802</v>
      </c>
      <c r="D4011" s="4">
        <v>6.3942465856562</v>
      </c>
      <c r="E4011" s="4">
        <v>7.20573325768626</v>
      </c>
      <c r="F4011" s="4">
        <v>3.48</v>
      </c>
      <c r="G4011" s="4">
        <v>37997.5479150885</v>
      </c>
      <c r="H4011" s="3">
        <v>1587015.35686945</v>
      </c>
      <c r="I4011" s="5" t="s">
        <v>4016</v>
      </c>
    </row>
    <row r="4012" ht="14.25" customHeight="1">
      <c r="A4012" s="3">
        <v>77459.757855757</v>
      </c>
      <c r="B4012" s="5">
        <v>4011.0</v>
      </c>
      <c r="C4012" s="51">
        <f>'Данные (для кумуляты)'!$B4012/5000</f>
        <v>0.8022</v>
      </c>
      <c r="D4012" s="4">
        <v>4.2824502113238</v>
      </c>
      <c r="E4012" s="4">
        <v>5.98007856298542</v>
      </c>
      <c r="F4012" s="4">
        <v>4.48</v>
      </c>
      <c r="G4012" s="4">
        <v>37910.2949816944</v>
      </c>
      <c r="H4012" s="3">
        <v>945252.191803817</v>
      </c>
      <c r="I4012" s="5" t="s">
        <v>4017</v>
      </c>
    </row>
    <row r="4013" ht="14.25" customHeight="1">
      <c r="A4013" s="3">
        <v>77467.7707063054</v>
      </c>
      <c r="B4013" s="5">
        <v>4012.0</v>
      </c>
      <c r="C4013" s="51">
        <f>'Данные (для кумуляты)'!$B4013/5000</f>
        <v>0.8024</v>
      </c>
      <c r="D4013" s="4">
        <v>5.77958331994811</v>
      </c>
      <c r="E4013" s="4">
        <v>5.93987498050903</v>
      </c>
      <c r="F4013" s="4">
        <v>4.26</v>
      </c>
      <c r="G4013" s="4">
        <v>43628.9548124534</v>
      </c>
      <c r="H4013" s="3">
        <v>1547737.00170042</v>
      </c>
      <c r="I4013" s="5" t="s">
        <v>4018</v>
      </c>
    </row>
    <row r="4014" ht="14.25" customHeight="1">
      <c r="A4014" s="3">
        <v>77481.7083472585</v>
      </c>
      <c r="B4014" s="5">
        <v>4013.0</v>
      </c>
      <c r="C4014" s="51">
        <f>'Данные (для кумуляты)'!$B4014/5000</f>
        <v>0.8026</v>
      </c>
      <c r="D4014" s="4">
        <v>5.68824298325481</v>
      </c>
      <c r="E4014" s="4">
        <v>6.46380818026248</v>
      </c>
      <c r="F4014" s="4">
        <v>2.24</v>
      </c>
      <c r="G4014" s="4">
        <v>30735.5955409332</v>
      </c>
      <c r="H4014" s="3">
        <v>1153680.14602799</v>
      </c>
      <c r="I4014" s="5" t="s">
        <v>4019</v>
      </c>
    </row>
    <row r="4015" ht="14.25" customHeight="1">
      <c r="A4015" s="3">
        <v>77485.7106799997</v>
      </c>
      <c r="B4015" s="5">
        <v>4014.0</v>
      </c>
      <c r="C4015" s="51">
        <f>'Данные (для кумуляты)'!$B4015/5000</f>
        <v>0.8028</v>
      </c>
      <c r="D4015" s="4">
        <v>5.79916820926461</v>
      </c>
      <c r="E4015" s="4">
        <v>6.56342800787292</v>
      </c>
      <c r="F4015" s="4">
        <v>4.07</v>
      </c>
      <c r="G4015" s="4">
        <v>33296.5938443528</v>
      </c>
      <c r="H4015" s="3">
        <v>1278204.78156291</v>
      </c>
      <c r="I4015" s="5" t="s">
        <v>4020</v>
      </c>
    </row>
    <row r="4016" ht="14.25" customHeight="1">
      <c r="A4016" s="3">
        <v>77502.4740164354</v>
      </c>
      <c r="B4016" s="5">
        <v>4015.0</v>
      </c>
      <c r="C4016" s="51">
        <f>'Данные (для кумуляты)'!$B4016/5000</f>
        <v>0.803</v>
      </c>
      <c r="D4016" s="4">
        <v>6.50328731509174</v>
      </c>
      <c r="E4016" s="4">
        <v>6.86871721406762</v>
      </c>
      <c r="F4016" s="4">
        <v>4.49</v>
      </c>
      <c r="G4016" s="4">
        <v>39075.6402751106</v>
      </c>
      <c r="H4016" s="3">
        <v>1427551.14496684</v>
      </c>
      <c r="I4016" s="5" t="s">
        <v>4021</v>
      </c>
    </row>
    <row r="4017" ht="14.25" customHeight="1">
      <c r="A4017" s="3">
        <v>77504.8042344782</v>
      </c>
      <c r="B4017" s="5">
        <v>4016.0</v>
      </c>
      <c r="C4017" s="51">
        <f>'Данные (для кумуляты)'!$B4017/5000</f>
        <v>0.8032</v>
      </c>
      <c r="D4017" s="4">
        <v>5.68895650454444</v>
      </c>
      <c r="E4017" s="4">
        <v>7.28881915597083</v>
      </c>
      <c r="F4017" s="4">
        <v>5.29</v>
      </c>
      <c r="G4017" s="4">
        <v>41864.7862447772</v>
      </c>
      <c r="H4017" s="3">
        <v>1649156.60763173</v>
      </c>
      <c r="I4017" s="5" t="s">
        <v>4022</v>
      </c>
    </row>
    <row r="4018" ht="14.25" customHeight="1">
      <c r="A4018" s="3">
        <v>77509.1377996097</v>
      </c>
      <c r="B4018" s="5">
        <v>4017.0</v>
      </c>
      <c r="C4018" s="51">
        <f>'Данные (для кумуляты)'!$B4018/5000</f>
        <v>0.8034</v>
      </c>
      <c r="D4018" s="4">
        <v>6.12073711577524</v>
      </c>
      <c r="E4018" s="4">
        <v>7.35036172023504</v>
      </c>
      <c r="F4018" s="4">
        <v>5.46</v>
      </c>
      <c r="G4018" s="4">
        <v>18264.2300479187</v>
      </c>
      <c r="H4018" s="3">
        <v>1322010.0566819</v>
      </c>
      <c r="I4018" s="5" t="s">
        <v>4023</v>
      </c>
    </row>
    <row r="4019" ht="14.25" customHeight="1">
      <c r="A4019" s="3">
        <v>77513.9257941756</v>
      </c>
      <c r="B4019" s="5">
        <v>4018.0</v>
      </c>
      <c r="C4019" s="51">
        <f>'Данные (для кумуляты)'!$B4019/5000</f>
        <v>0.8036</v>
      </c>
      <c r="D4019" s="4">
        <v>5.55775813126295</v>
      </c>
      <c r="E4019" s="4">
        <v>7.20343037374768</v>
      </c>
      <c r="F4019" s="4">
        <v>3.4</v>
      </c>
      <c r="G4019" s="4">
        <v>34958.4303867901</v>
      </c>
      <c r="H4019" s="3">
        <v>1360910.72833927</v>
      </c>
      <c r="I4019" s="5" t="s">
        <v>4024</v>
      </c>
    </row>
    <row r="4020" ht="14.25" customHeight="1">
      <c r="A4020" s="3">
        <v>77514.593543812</v>
      </c>
      <c r="B4020" s="5">
        <v>4019.0</v>
      </c>
      <c r="C4020" s="51">
        <f>'Данные (для кумуляты)'!$B4020/5000</f>
        <v>0.8038</v>
      </c>
      <c r="D4020" s="4">
        <v>4.13882275801686</v>
      </c>
      <c r="E4020" s="4">
        <v>6.8127971555231</v>
      </c>
      <c r="F4020" s="4">
        <v>2.33</v>
      </c>
      <c r="G4020" s="4">
        <v>30820.8077681753</v>
      </c>
      <c r="H4020" s="3">
        <v>985059.305806588</v>
      </c>
      <c r="I4020" s="5" t="s">
        <v>4025</v>
      </c>
    </row>
    <row r="4021" ht="14.25" customHeight="1">
      <c r="A4021" s="3">
        <v>77521.0573803933</v>
      </c>
      <c r="B4021" s="5">
        <v>4020.0</v>
      </c>
      <c r="C4021" s="51">
        <f>'Данные (для кумуляты)'!$B4021/5000</f>
        <v>0.804</v>
      </c>
      <c r="D4021" s="4">
        <v>6.44472849093158</v>
      </c>
      <c r="E4021" s="4">
        <v>7.0775538550063</v>
      </c>
      <c r="F4021" s="4">
        <v>5.43</v>
      </c>
      <c r="G4021" s="4">
        <v>32624.6465047066</v>
      </c>
      <c r="H4021" s="3">
        <v>1501622.1254996</v>
      </c>
      <c r="I4021" s="5" t="s">
        <v>4026</v>
      </c>
    </row>
    <row r="4022" ht="14.25" customHeight="1">
      <c r="A4022" s="3">
        <v>77527.5411738073</v>
      </c>
      <c r="B4022" s="5">
        <v>4021.0</v>
      </c>
      <c r="C4022" s="51">
        <f>'Данные (для кумуляты)'!$B4022/5000</f>
        <v>0.8042</v>
      </c>
      <c r="D4022" s="4">
        <v>6.46199570914299</v>
      </c>
      <c r="E4022" s="4">
        <v>5.86571615169373</v>
      </c>
      <c r="F4022" s="4">
        <v>4.0</v>
      </c>
      <c r="G4022" s="4">
        <v>41812.8015549502</v>
      </c>
      <c r="H4022" s="3">
        <v>1322914.05111372</v>
      </c>
      <c r="I4022" s="5" t="s">
        <v>4027</v>
      </c>
    </row>
    <row r="4023" ht="14.25" customHeight="1">
      <c r="A4023" s="3">
        <v>77528.1230003376</v>
      </c>
      <c r="B4023" s="5">
        <v>4022.0</v>
      </c>
      <c r="C4023" s="51">
        <f>'Данные (для кумуляты)'!$B4023/5000</f>
        <v>0.8044</v>
      </c>
      <c r="D4023" s="4">
        <v>6.86006759815033</v>
      </c>
      <c r="E4023" s="4">
        <v>7.73940014555353</v>
      </c>
      <c r="F4023" s="4">
        <v>4.26</v>
      </c>
      <c r="G4023" s="4">
        <v>23976.7138535978</v>
      </c>
      <c r="H4023" s="3">
        <v>1439875.63983848</v>
      </c>
      <c r="I4023" s="5" t="s">
        <v>4028</v>
      </c>
    </row>
    <row r="4024" ht="14.25" customHeight="1">
      <c r="A4024" s="3">
        <v>77540.8941918078</v>
      </c>
      <c r="B4024" s="5">
        <v>4023.0</v>
      </c>
      <c r="C4024" s="51">
        <f>'Данные (для кумуляты)'!$B4024/5000</f>
        <v>0.8046</v>
      </c>
      <c r="D4024" s="4">
        <v>3.00471683624301</v>
      </c>
      <c r="E4024" s="4">
        <v>6.53085766715666</v>
      </c>
      <c r="F4024" s="4">
        <v>2.02</v>
      </c>
      <c r="G4024" s="4">
        <v>21671.5141408259</v>
      </c>
      <c r="H4024" s="3">
        <v>555755.656794751</v>
      </c>
      <c r="I4024" s="5" t="s">
        <v>4029</v>
      </c>
    </row>
    <row r="4025" ht="14.25" customHeight="1">
      <c r="A4025" s="3">
        <v>77545.9256941882</v>
      </c>
      <c r="B4025" s="5">
        <v>4024.0</v>
      </c>
      <c r="C4025" s="51">
        <f>'Данные (для кумуляты)'!$B4025/5000</f>
        <v>0.8048</v>
      </c>
      <c r="D4025" s="4">
        <v>6.09580799340521</v>
      </c>
      <c r="E4025" s="4">
        <v>7.89617005674132</v>
      </c>
      <c r="F4025" s="4">
        <v>5.47</v>
      </c>
      <c r="G4025" s="4">
        <v>52740.4091740204</v>
      </c>
      <c r="H4025" s="3">
        <v>1835564.68920777</v>
      </c>
      <c r="I4025" s="5" t="s">
        <v>4030</v>
      </c>
    </row>
    <row r="4026" ht="14.25" customHeight="1">
      <c r="A4026" s="3">
        <v>77551.6277991593</v>
      </c>
      <c r="B4026" s="5">
        <v>4025.0</v>
      </c>
      <c r="C4026" s="51">
        <f>'Данные (для кумуляты)'!$B4026/5000</f>
        <v>0.805</v>
      </c>
      <c r="D4026" s="4">
        <v>5.53592094638401</v>
      </c>
      <c r="E4026" s="4">
        <v>4.67913425412365</v>
      </c>
      <c r="F4026" s="4">
        <v>2.03</v>
      </c>
      <c r="G4026" s="4">
        <v>35834.4929957575</v>
      </c>
      <c r="H4026" s="3">
        <v>1064854.30894012</v>
      </c>
      <c r="I4026" s="5" t="s">
        <v>4031</v>
      </c>
    </row>
    <row r="4027" ht="14.25" customHeight="1">
      <c r="A4027" s="3">
        <v>77553.906400904</v>
      </c>
      <c r="B4027" s="5">
        <v>4026.0</v>
      </c>
      <c r="C4027" s="51">
        <f>'Данные (для кумуляты)'!$B4027/5000</f>
        <v>0.8052</v>
      </c>
      <c r="D4027" s="4">
        <v>5.06180548927409</v>
      </c>
      <c r="E4027" s="4">
        <v>8.53537545426274</v>
      </c>
      <c r="F4027" s="4">
        <v>6.45</v>
      </c>
      <c r="G4027" s="4">
        <v>53405.5058147593</v>
      </c>
      <c r="H4027" s="3">
        <v>1603627.28021896</v>
      </c>
      <c r="I4027" s="5" t="s">
        <v>4032</v>
      </c>
    </row>
    <row r="4028" ht="14.25" customHeight="1">
      <c r="A4028" s="3">
        <v>77573.870710503</v>
      </c>
      <c r="B4028" s="5">
        <v>4027.0</v>
      </c>
      <c r="C4028" s="51">
        <f>'Данные (для кумуляты)'!$B4028/5000</f>
        <v>0.8054</v>
      </c>
      <c r="D4028" s="4">
        <v>4.97736737423642</v>
      </c>
      <c r="E4028" s="4">
        <v>8.00591367390532</v>
      </c>
      <c r="F4028" s="4">
        <v>3.09</v>
      </c>
      <c r="G4028" s="4">
        <v>39055.114262836</v>
      </c>
      <c r="H4028" s="3">
        <v>1517666.85451962</v>
      </c>
      <c r="I4028" s="5" t="s">
        <v>4033</v>
      </c>
    </row>
    <row r="4029" ht="14.25" customHeight="1">
      <c r="A4029" s="3">
        <v>77587.9472296628</v>
      </c>
      <c r="B4029" s="5">
        <v>4028.0</v>
      </c>
      <c r="C4029" s="51">
        <f>'Данные (для кумуляты)'!$B4029/5000</f>
        <v>0.8056</v>
      </c>
      <c r="D4029" s="4">
        <v>6.13879433024914</v>
      </c>
      <c r="E4029" s="4">
        <v>6.81986484428712</v>
      </c>
      <c r="F4029" s="4">
        <v>4.37</v>
      </c>
      <c r="G4029" s="4">
        <v>37280.4420082359</v>
      </c>
      <c r="H4029" s="3">
        <v>1485145.66054486</v>
      </c>
      <c r="I4029" s="5" t="s">
        <v>4034</v>
      </c>
    </row>
    <row r="4030" ht="14.25" customHeight="1">
      <c r="A4030" s="3">
        <v>77594.6027559435</v>
      </c>
      <c r="B4030" s="5">
        <v>4029.0</v>
      </c>
      <c r="C4030" s="51">
        <f>'Данные (для кумуляты)'!$B4030/5000</f>
        <v>0.8058</v>
      </c>
      <c r="D4030" s="4">
        <v>6.54716841072747</v>
      </c>
      <c r="E4030" s="4">
        <v>7.01578182608743</v>
      </c>
      <c r="F4030" s="4">
        <v>5.35</v>
      </c>
      <c r="G4030" s="4">
        <v>24293.6330788725</v>
      </c>
      <c r="H4030" s="3">
        <v>1386306.10339466</v>
      </c>
      <c r="I4030" s="5" t="s">
        <v>4035</v>
      </c>
    </row>
    <row r="4031" ht="14.25" customHeight="1">
      <c r="A4031" s="3">
        <v>77595.0746030674</v>
      </c>
      <c r="B4031" s="5">
        <v>4030.0</v>
      </c>
      <c r="C4031" s="51">
        <f>'Данные (для кумуляты)'!$B4031/5000</f>
        <v>0.806</v>
      </c>
      <c r="D4031" s="4">
        <v>6.49247322044208</v>
      </c>
      <c r="E4031" s="4">
        <v>6.8709636910433</v>
      </c>
      <c r="F4031" s="4">
        <v>2.38</v>
      </c>
      <c r="G4031" s="4">
        <v>23825.9706211816</v>
      </c>
      <c r="H4031" s="3">
        <v>1185616.34001421</v>
      </c>
      <c r="I4031" s="5" t="s">
        <v>4036</v>
      </c>
    </row>
    <row r="4032" ht="14.25" customHeight="1">
      <c r="A4032" s="3">
        <v>77615.8513434013</v>
      </c>
      <c r="B4032" s="5">
        <v>4031.0</v>
      </c>
      <c r="C4032" s="51">
        <f>'Данные (для кумуляты)'!$B4032/5000</f>
        <v>0.8062</v>
      </c>
      <c r="D4032" s="4">
        <v>6.20060293013086</v>
      </c>
      <c r="E4032" s="4">
        <v>6.90932658176094</v>
      </c>
      <c r="F4032" s="4">
        <v>2.27</v>
      </c>
      <c r="G4032" s="4">
        <v>36591.5234484507</v>
      </c>
      <c r="H4032" s="3">
        <v>1466411.79021264</v>
      </c>
      <c r="I4032" s="5" t="s">
        <v>4037</v>
      </c>
    </row>
    <row r="4033" ht="14.25" customHeight="1">
      <c r="A4033" s="3">
        <v>77620.9211488714</v>
      </c>
      <c r="B4033" s="5">
        <v>4032.0</v>
      </c>
      <c r="C4033" s="51">
        <f>'Данные (для кумуляты)'!$B4033/5000</f>
        <v>0.8064</v>
      </c>
      <c r="D4033" s="4">
        <v>5.87116806219167</v>
      </c>
      <c r="E4033" s="4">
        <v>6.67835759668879</v>
      </c>
      <c r="F4033" s="4">
        <v>4.12</v>
      </c>
      <c r="G4033" s="4">
        <v>29115.6848515361</v>
      </c>
      <c r="H4033" s="3">
        <v>1126042.4049714</v>
      </c>
      <c r="I4033" s="5" t="s">
        <v>4038</v>
      </c>
    </row>
    <row r="4034" ht="14.25" customHeight="1">
      <c r="A4034" s="3">
        <v>77622.9581158657</v>
      </c>
      <c r="B4034" s="5">
        <v>4033.0</v>
      </c>
      <c r="C4034" s="51">
        <f>'Данные (для кумуляты)'!$B4034/5000</f>
        <v>0.8066</v>
      </c>
      <c r="D4034" s="4">
        <v>6.73801379904258</v>
      </c>
      <c r="E4034" s="4">
        <v>6.04304028975848</v>
      </c>
      <c r="F4034" s="4">
        <v>3.34</v>
      </c>
      <c r="G4034" s="4">
        <v>51102.4419495801</v>
      </c>
      <c r="H4034" s="3">
        <v>1599996.96142926</v>
      </c>
      <c r="I4034" s="5" t="s">
        <v>4039</v>
      </c>
    </row>
    <row r="4035" ht="14.25" customHeight="1">
      <c r="A4035" s="3">
        <v>77623.9836103026</v>
      </c>
      <c r="B4035" s="5">
        <v>4034.0</v>
      </c>
      <c r="C4035" s="51">
        <f>'Данные (для кумуляты)'!$B4035/5000</f>
        <v>0.8068</v>
      </c>
      <c r="D4035" s="4">
        <v>5.7044883673862</v>
      </c>
      <c r="E4035" s="4">
        <v>6.01927706695738</v>
      </c>
      <c r="F4035" s="4">
        <v>2.24</v>
      </c>
      <c r="G4035" s="4">
        <v>38660.6438526458</v>
      </c>
      <c r="H4035" s="3">
        <v>1246440.85563454</v>
      </c>
      <c r="I4035" s="5" t="s">
        <v>4040</v>
      </c>
    </row>
    <row r="4036" ht="14.25" customHeight="1">
      <c r="A4036" s="3">
        <v>77628.2215766323</v>
      </c>
      <c r="B4036" s="5">
        <v>4035.0</v>
      </c>
      <c r="C4036" s="51">
        <f>'Данные (для кумуляты)'!$B4036/5000</f>
        <v>0.807</v>
      </c>
      <c r="D4036" s="4">
        <v>6.2155536835176</v>
      </c>
      <c r="E4036" s="4">
        <v>7.31493594498066</v>
      </c>
      <c r="F4036" s="4">
        <v>6.0</v>
      </c>
      <c r="G4036" s="4">
        <v>26257.1168484158</v>
      </c>
      <c r="H4036" s="3">
        <v>1446982.76147043</v>
      </c>
      <c r="I4036" s="5" t="s">
        <v>4041</v>
      </c>
    </row>
    <row r="4037" ht="14.25" customHeight="1">
      <c r="A4037" s="3">
        <v>77630.9550751081</v>
      </c>
      <c r="B4037" s="5">
        <v>4036.0</v>
      </c>
      <c r="C4037" s="51">
        <f>'Данные (для кумуляты)'!$B4037/5000</f>
        <v>0.8072</v>
      </c>
      <c r="D4037" s="4">
        <v>6.80962742017546</v>
      </c>
      <c r="E4037" s="4">
        <v>6.82966744054468</v>
      </c>
      <c r="F4037" s="4">
        <v>2.29</v>
      </c>
      <c r="G4037" s="4">
        <v>31739.8891160808</v>
      </c>
      <c r="H4037" s="3">
        <v>1420283.55883775</v>
      </c>
      <c r="I4037" s="5" t="s">
        <v>4042</v>
      </c>
    </row>
    <row r="4038" ht="14.25" customHeight="1">
      <c r="A4038" s="3">
        <v>77632.221794967</v>
      </c>
      <c r="B4038" s="5">
        <v>4037.0</v>
      </c>
      <c r="C4038" s="51">
        <f>'Данные (для кумуляты)'!$B4038/5000</f>
        <v>0.8074</v>
      </c>
      <c r="D4038" s="4">
        <v>4.51492234023536</v>
      </c>
      <c r="E4038" s="4">
        <v>7.454464560366</v>
      </c>
      <c r="F4038" s="4">
        <v>5.1</v>
      </c>
      <c r="G4038" s="4">
        <v>39950.2952734868</v>
      </c>
      <c r="H4038" s="3">
        <v>1309938.76715167</v>
      </c>
      <c r="I4038" s="5" t="s">
        <v>4043</v>
      </c>
    </row>
    <row r="4039" ht="14.25" customHeight="1">
      <c r="A4039" s="3">
        <v>77643.2830870967</v>
      </c>
      <c r="B4039" s="5">
        <v>4038.0</v>
      </c>
      <c r="C4039" s="51">
        <f>'Данные (для кумуляты)'!$B4039/5000</f>
        <v>0.8076</v>
      </c>
      <c r="D4039" s="4">
        <v>6.07011592234035</v>
      </c>
      <c r="E4039" s="4">
        <v>5.38103835937399</v>
      </c>
      <c r="F4039" s="4">
        <v>4.45</v>
      </c>
      <c r="G4039" s="4">
        <v>35512.2550468822</v>
      </c>
      <c r="H4039" s="3">
        <v>1240754.93204638</v>
      </c>
      <c r="I4039" s="5" t="s">
        <v>4044</v>
      </c>
    </row>
    <row r="4040" ht="14.25" customHeight="1">
      <c r="A4040" s="3">
        <v>77695.0049627357</v>
      </c>
      <c r="B4040" s="5">
        <v>4039.0</v>
      </c>
      <c r="C4040" s="51">
        <f>'Данные (для кумуляты)'!$B4040/5000</f>
        <v>0.8078</v>
      </c>
      <c r="D4040" s="4">
        <v>6.72050213503792</v>
      </c>
      <c r="E4040" s="4">
        <v>6.30941561964463</v>
      </c>
      <c r="F4040" s="4">
        <v>2.34</v>
      </c>
      <c r="G4040" s="4">
        <v>42122.5351452511</v>
      </c>
      <c r="H4040" s="3">
        <v>1723775.01411799</v>
      </c>
      <c r="I4040" s="5" t="s">
        <v>4045</v>
      </c>
    </row>
    <row r="4041" ht="14.25" customHeight="1">
      <c r="A4041" s="3">
        <v>77697.2356484419</v>
      </c>
      <c r="B4041" s="5">
        <v>4040.0</v>
      </c>
      <c r="C4041" s="51">
        <f>'Данные (для кумуляты)'!$B4041/5000</f>
        <v>0.808</v>
      </c>
      <c r="D4041" s="4">
        <v>6.13812063144618</v>
      </c>
      <c r="E4041" s="4">
        <v>7.26784763233495</v>
      </c>
      <c r="F4041" s="4">
        <v>4.35</v>
      </c>
      <c r="G4041" s="4">
        <v>40523.2893008928</v>
      </c>
      <c r="H4041" s="3">
        <v>1399909.04869687</v>
      </c>
      <c r="I4041" s="5" t="s">
        <v>4046</v>
      </c>
    </row>
    <row r="4042" ht="14.25" customHeight="1">
      <c r="A4042" s="3">
        <v>77700.5942084129</v>
      </c>
      <c r="B4042" s="5">
        <v>4041.0</v>
      </c>
      <c r="C4042" s="51">
        <f>'Данные (для кумуляты)'!$B4042/5000</f>
        <v>0.8082</v>
      </c>
      <c r="D4042" s="4">
        <v>6.77556839911836</v>
      </c>
      <c r="E4042" s="4">
        <v>8.87786782624263</v>
      </c>
      <c r="F4042" s="4">
        <v>6.13</v>
      </c>
      <c r="G4042" s="4">
        <v>38827.4058064651</v>
      </c>
      <c r="H4042" s="3">
        <v>1836419.64066846</v>
      </c>
      <c r="I4042" s="5" t="s">
        <v>4047</v>
      </c>
    </row>
    <row r="4043" ht="14.25" customHeight="1">
      <c r="A4043" s="3">
        <v>77701.0540523717</v>
      </c>
      <c r="B4043" s="5">
        <v>4042.0</v>
      </c>
      <c r="C4043" s="51">
        <f>'Данные (для кумуляты)'!$B4043/5000</f>
        <v>0.8084</v>
      </c>
      <c r="D4043" s="4">
        <v>7.80409426489042</v>
      </c>
      <c r="E4043" s="4">
        <v>9.28708619776108</v>
      </c>
      <c r="F4043" s="4">
        <v>6.39</v>
      </c>
      <c r="G4043" s="4">
        <v>49495.0649632638</v>
      </c>
      <c r="H4043" s="3">
        <v>2187326.44276414</v>
      </c>
      <c r="I4043" s="5" t="s">
        <v>4048</v>
      </c>
    </row>
    <row r="4044" ht="14.25" customHeight="1">
      <c r="A4044" s="3">
        <v>77722.4979984597</v>
      </c>
      <c r="B4044" s="5">
        <v>4043.0</v>
      </c>
      <c r="C4044" s="51">
        <f>'Данные (для кумуляты)'!$B4044/5000</f>
        <v>0.8086</v>
      </c>
      <c r="D4044" s="4">
        <v>4.71741403779395</v>
      </c>
      <c r="E4044" s="4">
        <v>7.74394466266385</v>
      </c>
      <c r="F4044" s="4">
        <v>6.13</v>
      </c>
      <c r="G4044" s="4">
        <v>57287.5989724642</v>
      </c>
      <c r="H4044" s="3">
        <v>1657363.05709339</v>
      </c>
      <c r="I4044" s="5" t="s">
        <v>4049</v>
      </c>
    </row>
    <row r="4045" ht="14.25" customHeight="1">
      <c r="A4045" s="3">
        <v>77733.7311864233</v>
      </c>
      <c r="B4045" s="5">
        <v>4044.0</v>
      </c>
      <c r="C4045" s="51">
        <f>'Данные (для кумуляты)'!$B4045/5000</f>
        <v>0.8088</v>
      </c>
      <c r="D4045" s="4">
        <v>5.62450014373493</v>
      </c>
      <c r="E4045" s="4">
        <v>5.96783230707027</v>
      </c>
      <c r="F4045" s="4">
        <v>3.23</v>
      </c>
      <c r="G4045" s="4">
        <v>32074.5759861857</v>
      </c>
      <c r="H4045" s="3">
        <v>1236931.72826266</v>
      </c>
      <c r="I4045" s="5" t="s">
        <v>4050</v>
      </c>
    </row>
    <row r="4046" ht="14.25" customHeight="1">
      <c r="A4046" s="3">
        <v>77742.1891532105</v>
      </c>
      <c r="B4046" s="5">
        <v>4045.0</v>
      </c>
      <c r="C4046" s="51">
        <f>'Данные (для кумуляты)'!$B4046/5000</f>
        <v>0.809</v>
      </c>
      <c r="D4046" s="4">
        <v>5.07662466957736</v>
      </c>
      <c r="E4046" s="4">
        <v>7.37751164956977</v>
      </c>
      <c r="F4046" s="4">
        <v>4.41</v>
      </c>
      <c r="G4046" s="4">
        <v>22231.8303233337</v>
      </c>
      <c r="H4046" s="3">
        <v>1105024.41626697</v>
      </c>
      <c r="I4046" s="5" t="s">
        <v>4051</v>
      </c>
    </row>
    <row r="4047" ht="14.25" customHeight="1">
      <c r="A4047" s="3">
        <v>77755.5397025914</v>
      </c>
      <c r="B4047" s="5">
        <v>4046.0</v>
      </c>
      <c r="C4047" s="51">
        <f>'Данные (для кумуляты)'!$B4047/5000</f>
        <v>0.8092</v>
      </c>
      <c r="D4047" s="4">
        <v>5.7185404336878</v>
      </c>
      <c r="E4047" s="4">
        <v>6.89178969877135</v>
      </c>
      <c r="F4047" s="4">
        <v>4.36</v>
      </c>
      <c r="G4047" s="4">
        <v>22239.283979407</v>
      </c>
      <c r="H4047" s="3">
        <v>1091928.61553074</v>
      </c>
      <c r="I4047" s="5" t="s">
        <v>4052</v>
      </c>
    </row>
    <row r="4048" ht="14.25" customHeight="1">
      <c r="A4048" s="3">
        <v>77779.2449414952</v>
      </c>
      <c r="B4048" s="5">
        <v>4047.0</v>
      </c>
      <c r="C4048" s="51">
        <f>'Данные (для кумуляты)'!$B4048/5000</f>
        <v>0.8094</v>
      </c>
      <c r="D4048" s="4">
        <v>6.84753195383062</v>
      </c>
      <c r="E4048" s="4">
        <v>6.31560239629909</v>
      </c>
      <c r="F4048" s="4">
        <v>3.18</v>
      </c>
      <c r="G4048" s="4">
        <v>46402.2541496432</v>
      </c>
      <c r="H4048" s="3">
        <v>1597152.90126851</v>
      </c>
      <c r="I4048" s="5" t="s">
        <v>4053</v>
      </c>
    </row>
    <row r="4049" ht="14.25" customHeight="1">
      <c r="A4049" s="3">
        <v>77785.1926099813</v>
      </c>
      <c r="B4049" s="5">
        <v>4048.0</v>
      </c>
      <c r="C4049" s="51">
        <f>'Данные (для кумуляты)'!$B4049/5000</f>
        <v>0.8096</v>
      </c>
      <c r="D4049" s="4">
        <v>4.25412834594486</v>
      </c>
      <c r="E4049" s="4">
        <v>5.86554403398848</v>
      </c>
      <c r="F4049" s="4">
        <v>2.09</v>
      </c>
      <c r="G4049" s="4">
        <v>43301.3259637896</v>
      </c>
      <c r="H4049" s="3">
        <v>1129408.87012587</v>
      </c>
      <c r="I4049" s="5" t="s">
        <v>4054</v>
      </c>
    </row>
    <row r="4050" ht="14.25" customHeight="1">
      <c r="A4050" s="3">
        <v>77797.3949637918</v>
      </c>
      <c r="B4050" s="5">
        <v>4049.0</v>
      </c>
      <c r="C4050" s="51">
        <f>'Данные (для кумуляты)'!$B4050/5000</f>
        <v>0.8098</v>
      </c>
      <c r="D4050" s="4">
        <v>7.44052077653334</v>
      </c>
      <c r="E4050" s="4">
        <v>6.22936004338906</v>
      </c>
      <c r="F4050" s="4">
        <v>2.06</v>
      </c>
      <c r="G4050" s="4">
        <v>33847.0145088483</v>
      </c>
      <c r="H4050" s="3">
        <v>1573580.23383452</v>
      </c>
      <c r="I4050" s="5" t="s">
        <v>4055</v>
      </c>
    </row>
    <row r="4051" ht="14.25" customHeight="1">
      <c r="A4051" s="3">
        <v>77803.1862498065</v>
      </c>
      <c r="B4051" s="5">
        <v>4050.0</v>
      </c>
      <c r="C4051" s="51">
        <f>'Данные (для кумуляты)'!$B4051/5000</f>
        <v>0.81</v>
      </c>
      <c r="D4051" s="4">
        <v>6.6469580091809</v>
      </c>
      <c r="E4051" s="4">
        <v>7.16132930801225</v>
      </c>
      <c r="F4051" s="4">
        <v>5.38</v>
      </c>
      <c r="G4051" s="4">
        <v>42090.9481981302</v>
      </c>
      <c r="H4051" s="3">
        <v>1568181.61446468</v>
      </c>
      <c r="I4051" s="5" t="s">
        <v>4056</v>
      </c>
    </row>
    <row r="4052" ht="14.25" customHeight="1">
      <c r="A4052" s="3">
        <v>77811.5220345744</v>
      </c>
      <c r="B4052" s="5">
        <v>4051.0</v>
      </c>
      <c r="C4052" s="51">
        <f>'Данные (для кумуляты)'!$B4052/5000</f>
        <v>0.8102</v>
      </c>
      <c r="D4052" s="4">
        <v>5.31446021480662</v>
      </c>
      <c r="E4052" s="4">
        <v>6.68668613300471</v>
      </c>
      <c r="F4052" s="4">
        <v>3.24</v>
      </c>
      <c r="G4052" s="4">
        <v>33754.7378049846</v>
      </c>
      <c r="H4052" s="3">
        <v>1246830.18842862</v>
      </c>
      <c r="I4052" s="5" t="s">
        <v>4057</v>
      </c>
    </row>
    <row r="4053" ht="14.25" customHeight="1">
      <c r="A4053" s="3">
        <v>77821.6243736771</v>
      </c>
      <c r="B4053" s="5">
        <v>4052.0</v>
      </c>
      <c r="C4053" s="51">
        <f>'Данные (для кумуляты)'!$B4053/5000</f>
        <v>0.8104</v>
      </c>
      <c r="D4053" s="4">
        <v>5.25991172465176</v>
      </c>
      <c r="E4053" s="4">
        <v>6.66062627443622</v>
      </c>
      <c r="F4053" s="4">
        <v>2.36</v>
      </c>
      <c r="G4053" s="4">
        <v>33932.5451648232</v>
      </c>
      <c r="H4053" s="3">
        <v>1185310.26734419</v>
      </c>
      <c r="I4053" s="5" t="s">
        <v>4058</v>
      </c>
    </row>
    <row r="4054" ht="14.25" customHeight="1">
      <c r="A4054" s="3">
        <v>77825.2274688813</v>
      </c>
      <c r="B4054" s="5">
        <v>4053.0</v>
      </c>
      <c r="C4054" s="51">
        <f>'Данные (для кумуляты)'!$B4054/5000</f>
        <v>0.8106</v>
      </c>
      <c r="D4054" s="4">
        <v>6.72049278602431</v>
      </c>
      <c r="E4054" s="4">
        <v>7.42528536640388</v>
      </c>
      <c r="F4054" s="4">
        <v>5.17</v>
      </c>
      <c r="G4054" s="4">
        <v>31439.9712192911</v>
      </c>
      <c r="H4054" s="3">
        <v>1535262.44079042</v>
      </c>
      <c r="I4054" s="5" t="s">
        <v>4059</v>
      </c>
    </row>
    <row r="4055" ht="14.25" customHeight="1">
      <c r="A4055" s="3">
        <v>77847.3489675465</v>
      </c>
      <c r="B4055" s="5">
        <v>4054.0</v>
      </c>
      <c r="C4055" s="51">
        <f>'Данные (для кумуляты)'!$B4055/5000</f>
        <v>0.8108</v>
      </c>
      <c r="D4055" s="4">
        <v>5.23965340990274</v>
      </c>
      <c r="E4055" s="4">
        <v>7.28252130158992</v>
      </c>
      <c r="F4055" s="4">
        <v>3.21</v>
      </c>
      <c r="G4055" s="4">
        <v>30231.8082948475</v>
      </c>
      <c r="H4055" s="3">
        <v>1249092.92792035</v>
      </c>
      <c r="I4055" s="5" t="s">
        <v>4060</v>
      </c>
    </row>
    <row r="4056" ht="14.25" customHeight="1">
      <c r="A4056" s="3">
        <v>77853.3161310917</v>
      </c>
      <c r="B4056" s="5">
        <v>4055.0</v>
      </c>
      <c r="C4056" s="51">
        <f>'Данные (для кумуляты)'!$B4056/5000</f>
        <v>0.811</v>
      </c>
      <c r="D4056" s="4">
        <v>4.15215260145709</v>
      </c>
      <c r="E4056" s="4">
        <v>7.11508003897123</v>
      </c>
      <c r="F4056" s="4">
        <v>3.02</v>
      </c>
      <c r="G4056" s="4">
        <v>38031.0726399828</v>
      </c>
      <c r="H4056" s="3">
        <v>1224186.69592599</v>
      </c>
      <c r="I4056" s="5" t="s">
        <v>4061</v>
      </c>
    </row>
    <row r="4057" ht="14.25" customHeight="1">
      <c r="A4057" s="3">
        <v>77864.5148038587</v>
      </c>
      <c r="B4057" s="5">
        <v>4056.0</v>
      </c>
      <c r="C4057" s="51">
        <f>'Данные (для кумуляты)'!$B4057/5000</f>
        <v>0.8112</v>
      </c>
      <c r="D4057" s="4">
        <v>5.11994104936974</v>
      </c>
      <c r="E4057" s="4">
        <v>6.92968649475139</v>
      </c>
      <c r="F4057" s="4">
        <v>3.4</v>
      </c>
      <c r="G4057" s="4">
        <v>25200.423945204</v>
      </c>
      <c r="H4057" s="3">
        <v>928563.821552372</v>
      </c>
      <c r="I4057" s="5" t="s">
        <v>4062</v>
      </c>
    </row>
    <row r="4058" ht="14.25" customHeight="1">
      <c r="A4058" s="3">
        <v>77875.9873931301</v>
      </c>
      <c r="B4058" s="5">
        <v>4057.0</v>
      </c>
      <c r="C4058" s="51">
        <f>'Данные (для кумуляты)'!$B4058/5000</f>
        <v>0.8114</v>
      </c>
      <c r="D4058" s="4">
        <v>5.2864130740829</v>
      </c>
      <c r="E4058" s="4">
        <v>7.1914443536867</v>
      </c>
      <c r="F4058" s="4">
        <v>6.46</v>
      </c>
      <c r="G4058" s="4">
        <v>44452.6441057413</v>
      </c>
      <c r="H4058" s="3">
        <v>1517141.62282452</v>
      </c>
      <c r="I4058" s="5" t="s">
        <v>4063</v>
      </c>
    </row>
    <row r="4059" ht="14.25" customHeight="1">
      <c r="A4059" s="3">
        <v>77882.8770200517</v>
      </c>
      <c r="B4059" s="5">
        <v>4058.0</v>
      </c>
      <c r="C4059" s="51">
        <f>'Данные (для кумуляты)'!$B4059/5000</f>
        <v>0.8116</v>
      </c>
      <c r="D4059" s="4">
        <v>6.1052788890359</v>
      </c>
      <c r="E4059" s="4">
        <v>7.03666701192142</v>
      </c>
      <c r="F4059" s="4">
        <v>6.01</v>
      </c>
      <c r="G4059" s="4">
        <v>27528.7464197504</v>
      </c>
      <c r="H4059" s="3">
        <v>1333865.43772014</v>
      </c>
      <c r="I4059" s="5" t="s">
        <v>4064</v>
      </c>
    </row>
    <row r="4060" ht="14.25" customHeight="1">
      <c r="A4060" s="3">
        <v>77898.5103885883</v>
      </c>
      <c r="B4060" s="5">
        <v>4059.0</v>
      </c>
      <c r="C4060" s="51">
        <f>'Данные (для кумуляты)'!$B4060/5000</f>
        <v>0.8118</v>
      </c>
      <c r="D4060" s="4">
        <v>4.2725486320406</v>
      </c>
      <c r="E4060" s="4">
        <v>8.27447267934956</v>
      </c>
      <c r="F4060" s="4">
        <v>3.28</v>
      </c>
      <c r="G4060" s="4">
        <v>59563.1604183537</v>
      </c>
      <c r="H4060" s="3">
        <v>1812960.40834407</v>
      </c>
      <c r="I4060" s="5" t="s">
        <v>4065</v>
      </c>
    </row>
    <row r="4061" ht="14.25" customHeight="1">
      <c r="A4061" s="3">
        <v>77905.8271893421</v>
      </c>
      <c r="B4061" s="5">
        <v>4060.0</v>
      </c>
      <c r="C4061" s="51">
        <f>'Данные (для кумуляты)'!$B4061/5000</f>
        <v>0.812</v>
      </c>
      <c r="D4061" s="4">
        <v>5.04120920321475</v>
      </c>
      <c r="E4061" s="4">
        <v>7.88114383194499</v>
      </c>
      <c r="F4061" s="4">
        <v>6.0</v>
      </c>
      <c r="G4061" s="4">
        <v>29282.5738140854</v>
      </c>
      <c r="H4061" s="3">
        <v>1390251.41993408</v>
      </c>
      <c r="I4061" s="5" t="s">
        <v>4066</v>
      </c>
    </row>
    <row r="4062" ht="14.25" customHeight="1">
      <c r="A4062" s="3">
        <v>77906.1851815502</v>
      </c>
      <c r="B4062" s="5">
        <v>4061.0</v>
      </c>
      <c r="C4062" s="51">
        <f>'Данные (для кумуляты)'!$B4062/5000</f>
        <v>0.8122</v>
      </c>
      <c r="D4062" s="4">
        <v>6.53704356671734</v>
      </c>
      <c r="E4062" s="4">
        <v>9.45846636288417</v>
      </c>
      <c r="F4062" s="4">
        <v>3.08</v>
      </c>
      <c r="G4062" s="4">
        <v>31399.7568295899</v>
      </c>
      <c r="H4062" s="3">
        <v>1639099.3776237</v>
      </c>
      <c r="I4062" s="5" t="s">
        <v>4067</v>
      </c>
    </row>
    <row r="4063" ht="14.25" customHeight="1">
      <c r="A4063" s="3">
        <v>77910.2699002038</v>
      </c>
      <c r="B4063" s="5">
        <v>4062.0</v>
      </c>
      <c r="C4063" s="51">
        <f>'Данные (для кумуляты)'!$B4063/5000</f>
        <v>0.8124</v>
      </c>
      <c r="D4063" s="4">
        <v>4.63807472420473</v>
      </c>
      <c r="E4063" s="4">
        <v>6.30458614975327</v>
      </c>
      <c r="F4063" s="4">
        <v>4.35</v>
      </c>
      <c r="G4063" s="4">
        <v>28126.8256391407</v>
      </c>
      <c r="H4063" s="3">
        <v>983180.374641783</v>
      </c>
      <c r="I4063" s="5" t="s">
        <v>4068</v>
      </c>
    </row>
    <row r="4064" ht="14.25" customHeight="1">
      <c r="A4064" s="3">
        <v>77911.3570329685</v>
      </c>
      <c r="B4064" s="5">
        <v>4063.0</v>
      </c>
      <c r="C4064" s="51">
        <f>'Данные (для кумуляты)'!$B4064/5000</f>
        <v>0.8126</v>
      </c>
      <c r="D4064" s="4">
        <v>5.61580954030773</v>
      </c>
      <c r="E4064" s="4">
        <v>5.05869669964851</v>
      </c>
      <c r="F4064" s="4">
        <v>3.04</v>
      </c>
      <c r="G4064" s="4">
        <v>42795.3465645684</v>
      </c>
      <c r="H4064" s="3">
        <v>1309860.05880417</v>
      </c>
      <c r="I4064" s="5" t="s">
        <v>4069</v>
      </c>
    </row>
    <row r="4065" ht="14.25" customHeight="1">
      <c r="A4065" s="3">
        <v>77922.9861646853</v>
      </c>
      <c r="B4065" s="5">
        <v>4064.0</v>
      </c>
      <c r="C4065" s="51">
        <f>'Данные (для кумуляты)'!$B4065/5000</f>
        <v>0.8128</v>
      </c>
      <c r="D4065" s="4">
        <v>5.9317491433613</v>
      </c>
      <c r="E4065" s="4">
        <v>5.62937272100081</v>
      </c>
      <c r="F4065" s="4">
        <v>4.4</v>
      </c>
      <c r="G4065" s="4">
        <v>36561.8334212278</v>
      </c>
      <c r="H4065" s="3">
        <v>1327718.3816666</v>
      </c>
      <c r="I4065" s="5" t="s">
        <v>4070</v>
      </c>
    </row>
    <row r="4066" ht="14.25" customHeight="1">
      <c r="A4066" s="3">
        <v>77931.4764574618</v>
      </c>
      <c r="B4066" s="5">
        <v>4065.0</v>
      </c>
      <c r="C4066" s="51">
        <f>'Данные (для кумуляты)'!$B4066/5000</f>
        <v>0.813</v>
      </c>
      <c r="D4066" s="4">
        <v>6.50168621481797</v>
      </c>
      <c r="E4066" s="4">
        <v>6.64766243066787</v>
      </c>
      <c r="F4066" s="4">
        <v>3.33</v>
      </c>
      <c r="G4066" s="4">
        <v>23182.6048458819</v>
      </c>
      <c r="H4066" s="3">
        <v>1422916.81081583</v>
      </c>
      <c r="I4066" s="5" t="s">
        <v>4071</v>
      </c>
    </row>
    <row r="4067" ht="14.25" customHeight="1">
      <c r="A4067" s="3">
        <v>77932.566395061</v>
      </c>
      <c r="B4067" s="5">
        <v>4066.0</v>
      </c>
      <c r="C4067" s="51">
        <f>'Данные (для кумуляты)'!$B4067/5000</f>
        <v>0.8132</v>
      </c>
      <c r="D4067" s="4">
        <v>5.94255213344494</v>
      </c>
      <c r="E4067" s="4">
        <v>7.12330688681567</v>
      </c>
      <c r="F4067" s="4">
        <v>3.41</v>
      </c>
      <c r="G4067" s="4">
        <v>29085.1357888894</v>
      </c>
      <c r="H4067" s="3">
        <v>1448081.25117197</v>
      </c>
      <c r="I4067" s="5" t="s">
        <v>4072</v>
      </c>
    </row>
    <row r="4068" ht="14.25" customHeight="1">
      <c r="A4068" s="3">
        <v>77947.4643644405</v>
      </c>
      <c r="B4068" s="5">
        <v>4067.0</v>
      </c>
      <c r="C4068" s="51">
        <f>'Данные (для кумуляты)'!$B4068/5000</f>
        <v>0.8134</v>
      </c>
      <c r="D4068" s="4">
        <v>6.44178860877287</v>
      </c>
      <c r="E4068" s="4">
        <v>7.19340379793026</v>
      </c>
      <c r="F4068" s="4">
        <v>5.46</v>
      </c>
      <c r="G4068" s="4">
        <v>29660.7965796149</v>
      </c>
      <c r="H4068" s="3">
        <v>1539129.36381118</v>
      </c>
      <c r="I4068" s="5" t="s">
        <v>4073</v>
      </c>
    </row>
    <row r="4069" ht="14.25" customHeight="1">
      <c r="A4069" s="3">
        <v>77961.2219345034</v>
      </c>
      <c r="B4069" s="5">
        <v>4068.0</v>
      </c>
      <c r="C4069" s="51">
        <f>'Данные (для кумуляты)'!$B4069/5000</f>
        <v>0.8136</v>
      </c>
      <c r="D4069" s="4">
        <v>5.04399256436308</v>
      </c>
      <c r="E4069" s="4">
        <v>6.40013174054124</v>
      </c>
      <c r="F4069" s="4">
        <v>2.33</v>
      </c>
      <c r="G4069" s="4">
        <v>23334.6802789955</v>
      </c>
      <c r="H4069" s="3">
        <v>1003701.04958274</v>
      </c>
      <c r="I4069" s="5" t="s">
        <v>4074</v>
      </c>
    </row>
    <row r="4070" ht="14.25" customHeight="1">
      <c r="A4070" s="3">
        <v>77969.9935233251</v>
      </c>
      <c r="B4070" s="5">
        <v>4069.0</v>
      </c>
      <c r="C4070" s="51">
        <f>'Данные (для кумуляты)'!$B4070/5000</f>
        <v>0.8138</v>
      </c>
      <c r="D4070" s="4">
        <v>5.35905053813781</v>
      </c>
      <c r="E4070" s="4">
        <v>8.1331140342054</v>
      </c>
      <c r="F4070" s="4">
        <v>4.08</v>
      </c>
      <c r="G4070" s="4">
        <v>29941.3989211489</v>
      </c>
      <c r="H4070" s="3">
        <v>1519415.35272758</v>
      </c>
      <c r="I4070" s="5" t="s">
        <v>4075</v>
      </c>
    </row>
    <row r="4071" ht="14.25" customHeight="1">
      <c r="A4071" s="3">
        <v>77978.5900365327</v>
      </c>
      <c r="B4071" s="5">
        <v>4070.0</v>
      </c>
      <c r="C4071" s="51">
        <f>'Данные (для кумуляты)'!$B4071/5000</f>
        <v>0.814</v>
      </c>
      <c r="D4071" s="4">
        <v>5.00982550161025</v>
      </c>
      <c r="E4071" s="4">
        <v>6.68839032917805</v>
      </c>
      <c r="F4071" s="4">
        <v>4.44</v>
      </c>
      <c r="G4071" s="4">
        <v>39730.6830928068</v>
      </c>
      <c r="H4071" s="3">
        <v>1162191.79102907</v>
      </c>
      <c r="I4071" s="5" t="s">
        <v>4076</v>
      </c>
    </row>
    <row r="4072" ht="14.25" customHeight="1">
      <c r="A4072" s="3">
        <v>77984.2810509059</v>
      </c>
      <c r="B4072" s="5">
        <v>4071.0</v>
      </c>
      <c r="C4072" s="51">
        <f>'Данные (для кумуляты)'!$B4072/5000</f>
        <v>0.8142</v>
      </c>
      <c r="D4072" s="4">
        <v>6.73211893986716</v>
      </c>
      <c r="E4072" s="4">
        <v>5.62077936398766</v>
      </c>
      <c r="F4072" s="4">
        <v>4.27</v>
      </c>
      <c r="G4072" s="4">
        <v>41723.2358677012</v>
      </c>
      <c r="H4072" s="3">
        <v>1488535.15956467</v>
      </c>
      <c r="I4072" s="5" t="s">
        <v>4077</v>
      </c>
    </row>
    <row r="4073" ht="14.25" customHeight="1">
      <c r="A4073" s="3">
        <v>78002.0627705026</v>
      </c>
      <c r="B4073" s="5">
        <v>4072.0</v>
      </c>
      <c r="C4073" s="51">
        <f>'Данные (для кумуляты)'!$B4073/5000</f>
        <v>0.8144</v>
      </c>
      <c r="D4073" s="4">
        <v>5.66261931633317</v>
      </c>
      <c r="E4073" s="4">
        <v>8.61042054870177</v>
      </c>
      <c r="F4073" s="4">
        <v>5.47</v>
      </c>
      <c r="G4073" s="4">
        <v>47763.2775069422</v>
      </c>
      <c r="H4073" s="3">
        <v>1838503.99427184</v>
      </c>
      <c r="I4073" s="5" t="s">
        <v>4078</v>
      </c>
    </row>
    <row r="4074" ht="14.25" customHeight="1">
      <c r="A4074" s="3">
        <v>78010.920378959</v>
      </c>
      <c r="B4074" s="5">
        <v>4073.0</v>
      </c>
      <c r="C4074" s="51">
        <f>'Данные (для кумуляты)'!$B4074/5000</f>
        <v>0.8146</v>
      </c>
      <c r="D4074" s="4">
        <v>6.92453881401097</v>
      </c>
      <c r="E4074" s="4">
        <v>8.21060212306651</v>
      </c>
      <c r="F4074" s="4">
        <v>4.42</v>
      </c>
      <c r="G4074" s="4">
        <v>44157.2865858561</v>
      </c>
      <c r="H4074" s="3">
        <v>1822987.81972458</v>
      </c>
      <c r="I4074" s="5" t="s">
        <v>4079</v>
      </c>
    </row>
    <row r="4075" ht="14.25" customHeight="1">
      <c r="A4075" s="3">
        <v>78019.8559637184</v>
      </c>
      <c r="B4075" s="5">
        <v>4074.0</v>
      </c>
      <c r="C4075" s="51">
        <f>'Данные (для кумуляты)'!$B4075/5000</f>
        <v>0.8148</v>
      </c>
      <c r="D4075" s="4">
        <v>4.61878936585509</v>
      </c>
      <c r="E4075" s="4">
        <v>6.18084525065711</v>
      </c>
      <c r="F4075" s="4">
        <v>2.25</v>
      </c>
      <c r="G4075" s="4">
        <v>36689.2339970436</v>
      </c>
      <c r="H4075" s="3">
        <v>1060241.19982646</v>
      </c>
      <c r="I4075" s="5" t="s">
        <v>4080</v>
      </c>
    </row>
    <row r="4076" ht="14.25" customHeight="1">
      <c r="A4076" s="3">
        <v>78020.0395261184</v>
      </c>
      <c r="B4076" s="5">
        <v>4075.0</v>
      </c>
      <c r="C4076" s="51">
        <f>'Данные (для кумуляты)'!$B4076/5000</f>
        <v>0.815</v>
      </c>
      <c r="D4076" s="4">
        <v>7.04271331947895</v>
      </c>
      <c r="E4076" s="4">
        <v>6.57396861547557</v>
      </c>
      <c r="F4076" s="4">
        <v>2.0</v>
      </c>
      <c r="G4076" s="4">
        <v>49601.2386381068</v>
      </c>
      <c r="H4076" s="3">
        <v>1869929.20180342</v>
      </c>
      <c r="I4076" s="5" t="s">
        <v>4081</v>
      </c>
    </row>
    <row r="4077" ht="14.25" customHeight="1">
      <c r="A4077" s="3">
        <v>78030.0693332519</v>
      </c>
      <c r="B4077" s="5">
        <v>4076.0</v>
      </c>
      <c r="C4077" s="51">
        <f>'Данные (для кумуляты)'!$B4077/5000</f>
        <v>0.8152</v>
      </c>
      <c r="D4077" s="4">
        <v>7.07027651177175</v>
      </c>
      <c r="E4077" s="4">
        <v>7.08995777310658</v>
      </c>
      <c r="F4077" s="4">
        <v>3.43</v>
      </c>
      <c r="G4077" s="4">
        <v>42432.709583986</v>
      </c>
      <c r="H4077" s="3">
        <v>1843720.6478657</v>
      </c>
      <c r="I4077" s="5" t="s">
        <v>4082</v>
      </c>
    </row>
    <row r="4078" ht="14.25" customHeight="1">
      <c r="A4078" s="3">
        <v>78032.8818483555</v>
      </c>
      <c r="B4078" s="5">
        <v>4077.0</v>
      </c>
      <c r="C4078" s="51">
        <f>'Данные (для кумуляты)'!$B4078/5000</f>
        <v>0.8154</v>
      </c>
      <c r="D4078" s="4">
        <v>3.78483944115296</v>
      </c>
      <c r="E4078" s="4">
        <v>7.61901145643118</v>
      </c>
      <c r="F4078" s="4">
        <v>4.24</v>
      </c>
      <c r="G4078" s="4">
        <v>35334.6336723284</v>
      </c>
      <c r="H4078" s="3">
        <v>1159749.09027881</v>
      </c>
      <c r="I4078" s="5" t="s">
        <v>4083</v>
      </c>
    </row>
    <row r="4079" ht="14.25" customHeight="1">
      <c r="A4079" s="3">
        <v>78044.3516472571</v>
      </c>
      <c r="B4079" s="5">
        <v>4078.0</v>
      </c>
      <c r="C4079" s="51">
        <f>'Данные (для кумуляты)'!$B4079/5000</f>
        <v>0.8156</v>
      </c>
      <c r="D4079" s="4">
        <v>5.68629311173029</v>
      </c>
      <c r="E4079" s="4">
        <v>8.05074732955293</v>
      </c>
      <c r="F4079" s="4">
        <v>6.12</v>
      </c>
      <c r="G4079" s="4">
        <v>43771.6463575818</v>
      </c>
      <c r="H4079" s="3">
        <v>1671350.14009336</v>
      </c>
      <c r="I4079" s="5" t="s">
        <v>4084</v>
      </c>
    </row>
    <row r="4080" ht="14.25" customHeight="1">
      <c r="A4080" s="3">
        <v>78048.8058321797</v>
      </c>
      <c r="B4080" s="5">
        <v>4079.0</v>
      </c>
      <c r="C4080" s="51">
        <f>'Данные (для кумуляты)'!$B4080/5000</f>
        <v>0.8158</v>
      </c>
      <c r="D4080" s="4">
        <v>4.68121141214084</v>
      </c>
      <c r="E4080" s="4">
        <v>6.94796718403158</v>
      </c>
      <c r="F4080" s="4">
        <v>4.07</v>
      </c>
      <c r="G4080" s="4">
        <v>28727.0782034787</v>
      </c>
      <c r="H4080" s="3">
        <v>990725.651757105</v>
      </c>
      <c r="I4080" s="5" t="s">
        <v>4085</v>
      </c>
    </row>
    <row r="4081" ht="14.25" customHeight="1">
      <c r="A4081" s="3">
        <v>78049.6046477961</v>
      </c>
      <c r="B4081" s="5">
        <v>4080.0</v>
      </c>
      <c r="C4081" s="51">
        <f>'Данные (для кумуляты)'!$B4081/5000</f>
        <v>0.816</v>
      </c>
      <c r="D4081" s="4">
        <v>3.52526786485206</v>
      </c>
      <c r="E4081" s="4">
        <v>5.93133344735781</v>
      </c>
      <c r="F4081" s="4">
        <v>3.5</v>
      </c>
      <c r="G4081" s="4">
        <v>42857.3709584792</v>
      </c>
      <c r="H4081" s="3">
        <v>1143215.02947312</v>
      </c>
      <c r="I4081" s="5" t="s">
        <v>4086</v>
      </c>
    </row>
    <row r="4082" ht="14.25" customHeight="1">
      <c r="A4082" s="3">
        <v>78050.9698277753</v>
      </c>
      <c r="B4082" s="5">
        <v>4081.0</v>
      </c>
      <c r="C4082" s="51">
        <f>'Данные (для кумуляты)'!$B4082/5000</f>
        <v>0.8162</v>
      </c>
      <c r="D4082" s="4">
        <v>5.23404476785081</v>
      </c>
      <c r="E4082" s="4">
        <v>6.29030588847062</v>
      </c>
      <c r="F4082" s="4">
        <v>4.15</v>
      </c>
      <c r="G4082" s="4">
        <v>27789.7485162973</v>
      </c>
      <c r="H4082" s="3">
        <v>1075596.58658519</v>
      </c>
      <c r="I4082" s="5" t="s">
        <v>4087</v>
      </c>
    </row>
    <row r="4083" ht="14.25" customHeight="1">
      <c r="A4083" s="3">
        <v>78054.1455162177</v>
      </c>
      <c r="B4083" s="5">
        <v>4082.0</v>
      </c>
      <c r="C4083" s="51">
        <f>'Данные (для кумуляты)'!$B4083/5000</f>
        <v>0.8164</v>
      </c>
      <c r="D4083" s="4">
        <v>6.92927726206035</v>
      </c>
      <c r="E4083" s="4">
        <v>5.42147575911236</v>
      </c>
      <c r="F4083" s="4">
        <v>2.45</v>
      </c>
      <c r="G4083" s="4">
        <v>16143.6649663165</v>
      </c>
      <c r="H4083" s="3">
        <v>975921.863359677</v>
      </c>
      <c r="I4083" s="5" t="s">
        <v>4088</v>
      </c>
    </row>
    <row r="4084" ht="14.25" customHeight="1">
      <c r="A4084" s="3">
        <v>78060.6507282977</v>
      </c>
      <c r="B4084" s="5">
        <v>4083.0</v>
      </c>
      <c r="C4084" s="51">
        <f>'Данные (для кумуляты)'!$B4084/5000</f>
        <v>0.8166</v>
      </c>
      <c r="D4084" s="4">
        <v>6.37793226675244</v>
      </c>
      <c r="E4084" s="4">
        <v>6.365205749253</v>
      </c>
      <c r="F4084" s="4">
        <v>2.07</v>
      </c>
      <c r="G4084" s="4">
        <v>47151.7222575775</v>
      </c>
      <c r="H4084" s="3">
        <v>1491145.24047705</v>
      </c>
      <c r="I4084" s="5" t="s">
        <v>4089</v>
      </c>
    </row>
    <row r="4085" ht="14.25" customHeight="1">
      <c r="A4085" s="3">
        <v>78063.241993017</v>
      </c>
      <c r="B4085" s="5">
        <v>4084.0</v>
      </c>
      <c r="C4085" s="51">
        <f>'Данные (для кумуляты)'!$B4085/5000</f>
        <v>0.8168</v>
      </c>
      <c r="D4085" s="4">
        <v>6.62093276036246</v>
      </c>
      <c r="E4085" s="4">
        <v>8.21719757047295</v>
      </c>
      <c r="F4085" s="4">
        <v>5.17</v>
      </c>
      <c r="G4085" s="4">
        <v>37838.6619897287</v>
      </c>
      <c r="H4085" s="3">
        <v>1822448.61655066</v>
      </c>
      <c r="I4085" s="5" t="s">
        <v>4090</v>
      </c>
    </row>
    <row r="4086" ht="14.25" customHeight="1">
      <c r="A4086" s="3">
        <v>78069.2239731507</v>
      </c>
      <c r="B4086" s="5">
        <v>4085.0</v>
      </c>
      <c r="C4086" s="51">
        <f>'Данные (для кумуляты)'!$B4086/5000</f>
        <v>0.817</v>
      </c>
      <c r="D4086" s="4">
        <v>4.90322973518389</v>
      </c>
      <c r="E4086" s="4">
        <v>6.88540384547621</v>
      </c>
      <c r="F4086" s="4">
        <v>4.47</v>
      </c>
      <c r="G4086" s="4">
        <v>23560.5227784431</v>
      </c>
      <c r="H4086" s="3">
        <v>1004430.32436196</v>
      </c>
      <c r="I4086" s="5" t="s">
        <v>4091</v>
      </c>
    </row>
    <row r="4087" ht="14.25" customHeight="1">
      <c r="A4087" s="3">
        <v>78070.0737434367</v>
      </c>
      <c r="B4087" s="5">
        <v>4086.0</v>
      </c>
      <c r="C4087" s="51">
        <f>'Данные (для кумуляты)'!$B4087/5000</f>
        <v>0.8172</v>
      </c>
      <c r="D4087" s="4">
        <v>4.44429900164963</v>
      </c>
      <c r="E4087" s="4">
        <v>8.40436324746842</v>
      </c>
      <c r="F4087" s="4">
        <v>3.24</v>
      </c>
      <c r="G4087" s="4">
        <v>60023.3609579363</v>
      </c>
      <c r="H4087" s="3">
        <v>1884385.64950861</v>
      </c>
      <c r="I4087" s="5" t="s">
        <v>4092</v>
      </c>
    </row>
    <row r="4088" ht="14.25" customHeight="1">
      <c r="A4088" s="3">
        <v>78074.94799318889</v>
      </c>
      <c r="B4088" s="5">
        <v>4087.0</v>
      </c>
      <c r="C4088" s="51">
        <f>'Данные (для кумуляты)'!$B4088/5000</f>
        <v>0.8174</v>
      </c>
      <c r="D4088" s="4">
        <v>5.69165041163704</v>
      </c>
      <c r="E4088" s="4">
        <v>7.73593194084642</v>
      </c>
      <c r="F4088" s="4">
        <v>4.06</v>
      </c>
      <c r="G4088" s="4">
        <v>58051.6006596404</v>
      </c>
      <c r="H4088" s="3">
        <v>1930802.91896111</v>
      </c>
      <c r="I4088" s="5" t="s">
        <v>4093</v>
      </c>
    </row>
    <row r="4089" ht="14.25" customHeight="1">
      <c r="A4089" s="3">
        <v>78077.1119508782</v>
      </c>
      <c r="B4089" s="5">
        <v>4088.0</v>
      </c>
      <c r="C4089" s="51">
        <f>'Данные (для кумуляты)'!$B4089/5000</f>
        <v>0.8176</v>
      </c>
      <c r="D4089" s="4">
        <v>7.16463146718826</v>
      </c>
      <c r="E4089" s="4">
        <v>6.35298510776677</v>
      </c>
      <c r="F4089" s="4">
        <v>3.3</v>
      </c>
      <c r="G4089" s="4">
        <v>40737.4171879313</v>
      </c>
      <c r="H4089" s="3">
        <v>1729392.20416728</v>
      </c>
      <c r="I4089" s="5" t="s">
        <v>4094</v>
      </c>
    </row>
    <row r="4090" ht="14.25" customHeight="1">
      <c r="A4090" s="3">
        <v>78088.2231970496</v>
      </c>
      <c r="B4090" s="5">
        <v>4089.0</v>
      </c>
      <c r="C4090" s="51">
        <f>'Данные (для кумуляты)'!$B4090/5000</f>
        <v>0.8178</v>
      </c>
      <c r="D4090" s="4">
        <v>5.18287269202786</v>
      </c>
      <c r="E4090" s="4">
        <v>8.36254784803651</v>
      </c>
      <c r="F4090" s="4">
        <v>3.33</v>
      </c>
      <c r="G4090" s="4">
        <v>33389.7639372145</v>
      </c>
      <c r="H4090" s="3">
        <v>1536234.70870113</v>
      </c>
      <c r="I4090" s="5" t="s">
        <v>4095</v>
      </c>
    </row>
    <row r="4091" ht="14.25" customHeight="1">
      <c r="A4091" s="3">
        <v>78095.35262991</v>
      </c>
      <c r="B4091" s="5">
        <v>4090.0</v>
      </c>
      <c r="C4091" s="51">
        <f>'Данные (для кумуляты)'!$B4091/5000</f>
        <v>0.818</v>
      </c>
      <c r="D4091" s="4">
        <v>6.83719305901679</v>
      </c>
      <c r="E4091" s="4">
        <v>7.11986207567099</v>
      </c>
      <c r="F4091" s="4">
        <v>3.0</v>
      </c>
      <c r="G4091" s="4">
        <v>32346.4349923813</v>
      </c>
      <c r="H4091" s="3">
        <v>1538922.90348658</v>
      </c>
      <c r="I4091" s="5" t="s">
        <v>4096</v>
      </c>
    </row>
    <row r="4092" ht="14.25" customHeight="1">
      <c r="A4092" s="3">
        <v>78105.672495644</v>
      </c>
      <c r="B4092" s="5">
        <v>4091.0</v>
      </c>
      <c r="C4092" s="51">
        <f>'Данные (для кумуляты)'!$B4092/5000</f>
        <v>0.8182</v>
      </c>
      <c r="D4092" s="4">
        <v>6.67746028324135</v>
      </c>
      <c r="E4092" s="4">
        <v>7.84737579390965</v>
      </c>
      <c r="F4092" s="4">
        <v>3.12</v>
      </c>
      <c r="G4092" s="4">
        <v>40877.2279275298</v>
      </c>
      <c r="H4092" s="3">
        <v>1637841.26200846</v>
      </c>
      <c r="I4092" s="5" t="s">
        <v>4097</v>
      </c>
    </row>
    <row r="4093" ht="14.25" customHeight="1">
      <c r="A4093" s="3">
        <v>78113.4996894442</v>
      </c>
      <c r="B4093" s="5">
        <v>4092.0</v>
      </c>
      <c r="C4093" s="51">
        <f>'Данные (для кумуляты)'!$B4093/5000</f>
        <v>0.8184</v>
      </c>
      <c r="D4093" s="4">
        <v>4.8441460124998</v>
      </c>
      <c r="E4093" s="4">
        <v>6.74750981829605</v>
      </c>
      <c r="F4093" s="4">
        <v>2.41</v>
      </c>
      <c r="G4093" s="4">
        <v>43345.6075775347</v>
      </c>
      <c r="H4093" s="3">
        <v>1292592.39209671</v>
      </c>
      <c r="I4093" s="5" t="s">
        <v>4098</v>
      </c>
    </row>
    <row r="4094" ht="14.25" customHeight="1">
      <c r="A4094" s="3">
        <v>78114.4213336395</v>
      </c>
      <c r="B4094" s="5">
        <v>4093.0</v>
      </c>
      <c r="C4094" s="51">
        <f>'Данные (для кумуляты)'!$B4094/5000</f>
        <v>0.8186</v>
      </c>
      <c r="D4094" s="4">
        <v>7.57004566311669</v>
      </c>
      <c r="E4094" s="4">
        <v>8.4239781742776</v>
      </c>
      <c r="F4094" s="4">
        <v>6.0</v>
      </c>
      <c r="G4094" s="4">
        <v>41831.0411173448</v>
      </c>
      <c r="H4094" s="3">
        <v>1876746.48662779</v>
      </c>
      <c r="I4094" s="5" t="s">
        <v>4099</v>
      </c>
    </row>
    <row r="4095" ht="14.25" customHeight="1">
      <c r="A4095" s="3">
        <v>78115.6318893997</v>
      </c>
      <c r="B4095" s="5">
        <v>4094.0</v>
      </c>
      <c r="C4095" s="51">
        <f>'Данные (для кумуляты)'!$B4095/5000</f>
        <v>0.8188</v>
      </c>
      <c r="D4095" s="4">
        <v>6.33410164296428</v>
      </c>
      <c r="E4095" s="4">
        <v>6.97358684115746</v>
      </c>
      <c r="F4095" s="4">
        <v>4.15</v>
      </c>
      <c r="G4095" s="4">
        <v>45024.2971799264</v>
      </c>
      <c r="H4095" s="3">
        <v>1582605.53510265</v>
      </c>
      <c r="I4095" s="5" t="s">
        <v>4100</v>
      </c>
    </row>
    <row r="4096" ht="14.25" customHeight="1">
      <c r="A4096" s="3">
        <v>78146.8540243615</v>
      </c>
      <c r="B4096" s="5">
        <v>4095.0</v>
      </c>
      <c r="C4096" s="51">
        <f>'Данные (для кумуляты)'!$B4096/5000</f>
        <v>0.819</v>
      </c>
      <c r="D4096" s="4">
        <v>7.25906843231859</v>
      </c>
      <c r="E4096" s="4">
        <v>6.33247305025405</v>
      </c>
      <c r="F4096" s="4">
        <v>3.13</v>
      </c>
      <c r="G4096" s="4">
        <v>30040.1265212011</v>
      </c>
      <c r="H4096" s="3">
        <v>1622261.67185763</v>
      </c>
      <c r="I4096" s="5" t="s">
        <v>4101</v>
      </c>
    </row>
    <row r="4097" ht="14.25" customHeight="1">
      <c r="A4097" s="3">
        <v>78159.954033583</v>
      </c>
      <c r="B4097" s="5">
        <v>4096.0</v>
      </c>
      <c r="C4097" s="51">
        <f>'Данные (для кумуляты)'!$B4097/5000</f>
        <v>0.8192</v>
      </c>
      <c r="D4097" s="4">
        <v>5.12200256826925</v>
      </c>
      <c r="E4097" s="4">
        <v>6.17753646824252</v>
      </c>
      <c r="F4097" s="4">
        <v>4.08</v>
      </c>
      <c r="G4097" s="4">
        <v>31111.6229053141</v>
      </c>
      <c r="H4097" s="3">
        <v>1264972.44203927</v>
      </c>
      <c r="I4097" s="5" t="s">
        <v>4102</v>
      </c>
    </row>
    <row r="4098" ht="14.25" customHeight="1">
      <c r="A4098" s="3">
        <v>78160.3084332868</v>
      </c>
      <c r="B4098" s="5">
        <v>4097.0</v>
      </c>
      <c r="C4098" s="51">
        <f>'Данные (для кумуляты)'!$B4098/5000</f>
        <v>0.8194</v>
      </c>
      <c r="D4098" s="4">
        <v>6.94012040522665</v>
      </c>
      <c r="E4098" s="4">
        <v>7.93153953817022</v>
      </c>
      <c r="F4098" s="4">
        <v>5.43</v>
      </c>
      <c r="G4098" s="4">
        <v>39984.9582076745</v>
      </c>
      <c r="H4098" s="3">
        <v>1832230.09273646</v>
      </c>
      <c r="I4098" s="5" t="s">
        <v>4103</v>
      </c>
    </row>
    <row r="4099" ht="14.25" customHeight="1">
      <c r="A4099" s="3">
        <v>78166.4091760047</v>
      </c>
      <c r="B4099" s="5">
        <v>4098.0</v>
      </c>
      <c r="C4099" s="51">
        <f>'Данные (для кумуляты)'!$B4099/5000</f>
        <v>0.8196</v>
      </c>
      <c r="D4099" s="4">
        <v>4.53719155338309</v>
      </c>
      <c r="E4099" s="4">
        <v>5.74491278071017</v>
      </c>
      <c r="F4099" s="4">
        <v>3.43</v>
      </c>
      <c r="G4099" s="4">
        <v>41570.8641588157</v>
      </c>
      <c r="H4099" s="3">
        <v>1142113.38414845</v>
      </c>
      <c r="I4099" s="5" t="s">
        <v>4104</v>
      </c>
    </row>
    <row r="4100" ht="14.25" customHeight="1">
      <c r="A4100" s="3">
        <v>78169.5246916856</v>
      </c>
      <c r="B4100" s="5">
        <v>4099.0</v>
      </c>
      <c r="C4100" s="51">
        <f>'Данные (для кумуляты)'!$B4100/5000</f>
        <v>0.8198</v>
      </c>
      <c r="D4100" s="4">
        <v>5.54037501160531</v>
      </c>
      <c r="E4100" s="4">
        <v>5.16930340122239</v>
      </c>
      <c r="F4100" s="4">
        <v>3.32</v>
      </c>
      <c r="G4100" s="4">
        <v>44503.9174056517</v>
      </c>
      <c r="H4100" s="3">
        <v>1397956.19564623</v>
      </c>
      <c r="I4100" s="5" t="s">
        <v>4105</v>
      </c>
    </row>
    <row r="4101" ht="14.25" customHeight="1">
      <c r="A4101" s="3">
        <v>78182.1972342415</v>
      </c>
      <c r="B4101" s="5">
        <v>4100.0</v>
      </c>
      <c r="C4101" s="51">
        <f>'Данные (для кумуляты)'!$B4101/5000</f>
        <v>0.82</v>
      </c>
      <c r="D4101" s="4">
        <v>4.5607512875302</v>
      </c>
      <c r="E4101" s="4">
        <v>7.86448228409233</v>
      </c>
      <c r="F4101" s="4">
        <v>5.17</v>
      </c>
      <c r="G4101" s="4">
        <v>34253.5693931564</v>
      </c>
      <c r="H4101" s="3">
        <v>1364194.93981793</v>
      </c>
      <c r="I4101" s="5" t="s">
        <v>4106</v>
      </c>
    </row>
    <row r="4102" ht="14.25" customHeight="1">
      <c r="A4102" s="3">
        <v>78186.2392432589</v>
      </c>
      <c r="B4102" s="5">
        <v>4101.0</v>
      </c>
      <c r="C4102" s="51">
        <f>'Данные (для кумуляты)'!$B4102/5000</f>
        <v>0.8202</v>
      </c>
      <c r="D4102" s="4">
        <v>5.83806382771964</v>
      </c>
      <c r="E4102" s="4">
        <v>5.1334657108131</v>
      </c>
      <c r="F4102" s="4">
        <v>4.17</v>
      </c>
      <c r="G4102" s="4">
        <v>49617.7314160528</v>
      </c>
      <c r="H4102" s="3">
        <v>1526369.64743524</v>
      </c>
      <c r="I4102" s="5" t="s">
        <v>4107</v>
      </c>
    </row>
    <row r="4103" ht="14.25" customHeight="1">
      <c r="A4103" s="3">
        <v>78186.28293666</v>
      </c>
      <c r="B4103" s="5">
        <v>4102.0</v>
      </c>
      <c r="C4103" s="51">
        <f>'Данные (для кумуляты)'!$B4103/5000</f>
        <v>0.8204</v>
      </c>
      <c r="D4103" s="4">
        <v>5.50090451683981</v>
      </c>
      <c r="E4103" s="4">
        <v>7.18391204798626</v>
      </c>
      <c r="F4103" s="4">
        <v>4.37</v>
      </c>
      <c r="G4103" s="4">
        <v>28130.2659192054</v>
      </c>
      <c r="H4103" s="3">
        <v>1348804.22934007</v>
      </c>
      <c r="I4103" s="5" t="s">
        <v>4108</v>
      </c>
    </row>
    <row r="4104" ht="14.25" customHeight="1">
      <c r="A4104" s="3">
        <v>78190.1417784872</v>
      </c>
      <c r="B4104" s="5">
        <v>4103.0</v>
      </c>
      <c r="C4104" s="51">
        <f>'Данные (для кумуляты)'!$B4104/5000</f>
        <v>0.8206</v>
      </c>
      <c r="D4104" s="4">
        <v>4.93729847560961</v>
      </c>
      <c r="E4104" s="4">
        <v>6.50360580886243</v>
      </c>
      <c r="F4104" s="4">
        <v>3.45</v>
      </c>
      <c r="G4104" s="4">
        <v>35279.6169396144</v>
      </c>
      <c r="H4104" s="3">
        <v>1153605.03128314</v>
      </c>
      <c r="I4104" s="5" t="s">
        <v>4109</v>
      </c>
    </row>
    <row r="4105" ht="14.25" customHeight="1">
      <c r="A4105" s="3">
        <v>78199.4550105539</v>
      </c>
      <c r="B4105" s="5">
        <v>4104.0</v>
      </c>
      <c r="C4105" s="51">
        <f>'Данные (для кумуляты)'!$B4105/5000</f>
        <v>0.8208</v>
      </c>
      <c r="D4105" s="4">
        <v>5.0977627007872</v>
      </c>
      <c r="E4105" s="4">
        <v>6.16361475910618</v>
      </c>
      <c r="F4105" s="4">
        <v>2.01</v>
      </c>
      <c r="G4105" s="4">
        <v>50241.0408021144</v>
      </c>
      <c r="H4105" s="3">
        <v>1491153.03012842</v>
      </c>
      <c r="I4105" s="5" t="s">
        <v>4110</v>
      </c>
    </row>
    <row r="4106" ht="14.25" customHeight="1">
      <c r="A4106" s="3">
        <v>78229.554740577</v>
      </c>
      <c r="B4106" s="5">
        <v>4105.0</v>
      </c>
      <c r="C4106" s="51">
        <f>'Данные (для кумуляты)'!$B4106/5000</f>
        <v>0.821</v>
      </c>
      <c r="D4106" s="4">
        <v>5.76513752225366</v>
      </c>
      <c r="E4106" s="4">
        <v>6.30868206216303</v>
      </c>
      <c r="F4106" s="4">
        <v>4.16</v>
      </c>
      <c r="G4106" s="4">
        <v>60747.204478928</v>
      </c>
      <c r="H4106" s="3">
        <v>1891398.25582299</v>
      </c>
      <c r="I4106" s="5" t="s">
        <v>4111</v>
      </c>
    </row>
    <row r="4107" ht="14.25" customHeight="1">
      <c r="A4107" s="3">
        <v>78239.4056613242</v>
      </c>
      <c r="B4107" s="5">
        <v>4106.0</v>
      </c>
      <c r="C4107" s="51">
        <f>'Данные (для кумуляты)'!$B4107/5000</f>
        <v>0.8212</v>
      </c>
      <c r="D4107" s="4">
        <v>4.56513909254683</v>
      </c>
      <c r="E4107" s="4">
        <v>7.03486954486544</v>
      </c>
      <c r="F4107" s="4">
        <v>3.05</v>
      </c>
      <c r="G4107" s="4">
        <v>36936.6297730244</v>
      </c>
      <c r="H4107" s="3">
        <v>1216888.02027705</v>
      </c>
      <c r="I4107" s="5" t="s">
        <v>4112</v>
      </c>
    </row>
    <row r="4108" ht="14.25" customHeight="1">
      <c r="A4108" s="3">
        <v>78241.0753807127</v>
      </c>
      <c r="B4108" s="5">
        <v>4107.0</v>
      </c>
      <c r="C4108" s="51">
        <f>'Данные (для кумуляты)'!$B4108/5000</f>
        <v>0.8214</v>
      </c>
      <c r="D4108" s="4">
        <v>5.64200671543662</v>
      </c>
      <c r="E4108" s="4">
        <v>8.98347449873763</v>
      </c>
      <c r="F4108" s="4">
        <v>6.28</v>
      </c>
      <c r="G4108" s="4">
        <v>20547.6186352935</v>
      </c>
      <c r="H4108" s="3">
        <v>1160146.17127008</v>
      </c>
      <c r="I4108" s="5" t="s">
        <v>4113</v>
      </c>
    </row>
    <row r="4109" ht="14.25" customHeight="1">
      <c r="A4109" s="3">
        <v>78255.8447690621</v>
      </c>
      <c r="B4109" s="5">
        <v>4108.0</v>
      </c>
      <c r="C4109" s="51">
        <f>'Данные (для кумуляты)'!$B4109/5000</f>
        <v>0.8216</v>
      </c>
      <c r="D4109" s="4">
        <v>6.52710933471417</v>
      </c>
      <c r="E4109" s="4">
        <v>7.43261779958344</v>
      </c>
      <c r="F4109" s="4">
        <v>4.18</v>
      </c>
      <c r="G4109" s="4">
        <v>25101.3493747881</v>
      </c>
      <c r="H4109" s="3">
        <v>1489667.75001013</v>
      </c>
      <c r="I4109" s="5" t="s">
        <v>4114</v>
      </c>
    </row>
    <row r="4110" ht="14.25" customHeight="1">
      <c r="A4110" s="3">
        <v>78269.1425632106</v>
      </c>
      <c r="B4110" s="5">
        <v>4109.0</v>
      </c>
      <c r="C4110" s="51">
        <f>'Данные (для кумуляты)'!$B4110/5000</f>
        <v>0.8218</v>
      </c>
      <c r="D4110" s="4">
        <v>6.52318758482582</v>
      </c>
      <c r="E4110" s="4">
        <v>6.02347229044228</v>
      </c>
      <c r="F4110" s="4">
        <v>2.3</v>
      </c>
      <c r="G4110" s="4">
        <v>54954.9718861593</v>
      </c>
      <c r="H4110" s="3">
        <v>1553976.23390492</v>
      </c>
      <c r="I4110" s="5" t="s">
        <v>4115</v>
      </c>
    </row>
    <row r="4111" ht="14.25" customHeight="1">
      <c r="A4111" s="3">
        <v>78274.5264251041</v>
      </c>
      <c r="B4111" s="5">
        <v>4110.0</v>
      </c>
      <c r="C4111" s="51">
        <f>'Данные (для кумуляты)'!$B4111/5000</f>
        <v>0.822</v>
      </c>
      <c r="D4111" s="4">
        <v>4.91095360141337</v>
      </c>
      <c r="E4111" s="4">
        <v>8.62177209613535</v>
      </c>
      <c r="F4111" s="4">
        <v>4.08</v>
      </c>
      <c r="G4111" s="4">
        <v>56299.7725993437</v>
      </c>
      <c r="H4111" s="3">
        <v>1816099.13783947</v>
      </c>
      <c r="I4111" s="5" t="s">
        <v>4116</v>
      </c>
    </row>
    <row r="4112" ht="14.25" customHeight="1">
      <c r="A4112" s="3">
        <v>78276.4018205439</v>
      </c>
      <c r="B4112" s="5">
        <v>4111.0</v>
      </c>
      <c r="C4112" s="51">
        <f>'Данные (для кумуляты)'!$B4112/5000</f>
        <v>0.8222</v>
      </c>
      <c r="D4112" s="4">
        <v>6.8128649841067</v>
      </c>
      <c r="E4112" s="4">
        <v>6.99728465862433</v>
      </c>
      <c r="F4112" s="4">
        <v>4.23</v>
      </c>
      <c r="G4112" s="4">
        <v>29483.3586062438</v>
      </c>
      <c r="H4112" s="3">
        <v>1546957.2264619</v>
      </c>
      <c r="I4112" s="5" t="s">
        <v>4117</v>
      </c>
    </row>
    <row r="4113" ht="14.25" customHeight="1">
      <c r="A4113" s="3">
        <v>78276.5724273904</v>
      </c>
      <c r="B4113" s="5">
        <v>4112.0</v>
      </c>
      <c r="C4113" s="51">
        <f>'Данные (для кумуляты)'!$B4113/5000</f>
        <v>0.8224</v>
      </c>
      <c r="D4113" s="4">
        <v>4.38627079489209</v>
      </c>
      <c r="E4113" s="4">
        <v>5.21850715607495</v>
      </c>
      <c r="F4113" s="4">
        <v>4.27</v>
      </c>
      <c r="G4113" s="4">
        <v>21371.9237869562</v>
      </c>
      <c r="H4113" s="3">
        <v>782656.08041957</v>
      </c>
      <c r="I4113" s="5" t="s">
        <v>4118</v>
      </c>
    </row>
    <row r="4114" ht="14.25" customHeight="1">
      <c r="A4114" s="3">
        <v>78286.5179115448</v>
      </c>
      <c r="B4114" s="5">
        <v>4113.0</v>
      </c>
      <c r="C4114" s="51">
        <f>'Данные (для кумуляты)'!$B4114/5000</f>
        <v>0.8226</v>
      </c>
      <c r="D4114" s="4">
        <v>4.23688073809873</v>
      </c>
      <c r="E4114" s="4">
        <v>7.46513643319136</v>
      </c>
      <c r="F4114" s="4">
        <v>5.29</v>
      </c>
      <c r="G4114" s="4">
        <v>42425.7763519883</v>
      </c>
      <c r="H4114" s="3">
        <v>1360502.24881204</v>
      </c>
      <c r="I4114" s="5" t="s">
        <v>4119</v>
      </c>
    </row>
    <row r="4115" ht="14.25" customHeight="1">
      <c r="A4115" s="3">
        <v>78288.9575883634</v>
      </c>
      <c r="B4115" s="5">
        <v>4114.0</v>
      </c>
      <c r="C4115" s="51">
        <f>'Данные (для кумуляты)'!$B4115/5000</f>
        <v>0.8228</v>
      </c>
      <c r="D4115" s="4">
        <v>6.40175714507698</v>
      </c>
      <c r="E4115" s="4">
        <v>7.91267475534948</v>
      </c>
      <c r="F4115" s="4">
        <v>5.17</v>
      </c>
      <c r="G4115" s="4">
        <v>29197.3364953591</v>
      </c>
      <c r="H4115" s="3">
        <v>1423908.2579281</v>
      </c>
      <c r="I4115" s="5" t="s">
        <v>4120</v>
      </c>
    </row>
    <row r="4116" ht="14.25" customHeight="1">
      <c r="A4116" s="3">
        <v>78293.7035613048</v>
      </c>
      <c r="B4116" s="5">
        <v>4115.0</v>
      </c>
      <c r="C4116" s="51">
        <f>'Данные (для кумуляты)'!$B4116/5000</f>
        <v>0.823</v>
      </c>
      <c r="D4116" s="4">
        <v>5.96715715679221</v>
      </c>
      <c r="E4116" s="4">
        <v>6.60085573923292</v>
      </c>
      <c r="F4116" s="4">
        <v>2.23</v>
      </c>
      <c r="G4116" s="4">
        <v>47125.532941608</v>
      </c>
      <c r="H4116" s="3">
        <v>1656080.08908926</v>
      </c>
      <c r="I4116" s="5" t="s">
        <v>4121</v>
      </c>
    </row>
    <row r="4117" ht="14.25" customHeight="1">
      <c r="A4117" s="3">
        <v>78299.6424827345</v>
      </c>
      <c r="B4117" s="5">
        <v>4116.0</v>
      </c>
      <c r="C4117" s="51">
        <f>'Данные (для кумуляты)'!$B4117/5000</f>
        <v>0.8232</v>
      </c>
      <c r="D4117" s="4">
        <v>6.87650136386389</v>
      </c>
      <c r="E4117" s="4">
        <v>7.80595439406841</v>
      </c>
      <c r="F4117" s="4">
        <v>3.37</v>
      </c>
      <c r="G4117" s="4">
        <v>39298.2355186004</v>
      </c>
      <c r="H4117" s="3">
        <v>1676070.94296519</v>
      </c>
      <c r="I4117" s="5" t="s">
        <v>4122</v>
      </c>
    </row>
    <row r="4118" ht="14.25" customHeight="1">
      <c r="A4118" s="3">
        <v>78300.409789153</v>
      </c>
      <c r="B4118" s="5">
        <v>4117.0</v>
      </c>
      <c r="C4118" s="51">
        <f>'Данные (для кумуляты)'!$B4118/5000</f>
        <v>0.8234</v>
      </c>
      <c r="D4118" s="4">
        <v>5.72437281568957</v>
      </c>
      <c r="E4118" s="4">
        <v>8.8856293387114</v>
      </c>
      <c r="F4118" s="4">
        <v>6.1</v>
      </c>
      <c r="G4118" s="4">
        <v>53921.431947273</v>
      </c>
      <c r="H4118" s="3">
        <v>1988563.99326237</v>
      </c>
      <c r="I4118" s="5" t="s">
        <v>4123</v>
      </c>
    </row>
    <row r="4119" ht="14.25" customHeight="1">
      <c r="A4119" s="3">
        <v>78318.8144908416</v>
      </c>
      <c r="B4119" s="5">
        <v>4118.0</v>
      </c>
      <c r="C4119" s="51">
        <f>'Данные (для кумуляты)'!$B4119/5000</f>
        <v>0.8236</v>
      </c>
      <c r="D4119" s="4">
        <v>5.5002000833489</v>
      </c>
      <c r="E4119" s="4">
        <v>5.84524383410109</v>
      </c>
      <c r="F4119" s="4">
        <v>2.05</v>
      </c>
      <c r="G4119" s="4">
        <v>41569.3964540956</v>
      </c>
      <c r="H4119" s="3">
        <v>1393995.96182827</v>
      </c>
      <c r="I4119" s="5" t="s">
        <v>4124</v>
      </c>
    </row>
    <row r="4120" ht="14.25" customHeight="1">
      <c r="A4120" s="3">
        <v>78331.9325283658</v>
      </c>
      <c r="B4120" s="5">
        <v>4119.0</v>
      </c>
      <c r="C4120" s="51">
        <f>'Данные (для кумуляты)'!$B4120/5000</f>
        <v>0.8238</v>
      </c>
      <c r="D4120" s="4">
        <v>5.89296187539643</v>
      </c>
      <c r="E4120" s="4">
        <v>8.48949690542301</v>
      </c>
      <c r="F4120" s="4">
        <v>3.27</v>
      </c>
      <c r="G4120" s="4">
        <v>31032.8590741767</v>
      </c>
      <c r="H4120" s="3">
        <v>1442128.73191477</v>
      </c>
      <c r="I4120" s="5" t="s">
        <v>4125</v>
      </c>
    </row>
    <row r="4121" ht="14.25" customHeight="1">
      <c r="A4121" s="3">
        <v>78337.6741607533</v>
      </c>
      <c r="B4121" s="5">
        <v>4120.0</v>
      </c>
      <c r="C4121" s="51">
        <f>'Данные (для кумуляты)'!$B4121/5000</f>
        <v>0.824</v>
      </c>
      <c r="D4121" s="4">
        <v>6.26313775674209</v>
      </c>
      <c r="E4121" s="4">
        <v>7.18900785553632</v>
      </c>
      <c r="F4121" s="4">
        <v>3.27</v>
      </c>
      <c r="G4121" s="4">
        <v>21611.7942144502</v>
      </c>
      <c r="H4121" s="3">
        <v>1418310.08483902</v>
      </c>
      <c r="I4121" s="5" t="s">
        <v>4126</v>
      </c>
    </row>
    <row r="4122" ht="14.25" customHeight="1">
      <c r="A4122" s="3">
        <v>78350.596654975</v>
      </c>
      <c r="B4122" s="5">
        <v>4121.0</v>
      </c>
      <c r="C4122" s="51">
        <f>'Данные (для кумуляты)'!$B4122/5000</f>
        <v>0.8242</v>
      </c>
      <c r="D4122" s="4">
        <v>7.46146090549669</v>
      </c>
      <c r="E4122" s="4">
        <v>7.80335117614913</v>
      </c>
      <c r="F4122" s="4">
        <v>6.18</v>
      </c>
      <c r="G4122" s="4">
        <v>23052.8468101178</v>
      </c>
      <c r="H4122" s="3">
        <v>1555490.62086307</v>
      </c>
      <c r="I4122" s="5" t="s">
        <v>4127</v>
      </c>
    </row>
    <row r="4123" ht="14.25" customHeight="1">
      <c r="A4123" s="3">
        <v>78355.3536999503</v>
      </c>
      <c r="B4123" s="5">
        <v>4122.0</v>
      </c>
      <c r="C4123" s="51">
        <f>'Данные (для кумуляты)'!$B4123/5000</f>
        <v>0.8244</v>
      </c>
      <c r="D4123" s="4">
        <v>5.41008633044866</v>
      </c>
      <c r="E4123" s="4">
        <v>6.85825909584992</v>
      </c>
      <c r="F4123" s="4">
        <v>4.02</v>
      </c>
      <c r="G4123" s="4">
        <v>26740.9545740311</v>
      </c>
      <c r="H4123" s="3">
        <v>1277112.11694546</v>
      </c>
      <c r="I4123" s="5" t="s">
        <v>4128</v>
      </c>
    </row>
    <row r="4124" ht="14.25" customHeight="1">
      <c r="A4124" s="3">
        <v>78358.9484496203</v>
      </c>
      <c r="B4124" s="5">
        <v>4123.0</v>
      </c>
      <c r="C4124" s="51">
        <f>'Данные (для кумуляты)'!$B4124/5000</f>
        <v>0.8246</v>
      </c>
      <c r="D4124" s="4">
        <v>5.25815974513813</v>
      </c>
      <c r="E4124" s="4">
        <v>8.10209593501584</v>
      </c>
      <c r="F4124" s="4">
        <v>6.19</v>
      </c>
      <c r="G4124" s="4">
        <v>40591.3252219059</v>
      </c>
      <c r="H4124" s="3">
        <v>1492965.73346575</v>
      </c>
      <c r="I4124" s="5" t="s">
        <v>4129</v>
      </c>
    </row>
    <row r="4125" ht="14.25" customHeight="1">
      <c r="A4125" s="3">
        <v>78379.4122390041</v>
      </c>
      <c r="B4125" s="5">
        <v>4124.0</v>
      </c>
      <c r="C4125" s="51">
        <f>'Данные (для кумуляты)'!$B4125/5000</f>
        <v>0.8248</v>
      </c>
      <c r="D4125" s="4">
        <v>5.98569715108388</v>
      </c>
      <c r="E4125" s="4">
        <v>5.681833507283</v>
      </c>
      <c r="F4125" s="4">
        <v>3.2</v>
      </c>
      <c r="G4125" s="4">
        <v>31357.3882142976</v>
      </c>
      <c r="H4125" s="3">
        <v>1159841.83133924</v>
      </c>
      <c r="I4125" s="5" t="s">
        <v>4130</v>
      </c>
    </row>
    <row r="4126" ht="14.25" customHeight="1">
      <c r="A4126" s="3">
        <v>78394.3392775308</v>
      </c>
      <c r="B4126" s="5">
        <v>4125.0</v>
      </c>
      <c r="C4126" s="51">
        <f>'Данные (для кумуляты)'!$B4126/5000</f>
        <v>0.825</v>
      </c>
      <c r="D4126" s="4">
        <v>6.98977974771828</v>
      </c>
      <c r="E4126" s="4">
        <v>6.62047799518502</v>
      </c>
      <c r="F4126" s="4">
        <v>2.42</v>
      </c>
      <c r="G4126" s="4">
        <v>36516.3589724938</v>
      </c>
      <c r="H4126" s="3">
        <v>1573936.56447772</v>
      </c>
      <c r="I4126" s="5" t="s">
        <v>4131</v>
      </c>
    </row>
    <row r="4127" ht="14.25" customHeight="1">
      <c r="A4127" s="3">
        <v>78394.7084169613</v>
      </c>
      <c r="B4127" s="5">
        <v>4126.0</v>
      </c>
      <c r="C4127" s="51">
        <f>'Данные (для кумуляты)'!$B4127/5000</f>
        <v>0.8252</v>
      </c>
      <c r="D4127" s="4">
        <v>5.99776521802793</v>
      </c>
      <c r="E4127" s="4">
        <v>8.32989418221204</v>
      </c>
      <c r="F4127" s="4">
        <v>3.01</v>
      </c>
      <c r="G4127" s="4">
        <v>34267.197401514</v>
      </c>
      <c r="H4127" s="3">
        <v>1533017.30714167</v>
      </c>
      <c r="I4127" s="5" t="s">
        <v>4132</v>
      </c>
    </row>
    <row r="4128" ht="14.25" customHeight="1">
      <c r="A4128" s="3">
        <v>78398.722221776</v>
      </c>
      <c r="B4128" s="5">
        <v>4127.0</v>
      </c>
      <c r="C4128" s="51">
        <f>'Данные (для кумуляты)'!$B4128/5000</f>
        <v>0.8254</v>
      </c>
      <c r="D4128" s="4">
        <v>4.97764769150305</v>
      </c>
      <c r="E4128" s="4">
        <v>6.04232838002287</v>
      </c>
      <c r="F4128" s="4">
        <v>2.2</v>
      </c>
      <c r="G4128" s="4">
        <v>27167.2865528022</v>
      </c>
      <c r="H4128" s="3">
        <v>1151406.78433284</v>
      </c>
      <c r="I4128" s="5" t="s">
        <v>4133</v>
      </c>
    </row>
    <row r="4129" ht="14.25" customHeight="1">
      <c r="A4129" s="3">
        <v>78401.1145688783</v>
      </c>
      <c r="B4129" s="5">
        <v>4128.0</v>
      </c>
      <c r="C4129" s="51">
        <f>'Данные (для кумуляты)'!$B4129/5000</f>
        <v>0.8256</v>
      </c>
      <c r="D4129" s="4">
        <v>6.0905546324839</v>
      </c>
      <c r="E4129" s="4">
        <v>6.4264406942098</v>
      </c>
      <c r="F4129" s="4">
        <v>2.23</v>
      </c>
      <c r="G4129" s="4">
        <v>47727.6073263936</v>
      </c>
      <c r="H4129" s="3">
        <v>1805502.34002916</v>
      </c>
      <c r="I4129" s="5" t="s">
        <v>4134</v>
      </c>
    </row>
    <row r="4130" ht="14.25" customHeight="1">
      <c r="A4130" s="3">
        <v>78403.6379622084</v>
      </c>
      <c r="B4130" s="5">
        <v>4129.0</v>
      </c>
      <c r="C4130" s="51">
        <f>'Данные (для кумуляты)'!$B4130/5000</f>
        <v>0.8258</v>
      </c>
      <c r="D4130" s="4">
        <v>5.78101980474801</v>
      </c>
      <c r="E4130" s="4">
        <v>5.23019618594607</v>
      </c>
      <c r="F4130" s="4">
        <v>4.49</v>
      </c>
      <c r="G4130" s="4">
        <v>33686.3650786059</v>
      </c>
      <c r="H4130" s="3">
        <v>1221823.70446983</v>
      </c>
      <c r="I4130" s="5" t="s">
        <v>4135</v>
      </c>
    </row>
    <row r="4131" ht="14.25" customHeight="1">
      <c r="A4131" s="3">
        <v>78404.3633038035</v>
      </c>
      <c r="B4131" s="5">
        <v>4130.0</v>
      </c>
      <c r="C4131" s="51">
        <f>'Данные (для кумуляты)'!$B4131/5000</f>
        <v>0.826</v>
      </c>
      <c r="D4131" s="4">
        <v>7.06679163200916</v>
      </c>
      <c r="E4131" s="4">
        <v>6.85862450701264</v>
      </c>
      <c r="F4131" s="4">
        <v>3.03</v>
      </c>
      <c r="G4131" s="4">
        <v>49398.2574763812</v>
      </c>
      <c r="H4131" s="3">
        <v>1935172.99502019</v>
      </c>
      <c r="I4131" s="5" t="s">
        <v>4136</v>
      </c>
    </row>
    <row r="4132" ht="14.25" customHeight="1">
      <c r="A4132" s="3">
        <v>78406.5436833605</v>
      </c>
      <c r="B4132" s="5">
        <v>4131.0</v>
      </c>
      <c r="C4132" s="51">
        <f>'Данные (для кумуляты)'!$B4132/5000</f>
        <v>0.8262</v>
      </c>
      <c r="D4132" s="4">
        <v>6.84723116649746</v>
      </c>
      <c r="E4132" s="4">
        <v>7.51711353797449</v>
      </c>
      <c r="F4132" s="4">
        <v>3.34</v>
      </c>
      <c r="G4132" s="4">
        <v>37544.3670173553</v>
      </c>
      <c r="H4132" s="3">
        <v>1735992.33928255</v>
      </c>
      <c r="I4132" s="5" t="s">
        <v>4137</v>
      </c>
    </row>
    <row r="4133" ht="14.25" customHeight="1">
      <c r="A4133" s="3">
        <v>78431.3104132593</v>
      </c>
      <c r="B4133" s="5">
        <v>4132.0</v>
      </c>
      <c r="C4133" s="51">
        <f>'Данные (для кумуляты)'!$B4133/5000</f>
        <v>0.8264</v>
      </c>
      <c r="D4133" s="4">
        <v>4.55987059779336</v>
      </c>
      <c r="E4133" s="4">
        <v>7.49944678665784</v>
      </c>
      <c r="F4133" s="4">
        <v>3.13</v>
      </c>
      <c r="G4133" s="4">
        <v>23623.3009830629</v>
      </c>
      <c r="H4133" s="3">
        <v>1108894.00322616</v>
      </c>
      <c r="I4133" s="5" t="s">
        <v>4138</v>
      </c>
    </row>
    <row r="4134" ht="14.25" customHeight="1">
      <c r="A4134" s="3">
        <v>78438.3694635862</v>
      </c>
      <c r="B4134" s="5">
        <v>4133.0</v>
      </c>
      <c r="C4134" s="51">
        <f>'Данные (для кумуляты)'!$B4134/5000</f>
        <v>0.8266</v>
      </c>
      <c r="D4134" s="4">
        <v>7.47521703173384</v>
      </c>
      <c r="E4134" s="4">
        <v>4.99468978628282</v>
      </c>
      <c r="F4134" s="4">
        <v>4.26</v>
      </c>
      <c r="G4134" s="4">
        <v>35220.3831639023</v>
      </c>
      <c r="H4134" s="3">
        <v>1361219.30037656</v>
      </c>
      <c r="I4134" s="5" t="s">
        <v>4139</v>
      </c>
    </row>
    <row r="4135" ht="14.25" customHeight="1">
      <c r="A4135" s="3">
        <v>78462.9064234517</v>
      </c>
      <c r="B4135" s="5">
        <v>4134.0</v>
      </c>
      <c r="C4135" s="51">
        <f>'Данные (для кумуляты)'!$B4135/5000</f>
        <v>0.8268</v>
      </c>
      <c r="D4135" s="4">
        <v>5.35572465588304</v>
      </c>
      <c r="E4135" s="4">
        <v>6.47999367510602</v>
      </c>
      <c r="F4135" s="4">
        <v>4.23</v>
      </c>
      <c r="G4135" s="4">
        <v>17227.9072116178</v>
      </c>
      <c r="H4135" s="3">
        <v>923444.144761259</v>
      </c>
      <c r="I4135" s="5" t="s">
        <v>4140</v>
      </c>
    </row>
    <row r="4136" ht="14.25" customHeight="1">
      <c r="A4136" s="3">
        <v>78482.2288934479</v>
      </c>
      <c r="B4136" s="5">
        <v>4135.0</v>
      </c>
      <c r="C4136" s="51">
        <f>'Данные (для кумуляты)'!$B4136/5000</f>
        <v>0.827</v>
      </c>
      <c r="D4136" s="4">
        <v>7.0300432458196</v>
      </c>
      <c r="E4136" s="4">
        <v>6.64195418453806</v>
      </c>
      <c r="F4136" s="4">
        <v>3.33</v>
      </c>
      <c r="G4136" s="4">
        <v>28452.3148430131</v>
      </c>
      <c r="H4136" s="3">
        <v>1367619.92344288</v>
      </c>
      <c r="I4136" s="5" t="s">
        <v>4141</v>
      </c>
    </row>
    <row r="4137" ht="14.25" customHeight="1">
      <c r="A4137" s="3">
        <v>78491.2754345978</v>
      </c>
      <c r="B4137" s="5">
        <v>4136.0</v>
      </c>
      <c r="C4137" s="51">
        <f>'Данные (для кумуляты)'!$B4137/5000</f>
        <v>0.8272</v>
      </c>
      <c r="D4137" s="4">
        <v>6.99913498729141</v>
      </c>
      <c r="E4137" s="4">
        <v>6.5767626607387</v>
      </c>
      <c r="F4137" s="4">
        <v>4.02</v>
      </c>
      <c r="G4137" s="4">
        <v>25616.1154890612</v>
      </c>
      <c r="H4137" s="3">
        <v>1482617.72862202</v>
      </c>
      <c r="I4137" s="5" t="s">
        <v>4142</v>
      </c>
    </row>
    <row r="4138" ht="14.25" customHeight="1">
      <c r="A4138" s="3">
        <v>78497.6642645729</v>
      </c>
      <c r="B4138" s="5">
        <v>4137.0</v>
      </c>
      <c r="C4138" s="51">
        <f>'Данные (для кумуляты)'!$B4138/5000</f>
        <v>0.8274</v>
      </c>
      <c r="D4138" s="4">
        <v>5.28589717296231</v>
      </c>
      <c r="E4138" s="4">
        <v>8.1712046810121</v>
      </c>
      <c r="F4138" s="4">
        <v>3.2</v>
      </c>
      <c r="G4138" s="4">
        <v>25389.1944944504</v>
      </c>
      <c r="H4138" s="3">
        <v>1245947.10235498</v>
      </c>
      <c r="I4138" s="5" t="s">
        <v>4143</v>
      </c>
    </row>
    <row r="4139" ht="14.25" customHeight="1">
      <c r="A4139" s="3">
        <v>78501.861228509</v>
      </c>
      <c r="B4139" s="5">
        <v>4138.0</v>
      </c>
      <c r="C4139" s="51">
        <f>'Данные (для кумуляты)'!$B4139/5000</f>
        <v>0.8276</v>
      </c>
      <c r="D4139" s="4">
        <v>6.90076532989081</v>
      </c>
      <c r="E4139" s="4">
        <v>6.90411004439904</v>
      </c>
      <c r="F4139" s="4">
        <v>3.18</v>
      </c>
      <c r="G4139" s="4">
        <v>34685.8156202669</v>
      </c>
      <c r="H4139" s="3">
        <v>1637944.64474244</v>
      </c>
      <c r="I4139" s="5" t="s">
        <v>4144</v>
      </c>
    </row>
    <row r="4140" ht="14.25" customHeight="1">
      <c r="A4140" s="3">
        <v>78511.7972099532</v>
      </c>
      <c r="B4140" s="5">
        <v>4139.0</v>
      </c>
      <c r="C4140" s="51">
        <f>'Данные (для кумуляты)'!$B4140/5000</f>
        <v>0.8278</v>
      </c>
      <c r="D4140" s="4">
        <v>5.25293012286632</v>
      </c>
      <c r="E4140" s="4">
        <v>6.59795101428403</v>
      </c>
      <c r="F4140" s="4">
        <v>4.04</v>
      </c>
      <c r="G4140" s="4">
        <v>38180.3725318792</v>
      </c>
      <c r="H4140" s="3">
        <v>1287784.30403336</v>
      </c>
      <c r="I4140" s="5" t="s">
        <v>4145</v>
      </c>
    </row>
    <row r="4141" ht="14.25" customHeight="1">
      <c r="A4141" s="3">
        <v>78529.5276792568</v>
      </c>
      <c r="B4141" s="5">
        <v>4140.0</v>
      </c>
      <c r="C4141" s="51">
        <f>'Данные (для кумуляты)'!$B4141/5000</f>
        <v>0.828</v>
      </c>
      <c r="D4141" s="4">
        <v>7.06088768195057</v>
      </c>
      <c r="E4141" s="4">
        <v>7.63476167825054</v>
      </c>
      <c r="F4141" s="4">
        <v>5.2</v>
      </c>
      <c r="G4141" s="4">
        <v>23897.1162723556</v>
      </c>
      <c r="H4141" s="3">
        <v>1578087.13910409</v>
      </c>
      <c r="I4141" s="5" t="s">
        <v>4146</v>
      </c>
    </row>
    <row r="4142" ht="14.25" customHeight="1">
      <c r="A4142" s="3">
        <v>78535.6407173195</v>
      </c>
      <c r="B4142" s="5">
        <v>4141.0</v>
      </c>
      <c r="C4142" s="51">
        <f>'Данные (для кумуляты)'!$B4142/5000</f>
        <v>0.8282</v>
      </c>
      <c r="D4142" s="4">
        <v>7.03604326155389</v>
      </c>
      <c r="E4142" s="4">
        <v>7.11149676670382</v>
      </c>
      <c r="F4142" s="4">
        <v>3.33</v>
      </c>
      <c r="G4142" s="4">
        <v>44280.0760553366</v>
      </c>
      <c r="H4142" s="3">
        <v>1767330.93414873</v>
      </c>
      <c r="I4142" s="5" t="s">
        <v>4147</v>
      </c>
    </row>
    <row r="4143" ht="14.25" customHeight="1">
      <c r="A4143" s="3">
        <v>78539.2393163917</v>
      </c>
      <c r="B4143" s="5">
        <v>4142.0</v>
      </c>
      <c r="C4143" s="51">
        <f>'Данные (для кумуляты)'!$B4143/5000</f>
        <v>0.8284</v>
      </c>
      <c r="D4143" s="4">
        <v>6.05093809742312</v>
      </c>
      <c r="E4143" s="4">
        <v>7.01149284008306</v>
      </c>
      <c r="F4143" s="4">
        <v>3.25</v>
      </c>
      <c r="G4143" s="4">
        <v>43061.1934875475</v>
      </c>
      <c r="H4143" s="3">
        <v>1530068.01207527</v>
      </c>
      <c r="I4143" s="5" t="s">
        <v>4148</v>
      </c>
    </row>
    <row r="4144" ht="14.25" customHeight="1">
      <c r="A4144" s="3">
        <v>78545.3241740573</v>
      </c>
      <c r="B4144" s="5">
        <v>4143.0</v>
      </c>
      <c r="C4144" s="51">
        <f>'Данные (для кумуляты)'!$B4144/5000</f>
        <v>0.8286</v>
      </c>
      <c r="D4144" s="4">
        <v>5.51553553297444</v>
      </c>
      <c r="E4144" s="4">
        <v>6.33569266426641</v>
      </c>
      <c r="F4144" s="4">
        <v>4.21</v>
      </c>
      <c r="G4144" s="4">
        <v>34477.4658628498</v>
      </c>
      <c r="H4144" s="3">
        <v>1167621.04644969</v>
      </c>
      <c r="I4144" s="5" t="s">
        <v>4149</v>
      </c>
    </row>
    <row r="4145" ht="14.25" customHeight="1">
      <c r="A4145" s="3">
        <v>78555.129503474</v>
      </c>
      <c r="B4145" s="5">
        <v>4144.0</v>
      </c>
      <c r="C4145" s="51">
        <f>'Данные (для кумуляты)'!$B4145/5000</f>
        <v>0.8288</v>
      </c>
      <c r="D4145" s="4">
        <v>7.60425350100588</v>
      </c>
      <c r="E4145" s="4">
        <v>6.43904872145849</v>
      </c>
      <c r="F4145" s="4">
        <v>4.34</v>
      </c>
      <c r="G4145" s="4">
        <v>34514.1585610949</v>
      </c>
      <c r="H4145" s="3">
        <v>1580691.61687316</v>
      </c>
      <c r="I4145" s="5" t="s">
        <v>4150</v>
      </c>
    </row>
    <row r="4146" ht="14.25" customHeight="1">
      <c r="A4146" s="3">
        <v>78555.9328505999</v>
      </c>
      <c r="B4146" s="5">
        <v>4145.0</v>
      </c>
      <c r="C4146" s="51">
        <f>'Данные (для кумуляты)'!$B4146/5000</f>
        <v>0.829</v>
      </c>
      <c r="D4146" s="4">
        <v>5.90453693204327</v>
      </c>
      <c r="E4146" s="4">
        <v>6.21158319586927</v>
      </c>
      <c r="F4146" s="4">
        <v>3.39</v>
      </c>
      <c r="G4146" s="4">
        <v>29758.9997226534</v>
      </c>
      <c r="H4146" s="3">
        <v>1292287.09484269</v>
      </c>
      <c r="I4146" s="5" t="s">
        <v>4151</v>
      </c>
    </row>
    <row r="4147" ht="14.25" customHeight="1">
      <c r="A4147" s="3">
        <v>78556.7970535032</v>
      </c>
      <c r="B4147" s="5">
        <v>4146.0</v>
      </c>
      <c r="C4147" s="51">
        <f>'Данные (для кумуляты)'!$B4147/5000</f>
        <v>0.8292</v>
      </c>
      <c r="D4147" s="4">
        <v>6.16217332085936</v>
      </c>
      <c r="E4147" s="4">
        <v>5.78325368348418</v>
      </c>
      <c r="F4147" s="4">
        <v>3.16</v>
      </c>
      <c r="G4147" s="4">
        <v>34677.7242991582</v>
      </c>
      <c r="H4147" s="3">
        <v>1222726.56436106</v>
      </c>
      <c r="I4147" s="5" t="s">
        <v>4152</v>
      </c>
    </row>
    <row r="4148" ht="14.25" customHeight="1">
      <c r="A4148" s="3">
        <v>78568.4491640522</v>
      </c>
      <c r="B4148" s="5">
        <v>4147.0</v>
      </c>
      <c r="C4148" s="51">
        <f>'Данные (для кумуляты)'!$B4148/5000</f>
        <v>0.8294</v>
      </c>
      <c r="D4148" s="4">
        <v>5.47573731999532</v>
      </c>
      <c r="E4148" s="4">
        <v>6.29160079596324</v>
      </c>
      <c r="F4148" s="4">
        <v>2.29</v>
      </c>
      <c r="G4148" s="4">
        <v>41016.6470911123</v>
      </c>
      <c r="H4148" s="3">
        <v>1422195.87945056</v>
      </c>
      <c r="I4148" s="5" t="s">
        <v>4153</v>
      </c>
    </row>
    <row r="4149" ht="14.25" customHeight="1">
      <c r="A4149" s="3">
        <v>78578.3434185551</v>
      </c>
      <c r="B4149" s="5">
        <v>4148.0</v>
      </c>
      <c r="C4149" s="51">
        <f>'Данные (для кумуляты)'!$B4149/5000</f>
        <v>0.8296</v>
      </c>
      <c r="D4149" s="4">
        <v>3.24171598001553</v>
      </c>
      <c r="E4149" s="4">
        <v>8.10093159391318</v>
      </c>
      <c r="F4149" s="4">
        <v>4.19</v>
      </c>
      <c r="G4149" s="4">
        <v>35399.9074763599</v>
      </c>
      <c r="H4149" s="3">
        <v>1248741.8646745</v>
      </c>
      <c r="I4149" s="5" t="s">
        <v>4154</v>
      </c>
    </row>
    <row r="4150" ht="14.25" customHeight="1">
      <c r="A4150" s="3">
        <v>78581.2618977077</v>
      </c>
      <c r="B4150" s="5">
        <v>4149.0</v>
      </c>
      <c r="C4150" s="51">
        <f>'Данные (для кумуляты)'!$B4150/5000</f>
        <v>0.8298</v>
      </c>
      <c r="D4150" s="4">
        <v>5.55806724987722</v>
      </c>
      <c r="E4150" s="4">
        <v>7.30373218506719</v>
      </c>
      <c r="F4150" s="4">
        <v>4.31</v>
      </c>
      <c r="G4150" s="4">
        <v>50891.2023897173</v>
      </c>
      <c r="H4150" s="3">
        <v>1566567.88313869</v>
      </c>
      <c r="I4150" s="5" t="s">
        <v>4155</v>
      </c>
    </row>
    <row r="4151" ht="14.25" customHeight="1">
      <c r="A4151" s="3">
        <v>78583.2647223276</v>
      </c>
      <c r="B4151" s="5">
        <v>4150.0</v>
      </c>
      <c r="C4151" s="51">
        <f>'Данные (для кумуляты)'!$B4151/5000</f>
        <v>0.83</v>
      </c>
      <c r="D4151" s="4">
        <v>5.27823684204677</v>
      </c>
      <c r="E4151" s="4">
        <v>7.42863470969253</v>
      </c>
      <c r="F4151" s="4">
        <v>3.07</v>
      </c>
      <c r="G4151" s="4">
        <v>35271.7198410618</v>
      </c>
      <c r="H4151" s="3">
        <v>1384328.12218859</v>
      </c>
      <c r="I4151" s="5" t="s">
        <v>4156</v>
      </c>
    </row>
    <row r="4152" ht="14.25" customHeight="1">
      <c r="A4152" s="3">
        <v>78605.1898926826</v>
      </c>
      <c r="B4152" s="5">
        <v>4151.0</v>
      </c>
      <c r="C4152" s="51">
        <f>'Данные (для кумуляты)'!$B4152/5000</f>
        <v>0.8302</v>
      </c>
      <c r="D4152" s="4">
        <v>7.30630620664244</v>
      </c>
      <c r="E4152" s="4">
        <v>7.09168911383662</v>
      </c>
      <c r="F4152" s="4">
        <v>6.49</v>
      </c>
      <c r="G4152" s="4">
        <v>18493.0583314165</v>
      </c>
      <c r="H4152" s="3">
        <v>1536208.36613511</v>
      </c>
      <c r="I4152" s="5" t="s">
        <v>4157</v>
      </c>
    </row>
    <row r="4153" ht="14.25" customHeight="1">
      <c r="A4153" s="3">
        <v>78606.7471376517</v>
      </c>
      <c r="B4153" s="5">
        <v>4152.0</v>
      </c>
      <c r="C4153" s="51">
        <f>'Данные (для кумуляты)'!$B4153/5000</f>
        <v>0.8304</v>
      </c>
      <c r="D4153" s="4">
        <v>7.0317738287538</v>
      </c>
      <c r="E4153" s="4">
        <v>5.09352673507805</v>
      </c>
      <c r="F4153" s="4">
        <v>3.37</v>
      </c>
      <c r="G4153" s="4">
        <v>51235.5892923126</v>
      </c>
      <c r="H4153" s="3">
        <v>1426682.13463721</v>
      </c>
      <c r="I4153" s="5" t="s">
        <v>4158</v>
      </c>
    </row>
    <row r="4154" ht="14.25" customHeight="1">
      <c r="A4154" s="3">
        <v>78633.9737550889</v>
      </c>
      <c r="B4154" s="5">
        <v>4153.0</v>
      </c>
      <c r="C4154" s="51">
        <f>'Данные (для кумуляты)'!$B4154/5000</f>
        <v>0.8306</v>
      </c>
      <c r="D4154" s="4">
        <v>5.46539323116019</v>
      </c>
      <c r="E4154" s="4">
        <v>7.53114301190621</v>
      </c>
      <c r="F4154" s="4">
        <v>3.24</v>
      </c>
      <c r="G4154" s="4">
        <v>43728.803486197</v>
      </c>
      <c r="H4154" s="3">
        <v>1555320.50000111</v>
      </c>
      <c r="I4154" s="5" t="s">
        <v>4159</v>
      </c>
    </row>
    <row r="4155" ht="14.25" customHeight="1">
      <c r="A4155" s="3">
        <v>78643.1717148626</v>
      </c>
      <c r="B4155" s="5">
        <v>4154.0</v>
      </c>
      <c r="C4155" s="51">
        <f>'Данные (для кумуляты)'!$B4155/5000</f>
        <v>0.8308</v>
      </c>
      <c r="D4155" s="4">
        <v>7.12720914576805</v>
      </c>
      <c r="E4155" s="4">
        <v>5.72593031580866</v>
      </c>
      <c r="F4155" s="4">
        <v>3.36</v>
      </c>
      <c r="G4155" s="4">
        <v>13889.0760166871</v>
      </c>
      <c r="H4155" s="3">
        <v>1166198.11561207</v>
      </c>
      <c r="I4155" s="5" t="s">
        <v>4160</v>
      </c>
    </row>
    <row r="4156" ht="14.25" customHeight="1">
      <c r="A4156" s="3">
        <v>78646.3086775082</v>
      </c>
      <c r="B4156" s="5">
        <v>4155.0</v>
      </c>
      <c r="C4156" s="51">
        <f>'Данные (для кумуляты)'!$B4156/5000</f>
        <v>0.831</v>
      </c>
      <c r="D4156" s="4">
        <v>4.08409188438801</v>
      </c>
      <c r="E4156" s="4">
        <v>7.7687661564888</v>
      </c>
      <c r="F4156" s="4">
        <v>4.4</v>
      </c>
      <c r="G4156" s="4">
        <v>17551.7063890853</v>
      </c>
      <c r="H4156" s="3">
        <v>920951.568298966</v>
      </c>
      <c r="I4156" s="5" t="s">
        <v>4161</v>
      </c>
    </row>
    <row r="4157" ht="14.25" customHeight="1">
      <c r="A4157" s="3">
        <v>78646.8823465238</v>
      </c>
      <c r="B4157" s="5">
        <v>4156.0</v>
      </c>
      <c r="C4157" s="51">
        <f>'Данные (для кумуляты)'!$B4157/5000</f>
        <v>0.8312</v>
      </c>
      <c r="D4157" s="4">
        <v>4.59901430756877</v>
      </c>
      <c r="E4157" s="4">
        <v>6.40443046482957</v>
      </c>
      <c r="F4157" s="4">
        <v>3.25</v>
      </c>
      <c r="G4157" s="4">
        <v>41268.2595307642</v>
      </c>
      <c r="H4157" s="3">
        <v>1283401.78925187</v>
      </c>
      <c r="I4157" s="5" t="s">
        <v>4162</v>
      </c>
    </row>
    <row r="4158" ht="14.25" customHeight="1">
      <c r="A4158" s="3">
        <v>78656.3783651227</v>
      </c>
      <c r="B4158" s="5">
        <v>4157.0</v>
      </c>
      <c r="C4158" s="51">
        <f>'Данные (для кумуляты)'!$B4158/5000</f>
        <v>0.8314</v>
      </c>
      <c r="D4158" s="4">
        <v>5.40068914473628</v>
      </c>
      <c r="E4158" s="4">
        <v>7.63246969447556</v>
      </c>
      <c r="F4158" s="4">
        <v>3.13</v>
      </c>
      <c r="G4158" s="4">
        <v>30157.6295000705</v>
      </c>
      <c r="H4158" s="3">
        <v>1440246.32987309</v>
      </c>
      <c r="I4158" s="5" t="s">
        <v>4163</v>
      </c>
    </row>
    <row r="4159" ht="14.25" customHeight="1">
      <c r="A4159" s="3">
        <v>78661.5462417102</v>
      </c>
      <c r="B4159" s="5">
        <v>4158.0</v>
      </c>
      <c r="C4159" s="51">
        <f>'Данные (для кумуляты)'!$B4159/5000</f>
        <v>0.8316</v>
      </c>
      <c r="D4159" s="4">
        <v>5.18269335912982</v>
      </c>
      <c r="E4159" s="4">
        <v>5.55307098190592</v>
      </c>
      <c r="F4159" s="4">
        <v>4.04</v>
      </c>
      <c r="G4159" s="4">
        <v>25087.3708140892</v>
      </c>
      <c r="H4159" s="3">
        <v>932380.550389452</v>
      </c>
      <c r="I4159" s="5" t="s">
        <v>4164</v>
      </c>
    </row>
    <row r="4160" ht="14.25" customHeight="1">
      <c r="A4160" s="3">
        <v>78667.9045976473</v>
      </c>
      <c r="B4160" s="5">
        <v>4159.0</v>
      </c>
      <c r="C4160" s="51">
        <f>'Данные (для кумуляты)'!$B4160/5000</f>
        <v>0.8318</v>
      </c>
      <c r="D4160" s="4">
        <v>5.47065220675439</v>
      </c>
      <c r="E4160" s="4">
        <v>7.78083669285329</v>
      </c>
      <c r="F4160" s="4">
        <v>4.1</v>
      </c>
      <c r="G4160" s="4">
        <v>27637.6565482189</v>
      </c>
      <c r="H4160" s="3">
        <v>1233220.00947781</v>
      </c>
      <c r="I4160" s="5" t="s">
        <v>4165</v>
      </c>
    </row>
    <row r="4161" ht="14.25" customHeight="1">
      <c r="A4161" s="3">
        <v>78679.4186657319</v>
      </c>
      <c r="B4161" s="5">
        <v>4160.0</v>
      </c>
      <c r="C4161" s="51">
        <f>'Данные (для кумуляты)'!$B4161/5000</f>
        <v>0.832</v>
      </c>
      <c r="D4161" s="4">
        <v>6.44962348081928</v>
      </c>
      <c r="E4161" s="4">
        <v>8.72635281498018</v>
      </c>
      <c r="F4161" s="4">
        <v>3.23</v>
      </c>
      <c r="G4161" s="4">
        <v>57409.9079608729</v>
      </c>
      <c r="H4161" s="3">
        <v>2082236.24379718</v>
      </c>
      <c r="I4161" s="5" t="s">
        <v>4166</v>
      </c>
    </row>
    <row r="4162" ht="14.25" customHeight="1">
      <c r="A4162" s="3">
        <v>78685.8350274128</v>
      </c>
      <c r="B4162" s="5">
        <v>4161.0</v>
      </c>
      <c r="C4162" s="51">
        <f>'Данные (для кумуляты)'!$B4162/5000</f>
        <v>0.8322</v>
      </c>
      <c r="D4162" s="4">
        <v>7.02002283649099</v>
      </c>
      <c r="E4162" s="4">
        <v>7.36831407204679</v>
      </c>
      <c r="F4162" s="4">
        <v>5.14</v>
      </c>
      <c r="G4162" s="4">
        <v>34767.7884243865</v>
      </c>
      <c r="H4162" s="3">
        <v>1672445.34797165</v>
      </c>
      <c r="I4162" s="5" t="s">
        <v>4167</v>
      </c>
    </row>
    <row r="4163" ht="14.25" customHeight="1">
      <c r="A4163" s="3">
        <v>78688.2931893772</v>
      </c>
      <c r="B4163" s="5">
        <v>4162.0</v>
      </c>
      <c r="C4163" s="51">
        <f>'Данные (для кумуляты)'!$B4163/5000</f>
        <v>0.8324</v>
      </c>
      <c r="D4163" s="4">
        <v>6.35968887596111</v>
      </c>
      <c r="E4163" s="4">
        <v>7.34912149720425</v>
      </c>
      <c r="F4163" s="4">
        <v>6.39</v>
      </c>
      <c r="G4163" s="4">
        <v>47812.0184879174</v>
      </c>
      <c r="H4163" s="3">
        <v>1869313.10698773</v>
      </c>
      <c r="I4163" s="5" t="s">
        <v>4168</v>
      </c>
    </row>
    <row r="4164" ht="14.25" customHeight="1">
      <c r="A4164" s="3">
        <v>78693.8408020391</v>
      </c>
      <c r="B4164" s="5">
        <v>4163.0</v>
      </c>
      <c r="C4164" s="51">
        <f>'Данные (для кумуляты)'!$B4164/5000</f>
        <v>0.8326</v>
      </c>
      <c r="D4164" s="4">
        <v>5.79157419483993</v>
      </c>
      <c r="E4164" s="4">
        <v>6.45381582254482</v>
      </c>
      <c r="F4164" s="4">
        <v>3.15</v>
      </c>
      <c r="G4164" s="4">
        <v>44210.1552426543</v>
      </c>
      <c r="H4164" s="3">
        <v>1526013.32959752</v>
      </c>
      <c r="I4164" s="5" t="s">
        <v>4169</v>
      </c>
    </row>
    <row r="4165" ht="14.25" customHeight="1">
      <c r="A4165" s="3">
        <v>78699.5151029103</v>
      </c>
      <c r="B4165" s="5">
        <v>4164.0</v>
      </c>
      <c r="C4165" s="51">
        <f>'Данные (для кумуляты)'!$B4165/5000</f>
        <v>0.8328</v>
      </c>
      <c r="D4165" s="4">
        <v>5.6527836365363</v>
      </c>
      <c r="E4165" s="4">
        <v>6.75645385625077</v>
      </c>
      <c r="F4165" s="4">
        <v>3.01</v>
      </c>
      <c r="G4165" s="4">
        <v>22836.6075694913</v>
      </c>
      <c r="H4165" s="3">
        <v>1081150.1254838</v>
      </c>
      <c r="I4165" s="5" t="s">
        <v>4170</v>
      </c>
    </row>
    <row r="4166" ht="14.25" customHeight="1">
      <c r="A4166" s="3">
        <v>78700.9712749772</v>
      </c>
      <c r="B4166" s="5">
        <v>4165.0</v>
      </c>
      <c r="C4166" s="51">
        <f>'Данные (для кумуляты)'!$B4166/5000</f>
        <v>0.833</v>
      </c>
      <c r="D4166" s="4">
        <v>6.92779400526907</v>
      </c>
      <c r="E4166" s="4">
        <v>7.2662971755602</v>
      </c>
      <c r="F4166" s="4">
        <v>4.35</v>
      </c>
      <c r="G4166" s="4">
        <v>35193.9164816323</v>
      </c>
      <c r="H4166" s="3">
        <v>1456969.57682194</v>
      </c>
      <c r="I4166" s="5" t="s">
        <v>4171</v>
      </c>
    </row>
    <row r="4167" ht="14.25" customHeight="1">
      <c r="A4167" s="3">
        <v>78705.9098742282</v>
      </c>
      <c r="B4167" s="5">
        <v>4166.0</v>
      </c>
      <c r="C4167" s="51">
        <f>'Данные (для кумуляты)'!$B4167/5000</f>
        <v>0.8332</v>
      </c>
      <c r="D4167" s="4">
        <v>5.19346866869328</v>
      </c>
      <c r="E4167" s="4">
        <v>7.60902143643445</v>
      </c>
      <c r="F4167" s="4">
        <v>6.21</v>
      </c>
      <c r="G4167" s="4">
        <v>40204.5204649922</v>
      </c>
      <c r="H4167" s="3">
        <v>1560270.48520997</v>
      </c>
      <c r="I4167" s="5" t="s">
        <v>4172</v>
      </c>
    </row>
    <row r="4168" ht="14.25" customHeight="1">
      <c r="A4168" s="3">
        <v>78706.6757352455</v>
      </c>
      <c r="B4168" s="5">
        <v>4167.0</v>
      </c>
      <c r="C4168" s="51">
        <f>'Данные (для кумуляты)'!$B4168/5000</f>
        <v>0.8334</v>
      </c>
      <c r="D4168" s="4">
        <v>5.92285463836642</v>
      </c>
      <c r="E4168" s="4">
        <v>8.33451397017887</v>
      </c>
      <c r="F4168" s="4">
        <v>4.2</v>
      </c>
      <c r="G4168" s="4">
        <v>36414.7294450663</v>
      </c>
      <c r="H4168" s="3">
        <v>1550702.47840255</v>
      </c>
      <c r="I4168" s="5" t="s">
        <v>4173</v>
      </c>
    </row>
    <row r="4169" ht="14.25" customHeight="1">
      <c r="A4169" s="3">
        <v>78734.4940044319</v>
      </c>
      <c r="B4169" s="5">
        <v>4168.0</v>
      </c>
      <c r="C4169" s="51">
        <f>'Данные (для кумуляты)'!$B4169/5000</f>
        <v>0.8336</v>
      </c>
      <c r="D4169" s="4">
        <v>7.64843241471083</v>
      </c>
      <c r="E4169" s="4">
        <v>6.08806191141951</v>
      </c>
      <c r="F4169" s="4">
        <v>3.08</v>
      </c>
      <c r="G4169" s="4">
        <v>36688.1606921378</v>
      </c>
      <c r="H4169" s="3">
        <v>1850513.52744405</v>
      </c>
      <c r="I4169" s="5" t="s">
        <v>4174</v>
      </c>
    </row>
    <row r="4170" ht="14.25" customHeight="1">
      <c r="A4170" s="3">
        <v>78739.2245972333</v>
      </c>
      <c r="B4170" s="5">
        <v>4169.0</v>
      </c>
      <c r="C4170" s="51">
        <f>'Данные (для кумуляты)'!$B4170/5000</f>
        <v>0.8338</v>
      </c>
      <c r="D4170" s="4">
        <v>6.52864747714344</v>
      </c>
      <c r="E4170" s="4">
        <v>6.33267690495918</v>
      </c>
      <c r="F4170" s="4">
        <v>2.28</v>
      </c>
      <c r="G4170" s="4">
        <v>28884.041636671</v>
      </c>
      <c r="H4170" s="3">
        <v>1450624.52399958</v>
      </c>
      <c r="I4170" s="5" t="s">
        <v>4175</v>
      </c>
    </row>
    <row r="4171" ht="14.25" customHeight="1">
      <c r="A4171" s="3">
        <v>78743.7592737198</v>
      </c>
      <c r="B4171" s="5">
        <v>4170.0</v>
      </c>
      <c r="C4171" s="51">
        <f>'Данные (для кумуляты)'!$B4171/5000</f>
        <v>0.834</v>
      </c>
      <c r="D4171" s="4">
        <v>6.58368518094774</v>
      </c>
      <c r="E4171" s="4">
        <v>6.59568267947414</v>
      </c>
      <c r="F4171" s="4">
        <v>4.07</v>
      </c>
      <c r="G4171" s="4">
        <v>24381.1445403242</v>
      </c>
      <c r="H4171" s="3">
        <v>1340769.76782913</v>
      </c>
      <c r="I4171" s="5" t="s">
        <v>4176</v>
      </c>
    </row>
    <row r="4172" ht="14.25" customHeight="1">
      <c r="A4172" s="3">
        <v>78747.6955730022</v>
      </c>
      <c r="B4172" s="5">
        <v>4171.0</v>
      </c>
      <c r="C4172" s="51">
        <f>'Данные (для кумуляты)'!$B4172/5000</f>
        <v>0.8342</v>
      </c>
      <c r="D4172" s="4">
        <v>6.48850338886365</v>
      </c>
      <c r="E4172" s="4">
        <v>7.6169668400886</v>
      </c>
      <c r="F4172" s="4">
        <v>5.28</v>
      </c>
      <c r="G4172" s="4">
        <v>48614.3324520808</v>
      </c>
      <c r="H4172" s="3">
        <v>1785374.29206076</v>
      </c>
      <c r="I4172" s="5" t="s">
        <v>4177</v>
      </c>
    </row>
    <row r="4173" ht="14.25" customHeight="1">
      <c r="A4173" s="3">
        <v>78748.0250918355</v>
      </c>
      <c r="B4173" s="5">
        <v>4172.0</v>
      </c>
      <c r="C4173" s="51">
        <f>'Данные (для кумуляты)'!$B4173/5000</f>
        <v>0.8344</v>
      </c>
      <c r="D4173" s="4">
        <v>5.82619290064547</v>
      </c>
      <c r="E4173" s="4">
        <v>6.49537995349491</v>
      </c>
      <c r="F4173" s="4">
        <v>4.05</v>
      </c>
      <c r="G4173" s="4">
        <v>30640.8369164109</v>
      </c>
      <c r="H4173" s="3">
        <v>1365437.48905736</v>
      </c>
      <c r="I4173" s="5" t="s">
        <v>4178</v>
      </c>
    </row>
    <row r="4174" ht="14.25" customHeight="1">
      <c r="A4174" s="3">
        <v>78753.3901128778</v>
      </c>
      <c r="B4174" s="5">
        <v>4173.0</v>
      </c>
      <c r="C4174" s="51">
        <f>'Данные (для кумуляты)'!$B4174/5000</f>
        <v>0.8346</v>
      </c>
      <c r="D4174" s="4">
        <v>6.18338574661756</v>
      </c>
      <c r="E4174" s="4">
        <v>8.9280961018376</v>
      </c>
      <c r="F4174" s="4">
        <v>3.43</v>
      </c>
      <c r="G4174" s="4">
        <v>50350.2706477107</v>
      </c>
      <c r="H4174" s="3">
        <v>2013015.74606138</v>
      </c>
      <c r="I4174" s="5" t="s">
        <v>4179</v>
      </c>
    </row>
    <row r="4175" ht="14.25" customHeight="1">
      <c r="A4175" s="3">
        <v>78754.393656003</v>
      </c>
      <c r="B4175" s="5">
        <v>4174.0</v>
      </c>
      <c r="C4175" s="51">
        <f>'Данные (для кумуляты)'!$B4175/5000</f>
        <v>0.8348</v>
      </c>
      <c r="D4175" s="4">
        <v>5.90938013743635</v>
      </c>
      <c r="E4175" s="4">
        <v>5.52570875556857</v>
      </c>
      <c r="F4175" s="4">
        <v>4.17</v>
      </c>
      <c r="G4175" s="4">
        <v>35323.7879242633</v>
      </c>
      <c r="H4175" s="3">
        <v>1085218.85870707</v>
      </c>
      <c r="I4175" s="5" t="s">
        <v>4180</v>
      </c>
    </row>
    <row r="4176" ht="14.25" customHeight="1">
      <c r="A4176" s="3">
        <v>78757.6819823699</v>
      </c>
      <c r="B4176" s="5">
        <v>4175.0</v>
      </c>
      <c r="C4176" s="51">
        <f>'Данные (для кумуляты)'!$B4176/5000</f>
        <v>0.835</v>
      </c>
      <c r="D4176" s="4">
        <v>7.0061573654499</v>
      </c>
      <c r="E4176" s="4">
        <v>5.94387037901968</v>
      </c>
      <c r="F4176" s="4">
        <v>4.18</v>
      </c>
      <c r="G4176" s="4">
        <v>20453.2951884977</v>
      </c>
      <c r="H4176" s="3">
        <v>1084763.0296611</v>
      </c>
      <c r="I4176" s="5" t="s">
        <v>4181</v>
      </c>
    </row>
    <row r="4177" ht="14.25" customHeight="1">
      <c r="A4177" s="3">
        <v>78778.3169020741</v>
      </c>
      <c r="B4177" s="5">
        <v>4176.0</v>
      </c>
      <c r="C4177" s="51">
        <f>'Данные (для кумуляты)'!$B4177/5000</f>
        <v>0.8352</v>
      </c>
      <c r="D4177" s="4">
        <v>5.96435833613494</v>
      </c>
      <c r="E4177" s="4">
        <v>6.15141628483468</v>
      </c>
      <c r="F4177" s="4">
        <v>4.16</v>
      </c>
      <c r="G4177" s="4">
        <v>28177.865765801</v>
      </c>
      <c r="H4177" s="3">
        <v>1156853.36451224</v>
      </c>
      <c r="I4177" s="5" t="s">
        <v>4182</v>
      </c>
    </row>
    <row r="4178" ht="14.25" customHeight="1">
      <c r="A4178" s="3">
        <v>78785.2772706861</v>
      </c>
      <c r="B4178" s="5">
        <v>4177.0</v>
      </c>
      <c r="C4178" s="51">
        <f>'Данные (для кумуляты)'!$B4178/5000</f>
        <v>0.8354</v>
      </c>
      <c r="D4178" s="4">
        <v>6.60606667035078</v>
      </c>
      <c r="E4178" s="4">
        <v>6.53376476946341</v>
      </c>
      <c r="F4178" s="4">
        <v>2.12</v>
      </c>
      <c r="G4178" s="4">
        <v>33603.4841557083</v>
      </c>
      <c r="H4178" s="3">
        <v>1540869.87199948</v>
      </c>
      <c r="I4178" s="5" t="s">
        <v>4183</v>
      </c>
    </row>
    <row r="4179" ht="14.25" customHeight="1">
      <c r="A4179" s="3">
        <v>78788.4395236989</v>
      </c>
      <c r="B4179" s="5">
        <v>4178.0</v>
      </c>
      <c r="C4179" s="51">
        <f>'Данные (для кумуляты)'!$B4179/5000</f>
        <v>0.8356</v>
      </c>
      <c r="D4179" s="4">
        <v>6.77248747309417</v>
      </c>
      <c r="E4179" s="4">
        <v>6.63759752115104</v>
      </c>
      <c r="F4179" s="4">
        <v>4.01</v>
      </c>
      <c r="G4179" s="4">
        <v>38656.4313863617</v>
      </c>
      <c r="H4179" s="3">
        <v>1518454.0603521</v>
      </c>
      <c r="I4179" s="5" t="s">
        <v>4184</v>
      </c>
    </row>
    <row r="4180" ht="14.25" customHeight="1">
      <c r="A4180" s="3">
        <v>78791.5465855527</v>
      </c>
      <c r="B4180" s="5">
        <v>4179.0</v>
      </c>
      <c r="C4180" s="51">
        <f>'Данные (для кумуляты)'!$B4180/5000</f>
        <v>0.8358</v>
      </c>
      <c r="D4180" s="4">
        <v>7.32321278808351</v>
      </c>
      <c r="E4180" s="4">
        <v>7.0039908696209</v>
      </c>
      <c r="F4180" s="4">
        <v>6.29</v>
      </c>
      <c r="G4180" s="4">
        <v>43264.0767249507</v>
      </c>
      <c r="H4180" s="3">
        <v>1795445.89770118</v>
      </c>
      <c r="I4180" s="5" t="s">
        <v>4185</v>
      </c>
    </row>
    <row r="4181" ht="14.25" customHeight="1">
      <c r="A4181" s="3">
        <v>78792.355268316</v>
      </c>
      <c r="B4181" s="5">
        <v>4180.0</v>
      </c>
      <c r="C4181" s="51">
        <f>'Данные (для кумуляты)'!$B4181/5000</f>
        <v>0.836</v>
      </c>
      <c r="D4181" s="4">
        <v>5.73539927461515</v>
      </c>
      <c r="E4181" s="4">
        <v>6.55951491266138</v>
      </c>
      <c r="F4181" s="4">
        <v>4.01</v>
      </c>
      <c r="G4181" s="4">
        <v>29578.2212024881</v>
      </c>
      <c r="H4181" s="3">
        <v>1341449.57159102</v>
      </c>
      <c r="I4181" s="5" t="s">
        <v>4186</v>
      </c>
    </row>
    <row r="4182" ht="14.25" customHeight="1">
      <c r="A4182" s="3">
        <v>78803.1228933883</v>
      </c>
      <c r="B4182" s="5">
        <v>4181.0</v>
      </c>
      <c r="C4182" s="51">
        <f>'Данные (для кумуляты)'!$B4182/5000</f>
        <v>0.8362</v>
      </c>
      <c r="D4182" s="4">
        <v>5.52475542937413</v>
      </c>
      <c r="E4182" s="4">
        <v>7.2976132429708</v>
      </c>
      <c r="F4182" s="4">
        <v>5.33</v>
      </c>
      <c r="G4182" s="4">
        <v>34422.0300552651</v>
      </c>
      <c r="H4182" s="3">
        <v>1517316.57365709</v>
      </c>
      <c r="I4182" s="5" t="s">
        <v>4187</v>
      </c>
    </row>
    <row r="4183" ht="14.25" customHeight="1">
      <c r="A4183" s="3">
        <v>78818.7148515406</v>
      </c>
      <c r="B4183" s="5">
        <v>4182.0</v>
      </c>
      <c r="C4183" s="51">
        <f>'Данные (для кумуляты)'!$B4183/5000</f>
        <v>0.8364</v>
      </c>
      <c r="D4183" s="4">
        <v>6.34063685965219</v>
      </c>
      <c r="E4183" s="4">
        <v>8.67226397097411</v>
      </c>
      <c r="F4183" s="4">
        <v>3.01</v>
      </c>
      <c r="G4183" s="4">
        <v>20631.2978123372</v>
      </c>
      <c r="H4183" s="3">
        <v>1398466.62782411</v>
      </c>
      <c r="I4183" s="5" t="s">
        <v>4188</v>
      </c>
    </row>
    <row r="4184" ht="14.25" customHeight="1">
      <c r="A4184" s="3">
        <v>78827.005259713</v>
      </c>
      <c r="B4184" s="5">
        <v>4183.0</v>
      </c>
      <c r="C4184" s="51">
        <f>'Данные (для кумуляты)'!$B4184/5000</f>
        <v>0.8366</v>
      </c>
      <c r="D4184" s="4">
        <v>5.86495633593344</v>
      </c>
      <c r="E4184" s="4">
        <v>6.4651288632652</v>
      </c>
      <c r="F4184" s="4">
        <v>4.41</v>
      </c>
      <c r="G4184" s="4">
        <v>32865.0279813278</v>
      </c>
      <c r="H4184" s="3">
        <v>1276471.5809718</v>
      </c>
      <c r="I4184" s="5" t="s">
        <v>4189</v>
      </c>
    </row>
    <row r="4185" ht="14.25" customHeight="1">
      <c r="A4185" s="3">
        <v>78845.7621792533</v>
      </c>
      <c r="B4185" s="5">
        <v>4184.0</v>
      </c>
      <c r="C4185" s="51">
        <f>'Данные (для кумуляты)'!$B4185/5000</f>
        <v>0.8368</v>
      </c>
      <c r="D4185" s="4">
        <v>6.2000757386754</v>
      </c>
      <c r="E4185" s="4">
        <v>5.64554371615271</v>
      </c>
      <c r="F4185" s="4">
        <v>2.3</v>
      </c>
      <c r="G4185" s="4">
        <v>54845.4944078501</v>
      </c>
      <c r="H4185" s="3">
        <v>1598159.2269511</v>
      </c>
      <c r="I4185" s="5" t="s">
        <v>4190</v>
      </c>
    </row>
    <row r="4186" ht="14.25" customHeight="1">
      <c r="A4186" s="3">
        <v>78846.270090892</v>
      </c>
      <c r="B4186" s="5">
        <v>4185.0</v>
      </c>
      <c r="C4186" s="51">
        <f>'Данные (для кумуляты)'!$B4186/5000</f>
        <v>0.837</v>
      </c>
      <c r="D4186" s="4">
        <v>6.72385234285914</v>
      </c>
      <c r="E4186" s="4">
        <v>7.64712176217629</v>
      </c>
      <c r="F4186" s="4">
        <v>6.1</v>
      </c>
      <c r="G4186" s="4">
        <v>41261.1887806144</v>
      </c>
      <c r="H4186" s="3">
        <v>1592664.70039376</v>
      </c>
      <c r="I4186" s="5" t="s">
        <v>4191</v>
      </c>
    </row>
    <row r="4187" ht="14.25" customHeight="1">
      <c r="A4187" s="3">
        <v>78847.5363681349</v>
      </c>
      <c r="B4187" s="5">
        <v>4186.0</v>
      </c>
      <c r="C4187" s="51">
        <f>'Данные (для кумуляты)'!$B4187/5000</f>
        <v>0.8372</v>
      </c>
      <c r="D4187" s="4">
        <v>5.57323180806818</v>
      </c>
      <c r="E4187" s="4">
        <v>7.02735536906129</v>
      </c>
      <c r="F4187" s="4">
        <v>3.26</v>
      </c>
      <c r="G4187" s="4">
        <v>20653.8983075221</v>
      </c>
      <c r="H4187" s="3">
        <v>1214320.57436406</v>
      </c>
      <c r="I4187" s="5" t="s">
        <v>4192</v>
      </c>
    </row>
    <row r="4188" ht="14.25" customHeight="1">
      <c r="A4188" s="3">
        <v>78859.8076593377</v>
      </c>
      <c r="B4188" s="5">
        <v>4187.0</v>
      </c>
      <c r="C4188" s="51">
        <f>'Данные (для кумуляты)'!$B4188/5000</f>
        <v>0.8374</v>
      </c>
      <c r="D4188" s="4">
        <v>5.83447729647347</v>
      </c>
      <c r="E4188" s="4">
        <v>6.94815221382285</v>
      </c>
      <c r="F4188" s="4">
        <v>3.15</v>
      </c>
      <c r="G4188" s="4">
        <v>38198.7973589443</v>
      </c>
      <c r="H4188" s="3">
        <v>1248845.20903196</v>
      </c>
      <c r="I4188" s="5" t="s">
        <v>4193</v>
      </c>
    </row>
    <row r="4189" ht="14.25" customHeight="1">
      <c r="A4189" s="3">
        <v>78864.0534083575</v>
      </c>
      <c r="B4189" s="5">
        <v>4188.0</v>
      </c>
      <c r="C4189" s="51">
        <f>'Данные (для кумуляты)'!$B4189/5000</f>
        <v>0.8376</v>
      </c>
      <c r="D4189" s="4">
        <v>6.37890177941603</v>
      </c>
      <c r="E4189" s="4">
        <v>7.34864992311869</v>
      </c>
      <c r="F4189" s="4">
        <v>3.3</v>
      </c>
      <c r="G4189" s="4">
        <v>50194.1081050215</v>
      </c>
      <c r="H4189" s="3">
        <v>1789334.85148127</v>
      </c>
      <c r="I4189" s="5" t="s">
        <v>4194</v>
      </c>
    </row>
    <row r="4190" ht="14.25" customHeight="1">
      <c r="A4190" s="3">
        <v>78866.665247184</v>
      </c>
      <c r="B4190" s="5">
        <v>4189.0</v>
      </c>
      <c r="C4190" s="51">
        <f>'Данные (для кумуляты)'!$B4190/5000</f>
        <v>0.8378</v>
      </c>
      <c r="D4190" s="4">
        <v>6.33100488854593</v>
      </c>
      <c r="E4190" s="4">
        <v>6.83423618003116</v>
      </c>
      <c r="F4190" s="4">
        <v>3.44</v>
      </c>
      <c r="G4190" s="4">
        <v>39816.7491134908</v>
      </c>
      <c r="H4190" s="3">
        <v>1509422.57994316</v>
      </c>
      <c r="I4190" s="5" t="s">
        <v>4195</v>
      </c>
    </row>
    <row r="4191" ht="14.25" customHeight="1">
      <c r="A4191" s="3">
        <v>78898.8022938937</v>
      </c>
      <c r="B4191" s="5">
        <v>4190.0</v>
      </c>
      <c r="C4191" s="51">
        <f>'Данные (для кумуляты)'!$B4191/5000</f>
        <v>0.838</v>
      </c>
      <c r="D4191" s="4">
        <v>5.85068191053793</v>
      </c>
      <c r="E4191" s="4">
        <v>5.50198006932818</v>
      </c>
      <c r="F4191" s="4">
        <v>4.16</v>
      </c>
      <c r="G4191" s="4">
        <v>29958.7178647796</v>
      </c>
      <c r="H4191" s="3">
        <v>1280548.08858395</v>
      </c>
      <c r="I4191" s="5" t="s">
        <v>4196</v>
      </c>
    </row>
    <row r="4192" ht="14.25" customHeight="1">
      <c r="A4192" s="3">
        <v>78918.867449418</v>
      </c>
      <c r="B4192" s="5">
        <v>4191.0</v>
      </c>
      <c r="C4192" s="51">
        <f>'Данные (для кумуляты)'!$B4192/5000</f>
        <v>0.8382</v>
      </c>
      <c r="D4192" s="4">
        <v>4.64633078448259</v>
      </c>
      <c r="E4192" s="4">
        <v>7.44626252163508</v>
      </c>
      <c r="F4192" s="4">
        <v>3.5</v>
      </c>
      <c r="G4192" s="4">
        <v>36711.6232967579</v>
      </c>
      <c r="H4192" s="3">
        <v>1339254.72679928</v>
      </c>
      <c r="I4192" s="5" t="s">
        <v>4197</v>
      </c>
    </row>
    <row r="4193" ht="14.25" customHeight="1">
      <c r="A4193" s="3">
        <v>78926.1650815265</v>
      </c>
      <c r="B4193" s="5">
        <v>4192.0</v>
      </c>
      <c r="C4193" s="51">
        <f>'Данные (для кумуляты)'!$B4193/5000</f>
        <v>0.8384</v>
      </c>
      <c r="D4193" s="4">
        <v>5.16352134286988</v>
      </c>
      <c r="E4193" s="4">
        <v>6.42449649842737</v>
      </c>
      <c r="F4193" s="4">
        <v>2.43</v>
      </c>
      <c r="G4193" s="4">
        <v>34478.0659231843</v>
      </c>
      <c r="H4193" s="3">
        <v>1151211.90867288</v>
      </c>
      <c r="I4193" s="5" t="s">
        <v>4198</v>
      </c>
    </row>
    <row r="4194" ht="14.25" customHeight="1">
      <c r="A4194" s="3">
        <v>78929.781546334</v>
      </c>
      <c r="B4194" s="5">
        <v>4193.0</v>
      </c>
      <c r="C4194" s="51">
        <f>'Данные (для кумуляты)'!$B4194/5000</f>
        <v>0.8386</v>
      </c>
      <c r="D4194" s="4">
        <v>6.23137537428517</v>
      </c>
      <c r="E4194" s="4">
        <v>7.2031527984785</v>
      </c>
      <c r="F4194" s="4">
        <v>6.18</v>
      </c>
      <c r="G4194" s="4">
        <v>39667.8631920253</v>
      </c>
      <c r="H4194" s="3">
        <v>1503327.0004746</v>
      </c>
      <c r="I4194" s="5" t="s">
        <v>4199</v>
      </c>
    </row>
    <row r="4195" ht="14.25" customHeight="1">
      <c r="A4195" s="3">
        <v>78933.4959218746</v>
      </c>
      <c r="B4195" s="5">
        <v>4194.0</v>
      </c>
      <c r="C4195" s="51">
        <f>'Данные (для кумуляты)'!$B4195/5000</f>
        <v>0.8388</v>
      </c>
      <c r="D4195" s="4">
        <v>6.84416413634711</v>
      </c>
      <c r="E4195" s="4">
        <v>7.41630715181828</v>
      </c>
      <c r="F4195" s="4">
        <v>3.15</v>
      </c>
      <c r="G4195" s="4">
        <v>28675.1904257337</v>
      </c>
      <c r="H4195" s="3">
        <v>1520371.00751546</v>
      </c>
      <c r="I4195" s="5" t="s">
        <v>4200</v>
      </c>
    </row>
    <row r="4196" ht="14.25" customHeight="1">
      <c r="A4196" s="3">
        <v>78951.7358965384</v>
      </c>
      <c r="B4196" s="5">
        <v>4195.0</v>
      </c>
      <c r="C4196" s="51">
        <f>'Данные (для кумуляты)'!$B4196/5000</f>
        <v>0.839</v>
      </c>
      <c r="D4196" s="4">
        <v>5.44303934584536</v>
      </c>
      <c r="E4196" s="4">
        <v>5.75958319304841</v>
      </c>
      <c r="F4196" s="4">
        <v>2.18</v>
      </c>
      <c r="G4196" s="4">
        <v>31055.0510899013</v>
      </c>
      <c r="H4196" s="3">
        <v>1241182.83496703</v>
      </c>
      <c r="I4196" s="5" t="s">
        <v>4201</v>
      </c>
    </row>
    <row r="4197" ht="14.25" customHeight="1">
      <c r="A4197" s="3">
        <v>78963.8941422246</v>
      </c>
      <c r="B4197" s="5">
        <v>4196.0</v>
      </c>
      <c r="C4197" s="51">
        <f>'Данные (для кумуляты)'!$B4197/5000</f>
        <v>0.8392</v>
      </c>
      <c r="D4197" s="4">
        <v>6.85924512174508</v>
      </c>
      <c r="E4197" s="4">
        <v>5.73499891387715</v>
      </c>
      <c r="F4197" s="4">
        <v>3.2</v>
      </c>
      <c r="G4197" s="4">
        <v>59974.6265899342</v>
      </c>
      <c r="H4197" s="3">
        <v>2004396.37230369</v>
      </c>
      <c r="I4197" s="5" t="s">
        <v>4202</v>
      </c>
    </row>
    <row r="4198" ht="14.25" customHeight="1">
      <c r="A4198" s="3">
        <v>78981.1042809854</v>
      </c>
      <c r="B4198" s="5">
        <v>4197.0</v>
      </c>
      <c r="C4198" s="51">
        <f>'Данные (для кумуляты)'!$B4198/5000</f>
        <v>0.8394</v>
      </c>
      <c r="D4198" s="4">
        <v>7.5637244633051</v>
      </c>
      <c r="E4198" s="4">
        <v>8.53681372158931</v>
      </c>
      <c r="F4198" s="4">
        <v>5.01</v>
      </c>
      <c r="G4198" s="4">
        <v>24386.95085121</v>
      </c>
      <c r="H4198" s="3">
        <v>1914072.94778813</v>
      </c>
      <c r="I4198" s="5" t="s">
        <v>4203</v>
      </c>
    </row>
    <row r="4199" ht="14.25" customHeight="1">
      <c r="A4199" s="3">
        <v>78988.2028472415</v>
      </c>
      <c r="B4199" s="5">
        <v>4198.0</v>
      </c>
      <c r="C4199" s="51">
        <f>'Данные (для кумуляты)'!$B4199/5000</f>
        <v>0.8396</v>
      </c>
      <c r="D4199" s="4">
        <v>3.54570648718227</v>
      </c>
      <c r="E4199" s="4">
        <v>5.95646360540552</v>
      </c>
      <c r="F4199" s="4">
        <v>4.04</v>
      </c>
      <c r="G4199" s="4">
        <v>31677.3283614774</v>
      </c>
      <c r="H4199" s="3">
        <v>1005843.91699312</v>
      </c>
      <c r="I4199" s="5" t="s">
        <v>4204</v>
      </c>
    </row>
    <row r="4200" ht="14.25" customHeight="1">
      <c r="A4200" s="3">
        <v>78997.4609422176</v>
      </c>
      <c r="B4200" s="5">
        <v>4199.0</v>
      </c>
      <c r="C4200" s="51">
        <f>'Данные (для кумуляты)'!$B4200/5000</f>
        <v>0.8398</v>
      </c>
      <c r="D4200" s="4">
        <v>6.52077440843911</v>
      </c>
      <c r="E4200" s="4">
        <v>6.25662483524968</v>
      </c>
      <c r="F4200" s="4">
        <v>2.28</v>
      </c>
      <c r="G4200" s="4">
        <v>30165.9226362756</v>
      </c>
      <c r="H4200" s="3">
        <v>1283415.2655546</v>
      </c>
      <c r="I4200" s="5" t="s">
        <v>4205</v>
      </c>
    </row>
    <row r="4201" ht="14.25" customHeight="1">
      <c r="A4201" s="3">
        <v>79007.5481114001</v>
      </c>
      <c r="B4201" s="5">
        <v>4200.0</v>
      </c>
      <c r="C4201" s="51">
        <f>'Данные (для кумуляты)'!$B4201/5000</f>
        <v>0.84</v>
      </c>
      <c r="D4201" s="4">
        <v>6.6055183216774</v>
      </c>
      <c r="E4201" s="4">
        <v>7.68193390016536</v>
      </c>
      <c r="F4201" s="4">
        <v>5.11</v>
      </c>
      <c r="G4201" s="4">
        <v>23460.7332592903</v>
      </c>
      <c r="H4201" s="3">
        <v>1412776.57712118</v>
      </c>
      <c r="I4201" s="5" t="s">
        <v>4206</v>
      </c>
    </row>
    <row r="4202" ht="14.25" customHeight="1">
      <c r="A4202" s="3">
        <v>79020.647160839</v>
      </c>
      <c r="B4202" s="5">
        <v>4201.0</v>
      </c>
      <c r="C4202" s="51">
        <f>'Данные (для кумуляты)'!$B4202/5000</f>
        <v>0.8402</v>
      </c>
      <c r="D4202" s="4">
        <v>4.21567139937112</v>
      </c>
      <c r="E4202" s="4">
        <v>6.25567488430675</v>
      </c>
      <c r="F4202" s="4">
        <v>2.02</v>
      </c>
      <c r="G4202" s="4">
        <v>34405.4815609515</v>
      </c>
      <c r="H4202" s="3">
        <v>1120851.51941996</v>
      </c>
      <c r="I4202" s="5" t="s">
        <v>4207</v>
      </c>
    </row>
    <row r="4203" ht="14.25" customHeight="1">
      <c r="A4203" s="3">
        <v>79023.7204770184</v>
      </c>
      <c r="B4203" s="5">
        <v>4202.0</v>
      </c>
      <c r="C4203" s="51">
        <f>'Данные (для кумуляты)'!$B4203/5000</f>
        <v>0.8404</v>
      </c>
      <c r="D4203" s="4">
        <v>3.60633131344469</v>
      </c>
      <c r="E4203" s="4">
        <v>8.94277057584111</v>
      </c>
      <c r="F4203" s="4">
        <v>6.37</v>
      </c>
      <c r="G4203" s="4">
        <v>22984.036530685</v>
      </c>
      <c r="H4203" s="3">
        <v>1084013.78490628</v>
      </c>
      <c r="I4203" s="5" t="s">
        <v>4208</v>
      </c>
    </row>
    <row r="4204" ht="14.25" customHeight="1">
      <c r="A4204" s="3">
        <v>79027.737836523</v>
      </c>
      <c r="B4204" s="5">
        <v>4203.0</v>
      </c>
      <c r="C4204" s="51">
        <f>'Данные (для кумуляты)'!$B4204/5000</f>
        <v>0.8406</v>
      </c>
      <c r="D4204" s="4">
        <v>5.99403033637438</v>
      </c>
      <c r="E4204" s="4">
        <v>6.91567232243916</v>
      </c>
      <c r="F4204" s="4">
        <v>3.02</v>
      </c>
      <c r="G4204" s="4">
        <v>21387.6299924578</v>
      </c>
      <c r="H4204" s="3">
        <v>1232014.52710861</v>
      </c>
      <c r="I4204" s="5" t="s">
        <v>4209</v>
      </c>
    </row>
    <row r="4205" ht="14.25" customHeight="1">
      <c r="A4205" s="3">
        <v>79029.4604512948</v>
      </c>
      <c r="B4205" s="5">
        <v>4204.0</v>
      </c>
      <c r="C4205" s="51">
        <f>'Данные (для кумуляты)'!$B4205/5000</f>
        <v>0.8408</v>
      </c>
      <c r="D4205" s="4">
        <v>7.40516650623258</v>
      </c>
      <c r="E4205" s="4">
        <v>5.44858009672118</v>
      </c>
      <c r="F4205" s="4">
        <v>4.24</v>
      </c>
      <c r="G4205" s="4">
        <v>48607.0954198944</v>
      </c>
      <c r="H4205" s="3">
        <v>1558196.96857136</v>
      </c>
      <c r="I4205" s="5" t="s">
        <v>4210</v>
      </c>
    </row>
    <row r="4206" ht="14.25" customHeight="1">
      <c r="A4206" s="3">
        <v>79036.1137832668</v>
      </c>
      <c r="B4206" s="5">
        <v>4205.0</v>
      </c>
      <c r="C4206" s="51">
        <f>'Данные (для кумуляты)'!$B4206/5000</f>
        <v>0.841</v>
      </c>
      <c r="D4206" s="4">
        <v>5.65351125194064</v>
      </c>
      <c r="E4206" s="4">
        <v>6.69017160568751</v>
      </c>
      <c r="F4206" s="4">
        <v>2.5</v>
      </c>
      <c r="G4206" s="4">
        <v>45828.2152824202</v>
      </c>
      <c r="H4206" s="3">
        <v>1512578.55292471</v>
      </c>
      <c r="I4206" s="5" t="s">
        <v>4211</v>
      </c>
    </row>
    <row r="4207" ht="14.25" customHeight="1">
      <c r="A4207" s="3">
        <v>79037.5215744165</v>
      </c>
      <c r="B4207" s="5">
        <v>4206.0</v>
      </c>
      <c r="C4207" s="51">
        <f>'Данные (для кумуляты)'!$B4207/5000</f>
        <v>0.8412</v>
      </c>
      <c r="D4207" s="4">
        <v>6.04384269933027</v>
      </c>
      <c r="E4207" s="4">
        <v>6.57236769869023</v>
      </c>
      <c r="F4207" s="4">
        <v>2.24</v>
      </c>
      <c r="G4207" s="4">
        <v>30037.9913483716</v>
      </c>
      <c r="H4207" s="3">
        <v>1201785.66667179</v>
      </c>
      <c r="I4207" s="5" t="s">
        <v>4212</v>
      </c>
    </row>
    <row r="4208" ht="14.25" customHeight="1">
      <c r="A4208" s="3">
        <v>79045.0398040741</v>
      </c>
      <c r="B4208" s="5">
        <v>4207.0</v>
      </c>
      <c r="C4208" s="51">
        <f>'Данные (для кумуляты)'!$B4208/5000</f>
        <v>0.8414</v>
      </c>
      <c r="D4208" s="4">
        <v>5.53968588996155</v>
      </c>
      <c r="E4208" s="4">
        <v>8.20329526998581</v>
      </c>
      <c r="F4208" s="4">
        <v>5.26</v>
      </c>
      <c r="G4208" s="4">
        <v>24721.9590428617</v>
      </c>
      <c r="H4208" s="3">
        <v>1369186.07029791</v>
      </c>
      <c r="I4208" s="5" t="s">
        <v>4213</v>
      </c>
    </row>
    <row r="4209" ht="14.25" customHeight="1">
      <c r="A4209" s="3">
        <v>79055.6521964399</v>
      </c>
      <c r="B4209" s="5">
        <v>4208.0</v>
      </c>
      <c r="C4209" s="51">
        <f>'Данные (для кумуляты)'!$B4209/5000</f>
        <v>0.8416</v>
      </c>
      <c r="D4209" s="4">
        <v>6.94701582301073</v>
      </c>
      <c r="E4209" s="4">
        <v>7.50967934993609</v>
      </c>
      <c r="F4209" s="4">
        <v>5.39</v>
      </c>
      <c r="G4209" s="4">
        <v>41724.9092764426</v>
      </c>
      <c r="H4209" s="3">
        <v>1621035.90271747</v>
      </c>
      <c r="I4209" s="5" t="s">
        <v>4214</v>
      </c>
    </row>
    <row r="4210" ht="14.25" customHeight="1">
      <c r="A4210" s="3">
        <v>79057.7989172603</v>
      </c>
      <c r="B4210" s="5">
        <v>4209.0</v>
      </c>
      <c r="C4210" s="51">
        <f>'Данные (для кумуляты)'!$B4210/5000</f>
        <v>0.8418</v>
      </c>
      <c r="D4210" s="4">
        <v>7.63477571659249</v>
      </c>
      <c r="E4210" s="4">
        <v>10.2199019814739</v>
      </c>
      <c r="F4210" s="4">
        <v>3.43</v>
      </c>
      <c r="G4210" s="4">
        <v>27142.0281987817</v>
      </c>
      <c r="H4210" s="3">
        <v>2050594.04550631</v>
      </c>
      <c r="I4210" s="5" t="s">
        <v>4215</v>
      </c>
    </row>
    <row r="4211" ht="14.25" customHeight="1">
      <c r="A4211" s="3">
        <v>79058.9399092003</v>
      </c>
      <c r="B4211" s="5">
        <v>4210.0</v>
      </c>
      <c r="C4211" s="51">
        <f>'Данные (для кумуляты)'!$B4211/5000</f>
        <v>0.842</v>
      </c>
      <c r="D4211" s="4">
        <v>5.01809729988425</v>
      </c>
      <c r="E4211" s="4">
        <v>6.68477918970969</v>
      </c>
      <c r="F4211" s="4">
        <v>3.35</v>
      </c>
      <c r="G4211" s="4">
        <v>35074.2648105218</v>
      </c>
      <c r="H4211" s="3">
        <v>1366714.37555272</v>
      </c>
      <c r="I4211" s="5" t="s">
        <v>4216</v>
      </c>
    </row>
    <row r="4212" ht="14.25" customHeight="1">
      <c r="A4212" s="3">
        <v>79064.6832731264</v>
      </c>
      <c r="B4212" s="5">
        <v>4211.0</v>
      </c>
      <c r="C4212" s="51">
        <f>'Данные (для кумуляты)'!$B4212/5000</f>
        <v>0.8422</v>
      </c>
      <c r="D4212" s="4">
        <v>5.2564053144233</v>
      </c>
      <c r="E4212" s="4">
        <v>6.45072491687089</v>
      </c>
      <c r="F4212" s="4">
        <v>3.02</v>
      </c>
      <c r="G4212" s="4">
        <v>43834.1078319793</v>
      </c>
      <c r="H4212" s="3">
        <v>1261761.23093977</v>
      </c>
      <c r="I4212" s="5" t="s">
        <v>4217</v>
      </c>
    </row>
    <row r="4213" ht="14.25" customHeight="1">
      <c r="A4213" s="3">
        <v>79072.5406997482</v>
      </c>
      <c r="B4213" s="5">
        <v>4212.0</v>
      </c>
      <c r="C4213" s="51">
        <f>'Данные (для кумуляты)'!$B4213/5000</f>
        <v>0.8424</v>
      </c>
      <c r="D4213" s="4">
        <v>5.46082610267508</v>
      </c>
      <c r="E4213" s="4">
        <v>6.36767241627557</v>
      </c>
      <c r="F4213" s="4">
        <v>4.44</v>
      </c>
      <c r="G4213" s="4">
        <v>34897.8651564317</v>
      </c>
      <c r="H4213" s="3">
        <v>1304789.26258247</v>
      </c>
      <c r="I4213" s="5" t="s">
        <v>4218</v>
      </c>
    </row>
    <row r="4214" ht="14.25" customHeight="1">
      <c r="A4214" s="3">
        <v>79095.279230382</v>
      </c>
      <c r="B4214" s="5">
        <v>4213.0</v>
      </c>
      <c r="C4214" s="51">
        <f>'Данные (для кумуляты)'!$B4214/5000</f>
        <v>0.8426</v>
      </c>
      <c r="D4214" s="4">
        <v>6.66680886605095</v>
      </c>
      <c r="E4214" s="4">
        <v>6.73853368242765</v>
      </c>
      <c r="F4214" s="4">
        <v>2.5</v>
      </c>
      <c r="G4214" s="4">
        <v>23624.2489373264</v>
      </c>
      <c r="H4214" s="3">
        <v>1476392.55075533</v>
      </c>
      <c r="I4214" s="5" t="s">
        <v>4219</v>
      </c>
    </row>
    <row r="4215" ht="14.25" customHeight="1">
      <c r="A4215" s="3">
        <v>79097.1340019694</v>
      </c>
      <c r="B4215" s="5">
        <v>4214.0</v>
      </c>
      <c r="C4215" s="51">
        <f>'Данные (для кумуляты)'!$B4215/5000</f>
        <v>0.8428</v>
      </c>
      <c r="D4215" s="4">
        <v>5.87308377115329</v>
      </c>
      <c r="E4215" s="4">
        <v>8.0073048433251</v>
      </c>
      <c r="F4215" s="4">
        <v>5.09</v>
      </c>
      <c r="G4215" s="4">
        <v>43950.6623795685</v>
      </c>
      <c r="H4215" s="3">
        <v>1770616.92993542</v>
      </c>
      <c r="I4215" s="5" t="s">
        <v>4220</v>
      </c>
    </row>
    <row r="4216" ht="14.25" customHeight="1">
      <c r="A4216" s="3">
        <v>79103.9432783779</v>
      </c>
      <c r="B4216" s="5">
        <v>4215.0</v>
      </c>
      <c r="C4216" s="51">
        <f>'Данные (для кумуляты)'!$B4216/5000</f>
        <v>0.843</v>
      </c>
      <c r="D4216" s="4">
        <v>3.78670929804855</v>
      </c>
      <c r="E4216" s="4">
        <v>7.42094961062916</v>
      </c>
      <c r="F4216" s="4">
        <v>4.47</v>
      </c>
      <c r="G4216" s="4">
        <v>25767.8186004137</v>
      </c>
      <c r="H4216" s="3">
        <v>764860.462688998</v>
      </c>
      <c r="I4216" s="5" t="s">
        <v>4221</v>
      </c>
    </row>
    <row r="4217" ht="14.25" customHeight="1">
      <c r="A4217" s="3">
        <v>79112.6414050624</v>
      </c>
      <c r="B4217" s="5">
        <v>4216.0</v>
      </c>
      <c r="C4217" s="51">
        <f>'Данные (для кумуляты)'!$B4217/5000</f>
        <v>0.8432</v>
      </c>
      <c r="D4217" s="4">
        <v>6.35725099295472</v>
      </c>
      <c r="E4217" s="4">
        <v>7.85152960006723</v>
      </c>
      <c r="F4217" s="4">
        <v>5.27</v>
      </c>
      <c r="G4217" s="4">
        <v>33771.7404923557</v>
      </c>
      <c r="H4217" s="3">
        <v>1490539.05810979</v>
      </c>
      <c r="I4217" s="5" t="s">
        <v>4222</v>
      </c>
    </row>
    <row r="4218" ht="14.25" customHeight="1">
      <c r="A4218" s="3">
        <v>79120.441521083</v>
      </c>
      <c r="B4218" s="5">
        <v>4217.0</v>
      </c>
      <c r="C4218" s="51">
        <f>'Данные (для кумуляты)'!$B4218/5000</f>
        <v>0.8434</v>
      </c>
      <c r="D4218" s="4">
        <v>5.08336072977614</v>
      </c>
      <c r="E4218" s="4">
        <v>5.40178682510908</v>
      </c>
      <c r="F4218" s="4">
        <v>4.25</v>
      </c>
      <c r="G4218" s="4">
        <v>39563.971196089</v>
      </c>
      <c r="H4218" s="3">
        <v>1046030.11422824</v>
      </c>
      <c r="I4218" s="5" t="s">
        <v>4223</v>
      </c>
    </row>
    <row r="4219" ht="14.25" customHeight="1">
      <c r="A4219" s="3">
        <v>79158.8178829667</v>
      </c>
      <c r="B4219" s="5">
        <v>4218.0</v>
      </c>
      <c r="C4219" s="51">
        <f>'Данные (для кумуляты)'!$B4219/5000</f>
        <v>0.8436</v>
      </c>
      <c r="D4219" s="4">
        <v>6.0470063690789</v>
      </c>
      <c r="E4219" s="4">
        <v>8.69140661671731</v>
      </c>
      <c r="F4219" s="4">
        <v>5.44</v>
      </c>
      <c r="G4219" s="4">
        <v>31766.026483399</v>
      </c>
      <c r="H4219" s="3">
        <v>1628830.07964203</v>
      </c>
      <c r="I4219" s="5" t="s">
        <v>4224</v>
      </c>
    </row>
    <row r="4220" ht="14.25" customHeight="1">
      <c r="A4220" s="3">
        <v>79159.300993175</v>
      </c>
      <c r="B4220" s="5">
        <v>4219.0</v>
      </c>
      <c r="C4220" s="51">
        <f>'Данные (для кумуляты)'!$B4220/5000</f>
        <v>0.8438</v>
      </c>
      <c r="D4220" s="4">
        <v>5.34770037967662</v>
      </c>
      <c r="E4220" s="4">
        <v>6.08319345399155</v>
      </c>
      <c r="F4220" s="4">
        <v>4.01</v>
      </c>
      <c r="G4220" s="4">
        <v>41296.7279339835</v>
      </c>
      <c r="H4220" s="3">
        <v>1172188.19350913</v>
      </c>
      <c r="I4220" s="5" t="s">
        <v>4225</v>
      </c>
    </row>
    <row r="4221" ht="14.25" customHeight="1">
      <c r="A4221" s="3">
        <v>79163.7786217306</v>
      </c>
      <c r="B4221" s="5">
        <v>4220.0</v>
      </c>
      <c r="C4221" s="51">
        <f>'Данные (для кумуляты)'!$B4221/5000</f>
        <v>0.844</v>
      </c>
      <c r="D4221" s="4">
        <v>4.11266085012576</v>
      </c>
      <c r="E4221" s="4">
        <v>6.92261831445904</v>
      </c>
      <c r="F4221" s="4">
        <v>4.39</v>
      </c>
      <c r="G4221" s="4">
        <v>31514.4433847454</v>
      </c>
      <c r="H4221" s="3">
        <v>1159147.1091195</v>
      </c>
      <c r="I4221" s="5" t="s">
        <v>4226</v>
      </c>
    </row>
    <row r="4222" ht="14.25" customHeight="1">
      <c r="A4222" s="3">
        <v>79186.4504120919</v>
      </c>
      <c r="B4222" s="5">
        <v>4221.0</v>
      </c>
      <c r="C4222" s="51">
        <f>'Данные (для кумуляты)'!$B4222/5000</f>
        <v>0.8442</v>
      </c>
      <c r="D4222" s="4">
        <v>6.21885267727509</v>
      </c>
      <c r="E4222" s="4">
        <v>9.0478612813705</v>
      </c>
      <c r="F4222" s="4">
        <v>6.38</v>
      </c>
      <c r="G4222" s="4">
        <v>17840.1167856229</v>
      </c>
      <c r="H4222" s="3">
        <v>1582140.05960462</v>
      </c>
      <c r="I4222" s="5" t="s">
        <v>4227</v>
      </c>
    </row>
    <row r="4223" ht="14.25" customHeight="1">
      <c r="A4223" s="3">
        <v>79191.8176197954</v>
      </c>
      <c r="B4223" s="5">
        <v>4222.0</v>
      </c>
      <c r="C4223" s="51">
        <f>'Данные (для кумуляты)'!$B4223/5000</f>
        <v>0.8444</v>
      </c>
      <c r="D4223" s="4">
        <v>7.14561397715166</v>
      </c>
      <c r="E4223" s="4">
        <v>5.87308407823949</v>
      </c>
      <c r="F4223" s="4">
        <v>4.01</v>
      </c>
      <c r="G4223" s="4">
        <v>35107.139075241</v>
      </c>
      <c r="H4223" s="3">
        <v>1431915.97700816</v>
      </c>
      <c r="I4223" s="5" t="s">
        <v>4228</v>
      </c>
    </row>
    <row r="4224" ht="14.25" customHeight="1">
      <c r="A4224" s="3">
        <v>79243.2368246506</v>
      </c>
      <c r="B4224" s="5">
        <v>4223.0</v>
      </c>
      <c r="C4224" s="51">
        <f>'Данные (для кумуляты)'!$B4224/5000</f>
        <v>0.8446</v>
      </c>
      <c r="D4224" s="4">
        <v>5.82232435844776</v>
      </c>
      <c r="E4224" s="4">
        <v>6.54460274554995</v>
      </c>
      <c r="F4224" s="4">
        <v>4.23</v>
      </c>
      <c r="G4224" s="4">
        <v>32761.556729028</v>
      </c>
      <c r="H4224" s="3">
        <v>1314770.46994937</v>
      </c>
      <c r="I4224" s="5" t="s">
        <v>4229</v>
      </c>
    </row>
    <row r="4225" ht="14.25" customHeight="1">
      <c r="A4225" s="3">
        <v>79248.6424548256</v>
      </c>
      <c r="B4225" s="5">
        <v>4224.0</v>
      </c>
      <c r="C4225" s="51">
        <f>'Данные (для кумуляты)'!$B4225/5000</f>
        <v>0.8448</v>
      </c>
      <c r="D4225" s="4">
        <v>6.00289980827524</v>
      </c>
      <c r="E4225" s="4">
        <v>6.73082101909491</v>
      </c>
      <c r="F4225" s="4">
        <v>3.09</v>
      </c>
      <c r="G4225" s="4">
        <v>40173.0721736448</v>
      </c>
      <c r="H4225" s="3">
        <v>1505890.91484695</v>
      </c>
      <c r="I4225" s="5" t="s">
        <v>4230</v>
      </c>
    </row>
    <row r="4226" ht="14.25" customHeight="1">
      <c r="A4226" s="3">
        <v>79261.1491141947</v>
      </c>
      <c r="B4226" s="5">
        <v>4225.0</v>
      </c>
      <c r="C4226" s="51">
        <f>'Данные (для кумуляты)'!$B4226/5000</f>
        <v>0.845</v>
      </c>
      <c r="D4226" s="4">
        <v>5.14648998476439</v>
      </c>
      <c r="E4226" s="4">
        <v>7.5103712909999</v>
      </c>
      <c r="F4226" s="4">
        <v>6.45</v>
      </c>
      <c r="G4226" s="4">
        <v>36128.9901044237</v>
      </c>
      <c r="H4226" s="3">
        <v>1508198.67175521</v>
      </c>
      <c r="I4226" s="5" t="s">
        <v>4231</v>
      </c>
    </row>
    <row r="4227" ht="14.25" customHeight="1">
      <c r="A4227" s="3">
        <v>79263.5547593626</v>
      </c>
      <c r="B4227" s="5">
        <v>4226.0</v>
      </c>
      <c r="C4227" s="51">
        <f>'Данные (для кумуляты)'!$B4227/5000</f>
        <v>0.8452</v>
      </c>
      <c r="D4227" s="4">
        <v>5.18572684548208</v>
      </c>
      <c r="E4227" s="4">
        <v>6.06688065267347</v>
      </c>
      <c r="F4227" s="4">
        <v>3.2</v>
      </c>
      <c r="G4227" s="4">
        <v>36164.6554535252</v>
      </c>
      <c r="H4227" s="3">
        <v>1252691.79288134</v>
      </c>
      <c r="I4227" s="5" t="s">
        <v>4232</v>
      </c>
    </row>
    <row r="4228" ht="14.25" customHeight="1">
      <c r="A4228" s="3">
        <v>79271.904975254</v>
      </c>
      <c r="B4228" s="5">
        <v>4227.0</v>
      </c>
      <c r="C4228" s="51">
        <f>'Данные (для кумуляты)'!$B4228/5000</f>
        <v>0.8454</v>
      </c>
      <c r="D4228" s="4">
        <v>8.36949731435006</v>
      </c>
      <c r="E4228" s="4">
        <v>6.55962874231721</v>
      </c>
      <c r="F4228" s="4">
        <v>3.5</v>
      </c>
      <c r="G4228" s="4">
        <v>28904.2178913932</v>
      </c>
      <c r="H4228" s="3">
        <v>1707650.43567378</v>
      </c>
      <c r="I4228" s="5" t="s">
        <v>4233</v>
      </c>
    </row>
    <row r="4229" ht="14.25" customHeight="1">
      <c r="A4229" s="3">
        <v>79274.7961605004</v>
      </c>
      <c r="B4229" s="5">
        <v>4228.0</v>
      </c>
      <c r="C4229" s="51">
        <f>'Данные (для кумуляты)'!$B4229/5000</f>
        <v>0.8456</v>
      </c>
      <c r="D4229" s="4">
        <v>3.87086895217714</v>
      </c>
      <c r="E4229" s="4">
        <v>8.1389596002193</v>
      </c>
      <c r="F4229" s="4">
        <v>5.18</v>
      </c>
      <c r="G4229" s="4">
        <v>42773.6130991928</v>
      </c>
      <c r="H4229" s="3">
        <v>1210366.52882268</v>
      </c>
      <c r="I4229" s="5" t="s">
        <v>4234</v>
      </c>
    </row>
    <row r="4230" ht="14.25" customHeight="1">
      <c r="A4230" s="3">
        <v>79289.1079857921</v>
      </c>
      <c r="B4230" s="5">
        <v>4229.0</v>
      </c>
      <c r="C4230" s="51">
        <f>'Данные (для кумуляты)'!$B4230/5000</f>
        <v>0.8458</v>
      </c>
      <c r="D4230" s="4">
        <v>6.04537797190645</v>
      </c>
      <c r="E4230" s="4">
        <v>6.03140726526688</v>
      </c>
      <c r="F4230" s="4">
        <v>2.3</v>
      </c>
      <c r="G4230" s="4">
        <v>41321.1119671709</v>
      </c>
      <c r="H4230" s="3">
        <v>1428247.07418467</v>
      </c>
      <c r="I4230" s="5" t="s">
        <v>4235</v>
      </c>
    </row>
    <row r="4231" ht="14.25" customHeight="1">
      <c r="A4231" s="3">
        <v>79292.807585259</v>
      </c>
      <c r="B4231" s="5">
        <v>4230.0</v>
      </c>
      <c r="C4231" s="51">
        <f>'Данные (для кумуляты)'!$B4231/5000</f>
        <v>0.846</v>
      </c>
      <c r="D4231" s="4">
        <v>6.56263310079503</v>
      </c>
      <c r="E4231" s="4">
        <v>8.02971988963028</v>
      </c>
      <c r="F4231" s="4">
        <v>4.26</v>
      </c>
      <c r="G4231" s="4">
        <v>27772.6724705837</v>
      </c>
      <c r="H4231" s="3">
        <v>1709441.80646557</v>
      </c>
      <c r="I4231" s="5" t="s">
        <v>4236</v>
      </c>
    </row>
    <row r="4232" ht="14.25" customHeight="1">
      <c r="A4232" s="3">
        <v>79296.6991236456</v>
      </c>
      <c r="B4232" s="5">
        <v>4231.0</v>
      </c>
      <c r="C4232" s="51">
        <f>'Данные (для кумуляты)'!$B4232/5000</f>
        <v>0.8462</v>
      </c>
      <c r="D4232" s="4">
        <v>5.93567969407641</v>
      </c>
      <c r="E4232" s="4">
        <v>7.12047363747544</v>
      </c>
      <c r="F4232" s="4">
        <v>4.06</v>
      </c>
      <c r="G4232" s="4">
        <v>24298.9747291695</v>
      </c>
      <c r="H4232" s="3">
        <v>1377113.02613595</v>
      </c>
      <c r="I4232" s="5" t="s">
        <v>4237</v>
      </c>
    </row>
    <row r="4233" ht="14.25" customHeight="1">
      <c r="A4233" s="3">
        <v>79298.1220082138</v>
      </c>
      <c r="B4233" s="5">
        <v>4232.0</v>
      </c>
      <c r="C4233" s="51">
        <f>'Данные (для кумуляты)'!$B4233/5000</f>
        <v>0.8464</v>
      </c>
      <c r="D4233" s="4">
        <v>7.18820813468692</v>
      </c>
      <c r="E4233" s="4">
        <v>5.33684115563791</v>
      </c>
      <c r="F4233" s="4">
        <v>3.44</v>
      </c>
      <c r="G4233" s="4">
        <v>15753.2666384864</v>
      </c>
      <c r="H4233" s="3">
        <v>1310207.13303943</v>
      </c>
      <c r="I4233" s="5" t="s">
        <v>4238</v>
      </c>
    </row>
    <row r="4234" ht="14.25" customHeight="1">
      <c r="A4234" s="3">
        <v>79299.8360601783</v>
      </c>
      <c r="B4234" s="5">
        <v>4233.0</v>
      </c>
      <c r="C4234" s="51">
        <f>'Данные (для кумуляты)'!$B4234/5000</f>
        <v>0.8466</v>
      </c>
      <c r="D4234" s="4">
        <v>7.00963078815349</v>
      </c>
      <c r="E4234" s="4">
        <v>7.5375224828349</v>
      </c>
      <c r="F4234" s="4">
        <v>5.22</v>
      </c>
      <c r="G4234" s="4">
        <v>39160.7377813936</v>
      </c>
      <c r="H4234" s="3">
        <v>1595663.47395491</v>
      </c>
      <c r="I4234" s="5" t="s">
        <v>4239</v>
      </c>
    </row>
    <row r="4235" ht="14.25" customHeight="1">
      <c r="A4235" s="3">
        <v>79310.3619767847</v>
      </c>
      <c r="B4235" s="5">
        <v>4234.0</v>
      </c>
      <c r="C4235" s="51">
        <f>'Данные (для кумуляты)'!$B4235/5000</f>
        <v>0.8468</v>
      </c>
      <c r="D4235" s="4">
        <v>4.24743399868096</v>
      </c>
      <c r="E4235" s="4">
        <v>7.51820432510561</v>
      </c>
      <c r="F4235" s="4">
        <v>4.38</v>
      </c>
      <c r="G4235" s="4">
        <v>43982.188957253</v>
      </c>
      <c r="H4235" s="3">
        <v>1231157.25514744</v>
      </c>
      <c r="I4235" s="5" t="s">
        <v>4240</v>
      </c>
    </row>
    <row r="4236" ht="14.25" customHeight="1">
      <c r="A4236" s="3">
        <v>79337.3256525617</v>
      </c>
      <c r="B4236" s="5">
        <v>4235.0</v>
      </c>
      <c r="C4236" s="51">
        <f>'Данные (для кумуляты)'!$B4236/5000</f>
        <v>0.847</v>
      </c>
      <c r="D4236" s="4">
        <v>6.26175824864343</v>
      </c>
      <c r="E4236" s="4">
        <v>8.29647274815928</v>
      </c>
      <c r="F4236" s="4">
        <v>3.21</v>
      </c>
      <c r="G4236" s="4">
        <v>41521.3846129338</v>
      </c>
      <c r="H4236" s="3">
        <v>1697501.60460523</v>
      </c>
      <c r="I4236" s="5" t="s">
        <v>4241</v>
      </c>
    </row>
    <row r="4237" ht="14.25" customHeight="1">
      <c r="A4237" s="3">
        <v>79345.3914066027</v>
      </c>
      <c r="B4237" s="5">
        <v>4236.0</v>
      </c>
      <c r="C4237" s="51">
        <f>'Данные (для кумуляты)'!$B4237/5000</f>
        <v>0.8472</v>
      </c>
      <c r="D4237" s="4">
        <v>5.27382604969127</v>
      </c>
      <c r="E4237" s="4">
        <v>7.20599488787663</v>
      </c>
      <c r="F4237" s="4">
        <v>3.25</v>
      </c>
      <c r="G4237" s="4">
        <v>37573.575420846</v>
      </c>
      <c r="H4237" s="3">
        <v>1380215.51522474</v>
      </c>
      <c r="I4237" s="5" t="s">
        <v>4242</v>
      </c>
    </row>
    <row r="4238" ht="14.25" customHeight="1">
      <c r="A4238" s="3">
        <v>79348.437466285</v>
      </c>
      <c r="B4238" s="5">
        <v>4237.0</v>
      </c>
      <c r="C4238" s="51">
        <f>'Данные (для кумуляты)'!$B4238/5000</f>
        <v>0.8474</v>
      </c>
      <c r="D4238" s="4">
        <v>5.96912680528406</v>
      </c>
      <c r="E4238" s="4">
        <v>5.8148226481205</v>
      </c>
      <c r="F4238" s="4">
        <v>3.09</v>
      </c>
      <c r="G4238" s="4">
        <v>50519.2899574568</v>
      </c>
      <c r="H4238" s="3">
        <v>1510996.43526688</v>
      </c>
      <c r="I4238" s="5" t="s">
        <v>4243</v>
      </c>
    </row>
    <row r="4239" ht="14.25" customHeight="1">
      <c r="A4239" s="3">
        <v>79354.0504357965</v>
      </c>
      <c r="B4239" s="5">
        <v>4238.0</v>
      </c>
      <c r="C4239" s="51">
        <f>'Данные (для кумуляты)'!$B4239/5000</f>
        <v>0.8476</v>
      </c>
      <c r="D4239" s="4">
        <v>6.98500085727387</v>
      </c>
      <c r="E4239" s="4">
        <v>8.14630883771824</v>
      </c>
      <c r="F4239" s="4">
        <v>6.22</v>
      </c>
      <c r="G4239" s="4">
        <v>39092.1854446606</v>
      </c>
      <c r="H4239" s="3">
        <v>1656785.44770053</v>
      </c>
      <c r="I4239" s="5" t="s">
        <v>4244</v>
      </c>
    </row>
    <row r="4240" ht="14.25" customHeight="1">
      <c r="A4240" s="3">
        <v>79354.6176009844</v>
      </c>
      <c r="B4240" s="5">
        <v>4239.0</v>
      </c>
      <c r="C4240" s="51">
        <f>'Данные (для кумуляты)'!$B4240/5000</f>
        <v>0.8478</v>
      </c>
      <c r="D4240" s="4">
        <v>6.19458419881438</v>
      </c>
      <c r="E4240" s="4">
        <v>5.36467940268827</v>
      </c>
      <c r="F4240" s="4">
        <v>3.32</v>
      </c>
      <c r="G4240" s="4">
        <v>31568.8956917761</v>
      </c>
      <c r="H4240" s="3">
        <v>1260374.96634349</v>
      </c>
      <c r="I4240" s="5" t="s">
        <v>4245</v>
      </c>
    </row>
    <row r="4241" ht="14.25" customHeight="1">
      <c r="A4241" s="3">
        <v>79361.0265071558</v>
      </c>
      <c r="B4241" s="5">
        <v>4240.0</v>
      </c>
      <c r="C4241" s="51">
        <f>'Данные (для кумуляты)'!$B4241/5000</f>
        <v>0.848</v>
      </c>
      <c r="D4241" s="4">
        <v>4.57224107723076</v>
      </c>
      <c r="E4241" s="4">
        <v>6.86656491808321</v>
      </c>
      <c r="F4241" s="4">
        <v>3.23</v>
      </c>
      <c r="G4241" s="4">
        <v>53875.2890124807</v>
      </c>
      <c r="H4241" s="3">
        <v>1378863.68837721</v>
      </c>
      <c r="I4241" s="5" t="s">
        <v>4246</v>
      </c>
    </row>
    <row r="4242" ht="14.25" customHeight="1">
      <c r="A4242" s="3">
        <v>79412.8354717457</v>
      </c>
      <c r="B4242" s="5">
        <v>4241.0</v>
      </c>
      <c r="C4242" s="51">
        <f>'Данные (для кумуляты)'!$B4242/5000</f>
        <v>0.8482</v>
      </c>
      <c r="D4242" s="4">
        <v>6.08736016869592</v>
      </c>
      <c r="E4242" s="4">
        <v>7.4813211122264</v>
      </c>
      <c r="F4242" s="4">
        <v>3.26</v>
      </c>
      <c r="G4242" s="4">
        <v>17568.7337605833</v>
      </c>
      <c r="H4242" s="3">
        <v>1383031.33236643</v>
      </c>
      <c r="I4242" s="5" t="s">
        <v>4247</v>
      </c>
    </row>
    <row r="4243" ht="14.25" customHeight="1">
      <c r="A4243" s="3">
        <v>79426.040180821</v>
      </c>
      <c r="B4243" s="5">
        <v>4242.0</v>
      </c>
      <c r="C4243" s="51">
        <f>'Данные (для кумуляты)'!$B4243/5000</f>
        <v>0.8484</v>
      </c>
      <c r="D4243" s="4">
        <v>6.69980350434676</v>
      </c>
      <c r="E4243" s="4">
        <v>7.56524108095647</v>
      </c>
      <c r="F4243" s="4">
        <v>4.19</v>
      </c>
      <c r="G4243" s="4">
        <v>49009.6932787789</v>
      </c>
      <c r="H4243" s="3">
        <v>1860358.46831206</v>
      </c>
      <c r="I4243" s="5" t="s">
        <v>4248</v>
      </c>
    </row>
    <row r="4244" ht="14.25" customHeight="1">
      <c r="A4244" s="3">
        <v>79433.2777352586</v>
      </c>
      <c r="B4244" s="5">
        <v>4243.0</v>
      </c>
      <c r="C4244" s="51">
        <f>'Данные (для кумуляты)'!$B4244/5000</f>
        <v>0.8486</v>
      </c>
      <c r="D4244" s="4">
        <v>5.12417944884749</v>
      </c>
      <c r="E4244" s="4">
        <v>6.23031238215437</v>
      </c>
      <c r="F4244" s="4">
        <v>2.47</v>
      </c>
      <c r="G4244" s="4">
        <v>40077.7475268172</v>
      </c>
      <c r="H4244" s="3">
        <v>1236633.08656357</v>
      </c>
      <c r="I4244" s="5" t="s">
        <v>4249</v>
      </c>
    </row>
    <row r="4245" ht="14.25" customHeight="1">
      <c r="A4245" s="3">
        <v>79442.505795037</v>
      </c>
      <c r="B4245" s="5">
        <v>4244.0</v>
      </c>
      <c r="C4245" s="51">
        <f>'Данные (для кумуляты)'!$B4245/5000</f>
        <v>0.8488</v>
      </c>
      <c r="D4245" s="4">
        <v>6.30060008546334</v>
      </c>
      <c r="E4245" s="4">
        <v>5.98320472166425</v>
      </c>
      <c r="F4245" s="4">
        <v>2.45</v>
      </c>
      <c r="G4245" s="4">
        <v>4114.48935332431</v>
      </c>
      <c r="H4245" s="3">
        <v>965318.695787694</v>
      </c>
      <c r="I4245" s="5" t="s">
        <v>4250</v>
      </c>
    </row>
    <row r="4246" ht="14.25" customHeight="1">
      <c r="A4246" s="3">
        <v>79452.823058177</v>
      </c>
      <c r="B4246" s="5">
        <v>4245.0</v>
      </c>
      <c r="C4246" s="51">
        <f>'Данные (для кумуляты)'!$B4246/5000</f>
        <v>0.849</v>
      </c>
      <c r="D4246" s="4">
        <v>6.14903310747028</v>
      </c>
      <c r="E4246" s="4">
        <v>6.90729663198371</v>
      </c>
      <c r="F4246" s="4">
        <v>4.49</v>
      </c>
      <c r="G4246" s="4">
        <v>44852.0924950393</v>
      </c>
      <c r="H4246" s="3">
        <v>1706689.93975441</v>
      </c>
      <c r="I4246" s="5" t="s">
        <v>4251</v>
      </c>
    </row>
    <row r="4247" ht="14.25" customHeight="1">
      <c r="A4247" s="3">
        <v>79458.5951618124</v>
      </c>
      <c r="B4247" s="5">
        <v>4246.0</v>
      </c>
      <c r="C4247" s="51">
        <f>'Данные (для кумуляты)'!$B4247/5000</f>
        <v>0.8492</v>
      </c>
      <c r="D4247" s="4">
        <v>6.46109293939584</v>
      </c>
      <c r="E4247" s="4">
        <v>6.88010149830396</v>
      </c>
      <c r="F4247" s="4">
        <v>3.36</v>
      </c>
      <c r="G4247" s="4">
        <v>46292.384637679</v>
      </c>
      <c r="H4247" s="3">
        <v>1825071.45225254</v>
      </c>
      <c r="I4247" s="5" t="s">
        <v>4252</v>
      </c>
    </row>
    <row r="4248" ht="14.25" customHeight="1">
      <c r="A4248" s="3">
        <v>79471.2388169987</v>
      </c>
      <c r="B4248" s="5">
        <v>4247.0</v>
      </c>
      <c r="C4248" s="51">
        <f>'Данные (для кумуляты)'!$B4248/5000</f>
        <v>0.8494</v>
      </c>
      <c r="D4248" s="4">
        <v>5.86726977824433</v>
      </c>
      <c r="E4248" s="4">
        <v>8.19728942062819</v>
      </c>
      <c r="F4248" s="4">
        <v>6.21</v>
      </c>
      <c r="G4248" s="4">
        <v>36616.1688343713</v>
      </c>
      <c r="H4248" s="3">
        <v>1594415.22629121</v>
      </c>
      <c r="I4248" s="5" t="s">
        <v>4253</v>
      </c>
    </row>
    <row r="4249" ht="14.25" customHeight="1">
      <c r="A4249" s="3">
        <v>79477.8695139644</v>
      </c>
      <c r="B4249" s="5">
        <v>4248.0</v>
      </c>
      <c r="C4249" s="51">
        <f>'Данные (для кумуляты)'!$B4249/5000</f>
        <v>0.8496</v>
      </c>
      <c r="D4249" s="4">
        <v>5.83328934011852</v>
      </c>
      <c r="E4249" s="4">
        <v>6.93396922616984</v>
      </c>
      <c r="F4249" s="4">
        <v>3.17</v>
      </c>
      <c r="G4249" s="4">
        <v>30411.1843940183</v>
      </c>
      <c r="H4249" s="3">
        <v>1380070.45011789</v>
      </c>
      <c r="I4249" s="5" t="s">
        <v>4254</v>
      </c>
    </row>
    <row r="4250" ht="14.25" customHeight="1">
      <c r="A4250" s="3">
        <v>79498.3941343804</v>
      </c>
      <c r="B4250" s="5">
        <v>4249.0</v>
      </c>
      <c r="C4250" s="51">
        <f>'Данные (для кумуляты)'!$B4250/5000</f>
        <v>0.8498</v>
      </c>
      <c r="D4250" s="4">
        <v>6.98841410388127</v>
      </c>
      <c r="E4250" s="4">
        <v>5.95530838072022</v>
      </c>
      <c r="F4250" s="4">
        <v>2.34</v>
      </c>
      <c r="G4250" s="4">
        <v>41484.5081253099</v>
      </c>
      <c r="H4250" s="3">
        <v>1632943.34882772</v>
      </c>
      <c r="I4250" s="5" t="s">
        <v>4255</v>
      </c>
    </row>
    <row r="4251" ht="14.25" customHeight="1">
      <c r="A4251" s="3">
        <v>79500.3989456681</v>
      </c>
      <c r="B4251" s="5">
        <v>4250.0</v>
      </c>
      <c r="C4251" s="51">
        <f>'Данные (для кумуляты)'!$B4251/5000</f>
        <v>0.85</v>
      </c>
      <c r="D4251" s="4">
        <v>8.55488354788587</v>
      </c>
      <c r="E4251" s="4">
        <v>6.16004788713922</v>
      </c>
      <c r="F4251" s="4">
        <v>3.29</v>
      </c>
      <c r="G4251" s="4">
        <v>32069.1174126734</v>
      </c>
      <c r="H4251" s="3">
        <v>1727982.98702599</v>
      </c>
      <c r="I4251" s="5" t="s">
        <v>4256</v>
      </c>
    </row>
    <row r="4252" ht="14.25" customHeight="1">
      <c r="A4252" s="3">
        <v>79504.659586648</v>
      </c>
      <c r="B4252" s="5">
        <v>4251.0</v>
      </c>
      <c r="C4252" s="51">
        <f>'Данные (для кумуляты)'!$B4252/5000</f>
        <v>0.8502</v>
      </c>
      <c r="D4252" s="4">
        <v>6.50510881426779</v>
      </c>
      <c r="E4252" s="4">
        <v>7.55407628520477</v>
      </c>
      <c r="F4252" s="4">
        <v>4.1</v>
      </c>
      <c r="G4252" s="4">
        <v>42677.2849184953</v>
      </c>
      <c r="H4252" s="3">
        <v>1741105.64094499</v>
      </c>
      <c r="I4252" s="5" t="s">
        <v>4257</v>
      </c>
    </row>
    <row r="4253" ht="14.25" customHeight="1">
      <c r="A4253" s="3">
        <v>79510.0519907056</v>
      </c>
      <c r="B4253" s="5">
        <v>4252.0</v>
      </c>
      <c r="C4253" s="51">
        <f>'Данные (для кумуляты)'!$B4253/5000</f>
        <v>0.8504</v>
      </c>
      <c r="D4253" s="4">
        <v>6.40335919638712</v>
      </c>
      <c r="E4253" s="4">
        <v>5.43104350796372</v>
      </c>
      <c r="F4253" s="4">
        <v>3.08</v>
      </c>
      <c r="G4253" s="4">
        <v>32647.783284929</v>
      </c>
      <c r="H4253" s="3">
        <v>1262552.6859178</v>
      </c>
      <c r="I4253" s="5" t="s">
        <v>4258</v>
      </c>
    </row>
    <row r="4254" ht="14.25" customHeight="1">
      <c r="A4254" s="3">
        <v>79522.9708047622</v>
      </c>
      <c r="B4254" s="5">
        <v>4253.0</v>
      </c>
      <c r="C4254" s="51">
        <f>'Данные (для кумуляты)'!$B4254/5000</f>
        <v>0.8506</v>
      </c>
      <c r="D4254" s="4">
        <v>4.59062774540405</v>
      </c>
      <c r="E4254" s="4">
        <v>8.0442958754366</v>
      </c>
      <c r="F4254" s="4">
        <v>6.28</v>
      </c>
      <c r="G4254" s="4">
        <v>61223.9976074896</v>
      </c>
      <c r="H4254" s="3">
        <v>1727453.15460198</v>
      </c>
      <c r="I4254" s="5" t="s">
        <v>4259</v>
      </c>
    </row>
    <row r="4255" ht="14.25" customHeight="1">
      <c r="A4255" s="3">
        <v>79545.4585743167</v>
      </c>
      <c r="B4255" s="5">
        <v>4254.0</v>
      </c>
      <c r="C4255" s="51">
        <f>'Данные (для кумуляты)'!$B4255/5000</f>
        <v>0.8508</v>
      </c>
      <c r="D4255" s="4">
        <v>5.68286132161558</v>
      </c>
      <c r="E4255" s="4">
        <v>7.00918814279223</v>
      </c>
      <c r="F4255" s="4">
        <v>4.09</v>
      </c>
      <c r="G4255" s="4">
        <v>23086.8005026864</v>
      </c>
      <c r="H4255" s="3">
        <v>1059033.55787012</v>
      </c>
      <c r="I4255" s="5" t="s">
        <v>4260</v>
      </c>
    </row>
    <row r="4256" ht="14.25" customHeight="1">
      <c r="A4256" s="3">
        <v>79550.6413841359</v>
      </c>
      <c r="B4256" s="5">
        <v>4255.0</v>
      </c>
      <c r="C4256" s="51">
        <f>'Данные (для кумуляты)'!$B4256/5000</f>
        <v>0.851</v>
      </c>
      <c r="D4256" s="4">
        <v>6.63763389806271</v>
      </c>
      <c r="E4256" s="4">
        <v>7.53122767080341</v>
      </c>
      <c r="F4256" s="4">
        <v>4.05</v>
      </c>
      <c r="G4256" s="4">
        <v>43636.5044908845</v>
      </c>
      <c r="H4256" s="3">
        <v>1626321.32095835</v>
      </c>
      <c r="I4256" s="5" t="s">
        <v>4261</v>
      </c>
    </row>
    <row r="4257" ht="14.25" customHeight="1">
      <c r="A4257" s="3">
        <v>79552.3901546177</v>
      </c>
      <c r="B4257" s="5">
        <v>4256.0</v>
      </c>
      <c r="C4257" s="51">
        <f>'Данные (для кумуляты)'!$B4257/5000</f>
        <v>0.8512</v>
      </c>
      <c r="D4257" s="4">
        <v>5.19122275177279</v>
      </c>
      <c r="E4257" s="4">
        <v>6.53735150773469</v>
      </c>
      <c r="F4257" s="4">
        <v>3.32</v>
      </c>
      <c r="G4257" s="4">
        <v>50113.8369052074</v>
      </c>
      <c r="H4257" s="3">
        <v>1425366.41343314</v>
      </c>
      <c r="I4257" s="5" t="s">
        <v>4262</v>
      </c>
    </row>
    <row r="4258" ht="14.25" customHeight="1">
      <c r="A4258" s="3">
        <v>79566.9169773986</v>
      </c>
      <c r="B4258" s="5">
        <v>4257.0</v>
      </c>
      <c r="C4258" s="51">
        <f>'Данные (для кумуляты)'!$B4258/5000</f>
        <v>0.8514</v>
      </c>
      <c r="D4258" s="4">
        <v>5.49642816541604</v>
      </c>
      <c r="E4258" s="4">
        <v>7.11441131378678</v>
      </c>
      <c r="F4258" s="4">
        <v>5.06</v>
      </c>
      <c r="G4258" s="4">
        <v>49311.7577818516</v>
      </c>
      <c r="H4258" s="3">
        <v>1608889.2633797</v>
      </c>
      <c r="I4258" s="5" t="s">
        <v>4263</v>
      </c>
    </row>
    <row r="4259" ht="14.25" customHeight="1">
      <c r="A4259" s="3">
        <v>79571.6030835322</v>
      </c>
      <c r="B4259" s="5">
        <v>4258.0</v>
      </c>
      <c r="C4259" s="51">
        <f>'Данные (для кумуляты)'!$B4259/5000</f>
        <v>0.8516</v>
      </c>
      <c r="D4259" s="4">
        <v>7.2756766795872</v>
      </c>
      <c r="E4259" s="4">
        <v>4.298220549817</v>
      </c>
      <c r="F4259" s="4">
        <v>3.3</v>
      </c>
      <c r="G4259" s="4">
        <v>43601.7107009816</v>
      </c>
      <c r="H4259" s="3">
        <v>1457230.64624155</v>
      </c>
      <c r="I4259" s="5" t="s">
        <v>4264</v>
      </c>
    </row>
    <row r="4260" ht="14.25" customHeight="1">
      <c r="A4260" s="3">
        <v>79574.7192596861</v>
      </c>
      <c r="B4260" s="5">
        <v>4259.0</v>
      </c>
      <c r="C4260" s="51">
        <f>'Данные (для кумуляты)'!$B4260/5000</f>
        <v>0.8518</v>
      </c>
      <c r="D4260" s="4">
        <v>7.26498063935432</v>
      </c>
      <c r="E4260" s="4">
        <v>7.88291026431338</v>
      </c>
      <c r="F4260" s="4">
        <v>4.46</v>
      </c>
      <c r="G4260" s="4">
        <v>24884.696583719</v>
      </c>
      <c r="H4260" s="3">
        <v>1546408.55841363</v>
      </c>
      <c r="I4260" s="5" t="s">
        <v>4265</v>
      </c>
    </row>
    <row r="4261" ht="14.25" customHeight="1">
      <c r="A4261" s="3">
        <v>79575.2504367105</v>
      </c>
      <c r="B4261" s="5">
        <v>4260.0</v>
      </c>
      <c r="C4261" s="51">
        <f>'Данные (для кумуляты)'!$B4261/5000</f>
        <v>0.852</v>
      </c>
      <c r="D4261" s="4">
        <v>5.23378544706407</v>
      </c>
      <c r="E4261" s="4">
        <v>5.86011237437964</v>
      </c>
      <c r="F4261" s="4">
        <v>2.11</v>
      </c>
      <c r="G4261" s="4">
        <v>43679.4848255669</v>
      </c>
      <c r="H4261" s="3">
        <v>1315568.16437613</v>
      </c>
      <c r="I4261" s="5" t="s">
        <v>4266</v>
      </c>
    </row>
    <row r="4262" ht="14.25" customHeight="1">
      <c r="A4262" s="3">
        <v>79575.6415394317</v>
      </c>
      <c r="B4262" s="5">
        <v>4261.0</v>
      </c>
      <c r="C4262" s="51">
        <f>'Данные (для кумуляты)'!$B4262/5000</f>
        <v>0.8522</v>
      </c>
      <c r="D4262" s="4">
        <v>4.97070934822061</v>
      </c>
      <c r="E4262" s="4">
        <v>5.85024343332766</v>
      </c>
      <c r="F4262" s="4">
        <v>4.04</v>
      </c>
      <c r="G4262" s="4">
        <v>31050.1028143947</v>
      </c>
      <c r="H4262" s="3">
        <v>1141916.52543889</v>
      </c>
      <c r="I4262" s="5" t="s">
        <v>4267</v>
      </c>
    </row>
    <row r="4263" ht="14.25" customHeight="1">
      <c r="A4263" s="3">
        <v>79579.2047062193</v>
      </c>
      <c r="B4263" s="5">
        <v>4262.0</v>
      </c>
      <c r="C4263" s="51">
        <f>'Данные (для кумуляты)'!$B4263/5000</f>
        <v>0.8524</v>
      </c>
      <c r="D4263" s="4">
        <v>4.82656470498713</v>
      </c>
      <c r="E4263" s="4">
        <v>7.11152640361165</v>
      </c>
      <c r="F4263" s="4">
        <v>3.44</v>
      </c>
      <c r="G4263" s="4">
        <v>31756.4056351153</v>
      </c>
      <c r="H4263" s="3">
        <v>1306458.90589588</v>
      </c>
      <c r="I4263" s="5" t="s">
        <v>4268</v>
      </c>
    </row>
    <row r="4264" ht="14.25" customHeight="1">
      <c r="A4264" s="3">
        <v>79579.9930024158</v>
      </c>
      <c r="B4264" s="5">
        <v>4263.0</v>
      </c>
      <c r="C4264" s="51">
        <f>'Данные (для кумуляты)'!$B4264/5000</f>
        <v>0.8526</v>
      </c>
      <c r="D4264" s="4">
        <v>5.80538879127766</v>
      </c>
      <c r="E4264" s="4">
        <v>8.69272342738127</v>
      </c>
      <c r="F4264" s="4">
        <v>6.08</v>
      </c>
      <c r="G4264" s="4">
        <v>43214.7650219272</v>
      </c>
      <c r="H4264" s="3">
        <v>1795093.03400894</v>
      </c>
      <c r="I4264" s="5" t="s">
        <v>4269</v>
      </c>
    </row>
    <row r="4265" ht="14.25" customHeight="1">
      <c r="A4265" s="3">
        <v>79583.5100763147</v>
      </c>
      <c r="B4265" s="5">
        <v>4264.0</v>
      </c>
      <c r="C4265" s="51">
        <f>'Данные (для кумуляты)'!$B4265/5000</f>
        <v>0.8528</v>
      </c>
      <c r="D4265" s="4">
        <v>6.95910646372044</v>
      </c>
      <c r="E4265" s="4">
        <v>8.57428223789637</v>
      </c>
      <c r="F4265" s="4">
        <v>4.26</v>
      </c>
      <c r="G4265" s="4">
        <v>48780.5563416664</v>
      </c>
      <c r="H4265" s="3">
        <v>1924561.80717987</v>
      </c>
      <c r="I4265" s="5" t="s">
        <v>4270</v>
      </c>
    </row>
    <row r="4266" ht="14.25" customHeight="1">
      <c r="A4266" s="3">
        <v>79585.5522298756</v>
      </c>
      <c r="B4266" s="5">
        <v>4265.0</v>
      </c>
      <c r="C4266" s="51">
        <f>'Данные (для кумуляты)'!$B4266/5000</f>
        <v>0.853</v>
      </c>
      <c r="D4266" s="4">
        <v>5.7785246953764</v>
      </c>
      <c r="E4266" s="4">
        <v>8.43078782645877</v>
      </c>
      <c r="F4266" s="4">
        <v>4.32</v>
      </c>
      <c r="G4266" s="4">
        <v>31773.3373951058</v>
      </c>
      <c r="H4266" s="3">
        <v>1612717.55309933</v>
      </c>
      <c r="I4266" s="5" t="s">
        <v>4271</v>
      </c>
    </row>
    <row r="4267" ht="14.25" customHeight="1">
      <c r="A4267" s="3">
        <v>79618.2368460208</v>
      </c>
      <c r="B4267" s="5">
        <v>4266.0</v>
      </c>
      <c r="C4267" s="51">
        <f>'Данные (для кумуляты)'!$B4267/5000</f>
        <v>0.8532</v>
      </c>
      <c r="D4267" s="4">
        <v>4.56616610086957</v>
      </c>
      <c r="E4267" s="4">
        <v>6.66988841144643</v>
      </c>
      <c r="F4267" s="4">
        <v>3.49</v>
      </c>
      <c r="G4267" s="4">
        <v>29636.5071105566</v>
      </c>
      <c r="H4267" s="3">
        <v>1072503.23794367</v>
      </c>
      <c r="I4267" s="5" t="s">
        <v>4272</v>
      </c>
    </row>
    <row r="4268" ht="14.25" customHeight="1">
      <c r="A4268" s="3">
        <v>79619.3541429299</v>
      </c>
      <c r="B4268" s="5">
        <v>4267.0</v>
      </c>
      <c r="C4268" s="51">
        <f>'Данные (для кумуляты)'!$B4268/5000</f>
        <v>0.8534</v>
      </c>
      <c r="D4268" s="4">
        <v>5.72631464478179</v>
      </c>
      <c r="E4268" s="4">
        <v>7.34728800417234</v>
      </c>
      <c r="F4268" s="4">
        <v>6.17</v>
      </c>
      <c r="G4268" s="4">
        <v>34605.3946203416</v>
      </c>
      <c r="H4268" s="3">
        <v>1422890.02088537</v>
      </c>
      <c r="I4268" s="5" t="s">
        <v>4273</v>
      </c>
    </row>
    <row r="4269" ht="14.25" customHeight="1">
      <c r="A4269" s="3">
        <v>79619.8642706259</v>
      </c>
      <c r="B4269" s="5">
        <v>4268.0</v>
      </c>
      <c r="C4269" s="51">
        <f>'Данные (для кумуляты)'!$B4269/5000</f>
        <v>0.8536</v>
      </c>
      <c r="D4269" s="4">
        <v>4.75215319427701</v>
      </c>
      <c r="E4269" s="4">
        <v>8.35496150650864</v>
      </c>
      <c r="F4269" s="4">
        <v>3.11</v>
      </c>
      <c r="G4269" s="4">
        <v>36156.9204908966</v>
      </c>
      <c r="H4269" s="3">
        <v>1411334.21947555</v>
      </c>
      <c r="I4269" s="5" t="s">
        <v>4274</v>
      </c>
    </row>
    <row r="4270" ht="14.25" customHeight="1">
      <c r="A4270" s="3">
        <v>79627.6285925145</v>
      </c>
      <c r="B4270" s="5">
        <v>4269.0</v>
      </c>
      <c r="C4270" s="51">
        <f>'Данные (для кумуляты)'!$B4270/5000</f>
        <v>0.8538</v>
      </c>
      <c r="D4270" s="4">
        <v>4.69258003637502</v>
      </c>
      <c r="E4270" s="4">
        <v>6.28742434771346</v>
      </c>
      <c r="F4270" s="4">
        <v>2.15</v>
      </c>
      <c r="G4270" s="4">
        <v>31638.8549745304</v>
      </c>
      <c r="H4270" s="3">
        <v>1196064.32994418</v>
      </c>
      <c r="I4270" s="5" t="s">
        <v>4275</v>
      </c>
    </row>
    <row r="4271" ht="14.25" customHeight="1">
      <c r="A4271" s="3">
        <v>79631.5877723942</v>
      </c>
      <c r="B4271" s="5">
        <v>4270.0</v>
      </c>
      <c r="C4271" s="51">
        <f>'Данные (для кумуляты)'!$B4271/5000</f>
        <v>0.854</v>
      </c>
      <c r="D4271" s="4">
        <v>6.45863994109459</v>
      </c>
      <c r="E4271" s="4">
        <v>7.69048049574169</v>
      </c>
      <c r="F4271" s="4">
        <v>5.3</v>
      </c>
      <c r="G4271" s="4">
        <v>50954.001981214</v>
      </c>
      <c r="H4271" s="3">
        <v>1882118.61097127</v>
      </c>
      <c r="I4271" s="5" t="s">
        <v>4276</v>
      </c>
    </row>
    <row r="4272" ht="14.25" customHeight="1">
      <c r="A4272" s="3">
        <v>79632.264927542</v>
      </c>
      <c r="B4272" s="5">
        <v>4271.0</v>
      </c>
      <c r="C4272" s="51">
        <f>'Данные (для кумуляты)'!$B4272/5000</f>
        <v>0.8542</v>
      </c>
      <c r="D4272" s="4">
        <v>5.2733361792658</v>
      </c>
      <c r="E4272" s="4">
        <v>7.08330510105476</v>
      </c>
      <c r="F4272" s="4">
        <v>5.38</v>
      </c>
      <c r="G4272" s="4">
        <v>38074.1402036044</v>
      </c>
      <c r="H4272" s="3">
        <v>1295014.61828101</v>
      </c>
      <c r="I4272" s="5" t="s">
        <v>4277</v>
      </c>
    </row>
    <row r="4273" ht="14.25" customHeight="1">
      <c r="A4273" s="3">
        <v>79638.9980705701</v>
      </c>
      <c r="B4273" s="5">
        <v>4272.0</v>
      </c>
      <c r="C4273" s="51">
        <f>'Данные (для кумуляты)'!$B4273/5000</f>
        <v>0.8544</v>
      </c>
      <c r="D4273" s="4">
        <v>6.41117231357822</v>
      </c>
      <c r="E4273" s="4">
        <v>8.5006593139062</v>
      </c>
      <c r="F4273" s="4">
        <v>3.44</v>
      </c>
      <c r="G4273" s="4">
        <v>37129.9736825567</v>
      </c>
      <c r="H4273" s="3">
        <v>1852584.52301332</v>
      </c>
      <c r="I4273" s="5" t="s">
        <v>4278</v>
      </c>
    </row>
    <row r="4274" ht="14.25" customHeight="1">
      <c r="A4274" s="3">
        <v>79647.1652400215</v>
      </c>
      <c r="B4274" s="5">
        <v>4273.0</v>
      </c>
      <c r="C4274" s="51">
        <f>'Данные (для кумуляты)'!$B4274/5000</f>
        <v>0.8546</v>
      </c>
      <c r="D4274" s="4">
        <v>5.28819633705735</v>
      </c>
      <c r="E4274" s="4">
        <v>7.03947718285839</v>
      </c>
      <c r="F4274" s="4">
        <v>3.32</v>
      </c>
      <c r="G4274" s="4">
        <v>48360.6943639677</v>
      </c>
      <c r="H4274" s="3">
        <v>1491811.66112295</v>
      </c>
      <c r="I4274" s="5" t="s">
        <v>4279</v>
      </c>
    </row>
    <row r="4275" ht="14.25" customHeight="1">
      <c r="A4275" s="3">
        <v>79661.1640926401</v>
      </c>
      <c r="B4275" s="5">
        <v>4274.0</v>
      </c>
      <c r="C4275" s="51">
        <f>'Данные (для кумуляты)'!$B4275/5000</f>
        <v>0.8548</v>
      </c>
      <c r="D4275" s="4">
        <v>6.73930537343648</v>
      </c>
      <c r="E4275" s="4">
        <v>7.50376852903153</v>
      </c>
      <c r="F4275" s="4">
        <v>6.23</v>
      </c>
      <c r="G4275" s="4">
        <v>44099.7489785802</v>
      </c>
      <c r="H4275" s="3">
        <v>1879797.71973933</v>
      </c>
      <c r="I4275" s="5" t="s">
        <v>4280</v>
      </c>
    </row>
    <row r="4276" ht="14.25" customHeight="1">
      <c r="A4276" s="3">
        <v>79663.797396693</v>
      </c>
      <c r="B4276" s="5">
        <v>4275.0</v>
      </c>
      <c r="C4276" s="51">
        <f>'Данные (для кумуляты)'!$B4276/5000</f>
        <v>0.855</v>
      </c>
      <c r="D4276" s="4">
        <v>6.67950617642963</v>
      </c>
      <c r="E4276" s="4">
        <v>5.23376300843767</v>
      </c>
      <c r="F4276" s="4">
        <v>3.0</v>
      </c>
      <c r="G4276" s="4">
        <v>32806.8549504401</v>
      </c>
      <c r="H4276" s="3">
        <v>1298476.89463718</v>
      </c>
      <c r="I4276" s="5" t="s">
        <v>4281</v>
      </c>
    </row>
    <row r="4277" ht="14.25" customHeight="1">
      <c r="A4277" s="3">
        <v>79671.4140043139</v>
      </c>
      <c r="B4277" s="5">
        <v>4276.0</v>
      </c>
      <c r="C4277" s="51">
        <f>'Данные (для кумуляты)'!$B4277/5000</f>
        <v>0.8552</v>
      </c>
      <c r="D4277" s="4">
        <v>6.29551613925201</v>
      </c>
      <c r="E4277" s="4">
        <v>6.84012538248914</v>
      </c>
      <c r="F4277" s="4">
        <v>2.44</v>
      </c>
      <c r="G4277" s="4">
        <v>35953.1572289644</v>
      </c>
      <c r="H4277" s="3">
        <v>1468459.9547469</v>
      </c>
      <c r="I4277" s="5" t="s">
        <v>4282</v>
      </c>
    </row>
    <row r="4278" ht="14.25" customHeight="1">
      <c r="A4278" s="3">
        <v>79674.4342577999</v>
      </c>
      <c r="B4278" s="5">
        <v>4277.0</v>
      </c>
      <c r="C4278" s="51">
        <f>'Данные (для кумуляты)'!$B4278/5000</f>
        <v>0.8554</v>
      </c>
      <c r="D4278" s="4">
        <v>6.33467334451455</v>
      </c>
      <c r="E4278" s="4">
        <v>7.99132932325569</v>
      </c>
      <c r="F4278" s="4">
        <v>5.41</v>
      </c>
      <c r="G4278" s="4">
        <v>17862.7275042703</v>
      </c>
      <c r="H4278" s="3">
        <v>1377447.34852065</v>
      </c>
      <c r="I4278" s="5" t="s">
        <v>4283</v>
      </c>
    </row>
    <row r="4279" ht="14.25" customHeight="1">
      <c r="A4279" s="3">
        <v>79687.761869882</v>
      </c>
      <c r="B4279" s="5">
        <v>4278.0</v>
      </c>
      <c r="C4279" s="51">
        <f>'Данные (для кумуляты)'!$B4279/5000</f>
        <v>0.8556</v>
      </c>
      <c r="D4279" s="4">
        <v>6.01036768312268</v>
      </c>
      <c r="E4279" s="4">
        <v>7.33739390916274</v>
      </c>
      <c r="F4279" s="4">
        <v>6.09</v>
      </c>
      <c r="G4279" s="4">
        <v>20867.6698847645</v>
      </c>
      <c r="H4279" s="3">
        <v>1360100.71924397</v>
      </c>
      <c r="I4279" s="5" t="s">
        <v>4284</v>
      </c>
    </row>
    <row r="4280" ht="14.25" customHeight="1">
      <c r="A4280" s="3">
        <v>79689.7233822956</v>
      </c>
      <c r="B4280" s="5">
        <v>4279.0</v>
      </c>
      <c r="C4280" s="51">
        <f>'Данные (для кумуляты)'!$B4280/5000</f>
        <v>0.8558</v>
      </c>
      <c r="D4280" s="4">
        <v>5.91694640590564</v>
      </c>
      <c r="E4280" s="4">
        <v>6.7841535113041</v>
      </c>
      <c r="F4280" s="4">
        <v>3.44</v>
      </c>
      <c r="G4280" s="4">
        <v>38313.8289185173</v>
      </c>
      <c r="H4280" s="3">
        <v>1420648.28086981</v>
      </c>
      <c r="I4280" s="5" t="s">
        <v>4285</v>
      </c>
    </row>
    <row r="4281" ht="14.25" customHeight="1">
      <c r="A4281" s="3">
        <v>79698.2209174024</v>
      </c>
      <c r="B4281" s="5">
        <v>4280.0</v>
      </c>
      <c r="C4281" s="51">
        <f>'Данные (для кумуляты)'!$B4281/5000</f>
        <v>0.856</v>
      </c>
      <c r="D4281" s="4">
        <v>4.10233555176189</v>
      </c>
      <c r="E4281" s="4">
        <v>6.91250624156493</v>
      </c>
      <c r="F4281" s="4">
        <v>2.29</v>
      </c>
      <c r="G4281" s="4">
        <v>42046.3404002696</v>
      </c>
      <c r="H4281" s="3">
        <v>1262494.28682881</v>
      </c>
      <c r="I4281" s="5" t="s">
        <v>4286</v>
      </c>
    </row>
    <row r="4282" ht="14.25" customHeight="1">
      <c r="A4282" s="3">
        <v>79700.742551987</v>
      </c>
      <c r="B4282" s="5">
        <v>4281.0</v>
      </c>
      <c r="C4282" s="51">
        <f>'Данные (для кумуляты)'!$B4282/5000</f>
        <v>0.8562</v>
      </c>
      <c r="D4282" s="4">
        <v>6.15916600799344</v>
      </c>
      <c r="E4282" s="4">
        <v>8.66926364520273</v>
      </c>
      <c r="F4282" s="4">
        <v>6.38</v>
      </c>
      <c r="G4282" s="4">
        <v>31348.740984316</v>
      </c>
      <c r="H4282" s="3">
        <v>1553854.43419995</v>
      </c>
      <c r="I4282" s="5" t="s">
        <v>4287</v>
      </c>
    </row>
    <row r="4283" ht="14.25" customHeight="1">
      <c r="A4283" s="3">
        <v>79702.3861523151</v>
      </c>
      <c r="B4283" s="5">
        <v>4282.0</v>
      </c>
      <c r="C4283" s="51">
        <f>'Данные (для кумуляты)'!$B4283/5000</f>
        <v>0.8564</v>
      </c>
      <c r="D4283" s="4">
        <v>6.76379225018617</v>
      </c>
      <c r="E4283" s="4">
        <v>8.46566436691505</v>
      </c>
      <c r="F4283" s="4">
        <v>6.29</v>
      </c>
      <c r="G4283" s="4">
        <v>46270.3306412238</v>
      </c>
      <c r="H4283" s="3">
        <v>1753820.6224521</v>
      </c>
      <c r="I4283" s="5" t="s">
        <v>4288</v>
      </c>
    </row>
    <row r="4284" ht="14.25" customHeight="1">
      <c r="A4284" s="3">
        <v>79706.9630576574</v>
      </c>
      <c r="B4284" s="5">
        <v>4283.0</v>
      </c>
      <c r="C4284" s="51">
        <f>'Данные (для кумуляты)'!$B4284/5000</f>
        <v>0.8566</v>
      </c>
      <c r="D4284" s="4">
        <v>5.06788959105897</v>
      </c>
      <c r="E4284" s="4">
        <v>8.21977112328625</v>
      </c>
      <c r="F4284" s="4">
        <v>3.12</v>
      </c>
      <c r="G4284" s="4">
        <v>39717.8135763095</v>
      </c>
      <c r="H4284" s="3">
        <v>1556786.60019477</v>
      </c>
      <c r="I4284" s="5" t="s">
        <v>4289</v>
      </c>
    </row>
    <row r="4285" ht="14.25" customHeight="1">
      <c r="A4285" s="3">
        <v>79710.1950696969</v>
      </c>
      <c r="B4285" s="5">
        <v>4284.0</v>
      </c>
      <c r="C4285" s="51">
        <f>'Данные (для кумуляты)'!$B4285/5000</f>
        <v>0.8568</v>
      </c>
      <c r="D4285" s="4">
        <v>5.09311400483124</v>
      </c>
      <c r="E4285" s="4">
        <v>8.24188013742262</v>
      </c>
      <c r="F4285" s="4">
        <v>6.24</v>
      </c>
      <c r="G4285" s="4">
        <v>39830.0512644179</v>
      </c>
      <c r="H4285" s="3">
        <v>1448668.42384023</v>
      </c>
      <c r="I4285" s="5" t="s">
        <v>4290</v>
      </c>
    </row>
    <row r="4286" ht="14.25" customHeight="1">
      <c r="A4286" s="3">
        <v>79737.6097639001</v>
      </c>
      <c r="B4286" s="5">
        <v>4285.0</v>
      </c>
      <c r="C4286" s="51">
        <f>'Данные (для кумуляты)'!$B4286/5000</f>
        <v>0.857</v>
      </c>
      <c r="D4286" s="4">
        <v>7.31595792720385</v>
      </c>
      <c r="E4286" s="4">
        <v>6.61109600499516</v>
      </c>
      <c r="F4286" s="4">
        <v>2.17</v>
      </c>
      <c r="G4286" s="4">
        <v>28307.3143256449</v>
      </c>
      <c r="H4286" s="3">
        <v>1463130.27297893</v>
      </c>
      <c r="I4286" s="5" t="s">
        <v>4291</v>
      </c>
    </row>
    <row r="4287" ht="14.25" customHeight="1">
      <c r="A4287" s="3">
        <v>79745.8594940622</v>
      </c>
      <c r="B4287" s="5">
        <v>4286.0</v>
      </c>
      <c r="C4287" s="51">
        <f>'Данные (для кумуляты)'!$B4287/5000</f>
        <v>0.8572</v>
      </c>
      <c r="D4287" s="4">
        <v>7.82725850769739</v>
      </c>
      <c r="E4287" s="4">
        <v>6.49389931517443</v>
      </c>
      <c r="F4287" s="4">
        <v>3.37</v>
      </c>
      <c r="G4287" s="4">
        <v>39511.6791222692</v>
      </c>
      <c r="H4287" s="3">
        <v>1696086.16810426</v>
      </c>
      <c r="I4287" s="5" t="s">
        <v>4292</v>
      </c>
    </row>
    <row r="4288" ht="14.25" customHeight="1">
      <c r="A4288" s="3">
        <v>79750.2960291813</v>
      </c>
      <c r="B4288" s="5">
        <v>4287.0</v>
      </c>
      <c r="C4288" s="51">
        <f>'Данные (для кумуляты)'!$B4288/5000</f>
        <v>0.8574</v>
      </c>
      <c r="D4288" s="4">
        <v>6.4531483271959</v>
      </c>
      <c r="E4288" s="4">
        <v>7.09251745831936</v>
      </c>
      <c r="F4288" s="4">
        <v>4.15</v>
      </c>
      <c r="G4288" s="4">
        <v>36085.1010759273</v>
      </c>
      <c r="H4288" s="3">
        <v>1614916.46862382</v>
      </c>
      <c r="I4288" s="5" t="s">
        <v>4293</v>
      </c>
    </row>
    <row r="4289" ht="14.25" customHeight="1">
      <c r="A4289" s="3">
        <v>79752.9822208315</v>
      </c>
      <c r="B4289" s="5">
        <v>4288.0</v>
      </c>
      <c r="C4289" s="51">
        <f>'Данные (для кумуляты)'!$B4289/5000</f>
        <v>0.8576</v>
      </c>
      <c r="D4289" s="4">
        <v>8.51533359683431</v>
      </c>
      <c r="E4289" s="4">
        <v>7.36542013865316</v>
      </c>
      <c r="F4289" s="4">
        <v>5.26</v>
      </c>
      <c r="G4289" s="4">
        <v>42127.9498445868</v>
      </c>
      <c r="H4289" s="3">
        <v>2045693.81974913</v>
      </c>
      <c r="I4289" s="5" t="s">
        <v>4294</v>
      </c>
    </row>
    <row r="4290" ht="14.25" customHeight="1">
      <c r="A4290" s="3">
        <v>79757.0185648435</v>
      </c>
      <c r="B4290" s="5">
        <v>4289.0</v>
      </c>
      <c r="C4290" s="51">
        <f>'Данные (для кумуляты)'!$B4290/5000</f>
        <v>0.8578</v>
      </c>
      <c r="D4290" s="4">
        <v>3.96267220613804</v>
      </c>
      <c r="E4290" s="4">
        <v>6.36072221813238</v>
      </c>
      <c r="F4290" s="4">
        <v>2.08</v>
      </c>
      <c r="G4290" s="4">
        <v>45130.8282780313</v>
      </c>
      <c r="H4290" s="3">
        <v>1123753.73420143</v>
      </c>
      <c r="I4290" s="5" t="s">
        <v>4295</v>
      </c>
    </row>
    <row r="4291" ht="14.25" customHeight="1">
      <c r="A4291" s="3">
        <v>79763.0615696467</v>
      </c>
      <c r="B4291" s="5">
        <v>4290.0</v>
      </c>
      <c r="C4291" s="51">
        <f>'Данные (для кумуляты)'!$B4291/5000</f>
        <v>0.858</v>
      </c>
      <c r="D4291" s="4">
        <v>6.08269495422087</v>
      </c>
      <c r="E4291" s="4">
        <v>5.89170789276126</v>
      </c>
      <c r="F4291" s="4">
        <v>3.36</v>
      </c>
      <c r="G4291" s="4">
        <v>53615.3499441818</v>
      </c>
      <c r="H4291" s="3">
        <v>1441312.16826907</v>
      </c>
      <c r="I4291" s="5" t="s">
        <v>4296</v>
      </c>
    </row>
    <row r="4292" ht="14.25" customHeight="1">
      <c r="A4292" s="3">
        <v>79767.616553504</v>
      </c>
      <c r="B4292" s="5">
        <v>4291.0</v>
      </c>
      <c r="C4292" s="51">
        <f>'Данные (для кумуляты)'!$B4292/5000</f>
        <v>0.8582</v>
      </c>
      <c r="D4292" s="4">
        <v>6.1616104665341</v>
      </c>
      <c r="E4292" s="4">
        <v>6.09250189473948</v>
      </c>
      <c r="F4292" s="4">
        <v>2.29</v>
      </c>
      <c r="G4292" s="4">
        <v>46430.8816548313</v>
      </c>
      <c r="H4292" s="3">
        <v>1377671.23748446</v>
      </c>
      <c r="I4292" s="5" t="s">
        <v>4297</v>
      </c>
    </row>
    <row r="4293" ht="14.25" customHeight="1">
      <c r="A4293" s="3">
        <v>79769.0528971657</v>
      </c>
      <c r="B4293" s="5">
        <v>4292.0</v>
      </c>
      <c r="C4293" s="51">
        <f>'Данные (для кумуляты)'!$B4293/5000</f>
        <v>0.8584</v>
      </c>
      <c r="D4293" s="4">
        <v>7.11826601258247</v>
      </c>
      <c r="E4293" s="4">
        <v>7.87198275698505</v>
      </c>
      <c r="F4293" s="4">
        <v>5.41</v>
      </c>
      <c r="G4293" s="4">
        <v>22669.6741187404</v>
      </c>
      <c r="H4293" s="3">
        <v>1617405.42473351</v>
      </c>
      <c r="I4293" s="5" t="s">
        <v>4298</v>
      </c>
    </row>
    <row r="4294" ht="14.25" customHeight="1">
      <c r="A4294" s="3">
        <v>79771.8304695926</v>
      </c>
      <c r="B4294" s="5">
        <v>4293.0</v>
      </c>
      <c r="C4294" s="51">
        <f>'Данные (для кумуляты)'!$B4294/5000</f>
        <v>0.8586</v>
      </c>
      <c r="D4294" s="4">
        <v>6.4869155640793</v>
      </c>
      <c r="E4294" s="4">
        <v>7.21233970228617</v>
      </c>
      <c r="F4294" s="4">
        <v>5.05</v>
      </c>
      <c r="G4294" s="4">
        <v>30611.5433284336</v>
      </c>
      <c r="H4294" s="3">
        <v>1435981.21991446</v>
      </c>
      <c r="I4294" s="5" t="s">
        <v>4299</v>
      </c>
    </row>
    <row r="4295" ht="14.25" customHeight="1">
      <c r="A4295" s="3">
        <v>79801.7573419712</v>
      </c>
      <c r="B4295" s="5">
        <v>4294.0</v>
      </c>
      <c r="C4295" s="51">
        <f>'Данные (для кумуляты)'!$B4295/5000</f>
        <v>0.8588</v>
      </c>
      <c r="D4295" s="4">
        <v>6.31397175596021</v>
      </c>
      <c r="E4295" s="4">
        <v>5.51971743790441</v>
      </c>
      <c r="F4295" s="4">
        <v>2.39</v>
      </c>
      <c r="G4295" s="4">
        <v>33579.9132982051</v>
      </c>
      <c r="H4295" s="3">
        <v>1169547.52118279</v>
      </c>
      <c r="I4295" s="5" t="s">
        <v>4300</v>
      </c>
    </row>
    <row r="4296" ht="14.25" customHeight="1">
      <c r="A4296" s="3">
        <v>79807.7109403633</v>
      </c>
      <c r="B4296" s="5">
        <v>4295.0</v>
      </c>
      <c r="C4296" s="51">
        <f>'Данные (для кумуляты)'!$B4296/5000</f>
        <v>0.859</v>
      </c>
      <c r="D4296" s="4">
        <v>6.02250924252261</v>
      </c>
      <c r="E4296" s="4">
        <v>7.70719324559029</v>
      </c>
      <c r="F4296" s="4">
        <v>5.44</v>
      </c>
      <c r="G4296" s="4">
        <v>45333.7578822894</v>
      </c>
      <c r="H4296" s="3">
        <v>1903660.91916085</v>
      </c>
      <c r="I4296" s="5" t="s">
        <v>4301</v>
      </c>
    </row>
    <row r="4297" ht="14.25" customHeight="1">
      <c r="A4297" s="3">
        <v>79817.665761431</v>
      </c>
      <c r="B4297" s="5">
        <v>4296.0</v>
      </c>
      <c r="C4297" s="51">
        <f>'Данные (для кумуляты)'!$B4297/5000</f>
        <v>0.8592</v>
      </c>
      <c r="D4297" s="4">
        <v>6.01947486380346</v>
      </c>
      <c r="E4297" s="4">
        <v>8.07378651066167</v>
      </c>
      <c r="F4297" s="4">
        <v>5.41</v>
      </c>
      <c r="G4297" s="4">
        <v>31765.9013852965</v>
      </c>
      <c r="H4297" s="3">
        <v>1428399.00213912</v>
      </c>
      <c r="I4297" s="5" t="s">
        <v>4302</v>
      </c>
    </row>
    <row r="4298" ht="14.25" customHeight="1">
      <c r="A4298" s="3">
        <v>79823.4094467133</v>
      </c>
      <c r="B4298" s="5">
        <v>4297.0</v>
      </c>
      <c r="C4298" s="51">
        <f>'Данные (для кумуляты)'!$B4298/5000</f>
        <v>0.8594</v>
      </c>
      <c r="D4298" s="4">
        <v>5.74480841727008</v>
      </c>
      <c r="E4298" s="4">
        <v>9.63240303055835</v>
      </c>
      <c r="F4298" s="4">
        <v>5.35</v>
      </c>
      <c r="G4298" s="4">
        <v>41545.6122636072</v>
      </c>
      <c r="H4298" s="3">
        <v>1958064.74206053</v>
      </c>
      <c r="I4298" s="5" t="s">
        <v>4303</v>
      </c>
    </row>
    <row r="4299" ht="14.25" customHeight="1">
      <c r="A4299" s="3">
        <v>79843.1463283615</v>
      </c>
      <c r="B4299" s="5">
        <v>4298.0</v>
      </c>
      <c r="C4299" s="51">
        <f>'Данные (для кумуляты)'!$B4299/5000</f>
        <v>0.8596</v>
      </c>
      <c r="D4299" s="4">
        <v>5.77599203838837</v>
      </c>
      <c r="E4299" s="4">
        <v>7.30433759323395</v>
      </c>
      <c r="F4299" s="4">
        <v>3.24</v>
      </c>
      <c r="G4299" s="4">
        <v>42452.9411921116</v>
      </c>
      <c r="H4299" s="3">
        <v>1424786.50851268</v>
      </c>
      <c r="I4299" s="5" t="s">
        <v>4304</v>
      </c>
    </row>
    <row r="4300" ht="14.25" customHeight="1">
      <c r="A4300" s="3">
        <v>79843.9205800383</v>
      </c>
      <c r="B4300" s="5">
        <v>4299.0</v>
      </c>
      <c r="C4300" s="51">
        <f>'Данные (для кумуляты)'!$B4300/5000</f>
        <v>0.8598</v>
      </c>
      <c r="D4300" s="4">
        <v>6.32660283760202</v>
      </c>
      <c r="E4300" s="4">
        <v>7.43433217621357</v>
      </c>
      <c r="F4300" s="4">
        <v>3.07</v>
      </c>
      <c r="G4300" s="4">
        <v>45902.5715496099</v>
      </c>
      <c r="H4300" s="3">
        <v>1571848.23124625</v>
      </c>
      <c r="I4300" s="5" t="s">
        <v>4305</v>
      </c>
    </row>
    <row r="4301" ht="14.25" customHeight="1">
      <c r="A4301" s="3">
        <v>79863.2859363292</v>
      </c>
      <c r="B4301" s="5">
        <v>4300.0</v>
      </c>
      <c r="C4301" s="51">
        <f>'Данные (для кумуляты)'!$B4301/5000</f>
        <v>0.86</v>
      </c>
      <c r="D4301" s="4">
        <v>6.69726367152393</v>
      </c>
      <c r="E4301" s="4">
        <v>6.37606021823344</v>
      </c>
      <c r="F4301" s="4">
        <v>3.05</v>
      </c>
      <c r="G4301" s="4">
        <v>35048.2633384752</v>
      </c>
      <c r="H4301" s="3">
        <v>1511526.92112864</v>
      </c>
      <c r="I4301" s="5" t="s">
        <v>4306</v>
      </c>
    </row>
    <row r="4302" ht="14.25" customHeight="1">
      <c r="A4302" s="3">
        <v>79868.1224338872</v>
      </c>
      <c r="B4302" s="5">
        <v>4301.0</v>
      </c>
      <c r="C4302" s="51">
        <f>'Данные (для кумуляты)'!$B4302/5000</f>
        <v>0.8602</v>
      </c>
      <c r="D4302" s="4">
        <v>4.45536013623936</v>
      </c>
      <c r="E4302" s="4">
        <v>7.40360062955239</v>
      </c>
      <c r="F4302" s="4">
        <v>5.05</v>
      </c>
      <c r="G4302" s="4">
        <v>54228.0749008512</v>
      </c>
      <c r="H4302" s="3">
        <v>1537329.56953615</v>
      </c>
      <c r="I4302" s="5" t="s">
        <v>4307</v>
      </c>
    </row>
    <row r="4303" ht="14.25" customHeight="1">
      <c r="A4303" s="3">
        <v>79874.7393549036</v>
      </c>
      <c r="B4303" s="5">
        <v>4302.0</v>
      </c>
      <c r="C4303" s="51">
        <f>'Данные (для кумуляты)'!$B4303/5000</f>
        <v>0.8604</v>
      </c>
      <c r="D4303" s="4">
        <v>4.93637091130674</v>
      </c>
      <c r="E4303" s="4">
        <v>7.14637679019226</v>
      </c>
      <c r="F4303" s="4">
        <v>4.14</v>
      </c>
      <c r="G4303" s="4">
        <v>30410.232961302</v>
      </c>
      <c r="H4303" s="3">
        <v>1196996.68108545</v>
      </c>
      <c r="I4303" s="5" t="s">
        <v>4308</v>
      </c>
    </row>
    <row r="4304" ht="14.25" customHeight="1">
      <c r="A4304" s="3">
        <v>79908.1598741393</v>
      </c>
      <c r="B4304" s="5">
        <v>4303.0</v>
      </c>
      <c r="C4304" s="51">
        <f>'Данные (для кумуляты)'!$B4304/5000</f>
        <v>0.8606</v>
      </c>
      <c r="D4304" s="4">
        <v>5.72505074551406</v>
      </c>
      <c r="E4304" s="4">
        <v>6.44520071141545</v>
      </c>
      <c r="F4304" s="4">
        <v>3.3</v>
      </c>
      <c r="G4304" s="4">
        <v>40229.9878487685</v>
      </c>
      <c r="H4304" s="3">
        <v>1495672.59380075</v>
      </c>
      <c r="I4304" s="5" t="s">
        <v>4309</v>
      </c>
    </row>
    <row r="4305" ht="14.25" customHeight="1">
      <c r="A4305" s="3">
        <v>79915.5126263446</v>
      </c>
      <c r="B4305" s="5">
        <v>4304.0</v>
      </c>
      <c r="C4305" s="51">
        <f>'Данные (для кумуляты)'!$B4305/5000</f>
        <v>0.8608</v>
      </c>
      <c r="D4305" s="4">
        <v>7.79200170978939</v>
      </c>
      <c r="E4305" s="4">
        <v>7.42841712983497</v>
      </c>
      <c r="F4305" s="4">
        <v>4.18</v>
      </c>
      <c r="G4305" s="4">
        <v>53159.7431831563</v>
      </c>
      <c r="H4305" s="3">
        <v>1970419.05415304</v>
      </c>
      <c r="I4305" s="5" t="s">
        <v>4310</v>
      </c>
    </row>
    <row r="4306" ht="14.25" customHeight="1">
      <c r="A4306" s="3">
        <v>79923.8118842935</v>
      </c>
      <c r="B4306" s="5">
        <v>4305.0</v>
      </c>
      <c r="C4306" s="51">
        <f>'Данные (для кумуляты)'!$B4306/5000</f>
        <v>0.861</v>
      </c>
      <c r="D4306" s="4">
        <v>4.97132790190086</v>
      </c>
      <c r="E4306" s="4">
        <v>7.00318762023263</v>
      </c>
      <c r="F4306" s="4">
        <v>5.48</v>
      </c>
      <c r="G4306" s="4">
        <v>33828.4548764249</v>
      </c>
      <c r="H4306" s="3">
        <v>1153516.91900346</v>
      </c>
      <c r="I4306" s="5" t="s">
        <v>4311</v>
      </c>
    </row>
    <row r="4307" ht="14.25" customHeight="1">
      <c r="A4307" s="3">
        <v>79936.2253536991</v>
      </c>
      <c r="B4307" s="5">
        <v>4306.0</v>
      </c>
      <c r="C4307" s="51">
        <f>'Данные (для кумуляты)'!$B4307/5000</f>
        <v>0.8612</v>
      </c>
      <c r="D4307" s="4">
        <v>6.54623549378013</v>
      </c>
      <c r="E4307" s="4">
        <v>8.64799092327518</v>
      </c>
      <c r="F4307" s="4">
        <v>5.02</v>
      </c>
      <c r="G4307" s="4">
        <v>23655.4787896934</v>
      </c>
      <c r="H4307" s="3">
        <v>1616382.93211805</v>
      </c>
      <c r="I4307" s="5" t="s">
        <v>4312</v>
      </c>
    </row>
    <row r="4308" ht="14.25" customHeight="1">
      <c r="A4308" s="3">
        <v>79978.5527915279</v>
      </c>
      <c r="B4308" s="5">
        <v>4307.0</v>
      </c>
      <c r="C4308" s="51">
        <f>'Данные (для кумуляты)'!$B4308/5000</f>
        <v>0.8614</v>
      </c>
      <c r="D4308" s="4">
        <v>5.70055689630153</v>
      </c>
      <c r="E4308" s="4">
        <v>4.34785196645329</v>
      </c>
      <c r="F4308" s="4">
        <v>2.14</v>
      </c>
      <c r="G4308" s="4">
        <v>27897.1656977676</v>
      </c>
      <c r="H4308" s="3">
        <v>957806.002679501</v>
      </c>
      <c r="I4308" s="5" t="s">
        <v>4313</v>
      </c>
    </row>
    <row r="4309" ht="14.25" customHeight="1">
      <c r="A4309" s="3">
        <v>79988.5686867816</v>
      </c>
      <c r="B4309" s="5">
        <v>4308.0</v>
      </c>
      <c r="C4309" s="51">
        <f>'Данные (для кумуляты)'!$B4309/5000</f>
        <v>0.8616</v>
      </c>
      <c r="D4309" s="4">
        <v>5.35159560187626</v>
      </c>
      <c r="E4309" s="4">
        <v>7.2615103799744</v>
      </c>
      <c r="F4309" s="4">
        <v>4.11</v>
      </c>
      <c r="G4309" s="4">
        <v>53109.8113759117</v>
      </c>
      <c r="H4309" s="3">
        <v>1550036.518714</v>
      </c>
      <c r="I4309" s="5" t="s">
        <v>4314</v>
      </c>
    </row>
    <row r="4310" ht="14.25" customHeight="1">
      <c r="A4310" s="3">
        <v>79990.0533000417</v>
      </c>
      <c r="B4310" s="5">
        <v>4309.0</v>
      </c>
      <c r="C4310" s="51">
        <f>'Данные (для кумуляты)'!$B4310/5000</f>
        <v>0.8618</v>
      </c>
      <c r="D4310" s="4">
        <v>6.05023964596174</v>
      </c>
      <c r="E4310" s="4">
        <v>5.7034819547856</v>
      </c>
      <c r="F4310" s="4">
        <v>4.06</v>
      </c>
      <c r="G4310" s="4">
        <v>37816.7980846712</v>
      </c>
      <c r="H4310" s="3">
        <v>1318681.04018215</v>
      </c>
      <c r="I4310" s="5" t="s">
        <v>4315</v>
      </c>
    </row>
    <row r="4311" ht="14.25" customHeight="1">
      <c r="A4311" s="3">
        <v>79996.6110314239</v>
      </c>
      <c r="B4311" s="5">
        <v>4310.0</v>
      </c>
      <c r="C4311" s="51">
        <f>'Данные (для кумуляты)'!$B4311/5000</f>
        <v>0.862</v>
      </c>
      <c r="D4311" s="4">
        <v>6.11384862041318</v>
      </c>
      <c r="E4311" s="4">
        <v>6.74461768776435</v>
      </c>
      <c r="F4311" s="4">
        <v>3.2</v>
      </c>
      <c r="G4311" s="4">
        <v>28067.6316122944</v>
      </c>
      <c r="H4311" s="3">
        <v>1291506.38576453</v>
      </c>
      <c r="I4311" s="5" t="s">
        <v>4316</v>
      </c>
    </row>
    <row r="4312" ht="14.25" customHeight="1">
      <c r="A4312" s="3">
        <v>80000.7641718051</v>
      </c>
      <c r="B4312" s="5">
        <v>4311.0</v>
      </c>
      <c r="C4312" s="51">
        <f>'Данные (для кумуляты)'!$B4312/5000</f>
        <v>0.8622</v>
      </c>
      <c r="D4312" s="4">
        <v>5.61280165309639</v>
      </c>
      <c r="E4312" s="4">
        <v>5.91001256012193</v>
      </c>
      <c r="F4312" s="4">
        <v>3.17</v>
      </c>
      <c r="G4312" s="4">
        <v>42245.4464010931</v>
      </c>
      <c r="H4312" s="3">
        <v>1383967.46281745</v>
      </c>
      <c r="I4312" s="5" t="s">
        <v>4317</v>
      </c>
    </row>
    <row r="4313" ht="14.25" customHeight="1">
      <c r="A4313" s="3">
        <v>80008.6678306546</v>
      </c>
      <c r="B4313" s="5">
        <v>4312.0</v>
      </c>
      <c r="C4313" s="51">
        <f>'Данные (для кумуляты)'!$B4313/5000</f>
        <v>0.8624</v>
      </c>
      <c r="D4313" s="4">
        <v>4.84700232064978</v>
      </c>
      <c r="E4313" s="4">
        <v>8.67297887565537</v>
      </c>
      <c r="F4313" s="4">
        <v>5.41</v>
      </c>
      <c r="G4313" s="4">
        <v>45889.8904874432</v>
      </c>
      <c r="H4313" s="3">
        <v>1629098.18171952</v>
      </c>
      <c r="I4313" s="5" t="s">
        <v>4318</v>
      </c>
    </row>
    <row r="4314" ht="14.25" customHeight="1">
      <c r="A4314" s="3">
        <v>80011.5835185523</v>
      </c>
      <c r="B4314" s="5">
        <v>4313.0</v>
      </c>
      <c r="C4314" s="51">
        <f>'Данные (для кумуляты)'!$B4314/5000</f>
        <v>0.8626</v>
      </c>
      <c r="D4314" s="4">
        <v>6.44867536051896</v>
      </c>
      <c r="E4314" s="4">
        <v>6.48926783226606</v>
      </c>
      <c r="F4314" s="4">
        <v>2.49</v>
      </c>
      <c r="G4314" s="4">
        <v>26576.3919937775</v>
      </c>
      <c r="H4314" s="3">
        <v>1345962.95498853</v>
      </c>
      <c r="I4314" s="5" t="s">
        <v>4319</v>
      </c>
    </row>
    <row r="4315" ht="14.25" customHeight="1">
      <c r="A4315" s="3">
        <v>80015.5497328865</v>
      </c>
      <c r="B4315" s="5">
        <v>4314.0</v>
      </c>
      <c r="C4315" s="51">
        <f>'Данные (для кумуляты)'!$B4315/5000</f>
        <v>0.8628</v>
      </c>
      <c r="D4315" s="4">
        <v>6.14098960979484</v>
      </c>
      <c r="E4315" s="4">
        <v>8.84899936752114</v>
      </c>
      <c r="F4315" s="4">
        <v>3.15</v>
      </c>
      <c r="G4315" s="4">
        <v>52469.76544544</v>
      </c>
      <c r="H4315" s="3">
        <v>2084883.79040242</v>
      </c>
      <c r="I4315" s="5" t="s">
        <v>4320</v>
      </c>
    </row>
    <row r="4316" ht="14.25" customHeight="1">
      <c r="A4316" s="3">
        <v>80016.7722200657</v>
      </c>
      <c r="B4316" s="5">
        <v>4315.0</v>
      </c>
      <c r="C4316" s="51">
        <f>'Данные (для кумуляты)'!$B4316/5000</f>
        <v>0.863</v>
      </c>
      <c r="D4316" s="4">
        <v>6.18305804376734</v>
      </c>
      <c r="E4316" s="4">
        <v>6.02074796279303</v>
      </c>
      <c r="F4316" s="4">
        <v>4.18</v>
      </c>
      <c r="G4316" s="4">
        <v>32262.5453747342</v>
      </c>
      <c r="H4316" s="3">
        <v>1226441.47921702</v>
      </c>
      <c r="I4316" s="5" t="s">
        <v>4321</v>
      </c>
    </row>
    <row r="4317" ht="14.25" customHeight="1">
      <c r="A4317" s="3">
        <v>80040.1733145952</v>
      </c>
      <c r="B4317" s="5">
        <v>4316.0</v>
      </c>
      <c r="C4317" s="51">
        <f>'Данные (для кумуляты)'!$B4317/5000</f>
        <v>0.8632</v>
      </c>
      <c r="D4317" s="4">
        <v>6.44955473975277</v>
      </c>
      <c r="E4317" s="4">
        <v>8.45326162469376</v>
      </c>
      <c r="F4317" s="4">
        <v>5.5</v>
      </c>
      <c r="G4317" s="4">
        <v>29699.0116388417</v>
      </c>
      <c r="H4317" s="3">
        <v>1735826.00520535</v>
      </c>
      <c r="I4317" s="5" t="s">
        <v>4322</v>
      </c>
    </row>
    <row r="4318" ht="14.25" customHeight="1">
      <c r="A4318" s="3">
        <v>80041.8974786534</v>
      </c>
      <c r="B4318" s="5">
        <v>4317.0</v>
      </c>
      <c r="C4318" s="51">
        <f>'Данные (для кумуляты)'!$B4318/5000</f>
        <v>0.8634</v>
      </c>
      <c r="D4318" s="4">
        <v>6.70780764402877</v>
      </c>
      <c r="E4318" s="4">
        <v>7.21998352344203</v>
      </c>
      <c r="F4318" s="4">
        <v>4.01</v>
      </c>
      <c r="G4318" s="4">
        <v>39026.48806496</v>
      </c>
      <c r="H4318" s="3">
        <v>1693384.80306548</v>
      </c>
      <c r="I4318" s="5" t="s">
        <v>4323</v>
      </c>
    </row>
    <row r="4319" ht="14.25" customHeight="1">
      <c r="A4319" s="3">
        <v>80051.8471233552</v>
      </c>
      <c r="B4319" s="5">
        <v>4318.0</v>
      </c>
      <c r="C4319" s="51">
        <f>'Данные (для кумуляты)'!$B4319/5000</f>
        <v>0.8636</v>
      </c>
      <c r="D4319" s="4">
        <v>5.87267777260382</v>
      </c>
      <c r="E4319" s="4">
        <v>6.01901838902831</v>
      </c>
      <c r="F4319" s="4">
        <v>3.39</v>
      </c>
      <c r="G4319" s="4">
        <v>35254.1283155733</v>
      </c>
      <c r="H4319" s="3">
        <v>1354609.24582958</v>
      </c>
      <c r="I4319" s="5" t="s">
        <v>4324</v>
      </c>
    </row>
    <row r="4320" ht="14.25" customHeight="1">
      <c r="A4320" s="3">
        <v>80055.1260504502</v>
      </c>
      <c r="B4320" s="5">
        <v>4319.0</v>
      </c>
      <c r="C4320" s="51">
        <f>'Данные (для кумуляты)'!$B4320/5000</f>
        <v>0.8638</v>
      </c>
      <c r="D4320" s="4">
        <v>5.83173167270517</v>
      </c>
      <c r="E4320" s="4">
        <v>7.17037606582097</v>
      </c>
      <c r="F4320" s="4">
        <v>6.1</v>
      </c>
      <c r="G4320" s="4">
        <v>44973.0859777734</v>
      </c>
      <c r="H4320" s="3">
        <v>1636080.39040031</v>
      </c>
      <c r="I4320" s="5" t="s">
        <v>4325</v>
      </c>
    </row>
    <row r="4321" ht="14.25" customHeight="1">
      <c r="A4321" s="3">
        <v>80058.9983525338</v>
      </c>
      <c r="B4321" s="5">
        <v>4320.0</v>
      </c>
      <c r="C4321" s="51">
        <f>'Данные (для кумуляты)'!$B4321/5000</f>
        <v>0.864</v>
      </c>
      <c r="D4321" s="4">
        <v>6.851265730827</v>
      </c>
      <c r="E4321" s="4">
        <v>6.80697570124217</v>
      </c>
      <c r="F4321" s="4">
        <v>4.17</v>
      </c>
      <c r="G4321" s="4">
        <v>23360.9483038991</v>
      </c>
      <c r="H4321" s="3">
        <v>1562950.32191938</v>
      </c>
      <c r="I4321" s="5" t="s">
        <v>4326</v>
      </c>
    </row>
    <row r="4322" ht="14.25" customHeight="1">
      <c r="A4322" s="3">
        <v>80072.509646428</v>
      </c>
      <c r="B4322" s="5">
        <v>4321.0</v>
      </c>
      <c r="C4322" s="51">
        <f>'Данные (для кумуляты)'!$B4322/5000</f>
        <v>0.8642</v>
      </c>
      <c r="D4322" s="4">
        <v>6.76295436100137</v>
      </c>
      <c r="E4322" s="4">
        <v>7.83281217543385</v>
      </c>
      <c r="F4322" s="4">
        <v>4.29</v>
      </c>
      <c r="G4322" s="4">
        <v>32415.8970262149</v>
      </c>
      <c r="H4322" s="3">
        <v>1838984.43978839</v>
      </c>
      <c r="I4322" s="5" t="s">
        <v>4327</v>
      </c>
    </row>
    <row r="4323" ht="14.25" customHeight="1">
      <c r="A4323" s="3">
        <v>80077.9305018816</v>
      </c>
      <c r="B4323" s="5">
        <v>4322.0</v>
      </c>
      <c r="C4323" s="51">
        <f>'Данные (для кумуляты)'!$B4323/5000</f>
        <v>0.8644</v>
      </c>
      <c r="D4323" s="4">
        <v>5.73952183264661</v>
      </c>
      <c r="E4323" s="4">
        <v>7.43700914497536</v>
      </c>
      <c r="F4323" s="4">
        <v>4.5</v>
      </c>
      <c r="G4323" s="4">
        <v>30774.3943050798</v>
      </c>
      <c r="H4323" s="3">
        <v>1603342.66926748</v>
      </c>
      <c r="I4323" s="5" t="s">
        <v>4328</v>
      </c>
    </row>
    <row r="4324" ht="14.25" customHeight="1">
      <c r="A4324" s="3">
        <v>80082.4597577485</v>
      </c>
      <c r="B4324" s="5">
        <v>4323.0</v>
      </c>
      <c r="C4324" s="51">
        <f>'Данные (для кумуляты)'!$B4324/5000</f>
        <v>0.8646</v>
      </c>
      <c r="D4324" s="4">
        <v>8.21194113887982</v>
      </c>
      <c r="E4324" s="4">
        <v>6.74132190944608</v>
      </c>
      <c r="F4324" s="4">
        <v>3.27</v>
      </c>
      <c r="G4324" s="4">
        <v>37980.2803434288</v>
      </c>
      <c r="H4324" s="3">
        <v>1910484.6423468</v>
      </c>
      <c r="I4324" s="5" t="s">
        <v>4329</v>
      </c>
    </row>
    <row r="4325" ht="14.25" customHeight="1">
      <c r="A4325" s="3">
        <v>80088.8838977798</v>
      </c>
      <c r="B4325" s="5">
        <v>4324.0</v>
      </c>
      <c r="C4325" s="51">
        <f>'Данные (для кумуляты)'!$B4325/5000</f>
        <v>0.8648</v>
      </c>
      <c r="D4325" s="4">
        <v>6.02233178722619</v>
      </c>
      <c r="E4325" s="4">
        <v>5.91846383168891</v>
      </c>
      <c r="F4325" s="4">
        <v>4.42</v>
      </c>
      <c r="G4325" s="4">
        <v>34402.7529019396</v>
      </c>
      <c r="H4325" s="3">
        <v>1295945.61684099</v>
      </c>
      <c r="I4325" s="5" t="s">
        <v>4330</v>
      </c>
    </row>
    <row r="4326" ht="14.25" customHeight="1">
      <c r="A4326" s="3">
        <v>80134.3386222563</v>
      </c>
      <c r="B4326" s="5">
        <v>4325.0</v>
      </c>
      <c r="C4326" s="51">
        <f>'Данные (для кумуляты)'!$B4326/5000</f>
        <v>0.865</v>
      </c>
      <c r="D4326" s="4">
        <v>5.30702005207861</v>
      </c>
      <c r="E4326" s="4">
        <v>7.19798057102761</v>
      </c>
      <c r="F4326" s="4">
        <v>3.19</v>
      </c>
      <c r="G4326" s="4">
        <v>43751.1793328952</v>
      </c>
      <c r="H4326" s="3">
        <v>1532644.84927238</v>
      </c>
      <c r="I4326" s="5" t="s">
        <v>4331</v>
      </c>
    </row>
    <row r="4327" ht="14.25" customHeight="1">
      <c r="A4327" s="3">
        <v>80154.8715177615</v>
      </c>
      <c r="B4327" s="5">
        <v>4326.0</v>
      </c>
      <c r="C4327" s="51">
        <f>'Данные (для кумуляты)'!$B4327/5000</f>
        <v>0.8652</v>
      </c>
      <c r="D4327" s="4">
        <v>7.00620019635548</v>
      </c>
      <c r="E4327" s="4">
        <v>5.72604683870784</v>
      </c>
      <c r="F4327" s="4">
        <v>4.24</v>
      </c>
      <c r="G4327" s="4">
        <v>45608.5010843106</v>
      </c>
      <c r="H4327" s="3">
        <v>1650269.17984291</v>
      </c>
      <c r="I4327" s="5" t="s">
        <v>4332</v>
      </c>
    </row>
    <row r="4328" ht="14.25" customHeight="1">
      <c r="A4328" s="3">
        <v>80156.9857016795</v>
      </c>
      <c r="B4328" s="5">
        <v>4327.0</v>
      </c>
      <c r="C4328" s="51">
        <f>'Данные (для кумуляты)'!$B4328/5000</f>
        <v>0.8654</v>
      </c>
      <c r="D4328" s="4">
        <v>4.47360669480033</v>
      </c>
      <c r="E4328" s="4">
        <v>5.92421453821196</v>
      </c>
      <c r="F4328" s="4">
        <v>4.35</v>
      </c>
      <c r="G4328" s="4">
        <v>43328.3436745134</v>
      </c>
      <c r="H4328" s="3">
        <v>1276987.49196592</v>
      </c>
      <c r="I4328" s="5" t="s">
        <v>4333</v>
      </c>
    </row>
    <row r="4329" ht="14.25" customHeight="1">
      <c r="A4329" s="3">
        <v>80168.9111495062</v>
      </c>
      <c r="B4329" s="5">
        <v>4328.0</v>
      </c>
      <c r="C4329" s="51">
        <f>'Данные (для кумуляты)'!$B4329/5000</f>
        <v>0.8656</v>
      </c>
      <c r="D4329" s="4">
        <v>6.15856884893914</v>
      </c>
      <c r="E4329" s="4">
        <v>7.90598399203127</v>
      </c>
      <c r="F4329" s="4">
        <v>6.23</v>
      </c>
      <c r="G4329" s="4">
        <v>24833.2985751471</v>
      </c>
      <c r="H4329" s="3">
        <v>1406437.68537388</v>
      </c>
      <c r="I4329" s="5" t="s">
        <v>4334</v>
      </c>
    </row>
    <row r="4330" ht="14.25" customHeight="1">
      <c r="A4330" s="3">
        <v>80174.9245886433</v>
      </c>
      <c r="B4330" s="5">
        <v>4329.0</v>
      </c>
      <c r="C4330" s="51">
        <f>'Данные (для кумуляты)'!$B4330/5000</f>
        <v>0.8658</v>
      </c>
      <c r="D4330" s="4">
        <v>5.65572555583885</v>
      </c>
      <c r="E4330" s="4">
        <v>6.84719122933511</v>
      </c>
      <c r="F4330" s="4">
        <v>3.18</v>
      </c>
      <c r="G4330" s="4">
        <v>45233.3288257311</v>
      </c>
      <c r="H4330" s="3">
        <v>1441376.39392554</v>
      </c>
      <c r="I4330" s="5" t="s">
        <v>4335</v>
      </c>
    </row>
    <row r="4331" ht="14.25" customHeight="1">
      <c r="A4331" s="3">
        <v>80175.7541594853</v>
      </c>
      <c r="B4331" s="5">
        <v>4330.0</v>
      </c>
      <c r="C4331" s="51">
        <f>'Данные (для кумуляты)'!$B4331/5000</f>
        <v>0.866</v>
      </c>
      <c r="D4331" s="4">
        <v>4.98840775753371</v>
      </c>
      <c r="E4331" s="4">
        <v>6.10451243942887</v>
      </c>
      <c r="F4331" s="4">
        <v>4.04</v>
      </c>
      <c r="G4331" s="4">
        <v>26748.4284246897</v>
      </c>
      <c r="H4331" s="3">
        <v>1068138.07439353</v>
      </c>
      <c r="I4331" s="5" t="s">
        <v>4336</v>
      </c>
    </row>
    <row r="4332" ht="14.25" customHeight="1">
      <c r="A4332" s="3">
        <v>80182.0930251541</v>
      </c>
      <c r="B4332" s="5">
        <v>4331.0</v>
      </c>
      <c r="C4332" s="51">
        <f>'Данные (для кумуляты)'!$B4332/5000</f>
        <v>0.8662</v>
      </c>
      <c r="D4332" s="4">
        <v>3.73859297134986</v>
      </c>
      <c r="E4332" s="4">
        <v>9.6545557605655</v>
      </c>
      <c r="F4332" s="4">
        <v>3.37</v>
      </c>
      <c r="G4332" s="4">
        <v>15090.8511861409</v>
      </c>
      <c r="H4332" s="3">
        <v>1223261.46230481</v>
      </c>
      <c r="I4332" s="5" t="s">
        <v>4337</v>
      </c>
    </row>
    <row r="4333" ht="14.25" customHeight="1">
      <c r="A4333" s="3">
        <v>80196.2422508873</v>
      </c>
      <c r="B4333" s="5">
        <v>4332.0</v>
      </c>
      <c r="C4333" s="51">
        <f>'Данные (для кумуляты)'!$B4333/5000</f>
        <v>0.8664</v>
      </c>
      <c r="D4333" s="4">
        <v>6.67569706742344</v>
      </c>
      <c r="E4333" s="4">
        <v>7.27519279634192</v>
      </c>
      <c r="F4333" s="4">
        <v>3.17</v>
      </c>
      <c r="G4333" s="4">
        <v>48694.8641438665</v>
      </c>
      <c r="H4333" s="3">
        <v>1616937.01868768</v>
      </c>
      <c r="I4333" s="5" t="s">
        <v>4338</v>
      </c>
    </row>
    <row r="4334" ht="14.25" customHeight="1">
      <c r="A4334" s="3">
        <v>80228.5991869139</v>
      </c>
      <c r="B4334" s="5">
        <v>4333.0</v>
      </c>
      <c r="C4334" s="51">
        <f>'Данные (для кумуляты)'!$B4334/5000</f>
        <v>0.8666</v>
      </c>
      <c r="D4334" s="4">
        <v>5.06003149223995</v>
      </c>
      <c r="E4334" s="4">
        <v>8.76701435445877</v>
      </c>
      <c r="F4334" s="4">
        <v>3.29</v>
      </c>
      <c r="G4334" s="4">
        <v>27255.2508187695</v>
      </c>
      <c r="H4334" s="3">
        <v>1535946.64311382</v>
      </c>
      <c r="I4334" s="5" t="s">
        <v>4339</v>
      </c>
    </row>
    <row r="4335" ht="14.25" customHeight="1">
      <c r="A4335" s="3">
        <v>80233.2283006322</v>
      </c>
      <c r="B4335" s="5">
        <v>4334.0</v>
      </c>
      <c r="C4335" s="51">
        <f>'Данные (для кумуляты)'!$B4335/5000</f>
        <v>0.8668</v>
      </c>
      <c r="D4335" s="4">
        <v>5.33407184969024</v>
      </c>
      <c r="E4335" s="4">
        <v>7.03476598759557</v>
      </c>
      <c r="F4335" s="4">
        <v>5.3</v>
      </c>
      <c r="G4335" s="4">
        <v>26263.0549628931</v>
      </c>
      <c r="H4335" s="3">
        <v>1390497.56617768</v>
      </c>
      <c r="I4335" s="5" t="s">
        <v>4340</v>
      </c>
    </row>
    <row r="4336" ht="14.25" customHeight="1">
      <c r="A4336" s="3">
        <v>80238.5851609631</v>
      </c>
      <c r="B4336" s="5">
        <v>4335.0</v>
      </c>
      <c r="C4336" s="51">
        <f>'Данные (для кумуляты)'!$B4336/5000</f>
        <v>0.867</v>
      </c>
      <c r="D4336" s="4">
        <v>4.99099371399771</v>
      </c>
      <c r="E4336" s="4">
        <v>7.01730432398793</v>
      </c>
      <c r="F4336" s="4">
        <v>3.22</v>
      </c>
      <c r="G4336" s="4">
        <v>34271.1023441875</v>
      </c>
      <c r="H4336" s="3">
        <v>1130844.02936265</v>
      </c>
      <c r="I4336" s="5" t="s">
        <v>4341</v>
      </c>
    </row>
    <row r="4337" ht="14.25" customHeight="1">
      <c r="A4337" s="3">
        <v>80256.9811874483</v>
      </c>
      <c r="B4337" s="5">
        <v>4336.0</v>
      </c>
      <c r="C4337" s="51">
        <f>'Данные (для кумуляты)'!$B4337/5000</f>
        <v>0.8672</v>
      </c>
      <c r="D4337" s="4">
        <v>6.41122178105212</v>
      </c>
      <c r="E4337" s="4">
        <v>5.27954935961993</v>
      </c>
      <c r="F4337" s="4">
        <v>2.39</v>
      </c>
      <c r="G4337" s="4">
        <v>40240.5793174172</v>
      </c>
      <c r="H4337" s="3">
        <v>1232992.84080575</v>
      </c>
      <c r="I4337" s="5" t="s">
        <v>4342</v>
      </c>
    </row>
    <row r="4338" ht="14.25" customHeight="1">
      <c r="A4338" s="3">
        <v>80258.1186201755</v>
      </c>
      <c r="B4338" s="5">
        <v>4337.0</v>
      </c>
      <c r="C4338" s="51">
        <f>'Данные (для кумуляты)'!$B4338/5000</f>
        <v>0.8674</v>
      </c>
      <c r="D4338" s="4">
        <v>6.71637558421543</v>
      </c>
      <c r="E4338" s="4">
        <v>8.07268598651932</v>
      </c>
      <c r="F4338" s="4">
        <v>6.08</v>
      </c>
      <c r="G4338" s="4">
        <v>42014.8252916963</v>
      </c>
      <c r="H4338" s="3">
        <v>1987332.21728664</v>
      </c>
      <c r="I4338" s="5" t="s">
        <v>4343</v>
      </c>
    </row>
    <row r="4339" ht="14.25" customHeight="1">
      <c r="A4339" s="3">
        <v>80281.4168324732</v>
      </c>
      <c r="B4339" s="5">
        <v>4338.0</v>
      </c>
      <c r="C4339" s="51">
        <f>'Данные (для кумуляты)'!$B4339/5000</f>
        <v>0.8676</v>
      </c>
      <c r="D4339" s="4">
        <v>6.21336552060295</v>
      </c>
      <c r="E4339" s="4">
        <v>8.32510576010426</v>
      </c>
      <c r="F4339" s="4">
        <v>5.27</v>
      </c>
      <c r="G4339" s="4">
        <v>45424.2235326439</v>
      </c>
      <c r="H4339" s="3">
        <v>1618670.8844057</v>
      </c>
      <c r="I4339" s="5" t="s">
        <v>4344</v>
      </c>
    </row>
    <row r="4340" ht="14.25" customHeight="1">
      <c r="A4340" s="3">
        <v>80284.9954255064</v>
      </c>
      <c r="B4340" s="5">
        <v>4339.0</v>
      </c>
      <c r="C4340" s="51">
        <f>'Данные (для кумуляты)'!$B4340/5000</f>
        <v>0.8678</v>
      </c>
      <c r="D4340" s="4">
        <v>5.02947472180184</v>
      </c>
      <c r="E4340" s="4">
        <v>4.04932054763491</v>
      </c>
      <c r="F4340" s="4">
        <v>2.2</v>
      </c>
      <c r="G4340" s="4">
        <v>23457.1263973258</v>
      </c>
      <c r="H4340" s="3">
        <v>637951.905555102</v>
      </c>
      <c r="I4340" s="5" t="s">
        <v>4345</v>
      </c>
    </row>
    <row r="4341" ht="14.25" customHeight="1">
      <c r="A4341" s="3">
        <v>80285.6812476344</v>
      </c>
      <c r="B4341" s="5">
        <v>4340.0</v>
      </c>
      <c r="C4341" s="51">
        <f>'Данные (для кумуляты)'!$B4341/5000</f>
        <v>0.868</v>
      </c>
      <c r="D4341" s="4">
        <v>5.74993613137952</v>
      </c>
      <c r="E4341" s="4">
        <v>5.21193397569182</v>
      </c>
      <c r="F4341" s="4">
        <v>3.03</v>
      </c>
      <c r="G4341" s="4">
        <v>48633.8294271562</v>
      </c>
      <c r="H4341" s="3">
        <v>1439028.52098902</v>
      </c>
      <c r="I4341" s="5" t="s">
        <v>4346</v>
      </c>
    </row>
    <row r="4342" ht="14.25" customHeight="1">
      <c r="A4342" s="3">
        <v>80305.2064480241</v>
      </c>
      <c r="B4342" s="5">
        <v>4341.0</v>
      </c>
      <c r="C4342" s="51">
        <f>'Данные (для кумуляты)'!$B4342/5000</f>
        <v>0.8682</v>
      </c>
      <c r="D4342" s="4">
        <v>4.96629376351292</v>
      </c>
      <c r="E4342" s="4">
        <v>7.31440294466979</v>
      </c>
      <c r="F4342" s="4">
        <v>3.39</v>
      </c>
      <c r="G4342" s="4">
        <v>22267.1592969917</v>
      </c>
      <c r="H4342" s="3">
        <v>1100632.39113982</v>
      </c>
      <c r="I4342" s="5" t="s">
        <v>4347</v>
      </c>
    </row>
    <row r="4343" ht="14.25" customHeight="1">
      <c r="A4343" s="3">
        <v>80315.4933232009</v>
      </c>
      <c r="B4343" s="5">
        <v>4342.0</v>
      </c>
      <c r="C4343" s="51">
        <f>'Данные (для кумуляты)'!$B4343/5000</f>
        <v>0.8684</v>
      </c>
      <c r="D4343" s="4">
        <v>7.05614648531773</v>
      </c>
      <c r="E4343" s="4">
        <v>5.12379528383202</v>
      </c>
      <c r="F4343" s="4">
        <v>3.45</v>
      </c>
      <c r="G4343" s="4">
        <v>39733.5982238728</v>
      </c>
      <c r="H4343" s="3">
        <v>1737582.2827129</v>
      </c>
      <c r="I4343" s="5" t="s">
        <v>4348</v>
      </c>
    </row>
    <row r="4344" ht="14.25" customHeight="1">
      <c r="A4344" s="3">
        <v>80321.429904489</v>
      </c>
      <c r="B4344" s="5">
        <v>4343.0</v>
      </c>
      <c r="C4344" s="51">
        <f>'Данные (для кумуляты)'!$B4344/5000</f>
        <v>0.8686</v>
      </c>
      <c r="D4344" s="4">
        <v>6.88892300724202</v>
      </c>
      <c r="E4344" s="4">
        <v>5.03878980799578</v>
      </c>
      <c r="F4344" s="4">
        <v>3.27</v>
      </c>
      <c r="G4344" s="4">
        <v>34229.5703514582</v>
      </c>
      <c r="H4344" s="3">
        <v>1462989.49082137</v>
      </c>
      <c r="I4344" s="5" t="s">
        <v>4349</v>
      </c>
    </row>
    <row r="4345" ht="14.25" customHeight="1">
      <c r="A4345" s="3">
        <v>80327.2943778901</v>
      </c>
      <c r="B4345" s="5">
        <v>4344.0</v>
      </c>
      <c r="C4345" s="51">
        <f>'Данные (для кумуляты)'!$B4345/5000</f>
        <v>0.8688</v>
      </c>
      <c r="D4345" s="4">
        <v>8.39893073636507</v>
      </c>
      <c r="E4345" s="4">
        <v>6.94089629939487</v>
      </c>
      <c r="F4345" s="4">
        <v>4.45</v>
      </c>
      <c r="G4345" s="4">
        <v>32188.1944414897</v>
      </c>
      <c r="H4345" s="3">
        <v>1740671.73005113</v>
      </c>
      <c r="I4345" s="5" t="s">
        <v>4350</v>
      </c>
    </row>
    <row r="4346" ht="14.25" customHeight="1">
      <c r="A4346" s="3">
        <v>80335.9615528478</v>
      </c>
      <c r="B4346" s="5">
        <v>4345.0</v>
      </c>
      <c r="C4346" s="51">
        <f>'Данные (для кумуляты)'!$B4346/5000</f>
        <v>0.869</v>
      </c>
      <c r="D4346" s="4">
        <v>6.04500033126066</v>
      </c>
      <c r="E4346" s="4">
        <v>5.16590184236498</v>
      </c>
      <c r="F4346" s="4">
        <v>4.04</v>
      </c>
      <c r="G4346" s="4">
        <v>56689.2790744722</v>
      </c>
      <c r="H4346" s="3">
        <v>1410264.40477701</v>
      </c>
      <c r="I4346" s="5" t="s">
        <v>4351</v>
      </c>
    </row>
    <row r="4347" ht="14.25" customHeight="1">
      <c r="A4347" s="3">
        <v>80356.2093867549</v>
      </c>
      <c r="B4347" s="5">
        <v>4346.0</v>
      </c>
      <c r="C4347" s="51">
        <f>'Данные (для кумуляты)'!$B4347/5000</f>
        <v>0.8692</v>
      </c>
      <c r="D4347" s="4">
        <v>4.6604178243815</v>
      </c>
      <c r="E4347" s="4">
        <v>9.71021689560169</v>
      </c>
      <c r="F4347" s="4">
        <v>5.02</v>
      </c>
      <c r="G4347" s="4">
        <v>16215.4172784876</v>
      </c>
      <c r="H4347" s="3">
        <v>1373589.80350173</v>
      </c>
      <c r="I4347" s="5" t="s">
        <v>4352</v>
      </c>
    </row>
    <row r="4348" ht="14.25" customHeight="1">
      <c r="A4348" s="3">
        <v>80366.3748095381</v>
      </c>
      <c r="B4348" s="5">
        <v>4347.0</v>
      </c>
      <c r="C4348" s="51">
        <f>'Данные (для кумуляты)'!$B4348/5000</f>
        <v>0.8694</v>
      </c>
      <c r="D4348" s="4">
        <v>6.614014679854</v>
      </c>
      <c r="E4348" s="4">
        <v>7.3084342448775</v>
      </c>
      <c r="F4348" s="4">
        <v>4.31</v>
      </c>
      <c r="G4348" s="4">
        <v>42775.9829571924</v>
      </c>
      <c r="H4348" s="3">
        <v>1759180.0436353</v>
      </c>
      <c r="I4348" s="5" t="s">
        <v>4353</v>
      </c>
    </row>
    <row r="4349" ht="14.25" customHeight="1">
      <c r="A4349" s="3">
        <v>80370.1195319964</v>
      </c>
      <c r="B4349" s="5">
        <v>4348.0</v>
      </c>
      <c r="C4349" s="51">
        <f>'Данные (для кумуляты)'!$B4349/5000</f>
        <v>0.8696</v>
      </c>
      <c r="D4349" s="4">
        <v>7.25443595773565</v>
      </c>
      <c r="E4349" s="4">
        <v>6.6164811471761</v>
      </c>
      <c r="F4349" s="4">
        <v>3.0</v>
      </c>
      <c r="G4349" s="4">
        <v>32517.0449709515</v>
      </c>
      <c r="H4349" s="3">
        <v>1735340.25568655</v>
      </c>
      <c r="I4349" s="5" t="s">
        <v>4354</v>
      </c>
    </row>
    <row r="4350" ht="14.25" customHeight="1">
      <c r="A4350" s="3">
        <v>80371.4464179222</v>
      </c>
      <c r="B4350" s="5">
        <v>4349.0</v>
      </c>
      <c r="C4350" s="51">
        <f>'Данные (для кумуляты)'!$B4350/5000</f>
        <v>0.8698</v>
      </c>
      <c r="D4350" s="4">
        <v>7.49783731847102</v>
      </c>
      <c r="E4350" s="4">
        <v>8.31820824535285</v>
      </c>
      <c r="F4350" s="4">
        <v>4.36</v>
      </c>
      <c r="G4350" s="4">
        <v>18859.2903021324</v>
      </c>
      <c r="H4350" s="3">
        <v>1644242.02414953</v>
      </c>
      <c r="I4350" s="5" t="s">
        <v>4355</v>
      </c>
    </row>
    <row r="4351" ht="14.25" customHeight="1">
      <c r="A4351" s="3">
        <v>80373.0583155704</v>
      </c>
      <c r="B4351" s="5">
        <v>4350.0</v>
      </c>
      <c r="C4351" s="51">
        <f>'Данные (для кумуляты)'!$B4351/5000</f>
        <v>0.87</v>
      </c>
      <c r="D4351" s="4">
        <v>5.58081536843842</v>
      </c>
      <c r="E4351" s="4">
        <v>5.4993298462721</v>
      </c>
      <c r="F4351" s="4">
        <v>3.49</v>
      </c>
      <c r="G4351" s="4">
        <v>36651.0621702079</v>
      </c>
      <c r="H4351" s="3">
        <v>1383651.8270781</v>
      </c>
      <c r="I4351" s="5" t="s">
        <v>4356</v>
      </c>
    </row>
    <row r="4352" ht="14.25" customHeight="1">
      <c r="A4352" s="3">
        <v>80379.0553582093</v>
      </c>
      <c r="B4352" s="5">
        <v>4351.0</v>
      </c>
      <c r="C4352" s="51">
        <f>'Данные (для кумуляты)'!$B4352/5000</f>
        <v>0.8702</v>
      </c>
      <c r="D4352" s="4">
        <v>7.07093048337015</v>
      </c>
      <c r="E4352" s="4">
        <v>4.4073460820254</v>
      </c>
      <c r="F4352" s="4">
        <v>4.12</v>
      </c>
      <c r="G4352" s="4">
        <v>54143.3287032226</v>
      </c>
      <c r="H4352" s="3">
        <v>1586889.99463117</v>
      </c>
      <c r="I4352" s="5" t="s">
        <v>4357</v>
      </c>
    </row>
    <row r="4353" ht="14.25" customHeight="1">
      <c r="A4353" s="3">
        <v>80393.3394995499</v>
      </c>
      <c r="B4353" s="5">
        <v>4352.0</v>
      </c>
      <c r="C4353" s="51">
        <f>'Данные (для кумуляты)'!$B4353/5000</f>
        <v>0.8704</v>
      </c>
      <c r="D4353" s="4">
        <v>8.89971334686293</v>
      </c>
      <c r="E4353" s="4">
        <v>5.65297423618347</v>
      </c>
      <c r="F4353" s="4">
        <v>4.04</v>
      </c>
      <c r="G4353" s="4">
        <v>39547.9324889053</v>
      </c>
      <c r="H4353" s="3">
        <v>1910585.05243169</v>
      </c>
      <c r="I4353" s="5" t="s">
        <v>4358</v>
      </c>
    </row>
    <row r="4354" ht="14.25" customHeight="1">
      <c r="A4354" s="3">
        <v>80407.3114176934</v>
      </c>
      <c r="B4354" s="5">
        <v>4353.0</v>
      </c>
      <c r="C4354" s="51">
        <f>'Данные (для кумуляты)'!$B4354/5000</f>
        <v>0.8706</v>
      </c>
      <c r="D4354" s="4">
        <v>5.84664327993026</v>
      </c>
      <c r="E4354" s="4">
        <v>6.59200151651736</v>
      </c>
      <c r="F4354" s="4">
        <v>3.28</v>
      </c>
      <c r="G4354" s="4">
        <v>22800.0369613317</v>
      </c>
      <c r="H4354" s="3">
        <v>1280995.54915856</v>
      </c>
      <c r="I4354" s="5" t="s">
        <v>4359</v>
      </c>
    </row>
    <row r="4355" ht="14.25" customHeight="1">
      <c r="A4355" s="3">
        <v>80417.5439405608</v>
      </c>
      <c r="B4355" s="5">
        <v>4354.0</v>
      </c>
      <c r="C4355" s="51">
        <f>'Данные (для кумуляты)'!$B4355/5000</f>
        <v>0.8708</v>
      </c>
      <c r="D4355" s="4">
        <v>4.7375690880234</v>
      </c>
      <c r="E4355" s="4">
        <v>6.83705113263386</v>
      </c>
      <c r="F4355" s="4">
        <v>4.32</v>
      </c>
      <c r="G4355" s="4">
        <v>44523.989089582</v>
      </c>
      <c r="H4355" s="3">
        <v>1412144.50844423</v>
      </c>
      <c r="I4355" s="5" t="s">
        <v>4360</v>
      </c>
    </row>
    <row r="4356" ht="14.25" customHeight="1">
      <c r="A4356" s="3">
        <v>80422.2618757954</v>
      </c>
      <c r="B4356" s="5">
        <v>4355.0</v>
      </c>
      <c r="C4356" s="51">
        <f>'Данные (для кумуляты)'!$B4356/5000</f>
        <v>0.871</v>
      </c>
      <c r="D4356" s="4">
        <v>5.93001220681908</v>
      </c>
      <c r="E4356" s="4">
        <v>7.6367553042425</v>
      </c>
      <c r="F4356" s="4">
        <v>3.21</v>
      </c>
      <c r="G4356" s="4">
        <v>51383.0241330654</v>
      </c>
      <c r="H4356" s="3">
        <v>1661435.4795672</v>
      </c>
      <c r="I4356" s="5" t="s">
        <v>4361</v>
      </c>
    </row>
    <row r="4357" ht="14.25" customHeight="1">
      <c r="A4357" s="3">
        <v>80431.0355971981</v>
      </c>
      <c r="B4357" s="5">
        <v>4356.0</v>
      </c>
      <c r="C4357" s="51">
        <f>'Данные (для кумуляты)'!$B4357/5000</f>
        <v>0.8712</v>
      </c>
      <c r="D4357" s="4">
        <v>5.47491083378913</v>
      </c>
      <c r="E4357" s="4">
        <v>6.32261085737709</v>
      </c>
      <c r="F4357" s="4">
        <v>4.05</v>
      </c>
      <c r="G4357" s="4">
        <v>34615.5984863173</v>
      </c>
      <c r="H4357" s="3">
        <v>1300479.13327003</v>
      </c>
      <c r="I4357" s="5" t="s">
        <v>4362</v>
      </c>
    </row>
    <row r="4358" ht="14.25" customHeight="1">
      <c r="A4358" s="3">
        <v>80440.2171717912</v>
      </c>
      <c r="B4358" s="5">
        <v>4357.0</v>
      </c>
      <c r="C4358" s="51">
        <f>'Данные (для кумуляты)'!$B4358/5000</f>
        <v>0.8714</v>
      </c>
      <c r="D4358" s="4">
        <v>5.23870584692675</v>
      </c>
      <c r="E4358" s="4">
        <v>8.06521884262906</v>
      </c>
      <c r="F4358" s="4">
        <v>3.1</v>
      </c>
      <c r="G4358" s="4">
        <v>31114.7291970461</v>
      </c>
      <c r="H4358" s="3">
        <v>1537864.88200739</v>
      </c>
      <c r="I4358" s="5" t="s">
        <v>4363</v>
      </c>
    </row>
    <row r="4359" ht="14.25" customHeight="1">
      <c r="A4359" s="3">
        <v>80484.8700140277</v>
      </c>
      <c r="B4359" s="5">
        <v>4358.0</v>
      </c>
      <c r="C4359" s="51">
        <f>'Данные (для кумуляты)'!$B4359/5000</f>
        <v>0.8716</v>
      </c>
      <c r="D4359" s="4">
        <v>4.50987999417219</v>
      </c>
      <c r="E4359" s="4">
        <v>5.77142232239738</v>
      </c>
      <c r="F4359" s="4">
        <v>2.3</v>
      </c>
      <c r="G4359" s="4">
        <v>28076.9793835645</v>
      </c>
      <c r="H4359" s="3">
        <v>1131225.75970326</v>
      </c>
      <c r="I4359" s="5" t="s">
        <v>4364</v>
      </c>
    </row>
    <row r="4360" ht="14.25" customHeight="1">
      <c r="A4360" s="3">
        <v>80488.7893072555</v>
      </c>
      <c r="B4360" s="5">
        <v>4359.0</v>
      </c>
      <c r="C4360" s="51">
        <f>'Данные (для кумуляты)'!$B4360/5000</f>
        <v>0.8718</v>
      </c>
      <c r="D4360" s="4">
        <v>5.15835466802733</v>
      </c>
      <c r="E4360" s="4">
        <v>4.95627180454123</v>
      </c>
      <c r="F4360" s="4">
        <v>2.41</v>
      </c>
      <c r="G4360" s="4">
        <v>36743.2683390264</v>
      </c>
      <c r="H4360" s="3">
        <v>1273308.71027092</v>
      </c>
      <c r="I4360" s="5" t="s">
        <v>4365</v>
      </c>
    </row>
    <row r="4361" ht="14.25" customHeight="1">
      <c r="A4361" s="3">
        <v>80526.2914871257</v>
      </c>
      <c r="B4361" s="5">
        <v>4360.0</v>
      </c>
      <c r="C4361" s="51">
        <f>'Данные (для кумуляты)'!$B4361/5000</f>
        <v>0.872</v>
      </c>
      <c r="D4361" s="4">
        <v>6.13249349769793</v>
      </c>
      <c r="E4361" s="4">
        <v>5.75581780836047</v>
      </c>
      <c r="F4361" s="4">
        <v>2.5</v>
      </c>
      <c r="G4361" s="4">
        <v>45751.6647885396</v>
      </c>
      <c r="H4361" s="3">
        <v>1578319.89048501</v>
      </c>
      <c r="I4361" s="5" t="s">
        <v>4366</v>
      </c>
    </row>
    <row r="4362" ht="14.25" customHeight="1">
      <c r="A4362" s="3">
        <v>80527.4720829228</v>
      </c>
      <c r="B4362" s="5">
        <v>4361.0</v>
      </c>
      <c r="C4362" s="51">
        <f>'Данные (для кумуляты)'!$B4362/5000</f>
        <v>0.8722</v>
      </c>
      <c r="D4362" s="4">
        <v>8.09351268063935</v>
      </c>
      <c r="E4362" s="4">
        <v>5.04274679964598</v>
      </c>
      <c r="F4362" s="4">
        <v>4.1</v>
      </c>
      <c r="G4362" s="4">
        <v>47224.3598402219</v>
      </c>
      <c r="H4362" s="3">
        <v>1707045.72215805</v>
      </c>
      <c r="I4362" s="5" t="s">
        <v>4367</v>
      </c>
    </row>
    <row r="4363" ht="14.25" customHeight="1">
      <c r="A4363" s="3">
        <v>80528.4977376148</v>
      </c>
      <c r="B4363" s="5">
        <v>4362.0</v>
      </c>
      <c r="C4363" s="51">
        <f>'Данные (для кумуляты)'!$B4363/5000</f>
        <v>0.8724</v>
      </c>
      <c r="D4363" s="4">
        <v>5.64262871290199</v>
      </c>
      <c r="E4363" s="4">
        <v>8.56001887867805</v>
      </c>
      <c r="F4363" s="4">
        <v>5.3</v>
      </c>
      <c r="G4363" s="4">
        <v>37717.2539549738</v>
      </c>
      <c r="H4363" s="3">
        <v>1641030.47799275</v>
      </c>
      <c r="I4363" s="5" t="s">
        <v>4368</v>
      </c>
    </row>
    <row r="4364" ht="14.25" customHeight="1">
      <c r="A4364" s="3">
        <v>80535.0034165304</v>
      </c>
      <c r="B4364" s="5">
        <v>4363.0</v>
      </c>
      <c r="C4364" s="51">
        <f>'Данные (для кумуляты)'!$B4364/5000</f>
        <v>0.8726</v>
      </c>
      <c r="D4364" s="4">
        <v>5.65957466380858</v>
      </c>
      <c r="E4364" s="4">
        <v>7.55649673566603</v>
      </c>
      <c r="F4364" s="4">
        <v>5.37</v>
      </c>
      <c r="G4364" s="4">
        <v>25691.6845784894</v>
      </c>
      <c r="H4364" s="3">
        <v>1275208.57703214</v>
      </c>
      <c r="I4364" s="5" t="s">
        <v>4369</v>
      </c>
    </row>
    <row r="4365" ht="14.25" customHeight="1">
      <c r="A4365" s="3">
        <v>80537.5248365161</v>
      </c>
      <c r="B4365" s="5">
        <v>4364.0</v>
      </c>
      <c r="C4365" s="51">
        <f>'Данные (для кумуляты)'!$B4365/5000</f>
        <v>0.8728</v>
      </c>
      <c r="D4365" s="4">
        <v>6.74646706569259</v>
      </c>
      <c r="E4365" s="4">
        <v>5.84742299652075</v>
      </c>
      <c r="F4365" s="4">
        <v>2.4</v>
      </c>
      <c r="G4365" s="4">
        <v>31872.1794138032</v>
      </c>
      <c r="H4365" s="3">
        <v>1430641.63236583</v>
      </c>
      <c r="I4365" s="5" t="s">
        <v>4370</v>
      </c>
    </row>
    <row r="4366" ht="14.25" customHeight="1">
      <c r="A4366" s="3">
        <v>80573.7919519844</v>
      </c>
      <c r="B4366" s="5">
        <v>4365.0</v>
      </c>
      <c r="C4366" s="51">
        <f>'Данные (для кумуляты)'!$B4366/5000</f>
        <v>0.873</v>
      </c>
      <c r="D4366" s="4">
        <v>3.96277029745908</v>
      </c>
      <c r="E4366" s="4">
        <v>8.03707208638997</v>
      </c>
      <c r="F4366" s="4">
        <v>3.02</v>
      </c>
      <c r="G4366" s="4">
        <v>34411.8680755211</v>
      </c>
      <c r="H4366" s="3">
        <v>1260826.63799718</v>
      </c>
      <c r="I4366" s="5" t="s">
        <v>4371</v>
      </c>
    </row>
    <row r="4367" ht="14.25" customHeight="1">
      <c r="A4367" s="3">
        <v>80577.7306842991</v>
      </c>
      <c r="B4367" s="5">
        <v>4366.0</v>
      </c>
      <c r="C4367" s="51">
        <f>'Данные (для кумуляты)'!$B4367/5000</f>
        <v>0.8732</v>
      </c>
      <c r="D4367" s="4">
        <v>5.90096318514714</v>
      </c>
      <c r="E4367" s="4">
        <v>7.69016918303046</v>
      </c>
      <c r="F4367" s="4">
        <v>5.15</v>
      </c>
      <c r="G4367" s="4">
        <v>36463.0332683058</v>
      </c>
      <c r="H4367" s="3">
        <v>1505560.53997424</v>
      </c>
      <c r="I4367" s="5" t="s">
        <v>4372</v>
      </c>
    </row>
    <row r="4368" ht="14.25" customHeight="1">
      <c r="A4368" s="3">
        <v>80597.1118009174</v>
      </c>
      <c r="B4368" s="5">
        <v>4367.0</v>
      </c>
      <c r="C4368" s="51">
        <f>'Данные (для кумуляты)'!$B4368/5000</f>
        <v>0.8734</v>
      </c>
      <c r="D4368" s="4">
        <v>6.44079638309927</v>
      </c>
      <c r="E4368" s="4">
        <v>7.66128026288446</v>
      </c>
      <c r="F4368" s="4">
        <v>3.1</v>
      </c>
      <c r="G4368" s="4">
        <v>34487.5747620735</v>
      </c>
      <c r="H4368" s="3">
        <v>1638265.39452365</v>
      </c>
      <c r="I4368" s="5" t="s">
        <v>4373</v>
      </c>
    </row>
    <row r="4369" ht="14.25" customHeight="1">
      <c r="A4369" s="3">
        <v>80606.8616167123</v>
      </c>
      <c r="B4369" s="5">
        <v>4368.0</v>
      </c>
      <c r="C4369" s="51">
        <f>'Данные (для кумуляты)'!$B4369/5000</f>
        <v>0.8736</v>
      </c>
      <c r="D4369" s="4">
        <v>6.15744752828147</v>
      </c>
      <c r="E4369" s="4">
        <v>6.68378841583479</v>
      </c>
      <c r="F4369" s="4">
        <v>4.11</v>
      </c>
      <c r="G4369" s="4">
        <v>34354.9629311758</v>
      </c>
      <c r="H4369" s="3">
        <v>1389366.7180879</v>
      </c>
      <c r="I4369" s="5" t="s">
        <v>4374</v>
      </c>
    </row>
    <row r="4370" ht="14.25" customHeight="1">
      <c r="A4370" s="3">
        <v>80613.4605679867</v>
      </c>
      <c r="B4370" s="5">
        <v>4369.0</v>
      </c>
      <c r="C4370" s="51">
        <f>'Данные (для кумуляты)'!$B4370/5000</f>
        <v>0.8738</v>
      </c>
      <c r="D4370" s="4">
        <v>4.80972759651285</v>
      </c>
      <c r="E4370" s="4">
        <v>7.67096648255349</v>
      </c>
      <c r="F4370" s="4">
        <v>5.46</v>
      </c>
      <c r="G4370" s="4">
        <v>35692.2765396957</v>
      </c>
      <c r="H4370" s="3">
        <v>1247581.21161326</v>
      </c>
      <c r="I4370" s="5" t="s">
        <v>4375</v>
      </c>
    </row>
    <row r="4371" ht="14.25" customHeight="1">
      <c r="A4371" s="3">
        <v>80648.0657134014</v>
      </c>
      <c r="B4371" s="5">
        <v>4370.0</v>
      </c>
      <c r="C4371" s="51">
        <f>'Данные (для кумуляты)'!$B4371/5000</f>
        <v>0.874</v>
      </c>
      <c r="D4371" s="4">
        <v>6.35533372013865</v>
      </c>
      <c r="E4371" s="4">
        <v>5.88185188464938</v>
      </c>
      <c r="F4371" s="4">
        <v>3.49</v>
      </c>
      <c r="G4371" s="4">
        <v>35091.9555297815</v>
      </c>
      <c r="H4371" s="3">
        <v>1343605.80018204</v>
      </c>
      <c r="I4371" s="5" t="s">
        <v>4376</v>
      </c>
    </row>
    <row r="4372" ht="14.25" customHeight="1">
      <c r="A4372" s="3">
        <v>80649.1602321243</v>
      </c>
      <c r="B4372" s="5">
        <v>4371.0</v>
      </c>
      <c r="C4372" s="51">
        <f>'Данные (для кумуляты)'!$B4372/5000</f>
        <v>0.8742</v>
      </c>
      <c r="D4372" s="4">
        <v>6.03996833931967</v>
      </c>
      <c r="E4372" s="4">
        <v>6.22266723197094</v>
      </c>
      <c r="F4372" s="4">
        <v>4.28</v>
      </c>
      <c r="G4372" s="4">
        <v>18776.4639320675</v>
      </c>
      <c r="H4372" s="3">
        <v>1046191.16493699</v>
      </c>
      <c r="I4372" s="5" t="s">
        <v>4377</v>
      </c>
    </row>
    <row r="4373" ht="14.25" customHeight="1">
      <c r="A4373" s="3">
        <v>80650.4039756258</v>
      </c>
      <c r="B4373" s="5">
        <v>4372.0</v>
      </c>
      <c r="C4373" s="51">
        <f>'Данные (для кумуляты)'!$B4373/5000</f>
        <v>0.8744</v>
      </c>
      <c r="D4373" s="4">
        <v>5.02347138252874</v>
      </c>
      <c r="E4373" s="4">
        <v>7.51513560119178</v>
      </c>
      <c r="F4373" s="4">
        <v>6.1</v>
      </c>
      <c r="G4373" s="4">
        <v>54516.28746414</v>
      </c>
      <c r="H4373" s="3">
        <v>1651684.77387328</v>
      </c>
      <c r="I4373" s="5" t="s">
        <v>4378</v>
      </c>
    </row>
    <row r="4374" ht="14.25" customHeight="1">
      <c r="A4374" s="3">
        <v>80659.5254435962</v>
      </c>
      <c r="B4374" s="5">
        <v>4373.0</v>
      </c>
      <c r="C4374" s="51">
        <f>'Данные (для кумуляты)'!$B4374/5000</f>
        <v>0.8746</v>
      </c>
      <c r="D4374" s="4">
        <v>5.43630620204688</v>
      </c>
      <c r="E4374" s="4">
        <v>7.10075343180377</v>
      </c>
      <c r="F4374" s="4">
        <v>6.24</v>
      </c>
      <c r="G4374" s="4">
        <v>52947.036360087</v>
      </c>
      <c r="H4374" s="3">
        <v>1856211.3503596</v>
      </c>
      <c r="I4374" s="5" t="s">
        <v>4379</v>
      </c>
    </row>
    <row r="4375" ht="14.25" customHeight="1">
      <c r="A4375" s="3">
        <v>80665.0015733208</v>
      </c>
      <c r="B4375" s="5">
        <v>4374.0</v>
      </c>
      <c r="C4375" s="51">
        <f>'Данные (для кумуляты)'!$B4375/5000</f>
        <v>0.8748</v>
      </c>
      <c r="D4375" s="4">
        <v>5.69805434996063</v>
      </c>
      <c r="E4375" s="4">
        <v>6.64555373747467</v>
      </c>
      <c r="F4375" s="4">
        <v>3.47</v>
      </c>
      <c r="G4375" s="4">
        <v>40952.0169311201</v>
      </c>
      <c r="H4375" s="3">
        <v>1471799.67630392</v>
      </c>
      <c r="I4375" s="5" t="s">
        <v>4380</v>
      </c>
    </row>
    <row r="4376" ht="14.25" customHeight="1">
      <c r="A4376" s="3">
        <v>80694.1281501662</v>
      </c>
      <c r="B4376" s="5">
        <v>4375.0</v>
      </c>
      <c r="C4376" s="51">
        <f>'Данные (для кумуляты)'!$B4376/5000</f>
        <v>0.875</v>
      </c>
      <c r="D4376" s="4">
        <v>6.56915800023179</v>
      </c>
      <c r="E4376" s="4">
        <v>6.4553265199465</v>
      </c>
      <c r="F4376" s="4">
        <v>2.15</v>
      </c>
      <c r="G4376" s="4">
        <v>46249.6256572488</v>
      </c>
      <c r="H4376" s="3">
        <v>1770372.17534404</v>
      </c>
      <c r="I4376" s="5" t="s">
        <v>4381</v>
      </c>
    </row>
    <row r="4377" ht="14.25" customHeight="1">
      <c r="A4377" s="3">
        <v>80707.4049144853</v>
      </c>
      <c r="B4377" s="5">
        <v>4376.0</v>
      </c>
      <c r="C4377" s="51">
        <f>'Данные (для кумуляты)'!$B4377/5000</f>
        <v>0.8752</v>
      </c>
      <c r="D4377" s="4">
        <v>6.71487203967187</v>
      </c>
      <c r="E4377" s="4">
        <v>5.3626684963224</v>
      </c>
      <c r="F4377" s="4">
        <v>2.25</v>
      </c>
      <c r="G4377" s="4">
        <v>25433.3029153141</v>
      </c>
      <c r="H4377" s="3">
        <v>1328525.02019626</v>
      </c>
      <c r="I4377" s="5" t="s">
        <v>4382</v>
      </c>
    </row>
    <row r="4378" ht="14.25" customHeight="1">
      <c r="A4378" s="3">
        <v>80732.1713019871</v>
      </c>
      <c r="B4378" s="5">
        <v>4377.0</v>
      </c>
      <c r="C4378" s="51">
        <f>'Данные (для кумуляты)'!$B4378/5000</f>
        <v>0.8754</v>
      </c>
      <c r="D4378" s="4">
        <v>8.15136556391883</v>
      </c>
      <c r="E4378" s="4">
        <v>7.10648851858578</v>
      </c>
      <c r="F4378" s="4">
        <v>6.23</v>
      </c>
      <c r="G4378" s="4">
        <v>28954.6977303775</v>
      </c>
      <c r="H4378" s="3">
        <v>1625703.07474569</v>
      </c>
      <c r="I4378" s="5" t="s">
        <v>4383</v>
      </c>
    </row>
    <row r="4379" ht="14.25" customHeight="1">
      <c r="A4379" s="3">
        <v>80744.4402752604</v>
      </c>
      <c r="B4379" s="5">
        <v>4378.0</v>
      </c>
      <c r="C4379" s="51">
        <f>'Данные (для кумуляты)'!$B4379/5000</f>
        <v>0.8756</v>
      </c>
      <c r="D4379" s="4">
        <v>6.20965496059398</v>
      </c>
      <c r="E4379" s="4">
        <v>8.11559904197155</v>
      </c>
      <c r="F4379" s="4">
        <v>5.1</v>
      </c>
      <c r="G4379" s="4">
        <v>27185.7572151588</v>
      </c>
      <c r="H4379" s="3">
        <v>1404896.37630196</v>
      </c>
      <c r="I4379" s="5" t="s">
        <v>4384</v>
      </c>
    </row>
    <row r="4380" ht="14.25" customHeight="1">
      <c r="A4380" s="3">
        <v>80770.6756499022</v>
      </c>
      <c r="B4380" s="5">
        <v>4379.0</v>
      </c>
      <c r="C4380" s="51">
        <f>'Данные (для кумуляты)'!$B4380/5000</f>
        <v>0.8758</v>
      </c>
      <c r="D4380" s="4">
        <v>6.1877041529535</v>
      </c>
      <c r="E4380" s="4">
        <v>6.31070945022094</v>
      </c>
      <c r="F4380" s="4">
        <v>4.33</v>
      </c>
      <c r="G4380" s="4">
        <v>31518.0081914328</v>
      </c>
      <c r="H4380" s="3">
        <v>1334377.30741355</v>
      </c>
      <c r="I4380" s="5" t="s">
        <v>4385</v>
      </c>
    </row>
    <row r="4381" ht="14.25" customHeight="1">
      <c r="A4381" s="3">
        <v>80775.9033022864</v>
      </c>
      <c r="B4381" s="5">
        <v>4380.0</v>
      </c>
      <c r="C4381" s="51">
        <f>'Данные (для кумуляты)'!$B4381/5000</f>
        <v>0.876</v>
      </c>
      <c r="D4381" s="4">
        <v>6.14856398315897</v>
      </c>
      <c r="E4381" s="4">
        <v>7.7443853483698</v>
      </c>
      <c r="F4381" s="4">
        <v>5.29</v>
      </c>
      <c r="G4381" s="4">
        <v>26601.5579280801</v>
      </c>
      <c r="H4381" s="3">
        <v>1635092.43276192</v>
      </c>
      <c r="I4381" s="5" t="s">
        <v>4386</v>
      </c>
    </row>
    <row r="4382" ht="14.25" customHeight="1">
      <c r="A4382" s="3">
        <v>80778.5735025557</v>
      </c>
      <c r="B4382" s="5">
        <v>4381.0</v>
      </c>
      <c r="C4382" s="51">
        <f>'Данные (для кумуляты)'!$B4382/5000</f>
        <v>0.8762</v>
      </c>
      <c r="D4382" s="4">
        <v>7.579366476545</v>
      </c>
      <c r="E4382" s="4">
        <v>6.82250287166029</v>
      </c>
      <c r="F4382" s="4">
        <v>3.15</v>
      </c>
      <c r="G4382" s="4">
        <v>42462.0284111854</v>
      </c>
      <c r="H4382" s="3">
        <v>1812209.13661682</v>
      </c>
      <c r="I4382" s="5" t="s">
        <v>4387</v>
      </c>
    </row>
    <row r="4383" ht="14.25" customHeight="1">
      <c r="A4383" s="3">
        <v>80778.9008768357</v>
      </c>
      <c r="B4383" s="5">
        <v>4382.0</v>
      </c>
      <c r="C4383" s="51">
        <f>'Данные (для кумуляты)'!$B4383/5000</f>
        <v>0.8764</v>
      </c>
      <c r="D4383" s="4">
        <v>6.4844381210219</v>
      </c>
      <c r="E4383" s="4">
        <v>6.38648630885861</v>
      </c>
      <c r="F4383" s="4">
        <v>3.16</v>
      </c>
      <c r="G4383" s="4">
        <v>34431.1687364065</v>
      </c>
      <c r="H4383" s="3">
        <v>1566740.12792142</v>
      </c>
      <c r="I4383" s="5" t="s">
        <v>4388</v>
      </c>
    </row>
    <row r="4384" ht="14.25" customHeight="1">
      <c r="A4384" s="3">
        <v>80793.4209075752</v>
      </c>
      <c r="B4384" s="5">
        <v>4383.0</v>
      </c>
      <c r="C4384" s="51">
        <f>'Данные (для кумуляты)'!$B4384/5000</f>
        <v>0.8766</v>
      </c>
      <c r="D4384" s="4">
        <v>4.36559687272796</v>
      </c>
      <c r="E4384" s="4">
        <v>7.06046765045708</v>
      </c>
      <c r="F4384" s="4">
        <v>4.41</v>
      </c>
      <c r="G4384" s="4">
        <v>25377.5617557638</v>
      </c>
      <c r="H4384" s="3">
        <v>867444.704868105</v>
      </c>
      <c r="I4384" s="5" t="s">
        <v>4389</v>
      </c>
    </row>
    <row r="4385" ht="14.25" customHeight="1">
      <c r="A4385" s="3">
        <v>80807.7328384377</v>
      </c>
      <c r="B4385" s="5">
        <v>4384.0</v>
      </c>
      <c r="C4385" s="51">
        <f>'Данные (для кумуляты)'!$B4385/5000</f>
        <v>0.8768</v>
      </c>
      <c r="D4385" s="4">
        <v>6.29656491352365</v>
      </c>
      <c r="E4385" s="4">
        <v>5.81662767363629</v>
      </c>
      <c r="F4385" s="4">
        <v>2.47</v>
      </c>
      <c r="G4385" s="4">
        <v>42405.9153987058</v>
      </c>
      <c r="H4385" s="3">
        <v>1304284.22600609</v>
      </c>
      <c r="I4385" s="5" t="s">
        <v>4390</v>
      </c>
    </row>
    <row r="4386" ht="14.25" customHeight="1">
      <c r="A4386" s="3">
        <v>80819.2865733859</v>
      </c>
      <c r="B4386" s="5">
        <v>4385.0</v>
      </c>
      <c r="C4386" s="51">
        <f>'Данные (для кумуляты)'!$B4386/5000</f>
        <v>0.877</v>
      </c>
      <c r="D4386" s="4">
        <v>6.20774105221012</v>
      </c>
      <c r="E4386" s="4">
        <v>8.06591975548685</v>
      </c>
      <c r="F4386" s="4">
        <v>4.38</v>
      </c>
      <c r="G4386" s="4">
        <v>34535.9907065332</v>
      </c>
      <c r="H4386" s="3">
        <v>1543801.65455929</v>
      </c>
      <c r="I4386" s="5" t="s">
        <v>4391</v>
      </c>
    </row>
    <row r="4387" ht="14.25" customHeight="1">
      <c r="A4387" s="3">
        <v>80836.3448573144</v>
      </c>
      <c r="B4387" s="5">
        <v>4386.0</v>
      </c>
      <c r="C4387" s="51">
        <f>'Данные (для кумуляты)'!$B4387/5000</f>
        <v>0.8772</v>
      </c>
      <c r="D4387" s="4">
        <v>5.76736719980902</v>
      </c>
      <c r="E4387" s="4">
        <v>7.42192092681597</v>
      </c>
      <c r="F4387" s="4">
        <v>3.02</v>
      </c>
      <c r="G4387" s="4">
        <v>49864.4697713497</v>
      </c>
      <c r="H4387" s="3">
        <v>1811377.22137966</v>
      </c>
      <c r="I4387" s="5" t="s">
        <v>4392</v>
      </c>
    </row>
    <row r="4388" ht="14.25" customHeight="1">
      <c r="A4388" s="3">
        <v>80850.0418346191</v>
      </c>
      <c r="B4388" s="5">
        <v>4387.0</v>
      </c>
      <c r="C4388" s="51">
        <f>'Данные (для кумуляты)'!$B4388/5000</f>
        <v>0.8774</v>
      </c>
      <c r="D4388" s="4">
        <v>6.6354141199921</v>
      </c>
      <c r="E4388" s="4">
        <v>6.62244967705056</v>
      </c>
      <c r="F4388" s="4">
        <v>2.1</v>
      </c>
      <c r="G4388" s="4">
        <v>41420.160823981</v>
      </c>
      <c r="H4388" s="3">
        <v>1501103.49298847</v>
      </c>
      <c r="I4388" s="5" t="s">
        <v>4393</v>
      </c>
    </row>
    <row r="4389" ht="14.25" customHeight="1">
      <c r="A4389" s="3">
        <v>80857.4424488322</v>
      </c>
      <c r="B4389" s="5">
        <v>4388.0</v>
      </c>
      <c r="C4389" s="51">
        <f>'Данные (для кумуляты)'!$B4389/5000</f>
        <v>0.8776</v>
      </c>
      <c r="D4389" s="4">
        <v>4.8019585180074</v>
      </c>
      <c r="E4389" s="4">
        <v>8.83700237185651</v>
      </c>
      <c r="F4389" s="4">
        <v>3.12</v>
      </c>
      <c r="G4389" s="4">
        <v>44385.3124078427</v>
      </c>
      <c r="H4389" s="3">
        <v>1573105.98114497</v>
      </c>
      <c r="I4389" s="5" t="s">
        <v>4394</v>
      </c>
    </row>
    <row r="4390" ht="14.25" customHeight="1">
      <c r="A4390" s="3">
        <v>80889.6685435961</v>
      </c>
      <c r="B4390" s="5">
        <v>4389.0</v>
      </c>
      <c r="C4390" s="51">
        <f>'Данные (для кумуляты)'!$B4390/5000</f>
        <v>0.8778</v>
      </c>
      <c r="D4390" s="4">
        <v>6.61352140284912</v>
      </c>
      <c r="E4390" s="4">
        <v>7.99341992955101</v>
      </c>
      <c r="F4390" s="4">
        <v>6.18</v>
      </c>
      <c r="G4390" s="4">
        <v>12513.6817304137</v>
      </c>
      <c r="H4390" s="3">
        <v>1443842.02264874</v>
      </c>
      <c r="I4390" s="5" t="s">
        <v>4395</v>
      </c>
    </row>
    <row r="4391" ht="14.25" customHeight="1">
      <c r="A4391" s="3">
        <v>80898.9721558922</v>
      </c>
      <c r="B4391" s="5">
        <v>4390.0</v>
      </c>
      <c r="C4391" s="51">
        <f>'Данные (для кумуляты)'!$B4391/5000</f>
        <v>0.878</v>
      </c>
      <c r="D4391" s="4">
        <v>5.55922335178043</v>
      </c>
      <c r="E4391" s="4">
        <v>6.80183585638349</v>
      </c>
      <c r="F4391" s="4">
        <v>4.37</v>
      </c>
      <c r="G4391" s="4">
        <v>37530.4313908715</v>
      </c>
      <c r="H4391" s="3">
        <v>1443470.03708204</v>
      </c>
      <c r="I4391" s="5" t="s">
        <v>4396</v>
      </c>
    </row>
    <row r="4392" ht="14.25" customHeight="1">
      <c r="A4392" s="3">
        <v>80900.4396850189</v>
      </c>
      <c r="B4392" s="5">
        <v>4391.0</v>
      </c>
      <c r="C4392" s="51">
        <f>'Данные (для кумуляты)'!$B4392/5000</f>
        <v>0.8782</v>
      </c>
      <c r="D4392" s="4">
        <v>6.49566407882483</v>
      </c>
      <c r="E4392" s="4">
        <v>9.03815079989141</v>
      </c>
      <c r="F4392" s="4">
        <v>4.12</v>
      </c>
      <c r="G4392" s="4">
        <v>40268.5184184877</v>
      </c>
      <c r="H4392" s="3">
        <v>2054897.00926891</v>
      </c>
      <c r="I4392" s="5" t="s">
        <v>4397</v>
      </c>
    </row>
    <row r="4393" ht="14.25" customHeight="1">
      <c r="A4393" s="3">
        <v>80913.4608272591</v>
      </c>
      <c r="B4393" s="5">
        <v>4392.0</v>
      </c>
      <c r="C4393" s="51">
        <f>'Данные (для кумуляты)'!$B4393/5000</f>
        <v>0.8784</v>
      </c>
      <c r="D4393" s="4">
        <v>5.56256551055838</v>
      </c>
      <c r="E4393" s="4">
        <v>7.14381344914567</v>
      </c>
      <c r="F4393" s="4">
        <v>6.25</v>
      </c>
      <c r="G4393" s="4">
        <v>30034.3395375818</v>
      </c>
      <c r="H4393" s="3">
        <v>1177744.97309263</v>
      </c>
      <c r="I4393" s="5" t="s">
        <v>4398</v>
      </c>
    </row>
    <row r="4394" ht="14.25" customHeight="1">
      <c r="A4394" s="3">
        <v>80931.5092155027</v>
      </c>
      <c r="B4394" s="5">
        <v>4393.0</v>
      </c>
      <c r="C4394" s="51">
        <f>'Данные (для кумуляты)'!$B4394/5000</f>
        <v>0.8786</v>
      </c>
      <c r="D4394" s="4">
        <v>5.77101501193834</v>
      </c>
      <c r="E4394" s="4">
        <v>4.29069917383452</v>
      </c>
      <c r="F4394" s="4">
        <v>4.12</v>
      </c>
      <c r="G4394" s="4">
        <v>31837.4880693174</v>
      </c>
      <c r="H4394" s="3">
        <v>1099788.69803185</v>
      </c>
      <c r="I4394" s="5" t="s">
        <v>4399</v>
      </c>
    </row>
    <row r="4395" ht="14.25" customHeight="1">
      <c r="A4395" s="3">
        <v>80939.6345731964</v>
      </c>
      <c r="B4395" s="5">
        <v>4394.0</v>
      </c>
      <c r="C4395" s="51">
        <f>'Данные (для кумуляты)'!$B4395/5000</f>
        <v>0.8788</v>
      </c>
      <c r="D4395" s="4">
        <v>6.33454574776531</v>
      </c>
      <c r="E4395" s="4">
        <v>7.64714542494951</v>
      </c>
      <c r="F4395" s="4">
        <v>3.31</v>
      </c>
      <c r="G4395" s="4">
        <v>27771.5445051545</v>
      </c>
      <c r="H4395" s="3">
        <v>1499920.59352942</v>
      </c>
      <c r="I4395" s="5" t="s">
        <v>4400</v>
      </c>
    </row>
    <row r="4396" ht="14.25" customHeight="1">
      <c r="A4396" s="3">
        <v>80948.1098754404</v>
      </c>
      <c r="B4396" s="5">
        <v>4395.0</v>
      </c>
      <c r="C4396" s="51">
        <f>'Данные (для кумуляты)'!$B4396/5000</f>
        <v>0.879</v>
      </c>
      <c r="D4396" s="4">
        <v>6.70618727614996</v>
      </c>
      <c r="E4396" s="4">
        <v>7.92561228206982</v>
      </c>
      <c r="F4396" s="4">
        <v>4.41</v>
      </c>
      <c r="G4396" s="4">
        <v>32517.5314113963</v>
      </c>
      <c r="H4396" s="3">
        <v>1838092.10249886</v>
      </c>
      <c r="I4396" s="5" t="s">
        <v>4401</v>
      </c>
    </row>
    <row r="4397" ht="14.25" customHeight="1">
      <c r="A4397" s="3">
        <v>80949.3555766947</v>
      </c>
      <c r="B4397" s="5">
        <v>4396.0</v>
      </c>
      <c r="C4397" s="51">
        <f>'Данные (для кумуляты)'!$B4397/5000</f>
        <v>0.8792</v>
      </c>
      <c r="D4397" s="4">
        <v>5.51204449027448</v>
      </c>
      <c r="E4397" s="4">
        <v>7.15536833974481</v>
      </c>
      <c r="F4397" s="4">
        <v>4.21</v>
      </c>
      <c r="G4397" s="4">
        <v>40034.4195487039</v>
      </c>
      <c r="H4397" s="3">
        <v>1606602.68352795</v>
      </c>
      <c r="I4397" s="5" t="s">
        <v>4402</v>
      </c>
    </row>
    <row r="4398" ht="14.25" customHeight="1">
      <c r="A4398" s="3">
        <v>80951.2833883909</v>
      </c>
      <c r="B4398" s="5">
        <v>4397.0</v>
      </c>
      <c r="C4398" s="51">
        <f>'Данные (для кумуляты)'!$B4398/5000</f>
        <v>0.8794</v>
      </c>
      <c r="D4398" s="4">
        <v>5.45069915274025</v>
      </c>
      <c r="E4398" s="4">
        <v>6.32382211641739</v>
      </c>
      <c r="F4398" s="4">
        <v>4.14</v>
      </c>
      <c r="G4398" s="4">
        <v>38990.8071205621</v>
      </c>
      <c r="H4398" s="3">
        <v>1524115.89091551</v>
      </c>
      <c r="I4398" s="5" t="s">
        <v>4403</v>
      </c>
    </row>
    <row r="4399" ht="14.25" customHeight="1">
      <c r="A4399" s="3">
        <v>80955.092336067</v>
      </c>
      <c r="B4399" s="5">
        <v>4398.0</v>
      </c>
      <c r="C4399" s="51">
        <f>'Данные (для кумуляты)'!$B4399/5000</f>
        <v>0.8796</v>
      </c>
      <c r="D4399" s="4">
        <v>6.72847183500299</v>
      </c>
      <c r="E4399" s="4">
        <v>6.51138951089227</v>
      </c>
      <c r="F4399" s="4">
        <v>3.28</v>
      </c>
      <c r="G4399" s="4">
        <v>29431.8068655605</v>
      </c>
      <c r="H4399" s="3">
        <v>1344651.57387119</v>
      </c>
      <c r="I4399" s="5" t="s">
        <v>4404</v>
      </c>
    </row>
    <row r="4400" ht="14.25" customHeight="1">
      <c r="A4400" s="3">
        <v>80957.0529295113</v>
      </c>
      <c r="B4400" s="5">
        <v>4399.0</v>
      </c>
      <c r="C4400" s="51">
        <f>'Данные (для кумуляты)'!$B4400/5000</f>
        <v>0.8798</v>
      </c>
      <c r="D4400" s="4">
        <v>6.80213379572759</v>
      </c>
      <c r="E4400" s="4">
        <v>7.07359288796613</v>
      </c>
      <c r="F4400" s="4">
        <v>6.2</v>
      </c>
      <c r="G4400" s="4">
        <v>30545.4876479328</v>
      </c>
      <c r="H4400" s="3">
        <v>1467959.52879068</v>
      </c>
      <c r="I4400" s="5" t="s">
        <v>4405</v>
      </c>
    </row>
    <row r="4401" ht="14.25" customHeight="1">
      <c r="A4401" s="3">
        <v>80963.1775543644</v>
      </c>
      <c r="B4401" s="5">
        <v>4400.0</v>
      </c>
      <c r="C4401" s="51">
        <f>'Данные (для кумуляты)'!$B4401/5000</f>
        <v>0.88</v>
      </c>
      <c r="D4401" s="4">
        <v>5.88158771138225</v>
      </c>
      <c r="E4401" s="4">
        <v>6.84399074815692</v>
      </c>
      <c r="F4401" s="4">
        <v>4.32</v>
      </c>
      <c r="G4401" s="4">
        <v>24602.0092521419</v>
      </c>
      <c r="H4401" s="3">
        <v>1309768.19610934</v>
      </c>
      <c r="I4401" s="5" t="s">
        <v>4406</v>
      </c>
    </row>
    <row r="4402" ht="14.25" customHeight="1">
      <c r="A4402" s="3">
        <v>80972.9964682305</v>
      </c>
      <c r="B4402" s="5">
        <v>4401.0</v>
      </c>
      <c r="C4402" s="51">
        <f>'Данные (для кумуляты)'!$B4402/5000</f>
        <v>0.8802</v>
      </c>
      <c r="D4402" s="4">
        <v>5.47085079908509</v>
      </c>
      <c r="E4402" s="4">
        <v>6.91313434551812</v>
      </c>
      <c r="F4402" s="4">
        <v>2.22</v>
      </c>
      <c r="G4402" s="4">
        <v>48036.6101209312</v>
      </c>
      <c r="H4402" s="3">
        <v>1556987.72445977</v>
      </c>
      <c r="I4402" s="5" t="s">
        <v>4407</v>
      </c>
    </row>
    <row r="4403" ht="14.25" customHeight="1">
      <c r="A4403" s="3">
        <v>80980.2605730431</v>
      </c>
      <c r="B4403" s="5">
        <v>4402.0</v>
      </c>
      <c r="C4403" s="51">
        <f>'Данные (для кумуляты)'!$B4403/5000</f>
        <v>0.8804</v>
      </c>
      <c r="D4403" s="4">
        <v>5.42822705902597</v>
      </c>
      <c r="E4403" s="4">
        <v>6.67878757316337</v>
      </c>
      <c r="F4403" s="4">
        <v>3.38</v>
      </c>
      <c r="G4403" s="4">
        <v>37340.9829440334</v>
      </c>
      <c r="H4403" s="3">
        <v>1416648.29730637</v>
      </c>
      <c r="I4403" s="5" t="s">
        <v>4408</v>
      </c>
    </row>
    <row r="4404" ht="14.25" customHeight="1">
      <c r="A4404" s="3">
        <v>81011.0440164711</v>
      </c>
      <c r="B4404" s="5">
        <v>4403.0</v>
      </c>
      <c r="C4404" s="51">
        <f>'Данные (для кумуляты)'!$B4404/5000</f>
        <v>0.8806</v>
      </c>
      <c r="D4404" s="4">
        <v>4.9282424787712</v>
      </c>
      <c r="E4404" s="4">
        <v>7.17089435131489</v>
      </c>
      <c r="F4404" s="4">
        <v>4.04</v>
      </c>
      <c r="G4404" s="4">
        <v>31435.4778505161</v>
      </c>
      <c r="H4404" s="3">
        <v>1286400.91500906</v>
      </c>
      <c r="I4404" s="5" t="s">
        <v>4409</v>
      </c>
    </row>
    <row r="4405" ht="14.25" customHeight="1">
      <c r="A4405" s="3">
        <v>81013.6152937821</v>
      </c>
      <c r="B4405" s="5">
        <v>4404.0</v>
      </c>
      <c r="C4405" s="51">
        <f>'Данные (для кумуляты)'!$B4405/5000</f>
        <v>0.8808</v>
      </c>
      <c r="D4405" s="4">
        <v>7.1497974155391</v>
      </c>
      <c r="E4405" s="4">
        <v>7.23910541761076</v>
      </c>
      <c r="F4405" s="4">
        <v>5.44</v>
      </c>
      <c r="G4405" s="4">
        <v>45472.0494508672</v>
      </c>
      <c r="H4405" s="3">
        <v>1924155.58152798</v>
      </c>
      <c r="I4405" s="5" t="s">
        <v>4410</v>
      </c>
    </row>
    <row r="4406" ht="14.25" customHeight="1">
      <c r="A4406" s="3">
        <v>81023.0174924844</v>
      </c>
      <c r="B4406" s="5">
        <v>4405.0</v>
      </c>
      <c r="C4406" s="51">
        <f>'Данные (для кумуляты)'!$B4406/5000</f>
        <v>0.881</v>
      </c>
      <c r="D4406" s="4">
        <v>6.51218697848293</v>
      </c>
      <c r="E4406" s="4">
        <v>5.65699370646587</v>
      </c>
      <c r="F4406" s="4">
        <v>2.36</v>
      </c>
      <c r="G4406" s="4">
        <v>30501.6478189276</v>
      </c>
      <c r="H4406" s="3">
        <v>1437755.77178572</v>
      </c>
      <c r="I4406" s="5" t="s">
        <v>4411</v>
      </c>
    </row>
    <row r="4407" ht="14.25" customHeight="1">
      <c r="A4407" s="3">
        <v>81024.7820520371</v>
      </c>
      <c r="B4407" s="5">
        <v>4406.0</v>
      </c>
      <c r="C4407" s="51">
        <f>'Данные (для кумуляты)'!$B4407/5000</f>
        <v>0.8812</v>
      </c>
      <c r="D4407" s="4">
        <v>5.79698508279569</v>
      </c>
      <c r="E4407" s="4">
        <v>6.71511072536033</v>
      </c>
      <c r="F4407" s="4">
        <v>2.05</v>
      </c>
      <c r="G4407" s="4">
        <v>25837.8644843729</v>
      </c>
      <c r="H4407" s="3">
        <v>1319478.28736545</v>
      </c>
      <c r="I4407" s="5" t="s">
        <v>4412</v>
      </c>
    </row>
    <row r="4408" ht="14.25" customHeight="1">
      <c r="A4408" s="3">
        <v>81025.4482787184</v>
      </c>
      <c r="B4408" s="5">
        <v>4407.0</v>
      </c>
      <c r="C4408" s="51">
        <f>'Данные (для кумуляты)'!$B4408/5000</f>
        <v>0.8814</v>
      </c>
      <c r="D4408" s="4">
        <v>5.88837457521982</v>
      </c>
      <c r="E4408" s="4">
        <v>6.38695294967669</v>
      </c>
      <c r="F4408" s="4">
        <v>4.02</v>
      </c>
      <c r="G4408" s="4">
        <v>25851.0390336475</v>
      </c>
      <c r="H4408" s="3">
        <v>1246791.02871144</v>
      </c>
      <c r="I4408" s="5" t="s">
        <v>4413</v>
      </c>
    </row>
    <row r="4409" ht="14.25" customHeight="1">
      <c r="A4409" s="3">
        <v>81026.6067773589</v>
      </c>
      <c r="B4409" s="5">
        <v>4408.0</v>
      </c>
      <c r="C4409" s="51">
        <f>'Данные (для кумуляты)'!$B4409/5000</f>
        <v>0.8816</v>
      </c>
      <c r="D4409" s="4">
        <v>6.27811118981694</v>
      </c>
      <c r="E4409" s="4">
        <v>8.13330793226217</v>
      </c>
      <c r="F4409" s="4">
        <v>4.29</v>
      </c>
      <c r="G4409" s="4">
        <v>24407.2431755777</v>
      </c>
      <c r="H4409" s="3">
        <v>1349989.64672848</v>
      </c>
      <c r="I4409" s="5" t="s">
        <v>4414</v>
      </c>
    </row>
    <row r="4410" ht="14.25" customHeight="1">
      <c r="A4410" s="3">
        <v>81030.8357708504</v>
      </c>
      <c r="B4410" s="5">
        <v>4409.0</v>
      </c>
      <c r="C4410" s="51">
        <f>'Данные (для кумуляты)'!$B4410/5000</f>
        <v>0.8818</v>
      </c>
      <c r="D4410" s="4">
        <v>8.01208769593614</v>
      </c>
      <c r="E4410" s="4">
        <v>6.30123518660263</v>
      </c>
      <c r="F4410" s="4">
        <v>4.2</v>
      </c>
      <c r="G4410" s="4">
        <v>44372.944051269</v>
      </c>
      <c r="H4410" s="3">
        <v>1851575.86757861</v>
      </c>
      <c r="I4410" s="5" t="s">
        <v>4415</v>
      </c>
    </row>
    <row r="4411" ht="14.25" customHeight="1">
      <c r="A4411" s="3">
        <v>81038.1448009214</v>
      </c>
      <c r="B4411" s="5">
        <v>4410.0</v>
      </c>
      <c r="C4411" s="51">
        <f>'Данные (для кумуляты)'!$B4411/5000</f>
        <v>0.882</v>
      </c>
      <c r="D4411" s="4">
        <v>5.01784659839657</v>
      </c>
      <c r="E4411" s="4">
        <v>6.79786910068823</v>
      </c>
      <c r="F4411" s="4">
        <v>2.36</v>
      </c>
      <c r="G4411" s="4">
        <v>35371.2125661971</v>
      </c>
      <c r="H4411" s="3">
        <v>1302814.48932942</v>
      </c>
      <c r="I4411" s="5" t="s">
        <v>4416</v>
      </c>
    </row>
    <row r="4412" ht="14.25" customHeight="1">
      <c r="A4412" s="3">
        <v>81044.9447614553</v>
      </c>
      <c r="B4412" s="5">
        <v>4411.0</v>
      </c>
      <c r="C4412" s="51">
        <f>'Данные (для кумуляты)'!$B4412/5000</f>
        <v>0.8822</v>
      </c>
      <c r="D4412" s="4">
        <v>6.18116344425007</v>
      </c>
      <c r="E4412" s="4">
        <v>6.07515645538115</v>
      </c>
      <c r="F4412" s="4">
        <v>4.48</v>
      </c>
      <c r="G4412" s="4">
        <v>38512.4831993409</v>
      </c>
      <c r="H4412" s="3">
        <v>1382998.25106543</v>
      </c>
      <c r="I4412" s="5" t="s">
        <v>4417</v>
      </c>
    </row>
    <row r="4413" ht="14.25" customHeight="1">
      <c r="A4413" s="3">
        <v>81054.5095216008</v>
      </c>
      <c r="B4413" s="5">
        <v>4412.0</v>
      </c>
      <c r="C4413" s="51">
        <f>'Данные (для кумуляты)'!$B4413/5000</f>
        <v>0.8824</v>
      </c>
      <c r="D4413" s="4">
        <v>7.6098187958469</v>
      </c>
      <c r="E4413" s="4">
        <v>5.53617478380482</v>
      </c>
      <c r="F4413" s="4">
        <v>3.24</v>
      </c>
      <c r="G4413" s="4">
        <v>45684.3415320267</v>
      </c>
      <c r="H4413" s="3">
        <v>1730103.13313233</v>
      </c>
      <c r="I4413" s="5" t="s">
        <v>4418</v>
      </c>
    </row>
    <row r="4414" ht="14.25" customHeight="1">
      <c r="A4414" s="3">
        <v>81090.4841418463</v>
      </c>
      <c r="B4414" s="5">
        <v>4413.0</v>
      </c>
      <c r="C4414" s="51">
        <f>'Данные (для кумуляты)'!$B4414/5000</f>
        <v>0.8826</v>
      </c>
      <c r="D4414" s="4">
        <v>5.27244136768455</v>
      </c>
      <c r="E4414" s="4">
        <v>6.72392872592871</v>
      </c>
      <c r="F4414" s="4">
        <v>3.09</v>
      </c>
      <c r="G4414" s="4">
        <v>30433.8083238219</v>
      </c>
      <c r="H4414" s="3">
        <v>1189981.40235094</v>
      </c>
      <c r="I4414" s="5" t="s">
        <v>4419</v>
      </c>
    </row>
    <row r="4415" ht="14.25" customHeight="1">
      <c r="A4415" s="3">
        <v>81093.231498512</v>
      </c>
      <c r="B4415" s="5">
        <v>4414.0</v>
      </c>
      <c r="C4415" s="51">
        <f>'Данные (для кумуляты)'!$B4415/5000</f>
        <v>0.8828</v>
      </c>
      <c r="D4415" s="4">
        <v>6.60354875898248</v>
      </c>
      <c r="E4415" s="4">
        <v>6.56498096171744</v>
      </c>
      <c r="F4415" s="4">
        <v>2.4</v>
      </c>
      <c r="G4415" s="4">
        <v>38473.1277330377</v>
      </c>
      <c r="H4415" s="3">
        <v>1656401.83715276</v>
      </c>
      <c r="I4415" s="5" t="s">
        <v>4420</v>
      </c>
    </row>
    <row r="4416" ht="14.25" customHeight="1">
      <c r="A4416" s="3">
        <v>81099.5781500437</v>
      </c>
      <c r="B4416" s="5">
        <v>4415.0</v>
      </c>
      <c r="C4416" s="51">
        <f>'Данные (для кумуляты)'!$B4416/5000</f>
        <v>0.883</v>
      </c>
      <c r="D4416" s="4">
        <v>6.43383988947503</v>
      </c>
      <c r="E4416" s="4">
        <v>7.13508385009343</v>
      </c>
      <c r="F4416" s="4">
        <v>4.33</v>
      </c>
      <c r="G4416" s="4">
        <v>29780.173075896</v>
      </c>
      <c r="H4416" s="3">
        <v>1626941.78786638</v>
      </c>
      <c r="I4416" s="5" t="s">
        <v>4421</v>
      </c>
    </row>
    <row r="4417" ht="14.25" customHeight="1">
      <c r="A4417" s="3">
        <v>81107.8959990525</v>
      </c>
      <c r="B4417" s="5">
        <v>4416.0</v>
      </c>
      <c r="C4417" s="51">
        <f>'Данные (для кумуляты)'!$B4417/5000</f>
        <v>0.8832</v>
      </c>
      <c r="D4417" s="4">
        <v>6.53747788591011</v>
      </c>
      <c r="E4417" s="4">
        <v>8.39101604066045</v>
      </c>
      <c r="F4417" s="4">
        <v>6.3</v>
      </c>
      <c r="G4417" s="4">
        <v>40936.9896355141</v>
      </c>
      <c r="H4417" s="3">
        <v>1787324.50575275</v>
      </c>
      <c r="I4417" s="5" t="s">
        <v>4422</v>
      </c>
    </row>
    <row r="4418" ht="14.25" customHeight="1">
      <c r="A4418" s="3">
        <v>81132.0042923359</v>
      </c>
      <c r="B4418" s="5">
        <v>4417.0</v>
      </c>
      <c r="C4418" s="51">
        <f>'Данные (для кумуляты)'!$B4418/5000</f>
        <v>0.8834</v>
      </c>
      <c r="D4418" s="4">
        <v>5.64651016195746</v>
      </c>
      <c r="E4418" s="4">
        <v>6.89679346121852</v>
      </c>
      <c r="F4418" s="4">
        <v>4.12</v>
      </c>
      <c r="G4418" s="4">
        <v>32311.8532355867</v>
      </c>
      <c r="H4418" s="3">
        <v>1281113.31524688</v>
      </c>
      <c r="I4418" s="5" t="s">
        <v>4423</v>
      </c>
    </row>
    <row r="4419" ht="14.25" customHeight="1">
      <c r="A4419" s="3">
        <v>81136.4131703173</v>
      </c>
      <c r="B4419" s="5">
        <v>4418.0</v>
      </c>
      <c r="C4419" s="51">
        <f>'Данные (для кумуляты)'!$B4419/5000</f>
        <v>0.8836</v>
      </c>
      <c r="D4419" s="4">
        <v>5.47762019183228</v>
      </c>
      <c r="E4419" s="4">
        <v>7.17559199590583</v>
      </c>
      <c r="F4419" s="4">
        <v>3.03</v>
      </c>
      <c r="G4419" s="4">
        <v>37050.1293864838</v>
      </c>
      <c r="H4419" s="3">
        <v>1572513.83815229</v>
      </c>
      <c r="I4419" s="5" t="s">
        <v>4424</v>
      </c>
    </row>
    <row r="4420" ht="14.25" customHeight="1">
      <c r="A4420" s="3">
        <v>81137.4629677314</v>
      </c>
      <c r="B4420" s="5">
        <v>4419.0</v>
      </c>
      <c r="C4420" s="51">
        <f>'Данные (для кумуляты)'!$B4420/5000</f>
        <v>0.8838</v>
      </c>
      <c r="D4420" s="4">
        <v>7.7267962618661</v>
      </c>
      <c r="E4420" s="4">
        <v>6.79165725852334</v>
      </c>
      <c r="F4420" s="4">
        <v>3.21</v>
      </c>
      <c r="G4420" s="4">
        <v>34493.7471698892</v>
      </c>
      <c r="H4420" s="3">
        <v>1659170.51277537</v>
      </c>
      <c r="I4420" s="5" t="s">
        <v>4425</v>
      </c>
    </row>
    <row r="4421" ht="14.25" customHeight="1">
      <c r="A4421" s="3">
        <v>81149.7259470216</v>
      </c>
      <c r="B4421" s="5">
        <v>4420.0</v>
      </c>
      <c r="C4421" s="51">
        <f>'Данные (для кумуляты)'!$B4421/5000</f>
        <v>0.884</v>
      </c>
      <c r="D4421" s="4">
        <v>5.48156324074411</v>
      </c>
      <c r="E4421" s="4">
        <v>7.07629695084998</v>
      </c>
      <c r="F4421" s="4">
        <v>3.45</v>
      </c>
      <c r="G4421" s="4">
        <v>54929.6702375302</v>
      </c>
      <c r="H4421" s="3">
        <v>1798232.8027843</v>
      </c>
      <c r="I4421" s="5" t="s">
        <v>4426</v>
      </c>
    </row>
    <row r="4422" ht="14.25" customHeight="1">
      <c r="A4422" s="3">
        <v>81159.7939986621</v>
      </c>
      <c r="B4422" s="5">
        <v>4421.0</v>
      </c>
      <c r="C4422" s="51">
        <f>'Данные (для кумуляты)'!$B4422/5000</f>
        <v>0.8842</v>
      </c>
      <c r="D4422" s="4">
        <v>4.60036809353681</v>
      </c>
      <c r="E4422" s="4">
        <v>6.00076932661142</v>
      </c>
      <c r="F4422" s="4">
        <v>4.49</v>
      </c>
      <c r="G4422" s="4">
        <v>40861.615420244</v>
      </c>
      <c r="H4422" s="3">
        <v>1182887.99732135</v>
      </c>
      <c r="I4422" s="5" t="s">
        <v>4427</v>
      </c>
    </row>
    <row r="4423" ht="14.25" customHeight="1">
      <c r="A4423" s="3">
        <v>81167.4410969319</v>
      </c>
      <c r="B4423" s="5">
        <v>4422.0</v>
      </c>
      <c r="C4423" s="51">
        <f>'Данные (для кумуляты)'!$B4423/5000</f>
        <v>0.8844</v>
      </c>
      <c r="D4423" s="4">
        <v>8.10065159970314</v>
      </c>
      <c r="E4423" s="4">
        <v>6.34096020712935</v>
      </c>
      <c r="F4423" s="4">
        <v>4.5</v>
      </c>
      <c r="G4423" s="4">
        <v>28713.9620236379</v>
      </c>
      <c r="H4423" s="3">
        <v>1768705.12527914</v>
      </c>
      <c r="I4423" s="5" t="s">
        <v>4428</v>
      </c>
    </row>
    <row r="4424" ht="14.25" customHeight="1">
      <c r="A4424" s="3">
        <v>81181.5687972984</v>
      </c>
      <c r="B4424" s="5">
        <v>4423.0</v>
      </c>
      <c r="C4424" s="51">
        <f>'Данные (для кумуляты)'!$B4424/5000</f>
        <v>0.8846</v>
      </c>
      <c r="D4424" s="4">
        <v>6.6367423007539</v>
      </c>
      <c r="E4424" s="4">
        <v>8.20142357167433</v>
      </c>
      <c r="F4424" s="4">
        <v>5.27</v>
      </c>
      <c r="G4424" s="4">
        <v>26690.7099144858</v>
      </c>
      <c r="H4424" s="3">
        <v>1641055.93904463</v>
      </c>
      <c r="I4424" s="5" t="s">
        <v>4429</v>
      </c>
    </row>
    <row r="4425" ht="14.25" customHeight="1">
      <c r="A4425" s="3">
        <v>81182.1539053084</v>
      </c>
      <c r="B4425" s="5">
        <v>4424.0</v>
      </c>
      <c r="C4425" s="51">
        <f>'Данные (для кумуляты)'!$B4425/5000</f>
        <v>0.8848</v>
      </c>
      <c r="D4425" s="4">
        <v>5.25158675113295</v>
      </c>
      <c r="E4425" s="4">
        <v>7.18867902466205</v>
      </c>
      <c r="F4425" s="4">
        <v>4.42</v>
      </c>
      <c r="G4425" s="4">
        <v>34141.1882405564</v>
      </c>
      <c r="H4425" s="3">
        <v>1131154.51836542</v>
      </c>
      <c r="I4425" s="5" t="s">
        <v>4430</v>
      </c>
    </row>
    <row r="4426" ht="14.25" customHeight="1">
      <c r="A4426" s="3">
        <v>81196.6113100886</v>
      </c>
      <c r="B4426" s="5">
        <v>4425.0</v>
      </c>
      <c r="C4426" s="51">
        <f>'Данные (для кумуляты)'!$B4426/5000</f>
        <v>0.885</v>
      </c>
      <c r="D4426" s="4">
        <v>6.86578820722053</v>
      </c>
      <c r="E4426" s="4">
        <v>7.18111604575102</v>
      </c>
      <c r="F4426" s="4">
        <v>3.01</v>
      </c>
      <c r="G4426" s="4">
        <v>49574.7078114698</v>
      </c>
      <c r="H4426" s="3">
        <v>1882978.90043677</v>
      </c>
      <c r="I4426" s="5" t="s">
        <v>4431</v>
      </c>
    </row>
    <row r="4427" ht="14.25" customHeight="1">
      <c r="A4427" s="3">
        <v>81220.0705745851</v>
      </c>
      <c r="B4427" s="5">
        <v>4426.0</v>
      </c>
      <c r="C4427" s="51">
        <f>'Данные (для кумуляты)'!$B4427/5000</f>
        <v>0.8852</v>
      </c>
      <c r="D4427" s="4">
        <v>6.26801000687486</v>
      </c>
      <c r="E4427" s="4">
        <v>6.77698348530293</v>
      </c>
      <c r="F4427" s="4">
        <v>2.49</v>
      </c>
      <c r="G4427" s="4">
        <v>32859.5176469635</v>
      </c>
      <c r="H4427" s="3">
        <v>1572990.37356818</v>
      </c>
      <c r="I4427" s="5" t="s">
        <v>4432</v>
      </c>
    </row>
    <row r="4428" ht="14.25" customHeight="1">
      <c r="A4428" s="3">
        <v>81239.174382722</v>
      </c>
      <c r="B4428" s="5">
        <v>4427.0</v>
      </c>
      <c r="C4428" s="51">
        <f>'Данные (для кумуляты)'!$B4428/5000</f>
        <v>0.8854</v>
      </c>
      <c r="D4428" s="4">
        <v>5.88892700026303</v>
      </c>
      <c r="E4428" s="4">
        <v>7.75969571695068</v>
      </c>
      <c r="F4428" s="4">
        <v>4.04</v>
      </c>
      <c r="G4428" s="4">
        <v>27384.8653689818</v>
      </c>
      <c r="H4428" s="3">
        <v>1496539.31289263</v>
      </c>
      <c r="I4428" s="5" t="s">
        <v>4433</v>
      </c>
    </row>
    <row r="4429" ht="14.25" customHeight="1">
      <c r="A4429" s="3">
        <v>81248.196971875</v>
      </c>
      <c r="B4429" s="5">
        <v>4428.0</v>
      </c>
      <c r="C4429" s="51">
        <f>'Данные (для кумуляты)'!$B4429/5000</f>
        <v>0.8856</v>
      </c>
      <c r="D4429" s="4">
        <v>7.93900373491211</v>
      </c>
      <c r="E4429" s="4">
        <v>6.74948871632683</v>
      </c>
      <c r="F4429" s="4">
        <v>4.25</v>
      </c>
      <c r="G4429" s="4">
        <v>48922.5214003447</v>
      </c>
      <c r="H4429" s="3">
        <v>1969256.93301589</v>
      </c>
      <c r="I4429" s="5" t="s">
        <v>4434</v>
      </c>
    </row>
    <row r="4430" ht="14.25" customHeight="1">
      <c r="A4430" s="3">
        <v>81272.3955835106</v>
      </c>
      <c r="B4430" s="5">
        <v>4429.0</v>
      </c>
      <c r="C4430" s="51">
        <f>'Данные (для кумуляты)'!$B4430/5000</f>
        <v>0.8858</v>
      </c>
      <c r="D4430" s="4">
        <v>7.12396702402012</v>
      </c>
      <c r="E4430" s="4">
        <v>7.16994970225621</v>
      </c>
      <c r="F4430" s="4">
        <v>3.33</v>
      </c>
      <c r="G4430" s="4">
        <v>44406.4555149543</v>
      </c>
      <c r="H4430" s="3">
        <v>1822438.41990484</v>
      </c>
      <c r="I4430" s="5" t="s">
        <v>4435</v>
      </c>
    </row>
    <row r="4431" ht="14.25" customHeight="1">
      <c r="A4431" s="3">
        <v>81280.910556958</v>
      </c>
      <c r="B4431" s="5">
        <v>4430.0</v>
      </c>
      <c r="C4431" s="51">
        <f>'Данные (для кумуляты)'!$B4431/5000</f>
        <v>0.886</v>
      </c>
      <c r="D4431" s="4">
        <v>5.87597175682164</v>
      </c>
      <c r="E4431" s="4">
        <v>5.2279881676896</v>
      </c>
      <c r="F4431" s="4">
        <v>4.12</v>
      </c>
      <c r="G4431" s="4">
        <v>34933.1962935028</v>
      </c>
      <c r="H4431" s="3">
        <v>1239459.81481654</v>
      </c>
      <c r="I4431" s="5" t="s">
        <v>4436</v>
      </c>
    </row>
    <row r="4432" ht="14.25" customHeight="1">
      <c r="A4432" s="3">
        <v>81291.6704906285</v>
      </c>
      <c r="B4432" s="5">
        <v>4431.0</v>
      </c>
      <c r="C4432" s="51">
        <f>'Данные (для кумуляты)'!$B4432/5000</f>
        <v>0.8862</v>
      </c>
      <c r="D4432" s="4">
        <v>5.21399383786886</v>
      </c>
      <c r="E4432" s="4">
        <v>8.4299017534159</v>
      </c>
      <c r="F4432" s="4">
        <v>4.19</v>
      </c>
      <c r="G4432" s="4">
        <v>33097.5564114902</v>
      </c>
      <c r="H4432" s="3">
        <v>1454749.80659404</v>
      </c>
      <c r="I4432" s="5" t="s">
        <v>4437</v>
      </c>
    </row>
    <row r="4433" ht="14.25" customHeight="1">
      <c r="A4433" s="3">
        <v>81301.9198350127</v>
      </c>
      <c r="B4433" s="5">
        <v>4432.0</v>
      </c>
      <c r="C4433" s="51">
        <f>'Данные (для кумуляты)'!$B4433/5000</f>
        <v>0.8864</v>
      </c>
      <c r="D4433" s="4">
        <v>7.08268118738668</v>
      </c>
      <c r="E4433" s="4">
        <v>6.77612536669491</v>
      </c>
      <c r="F4433" s="4">
        <v>4.06</v>
      </c>
      <c r="G4433" s="4">
        <v>40860.1204807071</v>
      </c>
      <c r="H4433" s="3">
        <v>1860681.94702101</v>
      </c>
      <c r="I4433" s="5" t="s">
        <v>4438</v>
      </c>
    </row>
    <row r="4434" ht="14.25" customHeight="1">
      <c r="A4434" s="3">
        <v>81316.3802926969</v>
      </c>
      <c r="B4434" s="5">
        <v>4433.0</v>
      </c>
      <c r="C4434" s="51">
        <f>'Данные (для кумуляты)'!$B4434/5000</f>
        <v>0.8866</v>
      </c>
      <c r="D4434" s="4">
        <v>4.13269444029624</v>
      </c>
      <c r="E4434" s="4">
        <v>7.20445861490131</v>
      </c>
      <c r="F4434" s="4">
        <v>3.36</v>
      </c>
      <c r="G4434" s="4">
        <v>35589.5947235022</v>
      </c>
      <c r="H4434" s="3">
        <v>1153233.24064009</v>
      </c>
      <c r="I4434" s="5" t="s">
        <v>4439</v>
      </c>
    </row>
    <row r="4435" ht="14.25" customHeight="1">
      <c r="A4435" s="3">
        <v>81328.8073044074</v>
      </c>
      <c r="B4435" s="5">
        <v>4434.0</v>
      </c>
      <c r="C4435" s="51">
        <f>'Данные (для кумуляты)'!$B4435/5000</f>
        <v>0.8868</v>
      </c>
      <c r="D4435" s="4">
        <v>6.48315339407904</v>
      </c>
      <c r="E4435" s="4">
        <v>6.9088296724483</v>
      </c>
      <c r="F4435" s="4">
        <v>3.01</v>
      </c>
      <c r="G4435" s="4">
        <v>31231.5444025179</v>
      </c>
      <c r="H4435" s="3">
        <v>1523136.48472094</v>
      </c>
      <c r="I4435" s="5" t="s">
        <v>4440</v>
      </c>
    </row>
    <row r="4436" ht="14.25" customHeight="1">
      <c r="A4436" s="3">
        <v>81357.869755371</v>
      </c>
      <c r="B4436" s="5">
        <v>4435.0</v>
      </c>
      <c r="C4436" s="51">
        <f>'Данные (для кумуляты)'!$B4436/5000</f>
        <v>0.887</v>
      </c>
      <c r="D4436" s="4">
        <v>6.09113682967877</v>
      </c>
      <c r="E4436" s="4">
        <v>6.46425423545227</v>
      </c>
      <c r="F4436" s="4">
        <v>3.5</v>
      </c>
      <c r="G4436" s="4">
        <v>51019.2124236858</v>
      </c>
      <c r="H4436" s="3">
        <v>1538903.99254514</v>
      </c>
      <c r="I4436" s="5" t="s">
        <v>4441</v>
      </c>
    </row>
    <row r="4437" ht="14.25" customHeight="1">
      <c r="A4437" s="3">
        <v>81374.6710491735</v>
      </c>
      <c r="B4437" s="5">
        <v>4436.0</v>
      </c>
      <c r="C4437" s="51">
        <f>'Данные (для кумуляты)'!$B4437/5000</f>
        <v>0.8872</v>
      </c>
      <c r="D4437" s="4">
        <v>6.59402295071335</v>
      </c>
      <c r="E4437" s="4">
        <v>8.38646043123659</v>
      </c>
      <c r="F4437" s="4">
        <v>4.09</v>
      </c>
      <c r="G4437" s="4">
        <v>38647.5030557275</v>
      </c>
      <c r="H4437" s="3">
        <v>1791307.24109703</v>
      </c>
      <c r="I4437" s="5" t="s">
        <v>4442</v>
      </c>
    </row>
    <row r="4438" ht="14.25" customHeight="1">
      <c r="A4438" s="3">
        <v>81376.0970667716</v>
      </c>
      <c r="B4438" s="5">
        <v>4437.0</v>
      </c>
      <c r="C4438" s="51">
        <f>'Данные (для кумуляты)'!$B4438/5000</f>
        <v>0.8874</v>
      </c>
      <c r="D4438" s="4">
        <v>7.40600364946636</v>
      </c>
      <c r="E4438" s="4">
        <v>6.00318090153963</v>
      </c>
      <c r="F4438" s="4">
        <v>3.03</v>
      </c>
      <c r="G4438" s="4">
        <v>40151.9326167143</v>
      </c>
      <c r="H4438" s="3">
        <v>1788829.2350512</v>
      </c>
      <c r="I4438" s="5" t="s">
        <v>4443</v>
      </c>
    </row>
    <row r="4439" ht="14.25" customHeight="1">
      <c r="A4439" s="3">
        <v>81385.2231157891</v>
      </c>
      <c r="B4439" s="5">
        <v>4438.0</v>
      </c>
      <c r="C4439" s="51">
        <f>'Данные (для кумуляты)'!$B4439/5000</f>
        <v>0.8876</v>
      </c>
      <c r="D4439" s="4">
        <v>6.1196875116457</v>
      </c>
      <c r="E4439" s="4">
        <v>6.08392889151113</v>
      </c>
      <c r="F4439" s="4">
        <v>2.31</v>
      </c>
      <c r="G4439" s="4">
        <v>47897.1566285225</v>
      </c>
      <c r="H4439" s="3">
        <v>1679204.74093321</v>
      </c>
      <c r="I4439" s="5" t="s">
        <v>4444</v>
      </c>
    </row>
    <row r="4440" ht="14.25" customHeight="1">
      <c r="A4440" s="3">
        <v>81406.074179074</v>
      </c>
      <c r="B4440" s="5">
        <v>4439.0</v>
      </c>
      <c r="C4440" s="51">
        <f>'Данные (для кумуляты)'!$B4440/5000</f>
        <v>0.8878</v>
      </c>
      <c r="D4440" s="4">
        <v>5.96578516475821</v>
      </c>
      <c r="E4440" s="4">
        <v>6.05856310694347</v>
      </c>
      <c r="F4440" s="4">
        <v>2.26</v>
      </c>
      <c r="G4440" s="4">
        <v>46645.1977805904</v>
      </c>
      <c r="H4440" s="3">
        <v>1473372.16417045</v>
      </c>
      <c r="I4440" s="5" t="s">
        <v>4445</v>
      </c>
    </row>
    <row r="4441" ht="14.25" customHeight="1">
      <c r="A4441" s="3">
        <v>81438.5814315136</v>
      </c>
      <c r="B4441" s="5">
        <v>4440.0</v>
      </c>
      <c r="C4441" s="51">
        <f>'Данные (для кумуляты)'!$B4441/5000</f>
        <v>0.888</v>
      </c>
      <c r="D4441" s="4">
        <v>4.75779313705968</v>
      </c>
      <c r="E4441" s="4">
        <v>6.96308507661316</v>
      </c>
      <c r="F4441" s="4">
        <v>2.29</v>
      </c>
      <c r="G4441" s="4">
        <v>43340.2935606413</v>
      </c>
      <c r="H4441" s="3">
        <v>1432252.08107397</v>
      </c>
      <c r="I4441" s="5" t="s">
        <v>4446</v>
      </c>
    </row>
    <row r="4442" ht="14.25" customHeight="1">
      <c r="A4442" s="3">
        <v>81439.2000172333</v>
      </c>
      <c r="B4442" s="5">
        <v>4441.0</v>
      </c>
      <c r="C4442" s="51">
        <f>'Данные (для кумуляты)'!$B4442/5000</f>
        <v>0.8882</v>
      </c>
      <c r="D4442" s="4">
        <v>5.80996059118083</v>
      </c>
      <c r="E4442" s="4">
        <v>7.28224015112792</v>
      </c>
      <c r="F4442" s="4">
        <v>5.26</v>
      </c>
      <c r="G4442" s="4">
        <v>37565.5405217178</v>
      </c>
      <c r="H4442" s="3">
        <v>1653381.31292399</v>
      </c>
      <c r="I4442" s="5" t="s">
        <v>4447</v>
      </c>
    </row>
    <row r="4443" ht="14.25" customHeight="1">
      <c r="A4443" s="3">
        <v>81442.1498199254</v>
      </c>
      <c r="B4443" s="5">
        <v>4442.0</v>
      </c>
      <c r="C4443" s="51">
        <f>'Данные (для кумуляты)'!$B4443/5000</f>
        <v>0.8884</v>
      </c>
      <c r="D4443" s="4">
        <v>5.51001079939673</v>
      </c>
      <c r="E4443" s="4">
        <v>8.54753215979569</v>
      </c>
      <c r="F4443" s="4">
        <v>4.26</v>
      </c>
      <c r="G4443" s="4">
        <v>34050.1343494832</v>
      </c>
      <c r="H4443" s="3">
        <v>1479295.57093729</v>
      </c>
      <c r="I4443" s="5" t="s">
        <v>4448</v>
      </c>
    </row>
    <row r="4444" ht="14.25" customHeight="1">
      <c r="A4444" s="3">
        <v>81443.1395992368</v>
      </c>
      <c r="B4444" s="5">
        <v>4443.0</v>
      </c>
      <c r="C4444" s="51">
        <f>'Данные (для кумуляты)'!$B4444/5000</f>
        <v>0.8886</v>
      </c>
      <c r="D4444" s="4">
        <v>6.20063514264816</v>
      </c>
      <c r="E4444" s="4">
        <v>6.77806526868211</v>
      </c>
      <c r="F4444" s="4">
        <v>4.13</v>
      </c>
      <c r="G4444" s="4">
        <v>35592.8720991593</v>
      </c>
      <c r="H4444" s="3">
        <v>1455325.99950954</v>
      </c>
      <c r="I4444" s="5" t="s">
        <v>4449</v>
      </c>
    </row>
    <row r="4445" ht="14.25" customHeight="1">
      <c r="A4445" s="3">
        <v>81462.8628628642</v>
      </c>
      <c r="B4445" s="5">
        <v>4444.0</v>
      </c>
      <c r="C4445" s="51">
        <f>'Данные (для кумуляты)'!$B4445/5000</f>
        <v>0.8888</v>
      </c>
      <c r="D4445" s="4">
        <v>6.11404351687899</v>
      </c>
      <c r="E4445" s="4">
        <v>7.06502829185823</v>
      </c>
      <c r="F4445" s="4">
        <v>4.02</v>
      </c>
      <c r="G4445" s="4">
        <v>31484.9551076103</v>
      </c>
      <c r="H4445" s="3">
        <v>1573288.81760128</v>
      </c>
      <c r="I4445" s="5" t="s">
        <v>4450</v>
      </c>
    </row>
    <row r="4446" ht="14.25" customHeight="1">
      <c r="A4446" s="3">
        <v>81464.8649409242</v>
      </c>
      <c r="B4446" s="5">
        <v>4445.0</v>
      </c>
      <c r="C4446" s="51">
        <f>'Данные (для кумуляты)'!$B4446/5000</f>
        <v>0.889</v>
      </c>
      <c r="D4446" s="4">
        <v>5.5626791780502</v>
      </c>
      <c r="E4446" s="4">
        <v>7.71742188286782</v>
      </c>
      <c r="F4446" s="4">
        <v>6.28</v>
      </c>
      <c r="G4446" s="4">
        <v>45712.2519377487</v>
      </c>
      <c r="H4446" s="3">
        <v>1593331.70871016</v>
      </c>
      <c r="I4446" s="5" t="s">
        <v>4451</v>
      </c>
    </row>
    <row r="4447" ht="14.25" customHeight="1">
      <c r="A4447" s="3">
        <v>81489.8237450566</v>
      </c>
      <c r="B4447" s="5">
        <v>4446.0</v>
      </c>
      <c r="C4447" s="51">
        <f>'Данные (для кумуляты)'!$B4447/5000</f>
        <v>0.8892</v>
      </c>
      <c r="D4447" s="4">
        <v>4.99981664665932</v>
      </c>
      <c r="E4447" s="4">
        <v>7.127393437782</v>
      </c>
      <c r="F4447" s="4">
        <v>5.48</v>
      </c>
      <c r="G4447" s="4">
        <v>10504.3273921784</v>
      </c>
      <c r="H4447" s="3">
        <v>995783.16248321</v>
      </c>
      <c r="I4447" s="5" t="s">
        <v>4452</v>
      </c>
    </row>
    <row r="4448" ht="14.25" customHeight="1">
      <c r="A4448" s="3">
        <v>81490.4904067403</v>
      </c>
      <c r="B4448" s="5">
        <v>4447.0</v>
      </c>
      <c r="C4448" s="51">
        <f>'Данные (для кумуляты)'!$B4448/5000</f>
        <v>0.8894</v>
      </c>
      <c r="D4448" s="4">
        <v>6.36469229270023</v>
      </c>
      <c r="E4448" s="4">
        <v>8.70842121781982</v>
      </c>
      <c r="F4448" s="4">
        <v>5.35</v>
      </c>
      <c r="G4448" s="4">
        <v>55928.087035468</v>
      </c>
      <c r="H4448" s="3">
        <v>1914509.5209888</v>
      </c>
      <c r="I4448" s="5" t="s">
        <v>4453</v>
      </c>
    </row>
    <row r="4449" ht="14.25" customHeight="1">
      <c r="A4449" s="3">
        <v>81503.4740601487</v>
      </c>
      <c r="B4449" s="5">
        <v>4448.0</v>
      </c>
      <c r="C4449" s="51">
        <f>'Данные (для кумуляты)'!$B4449/5000</f>
        <v>0.8896</v>
      </c>
      <c r="D4449" s="4">
        <v>6.7763814731979</v>
      </c>
      <c r="E4449" s="4">
        <v>6.72443916950967</v>
      </c>
      <c r="F4449" s="4">
        <v>3.15</v>
      </c>
      <c r="G4449" s="4">
        <v>46674.3650067937</v>
      </c>
      <c r="H4449" s="3">
        <v>1650342.1306428</v>
      </c>
      <c r="I4449" s="5" t="s">
        <v>4454</v>
      </c>
    </row>
    <row r="4450" ht="14.25" customHeight="1">
      <c r="A4450" s="3">
        <v>81510.3683706813</v>
      </c>
      <c r="B4450" s="5">
        <v>4449.0</v>
      </c>
      <c r="C4450" s="51">
        <f>'Данные (для кумуляты)'!$B4450/5000</f>
        <v>0.8898</v>
      </c>
      <c r="D4450" s="4">
        <v>6.19502301250067</v>
      </c>
      <c r="E4450" s="4">
        <v>5.85758557400822</v>
      </c>
      <c r="F4450" s="4">
        <v>4.03</v>
      </c>
      <c r="G4450" s="4">
        <v>39937.3692574875</v>
      </c>
      <c r="H4450" s="3">
        <v>1622827.29784366</v>
      </c>
      <c r="I4450" s="5" t="s">
        <v>4455</v>
      </c>
    </row>
    <row r="4451" ht="14.25" customHeight="1">
      <c r="A4451" s="3">
        <v>81516.9865732468</v>
      </c>
      <c r="B4451" s="5">
        <v>4450.0</v>
      </c>
      <c r="C4451" s="51">
        <f>'Данные (для кумуляты)'!$B4451/5000</f>
        <v>0.89</v>
      </c>
      <c r="D4451" s="4">
        <v>5.39771898204347</v>
      </c>
      <c r="E4451" s="4">
        <v>8.50404490194264</v>
      </c>
      <c r="F4451" s="4">
        <v>5.24</v>
      </c>
      <c r="G4451" s="4">
        <v>33263.1443484238</v>
      </c>
      <c r="H4451" s="3">
        <v>1458912.58449861</v>
      </c>
      <c r="I4451" s="5" t="s">
        <v>4456</v>
      </c>
    </row>
    <row r="4452" ht="14.25" customHeight="1">
      <c r="A4452" s="3">
        <v>81535.1498809743</v>
      </c>
      <c r="B4452" s="5">
        <v>4451.0</v>
      </c>
      <c r="C4452" s="51">
        <f>'Данные (для кумуляты)'!$B4452/5000</f>
        <v>0.8902</v>
      </c>
      <c r="D4452" s="4">
        <v>3.20582840671182</v>
      </c>
      <c r="E4452" s="4">
        <v>6.2227692572532</v>
      </c>
      <c r="F4452" s="4">
        <v>3.21</v>
      </c>
      <c r="G4452" s="4">
        <v>50999.8513329765</v>
      </c>
      <c r="H4452" s="3">
        <v>1166750.31285963</v>
      </c>
      <c r="I4452" s="5" t="s">
        <v>4457</v>
      </c>
    </row>
    <row r="4453" ht="14.25" customHeight="1">
      <c r="A4453" s="3">
        <v>81543.7773153344</v>
      </c>
      <c r="B4453" s="5">
        <v>4452.0</v>
      </c>
      <c r="C4453" s="51">
        <f>'Данные (для кумуляты)'!$B4453/5000</f>
        <v>0.8904</v>
      </c>
      <c r="D4453" s="4">
        <v>5.50392319633986</v>
      </c>
      <c r="E4453" s="4">
        <v>5.89705283626632</v>
      </c>
      <c r="F4453" s="4">
        <v>2.14</v>
      </c>
      <c r="G4453" s="4">
        <v>9816.30088470853</v>
      </c>
      <c r="H4453" s="3">
        <v>954114.543953547</v>
      </c>
      <c r="I4453" s="5" t="s">
        <v>4458</v>
      </c>
    </row>
    <row r="4454" ht="14.25" customHeight="1">
      <c r="A4454" s="3">
        <v>81559.1983373489</v>
      </c>
      <c r="B4454" s="5">
        <v>4453.0</v>
      </c>
      <c r="C4454" s="51">
        <f>'Данные (для кумуляты)'!$B4454/5000</f>
        <v>0.8906</v>
      </c>
      <c r="D4454" s="4">
        <v>4.99811939991427</v>
      </c>
      <c r="E4454" s="4">
        <v>4.80279691594613</v>
      </c>
      <c r="F4454" s="4">
        <v>2.03</v>
      </c>
      <c r="G4454" s="4">
        <v>45777.5515553716</v>
      </c>
      <c r="H4454" s="3">
        <v>1224792.35695068</v>
      </c>
      <c r="I4454" s="5" t="s">
        <v>4459</v>
      </c>
    </row>
    <row r="4455" ht="14.25" customHeight="1">
      <c r="A4455" s="3">
        <v>81570.5411536546</v>
      </c>
      <c r="B4455" s="5">
        <v>4454.0</v>
      </c>
      <c r="C4455" s="51">
        <f>'Данные (для кумуляты)'!$B4455/5000</f>
        <v>0.8908</v>
      </c>
      <c r="D4455" s="4">
        <v>5.04478319545419</v>
      </c>
      <c r="E4455" s="4">
        <v>7.37114308769816</v>
      </c>
      <c r="F4455" s="4">
        <v>6.29</v>
      </c>
      <c r="G4455" s="4">
        <v>32485.4096244067</v>
      </c>
      <c r="H4455" s="3">
        <v>1472967.81431064</v>
      </c>
      <c r="I4455" s="5" t="s">
        <v>4460</v>
      </c>
    </row>
    <row r="4456" ht="14.25" customHeight="1">
      <c r="A4456" s="3">
        <v>81602.539354718</v>
      </c>
      <c r="B4456" s="5">
        <v>4455.0</v>
      </c>
      <c r="C4456" s="51">
        <f>'Данные (для кумуляты)'!$B4456/5000</f>
        <v>0.891</v>
      </c>
      <c r="D4456" s="4">
        <v>3.71943574321323</v>
      </c>
      <c r="E4456" s="4">
        <v>6.17081702788398</v>
      </c>
      <c r="F4456" s="4">
        <v>2.14</v>
      </c>
      <c r="G4456" s="4">
        <v>18687.5097015906</v>
      </c>
      <c r="H4456" s="3">
        <v>757719.658614731</v>
      </c>
      <c r="I4456" s="5" t="s">
        <v>4461</v>
      </c>
    </row>
    <row r="4457" ht="14.25" customHeight="1">
      <c r="A4457" s="3">
        <v>81614.8685635472</v>
      </c>
      <c r="B4457" s="5">
        <v>4456.0</v>
      </c>
      <c r="C4457" s="51">
        <f>'Данные (для кумуляты)'!$B4457/5000</f>
        <v>0.8912</v>
      </c>
      <c r="D4457" s="4">
        <v>5.18663772083705</v>
      </c>
      <c r="E4457" s="4">
        <v>6.28520689343355</v>
      </c>
      <c r="F4457" s="4">
        <v>3.17</v>
      </c>
      <c r="G4457" s="4">
        <v>33611.4408985916</v>
      </c>
      <c r="H4457" s="3">
        <v>1228879.86701325</v>
      </c>
      <c r="I4457" s="5" t="s">
        <v>4462</v>
      </c>
    </row>
    <row r="4458" ht="14.25" customHeight="1">
      <c r="A4458" s="3">
        <v>81638.6108515716</v>
      </c>
      <c r="B4458" s="5">
        <v>4457.0</v>
      </c>
      <c r="C4458" s="51">
        <f>'Данные (для кумуляты)'!$B4458/5000</f>
        <v>0.8914</v>
      </c>
      <c r="D4458" s="4">
        <v>5.24020862139985</v>
      </c>
      <c r="E4458" s="4">
        <v>6.39202326605078</v>
      </c>
      <c r="F4458" s="4">
        <v>4.15</v>
      </c>
      <c r="G4458" s="4">
        <v>38212.6981175745</v>
      </c>
      <c r="H4458" s="3">
        <v>1317467.58202264</v>
      </c>
      <c r="I4458" s="5" t="s">
        <v>4463</v>
      </c>
    </row>
    <row r="4459" ht="14.25" customHeight="1">
      <c r="A4459" s="3">
        <v>81638.9129588355</v>
      </c>
      <c r="B4459" s="5">
        <v>4458.0</v>
      </c>
      <c r="C4459" s="51">
        <f>'Данные (для кумуляты)'!$B4459/5000</f>
        <v>0.8916</v>
      </c>
      <c r="D4459" s="4">
        <v>6.14542974324084</v>
      </c>
      <c r="E4459" s="4">
        <v>6.16534490572386</v>
      </c>
      <c r="F4459" s="4">
        <v>3.34</v>
      </c>
      <c r="G4459" s="4">
        <v>27014.5909679125</v>
      </c>
      <c r="H4459" s="3">
        <v>1311654.26289876</v>
      </c>
      <c r="I4459" s="5" t="s">
        <v>4464</v>
      </c>
    </row>
    <row r="4460" ht="14.25" customHeight="1">
      <c r="A4460" s="3">
        <v>81665.5783464664</v>
      </c>
      <c r="B4460" s="5">
        <v>4459.0</v>
      </c>
      <c r="C4460" s="51">
        <f>'Данные (для кумуляты)'!$B4460/5000</f>
        <v>0.8918</v>
      </c>
      <c r="D4460" s="4">
        <v>5.56592580240796</v>
      </c>
      <c r="E4460" s="4">
        <v>6.0457493596609</v>
      </c>
      <c r="F4460" s="4">
        <v>4.35</v>
      </c>
      <c r="G4460" s="4">
        <v>34753.8828921666</v>
      </c>
      <c r="H4460" s="3">
        <v>1358983.47047867</v>
      </c>
      <c r="I4460" s="5" t="s">
        <v>4465</v>
      </c>
    </row>
    <row r="4461" ht="14.25" customHeight="1">
      <c r="A4461" s="3">
        <v>81668.7894312623</v>
      </c>
      <c r="B4461" s="5">
        <v>4460.0</v>
      </c>
      <c r="C4461" s="51">
        <f>'Данные (для кумуляты)'!$B4461/5000</f>
        <v>0.892</v>
      </c>
      <c r="D4461" s="4">
        <v>6.88963460253455</v>
      </c>
      <c r="E4461" s="4">
        <v>8.40368312061092</v>
      </c>
      <c r="F4461" s="4">
        <v>5.02</v>
      </c>
      <c r="G4461" s="4">
        <v>28884.0509130905</v>
      </c>
      <c r="H4461" s="3">
        <v>1940225.90750485</v>
      </c>
      <c r="I4461" s="5" t="s">
        <v>4466</v>
      </c>
    </row>
    <row r="4462" ht="14.25" customHeight="1">
      <c r="A4462" s="3">
        <v>81699.1766745561</v>
      </c>
      <c r="B4462" s="5">
        <v>4461.0</v>
      </c>
      <c r="C4462" s="51">
        <f>'Данные (для кумуляты)'!$B4462/5000</f>
        <v>0.8922</v>
      </c>
      <c r="D4462" s="4">
        <v>6.34729649197085</v>
      </c>
      <c r="E4462" s="4">
        <v>7.33374204373915</v>
      </c>
      <c r="F4462" s="4">
        <v>3.43</v>
      </c>
      <c r="G4462" s="4">
        <v>19502.0271441997</v>
      </c>
      <c r="H4462" s="3">
        <v>1387864.88962707</v>
      </c>
      <c r="I4462" s="5" t="s">
        <v>4467</v>
      </c>
    </row>
    <row r="4463" ht="14.25" customHeight="1">
      <c r="A4463" s="3">
        <v>81699.8799955425</v>
      </c>
      <c r="B4463" s="5">
        <v>4462.0</v>
      </c>
      <c r="C4463" s="51">
        <f>'Данные (для кумуляты)'!$B4463/5000</f>
        <v>0.8924</v>
      </c>
      <c r="D4463" s="4">
        <v>5.47980182956555</v>
      </c>
      <c r="E4463" s="4">
        <v>6.47600734119374</v>
      </c>
      <c r="F4463" s="4">
        <v>4.41</v>
      </c>
      <c r="G4463" s="4">
        <v>39527.0485608463</v>
      </c>
      <c r="H4463" s="3">
        <v>1495012.96483407</v>
      </c>
      <c r="I4463" s="5" t="s">
        <v>4468</v>
      </c>
    </row>
    <row r="4464" ht="14.25" customHeight="1">
      <c r="A4464" s="3">
        <v>81699.9209022384</v>
      </c>
      <c r="B4464" s="5">
        <v>4463.0</v>
      </c>
      <c r="C4464" s="51">
        <f>'Данные (для кумуляты)'!$B4464/5000</f>
        <v>0.8926</v>
      </c>
      <c r="D4464" s="4">
        <v>6.78435138765962</v>
      </c>
      <c r="E4464" s="4">
        <v>4.765058235157</v>
      </c>
      <c r="F4464" s="4">
        <v>4.4</v>
      </c>
      <c r="G4464" s="4">
        <v>33957.0020294756</v>
      </c>
      <c r="H4464" s="3">
        <v>1250144.01243897</v>
      </c>
      <c r="I4464" s="5" t="s">
        <v>4469</v>
      </c>
    </row>
    <row r="4465" ht="14.25" customHeight="1">
      <c r="A4465" s="3">
        <v>81707.2357674985</v>
      </c>
      <c r="B4465" s="5">
        <v>4464.0</v>
      </c>
      <c r="C4465" s="51">
        <f>'Данные (для кумуляты)'!$B4465/5000</f>
        <v>0.8928</v>
      </c>
      <c r="D4465" s="4">
        <v>5.21491366285517</v>
      </c>
      <c r="E4465" s="4">
        <v>6.55779253323712</v>
      </c>
      <c r="F4465" s="4">
        <v>4.49</v>
      </c>
      <c r="G4465" s="4">
        <v>37968.888095093</v>
      </c>
      <c r="H4465" s="3">
        <v>1390200.22429844</v>
      </c>
      <c r="I4465" s="5" t="s">
        <v>4470</v>
      </c>
    </row>
    <row r="4466" ht="14.25" customHeight="1">
      <c r="A4466" s="3">
        <v>81721.6058246449</v>
      </c>
      <c r="B4466" s="5">
        <v>4465.0</v>
      </c>
      <c r="C4466" s="51">
        <f>'Данные (для кумуляты)'!$B4466/5000</f>
        <v>0.893</v>
      </c>
      <c r="D4466" s="4">
        <v>4.39584102201929</v>
      </c>
      <c r="E4466" s="4">
        <v>5.85590120951255</v>
      </c>
      <c r="F4466" s="4">
        <v>4.44</v>
      </c>
      <c r="G4466" s="4">
        <v>40454.8189453251</v>
      </c>
      <c r="H4466" s="3">
        <v>1130293.59670348</v>
      </c>
      <c r="I4466" s="5" t="s">
        <v>4471</v>
      </c>
    </row>
    <row r="4467" ht="14.25" customHeight="1">
      <c r="A4467" s="3">
        <v>81728.4385724582</v>
      </c>
      <c r="B4467" s="5">
        <v>4466.0</v>
      </c>
      <c r="C4467" s="51">
        <f>'Данные (для кумуляты)'!$B4467/5000</f>
        <v>0.8932</v>
      </c>
      <c r="D4467" s="4">
        <v>5.52761223430869</v>
      </c>
      <c r="E4467" s="4">
        <v>7.66677963673286</v>
      </c>
      <c r="F4467" s="4">
        <v>6.1</v>
      </c>
      <c r="G4467" s="4">
        <v>51629.3187423096</v>
      </c>
      <c r="H4467" s="3">
        <v>1922281.30533974</v>
      </c>
      <c r="I4467" s="5" t="s">
        <v>4472</v>
      </c>
    </row>
    <row r="4468" ht="14.25" customHeight="1">
      <c r="A4468" s="3">
        <v>81741.6320156416</v>
      </c>
      <c r="B4468" s="5">
        <v>4467.0</v>
      </c>
      <c r="C4468" s="51">
        <f>'Данные (для кумуляты)'!$B4468/5000</f>
        <v>0.8934</v>
      </c>
      <c r="D4468" s="4">
        <v>5.48872706492095</v>
      </c>
      <c r="E4468" s="4">
        <v>7.87456448880031</v>
      </c>
      <c r="F4468" s="4">
        <v>5.25</v>
      </c>
      <c r="G4468" s="4">
        <v>29755.5082118466</v>
      </c>
      <c r="H4468" s="3">
        <v>1478028.17399265</v>
      </c>
      <c r="I4468" s="5" t="s">
        <v>4473</v>
      </c>
    </row>
    <row r="4469" ht="14.25" customHeight="1">
      <c r="A4469" s="3">
        <v>81742.8513893328</v>
      </c>
      <c r="B4469" s="5">
        <v>4468.0</v>
      </c>
      <c r="C4469" s="51">
        <f>'Данные (для кумуляты)'!$B4469/5000</f>
        <v>0.8936</v>
      </c>
      <c r="D4469" s="4">
        <v>5.79621784161747</v>
      </c>
      <c r="E4469" s="4">
        <v>7.22254595641895</v>
      </c>
      <c r="F4469" s="4">
        <v>6.18</v>
      </c>
      <c r="G4469" s="4">
        <v>40562.4987740102</v>
      </c>
      <c r="H4469" s="3">
        <v>1630434.84068694</v>
      </c>
      <c r="I4469" s="5" t="s">
        <v>4474</v>
      </c>
    </row>
    <row r="4470" ht="14.25" customHeight="1">
      <c r="A4470" s="3">
        <v>81745.078461963</v>
      </c>
      <c r="B4470" s="5">
        <v>4469.0</v>
      </c>
      <c r="C4470" s="51">
        <f>'Данные (для кумуляты)'!$B4470/5000</f>
        <v>0.8938</v>
      </c>
      <c r="D4470" s="4">
        <v>7.14966726831616</v>
      </c>
      <c r="E4470" s="4">
        <v>7.38410588642472</v>
      </c>
      <c r="F4470" s="4">
        <v>3.39</v>
      </c>
      <c r="G4470" s="4">
        <v>21021.0191585913</v>
      </c>
      <c r="H4470" s="3">
        <v>1626659.95965283</v>
      </c>
      <c r="I4470" s="5" t="s">
        <v>4475</v>
      </c>
    </row>
    <row r="4471" ht="14.25" customHeight="1">
      <c r="A4471" s="3">
        <v>81754.9140841042</v>
      </c>
      <c r="B4471" s="5">
        <v>4470.0</v>
      </c>
      <c r="C4471" s="51">
        <f>'Данные (для кумуляты)'!$B4471/5000</f>
        <v>0.894</v>
      </c>
      <c r="D4471" s="4">
        <v>5.75306657043388</v>
      </c>
      <c r="E4471" s="4">
        <v>8.06621989625006</v>
      </c>
      <c r="F4471" s="4">
        <v>4.04</v>
      </c>
      <c r="G4471" s="4">
        <v>42975.6181862613</v>
      </c>
      <c r="H4471" s="3">
        <v>1654965.29571207</v>
      </c>
      <c r="I4471" s="5" t="s">
        <v>4476</v>
      </c>
    </row>
    <row r="4472" ht="14.25" customHeight="1">
      <c r="A4472" s="3">
        <v>81775.6265461916</v>
      </c>
      <c r="B4472" s="5">
        <v>4471.0</v>
      </c>
      <c r="C4472" s="51">
        <f>'Данные (для кумуляты)'!$B4472/5000</f>
        <v>0.8942</v>
      </c>
      <c r="D4472" s="4">
        <v>5.77201187836856</v>
      </c>
      <c r="E4472" s="4">
        <v>7.49647679832089</v>
      </c>
      <c r="F4472" s="4">
        <v>6.34</v>
      </c>
      <c r="G4472" s="4">
        <v>30070.7280609083</v>
      </c>
      <c r="H4472" s="3">
        <v>1500939.82656086</v>
      </c>
      <c r="I4472" s="5" t="s">
        <v>4477</v>
      </c>
    </row>
    <row r="4473" ht="14.25" customHeight="1">
      <c r="A4473" s="3">
        <v>81785.7126551188</v>
      </c>
      <c r="B4473" s="5">
        <v>4472.0</v>
      </c>
      <c r="C4473" s="51">
        <f>'Данные (для кумуляты)'!$B4473/5000</f>
        <v>0.8944</v>
      </c>
      <c r="D4473" s="4">
        <v>4.52107395067353</v>
      </c>
      <c r="E4473" s="4">
        <v>6.84785421567456</v>
      </c>
      <c r="F4473" s="4">
        <v>3.17</v>
      </c>
      <c r="G4473" s="4">
        <v>56712.0690159077</v>
      </c>
      <c r="H4473" s="3">
        <v>1530172.52484218</v>
      </c>
      <c r="I4473" s="5" t="s">
        <v>4478</v>
      </c>
    </row>
    <row r="4474" ht="14.25" customHeight="1">
      <c r="A4474" s="3">
        <v>81823.3389056252</v>
      </c>
      <c r="B4474" s="5">
        <v>4473.0</v>
      </c>
      <c r="C4474" s="51">
        <f>'Данные (для кумуляты)'!$B4474/5000</f>
        <v>0.8946</v>
      </c>
      <c r="D4474" s="4">
        <v>5.30366574312528</v>
      </c>
      <c r="E4474" s="4">
        <v>8.65995965959937</v>
      </c>
      <c r="F4474" s="4">
        <v>3.18</v>
      </c>
      <c r="G4474" s="4">
        <v>31555.7431131298</v>
      </c>
      <c r="H4474" s="3">
        <v>1556256.43746846</v>
      </c>
      <c r="I4474" s="5" t="s">
        <v>4479</v>
      </c>
    </row>
    <row r="4475" ht="14.25" customHeight="1">
      <c r="A4475" s="3">
        <v>81833.841522411</v>
      </c>
      <c r="B4475" s="5">
        <v>4474.0</v>
      </c>
      <c r="C4475" s="51">
        <f>'Данные (для кумуляты)'!$B4475/5000</f>
        <v>0.8948</v>
      </c>
      <c r="D4475" s="4">
        <v>5.6667109877767</v>
      </c>
      <c r="E4475" s="4">
        <v>6.30527006628602</v>
      </c>
      <c r="F4475" s="4">
        <v>2.43</v>
      </c>
      <c r="G4475" s="4">
        <v>25889.7545937501</v>
      </c>
      <c r="H4475" s="3">
        <v>1179992.28867516</v>
      </c>
      <c r="I4475" s="5" t="s">
        <v>4480</v>
      </c>
    </row>
    <row r="4476" ht="14.25" customHeight="1">
      <c r="A4476" s="3">
        <v>81835.8639943794</v>
      </c>
      <c r="B4476" s="5">
        <v>4475.0</v>
      </c>
      <c r="C4476" s="51">
        <f>'Данные (для кумуляты)'!$B4476/5000</f>
        <v>0.895</v>
      </c>
      <c r="D4476" s="4">
        <v>7.74940240797201</v>
      </c>
      <c r="E4476" s="4">
        <v>5.8415651006505</v>
      </c>
      <c r="F4476" s="4">
        <v>3.34</v>
      </c>
      <c r="G4476" s="4">
        <v>51039.387815277</v>
      </c>
      <c r="H4476" s="3">
        <v>1993453.67315431</v>
      </c>
      <c r="I4476" s="5" t="s">
        <v>4481</v>
      </c>
    </row>
    <row r="4477" ht="14.25" customHeight="1">
      <c r="A4477" s="3">
        <v>81844.0271122095</v>
      </c>
      <c r="B4477" s="5">
        <v>4476.0</v>
      </c>
      <c r="C4477" s="51">
        <f>'Данные (для кумуляты)'!$B4477/5000</f>
        <v>0.8952</v>
      </c>
      <c r="D4477" s="4">
        <v>6.16158314838221</v>
      </c>
      <c r="E4477" s="4">
        <v>6.21486882463089</v>
      </c>
      <c r="F4477" s="4">
        <v>3.09</v>
      </c>
      <c r="G4477" s="4">
        <v>36242.1057476405</v>
      </c>
      <c r="H4477" s="3">
        <v>1504026.26965936</v>
      </c>
      <c r="I4477" s="5" t="s">
        <v>4482</v>
      </c>
    </row>
    <row r="4478" ht="14.25" customHeight="1">
      <c r="A4478" s="3">
        <v>81844.4558369408</v>
      </c>
      <c r="B4478" s="5">
        <v>4477.0</v>
      </c>
      <c r="C4478" s="51">
        <f>'Данные (для кумуляты)'!$B4478/5000</f>
        <v>0.8954</v>
      </c>
      <c r="D4478" s="4">
        <v>5.11652217984598</v>
      </c>
      <c r="E4478" s="4">
        <v>7.21535474890873</v>
      </c>
      <c r="F4478" s="4">
        <v>6.19</v>
      </c>
      <c r="G4478" s="4">
        <v>51937.4370887688</v>
      </c>
      <c r="H4478" s="3">
        <v>1585521.98911285</v>
      </c>
      <c r="I4478" s="5" t="s">
        <v>4483</v>
      </c>
    </row>
    <row r="4479" ht="14.25" customHeight="1">
      <c r="A4479" s="3">
        <v>81850.9883856123</v>
      </c>
      <c r="B4479" s="5">
        <v>4478.0</v>
      </c>
      <c r="C4479" s="51">
        <f>'Данные (для кумуляты)'!$B4479/5000</f>
        <v>0.8956</v>
      </c>
      <c r="D4479" s="4">
        <v>6.38553018116365</v>
      </c>
      <c r="E4479" s="4">
        <v>4.33488449442324</v>
      </c>
      <c r="F4479" s="4">
        <v>2.39</v>
      </c>
      <c r="G4479" s="4">
        <v>42634.9508639337</v>
      </c>
      <c r="H4479" s="3">
        <v>1375467.27099677</v>
      </c>
      <c r="I4479" s="5" t="s">
        <v>4484</v>
      </c>
    </row>
    <row r="4480" ht="14.25" customHeight="1">
      <c r="A4480" s="3">
        <v>81858.5731845027</v>
      </c>
      <c r="B4480" s="5">
        <v>4479.0</v>
      </c>
      <c r="C4480" s="51">
        <f>'Данные (для кумуляты)'!$B4480/5000</f>
        <v>0.8958</v>
      </c>
      <c r="D4480" s="4">
        <v>7.35864350654784</v>
      </c>
      <c r="E4480" s="4">
        <v>6.21901819364354</v>
      </c>
      <c r="F4480" s="4">
        <v>4.03</v>
      </c>
      <c r="G4480" s="4">
        <v>32549.9922256609</v>
      </c>
      <c r="H4480" s="3">
        <v>1730084.47930089</v>
      </c>
      <c r="I4480" s="5" t="s">
        <v>4485</v>
      </c>
    </row>
    <row r="4481" ht="14.25" customHeight="1">
      <c r="A4481" s="3">
        <v>81881.607229426</v>
      </c>
      <c r="B4481" s="5">
        <v>4480.0</v>
      </c>
      <c r="C4481" s="51">
        <f>'Данные (для кумуляты)'!$B4481/5000</f>
        <v>0.896</v>
      </c>
      <c r="D4481" s="4">
        <v>5.25439875080253</v>
      </c>
      <c r="E4481" s="4">
        <v>8.9521516635837</v>
      </c>
      <c r="F4481" s="4">
        <v>4.49</v>
      </c>
      <c r="G4481" s="4">
        <v>62340.6400037924</v>
      </c>
      <c r="H4481" s="3">
        <v>1976170.08943393</v>
      </c>
      <c r="I4481" s="5" t="s">
        <v>4486</v>
      </c>
    </row>
    <row r="4482" ht="14.25" customHeight="1">
      <c r="A4482" s="3">
        <v>81885.9271840956</v>
      </c>
      <c r="B4482" s="5">
        <v>4481.0</v>
      </c>
      <c r="C4482" s="51">
        <f>'Данные (для кумуляты)'!$B4482/5000</f>
        <v>0.8962</v>
      </c>
      <c r="D4482" s="4">
        <v>4.42367178989787</v>
      </c>
      <c r="E4482" s="4">
        <v>8.16768800347235</v>
      </c>
      <c r="F4482" s="4">
        <v>6.1</v>
      </c>
      <c r="G4482" s="4">
        <v>40149.9657492133</v>
      </c>
      <c r="H4482" s="3">
        <v>1545154.81264196</v>
      </c>
      <c r="I4482" s="5" t="s">
        <v>4487</v>
      </c>
    </row>
    <row r="4483" ht="14.25" customHeight="1">
      <c r="A4483" s="3">
        <v>81898.6447016516</v>
      </c>
      <c r="B4483" s="5">
        <v>4482.0</v>
      </c>
      <c r="C4483" s="51">
        <f>'Данные (для кумуляты)'!$B4483/5000</f>
        <v>0.8964</v>
      </c>
      <c r="D4483" s="4">
        <v>5.75692080386908</v>
      </c>
      <c r="E4483" s="4">
        <v>6.61601170596418</v>
      </c>
      <c r="F4483" s="4">
        <v>4.47</v>
      </c>
      <c r="G4483" s="4">
        <v>31764.282117463</v>
      </c>
      <c r="H4483" s="3">
        <v>1529281.84011934</v>
      </c>
      <c r="I4483" s="5" t="s">
        <v>4488</v>
      </c>
    </row>
    <row r="4484" ht="14.25" customHeight="1">
      <c r="A4484" s="3">
        <v>81909.5069257155</v>
      </c>
      <c r="B4484" s="5">
        <v>4483.0</v>
      </c>
      <c r="C4484" s="51">
        <f>'Данные (для кумуляты)'!$B4484/5000</f>
        <v>0.8966</v>
      </c>
      <c r="D4484" s="4">
        <v>8.53634617043562</v>
      </c>
      <c r="E4484" s="4">
        <v>6.63394457375524</v>
      </c>
      <c r="F4484" s="4">
        <v>2.0</v>
      </c>
      <c r="G4484" s="4">
        <v>30777.9701749656</v>
      </c>
      <c r="H4484" s="3">
        <v>1788515.81761293</v>
      </c>
      <c r="I4484" s="5" t="s">
        <v>4489</v>
      </c>
    </row>
    <row r="4485" ht="14.25" customHeight="1">
      <c r="A4485" s="3">
        <v>81922.7475259831</v>
      </c>
      <c r="B4485" s="5">
        <v>4484.0</v>
      </c>
      <c r="C4485" s="51">
        <f>'Данные (для кумуляты)'!$B4485/5000</f>
        <v>0.8968</v>
      </c>
      <c r="D4485" s="4">
        <v>6.13466095757219</v>
      </c>
      <c r="E4485" s="4">
        <v>6.72077255718847</v>
      </c>
      <c r="F4485" s="4">
        <v>2.01</v>
      </c>
      <c r="G4485" s="4">
        <v>21677.0133915892</v>
      </c>
      <c r="H4485" s="3">
        <v>1065656.02347586</v>
      </c>
      <c r="I4485" s="5" t="s">
        <v>4490</v>
      </c>
    </row>
    <row r="4486" ht="14.25" customHeight="1">
      <c r="A4486" s="3">
        <v>81925.801888255</v>
      </c>
      <c r="B4486" s="5">
        <v>4485.0</v>
      </c>
      <c r="C4486" s="51">
        <f>'Данные (для кумуляты)'!$B4486/5000</f>
        <v>0.897</v>
      </c>
      <c r="D4486" s="4">
        <v>7.0860035985315</v>
      </c>
      <c r="E4486" s="4">
        <v>7.47067235424669</v>
      </c>
      <c r="F4486" s="4">
        <v>6.33</v>
      </c>
      <c r="G4486" s="4">
        <v>36973.5970681731</v>
      </c>
      <c r="H4486" s="3">
        <v>2017174.98942262</v>
      </c>
      <c r="I4486" s="5" t="s">
        <v>4491</v>
      </c>
    </row>
    <row r="4487" ht="14.25" customHeight="1">
      <c r="A4487" s="3">
        <v>81941.2229599566</v>
      </c>
      <c r="B4487" s="5">
        <v>4486.0</v>
      </c>
      <c r="C4487" s="51">
        <f>'Данные (для кумуляты)'!$B4487/5000</f>
        <v>0.8972</v>
      </c>
      <c r="D4487" s="4">
        <v>5.88800515817596</v>
      </c>
      <c r="E4487" s="4">
        <v>7.38107669130811</v>
      </c>
      <c r="F4487" s="4">
        <v>6.16</v>
      </c>
      <c r="G4487" s="4">
        <v>41766.8575564079</v>
      </c>
      <c r="H4487" s="3">
        <v>1648201.72790493</v>
      </c>
      <c r="I4487" s="5" t="s">
        <v>4492</v>
      </c>
    </row>
    <row r="4488" ht="14.25" customHeight="1">
      <c r="A4488" s="3">
        <v>81944.6549079872</v>
      </c>
      <c r="B4488" s="5">
        <v>4487.0</v>
      </c>
      <c r="C4488" s="51">
        <f>'Данные (для кумуляты)'!$B4488/5000</f>
        <v>0.8974</v>
      </c>
      <c r="D4488" s="4">
        <v>6.06535241118265</v>
      </c>
      <c r="E4488" s="4">
        <v>6.91378156403639</v>
      </c>
      <c r="F4488" s="4">
        <v>4.46</v>
      </c>
      <c r="G4488" s="4">
        <v>34262.3238389641</v>
      </c>
      <c r="H4488" s="3">
        <v>1541186.25410898</v>
      </c>
      <c r="I4488" s="5" t="s">
        <v>4493</v>
      </c>
    </row>
    <row r="4489" ht="14.25" customHeight="1">
      <c r="A4489" s="3">
        <v>81947.8383197255</v>
      </c>
      <c r="B4489" s="5">
        <v>4488.0</v>
      </c>
      <c r="C4489" s="51">
        <f>'Данные (для кумуляты)'!$B4489/5000</f>
        <v>0.8976</v>
      </c>
      <c r="D4489" s="4">
        <v>7.47006323530455</v>
      </c>
      <c r="E4489" s="4">
        <v>6.12290881836239</v>
      </c>
      <c r="F4489" s="4">
        <v>2.41</v>
      </c>
      <c r="G4489" s="4">
        <v>43487.5771198631</v>
      </c>
      <c r="H4489" s="3">
        <v>1791771.28924003</v>
      </c>
      <c r="I4489" s="5" t="s">
        <v>4494</v>
      </c>
    </row>
    <row r="4490" ht="14.25" customHeight="1">
      <c r="A4490" s="3">
        <v>81970.4644610438</v>
      </c>
      <c r="B4490" s="5">
        <v>4489.0</v>
      </c>
      <c r="C4490" s="51">
        <f>'Данные (для кумуляты)'!$B4490/5000</f>
        <v>0.8978</v>
      </c>
      <c r="D4490" s="4">
        <v>5.40062790647168</v>
      </c>
      <c r="E4490" s="4">
        <v>6.97930778280628</v>
      </c>
      <c r="F4490" s="4">
        <v>2.38</v>
      </c>
      <c r="G4490" s="4">
        <v>33284.9267025285</v>
      </c>
      <c r="H4490" s="3">
        <v>1325531.15451324</v>
      </c>
      <c r="I4490" s="5" t="s">
        <v>4495</v>
      </c>
    </row>
    <row r="4491" ht="14.25" customHeight="1">
      <c r="A4491" s="3">
        <v>81980.5890611266</v>
      </c>
      <c r="B4491" s="5">
        <v>4490.0</v>
      </c>
      <c r="C4491" s="51">
        <f>'Данные (для кумуляты)'!$B4491/5000</f>
        <v>0.898</v>
      </c>
      <c r="D4491" s="4">
        <v>5.62500540773275</v>
      </c>
      <c r="E4491" s="4">
        <v>8.45679326881855</v>
      </c>
      <c r="F4491" s="4">
        <v>3.33</v>
      </c>
      <c r="G4491" s="4">
        <v>41393.5940246699</v>
      </c>
      <c r="H4491" s="3">
        <v>1570154.41418398</v>
      </c>
      <c r="I4491" s="5" t="s">
        <v>4496</v>
      </c>
    </row>
    <row r="4492" ht="14.25" customHeight="1">
      <c r="A4492" s="3">
        <v>81988.5490363546</v>
      </c>
      <c r="B4492" s="5">
        <v>4491.0</v>
      </c>
      <c r="C4492" s="51">
        <f>'Данные (для кумуляты)'!$B4492/5000</f>
        <v>0.8982</v>
      </c>
      <c r="D4492" s="4">
        <v>6.90187679616376</v>
      </c>
      <c r="E4492" s="4">
        <v>7.58807521045136</v>
      </c>
      <c r="F4492" s="4">
        <v>6.38</v>
      </c>
      <c r="G4492" s="4">
        <v>29277.3464131046</v>
      </c>
      <c r="H4492" s="3">
        <v>1689690.75426542</v>
      </c>
      <c r="I4492" s="5" t="s">
        <v>4497</v>
      </c>
    </row>
    <row r="4493" ht="14.25" customHeight="1">
      <c r="A4493" s="3">
        <v>81997.6849592653</v>
      </c>
      <c r="B4493" s="5">
        <v>4492.0</v>
      </c>
      <c r="C4493" s="51">
        <f>'Данные (для кумуляты)'!$B4493/5000</f>
        <v>0.8984</v>
      </c>
      <c r="D4493" s="4">
        <v>5.40530708690702</v>
      </c>
      <c r="E4493" s="4">
        <v>4.47209821867371</v>
      </c>
      <c r="F4493" s="4">
        <v>4.46</v>
      </c>
      <c r="G4493" s="4">
        <v>38628.4134138222</v>
      </c>
      <c r="H4493" s="3">
        <v>1232872.35617141</v>
      </c>
      <c r="I4493" s="5" t="s">
        <v>4498</v>
      </c>
    </row>
    <row r="4494" ht="14.25" customHeight="1">
      <c r="A4494" s="3">
        <v>82013.6543784822</v>
      </c>
      <c r="B4494" s="5">
        <v>4493.0</v>
      </c>
      <c r="C4494" s="51">
        <f>'Данные (для кумуляты)'!$B4494/5000</f>
        <v>0.8986</v>
      </c>
      <c r="D4494" s="4">
        <v>4.7147306086423</v>
      </c>
      <c r="E4494" s="4">
        <v>6.38506896536967</v>
      </c>
      <c r="F4494" s="4">
        <v>2.1</v>
      </c>
      <c r="G4494" s="4">
        <v>42211.418643591</v>
      </c>
      <c r="H4494" s="3">
        <v>1329800.04619048</v>
      </c>
      <c r="I4494" s="5" t="s">
        <v>4499</v>
      </c>
    </row>
    <row r="4495" ht="14.25" customHeight="1">
      <c r="A4495" s="3">
        <v>82060.5285008198</v>
      </c>
      <c r="B4495" s="5">
        <v>4494.0</v>
      </c>
      <c r="C4495" s="51">
        <f>'Данные (для кумуляты)'!$B4495/5000</f>
        <v>0.8988</v>
      </c>
      <c r="D4495" s="4">
        <v>4.21429513067474</v>
      </c>
      <c r="E4495" s="4">
        <v>6.44931332482236</v>
      </c>
      <c r="F4495" s="4">
        <v>4.09</v>
      </c>
      <c r="G4495" s="4">
        <v>23403.6315714458</v>
      </c>
      <c r="H4495" s="3">
        <v>845890.240512913</v>
      </c>
      <c r="I4495" s="5" t="s">
        <v>4500</v>
      </c>
    </row>
    <row r="4496" ht="14.25" customHeight="1">
      <c r="A4496" s="3">
        <v>82061.5652038385</v>
      </c>
      <c r="B4496" s="5">
        <v>4495.0</v>
      </c>
      <c r="C4496" s="51">
        <f>'Данные (для кумуляты)'!$B4496/5000</f>
        <v>0.899</v>
      </c>
      <c r="D4496" s="4">
        <v>4.18282822762296</v>
      </c>
      <c r="E4496" s="4">
        <v>5.96303188407848</v>
      </c>
      <c r="F4496" s="4">
        <v>4.1</v>
      </c>
      <c r="G4496" s="4">
        <v>36271.4084957492</v>
      </c>
      <c r="H4496" s="3">
        <v>1102821.4381808</v>
      </c>
      <c r="I4496" s="5" t="s">
        <v>4501</v>
      </c>
    </row>
    <row r="4497" ht="14.25" customHeight="1">
      <c r="A4497" s="3">
        <v>82069.6606021321</v>
      </c>
      <c r="B4497" s="5">
        <v>4496.0</v>
      </c>
      <c r="C4497" s="51">
        <f>'Данные (для кумуляты)'!$B4497/5000</f>
        <v>0.8992</v>
      </c>
      <c r="D4497" s="4">
        <v>5.49141938767638</v>
      </c>
      <c r="E4497" s="4">
        <v>6.36811290790226</v>
      </c>
      <c r="F4497" s="4">
        <v>2.38</v>
      </c>
      <c r="G4497" s="4">
        <v>47005.4968062422</v>
      </c>
      <c r="H4497" s="3">
        <v>1710924.36652353</v>
      </c>
      <c r="I4497" s="5" t="s">
        <v>4502</v>
      </c>
    </row>
    <row r="4498" ht="14.25" customHeight="1">
      <c r="A4498" s="3">
        <v>82070.1683037516</v>
      </c>
      <c r="B4498" s="5">
        <v>4497.0</v>
      </c>
      <c r="C4498" s="51">
        <f>'Данные (для кумуляты)'!$B4498/5000</f>
        <v>0.8994</v>
      </c>
      <c r="D4498" s="4">
        <v>5.88004480910063</v>
      </c>
      <c r="E4498" s="4">
        <v>6.22996528678813</v>
      </c>
      <c r="F4498" s="4">
        <v>3.39</v>
      </c>
      <c r="G4498" s="4">
        <v>34620.5881206209</v>
      </c>
      <c r="H4498" s="3">
        <v>1630438.85423014</v>
      </c>
      <c r="I4498" s="5" t="s">
        <v>4503</v>
      </c>
    </row>
    <row r="4499" ht="14.25" customHeight="1">
      <c r="A4499" s="3">
        <v>82073.5216174192</v>
      </c>
      <c r="B4499" s="5">
        <v>4498.0</v>
      </c>
      <c r="C4499" s="51">
        <f>'Данные (для кумуляты)'!$B4499/5000</f>
        <v>0.8996</v>
      </c>
      <c r="D4499" s="4">
        <v>5.00308909110042</v>
      </c>
      <c r="E4499" s="4">
        <v>7.08993019355111</v>
      </c>
      <c r="F4499" s="4">
        <v>4.23</v>
      </c>
      <c r="G4499" s="4">
        <v>36337.0271214387</v>
      </c>
      <c r="H4499" s="3">
        <v>1128644.461676</v>
      </c>
      <c r="I4499" s="5" t="s">
        <v>4504</v>
      </c>
    </row>
    <row r="4500" ht="14.25" customHeight="1">
      <c r="A4500" s="3">
        <v>82073.8554165195</v>
      </c>
      <c r="B4500" s="5">
        <v>4499.0</v>
      </c>
      <c r="C4500" s="51">
        <f>'Данные (для кумуляты)'!$B4500/5000</f>
        <v>0.8998</v>
      </c>
      <c r="D4500" s="4">
        <v>6.71237656494689</v>
      </c>
      <c r="E4500" s="4">
        <v>5.88416974282748</v>
      </c>
      <c r="F4500" s="4">
        <v>4.38</v>
      </c>
      <c r="G4500" s="4">
        <v>34317.6179860617</v>
      </c>
      <c r="H4500" s="3">
        <v>1487729.59213659</v>
      </c>
      <c r="I4500" s="5" t="s">
        <v>4505</v>
      </c>
    </row>
    <row r="4501" ht="14.25" customHeight="1">
      <c r="A4501" s="3">
        <v>82079.8137462695</v>
      </c>
      <c r="B4501" s="5">
        <v>4500.0</v>
      </c>
      <c r="C4501" s="51">
        <f>'Данные (для кумуляты)'!$B4501/5000</f>
        <v>0.9</v>
      </c>
      <c r="D4501" s="4">
        <v>6.02709943720933</v>
      </c>
      <c r="E4501" s="4">
        <v>7.21483115433326</v>
      </c>
      <c r="F4501" s="4">
        <v>6.3</v>
      </c>
      <c r="G4501" s="4">
        <v>33646.3924600723</v>
      </c>
      <c r="H4501" s="3">
        <v>1675123.15988758</v>
      </c>
      <c r="I4501" s="5" t="s">
        <v>4506</v>
      </c>
    </row>
    <row r="4502" ht="14.25" customHeight="1">
      <c r="A4502" s="3">
        <v>82093.5591102357</v>
      </c>
      <c r="B4502" s="5">
        <v>4501.0</v>
      </c>
      <c r="C4502" s="51">
        <f>'Данные (для кумуляты)'!$B4502/5000</f>
        <v>0.9002</v>
      </c>
      <c r="D4502" s="4">
        <v>4.98832096500101</v>
      </c>
      <c r="E4502" s="4">
        <v>6.78007158776929</v>
      </c>
      <c r="F4502" s="4">
        <v>2.43</v>
      </c>
      <c r="G4502" s="4">
        <v>30644.2358948152</v>
      </c>
      <c r="H4502" s="3">
        <v>1324022.02462432</v>
      </c>
      <c r="I4502" s="5" t="s">
        <v>4507</v>
      </c>
    </row>
    <row r="4503" ht="14.25" customHeight="1">
      <c r="A4503" s="3">
        <v>82103.4993376506</v>
      </c>
      <c r="B4503" s="5">
        <v>4502.0</v>
      </c>
      <c r="C4503" s="51">
        <f>'Данные (для кумуляты)'!$B4503/5000</f>
        <v>0.9004</v>
      </c>
      <c r="D4503" s="4">
        <v>6.65074673322426</v>
      </c>
      <c r="E4503" s="4">
        <v>7.34342761144613</v>
      </c>
      <c r="F4503" s="4">
        <v>6.19</v>
      </c>
      <c r="G4503" s="4">
        <v>49015.2846485015</v>
      </c>
      <c r="H4503" s="3">
        <v>1784260.84872193</v>
      </c>
      <c r="I4503" s="5" t="s">
        <v>4508</v>
      </c>
    </row>
    <row r="4504" ht="14.25" customHeight="1">
      <c r="A4504" s="3">
        <v>82113.9820060696</v>
      </c>
      <c r="B4504" s="5">
        <v>4503.0</v>
      </c>
      <c r="C4504" s="51">
        <f>'Данные (для кумуляты)'!$B4504/5000</f>
        <v>0.9006</v>
      </c>
      <c r="D4504" s="4">
        <v>6.74490583527929</v>
      </c>
      <c r="E4504" s="4">
        <v>6.59627818512899</v>
      </c>
      <c r="F4504" s="4">
        <v>2.43</v>
      </c>
      <c r="G4504" s="4">
        <v>51561.2631356533</v>
      </c>
      <c r="H4504" s="3">
        <v>1883082.27632006</v>
      </c>
      <c r="I4504" s="5" t="s">
        <v>4509</v>
      </c>
    </row>
    <row r="4505" ht="14.25" customHeight="1">
      <c r="A4505" s="3">
        <v>82115.11383025</v>
      </c>
      <c r="B4505" s="5">
        <v>4504.0</v>
      </c>
      <c r="C4505" s="51">
        <f>'Данные (для кумуляты)'!$B4505/5000</f>
        <v>0.9008</v>
      </c>
      <c r="D4505" s="4">
        <v>6.74374545370723</v>
      </c>
      <c r="E4505" s="4">
        <v>6.97756905161856</v>
      </c>
      <c r="F4505" s="4">
        <v>4.47</v>
      </c>
      <c r="G4505" s="4">
        <v>46052.4781592198</v>
      </c>
      <c r="H4505" s="3">
        <v>1796531.90326572</v>
      </c>
      <c r="I4505" s="5" t="s">
        <v>4510</v>
      </c>
    </row>
    <row r="4506" ht="14.25" customHeight="1">
      <c r="A4506" s="3">
        <v>82145.3694210781</v>
      </c>
      <c r="B4506" s="5">
        <v>4505.0</v>
      </c>
      <c r="C4506" s="51">
        <f>'Данные (для кумуляты)'!$B4506/5000</f>
        <v>0.901</v>
      </c>
      <c r="D4506" s="4">
        <v>6.54096795019139</v>
      </c>
      <c r="E4506" s="4">
        <v>6.87615032888467</v>
      </c>
      <c r="F4506" s="4">
        <v>4.23</v>
      </c>
      <c r="G4506" s="4">
        <v>25736.0960545574</v>
      </c>
      <c r="H4506" s="3">
        <v>1340066.91308439</v>
      </c>
      <c r="I4506" s="5" t="s">
        <v>4511</v>
      </c>
    </row>
    <row r="4507" ht="14.25" customHeight="1">
      <c r="A4507" s="3">
        <v>82173.626075846</v>
      </c>
      <c r="B4507" s="5">
        <v>4506.0</v>
      </c>
      <c r="C4507" s="51">
        <f>'Данные (для кумуляты)'!$B4507/5000</f>
        <v>0.9012</v>
      </c>
      <c r="D4507" s="4">
        <v>4.01852468494281</v>
      </c>
      <c r="E4507" s="4">
        <v>6.99269875679184</v>
      </c>
      <c r="F4507" s="4">
        <v>2.03</v>
      </c>
      <c r="G4507" s="4">
        <v>38853.9180664816</v>
      </c>
      <c r="H4507" s="3">
        <v>1125692.50729528</v>
      </c>
      <c r="I4507" s="5" t="s">
        <v>4512</v>
      </c>
    </row>
    <row r="4508" ht="14.25" customHeight="1">
      <c r="A4508" s="3">
        <v>82185.4699044178</v>
      </c>
      <c r="B4508" s="5">
        <v>4507.0</v>
      </c>
      <c r="C4508" s="51">
        <f>'Данные (для кумуляты)'!$B4508/5000</f>
        <v>0.9014</v>
      </c>
      <c r="D4508" s="4">
        <v>5.21991775497557</v>
      </c>
      <c r="E4508" s="4">
        <v>5.3431819256373</v>
      </c>
      <c r="F4508" s="4">
        <v>4.19</v>
      </c>
      <c r="G4508" s="4">
        <v>29258.9887576753</v>
      </c>
      <c r="H4508" s="3">
        <v>1162735.27192426</v>
      </c>
      <c r="I4508" s="5" t="s">
        <v>4513</v>
      </c>
    </row>
    <row r="4509" ht="14.25" customHeight="1">
      <c r="A4509" s="3">
        <v>82199.3545187348</v>
      </c>
      <c r="B4509" s="5">
        <v>4508.0</v>
      </c>
      <c r="C4509" s="51">
        <f>'Данные (для кумуляты)'!$B4509/5000</f>
        <v>0.9016</v>
      </c>
      <c r="D4509" s="4">
        <v>6.65475532329113</v>
      </c>
      <c r="E4509" s="4">
        <v>7.25829111987757</v>
      </c>
      <c r="F4509" s="4">
        <v>5.08</v>
      </c>
      <c r="G4509" s="4">
        <v>33609.245948212</v>
      </c>
      <c r="H4509" s="3">
        <v>1638661.43195239</v>
      </c>
      <c r="I4509" s="5" t="s">
        <v>4514</v>
      </c>
    </row>
    <row r="4510" ht="14.25" customHeight="1">
      <c r="A4510" s="3">
        <v>82224.6950057946</v>
      </c>
      <c r="B4510" s="5">
        <v>4509.0</v>
      </c>
      <c r="C4510" s="51">
        <f>'Данные (для кумуляты)'!$B4510/5000</f>
        <v>0.9018</v>
      </c>
      <c r="D4510" s="4">
        <v>5.43408706987679</v>
      </c>
      <c r="E4510" s="4">
        <v>8.37570813923304</v>
      </c>
      <c r="F4510" s="4">
        <v>3.12</v>
      </c>
      <c r="G4510" s="4">
        <v>57166.8675103696</v>
      </c>
      <c r="H4510" s="3">
        <v>1823498.4068762</v>
      </c>
      <c r="I4510" s="5" t="s">
        <v>4515</v>
      </c>
    </row>
    <row r="4511" ht="14.25" customHeight="1">
      <c r="A4511" s="3">
        <v>82241.0995333373</v>
      </c>
      <c r="B4511" s="5">
        <v>4510.0</v>
      </c>
      <c r="C4511" s="51">
        <f>'Данные (для кумуляты)'!$B4511/5000</f>
        <v>0.902</v>
      </c>
      <c r="D4511" s="4">
        <v>8.09422832972469</v>
      </c>
      <c r="E4511" s="4">
        <v>6.1371345721851</v>
      </c>
      <c r="F4511" s="4">
        <v>2.32</v>
      </c>
      <c r="G4511" s="4">
        <v>10951.3421737531</v>
      </c>
      <c r="H4511" s="3">
        <v>1401560.91703546</v>
      </c>
      <c r="I4511" s="5" t="s">
        <v>4516</v>
      </c>
    </row>
    <row r="4512" ht="14.25" customHeight="1">
      <c r="A4512" s="3">
        <v>82251.6530083296</v>
      </c>
      <c r="B4512" s="5">
        <v>4511.0</v>
      </c>
      <c r="C4512" s="51">
        <f>'Данные (для кумуляты)'!$B4512/5000</f>
        <v>0.9022</v>
      </c>
      <c r="D4512" s="4">
        <v>7.74109133391738</v>
      </c>
      <c r="E4512" s="4">
        <v>7.63665382712436</v>
      </c>
      <c r="F4512" s="4">
        <v>6.49</v>
      </c>
      <c r="G4512" s="4">
        <v>18408.7986353394</v>
      </c>
      <c r="H4512" s="3">
        <v>1552536.76397454</v>
      </c>
      <c r="I4512" s="5" t="s">
        <v>4517</v>
      </c>
    </row>
    <row r="4513" ht="14.25" customHeight="1">
      <c r="A4513" s="3">
        <v>82264.1452246507</v>
      </c>
      <c r="B4513" s="5">
        <v>4512.0</v>
      </c>
      <c r="C4513" s="51">
        <f>'Данные (для кумуляты)'!$B4513/5000</f>
        <v>0.9024</v>
      </c>
      <c r="D4513" s="4">
        <v>4.75858807225576</v>
      </c>
      <c r="E4513" s="4">
        <v>6.42263123639455</v>
      </c>
      <c r="F4513" s="4">
        <v>3.46</v>
      </c>
      <c r="G4513" s="4">
        <v>37581.0533762448</v>
      </c>
      <c r="H4513" s="3">
        <v>1323300.71990284</v>
      </c>
      <c r="I4513" s="5" t="s">
        <v>4518</v>
      </c>
    </row>
    <row r="4514" ht="14.25" customHeight="1">
      <c r="A4514" s="3">
        <v>82264.3726777267</v>
      </c>
      <c r="B4514" s="5">
        <v>4513.0</v>
      </c>
      <c r="C4514" s="51">
        <f>'Данные (для кумуляты)'!$B4514/5000</f>
        <v>0.9026</v>
      </c>
      <c r="D4514" s="4">
        <v>5.55731723369086</v>
      </c>
      <c r="E4514" s="4">
        <v>8.10641715993716</v>
      </c>
      <c r="F4514" s="4">
        <v>5.05</v>
      </c>
      <c r="G4514" s="4">
        <v>34066.6090455553</v>
      </c>
      <c r="H4514" s="3">
        <v>1446978.85990438</v>
      </c>
      <c r="I4514" s="5" t="s">
        <v>4519</v>
      </c>
    </row>
    <row r="4515" ht="14.25" customHeight="1">
      <c r="A4515" s="3">
        <v>82268.0819949466</v>
      </c>
      <c r="B4515" s="5">
        <v>4514.0</v>
      </c>
      <c r="C4515" s="51">
        <f>'Данные (для кумуляты)'!$B4515/5000</f>
        <v>0.9028</v>
      </c>
      <c r="D4515" s="4">
        <v>6.3575396576167</v>
      </c>
      <c r="E4515" s="4">
        <v>8.0950247738987</v>
      </c>
      <c r="F4515" s="4">
        <v>3.5</v>
      </c>
      <c r="G4515" s="4">
        <v>39549.8010018077</v>
      </c>
      <c r="H4515" s="3">
        <v>1712929.65433712</v>
      </c>
      <c r="I4515" s="5" t="s">
        <v>4520</v>
      </c>
    </row>
    <row r="4516" ht="14.25" customHeight="1">
      <c r="A4516" s="3">
        <v>82321.7311116665</v>
      </c>
      <c r="B4516" s="5">
        <v>4515.0</v>
      </c>
      <c r="C4516" s="51">
        <f>'Данные (для кумуляты)'!$B4516/5000</f>
        <v>0.903</v>
      </c>
      <c r="D4516" s="4">
        <v>5.91148848867562</v>
      </c>
      <c r="E4516" s="4">
        <v>6.81364960775062</v>
      </c>
      <c r="F4516" s="4">
        <v>2.33</v>
      </c>
      <c r="G4516" s="4">
        <v>48616.2646252715</v>
      </c>
      <c r="H4516" s="3">
        <v>1574084.92698374</v>
      </c>
      <c r="I4516" s="5" t="s">
        <v>4521</v>
      </c>
    </row>
    <row r="4517" ht="14.25" customHeight="1">
      <c r="A4517" s="3">
        <v>82336.992453574</v>
      </c>
      <c r="B4517" s="5">
        <v>4516.0</v>
      </c>
      <c r="C4517" s="51">
        <f>'Данные (для кумуляты)'!$B4517/5000</f>
        <v>0.9032</v>
      </c>
      <c r="D4517" s="4">
        <v>6.55392209088865</v>
      </c>
      <c r="E4517" s="4">
        <v>6.28960688111392</v>
      </c>
      <c r="F4517" s="4">
        <v>3.06</v>
      </c>
      <c r="G4517" s="4">
        <v>37965.3742068789</v>
      </c>
      <c r="H4517" s="3">
        <v>1326481.67468515</v>
      </c>
      <c r="I4517" s="5" t="s">
        <v>4522</v>
      </c>
    </row>
    <row r="4518" ht="14.25" customHeight="1">
      <c r="A4518" s="3">
        <v>82337.6010762844</v>
      </c>
      <c r="B4518" s="5">
        <v>4517.0</v>
      </c>
      <c r="C4518" s="51">
        <f>'Данные (для кумуляты)'!$B4518/5000</f>
        <v>0.9034</v>
      </c>
      <c r="D4518" s="4">
        <v>5.95441941520661</v>
      </c>
      <c r="E4518" s="4">
        <v>8.7072183881998</v>
      </c>
      <c r="F4518" s="4">
        <v>4.36</v>
      </c>
      <c r="G4518" s="4">
        <v>41186.1142168052</v>
      </c>
      <c r="H4518" s="3">
        <v>1902118.69920367</v>
      </c>
      <c r="I4518" s="5" t="s">
        <v>4523</v>
      </c>
    </row>
    <row r="4519" ht="14.25" customHeight="1">
      <c r="A4519" s="3">
        <v>82353.2892312852</v>
      </c>
      <c r="B4519" s="5">
        <v>4518.0</v>
      </c>
      <c r="C4519" s="51">
        <f>'Данные (для кумуляты)'!$B4519/5000</f>
        <v>0.9036</v>
      </c>
      <c r="D4519" s="4">
        <v>6.3240680405558</v>
      </c>
      <c r="E4519" s="4">
        <v>6.77123917732011</v>
      </c>
      <c r="F4519" s="4">
        <v>2.49</v>
      </c>
      <c r="G4519" s="4">
        <v>31745.9245343481</v>
      </c>
      <c r="H4519" s="3">
        <v>1459525.37584854</v>
      </c>
      <c r="I4519" s="5" t="s">
        <v>4524</v>
      </c>
    </row>
    <row r="4520" ht="14.25" customHeight="1">
      <c r="A4520" s="3">
        <v>82373.2084294275</v>
      </c>
      <c r="B4520" s="5">
        <v>4519.0</v>
      </c>
      <c r="C4520" s="51">
        <f>'Данные (для кумуляты)'!$B4520/5000</f>
        <v>0.9038</v>
      </c>
      <c r="D4520" s="4">
        <v>6.32777340258675</v>
      </c>
      <c r="E4520" s="4">
        <v>7.20798593741615</v>
      </c>
      <c r="F4520" s="4">
        <v>4.4</v>
      </c>
      <c r="G4520" s="4">
        <v>67701.64979544</v>
      </c>
      <c r="H4520" s="3">
        <v>2130761.99965768</v>
      </c>
      <c r="I4520" s="5" t="s">
        <v>4525</v>
      </c>
    </row>
    <row r="4521" ht="14.25" customHeight="1">
      <c r="A4521" s="3">
        <v>82381.5487531014</v>
      </c>
      <c r="B4521" s="5">
        <v>4520.0</v>
      </c>
      <c r="C4521" s="51">
        <f>'Данные (для кумуляты)'!$B4521/5000</f>
        <v>0.904</v>
      </c>
      <c r="D4521" s="4">
        <v>4.69556813612501</v>
      </c>
      <c r="E4521" s="4">
        <v>8.04572824124665</v>
      </c>
      <c r="F4521" s="4">
        <v>4.14</v>
      </c>
      <c r="G4521" s="4">
        <v>36655.1289393678</v>
      </c>
      <c r="H4521" s="3">
        <v>1468513.24437654</v>
      </c>
      <c r="I4521" s="5" t="s">
        <v>4526</v>
      </c>
    </row>
    <row r="4522" ht="14.25" customHeight="1">
      <c r="A4522" s="3">
        <v>82383.0289908092</v>
      </c>
      <c r="B4522" s="5">
        <v>4521.0</v>
      </c>
      <c r="C4522" s="51">
        <f>'Данные (для кумуляты)'!$B4522/5000</f>
        <v>0.9042</v>
      </c>
      <c r="D4522" s="4">
        <v>6.76788919897756</v>
      </c>
      <c r="E4522" s="4">
        <v>5.00480947331183</v>
      </c>
      <c r="F4522" s="4">
        <v>4.36</v>
      </c>
      <c r="G4522" s="4">
        <v>28614.5397102015</v>
      </c>
      <c r="H4522" s="3">
        <v>1151006.07752777</v>
      </c>
      <c r="I4522" s="5" t="s">
        <v>4527</v>
      </c>
    </row>
    <row r="4523" ht="14.25" customHeight="1">
      <c r="A4523" s="3">
        <v>82389.522277698</v>
      </c>
      <c r="B4523" s="5">
        <v>4522.0</v>
      </c>
      <c r="C4523" s="51">
        <f>'Данные (для кумуляты)'!$B4523/5000</f>
        <v>0.9044</v>
      </c>
      <c r="D4523" s="4">
        <v>5.01276724178378</v>
      </c>
      <c r="E4523" s="4">
        <v>7.15582483922326</v>
      </c>
      <c r="F4523" s="4">
        <v>4.29</v>
      </c>
      <c r="G4523" s="4">
        <v>32494.1396812669</v>
      </c>
      <c r="H4523" s="3">
        <v>1299924.79773823</v>
      </c>
      <c r="I4523" s="5" t="s">
        <v>4528</v>
      </c>
    </row>
    <row r="4524" ht="14.25" customHeight="1">
      <c r="A4524" s="3">
        <v>82391.5187517463</v>
      </c>
      <c r="B4524" s="5">
        <v>4523.0</v>
      </c>
      <c r="C4524" s="51">
        <f>'Данные (для кумуляты)'!$B4524/5000</f>
        <v>0.9046</v>
      </c>
      <c r="D4524" s="4">
        <v>7.10787581854985</v>
      </c>
      <c r="E4524" s="4">
        <v>7.69654587933703</v>
      </c>
      <c r="F4524" s="4">
        <v>3.02</v>
      </c>
      <c r="G4524" s="4">
        <v>33232.3423391322</v>
      </c>
      <c r="H4524" s="3">
        <v>1957891.58835154</v>
      </c>
      <c r="I4524" s="5" t="s">
        <v>4529</v>
      </c>
    </row>
    <row r="4525" ht="14.25" customHeight="1">
      <c r="A4525" s="3">
        <v>82415.2523683193</v>
      </c>
      <c r="B4525" s="5">
        <v>4524.0</v>
      </c>
      <c r="C4525" s="51">
        <f>'Данные (для кумуляты)'!$B4525/5000</f>
        <v>0.9048</v>
      </c>
      <c r="D4525" s="4">
        <v>7.05092140325447</v>
      </c>
      <c r="E4525" s="4">
        <v>6.45636028631917</v>
      </c>
      <c r="F4525" s="4">
        <v>3.08</v>
      </c>
      <c r="G4525" s="4">
        <v>46297.5812113608</v>
      </c>
      <c r="H4525" s="3">
        <v>1837930.80094158</v>
      </c>
      <c r="I4525" s="5" t="s">
        <v>4530</v>
      </c>
    </row>
    <row r="4526" ht="14.25" customHeight="1">
      <c r="A4526" s="3">
        <v>82416.1322625648</v>
      </c>
      <c r="B4526" s="5">
        <v>4525.0</v>
      </c>
      <c r="C4526" s="51">
        <f>'Данные (для кумуляты)'!$B4526/5000</f>
        <v>0.905</v>
      </c>
      <c r="D4526" s="4">
        <v>5.37946335075573</v>
      </c>
      <c r="E4526" s="4">
        <v>7.1482361356951</v>
      </c>
      <c r="F4526" s="4">
        <v>3.41</v>
      </c>
      <c r="G4526" s="4">
        <v>15290.3170559035</v>
      </c>
      <c r="H4526" s="3">
        <v>1120349.77312863</v>
      </c>
      <c r="I4526" s="5" t="s">
        <v>4531</v>
      </c>
    </row>
    <row r="4527" ht="14.25" customHeight="1">
      <c r="A4527" s="3">
        <v>82425.0533707594</v>
      </c>
      <c r="B4527" s="5">
        <v>4526.0</v>
      </c>
      <c r="C4527" s="51">
        <f>'Данные (для кумуляты)'!$B4527/5000</f>
        <v>0.9052</v>
      </c>
      <c r="D4527" s="4">
        <v>5.33268906732765</v>
      </c>
      <c r="E4527" s="4">
        <v>5.69808251763524</v>
      </c>
      <c r="F4527" s="4">
        <v>2.36</v>
      </c>
      <c r="G4527" s="4">
        <v>41020.4396618127</v>
      </c>
      <c r="H4527" s="3">
        <v>1403296.25760751</v>
      </c>
      <c r="I4527" s="5" t="s">
        <v>4532</v>
      </c>
    </row>
    <row r="4528" ht="14.25" customHeight="1">
      <c r="A4528" s="3">
        <v>82440.8957558387</v>
      </c>
      <c r="B4528" s="5">
        <v>4527.0</v>
      </c>
      <c r="C4528" s="51">
        <f>'Данные (для кумуляты)'!$B4528/5000</f>
        <v>0.9054</v>
      </c>
      <c r="D4528" s="4">
        <v>6.29150138788419</v>
      </c>
      <c r="E4528" s="4">
        <v>7.03747711735062</v>
      </c>
      <c r="F4528" s="4">
        <v>5.04</v>
      </c>
      <c r="G4528" s="4">
        <v>27545.5295434145</v>
      </c>
      <c r="H4528" s="3">
        <v>1483848.16937597</v>
      </c>
      <c r="I4528" s="5" t="s">
        <v>4533</v>
      </c>
    </row>
    <row r="4529" ht="14.25" customHeight="1">
      <c r="A4529" s="3">
        <v>82476.0289346788</v>
      </c>
      <c r="B4529" s="5">
        <v>4528.0</v>
      </c>
      <c r="C4529" s="51">
        <f>'Данные (для кумуляты)'!$B4529/5000</f>
        <v>0.9056</v>
      </c>
      <c r="D4529" s="4">
        <v>4.92056016629619</v>
      </c>
      <c r="E4529" s="4">
        <v>6.3200011304864</v>
      </c>
      <c r="F4529" s="4">
        <v>3.39</v>
      </c>
      <c r="G4529" s="4">
        <v>30985.3365239305</v>
      </c>
      <c r="H4529" s="3">
        <v>1196204.88626246</v>
      </c>
      <c r="I4529" s="5" t="s">
        <v>4534</v>
      </c>
    </row>
    <row r="4530" ht="14.25" customHeight="1">
      <c r="A4530" s="3">
        <v>82514.2991825667</v>
      </c>
      <c r="B4530" s="5">
        <v>4529.0</v>
      </c>
      <c r="C4530" s="51">
        <f>'Данные (для кумуляты)'!$B4530/5000</f>
        <v>0.9058</v>
      </c>
      <c r="D4530" s="4">
        <v>7.12776252873144</v>
      </c>
      <c r="E4530" s="4">
        <v>7.79162495347585</v>
      </c>
      <c r="F4530" s="4">
        <v>5.09</v>
      </c>
      <c r="G4530" s="4">
        <v>32252.1436978644</v>
      </c>
      <c r="H4530" s="3">
        <v>1814855.15488252</v>
      </c>
      <c r="I4530" s="5" t="s">
        <v>4535</v>
      </c>
    </row>
    <row r="4531" ht="14.25" customHeight="1">
      <c r="A4531" s="3">
        <v>82526.962104819</v>
      </c>
      <c r="B4531" s="5">
        <v>4530.0</v>
      </c>
      <c r="C4531" s="51">
        <f>'Данные (для кумуляты)'!$B4531/5000</f>
        <v>0.906</v>
      </c>
      <c r="D4531" s="4">
        <v>6.45307340609801</v>
      </c>
      <c r="E4531" s="4">
        <v>7.74824895259721</v>
      </c>
      <c r="F4531" s="4">
        <v>4.46</v>
      </c>
      <c r="G4531" s="4">
        <v>43947.6802641225</v>
      </c>
      <c r="H4531" s="3">
        <v>1877402.31972694</v>
      </c>
      <c r="I4531" s="5" t="s">
        <v>4536</v>
      </c>
    </row>
    <row r="4532" ht="14.25" customHeight="1">
      <c r="A4532" s="3">
        <v>82535.2805224279</v>
      </c>
      <c r="B4532" s="5">
        <v>4531.0</v>
      </c>
      <c r="C4532" s="51">
        <f>'Данные (для кумуляты)'!$B4532/5000</f>
        <v>0.9062</v>
      </c>
      <c r="D4532" s="4">
        <v>7.2504037325314</v>
      </c>
      <c r="E4532" s="4">
        <v>7.50690335098761</v>
      </c>
      <c r="F4532" s="4">
        <v>4.14</v>
      </c>
      <c r="G4532" s="4">
        <v>43272.3100520177</v>
      </c>
      <c r="H4532" s="3">
        <v>1890789.17677062</v>
      </c>
      <c r="I4532" s="5" t="s">
        <v>4537</v>
      </c>
    </row>
    <row r="4533" ht="14.25" customHeight="1">
      <c r="A4533" s="3">
        <v>82551.5396062365</v>
      </c>
      <c r="B4533" s="5">
        <v>4532.0</v>
      </c>
      <c r="C4533" s="51">
        <f>'Данные (для кумуляты)'!$B4533/5000</f>
        <v>0.9064</v>
      </c>
      <c r="D4533" s="4">
        <v>7.74603224875558</v>
      </c>
      <c r="E4533" s="4">
        <v>5.21614408427778</v>
      </c>
      <c r="F4533" s="4">
        <v>4.43</v>
      </c>
      <c r="G4533" s="4">
        <v>40086.0858622972</v>
      </c>
      <c r="H4533" s="3">
        <v>1599911.36756483</v>
      </c>
      <c r="I4533" s="5" t="s">
        <v>4538</v>
      </c>
    </row>
    <row r="4534" ht="14.25" customHeight="1">
      <c r="A4534" s="3">
        <v>82587.5864376703</v>
      </c>
      <c r="B4534" s="5">
        <v>4533.0</v>
      </c>
      <c r="C4534" s="51">
        <f>'Данные (для кумуляты)'!$B4534/5000</f>
        <v>0.9066</v>
      </c>
      <c r="D4534" s="4">
        <v>5.7103219062517</v>
      </c>
      <c r="E4534" s="4">
        <v>6.67406050309755</v>
      </c>
      <c r="F4534" s="4">
        <v>3.46</v>
      </c>
      <c r="G4534" s="4">
        <v>55932.222732829</v>
      </c>
      <c r="H4534" s="3">
        <v>1765988.26353721</v>
      </c>
      <c r="I4534" s="5" t="s">
        <v>4539</v>
      </c>
    </row>
    <row r="4535" ht="14.25" customHeight="1">
      <c r="A4535" s="3">
        <v>82610.4453819707</v>
      </c>
      <c r="B4535" s="5">
        <v>4534.0</v>
      </c>
      <c r="C4535" s="51">
        <f>'Данные (для кумуляты)'!$B4535/5000</f>
        <v>0.9068</v>
      </c>
      <c r="D4535" s="4">
        <v>5.87991550442944</v>
      </c>
      <c r="E4535" s="4">
        <v>7.43863068322681</v>
      </c>
      <c r="F4535" s="4">
        <v>5.24</v>
      </c>
      <c r="G4535" s="4">
        <v>34880.7704228083</v>
      </c>
      <c r="H4535" s="3">
        <v>1841904.24327404</v>
      </c>
      <c r="I4535" s="5" t="s">
        <v>4540</v>
      </c>
    </row>
    <row r="4536" ht="14.25" customHeight="1">
      <c r="A4536" s="3">
        <v>82632.0457705037</v>
      </c>
      <c r="B4536" s="5">
        <v>4535.0</v>
      </c>
      <c r="C4536" s="51">
        <f>'Данные (для кумуляты)'!$B4536/5000</f>
        <v>0.907</v>
      </c>
      <c r="D4536" s="4">
        <v>5.30224466250007</v>
      </c>
      <c r="E4536" s="4">
        <v>5.03642891779284</v>
      </c>
      <c r="F4536" s="4">
        <v>3.38</v>
      </c>
      <c r="G4536" s="4">
        <v>13162.9796556985</v>
      </c>
      <c r="H4536" s="3">
        <v>900973.376395547</v>
      </c>
      <c r="I4536" s="5" t="s">
        <v>4541</v>
      </c>
    </row>
    <row r="4537" ht="14.25" customHeight="1">
      <c r="A4537" s="3">
        <v>82635.3392377314</v>
      </c>
      <c r="B4537" s="5">
        <v>4536.0</v>
      </c>
      <c r="C4537" s="51">
        <f>'Данные (для кумуляты)'!$B4537/5000</f>
        <v>0.9072</v>
      </c>
      <c r="D4537" s="4">
        <v>6.40415153764311</v>
      </c>
      <c r="E4537" s="4">
        <v>7.0688955694703</v>
      </c>
      <c r="F4537" s="4">
        <v>6.48</v>
      </c>
      <c r="G4537" s="4">
        <v>33770.2445206637</v>
      </c>
      <c r="H4537" s="3">
        <v>1480227.54724343</v>
      </c>
      <c r="I4537" s="5" t="s">
        <v>4542</v>
      </c>
    </row>
    <row r="4538" ht="14.25" customHeight="1">
      <c r="A4538" s="3">
        <v>82665.2249498654</v>
      </c>
      <c r="B4538" s="5">
        <v>4537.0</v>
      </c>
      <c r="C4538" s="51">
        <f>'Данные (для кумуляты)'!$B4538/5000</f>
        <v>0.9074</v>
      </c>
      <c r="D4538" s="4">
        <v>6.56228909523974</v>
      </c>
      <c r="E4538" s="4">
        <v>6.34506981231984</v>
      </c>
      <c r="F4538" s="4">
        <v>2.44</v>
      </c>
      <c r="G4538" s="4">
        <v>35513.4583519036</v>
      </c>
      <c r="H4538" s="3">
        <v>1461511.88127154</v>
      </c>
      <c r="I4538" s="5" t="s">
        <v>4543</v>
      </c>
    </row>
    <row r="4539" ht="14.25" customHeight="1">
      <c r="A4539" s="3">
        <v>82681.2368421879</v>
      </c>
      <c r="B4539" s="5">
        <v>4538.0</v>
      </c>
      <c r="C4539" s="51">
        <f>'Данные (для кумуляты)'!$B4539/5000</f>
        <v>0.9076</v>
      </c>
      <c r="D4539" s="4">
        <v>6.21050562420205</v>
      </c>
      <c r="E4539" s="4">
        <v>7.93806784708811</v>
      </c>
      <c r="F4539" s="4">
        <v>3.4</v>
      </c>
      <c r="G4539" s="4">
        <v>30054.8620629702</v>
      </c>
      <c r="H4539" s="3">
        <v>1571781.5933352</v>
      </c>
      <c r="I4539" s="5" t="s">
        <v>4544</v>
      </c>
    </row>
    <row r="4540" ht="14.25" customHeight="1">
      <c r="A4540" s="3">
        <v>82710.5898158099</v>
      </c>
      <c r="B4540" s="5">
        <v>4539.0</v>
      </c>
      <c r="C4540" s="51">
        <f>'Данные (для кумуляты)'!$B4540/5000</f>
        <v>0.9078</v>
      </c>
      <c r="D4540" s="4">
        <v>6.23698666675915</v>
      </c>
      <c r="E4540" s="4">
        <v>5.0864336840442</v>
      </c>
      <c r="F4540" s="4">
        <v>4.43</v>
      </c>
      <c r="G4540" s="4">
        <v>44768.6881102391</v>
      </c>
      <c r="H4540" s="3">
        <v>1459342.88679856</v>
      </c>
      <c r="I4540" s="5" t="s">
        <v>4545</v>
      </c>
    </row>
    <row r="4541" ht="14.25" customHeight="1">
      <c r="A4541" s="3">
        <v>82713.9114847459</v>
      </c>
      <c r="B4541" s="5">
        <v>4540.0</v>
      </c>
      <c r="C4541" s="51">
        <f>'Данные (для кумуляты)'!$B4541/5000</f>
        <v>0.908</v>
      </c>
      <c r="D4541" s="4">
        <v>6.44796356655706</v>
      </c>
      <c r="E4541" s="4">
        <v>4.58386996108142</v>
      </c>
      <c r="F4541" s="4">
        <v>4.29</v>
      </c>
      <c r="G4541" s="4">
        <v>29936.3971888276</v>
      </c>
      <c r="H4541" s="3">
        <v>1296223.70649252</v>
      </c>
      <c r="I4541" s="5" t="s">
        <v>4546</v>
      </c>
    </row>
    <row r="4542" ht="14.25" customHeight="1">
      <c r="A4542" s="3">
        <v>82732.4903875555</v>
      </c>
      <c r="B4542" s="5">
        <v>4541.0</v>
      </c>
      <c r="C4542" s="51">
        <f>'Данные (для кумуляты)'!$B4542/5000</f>
        <v>0.9082</v>
      </c>
      <c r="D4542" s="4">
        <v>5.76488400565007</v>
      </c>
      <c r="E4542" s="4">
        <v>8.32175303069538</v>
      </c>
      <c r="F4542" s="4">
        <v>6.04</v>
      </c>
      <c r="G4542" s="4">
        <v>30486.0217372112</v>
      </c>
      <c r="H4542" s="3">
        <v>1557276.06443164</v>
      </c>
      <c r="I4542" s="5" t="s">
        <v>4547</v>
      </c>
    </row>
    <row r="4543" ht="14.25" customHeight="1">
      <c r="A4543" s="3">
        <v>82732.9811140811</v>
      </c>
      <c r="B4543" s="5">
        <v>4542.0</v>
      </c>
      <c r="C4543" s="51">
        <f>'Данные (для кумуляты)'!$B4543/5000</f>
        <v>0.9084</v>
      </c>
      <c r="D4543" s="4">
        <v>5.33271224614729</v>
      </c>
      <c r="E4543" s="4">
        <v>6.19847636525425</v>
      </c>
      <c r="F4543" s="4">
        <v>3.49</v>
      </c>
      <c r="G4543" s="4">
        <v>41136.5272209973</v>
      </c>
      <c r="H4543" s="3">
        <v>1252663.62137632</v>
      </c>
      <c r="I4543" s="5" t="s">
        <v>4548</v>
      </c>
    </row>
    <row r="4544" ht="14.25" customHeight="1">
      <c r="A4544" s="3">
        <v>82733.0549182361</v>
      </c>
      <c r="B4544" s="5">
        <v>4543.0</v>
      </c>
      <c r="C4544" s="51">
        <f>'Данные (для кумуляты)'!$B4544/5000</f>
        <v>0.9086</v>
      </c>
      <c r="D4544" s="4">
        <v>5.80666101458294</v>
      </c>
      <c r="E4544" s="4">
        <v>8.02345257018753</v>
      </c>
      <c r="F4544" s="4">
        <v>5.5</v>
      </c>
      <c r="G4544" s="4">
        <v>39060.7650768531</v>
      </c>
      <c r="H4544" s="3">
        <v>1662939.09739728</v>
      </c>
      <c r="I4544" s="5" t="s">
        <v>4549</v>
      </c>
    </row>
    <row r="4545" ht="14.25" customHeight="1">
      <c r="A4545" s="3">
        <v>82743.5093061949</v>
      </c>
      <c r="B4545" s="5">
        <v>4544.0</v>
      </c>
      <c r="C4545" s="51">
        <f>'Данные (для кумуляты)'!$B4545/5000</f>
        <v>0.9088</v>
      </c>
      <c r="D4545" s="4">
        <v>6.51438210248499</v>
      </c>
      <c r="E4545" s="4">
        <v>8.13747486178411</v>
      </c>
      <c r="F4545" s="4">
        <v>5.3</v>
      </c>
      <c r="G4545" s="4">
        <v>41859.0724000088</v>
      </c>
      <c r="H4545" s="3">
        <v>1811265.5232156</v>
      </c>
      <c r="I4545" s="5" t="s">
        <v>4550</v>
      </c>
    </row>
    <row r="4546" ht="14.25" customHeight="1">
      <c r="A4546" s="3">
        <v>82748.7513637088</v>
      </c>
      <c r="B4546" s="5">
        <v>4545.0</v>
      </c>
      <c r="C4546" s="51">
        <f>'Данные (для кумуляты)'!$B4546/5000</f>
        <v>0.909</v>
      </c>
      <c r="D4546" s="4">
        <v>5.5547569722614</v>
      </c>
      <c r="E4546" s="4">
        <v>7.99904764255397</v>
      </c>
      <c r="F4546" s="4">
        <v>3.04</v>
      </c>
      <c r="G4546" s="4">
        <v>20152.1696139001</v>
      </c>
      <c r="H4546" s="3">
        <v>1410814.98469241</v>
      </c>
      <c r="I4546" s="5" t="s">
        <v>4551</v>
      </c>
    </row>
    <row r="4547" ht="14.25" customHeight="1">
      <c r="A4547" s="3">
        <v>82760.3762716593</v>
      </c>
      <c r="B4547" s="5">
        <v>4546.0</v>
      </c>
      <c r="C4547" s="51">
        <f>'Данные (для кумуляты)'!$B4547/5000</f>
        <v>0.9092</v>
      </c>
      <c r="D4547" s="4">
        <v>6.13569401019139</v>
      </c>
      <c r="E4547" s="4">
        <v>6.77856374369907</v>
      </c>
      <c r="F4547" s="4">
        <v>4.0</v>
      </c>
      <c r="G4547" s="4">
        <v>33839.0851860462</v>
      </c>
      <c r="H4547" s="3">
        <v>1457755.97931771</v>
      </c>
      <c r="I4547" s="5" t="s">
        <v>4552</v>
      </c>
    </row>
    <row r="4548" ht="14.25" customHeight="1">
      <c r="A4548" s="3">
        <v>82768.613967106</v>
      </c>
      <c r="B4548" s="5">
        <v>4547.0</v>
      </c>
      <c r="C4548" s="51">
        <f>'Данные (для кумуляты)'!$B4548/5000</f>
        <v>0.9094</v>
      </c>
      <c r="D4548" s="4">
        <v>7.13540622342965</v>
      </c>
      <c r="E4548" s="4">
        <v>7.05718226103814</v>
      </c>
      <c r="F4548" s="4">
        <v>4.2</v>
      </c>
      <c r="G4548" s="4">
        <v>23581.3856990038</v>
      </c>
      <c r="H4548" s="3">
        <v>1476989.18350395</v>
      </c>
      <c r="I4548" s="5" t="s">
        <v>4553</v>
      </c>
    </row>
    <row r="4549" ht="14.25" customHeight="1">
      <c r="A4549" s="3">
        <v>82777.0693207582</v>
      </c>
      <c r="B4549" s="5">
        <v>4548.0</v>
      </c>
      <c r="C4549" s="51">
        <f>'Данные (для кумуляты)'!$B4549/5000</f>
        <v>0.9096</v>
      </c>
      <c r="D4549" s="4">
        <v>5.23519490952312</v>
      </c>
      <c r="E4549" s="4">
        <v>7.89637196103838</v>
      </c>
      <c r="F4549" s="4">
        <v>5.26</v>
      </c>
      <c r="G4549" s="4">
        <v>42582.9346668426</v>
      </c>
      <c r="H4549" s="3">
        <v>1481171.23447874</v>
      </c>
      <c r="I4549" s="5" t="s">
        <v>4554</v>
      </c>
    </row>
    <row r="4550" ht="14.25" customHeight="1">
      <c r="A4550" s="3">
        <v>82781.6493352588</v>
      </c>
      <c r="B4550" s="5">
        <v>4549.0</v>
      </c>
      <c r="C4550" s="51">
        <f>'Данные (для кумуляты)'!$B4550/5000</f>
        <v>0.9098</v>
      </c>
      <c r="D4550" s="4">
        <v>5.66808174695689</v>
      </c>
      <c r="E4550" s="4">
        <v>7.51138304364034</v>
      </c>
      <c r="F4550" s="4">
        <v>4.14</v>
      </c>
      <c r="G4550" s="4">
        <v>39587.9529645558</v>
      </c>
      <c r="H4550" s="3">
        <v>1573998.90225966</v>
      </c>
      <c r="I4550" s="5" t="s">
        <v>4555</v>
      </c>
    </row>
    <row r="4551" ht="14.25" customHeight="1">
      <c r="A4551" s="3">
        <v>82810.8947856435</v>
      </c>
      <c r="B4551" s="5">
        <v>4550.0</v>
      </c>
      <c r="C4551" s="51">
        <f>'Данные (для кумуляты)'!$B4551/5000</f>
        <v>0.91</v>
      </c>
      <c r="D4551" s="4">
        <v>7.08907678602763</v>
      </c>
      <c r="E4551" s="4">
        <v>6.80653605468864</v>
      </c>
      <c r="F4551" s="4">
        <v>4.39</v>
      </c>
      <c r="G4551" s="4">
        <v>39779.6472297157</v>
      </c>
      <c r="H4551" s="3">
        <v>1820981.21912202</v>
      </c>
      <c r="I4551" s="5" t="s">
        <v>4556</v>
      </c>
    </row>
    <row r="4552" ht="14.25" customHeight="1">
      <c r="A4552" s="3">
        <v>82816.5609386095</v>
      </c>
      <c r="B4552" s="5">
        <v>4551.0</v>
      </c>
      <c r="C4552" s="51">
        <f>'Данные (для кумуляты)'!$B4552/5000</f>
        <v>0.9102</v>
      </c>
      <c r="D4552" s="4">
        <v>5.08743879653817</v>
      </c>
      <c r="E4552" s="4">
        <v>6.84021907449586</v>
      </c>
      <c r="F4552" s="4">
        <v>2.44</v>
      </c>
      <c r="G4552" s="4">
        <v>36855.6693510726</v>
      </c>
      <c r="H4552" s="3">
        <v>1387987.80302448</v>
      </c>
      <c r="I4552" s="5" t="s">
        <v>4557</v>
      </c>
    </row>
    <row r="4553" ht="14.25" customHeight="1">
      <c r="A4553" s="3">
        <v>82830.5935267648</v>
      </c>
      <c r="B4553" s="5">
        <v>4552.0</v>
      </c>
      <c r="C4553" s="51">
        <f>'Данные (для кумуляты)'!$B4553/5000</f>
        <v>0.9104</v>
      </c>
      <c r="D4553" s="4">
        <v>5.93362586850107</v>
      </c>
      <c r="E4553" s="4">
        <v>7.12491662268611</v>
      </c>
      <c r="F4553" s="4">
        <v>4.13</v>
      </c>
      <c r="G4553" s="4">
        <v>32026.9122534449</v>
      </c>
      <c r="H4553" s="3">
        <v>1342245.96870617</v>
      </c>
      <c r="I4553" s="5" t="s">
        <v>4558</v>
      </c>
    </row>
    <row r="4554" ht="14.25" customHeight="1">
      <c r="A4554" s="3">
        <v>82846.4875666917</v>
      </c>
      <c r="B4554" s="5">
        <v>4553.0</v>
      </c>
      <c r="C4554" s="51">
        <f>'Данные (для кумуляты)'!$B4554/5000</f>
        <v>0.9106</v>
      </c>
      <c r="D4554" s="4">
        <v>6.00023584610212</v>
      </c>
      <c r="E4554" s="4">
        <v>8.0255537657537</v>
      </c>
      <c r="F4554" s="4">
        <v>3.07</v>
      </c>
      <c r="G4554" s="4">
        <v>42652.4605958981</v>
      </c>
      <c r="H4554" s="3">
        <v>1899136.5354006</v>
      </c>
      <c r="I4554" s="5" t="s">
        <v>4559</v>
      </c>
    </row>
    <row r="4555" ht="14.25" customHeight="1">
      <c r="A4555" s="3">
        <v>82848.5586294211</v>
      </c>
      <c r="B4555" s="5">
        <v>4554.0</v>
      </c>
      <c r="C4555" s="51">
        <f>'Данные (для кумуляты)'!$B4555/5000</f>
        <v>0.9108</v>
      </c>
      <c r="D4555" s="4">
        <v>5.72919818344782</v>
      </c>
      <c r="E4555" s="4">
        <v>6.28191639347289</v>
      </c>
      <c r="F4555" s="4">
        <v>4.47</v>
      </c>
      <c r="G4555" s="4">
        <v>40338.1103673632</v>
      </c>
      <c r="H4555" s="3">
        <v>1489540.1349032</v>
      </c>
      <c r="I4555" s="5" t="s">
        <v>4560</v>
      </c>
    </row>
    <row r="4556" ht="14.25" customHeight="1">
      <c r="A4556" s="3">
        <v>82851.7302072167</v>
      </c>
      <c r="B4556" s="5">
        <v>4555.0</v>
      </c>
      <c r="C4556" s="51">
        <f>'Данные (для кумуляты)'!$B4556/5000</f>
        <v>0.911</v>
      </c>
      <c r="D4556" s="4">
        <v>4.8652509030801</v>
      </c>
      <c r="E4556" s="4">
        <v>6.77317817923268</v>
      </c>
      <c r="F4556" s="4">
        <v>2.22</v>
      </c>
      <c r="G4556" s="4">
        <v>33366.2746393538</v>
      </c>
      <c r="H4556" s="3">
        <v>1232974.14208299</v>
      </c>
      <c r="I4556" s="5" t="s">
        <v>4561</v>
      </c>
    </row>
    <row r="4557" ht="14.25" customHeight="1">
      <c r="A4557" s="3">
        <v>82855.9400038127</v>
      </c>
      <c r="B4557" s="5">
        <v>4556.0</v>
      </c>
      <c r="C4557" s="51">
        <f>'Данные (для кумуляты)'!$B4557/5000</f>
        <v>0.9112</v>
      </c>
      <c r="D4557" s="4">
        <v>6.81306489472001</v>
      </c>
      <c r="E4557" s="4">
        <v>8.2137173545726</v>
      </c>
      <c r="F4557" s="4">
        <v>5.37</v>
      </c>
      <c r="G4557" s="4">
        <v>36954.3355567674</v>
      </c>
      <c r="H4557" s="3">
        <v>1856782.78292085</v>
      </c>
      <c r="I4557" s="5" t="s">
        <v>4562</v>
      </c>
    </row>
    <row r="4558" ht="14.25" customHeight="1">
      <c r="A4558" s="3">
        <v>82858.4489147544</v>
      </c>
      <c r="B4558" s="5">
        <v>4557.0</v>
      </c>
      <c r="C4558" s="51">
        <f>'Данные (для кумуляты)'!$B4558/5000</f>
        <v>0.9114</v>
      </c>
      <c r="D4558" s="4">
        <v>7.70017240694397</v>
      </c>
      <c r="E4558" s="4">
        <v>8.95286140534281</v>
      </c>
      <c r="F4558" s="4">
        <v>5.44</v>
      </c>
      <c r="G4558" s="4">
        <v>36835.7396993141</v>
      </c>
      <c r="H4558" s="3">
        <v>2005037.30667922</v>
      </c>
      <c r="I4558" s="5" t="s">
        <v>4563</v>
      </c>
    </row>
    <row r="4559" ht="14.25" customHeight="1">
      <c r="A4559" s="3">
        <v>82859.5916471518</v>
      </c>
      <c r="B4559" s="5">
        <v>4558.0</v>
      </c>
      <c r="C4559" s="51">
        <f>'Данные (для кумуляты)'!$B4559/5000</f>
        <v>0.9116</v>
      </c>
      <c r="D4559" s="4">
        <v>8.09038296308886</v>
      </c>
      <c r="E4559" s="4">
        <v>6.92719225696822</v>
      </c>
      <c r="F4559" s="4">
        <v>4.41</v>
      </c>
      <c r="G4559" s="4">
        <v>60040.5472981252</v>
      </c>
      <c r="H4559" s="3">
        <v>2294647.78381303</v>
      </c>
      <c r="I4559" s="5" t="s">
        <v>4564</v>
      </c>
    </row>
    <row r="4560" ht="14.25" customHeight="1">
      <c r="A4560" s="3">
        <v>82866.3991813998</v>
      </c>
      <c r="B4560" s="5">
        <v>4559.0</v>
      </c>
      <c r="C4560" s="51">
        <f>'Данные (для кумуляты)'!$B4560/5000</f>
        <v>0.9118</v>
      </c>
      <c r="D4560" s="4">
        <v>4.60507735095194</v>
      </c>
      <c r="E4560" s="4">
        <v>7.82640272964455</v>
      </c>
      <c r="F4560" s="4">
        <v>4.03</v>
      </c>
      <c r="G4560" s="4">
        <v>41166.8603071792</v>
      </c>
      <c r="H4560" s="3">
        <v>1618994.27644466</v>
      </c>
      <c r="I4560" s="5" t="s">
        <v>4565</v>
      </c>
    </row>
    <row r="4561" ht="14.25" customHeight="1">
      <c r="A4561" s="3">
        <v>82868.471559747</v>
      </c>
      <c r="B4561" s="5">
        <v>4560.0</v>
      </c>
      <c r="C4561" s="51">
        <f>'Данные (для кумуляты)'!$B4561/5000</f>
        <v>0.912</v>
      </c>
      <c r="D4561" s="4">
        <v>4.5938503808157</v>
      </c>
      <c r="E4561" s="4">
        <v>7.32253006186081</v>
      </c>
      <c r="F4561" s="4">
        <v>5.49</v>
      </c>
      <c r="G4561" s="4">
        <v>20957.765294043</v>
      </c>
      <c r="H4561" s="3">
        <v>1111655.90583863</v>
      </c>
      <c r="I4561" s="5" t="s">
        <v>4566</v>
      </c>
    </row>
    <row r="4562" ht="14.25" customHeight="1">
      <c r="A4562" s="3">
        <v>82903.9693900762</v>
      </c>
      <c r="B4562" s="5">
        <v>4561.0</v>
      </c>
      <c r="C4562" s="51">
        <f>'Данные (для кумуляты)'!$B4562/5000</f>
        <v>0.9122</v>
      </c>
      <c r="D4562" s="4">
        <v>6.0302946560641</v>
      </c>
      <c r="E4562" s="4">
        <v>6.22641197305533</v>
      </c>
      <c r="F4562" s="4">
        <v>2.36</v>
      </c>
      <c r="G4562" s="4">
        <v>44146.2248099996</v>
      </c>
      <c r="H4562" s="3">
        <v>1452736.78696277</v>
      </c>
      <c r="I4562" s="5" t="s">
        <v>4567</v>
      </c>
    </row>
    <row r="4563" ht="14.25" customHeight="1">
      <c r="A4563" s="3">
        <v>82906.6548011591</v>
      </c>
      <c r="B4563" s="5">
        <v>4562.0</v>
      </c>
      <c r="C4563" s="51">
        <f>'Данные (для кумуляты)'!$B4563/5000</f>
        <v>0.9124</v>
      </c>
      <c r="D4563" s="4">
        <v>5.90145165573082</v>
      </c>
      <c r="E4563" s="4">
        <v>5.76736613555709</v>
      </c>
      <c r="F4563" s="4">
        <v>4.26</v>
      </c>
      <c r="G4563" s="4">
        <v>38820.4819437613</v>
      </c>
      <c r="H4563" s="3">
        <v>1454943.07366124</v>
      </c>
      <c r="I4563" s="5" t="s">
        <v>4568</v>
      </c>
    </row>
    <row r="4564" ht="14.25" customHeight="1">
      <c r="A4564" s="3">
        <v>82915.91143274</v>
      </c>
      <c r="B4564" s="5">
        <v>4563.0</v>
      </c>
      <c r="C4564" s="51">
        <f>'Данные (для кумуляты)'!$B4564/5000</f>
        <v>0.9126</v>
      </c>
      <c r="D4564" s="4">
        <v>7.07899420202499</v>
      </c>
      <c r="E4564" s="4">
        <v>7.88270054819505</v>
      </c>
      <c r="F4564" s="4">
        <v>5.2</v>
      </c>
      <c r="G4564" s="4">
        <v>50445.6473678318</v>
      </c>
      <c r="H4564" s="3">
        <v>2185480.09068832</v>
      </c>
      <c r="I4564" s="5" t="s">
        <v>4569</v>
      </c>
    </row>
    <row r="4565" ht="14.25" customHeight="1">
      <c r="A4565" s="3">
        <v>82919.8910448238</v>
      </c>
      <c r="B4565" s="5">
        <v>4564.0</v>
      </c>
      <c r="C4565" s="51">
        <f>'Данные (для кумуляты)'!$B4565/5000</f>
        <v>0.9128</v>
      </c>
      <c r="D4565" s="4">
        <v>5.7766109723594</v>
      </c>
      <c r="E4565" s="4">
        <v>5.90032113781977</v>
      </c>
      <c r="F4565" s="4">
        <v>3.17</v>
      </c>
      <c r="G4565" s="4">
        <v>44985.2619191792</v>
      </c>
      <c r="H4565" s="3">
        <v>1527676.37397527</v>
      </c>
      <c r="I4565" s="5" t="s">
        <v>4570</v>
      </c>
    </row>
    <row r="4566" ht="14.25" customHeight="1">
      <c r="A4566" s="3">
        <v>82920.8783743022</v>
      </c>
      <c r="B4566" s="5">
        <v>4565.0</v>
      </c>
      <c r="C4566" s="51">
        <f>'Данные (для кумуляты)'!$B4566/5000</f>
        <v>0.913</v>
      </c>
      <c r="D4566" s="4">
        <v>6.17150148239858</v>
      </c>
      <c r="E4566" s="4">
        <v>7.14649988890327</v>
      </c>
      <c r="F4566" s="4">
        <v>4.27</v>
      </c>
      <c r="G4566" s="4">
        <v>33935.9722740155</v>
      </c>
      <c r="H4566" s="3">
        <v>1699952.81444788</v>
      </c>
      <c r="I4566" s="5" t="s">
        <v>4571</v>
      </c>
    </row>
    <row r="4567" ht="14.25" customHeight="1">
      <c r="A4567" s="3">
        <v>82943.8890671496</v>
      </c>
      <c r="B4567" s="5">
        <v>4566.0</v>
      </c>
      <c r="C4567" s="51">
        <f>'Данные (для кумуляты)'!$B4567/5000</f>
        <v>0.9132</v>
      </c>
      <c r="D4567" s="4">
        <v>6.02110570847319</v>
      </c>
      <c r="E4567" s="4">
        <v>6.27845280074448</v>
      </c>
      <c r="F4567" s="4">
        <v>4.25</v>
      </c>
      <c r="G4567" s="4">
        <v>50524.7367376929</v>
      </c>
      <c r="H4567" s="3">
        <v>1528714.30527969</v>
      </c>
      <c r="I4567" s="5" t="s">
        <v>4572</v>
      </c>
    </row>
    <row r="4568" ht="14.25" customHeight="1">
      <c r="A4568" s="3">
        <v>82958.0197388943</v>
      </c>
      <c r="B4568" s="5">
        <v>4567.0</v>
      </c>
      <c r="C4568" s="51">
        <f>'Данные (для кумуляты)'!$B4568/5000</f>
        <v>0.9134</v>
      </c>
      <c r="D4568" s="4">
        <v>5.22596955027441</v>
      </c>
      <c r="E4568" s="4">
        <v>6.82823189797483</v>
      </c>
      <c r="F4568" s="4">
        <v>4.15</v>
      </c>
      <c r="G4568" s="4">
        <v>43015.092737682</v>
      </c>
      <c r="H4568" s="3">
        <v>1578760.80839775</v>
      </c>
      <c r="I4568" s="5" t="s">
        <v>4573</v>
      </c>
    </row>
    <row r="4569" ht="14.25" customHeight="1">
      <c r="A4569" s="3">
        <v>82973.1375601521</v>
      </c>
      <c r="B4569" s="5">
        <v>4568.0</v>
      </c>
      <c r="C4569" s="51">
        <f>'Данные (для кумуляты)'!$B4569/5000</f>
        <v>0.9136</v>
      </c>
      <c r="D4569" s="4">
        <v>7.26668074461957</v>
      </c>
      <c r="E4569" s="4">
        <v>5.57581626690139</v>
      </c>
      <c r="F4569" s="4">
        <v>4.0</v>
      </c>
      <c r="G4569" s="4">
        <v>22098.2269911718</v>
      </c>
      <c r="H4569" s="3">
        <v>1167626.73588089</v>
      </c>
      <c r="I4569" s="5" t="s">
        <v>4574</v>
      </c>
    </row>
    <row r="4570" ht="14.25" customHeight="1">
      <c r="A4570" s="3">
        <v>82973.9239066955</v>
      </c>
      <c r="B4570" s="5">
        <v>4569.0</v>
      </c>
      <c r="C4570" s="51">
        <f>'Данные (для кумуляты)'!$B4570/5000</f>
        <v>0.9138</v>
      </c>
      <c r="D4570" s="4">
        <v>6.32132194600393</v>
      </c>
      <c r="E4570" s="4">
        <v>6.98124785961466</v>
      </c>
      <c r="F4570" s="4">
        <v>4.48</v>
      </c>
      <c r="G4570" s="4">
        <v>29611.523143192</v>
      </c>
      <c r="H4570" s="3">
        <v>1409439.06376516</v>
      </c>
      <c r="I4570" s="5" t="s">
        <v>4575</v>
      </c>
    </row>
    <row r="4571" ht="14.25" customHeight="1">
      <c r="A4571" s="3">
        <v>82982.7642279763</v>
      </c>
      <c r="B4571" s="5">
        <v>4570.0</v>
      </c>
      <c r="C4571" s="51">
        <f>'Данные (для кумуляты)'!$B4571/5000</f>
        <v>0.914</v>
      </c>
      <c r="D4571" s="4">
        <v>6.33326067637088</v>
      </c>
      <c r="E4571" s="4">
        <v>6.86057323916567</v>
      </c>
      <c r="F4571" s="4">
        <v>4.38</v>
      </c>
      <c r="G4571" s="4">
        <v>44531.7594559311</v>
      </c>
      <c r="H4571" s="3">
        <v>1666462.62203845</v>
      </c>
      <c r="I4571" s="5" t="s">
        <v>4576</v>
      </c>
    </row>
    <row r="4572" ht="14.25" customHeight="1">
      <c r="A4572" s="3">
        <v>82988.4274526423</v>
      </c>
      <c r="B4572" s="5">
        <v>4571.0</v>
      </c>
      <c r="C4572" s="51">
        <f>'Данные (для кумуляты)'!$B4572/5000</f>
        <v>0.9142</v>
      </c>
      <c r="D4572" s="4">
        <v>6.09932233762045</v>
      </c>
      <c r="E4572" s="4">
        <v>8.47338077015792</v>
      </c>
      <c r="F4572" s="4">
        <v>5.12</v>
      </c>
      <c r="G4572" s="4">
        <v>31142.8420257211</v>
      </c>
      <c r="H4572" s="3">
        <v>1485418.10226107</v>
      </c>
      <c r="I4572" s="5" t="s">
        <v>4577</v>
      </c>
    </row>
    <row r="4573" ht="14.25" customHeight="1">
      <c r="A4573" s="3">
        <v>82989.9563027023</v>
      </c>
      <c r="B4573" s="5">
        <v>4572.0</v>
      </c>
      <c r="C4573" s="51">
        <f>'Данные (для кумуляты)'!$B4573/5000</f>
        <v>0.9144</v>
      </c>
      <c r="D4573" s="4">
        <v>6.33156725827191</v>
      </c>
      <c r="E4573" s="4">
        <v>7.77463420739724</v>
      </c>
      <c r="F4573" s="4">
        <v>4.49</v>
      </c>
      <c r="G4573" s="4">
        <v>19372.7476797413</v>
      </c>
      <c r="H4573" s="3">
        <v>1458422.81069916</v>
      </c>
      <c r="I4573" s="5" t="s">
        <v>4578</v>
      </c>
    </row>
    <row r="4574" ht="14.25" customHeight="1">
      <c r="A4574" s="3">
        <v>82998.3459213624</v>
      </c>
      <c r="B4574" s="5">
        <v>4573.0</v>
      </c>
      <c r="C4574" s="51">
        <f>'Данные (для кумуляты)'!$B4574/5000</f>
        <v>0.9146</v>
      </c>
      <c r="D4574" s="4">
        <v>6.24629393201039</v>
      </c>
      <c r="E4574" s="4">
        <v>6.47213814432887</v>
      </c>
      <c r="F4574" s="4">
        <v>4.43</v>
      </c>
      <c r="G4574" s="4">
        <v>35153.5862611471</v>
      </c>
      <c r="H4574" s="3">
        <v>1752594.82095829</v>
      </c>
      <c r="I4574" s="5" t="s">
        <v>4579</v>
      </c>
    </row>
    <row r="4575" ht="14.25" customHeight="1">
      <c r="A4575" s="3">
        <v>83004.6183632575</v>
      </c>
      <c r="B4575" s="5">
        <v>4574.0</v>
      </c>
      <c r="C4575" s="51">
        <f>'Данные (для кумуляты)'!$B4575/5000</f>
        <v>0.9148</v>
      </c>
      <c r="D4575" s="4">
        <v>4.45698660854259</v>
      </c>
      <c r="E4575" s="4">
        <v>6.31780679845946</v>
      </c>
      <c r="F4575" s="4">
        <v>4.07</v>
      </c>
      <c r="G4575" s="4">
        <v>44194.6585194777</v>
      </c>
      <c r="H4575" s="3">
        <v>1325354.50823022</v>
      </c>
      <c r="I4575" s="5" t="s">
        <v>4580</v>
      </c>
    </row>
    <row r="4576" ht="14.25" customHeight="1">
      <c r="A4576" s="3">
        <v>83016.4314482887</v>
      </c>
      <c r="B4576" s="5">
        <v>4575.0</v>
      </c>
      <c r="C4576" s="51">
        <f>'Данные (для кумуляты)'!$B4576/5000</f>
        <v>0.915</v>
      </c>
      <c r="D4576" s="4">
        <v>6.8171542562453</v>
      </c>
      <c r="E4576" s="4">
        <v>6.3130620776485</v>
      </c>
      <c r="F4576" s="4">
        <v>3.46</v>
      </c>
      <c r="G4576" s="4">
        <v>34140.1675180307</v>
      </c>
      <c r="H4576" s="3">
        <v>1689512.17958955</v>
      </c>
      <c r="I4576" s="5" t="s">
        <v>4581</v>
      </c>
    </row>
    <row r="4577" ht="14.25" customHeight="1">
      <c r="A4577" s="3">
        <v>83088.069600744</v>
      </c>
      <c r="B4577" s="5">
        <v>4576.0</v>
      </c>
      <c r="C4577" s="51">
        <f>'Данные (для кумуляты)'!$B4577/5000</f>
        <v>0.9152</v>
      </c>
      <c r="D4577" s="4">
        <v>6.45972994042447</v>
      </c>
      <c r="E4577" s="4">
        <v>8.72513863287055</v>
      </c>
      <c r="F4577" s="4">
        <v>5.17</v>
      </c>
      <c r="G4577" s="4">
        <v>40564.6388133442</v>
      </c>
      <c r="H4577" s="3">
        <v>2021310.79185988</v>
      </c>
      <c r="I4577" s="5" t="s">
        <v>4582</v>
      </c>
    </row>
    <row r="4578" ht="14.25" customHeight="1">
      <c r="A4578" s="3">
        <v>83112.2122379299</v>
      </c>
      <c r="B4578" s="5">
        <v>4577.0</v>
      </c>
      <c r="C4578" s="51">
        <f>'Данные (для кумуляты)'!$B4578/5000</f>
        <v>0.9154</v>
      </c>
      <c r="D4578" s="4">
        <v>6.10340695832878</v>
      </c>
      <c r="E4578" s="4">
        <v>6.5697320337563</v>
      </c>
      <c r="F4578" s="4">
        <v>4.09</v>
      </c>
      <c r="G4578" s="4">
        <v>44876.8997094158</v>
      </c>
      <c r="H4578" s="3">
        <v>1591022.90350302</v>
      </c>
      <c r="I4578" s="5" t="s">
        <v>4583</v>
      </c>
    </row>
    <row r="4579" ht="14.25" customHeight="1">
      <c r="A4579" s="3">
        <v>83137.3936421275</v>
      </c>
      <c r="B4579" s="5">
        <v>4578.0</v>
      </c>
      <c r="C4579" s="51">
        <f>'Данные (для кумуляты)'!$B4579/5000</f>
        <v>0.9156</v>
      </c>
      <c r="D4579" s="4">
        <v>5.39523814150792</v>
      </c>
      <c r="E4579" s="4">
        <v>5.79022835862958</v>
      </c>
      <c r="F4579" s="4">
        <v>2.46</v>
      </c>
      <c r="G4579" s="4">
        <v>30482.5645874839</v>
      </c>
      <c r="H4579" s="3">
        <v>1079745.11850214</v>
      </c>
      <c r="I4579" s="5" t="s">
        <v>4584</v>
      </c>
    </row>
    <row r="4580" ht="14.25" customHeight="1">
      <c r="A4580" s="3">
        <v>83145.0857131451</v>
      </c>
      <c r="B4580" s="5">
        <v>4579.0</v>
      </c>
      <c r="C4580" s="51">
        <f>'Данные (для кумуляты)'!$B4580/5000</f>
        <v>0.9158</v>
      </c>
      <c r="D4580" s="4">
        <v>7.19097556771263</v>
      </c>
      <c r="E4580" s="4">
        <v>9.30990162193372</v>
      </c>
      <c r="F4580" s="4">
        <v>6.17</v>
      </c>
      <c r="G4580" s="4">
        <v>7360.29519126363</v>
      </c>
      <c r="H4580" s="3">
        <v>1572814.86323338</v>
      </c>
      <c r="I4580" s="5" t="s">
        <v>4585</v>
      </c>
    </row>
    <row r="4581" ht="14.25" customHeight="1">
      <c r="A4581" s="3">
        <v>83149.7840529401</v>
      </c>
      <c r="B4581" s="5">
        <v>4580.0</v>
      </c>
      <c r="C4581" s="51">
        <f>'Данные (для кумуляты)'!$B4581/5000</f>
        <v>0.916</v>
      </c>
      <c r="D4581" s="4">
        <v>6.29756889916869</v>
      </c>
      <c r="E4581" s="4">
        <v>5.58589678154446</v>
      </c>
      <c r="F4581" s="4">
        <v>3.45</v>
      </c>
      <c r="G4581" s="4">
        <v>45985.945747668</v>
      </c>
      <c r="H4581" s="3">
        <v>1549873.88035697</v>
      </c>
      <c r="I4581" s="5" t="s">
        <v>4586</v>
      </c>
    </row>
    <row r="4582" ht="14.25" customHeight="1">
      <c r="A4582" s="3">
        <v>83179.5840506832</v>
      </c>
      <c r="B4582" s="5">
        <v>4581.0</v>
      </c>
      <c r="C4582" s="51">
        <f>'Данные (для кумуляты)'!$B4582/5000</f>
        <v>0.9162</v>
      </c>
      <c r="D4582" s="4">
        <v>6.60039782023812</v>
      </c>
      <c r="E4582" s="4">
        <v>9.71572267304758</v>
      </c>
      <c r="F4582" s="4">
        <v>3.44</v>
      </c>
      <c r="G4582" s="4">
        <v>38587.721098651</v>
      </c>
      <c r="H4582" s="3">
        <v>1884674.24072712</v>
      </c>
      <c r="I4582" s="5" t="s">
        <v>4587</v>
      </c>
    </row>
    <row r="4583" ht="14.25" customHeight="1">
      <c r="A4583" s="3">
        <v>83201.0214878085</v>
      </c>
      <c r="B4583" s="5">
        <v>4582.0</v>
      </c>
      <c r="C4583" s="51">
        <f>'Данные (для кумуляты)'!$B4583/5000</f>
        <v>0.9164</v>
      </c>
      <c r="D4583" s="4">
        <v>6.37542429440123</v>
      </c>
      <c r="E4583" s="4">
        <v>7.04185543649336</v>
      </c>
      <c r="F4583" s="4">
        <v>5.15</v>
      </c>
      <c r="G4583" s="4">
        <v>43837.4247601086</v>
      </c>
      <c r="H4583" s="3">
        <v>1705276.18956748</v>
      </c>
      <c r="I4583" s="5" t="s">
        <v>4588</v>
      </c>
    </row>
    <row r="4584" ht="14.25" customHeight="1">
      <c r="A4584" s="3">
        <v>83284.4515180206</v>
      </c>
      <c r="B4584" s="5">
        <v>4583.0</v>
      </c>
      <c r="C4584" s="51">
        <f>'Данные (для кумуляты)'!$B4584/5000</f>
        <v>0.9166</v>
      </c>
      <c r="D4584" s="4">
        <v>5.59191268804153</v>
      </c>
      <c r="E4584" s="4">
        <v>5.40936787813958</v>
      </c>
      <c r="F4584" s="4">
        <v>4.31</v>
      </c>
      <c r="G4584" s="4">
        <v>24627.5488953532</v>
      </c>
      <c r="H4584" s="3">
        <v>1128906.33922109</v>
      </c>
      <c r="I4584" s="5" t="s">
        <v>4589</v>
      </c>
    </row>
    <row r="4585" ht="14.25" customHeight="1">
      <c r="A4585" s="3">
        <v>83284.5450641638</v>
      </c>
      <c r="B4585" s="5">
        <v>4584.0</v>
      </c>
      <c r="C4585" s="51">
        <f>'Данные (для кумуляты)'!$B4585/5000</f>
        <v>0.9168</v>
      </c>
      <c r="D4585" s="4">
        <v>7.60956675794916</v>
      </c>
      <c r="E4585" s="4">
        <v>6.3095886083474</v>
      </c>
      <c r="F4585" s="4">
        <v>3.45</v>
      </c>
      <c r="G4585" s="4">
        <v>33854.6066537906</v>
      </c>
      <c r="H4585" s="3">
        <v>1668905.28457986</v>
      </c>
      <c r="I4585" s="5" t="s">
        <v>4590</v>
      </c>
    </row>
    <row r="4586" ht="14.25" customHeight="1">
      <c r="A4586" s="3">
        <v>83298.1833730342</v>
      </c>
      <c r="B4586" s="5">
        <v>4585.0</v>
      </c>
      <c r="C4586" s="51">
        <f>'Данные (для кумуляты)'!$B4586/5000</f>
        <v>0.917</v>
      </c>
      <c r="D4586" s="4">
        <v>4.69504150659363</v>
      </c>
      <c r="E4586" s="4">
        <v>6.06120811025591</v>
      </c>
      <c r="F4586" s="4">
        <v>3.33</v>
      </c>
      <c r="G4586" s="4">
        <v>33657.239196107</v>
      </c>
      <c r="H4586" s="3">
        <v>1267433.90857945</v>
      </c>
      <c r="I4586" s="5" t="s">
        <v>4591</v>
      </c>
    </row>
    <row r="4587" ht="14.25" customHeight="1">
      <c r="A4587" s="3">
        <v>83307.2954578619</v>
      </c>
      <c r="B4587" s="5">
        <v>4586.0</v>
      </c>
      <c r="C4587" s="51">
        <f>'Данные (для кумуляты)'!$B4587/5000</f>
        <v>0.9172</v>
      </c>
      <c r="D4587" s="4">
        <v>6.32055702976501</v>
      </c>
      <c r="E4587" s="4">
        <v>6.44643681278513</v>
      </c>
      <c r="F4587" s="4">
        <v>4.34</v>
      </c>
      <c r="G4587" s="4">
        <v>37963.3418905681</v>
      </c>
      <c r="H4587" s="3">
        <v>1584317.75269272</v>
      </c>
      <c r="I4587" s="5" t="s">
        <v>4592</v>
      </c>
    </row>
    <row r="4588" ht="14.25" customHeight="1">
      <c r="A4588" s="3">
        <v>83311.1039432499</v>
      </c>
      <c r="B4588" s="5">
        <v>4587.0</v>
      </c>
      <c r="C4588" s="51">
        <f>'Данные (для кумуляты)'!$B4588/5000</f>
        <v>0.9174</v>
      </c>
      <c r="D4588" s="4">
        <v>6.69055140450772</v>
      </c>
      <c r="E4588" s="4">
        <v>8.29755674475587</v>
      </c>
      <c r="F4588" s="4">
        <v>3.16</v>
      </c>
      <c r="G4588" s="4">
        <v>30386.3663107652</v>
      </c>
      <c r="H4588" s="3">
        <v>1598615.97448641</v>
      </c>
      <c r="I4588" s="5" t="s">
        <v>4593</v>
      </c>
    </row>
    <row r="4589" ht="14.25" customHeight="1">
      <c r="A4589" s="3">
        <v>83319.9961586513</v>
      </c>
      <c r="B4589" s="5">
        <v>4588.0</v>
      </c>
      <c r="C4589" s="51">
        <f>'Данные (для кумуляты)'!$B4589/5000</f>
        <v>0.9176</v>
      </c>
      <c r="D4589" s="4">
        <v>6.23946076129189</v>
      </c>
      <c r="E4589" s="4">
        <v>6.12585857235146</v>
      </c>
      <c r="F4589" s="4">
        <v>3.03</v>
      </c>
      <c r="G4589" s="4">
        <v>31552.544209314</v>
      </c>
      <c r="H4589" s="3">
        <v>1262963.86126872</v>
      </c>
      <c r="I4589" s="5" t="s">
        <v>4594</v>
      </c>
    </row>
    <row r="4590" ht="14.25" customHeight="1">
      <c r="A4590" s="3">
        <v>83335.1356983418</v>
      </c>
      <c r="B4590" s="5">
        <v>4589.0</v>
      </c>
      <c r="C4590" s="51">
        <f>'Данные (для кумуляты)'!$B4590/5000</f>
        <v>0.9178</v>
      </c>
      <c r="D4590" s="4">
        <v>3.831695268867</v>
      </c>
      <c r="E4590" s="4">
        <v>7.11886701615701</v>
      </c>
      <c r="F4590" s="4">
        <v>6.18</v>
      </c>
      <c r="G4590" s="4">
        <v>22786.0304624895</v>
      </c>
      <c r="H4590" s="3">
        <v>951781.307808009</v>
      </c>
      <c r="I4590" s="5" t="s">
        <v>4595</v>
      </c>
    </row>
    <row r="4591" ht="14.25" customHeight="1">
      <c r="A4591" s="3">
        <v>83347.6696969644</v>
      </c>
      <c r="B4591" s="5">
        <v>4590.0</v>
      </c>
      <c r="C4591" s="51">
        <f>'Данные (для кумуляты)'!$B4591/5000</f>
        <v>0.918</v>
      </c>
      <c r="D4591" s="4">
        <v>5.46815842715748</v>
      </c>
      <c r="E4591" s="4">
        <v>5.47525265349694</v>
      </c>
      <c r="F4591" s="4">
        <v>3.14</v>
      </c>
      <c r="G4591" s="4">
        <v>48226.7189277801</v>
      </c>
      <c r="H4591" s="3">
        <v>1453381.6243031</v>
      </c>
      <c r="I4591" s="5" t="s">
        <v>4596</v>
      </c>
    </row>
    <row r="4592" ht="14.25" customHeight="1">
      <c r="A4592" s="3">
        <v>83357.4499730103</v>
      </c>
      <c r="B4592" s="5">
        <v>4591.0</v>
      </c>
      <c r="C4592" s="51">
        <f>'Данные (для кумуляты)'!$B4592/5000</f>
        <v>0.9182</v>
      </c>
      <c r="D4592" s="4">
        <v>6.07312216774933</v>
      </c>
      <c r="E4592" s="4">
        <v>6.22959131593034</v>
      </c>
      <c r="F4592" s="4">
        <v>3.05</v>
      </c>
      <c r="G4592" s="4">
        <v>28688.3102481828</v>
      </c>
      <c r="H4592" s="3">
        <v>1168822.81732407</v>
      </c>
      <c r="I4592" s="5" t="s">
        <v>4597</v>
      </c>
    </row>
    <row r="4593" ht="14.25" customHeight="1">
      <c r="A4593" s="3">
        <v>83372.6423377232</v>
      </c>
      <c r="B4593" s="5">
        <v>4592.0</v>
      </c>
      <c r="C4593" s="51">
        <f>'Данные (для кумуляты)'!$B4593/5000</f>
        <v>0.9184</v>
      </c>
      <c r="D4593" s="4">
        <v>8.55393937408452</v>
      </c>
      <c r="E4593" s="4">
        <v>7.86397120244396</v>
      </c>
      <c r="F4593" s="4">
        <v>4.32</v>
      </c>
      <c r="G4593" s="4">
        <v>14502.44476839</v>
      </c>
      <c r="H4593" s="3">
        <v>1664301.51232326</v>
      </c>
      <c r="I4593" s="5" t="s">
        <v>4598</v>
      </c>
    </row>
    <row r="4594" ht="14.25" customHeight="1">
      <c r="A4594" s="3">
        <v>83373.0120187316</v>
      </c>
      <c r="B4594" s="5">
        <v>4593.0</v>
      </c>
      <c r="C4594" s="51">
        <f>'Данные (для кумуляты)'!$B4594/5000</f>
        <v>0.9186</v>
      </c>
      <c r="D4594" s="4">
        <v>6.60427839102537</v>
      </c>
      <c r="E4594" s="4">
        <v>7.41949879466984</v>
      </c>
      <c r="F4594" s="4">
        <v>5.36</v>
      </c>
      <c r="G4594" s="4">
        <v>25663.2293729481</v>
      </c>
      <c r="H4594" s="3">
        <v>1335883.83118445</v>
      </c>
      <c r="I4594" s="5" t="s">
        <v>4599</v>
      </c>
    </row>
    <row r="4595" ht="14.25" customHeight="1">
      <c r="A4595" s="3">
        <v>83394.4078317494</v>
      </c>
      <c r="B4595" s="5">
        <v>4594.0</v>
      </c>
      <c r="C4595" s="51">
        <f>'Данные (для кумуляты)'!$B4595/5000</f>
        <v>0.9188</v>
      </c>
      <c r="D4595" s="4">
        <v>5.60148666755078</v>
      </c>
      <c r="E4595" s="4">
        <v>5.9050243437326</v>
      </c>
      <c r="F4595" s="4">
        <v>2.08</v>
      </c>
      <c r="G4595" s="4">
        <v>30487.5246232041</v>
      </c>
      <c r="H4595" s="3">
        <v>1451739.62465271</v>
      </c>
      <c r="I4595" s="5" t="s">
        <v>4600</v>
      </c>
    </row>
    <row r="4596" ht="14.25" customHeight="1">
      <c r="A4596" s="3">
        <v>83403.4452458135</v>
      </c>
      <c r="B4596" s="5">
        <v>4595.0</v>
      </c>
      <c r="C4596" s="51">
        <f>'Данные (для кумуляты)'!$B4596/5000</f>
        <v>0.919</v>
      </c>
      <c r="D4596" s="4">
        <v>7.00535314351784</v>
      </c>
      <c r="E4596" s="4">
        <v>9.4048512410281</v>
      </c>
      <c r="F4596" s="4">
        <v>3.32</v>
      </c>
      <c r="G4596" s="4">
        <v>26319.7200098536</v>
      </c>
      <c r="H4596" s="3">
        <v>1700109.60753852</v>
      </c>
      <c r="I4596" s="5" t="s">
        <v>4601</v>
      </c>
    </row>
    <row r="4597" ht="14.25" customHeight="1">
      <c r="A4597" s="3">
        <v>83406.7433163747</v>
      </c>
      <c r="B4597" s="5">
        <v>4596.0</v>
      </c>
      <c r="C4597" s="51">
        <f>'Данные (для кумуляты)'!$B4597/5000</f>
        <v>0.9192</v>
      </c>
      <c r="D4597" s="4">
        <v>5.28073889932242</v>
      </c>
      <c r="E4597" s="4">
        <v>7.34158919058665</v>
      </c>
      <c r="F4597" s="4">
        <v>6.29</v>
      </c>
      <c r="G4597" s="4">
        <v>25350.7354727484</v>
      </c>
      <c r="H4597" s="3">
        <v>1183884.00506876</v>
      </c>
      <c r="I4597" s="5" t="s">
        <v>4602</v>
      </c>
    </row>
    <row r="4598" ht="14.25" customHeight="1">
      <c r="A4598" s="3">
        <v>83408.7873305793</v>
      </c>
      <c r="B4598" s="5">
        <v>4597.0</v>
      </c>
      <c r="C4598" s="51">
        <f>'Данные (для кумуляты)'!$B4598/5000</f>
        <v>0.9194</v>
      </c>
      <c r="D4598" s="4">
        <v>6.22497059144152</v>
      </c>
      <c r="E4598" s="4">
        <v>5.60502432597578</v>
      </c>
      <c r="F4598" s="4">
        <v>2.09</v>
      </c>
      <c r="G4598" s="4">
        <v>59346.8913135566</v>
      </c>
      <c r="H4598" s="3">
        <v>1770681.13245289</v>
      </c>
      <c r="I4598" s="5" t="s">
        <v>4603</v>
      </c>
    </row>
    <row r="4599" ht="14.25" customHeight="1">
      <c r="A4599" s="3">
        <v>83417.2441163472</v>
      </c>
      <c r="B4599" s="5">
        <v>4598.0</v>
      </c>
      <c r="C4599" s="51">
        <f>'Данные (для кумуляты)'!$B4599/5000</f>
        <v>0.9196</v>
      </c>
      <c r="D4599" s="4">
        <v>6.65843497785164</v>
      </c>
      <c r="E4599" s="4">
        <v>6.29462728748187</v>
      </c>
      <c r="F4599" s="4">
        <v>4.09</v>
      </c>
      <c r="G4599" s="4">
        <v>34922.2537244758</v>
      </c>
      <c r="H4599" s="3">
        <v>1794014.29785499</v>
      </c>
      <c r="I4599" s="5" t="s">
        <v>4604</v>
      </c>
    </row>
    <row r="4600" ht="14.25" customHeight="1">
      <c r="A4600" s="3">
        <v>83441.8722565102</v>
      </c>
      <c r="B4600" s="5">
        <v>4599.0</v>
      </c>
      <c r="C4600" s="51">
        <f>'Данные (для кумуляты)'!$B4600/5000</f>
        <v>0.9198</v>
      </c>
      <c r="D4600" s="4">
        <v>5.54048021932013</v>
      </c>
      <c r="E4600" s="4">
        <v>7.31095034376842</v>
      </c>
      <c r="F4600" s="4">
        <v>6.47</v>
      </c>
      <c r="G4600" s="4">
        <v>24482.0577520731</v>
      </c>
      <c r="H4600" s="3">
        <v>1384798.01055846</v>
      </c>
      <c r="I4600" s="5" t="s">
        <v>4605</v>
      </c>
    </row>
    <row r="4601" ht="14.25" customHeight="1">
      <c r="A4601" s="3">
        <v>83443.2638975609</v>
      </c>
      <c r="B4601" s="5">
        <v>4600.0</v>
      </c>
      <c r="C4601" s="51">
        <f>'Данные (для кумуляты)'!$B4601/5000</f>
        <v>0.92</v>
      </c>
      <c r="D4601" s="4">
        <v>5.44650390305075</v>
      </c>
      <c r="E4601" s="4">
        <v>8.36090689344403</v>
      </c>
      <c r="F4601" s="4">
        <v>5.06</v>
      </c>
      <c r="G4601" s="4">
        <v>44900.7930969814</v>
      </c>
      <c r="H4601" s="3">
        <v>1727211.08947338</v>
      </c>
      <c r="I4601" s="5" t="s">
        <v>4606</v>
      </c>
    </row>
    <row r="4602" ht="14.25" customHeight="1">
      <c r="A4602" s="3">
        <v>83444.9936905582</v>
      </c>
      <c r="B4602" s="5">
        <v>4601.0</v>
      </c>
      <c r="C4602" s="51">
        <f>'Данные (для кумуляты)'!$B4602/5000</f>
        <v>0.9202</v>
      </c>
      <c r="D4602" s="4">
        <v>5.31003674771662</v>
      </c>
      <c r="E4602" s="4">
        <v>6.02929153939598</v>
      </c>
      <c r="F4602" s="4">
        <v>2.43</v>
      </c>
      <c r="G4602" s="4">
        <v>44807.9883574904</v>
      </c>
      <c r="H4602" s="3">
        <v>1514555.08213083</v>
      </c>
      <c r="I4602" s="5" t="s">
        <v>4607</v>
      </c>
    </row>
    <row r="4603" ht="14.25" customHeight="1">
      <c r="A4603" s="3">
        <v>83460.8713072459</v>
      </c>
      <c r="B4603" s="5">
        <v>4602.0</v>
      </c>
      <c r="C4603" s="51">
        <f>'Данные (для кумуляты)'!$B4603/5000</f>
        <v>0.9204</v>
      </c>
      <c r="D4603" s="4">
        <v>5.7365395056178</v>
      </c>
      <c r="E4603" s="4">
        <v>6.98071306059361</v>
      </c>
      <c r="F4603" s="4">
        <v>2.43</v>
      </c>
      <c r="G4603" s="4">
        <v>31385.4629808069</v>
      </c>
      <c r="H4603" s="3">
        <v>1476386.99627282</v>
      </c>
      <c r="I4603" s="5" t="s">
        <v>4608</v>
      </c>
    </row>
    <row r="4604" ht="14.25" customHeight="1">
      <c r="A4604" s="3">
        <v>83470.5871468883</v>
      </c>
      <c r="B4604" s="5">
        <v>4603.0</v>
      </c>
      <c r="C4604" s="51">
        <f>'Данные (для кумуляты)'!$B4604/5000</f>
        <v>0.9206</v>
      </c>
      <c r="D4604" s="4">
        <v>5.39428501664603</v>
      </c>
      <c r="E4604" s="4">
        <v>8.4308389231867</v>
      </c>
      <c r="F4604" s="4">
        <v>3.14</v>
      </c>
      <c r="G4604" s="4">
        <v>39220.9411426478</v>
      </c>
      <c r="H4604" s="3">
        <v>1694139.12663553</v>
      </c>
      <c r="I4604" s="5" t="s">
        <v>4609</v>
      </c>
    </row>
    <row r="4605" ht="14.25" customHeight="1">
      <c r="A4605" s="3">
        <v>83539.2685900199</v>
      </c>
      <c r="B4605" s="5">
        <v>4604.0</v>
      </c>
      <c r="C4605" s="51">
        <f>'Данные (для кумуляты)'!$B4605/5000</f>
        <v>0.9208</v>
      </c>
      <c r="D4605" s="4">
        <v>4.5258865205312</v>
      </c>
      <c r="E4605" s="4">
        <v>7.10114939968293</v>
      </c>
      <c r="F4605" s="4">
        <v>6.13</v>
      </c>
      <c r="G4605" s="4">
        <v>37676.5647203071</v>
      </c>
      <c r="H4605" s="3">
        <v>1157759.46454719</v>
      </c>
      <c r="I4605" s="5" t="s">
        <v>4610</v>
      </c>
    </row>
    <row r="4606" ht="14.25" customHeight="1">
      <c r="A4606" s="3">
        <v>83586.9015638527</v>
      </c>
      <c r="B4606" s="5">
        <v>4605.0</v>
      </c>
      <c r="C4606" s="51">
        <f>'Данные (для кумуляты)'!$B4606/5000</f>
        <v>0.921</v>
      </c>
      <c r="D4606" s="4">
        <v>6.6161442825122</v>
      </c>
      <c r="E4606" s="4">
        <v>7.48334714060225</v>
      </c>
      <c r="F4606" s="4">
        <v>4.5</v>
      </c>
      <c r="G4606" s="4">
        <v>34277.630764031</v>
      </c>
      <c r="H4606" s="3">
        <v>1588549.50073192</v>
      </c>
      <c r="I4606" s="5" t="s">
        <v>4611</v>
      </c>
    </row>
    <row r="4607" ht="14.25" customHeight="1">
      <c r="A4607" s="3">
        <v>83622.0716601812</v>
      </c>
      <c r="B4607" s="5">
        <v>4606.0</v>
      </c>
      <c r="C4607" s="51">
        <f>'Данные (для кумуляты)'!$B4607/5000</f>
        <v>0.9212</v>
      </c>
      <c r="D4607" s="4">
        <v>5.56311801453927</v>
      </c>
      <c r="E4607" s="4">
        <v>5.51667047133436</v>
      </c>
      <c r="F4607" s="4">
        <v>2.46</v>
      </c>
      <c r="G4607" s="4">
        <v>36637.0787132977</v>
      </c>
      <c r="H4607" s="3">
        <v>1317167.71329326</v>
      </c>
      <c r="I4607" s="5" t="s">
        <v>4612</v>
      </c>
    </row>
    <row r="4608" ht="14.25" customHeight="1">
      <c r="A4608" s="3">
        <v>83623.3972552315</v>
      </c>
      <c r="B4608" s="5">
        <v>4607.0</v>
      </c>
      <c r="C4608" s="51">
        <f>'Данные (для кумуляты)'!$B4608/5000</f>
        <v>0.9214</v>
      </c>
      <c r="D4608" s="4">
        <v>5.84776584839144</v>
      </c>
      <c r="E4608" s="4">
        <v>9.17451039166027</v>
      </c>
      <c r="F4608" s="4">
        <v>5.04</v>
      </c>
      <c r="G4608" s="4">
        <v>42329.3348384394</v>
      </c>
      <c r="H4608" s="3">
        <v>1845325.35677739</v>
      </c>
      <c r="I4608" s="5" t="s">
        <v>4613</v>
      </c>
    </row>
    <row r="4609" ht="14.25" customHeight="1">
      <c r="A4609" s="3">
        <v>83637.5330937902</v>
      </c>
      <c r="B4609" s="5">
        <v>4608.0</v>
      </c>
      <c r="C4609" s="51">
        <f>'Данные (для кумуляты)'!$B4609/5000</f>
        <v>0.9216</v>
      </c>
      <c r="D4609" s="4">
        <v>6.43098427326296</v>
      </c>
      <c r="E4609" s="4">
        <v>6.25728904876216</v>
      </c>
      <c r="F4609" s="4">
        <v>2.13</v>
      </c>
      <c r="G4609" s="4">
        <v>25962.7711794742</v>
      </c>
      <c r="H4609" s="3">
        <v>1396401.02150011</v>
      </c>
      <c r="I4609" s="5" t="s">
        <v>4614</v>
      </c>
    </row>
    <row r="4610" ht="14.25" customHeight="1">
      <c r="A4610" s="3">
        <v>83638.116931176</v>
      </c>
      <c r="B4610" s="5">
        <v>4609.0</v>
      </c>
      <c r="C4610" s="51">
        <f>'Данные (для кумуляты)'!$B4610/5000</f>
        <v>0.9218</v>
      </c>
      <c r="D4610" s="4">
        <v>7.01359035867144</v>
      </c>
      <c r="E4610" s="4">
        <v>7.00163666716486</v>
      </c>
      <c r="F4610" s="4">
        <v>4.29</v>
      </c>
      <c r="G4610" s="4">
        <v>24565.9768061594</v>
      </c>
      <c r="H4610" s="3">
        <v>1569600.44563594</v>
      </c>
      <c r="I4610" s="5" t="s">
        <v>4615</v>
      </c>
    </row>
    <row r="4611" ht="14.25" customHeight="1">
      <c r="A4611" s="3">
        <v>83648.2327394871</v>
      </c>
      <c r="B4611" s="5">
        <v>4610.0</v>
      </c>
      <c r="C4611" s="51">
        <f>'Данные (для кумуляты)'!$B4611/5000</f>
        <v>0.922</v>
      </c>
      <c r="D4611" s="4">
        <v>8.24392667917841</v>
      </c>
      <c r="E4611" s="4">
        <v>6.75150674264466</v>
      </c>
      <c r="F4611" s="4">
        <v>3.32</v>
      </c>
      <c r="G4611" s="4">
        <v>21137.0288744342</v>
      </c>
      <c r="H4611" s="3">
        <v>1722463.56254453</v>
      </c>
      <c r="I4611" s="5" t="s">
        <v>4616</v>
      </c>
    </row>
    <row r="4612" ht="14.25" customHeight="1">
      <c r="A4612" s="3">
        <v>83656.4893081538</v>
      </c>
      <c r="B4612" s="5">
        <v>4611.0</v>
      </c>
      <c r="C4612" s="51">
        <f>'Данные (для кумуляты)'!$B4612/5000</f>
        <v>0.9222</v>
      </c>
      <c r="D4612" s="4">
        <v>7.55356891445082</v>
      </c>
      <c r="E4612" s="4">
        <v>5.45714584907803</v>
      </c>
      <c r="F4612" s="4">
        <v>3.5</v>
      </c>
      <c r="G4612" s="4">
        <v>42841.741622874</v>
      </c>
      <c r="H4612" s="3">
        <v>1564563.568069</v>
      </c>
      <c r="I4612" s="5" t="s">
        <v>4617</v>
      </c>
    </row>
    <row r="4613" ht="14.25" customHeight="1">
      <c r="A4613" s="3">
        <v>83658.6609932971</v>
      </c>
      <c r="B4613" s="5">
        <v>4612.0</v>
      </c>
      <c r="C4613" s="51">
        <f>'Данные (для кумуляты)'!$B4613/5000</f>
        <v>0.9224</v>
      </c>
      <c r="D4613" s="4">
        <v>6.15282920741416</v>
      </c>
      <c r="E4613" s="4">
        <v>6.69087486755076</v>
      </c>
      <c r="F4613" s="4">
        <v>4.47</v>
      </c>
      <c r="G4613" s="4">
        <v>42647.8696647051</v>
      </c>
      <c r="H4613" s="3">
        <v>1688642.67854483</v>
      </c>
      <c r="I4613" s="5" t="s">
        <v>4618</v>
      </c>
    </row>
    <row r="4614" ht="14.25" customHeight="1">
      <c r="A4614" s="3">
        <v>83664.3897587008</v>
      </c>
      <c r="B4614" s="5">
        <v>4613.0</v>
      </c>
      <c r="C4614" s="51">
        <f>'Данные (для кумуляты)'!$B4614/5000</f>
        <v>0.9226</v>
      </c>
      <c r="D4614" s="4">
        <v>4.95056954796232</v>
      </c>
      <c r="E4614" s="4">
        <v>7.65416270700549</v>
      </c>
      <c r="F4614" s="4">
        <v>4.3</v>
      </c>
      <c r="G4614" s="4">
        <v>39642.1299347429</v>
      </c>
      <c r="H4614" s="3">
        <v>1665515.24612232</v>
      </c>
      <c r="I4614" s="5" t="s">
        <v>4619</v>
      </c>
    </row>
    <row r="4615" ht="14.25" customHeight="1">
      <c r="A4615" s="3">
        <v>83683.360543484</v>
      </c>
      <c r="B4615" s="5">
        <v>4614.0</v>
      </c>
      <c r="C4615" s="51">
        <f>'Данные (для кумуляты)'!$B4615/5000</f>
        <v>0.9228</v>
      </c>
      <c r="D4615" s="4">
        <v>6.08363406332558</v>
      </c>
      <c r="E4615" s="4">
        <v>7.16706681663795</v>
      </c>
      <c r="F4615" s="4">
        <v>3.48</v>
      </c>
      <c r="G4615" s="4">
        <v>38399.8357108722</v>
      </c>
      <c r="H4615" s="3">
        <v>1303542.28250807</v>
      </c>
      <c r="I4615" s="5" t="s">
        <v>4620</v>
      </c>
    </row>
    <row r="4616" ht="14.25" customHeight="1">
      <c r="A4616" s="3">
        <v>83695.2723827305</v>
      </c>
      <c r="B4616" s="5">
        <v>4615.0</v>
      </c>
      <c r="C4616" s="51">
        <f>'Данные (для кумуляты)'!$B4616/5000</f>
        <v>0.923</v>
      </c>
      <c r="D4616" s="4">
        <v>7.64350743874928</v>
      </c>
      <c r="E4616" s="4">
        <v>7.12721872815715</v>
      </c>
      <c r="F4616" s="4">
        <v>5.05</v>
      </c>
      <c r="G4616" s="4">
        <v>33113.7590574126</v>
      </c>
      <c r="H4616" s="3">
        <v>1736401.60960509</v>
      </c>
      <c r="I4616" s="5" t="s">
        <v>4621</v>
      </c>
    </row>
    <row r="4617" ht="14.25" customHeight="1">
      <c r="A4617" s="3">
        <v>83714.1092447518</v>
      </c>
      <c r="B4617" s="5">
        <v>4616.0</v>
      </c>
      <c r="C4617" s="51">
        <f>'Данные (для кумуляты)'!$B4617/5000</f>
        <v>0.9232</v>
      </c>
      <c r="D4617" s="4">
        <v>6.31435515691404</v>
      </c>
      <c r="E4617" s="4">
        <v>7.51922286586886</v>
      </c>
      <c r="F4617" s="4">
        <v>4.41</v>
      </c>
      <c r="G4617" s="4">
        <v>28369.9381225869</v>
      </c>
      <c r="H4617" s="3">
        <v>1524621.72825146</v>
      </c>
      <c r="I4617" s="5" t="s">
        <v>4622</v>
      </c>
    </row>
    <row r="4618" ht="14.25" customHeight="1">
      <c r="A4618" s="3">
        <v>83728.7143732537</v>
      </c>
      <c r="B4618" s="5">
        <v>4617.0</v>
      </c>
      <c r="C4618" s="51">
        <f>'Данные (для кумуляты)'!$B4618/5000</f>
        <v>0.9234</v>
      </c>
      <c r="D4618" s="4">
        <v>6.33521771943578</v>
      </c>
      <c r="E4618" s="4">
        <v>6.83465003590246</v>
      </c>
      <c r="F4618" s="4">
        <v>3.38</v>
      </c>
      <c r="G4618" s="4">
        <v>35186.8614308237</v>
      </c>
      <c r="H4618" s="3">
        <v>1521527.04219704</v>
      </c>
      <c r="I4618" s="5" t="s">
        <v>4623</v>
      </c>
    </row>
    <row r="4619" ht="14.25" customHeight="1">
      <c r="A4619" s="3">
        <v>83729.7917662679</v>
      </c>
      <c r="B4619" s="5">
        <v>4618.0</v>
      </c>
      <c r="C4619" s="51">
        <f>'Данные (для кумуляты)'!$B4619/5000</f>
        <v>0.9236</v>
      </c>
      <c r="D4619" s="4">
        <v>4.4031969975584</v>
      </c>
      <c r="E4619" s="4">
        <v>5.21323405218949</v>
      </c>
      <c r="F4619" s="4">
        <v>3.19</v>
      </c>
      <c r="G4619" s="4">
        <v>12906.2548454337</v>
      </c>
      <c r="H4619" s="3">
        <v>624432.965994421</v>
      </c>
      <c r="I4619" s="5" t="s">
        <v>4624</v>
      </c>
    </row>
    <row r="4620" ht="14.25" customHeight="1">
      <c r="A4620" s="3">
        <v>83736.2169628259</v>
      </c>
      <c r="B4620" s="5">
        <v>4619.0</v>
      </c>
      <c r="C4620" s="51">
        <f>'Данные (для кумуляты)'!$B4620/5000</f>
        <v>0.9238</v>
      </c>
      <c r="D4620" s="4">
        <v>5.41424096269871</v>
      </c>
      <c r="E4620" s="4">
        <v>8.00730335613617</v>
      </c>
      <c r="F4620" s="4">
        <v>6.08</v>
      </c>
      <c r="G4620" s="4">
        <v>38251.5932791899</v>
      </c>
      <c r="H4620" s="3">
        <v>1742922.63977118</v>
      </c>
      <c r="I4620" s="5" t="s">
        <v>4625</v>
      </c>
    </row>
    <row r="4621" ht="14.25" customHeight="1">
      <c r="A4621" s="3">
        <v>83774.5432968638</v>
      </c>
      <c r="B4621" s="5">
        <v>4620.0</v>
      </c>
      <c r="C4621" s="51">
        <f>'Данные (для кумуляты)'!$B4621/5000</f>
        <v>0.924</v>
      </c>
      <c r="D4621" s="4">
        <v>7.70356614845147</v>
      </c>
      <c r="E4621" s="4">
        <v>9.65200392916341</v>
      </c>
      <c r="F4621" s="4">
        <v>4.23</v>
      </c>
      <c r="G4621" s="4">
        <v>37130.7968473186</v>
      </c>
      <c r="H4621" s="3">
        <v>2115010.7035976</v>
      </c>
      <c r="I4621" s="5" t="s">
        <v>4626</v>
      </c>
    </row>
    <row r="4622" ht="14.25" customHeight="1">
      <c r="A4622" s="3">
        <v>83801.8200625116</v>
      </c>
      <c r="B4622" s="5">
        <v>4621.0</v>
      </c>
      <c r="C4622" s="51">
        <f>'Данные (для кумуляты)'!$B4622/5000</f>
        <v>0.9242</v>
      </c>
      <c r="D4622" s="4">
        <v>4.88815002578304</v>
      </c>
      <c r="E4622" s="4">
        <v>8.70737952087405</v>
      </c>
      <c r="F4622" s="4">
        <v>5.39</v>
      </c>
      <c r="G4622" s="4">
        <v>33184.5515813294</v>
      </c>
      <c r="H4622" s="3">
        <v>1642051.83170586</v>
      </c>
      <c r="I4622" s="5" t="s">
        <v>4627</v>
      </c>
    </row>
    <row r="4623" ht="14.25" customHeight="1">
      <c r="A4623" s="3">
        <v>83814.1011560651</v>
      </c>
      <c r="B4623" s="5">
        <v>4622.0</v>
      </c>
      <c r="C4623" s="51">
        <f>'Данные (для кумуляты)'!$B4623/5000</f>
        <v>0.9244</v>
      </c>
      <c r="D4623" s="4">
        <v>8.57179667191054</v>
      </c>
      <c r="E4623" s="4">
        <v>7.39216406558924</v>
      </c>
      <c r="F4623" s="4">
        <v>3.39</v>
      </c>
      <c r="G4623" s="4">
        <v>51538.0567961974</v>
      </c>
      <c r="H4623" s="3">
        <v>2330289.70068343</v>
      </c>
      <c r="I4623" s="5" t="s">
        <v>4628</v>
      </c>
    </row>
    <row r="4624" ht="14.25" customHeight="1">
      <c r="A4624" s="3">
        <v>83846.267040595</v>
      </c>
      <c r="B4624" s="5">
        <v>4623.0</v>
      </c>
      <c r="C4624" s="51">
        <f>'Данные (для кумуляты)'!$B4624/5000</f>
        <v>0.9246</v>
      </c>
      <c r="D4624" s="4">
        <v>6.51230661627413</v>
      </c>
      <c r="E4624" s="4">
        <v>6.67959794257067</v>
      </c>
      <c r="F4624" s="4">
        <v>3.35</v>
      </c>
      <c r="G4624" s="4">
        <v>30488.5780628576</v>
      </c>
      <c r="H4624" s="3">
        <v>1566253.09646637</v>
      </c>
      <c r="I4624" s="5" t="s">
        <v>4629</v>
      </c>
    </row>
    <row r="4625" ht="14.25" customHeight="1">
      <c r="A4625" s="3">
        <v>83875.5598697226</v>
      </c>
      <c r="B4625" s="5">
        <v>4624.0</v>
      </c>
      <c r="C4625" s="51">
        <f>'Данные (для кумуляты)'!$B4625/5000</f>
        <v>0.9248</v>
      </c>
      <c r="D4625" s="4">
        <v>7.24360699717623</v>
      </c>
      <c r="E4625" s="4">
        <v>8.52270529255552</v>
      </c>
      <c r="F4625" s="4">
        <v>5.46</v>
      </c>
      <c r="G4625" s="4">
        <v>30783.1704036635</v>
      </c>
      <c r="H4625" s="3">
        <v>1735416.92139242</v>
      </c>
      <c r="I4625" s="5" t="s">
        <v>4630</v>
      </c>
    </row>
    <row r="4626" ht="14.25" customHeight="1">
      <c r="A4626" s="3">
        <v>83882.0854502558</v>
      </c>
      <c r="B4626" s="5">
        <v>4625.0</v>
      </c>
      <c r="C4626" s="51">
        <f>'Данные (для кумуляты)'!$B4626/5000</f>
        <v>0.925</v>
      </c>
      <c r="D4626" s="4">
        <v>6.54397760986106</v>
      </c>
      <c r="E4626" s="4">
        <v>7.71865802490646</v>
      </c>
      <c r="F4626" s="4">
        <v>3.09</v>
      </c>
      <c r="G4626" s="4">
        <v>25838.8559056426</v>
      </c>
      <c r="H4626" s="3">
        <v>1670256.59015774</v>
      </c>
      <c r="I4626" s="5" t="s">
        <v>4631</v>
      </c>
    </row>
    <row r="4627" ht="14.25" customHeight="1">
      <c r="A4627" s="3">
        <v>83889.4359783527</v>
      </c>
      <c r="B4627" s="5">
        <v>4626.0</v>
      </c>
      <c r="C4627" s="51">
        <f>'Данные (для кумуляты)'!$B4627/5000</f>
        <v>0.9252</v>
      </c>
      <c r="D4627" s="4">
        <v>6.53194805652697</v>
      </c>
      <c r="E4627" s="4">
        <v>5.92121598889792</v>
      </c>
      <c r="F4627" s="4">
        <v>4.5</v>
      </c>
      <c r="G4627" s="4">
        <v>17957.8633736137</v>
      </c>
      <c r="H4627" s="3">
        <v>1281741.16338047</v>
      </c>
      <c r="I4627" s="5" t="s">
        <v>4632</v>
      </c>
    </row>
    <row r="4628" ht="14.25" customHeight="1">
      <c r="A4628" s="3">
        <v>83896.3579660139</v>
      </c>
      <c r="B4628" s="5">
        <v>4627.0</v>
      </c>
      <c r="C4628" s="51">
        <f>'Данные (для кумуляты)'!$B4628/5000</f>
        <v>0.9254</v>
      </c>
      <c r="D4628" s="4">
        <v>6.54153033484159</v>
      </c>
      <c r="E4628" s="4">
        <v>5.25802170517795</v>
      </c>
      <c r="F4628" s="4">
        <v>4.36</v>
      </c>
      <c r="G4628" s="4">
        <v>43672.6285491765</v>
      </c>
      <c r="H4628" s="3">
        <v>1620949.43691059</v>
      </c>
      <c r="I4628" s="5" t="s">
        <v>4633</v>
      </c>
    </row>
    <row r="4629" ht="14.25" customHeight="1">
      <c r="A4629" s="3">
        <v>83907.3714083978</v>
      </c>
      <c r="B4629" s="5">
        <v>4628.0</v>
      </c>
      <c r="C4629" s="51">
        <f>'Данные (для кумуляты)'!$B4629/5000</f>
        <v>0.9256</v>
      </c>
      <c r="D4629" s="4">
        <v>6.00219087896109</v>
      </c>
      <c r="E4629" s="4">
        <v>6.58043742089205</v>
      </c>
      <c r="F4629" s="4">
        <v>3.28</v>
      </c>
      <c r="G4629" s="4">
        <v>46091.7891286595</v>
      </c>
      <c r="H4629" s="3">
        <v>1796009.50404616</v>
      </c>
      <c r="I4629" s="5" t="s">
        <v>4634</v>
      </c>
    </row>
    <row r="4630" ht="14.25" customHeight="1">
      <c r="A4630" s="3">
        <v>83921.907331584</v>
      </c>
      <c r="B4630" s="5">
        <v>4629.0</v>
      </c>
      <c r="C4630" s="51">
        <f>'Данные (для кумуляты)'!$B4630/5000</f>
        <v>0.9258</v>
      </c>
      <c r="D4630" s="4">
        <v>5.52529519152427</v>
      </c>
      <c r="E4630" s="4">
        <v>6.82168736330529</v>
      </c>
      <c r="F4630" s="4">
        <v>4.06</v>
      </c>
      <c r="G4630" s="4">
        <v>39569.8300633432</v>
      </c>
      <c r="H4630" s="3">
        <v>1539329.31884731</v>
      </c>
      <c r="I4630" s="5" t="s">
        <v>4635</v>
      </c>
    </row>
    <row r="4631" ht="14.25" customHeight="1">
      <c r="A4631" s="3">
        <v>83936.3419674724</v>
      </c>
      <c r="B4631" s="5">
        <v>4630.0</v>
      </c>
      <c r="C4631" s="51">
        <f>'Данные (для кумуляты)'!$B4631/5000</f>
        <v>0.926</v>
      </c>
      <c r="D4631" s="4">
        <v>7.70450520050904</v>
      </c>
      <c r="E4631" s="4">
        <v>6.19361796835932</v>
      </c>
      <c r="F4631" s="4">
        <v>3.19</v>
      </c>
      <c r="G4631" s="4">
        <v>55471.7833792338</v>
      </c>
      <c r="H4631" s="3">
        <v>2198564.5726747</v>
      </c>
      <c r="I4631" s="5" t="s">
        <v>4636</v>
      </c>
    </row>
    <row r="4632" ht="14.25" customHeight="1">
      <c r="A4632" s="3">
        <v>83936.749629256</v>
      </c>
      <c r="B4632" s="5">
        <v>4631.0</v>
      </c>
      <c r="C4632" s="51">
        <f>'Данные (для кумуляты)'!$B4632/5000</f>
        <v>0.9262</v>
      </c>
      <c r="D4632" s="4">
        <v>6.68988007812369</v>
      </c>
      <c r="E4632" s="4">
        <v>5.58422104192745</v>
      </c>
      <c r="F4632" s="4">
        <v>2.15</v>
      </c>
      <c r="G4632" s="4">
        <v>25569.3683138971</v>
      </c>
      <c r="H4632" s="3">
        <v>1225612.76260984</v>
      </c>
      <c r="I4632" s="5" t="s">
        <v>4637</v>
      </c>
    </row>
    <row r="4633" ht="14.25" customHeight="1">
      <c r="A4633" s="3">
        <v>83940.1281584026</v>
      </c>
      <c r="B4633" s="5">
        <v>4632.0</v>
      </c>
      <c r="C4633" s="51">
        <f>'Данные (для кумуляты)'!$B4633/5000</f>
        <v>0.9264</v>
      </c>
      <c r="D4633" s="4">
        <v>5.38793186160658</v>
      </c>
      <c r="E4633" s="4">
        <v>6.58380532039087</v>
      </c>
      <c r="F4633" s="4">
        <v>3.23</v>
      </c>
      <c r="G4633" s="4">
        <v>34602.3779999293</v>
      </c>
      <c r="H4633" s="3">
        <v>1492033.20467368</v>
      </c>
      <c r="I4633" s="5" t="s">
        <v>4638</v>
      </c>
    </row>
    <row r="4634" ht="14.25" customHeight="1">
      <c r="A4634" s="3">
        <v>83953.1048390965</v>
      </c>
      <c r="B4634" s="5">
        <v>4633.0</v>
      </c>
      <c r="C4634" s="51">
        <f>'Данные (для кумуляты)'!$B4634/5000</f>
        <v>0.9266</v>
      </c>
      <c r="D4634" s="4">
        <v>7.38513453401501</v>
      </c>
      <c r="E4634" s="4">
        <v>6.89884656895715</v>
      </c>
      <c r="F4634" s="4">
        <v>3.08</v>
      </c>
      <c r="G4634" s="4">
        <v>37283.3576459517</v>
      </c>
      <c r="H4634" s="3">
        <v>1789098.52069149</v>
      </c>
      <c r="I4634" s="5" t="s">
        <v>4639</v>
      </c>
    </row>
    <row r="4635" ht="14.25" customHeight="1">
      <c r="A4635" s="3">
        <v>83973.3011899888</v>
      </c>
      <c r="B4635" s="5">
        <v>4634.0</v>
      </c>
      <c r="C4635" s="51">
        <f>'Данные (для кумуляты)'!$B4635/5000</f>
        <v>0.9268</v>
      </c>
      <c r="D4635" s="4">
        <v>5.93966934494459</v>
      </c>
      <c r="E4635" s="4">
        <v>5.46398757816038</v>
      </c>
      <c r="F4635" s="4">
        <v>4.03</v>
      </c>
      <c r="G4635" s="4">
        <v>20159.9216501291</v>
      </c>
      <c r="H4635" s="3">
        <v>1164615.96784251</v>
      </c>
      <c r="I4635" s="5" t="s">
        <v>4640</v>
      </c>
    </row>
    <row r="4636" ht="14.25" customHeight="1">
      <c r="A4636" s="3">
        <v>84014.4115728883</v>
      </c>
      <c r="B4636" s="5">
        <v>4635.0</v>
      </c>
      <c r="C4636" s="51">
        <f>'Данные (для кумуляты)'!$B4636/5000</f>
        <v>0.927</v>
      </c>
      <c r="D4636" s="4">
        <v>6.84807242361254</v>
      </c>
      <c r="E4636" s="4">
        <v>7.14582267561899</v>
      </c>
      <c r="F4636" s="4">
        <v>3.23</v>
      </c>
      <c r="G4636" s="4">
        <v>41819.3638421433</v>
      </c>
      <c r="H4636" s="3">
        <v>1696785.90247217</v>
      </c>
      <c r="I4636" s="5" t="s">
        <v>4641</v>
      </c>
    </row>
    <row r="4637" ht="14.25" customHeight="1">
      <c r="A4637" s="3">
        <v>84020.4975942235</v>
      </c>
      <c r="B4637" s="5">
        <v>4636.0</v>
      </c>
      <c r="C4637" s="51">
        <f>'Данные (для кумуляты)'!$B4637/5000</f>
        <v>0.9272</v>
      </c>
      <c r="D4637" s="4">
        <v>5.37784554981367</v>
      </c>
      <c r="E4637" s="4">
        <v>7.32843504572457</v>
      </c>
      <c r="F4637" s="4">
        <v>4.24</v>
      </c>
      <c r="G4637" s="4">
        <v>25975.5058291333</v>
      </c>
      <c r="H4637" s="3">
        <v>1458009.21052569</v>
      </c>
      <c r="I4637" s="5" t="s">
        <v>4642</v>
      </c>
    </row>
    <row r="4638" ht="14.25" customHeight="1">
      <c r="A4638" s="3">
        <v>84023.3288627376</v>
      </c>
      <c r="B4638" s="5">
        <v>4637.0</v>
      </c>
      <c r="C4638" s="51">
        <f>'Данные (для кумуляты)'!$B4638/5000</f>
        <v>0.9274</v>
      </c>
      <c r="D4638" s="4">
        <v>7.1020308447622</v>
      </c>
      <c r="E4638" s="4">
        <v>6.65046209458393</v>
      </c>
      <c r="F4638" s="4">
        <v>4.32</v>
      </c>
      <c r="G4638" s="4">
        <v>33106.2000254846</v>
      </c>
      <c r="H4638" s="3">
        <v>1772780.14260328</v>
      </c>
      <c r="I4638" s="5" t="s">
        <v>4643</v>
      </c>
    </row>
    <row r="4639" ht="14.25" customHeight="1">
      <c r="A4639" s="3">
        <v>84036.598649968</v>
      </c>
      <c r="B4639" s="5">
        <v>4638.0</v>
      </c>
      <c r="C4639" s="51">
        <f>'Данные (для кумуляты)'!$B4639/5000</f>
        <v>0.9276</v>
      </c>
      <c r="D4639" s="4">
        <v>7.73383488984058</v>
      </c>
      <c r="E4639" s="4">
        <v>5.74047972436285</v>
      </c>
      <c r="F4639" s="4">
        <v>4.21</v>
      </c>
      <c r="G4639" s="4">
        <v>32766.601972264</v>
      </c>
      <c r="H4639" s="3">
        <v>1511537.74529087</v>
      </c>
      <c r="I4639" s="5" t="s">
        <v>4644</v>
      </c>
    </row>
    <row r="4640" ht="14.25" customHeight="1">
      <c r="A4640" s="3">
        <v>84040.5002407669</v>
      </c>
      <c r="B4640" s="5">
        <v>4639.0</v>
      </c>
      <c r="C4640" s="51">
        <f>'Данные (для кумуляты)'!$B4640/5000</f>
        <v>0.9278</v>
      </c>
      <c r="D4640" s="4">
        <v>6.32233802374159</v>
      </c>
      <c r="E4640" s="4">
        <v>5.27514543345039</v>
      </c>
      <c r="F4640" s="4">
        <v>2.24</v>
      </c>
      <c r="G4640" s="4">
        <v>44711.0806205879</v>
      </c>
      <c r="H4640" s="3">
        <v>1609092.3179234</v>
      </c>
      <c r="I4640" s="5" t="s">
        <v>4645</v>
      </c>
    </row>
    <row r="4641" ht="14.25" customHeight="1">
      <c r="A4641" s="3">
        <v>84054.4344039238</v>
      </c>
      <c r="B4641" s="5">
        <v>4640.0</v>
      </c>
      <c r="C4641" s="51">
        <f>'Данные (для кумуляты)'!$B4641/5000</f>
        <v>0.928</v>
      </c>
      <c r="D4641" s="4">
        <v>6.97645234595794</v>
      </c>
      <c r="E4641" s="4">
        <v>6.34102145363161</v>
      </c>
      <c r="F4641" s="4">
        <v>3.04</v>
      </c>
      <c r="G4641" s="4">
        <v>38712.7077430764</v>
      </c>
      <c r="H4641" s="3">
        <v>1812765.95739042</v>
      </c>
      <c r="I4641" s="5" t="s">
        <v>4646</v>
      </c>
    </row>
    <row r="4642" ht="14.25" customHeight="1">
      <c r="A4642" s="3">
        <v>84054.4518535056</v>
      </c>
      <c r="B4642" s="5">
        <v>4641.0</v>
      </c>
      <c r="C4642" s="51">
        <f>'Данные (для кумуляты)'!$B4642/5000</f>
        <v>0.9282</v>
      </c>
      <c r="D4642" s="4">
        <v>6.1362246577591</v>
      </c>
      <c r="E4642" s="4">
        <v>7.68513739005118</v>
      </c>
      <c r="F4642" s="4">
        <v>5.38</v>
      </c>
      <c r="G4642" s="4">
        <v>23023.0450467991</v>
      </c>
      <c r="H4642" s="3">
        <v>1619721.71623057</v>
      </c>
      <c r="I4642" s="5" t="s">
        <v>4647</v>
      </c>
    </row>
    <row r="4643" ht="14.25" customHeight="1">
      <c r="A4643" s="3">
        <v>84090.3617432959</v>
      </c>
      <c r="B4643" s="5">
        <v>4642.0</v>
      </c>
      <c r="C4643" s="51">
        <f>'Данные (для кумуляты)'!$B4643/5000</f>
        <v>0.9284</v>
      </c>
      <c r="D4643" s="4">
        <v>6.4192987561687</v>
      </c>
      <c r="E4643" s="4">
        <v>6.88291844014665</v>
      </c>
      <c r="F4643" s="4">
        <v>2.06</v>
      </c>
      <c r="G4643" s="4">
        <v>25127.5488373983</v>
      </c>
      <c r="H4643" s="3">
        <v>1409033.07088752</v>
      </c>
      <c r="I4643" s="5" t="s">
        <v>4648</v>
      </c>
    </row>
    <row r="4644" ht="14.25" customHeight="1">
      <c r="A4644" s="3">
        <v>84095.8894777827</v>
      </c>
      <c r="B4644" s="5">
        <v>4643.0</v>
      </c>
      <c r="C4644" s="51">
        <f>'Данные (для кумуляты)'!$B4644/5000</f>
        <v>0.9286</v>
      </c>
      <c r="D4644" s="4">
        <v>6.2175329417024</v>
      </c>
      <c r="E4644" s="4">
        <v>8.03911449867861</v>
      </c>
      <c r="F4644" s="4">
        <v>3.11</v>
      </c>
      <c r="G4644" s="4">
        <v>21330.9889358944</v>
      </c>
      <c r="H4644" s="3">
        <v>1581865.55874732</v>
      </c>
      <c r="I4644" s="5" t="s">
        <v>4649</v>
      </c>
    </row>
    <row r="4645" ht="14.25" customHeight="1">
      <c r="A4645" s="3">
        <v>84114.290717615</v>
      </c>
      <c r="B4645" s="5">
        <v>4644.0</v>
      </c>
      <c r="C4645" s="51">
        <f>'Данные (для кумуляты)'!$B4645/5000</f>
        <v>0.9288</v>
      </c>
      <c r="D4645" s="4">
        <v>6.08155814149846</v>
      </c>
      <c r="E4645" s="4">
        <v>8.36086071147937</v>
      </c>
      <c r="F4645" s="4">
        <v>4.2</v>
      </c>
      <c r="G4645" s="4">
        <v>38702.3392724446</v>
      </c>
      <c r="H4645" s="3">
        <v>1777009.71214977</v>
      </c>
      <c r="I4645" s="5" t="s">
        <v>4650</v>
      </c>
    </row>
    <row r="4646" ht="14.25" customHeight="1">
      <c r="A4646" s="3">
        <v>84115.1210574681</v>
      </c>
      <c r="B4646" s="5">
        <v>4645.0</v>
      </c>
      <c r="C4646" s="51">
        <f>'Данные (для кумуляты)'!$B4646/5000</f>
        <v>0.929</v>
      </c>
      <c r="D4646" s="4">
        <v>7.85725643024142</v>
      </c>
      <c r="E4646" s="4">
        <v>6.68328171207065</v>
      </c>
      <c r="F4646" s="4">
        <v>4.25</v>
      </c>
      <c r="G4646" s="4">
        <v>21776.7276912713</v>
      </c>
      <c r="H4646" s="3">
        <v>1731564.37949346</v>
      </c>
      <c r="I4646" s="5" t="s">
        <v>4651</v>
      </c>
    </row>
    <row r="4647" ht="14.25" customHeight="1">
      <c r="A4647" s="3">
        <v>84123.9908960569</v>
      </c>
      <c r="B4647" s="5">
        <v>4646.0</v>
      </c>
      <c r="C4647" s="51">
        <f>'Данные (для кумуляты)'!$B4647/5000</f>
        <v>0.9292</v>
      </c>
      <c r="D4647" s="4">
        <v>6.07446572219154</v>
      </c>
      <c r="E4647" s="4">
        <v>6.57169834438573</v>
      </c>
      <c r="F4647" s="4">
        <v>4.04</v>
      </c>
      <c r="G4647" s="4">
        <v>33946.3718051721</v>
      </c>
      <c r="H4647" s="3">
        <v>1459834.78943576</v>
      </c>
      <c r="I4647" s="5" t="s">
        <v>4652</v>
      </c>
    </row>
    <row r="4648" ht="14.25" customHeight="1">
      <c r="A4648" s="3">
        <v>84172.6261147927</v>
      </c>
      <c r="B4648" s="5">
        <v>4647.0</v>
      </c>
      <c r="C4648" s="51">
        <f>'Данные (для кумуляты)'!$B4648/5000</f>
        <v>0.9294</v>
      </c>
      <c r="D4648" s="4">
        <v>4.89512460205859</v>
      </c>
      <c r="E4648" s="4">
        <v>7.08197336274192</v>
      </c>
      <c r="F4648" s="4">
        <v>3.22</v>
      </c>
      <c r="G4648" s="4">
        <v>47937.3126765203</v>
      </c>
      <c r="H4648" s="3">
        <v>1560870.21098384</v>
      </c>
      <c r="I4648" s="5" t="s">
        <v>4653</v>
      </c>
    </row>
    <row r="4649" ht="14.25" customHeight="1">
      <c r="A4649" s="3">
        <v>84226.1664095163</v>
      </c>
      <c r="B4649" s="5">
        <v>4648.0</v>
      </c>
      <c r="C4649" s="51">
        <f>'Данные (для кумуляты)'!$B4649/5000</f>
        <v>0.9296</v>
      </c>
      <c r="D4649" s="4">
        <v>7.98105399960589</v>
      </c>
      <c r="E4649" s="4">
        <v>7.93435116247779</v>
      </c>
      <c r="F4649" s="4">
        <v>5.01</v>
      </c>
      <c r="G4649" s="4">
        <v>30167.2334270259</v>
      </c>
      <c r="H4649" s="3">
        <v>1877941.97142307</v>
      </c>
      <c r="I4649" s="5" t="s">
        <v>4654</v>
      </c>
    </row>
    <row r="4650" ht="14.25" customHeight="1">
      <c r="A4650" s="3">
        <v>84243.4983348455</v>
      </c>
      <c r="B4650" s="5">
        <v>4649.0</v>
      </c>
      <c r="C4650" s="51">
        <f>'Данные (для кумуляты)'!$B4650/5000</f>
        <v>0.9298</v>
      </c>
      <c r="D4650" s="4">
        <v>6.21090033964742</v>
      </c>
      <c r="E4650" s="4">
        <v>5.77948451565355</v>
      </c>
      <c r="F4650" s="4">
        <v>2.19</v>
      </c>
      <c r="G4650" s="4">
        <v>30239.9307564801</v>
      </c>
      <c r="H4650" s="3">
        <v>1366668.18528835</v>
      </c>
      <c r="I4650" s="5" t="s">
        <v>4655</v>
      </c>
    </row>
    <row r="4651" ht="14.25" customHeight="1">
      <c r="A4651" s="3">
        <v>84249.8608040808</v>
      </c>
      <c r="B4651" s="5">
        <v>4650.0</v>
      </c>
      <c r="C4651" s="51">
        <f>'Данные (для кумуляты)'!$B4651/5000</f>
        <v>0.93</v>
      </c>
      <c r="D4651" s="4">
        <v>5.86284329231977</v>
      </c>
      <c r="E4651" s="4">
        <v>6.1603231353893</v>
      </c>
      <c r="F4651" s="4">
        <v>4.14</v>
      </c>
      <c r="G4651" s="4">
        <v>44571.3781324325</v>
      </c>
      <c r="H4651" s="3">
        <v>1641101.51901315</v>
      </c>
      <c r="I4651" s="5" t="s">
        <v>4656</v>
      </c>
    </row>
    <row r="4652" ht="14.25" customHeight="1">
      <c r="A4652" s="3">
        <v>84268.2244822622</v>
      </c>
      <c r="B4652" s="5">
        <v>4651.0</v>
      </c>
      <c r="C4652" s="51">
        <f>'Данные (для кумуляты)'!$B4652/5000</f>
        <v>0.9302</v>
      </c>
      <c r="D4652" s="4">
        <v>4.49582106458321</v>
      </c>
      <c r="E4652" s="4">
        <v>7.18760226626687</v>
      </c>
      <c r="F4652" s="4">
        <v>4.23</v>
      </c>
      <c r="G4652" s="4">
        <v>31182.3880200433</v>
      </c>
      <c r="H4652" s="3">
        <v>1257433.08560456</v>
      </c>
      <c r="I4652" s="5" t="s">
        <v>4657</v>
      </c>
    </row>
    <row r="4653" ht="14.25" customHeight="1">
      <c r="A4653" s="3">
        <v>84289.7950011466</v>
      </c>
      <c r="B4653" s="5">
        <v>4652.0</v>
      </c>
      <c r="C4653" s="51">
        <f>'Данные (для кумуляты)'!$B4653/5000</f>
        <v>0.9304</v>
      </c>
      <c r="D4653" s="4">
        <v>7.76205926304979</v>
      </c>
      <c r="E4653" s="4">
        <v>7.94618461935355</v>
      </c>
      <c r="F4653" s="4">
        <v>4.09</v>
      </c>
      <c r="G4653" s="4">
        <v>42768.4580980351</v>
      </c>
      <c r="H4653" s="3">
        <v>2120888.34520963</v>
      </c>
      <c r="I4653" s="5" t="s">
        <v>4658</v>
      </c>
    </row>
    <row r="4654" ht="14.25" customHeight="1">
      <c r="A4654" s="3">
        <v>84292.1066329989</v>
      </c>
      <c r="B4654" s="5">
        <v>4653.0</v>
      </c>
      <c r="C4654" s="51">
        <f>'Данные (для кумуляты)'!$B4654/5000</f>
        <v>0.9306</v>
      </c>
      <c r="D4654" s="4">
        <v>7.01251594551394</v>
      </c>
      <c r="E4654" s="4">
        <v>5.55074586782632</v>
      </c>
      <c r="F4654" s="4">
        <v>3.41</v>
      </c>
      <c r="G4654" s="4">
        <v>24380.4512070867</v>
      </c>
      <c r="H4654" s="3">
        <v>1407123.79953057</v>
      </c>
      <c r="I4654" s="5" t="s">
        <v>4659</v>
      </c>
    </row>
    <row r="4655" ht="14.25" customHeight="1">
      <c r="A4655" s="3">
        <v>84292.5303703208</v>
      </c>
      <c r="B4655" s="5">
        <v>4654.0</v>
      </c>
      <c r="C4655" s="51">
        <f>'Данные (для кумуляты)'!$B4655/5000</f>
        <v>0.9308</v>
      </c>
      <c r="D4655" s="4">
        <v>5.80394352971587</v>
      </c>
      <c r="E4655" s="4">
        <v>6.76993896601151</v>
      </c>
      <c r="F4655" s="4">
        <v>3.21</v>
      </c>
      <c r="G4655" s="4">
        <v>36446.8714409485</v>
      </c>
      <c r="H4655" s="3">
        <v>1365151.39422781</v>
      </c>
      <c r="I4655" s="5" t="s">
        <v>4660</v>
      </c>
    </row>
    <row r="4656" ht="14.25" customHeight="1">
      <c r="A4656" s="3">
        <v>84332.5033196082</v>
      </c>
      <c r="B4656" s="5">
        <v>4655.0</v>
      </c>
      <c r="C4656" s="51">
        <f>'Данные (для кумуляты)'!$B4656/5000</f>
        <v>0.931</v>
      </c>
      <c r="D4656" s="4">
        <v>6.18249396493117</v>
      </c>
      <c r="E4656" s="4">
        <v>8.75604465646189</v>
      </c>
      <c r="F4656" s="4">
        <v>4.07</v>
      </c>
      <c r="G4656" s="4">
        <v>33107.3428323371</v>
      </c>
      <c r="H4656" s="3">
        <v>1570583.3403398</v>
      </c>
      <c r="I4656" s="5" t="s">
        <v>4661</v>
      </c>
    </row>
    <row r="4657" ht="14.25" customHeight="1">
      <c r="A4657" s="3">
        <v>84364.7073280337</v>
      </c>
      <c r="B4657" s="5">
        <v>4656.0</v>
      </c>
      <c r="C4657" s="51">
        <f>'Данные (для кумуляты)'!$B4657/5000</f>
        <v>0.9312</v>
      </c>
      <c r="D4657" s="4">
        <v>4.69805803536499</v>
      </c>
      <c r="E4657" s="4">
        <v>7.10770822175683</v>
      </c>
      <c r="F4657" s="4">
        <v>3.46</v>
      </c>
      <c r="G4657" s="4">
        <v>50521.1042345076</v>
      </c>
      <c r="H4657" s="3">
        <v>1551094.81497812</v>
      </c>
      <c r="I4657" s="5" t="s">
        <v>4662</v>
      </c>
    </row>
    <row r="4658" ht="14.25" customHeight="1">
      <c r="A4658" s="3">
        <v>84366.2446218595</v>
      </c>
      <c r="B4658" s="5">
        <v>4657.0</v>
      </c>
      <c r="C4658" s="51">
        <f>'Данные (для кумуляты)'!$B4658/5000</f>
        <v>0.9314</v>
      </c>
      <c r="D4658" s="4">
        <v>4.75090428729865</v>
      </c>
      <c r="E4658" s="4">
        <v>7.86527695938561</v>
      </c>
      <c r="F4658" s="4">
        <v>5.27</v>
      </c>
      <c r="G4658" s="4">
        <v>43445.0158999521</v>
      </c>
      <c r="H4658" s="3">
        <v>1587122.36870816</v>
      </c>
      <c r="I4658" s="5" t="s">
        <v>4663</v>
      </c>
    </row>
    <row r="4659" ht="14.25" customHeight="1">
      <c r="A4659" s="3">
        <v>84366.4448181558</v>
      </c>
      <c r="B4659" s="5">
        <v>4658.0</v>
      </c>
      <c r="C4659" s="51">
        <f>'Данные (для кумуляты)'!$B4659/5000</f>
        <v>0.9316</v>
      </c>
      <c r="D4659" s="4">
        <v>4.40560443053283</v>
      </c>
      <c r="E4659" s="4">
        <v>7.42049102806284</v>
      </c>
      <c r="F4659" s="4">
        <v>6.12</v>
      </c>
      <c r="G4659" s="4">
        <v>48150.2537959116</v>
      </c>
      <c r="H4659" s="3">
        <v>1430796.76256979</v>
      </c>
      <c r="I4659" s="5" t="s">
        <v>4664</v>
      </c>
    </row>
    <row r="4660" ht="14.25" customHeight="1">
      <c r="A4660" s="3">
        <v>84377.4754904979</v>
      </c>
      <c r="B4660" s="5">
        <v>4659.0</v>
      </c>
      <c r="C4660" s="51">
        <f>'Данные (для кумуляты)'!$B4660/5000</f>
        <v>0.9318</v>
      </c>
      <c r="D4660" s="4">
        <v>5.89396462526517</v>
      </c>
      <c r="E4660" s="4">
        <v>8.33620872609941</v>
      </c>
      <c r="F4660" s="4">
        <v>6.15</v>
      </c>
      <c r="G4660" s="4">
        <v>27093.2895860528</v>
      </c>
      <c r="H4660" s="3">
        <v>1540737.19332394</v>
      </c>
      <c r="I4660" s="5" t="s">
        <v>4665</v>
      </c>
    </row>
    <row r="4661" ht="14.25" customHeight="1">
      <c r="A4661" s="3">
        <v>84431.673305079</v>
      </c>
      <c r="B4661" s="5">
        <v>4660.0</v>
      </c>
      <c r="C4661" s="51">
        <f>'Данные (для кумуляты)'!$B4661/5000</f>
        <v>0.932</v>
      </c>
      <c r="D4661" s="4">
        <v>4.43832428548799</v>
      </c>
      <c r="E4661" s="4">
        <v>7.79307897910166</v>
      </c>
      <c r="F4661" s="4">
        <v>3.27</v>
      </c>
      <c r="G4661" s="4">
        <v>26124.4071575253</v>
      </c>
      <c r="H4661" s="3">
        <v>1347225.94466963</v>
      </c>
      <c r="I4661" s="5" t="s">
        <v>4666</v>
      </c>
    </row>
    <row r="4662" ht="14.25" customHeight="1">
      <c r="A4662" s="3">
        <v>84439.8557494407</v>
      </c>
      <c r="B4662" s="5">
        <v>4661.0</v>
      </c>
      <c r="C4662" s="51">
        <f>'Данные (для кумуляты)'!$B4662/5000</f>
        <v>0.9322</v>
      </c>
      <c r="D4662" s="4">
        <v>4.31397784085148</v>
      </c>
      <c r="E4662" s="4">
        <v>7.69876460337315</v>
      </c>
      <c r="F4662" s="4">
        <v>4.48</v>
      </c>
      <c r="G4662" s="4">
        <v>19835.2473169151</v>
      </c>
      <c r="H4662" s="3">
        <v>1242421.53205108</v>
      </c>
      <c r="I4662" s="5" t="s">
        <v>4667</v>
      </c>
    </row>
    <row r="4663" ht="14.25" customHeight="1">
      <c r="A4663" s="3">
        <v>84448.2744297745</v>
      </c>
      <c r="B4663" s="5">
        <v>4662.0</v>
      </c>
      <c r="C4663" s="51">
        <f>'Данные (для кумуляты)'!$B4663/5000</f>
        <v>0.9324</v>
      </c>
      <c r="D4663" s="4">
        <v>6.16082199309923</v>
      </c>
      <c r="E4663" s="4">
        <v>5.35510514439568</v>
      </c>
      <c r="F4663" s="4">
        <v>4.07</v>
      </c>
      <c r="G4663" s="4">
        <v>38602.8975243404</v>
      </c>
      <c r="H4663" s="3">
        <v>1480888.80423216</v>
      </c>
      <c r="I4663" s="5" t="s">
        <v>4668</v>
      </c>
    </row>
    <row r="4664" ht="14.25" customHeight="1">
      <c r="A4664" s="3">
        <v>84452.4550661708</v>
      </c>
      <c r="B4664" s="5">
        <v>4663.0</v>
      </c>
      <c r="C4664" s="51">
        <f>'Данные (для кумуляты)'!$B4664/5000</f>
        <v>0.9326</v>
      </c>
      <c r="D4664" s="4">
        <v>5.10368306520899</v>
      </c>
      <c r="E4664" s="4">
        <v>7.98194164699315</v>
      </c>
      <c r="F4664" s="4">
        <v>4.48</v>
      </c>
      <c r="G4664" s="4">
        <v>38221.135745887</v>
      </c>
      <c r="H4664" s="3">
        <v>1482107.3699638</v>
      </c>
      <c r="I4664" s="5" t="s">
        <v>4669</v>
      </c>
    </row>
    <row r="4665" ht="14.25" customHeight="1">
      <c r="A4665" s="3">
        <v>84473.2733849063</v>
      </c>
      <c r="B4665" s="5">
        <v>4664.0</v>
      </c>
      <c r="C4665" s="51">
        <f>'Данные (для кумуляты)'!$B4665/5000</f>
        <v>0.9328</v>
      </c>
      <c r="D4665" s="4">
        <v>5.33501136465923</v>
      </c>
      <c r="E4665" s="4">
        <v>7.00109972679915</v>
      </c>
      <c r="F4665" s="4">
        <v>4.42</v>
      </c>
      <c r="G4665" s="4">
        <v>31608.0622736535</v>
      </c>
      <c r="H4665" s="3">
        <v>1529452.06177673</v>
      </c>
      <c r="I4665" s="5" t="s">
        <v>4670</v>
      </c>
    </row>
    <row r="4666" ht="14.25" customHeight="1">
      <c r="A4666" s="3">
        <v>84474.1600561902</v>
      </c>
      <c r="B4666" s="5">
        <v>4665.0</v>
      </c>
      <c r="C4666" s="51">
        <f>'Данные (для кумуляты)'!$B4666/5000</f>
        <v>0.933</v>
      </c>
      <c r="D4666" s="4">
        <v>6.97085474587244</v>
      </c>
      <c r="E4666" s="4">
        <v>5.93590932622199</v>
      </c>
      <c r="F4666" s="4">
        <v>2.47</v>
      </c>
      <c r="G4666" s="4">
        <v>38677.8151530554</v>
      </c>
      <c r="H4666" s="3">
        <v>1739893.55504959</v>
      </c>
      <c r="I4666" s="5" t="s">
        <v>4671</v>
      </c>
    </row>
    <row r="4667" ht="14.25" customHeight="1">
      <c r="A4667" s="3">
        <v>84487.8323035519</v>
      </c>
      <c r="B4667" s="5">
        <v>4666.0</v>
      </c>
      <c r="C4667" s="51">
        <f>'Данные (для кумуляты)'!$B4667/5000</f>
        <v>0.9332</v>
      </c>
      <c r="D4667" s="4">
        <v>5.83555480383193</v>
      </c>
      <c r="E4667" s="4">
        <v>5.62252205198782</v>
      </c>
      <c r="F4667" s="4">
        <v>4.29</v>
      </c>
      <c r="G4667" s="4">
        <v>41764.6631997102</v>
      </c>
      <c r="H4667" s="3">
        <v>1685967.64821564</v>
      </c>
      <c r="I4667" s="5" t="s">
        <v>4672</v>
      </c>
    </row>
    <row r="4668" ht="14.25" customHeight="1">
      <c r="A4668" s="3">
        <v>84556.6362650632</v>
      </c>
      <c r="B4668" s="5">
        <v>4667.0</v>
      </c>
      <c r="C4668" s="51">
        <f>'Данные (для кумуляты)'!$B4668/5000</f>
        <v>0.9334</v>
      </c>
      <c r="D4668" s="4">
        <v>5.0924589631743</v>
      </c>
      <c r="E4668" s="4">
        <v>6.72341234745114</v>
      </c>
      <c r="F4668" s="4">
        <v>2.42</v>
      </c>
      <c r="G4668" s="4">
        <v>31797.3174441015</v>
      </c>
      <c r="H4668" s="3">
        <v>1326846.69873569</v>
      </c>
      <c r="I4668" s="5" t="s">
        <v>4673</v>
      </c>
    </row>
    <row r="4669" ht="14.25" customHeight="1">
      <c r="A4669" s="3">
        <v>84558.7460180807</v>
      </c>
      <c r="B4669" s="5">
        <v>4668.0</v>
      </c>
      <c r="C4669" s="51">
        <f>'Данные (для кумуляты)'!$B4669/5000</f>
        <v>0.9336</v>
      </c>
      <c r="D4669" s="4">
        <v>7.53187790676269</v>
      </c>
      <c r="E4669" s="4">
        <v>6.90983677251537</v>
      </c>
      <c r="F4669" s="4">
        <v>4.47</v>
      </c>
      <c r="G4669" s="4">
        <v>26857.0771504267</v>
      </c>
      <c r="H4669" s="3">
        <v>1784057.84315984</v>
      </c>
      <c r="I4669" s="5" t="s">
        <v>4674</v>
      </c>
    </row>
    <row r="4670" ht="14.25" customHeight="1">
      <c r="A4670" s="3">
        <v>84597.3049209334</v>
      </c>
      <c r="B4670" s="5">
        <v>4669.0</v>
      </c>
      <c r="C4670" s="51">
        <f>'Данные (для кумуляты)'!$B4670/5000</f>
        <v>0.9338</v>
      </c>
      <c r="D4670" s="4">
        <v>5.52265320381723</v>
      </c>
      <c r="E4670" s="4">
        <v>7.87501196531406</v>
      </c>
      <c r="F4670" s="4">
        <v>3.37</v>
      </c>
      <c r="G4670" s="4">
        <v>31143.8896634922</v>
      </c>
      <c r="H4670" s="3">
        <v>1637831.32783462</v>
      </c>
      <c r="I4670" s="5" t="s">
        <v>4675</v>
      </c>
    </row>
    <row r="4671" ht="14.25" customHeight="1">
      <c r="A4671" s="3">
        <v>84602.5969705969</v>
      </c>
      <c r="B4671" s="5">
        <v>4670.0</v>
      </c>
      <c r="C4671" s="51">
        <f>'Данные (для кумуляты)'!$B4671/5000</f>
        <v>0.934</v>
      </c>
      <c r="D4671" s="4">
        <v>7.09724583072648</v>
      </c>
      <c r="E4671" s="4">
        <v>7.0084273301861</v>
      </c>
      <c r="F4671" s="4">
        <v>6.11</v>
      </c>
      <c r="G4671" s="4">
        <v>39683.4379967289</v>
      </c>
      <c r="H4671" s="3">
        <v>1945618.65811401</v>
      </c>
      <c r="I4671" s="5" t="s">
        <v>4676</v>
      </c>
    </row>
    <row r="4672" ht="14.25" customHeight="1">
      <c r="A4672" s="3">
        <v>84613.5429311436</v>
      </c>
      <c r="B4672" s="5">
        <v>4671.0</v>
      </c>
      <c r="C4672" s="51">
        <f>'Данные (для кумуляты)'!$B4672/5000</f>
        <v>0.9342</v>
      </c>
      <c r="D4672" s="4">
        <v>7.08919573476108</v>
      </c>
      <c r="E4672" s="4">
        <v>6.80906910596726</v>
      </c>
      <c r="F4672" s="4">
        <v>4.18</v>
      </c>
      <c r="G4672" s="4">
        <v>43480.699705138</v>
      </c>
      <c r="H4672" s="3">
        <v>1804243.86044844</v>
      </c>
      <c r="I4672" s="5" t="s">
        <v>4677</v>
      </c>
    </row>
    <row r="4673" ht="14.25" customHeight="1">
      <c r="A4673" s="3">
        <v>84657.6236431269</v>
      </c>
      <c r="B4673" s="5">
        <v>4672.0</v>
      </c>
      <c r="C4673" s="51">
        <f>'Данные (для кумуляты)'!$B4673/5000</f>
        <v>0.9344</v>
      </c>
      <c r="D4673" s="4">
        <v>8.12514179392085</v>
      </c>
      <c r="E4673" s="4">
        <v>7.4567790041855</v>
      </c>
      <c r="F4673" s="4">
        <v>5.17</v>
      </c>
      <c r="G4673" s="4">
        <v>37068.4867572916</v>
      </c>
      <c r="H4673" s="3">
        <v>1921028.56988553</v>
      </c>
      <c r="I4673" s="5" t="s">
        <v>4678</v>
      </c>
    </row>
    <row r="4674" ht="14.25" customHeight="1">
      <c r="A4674" s="3">
        <v>84690.1672848473</v>
      </c>
      <c r="B4674" s="5">
        <v>4673.0</v>
      </c>
      <c r="C4674" s="51">
        <f>'Данные (для кумуляты)'!$B4674/5000</f>
        <v>0.9346</v>
      </c>
      <c r="D4674" s="4">
        <v>5.88770429106871</v>
      </c>
      <c r="E4674" s="4">
        <v>6.70551375192499</v>
      </c>
      <c r="F4674" s="4">
        <v>3.17</v>
      </c>
      <c r="G4674" s="4">
        <v>34859.2542461532</v>
      </c>
      <c r="H4674" s="3">
        <v>1431386.81446511</v>
      </c>
      <c r="I4674" s="5" t="s">
        <v>4679</v>
      </c>
    </row>
    <row r="4675" ht="14.25" customHeight="1">
      <c r="A4675" s="3">
        <v>84691.7703133462</v>
      </c>
      <c r="B4675" s="5">
        <v>4674.0</v>
      </c>
      <c r="C4675" s="51">
        <f>'Данные (для кумуляты)'!$B4675/5000</f>
        <v>0.9348</v>
      </c>
      <c r="D4675" s="4">
        <v>6.73379859101212</v>
      </c>
      <c r="E4675" s="4">
        <v>7.62409472376311</v>
      </c>
      <c r="F4675" s="4">
        <v>5.19</v>
      </c>
      <c r="G4675" s="4">
        <v>22216.7872138108</v>
      </c>
      <c r="H4675" s="3">
        <v>1558639.8810308</v>
      </c>
      <c r="I4675" s="5" t="s">
        <v>4680</v>
      </c>
    </row>
    <row r="4676" ht="14.25" customHeight="1">
      <c r="A4676" s="3">
        <v>84703.6282299573</v>
      </c>
      <c r="B4676" s="5">
        <v>4675.0</v>
      </c>
      <c r="C4676" s="51">
        <f>'Данные (для кумуляты)'!$B4676/5000</f>
        <v>0.935</v>
      </c>
      <c r="D4676" s="4">
        <v>5.91821078295782</v>
      </c>
      <c r="E4676" s="4">
        <v>6.88367087734408</v>
      </c>
      <c r="F4676" s="4">
        <v>2.36</v>
      </c>
      <c r="G4676" s="4">
        <v>51169.5855946573</v>
      </c>
      <c r="H4676" s="3">
        <v>1718625.94527457</v>
      </c>
      <c r="I4676" s="5" t="s">
        <v>4681</v>
      </c>
    </row>
    <row r="4677" ht="14.25" customHeight="1">
      <c r="A4677" s="3">
        <v>84708.4120630132</v>
      </c>
      <c r="B4677" s="5">
        <v>4676.0</v>
      </c>
      <c r="C4677" s="51">
        <f>'Данные (для кумуляты)'!$B4677/5000</f>
        <v>0.9352</v>
      </c>
      <c r="D4677" s="4">
        <v>8.4655139530921</v>
      </c>
      <c r="E4677" s="4">
        <v>8.23942655199291</v>
      </c>
      <c r="F4677" s="4">
        <v>4.09</v>
      </c>
      <c r="G4677" s="4">
        <v>28218.6232783238</v>
      </c>
      <c r="H4677" s="3">
        <v>1874895.60156911</v>
      </c>
      <c r="I4677" s="5" t="s">
        <v>4682</v>
      </c>
    </row>
    <row r="4678" ht="14.25" customHeight="1">
      <c r="A4678" s="3">
        <v>84712.9100244259</v>
      </c>
      <c r="B4678" s="5">
        <v>4677.0</v>
      </c>
      <c r="C4678" s="51">
        <f>'Данные (для кумуляты)'!$B4678/5000</f>
        <v>0.9354</v>
      </c>
      <c r="D4678" s="4">
        <v>5.95331016737156</v>
      </c>
      <c r="E4678" s="4">
        <v>7.43214176281288</v>
      </c>
      <c r="F4678" s="4">
        <v>4.01</v>
      </c>
      <c r="G4678" s="4">
        <v>11072.4985303797</v>
      </c>
      <c r="H4678" s="3">
        <v>1154917.39361163</v>
      </c>
      <c r="I4678" s="5" t="s">
        <v>4683</v>
      </c>
    </row>
    <row r="4679" ht="14.25" customHeight="1">
      <c r="A4679" s="3">
        <v>84771.0472682424</v>
      </c>
      <c r="B4679" s="5">
        <v>4678.0</v>
      </c>
      <c r="C4679" s="51">
        <f>'Данные (для кумуляты)'!$B4679/5000</f>
        <v>0.9356</v>
      </c>
      <c r="D4679" s="4">
        <v>5.59883883500751</v>
      </c>
      <c r="E4679" s="4">
        <v>6.20199678403503</v>
      </c>
      <c r="F4679" s="4">
        <v>3.44</v>
      </c>
      <c r="G4679" s="4">
        <v>53950.0622088733</v>
      </c>
      <c r="H4679" s="3">
        <v>1710570.16980869</v>
      </c>
      <c r="I4679" s="5" t="s">
        <v>4684</v>
      </c>
    </row>
    <row r="4680" ht="14.25" customHeight="1">
      <c r="A4680" s="3">
        <v>84774.4512207909</v>
      </c>
      <c r="B4680" s="5">
        <v>4679.0</v>
      </c>
      <c r="C4680" s="51">
        <f>'Данные (для кумуляты)'!$B4680/5000</f>
        <v>0.9358</v>
      </c>
      <c r="D4680" s="4">
        <v>7.01966673281571</v>
      </c>
      <c r="E4680" s="4">
        <v>5.45065851653926</v>
      </c>
      <c r="F4680" s="4">
        <v>2.27</v>
      </c>
      <c r="G4680" s="4">
        <v>32383.5554369743</v>
      </c>
      <c r="H4680" s="3">
        <v>1414286.72449431</v>
      </c>
      <c r="I4680" s="5" t="s">
        <v>4685</v>
      </c>
    </row>
    <row r="4681" ht="14.25" customHeight="1">
      <c r="A4681" s="3">
        <v>84776.7084930242</v>
      </c>
      <c r="B4681" s="5">
        <v>4680.0</v>
      </c>
      <c r="C4681" s="51">
        <f>'Данные (для кумуляты)'!$B4681/5000</f>
        <v>0.936</v>
      </c>
      <c r="D4681" s="4">
        <v>6.07793513403589</v>
      </c>
      <c r="E4681" s="4">
        <v>7.13139366201076</v>
      </c>
      <c r="F4681" s="4">
        <v>6.31</v>
      </c>
      <c r="G4681" s="4">
        <v>26952.5568110473</v>
      </c>
      <c r="H4681" s="3">
        <v>1467075.16855792</v>
      </c>
      <c r="I4681" s="5" t="s">
        <v>4686</v>
      </c>
    </row>
    <row r="4682" ht="14.25" customHeight="1">
      <c r="A4682" s="3">
        <v>84777.3024783627</v>
      </c>
      <c r="B4682" s="5">
        <v>4681.0</v>
      </c>
      <c r="C4682" s="51">
        <f>'Данные (для кумуляты)'!$B4682/5000</f>
        <v>0.9362</v>
      </c>
      <c r="D4682" s="4">
        <v>5.42114353135045</v>
      </c>
      <c r="E4682" s="4">
        <v>6.0794244893852</v>
      </c>
      <c r="F4682" s="4">
        <v>2.22</v>
      </c>
      <c r="G4682" s="4">
        <v>42038.803349268</v>
      </c>
      <c r="H4682" s="3">
        <v>1375057.08346865</v>
      </c>
      <c r="I4682" s="5" t="s">
        <v>4687</v>
      </c>
    </row>
    <row r="4683" ht="14.25" customHeight="1">
      <c r="A4683" s="3">
        <v>84802.7876049128</v>
      </c>
      <c r="B4683" s="5">
        <v>4682.0</v>
      </c>
      <c r="C4683" s="51">
        <f>'Данные (для кумуляты)'!$B4683/5000</f>
        <v>0.9364</v>
      </c>
      <c r="D4683" s="4">
        <v>5.10161379965276</v>
      </c>
      <c r="E4683" s="4">
        <v>7.84481196444293</v>
      </c>
      <c r="F4683" s="4">
        <v>6.04</v>
      </c>
      <c r="G4683" s="4">
        <v>35748.3314738967</v>
      </c>
      <c r="H4683" s="3">
        <v>1437983.82471793</v>
      </c>
      <c r="I4683" s="5" t="s">
        <v>4688</v>
      </c>
    </row>
    <row r="4684" ht="14.25" customHeight="1">
      <c r="A4684" s="3">
        <v>84810.8680672113</v>
      </c>
      <c r="B4684" s="5">
        <v>4683.0</v>
      </c>
      <c r="C4684" s="51">
        <f>'Данные (для кумуляты)'!$B4684/5000</f>
        <v>0.9366</v>
      </c>
      <c r="D4684" s="4">
        <v>6.24734240146134</v>
      </c>
      <c r="E4684" s="4">
        <v>6.876552907616</v>
      </c>
      <c r="F4684" s="4">
        <v>2.21</v>
      </c>
      <c r="G4684" s="4">
        <v>28392.2903556282</v>
      </c>
      <c r="H4684" s="3">
        <v>1349743.14639108</v>
      </c>
      <c r="I4684" s="5" t="s">
        <v>4689</v>
      </c>
    </row>
    <row r="4685" ht="14.25" customHeight="1">
      <c r="A4685" s="3">
        <v>84824.2206255071</v>
      </c>
      <c r="B4685" s="5">
        <v>4684.0</v>
      </c>
      <c r="C4685" s="51">
        <f>'Данные (для кумуляты)'!$B4685/5000</f>
        <v>0.9368</v>
      </c>
      <c r="D4685" s="4">
        <v>5.86606633761582</v>
      </c>
      <c r="E4685" s="4">
        <v>7.22911210970401</v>
      </c>
      <c r="F4685" s="4">
        <v>3.26</v>
      </c>
      <c r="G4685" s="4">
        <v>27862.6732155369</v>
      </c>
      <c r="H4685" s="3">
        <v>1273629.12431664</v>
      </c>
      <c r="I4685" s="5" t="s">
        <v>4690</v>
      </c>
    </row>
    <row r="4686" ht="14.25" customHeight="1">
      <c r="A4686" s="3">
        <v>84851.1600709485</v>
      </c>
      <c r="B4686" s="5">
        <v>4685.0</v>
      </c>
      <c r="C4686" s="51">
        <f>'Данные (для кумуляты)'!$B4686/5000</f>
        <v>0.937</v>
      </c>
      <c r="D4686" s="4">
        <v>6.35901522489954</v>
      </c>
      <c r="E4686" s="4">
        <v>6.20615651214946</v>
      </c>
      <c r="F4686" s="4">
        <v>2.48</v>
      </c>
      <c r="G4686" s="4">
        <v>34265.5263731542</v>
      </c>
      <c r="H4686" s="3">
        <v>1429383.35217432</v>
      </c>
      <c r="I4686" s="5" t="s">
        <v>4691</v>
      </c>
    </row>
    <row r="4687" ht="14.25" customHeight="1">
      <c r="A4687" s="3">
        <v>84855.797423146</v>
      </c>
      <c r="B4687" s="5">
        <v>4686.0</v>
      </c>
      <c r="C4687" s="51">
        <f>'Данные (для кумуляты)'!$B4687/5000</f>
        <v>0.9372</v>
      </c>
      <c r="D4687" s="4">
        <v>5.48873718958227</v>
      </c>
      <c r="E4687" s="4">
        <v>6.24857407260489</v>
      </c>
      <c r="F4687" s="4">
        <v>4.07</v>
      </c>
      <c r="G4687" s="4">
        <v>37413.9114182278</v>
      </c>
      <c r="H4687" s="3">
        <v>1250958.24801417</v>
      </c>
      <c r="I4687" s="5" t="s">
        <v>4692</v>
      </c>
    </row>
    <row r="4688" ht="14.25" customHeight="1">
      <c r="A4688" s="3">
        <v>84855.841796854</v>
      </c>
      <c r="B4688" s="5">
        <v>4687.0</v>
      </c>
      <c r="C4688" s="51">
        <f>'Данные (для кумуляты)'!$B4688/5000</f>
        <v>0.9374</v>
      </c>
      <c r="D4688" s="4">
        <v>4.27339585923865</v>
      </c>
      <c r="E4688" s="4">
        <v>5.31076126622416</v>
      </c>
      <c r="F4688" s="4">
        <v>4.05</v>
      </c>
      <c r="G4688" s="4">
        <v>43119.6970280737</v>
      </c>
      <c r="H4688" s="3">
        <v>1134273.42452142</v>
      </c>
      <c r="I4688" s="5" t="s">
        <v>4693</v>
      </c>
    </row>
    <row r="4689" ht="14.25" customHeight="1">
      <c r="A4689" s="3">
        <v>84898.796490549</v>
      </c>
      <c r="B4689" s="5">
        <v>4688.0</v>
      </c>
      <c r="C4689" s="51">
        <f>'Данные (для кумуляты)'!$B4689/5000</f>
        <v>0.9376</v>
      </c>
      <c r="D4689" s="4">
        <v>6.85331022741763</v>
      </c>
      <c r="E4689" s="4">
        <v>5.05585786091325</v>
      </c>
      <c r="F4689" s="4">
        <v>4.16</v>
      </c>
      <c r="G4689" s="4">
        <v>46066.8688468379</v>
      </c>
      <c r="H4689" s="3">
        <v>1658695.14128308</v>
      </c>
      <c r="I4689" s="5" t="s">
        <v>4694</v>
      </c>
    </row>
    <row r="4690" ht="14.25" customHeight="1">
      <c r="A4690" s="3">
        <v>84913.9767548808</v>
      </c>
      <c r="B4690" s="5">
        <v>4689.0</v>
      </c>
      <c r="C4690" s="51">
        <f>'Данные (для кумуляты)'!$B4690/5000</f>
        <v>0.9378</v>
      </c>
      <c r="D4690" s="4">
        <v>4.7594947929286</v>
      </c>
      <c r="E4690" s="4">
        <v>6.5147002611153</v>
      </c>
      <c r="F4690" s="4">
        <v>2.17</v>
      </c>
      <c r="G4690" s="4">
        <v>46136.0299011163</v>
      </c>
      <c r="H4690" s="3">
        <v>1409684.48511891</v>
      </c>
      <c r="I4690" s="5" t="s">
        <v>4695</v>
      </c>
    </row>
    <row r="4691" ht="14.25" customHeight="1">
      <c r="A4691" s="3">
        <v>84923.3953571471</v>
      </c>
      <c r="B4691" s="5">
        <v>4690.0</v>
      </c>
      <c r="C4691" s="51">
        <f>'Данные (для кумуляты)'!$B4691/5000</f>
        <v>0.938</v>
      </c>
      <c r="D4691" s="4">
        <v>7.20393166766716</v>
      </c>
      <c r="E4691" s="4">
        <v>6.36373364259871</v>
      </c>
      <c r="F4691" s="4">
        <v>4.35</v>
      </c>
      <c r="G4691" s="4">
        <v>43231.6172964953</v>
      </c>
      <c r="H4691" s="3">
        <v>1943359.7675411</v>
      </c>
      <c r="I4691" s="5" t="s">
        <v>4696</v>
      </c>
    </row>
    <row r="4692" ht="14.25" customHeight="1">
      <c r="A4692" s="3">
        <v>84963.6634083827</v>
      </c>
      <c r="B4692" s="5">
        <v>4691.0</v>
      </c>
      <c r="C4692" s="51">
        <f>'Данные (для кумуляты)'!$B4692/5000</f>
        <v>0.9382</v>
      </c>
      <c r="D4692" s="4">
        <v>7.06846676568559</v>
      </c>
      <c r="E4692" s="4">
        <v>6.20714531371546</v>
      </c>
      <c r="F4692" s="4">
        <v>3.02</v>
      </c>
      <c r="G4692" s="4">
        <v>40447.0107459582</v>
      </c>
      <c r="H4692" s="3">
        <v>1754969.16194479</v>
      </c>
      <c r="I4692" s="5" t="s">
        <v>4697</v>
      </c>
    </row>
    <row r="4693" ht="14.25" customHeight="1">
      <c r="A4693" s="3">
        <v>84973.8884287389</v>
      </c>
      <c r="B4693" s="5">
        <v>4692.0</v>
      </c>
      <c r="C4693" s="51">
        <f>'Данные (для кумуляты)'!$B4693/5000</f>
        <v>0.9384</v>
      </c>
      <c r="D4693" s="4">
        <v>6.55288923516688</v>
      </c>
      <c r="E4693" s="4">
        <v>7.62802229905037</v>
      </c>
      <c r="F4693" s="4">
        <v>6.08</v>
      </c>
      <c r="G4693" s="4">
        <v>38072.3953598421</v>
      </c>
      <c r="H4693" s="3">
        <v>1723706.75852285</v>
      </c>
      <c r="I4693" s="5" t="s">
        <v>4698</v>
      </c>
    </row>
    <row r="4694" ht="14.25" customHeight="1">
      <c r="A4694" s="3">
        <v>84998.4589123462</v>
      </c>
      <c r="B4694" s="5">
        <v>4693.0</v>
      </c>
      <c r="C4694" s="51">
        <f>'Данные (для кумуляты)'!$B4694/5000</f>
        <v>0.9386</v>
      </c>
      <c r="D4694" s="4">
        <v>5.89887069057161</v>
      </c>
      <c r="E4694" s="4">
        <v>6.25899477956462</v>
      </c>
      <c r="F4694" s="4">
        <v>3.5</v>
      </c>
      <c r="G4694" s="4">
        <v>28623.4103220429</v>
      </c>
      <c r="H4694" s="3">
        <v>1329007.20344815</v>
      </c>
      <c r="I4694" s="5" t="s">
        <v>4699</v>
      </c>
    </row>
    <row r="4695" ht="14.25" customHeight="1">
      <c r="A4695" s="3">
        <v>85009.0673941548</v>
      </c>
      <c r="B4695" s="5">
        <v>4694.0</v>
      </c>
      <c r="C4695" s="51">
        <f>'Данные (для кумуляты)'!$B4695/5000</f>
        <v>0.9388</v>
      </c>
      <c r="D4695" s="4">
        <v>6.46929455156473</v>
      </c>
      <c r="E4695" s="4">
        <v>6.77424335118374</v>
      </c>
      <c r="F4695" s="4">
        <v>3.39</v>
      </c>
      <c r="G4695" s="4">
        <v>48601.7974554952</v>
      </c>
      <c r="H4695" s="3">
        <v>1966139.92775068</v>
      </c>
      <c r="I4695" s="5" t="s">
        <v>4700</v>
      </c>
    </row>
    <row r="4696" ht="14.25" customHeight="1">
      <c r="A4696" s="3">
        <v>85048.1958672361</v>
      </c>
      <c r="B4696" s="5">
        <v>4695.0</v>
      </c>
      <c r="C4696" s="51">
        <f>'Данные (для кумуляты)'!$B4696/5000</f>
        <v>0.939</v>
      </c>
      <c r="D4696" s="4">
        <v>4.55205969958335</v>
      </c>
      <c r="E4696" s="4">
        <v>6.49289317233244</v>
      </c>
      <c r="F4696" s="4">
        <v>4.38</v>
      </c>
      <c r="G4696" s="4">
        <v>23662.5848711553</v>
      </c>
      <c r="H4696" s="3">
        <v>1211442.94076542</v>
      </c>
      <c r="I4696" s="5" t="s">
        <v>4701</v>
      </c>
    </row>
    <row r="4697" ht="14.25" customHeight="1">
      <c r="A4697" s="3">
        <v>85172.8290935993</v>
      </c>
      <c r="B4697" s="5">
        <v>4696.0</v>
      </c>
      <c r="C4697" s="51">
        <f>'Данные (для кумуляты)'!$B4697/5000</f>
        <v>0.9392</v>
      </c>
      <c r="D4697" s="4">
        <v>3.94486374209027</v>
      </c>
      <c r="E4697" s="4">
        <v>5.51304036942652</v>
      </c>
      <c r="F4697" s="4">
        <v>2.17</v>
      </c>
      <c r="G4697" s="4">
        <v>26018.0156416426</v>
      </c>
      <c r="H4697" s="3">
        <v>855423.984021703</v>
      </c>
      <c r="I4697" s="5" t="s">
        <v>4702</v>
      </c>
    </row>
    <row r="4698" ht="14.25" customHeight="1">
      <c r="A4698" s="3">
        <v>85174.0417605382</v>
      </c>
      <c r="B4698" s="5">
        <v>4697.0</v>
      </c>
      <c r="C4698" s="51">
        <f>'Данные (для кумуляты)'!$B4698/5000</f>
        <v>0.9394</v>
      </c>
      <c r="D4698" s="4">
        <v>4.97765124249123</v>
      </c>
      <c r="E4698" s="4">
        <v>5.98795837184717</v>
      </c>
      <c r="F4698" s="4">
        <v>4.01</v>
      </c>
      <c r="G4698" s="4">
        <v>38773.0208195078</v>
      </c>
      <c r="H4698" s="3">
        <v>1363106.12528244</v>
      </c>
      <c r="I4698" s="5" t="s">
        <v>4703</v>
      </c>
    </row>
    <row r="4699" ht="14.25" customHeight="1">
      <c r="A4699" s="3">
        <v>85175.2006256205</v>
      </c>
      <c r="B4699" s="5">
        <v>4698.0</v>
      </c>
      <c r="C4699" s="51">
        <f>'Данные (для кумуляты)'!$B4699/5000</f>
        <v>0.9396</v>
      </c>
      <c r="D4699" s="4">
        <v>7.75085166061892</v>
      </c>
      <c r="E4699" s="4">
        <v>7.27116322176571</v>
      </c>
      <c r="F4699" s="4">
        <v>3.11</v>
      </c>
      <c r="G4699" s="4">
        <v>3285.45053752087</v>
      </c>
      <c r="H4699" s="3">
        <v>1305972.21997807</v>
      </c>
      <c r="I4699" s="5" t="s">
        <v>4704</v>
      </c>
    </row>
    <row r="4700" ht="14.25" customHeight="1">
      <c r="A4700" s="3">
        <v>85192.7424077546</v>
      </c>
      <c r="B4700" s="5">
        <v>4699.0</v>
      </c>
      <c r="C4700" s="51">
        <f>'Данные (для кумуляты)'!$B4700/5000</f>
        <v>0.9398</v>
      </c>
      <c r="D4700" s="4">
        <v>6.5010459674958</v>
      </c>
      <c r="E4700" s="4">
        <v>6.88947835684339</v>
      </c>
      <c r="F4700" s="4">
        <v>2.22</v>
      </c>
      <c r="G4700" s="4">
        <v>22850.0626790278</v>
      </c>
      <c r="H4700" s="3">
        <v>1534111.58061792</v>
      </c>
      <c r="I4700" s="5" t="s">
        <v>4705</v>
      </c>
    </row>
    <row r="4701" ht="14.25" customHeight="1">
      <c r="A4701" s="3">
        <v>85193.9815714069</v>
      </c>
      <c r="B4701" s="5">
        <v>4700.0</v>
      </c>
      <c r="C4701" s="51">
        <f>'Данные (для кумуляты)'!$B4701/5000</f>
        <v>0.94</v>
      </c>
      <c r="D4701" s="4">
        <v>6.07299572881962</v>
      </c>
      <c r="E4701" s="4">
        <v>4.43037246001408</v>
      </c>
      <c r="F4701" s="4">
        <v>4.42</v>
      </c>
      <c r="G4701" s="4">
        <v>38784.856861064</v>
      </c>
      <c r="H4701" s="3">
        <v>1275403.46417926</v>
      </c>
      <c r="I4701" s="5" t="s">
        <v>4706</v>
      </c>
    </row>
    <row r="4702" ht="14.25" customHeight="1">
      <c r="A4702" s="3">
        <v>85207.4250548493</v>
      </c>
      <c r="B4702" s="5">
        <v>4701.0</v>
      </c>
      <c r="C4702" s="51">
        <f>'Данные (для кумуляты)'!$B4702/5000</f>
        <v>0.9402</v>
      </c>
      <c r="D4702" s="4">
        <v>7.03150131982067</v>
      </c>
      <c r="E4702" s="4">
        <v>7.34530787055434</v>
      </c>
      <c r="F4702" s="4">
        <v>5.31</v>
      </c>
      <c r="G4702" s="4">
        <v>40946.0708456347</v>
      </c>
      <c r="H4702" s="3">
        <v>2024121.46147323</v>
      </c>
      <c r="I4702" s="5" t="s">
        <v>4707</v>
      </c>
    </row>
    <row r="4703" ht="14.25" customHeight="1">
      <c r="A4703" s="3">
        <v>85260.6551481107</v>
      </c>
      <c r="B4703" s="5">
        <v>4702.0</v>
      </c>
      <c r="C4703" s="51">
        <f>'Данные (для кумуляты)'!$B4703/5000</f>
        <v>0.9404</v>
      </c>
      <c r="D4703" s="4">
        <v>7.57885509086941</v>
      </c>
      <c r="E4703" s="4">
        <v>6.11983285894781</v>
      </c>
      <c r="F4703" s="4">
        <v>2.14</v>
      </c>
      <c r="G4703" s="4">
        <v>52358.7931710224</v>
      </c>
      <c r="H4703" s="3">
        <v>1940195.37357298</v>
      </c>
      <c r="I4703" s="5" t="s">
        <v>4708</v>
      </c>
    </row>
    <row r="4704" ht="14.25" customHeight="1">
      <c r="A4704" s="3">
        <v>85281.687177665</v>
      </c>
      <c r="B4704" s="5">
        <v>4703.0</v>
      </c>
      <c r="C4704" s="51">
        <f>'Данные (для кумуляты)'!$B4704/5000</f>
        <v>0.9406</v>
      </c>
      <c r="D4704" s="4">
        <v>6.8600599824177</v>
      </c>
      <c r="E4704" s="4">
        <v>6.8073318476635</v>
      </c>
      <c r="F4704" s="4">
        <v>2.47</v>
      </c>
      <c r="G4704" s="4">
        <v>22887.7218938384</v>
      </c>
      <c r="H4704" s="3">
        <v>1381536.93394574</v>
      </c>
      <c r="I4704" s="5" t="s">
        <v>4709</v>
      </c>
    </row>
    <row r="4705" ht="14.25" customHeight="1">
      <c r="A4705" s="3">
        <v>85297.1988581813</v>
      </c>
      <c r="B4705" s="5">
        <v>4704.0</v>
      </c>
      <c r="C4705" s="51">
        <f>'Данные (для кумуляты)'!$B4705/5000</f>
        <v>0.9408</v>
      </c>
      <c r="D4705" s="4">
        <v>4.86103454605218</v>
      </c>
      <c r="E4705" s="4">
        <v>5.59636658079945</v>
      </c>
      <c r="F4705" s="4">
        <v>2.26</v>
      </c>
      <c r="G4705" s="4">
        <v>28319.6334308583</v>
      </c>
      <c r="H4705" s="3">
        <v>1258957.6199939</v>
      </c>
      <c r="I4705" s="5" t="s">
        <v>4710</v>
      </c>
    </row>
    <row r="4706" ht="14.25" customHeight="1">
      <c r="A4706" s="3">
        <v>85313.8854506901</v>
      </c>
      <c r="B4706" s="5">
        <v>4705.0</v>
      </c>
      <c r="C4706" s="51">
        <f>'Данные (для кумуляты)'!$B4706/5000</f>
        <v>0.941</v>
      </c>
      <c r="D4706" s="4">
        <v>6.0331577924172</v>
      </c>
      <c r="E4706" s="4">
        <v>6.63375759460554</v>
      </c>
      <c r="F4706" s="4">
        <v>4.21</v>
      </c>
      <c r="G4706" s="4">
        <v>23974.4355675174</v>
      </c>
      <c r="H4706" s="3">
        <v>1540418.22216254</v>
      </c>
      <c r="I4706" s="5" t="s">
        <v>4711</v>
      </c>
    </row>
    <row r="4707" ht="14.25" customHeight="1">
      <c r="A4707" s="3">
        <v>85337.5515998408</v>
      </c>
      <c r="B4707" s="5">
        <v>4706.0</v>
      </c>
      <c r="C4707" s="51">
        <f>'Данные (для кумуляты)'!$B4707/5000</f>
        <v>0.9412</v>
      </c>
      <c r="D4707" s="4">
        <v>5.41674659215899</v>
      </c>
      <c r="E4707" s="4">
        <v>6.4258354160151</v>
      </c>
      <c r="F4707" s="4">
        <v>3.04</v>
      </c>
      <c r="G4707" s="4">
        <v>31219.4886853835</v>
      </c>
      <c r="H4707" s="3">
        <v>1560838.4502328</v>
      </c>
      <c r="I4707" s="5" t="s">
        <v>4712</v>
      </c>
    </row>
    <row r="4708" ht="14.25" customHeight="1">
      <c r="A4708" s="3">
        <v>85345.1358960262</v>
      </c>
      <c r="B4708" s="5">
        <v>4707.0</v>
      </c>
      <c r="C4708" s="51">
        <f>'Данные (для кумуляты)'!$B4708/5000</f>
        <v>0.9414</v>
      </c>
      <c r="D4708" s="4">
        <v>4.68023151370359</v>
      </c>
      <c r="E4708" s="4">
        <v>7.22779317916678</v>
      </c>
      <c r="F4708" s="4">
        <v>6.11</v>
      </c>
      <c r="G4708" s="4">
        <v>13088.1563635809</v>
      </c>
      <c r="H4708" s="3">
        <v>904497.317088796</v>
      </c>
      <c r="I4708" s="5" t="s">
        <v>4713</v>
      </c>
    </row>
    <row r="4709" ht="14.25" customHeight="1">
      <c r="A4709" s="3">
        <v>85386.9248236559</v>
      </c>
      <c r="B4709" s="5">
        <v>4708.0</v>
      </c>
      <c r="C4709" s="51">
        <f>'Данные (для кумуляты)'!$B4709/5000</f>
        <v>0.9416</v>
      </c>
      <c r="D4709" s="4">
        <v>5.72829416315554</v>
      </c>
      <c r="E4709" s="4">
        <v>8.01478910013769</v>
      </c>
      <c r="F4709" s="4">
        <v>6.21</v>
      </c>
      <c r="G4709" s="4">
        <v>45248.4779509348</v>
      </c>
      <c r="H4709" s="3">
        <v>1922406.38297236</v>
      </c>
      <c r="I4709" s="5" t="s">
        <v>4714</v>
      </c>
    </row>
    <row r="4710" ht="14.25" customHeight="1">
      <c r="A4710" s="3">
        <v>85429.4659767276</v>
      </c>
      <c r="B4710" s="5">
        <v>4709.0</v>
      </c>
      <c r="C4710" s="51">
        <f>'Данные (для кумуляты)'!$B4710/5000</f>
        <v>0.9418</v>
      </c>
      <c r="D4710" s="4">
        <v>6.33676991527265</v>
      </c>
      <c r="E4710" s="4">
        <v>6.62864500513157</v>
      </c>
      <c r="F4710" s="4">
        <v>3.32</v>
      </c>
      <c r="G4710" s="4">
        <v>36411.8345605674</v>
      </c>
      <c r="H4710" s="3">
        <v>1594748.12458456</v>
      </c>
      <c r="I4710" s="5" t="s">
        <v>4715</v>
      </c>
    </row>
    <row r="4711" ht="14.25" customHeight="1">
      <c r="A4711" s="3">
        <v>85441.4888690887</v>
      </c>
      <c r="B4711" s="5">
        <v>4710.0</v>
      </c>
      <c r="C4711" s="51">
        <f>'Данные (для кумуляты)'!$B4711/5000</f>
        <v>0.942</v>
      </c>
      <c r="D4711" s="4">
        <v>4.79825866570884</v>
      </c>
      <c r="E4711" s="4">
        <v>7.1276739788369</v>
      </c>
      <c r="F4711" s="4">
        <v>6.13</v>
      </c>
      <c r="G4711" s="4">
        <v>46302.4015871283</v>
      </c>
      <c r="H4711" s="3">
        <v>1601152.93224701</v>
      </c>
      <c r="I4711" s="5" t="s">
        <v>4716</v>
      </c>
    </row>
    <row r="4712" ht="14.25" customHeight="1">
      <c r="A4712" s="3">
        <v>85466.3902552228</v>
      </c>
      <c r="B4712" s="5">
        <v>4711.0</v>
      </c>
      <c r="C4712" s="51">
        <f>'Данные (для кумуляты)'!$B4712/5000</f>
        <v>0.9422</v>
      </c>
      <c r="D4712" s="4">
        <v>5.5941945435137</v>
      </c>
      <c r="E4712" s="4">
        <v>4.79456140611662</v>
      </c>
      <c r="F4712" s="4">
        <v>3.19</v>
      </c>
      <c r="G4712" s="4">
        <v>38191.0322742869</v>
      </c>
      <c r="H4712" s="3">
        <v>1380602.55558133</v>
      </c>
      <c r="I4712" s="5" t="s">
        <v>4717</v>
      </c>
    </row>
    <row r="4713" ht="14.25" customHeight="1">
      <c r="A4713" s="3">
        <v>85468.5309611512</v>
      </c>
      <c r="B4713" s="5">
        <v>4712.0</v>
      </c>
      <c r="C4713" s="51">
        <f>'Данные (для кумуляты)'!$B4713/5000</f>
        <v>0.9424</v>
      </c>
      <c r="D4713" s="4">
        <v>4.73957277581029</v>
      </c>
      <c r="E4713" s="4">
        <v>7.02286275464826</v>
      </c>
      <c r="F4713" s="4">
        <v>5.43</v>
      </c>
      <c r="G4713" s="4">
        <v>46505.7883030123</v>
      </c>
      <c r="H4713" s="3">
        <v>1444572.97149721</v>
      </c>
      <c r="I4713" s="5" t="s">
        <v>4718</v>
      </c>
    </row>
    <row r="4714" ht="14.25" customHeight="1">
      <c r="A4714" s="3">
        <v>85480.4372843538</v>
      </c>
      <c r="B4714" s="5">
        <v>4713.0</v>
      </c>
      <c r="C4714" s="51">
        <f>'Данные (для кумуляты)'!$B4714/5000</f>
        <v>0.9426</v>
      </c>
      <c r="D4714" s="4">
        <v>2.79721495391293</v>
      </c>
      <c r="E4714" s="4">
        <v>5.18456892281346</v>
      </c>
      <c r="F4714" s="4">
        <v>4.19</v>
      </c>
      <c r="G4714" s="4">
        <v>47508.8053399449</v>
      </c>
      <c r="H4714" s="3">
        <v>1033864.63528819</v>
      </c>
      <c r="I4714" s="5" t="s">
        <v>4719</v>
      </c>
    </row>
    <row r="4715" ht="14.25" customHeight="1">
      <c r="A4715" s="3">
        <v>85522.8910788361</v>
      </c>
      <c r="B4715" s="5">
        <v>4714.0</v>
      </c>
      <c r="C4715" s="51">
        <f>'Данные (для кумуляты)'!$B4715/5000</f>
        <v>0.9428</v>
      </c>
      <c r="D4715" s="4">
        <v>6.02077931965994</v>
      </c>
      <c r="E4715" s="4">
        <v>9.02411644704635</v>
      </c>
      <c r="F4715" s="4">
        <v>4.37</v>
      </c>
      <c r="G4715" s="4">
        <v>49257.8511025515</v>
      </c>
      <c r="H4715" s="3">
        <v>2009937.70262842</v>
      </c>
      <c r="I4715" s="5" t="s">
        <v>4720</v>
      </c>
    </row>
    <row r="4716" ht="14.25" customHeight="1">
      <c r="A4716" s="3">
        <v>85526.6209365843</v>
      </c>
      <c r="B4716" s="5">
        <v>4715.0</v>
      </c>
      <c r="C4716" s="51">
        <f>'Данные (для кумуляты)'!$B4716/5000</f>
        <v>0.943</v>
      </c>
      <c r="D4716" s="4">
        <v>5.72021267431206</v>
      </c>
      <c r="E4716" s="4">
        <v>6.33537732512498</v>
      </c>
      <c r="F4716" s="4">
        <v>2.13</v>
      </c>
      <c r="G4716" s="4">
        <v>32635.7565461426</v>
      </c>
      <c r="H4716" s="3">
        <v>1568578.51174326</v>
      </c>
      <c r="I4716" s="5" t="s">
        <v>4721</v>
      </c>
    </row>
    <row r="4717" ht="14.25" customHeight="1">
      <c r="A4717" s="3">
        <v>85592.3822088002</v>
      </c>
      <c r="B4717" s="5">
        <v>4716.0</v>
      </c>
      <c r="C4717" s="51">
        <f>'Данные (для кумуляты)'!$B4717/5000</f>
        <v>0.9432</v>
      </c>
      <c r="D4717" s="4">
        <v>5.58265634331805</v>
      </c>
      <c r="E4717" s="4">
        <v>7.82672831172842</v>
      </c>
      <c r="F4717" s="4">
        <v>6.46</v>
      </c>
      <c r="G4717" s="4">
        <v>25670.3786149476</v>
      </c>
      <c r="H4717" s="3">
        <v>1557626.78094852</v>
      </c>
      <c r="I4717" s="5" t="s">
        <v>4722</v>
      </c>
    </row>
    <row r="4718" ht="14.25" customHeight="1">
      <c r="A4718" s="3">
        <v>85631.0844581133</v>
      </c>
      <c r="B4718" s="5">
        <v>4717.0</v>
      </c>
      <c r="C4718" s="51">
        <f>'Данные (для кумуляты)'!$B4718/5000</f>
        <v>0.9434</v>
      </c>
      <c r="D4718" s="4">
        <v>5.62484103760988</v>
      </c>
      <c r="E4718" s="4">
        <v>8.78375000497065</v>
      </c>
      <c r="F4718" s="4">
        <v>4.4</v>
      </c>
      <c r="G4718" s="4">
        <v>42811.7815948307</v>
      </c>
      <c r="H4718" s="3">
        <v>1710612.02954514</v>
      </c>
      <c r="I4718" s="5" t="s">
        <v>4723</v>
      </c>
    </row>
    <row r="4719" ht="14.25" customHeight="1">
      <c r="A4719" s="3">
        <v>85658.3292751136</v>
      </c>
      <c r="B4719" s="5">
        <v>4718.0</v>
      </c>
      <c r="C4719" s="51">
        <f>'Данные (для кумуляты)'!$B4719/5000</f>
        <v>0.9436</v>
      </c>
      <c r="D4719" s="4">
        <v>6.56903564016221</v>
      </c>
      <c r="E4719" s="4">
        <v>5.56766721600589</v>
      </c>
      <c r="F4719" s="4">
        <v>2.04</v>
      </c>
      <c r="G4719" s="4">
        <v>35204.9756967538</v>
      </c>
      <c r="H4719" s="3">
        <v>1545961.60765847</v>
      </c>
      <c r="I4719" s="5" t="s">
        <v>4724</v>
      </c>
    </row>
    <row r="4720" ht="14.25" customHeight="1">
      <c r="A4720" s="3">
        <v>85662.3026782549</v>
      </c>
      <c r="B4720" s="5">
        <v>4719.0</v>
      </c>
      <c r="C4720" s="51">
        <f>'Данные (для кумуляты)'!$B4720/5000</f>
        <v>0.9438</v>
      </c>
      <c r="D4720" s="4">
        <v>6.43573943123412</v>
      </c>
      <c r="E4720" s="4">
        <v>8.72962102417339</v>
      </c>
      <c r="F4720" s="4">
        <v>3.23</v>
      </c>
      <c r="G4720" s="4">
        <v>42401.6010930948</v>
      </c>
      <c r="H4720" s="3">
        <v>2031338.3469761</v>
      </c>
      <c r="I4720" s="5" t="s">
        <v>4725</v>
      </c>
    </row>
    <row r="4721" ht="14.25" customHeight="1">
      <c r="A4721" s="3">
        <v>85668.8969293713</v>
      </c>
      <c r="B4721" s="5">
        <v>4720.0</v>
      </c>
      <c r="C4721" s="51">
        <f>'Данные (для кумуляты)'!$B4721/5000</f>
        <v>0.944</v>
      </c>
      <c r="D4721" s="4">
        <v>5.33246449053858</v>
      </c>
      <c r="E4721" s="4">
        <v>7.66731597539315</v>
      </c>
      <c r="F4721" s="4">
        <v>6.49</v>
      </c>
      <c r="G4721" s="4">
        <v>24272.7241067054</v>
      </c>
      <c r="H4721" s="3">
        <v>1218125.21227038</v>
      </c>
      <c r="I4721" s="5" t="s">
        <v>4726</v>
      </c>
    </row>
    <row r="4722" ht="14.25" customHeight="1">
      <c r="A4722" s="3">
        <v>85673.3062041985</v>
      </c>
      <c r="B4722" s="5">
        <v>4721.0</v>
      </c>
      <c r="C4722" s="51">
        <f>'Данные (для кумуляты)'!$B4722/5000</f>
        <v>0.9442</v>
      </c>
      <c r="D4722" s="4">
        <v>6.59250721386851</v>
      </c>
      <c r="E4722" s="4">
        <v>6.36827868773971</v>
      </c>
      <c r="F4722" s="4">
        <v>2.14</v>
      </c>
      <c r="G4722" s="4">
        <v>33110.5601968769</v>
      </c>
      <c r="H4722" s="3">
        <v>1793398.71837966</v>
      </c>
      <c r="I4722" s="5" t="s">
        <v>4727</v>
      </c>
    </row>
    <row r="4723" ht="14.25" customHeight="1">
      <c r="A4723" s="3">
        <v>85683.8559507584</v>
      </c>
      <c r="B4723" s="5">
        <v>4722.0</v>
      </c>
      <c r="C4723" s="51">
        <f>'Данные (для кумуляты)'!$B4723/5000</f>
        <v>0.9444</v>
      </c>
      <c r="D4723" s="4">
        <v>6.59753870759945</v>
      </c>
      <c r="E4723" s="4">
        <v>5.46426478249802</v>
      </c>
      <c r="F4723" s="4">
        <v>3.24</v>
      </c>
      <c r="G4723" s="4">
        <v>26428.9131708937</v>
      </c>
      <c r="H4723" s="3">
        <v>1246936.94578147</v>
      </c>
      <c r="I4723" s="5" t="s">
        <v>4728</v>
      </c>
    </row>
    <row r="4724" ht="14.25" customHeight="1">
      <c r="A4724" s="3">
        <v>85696.2039428823</v>
      </c>
      <c r="B4724" s="5">
        <v>4723.0</v>
      </c>
      <c r="C4724" s="51">
        <f>'Данные (для кумуляты)'!$B4724/5000</f>
        <v>0.9446</v>
      </c>
      <c r="D4724" s="4">
        <v>6.38942771651181</v>
      </c>
      <c r="E4724" s="4">
        <v>4.84059505515016</v>
      </c>
      <c r="F4724" s="4">
        <v>4.47</v>
      </c>
      <c r="G4724" s="4">
        <v>24138.0662842514</v>
      </c>
      <c r="H4724" s="3">
        <v>1347210.09225497</v>
      </c>
      <c r="I4724" s="5" t="s">
        <v>4729</v>
      </c>
    </row>
    <row r="4725" ht="14.25" customHeight="1">
      <c r="A4725" s="3">
        <v>85707.0787527002</v>
      </c>
      <c r="B4725" s="5">
        <v>4724.0</v>
      </c>
      <c r="C4725" s="51">
        <f>'Данные (для кумуляты)'!$B4725/5000</f>
        <v>0.9448</v>
      </c>
      <c r="D4725" s="4">
        <v>4.37414849082131</v>
      </c>
      <c r="E4725" s="4">
        <v>6.35015683563486</v>
      </c>
      <c r="F4725" s="4">
        <v>4.47</v>
      </c>
      <c r="G4725" s="4">
        <v>10424.4162454505</v>
      </c>
      <c r="H4725" s="3">
        <v>966084.420430352</v>
      </c>
      <c r="I4725" s="5" t="s">
        <v>4730</v>
      </c>
    </row>
    <row r="4726" ht="14.25" customHeight="1">
      <c r="A4726" s="3">
        <v>85719.3156231459</v>
      </c>
      <c r="B4726" s="5">
        <v>4725.0</v>
      </c>
      <c r="C4726" s="51">
        <f>'Данные (для кумуляты)'!$B4726/5000</f>
        <v>0.945</v>
      </c>
      <c r="D4726" s="4">
        <v>4.53766842150229</v>
      </c>
      <c r="E4726" s="4">
        <v>6.0292039774972</v>
      </c>
      <c r="F4726" s="4">
        <v>3.19</v>
      </c>
      <c r="G4726" s="4">
        <v>32058.3562407014</v>
      </c>
      <c r="H4726" s="3">
        <v>1187609.12228761</v>
      </c>
      <c r="I4726" s="5" t="s">
        <v>4731</v>
      </c>
    </row>
    <row r="4727" ht="14.25" customHeight="1">
      <c r="A4727" s="3">
        <v>85719.6881342678</v>
      </c>
      <c r="B4727" s="5">
        <v>4726.0</v>
      </c>
      <c r="C4727" s="51">
        <f>'Данные (для кумуляты)'!$B4727/5000</f>
        <v>0.9452</v>
      </c>
      <c r="D4727" s="4">
        <v>6.21278499341704</v>
      </c>
      <c r="E4727" s="4">
        <v>6.14120452482408</v>
      </c>
      <c r="F4727" s="4">
        <v>4.24</v>
      </c>
      <c r="G4727" s="4">
        <v>38030.2242380703</v>
      </c>
      <c r="H4727" s="3">
        <v>1603075.23661695</v>
      </c>
      <c r="I4727" s="5" t="s">
        <v>4732</v>
      </c>
    </row>
    <row r="4728" ht="14.25" customHeight="1">
      <c r="A4728" s="3">
        <v>85738.6404021152</v>
      </c>
      <c r="B4728" s="5">
        <v>4727.0</v>
      </c>
      <c r="C4728" s="51">
        <f>'Данные (для кумуляты)'!$B4728/5000</f>
        <v>0.9454</v>
      </c>
      <c r="D4728" s="4">
        <v>5.94763994320958</v>
      </c>
      <c r="E4728" s="4">
        <v>8.15737889068026</v>
      </c>
      <c r="F4728" s="4">
        <v>3.4</v>
      </c>
      <c r="G4728" s="4">
        <v>25987.8328233582</v>
      </c>
      <c r="H4728" s="3">
        <v>1690540.68175304</v>
      </c>
      <c r="I4728" s="5" t="s">
        <v>4733</v>
      </c>
    </row>
    <row r="4729" ht="14.25" customHeight="1">
      <c r="A4729" s="3">
        <v>85743.7889462686</v>
      </c>
      <c r="B4729" s="5">
        <v>4728.0</v>
      </c>
      <c r="C4729" s="51">
        <f>'Данные (для кумуляты)'!$B4729/5000</f>
        <v>0.9456</v>
      </c>
      <c r="D4729" s="4">
        <v>6.08289919785152</v>
      </c>
      <c r="E4729" s="4">
        <v>7.81485859762493</v>
      </c>
      <c r="F4729" s="4">
        <v>5.22</v>
      </c>
      <c r="G4729" s="4">
        <v>38563.9991094774</v>
      </c>
      <c r="H4729" s="3">
        <v>1975538.41575342</v>
      </c>
      <c r="I4729" s="5" t="s">
        <v>4734</v>
      </c>
    </row>
    <row r="4730" ht="14.25" customHeight="1">
      <c r="A4730" s="3">
        <v>85759.6577619237</v>
      </c>
      <c r="B4730" s="5">
        <v>4729.0</v>
      </c>
      <c r="C4730" s="51">
        <f>'Данные (для кумуляты)'!$B4730/5000</f>
        <v>0.9458</v>
      </c>
      <c r="D4730" s="4">
        <v>4.78935741817996</v>
      </c>
      <c r="E4730" s="4">
        <v>8.96570536637003</v>
      </c>
      <c r="F4730" s="4">
        <v>6.22</v>
      </c>
      <c r="G4730" s="4">
        <v>25897.7580214832</v>
      </c>
      <c r="H4730" s="3">
        <v>1414495.34313381</v>
      </c>
      <c r="I4730" s="5" t="s">
        <v>4735</v>
      </c>
    </row>
    <row r="4731" ht="14.25" customHeight="1">
      <c r="A4731" s="3">
        <v>85802.9682812348</v>
      </c>
      <c r="B4731" s="5">
        <v>4730.0</v>
      </c>
      <c r="C4731" s="51">
        <f>'Данные (для кумуляты)'!$B4731/5000</f>
        <v>0.946</v>
      </c>
      <c r="D4731" s="4">
        <v>6.16045082686274</v>
      </c>
      <c r="E4731" s="4">
        <v>6.8582519035532</v>
      </c>
      <c r="F4731" s="4">
        <v>4.17</v>
      </c>
      <c r="G4731" s="4">
        <v>26139.2685260474</v>
      </c>
      <c r="H4731" s="3">
        <v>1553311.16067976</v>
      </c>
      <c r="I4731" s="5" t="s">
        <v>4736</v>
      </c>
    </row>
    <row r="4732" ht="14.25" customHeight="1">
      <c r="A4732" s="3">
        <v>85825.8591497479</v>
      </c>
      <c r="B4732" s="5">
        <v>4731.0</v>
      </c>
      <c r="C4732" s="51">
        <f>'Данные (для кумуляты)'!$B4732/5000</f>
        <v>0.9462</v>
      </c>
      <c r="D4732" s="4">
        <v>6.61475541693535</v>
      </c>
      <c r="E4732" s="4">
        <v>6.25590011032893</v>
      </c>
      <c r="F4732" s="4">
        <v>3.36</v>
      </c>
      <c r="G4732" s="4">
        <v>13983.3012487493</v>
      </c>
      <c r="H4732" s="3">
        <v>1137465.33591705</v>
      </c>
      <c r="I4732" s="5" t="s">
        <v>4737</v>
      </c>
    </row>
    <row r="4733" ht="14.25" customHeight="1">
      <c r="A4733" s="3">
        <v>85828.0128448105</v>
      </c>
      <c r="B4733" s="5">
        <v>4732.0</v>
      </c>
      <c r="C4733" s="51">
        <f>'Данные (для кумуляты)'!$B4733/5000</f>
        <v>0.9464</v>
      </c>
      <c r="D4733" s="4">
        <v>5.19509653204646</v>
      </c>
      <c r="E4733" s="4">
        <v>7.41464193472947</v>
      </c>
      <c r="F4733" s="4">
        <v>5.49</v>
      </c>
      <c r="G4733" s="4">
        <v>29248.2828738689</v>
      </c>
      <c r="H4733" s="3">
        <v>1303091.90986294</v>
      </c>
      <c r="I4733" s="5" t="s">
        <v>4738</v>
      </c>
    </row>
    <row r="4734" ht="14.25" customHeight="1">
      <c r="A4734" s="3">
        <v>85845.3177991954</v>
      </c>
      <c r="B4734" s="5">
        <v>4733.0</v>
      </c>
      <c r="C4734" s="51">
        <f>'Данные (для кумуляты)'!$B4734/5000</f>
        <v>0.9466</v>
      </c>
      <c r="D4734" s="4">
        <v>6.74365296091806</v>
      </c>
      <c r="E4734" s="4">
        <v>9.46876636919586</v>
      </c>
      <c r="F4734" s="4">
        <v>3.46</v>
      </c>
      <c r="G4734" s="4">
        <v>46477.6786845017</v>
      </c>
      <c r="H4734" s="3">
        <v>2152959.40894308</v>
      </c>
      <c r="I4734" s="5" t="s">
        <v>4739</v>
      </c>
    </row>
    <row r="4735" ht="14.25" customHeight="1">
      <c r="A4735" s="3">
        <v>85852.1491810298</v>
      </c>
      <c r="B4735" s="5">
        <v>4734.0</v>
      </c>
      <c r="C4735" s="51">
        <f>'Данные (для кумуляты)'!$B4735/5000</f>
        <v>0.9468</v>
      </c>
      <c r="D4735" s="4">
        <v>5.62505539618553</v>
      </c>
      <c r="E4735" s="4">
        <v>7.34347587097585</v>
      </c>
      <c r="F4735" s="4">
        <v>5.45</v>
      </c>
      <c r="G4735" s="4">
        <v>33200.3378415994</v>
      </c>
      <c r="H4735" s="3">
        <v>1668448.09805726</v>
      </c>
      <c r="I4735" s="5" t="s">
        <v>4740</v>
      </c>
    </row>
    <row r="4736" ht="14.25" customHeight="1">
      <c r="A4736" s="3">
        <v>85903.3758590606</v>
      </c>
      <c r="B4736" s="5">
        <v>4735.0</v>
      </c>
      <c r="C4736" s="51">
        <f>'Данные (для кумуляты)'!$B4736/5000</f>
        <v>0.947</v>
      </c>
      <c r="D4736" s="4">
        <v>5.66211513966748</v>
      </c>
      <c r="E4736" s="4">
        <v>6.74762787805348</v>
      </c>
      <c r="F4736" s="4">
        <v>2.07</v>
      </c>
      <c r="G4736" s="4">
        <v>25593.1179224025</v>
      </c>
      <c r="H4736" s="3">
        <v>1585873.83319651</v>
      </c>
      <c r="I4736" s="5" t="s">
        <v>4741</v>
      </c>
    </row>
    <row r="4737" ht="14.25" customHeight="1">
      <c r="A4737" s="3">
        <v>85906.9121117555</v>
      </c>
      <c r="B4737" s="5">
        <v>4736.0</v>
      </c>
      <c r="C4737" s="51">
        <f>'Данные (для кумуляты)'!$B4737/5000</f>
        <v>0.9472</v>
      </c>
      <c r="D4737" s="4">
        <v>6.53809275938692</v>
      </c>
      <c r="E4737" s="4">
        <v>7.05995204914833</v>
      </c>
      <c r="F4737" s="4">
        <v>5.36</v>
      </c>
      <c r="G4737" s="4">
        <v>21331.9825249988</v>
      </c>
      <c r="H4737" s="3">
        <v>1500962.61511428</v>
      </c>
      <c r="I4737" s="5" t="s">
        <v>4742</v>
      </c>
    </row>
    <row r="4738" ht="14.25" customHeight="1">
      <c r="A4738" s="3">
        <v>85952.493157261</v>
      </c>
      <c r="B4738" s="5">
        <v>4737.0</v>
      </c>
      <c r="C4738" s="51">
        <f>'Данные (для кумуляты)'!$B4738/5000</f>
        <v>0.9474</v>
      </c>
      <c r="D4738" s="4">
        <v>7.20581716762841</v>
      </c>
      <c r="E4738" s="4">
        <v>7.06625423647963</v>
      </c>
      <c r="F4738" s="4">
        <v>6.2</v>
      </c>
      <c r="G4738" s="4">
        <v>24222.4709108478</v>
      </c>
      <c r="H4738" s="3">
        <v>1685368.16422505</v>
      </c>
      <c r="I4738" s="5" t="s">
        <v>4743</v>
      </c>
    </row>
    <row r="4739" ht="14.25" customHeight="1">
      <c r="A4739" s="3">
        <v>85994.2863665859</v>
      </c>
      <c r="B4739" s="5">
        <v>4738.0</v>
      </c>
      <c r="C4739" s="51">
        <f>'Данные (для кумуляты)'!$B4739/5000</f>
        <v>0.9476</v>
      </c>
      <c r="D4739" s="4">
        <v>7.50542776233672</v>
      </c>
      <c r="E4739" s="4">
        <v>6.4206419023291</v>
      </c>
      <c r="F4739" s="4">
        <v>4.0</v>
      </c>
      <c r="G4739" s="4">
        <v>20303.8139167904</v>
      </c>
      <c r="H4739" s="3">
        <v>1591203.49005974</v>
      </c>
      <c r="I4739" s="5" t="s">
        <v>4744</v>
      </c>
    </row>
    <row r="4740" ht="14.25" customHeight="1">
      <c r="A4740" s="3">
        <v>86031.5127467606</v>
      </c>
      <c r="B4740" s="5">
        <v>4739.0</v>
      </c>
      <c r="C4740" s="51">
        <f>'Данные (для кумуляты)'!$B4740/5000</f>
        <v>0.9478</v>
      </c>
      <c r="D4740" s="4">
        <v>5.29349842248862</v>
      </c>
      <c r="E4740" s="4">
        <v>7.37298995167953</v>
      </c>
      <c r="F4740" s="4">
        <v>5.16</v>
      </c>
      <c r="G4740" s="4">
        <v>35417.7696472086</v>
      </c>
      <c r="H4740" s="3">
        <v>1381417.24950466</v>
      </c>
      <c r="I4740" s="5" t="s">
        <v>4745</v>
      </c>
    </row>
    <row r="4741" ht="14.25" customHeight="1">
      <c r="A4741" s="3">
        <v>86051.0873009999</v>
      </c>
      <c r="B4741" s="5">
        <v>4740.0</v>
      </c>
      <c r="C4741" s="51">
        <f>'Данные (для кумуляты)'!$B4741/5000</f>
        <v>0.948</v>
      </c>
      <c r="D4741" s="4">
        <v>6.04851662433693</v>
      </c>
      <c r="E4741" s="4">
        <v>6.19670357345124</v>
      </c>
      <c r="F4741" s="4">
        <v>3.26</v>
      </c>
      <c r="G4741" s="4">
        <v>49475.67120601</v>
      </c>
      <c r="H4741" s="3">
        <v>1754866.39547832</v>
      </c>
      <c r="I4741" s="5" t="s">
        <v>4746</v>
      </c>
    </row>
    <row r="4742" ht="14.25" customHeight="1">
      <c r="A4742" s="3">
        <v>86084.3352305613</v>
      </c>
      <c r="B4742" s="5">
        <v>4741.0</v>
      </c>
      <c r="C4742" s="51">
        <f>'Данные (для кумуляты)'!$B4742/5000</f>
        <v>0.9482</v>
      </c>
      <c r="D4742" s="4">
        <v>6.14384348895306</v>
      </c>
      <c r="E4742" s="4">
        <v>6.77606846151017</v>
      </c>
      <c r="F4742" s="4">
        <v>4.33</v>
      </c>
      <c r="G4742" s="4">
        <v>24447.1066955945</v>
      </c>
      <c r="H4742" s="3">
        <v>1460044.54625012</v>
      </c>
      <c r="I4742" s="5" t="s">
        <v>4747</v>
      </c>
    </row>
    <row r="4743" ht="14.25" customHeight="1">
      <c r="A4743" s="3">
        <v>86129.7640163341</v>
      </c>
      <c r="B4743" s="5">
        <v>4742.0</v>
      </c>
      <c r="C4743" s="51">
        <f>'Данные (для кумуляты)'!$B4743/5000</f>
        <v>0.9484</v>
      </c>
      <c r="D4743" s="4">
        <v>7.00256278486867</v>
      </c>
      <c r="E4743" s="4">
        <v>6.4333084598539</v>
      </c>
      <c r="F4743" s="4">
        <v>4.45</v>
      </c>
      <c r="G4743" s="4">
        <v>43393.2975367375</v>
      </c>
      <c r="H4743" s="3">
        <v>1880127.06248238</v>
      </c>
      <c r="I4743" s="5" t="s">
        <v>4748</v>
      </c>
    </row>
    <row r="4744" ht="14.25" customHeight="1">
      <c r="A4744" s="3">
        <v>86157.1757342433</v>
      </c>
      <c r="B4744" s="5">
        <v>4743.0</v>
      </c>
      <c r="C4744" s="51">
        <f>'Данные (для кумуляты)'!$B4744/5000</f>
        <v>0.9486</v>
      </c>
      <c r="D4744" s="4">
        <v>4.98631207866847</v>
      </c>
      <c r="E4744" s="4">
        <v>6.47584339542462</v>
      </c>
      <c r="F4744" s="4">
        <v>2.28</v>
      </c>
      <c r="G4744" s="4">
        <v>62963.7553945624</v>
      </c>
      <c r="H4744" s="3">
        <v>1833208.57915797</v>
      </c>
      <c r="I4744" s="5" t="s">
        <v>4749</v>
      </c>
    </row>
    <row r="4745" ht="14.25" customHeight="1">
      <c r="A4745" s="3">
        <v>86160.9893160531</v>
      </c>
      <c r="B4745" s="5">
        <v>4744.0</v>
      </c>
      <c r="C4745" s="51">
        <f>'Данные (для кумуляты)'!$B4745/5000</f>
        <v>0.9488</v>
      </c>
      <c r="D4745" s="4">
        <v>4.19919552685987</v>
      </c>
      <c r="E4745" s="4">
        <v>7.69102667120139</v>
      </c>
      <c r="F4745" s="4">
        <v>3.23</v>
      </c>
      <c r="G4745" s="4">
        <v>47757.317976097</v>
      </c>
      <c r="H4745" s="3">
        <v>1509968.98457224</v>
      </c>
      <c r="I4745" s="5" t="s">
        <v>4750</v>
      </c>
    </row>
    <row r="4746" ht="14.25" customHeight="1">
      <c r="A4746" s="3">
        <v>86197.0292104184</v>
      </c>
      <c r="B4746" s="5">
        <v>4745.0</v>
      </c>
      <c r="C4746" s="51">
        <f>'Данные (для кумуляты)'!$B4746/5000</f>
        <v>0.949</v>
      </c>
      <c r="D4746" s="4">
        <v>6.04355470560062</v>
      </c>
      <c r="E4746" s="4">
        <v>7.65537500736589</v>
      </c>
      <c r="F4746" s="4">
        <v>3.34</v>
      </c>
      <c r="G4746" s="4">
        <v>44099.5352735459</v>
      </c>
      <c r="H4746" s="3">
        <v>1879416.22245231</v>
      </c>
      <c r="I4746" s="5" t="s">
        <v>4751</v>
      </c>
    </row>
    <row r="4747" ht="14.25" customHeight="1">
      <c r="A4747" s="3">
        <v>86219.5985716451</v>
      </c>
      <c r="B4747" s="5">
        <v>4746.0</v>
      </c>
      <c r="C4747" s="51">
        <f>'Данные (для кумуляты)'!$B4747/5000</f>
        <v>0.9492</v>
      </c>
      <c r="D4747" s="4">
        <v>5.90463085738336</v>
      </c>
      <c r="E4747" s="4">
        <v>6.39840781174732</v>
      </c>
      <c r="F4747" s="4">
        <v>2.48</v>
      </c>
      <c r="G4747" s="4">
        <v>44034.4773501119</v>
      </c>
      <c r="H4747" s="3">
        <v>1517597.52709046</v>
      </c>
      <c r="I4747" s="5" t="s">
        <v>4752</v>
      </c>
    </row>
    <row r="4748" ht="14.25" customHeight="1">
      <c r="A4748" s="3">
        <v>86232.5995861315</v>
      </c>
      <c r="B4748" s="5">
        <v>4747.0</v>
      </c>
      <c r="C4748" s="51">
        <f>'Данные (для кумуляты)'!$B4748/5000</f>
        <v>0.9494</v>
      </c>
      <c r="D4748" s="4">
        <v>4.27777270097098</v>
      </c>
      <c r="E4748" s="4">
        <v>8.91606568796419</v>
      </c>
      <c r="F4748" s="4">
        <v>6.44</v>
      </c>
      <c r="G4748" s="4">
        <v>38437.3625846197</v>
      </c>
      <c r="H4748" s="3">
        <v>1496776.83013234</v>
      </c>
      <c r="I4748" s="5" t="s">
        <v>4753</v>
      </c>
    </row>
    <row r="4749" ht="14.25" customHeight="1">
      <c r="A4749" s="3">
        <v>86247.1750402076</v>
      </c>
      <c r="B4749" s="5">
        <v>4748.0</v>
      </c>
      <c r="C4749" s="51">
        <f>'Данные (для кумуляты)'!$B4749/5000</f>
        <v>0.9496</v>
      </c>
      <c r="D4749" s="4">
        <v>4.88865878945444</v>
      </c>
      <c r="E4749" s="4">
        <v>6.92065653492263</v>
      </c>
      <c r="F4749" s="4">
        <v>2.25</v>
      </c>
      <c r="G4749" s="4">
        <v>44610.0350592587</v>
      </c>
      <c r="H4749" s="3">
        <v>1638541.9393635</v>
      </c>
      <c r="I4749" s="5" t="s">
        <v>4754</v>
      </c>
    </row>
    <row r="4750" ht="14.25" customHeight="1">
      <c r="A4750" s="3">
        <v>86249.9930697418</v>
      </c>
      <c r="B4750" s="5">
        <v>4749.0</v>
      </c>
      <c r="C4750" s="51">
        <f>'Данные (для кумуляты)'!$B4750/5000</f>
        <v>0.9498</v>
      </c>
      <c r="D4750" s="4">
        <v>6.15540278624056</v>
      </c>
      <c r="E4750" s="4">
        <v>7.96718411350355</v>
      </c>
      <c r="F4750" s="4">
        <v>4.39</v>
      </c>
      <c r="G4750" s="4">
        <v>43154.838626574</v>
      </c>
      <c r="H4750" s="3">
        <v>1749820.01413065</v>
      </c>
      <c r="I4750" s="5" t="s">
        <v>4755</v>
      </c>
    </row>
    <row r="4751" ht="14.25" customHeight="1">
      <c r="A4751" s="3">
        <v>86260.7110049625</v>
      </c>
      <c r="B4751" s="5">
        <v>4750.0</v>
      </c>
      <c r="C4751" s="51">
        <f>'Данные (для кумуляты)'!$B4751/5000</f>
        <v>0.95</v>
      </c>
      <c r="D4751" s="4">
        <v>5.03050387832822</v>
      </c>
      <c r="E4751" s="4">
        <v>7.44557679321057</v>
      </c>
      <c r="F4751" s="4">
        <v>3.08</v>
      </c>
      <c r="G4751" s="4">
        <v>23964.6235176275</v>
      </c>
      <c r="H4751" s="3">
        <v>1233126.83565238</v>
      </c>
      <c r="I4751" s="5" t="s">
        <v>4756</v>
      </c>
    </row>
    <row r="4752" ht="14.25" customHeight="1">
      <c r="A4752" s="3">
        <v>86294.9990887105</v>
      </c>
      <c r="B4752" s="5">
        <v>4751.0</v>
      </c>
      <c r="C4752" s="51">
        <f>'Данные (для кумуляты)'!$B4752/5000</f>
        <v>0.9502</v>
      </c>
      <c r="D4752" s="4">
        <v>6.62745693978173</v>
      </c>
      <c r="E4752" s="4">
        <v>8.01189785315056</v>
      </c>
      <c r="F4752" s="4">
        <v>4.07</v>
      </c>
      <c r="G4752" s="4">
        <v>47560.7753362952</v>
      </c>
      <c r="H4752" s="3">
        <v>2146925.33988866</v>
      </c>
      <c r="I4752" s="5" t="s">
        <v>4757</v>
      </c>
    </row>
    <row r="4753" ht="14.25" customHeight="1">
      <c r="A4753" s="3">
        <v>86305.365140536</v>
      </c>
      <c r="B4753" s="5">
        <v>4752.0</v>
      </c>
      <c r="C4753" s="51">
        <f>'Данные (для кумуляты)'!$B4753/5000</f>
        <v>0.9504</v>
      </c>
      <c r="D4753" s="4">
        <v>8.06445255133654</v>
      </c>
      <c r="E4753" s="4">
        <v>7.20391575492743</v>
      </c>
      <c r="F4753" s="4">
        <v>4.17</v>
      </c>
      <c r="G4753" s="4">
        <v>37854.3734511362</v>
      </c>
      <c r="H4753" s="3">
        <v>2056692.76825087</v>
      </c>
      <c r="I4753" s="5" t="s">
        <v>4758</v>
      </c>
    </row>
    <row r="4754" ht="14.25" customHeight="1">
      <c r="A4754" s="3">
        <v>86310.090151788</v>
      </c>
      <c r="B4754" s="5">
        <v>4753.0</v>
      </c>
      <c r="C4754" s="51">
        <f>'Данные (для кумуляты)'!$B4754/5000</f>
        <v>0.9506</v>
      </c>
      <c r="D4754" s="4">
        <v>6.3572745438412</v>
      </c>
      <c r="E4754" s="4">
        <v>9.37994919280244</v>
      </c>
      <c r="F4754" s="4">
        <v>6.37</v>
      </c>
      <c r="G4754" s="4">
        <v>29776.6607654944</v>
      </c>
      <c r="H4754" s="3">
        <v>1827899.18567648</v>
      </c>
      <c r="I4754" s="5" t="s">
        <v>4759</v>
      </c>
    </row>
    <row r="4755" ht="14.25" customHeight="1">
      <c r="A4755" s="3">
        <v>86340.2872916062</v>
      </c>
      <c r="B4755" s="5">
        <v>4754.0</v>
      </c>
      <c r="C4755" s="51">
        <f>'Данные (для кумуляты)'!$B4755/5000</f>
        <v>0.9508</v>
      </c>
      <c r="D4755" s="4">
        <v>4.93005100034854</v>
      </c>
      <c r="E4755" s="4">
        <v>6.18344007719186</v>
      </c>
      <c r="F4755" s="4">
        <v>3.01</v>
      </c>
      <c r="G4755" s="4">
        <v>35630.5604514931</v>
      </c>
      <c r="H4755" s="3">
        <v>1437053.55720161</v>
      </c>
      <c r="I4755" s="5" t="s">
        <v>4760</v>
      </c>
    </row>
    <row r="4756" ht="14.25" customHeight="1">
      <c r="A4756" s="3">
        <v>86343.4378654595</v>
      </c>
      <c r="B4756" s="5">
        <v>4755.0</v>
      </c>
      <c r="C4756" s="51">
        <f>'Данные (для кумуляты)'!$B4756/5000</f>
        <v>0.951</v>
      </c>
      <c r="D4756" s="4">
        <v>5.51333785768635</v>
      </c>
      <c r="E4756" s="4">
        <v>7.24669986412739</v>
      </c>
      <c r="F4756" s="4">
        <v>3.26</v>
      </c>
      <c r="G4756" s="4">
        <v>35780.3549933541</v>
      </c>
      <c r="H4756" s="3">
        <v>1685217.10494442</v>
      </c>
      <c r="I4756" s="5" t="s">
        <v>4761</v>
      </c>
    </row>
    <row r="4757" ht="14.25" customHeight="1">
      <c r="A4757" s="3">
        <v>86362.7833979996</v>
      </c>
      <c r="B4757" s="5">
        <v>4756.0</v>
      </c>
      <c r="C4757" s="51">
        <f>'Данные (для кумуляты)'!$B4757/5000</f>
        <v>0.9512</v>
      </c>
      <c r="D4757" s="4">
        <v>5.80003078190129</v>
      </c>
      <c r="E4757" s="4">
        <v>6.769325784634</v>
      </c>
      <c r="F4757" s="4">
        <v>4.47</v>
      </c>
      <c r="G4757" s="4">
        <v>34050.1299189216</v>
      </c>
      <c r="H4757" s="3">
        <v>1477595.99924807</v>
      </c>
      <c r="I4757" s="5" t="s">
        <v>4762</v>
      </c>
    </row>
    <row r="4758" ht="14.25" customHeight="1">
      <c r="A4758" s="3">
        <v>86369.2403310437</v>
      </c>
      <c r="B4758" s="5">
        <v>4757.0</v>
      </c>
      <c r="C4758" s="51">
        <f>'Данные (для кумуляты)'!$B4758/5000</f>
        <v>0.9514</v>
      </c>
      <c r="D4758" s="4">
        <v>7.12681968185274</v>
      </c>
      <c r="E4758" s="4">
        <v>4.80745258731457</v>
      </c>
      <c r="F4758" s="4">
        <v>3.4</v>
      </c>
      <c r="G4758" s="4">
        <v>43683.3025593152</v>
      </c>
      <c r="H4758" s="3">
        <v>1713161.69916374</v>
      </c>
      <c r="I4758" s="5" t="s">
        <v>4763</v>
      </c>
    </row>
    <row r="4759" ht="14.25" customHeight="1">
      <c r="A4759" s="3">
        <v>86375.557978232</v>
      </c>
      <c r="B4759" s="5">
        <v>4758.0</v>
      </c>
      <c r="C4759" s="51">
        <f>'Данные (для кумуляты)'!$B4759/5000</f>
        <v>0.9516</v>
      </c>
      <c r="D4759" s="4">
        <v>5.67566739437712</v>
      </c>
      <c r="E4759" s="4">
        <v>6.65739184705231</v>
      </c>
      <c r="F4759" s="4">
        <v>3.05</v>
      </c>
      <c r="G4759" s="4">
        <v>39781.7468401026</v>
      </c>
      <c r="H4759" s="3">
        <v>1532533.61093849</v>
      </c>
      <c r="I4759" s="5" t="s">
        <v>4764</v>
      </c>
    </row>
    <row r="4760" ht="14.25" customHeight="1">
      <c r="A4760" s="3">
        <v>86393.7699300427</v>
      </c>
      <c r="B4760" s="5">
        <v>4759.0</v>
      </c>
      <c r="C4760" s="51">
        <f>'Данные (для кумуляты)'!$B4760/5000</f>
        <v>0.9518</v>
      </c>
      <c r="D4760" s="4">
        <v>4.21023026099957</v>
      </c>
      <c r="E4760" s="4">
        <v>5.8495755693435</v>
      </c>
      <c r="F4760" s="4">
        <v>4.29</v>
      </c>
      <c r="G4760" s="4">
        <v>33687.2994617846</v>
      </c>
      <c r="H4760" s="3">
        <v>1254912.46272964</v>
      </c>
      <c r="I4760" s="5" t="s">
        <v>4765</v>
      </c>
    </row>
    <row r="4761" ht="14.25" customHeight="1">
      <c r="A4761" s="3">
        <v>86401.8938122296</v>
      </c>
      <c r="B4761" s="5">
        <v>4760.0</v>
      </c>
      <c r="C4761" s="51">
        <f>'Данные (для кумуляты)'!$B4761/5000</f>
        <v>0.952</v>
      </c>
      <c r="D4761" s="4">
        <v>5.74415236132802</v>
      </c>
      <c r="E4761" s="4">
        <v>5.83379970878798</v>
      </c>
      <c r="F4761" s="4">
        <v>3.36</v>
      </c>
      <c r="G4761" s="4">
        <v>38799.4323195174</v>
      </c>
      <c r="H4761" s="3">
        <v>1385749.14134865</v>
      </c>
      <c r="I4761" s="5" t="s">
        <v>4766</v>
      </c>
    </row>
    <row r="4762" ht="14.25" customHeight="1">
      <c r="A4762" s="3">
        <v>86458.980856139</v>
      </c>
      <c r="B4762" s="5">
        <v>4761.0</v>
      </c>
      <c r="C4762" s="51">
        <f>'Данные (для кумуляты)'!$B4762/5000</f>
        <v>0.9522</v>
      </c>
      <c r="D4762" s="4">
        <v>4.55512298982621</v>
      </c>
      <c r="E4762" s="4">
        <v>8.28066894028567</v>
      </c>
      <c r="F4762" s="4">
        <v>6.27</v>
      </c>
      <c r="G4762" s="4">
        <v>22321.4351608018</v>
      </c>
      <c r="H4762" s="3">
        <v>1336743.38339503</v>
      </c>
      <c r="I4762" s="5" t="s">
        <v>4767</v>
      </c>
    </row>
    <row r="4763" ht="14.25" customHeight="1">
      <c r="A4763" s="3">
        <v>86528.9265394078</v>
      </c>
      <c r="B4763" s="5">
        <v>4762.0</v>
      </c>
      <c r="C4763" s="51">
        <f>'Данные (для кумуляты)'!$B4763/5000</f>
        <v>0.9524</v>
      </c>
      <c r="D4763" s="4">
        <v>6.01368962084979</v>
      </c>
      <c r="E4763" s="4">
        <v>7.96610918127105</v>
      </c>
      <c r="F4763" s="4">
        <v>4.13</v>
      </c>
      <c r="G4763" s="4">
        <v>27593.1257615047</v>
      </c>
      <c r="H4763" s="3">
        <v>1616505.35412963</v>
      </c>
      <c r="I4763" s="5" t="s">
        <v>4768</v>
      </c>
    </row>
    <row r="4764" ht="14.25" customHeight="1">
      <c r="A4764" s="3">
        <v>86557.2524617525</v>
      </c>
      <c r="B4764" s="5">
        <v>4763.0</v>
      </c>
      <c r="C4764" s="51">
        <f>'Данные (для кумуляты)'!$B4764/5000</f>
        <v>0.9526</v>
      </c>
      <c r="D4764" s="4">
        <v>5.01662668592478</v>
      </c>
      <c r="E4764" s="4">
        <v>8.72052298419394</v>
      </c>
      <c r="F4764" s="4">
        <v>5.25</v>
      </c>
      <c r="G4764" s="4">
        <v>42757.4442761849</v>
      </c>
      <c r="H4764" s="3">
        <v>1850525.57299622</v>
      </c>
      <c r="I4764" s="5" t="s">
        <v>4769</v>
      </c>
    </row>
    <row r="4765" ht="14.25" customHeight="1">
      <c r="A4765" s="3">
        <v>86562.1788738895</v>
      </c>
      <c r="B4765" s="5">
        <v>4764.0</v>
      </c>
      <c r="C4765" s="51">
        <f>'Данные (для кумуляты)'!$B4765/5000</f>
        <v>0.9528</v>
      </c>
      <c r="D4765" s="4">
        <v>7.18863758905081</v>
      </c>
      <c r="E4765" s="4">
        <v>7.36045528461675</v>
      </c>
      <c r="F4765" s="4">
        <v>5.19</v>
      </c>
      <c r="G4765" s="4">
        <v>32621.1048480956</v>
      </c>
      <c r="H4765" s="3">
        <v>1702528.7940186</v>
      </c>
      <c r="I4765" s="5" t="s">
        <v>4770</v>
      </c>
    </row>
    <row r="4766" ht="14.25" customHeight="1">
      <c r="A4766" s="3">
        <v>86563.0968378292</v>
      </c>
      <c r="B4766" s="5">
        <v>4765.0</v>
      </c>
      <c r="C4766" s="51">
        <f>'Данные (для кумуляты)'!$B4766/5000</f>
        <v>0.953</v>
      </c>
      <c r="D4766" s="4">
        <v>5.24524245643793</v>
      </c>
      <c r="E4766" s="4">
        <v>7.98494129818804</v>
      </c>
      <c r="F4766" s="4">
        <v>4.03</v>
      </c>
      <c r="G4766" s="4">
        <v>44920.2455455501</v>
      </c>
      <c r="H4766" s="3">
        <v>1706110.85999304</v>
      </c>
      <c r="I4766" s="5" t="s">
        <v>4771</v>
      </c>
    </row>
    <row r="4767" ht="14.25" customHeight="1">
      <c r="A4767" s="3">
        <v>86583.9336611974</v>
      </c>
      <c r="B4767" s="5">
        <v>4766.0</v>
      </c>
      <c r="C4767" s="51">
        <f>'Данные (для кумуляты)'!$B4767/5000</f>
        <v>0.9532</v>
      </c>
      <c r="D4767" s="4">
        <v>6.09627780618141</v>
      </c>
      <c r="E4767" s="4">
        <v>7.12835694943918</v>
      </c>
      <c r="F4767" s="4">
        <v>5.16</v>
      </c>
      <c r="G4767" s="4">
        <v>45514.1477675544</v>
      </c>
      <c r="H4767" s="3">
        <v>1815809.62144214</v>
      </c>
      <c r="I4767" s="5" t="s">
        <v>4772</v>
      </c>
    </row>
    <row r="4768" ht="14.25" customHeight="1">
      <c r="A4768" s="3">
        <v>86586.8724375442</v>
      </c>
      <c r="B4768" s="5">
        <v>4767.0</v>
      </c>
      <c r="C4768" s="51">
        <f>'Данные (для кумуляты)'!$B4768/5000</f>
        <v>0.9534</v>
      </c>
      <c r="D4768" s="4">
        <v>4.83694234952139</v>
      </c>
      <c r="E4768" s="4">
        <v>6.98633920156904</v>
      </c>
      <c r="F4768" s="4">
        <v>2.1</v>
      </c>
      <c r="G4768" s="4">
        <v>40282.036637489</v>
      </c>
      <c r="H4768" s="3">
        <v>1543913.43251326</v>
      </c>
      <c r="I4768" s="5" t="s">
        <v>4773</v>
      </c>
    </row>
    <row r="4769" ht="14.25" customHeight="1">
      <c r="A4769" s="3">
        <v>86611.1780180785</v>
      </c>
      <c r="B4769" s="5">
        <v>4768.0</v>
      </c>
      <c r="C4769" s="51">
        <f>'Данные (для кумуляты)'!$B4769/5000</f>
        <v>0.9536</v>
      </c>
      <c r="D4769" s="4">
        <v>4.84950671900053</v>
      </c>
      <c r="E4769" s="4">
        <v>8.3033016943666</v>
      </c>
      <c r="F4769" s="4">
        <v>3.01</v>
      </c>
      <c r="G4769" s="4">
        <v>45359.0279536984</v>
      </c>
      <c r="H4769" s="3">
        <v>1668670.65581209</v>
      </c>
      <c r="I4769" s="5" t="s">
        <v>4774</v>
      </c>
    </row>
    <row r="4770" ht="14.25" customHeight="1">
      <c r="A4770" s="3">
        <v>86625.4818360827</v>
      </c>
      <c r="B4770" s="5">
        <v>4769.0</v>
      </c>
      <c r="C4770" s="51">
        <f>'Данные (для кумуляты)'!$B4770/5000</f>
        <v>0.9538</v>
      </c>
      <c r="D4770" s="4">
        <v>6.83031902167925</v>
      </c>
      <c r="E4770" s="4">
        <v>5.64536313990913</v>
      </c>
      <c r="F4770" s="4">
        <v>3.38</v>
      </c>
      <c r="G4770" s="4">
        <v>42758.6664494007</v>
      </c>
      <c r="H4770" s="3">
        <v>1638969.26904582</v>
      </c>
      <c r="I4770" s="5" t="s">
        <v>4775</v>
      </c>
    </row>
    <row r="4771" ht="14.25" customHeight="1">
      <c r="A4771" s="3">
        <v>86640.80159927</v>
      </c>
      <c r="B4771" s="5">
        <v>4770.0</v>
      </c>
      <c r="C4771" s="51">
        <f>'Данные (для кумуляты)'!$B4771/5000</f>
        <v>0.954</v>
      </c>
      <c r="D4771" s="4">
        <v>6.0479217440119</v>
      </c>
      <c r="E4771" s="4">
        <v>5.65214078417314</v>
      </c>
      <c r="F4771" s="4">
        <v>3.03</v>
      </c>
      <c r="G4771" s="4">
        <v>22432.1398320002</v>
      </c>
      <c r="H4771" s="3">
        <v>1306207.11068295</v>
      </c>
      <c r="I4771" s="5" t="s">
        <v>4776</v>
      </c>
    </row>
    <row r="4772" ht="14.25" customHeight="1">
      <c r="A4772" s="3">
        <v>86690.8733009713</v>
      </c>
      <c r="B4772" s="5">
        <v>4771.0</v>
      </c>
      <c r="C4772" s="51">
        <f>'Данные (для кумуляты)'!$B4772/5000</f>
        <v>0.9542</v>
      </c>
      <c r="D4772" s="4">
        <v>6.25990093372255</v>
      </c>
      <c r="E4772" s="4">
        <v>6.67626537046848</v>
      </c>
      <c r="F4772" s="4">
        <v>3.23</v>
      </c>
      <c r="G4772" s="4">
        <v>42589.6243907017</v>
      </c>
      <c r="H4772" s="3">
        <v>1723729.65516442</v>
      </c>
      <c r="I4772" s="5" t="s">
        <v>4777</v>
      </c>
    </row>
    <row r="4773" ht="14.25" customHeight="1">
      <c r="A4773" s="3">
        <v>86734.2669928891</v>
      </c>
      <c r="B4773" s="5">
        <v>4772.0</v>
      </c>
      <c r="C4773" s="51">
        <f>'Данные (для кумуляты)'!$B4773/5000</f>
        <v>0.9544</v>
      </c>
      <c r="D4773" s="4">
        <v>7.62490692704733</v>
      </c>
      <c r="E4773" s="4">
        <v>7.75636347053651</v>
      </c>
      <c r="F4773" s="4">
        <v>4.26</v>
      </c>
      <c r="G4773" s="4">
        <v>19899.2389026019</v>
      </c>
      <c r="H4773" s="3">
        <v>1794214.42474246</v>
      </c>
      <c r="I4773" s="5" t="s">
        <v>4778</v>
      </c>
    </row>
    <row r="4774" ht="14.25" customHeight="1">
      <c r="A4774" s="3">
        <v>86744.0491709614</v>
      </c>
      <c r="B4774" s="5">
        <v>4773.0</v>
      </c>
      <c r="C4774" s="51">
        <f>'Данные (для кумуляты)'!$B4774/5000</f>
        <v>0.9546</v>
      </c>
      <c r="D4774" s="4">
        <v>6.01156417919706</v>
      </c>
      <c r="E4774" s="4">
        <v>6.03503893204125</v>
      </c>
      <c r="F4774" s="4">
        <v>4.38</v>
      </c>
      <c r="G4774" s="4">
        <v>32474.8345165384</v>
      </c>
      <c r="H4774" s="3">
        <v>1578766.04995912</v>
      </c>
      <c r="I4774" s="5" t="s">
        <v>4779</v>
      </c>
    </row>
    <row r="4775" ht="14.25" customHeight="1">
      <c r="A4775" s="3">
        <v>86754.1966286121</v>
      </c>
      <c r="B4775" s="5">
        <v>4774.0</v>
      </c>
      <c r="C4775" s="51">
        <f>'Данные (для кумуляты)'!$B4775/5000</f>
        <v>0.9548</v>
      </c>
      <c r="D4775" s="4">
        <v>6.60443981856812</v>
      </c>
      <c r="E4775" s="4">
        <v>6.25245480534936</v>
      </c>
      <c r="F4775" s="4">
        <v>4.02</v>
      </c>
      <c r="G4775" s="4">
        <v>43017.4407571536</v>
      </c>
      <c r="H4775" s="3">
        <v>1662494.73554438</v>
      </c>
      <c r="I4775" s="5" t="s">
        <v>4780</v>
      </c>
    </row>
    <row r="4776" ht="14.25" customHeight="1">
      <c r="A4776" s="3">
        <v>86762.8828636063</v>
      </c>
      <c r="B4776" s="5">
        <v>4775.0</v>
      </c>
      <c r="C4776" s="51">
        <f>'Данные (для кумуляты)'!$B4776/5000</f>
        <v>0.955</v>
      </c>
      <c r="D4776" s="4">
        <v>6.53019329034581</v>
      </c>
      <c r="E4776" s="4">
        <v>5.10696224725299</v>
      </c>
      <c r="F4776" s="4">
        <v>2.09</v>
      </c>
      <c r="G4776" s="4">
        <v>47724.5813550608</v>
      </c>
      <c r="H4776" s="3">
        <v>1571253.53147504</v>
      </c>
      <c r="I4776" s="5" t="s">
        <v>4781</v>
      </c>
    </row>
    <row r="4777" ht="14.25" customHeight="1">
      <c r="A4777" s="3">
        <v>86818.0687564166</v>
      </c>
      <c r="B4777" s="5">
        <v>4776.0</v>
      </c>
      <c r="C4777" s="51">
        <f>'Данные (для кумуляты)'!$B4777/5000</f>
        <v>0.9552</v>
      </c>
      <c r="D4777" s="4">
        <v>5.9997915255258</v>
      </c>
      <c r="E4777" s="4">
        <v>6.24049729514135</v>
      </c>
      <c r="F4777" s="4">
        <v>3.11</v>
      </c>
      <c r="G4777" s="4">
        <v>41440.4338261845</v>
      </c>
      <c r="H4777" s="3">
        <v>1670183.16798054</v>
      </c>
      <c r="I4777" s="5" t="s">
        <v>4782</v>
      </c>
    </row>
    <row r="4778" ht="14.25" customHeight="1">
      <c r="A4778" s="3">
        <v>86818.5658853126</v>
      </c>
      <c r="B4778" s="5">
        <v>4777.0</v>
      </c>
      <c r="C4778" s="51">
        <f>'Данные (для кумуляты)'!$B4778/5000</f>
        <v>0.9554</v>
      </c>
      <c r="D4778" s="4">
        <v>6.33643446211676</v>
      </c>
      <c r="E4778" s="4">
        <v>7.09425342209567</v>
      </c>
      <c r="F4778" s="4">
        <v>5.14</v>
      </c>
      <c r="G4778" s="4">
        <v>47663.1437475119</v>
      </c>
      <c r="H4778" s="3">
        <v>1801916.34557307</v>
      </c>
      <c r="I4778" s="5" t="s">
        <v>4783</v>
      </c>
    </row>
    <row r="4779" ht="14.25" customHeight="1">
      <c r="A4779" s="3">
        <v>86849.8444232028</v>
      </c>
      <c r="B4779" s="5">
        <v>4778.0</v>
      </c>
      <c r="C4779" s="51">
        <f>'Данные (для кумуляты)'!$B4779/5000</f>
        <v>0.9556</v>
      </c>
      <c r="D4779" s="4">
        <v>5.68934157702387</v>
      </c>
      <c r="E4779" s="4">
        <v>6.1812278612311</v>
      </c>
      <c r="F4779" s="4">
        <v>3.01</v>
      </c>
      <c r="G4779" s="4">
        <v>45178.4676835111</v>
      </c>
      <c r="H4779" s="3">
        <v>1675062.89068712</v>
      </c>
      <c r="I4779" s="5" t="s">
        <v>4784</v>
      </c>
    </row>
    <row r="4780" ht="14.25" customHeight="1">
      <c r="A4780" s="3">
        <v>86859.2044316309</v>
      </c>
      <c r="B4780" s="5">
        <v>4779.0</v>
      </c>
      <c r="C4780" s="51">
        <f>'Данные (для кумуляты)'!$B4780/5000</f>
        <v>0.9558</v>
      </c>
      <c r="D4780" s="4">
        <v>5.70127106183816</v>
      </c>
      <c r="E4780" s="4">
        <v>7.88847287044405</v>
      </c>
      <c r="F4780" s="4">
        <v>3.23</v>
      </c>
      <c r="G4780" s="4">
        <v>46559.9837700137</v>
      </c>
      <c r="H4780" s="3">
        <v>1942640.2653228</v>
      </c>
      <c r="I4780" s="5" t="s">
        <v>4785</v>
      </c>
    </row>
    <row r="4781" ht="14.25" customHeight="1">
      <c r="A4781" s="3">
        <v>86895.5962073073</v>
      </c>
      <c r="B4781" s="5">
        <v>4780.0</v>
      </c>
      <c r="C4781" s="51">
        <f>'Данные (для кумуляты)'!$B4781/5000</f>
        <v>0.956</v>
      </c>
      <c r="D4781" s="4">
        <v>6.68649040192295</v>
      </c>
      <c r="E4781" s="4">
        <v>7.32151312372035</v>
      </c>
      <c r="F4781" s="4">
        <v>6.26</v>
      </c>
      <c r="G4781" s="4">
        <v>38042.7361164074</v>
      </c>
      <c r="H4781" s="3">
        <v>1799455.40609274</v>
      </c>
      <c r="I4781" s="5" t="s">
        <v>4786</v>
      </c>
    </row>
    <row r="4782" ht="14.25" customHeight="1">
      <c r="A4782" s="3">
        <v>86924.3587656217</v>
      </c>
      <c r="B4782" s="5">
        <v>4781.0</v>
      </c>
      <c r="C4782" s="51">
        <f>'Данные (для кумуляты)'!$B4782/5000</f>
        <v>0.9562</v>
      </c>
      <c r="D4782" s="4">
        <v>6.8329396987544</v>
      </c>
      <c r="E4782" s="4">
        <v>7.73829555341769</v>
      </c>
      <c r="F4782" s="4">
        <v>6.32</v>
      </c>
      <c r="G4782" s="4">
        <v>28719.4108881454</v>
      </c>
      <c r="H4782" s="3">
        <v>1809154.28936317</v>
      </c>
      <c r="I4782" s="5" t="s">
        <v>4787</v>
      </c>
    </row>
    <row r="4783" ht="14.25" customHeight="1">
      <c r="A4783" s="3">
        <v>86939.8389976464</v>
      </c>
      <c r="B4783" s="5">
        <v>4782.0</v>
      </c>
      <c r="C4783" s="51">
        <f>'Данные (для кумуляты)'!$B4783/5000</f>
        <v>0.9564</v>
      </c>
      <c r="D4783" s="4">
        <v>4.36323357646408</v>
      </c>
      <c r="E4783" s="4">
        <v>7.55551872489238</v>
      </c>
      <c r="F4783" s="4">
        <v>4.05</v>
      </c>
      <c r="G4783" s="4">
        <v>40702.6123953815</v>
      </c>
      <c r="H4783" s="3">
        <v>1404435.50461839</v>
      </c>
      <c r="I4783" s="5" t="s">
        <v>4788</v>
      </c>
    </row>
    <row r="4784" ht="14.25" customHeight="1">
      <c r="A4784" s="3">
        <v>86962.9577160288</v>
      </c>
      <c r="B4784" s="5">
        <v>4783.0</v>
      </c>
      <c r="C4784" s="51">
        <f>'Данные (для кумуляты)'!$B4784/5000</f>
        <v>0.9566</v>
      </c>
      <c r="D4784" s="4">
        <v>6.52007637790656</v>
      </c>
      <c r="E4784" s="4">
        <v>5.33206028878736</v>
      </c>
      <c r="F4784" s="4">
        <v>4.17</v>
      </c>
      <c r="G4784" s="4">
        <v>50350.9592192925</v>
      </c>
      <c r="H4784" s="3">
        <v>1798521.60452218</v>
      </c>
      <c r="I4784" s="5" t="s">
        <v>4789</v>
      </c>
    </row>
    <row r="4785" ht="14.25" customHeight="1">
      <c r="A4785" s="3">
        <v>86985.7643430332</v>
      </c>
      <c r="B4785" s="5">
        <v>4784.0</v>
      </c>
      <c r="C4785" s="51">
        <f>'Данные (для кумуляты)'!$B4785/5000</f>
        <v>0.9568</v>
      </c>
      <c r="D4785" s="4">
        <v>6.39460141026887</v>
      </c>
      <c r="E4785" s="4">
        <v>7.34936292447101</v>
      </c>
      <c r="F4785" s="4">
        <v>3.29</v>
      </c>
      <c r="G4785" s="4">
        <v>25788.6723577109</v>
      </c>
      <c r="H4785" s="3">
        <v>1412806.28576495</v>
      </c>
      <c r="I4785" s="5" t="s">
        <v>4790</v>
      </c>
    </row>
    <row r="4786" ht="14.25" customHeight="1">
      <c r="A4786" s="3">
        <v>87003.9957608433</v>
      </c>
      <c r="B4786" s="5">
        <v>4785.0</v>
      </c>
      <c r="C4786" s="51">
        <f>'Данные (для кумуляты)'!$B4786/5000</f>
        <v>0.957</v>
      </c>
      <c r="D4786" s="4">
        <v>5.22523533856239</v>
      </c>
      <c r="E4786" s="4">
        <v>8.49716391601194</v>
      </c>
      <c r="F4786" s="4">
        <v>4.32</v>
      </c>
      <c r="G4786" s="4">
        <v>24269.0567601026</v>
      </c>
      <c r="H4786" s="3">
        <v>1552915.16448986</v>
      </c>
      <c r="I4786" s="5" t="s">
        <v>4791</v>
      </c>
    </row>
    <row r="4787" ht="14.25" customHeight="1">
      <c r="A4787" s="3">
        <v>87035.3176758551</v>
      </c>
      <c r="B4787" s="5">
        <v>4786.0</v>
      </c>
      <c r="C4787" s="51">
        <f>'Данные (для кумуляты)'!$B4787/5000</f>
        <v>0.9572</v>
      </c>
      <c r="D4787" s="4">
        <v>5.63585898669107</v>
      </c>
      <c r="E4787" s="4">
        <v>5.73436222149849</v>
      </c>
      <c r="F4787" s="4">
        <v>3.19</v>
      </c>
      <c r="G4787" s="4">
        <v>42267.0202913833</v>
      </c>
      <c r="H4787" s="3">
        <v>1487571.55133453</v>
      </c>
      <c r="I4787" s="5" t="s">
        <v>4792</v>
      </c>
    </row>
    <row r="4788" ht="14.25" customHeight="1">
      <c r="A4788" s="3">
        <v>87062.4574095542</v>
      </c>
      <c r="B4788" s="5">
        <v>4787.0</v>
      </c>
      <c r="C4788" s="51">
        <f>'Данные (для кумуляты)'!$B4788/5000</f>
        <v>0.9574</v>
      </c>
      <c r="D4788" s="4">
        <v>6.69844164171301</v>
      </c>
      <c r="E4788" s="4">
        <v>6.94535308793061</v>
      </c>
      <c r="F4788" s="4">
        <v>2.31</v>
      </c>
      <c r="G4788" s="4">
        <v>15007.7728641372</v>
      </c>
      <c r="H4788" s="3">
        <v>1442674.18455225</v>
      </c>
      <c r="I4788" s="5" t="s">
        <v>4793</v>
      </c>
    </row>
    <row r="4789" ht="14.25" customHeight="1">
      <c r="A4789" s="3">
        <v>87068.2451307205</v>
      </c>
      <c r="B4789" s="5">
        <v>4788.0</v>
      </c>
      <c r="C4789" s="51">
        <f>'Данные (для кумуляты)'!$B4789/5000</f>
        <v>0.9576</v>
      </c>
      <c r="D4789" s="4">
        <v>6.42778122889958</v>
      </c>
      <c r="E4789" s="4">
        <v>6.53957720342566</v>
      </c>
      <c r="F4789" s="4">
        <v>4.12</v>
      </c>
      <c r="G4789" s="4">
        <v>16083.1444229684</v>
      </c>
      <c r="H4789" s="3">
        <v>1322439.10755647</v>
      </c>
      <c r="I4789" s="5" t="s">
        <v>4794</v>
      </c>
    </row>
    <row r="4790" ht="14.25" customHeight="1">
      <c r="A4790" s="3">
        <v>87099.1884870818</v>
      </c>
      <c r="B4790" s="5">
        <v>4789.0</v>
      </c>
      <c r="C4790" s="51">
        <f>'Данные (для кумуляты)'!$B4790/5000</f>
        <v>0.9578</v>
      </c>
      <c r="D4790" s="4">
        <v>6.75637221342332</v>
      </c>
      <c r="E4790" s="4">
        <v>6.40068504931117</v>
      </c>
      <c r="F4790" s="4">
        <v>3.18</v>
      </c>
      <c r="G4790" s="4">
        <v>44581.7475778518</v>
      </c>
      <c r="H4790" s="3">
        <v>1640990.37846293</v>
      </c>
      <c r="I4790" s="5" t="s">
        <v>4795</v>
      </c>
    </row>
    <row r="4791" ht="14.25" customHeight="1">
      <c r="A4791" s="3">
        <v>87106.5137969396</v>
      </c>
      <c r="B4791" s="5">
        <v>4790.0</v>
      </c>
      <c r="C4791" s="51">
        <f>'Данные (для кумуляты)'!$B4791/5000</f>
        <v>0.958</v>
      </c>
      <c r="D4791" s="4">
        <v>5.78473409906906</v>
      </c>
      <c r="E4791" s="4">
        <v>7.25737180346725</v>
      </c>
      <c r="F4791" s="4">
        <v>6.34</v>
      </c>
      <c r="G4791" s="4">
        <v>44102.1997295565</v>
      </c>
      <c r="H4791" s="3">
        <v>1795222.73568574</v>
      </c>
      <c r="I4791" s="5" t="s">
        <v>4796</v>
      </c>
    </row>
    <row r="4792" ht="14.25" customHeight="1">
      <c r="A4792" s="3">
        <v>87113.7922030133</v>
      </c>
      <c r="B4792" s="5">
        <v>4791.0</v>
      </c>
      <c r="C4792" s="51">
        <f>'Данные (для кумуляты)'!$B4792/5000</f>
        <v>0.9582</v>
      </c>
      <c r="D4792" s="4">
        <v>5.36063245965258</v>
      </c>
      <c r="E4792" s="4">
        <v>6.38418193645762</v>
      </c>
      <c r="F4792" s="4">
        <v>2.42</v>
      </c>
      <c r="G4792" s="4">
        <v>31172.8801674092</v>
      </c>
      <c r="H4792" s="3">
        <v>1327975.24874107</v>
      </c>
      <c r="I4792" s="5" t="s">
        <v>4797</v>
      </c>
    </row>
    <row r="4793" ht="14.25" customHeight="1">
      <c r="A4793" s="3">
        <v>87119.1214659504</v>
      </c>
      <c r="B4793" s="5">
        <v>4792.0</v>
      </c>
      <c r="C4793" s="51">
        <f>'Данные (для кумуляты)'!$B4793/5000</f>
        <v>0.9584</v>
      </c>
      <c r="D4793" s="4">
        <v>6.83147330192277</v>
      </c>
      <c r="E4793" s="4">
        <v>6.65488495216682</v>
      </c>
      <c r="F4793" s="4">
        <v>4.17</v>
      </c>
      <c r="G4793" s="4">
        <v>34671.5984119321</v>
      </c>
      <c r="H4793" s="3">
        <v>1601904.35654033</v>
      </c>
      <c r="I4793" s="5" t="s">
        <v>4798</v>
      </c>
    </row>
    <row r="4794" ht="14.25" customHeight="1">
      <c r="A4794" s="3">
        <v>87255.0002939675</v>
      </c>
      <c r="B4794" s="5">
        <v>4793.0</v>
      </c>
      <c r="C4794" s="51">
        <f>'Данные (для кумуляты)'!$B4794/5000</f>
        <v>0.9586</v>
      </c>
      <c r="D4794" s="4">
        <v>5.26179960765357</v>
      </c>
      <c r="E4794" s="4">
        <v>7.10384622796756</v>
      </c>
      <c r="F4794" s="4">
        <v>6.49</v>
      </c>
      <c r="G4794" s="4">
        <v>37348.286485029</v>
      </c>
      <c r="H4794" s="3">
        <v>1525205.64603238</v>
      </c>
      <c r="I4794" s="5" t="s">
        <v>4799</v>
      </c>
    </row>
    <row r="4795" ht="14.25" customHeight="1">
      <c r="A4795" s="3">
        <v>87266.3402254392</v>
      </c>
      <c r="B4795" s="5">
        <v>4794.0</v>
      </c>
      <c r="C4795" s="51">
        <f>'Данные (для кумуляты)'!$B4795/5000</f>
        <v>0.9588</v>
      </c>
      <c r="D4795" s="4">
        <v>8.24895936636231</v>
      </c>
      <c r="E4795" s="4">
        <v>7.23426140372507</v>
      </c>
      <c r="F4795" s="4">
        <v>5.0</v>
      </c>
      <c r="G4795" s="4">
        <v>45161.1876774113</v>
      </c>
      <c r="H4795" s="3">
        <v>2249122.54133519</v>
      </c>
      <c r="I4795" s="5" t="s">
        <v>4800</v>
      </c>
    </row>
    <row r="4796" ht="14.25" customHeight="1">
      <c r="A4796" s="3">
        <v>87272.0933928583</v>
      </c>
      <c r="B4796" s="5">
        <v>4795.0</v>
      </c>
      <c r="C4796" s="51">
        <f>'Данные (для кумуляты)'!$B4796/5000</f>
        <v>0.959</v>
      </c>
      <c r="D4796" s="4">
        <v>5.02586585419831</v>
      </c>
      <c r="E4796" s="4">
        <v>7.18476532329968</v>
      </c>
      <c r="F4796" s="4">
        <v>5.39</v>
      </c>
      <c r="G4796" s="4">
        <v>7522.33313767242</v>
      </c>
      <c r="H4796" s="3">
        <v>910099.644048203</v>
      </c>
      <c r="I4796" s="5" t="s">
        <v>4801</v>
      </c>
    </row>
    <row r="4797" ht="14.25" customHeight="1">
      <c r="A4797" s="3">
        <v>87295.0884321969</v>
      </c>
      <c r="B4797" s="5">
        <v>4796.0</v>
      </c>
      <c r="C4797" s="51">
        <f>'Данные (для кумуляты)'!$B4797/5000</f>
        <v>0.9592</v>
      </c>
      <c r="D4797" s="4">
        <v>6.09980776417045</v>
      </c>
      <c r="E4797" s="4">
        <v>5.54836333419503</v>
      </c>
      <c r="F4797" s="4">
        <v>2.36</v>
      </c>
      <c r="G4797" s="4">
        <v>23399.8522405304</v>
      </c>
      <c r="H4797" s="3">
        <v>1116680.14611303</v>
      </c>
      <c r="I4797" s="5" t="s">
        <v>4802</v>
      </c>
    </row>
    <row r="4798" ht="14.25" customHeight="1">
      <c r="A4798" s="3">
        <v>87307.0522473687</v>
      </c>
      <c r="B4798" s="5">
        <v>4797.0</v>
      </c>
      <c r="C4798" s="51">
        <f>'Данные (для кумуляты)'!$B4798/5000</f>
        <v>0.9594</v>
      </c>
      <c r="D4798" s="4">
        <v>5.60732016737853</v>
      </c>
      <c r="E4798" s="4">
        <v>5.14453856462233</v>
      </c>
      <c r="F4798" s="4">
        <v>3.36</v>
      </c>
      <c r="G4798" s="4">
        <v>46175.1276453422</v>
      </c>
      <c r="H4798" s="3">
        <v>1545672.11658555</v>
      </c>
      <c r="I4798" s="5" t="s">
        <v>4803</v>
      </c>
    </row>
    <row r="4799" ht="14.25" customHeight="1">
      <c r="A4799" s="3">
        <v>87314.6358158543</v>
      </c>
      <c r="B4799" s="5">
        <v>4798.0</v>
      </c>
      <c r="C4799" s="51">
        <f>'Данные (для кумуляты)'!$B4799/5000</f>
        <v>0.9596</v>
      </c>
      <c r="D4799" s="4">
        <v>5.07000575639601</v>
      </c>
      <c r="E4799" s="4">
        <v>6.68468009602798</v>
      </c>
      <c r="F4799" s="4">
        <v>2.18</v>
      </c>
      <c r="G4799" s="4">
        <v>25224.645923367</v>
      </c>
      <c r="H4799" s="3">
        <v>1143621.36025678</v>
      </c>
      <c r="I4799" s="5" t="s">
        <v>4804</v>
      </c>
    </row>
    <row r="4800" ht="14.25" customHeight="1">
      <c r="A4800" s="3">
        <v>87332.2932341488</v>
      </c>
      <c r="B4800" s="5">
        <v>4799.0</v>
      </c>
      <c r="C4800" s="51">
        <f>'Данные (для кумуляты)'!$B4800/5000</f>
        <v>0.9598</v>
      </c>
      <c r="D4800" s="4">
        <v>5.84509921084254</v>
      </c>
      <c r="E4800" s="4">
        <v>6.72033989393739</v>
      </c>
      <c r="F4800" s="4">
        <v>3.3</v>
      </c>
      <c r="G4800" s="4">
        <v>43754.4529372673</v>
      </c>
      <c r="H4800" s="3">
        <v>1599851.8945084</v>
      </c>
      <c r="I4800" s="5" t="s">
        <v>4805</v>
      </c>
    </row>
    <row r="4801" ht="14.25" customHeight="1">
      <c r="A4801" s="3">
        <v>87335.3480403598</v>
      </c>
      <c r="B4801" s="5">
        <v>4800.0</v>
      </c>
      <c r="C4801" s="51">
        <f>'Данные (для кумуляты)'!$B4801/5000</f>
        <v>0.96</v>
      </c>
      <c r="D4801" s="4">
        <v>5.50750538157249</v>
      </c>
      <c r="E4801" s="4">
        <v>8.16442611181977</v>
      </c>
      <c r="F4801" s="4">
        <v>6.13</v>
      </c>
      <c r="G4801" s="4">
        <v>39995.8420892258</v>
      </c>
      <c r="H4801" s="3">
        <v>1745516.17062634</v>
      </c>
      <c r="I4801" s="5" t="s">
        <v>4806</v>
      </c>
    </row>
    <row r="4802" ht="14.25" customHeight="1">
      <c r="A4802" s="3">
        <v>87386.38472867</v>
      </c>
      <c r="B4802" s="5">
        <v>4801.0</v>
      </c>
      <c r="C4802" s="51">
        <f>'Данные (для кумуляты)'!$B4802/5000</f>
        <v>0.9602</v>
      </c>
      <c r="D4802" s="4">
        <v>6.038075113924</v>
      </c>
      <c r="E4802" s="4">
        <v>6.02476837137951</v>
      </c>
      <c r="F4802" s="4">
        <v>3.5</v>
      </c>
      <c r="G4802" s="4">
        <v>31735.763292013</v>
      </c>
      <c r="H4802" s="3">
        <v>1580557.01024894</v>
      </c>
      <c r="I4802" s="5" t="s">
        <v>4807</v>
      </c>
    </row>
    <row r="4803" ht="14.25" customHeight="1">
      <c r="A4803" s="3">
        <v>87444.1691362729</v>
      </c>
      <c r="B4803" s="5">
        <v>4802.0</v>
      </c>
      <c r="C4803" s="51">
        <f>'Данные (для кумуляты)'!$B4803/5000</f>
        <v>0.9604</v>
      </c>
      <c r="D4803" s="4">
        <v>7.07804819075687</v>
      </c>
      <c r="E4803" s="4">
        <v>4.95985856195572</v>
      </c>
      <c r="F4803" s="4">
        <v>3.37</v>
      </c>
      <c r="G4803" s="4">
        <v>51591.6755696137</v>
      </c>
      <c r="H4803" s="3">
        <v>1802294.28889866</v>
      </c>
      <c r="I4803" s="5" t="s">
        <v>4808</v>
      </c>
    </row>
    <row r="4804" ht="14.25" customHeight="1">
      <c r="A4804" s="3">
        <v>87454.9254035099</v>
      </c>
      <c r="B4804" s="5">
        <v>4803.0</v>
      </c>
      <c r="C4804" s="51">
        <f>'Данные (для кумуляты)'!$B4804/5000</f>
        <v>0.9606</v>
      </c>
      <c r="D4804" s="4">
        <v>7.10043698487579</v>
      </c>
      <c r="E4804" s="4">
        <v>8.76661273515522</v>
      </c>
      <c r="F4804" s="4">
        <v>4.21</v>
      </c>
      <c r="G4804" s="4">
        <v>32313.0165336092</v>
      </c>
      <c r="H4804" s="3">
        <v>2016910.73970732</v>
      </c>
      <c r="I4804" s="5" t="s">
        <v>4809</v>
      </c>
    </row>
    <row r="4805" ht="14.25" customHeight="1">
      <c r="A4805" s="3">
        <v>87471.004463475</v>
      </c>
      <c r="B4805" s="5">
        <v>4804.0</v>
      </c>
      <c r="C4805" s="51">
        <f>'Данные (для кумуляты)'!$B4805/5000</f>
        <v>0.9608</v>
      </c>
      <c r="D4805" s="4">
        <v>6.45521202506629</v>
      </c>
      <c r="E4805" s="4">
        <v>6.39761948503262</v>
      </c>
      <c r="F4805" s="4">
        <v>2.47</v>
      </c>
      <c r="G4805" s="4">
        <v>58076.9735895934</v>
      </c>
      <c r="H4805" s="3">
        <v>2030910.61534552</v>
      </c>
      <c r="I4805" s="5" t="s">
        <v>4810</v>
      </c>
    </row>
    <row r="4806" ht="14.25" customHeight="1">
      <c r="A4806" s="3">
        <v>87472.2569931284</v>
      </c>
      <c r="B4806" s="5">
        <v>4805.0</v>
      </c>
      <c r="C4806" s="51">
        <f>'Данные (для кумуляты)'!$B4806/5000</f>
        <v>0.961</v>
      </c>
      <c r="D4806" s="4">
        <v>5.54377414925622</v>
      </c>
      <c r="E4806" s="4">
        <v>7.34099237859801</v>
      </c>
      <c r="F4806" s="4">
        <v>3.32</v>
      </c>
      <c r="G4806" s="4">
        <v>48306.7974039051</v>
      </c>
      <c r="H4806" s="3">
        <v>1848633.72427729</v>
      </c>
      <c r="I4806" s="5" t="s">
        <v>4811</v>
      </c>
    </row>
    <row r="4807" ht="14.25" customHeight="1">
      <c r="A4807" s="3">
        <v>87499.1257433985</v>
      </c>
      <c r="B4807" s="5">
        <v>4806.0</v>
      </c>
      <c r="C4807" s="51">
        <f>'Данные (для кумуляты)'!$B4807/5000</f>
        <v>0.9612</v>
      </c>
      <c r="D4807" s="4">
        <v>6.40347286569002</v>
      </c>
      <c r="E4807" s="4">
        <v>4.83609077795248</v>
      </c>
      <c r="F4807" s="4">
        <v>4.02</v>
      </c>
      <c r="G4807" s="4">
        <v>40815.1996794777</v>
      </c>
      <c r="H4807" s="3">
        <v>1568700.58552573</v>
      </c>
      <c r="I4807" s="5" t="s">
        <v>4812</v>
      </c>
    </row>
    <row r="4808" ht="14.25" customHeight="1">
      <c r="A4808" s="3">
        <v>87506.7319737543</v>
      </c>
      <c r="B4808" s="5">
        <v>4807.0</v>
      </c>
      <c r="C4808" s="51">
        <f>'Данные (для кумуляты)'!$B4808/5000</f>
        <v>0.9614</v>
      </c>
      <c r="D4808" s="4">
        <v>5.43080035456811</v>
      </c>
      <c r="E4808" s="4">
        <v>4.9473021226564</v>
      </c>
      <c r="F4808" s="4">
        <v>3.13</v>
      </c>
      <c r="G4808" s="4">
        <v>32699.6525782093</v>
      </c>
      <c r="H4808" s="3">
        <v>1358646.74626139</v>
      </c>
      <c r="I4808" s="5" t="s">
        <v>4813</v>
      </c>
    </row>
    <row r="4809" ht="14.25" customHeight="1">
      <c r="A4809" s="3">
        <v>87541.4528781849</v>
      </c>
      <c r="B4809" s="5">
        <v>4808.0</v>
      </c>
      <c r="C4809" s="51">
        <f>'Данные (для кумуляты)'!$B4809/5000</f>
        <v>0.9616</v>
      </c>
      <c r="D4809" s="4">
        <v>6.57019358307742</v>
      </c>
      <c r="E4809" s="4">
        <v>6.39910670769188</v>
      </c>
      <c r="F4809" s="4">
        <v>3.22</v>
      </c>
      <c r="G4809" s="4">
        <v>31044.9794668348</v>
      </c>
      <c r="H4809" s="3">
        <v>1603046.17935713</v>
      </c>
      <c r="I4809" s="5" t="s">
        <v>4814</v>
      </c>
    </row>
    <row r="4810" ht="14.25" customHeight="1">
      <c r="A4810" s="3">
        <v>87551.6011310262</v>
      </c>
      <c r="B4810" s="5">
        <v>4809.0</v>
      </c>
      <c r="C4810" s="51">
        <f>'Данные (для кумуляты)'!$B4810/5000</f>
        <v>0.9618</v>
      </c>
      <c r="D4810" s="4">
        <v>6.74916739931084</v>
      </c>
      <c r="E4810" s="4">
        <v>6.67369929054563</v>
      </c>
      <c r="F4810" s="4">
        <v>3.36</v>
      </c>
      <c r="G4810" s="4">
        <v>26612.9595275477</v>
      </c>
      <c r="H4810" s="3">
        <v>1455556.46564254</v>
      </c>
      <c r="I4810" s="5" t="s">
        <v>4815</v>
      </c>
    </row>
    <row r="4811" ht="14.25" customHeight="1">
      <c r="A4811" s="3">
        <v>87595.6027982423</v>
      </c>
      <c r="B4811" s="5">
        <v>4810.0</v>
      </c>
      <c r="C4811" s="51">
        <f>'Данные (для кумуляты)'!$B4811/5000</f>
        <v>0.962</v>
      </c>
      <c r="D4811" s="4">
        <v>5.44689664391476</v>
      </c>
      <c r="E4811" s="4">
        <v>7.81751777094054</v>
      </c>
      <c r="F4811" s="4">
        <v>3.33</v>
      </c>
      <c r="G4811" s="4">
        <v>43681.828105501</v>
      </c>
      <c r="H4811" s="3">
        <v>1795428.77438979</v>
      </c>
      <c r="I4811" s="5" t="s">
        <v>4816</v>
      </c>
    </row>
    <row r="4812" ht="14.25" customHeight="1">
      <c r="A4812" s="3">
        <v>87596.1665501269</v>
      </c>
      <c r="B4812" s="5">
        <v>4811.0</v>
      </c>
      <c r="C4812" s="51">
        <f>'Данные (для кумуляты)'!$B4812/5000</f>
        <v>0.9622</v>
      </c>
      <c r="D4812" s="4">
        <v>7.23711596311471</v>
      </c>
      <c r="E4812" s="4">
        <v>5.22528160089028</v>
      </c>
      <c r="F4812" s="4">
        <v>3.3</v>
      </c>
      <c r="G4812" s="4">
        <v>35392.0515101274</v>
      </c>
      <c r="H4812" s="3">
        <v>1698820.10228148</v>
      </c>
      <c r="I4812" s="5" t="s">
        <v>4817</v>
      </c>
    </row>
    <row r="4813" ht="14.25" customHeight="1">
      <c r="A4813" s="3">
        <v>87626.9434752676</v>
      </c>
      <c r="B4813" s="5">
        <v>4812.0</v>
      </c>
      <c r="C4813" s="51">
        <f>'Данные (для кумуляты)'!$B4813/5000</f>
        <v>0.9624</v>
      </c>
      <c r="D4813" s="4">
        <v>6.58861347954571</v>
      </c>
      <c r="E4813" s="4">
        <v>7.60887304128472</v>
      </c>
      <c r="F4813" s="4">
        <v>3.15</v>
      </c>
      <c r="G4813" s="4">
        <v>36654.4634648386</v>
      </c>
      <c r="H4813" s="3">
        <v>1724733.02481747</v>
      </c>
      <c r="I4813" s="5" t="s">
        <v>4818</v>
      </c>
    </row>
    <row r="4814" ht="14.25" customHeight="1">
      <c r="A4814" s="3">
        <v>87638.1156526823</v>
      </c>
      <c r="B4814" s="5">
        <v>4813.0</v>
      </c>
      <c r="C4814" s="51">
        <f>'Данные (для кумуляты)'!$B4814/5000</f>
        <v>0.9626</v>
      </c>
      <c r="D4814" s="4">
        <v>6.34700837286534</v>
      </c>
      <c r="E4814" s="4">
        <v>6.95377053618745</v>
      </c>
      <c r="F4814" s="4">
        <v>2.45</v>
      </c>
      <c r="G4814" s="4">
        <v>34109.2442561318</v>
      </c>
      <c r="H4814" s="3">
        <v>1734239.1383592</v>
      </c>
      <c r="I4814" s="5" t="s">
        <v>4819</v>
      </c>
    </row>
    <row r="4815" ht="14.25" customHeight="1">
      <c r="A4815" s="3">
        <v>87640.395702948</v>
      </c>
      <c r="B4815" s="5">
        <v>4814.0</v>
      </c>
      <c r="C4815" s="51">
        <f>'Данные (для кумуляты)'!$B4815/5000</f>
        <v>0.9628</v>
      </c>
      <c r="D4815" s="4">
        <v>7.8100731896546</v>
      </c>
      <c r="E4815" s="4">
        <v>8.09571732055859</v>
      </c>
      <c r="F4815" s="4">
        <v>6.46</v>
      </c>
      <c r="G4815" s="4">
        <v>39758.1777745057</v>
      </c>
      <c r="H4815" s="3">
        <v>2096954.04067566</v>
      </c>
      <c r="I4815" s="5" t="s">
        <v>4820</v>
      </c>
    </row>
    <row r="4816" ht="14.25" customHeight="1">
      <c r="A4816" s="3">
        <v>87674.4536877355</v>
      </c>
      <c r="B4816" s="5">
        <v>4815.0</v>
      </c>
      <c r="C4816" s="51">
        <f>'Данные (для кумуляты)'!$B4816/5000</f>
        <v>0.963</v>
      </c>
      <c r="D4816" s="4">
        <v>5.77776461929427</v>
      </c>
      <c r="E4816" s="4">
        <v>7.69807033713513</v>
      </c>
      <c r="F4816" s="4">
        <v>3.36</v>
      </c>
      <c r="G4816" s="4">
        <v>28470.8274075416</v>
      </c>
      <c r="H4816" s="3">
        <v>1566015.43114423</v>
      </c>
      <c r="I4816" s="5" t="s">
        <v>4821</v>
      </c>
    </row>
    <row r="4817" ht="14.25" customHeight="1">
      <c r="A4817" s="3">
        <v>87678.0365639889</v>
      </c>
      <c r="B4817" s="5">
        <v>4816.0</v>
      </c>
      <c r="C4817" s="51">
        <f>'Данные (для кумуляты)'!$B4817/5000</f>
        <v>0.9632</v>
      </c>
      <c r="D4817" s="4">
        <v>5.12269783771478</v>
      </c>
      <c r="E4817" s="4">
        <v>4.65244912017119</v>
      </c>
      <c r="F4817" s="4">
        <v>4.13</v>
      </c>
      <c r="G4817" s="4">
        <v>35781.1746141998</v>
      </c>
      <c r="H4817" s="3">
        <v>1495518.62392568</v>
      </c>
      <c r="I4817" s="5" t="s">
        <v>4822</v>
      </c>
    </row>
    <row r="4818" ht="14.25" customHeight="1">
      <c r="A4818" s="3">
        <v>87678.1632415863</v>
      </c>
      <c r="B4818" s="5">
        <v>4817.0</v>
      </c>
      <c r="C4818" s="51">
        <f>'Данные (для кумуляты)'!$B4818/5000</f>
        <v>0.9634</v>
      </c>
      <c r="D4818" s="4">
        <v>5.05678880579954</v>
      </c>
      <c r="E4818" s="4">
        <v>7.71277415264595</v>
      </c>
      <c r="F4818" s="4">
        <v>3.16</v>
      </c>
      <c r="G4818" s="4">
        <v>43805.5218876889</v>
      </c>
      <c r="H4818" s="3">
        <v>1753967.47659683</v>
      </c>
      <c r="I4818" s="5" t="s">
        <v>4823</v>
      </c>
    </row>
    <row r="4819" ht="14.25" customHeight="1">
      <c r="A4819" s="3">
        <v>87733.8625604303</v>
      </c>
      <c r="B4819" s="5">
        <v>4818.0</v>
      </c>
      <c r="C4819" s="51">
        <f>'Данные (для кумуляты)'!$B4819/5000</f>
        <v>0.9636</v>
      </c>
      <c r="D4819" s="4">
        <v>5.66256467541464</v>
      </c>
      <c r="E4819" s="4">
        <v>6.40977253176788</v>
      </c>
      <c r="F4819" s="4">
        <v>3.15</v>
      </c>
      <c r="G4819" s="4">
        <v>43943.4792615525</v>
      </c>
      <c r="H4819" s="3">
        <v>1778411.66483074</v>
      </c>
      <c r="I4819" s="5" t="s">
        <v>4824</v>
      </c>
    </row>
    <row r="4820" ht="14.25" customHeight="1">
      <c r="A4820" s="3">
        <v>87736.4030487105</v>
      </c>
      <c r="B4820" s="5">
        <v>4819.0</v>
      </c>
      <c r="C4820" s="51">
        <f>'Данные (для кумуляты)'!$B4820/5000</f>
        <v>0.9638</v>
      </c>
      <c r="D4820" s="4">
        <v>7.00709324173061</v>
      </c>
      <c r="E4820" s="4">
        <v>5.3978836947279</v>
      </c>
      <c r="F4820" s="4">
        <v>2.37</v>
      </c>
      <c r="G4820" s="4">
        <v>28113.7853937515</v>
      </c>
      <c r="H4820" s="3">
        <v>1578146.33993395</v>
      </c>
      <c r="I4820" s="5" t="s">
        <v>4825</v>
      </c>
    </row>
    <row r="4821" ht="14.25" customHeight="1">
      <c r="A4821" s="3">
        <v>87758.4332130747</v>
      </c>
      <c r="B4821" s="5">
        <v>4820.0</v>
      </c>
      <c r="C4821" s="51">
        <f>'Данные (для кумуляты)'!$B4821/5000</f>
        <v>0.964</v>
      </c>
      <c r="D4821" s="4">
        <v>6.65025181255689</v>
      </c>
      <c r="E4821" s="4">
        <v>8.60761219459568</v>
      </c>
      <c r="F4821" s="4">
        <v>3.16</v>
      </c>
      <c r="G4821" s="4">
        <v>47320.6815816521</v>
      </c>
      <c r="H4821" s="3">
        <v>2024902.5212831</v>
      </c>
      <c r="I4821" s="5" t="s">
        <v>4826</v>
      </c>
    </row>
    <row r="4822" ht="14.25" customHeight="1">
      <c r="A4822" s="3">
        <v>87765.5242278395</v>
      </c>
      <c r="B4822" s="5">
        <v>4821.0</v>
      </c>
      <c r="C4822" s="51">
        <f>'Данные (для кумуляты)'!$B4822/5000</f>
        <v>0.9642</v>
      </c>
      <c r="D4822" s="4">
        <v>5.40698127237893</v>
      </c>
      <c r="E4822" s="4">
        <v>8.24463276345127</v>
      </c>
      <c r="F4822" s="4">
        <v>6.41</v>
      </c>
      <c r="G4822" s="4">
        <v>39910.3397051992</v>
      </c>
      <c r="H4822" s="3">
        <v>1739628.38266965</v>
      </c>
      <c r="I4822" s="5" t="s">
        <v>4827</v>
      </c>
    </row>
    <row r="4823" ht="14.25" customHeight="1">
      <c r="A4823" s="3">
        <v>87768.404739816</v>
      </c>
      <c r="B4823" s="5">
        <v>4822.0</v>
      </c>
      <c r="C4823" s="51">
        <f>'Данные (для кумуляты)'!$B4823/5000</f>
        <v>0.9644</v>
      </c>
      <c r="D4823" s="4">
        <v>5.05354272365211</v>
      </c>
      <c r="E4823" s="4">
        <v>6.54137569538824</v>
      </c>
      <c r="F4823" s="4">
        <v>2.31</v>
      </c>
      <c r="G4823" s="4">
        <v>45801.4331946553</v>
      </c>
      <c r="H4823" s="3">
        <v>1698198.75136999</v>
      </c>
      <c r="I4823" s="5" t="s">
        <v>4828</v>
      </c>
    </row>
    <row r="4824" ht="14.25" customHeight="1">
      <c r="A4824" s="3">
        <v>87802.3914113338</v>
      </c>
      <c r="B4824" s="5">
        <v>4823.0</v>
      </c>
      <c r="C4824" s="51">
        <f>'Данные (для кумуляты)'!$B4824/5000</f>
        <v>0.9646</v>
      </c>
      <c r="D4824" s="4">
        <v>5.46499182313054</v>
      </c>
      <c r="E4824" s="4">
        <v>7.41685403121075</v>
      </c>
      <c r="F4824" s="4">
        <v>5.37</v>
      </c>
      <c r="G4824" s="4">
        <v>34354.1596984521</v>
      </c>
      <c r="H4824" s="3">
        <v>1501482.21994126</v>
      </c>
      <c r="I4824" s="5" t="s">
        <v>4829</v>
      </c>
    </row>
    <row r="4825" ht="14.25" customHeight="1">
      <c r="A4825" s="3">
        <v>87835.271611863</v>
      </c>
      <c r="B4825" s="5">
        <v>4824.0</v>
      </c>
      <c r="C4825" s="51">
        <f>'Данные (для кумуляты)'!$B4825/5000</f>
        <v>0.9648</v>
      </c>
      <c r="D4825" s="4">
        <v>4.30275612200947</v>
      </c>
      <c r="E4825" s="4">
        <v>7.45855403402377</v>
      </c>
      <c r="F4825" s="4">
        <v>3.39</v>
      </c>
      <c r="G4825" s="4">
        <v>16250.768829612</v>
      </c>
      <c r="H4825" s="3">
        <v>1053236.5998549</v>
      </c>
      <c r="I4825" s="5" t="s">
        <v>4830</v>
      </c>
    </row>
    <row r="4826" ht="14.25" customHeight="1">
      <c r="A4826" s="3">
        <v>87847.0277181203</v>
      </c>
      <c r="B4826" s="5">
        <v>4825.0</v>
      </c>
      <c r="C4826" s="51">
        <f>'Данные (для кумуляты)'!$B4826/5000</f>
        <v>0.965</v>
      </c>
      <c r="D4826" s="4">
        <v>6.59890352568147</v>
      </c>
      <c r="E4826" s="4">
        <v>7.59248841837406</v>
      </c>
      <c r="F4826" s="4">
        <v>6.5</v>
      </c>
      <c r="G4826" s="4">
        <v>24344.8178425446</v>
      </c>
      <c r="H4826" s="3">
        <v>1473071.95430454</v>
      </c>
      <c r="I4826" s="5" t="s">
        <v>4831</v>
      </c>
    </row>
    <row r="4827" ht="14.25" customHeight="1">
      <c r="A4827" s="3">
        <v>87853.8483008941</v>
      </c>
      <c r="B4827" s="5">
        <v>4826.0</v>
      </c>
      <c r="C4827" s="51">
        <f>'Данные (для кумуляты)'!$B4827/5000</f>
        <v>0.9652</v>
      </c>
      <c r="D4827" s="4">
        <v>6.52472738938104</v>
      </c>
      <c r="E4827" s="4">
        <v>7.571808331249</v>
      </c>
      <c r="F4827" s="4">
        <v>6.43</v>
      </c>
      <c r="G4827" s="4">
        <v>42302.2609980476</v>
      </c>
      <c r="H4827" s="3">
        <v>1898668.84371446</v>
      </c>
      <c r="I4827" s="5" t="s">
        <v>4832</v>
      </c>
    </row>
    <row r="4828" ht="14.25" customHeight="1">
      <c r="A4828" s="3">
        <v>87883.5842865586</v>
      </c>
      <c r="B4828" s="5">
        <v>4827.0</v>
      </c>
      <c r="C4828" s="51">
        <f>'Данные (для кумуляты)'!$B4828/5000</f>
        <v>0.9654</v>
      </c>
      <c r="D4828" s="4">
        <v>7.60990532255253</v>
      </c>
      <c r="E4828" s="4">
        <v>5.88903803784368</v>
      </c>
      <c r="F4828" s="4">
        <v>3.39</v>
      </c>
      <c r="G4828" s="4">
        <v>41012.6210102854</v>
      </c>
      <c r="H4828" s="3">
        <v>2049146.62989613</v>
      </c>
      <c r="I4828" s="5" t="s">
        <v>4833</v>
      </c>
    </row>
    <row r="4829" ht="14.25" customHeight="1">
      <c r="A4829" s="3">
        <v>87895.8652099155</v>
      </c>
      <c r="B4829" s="5">
        <v>4828.0</v>
      </c>
      <c r="C4829" s="51">
        <f>'Данные (для кумуляты)'!$B4829/5000</f>
        <v>0.9656</v>
      </c>
      <c r="D4829" s="4">
        <v>8.05734651785019</v>
      </c>
      <c r="E4829" s="4">
        <v>5.63727917690659</v>
      </c>
      <c r="F4829" s="4">
        <v>4.13</v>
      </c>
      <c r="G4829" s="4">
        <v>23876.1322087112</v>
      </c>
      <c r="H4829" s="3">
        <v>1671669.4517342</v>
      </c>
      <c r="I4829" s="5" t="s">
        <v>4834</v>
      </c>
    </row>
    <row r="4830" ht="14.25" customHeight="1">
      <c r="A4830" s="3">
        <v>87903.7435288836</v>
      </c>
      <c r="B4830" s="5">
        <v>4829.0</v>
      </c>
      <c r="C4830" s="51">
        <f>'Данные (для кумуляты)'!$B4830/5000</f>
        <v>0.9658</v>
      </c>
      <c r="D4830" s="4">
        <v>5.31628878417858</v>
      </c>
      <c r="E4830" s="4">
        <v>6.38590794247818</v>
      </c>
      <c r="F4830" s="4">
        <v>4.41</v>
      </c>
      <c r="G4830" s="4">
        <v>28782.2400151362</v>
      </c>
      <c r="H4830" s="3">
        <v>1369970.61328253</v>
      </c>
      <c r="I4830" s="5" t="s">
        <v>4835</v>
      </c>
    </row>
    <row r="4831" ht="14.25" customHeight="1">
      <c r="A4831" s="3">
        <v>87916.9096240168</v>
      </c>
      <c r="B4831" s="5">
        <v>4830.0</v>
      </c>
      <c r="C4831" s="51">
        <f>'Данные (для кумуляты)'!$B4831/5000</f>
        <v>0.966</v>
      </c>
      <c r="D4831" s="4">
        <v>7.73842251377228</v>
      </c>
      <c r="E4831" s="4">
        <v>6.91673534165425</v>
      </c>
      <c r="F4831" s="4">
        <v>2.31</v>
      </c>
      <c r="G4831" s="4">
        <v>32697.8788144568</v>
      </c>
      <c r="H4831" s="3">
        <v>1939603.13090401</v>
      </c>
      <c r="I4831" s="5" t="s">
        <v>4836</v>
      </c>
    </row>
    <row r="4832" ht="14.25" customHeight="1">
      <c r="A4832" s="3">
        <v>87927.9660605878</v>
      </c>
      <c r="B4832" s="5">
        <v>4831.0</v>
      </c>
      <c r="C4832" s="51">
        <f>'Данные (для кумуляты)'!$B4832/5000</f>
        <v>0.9662</v>
      </c>
      <c r="D4832" s="4">
        <v>5.58627068811882</v>
      </c>
      <c r="E4832" s="4">
        <v>4.78444289997303</v>
      </c>
      <c r="F4832" s="4">
        <v>2.13</v>
      </c>
      <c r="G4832" s="4">
        <v>34724.1628230826</v>
      </c>
      <c r="H4832" s="3">
        <v>1276259.0183221</v>
      </c>
      <c r="I4832" s="5" t="s">
        <v>4837</v>
      </c>
    </row>
    <row r="4833" ht="14.25" customHeight="1">
      <c r="A4833" s="3">
        <v>87928.1375435282</v>
      </c>
      <c r="B4833" s="5">
        <v>4832.0</v>
      </c>
      <c r="C4833" s="51">
        <f>'Данные (для кумуляты)'!$B4833/5000</f>
        <v>0.9664</v>
      </c>
      <c r="D4833" s="4">
        <v>5.41696059726244</v>
      </c>
      <c r="E4833" s="4">
        <v>7.86828835624335</v>
      </c>
      <c r="F4833" s="4">
        <v>6.21</v>
      </c>
      <c r="G4833" s="4">
        <v>47452.3578494693</v>
      </c>
      <c r="H4833" s="3">
        <v>1752112.60416308</v>
      </c>
      <c r="I4833" s="5" t="s">
        <v>4838</v>
      </c>
    </row>
    <row r="4834" ht="14.25" customHeight="1">
      <c r="A4834" s="3">
        <v>87929.4535668224</v>
      </c>
      <c r="B4834" s="5">
        <v>4833.0</v>
      </c>
      <c r="C4834" s="51">
        <f>'Данные (для кумуляты)'!$B4834/5000</f>
        <v>0.9666</v>
      </c>
      <c r="D4834" s="4">
        <v>5.52113272288403</v>
      </c>
      <c r="E4834" s="4">
        <v>5.66487990795382</v>
      </c>
      <c r="F4834" s="4">
        <v>3.06</v>
      </c>
      <c r="G4834" s="4">
        <v>44486.3830672611</v>
      </c>
      <c r="H4834" s="3">
        <v>1636559.24060426</v>
      </c>
      <c r="I4834" s="5" t="s">
        <v>4839</v>
      </c>
    </row>
    <row r="4835" ht="14.25" customHeight="1">
      <c r="A4835" s="3">
        <v>87934.1572023769</v>
      </c>
      <c r="B4835" s="5">
        <v>4834.0</v>
      </c>
      <c r="C4835" s="51">
        <f>'Данные (для кумуляты)'!$B4835/5000</f>
        <v>0.9668</v>
      </c>
      <c r="D4835" s="4">
        <v>5.52240228297574</v>
      </c>
      <c r="E4835" s="4">
        <v>6.46063824912257</v>
      </c>
      <c r="F4835" s="4">
        <v>3.14</v>
      </c>
      <c r="G4835" s="4">
        <v>54310.0235865318</v>
      </c>
      <c r="H4835" s="3">
        <v>1846350.02004362</v>
      </c>
      <c r="I4835" s="5" t="s">
        <v>4840</v>
      </c>
    </row>
    <row r="4836" ht="14.25" customHeight="1">
      <c r="A4836" s="3">
        <v>87978.4143403193</v>
      </c>
      <c r="B4836" s="5">
        <v>4835.0</v>
      </c>
      <c r="C4836" s="51">
        <f>'Данные (для кумуляты)'!$B4836/5000</f>
        <v>0.967</v>
      </c>
      <c r="D4836" s="4">
        <v>8.15780621466702</v>
      </c>
      <c r="E4836" s="4">
        <v>7.65762741227155</v>
      </c>
      <c r="F4836" s="4">
        <v>5.11</v>
      </c>
      <c r="G4836" s="4">
        <v>39586.4307118806</v>
      </c>
      <c r="H4836" s="3">
        <v>2138713.94334063</v>
      </c>
      <c r="I4836" s="5" t="s">
        <v>4841</v>
      </c>
    </row>
    <row r="4837" ht="14.25" customHeight="1">
      <c r="A4837" s="3">
        <v>88054.3102896382</v>
      </c>
      <c r="B4837" s="5">
        <v>4836.0</v>
      </c>
      <c r="C4837" s="51">
        <f>'Данные (для кумуляты)'!$B4837/5000</f>
        <v>0.9672</v>
      </c>
      <c r="D4837" s="4">
        <v>5.75867714027244</v>
      </c>
      <c r="E4837" s="4">
        <v>6.94059533027073</v>
      </c>
      <c r="F4837" s="4">
        <v>3.29</v>
      </c>
      <c r="G4837" s="4">
        <v>22289.7334758882</v>
      </c>
      <c r="H4837" s="3">
        <v>1454699.23141047</v>
      </c>
      <c r="I4837" s="5" t="s">
        <v>4842</v>
      </c>
    </row>
    <row r="4838" ht="14.25" customHeight="1">
      <c r="A4838" s="3">
        <v>88090.3743222518</v>
      </c>
      <c r="B4838" s="5">
        <v>4837.0</v>
      </c>
      <c r="C4838" s="51">
        <f>'Данные (для кумуляты)'!$B4838/5000</f>
        <v>0.9674</v>
      </c>
      <c r="D4838" s="4">
        <v>4.19296884387799</v>
      </c>
      <c r="E4838" s="4">
        <v>7.50321011323489</v>
      </c>
      <c r="F4838" s="4">
        <v>4.34</v>
      </c>
      <c r="G4838" s="4">
        <v>55833.5822294325</v>
      </c>
      <c r="H4838" s="3">
        <v>1641473.66234136</v>
      </c>
      <c r="I4838" s="5" t="s">
        <v>4843</v>
      </c>
    </row>
    <row r="4839" ht="14.25" customHeight="1">
      <c r="A4839" s="3">
        <v>88190.4689621226</v>
      </c>
      <c r="B4839" s="5">
        <v>4838.0</v>
      </c>
      <c r="C4839" s="51">
        <f>'Данные (для кумуляты)'!$B4839/5000</f>
        <v>0.9676</v>
      </c>
      <c r="D4839" s="4">
        <v>5.14977677331594</v>
      </c>
      <c r="E4839" s="4">
        <v>6.7695166856708</v>
      </c>
      <c r="F4839" s="4">
        <v>2.1</v>
      </c>
      <c r="G4839" s="4">
        <v>25177.4879538953</v>
      </c>
      <c r="H4839" s="3">
        <v>1294278.11788509</v>
      </c>
      <c r="I4839" s="5" t="s">
        <v>4844</v>
      </c>
    </row>
    <row r="4840" ht="14.25" customHeight="1">
      <c r="A4840" s="3">
        <v>88222.0423929264</v>
      </c>
      <c r="B4840" s="5">
        <v>4839.0</v>
      </c>
      <c r="C4840" s="51">
        <f>'Данные (для кумуляты)'!$B4840/5000</f>
        <v>0.9678</v>
      </c>
      <c r="D4840" s="4">
        <v>6.98602856665348</v>
      </c>
      <c r="E4840" s="4">
        <v>6.87969393436541</v>
      </c>
      <c r="F4840" s="4">
        <v>2.15</v>
      </c>
      <c r="G4840" s="4">
        <v>34795.3200835095</v>
      </c>
      <c r="H4840" s="3">
        <v>1961846.90521894</v>
      </c>
      <c r="I4840" s="5" t="s">
        <v>4845</v>
      </c>
    </row>
    <row r="4841" ht="14.25" customHeight="1">
      <c r="A4841" s="3">
        <v>88244.6148673803</v>
      </c>
      <c r="B4841" s="5">
        <v>4840.0</v>
      </c>
      <c r="C4841" s="51">
        <f>'Данные (для кумуляты)'!$B4841/5000</f>
        <v>0.968</v>
      </c>
      <c r="D4841" s="4">
        <v>6.54837543339552</v>
      </c>
      <c r="E4841" s="4">
        <v>8.76548129200673</v>
      </c>
      <c r="F4841" s="4">
        <v>3.36</v>
      </c>
      <c r="G4841" s="4">
        <v>25791.9949851198</v>
      </c>
      <c r="H4841" s="3">
        <v>1788285.23899329</v>
      </c>
      <c r="I4841" s="5" t="s">
        <v>4846</v>
      </c>
    </row>
    <row r="4842" ht="14.25" customHeight="1">
      <c r="A4842" s="3">
        <v>88273.2087286591</v>
      </c>
      <c r="B4842" s="5">
        <v>4841.0</v>
      </c>
      <c r="C4842" s="51">
        <f>'Данные (для кумуляты)'!$B4842/5000</f>
        <v>0.9682</v>
      </c>
      <c r="D4842" s="4">
        <v>6.67942810482767</v>
      </c>
      <c r="E4842" s="4">
        <v>7.82171362945862</v>
      </c>
      <c r="F4842" s="4">
        <v>5.09</v>
      </c>
      <c r="G4842" s="4">
        <v>19686.4807290693</v>
      </c>
      <c r="H4842" s="3">
        <v>1557075.42231082</v>
      </c>
      <c r="I4842" s="5" t="s">
        <v>4847</v>
      </c>
    </row>
    <row r="4843" ht="14.25" customHeight="1">
      <c r="A4843" s="3">
        <v>88305.9208208693</v>
      </c>
      <c r="B4843" s="5">
        <v>4842.0</v>
      </c>
      <c r="C4843" s="51">
        <f>'Данные (для кумуляты)'!$B4843/5000</f>
        <v>0.9684</v>
      </c>
      <c r="D4843" s="4">
        <v>6.77223909271152</v>
      </c>
      <c r="E4843" s="4">
        <v>6.83286015717763</v>
      </c>
      <c r="F4843" s="4">
        <v>3.38</v>
      </c>
      <c r="G4843" s="4">
        <v>32190.4177244177</v>
      </c>
      <c r="H4843" s="3">
        <v>1591383.73521999</v>
      </c>
      <c r="I4843" s="5" t="s">
        <v>4848</v>
      </c>
    </row>
    <row r="4844" ht="14.25" customHeight="1">
      <c r="A4844" s="3">
        <v>88345.9597842093</v>
      </c>
      <c r="B4844" s="5">
        <v>4843.0</v>
      </c>
      <c r="C4844" s="51">
        <f>'Данные (для кумуляты)'!$B4844/5000</f>
        <v>0.9686</v>
      </c>
      <c r="D4844" s="4">
        <v>6.72770044802458</v>
      </c>
      <c r="E4844" s="4">
        <v>5.78336238773925</v>
      </c>
      <c r="F4844" s="4">
        <v>3.06</v>
      </c>
      <c r="G4844" s="4">
        <v>41216.2641577536</v>
      </c>
      <c r="H4844" s="3">
        <v>1705918.17950996</v>
      </c>
      <c r="I4844" s="5" t="s">
        <v>4849</v>
      </c>
    </row>
    <row r="4845" ht="14.25" customHeight="1">
      <c r="A4845" s="3">
        <v>88470.868056056</v>
      </c>
      <c r="B4845" s="5">
        <v>4844.0</v>
      </c>
      <c r="C4845" s="51">
        <f>'Данные (для кумуляты)'!$B4845/5000</f>
        <v>0.9688</v>
      </c>
      <c r="D4845" s="4">
        <v>7.41998203193929</v>
      </c>
      <c r="E4845" s="4">
        <v>6.87237954724924</v>
      </c>
      <c r="F4845" s="4">
        <v>2.24</v>
      </c>
      <c r="G4845" s="4">
        <v>45811.4256065265</v>
      </c>
      <c r="H4845" s="3">
        <v>1955253.71145832</v>
      </c>
      <c r="I4845" s="5" t="s">
        <v>4850</v>
      </c>
    </row>
    <row r="4846" ht="14.25" customHeight="1">
      <c r="A4846" s="3">
        <v>88508.0534752821</v>
      </c>
      <c r="B4846" s="5">
        <v>4845.0</v>
      </c>
      <c r="C4846" s="51">
        <f>'Данные (для кумуляты)'!$B4846/5000</f>
        <v>0.969</v>
      </c>
      <c r="D4846" s="4">
        <v>6.41739742823404</v>
      </c>
      <c r="E4846" s="4">
        <v>5.8112479319574</v>
      </c>
      <c r="F4846" s="4">
        <v>4.08</v>
      </c>
      <c r="G4846" s="4">
        <v>36001.2625326134</v>
      </c>
      <c r="H4846" s="3">
        <v>1660295.79595833</v>
      </c>
      <c r="I4846" s="5" t="s">
        <v>4851</v>
      </c>
    </row>
    <row r="4847" ht="14.25" customHeight="1">
      <c r="A4847" s="3">
        <v>88531.0962174224</v>
      </c>
      <c r="B4847" s="5">
        <v>4846.0</v>
      </c>
      <c r="C4847" s="51">
        <f>'Данные (для кумуляты)'!$B4847/5000</f>
        <v>0.9692</v>
      </c>
      <c r="D4847" s="4">
        <v>6.30015423866383</v>
      </c>
      <c r="E4847" s="4">
        <v>7.99508662801602</v>
      </c>
      <c r="F4847" s="4">
        <v>6.27</v>
      </c>
      <c r="G4847" s="4">
        <v>34410.1914419781</v>
      </c>
      <c r="H4847" s="3">
        <v>1842065.95275308</v>
      </c>
      <c r="I4847" s="5" t="s">
        <v>4852</v>
      </c>
    </row>
    <row r="4848" ht="14.25" customHeight="1">
      <c r="A4848" s="3">
        <v>88556.005979956</v>
      </c>
      <c r="B4848" s="5">
        <v>4847.0</v>
      </c>
      <c r="C4848" s="51">
        <f>'Данные (для кумуляты)'!$B4848/5000</f>
        <v>0.9694</v>
      </c>
      <c r="D4848" s="4">
        <v>4.8992677637611</v>
      </c>
      <c r="E4848" s="4">
        <v>6.58465180255283</v>
      </c>
      <c r="F4848" s="4">
        <v>4.0</v>
      </c>
      <c r="G4848" s="4">
        <v>59262.5392983724</v>
      </c>
      <c r="H4848" s="3">
        <v>1900999.54590531</v>
      </c>
      <c r="I4848" s="5" t="s">
        <v>4853</v>
      </c>
    </row>
    <row r="4849" ht="14.25" customHeight="1">
      <c r="A4849" s="3">
        <v>88603.2087760559</v>
      </c>
      <c r="B4849" s="5">
        <v>4848.0</v>
      </c>
      <c r="C4849" s="51">
        <f>'Данные (для кумуляты)'!$B4849/5000</f>
        <v>0.9696</v>
      </c>
      <c r="D4849" s="4">
        <v>7.09717654803124</v>
      </c>
      <c r="E4849" s="4">
        <v>5.23261615318447</v>
      </c>
      <c r="F4849" s="4">
        <v>2.16</v>
      </c>
      <c r="G4849" s="4">
        <v>37215.6696432358</v>
      </c>
      <c r="H4849" s="3">
        <v>1675702.22325348</v>
      </c>
      <c r="I4849" s="5" t="s">
        <v>4854</v>
      </c>
    </row>
    <row r="4850" ht="14.25" customHeight="1">
      <c r="A4850" s="3">
        <v>88613.8699012887</v>
      </c>
      <c r="B4850" s="5">
        <v>4849.0</v>
      </c>
      <c r="C4850" s="51">
        <f>'Данные (для кумуляты)'!$B4850/5000</f>
        <v>0.9698</v>
      </c>
      <c r="D4850" s="4">
        <v>3.47998541484606</v>
      </c>
      <c r="E4850" s="4">
        <v>7.55913643432311</v>
      </c>
      <c r="F4850" s="4">
        <v>5.17</v>
      </c>
      <c r="G4850" s="4">
        <v>42905.095380607</v>
      </c>
      <c r="H4850" s="3">
        <v>1419536.25894992</v>
      </c>
      <c r="I4850" s="5" t="s">
        <v>4855</v>
      </c>
    </row>
    <row r="4851" ht="14.25" customHeight="1">
      <c r="A4851" s="3">
        <v>88661.6483045131</v>
      </c>
      <c r="B4851" s="5">
        <v>4850.0</v>
      </c>
      <c r="C4851" s="51">
        <f>'Данные (для кумуляты)'!$B4851/5000</f>
        <v>0.97</v>
      </c>
      <c r="D4851" s="4">
        <v>5.65288856524981</v>
      </c>
      <c r="E4851" s="4">
        <v>6.36012357093643</v>
      </c>
      <c r="F4851" s="4">
        <v>3.0</v>
      </c>
      <c r="G4851" s="4">
        <v>37332.2195198208</v>
      </c>
      <c r="H4851" s="3">
        <v>1524106.96472146</v>
      </c>
      <c r="I4851" s="5" t="s">
        <v>4856</v>
      </c>
    </row>
    <row r="4852" ht="14.25" customHeight="1">
      <c r="A4852" s="3">
        <v>88691.1288656102</v>
      </c>
      <c r="B4852" s="5">
        <v>4851.0</v>
      </c>
      <c r="C4852" s="51">
        <f>'Данные (для кумуляты)'!$B4852/5000</f>
        <v>0.9702</v>
      </c>
      <c r="D4852" s="4">
        <v>8.02380149134727</v>
      </c>
      <c r="E4852" s="4">
        <v>8.41732319980656</v>
      </c>
      <c r="F4852" s="4">
        <v>3.22</v>
      </c>
      <c r="G4852" s="4">
        <v>29837.2794989526</v>
      </c>
      <c r="H4852" s="3">
        <v>2096977.79018592</v>
      </c>
      <c r="I4852" s="5" t="s">
        <v>4857</v>
      </c>
    </row>
    <row r="4853" ht="14.25" customHeight="1">
      <c r="A4853" s="3">
        <v>88697.6195162031</v>
      </c>
      <c r="B4853" s="5">
        <v>4852.0</v>
      </c>
      <c r="C4853" s="51">
        <f>'Данные (для кумуляты)'!$B4853/5000</f>
        <v>0.9704</v>
      </c>
      <c r="D4853" s="4">
        <v>4.73516261714609</v>
      </c>
      <c r="E4853" s="4">
        <v>6.60256030678921</v>
      </c>
      <c r="F4853" s="4">
        <v>3.48</v>
      </c>
      <c r="G4853" s="4">
        <v>29935.9041621947</v>
      </c>
      <c r="H4853" s="3">
        <v>1222760.85804672</v>
      </c>
      <c r="I4853" s="5" t="s">
        <v>4858</v>
      </c>
    </row>
    <row r="4854" ht="14.25" customHeight="1">
      <c r="A4854" s="3">
        <v>88721.1212143395</v>
      </c>
      <c r="B4854" s="5">
        <v>4853.0</v>
      </c>
      <c r="C4854" s="51">
        <f>'Данные (для кумуляты)'!$B4854/5000</f>
        <v>0.9706</v>
      </c>
      <c r="D4854" s="4">
        <v>5.98567867293894</v>
      </c>
      <c r="E4854" s="4">
        <v>6.71659011002732</v>
      </c>
      <c r="F4854" s="4">
        <v>3.22</v>
      </c>
      <c r="G4854" s="4">
        <v>30965.5778946075</v>
      </c>
      <c r="H4854" s="3">
        <v>1528987.32488161</v>
      </c>
      <c r="I4854" s="5" t="s">
        <v>4859</v>
      </c>
    </row>
    <row r="4855" ht="14.25" customHeight="1">
      <c r="A4855" s="3">
        <v>88722.9595354089</v>
      </c>
      <c r="B4855" s="5">
        <v>4854.0</v>
      </c>
      <c r="C4855" s="51">
        <f>'Данные (для кумуляты)'!$B4855/5000</f>
        <v>0.9708</v>
      </c>
      <c r="D4855" s="4">
        <v>5.86446592249803</v>
      </c>
      <c r="E4855" s="4">
        <v>5.98742429226903</v>
      </c>
      <c r="F4855" s="4">
        <v>4.06</v>
      </c>
      <c r="G4855" s="4">
        <v>29896.6741742635</v>
      </c>
      <c r="H4855" s="3">
        <v>1547127.38645842</v>
      </c>
      <c r="I4855" s="5" t="s">
        <v>4860</v>
      </c>
    </row>
    <row r="4856" ht="14.25" customHeight="1">
      <c r="A4856" s="3">
        <v>88733.4480303833</v>
      </c>
      <c r="B4856" s="5">
        <v>4855.0</v>
      </c>
      <c r="C4856" s="51">
        <f>'Данные (для кумуляты)'!$B4856/5000</f>
        <v>0.971</v>
      </c>
      <c r="D4856" s="4">
        <v>4.74003218680869</v>
      </c>
      <c r="E4856" s="4">
        <v>7.91438673996597</v>
      </c>
      <c r="F4856" s="4">
        <v>4.0</v>
      </c>
      <c r="G4856" s="4">
        <v>32505.9163740852</v>
      </c>
      <c r="H4856" s="3">
        <v>1397943.51341572</v>
      </c>
      <c r="I4856" s="5" t="s">
        <v>4861</v>
      </c>
    </row>
    <row r="4857" ht="14.25" customHeight="1">
      <c r="A4857" s="3">
        <v>88767.5335953516</v>
      </c>
      <c r="B4857" s="5">
        <v>4856.0</v>
      </c>
      <c r="C4857" s="51">
        <f>'Данные (для кумуляты)'!$B4857/5000</f>
        <v>0.9712</v>
      </c>
      <c r="D4857" s="4">
        <v>4.82166996174235</v>
      </c>
      <c r="E4857" s="4">
        <v>6.00352184618508</v>
      </c>
      <c r="F4857" s="4">
        <v>2.13</v>
      </c>
      <c r="G4857" s="4">
        <v>58349.1175860102</v>
      </c>
      <c r="H4857" s="3">
        <v>1753427.93678949</v>
      </c>
      <c r="I4857" s="5" t="s">
        <v>4862</v>
      </c>
    </row>
    <row r="4858" ht="14.25" customHeight="1">
      <c r="A4858" s="3">
        <v>88768.2632253117</v>
      </c>
      <c r="B4858" s="5">
        <v>4857.0</v>
      </c>
      <c r="C4858" s="51">
        <f>'Данные (для кумуляты)'!$B4858/5000</f>
        <v>0.9714</v>
      </c>
      <c r="D4858" s="4">
        <v>4.7579231414537</v>
      </c>
      <c r="E4858" s="4">
        <v>5.57757630526736</v>
      </c>
      <c r="F4858" s="4">
        <v>4.45</v>
      </c>
      <c r="G4858" s="4">
        <v>39144.947587119</v>
      </c>
      <c r="H4858" s="3">
        <v>1563193.09711859</v>
      </c>
      <c r="I4858" s="5" t="s">
        <v>4863</v>
      </c>
    </row>
    <row r="4859" ht="14.25" customHeight="1">
      <c r="A4859" s="3">
        <v>88794.5996290312</v>
      </c>
      <c r="B4859" s="5">
        <v>4858.0</v>
      </c>
      <c r="C4859" s="51">
        <f>'Данные (для кумуляты)'!$B4859/5000</f>
        <v>0.9716</v>
      </c>
      <c r="D4859" s="4">
        <v>6.32386559329656</v>
      </c>
      <c r="E4859" s="4">
        <v>7.0603299505878</v>
      </c>
      <c r="F4859" s="4">
        <v>6.11</v>
      </c>
      <c r="G4859" s="4">
        <v>37994.9738489125</v>
      </c>
      <c r="H4859" s="3">
        <v>1747004.58275902</v>
      </c>
      <c r="I4859" s="5" t="s">
        <v>4864</v>
      </c>
    </row>
    <row r="4860" ht="14.25" customHeight="1">
      <c r="A4860" s="3">
        <v>88799.3016363127</v>
      </c>
      <c r="B4860" s="5">
        <v>4859.0</v>
      </c>
      <c r="C4860" s="51">
        <f>'Данные (для кумуляты)'!$B4860/5000</f>
        <v>0.9718</v>
      </c>
      <c r="D4860" s="4">
        <v>5.64991105353584</v>
      </c>
      <c r="E4860" s="4">
        <v>5.05846070604771</v>
      </c>
      <c r="F4860" s="4">
        <v>4.24</v>
      </c>
      <c r="G4860" s="4">
        <v>39139.0029065165</v>
      </c>
      <c r="H4860" s="3">
        <v>1616631.33374997</v>
      </c>
      <c r="I4860" s="5" t="s">
        <v>4865</v>
      </c>
    </row>
    <row r="4861" ht="14.25" customHeight="1">
      <c r="A4861" s="3">
        <v>88824.5048143692</v>
      </c>
      <c r="B4861" s="5">
        <v>4860.0</v>
      </c>
      <c r="C4861" s="51">
        <f>'Данные (для кумуляты)'!$B4861/5000</f>
        <v>0.972</v>
      </c>
      <c r="D4861" s="4">
        <v>7.67473941006633</v>
      </c>
      <c r="E4861" s="4">
        <v>6.7000351638907</v>
      </c>
      <c r="F4861" s="4">
        <v>4.06</v>
      </c>
      <c r="G4861" s="4">
        <v>28715.6986603186</v>
      </c>
      <c r="H4861" s="3">
        <v>1869886.3052624</v>
      </c>
      <c r="I4861" s="5" t="s">
        <v>4866</v>
      </c>
    </row>
    <row r="4862" ht="14.25" customHeight="1">
      <c r="A4862" s="3">
        <v>88850.4760205459</v>
      </c>
      <c r="B4862" s="5">
        <v>4861.0</v>
      </c>
      <c r="C4862" s="51">
        <f>'Данные (для кумуляты)'!$B4862/5000</f>
        <v>0.9722</v>
      </c>
      <c r="D4862" s="4">
        <v>4.78356721381907</v>
      </c>
      <c r="E4862" s="4">
        <v>6.15918295959769</v>
      </c>
      <c r="F4862" s="4">
        <v>2.38</v>
      </c>
      <c r="G4862" s="4">
        <v>26565.3343337579</v>
      </c>
      <c r="H4862" s="3">
        <v>1205212.29198471</v>
      </c>
      <c r="I4862" s="5" t="s">
        <v>4867</v>
      </c>
    </row>
    <row r="4863" ht="14.25" customHeight="1">
      <c r="A4863" s="3">
        <v>88876.3171538347</v>
      </c>
      <c r="B4863" s="5">
        <v>4862.0</v>
      </c>
      <c r="C4863" s="51">
        <f>'Данные (для кумуляты)'!$B4863/5000</f>
        <v>0.9724</v>
      </c>
      <c r="D4863" s="4">
        <v>4.63845776690019</v>
      </c>
      <c r="E4863" s="4">
        <v>5.97122441860619</v>
      </c>
      <c r="F4863" s="4">
        <v>3.09</v>
      </c>
      <c r="G4863" s="4">
        <v>29004.1640534081</v>
      </c>
      <c r="H4863" s="3">
        <v>1342506.92137075</v>
      </c>
      <c r="I4863" s="5" t="s">
        <v>4868</v>
      </c>
    </row>
    <row r="4864" ht="14.25" customHeight="1">
      <c r="A4864" s="3">
        <v>88904.3382785569</v>
      </c>
      <c r="B4864" s="5">
        <v>4863.0</v>
      </c>
      <c r="C4864" s="51">
        <f>'Данные (для кумуляты)'!$B4864/5000</f>
        <v>0.9726</v>
      </c>
      <c r="D4864" s="4">
        <v>6.84559297076713</v>
      </c>
      <c r="E4864" s="4">
        <v>6.43834063352045</v>
      </c>
      <c r="F4864" s="4">
        <v>2.42</v>
      </c>
      <c r="G4864" s="4">
        <v>41807.6013594286</v>
      </c>
      <c r="H4864" s="3">
        <v>1907859.0589315</v>
      </c>
      <c r="I4864" s="5" t="s">
        <v>4869</v>
      </c>
    </row>
    <row r="4865" ht="14.25" customHeight="1">
      <c r="A4865" s="3">
        <v>88905.8382563302</v>
      </c>
      <c r="B4865" s="5">
        <v>4864.0</v>
      </c>
      <c r="C4865" s="51">
        <f>'Данные (для кумуляты)'!$B4865/5000</f>
        <v>0.9728</v>
      </c>
      <c r="D4865" s="4">
        <v>6.18629910945906</v>
      </c>
      <c r="E4865" s="4">
        <v>5.9891118031579</v>
      </c>
      <c r="F4865" s="4">
        <v>2.16</v>
      </c>
      <c r="G4865" s="4">
        <v>26964.6949162333</v>
      </c>
      <c r="H4865" s="3">
        <v>1462422.25607806</v>
      </c>
      <c r="I4865" s="5" t="s">
        <v>4870</v>
      </c>
    </row>
    <row r="4866" ht="14.25" customHeight="1">
      <c r="A4866" s="3">
        <v>88933.1985113429</v>
      </c>
      <c r="B4866" s="5">
        <v>4865.0</v>
      </c>
      <c r="C4866" s="51">
        <f>'Данные (для кумуляты)'!$B4866/5000</f>
        <v>0.973</v>
      </c>
      <c r="D4866" s="4">
        <v>6.21376212566801</v>
      </c>
      <c r="E4866" s="4">
        <v>7.08295190887412</v>
      </c>
      <c r="F4866" s="4">
        <v>5.5</v>
      </c>
      <c r="G4866" s="4">
        <v>52976.3104096265</v>
      </c>
      <c r="H4866" s="3">
        <v>1865071.40963726</v>
      </c>
      <c r="I4866" s="5" t="s">
        <v>4871</v>
      </c>
    </row>
    <row r="4867" ht="14.25" customHeight="1">
      <c r="A4867" s="3">
        <v>88968.5217322151</v>
      </c>
      <c r="B4867" s="5">
        <v>4866.0</v>
      </c>
      <c r="C4867" s="51">
        <f>'Данные (для кумуляты)'!$B4867/5000</f>
        <v>0.9732</v>
      </c>
      <c r="D4867" s="4">
        <v>4.90832952611335</v>
      </c>
      <c r="E4867" s="4">
        <v>7.01409756069663</v>
      </c>
      <c r="F4867" s="4">
        <v>3.01</v>
      </c>
      <c r="G4867" s="4">
        <v>34751.7369527427</v>
      </c>
      <c r="H4867" s="3">
        <v>1433006.64542144</v>
      </c>
      <c r="I4867" s="5" t="s">
        <v>4872</v>
      </c>
    </row>
    <row r="4868" ht="14.25" customHeight="1">
      <c r="A4868" s="3">
        <v>89026.8094191025</v>
      </c>
      <c r="B4868" s="5">
        <v>4867.0</v>
      </c>
      <c r="C4868" s="51">
        <f>'Данные (для кумуляты)'!$B4868/5000</f>
        <v>0.9734</v>
      </c>
      <c r="D4868" s="4">
        <v>6.46057730045147</v>
      </c>
      <c r="E4868" s="4">
        <v>7.81177875143648</v>
      </c>
      <c r="F4868" s="4">
        <v>5.4</v>
      </c>
      <c r="G4868" s="4">
        <v>38039.5505652579</v>
      </c>
      <c r="H4868" s="3">
        <v>1978629.87523252</v>
      </c>
      <c r="I4868" s="5" t="s">
        <v>4873</v>
      </c>
    </row>
    <row r="4869" ht="14.25" customHeight="1">
      <c r="A4869" s="3">
        <v>89030.5617090811</v>
      </c>
      <c r="B4869" s="5">
        <v>4868.0</v>
      </c>
      <c r="C4869" s="51">
        <f>'Данные (для кумуляты)'!$B4869/5000</f>
        <v>0.9736</v>
      </c>
      <c r="D4869" s="4">
        <v>6.2430652033707</v>
      </c>
      <c r="E4869" s="4">
        <v>6.34726217026129</v>
      </c>
      <c r="F4869" s="4">
        <v>3.12</v>
      </c>
      <c r="G4869" s="4">
        <v>61402.3149975568</v>
      </c>
      <c r="H4869" s="3">
        <v>2033546.78457398</v>
      </c>
      <c r="I4869" s="5" t="s">
        <v>4874</v>
      </c>
    </row>
    <row r="4870" ht="14.25" customHeight="1">
      <c r="A4870" s="3">
        <v>89056.9211944717</v>
      </c>
      <c r="B4870" s="5">
        <v>4869.0</v>
      </c>
      <c r="C4870" s="51">
        <f>'Данные (для кумуляты)'!$B4870/5000</f>
        <v>0.9738</v>
      </c>
      <c r="D4870" s="4">
        <v>3.41078565825796</v>
      </c>
      <c r="E4870" s="4">
        <v>7.12199935534381</v>
      </c>
      <c r="F4870" s="4">
        <v>5.5</v>
      </c>
      <c r="G4870" s="4">
        <v>60658.2958732078</v>
      </c>
      <c r="H4870" s="3">
        <v>1792368.62727457</v>
      </c>
      <c r="I4870" s="5" t="s">
        <v>4875</v>
      </c>
    </row>
    <row r="4871" ht="14.25" customHeight="1">
      <c r="A4871" s="3">
        <v>89088.6079054533</v>
      </c>
      <c r="B4871" s="5">
        <v>4870.0</v>
      </c>
      <c r="C4871" s="51">
        <f>'Данные (для кумуляты)'!$B4871/5000</f>
        <v>0.974</v>
      </c>
      <c r="D4871" s="4">
        <v>6.0232809121174</v>
      </c>
      <c r="E4871" s="4">
        <v>6.79440917742371</v>
      </c>
      <c r="F4871" s="4">
        <v>3.33</v>
      </c>
      <c r="G4871" s="4">
        <v>37044.8581468907</v>
      </c>
      <c r="H4871" s="3">
        <v>1629049.62351923</v>
      </c>
      <c r="I4871" s="5" t="s">
        <v>4876</v>
      </c>
    </row>
    <row r="4872" ht="14.25" customHeight="1">
      <c r="A4872" s="3">
        <v>89089.432074505</v>
      </c>
      <c r="B4872" s="5">
        <v>4871.0</v>
      </c>
      <c r="C4872" s="51">
        <f>'Данные (для кумуляты)'!$B4872/5000</f>
        <v>0.9742</v>
      </c>
      <c r="D4872" s="4">
        <v>7.14624635504056</v>
      </c>
      <c r="E4872" s="4">
        <v>9.17999353597396</v>
      </c>
      <c r="F4872" s="4">
        <v>5.29</v>
      </c>
      <c r="G4872" s="4">
        <v>49782.1520698112</v>
      </c>
      <c r="H4872" s="3">
        <v>2271112.74382772</v>
      </c>
      <c r="I4872" s="5" t="s">
        <v>4877</v>
      </c>
    </row>
    <row r="4873" ht="14.25" customHeight="1">
      <c r="A4873" s="3">
        <v>89112.7026274767</v>
      </c>
      <c r="B4873" s="5">
        <v>4872.0</v>
      </c>
      <c r="C4873" s="51">
        <f>'Данные (для кумуляты)'!$B4873/5000</f>
        <v>0.9744</v>
      </c>
      <c r="D4873" s="4">
        <v>6.56744067647224</v>
      </c>
      <c r="E4873" s="4">
        <v>8.01503415669102</v>
      </c>
      <c r="F4873" s="4">
        <v>3.46</v>
      </c>
      <c r="G4873" s="4">
        <v>29673.0226403164</v>
      </c>
      <c r="H4873" s="3">
        <v>1852338.46924596</v>
      </c>
      <c r="I4873" s="5" t="s">
        <v>4878</v>
      </c>
    </row>
    <row r="4874" ht="14.25" customHeight="1">
      <c r="A4874" s="3">
        <v>89130.0327565598</v>
      </c>
      <c r="B4874" s="5">
        <v>4873.0</v>
      </c>
      <c r="C4874" s="51">
        <f>'Данные (для кумуляты)'!$B4874/5000</f>
        <v>0.9746</v>
      </c>
      <c r="D4874" s="4">
        <v>4.3320338738733</v>
      </c>
      <c r="E4874" s="4">
        <v>7.00066709571826</v>
      </c>
      <c r="F4874" s="4">
        <v>3.45</v>
      </c>
      <c r="G4874" s="4">
        <v>39154.7873320175</v>
      </c>
      <c r="H4874" s="3">
        <v>1340983.25035902</v>
      </c>
      <c r="I4874" s="5" t="s">
        <v>4879</v>
      </c>
    </row>
    <row r="4875" ht="14.25" customHeight="1">
      <c r="A4875" s="3">
        <v>89157.6129251528</v>
      </c>
      <c r="B4875" s="5">
        <v>4874.0</v>
      </c>
      <c r="C4875" s="51">
        <f>'Данные (для кумуляты)'!$B4875/5000</f>
        <v>0.9748</v>
      </c>
      <c r="D4875" s="4">
        <v>6.28608672529336</v>
      </c>
      <c r="E4875" s="4">
        <v>7.19223773905515</v>
      </c>
      <c r="F4875" s="4">
        <v>4.46</v>
      </c>
      <c r="G4875" s="4">
        <v>33834.921725736</v>
      </c>
      <c r="H4875" s="3">
        <v>1643291.72247873</v>
      </c>
      <c r="I4875" s="5" t="s">
        <v>4880</v>
      </c>
    </row>
    <row r="4876" ht="14.25" customHeight="1">
      <c r="A4876" s="3">
        <v>89163.4985883294</v>
      </c>
      <c r="B4876" s="5">
        <v>4875.0</v>
      </c>
      <c r="C4876" s="51">
        <f>'Данные (для кумуляты)'!$B4876/5000</f>
        <v>0.975</v>
      </c>
      <c r="D4876" s="4">
        <v>4.69285543643448</v>
      </c>
      <c r="E4876" s="4">
        <v>6.01074281542121</v>
      </c>
      <c r="F4876" s="4">
        <v>2.27</v>
      </c>
      <c r="G4876" s="4">
        <v>44016.1474410953</v>
      </c>
      <c r="H4876" s="3">
        <v>1659805.18404135</v>
      </c>
      <c r="I4876" s="5" t="s">
        <v>4881</v>
      </c>
    </row>
    <row r="4877" ht="14.25" customHeight="1">
      <c r="A4877" s="3">
        <v>89209.0841031708</v>
      </c>
      <c r="B4877" s="5">
        <v>4876.0</v>
      </c>
      <c r="C4877" s="51">
        <f>'Данные (для кумуляты)'!$B4877/5000</f>
        <v>0.9752</v>
      </c>
      <c r="D4877" s="4">
        <v>4.62898528640873</v>
      </c>
      <c r="E4877" s="4">
        <v>7.43321170674171</v>
      </c>
      <c r="F4877" s="4">
        <v>3.14</v>
      </c>
      <c r="G4877" s="4">
        <v>47798.5208669144</v>
      </c>
      <c r="H4877" s="3">
        <v>1592175.51246226</v>
      </c>
      <c r="I4877" s="5" t="s">
        <v>4882</v>
      </c>
    </row>
    <row r="4878" ht="14.25" customHeight="1">
      <c r="A4878" s="3">
        <v>89286.0832488416</v>
      </c>
      <c r="B4878" s="5">
        <v>4877.0</v>
      </c>
      <c r="C4878" s="51">
        <f>'Данные (для кумуляты)'!$B4878/5000</f>
        <v>0.9754</v>
      </c>
      <c r="D4878" s="4">
        <v>5.40713862235393</v>
      </c>
      <c r="E4878" s="4">
        <v>6.79712562603754</v>
      </c>
      <c r="F4878" s="4">
        <v>2.45</v>
      </c>
      <c r="G4878" s="4">
        <v>26176.7661494026</v>
      </c>
      <c r="H4878" s="3">
        <v>1340909.79865687</v>
      </c>
      <c r="I4878" s="5" t="s">
        <v>4883</v>
      </c>
    </row>
    <row r="4879" ht="14.25" customHeight="1">
      <c r="A4879" s="3">
        <v>89338.4533739702</v>
      </c>
      <c r="B4879" s="5">
        <v>4878.0</v>
      </c>
      <c r="C4879" s="51">
        <f>'Данные (для кумуляты)'!$B4879/5000</f>
        <v>0.9756</v>
      </c>
      <c r="D4879" s="4">
        <v>3.98334613448161</v>
      </c>
      <c r="E4879" s="4">
        <v>6.61131422579769</v>
      </c>
      <c r="F4879" s="4">
        <v>3.22</v>
      </c>
      <c r="G4879" s="4">
        <v>41264.9067154354</v>
      </c>
      <c r="H4879" s="3">
        <v>1222020.82133591</v>
      </c>
      <c r="I4879" s="5" t="s">
        <v>4884</v>
      </c>
    </row>
    <row r="4880" ht="14.25" customHeight="1">
      <c r="A4880" s="3">
        <v>89358.8660174846</v>
      </c>
      <c r="B4880" s="5">
        <v>4879.0</v>
      </c>
      <c r="C4880" s="51">
        <f>'Данные (для кумуляты)'!$B4880/5000</f>
        <v>0.9758</v>
      </c>
      <c r="D4880" s="4">
        <v>6.14784557916577</v>
      </c>
      <c r="E4880" s="4">
        <v>7.37895000717407</v>
      </c>
      <c r="F4880" s="4">
        <v>3.46</v>
      </c>
      <c r="G4880" s="4">
        <v>34063.6035607699</v>
      </c>
      <c r="H4880" s="3">
        <v>1750908.22423739</v>
      </c>
      <c r="I4880" s="5" t="s">
        <v>4885</v>
      </c>
    </row>
    <row r="4881" ht="14.25" customHeight="1">
      <c r="A4881" s="3">
        <v>89475.5596986932</v>
      </c>
      <c r="B4881" s="5">
        <v>4880.0</v>
      </c>
      <c r="C4881" s="51">
        <f>'Данные (для кумуляты)'!$B4881/5000</f>
        <v>0.976</v>
      </c>
      <c r="D4881" s="4">
        <v>6.88843852778972</v>
      </c>
      <c r="E4881" s="4">
        <v>5.23351353804151</v>
      </c>
      <c r="F4881" s="4">
        <v>2.4</v>
      </c>
      <c r="G4881" s="4">
        <v>31070.4318301067</v>
      </c>
      <c r="H4881" s="3">
        <v>1707269.52770342</v>
      </c>
      <c r="I4881" s="5" t="s">
        <v>4886</v>
      </c>
    </row>
    <row r="4882" ht="14.25" customHeight="1">
      <c r="A4882" s="3">
        <v>89488.6397616382</v>
      </c>
      <c r="B4882" s="5">
        <v>4881.0</v>
      </c>
      <c r="C4882" s="51">
        <f>'Данные (для кумуляты)'!$B4882/5000</f>
        <v>0.9762</v>
      </c>
      <c r="D4882" s="4">
        <v>5.24782964691845</v>
      </c>
      <c r="E4882" s="4">
        <v>7.29063154944956</v>
      </c>
      <c r="F4882" s="4">
        <v>6.12</v>
      </c>
      <c r="G4882" s="4">
        <v>49089.9591242604</v>
      </c>
      <c r="H4882" s="3">
        <v>1599963.8071501</v>
      </c>
      <c r="I4882" s="5" t="s">
        <v>4887</v>
      </c>
    </row>
    <row r="4883" ht="14.25" customHeight="1">
      <c r="A4883" s="3">
        <v>89502.8466583222</v>
      </c>
      <c r="B4883" s="5">
        <v>4882.0</v>
      </c>
      <c r="C4883" s="51">
        <f>'Данные (для кумуляты)'!$B4883/5000</f>
        <v>0.9764</v>
      </c>
      <c r="D4883" s="4">
        <v>4.48434590567103</v>
      </c>
      <c r="E4883" s="4">
        <v>5.17807866441396</v>
      </c>
      <c r="F4883" s="4">
        <v>2.01</v>
      </c>
      <c r="G4883" s="4">
        <v>40836.1301332116</v>
      </c>
      <c r="H4883" s="3">
        <v>1273518.73676148</v>
      </c>
      <c r="I4883" s="5" t="s">
        <v>4888</v>
      </c>
    </row>
    <row r="4884" ht="14.25" customHeight="1">
      <c r="A4884" s="3">
        <v>89510.9158248851</v>
      </c>
      <c r="B4884" s="5">
        <v>4883.0</v>
      </c>
      <c r="C4884" s="51">
        <f>'Данные (для кумуляты)'!$B4884/5000</f>
        <v>0.9766</v>
      </c>
      <c r="D4884" s="4">
        <v>5.86274264945227</v>
      </c>
      <c r="E4884" s="4">
        <v>8.2162634234929</v>
      </c>
      <c r="F4884" s="4">
        <v>6.48</v>
      </c>
      <c r="G4884" s="4">
        <v>29766.444065653</v>
      </c>
      <c r="H4884" s="3">
        <v>1580727.45028883</v>
      </c>
      <c r="I4884" s="5" t="s">
        <v>4889</v>
      </c>
    </row>
    <row r="4885" ht="14.25" customHeight="1">
      <c r="A4885" s="3">
        <v>89518.8383144018</v>
      </c>
      <c r="B4885" s="5">
        <v>4884.0</v>
      </c>
      <c r="C4885" s="51">
        <f>'Данные (для кумуляты)'!$B4885/5000</f>
        <v>0.9768</v>
      </c>
      <c r="D4885" s="4">
        <v>6.23110033382261</v>
      </c>
      <c r="E4885" s="4">
        <v>8.06258252258009</v>
      </c>
      <c r="F4885" s="4">
        <v>5.37</v>
      </c>
      <c r="G4885" s="4">
        <v>30158.3038608344</v>
      </c>
      <c r="H4885" s="3">
        <v>1866035.4149757</v>
      </c>
      <c r="I4885" s="5" t="s">
        <v>4890</v>
      </c>
    </row>
    <row r="4886" ht="14.25" customHeight="1">
      <c r="A4886" s="3">
        <v>89548.1482990023</v>
      </c>
      <c r="B4886" s="5">
        <v>4885.0</v>
      </c>
      <c r="C4886" s="51">
        <f>'Данные (для кумуляты)'!$B4886/5000</f>
        <v>0.977</v>
      </c>
      <c r="D4886" s="4">
        <v>4.92754316070725</v>
      </c>
      <c r="E4886" s="4">
        <v>6.41686770953371</v>
      </c>
      <c r="F4886" s="4">
        <v>4.32</v>
      </c>
      <c r="G4886" s="4">
        <v>39759.6482122675</v>
      </c>
      <c r="H4886" s="3">
        <v>1403802.50189063</v>
      </c>
      <c r="I4886" s="5" t="s">
        <v>4891</v>
      </c>
    </row>
    <row r="4887" ht="14.25" customHeight="1">
      <c r="A4887" s="3">
        <v>89551.7316462372</v>
      </c>
      <c r="B4887" s="5">
        <v>4886.0</v>
      </c>
      <c r="C4887" s="51">
        <f>'Данные (для кумуляты)'!$B4887/5000</f>
        <v>0.9772</v>
      </c>
      <c r="D4887" s="4">
        <v>5.80216221091944</v>
      </c>
      <c r="E4887" s="4">
        <v>6.91526420498975</v>
      </c>
      <c r="F4887" s="4">
        <v>2.14</v>
      </c>
      <c r="G4887" s="4">
        <v>43964.6584473617</v>
      </c>
      <c r="H4887" s="3">
        <v>1587406.30285697</v>
      </c>
      <c r="I4887" s="5" t="s">
        <v>4892</v>
      </c>
    </row>
    <row r="4888" ht="14.25" customHeight="1">
      <c r="A4888" s="3">
        <v>89671.0198248184</v>
      </c>
      <c r="B4888" s="5">
        <v>4887.0</v>
      </c>
      <c r="C4888" s="51">
        <f>'Данные (для кумуляты)'!$B4888/5000</f>
        <v>0.9774</v>
      </c>
      <c r="D4888" s="4">
        <v>4.38402982289244</v>
      </c>
      <c r="E4888" s="4">
        <v>8.88036332007782</v>
      </c>
      <c r="F4888" s="4">
        <v>5.07</v>
      </c>
      <c r="G4888" s="4">
        <v>15625.552836916</v>
      </c>
      <c r="H4888" s="3">
        <v>1286572.97851796</v>
      </c>
      <c r="I4888" s="5" t="s">
        <v>4893</v>
      </c>
    </row>
    <row r="4889" ht="14.25" customHeight="1">
      <c r="A4889" s="3">
        <v>89687.4848248462</v>
      </c>
      <c r="B4889" s="5">
        <v>4888.0</v>
      </c>
      <c r="C4889" s="51">
        <f>'Данные (для кумуляты)'!$B4889/5000</f>
        <v>0.9776</v>
      </c>
      <c r="D4889" s="4">
        <v>5.82297730426711</v>
      </c>
      <c r="E4889" s="4">
        <v>7.47589332659013</v>
      </c>
      <c r="F4889" s="4">
        <v>3.44</v>
      </c>
      <c r="G4889" s="4">
        <v>33767.3335750865</v>
      </c>
      <c r="H4889" s="3">
        <v>1742350.96216896</v>
      </c>
      <c r="I4889" s="5" t="s">
        <v>4894</v>
      </c>
    </row>
    <row r="4890" ht="14.25" customHeight="1">
      <c r="A4890" s="3">
        <v>89716.8407361631</v>
      </c>
      <c r="B4890" s="5">
        <v>4889.0</v>
      </c>
      <c r="C4890" s="51">
        <f>'Данные (для кумуляты)'!$B4890/5000</f>
        <v>0.9778</v>
      </c>
      <c r="D4890" s="4">
        <v>5.2166265838983</v>
      </c>
      <c r="E4890" s="4">
        <v>7.49463925733955</v>
      </c>
      <c r="F4890" s="4">
        <v>6.21</v>
      </c>
      <c r="G4890" s="4">
        <v>60886.8526075332</v>
      </c>
      <c r="H4890" s="3">
        <v>2105991.7915642</v>
      </c>
      <c r="I4890" s="5" t="s">
        <v>4895</v>
      </c>
    </row>
    <row r="4891" ht="14.25" customHeight="1">
      <c r="A4891" s="3">
        <v>89730.5236259048</v>
      </c>
      <c r="B4891" s="5">
        <v>4890.0</v>
      </c>
      <c r="C4891" s="51">
        <f>'Данные (для кумуляты)'!$B4891/5000</f>
        <v>0.978</v>
      </c>
      <c r="D4891" s="4">
        <v>5.9861028816202</v>
      </c>
      <c r="E4891" s="4">
        <v>9.04425319510799</v>
      </c>
      <c r="F4891" s="4">
        <v>6.07</v>
      </c>
      <c r="G4891" s="4">
        <v>23059.6542509471</v>
      </c>
      <c r="H4891" s="3">
        <v>1792753.49956378</v>
      </c>
      <c r="I4891" s="5" t="s">
        <v>4896</v>
      </c>
    </row>
    <row r="4892" ht="14.25" customHeight="1">
      <c r="A4892" s="3">
        <v>89760.917856362</v>
      </c>
      <c r="B4892" s="5">
        <v>4891.0</v>
      </c>
      <c r="C4892" s="51">
        <f>'Данные (для кумуляты)'!$B4892/5000</f>
        <v>0.9782</v>
      </c>
      <c r="D4892" s="4">
        <v>6.08059522968245</v>
      </c>
      <c r="E4892" s="4">
        <v>7.00202394396757</v>
      </c>
      <c r="F4892" s="4">
        <v>6.06</v>
      </c>
      <c r="G4892" s="4">
        <v>54061.2586840894</v>
      </c>
      <c r="H4892" s="3">
        <v>1919053.52694713</v>
      </c>
      <c r="I4892" s="5" t="s">
        <v>4897</v>
      </c>
    </row>
    <row r="4893" ht="14.25" customHeight="1">
      <c r="A4893" s="3">
        <v>89808.628588433</v>
      </c>
      <c r="B4893" s="5">
        <v>4892.0</v>
      </c>
      <c r="C4893" s="51">
        <f>'Данные (для кумуляты)'!$B4893/5000</f>
        <v>0.9784</v>
      </c>
      <c r="D4893" s="4">
        <v>6.99119996984917</v>
      </c>
      <c r="E4893" s="4">
        <v>8.42881653869648</v>
      </c>
      <c r="F4893" s="4">
        <v>3.19</v>
      </c>
      <c r="G4893" s="4">
        <v>30847.0916102594</v>
      </c>
      <c r="H4893" s="3">
        <v>1961715.86669202</v>
      </c>
      <c r="I4893" s="5" t="s">
        <v>4898</v>
      </c>
    </row>
    <row r="4894" ht="14.25" customHeight="1">
      <c r="A4894" s="3">
        <v>89825.6556663936</v>
      </c>
      <c r="B4894" s="5">
        <v>4893.0</v>
      </c>
      <c r="C4894" s="51">
        <f>'Данные (для кумуляты)'!$B4894/5000</f>
        <v>0.9786</v>
      </c>
      <c r="D4894" s="4">
        <v>6.60413598605724</v>
      </c>
      <c r="E4894" s="4">
        <v>6.57716039229095</v>
      </c>
      <c r="F4894" s="4">
        <v>3.46</v>
      </c>
      <c r="G4894" s="4">
        <v>18598.2560789888</v>
      </c>
      <c r="H4894" s="3">
        <v>1646033.41018364</v>
      </c>
      <c r="I4894" s="5" t="s">
        <v>4899</v>
      </c>
    </row>
    <row r="4895" ht="14.25" customHeight="1">
      <c r="A4895" s="3">
        <v>89831.3192919978</v>
      </c>
      <c r="B4895" s="5">
        <v>4894.0</v>
      </c>
      <c r="C4895" s="51">
        <f>'Данные (для кумуляты)'!$B4895/5000</f>
        <v>0.9788</v>
      </c>
      <c r="D4895" s="4">
        <v>5.20196371966205</v>
      </c>
      <c r="E4895" s="4">
        <v>7.71965276361686</v>
      </c>
      <c r="F4895" s="4">
        <v>6.37</v>
      </c>
      <c r="G4895" s="4">
        <v>45335.3602762008</v>
      </c>
      <c r="H4895" s="3">
        <v>1741959.83443073</v>
      </c>
      <c r="I4895" s="5" t="s">
        <v>4900</v>
      </c>
    </row>
    <row r="4896" ht="14.25" customHeight="1">
      <c r="A4896" s="3">
        <v>89868.8919271984</v>
      </c>
      <c r="B4896" s="5">
        <v>4895.0</v>
      </c>
      <c r="C4896" s="51">
        <f>'Данные (для кумуляты)'!$B4896/5000</f>
        <v>0.979</v>
      </c>
      <c r="D4896" s="4">
        <v>4.50427457917453</v>
      </c>
      <c r="E4896" s="4">
        <v>7.23447988669999</v>
      </c>
      <c r="F4896" s="4">
        <v>5.45</v>
      </c>
      <c r="G4896" s="4">
        <v>30101.7245743789</v>
      </c>
      <c r="H4896" s="3">
        <v>1421715.4153436</v>
      </c>
      <c r="I4896" s="5" t="s">
        <v>4901</v>
      </c>
    </row>
    <row r="4897" ht="14.25" customHeight="1">
      <c r="A4897" s="3">
        <v>89908.7730629323</v>
      </c>
      <c r="B4897" s="5">
        <v>4896.0</v>
      </c>
      <c r="C4897" s="51">
        <f>'Данные (для кумуляты)'!$B4897/5000</f>
        <v>0.9792</v>
      </c>
      <c r="D4897" s="4">
        <v>7.03064961802103</v>
      </c>
      <c r="E4897" s="4">
        <v>6.50699138925691</v>
      </c>
      <c r="F4897" s="4">
        <v>4.39</v>
      </c>
      <c r="G4897" s="4">
        <v>37295.9968317749</v>
      </c>
      <c r="H4897" s="3">
        <v>1712280.70553587</v>
      </c>
      <c r="I4897" s="5" t="s">
        <v>4902</v>
      </c>
    </row>
    <row r="4898" ht="14.25" customHeight="1">
      <c r="A4898" s="3">
        <v>89910.751642898</v>
      </c>
      <c r="B4898" s="5">
        <v>4897.0</v>
      </c>
      <c r="C4898" s="51">
        <f>'Данные (для кумуляты)'!$B4898/5000</f>
        <v>0.9794</v>
      </c>
      <c r="D4898" s="4">
        <v>6.22527927747815</v>
      </c>
      <c r="E4898" s="4">
        <v>5.66213968398795</v>
      </c>
      <c r="F4898" s="4">
        <v>4.45</v>
      </c>
      <c r="G4898" s="4">
        <v>37517.8830448241</v>
      </c>
      <c r="H4898" s="3">
        <v>1534156.31108011</v>
      </c>
      <c r="I4898" s="5" t="s">
        <v>4903</v>
      </c>
    </row>
    <row r="4899" ht="14.25" customHeight="1">
      <c r="A4899" s="3">
        <v>89946.9001994248</v>
      </c>
      <c r="B4899" s="5">
        <v>4898.0</v>
      </c>
      <c r="C4899" s="51">
        <f>'Данные (для кумуляты)'!$B4899/5000</f>
        <v>0.9796</v>
      </c>
      <c r="D4899" s="4">
        <v>6.601665974301</v>
      </c>
      <c r="E4899" s="4">
        <v>8.29257597986303</v>
      </c>
      <c r="F4899" s="4">
        <v>4.17</v>
      </c>
      <c r="G4899" s="4">
        <v>40502.7396977967</v>
      </c>
      <c r="H4899" s="3">
        <v>1930143.83120219</v>
      </c>
      <c r="I4899" s="5" t="s">
        <v>4904</v>
      </c>
    </row>
    <row r="4900" ht="14.25" customHeight="1">
      <c r="A4900" s="3">
        <v>90160.6909736226</v>
      </c>
      <c r="B4900" s="5">
        <v>4899.0</v>
      </c>
      <c r="C4900" s="51">
        <f>'Данные (для кумуляты)'!$B4900/5000</f>
        <v>0.9798</v>
      </c>
      <c r="D4900" s="4">
        <v>3.39575865936692</v>
      </c>
      <c r="E4900" s="4">
        <v>5.94234175909663</v>
      </c>
      <c r="F4900" s="4">
        <v>2.15</v>
      </c>
      <c r="G4900" s="4">
        <v>34010.0498262294</v>
      </c>
      <c r="H4900" s="3">
        <v>1273988.48295655</v>
      </c>
      <c r="I4900" s="5" t="s">
        <v>4905</v>
      </c>
    </row>
    <row r="4901" ht="14.25" customHeight="1">
      <c r="A4901" s="3">
        <v>90201.4046425447</v>
      </c>
      <c r="B4901" s="5">
        <v>4900.0</v>
      </c>
      <c r="C4901" s="51">
        <f>'Данные (для кумуляты)'!$B4901/5000</f>
        <v>0.98</v>
      </c>
      <c r="D4901" s="4">
        <v>5.53801884825937</v>
      </c>
      <c r="E4901" s="4">
        <v>6.01578779471466</v>
      </c>
      <c r="F4901" s="4">
        <v>2.38</v>
      </c>
      <c r="G4901" s="4">
        <v>35220.8619403723</v>
      </c>
      <c r="H4901" s="3">
        <v>1417957.98318173</v>
      </c>
      <c r="I4901" s="5" t="s">
        <v>4906</v>
      </c>
    </row>
    <row r="4902" ht="14.25" customHeight="1">
      <c r="A4902" s="3">
        <v>90244.7617987684</v>
      </c>
      <c r="B4902" s="5">
        <v>4901.0</v>
      </c>
      <c r="C4902" s="51">
        <f>'Данные (для кумуляты)'!$B4902/5000</f>
        <v>0.9802</v>
      </c>
      <c r="D4902" s="4">
        <v>6.85470134715499</v>
      </c>
      <c r="E4902" s="4">
        <v>6.15147552476448</v>
      </c>
      <c r="F4902" s="4">
        <v>4.17</v>
      </c>
      <c r="G4902" s="4">
        <v>17771.3798971664</v>
      </c>
      <c r="H4902" s="3">
        <v>1575680.03697001</v>
      </c>
      <c r="I4902" s="5" t="s">
        <v>4907</v>
      </c>
    </row>
    <row r="4903" ht="14.25" customHeight="1">
      <c r="A4903" s="3">
        <v>90293.0312092317</v>
      </c>
      <c r="B4903" s="5">
        <v>4902.0</v>
      </c>
      <c r="C4903" s="51">
        <f>'Данные (для кумуляты)'!$B4903/5000</f>
        <v>0.9804</v>
      </c>
      <c r="D4903" s="4">
        <v>5.3687552373686</v>
      </c>
      <c r="E4903" s="4">
        <v>8.0782591730026</v>
      </c>
      <c r="F4903" s="4">
        <v>4.2</v>
      </c>
      <c r="G4903" s="4">
        <v>26550.7125375622</v>
      </c>
      <c r="H4903" s="3">
        <v>1501917.31809564</v>
      </c>
      <c r="I4903" s="5" t="s">
        <v>4908</v>
      </c>
    </row>
    <row r="4904" ht="14.25" customHeight="1">
      <c r="A4904" s="3">
        <v>90436.9821655078</v>
      </c>
      <c r="B4904" s="5">
        <v>4903.0</v>
      </c>
      <c r="C4904" s="51">
        <f>'Данные (для кумуляты)'!$B4904/5000</f>
        <v>0.9806</v>
      </c>
      <c r="D4904" s="4">
        <v>6.82188125134216</v>
      </c>
      <c r="E4904" s="4">
        <v>7.63018498104224</v>
      </c>
      <c r="F4904" s="4">
        <v>6.06</v>
      </c>
      <c r="G4904" s="4">
        <v>13340.4924262001</v>
      </c>
      <c r="H4904" s="3">
        <v>1647278.68498366</v>
      </c>
      <c r="I4904" s="5" t="s">
        <v>4909</v>
      </c>
    </row>
    <row r="4905" ht="14.25" customHeight="1">
      <c r="A4905" s="3">
        <v>90493.5980965651</v>
      </c>
      <c r="B4905" s="5">
        <v>4904.0</v>
      </c>
      <c r="C4905" s="51">
        <f>'Данные (для кумуляты)'!$B4905/5000</f>
        <v>0.9808</v>
      </c>
      <c r="D4905" s="4">
        <v>4.60656254681381</v>
      </c>
      <c r="E4905" s="4">
        <v>6.5324319580143</v>
      </c>
      <c r="F4905" s="4">
        <v>2.48</v>
      </c>
      <c r="G4905" s="4">
        <v>45211.0080644266</v>
      </c>
      <c r="H4905" s="3">
        <v>1439431.45288969</v>
      </c>
      <c r="I4905" s="5" t="s">
        <v>4910</v>
      </c>
    </row>
    <row r="4906" ht="14.25" customHeight="1">
      <c r="A4906" s="3">
        <v>90499.0574513475</v>
      </c>
      <c r="B4906" s="5">
        <v>4905.0</v>
      </c>
      <c r="C4906" s="51">
        <f>'Данные (для кумуляты)'!$B4906/5000</f>
        <v>0.981</v>
      </c>
      <c r="D4906" s="4">
        <v>6.3843589207152</v>
      </c>
      <c r="E4906" s="4">
        <v>4.24219130157263</v>
      </c>
      <c r="F4906" s="4">
        <v>3.04</v>
      </c>
      <c r="G4906" s="4">
        <v>33970.1649903712</v>
      </c>
      <c r="H4906" s="3">
        <v>1240763.76557147</v>
      </c>
      <c r="I4906" s="5" t="s">
        <v>4911</v>
      </c>
    </row>
    <row r="4907" ht="14.25" customHeight="1">
      <c r="A4907" s="3">
        <v>90533.3135158084</v>
      </c>
      <c r="B4907" s="5">
        <v>4906.0</v>
      </c>
      <c r="C4907" s="51">
        <f>'Данные (для кумуляты)'!$B4907/5000</f>
        <v>0.9812</v>
      </c>
      <c r="D4907" s="4">
        <v>6.70584351773086</v>
      </c>
      <c r="E4907" s="4">
        <v>8.15147114114972</v>
      </c>
      <c r="F4907" s="4">
        <v>3.23</v>
      </c>
      <c r="G4907" s="4">
        <v>46610.7355682315</v>
      </c>
      <c r="H4907" s="3">
        <v>2005167.48021723</v>
      </c>
      <c r="I4907" s="5" t="s">
        <v>4912</v>
      </c>
    </row>
    <row r="4908" ht="14.25" customHeight="1">
      <c r="A4908" s="3">
        <v>90535.1652213618</v>
      </c>
      <c r="B4908" s="5">
        <v>4907.0</v>
      </c>
      <c r="C4908" s="51">
        <f>'Данные (для кумуляты)'!$B4908/5000</f>
        <v>0.9814</v>
      </c>
      <c r="D4908" s="4">
        <v>5.72284337321222</v>
      </c>
      <c r="E4908" s="4">
        <v>5.83362563707293</v>
      </c>
      <c r="F4908" s="4">
        <v>2.24</v>
      </c>
      <c r="G4908" s="4">
        <v>42249.324926245</v>
      </c>
      <c r="H4908" s="3">
        <v>1676770.33057391</v>
      </c>
      <c r="I4908" s="5" t="s">
        <v>4913</v>
      </c>
    </row>
    <row r="4909" ht="14.25" customHeight="1">
      <c r="A4909" s="3">
        <v>90586.1289051493</v>
      </c>
      <c r="B4909" s="5">
        <v>4908.0</v>
      </c>
      <c r="C4909" s="51">
        <f>'Данные (для кумуляты)'!$B4909/5000</f>
        <v>0.9816</v>
      </c>
      <c r="D4909" s="4">
        <v>6.69453035796086</v>
      </c>
      <c r="E4909" s="4">
        <v>5.7891881493255</v>
      </c>
      <c r="F4909" s="4">
        <v>2.28</v>
      </c>
      <c r="G4909" s="4">
        <v>34922.6448703967</v>
      </c>
      <c r="H4909" s="3">
        <v>1712388.8725183</v>
      </c>
      <c r="I4909" s="5" t="s">
        <v>4914</v>
      </c>
    </row>
    <row r="4910" ht="14.25" customHeight="1">
      <c r="A4910" s="3">
        <v>90592.4696092839</v>
      </c>
      <c r="B4910" s="5">
        <v>4909.0</v>
      </c>
      <c r="C4910" s="51">
        <f>'Данные (для кумуляты)'!$B4910/5000</f>
        <v>0.9818</v>
      </c>
      <c r="D4910" s="4">
        <v>7.70013210984897</v>
      </c>
      <c r="E4910" s="4">
        <v>9.70880301490525</v>
      </c>
      <c r="F4910" s="4">
        <v>5.19</v>
      </c>
      <c r="G4910" s="4">
        <v>37223.8761672671</v>
      </c>
      <c r="H4910" s="3">
        <v>2469065.5941747</v>
      </c>
      <c r="I4910" s="5" t="s">
        <v>4915</v>
      </c>
    </row>
    <row r="4911" ht="14.25" customHeight="1">
      <c r="A4911" s="3">
        <v>90691.2079950347</v>
      </c>
      <c r="B4911" s="5">
        <v>4910.0</v>
      </c>
      <c r="C4911" s="51">
        <f>'Данные (для кумуляты)'!$B4911/5000</f>
        <v>0.982</v>
      </c>
      <c r="D4911" s="4">
        <v>5.23309335711489</v>
      </c>
      <c r="E4911" s="4">
        <v>7.02405796991575</v>
      </c>
      <c r="F4911" s="4">
        <v>6.11</v>
      </c>
      <c r="G4911" s="4">
        <v>20846.5398237473</v>
      </c>
      <c r="H4911" s="3">
        <v>1487997.87866332</v>
      </c>
      <c r="I4911" s="5" t="s">
        <v>4916</v>
      </c>
    </row>
    <row r="4912" ht="14.25" customHeight="1">
      <c r="A4912" s="3">
        <v>90863.9999922214</v>
      </c>
      <c r="B4912" s="5">
        <v>4911.0</v>
      </c>
      <c r="C4912" s="51">
        <f>'Данные (для кумуляты)'!$B4912/5000</f>
        <v>0.9822</v>
      </c>
      <c r="D4912" s="4">
        <v>6.31389136140442</v>
      </c>
      <c r="E4912" s="4">
        <v>6.37026076476013</v>
      </c>
      <c r="F4912" s="4">
        <v>2.44</v>
      </c>
      <c r="G4912" s="4">
        <v>41837.4751711069</v>
      </c>
      <c r="H4912" s="3">
        <v>1746086.9889286</v>
      </c>
      <c r="I4912" s="5" t="s">
        <v>4917</v>
      </c>
    </row>
    <row r="4913" ht="14.25" customHeight="1">
      <c r="A4913" s="3">
        <v>90864.8774612646</v>
      </c>
      <c r="B4913" s="5">
        <v>4912.0</v>
      </c>
      <c r="C4913" s="51">
        <f>'Данные (для кумуляты)'!$B4913/5000</f>
        <v>0.9824</v>
      </c>
      <c r="D4913" s="4">
        <v>4.84086172315255</v>
      </c>
      <c r="E4913" s="4">
        <v>7.34592520836457</v>
      </c>
      <c r="F4913" s="4">
        <v>5.01</v>
      </c>
      <c r="G4913" s="4">
        <v>39183.0322772685</v>
      </c>
      <c r="H4913" s="3">
        <v>1629640.53006749</v>
      </c>
      <c r="I4913" s="5" t="s">
        <v>4918</v>
      </c>
    </row>
    <row r="4914" ht="14.25" customHeight="1">
      <c r="A4914" s="3">
        <v>90882.8466762469</v>
      </c>
      <c r="B4914" s="5">
        <v>4913.0</v>
      </c>
      <c r="C4914" s="51">
        <f>'Данные (для кумуляты)'!$B4914/5000</f>
        <v>0.9826</v>
      </c>
      <c r="D4914" s="4">
        <v>6.26765451968907</v>
      </c>
      <c r="E4914" s="4">
        <v>6.26259714650718</v>
      </c>
      <c r="F4914" s="4">
        <v>4.05</v>
      </c>
      <c r="G4914" s="4">
        <v>41950.4840985191</v>
      </c>
      <c r="H4914" s="3">
        <v>1771036.92451985</v>
      </c>
      <c r="I4914" s="5" t="s">
        <v>4919</v>
      </c>
    </row>
    <row r="4915" ht="14.25" customHeight="1">
      <c r="A4915" s="3">
        <v>90890.4858137682</v>
      </c>
      <c r="B4915" s="5">
        <v>4914.0</v>
      </c>
      <c r="C4915" s="51">
        <f>'Данные (для кумуляты)'!$B4915/5000</f>
        <v>0.9828</v>
      </c>
      <c r="D4915" s="4">
        <v>7.51017052480998</v>
      </c>
      <c r="E4915" s="4">
        <v>7.59548654566475</v>
      </c>
      <c r="F4915" s="4">
        <v>6.21</v>
      </c>
      <c r="G4915" s="4">
        <v>45519.2562712043</v>
      </c>
      <c r="H4915" s="3">
        <v>2252243.34047278</v>
      </c>
      <c r="I4915" s="5" t="s">
        <v>4920</v>
      </c>
    </row>
    <row r="4916" ht="14.25" customHeight="1">
      <c r="A4916" s="3">
        <v>90972.4061270065</v>
      </c>
      <c r="B4916" s="5">
        <v>4915.0</v>
      </c>
      <c r="C4916" s="51">
        <f>'Данные (для кумуляты)'!$B4916/5000</f>
        <v>0.983</v>
      </c>
      <c r="D4916" s="4">
        <v>5.40191320110672</v>
      </c>
      <c r="E4916" s="4">
        <v>7.32322484648487</v>
      </c>
      <c r="F4916" s="4">
        <v>3.37</v>
      </c>
      <c r="G4916" s="4">
        <v>24943.9619394055</v>
      </c>
      <c r="H4916" s="3">
        <v>1442079.05731339</v>
      </c>
      <c r="I4916" s="5" t="s">
        <v>4921</v>
      </c>
    </row>
    <row r="4917" ht="14.25" customHeight="1">
      <c r="A4917" s="3">
        <v>90975.1132724804</v>
      </c>
      <c r="B4917" s="5">
        <v>4916.0</v>
      </c>
      <c r="C4917" s="51">
        <f>'Данные (для кумуляты)'!$B4917/5000</f>
        <v>0.9832</v>
      </c>
      <c r="D4917" s="4">
        <v>4.74068303496074</v>
      </c>
      <c r="E4917" s="4">
        <v>8.32035198630277</v>
      </c>
      <c r="F4917" s="4">
        <v>6.45</v>
      </c>
      <c r="G4917" s="4">
        <v>44426.2136475975</v>
      </c>
      <c r="H4917" s="3">
        <v>1544379.74773567</v>
      </c>
      <c r="I4917" s="5" t="s">
        <v>4922</v>
      </c>
    </row>
    <row r="4918" ht="14.25" customHeight="1">
      <c r="A4918" s="3">
        <v>91024.4173025284</v>
      </c>
      <c r="B4918" s="5">
        <v>4917.0</v>
      </c>
      <c r="C4918" s="51">
        <f>'Данные (для кумуляты)'!$B4918/5000</f>
        <v>0.9834</v>
      </c>
      <c r="D4918" s="4">
        <v>5.83166210029056</v>
      </c>
      <c r="E4918" s="4">
        <v>7.62760940211294</v>
      </c>
      <c r="F4918" s="4">
        <v>5.24</v>
      </c>
      <c r="G4918" s="4">
        <v>44381.2675356836</v>
      </c>
      <c r="H4918" s="3">
        <v>1842736.24717452</v>
      </c>
      <c r="I4918" s="5" t="s">
        <v>4923</v>
      </c>
    </row>
    <row r="4919" ht="14.25" customHeight="1">
      <c r="A4919" s="3">
        <v>91046.0417842511</v>
      </c>
      <c r="B4919" s="5">
        <v>4918.0</v>
      </c>
      <c r="C4919" s="51">
        <f>'Данные (для кумуляты)'!$B4919/5000</f>
        <v>0.9836</v>
      </c>
      <c r="D4919" s="4">
        <v>6.37943334098787</v>
      </c>
      <c r="E4919" s="4">
        <v>8.81181990480127</v>
      </c>
      <c r="F4919" s="4">
        <v>3.35</v>
      </c>
      <c r="G4919" s="4">
        <v>37086.6210576569</v>
      </c>
      <c r="H4919" s="3">
        <v>2190338.61064854</v>
      </c>
      <c r="I4919" s="5" t="s">
        <v>4924</v>
      </c>
    </row>
    <row r="4920" ht="14.25" customHeight="1">
      <c r="A4920" s="3">
        <v>91083.5690811855</v>
      </c>
      <c r="B4920" s="5">
        <v>4919.0</v>
      </c>
      <c r="C4920" s="51">
        <f>'Данные (для кумуляты)'!$B4920/5000</f>
        <v>0.9838</v>
      </c>
      <c r="D4920" s="4">
        <v>5.5549737866073</v>
      </c>
      <c r="E4920" s="4">
        <v>7.12930090588436</v>
      </c>
      <c r="F4920" s="4">
        <v>5.47</v>
      </c>
      <c r="G4920" s="4">
        <v>41734.8326573005</v>
      </c>
      <c r="H4920" s="3">
        <v>1737981.52983559</v>
      </c>
      <c r="I4920" s="5" t="s">
        <v>4925</v>
      </c>
    </row>
    <row r="4921" ht="14.25" customHeight="1">
      <c r="A4921" s="3">
        <v>91118.1272277605</v>
      </c>
      <c r="B4921" s="5">
        <v>4920.0</v>
      </c>
      <c r="C4921" s="51">
        <f>'Данные (для кумуляты)'!$B4921/5000</f>
        <v>0.984</v>
      </c>
      <c r="D4921" s="4">
        <v>4.84054026860536</v>
      </c>
      <c r="E4921" s="4">
        <v>7.5241655112158</v>
      </c>
      <c r="F4921" s="4">
        <v>5.08</v>
      </c>
      <c r="G4921" s="4">
        <v>23038.4498187111</v>
      </c>
      <c r="H4921" s="3">
        <v>1296636.2710921</v>
      </c>
      <c r="I4921" s="5" t="s">
        <v>4926</v>
      </c>
    </row>
    <row r="4922" ht="14.25" customHeight="1">
      <c r="A4922" s="3">
        <v>91159.4183271805</v>
      </c>
      <c r="B4922" s="5">
        <v>4921.0</v>
      </c>
      <c r="C4922" s="51">
        <f>'Данные (для кумуляты)'!$B4922/5000</f>
        <v>0.9842</v>
      </c>
      <c r="D4922" s="4">
        <v>6.53604542793375</v>
      </c>
      <c r="E4922" s="4">
        <v>7.37385091917426</v>
      </c>
      <c r="F4922" s="4">
        <v>3.01</v>
      </c>
      <c r="G4922" s="4">
        <v>54861.0910966169</v>
      </c>
      <c r="H4922" s="3">
        <v>2298379.48670761</v>
      </c>
      <c r="I4922" s="5" t="s">
        <v>4927</v>
      </c>
    </row>
    <row r="4923" ht="14.25" customHeight="1">
      <c r="A4923" s="3">
        <v>91328.0924412642</v>
      </c>
      <c r="B4923" s="5">
        <v>4922.0</v>
      </c>
      <c r="C4923" s="51">
        <f>'Данные (для кумуляты)'!$B4923/5000</f>
        <v>0.9844</v>
      </c>
      <c r="D4923" s="4">
        <v>5.12741545218185</v>
      </c>
      <c r="E4923" s="4">
        <v>6.54259795829308</v>
      </c>
      <c r="F4923" s="4">
        <v>4.32</v>
      </c>
      <c r="G4923" s="4">
        <v>49530.0003386884</v>
      </c>
      <c r="H4923" s="3">
        <v>1810561.17457619</v>
      </c>
      <c r="I4923" s="5" t="s">
        <v>4928</v>
      </c>
    </row>
    <row r="4924" ht="14.25" customHeight="1">
      <c r="A4924" s="3">
        <v>91392.4193353864</v>
      </c>
      <c r="B4924" s="5">
        <v>4923.0</v>
      </c>
      <c r="C4924" s="51">
        <f>'Данные (для кумуляты)'!$B4924/5000</f>
        <v>0.9846</v>
      </c>
      <c r="D4924" s="4">
        <v>7.32067624629158</v>
      </c>
      <c r="E4924" s="4">
        <v>7.49841886285875</v>
      </c>
      <c r="F4924" s="4">
        <v>6.24</v>
      </c>
      <c r="G4924" s="4">
        <v>33379.6763990165</v>
      </c>
      <c r="H4924" s="3">
        <v>1792254.81800471</v>
      </c>
      <c r="I4924" s="5" t="s">
        <v>4929</v>
      </c>
    </row>
    <row r="4925" ht="14.25" customHeight="1">
      <c r="A4925" s="3">
        <v>91458.327351994</v>
      </c>
      <c r="B4925" s="5">
        <v>4924.0</v>
      </c>
      <c r="C4925" s="51">
        <f>'Данные (для кумуляты)'!$B4925/5000</f>
        <v>0.9848</v>
      </c>
      <c r="D4925" s="4">
        <v>4.13602180414034</v>
      </c>
      <c r="E4925" s="4">
        <v>5.98418617318361</v>
      </c>
      <c r="F4925" s="4">
        <v>2.31</v>
      </c>
      <c r="G4925" s="4">
        <v>34252.7286407282</v>
      </c>
      <c r="H4925" s="3">
        <v>1305219.5213491</v>
      </c>
      <c r="I4925" s="5" t="s">
        <v>4930</v>
      </c>
    </row>
    <row r="4926" ht="14.25" customHeight="1">
      <c r="A4926" s="3">
        <v>91731.1543827563</v>
      </c>
      <c r="B4926" s="5">
        <v>4925.0</v>
      </c>
      <c r="C4926" s="51">
        <f>'Данные (для кумуляты)'!$B4926/5000</f>
        <v>0.985</v>
      </c>
      <c r="D4926" s="4">
        <v>5.1848107121026</v>
      </c>
      <c r="E4926" s="4">
        <v>7.94387971975717</v>
      </c>
      <c r="F4926" s="4">
        <v>6.3</v>
      </c>
      <c r="G4926" s="4">
        <v>33102.0954222082</v>
      </c>
      <c r="H4926" s="3">
        <v>1566471.00832536</v>
      </c>
      <c r="I4926" s="5" t="s">
        <v>4931</v>
      </c>
    </row>
    <row r="4927" ht="14.25" customHeight="1">
      <c r="A4927" s="3">
        <v>91832.9896867224</v>
      </c>
      <c r="B4927" s="5">
        <v>4926.0</v>
      </c>
      <c r="C4927" s="51">
        <f>'Данные (для кумуляты)'!$B4927/5000</f>
        <v>0.9852</v>
      </c>
      <c r="D4927" s="4">
        <v>6.12777214727861</v>
      </c>
      <c r="E4927" s="4">
        <v>7.59893304525206</v>
      </c>
      <c r="F4927" s="4">
        <v>4.45</v>
      </c>
      <c r="G4927" s="4">
        <v>31105.1133924105</v>
      </c>
      <c r="H4927" s="3">
        <v>1777516.449472</v>
      </c>
      <c r="I4927" s="5" t="s">
        <v>4932</v>
      </c>
    </row>
    <row r="4928" ht="14.25" customHeight="1">
      <c r="A4928" s="3">
        <v>91935.3668523198</v>
      </c>
      <c r="B4928" s="5">
        <v>4927.0</v>
      </c>
      <c r="C4928" s="51">
        <f>'Данные (для кумуляты)'!$B4928/5000</f>
        <v>0.9854</v>
      </c>
      <c r="D4928" s="4">
        <v>6.48329062685997</v>
      </c>
      <c r="E4928" s="4">
        <v>7.70059734591514</v>
      </c>
      <c r="F4928" s="4">
        <v>4.37</v>
      </c>
      <c r="G4928" s="4">
        <v>50112.8202242787</v>
      </c>
      <c r="H4928" s="3">
        <v>2092949.86134061</v>
      </c>
      <c r="I4928" s="5" t="s">
        <v>4933</v>
      </c>
    </row>
    <row r="4929" ht="14.25" customHeight="1">
      <c r="A4929" s="3">
        <v>91937.8078877942</v>
      </c>
      <c r="B4929" s="5">
        <v>4928.0</v>
      </c>
      <c r="C4929" s="51">
        <f>'Данные (для кумуляты)'!$B4929/5000</f>
        <v>0.9856</v>
      </c>
      <c r="D4929" s="4">
        <v>5.15394234491313</v>
      </c>
      <c r="E4929" s="4">
        <v>6.90580601190973</v>
      </c>
      <c r="F4929" s="4">
        <v>4.37</v>
      </c>
      <c r="G4929" s="4">
        <v>19332.4197760207</v>
      </c>
      <c r="H4929" s="3">
        <v>1267150.83668713</v>
      </c>
      <c r="I4929" s="5" t="s">
        <v>4934</v>
      </c>
    </row>
    <row r="4930" ht="14.25" customHeight="1">
      <c r="A4930" s="3">
        <v>92052.7476332369</v>
      </c>
      <c r="B4930" s="5">
        <v>4929.0</v>
      </c>
      <c r="C4930" s="51">
        <f>'Данные (для кумуляты)'!$B4930/5000</f>
        <v>0.9858</v>
      </c>
      <c r="D4930" s="4">
        <v>5.52920912077471</v>
      </c>
      <c r="E4930" s="4">
        <v>7.5456628031346</v>
      </c>
      <c r="F4930" s="4">
        <v>5.35</v>
      </c>
      <c r="G4930" s="4">
        <v>47343.371392716</v>
      </c>
      <c r="H4930" s="3">
        <v>1928301.78160879</v>
      </c>
      <c r="I4930" s="5" t="s">
        <v>4935</v>
      </c>
    </row>
    <row r="4931" ht="14.25" customHeight="1">
      <c r="A4931" s="3">
        <v>92106.8038662957</v>
      </c>
      <c r="B4931" s="5">
        <v>4930.0</v>
      </c>
      <c r="C4931" s="51">
        <f>'Данные (для кумуляты)'!$B4931/5000</f>
        <v>0.986</v>
      </c>
      <c r="D4931" s="4">
        <v>6.30568192862029</v>
      </c>
      <c r="E4931" s="4">
        <v>6.75143503486561</v>
      </c>
      <c r="F4931" s="4">
        <v>4.1</v>
      </c>
      <c r="G4931" s="4">
        <v>32483.3590907118</v>
      </c>
      <c r="H4931" s="3">
        <v>1720670.87684278</v>
      </c>
      <c r="I4931" s="5" t="s">
        <v>4936</v>
      </c>
    </row>
    <row r="4932" ht="14.25" customHeight="1">
      <c r="A4932" s="3">
        <v>92128.2706619312</v>
      </c>
      <c r="B4932" s="5">
        <v>4931.0</v>
      </c>
      <c r="C4932" s="51">
        <f>'Данные (для кумуляты)'!$B4932/5000</f>
        <v>0.9862</v>
      </c>
      <c r="D4932" s="4">
        <v>6.16807246202263</v>
      </c>
      <c r="E4932" s="4">
        <v>6.54494390206479</v>
      </c>
      <c r="F4932" s="4">
        <v>4.09</v>
      </c>
      <c r="G4932" s="4">
        <v>39870.3612957013</v>
      </c>
      <c r="H4932" s="3">
        <v>1794212.18576671</v>
      </c>
      <c r="I4932" s="5" t="s">
        <v>4937</v>
      </c>
    </row>
    <row r="4933" ht="14.25" customHeight="1">
      <c r="A4933" s="3">
        <v>92151.6665837238</v>
      </c>
      <c r="B4933" s="5">
        <v>4932.0</v>
      </c>
      <c r="C4933" s="51">
        <f>'Данные (для кумуляты)'!$B4933/5000</f>
        <v>0.9864</v>
      </c>
      <c r="D4933" s="4">
        <v>5.64091885947577</v>
      </c>
      <c r="E4933" s="4">
        <v>6.50983677653406</v>
      </c>
      <c r="F4933" s="4">
        <v>2.21</v>
      </c>
      <c r="G4933" s="4">
        <v>37067.6824586511</v>
      </c>
      <c r="H4933" s="3">
        <v>1609581.80429772</v>
      </c>
      <c r="I4933" s="5" t="s">
        <v>4938</v>
      </c>
    </row>
    <row r="4934" ht="14.25" customHeight="1">
      <c r="A4934" s="3">
        <v>92201.2143253864</v>
      </c>
      <c r="B4934" s="5">
        <v>4933.0</v>
      </c>
      <c r="C4934" s="51">
        <f>'Данные (для кумуляты)'!$B4934/5000</f>
        <v>0.9866</v>
      </c>
      <c r="D4934" s="4">
        <v>5.23516556054166</v>
      </c>
      <c r="E4934" s="4">
        <v>6.45121399922573</v>
      </c>
      <c r="F4934" s="4">
        <v>4.03</v>
      </c>
      <c r="G4934" s="4">
        <v>45452.2802779377</v>
      </c>
      <c r="H4934" s="3">
        <v>1692335.96361879</v>
      </c>
      <c r="I4934" s="5" t="s">
        <v>4939</v>
      </c>
    </row>
    <row r="4935" ht="14.25" customHeight="1">
      <c r="A4935" s="3">
        <v>92280.4974743426</v>
      </c>
      <c r="B4935" s="5">
        <v>4934.0</v>
      </c>
      <c r="C4935" s="51">
        <f>'Данные (для кумуляты)'!$B4935/5000</f>
        <v>0.9868</v>
      </c>
      <c r="D4935" s="4">
        <v>7.25862748222441</v>
      </c>
      <c r="E4935" s="4">
        <v>8.22263327254022</v>
      </c>
      <c r="F4935" s="4">
        <v>4.31</v>
      </c>
      <c r="G4935" s="4">
        <v>38004.1452107164</v>
      </c>
      <c r="H4935" s="3">
        <v>2237778.02570396</v>
      </c>
      <c r="I4935" s="5" t="s">
        <v>4940</v>
      </c>
    </row>
    <row r="4936" ht="14.25" customHeight="1">
      <c r="A4936" s="3">
        <v>92360.152300203</v>
      </c>
      <c r="B4936" s="5">
        <v>4935.0</v>
      </c>
      <c r="C4936" s="51">
        <f>'Данные (для кумуляты)'!$B4936/5000</f>
        <v>0.987</v>
      </c>
      <c r="D4936" s="4">
        <v>5.42568044496129</v>
      </c>
      <c r="E4936" s="4">
        <v>6.52696181349681</v>
      </c>
      <c r="F4936" s="4">
        <v>3.04</v>
      </c>
      <c r="G4936" s="4">
        <v>55728.9774006047</v>
      </c>
      <c r="H4936" s="3">
        <v>1596440.113936</v>
      </c>
      <c r="I4936" s="5" t="s">
        <v>4941</v>
      </c>
    </row>
    <row r="4937" ht="14.25" customHeight="1">
      <c r="A4937" s="3">
        <v>92609.2276971839</v>
      </c>
      <c r="B4937" s="5">
        <v>4936.0</v>
      </c>
      <c r="C4937" s="51">
        <f>'Данные (для кумуляты)'!$B4937/5000</f>
        <v>0.9872</v>
      </c>
      <c r="D4937" s="4">
        <v>5.48840198740141</v>
      </c>
      <c r="E4937" s="4">
        <v>7.4576287295172</v>
      </c>
      <c r="F4937" s="4">
        <v>5.14</v>
      </c>
      <c r="G4937" s="4">
        <v>29421.1713304954</v>
      </c>
      <c r="H4937" s="3">
        <v>1508856.42431474</v>
      </c>
      <c r="I4937" s="5" t="s">
        <v>4942</v>
      </c>
    </row>
    <row r="4938" ht="14.25" customHeight="1">
      <c r="A4938" s="3">
        <v>92669.5880330618</v>
      </c>
      <c r="B4938" s="5">
        <v>4937.0</v>
      </c>
      <c r="C4938" s="51">
        <f>'Данные (для кумуляты)'!$B4938/5000</f>
        <v>0.9874</v>
      </c>
      <c r="D4938" s="4">
        <v>5.30277072558698</v>
      </c>
      <c r="E4938" s="4">
        <v>5.41923578334455</v>
      </c>
      <c r="F4938" s="4">
        <v>4.11</v>
      </c>
      <c r="G4938" s="4">
        <v>31467.4811930866</v>
      </c>
      <c r="H4938" s="3">
        <v>1397461.55252241</v>
      </c>
      <c r="I4938" s="5" t="s">
        <v>4943</v>
      </c>
    </row>
    <row r="4939" ht="14.25" customHeight="1">
      <c r="A4939" s="3">
        <v>92735.9969152611</v>
      </c>
      <c r="B4939" s="5">
        <v>4938.0</v>
      </c>
      <c r="C4939" s="51">
        <f>'Данные (для кумуляты)'!$B4939/5000</f>
        <v>0.9876</v>
      </c>
      <c r="D4939" s="4">
        <v>6.06422840715352</v>
      </c>
      <c r="E4939" s="4">
        <v>6.84804135503462</v>
      </c>
      <c r="F4939" s="4">
        <v>4.36</v>
      </c>
      <c r="G4939" s="4">
        <v>47376.4700287607</v>
      </c>
      <c r="H4939" s="3">
        <v>1779898.99587916</v>
      </c>
      <c r="I4939" s="5" t="s">
        <v>4944</v>
      </c>
    </row>
    <row r="4940" ht="14.25" customHeight="1">
      <c r="A4940" s="3">
        <v>92774.6756877767</v>
      </c>
      <c r="B4940" s="5">
        <v>4939.0</v>
      </c>
      <c r="C4940" s="51">
        <f>'Данные (для кумуляты)'!$B4940/5000</f>
        <v>0.9878</v>
      </c>
      <c r="D4940" s="4">
        <v>5.99064891618304</v>
      </c>
      <c r="E4940" s="4">
        <v>7.16324096087544</v>
      </c>
      <c r="F4940" s="4">
        <v>5.38</v>
      </c>
      <c r="G4940" s="4">
        <v>35016.4552176532</v>
      </c>
      <c r="H4940" s="3">
        <v>1883469.24354167</v>
      </c>
      <c r="I4940" s="5" t="s">
        <v>4945</v>
      </c>
    </row>
    <row r="4941" ht="14.25" customHeight="1">
      <c r="A4941" s="3">
        <v>92787.2824788841</v>
      </c>
      <c r="B4941" s="5">
        <v>4940.0</v>
      </c>
      <c r="C4941" s="51">
        <f>'Данные (для кумуляты)'!$B4941/5000</f>
        <v>0.988</v>
      </c>
      <c r="D4941" s="4">
        <v>5.19371980721214</v>
      </c>
      <c r="E4941" s="4">
        <v>6.82512955337298</v>
      </c>
      <c r="F4941" s="4">
        <v>2.24</v>
      </c>
      <c r="G4941" s="4">
        <v>36590.4504170458</v>
      </c>
      <c r="H4941" s="3">
        <v>1628878.09380948</v>
      </c>
      <c r="I4941" s="5" t="s">
        <v>4946</v>
      </c>
    </row>
    <row r="4942" ht="14.25" customHeight="1">
      <c r="A4942" s="3">
        <v>93032.541701618</v>
      </c>
      <c r="B4942" s="5">
        <v>4941.0</v>
      </c>
      <c r="C4942" s="51">
        <f>'Данные (для кумуляты)'!$B4942/5000</f>
        <v>0.9882</v>
      </c>
      <c r="D4942" s="4">
        <v>6.37672898440025</v>
      </c>
      <c r="E4942" s="4">
        <v>6.22098736218627</v>
      </c>
      <c r="F4942" s="4">
        <v>3.37</v>
      </c>
      <c r="G4942" s="4">
        <v>35621.3827074103</v>
      </c>
      <c r="H4942" s="3">
        <v>1872191.54815728</v>
      </c>
      <c r="I4942" s="5" t="s">
        <v>4947</v>
      </c>
    </row>
    <row r="4943" ht="14.25" customHeight="1">
      <c r="A4943" s="3">
        <v>93128.7210113658</v>
      </c>
      <c r="B4943" s="5">
        <v>4942.0</v>
      </c>
      <c r="C4943" s="51">
        <f>'Данные (для кумуляты)'!$B4943/5000</f>
        <v>0.9884</v>
      </c>
      <c r="D4943" s="4">
        <v>6.1927463148736</v>
      </c>
      <c r="E4943" s="4">
        <v>7.65826487610351</v>
      </c>
      <c r="F4943" s="4">
        <v>4.17</v>
      </c>
      <c r="G4943" s="4">
        <v>42100.8341212417</v>
      </c>
      <c r="H4943" s="3">
        <v>2020158.36294179</v>
      </c>
      <c r="I4943" s="5" t="s">
        <v>4948</v>
      </c>
    </row>
    <row r="4944" ht="14.25" customHeight="1">
      <c r="A4944" s="3">
        <v>93178.4867021321</v>
      </c>
      <c r="B4944" s="5">
        <v>4943.0</v>
      </c>
      <c r="C4944" s="51">
        <f>'Данные (для кумуляты)'!$B4944/5000</f>
        <v>0.9886</v>
      </c>
      <c r="D4944" s="4">
        <v>6.31983131171589</v>
      </c>
      <c r="E4944" s="4">
        <v>7.2538427185147</v>
      </c>
      <c r="F4944" s="4">
        <v>6.45</v>
      </c>
      <c r="G4944" s="4">
        <v>42808.6477782012</v>
      </c>
      <c r="H4944" s="3">
        <v>1949577.95440567</v>
      </c>
      <c r="I4944" s="5" t="s">
        <v>4949</v>
      </c>
    </row>
    <row r="4945" ht="14.25" customHeight="1">
      <c r="A4945" s="3">
        <v>93185.8134876277</v>
      </c>
      <c r="B4945" s="5">
        <v>4944.0</v>
      </c>
      <c r="C4945" s="51">
        <f>'Данные (для кумуляты)'!$B4945/5000</f>
        <v>0.9888</v>
      </c>
      <c r="D4945" s="4">
        <v>5.80734631073051</v>
      </c>
      <c r="E4945" s="4">
        <v>6.84229450553833</v>
      </c>
      <c r="F4945" s="4">
        <v>2.16</v>
      </c>
      <c r="G4945" s="4">
        <v>23723.0747456394</v>
      </c>
      <c r="H4945" s="3">
        <v>1569121.91650397</v>
      </c>
      <c r="I4945" s="5" t="s">
        <v>4950</v>
      </c>
    </row>
    <row r="4946" ht="14.25" customHeight="1">
      <c r="A4946" s="3">
        <v>93303.6838486428</v>
      </c>
      <c r="B4946" s="5">
        <v>4945.0</v>
      </c>
      <c r="C4946" s="51">
        <f>'Данные (для кумуляты)'!$B4946/5000</f>
        <v>0.989</v>
      </c>
      <c r="D4946" s="4">
        <v>4.72058070040769</v>
      </c>
      <c r="E4946" s="4">
        <v>7.79374598851303</v>
      </c>
      <c r="F4946" s="4">
        <v>3.42</v>
      </c>
      <c r="G4946" s="4">
        <v>38162.6129459766</v>
      </c>
      <c r="H4946" s="3">
        <v>1529711.13978268</v>
      </c>
      <c r="I4946" s="5" t="s">
        <v>4951</v>
      </c>
    </row>
    <row r="4947" ht="14.25" customHeight="1">
      <c r="A4947" s="3">
        <v>93439.8041343953</v>
      </c>
      <c r="B4947" s="5">
        <v>4946.0</v>
      </c>
      <c r="C4947" s="51">
        <f>'Данные (для кумуляты)'!$B4947/5000</f>
        <v>0.9892</v>
      </c>
      <c r="D4947" s="4">
        <v>4.14335046799721</v>
      </c>
      <c r="E4947" s="4">
        <v>7.12923529732884</v>
      </c>
      <c r="F4947" s="4">
        <v>3.25</v>
      </c>
      <c r="G4947" s="4">
        <v>34930.9184519217</v>
      </c>
      <c r="H4947" s="3">
        <v>1416408.24992088</v>
      </c>
      <c r="I4947" s="5" t="s">
        <v>4952</v>
      </c>
    </row>
    <row r="4948" ht="14.25" customHeight="1">
      <c r="A4948" s="3">
        <v>93455.9529565773</v>
      </c>
      <c r="B4948" s="5">
        <v>4947.0</v>
      </c>
      <c r="C4948" s="51">
        <f>'Данные (для кумуляты)'!$B4948/5000</f>
        <v>0.9894</v>
      </c>
      <c r="D4948" s="4">
        <v>4.75496303476603</v>
      </c>
      <c r="E4948" s="4">
        <v>6.80690821993631</v>
      </c>
      <c r="F4948" s="4">
        <v>2.15</v>
      </c>
      <c r="G4948" s="4">
        <v>31135.5134900053</v>
      </c>
      <c r="H4948" s="3">
        <v>1636996.07360339</v>
      </c>
      <c r="I4948" s="5" t="s">
        <v>4953</v>
      </c>
    </row>
    <row r="4949" ht="14.25" customHeight="1">
      <c r="A4949" s="3">
        <v>93579.1166772254</v>
      </c>
      <c r="B4949" s="5">
        <v>4948.0</v>
      </c>
      <c r="C4949" s="51">
        <f>'Данные (для кумуляты)'!$B4949/5000</f>
        <v>0.9896</v>
      </c>
      <c r="D4949" s="4">
        <v>5.82144736260032</v>
      </c>
      <c r="E4949" s="4">
        <v>6.49012889410379</v>
      </c>
      <c r="F4949" s="4">
        <v>4.49</v>
      </c>
      <c r="G4949" s="4">
        <v>38977.9373897696</v>
      </c>
      <c r="H4949" s="3">
        <v>1859883.66124048</v>
      </c>
      <c r="I4949" s="5" t="s">
        <v>4954</v>
      </c>
    </row>
    <row r="4950" ht="14.25" customHeight="1">
      <c r="A4950" s="3">
        <v>93719.4707482917</v>
      </c>
      <c r="B4950" s="5">
        <v>4949.0</v>
      </c>
      <c r="C4950" s="51">
        <f>'Данные (для кумуляты)'!$B4950/5000</f>
        <v>0.9898</v>
      </c>
      <c r="D4950" s="4">
        <v>6.55505538672097</v>
      </c>
      <c r="E4950" s="4">
        <v>7.59827622966873</v>
      </c>
      <c r="F4950" s="4">
        <v>5.49</v>
      </c>
      <c r="G4950" s="4">
        <v>39900.4499466803</v>
      </c>
      <c r="H4950" s="3">
        <v>2173808.62771573</v>
      </c>
      <c r="I4950" s="5" t="s">
        <v>4955</v>
      </c>
    </row>
    <row r="4951" ht="14.25" customHeight="1">
      <c r="A4951" s="3">
        <v>93763.1128249683</v>
      </c>
      <c r="B4951" s="5">
        <v>4950.0</v>
      </c>
      <c r="C4951" s="51">
        <f>'Данные (для кумуляты)'!$B4951/5000</f>
        <v>0.99</v>
      </c>
      <c r="D4951" s="4">
        <v>4.97160371245886</v>
      </c>
      <c r="E4951" s="4">
        <v>6.3409962596142</v>
      </c>
      <c r="F4951" s="4">
        <v>2.19</v>
      </c>
      <c r="G4951" s="4">
        <v>44047.9111698501</v>
      </c>
      <c r="H4951" s="3">
        <v>1708102.10239872</v>
      </c>
      <c r="I4951" s="5" t="s">
        <v>4956</v>
      </c>
    </row>
    <row r="4952" ht="14.25" customHeight="1">
      <c r="A4952" s="3">
        <v>93822.308480188</v>
      </c>
      <c r="B4952" s="5">
        <v>4951.0</v>
      </c>
      <c r="C4952" s="51">
        <f>'Данные (для кумуляты)'!$B4952/5000</f>
        <v>0.9902</v>
      </c>
      <c r="D4952" s="4">
        <v>7.30759597581365</v>
      </c>
      <c r="E4952" s="4">
        <v>6.73913645484759</v>
      </c>
      <c r="F4952" s="4">
        <v>3.39</v>
      </c>
      <c r="G4952" s="4">
        <v>28555.7877463363</v>
      </c>
      <c r="H4952" s="3">
        <v>1789973.20520199</v>
      </c>
      <c r="I4952" s="5" t="s">
        <v>4957</v>
      </c>
    </row>
    <row r="4953" ht="14.25" customHeight="1">
      <c r="A4953" s="3">
        <v>93838.0976536536</v>
      </c>
      <c r="B4953" s="5">
        <v>4952.0</v>
      </c>
      <c r="C4953" s="51">
        <f>'Данные (для кумуляты)'!$B4953/5000</f>
        <v>0.9904</v>
      </c>
      <c r="D4953" s="4">
        <v>4.26718444656303</v>
      </c>
      <c r="E4953" s="4">
        <v>8.54464980825029</v>
      </c>
      <c r="F4953" s="4">
        <v>5.5</v>
      </c>
      <c r="G4953" s="4">
        <v>44138.0067296238</v>
      </c>
      <c r="H4953" s="3">
        <v>1827500.89170752</v>
      </c>
      <c r="I4953" s="5" t="s">
        <v>4958</v>
      </c>
    </row>
    <row r="4954" ht="14.25" customHeight="1">
      <c r="A4954" s="3">
        <v>93876.42899812</v>
      </c>
      <c r="B4954" s="5">
        <v>4953.0</v>
      </c>
      <c r="C4954" s="51">
        <f>'Данные (для кумуляты)'!$B4954/5000</f>
        <v>0.9906</v>
      </c>
      <c r="D4954" s="4">
        <v>6.29567875083257</v>
      </c>
      <c r="E4954" s="4">
        <v>7.25956783340849</v>
      </c>
      <c r="F4954" s="4">
        <v>6.1</v>
      </c>
      <c r="G4954" s="4">
        <v>29096.5190157556</v>
      </c>
      <c r="H4954" s="3">
        <v>1760880.44750733</v>
      </c>
      <c r="I4954" s="5" t="s">
        <v>4959</v>
      </c>
    </row>
    <row r="4955" ht="14.25" customHeight="1">
      <c r="A4955" s="3">
        <v>93993.3997836853</v>
      </c>
      <c r="B4955" s="5">
        <v>4954.0</v>
      </c>
      <c r="C4955" s="51">
        <f>'Данные (для кумуляты)'!$B4955/5000</f>
        <v>0.9908</v>
      </c>
      <c r="D4955" s="4">
        <v>6.14581670809083</v>
      </c>
      <c r="E4955" s="4">
        <v>5.13975252910806</v>
      </c>
      <c r="F4955" s="4">
        <v>3.29</v>
      </c>
      <c r="G4955" s="4">
        <v>37062.4844406891</v>
      </c>
      <c r="H4955" s="3">
        <v>1441882.52170551</v>
      </c>
      <c r="I4955" s="5" t="s">
        <v>4960</v>
      </c>
    </row>
    <row r="4956" ht="14.25" customHeight="1">
      <c r="A4956" s="3">
        <v>94085.4729837614</v>
      </c>
      <c r="B4956" s="5">
        <v>4955.0</v>
      </c>
      <c r="C4956" s="51">
        <f>'Данные (для кумуляты)'!$B4956/5000</f>
        <v>0.991</v>
      </c>
      <c r="D4956" s="4">
        <v>6.30565128427578</v>
      </c>
      <c r="E4956" s="4">
        <v>9.10889328903463</v>
      </c>
      <c r="F4956" s="4">
        <v>5.15</v>
      </c>
      <c r="G4956" s="4">
        <v>31011.3668068312</v>
      </c>
      <c r="H4956" s="3">
        <v>1989672.52399081</v>
      </c>
      <c r="I4956" s="5" t="s">
        <v>4961</v>
      </c>
    </row>
    <row r="4957" ht="14.25" customHeight="1">
      <c r="A4957" s="3">
        <v>94241.8233228653</v>
      </c>
      <c r="B4957" s="5">
        <v>4956.0</v>
      </c>
      <c r="C4957" s="51">
        <f>'Данные (для кумуляты)'!$B4957/5000</f>
        <v>0.9912</v>
      </c>
      <c r="D4957" s="4">
        <v>7.70120570156451</v>
      </c>
      <c r="E4957" s="4">
        <v>8.07153507042524</v>
      </c>
      <c r="F4957" s="4">
        <v>6.29</v>
      </c>
      <c r="G4957" s="4">
        <v>39139.5729665389</v>
      </c>
      <c r="H4957" s="3">
        <v>2180065.59773863</v>
      </c>
      <c r="I4957" s="5" t="s">
        <v>4962</v>
      </c>
    </row>
    <row r="4958" ht="14.25" customHeight="1">
      <c r="A4958" s="3">
        <v>94292.2636251542</v>
      </c>
      <c r="B4958" s="5">
        <v>4957.0</v>
      </c>
      <c r="C4958" s="51">
        <f>'Данные (для кумуляты)'!$B4958/5000</f>
        <v>0.9914</v>
      </c>
      <c r="D4958" s="4">
        <v>5.9933143439383</v>
      </c>
      <c r="E4958" s="4">
        <v>7.27878258185634</v>
      </c>
      <c r="F4958" s="4">
        <v>5.36</v>
      </c>
      <c r="G4958" s="4">
        <v>53620.8905043309</v>
      </c>
      <c r="H4958" s="3">
        <v>2197436.87549653</v>
      </c>
      <c r="I4958" s="5" t="s">
        <v>4963</v>
      </c>
    </row>
    <row r="4959" ht="14.25" customHeight="1">
      <c r="A4959" s="3">
        <v>94295.6632538238</v>
      </c>
      <c r="B4959" s="5">
        <v>4958.0</v>
      </c>
      <c r="C4959" s="51">
        <f>'Данные (для кумуляты)'!$B4959/5000</f>
        <v>0.9916</v>
      </c>
      <c r="D4959" s="4">
        <v>5.07948507598264</v>
      </c>
      <c r="E4959" s="4">
        <v>7.25514073313275</v>
      </c>
      <c r="F4959" s="4">
        <v>6.43</v>
      </c>
      <c r="G4959" s="4">
        <v>46014.5822168986</v>
      </c>
      <c r="H4959" s="3">
        <v>1876497.26887759</v>
      </c>
      <c r="I4959" s="5" t="s">
        <v>4964</v>
      </c>
    </row>
    <row r="4960" ht="14.25" customHeight="1">
      <c r="A4960" s="3">
        <v>94392.8978750737</v>
      </c>
      <c r="B4960" s="5">
        <v>4959.0</v>
      </c>
      <c r="C4960" s="51">
        <f>'Данные (для кумуляты)'!$B4960/5000</f>
        <v>0.9918</v>
      </c>
      <c r="D4960" s="4">
        <v>7.0396201405789</v>
      </c>
      <c r="E4960" s="4">
        <v>8.28727933129044</v>
      </c>
      <c r="F4960" s="4">
        <v>6.32</v>
      </c>
      <c r="G4960" s="4">
        <v>41462.1274212979</v>
      </c>
      <c r="H4960" s="3">
        <v>2142896.55640726</v>
      </c>
      <c r="I4960" s="5" t="s">
        <v>4965</v>
      </c>
    </row>
    <row r="4961" ht="14.25" customHeight="1">
      <c r="A4961" s="3">
        <v>94459.6962198917</v>
      </c>
      <c r="B4961" s="5">
        <v>4960.0</v>
      </c>
      <c r="C4961" s="51">
        <f>'Данные (для кумуляты)'!$B4961/5000</f>
        <v>0.992</v>
      </c>
      <c r="D4961" s="4">
        <v>6.1627340400073</v>
      </c>
      <c r="E4961" s="4">
        <v>8.69591527042132</v>
      </c>
      <c r="F4961" s="4">
        <v>3.05</v>
      </c>
      <c r="G4961" s="4">
        <v>33515.8287915756</v>
      </c>
      <c r="H4961" s="3">
        <v>2081869.28350286</v>
      </c>
      <c r="I4961" s="5" t="s">
        <v>4966</v>
      </c>
    </row>
    <row r="4962" ht="14.25" customHeight="1">
      <c r="A4962" s="3">
        <v>94494.384349053</v>
      </c>
      <c r="B4962" s="5">
        <v>4961.0</v>
      </c>
      <c r="C4962" s="51">
        <f>'Данные (для кумуляты)'!$B4962/5000</f>
        <v>0.9922</v>
      </c>
      <c r="D4962" s="4">
        <v>7.24043377605201</v>
      </c>
      <c r="E4962" s="4">
        <v>6.70031571317989</v>
      </c>
      <c r="F4962" s="4">
        <v>3.12</v>
      </c>
      <c r="G4962" s="4">
        <v>31307.5214969044</v>
      </c>
      <c r="H4962" s="3">
        <v>1825858.25507053</v>
      </c>
      <c r="I4962" s="5" t="s">
        <v>4967</v>
      </c>
    </row>
    <row r="4963" ht="14.25" customHeight="1">
      <c r="A4963" s="3">
        <v>94650.5494397332</v>
      </c>
      <c r="B4963" s="5">
        <v>4962.0</v>
      </c>
      <c r="C4963" s="51">
        <f>'Данные (для кумуляты)'!$B4963/5000</f>
        <v>0.9924</v>
      </c>
      <c r="D4963" s="4">
        <v>7.1913968422645</v>
      </c>
      <c r="E4963" s="4">
        <v>7.3541768263309</v>
      </c>
      <c r="F4963" s="4">
        <v>5.15</v>
      </c>
      <c r="G4963" s="4">
        <v>27797.7811188188</v>
      </c>
      <c r="H4963" s="3">
        <v>1892623.54590421</v>
      </c>
      <c r="I4963" s="5" t="s">
        <v>4968</v>
      </c>
    </row>
    <row r="4964" ht="14.25" customHeight="1">
      <c r="A4964" s="3">
        <v>94670.0459160555</v>
      </c>
      <c r="B4964" s="5">
        <v>4963.0</v>
      </c>
      <c r="C4964" s="51">
        <f>'Данные (для кумуляты)'!$B4964/5000</f>
        <v>0.9926</v>
      </c>
      <c r="D4964" s="4">
        <v>6.92641430702468</v>
      </c>
      <c r="E4964" s="4">
        <v>8.34052442478256</v>
      </c>
      <c r="F4964" s="4">
        <v>4.41</v>
      </c>
      <c r="G4964" s="4">
        <v>39522.9095703714</v>
      </c>
      <c r="H4964" s="3">
        <v>2186194.79257342</v>
      </c>
      <c r="I4964" s="5" t="s">
        <v>4969</v>
      </c>
    </row>
    <row r="4965" ht="14.25" customHeight="1">
      <c r="A4965" s="3">
        <v>94712.1158219455</v>
      </c>
      <c r="B4965" s="5">
        <v>4964.0</v>
      </c>
      <c r="C4965" s="51">
        <f>'Данные (для кумуляты)'!$B4965/5000</f>
        <v>0.9928</v>
      </c>
      <c r="D4965" s="4">
        <v>5.43365404137886</v>
      </c>
      <c r="E4965" s="4">
        <v>5.13628012563769</v>
      </c>
      <c r="F4965" s="4">
        <v>2.29</v>
      </c>
      <c r="G4965" s="4">
        <v>49411.8878270323</v>
      </c>
      <c r="H4965" s="3">
        <v>1714055.83680011</v>
      </c>
      <c r="I4965" s="5" t="s">
        <v>4970</v>
      </c>
    </row>
    <row r="4966" ht="14.25" customHeight="1">
      <c r="A4966" s="3">
        <v>94733.9712754783</v>
      </c>
      <c r="B4966" s="5">
        <v>4965.0</v>
      </c>
      <c r="C4966" s="51">
        <f>'Данные (для кумуляты)'!$B4966/5000</f>
        <v>0.993</v>
      </c>
      <c r="D4966" s="4">
        <v>7.88582881089484</v>
      </c>
      <c r="E4966" s="4">
        <v>7.16237264575612</v>
      </c>
      <c r="F4966" s="4">
        <v>5.41</v>
      </c>
      <c r="G4966" s="4">
        <v>46314.6900458326</v>
      </c>
      <c r="H4966" s="3">
        <v>2318285.70333661</v>
      </c>
      <c r="I4966" s="5" t="s">
        <v>4971</v>
      </c>
    </row>
    <row r="4967" ht="14.25" customHeight="1">
      <c r="A4967" s="3">
        <v>94805.3386388977</v>
      </c>
      <c r="B4967" s="5">
        <v>4966.0</v>
      </c>
      <c r="C4967" s="51">
        <f>'Данные (для кумуляты)'!$B4967/5000</f>
        <v>0.9932</v>
      </c>
      <c r="D4967" s="4">
        <v>6.27192642564986</v>
      </c>
      <c r="E4967" s="4">
        <v>4.83942721604691</v>
      </c>
      <c r="F4967" s="4">
        <v>4.49</v>
      </c>
      <c r="G4967" s="4">
        <v>45481.4526007365</v>
      </c>
      <c r="H4967" s="3">
        <v>1813996.93331298</v>
      </c>
      <c r="I4967" s="5" t="s">
        <v>4972</v>
      </c>
    </row>
    <row r="4968" ht="14.25" customHeight="1">
      <c r="A4968" s="3">
        <v>94889.8004125356</v>
      </c>
      <c r="B4968" s="5">
        <v>4967.0</v>
      </c>
      <c r="C4968" s="51">
        <f>'Данные (для кумуляты)'!$B4968/5000</f>
        <v>0.9934</v>
      </c>
      <c r="D4968" s="4">
        <v>7.20846426618881</v>
      </c>
      <c r="E4968" s="4">
        <v>6.33879561999329</v>
      </c>
      <c r="F4968" s="4">
        <v>3.41</v>
      </c>
      <c r="G4968" s="4">
        <v>31884.4403116535</v>
      </c>
      <c r="H4968" s="3">
        <v>2007639.43213686</v>
      </c>
      <c r="I4968" s="5" t="s">
        <v>4973</v>
      </c>
    </row>
    <row r="4969" ht="14.25" customHeight="1">
      <c r="A4969" s="3">
        <v>94902.2372203878</v>
      </c>
      <c r="B4969" s="5">
        <v>4968.0</v>
      </c>
      <c r="C4969" s="51">
        <f>'Данные (для кумуляты)'!$B4969/5000</f>
        <v>0.9936</v>
      </c>
      <c r="D4969" s="4">
        <v>6.37086709507172</v>
      </c>
      <c r="E4969" s="4">
        <v>8.42378815810775</v>
      </c>
      <c r="F4969" s="4">
        <v>3.01</v>
      </c>
      <c r="G4969" s="4">
        <v>41662.0836336927</v>
      </c>
      <c r="H4969" s="3">
        <v>2106510.86281894</v>
      </c>
      <c r="I4969" s="5" t="s">
        <v>4974</v>
      </c>
    </row>
    <row r="4970" ht="14.25" customHeight="1">
      <c r="A4970" s="3">
        <v>94923.4061939413</v>
      </c>
      <c r="B4970" s="5">
        <v>4969.0</v>
      </c>
      <c r="C4970" s="51">
        <f>'Данные (для кумуляты)'!$B4970/5000</f>
        <v>0.9938</v>
      </c>
      <c r="D4970" s="4">
        <v>5.70927130997007</v>
      </c>
      <c r="E4970" s="4">
        <v>8.03928231592733</v>
      </c>
      <c r="F4970" s="4">
        <v>3.3</v>
      </c>
      <c r="G4970" s="4">
        <v>43818.8131395518</v>
      </c>
      <c r="H4970" s="3">
        <v>1967637.28682235</v>
      </c>
      <c r="I4970" s="5" t="s">
        <v>4975</v>
      </c>
    </row>
    <row r="4971" ht="14.25" customHeight="1">
      <c r="A4971" s="3">
        <v>95000.7863745514</v>
      </c>
      <c r="B4971" s="5">
        <v>4970.0</v>
      </c>
      <c r="C4971" s="51">
        <f>'Данные (для кумуляты)'!$B4971/5000</f>
        <v>0.994</v>
      </c>
      <c r="D4971" s="4">
        <v>5.37019275168783</v>
      </c>
      <c r="E4971" s="4">
        <v>8.03029878097751</v>
      </c>
      <c r="F4971" s="4">
        <v>5.45</v>
      </c>
      <c r="G4971" s="4">
        <v>44202.656140047</v>
      </c>
      <c r="H4971" s="3">
        <v>1986811.17019541</v>
      </c>
      <c r="I4971" s="5" t="s">
        <v>4976</v>
      </c>
    </row>
    <row r="4972" ht="14.25" customHeight="1">
      <c r="A4972" s="3">
        <v>95212.4690909136</v>
      </c>
      <c r="B4972" s="5">
        <v>4971.0</v>
      </c>
      <c r="C4972" s="51">
        <f>'Данные (для кумуляты)'!$B4972/5000</f>
        <v>0.9942</v>
      </c>
      <c r="D4972" s="4">
        <v>6.39650350360364</v>
      </c>
      <c r="E4972" s="4">
        <v>8.70042832846217</v>
      </c>
      <c r="F4972" s="4">
        <v>4.28</v>
      </c>
      <c r="G4972" s="4">
        <v>43890.0387230544</v>
      </c>
      <c r="H4972" s="3">
        <v>2139725.54028214</v>
      </c>
      <c r="I4972" s="5" t="s">
        <v>4977</v>
      </c>
    </row>
    <row r="4973" ht="14.25" customHeight="1">
      <c r="A4973" s="3">
        <v>95236.1370541277</v>
      </c>
      <c r="B4973" s="5">
        <v>4972.0</v>
      </c>
      <c r="C4973" s="51">
        <f>'Данные (для кумуляты)'!$B4973/5000</f>
        <v>0.9944</v>
      </c>
      <c r="D4973" s="4">
        <v>5.69389634211105</v>
      </c>
      <c r="E4973" s="4">
        <v>7.07409279522936</v>
      </c>
      <c r="F4973" s="4">
        <v>3.42</v>
      </c>
      <c r="G4973" s="4">
        <v>41524.5832994538</v>
      </c>
      <c r="H4973" s="3">
        <v>1848511.10816</v>
      </c>
      <c r="I4973" s="5" t="s">
        <v>4978</v>
      </c>
    </row>
    <row r="4974" ht="14.25" customHeight="1">
      <c r="A4974" s="3">
        <v>95358.1805508163</v>
      </c>
      <c r="B4974" s="5">
        <v>4973.0</v>
      </c>
      <c r="C4974" s="51">
        <f>'Данные (для кумуляты)'!$B4974/5000</f>
        <v>0.9946</v>
      </c>
      <c r="D4974" s="4">
        <v>5.14023506307223</v>
      </c>
      <c r="E4974" s="4">
        <v>6.61175591844713</v>
      </c>
      <c r="F4974" s="4">
        <v>2.02</v>
      </c>
      <c r="G4974" s="4">
        <v>49759.1278110808</v>
      </c>
      <c r="H4974" s="3">
        <v>1902814.52679632</v>
      </c>
      <c r="I4974" s="5" t="s">
        <v>4979</v>
      </c>
    </row>
    <row r="4975" ht="14.25" customHeight="1">
      <c r="A4975" s="3">
        <v>95450.2930860131</v>
      </c>
      <c r="B4975" s="5">
        <v>4974.0</v>
      </c>
      <c r="C4975" s="51">
        <f>'Данные (для кумуляты)'!$B4975/5000</f>
        <v>0.9948</v>
      </c>
      <c r="D4975" s="4">
        <v>6.59506068478133</v>
      </c>
      <c r="E4975" s="4">
        <v>6.85036100813797</v>
      </c>
      <c r="F4975" s="4">
        <v>3.33</v>
      </c>
      <c r="G4975" s="4">
        <v>39388.5155210774</v>
      </c>
      <c r="H4975" s="3">
        <v>2014851.34416151</v>
      </c>
      <c r="I4975" s="5" t="s">
        <v>4980</v>
      </c>
    </row>
    <row r="4976" ht="14.25" customHeight="1">
      <c r="A4976" s="3">
        <v>95603.9294800185</v>
      </c>
      <c r="B4976" s="5">
        <v>4975.0</v>
      </c>
      <c r="C4976" s="51">
        <f>'Данные (для кумуляты)'!$B4976/5000</f>
        <v>0.995</v>
      </c>
      <c r="D4976" s="4">
        <v>5.91774533442607</v>
      </c>
      <c r="E4976" s="4">
        <v>7.38769079142611</v>
      </c>
      <c r="F4976" s="4">
        <v>6.03</v>
      </c>
      <c r="G4976" s="4">
        <v>36505.4410557226</v>
      </c>
      <c r="H4976" s="3">
        <v>1815920.44980541</v>
      </c>
      <c r="I4976" s="5" t="s">
        <v>4981</v>
      </c>
    </row>
    <row r="4977" ht="14.25" customHeight="1">
      <c r="A4977" s="3">
        <v>95997.6710997587</v>
      </c>
      <c r="B4977" s="5">
        <v>4976.0</v>
      </c>
      <c r="C4977" s="51">
        <f>'Данные (для кумуляты)'!$B4977/5000</f>
        <v>0.9952</v>
      </c>
      <c r="D4977" s="4">
        <v>6.68586320771442</v>
      </c>
      <c r="E4977" s="4">
        <v>6.99342237798817</v>
      </c>
      <c r="F4977" s="4">
        <v>3.43</v>
      </c>
      <c r="G4977" s="4">
        <v>47128.8809866026</v>
      </c>
      <c r="H4977" s="3">
        <v>2220799.06915616</v>
      </c>
      <c r="I4977" s="5" t="s">
        <v>4982</v>
      </c>
    </row>
    <row r="4978" ht="14.25" customHeight="1">
      <c r="A4978" s="3">
        <v>96216.9542705695</v>
      </c>
      <c r="B4978" s="5">
        <v>4977.0</v>
      </c>
      <c r="C4978" s="51">
        <f>'Данные (для кумуляты)'!$B4978/5000</f>
        <v>0.9954</v>
      </c>
      <c r="D4978" s="4">
        <v>5.16912531619694</v>
      </c>
      <c r="E4978" s="4">
        <v>7.3611128119455</v>
      </c>
      <c r="F4978" s="4">
        <v>6.2</v>
      </c>
      <c r="G4978" s="4">
        <v>42296.4199541079</v>
      </c>
      <c r="H4978" s="3">
        <v>1826821.61563737</v>
      </c>
      <c r="I4978" s="5" t="s">
        <v>4983</v>
      </c>
    </row>
    <row r="4979" ht="14.25" customHeight="1">
      <c r="A4979" s="3">
        <v>96290.1596730472</v>
      </c>
      <c r="B4979" s="5">
        <v>4978.0</v>
      </c>
      <c r="C4979" s="51">
        <f>'Данные (для кумуляты)'!$B4979/5000</f>
        <v>0.9956</v>
      </c>
      <c r="D4979" s="4">
        <v>5.16664844046795</v>
      </c>
      <c r="E4979" s="4">
        <v>8.31760043988337</v>
      </c>
      <c r="F4979" s="4">
        <v>5.15</v>
      </c>
      <c r="G4979" s="4">
        <v>45801.172229205</v>
      </c>
      <c r="H4979" s="3">
        <v>2105205.85586391</v>
      </c>
      <c r="I4979" s="5" t="s">
        <v>4984</v>
      </c>
    </row>
    <row r="4980" ht="14.25" customHeight="1">
      <c r="A4980" s="3">
        <v>96395.321798394</v>
      </c>
      <c r="B4980" s="5">
        <v>4979.0</v>
      </c>
      <c r="C4980" s="51">
        <f>'Данные (для кумуляты)'!$B4980/5000</f>
        <v>0.9958</v>
      </c>
      <c r="D4980" s="4">
        <v>5.46082300525058</v>
      </c>
      <c r="E4980" s="4">
        <v>7.52809800979951</v>
      </c>
      <c r="F4980" s="4">
        <v>6.5</v>
      </c>
      <c r="G4980" s="4">
        <v>35036.1921348611</v>
      </c>
      <c r="H4980" s="3">
        <v>1731437.41599477</v>
      </c>
      <c r="I4980" s="5" t="s">
        <v>4985</v>
      </c>
    </row>
    <row r="4981" ht="14.25" customHeight="1">
      <c r="A4981" s="3">
        <v>96397.58268419051</v>
      </c>
      <c r="B4981" s="5">
        <v>4980.0</v>
      </c>
      <c r="C4981" s="51">
        <f>'Данные (для кумуляты)'!$B4981/5000</f>
        <v>0.996</v>
      </c>
      <c r="D4981" s="4">
        <v>4.4512241617546</v>
      </c>
      <c r="E4981" s="4">
        <v>6.20011812284399</v>
      </c>
      <c r="F4981" s="4">
        <v>2.4</v>
      </c>
      <c r="G4981" s="4">
        <v>22681.929476031</v>
      </c>
      <c r="H4981" s="3">
        <v>1053966.42543392</v>
      </c>
      <c r="I4981" s="5" t="s">
        <v>4986</v>
      </c>
    </row>
    <row r="4982" ht="14.25" customHeight="1">
      <c r="A4982" s="3">
        <v>96550.9988832456</v>
      </c>
      <c r="B4982" s="5">
        <v>4981.0</v>
      </c>
      <c r="C4982" s="51">
        <f>'Данные (для кумуляты)'!$B4982/5000</f>
        <v>0.9962</v>
      </c>
      <c r="D4982" s="4">
        <v>8.20387879664195</v>
      </c>
      <c r="E4982" s="4">
        <v>5.26630678953354</v>
      </c>
      <c r="F4982" s="4">
        <v>3.22</v>
      </c>
      <c r="G4982" s="4">
        <v>25707.0765799054</v>
      </c>
      <c r="H4982" s="3">
        <v>1740719.10656986</v>
      </c>
      <c r="I4982" s="5" t="s">
        <v>4987</v>
      </c>
    </row>
    <row r="4983" ht="14.25" customHeight="1">
      <c r="A4983" s="3">
        <v>96778.1210650719</v>
      </c>
      <c r="B4983" s="5">
        <v>4982.0</v>
      </c>
      <c r="C4983" s="51">
        <f>'Данные (для кумуляты)'!$B4983/5000</f>
        <v>0.9964</v>
      </c>
      <c r="D4983" s="4">
        <v>4.569411369806</v>
      </c>
      <c r="E4983" s="4">
        <v>7.8277484833001</v>
      </c>
      <c r="F4983" s="4">
        <v>6.31</v>
      </c>
      <c r="G4983" s="4">
        <v>37480.7000482943</v>
      </c>
      <c r="H4983" s="3">
        <v>1899948.05914237</v>
      </c>
      <c r="I4983" s="5" t="s">
        <v>4988</v>
      </c>
    </row>
    <row r="4984" ht="14.25" customHeight="1">
      <c r="A4984" s="3">
        <v>96807.436911718</v>
      </c>
      <c r="B4984" s="5">
        <v>4983.0</v>
      </c>
      <c r="C4984" s="51">
        <f>'Данные (для кумуляты)'!$B4984/5000</f>
        <v>0.9966</v>
      </c>
      <c r="D4984" s="4">
        <v>6.18216797737425</v>
      </c>
      <c r="E4984" s="4">
        <v>7.30172391225007</v>
      </c>
      <c r="F4984" s="4">
        <v>5.07</v>
      </c>
      <c r="G4984" s="4">
        <v>29269.1373361545</v>
      </c>
      <c r="H4984" s="3">
        <v>1808341.46566673</v>
      </c>
      <c r="I4984" s="5" t="s">
        <v>4989</v>
      </c>
    </row>
    <row r="4985" ht="14.25" customHeight="1">
      <c r="A4985" s="3">
        <v>96899.0125875019</v>
      </c>
      <c r="B4985" s="5">
        <v>4984.0</v>
      </c>
      <c r="C4985" s="51">
        <f>'Данные (для кумуляты)'!$B4985/5000</f>
        <v>0.9968</v>
      </c>
      <c r="D4985" s="4">
        <v>4.39651801414527</v>
      </c>
      <c r="E4985" s="4">
        <v>6.94253109714676</v>
      </c>
      <c r="F4985" s="4">
        <v>3.01</v>
      </c>
      <c r="G4985" s="4">
        <v>50292.6677179832</v>
      </c>
      <c r="H4985" s="3">
        <v>1697281.49383007</v>
      </c>
      <c r="I4985" s="5" t="s">
        <v>4990</v>
      </c>
    </row>
    <row r="4986" ht="14.25" customHeight="1">
      <c r="A4986" s="3">
        <v>96901.0815059315</v>
      </c>
      <c r="B4986" s="5">
        <v>4985.0</v>
      </c>
      <c r="C4986" s="51">
        <f>'Данные (для кумуляты)'!$B4986/5000</f>
        <v>0.997</v>
      </c>
      <c r="D4986" s="4">
        <v>4.69799790688538</v>
      </c>
      <c r="E4986" s="4">
        <v>8.31777467885141</v>
      </c>
      <c r="F4986" s="4">
        <v>4.1</v>
      </c>
      <c r="G4986" s="4">
        <v>32824.7966560985</v>
      </c>
      <c r="H4986" s="3">
        <v>1642478.73565644</v>
      </c>
      <c r="I4986" s="5" t="s">
        <v>4991</v>
      </c>
    </row>
    <row r="4987" ht="14.25" customHeight="1">
      <c r="A4987" s="3">
        <v>97076.1645030419</v>
      </c>
      <c r="B4987" s="5">
        <v>4986.0</v>
      </c>
      <c r="C4987" s="51">
        <f>'Данные (для кумуляты)'!$B4987/5000</f>
        <v>0.9972</v>
      </c>
      <c r="D4987" s="4">
        <v>5.96081953808846</v>
      </c>
      <c r="E4987" s="4">
        <v>6.60616370475244</v>
      </c>
      <c r="F4987" s="4">
        <v>2.46</v>
      </c>
      <c r="G4987" s="4">
        <v>39915.6567782708</v>
      </c>
      <c r="H4987" s="3">
        <v>1969194.12422382</v>
      </c>
      <c r="I4987" s="5" t="s">
        <v>4992</v>
      </c>
    </row>
    <row r="4988" ht="14.25" customHeight="1">
      <c r="A4988" s="3">
        <v>97112.361251824</v>
      </c>
      <c r="B4988" s="5">
        <v>4987.0</v>
      </c>
      <c r="C4988" s="51">
        <f>'Данные (для кумуляты)'!$B4988/5000</f>
        <v>0.9974</v>
      </c>
      <c r="D4988" s="4">
        <v>5.9147246589775</v>
      </c>
      <c r="E4988" s="4">
        <v>6.13364572741404</v>
      </c>
      <c r="F4988" s="4">
        <v>3.1</v>
      </c>
      <c r="G4988" s="4">
        <v>51470.0676380643</v>
      </c>
      <c r="H4988" s="3">
        <v>1917583.99861814</v>
      </c>
      <c r="I4988" s="5" t="s">
        <v>4993</v>
      </c>
    </row>
    <row r="4989" ht="14.25" customHeight="1">
      <c r="A4989" s="3">
        <v>97548.310412605</v>
      </c>
      <c r="B4989" s="5">
        <v>4988.0</v>
      </c>
      <c r="C4989" s="51">
        <f>'Данные (для кумуляты)'!$B4989/5000</f>
        <v>0.9976</v>
      </c>
      <c r="D4989" s="4">
        <v>5.46097275109306</v>
      </c>
      <c r="E4989" s="4">
        <v>6.60939587059862</v>
      </c>
      <c r="F4989" s="4">
        <v>2.5</v>
      </c>
      <c r="G4989" s="4">
        <v>39089.415712111</v>
      </c>
      <c r="H4989" s="3">
        <v>2026303.09804232</v>
      </c>
      <c r="I4989" s="5" t="s">
        <v>4994</v>
      </c>
    </row>
    <row r="4990" ht="14.25" customHeight="1">
      <c r="A4990" s="3">
        <v>97669.0644908435</v>
      </c>
      <c r="B4990" s="5">
        <v>4989.0</v>
      </c>
      <c r="C4990" s="51">
        <f>'Данные (для кумуляты)'!$B4990/5000</f>
        <v>0.9978</v>
      </c>
      <c r="D4990" s="4">
        <v>6.88876261096763</v>
      </c>
      <c r="E4990" s="4">
        <v>6.73937946035255</v>
      </c>
      <c r="F4990" s="4">
        <v>4.14</v>
      </c>
      <c r="G4990" s="4">
        <v>43203.2710603363</v>
      </c>
      <c r="H4990" s="3">
        <v>2102244.49677706</v>
      </c>
      <c r="I4990" s="5" t="s">
        <v>4995</v>
      </c>
    </row>
    <row r="4991" ht="14.25" customHeight="1">
      <c r="A4991" s="3">
        <v>97881.5872793755</v>
      </c>
      <c r="B4991" s="5">
        <v>4990.0</v>
      </c>
      <c r="C4991" s="51">
        <f>'Данные (для кумуляты)'!$B4991/5000</f>
        <v>0.998</v>
      </c>
      <c r="D4991" s="4">
        <v>5.0343953105485</v>
      </c>
      <c r="E4991" s="4">
        <v>7.57590511592042</v>
      </c>
      <c r="F4991" s="4">
        <v>5.46</v>
      </c>
      <c r="G4991" s="4">
        <v>37152.7993405071</v>
      </c>
      <c r="H4991" s="3">
        <v>1859160.6253592</v>
      </c>
      <c r="I4991" s="5" t="s">
        <v>4996</v>
      </c>
    </row>
    <row r="4992" ht="14.25" customHeight="1">
      <c r="A4992" s="3">
        <v>98468.2536411164</v>
      </c>
      <c r="B4992" s="5">
        <v>4991.0</v>
      </c>
      <c r="C4992" s="51">
        <f>'Данные (для кумуляты)'!$B4992/5000</f>
        <v>0.9982</v>
      </c>
      <c r="D4992" s="4">
        <v>7.03538339476109</v>
      </c>
      <c r="E4992" s="4">
        <v>6.62923345046328</v>
      </c>
      <c r="F4992" s="4">
        <v>3.05</v>
      </c>
      <c r="G4992" s="4">
        <v>50676.312403938</v>
      </c>
      <c r="H4992" s="3">
        <v>2275455.30553243</v>
      </c>
      <c r="I4992" s="5" t="s">
        <v>4997</v>
      </c>
    </row>
    <row r="4993" ht="14.25" customHeight="1">
      <c r="A4993" s="3">
        <v>99317.8231454003</v>
      </c>
      <c r="B4993" s="5">
        <v>4992.0</v>
      </c>
      <c r="C4993" s="51">
        <f>'Данные (для кумуляты)'!$B4993/5000</f>
        <v>0.9984</v>
      </c>
      <c r="D4993" s="4">
        <v>5.4958609911496</v>
      </c>
      <c r="E4993" s="4">
        <v>7.18272143989145</v>
      </c>
      <c r="F4993" s="4">
        <v>6.03</v>
      </c>
      <c r="G4993" s="4">
        <v>50350.3522915756</v>
      </c>
      <c r="H4993" s="3">
        <v>2219724.16179301</v>
      </c>
      <c r="I4993" s="5" t="s">
        <v>4998</v>
      </c>
    </row>
    <row r="4994" ht="14.25" customHeight="1">
      <c r="A4994" s="3">
        <v>99629.0135813477</v>
      </c>
      <c r="B4994" s="5">
        <v>4993.0</v>
      </c>
      <c r="C4994" s="51">
        <f>'Данные (для кумуляты)'!$B4994/5000</f>
        <v>0.9986</v>
      </c>
      <c r="D4994" s="4">
        <v>5.43186297622198</v>
      </c>
      <c r="E4994" s="4">
        <v>7.35139752107864</v>
      </c>
      <c r="F4994" s="4">
        <v>5.45</v>
      </c>
      <c r="G4994" s="4">
        <v>36950.7390572072</v>
      </c>
      <c r="H4994" s="3">
        <v>1883481.075479</v>
      </c>
      <c r="I4994" s="5" t="s">
        <v>4999</v>
      </c>
    </row>
    <row r="4995" ht="14.25" customHeight="1">
      <c r="A4995" s="3">
        <v>100741.298585253</v>
      </c>
      <c r="B4995" s="5">
        <v>4994.0</v>
      </c>
      <c r="C4995" s="51">
        <f>'Данные (для кумуляты)'!$B4995/5000</f>
        <v>0.9988</v>
      </c>
      <c r="D4995" s="4">
        <v>5.87072628003482</v>
      </c>
      <c r="E4995" s="4">
        <v>6.64485306379775</v>
      </c>
      <c r="F4995" s="4">
        <v>4.33</v>
      </c>
      <c r="G4995" s="4">
        <v>26041.4876157718</v>
      </c>
      <c r="H4995" s="3">
        <v>1644923.07826232</v>
      </c>
      <c r="I4995" s="5" t="s">
        <v>5000</v>
      </c>
    </row>
    <row r="4996" ht="14.25" customHeight="1">
      <c r="A4996" s="3">
        <v>101144.323929686</v>
      </c>
      <c r="B4996" s="5">
        <v>4995.0</v>
      </c>
      <c r="C4996" s="51">
        <f>'Данные (для кумуляты)'!$B4996/5000</f>
        <v>0.999</v>
      </c>
      <c r="D4996" s="4">
        <v>6.35084513524763</v>
      </c>
      <c r="E4996" s="4">
        <v>7.23177103642749</v>
      </c>
      <c r="F4996" s="4">
        <v>3.09</v>
      </c>
      <c r="G4996" s="4">
        <v>35772.5240070368</v>
      </c>
      <c r="H4996" s="3">
        <v>2007556.28605391</v>
      </c>
      <c r="I4996" s="5" t="s">
        <v>5001</v>
      </c>
    </row>
    <row r="4997" ht="14.25" customHeight="1">
      <c r="A4997" s="3">
        <v>101599.670580435</v>
      </c>
      <c r="B4997" s="5">
        <v>4996.0</v>
      </c>
      <c r="C4997" s="51">
        <f>'Данные (для кумуляты)'!$B4997/5000</f>
        <v>0.9992</v>
      </c>
      <c r="D4997" s="4">
        <v>7.79874601519326</v>
      </c>
      <c r="E4997" s="4">
        <v>7.48051202600159</v>
      </c>
      <c r="F4997" s="4">
        <v>6.39</v>
      </c>
      <c r="G4997" s="4">
        <v>37523.8646702877</v>
      </c>
      <c r="H4997" s="3">
        <v>2370231.32010155</v>
      </c>
      <c r="I4997" s="5" t="s">
        <v>5002</v>
      </c>
    </row>
    <row r="4998" ht="14.25" customHeight="1">
      <c r="A4998" s="3">
        <v>101928.858059878</v>
      </c>
      <c r="B4998" s="5">
        <v>4997.0</v>
      </c>
      <c r="C4998" s="51">
        <f>'Данные (для кумуляты)'!$B4998/5000</f>
        <v>0.9994</v>
      </c>
      <c r="D4998" s="4">
        <v>4.8295861903781</v>
      </c>
      <c r="E4998" s="4">
        <v>9.03938154413605</v>
      </c>
      <c r="F4998" s="4">
        <v>4.08</v>
      </c>
      <c r="G4998" s="4">
        <v>22804.9919351806</v>
      </c>
      <c r="H4998" s="3">
        <v>1938866.4898749</v>
      </c>
      <c r="I4998" s="5" t="s">
        <v>5003</v>
      </c>
    </row>
    <row r="4999" ht="14.25" customHeight="1">
      <c r="A4999" s="3">
        <v>102881.120902269</v>
      </c>
      <c r="B4999" s="5">
        <v>4998.0</v>
      </c>
      <c r="C4999" s="51">
        <f>'Данные (для кумуляты)'!$B4999/5000</f>
        <v>0.9996</v>
      </c>
      <c r="D4999" s="4">
        <v>6.47124867061761</v>
      </c>
      <c r="E4999" s="4">
        <v>5.69353628117352</v>
      </c>
      <c r="F4999" s="4">
        <v>3.12</v>
      </c>
      <c r="G4999" s="4">
        <v>21051.531293714</v>
      </c>
      <c r="H4999" s="3">
        <v>1754937.71541575</v>
      </c>
      <c r="I4999" s="5" t="s">
        <v>5004</v>
      </c>
    </row>
    <row r="5000" ht="14.25" customHeight="1">
      <c r="A5000" s="3">
        <v>104702.724257026</v>
      </c>
      <c r="B5000" s="5">
        <v>4999.0</v>
      </c>
      <c r="C5000" s="51">
        <f>'Данные (для кумуляты)'!$B5000/5000</f>
        <v>0.9998</v>
      </c>
      <c r="D5000" s="4">
        <v>5.57552316687706</v>
      </c>
      <c r="E5000" s="4">
        <v>6.93210607755991</v>
      </c>
      <c r="F5000" s="4">
        <v>3.22</v>
      </c>
      <c r="G5000" s="4">
        <v>22560.5271345341</v>
      </c>
      <c r="H5000" s="3">
        <v>1742431.66308966</v>
      </c>
      <c r="I5000" s="5" t="s">
        <v>5005</v>
      </c>
    </row>
    <row r="5001" ht="14.25" customHeight="1">
      <c r="A5001" s="3">
        <v>107701.748377639</v>
      </c>
      <c r="B5001" s="5">
        <v>5000.0</v>
      </c>
      <c r="C5001" s="51">
        <f>'Данные (для кумуляты)'!$B5001/5000</f>
        <v>1</v>
      </c>
      <c r="D5001" s="4">
        <v>7.14352170774915</v>
      </c>
      <c r="E5001" s="4">
        <v>8.51860817513561</v>
      </c>
      <c r="F5001" s="4">
        <v>3.29</v>
      </c>
      <c r="G5001" s="4">
        <v>37619.4399287781</v>
      </c>
      <c r="H5001" s="3">
        <v>2332110.7401244</v>
      </c>
      <c r="I5001" s="5" t="s">
        <v>5006</v>
      </c>
    </row>
  </sheetData>
  <printOptions/>
  <pageMargins bottom="0.75" footer="0.0" header="0.0" left="0.7" right="0.7" top="0.75"/>
  <pageSetup orientation="portrait"/>
  <drawing r:id="rId2"/>
  <legacyDrawing r:id="rId3"/>
  <tableParts count="1">
    <tablePart r:id="rId5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5" width="16.14"/>
    <col customWidth="1" min="6" max="6" width="18.29"/>
    <col customWidth="1" min="7" max="7" width="7.71"/>
    <col customWidth="1" min="8" max="8" width="8.14"/>
    <col customWidth="1" min="9" max="9" width="80.86"/>
  </cols>
  <sheetData>
    <row r="1" ht="48.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5079</v>
      </c>
      <c r="H1" s="52" t="s">
        <v>5080</v>
      </c>
      <c r="I1" s="2" t="s">
        <v>6</v>
      </c>
    </row>
    <row r="2" ht="14.25" customHeight="1">
      <c r="A2" s="3">
        <v>47320.6572053788</v>
      </c>
      <c r="B2" s="4">
        <v>3.55805375963443</v>
      </c>
      <c r="C2" s="4">
        <v>7.00698700936818</v>
      </c>
      <c r="D2" s="4">
        <v>3.16</v>
      </c>
      <c r="E2" s="4">
        <v>15776.6185950135</v>
      </c>
      <c r="F2" s="3">
        <v>15938.6579232878</v>
      </c>
      <c r="G2" s="53">
        <v>1.0</v>
      </c>
      <c r="H2" s="51">
        <f>'Данные (для кумуляты) (2)'!$G2/5000</f>
        <v>0.0002</v>
      </c>
      <c r="I2" s="5" t="s">
        <v>132</v>
      </c>
    </row>
    <row r="3" ht="14.25" customHeight="1">
      <c r="A3" s="3">
        <v>37971.2075662352</v>
      </c>
      <c r="B3" s="4">
        <v>4.29122390312853</v>
      </c>
      <c r="C3" s="4">
        <v>5.80750952723879</v>
      </c>
      <c r="D3" s="4">
        <v>3.24</v>
      </c>
      <c r="E3" s="4">
        <v>33267.7677275609</v>
      </c>
      <c r="F3" s="3">
        <v>31140.517620186</v>
      </c>
      <c r="G3" s="53">
        <v>2.0</v>
      </c>
      <c r="H3" s="51">
        <f>'Данные (для кумуляты) (2)'!$G3/5000</f>
        <v>0.0004</v>
      </c>
      <c r="I3" s="5" t="s">
        <v>14</v>
      </c>
    </row>
    <row r="4" ht="14.25" customHeight="1">
      <c r="A4" s="3">
        <v>60167.6726073388</v>
      </c>
      <c r="B4" s="4">
        <v>4.59061317090032</v>
      </c>
      <c r="C4" s="4">
        <v>3.95097265288989</v>
      </c>
      <c r="D4" s="4">
        <v>4.06</v>
      </c>
      <c r="E4" s="4">
        <v>16811.3032916571</v>
      </c>
      <c r="F4" s="3">
        <v>88591.7701600392</v>
      </c>
      <c r="G4" s="53">
        <v>3.0</v>
      </c>
      <c r="H4" s="51">
        <f>'Данные (для кумуляты) (2)'!$G4/5000</f>
        <v>0.0006</v>
      </c>
      <c r="I4" s="5" t="s">
        <v>1067</v>
      </c>
    </row>
    <row r="5" ht="14.25" customHeight="1">
      <c r="A5" s="3">
        <v>35963.3308090628</v>
      </c>
      <c r="B5" s="4">
        <v>3.43854651435309</v>
      </c>
      <c r="C5" s="4">
        <v>8.2641217261342</v>
      </c>
      <c r="D5" s="4">
        <v>3.28</v>
      </c>
      <c r="E5" s="4">
        <v>24435.7773018628</v>
      </c>
      <c r="F5" s="3">
        <v>143027.364452481</v>
      </c>
      <c r="G5" s="53">
        <v>4.0</v>
      </c>
      <c r="H5" s="51">
        <f>'Данные (для кумуляты) (2)'!$G5/5000</f>
        <v>0.0008</v>
      </c>
      <c r="I5" s="5" t="s">
        <v>11</v>
      </c>
    </row>
    <row r="6" ht="14.25" customHeight="1">
      <c r="A6" s="3">
        <v>48735.9245124086</v>
      </c>
      <c r="B6" s="4">
        <v>5.54372966531626</v>
      </c>
      <c r="C6" s="4">
        <v>6.09190599976174</v>
      </c>
      <c r="D6" s="4">
        <v>2.43</v>
      </c>
      <c r="E6" s="4">
        <v>19682.3472948179</v>
      </c>
      <c r="F6" s="3">
        <v>151527.082626555</v>
      </c>
      <c r="G6" s="53">
        <v>5.0</v>
      </c>
      <c r="H6" s="51">
        <f>'Данные (для кумуляты) (2)'!$G6/5000</f>
        <v>0.001</v>
      </c>
      <c r="I6" s="5" t="s">
        <v>170</v>
      </c>
    </row>
    <row r="7" ht="14.25" customHeight="1">
      <c r="A7" s="3">
        <v>40366.6162912572</v>
      </c>
      <c r="B7" s="4">
        <v>4.90293958924631</v>
      </c>
      <c r="C7" s="4">
        <v>7.61711809996279</v>
      </c>
      <c r="D7" s="4">
        <v>5.07</v>
      </c>
      <c r="E7" s="4">
        <v>16349.36539431</v>
      </c>
      <c r="F7" s="3">
        <v>152071.87474956</v>
      </c>
      <c r="G7" s="53">
        <v>6.0</v>
      </c>
      <c r="H7" s="51">
        <f>'Данные (для кумуляты) (2)'!$G7/5000</f>
        <v>0.0012</v>
      </c>
      <c r="I7" s="5" t="s">
        <v>28</v>
      </c>
    </row>
    <row r="8" ht="14.25" customHeight="1">
      <c r="A8" s="3">
        <v>48904.9832693168</v>
      </c>
      <c r="B8" s="4">
        <v>4.84497253083436</v>
      </c>
      <c r="C8" s="4">
        <v>5.44895602960942</v>
      </c>
      <c r="D8" s="4">
        <v>3.38</v>
      </c>
      <c r="E8" s="4">
        <v>32960.7530701912</v>
      </c>
      <c r="F8" s="3">
        <v>201898.086572496</v>
      </c>
      <c r="G8" s="53">
        <v>7.0</v>
      </c>
      <c r="H8" s="51">
        <f>'Данные (для кумуляты) (2)'!$G8/5000</f>
        <v>0.0014</v>
      </c>
      <c r="I8" s="5" t="s">
        <v>178</v>
      </c>
    </row>
    <row r="9" ht="14.25" customHeight="1">
      <c r="A9" s="3">
        <v>50926.7766338627</v>
      </c>
      <c r="B9" s="4">
        <v>4.50795342364901</v>
      </c>
      <c r="C9" s="4">
        <v>6.15478804778071</v>
      </c>
      <c r="D9" s="4">
        <v>4.01</v>
      </c>
      <c r="E9" s="4">
        <v>33663.6692440211</v>
      </c>
      <c r="F9" s="3">
        <v>211017.970494755</v>
      </c>
      <c r="G9" s="53">
        <v>8.0</v>
      </c>
      <c r="H9" s="51">
        <f>'Данные (для кумуляты) (2)'!$G9/5000</f>
        <v>0.0016</v>
      </c>
      <c r="I9" s="5" t="s">
        <v>267</v>
      </c>
    </row>
    <row r="10" ht="14.25" customHeight="1">
      <c r="A10" s="3">
        <v>62173.5800990082</v>
      </c>
      <c r="B10" s="4">
        <v>5.09895855448709</v>
      </c>
      <c r="C10" s="4">
        <v>5.66226814704503</v>
      </c>
      <c r="D10" s="4">
        <v>3.14</v>
      </c>
      <c r="E10" s="4">
        <v>3883.44816400862</v>
      </c>
      <c r="F10" s="3">
        <v>231189.820989858</v>
      </c>
      <c r="G10" s="53">
        <v>9.0</v>
      </c>
      <c r="H10" s="51">
        <f>'Данные (для кумуляты) (2)'!$G10/5000</f>
        <v>0.0018</v>
      </c>
      <c r="I10" s="5" t="s">
        <v>1380</v>
      </c>
    </row>
    <row r="11" ht="14.25" customHeight="1">
      <c r="A11" s="3">
        <v>56654.9623901952</v>
      </c>
      <c r="B11" s="4">
        <v>5.18786024637604</v>
      </c>
      <c r="C11" s="4">
        <v>5.33677821941704</v>
      </c>
      <c r="D11" s="4">
        <v>3.31</v>
      </c>
      <c r="E11" s="4">
        <v>25801.9659288489</v>
      </c>
      <c r="F11" s="3">
        <v>239319.934175451</v>
      </c>
      <c r="G11" s="53">
        <v>10.0</v>
      </c>
      <c r="H11" s="51">
        <f>'Данные (для кумуляты) (2)'!$G11/5000</f>
        <v>0.002</v>
      </c>
      <c r="I11" s="5" t="s">
        <v>657</v>
      </c>
    </row>
    <row r="12" ht="14.25" customHeight="1">
      <c r="A12" s="3">
        <v>52588.6836452133</v>
      </c>
      <c r="B12" s="4">
        <v>5.26143225234203</v>
      </c>
      <c r="C12" s="4">
        <v>5.05306588917368</v>
      </c>
      <c r="D12" s="4">
        <v>2.49</v>
      </c>
      <c r="E12" s="4">
        <v>32938.3556446804</v>
      </c>
      <c r="F12" s="3">
        <v>253185.701508581</v>
      </c>
      <c r="G12" s="53">
        <v>11.0</v>
      </c>
      <c r="H12" s="51">
        <f>'Данные (для кумуляты) (2)'!$G12/5000</f>
        <v>0.0022</v>
      </c>
      <c r="I12" s="5" t="s">
        <v>353</v>
      </c>
    </row>
    <row r="13" ht="14.25" customHeight="1">
      <c r="A13" s="3">
        <v>53562.4035410195</v>
      </c>
      <c r="B13" s="4">
        <v>6.32332776495711</v>
      </c>
      <c r="C13" s="4">
        <v>4.02793071552742</v>
      </c>
      <c r="D13" s="4">
        <v>3.13</v>
      </c>
      <c r="E13" s="4">
        <v>17964.4699005338</v>
      </c>
      <c r="F13" s="3">
        <v>266298.88111836</v>
      </c>
      <c r="G13" s="53">
        <v>12.0</v>
      </c>
      <c r="H13" s="51">
        <f>'Данные (для кумуляты) (2)'!$G13/5000</f>
        <v>0.0024</v>
      </c>
      <c r="I13" s="5" t="s">
        <v>411</v>
      </c>
    </row>
    <row r="14" ht="14.25" customHeight="1">
      <c r="A14" s="3">
        <v>46367.2058588838</v>
      </c>
      <c r="B14" s="4">
        <v>5.29072047587938</v>
      </c>
      <c r="C14" s="4">
        <v>5.18161380399604</v>
      </c>
      <c r="D14" s="4">
        <v>4.5</v>
      </c>
      <c r="E14" s="4">
        <v>26015.2964465748</v>
      </c>
      <c r="F14" s="3">
        <v>268050.814743513</v>
      </c>
      <c r="G14" s="53">
        <v>13.0</v>
      </c>
      <c r="H14" s="51">
        <f>'Данные (для кумуляты) (2)'!$G14/5000</f>
        <v>0.0026</v>
      </c>
      <c r="I14" s="5" t="s">
        <v>110</v>
      </c>
    </row>
    <row r="15" ht="14.25" customHeight="1">
      <c r="A15" s="3">
        <v>49851.1347839676</v>
      </c>
      <c r="B15" s="4">
        <v>4.68499568319636</v>
      </c>
      <c r="C15" s="4">
        <v>5.25969541185178</v>
      </c>
      <c r="D15" s="4">
        <v>3.04</v>
      </c>
      <c r="E15" s="4">
        <v>32511.8462682008</v>
      </c>
      <c r="F15" s="3">
        <v>283208.132186879</v>
      </c>
      <c r="G15" s="53">
        <v>14.0</v>
      </c>
      <c r="H15" s="51">
        <f>'Данные (для кумуляты) (2)'!$G15/5000</f>
        <v>0.0028</v>
      </c>
      <c r="I15" s="5" t="s">
        <v>216</v>
      </c>
    </row>
    <row r="16" ht="14.25" customHeight="1">
      <c r="A16" s="3">
        <v>51144.8509024324</v>
      </c>
      <c r="B16" s="4">
        <v>4.1916217441472</v>
      </c>
      <c r="C16" s="4">
        <v>6.70186913075376</v>
      </c>
      <c r="D16" s="4">
        <v>3.03</v>
      </c>
      <c r="E16" s="4">
        <v>18277.6013642631</v>
      </c>
      <c r="F16" s="3">
        <v>287307.583688923</v>
      </c>
      <c r="G16" s="53">
        <v>15.0</v>
      </c>
      <c r="H16" s="51">
        <f>'Данные (для кумуляты) (2)'!$G16/5000</f>
        <v>0.003</v>
      </c>
      <c r="I16" s="5" t="s">
        <v>274</v>
      </c>
    </row>
    <row r="17" ht="14.25" customHeight="1">
      <c r="A17" s="3">
        <v>55048.3320238013</v>
      </c>
      <c r="B17" s="4">
        <v>4.30247724094838</v>
      </c>
      <c r="C17" s="4">
        <v>6.19188516182229</v>
      </c>
      <c r="D17" s="4">
        <v>2.14</v>
      </c>
      <c r="E17" s="4">
        <v>25092.6697000745</v>
      </c>
      <c r="F17" s="3">
        <v>288708.9121479</v>
      </c>
      <c r="G17" s="53">
        <v>16.0</v>
      </c>
      <c r="H17" s="51">
        <f>'Данные (для кумуляты) (2)'!$G17/5000</f>
        <v>0.0032</v>
      </c>
      <c r="I17" s="5" t="s">
        <v>507</v>
      </c>
    </row>
    <row r="18" ht="14.25" customHeight="1">
      <c r="A18" s="3">
        <v>44688.5638164431</v>
      </c>
      <c r="B18" s="4">
        <v>5.48014248891556</v>
      </c>
      <c r="C18" s="4">
        <v>6.48536597711933</v>
      </c>
      <c r="D18" s="4">
        <v>3.17</v>
      </c>
      <c r="E18" s="4">
        <v>25120.9920294285</v>
      </c>
      <c r="F18" s="3">
        <v>291724.245610343</v>
      </c>
      <c r="G18" s="53">
        <v>17.0</v>
      </c>
      <c r="H18" s="51">
        <f>'Данные (для кумуляты) (2)'!$G18/5000</f>
        <v>0.0034</v>
      </c>
      <c r="I18" s="5" t="s">
        <v>74</v>
      </c>
    </row>
    <row r="19" ht="14.25" customHeight="1">
      <c r="A19" s="3">
        <v>47685.2575946853</v>
      </c>
      <c r="B19" s="4">
        <v>4.93171065182464</v>
      </c>
      <c r="C19" s="4">
        <v>5.96533054583796</v>
      </c>
      <c r="D19" s="4">
        <v>3.23</v>
      </c>
      <c r="E19" s="4">
        <v>20962.9016450792</v>
      </c>
      <c r="F19" s="3">
        <v>294170.746352692</v>
      </c>
      <c r="G19" s="53">
        <v>18.0</v>
      </c>
      <c r="H19" s="51">
        <f>'Данные (для кумуляты) (2)'!$G19/5000</f>
        <v>0.0036</v>
      </c>
      <c r="I19" s="5" t="s">
        <v>139</v>
      </c>
    </row>
    <row r="20" ht="14.25" customHeight="1">
      <c r="A20" s="3">
        <v>35797.3231215482</v>
      </c>
      <c r="B20" s="4">
        <v>5.54422104663443</v>
      </c>
      <c r="C20" s="4">
        <v>7.79513824180415</v>
      </c>
      <c r="D20" s="4">
        <v>5.0</v>
      </c>
      <c r="E20" s="4">
        <v>24844.2001900723</v>
      </c>
      <c r="F20" s="3">
        <v>299863.040131183</v>
      </c>
      <c r="G20" s="53">
        <v>19.0</v>
      </c>
      <c r="H20" s="51">
        <f>'Данные (для кумуляты) (2)'!$G20/5000</f>
        <v>0.0038</v>
      </c>
      <c r="I20" s="5" t="s">
        <v>10</v>
      </c>
    </row>
    <row r="21" ht="14.25" customHeight="1">
      <c r="A21" s="3">
        <v>45914.0112190894</v>
      </c>
      <c r="B21" s="4">
        <v>4.89786086158025</v>
      </c>
      <c r="C21" s="4">
        <v>6.11987876505921</v>
      </c>
      <c r="D21" s="4">
        <v>4.16</v>
      </c>
      <c r="E21" s="4">
        <v>26309.2383226977</v>
      </c>
      <c r="F21" s="3">
        <v>300464.098682732</v>
      </c>
      <c r="G21" s="53">
        <v>20.0</v>
      </c>
      <c r="H21" s="51">
        <f>'Данные (для кумуляты) (2)'!$G21/5000</f>
        <v>0.004</v>
      </c>
      <c r="I21" s="5" t="s">
        <v>100</v>
      </c>
    </row>
    <row r="22" ht="14.25" customHeight="1">
      <c r="A22" s="3">
        <v>49601.0616347867</v>
      </c>
      <c r="B22" s="4">
        <v>4.48211104956134</v>
      </c>
      <c r="C22" s="4">
        <v>5.61754435296365</v>
      </c>
      <c r="D22" s="4">
        <v>2.08</v>
      </c>
      <c r="E22" s="4">
        <v>33836.9280631555</v>
      </c>
      <c r="F22" s="3">
        <v>302307.401060497</v>
      </c>
      <c r="G22" s="53">
        <v>21.0</v>
      </c>
      <c r="H22" s="51">
        <f>'Данные (для кумуляты) (2)'!$G22/5000</f>
        <v>0.0042</v>
      </c>
      <c r="I22" s="5" t="s">
        <v>200</v>
      </c>
    </row>
    <row r="23" ht="14.25" customHeight="1">
      <c r="A23" s="3">
        <v>17796.6311895433</v>
      </c>
      <c r="B23" s="4">
        <v>4.94955700555711</v>
      </c>
      <c r="C23" s="4">
        <v>6.71390544470208</v>
      </c>
      <c r="D23" s="4">
        <v>2.5</v>
      </c>
      <c r="E23" s="4">
        <v>47162.1836431914</v>
      </c>
      <c r="F23" s="3">
        <v>302355.835978955</v>
      </c>
      <c r="G23" s="53">
        <v>22.0</v>
      </c>
      <c r="H23" s="51">
        <f>'Данные (для кумуляты) (2)'!$G23/5000</f>
        <v>0.0044</v>
      </c>
      <c r="I23" s="5" t="s">
        <v>7</v>
      </c>
    </row>
    <row r="24" ht="14.25" customHeight="1">
      <c r="A24" s="3">
        <v>50005.2744457361</v>
      </c>
      <c r="B24" s="4">
        <v>4.2666676659842</v>
      </c>
      <c r="C24" s="4">
        <v>6.54682245645603</v>
      </c>
      <c r="D24" s="4">
        <v>4.3</v>
      </c>
      <c r="E24" s="4">
        <v>26145.5178656821</v>
      </c>
      <c r="F24" s="3">
        <v>304239.282371022</v>
      </c>
      <c r="G24" s="53">
        <v>23.0</v>
      </c>
      <c r="H24" s="51">
        <f>'Данные (для кумуляты) (2)'!$G24/5000</f>
        <v>0.0046</v>
      </c>
      <c r="I24" s="5" t="s">
        <v>224</v>
      </c>
    </row>
    <row r="25" ht="14.25" customHeight="1">
      <c r="A25" s="3">
        <v>52376.6115211505</v>
      </c>
      <c r="B25" s="4">
        <v>5.36108815741041</v>
      </c>
      <c r="C25" s="4">
        <v>4.37796550936059</v>
      </c>
      <c r="D25" s="4">
        <v>2.2</v>
      </c>
      <c r="E25" s="4">
        <v>34189.1434579652</v>
      </c>
      <c r="F25" s="3">
        <v>308199.891163873</v>
      </c>
      <c r="G25" s="53">
        <v>24.0</v>
      </c>
      <c r="H25" s="51">
        <f>'Данные (для кумуляты) (2)'!$G25/5000</f>
        <v>0.0048</v>
      </c>
      <c r="I25" s="5" t="s">
        <v>340</v>
      </c>
    </row>
    <row r="26" ht="14.25" customHeight="1">
      <c r="A26" s="3">
        <v>59801.4910294355</v>
      </c>
      <c r="B26" s="4">
        <v>4.21046275759771</v>
      </c>
      <c r="C26" s="4">
        <v>4.95438746400562</v>
      </c>
      <c r="D26" s="4">
        <v>2.03</v>
      </c>
      <c r="E26" s="4">
        <v>33534.9264026452</v>
      </c>
      <c r="F26" s="3">
        <v>311111.200586772</v>
      </c>
      <c r="G26" s="53">
        <v>25.0</v>
      </c>
      <c r="H26" s="51">
        <f>'Данные (для кумуляты) (2)'!$G26/5000</f>
        <v>0.005</v>
      </c>
      <c r="I26" s="5" t="s">
        <v>1014</v>
      </c>
    </row>
    <row r="27" ht="14.25" customHeight="1">
      <c r="A27" s="3">
        <v>59141.7964422585</v>
      </c>
      <c r="B27" s="4">
        <v>5.6313173747958</v>
      </c>
      <c r="C27" s="4">
        <v>4.19867662912579</v>
      </c>
      <c r="D27" s="4">
        <v>2.17</v>
      </c>
      <c r="E27" s="4">
        <v>29386.5804487921</v>
      </c>
      <c r="F27" s="3">
        <v>313651.503233292</v>
      </c>
      <c r="G27" s="53">
        <v>26.0</v>
      </c>
      <c r="H27" s="51">
        <f>'Данные (для кумуляты) (2)'!$G27/5000</f>
        <v>0.0052</v>
      </c>
      <c r="I27" s="5" t="s">
        <v>939</v>
      </c>
    </row>
    <row r="28" ht="14.25" customHeight="1">
      <c r="A28" s="3">
        <v>50362.5380946798</v>
      </c>
      <c r="B28" s="4">
        <v>5.58257393493258</v>
      </c>
      <c r="C28" s="4">
        <v>4.60884267509129</v>
      </c>
      <c r="D28" s="4">
        <v>2.4</v>
      </c>
      <c r="E28" s="4">
        <v>23611.0562251712</v>
      </c>
      <c r="F28" s="3">
        <v>314167.8342768</v>
      </c>
      <c r="G28" s="53">
        <v>27.0</v>
      </c>
      <c r="H28" s="51">
        <f>'Данные (для кумуляты) (2)'!$G28/5000</f>
        <v>0.0054</v>
      </c>
      <c r="I28" s="5" t="s">
        <v>238</v>
      </c>
    </row>
    <row r="29" ht="14.25" customHeight="1">
      <c r="A29" s="3">
        <v>41240.0572765673</v>
      </c>
      <c r="B29" s="4">
        <v>5.81593445999404</v>
      </c>
      <c r="C29" s="4">
        <v>5.21169562658586</v>
      </c>
      <c r="D29" s="4">
        <v>4.15</v>
      </c>
      <c r="E29" s="4">
        <v>40888.0785610631</v>
      </c>
      <c r="F29" s="3">
        <v>319495.667591759</v>
      </c>
      <c r="G29" s="53">
        <v>28.0</v>
      </c>
      <c r="H29" s="51">
        <f>'Данные (для кумуляты) (2)'!$G29/5000</f>
        <v>0.0056</v>
      </c>
      <c r="I29" s="5" t="s">
        <v>36</v>
      </c>
    </row>
    <row r="30" ht="14.25" customHeight="1">
      <c r="A30" s="3">
        <v>54994.9182899755</v>
      </c>
      <c r="B30" s="4">
        <v>5.1868012319719</v>
      </c>
      <c r="C30" s="4">
        <v>6.06393331054877</v>
      </c>
      <c r="D30" s="4">
        <v>2.2</v>
      </c>
      <c r="E30" s="4">
        <v>15444.4826129617</v>
      </c>
      <c r="F30" s="3">
        <v>321058.960712205</v>
      </c>
      <c r="G30" s="53">
        <v>29.0</v>
      </c>
      <c r="H30" s="51">
        <f>'Данные (для кумуляты) (2)'!$G30/5000</f>
        <v>0.0058</v>
      </c>
      <c r="I30" s="5" t="s">
        <v>503</v>
      </c>
    </row>
    <row r="31" ht="14.25" customHeight="1">
      <c r="A31" s="3">
        <v>43952.3362139292</v>
      </c>
      <c r="B31" s="4">
        <v>5.41606541439881</v>
      </c>
      <c r="C31" s="4">
        <v>7.3276711483565</v>
      </c>
      <c r="D31" s="4">
        <v>4.41</v>
      </c>
      <c r="E31" s="4">
        <v>25139.4499435355</v>
      </c>
      <c r="F31" s="3">
        <v>324981.992992685</v>
      </c>
      <c r="G31" s="53">
        <v>30.0</v>
      </c>
      <c r="H31" s="51">
        <f>'Данные (для кумуляты) (2)'!$G31/5000</f>
        <v>0.006</v>
      </c>
      <c r="I31" s="5" t="s">
        <v>61</v>
      </c>
    </row>
    <row r="32" ht="14.25" customHeight="1">
      <c r="A32" s="3">
        <v>52511.6543462467</v>
      </c>
      <c r="B32" s="4">
        <v>4.57988493906277</v>
      </c>
      <c r="C32" s="4">
        <v>6.5612204739514</v>
      </c>
      <c r="D32" s="4">
        <v>3.3</v>
      </c>
      <c r="E32" s="4">
        <v>24612.987243149</v>
      </c>
      <c r="F32" s="3">
        <v>325195.94283242</v>
      </c>
      <c r="G32" s="53">
        <v>31.0</v>
      </c>
      <c r="H32" s="51">
        <f>'Данные (для кумуляты) (2)'!$G32/5000</f>
        <v>0.0062</v>
      </c>
      <c r="I32" s="5" t="s">
        <v>347</v>
      </c>
    </row>
    <row r="33" ht="14.25" customHeight="1">
      <c r="A33" s="3">
        <v>54204.8111207744</v>
      </c>
      <c r="B33" s="4">
        <v>4.94644289963927</v>
      </c>
      <c r="C33" s="4">
        <v>5.056189740265</v>
      </c>
      <c r="D33" s="4">
        <v>3.39</v>
      </c>
      <c r="E33" s="4">
        <v>39735.0687111657</v>
      </c>
      <c r="F33" s="3">
        <v>333160.994279495</v>
      </c>
      <c r="G33" s="53">
        <v>32.0</v>
      </c>
      <c r="H33" s="51">
        <f>'Данные (для кумуляты) (2)'!$G33/5000</f>
        <v>0.0064</v>
      </c>
      <c r="I33" s="5" t="s">
        <v>443</v>
      </c>
    </row>
    <row r="34" ht="14.25" customHeight="1">
      <c r="A34" s="3">
        <v>51634.7980456328</v>
      </c>
      <c r="B34" s="4">
        <v>5.41791399103995</v>
      </c>
      <c r="C34" s="4">
        <v>4.89142966607675</v>
      </c>
      <c r="D34" s="4">
        <v>3.16</v>
      </c>
      <c r="E34" s="4">
        <v>18998.8551574553</v>
      </c>
      <c r="F34" s="3">
        <v>334485.193104338</v>
      </c>
      <c r="G34" s="53">
        <v>33.0</v>
      </c>
      <c r="H34" s="51">
        <f>'Данные (для кумуляты) (2)'!$G34/5000</f>
        <v>0.0066</v>
      </c>
      <c r="I34" s="5" t="s">
        <v>300</v>
      </c>
    </row>
    <row r="35" ht="14.25" customHeight="1">
      <c r="A35" s="3">
        <v>55472.6548269055</v>
      </c>
      <c r="B35" s="4">
        <v>4.82214713601004</v>
      </c>
      <c r="C35" s="4">
        <v>5.85597230895168</v>
      </c>
      <c r="D35" s="4">
        <v>3.2</v>
      </c>
      <c r="E35" s="4">
        <v>15353.956428663</v>
      </c>
      <c r="F35" s="3">
        <v>340605.21131246</v>
      </c>
      <c r="G35" s="53">
        <v>34.0</v>
      </c>
      <c r="H35" s="51">
        <f>'Данные (для кумуляты) (2)'!$G35/5000</f>
        <v>0.0068</v>
      </c>
      <c r="I35" s="5" t="s">
        <v>543</v>
      </c>
    </row>
    <row r="36" ht="14.25" customHeight="1">
      <c r="A36" s="3">
        <v>65913.8616097236</v>
      </c>
      <c r="B36" s="4">
        <v>4.8578334203305</v>
      </c>
      <c r="C36" s="4">
        <v>5.355012549854</v>
      </c>
      <c r="D36" s="4">
        <v>2.44</v>
      </c>
      <c r="E36" s="4">
        <v>12450.5784749977</v>
      </c>
      <c r="F36" s="3">
        <v>353240.054672691</v>
      </c>
      <c r="G36" s="53">
        <v>35.0</v>
      </c>
      <c r="H36" s="51">
        <f>'Данные (для кумуляты) (2)'!$G36/5000</f>
        <v>0.007</v>
      </c>
      <c r="I36" s="5" t="s">
        <v>1993</v>
      </c>
    </row>
    <row r="37" ht="14.25" customHeight="1">
      <c r="A37" s="3">
        <v>58197.7978904284</v>
      </c>
      <c r="B37" s="4">
        <v>5.06056763526657</v>
      </c>
      <c r="C37" s="4">
        <v>5.36519887123015</v>
      </c>
      <c r="D37" s="4">
        <v>3.3</v>
      </c>
      <c r="E37" s="4">
        <v>16253.2386743318</v>
      </c>
      <c r="F37" s="3">
        <v>357250.687774128</v>
      </c>
      <c r="G37" s="53">
        <v>36.0</v>
      </c>
      <c r="H37" s="51">
        <f>'Данные (для кумуляты) (2)'!$G37/5000</f>
        <v>0.0072</v>
      </c>
      <c r="I37" s="5" t="s">
        <v>825</v>
      </c>
    </row>
    <row r="38" ht="14.25" customHeight="1">
      <c r="A38" s="3">
        <v>58342.3677916509</v>
      </c>
      <c r="B38" s="4">
        <v>4.51191459637519</v>
      </c>
      <c r="C38" s="4">
        <v>5.5253976409147</v>
      </c>
      <c r="D38" s="4">
        <v>3.44</v>
      </c>
      <c r="E38" s="4">
        <v>19056.0439388815</v>
      </c>
      <c r="F38" s="3">
        <v>365929.597258217</v>
      </c>
      <c r="G38" s="53">
        <v>37.0</v>
      </c>
      <c r="H38" s="51">
        <f>'Данные (для кумуляты) (2)'!$G38/5000</f>
        <v>0.0074</v>
      </c>
      <c r="I38" s="5" t="s">
        <v>843</v>
      </c>
    </row>
    <row r="39" ht="14.25" customHeight="1">
      <c r="A39" s="3">
        <v>61194.4795910621</v>
      </c>
      <c r="B39" s="4">
        <v>3.71199200724364</v>
      </c>
      <c r="C39" s="4">
        <v>7.09102379076496</v>
      </c>
      <c r="D39" s="4">
        <v>4.07</v>
      </c>
      <c r="E39" s="4">
        <v>28667.1405101817</v>
      </c>
      <c r="F39" s="3">
        <v>369433.354964792</v>
      </c>
      <c r="G39" s="53">
        <v>38.0</v>
      </c>
      <c r="H39" s="51">
        <f>'Данные (для кумуляты) (2)'!$G39/5000</f>
        <v>0.0076</v>
      </c>
      <c r="I39" s="5" t="s">
        <v>1214</v>
      </c>
    </row>
    <row r="40" ht="14.25" customHeight="1">
      <c r="A40" s="3">
        <v>47018.0671117179</v>
      </c>
      <c r="B40" s="4">
        <v>5.2864333785645</v>
      </c>
      <c r="C40" s="4">
        <v>6.7673794029458</v>
      </c>
      <c r="D40" s="4">
        <v>4.1</v>
      </c>
      <c r="E40" s="4">
        <v>23925.621468269</v>
      </c>
      <c r="F40" s="3">
        <v>377618.969901418</v>
      </c>
      <c r="G40" s="53">
        <v>39.0</v>
      </c>
      <c r="H40" s="51">
        <f>'Данные (для кумуляты) (2)'!$G40/5000</f>
        <v>0.0078</v>
      </c>
      <c r="I40" s="5" t="s">
        <v>127</v>
      </c>
    </row>
    <row r="41" ht="14.25" customHeight="1">
      <c r="A41" s="3">
        <v>45914.2040025981</v>
      </c>
      <c r="B41" s="4">
        <v>5.98570972597708</v>
      </c>
      <c r="C41" s="4">
        <v>5.79920119648796</v>
      </c>
      <c r="D41" s="4">
        <v>3.0</v>
      </c>
      <c r="E41" s="4">
        <v>32699.1950145076</v>
      </c>
      <c r="F41" s="3">
        <v>378466.420183938</v>
      </c>
      <c r="G41" s="53">
        <v>40.0</v>
      </c>
      <c r="H41" s="51">
        <f>'Данные (для кумуляты) (2)'!$G41/5000</f>
        <v>0.008</v>
      </c>
      <c r="I41" s="5" t="s">
        <v>101</v>
      </c>
    </row>
    <row r="42" ht="14.25" customHeight="1">
      <c r="A42" s="3">
        <v>48091.9974046297</v>
      </c>
      <c r="B42" s="4">
        <v>3.74931468132523</v>
      </c>
      <c r="C42" s="4">
        <v>5.32650550870594</v>
      </c>
      <c r="D42" s="4">
        <v>3.1</v>
      </c>
      <c r="E42" s="4">
        <v>42693.3202040597</v>
      </c>
      <c r="F42" s="3">
        <v>383020.827749009</v>
      </c>
      <c r="G42" s="53">
        <v>41.0</v>
      </c>
      <c r="H42" s="51">
        <f>'Данные (для кумуляты) (2)'!$G42/5000</f>
        <v>0.0082</v>
      </c>
      <c r="I42" s="5" t="s">
        <v>142</v>
      </c>
    </row>
    <row r="43" ht="14.25" customHeight="1">
      <c r="A43" s="3">
        <v>51218.6782600275</v>
      </c>
      <c r="B43" s="4">
        <v>4.86441117373236</v>
      </c>
      <c r="C43" s="4">
        <v>6.60963403864233</v>
      </c>
      <c r="D43" s="4">
        <v>2.35</v>
      </c>
      <c r="E43" s="4">
        <v>21091.587441168</v>
      </c>
      <c r="F43" s="3">
        <v>385678.166673123</v>
      </c>
      <c r="G43" s="53">
        <v>42.0</v>
      </c>
      <c r="H43" s="51">
        <f>'Данные (для кумуляты) (2)'!$G43/5000</f>
        <v>0.0084</v>
      </c>
      <c r="I43" s="5" t="s">
        <v>281</v>
      </c>
    </row>
    <row r="44" ht="14.25" customHeight="1">
      <c r="A44" s="3">
        <v>50337.0674970879</v>
      </c>
      <c r="B44" s="4">
        <v>4.8535078783379</v>
      </c>
      <c r="C44" s="4">
        <v>6.24156536805042</v>
      </c>
      <c r="D44" s="4">
        <v>4.22</v>
      </c>
      <c r="E44" s="4">
        <v>32299.0646482173</v>
      </c>
      <c r="F44" s="3">
        <v>390948.449994154</v>
      </c>
      <c r="G44" s="53">
        <v>43.0</v>
      </c>
      <c r="H44" s="51">
        <f>'Данные (для кумуляты) (2)'!$G44/5000</f>
        <v>0.0086</v>
      </c>
      <c r="I44" s="5" t="s">
        <v>236</v>
      </c>
    </row>
    <row r="45" ht="14.25" customHeight="1">
      <c r="A45" s="3">
        <v>56851.9957053819</v>
      </c>
      <c r="B45" s="4">
        <v>5.44199159353892</v>
      </c>
      <c r="C45" s="4">
        <v>5.85365726363804</v>
      </c>
      <c r="D45" s="4">
        <v>2.21</v>
      </c>
      <c r="E45" s="4">
        <v>23915.5644161227</v>
      </c>
      <c r="F45" s="3">
        <v>393639.073957212</v>
      </c>
      <c r="G45" s="53">
        <v>44.0</v>
      </c>
      <c r="H45" s="51">
        <f>'Данные (для кумуляты) (2)'!$G45/5000</f>
        <v>0.0088</v>
      </c>
      <c r="I45" s="5" t="s">
        <v>682</v>
      </c>
    </row>
    <row r="46" ht="14.25" customHeight="1">
      <c r="A46" s="3">
        <v>71721.42137723</v>
      </c>
      <c r="B46" s="4">
        <v>2.68304290333115</v>
      </c>
      <c r="C46" s="4">
        <v>7.58352700425525</v>
      </c>
      <c r="D46" s="4">
        <v>6.26</v>
      </c>
      <c r="E46" s="4">
        <v>10704.8219086214</v>
      </c>
      <c r="F46" s="3">
        <v>395440.202154426</v>
      </c>
      <c r="G46" s="53">
        <v>45.0</v>
      </c>
      <c r="H46" s="51">
        <f>'Данные (для кумуляты) (2)'!$G46/5000</f>
        <v>0.009</v>
      </c>
      <c r="I46" s="5" t="s">
        <v>3076</v>
      </c>
    </row>
    <row r="47" ht="14.25" customHeight="1">
      <c r="A47" s="3">
        <v>54465.7473655343</v>
      </c>
      <c r="B47" s="4">
        <v>5.75417163331037</v>
      </c>
      <c r="C47" s="4">
        <v>6.3758734633566</v>
      </c>
      <c r="D47" s="4">
        <v>3.18</v>
      </c>
      <c r="E47" s="4">
        <v>7234.96352074231</v>
      </c>
      <c r="F47" s="3">
        <v>395523.246083499</v>
      </c>
      <c r="G47" s="53">
        <v>46.0</v>
      </c>
      <c r="H47" s="51">
        <f>'Данные (для кумуляты) (2)'!$G47/5000</f>
        <v>0.0092</v>
      </c>
      <c r="I47" s="5" t="s">
        <v>462</v>
      </c>
    </row>
    <row r="48" ht="14.25" customHeight="1">
      <c r="A48" s="3">
        <v>39653.7700307378</v>
      </c>
      <c r="B48" s="4">
        <v>5.20508939693617</v>
      </c>
      <c r="C48" s="4">
        <v>6.95161725686455</v>
      </c>
      <c r="D48" s="4">
        <v>2.32</v>
      </c>
      <c r="E48" s="4">
        <v>40275.5993256843</v>
      </c>
      <c r="F48" s="3">
        <v>395901.250067375</v>
      </c>
      <c r="G48" s="53">
        <v>47.0</v>
      </c>
      <c r="H48" s="51">
        <f>'Данные (для кумуляты) (2)'!$G48/5000</f>
        <v>0.0094</v>
      </c>
      <c r="I48" s="5" t="s">
        <v>24</v>
      </c>
    </row>
    <row r="49" ht="14.25" customHeight="1">
      <c r="A49" s="3">
        <v>50847.1131146168</v>
      </c>
      <c r="B49" s="4">
        <v>4.9732741675097</v>
      </c>
      <c r="C49" s="4">
        <v>5.35586117646519</v>
      </c>
      <c r="D49" s="4">
        <v>4.38</v>
      </c>
      <c r="E49" s="4">
        <v>34763.7038065258</v>
      </c>
      <c r="F49" s="3">
        <v>398909.509860063</v>
      </c>
      <c r="G49" s="53">
        <v>48.0</v>
      </c>
      <c r="H49" s="51">
        <f>'Данные (для кумуляты) (2)'!$G49/5000</f>
        <v>0.0096</v>
      </c>
      <c r="I49" s="5" t="s">
        <v>263</v>
      </c>
    </row>
    <row r="50" ht="14.25" customHeight="1">
      <c r="A50" s="3">
        <v>38734.0052164719</v>
      </c>
      <c r="B50" s="4">
        <v>5.64176188267355</v>
      </c>
      <c r="C50" s="4">
        <v>6.29790780731448</v>
      </c>
      <c r="D50" s="4">
        <v>2.31</v>
      </c>
      <c r="E50" s="4">
        <v>38890.8927603113</v>
      </c>
      <c r="F50" s="3">
        <v>401148.568791379</v>
      </c>
      <c r="G50" s="53">
        <v>49.0</v>
      </c>
      <c r="H50" s="51">
        <f>'Данные (для кумуляты) (2)'!$G50/5000</f>
        <v>0.0098</v>
      </c>
      <c r="I50" s="5" t="s">
        <v>19</v>
      </c>
    </row>
    <row r="51" ht="14.25" customHeight="1">
      <c r="A51" s="3">
        <v>51962.1612410368</v>
      </c>
      <c r="B51" s="4">
        <v>5.51091760382172</v>
      </c>
      <c r="C51" s="4">
        <v>6.97710333155293</v>
      </c>
      <c r="D51" s="4">
        <v>3.07</v>
      </c>
      <c r="E51" s="4">
        <v>17403.0907479003</v>
      </c>
      <c r="F51" s="3">
        <v>404643.602242693</v>
      </c>
      <c r="G51" s="53">
        <v>50.0</v>
      </c>
      <c r="H51" s="51">
        <f>'Данные (для кумуляты) (2)'!$G51/5000</f>
        <v>0.01</v>
      </c>
      <c r="I51" s="5" t="s">
        <v>317</v>
      </c>
    </row>
    <row r="52" ht="14.25" customHeight="1">
      <c r="A52" s="3">
        <v>52202.8537197135</v>
      </c>
      <c r="B52" s="4">
        <v>4.86930618139117</v>
      </c>
      <c r="C52" s="4">
        <v>4.41438086577989</v>
      </c>
      <c r="D52" s="4">
        <v>2.23</v>
      </c>
      <c r="E52" s="4">
        <v>42165.8124568679</v>
      </c>
      <c r="F52" s="3">
        <v>404976.365896227</v>
      </c>
      <c r="G52" s="53">
        <v>51.0</v>
      </c>
      <c r="H52" s="51">
        <f>'Данные (для кумуляты) (2)'!$G52/5000</f>
        <v>0.0102</v>
      </c>
      <c r="I52" s="5" t="s">
        <v>333</v>
      </c>
    </row>
    <row r="53" ht="14.25" customHeight="1">
      <c r="A53" s="3">
        <v>65866.4525675225</v>
      </c>
      <c r="B53" s="4">
        <v>3.81609445554089</v>
      </c>
      <c r="C53" s="4">
        <v>6.64355199951177</v>
      </c>
      <c r="D53" s="4">
        <v>3.13</v>
      </c>
      <c r="E53" s="4">
        <v>19069.965586077</v>
      </c>
      <c r="F53" s="3">
        <v>407718.938215492</v>
      </c>
      <c r="G53" s="53">
        <v>52.0</v>
      </c>
      <c r="H53" s="51">
        <f>'Данные (для кумуляты) (2)'!$G53/5000</f>
        <v>0.0104</v>
      </c>
      <c r="I53" s="5" t="s">
        <v>1981</v>
      </c>
    </row>
    <row r="54" ht="14.25" customHeight="1">
      <c r="A54" s="3">
        <v>48829.1727051231</v>
      </c>
      <c r="B54" s="4">
        <v>4.07340737455659</v>
      </c>
      <c r="C54" s="4">
        <v>6.61458641304841</v>
      </c>
      <c r="D54" s="4">
        <v>3.42</v>
      </c>
      <c r="E54" s="4">
        <v>32451.0719582099</v>
      </c>
      <c r="F54" s="3">
        <v>412057.440108886</v>
      </c>
      <c r="G54" s="53">
        <v>53.0</v>
      </c>
      <c r="H54" s="51">
        <f>'Данные (для кумуляты) (2)'!$G54/5000</f>
        <v>0.0106</v>
      </c>
      <c r="I54" s="5" t="s">
        <v>173</v>
      </c>
    </row>
    <row r="55" ht="14.25" customHeight="1">
      <c r="A55" s="3">
        <v>66469.3694730564</v>
      </c>
      <c r="B55" s="4">
        <v>4.6638633953071</v>
      </c>
      <c r="C55" s="4">
        <v>6.1175423908016</v>
      </c>
      <c r="D55" s="4">
        <v>4.13</v>
      </c>
      <c r="E55" s="4">
        <v>22670.6086159664</v>
      </c>
      <c r="F55" s="3">
        <v>412269.203399561</v>
      </c>
      <c r="G55" s="53">
        <v>54.0</v>
      </c>
      <c r="H55" s="51">
        <f>'Данные (для кумуляты) (2)'!$G55/5000</f>
        <v>0.0108</v>
      </c>
      <c r="I55" s="5" t="s">
        <v>2096</v>
      </c>
    </row>
    <row r="56" ht="14.25" customHeight="1">
      <c r="A56" s="3">
        <v>48510.9101270763</v>
      </c>
      <c r="B56" s="4">
        <v>6.41097678410286</v>
      </c>
      <c r="C56" s="4">
        <v>4.72955362626016</v>
      </c>
      <c r="D56" s="4">
        <v>3.22</v>
      </c>
      <c r="E56" s="4">
        <v>31451.0930100673</v>
      </c>
      <c r="F56" s="3">
        <v>414165.220360826</v>
      </c>
      <c r="G56" s="53">
        <v>55.0</v>
      </c>
      <c r="H56" s="51">
        <f>'Данные (для кумуляты) (2)'!$G56/5000</f>
        <v>0.011</v>
      </c>
      <c r="I56" s="5" t="s">
        <v>159</v>
      </c>
    </row>
    <row r="57" ht="14.25" customHeight="1">
      <c r="A57" s="3">
        <v>65016.223810644</v>
      </c>
      <c r="B57" s="4">
        <v>2.6443041860367</v>
      </c>
      <c r="C57" s="4">
        <v>8.30630408176267</v>
      </c>
      <c r="D57" s="4">
        <v>6.05</v>
      </c>
      <c r="E57" s="4">
        <v>15902.5820171851</v>
      </c>
      <c r="F57" s="3">
        <v>414571.222936621</v>
      </c>
      <c r="G57" s="53">
        <v>56.0</v>
      </c>
      <c r="H57" s="51">
        <f>'Данные (для кумуляты) (2)'!$G57/5000</f>
        <v>0.0112</v>
      </c>
      <c r="I57" s="5" t="s">
        <v>1850</v>
      </c>
    </row>
    <row r="58" ht="14.25" customHeight="1">
      <c r="A58" s="3">
        <v>58198.0323119737</v>
      </c>
      <c r="B58" s="4">
        <v>4.40448147935018</v>
      </c>
      <c r="C58" s="4">
        <v>5.59653583696415</v>
      </c>
      <c r="D58" s="4">
        <v>4.4</v>
      </c>
      <c r="E58" s="4">
        <v>14226.938020132</v>
      </c>
      <c r="F58" s="3">
        <v>420122.99953232</v>
      </c>
      <c r="G58" s="53">
        <v>57.0</v>
      </c>
      <c r="H58" s="51">
        <f>'Данные (для кумуляты) (2)'!$G58/5000</f>
        <v>0.0114</v>
      </c>
      <c r="I58" s="5" t="s">
        <v>826</v>
      </c>
    </row>
    <row r="59" ht="14.25" customHeight="1">
      <c r="A59" s="3">
        <v>51026.0192095745</v>
      </c>
      <c r="B59" s="4">
        <v>4.86885542599634</v>
      </c>
      <c r="C59" s="4">
        <v>7.20450454484689</v>
      </c>
      <c r="D59" s="4">
        <v>4.06</v>
      </c>
      <c r="E59" s="4">
        <v>23853.4987049426</v>
      </c>
      <c r="F59" s="3">
        <v>426100.480548633</v>
      </c>
      <c r="G59" s="53">
        <v>58.0</v>
      </c>
      <c r="H59" s="51">
        <f>'Данные (для кумуляты) (2)'!$G59/5000</f>
        <v>0.0116</v>
      </c>
      <c r="I59" s="5" t="s">
        <v>269</v>
      </c>
    </row>
    <row r="60" ht="14.25" customHeight="1">
      <c r="A60" s="3">
        <v>45530.7680352364</v>
      </c>
      <c r="B60" s="4">
        <v>5.40234061676309</v>
      </c>
      <c r="C60" s="4">
        <v>7.06974370588449</v>
      </c>
      <c r="D60" s="4">
        <v>3.32</v>
      </c>
      <c r="E60" s="4">
        <v>31000.2990365288</v>
      </c>
      <c r="F60" s="3">
        <v>426906.18286889</v>
      </c>
      <c r="G60" s="53">
        <v>59.0</v>
      </c>
      <c r="H60" s="51">
        <f>'Данные (для кумуляты) (2)'!$G60/5000</f>
        <v>0.0118</v>
      </c>
      <c r="I60" s="5" t="s">
        <v>89</v>
      </c>
    </row>
    <row r="61" ht="14.25" customHeight="1">
      <c r="A61" s="3">
        <v>53029.3532590286</v>
      </c>
      <c r="B61" s="4">
        <v>4.29185582956173</v>
      </c>
      <c r="C61" s="4">
        <v>6.74487308982384</v>
      </c>
      <c r="D61" s="4">
        <v>2.4</v>
      </c>
      <c r="E61" s="4">
        <v>34472.303739646</v>
      </c>
      <c r="F61" s="3">
        <v>430088.250714624</v>
      </c>
      <c r="G61" s="53">
        <v>60.0</v>
      </c>
      <c r="H61" s="51">
        <f>'Данные (для кумуляты) (2)'!$G61/5000</f>
        <v>0.012</v>
      </c>
      <c r="I61" s="5" t="s">
        <v>377</v>
      </c>
    </row>
    <row r="62" ht="14.25" customHeight="1">
      <c r="A62" s="3">
        <v>63787.5363538975</v>
      </c>
      <c r="B62" s="4">
        <v>4.64325352502774</v>
      </c>
      <c r="C62" s="4">
        <v>6.00778022556033</v>
      </c>
      <c r="D62" s="4">
        <v>3.25</v>
      </c>
      <c r="E62" s="4">
        <v>22449.5340045696</v>
      </c>
      <c r="F62" s="3">
        <v>433247.15658337</v>
      </c>
      <c r="G62" s="53">
        <v>61.0</v>
      </c>
      <c r="H62" s="51">
        <f>'Данные (для кумуляты) (2)'!$G62/5000</f>
        <v>0.0122</v>
      </c>
      <c r="I62" s="5" t="s">
        <v>1656</v>
      </c>
    </row>
    <row r="63" ht="14.25" customHeight="1">
      <c r="A63" s="3">
        <v>60945.7217985989</v>
      </c>
      <c r="B63" s="4">
        <v>4.7816514890328</v>
      </c>
      <c r="C63" s="4">
        <v>5.62833476431625</v>
      </c>
      <c r="D63" s="4">
        <v>3.08</v>
      </c>
      <c r="E63" s="4">
        <v>34162.9567312448</v>
      </c>
      <c r="F63" s="3">
        <v>437146.020350659</v>
      </c>
      <c r="G63" s="53">
        <v>62.0</v>
      </c>
      <c r="H63" s="51">
        <f>'Данные (для кумуляты) (2)'!$G63/5000</f>
        <v>0.0124</v>
      </c>
      <c r="I63" s="5" t="s">
        <v>1183</v>
      </c>
    </row>
    <row r="64" ht="14.25" customHeight="1">
      <c r="A64" s="3">
        <v>54341.1538018699</v>
      </c>
      <c r="B64" s="4">
        <v>3.75390683345421</v>
      </c>
      <c r="C64" s="4">
        <v>7.15711984548632</v>
      </c>
      <c r="D64" s="4">
        <v>4.19</v>
      </c>
      <c r="E64" s="4">
        <v>30542.2122525606</v>
      </c>
      <c r="F64" s="3">
        <v>437436.138203198</v>
      </c>
      <c r="G64" s="53">
        <v>63.0</v>
      </c>
      <c r="H64" s="51">
        <f>'Данные (для кумуляты) (2)'!$G64/5000</f>
        <v>0.0126</v>
      </c>
      <c r="I64" s="5" t="s">
        <v>453</v>
      </c>
    </row>
    <row r="65" ht="14.25" customHeight="1">
      <c r="A65" s="3">
        <v>59420.3532568254</v>
      </c>
      <c r="B65" s="4">
        <v>4.60779309230179</v>
      </c>
      <c r="C65" s="4">
        <v>5.76378795750659</v>
      </c>
      <c r="D65" s="4">
        <v>2.25</v>
      </c>
      <c r="E65" s="4">
        <v>20691.4787849556</v>
      </c>
      <c r="F65" s="3">
        <v>440585.029390805</v>
      </c>
      <c r="G65" s="53">
        <v>64.0</v>
      </c>
      <c r="H65" s="51">
        <f>'Данные (для кумуляты) (2)'!$G65/5000</f>
        <v>0.0128</v>
      </c>
      <c r="I65" s="5" t="s">
        <v>967</v>
      </c>
    </row>
    <row r="66" ht="14.25" customHeight="1">
      <c r="A66" s="3">
        <v>35608.9862370775</v>
      </c>
      <c r="B66" s="4">
        <v>6.93583886579682</v>
      </c>
      <c r="C66" s="4">
        <v>7.82758862238814</v>
      </c>
      <c r="D66" s="4">
        <v>6.35</v>
      </c>
      <c r="E66" s="4">
        <v>20833.0076231492</v>
      </c>
      <c r="F66" s="3">
        <v>449331.58353338</v>
      </c>
      <c r="G66" s="53">
        <v>65.0</v>
      </c>
      <c r="H66" s="51">
        <f>'Данные (для кумуляты) (2)'!$G66/5000</f>
        <v>0.013</v>
      </c>
      <c r="I66" s="5" t="s">
        <v>9</v>
      </c>
    </row>
    <row r="67" ht="14.25" customHeight="1">
      <c r="A67" s="3">
        <v>49211.3597280727</v>
      </c>
      <c r="B67" s="4">
        <v>6.37604379503321</v>
      </c>
      <c r="C67" s="4">
        <v>6.13548983960576</v>
      </c>
      <c r="D67" s="4">
        <v>2.04</v>
      </c>
      <c r="E67" s="4">
        <v>21182.0812757437</v>
      </c>
      <c r="F67" s="3">
        <v>449728.100999249</v>
      </c>
      <c r="G67" s="53">
        <v>66.0</v>
      </c>
      <c r="H67" s="51">
        <f>'Данные (для кумуляты) (2)'!$G67/5000</f>
        <v>0.0132</v>
      </c>
      <c r="I67" s="5" t="s">
        <v>186</v>
      </c>
    </row>
    <row r="68" ht="14.25" customHeight="1">
      <c r="A68" s="3">
        <v>51874.0956877099</v>
      </c>
      <c r="B68" s="4">
        <v>5.61145483850564</v>
      </c>
      <c r="C68" s="4">
        <v>7.0019472542446</v>
      </c>
      <c r="D68" s="4">
        <v>3.35</v>
      </c>
      <c r="E68" s="4">
        <v>26197.8390786454</v>
      </c>
      <c r="F68" s="3">
        <v>450307.017380728</v>
      </c>
      <c r="G68" s="53">
        <v>67.0</v>
      </c>
      <c r="H68" s="51">
        <f>'Данные (для кумуляты) (2)'!$G68/5000</f>
        <v>0.0134</v>
      </c>
      <c r="I68" s="5" t="s">
        <v>313</v>
      </c>
    </row>
    <row r="69" ht="14.25" customHeight="1">
      <c r="A69" s="3">
        <v>42814.9930380024</v>
      </c>
      <c r="B69" s="4">
        <v>5.24761311257671</v>
      </c>
      <c r="C69" s="4">
        <v>6.08098109957474</v>
      </c>
      <c r="D69" s="4">
        <v>4.02</v>
      </c>
      <c r="E69" s="4">
        <v>41426.3897653851</v>
      </c>
      <c r="F69" s="3">
        <v>452530.176699584</v>
      </c>
      <c r="G69" s="53">
        <v>68.0</v>
      </c>
      <c r="H69" s="51">
        <f>'Данные (для кумуляты) (2)'!$G69/5000</f>
        <v>0.0136</v>
      </c>
      <c r="I69" s="5" t="s">
        <v>45</v>
      </c>
    </row>
    <row r="70" ht="14.25" customHeight="1">
      <c r="A70" s="3">
        <v>49775.4059465733</v>
      </c>
      <c r="B70" s="4">
        <v>5.30510784797354</v>
      </c>
      <c r="C70" s="4">
        <v>6.17853505260068</v>
      </c>
      <c r="D70" s="4">
        <v>2.24</v>
      </c>
      <c r="E70" s="4">
        <v>23557.3616541052</v>
      </c>
      <c r="F70" s="3">
        <v>454055.65585268</v>
      </c>
      <c r="G70" s="53">
        <v>69.0</v>
      </c>
      <c r="H70" s="51">
        <f>'Данные (для кумуляты) (2)'!$G70/5000</f>
        <v>0.0138</v>
      </c>
      <c r="I70" s="5" t="s">
        <v>212</v>
      </c>
    </row>
    <row r="71" ht="14.25" customHeight="1">
      <c r="A71" s="3">
        <v>72836.8098787835</v>
      </c>
      <c r="B71" s="4">
        <v>4.04739257154378</v>
      </c>
      <c r="C71" s="4">
        <v>5.16732438503448</v>
      </c>
      <c r="D71" s="4">
        <v>3.24</v>
      </c>
      <c r="E71" s="4">
        <v>16988.9373761712</v>
      </c>
      <c r="F71" s="3">
        <v>454234.334432788</v>
      </c>
      <c r="G71" s="53">
        <v>70.0</v>
      </c>
      <c r="H71" s="51">
        <f>'Данные (для кумуляты) (2)'!$G71/5000</f>
        <v>0.014</v>
      </c>
      <c r="I71" s="5" t="s">
        <v>3256</v>
      </c>
    </row>
    <row r="72" ht="14.25" customHeight="1">
      <c r="A72" s="3">
        <v>46800.3725884912</v>
      </c>
      <c r="B72" s="4">
        <v>7.15469533430771</v>
      </c>
      <c r="C72" s="4">
        <v>4.51335383125173</v>
      </c>
      <c r="D72" s="4">
        <v>4.24</v>
      </c>
      <c r="E72" s="4">
        <v>29587.1385346377</v>
      </c>
      <c r="F72" s="3">
        <v>456019.171216889</v>
      </c>
      <c r="G72" s="53">
        <v>71.0</v>
      </c>
      <c r="H72" s="51">
        <f>'Данные (для кумуляты) (2)'!$G72/5000</f>
        <v>0.0142</v>
      </c>
      <c r="I72" s="5" t="s">
        <v>119</v>
      </c>
    </row>
    <row r="73" ht="14.25" customHeight="1">
      <c r="A73" s="3">
        <v>51621.3304207314</v>
      </c>
      <c r="B73" s="4">
        <v>5.07332065683076</v>
      </c>
      <c r="C73" s="4">
        <v>6.01549516526931</v>
      </c>
      <c r="D73" s="4">
        <v>2.35</v>
      </c>
      <c r="E73" s="4">
        <v>18194.1215455488</v>
      </c>
      <c r="F73" s="3">
        <v>459446.419277469</v>
      </c>
      <c r="G73" s="53">
        <v>72.0</v>
      </c>
      <c r="H73" s="51">
        <f>'Данные (для кумуляты) (2)'!$G73/5000</f>
        <v>0.0144</v>
      </c>
      <c r="I73" s="5" t="s">
        <v>298</v>
      </c>
    </row>
    <row r="74" ht="14.25" customHeight="1">
      <c r="A74" s="3">
        <v>59788.2189265052</v>
      </c>
      <c r="B74" s="4">
        <v>4.65898716427247</v>
      </c>
      <c r="C74" s="4">
        <v>6.18979858277959</v>
      </c>
      <c r="D74" s="4">
        <v>4.34</v>
      </c>
      <c r="E74" s="4">
        <v>15036.268088177</v>
      </c>
      <c r="F74" s="3">
        <v>461473.566526718</v>
      </c>
      <c r="G74" s="53">
        <v>73.0</v>
      </c>
      <c r="H74" s="51">
        <f>'Данные (для кумуляты) (2)'!$G74/5000</f>
        <v>0.0146</v>
      </c>
      <c r="I74" s="5" t="s">
        <v>1011</v>
      </c>
    </row>
    <row r="75" ht="14.25" customHeight="1">
      <c r="A75" s="3">
        <v>62635.2599238025</v>
      </c>
      <c r="B75" s="4">
        <v>4.37308664867001</v>
      </c>
      <c r="C75" s="4">
        <v>6.57105655753587</v>
      </c>
      <c r="D75" s="4">
        <v>4.26</v>
      </c>
      <c r="E75" s="4">
        <v>24348.025870147</v>
      </c>
      <c r="F75" s="3">
        <v>461912.244284167</v>
      </c>
      <c r="G75" s="53">
        <v>74.0</v>
      </c>
      <c r="H75" s="51">
        <f>'Данные (для кумуляты) (2)'!$G75/5000</f>
        <v>0.0148</v>
      </c>
      <c r="I75" s="5" t="s">
        <v>1453</v>
      </c>
    </row>
    <row r="76" ht="14.25" customHeight="1">
      <c r="A76" s="3">
        <v>49736.1420936821</v>
      </c>
      <c r="B76" s="4">
        <v>5.1146852925352</v>
      </c>
      <c r="C76" s="4">
        <v>6.95671919314836</v>
      </c>
      <c r="D76" s="4">
        <v>2.4</v>
      </c>
      <c r="E76" s="4">
        <v>24032.2478515459</v>
      </c>
      <c r="F76" s="3">
        <v>465499.808059805</v>
      </c>
      <c r="G76" s="53">
        <v>75.0</v>
      </c>
      <c r="H76" s="51">
        <f>'Данные (для кумуляты) (2)'!$G76/5000</f>
        <v>0.015</v>
      </c>
      <c r="I76" s="5" t="s">
        <v>208</v>
      </c>
    </row>
    <row r="77" ht="14.25" customHeight="1">
      <c r="A77" s="3">
        <v>54259.4760522204</v>
      </c>
      <c r="B77" s="4">
        <v>6.0643848052565</v>
      </c>
      <c r="C77" s="4">
        <v>5.49174609998239</v>
      </c>
      <c r="D77" s="4">
        <v>4.31</v>
      </c>
      <c r="E77" s="4">
        <v>26482.1606828334</v>
      </c>
      <c r="F77" s="3">
        <v>469016.247807876</v>
      </c>
      <c r="G77" s="53">
        <v>76.0</v>
      </c>
      <c r="H77" s="51">
        <f>'Данные (для кумуляты) (2)'!$G77/5000</f>
        <v>0.0152</v>
      </c>
      <c r="I77" s="5" t="s">
        <v>448</v>
      </c>
    </row>
    <row r="78" ht="14.25" customHeight="1">
      <c r="A78" s="3">
        <v>43526.814587642</v>
      </c>
      <c r="B78" s="4">
        <v>6.11901906993004</v>
      </c>
      <c r="C78" s="4">
        <v>6.27427219060954</v>
      </c>
      <c r="D78" s="4">
        <v>2.5</v>
      </c>
      <c r="E78" s="4">
        <v>39760.2063999166</v>
      </c>
      <c r="F78" s="3">
        <v>469262.815575214</v>
      </c>
      <c r="G78" s="53">
        <v>77.0</v>
      </c>
      <c r="H78" s="51">
        <f>'Данные (для кумуляты) (2)'!$G78/5000</f>
        <v>0.0154</v>
      </c>
      <c r="I78" s="5" t="s">
        <v>55</v>
      </c>
    </row>
    <row r="79" ht="14.25" customHeight="1">
      <c r="A79" s="3">
        <v>59314.7884759627</v>
      </c>
      <c r="B79" s="4">
        <v>4.95018139656449</v>
      </c>
      <c r="C79" s="4">
        <v>5.85757304568347</v>
      </c>
      <c r="D79" s="4">
        <v>3.33</v>
      </c>
      <c r="E79" s="4">
        <v>21881.9326746917</v>
      </c>
      <c r="F79" s="3">
        <v>470008.138227563</v>
      </c>
      <c r="G79" s="53">
        <v>78.0</v>
      </c>
      <c r="H79" s="51">
        <f>'Данные (для кумуляты) (2)'!$G79/5000</f>
        <v>0.0156</v>
      </c>
      <c r="I79" s="5" t="s">
        <v>957</v>
      </c>
    </row>
    <row r="80" ht="14.25" customHeight="1">
      <c r="A80" s="3">
        <v>47266.3439178741</v>
      </c>
      <c r="B80" s="4">
        <v>5.4145656009548</v>
      </c>
      <c r="C80" s="4">
        <v>5.37936322458349</v>
      </c>
      <c r="D80" s="4">
        <v>3.4</v>
      </c>
      <c r="E80" s="4">
        <v>33421.9554059601</v>
      </c>
      <c r="F80" s="3">
        <v>476006.444514439</v>
      </c>
      <c r="G80" s="53">
        <v>79.0</v>
      </c>
      <c r="H80" s="51">
        <f>'Данные (для кумуляты) (2)'!$G80/5000</f>
        <v>0.0158</v>
      </c>
      <c r="I80" s="5" t="s">
        <v>131</v>
      </c>
    </row>
    <row r="81" ht="14.25" customHeight="1">
      <c r="A81" s="3">
        <v>62639.1598082764</v>
      </c>
      <c r="B81" s="4">
        <v>5.55018407076961</v>
      </c>
      <c r="C81" s="4">
        <v>5.45706093469882</v>
      </c>
      <c r="D81" s="4">
        <v>2.27</v>
      </c>
      <c r="E81" s="4">
        <v>27812.6859137656</v>
      </c>
      <c r="F81" s="3">
        <v>476971.455942772</v>
      </c>
      <c r="G81" s="53">
        <v>80.0</v>
      </c>
      <c r="H81" s="51">
        <f>'Данные (для кумуляты) (2)'!$G81/5000</f>
        <v>0.016</v>
      </c>
      <c r="I81" s="5" t="s">
        <v>1456</v>
      </c>
    </row>
    <row r="82" ht="14.25" customHeight="1">
      <c r="A82" s="3">
        <v>52723.8765553883</v>
      </c>
      <c r="B82" s="4">
        <v>5.45223742977947</v>
      </c>
      <c r="C82" s="4">
        <v>8.12457108850386</v>
      </c>
      <c r="D82" s="4">
        <v>6.39</v>
      </c>
      <c r="E82" s="4">
        <v>14802.0884377865</v>
      </c>
      <c r="F82" s="3">
        <v>479500.556810826</v>
      </c>
      <c r="G82" s="53">
        <v>81.0</v>
      </c>
      <c r="H82" s="51">
        <f>'Данные (для кумуляты) (2)'!$G82/5000</f>
        <v>0.0162</v>
      </c>
      <c r="I82" s="5" t="s">
        <v>361</v>
      </c>
    </row>
    <row r="83" ht="14.25" customHeight="1">
      <c r="A83" s="3">
        <v>54890.1032973349</v>
      </c>
      <c r="B83" s="4">
        <v>5.28980366664424</v>
      </c>
      <c r="C83" s="4">
        <v>5.53209195477757</v>
      </c>
      <c r="D83" s="4">
        <v>2.03</v>
      </c>
      <c r="E83" s="4">
        <v>32642.0374372051</v>
      </c>
      <c r="F83" s="3">
        <v>481391.643321967</v>
      </c>
      <c r="G83" s="53">
        <v>82.0</v>
      </c>
      <c r="H83" s="51">
        <f>'Данные (для кумуляты) (2)'!$G83/5000</f>
        <v>0.0164</v>
      </c>
      <c r="I83" s="5" t="s">
        <v>497</v>
      </c>
    </row>
    <row r="84" ht="14.25" customHeight="1">
      <c r="A84" s="3">
        <v>60757.3168113076</v>
      </c>
      <c r="B84" s="4">
        <v>4.92157867885405</v>
      </c>
      <c r="C84" s="4">
        <v>6.20532751662847</v>
      </c>
      <c r="D84" s="4">
        <v>3.5</v>
      </c>
      <c r="E84" s="4">
        <v>29017.4087179124</v>
      </c>
      <c r="F84" s="3">
        <v>482689.703375666</v>
      </c>
      <c r="G84" s="53">
        <v>83.0</v>
      </c>
      <c r="H84" s="51">
        <f>'Данные (для кумуляты) (2)'!$G84/5000</f>
        <v>0.0166</v>
      </c>
      <c r="I84" s="5" t="s">
        <v>1142</v>
      </c>
    </row>
    <row r="85" ht="14.25" customHeight="1">
      <c r="A85" s="3">
        <v>46361.5832742265</v>
      </c>
      <c r="B85" s="4">
        <v>4.40683119762955</v>
      </c>
      <c r="C85" s="4">
        <v>7.95998256991031</v>
      </c>
      <c r="D85" s="4">
        <v>6.33</v>
      </c>
      <c r="E85" s="4">
        <v>37548.2649018131</v>
      </c>
      <c r="F85" s="3">
        <v>483458.548258293</v>
      </c>
      <c r="G85" s="53">
        <v>84.0</v>
      </c>
      <c r="H85" s="51">
        <f>'Данные (для кумуляты) (2)'!$G85/5000</f>
        <v>0.0168</v>
      </c>
      <c r="I85" s="5" t="s">
        <v>109</v>
      </c>
    </row>
    <row r="86" ht="14.25" customHeight="1">
      <c r="A86" s="3">
        <v>58708.4171567401</v>
      </c>
      <c r="B86" s="4">
        <v>5.08386103572807</v>
      </c>
      <c r="C86" s="4">
        <v>6.26282588360742</v>
      </c>
      <c r="D86" s="4">
        <v>4.07</v>
      </c>
      <c r="E86" s="4">
        <v>15969.9260412397</v>
      </c>
      <c r="F86" s="3">
        <v>483986.108992529</v>
      </c>
      <c r="G86" s="53">
        <v>85.0</v>
      </c>
      <c r="H86" s="51">
        <f>'Данные (для кумуляты) (2)'!$G86/5000</f>
        <v>0.017</v>
      </c>
      <c r="I86" s="5" t="s">
        <v>885</v>
      </c>
    </row>
    <row r="87" ht="14.25" customHeight="1">
      <c r="A87" s="3">
        <v>64713.595796148</v>
      </c>
      <c r="B87" s="4">
        <v>5.56445829688046</v>
      </c>
      <c r="C87" s="4">
        <v>5.67099166624805</v>
      </c>
      <c r="D87" s="4">
        <v>3.05</v>
      </c>
      <c r="E87" s="4">
        <v>13385.4224523218</v>
      </c>
      <c r="F87" s="3">
        <v>485533.680357686</v>
      </c>
      <c r="G87" s="53">
        <v>86.0</v>
      </c>
      <c r="H87" s="51">
        <f>'Данные (для кумуляты) (2)'!$G87/5000</f>
        <v>0.0172</v>
      </c>
      <c r="I87" s="5" t="s">
        <v>1798</v>
      </c>
    </row>
    <row r="88" ht="14.25" customHeight="1">
      <c r="A88" s="3">
        <v>66989.5046906987</v>
      </c>
      <c r="B88" s="4">
        <v>4.84249611882777</v>
      </c>
      <c r="C88" s="4">
        <v>6.44891878784409</v>
      </c>
      <c r="D88" s="4">
        <v>4.07</v>
      </c>
      <c r="E88" s="4">
        <v>6821.95022849986</v>
      </c>
      <c r="F88" s="3">
        <v>490338.603337985</v>
      </c>
      <c r="G88" s="53">
        <v>87.0</v>
      </c>
      <c r="H88" s="51">
        <f>'Данные (для кумуляты) (2)'!$G88/5000</f>
        <v>0.0174</v>
      </c>
      <c r="I88" s="5" t="s">
        <v>2196</v>
      </c>
    </row>
    <row r="89" ht="14.25" customHeight="1">
      <c r="A89" s="3">
        <v>51797.3031830302</v>
      </c>
      <c r="B89" s="4">
        <v>4.69282127047461</v>
      </c>
      <c r="C89" s="4">
        <v>7.37372046826595</v>
      </c>
      <c r="D89" s="4">
        <v>4.14</v>
      </c>
      <c r="E89" s="4">
        <v>30640.1761720105</v>
      </c>
      <c r="F89" s="3">
        <v>491085.825996285</v>
      </c>
      <c r="G89" s="53">
        <v>88.0</v>
      </c>
      <c r="H89" s="51">
        <f>'Данные (для кумуляты) (2)'!$G89/5000</f>
        <v>0.0176</v>
      </c>
      <c r="I89" s="5" t="s">
        <v>309</v>
      </c>
    </row>
    <row r="90" ht="14.25" customHeight="1">
      <c r="A90" s="3">
        <v>64536.0149817613</v>
      </c>
      <c r="B90" s="4">
        <v>4.59382712123584</v>
      </c>
      <c r="C90" s="4">
        <v>4.98021947250874</v>
      </c>
      <c r="D90" s="4">
        <v>3.13</v>
      </c>
      <c r="E90" s="4">
        <v>33346.4036222356</v>
      </c>
      <c r="F90" s="3">
        <v>491907.794371219</v>
      </c>
      <c r="G90" s="53">
        <v>89.0</v>
      </c>
      <c r="H90" s="51">
        <f>'Данные (для кумуляты) (2)'!$G90/5000</f>
        <v>0.0178</v>
      </c>
      <c r="I90" s="5" t="s">
        <v>1770</v>
      </c>
    </row>
    <row r="91" ht="14.25" customHeight="1">
      <c r="A91" s="3">
        <v>55415.2422596387</v>
      </c>
      <c r="B91" s="4">
        <v>5.63929322644515</v>
      </c>
      <c r="C91" s="4">
        <v>4.63291072280653</v>
      </c>
      <c r="D91" s="4">
        <v>2.39</v>
      </c>
      <c r="E91" s="4">
        <v>24291.1119104574</v>
      </c>
      <c r="F91" s="3">
        <v>492984.594672444</v>
      </c>
      <c r="G91" s="53">
        <v>90.0</v>
      </c>
      <c r="H91" s="51">
        <f>'Данные (для кумуляты) (2)'!$G91/5000</f>
        <v>0.018</v>
      </c>
      <c r="I91" s="5" t="s">
        <v>534</v>
      </c>
    </row>
    <row r="92" ht="14.25" customHeight="1">
      <c r="A92" s="3">
        <v>49740.1820931336</v>
      </c>
      <c r="B92" s="4">
        <v>4.74861977298198</v>
      </c>
      <c r="C92" s="4">
        <v>6.75655454724362</v>
      </c>
      <c r="D92" s="4">
        <v>4.42</v>
      </c>
      <c r="E92" s="4">
        <v>25545.9239439724</v>
      </c>
      <c r="F92" s="3">
        <v>493350.031167589</v>
      </c>
      <c r="G92" s="53">
        <v>91.0</v>
      </c>
      <c r="H92" s="51">
        <f>'Данные (для кумуляты) (2)'!$G92/5000</f>
        <v>0.0182</v>
      </c>
      <c r="I92" s="5" t="s">
        <v>209</v>
      </c>
    </row>
    <row r="93" ht="14.25" customHeight="1">
      <c r="A93" s="3">
        <v>45750.4935831081</v>
      </c>
      <c r="B93" s="4">
        <v>4.81447844406218</v>
      </c>
      <c r="C93" s="4">
        <v>6.34917625201087</v>
      </c>
      <c r="D93" s="4">
        <v>3.1</v>
      </c>
      <c r="E93" s="4">
        <v>39692.7631642031</v>
      </c>
      <c r="F93" s="3">
        <v>494609.033431026</v>
      </c>
      <c r="G93" s="53">
        <v>92.0</v>
      </c>
      <c r="H93" s="51">
        <f>'Данные (для кумуляты) (2)'!$G93/5000</f>
        <v>0.0184</v>
      </c>
      <c r="I93" s="5" t="s">
        <v>96</v>
      </c>
    </row>
    <row r="94" ht="14.25" customHeight="1">
      <c r="A94" s="3">
        <v>41007.4586732745</v>
      </c>
      <c r="B94" s="4">
        <v>5.30504169128297</v>
      </c>
      <c r="C94" s="4">
        <v>6.03364313750134</v>
      </c>
      <c r="D94" s="4">
        <v>3.39</v>
      </c>
      <c r="E94" s="4">
        <v>39526.5663053275</v>
      </c>
      <c r="F94" s="3">
        <v>494742.543577691</v>
      </c>
      <c r="G94" s="53">
        <v>93.0</v>
      </c>
      <c r="H94" s="51">
        <f>'Данные (для кумуляты) (2)'!$G94/5000</f>
        <v>0.0186</v>
      </c>
      <c r="I94" s="5" t="s">
        <v>34</v>
      </c>
    </row>
    <row r="95" ht="14.25" customHeight="1">
      <c r="A95" s="3">
        <v>58511.3498807098</v>
      </c>
      <c r="B95" s="4">
        <v>4.02097881114546</v>
      </c>
      <c r="C95" s="4">
        <v>6.80707757661071</v>
      </c>
      <c r="D95" s="4">
        <v>3.15</v>
      </c>
      <c r="E95" s="4">
        <v>28270.4344359399</v>
      </c>
      <c r="F95" s="3">
        <v>496359.970791382</v>
      </c>
      <c r="G95" s="53">
        <v>94.0</v>
      </c>
      <c r="H95" s="51">
        <f>'Данные (для кумуляты) (2)'!$G95/5000</f>
        <v>0.0188</v>
      </c>
      <c r="I95" s="5" t="s">
        <v>856</v>
      </c>
    </row>
    <row r="96" ht="14.25" customHeight="1">
      <c r="A96" s="3">
        <v>50016.428818084</v>
      </c>
      <c r="B96" s="4">
        <v>5.58499259902211</v>
      </c>
      <c r="C96" s="4">
        <v>5.66271822862956</v>
      </c>
      <c r="D96" s="4">
        <v>3.26</v>
      </c>
      <c r="E96" s="4">
        <v>29559.2260665577</v>
      </c>
      <c r="F96" s="3">
        <v>497368.036793119</v>
      </c>
      <c r="G96" s="53">
        <v>95.0</v>
      </c>
      <c r="H96" s="51">
        <f>'Данные (для кумуляты) (2)'!$G96/5000</f>
        <v>0.019</v>
      </c>
      <c r="I96" s="5" t="s">
        <v>225</v>
      </c>
    </row>
    <row r="97" ht="14.25" customHeight="1">
      <c r="A97" s="3">
        <v>44806.0051640554</v>
      </c>
      <c r="B97" s="4">
        <v>4.49457052795687</v>
      </c>
      <c r="C97" s="4">
        <v>4.72532511662418</v>
      </c>
      <c r="D97" s="4">
        <v>3.1</v>
      </c>
      <c r="E97" s="4">
        <v>57390.8900738104</v>
      </c>
      <c r="F97" s="3">
        <v>497579.446586872</v>
      </c>
      <c r="G97" s="53">
        <v>96.0</v>
      </c>
      <c r="H97" s="51">
        <f>'Данные (для кумуляты) (2)'!$G97/5000</f>
        <v>0.0192</v>
      </c>
      <c r="I97" s="5" t="s">
        <v>77</v>
      </c>
    </row>
    <row r="98" ht="14.25" customHeight="1">
      <c r="A98" s="3">
        <v>55557.7401920089</v>
      </c>
      <c r="B98" s="4">
        <v>5.83785487948808</v>
      </c>
      <c r="C98" s="4">
        <v>5.87001334040972</v>
      </c>
      <c r="D98" s="4">
        <v>4.31</v>
      </c>
      <c r="E98" s="4">
        <v>19220.93319444</v>
      </c>
      <c r="F98" s="3">
        <v>499548.011430535</v>
      </c>
      <c r="G98" s="53">
        <v>97.0</v>
      </c>
      <c r="H98" s="51">
        <f>'Данные (для кумуляты) (2)'!$G98/5000</f>
        <v>0.0194</v>
      </c>
      <c r="I98" s="5" t="s">
        <v>554</v>
      </c>
    </row>
    <row r="99" ht="14.25" customHeight="1">
      <c r="A99" s="3">
        <v>58276.5811907212</v>
      </c>
      <c r="B99" s="4">
        <v>4.36352418182978</v>
      </c>
      <c r="C99" s="4">
        <v>5.84751074150125</v>
      </c>
      <c r="D99" s="4">
        <v>4.01</v>
      </c>
      <c r="E99" s="4">
        <v>31457.0428488766</v>
      </c>
      <c r="F99" s="3">
        <v>502553.052187553</v>
      </c>
      <c r="G99" s="53">
        <v>98.0</v>
      </c>
      <c r="H99" s="51">
        <f>'Данные (для кумуляты) (2)'!$G99/5000</f>
        <v>0.0196</v>
      </c>
      <c r="I99" s="5" t="s">
        <v>831</v>
      </c>
    </row>
    <row r="100" ht="14.25" customHeight="1">
      <c r="A100" s="3">
        <v>44247.149037389</v>
      </c>
      <c r="B100" s="4">
        <v>6.45383251169871</v>
      </c>
      <c r="C100" s="4">
        <v>6.16605231608289</v>
      </c>
      <c r="D100" s="4">
        <v>4.38</v>
      </c>
      <c r="E100" s="4">
        <v>22011.9459340549</v>
      </c>
      <c r="F100" s="3">
        <v>503065.505624209</v>
      </c>
      <c r="G100" s="53">
        <v>99.0</v>
      </c>
      <c r="H100" s="51">
        <f>'Данные (для кумуляты) (2)'!$G100/5000</f>
        <v>0.0198</v>
      </c>
      <c r="I100" s="5" t="s">
        <v>68</v>
      </c>
    </row>
    <row r="101" ht="14.25" customHeight="1">
      <c r="A101" s="3">
        <v>53080.4434469791</v>
      </c>
      <c r="B101" s="4">
        <v>5.47483596423361</v>
      </c>
      <c r="C101" s="4">
        <v>6.36553627118961</v>
      </c>
      <c r="D101" s="4">
        <v>2.4</v>
      </c>
      <c r="E101" s="4">
        <v>23763.1972344678</v>
      </c>
      <c r="F101" s="3">
        <v>508951.5668799</v>
      </c>
      <c r="G101" s="53">
        <v>100.0</v>
      </c>
      <c r="H101" s="51">
        <f>'Данные (для кумуляты) (2)'!$G101/5000</f>
        <v>0.02</v>
      </c>
      <c r="I101" s="5" t="s">
        <v>385</v>
      </c>
    </row>
    <row r="102" ht="14.25" customHeight="1">
      <c r="A102" s="3">
        <v>40581.778087153</v>
      </c>
      <c r="B102" s="4">
        <v>4.16982036982601</v>
      </c>
      <c r="C102" s="4">
        <v>7.41541606786011</v>
      </c>
      <c r="D102" s="4">
        <v>5.44</v>
      </c>
      <c r="E102" s="4">
        <v>48820.2302561553</v>
      </c>
      <c r="F102" s="3">
        <v>509499.588996669</v>
      </c>
      <c r="G102" s="53">
        <v>101.0</v>
      </c>
      <c r="H102" s="51">
        <f>'Данные (для кумуляты) (2)'!$G102/5000</f>
        <v>0.0202</v>
      </c>
      <c r="I102" s="5" t="s">
        <v>31</v>
      </c>
    </row>
    <row r="103" ht="14.25" customHeight="1">
      <c r="A103" s="3">
        <v>59047.8026797259</v>
      </c>
      <c r="B103" s="4">
        <v>4.95412147534922</v>
      </c>
      <c r="C103" s="4">
        <v>7.53373341947857</v>
      </c>
      <c r="D103" s="4">
        <v>3.36</v>
      </c>
      <c r="E103" s="4">
        <v>26365.145089537</v>
      </c>
      <c r="F103" s="3">
        <v>512252.803506491</v>
      </c>
      <c r="G103" s="53">
        <v>102.0</v>
      </c>
      <c r="H103" s="51">
        <f>'Данные (для кумуляты) (2)'!$G103/5000</f>
        <v>0.0204</v>
      </c>
      <c r="I103" s="5" t="s">
        <v>924</v>
      </c>
    </row>
    <row r="104" ht="14.25" customHeight="1">
      <c r="A104" s="3">
        <v>42822.3110961679</v>
      </c>
      <c r="B104" s="4">
        <v>6.61298919836301</v>
      </c>
      <c r="C104" s="4">
        <v>4.99375977834122</v>
      </c>
      <c r="D104" s="4">
        <v>3.34</v>
      </c>
      <c r="E104" s="4">
        <v>29670.2023148529</v>
      </c>
      <c r="F104" s="3">
        <v>513215.988231409</v>
      </c>
      <c r="G104" s="53">
        <v>103.0</v>
      </c>
      <c r="H104" s="51">
        <f>'Данные (для кумуляты) (2)'!$G104/5000</f>
        <v>0.0206</v>
      </c>
      <c r="I104" s="5" t="s">
        <v>47</v>
      </c>
    </row>
    <row r="105" ht="14.25" customHeight="1">
      <c r="A105" s="3">
        <v>64900.197934874</v>
      </c>
      <c r="B105" s="4">
        <v>5.30506934984991</v>
      </c>
      <c r="C105" s="4">
        <v>7.26043697247186</v>
      </c>
      <c r="D105" s="4">
        <v>3.31</v>
      </c>
      <c r="E105" s="4">
        <v>21815.4888833383</v>
      </c>
      <c r="F105" s="3">
        <v>517937.58954093</v>
      </c>
      <c r="G105" s="53">
        <v>104.0</v>
      </c>
      <c r="H105" s="51">
        <f>'Данные (для кумуляты) (2)'!$G105/5000</f>
        <v>0.0208</v>
      </c>
      <c r="I105" s="5" t="s">
        <v>1830</v>
      </c>
    </row>
    <row r="106" ht="14.25" customHeight="1">
      <c r="A106" s="3">
        <v>66626.5396448812</v>
      </c>
      <c r="B106" s="4">
        <v>4.62390976419236</v>
      </c>
      <c r="C106" s="4">
        <v>6.33530310178935</v>
      </c>
      <c r="D106" s="4">
        <v>3.39</v>
      </c>
      <c r="E106" s="4">
        <v>20257.7903629577</v>
      </c>
      <c r="F106" s="3">
        <v>518831.470632776</v>
      </c>
      <c r="G106" s="53">
        <v>105.0</v>
      </c>
      <c r="H106" s="51">
        <f>'Данные (для кумуляты) (2)'!$G106/5000</f>
        <v>0.021</v>
      </c>
      <c r="I106" s="5" t="s">
        <v>2124</v>
      </c>
    </row>
    <row r="107" ht="14.25" customHeight="1">
      <c r="A107" s="3">
        <v>64354.7732715234</v>
      </c>
      <c r="B107" s="4">
        <v>4.31295215340866</v>
      </c>
      <c r="C107" s="4">
        <v>6.32967066444054</v>
      </c>
      <c r="D107" s="4">
        <v>3.09</v>
      </c>
      <c r="E107" s="4">
        <v>25495.3559395327</v>
      </c>
      <c r="F107" s="3">
        <v>520217.89299136</v>
      </c>
      <c r="G107" s="53">
        <v>106.0</v>
      </c>
      <c r="H107" s="51">
        <f>'Данные (для кумуляты) (2)'!$G107/5000</f>
        <v>0.0212</v>
      </c>
      <c r="I107" s="5" t="s">
        <v>1736</v>
      </c>
    </row>
    <row r="108" ht="14.25" customHeight="1">
      <c r="A108" s="3">
        <v>68060.4439109866</v>
      </c>
      <c r="B108" s="4">
        <v>4.06707405323813</v>
      </c>
      <c r="C108" s="4">
        <v>6.7378052336681</v>
      </c>
      <c r="D108" s="4">
        <v>3.11</v>
      </c>
      <c r="E108" s="4">
        <v>19270.9311325111</v>
      </c>
      <c r="F108" s="3">
        <v>522638.99887346</v>
      </c>
      <c r="G108" s="53">
        <v>107.0</v>
      </c>
      <c r="H108" s="51">
        <f>'Данные (для кумуляты) (2)'!$G108/5000</f>
        <v>0.0214</v>
      </c>
      <c r="I108" s="5" t="s">
        <v>2377</v>
      </c>
    </row>
    <row r="109" ht="14.25" customHeight="1">
      <c r="A109" s="3">
        <v>53128.1854489144</v>
      </c>
      <c r="B109" s="4">
        <v>5.1806641248238</v>
      </c>
      <c r="C109" s="4">
        <v>5.42690285861061</v>
      </c>
      <c r="D109" s="4">
        <v>2.39</v>
      </c>
      <c r="E109" s="4">
        <v>32947.7119550689</v>
      </c>
      <c r="F109" s="3">
        <v>524712.766067452</v>
      </c>
      <c r="G109" s="53">
        <v>108.0</v>
      </c>
      <c r="H109" s="51">
        <f>'Данные (для кумуляты) (2)'!$G109/5000</f>
        <v>0.0216</v>
      </c>
      <c r="I109" s="5" t="s">
        <v>388</v>
      </c>
    </row>
    <row r="110" ht="14.25" customHeight="1">
      <c r="A110" s="3">
        <v>52207.4439250493</v>
      </c>
      <c r="B110" s="4">
        <v>5.27351234758112</v>
      </c>
      <c r="C110" s="4">
        <v>7.45182665117037</v>
      </c>
      <c r="D110" s="4">
        <v>5.06</v>
      </c>
      <c r="E110" s="4">
        <v>21095.5856943882</v>
      </c>
      <c r="F110" s="3">
        <v>527749.40386478</v>
      </c>
      <c r="G110" s="53">
        <v>109.0</v>
      </c>
      <c r="H110" s="51">
        <f>'Данные (для кумуляты) (2)'!$G110/5000</f>
        <v>0.0218</v>
      </c>
      <c r="I110" s="5" t="s">
        <v>335</v>
      </c>
    </row>
    <row r="111" ht="14.25" customHeight="1">
      <c r="A111" s="3">
        <v>61929.0770180892</v>
      </c>
      <c r="B111" s="4">
        <v>4.78855024180588</v>
      </c>
      <c r="C111" s="4">
        <v>5.09700955437756</v>
      </c>
      <c r="D111" s="4">
        <v>4.3</v>
      </c>
      <c r="E111" s="4">
        <v>24595.9014978229</v>
      </c>
      <c r="F111" s="3">
        <v>528485.246730596</v>
      </c>
      <c r="G111" s="53">
        <v>110.0</v>
      </c>
      <c r="H111" s="51">
        <f>'Данные (для кумуляты) (2)'!$G111/5000</f>
        <v>0.022</v>
      </c>
      <c r="I111" s="5" t="s">
        <v>1332</v>
      </c>
    </row>
    <row r="112" ht="14.25" customHeight="1">
      <c r="A112" s="3">
        <v>40185.7338914777</v>
      </c>
      <c r="B112" s="4">
        <v>5.94976303253157</v>
      </c>
      <c r="C112" s="4">
        <v>5.75357905124072</v>
      </c>
      <c r="D112" s="4">
        <v>4.01</v>
      </c>
      <c r="E112" s="4">
        <v>37766.6675721373</v>
      </c>
      <c r="F112" s="3">
        <v>529282.084392094</v>
      </c>
      <c r="G112" s="53">
        <v>111.0</v>
      </c>
      <c r="H112" s="51">
        <f>'Данные (для кумуляты) (2)'!$G112/5000</f>
        <v>0.0222</v>
      </c>
      <c r="I112" s="5" t="s">
        <v>27</v>
      </c>
    </row>
    <row r="113" ht="14.25" customHeight="1">
      <c r="A113" s="3">
        <v>55585.6456268122</v>
      </c>
      <c r="B113" s="4">
        <v>4.9968626576098</v>
      </c>
      <c r="C113" s="4">
        <v>6.71212970002238</v>
      </c>
      <c r="D113" s="4">
        <v>4.11</v>
      </c>
      <c r="E113" s="4">
        <v>27042.6317161847</v>
      </c>
      <c r="F113" s="3">
        <v>530613.795569222</v>
      </c>
      <c r="G113" s="53">
        <v>112.0</v>
      </c>
      <c r="H113" s="51">
        <f>'Данные (для кумуляты) (2)'!$G113/5000</f>
        <v>0.0224</v>
      </c>
      <c r="I113" s="5" t="s">
        <v>559</v>
      </c>
    </row>
    <row r="114" ht="14.25" customHeight="1">
      <c r="A114" s="3">
        <v>46926.3711515384</v>
      </c>
      <c r="B114" s="4">
        <v>4.84215284281324</v>
      </c>
      <c r="C114" s="4">
        <v>5.18363655176809</v>
      </c>
      <c r="D114" s="4">
        <v>3.16</v>
      </c>
      <c r="E114" s="4">
        <v>53820.1327793421</v>
      </c>
      <c r="F114" s="3">
        <v>530764.672463783</v>
      </c>
      <c r="G114" s="53">
        <v>113.0</v>
      </c>
      <c r="H114" s="51">
        <f>'Данные (для кумуляты) (2)'!$G114/5000</f>
        <v>0.0226</v>
      </c>
      <c r="I114" s="5" t="s">
        <v>123</v>
      </c>
    </row>
    <row r="115" ht="14.25" customHeight="1">
      <c r="A115" s="3">
        <v>53617.2964413378</v>
      </c>
      <c r="B115" s="4">
        <v>5.76753924079751</v>
      </c>
      <c r="C115" s="4">
        <v>6.70484578504541</v>
      </c>
      <c r="D115" s="4">
        <v>3.24</v>
      </c>
      <c r="E115" s="4">
        <v>24737.4970961585</v>
      </c>
      <c r="F115" s="3">
        <v>533386.771238808</v>
      </c>
      <c r="G115" s="53">
        <v>114.0</v>
      </c>
      <c r="H115" s="51">
        <f>'Данные (для кумуляты) (2)'!$G115/5000</f>
        <v>0.0228</v>
      </c>
      <c r="I115" s="5" t="s">
        <v>414</v>
      </c>
    </row>
    <row r="116" ht="14.25" customHeight="1">
      <c r="A116" s="3">
        <v>59030.1725499202</v>
      </c>
      <c r="B116" s="4">
        <v>6.15762492243297</v>
      </c>
      <c r="C116" s="4">
        <v>5.30079845585441</v>
      </c>
      <c r="D116" s="4">
        <v>2.26</v>
      </c>
      <c r="E116" s="4">
        <v>22803.0997110081</v>
      </c>
      <c r="F116" s="3">
        <v>534077.455475921</v>
      </c>
      <c r="G116" s="53">
        <v>115.0</v>
      </c>
      <c r="H116" s="51">
        <f>'Данные (для кумуляты) (2)'!$G116/5000</f>
        <v>0.023</v>
      </c>
      <c r="I116" s="5" t="s">
        <v>919</v>
      </c>
    </row>
    <row r="117" ht="14.25" customHeight="1">
      <c r="A117" s="3">
        <v>50218.7084630007</v>
      </c>
      <c r="B117" s="4">
        <v>6.11880813061034</v>
      </c>
      <c r="C117" s="4">
        <v>7.33355407209773</v>
      </c>
      <c r="D117" s="4">
        <v>6.29</v>
      </c>
      <c r="E117" s="4">
        <v>16810.7833112579</v>
      </c>
      <c r="F117" s="3">
        <v>534305.132334929</v>
      </c>
      <c r="G117" s="53">
        <v>116.0</v>
      </c>
      <c r="H117" s="51">
        <f>'Данные (для кумуляты) (2)'!$G117/5000</f>
        <v>0.0232</v>
      </c>
      <c r="I117" s="5" t="s">
        <v>233</v>
      </c>
    </row>
    <row r="118" ht="14.25" customHeight="1">
      <c r="A118" s="3">
        <v>39411.6527878144</v>
      </c>
      <c r="B118" s="4">
        <v>4.38584465863834</v>
      </c>
      <c r="C118" s="4">
        <v>7.0474353391895</v>
      </c>
      <c r="D118" s="4">
        <v>4.44</v>
      </c>
      <c r="E118" s="4">
        <v>45851.3982955974</v>
      </c>
      <c r="F118" s="3">
        <v>539483.396611179</v>
      </c>
      <c r="G118" s="53">
        <v>117.0</v>
      </c>
      <c r="H118" s="51">
        <f>'Данные (для кумуляты) (2)'!$G118/5000</f>
        <v>0.0234</v>
      </c>
      <c r="I118" s="5" t="s">
        <v>23</v>
      </c>
    </row>
    <row r="119" ht="14.25" customHeight="1">
      <c r="A119" s="3">
        <v>45347.1506816944</v>
      </c>
      <c r="B119" s="4">
        <v>5.52160881419831</v>
      </c>
      <c r="C119" s="4">
        <v>7.0886193906773</v>
      </c>
      <c r="D119" s="4">
        <v>4.43</v>
      </c>
      <c r="E119" s="4">
        <v>31335.5950218876</v>
      </c>
      <c r="F119" s="3">
        <v>541953.905680242</v>
      </c>
      <c r="G119" s="53">
        <v>118.0</v>
      </c>
      <c r="H119" s="51">
        <f>'Данные (для кумуляты) (2)'!$G119/5000</f>
        <v>0.0236</v>
      </c>
      <c r="I119" s="5" t="s">
        <v>85</v>
      </c>
    </row>
    <row r="120" ht="14.25" customHeight="1">
      <c r="A120" s="3">
        <v>49563.5445403417</v>
      </c>
      <c r="B120" s="4">
        <v>5.22190166720322</v>
      </c>
      <c r="C120" s="4">
        <v>8.21740693175038</v>
      </c>
      <c r="D120" s="4">
        <v>3.12</v>
      </c>
      <c r="E120" s="4">
        <v>23819.2822205922</v>
      </c>
      <c r="F120" s="3">
        <v>542596.989525022</v>
      </c>
      <c r="G120" s="53">
        <v>119.0</v>
      </c>
      <c r="H120" s="51">
        <f>'Данные (для кумуляты) (2)'!$G120/5000</f>
        <v>0.0238</v>
      </c>
      <c r="I120" s="5" t="s">
        <v>198</v>
      </c>
    </row>
    <row r="121" ht="14.25" customHeight="1">
      <c r="A121" s="3">
        <v>45353.1303760335</v>
      </c>
      <c r="B121" s="4">
        <v>5.15434478347351</v>
      </c>
      <c r="C121" s="4">
        <v>7.4292650933674</v>
      </c>
      <c r="D121" s="4">
        <v>3.09</v>
      </c>
      <c r="E121" s="4">
        <v>33340.2888000423</v>
      </c>
      <c r="F121" s="3">
        <v>544320.688146662</v>
      </c>
      <c r="G121" s="53">
        <v>120.0</v>
      </c>
      <c r="H121" s="51">
        <f>'Данные (для кумуляты) (2)'!$G121/5000</f>
        <v>0.024</v>
      </c>
      <c r="I121" s="5" t="s">
        <v>86</v>
      </c>
    </row>
    <row r="122" ht="14.25" customHeight="1">
      <c r="A122" s="3">
        <v>62970.7214310184</v>
      </c>
      <c r="B122" s="4">
        <v>5.52929539212291</v>
      </c>
      <c r="C122" s="4">
        <v>6.59697306119094</v>
      </c>
      <c r="D122" s="4">
        <v>2.48</v>
      </c>
      <c r="E122" s="4">
        <v>14241.2487697108</v>
      </c>
      <c r="F122" s="3">
        <v>547794.571192258</v>
      </c>
      <c r="G122" s="53">
        <v>121.0</v>
      </c>
      <c r="H122" s="51">
        <f>'Данные (для кумуляты) (2)'!$G122/5000</f>
        <v>0.0242</v>
      </c>
      <c r="I122" s="5" t="s">
        <v>1514</v>
      </c>
    </row>
    <row r="123" ht="14.25" customHeight="1">
      <c r="A123" s="3">
        <v>43940.8713636473</v>
      </c>
      <c r="B123" s="4">
        <v>7.24393300207168</v>
      </c>
      <c r="C123" s="4">
        <v>6.65796450480475</v>
      </c>
      <c r="D123" s="4">
        <v>2.23</v>
      </c>
      <c r="E123" s="4">
        <v>23999.0785745134</v>
      </c>
      <c r="F123" s="3">
        <v>547918.326378185</v>
      </c>
      <c r="G123" s="53">
        <v>122.0</v>
      </c>
      <c r="H123" s="51">
        <f>'Данные (для кумуляты) (2)'!$G123/5000</f>
        <v>0.0244</v>
      </c>
      <c r="I123" s="5" t="s">
        <v>60</v>
      </c>
    </row>
    <row r="124" ht="14.25" customHeight="1">
      <c r="A124" s="3">
        <v>51510.698784998</v>
      </c>
      <c r="B124" s="4">
        <v>5.63795568541139</v>
      </c>
      <c r="C124" s="4">
        <v>6.65576281014548</v>
      </c>
      <c r="D124" s="4">
        <v>4.45</v>
      </c>
      <c r="E124" s="4">
        <v>31773.2889018899</v>
      </c>
      <c r="F124" s="3">
        <v>549167.939855448</v>
      </c>
      <c r="G124" s="53">
        <v>123.0</v>
      </c>
      <c r="H124" s="51">
        <f>'Данные (для кумуляты) (2)'!$G124/5000</f>
        <v>0.0246</v>
      </c>
      <c r="I124" s="5" t="s">
        <v>292</v>
      </c>
    </row>
    <row r="125" ht="14.25" customHeight="1">
      <c r="A125" s="3">
        <v>62072.0725537516</v>
      </c>
      <c r="B125" s="4">
        <v>4.43174494780237</v>
      </c>
      <c r="C125" s="4">
        <v>6.9924380084574</v>
      </c>
      <c r="D125" s="4">
        <v>4.33</v>
      </c>
      <c r="E125" s="4">
        <v>23853.9678095599</v>
      </c>
      <c r="F125" s="3">
        <v>549947.248247063</v>
      </c>
      <c r="G125" s="53">
        <v>124.0</v>
      </c>
      <c r="H125" s="51">
        <f>'Данные (для кумуляты) (2)'!$G125/5000</f>
        <v>0.0248</v>
      </c>
      <c r="I125" s="5" t="s">
        <v>1359</v>
      </c>
    </row>
    <row r="126" ht="14.25" customHeight="1">
      <c r="A126" s="3">
        <v>49408.1983401443</v>
      </c>
      <c r="B126" s="4">
        <v>5.82592047560676</v>
      </c>
      <c r="C126" s="4">
        <v>5.83173897257246</v>
      </c>
      <c r="D126" s="4">
        <v>3.32</v>
      </c>
      <c r="E126" s="4">
        <v>26881.1305979671</v>
      </c>
      <c r="F126" s="3">
        <v>549976.145559578</v>
      </c>
      <c r="G126" s="53">
        <v>125.0</v>
      </c>
      <c r="H126" s="51">
        <f>'Данные (для кумуляты) (2)'!$G126/5000</f>
        <v>0.025</v>
      </c>
      <c r="I126" s="5" t="s">
        <v>192</v>
      </c>
    </row>
    <row r="127" ht="14.25" customHeight="1">
      <c r="A127" s="3">
        <v>59154.6847444332</v>
      </c>
      <c r="B127" s="4">
        <v>4.48694135682532</v>
      </c>
      <c r="C127" s="4">
        <v>5.93628687490275</v>
      </c>
      <c r="D127" s="4">
        <v>2.49</v>
      </c>
      <c r="E127" s="4">
        <v>26567.5060784188</v>
      </c>
      <c r="F127" s="3">
        <v>552279.214046653</v>
      </c>
      <c r="G127" s="53">
        <v>126.0</v>
      </c>
      <c r="H127" s="51">
        <f>'Данные (для кумуляты) (2)'!$G127/5000</f>
        <v>0.0252</v>
      </c>
      <c r="I127" s="5" t="s">
        <v>940</v>
      </c>
    </row>
    <row r="128" ht="14.25" customHeight="1">
      <c r="A128" s="3">
        <v>53630.3168060839</v>
      </c>
      <c r="B128" s="4">
        <v>3.44613115424902</v>
      </c>
      <c r="C128" s="4">
        <v>7.04816983218744</v>
      </c>
      <c r="D128" s="4">
        <v>3.06</v>
      </c>
      <c r="E128" s="4">
        <v>43358.5705012989</v>
      </c>
      <c r="F128" s="3">
        <v>552585.354099166</v>
      </c>
      <c r="G128" s="53">
        <v>127.0</v>
      </c>
      <c r="H128" s="51">
        <f>'Данные (для кумуляты) (2)'!$G128/5000</f>
        <v>0.0254</v>
      </c>
      <c r="I128" s="5" t="s">
        <v>416</v>
      </c>
    </row>
    <row r="129" ht="14.25" customHeight="1">
      <c r="A129" s="3">
        <v>53306.9221365036</v>
      </c>
      <c r="B129" s="4">
        <v>4.63226771836172</v>
      </c>
      <c r="C129" s="4">
        <v>6.19479432488263</v>
      </c>
      <c r="D129" s="4">
        <v>2.15</v>
      </c>
      <c r="E129" s="4">
        <v>39063.3387138904</v>
      </c>
      <c r="F129" s="3">
        <v>553077.212612075</v>
      </c>
      <c r="G129" s="53">
        <v>128.0</v>
      </c>
      <c r="H129" s="51">
        <f>'Данные (для кумуляты) (2)'!$G129/5000</f>
        <v>0.0256</v>
      </c>
      <c r="I129" s="5" t="s">
        <v>396</v>
      </c>
    </row>
    <row r="130" ht="14.25" customHeight="1">
      <c r="A130" s="3">
        <v>65672.2044219851</v>
      </c>
      <c r="B130" s="4">
        <v>4.26764743800051</v>
      </c>
      <c r="C130" s="4">
        <v>6.12215759440124</v>
      </c>
      <c r="D130" s="4">
        <v>4.08</v>
      </c>
      <c r="E130" s="4">
        <v>34640.7223677415</v>
      </c>
      <c r="F130" s="3">
        <v>554253.054010299</v>
      </c>
      <c r="G130" s="53">
        <v>129.0</v>
      </c>
      <c r="H130" s="51">
        <f>'Данные (для кумуляты) (2)'!$G130/5000</f>
        <v>0.0258</v>
      </c>
      <c r="I130" s="5" t="s">
        <v>1954</v>
      </c>
    </row>
    <row r="131" ht="14.25" customHeight="1">
      <c r="A131" s="3">
        <v>67186.262371887</v>
      </c>
      <c r="B131" s="4">
        <v>6.3691070474565</v>
      </c>
      <c r="C131" s="4">
        <v>4.39319197790703</v>
      </c>
      <c r="D131" s="4">
        <v>3.4</v>
      </c>
      <c r="E131" s="4">
        <v>16292.5321455975</v>
      </c>
      <c r="F131" s="3">
        <v>554702.680176485</v>
      </c>
      <c r="G131" s="53">
        <v>130.0</v>
      </c>
      <c r="H131" s="51">
        <f>'Данные (для кумуляты) (2)'!$G131/5000</f>
        <v>0.026</v>
      </c>
      <c r="I131" s="5" t="s">
        <v>2235</v>
      </c>
    </row>
    <row r="132" ht="14.25" customHeight="1">
      <c r="A132" s="3">
        <v>59375.1869948062</v>
      </c>
      <c r="B132" s="4">
        <v>4.6107278161128</v>
      </c>
      <c r="C132" s="4">
        <v>7.56795345996167</v>
      </c>
      <c r="D132" s="4">
        <v>4.41</v>
      </c>
      <c r="E132" s="4">
        <v>20794.8214988536</v>
      </c>
      <c r="F132" s="3">
        <v>555504.147809843</v>
      </c>
      <c r="G132" s="53">
        <v>131.0</v>
      </c>
      <c r="H132" s="51">
        <f>'Данные (для кумуляты) (2)'!$G132/5000</f>
        <v>0.0262</v>
      </c>
      <c r="I132" s="5" t="s">
        <v>962</v>
      </c>
    </row>
    <row r="133" ht="14.25" customHeight="1">
      <c r="A133" s="3">
        <v>77540.8941918078</v>
      </c>
      <c r="B133" s="4">
        <v>3.00471683624301</v>
      </c>
      <c r="C133" s="4">
        <v>6.53085766715666</v>
      </c>
      <c r="D133" s="4">
        <v>2.02</v>
      </c>
      <c r="E133" s="4">
        <v>21671.5141408259</v>
      </c>
      <c r="F133" s="3">
        <v>555755.656794751</v>
      </c>
      <c r="G133" s="53">
        <v>132.0</v>
      </c>
      <c r="H133" s="51">
        <f>'Данные (для кумуляты) (2)'!$G133/5000</f>
        <v>0.0264</v>
      </c>
      <c r="I133" s="5" t="s">
        <v>4029</v>
      </c>
    </row>
    <row r="134" ht="14.25" customHeight="1">
      <c r="A134" s="3">
        <v>50189.1407961147</v>
      </c>
      <c r="B134" s="4">
        <v>6.9253756030743</v>
      </c>
      <c r="C134" s="4">
        <v>5.19478189988776</v>
      </c>
      <c r="D134" s="4">
        <v>3.3</v>
      </c>
      <c r="E134" s="4">
        <v>35043.8189531876</v>
      </c>
      <c r="F134" s="3">
        <v>555811.406742945</v>
      </c>
      <c r="G134" s="53">
        <v>133.0</v>
      </c>
      <c r="H134" s="51">
        <f>'Данные (для кумуляты) (2)'!$G134/5000</f>
        <v>0.0266</v>
      </c>
      <c r="I134" s="5" t="s">
        <v>231</v>
      </c>
    </row>
    <row r="135" ht="14.25" customHeight="1">
      <c r="A135" s="3">
        <v>62968.6507092385</v>
      </c>
      <c r="B135" s="4">
        <v>5.29369010210985</v>
      </c>
      <c r="C135" s="4">
        <v>5.45716186641895</v>
      </c>
      <c r="D135" s="4">
        <v>3.25</v>
      </c>
      <c r="E135" s="4">
        <v>24554.5625213434</v>
      </c>
      <c r="F135" s="3">
        <v>556839.637132388</v>
      </c>
      <c r="G135" s="53">
        <v>134.0</v>
      </c>
      <c r="H135" s="51">
        <f>'Данные (для кумуляты) (2)'!$G135/5000</f>
        <v>0.0268</v>
      </c>
      <c r="I135" s="5" t="s">
        <v>1513</v>
      </c>
    </row>
    <row r="136" ht="14.25" customHeight="1">
      <c r="A136" s="3">
        <v>41064.8721712056</v>
      </c>
      <c r="B136" s="4">
        <v>5.08752112208946</v>
      </c>
      <c r="C136" s="4">
        <v>7.0998985501543</v>
      </c>
      <c r="D136" s="4">
        <v>5.45</v>
      </c>
      <c r="E136" s="4">
        <v>37600.6872807497</v>
      </c>
      <c r="F136" s="3">
        <v>557228.784197101</v>
      </c>
      <c r="G136" s="53">
        <v>135.0</v>
      </c>
      <c r="H136" s="51">
        <f>'Данные (для кумуляты) (2)'!$G136/5000</f>
        <v>0.027</v>
      </c>
      <c r="I136" s="5" t="s">
        <v>35</v>
      </c>
    </row>
    <row r="137" ht="14.25" customHeight="1">
      <c r="A137" s="3">
        <v>62566.5626365425</v>
      </c>
      <c r="B137" s="4">
        <v>4.93743480658837</v>
      </c>
      <c r="C137" s="4">
        <v>6.34632756420659</v>
      </c>
      <c r="D137" s="4">
        <v>2.41</v>
      </c>
      <c r="E137" s="4">
        <v>29365.6076082708</v>
      </c>
      <c r="F137" s="3">
        <v>557362.204267089</v>
      </c>
      <c r="G137" s="53">
        <v>136.0</v>
      </c>
      <c r="H137" s="51">
        <f>'Данные (для кумуляты) (2)'!$G137/5000</f>
        <v>0.0272</v>
      </c>
      <c r="I137" s="5" t="s">
        <v>1441</v>
      </c>
    </row>
    <row r="138" ht="14.25" customHeight="1">
      <c r="A138" s="3">
        <v>40752.7142433209</v>
      </c>
      <c r="B138" s="4">
        <v>5.50710633399128</v>
      </c>
      <c r="C138" s="4">
        <v>6.50333128773648</v>
      </c>
      <c r="D138" s="4">
        <v>4.12</v>
      </c>
      <c r="E138" s="4">
        <v>41565.0260812336</v>
      </c>
      <c r="F138" s="3">
        <v>560598.538430963</v>
      </c>
      <c r="G138" s="53">
        <v>137.0</v>
      </c>
      <c r="H138" s="51">
        <f>'Данные (для кумуляты) (2)'!$G138/5000</f>
        <v>0.0274</v>
      </c>
      <c r="I138" s="5" t="s">
        <v>33</v>
      </c>
    </row>
    <row r="139" ht="14.25" customHeight="1">
      <c r="A139" s="3">
        <v>59453.3183012562</v>
      </c>
      <c r="B139" s="4">
        <v>5.51533682900913</v>
      </c>
      <c r="C139" s="4">
        <v>6.27134462428534</v>
      </c>
      <c r="D139" s="4">
        <v>2.18</v>
      </c>
      <c r="E139" s="4">
        <v>26601.9214982723</v>
      </c>
      <c r="F139" s="3">
        <v>561703.76972949</v>
      </c>
      <c r="G139" s="53">
        <v>138.0</v>
      </c>
      <c r="H139" s="51">
        <f>'Данные (для кумуляты) (2)'!$G139/5000</f>
        <v>0.0276</v>
      </c>
      <c r="I139" s="5" t="s">
        <v>970</v>
      </c>
    </row>
    <row r="140" ht="14.25" customHeight="1">
      <c r="A140" s="3">
        <v>59048.7521909918</v>
      </c>
      <c r="B140" s="4">
        <v>5.84758838324145</v>
      </c>
      <c r="C140" s="4">
        <v>6.5851680998648</v>
      </c>
      <c r="D140" s="4">
        <v>4.46</v>
      </c>
      <c r="E140" s="4">
        <v>14520.60532144</v>
      </c>
      <c r="F140" s="3">
        <v>562839.468720642</v>
      </c>
      <c r="G140" s="53">
        <v>139.0</v>
      </c>
      <c r="H140" s="51">
        <f>'Данные (для кумуляты) (2)'!$G140/5000</f>
        <v>0.0278</v>
      </c>
      <c r="I140" s="5" t="s">
        <v>925</v>
      </c>
    </row>
    <row r="141" ht="14.25" customHeight="1">
      <c r="A141" s="3">
        <v>53510.2443460843</v>
      </c>
      <c r="B141" s="4">
        <v>6.03312343909702</v>
      </c>
      <c r="C141" s="4">
        <v>5.61579805027966</v>
      </c>
      <c r="D141" s="4">
        <v>2.45</v>
      </c>
      <c r="E141" s="4">
        <v>22977.9153850924</v>
      </c>
      <c r="F141" s="3">
        <v>565680.552807154</v>
      </c>
      <c r="G141" s="53">
        <v>140.0</v>
      </c>
      <c r="H141" s="51">
        <f>'Данные (для кумуляты) (2)'!$G141/5000</f>
        <v>0.028</v>
      </c>
      <c r="I141" s="5" t="s">
        <v>407</v>
      </c>
    </row>
    <row r="142" ht="14.25" customHeight="1">
      <c r="A142" s="3">
        <v>55897.3143796526</v>
      </c>
      <c r="B142" s="4">
        <v>3.99515364356948</v>
      </c>
      <c r="C142" s="4">
        <v>7.70586480262619</v>
      </c>
      <c r="D142" s="4">
        <v>5.27</v>
      </c>
      <c r="E142" s="4">
        <v>31094.1108230048</v>
      </c>
      <c r="F142" s="3">
        <v>565732.817540283</v>
      </c>
      <c r="G142" s="53">
        <v>141.0</v>
      </c>
      <c r="H142" s="51">
        <f>'Данные (для кумуляты) (2)'!$G142/5000</f>
        <v>0.0282</v>
      </c>
      <c r="I142" s="5" t="s">
        <v>589</v>
      </c>
    </row>
    <row r="143" ht="14.25" customHeight="1">
      <c r="A143" s="3">
        <v>55340.6087353242</v>
      </c>
      <c r="B143" s="4">
        <v>5.23169666638667</v>
      </c>
      <c r="C143" s="4">
        <v>5.61429370708356</v>
      </c>
      <c r="D143" s="4">
        <v>4.3</v>
      </c>
      <c r="E143" s="4">
        <v>34112.9706222021</v>
      </c>
      <c r="F143" s="3">
        <v>565937.200553177</v>
      </c>
      <c r="G143" s="53">
        <v>142.0</v>
      </c>
      <c r="H143" s="51">
        <f>'Данные (для кумуляты) (2)'!$G143/5000</f>
        <v>0.0284</v>
      </c>
      <c r="I143" s="5" t="s">
        <v>529</v>
      </c>
    </row>
    <row r="144" ht="14.25" customHeight="1">
      <c r="A144" s="3">
        <v>54028.1009711838</v>
      </c>
      <c r="B144" s="4">
        <v>5.17610325154809</v>
      </c>
      <c r="C144" s="4">
        <v>6.18801688444162</v>
      </c>
      <c r="D144" s="4">
        <v>3.2</v>
      </c>
      <c r="E144" s="4">
        <v>31319.536026881</v>
      </c>
      <c r="F144" s="3">
        <v>566645.857832156</v>
      </c>
      <c r="G144" s="53">
        <v>143.0</v>
      </c>
      <c r="H144" s="51">
        <f>'Данные (для кумуляты) (2)'!$G144/5000</f>
        <v>0.0286</v>
      </c>
      <c r="I144" s="5" t="s">
        <v>437</v>
      </c>
    </row>
    <row r="145" ht="14.25" customHeight="1">
      <c r="A145" s="3">
        <v>59695.5714742366</v>
      </c>
      <c r="B145" s="4">
        <v>5.44538285038062</v>
      </c>
      <c r="C145" s="4">
        <v>6.03279526465343</v>
      </c>
      <c r="D145" s="4">
        <v>2.04</v>
      </c>
      <c r="E145" s="4">
        <v>20702.8026700648</v>
      </c>
      <c r="F145" s="3">
        <v>566848.732098608</v>
      </c>
      <c r="G145" s="53">
        <v>144.0</v>
      </c>
      <c r="H145" s="51">
        <f>'Данные (для кумуляты) (2)'!$G145/5000</f>
        <v>0.0288</v>
      </c>
      <c r="I145" s="5" t="s">
        <v>998</v>
      </c>
    </row>
    <row r="146" ht="14.25" customHeight="1">
      <c r="A146" s="3">
        <v>47065.0533027495</v>
      </c>
      <c r="B146" s="4">
        <v>5.76757470965683</v>
      </c>
      <c r="C146" s="4">
        <v>7.26602759664324</v>
      </c>
      <c r="D146" s="4">
        <v>5.49</v>
      </c>
      <c r="E146" s="4">
        <v>24125.8758096708</v>
      </c>
      <c r="F146" s="3">
        <v>566896.21232714</v>
      </c>
      <c r="G146" s="53">
        <v>145.0</v>
      </c>
      <c r="H146" s="51">
        <f>'Данные (для кумуляты) (2)'!$G146/5000</f>
        <v>0.029</v>
      </c>
      <c r="I146" s="5" t="s">
        <v>128</v>
      </c>
    </row>
    <row r="147" ht="14.25" customHeight="1">
      <c r="A147" s="3">
        <v>57477.9507623293</v>
      </c>
      <c r="B147" s="4">
        <v>5.40544482120495</v>
      </c>
      <c r="C147" s="4">
        <v>7.20717282222366</v>
      </c>
      <c r="D147" s="4">
        <v>6.35</v>
      </c>
      <c r="E147" s="4">
        <v>23649.9688699109</v>
      </c>
      <c r="F147" s="3">
        <v>568703.183833562</v>
      </c>
      <c r="G147" s="53">
        <v>146.0</v>
      </c>
      <c r="H147" s="51">
        <f>'Данные (для кумуляты) (2)'!$G147/5000</f>
        <v>0.0292</v>
      </c>
      <c r="I147" s="5" t="s">
        <v>744</v>
      </c>
    </row>
    <row r="148" ht="14.25" customHeight="1">
      <c r="A148" s="3">
        <v>68953.4836102204</v>
      </c>
      <c r="B148" s="4">
        <v>5.16799481974247</v>
      </c>
      <c r="C148" s="4">
        <v>6.94676292608178</v>
      </c>
      <c r="D148" s="4">
        <v>2.1</v>
      </c>
      <c r="E148" s="4">
        <v>13008.4872953647</v>
      </c>
      <c r="F148" s="3">
        <v>568842.535575363</v>
      </c>
      <c r="G148" s="53">
        <v>147.0</v>
      </c>
      <c r="H148" s="51">
        <f>'Данные (для кумуляты) (2)'!$G148/5000</f>
        <v>0.0294</v>
      </c>
      <c r="I148" s="5" t="s">
        <v>2539</v>
      </c>
    </row>
    <row r="149" ht="14.25" customHeight="1">
      <c r="A149" s="3">
        <v>58469.9122025115</v>
      </c>
      <c r="B149" s="4">
        <v>5.4088999650511</v>
      </c>
      <c r="C149" s="4">
        <v>4.80738745807032</v>
      </c>
      <c r="D149" s="4">
        <v>2.26</v>
      </c>
      <c r="E149" s="4">
        <v>33547.9848212569</v>
      </c>
      <c r="F149" s="3">
        <v>568977.072769081</v>
      </c>
      <c r="G149" s="53">
        <v>148.0</v>
      </c>
      <c r="H149" s="51">
        <f>'Данные (для кумуляты) (2)'!$G149/5000</f>
        <v>0.0296</v>
      </c>
      <c r="I149" s="5" t="s">
        <v>854</v>
      </c>
    </row>
    <row r="150" ht="14.25" customHeight="1">
      <c r="A150" s="3">
        <v>53847.549685326</v>
      </c>
      <c r="B150" s="4">
        <v>5.4008518944052</v>
      </c>
      <c r="C150" s="4">
        <v>6.06373459241007</v>
      </c>
      <c r="D150" s="4">
        <v>4.25</v>
      </c>
      <c r="E150" s="4">
        <v>23852.6949556382</v>
      </c>
      <c r="F150" s="3">
        <v>569876.774880628</v>
      </c>
      <c r="G150" s="53">
        <v>149.0</v>
      </c>
      <c r="H150" s="51">
        <f>'Данные (для кумуляты) (2)'!$G150/5000</f>
        <v>0.0298</v>
      </c>
      <c r="I150" s="5" t="s">
        <v>428</v>
      </c>
    </row>
    <row r="151" ht="14.25" customHeight="1">
      <c r="A151" s="3">
        <v>49220.0377946105</v>
      </c>
      <c r="B151" s="4">
        <v>5.39698824489371</v>
      </c>
      <c r="C151" s="4">
        <v>6.11002146932872</v>
      </c>
      <c r="D151" s="4">
        <v>2.33</v>
      </c>
      <c r="E151" s="4">
        <v>46981.9261009336</v>
      </c>
      <c r="F151" s="3">
        <v>573434.664234319</v>
      </c>
      <c r="G151" s="53">
        <v>150.0</v>
      </c>
      <c r="H151" s="51">
        <f>'Данные (для кумуляты) (2)'!$G151/5000</f>
        <v>0.03</v>
      </c>
      <c r="I151" s="5" t="s">
        <v>187</v>
      </c>
    </row>
    <row r="152" ht="14.25" customHeight="1">
      <c r="A152" s="3">
        <v>61808.0273893041</v>
      </c>
      <c r="B152" s="4">
        <v>4.08127746467708</v>
      </c>
      <c r="C152" s="4">
        <v>5.80275659804465</v>
      </c>
      <c r="D152" s="4">
        <v>4.49</v>
      </c>
      <c r="E152" s="4">
        <v>40774.6797651679</v>
      </c>
      <c r="F152" s="3">
        <v>575694.173215838</v>
      </c>
      <c r="G152" s="53">
        <v>151.0</v>
      </c>
      <c r="H152" s="51">
        <f>'Данные (для кумуляты) (2)'!$G152/5000</f>
        <v>0.0302</v>
      </c>
      <c r="I152" s="5" t="s">
        <v>1310</v>
      </c>
    </row>
    <row r="153" ht="14.25" customHeight="1">
      <c r="A153" s="3">
        <v>45862.1313796763</v>
      </c>
      <c r="B153" s="4">
        <v>5.45367316549613</v>
      </c>
      <c r="C153" s="4">
        <v>5.1280006037873</v>
      </c>
      <c r="D153" s="4">
        <v>2.4</v>
      </c>
      <c r="E153" s="4">
        <v>40339.0353487273</v>
      </c>
      <c r="F153" s="3">
        <v>576356.031882012</v>
      </c>
      <c r="G153" s="53">
        <v>152.0</v>
      </c>
      <c r="H153" s="51">
        <f>'Данные (для кумуляты) (2)'!$G153/5000</f>
        <v>0.0304</v>
      </c>
      <c r="I153" s="5" t="s">
        <v>98</v>
      </c>
    </row>
    <row r="154" ht="14.25" customHeight="1">
      <c r="A154" s="3">
        <v>58068.9055006092</v>
      </c>
      <c r="B154" s="4">
        <v>5.44388394620765</v>
      </c>
      <c r="C154" s="4">
        <v>6.26317669459487</v>
      </c>
      <c r="D154" s="4">
        <v>3.15</v>
      </c>
      <c r="E154" s="4">
        <v>29519.8847725013</v>
      </c>
      <c r="F154" s="3">
        <v>576387.175222129</v>
      </c>
      <c r="G154" s="53">
        <v>153.0</v>
      </c>
      <c r="H154" s="51">
        <f>'Данные (для кумуляты) (2)'!$G154/5000</f>
        <v>0.0306</v>
      </c>
      <c r="I154" s="5" t="s">
        <v>806</v>
      </c>
    </row>
    <row r="155" ht="14.25" customHeight="1">
      <c r="A155" s="3">
        <v>56743.577975079</v>
      </c>
      <c r="B155" s="4">
        <v>5.25134207115767</v>
      </c>
      <c r="C155" s="4">
        <v>5.12912055199554</v>
      </c>
      <c r="D155" s="4">
        <v>4.14</v>
      </c>
      <c r="E155" s="4">
        <v>23889.1566335707</v>
      </c>
      <c r="F155" s="3">
        <v>577104.814915664</v>
      </c>
      <c r="G155" s="53">
        <v>154.0</v>
      </c>
      <c r="H155" s="51">
        <f>'Данные (для кумуляты) (2)'!$G155/5000</f>
        <v>0.0308</v>
      </c>
      <c r="I155" s="5" t="s">
        <v>670</v>
      </c>
    </row>
    <row r="156" ht="14.25" customHeight="1">
      <c r="A156" s="3">
        <v>53178.5394947387</v>
      </c>
      <c r="B156" s="4">
        <v>5.70882527909441</v>
      </c>
      <c r="C156" s="4">
        <v>7.98518940394262</v>
      </c>
      <c r="D156" s="4">
        <v>5.23</v>
      </c>
      <c r="E156" s="4">
        <v>28706.9887470266</v>
      </c>
      <c r="F156" s="3">
        <v>577168.273943905</v>
      </c>
      <c r="G156" s="53">
        <v>155.0</v>
      </c>
      <c r="H156" s="51">
        <f>'Данные (для кумуляты) (2)'!$G156/5000</f>
        <v>0.031</v>
      </c>
      <c r="I156" s="5" t="s">
        <v>391</v>
      </c>
    </row>
    <row r="157" ht="14.25" customHeight="1">
      <c r="A157" s="3">
        <v>69413.6133991271</v>
      </c>
      <c r="B157" s="4">
        <v>3.11880169982449</v>
      </c>
      <c r="C157" s="4">
        <v>5.37299229552119</v>
      </c>
      <c r="D157" s="4">
        <v>4.39</v>
      </c>
      <c r="E157" s="4">
        <v>43722.5167610399</v>
      </c>
      <c r="F157" s="3">
        <v>578142.470337988</v>
      </c>
      <c r="G157" s="53">
        <v>156.0</v>
      </c>
      <c r="H157" s="51">
        <f>'Данные (для кумуляты) (2)'!$G157/5000</f>
        <v>0.0312</v>
      </c>
      <c r="I157" s="5" t="s">
        <v>2640</v>
      </c>
    </row>
    <row r="158" ht="14.25" customHeight="1">
      <c r="A158" s="3">
        <v>72531.1338023824</v>
      </c>
      <c r="B158" s="4">
        <v>4.66180176130539</v>
      </c>
      <c r="C158" s="4">
        <v>6.49881520149484</v>
      </c>
      <c r="D158" s="4">
        <v>4.18</v>
      </c>
      <c r="E158" s="4">
        <v>15167.4110710335</v>
      </c>
      <c r="F158" s="3">
        <v>578161.495540168</v>
      </c>
      <c r="G158" s="53">
        <v>157.0</v>
      </c>
      <c r="H158" s="51">
        <f>'Данные (для кумуляты) (2)'!$G158/5000</f>
        <v>0.0314</v>
      </c>
      <c r="I158" s="5" t="s">
        <v>3202</v>
      </c>
    </row>
    <row r="159" ht="14.25" customHeight="1">
      <c r="A159" s="3">
        <v>52540.7971008419</v>
      </c>
      <c r="B159" s="4">
        <v>5.37643251913713</v>
      </c>
      <c r="C159" s="4">
        <v>7.38760351695764</v>
      </c>
      <c r="D159" s="4">
        <v>3.24</v>
      </c>
      <c r="E159" s="4">
        <v>32090.2302359403</v>
      </c>
      <c r="F159" s="3">
        <v>578309.086186674</v>
      </c>
      <c r="G159" s="53">
        <v>158.0</v>
      </c>
      <c r="H159" s="51">
        <f>'Данные (для кумуляты) (2)'!$G159/5000</f>
        <v>0.0316</v>
      </c>
      <c r="I159" s="5" t="s">
        <v>349</v>
      </c>
    </row>
    <row r="160" ht="14.25" customHeight="1">
      <c r="A160" s="3">
        <v>69799.5498819993</v>
      </c>
      <c r="B160" s="4">
        <v>3.63489742321331</v>
      </c>
      <c r="C160" s="4">
        <v>6.64110866400525</v>
      </c>
      <c r="D160" s="4">
        <v>4.46</v>
      </c>
      <c r="E160" s="4">
        <v>17217.2168160553</v>
      </c>
      <c r="F160" s="3">
        <v>578396.221470278</v>
      </c>
      <c r="G160" s="53">
        <v>159.0</v>
      </c>
      <c r="H160" s="51">
        <f>'Данные (для кумуляты) (2)'!$G160/5000</f>
        <v>0.0318</v>
      </c>
      <c r="I160" s="5" t="s">
        <v>2719</v>
      </c>
    </row>
    <row r="161" ht="14.25" customHeight="1">
      <c r="A161" s="3">
        <v>57889.3298418358</v>
      </c>
      <c r="B161" s="4">
        <v>5.07612519347106</v>
      </c>
      <c r="C161" s="4">
        <v>6.60956716057521</v>
      </c>
      <c r="D161" s="4">
        <v>4.0</v>
      </c>
      <c r="E161" s="4">
        <v>27588.3558514114</v>
      </c>
      <c r="F161" s="3">
        <v>578593.533945177</v>
      </c>
      <c r="G161" s="53">
        <v>160.0</v>
      </c>
      <c r="H161" s="51">
        <f>'Данные (для кумуляты) (2)'!$G161/5000</f>
        <v>0.032</v>
      </c>
      <c r="I161" s="5" t="s">
        <v>788</v>
      </c>
    </row>
    <row r="162" ht="14.25" customHeight="1">
      <c r="A162" s="3">
        <v>66273.7401647545</v>
      </c>
      <c r="B162" s="4">
        <v>4.97275856589487</v>
      </c>
      <c r="C162" s="4">
        <v>6.97315103128769</v>
      </c>
      <c r="D162" s="4">
        <v>2.01</v>
      </c>
      <c r="E162" s="4">
        <v>12950.5669137003</v>
      </c>
      <c r="F162" s="3">
        <v>579585.698020443</v>
      </c>
      <c r="G162" s="53">
        <v>161.0</v>
      </c>
      <c r="H162" s="51">
        <f>'Данные (для кумуляты) (2)'!$G162/5000</f>
        <v>0.0322</v>
      </c>
      <c r="I162" s="5" t="s">
        <v>2057</v>
      </c>
    </row>
    <row r="163" ht="14.25" customHeight="1">
      <c r="A163" s="3">
        <v>57876.9953642213</v>
      </c>
      <c r="B163" s="4">
        <v>3.48586996651475</v>
      </c>
      <c r="C163" s="4">
        <v>5.96123975878981</v>
      </c>
      <c r="D163" s="4">
        <v>4.25</v>
      </c>
      <c r="E163" s="4">
        <v>36800.4604248613</v>
      </c>
      <c r="F163" s="3">
        <v>579710.10976594</v>
      </c>
      <c r="G163" s="53">
        <v>162.0</v>
      </c>
      <c r="H163" s="51">
        <f>'Данные (для кумуляты) (2)'!$G163/5000</f>
        <v>0.0324</v>
      </c>
      <c r="I163" s="5" t="s">
        <v>786</v>
      </c>
    </row>
    <row r="164" ht="14.25" customHeight="1">
      <c r="A164" s="3">
        <v>49664.2675676069</v>
      </c>
      <c r="B164" s="4">
        <v>4.50130156459174</v>
      </c>
      <c r="C164" s="4">
        <v>5.73767585865846</v>
      </c>
      <c r="D164" s="4">
        <v>3.35</v>
      </c>
      <c r="E164" s="4">
        <v>29403.5120575892</v>
      </c>
      <c r="F164" s="3">
        <v>581134.964944248</v>
      </c>
      <c r="G164" s="53">
        <v>163.0</v>
      </c>
      <c r="H164" s="51">
        <f>'Данные (для кумуляты) (2)'!$G164/5000</f>
        <v>0.0326</v>
      </c>
      <c r="I164" s="5" t="s">
        <v>204</v>
      </c>
    </row>
    <row r="165" ht="14.25" customHeight="1">
      <c r="A165" s="3">
        <v>48537.0839726953</v>
      </c>
      <c r="B165" s="4">
        <v>6.80242687619582</v>
      </c>
      <c r="C165" s="4">
        <v>6.74096549160257</v>
      </c>
      <c r="D165" s="4">
        <v>3.22</v>
      </c>
      <c r="E165" s="4">
        <v>18691.3104557568</v>
      </c>
      <c r="F165" s="3">
        <v>581200.096734643</v>
      </c>
      <c r="G165" s="53">
        <v>164.0</v>
      </c>
      <c r="H165" s="51">
        <f>'Данные (для кумуляты) (2)'!$G165/5000</f>
        <v>0.0328</v>
      </c>
      <c r="I165" s="5" t="s">
        <v>162</v>
      </c>
    </row>
    <row r="166" ht="14.25" customHeight="1">
      <c r="A166" s="3">
        <v>55250.1103637647</v>
      </c>
      <c r="B166" s="4">
        <v>5.56099592099901</v>
      </c>
      <c r="C166" s="4">
        <v>6.10525361394121</v>
      </c>
      <c r="D166" s="4">
        <v>4.12</v>
      </c>
      <c r="E166" s="4">
        <v>22912.066920457</v>
      </c>
      <c r="F166" s="3">
        <v>583016.791896597</v>
      </c>
      <c r="G166" s="53">
        <v>165.0</v>
      </c>
      <c r="H166" s="51">
        <f>'Данные (для кумуляты) (2)'!$G166/5000</f>
        <v>0.033</v>
      </c>
      <c r="I166" s="5" t="s">
        <v>521</v>
      </c>
    </row>
    <row r="167" ht="14.25" customHeight="1">
      <c r="A167" s="3">
        <v>60960.4635398424</v>
      </c>
      <c r="B167" s="4">
        <v>3.69684406198186</v>
      </c>
      <c r="C167" s="4">
        <v>7.76893362774856</v>
      </c>
      <c r="D167" s="4">
        <v>3.4</v>
      </c>
      <c r="E167" s="4">
        <v>28171.9850104993</v>
      </c>
      <c r="F167" s="3">
        <v>584061.24743021</v>
      </c>
      <c r="G167" s="53">
        <v>166.0</v>
      </c>
      <c r="H167" s="51">
        <f>'Данные (для кумуляты) (2)'!$G167/5000</f>
        <v>0.0332</v>
      </c>
      <c r="I167" s="5" t="s">
        <v>1186</v>
      </c>
    </row>
    <row r="168" ht="14.25" customHeight="1">
      <c r="A168" s="3">
        <v>49160.3041106888</v>
      </c>
      <c r="B168" s="4">
        <v>5.07818403610439</v>
      </c>
      <c r="C168" s="4">
        <v>7.99264504291446</v>
      </c>
      <c r="D168" s="4">
        <v>6.13</v>
      </c>
      <c r="E168" s="4">
        <v>28382.7066944246</v>
      </c>
      <c r="F168" s="3">
        <v>585440.431447712</v>
      </c>
      <c r="G168" s="53">
        <v>167.0</v>
      </c>
      <c r="H168" s="51">
        <f>'Данные (для кумуляты) (2)'!$G168/5000</f>
        <v>0.0334</v>
      </c>
      <c r="I168" s="5" t="s">
        <v>183</v>
      </c>
    </row>
    <row r="169" ht="14.25" customHeight="1">
      <c r="A169" s="3">
        <v>54841.7645868192</v>
      </c>
      <c r="B169" s="4">
        <v>5.25491668035197</v>
      </c>
      <c r="C169" s="4">
        <v>5.66365785974371</v>
      </c>
      <c r="D169" s="4">
        <v>2.15</v>
      </c>
      <c r="E169" s="4">
        <v>31196.4780127855</v>
      </c>
      <c r="F169" s="3">
        <v>585531.238099097</v>
      </c>
      <c r="G169" s="53">
        <v>168.0</v>
      </c>
      <c r="H169" s="51">
        <f>'Данные (для кумуляты) (2)'!$G169/5000</f>
        <v>0.0336</v>
      </c>
      <c r="I169" s="5" t="s">
        <v>492</v>
      </c>
    </row>
    <row r="170" ht="14.25" customHeight="1">
      <c r="A170" s="3">
        <v>70805.6106836013</v>
      </c>
      <c r="B170" s="4">
        <v>4.44372892384245</v>
      </c>
      <c r="C170" s="4">
        <v>5.80914730551663</v>
      </c>
      <c r="D170" s="4">
        <v>3.3</v>
      </c>
      <c r="E170" s="4">
        <v>29268.8267416847</v>
      </c>
      <c r="F170" s="3">
        <v>585608.632622232</v>
      </c>
      <c r="G170" s="53">
        <v>169.0</v>
      </c>
      <c r="H170" s="51">
        <f>'Данные (для кумуляты) (2)'!$G170/5000</f>
        <v>0.0338</v>
      </c>
      <c r="I170" s="5" t="s">
        <v>2895</v>
      </c>
    </row>
    <row r="171" ht="14.25" customHeight="1">
      <c r="A171" s="3">
        <v>60904.4507304533</v>
      </c>
      <c r="B171" s="4">
        <v>4.03577660340173</v>
      </c>
      <c r="C171" s="4">
        <v>6.47694199412988</v>
      </c>
      <c r="D171" s="4">
        <v>2.45</v>
      </c>
      <c r="E171" s="4">
        <v>33078.1499599049</v>
      </c>
      <c r="F171" s="3">
        <v>586381.547325307</v>
      </c>
      <c r="G171" s="53">
        <v>170.0</v>
      </c>
      <c r="H171" s="51">
        <f>'Данные (для кумуляты) (2)'!$G171/5000</f>
        <v>0.034</v>
      </c>
      <c r="I171" s="5" t="s">
        <v>1173</v>
      </c>
    </row>
    <row r="172" ht="14.25" customHeight="1">
      <c r="A172" s="3">
        <v>66678.0621665126</v>
      </c>
      <c r="B172" s="4">
        <v>3.90784119016698</v>
      </c>
      <c r="C172" s="4">
        <v>7.49608865917562</v>
      </c>
      <c r="D172" s="4">
        <v>5.02</v>
      </c>
      <c r="E172" s="4">
        <v>23031.1703163103</v>
      </c>
      <c r="F172" s="3">
        <v>587007.844239999</v>
      </c>
      <c r="G172" s="53">
        <v>171.0</v>
      </c>
      <c r="H172" s="51">
        <f>'Данные (для кумуляты) (2)'!$G172/5000</f>
        <v>0.0342</v>
      </c>
      <c r="I172" s="5" t="s">
        <v>2136</v>
      </c>
    </row>
    <row r="173" ht="14.25" customHeight="1">
      <c r="A173" s="3">
        <v>48406.7793077639</v>
      </c>
      <c r="B173" s="4">
        <v>4.49970073224781</v>
      </c>
      <c r="C173" s="4">
        <v>7.77659785172078</v>
      </c>
      <c r="D173" s="4">
        <v>4.19</v>
      </c>
      <c r="E173" s="4">
        <v>43535.9314962526</v>
      </c>
      <c r="F173" s="3">
        <v>589352.395406822</v>
      </c>
      <c r="G173" s="53">
        <v>172.0</v>
      </c>
      <c r="H173" s="51">
        <f>'Данные (для кумуляты) (2)'!$G173/5000</f>
        <v>0.0344</v>
      </c>
      <c r="I173" s="5" t="s">
        <v>152</v>
      </c>
    </row>
    <row r="174" ht="14.25" customHeight="1">
      <c r="A174" s="3">
        <v>57838.7446283447</v>
      </c>
      <c r="B174" s="4">
        <v>2.79761902706281</v>
      </c>
      <c r="C174" s="4">
        <v>7.93294710382264</v>
      </c>
      <c r="D174" s="4">
        <v>3.45</v>
      </c>
      <c r="E174" s="4">
        <v>37771.4332605784</v>
      </c>
      <c r="F174" s="3">
        <v>589969.642927925</v>
      </c>
      <c r="G174" s="53">
        <v>173.0</v>
      </c>
      <c r="H174" s="51">
        <f>'Данные (для кумуляты) (2)'!$G174/5000</f>
        <v>0.0346</v>
      </c>
      <c r="I174" s="5" t="s">
        <v>776</v>
      </c>
    </row>
    <row r="175" ht="14.25" customHeight="1">
      <c r="A175" s="3">
        <v>54440.8888560369</v>
      </c>
      <c r="B175" s="4">
        <v>7.14951155844815</v>
      </c>
      <c r="C175" s="4">
        <v>4.82754287258026</v>
      </c>
      <c r="D175" s="4">
        <v>4.36</v>
      </c>
      <c r="E175" s="4">
        <v>20980.7303930002</v>
      </c>
      <c r="F175" s="3">
        <v>590199.17223545</v>
      </c>
      <c r="G175" s="53">
        <v>174.0</v>
      </c>
      <c r="H175" s="51">
        <f>'Данные (для кумуляты) (2)'!$G175/5000</f>
        <v>0.0348</v>
      </c>
      <c r="I175" s="5" t="s">
        <v>458</v>
      </c>
    </row>
    <row r="176" ht="14.25" customHeight="1">
      <c r="A176" s="3">
        <v>59911.0546117206</v>
      </c>
      <c r="B176" s="4">
        <v>5.5520357737792</v>
      </c>
      <c r="C176" s="4">
        <v>6.22377251202984</v>
      </c>
      <c r="D176" s="4">
        <v>2.3</v>
      </c>
      <c r="E176" s="4">
        <v>30865.0187191918</v>
      </c>
      <c r="F176" s="3">
        <v>592223.263100641</v>
      </c>
      <c r="G176" s="53">
        <v>175.0</v>
      </c>
      <c r="H176" s="51">
        <f>'Данные (для кумуляты) (2)'!$G176/5000</f>
        <v>0.035</v>
      </c>
      <c r="I176" s="5" t="s">
        <v>1029</v>
      </c>
    </row>
    <row r="177" ht="14.25" customHeight="1">
      <c r="A177" s="3">
        <v>59200.2543585721</v>
      </c>
      <c r="B177" s="4">
        <v>4.92535145699496</v>
      </c>
      <c r="C177" s="4">
        <v>6.10993462482489</v>
      </c>
      <c r="D177" s="4">
        <v>2.34</v>
      </c>
      <c r="E177" s="4">
        <v>22926.4354576667</v>
      </c>
      <c r="F177" s="3">
        <v>592397.72613895</v>
      </c>
      <c r="G177" s="53">
        <v>176.0</v>
      </c>
      <c r="H177" s="51">
        <f>'Данные (для кумуляты) (2)'!$G177/5000</f>
        <v>0.0352</v>
      </c>
      <c r="I177" s="5" t="s">
        <v>945</v>
      </c>
    </row>
    <row r="178" ht="14.25" customHeight="1">
      <c r="A178" s="3">
        <v>56349.9749248234</v>
      </c>
      <c r="B178" s="4">
        <v>5.4120441528792</v>
      </c>
      <c r="C178" s="4">
        <v>6.69466841851563</v>
      </c>
      <c r="D178" s="4">
        <v>4.04</v>
      </c>
      <c r="E178" s="4">
        <v>31048.9908332516</v>
      </c>
      <c r="F178" s="3">
        <v>592512.428322812</v>
      </c>
      <c r="G178" s="53">
        <v>177.0</v>
      </c>
      <c r="H178" s="51">
        <f>'Данные (для кумуляты) (2)'!$G178/5000</f>
        <v>0.0354</v>
      </c>
      <c r="I178" s="5" t="s">
        <v>633</v>
      </c>
    </row>
    <row r="179" ht="14.25" customHeight="1">
      <c r="A179" s="3">
        <v>56103.9170016296</v>
      </c>
      <c r="B179" s="4">
        <v>4.72554070250073</v>
      </c>
      <c r="C179" s="4">
        <v>4.12973336083191</v>
      </c>
      <c r="D179" s="4">
        <v>3.4</v>
      </c>
      <c r="E179" s="4">
        <v>41330.6085561845</v>
      </c>
      <c r="F179" s="3">
        <v>593766.184767677</v>
      </c>
      <c r="G179" s="53">
        <v>178.0</v>
      </c>
      <c r="H179" s="51">
        <f>'Данные (для кумуляты) (2)'!$G179/5000</f>
        <v>0.0356</v>
      </c>
      <c r="I179" s="5" t="s">
        <v>610</v>
      </c>
    </row>
    <row r="180" ht="14.25" customHeight="1">
      <c r="A180" s="3">
        <v>49854.3927244421</v>
      </c>
      <c r="B180" s="4">
        <v>4.5168536320804</v>
      </c>
      <c r="C180" s="4">
        <v>7.77831400154256</v>
      </c>
      <c r="D180" s="4">
        <v>3.46</v>
      </c>
      <c r="E180" s="4">
        <v>27402.7080287881</v>
      </c>
      <c r="F180" s="3">
        <v>594816.932519885</v>
      </c>
      <c r="G180" s="53">
        <v>179.0</v>
      </c>
      <c r="H180" s="51">
        <f>'Данные (для кумуляты) (2)'!$G180/5000</f>
        <v>0.0358</v>
      </c>
      <c r="I180" s="5" t="s">
        <v>217</v>
      </c>
    </row>
    <row r="181" ht="14.25" customHeight="1">
      <c r="A181" s="3">
        <v>60717.3982721774</v>
      </c>
      <c r="B181" s="4">
        <v>4.40920919882691</v>
      </c>
      <c r="C181" s="4">
        <v>5.30368666550151</v>
      </c>
      <c r="D181" s="4">
        <v>4.11</v>
      </c>
      <c r="E181" s="4">
        <v>42891.598943905</v>
      </c>
      <c r="F181" s="3">
        <v>596350.350685955</v>
      </c>
      <c r="G181" s="53">
        <v>180.0</v>
      </c>
      <c r="H181" s="51">
        <f>'Данные (для кумуляты) (2)'!$G181/5000</f>
        <v>0.036</v>
      </c>
      <c r="I181" s="5" t="s">
        <v>1135</v>
      </c>
    </row>
    <row r="182" ht="14.25" customHeight="1">
      <c r="A182" s="3">
        <v>36100.4442266807</v>
      </c>
      <c r="B182" s="4">
        <v>5.77848949942085</v>
      </c>
      <c r="C182" s="4">
        <v>5.49744983944904</v>
      </c>
      <c r="D182" s="4">
        <v>2.29</v>
      </c>
      <c r="E182" s="4">
        <v>44901.8573376305</v>
      </c>
      <c r="F182" s="3">
        <v>599504.019286695</v>
      </c>
      <c r="G182" s="53">
        <v>181.0</v>
      </c>
      <c r="H182" s="51">
        <f>'Данные (для кумуляты) (2)'!$G182/5000</f>
        <v>0.0362</v>
      </c>
      <c r="I182" s="5" t="s">
        <v>12</v>
      </c>
    </row>
    <row r="183" ht="14.25" customHeight="1">
      <c r="A183" s="3">
        <v>44328.2562966742</v>
      </c>
      <c r="B183" s="4">
        <v>5.64495179763457</v>
      </c>
      <c r="C183" s="4">
        <v>6.81380875511697</v>
      </c>
      <c r="D183" s="4">
        <v>2.06</v>
      </c>
      <c r="E183" s="4">
        <v>20820.2413691088</v>
      </c>
      <c r="F183" s="3">
        <v>601007.351160466</v>
      </c>
      <c r="G183" s="53">
        <v>182.0</v>
      </c>
      <c r="H183" s="51">
        <f>'Данные (для кумуляты) (2)'!$G183/5000</f>
        <v>0.0364</v>
      </c>
      <c r="I183" s="5" t="s">
        <v>69</v>
      </c>
    </row>
    <row r="184" ht="14.25" customHeight="1">
      <c r="A184" s="3">
        <v>44731.1097999653</v>
      </c>
      <c r="B184" s="4">
        <v>4.18865832854615</v>
      </c>
      <c r="C184" s="4">
        <v>8.94279716423711</v>
      </c>
      <c r="D184" s="4">
        <v>5.12</v>
      </c>
      <c r="E184" s="4">
        <v>39633.4730410883</v>
      </c>
      <c r="F184" s="3">
        <v>601973.001739713</v>
      </c>
      <c r="G184" s="53">
        <v>183.0</v>
      </c>
      <c r="H184" s="51">
        <f>'Данные (для кумуляты) (2)'!$G184/5000</f>
        <v>0.0366</v>
      </c>
      <c r="I184" s="5" t="s">
        <v>76</v>
      </c>
    </row>
    <row r="185" ht="14.25" customHeight="1">
      <c r="A185" s="3">
        <v>48498.1402743898</v>
      </c>
      <c r="B185" s="4">
        <v>5.1278256551708</v>
      </c>
      <c r="C185" s="4">
        <v>8.73702514878405</v>
      </c>
      <c r="D185" s="4">
        <v>3.04</v>
      </c>
      <c r="E185" s="4">
        <v>30749.644393288</v>
      </c>
      <c r="F185" s="3">
        <v>602209.575047133</v>
      </c>
      <c r="G185" s="53">
        <v>184.0</v>
      </c>
      <c r="H185" s="51">
        <f>'Данные (для кумуляты) (2)'!$G185/5000</f>
        <v>0.0368</v>
      </c>
      <c r="I185" s="5" t="s">
        <v>157</v>
      </c>
    </row>
    <row r="186" ht="14.25" customHeight="1">
      <c r="A186" s="3">
        <v>48507.3136911764</v>
      </c>
      <c r="B186" s="4">
        <v>6.16979789997984</v>
      </c>
      <c r="C186" s="4">
        <v>5.86098936164171</v>
      </c>
      <c r="D186" s="4">
        <v>4.45</v>
      </c>
      <c r="E186" s="4">
        <v>36395.8883013545</v>
      </c>
      <c r="F186" s="3">
        <v>603374.039144567</v>
      </c>
      <c r="G186" s="53">
        <v>185.0</v>
      </c>
      <c r="H186" s="51">
        <f>'Данные (для кумуляты) (2)'!$G186/5000</f>
        <v>0.037</v>
      </c>
      <c r="I186" s="5" t="s">
        <v>158</v>
      </c>
    </row>
    <row r="187" ht="14.25" customHeight="1">
      <c r="A187" s="3">
        <v>56586.1299880013</v>
      </c>
      <c r="B187" s="4">
        <v>4.93921600500076</v>
      </c>
      <c r="C187" s="4">
        <v>8.06272157542134</v>
      </c>
      <c r="D187" s="4">
        <v>5.19</v>
      </c>
      <c r="E187" s="4">
        <v>19540.9075738344</v>
      </c>
      <c r="F187" s="3">
        <v>603714.788582196</v>
      </c>
      <c r="G187" s="53">
        <v>186.0</v>
      </c>
      <c r="H187" s="51">
        <f>'Данные (для кумуляты) (2)'!$G187/5000</f>
        <v>0.0372</v>
      </c>
      <c r="I187" s="5" t="s">
        <v>649</v>
      </c>
    </row>
    <row r="188" ht="14.25" customHeight="1">
      <c r="A188" s="3">
        <v>56849.2211065026</v>
      </c>
      <c r="B188" s="4">
        <v>4.04375233233199</v>
      </c>
      <c r="C188" s="4">
        <v>6.78153686973797</v>
      </c>
      <c r="D188" s="4">
        <v>3.19</v>
      </c>
      <c r="E188" s="4">
        <v>43522.6851778557</v>
      </c>
      <c r="F188" s="3">
        <v>605073.490802907</v>
      </c>
      <c r="G188" s="53">
        <v>187.0</v>
      </c>
      <c r="H188" s="51">
        <f>'Данные (для кумуляты) (2)'!$G188/5000</f>
        <v>0.0374</v>
      </c>
      <c r="I188" s="5" t="s">
        <v>680</v>
      </c>
    </row>
    <row r="189" ht="14.25" customHeight="1">
      <c r="A189" s="3">
        <v>46662.7696583638</v>
      </c>
      <c r="B189" s="4">
        <v>5.27094359028913</v>
      </c>
      <c r="C189" s="4">
        <v>7.38085339200502</v>
      </c>
      <c r="D189" s="4">
        <v>3.0</v>
      </c>
      <c r="E189" s="4">
        <v>25769.6458474947</v>
      </c>
      <c r="F189" s="3">
        <v>605963.706783682</v>
      </c>
      <c r="G189" s="53">
        <v>188.0</v>
      </c>
      <c r="H189" s="51">
        <f>'Данные (для кумуляты) (2)'!$G189/5000</f>
        <v>0.0376</v>
      </c>
      <c r="I189" s="5" t="s">
        <v>117</v>
      </c>
    </row>
    <row r="190" ht="14.25" customHeight="1">
      <c r="A190" s="3">
        <v>64427.3743682184</v>
      </c>
      <c r="B190" s="4">
        <v>4.75136034257939</v>
      </c>
      <c r="C190" s="4">
        <v>6.39438343932051</v>
      </c>
      <c r="D190" s="4">
        <v>4.45</v>
      </c>
      <c r="E190" s="4">
        <v>25653.6879234957</v>
      </c>
      <c r="F190" s="3">
        <v>606191.866922812</v>
      </c>
      <c r="G190" s="53">
        <v>189.0</v>
      </c>
      <c r="H190" s="51">
        <f>'Данные (для кумуляты) (2)'!$G190/5000</f>
        <v>0.0378</v>
      </c>
      <c r="I190" s="5" t="s">
        <v>1751</v>
      </c>
    </row>
    <row r="191" ht="14.25" customHeight="1">
      <c r="A191" s="3">
        <v>60317.776991206</v>
      </c>
      <c r="B191" s="4">
        <v>3.51643756601832</v>
      </c>
      <c r="C191" s="4">
        <v>7.03385222368361</v>
      </c>
      <c r="D191" s="4">
        <v>3.42</v>
      </c>
      <c r="E191" s="4">
        <v>32276.0342688982</v>
      </c>
      <c r="F191" s="3">
        <v>606863.141473895</v>
      </c>
      <c r="G191" s="53">
        <v>190.0</v>
      </c>
      <c r="H191" s="51">
        <f>'Данные (для кумуляты) (2)'!$G191/5000</f>
        <v>0.038</v>
      </c>
      <c r="I191" s="5" t="s">
        <v>1084</v>
      </c>
    </row>
    <row r="192" ht="14.25" customHeight="1">
      <c r="A192" s="3">
        <v>48640.1036076793</v>
      </c>
      <c r="B192" s="4">
        <v>3.66429378470506</v>
      </c>
      <c r="C192" s="4">
        <v>8.6093975784445</v>
      </c>
      <c r="D192" s="4">
        <v>4.07</v>
      </c>
      <c r="E192" s="4">
        <v>33381.2386643543</v>
      </c>
      <c r="F192" s="3">
        <v>607249.423284176</v>
      </c>
      <c r="G192" s="53">
        <v>191.0</v>
      </c>
      <c r="H192" s="51">
        <f>'Данные (для кумуляты) (2)'!$G192/5000</f>
        <v>0.0382</v>
      </c>
      <c r="I192" s="5" t="s">
        <v>165</v>
      </c>
    </row>
    <row r="193" ht="14.25" customHeight="1">
      <c r="A193" s="3">
        <v>60308.9126579614</v>
      </c>
      <c r="B193" s="4">
        <v>3.68628699464615</v>
      </c>
      <c r="C193" s="4">
        <v>7.29409642401292</v>
      </c>
      <c r="D193" s="4">
        <v>3.32</v>
      </c>
      <c r="E193" s="4">
        <v>35971.4701345743</v>
      </c>
      <c r="F193" s="3">
        <v>607858.991171297</v>
      </c>
      <c r="G193" s="53">
        <v>192.0</v>
      </c>
      <c r="H193" s="51">
        <f>'Данные (для кумуляты) (2)'!$G193/5000</f>
        <v>0.0384</v>
      </c>
      <c r="I193" s="5" t="s">
        <v>1082</v>
      </c>
    </row>
    <row r="194" ht="14.25" customHeight="1">
      <c r="A194" s="3">
        <v>59933.1379883563</v>
      </c>
      <c r="B194" s="4">
        <v>5.4688134996626</v>
      </c>
      <c r="C194" s="4">
        <v>6.45711889563973</v>
      </c>
      <c r="D194" s="4">
        <v>3.2</v>
      </c>
      <c r="E194" s="4">
        <v>28593.0092072703</v>
      </c>
      <c r="F194" s="3">
        <v>607873.772755993</v>
      </c>
      <c r="G194" s="53">
        <v>193.0</v>
      </c>
      <c r="H194" s="51">
        <f>'Данные (для кумуляты) (2)'!$G194/5000</f>
        <v>0.0386</v>
      </c>
      <c r="I194" s="5" t="s">
        <v>1034</v>
      </c>
    </row>
    <row r="195" ht="14.25" customHeight="1">
      <c r="A195" s="3">
        <v>63027.6747148582</v>
      </c>
      <c r="B195" s="4">
        <v>4.85596812110595</v>
      </c>
      <c r="C195" s="4">
        <v>5.58090593745792</v>
      </c>
      <c r="D195" s="4">
        <v>2.3</v>
      </c>
      <c r="E195" s="4">
        <v>35991.7206378877</v>
      </c>
      <c r="F195" s="3">
        <v>608794.246692195</v>
      </c>
      <c r="G195" s="53">
        <v>194.0</v>
      </c>
      <c r="H195" s="51">
        <f>'Данные (для кумуляты) (2)'!$G195/5000</f>
        <v>0.0388</v>
      </c>
      <c r="I195" s="5" t="s">
        <v>1526</v>
      </c>
    </row>
    <row r="196" ht="14.25" customHeight="1">
      <c r="A196" s="3">
        <v>56588.236919935</v>
      </c>
      <c r="B196" s="4">
        <v>4.93160387371514</v>
      </c>
      <c r="C196" s="4">
        <v>5.23045127397775</v>
      </c>
      <c r="D196" s="4">
        <v>4.32</v>
      </c>
      <c r="E196" s="4">
        <v>38132.4644838197</v>
      </c>
      <c r="F196" s="3">
        <v>609402.775254889</v>
      </c>
      <c r="G196" s="53">
        <v>195.0</v>
      </c>
      <c r="H196" s="51">
        <f>'Данные (для кумуляты) (2)'!$G196/5000</f>
        <v>0.039</v>
      </c>
      <c r="I196" s="5" t="s">
        <v>650</v>
      </c>
    </row>
    <row r="197" ht="14.25" customHeight="1">
      <c r="A197" s="3">
        <v>65051.2162680048</v>
      </c>
      <c r="B197" s="4">
        <v>4.35799506646713</v>
      </c>
      <c r="C197" s="4">
        <v>6.07760745115085</v>
      </c>
      <c r="D197" s="4">
        <v>2.3</v>
      </c>
      <c r="E197" s="4">
        <v>25191.4073864353</v>
      </c>
      <c r="F197" s="3">
        <v>612211.592447428</v>
      </c>
      <c r="G197" s="53">
        <v>196.0</v>
      </c>
      <c r="H197" s="51">
        <f>'Данные (для кумуляты) (2)'!$G197/5000</f>
        <v>0.0392</v>
      </c>
      <c r="I197" s="5" t="s">
        <v>1857</v>
      </c>
    </row>
    <row r="198" ht="14.25" customHeight="1">
      <c r="A198" s="3">
        <v>50570.8648066091</v>
      </c>
      <c r="B198" s="4">
        <v>5.82814287067292</v>
      </c>
      <c r="C198" s="4">
        <v>4.85142302014441</v>
      </c>
      <c r="D198" s="4">
        <v>4.36</v>
      </c>
      <c r="E198" s="4">
        <v>40580.0922911158</v>
      </c>
      <c r="F198" s="3">
        <v>612938.714482712</v>
      </c>
      <c r="G198" s="53">
        <v>197.0</v>
      </c>
      <c r="H198" s="51">
        <f>'Данные (для кумуляты) (2)'!$G198/5000</f>
        <v>0.0394</v>
      </c>
      <c r="I198" s="5" t="s">
        <v>244</v>
      </c>
    </row>
    <row r="199" ht="14.25" customHeight="1">
      <c r="A199" s="3">
        <v>44180.4608443032</v>
      </c>
      <c r="B199" s="4">
        <v>7.11657523090691</v>
      </c>
      <c r="C199" s="4">
        <v>6.90248545357841</v>
      </c>
      <c r="D199" s="4">
        <v>3.32</v>
      </c>
      <c r="E199" s="4">
        <v>30809.9674848371</v>
      </c>
      <c r="F199" s="3">
        <v>613370.851093746</v>
      </c>
      <c r="G199" s="53">
        <v>198.0</v>
      </c>
      <c r="H199" s="51">
        <f>'Данные (для кумуляты) (2)'!$G199/5000</f>
        <v>0.0396</v>
      </c>
      <c r="I199" s="5" t="s">
        <v>64</v>
      </c>
    </row>
    <row r="200" ht="14.25" customHeight="1">
      <c r="A200" s="3">
        <v>59865.7686555503</v>
      </c>
      <c r="B200" s="4">
        <v>4.64026428669413</v>
      </c>
      <c r="C200" s="4">
        <v>6.38898606125119</v>
      </c>
      <c r="D200" s="4">
        <v>4.21</v>
      </c>
      <c r="E200" s="4">
        <v>30905.0153028951</v>
      </c>
      <c r="F200" s="3">
        <v>613788.32198953</v>
      </c>
      <c r="G200" s="53">
        <v>199.0</v>
      </c>
      <c r="H200" s="51">
        <f>'Данные (для кумуляты) (2)'!$G200/5000</f>
        <v>0.0398</v>
      </c>
      <c r="I200" s="5" t="s">
        <v>1021</v>
      </c>
    </row>
    <row r="201" ht="14.25" customHeight="1">
      <c r="A201" s="3">
        <v>59777.3726884461</v>
      </c>
      <c r="B201" s="4">
        <v>4.68145216711532</v>
      </c>
      <c r="C201" s="4">
        <v>5.70965281393866</v>
      </c>
      <c r="D201" s="4">
        <v>2.43</v>
      </c>
      <c r="E201" s="4">
        <v>37836.5178192622</v>
      </c>
      <c r="F201" s="3">
        <v>614700.737148509</v>
      </c>
      <c r="G201" s="53">
        <v>200.0</v>
      </c>
      <c r="H201" s="51">
        <f>'Данные (для кумуляты) (2)'!$G201/5000</f>
        <v>0.04</v>
      </c>
      <c r="I201" s="5" t="s">
        <v>1009</v>
      </c>
    </row>
    <row r="202" ht="14.25" customHeight="1">
      <c r="A202" s="3">
        <v>45557.5239308687</v>
      </c>
      <c r="B202" s="4">
        <v>5.57256089249542</v>
      </c>
      <c r="C202" s="4">
        <v>8.01039690439568</v>
      </c>
      <c r="D202" s="4">
        <v>4.23</v>
      </c>
      <c r="E202" s="4">
        <v>35042.9953746481</v>
      </c>
      <c r="F202" s="3">
        <v>615055.675792179</v>
      </c>
      <c r="G202" s="53">
        <v>201.0</v>
      </c>
      <c r="H202" s="51">
        <f>'Данные (для кумуляты) (2)'!$G202/5000</f>
        <v>0.0402</v>
      </c>
      <c r="I202" s="5" t="s">
        <v>92</v>
      </c>
    </row>
    <row r="203" ht="14.25" customHeight="1">
      <c r="A203" s="3">
        <v>46135.2478632822</v>
      </c>
      <c r="B203" s="4">
        <v>5.65634348606392</v>
      </c>
      <c r="C203" s="4">
        <v>7.30347499743338</v>
      </c>
      <c r="D203" s="4">
        <v>3.47</v>
      </c>
      <c r="E203" s="4">
        <v>39232.2249137468</v>
      </c>
      <c r="F203" s="3">
        <v>615144.898641351</v>
      </c>
      <c r="G203" s="53">
        <v>202.0</v>
      </c>
      <c r="H203" s="51">
        <f>'Данные (для кумуляты) (2)'!$G203/5000</f>
        <v>0.0404</v>
      </c>
      <c r="I203" s="5" t="s">
        <v>105</v>
      </c>
    </row>
    <row r="204" ht="14.25" customHeight="1">
      <c r="A204" s="3">
        <v>54850.7417727436</v>
      </c>
      <c r="B204" s="4">
        <v>4.61591791102565</v>
      </c>
      <c r="C204" s="4">
        <v>5.5481398161816</v>
      </c>
      <c r="D204" s="4">
        <v>3.2</v>
      </c>
      <c r="E204" s="4">
        <v>38390.6714884558</v>
      </c>
      <c r="F204" s="3">
        <v>615506.80108119</v>
      </c>
      <c r="G204" s="53">
        <v>203.0</v>
      </c>
      <c r="H204" s="51">
        <f>'Данные (для кумуляты) (2)'!$G204/5000</f>
        <v>0.0406</v>
      </c>
      <c r="I204" s="5" t="s">
        <v>494</v>
      </c>
    </row>
    <row r="205" ht="14.25" customHeight="1">
      <c r="A205" s="3">
        <v>63082.4930130145</v>
      </c>
      <c r="B205" s="4">
        <v>5.64769801175419</v>
      </c>
      <c r="C205" s="4">
        <v>5.6007552395729</v>
      </c>
      <c r="D205" s="4">
        <v>3.1</v>
      </c>
      <c r="E205" s="4">
        <v>19151.021229095</v>
      </c>
      <c r="F205" s="3">
        <v>615555.493615544</v>
      </c>
      <c r="G205" s="53">
        <v>204.0</v>
      </c>
      <c r="H205" s="51">
        <f>'Данные (для кумуляты) (2)'!$G205/5000</f>
        <v>0.0408</v>
      </c>
      <c r="I205" s="5" t="s">
        <v>1533</v>
      </c>
    </row>
    <row r="206" ht="14.25" customHeight="1">
      <c r="A206" s="3">
        <v>62450.6289892546</v>
      </c>
      <c r="B206" s="4">
        <v>4.14150841515261</v>
      </c>
      <c r="C206" s="4">
        <v>5.8533220913626</v>
      </c>
      <c r="D206" s="4">
        <v>3.12</v>
      </c>
      <c r="E206" s="4">
        <v>41190.2080818083</v>
      </c>
      <c r="F206" s="3">
        <v>615568.113378455</v>
      </c>
      <c r="G206" s="53">
        <v>205.0</v>
      </c>
      <c r="H206" s="51">
        <f>'Данные (для кумуляты) (2)'!$G206/5000</f>
        <v>0.041</v>
      </c>
      <c r="I206" s="5" t="s">
        <v>1426</v>
      </c>
    </row>
    <row r="207" ht="14.25" customHeight="1">
      <c r="A207" s="3">
        <v>53641.3102874031</v>
      </c>
      <c r="B207" s="4">
        <v>4.50962279049937</v>
      </c>
      <c r="C207" s="4">
        <v>7.72875764740808</v>
      </c>
      <c r="D207" s="4">
        <v>5.4</v>
      </c>
      <c r="E207" s="4">
        <v>36472.1790508927</v>
      </c>
      <c r="F207" s="3">
        <v>616056.960041911</v>
      </c>
      <c r="G207" s="53">
        <v>206.0</v>
      </c>
      <c r="H207" s="51">
        <f>'Данные (для кумуляты) (2)'!$G207/5000</f>
        <v>0.0412</v>
      </c>
      <c r="I207" s="5" t="s">
        <v>417</v>
      </c>
    </row>
    <row r="208" ht="14.25" customHeight="1">
      <c r="A208" s="3">
        <v>60377.6071149016</v>
      </c>
      <c r="B208" s="4">
        <v>3.98700978834753</v>
      </c>
      <c r="C208" s="4">
        <v>7.03522361368898</v>
      </c>
      <c r="D208" s="4">
        <v>4.06</v>
      </c>
      <c r="E208" s="4">
        <v>29114.288143061</v>
      </c>
      <c r="F208" s="3">
        <v>616738.208331528</v>
      </c>
      <c r="G208" s="53">
        <v>207.0</v>
      </c>
      <c r="H208" s="51">
        <f>'Данные (для кумуляты) (2)'!$G208/5000</f>
        <v>0.0414</v>
      </c>
      <c r="I208" s="5" t="s">
        <v>1090</v>
      </c>
    </row>
    <row r="209" ht="14.25" customHeight="1">
      <c r="A209" s="3">
        <v>48692.9759556801</v>
      </c>
      <c r="B209" s="4">
        <v>4.59783417217393</v>
      </c>
      <c r="C209" s="4">
        <v>6.25906991990948</v>
      </c>
      <c r="D209" s="4">
        <v>3.02</v>
      </c>
      <c r="E209" s="4">
        <v>36239.3941160064</v>
      </c>
      <c r="F209" s="3">
        <v>617157.910296512</v>
      </c>
      <c r="G209" s="53">
        <v>208.0</v>
      </c>
      <c r="H209" s="51">
        <f>'Данные (для кумуляты) (2)'!$G209/5000</f>
        <v>0.0416</v>
      </c>
      <c r="I209" s="5" t="s">
        <v>169</v>
      </c>
    </row>
    <row r="210" ht="14.25" customHeight="1">
      <c r="A210" s="3">
        <v>58097.841822991</v>
      </c>
      <c r="B210" s="4">
        <v>6.38634799557697</v>
      </c>
      <c r="C210" s="4">
        <v>6.14403811939371</v>
      </c>
      <c r="D210" s="4">
        <v>3.04</v>
      </c>
      <c r="E210" s="4">
        <v>19903.0000788284</v>
      </c>
      <c r="F210" s="3">
        <v>619087.693617533</v>
      </c>
      <c r="G210" s="53">
        <v>209.0</v>
      </c>
      <c r="H210" s="51">
        <f>'Данные (для кумуляты) (2)'!$G210/5000</f>
        <v>0.0418</v>
      </c>
      <c r="I210" s="5" t="s">
        <v>809</v>
      </c>
    </row>
    <row r="211" ht="14.25" customHeight="1">
      <c r="A211" s="3">
        <v>70125.7658430307</v>
      </c>
      <c r="B211" s="4">
        <v>5.05125433303741</v>
      </c>
      <c r="C211" s="4">
        <v>4.76590308426072</v>
      </c>
      <c r="D211" s="4">
        <v>4.34</v>
      </c>
      <c r="E211" s="4">
        <v>22063.2106188327</v>
      </c>
      <c r="F211" s="3">
        <v>619407.486265183</v>
      </c>
      <c r="G211" s="53">
        <v>210.0</v>
      </c>
      <c r="H211" s="51">
        <f>'Данные (для кумуляты) (2)'!$G211/5000</f>
        <v>0.042</v>
      </c>
      <c r="I211" s="5" t="s">
        <v>2772</v>
      </c>
    </row>
    <row r="212" ht="14.25" customHeight="1">
      <c r="A212" s="3">
        <v>60437.722660494</v>
      </c>
      <c r="B212" s="4">
        <v>5.10217702273648</v>
      </c>
      <c r="C212" s="4">
        <v>5.66960027008705</v>
      </c>
      <c r="D212" s="4">
        <v>2.42</v>
      </c>
      <c r="E212" s="4">
        <v>30461.703413479</v>
      </c>
      <c r="F212" s="3">
        <v>619664.251164385</v>
      </c>
      <c r="G212" s="53">
        <v>211.0</v>
      </c>
      <c r="H212" s="51">
        <f>'Данные (для кумуляты) (2)'!$G212/5000</f>
        <v>0.0422</v>
      </c>
      <c r="I212" s="5" t="s">
        <v>1098</v>
      </c>
    </row>
    <row r="213" ht="14.25" customHeight="1">
      <c r="A213" s="3">
        <v>65124.6560232474</v>
      </c>
      <c r="B213" s="4">
        <v>4.88683390097184</v>
      </c>
      <c r="C213" s="4">
        <v>6.37053930893833</v>
      </c>
      <c r="D213" s="4">
        <v>4.1</v>
      </c>
      <c r="E213" s="4">
        <v>19161.7809038677</v>
      </c>
      <c r="F213" s="3">
        <v>622449.645228919</v>
      </c>
      <c r="G213" s="53">
        <v>212.0</v>
      </c>
      <c r="H213" s="51">
        <f>'Данные (для кумуляты) (2)'!$G213/5000</f>
        <v>0.0424</v>
      </c>
      <c r="I213" s="5" t="s">
        <v>1872</v>
      </c>
    </row>
    <row r="214" ht="14.25" customHeight="1">
      <c r="A214" s="3">
        <v>57316.0426049873</v>
      </c>
      <c r="B214" s="4">
        <v>5.10517214914778</v>
      </c>
      <c r="C214" s="4">
        <v>6.986446484258</v>
      </c>
      <c r="D214" s="4">
        <v>4.0</v>
      </c>
      <c r="E214" s="4">
        <v>26121.1446173338</v>
      </c>
      <c r="F214" s="3">
        <v>623181.134793922</v>
      </c>
      <c r="G214" s="53">
        <v>213.0</v>
      </c>
      <c r="H214" s="51">
        <f>'Данные (для кумуляты) (2)'!$G214/5000</f>
        <v>0.0426</v>
      </c>
      <c r="I214" s="5" t="s">
        <v>733</v>
      </c>
    </row>
    <row r="215" ht="14.25" customHeight="1">
      <c r="A215" s="3">
        <v>52868.3230157191</v>
      </c>
      <c r="B215" s="4">
        <v>5.82322567285729</v>
      </c>
      <c r="C215" s="4">
        <v>3.96963165236195</v>
      </c>
      <c r="D215" s="4">
        <v>4.38</v>
      </c>
      <c r="E215" s="4">
        <v>41849.0550836468</v>
      </c>
      <c r="F215" s="3">
        <v>623721.612985408</v>
      </c>
      <c r="G215" s="53">
        <v>214.0</v>
      </c>
      <c r="H215" s="51">
        <f>'Данные (для кумуляты) (2)'!$G215/5000</f>
        <v>0.0428</v>
      </c>
      <c r="I215" s="5" t="s">
        <v>370</v>
      </c>
    </row>
    <row r="216" ht="14.25" customHeight="1">
      <c r="A216" s="3">
        <v>55306.9114652141</v>
      </c>
      <c r="B216" s="4">
        <v>5.83078944881289</v>
      </c>
      <c r="C216" s="4">
        <v>6.69398007379142</v>
      </c>
      <c r="D216" s="4">
        <v>2.06</v>
      </c>
      <c r="E216" s="4">
        <v>32446.9990687066</v>
      </c>
      <c r="F216" s="3">
        <v>624244.944387641</v>
      </c>
      <c r="G216" s="53">
        <v>215.0</v>
      </c>
      <c r="H216" s="51">
        <f>'Данные (для кумуляты) (2)'!$G216/5000</f>
        <v>0.043</v>
      </c>
      <c r="I216" s="5" t="s">
        <v>525</v>
      </c>
    </row>
    <row r="217" ht="14.25" customHeight="1">
      <c r="A217" s="3">
        <v>83729.7917662679</v>
      </c>
      <c r="B217" s="4">
        <v>4.4031969975584</v>
      </c>
      <c r="C217" s="4">
        <v>5.21323405218949</v>
      </c>
      <c r="D217" s="4">
        <v>3.19</v>
      </c>
      <c r="E217" s="4">
        <v>12906.2548454337</v>
      </c>
      <c r="F217" s="3">
        <v>624432.965994421</v>
      </c>
      <c r="G217" s="53">
        <v>216.0</v>
      </c>
      <c r="H217" s="51">
        <f>'Данные (для кумуляты) (2)'!$G217/5000</f>
        <v>0.0432</v>
      </c>
      <c r="I217" s="5" t="s">
        <v>4624</v>
      </c>
    </row>
    <row r="218" ht="14.25" customHeight="1">
      <c r="A218" s="3">
        <v>44088.2741828341</v>
      </c>
      <c r="B218" s="4">
        <v>7.55764267308367</v>
      </c>
      <c r="C218" s="4">
        <v>5.58104069188752</v>
      </c>
      <c r="D218" s="4">
        <v>2.44</v>
      </c>
      <c r="E218" s="4">
        <v>31032.920302567</v>
      </c>
      <c r="F218" s="3">
        <v>624482.763586647</v>
      </c>
      <c r="G218" s="53">
        <v>217.0</v>
      </c>
      <c r="H218" s="51">
        <f>'Данные (для кумуляты) (2)'!$G218/5000</f>
        <v>0.0434</v>
      </c>
      <c r="I218" s="5" t="s">
        <v>63</v>
      </c>
    </row>
    <row r="219" ht="14.25" customHeight="1">
      <c r="A219" s="3">
        <v>67026.4404851994</v>
      </c>
      <c r="B219" s="4">
        <v>5.62259691052984</v>
      </c>
      <c r="C219" s="4">
        <v>5.56029396522233</v>
      </c>
      <c r="D219" s="4">
        <v>2.41</v>
      </c>
      <c r="E219" s="4">
        <v>27677.8827803406</v>
      </c>
      <c r="F219" s="3">
        <v>625880.732053764</v>
      </c>
      <c r="G219" s="53">
        <v>218.0</v>
      </c>
      <c r="H219" s="51">
        <f>'Данные (для кумуляты) (2)'!$G219/5000</f>
        <v>0.0436</v>
      </c>
      <c r="I219" s="5" t="s">
        <v>2204</v>
      </c>
    </row>
    <row r="220" ht="14.25" customHeight="1">
      <c r="A220" s="3">
        <v>44998.6401776106</v>
      </c>
      <c r="B220" s="4">
        <v>5.4783905277213</v>
      </c>
      <c r="C220" s="4">
        <v>6.95578786519531</v>
      </c>
      <c r="D220" s="4">
        <v>4.46</v>
      </c>
      <c r="E220" s="4">
        <v>37553.8579078225</v>
      </c>
      <c r="F220" s="3">
        <v>625990.300435146</v>
      </c>
      <c r="G220" s="53">
        <v>219.0</v>
      </c>
      <c r="H220" s="51">
        <f>'Данные (для кумуляты) (2)'!$G220/5000</f>
        <v>0.0438</v>
      </c>
      <c r="I220" s="5" t="s">
        <v>80</v>
      </c>
    </row>
    <row r="221" ht="14.25" customHeight="1">
      <c r="A221" s="3">
        <v>58161.0374079847</v>
      </c>
      <c r="B221" s="4">
        <v>5.60119311261912</v>
      </c>
      <c r="C221" s="4">
        <v>6.25698211316192</v>
      </c>
      <c r="D221" s="4">
        <v>3.41</v>
      </c>
      <c r="E221" s="4">
        <v>29453.2268660151</v>
      </c>
      <c r="F221" s="3">
        <v>626020.169467867</v>
      </c>
      <c r="G221" s="53">
        <v>220.0</v>
      </c>
      <c r="H221" s="51">
        <f>'Данные (для кумуляты) (2)'!$G221/5000</f>
        <v>0.044</v>
      </c>
      <c r="I221" s="5" t="s">
        <v>819</v>
      </c>
    </row>
    <row r="222" ht="14.25" customHeight="1">
      <c r="A222" s="3">
        <v>66407.2404682592</v>
      </c>
      <c r="B222" s="4">
        <v>4.47398087846551</v>
      </c>
      <c r="C222" s="4">
        <v>5.34530333695997</v>
      </c>
      <c r="D222" s="4">
        <v>4.28</v>
      </c>
      <c r="E222" s="4">
        <v>31395.1217167729</v>
      </c>
      <c r="F222" s="3">
        <v>626085.933004653</v>
      </c>
      <c r="G222" s="53">
        <v>221.0</v>
      </c>
      <c r="H222" s="51">
        <f>'Данные (для кумуляты) (2)'!$G222/5000</f>
        <v>0.0442</v>
      </c>
      <c r="I222" s="5" t="s">
        <v>2081</v>
      </c>
    </row>
    <row r="223" ht="14.25" customHeight="1">
      <c r="A223" s="3">
        <v>52138.0299269257</v>
      </c>
      <c r="B223" s="4">
        <v>5.00619308955935</v>
      </c>
      <c r="C223" s="4">
        <v>6.67586180394712</v>
      </c>
      <c r="D223" s="4">
        <v>2.1</v>
      </c>
      <c r="E223" s="4">
        <v>32689.849661377</v>
      </c>
      <c r="F223" s="3">
        <v>627650.402570975</v>
      </c>
      <c r="G223" s="53">
        <v>222.0</v>
      </c>
      <c r="H223" s="51">
        <f>'Данные (для кумуляты) (2)'!$G223/5000</f>
        <v>0.0444</v>
      </c>
      <c r="I223" s="5" t="s">
        <v>327</v>
      </c>
    </row>
    <row r="224" ht="14.25" customHeight="1">
      <c r="A224" s="3">
        <v>60846.6184859662</v>
      </c>
      <c r="B224" s="4">
        <v>4.07235484307065</v>
      </c>
      <c r="C224" s="4">
        <v>7.66655648829924</v>
      </c>
      <c r="D224" s="4">
        <v>3.16</v>
      </c>
      <c r="E224" s="4">
        <v>28172.0652832295</v>
      </c>
      <c r="F224" s="3">
        <v>627733.743386379</v>
      </c>
      <c r="G224" s="53">
        <v>223.0</v>
      </c>
      <c r="H224" s="51">
        <f>'Данные (для кумуляты) (2)'!$G224/5000</f>
        <v>0.0446</v>
      </c>
      <c r="I224" s="5" t="s">
        <v>1161</v>
      </c>
    </row>
    <row r="225" ht="14.25" customHeight="1">
      <c r="A225" s="3">
        <v>53793.2805910039</v>
      </c>
      <c r="B225" s="4">
        <v>4.56745043616978</v>
      </c>
      <c r="C225" s="4">
        <v>5.19325948804973</v>
      </c>
      <c r="D225" s="4">
        <v>3.32</v>
      </c>
      <c r="E225" s="4">
        <v>37683.7458230712</v>
      </c>
      <c r="F225" s="3">
        <v>628870.345640628</v>
      </c>
      <c r="G225" s="53">
        <v>224.0</v>
      </c>
      <c r="H225" s="51">
        <f>'Данные (для кумуляты) (2)'!$G225/5000</f>
        <v>0.0448</v>
      </c>
      <c r="I225" s="5" t="s">
        <v>426</v>
      </c>
    </row>
    <row r="226" ht="14.25" customHeight="1">
      <c r="A226" s="3">
        <v>43241.9824225005</v>
      </c>
      <c r="B226" s="4">
        <v>6.43539606302477</v>
      </c>
      <c r="C226" s="4">
        <v>6.69912266052316</v>
      </c>
      <c r="D226" s="4">
        <v>2.39</v>
      </c>
      <c r="E226" s="4">
        <v>29478.5312402097</v>
      </c>
      <c r="F226" s="3">
        <v>629657.613254407</v>
      </c>
      <c r="G226" s="53">
        <v>225.0</v>
      </c>
      <c r="H226" s="51">
        <f>'Данные (для кумуляты) (2)'!$G226/5000</f>
        <v>0.045</v>
      </c>
      <c r="I226" s="5" t="s">
        <v>52</v>
      </c>
    </row>
    <row r="227" ht="14.25" customHeight="1">
      <c r="A227" s="3">
        <v>59982.197225708</v>
      </c>
      <c r="B227" s="4">
        <v>5.04055452310628</v>
      </c>
      <c r="C227" s="4">
        <v>7.83938778512048</v>
      </c>
      <c r="D227" s="4">
        <v>4.23</v>
      </c>
      <c r="E227" s="4">
        <v>26354.1094721031</v>
      </c>
      <c r="F227" s="3">
        <v>630943.48933854</v>
      </c>
      <c r="G227" s="53">
        <v>226.0</v>
      </c>
      <c r="H227" s="51">
        <f>'Данные (для кумуляты) (2)'!$G227/5000</f>
        <v>0.0452</v>
      </c>
      <c r="I227" s="5" t="s">
        <v>1044</v>
      </c>
    </row>
    <row r="228" ht="14.25" customHeight="1">
      <c r="A228" s="3">
        <v>61056.1454268561</v>
      </c>
      <c r="B228" s="4">
        <v>4.1442915254672</v>
      </c>
      <c r="C228" s="4">
        <v>8.46009380527194</v>
      </c>
      <c r="D228" s="4">
        <v>5.03</v>
      </c>
      <c r="E228" s="4">
        <v>18606.6590421964</v>
      </c>
      <c r="F228" s="3">
        <v>631656.474582673</v>
      </c>
      <c r="G228" s="53">
        <v>227.0</v>
      </c>
      <c r="H228" s="51">
        <f>'Данные (для кумуляты) (2)'!$G228/5000</f>
        <v>0.0454</v>
      </c>
      <c r="I228" s="5" t="s">
        <v>1198</v>
      </c>
    </row>
    <row r="229" ht="14.25" customHeight="1">
      <c r="A229" s="3">
        <v>59167.6353957442</v>
      </c>
      <c r="B229" s="4">
        <v>4.18703154949961</v>
      </c>
      <c r="C229" s="4">
        <v>6.03937781748979</v>
      </c>
      <c r="D229" s="4">
        <v>3.46</v>
      </c>
      <c r="E229" s="4">
        <v>39496.1275615263</v>
      </c>
      <c r="F229" s="3">
        <v>631712.723781489</v>
      </c>
      <c r="G229" s="53">
        <v>228.0</v>
      </c>
      <c r="H229" s="51">
        <f>'Данные (для кумуляты) (2)'!$G229/5000</f>
        <v>0.0456</v>
      </c>
      <c r="I229" s="5" t="s">
        <v>942</v>
      </c>
    </row>
    <row r="230" ht="14.25" customHeight="1">
      <c r="A230" s="3">
        <v>57925.0446997057</v>
      </c>
      <c r="B230" s="4">
        <v>3.21486814630367</v>
      </c>
      <c r="C230" s="4">
        <v>6.98881774238022</v>
      </c>
      <c r="D230" s="4">
        <v>2.33</v>
      </c>
      <c r="E230" s="4">
        <v>43867.8445447277</v>
      </c>
      <c r="F230" s="3">
        <v>633875.930209962</v>
      </c>
      <c r="G230" s="53">
        <v>229.0</v>
      </c>
      <c r="H230" s="51">
        <f>'Данные (для кумуляты) (2)'!$G230/5000</f>
        <v>0.0458</v>
      </c>
      <c r="I230" s="5" t="s">
        <v>792</v>
      </c>
    </row>
    <row r="231" ht="14.25" customHeight="1">
      <c r="A231" s="3">
        <v>57576.0539515579</v>
      </c>
      <c r="B231" s="4">
        <v>4.24260315775953</v>
      </c>
      <c r="C231" s="4">
        <v>6.51458026480103</v>
      </c>
      <c r="D231" s="4">
        <v>3.4</v>
      </c>
      <c r="E231" s="4">
        <v>28653.5947072676</v>
      </c>
      <c r="F231" s="3">
        <v>634218.44082844</v>
      </c>
      <c r="G231" s="53">
        <v>230.0</v>
      </c>
      <c r="H231" s="51">
        <f>'Данные (для кумуляты) (2)'!$G231/5000</f>
        <v>0.046</v>
      </c>
      <c r="I231" s="5" t="s">
        <v>751</v>
      </c>
    </row>
    <row r="232" ht="14.25" customHeight="1">
      <c r="A232" s="3">
        <v>59114.1961083593</v>
      </c>
      <c r="B232" s="4">
        <v>4.56454421543131</v>
      </c>
      <c r="C232" s="4">
        <v>5.77633034131683</v>
      </c>
      <c r="D232" s="4">
        <v>3.14</v>
      </c>
      <c r="E232" s="4">
        <v>40488.3334778232</v>
      </c>
      <c r="F232" s="3">
        <v>635419.365216302</v>
      </c>
      <c r="G232" s="53">
        <v>231.0</v>
      </c>
      <c r="H232" s="51">
        <f>'Данные (для кумуляты) (2)'!$G232/5000</f>
        <v>0.0462</v>
      </c>
      <c r="I232" s="5" t="s">
        <v>935</v>
      </c>
    </row>
    <row r="233" ht="14.25" customHeight="1">
      <c r="A233" s="3">
        <v>70850.1305024224</v>
      </c>
      <c r="B233" s="4">
        <v>5.33390930243255</v>
      </c>
      <c r="C233" s="4">
        <v>5.48790307342092</v>
      </c>
      <c r="D233" s="4">
        <v>3.12</v>
      </c>
      <c r="E233" s="4">
        <v>14731.9697575126</v>
      </c>
      <c r="F233" s="3">
        <v>635429.230519008</v>
      </c>
      <c r="G233" s="53">
        <v>232.0</v>
      </c>
      <c r="H233" s="51">
        <f>'Данные (для кумуляты) (2)'!$G233/5000</f>
        <v>0.0464</v>
      </c>
      <c r="I233" s="5" t="s">
        <v>2906</v>
      </c>
    </row>
    <row r="234" ht="14.25" customHeight="1">
      <c r="A234" s="3">
        <v>74385.1378950665</v>
      </c>
      <c r="B234" s="4">
        <v>3.6132253686729</v>
      </c>
      <c r="C234" s="4">
        <v>6.07927230158729</v>
      </c>
      <c r="D234" s="4">
        <v>2.07</v>
      </c>
      <c r="E234" s="4">
        <v>20951.3478722871</v>
      </c>
      <c r="F234" s="3">
        <v>635530.844886059</v>
      </c>
      <c r="G234" s="53">
        <v>233.0</v>
      </c>
      <c r="H234" s="51">
        <f>'Данные (для кумуляты) (2)'!$G234/5000</f>
        <v>0.0466</v>
      </c>
      <c r="I234" s="5" t="s">
        <v>3539</v>
      </c>
    </row>
    <row r="235" ht="14.25" customHeight="1">
      <c r="A235" s="3">
        <v>58615.1456020991</v>
      </c>
      <c r="B235" s="4">
        <v>4.79110904912871</v>
      </c>
      <c r="C235" s="4">
        <v>5.71252105551475</v>
      </c>
      <c r="D235" s="4">
        <v>3.43</v>
      </c>
      <c r="E235" s="4">
        <v>40187.327328845</v>
      </c>
      <c r="F235" s="3">
        <v>636506.000598988</v>
      </c>
      <c r="G235" s="53">
        <v>234.0</v>
      </c>
      <c r="H235" s="51">
        <f>'Данные (для кумуляты) (2)'!$G235/5000</f>
        <v>0.0468</v>
      </c>
      <c r="I235" s="5" t="s">
        <v>873</v>
      </c>
    </row>
    <row r="236" ht="14.25" customHeight="1">
      <c r="A236" s="3">
        <v>61478.6339295673</v>
      </c>
      <c r="B236" s="4">
        <v>4.26944598888195</v>
      </c>
      <c r="C236" s="4">
        <v>6.23133017114756</v>
      </c>
      <c r="D236" s="4">
        <v>4.26</v>
      </c>
      <c r="E236" s="4">
        <v>36837.8179309574</v>
      </c>
      <c r="F236" s="3">
        <v>637189.959371233</v>
      </c>
      <c r="G236" s="53">
        <v>235.0</v>
      </c>
      <c r="H236" s="51">
        <f>'Данные (для кумуляты) (2)'!$G236/5000</f>
        <v>0.047</v>
      </c>
      <c r="I236" s="5" t="s">
        <v>1256</v>
      </c>
    </row>
    <row r="237" ht="14.25" customHeight="1">
      <c r="A237" s="3">
        <v>80284.9954255064</v>
      </c>
      <c r="B237" s="4">
        <v>5.02947472180184</v>
      </c>
      <c r="C237" s="4">
        <v>4.04932054763491</v>
      </c>
      <c r="D237" s="4">
        <v>2.2</v>
      </c>
      <c r="E237" s="4">
        <v>23457.1263973258</v>
      </c>
      <c r="F237" s="3">
        <v>637951.905555102</v>
      </c>
      <c r="G237" s="53">
        <v>236.0</v>
      </c>
      <c r="H237" s="51">
        <f>'Данные (для кумуляты) (2)'!$G237/5000</f>
        <v>0.0472</v>
      </c>
      <c r="I237" s="5" t="s">
        <v>4345</v>
      </c>
    </row>
    <row r="238" ht="14.25" customHeight="1">
      <c r="A238" s="3">
        <v>55733.2868275525</v>
      </c>
      <c r="B238" s="4">
        <v>5.82772264437672</v>
      </c>
      <c r="C238" s="4">
        <v>5.75561990236294</v>
      </c>
      <c r="D238" s="4">
        <v>2.04</v>
      </c>
      <c r="E238" s="4">
        <v>25676.3895487135</v>
      </c>
      <c r="F238" s="3">
        <v>639366.365572873</v>
      </c>
      <c r="G238" s="53">
        <v>237.0</v>
      </c>
      <c r="H238" s="51">
        <f>'Данные (для кумуляты) (2)'!$G238/5000</f>
        <v>0.0474</v>
      </c>
      <c r="I238" s="5" t="s">
        <v>572</v>
      </c>
    </row>
    <row r="239" ht="14.25" customHeight="1">
      <c r="A239" s="3">
        <v>62926.7011488839</v>
      </c>
      <c r="B239" s="4">
        <v>6.50016868934337</v>
      </c>
      <c r="C239" s="4">
        <v>6.41187104522823</v>
      </c>
      <c r="D239" s="4">
        <v>2.14</v>
      </c>
      <c r="E239" s="4">
        <v>6248.75607963342</v>
      </c>
      <c r="F239" s="3">
        <v>639471.736133589</v>
      </c>
      <c r="G239" s="53">
        <v>238.0</v>
      </c>
      <c r="H239" s="51">
        <f>'Данные (для кумуляты) (2)'!$G239/5000</f>
        <v>0.0476</v>
      </c>
      <c r="I239" s="5" t="s">
        <v>1506</v>
      </c>
    </row>
    <row r="240" ht="14.25" customHeight="1">
      <c r="A240" s="3">
        <v>51846.2825000028</v>
      </c>
      <c r="B240" s="4">
        <v>5.02263560898686</v>
      </c>
      <c r="C240" s="4">
        <v>8.07251631258035</v>
      </c>
      <c r="D240" s="4">
        <v>6.46</v>
      </c>
      <c r="E240" s="4">
        <v>24284.8817319837</v>
      </c>
      <c r="F240" s="3">
        <v>641484.238549375</v>
      </c>
      <c r="G240" s="53">
        <v>239.0</v>
      </c>
      <c r="H240" s="51">
        <f>'Данные (для кумуляты) (2)'!$G240/5000</f>
        <v>0.0478</v>
      </c>
      <c r="I240" s="5" t="s">
        <v>311</v>
      </c>
    </row>
    <row r="241" ht="14.25" customHeight="1">
      <c r="A241" s="3">
        <v>64201.5031721245</v>
      </c>
      <c r="B241" s="4">
        <v>5.17468109004501</v>
      </c>
      <c r="C241" s="4">
        <v>5.22012653177532</v>
      </c>
      <c r="D241" s="4">
        <v>3.42</v>
      </c>
      <c r="E241" s="4">
        <v>23252.1645888994</v>
      </c>
      <c r="F241" s="3">
        <v>642646.438955851</v>
      </c>
      <c r="G241" s="53">
        <v>240.0</v>
      </c>
      <c r="H241" s="51">
        <f>'Данные (для кумуляты) (2)'!$G241/5000</f>
        <v>0.048</v>
      </c>
      <c r="I241" s="5" t="s">
        <v>1709</v>
      </c>
    </row>
    <row r="242" ht="14.25" customHeight="1">
      <c r="A242" s="3">
        <v>66047.0535345067</v>
      </c>
      <c r="B242" s="4">
        <v>3.86241692275088</v>
      </c>
      <c r="C242" s="4">
        <v>7.95593458460928</v>
      </c>
      <c r="D242" s="4">
        <v>5.05</v>
      </c>
      <c r="E242" s="4">
        <v>26534.6979018744</v>
      </c>
      <c r="F242" s="3">
        <v>642809.966743474</v>
      </c>
      <c r="G242" s="53">
        <v>241.0</v>
      </c>
      <c r="H242" s="51">
        <f>'Данные (для кумуляты) (2)'!$G242/5000</f>
        <v>0.0482</v>
      </c>
      <c r="I242" s="5" t="s">
        <v>2018</v>
      </c>
    </row>
    <row r="243" ht="14.25" customHeight="1">
      <c r="A243" s="3">
        <v>52022.1589740163</v>
      </c>
      <c r="B243" s="4">
        <v>5.5233186525244</v>
      </c>
      <c r="C243" s="4">
        <v>6.37763486696748</v>
      </c>
      <c r="D243" s="4">
        <v>3.21</v>
      </c>
      <c r="E243" s="4">
        <v>31320.9164153228</v>
      </c>
      <c r="F243" s="3">
        <v>642855.169582082</v>
      </c>
      <c r="G243" s="53">
        <v>242.0</v>
      </c>
      <c r="H243" s="51">
        <f>'Данные (для кумуляты) (2)'!$G243/5000</f>
        <v>0.0484</v>
      </c>
      <c r="I243" s="5" t="s">
        <v>323</v>
      </c>
    </row>
    <row r="244" ht="14.25" customHeight="1">
      <c r="A244" s="3">
        <v>50316.8869692381</v>
      </c>
      <c r="B244" s="4">
        <v>6.87712317369189</v>
      </c>
      <c r="C244" s="4">
        <v>7.23891232941645</v>
      </c>
      <c r="D244" s="4">
        <v>3.5</v>
      </c>
      <c r="E244" s="4">
        <v>25201.550489292</v>
      </c>
      <c r="F244" s="3">
        <v>642862.713756638</v>
      </c>
      <c r="G244" s="53">
        <v>243.0</v>
      </c>
      <c r="H244" s="51">
        <f>'Данные (для кумуляты) (2)'!$G244/5000</f>
        <v>0.0486</v>
      </c>
      <c r="I244" s="5" t="s">
        <v>235</v>
      </c>
    </row>
    <row r="245" ht="14.25" customHeight="1">
      <c r="A245" s="3">
        <v>50442.2664276524</v>
      </c>
      <c r="B245" s="4">
        <v>4.7679975097588</v>
      </c>
      <c r="C245" s="4">
        <v>7.24828775367062</v>
      </c>
      <c r="D245" s="4">
        <v>6.07</v>
      </c>
      <c r="E245" s="4">
        <v>33439.806684312</v>
      </c>
      <c r="F245" s="3">
        <v>644142.47566187</v>
      </c>
      <c r="G245" s="53">
        <v>244.0</v>
      </c>
      <c r="H245" s="51">
        <f>'Данные (для кумуляты) (2)'!$G245/5000</f>
        <v>0.0488</v>
      </c>
      <c r="I245" s="5" t="s">
        <v>239</v>
      </c>
    </row>
    <row r="246" ht="14.25" customHeight="1">
      <c r="A246" s="3">
        <v>47634.1921758755</v>
      </c>
      <c r="B246" s="4">
        <v>4.00573108353628</v>
      </c>
      <c r="C246" s="4">
        <v>6.78413109858976</v>
      </c>
      <c r="D246" s="4">
        <v>3.25</v>
      </c>
      <c r="E246" s="4">
        <v>51505.711676194</v>
      </c>
      <c r="F246" s="3">
        <v>646198.224523061</v>
      </c>
      <c r="G246" s="53">
        <v>245.0</v>
      </c>
      <c r="H246" s="51">
        <f>'Данные (для кумуляты) (2)'!$G246/5000</f>
        <v>0.049</v>
      </c>
      <c r="I246" s="5" t="s">
        <v>137</v>
      </c>
    </row>
    <row r="247" ht="14.25" customHeight="1">
      <c r="A247" s="3">
        <v>57191.8956110265</v>
      </c>
      <c r="B247" s="4">
        <v>6.10770305023875</v>
      </c>
      <c r="C247" s="4">
        <v>6.07795568811761</v>
      </c>
      <c r="D247" s="4">
        <v>2.07</v>
      </c>
      <c r="E247" s="4">
        <v>21518.5251653498</v>
      </c>
      <c r="F247" s="3">
        <v>646248.183367771</v>
      </c>
      <c r="G247" s="53">
        <v>246.0</v>
      </c>
      <c r="H247" s="51">
        <f>'Данные (для кумуляты) (2)'!$G247/5000</f>
        <v>0.0492</v>
      </c>
      <c r="I247" s="5" t="s">
        <v>721</v>
      </c>
    </row>
    <row r="248" ht="14.25" customHeight="1">
      <c r="A248" s="3">
        <v>58765.0401954759</v>
      </c>
      <c r="B248" s="4">
        <v>5.50657963293413</v>
      </c>
      <c r="C248" s="4">
        <v>4.88238059600443</v>
      </c>
      <c r="D248" s="4">
        <v>4.12</v>
      </c>
      <c r="E248" s="4">
        <v>30997.4390416425</v>
      </c>
      <c r="F248" s="3">
        <v>647691.835202872</v>
      </c>
      <c r="G248" s="53">
        <v>247.0</v>
      </c>
      <c r="H248" s="51">
        <f>'Данные (для кумуляты) (2)'!$G248/5000</f>
        <v>0.0494</v>
      </c>
      <c r="I248" s="5" t="s">
        <v>891</v>
      </c>
    </row>
    <row r="249" ht="14.25" customHeight="1">
      <c r="A249" s="3">
        <v>55306.1419735997</v>
      </c>
      <c r="B249" s="4">
        <v>6.12585749382482</v>
      </c>
      <c r="C249" s="4">
        <v>6.41031819914194</v>
      </c>
      <c r="D249" s="4">
        <v>4.06</v>
      </c>
      <c r="E249" s="4">
        <v>32142.9473481865</v>
      </c>
      <c r="F249" s="3">
        <v>647982.653639301</v>
      </c>
      <c r="G249" s="53">
        <v>248.0</v>
      </c>
      <c r="H249" s="51">
        <f>'Данные (для кумуляты) (2)'!$G249/5000</f>
        <v>0.0496</v>
      </c>
      <c r="I249" s="5" t="s">
        <v>524</v>
      </c>
    </row>
    <row r="250" ht="14.25" customHeight="1">
      <c r="A250" s="3">
        <v>56348.3533433438</v>
      </c>
      <c r="B250" s="4">
        <v>6.33678694789527</v>
      </c>
      <c r="C250" s="4">
        <v>4.89168143209601</v>
      </c>
      <c r="D250" s="4">
        <v>2.2</v>
      </c>
      <c r="E250" s="4">
        <v>23476.9736030842</v>
      </c>
      <c r="F250" s="3">
        <v>649223.506081836</v>
      </c>
      <c r="G250" s="53">
        <v>249.0</v>
      </c>
      <c r="H250" s="51">
        <f>'Данные (для кумуляты) (2)'!$G250/5000</f>
        <v>0.0498</v>
      </c>
      <c r="I250" s="5" t="s">
        <v>632</v>
      </c>
    </row>
    <row r="251" ht="14.25" customHeight="1">
      <c r="A251" s="3">
        <v>55076.0722195659</v>
      </c>
      <c r="B251" s="4">
        <v>5.95504190123518</v>
      </c>
      <c r="C251" s="4">
        <v>6.49969637713027</v>
      </c>
      <c r="D251" s="4">
        <v>4.06</v>
      </c>
      <c r="E251" s="4">
        <v>23794.9517800567</v>
      </c>
      <c r="F251" s="3">
        <v>650939.206671851</v>
      </c>
      <c r="G251" s="53">
        <v>250.0</v>
      </c>
      <c r="H251" s="51">
        <f>'Данные (для кумуляты) (2)'!$G251/5000</f>
        <v>0.05</v>
      </c>
      <c r="I251" s="5" t="s">
        <v>509</v>
      </c>
    </row>
    <row r="252" ht="14.25" customHeight="1">
      <c r="A252" s="3">
        <v>73659.1034529639</v>
      </c>
      <c r="B252" s="4">
        <v>4.66201652653439</v>
      </c>
      <c r="C252" s="4">
        <v>5.08021516884955</v>
      </c>
      <c r="D252" s="4">
        <v>4.47</v>
      </c>
      <c r="E252" s="4">
        <v>39575.3890853988</v>
      </c>
      <c r="F252" s="3">
        <v>651787.970518005</v>
      </c>
      <c r="G252" s="53">
        <v>251.0</v>
      </c>
      <c r="H252" s="51">
        <f>'Данные (для кумуляты) (2)'!$G252/5000</f>
        <v>0.0502</v>
      </c>
      <c r="I252" s="5" t="s">
        <v>3413</v>
      </c>
    </row>
    <row r="253" ht="14.25" customHeight="1">
      <c r="A253" s="3">
        <v>43531.8565887057</v>
      </c>
      <c r="B253" s="4">
        <v>6.45125474933692</v>
      </c>
      <c r="C253" s="4">
        <v>6.88566162197412</v>
      </c>
      <c r="D253" s="4">
        <v>2.14</v>
      </c>
      <c r="E253" s="4">
        <v>37388.8526045521</v>
      </c>
      <c r="F253" s="3">
        <v>652752.972709942</v>
      </c>
      <c r="G253" s="53">
        <v>252.0</v>
      </c>
      <c r="H253" s="51">
        <f>'Данные (для кумуляты) (2)'!$G253/5000</f>
        <v>0.0504</v>
      </c>
      <c r="I253" s="5" t="s">
        <v>56</v>
      </c>
    </row>
    <row r="254" ht="14.25" customHeight="1">
      <c r="A254" s="3">
        <v>55516.6571663375</v>
      </c>
      <c r="B254" s="4">
        <v>5.37911440117271</v>
      </c>
      <c r="C254" s="4">
        <v>5.73259325993979</v>
      </c>
      <c r="D254" s="4">
        <v>4.34</v>
      </c>
      <c r="E254" s="4">
        <v>40537.0964823667</v>
      </c>
      <c r="F254" s="3">
        <v>652991.105424816</v>
      </c>
      <c r="G254" s="53">
        <v>253.0</v>
      </c>
      <c r="H254" s="51">
        <f>'Данные (для кумуляты) (2)'!$G254/5000</f>
        <v>0.0506</v>
      </c>
      <c r="I254" s="5" t="s">
        <v>549</v>
      </c>
    </row>
    <row r="255" ht="14.25" customHeight="1">
      <c r="A255" s="3">
        <v>61504.2646276613</v>
      </c>
      <c r="B255" s="4">
        <v>4.50369282447877</v>
      </c>
      <c r="C255" s="4">
        <v>6.64101636573882</v>
      </c>
      <c r="D255" s="4">
        <v>4.17</v>
      </c>
      <c r="E255" s="4">
        <v>24804.6573095245</v>
      </c>
      <c r="F255" s="3">
        <v>656971.530724225</v>
      </c>
      <c r="G255" s="53">
        <v>254.0</v>
      </c>
      <c r="H255" s="51">
        <f>'Данные (для кумуляты) (2)'!$G255/5000</f>
        <v>0.0508</v>
      </c>
      <c r="I255" s="5" t="s">
        <v>1263</v>
      </c>
    </row>
    <row r="256" ht="14.25" customHeight="1">
      <c r="A256" s="3">
        <v>51967.2358495097</v>
      </c>
      <c r="B256" s="4">
        <v>5.59288861847999</v>
      </c>
      <c r="C256" s="4">
        <v>7.10583364284487</v>
      </c>
      <c r="D256" s="4">
        <v>5.1</v>
      </c>
      <c r="E256" s="4">
        <v>21454.199436585</v>
      </c>
      <c r="F256" s="3">
        <v>657169.304161534</v>
      </c>
      <c r="G256" s="53">
        <v>255.0</v>
      </c>
      <c r="H256" s="51">
        <f>'Данные (для кумуляты) (2)'!$G256/5000</f>
        <v>0.051</v>
      </c>
      <c r="I256" s="5" t="s">
        <v>318</v>
      </c>
    </row>
    <row r="257" ht="14.25" customHeight="1">
      <c r="A257" s="3">
        <v>50881.9106673186</v>
      </c>
      <c r="B257" s="4">
        <v>5.38413832687433</v>
      </c>
      <c r="C257" s="4">
        <v>5.12224148413561</v>
      </c>
      <c r="D257" s="4">
        <v>3.22</v>
      </c>
      <c r="E257" s="4">
        <v>35777.2946892266</v>
      </c>
      <c r="F257" s="3">
        <v>658644.617000323</v>
      </c>
      <c r="G257" s="53">
        <v>256.0</v>
      </c>
      <c r="H257" s="51">
        <f>'Данные (для кумуляты) (2)'!$G257/5000</f>
        <v>0.0512</v>
      </c>
      <c r="I257" s="5" t="s">
        <v>265</v>
      </c>
    </row>
    <row r="258" ht="14.25" customHeight="1">
      <c r="A258" s="3">
        <v>52446.2668560012</v>
      </c>
      <c r="B258" s="4">
        <v>5.69461080779268</v>
      </c>
      <c r="C258" s="4">
        <v>7.42963924411322</v>
      </c>
      <c r="D258" s="4">
        <v>3.11</v>
      </c>
      <c r="E258" s="4">
        <v>32934.5532009749</v>
      </c>
      <c r="F258" s="3">
        <v>658646.184726518</v>
      </c>
      <c r="G258" s="53">
        <v>257.0</v>
      </c>
      <c r="H258" s="51">
        <f>'Данные (для кумуляты) (2)'!$G258/5000</f>
        <v>0.0514</v>
      </c>
      <c r="I258" s="5" t="s">
        <v>345</v>
      </c>
    </row>
    <row r="259" ht="14.25" customHeight="1">
      <c r="A259" s="3">
        <v>69513.5389207304</v>
      </c>
      <c r="B259" s="4">
        <v>4.12290153314803</v>
      </c>
      <c r="C259" s="4">
        <v>7.64110731241666</v>
      </c>
      <c r="D259" s="4">
        <v>6.08</v>
      </c>
      <c r="E259" s="4">
        <v>14054.0534332293</v>
      </c>
      <c r="F259" s="3">
        <v>660364.98133583</v>
      </c>
      <c r="G259" s="53">
        <v>258.0</v>
      </c>
      <c r="H259" s="51">
        <f>'Данные (для кумуляты) (2)'!$G259/5000</f>
        <v>0.0516</v>
      </c>
      <c r="I259" s="5" t="s">
        <v>2662</v>
      </c>
    </row>
    <row r="260" ht="14.25" customHeight="1">
      <c r="A260" s="3">
        <v>51918.546873309</v>
      </c>
      <c r="B260" s="4">
        <v>5.892496999063</v>
      </c>
      <c r="C260" s="4">
        <v>6.70880921182858</v>
      </c>
      <c r="D260" s="4">
        <v>3.37</v>
      </c>
      <c r="E260" s="4">
        <v>24734.406519827</v>
      </c>
      <c r="F260" s="3">
        <v>661043.356514494</v>
      </c>
      <c r="G260" s="53">
        <v>259.0</v>
      </c>
      <c r="H260" s="51">
        <f>'Данные (для кумуляты) (2)'!$G260/5000</f>
        <v>0.0518</v>
      </c>
      <c r="I260" s="5" t="s">
        <v>314</v>
      </c>
    </row>
    <row r="261" ht="14.25" customHeight="1">
      <c r="A261" s="3">
        <v>55930.1448188459</v>
      </c>
      <c r="B261" s="4">
        <v>5.53851871291474</v>
      </c>
      <c r="C261" s="4">
        <v>6.58659618827332</v>
      </c>
      <c r="D261" s="4">
        <v>3.09</v>
      </c>
      <c r="E261" s="4">
        <v>24898.7388763475</v>
      </c>
      <c r="F261" s="3">
        <v>662630.343940188</v>
      </c>
      <c r="G261" s="53">
        <v>260.0</v>
      </c>
      <c r="H261" s="51">
        <f>'Данные (для кумуляты) (2)'!$G261/5000</f>
        <v>0.052</v>
      </c>
      <c r="I261" s="5" t="s">
        <v>592</v>
      </c>
    </row>
    <row r="262" ht="14.25" customHeight="1">
      <c r="A262" s="3">
        <v>68709.2791642035</v>
      </c>
      <c r="B262" s="4">
        <v>5.11886411705724</v>
      </c>
      <c r="C262" s="4">
        <v>6.4493236942665</v>
      </c>
      <c r="D262" s="4">
        <v>4.34</v>
      </c>
      <c r="E262" s="4">
        <v>16668.2668559016</v>
      </c>
      <c r="F262" s="3">
        <v>663128.840053406</v>
      </c>
      <c r="G262" s="53">
        <v>261.0</v>
      </c>
      <c r="H262" s="51">
        <f>'Данные (для кумуляты) (2)'!$G262/5000</f>
        <v>0.0522</v>
      </c>
      <c r="I262" s="5" t="s">
        <v>2490</v>
      </c>
    </row>
    <row r="263" ht="14.25" customHeight="1">
      <c r="A263" s="3">
        <v>50593.6954970428</v>
      </c>
      <c r="B263" s="4">
        <v>4.49651279309703</v>
      </c>
      <c r="C263" s="4">
        <v>7.46762740400801</v>
      </c>
      <c r="D263" s="4">
        <v>4.49</v>
      </c>
      <c r="E263" s="4">
        <v>34343.9918855788</v>
      </c>
      <c r="F263" s="3">
        <v>663732.396896327</v>
      </c>
      <c r="G263" s="53">
        <v>262.0</v>
      </c>
      <c r="H263" s="51">
        <f>'Данные (для кумуляты) (2)'!$G263/5000</f>
        <v>0.0524</v>
      </c>
      <c r="I263" s="5" t="s">
        <v>247</v>
      </c>
    </row>
    <row r="264" ht="14.25" customHeight="1">
      <c r="A264" s="3">
        <v>64675.7511417249</v>
      </c>
      <c r="B264" s="4">
        <v>4.36777862059127</v>
      </c>
      <c r="C264" s="4">
        <v>5.52781326036596</v>
      </c>
      <c r="D264" s="4">
        <v>4.38</v>
      </c>
      <c r="E264" s="4">
        <v>36376.4885739627</v>
      </c>
      <c r="F264" s="3">
        <v>664298.971305782</v>
      </c>
      <c r="G264" s="53">
        <v>263.0</v>
      </c>
      <c r="H264" s="51">
        <f>'Данные (для кумуляты) (2)'!$G264/5000</f>
        <v>0.0526</v>
      </c>
      <c r="I264" s="5" t="s">
        <v>1793</v>
      </c>
    </row>
    <row r="265" ht="14.25" customHeight="1">
      <c r="A265" s="3">
        <v>40748.6530872715</v>
      </c>
      <c r="B265" s="4">
        <v>6.25039804378749</v>
      </c>
      <c r="C265" s="4">
        <v>5.58679444157247</v>
      </c>
      <c r="D265" s="4">
        <v>2.47</v>
      </c>
      <c r="E265" s="4">
        <v>46643.1568409091</v>
      </c>
      <c r="F265" s="3">
        <v>664465.330987397</v>
      </c>
      <c r="G265" s="53">
        <v>264.0</v>
      </c>
      <c r="H265" s="51">
        <f>'Данные (для кумуляты) (2)'!$G265/5000</f>
        <v>0.0528</v>
      </c>
      <c r="I265" s="5" t="s">
        <v>32</v>
      </c>
    </row>
    <row r="266" ht="14.25" customHeight="1">
      <c r="A266" s="3">
        <v>66252.1447892278</v>
      </c>
      <c r="B266" s="4">
        <v>5.23812626885803</v>
      </c>
      <c r="C266" s="4">
        <v>5.70967182645133</v>
      </c>
      <c r="D266" s="4">
        <v>3.14</v>
      </c>
      <c r="E266" s="4">
        <v>33656.2309606729</v>
      </c>
      <c r="F266" s="3">
        <v>664978.87377689</v>
      </c>
      <c r="G266" s="53">
        <v>265.0</v>
      </c>
      <c r="H266" s="51">
        <f>'Данные (для кумуляты) (2)'!$G266/5000</f>
        <v>0.053</v>
      </c>
      <c r="I266" s="5" t="s">
        <v>2052</v>
      </c>
    </row>
    <row r="267" ht="14.25" customHeight="1">
      <c r="A267" s="3">
        <v>46517.1752749355</v>
      </c>
      <c r="B267" s="4">
        <v>6.32633292682301</v>
      </c>
      <c r="C267" s="4">
        <v>7.57072263820701</v>
      </c>
      <c r="D267" s="4">
        <v>5.01</v>
      </c>
      <c r="E267" s="4">
        <v>26452.3678944445</v>
      </c>
      <c r="F267" s="3">
        <v>665160.075944984</v>
      </c>
      <c r="G267" s="53">
        <v>266.0</v>
      </c>
      <c r="H267" s="51">
        <f>'Данные (для кумуляты) (2)'!$G267/5000</f>
        <v>0.0532</v>
      </c>
      <c r="I267" s="5" t="s">
        <v>113</v>
      </c>
    </row>
    <row r="268" ht="14.25" customHeight="1">
      <c r="A268" s="3">
        <v>72922.5112792954</v>
      </c>
      <c r="B268" s="4">
        <v>3.45506076512487</v>
      </c>
      <c r="C268" s="4">
        <v>5.78535839684912</v>
      </c>
      <c r="D268" s="4">
        <v>4.13</v>
      </c>
      <c r="E268" s="4">
        <v>23533.5214781896</v>
      </c>
      <c r="F268" s="3">
        <v>665266.976573237</v>
      </c>
      <c r="G268" s="53">
        <v>267.0</v>
      </c>
      <c r="H268" s="51">
        <f>'Данные (для кумуляты) (2)'!$G268/5000</f>
        <v>0.0534</v>
      </c>
      <c r="I268" s="5" t="s">
        <v>3265</v>
      </c>
    </row>
    <row r="269" ht="14.25" customHeight="1">
      <c r="A269" s="3">
        <v>58367.6900645557</v>
      </c>
      <c r="B269" s="4">
        <v>5.67638693239152</v>
      </c>
      <c r="C269" s="4">
        <v>6.21939071050381</v>
      </c>
      <c r="D269" s="4">
        <v>4.46</v>
      </c>
      <c r="E269" s="4">
        <v>28800.9098809402</v>
      </c>
      <c r="F269" s="3">
        <v>666745.671431244</v>
      </c>
      <c r="G269" s="53">
        <v>268.0</v>
      </c>
      <c r="H269" s="51">
        <f>'Данные (для кумуляты) (2)'!$G269/5000</f>
        <v>0.0536</v>
      </c>
      <c r="I269" s="5" t="s">
        <v>846</v>
      </c>
    </row>
    <row r="270" ht="14.25" customHeight="1">
      <c r="A270" s="3">
        <v>59467.8573767641</v>
      </c>
      <c r="B270" s="4">
        <v>3.9517063425569</v>
      </c>
      <c r="C270" s="4">
        <v>7.42776373078881</v>
      </c>
      <c r="D270" s="4">
        <v>6.0</v>
      </c>
      <c r="E270" s="4">
        <v>36436.4923262612</v>
      </c>
      <c r="F270" s="3">
        <v>667428.25371631</v>
      </c>
      <c r="G270" s="53">
        <v>269.0</v>
      </c>
      <c r="H270" s="51">
        <f>'Данные (для кумуляты) (2)'!$G270/5000</f>
        <v>0.0538</v>
      </c>
      <c r="I270" s="5" t="s">
        <v>974</v>
      </c>
    </row>
    <row r="271" ht="14.25" customHeight="1">
      <c r="A271" s="3">
        <v>48283.3605985811</v>
      </c>
      <c r="B271" s="4">
        <v>5.67862564472986</v>
      </c>
      <c r="C271" s="4">
        <v>7.63098226092828</v>
      </c>
      <c r="D271" s="4">
        <v>3.11</v>
      </c>
      <c r="E271" s="4">
        <v>15781.5672770452</v>
      </c>
      <c r="F271" s="3">
        <v>668183.509852916</v>
      </c>
      <c r="G271" s="53">
        <v>270.0</v>
      </c>
      <c r="H271" s="51">
        <f>'Данные (для кумуляты) (2)'!$G271/5000</f>
        <v>0.054</v>
      </c>
      <c r="I271" s="5" t="s">
        <v>148</v>
      </c>
    </row>
    <row r="272" ht="14.25" customHeight="1">
      <c r="A272" s="3">
        <v>49424.2671237432</v>
      </c>
      <c r="B272" s="4">
        <v>7.05347343036115</v>
      </c>
      <c r="C272" s="4">
        <v>5.11095638555041</v>
      </c>
      <c r="D272" s="4">
        <v>2.27</v>
      </c>
      <c r="E272" s="4">
        <v>18656.6424320457</v>
      </c>
      <c r="F272" s="3">
        <v>668255.480432778</v>
      </c>
      <c r="G272" s="53">
        <v>271.0</v>
      </c>
      <c r="H272" s="51">
        <f>'Данные (для кумуляты) (2)'!$G272/5000</f>
        <v>0.0542</v>
      </c>
      <c r="I272" s="5" t="s">
        <v>194</v>
      </c>
    </row>
    <row r="273" ht="14.25" customHeight="1">
      <c r="A273" s="3">
        <v>67650.2577913586</v>
      </c>
      <c r="B273" s="4">
        <v>5.95371497613336</v>
      </c>
      <c r="C273" s="4">
        <v>4.67528612693556</v>
      </c>
      <c r="D273" s="4">
        <v>4.18</v>
      </c>
      <c r="E273" s="4">
        <v>28532.7098225852</v>
      </c>
      <c r="F273" s="3">
        <v>670063.022305701</v>
      </c>
      <c r="G273" s="53">
        <v>272.0</v>
      </c>
      <c r="H273" s="51">
        <f>'Данные (для кумуляты) (2)'!$G273/5000</f>
        <v>0.0544</v>
      </c>
      <c r="I273" s="5" t="s">
        <v>2305</v>
      </c>
    </row>
    <row r="274" ht="14.25" customHeight="1">
      <c r="A274" s="3">
        <v>53330.6476136724</v>
      </c>
      <c r="B274" s="4">
        <v>5.41739394108037</v>
      </c>
      <c r="C274" s="4">
        <v>5.72161851551374</v>
      </c>
      <c r="D274" s="4">
        <v>2.32</v>
      </c>
      <c r="E274" s="4">
        <v>32317.2311188568</v>
      </c>
      <c r="F274" s="3">
        <v>670356.895332577</v>
      </c>
      <c r="G274" s="53">
        <v>273.0</v>
      </c>
      <c r="H274" s="51">
        <f>'Данные (для кумуляты) (2)'!$G274/5000</f>
        <v>0.0546</v>
      </c>
      <c r="I274" s="5" t="s">
        <v>397</v>
      </c>
    </row>
    <row r="275" ht="14.25" customHeight="1">
      <c r="A275" s="3">
        <v>55317.2038991252</v>
      </c>
      <c r="B275" s="4">
        <v>4.9708594643832</v>
      </c>
      <c r="C275" s="4">
        <v>7.14544535613435</v>
      </c>
      <c r="D275" s="4">
        <v>4.4</v>
      </c>
      <c r="E275" s="4">
        <v>42317.8952922528</v>
      </c>
      <c r="F275" s="3">
        <v>670734.67395129</v>
      </c>
      <c r="G275" s="53">
        <v>274.0</v>
      </c>
      <c r="H275" s="51">
        <f>'Данные (для кумуляты) (2)'!$G275/5000</f>
        <v>0.0548</v>
      </c>
      <c r="I275" s="5" t="s">
        <v>526</v>
      </c>
    </row>
    <row r="276" ht="14.25" customHeight="1">
      <c r="A276" s="3">
        <v>60805.103304791</v>
      </c>
      <c r="B276" s="4">
        <v>4.17094909940526</v>
      </c>
      <c r="C276" s="4">
        <v>7.34794142258631</v>
      </c>
      <c r="D276" s="4">
        <v>3.16</v>
      </c>
      <c r="E276" s="4">
        <v>31185.8833323219</v>
      </c>
      <c r="F276" s="3">
        <v>671343.94179278</v>
      </c>
      <c r="G276" s="53">
        <v>275.0</v>
      </c>
      <c r="H276" s="51">
        <f>'Данные (для кумуляты) (2)'!$G276/5000</f>
        <v>0.055</v>
      </c>
      <c r="I276" s="5" t="s">
        <v>1150</v>
      </c>
    </row>
    <row r="277" ht="14.25" customHeight="1">
      <c r="A277" s="3">
        <v>46952.2294393095</v>
      </c>
      <c r="B277" s="4">
        <v>6.06112498394681</v>
      </c>
      <c r="C277" s="4">
        <v>5.72859731606807</v>
      </c>
      <c r="D277" s="4">
        <v>4.24</v>
      </c>
      <c r="E277" s="4">
        <v>31628.2280543759</v>
      </c>
      <c r="F277" s="3">
        <v>671661.713440961</v>
      </c>
      <c r="G277" s="53">
        <v>276.0</v>
      </c>
      <c r="H277" s="51">
        <f>'Данные (для кумуляты) (2)'!$G277/5000</f>
        <v>0.0552</v>
      </c>
      <c r="I277" s="5" t="s">
        <v>125</v>
      </c>
    </row>
    <row r="278" ht="14.25" customHeight="1">
      <c r="A278" s="3">
        <v>58521.8962841427</v>
      </c>
      <c r="B278" s="4">
        <v>4.75053573652289</v>
      </c>
      <c r="C278" s="4">
        <v>6.85417462058474</v>
      </c>
      <c r="D278" s="4">
        <v>3.46</v>
      </c>
      <c r="E278" s="4">
        <v>44423.4986851153</v>
      </c>
      <c r="F278" s="3">
        <v>671671.714490388</v>
      </c>
      <c r="G278" s="53">
        <v>277.0</v>
      </c>
      <c r="H278" s="51">
        <f>'Данные (для кумуляты) (2)'!$G278/5000</f>
        <v>0.0554</v>
      </c>
      <c r="I278" s="5" t="s">
        <v>860</v>
      </c>
    </row>
    <row r="279" ht="14.25" customHeight="1">
      <c r="A279" s="3">
        <v>52642.4798823187</v>
      </c>
      <c r="B279" s="4">
        <v>3.92147679393456</v>
      </c>
      <c r="C279" s="4">
        <v>7.16407258357487</v>
      </c>
      <c r="D279" s="4">
        <v>4.46</v>
      </c>
      <c r="E279" s="4">
        <v>50133.0150835867</v>
      </c>
      <c r="F279" s="3">
        <v>671802.039515296</v>
      </c>
      <c r="G279" s="53">
        <v>278.0</v>
      </c>
      <c r="H279" s="51">
        <f>'Данные (для кумуляты) (2)'!$G279/5000</f>
        <v>0.0556</v>
      </c>
      <c r="I279" s="5" t="s">
        <v>355</v>
      </c>
    </row>
    <row r="280" ht="14.25" customHeight="1">
      <c r="A280" s="3">
        <v>51195.8953332161</v>
      </c>
      <c r="B280" s="4">
        <v>5.9914285998028</v>
      </c>
      <c r="C280" s="4">
        <v>7.04441978075193</v>
      </c>
      <c r="D280" s="4">
        <v>4.05</v>
      </c>
      <c r="E280" s="4">
        <v>30028.6216659234</v>
      </c>
      <c r="F280" s="3">
        <v>671960.644893005</v>
      </c>
      <c r="G280" s="53">
        <v>279.0</v>
      </c>
      <c r="H280" s="51">
        <f>'Данные (для кумуляты) (2)'!$G280/5000</f>
        <v>0.0558</v>
      </c>
      <c r="I280" s="5" t="s">
        <v>279</v>
      </c>
    </row>
    <row r="281" ht="14.25" customHeight="1">
      <c r="A281" s="3">
        <v>64896.6233746058</v>
      </c>
      <c r="B281" s="4">
        <v>5.74692501350127</v>
      </c>
      <c r="C281" s="4">
        <v>4.71390706453925</v>
      </c>
      <c r="D281" s="4">
        <v>2.01</v>
      </c>
      <c r="E281" s="4">
        <v>33201.0778748662</v>
      </c>
      <c r="F281" s="3">
        <v>673225.111889516</v>
      </c>
      <c r="G281" s="53">
        <v>280.0</v>
      </c>
      <c r="H281" s="51">
        <f>'Данные (для кумуляты) (2)'!$G281/5000</f>
        <v>0.056</v>
      </c>
      <c r="I281" s="5" t="s">
        <v>1829</v>
      </c>
    </row>
    <row r="282" ht="14.25" customHeight="1">
      <c r="A282" s="3">
        <v>59886.418535766</v>
      </c>
      <c r="B282" s="4">
        <v>3.44345795236956</v>
      </c>
      <c r="C282" s="4">
        <v>5.72460739315662</v>
      </c>
      <c r="D282" s="4">
        <v>3.5</v>
      </c>
      <c r="E282" s="4">
        <v>54546.8265214163</v>
      </c>
      <c r="F282" s="3">
        <v>673571.34601003</v>
      </c>
      <c r="G282" s="53">
        <v>281.0</v>
      </c>
      <c r="H282" s="51">
        <f>'Данные (для кумуляты) (2)'!$G282/5000</f>
        <v>0.0562</v>
      </c>
      <c r="I282" s="5" t="s">
        <v>1026</v>
      </c>
    </row>
    <row r="283" ht="14.25" customHeight="1">
      <c r="A283" s="3">
        <v>56983.9028161755</v>
      </c>
      <c r="B283" s="4">
        <v>6.04484345981017</v>
      </c>
      <c r="C283" s="4">
        <v>6.63822317428001</v>
      </c>
      <c r="D283" s="4">
        <v>2.25</v>
      </c>
      <c r="E283" s="4">
        <v>27207.3216915959</v>
      </c>
      <c r="F283" s="3">
        <v>674197.851990464</v>
      </c>
      <c r="G283" s="53">
        <v>282.0</v>
      </c>
      <c r="H283" s="51">
        <f>'Данные (для кумуляты) (2)'!$G283/5000</f>
        <v>0.0564</v>
      </c>
      <c r="I283" s="5" t="s">
        <v>697</v>
      </c>
    </row>
    <row r="284" ht="14.25" customHeight="1">
      <c r="A284" s="3">
        <v>52046.543537731</v>
      </c>
      <c r="B284" s="4">
        <v>5.82122132303849</v>
      </c>
      <c r="C284" s="4">
        <v>5.58097502173166</v>
      </c>
      <c r="D284" s="4">
        <v>3.37</v>
      </c>
      <c r="E284" s="4">
        <v>41715.5455789391</v>
      </c>
      <c r="F284" s="3">
        <v>674657.910663074</v>
      </c>
      <c r="G284" s="53">
        <v>283.0</v>
      </c>
      <c r="H284" s="51">
        <f>'Данные (для кумуляты) (2)'!$G284/5000</f>
        <v>0.0566</v>
      </c>
      <c r="I284" s="5" t="s">
        <v>325</v>
      </c>
    </row>
    <row r="285" ht="14.25" customHeight="1">
      <c r="A285" s="3">
        <v>46991.7862206731</v>
      </c>
      <c r="B285" s="4">
        <v>5.14622722544074</v>
      </c>
      <c r="C285" s="4">
        <v>6.72262632766779</v>
      </c>
      <c r="D285" s="4">
        <v>3.1</v>
      </c>
      <c r="E285" s="4">
        <v>33234.5708277087</v>
      </c>
      <c r="F285" s="3">
        <v>674817.542826556</v>
      </c>
      <c r="G285" s="53">
        <v>284.0</v>
      </c>
      <c r="H285" s="51">
        <f>'Данные (для кумуляты) (2)'!$G285/5000</f>
        <v>0.0568</v>
      </c>
      <c r="I285" s="5" t="s">
        <v>126</v>
      </c>
    </row>
    <row r="286" ht="14.25" customHeight="1">
      <c r="A286" s="3">
        <v>55456.7732362625</v>
      </c>
      <c r="B286" s="4">
        <v>5.80546229142358</v>
      </c>
      <c r="C286" s="4">
        <v>5.34059065484491</v>
      </c>
      <c r="D286" s="4">
        <v>2.14</v>
      </c>
      <c r="E286" s="4">
        <v>37009.3360217495</v>
      </c>
      <c r="F286" s="3">
        <v>675489.752683928</v>
      </c>
      <c r="G286" s="53">
        <v>285.0</v>
      </c>
      <c r="H286" s="51">
        <f>'Данные (для кумуляты) (2)'!$G286/5000</f>
        <v>0.057</v>
      </c>
      <c r="I286" s="5" t="s">
        <v>540</v>
      </c>
    </row>
    <row r="287" ht="14.25" customHeight="1">
      <c r="A287" s="3">
        <v>69031.9088775756</v>
      </c>
      <c r="B287" s="4">
        <v>5.77997624590389</v>
      </c>
      <c r="C287" s="4">
        <v>5.50175513761789</v>
      </c>
      <c r="D287" s="4">
        <v>3.23</v>
      </c>
      <c r="E287" s="4">
        <v>15660.4030083548</v>
      </c>
      <c r="F287" s="3">
        <v>675536.391488567</v>
      </c>
      <c r="G287" s="53">
        <v>286.0</v>
      </c>
      <c r="H287" s="51">
        <f>'Данные (для кумуляты) (2)'!$G287/5000</f>
        <v>0.0572</v>
      </c>
      <c r="I287" s="5" t="s">
        <v>2555</v>
      </c>
    </row>
    <row r="288" ht="14.25" customHeight="1">
      <c r="A288" s="3">
        <v>46062.7542664558</v>
      </c>
      <c r="B288" s="4">
        <v>7.84010814871333</v>
      </c>
      <c r="C288" s="4">
        <v>6.21533595735541</v>
      </c>
      <c r="D288" s="4">
        <v>2.45</v>
      </c>
      <c r="E288" s="4">
        <v>28288.3324917399</v>
      </c>
      <c r="F288" s="3">
        <v>675919.681557083</v>
      </c>
      <c r="G288" s="53">
        <v>287.0</v>
      </c>
      <c r="H288" s="51">
        <f>'Данные (для кумуляты) (2)'!$G288/5000</f>
        <v>0.0574</v>
      </c>
      <c r="I288" s="5" t="s">
        <v>104</v>
      </c>
    </row>
    <row r="289" ht="14.25" customHeight="1">
      <c r="A289" s="3">
        <v>49500.1791114234</v>
      </c>
      <c r="B289" s="4">
        <v>5.90020039778871</v>
      </c>
      <c r="C289" s="4">
        <v>7.51461086388881</v>
      </c>
      <c r="D289" s="4">
        <v>5.47</v>
      </c>
      <c r="E289" s="4">
        <v>25186.5374113524</v>
      </c>
      <c r="F289" s="3">
        <v>676377.661415964</v>
      </c>
      <c r="G289" s="53">
        <v>288.0</v>
      </c>
      <c r="H289" s="51">
        <f>'Данные (для кумуляты) (2)'!$G289/5000</f>
        <v>0.0576</v>
      </c>
      <c r="I289" s="5" t="s">
        <v>197</v>
      </c>
    </row>
    <row r="290" ht="14.25" customHeight="1">
      <c r="A290" s="3">
        <v>55707.3538226843</v>
      </c>
      <c r="B290" s="4">
        <v>4.41672923474073</v>
      </c>
      <c r="C290" s="4">
        <v>6.7563758418805</v>
      </c>
      <c r="D290" s="4">
        <v>4.25</v>
      </c>
      <c r="E290" s="4">
        <v>22588.5775383954</v>
      </c>
      <c r="F290" s="3">
        <v>676738.715545212</v>
      </c>
      <c r="G290" s="53">
        <v>289.0</v>
      </c>
      <c r="H290" s="51">
        <f>'Данные (для кумуляты) (2)'!$G290/5000</f>
        <v>0.0578</v>
      </c>
      <c r="I290" s="5" t="s">
        <v>570</v>
      </c>
    </row>
    <row r="291" ht="14.25" customHeight="1">
      <c r="A291" s="3">
        <v>45781.2344639181</v>
      </c>
      <c r="B291" s="4">
        <v>5.45703691484912</v>
      </c>
      <c r="C291" s="4">
        <v>5.89208494214397</v>
      </c>
      <c r="D291" s="4">
        <v>4.43</v>
      </c>
      <c r="E291" s="4">
        <v>34660.1830809465</v>
      </c>
      <c r="F291" s="3">
        <v>676970.69090992</v>
      </c>
      <c r="G291" s="53">
        <v>290.0</v>
      </c>
      <c r="H291" s="51">
        <f>'Данные (для кумуляты) (2)'!$G291/5000</f>
        <v>0.058</v>
      </c>
      <c r="I291" s="5" t="s">
        <v>97</v>
      </c>
    </row>
    <row r="292" ht="14.25" customHeight="1">
      <c r="A292" s="3">
        <v>71232.913983448</v>
      </c>
      <c r="B292" s="4">
        <v>4.23571205604493</v>
      </c>
      <c r="C292" s="4">
        <v>5.80025972136016</v>
      </c>
      <c r="D292" s="4">
        <v>2.07</v>
      </c>
      <c r="E292" s="4">
        <v>31088.8901711737</v>
      </c>
      <c r="F292" s="3">
        <v>676979.715402774</v>
      </c>
      <c r="G292" s="53">
        <v>291.0</v>
      </c>
      <c r="H292" s="51">
        <f>'Данные (для кумуляты) (2)'!$G292/5000</f>
        <v>0.0582</v>
      </c>
      <c r="I292" s="5" t="s">
        <v>2979</v>
      </c>
    </row>
    <row r="293" ht="14.25" customHeight="1">
      <c r="A293" s="3">
        <v>44206.2102122633</v>
      </c>
      <c r="B293" s="4">
        <v>6.35836710335071</v>
      </c>
      <c r="C293" s="4">
        <v>7.30425428288483</v>
      </c>
      <c r="D293" s="4">
        <v>6.27</v>
      </c>
      <c r="E293" s="4">
        <v>23033.5483325818</v>
      </c>
      <c r="F293" s="3">
        <v>677277.596588513</v>
      </c>
      <c r="G293" s="53">
        <v>292.0</v>
      </c>
      <c r="H293" s="51">
        <f>'Данные (для кумуляты) (2)'!$G293/5000</f>
        <v>0.0584</v>
      </c>
      <c r="I293" s="5" t="s">
        <v>65</v>
      </c>
    </row>
    <row r="294" ht="14.25" customHeight="1">
      <c r="A294" s="3">
        <v>61544.5834681827</v>
      </c>
      <c r="B294" s="4">
        <v>2.92273615305122</v>
      </c>
      <c r="C294" s="4">
        <v>7.79161977113448</v>
      </c>
      <c r="D294" s="4">
        <v>3.01</v>
      </c>
      <c r="E294" s="4">
        <v>30699.3860493819</v>
      </c>
      <c r="F294" s="3">
        <v>677772.345317571</v>
      </c>
      <c r="G294" s="53">
        <v>293.0</v>
      </c>
      <c r="H294" s="51">
        <f>'Данные (для кумуляты) (2)'!$G294/5000</f>
        <v>0.0586</v>
      </c>
      <c r="I294" s="5" t="s">
        <v>1271</v>
      </c>
    </row>
    <row r="295" ht="14.25" customHeight="1">
      <c r="A295" s="3">
        <v>55289.1081360347</v>
      </c>
      <c r="B295" s="4">
        <v>5.67577358201432</v>
      </c>
      <c r="C295" s="4">
        <v>7.21706801916475</v>
      </c>
      <c r="D295" s="4">
        <v>5.11</v>
      </c>
      <c r="E295" s="4">
        <v>30773.2589888791</v>
      </c>
      <c r="F295" s="3">
        <v>677988.255467682</v>
      </c>
      <c r="G295" s="53">
        <v>294.0</v>
      </c>
      <c r="H295" s="51">
        <f>'Данные (для кумуляты) (2)'!$G295/5000</f>
        <v>0.0588</v>
      </c>
      <c r="I295" s="5" t="s">
        <v>523</v>
      </c>
    </row>
    <row r="296" ht="14.25" customHeight="1">
      <c r="A296" s="3">
        <v>45520.5504880648</v>
      </c>
      <c r="B296" s="4">
        <v>6.03224454710353</v>
      </c>
      <c r="C296" s="4">
        <v>7.68366441938548</v>
      </c>
      <c r="D296" s="4">
        <v>4.15</v>
      </c>
      <c r="E296" s="4">
        <v>20070.2313010733</v>
      </c>
      <c r="F296" s="3">
        <v>678587.243727283</v>
      </c>
      <c r="G296" s="53">
        <v>295.0</v>
      </c>
      <c r="H296" s="51">
        <f>'Данные (для кумуляты) (2)'!$G296/5000</f>
        <v>0.059</v>
      </c>
      <c r="I296" s="5" t="s">
        <v>88</v>
      </c>
    </row>
    <row r="297" ht="14.25" customHeight="1">
      <c r="A297" s="3">
        <v>61249.5670945673</v>
      </c>
      <c r="B297" s="4">
        <v>4.17755025095645</v>
      </c>
      <c r="C297" s="4">
        <v>6.39530980690843</v>
      </c>
      <c r="D297" s="4">
        <v>3.16</v>
      </c>
      <c r="E297" s="4">
        <v>30288.6985457142</v>
      </c>
      <c r="F297" s="3">
        <v>678721.884242426</v>
      </c>
      <c r="G297" s="53">
        <v>296.0</v>
      </c>
      <c r="H297" s="51">
        <f>'Данные (для кумуляты) (2)'!$G297/5000</f>
        <v>0.0592</v>
      </c>
      <c r="I297" s="5" t="s">
        <v>1221</v>
      </c>
    </row>
    <row r="298" ht="14.25" customHeight="1">
      <c r="A298" s="3">
        <v>76907.2381605467</v>
      </c>
      <c r="B298" s="4">
        <v>5.20550825927286</v>
      </c>
      <c r="C298" s="4">
        <v>6.46270023903731</v>
      </c>
      <c r="D298" s="4">
        <v>4.21</v>
      </c>
      <c r="E298" s="4">
        <v>21658.409322538</v>
      </c>
      <c r="F298" s="3">
        <v>679228.992746838</v>
      </c>
      <c r="G298" s="53">
        <v>297.0</v>
      </c>
      <c r="H298" s="51">
        <f>'Данные (для кумуляты) (2)'!$G298/5000</f>
        <v>0.0594</v>
      </c>
      <c r="I298" s="5" t="s">
        <v>3934</v>
      </c>
    </row>
    <row r="299" ht="14.25" customHeight="1">
      <c r="A299" s="3">
        <v>65017.745625818</v>
      </c>
      <c r="B299" s="4">
        <v>5.00050414318678</v>
      </c>
      <c r="C299" s="4">
        <v>5.94575961062514</v>
      </c>
      <c r="D299" s="4">
        <v>2.37</v>
      </c>
      <c r="E299" s="4">
        <v>26910.3207530493</v>
      </c>
      <c r="F299" s="3">
        <v>679373.401471969</v>
      </c>
      <c r="G299" s="53">
        <v>298.0</v>
      </c>
      <c r="H299" s="51">
        <f>'Данные (для кумуляты) (2)'!$G299/5000</f>
        <v>0.0596</v>
      </c>
      <c r="I299" s="5" t="s">
        <v>1851</v>
      </c>
    </row>
    <row r="300" ht="14.25" customHeight="1">
      <c r="A300" s="3">
        <v>72951.2606733877</v>
      </c>
      <c r="B300" s="4">
        <v>4.99584575706945</v>
      </c>
      <c r="C300" s="4">
        <v>5.84320784101609</v>
      </c>
      <c r="D300" s="4">
        <v>2.33</v>
      </c>
      <c r="E300" s="4">
        <v>24998.9715845722</v>
      </c>
      <c r="F300" s="3">
        <v>679627.595577213</v>
      </c>
      <c r="G300" s="53">
        <v>299.0</v>
      </c>
      <c r="H300" s="51">
        <f>'Данные (для кумуляты) (2)'!$G300/5000</f>
        <v>0.0598</v>
      </c>
      <c r="I300" s="5" t="s">
        <v>3271</v>
      </c>
    </row>
    <row r="301" ht="14.25" customHeight="1">
      <c r="A301" s="3">
        <v>53917.8722297753</v>
      </c>
      <c r="B301" s="4">
        <v>3.82420421550662</v>
      </c>
      <c r="C301" s="4">
        <v>7.36060184828477</v>
      </c>
      <c r="D301" s="4">
        <v>4.33</v>
      </c>
      <c r="E301" s="4">
        <v>44916.291397826</v>
      </c>
      <c r="F301" s="3">
        <v>679922.252149793</v>
      </c>
      <c r="G301" s="53">
        <v>300.0</v>
      </c>
      <c r="H301" s="51">
        <f>'Данные (для кумуляты) (2)'!$G301/5000</f>
        <v>0.06</v>
      </c>
      <c r="I301" s="5" t="s">
        <v>430</v>
      </c>
    </row>
    <row r="302" ht="14.25" customHeight="1">
      <c r="A302" s="3">
        <v>42940.1389392421</v>
      </c>
      <c r="B302" s="4">
        <v>4.23806560180366</v>
      </c>
      <c r="C302" s="4">
        <v>7.81272469645419</v>
      </c>
      <c r="D302" s="4">
        <v>6.36</v>
      </c>
      <c r="E302" s="4">
        <v>45709.1170903872</v>
      </c>
      <c r="F302" s="3">
        <v>680418.724012269</v>
      </c>
      <c r="G302" s="53">
        <v>301.0</v>
      </c>
      <c r="H302" s="51">
        <f>'Данные (для кумуляты) (2)'!$G302/5000</f>
        <v>0.0602</v>
      </c>
      <c r="I302" s="5" t="s">
        <v>48</v>
      </c>
    </row>
    <row r="303" ht="14.25" customHeight="1">
      <c r="A303" s="3">
        <v>48662.299282522</v>
      </c>
      <c r="B303" s="4">
        <v>6.31049321534903</v>
      </c>
      <c r="C303" s="4">
        <v>7.19563547061651</v>
      </c>
      <c r="D303" s="4">
        <v>6.46</v>
      </c>
      <c r="E303" s="4">
        <v>29002.096097999</v>
      </c>
      <c r="F303" s="3">
        <v>680982.768822195</v>
      </c>
      <c r="G303" s="53">
        <v>302.0</v>
      </c>
      <c r="H303" s="51">
        <f>'Данные (для кумуляты) (2)'!$G303/5000</f>
        <v>0.0604</v>
      </c>
      <c r="I303" s="5" t="s">
        <v>167</v>
      </c>
    </row>
    <row r="304" ht="14.25" customHeight="1">
      <c r="A304" s="3">
        <v>51391.6443474244</v>
      </c>
      <c r="B304" s="4">
        <v>5.55952561132622</v>
      </c>
      <c r="C304" s="4">
        <v>6.90384807375127</v>
      </c>
      <c r="D304" s="4">
        <v>3.13</v>
      </c>
      <c r="E304" s="4">
        <v>28063.7179637003</v>
      </c>
      <c r="F304" s="3">
        <v>681089.918915701</v>
      </c>
      <c r="G304" s="53">
        <v>303.0</v>
      </c>
      <c r="H304" s="51">
        <f>'Данные (для кумуляты) (2)'!$G304/5000</f>
        <v>0.0606</v>
      </c>
      <c r="I304" s="5" t="s">
        <v>286</v>
      </c>
    </row>
    <row r="305" ht="14.25" customHeight="1">
      <c r="A305" s="3">
        <v>41533.0129597444</v>
      </c>
      <c r="B305" s="4">
        <v>6.85357826855495</v>
      </c>
      <c r="C305" s="4">
        <v>5.0556286385681</v>
      </c>
      <c r="D305" s="4">
        <v>4.24</v>
      </c>
      <c r="E305" s="4">
        <v>31685.4026921618</v>
      </c>
      <c r="F305" s="3">
        <v>682200.300559992</v>
      </c>
      <c r="G305" s="53">
        <v>304.0</v>
      </c>
      <c r="H305" s="51">
        <f>'Данные (для кумуляты) (2)'!$G305/5000</f>
        <v>0.0608</v>
      </c>
      <c r="I305" s="5" t="s">
        <v>38</v>
      </c>
    </row>
    <row r="306" ht="14.25" customHeight="1">
      <c r="A306" s="3">
        <v>69361.5577219643</v>
      </c>
      <c r="B306" s="4">
        <v>5.11216891336981</v>
      </c>
      <c r="C306" s="4">
        <v>5.76240454796431</v>
      </c>
      <c r="D306" s="4">
        <v>3.37</v>
      </c>
      <c r="E306" s="4">
        <v>30184.8800074064</v>
      </c>
      <c r="F306" s="3">
        <v>682632.804855902</v>
      </c>
      <c r="G306" s="53">
        <v>305.0</v>
      </c>
      <c r="H306" s="51">
        <f>'Данные (для кумуляты) (2)'!$G306/5000</f>
        <v>0.061</v>
      </c>
      <c r="I306" s="5" t="s">
        <v>2630</v>
      </c>
    </row>
    <row r="307" ht="14.25" customHeight="1">
      <c r="A307" s="3">
        <v>70608.3722944737</v>
      </c>
      <c r="B307" s="4">
        <v>4.43800531573973</v>
      </c>
      <c r="C307" s="4">
        <v>7.28118344207785</v>
      </c>
      <c r="D307" s="4">
        <v>3.36</v>
      </c>
      <c r="E307" s="4">
        <v>24387.6078957102</v>
      </c>
      <c r="F307" s="3">
        <v>684049.919311122</v>
      </c>
      <c r="G307" s="53">
        <v>306.0</v>
      </c>
      <c r="H307" s="51">
        <f>'Данные (для кумуляты) (2)'!$G307/5000</f>
        <v>0.0612</v>
      </c>
      <c r="I307" s="5" t="s">
        <v>2858</v>
      </c>
    </row>
    <row r="308" ht="14.25" customHeight="1">
      <c r="A308" s="3">
        <v>57688.2741387627</v>
      </c>
      <c r="B308" s="4">
        <v>6.2709986608762</v>
      </c>
      <c r="C308" s="4">
        <v>6.60481512624721</v>
      </c>
      <c r="D308" s="4">
        <v>3.34</v>
      </c>
      <c r="E308" s="4">
        <v>19900.0000455782</v>
      </c>
      <c r="F308" s="3">
        <v>684257.111066532</v>
      </c>
      <c r="G308" s="53">
        <v>307.0</v>
      </c>
      <c r="H308" s="51">
        <f>'Данные (для кумуляты) (2)'!$G308/5000</f>
        <v>0.0614</v>
      </c>
      <c r="I308" s="5" t="s">
        <v>762</v>
      </c>
    </row>
    <row r="309" ht="14.25" customHeight="1">
      <c r="A309" s="3">
        <v>52801.9791728717</v>
      </c>
      <c r="B309" s="4">
        <v>5.86978644386556</v>
      </c>
      <c r="C309" s="4">
        <v>6.17553297416323</v>
      </c>
      <c r="D309" s="4">
        <v>3.18</v>
      </c>
      <c r="E309" s="4">
        <v>21518.0449245313</v>
      </c>
      <c r="F309" s="3">
        <v>685123.139313775</v>
      </c>
      <c r="G309" s="53">
        <v>308.0</v>
      </c>
      <c r="H309" s="51">
        <f>'Данные (для кумуляты) (2)'!$G309/5000</f>
        <v>0.0616</v>
      </c>
      <c r="I309" s="5" t="s">
        <v>363</v>
      </c>
    </row>
    <row r="310" ht="14.25" customHeight="1">
      <c r="A310" s="3">
        <v>62317.0873532178</v>
      </c>
      <c r="B310" s="4">
        <v>4.33348918378337</v>
      </c>
      <c r="C310" s="4">
        <v>5.57527637337644</v>
      </c>
      <c r="D310" s="4">
        <v>4.18</v>
      </c>
      <c r="E310" s="4">
        <v>36075.8057942275</v>
      </c>
      <c r="F310" s="3">
        <v>685355.416806434</v>
      </c>
      <c r="G310" s="53">
        <v>309.0</v>
      </c>
      <c r="H310" s="51">
        <f>'Данные (для кумуляты) (2)'!$G310/5000</f>
        <v>0.0618</v>
      </c>
      <c r="I310" s="5" t="s">
        <v>1398</v>
      </c>
    </row>
    <row r="311" ht="14.25" customHeight="1">
      <c r="A311" s="3">
        <v>53112.2780605233</v>
      </c>
      <c r="B311" s="4">
        <v>5.1386518154851</v>
      </c>
      <c r="C311" s="4">
        <v>6.32536347097533</v>
      </c>
      <c r="D311" s="4">
        <v>4.25</v>
      </c>
      <c r="E311" s="4">
        <v>40367.3838709257</v>
      </c>
      <c r="F311" s="3">
        <v>685503.990271808</v>
      </c>
      <c r="G311" s="53">
        <v>310.0</v>
      </c>
      <c r="H311" s="51">
        <f>'Данные (для кумуляты) (2)'!$G311/5000</f>
        <v>0.062</v>
      </c>
      <c r="I311" s="5" t="s">
        <v>386</v>
      </c>
    </row>
    <row r="312" ht="14.25" customHeight="1">
      <c r="A312" s="3">
        <v>64494.6389082973</v>
      </c>
      <c r="B312" s="4">
        <v>6.06280864775739</v>
      </c>
      <c r="C312" s="4">
        <v>6.22173723786574</v>
      </c>
      <c r="D312" s="4">
        <v>4.49</v>
      </c>
      <c r="E312" s="4">
        <v>17476.8319556025</v>
      </c>
      <c r="F312" s="3">
        <v>685775.598028988</v>
      </c>
      <c r="G312" s="53">
        <v>311.0</v>
      </c>
      <c r="H312" s="51">
        <f>'Данные (для кумуляты) (2)'!$G312/5000</f>
        <v>0.0622</v>
      </c>
      <c r="I312" s="5" t="s">
        <v>1765</v>
      </c>
    </row>
    <row r="313" ht="14.25" customHeight="1">
      <c r="A313" s="3">
        <v>53902.9348688744</v>
      </c>
      <c r="B313" s="4">
        <v>5.35742659770384</v>
      </c>
      <c r="C313" s="4">
        <v>8.59775984007745</v>
      </c>
      <c r="D313" s="4">
        <v>4.01</v>
      </c>
      <c r="E313" s="4">
        <v>21075.509919517</v>
      </c>
      <c r="F313" s="3">
        <v>685880.321277076</v>
      </c>
      <c r="G313" s="53">
        <v>312.0</v>
      </c>
      <c r="H313" s="51">
        <f>'Данные (для кумуляты) (2)'!$G313/5000</f>
        <v>0.0624</v>
      </c>
      <c r="I313" s="5" t="s">
        <v>429</v>
      </c>
    </row>
    <row r="314" ht="14.25" customHeight="1">
      <c r="A314" s="3">
        <v>59037.6092382961</v>
      </c>
      <c r="B314" s="4">
        <v>5.20613894305566</v>
      </c>
      <c r="C314" s="4">
        <v>7.7017751476615</v>
      </c>
      <c r="D314" s="4">
        <v>5.41</v>
      </c>
      <c r="E314" s="4">
        <v>26234.1095436691</v>
      </c>
      <c r="F314" s="3">
        <v>685922.385178446</v>
      </c>
      <c r="G314" s="53">
        <v>313.0</v>
      </c>
      <c r="H314" s="51">
        <f>'Данные (для кумуляты) (2)'!$G314/5000</f>
        <v>0.0626</v>
      </c>
      <c r="I314" s="5" t="s">
        <v>921</v>
      </c>
    </row>
    <row r="315" ht="14.25" customHeight="1">
      <c r="A315" s="3">
        <v>51156.7394260678</v>
      </c>
      <c r="B315" s="4">
        <v>5.59427094220796</v>
      </c>
      <c r="C315" s="4">
        <v>6.97638131942437</v>
      </c>
      <c r="D315" s="4">
        <v>2.39</v>
      </c>
      <c r="E315" s="4">
        <v>25753.2831203055</v>
      </c>
      <c r="F315" s="3">
        <v>686644.610408734</v>
      </c>
      <c r="G315" s="53">
        <v>314.0</v>
      </c>
      <c r="H315" s="51">
        <f>'Данные (для кумуляты) (2)'!$G315/5000</f>
        <v>0.0628</v>
      </c>
      <c r="I315" s="5" t="s">
        <v>275</v>
      </c>
    </row>
    <row r="316" ht="14.25" customHeight="1">
      <c r="A316" s="3">
        <v>68246.9278268078</v>
      </c>
      <c r="B316" s="4">
        <v>3.90709036699203</v>
      </c>
      <c r="C316" s="4">
        <v>7.1754015012137</v>
      </c>
      <c r="D316" s="4">
        <v>3.28</v>
      </c>
      <c r="E316" s="4">
        <v>24553.4598666288</v>
      </c>
      <c r="F316" s="3">
        <v>688479.29259102</v>
      </c>
      <c r="G316" s="53">
        <v>315.0</v>
      </c>
      <c r="H316" s="51">
        <f>'Данные (для кумуляты) (2)'!$G316/5000</f>
        <v>0.063</v>
      </c>
      <c r="I316" s="5" t="s">
        <v>2408</v>
      </c>
    </row>
    <row r="317" ht="14.25" customHeight="1">
      <c r="A317" s="3">
        <v>60610.6106373522</v>
      </c>
      <c r="B317" s="4">
        <v>4.01935693881093</v>
      </c>
      <c r="C317" s="4">
        <v>5.53963642444331</v>
      </c>
      <c r="D317" s="4">
        <v>4.09</v>
      </c>
      <c r="E317" s="4">
        <v>49512.9093233537</v>
      </c>
      <c r="F317" s="3">
        <v>689155.568427917</v>
      </c>
      <c r="G317" s="53">
        <v>316.0</v>
      </c>
      <c r="H317" s="51">
        <f>'Данные (для кумуляты) (2)'!$G317/5000</f>
        <v>0.0632</v>
      </c>
      <c r="I317" s="5" t="s">
        <v>1122</v>
      </c>
    </row>
    <row r="318" ht="14.25" customHeight="1">
      <c r="A318" s="3">
        <v>67920.1799483348</v>
      </c>
      <c r="B318" s="4">
        <v>5.63926650792417</v>
      </c>
      <c r="C318" s="4">
        <v>7.16064365234056</v>
      </c>
      <c r="D318" s="4">
        <v>3.5</v>
      </c>
      <c r="E318" s="4">
        <v>15800.7484648408</v>
      </c>
      <c r="F318" s="3">
        <v>690958.549688736</v>
      </c>
      <c r="G318" s="53">
        <v>317.0</v>
      </c>
      <c r="H318" s="51">
        <f>'Данные (для кумуляты) (2)'!$G318/5000</f>
        <v>0.0634</v>
      </c>
      <c r="I318" s="5" t="s">
        <v>2357</v>
      </c>
    </row>
    <row r="319" ht="14.25" customHeight="1">
      <c r="A319" s="3">
        <v>44439.8740143851</v>
      </c>
      <c r="B319" s="4">
        <v>5.6042614155568</v>
      </c>
      <c r="C319" s="4">
        <v>7.8240701978412</v>
      </c>
      <c r="D319" s="4">
        <v>5.38</v>
      </c>
      <c r="E319" s="4">
        <v>37934.9674326551</v>
      </c>
      <c r="F319" s="3">
        <v>691318.240141278</v>
      </c>
      <c r="G319" s="53">
        <v>318.0</v>
      </c>
      <c r="H319" s="51">
        <f>'Данные (для кумуляты) (2)'!$G319/5000</f>
        <v>0.0636</v>
      </c>
      <c r="I319" s="5" t="s">
        <v>71</v>
      </c>
    </row>
    <row r="320" ht="14.25" customHeight="1">
      <c r="A320" s="3">
        <v>50343.7635177545</v>
      </c>
      <c r="B320" s="4">
        <v>6.02746799084183</v>
      </c>
      <c r="C320" s="4">
        <v>5.16023950447391</v>
      </c>
      <c r="D320" s="4">
        <v>4.35</v>
      </c>
      <c r="E320" s="4">
        <v>27445.8767393991</v>
      </c>
      <c r="F320" s="3">
        <v>691854.921027002</v>
      </c>
      <c r="G320" s="53">
        <v>319.0</v>
      </c>
      <c r="H320" s="51">
        <f>'Данные (для кумуляты) (2)'!$G320/5000</f>
        <v>0.0638</v>
      </c>
      <c r="I320" s="5" t="s">
        <v>237</v>
      </c>
    </row>
    <row r="321" ht="14.25" customHeight="1">
      <c r="A321" s="3">
        <v>65068.5545285404</v>
      </c>
      <c r="B321" s="4">
        <v>4.71040108327981</v>
      </c>
      <c r="C321" s="4">
        <v>6.45582982276982</v>
      </c>
      <c r="D321" s="4">
        <v>2.31</v>
      </c>
      <c r="E321" s="4">
        <v>29647.56430588</v>
      </c>
      <c r="F321" s="3">
        <v>691941.396588547</v>
      </c>
      <c r="G321" s="53">
        <v>320.0</v>
      </c>
      <c r="H321" s="51">
        <f>'Данные (для кумуляты) (2)'!$G321/5000</f>
        <v>0.064</v>
      </c>
      <c r="I321" s="5" t="s">
        <v>1859</v>
      </c>
    </row>
    <row r="322" ht="14.25" customHeight="1">
      <c r="A322" s="3">
        <v>72752.2163910666</v>
      </c>
      <c r="B322" s="4">
        <v>5.20379110702727</v>
      </c>
      <c r="C322" s="4">
        <v>5.57794246271826</v>
      </c>
      <c r="D322" s="4">
        <v>2.03</v>
      </c>
      <c r="E322" s="4">
        <v>29034.3199635106</v>
      </c>
      <c r="F322" s="3">
        <v>692229.465497652</v>
      </c>
      <c r="G322" s="53">
        <v>321.0</v>
      </c>
      <c r="H322" s="51">
        <f>'Данные (для кумуляты) (2)'!$G322/5000</f>
        <v>0.0642</v>
      </c>
      <c r="I322" s="5" t="s">
        <v>3239</v>
      </c>
    </row>
    <row r="323" ht="14.25" customHeight="1">
      <c r="A323" s="3">
        <v>55631.2977651186</v>
      </c>
      <c r="B323" s="4">
        <v>5.34993157701756</v>
      </c>
      <c r="C323" s="4">
        <v>5.76868253406607</v>
      </c>
      <c r="D323" s="4">
        <v>4.0</v>
      </c>
      <c r="E323" s="4">
        <v>30884.4509927487</v>
      </c>
      <c r="F323" s="3">
        <v>693566.757271998</v>
      </c>
      <c r="G323" s="53">
        <v>322.0</v>
      </c>
      <c r="H323" s="51">
        <f>'Данные (для кумуляты) (2)'!$G323/5000</f>
        <v>0.0644</v>
      </c>
      <c r="I323" s="5" t="s">
        <v>565</v>
      </c>
    </row>
    <row r="324" ht="14.25" customHeight="1">
      <c r="A324" s="3">
        <v>69436.1421605895</v>
      </c>
      <c r="B324" s="4">
        <v>3.7152779544198</v>
      </c>
      <c r="C324" s="4">
        <v>7.67162431173576</v>
      </c>
      <c r="D324" s="4">
        <v>3.07</v>
      </c>
      <c r="E324" s="4">
        <v>30884.9555057124</v>
      </c>
      <c r="F324" s="3">
        <v>693681.004402794</v>
      </c>
      <c r="G324" s="53">
        <v>323.0</v>
      </c>
      <c r="H324" s="51">
        <f>'Данные (для кумуляты) (2)'!$G324/5000</f>
        <v>0.0646</v>
      </c>
      <c r="I324" s="5" t="s">
        <v>2646</v>
      </c>
    </row>
    <row r="325" ht="14.25" customHeight="1">
      <c r="A325" s="3">
        <v>48147.8707545979</v>
      </c>
      <c r="B325" s="4">
        <v>5.9721726009863</v>
      </c>
      <c r="C325" s="4">
        <v>7.87740359287173</v>
      </c>
      <c r="D325" s="4">
        <v>6.44</v>
      </c>
      <c r="E325" s="4">
        <v>32050.5759334782</v>
      </c>
      <c r="F325" s="3">
        <v>693931.501505761</v>
      </c>
      <c r="G325" s="53">
        <v>324.0</v>
      </c>
      <c r="H325" s="51">
        <f>'Данные (для кумуляты) (2)'!$G325/5000</f>
        <v>0.0648</v>
      </c>
      <c r="I325" s="5" t="s">
        <v>145</v>
      </c>
    </row>
    <row r="326" ht="14.25" customHeight="1">
      <c r="A326" s="3">
        <v>69489.4034290483</v>
      </c>
      <c r="B326" s="4">
        <v>3.39429080764168</v>
      </c>
      <c r="C326" s="4">
        <v>7.86165935609718</v>
      </c>
      <c r="D326" s="4">
        <v>5.34</v>
      </c>
      <c r="E326" s="4">
        <v>28389.597501139</v>
      </c>
      <c r="F326" s="3">
        <v>694472.108113962</v>
      </c>
      <c r="G326" s="53">
        <v>325.0</v>
      </c>
      <c r="H326" s="51">
        <f>'Данные (для кумуляты) (2)'!$G326/5000</f>
        <v>0.065</v>
      </c>
      <c r="I326" s="5" t="s">
        <v>2656</v>
      </c>
    </row>
    <row r="327" ht="14.25" customHeight="1">
      <c r="A327" s="3">
        <v>62382.4612585451</v>
      </c>
      <c r="B327" s="4">
        <v>6.1792053252705</v>
      </c>
      <c r="C327" s="4">
        <v>6.73263986439753</v>
      </c>
      <c r="D327" s="4">
        <v>2.05</v>
      </c>
      <c r="E327" s="4">
        <v>14347.0194071184</v>
      </c>
      <c r="F327" s="3">
        <v>695152.173303766</v>
      </c>
      <c r="G327" s="53">
        <v>326.0</v>
      </c>
      <c r="H327" s="51">
        <f>'Данные (для кумуляты) (2)'!$G327/5000</f>
        <v>0.0652</v>
      </c>
      <c r="I327" s="5" t="s">
        <v>1417</v>
      </c>
    </row>
    <row r="328" ht="14.25" customHeight="1">
      <c r="A328" s="3">
        <v>60316.7907304722</v>
      </c>
      <c r="B328" s="4">
        <v>4.30873020847447</v>
      </c>
      <c r="C328" s="4">
        <v>5.56435287540608</v>
      </c>
      <c r="D328" s="4">
        <v>4.12</v>
      </c>
      <c r="E328" s="4">
        <v>33831.8936260557</v>
      </c>
      <c r="F328" s="3">
        <v>695386.331038621</v>
      </c>
      <c r="G328" s="53">
        <v>327.0</v>
      </c>
      <c r="H328" s="51">
        <f>'Данные (для кумуляты) (2)'!$G328/5000</f>
        <v>0.0654</v>
      </c>
      <c r="I328" s="5" t="s">
        <v>1083</v>
      </c>
    </row>
    <row r="329" ht="14.25" customHeight="1">
      <c r="A329" s="3">
        <v>39777.6069062084</v>
      </c>
      <c r="B329" s="4">
        <v>5.804627225708</v>
      </c>
      <c r="C329" s="4">
        <v>7.14771874207383</v>
      </c>
      <c r="D329" s="4">
        <v>3.16</v>
      </c>
      <c r="E329" s="4">
        <v>38725.4243031614</v>
      </c>
      <c r="F329" s="3">
        <v>696014.467714887</v>
      </c>
      <c r="G329" s="53">
        <v>328.0</v>
      </c>
      <c r="H329" s="51">
        <f>'Данные (для кумуляты) (2)'!$G329/5000</f>
        <v>0.0656</v>
      </c>
      <c r="I329" s="5" t="s">
        <v>25</v>
      </c>
    </row>
    <row r="330" ht="14.25" customHeight="1">
      <c r="A330" s="3">
        <v>58661.556795183</v>
      </c>
      <c r="B330" s="4">
        <v>6.56870883648454</v>
      </c>
      <c r="C330" s="4">
        <v>6.60660231703992</v>
      </c>
      <c r="D330" s="4">
        <v>4.46</v>
      </c>
      <c r="E330" s="4">
        <v>17467.9442336369</v>
      </c>
      <c r="F330" s="3">
        <v>696040.129903455</v>
      </c>
      <c r="G330" s="53">
        <v>329.0</v>
      </c>
      <c r="H330" s="51">
        <f>'Данные (для кумуляты) (2)'!$G330/5000</f>
        <v>0.0658</v>
      </c>
      <c r="I330" s="5" t="s">
        <v>879</v>
      </c>
    </row>
    <row r="331" ht="14.25" customHeight="1">
      <c r="A331" s="3">
        <v>64311.3048412628</v>
      </c>
      <c r="B331" s="4">
        <v>5.47233180540811</v>
      </c>
      <c r="C331" s="4">
        <v>6.13370418458489</v>
      </c>
      <c r="D331" s="4">
        <v>3.43</v>
      </c>
      <c r="E331" s="4">
        <v>19420.4335125512</v>
      </c>
      <c r="F331" s="3">
        <v>696139.261362916</v>
      </c>
      <c r="G331" s="53">
        <v>330.0</v>
      </c>
      <c r="H331" s="51">
        <f>'Данные (для кумуляты) (2)'!$G331/5000</f>
        <v>0.066</v>
      </c>
      <c r="I331" s="5" t="s">
        <v>1725</v>
      </c>
    </row>
    <row r="332" ht="14.25" customHeight="1">
      <c r="A332" s="3">
        <v>56402.5428110735</v>
      </c>
      <c r="B332" s="4">
        <v>3.14489419153879</v>
      </c>
      <c r="C332" s="4">
        <v>8.07530881452719</v>
      </c>
      <c r="D332" s="4">
        <v>5.23</v>
      </c>
      <c r="E332" s="4">
        <v>29689.695810675</v>
      </c>
      <c r="F332" s="3">
        <v>696467.169937911</v>
      </c>
      <c r="G332" s="53">
        <v>331.0</v>
      </c>
      <c r="H332" s="51">
        <f>'Данные (для кумуляты) (2)'!$G332/5000</f>
        <v>0.0662</v>
      </c>
      <c r="I332" s="5" t="s">
        <v>639</v>
      </c>
    </row>
    <row r="333" ht="14.25" customHeight="1">
      <c r="A333" s="3">
        <v>59756.1145999658</v>
      </c>
      <c r="B333" s="4">
        <v>5.23081930678844</v>
      </c>
      <c r="C333" s="4">
        <v>6.35421425238796</v>
      </c>
      <c r="D333" s="4">
        <v>3.36</v>
      </c>
      <c r="E333" s="4">
        <v>33516.7906891716</v>
      </c>
      <c r="F333" s="3">
        <v>697212.3669253</v>
      </c>
      <c r="G333" s="53">
        <v>332.0</v>
      </c>
      <c r="H333" s="51">
        <f>'Данные (для кумуляты) (2)'!$G333/5000</f>
        <v>0.0664</v>
      </c>
      <c r="I333" s="5" t="s">
        <v>1005</v>
      </c>
    </row>
    <row r="334" ht="14.25" customHeight="1">
      <c r="A334" s="3">
        <v>60041.2070067272</v>
      </c>
      <c r="B334" s="4">
        <v>3.98995050508506</v>
      </c>
      <c r="C334" s="4">
        <v>7.40757244196739</v>
      </c>
      <c r="D334" s="4">
        <v>3.06</v>
      </c>
      <c r="E334" s="4">
        <v>50637.8741067359</v>
      </c>
      <c r="F334" s="3">
        <v>697656.592436028</v>
      </c>
      <c r="G334" s="53">
        <v>333.0</v>
      </c>
      <c r="H334" s="51">
        <f>'Данные (для кумуляты) (2)'!$G334/5000</f>
        <v>0.0666</v>
      </c>
      <c r="I334" s="5" t="s">
        <v>1053</v>
      </c>
    </row>
    <row r="335" ht="14.25" customHeight="1">
      <c r="A335" s="3">
        <v>64608.2223077666</v>
      </c>
      <c r="B335" s="4">
        <v>4.05700739977706</v>
      </c>
      <c r="C335" s="4">
        <v>6.382472030133</v>
      </c>
      <c r="D335" s="4">
        <v>4.43</v>
      </c>
      <c r="E335" s="4">
        <v>36947.2590396649</v>
      </c>
      <c r="F335" s="3">
        <v>697840.567477149</v>
      </c>
      <c r="G335" s="53">
        <v>334.0</v>
      </c>
      <c r="H335" s="51">
        <f>'Данные (для кумуляты) (2)'!$G335/5000</f>
        <v>0.0668</v>
      </c>
      <c r="I335" s="5" t="s">
        <v>1781</v>
      </c>
    </row>
    <row r="336" ht="14.25" customHeight="1">
      <c r="A336" s="3">
        <v>65907.9466787571</v>
      </c>
      <c r="B336" s="4">
        <v>5.50641284521817</v>
      </c>
      <c r="C336" s="4">
        <v>5.7272021985685</v>
      </c>
      <c r="D336" s="4">
        <v>3.39</v>
      </c>
      <c r="E336" s="4">
        <v>33303.5431034771</v>
      </c>
      <c r="F336" s="3">
        <v>698457.677649967</v>
      </c>
      <c r="G336" s="53">
        <v>335.0</v>
      </c>
      <c r="H336" s="51">
        <f>'Данные (для кумуляты) (2)'!$G336/5000</f>
        <v>0.067</v>
      </c>
      <c r="I336" s="5" t="s">
        <v>1991</v>
      </c>
    </row>
    <row r="337" ht="14.25" customHeight="1">
      <c r="A337" s="3">
        <v>72490.8146885553</v>
      </c>
      <c r="B337" s="4">
        <v>5.45365241445294</v>
      </c>
      <c r="C337" s="4">
        <v>5.66226437363174</v>
      </c>
      <c r="D337" s="4">
        <v>4.25</v>
      </c>
      <c r="E337" s="4">
        <v>17981.450465331</v>
      </c>
      <c r="F337" s="3">
        <v>699222.836143786</v>
      </c>
      <c r="G337" s="53">
        <v>336.0</v>
      </c>
      <c r="H337" s="51">
        <f>'Данные (для кумуляты) (2)'!$G337/5000</f>
        <v>0.0672</v>
      </c>
      <c r="I337" s="5" t="s">
        <v>3199</v>
      </c>
    </row>
    <row r="338" ht="14.25" customHeight="1">
      <c r="A338" s="3">
        <v>56225.5541315473</v>
      </c>
      <c r="B338" s="4">
        <v>5.90193155192647</v>
      </c>
      <c r="C338" s="4">
        <v>6.68670947782624</v>
      </c>
      <c r="D338" s="4">
        <v>4.13</v>
      </c>
      <c r="E338" s="4">
        <v>35245.7448083035</v>
      </c>
      <c r="F338" s="3">
        <v>699323.262392549</v>
      </c>
      <c r="G338" s="53">
        <v>337.0</v>
      </c>
      <c r="H338" s="51">
        <f>'Данные (для кумуляты) (2)'!$G338/5000</f>
        <v>0.0674</v>
      </c>
      <c r="I338" s="5" t="s">
        <v>620</v>
      </c>
    </row>
    <row r="339" ht="14.25" customHeight="1">
      <c r="A339" s="3">
        <v>71229.3579644647</v>
      </c>
      <c r="B339" s="4">
        <v>4.85019080872575</v>
      </c>
      <c r="C339" s="4">
        <v>6.97812766387453</v>
      </c>
      <c r="D339" s="4">
        <v>4.15</v>
      </c>
      <c r="E339" s="4">
        <v>27168.8421943327</v>
      </c>
      <c r="F339" s="3">
        <v>699787.319042273</v>
      </c>
      <c r="G339" s="53">
        <v>338.0</v>
      </c>
      <c r="H339" s="51">
        <f>'Данные (для кумуляты) (2)'!$G339/5000</f>
        <v>0.0676</v>
      </c>
      <c r="I339" s="5" t="s">
        <v>2978</v>
      </c>
    </row>
    <row r="340" ht="14.25" customHeight="1">
      <c r="A340" s="3">
        <v>62124.4754386078</v>
      </c>
      <c r="B340" s="4">
        <v>5.03034216241648</v>
      </c>
      <c r="C340" s="4">
        <v>6.72409103773028</v>
      </c>
      <c r="D340" s="4">
        <v>4.01</v>
      </c>
      <c r="E340" s="4">
        <v>20478.6304412315</v>
      </c>
      <c r="F340" s="3">
        <v>700903.563917951</v>
      </c>
      <c r="G340" s="53">
        <v>339.0</v>
      </c>
      <c r="H340" s="51">
        <f>'Данные (для кумуляты) (2)'!$G340/5000</f>
        <v>0.0678</v>
      </c>
      <c r="I340" s="5" t="s">
        <v>1369</v>
      </c>
    </row>
    <row r="341" ht="14.25" customHeight="1">
      <c r="A341" s="3">
        <v>66197.491286643</v>
      </c>
      <c r="B341" s="4">
        <v>3.5734851771656</v>
      </c>
      <c r="C341" s="4">
        <v>5.30799455159904</v>
      </c>
      <c r="D341" s="4">
        <v>4.14</v>
      </c>
      <c r="E341" s="4">
        <v>35919.8540884948</v>
      </c>
      <c r="F341" s="3">
        <v>701865.772956316</v>
      </c>
      <c r="G341" s="53">
        <v>340.0</v>
      </c>
      <c r="H341" s="51">
        <f>'Данные (для кумуляты) (2)'!$G341/5000</f>
        <v>0.068</v>
      </c>
      <c r="I341" s="5" t="s">
        <v>2040</v>
      </c>
    </row>
    <row r="342" ht="14.25" customHeight="1">
      <c r="A342" s="3">
        <v>48418.2523352333</v>
      </c>
      <c r="B342" s="4">
        <v>5.85553070554954</v>
      </c>
      <c r="C342" s="4">
        <v>6.11010784114579</v>
      </c>
      <c r="D342" s="4">
        <v>4.04</v>
      </c>
      <c r="E342" s="4">
        <v>41513.3994151907</v>
      </c>
      <c r="F342" s="3">
        <v>702321.75232142</v>
      </c>
      <c r="G342" s="53">
        <v>341.0</v>
      </c>
      <c r="H342" s="51">
        <f>'Данные (для кумуляты) (2)'!$G342/5000</f>
        <v>0.0682</v>
      </c>
      <c r="I342" s="5" t="s">
        <v>153</v>
      </c>
    </row>
    <row r="343" ht="14.25" customHeight="1">
      <c r="A343" s="3">
        <v>57311.5541296552</v>
      </c>
      <c r="B343" s="4">
        <v>5.25929237403133</v>
      </c>
      <c r="C343" s="4">
        <v>7.81629481193818</v>
      </c>
      <c r="D343" s="4">
        <v>4.18</v>
      </c>
      <c r="E343" s="4">
        <v>21976.6461159682</v>
      </c>
      <c r="F343" s="3">
        <v>704375.868405634</v>
      </c>
      <c r="G343" s="53">
        <v>342.0</v>
      </c>
      <c r="H343" s="51">
        <f>'Данные (для кумуляты) (2)'!$G343/5000</f>
        <v>0.0684</v>
      </c>
      <c r="I343" s="5" t="s">
        <v>731</v>
      </c>
    </row>
    <row r="344" ht="14.25" customHeight="1">
      <c r="A344" s="3">
        <v>45073.8951757893</v>
      </c>
      <c r="B344" s="4">
        <v>8.3331019751099</v>
      </c>
      <c r="C344" s="4">
        <v>4.63516110788529</v>
      </c>
      <c r="D344" s="4">
        <v>3.3</v>
      </c>
      <c r="E344" s="4">
        <v>38066.1612969125</v>
      </c>
      <c r="F344" s="3">
        <v>704698.362078768</v>
      </c>
      <c r="G344" s="53">
        <v>343.0</v>
      </c>
      <c r="H344" s="51">
        <f>'Данные (для кумуляты) (2)'!$G344/5000</f>
        <v>0.0686</v>
      </c>
      <c r="I344" s="5" t="s">
        <v>81</v>
      </c>
    </row>
    <row r="345" ht="14.25" customHeight="1">
      <c r="A345" s="3">
        <v>53712.1408127028</v>
      </c>
      <c r="B345" s="4">
        <v>4.22927047160233</v>
      </c>
      <c r="C345" s="4">
        <v>6.87506283129787</v>
      </c>
      <c r="D345" s="4">
        <v>2.38</v>
      </c>
      <c r="E345" s="4">
        <v>31913.6965302598</v>
      </c>
      <c r="F345" s="3">
        <v>704884.154365373</v>
      </c>
      <c r="G345" s="53">
        <v>344.0</v>
      </c>
      <c r="H345" s="51">
        <f>'Данные (для кумуляты) (2)'!$G345/5000</f>
        <v>0.0688</v>
      </c>
      <c r="I345" s="5" t="s">
        <v>421</v>
      </c>
    </row>
    <row r="346" ht="14.25" customHeight="1">
      <c r="A346" s="3">
        <v>57631.5979085549</v>
      </c>
      <c r="B346" s="4">
        <v>5.6510927610406</v>
      </c>
      <c r="C346" s="4">
        <v>4.96013175605752</v>
      </c>
      <c r="D346" s="4">
        <v>4.27</v>
      </c>
      <c r="E346" s="4">
        <v>33884.1837874938</v>
      </c>
      <c r="F346" s="3">
        <v>705100.511555446</v>
      </c>
      <c r="G346" s="53">
        <v>345.0</v>
      </c>
      <c r="H346" s="51">
        <f>'Данные (для кумуляты) (2)'!$G346/5000</f>
        <v>0.069</v>
      </c>
      <c r="I346" s="5" t="s">
        <v>756</v>
      </c>
    </row>
    <row r="347" ht="14.25" customHeight="1">
      <c r="A347" s="3">
        <v>60909.1939174342</v>
      </c>
      <c r="B347" s="4">
        <v>5.34193862220097</v>
      </c>
      <c r="C347" s="4">
        <v>6.76598027221064</v>
      </c>
      <c r="D347" s="4">
        <v>2.26</v>
      </c>
      <c r="E347" s="4">
        <v>25405.7820977365</v>
      </c>
      <c r="F347" s="3">
        <v>705343.256089328</v>
      </c>
      <c r="G347" s="53">
        <v>346.0</v>
      </c>
      <c r="H347" s="51">
        <f>'Данные (для кумуляты) (2)'!$G347/5000</f>
        <v>0.0692</v>
      </c>
      <c r="I347" s="5" t="s">
        <v>1175</v>
      </c>
    </row>
    <row r="348" ht="14.25" customHeight="1">
      <c r="A348" s="3">
        <v>54618.2362451556</v>
      </c>
      <c r="B348" s="4">
        <v>6.00261802076362</v>
      </c>
      <c r="C348" s="4">
        <v>5.75716508681424</v>
      </c>
      <c r="D348" s="4">
        <v>4.12</v>
      </c>
      <c r="E348" s="4">
        <v>40673.92210118</v>
      </c>
      <c r="F348" s="3">
        <v>705444.116790904</v>
      </c>
      <c r="G348" s="53">
        <v>347.0</v>
      </c>
      <c r="H348" s="51">
        <f>'Данные (для кумуляты) (2)'!$G348/5000</f>
        <v>0.0694</v>
      </c>
      <c r="I348" s="5" t="s">
        <v>473</v>
      </c>
    </row>
    <row r="349" ht="14.25" customHeight="1">
      <c r="A349" s="3">
        <v>53927.412808298</v>
      </c>
      <c r="B349" s="4">
        <v>4.52806561260431</v>
      </c>
      <c r="C349" s="4">
        <v>5.6755351528273</v>
      </c>
      <c r="D349" s="4">
        <v>3.35</v>
      </c>
      <c r="E349" s="4">
        <v>37875.5501246444</v>
      </c>
      <c r="F349" s="3">
        <v>706135.144638912</v>
      </c>
      <c r="G349" s="53">
        <v>348.0</v>
      </c>
      <c r="H349" s="51">
        <f>'Данные (для кумуляты) (2)'!$G349/5000</f>
        <v>0.0696</v>
      </c>
      <c r="I349" s="5" t="s">
        <v>431</v>
      </c>
    </row>
    <row r="350" ht="14.25" customHeight="1">
      <c r="A350" s="3">
        <v>67041.9676607244</v>
      </c>
      <c r="B350" s="4">
        <v>6.02145800593764</v>
      </c>
      <c r="C350" s="4">
        <v>5.34683044249494</v>
      </c>
      <c r="D350" s="4">
        <v>3.39</v>
      </c>
      <c r="E350" s="4">
        <v>15633.0990482958</v>
      </c>
      <c r="F350" s="3">
        <v>707345.062432766</v>
      </c>
      <c r="G350" s="53">
        <v>349.0</v>
      </c>
      <c r="H350" s="51">
        <f>'Данные (для кумуляты) (2)'!$G350/5000</f>
        <v>0.0698</v>
      </c>
      <c r="I350" s="5" t="s">
        <v>2206</v>
      </c>
    </row>
    <row r="351" ht="14.25" customHeight="1">
      <c r="A351" s="3">
        <v>61685.7560421588</v>
      </c>
      <c r="B351" s="4">
        <v>5.12439340027368</v>
      </c>
      <c r="C351" s="4">
        <v>5.60480341851835</v>
      </c>
      <c r="D351" s="4">
        <v>3.27</v>
      </c>
      <c r="E351" s="4">
        <v>36059.5999660428</v>
      </c>
      <c r="F351" s="3">
        <v>708045.574920547</v>
      </c>
      <c r="G351" s="53">
        <v>350.0</v>
      </c>
      <c r="H351" s="51">
        <f>'Данные (для кумуляты) (2)'!$G351/5000</f>
        <v>0.07</v>
      </c>
      <c r="I351" s="5" t="s">
        <v>1295</v>
      </c>
    </row>
    <row r="352" ht="14.25" customHeight="1">
      <c r="A352" s="3">
        <v>76118.1406427508</v>
      </c>
      <c r="B352" s="4">
        <v>5.28560870889894</v>
      </c>
      <c r="C352" s="4">
        <v>7.4342685755411</v>
      </c>
      <c r="D352" s="4">
        <v>4.48</v>
      </c>
      <c r="E352" s="4">
        <v>9193.83318231945</v>
      </c>
      <c r="F352" s="3">
        <v>709348.223733905</v>
      </c>
      <c r="G352" s="53">
        <v>351.0</v>
      </c>
      <c r="H352" s="51">
        <f>'Данные (для кумуляты) (2)'!$G352/5000</f>
        <v>0.0702</v>
      </c>
      <c r="I352" s="5" t="s">
        <v>3814</v>
      </c>
    </row>
    <row r="353" ht="14.25" customHeight="1">
      <c r="A353" s="3">
        <v>46646.7105405112</v>
      </c>
      <c r="B353" s="4">
        <v>6.33187807547899</v>
      </c>
      <c r="C353" s="4">
        <v>6.72679581207916</v>
      </c>
      <c r="D353" s="4">
        <v>3.45</v>
      </c>
      <c r="E353" s="4">
        <v>34006.8652981909</v>
      </c>
      <c r="F353" s="3">
        <v>710269.213968102</v>
      </c>
      <c r="G353" s="53">
        <v>352.0</v>
      </c>
      <c r="H353" s="51">
        <f>'Данные (для кумуляты) (2)'!$G353/5000</f>
        <v>0.0704</v>
      </c>
      <c r="I353" s="5" t="s">
        <v>116</v>
      </c>
    </row>
    <row r="354" ht="14.25" customHeight="1">
      <c r="A354" s="3">
        <v>51580.099055998</v>
      </c>
      <c r="B354" s="4">
        <v>6.44635275863598</v>
      </c>
      <c r="C354" s="4">
        <v>5.07018405903881</v>
      </c>
      <c r="D354" s="4">
        <v>4.24</v>
      </c>
      <c r="E354" s="4">
        <v>37511.3391503793</v>
      </c>
      <c r="F354" s="3">
        <v>711499.244580149</v>
      </c>
      <c r="G354" s="53">
        <v>353.0</v>
      </c>
      <c r="H354" s="51">
        <f>'Данные (для кумуляты) (2)'!$G354/5000</f>
        <v>0.0706</v>
      </c>
      <c r="I354" s="5" t="s">
        <v>296</v>
      </c>
    </row>
    <row r="355" ht="14.25" customHeight="1">
      <c r="A355" s="3">
        <v>60224.6517130735</v>
      </c>
      <c r="B355" s="4">
        <v>4.67594013266235</v>
      </c>
      <c r="C355" s="4">
        <v>5.42884666714025</v>
      </c>
      <c r="D355" s="4">
        <v>3.23</v>
      </c>
      <c r="E355" s="4">
        <v>42182.8621104635</v>
      </c>
      <c r="F355" s="3">
        <v>712228.424302721</v>
      </c>
      <c r="G355" s="53">
        <v>354.0</v>
      </c>
      <c r="H355" s="51">
        <f>'Данные (для кумуляты) (2)'!$G355/5000</f>
        <v>0.0708</v>
      </c>
      <c r="I355" s="5" t="s">
        <v>1071</v>
      </c>
    </row>
    <row r="356" ht="14.25" customHeight="1">
      <c r="A356" s="3">
        <v>63629.8471686615</v>
      </c>
      <c r="B356" s="4">
        <v>3.56367207983452</v>
      </c>
      <c r="C356" s="4">
        <v>7.76026321852049</v>
      </c>
      <c r="D356" s="4">
        <v>5.31</v>
      </c>
      <c r="E356" s="4">
        <v>33517.6855178939</v>
      </c>
      <c r="F356" s="3">
        <v>712285.825575129</v>
      </c>
      <c r="G356" s="53">
        <v>355.0</v>
      </c>
      <c r="H356" s="51">
        <f>'Данные (для кумуляты) (2)'!$G356/5000</f>
        <v>0.071</v>
      </c>
      <c r="I356" s="5" t="s">
        <v>1628</v>
      </c>
    </row>
    <row r="357" ht="14.25" customHeight="1">
      <c r="A357" s="3">
        <v>53594.8965061262</v>
      </c>
      <c r="B357" s="4">
        <v>5.16673455478759</v>
      </c>
      <c r="C357" s="4">
        <v>5.94144893199684</v>
      </c>
      <c r="D357" s="4">
        <v>2.35</v>
      </c>
      <c r="E357" s="4">
        <v>42653.8613750639</v>
      </c>
      <c r="F357" s="3">
        <v>713615.868596145</v>
      </c>
      <c r="G357" s="53">
        <v>356.0</v>
      </c>
      <c r="H357" s="51">
        <f>'Данные (для кумуляты) (2)'!$G357/5000</f>
        <v>0.0712</v>
      </c>
      <c r="I357" s="5" t="s">
        <v>412</v>
      </c>
    </row>
    <row r="358" ht="14.25" customHeight="1">
      <c r="A358" s="3">
        <v>69376.1925686203</v>
      </c>
      <c r="B358" s="4">
        <v>5.0383317368751</v>
      </c>
      <c r="C358" s="4">
        <v>6.05079151922788</v>
      </c>
      <c r="D358" s="4">
        <v>2.15</v>
      </c>
      <c r="E358" s="4">
        <v>18226.1794347775</v>
      </c>
      <c r="F358" s="3">
        <v>714142.240653919</v>
      </c>
      <c r="G358" s="53">
        <v>357.0</v>
      </c>
      <c r="H358" s="51">
        <f>'Данные (для кумуляты) (2)'!$G358/5000</f>
        <v>0.0714</v>
      </c>
      <c r="I358" s="5" t="s">
        <v>2632</v>
      </c>
    </row>
    <row r="359" ht="14.25" customHeight="1">
      <c r="A359" s="3">
        <v>56143.7886649364</v>
      </c>
      <c r="B359" s="4">
        <v>4.58012244590962</v>
      </c>
      <c r="C359" s="4">
        <v>6.66897977427528</v>
      </c>
      <c r="D359" s="4">
        <v>4.04</v>
      </c>
      <c r="E359" s="4">
        <v>45084.0366595903</v>
      </c>
      <c r="F359" s="3">
        <v>714148.414752901</v>
      </c>
      <c r="G359" s="53">
        <v>358.0</v>
      </c>
      <c r="H359" s="51">
        <f>'Данные (для кумуляты) (2)'!$G359/5000</f>
        <v>0.0716</v>
      </c>
      <c r="I359" s="5" t="s">
        <v>615</v>
      </c>
    </row>
    <row r="360" ht="14.25" customHeight="1">
      <c r="A360" s="3">
        <v>55952.6858325922</v>
      </c>
      <c r="B360" s="4">
        <v>4.84697651396812</v>
      </c>
      <c r="C360" s="4">
        <v>6.32480682778659</v>
      </c>
      <c r="D360" s="4">
        <v>3.03</v>
      </c>
      <c r="E360" s="4">
        <v>30758.2790448754</v>
      </c>
      <c r="F360" s="3">
        <v>714166.397806112</v>
      </c>
      <c r="G360" s="53">
        <v>359.0</v>
      </c>
      <c r="H360" s="51">
        <f>'Данные (для кумуляты) (2)'!$G360/5000</f>
        <v>0.0718</v>
      </c>
      <c r="I360" s="5" t="s">
        <v>595</v>
      </c>
    </row>
    <row r="361" ht="14.25" customHeight="1">
      <c r="A361" s="3">
        <v>61881.1637169717</v>
      </c>
      <c r="B361" s="4">
        <v>6.29358538188821</v>
      </c>
      <c r="C361" s="4">
        <v>6.04829538941078</v>
      </c>
      <c r="D361" s="4">
        <v>2.31</v>
      </c>
      <c r="E361" s="4">
        <v>21397.4486013134</v>
      </c>
      <c r="F361" s="3">
        <v>714706.428853738</v>
      </c>
      <c r="G361" s="53">
        <v>360.0</v>
      </c>
      <c r="H361" s="51">
        <f>'Данные (для кумуляты) (2)'!$G361/5000</f>
        <v>0.072</v>
      </c>
      <c r="I361" s="5" t="s">
        <v>1326</v>
      </c>
    </row>
    <row r="362" ht="14.25" customHeight="1">
      <c r="A362" s="3">
        <v>54648.2860726485</v>
      </c>
      <c r="B362" s="4">
        <v>5.53112359120904</v>
      </c>
      <c r="C362" s="4">
        <v>8.4613808403492</v>
      </c>
      <c r="D362" s="4">
        <v>4.09</v>
      </c>
      <c r="E362" s="4">
        <v>20270.5419454462</v>
      </c>
      <c r="F362" s="3">
        <v>714822.587170233</v>
      </c>
      <c r="G362" s="53">
        <v>361.0</v>
      </c>
      <c r="H362" s="51">
        <f>'Данные (для кумуляты) (2)'!$G362/5000</f>
        <v>0.0722</v>
      </c>
      <c r="I362" s="5" t="s">
        <v>479</v>
      </c>
    </row>
    <row r="363" ht="14.25" customHeight="1">
      <c r="A363" s="3">
        <v>76161.6336770826</v>
      </c>
      <c r="B363" s="4">
        <v>5.46112667673552</v>
      </c>
      <c r="C363" s="4">
        <v>6.73812855008945</v>
      </c>
      <c r="D363" s="4">
        <v>3.15</v>
      </c>
      <c r="E363" s="4">
        <v>13801.9207599979</v>
      </c>
      <c r="F363" s="3">
        <v>715460.468346261</v>
      </c>
      <c r="G363" s="53">
        <v>362.0</v>
      </c>
      <c r="H363" s="51">
        <f>'Данные (для кумуляты) (2)'!$G363/5000</f>
        <v>0.0724</v>
      </c>
      <c r="I363" s="5" t="s">
        <v>3824</v>
      </c>
    </row>
    <row r="364" ht="14.25" customHeight="1">
      <c r="A364" s="3">
        <v>60930.1885692192</v>
      </c>
      <c r="B364" s="4">
        <v>4.90741818047205</v>
      </c>
      <c r="C364" s="4">
        <v>8.0422435819164</v>
      </c>
      <c r="D364" s="4">
        <v>6.21</v>
      </c>
      <c r="E364" s="4">
        <v>26165.6672748939</v>
      </c>
      <c r="F364" s="3">
        <v>716316.488144458</v>
      </c>
      <c r="G364" s="53">
        <v>363.0</v>
      </c>
      <c r="H364" s="51">
        <f>'Данные (для кумуляты) (2)'!$G364/5000</f>
        <v>0.0726</v>
      </c>
      <c r="I364" s="5" t="s">
        <v>1180</v>
      </c>
    </row>
    <row r="365" ht="14.25" customHeight="1">
      <c r="A365" s="3">
        <v>62399.2827900604</v>
      </c>
      <c r="B365" s="4">
        <v>5.03146047284289</v>
      </c>
      <c r="C365" s="4">
        <v>6.65781104740743</v>
      </c>
      <c r="D365" s="4">
        <v>4.02</v>
      </c>
      <c r="E365" s="4">
        <v>29409.2118659898</v>
      </c>
      <c r="F365" s="3">
        <v>716344.627948195</v>
      </c>
      <c r="G365" s="53">
        <v>364.0</v>
      </c>
      <c r="H365" s="51">
        <f>'Данные (для кумуляты) (2)'!$G365/5000</f>
        <v>0.0728</v>
      </c>
      <c r="I365" s="5" t="s">
        <v>1421</v>
      </c>
    </row>
    <row r="366" ht="14.25" customHeight="1">
      <c r="A366" s="3">
        <v>57122.2248394612</v>
      </c>
      <c r="B366" s="4">
        <v>5.70765003000974</v>
      </c>
      <c r="C366" s="4">
        <v>5.92973380511947</v>
      </c>
      <c r="D366" s="4">
        <v>2.4</v>
      </c>
      <c r="E366" s="4">
        <v>41972.7715437441</v>
      </c>
      <c r="F366" s="3">
        <v>716771.005748875</v>
      </c>
      <c r="G366" s="53">
        <v>365.0</v>
      </c>
      <c r="H366" s="51">
        <f>'Данные (для кумуляты) (2)'!$G366/5000</f>
        <v>0.073</v>
      </c>
      <c r="I366" s="5" t="s">
        <v>713</v>
      </c>
    </row>
    <row r="367" ht="14.25" customHeight="1">
      <c r="A367" s="3">
        <v>67217.4861439919</v>
      </c>
      <c r="B367" s="4">
        <v>4.61749745295954</v>
      </c>
      <c r="C367" s="4">
        <v>6.26497508269556</v>
      </c>
      <c r="D367" s="4">
        <v>4.19</v>
      </c>
      <c r="E367" s="4">
        <v>23999.7552172186</v>
      </c>
      <c r="F367" s="3">
        <v>717213.268798954</v>
      </c>
      <c r="G367" s="53">
        <v>366.0</v>
      </c>
      <c r="H367" s="51">
        <f>'Данные (для кумуляты) (2)'!$G367/5000</f>
        <v>0.0732</v>
      </c>
      <c r="I367" s="5" t="s">
        <v>2239</v>
      </c>
    </row>
    <row r="368" ht="14.25" customHeight="1">
      <c r="A368" s="3">
        <v>69654.3550127535</v>
      </c>
      <c r="B368" s="4">
        <v>3.59483012561169</v>
      </c>
      <c r="C368" s="4">
        <v>8.07384788437551</v>
      </c>
      <c r="D368" s="4">
        <v>3.48</v>
      </c>
      <c r="E368" s="4">
        <v>27022.7591798548</v>
      </c>
      <c r="F368" s="3">
        <v>717273.185257682</v>
      </c>
      <c r="G368" s="53">
        <v>367.0</v>
      </c>
      <c r="H368" s="51">
        <f>'Данные (для кумуляты) (2)'!$G368/5000</f>
        <v>0.0734</v>
      </c>
      <c r="I368" s="5" t="s">
        <v>2701</v>
      </c>
    </row>
    <row r="369" ht="14.25" customHeight="1">
      <c r="A369" s="3">
        <v>66513.8844479196</v>
      </c>
      <c r="B369" s="4">
        <v>6.77840387964103</v>
      </c>
      <c r="C369" s="4">
        <v>8.04449668011267</v>
      </c>
      <c r="D369" s="4">
        <v>4.49</v>
      </c>
      <c r="E369" s="4">
        <v>5727.48588526986</v>
      </c>
      <c r="F369" s="3">
        <v>717661.556023205</v>
      </c>
      <c r="G369" s="53">
        <v>368.0</v>
      </c>
      <c r="H369" s="51">
        <f>'Данные (для кумуляты) (2)'!$G369/5000</f>
        <v>0.0736</v>
      </c>
      <c r="I369" s="5" t="s">
        <v>2103</v>
      </c>
    </row>
    <row r="370" ht="14.25" customHeight="1">
      <c r="A370" s="3">
        <v>46890.594502904</v>
      </c>
      <c r="B370" s="4">
        <v>5.64464106339406</v>
      </c>
      <c r="C370" s="4">
        <v>7.87431160006701</v>
      </c>
      <c r="D370" s="4">
        <v>4.03</v>
      </c>
      <c r="E370" s="4">
        <v>26406.0060407673</v>
      </c>
      <c r="F370" s="3">
        <v>717682.085703176</v>
      </c>
      <c r="G370" s="53">
        <v>369.0</v>
      </c>
      <c r="H370" s="51">
        <f>'Данные (для кумуляты) (2)'!$G370/5000</f>
        <v>0.0738</v>
      </c>
      <c r="I370" s="5" t="s">
        <v>122</v>
      </c>
    </row>
    <row r="371" ht="14.25" customHeight="1">
      <c r="A371" s="3">
        <v>65430.9791447436</v>
      </c>
      <c r="B371" s="4">
        <v>4.32496270181866</v>
      </c>
      <c r="C371" s="4">
        <v>7.20058180830757</v>
      </c>
      <c r="D371" s="4">
        <v>4.41</v>
      </c>
      <c r="E371" s="4">
        <v>33320.3967249884</v>
      </c>
      <c r="F371" s="3">
        <v>717825.359695084</v>
      </c>
      <c r="G371" s="53">
        <v>370.0</v>
      </c>
      <c r="H371" s="51">
        <f>'Данные (для кумуляты) (2)'!$G371/5000</f>
        <v>0.074</v>
      </c>
      <c r="I371" s="5" t="s">
        <v>1918</v>
      </c>
    </row>
    <row r="372" ht="14.25" customHeight="1">
      <c r="A372" s="3">
        <v>72405.6500314607</v>
      </c>
      <c r="B372" s="4">
        <v>4.45060739992103</v>
      </c>
      <c r="C372" s="4">
        <v>5.73495710964714</v>
      </c>
      <c r="D372" s="4">
        <v>2.4</v>
      </c>
      <c r="E372" s="4">
        <v>32748.786503869</v>
      </c>
      <c r="F372" s="3">
        <v>718187.01661643</v>
      </c>
      <c r="G372" s="53">
        <v>371.0</v>
      </c>
      <c r="H372" s="51">
        <f>'Данные (для кумуляты) (2)'!$G372/5000</f>
        <v>0.0742</v>
      </c>
      <c r="I372" s="5" t="s">
        <v>3181</v>
      </c>
    </row>
    <row r="373" ht="14.25" customHeight="1">
      <c r="A373" s="3">
        <v>43496.7256649268</v>
      </c>
      <c r="B373" s="4">
        <v>6.076352847198</v>
      </c>
      <c r="C373" s="4">
        <v>6.74336159250216</v>
      </c>
      <c r="D373" s="4">
        <v>2.11</v>
      </c>
      <c r="E373" s="4">
        <v>35726.6056296322</v>
      </c>
      <c r="F373" s="3">
        <v>718650.643819188</v>
      </c>
      <c r="G373" s="53">
        <v>372.0</v>
      </c>
      <c r="H373" s="51">
        <f>'Данные (для кумуляты) (2)'!$G373/5000</f>
        <v>0.0744</v>
      </c>
      <c r="I373" s="5" t="s">
        <v>54</v>
      </c>
    </row>
    <row r="374" ht="14.25" customHeight="1">
      <c r="A374" s="3">
        <v>45286.4263025422</v>
      </c>
      <c r="B374" s="4">
        <v>5.59147087394343</v>
      </c>
      <c r="C374" s="4">
        <v>6.54735728187119</v>
      </c>
      <c r="D374" s="4">
        <v>2.3</v>
      </c>
      <c r="E374" s="4">
        <v>45127.8318870246</v>
      </c>
      <c r="F374" s="3">
        <v>718869.400647333</v>
      </c>
      <c r="G374" s="53">
        <v>373.0</v>
      </c>
      <c r="H374" s="51">
        <f>'Данные (для кумуляты) (2)'!$G374/5000</f>
        <v>0.0746</v>
      </c>
      <c r="I374" s="5" t="s">
        <v>83</v>
      </c>
    </row>
    <row r="375" ht="14.25" customHeight="1">
      <c r="A375" s="3">
        <v>46627.7894814501</v>
      </c>
      <c r="B375" s="4">
        <v>5.27661489789906</v>
      </c>
      <c r="C375" s="4">
        <v>6.40733952006929</v>
      </c>
      <c r="D375" s="4">
        <v>3.28</v>
      </c>
      <c r="E375" s="4">
        <v>37302.5253375922</v>
      </c>
      <c r="F375" s="3">
        <v>718874.679765292</v>
      </c>
      <c r="G375" s="53">
        <v>374.0</v>
      </c>
      <c r="H375" s="51">
        <f>'Данные (для кумуляты) (2)'!$G375/5000</f>
        <v>0.0748</v>
      </c>
      <c r="I375" s="5" t="s">
        <v>115</v>
      </c>
    </row>
    <row r="376" ht="14.25" customHeight="1">
      <c r="A376" s="3">
        <v>64490.650266755</v>
      </c>
      <c r="B376" s="4">
        <v>4.21032287005484</v>
      </c>
      <c r="C376" s="4">
        <v>5.47808773076914</v>
      </c>
      <c r="D376" s="4">
        <v>4.31</v>
      </c>
      <c r="E376" s="4">
        <v>40358.9601056175</v>
      </c>
      <c r="F376" s="3">
        <v>718887.231500927</v>
      </c>
      <c r="G376" s="53">
        <v>375.0</v>
      </c>
      <c r="H376" s="51">
        <f>'Данные (для кумуляты) (2)'!$G376/5000</f>
        <v>0.075</v>
      </c>
      <c r="I376" s="5" t="s">
        <v>1762</v>
      </c>
    </row>
    <row r="377" ht="14.25" customHeight="1">
      <c r="A377" s="3">
        <v>61283.3886198223</v>
      </c>
      <c r="B377" s="4">
        <v>3.88179423789695</v>
      </c>
      <c r="C377" s="4">
        <v>7.51813384869592</v>
      </c>
      <c r="D377" s="4">
        <v>4.45</v>
      </c>
      <c r="E377" s="4">
        <v>36616.6588323555</v>
      </c>
      <c r="F377" s="3">
        <v>720059.834808</v>
      </c>
      <c r="G377" s="53">
        <v>376.0</v>
      </c>
      <c r="H377" s="51">
        <f>'Данные (для кумуляты) (2)'!$G377/5000</f>
        <v>0.0752</v>
      </c>
      <c r="I377" s="5" t="s">
        <v>1226</v>
      </c>
    </row>
    <row r="378" ht="14.25" customHeight="1">
      <c r="A378" s="3">
        <v>74338.9277097637</v>
      </c>
      <c r="B378" s="4">
        <v>5.08471486781009</v>
      </c>
      <c r="C378" s="4">
        <v>5.18685279573061</v>
      </c>
      <c r="D378" s="4">
        <v>4.07</v>
      </c>
      <c r="E378" s="4">
        <v>18057.1717844535</v>
      </c>
      <c r="F378" s="3">
        <v>720080.232052889</v>
      </c>
      <c r="G378" s="53">
        <v>377.0</v>
      </c>
      <c r="H378" s="51">
        <f>'Данные (для кумуляты) (2)'!$G378/5000</f>
        <v>0.0754</v>
      </c>
      <c r="I378" s="5" t="s">
        <v>3528</v>
      </c>
    </row>
    <row r="379" ht="14.25" customHeight="1">
      <c r="A379" s="3">
        <v>58642.311222216</v>
      </c>
      <c r="B379" s="4">
        <v>5.2099230928527</v>
      </c>
      <c r="C379" s="4">
        <v>6.27537112514377</v>
      </c>
      <c r="D379" s="4">
        <v>3.42</v>
      </c>
      <c r="E379" s="4">
        <v>35131.5781451657</v>
      </c>
      <c r="F379" s="3">
        <v>721974.551474637</v>
      </c>
      <c r="G379" s="53">
        <v>378.0</v>
      </c>
      <c r="H379" s="51">
        <f>'Данные (для кумуляты) (2)'!$G379/5000</f>
        <v>0.0756</v>
      </c>
      <c r="I379" s="5" t="s">
        <v>875</v>
      </c>
    </row>
    <row r="380" ht="14.25" customHeight="1">
      <c r="A380" s="3">
        <v>54725.2028672943</v>
      </c>
      <c r="B380" s="4">
        <v>5.57195761569524</v>
      </c>
      <c r="C380" s="4">
        <v>7.22215271846093</v>
      </c>
      <c r="D380" s="4">
        <v>5.15</v>
      </c>
      <c r="E380" s="4">
        <v>26993.3572433118</v>
      </c>
      <c r="F380" s="3">
        <v>722115.124273698</v>
      </c>
      <c r="G380" s="53">
        <v>379.0</v>
      </c>
      <c r="H380" s="51">
        <f>'Данные (для кумуляты) (2)'!$G380/5000</f>
        <v>0.0758</v>
      </c>
      <c r="I380" s="5" t="s">
        <v>484</v>
      </c>
    </row>
    <row r="381" ht="14.25" customHeight="1">
      <c r="A381" s="3">
        <v>50534.3459836994</v>
      </c>
      <c r="B381" s="4">
        <v>6.66454424050935</v>
      </c>
      <c r="C381" s="4">
        <v>5.01430135637257</v>
      </c>
      <c r="D381" s="4">
        <v>4.18</v>
      </c>
      <c r="E381" s="4">
        <v>26627.3864717905</v>
      </c>
      <c r="F381" s="3">
        <v>723089.952526648</v>
      </c>
      <c r="G381" s="53">
        <v>380.0</v>
      </c>
      <c r="H381" s="51">
        <f>'Данные (для кумуляты) (2)'!$G381/5000</f>
        <v>0.076</v>
      </c>
      <c r="I381" s="5" t="s">
        <v>243</v>
      </c>
    </row>
    <row r="382" ht="14.25" customHeight="1">
      <c r="A382" s="3">
        <v>38139.91904452</v>
      </c>
      <c r="B382" s="4">
        <v>5.57726749423443</v>
      </c>
      <c r="C382" s="4">
        <v>6.3480677003825</v>
      </c>
      <c r="D382" s="4">
        <v>2.13</v>
      </c>
      <c r="E382" s="4">
        <v>45899.7384024016</v>
      </c>
      <c r="F382" s="3">
        <v>723750.065257713</v>
      </c>
      <c r="G382" s="53">
        <v>381.0</v>
      </c>
      <c r="H382" s="51">
        <f>'Данные (для кумуляты) (2)'!$G382/5000</f>
        <v>0.0762</v>
      </c>
      <c r="I382" s="5" t="s">
        <v>16</v>
      </c>
    </row>
    <row r="383" ht="14.25" customHeight="1">
      <c r="A383" s="3">
        <v>64044.1896202426</v>
      </c>
      <c r="B383" s="4">
        <v>4.58161352327738</v>
      </c>
      <c r="C383" s="4">
        <v>5.87568935159041</v>
      </c>
      <c r="D383" s="4">
        <v>4.1</v>
      </c>
      <c r="E383" s="4">
        <v>32940.7947815015</v>
      </c>
      <c r="F383" s="3">
        <v>724121.673384089</v>
      </c>
      <c r="G383" s="53">
        <v>382.0</v>
      </c>
      <c r="H383" s="51">
        <f>'Данные (для кумуляты) (2)'!$G383/5000</f>
        <v>0.0764</v>
      </c>
      <c r="I383" s="5" t="s">
        <v>1692</v>
      </c>
    </row>
    <row r="384" ht="14.25" customHeight="1">
      <c r="A384" s="3">
        <v>60135.7219524594</v>
      </c>
      <c r="B384" s="4">
        <v>5.56105224411753</v>
      </c>
      <c r="C384" s="4">
        <v>6.14323522624665</v>
      </c>
      <c r="D384" s="4">
        <v>3.44</v>
      </c>
      <c r="E384" s="4">
        <v>24667.892489515</v>
      </c>
      <c r="F384" s="3">
        <v>724993.889241658</v>
      </c>
      <c r="G384" s="53">
        <v>383.0</v>
      </c>
      <c r="H384" s="51">
        <f>'Данные (для кумуляты) (2)'!$G384/5000</f>
        <v>0.0766</v>
      </c>
      <c r="I384" s="5" t="s">
        <v>1064</v>
      </c>
    </row>
    <row r="385" ht="14.25" customHeight="1">
      <c r="A385" s="3">
        <v>49345.4244464272</v>
      </c>
      <c r="B385" s="4">
        <v>6.27672354306245</v>
      </c>
      <c r="C385" s="4">
        <v>8.12398991576281</v>
      </c>
      <c r="D385" s="4">
        <v>5.04</v>
      </c>
      <c r="E385" s="4">
        <v>15113.5871973833</v>
      </c>
      <c r="F385" s="3">
        <v>725040.895954742</v>
      </c>
      <c r="G385" s="53">
        <v>384.0</v>
      </c>
      <c r="H385" s="51">
        <f>'Данные (для кумуляты) (2)'!$G385/5000</f>
        <v>0.0768</v>
      </c>
      <c r="I385" s="5" t="s">
        <v>189</v>
      </c>
    </row>
    <row r="386" ht="14.25" customHeight="1">
      <c r="A386" s="3">
        <v>53161.8323901519</v>
      </c>
      <c r="B386" s="4">
        <v>4.87925396134993</v>
      </c>
      <c r="C386" s="4">
        <v>8.67877441470921</v>
      </c>
      <c r="D386" s="4">
        <v>4.07</v>
      </c>
      <c r="E386" s="4">
        <v>30535.2555997192</v>
      </c>
      <c r="F386" s="3">
        <v>725830.602032618</v>
      </c>
      <c r="G386" s="53">
        <v>385.0</v>
      </c>
      <c r="H386" s="51">
        <f>'Данные (для кумуляты) (2)'!$G386/5000</f>
        <v>0.077</v>
      </c>
      <c r="I386" s="5" t="s">
        <v>389</v>
      </c>
    </row>
    <row r="387" ht="14.25" customHeight="1">
      <c r="A387" s="3">
        <v>69882.2739259536</v>
      </c>
      <c r="B387" s="4">
        <v>5.64655766431289</v>
      </c>
      <c r="C387" s="4">
        <v>5.64764584969608</v>
      </c>
      <c r="D387" s="4">
        <v>4.35</v>
      </c>
      <c r="E387" s="4">
        <v>19544.7519635988</v>
      </c>
      <c r="F387" s="3">
        <v>726883.868948513</v>
      </c>
      <c r="G387" s="53">
        <v>386.0</v>
      </c>
      <c r="H387" s="51">
        <f>'Данные (для кумуляты) (2)'!$G387/5000</f>
        <v>0.0772</v>
      </c>
      <c r="I387" s="5" t="s">
        <v>2732</v>
      </c>
    </row>
    <row r="388" ht="14.25" customHeight="1">
      <c r="A388" s="3">
        <v>62367.4523985316</v>
      </c>
      <c r="B388" s="4">
        <v>4.23522714125799</v>
      </c>
      <c r="C388" s="4">
        <v>6.04598402217764</v>
      </c>
      <c r="D388" s="4">
        <v>2.1</v>
      </c>
      <c r="E388" s="4">
        <v>23533.2244612379</v>
      </c>
      <c r="F388" s="3">
        <v>727366.947448545</v>
      </c>
      <c r="G388" s="53">
        <v>387.0</v>
      </c>
      <c r="H388" s="51">
        <f>'Данные (для кумуляты) (2)'!$G388/5000</f>
        <v>0.0774</v>
      </c>
      <c r="I388" s="5" t="s">
        <v>1412</v>
      </c>
    </row>
    <row r="389" ht="14.25" customHeight="1">
      <c r="A389" s="3">
        <v>63242.1512715375</v>
      </c>
      <c r="B389" s="4">
        <v>5.52879024825426</v>
      </c>
      <c r="C389" s="4">
        <v>6.20659975747924</v>
      </c>
      <c r="D389" s="4">
        <v>4.21</v>
      </c>
      <c r="E389" s="4">
        <v>14291.1530337141</v>
      </c>
      <c r="F389" s="3">
        <v>727866.525167907</v>
      </c>
      <c r="G389" s="53">
        <v>388.0</v>
      </c>
      <c r="H389" s="51">
        <f>'Данные (для кумуляты) (2)'!$G389/5000</f>
        <v>0.0776</v>
      </c>
      <c r="I389" s="5" t="s">
        <v>1559</v>
      </c>
    </row>
    <row r="390" ht="14.25" customHeight="1">
      <c r="A390" s="3">
        <v>52799.7888613687</v>
      </c>
      <c r="B390" s="4">
        <v>6.74673886876464</v>
      </c>
      <c r="C390" s="4">
        <v>7.31588602524778</v>
      </c>
      <c r="D390" s="4">
        <v>6.5</v>
      </c>
      <c r="E390" s="4">
        <v>20438.4148388063</v>
      </c>
      <c r="F390" s="3">
        <v>728402.000075194</v>
      </c>
      <c r="G390" s="53">
        <v>389.0</v>
      </c>
      <c r="H390" s="51">
        <f>'Данные (для кумуляты) (2)'!$G390/5000</f>
        <v>0.0778</v>
      </c>
      <c r="I390" s="5" t="s">
        <v>362</v>
      </c>
    </row>
    <row r="391" ht="14.25" customHeight="1">
      <c r="A391" s="3">
        <v>64590.5145917472</v>
      </c>
      <c r="B391" s="4">
        <v>5.45627793382001</v>
      </c>
      <c r="C391" s="4">
        <v>6.62427460031936</v>
      </c>
      <c r="D391" s="4">
        <v>3.06</v>
      </c>
      <c r="E391" s="4">
        <v>19652.1460987415</v>
      </c>
      <c r="F391" s="3">
        <v>729315.374919536</v>
      </c>
      <c r="G391" s="53">
        <v>390.0</v>
      </c>
      <c r="H391" s="51">
        <f>'Данные (для кумуляты) (2)'!$G391/5000</f>
        <v>0.078</v>
      </c>
      <c r="I391" s="5" t="s">
        <v>1776</v>
      </c>
    </row>
    <row r="392" ht="14.25" customHeight="1">
      <c r="A392" s="3">
        <v>56610.6425630414</v>
      </c>
      <c r="B392" s="4">
        <v>4.84683249265019</v>
      </c>
      <c r="C392" s="4">
        <v>7.55813748339252</v>
      </c>
      <c r="D392" s="4">
        <v>3.29</v>
      </c>
      <c r="E392" s="4">
        <v>25494.7402976329</v>
      </c>
      <c r="F392" s="3">
        <v>729641.740874431</v>
      </c>
      <c r="G392" s="53">
        <v>391.0</v>
      </c>
      <c r="H392" s="51">
        <f>'Данные (для кумуляты) (2)'!$G392/5000</f>
        <v>0.0782</v>
      </c>
      <c r="I392" s="5" t="s">
        <v>651</v>
      </c>
    </row>
    <row r="393" ht="14.25" customHeight="1">
      <c r="A393" s="3">
        <v>51142.4060181133</v>
      </c>
      <c r="B393" s="4">
        <v>5.37970722060579</v>
      </c>
      <c r="C393" s="4">
        <v>7.30972178769516</v>
      </c>
      <c r="D393" s="4">
        <v>6.25</v>
      </c>
      <c r="E393" s="4">
        <v>41872.6432784777</v>
      </c>
      <c r="F393" s="3">
        <v>729678.626210307</v>
      </c>
      <c r="G393" s="53">
        <v>392.0</v>
      </c>
      <c r="H393" s="51">
        <f>'Данные (для кумуляты) (2)'!$G393/5000</f>
        <v>0.0784</v>
      </c>
      <c r="I393" s="5" t="s">
        <v>272</v>
      </c>
    </row>
    <row r="394" ht="14.25" customHeight="1">
      <c r="A394" s="3">
        <v>65464.1983873324</v>
      </c>
      <c r="B394" s="4">
        <v>4.6759873491451</v>
      </c>
      <c r="C394" s="4">
        <v>7.35013083869489</v>
      </c>
      <c r="D394" s="4">
        <v>4.09</v>
      </c>
      <c r="E394" s="4">
        <v>26065.6926597924</v>
      </c>
      <c r="F394" s="3">
        <v>729688.592631739</v>
      </c>
      <c r="G394" s="53">
        <v>393.0</v>
      </c>
      <c r="H394" s="51">
        <f>'Данные (для кумуляты) (2)'!$G394/5000</f>
        <v>0.0786</v>
      </c>
      <c r="I394" s="5" t="s">
        <v>1924</v>
      </c>
    </row>
    <row r="395" ht="14.25" customHeight="1">
      <c r="A395" s="3">
        <v>66461.466687328</v>
      </c>
      <c r="B395" s="4">
        <v>5.70586087225203</v>
      </c>
      <c r="C395" s="4">
        <v>5.78341553910109</v>
      </c>
      <c r="D395" s="4">
        <v>3.38</v>
      </c>
      <c r="E395" s="4">
        <v>26052.7378266483</v>
      </c>
      <c r="F395" s="3">
        <v>729781.569559095</v>
      </c>
      <c r="G395" s="53">
        <v>394.0</v>
      </c>
      <c r="H395" s="51">
        <f>'Данные (для кумуляты) (2)'!$G395/5000</f>
        <v>0.0788</v>
      </c>
      <c r="I395" s="5" t="s">
        <v>2092</v>
      </c>
    </row>
    <row r="396" ht="14.25" customHeight="1">
      <c r="A396" s="3">
        <v>55772.8987414537</v>
      </c>
      <c r="B396" s="4">
        <v>5.64100768569924</v>
      </c>
      <c r="C396" s="4">
        <v>6.82689359816106</v>
      </c>
      <c r="D396" s="4">
        <v>2.07</v>
      </c>
      <c r="E396" s="4">
        <v>41638.6568684123</v>
      </c>
      <c r="F396" s="3">
        <v>729882.624890689</v>
      </c>
      <c r="G396" s="53">
        <v>395.0</v>
      </c>
      <c r="H396" s="51">
        <f>'Данные (для кумуляты) (2)'!$G396/5000</f>
        <v>0.079</v>
      </c>
      <c r="I396" s="5" t="s">
        <v>577</v>
      </c>
    </row>
    <row r="397" ht="14.25" customHeight="1">
      <c r="A397" s="3">
        <v>61117.304310247</v>
      </c>
      <c r="B397" s="4">
        <v>4.81238146712602</v>
      </c>
      <c r="C397" s="4">
        <v>6.86452971352405</v>
      </c>
      <c r="D397" s="4">
        <v>4.36</v>
      </c>
      <c r="E397" s="4">
        <v>32508.4638738971</v>
      </c>
      <c r="F397" s="3">
        <v>729989.349928174</v>
      </c>
      <c r="G397" s="53">
        <v>396.0</v>
      </c>
      <c r="H397" s="51">
        <f>'Данные (для кумуляты) (2)'!$G397/5000</f>
        <v>0.0792</v>
      </c>
      <c r="I397" s="5" t="s">
        <v>1206</v>
      </c>
    </row>
    <row r="398" ht="14.25" customHeight="1">
      <c r="A398" s="3">
        <v>61058.9685861409</v>
      </c>
      <c r="B398" s="4">
        <v>4.9143960845741</v>
      </c>
      <c r="C398" s="4">
        <v>5.91711268970871</v>
      </c>
      <c r="D398" s="4">
        <v>4.35</v>
      </c>
      <c r="E398" s="4">
        <v>36325.3046331986</v>
      </c>
      <c r="F398" s="3">
        <v>729990.024389953</v>
      </c>
      <c r="G398" s="53">
        <v>397.0</v>
      </c>
      <c r="H398" s="51">
        <f>'Данные (для кумуляты) (2)'!$G398/5000</f>
        <v>0.0794</v>
      </c>
      <c r="I398" s="5" t="s">
        <v>1200</v>
      </c>
    </row>
    <row r="399" ht="14.25" customHeight="1">
      <c r="A399" s="3">
        <v>64714.5241623194</v>
      </c>
      <c r="B399" s="4">
        <v>5.15374523157043</v>
      </c>
      <c r="C399" s="4">
        <v>5.49063186853985</v>
      </c>
      <c r="D399" s="4">
        <v>4.45</v>
      </c>
      <c r="E399" s="4">
        <v>23836.5384336688</v>
      </c>
      <c r="F399" s="3">
        <v>730043.645059596</v>
      </c>
      <c r="G399" s="53">
        <v>398.0</v>
      </c>
      <c r="H399" s="51">
        <f>'Данные (для кумуляты) (2)'!$G399/5000</f>
        <v>0.0796</v>
      </c>
      <c r="I399" s="5" t="s">
        <v>1799</v>
      </c>
    </row>
    <row r="400" ht="14.25" customHeight="1">
      <c r="A400" s="3">
        <v>51858.9042776781</v>
      </c>
      <c r="B400" s="4">
        <v>5.62888062176854</v>
      </c>
      <c r="C400" s="4">
        <v>7.23037799916563</v>
      </c>
      <c r="D400" s="4">
        <v>3.45</v>
      </c>
      <c r="E400" s="4">
        <v>28593.879678942</v>
      </c>
      <c r="F400" s="3">
        <v>730739.418950083</v>
      </c>
      <c r="G400" s="53">
        <v>399.0</v>
      </c>
      <c r="H400" s="51">
        <f>'Данные (для кумуляты) (2)'!$G400/5000</f>
        <v>0.0798</v>
      </c>
      <c r="I400" s="5" t="s">
        <v>312</v>
      </c>
    </row>
    <row r="401" ht="14.25" customHeight="1">
      <c r="A401" s="3">
        <v>57657.8995570771</v>
      </c>
      <c r="B401" s="4">
        <v>5.39195740342585</v>
      </c>
      <c r="C401" s="4">
        <v>4.90476836927562</v>
      </c>
      <c r="D401" s="4">
        <v>3.38</v>
      </c>
      <c r="E401" s="4">
        <v>35437.8870139213</v>
      </c>
      <c r="F401" s="3">
        <v>731715.264340266</v>
      </c>
      <c r="G401" s="53">
        <v>400.0</v>
      </c>
      <c r="H401" s="51">
        <f>'Данные (для кумуляты) (2)'!$G401/5000</f>
        <v>0.08</v>
      </c>
      <c r="I401" s="5" t="s">
        <v>757</v>
      </c>
    </row>
    <row r="402" ht="14.25" customHeight="1">
      <c r="A402" s="3">
        <v>70553.924224498</v>
      </c>
      <c r="B402" s="4">
        <v>3.57105607494054</v>
      </c>
      <c r="C402" s="4">
        <v>7.91336180810652</v>
      </c>
      <c r="D402" s="4">
        <v>5.49</v>
      </c>
      <c r="E402" s="4">
        <v>22179.6407690857</v>
      </c>
      <c r="F402" s="3">
        <v>732244.158069555</v>
      </c>
      <c r="G402" s="53">
        <v>401.0</v>
      </c>
      <c r="H402" s="51">
        <f>'Данные (для кумуляты) (2)'!$G402/5000</f>
        <v>0.0802</v>
      </c>
      <c r="I402" s="5" t="s">
        <v>2843</v>
      </c>
    </row>
    <row r="403" ht="14.25" customHeight="1">
      <c r="A403" s="3">
        <v>54535.4537189014</v>
      </c>
      <c r="B403" s="4">
        <v>5.27806514918779</v>
      </c>
      <c r="C403" s="4">
        <v>6.87103756093787</v>
      </c>
      <c r="D403" s="4">
        <v>4.41</v>
      </c>
      <c r="E403" s="4">
        <v>30852.2070063195</v>
      </c>
      <c r="F403" s="3">
        <v>732733.236293049</v>
      </c>
      <c r="G403" s="53">
        <v>402.0</v>
      </c>
      <c r="H403" s="51">
        <f>'Данные (для кумуляты) (2)'!$G403/5000</f>
        <v>0.0804</v>
      </c>
      <c r="I403" s="5" t="s">
        <v>468</v>
      </c>
    </row>
    <row r="404" ht="14.25" customHeight="1">
      <c r="A404" s="3">
        <v>69370.9300528408</v>
      </c>
      <c r="B404" s="4">
        <v>5.140142495482</v>
      </c>
      <c r="C404" s="4">
        <v>4.65869027110261</v>
      </c>
      <c r="D404" s="4">
        <v>3.42</v>
      </c>
      <c r="E404" s="4">
        <v>33732.462868273</v>
      </c>
      <c r="F404" s="3">
        <v>733299.794548906</v>
      </c>
      <c r="G404" s="53">
        <v>403.0</v>
      </c>
      <c r="H404" s="51">
        <f>'Данные (для кумуляты) (2)'!$G404/5000</f>
        <v>0.0806</v>
      </c>
      <c r="I404" s="5" t="s">
        <v>2631</v>
      </c>
    </row>
    <row r="405" ht="14.25" customHeight="1">
      <c r="A405" s="3">
        <v>65641.8071708618</v>
      </c>
      <c r="B405" s="4">
        <v>6.46270203267342</v>
      </c>
      <c r="C405" s="4">
        <v>5.16959669134109</v>
      </c>
      <c r="D405" s="4">
        <v>2.29</v>
      </c>
      <c r="E405" s="4">
        <v>19734.7716805959</v>
      </c>
      <c r="F405" s="3">
        <v>734101.485618713</v>
      </c>
      <c r="G405" s="53">
        <v>404.0</v>
      </c>
      <c r="H405" s="51">
        <f>'Данные (для кумуляты) (2)'!$G405/5000</f>
        <v>0.0808</v>
      </c>
      <c r="I405" s="5" t="s">
        <v>1950</v>
      </c>
    </row>
    <row r="406" ht="14.25" customHeight="1">
      <c r="A406" s="3">
        <v>55146.8101473022</v>
      </c>
      <c r="B406" s="4">
        <v>4.80278320329957</v>
      </c>
      <c r="C406" s="4">
        <v>6.86311513424948</v>
      </c>
      <c r="D406" s="4">
        <v>2.21</v>
      </c>
      <c r="E406" s="4">
        <v>40018.1906971072</v>
      </c>
      <c r="F406" s="3">
        <v>734562.104533648</v>
      </c>
      <c r="G406" s="53">
        <v>405.0</v>
      </c>
      <c r="H406" s="51">
        <f>'Данные (для кумуляты) (2)'!$G406/5000</f>
        <v>0.081</v>
      </c>
      <c r="I406" s="5" t="s">
        <v>512</v>
      </c>
    </row>
    <row r="407" ht="14.25" customHeight="1">
      <c r="A407" s="3">
        <v>56063.4808667633</v>
      </c>
      <c r="B407" s="4">
        <v>5.10693512014806</v>
      </c>
      <c r="C407" s="4">
        <v>5.38533977752138</v>
      </c>
      <c r="D407" s="4">
        <v>4.14</v>
      </c>
      <c r="E407" s="4">
        <v>39129.2967047028</v>
      </c>
      <c r="F407" s="3">
        <v>734827.50801229</v>
      </c>
      <c r="G407" s="53">
        <v>406.0</v>
      </c>
      <c r="H407" s="51">
        <f>'Данные (для кумуляты) (2)'!$G407/5000</f>
        <v>0.0812</v>
      </c>
      <c r="I407" s="5" t="s">
        <v>606</v>
      </c>
    </row>
    <row r="408" ht="14.25" customHeight="1">
      <c r="A408" s="3">
        <v>63016.1127431758</v>
      </c>
      <c r="B408" s="4">
        <v>5.73608845389833</v>
      </c>
      <c r="C408" s="4">
        <v>6.97491649266299</v>
      </c>
      <c r="D408" s="4">
        <v>3.26</v>
      </c>
      <c r="E408" s="4">
        <v>19815.605928511</v>
      </c>
      <c r="F408" s="3">
        <v>735660.455803421</v>
      </c>
      <c r="G408" s="53">
        <v>407.0</v>
      </c>
      <c r="H408" s="51">
        <f>'Данные (для кумуляты) (2)'!$G408/5000</f>
        <v>0.0814</v>
      </c>
      <c r="I408" s="5" t="s">
        <v>1524</v>
      </c>
    </row>
    <row r="409" ht="14.25" customHeight="1">
      <c r="A409" s="3">
        <v>48855.3537877544</v>
      </c>
      <c r="B409" s="4">
        <v>5.39202333738817</v>
      </c>
      <c r="C409" s="4">
        <v>7.28920730796012</v>
      </c>
      <c r="D409" s="4">
        <v>5.08</v>
      </c>
      <c r="E409" s="4">
        <v>36994.2791453705</v>
      </c>
      <c r="F409" s="3">
        <v>735952.168889463</v>
      </c>
      <c r="G409" s="53">
        <v>408.0</v>
      </c>
      <c r="H409" s="51">
        <f>'Данные (для кумуляты) (2)'!$G409/5000</f>
        <v>0.0816</v>
      </c>
      <c r="I409" s="5" t="s">
        <v>174</v>
      </c>
    </row>
    <row r="410" ht="14.25" customHeight="1">
      <c r="A410" s="3">
        <v>53079.7960140246</v>
      </c>
      <c r="B410" s="4">
        <v>5.24116251024184</v>
      </c>
      <c r="C410" s="4">
        <v>6.39398078425</v>
      </c>
      <c r="D410" s="4">
        <v>2.33</v>
      </c>
      <c r="E410" s="4">
        <v>33083.4347104018</v>
      </c>
      <c r="F410" s="3">
        <v>736798.533308995</v>
      </c>
      <c r="G410" s="53">
        <v>409.0</v>
      </c>
      <c r="H410" s="51">
        <f>'Данные (для кумуляты) (2)'!$G410/5000</f>
        <v>0.0818</v>
      </c>
      <c r="I410" s="5" t="s">
        <v>384</v>
      </c>
    </row>
    <row r="411" ht="14.25" customHeight="1">
      <c r="A411" s="3">
        <v>43401.4416348128</v>
      </c>
      <c r="B411" s="4">
        <v>7.03677819173655</v>
      </c>
      <c r="C411" s="4">
        <v>6.62746748065579</v>
      </c>
      <c r="D411" s="4">
        <v>3.42</v>
      </c>
      <c r="E411" s="4">
        <v>24589.4103828913</v>
      </c>
      <c r="F411" s="3">
        <v>736817.376917178</v>
      </c>
      <c r="G411" s="53">
        <v>410.0</v>
      </c>
      <c r="H411" s="51">
        <f>'Данные (для кумуляты) (2)'!$G411/5000</f>
        <v>0.082</v>
      </c>
      <c r="I411" s="5" t="s">
        <v>53</v>
      </c>
    </row>
    <row r="412" ht="14.25" customHeight="1">
      <c r="A412" s="3">
        <v>59556.3106557623</v>
      </c>
      <c r="B412" s="4">
        <v>5.45377533621183</v>
      </c>
      <c r="C412" s="4">
        <v>5.99469201764596</v>
      </c>
      <c r="D412" s="4">
        <v>3.2</v>
      </c>
      <c r="E412" s="4">
        <v>37604.3812013226</v>
      </c>
      <c r="F412" s="3">
        <v>736897.409537191</v>
      </c>
      <c r="G412" s="53">
        <v>411.0</v>
      </c>
      <c r="H412" s="51">
        <f>'Данные (для кумуляты) (2)'!$G412/5000</f>
        <v>0.0822</v>
      </c>
      <c r="I412" s="5" t="s">
        <v>986</v>
      </c>
    </row>
    <row r="413" ht="14.25" customHeight="1">
      <c r="A413" s="3">
        <v>40394.0391285715</v>
      </c>
      <c r="B413" s="4">
        <v>5.13297275758899</v>
      </c>
      <c r="C413" s="4">
        <v>7.60003541110461</v>
      </c>
      <c r="D413" s="4">
        <v>3.15</v>
      </c>
      <c r="E413" s="4">
        <v>40852.2908924918</v>
      </c>
      <c r="F413" s="3">
        <v>737147.094324178</v>
      </c>
      <c r="G413" s="53">
        <v>412.0</v>
      </c>
      <c r="H413" s="51">
        <f>'Данные (для кумуляты) (2)'!$G413/5000</f>
        <v>0.0824</v>
      </c>
      <c r="I413" s="5" t="s">
        <v>29</v>
      </c>
    </row>
    <row r="414" ht="14.25" customHeight="1">
      <c r="A414" s="3">
        <v>60168.2740912295</v>
      </c>
      <c r="B414" s="4">
        <v>5.24336428508045</v>
      </c>
      <c r="C414" s="4">
        <v>6.31790688460508</v>
      </c>
      <c r="D414" s="4">
        <v>3.12</v>
      </c>
      <c r="E414" s="4">
        <v>33460.4731414953</v>
      </c>
      <c r="F414" s="3">
        <v>737202.457611395</v>
      </c>
      <c r="G414" s="53">
        <v>413.0</v>
      </c>
      <c r="H414" s="51">
        <f>'Данные (для кумуляты) (2)'!$G414/5000</f>
        <v>0.0826</v>
      </c>
      <c r="I414" s="5" t="s">
        <v>1068</v>
      </c>
    </row>
    <row r="415" ht="14.25" customHeight="1">
      <c r="A415" s="3">
        <v>55038.0591142499</v>
      </c>
      <c r="B415" s="4">
        <v>4.46956727329651</v>
      </c>
      <c r="C415" s="4">
        <v>8.85267381899291</v>
      </c>
      <c r="D415" s="4">
        <v>5.09</v>
      </c>
      <c r="E415" s="4">
        <v>27701.0206519012</v>
      </c>
      <c r="F415" s="3">
        <v>738030.649864538</v>
      </c>
      <c r="G415" s="53">
        <v>414.0</v>
      </c>
      <c r="H415" s="51">
        <f>'Данные (для кумуляты) (2)'!$G415/5000</f>
        <v>0.0828</v>
      </c>
      <c r="I415" s="5" t="s">
        <v>504</v>
      </c>
    </row>
    <row r="416" ht="14.25" customHeight="1">
      <c r="A416" s="3">
        <v>55899.516304807</v>
      </c>
      <c r="B416" s="4">
        <v>5.22008474550281</v>
      </c>
      <c r="C416" s="4">
        <v>5.16415159882539</v>
      </c>
      <c r="D416" s="4">
        <v>2.01</v>
      </c>
      <c r="E416" s="4">
        <v>43063.5037200427</v>
      </c>
      <c r="F416" s="3">
        <v>738411.521752059</v>
      </c>
      <c r="G416" s="53">
        <v>415.0</v>
      </c>
      <c r="H416" s="51">
        <f>'Данные (для кумуляты) (2)'!$G416/5000</f>
        <v>0.083</v>
      </c>
      <c r="I416" s="5" t="s">
        <v>590</v>
      </c>
    </row>
    <row r="417" ht="14.25" customHeight="1">
      <c r="A417" s="3">
        <v>71905.137406032</v>
      </c>
      <c r="B417" s="4">
        <v>4.59064092480074</v>
      </c>
      <c r="C417" s="4">
        <v>5.97677661330601</v>
      </c>
      <c r="D417" s="4">
        <v>3.43</v>
      </c>
      <c r="E417" s="4">
        <v>14297.4392754063</v>
      </c>
      <c r="F417" s="3">
        <v>738431.831076281</v>
      </c>
      <c r="G417" s="53">
        <v>416.0</v>
      </c>
      <c r="H417" s="51">
        <f>'Данные (для кумуляты) (2)'!$G417/5000</f>
        <v>0.0832</v>
      </c>
      <c r="I417" s="5" t="s">
        <v>3108</v>
      </c>
    </row>
    <row r="418" ht="14.25" customHeight="1">
      <c r="A418" s="3">
        <v>70791.5190743963</v>
      </c>
      <c r="B418" s="4">
        <v>5.08647949013104</v>
      </c>
      <c r="C418" s="4">
        <v>5.29338316497502</v>
      </c>
      <c r="D418" s="4">
        <v>4.03</v>
      </c>
      <c r="E418" s="4">
        <v>19314.632852302</v>
      </c>
      <c r="F418" s="3">
        <v>738760.747431326</v>
      </c>
      <c r="G418" s="53">
        <v>417.0</v>
      </c>
      <c r="H418" s="51">
        <f>'Данные (для кумуляты) (2)'!$G418/5000</f>
        <v>0.0834</v>
      </c>
      <c r="I418" s="5" t="s">
        <v>2891</v>
      </c>
    </row>
    <row r="419" ht="14.25" customHeight="1">
      <c r="A419" s="3">
        <v>62731.8860432042</v>
      </c>
      <c r="B419" s="4">
        <v>5.80041435450741</v>
      </c>
      <c r="C419" s="4">
        <v>6.7079291801531</v>
      </c>
      <c r="D419" s="4">
        <v>3.47</v>
      </c>
      <c r="E419" s="4">
        <v>22165.2615693231</v>
      </c>
      <c r="F419" s="3">
        <v>739027.675836929</v>
      </c>
      <c r="G419" s="53">
        <v>418.0</v>
      </c>
      <c r="H419" s="51">
        <f>'Данные (для кумуляты) (2)'!$G419/5000</f>
        <v>0.0836</v>
      </c>
      <c r="I419" s="5" t="s">
        <v>1476</v>
      </c>
    </row>
    <row r="420" ht="14.25" customHeight="1">
      <c r="A420" s="3">
        <v>67371.4208565758</v>
      </c>
      <c r="B420" s="4">
        <v>5.3338207117229</v>
      </c>
      <c r="C420" s="4">
        <v>6.62495128923286</v>
      </c>
      <c r="D420" s="4">
        <v>4.37</v>
      </c>
      <c r="E420" s="4">
        <v>24797.7647585172</v>
      </c>
      <c r="F420" s="3">
        <v>739870.793640265</v>
      </c>
      <c r="G420" s="53">
        <v>419.0</v>
      </c>
      <c r="H420" s="51">
        <f>'Данные (для кумуляты) (2)'!$G420/5000</f>
        <v>0.0838</v>
      </c>
      <c r="I420" s="5" t="s">
        <v>2261</v>
      </c>
    </row>
    <row r="421" ht="14.25" customHeight="1">
      <c r="A421" s="3">
        <v>59256.0729463807</v>
      </c>
      <c r="B421" s="4">
        <v>5.14543292384543</v>
      </c>
      <c r="C421" s="4">
        <v>4.96494832246478</v>
      </c>
      <c r="D421" s="4">
        <v>3.44</v>
      </c>
      <c r="E421" s="4">
        <v>32695.1833220925</v>
      </c>
      <c r="F421" s="3">
        <v>742016.05517229</v>
      </c>
      <c r="G421" s="53">
        <v>420.0</v>
      </c>
      <c r="H421" s="51">
        <f>'Данные (для кумуляты) (2)'!$G421/5000</f>
        <v>0.084</v>
      </c>
      <c r="I421" s="5" t="s">
        <v>948</v>
      </c>
    </row>
    <row r="422" ht="14.25" customHeight="1">
      <c r="A422" s="3">
        <v>71405.0593355939</v>
      </c>
      <c r="B422" s="4">
        <v>4.34523823586044</v>
      </c>
      <c r="C422" s="4">
        <v>6.68753210733266</v>
      </c>
      <c r="D422" s="4">
        <v>4.39</v>
      </c>
      <c r="E422" s="4">
        <v>22083.908714035</v>
      </c>
      <c r="F422" s="3">
        <v>742449.310637619</v>
      </c>
      <c r="G422" s="53">
        <v>421.0</v>
      </c>
      <c r="H422" s="51">
        <f>'Данные (для кумуляты) (2)'!$G422/5000</f>
        <v>0.0842</v>
      </c>
      <c r="I422" s="5" t="s">
        <v>3021</v>
      </c>
    </row>
    <row r="423" ht="14.25" customHeight="1">
      <c r="A423" s="3">
        <v>59609.2749966751</v>
      </c>
      <c r="B423" s="4">
        <v>4.92683601241322</v>
      </c>
      <c r="C423" s="4">
        <v>7.58346581232964</v>
      </c>
      <c r="D423" s="4">
        <v>5.37</v>
      </c>
      <c r="E423" s="4">
        <v>37432.6893173941</v>
      </c>
      <c r="F423" s="3">
        <v>742645.145935688</v>
      </c>
      <c r="G423" s="53">
        <v>422.0</v>
      </c>
      <c r="H423" s="51">
        <f>'Данные (для кумуляты) (2)'!$G423/5000</f>
        <v>0.0844</v>
      </c>
      <c r="I423" s="5" t="s">
        <v>992</v>
      </c>
    </row>
    <row r="424" ht="14.25" customHeight="1">
      <c r="A424" s="3">
        <v>56894.4022406517</v>
      </c>
      <c r="B424" s="4">
        <v>5.29265593850705</v>
      </c>
      <c r="C424" s="4">
        <v>6.25254527063629</v>
      </c>
      <c r="D424" s="4">
        <v>3.1</v>
      </c>
      <c r="E424" s="4">
        <v>32478.6649423477</v>
      </c>
      <c r="F424" s="3">
        <v>742705.266664932</v>
      </c>
      <c r="G424" s="53">
        <v>423.0</v>
      </c>
      <c r="H424" s="51">
        <f>'Данные (для кумуляты) (2)'!$G424/5000</f>
        <v>0.0846</v>
      </c>
      <c r="I424" s="5" t="s">
        <v>685</v>
      </c>
    </row>
    <row r="425" ht="14.25" customHeight="1">
      <c r="A425" s="3">
        <v>56652.4188436952</v>
      </c>
      <c r="B425" s="4">
        <v>6.55394057328785</v>
      </c>
      <c r="C425" s="4">
        <v>8.10452973159517</v>
      </c>
      <c r="D425" s="4">
        <v>5.35</v>
      </c>
      <c r="E425" s="4">
        <v>11037.3876834404</v>
      </c>
      <c r="F425" s="3">
        <v>742858.635633919</v>
      </c>
      <c r="G425" s="53">
        <v>424.0</v>
      </c>
      <c r="H425" s="51">
        <f>'Данные (для кумуляты) (2)'!$G425/5000</f>
        <v>0.0848</v>
      </c>
      <c r="I425" s="5" t="s">
        <v>656</v>
      </c>
    </row>
    <row r="426" ht="14.25" customHeight="1">
      <c r="A426" s="3">
        <v>67094.1142028408</v>
      </c>
      <c r="B426" s="4">
        <v>5.86916898562982</v>
      </c>
      <c r="C426" s="4">
        <v>4.71462272928174</v>
      </c>
      <c r="D426" s="4">
        <v>4.35</v>
      </c>
      <c r="E426" s="4">
        <v>27883.6773242663</v>
      </c>
      <c r="F426" s="3">
        <v>743212.419463362</v>
      </c>
      <c r="G426" s="53">
        <v>425.0</v>
      </c>
      <c r="H426" s="51">
        <f>'Данные (для кумуляты) (2)'!$G426/5000</f>
        <v>0.085</v>
      </c>
      <c r="I426" s="5" t="s">
        <v>2220</v>
      </c>
    </row>
    <row r="427" ht="14.25" customHeight="1">
      <c r="A427" s="3">
        <v>50703.152915801</v>
      </c>
      <c r="B427" s="4">
        <v>6.09681314630693</v>
      </c>
      <c r="C427" s="4">
        <v>7.78481785700538</v>
      </c>
      <c r="D427" s="4">
        <v>4.49</v>
      </c>
      <c r="E427" s="4">
        <v>26324.207865358</v>
      </c>
      <c r="F427" s="3">
        <v>743393.347341425</v>
      </c>
      <c r="G427" s="53">
        <v>426.0</v>
      </c>
      <c r="H427" s="51">
        <f>'Данные (для кумуляты) (2)'!$G427/5000</f>
        <v>0.0852</v>
      </c>
      <c r="I427" s="5" t="s">
        <v>251</v>
      </c>
    </row>
    <row r="428" ht="14.25" customHeight="1">
      <c r="A428" s="3">
        <v>60697.3515394483</v>
      </c>
      <c r="B428" s="4">
        <v>6.17048409083849</v>
      </c>
      <c r="C428" s="4">
        <v>7.15053657233595</v>
      </c>
      <c r="D428" s="4">
        <v>6.34</v>
      </c>
      <c r="E428" s="4">
        <v>28140.9670877247</v>
      </c>
      <c r="F428" s="3">
        <v>743999.819160197</v>
      </c>
      <c r="G428" s="53">
        <v>427.0</v>
      </c>
      <c r="H428" s="51">
        <f>'Данные (для кумуляты) (2)'!$G428/5000</f>
        <v>0.0854</v>
      </c>
      <c r="I428" s="5" t="s">
        <v>1131</v>
      </c>
    </row>
    <row r="429" ht="14.25" customHeight="1">
      <c r="A429" s="3">
        <v>59013.4034701257</v>
      </c>
      <c r="B429" s="4">
        <v>5.44361728838434</v>
      </c>
      <c r="C429" s="4">
        <v>5.8544198823801</v>
      </c>
      <c r="D429" s="4">
        <v>2.16</v>
      </c>
      <c r="E429" s="4">
        <v>28264.0065991339</v>
      </c>
      <c r="F429" s="3">
        <v>744132.704165521</v>
      </c>
      <c r="G429" s="53">
        <v>428.0</v>
      </c>
      <c r="H429" s="51">
        <f>'Данные (для кумуляты) (2)'!$G429/5000</f>
        <v>0.0856</v>
      </c>
      <c r="I429" s="5" t="s">
        <v>917</v>
      </c>
    </row>
    <row r="430" ht="14.25" customHeight="1">
      <c r="A430" s="3">
        <v>40141.5664765174</v>
      </c>
      <c r="B430" s="4">
        <v>5.05581967521378</v>
      </c>
      <c r="C430" s="4">
        <v>7.39815393078189</v>
      </c>
      <c r="D430" s="4">
        <v>4.46</v>
      </c>
      <c r="E430" s="4">
        <v>53364.4628809632</v>
      </c>
      <c r="F430" s="3">
        <v>744291.027321073</v>
      </c>
      <c r="G430" s="53">
        <v>429.0</v>
      </c>
      <c r="H430" s="51">
        <f>'Данные (для кумуляты) (2)'!$G430/5000</f>
        <v>0.0858</v>
      </c>
      <c r="I430" s="5" t="s">
        <v>26</v>
      </c>
    </row>
    <row r="431" ht="14.25" customHeight="1">
      <c r="A431" s="3">
        <v>61099.3752957129</v>
      </c>
      <c r="B431" s="4">
        <v>5.109617927015</v>
      </c>
      <c r="C431" s="4">
        <v>6.59578957031153</v>
      </c>
      <c r="D431" s="4">
        <v>4.18</v>
      </c>
      <c r="E431" s="4">
        <v>33249.1128973066</v>
      </c>
      <c r="F431" s="3">
        <v>744450.229309717</v>
      </c>
      <c r="G431" s="53">
        <v>430.0</v>
      </c>
      <c r="H431" s="51">
        <f>'Данные (для кумуляты) (2)'!$G431/5000</f>
        <v>0.086</v>
      </c>
      <c r="I431" s="5" t="s">
        <v>1205</v>
      </c>
    </row>
    <row r="432" ht="14.25" customHeight="1">
      <c r="A432" s="3">
        <v>72466.0805939282</v>
      </c>
      <c r="B432" s="4">
        <v>5.83139066657638</v>
      </c>
      <c r="C432" s="4">
        <v>5.67083293048092</v>
      </c>
      <c r="D432" s="4">
        <v>2.01</v>
      </c>
      <c r="E432" s="4">
        <v>12113.1147402006</v>
      </c>
      <c r="F432" s="3">
        <v>744741.909251246</v>
      </c>
      <c r="G432" s="53">
        <v>431.0</v>
      </c>
      <c r="H432" s="51">
        <f>'Данные (для кумуляты) (2)'!$G432/5000</f>
        <v>0.0862</v>
      </c>
      <c r="I432" s="5" t="s">
        <v>3191</v>
      </c>
    </row>
    <row r="433" ht="14.25" customHeight="1">
      <c r="A433" s="3">
        <v>61601.580593278</v>
      </c>
      <c r="B433" s="4">
        <v>5.49787414831767</v>
      </c>
      <c r="C433" s="4">
        <v>6.47952731132217</v>
      </c>
      <c r="D433" s="4">
        <v>2.05</v>
      </c>
      <c r="E433" s="4">
        <v>17410.3896037086</v>
      </c>
      <c r="F433" s="3">
        <v>745523.838344433</v>
      </c>
      <c r="G433" s="53">
        <v>432.0</v>
      </c>
      <c r="H433" s="51">
        <f>'Данные (для кумуляты) (2)'!$G433/5000</f>
        <v>0.0864</v>
      </c>
      <c r="I433" s="5" t="s">
        <v>1277</v>
      </c>
    </row>
    <row r="434" ht="14.25" customHeight="1">
      <c r="A434" s="3">
        <v>60864.9977258778</v>
      </c>
      <c r="B434" s="4">
        <v>7.097956384317</v>
      </c>
      <c r="C434" s="4">
        <v>5.85250828030192</v>
      </c>
      <c r="D434" s="4">
        <v>4.17</v>
      </c>
      <c r="E434" s="4">
        <v>25334.7793053626</v>
      </c>
      <c r="F434" s="3">
        <v>745586.573508816</v>
      </c>
      <c r="G434" s="53">
        <v>433.0</v>
      </c>
      <c r="H434" s="51">
        <f>'Данные (для кумуляты) (2)'!$G434/5000</f>
        <v>0.0866</v>
      </c>
      <c r="I434" s="5" t="s">
        <v>1164</v>
      </c>
    </row>
    <row r="435" ht="14.25" customHeight="1">
      <c r="A435" s="3">
        <v>59640.688557638</v>
      </c>
      <c r="B435" s="4">
        <v>4.0344684574528</v>
      </c>
      <c r="C435" s="4">
        <v>5.90103067433708</v>
      </c>
      <c r="D435" s="4">
        <v>2.27</v>
      </c>
      <c r="E435" s="4">
        <v>49671.1401498513</v>
      </c>
      <c r="F435" s="3">
        <v>745996.33058405</v>
      </c>
      <c r="G435" s="53">
        <v>434.0</v>
      </c>
      <c r="H435" s="51">
        <f>'Данные (для кумуляты) (2)'!$G435/5000</f>
        <v>0.0868</v>
      </c>
      <c r="I435" s="5" t="s">
        <v>995</v>
      </c>
    </row>
    <row r="436" ht="14.25" customHeight="1">
      <c r="A436" s="3">
        <v>56553.5502526617</v>
      </c>
      <c r="B436" s="4">
        <v>5.691129212559</v>
      </c>
      <c r="C436" s="4">
        <v>7.02125235427772</v>
      </c>
      <c r="D436" s="4">
        <v>3.15</v>
      </c>
      <c r="E436" s="4">
        <v>29682.4098642278</v>
      </c>
      <c r="F436" s="3">
        <v>746096.728900488</v>
      </c>
      <c r="G436" s="53">
        <v>435.0</v>
      </c>
      <c r="H436" s="51">
        <f>'Данные (для кумуляты) (2)'!$G436/5000</f>
        <v>0.087</v>
      </c>
      <c r="I436" s="5" t="s">
        <v>647</v>
      </c>
    </row>
    <row r="437" ht="14.25" customHeight="1">
      <c r="A437" s="3">
        <v>54012.5727161074</v>
      </c>
      <c r="B437" s="4">
        <v>6.46148889502609</v>
      </c>
      <c r="C437" s="4">
        <v>7.19091540998129</v>
      </c>
      <c r="D437" s="4">
        <v>5.07</v>
      </c>
      <c r="E437" s="4">
        <v>21653.9846772806</v>
      </c>
      <c r="F437" s="3">
        <v>747396.253126804</v>
      </c>
      <c r="G437" s="53">
        <v>436.0</v>
      </c>
      <c r="H437" s="51">
        <f>'Данные (для кумуляты) (2)'!$G437/5000</f>
        <v>0.0872</v>
      </c>
      <c r="I437" s="5" t="s">
        <v>436</v>
      </c>
    </row>
    <row r="438" ht="14.25" customHeight="1">
      <c r="A438" s="3">
        <v>43921.9999871933</v>
      </c>
      <c r="B438" s="4">
        <v>5.85973023504337</v>
      </c>
      <c r="C438" s="4">
        <v>7.40588795172497</v>
      </c>
      <c r="D438" s="4">
        <v>5.08</v>
      </c>
      <c r="E438" s="4">
        <v>42250.7960319736</v>
      </c>
      <c r="F438" s="3">
        <v>747933.486938614</v>
      </c>
      <c r="G438" s="53">
        <v>437.0</v>
      </c>
      <c r="H438" s="51">
        <f>'Данные (для кумуляты) (2)'!$G438/5000</f>
        <v>0.0874</v>
      </c>
      <c r="I438" s="5" t="s">
        <v>59</v>
      </c>
    </row>
    <row r="439" ht="14.25" customHeight="1">
      <c r="A439" s="3">
        <v>56397.3191360357</v>
      </c>
      <c r="B439" s="4">
        <v>5.27305106337852</v>
      </c>
      <c r="C439" s="4">
        <v>8.03296924315324</v>
      </c>
      <c r="D439" s="4">
        <v>5.32</v>
      </c>
      <c r="E439" s="4">
        <v>27647.4486858875</v>
      </c>
      <c r="F439" s="3">
        <v>748322.708245135</v>
      </c>
      <c r="G439" s="53">
        <v>438.0</v>
      </c>
      <c r="H439" s="51">
        <f>'Данные (для кумуляты) (2)'!$G439/5000</f>
        <v>0.0876</v>
      </c>
      <c r="I439" s="5" t="s">
        <v>637</v>
      </c>
    </row>
    <row r="440" ht="14.25" customHeight="1">
      <c r="A440" s="3">
        <v>62137.5972133109</v>
      </c>
      <c r="B440" s="4">
        <v>5.44072504309619</v>
      </c>
      <c r="C440" s="4">
        <v>7.23519128805167</v>
      </c>
      <c r="D440" s="4">
        <v>5.21</v>
      </c>
      <c r="E440" s="4">
        <v>19045.6195052118</v>
      </c>
      <c r="F440" s="3">
        <v>749383.072555407</v>
      </c>
      <c r="G440" s="53">
        <v>439.0</v>
      </c>
      <c r="H440" s="51">
        <f>'Данные (для кумуляты) (2)'!$G440/5000</f>
        <v>0.0878</v>
      </c>
      <c r="I440" s="5" t="s">
        <v>1375</v>
      </c>
    </row>
    <row r="441" ht="14.25" customHeight="1">
      <c r="A441" s="3">
        <v>65543.3385407228</v>
      </c>
      <c r="B441" s="4">
        <v>3.94593244576197</v>
      </c>
      <c r="C441" s="4">
        <v>7.42429672206967</v>
      </c>
      <c r="D441" s="4">
        <v>6.38</v>
      </c>
      <c r="E441" s="4">
        <v>28939.0388404106</v>
      </c>
      <c r="F441" s="3">
        <v>749847.19044602</v>
      </c>
      <c r="G441" s="53">
        <v>440.0</v>
      </c>
      <c r="H441" s="51">
        <f>'Данные (для кумуляты) (2)'!$G441/5000</f>
        <v>0.088</v>
      </c>
      <c r="I441" s="5" t="s">
        <v>1934</v>
      </c>
    </row>
    <row r="442" ht="14.25" customHeight="1">
      <c r="A442" s="3">
        <v>47422.7458249618</v>
      </c>
      <c r="B442" s="4">
        <v>5.89150658002591</v>
      </c>
      <c r="C442" s="4">
        <v>5.33653468129093</v>
      </c>
      <c r="D442" s="4">
        <v>2.16</v>
      </c>
      <c r="E442" s="4">
        <v>42771.4059799306</v>
      </c>
      <c r="F442" s="3">
        <v>750119.726612298</v>
      </c>
      <c r="G442" s="53">
        <v>441.0</v>
      </c>
      <c r="H442" s="51">
        <f>'Данные (для кумуляты) (2)'!$G442/5000</f>
        <v>0.0882</v>
      </c>
      <c r="I442" s="5" t="s">
        <v>133</v>
      </c>
    </row>
    <row r="443" ht="14.25" customHeight="1">
      <c r="A443" s="3">
        <v>56764.1066144594</v>
      </c>
      <c r="B443" s="4">
        <v>6.33189610054241</v>
      </c>
      <c r="C443" s="4">
        <v>6.15782146732295</v>
      </c>
      <c r="D443" s="4">
        <v>4.01</v>
      </c>
      <c r="E443" s="4">
        <v>30910.6843520311</v>
      </c>
      <c r="F443" s="3">
        <v>750753.420872436</v>
      </c>
      <c r="G443" s="53">
        <v>442.0</v>
      </c>
      <c r="H443" s="51">
        <f>'Данные (для кумуляты) (2)'!$G443/5000</f>
        <v>0.0884</v>
      </c>
      <c r="I443" s="5" t="s">
        <v>672</v>
      </c>
    </row>
    <row r="444" ht="14.25" customHeight="1">
      <c r="A444" s="3">
        <v>71244.1707468657</v>
      </c>
      <c r="B444" s="4">
        <v>6.47716882066761</v>
      </c>
      <c r="C444" s="4">
        <v>5.33101017582148</v>
      </c>
      <c r="D444" s="4">
        <v>2.36</v>
      </c>
      <c r="E444" s="4">
        <v>15769.1999700619</v>
      </c>
      <c r="F444" s="3">
        <v>751324.138749069</v>
      </c>
      <c r="G444" s="53">
        <v>443.0</v>
      </c>
      <c r="H444" s="51">
        <f>'Данные (для кумуляты) (2)'!$G444/5000</f>
        <v>0.0886</v>
      </c>
      <c r="I444" s="5" t="s">
        <v>2981</v>
      </c>
    </row>
    <row r="445" ht="14.25" customHeight="1">
      <c r="A445" s="3">
        <v>62092.6930339582</v>
      </c>
      <c r="B445" s="4">
        <v>4.7932306952163</v>
      </c>
      <c r="C445" s="4">
        <v>6.25097290735904</v>
      </c>
      <c r="D445" s="4">
        <v>2.09</v>
      </c>
      <c r="E445" s="4">
        <v>44095.0627095502</v>
      </c>
      <c r="F445" s="3">
        <v>751952.570859144</v>
      </c>
      <c r="G445" s="53">
        <v>444.0</v>
      </c>
      <c r="H445" s="51">
        <f>'Данные (для кумуляты) (2)'!$G445/5000</f>
        <v>0.0888</v>
      </c>
      <c r="I445" s="5" t="s">
        <v>1364</v>
      </c>
    </row>
    <row r="446" ht="14.25" customHeight="1">
      <c r="A446" s="3">
        <v>58464.3050705449</v>
      </c>
      <c r="B446" s="4">
        <v>4.96439103392434</v>
      </c>
      <c r="C446" s="4">
        <v>7.41052115737666</v>
      </c>
      <c r="D446" s="4">
        <v>3.26</v>
      </c>
      <c r="E446" s="4">
        <v>25157.4542943837</v>
      </c>
      <c r="F446" s="3">
        <v>751969.211740716</v>
      </c>
      <c r="G446" s="53">
        <v>445.0</v>
      </c>
      <c r="H446" s="51">
        <f>'Данные (для кумуляты) (2)'!$G446/5000</f>
        <v>0.089</v>
      </c>
      <c r="I446" s="5" t="s">
        <v>853</v>
      </c>
    </row>
    <row r="447" ht="14.25" customHeight="1">
      <c r="A447" s="3">
        <v>59904.8480549658</v>
      </c>
      <c r="B447" s="4">
        <v>5.12855372702544</v>
      </c>
      <c r="C447" s="4">
        <v>5.6615124961998</v>
      </c>
      <c r="D447" s="4">
        <v>4.19</v>
      </c>
      <c r="E447" s="4">
        <v>35188.7728479169</v>
      </c>
      <c r="F447" s="3">
        <v>752168.068869982</v>
      </c>
      <c r="G447" s="53">
        <v>446.0</v>
      </c>
      <c r="H447" s="51">
        <f>'Данные (для кумуляты) (2)'!$G447/5000</f>
        <v>0.0892</v>
      </c>
      <c r="I447" s="5" t="s">
        <v>1028</v>
      </c>
    </row>
    <row r="448" ht="14.25" customHeight="1">
      <c r="A448" s="3">
        <v>66039.6221842977</v>
      </c>
      <c r="B448" s="4">
        <v>4.5680317071679</v>
      </c>
      <c r="C448" s="4">
        <v>5.24397127616557</v>
      </c>
      <c r="D448" s="4">
        <v>4.5</v>
      </c>
      <c r="E448" s="4">
        <v>28616.050684813</v>
      </c>
      <c r="F448" s="3">
        <v>752357.282396468</v>
      </c>
      <c r="G448" s="53">
        <v>447.0</v>
      </c>
      <c r="H448" s="51">
        <f>'Данные (для кумуляты) (2)'!$G448/5000</f>
        <v>0.0894</v>
      </c>
      <c r="I448" s="5" t="s">
        <v>2015</v>
      </c>
    </row>
    <row r="449" ht="14.25" customHeight="1">
      <c r="A449" s="3">
        <v>57236.1668895765</v>
      </c>
      <c r="B449" s="4">
        <v>3.94253086127449</v>
      </c>
      <c r="C449" s="4">
        <v>7.97441934305943</v>
      </c>
      <c r="D449" s="4">
        <v>3.28</v>
      </c>
      <c r="E449" s="4">
        <v>24726.1047437057</v>
      </c>
      <c r="F449" s="3">
        <v>752800.147525173</v>
      </c>
      <c r="G449" s="53">
        <v>448.0</v>
      </c>
      <c r="H449" s="51">
        <f>'Данные (для кумуляты) (2)'!$G449/5000</f>
        <v>0.0896</v>
      </c>
      <c r="I449" s="5" t="s">
        <v>726</v>
      </c>
    </row>
    <row r="450" ht="14.25" customHeight="1">
      <c r="A450" s="3">
        <v>55317.8842836684</v>
      </c>
      <c r="B450" s="4">
        <v>5.29402129890198</v>
      </c>
      <c r="C450" s="4">
        <v>6.87922623964412</v>
      </c>
      <c r="D450" s="4">
        <v>2.35</v>
      </c>
      <c r="E450" s="4">
        <v>43765.0417497211</v>
      </c>
      <c r="F450" s="3">
        <v>752842.676001678</v>
      </c>
      <c r="G450" s="53">
        <v>449.0</v>
      </c>
      <c r="H450" s="51">
        <f>'Данные (для кумуляты) (2)'!$G450/5000</f>
        <v>0.0898</v>
      </c>
      <c r="I450" s="5" t="s">
        <v>527</v>
      </c>
    </row>
    <row r="451" ht="14.25" customHeight="1">
      <c r="A451" s="3">
        <v>50756.167826706</v>
      </c>
      <c r="B451" s="4">
        <v>5.43405575727995</v>
      </c>
      <c r="C451" s="4">
        <v>6.66586368024081</v>
      </c>
      <c r="D451" s="4">
        <v>2.43</v>
      </c>
      <c r="E451" s="4">
        <v>40714.4003035915</v>
      </c>
      <c r="F451" s="3">
        <v>752950.606800692</v>
      </c>
      <c r="G451" s="53">
        <v>450.0</v>
      </c>
      <c r="H451" s="51">
        <f>'Данные (для кумуляты) (2)'!$G451/5000</f>
        <v>0.09</v>
      </c>
      <c r="I451" s="5" t="s">
        <v>254</v>
      </c>
    </row>
    <row r="452" ht="14.25" customHeight="1">
      <c r="A452" s="3">
        <v>54273.9148821629</v>
      </c>
      <c r="B452" s="4">
        <v>5.55054362846286</v>
      </c>
      <c r="C452" s="4">
        <v>6.79880580562415</v>
      </c>
      <c r="D452" s="4">
        <v>4.44</v>
      </c>
      <c r="E452" s="4">
        <v>24233.0614582679</v>
      </c>
      <c r="F452" s="3">
        <v>753652.271845179</v>
      </c>
      <c r="G452" s="53">
        <v>451.0</v>
      </c>
      <c r="H452" s="51">
        <f>'Данные (для кумуляты) (2)'!$G452/5000</f>
        <v>0.0902</v>
      </c>
      <c r="I452" s="5" t="s">
        <v>449</v>
      </c>
    </row>
    <row r="453" ht="14.25" customHeight="1">
      <c r="A453" s="3">
        <v>49032.9977847257</v>
      </c>
      <c r="B453" s="4">
        <v>5.84347617013902</v>
      </c>
      <c r="C453" s="4">
        <v>8.02534928742282</v>
      </c>
      <c r="D453" s="4">
        <v>4.13</v>
      </c>
      <c r="E453" s="4">
        <v>36292.9961590184</v>
      </c>
      <c r="F453" s="3">
        <v>753930.582539364</v>
      </c>
      <c r="G453" s="53">
        <v>452.0</v>
      </c>
      <c r="H453" s="51">
        <f>'Данные (для кумуляты) (2)'!$G453/5000</f>
        <v>0.0904</v>
      </c>
      <c r="I453" s="5" t="s">
        <v>181</v>
      </c>
    </row>
    <row r="454" ht="14.25" customHeight="1">
      <c r="A454" s="3">
        <v>72472.3667357877</v>
      </c>
      <c r="B454" s="4">
        <v>5.80187861359567</v>
      </c>
      <c r="C454" s="4">
        <v>5.37496162236136</v>
      </c>
      <c r="D454" s="4">
        <v>2.45</v>
      </c>
      <c r="E454" s="4">
        <v>19745.4927889163</v>
      </c>
      <c r="F454" s="3">
        <v>754960.552840504</v>
      </c>
      <c r="G454" s="53">
        <v>453.0</v>
      </c>
      <c r="H454" s="51">
        <f>'Данные (для кумуляты) (2)'!$G454/5000</f>
        <v>0.0906</v>
      </c>
      <c r="I454" s="5" t="s">
        <v>3193</v>
      </c>
    </row>
    <row r="455" ht="14.25" customHeight="1">
      <c r="A455" s="3">
        <v>58140.9403169597</v>
      </c>
      <c r="B455" s="4">
        <v>5.06485537454129</v>
      </c>
      <c r="C455" s="4">
        <v>6.64944766108622</v>
      </c>
      <c r="D455" s="4">
        <v>2.27</v>
      </c>
      <c r="E455" s="4">
        <v>49337.5315215261</v>
      </c>
      <c r="F455" s="3">
        <v>755292.114360277</v>
      </c>
      <c r="G455" s="53">
        <v>454.0</v>
      </c>
      <c r="H455" s="51">
        <f>'Данные (для кумуляты) (2)'!$G455/5000</f>
        <v>0.0908</v>
      </c>
      <c r="I455" s="5" t="s">
        <v>816</v>
      </c>
    </row>
    <row r="456" ht="14.25" customHeight="1">
      <c r="A456" s="3">
        <v>64050.3507959473</v>
      </c>
      <c r="B456" s="4">
        <v>5.17624247984126</v>
      </c>
      <c r="C456" s="4">
        <v>6.54341268054918</v>
      </c>
      <c r="D456" s="4">
        <v>3.15</v>
      </c>
      <c r="E456" s="4">
        <v>29083.721707971</v>
      </c>
      <c r="F456" s="3">
        <v>755678.330107394</v>
      </c>
      <c r="G456" s="53">
        <v>455.0</v>
      </c>
      <c r="H456" s="51">
        <f>'Данные (для кумуляты) (2)'!$G456/5000</f>
        <v>0.091</v>
      </c>
      <c r="I456" s="5" t="s">
        <v>1693</v>
      </c>
    </row>
    <row r="457" ht="14.25" customHeight="1">
      <c r="A457" s="3">
        <v>58354.5740845152</v>
      </c>
      <c r="B457" s="4">
        <v>5.51629248658818</v>
      </c>
      <c r="C457" s="4">
        <v>6.42759757222695</v>
      </c>
      <c r="D457" s="4">
        <v>3.18</v>
      </c>
      <c r="E457" s="4">
        <v>35765.7492068565</v>
      </c>
      <c r="F457" s="3">
        <v>755843.709012314</v>
      </c>
      <c r="G457" s="53">
        <v>456.0</v>
      </c>
      <c r="H457" s="51">
        <f>'Данные (для кумуляты) (2)'!$G457/5000</f>
        <v>0.0912</v>
      </c>
      <c r="I457" s="5" t="s">
        <v>845</v>
      </c>
    </row>
    <row r="458" ht="14.25" customHeight="1">
      <c r="A458" s="3">
        <v>54497.3241871281</v>
      </c>
      <c r="B458" s="4">
        <v>5.61364102271406</v>
      </c>
      <c r="C458" s="4">
        <v>7.34352060237054</v>
      </c>
      <c r="D458" s="4">
        <v>4.04</v>
      </c>
      <c r="E458" s="4">
        <v>29180.0976275551</v>
      </c>
      <c r="F458" s="3">
        <v>756216.575757608</v>
      </c>
      <c r="G458" s="53">
        <v>457.0</v>
      </c>
      <c r="H458" s="51">
        <f>'Данные (для кумуляты) (2)'!$G458/5000</f>
        <v>0.0914</v>
      </c>
      <c r="I458" s="5" t="s">
        <v>465</v>
      </c>
    </row>
    <row r="459" ht="14.25" customHeight="1">
      <c r="A459" s="3">
        <v>65510.6600290473</v>
      </c>
      <c r="B459" s="4">
        <v>4.34052883623795</v>
      </c>
      <c r="C459" s="4">
        <v>5.43258872995028</v>
      </c>
      <c r="D459" s="4">
        <v>2.26</v>
      </c>
      <c r="E459" s="4">
        <v>45111.8113875574</v>
      </c>
      <c r="F459" s="3">
        <v>756319.734044267</v>
      </c>
      <c r="G459" s="53">
        <v>458.0</v>
      </c>
      <c r="H459" s="51">
        <f>'Данные (для кумуляты) (2)'!$G459/5000</f>
        <v>0.0916</v>
      </c>
      <c r="I459" s="5" t="s">
        <v>1931</v>
      </c>
    </row>
    <row r="460" ht="14.25" customHeight="1">
      <c r="A460" s="3">
        <v>44834.0215816053</v>
      </c>
      <c r="B460" s="4">
        <v>6.44218427764484</v>
      </c>
      <c r="C460" s="4">
        <v>6.36245587542429</v>
      </c>
      <c r="D460" s="4">
        <v>4.34</v>
      </c>
      <c r="E460" s="4">
        <v>40784.3813157204</v>
      </c>
      <c r="F460" s="3">
        <v>757469.022245119</v>
      </c>
      <c r="G460" s="53">
        <v>459.0</v>
      </c>
      <c r="H460" s="51">
        <f>'Данные (для кумуляты) (2)'!$G460/5000</f>
        <v>0.0918</v>
      </c>
      <c r="I460" s="5" t="s">
        <v>78</v>
      </c>
    </row>
    <row r="461" ht="14.25" customHeight="1">
      <c r="A461" s="3">
        <v>81602.539354718</v>
      </c>
      <c r="B461" s="4">
        <v>3.71943574321323</v>
      </c>
      <c r="C461" s="4">
        <v>6.17081702788398</v>
      </c>
      <c r="D461" s="4">
        <v>2.14</v>
      </c>
      <c r="E461" s="4">
        <v>18687.5097015906</v>
      </c>
      <c r="F461" s="3">
        <v>757719.658614731</v>
      </c>
      <c r="G461" s="53">
        <v>460.0</v>
      </c>
      <c r="H461" s="51">
        <f>'Данные (для кумуляты) (2)'!$G461/5000</f>
        <v>0.092</v>
      </c>
      <c r="I461" s="5" t="s">
        <v>4461</v>
      </c>
    </row>
    <row r="462" ht="14.25" customHeight="1">
      <c r="A462" s="3">
        <v>49783.919436163</v>
      </c>
      <c r="B462" s="4">
        <v>6.42534142556293</v>
      </c>
      <c r="C462" s="4">
        <v>5.89558943108272</v>
      </c>
      <c r="D462" s="4">
        <v>3.33</v>
      </c>
      <c r="E462" s="4">
        <v>38680.4540503124</v>
      </c>
      <c r="F462" s="3">
        <v>757943.222820572</v>
      </c>
      <c r="G462" s="53">
        <v>461.0</v>
      </c>
      <c r="H462" s="51">
        <f>'Данные (для кумуляты) (2)'!$G462/5000</f>
        <v>0.0922</v>
      </c>
      <c r="I462" s="5" t="s">
        <v>213</v>
      </c>
    </row>
    <row r="463" ht="14.25" customHeight="1">
      <c r="A463" s="3">
        <v>66510.0093229711</v>
      </c>
      <c r="B463" s="4">
        <v>5.04681833998998</v>
      </c>
      <c r="C463" s="4">
        <v>5.5275865895779</v>
      </c>
      <c r="D463" s="4">
        <v>2.47</v>
      </c>
      <c r="E463" s="4">
        <v>29293.6189518118</v>
      </c>
      <c r="F463" s="3">
        <v>758262.612110653</v>
      </c>
      <c r="G463" s="53">
        <v>462.0</v>
      </c>
      <c r="H463" s="51">
        <f>'Данные (для кумуляты) (2)'!$G463/5000</f>
        <v>0.0924</v>
      </c>
      <c r="I463" s="5" t="s">
        <v>2102</v>
      </c>
    </row>
    <row r="464" ht="14.25" customHeight="1">
      <c r="A464" s="3">
        <v>64544.0155608261</v>
      </c>
      <c r="B464" s="4">
        <v>5.50113236957296</v>
      </c>
      <c r="C464" s="4">
        <v>7.42528446146363</v>
      </c>
      <c r="D464" s="4">
        <v>5.0</v>
      </c>
      <c r="E464" s="4">
        <v>28596.1120228982</v>
      </c>
      <c r="F464" s="3">
        <v>758570.797192593</v>
      </c>
      <c r="G464" s="53">
        <v>463.0</v>
      </c>
      <c r="H464" s="51">
        <f>'Данные (для кумуляты) (2)'!$G464/5000</f>
        <v>0.0926</v>
      </c>
      <c r="I464" s="5" t="s">
        <v>1772</v>
      </c>
    </row>
    <row r="465" ht="14.25" customHeight="1">
      <c r="A465" s="3">
        <v>62390.3330969761</v>
      </c>
      <c r="B465" s="4">
        <v>4.67655055138231</v>
      </c>
      <c r="C465" s="4">
        <v>5.34804864483066</v>
      </c>
      <c r="D465" s="4">
        <v>3.36</v>
      </c>
      <c r="E465" s="4">
        <v>37535.6438243691</v>
      </c>
      <c r="F465" s="3">
        <v>758886.688761483</v>
      </c>
      <c r="G465" s="53">
        <v>464.0</v>
      </c>
      <c r="H465" s="51">
        <f>'Данные (для кумуляты) (2)'!$G465/5000</f>
        <v>0.0928</v>
      </c>
      <c r="I465" s="5" t="s">
        <v>1419</v>
      </c>
    </row>
    <row r="466" ht="14.25" customHeight="1">
      <c r="A466" s="3">
        <v>38868.2503114142</v>
      </c>
      <c r="B466" s="4">
        <v>6.96510351731234</v>
      </c>
      <c r="C466" s="4">
        <v>8.96690596802721</v>
      </c>
      <c r="D466" s="4">
        <v>4.22</v>
      </c>
      <c r="E466" s="4">
        <v>25432.0767726152</v>
      </c>
      <c r="F466" s="3">
        <v>759044.68799078</v>
      </c>
      <c r="G466" s="53">
        <v>465.0</v>
      </c>
      <c r="H466" s="51">
        <f>'Данные (для кумуляты) (2)'!$G466/5000</f>
        <v>0.093</v>
      </c>
      <c r="I466" s="5" t="s">
        <v>20</v>
      </c>
    </row>
    <row r="467" ht="14.25" customHeight="1">
      <c r="A467" s="3">
        <v>57697.0753790208</v>
      </c>
      <c r="B467" s="4">
        <v>5.85817875052645</v>
      </c>
      <c r="C467" s="4">
        <v>6.80640938694431</v>
      </c>
      <c r="D467" s="4">
        <v>2.15</v>
      </c>
      <c r="E467" s="4">
        <v>18281.7377723686</v>
      </c>
      <c r="F467" s="3">
        <v>759360.654769223</v>
      </c>
      <c r="G467" s="53">
        <v>466.0</v>
      </c>
      <c r="H467" s="51">
        <f>'Данные (для кумуляты) (2)'!$G467/5000</f>
        <v>0.0932</v>
      </c>
      <c r="I467" s="5" t="s">
        <v>763</v>
      </c>
    </row>
    <row r="468" ht="14.25" customHeight="1">
      <c r="A468" s="3">
        <v>65041.6913063262</v>
      </c>
      <c r="B468" s="4">
        <v>6.20287514491365</v>
      </c>
      <c r="C468" s="4">
        <v>6.08833507774585</v>
      </c>
      <c r="D468" s="4">
        <v>4.17</v>
      </c>
      <c r="E468" s="4">
        <v>14486.8259523913</v>
      </c>
      <c r="F468" s="3">
        <v>759799.875838965</v>
      </c>
      <c r="G468" s="53">
        <v>467.0</v>
      </c>
      <c r="H468" s="51">
        <f>'Данные (для кумуляты) (2)'!$G468/5000</f>
        <v>0.0934</v>
      </c>
      <c r="I468" s="5" t="s">
        <v>1856</v>
      </c>
    </row>
    <row r="469" ht="14.25" customHeight="1">
      <c r="A469" s="3">
        <v>68423.0231871806</v>
      </c>
      <c r="B469" s="4">
        <v>5.59425133310343</v>
      </c>
      <c r="C469" s="4">
        <v>4.45894062508662</v>
      </c>
      <c r="D469" s="4">
        <v>2.21</v>
      </c>
      <c r="E469" s="4">
        <v>13345.5644909544</v>
      </c>
      <c r="F469" s="3">
        <v>760876.022158526</v>
      </c>
      <c r="G469" s="53">
        <v>468.0</v>
      </c>
      <c r="H469" s="51">
        <f>'Данные (для кумуляты) (2)'!$G469/5000</f>
        <v>0.0936</v>
      </c>
      <c r="I469" s="5" t="s">
        <v>2443</v>
      </c>
    </row>
    <row r="470" ht="14.25" customHeight="1">
      <c r="A470" s="3">
        <v>58083.4323433571</v>
      </c>
      <c r="B470" s="4">
        <v>5.57411556171067</v>
      </c>
      <c r="C470" s="4">
        <v>6.58795693719375</v>
      </c>
      <c r="D470" s="4">
        <v>3.37</v>
      </c>
      <c r="E470" s="4">
        <v>30541.776612604</v>
      </c>
      <c r="F470" s="3">
        <v>762130.462250158</v>
      </c>
      <c r="G470" s="53">
        <v>469.0</v>
      </c>
      <c r="H470" s="51">
        <f>'Данные (для кумуляты) (2)'!$G470/5000</f>
        <v>0.0938</v>
      </c>
      <c r="I470" s="5" t="s">
        <v>807</v>
      </c>
    </row>
    <row r="471" ht="14.25" customHeight="1">
      <c r="A471" s="3">
        <v>47467.4239151893</v>
      </c>
      <c r="B471" s="4">
        <v>5.82167808278406</v>
      </c>
      <c r="C471" s="4">
        <v>7.01525297412759</v>
      </c>
      <c r="D471" s="4">
        <v>3.33</v>
      </c>
      <c r="E471" s="4">
        <v>37341.6213443523</v>
      </c>
      <c r="F471" s="3">
        <v>762144.92612381</v>
      </c>
      <c r="G471" s="53">
        <v>470.0</v>
      </c>
      <c r="H471" s="51">
        <f>'Данные (для кумуляты) (2)'!$G471/5000</f>
        <v>0.094</v>
      </c>
      <c r="I471" s="5" t="s">
        <v>134</v>
      </c>
    </row>
    <row r="472" ht="14.25" customHeight="1">
      <c r="A472" s="3">
        <v>66097.6220282803</v>
      </c>
      <c r="B472" s="4">
        <v>3.97949608107951</v>
      </c>
      <c r="C472" s="4">
        <v>6.15177134047615</v>
      </c>
      <c r="D472" s="4">
        <v>4.19</v>
      </c>
      <c r="E472" s="4">
        <v>37467.5963112894</v>
      </c>
      <c r="F472" s="3">
        <v>762167.253331299</v>
      </c>
      <c r="G472" s="53">
        <v>471.0</v>
      </c>
      <c r="H472" s="51">
        <f>'Данные (для кумуляты) (2)'!$G472/5000</f>
        <v>0.0942</v>
      </c>
      <c r="I472" s="5" t="s">
        <v>2025</v>
      </c>
    </row>
    <row r="473" ht="14.25" customHeight="1">
      <c r="A473" s="3">
        <v>58494.3981074309</v>
      </c>
      <c r="B473" s="4">
        <v>6.53021721841851</v>
      </c>
      <c r="C473" s="4">
        <v>5.95178574273596</v>
      </c>
      <c r="D473" s="4">
        <v>3.5</v>
      </c>
      <c r="E473" s="4">
        <v>29985.4251606048</v>
      </c>
      <c r="F473" s="3">
        <v>762208.984757495</v>
      </c>
      <c r="G473" s="53">
        <v>472.0</v>
      </c>
      <c r="H473" s="51">
        <f>'Данные (для кумуляты) (2)'!$G473/5000</f>
        <v>0.0944</v>
      </c>
      <c r="I473" s="5" t="s">
        <v>855</v>
      </c>
    </row>
    <row r="474" ht="14.25" customHeight="1">
      <c r="A474" s="3">
        <v>66235.8881226825</v>
      </c>
      <c r="B474" s="4">
        <v>4.31660642084152</v>
      </c>
      <c r="C474" s="4">
        <v>6.06909596244173</v>
      </c>
      <c r="D474" s="4">
        <v>2.17</v>
      </c>
      <c r="E474" s="4">
        <v>34922.4924544268</v>
      </c>
      <c r="F474" s="3">
        <v>762391.776095666</v>
      </c>
      <c r="G474" s="53">
        <v>473.0</v>
      </c>
      <c r="H474" s="51">
        <f>'Данные (для кумуляты) (2)'!$G474/5000</f>
        <v>0.0946</v>
      </c>
      <c r="I474" s="5" t="s">
        <v>2048</v>
      </c>
    </row>
    <row r="475" ht="14.25" customHeight="1">
      <c r="A475" s="3">
        <v>55698.4648000348</v>
      </c>
      <c r="B475" s="4">
        <v>5.18534641581104</v>
      </c>
      <c r="C475" s="4">
        <v>7.35611450489406</v>
      </c>
      <c r="D475" s="4">
        <v>3.1</v>
      </c>
      <c r="E475" s="4">
        <v>42235.0638230972</v>
      </c>
      <c r="F475" s="3">
        <v>762402.178810722</v>
      </c>
      <c r="G475" s="53">
        <v>474.0</v>
      </c>
      <c r="H475" s="51">
        <f>'Данные (для кумуляты) (2)'!$G475/5000</f>
        <v>0.0948</v>
      </c>
      <c r="I475" s="5" t="s">
        <v>568</v>
      </c>
    </row>
    <row r="476" ht="14.25" customHeight="1">
      <c r="A476" s="3">
        <v>61724.7357337323</v>
      </c>
      <c r="B476" s="4">
        <v>4.49011822977085</v>
      </c>
      <c r="C476" s="4">
        <v>7.4663601454289</v>
      </c>
      <c r="D476" s="4">
        <v>4.42</v>
      </c>
      <c r="E476" s="4">
        <v>20743.0948956005</v>
      </c>
      <c r="F476" s="3">
        <v>763093.231423128</v>
      </c>
      <c r="G476" s="53">
        <v>475.0</v>
      </c>
      <c r="H476" s="51">
        <f>'Данные (для кумуляты) (2)'!$G476/5000</f>
        <v>0.095</v>
      </c>
      <c r="I476" s="5" t="s">
        <v>1300</v>
      </c>
    </row>
    <row r="477" ht="14.25" customHeight="1">
      <c r="A477" s="3">
        <v>62095.0368059718</v>
      </c>
      <c r="B477" s="4">
        <v>5.95446182520935</v>
      </c>
      <c r="C477" s="4">
        <v>4.70775899577968</v>
      </c>
      <c r="D477" s="4">
        <v>3.24</v>
      </c>
      <c r="E477" s="4">
        <v>36183.2878037408</v>
      </c>
      <c r="F477" s="3">
        <v>763869.666664714</v>
      </c>
      <c r="G477" s="53">
        <v>476.0</v>
      </c>
      <c r="H477" s="51">
        <f>'Данные (для кумуляты) (2)'!$G477/5000</f>
        <v>0.0952</v>
      </c>
      <c r="I477" s="5" t="s">
        <v>1365</v>
      </c>
    </row>
    <row r="478" ht="14.25" customHeight="1">
      <c r="A478" s="3">
        <v>48144.0532064531</v>
      </c>
      <c r="B478" s="4">
        <v>5.44021232773719</v>
      </c>
      <c r="C478" s="4">
        <v>8.41911193770889</v>
      </c>
      <c r="D478" s="4">
        <v>4.48</v>
      </c>
      <c r="E478" s="4">
        <v>23465.3829806052</v>
      </c>
      <c r="F478" s="3">
        <v>763874.064468313</v>
      </c>
      <c r="G478" s="53">
        <v>477.0</v>
      </c>
      <c r="H478" s="51">
        <f>'Данные (для кумуляты) (2)'!$G478/5000</f>
        <v>0.0954</v>
      </c>
      <c r="I478" s="5" t="s">
        <v>144</v>
      </c>
    </row>
    <row r="479" ht="14.25" customHeight="1">
      <c r="A479" s="3">
        <v>50802.6661470541</v>
      </c>
      <c r="B479" s="4">
        <v>6.79914450241902</v>
      </c>
      <c r="C479" s="4">
        <v>6.91135815414582</v>
      </c>
      <c r="D479" s="4">
        <v>4.18</v>
      </c>
      <c r="E479" s="4">
        <v>23725.7827109891</v>
      </c>
      <c r="F479" s="3">
        <v>764635.997928308</v>
      </c>
      <c r="G479" s="53">
        <v>478.0</v>
      </c>
      <c r="H479" s="51">
        <f>'Данные (для кумуляты) (2)'!$G479/5000</f>
        <v>0.0956</v>
      </c>
      <c r="I479" s="5" t="s">
        <v>259</v>
      </c>
    </row>
    <row r="480" ht="14.25" customHeight="1">
      <c r="A480" s="3">
        <v>61264.2015300154</v>
      </c>
      <c r="B480" s="4">
        <v>4.94453597938486</v>
      </c>
      <c r="C480" s="4">
        <v>7.32206760975065</v>
      </c>
      <c r="D480" s="4">
        <v>3.32</v>
      </c>
      <c r="E480" s="4">
        <v>43208.3565630936</v>
      </c>
      <c r="F480" s="3">
        <v>764756.093461878</v>
      </c>
      <c r="G480" s="53">
        <v>479.0</v>
      </c>
      <c r="H480" s="51">
        <f>'Данные (для кумуляты) (2)'!$G480/5000</f>
        <v>0.0958</v>
      </c>
      <c r="I480" s="5" t="s">
        <v>1223</v>
      </c>
    </row>
    <row r="481" ht="14.25" customHeight="1">
      <c r="A481" s="3">
        <v>55159.1237515334</v>
      </c>
      <c r="B481" s="4">
        <v>5.72465454749719</v>
      </c>
      <c r="C481" s="4">
        <v>6.65298344169068</v>
      </c>
      <c r="D481" s="4">
        <v>3.2</v>
      </c>
      <c r="E481" s="4">
        <v>27911.7315898433</v>
      </c>
      <c r="F481" s="3">
        <v>764799.883013681</v>
      </c>
      <c r="G481" s="53">
        <v>480.0</v>
      </c>
      <c r="H481" s="51">
        <f>'Данные (для кумуляты) (2)'!$G481/5000</f>
        <v>0.096</v>
      </c>
      <c r="I481" s="5" t="s">
        <v>513</v>
      </c>
    </row>
    <row r="482" ht="14.25" customHeight="1">
      <c r="A482" s="3">
        <v>79103.9432783779</v>
      </c>
      <c r="B482" s="4">
        <v>3.78670929804855</v>
      </c>
      <c r="C482" s="4">
        <v>7.42094961062916</v>
      </c>
      <c r="D482" s="4">
        <v>4.47</v>
      </c>
      <c r="E482" s="4">
        <v>25767.8186004137</v>
      </c>
      <c r="F482" s="3">
        <v>764860.462688998</v>
      </c>
      <c r="G482" s="53">
        <v>481.0</v>
      </c>
      <c r="H482" s="51">
        <f>'Данные (для кумуляты) (2)'!$G482/5000</f>
        <v>0.0962</v>
      </c>
      <c r="I482" s="5" t="s">
        <v>4221</v>
      </c>
    </row>
    <row r="483" ht="14.25" customHeight="1">
      <c r="A483" s="3">
        <v>61600.9257333367</v>
      </c>
      <c r="B483" s="4">
        <v>4.91308180070819</v>
      </c>
      <c r="C483" s="4">
        <v>6.50881800929323</v>
      </c>
      <c r="D483" s="4">
        <v>2.38</v>
      </c>
      <c r="E483" s="4">
        <v>37457.8072304429</v>
      </c>
      <c r="F483" s="3">
        <v>764955.498207081</v>
      </c>
      <c r="G483" s="53">
        <v>482.0</v>
      </c>
      <c r="H483" s="51">
        <f>'Данные (для кумуляты) (2)'!$G483/5000</f>
        <v>0.0964</v>
      </c>
      <c r="I483" s="5" t="s">
        <v>1276</v>
      </c>
    </row>
    <row r="484" ht="14.25" customHeight="1">
      <c r="A484" s="3">
        <v>70153.7012894183</v>
      </c>
      <c r="B484" s="4">
        <v>4.44790223232814</v>
      </c>
      <c r="C484" s="4">
        <v>5.50752928745534</v>
      </c>
      <c r="D484" s="4">
        <v>2.33</v>
      </c>
      <c r="E484" s="4">
        <v>35808.4101899854</v>
      </c>
      <c r="F484" s="3">
        <v>765505.347527638</v>
      </c>
      <c r="G484" s="53">
        <v>483.0</v>
      </c>
      <c r="H484" s="51">
        <f>'Данные (для кумуляты) (2)'!$G484/5000</f>
        <v>0.0966</v>
      </c>
      <c r="I484" s="5" t="s">
        <v>2779</v>
      </c>
    </row>
    <row r="485" ht="14.25" customHeight="1">
      <c r="A485" s="3">
        <v>73682.4862087209</v>
      </c>
      <c r="B485" s="4">
        <v>4.61118386656417</v>
      </c>
      <c r="C485" s="4">
        <v>5.34702706113625</v>
      </c>
      <c r="D485" s="4">
        <v>2.22</v>
      </c>
      <c r="E485" s="4">
        <v>34366.1801002077</v>
      </c>
      <c r="F485" s="3">
        <v>766078.370769281</v>
      </c>
      <c r="G485" s="53">
        <v>484.0</v>
      </c>
      <c r="H485" s="51">
        <f>'Данные (для кумуляты) (2)'!$G485/5000</f>
        <v>0.0968</v>
      </c>
      <c r="I485" s="5" t="s">
        <v>3416</v>
      </c>
    </row>
    <row r="486" ht="14.25" customHeight="1">
      <c r="A486" s="3">
        <v>69143.4707589064</v>
      </c>
      <c r="B486" s="4">
        <v>4.98227304256904</v>
      </c>
      <c r="C486" s="4">
        <v>6.81161474739624</v>
      </c>
      <c r="D486" s="4">
        <v>4.28</v>
      </c>
      <c r="E486" s="4">
        <v>24405.2827202131</v>
      </c>
      <c r="F486" s="3">
        <v>766594.339709698</v>
      </c>
      <c r="G486" s="53">
        <v>485.0</v>
      </c>
      <c r="H486" s="51">
        <f>'Данные (для кумуляты) (2)'!$G486/5000</f>
        <v>0.097</v>
      </c>
      <c r="I486" s="5" t="s">
        <v>2570</v>
      </c>
    </row>
    <row r="487" ht="14.25" customHeight="1">
      <c r="A487" s="3">
        <v>53052.0747753855</v>
      </c>
      <c r="B487" s="4">
        <v>5.21856266404561</v>
      </c>
      <c r="C487" s="4">
        <v>6.89987159602202</v>
      </c>
      <c r="D487" s="4">
        <v>2.18</v>
      </c>
      <c r="E487" s="4">
        <v>25753.3437662582</v>
      </c>
      <c r="F487" s="3">
        <v>766710.173475345</v>
      </c>
      <c r="G487" s="53">
        <v>486.0</v>
      </c>
      <c r="H487" s="51">
        <f>'Данные (для кумуляты) (2)'!$G487/5000</f>
        <v>0.0972</v>
      </c>
      <c r="I487" s="5" t="s">
        <v>380</v>
      </c>
    </row>
    <row r="488" ht="14.25" customHeight="1">
      <c r="A488" s="3">
        <v>57060.0962703156</v>
      </c>
      <c r="B488" s="4">
        <v>4.51398210047375</v>
      </c>
      <c r="C488" s="4">
        <v>7.18952562829626</v>
      </c>
      <c r="D488" s="4">
        <v>3.02</v>
      </c>
      <c r="E488" s="4">
        <v>36853.6945752606</v>
      </c>
      <c r="F488" s="3">
        <v>767214.796146719</v>
      </c>
      <c r="G488" s="53">
        <v>487.0</v>
      </c>
      <c r="H488" s="51">
        <f>'Данные (для кумуляты) (2)'!$G488/5000</f>
        <v>0.0974</v>
      </c>
      <c r="I488" s="5" t="s">
        <v>701</v>
      </c>
    </row>
    <row r="489" ht="14.25" customHeight="1">
      <c r="A489" s="3">
        <v>65279.3425908824</v>
      </c>
      <c r="B489" s="4">
        <v>4.47047927098654</v>
      </c>
      <c r="C489" s="4">
        <v>6.92487389701586</v>
      </c>
      <c r="D489" s="4">
        <v>4.39</v>
      </c>
      <c r="E489" s="4">
        <v>29971.8997639647</v>
      </c>
      <c r="F489" s="3">
        <v>767784.630443315</v>
      </c>
      <c r="G489" s="53">
        <v>488.0</v>
      </c>
      <c r="H489" s="51">
        <f>'Данные (для кумуляты) (2)'!$G489/5000</f>
        <v>0.0976</v>
      </c>
      <c r="I489" s="5" t="s">
        <v>1901</v>
      </c>
    </row>
    <row r="490" ht="14.25" customHeight="1">
      <c r="A490" s="3">
        <v>57945.3229772584</v>
      </c>
      <c r="B490" s="4">
        <v>4.8938338517746</v>
      </c>
      <c r="C490" s="4">
        <v>7.34387427368375</v>
      </c>
      <c r="D490" s="4">
        <v>3.14</v>
      </c>
      <c r="E490" s="4">
        <v>23040.4135793565</v>
      </c>
      <c r="F490" s="3">
        <v>768034.533073197</v>
      </c>
      <c r="G490" s="53">
        <v>489.0</v>
      </c>
      <c r="H490" s="51">
        <f>'Данные (для кумуляты) (2)'!$G490/5000</f>
        <v>0.0978</v>
      </c>
      <c r="I490" s="5" t="s">
        <v>795</v>
      </c>
    </row>
    <row r="491" ht="14.25" customHeight="1">
      <c r="A491" s="3">
        <v>51741.8709697195</v>
      </c>
      <c r="B491" s="4">
        <v>7.69406872247673</v>
      </c>
      <c r="C491" s="4">
        <v>4.40683593785068</v>
      </c>
      <c r="D491" s="4">
        <v>2.45</v>
      </c>
      <c r="E491" s="4">
        <v>32730.9297119797</v>
      </c>
      <c r="F491" s="3">
        <v>768152.791025373</v>
      </c>
      <c r="G491" s="53">
        <v>490.0</v>
      </c>
      <c r="H491" s="51">
        <f>'Данные (для кумуляты) (2)'!$G491/5000</f>
        <v>0.098</v>
      </c>
      <c r="I491" s="5" t="s">
        <v>305</v>
      </c>
    </row>
    <row r="492" ht="14.25" customHeight="1">
      <c r="A492" s="3">
        <v>62355.3537779259</v>
      </c>
      <c r="B492" s="4">
        <v>5.44311945683996</v>
      </c>
      <c r="C492" s="4">
        <v>5.42423941759653</v>
      </c>
      <c r="D492" s="4">
        <v>4.35</v>
      </c>
      <c r="E492" s="4">
        <v>23767.8563268471</v>
      </c>
      <c r="F492" s="3">
        <v>768301.802025961</v>
      </c>
      <c r="G492" s="53">
        <v>491.0</v>
      </c>
      <c r="H492" s="51">
        <f>'Данные (для кумуляты) (2)'!$G492/5000</f>
        <v>0.0982</v>
      </c>
      <c r="I492" s="5" t="s">
        <v>1409</v>
      </c>
    </row>
    <row r="493" ht="14.25" customHeight="1">
      <c r="A493" s="3">
        <v>54234.384027959</v>
      </c>
      <c r="B493" s="4">
        <v>5.22359535476768</v>
      </c>
      <c r="C493" s="4">
        <v>7.08851521284068</v>
      </c>
      <c r="D493" s="4">
        <v>6.33</v>
      </c>
      <c r="E493" s="4">
        <v>37393.998710862</v>
      </c>
      <c r="F493" s="3">
        <v>768541.916124595</v>
      </c>
      <c r="G493" s="53">
        <v>492.0</v>
      </c>
      <c r="H493" s="51">
        <f>'Данные (для кумуляты) (2)'!$G493/5000</f>
        <v>0.0984</v>
      </c>
      <c r="I493" s="5" t="s">
        <v>445</v>
      </c>
    </row>
    <row r="494" ht="14.25" customHeight="1">
      <c r="A494" s="3">
        <v>55702.2053761749</v>
      </c>
      <c r="B494" s="4">
        <v>5.55195713176189</v>
      </c>
      <c r="C494" s="4">
        <v>5.64855539650755</v>
      </c>
      <c r="D494" s="4">
        <v>3.08</v>
      </c>
      <c r="E494" s="4">
        <v>40087.7956143648</v>
      </c>
      <c r="F494" s="3">
        <v>768751.900544095</v>
      </c>
      <c r="G494" s="53">
        <v>493.0</v>
      </c>
      <c r="H494" s="51">
        <f>'Данные (для кумуляты) (2)'!$G494/5000</f>
        <v>0.0986</v>
      </c>
      <c r="I494" s="5" t="s">
        <v>569</v>
      </c>
    </row>
    <row r="495" ht="14.25" customHeight="1">
      <c r="A495" s="3">
        <v>49623.1226142573</v>
      </c>
      <c r="B495" s="4">
        <v>5.22152841569382</v>
      </c>
      <c r="C495" s="4">
        <v>7.33925123979874</v>
      </c>
      <c r="D495" s="4">
        <v>3.27</v>
      </c>
      <c r="E495" s="4">
        <v>35090.8872607924</v>
      </c>
      <c r="F495" s="3">
        <v>769113.833168117</v>
      </c>
      <c r="G495" s="53">
        <v>494.0</v>
      </c>
      <c r="H495" s="51">
        <f>'Данные (для кумуляты) (2)'!$G495/5000</f>
        <v>0.0988</v>
      </c>
      <c r="I495" s="5" t="s">
        <v>202</v>
      </c>
    </row>
    <row r="496" ht="14.25" customHeight="1">
      <c r="A496" s="3">
        <v>68488.617462166</v>
      </c>
      <c r="B496" s="4">
        <v>4.74298460197961</v>
      </c>
      <c r="C496" s="4">
        <v>7.44572423286586</v>
      </c>
      <c r="D496" s="4">
        <v>4.03</v>
      </c>
      <c r="E496" s="4">
        <v>28298.4947621852</v>
      </c>
      <c r="F496" s="3">
        <v>769576.863659735</v>
      </c>
      <c r="G496" s="53">
        <v>495.0</v>
      </c>
      <c r="H496" s="51">
        <f>'Данные (для кумуляты) (2)'!$G496/5000</f>
        <v>0.099</v>
      </c>
      <c r="I496" s="5" t="s">
        <v>2453</v>
      </c>
    </row>
    <row r="497" ht="14.25" customHeight="1">
      <c r="A497" s="3">
        <v>63780.0401520596</v>
      </c>
      <c r="B497" s="4">
        <v>5.04429016187543</v>
      </c>
      <c r="C497" s="4">
        <v>5.89038797053963</v>
      </c>
      <c r="D497" s="4">
        <v>4.1</v>
      </c>
      <c r="E497" s="4">
        <v>32010.2281101181</v>
      </c>
      <c r="F497" s="3">
        <v>769851.803437351</v>
      </c>
      <c r="G497" s="53">
        <v>496.0</v>
      </c>
      <c r="H497" s="51">
        <f>'Данные (для кумуляты) (2)'!$G497/5000</f>
        <v>0.0992</v>
      </c>
      <c r="I497" s="5" t="s">
        <v>1652</v>
      </c>
    </row>
    <row r="498" ht="14.25" customHeight="1">
      <c r="A498" s="3">
        <v>54673.5211839586</v>
      </c>
      <c r="B498" s="4">
        <v>4.49619346972866</v>
      </c>
      <c r="C498" s="4">
        <v>7.08193373836169</v>
      </c>
      <c r="D498" s="4">
        <v>5.31</v>
      </c>
      <c r="E498" s="4">
        <v>39160.5532703811</v>
      </c>
      <c r="F498" s="3">
        <v>770770.584875718</v>
      </c>
      <c r="G498" s="53">
        <v>497.0</v>
      </c>
      <c r="H498" s="51">
        <f>'Данные (для кумуляты) (2)'!$G498/5000</f>
        <v>0.0994</v>
      </c>
      <c r="I498" s="5" t="s">
        <v>481</v>
      </c>
    </row>
    <row r="499" ht="14.25" customHeight="1">
      <c r="A499" s="3">
        <v>50817.7906520618</v>
      </c>
      <c r="B499" s="4">
        <v>4.47366328319259</v>
      </c>
      <c r="C499" s="4">
        <v>7.64086327666606</v>
      </c>
      <c r="D499" s="4">
        <v>5.35</v>
      </c>
      <c r="E499" s="4">
        <v>34818.2095025809</v>
      </c>
      <c r="F499" s="3">
        <v>771002.076337409</v>
      </c>
      <c r="G499" s="53">
        <v>498.0</v>
      </c>
      <c r="H499" s="51">
        <f>'Данные (для кумуляты) (2)'!$G499/5000</f>
        <v>0.0996</v>
      </c>
      <c r="I499" s="5" t="s">
        <v>261</v>
      </c>
    </row>
    <row r="500" ht="14.25" customHeight="1">
      <c r="A500" s="3">
        <v>57597.580941644</v>
      </c>
      <c r="B500" s="4">
        <v>5.06713464058369</v>
      </c>
      <c r="C500" s="4">
        <v>6.56820803717748</v>
      </c>
      <c r="D500" s="4">
        <v>2.02</v>
      </c>
      <c r="E500" s="4">
        <v>29580.7955971684</v>
      </c>
      <c r="F500" s="3">
        <v>771214.479572304</v>
      </c>
      <c r="G500" s="53">
        <v>499.0</v>
      </c>
      <c r="H500" s="51">
        <f>'Данные (для кумуляты) (2)'!$G500/5000</f>
        <v>0.0998</v>
      </c>
      <c r="I500" s="5" t="s">
        <v>753</v>
      </c>
    </row>
    <row r="501" ht="14.25" customHeight="1">
      <c r="A501" s="3">
        <v>69624.2552651905</v>
      </c>
      <c r="B501" s="4">
        <v>3.85461756820808</v>
      </c>
      <c r="C501" s="4">
        <v>6.8939087071375</v>
      </c>
      <c r="D501" s="4">
        <v>2.04</v>
      </c>
      <c r="E501" s="4">
        <v>29292.1294275855</v>
      </c>
      <c r="F501" s="3">
        <v>771310.000399176</v>
      </c>
      <c r="G501" s="53">
        <v>500.0</v>
      </c>
      <c r="H501" s="51">
        <f>'Данные (для кумуляты) (2)'!$G501/5000</f>
        <v>0.1</v>
      </c>
      <c r="I501" s="5" t="s">
        <v>2692</v>
      </c>
    </row>
    <row r="502" ht="14.25" customHeight="1">
      <c r="A502" s="3">
        <v>55193.85745315</v>
      </c>
      <c r="B502" s="4">
        <v>7.18612066699929</v>
      </c>
      <c r="C502" s="4">
        <v>5.09691745620757</v>
      </c>
      <c r="D502" s="4">
        <v>4.01</v>
      </c>
      <c r="E502" s="4">
        <v>32537.818768918</v>
      </c>
      <c r="F502" s="3">
        <v>772111.9721021</v>
      </c>
      <c r="G502" s="53">
        <v>501.0</v>
      </c>
      <c r="H502" s="51">
        <f>'Данные (для кумуляты) (2)'!$G502/5000</f>
        <v>0.1002</v>
      </c>
      <c r="I502" s="5" t="s">
        <v>516</v>
      </c>
    </row>
    <row r="503" ht="14.25" customHeight="1">
      <c r="A503" s="3">
        <v>52866.9018274389</v>
      </c>
      <c r="B503" s="4">
        <v>6.59579034804852</v>
      </c>
      <c r="C503" s="4">
        <v>5.76725327152812</v>
      </c>
      <c r="D503" s="4">
        <v>4.34</v>
      </c>
      <c r="E503" s="4">
        <v>31925.8995844718</v>
      </c>
      <c r="F503" s="3">
        <v>772310.227826148</v>
      </c>
      <c r="G503" s="53">
        <v>502.0</v>
      </c>
      <c r="H503" s="51">
        <f>'Данные (для кумуляты) (2)'!$G503/5000</f>
        <v>0.1004</v>
      </c>
      <c r="I503" s="5" t="s">
        <v>369</v>
      </c>
    </row>
    <row r="504" ht="14.25" customHeight="1">
      <c r="A504" s="3">
        <v>63049.9748882033</v>
      </c>
      <c r="B504" s="4">
        <v>5.56057858170534</v>
      </c>
      <c r="C504" s="4">
        <v>6.19454554169261</v>
      </c>
      <c r="D504" s="4">
        <v>3.42</v>
      </c>
      <c r="E504" s="4">
        <v>24985.9779986068</v>
      </c>
      <c r="F504" s="3">
        <v>773360.697987209</v>
      </c>
      <c r="G504" s="53">
        <v>503.0</v>
      </c>
      <c r="H504" s="51">
        <f>'Данные (для кумуляты) (2)'!$G504/5000</f>
        <v>0.1006</v>
      </c>
      <c r="I504" s="5" t="s">
        <v>1528</v>
      </c>
    </row>
    <row r="505" ht="14.25" customHeight="1">
      <c r="A505" s="3">
        <v>49205.8226050638</v>
      </c>
      <c r="B505" s="4">
        <v>6.39777038900744</v>
      </c>
      <c r="C505" s="4">
        <v>6.88409687021875</v>
      </c>
      <c r="D505" s="4">
        <v>4.0</v>
      </c>
      <c r="E505" s="4">
        <v>30395.7760387593</v>
      </c>
      <c r="F505" s="3">
        <v>773996.476231782</v>
      </c>
      <c r="G505" s="53">
        <v>504.0</v>
      </c>
      <c r="H505" s="51">
        <f>'Данные (для кумуляты) (2)'!$G505/5000</f>
        <v>0.1008</v>
      </c>
      <c r="I505" s="5" t="s">
        <v>185</v>
      </c>
    </row>
    <row r="506" ht="14.25" customHeight="1">
      <c r="A506" s="3">
        <v>51359.9675870605</v>
      </c>
      <c r="B506" s="4">
        <v>6.37412081208783</v>
      </c>
      <c r="C506" s="4">
        <v>5.86063026499597</v>
      </c>
      <c r="D506" s="4">
        <v>2.28</v>
      </c>
      <c r="E506" s="4">
        <v>40796.6754490516</v>
      </c>
      <c r="F506" s="3">
        <v>774009.547594125</v>
      </c>
      <c r="G506" s="53">
        <v>505.0</v>
      </c>
      <c r="H506" s="51">
        <f>'Данные (для кумуляты) (2)'!$G506/5000</f>
        <v>0.101</v>
      </c>
      <c r="I506" s="5" t="s">
        <v>285</v>
      </c>
    </row>
    <row r="507" ht="14.25" customHeight="1">
      <c r="A507" s="3">
        <v>59590.9652924468</v>
      </c>
      <c r="B507" s="4">
        <v>6.89173104116712</v>
      </c>
      <c r="C507" s="4">
        <v>5.73602940440676</v>
      </c>
      <c r="D507" s="4">
        <v>2.03</v>
      </c>
      <c r="E507" s="4">
        <v>24153.8825229801</v>
      </c>
      <c r="F507" s="3">
        <v>774073.561854088</v>
      </c>
      <c r="G507" s="53">
        <v>506.0</v>
      </c>
      <c r="H507" s="51">
        <f>'Данные (для кумуляты) (2)'!$G507/5000</f>
        <v>0.1012</v>
      </c>
      <c r="I507" s="5" t="s">
        <v>991</v>
      </c>
    </row>
    <row r="508" ht="14.25" customHeight="1">
      <c r="A508" s="3">
        <v>63117.8440507734</v>
      </c>
      <c r="B508" s="4">
        <v>4.94039670534058</v>
      </c>
      <c r="C508" s="4">
        <v>5.63677939457388</v>
      </c>
      <c r="D508" s="4">
        <v>2.31</v>
      </c>
      <c r="E508" s="4">
        <v>43091.8451425058</v>
      </c>
      <c r="F508" s="3">
        <v>774118.187835499</v>
      </c>
      <c r="G508" s="53">
        <v>507.0</v>
      </c>
      <c r="H508" s="51">
        <f>'Данные (для кумуляты) (2)'!$G508/5000</f>
        <v>0.1014</v>
      </c>
      <c r="I508" s="5" t="s">
        <v>1536</v>
      </c>
    </row>
    <row r="509" ht="14.25" customHeight="1">
      <c r="A509" s="3">
        <v>56799.0740589045</v>
      </c>
      <c r="B509" s="4">
        <v>4.86142875088986</v>
      </c>
      <c r="C509" s="4">
        <v>4.49911997438971</v>
      </c>
      <c r="D509" s="4">
        <v>4.23</v>
      </c>
      <c r="E509" s="4">
        <v>52875.064964087</v>
      </c>
      <c r="F509" s="3">
        <v>774491.653288187</v>
      </c>
      <c r="G509" s="53">
        <v>508.0</v>
      </c>
      <c r="H509" s="51">
        <f>'Данные (для кумуляты) (2)'!$G509/5000</f>
        <v>0.1016</v>
      </c>
      <c r="I509" s="5" t="s">
        <v>675</v>
      </c>
    </row>
    <row r="510" ht="14.25" customHeight="1">
      <c r="A510" s="3">
        <v>46885.246844895</v>
      </c>
      <c r="B510" s="4">
        <v>5.50428369247143</v>
      </c>
      <c r="C510" s="4">
        <v>6.38072454928031</v>
      </c>
      <c r="D510" s="4">
        <v>3.43</v>
      </c>
      <c r="E510" s="4">
        <v>38898.1754790954</v>
      </c>
      <c r="F510" s="3">
        <v>774674.056659717</v>
      </c>
      <c r="G510" s="53">
        <v>509.0</v>
      </c>
      <c r="H510" s="51">
        <f>'Данные (для кумуляты) (2)'!$G510/5000</f>
        <v>0.1018</v>
      </c>
      <c r="I510" s="5" t="s">
        <v>121</v>
      </c>
    </row>
    <row r="511" ht="14.25" customHeight="1">
      <c r="A511" s="3">
        <v>44566.9395822242</v>
      </c>
      <c r="B511" s="4">
        <v>6.31647448192656</v>
      </c>
      <c r="C511" s="4">
        <v>7.62622160614421</v>
      </c>
      <c r="D511" s="4">
        <v>5.36</v>
      </c>
      <c r="E511" s="4">
        <v>26564.1928815</v>
      </c>
      <c r="F511" s="3">
        <v>775325.916276291</v>
      </c>
      <c r="G511" s="53">
        <v>510.0</v>
      </c>
      <c r="H511" s="51">
        <f>'Данные (для кумуляты) (2)'!$G511/5000</f>
        <v>0.102</v>
      </c>
      <c r="I511" s="5" t="s">
        <v>72</v>
      </c>
    </row>
    <row r="512" ht="14.25" customHeight="1">
      <c r="A512" s="3">
        <v>56868.1076788726</v>
      </c>
      <c r="B512" s="4">
        <v>6.47424600014347</v>
      </c>
      <c r="C512" s="4">
        <v>6.58902796972882</v>
      </c>
      <c r="D512" s="4">
        <v>3.32</v>
      </c>
      <c r="E512" s="4">
        <v>31060.2047273442</v>
      </c>
      <c r="F512" s="3">
        <v>775957.672070931</v>
      </c>
      <c r="G512" s="53">
        <v>511.0</v>
      </c>
      <c r="H512" s="51">
        <f>'Данные (для кумуляты) (2)'!$G512/5000</f>
        <v>0.1022</v>
      </c>
      <c r="I512" s="5" t="s">
        <v>683</v>
      </c>
    </row>
    <row r="513" ht="14.25" customHeight="1">
      <c r="A513" s="3">
        <v>54965.8750163676</v>
      </c>
      <c r="B513" s="4">
        <v>4.36113290141226</v>
      </c>
      <c r="C513" s="4">
        <v>6.82789138394869</v>
      </c>
      <c r="D513" s="4">
        <v>4.32</v>
      </c>
      <c r="E513" s="4">
        <v>47460.6070078524</v>
      </c>
      <c r="F513" s="3">
        <v>776125.597113738</v>
      </c>
      <c r="G513" s="53">
        <v>512.0</v>
      </c>
      <c r="H513" s="51">
        <f>'Данные (для кумуляты) (2)'!$G513/5000</f>
        <v>0.1024</v>
      </c>
      <c r="I513" s="5" t="s">
        <v>501</v>
      </c>
    </row>
    <row r="514" ht="14.25" customHeight="1">
      <c r="A514" s="3">
        <v>68167.0798441769</v>
      </c>
      <c r="B514" s="4">
        <v>5.98185648682915</v>
      </c>
      <c r="C514" s="4">
        <v>6.65831036561453</v>
      </c>
      <c r="D514" s="4">
        <v>2.47</v>
      </c>
      <c r="E514" s="4">
        <v>13977.6297845059</v>
      </c>
      <c r="F514" s="3">
        <v>776906.326934832</v>
      </c>
      <c r="G514" s="53">
        <v>513.0</v>
      </c>
      <c r="H514" s="51">
        <f>'Данные (для кумуляты) (2)'!$G514/5000</f>
        <v>0.1026</v>
      </c>
      <c r="I514" s="5" t="s">
        <v>2392</v>
      </c>
    </row>
    <row r="515" ht="14.25" customHeight="1">
      <c r="A515" s="3">
        <v>61015.5078388138</v>
      </c>
      <c r="B515" s="4">
        <v>5.38928553645724</v>
      </c>
      <c r="C515" s="4">
        <v>5.72516030771282</v>
      </c>
      <c r="D515" s="4">
        <v>4.16</v>
      </c>
      <c r="E515" s="4">
        <v>39588.2295433295</v>
      </c>
      <c r="F515" s="3">
        <v>777144.254249344</v>
      </c>
      <c r="G515" s="53">
        <v>514.0</v>
      </c>
      <c r="H515" s="51">
        <f>'Данные (для кумуляты) (2)'!$G515/5000</f>
        <v>0.1028</v>
      </c>
      <c r="I515" s="5" t="s">
        <v>1193</v>
      </c>
    </row>
    <row r="516" ht="14.25" customHeight="1">
      <c r="A516" s="3">
        <v>62302.063847931</v>
      </c>
      <c r="B516" s="4">
        <v>4.64920348730824</v>
      </c>
      <c r="C516" s="4">
        <v>7.4843437000973</v>
      </c>
      <c r="D516" s="4">
        <v>3.44</v>
      </c>
      <c r="E516" s="4">
        <v>40291.1944876502</v>
      </c>
      <c r="F516" s="3">
        <v>777718.89864854</v>
      </c>
      <c r="G516" s="53">
        <v>515.0</v>
      </c>
      <c r="H516" s="51">
        <f>'Данные (для кумуляты) (2)'!$G516/5000</f>
        <v>0.103</v>
      </c>
      <c r="I516" s="5" t="s">
        <v>1392</v>
      </c>
    </row>
    <row r="517" ht="14.25" customHeight="1">
      <c r="A517" s="3">
        <v>42969.6593926911</v>
      </c>
      <c r="B517" s="4">
        <v>6.29550099518592</v>
      </c>
      <c r="C517" s="4">
        <v>7.88550735335405</v>
      </c>
      <c r="D517" s="4">
        <v>4.38</v>
      </c>
      <c r="E517" s="4">
        <v>29594.0898634187</v>
      </c>
      <c r="F517" s="3">
        <v>777733.613421842</v>
      </c>
      <c r="G517" s="53">
        <v>516.0</v>
      </c>
      <c r="H517" s="51">
        <f>'Данные (для кумуляты) (2)'!$G517/5000</f>
        <v>0.1032</v>
      </c>
      <c r="I517" s="5" t="s">
        <v>50</v>
      </c>
    </row>
    <row r="518" ht="14.25" customHeight="1">
      <c r="A518" s="3">
        <v>54562.8687234153</v>
      </c>
      <c r="B518" s="4">
        <v>6.10618637841858</v>
      </c>
      <c r="C518" s="4">
        <v>6.12671890436464</v>
      </c>
      <c r="D518" s="4">
        <v>2.45</v>
      </c>
      <c r="E518" s="4">
        <v>39735.6451221805</v>
      </c>
      <c r="F518" s="3">
        <v>778546.162143522</v>
      </c>
      <c r="G518" s="53">
        <v>517.0</v>
      </c>
      <c r="H518" s="51">
        <f>'Данные (для кумуляты) (2)'!$G518/5000</f>
        <v>0.1034</v>
      </c>
      <c r="I518" s="5" t="s">
        <v>469</v>
      </c>
    </row>
    <row r="519" ht="14.25" customHeight="1">
      <c r="A519" s="3">
        <v>61784.0649364095</v>
      </c>
      <c r="B519" s="4">
        <v>6.01696788500618</v>
      </c>
      <c r="C519" s="4">
        <v>6.03156091410808</v>
      </c>
      <c r="D519" s="4">
        <v>2.35</v>
      </c>
      <c r="E519" s="4">
        <v>27725.8556564127</v>
      </c>
      <c r="F519" s="3">
        <v>778836.922904541</v>
      </c>
      <c r="G519" s="53">
        <v>518.0</v>
      </c>
      <c r="H519" s="51">
        <f>'Данные (для кумуляты) (2)'!$G519/5000</f>
        <v>0.1036</v>
      </c>
      <c r="I519" s="5" t="s">
        <v>1305</v>
      </c>
    </row>
    <row r="520" ht="14.25" customHeight="1">
      <c r="A520" s="3">
        <v>65182.1155710069</v>
      </c>
      <c r="B520" s="4">
        <v>3.63934447673349</v>
      </c>
      <c r="C520" s="4">
        <v>7.01483453532831</v>
      </c>
      <c r="D520" s="4">
        <v>4.12</v>
      </c>
      <c r="E520" s="4">
        <v>32729.5967281952</v>
      </c>
      <c r="F520" s="3">
        <v>779106.022489912</v>
      </c>
      <c r="G520" s="53">
        <v>519.0</v>
      </c>
      <c r="H520" s="51">
        <f>'Данные (для кумуляты) (2)'!$G520/5000</f>
        <v>0.1038</v>
      </c>
      <c r="I520" s="5" t="s">
        <v>1881</v>
      </c>
    </row>
    <row r="521" ht="14.25" customHeight="1">
      <c r="A521" s="3">
        <v>62069.7627932991</v>
      </c>
      <c r="B521" s="4">
        <v>5.53562652789943</v>
      </c>
      <c r="C521" s="4">
        <v>7.34744970748353</v>
      </c>
      <c r="D521" s="4">
        <v>3.35</v>
      </c>
      <c r="E521" s="4">
        <v>27098.8439631174</v>
      </c>
      <c r="F521" s="3">
        <v>779207.554613088</v>
      </c>
      <c r="G521" s="53">
        <v>520.0</v>
      </c>
      <c r="H521" s="51">
        <f>'Данные (для кумуляты) (2)'!$G521/5000</f>
        <v>0.104</v>
      </c>
      <c r="I521" s="5" t="s">
        <v>1358</v>
      </c>
    </row>
    <row r="522" ht="14.25" customHeight="1">
      <c r="A522" s="3">
        <v>47129.0981499794</v>
      </c>
      <c r="B522" s="4">
        <v>6.02205013444349</v>
      </c>
      <c r="C522" s="4">
        <v>7.0356958484322</v>
      </c>
      <c r="D522" s="4">
        <v>4.21</v>
      </c>
      <c r="E522" s="4">
        <v>34721.1628078735</v>
      </c>
      <c r="F522" s="3">
        <v>779962.101021505</v>
      </c>
      <c r="G522" s="53">
        <v>521.0</v>
      </c>
      <c r="H522" s="51">
        <f>'Данные (для кумуляты) (2)'!$G522/5000</f>
        <v>0.1042</v>
      </c>
      <c r="I522" s="5" t="s">
        <v>130</v>
      </c>
    </row>
    <row r="523" ht="14.25" customHeight="1">
      <c r="A523" s="3">
        <v>62725.400540387</v>
      </c>
      <c r="B523" s="4">
        <v>5.96013916691375</v>
      </c>
      <c r="C523" s="4">
        <v>7.0532480756215</v>
      </c>
      <c r="D523" s="4">
        <v>5.39</v>
      </c>
      <c r="E523" s="4">
        <v>19750.6890810381</v>
      </c>
      <c r="F523" s="3">
        <v>780608.993517457</v>
      </c>
      <c r="G523" s="53">
        <v>522.0</v>
      </c>
      <c r="H523" s="51">
        <f>'Данные (для кумуляты) (2)'!$G523/5000</f>
        <v>0.1044</v>
      </c>
      <c r="I523" s="5" t="s">
        <v>1474</v>
      </c>
    </row>
    <row r="524" ht="14.25" customHeight="1">
      <c r="A524" s="3">
        <v>48783.798088917</v>
      </c>
      <c r="B524" s="4">
        <v>4.902993748474</v>
      </c>
      <c r="C524" s="4">
        <v>6.89198032892623</v>
      </c>
      <c r="D524" s="4">
        <v>2.22</v>
      </c>
      <c r="E524" s="4">
        <v>31038.3734346072</v>
      </c>
      <c r="F524" s="3">
        <v>780934.037963336</v>
      </c>
      <c r="G524" s="53">
        <v>523.0</v>
      </c>
      <c r="H524" s="51">
        <f>'Данные (для кумуляты) (2)'!$G524/5000</f>
        <v>0.1046</v>
      </c>
      <c r="I524" s="5" t="s">
        <v>172</v>
      </c>
    </row>
    <row r="525" ht="14.25" customHeight="1">
      <c r="A525" s="3">
        <v>39294.0365233161</v>
      </c>
      <c r="B525" s="4">
        <v>5.92858544323675</v>
      </c>
      <c r="C525" s="4">
        <v>5.96067566817443</v>
      </c>
      <c r="D525" s="4">
        <v>4.36</v>
      </c>
      <c r="E525" s="4">
        <v>43183.5161036763</v>
      </c>
      <c r="F525" s="3">
        <v>781137.461830518</v>
      </c>
      <c r="G525" s="53">
        <v>524.0</v>
      </c>
      <c r="H525" s="51">
        <f>'Данные (для кумуляты) (2)'!$G525/5000</f>
        <v>0.1048</v>
      </c>
      <c r="I525" s="5" t="s">
        <v>22</v>
      </c>
    </row>
    <row r="526" ht="14.25" customHeight="1">
      <c r="A526" s="3">
        <v>55840.1655981639</v>
      </c>
      <c r="B526" s="4">
        <v>4.95020258476378</v>
      </c>
      <c r="C526" s="4">
        <v>7.65071238869982</v>
      </c>
      <c r="D526" s="4">
        <v>3.04</v>
      </c>
      <c r="E526" s="4">
        <v>30795.1079932658</v>
      </c>
      <c r="F526" s="3">
        <v>781213.066927618</v>
      </c>
      <c r="G526" s="53">
        <v>525.0</v>
      </c>
      <c r="H526" s="51">
        <f>'Данные (для кумуляты) (2)'!$G526/5000</f>
        <v>0.105</v>
      </c>
      <c r="I526" s="5" t="s">
        <v>585</v>
      </c>
    </row>
    <row r="527" ht="14.25" customHeight="1">
      <c r="A527" s="3">
        <v>58054.099477659</v>
      </c>
      <c r="B527" s="4">
        <v>5.40810190433742</v>
      </c>
      <c r="C527" s="4">
        <v>7.14354225259126</v>
      </c>
      <c r="D527" s="4">
        <v>6.13</v>
      </c>
      <c r="E527" s="4">
        <v>35257.7175930887</v>
      </c>
      <c r="F527" s="3">
        <v>781482.583221976</v>
      </c>
      <c r="G527" s="53">
        <v>526.0</v>
      </c>
      <c r="H527" s="51">
        <f>'Данные (для кумуляты) (2)'!$G527/5000</f>
        <v>0.1052</v>
      </c>
      <c r="I527" s="5" t="s">
        <v>805</v>
      </c>
    </row>
    <row r="528" ht="14.25" customHeight="1">
      <c r="A528" s="3">
        <v>51338.966570218</v>
      </c>
      <c r="B528" s="4">
        <v>6.29279409958065</v>
      </c>
      <c r="C528" s="4">
        <v>6.80473619922978</v>
      </c>
      <c r="D528" s="4">
        <v>3.4</v>
      </c>
      <c r="E528" s="4">
        <v>28731.7497652714</v>
      </c>
      <c r="F528" s="3">
        <v>781524.17637894</v>
      </c>
      <c r="G528" s="53">
        <v>527.0</v>
      </c>
      <c r="H528" s="51">
        <f>'Данные (для кумуляты) (2)'!$G528/5000</f>
        <v>0.1054</v>
      </c>
      <c r="I528" s="5" t="s">
        <v>284</v>
      </c>
    </row>
    <row r="529" ht="14.25" customHeight="1">
      <c r="A529" s="3">
        <v>78276.5724273904</v>
      </c>
      <c r="B529" s="4">
        <v>4.38627079489209</v>
      </c>
      <c r="C529" s="4">
        <v>5.21850715607495</v>
      </c>
      <c r="D529" s="4">
        <v>4.27</v>
      </c>
      <c r="E529" s="4">
        <v>21371.9237869562</v>
      </c>
      <c r="F529" s="3">
        <v>782656.08041957</v>
      </c>
      <c r="G529" s="53">
        <v>528.0</v>
      </c>
      <c r="H529" s="51">
        <f>'Данные (для кумуляты) (2)'!$G529/5000</f>
        <v>0.1056</v>
      </c>
      <c r="I529" s="5" t="s">
        <v>4118</v>
      </c>
    </row>
    <row r="530" ht="14.25" customHeight="1">
      <c r="A530" s="3">
        <v>62159.2275859879</v>
      </c>
      <c r="B530" s="4">
        <v>5.16284962383383</v>
      </c>
      <c r="C530" s="4">
        <v>4.31625905390053</v>
      </c>
      <c r="D530" s="4">
        <v>2.04</v>
      </c>
      <c r="E530" s="4">
        <v>36644.5302440112</v>
      </c>
      <c r="F530" s="3">
        <v>782800.49470291</v>
      </c>
      <c r="G530" s="53">
        <v>529.0</v>
      </c>
      <c r="H530" s="51">
        <f>'Данные (для кумуляты) (2)'!$G530/5000</f>
        <v>0.1058</v>
      </c>
      <c r="I530" s="5" t="s">
        <v>1378</v>
      </c>
    </row>
    <row r="531" ht="14.25" customHeight="1">
      <c r="A531" s="3">
        <v>58927.5793585845</v>
      </c>
      <c r="B531" s="4">
        <v>6.30403522178833</v>
      </c>
      <c r="C531" s="4">
        <v>4.41575305627548</v>
      </c>
      <c r="D531" s="4">
        <v>4.23</v>
      </c>
      <c r="E531" s="4">
        <v>49100.823493218</v>
      </c>
      <c r="F531" s="3">
        <v>783350.673223018</v>
      </c>
      <c r="G531" s="53">
        <v>530.0</v>
      </c>
      <c r="H531" s="51">
        <f>'Данные (для кумуляты) (2)'!$G531/5000</f>
        <v>0.106</v>
      </c>
      <c r="I531" s="5" t="s">
        <v>910</v>
      </c>
    </row>
    <row r="532" ht="14.25" customHeight="1">
      <c r="A532" s="3">
        <v>56957.8352090671</v>
      </c>
      <c r="B532" s="4">
        <v>5.96985449506625</v>
      </c>
      <c r="C532" s="4">
        <v>5.93570930870814</v>
      </c>
      <c r="D532" s="4">
        <v>2.05</v>
      </c>
      <c r="E532" s="4">
        <v>29498.9641866699</v>
      </c>
      <c r="F532" s="3">
        <v>783565.10250014</v>
      </c>
      <c r="G532" s="53">
        <v>531.0</v>
      </c>
      <c r="H532" s="51">
        <f>'Данные (для кумуляты) (2)'!$G532/5000</f>
        <v>0.1062</v>
      </c>
      <c r="I532" s="5" t="s">
        <v>693</v>
      </c>
    </row>
    <row r="533" ht="14.25" customHeight="1">
      <c r="A533" s="3">
        <v>51178.1480249176</v>
      </c>
      <c r="B533" s="4">
        <v>6.59195242800897</v>
      </c>
      <c r="C533" s="4">
        <v>6.98885175684943</v>
      </c>
      <c r="D533" s="4">
        <v>3.1</v>
      </c>
      <c r="E533" s="4">
        <v>31822.0660387307</v>
      </c>
      <c r="F533" s="3">
        <v>783566.327922892</v>
      </c>
      <c r="G533" s="53">
        <v>532.0</v>
      </c>
      <c r="H533" s="51">
        <f>'Данные (для кумуляты) (2)'!$G533/5000</f>
        <v>0.1064</v>
      </c>
      <c r="I533" s="5" t="s">
        <v>277</v>
      </c>
    </row>
    <row r="534" ht="14.25" customHeight="1">
      <c r="A534" s="3">
        <v>52188.1187274564</v>
      </c>
      <c r="B534" s="4">
        <v>5.63689209056298</v>
      </c>
      <c r="C534" s="4">
        <v>5.80740147918808</v>
      </c>
      <c r="D534" s="4">
        <v>4.03</v>
      </c>
      <c r="E534" s="4">
        <v>42495.7546773248</v>
      </c>
      <c r="F534" s="3">
        <v>783808.402466168</v>
      </c>
      <c r="G534" s="53">
        <v>533.0</v>
      </c>
      <c r="H534" s="51">
        <f>'Данные (для кумуляты) (2)'!$G534/5000</f>
        <v>0.1066</v>
      </c>
      <c r="I534" s="5" t="s">
        <v>330</v>
      </c>
    </row>
    <row r="535" ht="14.25" customHeight="1">
      <c r="A535" s="3">
        <v>59082.000952386</v>
      </c>
      <c r="B535" s="4">
        <v>4.98077988907569</v>
      </c>
      <c r="C535" s="4">
        <v>6.77289269014531</v>
      </c>
      <c r="D535" s="4">
        <v>3.43</v>
      </c>
      <c r="E535" s="4">
        <v>33462.6726933668</v>
      </c>
      <c r="F535" s="3">
        <v>783818.682039038</v>
      </c>
      <c r="G535" s="53">
        <v>534.0</v>
      </c>
      <c r="H535" s="51">
        <f>'Данные (для кумуляты) (2)'!$G535/5000</f>
        <v>0.1068</v>
      </c>
      <c r="I535" s="5" t="s">
        <v>931</v>
      </c>
    </row>
    <row r="536" ht="14.25" customHeight="1">
      <c r="A536" s="3">
        <v>60062.6956337189</v>
      </c>
      <c r="B536" s="4">
        <v>4.16913716827506</v>
      </c>
      <c r="C536" s="4">
        <v>7.38350284149149</v>
      </c>
      <c r="D536" s="4">
        <v>3.24</v>
      </c>
      <c r="E536" s="4">
        <v>45347.9320641024</v>
      </c>
      <c r="F536" s="3">
        <v>784503.357918893</v>
      </c>
      <c r="G536" s="53">
        <v>535.0</v>
      </c>
      <c r="H536" s="51">
        <f>'Данные (для кумуляты) (2)'!$G536/5000</f>
        <v>0.107</v>
      </c>
      <c r="I536" s="5" t="s">
        <v>1057</v>
      </c>
    </row>
    <row r="537" ht="14.25" customHeight="1">
      <c r="A537" s="3">
        <v>61297.3462403477</v>
      </c>
      <c r="B537" s="4">
        <v>5.60570332033145</v>
      </c>
      <c r="C537" s="4">
        <v>6.63371883917209</v>
      </c>
      <c r="D537" s="4">
        <v>4.31</v>
      </c>
      <c r="E537" s="4">
        <v>26656.9517176432</v>
      </c>
      <c r="F537" s="3">
        <v>785399.139537042</v>
      </c>
      <c r="G537" s="53">
        <v>536.0</v>
      </c>
      <c r="H537" s="51">
        <f>'Данные (для кумуляты) (2)'!$G537/5000</f>
        <v>0.1072</v>
      </c>
      <c r="I537" s="5" t="s">
        <v>1229</v>
      </c>
    </row>
    <row r="538" ht="14.25" customHeight="1">
      <c r="A538" s="3">
        <v>54094.8519401195</v>
      </c>
      <c r="B538" s="4">
        <v>5.97738250315527</v>
      </c>
      <c r="C538" s="4">
        <v>7.50127507771755</v>
      </c>
      <c r="D538" s="4">
        <v>6.03</v>
      </c>
      <c r="E538" s="4">
        <v>29371.0337140488</v>
      </c>
      <c r="F538" s="3">
        <v>785460.697666195</v>
      </c>
      <c r="G538" s="53">
        <v>537.0</v>
      </c>
      <c r="H538" s="51">
        <f>'Данные (для кумуляты) (2)'!$G538/5000</f>
        <v>0.1074</v>
      </c>
      <c r="I538" s="5" t="s">
        <v>441</v>
      </c>
    </row>
    <row r="539" ht="14.25" customHeight="1">
      <c r="A539" s="3">
        <v>66943.7999933634</v>
      </c>
      <c r="B539" s="4">
        <v>4.21379359712117</v>
      </c>
      <c r="C539" s="4">
        <v>6.82649360784888</v>
      </c>
      <c r="D539" s="4">
        <v>3.03</v>
      </c>
      <c r="E539" s="4">
        <v>28984.510210235</v>
      </c>
      <c r="F539" s="3">
        <v>786257.782646886</v>
      </c>
      <c r="G539" s="53">
        <v>538.0</v>
      </c>
      <c r="H539" s="51">
        <f>'Данные (для кумуляты) (2)'!$G539/5000</f>
        <v>0.1076</v>
      </c>
      <c r="I539" s="5" t="s">
        <v>2188</v>
      </c>
    </row>
    <row r="540" ht="14.25" customHeight="1">
      <c r="A540" s="3">
        <v>66547.1817515923</v>
      </c>
      <c r="B540" s="4">
        <v>6.3506720419279</v>
      </c>
      <c r="C540" s="4">
        <v>5.30500041205321</v>
      </c>
      <c r="D540" s="4">
        <v>2.04</v>
      </c>
      <c r="E540" s="4">
        <v>16741.9649871266</v>
      </c>
      <c r="F540" s="3">
        <v>786407.945117427</v>
      </c>
      <c r="G540" s="53">
        <v>539.0</v>
      </c>
      <c r="H540" s="51">
        <f>'Данные (для кумуляты) (2)'!$G540/5000</f>
        <v>0.1078</v>
      </c>
      <c r="I540" s="5" t="s">
        <v>2109</v>
      </c>
    </row>
    <row r="541" ht="14.25" customHeight="1">
      <c r="A541" s="3">
        <v>44214.6012348713</v>
      </c>
      <c r="B541" s="4">
        <v>5.15686373842166</v>
      </c>
      <c r="C541" s="4">
        <v>7.3428199095794</v>
      </c>
      <c r="D541" s="4">
        <v>3.1</v>
      </c>
      <c r="E541" s="4">
        <v>49640.1722235348</v>
      </c>
      <c r="F541" s="3">
        <v>786430.899630726</v>
      </c>
      <c r="G541" s="53">
        <v>540.0</v>
      </c>
      <c r="H541" s="51">
        <f>'Данные (для кумуляты) (2)'!$G541/5000</f>
        <v>0.108</v>
      </c>
      <c r="I541" s="5" t="s">
        <v>66</v>
      </c>
    </row>
    <row r="542" ht="14.25" customHeight="1">
      <c r="A542" s="3">
        <v>59575.6214369154</v>
      </c>
      <c r="B542" s="4">
        <v>4.03010516336588</v>
      </c>
      <c r="C542" s="4">
        <v>6.97946629096065</v>
      </c>
      <c r="D542" s="4">
        <v>3.35</v>
      </c>
      <c r="E542" s="4">
        <v>37153.8526230697</v>
      </c>
      <c r="F542" s="3">
        <v>786559.024850839</v>
      </c>
      <c r="G542" s="53">
        <v>541.0</v>
      </c>
      <c r="H542" s="51">
        <f>'Данные (для кумуляты) (2)'!$G542/5000</f>
        <v>0.1082</v>
      </c>
      <c r="I542" s="5" t="s">
        <v>989</v>
      </c>
    </row>
    <row r="543" ht="14.25" customHeight="1">
      <c r="A543" s="3">
        <v>56901.0937716758</v>
      </c>
      <c r="B543" s="4">
        <v>6.80594823419456</v>
      </c>
      <c r="C543" s="4">
        <v>6.47424843701056</v>
      </c>
      <c r="D543" s="4">
        <v>3.0</v>
      </c>
      <c r="E543" s="4">
        <v>13704.3507537682</v>
      </c>
      <c r="F543" s="3">
        <v>787039.644679418</v>
      </c>
      <c r="G543" s="53">
        <v>542.0</v>
      </c>
      <c r="H543" s="51">
        <f>'Данные (для кумуляты) (2)'!$G543/5000</f>
        <v>0.1084</v>
      </c>
      <c r="I543" s="5" t="s">
        <v>686</v>
      </c>
    </row>
    <row r="544" ht="14.25" customHeight="1">
      <c r="A544" s="3">
        <v>59390.34682359</v>
      </c>
      <c r="B544" s="4">
        <v>5.6649705006483</v>
      </c>
      <c r="C544" s="4">
        <v>6.75087199283597</v>
      </c>
      <c r="D544" s="4">
        <v>4.31</v>
      </c>
      <c r="E544" s="4">
        <v>28995.9641398368</v>
      </c>
      <c r="F544" s="3">
        <v>788427.839919811</v>
      </c>
      <c r="G544" s="53">
        <v>543.0</v>
      </c>
      <c r="H544" s="51">
        <f>'Данные (для кумуляты) (2)'!$G544/5000</f>
        <v>0.1086</v>
      </c>
      <c r="I544" s="5" t="s">
        <v>964</v>
      </c>
    </row>
    <row r="545" ht="14.25" customHeight="1">
      <c r="A545" s="3">
        <v>55435.6437804651</v>
      </c>
      <c r="B545" s="4">
        <v>5.13447264566993</v>
      </c>
      <c r="C545" s="4">
        <v>7.88209149481668</v>
      </c>
      <c r="D545" s="4">
        <v>5.12</v>
      </c>
      <c r="E545" s="4">
        <v>23503.1606396728</v>
      </c>
      <c r="F545" s="3">
        <v>789043.851196603</v>
      </c>
      <c r="G545" s="53">
        <v>544.0</v>
      </c>
      <c r="H545" s="51">
        <f>'Данные (для кумуляты) (2)'!$G545/5000</f>
        <v>0.1088</v>
      </c>
      <c r="I545" s="5" t="s">
        <v>538</v>
      </c>
    </row>
    <row r="546" ht="14.25" customHeight="1">
      <c r="A546" s="3">
        <v>50578.7205464936</v>
      </c>
      <c r="B546" s="4">
        <v>5.8777817602379</v>
      </c>
      <c r="C546" s="4">
        <v>5.98569241975042</v>
      </c>
      <c r="D546" s="4">
        <v>4.08</v>
      </c>
      <c r="E546" s="4">
        <v>41306.3472574326</v>
      </c>
      <c r="F546" s="3">
        <v>789632.693207987</v>
      </c>
      <c r="G546" s="53">
        <v>545.0</v>
      </c>
      <c r="H546" s="51">
        <f>'Данные (для кумуляты) (2)'!$G546/5000</f>
        <v>0.109</v>
      </c>
      <c r="I546" s="5" t="s">
        <v>246</v>
      </c>
    </row>
    <row r="547" ht="14.25" customHeight="1">
      <c r="A547" s="3">
        <v>57972.5618319994</v>
      </c>
      <c r="B547" s="4">
        <v>4.97877300971798</v>
      </c>
      <c r="C547" s="4">
        <v>6.54899778907154</v>
      </c>
      <c r="D547" s="4">
        <v>4.36</v>
      </c>
      <c r="E547" s="4">
        <v>40092.5162028214</v>
      </c>
      <c r="F547" s="3">
        <v>790555.520446323</v>
      </c>
      <c r="G547" s="53">
        <v>546.0</v>
      </c>
      <c r="H547" s="51">
        <f>'Данные (для кумуляты) (2)'!$G547/5000</f>
        <v>0.1092</v>
      </c>
      <c r="I547" s="5" t="s">
        <v>797</v>
      </c>
    </row>
    <row r="548" ht="14.25" customHeight="1">
      <c r="A548" s="3">
        <v>57715.5398867177</v>
      </c>
      <c r="B548" s="4">
        <v>5.54906259519064</v>
      </c>
      <c r="C548" s="4">
        <v>7.6487305810861</v>
      </c>
      <c r="D548" s="4">
        <v>5.16</v>
      </c>
      <c r="E548" s="4">
        <v>19844.1725701118</v>
      </c>
      <c r="F548" s="3">
        <v>790598.826988368</v>
      </c>
      <c r="G548" s="53">
        <v>547.0</v>
      </c>
      <c r="H548" s="51">
        <f>'Данные (для кумуляты) (2)'!$G548/5000</f>
        <v>0.1094</v>
      </c>
      <c r="I548" s="5" t="s">
        <v>766</v>
      </c>
    </row>
    <row r="549" ht="14.25" customHeight="1">
      <c r="A549" s="3">
        <v>74182.5057747928</v>
      </c>
      <c r="B549" s="4">
        <v>5.43240239674067</v>
      </c>
      <c r="C549" s="4">
        <v>7.22455156562655</v>
      </c>
      <c r="D549" s="4">
        <v>3.14</v>
      </c>
      <c r="E549" s="4">
        <v>14659.994260598</v>
      </c>
      <c r="F549" s="3">
        <v>790721.367789904</v>
      </c>
      <c r="G549" s="53">
        <v>548.0</v>
      </c>
      <c r="H549" s="51">
        <f>'Данные (для кумуляты) (2)'!$G549/5000</f>
        <v>0.1096</v>
      </c>
      <c r="I549" s="5" t="s">
        <v>3499</v>
      </c>
    </row>
    <row r="550" ht="14.25" customHeight="1">
      <c r="A550" s="3">
        <v>56428.9736689065</v>
      </c>
      <c r="B550" s="4">
        <v>3.6546669823206</v>
      </c>
      <c r="C550" s="4">
        <v>6.95073081475901</v>
      </c>
      <c r="D550" s="4">
        <v>4.27</v>
      </c>
      <c r="E550" s="4">
        <v>44877.5651097509</v>
      </c>
      <c r="F550" s="3">
        <v>790802.801034806</v>
      </c>
      <c r="G550" s="53">
        <v>549.0</v>
      </c>
      <c r="H550" s="51">
        <f>'Данные (для кумуляты) (2)'!$G550/5000</f>
        <v>0.1098</v>
      </c>
      <c r="I550" s="5" t="s">
        <v>641</v>
      </c>
    </row>
    <row r="551" ht="14.25" customHeight="1">
      <c r="A551" s="3">
        <v>45978.3909165521</v>
      </c>
      <c r="B551" s="4">
        <v>5.2152205949858</v>
      </c>
      <c r="C551" s="4">
        <v>8.42584067497971</v>
      </c>
      <c r="D551" s="4">
        <v>3.02</v>
      </c>
      <c r="E551" s="4">
        <v>36062.7884649825</v>
      </c>
      <c r="F551" s="3">
        <v>792146.076003943</v>
      </c>
      <c r="G551" s="53">
        <v>550.0</v>
      </c>
      <c r="H551" s="51">
        <f>'Данные (для кумуляты) (2)'!$G551/5000</f>
        <v>0.11</v>
      </c>
      <c r="I551" s="5" t="s">
        <v>102</v>
      </c>
    </row>
    <row r="552" ht="14.25" customHeight="1">
      <c r="A552" s="3">
        <v>72363.204174799</v>
      </c>
      <c r="B552" s="4">
        <v>4.50967110090673</v>
      </c>
      <c r="C552" s="4">
        <v>4.52542103081488</v>
      </c>
      <c r="D552" s="4">
        <v>3.03</v>
      </c>
      <c r="E552" s="4">
        <v>42543.5399962448</v>
      </c>
      <c r="F552" s="3">
        <v>792174.173821478</v>
      </c>
      <c r="G552" s="53">
        <v>551.0</v>
      </c>
      <c r="H552" s="51">
        <f>'Данные (для кумуляты) (2)'!$G552/5000</f>
        <v>0.1102</v>
      </c>
      <c r="I552" s="5" t="s">
        <v>3175</v>
      </c>
    </row>
    <row r="553" ht="14.25" customHeight="1">
      <c r="A553" s="3">
        <v>66835.2201182782</v>
      </c>
      <c r="B553" s="4">
        <v>6.52559848221145</v>
      </c>
      <c r="C553" s="4">
        <v>5.22843944779198</v>
      </c>
      <c r="D553" s="4">
        <v>3.16</v>
      </c>
      <c r="E553" s="4">
        <v>23523.6019781791</v>
      </c>
      <c r="F553" s="3">
        <v>792449.543065239</v>
      </c>
      <c r="G553" s="53">
        <v>552.0</v>
      </c>
      <c r="H553" s="51">
        <f>'Данные (для кумуляты) (2)'!$G553/5000</f>
        <v>0.1104</v>
      </c>
      <c r="I553" s="5" t="s">
        <v>2170</v>
      </c>
    </row>
    <row r="554" ht="14.25" customHeight="1">
      <c r="A554" s="3">
        <v>57045.7657665299</v>
      </c>
      <c r="B554" s="4">
        <v>4.39739646900207</v>
      </c>
      <c r="C554" s="4">
        <v>6.95593393234128</v>
      </c>
      <c r="D554" s="4">
        <v>2.09</v>
      </c>
      <c r="E554" s="4">
        <v>49759.2717206917</v>
      </c>
      <c r="F554" s="3">
        <v>793894.973179348</v>
      </c>
      <c r="G554" s="53">
        <v>553.0</v>
      </c>
      <c r="H554" s="51">
        <f>'Данные (для кумуляты) (2)'!$G554/5000</f>
        <v>0.1106</v>
      </c>
      <c r="I554" s="5" t="s">
        <v>700</v>
      </c>
    </row>
    <row r="555" ht="14.25" customHeight="1">
      <c r="A555" s="3">
        <v>51457.3763049504</v>
      </c>
      <c r="B555" s="4">
        <v>6.01152911933202</v>
      </c>
      <c r="C555" s="4">
        <v>6.84053592009279</v>
      </c>
      <c r="D555" s="4">
        <v>3.46</v>
      </c>
      <c r="E555" s="4">
        <v>42889.6661025026</v>
      </c>
      <c r="F555" s="3">
        <v>794075.861502829</v>
      </c>
      <c r="G555" s="53">
        <v>554.0</v>
      </c>
      <c r="H555" s="51">
        <f>'Данные (для кумуляты) (2)'!$G555/5000</f>
        <v>0.1108</v>
      </c>
      <c r="I555" s="5" t="s">
        <v>289</v>
      </c>
    </row>
    <row r="556" ht="14.25" customHeight="1">
      <c r="A556" s="3">
        <v>60494.1198421175</v>
      </c>
      <c r="B556" s="4">
        <v>5.28832866474468</v>
      </c>
      <c r="C556" s="4">
        <v>6.771063983887</v>
      </c>
      <c r="D556" s="4">
        <v>3.08</v>
      </c>
      <c r="E556" s="4">
        <v>31693.6101663147</v>
      </c>
      <c r="F556" s="3">
        <v>795082.810175214</v>
      </c>
      <c r="G556" s="53">
        <v>555.0</v>
      </c>
      <c r="H556" s="51">
        <f>'Данные (для кумуляты) (2)'!$G556/5000</f>
        <v>0.111</v>
      </c>
      <c r="I556" s="5" t="s">
        <v>1101</v>
      </c>
    </row>
    <row r="557" ht="14.25" customHeight="1">
      <c r="A557" s="3">
        <v>41732.9306910894</v>
      </c>
      <c r="B557" s="4">
        <v>7.52028635803335</v>
      </c>
      <c r="C557" s="4">
        <v>6.27377104912678</v>
      </c>
      <c r="D557" s="4">
        <v>3.14</v>
      </c>
      <c r="E557" s="4">
        <v>28104.4789050933</v>
      </c>
      <c r="F557" s="3">
        <v>795507.843441542</v>
      </c>
      <c r="G557" s="53">
        <v>556.0</v>
      </c>
      <c r="H557" s="51">
        <f>'Данные (для кумуляты) (2)'!$G557/5000</f>
        <v>0.1112</v>
      </c>
      <c r="I557" s="5" t="s">
        <v>39</v>
      </c>
    </row>
    <row r="558" ht="14.25" customHeight="1">
      <c r="A558" s="3">
        <v>68368.0367770559</v>
      </c>
      <c r="B558" s="4">
        <v>5.83097484276668</v>
      </c>
      <c r="C558" s="4">
        <v>7.06103083032285</v>
      </c>
      <c r="D558" s="4">
        <v>5.13</v>
      </c>
      <c r="E558" s="4">
        <v>22033.1169611255</v>
      </c>
      <c r="F558" s="3">
        <v>796289.306909297</v>
      </c>
      <c r="G558" s="53">
        <v>557.0</v>
      </c>
      <c r="H558" s="51">
        <f>'Данные (для кумуляты) (2)'!$G558/5000</f>
        <v>0.1114</v>
      </c>
      <c r="I558" s="5" t="s">
        <v>2432</v>
      </c>
    </row>
    <row r="559" ht="14.25" customHeight="1">
      <c r="A559" s="3">
        <v>55202.7054704259</v>
      </c>
      <c r="B559" s="4">
        <v>4.37593324417451</v>
      </c>
      <c r="C559" s="4">
        <v>8.25904431832289</v>
      </c>
      <c r="D559" s="4">
        <v>3.4</v>
      </c>
      <c r="E559" s="4">
        <v>28424.9516459106</v>
      </c>
      <c r="F559" s="3">
        <v>796389.43795663</v>
      </c>
      <c r="G559" s="53">
        <v>558.0</v>
      </c>
      <c r="H559" s="51">
        <f>'Данные (для кумуляты) (2)'!$G559/5000</f>
        <v>0.1116</v>
      </c>
      <c r="I559" s="5" t="s">
        <v>517</v>
      </c>
    </row>
    <row r="560" ht="14.25" customHeight="1">
      <c r="A560" s="3">
        <v>66369.7509818309</v>
      </c>
      <c r="B560" s="4">
        <v>4.2689762297986</v>
      </c>
      <c r="C560" s="4">
        <v>7.39906648878474</v>
      </c>
      <c r="D560" s="4">
        <v>6.41</v>
      </c>
      <c r="E560" s="4">
        <v>18683.5350550925</v>
      </c>
      <c r="F560" s="3">
        <v>796666.122432183</v>
      </c>
      <c r="G560" s="53">
        <v>559.0</v>
      </c>
      <c r="H560" s="51">
        <f>'Данные (для кумуляты) (2)'!$G560/5000</f>
        <v>0.1118</v>
      </c>
      <c r="I560" s="5" t="s">
        <v>2072</v>
      </c>
    </row>
    <row r="561" ht="14.25" customHeight="1">
      <c r="A561" s="3">
        <v>62681.7980907737</v>
      </c>
      <c r="B561" s="4">
        <v>7.34125406064443</v>
      </c>
      <c r="C561" s="4">
        <v>4.12527808952912</v>
      </c>
      <c r="D561" s="4">
        <v>3.01</v>
      </c>
      <c r="E561" s="4">
        <v>17454.4552171273</v>
      </c>
      <c r="F561" s="3">
        <v>796910.71118193</v>
      </c>
      <c r="G561" s="53">
        <v>560.0</v>
      </c>
      <c r="H561" s="51">
        <f>'Данные (для кумуляты) (2)'!$G561/5000</f>
        <v>0.112</v>
      </c>
      <c r="I561" s="5" t="s">
        <v>1464</v>
      </c>
    </row>
    <row r="562" ht="14.25" customHeight="1">
      <c r="A562" s="3">
        <v>65935.5756085309</v>
      </c>
      <c r="B562" s="4">
        <v>6.38901414999122</v>
      </c>
      <c r="C562" s="4">
        <v>6.41390638889085</v>
      </c>
      <c r="D562" s="4">
        <v>4.2</v>
      </c>
      <c r="E562" s="4">
        <v>15217.7741536522</v>
      </c>
      <c r="F562" s="3">
        <v>798073.946177208</v>
      </c>
      <c r="G562" s="53">
        <v>561.0</v>
      </c>
      <c r="H562" s="51">
        <f>'Данные (для кумуляты) (2)'!$G562/5000</f>
        <v>0.1122</v>
      </c>
      <c r="I562" s="5" t="s">
        <v>1995</v>
      </c>
    </row>
    <row r="563" ht="14.25" customHeight="1">
      <c r="A563" s="3">
        <v>63783.5313013465</v>
      </c>
      <c r="B563" s="4">
        <v>5.67988045612909</v>
      </c>
      <c r="C563" s="4">
        <v>6.42999712051837</v>
      </c>
      <c r="D563" s="4">
        <v>2.0</v>
      </c>
      <c r="E563" s="4">
        <v>32620.4073221381</v>
      </c>
      <c r="F563" s="3">
        <v>798254.224544436</v>
      </c>
      <c r="G563" s="53">
        <v>562.0</v>
      </c>
      <c r="H563" s="51">
        <f>'Данные (для кумуляты) (2)'!$G563/5000</f>
        <v>0.1124</v>
      </c>
      <c r="I563" s="5" t="s">
        <v>1654</v>
      </c>
    </row>
    <row r="564" ht="14.25" customHeight="1">
      <c r="A564" s="3">
        <v>40503.5413321989</v>
      </c>
      <c r="B564" s="4">
        <v>6.88177862286136</v>
      </c>
      <c r="C564" s="4">
        <v>6.56617529260729</v>
      </c>
      <c r="D564" s="4">
        <v>3.14</v>
      </c>
      <c r="E564" s="4">
        <v>45979.47754493</v>
      </c>
      <c r="F564" s="3">
        <v>798639.654177922</v>
      </c>
      <c r="G564" s="53">
        <v>563.0</v>
      </c>
      <c r="H564" s="51">
        <f>'Данные (для кумуляты) (2)'!$G564/5000</f>
        <v>0.1126</v>
      </c>
      <c r="I564" s="5" t="s">
        <v>30</v>
      </c>
    </row>
    <row r="565" ht="14.25" customHeight="1">
      <c r="A565" s="3">
        <v>62671.7307015063</v>
      </c>
      <c r="B565" s="4">
        <v>5.53792673032931</v>
      </c>
      <c r="C565" s="4">
        <v>6.40202831663501</v>
      </c>
      <c r="D565" s="4">
        <v>4.44</v>
      </c>
      <c r="E565" s="4">
        <v>31702.7145472358</v>
      </c>
      <c r="F565" s="3">
        <v>798659.217098987</v>
      </c>
      <c r="G565" s="53">
        <v>564.0</v>
      </c>
      <c r="H565" s="51">
        <f>'Данные (для кумуляты) (2)'!$G565/5000</f>
        <v>0.1128</v>
      </c>
      <c r="I565" s="5" t="s">
        <v>1460</v>
      </c>
    </row>
    <row r="566" ht="14.25" customHeight="1">
      <c r="A566" s="3">
        <v>59927.6608133496</v>
      </c>
      <c r="B566" s="4">
        <v>5.36212556960358</v>
      </c>
      <c r="C566" s="4">
        <v>6.3931209805509</v>
      </c>
      <c r="D566" s="4">
        <v>2.3</v>
      </c>
      <c r="E566" s="4">
        <v>29387.3960028158</v>
      </c>
      <c r="F566" s="3">
        <v>798869.532833163</v>
      </c>
      <c r="G566" s="53">
        <v>565.0</v>
      </c>
      <c r="H566" s="51">
        <f>'Данные (для кумуляты) (2)'!$G566/5000</f>
        <v>0.113</v>
      </c>
      <c r="I566" s="5" t="s">
        <v>1032</v>
      </c>
    </row>
    <row r="567" ht="14.25" customHeight="1">
      <c r="A567" s="3">
        <v>57353.1543567469</v>
      </c>
      <c r="B567" s="4">
        <v>8.07544792011723</v>
      </c>
      <c r="C567" s="4">
        <v>5.67855548341087</v>
      </c>
      <c r="D567" s="4">
        <v>4.44</v>
      </c>
      <c r="E567" s="4">
        <v>16906.4217205816</v>
      </c>
      <c r="F567" s="3">
        <v>798892.515039676</v>
      </c>
      <c r="G567" s="53">
        <v>566.0</v>
      </c>
      <c r="H567" s="51">
        <f>'Данные (для кумуляты) (2)'!$G567/5000</f>
        <v>0.1132</v>
      </c>
      <c r="I567" s="5" t="s">
        <v>737</v>
      </c>
    </row>
    <row r="568" ht="14.25" customHeight="1">
      <c r="A568" s="3">
        <v>60434.3549918431</v>
      </c>
      <c r="B568" s="4">
        <v>5.3463384249329</v>
      </c>
      <c r="C568" s="4">
        <v>6.69626730234603</v>
      </c>
      <c r="D568" s="4">
        <v>2.41</v>
      </c>
      <c r="E568" s="4">
        <v>29551.1377336807</v>
      </c>
      <c r="F568" s="3">
        <v>799124.84915754</v>
      </c>
      <c r="G568" s="53">
        <v>567.0</v>
      </c>
      <c r="H568" s="51">
        <f>'Данные (для кумуляты) (2)'!$G568/5000</f>
        <v>0.1134</v>
      </c>
      <c r="I568" s="5" t="s">
        <v>1097</v>
      </c>
    </row>
    <row r="569" ht="14.25" customHeight="1">
      <c r="A569" s="3">
        <v>70698.5480601179</v>
      </c>
      <c r="B569" s="4">
        <v>4.80813549809007</v>
      </c>
      <c r="C569" s="4">
        <v>6.19105696500628</v>
      </c>
      <c r="D569" s="4">
        <v>3.26</v>
      </c>
      <c r="E569" s="4">
        <v>26598.0644535656</v>
      </c>
      <c r="F569" s="3">
        <v>799191.03813568</v>
      </c>
      <c r="G569" s="53">
        <v>568.0</v>
      </c>
      <c r="H569" s="51">
        <f>'Данные (для кумуляты) (2)'!$G569/5000</f>
        <v>0.1136</v>
      </c>
      <c r="I569" s="5" t="s">
        <v>2875</v>
      </c>
    </row>
    <row r="570" ht="14.25" customHeight="1">
      <c r="A570" s="3">
        <v>58651.7123289735</v>
      </c>
      <c r="B570" s="4">
        <v>4.49358825749708</v>
      </c>
      <c r="C570" s="4">
        <v>6.95509561131515</v>
      </c>
      <c r="D570" s="4">
        <v>4.37</v>
      </c>
      <c r="E570" s="4">
        <v>30367.8801004758</v>
      </c>
      <c r="F570" s="3">
        <v>799207.70427504</v>
      </c>
      <c r="G570" s="53">
        <v>569.0</v>
      </c>
      <c r="H570" s="51">
        <f>'Данные (для кумуляты) (2)'!$G570/5000</f>
        <v>0.1138</v>
      </c>
      <c r="I570" s="5" t="s">
        <v>876</v>
      </c>
    </row>
    <row r="571" ht="14.25" customHeight="1">
      <c r="A571" s="3">
        <v>69154.7620243411</v>
      </c>
      <c r="B571" s="4">
        <v>4.43905372986927</v>
      </c>
      <c r="C571" s="4">
        <v>6.6897303235553</v>
      </c>
      <c r="D571" s="4">
        <v>4.0</v>
      </c>
      <c r="E571" s="4">
        <v>36179.405767199</v>
      </c>
      <c r="F571" s="3">
        <v>799842.375804809</v>
      </c>
      <c r="G571" s="53">
        <v>570.0</v>
      </c>
      <c r="H571" s="51">
        <f>'Данные (для кумуляты) (2)'!$G571/5000</f>
        <v>0.114</v>
      </c>
      <c r="I571" s="5" t="s">
        <v>2573</v>
      </c>
    </row>
    <row r="572" ht="14.25" customHeight="1">
      <c r="A572" s="3">
        <v>61839.6478978443</v>
      </c>
      <c r="B572" s="4">
        <v>5.67780069488977</v>
      </c>
      <c r="C572" s="4">
        <v>6.66237184384145</v>
      </c>
      <c r="D572" s="4">
        <v>4.48</v>
      </c>
      <c r="E572" s="4">
        <v>17244.9702536926</v>
      </c>
      <c r="F572" s="3">
        <v>800110.118901329</v>
      </c>
      <c r="G572" s="53">
        <v>571.0</v>
      </c>
      <c r="H572" s="51">
        <f>'Данные (для кумуляты) (2)'!$G572/5000</f>
        <v>0.1142</v>
      </c>
      <c r="I572" s="5" t="s">
        <v>1317</v>
      </c>
    </row>
    <row r="573" ht="14.25" customHeight="1">
      <c r="A573" s="3">
        <v>63824.3945385289</v>
      </c>
      <c r="B573" s="4">
        <v>4.9917502801244</v>
      </c>
      <c r="C573" s="4">
        <v>5.00383636755668</v>
      </c>
      <c r="D573" s="4">
        <v>4.0</v>
      </c>
      <c r="E573" s="4">
        <v>40086.458748883</v>
      </c>
      <c r="F573" s="3">
        <v>800146.226060931</v>
      </c>
      <c r="G573" s="53">
        <v>572.0</v>
      </c>
      <c r="H573" s="51">
        <f>'Данные (для кумуляты) (2)'!$G573/5000</f>
        <v>0.1144</v>
      </c>
      <c r="I573" s="5" t="s">
        <v>1662</v>
      </c>
    </row>
    <row r="574" ht="14.25" customHeight="1">
      <c r="A574" s="3">
        <v>69618.3290115825</v>
      </c>
      <c r="B574" s="4">
        <v>5.33450383806199</v>
      </c>
      <c r="C574" s="4">
        <v>6.25058787603136</v>
      </c>
      <c r="D574" s="4">
        <v>3.36</v>
      </c>
      <c r="E574" s="4">
        <v>30006.8146090997</v>
      </c>
      <c r="F574" s="3">
        <v>800628.747027015</v>
      </c>
      <c r="G574" s="53">
        <v>573.0</v>
      </c>
      <c r="H574" s="51">
        <f>'Данные (для кумуляты) (2)'!$G574/5000</f>
        <v>0.1146</v>
      </c>
      <c r="I574" s="5" t="s">
        <v>2691</v>
      </c>
    </row>
    <row r="575" ht="14.25" customHeight="1">
      <c r="A575" s="3">
        <v>62032.9594679135</v>
      </c>
      <c r="B575" s="4">
        <v>5.23521094659177</v>
      </c>
      <c r="C575" s="4">
        <v>7.08348313427829</v>
      </c>
      <c r="D575" s="4">
        <v>4.39</v>
      </c>
      <c r="E575" s="4">
        <v>25267.1076069084</v>
      </c>
      <c r="F575" s="3">
        <v>800809.131686133</v>
      </c>
      <c r="G575" s="53">
        <v>574.0</v>
      </c>
      <c r="H575" s="51">
        <f>'Данные (для кумуляты) (2)'!$G575/5000</f>
        <v>0.1148</v>
      </c>
      <c r="I575" s="5" t="s">
        <v>1350</v>
      </c>
    </row>
    <row r="576" ht="14.25" customHeight="1">
      <c r="A576" s="3">
        <v>62591.8614929922</v>
      </c>
      <c r="B576" s="4">
        <v>5.3089369281114</v>
      </c>
      <c r="C576" s="4">
        <v>6.7674550553579</v>
      </c>
      <c r="D576" s="4">
        <v>4.42</v>
      </c>
      <c r="E576" s="4">
        <v>32210.4284356767</v>
      </c>
      <c r="F576" s="3">
        <v>801194.619821129</v>
      </c>
      <c r="G576" s="53">
        <v>575.0</v>
      </c>
      <c r="H576" s="51">
        <f>'Данные (для кумуляты) (2)'!$G576/5000</f>
        <v>0.115</v>
      </c>
      <c r="I576" s="5" t="s">
        <v>1445</v>
      </c>
    </row>
    <row r="577" ht="14.25" customHeight="1">
      <c r="A577" s="3">
        <v>70720.2964630457</v>
      </c>
      <c r="B577" s="4">
        <v>6.41180108704397</v>
      </c>
      <c r="C577" s="4">
        <v>5.04812784554222</v>
      </c>
      <c r="D577" s="4">
        <v>3.01</v>
      </c>
      <c r="E577" s="4">
        <v>19114.0192534031</v>
      </c>
      <c r="F577" s="3">
        <v>801348.589511354</v>
      </c>
      <c r="G577" s="53">
        <v>576.0</v>
      </c>
      <c r="H577" s="51">
        <f>'Данные (для кумуляты) (2)'!$G577/5000</f>
        <v>0.1152</v>
      </c>
      <c r="I577" s="5" t="s">
        <v>2880</v>
      </c>
    </row>
    <row r="578" ht="14.25" customHeight="1">
      <c r="A578" s="3">
        <v>45318.6741805237</v>
      </c>
      <c r="B578" s="4">
        <v>5.70923296754553</v>
      </c>
      <c r="C578" s="4">
        <v>6.92556099391693</v>
      </c>
      <c r="D578" s="4">
        <v>2.36</v>
      </c>
      <c r="E578" s="4">
        <v>47223.1642695993</v>
      </c>
      <c r="F578" s="3">
        <v>802048.445531413</v>
      </c>
      <c r="G578" s="53">
        <v>577.0</v>
      </c>
      <c r="H578" s="51">
        <f>'Данные (для кумуляты) (2)'!$G578/5000</f>
        <v>0.1154</v>
      </c>
      <c r="I578" s="5" t="s">
        <v>84</v>
      </c>
    </row>
    <row r="579" ht="14.25" customHeight="1">
      <c r="A579" s="3">
        <v>48879.0980934721</v>
      </c>
      <c r="B579" s="4">
        <v>6.15726101695329</v>
      </c>
      <c r="C579" s="4">
        <v>8.04075451582313</v>
      </c>
      <c r="D579" s="4">
        <v>3.39</v>
      </c>
      <c r="E579" s="4">
        <v>30730.4015116124</v>
      </c>
      <c r="F579" s="3">
        <v>802274.128946526</v>
      </c>
      <c r="G579" s="53">
        <v>578.0</v>
      </c>
      <c r="H579" s="51">
        <f>'Данные (для кумуляты) (2)'!$G579/5000</f>
        <v>0.1156</v>
      </c>
      <c r="I579" s="5" t="s">
        <v>176</v>
      </c>
    </row>
    <row r="580" ht="14.25" customHeight="1">
      <c r="A580" s="3">
        <v>66057.1819851407</v>
      </c>
      <c r="B580" s="4">
        <v>4.06716598654613</v>
      </c>
      <c r="C580" s="4">
        <v>7.74179278792803</v>
      </c>
      <c r="D580" s="4">
        <v>6.33</v>
      </c>
      <c r="E580" s="4">
        <v>31824.5931539382</v>
      </c>
      <c r="F580" s="3">
        <v>802846.12229537</v>
      </c>
      <c r="G580" s="53">
        <v>579.0</v>
      </c>
      <c r="H580" s="51">
        <f>'Данные (для кумуляты) (2)'!$G580/5000</f>
        <v>0.1158</v>
      </c>
      <c r="I580" s="5" t="s">
        <v>2020</v>
      </c>
    </row>
    <row r="581" ht="14.25" customHeight="1">
      <c r="A581" s="3">
        <v>63499.8351650158</v>
      </c>
      <c r="B581" s="4">
        <v>4.39792294677598</v>
      </c>
      <c r="C581" s="4">
        <v>6.13483139233536</v>
      </c>
      <c r="D581" s="4">
        <v>3.39</v>
      </c>
      <c r="E581" s="4">
        <v>38263.4842309993</v>
      </c>
      <c r="F581" s="3">
        <v>803259.612559413</v>
      </c>
      <c r="G581" s="53">
        <v>580.0</v>
      </c>
      <c r="H581" s="51">
        <f>'Данные (для кумуляты) (2)'!$G581/5000</f>
        <v>0.116</v>
      </c>
      <c r="I581" s="5" t="s">
        <v>1601</v>
      </c>
    </row>
    <row r="582" ht="14.25" customHeight="1">
      <c r="A582" s="3">
        <v>54474.5762965014</v>
      </c>
      <c r="B582" s="4">
        <v>6.09436305482182</v>
      </c>
      <c r="C582" s="4">
        <v>7.45902964246024</v>
      </c>
      <c r="D582" s="4">
        <v>4.47</v>
      </c>
      <c r="E582" s="4">
        <v>21409.3547476406</v>
      </c>
      <c r="F582" s="3">
        <v>803270.127836785</v>
      </c>
      <c r="G582" s="53">
        <v>581.0</v>
      </c>
      <c r="H582" s="51">
        <f>'Данные (для кумуляты) (2)'!$G582/5000</f>
        <v>0.1162</v>
      </c>
      <c r="I582" s="5" t="s">
        <v>463</v>
      </c>
    </row>
    <row r="583" ht="14.25" customHeight="1">
      <c r="A583" s="3">
        <v>71336.1500844</v>
      </c>
      <c r="B583" s="4">
        <v>4.89301312461194</v>
      </c>
      <c r="C583" s="4">
        <v>7.70140716857043</v>
      </c>
      <c r="D583" s="4">
        <v>3.22</v>
      </c>
      <c r="E583" s="4">
        <v>25377.1367445771</v>
      </c>
      <c r="F583" s="3">
        <v>803689.151938085</v>
      </c>
      <c r="G583" s="53">
        <v>582.0</v>
      </c>
      <c r="H583" s="51">
        <f>'Данные (для кумуляты) (2)'!$G583/5000</f>
        <v>0.1164</v>
      </c>
      <c r="I583" s="5" t="s">
        <v>3005</v>
      </c>
    </row>
    <row r="584" ht="14.25" customHeight="1">
      <c r="A584" s="3">
        <v>56516.9036474936</v>
      </c>
      <c r="B584" s="4">
        <v>5.32356363342208</v>
      </c>
      <c r="C584" s="4">
        <v>6.99530746495551</v>
      </c>
      <c r="D584" s="4">
        <v>2.03</v>
      </c>
      <c r="E584" s="4">
        <v>34169.9346657523</v>
      </c>
      <c r="F584" s="3">
        <v>803919.806471761</v>
      </c>
      <c r="G584" s="53">
        <v>583.0</v>
      </c>
      <c r="H584" s="51">
        <f>'Данные (для кумуляты) (2)'!$G584/5000</f>
        <v>0.1166</v>
      </c>
      <c r="I584" s="5" t="s">
        <v>645</v>
      </c>
    </row>
    <row r="585" ht="14.25" customHeight="1">
      <c r="A585" s="3">
        <v>56827.217092945</v>
      </c>
      <c r="B585" s="4">
        <v>5.69553777451364</v>
      </c>
      <c r="C585" s="4">
        <v>6.24929357380907</v>
      </c>
      <c r="D585" s="4">
        <v>4.22</v>
      </c>
      <c r="E585" s="4">
        <v>29506.4873481977</v>
      </c>
      <c r="F585" s="3">
        <v>804170.201553687</v>
      </c>
      <c r="G585" s="53">
        <v>584.0</v>
      </c>
      <c r="H585" s="51">
        <f>'Данные (для кумуляты) (2)'!$G585/5000</f>
        <v>0.1168</v>
      </c>
      <c r="I585" s="5" t="s">
        <v>679</v>
      </c>
    </row>
    <row r="586" ht="14.25" customHeight="1">
      <c r="A586" s="3">
        <v>60968.3329081726</v>
      </c>
      <c r="B586" s="4">
        <v>5.92517288070894</v>
      </c>
      <c r="C586" s="4">
        <v>5.75839100550622</v>
      </c>
      <c r="D586" s="4">
        <v>4.29</v>
      </c>
      <c r="E586" s="4">
        <v>28483.8117447601</v>
      </c>
      <c r="F586" s="3">
        <v>804453.869783905</v>
      </c>
      <c r="G586" s="53">
        <v>585.0</v>
      </c>
      <c r="H586" s="51">
        <f>'Данные (для кумуляты) (2)'!$G586/5000</f>
        <v>0.117</v>
      </c>
      <c r="I586" s="5" t="s">
        <v>1187</v>
      </c>
    </row>
    <row r="587" ht="14.25" customHeight="1">
      <c r="A587" s="3">
        <v>64618.0403392637</v>
      </c>
      <c r="B587" s="4">
        <v>5.57766174440179</v>
      </c>
      <c r="C587" s="4">
        <v>6.43412069234396</v>
      </c>
      <c r="D587" s="4">
        <v>4.47</v>
      </c>
      <c r="E587" s="4">
        <v>18868.6816357557</v>
      </c>
      <c r="F587" s="3">
        <v>805433.739658117</v>
      </c>
      <c r="G587" s="53">
        <v>586.0</v>
      </c>
      <c r="H587" s="51">
        <f>'Данные (для кумуляты) (2)'!$G587/5000</f>
        <v>0.1172</v>
      </c>
      <c r="I587" s="5" t="s">
        <v>1783</v>
      </c>
    </row>
    <row r="588" ht="14.25" customHeight="1">
      <c r="A588" s="3">
        <v>69610.9725017289</v>
      </c>
      <c r="B588" s="4">
        <v>4.13727857616851</v>
      </c>
      <c r="C588" s="4">
        <v>5.62766343402935</v>
      </c>
      <c r="D588" s="4">
        <v>4.04</v>
      </c>
      <c r="E588" s="4">
        <v>39210.4826213973</v>
      </c>
      <c r="F588" s="3">
        <v>806121.839443216</v>
      </c>
      <c r="G588" s="53">
        <v>587.0</v>
      </c>
      <c r="H588" s="51">
        <f>'Данные (для кумуляты) (2)'!$G588/5000</f>
        <v>0.1174</v>
      </c>
      <c r="I588" s="5" t="s">
        <v>2687</v>
      </c>
    </row>
    <row r="589" ht="14.25" customHeight="1">
      <c r="A589" s="3">
        <v>57521.6855032782</v>
      </c>
      <c r="B589" s="4">
        <v>5.31838062987474</v>
      </c>
      <c r="C589" s="4">
        <v>7.64176191510964</v>
      </c>
      <c r="D589" s="4">
        <v>4.38</v>
      </c>
      <c r="E589" s="4">
        <v>29113.4087288606</v>
      </c>
      <c r="F589" s="3">
        <v>806255.875632613</v>
      </c>
      <c r="G589" s="53">
        <v>588.0</v>
      </c>
      <c r="H589" s="51">
        <f>'Данные (для кумуляты) (2)'!$G589/5000</f>
        <v>0.1176</v>
      </c>
      <c r="I589" s="5" t="s">
        <v>747</v>
      </c>
    </row>
    <row r="590" ht="14.25" customHeight="1">
      <c r="A590" s="3">
        <v>67501.0170864999</v>
      </c>
      <c r="B590" s="4">
        <v>5.70016863571288</v>
      </c>
      <c r="C590" s="4">
        <v>5.40633914554556</v>
      </c>
      <c r="D590" s="4">
        <v>3.25</v>
      </c>
      <c r="E590" s="4">
        <v>27412.7964130228</v>
      </c>
      <c r="F590" s="3">
        <v>807916.313401002</v>
      </c>
      <c r="G590" s="53">
        <v>589.0</v>
      </c>
      <c r="H590" s="51">
        <f>'Данные (для кумуляты) (2)'!$G590/5000</f>
        <v>0.1178</v>
      </c>
      <c r="I590" s="5" t="s">
        <v>2285</v>
      </c>
    </row>
    <row r="591" ht="14.25" customHeight="1">
      <c r="A591" s="3">
        <v>61821.9404383689</v>
      </c>
      <c r="B591" s="4">
        <v>5.73863803412151</v>
      </c>
      <c r="C591" s="4">
        <v>8.07667453140381</v>
      </c>
      <c r="D591" s="4">
        <v>4.29</v>
      </c>
      <c r="E591" s="4">
        <v>19123.4195435985</v>
      </c>
      <c r="F591" s="3">
        <v>808373.70301612</v>
      </c>
      <c r="G591" s="53">
        <v>590.0</v>
      </c>
      <c r="H591" s="51">
        <f>'Данные (для кумуляты) (2)'!$G591/5000</f>
        <v>0.118</v>
      </c>
      <c r="I591" s="5" t="s">
        <v>1312</v>
      </c>
    </row>
    <row r="592" ht="14.25" customHeight="1">
      <c r="A592" s="3">
        <v>55716.5395732956</v>
      </c>
      <c r="B592" s="4">
        <v>5.03948962051964</v>
      </c>
      <c r="C592" s="4">
        <v>5.61599221323448</v>
      </c>
      <c r="D592" s="4">
        <v>4.17</v>
      </c>
      <c r="E592" s="4">
        <v>42051.2954638579</v>
      </c>
      <c r="F592" s="3">
        <v>809057.458605898</v>
      </c>
      <c r="G592" s="53">
        <v>591.0</v>
      </c>
      <c r="H592" s="51">
        <f>'Данные (для кумуляты) (2)'!$G592/5000</f>
        <v>0.1182</v>
      </c>
      <c r="I592" s="5" t="s">
        <v>571</v>
      </c>
    </row>
    <row r="593" ht="14.25" customHeight="1">
      <c r="A593" s="3">
        <v>60640.9318812897</v>
      </c>
      <c r="B593" s="4">
        <v>5.16592152863742</v>
      </c>
      <c r="C593" s="4">
        <v>5.35511362361655</v>
      </c>
      <c r="D593" s="4">
        <v>2.32</v>
      </c>
      <c r="E593" s="4">
        <v>43119.5406562602</v>
      </c>
      <c r="F593" s="3">
        <v>809089.671945496</v>
      </c>
      <c r="G593" s="53">
        <v>592.0</v>
      </c>
      <c r="H593" s="51">
        <f>'Данные (для кумуляты) (2)'!$G593/5000</f>
        <v>0.1184</v>
      </c>
      <c r="I593" s="5" t="s">
        <v>1125</v>
      </c>
    </row>
    <row r="594" ht="14.25" customHeight="1">
      <c r="A594" s="3">
        <v>56128.0042808308</v>
      </c>
      <c r="B594" s="4">
        <v>5.67298089472501</v>
      </c>
      <c r="C594" s="4">
        <v>6.79728986801449</v>
      </c>
      <c r="D594" s="4">
        <v>3.38</v>
      </c>
      <c r="E594" s="4">
        <v>32807.5098020564</v>
      </c>
      <c r="F594" s="3">
        <v>809121.105843182</v>
      </c>
      <c r="G594" s="53">
        <v>593.0</v>
      </c>
      <c r="H594" s="51">
        <f>'Данные (для кумуляты) (2)'!$G594/5000</f>
        <v>0.1186</v>
      </c>
      <c r="I594" s="5" t="s">
        <v>613</v>
      </c>
    </row>
    <row r="595" ht="14.25" customHeight="1">
      <c r="A595" s="3">
        <v>43800.291967765</v>
      </c>
      <c r="B595" s="4">
        <v>7.36452195490002</v>
      </c>
      <c r="C595" s="4">
        <v>6.99074474631118</v>
      </c>
      <c r="D595" s="4">
        <v>2.17</v>
      </c>
      <c r="E595" s="4">
        <v>34184.9658712033</v>
      </c>
      <c r="F595" s="3">
        <v>809486.709927949</v>
      </c>
      <c r="G595" s="53">
        <v>594.0</v>
      </c>
      <c r="H595" s="51">
        <f>'Данные (для кумуляты) (2)'!$G595/5000</f>
        <v>0.1188</v>
      </c>
      <c r="I595" s="5" t="s">
        <v>58</v>
      </c>
    </row>
    <row r="596" ht="14.25" customHeight="1">
      <c r="A596" s="3">
        <v>53348.6264065308</v>
      </c>
      <c r="B596" s="4">
        <v>5.5880809939528</v>
      </c>
      <c r="C596" s="4">
        <v>6.54184905846179</v>
      </c>
      <c r="D596" s="4">
        <v>2.5</v>
      </c>
      <c r="E596" s="4">
        <v>36499.8439661903</v>
      </c>
      <c r="F596" s="3">
        <v>809755.617546173</v>
      </c>
      <c r="G596" s="53">
        <v>595.0</v>
      </c>
      <c r="H596" s="51">
        <f>'Данные (для кумуляты) (2)'!$G596/5000</f>
        <v>0.119</v>
      </c>
      <c r="I596" s="5" t="s">
        <v>399</v>
      </c>
    </row>
    <row r="597" ht="14.25" customHeight="1">
      <c r="A597" s="3">
        <v>53288.0032525238</v>
      </c>
      <c r="B597" s="4">
        <v>4.20403651640349</v>
      </c>
      <c r="C597" s="4">
        <v>6.99633609610773</v>
      </c>
      <c r="D597" s="4">
        <v>3.22</v>
      </c>
      <c r="E597" s="4">
        <v>48927.3044335572</v>
      </c>
      <c r="F597" s="3">
        <v>810537.148392164</v>
      </c>
      <c r="G597" s="53">
        <v>596.0</v>
      </c>
      <c r="H597" s="51">
        <f>'Данные (для кумуляты) (2)'!$G597/5000</f>
        <v>0.1192</v>
      </c>
      <c r="I597" s="5" t="s">
        <v>394</v>
      </c>
    </row>
    <row r="598" ht="14.25" customHeight="1">
      <c r="A598" s="3">
        <v>63015.6874642548</v>
      </c>
      <c r="B598" s="4">
        <v>5.79795884765856</v>
      </c>
      <c r="C598" s="4">
        <v>6.08728420687939</v>
      </c>
      <c r="D598" s="4">
        <v>3.39</v>
      </c>
      <c r="E598" s="4">
        <v>26673.8818856942</v>
      </c>
      <c r="F598" s="3">
        <v>810741.518507977</v>
      </c>
      <c r="G598" s="53">
        <v>597.0</v>
      </c>
      <c r="H598" s="51">
        <f>'Данные (для кумуляты) (2)'!$G598/5000</f>
        <v>0.1194</v>
      </c>
      <c r="I598" s="5" t="s">
        <v>1523</v>
      </c>
    </row>
    <row r="599" ht="14.25" customHeight="1">
      <c r="A599" s="3">
        <v>67933.0311160579</v>
      </c>
      <c r="B599" s="4">
        <v>3.64022178593391</v>
      </c>
      <c r="C599" s="4">
        <v>6.6370685485088</v>
      </c>
      <c r="D599" s="4">
        <v>2.37</v>
      </c>
      <c r="E599" s="4">
        <v>42772.1632896579</v>
      </c>
      <c r="F599" s="3">
        <v>810751.725041377</v>
      </c>
      <c r="G599" s="53">
        <v>598.0</v>
      </c>
      <c r="H599" s="51">
        <f>'Данные (для кумуляты) (2)'!$G599/5000</f>
        <v>0.1196</v>
      </c>
      <c r="I599" s="5" t="s">
        <v>2360</v>
      </c>
    </row>
    <row r="600" ht="14.25" customHeight="1">
      <c r="A600" s="3">
        <v>51742.051698144904</v>
      </c>
      <c r="B600" s="4">
        <v>4.97638478596547</v>
      </c>
      <c r="C600" s="4">
        <v>6.86225009547618</v>
      </c>
      <c r="D600" s="4">
        <v>3.22</v>
      </c>
      <c r="E600" s="4">
        <v>45458.311723716</v>
      </c>
      <c r="F600" s="3">
        <v>812059.059056501</v>
      </c>
      <c r="G600" s="53">
        <v>599.0</v>
      </c>
      <c r="H600" s="51">
        <f>'Данные (для кумуляты) (2)'!$G600/5000</f>
        <v>0.1198</v>
      </c>
      <c r="I600" s="5" t="s">
        <v>306</v>
      </c>
    </row>
    <row r="601" ht="14.25" customHeight="1">
      <c r="A601" s="3">
        <v>77049.0199859725</v>
      </c>
      <c r="B601" s="4">
        <v>5.61485382674994</v>
      </c>
      <c r="C601" s="4">
        <v>5.65795774585297</v>
      </c>
      <c r="D601" s="4">
        <v>2.17</v>
      </c>
      <c r="E601" s="4">
        <v>19146.6841927162</v>
      </c>
      <c r="F601" s="3">
        <v>812512.241253174</v>
      </c>
      <c r="G601" s="53">
        <v>600.0</v>
      </c>
      <c r="H601" s="51">
        <f>'Данные (для кумуляты) (2)'!$G601/5000</f>
        <v>0.12</v>
      </c>
      <c r="I601" s="5" t="s">
        <v>3956</v>
      </c>
    </row>
    <row r="602" ht="14.25" customHeight="1">
      <c r="A602" s="3">
        <v>68335.7262947468</v>
      </c>
      <c r="B602" s="4">
        <v>4.91422445195268</v>
      </c>
      <c r="C602" s="4">
        <v>6.70379607192143</v>
      </c>
      <c r="D602" s="4">
        <v>3.02</v>
      </c>
      <c r="E602" s="4">
        <v>31341.6249373121</v>
      </c>
      <c r="F602" s="3">
        <v>812858.356951088</v>
      </c>
      <c r="G602" s="53">
        <v>601.0</v>
      </c>
      <c r="H602" s="51">
        <f>'Данные (для кумуляты) (2)'!$G602/5000</f>
        <v>0.1202</v>
      </c>
      <c r="I602" s="5" t="s">
        <v>2425</v>
      </c>
    </row>
    <row r="603" ht="14.25" customHeight="1">
      <c r="A603" s="3">
        <v>48357.0634748848</v>
      </c>
      <c r="B603" s="4">
        <v>4.72764596548344</v>
      </c>
      <c r="C603" s="4">
        <v>7.98951566978784</v>
      </c>
      <c r="D603" s="4">
        <v>3.03</v>
      </c>
      <c r="E603" s="4">
        <v>45206.7255050357</v>
      </c>
      <c r="F603" s="3">
        <v>813415.128067751</v>
      </c>
      <c r="G603" s="53">
        <v>602.0</v>
      </c>
      <c r="H603" s="51">
        <f>'Данные (для кумуляты) (2)'!$G603/5000</f>
        <v>0.1204</v>
      </c>
      <c r="I603" s="5" t="s">
        <v>149</v>
      </c>
    </row>
    <row r="604" ht="14.25" customHeight="1">
      <c r="A604" s="3">
        <v>48956.9647813175</v>
      </c>
      <c r="B604" s="4">
        <v>6.75428579138838</v>
      </c>
      <c r="C604" s="4">
        <v>6.17842336736141</v>
      </c>
      <c r="D604" s="4">
        <v>4.43</v>
      </c>
      <c r="E604" s="4">
        <v>28742.0121601238</v>
      </c>
      <c r="F604" s="3">
        <v>813726.113831596</v>
      </c>
      <c r="G604" s="53">
        <v>603.0</v>
      </c>
      <c r="H604" s="51">
        <f>'Данные (для кумуляты) (2)'!$G604/5000</f>
        <v>0.1206</v>
      </c>
      <c r="I604" s="5" t="s">
        <v>179</v>
      </c>
    </row>
    <row r="605" ht="14.25" customHeight="1">
      <c r="A605" s="3">
        <v>62514.1085566642</v>
      </c>
      <c r="B605" s="4">
        <v>4.9315696211014</v>
      </c>
      <c r="C605" s="4">
        <v>6.19406836304837</v>
      </c>
      <c r="D605" s="4">
        <v>3.35</v>
      </c>
      <c r="E605" s="4">
        <v>40891.6156275191</v>
      </c>
      <c r="F605" s="3">
        <v>813807.699724499</v>
      </c>
      <c r="G605" s="53">
        <v>604.0</v>
      </c>
      <c r="H605" s="51">
        <f>'Данные (для кумуляты) (2)'!$G605/5000</f>
        <v>0.1208</v>
      </c>
      <c r="I605" s="5" t="s">
        <v>1434</v>
      </c>
    </row>
    <row r="606" ht="14.25" customHeight="1">
      <c r="A606" s="3">
        <v>54226.2913057489</v>
      </c>
      <c r="B606" s="4">
        <v>5.37017355795928</v>
      </c>
      <c r="C606" s="4">
        <v>7.50522217803366</v>
      </c>
      <c r="D606" s="4">
        <v>4.33</v>
      </c>
      <c r="E606" s="4">
        <v>35596.8245780259</v>
      </c>
      <c r="F606" s="3">
        <v>814240.281598352</v>
      </c>
      <c r="G606" s="53">
        <v>605.0</v>
      </c>
      <c r="H606" s="51">
        <f>'Данные (для кумуляты) (2)'!$G606/5000</f>
        <v>0.121</v>
      </c>
      <c r="I606" s="5" t="s">
        <v>444</v>
      </c>
    </row>
    <row r="607" ht="14.25" customHeight="1">
      <c r="A607" s="3">
        <v>62949.6739538043</v>
      </c>
      <c r="B607" s="4">
        <v>4.00349911978378</v>
      </c>
      <c r="C607" s="4">
        <v>7.86002676930514</v>
      </c>
      <c r="D607" s="4">
        <v>5.36</v>
      </c>
      <c r="E607" s="4">
        <v>30373.0609712852</v>
      </c>
      <c r="F607" s="3">
        <v>814378.482112047</v>
      </c>
      <c r="G607" s="53">
        <v>606.0</v>
      </c>
      <c r="H607" s="51">
        <f>'Данные (для кумуляты) (2)'!$G607/5000</f>
        <v>0.1212</v>
      </c>
      <c r="I607" s="5" t="s">
        <v>1512</v>
      </c>
    </row>
    <row r="608" ht="14.25" customHeight="1">
      <c r="A608" s="3">
        <v>54703.7474527982</v>
      </c>
      <c r="B608" s="4">
        <v>5.57788949043602</v>
      </c>
      <c r="C608" s="4">
        <v>5.62707481493087</v>
      </c>
      <c r="D608" s="4">
        <v>3.47</v>
      </c>
      <c r="E608" s="4">
        <v>47490.685923221</v>
      </c>
      <c r="F608" s="3">
        <v>814573.147135164</v>
      </c>
      <c r="G608" s="53">
        <v>607.0</v>
      </c>
      <c r="H608" s="51">
        <f>'Данные (для кумуляты) (2)'!$G608/5000</f>
        <v>0.1214</v>
      </c>
      <c r="I608" s="5" t="s">
        <v>483</v>
      </c>
    </row>
    <row r="609" ht="14.25" customHeight="1">
      <c r="A609" s="3">
        <v>60912.716262227</v>
      </c>
      <c r="B609" s="4">
        <v>4.81584758079883</v>
      </c>
      <c r="C609" s="4">
        <v>6.82367379602104</v>
      </c>
      <c r="D609" s="4">
        <v>3.17</v>
      </c>
      <c r="E609" s="4">
        <v>41100.3296989688</v>
      </c>
      <c r="F609" s="3">
        <v>814784.245728005</v>
      </c>
      <c r="G609" s="53">
        <v>608.0</v>
      </c>
      <c r="H609" s="51">
        <f>'Данные (для кумуляты) (2)'!$G609/5000</f>
        <v>0.1216</v>
      </c>
      <c r="I609" s="5" t="s">
        <v>1179</v>
      </c>
    </row>
    <row r="610" ht="14.25" customHeight="1">
      <c r="A610" s="3">
        <v>66949.0012049367</v>
      </c>
      <c r="B610" s="4">
        <v>5.4945350868015</v>
      </c>
      <c r="C610" s="4">
        <v>5.94590003866116</v>
      </c>
      <c r="D610" s="4">
        <v>3.18</v>
      </c>
      <c r="E610" s="4">
        <v>30323.7398828065</v>
      </c>
      <c r="F610" s="3">
        <v>814879.206289094</v>
      </c>
      <c r="G610" s="53">
        <v>609.0</v>
      </c>
      <c r="H610" s="51">
        <f>'Данные (для кумуляты) (2)'!$G610/5000</f>
        <v>0.1218</v>
      </c>
      <c r="I610" s="5" t="s">
        <v>2189</v>
      </c>
    </row>
    <row r="611" ht="14.25" customHeight="1">
      <c r="A611" s="3">
        <v>69529.7262321733</v>
      </c>
      <c r="B611" s="4">
        <v>4.20941833348133</v>
      </c>
      <c r="C611" s="4">
        <v>7.47808620791481</v>
      </c>
      <c r="D611" s="4">
        <v>5.08</v>
      </c>
      <c r="E611" s="4">
        <v>23886.5604533024</v>
      </c>
      <c r="F611" s="3">
        <v>815190.652581165</v>
      </c>
      <c r="G611" s="53">
        <v>610.0</v>
      </c>
      <c r="H611" s="51">
        <f>'Данные (для кумуляты) (2)'!$G611/5000</f>
        <v>0.122</v>
      </c>
      <c r="I611" s="5" t="s">
        <v>2668</v>
      </c>
    </row>
    <row r="612" ht="14.25" customHeight="1">
      <c r="A612" s="3">
        <v>56727.630968784</v>
      </c>
      <c r="B612" s="4">
        <v>6.37322533424489</v>
      </c>
      <c r="C612" s="4">
        <v>7.29015807552239</v>
      </c>
      <c r="D612" s="4">
        <v>6.38</v>
      </c>
      <c r="E612" s="4">
        <v>20471.4413579622</v>
      </c>
      <c r="F612" s="3">
        <v>815569.595612496</v>
      </c>
      <c r="G612" s="53">
        <v>611.0</v>
      </c>
      <c r="H612" s="51">
        <f>'Данные (для кумуляты) (2)'!$G612/5000</f>
        <v>0.1222</v>
      </c>
      <c r="I612" s="5" t="s">
        <v>666</v>
      </c>
    </row>
    <row r="613" ht="14.25" customHeight="1">
      <c r="A613" s="3">
        <v>64603.1915168569</v>
      </c>
      <c r="B613" s="4">
        <v>4.91209180522581</v>
      </c>
      <c r="C613" s="4">
        <v>5.70248923268795</v>
      </c>
      <c r="D613" s="4">
        <v>3.03</v>
      </c>
      <c r="E613" s="4">
        <v>33673.9040583656</v>
      </c>
      <c r="F613" s="3">
        <v>815593.763808712</v>
      </c>
      <c r="G613" s="53">
        <v>612.0</v>
      </c>
      <c r="H613" s="51">
        <f>'Данные (для кумуляты) (2)'!$G613/5000</f>
        <v>0.1224</v>
      </c>
      <c r="I613" s="5" t="s">
        <v>1780</v>
      </c>
    </row>
    <row r="614" ht="14.25" customHeight="1">
      <c r="A614" s="3">
        <v>57942.292207899</v>
      </c>
      <c r="B614" s="4">
        <v>5.47172369771262</v>
      </c>
      <c r="C614" s="4">
        <v>6.31145247205969</v>
      </c>
      <c r="D614" s="4">
        <v>3.41</v>
      </c>
      <c r="E614" s="4">
        <v>33388.082148293</v>
      </c>
      <c r="F614" s="3">
        <v>816058.223805327</v>
      </c>
      <c r="G614" s="53">
        <v>613.0</v>
      </c>
      <c r="H614" s="51">
        <f>'Данные (для кумуляты) (2)'!$G614/5000</f>
        <v>0.1226</v>
      </c>
      <c r="I614" s="5" t="s">
        <v>793</v>
      </c>
    </row>
    <row r="615" ht="14.25" customHeight="1">
      <c r="A615" s="3">
        <v>69208.5065081032</v>
      </c>
      <c r="B615" s="4">
        <v>5.90534796954569</v>
      </c>
      <c r="C615" s="4">
        <v>6.69199647624287</v>
      </c>
      <c r="D615" s="4">
        <v>4.05</v>
      </c>
      <c r="E615" s="4">
        <v>13355.0200400923</v>
      </c>
      <c r="F615" s="3">
        <v>816772.375099951</v>
      </c>
      <c r="G615" s="53">
        <v>614.0</v>
      </c>
      <c r="H615" s="51">
        <f>'Данные (для кумуляты) (2)'!$G615/5000</f>
        <v>0.1228</v>
      </c>
      <c r="I615" s="5" t="s">
        <v>2584</v>
      </c>
    </row>
    <row r="616" ht="14.25" customHeight="1">
      <c r="A616" s="3">
        <v>58337.230489381</v>
      </c>
      <c r="B616" s="4">
        <v>5.23359188942813</v>
      </c>
      <c r="C616" s="4">
        <v>5.68363453434457</v>
      </c>
      <c r="D616" s="4">
        <v>2.18</v>
      </c>
      <c r="E616" s="4">
        <v>38235.0331024115</v>
      </c>
      <c r="F616" s="3">
        <v>816813.532351261</v>
      </c>
      <c r="G616" s="53">
        <v>615.0</v>
      </c>
      <c r="H616" s="51">
        <f>'Данные (для кумуляты) (2)'!$G616/5000</f>
        <v>0.123</v>
      </c>
      <c r="I616" s="5" t="s">
        <v>842</v>
      </c>
    </row>
    <row r="617" ht="14.25" customHeight="1">
      <c r="A617" s="3">
        <v>54476.2376902763</v>
      </c>
      <c r="B617" s="4">
        <v>5.65912316781746</v>
      </c>
      <c r="C617" s="4">
        <v>6.41017391026427</v>
      </c>
      <c r="D617" s="4">
        <v>2.45</v>
      </c>
      <c r="E617" s="4">
        <v>33533.9196607329</v>
      </c>
      <c r="F617" s="3">
        <v>817377.311022242</v>
      </c>
      <c r="G617" s="53">
        <v>616.0</v>
      </c>
      <c r="H617" s="51">
        <f>'Данные (для кумуляты) (2)'!$G617/5000</f>
        <v>0.1232</v>
      </c>
      <c r="I617" s="5" t="s">
        <v>464</v>
      </c>
    </row>
    <row r="618" ht="14.25" customHeight="1">
      <c r="A618" s="3">
        <v>56664.4043886143</v>
      </c>
      <c r="B618" s="4">
        <v>6.92442308468387</v>
      </c>
      <c r="C618" s="4">
        <v>6.23600598465285</v>
      </c>
      <c r="D618" s="4">
        <v>2.13</v>
      </c>
      <c r="E618" s="4">
        <v>28364.2866607879</v>
      </c>
      <c r="F618" s="3">
        <v>817460.421624823</v>
      </c>
      <c r="G618" s="53">
        <v>617.0</v>
      </c>
      <c r="H618" s="51">
        <f>'Данные (для кумуляты) (2)'!$G618/5000</f>
        <v>0.1234</v>
      </c>
      <c r="I618" s="5" t="s">
        <v>658</v>
      </c>
    </row>
    <row r="619" ht="14.25" customHeight="1">
      <c r="A619" s="3">
        <v>51628.0145585102</v>
      </c>
      <c r="B619" s="4">
        <v>5.10588588180307</v>
      </c>
      <c r="C619" s="4">
        <v>8.69693706027036</v>
      </c>
      <c r="D619" s="4">
        <v>4.22</v>
      </c>
      <c r="E619" s="4">
        <v>32713.0994978924</v>
      </c>
      <c r="F619" s="3">
        <v>817938.777410864</v>
      </c>
      <c r="G619" s="53">
        <v>618.0</v>
      </c>
      <c r="H619" s="51">
        <f>'Данные (для кумуляты) (2)'!$G619/5000</f>
        <v>0.1236</v>
      </c>
      <c r="I619" s="5" t="s">
        <v>299</v>
      </c>
    </row>
    <row r="620" ht="14.25" customHeight="1">
      <c r="A620" s="3">
        <v>55577.0717542567</v>
      </c>
      <c r="B620" s="4">
        <v>6.53391612171052</v>
      </c>
      <c r="C620" s="4">
        <v>7.16253569703046</v>
      </c>
      <c r="D620" s="4">
        <v>3.47</v>
      </c>
      <c r="E620" s="4">
        <v>19560.0124143891</v>
      </c>
      <c r="F620" s="3">
        <v>818057.895302721</v>
      </c>
      <c r="G620" s="53">
        <v>619.0</v>
      </c>
      <c r="H620" s="51">
        <f>'Данные (для кумуляты) (2)'!$G620/5000</f>
        <v>0.1238</v>
      </c>
      <c r="I620" s="5" t="s">
        <v>558</v>
      </c>
    </row>
    <row r="621" ht="14.25" customHeight="1">
      <c r="A621" s="3">
        <v>59273.4223358332</v>
      </c>
      <c r="B621" s="4">
        <v>5.71554602844374</v>
      </c>
      <c r="C621" s="4">
        <v>7.66247647934941</v>
      </c>
      <c r="D621" s="4">
        <v>6.0</v>
      </c>
      <c r="E621" s="4">
        <v>20353.1609916073</v>
      </c>
      <c r="F621" s="3">
        <v>818289.764208741</v>
      </c>
      <c r="G621" s="53">
        <v>620.0</v>
      </c>
      <c r="H621" s="51">
        <f>'Данные (для кумуляты) (2)'!$G621/5000</f>
        <v>0.124</v>
      </c>
      <c r="I621" s="5" t="s">
        <v>950</v>
      </c>
    </row>
    <row r="622" ht="14.25" customHeight="1">
      <c r="A622" s="3">
        <v>63007.4468059765</v>
      </c>
      <c r="B622" s="4">
        <v>6.58181011642453</v>
      </c>
      <c r="C622" s="4">
        <v>5.2108482937059</v>
      </c>
      <c r="D622" s="4">
        <v>4.17</v>
      </c>
      <c r="E622" s="4">
        <v>27688.04700299</v>
      </c>
      <c r="F622" s="3">
        <v>819027.598683495</v>
      </c>
      <c r="G622" s="53">
        <v>621.0</v>
      </c>
      <c r="H622" s="51">
        <f>'Данные (для кумуляты) (2)'!$G622/5000</f>
        <v>0.1242</v>
      </c>
      <c r="I622" s="5" t="s">
        <v>1522</v>
      </c>
    </row>
    <row r="623" ht="14.25" customHeight="1">
      <c r="A623" s="3">
        <v>54299.968820232</v>
      </c>
      <c r="B623" s="4">
        <v>6.63589974908741</v>
      </c>
      <c r="C623" s="4">
        <v>6.85153582768473</v>
      </c>
      <c r="D623" s="4">
        <v>2.49</v>
      </c>
      <c r="E623" s="4">
        <v>39512.6637056007</v>
      </c>
      <c r="F623" s="3">
        <v>819598.007848178</v>
      </c>
      <c r="G623" s="53">
        <v>622.0</v>
      </c>
      <c r="H623" s="51">
        <f>'Данные (для кумуляты) (2)'!$G623/5000</f>
        <v>0.1244</v>
      </c>
      <c r="I623" s="5" t="s">
        <v>452</v>
      </c>
    </row>
    <row r="624" ht="14.25" customHeight="1">
      <c r="A624" s="3">
        <v>58585.0960191711</v>
      </c>
      <c r="B624" s="4">
        <v>6.42153207472638</v>
      </c>
      <c r="C624" s="4">
        <v>5.61375244292253</v>
      </c>
      <c r="D624" s="4">
        <v>3.36</v>
      </c>
      <c r="E624" s="4">
        <v>28026.7828837959</v>
      </c>
      <c r="F624" s="3">
        <v>820250.389465808</v>
      </c>
      <c r="G624" s="53">
        <v>623.0</v>
      </c>
      <c r="H624" s="51">
        <f>'Данные (для кумуляты) (2)'!$G624/5000</f>
        <v>0.1246</v>
      </c>
      <c r="I624" s="5" t="s">
        <v>869</v>
      </c>
    </row>
    <row r="625" ht="14.25" customHeight="1">
      <c r="A625" s="3">
        <v>69167.9474659956</v>
      </c>
      <c r="B625" s="4">
        <v>4.76005337154118</v>
      </c>
      <c r="C625" s="4">
        <v>6.8367476447915</v>
      </c>
      <c r="D625" s="4">
        <v>3.02</v>
      </c>
      <c r="E625" s="4">
        <v>26517.3076780169</v>
      </c>
      <c r="F625" s="3">
        <v>820611.47085954</v>
      </c>
      <c r="G625" s="53">
        <v>624.0</v>
      </c>
      <c r="H625" s="51">
        <f>'Данные (для кумуляты) (2)'!$G625/5000</f>
        <v>0.1248</v>
      </c>
      <c r="I625" s="5" t="s">
        <v>2575</v>
      </c>
    </row>
    <row r="626" ht="14.25" customHeight="1">
      <c r="A626" s="3">
        <v>61666.1515002632</v>
      </c>
      <c r="B626" s="4">
        <v>5.7705865695946</v>
      </c>
      <c r="C626" s="4">
        <v>6.1780777035905</v>
      </c>
      <c r="D626" s="4">
        <v>2.35</v>
      </c>
      <c r="E626" s="4">
        <v>34605.0295666668</v>
      </c>
      <c r="F626" s="3">
        <v>821413.193536752</v>
      </c>
      <c r="G626" s="53">
        <v>625.0</v>
      </c>
      <c r="H626" s="51">
        <f>'Данные (для кумуляты) (2)'!$G626/5000</f>
        <v>0.125</v>
      </c>
      <c r="I626" s="5" t="s">
        <v>1289</v>
      </c>
    </row>
    <row r="627" ht="14.25" customHeight="1">
      <c r="A627" s="3">
        <v>66909.6731669529</v>
      </c>
      <c r="B627" s="4">
        <v>4.06242216504674</v>
      </c>
      <c r="C627" s="4">
        <v>7.03500129163969</v>
      </c>
      <c r="D627" s="4">
        <v>3.05</v>
      </c>
      <c r="E627" s="4">
        <v>34625.3466449325</v>
      </c>
      <c r="F627" s="3">
        <v>821598.985195051</v>
      </c>
      <c r="G627" s="53">
        <v>626.0</v>
      </c>
      <c r="H627" s="51">
        <f>'Данные (для кумуляты) (2)'!$G627/5000</f>
        <v>0.1252</v>
      </c>
      <c r="I627" s="5" t="s">
        <v>2181</v>
      </c>
    </row>
    <row r="628" ht="14.25" customHeight="1">
      <c r="A628" s="3">
        <v>65986.8179394043</v>
      </c>
      <c r="B628" s="4">
        <v>4.53177765564368</v>
      </c>
      <c r="C628" s="4">
        <v>6.86086039362305</v>
      </c>
      <c r="D628" s="4">
        <v>2.15</v>
      </c>
      <c r="E628" s="4">
        <v>24056.6044655033</v>
      </c>
      <c r="F628" s="3">
        <v>821859.065727853</v>
      </c>
      <c r="G628" s="53">
        <v>627.0</v>
      </c>
      <c r="H628" s="51">
        <f>'Данные (для кумуляты) (2)'!$G628/5000</f>
        <v>0.1254</v>
      </c>
      <c r="I628" s="5" t="s">
        <v>2007</v>
      </c>
    </row>
    <row r="629" ht="14.25" customHeight="1">
      <c r="A629" s="3">
        <v>61503.0405960539</v>
      </c>
      <c r="B629" s="4">
        <v>5.13081313021707</v>
      </c>
      <c r="C629" s="4">
        <v>7.01531732631956</v>
      </c>
      <c r="D629" s="4">
        <v>3.12</v>
      </c>
      <c r="E629" s="4">
        <v>37650.8697093232</v>
      </c>
      <c r="F629" s="3">
        <v>822431.730265177</v>
      </c>
      <c r="G629" s="53">
        <v>628.0</v>
      </c>
      <c r="H629" s="51">
        <f>'Данные (для кумуляты) (2)'!$G629/5000</f>
        <v>0.1256</v>
      </c>
      <c r="I629" s="5" t="s">
        <v>1262</v>
      </c>
    </row>
    <row r="630" ht="14.25" customHeight="1">
      <c r="A630" s="3">
        <v>60658.6483328048</v>
      </c>
      <c r="B630" s="4">
        <v>4.53762982693728</v>
      </c>
      <c r="C630" s="4">
        <v>6.4402432363333</v>
      </c>
      <c r="D630" s="4">
        <v>3.49</v>
      </c>
      <c r="E630" s="4">
        <v>45004.970015337</v>
      </c>
      <c r="F630" s="3">
        <v>822685.374581672</v>
      </c>
      <c r="G630" s="53">
        <v>629.0</v>
      </c>
      <c r="H630" s="51">
        <f>'Данные (для кумуляты) (2)'!$G630/5000</f>
        <v>0.1258</v>
      </c>
      <c r="I630" s="5" t="s">
        <v>1126</v>
      </c>
    </row>
    <row r="631" ht="14.25" customHeight="1">
      <c r="A631" s="3">
        <v>63970.6244227523</v>
      </c>
      <c r="B631" s="4">
        <v>3.74592226263884</v>
      </c>
      <c r="C631" s="4">
        <v>6.50241111417515</v>
      </c>
      <c r="D631" s="4">
        <v>2.5</v>
      </c>
      <c r="E631" s="4">
        <v>31944.5525738054</v>
      </c>
      <c r="F631" s="3">
        <v>822934.831294735</v>
      </c>
      <c r="G631" s="53">
        <v>630.0</v>
      </c>
      <c r="H631" s="51">
        <f>'Данные (для кумуляты) (2)'!$G631/5000</f>
        <v>0.126</v>
      </c>
      <c r="I631" s="5" t="s">
        <v>1685</v>
      </c>
    </row>
    <row r="632" ht="14.25" customHeight="1">
      <c r="A632" s="3">
        <v>58272.9297196438</v>
      </c>
      <c r="B632" s="4">
        <v>4.47970159024175</v>
      </c>
      <c r="C632" s="4">
        <v>7.92417793711633</v>
      </c>
      <c r="D632" s="4">
        <v>3.39</v>
      </c>
      <c r="E632" s="4">
        <v>39755.9031713009</v>
      </c>
      <c r="F632" s="3">
        <v>823821.786389053</v>
      </c>
      <c r="G632" s="53">
        <v>631.0</v>
      </c>
      <c r="H632" s="51">
        <f>'Данные (для кумуляты) (2)'!$G632/5000</f>
        <v>0.1262</v>
      </c>
      <c r="I632" s="5" t="s">
        <v>830</v>
      </c>
    </row>
    <row r="633" ht="14.25" customHeight="1">
      <c r="A633" s="3">
        <v>67977.3849613589</v>
      </c>
      <c r="B633" s="4">
        <v>6.97876274616313</v>
      </c>
      <c r="C633" s="4">
        <v>4.08771835350632</v>
      </c>
      <c r="D633" s="4">
        <v>4.26</v>
      </c>
      <c r="E633" s="4">
        <v>24246.0280575594</v>
      </c>
      <c r="F633" s="3">
        <v>823864.387737338</v>
      </c>
      <c r="G633" s="53">
        <v>632.0</v>
      </c>
      <c r="H633" s="51">
        <f>'Данные (для кумуляты) (2)'!$G633/5000</f>
        <v>0.1264</v>
      </c>
      <c r="I633" s="5" t="s">
        <v>2367</v>
      </c>
    </row>
    <row r="634" ht="14.25" customHeight="1">
      <c r="A634" s="3">
        <v>62342.8471835481</v>
      </c>
      <c r="B634" s="4">
        <v>6.50608330325196</v>
      </c>
      <c r="C634" s="4">
        <v>4.66625958342382</v>
      </c>
      <c r="D634" s="4">
        <v>2.47</v>
      </c>
      <c r="E634" s="4">
        <v>38010.3727387492</v>
      </c>
      <c r="F634" s="3">
        <v>823941.922058669</v>
      </c>
      <c r="G634" s="53">
        <v>633.0</v>
      </c>
      <c r="H634" s="51">
        <f>'Данные (для кумуляты) (2)'!$G634/5000</f>
        <v>0.1266</v>
      </c>
      <c r="I634" s="5" t="s">
        <v>1405</v>
      </c>
    </row>
    <row r="635" ht="14.25" customHeight="1">
      <c r="A635" s="3">
        <v>61370.3234897575</v>
      </c>
      <c r="B635" s="4">
        <v>6.52960544637993</v>
      </c>
      <c r="C635" s="4">
        <v>6.60674369672363</v>
      </c>
      <c r="D635" s="4">
        <v>4.3</v>
      </c>
      <c r="E635" s="4">
        <v>20600.5110002697</v>
      </c>
      <c r="F635" s="3">
        <v>824540.896367472</v>
      </c>
      <c r="G635" s="53">
        <v>634.0</v>
      </c>
      <c r="H635" s="51">
        <f>'Данные (для кумуляты) (2)'!$G635/5000</f>
        <v>0.1268</v>
      </c>
      <c r="I635" s="5" t="s">
        <v>1239</v>
      </c>
    </row>
    <row r="636" ht="14.25" customHeight="1">
      <c r="A636" s="3">
        <v>71323.1401344617</v>
      </c>
      <c r="B636" s="4">
        <v>5.93900732055337</v>
      </c>
      <c r="C636" s="4">
        <v>4.47453567160072</v>
      </c>
      <c r="D636" s="4">
        <v>2.31</v>
      </c>
      <c r="E636" s="4">
        <v>28795.7550700738</v>
      </c>
      <c r="F636" s="3">
        <v>825095.108578208</v>
      </c>
      <c r="G636" s="53">
        <v>635.0</v>
      </c>
      <c r="H636" s="51">
        <f>'Данные (для кумуляты) (2)'!$G636/5000</f>
        <v>0.127</v>
      </c>
      <c r="I636" s="5" t="s">
        <v>2998</v>
      </c>
    </row>
    <row r="637" ht="14.25" customHeight="1">
      <c r="A637" s="3">
        <v>71784.0162364614</v>
      </c>
      <c r="B637" s="4">
        <v>4.79086224072896</v>
      </c>
      <c r="C637" s="4">
        <v>6.69528101121709</v>
      </c>
      <c r="D637" s="4">
        <v>4.26</v>
      </c>
      <c r="E637" s="4">
        <v>15554.2841824774</v>
      </c>
      <c r="F637" s="3">
        <v>825178.350605024</v>
      </c>
      <c r="G637" s="53">
        <v>636.0</v>
      </c>
      <c r="H637" s="51">
        <f>'Данные (для кумуляты) (2)'!$G637/5000</f>
        <v>0.1272</v>
      </c>
      <c r="I637" s="5" t="s">
        <v>3084</v>
      </c>
    </row>
    <row r="638" ht="14.25" customHeight="1">
      <c r="A638" s="3">
        <v>58756.1823328929</v>
      </c>
      <c r="B638" s="4">
        <v>7.61977643946502</v>
      </c>
      <c r="C638" s="4">
        <v>5.47005005843707</v>
      </c>
      <c r="D638" s="4">
        <v>2.11</v>
      </c>
      <c r="E638" s="4">
        <v>23272.3550237722</v>
      </c>
      <c r="F638" s="3">
        <v>826194.678150951</v>
      </c>
      <c r="G638" s="53">
        <v>637.0</v>
      </c>
      <c r="H638" s="51">
        <f>'Данные (для кумуляты) (2)'!$G638/5000</f>
        <v>0.1274</v>
      </c>
      <c r="I638" s="5" t="s">
        <v>890</v>
      </c>
    </row>
    <row r="639" ht="14.25" customHeight="1">
      <c r="A639" s="3">
        <v>57535.887651637</v>
      </c>
      <c r="B639" s="4">
        <v>4.09096756287562</v>
      </c>
      <c r="C639" s="4">
        <v>7.57263928507863</v>
      </c>
      <c r="D639" s="4">
        <v>5.01</v>
      </c>
      <c r="E639" s="4">
        <v>31668.2461173146</v>
      </c>
      <c r="F639" s="3">
        <v>826306.147924234</v>
      </c>
      <c r="G639" s="53">
        <v>638.0</v>
      </c>
      <c r="H639" s="51">
        <f>'Данные (для кумуляты) (2)'!$G639/5000</f>
        <v>0.1276</v>
      </c>
      <c r="I639" s="5" t="s">
        <v>748</v>
      </c>
    </row>
    <row r="640" ht="14.25" customHeight="1">
      <c r="A640" s="3">
        <v>63342.8498090949</v>
      </c>
      <c r="B640" s="4">
        <v>4.99918932400809</v>
      </c>
      <c r="C640" s="4">
        <v>6.23956086337303</v>
      </c>
      <c r="D640" s="4">
        <v>2.36</v>
      </c>
      <c r="E640" s="4">
        <v>25009.0605200178</v>
      </c>
      <c r="F640" s="3">
        <v>826328.108352668</v>
      </c>
      <c r="G640" s="53">
        <v>639.0</v>
      </c>
      <c r="H640" s="51">
        <f>'Данные (для кумуляты) (2)'!$G640/5000</f>
        <v>0.1278</v>
      </c>
      <c r="I640" s="5" t="s">
        <v>1577</v>
      </c>
    </row>
    <row r="641" ht="14.25" customHeight="1">
      <c r="A641" s="3">
        <v>63407.6977960731</v>
      </c>
      <c r="B641" s="4">
        <v>4.99855660874837</v>
      </c>
      <c r="C641" s="4">
        <v>6.3387581148862</v>
      </c>
      <c r="D641" s="4">
        <v>4.06</v>
      </c>
      <c r="E641" s="4">
        <v>36397.653204592</v>
      </c>
      <c r="F641" s="3">
        <v>826483.713325116</v>
      </c>
      <c r="G641" s="53">
        <v>640.0</v>
      </c>
      <c r="H641" s="51">
        <f>'Данные (для кумуляты) (2)'!$G641/5000</f>
        <v>0.128</v>
      </c>
      <c r="I641" s="5" t="s">
        <v>1590</v>
      </c>
    </row>
    <row r="642" ht="14.25" customHeight="1">
      <c r="A642" s="3">
        <v>53657.2919971392</v>
      </c>
      <c r="B642" s="4">
        <v>5.99290703980171</v>
      </c>
      <c r="C642" s="4">
        <v>6.08774812721244</v>
      </c>
      <c r="D642" s="4">
        <v>2.37</v>
      </c>
      <c r="E642" s="4">
        <v>38994.0827258015</v>
      </c>
      <c r="F642" s="3">
        <v>826587.391940029</v>
      </c>
      <c r="G642" s="53">
        <v>641.0</v>
      </c>
      <c r="H642" s="51">
        <f>'Данные (для кумуляты) (2)'!$G642/5000</f>
        <v>0.1282</v>
      </c>
      <c r="I642" s="5" t="s">
        <v>418</v>
      </c>
    </row>
    <row r="643" ht="14.25" customHeight="1">
      <c r="A643" s="3">
        <v>52399.7477878469</v>
      </c>
      <c r="B643" s="4">
        <v>5.17708871980064</v>
      </c>
      <c r="C643" s="4">
        <v>8.69662225505117</v>
      </c>
      <c r="D643" s="4">
        <v>5.04</v>
      </c>
      <c r="E643" s="4">
        <v>18116.6181838392</v>
      </c>
      <c r="F643" s="3">
        <v>827268.227409934</v>
      </c>
      <c r="G643" s="53">
        <v>642.0</v>
      </c>
      <c r="H643" s="51">
        <f>'Данные (для кумуляты) (2)'!$G643/5000</f>
        <v>0.1284</v>
      </c>
      <c r="I643" s="5" t="s">
        <v>342</v>
      </c>
    </row>
    <row r="644" ht="14.25" customHeight="1">
      <c r="A644" s="3">
        <v>76650.5903653955</v>
      </c>
      <c r="B644" s="4">
        <v>3.41304495947809</v>
      </c>
      <c r="C644" s="4">
        <v>7.01533955003256</v>
      </c>
      <c r="D644" s="4">
        <v>6.08</v>
      </c>
      <c r="E644" s="4">
        <v>36333.9528477667</v>
      </c>
      <c r="F644" s="3">
        <v>828120.954988815</v>
      </c>
      <c r="G644" s="53">
        <v>643.0</v>
      </c>
      <c r="H644" s="51">
        <f>'Данные (для кумуляты) (2)'!$G644/5000</f>
        <v>0.1286</v>
      </c>
      <c r="I644" s="5" t="s">
        <v>3899</v>
      </c>
    </row>
    <row r="645" ht="14.25" customHeight="1">
      <c r="A645" s="3">
        <v>50005.0487490794</v>
      </c>
      <c r="B645" s="4">
        <v>7.62691843774574</v>
      </c>
      <c r="C645" s="4">
        <v>5.86994143472998</v>
      </c>
      <c r="D645" s="4">
        <v>4.48</v>
      </c>
      <c r="E645" s="4">
        <v>32614.7770781361</v>
      </c>
      <c r="F645" s="3">
        <v>828127.027646577</v>
      </c>
      <c r="G645" s="53">
        <v>644.0</v>
      </c>
      <c r="H645" s="51">
        <f>'Данные (для кумуляты) (2)'!$G645/5000</f>
        <v>0.1288</v>
      </c>
      <c r="I645" s="5" t="s">
        <v>223</v>
      </c>
    </row>
    <row r="646" ht="14.25" customHeight="1">
      <c r="A646" s="3">
        <v>58696.5929813598</v>
      </c>
      <c r="B646" s="4">
        <v>6.0914679444373</v>
      </c>
      <c r="C646" s="4">
        <v>6.64968387334643</v>
      </c>
      <c r="D646" s="4">
        <v>3.35</v>
      </c>
      <c r="E646" s="4">
        <v>21434.0636555544</v>
      </c>
      <c r="F646" s="3">
        <v>828477.291312136</v>
      </c>
      <c r="G646" s="53">
        <v>645.0</v>
      </c>
      <c r="H646" s="51">
        <f>'Данные (для кумуляты) (2)'!$G646/5000</f>
        <v>0.129</v>
      </c>
      <c r="I646" s="5" t="s">
        <v>884</v>
      </c>
    </row>
    <row r="647" ht="14.25" customHeight="1">
      <c r="A647" s="3">
        <v>57003.109637399</v>
      </c>
      <c r="B647" s="4">
        <v>7.01058345983879</v>
      </c>
      <c r="C647" s="4">
        <v>6.35625871949995</v>
      </c>
      <c r="D647" s="4">
        <v>3.14</v>
      </c>
      <c r="E647" s="4">
        <v>29594.6933749759</v>
      </c>
      <c r="F647" s="3">
        <v>828497.067096069</v>
      </c>
      <c r="G647" s="53">
        <v>646.0</v>
      </c>
      <c r="H647" s="51">
        <f>'Данные (для кумуляты) (2)'!$G647/5000</f>
        <v>0.1292</v>
      </c>
      <c r="I647" s="5" t="s">
        <v>699</v>
      </c>
    </row>
    <row r="648" ht="14.25" customHeight="1">
      <c r="A648" s="3">
        <v>50661.0222960314</v>
      </c>
      <c r="B648" s="4">
        <v>5.79319234909172</v>
      </c>
      <c r="C648" s="4">
        <v>4.87860063806885</v>
      </c>
      <c r="D648" s="4">
        <v>4.28</v>
      </c>
      <c r="E648" s="4">
        <v>44261.8680425049</v>
      </c>
      <c r="F648" s="3">
        <v>829128.656838139</v>
      </c>
      <c r="G648" s="53">
        <v>647.0</v>
      </c>
      <c r="H648" s="51">
        <f>'Данные (для кумуляты) (2)'!$G648/5000</f>
        <v>0.1294</v>
      </c>
      <c r="I648" s="5" t="s">
        <v>248</v>
      </c>
    </row>
    <row r="649" ht="14.25" customHeight="1">
      <c r="A649" s="3">
        <v>59944.6451609685</v>
      </c>
      <c r="B649" s="4">
        <v>5.57327988066294</v>
      </c>
      <c r="C649" s="4">
        <v>8.01901459893839</v>
      </c>
      <c r="D649" s="4">
        <v>4.19</v>
      </c>
      <c r="E649" s="4">
        <v>28999.1282489103</v>
      </c>
      <c r="F649" s="3">
        <v>829794.823293384</v>
      </c>
      <c r="G649" s="53">
        <v>648.0</v>
      </c>
      <c r="H649" s="51">
        <f>'Данные (для кумуляты) (2)'!$G649/5000</f>
        <v>0.1296</v>
      </c>
      <c r="I649" s="5" t="s">
        <v>1038</v>
      </c>
    </row>
    <row r="650" ht="14.25" customHeight="1">
      <c r="A650" s="3">
        <v>71088.6689081494</v>
      </c>
      <c r="B650" s="4">
        <v>4.52799908306069</v>
      </c>
      <c r="C650" s="4">
        <v>6.34494363554692</v>
      </c>
      <c r="D650" s="4">
        <v>3.01</v>
      </c>
      <c r="E650" s="4">
        <v>28750.6414634291</v>
      </c>
      <c r="F650" s="3">
        <v>829868.230446975</v>
      </c>
      <c r="G650" s="53">
        <v>649.0</v>
      </c>
      <c r="H650" s="51">
        <f>'Данные (для кумуляты) (2)'!$G650/5000</f>
        <v>0.1298</v>
      </c>
      <c r="I650" s="5" t="s">
        <v>2948</v>
      </c>
    </row>
    <row r="651" ht="14.25" customHeight="1">
      <c r="A651" s="3">
        <v>58004.2709030024</v>
      </c>
      <c r="B651" s="4">
        <v>5.17434663519786</v>
      </c>
      <c r="C651" s="4">
        <v>8.32777647385746</v>
      </c>
      <c r="D651" s="4">
        <v>6.36</v>
      </c>
      <c r="E651" s="4">
        <v>29182.7206017575</v>
      </c>
      <c r="F651" s="3">
        <v>830286.706578531</v>
      </c>
      <c r="G651" s="53">
        <v>650.0</v>
      </c>
      <c r="H651" s="51">
        <f>'Данные (для кумуляты) (2)'!$G651/5000</f>
        <v>0.13</v>
      </c>
      <c r="I651" s="5" t="s">
        <v>803</v>
      </c>
    </row>
    <row r="652" ht="14.25" customHeight="1">
      <c r="A652" s="3">
        <v>54920.0633858953</v>
      </c>
      <c r="B652" s="4">
        <v>6.82761296572592</v>
      </c>
      <c r="C652" s="4">
        <v>6.18828700329712</v>
      </c>
      <c r="D652" s="4">
        <v>3.44</v>
      </c>
      <c r="E652" s="4">
        <v>22835.5844312652</v>
      </c>
      <c r="F652" s="3">
        <v>831168.833673851</v>
      </c>
      <c r="G652" s="53">
        <v>651.0</v>
      </c>
      <c r="H652" s="51">
        <f>'Данные (для кумуляты) (2)'!$G652/5000</f>
        <v>0.1302</v>
      </c>
      <c r="I652" s="5" t="s">
        <v>498</v>
      </c>
    </row>
    <row r="653" ht="14.25" customHeight="1">
      <c r="A653" s="3">
        <v>59289.6847903278</v>
      </c>
      <c r="B653" s="4">
        <v>6.58681592126627</v>
      </c>
      <c r="C653" s="4">
        <v>5.52894386392914</v>
      </c>
      <c r="D653" s="4">
        <v>4.28</v>
      </c>
      <c r="E653" s="4">
        <v>29496.9455752583</v>
      </c>
      <c r="F653" s="3">
        <v>831471.530410701</v>
      </c>
      <c r="G653" s="53">
        <v>652.0</v>
      </c>
      <c r="H653" s="51">
        <f>'Данные (для кумуляты) (2)'!$G653/5000</f>
        <v>0.1304</v>
      </c>
      <c r="I653" s="5" t="s">
        <v>952</v>
      </c>
    </row>
    <row r="654" ht="14.25" customHeight="1">
      <c r="A654" s="3">
        <v>50760.3537269824</v>
      </c>
      <c r="B654" s="4">
        <v>6.44064190169757</v>
      </c>
      <c r="C654" s="4">
        <v>5.75453158278447</v>
      </c>
      <c r="D654" s="4">
        <v>2.44</v>
      </c>
      <c r="E654" s="4">
        <v>34685.180705432</v>
      </c>
      <c r="F654" s="3">
        <v>831762.790903398</v>
      </c>
      <c r="G654" s="53">
        <v>653.0</v>
      </c>
      <c r="H654" s="51">
        <f>'Данные (для кумуляты) (2)'!$G654/5000</f>
        <v>0.1306</v>
      </c>
      <c r="I654" s="5" t="s">
        <v>255</v>
      </c>
    </row>
    <row r="655" ht="14.25" customHeight="1">
      <c r="A655" s="3">
        <v>51747.9151978184</v>
      </c>
      <c r="B655" s="4">
        <v>6.64854809205446</v>
      </c>
      <c r="C655" s="4">
        <v>6.21270001876117</v>
      </c>
      <c r="D655" s="4">
        <v>4.41</v>
      </c>
      <c r="E655" s="4">
        <v>29749.6227939542</v>
      </c>
      <c r="F655" s="3">
        <v>832475.189015321</v>
      </c>
      <c r="G655" s="53">
        <v>654.0</v>
      </c>
      <c r="H655" s="51">
        <f>'Данные (для кумуляты) (2)'!$G655/5000</f>
        <v>0.1308</v>
      </c>
      <c r="I655" s="5" t="s">
        <v>307</v>
      </c>
    </row>
    <row r="656" ht="14.25" customHeight="1">
      <c r="A656" s="3">
        <v>57139.2897787145</v>
      </c>
      <c r="B656" s="4">
        <v>5.03597736158321</v>
      </c>
      <c r="C656" s="4">
        <v>5.70523351335082</v>
      </c>
      <c r="D656" s="4">
        <v>3.42</v>
      </c>
      <c r="E656" s="4">
        <v>38266.6544163923</v>
      </c>
      <c r="F656" s="3">
        <v>832536.885367346</v>
      </c>
      <c r="G656" s="53">
        <v>655.0</v>
      </c>
      <c r="H656" s="51">
        <f>'Данные (для кумуляты) (2)'!$G656/5000</f>
        <v>0.131</v>
      </c>
      <c r="I656" s="5" t="s">
        <v>715</v>
      </c>
    </row>
    <row r="657" ht="14.25" customHeight="1">
      <c r="A657" s="3">
        <v>63402.7683349505</v>
      </c>
      <c r="B657" s="4">
        <v>5.53001100856022</v>
      </c>
      <c r="C657" s="4">
        <v>6.6217230681085</v>
      </c>
      <c r="D657" s="4">
        <v>2.1</v>
      </c>
      <c r="E657" s="4">
        <v>32620.8374579783</v>
      </c>
      <c r="F657" s="3">
        <v>832559.797550929</v>
      </c>
      <c r="G657" s="53">
        <v>656.0</v>
      </c>
      <c r="H657" s="51">
        <f>'Данные (для кумуляты) (2)'!$G657/5000</f>
        <v>0.1312</v>
      </c>
      <c r="I657" s="5" t="s">
        <v>1589</v>
      </c>
    </row>
    <row r="658" ht="14.25" customHeight="1">
      <c r="A658" s="3">
        <v>60137.3453773641</v>
      </c>
      <c r="B658" s="4">
        <v>6.54729577439357</v>
      </c>
      <c r="C658" s="4">
        <v>6.66879091733936</v>
      </c>
      <c r="D658" s="4">
        <v>2.19</v>
      </c>
      <c r="E658" s="4">
        <v>15994.1296714838</v>
      </c>
      <c r="F658" s="3">
        <v>832691.178130848</v>
      </c>
      <c r="G658" s="53">
        <v>657.0</v>
      </c>
      <c r="H658" s="51">
        <f>'Данные (для кумуляты) (2)'!$G658/5000</f>
        <v>0.1314</v>
      </c>
      <c r="I658" s="5" t="s">
        <v>1065</v>
      </c>
    </row>
    <row r="659" ht="14.25" customHeight="1">
      <c r="A659" s="3">
        <v>76009.2970256446</v>
      </c>
      <c r="B659" s="4">
        <v>4.75034973067483</v>
      </c>
      <c r="C659" s="4">
        <v>5.38657138547685</v>
      </c>
      <c r="D659" s="4">
        <v>3.3</v>
      </c>
      <c r="E659" s="4">
        <v>26888.4086984705</v>
      </c>
      <c r="F659" s="3">
        <v>834185.578409037</v>
      </c>
      <c r="G659" s="53">
        <v>658.0</v>
      </c>
      <c r="H659" s="51">
        <f>'Данные (для кумуляты) (2)'!$G659/5000</f>
        <v>0.1316</v>
      </c>
      <c r="I659" s="5" t="s">
        <v>3796</v>
      </c>
    </row>
    <row r="660" ht="14.25" customHeight="1">
      <c r="A660" s="3">
        <v>56907.1341314373</v>
      </c>
      <c r="B660" s="4">
        <v>5.364399329273</v>
      </c>
      <c r="C660" s="4">
        <v>7.1940209131279</v>
      </c>
      <c r="D660" s="4">
        <v>4.17</v>
      </c>
      <c r="E660" s="4">
        <v>38959.4910670147</v>
      </c>
      <c r="F660" s="3">
        <v>834268.342921064</v>
      </c>
      <c r="G660" s="53">
        <v>659.0</v>
      </c>
      <c r="H660" s="51">
        <f>'Данные (для кумуляты) (2)'!$G660/5000</f>
        <v>0.1318</v>
      </c>
      <c r="I660" s="5" t="s">
        <v>687</v>
      </c>
    </row>
    <row r="661" ht="14.25" customHeight="1">
      <c r="A661" s="3">
        <v>51654.2800974175</v>
      </c>
      <c r="B661" s="4">
        <v>5.32771151208132</v>
      </c>
      <c r="C661" s="4">
        <v>8.79127232044416</v>
      </c>
      <c r="D661" s="4">
        <v>4.3</v>
      </c>
      <c r="E661" s="4">
        <v>28197.6182193366</v>
      </c>
      <c r="F661" s="3">
        <v>834599.939231945</v>
      </c>
      <c r="G661" s="53">
        <v>660.0</v>
      </c>
      <c r="H661" s="51">
        <f>'Данные (для кумуляты) (2)'!$G661/5000</f>
        <v>0.132</v>
      </c>
      <c r="I661" s="5" t="s">
        <v>301</v>
      </c>
    </row>
    <row r="662" ht="14.25" customHeight="1">
      <c r="A662" s="3">
        <v>56780.5042705007</v>
      </c>
      <c r="B662" s="4">
        <v>7.64839261176072</v>
      </c>
      <c r="C662" s="4">
        <v>6.16323677808127</v>
      </c>
      <c r="D662" s="4">
        <v>4.29</v>
      </c>
      <c r="E662" s="4">
        <v>11019.0537776262</v>
      </c>
      <c r="F662" s="3">
        <v>836235.030532385</v>
      </c>
      <c r="G662" s="53">
        <v>661.0</v>
      </c>
      <c r="H662" s="51">
        <f>'Данные (для кумуляты) (2)'!$G662/5000</f>
        <v>0.1322</v>
      </c>
      <c r="I662" s="5" t="s">
        <v>673</v>
      </c>
    </row>
    <row r="663" ht="14.25" customHeight="1">
      <c r="A663" s="3">
        <v>48692.2819583768</v>
      </c>
      <c r="B663" s="4">
        <v>5.20138808502599</v>
      </c>
      <c r="C663" s="4">
        <v>7.42466929498579</v>
      </c>
      <c r="D663" s="4">
        <v>5.38</v>
      </c>
      <c r="E663" s="4">
        <v>40082.4359967109</v>
      </c>
      <c r="F663" s="3">
        <v>836339.816945873</v>
      </c>
      <c r="G663" s="53">
        <v>662.0</v>
      </c>
      <c r="H663" s="51">
        <f>'Данные (для кумуляты) (2)'!$G663/5000</f>
        <v>0.1324</v>
      </c>
      <c r="I663" s="5" t="s">
        <v>168</v>
      </c>
    </row>
    <row r="664" ht="14.25" customHeight="1">
      <c r="A664" s="3">
        <v>69616.213553575</v>
      </c>
      <c r="B664" s="4">
        <v>5.35007882570672</v>
      </c>
      <c r="C664" s="4">
        <v>7.40070676367716</v>
      </c>
      <c r="D664" s="4">
        <v>6.38</v>
      </c>
      <c r="E664" s="4">
        <v>14476.7606405696</v>
      </c>
      <c r="F664" s="3">
        <v>836883.565261849</v>
      </c>
      <c r="G664" s="53">
        <v>663.0</v>
      </c>
      <c r="H664" s="51">
        <f>'Данные (для кумуляты) (2)'!$G664/5000</f>
        <v>0.1326</v>
      </c>
      <c r="I664" s="5" t="s">
        <v>2690</v>
      </c>
    </row>
    <row r="665" ht="14.25" customHeight="1">
      <c r="A665" s="3">
        <v>68099.6534381579</v>
      </c>
      <c r="B665" s="4">
        <v>4.91622514812697</v>
      </c>
      <c r="C665" s="4">
        <v>6.10896682715922</v>
      </c>
      <c r="D665" s="4">
        <v>2.0</v>
      </c>
      <c r="E665" s="4">
        <v>35347.1330032743</v>
      </c>
      <c r="F665" s="3">
        <v>837540.169740769</v>
      </c>
      <c r="G665" s="53">
        <v>664.0</v>
      </c>
      <c r="H665" s="51">
        <f>'Данные (для кумуляты) (2)'!$G665/5000</f>
        <v>0.1328</v>
      </c>
      <c r="I665" s="5" t="s">
        <v>2383</v>
      </c>
    </row>
    <row r="666" ht="14.25" customHeight="1">
      <c r="A666" s="3">
        <v>59453.3420369482</v>
      </c>
      <c r="B666" s="4">
        <v>6.29111354023179</v>
      </c>
      <c r="C666" s="4">
        <v>7.48257147913046</v>
      </c>
      <c r="D666" s="4">
        <v>6.08</v>
      </c>
      <c r="E666" s="4">
        <v>29697.6448058312</v>
      </c>
      <c r="F666" s="3">
        <v>837668.102602109</v>
      </c>
      <c r="G666" s="53">
        <v>665.0</v>
      </c>
      <c r="H666" s="51">
        <f>'Данные (для кумуляты) (2)'!$G666/5000</f>
        <v>0.133</v>
      </c>
      <c r="I666" s="5" t="s">
        <v>971</v>
      </c>
    </row>
    <row r="667" ht="14.25" customHeight="1">
      <c r="A667" s="3">
        <v>66581.5748315319</v>
      </c>
      <c r="B667" s="4">
        <v>5.41960706694052</v>
      </c>
      <c r="C667" s="4">
        <v>5.88430766590555</v>
      </c>
      <c r="D667" s="4">
        <v>3.25</v>
      </c>
      <c r="E667" s="4">
        <v>18230.5189268578</v>
      </c>
      <c r="F667" s="3">
        <v>839194.068941904</v>
      </c>
      <c r="G667" s="53">
        <v>666.0</v>
      </c>
      <c r="H667" s="51">
        <f>'Данные (для кумуляты) (2)'!$G667/5000</f>
        <v>0.1332</v>
      </c>
      <c r="I667" s="5" t="s">
        <v>2116</v>
      </c>
    </row>
    <row r="668" ht="14.25" customHeight="1">
      <c r="A668" s="3">
        <v>64767.8676982981</v>
      </c>
      <c r="B668" s="4">
        <v>4.67607021932741</v>
      </c>
      <c r="C668" s="4">
        <v>7.13217043392546</v>
      </c>
      <c r="D668" s="4">
        <v>5.3</v>
      </c>
      <c r="E668" s="4">
        <v>26414.7474216582</v>
      </c>
      <c r="F668" s="3">
        <v>839426.122179982</v>
      </c>
      <c r="G668" s="53">
        <v>667.0</v>
      </c>
      <c r="H668" s="51">
        <f>'Данные (для кумуляты) (2)'!$G668/5000</f>
        <v>0.1334</v>
      </c>
      <c r="I668" s="5" t="s">
        <v>1814</v>
      </c>
    </row>
    <row r="669" ht="14.25" customHeight="1">
      <c r="A669" s="3">
        <v>59442.4592353061</v>
      </c>
      <c r="B669" s="4">
        <v>6.95883253243745</v>
      </c>
      <c r="C669" s="4">
        <v>6.29934468664275</v>
      </c>
      <c r="D669" s="4">
        <v>2.45</v>
      </c>
      <c r="E669" s="4">
        <v>21242.7034537544</v>
      </c>
      <c r="F669" s="3">
        <v>839453.292637642</v>
      </c>
      <c r="G669" s="53">
        <v>668.0</v>
      </c>
      <c r="H669" s="51">
        <f>'Данные (для кумуляты) (2)'!$G669/5000</f>
        <v>0.1336</v>
      </c>
      <c r="I669" s="5" t="s">
        <v>968</v>
      </c>
    </row>
    <row r="670" ht="14.25" customHeight="1">
      <c r="A670" s="3">
        <v>58124.4234607935</v>
      </c>
      <c r="B670" s="4">
        <v>5.93775940542945</v>
      </c>
      <c r="C670" s="4">
        <v>6.82234661996358</v>
      </c>
      <c r="D670" s="4">
        <v>2.34</v>
      </c>
      <c r="E670" s="4">
        <v>28863.8680325379</v>
      </c>
      <c r="F670" s="3">
        <v>839589.844483433</v>
      </c>
      <c r="G670" s="53">
        <v>669.0</v>
      </c>
      <c r="H670" s="51">
        <f>'Данные (для кумуляты) (2)'!$G670/5000</f>
        <v>0.1338</v>
      </c>
      <c r="I670" s="5" t="s">
        <v>815</v>
      </c>
    </row>
    <row r="671" ht="14.25" customHeight="1">
      <c r="A671" s="3">
        <v>69876.3571740722</v>
      </c>
      <c r="B671" s="4">
        <v>4.99637547444263</v>
      </c>
      <c r="C671" s="4">
        <v>7.25376574157539</v>
      </c>
      <c r="D671" s="4">
        <v>6.13</v>
      </c>
      <c r="E671" s="4">
        <v>20038.8618959538</v>
      </c>
      <c r="F671" s="3">
        <v>839629.512174473</v>
      </c>
      <c r="G671" s="53">
        <v>670.0</v>
      </c>
      <c r="H671" s="51">
        <f>'Данные (для кумуляты) (2)'!$G671/5000</f>
        <v>0.134</v>
      </c>
      <c r="I671" s="5" t="s">
        <v>2729</v>
      </c>
    </row>
    <row r="672" ht="14.25" customHeight="1">
      <c r="A672" s="3">
        <v>50887.440074152</v>
      </c>
      <c r="B672" s="4">
        <v>4.45899739256908</v>
      </c>
      <c r="C672" s="4">
        <v>7.06368343862207</v>
      </c>
      <c r="D672" s="4">
        <v>4.16</v>
      </c>
      <c r="E672" s="4">
        <v>47731.0107560068</v>
      </c>
      <c r="F672" s="3">
        <v>839638.46096435</v>
      </c>
      <c r="G672" s="53">
        <v>671.0</v>
      </c>
      <c r="H672" s="51">
        <f>'Данные (для кумуляты) (2)'!$G672/5000</f>
        <v>0.1342</v>
      </c>
      <c r="I672" s="5" t="s">
        <v>266</v>
      </c>
    </row>
    <row r="673" ht="14.25" customHeight="1">
      <c r="A673" s="3">
        <v>64358.97970644</v>
      </c>
      <c r="B673" s="4">
        <v>5.33995930575088</v>
      </c>
      <c r="C673" s="4">
        <v>7.95647886132944</v>
      </c>
      <c r="D673" s="4">
        <v>5.43</v>
      </c>
      <c r="E673" s="4">
        <v>22734.4025860343</v>
      </c>
      <c r="F673" s="3">
        <v>839745.683334052</v>
      </c>
      <c r="G673" s="53">
        <v>672.0</v>
      </c>
      <c r="H673" s="51">
        <f>'Данные (для кумуляты) (2)'!$G673/5000</f>
        <v>0.1344</v>
      </c>
      <c r="I673" s="5" t="s">
        <v>1737</v>
      </c>
    </row>
    <row r="674" ht="14.25" customHeight="1">
      <c r="A674" s="3">
        <v>64882.1562450715</v>
      </c>
      <c r="B674" s="4">
        <v>4.89879669524738</v>
      </c>
      <c r="C674" s="4">
        <v>7.56937486449819</v>
      </c>
      <c r="D674" s="4">
        <v>6.05</v>
      </c>
      <c r="E674" s="4">
        <v>32807.8544045676</v>
      </c>
      <c r="F674" s="3">
        <v>840124.842345317</v>
      </c>
      <c r="G674" s="53">
        <v>673.0</v>
      </c>
      <c r="H674" s="51">
        <f>'Данные (для кумуляты) (2)'!$G674/5000</f>
        <v>0.1346</v>
      </c>
      <c r="I674" s="5" t="s">
        <v>1827</v>
      </c>
    </row>
    <row r="675" ht="14.25" customHeight="1">
      <c r="A675" s="3">
        <v>55192.8498593473</v>
      </c>
      <c r="B675" s="4">
        <v>5.95399357563435</v>
      </c>
      <c r="C675" s="4">
        <v>6.67218106320965</v>
      </c>
      <c r="D675" s="4">
        <v>4.07</v>
      </c>
      <c r="E675" s="4">
        <v>36705.906691037</v>
      </c>
      <c r="F675" s="3">
        <v>840208.74304146</v>
      </c>
      <c r="G675" s="53">
        <v>674.0</v>
      </c>
      <c r="H675" s="51">
        <f>'Данные (для кумуляты) (2)'!$G675/5000</f>
        <v>0.1348</v>
      </c>
      <c r="I675" s="5" t="s">
        <v>515</v>
      </c>
    </row>
    <row r="676" ht="14.25" customHeight="1">
      <c r="A676" s="3">
        <v>68929.1580744835</v>
      </c>
      <c r="B676" s="4">
        <v>7.59087845593166</v>
      </c>
      <c r="C676" s="4">
        <v>6.89196949313179</v>
      </c>
      <c r="D676" s="4">
        <v>3.24</v>
      </c>
      <c r="E676" s="4">
        <v>172.6106862729</v>
      </c>
      <c r="F676" s="3">
        <v>840272.864892319</v>
      </c>
      <c r="G676" s="53">
        <v>675.0</v>
      </c>
      <c r="H676" s="51">
        <f>'Данные (для кумуляты) (2)'!$G676/5000</f>
        <v>0.135</v>
      </c>
      <c r="I676" s="5" t="s">
        <v>2533</v>
      </c>
    </row>
    <row r="677" ht="14.25" customHeight="1">
      <c r="A677" s="3">
        <v>68891.1241227703</v>
      </c>
      <c r="B677" s="4">
        <v>4.22515074928021</v>
      </c>
      <c r="C677" s="4">
        <v>6.27817809283172</v>
      </c>
      <c r="D677" s="4">
        <v>4.44</v>
      </c>
      <c r="E677" s="4">
        <v>41435.1241866206</v>
      </c>
      <c r="F677" s="3">
        <v>840682.60887661</v>
      </c>
      <c r="G677" s="53">
        <v>676.0</v>
      </c>
      <c r="H677" s="51">
        <f>'Данные (для кумуляты) (2)'!$G677/5000</f>
        <v>0.1352</v>
      </c>
      <c r="I677" s="5" t="s">
        <v>2523</v>
      </c>
    </row>
    <row r="678" ht="14.25" customHeight="1">
      <c r="A678" s="3">
        <v>61053.0380034136</v>
      </c>
      <c r="B678" s="4">
        <v>5.78789069161451</v>
      </c>
      <c r="C678" s="4">
        <v>5.68706257623417</v>
      </c>
      <c r="D678" s="4">
        <v>2.02</v>
      </c>
      <c r="E678" s="4">
        <v>40675.7738261271</v>
      </c>
      <c r="F678" s="3">
        <v>841122.882380686</v>
      </c>
      <c r="G678" s="53">
        <v>677.0</v>
      </c>
      <c r="H678" s="51">
        <f>'Данные (для кумуляты) (2)'!$G678/5000</f>
        <v>0.1354</v>
      </c>
      <c r="I678" s="5" t="s">
        <v>1197</v>
      </c>
    </row>
    <row r="679" ht="14.25" customHeight="1">
      <c r="A679" s="3">
        <v>63911.6163707499</v>
      </c>
      <c r="B679" s="4">
        <v>5.73014963704433</v>
      </c>
      <c r="C679" s="4">
        <v>6.84528675471422</v>
      </c>
      <c r="D679" s="4">
        <v>2.43</v>
      </c>
      <c r="E679" s="4">
        <v>15576.4450224053</v>
      </c>
      <c r="F679" s="3">
        <v>841236.167634258</v>
      </c>
      <c r="G679" s="53">
        <v>678.0</v>
      </c>
      <c r="H679" s="51">
        <f>'Данные (для кумуляты) (2)'!$G679/5000</f>
        <v>0.1356</v>
      </c>
      <c r="I679" s="5" t="s">
        <v>1679</v>
      </c>
    </row>
    <row r="680" ht="14.25" customHeight="1">
      <c r="A680" s="3">
        <v>55401.9341900918</v>
      </c>
      <c r="B680" s="4">
        <v>5.06513132386176</v>
      </c>
      <c r="C680" s="4">
        <v>6.76673034610067</v>
      </c>
      <c r="D680" s="4">
        <v>4.45</v>
      </c>
      <c r="E680" s="4">
        <v>41185.7590689891</v>
      </c>
      <c r="F680" s="3">
        <v>841276.586098969</v>
      </c>
      <c r="G680" s="53">
        <v>679.0</v>
      </c>
      <c r="H680" s="51">
        <f>'Данные (для кумуляты) (2)'!$G680/5000</f>
        <v>0.1358</v>
      </c>
      <c r="I680" s="5" t="s">
        <v>532</v>
      </c>
    </row>
    <row r="681" ht="14.25" customHeight="1">
      <c r="A681" s="3">
        <v>67622.2196106483</v>
      </c>
      <c r="B681" s="4">
        <v>5.81392773476092</v>
      </c>
      <c r="C681" s="4">
        <v>5.071111866843</v>
      </c>
      <c r="D681" s="4">
        <v>4.16</v>
      </c>
      <c r="E681" s="4">
        <v>35359.8484651635</v>
      </c>
      <c r="F681" s="3">
        <v>841392.493028112</v>
      </c>
      <c r="G681" s="53">
        <v>680.0</v>
      </c>
      <c r="H681" s="51">
        <f>'Данные (для кумуляты) (2)'!$G681/5000</f>
        <v>0.136</v>
      </c>
      <c r="I681" s="5" t="s">
        <v>2301</v>
      </c>
    </row>
    <row r="682" ht="14.25" customHeight="1">
      <c r="A682" s="3">
        <v>61458.5472745878</v>
      </c>
      <c r="B682" s="4">
        <v>4.2542543386079</v>
      </c>
      <c r="C682" s="4">
        <v>7.19589448119335</v>
      </c>
      <c r="D682" s="4">
        <v>3.39</v>
      </c>
      <c r="E682" s="4">
        <v>36220.1237050292</v>
      </c>
      <c r="F682" s="3">
        <v>842086.673327905</v>
      </c>
      <c r="G682" s="53">
        <v>681.0</v>
      </c>
      <c r="H682" s="51">
        <f>'Данные (для кумуляты) (2)'!$G682/5000</f>
        <v>0.1362</v>
      </c>
      <c r="I682" s="5" t="s">
        <v>1250</v>
      </c>
    </row>
    <row r="683" ht="14.25" customHeight="1">
      <c r="A683" s="3">
        <v>60028.0824467631</v>
      </c>
      <c r="B683" s="4">
        <v>5.12156059690718</v>
      </c>
      <c r="C683" s="4">
        <v>6.17306032435128</v>
      </c>
      <c r="D683" s="4">
        <v>3.29</v>
      </c>
      <c r="E683" s="4">
        <v>36651.5194674034</v>
      </c>
      <c r="F683" s="3">
        <v>842235.803352912</v>
      </c>
      <c r="G683" s="53">
        <v>682.0</v>
      </c>
      <c r="H683" s="51">
        <f>'Данные (для кумуляты) (2)'!$G683/5000</f>
        <v>0.1364</v>
      </c>
      <c r="I683" s="5" t="s">
        <v>1051</v>
      </c>
    </row>
    <row r="684" ht="14.25" customHeight="1">
      <c r="A684" s="3">
        <v>68535.8922316661</v>
      </c>
      <c r="B684" s="4">
        <v>5.15581257100451</v>
      </c>
      <c r="C684" s="4">
        <v>5.9965430048951</v>
      </c>
      <c r="D684" s="4">
        <v>2.0</v>
      </c>
      <c r="E684" s="4">
        <v>32770.8336217732</v>
      </c>
      <c r="F684" s="3">
        <v>842296.267329773</v>
      </c>
      <c r="G684" s="53">
        <v>683.0</v>
      </c>
      <c r="H684" s="51">
        <f>'Данные (для кумуляты) (2)'!$G684/5000</f>
        <v>0.1366</v>
      </c>
      <c r="I684" s="5" t="s">
        <v>2461</v>
      </c>
    </row>
    <row r="685" ht="14.25" customHeight="1">
      <c r="A685" s="3">
        <v>50768.396597311</v>
      </c>
      <c r="B685" s="4">
        <v>5.17295640595838</v>
      </c>
      <c r="C685" s="4">
        <v>8.01769084185195</v>
      </c>
      <c r="D685" s="4">
        <v>6.19</v>
      </c>
      <c r="E685" s="4">
        <v>32501.3003147063</v>
      </c>
      <c r="F685" s="3">
        <v>842777.992472718</v>
      </c>
      <c r="G685" s="53">
        <v>684.0</v>
      </c>
      <c r="H685" s="51">
        <f>'Данные (для кумуляты) (2)'!$G685/5000</f>
        <v>0.1368</v>
      </c>
      <c r="I685" s="5" t="s">
        <v>257</v>
      </c>
    </row>
    <row r="686" ht="14.25" customHeight="1">
      <c r="A686" s="3">
        <v>57925.0021655999</v>
      </c>
      <c r="B686" s="4">
        <v>3.4904299596676</v>
      </c>
      <c r="C686" s="4">
        <v>7.34626466314076</v>
      </c>
      <c r="D686" s="4">
        <v>6.37</v>
      </c>
      <c r="E686" s="4">
        <v>40177.8767203724</v>
      </c>
      <c r="F686" s="3">
        <v>842924.553772623</v>
      </c>
      <c r="G686" s="53">
        <v>685.0</v>
      </c>
      <c r="H686" s="51">
        <f>'Данные (для кумуляты) (2)'!$G686/5000</f>
        <v>0.137</v>
      </c>
      <c r="I686" s="5" t="s">
        <v>791</v>
      </c>
    </row>
    <row r="687" ht="14.25" customHeight="1">
      <c r="A687" s="3">
        <v>52541.3198465704</v>
      </c>
      <c r="B687" s="4">
        <v>4.88524324914662</v>
      </c>
      <c r="C687" s="4">
        <v>7.22552182264305</v>
      </c>
      <c r="D687" s="4">
        <v>3.2</v>
      </c>
      <c r="E687" s="4">
        <v>41258.2622923928</v>
      </c>
      <c r="F687" s="3">
        <v>842985.852854968</v>
      </c>
      <c r="G687" s="53">
        <v>686.0</v>
      </c>
      <c r="H687" s="51">
        <f>'Данные (для кумуляты) (2)'!$G687/5000</f>
        <v>0.1372</v>
      </c>
      <c r="I687" s="5" t="s">
        <v>350</v>
      </c>
    </row>
    <row r="688" ht="14.25" customHeight="1">
      <c r="A688" s="3">
        <v>66889.0994058662</v>
      </c>
      <c r="B688" s="4">
        <v>7.07959380537356</v>
      </c>
      <c r="C688" s="4">
        <v>5.15357470293182</v>
      </c>
      <c r="D688" s="4">
        <v>4.19</v>
      </c>
      <c r="E688" s="4">
        <v>20501.0058172703</v>
      </c>
      <c r="F688" s="3">
        <v>843536.172006656</v>
      </c>
      <c r="G688" s="53">
        <v>687.0</v>
      </c>
      <c r="H688" s="51">
        <f>'Данные (для кумуляты) (2)'!$G688/5000</f>
        <v>0.1374</v>
      </c>
      <c r="I688" s="5" t="s">
        <v>2179</v>
      </c>
    </row>
    <row r="689" ht="14.25" customHeight="1">
      <c r="A689" s="3">
        <v>69689.6296983854</v>
      </c>
      <c r="B689" s="4">
        <v>4.06551307839434</v>
      </c>
      <c r="C689" s="4">
        <v>6.31131492604797</v>
      </c>
      <c r="D689" s="4">
        <v>4.46</v>
      </c>
      <c r="E689" s="4">
        <v>27438.6894083739</v>
      </c>
      <c r="F689" s="3">
        <v>843633.198243946</v>
      </c>
      <c r="G689" s="53">
        <v>688.0</v>
      </c>
      <c r="H689" s="51">
        <f>'Данные (для кумуляты) (2)'!$G689/5000</f>
        <v>0.1376</v>
      </c>
      <c r="I689" s="5" t="s">
        <v>2710</v>
      </c>
    </row>
    <row r="690" ht="14.25" customHeight="1">
      <c r="A690" s="3">
        <v>67877.0233374628</v>
      </c>
      <c r="B690" s="4">
        <v>5.67850932580667</v>
      </c>
      <c r="C690" s="4">
        <v>6.3202352280975</v>
      </c>
      <c r="D690" s="4">
        <v>2.38</v>
      </c>
      <c r="E690" s="4">
        <v>19524.09855328</v>
      </c>
      <c r="F690" s="3">
        <v>843650.827890094</v>
      </c>
      <c r="G690" s="53">
        <v>689.0</v>
      </c>
      <c r="H690" s="51">
        <f>'Данные (для кумуляты) (2)'!$G690/5000</f>
        <v>0.1378</v>
      </c>
      <c r="I690" s="5" t="s">
        <v>2349</v>
      </c>
    </row>
    <row r="691" ht="14.25" customHeight="1">
      <c r="A691" s="3">
        <v>56143.3619702912</v>
      </c>
      <c r="B691" s="4">
        <v>5.49428979770781</v>
      </c>
      <c r="C691" s="4">
        <v>5.27464234863781</v>
      </c>
      <c r="D691" s="4">
        <v>4.02</v>
      </c>
      <c r="E691" s="4">
        <v>46896.6263628139</v>
      </c>
      <c r="F691" s="3">
        <v>844695.504884106</v>
      </c>
      <c r="G691" s="53">
        <v>690.0</v>
      </c>
      <c r="H691" s="51">
        <f>'Данные (для кумуляты) (2)'!$G691/5000</f>
        <v>0.138</v>
      </c>
      <c r="I691" s="5" t="s">
        <v>614</v>
      </c>
    </row>
    <row r="692" ht="14.25" customHeight="1">
      <c r="A692" s="3">
        <v>54510.2000978175</v>
      </c>
      <c r="B692" s="4">
        <v>5.05258001257671</v>
      </c>
      <c r="C692" s="4">
        <v>8.7236676648856</v>
      </c>
      <c r="D692" s="4">
        <v>4.15</v>
      </c>
      <c r="E692" s="4">
        <v>20211.4369936921</v>
      </c>
      <c r="F692" s="3">
        <v>845553.369501204</v>
      </c>
      <c r="G692" s="53">
        <v>691.0</v>
      </c>
      <c r="H692" s="51">
        <f>'Данные (для кумуляты) (2)'!$G692/5000</f>
        <v>0.1382</v>
      </c>
      <c r="I692" s="5" t="s">
        <v>466</v>
      </c>
    </row>
    <row r="693" ht="14.25" customHeight="1">
      <c r="A693" s="3">
        <v>82060.5285008198</v>
      </c>
      <c r="B693" s="4">
        <v>4.21429513067474</v>
      </c>
      <c r="C693" s="4">
        <v>6.44931332482236</v>
      </c>
      <c r="D693" s="4">
        <v>4.09</v>
      </c>
      <c r="E693" s="4">
        <v>23403.6315714458</v>
      </c>
      <c r="F693" s="3">
        <v>845890.240512913</v>
      </c>
      <c r="G693" s="53">
        <v>692.0</v>
      </c>
      <c r="H693" s="51">
        <f>'Данные (для кумуляты) (2)'!$G693/5000</f>
        <v>0.1384</v>
      </c>
      <c r="I693" s="5" t="s">
        <v>4500</v>
      </c>
    </row>
    <row r="694" ht="14.25" customHeight="1">
      <c r="A694" s="3">
        <v>57880.6444098051</v>
      </c>
      <c r="B694" s="4">
        <v>5.79635767842625</v>
      </c>
      <c r="C694" s="4">
        <v>7.27229441397967</v>
      </c>
      <c r="D694" s="4">
        <v>6.02</v>
      </c>
      <c r="E694" s="4">
        <v>20255.9802973353</v>
      </c>
      <c r="F694" s="3">
        <v>846052.911198368</v>
      </c>
      <c r="G694" s="53">
        <v>693.0</v>
      </c>
      <c r="H694" s="51">
        <f>'Данные (для кумуляты) (2)'!$G694/5000</f>
        <v>0.1386</v>
      </c>
      <c r="I694" s="5" t="s">
        <v>787</v>
      </c>
    </row>
    <row r="695" ht="14.25" customHeight="1">
      <c r="A695" s="3">
        <v>68201.4124862935</v>
      </c>
      <c r="B695" s="4">
        <v>4.19694777027223</v>
      </c>
      <c r="C695" s="4">
        <v>5.96995949365229</v>
      </c>
      <c r="D695" s="4">
        <v>2.3</v>
      </c>
      <c r="E695" s="4">
        <v>43468.1644648249</v>
      </c>
      <c r="F695" s="3">
        <v>846055.717449159</v>
      </c>
      <c r="G695" s="53">
        <v>694.0</v>
      </c>
      <c r="H695" s="51">
        <f>'Данные (для кумуляты) (2)'!$G695/5000</f>
        <v>0.1388</v>
      </c>
      <c r="I695" s="5" t="s">
        <v>2400</v>
      </c>
    </row>
    <row r="696" ht="14.25" customHeight="1">
      <c r="A696" s="3">
        <v>55768.7919172711</v>
      </c>
      <c r="B696" s="4">
        <v>5.35321598770184</v>
      </c>
      <c r="C696" s="4">
        <v>6.0070364937511</v>
      </c>
      <c r="D696" s="4">
        <v>4.16</v>
      </c>
      <c r="E696" s="4">
        <v>47989.6802109414</v>
      </c>
      <c r="F696" s="3">
        <v>846095.96731471</v>
      </c>
      <c r="G696" s="53">
        <v>695.0</v>
      </c>
      <c r="H696" s="51">
        <f>'Данные (для кумуляты) (2)'!$G696/5000</f>
        <v>0.139</v>
      </c>
      <c r="I696" s="5" t="s">
        <v>576</v>
      </c>
    </row>
    <row r="697" ht="14.25" customHeight="1">
      <c r="A697" s="3">
        <v>49409.6714750755</v>
      </c>
      <c r="B697" s="4">
        <v>7.11959027615271</v>
      </c>
      <c r="C697" s="4">
        <v>7.53691210422571</v>
      </c>
      <c r="D697" s="4">
        <v>3.17</v>
      </c>
      <c r="E697" s="4">
        <v>27805.4374437784</v>
      </c>
      <c r="F697" s="3">
        <v>846841.456423822</v>
      </c>
      <c r="G697" s="53">
        <v>696.0</v>
      </c>
      <c r="H697" s="51">
        <f>'Данные (для кумуляты) (2)'!$G697/5000</f>
        <v>0.1392</v>
      </c>
      <c r="I697" s="5" t="s">
        <v>193</v>
      </c>
    </row>
    <row r="698" ht="14.25" customHeight="1">
      <c r="A698" s="3">
        <v>57814.8458300827</v>
      </c>
      <c r="B698" s="4">
        <v>5.34594918805021</v>
      </c>
      <c r="C698" s="4">
        <v>6.67267249597241</v>
      </c>
      <c r="D698" s="4">
        <v>2.02</v>
      </c>
      <c r="E698" s="4">
        <v>32880.7881084229</v>
      </c>
      <c r="F698" s="3">
        <v>846939.428784251</v>
      </c>
      <c r="G698" s="53">
        <v>697.0</v>
      </c>
      <c r="H698" s="51">
        <f>'Данные (для кумуляты) (2)'!$G698/5000</f>
        <v>0.1394</v>
      </c>
      <c r="I698" s="5" t="s">
        <v>773</v>
      </c>
    </row>
    <row r="699" ht="14.25" customHeight="1">
      <c r="A699" s="3">
        <v>52934.4357930116</v>
      </c>
      <c r="B699" s="4">
        <v>6.02744579730136</v>
      </c>
      <c r="C699" s="4">
        <v>6.46411209642571</v>
      </c>
      <c r="D699" s="4">
        <v>3.44</v>
      </c>
      <c r="E699" s="4">
        <v>46520.6921852504</v>
      </c>
      <c r="F699" s="3">
        <v>847155.041347285</v>
      </c>
      <c r="G699" s="53">
        <v>698.0</v>
      </c>
      <c r="H699" s="51">
        <f>'Данные (для кумуляты) (2)'!$G699/5000</f>
        <v>0.1396</v>
      </c>
      <c r="I699" s="5" t="s">
        <v>374</v>
      </c>
    </row>
    <row r="700" ht="14.25" customHeight="1">
      <c r="A700" s="3">
        <v>71090.6468472776</v>
      </c>
      <c r="B700" s="4">
        <v>4.97897813297449</v>
      </c>
      <c r="C700" s="4">
        <v>6.23036577317467</v>
      </c>
      <c r="D700" s="4">
        <v>2.33</v>
      </c>
      <c r="E700" s="4">
        <v>26030.4637053482</v>
      </c>
      <c r="F700" s="3">
        <v>847387.20578535</v>
      </c>
      <c r="G700" s="53">
        <v>699.0</v>
      </c>
      <c r="H700" s="51">
        <f>'Данные (для кумуляты) (2)'!$G700/5000</f>
        <v>0.1398</v>
      </c>
      <c r="I700" s="5" t="s">
        <v>2949</v>
      </c>
    </row>
    <row r="701" ht="14.25" customHeight="1">
      <c r="A701" s="3">
        <v>59024.7106616694</v>
      </c>
      <c r="B701" s="4">
        <v>5.48308294893153</v>
      </c>
      <c r="C701" s="4">
        <v>6.0659001949819</v>
      </c>
      <c r="D701" s="4">
        <v>3.36</v>
      </c>
      <c r="E701" s="4">
        <v>36271.5298602241</v>
      </c>
      <c r="F701" s="3">
        <v>847767.921565362</v>
      </c>
      <c r="G701" s="53">
        <v>700.0</v>
      </c>
      <c r="H701" s="51">
        <f>'Данные (для кумуляты) (2)'!$G701/5000</f>
        <v>0.14</v>
      </c>
      <c r="I701" s="5" t="s">
        <v>918</v>
      </c>
    </row>
    <row r="702" ht="14.25" customHeight="1">
      <c r="A702" s="3">
        <v>60421.7540858117</v>
      </c>
      <c r="B702" s="4">
        <v>5.63279336579237</v>
      </c>
      <c r="C702" s="4">
        <v>5.7810827440333</v>
      </c>
      <c r="D702" s="4">
        <v>4.07</v>
      </c>
      <c r="E702" s="4">
        <v>32754.8308435127</v>
      </c>
      <c r="F702" s="3">
        <v>849008.704698514</v>
      </c>
      <c r="G702" s="53">
        <v>701.0</v>
      </c>
      <c r="H702" s="51">
        <f>'Данные (для кумуляты) (2)'!$G702/5000</f>
        <v>0.1402</v>
      </c>
      <c r="I702" s="5" t="s">
        <v>1095</v>
      </c>
    </row>
    <row r="703" ht="14.25" customHeight="1">
      <c r="A703" s="3">
        <v>62917.3212433743</v>
      </c>
      <c r="B703" s="4">
        <v>5.46901057967817</v>
      </c>
      <c r="C703" s="4">
        <v>6.02452318838894</v>
      </c>
      <c r="D703" s="4">
        <v>2.14</v>
      </c>
      <c r="E703" s="4">
        <v>36845.3050134382</v>
      </c>
      <c r="F703" s="3">
        <v>849153.122528291</v>
      </c>
      <c r="G703" s="53">
        <v>702.0</v>
      </c>
      <c r="H703" s="51">
        <f>'Данные (для кумуляты) (2)'!$G703/5000</f>
        <v>0.1404</v>
      </c>
      <c r="I703" s="5" t="s">
        <v>1504</v>
      </c>
    </row>
    <row r="704" ht="14.25" customHeight="1">
      <c r="A704" s="3">
        <v>56935.3299573264</v>
      </c>
      <c r="B704" s="4">
        <v>6.48997171820716</v>
      </c>
      <c r="C704" s="4">
        <v>6.23425320873939</v>
      </c>
      <c r="D704" s="4">
        <v>4.19</v>
      </c>
      <c r="E704" s="4">
        <v>32965.935286347</v>
      </c>
      <c r="F704" s="3">
        <v>849180.845993709</v>
      </c>
      <c r="G704" s="53">
        <v>703.0</v>
      </c>
      <c r="H704" s="51">
        <f>'Данные (для кумуляты) (2)'!$G704/5000</f>
        <v>0.1406</v>
      </c>
      <c r="I704" s="5" t="s">
        <v>691</v>
      </c>
    </row>
    <row r="705" ht="14.25" customHeight="1">
      <c r="A705" s="3">
        <v>58874.2738434815</v>
      </c>
      <c r="B705" s="4">
        <v>6.34205541839681</v>
      </c>
      <c r="C705" s="4">
        <v>6.645741991377</v>
      </c>
      <c r="D705" s="4">
        <v>2.11</v>
      </c>
      <c r="E705" s="4">
        <v>19772.521662249</v>
      </c>
      <c r="F705" s="3">
        <v>849566.085544592</v>
      </c>
      <c r="G705" s="53">
        <v>704.0</v>
      </c>
      <c r="H705" s="51">
        <f>'Данные (для кумуляты) (2)'!$G705/5000</f>
        <v>0.1408</v>
      </c>
      <c r="I705" s="5" t="s">
        <v>905</v>
      </c>
    </row>
    <row r="706" ht="14.25" customHeight="1">
      <c r="A706" s="3">
        <v>61704.3421635107</v>
      </c>
      <c r="B706" s="4">
        <v>5.32024016716907</v>
      </c>
      <c r="C706" s="4">
        <v>7.24912209648778</v>
      </c>
      <c r="D706" s="4">
        <v>5.07</v>
      </c>
      <c r="E706" s="4">
        <v>19148.0397106909</v>
      </c>
      <c r="F706" s="3">
        <v>849656.923192505</v>
      </c>
      <c r="G706" s="53">
        <v>705.0</v>
      </c>
      <c r="H706" s="51">
        <f>'Данные (для кумуляты) (2)'!$G706/5000</f>
        <v>0.141</v>
      </c>
      <c r="I706" s="5" t="s">
        <v>1299</v>
      </c>
    </row>
    <row r="707" ht="14.25" customHeight="1">
      <c r="A707" s="3">
        <v>59549.9139091413</v>
      </c>
      <c r="B707" s="4">
        <v>6.60909209604157</v>
      </c>
      <c r="C707" s="4">
        <v>5.94376512175464</v>
      </c>
      <c r="D707" s="4">
        <v>2.34</v>
      </c>
      <c r="E707" s="4">
        <v>14906.2466208476</v>
      </c>
      <c r="F707" s="3">
        <v>850010.18155273</v>
      </c>
      <c r="G707" s="53">
        <v>706.0</v>
      </c>
      <c r="H707" s="51">
        <f>'Данные (для кумуляты) (2)'!$G707/5000</f>
        <v>0.1412</v>
      </c>
      <c r="I707" s="5" t="s">
        <v>985</v>
      </c>
    </row>
    <row r="708" ht="14.25" customHeight="1">
      <c r="A708" s="3">
        <v>54858.8236308897</v>
      </c>
      <c r="B708" s="4">
        <v>5.96491821119475</v>
      </c>
      <c r="C708" s="4">
        <v>5.65996909243113</v>
      </c>
      <c r="D708" s="4">
        <v>4.42</v>
      </c>
      <c r="E708" s="4">
        <v>36228.836135098</v>
      </c>
      <c r="F708" s="3">
        <v>850114.596266272</v>
      </c>
      <c r="G708" s="53">
        <v>707.0</v>
      </c>
      <c r="H708" s="51">
        <f>'Данные (для кумуляты) (2)'!$G708/5000</f>
        <v>0.1414</v>
      </c>
      <c r="I708" s="5" t="s">
        <v>495</v>
      </c>
    </row>
    <row r="709" ht="14.25" customHeight="1">
      <c r="A709" s="3">
        <v>70562.358505897</v>
      </c>
      <c r="B709" s="4">
        <v>7.03725161698808</v>
      </c>
      <c r="C709" s="4">
        <v>5.01279288593118</v>
      </c>
      <c r="D709" s="4">
        <v>3.48</v>
      </c>
      <c r="E709" s="4">
        <v>26073.2223029374</v>
      </c>
      <c r="F709" s="3">
        <v>850593.337657713</v>
      </c>
      <c r="G709" s="53">
        <v>708.0</v>
      </c>
      <c r="H709" s="51">
        <f>'Данные (для кумуляты) (2)'!$G709/5000</f>
        <v>0.1416</v>
      </c>
      <c r="I709" s="5" t="s">
        <v>2846</v>
      </c>
    </row>
    <row r="710" ht="14.25" customHeight="1">
      <c r="A710" s="3">
        <v>58187.0494038074</v>
      </c>
      <c r="B710" s="4">
        <v>6.08477805645205</v>
      </c>
      <c r="C710" s="4">
        <v>7.25693577901051</v>
      </c>
      <c r="D710" s="4">
        <v>4.08</v>
      </c>
      <c r="E710" s="4">
        <v>31551.8637305624</v>
      </c>
      <c r="F710" s="3">
        <v>850977.012310386</v>
      </c>
      <c r="G710" s="53">
        <v>709.0</v>
      </c>
      <c r="H710" s="51">
        <f>'Данные (для кумуляты) (2)'!$G710/5000</f>
        <v>0.1418</v>
      </c>
      <c r="I710" s="5" t="s">
        <v>822</v>
      </c>
    </row>
    <row r="711" ht="14.25" customHeight="1">
      <c r="A711" s="3">
        <v>60537.8680627699</v>
      </c>
      <c r="B711" s="4">
        <v>4.6495653713936</v>
      </c>
      <c r="C711" s="4">
        <v>6.79715935487725</v>
      </c>
      <c r="D711" s="4">
        <v>3.43</v>
      </c>
      <c r="E711" s="4">
        <v>31247.5804692876</v>
      </c>
      <c r="F711" s="3">
        <v>851018.9558331</v>
      </c>
      <c r="G711" s="53">
        <v>710.0</v>
      </c>
      <c r="H711" s="51">
        <f>'Данные (для кумуляты) (2)'!$G711/5000</f>
        <v>0.142</v>
      </c>
      <c r="I711" s="5" t="s">
        <v>1109</v>
      </c>
    </row>
    <row r="712" ht="14.25" customHeight="1">
      <c r="A712" s="3">
        <v>59832.3949395573</v>
      </c>
      <c r="B712" s="4">
        <v>3.92729325625461</v>
      </c>
      <c r="C712" s="4">
        <v>7.1878551727887</v>
      </c>
      <c r="D712" s="4">
        <v>3.03</v>
      </c>
      <c r="E712" s="4">
        <v>36930.8440465897</v>
      </c>
      <c r="F712" s="3">
        <v>851633.910941063</v>
      </c>
      <c r="G712" s="53">
        <v>711.0</v>
      </c>
      <c r="H712" s="51">
        <f>'Данные (для кумуляты) (2)'!$G712/5000</f>
        <v>0.1422</v>
      </c>
      <c r="I712" s="5" t="s">
        <v>1019</v>
      </c>
    </row>
    <row r="713" ht="14.25" customHeight="1">
      <c r="A713" s="3">
        <v>57279.0635758589</v>
      </c>
      <c r="B713" s="4">
        <v>5.11810890479329</v>
      </c>
      <c r="C713" s="4">
        <v>6.56152021610269</v>
      </c>
      <c r="D713" s="4">
        <v>3.17</v>
      </c>
      <c r="E713" s="4">
        <v>44023.7906849321</v>
      </c>
      <c r="F713" s="3">
        <v>852099.464026853</v>
      </c>
      <c r="G713" s="53">
        <v>712.0</v>
      </c>
      <c r="H713" s="51">
        <f>'Данные (для кумуляты) (2)'!$G713/5000</f>
        <v>0.1424</v>
      </c>
      <c r="I713" s="5" t="s">
        <v>729</v>
      </c>
    </row>
    <row r="714" ht="14.25" customHeight="1">
      <c r="A714" s="3">
        <v>70280.3613517255</v>
      </c>
      <c r="B714" s="4">
        <v>4.72880432204125</v>
      </c>
      <c r="C714" s="4">
        <v>5.01288530574205</v>
      </c>
      <c r="D714" s="4">
        <v>4.4</v>
      </c>
      <c r="E714" s="4">
        <v>39662.7418683305</v>
      </c>
      <c r="F714" s="3">
        <v>852268.671650632</v>
      </c>
      <c r="G714" s="53">
        <v>713.0</v>
      </c>
      <c r="H714" s="51">
        <f>'Данные (для кумуляты) (2)'!$G714/5000</f>
        <v>0.1426</v>
      </c>
      <c r="I714" s="5" t="s">
        <v>2807</v>
      </c>
    </row>
    <row r="715" ht="14.25" customHeight="1">
      <c r="A715" s="3">
        <v>60625.0574788413</v>
      </c>
      <c r="B715" s="4">
        <v>5.47331214137548</v>
      </c>
      <c r="C715" s="4">
        <v>6.61445312757679</v>
      </c>
      <c r="D715" s="4">
        <v>3.29</v>
      </c>
      <c r="E715" s="4">
        <v>33411.742229683</v>
      </c>
      <c r="F715" s="3">
        <v>852504.585576406</v>
      </c>
      <c r="G715" s="53">
        <v>714.0</v>
      </c>
      <c r="H715" s="51">
        <f>'Данные (для кумуляты) (2)'!$G715/5000</f>
        <v>0.1428</v>
      </c>
      <c r="I715" s="5" t="s">
        <v>1123</v>
      </c>
    </row>
    <row r="716" ht="14.25" customHeight="1">
      <c r="A716" s="3">
        <v>62561.5609480803</v>
      </c>
      <c r="B716" s="4">
        <v>4.72788935768067</v>
      </c>
      <c r="C716" s="4">
        <v>7.92835611708294</v>
      </c>
      <c r="D716" s="4">
        <v>3.23</v>
      </c>
      <c r="E716" s="4">
        <v>37446.1676798228</v>
      </c>
      <c r="F716" s="3">
        <v>852565.626860618</v>
      </c>
      <c r="G716" s="53">
        <v>715.0</v>
      </c>
      <c r="H716" s="51">
        <f>'Данные (для кумуляты) (2)'!$G716/5000</f>
        <v>0.143</v>
      </c>
      <c r="I716" s="5" t="s">
        <v>1440</v>
      </c>
    </row>
    <row r="717" ht="14.25" customHeight="1">
      <c r="A717" s="3">
        <v>45103.8157324305</v>
      </c>
      <c r="B717" s="4">
        <v>5.71632798546709</v>
      </c>
      <c r="C717" s="4">
        <v>6.64519127632672</v>
      </c>
      <c r="D717" s="4">
        <v>2.1</v>
      </c>
      <c r="E717" s="4">
        <v>43067.0115689343</v>
      </c>
      <c r="F717" s="3">
        <v>852590.352820979</v>
      </c>
      <c r="G717" s="53">
        <v>716.0</v>
      </c>
      <c r="H717" s="51">
        <f>'Данные (для кумуляты) (2)'!$G717/5000</f>
        <v>0.1432</v>
      </c>
      <c r="I717" s="5" t="s">
        <v>82</v>
      </c>
    </row>
    <row r="718" ht="14.25" customHeight="1">
      <c r="A718" s="3">
        <v>42258.7745410484</v>
      </c>
      <c r="B718" s="4">
        <v>5.74499449374061</v>
      </c>
      <c r="C718" s="4">
        <v>7.55248193864945</v>
      </c>
      <c r="D718" s="4">
        <v>6.29</v>
      </c>
      <c r="E718" s="4">
        <v>49215.6634221496</v>
      </c>
      <c r="F718" s="3">
        <v>852703.263675749</v>
      </c>
      <c r="G718" s="53">
        <v>717.0</v>
      </c>
      <c r="H718" s="51">
        <f>'Данные (для кумуляты) (2)'!$G718/5000</f>
        <v>0.1434</v>
      </c>
      <c r="I718" s="5" t="s">
        <v>41</v>
      </c>
    </row>
    <row r="719" ht="14.25" customHeight="1">
      <c r="A719" s="3">
        <v>74237.2612787016</v>
      </c>
      <c r="B719" s="4">
        <v>4.66350620050409</v>
      </c>
      <c r="C719" s="4">
        <v>4.70501538745218</v>
      </c>
      <c r="D719" s="4">
        <v>4.35</v>
      </c>
      <c r="E719" s="4">
        <v>37651.0145331674</v>
      </c>
      <c r="F719" s="3">
        <v>852982.564378599</v>
      </c>
      <c r="G719" s="53">
        <v>718.0</v>
      </c>
      <c r="H719" s="51">
        <f>'Данные (для кумуляты) (2)'!$G719/5000</f>
        <v>0.1436</v>
      </c>
      <c r="I719" s="5" t="s">
        <v>3508</v>
      </c>
    </row>
    <row r="720" ht="14.25" customHeight="1">
      <c r="A720" s="3">
        <v>63765.4696558196</v>
      </c>
      <c r="B720" s="4">
        <v>4.83381244463281</v>
      </c>
      <c r="C720" s="4">
        <v>5.91117641136134</v>
      </c>
      <c r="D720" s="4">
        <v>2.2</v>
      </c>
      <c r="E720" s="4">
        <v>44863.7149788353</v>
      </c>
      <c r="F720" s="3">
        <v>853084.152206882</v>
      </c>
      <c r="G720" s="53">
        <v>719.0</v>
      </c>
      <c r="H720" s="51">
        <f>'Данные (для кумуляты) (2)'!$G720/5000</f>
        <v>0.1438</v>
      </c>
      <c r="I720" s="5" t="s">
        <v>1649</v>
      </c>
    </row>
    <row r="721" ht="14.25" customHeight="1">
      <c r="A721" s="3">
        <v>71714.7006764343</v>
      </c>
      <c r="B721" s="4">
        <v>5.32201862753574</v>
      </c>
      <c r="C721" s="4">
        <v>5.22961948072394</v>
      </c>
      <c r="D721" s="4">
        <v>3.22</v>
      </c>
      <c r="E721" s="4">
        <v>28294.0941477216</v>
      </c>
      <c r="F721" s="3">
        <v>853142.808524978</v>
      </c>
      <c r="G721" s="53">
        <v>720.0</v>
      </c>
      <c r="H721" s="51">
        <f>'Данные (для кумуляты) (2)'!$G721/5000</f>
        <v>0.144</v>
      </c>
      <c r="I721" s="5" t="s">
        <v>3073</v>
      </c>
    </row>
    <row r="722" ht="14.25" customHeight="1">
      <c r="A722" s="3">
        <v>46339.9008089345</v>
      </c>
      <c r="B722" s="4">
        <v>4.16897216030848</v>
      </c>
      <c r="C722" s="4">
        <v>8.15953758264349</v>
      </c>
      <c r="D722" s="4">
        <v>4.27</v>
      </c>
      <c r="E722" s="4">
        <v>52123.9938635074</v>
      </c>
      <c r="F722" s="3">
        <v>853750.652948793</v>
      </c>
      <c r="G722" s="53">
        <v>721.0</v>
      </c>
      <c r="H722" s="51">
        <f>'Данные (для кумуляты) (2)'!$G722/5000</f>
        <v>0.1442</v>
      </c>
      <c r="I722" s="5" t="s">
        <v>108</v>
      </c>
    </row>
    <row r="723" ht="14.25" customHeight="1">
      <c r="A723" s="3">
        <v>48616.855365468</v>
      </c>
      <c r="B723" s="4">
        <v>7.08093977534374</v>
      </c>
      <c r="C723" s="4">
        <v>6.84302293831634</v>
      </c>
      <c r="D723" s="4">
        <v>4.45</v>
      </c>
      <c r="E723" s="4">
        <v>29770.0834275801</v>
      </c>
      <c r="F723" s="3">
        <v>854045.013767169</v>
      </c>
      <c r="G723" s="53">
        <v>722.0</v>
      </c>
      <c r="H723" s="51">
        <f>'Данные (для кумуляты) (2)'!$G723/5000</f>
        <v>0.1444</v>
      </c>
      <c r="I723" s="5" t="s">
        <v>163</v>
      </c>
    </row>
    <row r="724" ht="14.25" customHeight="1">
      <c r="A724" s="3">
        <v>70552.560277638</v>
      </c>
      <c r="B724" s="4">
        <v>5.42885030674747</v>
      </c>
      <c r="C724" s="4">
        <v>6.90862870764996</v>
      </c>
      <c r="D724" s="4">
        <v>2.35</v>
      </c>
      <c r="E724" s="4">
        <v>31093.4452631022</v>
      </c>
      <c r="F724" s="3">
        <v>854487.597038409</v>
      </c>
      <c r="G724" s="53">
        <v>723.0</v>
      </c>
      <c r="H724" s="51">
        <f>'Данные (для кумуляты) (2)'!$G724/5000</f>
        <v>0.1446</v>
      </c>
      <c r="I724" s="5" t="s">
        <v>2841</v>
      </c>
    </row>
    <row r="725" ht="14.25" customHeight="1">
      <c r="A725" s="3">
        <v>56290.3212914761</v>
      </c>
      <c r="B725" s="4">
        <v>5.76559975576871</v>
      </c>
      <c r="C725" s="4">
        <v>7.1120241071369</v>
      </c>
      <c r="D725" s="4">
        <v>3.21</v>
      </c>
      <c r="E725" s="4">
        <v>27648.7233947835</v>
      </c>
      <c r="F725" s="3">
        <v>854812.257955429</v>
      </c>
      <c r="G725" s="53">
        <v>724.0</v>
      </c>
      <c r="H725" s="51">
        <f>'Данные (для кумуляты) (2)'!$G725/5000</f>
        <v>0.1448</v>
      </c>
      <c r="I725" s="5" t="s">
        <v>628</v>
      </c>
    </row>
    <row r="726" ht="14.25" customHeight="1">
      <c r="A726" s="3">
        <v>62616.1658230907</v>
      </c>
      <c r="B726" s="4">
        <v>4.84433629575085</v>
      </c>
      <c r="C726" s="4">
        <v>6.80310023962754</v>
      </c>
      <c r="D726" s="4">
        <v>2.3</v>
      </c>
      <c r="E726" s="4">
        <v>31010.2214215383</v>
      </c>
      <c r="F726" s="3">
        <v>854815.11750162</v>
      </c>
      <c r="G726" s="53">
        <v>725.0</v>
      </c>
      <c r="H726" s="51">
        <f>'Данные (для кумуляты) (2)'!$G726/5000</f>
        <v>0.145</v>
      </c>
      <c r="I726" s="5" t="s">
        <v>1449</v>
      </c>
    </row>
    <row r="727" ht="14.25" customHeight="1">
      <c r="A727" s="3">
        <v>62397.079733818</v>
      </c>
      <c r="B727" s="4">
        <v>5.87318477457455</v>
      </c>
      <c r="C727" s="4">
        <v>6.42853920771624</v>
      </c>
      <c r="D727" s="4">
        <v>3.41</v>
      </c>
      <c r="E727" s="4">
        <v>40739.8773472671</v>
      </c>
      <c r="F727" s="3">
        <v>854945.506711949</v>
      </c>
      <c r="G727" s="53">
        <v>726.0</v>
      </c>
      <c r="H727" s="51">
        <f>'Данные (для кумуляты) (2)'!$G727/5000</f>
        <v>0.1452</v>
      </c>
      <c r="I727" s="5" t="s">
        <v>1420</v>
      </c>
    </row>
    <row r="728" ht="14.25" customHeight="1">
      <c r="A728" s="3">
        <v>85172.8290935993</v>
      </c>
      <c r="B728" s="4">
        <v>3.94486374209027</v>
      </c>
      <c r="C728" s="4">
        <v>5.51304036942652</v>
      </c>
      <c r="D728" s="4">
        <v>2.17</v>
      </c>
      <c r="E728" s="4">
        <v>26018.0156416426</v>
      </c>
      <c r="F728" s="3">
        <v>855423.984021703</v>
      </c>
      <c r="G728" s="53">
        <v>727.0</v>
      </c>
      <c r="H728" s="51">
        <f>'Данные (для кумуляты) (2)'!$G728/5000</f>
        <v>0.1454</v>
      </c>
      <c r="I728" s="5" t="s">
        <v>4702</v>
      </c>
    </row>
    <row r="729" ht="14.25" customHeight="1">
      <c r="A729" s="3">
        <v>61046.2886610001</v>
      </c>
      <c r="B729" s="4">
        <v>7.10524534446087</v>
      </c>
      <c r="C729" s="4">
        <v>4.69613982791133</v>
      </c>
      <c r="D729" s="4">
        <v>4.49</v>
      </c>
      <c r="E729" s="4">
        <v>40277.8992527697</v>
      </c>
      <c r="F729" s="3">
        <v>855667.179302775</v>
      </c>
      <c r="G729" s="53">
        <v>728.0</v>
      </c>
      <c r="H729" s="51">
        <f>'Данные (для кумуляты) (2)'!$G729/5000</f>
        <v>0.1456</v>
      </c>
      <c r="I729" s="5" t="s">
        <v>1196</v>
      </c>
    </row>
    <row r="730" ht="14.25" customHeight="1">
      <c r="A730" s="3">
        <v>58108.488781182</v>
      </c>
      <c r="B730" s="4">
        <v>4.6335385352111</v>
      </c>
      <c r="C730" s="4">
        <v>5.49563540633477</v>
      </c>
      <c r="D730" s="4">
        <v>3.24</v>
      </c>
      <c r="E730" s="4">
        <v>37642.0265529138</v>
      </c>
      <c r="F730" s="3">
        <v>856022.862463861</v>
      </c>
      <c r="G730" s="53">
        <v>729.0</v>
      </c>
      <c r="H730" s="51">
        <f>'Данные (для кумуляты) (2)'!$G730/5000</f>
        <v>0.1458</v>
      </c>
      <c r="I730" s="5" t="s">
        <v>812</v>
      </c>
    </row>
    <row r="731" ht="14.25" customHeight="1">
      <c r="A731" s="3">
        <v>56374.2129730601</v>
      </c>
      <c r="B731" s="4">
        <v>5.71204581264164</v>
      </c>
      <c r="C731" s="4">
        <v>6.90334915454135</v>
      </c>
      <c r="D731" s="4">
        <v>3.48</v>
      </c>
      <c r="E731" s="4">
        <v>35084.5922402544</v>
      </c>
      <c r="F731" s="3">
        <v>856207.602836375</v>
      </c>
      <c r="G731" s="53">
        <v>730.0</v>
      </c>
      <c r="H731" s="51">
        <f>'Данные (для кумуляты) (2)'!$G731/5000</f>
        <v>0.146</v>
      </c>
      <c r="I731" s="5" t="s">
        <v>635</v>
      </c>
    </row>
    <row r="732" ht="14.25" customHeight="1">
      <c r="A732" s="3">
        <v>65893.4477340054</v>
      </c>
      <c r="B732" s="4">
        <v>4.96847888281848</v>
      </c>
      <c r="C732" s="4">
        <v>6.6653181152182</v>
      </c>
      <c r="D732" s="4">
        <v>4.1</v>
      </c>
      <c r="E732" s="4">
        <v>28173.7900217635</v>
      </c>
      <c r="F732" s="3">
        <v>856261.615200036</v>
      </c>
      <c r="G732" s="53">
        <v>731.0</v>
      </c>
      <c r="H732" s="51">
        <f>'Данные (для кумуляты) (2)'!$G732/5000</f>
        <v>0.1462</v>
      </c>
      <c r="I732" s="5" t="s">
        <v>1984</v>
      </c>
    </row>
    <row r="733" ht="14.25" customHeight="1">
      <c r="A733" s="3">
        <v>70965.0676522578</v>
      </c>
      <c r="B733" s="4">
        <v>4.99927726505042</v>
      </c>
      <c r="C733" s="4">
        <v>7.45993861957067</v>
      </c>
      <c r="D733" s="4">
        <v>6.26</v>
      </c>
      <c r="E733" s="4">
        <v>15482.4524328408</v>
      </c>
      <c r="F733" s="3">
        <v>856383.501356226</v>
      </c>
      <c r="G733" s="53">
        <v>732.0</v>
      </c>
      <c r="H733" s="51">
        <f>'Данные (для кумуляты) (2)'!$G733/5000</f>
        <v>0.1464</v>
      </c>
      <c r="I733" s="5" t="s">
        <v>2930</v>
      </c>
    </row>
    <row r="734" ht="14.25" customHeight="1">
      <c r="A734" s="3">
        <v>65533.4149245086</v>
      </c>
      <c r="B734" s="4">
        <v>5.94801564086842</v>
      </c>
      <c r="C734" s="4">
        <v>6.72712095414035</v>
      </c>
      <c r="D734" s="4">
        <v>4.37</v>
      </c>
      <c r="E734" s="4">
        <v>25002.1922522596</v>
      </c>
      <c r="F734" s="3">
        <v>856548.94412853</v>
      </c>
      <c r="G734" s="53">
        <v>733.0</v>
      </c>
      <c r="H734" s="51">
        <f>'Данные (для кумуляты) (2)'!$G734/5000</f>
        <v>0.1466</v>
      </c>
      <c r="I734" s="5" t="s">
        <v>1933</v>
      </c>
    </row>
    <row r="735" ht="14.25" customHeight="1">
      <c r="A735" s="3">
        <v>61682.9994820992</v>
      </c>
      <c r="B735" s="4">
        <v>5.97347260281542</v>
      </c>
      <c r="C735" s="4">
        <v>6.28861141774087</v>
      </c>
      <c r="D735" s="4">
        <v>4.38</v>
      </c>
      <c r="E735" s="4">
        <v>29674.0323646694</v>
      </c>
      <c r="F735" s="3">
        <v>856931.528435322</v>
      </c>
      <c r="G735" s="53">
        <v>734.0</v>
      </c>
      <c r="H735" s="51">
        <f>'Данные (для кумуляты) (2)'!$G735/5000</f>
        <v>0.1468</v>
      </c>
      <c r="I735" s="5" t="s">
        <v>1294</v>
      </c>
    </row>
    <row r="736" ht="14.25" customHeight="1">
      <c r="A736" s="3">
        <v>67858.501661488</v>
      </c>
      <c r="B736" s="4">
        <v>4.94862404364411</v>
      </c>
      <c r="C736" s="4">
        <v>6.228655544154</v>
      </c>
      <c r="D736" s="4">
        <v>3.34</v>
      </c>
      <c r="E736" s="4">
        <v>29708.758081112</v>
      </c>
      <c r="F736" s="3">
        <v>857697.125491092</v>
      </c>
      <c r="G736" s="53">
        <v>735.0</v>
      </c>
      <c r="H736" s="51">
        <f>'Данные (для кумуляты) (2)'!$G736/5000</f>
        <v>0.147</v>
      </c>
      <c r="I736" s="5" t="s">
        <v>2346</v>
      </c>
    </row>
    <row r="737" ht="14.25" customHeight="1">
      <c r="A737" s="3">
        <v>70064.236578522</v>
      </c>
      <c r="B737" s="4">
        <v>5.36025324182351</v>
      </c>
      <c r="C737" s="4">
        <v>4.74749979202161</v>
      </c>
      <c r="D737" s="4">
        <v>3.12</v>
      </c>
      <c r="E737" s="4">
        <v>28122.2333815488</v>
      </c>
      <c r="F737" s="3">
        <v>857762.316993493</v>
      </c>
      <c r="G737" s="53">
        <v>736.0</v>
      </c>
      <c r="H737" s="51">
        <f>'Данные (для кумуляты) (2)'!$G737/5000</f>
        <v>0.1472</v>
      </c>
      <c r="I737" s="5" t="s">
        <v>2762</v>
      </c>
    </row>
    <row r="738" ht="14.25" customHeight="1">
      <c r="A738" s="3">
        <v>61508.9835985239</v>
      </c>
      <c r="B738" s="4">
        <v>6.28310616461297</v>
      </c>
      <c r="C738" s="4">
        <v>5.7155333520989</v>
      </c>
      <c r="D738" s="4">
        <v>2.24</v>
      </c>
      <c r="E738" s="4">
        <v>36962.8075510046</v>
      </c>
      <c r="F738" s="3">
        <v>857934.547766228</v>
      </c>
      <c r="G738" s="53">
        <v>737.0</v>
      </c>
      <c r="H738" s="51">
        <f>'Данные (для кумуляты) (2)'!$G738/5000</f>
        <v>0.1474</v>
      </c>
      <c r="I738" s="5" t="s">
        <v>1265</v>
      </c>
    </row>
    <row r="739" ht="14.25" customHeight="1">
      <c r="A739" s="3">
        <v>53338.9891677179</v>
      </c>
      <c r="B739" s="4">
        <v>4.48999119774397</v>
      </c>
      <c r="C739" s="4">
        <v>8.17273070274214</v>
      </c>
      <c r="D739" s="4">
        <v>6.41</v>
      </c>
      <c r="E739" s="4">
        <v>45234.818349661</v>
      </c>
      <c r="F739" s="3">
        <v>858088.718786956</v>
      </c>
      <c r="G739" s="53">
        <v>738.0</v>
      </c>
      <c r="H739" s="51">
        <f>'Данные (для кумуляты) (2)'!$G739/5000</f>
        <v>0.1476</v>
      </c>
      <c r="I739" s="5" t="s">
        <v>398</v>
      </c>
    </row>
    <row r="740" ht="14.25" customHeight="1">
      <c r="A740" s="3">
        <v>71324.3044457116</v>
      </c>
      <c r="B740" s="4">
        <v>4.08669113865046</v>
      </c>
      <c r="C740" s="4">
        <v>6.02098503568928</v>
      </c>
      <c r="D740" s="4">
        <v>2.29</v>
      </c>
      <c r="E740" s="4">
        <v>27362.1899109035</v>
      </c>
      <c r="F740" s="3">
        <v>858159.619600049</v>
      </c>
      <c r="G740" s="53">
        <v>739.0</v>
      </c>
      <c r="H740" s="51">
        <f>'Данные (для кумуляты) (2)'!$G740/5000</f>
        <v>0.1478</v>
      </c>
      <c r="I740" s="5" t="s">
        <v>2999</v>
      </c>
    </row>
    <row r="741" ht="14.25" customHeight="1">
      <c r="A741" s="3">
        <v>56547.5071874038</v>
      </c>
      <c r="B741" s="4">
        <v>5.43541518255581</v>
      </c>
      <c r="C741" s="4">
        <v>6.51514987690534</v>
      </c>
      <c r="D741" s="4">
        <v>3.13</v>
      </c>
      <c r="E741" s="4">
        <v>37585.2745762287</v>
      </c>
      <c r="F741" s="3">
        <v>858685.565924956</v>
      </c>
      <c r="G741" s="53">
        <v>740.0</v>
      </c>
      <c r="H741" s="51">
        <f>'Данные (для кумуляты) (2)'!$G741/5000</f>
        <v>0.148</v>
      </c>
      <c r="I741" s="5" t="s">
        <v>646</v>
      </c>
    </row>
    <row r="742" ht="14.25" customHeight="1">
      <c r="A742" s="3">
        <v>71784.4736248805</v>
      </c>
      <c r="B742" s="4">
        <v>5.55743732638013</v>
      </c>
      <c r="C742" s="4">
        <v>6.01735446502571</v>
      </c>
      <c r="D742" s="4">
        <v>2.23</v>
      </c>
      <c r="E742" s="4">
        <v>30364.3241927716</v>
      </c>
      <c r="F742" s="3">
        <v>859078.647717556</v>
      </c>
      <c r="G742" s="53">
        <v>741.0</v>
      </c>
      <c r="H742" s="51">
        <f>'Данные (для кумуляты) (2)'!$G742/5000</f>
        <v>0.1482</v>
      </c>
      <c r="I742" s="5" t="s">
        <v>3085</v>
      </c>
    </row>
    <row r="743" ht="14.25" customHeight="1">
      <c r="A743" s="3">
        <v>58318.8614999788</v>
      </c>
      <c r="B743" s="4">
        <v>6.64322571320881</v>
      </c>
      <c r="C743" s="4">
        <v>7.02882444556225</v>
      </c>
      <c r="D743" s="4">
        <v>4.29</v>
      </c>
      <c r="E743" s="4">
        <v>29491.6352731791</v>
      </c>
      <c r="F743" s="3">
        <v>859208.721224714</v>
      </c>
      <c r="G743" s="53">
        <v>742.0</v>
      </c>
      <c r="H743" s="51">
        <f>'Данные (для кумуляты) (2)'!$G743/5000</f>
        <v>0.1484</v>
      </c>
      <c r="I743" s="5" t="s">
        <v>838</v>
      </c>
    </row>
    <row r="744" ht="14.25" customHeight="1">
      <c r="A744" s="3">
        <v>71392.4738852652</v>
      </c>
      <c r="B744" s="4">
        <v>3.99753315065294</v>
      </c>
      <c r="C744" s="4">
        <v>7.83955249541458</v>
      </c>
      <c r="D744" s="4">
        <v>4.26</v>
      </c>
      <c r="E744" s="4">
        <v>36009.7003372634</v>
      </c>
      <c r="F744" s="3">
        <v>859427.979306825</v>
      </c>
      <c r="G744" s="53">
        <v>743.0</v>
      </c>
      <c r="H744" s="51">
        <f>'Данные (для кумуляты) (2)'!$G744/5000</f>
        <v>0.1486</v>
      </c>
      <c r="I744" s="5" t="s">
        <v>3019</v>
      </c>
    </row>
    <row r="745" ht="14.25" customHeight="1">
      <c r="A745" s="3">
        <v>53409.2769774052</v>
      </c>
      <c r="B745" s="4">
        <v>6.49554386915047</v>
      </c>
      <c r="C745" s="4">
        <v>7.27483655339296</v>
      </c>
      <c r="D745" s="4">
        <v>4.02</v>
      </c>
      <c r="E745" s="4">
        <v>22522.8816041443</v>
      </c>
      <c r="F745" s="3">
        <v>860346.470698685</v>
      </c>
      <c r="G745" s="53">
        <v>744.0</v>
      </c>
      <c r="H745" s="51">
        <f>'Данные (для кумуляты) (2)'!$G745/5000</f>
        <v>0.1488</v>
      </c>
      <c r="I745" s="5" t="s">
        <v>402</v>
      </c>
    </row>
    <row r="746" ht="14.25" customHeight="1">
      <c r="A746" s="3">
        <v>61431.8292912074</v>
      </c>
      <c r="B746" s="4">
        <v>6.95553584683075</v>
      </c>
      <c r="C746" s="4">
        <v>6.07183070266583</v>
      </c>
      <c r="D746" s="4">
        <v>3.18</v>
      </c>
      <c r="E746" s="4">
        <v>32912.0439818602</v>
      </c>
      <c r="F746" s="3">
        <v>860399.345193215</v>
      </c>
      <c r="G746" s="53">
        <v>745.0</v>
      </c>
      <c r="H746" s="51">
        <f>'Данные (для кумуляты) (2)'!$G746/5000</f>
        <v>0.149</v>
      </c>
      <c r="I746" s="5" t="s">
        <v>1244</v>
      </c>
    </row>
    <row r="747" ht="14.25" customHeight="1">
      <c r="A747" s="3">
        <v>65480.3066005481</v>
      </c>
      <c r="B747" s="4">
        <v>5.58104262344709</v>
      </c>
      <c r="C747" s="4">
        <v>6.69072862041415</v>
      </c>
      <c r="D747" s="4">
        <v>2.24</v>
      </c>
      <c r="E747" s="4">
        <v>35056.7510173281</v>
      </c>
      <c r="F747" s="3">
        <v>860804.446047328</v>
      </c>
      <c r="G747" s="53">
        <v>746.0</v>
      </c>
      <c r="H747" s="51">
        <f>'Данные (для кумуляты) (2)'!$G747/5000</f>
        <v>0.1492</v>
      </c>
      <c r="I747" s="5" t="s">
        <v>1927</v>
      </c>
    </row>
    <row r="748" ht="14.25" customHeight="1">
      <c r="A748" s="3">
        <v>57093.5637973804</v>
      </c>
      <c r="B748" s="4">
        <v>6.68465786677633</v>
      </c>
      <c r="C748" s="4">
        <v>6.98721661387377</v>
      </c>
      <c r="D748" s="4">
        <v>2.18</v>
      </c>
      <c r="E748" s="4">
        <v>19379.0208240568</v>
      </c>
      <c r="F748" s="3">
        <v>861013.94607756</v>
      </c>
      <c r="G748" s="53">
        <v>747.0</v>
      </c>
      <c r="H748" s="51">
        <f>'Данные (для кумуляты) (2)'!$G748/5000</f>
        <v>0.1494</v>
      </c>
      <c r="I748" s="5" t="s">
        <v>707</v>
      </c>
    </row>
    <row r="749" ht="14.25" customHeight="1">
      <c r="A749" s="3">
        <v>62714.5544335606</v>
      </c>
      <c r="B749" s="4">
        <v>4.86147595891213</v>
      </c>
      <c r="C749" s="4">
        <v>5.3400583897139</v>
      </c>
      <c r="D749" s="4">
        <v>3.06</v>
      </c>
      <c r="E749" s="4">
        <v>41998.5688799218</v>
      </c>
      <c r="F749" s="3">
        <v>861138.18364013</v>
      </c>
      <c r="G749" s="53">
        <v>748.0</v>
      </c>
      <c r="H749" s="51">
        <f>'Данные (для кумуляты) (2)'!$G749/5000</f>
        <v>0.1496</v>
      </c>
      <c r="I749" s="5" t="s">
        <v>1471</v>
      </c>
    </row>
    <row r="750" ht="14.25" customHeight="1">
      <c r="A750" s="3">
        <v>57782.4170771091</v>
      </c>
      <c r="B750" s="4">
        <v>5.15930097752672</v>
      </c>
      <c r="C750" s="4">
        <v>6.33262673304422</v>
      </c>
      <c r="D750" s="4">
        <v>2.46</v>
      </c>
      <c r="E750" s="4">
        <v>33426.849375488</v>
      </c>
      <c r="F750" s="3">
        <v>861321.580692471</v>
      </c>
      <c r="G750" s="53">
        <v>749.0</v>
      </c>
      <c r="H750" s="51">
        <f>'Данные (для кумуляты) (2)'!$G750/5000</f>
        <v>0.1498</v>
      </c>
      <c r="I750" s="5" t="s">
        <v>771</v>
      </c>
    </row>
    <row r="751" ht="14.25" customHeight="1">
      <c r="A751" s="3">
        <v>73823.9387924858</v>
      </c>
      <c r="B751" s="4">
        <v>4.73924094304846</v>
      </c>
      <c r="C751" s="4">
        <v>7.59010151229881</v>
      </c>
      <c r="D751" s="4">
        <v>3.19</v>
      </c>
      <c r="E751" s="4">
        <v>10555.7028232279</v>
      </c>
      <c r="F751" s="3">
        <v>861657.399425361</v>
      </c>
      <c r="G751" s="53">
        <v>750.0</v>
      </c>
      <c r="H751" s="51">
        <f>'Данные (для кумуляты) (2)'!$G751/5000</f>
        <v>0.15</v>
      </c>
      <c r="I751" s="5" t="s">
        <v>3441</v>
      </c>
    </row>
    <row r="752" ht="14.25" customHeight="1">
      <c r="A752" s="3">
        <v>62036.6311298868</v>
      </c>
      <c r="B752" s="4">
        <v>5.53546054396284</v>
      </c>
      <c r="C752" s="4">
        <v>7.91109090152285</v>
      </c>
      <c r="D752" s="4">
        <v>3.02</v>
      </c>
      <c r="E752" s="4">
        <v>14790.2157702724</v>
      </c>
      <c r="F752" s="3">
        <v>862376.753341443</v>
      </c>
      <c r="G752" s="53">
        <v>751.0</v>
      </c>
      <c r="H752" s="51">
        <f>'Данные (для кумуляты) (2)'!$G752/5000</f>
        <v>0.1502</v>
      </c>
      <c r="I752" s="5" t="s">
        <v>1352</v>
      </c>
    </row>
    <row r="753" ht="14.25" customHeight="1">
      <c r="A753" s="3">
        <v>64705.3834116736</v>
      </c>
      <c r="B753" s="4">
        <v>4.67202873202584</v>
      </c>
      <c r="C753" s="4">
        <v>6.38608939765793</v>
      </c>
      <c r="D753" s="4">
        <v>2.24</v>
      </c>
      <c r="E753" s="4">
        <v>33900.1987478964</v>
      </c>
      <c r="F753" s="3">
        <v>862407.817012228</v>
      </c>
      <c r="G753" s="53">
        <v>752.0</v>
      </c>
      <c r="H753" s="51">
        <f>'Данные (для кумуляты) (2)'!$G753/5000</f>
        <v>0.1504</v>
      </c>
      <c r="I753" s="5" t="s">
        <v>1796</v>
      </c>
    </row>
    <row r="754" ht="14.25" customHeight="1">
      <c r="A754" s="3">
        <v>42245.800779907</v>
      </c>
      <c r="B754" s="4">
        <v>4.87809604473652</v>
      </c>
      <c r="C754" s="4">
        <v>7.32827393284469</v>
      </c>
      <c r="D754" s="4">
        <v>4.34</v>
      </c>
      <c r="E754" s="4">
        <v>53670.6626317207</v>
      </c>
      <c r="F754" s="3">
        <v>862865.815319602</v>
      </c>
      <c r="G754" s="53">
        <v>753.0</v>
      </c>
      <c r="H754" s="51">
        <f>'Данные (для кумуляты) (2)'!$G754/5000</f>
        <v>0.1506</v>
      </c>
      <c r="I754" s="5" t="s">
        <v>40</v>
      </c>
    </row>
    <row r="755" ht="14.25" customHeight="1">
      <c r="A755" s="3">
        <v>67335.757729998</v>
      </c>
      <c r="B755" s="4">
        <v>6.78546027338758</v>
      </c>
      <c r="C755" s="4">
        <v>7.37784532692008</v>
      </c>
      <c r="D755" s="4">
        <v>6.26</v>
      </c>
      <c r="E755" s="4">
        <v>10311.0013938918</v>
      </c>
      <c r="F755" s="3">
        <v>863297.176693441</v>
      </c>
      <c r="G755" s="53">
        <v>754.0</v>
      </c>
      <c r="H755" s="51">
        <f>'Данные (для кумуляты) (2)'!$G755/5000</f>
        <v>0.1508</v>
      </c>
      <c r="I755" s="5" t="s">
        <v>2254</v>
      </c>
    </row>
    <row r="756" ht="14.25" customHeight="1">
      <c r="A756" s="3">
        <v>64644.8988090629</v>
      </c>
      <c r="B756" s="4">
        <v>3.23205949049339</v>
      </c>
      <c r="C756" s="4">
        <v>6.51879432358241</v>
      </c>
      <c r="D756" s="4">
        <v>2.13</v>
      </c>
      <c r="E756" s="4">
        <v>45329.5088367672</v>
      </c>
      <c r="F756" s="3">
        <v>863386.17379373</v>
      </c>
      <c r="G756" s="53">
        <v>755.0</v>
      </c>
      <c r="H756" s="51">
        <f>'Данные (для кумуляты) (2)'!$G756/5000</f>
        <v>0.151</v>
      </c>
      <c r="I756" s="5" t="s">
        <v>1790</v>
      </c>
    </row>
    <row r="757" ht="14.25" customHeight="1">
      <c r="A757" s="3">
        <v>67465.9956154531</v>
      </c>
      <c r="B757" s="4">
        <v>4.5973887675453</v>
      </c>
      <c r="C757" s="4">
        <v>7.39163971998854</v>
      </c>
      <c r="D757" s="4">
        <v>6.19</v>
      </c>
      <c r="E757" s="4">
        <v>22714.4690586192</v>
      </c>
      <c r="F757" s="3">
        <v>863448.392442468</v>
      </c>
      <c r="G757" s="53">
        <v>756.0</v>
      </c>
      <c r="H757" s="51">
        <f>'Данные (для кумуляты) (2)'!$G757/5000</f>
        <v>0.1512</v>
      </c>
      <c r="I757" s="5" t="s">
        <v>2278</v>
      </c>
    </row>
    <row r="758" ht="14.25" customHeight="1">
      <c r="A758" s="3">
        <v>75025.9642882164</v>
      </c>
      <c r="B758" s="4">
        <v>3.38600382870517</v>
      </c>
      <c r="C758" s="4">
        <v>6.11978130007149</v>
      </c>
      <c r="D758" s="4">
        <v>4.07</v>
      </c>
      <c r="E758" s="4">
        <v>33970.360114018</v>
      </c>
      <c r="F758" s="3">
        <v>864067.061537175</v>
      </c>
      <c r="G758" s="53">
        <v>757.0</v>
      </c>
      <c r="H758" s="51">
        <f>'Данные (для кумуляты) (2)'!$G758/5000</f>
        <v>0.1514</v>
      </c>
      <c r="I758" s="5" t="s">
        <v>3643</v>
      </c>
    </row>
    <row r="759" ht="14.25" customHeight="1">
      <c r="A759" s="3">
        <v>46474.3169733751</v>
      </c>
      <c r="B759" s="4">
        <v>7.28198330286426</v>
      </c>
      <c r="C759" s="4">
        <v>7.92598627066653</v>
      </c>
      <c r="D759" s="4">
        <v>5.13</v>
      </c>
      <c r="E759" s="4">
        <v>28182.0961015424</v>
      </c>
      <c r="F759" s="3">
        <v>864132.0330832</v>
      </c>
      <c r="G759" s="53">
        <v>758.0</v>
      </c>
      <c r="H759" s="51">
        <f>'Данные (для кумуляты) (2)'!$G759/5000</f>
        <v>0.1516</v>
      </c>
      <c r="I759" s="5" t="s">
        <v>112</v>
      </c>
    </row>
    <row r="760" ht="14.25" customHeight="1">
      <c r="A760" s="3">
        <v>65908.7397479615</v>
      </c>
      <c r="B760" s="4">
        <v>5.29699296240998</v>
      </c>
      <c r="C760" s="4">
        <v>6.83025196778173</v>
      </c>
      <c r="D760" s="4">
        <v>3.29</v>
      </c>
      <c r="E760" s="4">
        <v>24080.5893522858</v>
      </c>
      <c r="F760" s="3">
        <v>864446.794220488</v>
      </c>
      <c r="G760" s="53">
        <v>759.0</v>
      </c>
      <c r="H760" s="51">
        <f>'Данные (для кумуляты) (2)'!$G760/5000</f>
        <v>0.1518</v>
      </c>
      <c r="I760" s="5" t="s">
        <v>1992</v>
      </c>
    </row>
    <row r="761" ht="14.25" customHeight="1">
      <c r="A761" s="3">
        <v>68363.2590742316</v>
      </c>
      <c r="B761" s="4">
        <v>6.30636891997887</v>
      </c>
      <c r="C761" s="4">
        <v>6.3586293302483</v>
      </c>
      <c r="D761" s="4">
        <v>3.35</v>
      </c>
      <c r="E761" s="4">
        <v>20667.9029335022</v>
      </c>
      <c r="F761" s="3">
        <v>864483.758496377</v>
      </c>
      <c r="G761" s="53">
        <v>760.0</v>
      </c>
      <c r="H761" s="51">
        <f>'Данные (для кумуляты) (2)'!$G761/5000</f>
        <v>0.152</v>
      </c>
      <c r="I761" s="5" t="s">
        <v>2430</v>
      </c>
    </row>
    <row r="762" ht="14.25" customHeight="1">
      <c r="A762" s="3">
        <v>63595.9583593835</v>
      </c>
      <c r="B762" s="4">
        <v>6.12478547218145</v>
      </c>
      <c r="C762" s="4">
        <v>6.68273104121386</v>
      </c>
      <c r="D762" s="4">
        <v>3.22</v>
      </c>
      <c r="E762" s="4">
        <v>19345.4063827509</v>
      </c>
      <c r="F762" s="3">
        <v>864702.933948234</v>
      </c>
      <c r="G762" s="53">
        <v>761.0</v>
      </c>
      <c r="H762" s="51">
        <f>'Данные (для кумуляты) (2)'!$G762/5000</f>
        <v>0.1522</v>
      </c>
      <c r="I762" s="5" t="s">
        <v>1623</v>
      </c>
    </row>
    <row r="763" ht="14.25" customHeight="1">
      <c r="A763" s="3">
        <v>67421.6670454669</v>
      </c>
      <c r="B763" s="4">
        <v>4.63874202547132</v>
      </c>
      <c r="C763" s="4">
        <v>7.66416022640766</v>
      </c>
      <c r="D763" s="4">
        <v>6.04</v>
      </c>
      <c r="E763" s="4">
        <v>20167.0399887915</v>
      </c>
      <c r="F763" s="3">
        <v>864899.484973817</v>
      </c>
      <c r="G763" s="53">
        <v>762.0</v>
      </c>
      <c r="H763" s="51">
        <f>'Данные (для кумуляты) (2)'!$G763/5000</f>
        <v>0.1524</v>
      </c>
      <c r="I763" s="5" t="s">
        <v>2267</v>
      </c>
    </row>
    <row r="764" ht="14.25" customHeight="1">
      <c r="A764" s="3">
        <v>63044.4600960961</v>
      </c>
      <c r="B764" s="4">
        <v>5.93526139145276</v>
      </c>
      <c r="C764" s="4">
        <v>5.91345361451846</v>
      </c>
      <c r="D764" s="4">
        <v>4.1</v>
      </c>
      <c r="E764" s="4">
        <v>32725.2795435749</v>
      </c>
      <c r="F764" s="3">
        <v>865099.523372328</v>
      </c>
      <c r="G764" s="53">
        <v>763.0</v>
      </c>
      <c r="H764" s="51">
        <f>'Данные (для кумуляты) (2)'!$G764/5000</f>
        <v>0.1526</v>
      </c>
      <c r="I764" s="5" t="s">
        <v>1527</v>
      </c>
    </row>
    <row r="765" ht="14.25" customHeight="1">
      <c r="A765" s="3">
        <v>70951.8681173061</v>
      </c>
      <c r="B765" s="4">
        <v>4.47971362061657</v>
      </c>
      <c r="C765" s="4">
        <v>6.54331911301617</v>
      </c>
      <c r="D765" s="4">
        <v>3.25</v>
      </c>
      <c r="E765" s="4">
        <v>38455.3452222369</v>
      </c>
      <c r="F765" s="3">
        <v>865816.675926126</v>
      </c>
      <c r="G765" s="53">
        <v>764.0</v>
      </c>
      <c r="H765" s="51">
        <f>'Данные (для кумуляты) (2)'!$G765/5000</f>
        <v>0.1528</v>
      </c>
      <c r="I765" s="5" t="s">
        <v>2927</v>
      </c>
    </row>
    <row r="766" ht="14.25" customHeight="1">
      <c r="A766" s="3">
        <v>74388.6012572156</v>
      </c>
      <c r="B766" s="4">
        <v>4.27399274506837</v>
      </c>
      <c r="C766" s="4">
        <v>5.57526046022451</v>
      </c>
      <c r="D766" s="4">
        <v>3.05</v>
      </c>
      <c r="E766" s="4">
        <v>33763.0839395726</v>
      </c>
      <c r="F766" s="3">
        <v>866142.183934873</v>
      </c>
      <c r="G766" s="53">
        <v>765.0</v>
      </c>
      <c r="H766" s="51">
        <f>'Данные (для кумуляты) (2)'!$G766/5000</f>
        <v>0.153</v>
      </c>
      <c r="I766" s="5" t="s">
        <v>3540</v>
      </c>
    </row>
    <row r="767" ht="14.25" customHeight="1">
      <c r="A767" s="3">
        <v>68275.5811956003</v>
      </c>
      <c r="B767" s="4">
        <v>5.53493417389185</v>
      </c>
      <c r="C767" s="4">
        <v>6.27783167839843</v>
      </c>
      <c r="D767" s="4">
        <v>4.13</v>
      </c>
      <c r="E767" s="4">
        <v>31383.070689686</v>
      </c>
      <c r="F767" s="3">
        <v>866328.131327864</v>
      </c>
      <c r="G767" s="53">
        <v>766.0</v>
      </c>
      <c r="H767" s="51">
        <f>'Данные (для кумуляты) (2)'!$G767/5000</f>
        <v>0.1532</v>
      </c>
      <c r="I767" s="5" t="s">
        <v>2416</v>
      </c>
    </row>
    <row r="768" ht="14.25" customHeight="1">
      <c r="A768" s="3">
        <v>56753.7301373899</v>
      </c>
      <c r="B768" s="4">
        <v>4.94561521412441</v>
      </c>
      <c r="C768" s="4">
        <v>6.24088473939648</v>
      </c>
      <c r="D768" s="4">
        <v>2.04</v>
      </c>
      <c r="E768" s="4">
        <v>52718.242338225</v>
      </c>
      <c r="F768" s="3">
        <v>866666.055373879</v>
      </c>
      <c r="G768" s="53">
        <v>767.0</v>
      </c>
      <c r="H768" s="51">
        <f>'Данные (для кумуляты) (2)'!$G768/5000</f>
        <v>0.1534</v>
      </c>
      <c r="I768" s="5" t="s">
        <v>671</v>
      </c>
    </row>
    <row r="769" ht="14.25" customHeight="1">
      <c r="A769" s="3">
        <v>58725.6318512322</v>
      </c>
      <c r="B769" s="4">
        <v>6.81939608396696</v>
      </c>
      <c r="C769" s="4">
        <v>6.02557021071875</v>
      </c>
      <c r="D769" s="4">
        <v>2.27</v>
      </c>
      <c r="E769" s="4">
        <v>22762.4661845374</v>
      </c>
      <c r="F769" s="3">
        <v>866689.091181192</v>
      </c>
      <c r="G769" s="53">
        <v>768.0</v>
      </c>
      <c r="H769" s="51">
        <f>'Данные (для кумуляты) (2)'!$G769/5000</f>
        <v>0.1536</v>
      </c>
      <c r="I769" s="5" t="s">
        <v>888</v>
      </c>
    </row>
    <row r="770" ht="14.25" customHeight="1">
      <c r="A770" s="3">
        <v>75691.9002421541</v>
      </c>
      <c r="B770" s="4">
        <v>4.63965832902861</v>
      </c>
      <c r="C770" s="4">
        <v>6.46912511456461</v>
      </c>
      <c r="D770" s="4">
        <v>2.48</v>
      </c>
      <c r="E770" s="4">
        <v>24436.9531086665</v>
      </c>
      <c r="F770" s="3">
        <v>867044.959641919</v>
      </c>
      <c r="G770" s="53">
        <v>769.0</v>
      </c>
      <c r="H770" s="51">
        <f>'Данные (для кумуляты) (2)'!$G770/5000</f>
        <v>0.1538</v>
      </c>
      <c r="I770" s="5" t="s">
        <v>3744</v>
      </c>
    </row>
    <row r="771" ht="14.25" customHeight="1">
      <c r="A771" s="3">
        <v>63797.5785206683</v>
      </c>
      <c r="B771" s="4">
        <v>5.68956406345452</v>
      </c>
      <c r="C771" s="4">
        <v>7.30566797218575</v>
      </c>
      <c r="D771" s="4">
        <v>4.38</v>
      </c>
      <c r="E771" s="4">
        <v>26094.9055757582</v>
      </c>
      <c r="F771" s="3">
        <v>867082.842760796</v>
      </c>
      <c r="G771" s="53">
        <v>770.0</v>
      </c>
      <c r="H771" s="51">
        <f>'Данные (для кумуляты) (2)'!$G771/5000</f>
        <v>0.154</v>
      </c>
      <c r="I771" s="5" t="s">
        <v>1657</v>
      </c>
    </row>
    <row r="772" ht="14.25" customHeight="1">
      <c r="A772" s="3">
        <v>62992.1900999496</v>
      </c>
      <c r="B772" s="4">
        <v>5.91366297426946</v>
      </c>
      <c r="C772" s="4">
        <v>7.05452948312022</v>
      </c>
      <c r="D772" s="4">
        <v>3.27</v>
      </c>
      <c r="E772" s="4">
        <v>23116.7933792379</v>
      </c>
      <c r="F772" s="3">
        <v>867311.063747054</v>
      </c>
      <c r="G772" s="53">
        <v>771.0</v>
      </c>
      <c r="H772" s="51">
        <f>'Данные (для кумуляты) (2)'!$G772/5000</f>
        <v>0.1542</v>
      </c>
      <c r="I772" s="5" t="s">
        <v>1520</v>
      </c>
    </row>
    <row r="773" ht="14.25" customHeight="1">
      <c r="A773" s="3">
        <v>80793.4209075752</v>
      </c>
      <c r="B773" s="4">
        <v>4.36559687272796</v>
      </c>
      <c r="C773" s="4">
        <v>7.06046765045708</v>
      </c>
      <c r="D773" s="4">
        <v>4.41</v>
      </c>
      <c r="E773" s="4">
        <v>25377.5617557638</v>
      </c>
      <c r="F773" s="3">
        <v>867444.704868105</v>
      </c>
      <c r="G773" s="53">
        <v>772.0</v>
      </c>
      <c r="H773" s="51">
        <f>'Данные (для кумуляты) (2)'!$G773/5000</f>
        <v>0.1544</v>
      </c>
      <c r="I773" s="5" t="s">
        <v>4389</v>
      </c>
    </row>
    <row r="774" ht="14.25" customHeight="1">
      <c r="A774" s="3">
        <v>45685.2499205068</v>
      </c>
      <c r="B774" s="4">
        <v>5.34246815962064</v>
      </c>
      <c r="C774" s="4">
        <v>8.09367208018998</v>
      </c>
      <c r="D774" s="4">
        <v>5.02</v>
      </c>
      <c r="E774" s="4">
        <v>30345.5901592752</v>
      </c>
      <c r="F774" s="3">
        <v>867714.383849051</v>
      </c>
      <c r="G774" s="53">
        <v>773.0</v>
      </c>
      <c r="H774" s="51">
        <f>'Данные (для кумуляты) (2)'!$G774/5000</f>
        <v>0.1546</v>
      </c>
      <c r="I774" s="5" t="s">
        <v>95</v>
      </c>
    </row>
    <row r="775" ht="14.25" customHeight="1">
      <c r="A775" s="3">
        <v>53302.2592382771</v>
      </c>
      <c r="B775" s="4">
        <v>7.58310607932602</v>
      </c>
      <c r="C775" s="4">
        <v>5.60713503782707</v>
      </c>
      <c r="D775" s="4">
        <v>2.02</v>
      </c>
      <c r="E775" s="4">
        <v>33222.7618803778</v>
      </c>
      <c r="F775" s="3">
        <v>867898.282242139</v>
      </c>
      <c r="G775" s="53">
        <v>774.0</v>
      </c>
      <c r="H775" s="51">
        <f>'Данные (для кумуляты) (2)'!$G775/5000</f>
        <v>0.1548</v>
      </c>
      <c r="I775" s="5" t="s">
        <v>395</v>
      </c>
    </row>
    <row r="776" ht="14.25" customHeight="1">
      <c r="A776" s="3">
        <v>58822.0432081688</v>
      </c>
      <c r="B776" s="4">
        <v>5.13180462811936</v>
      </c>
      <c r="C776" s="4">
        <v>8.50095644101064</v>
      </c>
      <c r="D776" s="4">
        <v>5.28</v>
      </c>
      <c r="E776" s="4">
        <v>34141.8320089665</v>
      </c>
      <c r="F776" s="3">
        <v>868314.473562542</v>
      </c>
      <c r="G776" s="53">
        <v>775.0</v>
      </c>
      <c r="H776" s="51">
        <f>'Данные (для кумуляты) (2)'!$G776/5000</f>
        <v>0.155</v>
      </c>
      <c r="I776" s="5" t="s">
        <v>895</v>
      </c>
    </row>
    <row r="777" ht="14.25" customHeight="1">
      <c r="A777" s="3">
        <v>58299.8260260313</v>
      </c>
      <c r="B777" s="4">
        <v>5.03756281610782</v>
      </c>
      <c r="C777" s="4">
        <v>7.00268586878018</v>
      </c>
      <c r="D777" s="4">
        <v>4.03</v>
      </c>
      <c r="E777" s="4">
        <v>31675.2675324341</v>
      </c>
      <c r="F777" s="3">
        <v>868435.275009039</v>
      </c>
      <c r="G777" s="53">
        <v>776.0</v>
      </c>
      <c r="H777" s="51">
        <f>'Данные (для кумуляты) (2)'!$G777/5000</f>
        <v>0.1552</v>
      </c>
      <c r="I777" s="5" t="s">
        <v>834</v>
      </c>
    </row>
    <row r="778" ht="14.25" customHeight="1">
      <c r="A778" s="3">
        <v>70280.6881923544</v>
      </c>
      <c r="B778" s="4">
        <v>4.62516432911895</v>
      </c>
      <c r="C778" s="4">
        <v>5.62550981808095</v>
      </c>
      <c r="D778" s="4">
        <v>2.37</v>
      </c>
      <c r="E778" s="4">
        <v>38916.1746881686</v>
      </c>
      <c r="F778" s="3">
        <v>868694.073699801</v>
      </c>
      <c r="G778" s="53">
        <v>777.0</v>
      </c>
      <c r="H778" s="51">
        <f>'Данные (для кумуляты) (2)'!$G778/5000</f>
        <v>0.1554</v>
      </c>
      <c r="I778" s="5" t="s">
        <v>2808</v>
      </c>
    </row>
    <row r="779" ht="14.25" customHeight="1">
      <c r="A779" s="3">
        <v>61436.9189062926</v>
      </c>
      <c r="B779" s="4">
        <v>5.53707981961661</v>
      </c>
      <c r="C779" s="4">
        <v>6.21812592682583</v>
      </c>
      <c r="D779" s="4">
        <v>2.21</v>
      </c>
      <c r="E779" s="4">
        <v>42032.6105613759</v>
      </c>
      <c r="F779" s="3">
        <v>868713.436694326</v>
      </c>
      <c r="G779" s="53">
        <v>778.0</v>
      </c>
      <c r="H779" s="51">
        <f>'Данные (для кумуляты) (2)'!$G779/5000</f>
        <v>0.1556</v>
      </c>
      <c r="I779" s="5" t="s">
        <v>1246</v>
      </c>
    </row>
    <row r="780" ht="14.25" customHeight="1">
      <c r="A780" s="3">
        <v>60530.7318966192</v>
      </c>
      <c r="B780" s="4">
        <v>4.43617736707945</v>
      </c>
      <c r="C780" s="4">
        <v>7.67080021880968</v>
      </c>
      <c r="D780" s="4">
        <v>4.3</v>
      </c>
      <c r="E780" s="4">
        <v>34043.2265471278</v>
      </c>
      <c r="F780" s="3">
        <v>869026.581998809</v>
      </c>
      <c r="G780" s="53">
        <v>779.0</v>
      </c>
      <c r="H780" s="51">
        <f>'Данные (для кумуляты) (2)'!$G780/5000</f>
        <v>0.1558</v>
      </c>
      <c r="I780" s="5" t="s">
        <v>1108</v>
      </c>
    </row>
    <row r="781" ht="14.25" customHeight="1">
      <c r="A781" s="3">
        <v>68779.1742956941</v>
      </c>
      <c r="B781" s="4">
        <v>5.1986505736867</v>
      </c>
      <c r="C781" s="4">
        <v>7.83679612817375</v>
      </c>
      <c r="D781" s="4">
        <v>6.11</v>
      </c>
      <c r="E781" s="4">
        <v>18901.4154317607</v>
      </c>
      <c r="F781" s="3">
        <v>869924.058422244</v>
      </c>
      <c r="G781" s="53">
        <v>780.0</v>
      </c>
      <c r="H781" s="51">
        <f>'Данные (для кумуляты) (2)'!$G781/5000</f>
        <v>0.156</v>
      </c>
      <c r="I781" s="5" t="s">
        <v>2500</v>
      </c>
    </row>
    <row r="782" ht="14.25" customHeight="1">
      <c r="A782" s="3">
        <v>60776.3871381011</v>
      </c>
      <c r="B782" s="4">
        <v>6.85593251203679</v>
      </c>
      <c r="C782" s="4">
        <v>5.5726103311632</v>
      </c>
      <c r="D782" s="4">
        <v>3.5</v>
      </c>
      <c r="E782" s="4">
        <v>28318.7504241214</v>
      </c>
      <c r="F782" s="3">
        <v>870252.410964433</v>
      </c>
      <c r="G782" s="53">
        <v>781.0</v>
      </c>
      <c r="H782" s="51">
        <f>'Данные (для кумуляты) (2)'!$G782/5000</f>
        <v>0.1562</v>
      </c>
      <c r="I782" s="5" t="s">
        <v>1148</v>
      </c>
    </row>
    <row r="783" ht="14.25" customHeight="1">
      <c r="A783" s="3">
        <v>68885.9866070036</v>
      </c>
      <c r="B783" s="4">
        <v>5.63818503405045</v>
      </c>
      <c r="C783" s="4">
        <v>5.604893613996</v>
      </c>
      <c r="D783" s="4">
        <v>3.37</v>
      </c>
      <c r="E783" s="4">
        <v>21688.8083049169</v>
      </c>
      <c r="F783" s="3">
        <v>871325.261278003</v>
      </c>
      <c r="G783" s="53">
        <v>782.0</v>
      </c>
      <c r="H783" s="51">
        <f>'Данные (для кумуляты) (2)'!$G783/5000</f>
        <v>0.1564</v>
      </c>
      <c r="I783" s="5" t="s">
        <v>2522</v>
      </c>
    </row>
    <row r="784" ht="14.25" customHeight="1">
      <c r="A784" s="3">
        <v>68311.9262324884</v>
      </c>
      <c r="B784" s="4">
        <v>4.31088829653612</v>
      </c>
      <c r="C784" s="4">
        <v>7.25908195489842</v>
      </c>
      <c r="D784" s="4">
        <v>5.29</v>
      </c>
      <c r="E784" s="4">
        <v>39833.0909241514</v>
      </c>
      <c r="F784" s="3">
        <v>872177.408909654</v>
      </c>
      <c r="G784" s="53">
        <v>783.0</v>
      </c>
      <c r="H784" s="51">
        <f>'Данные (для кумуляты) (2)'!$G784/5000</f>
        <v>0.1566</v>
      </c>
      <c r="I784" s="5" t="s">
        <v>2422</v>
      </c>
    </row>
    <row r="785" ht="14.25" customHeight="1">
      <c r="A785" s="3">
        <v>69333.682191147</v>
      </c>
      <c r="B785" s="4">
        <v>5.92439232896871</v>
      </c>
      <c r="C785" s="4">
        <v>6.54268182579891</v>
      </c>
      <c r="D785" s="4">
        <v>2.0</v>
      </c>
      <c r="E785" s="4">
        <v>17187.1181868582</v>
      </c>
      <c r="F785" s="3">
        <v>872312.173795478</v>
      </c>
      <c r="G785" s="53">
        <v>784.0</v>
      </c>
      <c r="H785" s="51">
        <f>'Данные (для кумуляты) (2)'!$G785/5000</f>
        <v>0.1568</v>
      </c>
      <c r="I785" s="5" t="s">
        <v>2619</v>
      </c>
    </row>
    <row r="786" ht="14.25" customHeight="1">
      <c r="A786" s="3">
        <v>49728.4370341131</v>
      </c>
      <c r="B786" s="4">
        <v>5.84484644473184</v>
      </c>
      <c r="C786" s="4">
        <v>7.53157271733001</v>
      </c>
      <c r="D786" s="4">
        <v>3.19</v>
      </c>
      <c r="E786" s="4">
        <v>37608.6797541397</v>
      </c>
      <c r="F786" s="3">
        <v>872365.879935803</v>
      </c>
      <c r="G786" s="53">
        <v>785.0</v>
      </c>
      <c r="H786" s="51">
        <f>'Данные (для кумуляты) (2)'!$G786/5000</f>
        <v>0.157</v>
      </c>
      <c r="I786" s="5" t="s">
        <v>206</v>
      </c>
    </row>
    <row r="787" ht="14.25" customHeight="1">
      <c r="A787" s="3">
        <v>50764.673432888</v>
      </c>
      <c r="B787" s="4">
        <v>6.29287882438222</v>
      </c>
      <c r="C787" s="4">
        <v>7.3837253670114</v>
      </c>
      <c r="D787" s="4">
        <v>3.13</v>
      </c>
      <c r="E787" s="4">
        <v>33577.0848119113</v>
      </c>
      <c r="F787" s="3">
        <v>872595.093033579</v>
      </c>
      <c r="G787" s="53">
        <v>786.0</v>
      </c>
      <c r="H787" s="51">
        <f>'Данные (для кумуляты) (2)'!$G787/5000</f>
        <v>0.1572</v>
      </c>
      <c r="I787" s="5" t="s">
        <v>256</v>
      </c>
    </row>
    <row r="788" ht="14.25" customHeight="1">
      <c r="A788" s="3">
        <v>62184.5393749079</v>
      </c>
      <c r="B788" s="4">
        <v>4.92575774470555</v>
      </c>
      <c r="C788" s="4">
        <v>7.42768911536971</v>
      </c>
      <c r="D788" s="4">
        <v>6.22</v>
      </c>
      <c r="E788" s="4">
        <v>26008.3091236386</v>
      </c>
      <c r="F788" s="3">
        <v>873048.319642355</v>
      </c>
      <c r="G788" s="53">
        <v>787.0</v>
      </c>
      <c r="H788" s="51">
        <f>'Данные (для кумуляты) (2)'!$G788/5000</f>
        <v>0.1574</v>
      </c>
      <c r="I788" s="5" t="s">
        <v>1382</v>
      </c>
    </row>
    <row r="789" ht="14.25" customHeight="1">
      <c r="A789" s="3">
        <v>50212.4395348011</v>
      </c>
      <c r="B789" s="4">
        <v>6.64520726696855</v>
      </c>
      <c r="C789" s="4">
        <v>7.40411420004485</v>
      </c>
      <c r="D789" s="4">
        <v>5.44</v>
      </c>
      <c r="E789" s="4">
        <v>20913.6554441676</v>
      </c>
      <c r="F789" s="3">
        <v>873241.988574247</v>
      </c>
      <c r="G789" s="53">
        <v>788.0</v>
      </c>
      <c r="H789" s="51">
        <f>'Данные (для кумуляты) (2)'!$G789/5000</f>
        <v>0.1576</v>
      </c>
      <c r="I789" s="5" t="s">
        <v>232</v>
      </c>
    </row>
    <row r="790" ht="14.25" customHeight="1">
      <c r="A790" s="3">
        <v>66484.8442419616</v>
      </c>
      <c r="B790" s="4">
        <v>5.70088477584135</v>
      </c>
      <c r="C790" s="4">
        <v>6.90887063984168</v>
      </c>
      <c r="D790" s="4">
        <v>3.4</v>
      </c>
      <c r="E790" s="4">
        <v>28002.6470938192</v>
      </c>
      <c r="F790" s="3">
        <v>873509.189526671</v>
      </c>
      <c r="G790" s="53">
        <v>789.0</v>
      </c>
      <c r="H790" s="51">
        <f>'Данные (для кумуляты) (2)'!$G790/5000</f>
        <v>0.1578</v>
      </c>
      <c r="I790" s="5" t="s">
        <v>2099</v>
      </c>
    </row>
    <row r="791" ht="14.25" customHeight="1">
      <c r="A791" s="3">
        <v>60850.7020613466</v>
      </c>
      <c r="B791" s="4">
        <v>3.69057406287101</v>
      </c>
      <c r="C791" s="4">
        <v>7.41505571928642</v>
      </c>
      <c r="D791" s="4">
        <v>4.41</v>
      </c>
      <c r="E791" s="4">
        <v>56303.3059884131</v>
      </c>
      <c r="F791" s="3">
        <v>873515.9385396</v>
      </c>
      <c r="G791" s="53">
        <v>790.0</v>
      </c>
      <c r="H791" s="51">
        <f>'Данные (для кумуляты) (2)'!$G791/5000</f>
        <v>0.158</v>
      </c>
      <c r="I791" s="5" t="s">
        <v>1162</v>
      </c>
    </row>
    <row r="792" ht="14.25" customHeight="1">
      <c r="A792" s="3">
        <v>66989.7317779228</v>
      </c>
      <c r="B792" s="4">
        <v>5.12639243703346</v>
      </c>
      <c r="C792" s="4">
        <v>5.54403174970415</v>
      </c>
      <c r="D792" s="4">
        <v>3.13</v>
      </c>
      <c r="E792" s="4">
        <v>37017.0963482356</v>
      </c>
      <c r="F792" s="3">
        <v>873588.129687005</v>
      </c>
      <c r="G792" s="53">
        <v>791.0</v>
      </c>
      <c r="H792" s="51">
        <f>'Данные (для кумуляты) (2)'!$G792/5000</f>
        <v>0.1582</v>
      </c>
      <c r="I792" s="5" t="s">
        <v>2197</v>
      </c>
    </row>
    <row r="793" ht="14.25" customHeight="1">
      <c r="A793" s="3">
        <v>58593.7940350624</v>
      </c>
      <c r="B793" s="4">
        <v>4.66298090615083</v>
      </c>
      <c r="C793" s="4">
        <v>6.33361693188089</v>
      </c>
      <c r="D793" s="4">
        <v>2.04</v>
      </c>
      <c r="E793" s="4">
        <v>39287.5279024817</v>
      </c>
      <c r="F793" s="3">
        <v>874103.660606592</v>
      </c>
      <c r="G793" s="53">
        <v>792.0</v>
      </c>
      <c r="H793" s="51">
        <f>'Данные (для кумуляты) (2)'!$G793/5000</f>
        <v>0.1584</v>
      </c>
      <c r="I793" s="5" t="s">
        <v>871</v>
      </c>
    </row>
    <row r="794" ht="14.25" customHeight="1">
      <c r="A794" s="3">
        <v>60110.3792796989</v>
      </c>
      <c r="B794" s="4">
        <v>5.92638386801727</v>
      </c>
      <c r="C794" s="4">
        <v>5.62615918167964</v>
      </c>
      <c r="D794" s="4">
        <v>4.19</v>
      </c>
      <c r="E794" s="4">
        <v>32536.465870952</v>
      </c>
      <c r="F794" s="3">
        <v>874497.265480313</v>
      </c>
      <c r="G794" s="53">
        <v>793.0</v>
      </c>
      <c r="H794" s="51">
        <f>'Данные (для кумуляты) (2)'!$G794/5000</f>
        <v>0.1586</v>
      </c>
      <c r="I794" s="5" t="s">
        <v>1061</v>
      </c>
    </row>
    <row r="795" ht="14.25" customHeight="1">
      <c r="A795" s="3">
        <v>59464.0177273201</v>
      </c>
      <c r="B795" s="4">
        <v>5.7483581347663</v>
      </c>
      <c r="C795" s="4">
        <v>7.02762683895842</v>
      </c>
      <c r="D795" s="4">
        <v>3.29</v>
      </c>
      <c r="E795" s="4">
        <v>33026.1243360095</v>
      </c>
      <c r="F795" s="3">
        <v>874572.162682988</v>
      </c>
      <c r="G795" s="53">
        <v>794.0</v>
      </c>
      <c r="H795" s="51">
        <f>'Данные (для кумуляты) (2)'!$G795/5000</f>
        <v>0.1588</v>
      </c>
      <c r="I795" s="5" t="s">
        <v>972</v>
      </c>
    </row>
    <row r="796" ht="14.25" customHeight="1">
      <c r="A796" s="3">
        <v>60935.5617077859</v>
      </c>
      <c r="B796" s="4">
        <v>5.6916598011252</v>
      </c>
      <c r="C796" s="4">
        <v>6.71448933352836</v>
      </c>
      <c r="D796" s="4">
        <v>3.05</v>
      </c>
      <c r="E796" s="4">
        <v>26703.9213278652</v>
      </c>
      <c r="F796" s="3">
        <v>874755.293287402</v>
      </c>
      <c r="G796" s="53">
        <v>795.0</v>
      </c>
      <c r="H796" s="51">
        <f>'Данные (для кумуляты) (2)'!$G796/5000</f>
        <v>0.159</v>
      </c>
      <c r="I796" s="5" t="s">
        <v>1181</v>
      </c>
    </row>
    <row r="797" ht="14.25" customHeight="1">
      <c r="A797" s="3">
        <v>70743.1955073386</v>
      </c>
      <c r="B797" s="4">
        <v>5.379595573745</v>
      </c>
      <c r="C797" s="4">
        <v>5.22052770944448</v>
      </c>
      <c r="D797" s="4">
        <v>3.31</v>
      </c>
      <c r="E797" s="4">
        <v>26897.7120511459</v>
      </c>
      <c r="F797" s="3">
        <v>874969.696866377</v>
      </c>
      <c r="G797" s="53">
        <v>796.0</v>
      </c>
      <c r="H797" s="51">
        <f>'Данные (для кумуляты) (2)'!$G797/5000</f>
        <v>0.1592</v>
      </c>
      <c r="I797" s="5" t="s">
        <v>2882</v>
      </c>
    </row>
    <row r="798" ht="14.25" customHeight="1">
      <c r="A798" s="3">
        <v>62052.1949859966</v>
      </c>
      <c r="B798" s="4">
        <v>4.1396204689022</v>
      </c>
      <c r="C798" s="4">
        <v>6.4846849153611</v>
      </c>
      <c r="D798" s="4">
        <v>4.17</v>
      </c>
      <c r="E798" s="4">
        <v>41722.6619034681</v>
      </c>
      <c r="F798" s="3">
        <v>875799.24734427</v>
      </c>
      <c r="G798" s="53">
        <v>797.0</v>
      </c>
      <c r="H798" s="51">
        <f>'Данные (для кумуляты) (2)'!$G798/5000</f>
        <v>0.1594</v>
      </c>
      <c r="I798" s="5" t="s">
        <v>1355</v>
      </c>
    </row>
    <row r="799" ht="14.25" customHeight="1">
      <c r="A799" s="3">
        <v>64661.9302758493</v>
      </c>
      <c r="B799" s="4">
        <v>4.65669574507247</v>
      </c>
      <c r="C799" s="4">
        <v>5.6602531174403</v>
      </c>
      <c r="D799" s="4">
        <v>2.44</v>
      </c>
      <c r="E799" s="4">
        <v>49457.1793727689</v>
      </c>
      <c r="F799" s="3">
        <v>875904.528593997</v>
      </c>
      <c r="G799" s="53">
        <v>798.0</v>
      </c>
      <c r="H799" s="51">
        <f>'Данные (для кумуляты) (2)'!$G799/5000</f>
        <v>0.1596</v>
      </c>
      <c r="I799" s="5" t="s">
        <v>1791</v>
      </c>
    </row>
    <row r="800" ht="14.25" customHeight="1">
      <c r="A800" s="3">
        <v>66039.7384353068</v>
      </c>
      <c r="B800" s="4">
        <v>4.87692110725671</v>
      </c>
      <c r="C800" s="4">
        <v>9.06721217115435</v>
      </c>
      <c r="D800" s="4">
        <v>6.48</v>
      </c>
      <c r="E800" s="4">
        <v>15612.6772059372</v>
      </c>
      <c r="F800" s="3">
        <v>876348.817624839</v>
      </c>
      <c r="G800" s="53">
        <v>799.0</v>
      </c>
      <c r="H800" s="51">
        <f>'Данные (для кумуляты) (2)'!$G800/5000</f>
        <v>0.1598</v>
      </c>
      <c r="I800" s="5" t="s">
        <v>2016</v>
      </c>
    </row>
    <row r="801" ht="14.25" customHeight="1">
      <c r="A801" s="3">
        <v>52157.7400471506</v>
      </c>
      <c r="B801" s="4">
        <v>6.25720154173462</v>
      </c>
      <c r="C801" s="4">
        <v>6.0536020926926</v>
      </c>
      <c r="D801" s="4">
        <v>2.36</v>
      </c>
      <c r="E801" s="4">
        <v>44782.5682667607</v>
      </c>
      <c r="F801" s="3">
        <v>876763.584059982</v>
      </c>
      <c r="G801" s="53">
        <v>800.0</v>
      </c>
      <c r="H801" s="51">
        <f>'Данные (для кумуляты) (2)'!$G801/5000</f>
        <v>0.16</v>
      </c>
      <c r="I801" s="5" t="s">
        <v>329</v>
      </c>
    </row>
    <row r="802" ht="14.25" customHeight="1">
      <c r="A802" s="3">
        <v>62726.4184007639</v>
      </c>
      <c r="B802" s="4">
        <v>4.74915780149807</v>
      </c>
      <c r="C802" s="4">
        <v>7.56192045317617</v>
      </c>
      <c r="D802" s="4">
        <v>3.4</v>
      </c>
      <c r="E802" s="4">
        <v>39475.8156242865</v>
      </c>
      <c r="F802" s="3">
        <v>877247.24536775</v>
      </c>
      <c r="G802" s="53">
        <v>801.0</v>
      </c>
      <c r="H802" s="51">
        <f>'Данные (для кумуляты) (2)'!$G802/5000</f>
        <v>0.1602</v>
      </c>
      <c r="I802" s="5" t="s">
        <v>1475</v>
      </c>
    </row>
    <row r="803" ht="14.25" customHeight="1">
      <c r="A803" s="3">
        <v>75437.5234508837</v>
      </c>
      <c r="B803" s="4">
        <v>5.01766700618657</v>
      </c>
      <c r="C803" s="4">
        <v>4.68374994658104</v>
      </c>
      <c r="D803" s="4">
        <v>2.1</v>
      </c>
      <c r="E803" s="4">
        <v>31432.7295401306</v>
      </c>
      <c r="F803" s="3">
        <v>877566.82201426</v>
      </c>
      <c r="G803" s="53">
        <v>802.0</v>
      </c>
      <c r="H803" s="51">
        <f>'Данные (для кумуляты) (2)'!$G803/5000</f>
        <v>0.1604</v>
      </c>
      <c r="I803" s="5" t="s">
        <v>3716</v>
      </c>
    </row>
    <row r="804" ht="14.25" customHeight="1">
      <c r="A804" s="3">
        <v>71833.8735793828</v>
      </c>
      <c r="B804" s="4">
        <v>5.87626976184842</v>
      </c>
      <c r="C804" s="4">
        <v>4.6302303284096</v>
      </c>
      <c r="D804" s="4">
        <v>3.04</v>
      </c>
      <c r="E804" s="4">
        <v>31326.3386396478</v>
      </c>
      <c r="F804" s="3">
        <v>877779.344118458</v>
      </c>
      <c r="G804" s="53">
        <v>803.0</v>
      </c>
      <c r="H804" s="51">
        <f>'Данные (для кумуляты) (2)'!$G804/5000</f>
        <v>0.1606</v>
      </c>
      <c r="I804" s="5" t="s">
        <v>3099</v>
      </c>
    </row>
    <row r="805" ht="14.25" customHeight="1">
      <c r="A805" s="3">
        <v>62500.9632629102</v>
      </c>
      <c r="B805" s="4">
        <v>4.80014415554554</v>
      </c>
      <c r="C805" s="4">
        <v>7.39791547194109</v>
      </c>
      <c r="D805" s="4">
        <v>6.07</v>
      </c>
      <c r="E805" s="4">
        <v>38180.2645225522</v>
      </c>
      <c r="F805" s="3">
        <v>877822.662871696</v>
      </c>
      <c r="G805" s="53">
        <v>804.0</v>
      </c>
      <c r="H805" s="51">
        <f>'Данные (для кумуляты) (2)'!$G805/5000</f>
        <v>0.1608</v>
      </c>
      <c r="I805" s="5" t="s">
        <v>1432</v>
      </c>
    </row>
    <row r="806" ht="14.25" customHeight="1">
      <c r="A806" s="3">
        <v>62043.1758470617</v>
      </c>
      <c r="B806" s="4">
        <v>5.82441087420573</v>
      </c>
      <c r="C806" s="4">
        <v>7.04361145302905</v>
      </c>
      <c r="D806" s="4">
        <v>6.44</v>
      </c>
      <c r="E806" s="4">
        <v>23249.8246096753</v>
      </c>
      <c r="F806" s="3">
        <v>878862.74568447</v>
      </c>
      <c r="G806" s="53">
        <v>805.0</v>
      </c>
      <c r="H806" s="51">
        <f>'Данные (для кумуляты) (2)'!$G806/5000</f>
        <v>0.161</v>
      </c>
      <c r="I806" s="5" t="s">
        <v>1354</v>
      </c>
    </row>
    <row r="807" ht="14.25" customHeight="1">
      <c r="A807" s="3">
        <v>69544.1281723351</v>
      </c>
      <c r="B807" s="4">
        <v>5.29586420135572</v>
      </c>
      <c r="C807" s="4">
        <v>6.14354519801845</v>
      </c>
      <c r="D807" s="4">
        <v>4.29</v>
      </c>
      <c r="E807" s="4">
        <v>27071.5290296823</v>
      </c>
      <c r="F807" s="3">
        <v>879062.590707361</v>
      </c>
      <c r="G807" s="53">
        <v>806.0</v>
      </c>
      <c r="H807" s="51">
        <f>'Данные (для кумуляты) (2)'!$G807/5000</f>
        <v>0.1612</v>
      </c>
      <c r="I807" s="5" t="s">
        <v>2669</v>
      </c>
    </row>
    <row r="808" ht="14.25" customHeight="1">
      <c r="A808" s="3">
        <v>53365.0239838129</v>
      </c>
      <c r="B808" s="4">
        <v>5.8144561263728</v>
      </c>
      <c r="C808" s="4">
        <v>7.88690460133399</v>
      </c>
      <c r="D808" s="4">
        <v>5.02</v>
      </c>
      <c r="E808" s="4">
        <v>36419.234105328</v>
      </c>
      <c r="F808" s="3">
        <v>879356.366048286</v>
      </c>
      <c r="G808" s="53">
        <v>807.0</v>
      </c>
      <c r="H808" s="51">
        <f>'Данные (для кумуляты) (2)'!$G808/5000</f>
        <v>0.1614</v>
      </c>
      <c r="I808" s="5" t="s">
        <v>401</v>
      </c>
    </row>
    <row r="809" ht="14.25" customHeight="1">
      <c r="A809" s="3">
        <v>67846.0486558923</v>
      </c>
      <c r="B809" s="4">
        <v>5.3797048512529</v>
      </c>
      <c r="C809" s="4">
        <v>6.10386333485824</v>
      </c>
      <c r="D809" s="4">
        <v>4.15</v>
      </c>
      <c r="E809" s="4">
        <v>27442.0961575983</v>
      </c>
      <c r="F809" s="3">
        <v>879511.196447478</v>
      </c>
      <c r="G809" s="53">
        <v>808.0</v>
      </c>
      <c r="H809" s="51">
        <f>'Данные (для кумуляты) (2)'!$G809/5000</f>
        <v>0.1616</v>
      </c>
      <c r="I809" s="5" t="s">
        <v>2344</v>
      </c>
    </row>
    <row r="810" ht="14.25" customHeight="1">
      <c r="A810" s="3">
        <v>62794.9659698697</v>
      </c>
      <c r="B810" s="4">
        <v>4.20634646759475</v>
      </c>
      <c r="C810" s="4">
        <v>8.48084833896978</v>
      </c>
      <c r="D810" s="4">
        <v>5.33</v>
      </c>
      <c r="E810" s="4">
        <v>31162.06331448</v>
      </c>
      <c r="F810" s="3">
        <v>879618.322221751</v>
      </c>
      <c r="G810" s="53">
        <v>809.0</v>
      </c>
      <c r="H810" s="51">
        <f>'Данные (для кумуляты) (2)'!$G810/5000</f>
        <v>0.1618</v>
      </c>
      <c r="I810" s="5" t="s">
        <v>1484</v>
      </c>
    </row>
    <row r="811" ht="14.25" customHeight="1">
      <c r="A811" s="3">
        <v>58182.0608698035</v>
      </c>
      <c r="B811" s="4">
        <v>6.05290985942938</v>
      </c>
      <c r="C811" s="4">
        <v>7.87199650285469</v>
      </c>
      <c r="D811" s="4">
        <v>5.29</v>
      </c>
      <c r="E811" s="4">
        <v>17668.9519822224</v>
      </c>
      <c r="F811" s="3">
        <v>880084.700447872</v>
      </c>
      <c r="G811" s="53">
        <v>810.0</v>
      </c>
      <c r="H811" s="51">
        <f>'Данные (для кумуляты) (2)'!$G811/5000</f>
        <v>0.162</v>
      </c>
      <c r="I811" s="5" t="s">
        <v>821</v>
      </c>
    </row>
    <row r="812" ht="14.25" customHeight="1">
      <c r="A812" s="3">
        <v>52848.6304682824</v>
      </c>
      <c r="B812" s="4">
        <v>5.32990845097724</v>
      </c>
      <c r="C812" s="4">
        <v>5.82925493344374</v>
      </c>
      <c r="D812" s="4">
        <v>4.48</v>
      </c>
      <c r="E812" s="4">
        <v>53628.6823876608</v>
      </c>
      <c r="F812" s="3">
        <v>880132.844006263</v>
      </c>
      <c r="G812" s="53">
        <v>811.0</v>
      </c>
      <c r="H812" s="51">
        <f>'Данные (для кумуляты) (2)'!$G812/5000</f>
        <v>0.1622</v>
      </c>
      <c r="I812" s="5" t="s">
        <v>367</v>
      </c>
    </row>
    <row r="813" ht="14.25" customHeight="1">
      <c r="A813" s="3">
        <v>46449.6256404335</v>
      </c>
      <c r="B813" s="4">
        <v>6.57305320021203</v>
      </c>
      <c r="C813" s="4">
        <v>5.66812284065975</v>
      </c>
      <c r="D813" s="4">
        <v>4.24</v>
      </c>
      <c r="E813" s="4">
        <v>55176.2025533095</v>
      </c>
      <c r="F813" s="3">
        <v>880214.211872635</v>
      </c>
      <c r="G813" s="53">
        <v>812.0</v>
      </c>
      <c r="H813" s="51">
        <f>'Данные (для кумуляты) (2)'!$G813/5000</f>
        <v>0.1624</v>
      </c>
      <c r="I813" s="5" t="s">
        <v>111</v>
      </c>
    </row>
    <row r="814" ht="14.25" customHeight="1">
      <c r="A814" s="3">
        <v>37908.6758627292</v>
      </c>
      <c r="B814" s="4">
        <v>6.23381272563528</v>
      </c>
      <c r="C814" s="4">
        <v>7.25291577783418</v>
      </c>
      <c r="D814" s="4">
        <v>6.07</v>
      </c>
      <c r="E814" s="4">
        <v>39632.0797864731</v>
      </c>
      <c r="F814" s="3">
        <v>880402.756921965</v>
      </c>
      <c r="G814" s="53">
        <v>813.0</v>
      </c>
      <c r="H814" s="51">
        <f>'Данные (для кумуляты) (2)'!$G814/5000</f>
        <v>0.1626</v>
      </c>
      <c r="I814" s="6" t="s">
        <v>13</v>
      </c>
    </row>
    <row r="815" ht="14.25" customHeight="1">
      <c r="A815" s="3">
        <v>57972.4159506848</v>
      </c>
      <c r="B815" s="4">
        <v>7.68947618003033</v>
      </c>
      <c r="C815" s="4">
        <v>6.72232831473377</v>
      </c>
      <c r="D815" s="4">
        <v>4.37</v>
      </c>
      <c r="E815" s="4">
        <v>13683.4796386136</v>
      </c>
      <c r="F815" s="3">
        <v>880682.301991012</v>
      </c>
      <c r="G815" s="53">
        <v>814.0</v>
      </c>
      <c r="H815" s="51">
        <f>'Данные (для кумуляты) (2)'!$G815/5000</f>
        <v>0.1628</v>
      </c>
      <c r="I815" s="5" t="s">
        <v>796</v>
      </c>
    </row>
    <row r="816" ht="14.25" customHeight="1">
      <c r="A816" s="3">
        <v>67712.8127691455</v>
      </c>
      <c r="B816" s="4">
        <v>6.61589764055824</v>
      </c>
      <c r="C816" s="4">
        <v>6.02141318784243</v>
      </c>
      <c r="D816" s="4">
        <v>3.23</v>
      </c>
      <c r="E816" s="4">
        <v>16561.1922224823</v>
      </c>
      <c r="F816" s="3">
        <v>880851.055199201</v>
      </c>
      <c r="G816" s="53">
        <v>815.0</v>
      </c>
      <c r="H816" s="51">
        <f>'Данные (для кумуляты) (2)'!$G816/5000</f>
        <v>0.163</v>
      </c>
      <c r="I816" s="5" t="s">
        <v>2317</v>
      </c>
    </row>
    <row r="817" ht="14.25" customHeight="1">
      <c r="A817" s="3">
        <v>49268.3730714373</v>
      </c>
      <c r="B817" s="4">
        <v>6.26916630090747</v>
      </c>
      <c r="C817" s="4">
        <v>8.09105321210458</v>
      </c>
      <c r="D817" s="4">
        <v>6.44</v>
      </c>
      <c r="E817" s="4">
        <v>41349.0404126394</v>
      </c>
      <c r="F817" s="3">
        <v>881273.116801512</v>
      </c>
      <c r="G817" s="53">
        <v>816.0</v>
      </c>
      <c r="H817" s="51">
        <f>'Данные (для кумуляты) (2)'!$G817/5000</f>
        <v>0.1632</v>
      </c>
      <c r="I817" s="5" t="s">
        <v>188</v>
      </c>
    </row>
    <row r="818" ht="14.25" customHeight="1">
      <c r="A818" s="3">
        <v>66933.165273282</v>
      </c>
      <c r="B818" s="4">
        <v>4.74878659033504</v>
      </c>
      <c r="C818" s="4">
        <v>5.87980342010845</v>
      </c>
      <c r="D818" s="4">
        <v>2.09</v>
      </c>
      <c r="E818" s="4">
        <v>41834.0429409877</v>
      </c>
      <c r="F818" s="3">
        <v>881443.924726456</v>
      </c>
      <c r="G818" s="53">
        <v>817.0</v>
      </c>
      <c r="H818" s="51">
        <f>'Данные (для кумуляты) (2)'!$G818/5000</f>
        <v>0.1634</v>
      </c>
      <c r="I818" s="5" t="s">
        <v>2186</v>
      </c>
    </row>
    <row r="819" ht="14.25" customHeight="1">
      <c r="A819" s="3">
        <v>55245.3372878971</v>
      </c>
      <c r="B819" s="4">
        <v>3.96574483026565</v>
      </c>
      <c r="C819" s="4">
        <v>8.96110550615007</v>
      </c>
      <c r="D819" s="4">
        <v>4.38</v>
      </c>
      <c r="E819" s="4">
        <v>43557.9434351227</v>
      </c>
      <c r="F819" s="3">
        <v>881446.115544605</v>
      </c>
      <c r="G819" s="53">
        <v>818.0</v>
      </c>
      <c r="H819" s="51">
        <f>'Данные (для кумуляты) (2)'!$G819/5000</f>
        <v>0.1636</v>
      </c>
      <c r="I819" s="5" t="s">
        <v>520</v>
      </c>
    </row>
    <row r="820" ht="14.25" customHeight="1">
      <c r="A820" s="3">
        <v>46147.0530563433</v>
      </c>
      <c r="B820" s="4">
        <v>6.62333282932071</v>
      </c>
      <c r="C820" s="4">
        <v>7.60683154966741</v>
      </c>
      <c r="D820" s="4">
        <v>4.43</v>
      </c>
      <c r="E820" s="4">
        <v>27161.1286079462</v>
      </c>
      <c r="F820" s="3">
        <v>882057.170592842</v>
      </c>
      <c r="G820" s="53">
        <v>819.0</v>
      </c>
      <c r="H820" s="51">
        <f>'Данные (для кумуляты) (2)'!$G820/5000</f>
        <v>0.1638</v>
      </c>
      <c r="I820" s="5" t="s">
        <v>106</v>
      </c>
    </row>
    <row r="821" ht="14.25" customHeight="1">
      <c r="A821" s="3">
        <v>51110.9341061379</v>
      </c>
      <c r="B821" s="4">
        <v>6.06855684591653</v>
      </c>
      <c r="C821" s="4">
        <v>6.90669571542858</v>
      </c>
      <c r="D821" s="4">
        <v>2.1</v>
      </c>
      <c r="E821" s="4">
        <v>38408.2720561238</v>
      </c>
      <c r="F821" s="3">
        <v>882170.31844908</v>
      </c>
      <c r="G821" s="53">
        <v>820.0</v>
      </c>
      <c r="H821" s="51">
        <f>'Данные (для кумуляты) (2)'!$G821/5000</f>
        <v>0.164</v>
      </c>
      <c r="I821" s="5" t="s">
        <v>271</v>
      </c>
    </row>
    <row r="822" ht="14.25" customHeight="1">
      <c r="A822" s="3">
        <v>48963.2961548041</v>
      </c>
      <c r="B822" s="4">
        <v>5.44033383100098</v>
      </c>
      <c r="C822" s="4">
        <v>8.45420745175284</v>
      </c>
      <c r="D822" s="4">
        <v>5.26</v>
      </c>
      <c r="E822" s="4">
        <v>35431.2515383428</v>
      </c>
      <c r="F822" s="3">
        <v>882666.581508169</v>
      </c>
      <c r="G822" s="53">
        <v>821.0</v>
      </c>
      <c r="H822" s="51">
        <f>'Данные (для кумуляты) (2)'!$G822/5000</f>
        <v>0.1642</v>
      </c>
      <c r="I822" s="5" t="s">
        <v>180</v>
      </c>
    </row>
    <row r="823" ht="14.25" customHeight="1">
      <c r="A823" s="3">
        <v>70602.2596701041</v>
      </c>
      <c r="B823" s="4">
        <v>5.41226497085513</v>
      </c>
      <c r="C823" s="4">
        <v>5.53928651920318</v>
      </c>
      <c r="D823" s="4">
        <v>4.06</v>
      </c>
      <c r="E823" s="4">
        <v>35594.2241761131</v>
      </c>
      <c r="F823" s="3">
        <v>883021.896376765</v>
      </c>
      <c r="G823" s="53">
        <v>822.0</v>
      </c>
      <c r="H823" s="51">
        <f>'Данные (для кумуляты) (2)'!$G823/5000</f>
        <v>0.1644</v>
      </c>
      <c r="I823" s="5" t="s">
        <v>2855</v>
      </c>
    </row>
    <row r="824" ht="14.25" customHeight="1">
      <c r="A824" s="3">
        <v>67071.8306171363</v>
      </c>
      <c r="B824" s="4">
        <v>4.93515535437501</v>
      </c>
      <c r="C824" s="4">
        <v>7.63239839391562</v>
      </c>
      <c r="D824" s="4">
        <v>5.04</v>
      </c>
      <c r="E824" s="4">
        <v>32084.7433995899</v>
      </c>
      <c r="F824" s="3">
        <v>883147.471043209</v>
      </c>
      <c r="G824" s="53">
        <v>823.0</v>
      </c>
      <c r="H824" s="51">
        <f>'Данные (для кумуляты) (2)'!$G824/5000</f>
        <v>0.1646</v>
      </c>
      <c r="I824" s="5" t="s">
        <v>2215</v>
      </c>
    </row>
    <row r="825" ht="14.25" customHeight="1">
      <c r="A825" s="3">
        <v>47904.6855107466</v>
      </c>
      <c r="B825" s="4">
        <v>6.28524931175871</v>
      </c>
      <c r="C825" s="4">
        <v>8.05199920864776</v>
      </c>
      <c r="D825" s="4">
        <v>3.4</v>
      </c>
      <c r="E825" s="4">
        <v>33853.919599119</v>
      </c>
      <c r="F825" s="3">
        <v>884015.227068823</v>
      </c>
      <c r="G825" s="53">
        <v>824.0</v>
      </c>
      <c r="H825" s="51">
        <f>'Данные (для кумуляты) (2)'!$G825/5000</f>
        <v>0.1648</v>
      </c>
      <c r="I825" s="5" t="s">
        <v>140</v>
      </c>
    </row>
    <row r="826" ht="14.25" customHeight="1">
      <c r="A826" s="3">
        <v>69657.3627906802</v>
      </c>
      <c r="B826" s="4">
        <v>6.35233225056259</v>
      </c>
      <c r="C826" s="4">
        <v>5.36880436014236</v>
      </c>
      <c r="D826" s="4">
        <v>3.08</v>
      </c>
      <c r="E826" s="4">
        <v>29973.0935647532</v>
      </c>
      <c r="F826" s="3">
        <v>884227.209874941</v>
      </c>
      <c r="G826" s="53">
        <v>825.0</v>
      </c>
      <c r="H826" s="51">
        <f>'Данные (для кумуляты) (2)'!$G826/5000</f>
        <v>0.165</v>
      </c>
      <c r="I826" s="5" t="s">
        <v>2703</v>
      </c>
    </row>
    <row r="827" ht="14.25" customHeight="1">
      <c r="A827" s="3">
        <v>64059.4424745828</v>
      </c>
      <c r="B827" s="4">
        <v>5.78911353718974</v>
      </c>
      <c r="C827" s="4">
        <v>5.93569928125112</v>
      </c>
      <c r="D827" s="4">
        <v>3.12</v>
      </c>
      <c r="E827" s="4">
        <v>27865.9960716987</v>
      </c>
      <c r="F827" s="3">
        <v>884891.495519528</v>
      </c>
      <c r="G827" s="53">
        <v>826.0</v>
      </c>
      <c r="H827" s="51">
        <f>'Данные (для кумуляты) (2)'!$G827/5000</f>
        <v>0.1652</v>
      </c>
      <c r="I827" s="5" t="s">
        <v>1695</v>
      </c>
    </row>
    <row r="828" ht="14.25" customHeight="1">
      <c r="A828" s="3">
        <v>47965.4068964106</v>
      </c>
      <c r="B828" s="4">
        <v>5.69463794053941</v>
      </c>
      <c r="C828" s="4">
        <v>7.36332730994481</v>
      </c>
      <c r="D828" s="4">
        <v>5.4</v>
      </c>
      <c r="E828" s="4">
        <v>46071.9473373739</v>
      </c>
      <c r="F828" s="3">
        <v>885204.978658328</v>
      </c>
      <c r="G828" s="53">
        <v>827.0</v>
      </c>
      <c r="H828" s="51">
        <f>'Данные (для кумуляты) (2)'!$G828/5000</f>
        <v>0.1654</v>
      </c>
      <c r="I828" s="5" t="s">
        <v>141</v>
      </c>
    </row>
    <row r="829" ht="14.25" customHeight="1">
      <c r="A829" s="3">
        <v>66026.6120806972</v>
      </c>
      <c r="B829" s="4">
        <v>4.17357721547342</v>
      </c>
      <c r="C829" s="4">
        <v>6.34607205308968</v>
      </c>
      <c r="D829" s="4">
        <v>4.09</v>
      </c>
      <c r="E829" s="4">
        <v>43645.3854801606</v>
      </c>
      <c r="F829" s="3">
        <v>885249.182491662</v>
      </c>
      <c r="G829" s="53">
        <v>828.0</v>
      </c>
      <c r="H829" s="51">
        <f>'Данные (для кумуляты) (2)'!$G829/5000</f>
        <v>0.1656</v>
      </c>
      <c r="I829" s="5" t="s">
        <v>2012</v>
      </c>
    </row>
    <row r="830" ht="14.25" customHeight="1">
      <c r="A830" s="3">
        <v>72083.3408844731</v>
      </c>
      <c r="B830" s="4">
        <v>4.17415940208706</v>
      </c>
      <c r="C830" s="4">
        <v>5.72889184870157</v>
      </c>
      <c r="D830" s="4">
        <v>2.44</v>
      </c>
      <c r="E830" s="4">
        <v>36471.4580694046</v>
      </c>
      <c r="F830" s="3">
        <v>885379.790325581</v>
      </c>
      <c r="G830" s="53">
        <v>829.0</v>
      </c>
      <c r="H830" s="51">
        <f>'Данные (для кумуляты) (2)'!$G830/5000</f>
        <v>0.1658</v>
      </c>
      <c r="I830" s="5" t="s">
        <v>3128</v>
      </c>
    </row>
    <row r="831" ht="14.25" customHeight="1">
      <c r="A831" s="3">
        <v>66770.2200263572</v>
      </c>
      <c r="B831" s="4">
        <v>5.05348634431031</v>
      </c>
      <c r="C831" s="4">
        <v>6.61948457718926</v>
      </c>
      <c r="D831" s="4">
        <v>4.47</v>
      </c>
      <c r="E831" s="4">
        <v>33238.3327360145</v>
      </c>
      <c r="F831" s="3">
        <v>885611.578262466</v>
      </c>
      <c r="G831" s="53">
        <v>830.0</v>
      </c>
      <c r="H831" s="51">
        <f>'Данные (для кумуляты) (2)'!$G831/5000</f>
        <v>0.166</v>
      </c>
      <c r="I831" s="5" t="s">
        <v>2155</v>
      </c>
    </row>
    <row r="832" ht="14.25" customHeight="1">
      <c r="A832" s="3">
        <v>46737.5980110613</v>
      </c>
      <c r="B832" s="4">
        <v>4.8863802241447996</v>
      </c>
      <c r="C832" s="4">
        <v>8.17247325611749</v>
      </c>
      <c r="D832" s="4">
        <v>6.41</v>
      </c>
      <c r="E832" s="4">
        <v>42351.3036276584</v>
      </c>
      <c r="F832" s="3">
        <v>885661.590836648</v>
      </c>
      <c r="G832" s="53">
        <v>831.0</v>
      </c>
      <c r="H832" s="51">
        <f>'Данные (для кумуляты) (2)'!$G832/5000</f>
        <v>0.1662</v>
      </c>
      <c r="I832" s="5" t="s">
        <v>118</v>
      </c>
    </row>
    <row r="833" ht="14.25" customHeight="1">
      <c r="A833" s="3">
        <v>70866.7167875807</v>
      </c>
      <c r="B833" s="4">
        <v>5.87055796633532</v>
      </c>
      <c r="C833" s="4">
        <v>5.72860732754682</v>
      </c>
      <c r="D833" s="4">
        <v>2.45</v>
      </c>
      <c r="E833" s="4">
        <v>24511.8199845411</v>
      </c>
      <c r="F833" s="3">
        <v>885709.764284407</v>
      </c>
      <c r="G833" s="53">
        <v>832.0</v>
      </c>
      <c r="H833" s="51">
        <f>'Данные (для кумуляты) (2)'!$G833/5000</f>
        <v>0.1664</v>
      </c>
      <c r="I833" s="5" t="s">
        <v>2910</v>
      </c>
    </row>
    <row r="834" ht="14.25" customHeight="1">
      <c r="A834" s="3">
        <v>52681.2288590722</v>
      </c>
      <c r="B834" s="4">
        <v>5.36902137638597</v>
      </c>
      <c r="C834" s="4">
        <v>7.11518621205494</v>
      </c>
      <c r="D834" s="4">
        <v>3.22</v>
      </c>
      <c r="E834" s="4">
        <v>44203.0809463565</v>
      </c>
      <c r="F834" s="3">
        <v>885796.279596746</v>
      </c>
      <c r="G834" s="53">
        <v>833.0</v>
      </c>
      <c r="H834" s="51">
        <f>'Данные (для кумуляты) (2)'!$G834/5000</f>
        <v>0.1666</v>
      </c>
      <c r="I834" s="5" t="s">
        <v>357</v>
      </c>
    </row>
    <row r="835" ht="14.25" customHeight="1">
      <c r="A835" s="3">
        <v>59569.5373400042</v>
      </c>
      <c r="B835" s="4">
        <v>6.27953689058963</v>
      </c>
      <c r="C835" s="4">
        <v>7.32537953908138</v>
      </c>
      <c r="D835" s="4">
        <v>4.24</v>
      </c>
      <c r="E835" s="4">
        <v>31294.6524604043</v>
      </c>
      <c r="F835" s="3">
        <v>885920.553249364</v>
      </c>
      <c r="G835" s="53">
        <v>834.0</v>
      </c>
      <c r="H835" s="51">
        <f>'Данные (для кумуляты) (2)'!$G835/5000</f>
        <v>0.1668</v>
      </c>
      <c r="I835" s="5" t="s">
        <v>988</v>
      </c>
    </row>
    <row r="836" ht="14.25" customHeight="1">
      <c r="A836" s="3">
        <v>51044.2916972007</v>
      </c>
      <c r="B836" s="4">
        <v>6.06748734814894</v>
      </c>
      <c r="C836" s="4">
        <v>7.78369087081861</v>
      </c>
      <c r="D836" s="4">
        <v>4.17</v>
      </c>
      <c r="E836" s="4">
        <v>37730.0070850408</v>
      </c>
      <c r="F836" s="3">
        <v>886036.129514087</v>
      </c>
      <c r="G836" s="53">
        <v>835.0</v>
      </c>
      <c r="H836" s="51">
        <f>'Данные (для кумуляты) (2)'!$G836/5000</f>
        <v>0.167</v>
      </c>
      <c r="I836" s="5" t="s">
        <v>270</v>
      </c>
    </row>
    <row r="837" ht="14.25" customHeight="1">
      <c r="A837" s="3">
        <v>71106.7380407252</v>
      </c>
      <c r="B837" s="4">
        <v>5.46023828505999</v>
      </c>
      <c r="C837" s="4">
        <v>5.96261228341147</v>
      </c>
      <c r="D837" s="4">
        <v>4.39</v>
      </c>
      <c r="E837" s="4">
        <v>25861.9282298603</v>
      </c>
      <c r="F837" s="3">
        <v>886124.725640373</v>
      </c>
      <c r="G837" s="53">
        <v>836.0</v>
      </c>
      <c r="H837" s="51">
        <f>'Данные (для кумуляты) (2)'!$G837/5000</f>
        <v>0.1672</v>
      </c>
      <c r="I837" s="5" t="s">
        <v>2953</v>
      </c>
    </row>
    <row r="838" ht="14.25" customHeight="1">
      <c r="A838" s="3">
        <v>55430.0968030911</v>
      </c>
      <c r="B838" s="4">
        <v>5.64557255912111</v>
      </c>
      <c r="C838" s="4">
        <v>6.92535997619099</v>
      </c>
      <c r="D838" s="4">
        <v>3.31</v>
      </c>
      <c r="E838" s="4">
        <v>36332.25465379</v>
      </c>
      <c r="F838" s="3">
        <v>886321.023571931</v>
      </c>
      <c r="G838" s="53">
        <v>837.0</v>
      </c>
      <c r="H838" s="51">
        <f>'Данные (для кумуляты) (2)'!$G838/5000</f>
        <v>0.1674</v>
      </c>
      <c r="I838" s="5" t="s">
        <v>536</v>
      </c>
    </row>
    <row r="839" ht="14.25" customHeight="1">
      <c r="A839" s="3">
        <v>57136.4557606788</v>
      </c>
      <c r="B839" s="4">
        <v>5.19715647794412</v>
      </c>
      <c r="C839" s="4">
        <v>6.97346402181613</v>
      </c>
      <c r="D839" s="4">
        <v>3.18</v>
      </c>
      <c r="E839" s="4">
        <v>26915.1457337512</v>
      </c>
      <c r="F839" s="3">
        <v>886536.428374724</v>
      </c>
      <c r="G839" s="53">
        <v>838.0</v>
      </c>
      <c r="H839" s="51">
        <f>'Данные (для кумуляты) (2)'!$G839/5000</f>
        <v>0.1676</v>
      </c>
      <c r="I839" s="5" t="s">
        <v>714</v>
      </c>
    </row>
    <row r="840" ht="14.25" customHeight="1">
      <c r="A840" s="3">
        <v>57869.2684795771</v>
      </c>
      <c r="B840" s="4">
        <v>5.62529860368488</v>
      </c>
      <c r="C840" s="4">
        <v>7.60162187058426</v>
      </c>
      <c r="D840" s="4">
        <v>3.39</v>
      </c>
      <c r="E840" s="4">
        <v>31818.9325651296</v>
      </c>
      <c r="F840" s="3">
        <v>886815.943597084</v>
      </c>
      <c r="G840" s="53">
        <v>839.0</v>
      </c>
      <c r="H840" s="51">
        <f>'Данные (для кумуляты) (2)'!$G840/5000</f>
        <v>0.1678</v>
      </c>
      <c r="I840" s="5" t="s">
        <v>783</v>
      </c>
    </row>
    <row r="841" ht="14.25" customHeight="1">
      <c r="A841" s="3">
        <v>56030.4748923757</v>
      </c>
      <c r="B841" s="4">
        <v>5.0299145959962</v>
      </c>
      <c r="C841" s="4">
        <v>7.93258942786732</v>
      </c>
      <c r="D841" s="4">
        <v>3.19</v>
      </c>
      <c r="E841" s="4">
        <v>46255.5414321635</v>
      </c>
      <c r="F841" s="3">
        <v>887016.97636455</v>
      </c>
      <c r="G841" s="53">
        <v>840.0</v>
      </c>
      <c r="H841" s="51">
        <f>'Данные (для кумуляты) (2)'!$G841/5000</f>
        <v>0.168</v>
      </c>
      <c r="I841" s="5" t="s">
        <v>603</v>
      </c>
    </row>
    <row r="842" ht="14.25" customHeight="1">
      <c r="A842" s="3">
        <v>71172.4890613735</v>
      </c>
      <c r="B842" s="4">
        <v>5.78041927256112</v>
      </c>
      <c r="C842" s="4">
        <v>6.10266794696383</v>
      </c>
      <c r="D842" s="4">
        <v>4.16</v>
      </c>
      <c r="E842" s="4">
        <v>23264.3705246033</v>
      </c>
      <c r="F842" s="3">
        <v>887739.43210392</v>
      </c>
      <c r="G842" s="53">
        <v>841.0</v>
      </c>
      <c r="H842" s="51">
        <f>'Данные (для кумуляты) (2)'!$G842/5000</f>
        <v>0.1682</v>
      </c>
      <c r="I842" s="5" t="s">
        <v>2969</v>
      </c>
    </row>
    <row r="843" ht="14.25" customHeight="1">
      <c r="A843" s="3">
        <v>54623.7652887507</v>
      </c>
      <c r="B843" s="4">
        <v>5.84459870300024</v>
      </c>
      <c r="C843" s="4">
        <v>8.2971243568419</v>
      </c>
      <c r="D843" s="4">
        <v>4.03</v>
      </c>
      <c r="E843" s="4">
        <v>41939.5150717703</v>
      </c>
      <c r="F843" s="3">
        <v>888866.39453956</v>
      </c>
      <c r="G843" s="53">
        <v>842.0</v>
      </c>
      <c r="H843" s="51">
        <f>'Данные (для кумуляты) (2)'!$G843/5000</f>
        <v>0.1684</v>
      </c>
      <c r="I843" s="5" t="s">
        <v>475</v>
      </c>
    </row>
    <row r="844" ht="14.25" customHeight="1">
      <c r="A844" s="3">
        <v>75860.861148893</v>
      </c>
      <c r="B844" s="4">
        <v>3.6908905696788</v>
      </c>
      <c r="C844" s="4">
        <v>4.78838020655182</v>
      </c>
      <c r="D844" s="4">
        <v>3.48</v>
      </c>
      <c r="E844" s="4">
        <v>41003.8800811376</v>
      </c>
      <c r="F844" s="3">
        <v>889113.238861249</v>
      </c>
      <c r="G844" s="53">
        <v>843.0</v>
      </c>
      <c r="H844" s="51">
        <f>'Данные (для кумуляты) (2)'!$G844/5000</f>
        <v>0.1686</v>
      </c>
      <c r="I844" s="5" t="s">
        <v>3766</v>
      </c>
    </row>
    <row r="845" ht="14.25" customHeight="1">
      <c r="A845" s="3">
        <v>69632.0404580885</v>
      </c>
      <c r="B845" s="4">
        <v>4.69110630104998</v>
      </c>
      <c r="C845" s="4">
        <v>5.56380506798093</v>
      </c>
      <c r="D845" s="4">
        <v>2.22</v>
      </c>
      <c r="E845" s="4">
        <v>34641.5650847092</v>
      </c>
      <c r="F845" s="3">
        <v>889385.901584259</v>
      </c>
      <c r="G845" s="53">
        <v>844.0</v>
      </c>
      <c r="H845" s="51">
        <f>'Данные (для кумуляты) (2)'!$G845/5000</f>
        <v>0.1688</v>
      </c>
      <c r="I845" s="5" t="s">
        <v>2694</v>
      </c>
    </row>
    <row r="846" ht="14.25" customHeight="1">
      <c r="A846" s="3">
        <v>42943.936008646</v>
      </c>
      <c r="B846" s="4">
        <v>6.28922285203564</v>
      </c>
      <c r="C846" s="4">
        <v>8.36606762447456</v>
      </c>
      <c r="D846" s="4">
        <v>3.25</v>
      </c>
      <c r="E846" s="4">
        <v>34468.8738315807</v>
      </c>
      <c r="F846" s="3">
        <v>889831.151052206</v>
      </c>
      <c r="G846" s="53">
        <v>845.0</v>
      </c>
      <c r="H846" s="51">
        <f>'Данные (для кумуляты) (2)'!$G846/5000</f>
        <v>0.169</v>
      </c>
      <c r="I846" s="5" t="s">
        <v>49</v>
      </c>
    </row>
    <row r="847" ht="14.25" customHeight="1">
      <c r="A847" s="3">
        <v>61369.4831534672</v>
      </c>
      <c r="B847" s="4">
        <v>4.81760056010426</v>
      </c>
      <c r="C847" s="4">
        <v>6.24002907913956</v>
      </c>
      <c r="D847" s="4">
        <v>4.38</v>
      </c>
      <c r="E847" s="4">
        <v>37670.8289797123</v>
      </c>
      <c r="F847" s="3">
        <v>889845.601190295</v>
      </c>
      <c r="G847" s="53">
        <v>846.0</v>
      </c>
      <c r="H847" s="51">
        <f>'Данные (для кумуляты) (2)'!$G847/5000</f>
        <v>0.1692</v>
      </c>
      <c r="I847" s="5" t="s">
        <v>1238</v>
      </c>
    </row>
    <row r="848" ht="14.25" customHeight="1">
      <c r="A848" s="3">
        <v>67504.1784594896</v>
      </c>
      <c r="B848" s="4">
        <v>5.32979850888841</v>
      </c>
      <c r="C848" s="4">
        <v>5.89441194891935</v>
      </c>
      <c r="D848" s="4">
        <v>4.36</v>
      </c>
      <c r="E848" s="4">
        <v>37441.1205436143</v>
      </c>
      <c r="F848" s="3">
        <v>890112.549317892</v>
      </c>
      <c r="G848" s="53">
        <v>847.0</v>
      </c>
      <c r="H848" s="51">
        <f>'Данные (для кумуляты) (2)'!$G848/5000</f>
        <v>0.1694</v>
      </c>
      <c r="I848" s="5" t="s">
        <v>2286</v>
      </c>
    </row>
    <row r="849" ht="14.25" customHeight="1">
      <c r="A849" s="3">
        <v>67742.5492567581</v>
      </c>
      <c r="B849" s="4">
        <v>4.51352850902558</v>
      </c>
      <c r="C849" s="4">
        <v>8.15672719467444</v>
      </c>
      <c r="D849" s="4">
        <v>5.08</v>
      </c>
      <c r="E849" s="4">
        <v>30678.3707336528</v>
      </c>
      <c r="F849" s="3">
        <v>890138.211447146</v>
      </c>
      <c r="G849" s="53">
        <v>848.0</v>
      </c>
      <c r="H849" s="51">
        <f>'Данные (для кумуляты) (2)'!$G849/5000</f>
        <v>0.1696</v>
      </c>
      <c r="I849" s="5" t="s">
        <v>2324</v>
      </c>
    </row>
    <row r="850" ht="14.25" customHeight="1">
      <c r="A850" s="3">
        <v>69460.2782564469</v>
      </c>
      <c r="B850" s="4">
        <v>4.55005232004648</v>
      </c>
      <c r="C850" s="4">
        <v>5.84418559759529</v>
      </c>
      <c r="D850" s="4">
        <v>2.39</v>
      </c>
      <c r="E850" s="4">
        <v>40084.208186089</v>
      </c>
      <c r="F850" s="3">
        <v>890481.729832904</v>
      </c>
      <c r="G850" s="53">
        <v>849.0</v>
      </c>
      <c r="H850" s="51">
        <f>'Данные (для кумуляты) (2)'!$G850/5000</f>
        <v>0.1698</v>
      </c>
      <c r="I850" s="5" t="s">
        <v>2652</v>
      </c>
    </row>
    <row r="851" ht="14.25" customHeight="1">
      <c r="A851" s="3">
        <v>58301.7327186314</v>
      </c>
      <c r="B851" s="4">
        <v>4.92384208324577</v>
      </c>
      <c r="C851" s="4">
        <v>8.05846331516913</v>
      </c>
      <c r="D851" s="4">
        <v>6.39</v>
      </c>
      <c r="E851" s="4">
        <v>32759.4478252016</v>
      </c>
      <c r="F851" s="3">
        <v>890559.861026458</v>
      </c>
      <c r="G851" s="53">
        <v>850.0</v>
      </c>
      <c r="H851" s="51">
        <f>'Данные (для кумуляты) (2)'!$G851/5000</f>
        <v>0.17</v>
      </c>
      <c r="I851" s="5" t="s">
        <v>835</v>
      </c>
    </row>
    <row r="852" ht="14.25" customHeight="1">
      <c r="A852" s="3">
        <v>75104.5517525339</v>
      </c>
      <c r="B852" s="4">
        <v>5.60044909473966</v>
      </c>
      <c r="C852" s="4">
        <v>6.01083116877047</v>
      </c>
      <c r="D852" s="4">
        <v>3.06</v>
      </c>
      <c r="E852" s="4">
        <v>17461.4444721969</v>
      </c>
      <c r="F852" s="3">
        <v>890887.680731594</v>
      </c>
      <c r="G852" s="53">
        <v>851.0</v>
      </c>
      <c r="H852" s="51">
        <f>'Данные (для кумуляты) (2)'!$G852/5000</f>
        <v>0.1702</v>
      </c>
      <c r="I852" s="5" t="s">
        <v>3662</v>
      </c>
    </row>
    <row r="853" ht="14.25" customHeight="1">
      <c r="A853" s="3">
        <v>60285.9534827355</v>
      </c>
      <c r="B853" s="4">
        <v>5.28447684004808</v>
      </c>
      <c r="C853" s="4">
        <v>6.75003134240754</v>
      </c>
      <c r="D853" s="4">
        <v>3.49</v>
      </c>
      <c r="E853" s="4">
        <v>34769.2278626042</v>
      </c>
      <c r="F853" s="3">
        <v>891200.86227602</v>
      </c>
      <c r="G853" s="53">
        <v>852.0</v>
      </c>
      <c r="H853" s="51">
        <f>'Данные (для кумуляты) (2)'!$G853/5000</f>
        <v>0.1704</v>
      </c>
      <c r="I853" s="5" t="s">
        <v>1077</v>
      </c>
    </row>
    <row r="854" ht="14.25" customHeight="1">
      <c r="A854" s="3">
        <v>66449.9304421</v>
      </c>
      <c r="B854" s="4">
        <v>5.13348058188319</v>
      </c>
      <c r="C854" s="4">
        <v>6.07676313882516</v>
      </c>
      <c r="D854" s="4">
        <v>4.21</v>
      </c>
      <c r="E854" s="4">
        <v>18725.6065997266</v>
      </c>
      <c r="F854" s="3">
        <v>891259.338362191</v>
      </c>
      <c r="G854" s="53">
        <v>853.0</v>
      </c>
      <c r="H854" s="51">
        <f>'Данные (для кумуляты) (2)'!$G854/5000</f>
        <v>0.1706</v>
      </c>
      <c r="I854" s="5" t="s">
        <v>2091</v>
      </c>
    </row>
    <row r="855" ht="14.25" customHeight="1">
      <c r="A855" s="3">
        <v>51796.1335775265</v>
      </c>
      <c r="B855" s="4">
        <v>6.2483826134717</v>
      </c>
      <c r="C855" s="4">
        <v>7.1793538831681</v>
      </c>
      <c r="D855" s="4">
        <v>6.43</v>
      </c>
      <c r="E855" s="4">
        <v>31178.4379966904</v>
      </c>
      <c r="F855" s="3">
        <v>891468.213279106</v>
      </c>
      <c r="G855" s="53">
        <v>854.0</v>
      </c>
      <c r="H855" s="51">
        <f>'Данные (для кумуляты) (2)'!$G855/5000</f>
        <v>0.1708</v>
      </c>
      <c r="I855" s="5" t="s">
        <v>308</v>
      </c>
    </row>
    <row r="856" ht="14.25" customHeight="1">
      <c r="A856" s="3">
        <v>54293.4388677486</v>
      </c>
      <c r="B856" s="4">
        <v>4.77239046686193</v>
      </c>
      <c r="C856" s="4">
        <v>9.8020104137069</v>
      </c>
      <c r="D856" s="4">
        <v>3.26</v>
      </c>
      <c r="E856" s="4">
        <v>35079.8303055524</v>
      </c>
      <c r="F856" s="3">
        <v>891661.69591266</v>
      </c>
      <c r="G856" s="53">
        <v>855.0</v>
      </c>
      <c r="H856" s="51">
        <f>'Данные (для кумуляты) (2)'!$G856/5000</f>
        <v>0.171</v>
      </c>
      <c r="I856" s="5" t="s">
        <v>451</v>
      </c>
    </row>
    <row r="857" ht="14.25" customHeight="1">
      <c r="A857" s="3">
        <v>61426.0013350543</v>
      </c>
      <c r="B857" s="4">
        <v>4.14303290071524</v>
      </c>
      <c r="C857" s="4">
        <v>6.48409570694459</v>
      </c>
      <c r="D857" s="4">
        <v>3.32</v>
      </c>
      <c r="E857" s="4">
        <v>45701.3328495076</v>
      </c>
      <c r="F857" s="3">
        <v>891981.097595944</v>
      </c>
      <c r="G857" s="53">
        <v>856.0</v>
      </c>
      <c r="H857" s="51">
        <f>'Данные (для кумуляты) (2)'!$G857/5000</f>
        <v>0.1712</v>
      </c>
      <c r="I857" s="5" t="s">
        <v>1242</v>
      </c>
    </row>
    <row r="858" ht="14.25" customHeight="1">
      <c r="A858" s="3">
        <v>49869.4797429179</v>
      </c>
      <c r="B858" s="4">
        <v>6.6669153486234</v>
      </c>
      <c r="C858" s="4">
        <v>7.96044398917622</v>
      </c>
      <c r="D858" s="4">
        <v>4.48</v>
      </c>
      <c r="E858" s="4">
        <v>36325.6787679938</v>
      </c>
      <c r="F858" s="3">
        <v>892039.403452266</v>
      </c>
      <c r="G858" s="53">
        <v>857.0</v>
      </c>
      <c r="H858" s="51">
        <f>'Данные (для кумуляты) (2)'!$G858/5000</f>
        <v>0.1714</v>
      </c>
      <c r="I858" s="5" t="s">
        <v>220</v>
      </c>
    </row>
    <row r="859" ht="14.25" customHeight="1">
      <c r="A859" s="3">
        <v>59179.8686042414</v>
      </c>
      <c r="B859" s="4">
        <v>6.21548828821461</v>
      </c>
      <c r="C859" s="4">
        <v>6.51924928681665</v>
      </c>
      <c r="D859" s="4">
        <v>2.45</v>
      </c>
      <c r="E859" s="4">
        <v>33549.5530603176</v>
      </c>
      <c r="F859" s="3">
        <v>892718.091007387</v>
      </c>
      <c r="G859" s="53">
        <v>858.0</v>
      </c>
      <c r="H859" s="51">
        <f>'Данные (для кумуляты) (2)'!$G859/5000</f>
        <v>0.1716</v>
      </c>
      <c r="I859" s="5" t="s">
        <v>943</v>
      </c>
    </row>
    <row r="860" ht="14.25" customHeight="1">
      <c r="A860" s="3">
        <v>46931.5758203357</v>
      </c>
      <c r="B860" s="4">
        <v>7.5257396546127</v>
      </c>
      <c r="C860" s="4">
        <v>7.41121342502889</v>
      </c>
      <c r="D860" s="4">
        <v>3.16</v>
      </c>
      <c r="E860" s="4">
        <v>22190.1292559737</v>
      </c>
      <c r="F860" s="3">
        <v>893215.236639427</v>
      </c>
      <c r="G860" s="53">
        <v>859.0</v>
      </c>
      <c r="H860" s="51">
        <f>'Данные (для кумуляты) (2)'!$G860/5000</f>
        <v>0.1718</v>
      </c>
      <c r="I860" s="5" t="s">
        <v>124</v>
      </c>
    </row>
    <row r="861" ht="14.25" customHeight="1">
      <c r="A861" s="3">
        <v>55510.4721357761</v>
      </c>
      <c r="B861" s="4">
        <v>6.33397336139761</v>
      </c>
      <c r="C861" s="4">
        <v>8.05128130172337</v>
      </c>
      <c r="D861" s="4">
        <v>4.24</v>
      </c>
      <c r="E861" s="4">
        <v>26153.0727387769</v>
      </c>
      <c r="F861" s="3">
        <v>893435.119215104</v>
      </c>
      <c r="G861" s="53">
        <v>860.0</v>
      </c>
      <c r="H861" s="51">
        <f>'Данные (для кумуляты) (2)'!$G861/5000</f>
        <v>0.172</v>
      </c>
      <c r="I861" s="5" t="s">
        <v>548</v>
      </c>
    </row>
    <row r="862" ht="14.25" customHeight="1">
      <c r="A862" s="3">
        <v>59348.6272107622</v>
      </c>
      <c r="B862" s="4">
        <v>6.51246207811366</v>
      </c>
      <c r="C862" s="4">
        <v>7.52280379890072</v>
      </c>
      <c r="D862" s="4">
        <v>6.29</v>
      </c>
      <c r="E862" s="4">
        <v>35785.3886878679</v>
      </c>
      <c r="F862" s="3">
        <v>893541.456949635</v>
      </c>
      <c r="G862" s="53">
        <v>861.0</v>
      </c>
      <c r="H862" s="51">
        <f>'Данные (для кумуляты) (2)'!$G862/5000</f>
        <v>0.1722</v>
      </c>
      <c r="I862" s="5" t="s">
        <v>960</v>
      </c>
    </row>
    <row r="863" ht="14.25" customHeight="1">
      <c r="A863" s="3">
        <v>67055.4468387618</v>
      </c>
      <c r="B863" s="4">
        <v>6.98123544005333</v>
      </c>
      <c r="C863" s="4">
        <v>4.62137012914592</v>
      </c>
      <c r="D863" s="4">
        <v>2.18</v>
      </c>
      <c r="E863" s="4">
        <v>32034.9806424199</v>
      </c>
      <c r="F863" s="3">
        <v>893802.088845565</v>
      </c>
      <c r="G863" s="53">
        <v>862.0</v>
      </c>
      <c r="H863" s="51">
        <f>'Данные (для кумуляты) (2)'!$G863/5000</f>
        <v>0.1724</v>
      </c>
      <c r="I863" s="5" t="s">
        <v>2211</v>
      </c>
    </row>
    <row r="864" ht="14.25" customHeight="1">
      <c r="A864" s="3">
        <v>68848.1966824596</v>
      </c>
      <c r="B864" s="4">
        <v>6.77811247916558</v>
      </c>
      <c r="C864" s="4">
        <v>6.0856276857725</v>
      </c>
      <c r="D864" s="4">
        <v>4.16</v>
      </c>
      <c r="E864" s="4">
        <v>25880.414407178</v>
      </c>
      <c r="F864" s="3">
        <v>893919.038816375</v>
      </c>
      <c r="G864" s="53">
        <v>863.0</v>
      </c>
      <c r="H864" s="51">
        <f>'Данные (для кумуляты) (2)'!$G864/5000</f>
        <v>0.1726</v>
      </c>
      <c r="I864" s="5" t="s">
        <v>2514</v>
      </c>
    </row>
    <row r="865" ht="14.25" customHeight="1">
      <c r="A865" s="3">
        <v>61611.7517842616</v>
      </c>
      <c r="B865" s="4">
        <v>5.99447912092608</v>
      </c>
      <c r="C865" s="4">
        <v>7.00912859364108</v>
      </c>
      <c r="D865" s="4">
        <v>3.34</v>
      </c>
      <c r="E865" s="4">
        <v>18947.5583455742</v>
      </c>
      <c r="F865" s="3">
        <v>894203.571545933</v>
      </c>
      <c r="G865" s="53">
        <v>864.0</v>
      </c>
      <c r="H865" s="51">
        <f>'Данные (для кумуляты) (2)'!$G865/5000</f>
        <v>0.1728</v>
      </c>
      <c r="I865" s="5" t="s">
        <v>1280</v>
      </c>
    </row>
    <row r="866" ht="14.25" customHeight="1">
      <c r="A866" s="3">
        <v>61200.7261753595</v>
      </c>
      <c r="B866" s="4">
        <v>5.29969400023276</v>
      </c>
      <c r="C866" s="4">
        <v>6.23461464040783</v>
      </c>
      <c r="D866" s="4">
        <v>4.23</v>
      </c>
      <c r="E866" s="4">
        <v>42789.692216571</v>
      </c>
      <c r="F866" s="3">
        <v>894251.068635775</v>
      </c>
      <c r="G866" s="53">
        <v>865.0</v>
      </c>
      <c r="H866" s="51">
        <f>'Данные (для кумуляты) (2)'!$G866/5000</f>
        <v>0.173</v>
      </c>
      <c r="I866" s="5" t="s">
        <v>1216</v>
      </c>
    </row>
    <row r="867" ht="14.25" customHeight="1">
      <c r="A867" s="3">
        <v>59513.8349195211</v>
      </c>
      <c r="B867" s="4">
        <v>4.8851317712611</v>
      </c>
      <c r="C867" s="4">
        <v>5.57471434969439</v>
      </c>
      <c r="D867" s="4">
        <v>3.18</v>
      </c>
      <c r="E867" s="4">
        <v>44162.2792052201</v>
      </c>
      <c r="F867" s="3">
        <v>894292.047410103</v>
      </c>
      <c r="G867" s="53">
        <v>866.0</v>
      </c>
      <c r="H867" s="51">
        <f>'Данные (для кумуляты) (2)'!$G867/5000</f>
        <v>0.1732</v>
      </c>
      <c r="I867" s="5" t="s">
        <v>981</v>
      </c>
    </row>
    <row r="868" ht="14.25" customHeight="1">
      <c r="A868" s="3">
        <v>68661.2474636283</v>
      </c>
      <c r="B868" s="4">
        <v>5.00116315521717</v>
      </c>
      <c r="C868" s="4">
        <v>6.3826683513569</v>
      </c>
      <c r="D868" s="4">
        <v>2.08</v>
      </c>
      <c r="E868" s="4">
        <v>25431.3978059167</v>
      </c>
      <c r="F868" s="3">
        <v>895441.022143891</v>
      </c>
      <c r="G868" s="53">
        <v>867.0</v>
      </c>
      <c r="H868" s="51">
        <f>'Данные (для кумуляты) (2)'!$G868/5000</f>
        <v>0.1734</v>
      </c>
      <c r="I868" s="5" t="s">
        <v>2481</v>
      </c>
    </row>
    <row r="869" ht="14.25" customHeight="1">
      <c r="A869" s="3">
        <v>57684.5266864119</v>
      </c>
      <c r="B869" s="4">
        <v>6.40213341335213</v>
      </c>
      <c r="C869" s="4">
        <v>6.0532404078611</v>
      </c>
      <c r="D869" s="4">
        <v>2.16</v>
      </c>
      <c r="E869" s="4">
        <v>31033.023111171</v>
      </c>
      <c r="F869" s="3">
        <v>895600.423741341</v>
      </c>
      <c r="G869" s="53">
        <v>868.0</v>
      </c>
      <c r="H869" s="51">
        <f>'Данные (для кумуляты) (2)'!$G869/5000</f>
        <v>0.1736</v>
      </c>
      <c r="I869" s="5" t="s">
        <v>761</v>
      </c>
    </row>
    <row r="870" ht="14.25" customHeight="1">
      <c r="A870" s="3">
        <v>59748.8554869742</v>
      </c>
      <c r="B870" s="4">
        <v>5.3393398807459</v>
      </c>
      <c r="C870" s="4">
        <v>7.74868160560659</v>
      </c>
      <c r="D870" s="4">
        <v>4.23</v>
      </c>
      <c r="E870" s="4">
        <v>27809.9865437588</v>
      </c>
      <c r="F870" s="3">
        <v>895737.133383507</v>
      </c>
      <c r="G870" s="53">
        <v>869.0</v>
      </c>
      <c r="H870" s="51">
        <f>'Данные (для кумуляты) (2)'!$G870/5000</f>
        <v>0.1738</v>
      </c>
      <c r="I870" s="5" t="s">
        <v>1004</v>
      </c>
    </row>
    <row r="871" ht="14.25" customHeight="1">
      <c r="A871" s="3">
        <v>68353.7257508884</v>
      </c>
      <c r="B871" s="4">
        <v>5.18454838816478</v>
      </c>
      <c r="C871" s="4">
        <v>7.42400389438968</v>
      </c>
      <c r="D871" s="4">
        <v>5.41</v>
      </c>
      <c r="E871" s="4">
        <v>27804.8301347119</v>
      </c>
      <c r="F871" s="3">
        <v>895845.565486969</v>
      </c>
      <c r="G871" s="53">
        <v>870.0</v>
      </c>
      <c r="H871" s="51">
        <f>'Данные (для кумуляты) (2)'!$G871/5000</f>
        <v>0.174</v>
      </c>
      <c r="I871" s="5" t="s">
        <v>2428</v>
      </c>
    </row>
    <row r="872" ht="14.25" customHeight="1">
      <c r="A872" s="3">
        <v>73265.9993422956</v>
      </c>
      <c r="B872" s="4">
        <v>4.66816347435407</v>
      </c>
      <c r="C872" s="4">
        <v>5.70811919272232</v>
      </c>
      <c r="D872" s="4">
        <v>4.12</v>
      </c>
      <c r="E872" s="4">
        <v>30667.2347594888</v>
      </c>
      <c r="F872" s="3">
        <v>896246.146224354</v>
      </c>
      <c r="G872" s="53">
        <v>871.0</v>
      </c>
      <c r="H872" s="51">
        <f>'Данные (для кумуляты) (2)'!$G872/5000</f>
        <v>0.1742</v>
      </c>
      <c r="I872" s="5" t="s">
        <v>3339</v>
      </c>
    </row>
    <row r="873" ht="14.25" customHeight="1">
      <c r="A873" s="3">
        <v>52699.6675740227</v>
      </c>
      <c r="B873" s="4">
        <v>6.38503605913468</v>
      </c>
      <c r="C873" s="4">
        <v>8.58821791639278</v>
      </c>
      <c r="D873" s="4">
        <v>3.17</v>
      </c>
      <c r="E873" s="4">
        <v>30299.2826956822</v>
      </c>
      <c r="F873" s="3">
        <v>896303.799179136</v>
      </c>
      <c r="G873" s="53">
        <v>872.0</v>
      </c>
      <c r="H873" s="51">
        <f>'Данные (для кумуляты) (2)'!$G873/5000</f>
        <v>0.1744</v>
      </c>
      <c r="I873" s="5" t="s">
        <v>358</v>
      </c>
    </row>
    <row r="874" ht="14.25" customHeight="1">
      <c r="A874" s="3">
        <v>62669.0388007218</v>
      </c>
      <c r="B874" s="4">
        <v>4.83221796924563</v>
      </c>
      <c r="C874" s="4">
        <v>6.00738166141595</v>
      </c>
      <c r="D874" s="4">
        <v>2.15</v>
      </c>
      <c r="E874" s="4">
        <v>38547.9220759958</v>
      </c>
      <c r="F874" s="3">
        <v>896937.657799593</v>
      </c>
      <c r="G874" s="53">
        <v>873.0</v>
      </c>
      <c r="H874" s="51">
        <f>'Данные (для кумуляты) (2)'!$G874/5000</f>
        <v>0.1746</v>
      </c>
      <c r="I874" s="5" t="s">
        <v>1459</v>
      </c>
    </row>
    <row r="875" ht="14.25" customHeight="1">
      <c r="A875" s="3">
        <v>45493.2084260317</v>
      </c>
      <c r="B875" s="4">
        <v>7.38158081910956</v>
      </c>
      <c r="C875" s="4">
        <v>7.26647534536991</v>
      </c>
      <c r="D875" s="4">
        <v>3.2</v>
      </c>
      <c r="E875" s="4">
        <v>38938.2712008774</v>
      </c>
      <c r="F875" s="3">
        <v>896944.244271168</v>
      </c>
      <c r="G875" s="53">
        <v>874.0</v>
      </c>
      <c r="H875" s="51">
        <f>'Данные (для кумуляты) (2)'!$G875/5000</f>
        <v>0.1748</v>
      </c>
      <c r="I875" s="5" t="s">
        <v>87</v>
      </c>
    </row>
    <row r="876" ht="14.25" customHeight="1">
      <c r="A876" s="3">
        <v>55774.7338429925</v>
      </c>
      <c r="B876" s="4">
        <v>5.03705182760976</v>
      </c>
      <c r="C876" s="4">
        <v>8.24958031593547</v>
      </c>
      <c r="D876" s="4">
        <v>4.04</v>
      </c>
      <c r="E876" s="4">
        <v>38812.5060541921</v>
      </c>
      <c r="F876" s="3">
        <v>897013.181028355</v>
      </c>
      <c r="G876" s="53">
        <v>875.0</v>
      </c>
      <c r="H876" s="51">
        <f>'Данные (для кумуляты) (2)'!$G876/5000</f>
        <v>0.175</v>
      </c>
      <c r="I876" s="5" t="s">
        <v>578</v>
      </c>
    </row>
    <row r="877" ht="14.25" customHeight="1">
      <c r="A877" s="3">
        <v>52599.0866627815</v>
      </c>
      <c r="B877" s="4">
        <v>6.64114611969225</v>
      </c>
      <c r="C877" s="4">
        <v>8.44043014857983</v>
      </c>
      <c r="D877" s="4">
        <v>3.03</v>
      </c>
      <c r="E877" s="4">
        <v>31590.3853349918</v>
      </c>
      <c r="F877" s="3">
        <v>897223.434681112</v>
      </c>
      <c r="G877" s="53">
        <v>876.0</v>
      </c>
      <c r="H877" s="51">
        <f>'Данные (для кумуляты) (2)'!$G877/5000</f>
        <v>0.1752</v>
      </c>
      <c r="I877" s="5" t="s">
        <v>354</v>
      </c>
    </row>
    <row r="878" ht="14.25" customHeight="1">
      <c r="A878" s="3">
        <v>59768.8059211666</v>
      </c>
      <c r="B878" s="4">
        <v>5.80573278801671</v>
      </c>
      <c r="C878" s="4">
        <v>7.42590342533288</v>
      </c>
      <c r="D878" s="4">
        <v>3.48</v>
      </c>
      <c r="E878" s="4">
        <v>26202.6314642666</v>
      </c>
      <c r="F878" s="3">
        <v>897291.115323128</v>
      </c>
      <c r="G878" s="53">
        <v>877.0</v>
      </c>
      <c r="H878" s="51">
        <f>'Данные (для кумуляты) (2)'!$G878/5000</f>
        <v>0.1754</v>
      </c>
      <c r="I878" s="5" t="s">
        <v>1008</v>
      </c>
    </row>
    <row r="879" ht="14.25" customHeight="1">
      <c r="A879" s="3">
        <v>62745.0328376809</v>
      </c>
      <c r="B879" s="4">
        <v>6.41746513838949</v>
      </c>
      <c r="C879" s="4">
        <v>8.15803537490991</v>
      </c>
      <c r="D879" s="4">
        <v>4.19</v>
      </c>
      <c r="E879" s="4">
        <v>16737.5522425287</v>
      </c>
      <c r="F879" s="3">
        <v>897479.950169063</v>
      </c>
      <c r="G879" s="53">
        <v>878.0</v>
      </c>
      <c r="H879" s="51">
        <f>'Данные (для кумуляты) (2)'!$G879/5000</f>
        <v>0.1756</v>
      </c>
      <c r="I879" s="5" t="s">
        <v>1477</v>
      </c>
    </row>
    <row r="880" ht="14.25" customHeight="1">
      <c r="A880" s="3">
        <v>68864.2822952155</v>
      </c>
      <c r="B880" s="4">
        <v>6.00205393978304</v>
      </c>
      <c r="C880" s="4">
        <v>4.96738839981521</v>
      </c>
      <c r="D880" s="4">
        <v>4.17</v>
      </c>
      <c r="E880" s="4">
        <v>29802.3213829829</v>
      </c>
      <c r="F880" s="3">
        <v>898281.902482628</v>
      </c>
      <c r="G880" s="53">
        <v>879.0</v>
      </c>
      <c r="H880" s="51">
        <f>'Данные (для кумуляты) (2)'!$G880/5000</f>
        <v>0.1758</v>
      </c>
      <c r="I880" s="5" t="s">
        <v>2519</v>
      </c>
    </row>
    <row r="881" ht="14.25" customHeight="1">
      <c r="A881" s="3">
        <v>64969.6305759851</v>
      </c>
      <c r="B881" s="4">
        <v>5.66966825961421</v>
      </c>
      <c r="C881" s="4">
        <v>6.07401450827326</v>
      </c>
      <c r="D881" s="4">
        <v>3.4</v>
      </c>
      <c r="E881" s="4">
        <v>35237.4534293109</v>
      </c>
      <c r="F881" s="3">
        <v>899186.156938855</v>
      </c>
      <c r="G881" s="53">
        <v>880.0</v>
      </c>
      <c r="H881" s="51">
        <f>'Данные (для кумуляты) (2)'!$G881/5000</f>
        <v>0.176</v>
      </c>
      <c r="I881" s="5" t="s">
        <v>1843</v>
      </c>
    </row>
    <row r="882" ht="14.25" customHeight="1">
      <c r="A882" s="3">
        <v>56315.3515750161</v>
      </c>
      <c r="B882" s="4">
        <v>5.06497533379259</v>
      </c>
      <c r="C882" s="4">
        <v>8.70823944606268</v>
      </c>
      <c r="D882" s="4">
        <v>3.46</v>
      </c>
      <c r="E882" s="4">
        <v>40985.4771960678</v>
      </c>
      <c r="F882" s="3">
        <v>899466.574924011</v>
      </c>
      <c r="G882" s="53">
        <v>881.0</v>
      </c>
      <c r="H882" s="51">
        <f>'Данные (для кумуляты) (2)'!$G882/5000</f>
        <v>0.1762</v>
      </c>
      <c r="I882" s="5" t="s">
        <v>630</v>
      </c>
    </row>
    <row r="883" ht="14.25" customHeight="1">
      <c r="A883" s="3">
        <v>38122.5244882629</v>
      </c>
      <c r="B883" s="4">
        <v>6.33610894210096</v>
      </c>
      <c r="C883" s="4">
        <v>7.7625508830718</v>
      </c>
      <c r="D883" s="4">
        <v>5.12</v>
      </c>
      <c r="E883" s="4">
        <v>38067.5521841443</v>
      </c>
      <c r="F883" s="3">
        <v>899609.300142802</v>
      </c>
      <c r="G883" s="53">
        <v>882.0</v>
      </c>
      <c r="H883" s="51">
        <f>'Данные (для кумуляты) (2)'!$G883/5000</f>
        <v>0.1764</v>
      </c>
      <c r="I883" s="5" t="s">
        <v>15</v>
      </c>
    </row>
    <row r="884" ht="14.25" customHeight="1">
      <c r="A884" s="3">
        <v>44868.504582372</v>
      </c>
      <c r="B884" s="4">
        <v>6.72247950934094</v>
      </c>
      <c r="C884" s="4">
        <v>6.83424031477051</v>
      </c>
      <c r="D884" s="4">
        <v>2.39</v>
      </c>
      <c r="E884" s="4">
        <v>43154.6084920202</v>
      </c>
      <c r="F884" s="3">
        <v>900851.163109521</v>
      </c>
      <c r="G884" s="53">
        <v>883.0</v>
      </c>
      <c r="H884" s="51">
        <f>'Данные (для кумуляты) (2)'!$G884/5000</f>
        <v>0.1766</v>
      </c>
      <c r="I884" s="5" t="s">
        <v>79</v>
      </c>
    </row>
    <row r="885" ht="14.25" customHeight="1">
      <c r="A885" s="3">
        <v>82632.0457705037</v>
      </c>
      <c r="B885" s="4">
        <v>5.30224466250007</v>
      </c>
      <c r="C885" s="4">
        <v>5.03642891779284</v>
      </c>
      <c r="D885" s="4">
        <v>3.38</v>
      </c>
      <c r="E885" s="4">
        <v>13162.9796556985</v>
      </c>
      <c r="F885" s="3">
        <v>900973.376395547</v>
      </c>
      <c r="G885" s="53">
        <v>884.0</v>
      </c>
      <c r="H885" s="51">
        <f>'Данные (для кумуляты) (2)'!$G885/5000</f>
        <v>0.1768</v>
      </c>
      <c r="I885" s="5" t="s">
        <v>4541</v>
      </c>
    </row>
    <row r="886" ht="14.25" customHeight="1">
      <c r="A886" s="3">
        <v>68377.3813827685</v>
      </c>
      <c r="B886" s="4">
        <v>5.20602193172928</v>
      </c>
      <c r="C886" s="4">
        <v>5.74405983813896</v>
      </c>
      <c r="D886" s="4">
        <v>2.33</v>
      </c>
      <c r="E886" s="4">
        <v>33641.5608437773</v>
      </c>
      <c r="F886" s="3">
        <v>901752.680451544</v>
      </c>
      <c r="G886" s="53">
        <v>885.0</v>
      </c>
      <c r="H886" s="51">
        <f>'Данные (для кумуляты) (2)'!$G886/5000</f>
        <v>0.177</v>
      </c>
      <c r="I886" s="5" t="s">
        <v>2435</v>
      </c>
    </row>
    <row r="887" ht="14.25" customHeight="1">
      <c r="A887" s="3">
        <v>66342.4896811372</v>
      </c>
      <c r="B887" s="4">
        <v>5.85726608173299</v>
      </c>
      <c r="C887" s="4">
        <v>6.94910892012476</v>
      </c>
      <c r="D887" s="4">
        <v>3.06</v>
      </c>
      <c r="E887" s="4">
        <v>11792.8151590704</v>
      </c>
      <c r="F887" s="3">
        <v>901881.742686238</v>
      </c>
      <c r="G887" s="53">
        <v>886.0</v>
      </c>
      <c r="H887" s="51">
        <f>'Данные (для кумуляты) (2)'!$G887/5000</f>
        <v>0.1772</v>
      </c>
      <c r="I887" s="5" t="s">
        <v>2066</v>
      </c>
    </row>
    <row r="888" ht="14.25" customHeight="1">
      <c r="A888" s="3">
        <v>69320.3291203928</v>
      </c>
      <c r="B888" s="4">
        <v>4.31232791808664</v>
      </c>
      <c r="C888" s="4">
        <v>5.90492796977113</v>
      </c>
      <c r="D888" s="4">
        <v>3.39</v>
      </c>
      <c r="E888" s="4">
        <v>32668.934922088</v>
      </c>
      <c r="F888" s="3">
        <v>902350.419724823</v>
      </c>
      <c r="G888" s="53">
        <v>887.0</v>
      </c>
      <c r="H888" s="51">
        <f>'Данные (для кумуляты) (2)'!$G888/5000</f>
        <v>0.1774</v>
      </c>
      <c r="I888" s="5" t="s">
        <v>2614</v>
      </c>
    </row>
    <row r="889" ht="14.25" customHeight="1">
      <c r="A889" s="3">
        <v>51474.3070217288</v>
      </c>
      <c r="B889" s="4">
        <v>5.57267193186082</v>
      </c>
      <c r="C889" s="4">
        <v>7.50901233951525</v>
      </c>
      <c r="D889" s="4">
        <v>5.11</v>
      </c>
      <c r="E889" s="4">
        <v>38952.1891686214</v>
      </c>
      <c r="F889" s="3">
        <v>902520.940033603</v>
      </c>
      <c r="G889" s="53">
        <v>888.0</v>
      </c>
      <c r="H889" s="51">
        <f>'Данные (для кумуляты) (2)'!$G889/5000</f>
        <v>0.1776</v>
      </c>
      <c r="I889" s="5" t="s">
        <v>290</v>
      </c>
    </row>
    <row r="890" ht="14.25" customHeight="1">
      <c r="A890" s="3">
        <v>54973.193715473</v>
      </c>
      <c r="B890" s="4">
        <v>5.42698704664027</v>
      </c>
      <c r="C890" s="4">
        <v>7.13628557907675</v>
      </c>
      <c r="D890" s="4">
        <v>5.45</v>
      </c>
      <c r="E890" s="4">
        <v>40412.7221832482</v>
      </c>
      <c r="F890" s="3">
        <v>903301.993336707</v>
      </c>
      <c r="G890" s="53">
        <v>889.0</v>
      </c>
      <c r="H890" s="51">
        <f>'Данные (для кумуляты) (2)'!$G890/5000</f>
        <v>0.1778</v>
      </c>
      <c r="I890" s="5" t="s">
        <v>502</v>
      </c>
    </row>
    <row r="891" ht="14.25" customHeight="1">
      <c r="A891" s="3">
        <v>69013.3683549935</v>
      </c>
      <c r="B891" s="4">
        <v>5.97615243052112</v>
      </c>
      <c r="C891" s="4">
        <v>6.44811867254068</v>
      </c>
      <c r="D891" s="4">
        <v>4.26</v>
      </c>
      <c r="E891" s="4">
        <v>17180.4835300889</v>
      </c>
      <c r="F891" s="3">
        <v>903657.562547929</v>
      </c>
      <c r="G891" s="53">
        <v>890.0</v>
      </c>
      <c r="H891" s="51">
        <f>'Данные (для кумуляты) (2)'!$G891/5000</f>
        <v>0.178</v>
      </c>
      <c r="I891" s="5" t="s">
        <v>2552</v>
      </c>
    </row>
    <row r="892" ht="14.25" customHeight="1">
      <c r="A892" s="3">
        <v>55795.3807291076</v>
      </c>
      <c r="B892" s="4">
        <v>6.66303495675726</v>
      </c>
      <c r="C892" s="4">
        <v>6.98277823472203</v>
      </c>
      <c r="D892" s="4">
        <v>2.34</v>
      </c>
      <c r="E892" s="4">
        <v>26448.033973118</v>
      </c>
      <c r="F892" s="3">
        <v>903665.203691157</v>
      </c>
      <c r="G892" s="53">
        <v>891.0</v>
      </c>
      <c r="H892" s="51">
        <f>'Данные (для кумуляты) (2)'!$G892/5000</f>
        <v>0.1782</v>
      </c>
      <c r="I892" s="5" t="s">
        <v>580</v>
      </c>
    </row>
    <row r="893" ht="14.25" customHeight="1">
      <c r="A893" s="3">
        <v>54617.8861488237</v>
      </c>
      <c r="B893" s="4">
        <v>6.23474360456294</v>
      </c>
      <c r="C893" s="4">
        <v>6.78286070383154</v>
      </c>
      <c r="D893" s="4">
        <v>2.18</v>
      </c>
      <c r="E893" s="4">
        <v>29613.84400332</v>
      </c>
      <c r="F893" s="3">
        <v>903881.663865748</v>
      </c>
      <c r="G893" s="53">
        <v>892.0</v>
      </c>
      <c r="H893" s="51">
        <f>'Данные (для кумуляты) (2)'!$G893/5000</f>
        <v>0.1784</v>
      </c>
      <c r="I893" s="5" t="s">
        <v>472</v>
      </c>
    </row>
    <row r="894" ht="14.25" customHeight="1">
      <c r="A894" s="3">
        <v>85345.1358960262</v>
      </c>
      <c r="B894" s="4">
        <v>4.68023151370359</v>
      </c>
      <c r="C894" s="4">
        <v>7.22779317916678</v>
      </c>
      <c r="D894" s="4">
        <v>6.11</v>
      </c>
      <c r="E894" s="4">
        <v>13088.1563635809</v>
      </c>
      <c r="F894" s="3">
        <v>904497.317088796</v>
      </c>
      <c r="G894" s="53">
        <v>893.0</v>
      </c>
      <c r="H894" s="51">
        <f>'Данные (для кумуляты) (2)'!$G894/5000</f>
        <v>0.1786</v>
      </c>
      <c r="I894" s="5" t="s">
        <v>4713</v>
      </c>
    </row>
    <row r="895" ht="14.25" customHeight="1">
      <c r="A895" s="3">
        <v>42348.1624599148</v>
      </c>
      <c r="B895" s="4">
        <v>6.7917010230989</v>
      </c>
      <c r="C895" s="4">
        <v>8.38648503567162</v>
      </c>
      <c r="D895" s="4">
        <v>6.41</v>
      </c>
      <c r="E895" s="4">
        <v>33609.6946640883</v>
      </c>
      <c r="F895" s="3">
        <v>904785.163156035</v>
      </c>
      <c r="G895" s="53">
        <v>894.0</v>
      </c>
      <c r="H895" s="51">
        <f>'Данные (для кумуляты) (2)'!$G895/5000</f>
        <v>0.1788</v>
      </c>
      <c r="I895" s="5" t="s">
        <v>42</v>
      </c>
    </row>
    <row r="896" ht="14.25" customHeight="1">
      <c r="A896" s="3">
        <v>63022.7879092463</v>
      </c>
      <c r="B896" s="4">
        <v>5.41214290541622</v>
      </c>
      <c r="C896" s="4">
        <v>5.48183033541886</v>
      </c>
      <c r="D896" s="4">
        <v>2.37</v>
      </c>
      <c r="E896" s="4">
        <v>33582.6852456201</v>
      </c>
      <c r="F896" s="3">
        <v>904789.612244018</v>
      </c>
      <c r="G896" s="53">
        <v>895.0</v>
      </c>
      <c r="H896" s="51">
        <f>'Данные (для кумуляты) (2)'!$G896/5000</f>
        <v>0.179</v>
      </c>
      <c r="I896" s="5" t="s">
        <v>1525</v>
      </c>
    </row>
    <row r="897" ht="14.25" customHeight="1">
      <c r="A897" s="3">
        <v>68277.6727800225</v>
      </c>
      <c r="B897" s="4">
        <v>5.93054962137385</v>
      </c>
      <c r="C897" s="4">
        <v>5.41195310299975</v>
      </c>
      <c r="D897" s="4">
        <v>3.46</v>
      </c>
      <c r="E897" s="4">
        <v>38099.867485506</v>
      </c>
      <c r="F897" s="3">
        <v>905045.217706372</v>
      </c>
      <c r="G897" s="53">
        <v>896.0</v>
      </c>
      <c r="H897" s="51">
        <f>'Данные (для кумуляты) (2)'!$G897/5000</f>
        <v>0.1792</v>
      </c>
      <c r="I897" s="5" t="s">
        <v>2417</v>
      </c>
    </row>
    <row r="898" ht="14.25" customHeight="1">
      <c r="A898" s="3">
        <v>60912.3162157142</v>
      </c>
      <c r="B898" s="4">
        <v>6.3131473711023</v>
      </c>
      <c r="C898" s="4">
        <v>6.29896633851672</v>
      </c>
      <c r="D898" s="4">
        <v>4.21</v>
      </c>
      <c r="E898" s="4">
        <v>20915.8160499348</v>
      </c>
      <c r="F898" s="3">
        <v>905328.769145703</v>
      </c>
      <c r="G898" s="53">
        <v>897.0</v>
      </c>
      <c r="H898" s="51">
        <f>'Данные (для кумуляты) (2)'!$G898/5000</f>
        <v>0.1794</v>
      </c>
      <c r="I898" s="5" t="s">
        <v>1177</v>
      </c>
    </row>
    <row r="899" ht="14.25" customHeight="1">
      <c r="A899" s="3">
        <v>73060.8462259746</v>
      </c>
      <c r="B899" s="4">
        <v>5.2936823106222</v>
      </c>
      <c r="C899" s="4">
        <v>6.31225280847288</v>
      </c>
      <c r="D899" s="4">
        <v>4.16</v>
      </c>
      <c r="E899" s="4">
        <v>22695.695480343</v>
      </c>
      <c r="F899" s="3">
        <v>905354.913960278</v>
      </c>
      <c r="G899" s="53">
        <v>898.0</v>
      </c>
      <c r="H899" s="51">
        <f>'Данные (для кумуляты) (2)'!$G899/5000</f>
        <v>0.1796</v>
      </c>
      <c r="I899" s="5" t="s">
        <v>3295</v>
      </c>
    </row>
    <row r="900" ht="14.25" customHeight="1">
      <c r="A900" s="3">
        <v>62881.1621249192</v>
      </c>
      <c r="B900" s="4">
        <v>6.17565744834089</v>
      </c>
      <c r="C900" s="4">
        <v>6.50710774163036</v>
      </c>
      <c r="D900" s="4">
        <v>2.12</v>
      </c>
      <c r="E900" s="4">
        <v>22580.3127581891</v>
      </c>
      <c r="F900" s="3">
        <v>905435.842887339</v>
      </c>
      <c r="G900" s="53">
        <v>899.0</v>
      </c>
      <c r="H900" s="51">
        <f>'Данные (для кумуляты) (2)'!$G900/5000</f>
        <v>0.1798</v>
      </c>
      <c r="I900" s="5" t="s">
        <v>1499</v>
      </c>
    </row>
    <row r="901" ht="14.25" customHeight="1">
      <c r="A901" s="3">
        <v>66397.4409865489</v>
      </c>
      <c r="B901" s="4">
        <v>4.83574933968464</v>
      </c>
      <c r="C901" s="4">
        <v>6.25468442315014</v>
      </c>
      <c r="D901" s="4">
        <v>4.26</v>
      </c>
      <c r="E901" s="4">
        <v>50504.0478237379</v>
      </c>
      <c r="F901" s="3">
        <v>906011.385323561</v>
      </c>
      <c r="G901" s="53">
        <v>900.0</v>
      </c>
      <c r="H901" s="51">
        <f>'Данные (для кумуляты) (2)'!$G901/5000</f>
        <v>0.18</v>
      </c>
      <c r="I901" s="5" t="s">
        <v>2077</v>
      </c>
    </row>
    <row r="902" ht="14.25" customHeight="1">
      <c r="A902" s="3">
        <v>64962.4330020743</v>
      </c>
      <c r="B902" s="4">
        <v>7.3526790891946</v>
      </c>
      <c r="C902" s="4">
        <v>6.53579637263448</v>
      </c>
      <c r="D902" s="4">
        <v>3.41</v>
      </c>
      <c r="E902" s="4">
        <v>17093.8098035936</v>
      </c>
      <c r="F902" s="3">
        <v>906034.651445512</v>
      </c>
      <c r="G902" s="53">
        <v>901.0</v>
      </c>
      <c r="H902" s="51">
        <f>'Данные (для кумуляты) (2)'!$G902/5000</f>
        <v>0.1802</v>
      </c>
      <c r="I902" s="5" t="s">
        <v>1841</v>
      </c>
    </row>
    <row r="903" ht="14.25" customHeight="1">
      <c r="A903" s="3">
        <v>60889.3896486339</v>
      </c>
      <c r="B903" s="4">
        <v>6.1057444892365</v>
      </c>
      <c r="C903" s="4">
        <v>6.41050887867882</v>
      </c>
      <c r="D903" s="4">
        <v>3.47</v>
      </c>
      <c r="E903" s="4">
        <v>32997.6389320505</v>
      </c>
      <c r="F903" s="3">
        <v>906419.317902133</v>
      </c>
      <c r="G903" s="53">
        <v>902.0</v>
      </c>
      <c r="H903" s="51">
        <f>'Данные (для кумуляты) (2)'!$G903/5000</f>
        <v>0.1804</v>
      </c>
      <c r="I903" s="5" t="s">
        <v>1170</v>
      </c>
    </row>
    <row r="904" ht="14.25" customHeight="1">
      <c r="A904" s="3">
        <v>59563.0849409234</v>
      </c>
      <c r="B904" s="4">
        <v>6.16769715555277</v>
      </c>
      <c r="C904" s="4">
        <v>7.64577679926655</v>
      </c>
      <c r="D904" s="4">
        <v>4.05</v>
      </c>
      <c r="E904" s="4">
        <v>24196.1414692544</v>
      </c>
      <c r="F904" s="3">
        <v>906543.765390827</v>
      </c>
      <c r="G904" s="53">
        <v>903.0</v>
      </c>
      <c r="H904" s="51">
        <f>'Данные (для кумуляты) (2)'!$G904/5000</f>
        <v>0.1806</v>
      </c>
      <c r="I904" s="5" t="s">
        <v>987</v>
      </c>
    </row>
    <row r="905" ht="14.25" customHeight="1">
      <c r="A905" s="3">
        <v>52512.8423447112</v>
      </c>
      <c r="B905" s="4">
        <v>7.37184425237597</v>
      </c>
      <c r="C905" s="4">
        <v>6.21934520984311</v>
      </c>
      <c r="D905" s="4">
        <v>3.35</v>
      </c>
      <c r="E905" s="4">
        <v>25943.077603468</v>
      </c>
      <c r="F905" s="3">
        <v>907462.451202018</v>
      </c>
      <c r="G905" s="53">
        <v>904.0</v>
      </c>
      <c r="H905" s="51">
        <f>'Данные (для кумуляты) (2)'!$G905/5000</f>
        <v>0.1808</v>
      </c>
      <c r="I905" s="5" t="s">
        <v>348</v>
      </c>
    </row>
    <row r="906" ht="14.25" customHeight="1">
      <c r="A906" s="3">
        <v>63574.466215718</v>
      </c>
      <c r="B906" s="4">
        <v>5.32754731117478</v>
      </c>
      <c r="C906" s="4">
        <v>6.08697686839658</v>
      </c>
      <c r="D906" s="4">
        <v>2.34</v>
      </c>
      <c r="E906" s="4">
        <v>34714.7207171372</v>
      </c>
      <c r="F906" s="3">
        <v>907530.175313622</v>
      </c>
      <c r="G906" s="53">
        <v>905.0</v>
      </c>
      <c r="H906" s="51">
        <f>'Данные (для кумуляты) (2)'!$G906/5000</f>
        <v>0.181</v>
      </c>
      <c r="I906" s="5" t="s">
        <v>1615</v>
      </c>
    </row>
    <row r="907" ht="14.25" customHeight="1">
      <c r="A907" s="3">
        <v>68305.753771263</v>
      </c>
      <c r="B907" s="4">
        <v>4.40221981435895</v>
      </c>
      <c r="C907" s="4">
        <v>5.03958706866012</v>
      </c>
      <c r="D907" s="4">
        <v>2.02</v>
      </c>
      <c r="E907" s="4">
        <v>49180.7419235283</v>
      </c>
      <c r="F907" s="3">
        <v>908013.002070382</v>
      </c>
      <c r="G907" s="53">
        <v>906.0</v>
      </c>
      <c r="H907" s="51">
        <f>'Данные (для кумуляты) (2)'!$G907/5000</f>
        <v>0.1812</v>
      </c>
      <c r="I907" s="5" t="s">
        <v>2421</v>
      </c>
    </row>
    <row r="908" ht="14.25" customHeight="1">
      <c r="A908" s="3">
        <v>62224.0100856776</v>
      </c>
      <c r="B908" s="4">
        <v>6.69266431663572</v>
      </c>
      <c r="C908" s="4">
        <v>5.04034993143143</v>
      </c>
      <c r="D908" s="4">
        <v>3.36</v>
      </c>
      <c r="E908" s="4">
        <v>21689.1235428417</v>
      </c>
      <c r="F908" s="3">
        <v>908616.482624085</v>
      </c>
      <c r="G908" s="53">
        <v>907.0</v>
      </c>
      <c r="H908" s="51">
        <f>'Данные (для кумуляты) (2)'!$G908/5000</f>
        <v>0.1814</v>
      </c>
      <c r="I908" s="5" t="s">
        <v>1387</v>
      </c>
    </row>
    <row r="909" ht="14.25" customHeight="1">
      <c r="A909" s="3">
        <v>53427.8753681341</v>
      </c>
      <c r="B909" s="4">
        <v>5.80431561124982</v>
      </c>
      <c r="C909" s="4">
        <v>7.66560184435966</v>
      </c>
      <c r="D909" s="4">
        <v>3.26</v>
      </c>
      <c r="E909" s="4">
        <v>34538.7549246578</v>
      </c>
      <c r="F909" s="3">
        <v>909781.466768218</v>
      </c>
      <c r="G909" s="53">
        <v>908.0</v>
      </c>
      <c r="H909" s="51">
        <f>'Данные (для кумуляты) (2)'!$G909/5000</f>
        <v>0.1816</v>
      </c>
      <c r="I909" s="5" t="s">
        <v>404</v>
      </c>
    </row>
    <row r="910" ht="14.25" customHeight="1">
      <c r="A910" s="3">
        <v>64469.0336416405</v>
      </c>
      <c r="B910" s="4">
        <v>4.53453824025557</v>
      </c>
      <c r="C910" s="4">
        <v>5.83904956236769</v>
      </c>
      <c r="D910" s="4">
        <v>2.03</v>
      </c>
      <c r="E910" s="4">
        <v>43745.9908164116</v>
      </c>
      <c r="F910" s="3">
        <v>909885.801415027</v>
      </c>
      <c r="G910" s="53">
        <v>909.0</v>
      </c>
      <c r="H910" s="51">
        <f>'Данные (для кумуляты) (2)'!$G910/5000</f>
        <v>0.1818</v>
      </c>
      <c r="I910" s="5" t="s">
        <v>1760</v>
      </c>
    </row>
    <row r="911" ht="14.25" customHeight="1">
      <c r="A911" s="3">
        <v>87272.0933928583</v>
      </c>
      <c r="B911" s="4">
        <v>5.02586585419831</v>
      </c>
      <c r="C911" s="4">
        <v>7.18476532329968</v>
      </c>
      <c r="D911" s="4">
        <v>5.39</v>
      </c>
      <c r="E911" s="4">
        <v>7522.33313767242</v>
      </c>
      <c r="F911" s="3">
        <v>910099.644048203</v>
      </c>
      <c r="G911" s="53">
        <v>910.0</v>
      </c>
      <c r="H911" s="51">
        <f>'Данные (для кумуляты) (2)'!$G911/5000</f>
        <v>0.182</v>
      </c>
      <c r="I911" s="5" t="s">
        <v>4801</v>
      </c>
    </row>
    <row r="912" ht="14.25" customHeight="1">
      <c r="A912" s="3">
        <v>51976.0239328275</v>
      </c>
      <c r="B912" s="4">
        <v>5.35492255631423</v>
      </c>
      <c r="C912" s="4">
        <v>7.37555965051888</v>
      </c>
      <c r="D912" s="4">
        <v>4.42</v>
      </c>
      <c r="E912" s="4">
        <v>36360.1687493179</v>
      </c>
      <c r="F912" s="3">
        <v>910211.018936967</v>
      </c>
      <c r="G912" s="53">
        <v>911.0</v>
      </c>
      <c r="H912" s="51">
        <f>'Данные (для кумуляты) (2)'!$G912/5000</f>
        <v>0.1822</v>
      </c>
      <c r="I912" s="5" t="s">
        <v>319</v>
      </c>
    </row>
    <row r="913" ht="14.25" customHeight="1">
      <c r="A913" s="3">
        <v>61171.8827087099</v>
      </c>
      <c r="B913" s="4">
        <v>4.0694286483797</v>
      </c>
      <c r="C913" s="4">
        <v>7.17185355385621</v>
      </c>
      <c r="D913" s="4">
        <v>6.16</v>
      </c>
      <c r="E913" s="4">
        <v>41919.9010950901</v>
      </c>
      <c r="F913" s="3">
        <v>910512.63536174</v>
      </c>
      <c r="G913" s="53">
        <v>912.0</v>
      </c>
      <c r="H913" s="51">
        <f>'Данные (для кумуляты) (2)'!$G913/5000</f>
        <v>0.1824</v>
      </c>
      <c r="I913" s="5" t="s">
        <v>1211</v>
      </c>
    </row>
    <row r="914" ht="14.25" customHeight="1">
      <c r="A914" s="3">
        <v>65817.2002788818</v>
      </c>
      <c r="B914" s="4">
        <v>5.26800522404441</v>
      </c>
      <c r="C914" s="4">
        <v>6.65029887951651</v>
      </c>
      <c r="D914" s="4">
        <v>2.2</v>
      </c>
      <c r="E914" s="4">
        <v>40674.7837742456</v>
      </c>
      <c r="F914" s="3">
        <v>911071.833553065</v>
      </c>
      <c r="G914" s="53">
        <v>913.0</v>
      </c>
      <c r="H914" s="51">
        <f>'Данные (для кумуляты) (2)'!$G914/5000</f>
        <v>0.1826</v>
      </c>
      <c r="I914" s="5" t="s">
        <v>1970</v>
      </c>
    </row>
    <row r="915" ht="14.25" customHeight="1">
      <c r="A915" s="3">
        <v>67972.6300845308</v>
      </c>
      <c r="B915" s="4">
        <v>5.49666827807112</v>
      </c>
      <c r="C915" s="4">
        <v>6.33728558809166</v>
      </c>
      <c r="D915" s="4">
        <v>3.22</v>
      </c>
      <c r="E915" s="4">
        <v>27865.3307863777</v>
      </c>
      <c r="F915" s="3">
        <v>911202.168346109</v>
      </c>
      <c r="G915" s="53">
        <v>914.0</v>
      </c>
      <c r="H915" s="51">
        <f>'Данные (для кумуляты) (2)'!$G915/5000</f>
        <v>0.1828</v>
      </c>
      <c r="I915" s="5" t="s">
        <v>2366</v>
      </c>
    </row>
    <row r="916" ht="14.25" customHeight="1">
      <c r="A916" s="3">
        <v>57818.7994106657</v>
      </c>
      <c r="B916" s="4">
        <v>6.8556225764912</v>
      </c>
      <c r="C916" s="4">
        <v>6.05193896348171</v>
      </c>
      <c r="D916" s="4">
        <v>4.37</v>
      </c>
      <c r="E916" s="4">
        <v>37984.1879818464</v>
      </c>
      <c r="F916" s="3">
        <v>911247.817023832</v>
      </c>
      <c r="G916" s="53">
        <v>915.0</v>
      </c>
      <c r="H916" s="51">
        <f>'Данные (для кумуляты) (2)'!$G916/5000</f>
        <v>0.183</v>
      </c>
      <c r="I916" s="5" t="s">
        <v>774</v>
      </c>
    </row>
    <row r="917" ht="14.25" customHeight="1">
      <c r="A917" s="3">
        <v>62347.2508492543</v>
      </c>
      <c r="B917" s="4">
        <v>4.45953243222815</v>
      </c>
      <c r="C917" s="4">
        <v>7.40814595726708</v>
      </c>
      <c r="D917" s="4">
        <v>5.42</v>
      </c>
      <c r="E917" s="4">
        <v>37499.0054957231</v>
      </c>
      <c r="F917" s="3">
        <v>911656.105297776</v>
      </c>
      <c r="G917" s="53">
        <v>916.0</v>
      </c>
      <c r="H917" s="51">
        <f>'Данные (для кумуляты) (2)'!$G917/5000</f>
        <v>0.1832</v>
      </c>
      <c r="I917" s="5" t="s">
        <v>1407</v>
      </c>
    </row>
    <row r="918" ht="14.25" customHeight="1">
      <c r="A918" s="3">
        <v>54629.0857127289</v>
      </c>
      <c r="B918" s="4">
        <v>4.11440651969188</v>
      </c>
      <c r="C918" s="4">
        <v>6.94661814869814</v>
      </c>
      <c r="D918" s="4">
        <v>2.35</v>
      </c>
      <c r="E918" s="4">
        <v>55495.031974169</v>
      </c>
      <c r="F918" s="3">
        <v>911901.155349864</v>
      </c>
      <c r="G918" s="53">
        <v>917.0</v>
      </c>
      <c r="H918" s="51">
        <f>'Данные (для кумуляты) (2)'!$G918/5000</f>
        <v>0.1834</v>
      </c>
      <c r="I918" s="5" t="s">
        <v>476</v>
      </c>
    </row>
    <row r="919" ht="14.25" customHeight="1">
      <c r="A919" s="3">
        <v>61437.7762707891</v>
      </c>
      <c r="B919" s="4">
        <v>6.81222972602223</v>
      </c>
      <c r="C919" s="4">
        <v>6.56461263382808</v>
      </c>
      <c r="D919" s="4">
        <v>2.15</v>
      </c>
      <c r="E919" s="4">
        <v>24682.2870396144</v>
      </c>
      <c r="F919" s="3">
        <v>912422.146420949</v>
      </c>
      <c r="G919" s="53">
        <v>918.0</v>
      </c>
      <c r="H919" s="51">
        <f>'Данные (для кумуляты) (2)'!$G919/5000</f>
        <v>0.1836</v>
      </c>
      <c r="I919" s="5" t="s">
        <v>1247</v>
      </c>
    </row>
    <row r="920" ht="14.25" customHeight="1">
      <c r="A920" s="3">
        <v>52141.3590088446</v>
      </c>
      <c r="B920" s="4">
        <v>7.56715293835141</v>
      </c>
      <c r="C920" s="4">
        <v>7.29979642172174</v>
      </c>
      <c r="D920" s="4">
        <v>3.28</v>
      </c>
      <c r="E920" s="4">
        <v>29595.4314299524</v>
      </c>
      <c r="F920" s="3">
        <v>912585.621169246</v>
      </c>
      <c r="G920" s="53">
        <v>919.0</v>
      </c>
      <c r="H920" s="51">
        <f>'Данные (для кумуляты) (2)'!$G920/5000</f>
        <v>0.1838</v>
      </c>
      <c r="I920" s="5" t="s">
        <v>328</v>
      </c>
    </row>
    <row r="921" ht="14.25" customHeight="1">
      <c r="A921" s="3">
        <v>59498.0793679844</v>
      </c>
      <c r="B921" s="4">
        <v>5.52213470480794</v>
      </c>
      <c r="C921" s="4">
        <v>7.4292023254667</v>
      </c>
      <c r="D921" s="4">
        <v>3.43</v>
      </c>
      <c r="E921" s="4">
        <v>25401.1018816223</v>
      </c>
      <c r="F921" s="3">
        <v>912891.680587999</v>
      </c>
      <c r="G921" s="53">
        <v>920.0</v>
      </c>
      <c r="H921" s="51">
        <f>'Данные (для кумуляты) (2)'!$G921/5000</f>
        <v>0.184</v>
      </c>
      <c r="I921" s="5" t="s">
        <v>980</v>
      </c>
    </row>
    <row r="922" ht="14.25" customHeight="1">
      <c r="A922" s="3">
        <v>74405.372570768</v>
      </c>
      <c r="B922" s="4">
        <v>5.62307176496088</v>
      </c>
      <c r="C922" s="4">
        <v>5.54684219603534</v>
      </c>
      <c r="D922" s="4">
        <v>2.43</v>
      </c>
      <c r="E922" s="4">
        <v>28304.9238619023</v>
      </c>
      <c r="F922" s="3">
        <v>913397.0868819</v>
      </c>
      <c r="G922" s="53">
        <v>921.0</v>
      </c>
      <c r="H922" s="51">
        <f>'Данные (для кумуляты) (2)'!$G922/5000</f>
        <v>0.1842</v>
      </c>
      <c r="I922" s="5" t="s">
        <v>3543</v>
      </c>
    </row>
    <row r="923" ht="14.25" customHeight="1">
      <c r="A923" s="3">
        <v>51144.7707677341</v>
      </c>
      <c r="B923" s="4">
        <v>6.74878149194192</v>
      </c>
      <c r="C923" s="4">
        <v>6.767066347216</v>
      </c>
      <c r="D923" s="4">
        <v>4.04</v>
      </c>
      <c r="E923" s="4">
        <v>39369.3008413124</v>
      </c>
      <c r="F923" s="3">
        <v>913587.097447404</v>
      </c>
      <c r="G923" s="53">
        <v>922.0</v>
      </c>
      <c r="H923" s="51">
        <f>'Данные (для кумуляты) (2)'!$G923/5000</f>
        <v>0.1844</v>
      </c>
      <c r="I923" s="5" t="s">
        <v>273</v>
      </c>
    </row>
    <row r="924" ht="14.25" customHeight="1">
      <c r="A924" s="3">
        <v>49198.6289101705</v>
      </c>
      <c r="B924" s="4">
        <v>6.37540194318831</v>
      </c>
      <c r="C924" s="4">
        <v>6.8571990362042</v>
      </c>
      <c r="D924" s="4">
        <v>2.22</v>
      </c>
      <c r="E924" s="4">
        <v>44786.5296826733</v>
      </c>
      <c r="F924" s="3">
        <v>913978.573387618</v>
      </c>
      <c r="G924" s="53">
        <v>923.0</v>
      </c>
      <c r="H924" s="51">
        <f>'Данные (для кумуляты) (2)'!$G924/5000</f>
        <v>0.1846</v>
      </c>
      <c r="I924" s="5" t="s">
        <v>184</v>
      </c>
    </row>
    <row r="925" ht="14.25" customHeight="1">
      <c r="A925" s="3">
        <v>60244.2899964105</v>
      </c>
      <c r="B925" s="4">
        <v>5.70641697591959</v>
      </c>
      <c r="C925" s="4">
        <v>6.12940456511417</v>
      </c>
      <c r="D925" s="4">
        <v>2.09</v>
      </c>
      <c r="E925" s="4">
        <v>24602.5630932597</v>
      </c>
      <c r="F925" s="3">
        <v>914136.519775298</v>
      </c>
      <c r="G925" s="53">
        <v>924.0</v>
      </c>
      <c r="H925" s="51">
        <f>'Данные (для кумуляты) (2)'!$G925/5000</f>
        <v>0.1848</v>
      </c>
      <c r="I925" s="5" t="s">
        <v>1073</v>
      </c>
    </row>
    <row r="926" ht="14.25" customHeight="1">
      <c r="A926" s="3">
        <v>64823.0158352191</v>
      </c>
      <c r="B926" s="4">
        <v>5.07900617488015</v>
      </c>
      <c r="C926" s="4">
        <v>7.05392714721785</v>
      </c>
      <c r="D926" s="4">
        <v>5.12</v>
      </c>
      <c r="E926" s="4">
        <v>36481.3277519106</v>
      </c>
      <c r="F926" s="3">
        <v>914231.292306789</v>
      </c>
      <c r="G926" s="53">
        <v>925.0</v>
      </c>
      <c r="H926" s="51">
        <f>'Данные (для кумуляты) (2)'!$G926/5000</f>
        <v>0.185</v>
      </c>
      <c r="I926" s="5" t="s">
        <v>1821</v>
      </c>
    </row>
    <row r="927" ht="14.25" customHeight="1">
      <c r="A927" s="3">
        <v>66894.1169504516</v>
      </c>
      <c r="B927" s="4">
        <v>5.32679751176533</v>
      </c>
      <c r="C927" s="4">
        <v>6.06308450864346</v>
      </c>
      <c r="D927" s="4">
        <v>2.08</v>
      </c>
      <c r="E927" s="4">
        <v>28630.3625298823</v>
      </c>
      <c r="F927" s="3">
        <v>914325.029151274</v>
      </c>
      <c r="G927" s="53">
        <v>926.0</v>
      </c>
      <c r="H927" s="51">
        <f>'Данные (для кумуляты) (2)'!$G927/5000</f>
        <v>0.1852</v>
      </c>
      <c r="I927" s="5" t="s">
        <v>2180</v>
      </c>
    </row>
    <row r="928" ht="14.25" customHeight="1">
      <c r="A928" s="3">
        <v>54051.0246636029</v>
      </c>
      <c r="B928" s="4">
        <v>5.36576124484177</v>
      </c>
      <c r="C928" s="4">
        <v>7.6544474123077</v>
      </c>
      <c r="D928" s="4">
        <v>3.21</v>
      </c>
      <c r="E928" s="4">
        <v>27822.4963730547</v>
      </c>
      <c r="F928" s="3">
        <v>914378.334428159</v>
      </c>
      <c r="G928" s="53">
        <v>927.0</v>
      </c>
      <c r="H928" s="51">
        <f>'Данные (для кумуляты) (2)'!$G928/5000</f>
        <v>0.1854</v>
      </c>
      <c r="I928" s="5" t="s">
        <v>440</v>
      </c>
    </row>
    <row r="929" ht="14.25" customHeight="1">
      <c r="A929" s="3">
        <v>73875.6760087392</v>
      </c>
      <c r="B929" s="4">
        <v>4.93469717218828</v>
      </c>
      <c r="C929" s="4">
        <v>6.49953359470924</v>
      </c>
      <c r="D929" s="4">
        <v>2.09</v>
      </c>
      <c r="E929" s="4">
        <v>34332.4209629678</v>
      </c>
      <c r="F929" s="3">
        <v>915818.453121557</v>
      </c>
      <c r="G929" s="53">
        <v>928.0</v>
      </c>
      <c r="H929" s="51">
        <f>'Данные (для кумуляты) (2)'!$G929/5000</f>
        <v>0.1856</v>
      </c>
      <c r="I929" s="5" t="s">
        <v>3449</v>
      </c>
    </row>
    <row r="930" ht="14.25" customHeight="1">
      <c r="A930" s="3">
        <v>62857.0781294696</v>
      </c>
      <c r="B930" s="4">
        <v>5.0608864216225</v>
      </c>
      <c r="C930" s="4">
        <v>5.86157642101207</v>
      </c>
      <c r="D930" s="4">
        <v>4.17</v>
      </c>
      <c r="E930" s="4">
        <v>48339.9406011155</v>
      </c>
      <c r="F930" s="3">
        <v>915992.557770428</v>
      </c>
      <c r="G930" s="53">
        <v>929.0</v>
      </c>
      <c r="H930" s="51">
        <f>'Данные (для кумуляты) (2)'!$G930/5000</f>
        <v>0.1858</v>
      </c>
      <c r="I930" s="5" t="s">
        <v>1496</v>
      </c>
    </row>
    <row r="931" ht="14.25" customHeight="1">
      <c r="A931" s="3">
        <v>59128.3187746679</v>
      </c>
      <c r="B931" s="4">
        <v>5.88630987988685</v>
      </c>
      <c r="C931" s="4">
        <v>5.57104279052657</v>
      </c>
      <c r="D931" s="4">
        <v>2.23</v>
      </c>
      <c r="E931" s="4">
        <v>45592.3875761313</v>
      </c>
      <c r="F931" s="3">
        <v>916140.221249743</v>
      </c>
      <c r="G931" s="53">
        <v>930.0</v>
      </c>
      <c r="H931" s="51">
        <f>'Данные (для кумуляты) (2)'!$G931/5000</f>
        <v>0.186</v>
      </c>
      <c r="I931" s="5" t="s">
        <v>938</v>
      </c>
    </row>
    <row r="932" ht="14.25" customHeight="1">
      <c r="A932" s="3">
        <v>58321.5689554629</v>
      </c>
      <c r="B932" s="4">
        <v>4.90556411311114</v>
      </c>
      <c r="C932" s="4">
        <v>6.90550281669376</v>
      </c>
      <c r="D932" s="4">
        <v>2.28</v>
      </c>
      <c r="E932" s="4">
        <v>45979.7912097371</v>
      </c>
      <c r="F932" s="3">
        <v>916344.293835102</v>
      </c>
      <c r="G932" s="53">
        <v>931.0</v>
      </c>
      <c r="H932" s="51">
        <f>'Данные (для кумуляты) (2)'!$G932/5000</f>
        <v>0.1862</v>
      </c>
      <c r="I932" s="5" t="s">
        <v>839</v>
      </c>
    </row>
    <row r="933" ht="14.25" customHeight="1">
      <c r="A933" s="3">
        <v>62141.6986053257</v>
      </c>
      <c r="B933" s="4">
        <v>5.06059605925568</v>
      </c>
      <c r="C933" s="4">
        <v>6.06368047340078</v>
      </c>
      <c r="D933" s="4">
        <v>4.01</v>
      </c>
      <c r="E933" s="4">
        <v>37463.8364758492</v>
      </c>
      <c r="F933" s="3">
        <v>916717.604663816</v>
      </c>
      <c r="G933" s="53">
        <v>932.0</v>
      </c>
      <c r="H933" s="51">
        <f>'Данные (для кумуляты) (2)'!$G933/5000</f>
        <v>0.1864</v>
      </c>
      <c r="I933" s="5" t="s">
        <v>1376</v>
      </c>
    </row>
    <row r="934" ht="14.25" customHeight="1">
      <c r="A934" s="3">
        <v>46819.6826555495</v>
      </c>
      <c r="B934" s="4">
        <v>5.50296494219597</v>
      </c>
      <c r="C934" s="4">
        <v>7.56589063080562</v>
      </c>
      <c r="D934" s="4">
        <v>6.33</v>
      </c>
      <c r="E934" s="4">
        <v>48952.1252454404</v>
      </c>
      <c r="F934" s="3">
        <v>917351.135593772</v>
      </c>
      <c r="G934" s="53">
        <v>933.0</v>
      </c>
      <c r="H934" s="51">
        <f>'Данные (для кумуляты) (2)'!$G934/5000</f>
        <v>0.1866</v>
      </c>
      <c r="I934" s="5" t="s">
        <v>120</v>
      </c>
    </row>
    <row r="935" ht="14.25" customHeight="1">
      <c r="A935" s="3">
        <v>63867.1045887754</v>
      </c>
      <c r="B935" s="4">
        <v>6.39422996016891</v>
      </c>
      <c r="C935" s="4">
        <v>8.95830017153395</v>
      </c>
      <c r="D935" s="4">
        <v>4.02</v>
      </c>
      <c r="E935" s="4">
        <v>14522.6590713694</v>
      </c>
      <c r="F935" s="3">
        <v>917610.888395342</v>
      </c>
      <c r="G935" s="53">
        <v>934.0</v>
      </c>
      <c r="H935" s="51">
        <f>'Данные (для кумуляты) (2)'!$G935/5000</f>
        <v>0.1868</v>
      </c>
      <c r="I935" s="5" t="s">
        <v>1671</v>
      </c>
    </row>
    <row r="936" ht="14.25" customHeight="1">
      <c r="A936" s="3">
        <v>64975.8836876023</v>
      </c>
      <c r="B936" s="4">
        <v>5.17511544659222</v>
      </c>
      <c r="C936" s="4">
        <v>6.58440617235963</v>
      </c>
      <c r="D936" s="4">
        <v>2.27</v>
      </c>
      <c r="E936" s="4">
        <v>37088.8162183892</v>
      </c>
      <c r="F936" s="3">
        <v>918533.616385498</v>
      </c>
      <c r="G936" s="53">
        <v>935.0</v>
      </c>
      <c r="H936" s="51">
        <f>'Данные (для кумуляты) (2)'!$G936/5000</f>
        <v>0.187</v>
      </c>
      <c r="I936" s="5" t="s">
        <v>1845</v>
      </c>
    </row>
    <row r="937" ht="14.25" customHeight="1">
      <c r="A937" s="3">
        <v>55573.6177857824</v>
      </c>
      <c r="B937" s="4">
        <v>7.03667200266319</v>
      </c>
      <c r="C937" s="4">
        <v>4.94687479109937</v>
      </c>
      <c r="D937" s="4">
        <v>4.02</v>
      </c>
      <c r="E937" s="4">
        <v>29352.8629681913</v>
      </c>
      <c r="F937" s="3">
        <v>919207.027613311</v>
      </c>
      <c r="G937" s="53">
        <v>936.0</v>
      </c>
      <c r="H937" s="51">
        <f>'Данные (для кумуляты) (2)'!$G937/5000</f>
        <v>0.1872</v>
      </c>
      <c r="I937" s="5" t="s">
        <v>557</v>
      </c>
    </row>
    <row r="938" ht="14.25" customHeight="1">
      <c r="A938" s="3">
        <v>54048.691053825</v>
      </c>
      <c r="B938" s="4">
        <v>4.39100404524393</v>
      </c>
      <c r="C938" s="4">
        <v>7.84106629943319</v>
      </c>
      <c r="D938" s="4">
        <v>5.2</v>
      </c>
      <c r="E938" s="4">
        <v>42177.9662919202</v>
      </c>
      <c r="F938" s="3">
        <v>919926.99852372</v>
      </c>
      <c r="G938" s="53">
        <v>937.0</v>
      </c>
      <c r="H938" s="51">
        <f>'Данные (для кумуляты) (2)'!$G938/5000</f>
        <v>0.1874</v>
      </c>
      <c r="I938" s="5" t="s">
        <v>439</v>
      </c>
    </row>
    <row r="939" ht="14.25" customHeight="1">
      <c r="A939" s="3">
        <v>55845.546157116</v>
      </c>
      <c r="B939" s="4">
        <v>5.40246349663321</v>
      </c>
      <c r="C939" s="4">
        <v>6.51568333841617</v>
      </c>
      <c r="D939" s="4">
        <v>2.38</v>
      </c>
      <c r="E939" s="4">
        <v>43790.6653686269</v>
      </c>
      <c r="F939" s="3">
        <v>919963.008583287</v>
      </c>
      <c r="G939" s="53">
        <v>938.0</v>
      </c>
      <c r="H939" s="51">
        <f>'Данные (для кумуляты) (2)'!$G939/5000</f>
        <v>0.1876</v>
      </c>
      <c r="I939" s="5" t="s">
        <v>586</v>
      </c>
    </row>
    <row r="940" ht="14.25" customHeight="1">
      <c r="A940" s="3">
        <v>59878.0693532145</v>
      </c>
      <c r="B940" s="4">
        <v>5.4860630195052</v>
      </c>
      <c r="C940" s="4">
        <v>6.69343435937267</v>
      </c>
      <c r="D940" s="4">
        <v>4.01</v>
      </c>
      <c r="E940" s="4">
        <v>44212.9053451263</v>
      </c>
      <c r="F940" s="3">
        <v>920498.937383278</v>
      </c>
      <c r="G940" s="53">
        <v>939.0</v>
      </c>
      <c r="H940" s="51">
        <f>'Данные (для кумуляты) (2)'!$G940/5000</f>
        <v>0.1878</v>
      </c>
      <c r="I940" s="5" t="s">
        <v>1024</v>
      </c>
    </row>
    <row r="941" ht="14.25" customHeight="1">
      <c r="A941" s="3">
        <v>44218.5411104682</v>
      </c>
      <c r="B941" s="4">
        <v>5.58939564324227</v>
      </c>
      <c r="C941" s="4">
        <v>9.44924957061602</v>
      </c>
      <c r="D941" s="4">
        <v>4.23</v>
      </c>
      <c r="E941" s="4">
        <v>35420.7409430843</v>
      </c>
      <c r="F941" s="3">
        <v>920540.653949945</v>
      </c>
      <c r="G941" s="53">
        <v>940.0</v>
      </c>
      <c r="H941" s="51">
        <f>'Данные (для кумуляты) (2)'!$G941/5000</f>
        <v>0.188</v>
      </c>
      <c r="I941" s="5" t="s">
        <v>67</v>
      </c>
    </row>
    <row r="942" ht="14.25" customHeight="1">
      <c r="A942" s="3">
        <v>71208.2693012342</v>
      </c>
      <c r="B942" s="4">
        <v>5.30032604946476</v>
      </c>
      <c r="C942" s="4">
        <v>6.07798886497478</v>
      </c>
      <c r="D942" s="4">
        <v>4.01</v>
      </c>
      <c r="E942" s="4">
        <v>25696.3617405674</v>
      </c>
      <c r="F942" s="3">
        <v>920747.911287887</v>
      </c>
      <c r="G942" s="53">
        <v>941.0</v>
      </c>
      <c r="H942" s="51">
        <f>'Данные (для кумуляты) (2)'!$G942/5000</f>
        <v>0.1882</v>
      </c>
      <c r="I942" s="5" t="s">
        <v>2975</v>
      </c>
    </row>
    <row r="943" ht="14.25" customHeight="1">
      <c r="A943" s="3">
        <v>78646.3086775082</v>
      </c>
      <c r="B943" s="4">
        <v>4.08409188438801</v>
      </c>
      <c r="C943" s="4">
        <v>7.7687661564888</v>
      </c>
      <c r="D943" s="4">
        <v>4.4</v>
      </c>
      <c r="E943" s="4">
        <v>17551.7063890853</v>
      </c>
      <c r="F943" s="3">
        <v>920951.568298966</v>
      </c>
      <c r="G943" s="53">
        <v>942.0</v>
      </c>
      <c r="H943" s="51">
        <f>'Данные (для кумуляты) (2)'!$G943/5000</f>
        <v>0.1884</v>
      </c>
      <c r="I943" s="5" t="s">
        <v>4161</v>
      </c>
    </row>
    <row r="944" ht="14.25" customHeight="1">
      <c r="A944" s="3">
        <v>59078.5142871259</v>
      </c>
      <c r="B944" s="4">
        <v>6.04208009872327</v>
      </c>
      <c r="C944" s="4">
        <v>5.92179563075909</v>
      </c>
      <c r="D944" s="4">
        <v>4.1</v>
      </c>
      <c r="E944" s="4">
        <v>34655.9399070991</v>
      </c>
      <c r="F944" s="3">
        <v>921238.358332973</v>
      </c>
      <c r="G944" s="53">
        <v>943.0</v>
      </c>
      <c r="H944" s="51">
        <f>'Данные (для кумуляты) (2)'!$G944/5000</f>
        <v>0.1886</v>
      </c>
      <c r="I944" s="5" t="s">
        <v>929</v>
      </c>
    </row>
    <row r="945" ht="14.25" customHeight="1">
      <c r="A945" s="3">
        <v>70793.7196657566</v>
      </c>
      <c r="B945" s="4">
        <v>4.60845554866446</v>
      </c>
      <c r="C945" s="4">
        <v>6.39409359175809</v>
      </c>
      <c r="D945" s="4">
        <v>3.43</v>
      </c>
      <c r="E945" s="4">
        <v>19908.1307395844</v>
      </c>
      <c r="F945" s="3">
        <v>921321.015046887</v>
      </c>
      <c r="G945" s="53">
        <v>944.0</v>
      </c>
      <c r="H945" s="51">
        <f>'Данные (для кумуляты) (2)'!$G945/5000</f>
        <v>0.1888</v>
      </c>
      <c r="I945" s="5" t="s">
        <v>2892</v>
      </c>
    </row>
    <row r="946" ht="14.25" customHeight="1">
      <c r="A946" s="3">
        <v>69099.4035122311</v>
      </c>
      <c r="B946" s="4">
        <v>5.6001016506904</v>
      </c>
      <c r="C946" s="4">
        <v>5.40860477951562</v>
      </c>
      <c r="D946" s="4">
        <v>3.49</v>
      </c>
      <c r="E946" s="4">
        <v>37540.3100260857</v>
      </c>
      <c r="F946" s="3">
        <v>921396.975254151</v>
      </c>
      <c r="G946" s="53">
        <v>945.0</v>
      </c>
      <c r="H946" s="51">
        <f>'Данные (для кумуляты) (2)'!$G946/5000</f>
        <v>0.189</v>
      </c>
      <c r="I946" s="5" t="s">
        <v>2565</v>
      </c>
    </row>
    <row r="947" ht="14.25" customHeight="1">
      <c r="A947" s="3">
        <v>65083.8800937127</v>
      </c>
      <c r="B947" s="4">
        <v>3.51888631465762</v>
      </c>
      <c r="C947" s="4">
        <v>8.37499940603057</v>
      </c>
      <c r="D947" s="4">
        <v>3.2</v>
      </c>
      <c r="E947" s="4">
        <v>39498.3002810639</v>
      </c>
      <c r="F947" s="3">
        <v>922054.131941254</v>
      </c>
      <c r="G947" s="53">
        <v>946.0</v>
      </c>
      <c r="H947" s="51">
        <f>'Данные (для кумуляты) (2)'!$G947/5000</f>
        <v>0.1892</v>
      </c>
      <c r="I947" s="5" t="s">
        <v>1867</v>
      </c>
    </row>
    <row r="948" ht="14.25" customHeight="1">
      <c r="A948" s="3">
        <v>56788.0312766236</v>
      </c>
      <c r="B948" s="4">
        <v>6.74011593515488</v>
      </c>
      <c r="C948" s="4">
        <v>5.32503695498147</v>
      </c>
      <c r="D948" s="4">
        <v>3.5</v>
      </c>
      <c r="E948" s="4">
        <v>36204.7111436255</v>
      </c>
      <c r="F948" s="3">
        <v>922478.914534391</v>
      </c>
      <c r="G948" s="53">
        <v>947.0</v>
      </c>
      <c r="H948" s="51">
        <f>'Данные (для кумуляты) (2)'!$G948/5000</f>
        <v>0.1894</v>
      </c>
      <c r="I948" s="5" t="s">
        <v>674</v>
      </c>
    </row>
    <row r="949" ht="14.25" customHeight="1">
      <c r="A949" s="3">
        <v>64251.5371960535</v>
      </c>
      <c r="B949" s="4">
        <v>4.80859394840961</v>
      </c>
      <c r="C949" s="4">
        <v>5.75886692504495</v>
      </c>
      <c r="D949" s="4">
        <v>4.3</v>
      </c>
      <c r="E949" s="4">
        <v>45172.7570887147</v>
      </c>
      <c r="F949" s="3">
        <v>922514.087974327</v>
      </c>
      <c r="G949" s="53">
        <v>948.0</v>
      </c>
      <c r="H949" s="51">
        <f>'Данные (для кумуляты) (2)'!$G949/5000</f>
        <v>0.1896</v>
      </c>
      <c r="I949" s="5" t="s">
        <v>1714</v>
      </c>
    </row>
    <row r="950" ht="14.25" customHeight="1">
      <c r="A950" s="3">
        <v>65197.9954238543</v>
      </c>
      <c r="B950" s="4">
        <v>6.81064657935768</v>
      </c>
      <c r="C950" s="4">
        <v>5.61760197554661</v>
      </c>
      <c r="D950" s="4">
        <v>4.18</v>
      </c>
      <c r="E950" s="4">
        <v>28162.4406447063</v>
      </c>
      <c r="F950" s="3">
        <v>923246.862074019</v>
      </c>
      <c r="G950" s="53">
        <v>949.0</v>
      </c>
      <c r="H950" s="51">
        <f>'Данные (для кумуляты) (2)'!$G950/5000</f>
        <v>0.1898</v>
      </c>
      <c r="I950" s="5" t="s">
        <v>1884</v>
      </c>
    </row>
    <row r="951" ht="14.25" customHeight="1">
      <c r="A951" s="3">
        <v>78462.9064234517</v>
      </c>
      <c r="B951" s="4">
        <v>5.35572465588304</v>
      </c>
      <c r="C951" s="4">
        <v>6.47999367510602</v>
      </c>
      <c r="D951" s="4">
        <v>4.23</v>
      </c>
      <c r="E951" s="4">
        <v>17227.9072116178</v>
      </c>
      <c r="F951" s="3">
        <v>923444.144761259</v>
      </c>
      <c r="G951" s="53">
        <v>950.0</v>
      </c>
      <c r="H951" s="51">
        <f>'Данные (для кумуляты) (2)'!$G951/5000</f>
        <v>0.19</v>
      </c>
      <c r="I951" s="5" t="s">
        <v>4140</v>
      </c>
    </row>
    <row r="952" ht="14.25" customHeight="1">
      <c r="A952" s="3">
        <v>64889.2193381139</v>
      </c>
      <c r="B952" s="4">
        <v>3.72708393284187</v>
      </c>
      <c r="C952" s="4">
        <v>7.65545291127244</v>
      </c>
      <c r="D952" s="4">
        <v>3.2</v>
      </c>
      <c r="E952" s="4">
        <v>25904.9799118002</v>
      </c>
      <c r="F952" s="3">
        <v>923508.125650491</v>
      </c>
      <c r="G952" s="53">
        <v>951.0</v>
      </c>
      <c r="H952" s="51">
        <f>'Данные (для кумуляты) (2)'!$G952/5000</f>
        <v>0.1902</v>
      </c>
      <c r="I952" s="5" t="s">
        <v>1828</v>
      </c>
    </row>
    <row r="953" ht="14.25" customHeight="1">
      <c r="A953" s="3">
        <v>45546.6434075757</v>
      </c>
      <c r="B953" s="4">
        <v>4.60292485234694</v>
      </c>
      <c r="C953" s="4">
        <v>8.69853584118509</v>
      </c>
      <c r="D953" s="4">
        <v>5.22</v>
      </c>
      <c r="E953" s="4">
        <v>34810.6795132308</v>
      </c>
      <c r="F953" s="3">
        <v>923830.33486809</v>
      </c>
      <c r="G953" s="53">
        <v>952.0</v>
      </c>
      <c r="H953" s="51">
        <f>'Данные (для кумуляты) (2)'!$G953/5000</f>
        <v>0.1904</v>
      </c>
      <c r="I953" s="5" t="s">
        <v>90</v>
      </c>
    </row>
    <row r="954" ht="14.25" customHeight="1">
      <c r="A954" s="3">
        <v>62554.554571675</v>
      </c>
      <c r="B954" s="4">
        <v>5.55385647569977</v>
      </c>
      <c r="C954" s="4">
        <v>6.28692835545442</v>
      </c>
      <c r="D954" s="4">
        <v>4.36</v>
      </c>
      <c r="E954" s="4">
        <v>39403.9599176477</v>
      </c>
      <c r="F954" s="3">
        <v>923971.583205065</v>
      </c>
      <c r="G954" s="53">
        <v>953.0</v>
      </c>
      <c r="H954" s="51">
        <f>'Данные (для кумуляты) (2)'!$G954/5000</f>
        <v>0.1906</v>
      </c>
      <c r="I954" s="5" t="s">
        <v>1437</v>
      </c>
    </row>
    <row r="955" ht="14.25" customHeight="1">
      <c r="A955" s="3">
        <v>64595.7115522868</v>
      </c>
      <c r="B955" s="4">
        <v>5.85796608814488</v>
      </c>
      <c r="C955" s="4">
        <v>6.07579782162179</v>
      </c>
      <c r="D955" s="4">
        <v>4.02</v>
      </c>
      <c r="E955" s="4">
        <v>29668.8766855598</v>
      </c>
      <c r="F955" s="3">
        <v>924271.791128328</v>
      </c>
      <c r="G955" s="53">
        <v>954.0</v>
      </c>
      <c r="H955" s="51">
        <f>'Данные (для кумуляты) (2)'!$G955/5000</f>
        <v>0.1908</v>
      </c>
      <c r="I955" s="5" t="s">
        <v>1777</v>
      </c>
    </row>
    <row r="956" ht="14.25" customHeight="1">
      <c r="A956" s="3">
        <v>65580.0559662934</v>
      </c>
      <c r="B956" s="4">
        <v>4.63252741313398</v>
      </c>
      <c r="C956" s="4">
        <v>6.56120427695794</v>
      </c>
      <c r="D956" s="4">
        <v>3.0</v>
      </c>
      <c r="E956" s="4">
        <v>48220.3152334274</v>
      </c>
      <c r="F956" s="3">
        <v>924346.164802416</v>
      </c>
      <c r="G956" s="53">
        <v>955.0</v>
      </c>
      <c r="H956" s="51">
        <f>'Данные (для кумуляты) (2)'!$G956/5000</f>
        <v>0.191</v>
      </c>
      <c r="I956" s="5" t="s">
        <v>1942</v>
      </c>
    </row>
    <row r="957" ht="14.25" customHeight="1">
      <c r="A957" s="3">
        <v>67284.4748478908</v>
      </c>
      <c r="B957" s="4">
        <v>5.43572573376824</v>
      </c>
      <c r="C957" s="4">
        <v>6.44902594717028</v>
      </c>
      <c r="D957" s="4">
        <v>3.3</v>
      </c>
      <c r="E957" s="4">
        <v>24942.8858513745</v>
      </c>
      <c r="F957" s="3">
        <v>924728.537366032</v>
      </c>
      <c r="G957" s="53">
        <v>956.0</v>
      </c>
      <c r="H957" s="51">
        <f>'Данные (для кумуляты) (2)'!$G957/5000</f>
        <v>0.1912</v>
      </c>
      <c r="I957" s="5" t="s">
        <v>2245</v>
      </c>
    </row>
    <row r="958" ht="14.25" customHeight="1">
      <c r="A958" s="3">
        <v>61989.919204277</v>
      </c>
      <c r="B958" s="4">
        <v>4.82529582266904</v>
      </c>
      <c r="C958" s="4">
        <v>7.68345030605191</v>
      </c>
      <c r="D958" s="4">
        <v>5.09</v>
      </c>
      <c r="E958" s="4">
        <v>35997.8317113743</v>
      </c>
      <c r="F958" s="3">
        <v>925163.746027936</v>
      </c>
      <c r="G958" s="53">
        <v>957.0</v>
      </c>
      <c r="H958" s="51">
        <f>'Данные (для кумуляты) (2)'!$G958/5000</f>
        <v>0.1914</v>
      </c>
      <c r="I958" s="5" t="s">
        <v>1344</v>
      </c>
    </row>
    <row r="959" ht="14.25" customHeight="1">
      <c r="A959" s="3">
        <v>63059.3442528219</v>
      </c>
      <c r="B959" s="4">
        <v>3.97970361944974</v>
      </c>
      <c r="C959" s="4">
        <v>8.48379164916728</v>
      </c>
      <c r="D959" s="4">
        <v>4.3</v>
      </c>
      <c r="E959" s="4">
        <v>25390.4591394525</v>
      </c>
      <c r="F959" s="3">
        <v>925394.135004886</v>
      </c>
      <c r="G959" s="53">
        <v>958.0</v>
      </c>
      <c r="H959" s="51">
        <f>'Данные (для кумуляты) (2)'!$G959/5000</f>
        <v>0.1916</v>
      </c>
      <c r="I959" s="5" t="s">
        <v>1530</v>
      </c>
    </row>
    <row r="960" ht="14.25" customHeight="1">
      <c r="A960" s="3">
        <v>70969.9021026418</v>
      </c>
      <c r="B960" s="4">
        <v>4.90181779874016</v>
      </c>
      <c r="C960" s="4">
        <v>6.39626800590459</v>
      </c>
      <c r="D960" s="4">
        <v>3.18</v>
      </c>
      <c r="E960" s="4">
        <v>24833.6461450901</v>
      </c>
      <c r="F960" s="3">
        <v>925566.331316076</v>
      </c>
      <c r="G960" s="53">
        <v>959.0</v>
      </c>
      <c r="H960" s="51">
        <f>'Данные (для кумуляты) (2)'!$G960/5000</f>
        <v>0.1918</v>
      </c>
      <c r="I960" s="5" t="s">
        <v>2931</v>
      </c>
    </row>
    <row r="961" ht="14.25" customHeight="1">
      <c r="A961" s="3">
        <v>76822.4348712004</v>
      </c>
      <c r="B961" s="4">
        <v>4.89464205338572</v>
      </c>
      <c r="C961" s="4">
        <v>6.32003589697646</v>
      </c>
      <c r="D961" s="4">
        <v>3.28</v>
      </c>
      <c r="E961" s="4">
        <v>24966.1881629858</v>
      </c>
      <c r="F961" s="3">
        <v>926482.467655185</v>
      </c>
      <c r="G961" s="53">
        <v>960.0</v>
      </c>
      <c r="H961" s="51">
        <f>'Данные (для кумуляты) (2)'!$G961/5000</f>
        <v>0.192</v>
      </c>
      <c r="I961" s="5" t="s">
        <v>3920</v>
      </c>
    </row>
    <row r="962" ht="14.25" customHeight="1">
      <c r="A962" s="3">
        <v>65423.2469217532</v>
      </c>
      <c r="B962" s="4">
        <v>5.75682587979985</v>
      </c>
      <c r="C962" s="4">
        <v>6.35315740998617</v>
      </c>
      <c r="D962" s="4">
        <v>3.13</v>
      </c>
      <c r="E962" s="4">
        <v>28914.7914557517</v>
      </c>
      <c r="F962" s="3">
        <v>926880.850551316</v>
      </c>
      <c r="G962" s="53">
        <v>961.0</v>
      </c>
      <c r="H962" s="51">
        <f>'Данные (для кумуляты) (2)'!$G962/5000</f>
        <v>0.1922</v>
      </c>
      <c r="I962" s="5" t="s">
        <v>1915</v>
      </c>
    </row>
    <row r="963" ht="14.25" customHeight="1">
      <c r="A963" s="3">
        <v>61581.0480488259</v>
      </c>
      <c r="B963" s="4">
        <v>4.99328651275145</v>
      </c>
      <c r="C963" s="4">
        <v>6.52944563528106</v>
      </c>
      <c r="D963" s="4">
        <v>2.2</v>
      </c>
      <c r="E963" s="4">
        <v>43070.5153864127</v>
      </c>
      <c r="F963" s="3">
        <v>926882.919476561</v>
      </c>
      <c r="G963" s="53">
        <v>962.0</v>
      </c>
      <c r="H963" s="51">
        <f>'Данные (для кумуляты) (2)'!$G963/5000</f>
        <v>0.1924</v>
      </c>
      <c r="I963" s="5" t="s">
        <v>1273</v>
      </c>
    </row>
    <row r="964" ht="14.25" customHeight="1">
      <c r="A964" s="3">
        <v>49435.5358341133</v>
      </c>
      <c r="B964" s="4">
        <v>6.5373644642581</v>
      </c>
      <c r="C964" s="4">
        <v>6.05251825489048</v>
      </c>
      <c r="D964" s="4">
        <v>3.34</v>
      </c>
      <c r="E964" s="4">
        <v>43441.9964320168</v>
      </c>
      <c r="F964" s="3">
        <v>927163.811948454</v>
      </c>
      <c r="G964" s="53">
        <v>963.0</v>
      </c>
      <c r="H964" s="51">
        <f>'Данные (для кумуляты) (2)'!$G964/5000</f>
        <v>0.1926</v>
      </c>
      <c r="I964" s="5" t="s">
        <v>195</v>
      </c>
    </row>
    <row r="965" ht="14.25" customHeight="1">
      <c r="A965" s="3">
        <v>60018.8937687609</v>
      </c>
      <c r="B965" s="4">
        <v>6.65099371799144</v>
      </c>
      <c r="C965" s="4">
        <v>5.25869639373014</v>
      </c>
      <c r="D965" s="4">
        <v>3.07</v>
      </c>
      <c r="E965" s="4">
        <v>35188.9182589553</v>
      </c>
      <c r="F965" s="3">
        <v>927181.066392683</v>
      </c>
      <c r="G965" s="53">
        <v>964.0</v>
      </c>
      <c r="H965" s="51">
        <f>'Данные (для кумуляты) (2)'!$G965/5000</f>
        <v>0.1928</v>
      </c>
      <c r="I965" s="5" t="s">
        <v>1049</v>
      </c>
    </row>
    <row r="966" ht="14.25" customHeight="1">
      <c r="A966" s="3">
        <v>60865.561617864</v>
      </c>
      <c r="B966" s="4">
        <v>5.00541865550736</v>
      </c>
      <c r="C966" s="4">
        <v>5.50279273057843</v>
      </c>
      <c r="D966" s="4">
        <v>2.09</v>
      </c>
      <c r="E966" s="4">
        <v>50842.6066462317</v>
      </c>
      <c r="F966" s="3">
        <v>927677.422319515</v>
      </c>
      <c r="G966" s="53">
        <v>965.0</v>
      </c>
      <c r="H966" s="51">
        <f>'Данные (для кумуляты) (2)'!$G966/5000</f>
        <v>0.193</v>
      </c>
      <c r="I966" s="5" t="s">
        <v>1166</v>
      </c>
    </row>
    <row r="967" ht="14.25" customHeight="1">
      <c r="A967" s="3">
        <v>49767.0343273521</v>
      </c>
      <c r="B967" s="4">
        <v>6.65638973338105</v>
      </c>
      <c r="C967" s="4">
        <v>7.02075742282568</v>
      </c>
      <c r="D967" s="4">
        <v>4.06</v>
      </c>
      <c r="E967" s="4">
        <v>40776.0791139847</v>
      </c>
      <c r="F967" s="3">
        <v>927978.909244958</v>
      </c>
      <c r="G967" s="53">
        <v>966.0</v>
      </c>
      <c r="H967" s="51">
        <f>'Данные (для кумуляты) (2)'!$G967/5000</f>
        <v>0.1932</v>
      </c>
      <c r="I967" s="5" t="s">
        <v>211</v>
      </c>
    </row>
    <row r="968" ht="14.25" customHeight="1">
      <c r="A968" s="3">
        <v>52652.6523356408</v>
      </c>
      <c r="B968" s="4">
        <v>5.68894304928756</v>
      </c>
      <c r="C968" s="4">
        <v>7.21726847178312</v>
      </c>
      <c r="D968" s="4">
        <v>4.06</v>
      </c>
      <c r="E968" s="4">
        <v>34776.5859065039</v>
      </c>
      <c r="F968" s="3">
        <v>928210.761532312</v>
      </c>
      <c r="G968" s="53">
        <v>967.0</v>
      </c>
      <c r="H968" s="51">
        <f>'Данные (для кумуляты) (2)'!$G968/5000</f>
        <v>0.1934</v>
      </c>
      <c r="I968" s="5" t="s">
        <v>356</v>
      </c>
    </row>
    <row r="969" ht="14.25" customHeight="1">
      <c r="A969" s="3">
        <v>65567.8591845283</v>
      </c>
      <c r="B969" s="4">
        <v>5.18477539219552</v>
      </c>
      <c r="C969" s="4">
        <v>6.5440992487291</v>
      </c>
      <c r="D969" s="4">
        <v>4.22</v>
      </c>
      <c r="E969" s="4">
        <v>44057.1496647967</v>
      </c>
      <c r="F969" s="3">
        <v>928538.784756218</v>
      </c>
      <c r="G969" s="53">
        <v>968.0</v>
      </c>
      <c r="H969" s="51">
        <f>'Данные (для кумуляты) (2)'!$G969/5000</f>
        <v>0.1936</v>
      </c>
      <c r="I969" s="5" t="s">
        <v>1939</v>
      </c>
    </row>
    <row r="970" ht="14.25" customHeight="1">
      <c r="A970" s="3">
        <v>77864.5148038587</v>
      </c>
      <c r="B970" s="4">
        <v>5.11994104936974</v>
      </c>
      <c r="C970" s="4">
        <v>6.92968649475139</v>
      </c>
      <c r="D970" s="4">
        <v>3.4</v>
      </c>
      <c r="E970" s="4">
        <v>25200.423945204</v>
      </c>
      <c r="F970" s="3">
        <v>928563.821552372</v>
      </c>
      <c r="G970" s="53">
        <v>969.0</v>
      </c>
      <c r="H970" s="51">
        <f>'Данные (для кумуляты) (2)'!$G970/5000</f>
        <v>0.1938</v>
      </c>
      <c r="I970" s="5" t="s">
        <v>4062</v>
      </c>
    </row>
    <row r="971" ht="14.25" customHeight="1">
      <c r="A971" s="3">
        <v>65846.1710385378</v>
      </c>
      <c r="B971" s="4">
        <v>6.38537364684852</v>
      </c>
      <c r="C971" s="4">
        <v>6.80413090353537</v>
      </c>
      <c r="D971" s="4">
        <v>3.18</v>
      </c>
      <c r="E971" s="4">
        <v>28214.3635513083</v>
      </c>
      <c r="F971" s="3">
        <v>928950.003248539</v>
      </c>
      <c r="G971" s="53">
        <v>970.0</v>
      </c>
      <c r="H971" s="51">
        <f>'Данные (для кумуляты) (2)'!$G971/5000</f>
        <v>0.194</v>
      </c>
      <c r="I971" s="5" t="s">
        <v>1976</v>
      </c>
    </row>
    <row r="972" ht="14.25" customHeight="1">
      <c r="A972" s="3">
        <v>60835.0899788539</v>
      </c>
      <c r="B972" s="4">
        <v>5.55122159199032</v>
      </c>
      <c r="C972" s="4">
        <v>6.51717503809477</v>
      </c>
      <c r="D972" s="4">
        <v>2.1</v>
      </c>
      <c r="E972" s="4">
        <v>45574.7416622579</v>
      </c>
      <c r="F972" s="3">
        <v>929247.5995364</v>
      </c>
      <c r="G972" s="53">
        <v>971.0</v>
      </c>
      <c r="H972" s="51">
        <f>'Данные (для кумуляты) (2)'!$G972/5000</f>
        <v>0.1942</v>
      </c>
      <c r="I972" s="5" t="s">
        <v>1157</v>
      </c>
    </row>
    <row r="973" ht="14.25" customHeight="1">
      <c r="A973" s="3">
        <v>54866.2156943577</v>
      </c>
      <c r="B973" s="4">
        <v>6.98676327541356</v>
      </c>
      <c r="C973" s="4">
        <v>7.28543414720738</v>
      </c>
      <c r="D973" s="4">
        <v>3.46</v>
      </c>
      <c r="E973" s="4">
        <v>35192.8440278452</v>
      </c>
      <c r="F973" s="3">
        <v>929480.629895212</v>
      </c>
      <c r="G973" s="53">
        <v>972.0</v>
      </c>
      <c r="H973" s="51">
        <f>'Данные (для кумуляты) (2)'!$G973/5000</f>
        <v>0.1944</v>
      </c>
      <c r="I973" s="5" t="s">
        <v>496</v>
      </c>
    </row>
    <row r="974" ht="14.25" customHeight="1">
      <c r="A974" s="3">
        <v>63128.6065212268</v>
      </c>
      <c r="B974" s="4">
        <v>5.45941873503963</v>
      </c>
      <c r="C974" s="4">
        <v>6.95352510801689</v>
      </c>
      <c r="D974" s="4">
        <v>3.02</v>
      </c>
      <c r="E974" s="4">
        <v>39536.8097029072</v>
      </c>
      <c r="F974" s="3">
        <v>930011.570887403</v>
      </c>
      <c r="G974" s="53">
        <v>973.0</v>
      </c>
      <c r="H974" s="51">
        <f>'Данные (для кумуляты) (2)'!$G974/5000</f>
        <v>0.1946</v>
      </c>
      <c r="I974" s="5" t="s">
        <v>1538</v>
      </c>
    </row>
    <row r="975" ht="14.25" customHeight="1">
      <c r="A975" s="3">
        <v>66347.0447078557</v>
      </c>
      <c r="B975" s="4">
        <v>4.64366066319429</v>
      </c>
      <c r="C975" s="4">
        <v>5.33545498397113</v>
      </c>
      <c r="D975" s="4">
        <v>2.11</v>
      </c>
      <c r="E975" s="4">
        <v>44644.2477904682</v>
      </c>
      <c r="F975" s="3">
        <v>930493.33131078</v>
      </c>
      <c r="G975" s="53">
        <v>974.0</v>
      </c>
      <c r="H975" s="51">
        <f>'Данные (для кумуляты) (2)'!$G975/5000</f>
        <v>0.1948</v>
      </c>
      <c r="I975" s="5" t="s">
        <v>2067</v>
      </c>
    </row>
    <row r="976" ht="14.25" customHeight="1">
      <c r="A976" s="3">
        <v>55879.5037922299</v>
      </c>
      <c r="B976" s="4">
        <v>6.40794625816851</v>
      </c>
      <c r="C976" s="4">
        <v>5.37038661416902</v>
      </c>
      <c r="D976" s="4">
        <v>2.07</v>
      </c>
      <c r="E976" s="4">
        <v>37360.0635574045</v>
      </c>
      <c r="F976" s="3">
        <v>931357.995421925</v>
      </c>
      <c r="G976" s="53">
        <v>975.0</v>
      </c>
      <c r="H976" s="51">
        <f>'Данные (для кумуляты) (2)'!$G976/5000</f>
        <v>0.195</v>
      </c>
      <c r="I976" s="5" t="s">
        <v>588</v>
      </c>
    </row>
    <row r="977" ht="14.25" customHeight="1">
      <c r="A977" s="3">
        <v>64707.7456636032</v>
      </c>
      <c r="B977" s="4">
        <v>6.37156882280917</v>
      </c>
      <c r="C977" s="4">
        <v>5.95444540963001</v>
      </c>
      <c r="D977" s="4">
        <v>2.24</v>
      </c>
      <c r="E977" s="4">
        <v>23746.001133796</v>
      </c>
      <c r="F977" s="3">
        <v>931733.363880577</v>
      </c>
      <c r="G977" s="53">
        <v>976.0</v>
      </c>
      <c r="H977" s="51">
        <f>'Данные (для кумуляты) (2)'!$G977/5000</f>
        <v>0.1952</v>
      </c>
      <c r="I977" s="5" t="s">
        <v>1797</v>
      </c>
    </row>
    <row r="978" ht="14.25" customHeight="1">
      <c r="A978" s="3">
        <v>62862.4880182914</v>
      </c>
      <c r="B978" s="4">
        <v>4.60613073854566</v>
      </c>
      <c r="C978" s="4">
        <v>6.72424115371758</v>
      </c>
      <c r="D978" s="4">
        <v>3.37</v>
      </c>
      <c r="E978" s="4">
        <v>37254.6983889304</v>
      </c>
      <c r="F978" s="3">
        <v>931768.0455357099</v>
      </c>
      <c r="G978" s="53">
        <v>977.0</v>
      </c>
      <c r="H978" s="51">
        <f>'Данные (для кумуляты) (2)'!$G978/5000</f>
        <v>0.1954</v>
      </c>
      <c r="I978" s="5" t="s">
        <v>1497</v>
      </c>
    </row>
    <row r="979" ht="14.25" customHeight="1">
      <c r="A979" s="3">
        <v>58832.5040397951</v>
      </c>
      <c r="B979" s="4">
        <v>5.81952212055137</v>
      </c>
      <c r="C979" s="4">
        <v>7.55957868067239</v>
      </c>
      <c r="D979" s="4">
        <v>5.13</v>
      </c>
      <c r="E979" s="4">
        <v>30200.1065086131</v>
      </c>
      <c r="F979" s="3">
        <v>931787.61793679</v>
      </c>
      <c r="G979" s="53">
        <v>978.0</v>
      </c>
      <c r="H979" s="51">
        <f>'Данные (для кумуляты) (2)'!$G979/5000</f>
        <v>0.1956</v>
      </c>
      <c r="I979" s="5" t="s">
        <v>899</v>
      </c>
    </row>
    <row r="980" ht="14.25" customHeight="1">
      <c r="A980" s="3">
        <v>78661.5462417102</v>
      </c>
      <c r="B980" s="4">
        <v>5.18269335912982</v>
      </c>
      <c r="C980" s="4">
        <v>5.55307098190592</v>
      </c>
      <c r="D980" s="4">
        <v>4.04</v>
      </c>
      <c r="E980" s="4">
        <v>25087.3708140892</v>
      </c>
      <c r="F980" s="3">
        <v>932380.550389452</v>
      </c>
      <c r="G980" s="53">
        <v>979.0</v>
      </c>
      <c r="H980" s="51">
        <f>'Данные (для кумуляты) (2)'!$G980/5000</f>
        <v>0.1958</v>
      </c>
      <c r="I980" s="5" t="s">
        <v>4164</v>
      </c>
    </row>
    <row r="981" ht="14.25" customHeight="1">
      <c r="A981" s="3">
        <v>63353.8035406094</v>
      </c>
      <c r="B981" s="4">
        <v>4.89494368454019</v>
      </c>
      <c r="C981" s="4">
        <v>7.30741197567635</v>
      </c>
      <c r="D981" s="4">
        <v>4.39</v>
      </c>
      <c r="E981" s="4">
        <v>37717.6029711986</v>
      </c>
      <c r="F981" s="3">
        <v>932616.068204026</v>
      </c>
      <c r="G981" s="53">
        <v>980.0</v>
      </c>
      <c r="H981" s="51">
        <f>'Данные (для кумуляты) (2)'!$G981/5000</f>
        <v>0.196</v>
      </c>
      <c r="I981" s="5" t="s">
        <v>1581</v>
      </c>
    </row>
    <row r="982" ht="14.25" customHeight="1">
      <c r="A982" s="3">
        <v>63380.8146700376</v>
      </c>
      <c r="B982" s="4">
        <v>5.34466403639525</v>
      </c>
      <c r="C982" s="4">
        <v>6.00157433456903</v>
      </c>
      <c r="D982" s="4">
        <v>2.45</v>
      </c>
      <c r="E982" s="4">
        <v>40217.333577428</v>
      </c>
      <c r="F982" s="3">
        <v>932979.360621325</v>
      </c>
      <c r="G982" s="53">
        <v>981.0</v>
      </c>
      <c r="H982" s="51">
        <f>'Данные (для кумуляты) (2)'!$G982/5000</f>
        <v>0.1962</v>
      </c>
      <c r="I982" s="5" t="s">
        <v>1587</v>
      </c>
    </row>
    <row r="983" ht="14.25" customHeight="1">
      <c r="A983" s="3">
        <v>70090.321087071</v>
      </c>
      <c r="B983" s="4">
        <v>5.36873661471057</v>
      </c>
      <c r="C983" s="4">
        <v>6.2011327278602</v>
      </c>
      <c r="D983" s="4">
        <v>2.36</v>
      </c>
      <c r="E983" s="4">
        <v>26390.8110517472</v>
      </c>
      <c r="F983" s="3">
        <v>933157.339237804</v>
      </c>
      <c r="G983" s="53">
        <v>982.0</v>
      </c>
      <c r="H983" s="51">
        <f>'Данные (для кумуляты) (2)'!$G983/5000</f>
        <v>0.1964</v>
      </c>
      <c r="I983" s="5" t="s">
        <v>2768</v>
      </c>
    </row>
    <row r="984" ht="14.25" customHeight="1">
      <c r="A984" s="3">
        <v>63630.6077947432</v>
      </c>
      <c r="B984" s="4">
        <v>5.41438820612035</v>
      </c>
      <c r="C984" s="4">
        <v>7.39019749074237</v>
      </c>
      <c r="D984" s="4">
        <v>5.17</v>
      </c>
      <c r="E984" s="4">
        <v>23129.1162744541</v>
      </c>
      <c r="F984" s="3">
        <v>933306.28772076</v>
      </c>
      <c r="G984" s="53">
        <v>983.0</v>
      </c>
      <c r="H984" s="51">
        <f>'Данные (для кумуляты) (2)'!$G984/5000</f>
        <v>0.1966</v>
      </c>
      <c r="I984" s="5" t="s">
        <v>1629</v>
      </c>
    </row>
    <row r="985" ht="14.25" customHeight="1">
      <c r="A985" s="3">
        <v>66320.9944791649</v>
      </c>
      <c r="B985" s="4">
        <v>6.2873403527226</v>
      </c>
      <c r="C985" s="4">
        <v>6.80860709771452</v>
      </c>
      <c r="D985" s="4">
        <v>2.5</v>
      </c>
      <c r="E985" s="4">
        <v>16803.4799916353</v>
      </c>
      <c r="F985" s="3">
        <v>933609.258070391</v>
      </c>
      <c r="G985" s="53">
        <v>984.0</v>
      </c>
      <c r="H985" s="51">
        <f>'Данные (для кумуляты) (2)'!$G985/5000</f>
        <v>0.1968</v>
      </c>
      <c r="I985" s="5" t="s">
        <v>2064</v>
      </c>
    </row>
    <row r="986" ht="14.25" customHeight="1">
      <c r="A986" s="3">
        <v>75479.7674530559</v>
      </c>
      <c r="B986" s="4">
        <v>6.00921532459167</v>
      </c>
      <c r="C986" s="4">
        <v>6.47502187429323</v>
      </c>
      <c r="D986" s="4">
        <v>4.26</v>
      </c>
      <c r="E986" s="4">
        <v>18537.4307987903</v>
      </c>
      <c r="F986" s="3">
        <v>933949.073336783</v>
      </c>
      <c r="G986" s="53">
        <v>985.0</v>
      </c>
      <c r="H986" s="51">
        <f>'Данные (для кумуляты) (2)'!$G986/5000</f>
        <v>0.197</v>
      </c>
      <c r="I986" s="5" t="s">
        <v>3722</v>
      </c>
    </row>
    <row r="987" ht="14.25" customHeight="1">
      <c r="A987" s="3">
        <v>57407.7234124388</v>
      </c>
      <c r="B987" s="4">
        <v>7.07226124376165</v>
      </c>
      <c r="C987" s="4">
        <v>6.47382803180541</v>
      </c>
      <c r="D987" s="4">
        <v>2.19</v>
      </c>
      <c r="E987" s="4">
        <v>27117.8921002558</v>
      </c>
      <c r="F987" s="3">
        <v>934111.635500529</v>
      </c>
      <c r="G987" s="53">
        <v>986.0</v>
      </c>
      <c r="H987" s="51">
        <f>'Данные (для кумуляты) (2)'!$G987/5000</f>
        <v>0.1972</v>
      </c>
      <c r="I987" s="5" t="s">
        <v>740</v>
      </c>
    </row>
    <row r="988" ht="14.25" customHeight="1">
      <c r="A988" s="3">
        <v>66524.4710198716</v>
      </c>
      <c r="B988" s="4">
        <v>4.54185143656806</v>
      </c>
      <c r="C988" s="4">
        <v>7.00469366805223</v>
      </c>
      <c r="D988" s="4">
        <v>4.11</v>
      </c>
      <c r="E988" s="4">
        <v>34618.8269893024</v>
      </c>
      <c r="F988" s="3">
        <v>934408.714281363</v>
      </c>
      <c r="G988" s="53">
        <v>987.0</v>
      </c>
      <c r="H988" s="51">
        <f>'Данные (для кумуляты) (2)'!$G988/5000</f>
        <v>0.1974</v>
      </c>
      <c r="I988" s="5" t="s">
        <v>2104</v>
      </c>
    </row>
    <row r="989" ht="14.25" customHeight="1">
      <c r="A989" s="3">
        <v>62345.8226021578</v>
      </c>
      <c r="B989" s="4">
        <v>5.3631870898737</v>
      </c>
      <c r="C989" s="4">
        <v>6.40899660801162</v>
      </c>
      <c r="D989" s="4">
        <v>4.25</v>
      </c>
      <c r="E989" s="4">
        <v>41982.9066658377</v>
      </c>
      <c r="F989" s="3">
        <v>934492.342384469</v>
      </c>
      <c r="G989" s="53">
        <v>988.0</v>
      </c>
      <c r="H989" s="51">
        <f>'Данные (для кумуляты) (2)'!$G989/5000</f>
        <v>0.1976</v>
      </c>
      <c r="I989" s="5" t="s">
        <v>1406</v>
      </c>
    </row>
    <row r="990" ht="14.25" customHeight="1">
      <c r="A990" s="3">
        <v>71028.1758961671</v>
      </c>
      <c r="B990" s="4">
        <v>3.89583109625575</v>
      </c>
      <c r="C990" s="4">
        <v>6.62377571397767</v>
      </c>
      <c r="D990" s="4">
        <v>2.5</v>
      </c>
      <c r="E990" s="4">
        <v>43922.6301716746</v>
      </c>
      <c r="F990" s="3">
        <v>934610.395334884</v>
      </c>
      <c r="G990" s="53">
        <v>989.0</v>
      </c>
      <c r="H990" s="51">
        <f>'Данные (для кумуляты) (2)'!$G990/5000</f>
        <v>0.1978</v>
      </c>
      <c r="I990" s="5" t="s">
        <v>2937</v>
      </c>
    </row>
    <row r="991" ht="14.25" customHeight="1">
      <c r="A991" s="3">
        <v>60357.5450298228</v>
      </c>
      <c r="B991" s="4">
        <v>7.23987333162129</v>
      </c>
      <c r="C991" s="4">
        <v>4.29019382645437</v>
      </c>
      <c r="D991" s="4">
        <v>2.33</v>
      </c>
      <c r="E991" s="4">
        <v>36198.4409906319</v>
      </c>
      <c r="F991" s="3">
        <v>934744.033490465</v>
      </c>
      <c r="G991" s="53">
        <v>990.0</v>
      </c>
      <c r="H991" s="51">
        <f>'Данные (для кумуляты) (2)'!$G991/5000</f>
        <v>0.198</v>
      </c>
      <c r="I991" s="5" t="s">
        <v>1089</v>
      </c>
    </row>
    <row r="992" ht="14.25" customHeight="1">
      <c r="A992" s="3">
        <v>73334.6838673516</v>
      </c>
      <c r="B992" s="4">
        <v>5.30589188701484</v>
      </c>
      <c r="C992" s="4">
        <v>5.9541935305596</v>
      </c>
      <c r="D992" s="4">
        <v>2.45</v>
      </c>
      <c r="E992" s="4">
        <v>32270.827500401</v>
      </c>
      <c r="F992" s="3">
        <v>935061.309297756</v>
      </c>
      <c r="G992" s="53">
        <v>991.0</v>
      </c>
      <c r="H992" s="51">
        <f>'Данные (для кумуляты) (2)'!$G992/5000</f>
        <v>0.1982</v>
      </c>
      <c r="I992" s="5" t="s">
        <v>3356</v>
      </c>
    </row>
    <row r="993" ht="14.25" customHeight="1">
      <c r="A993" s="3">
        <v>75534.2794781293</v>
      </c>
      <c r="B993" s="4">
        <v>4.54502695215115</v>
      </c>
      <c r="C993" s="4">
        <v>7.09601975573693</v>
      </c>
      <c r="D993" s="4">
        <v>6.46</v>
      </c>
      <c r="E993" s="4">
        <v>27730.7493065596</v>
      </c>
      <c r="F993" s="3">
        <v>935488.606494803</v>
      </c>
      <c r="G993" s="53">
        <v>992.0</v>
      </c>
      <c r="H993" s="51">
        <f>'Данные (для кумуляты) (2)'!$G993/5000</f>
        <v>0.1984</v>
      </c>
      <c r="I993" s="5" t="s">
        <v>3727</v>
      </c>
    </row>
    <row r="994" ht="14.25" customHeight="1">
      <c r="A994" s="3">
        <v>75179.9029897626</v>
      </c>
      <c r="B994" s="4">
        <v>4.5959209559041</v>
      </c>
      <c r="C994" s="4">
        <v>7.20163579889381</v>
      </c>
      <c r="D994" s="4">
        <v>5.13</v>
      </c>
      <c r="E994" s="4">
        <v>23978.0933047016</v>
      </c>
      <c r="F994" s="3">
        <v>935590.804295326</v>
      </c>
      <c r="G994" s="53">
        <v>993.0</v>
      </c>
      <c r="H994" s="51">
        <f>'Данные (для кумуляты) (2)'!$G994/5000</f>
        <v>0.1986</v>
      </c>
      <c r="I994" s="5" t="s">
        <v>3679</v>
      </c>
    </row>
    <row r="995" ht="14.25" customHeight="1">
      <c r="A995" s="3">
        <v>73540.6289396814</v>
      </c>
      <c r="B995" s="4">
        <v>4.42174677848885</v>
      </c>
      <c r="C995" s="4">
        <v>7.0499978009786</v>
      </c>
      <c r="D995" s="4">
        <v>5.24</v>
      </c>
      <c r="E995" s="4">
        <v>39756.3660306808</v>
      </c>
      <c r="F995" s="3">
        <v>936148.511902898</v>
      </c>
      <c r="G995" s="53">
        <v>994.0</v>
      </c>
      <c r="H995" s="51">
        <f>'Данные (для кумуляты) (2)'!$G995/5000</f>
        <v>0.1988</v>
      </c>
      <c r="I995" s="5" t="s">
        <v>3399</v>
      </c>
    </row>
    <row r="996" ht="14.25" customHeight="1">
      <c r="A996" s="3">
        <v>59716.5830745135</v>
      </c>
      <c r="B996" s="4">
        <v>5.07804265243038</v>
      </c>
      <c r="C996" s="4">
        <v>4.46053037010385</v>
      </c>
      <c r="D996" s="4">
        <v>2.01</v>
      </c>
      <c r="E996" s="4">
        <v>49859.4990656439</v>
      </c>
      <c r="F996" s="3">
        <v>936234.347590201</v>
      </c>
      <c r="G996" s="53">
        <v>995.0</v>
      </c>
      <c r="H996" s="51">
        <f>'Данные (для кумуляты) (2)'!$G996/5000</f>
        <v>0.199</v>
      </c>
      <c r="I996" s="5" t="s">
        <v>1001</v>
      </c>
    </row>
    <row r="997" ht="14.25" customHeight="1">
      <c r="A997" s="3">
        <v>55909.3222951535</v>
      </c>
      <c r="B997" s="4">
        <v>5.4195629106827</v>
      </c>
      <c r="C997" s="4">
        <v>9.28985437225882</v>
      </c>
      <c r="D997" s="4">
        <v>6.0</v>
      </c>
      <c r="E997" s="4">
        <v>22355.2354066691</v>
      </c>
      <c r="F997" s="3">
        <v>936368.96340486</v>
      </c>
      <c r="G997" s="53">
        <v>996.0</v>
      </c>
      <c r="H997" s="51">
        <f>'Данные (для кумуляты) (2)'!$G997/5000</f>
        <v>0.1992</v>
      </c>
      <c r="I997" s="5" t="s">
        <v>591</v>
      </c>
    </row>
    <row r="998" ht="14.25" customHeight="1">
      <c r="A998" s="3">
        <v>77020.3304446328</v>
      </c>
      <c r="B998" s="4">
        <v>5.07398225206865</v>
      </c>
      <c r="C998" s="4">
        <v>5.85949434058047</v>
      </c>
      <c r="D998" s="4">
        <v>3.23</v>
      </c>
      <c r="E998" s="4">
        <v>25332.0069722632</v>
      </c>
      <c r="F998" s="3">
        <v>936553.70426812</v>
      </c>
      <c r="G998" s="53">
        <v>997.0</v>
      </c>
      <c r="H998" s="51">
        <f>'Данные (для кумуляты) (2)'!$G998/5000</f>
        <v>0.1994</v>
      </c>
      <c r="I998" s="5" t="s">
        <v>3952</v>
      </c>
    </row>
    <row r="999" ht="14.25" customHeight="1">
      <c r="A999" s="3">
        <v>48483.9423018425</v>
      </c>
      <c r="B999" s="4">
        <v>6.08206475381959</v>
      </c>
      <c r="C999" s="4">
        <v>7.40594894733476</v>
      </c>
      <c r="D999" s="4">
        <v>5.05</v>
      </c>
      <c r="E999" s="4">
        <v>35848.0812672504</v>
      </c>
      <c r="F999" s="3">
        <v>936864.687834366</v>
      </c>
      <c r="G999" s="53">
        <v>998.0</v>
      </c>
      <c r="H999" s="51">
        <f>'Данные (для кумуляты) (2)'!$G999/5000</f>
        <v>0.1996</v>
      </c>
      <c r="I999" s="5" t="s">
        <v>156</v>
      </c>
    </row>
    <row r="1000" ht="14.25" customHeight="1">
      <c r="A1000" s="3">
        <v>68816.8707930841</v>
      </c>
      <c r="B1000" s="4">
        <v>5.09580470085178</v>
      </c>
      <c r="C1000" s="4">
        <v>7.96348058202224</v>
      </c>
      <c r="D1000" s="4">
        <v>5.22</v>
      </c>
      <c r="E1000" s="4">
        <v>18444.0306829985</v>
      </c>
      <c r="F1000" s="3">
        <v>937325.566062778</v>
      </c>
      <c r="G1000" s="53">
        <v>999.0</v>
      </c>
      <c r="H1000" s="51">
        <f>'Данные (для кумуляты) (2)'!$G1000/5000</f>
        <v>0.1998</v>
      </c>
      <c r="I1000" s="5" t="s">
        <v>2510</v>
      </c>
    </row>
    <row r="1001" ht="14.25" customHeight="1">
      <c r="A1001" s="3">
        <v>58088.4381296234</v>
      </c>
      <c r="B1001" s="4">
        <v>6.01783100051947</v>
      </c>
      <c r="C1001" s="4">
        <v>5.7900052744813</v>
      </c>
      <c r="D1001" s="4">
        <v>4.21</v>
      </c>
      <c r="E1001" s="4">
        <v>51925.4116128215</v>
      </c>
      <c r="F1001" s="3">
        <v>937628.346693661</v>
      </c>
      <c r="G1001" s="53">
        <v>1000.0</v>
      </c>
      <c r="H1001" s="51">
        <f>'Данные (для кумуляты) (2)'!$G1001/5000</f>
        <v>0.2</v>
      </c>
      <c r="I1001" s="5" t="s">
        <v>808</v>
      </c>
    </row>
    <row r="1002" ht="14.25" customHeight="1">
      <c r="A1002" s="3">
        <v>60907.6940035589</v>
      </c>
      <c r="B1002" s="4">
        <v>5.51368701585794</v>
      </c>
      <c r="C1002" s="4">
        <v>7.00293970010261</v>
      </c>
      <c r="D1002" s="4">
        <v>5.16</v>
      </c>
      <c r="E1002" s="4">
        <v>34661.5558578432</v>
      </c>
      <c r="F1002" s="3">
        <v>938171.355553649</v>
      </c>
      <c r="G1002" s="53">
        <v>1001.0</v>
      </c>
      <c r="H1002" s="51">
        <f>'Данные (для кумуляты) (2)'!$G1002/5000</f>
        <v>0.2002</v>
      </c>
      <c r="I1002" s="5" t="s">
        <v>1174</v>
      </c>
    </row>
    <row r="1003" ht="14.25" customHeight="1">
      <c r="A1003" s="3">
        <v>57855.6913556536</v>
      </c>
      <c r="B1003" s="4">
        <v>5.18438251290738</v>
      </c>
      <c r="C1003" s="4">
        <v>6.56836592821078</v>
      </c>
      <c r="D1003" s="4">
        <v>4.06</v>
      </c>
      <c r="E1003" s="4">
        <v>40581.7593164142</v>
      </c>
      <c r="F1003" s="3">
        <v>938420.784561004</v>
      </c>
      <c r="G1003" s="53">
        <v>1002.0</v>
      </c>
      <c r="H1003" s="51">
        <f>'Данные (для кумуляты) (2)'!$G1003/5000</f>
        <v>0.2004</v>
      </c>
      <c r="I1003" s="5" t="s">
        <v>781</v>
      </c>
    </row>
    <row r="1004" ht="14.25" customHeight="1">
      <c r="A1004" s="3">
        <v>58687.1012984384</v>
      </c>
      <c r="B1004" s="4">
        <v>6.59867614280233</v>
      </c>
      <c r="C1004" s="4">
        <v>6.63543390955736</v>
      </c>
      <c r="D1004" s="4">
        <v>4.31</v>
      </c>
      <c r="E1004" s="4">
        <v>29395.6024943443</v>
      </c>
      <c r="F1004" s="3">
        <v>938827.80083691</v>
      </c>
      <c r="G1004" s="53">
        <v>1003.0</v>
      </c>
      <c r="H1004" s="51">
        <f>'Данные (для кумуляты) (2)'!$G1004/5000</f>
        <v>0.2006</v>
      </c>
      <c r="I1004" s="5" t="s">
        <v>882</v>
      </c>
    </row>
    <row r="1005" ht="14.25" customHeight="1">
      <c r="A1005" s="3">
        <v>56241.2267731317</v>
      </c>
      <c r="B1005" s="4">
        <v>5.62308701576198</v>
      </c>
      <c r="C1005" s="4">
        <v>6.81867075353272</v>
      </c>
      <c r="D1005" s="4">
        <v>2.18</v>
      </c>
      <c r="E1005" s="4">
        <v>32745.3681201538</v>
      </c>
      <c r="F1005" s="3">
        <v>939040.003560115</v>
      </c>
      <c r="G1005" s="53">
        <v>1004.0</v>
      </c>
      <c r="H1005" s="51">
        <f>'Данные (для кумуляты) (2)'!$G1005/5000</f>
        <v>0.2008</v>
      </c>
      <c r="I1005" s="5" t="s">
        <v>623</v>
      </c>
    </row>
    <row r="1006" ht="14.25" customHeight="1">
      <c r="A1006" s="3">
        <v>60798.2030997399</v>
      </c>
      <c r="B1006" s="4">
        <v>5.01468484131704</v>
      </c>
      <c r="C1006" s="4">
        <v>7.14128227712667</v>
      </c>
      <c r="D1006" s="4">
        <v>3.4</v>
      </c>
      <c r="E1006" s="4">
        <v>43682.0942306295</v>
      </c>
      <c r="F1006" s="3">
        <v>939139.029338964</v>
      </c>
      <c r="G1006" s="53">
        <v>1005.0</v>
      </c>
      <c r="H1006" s="51">
        <f>'Данные (для кумуляты) (2)'!$G1006/5000</f>
        <v>0.201</v>
      </c>
      <c r="I1006" s="5" t="s">
        <v>1149</v>
      </c>
    </row>
    <row r="1007" ht="14.25" customHeight="1">
      <c r="A1007" s="3">
        <v>63555.7223162758</v>
      </c>
      <c r="B1007" s="4">
        <v>7.02746989569381</v>
      </c>
      <c r="C1007" s="4">
        <v>5.83195110249916</v>
      </c>
      <c r="D1007" s="4">
        <v>4.45</v>
      </c>
      <c r="E1007" s="4">
        <v>25154.9551876685</v>
      </c>
      <c r="F1007" s="3">
        <v>939490.913848917</v>
      </c>
      <c r="G1007" s="53">
        <v>1006.0</v>
      </c>
      <c r="H1007" s="51">
        <f>'Данные (для кумуляты) (2)'!$G1007/5000</f>
        <v>0.2012</v>
      </c>
      <c r="I1007" s="5" t="s">
        <v>1612</v>
      </c>
    </row>
    <row r="1008" ht="14.25" customHeight="1">
      <c r="A1008" s="3">
        <v>50172.5707308999</v>
      </c>
      <c r="B1008" s="4">
        <v>6.33456810963077</v>
      </c>
      <c r="C1008" s="4">
        <v>7.34644851578701</v>
      </c>
      <c r="D1008" s="4">
        <v>4.38</v>
      </c>
      <c r="E1008" s="4">
        <v>32764.4359140307</v>
      </c>
      <c r="F1008" s="3">
        <v>940138.96139873</v>
      </c>
      <c r="G1008" s="53">
        <v>1007.0</v>
      </c>
      <c r="H1008" s="51">
        <f>'Данные (для кумуляты) (2)'!$G1008/5000</f>
        <v>0.2014</v>
      </c>
      <c r="I1008" s="5" t="s">
        <v>230</v>
      </c>
    </row>
    <row r="1009" ht="14.25" customHeight="1">
      <c r="A1009" s="3">
        <v>68366.3414899861</v>
      </c>
      <c r="B1009" s="4">
        <v>4.3279243114368</v>
      </c>
      <c r="C1009" s="4">
        <v>5.37021132571516</v>
      </c>
      <c r="D1009" s="4">
        <v>2.17</v>
      </c>
      <c r="E1009" s="4">
        <v>42522.5941269715</v>
      </c>
      <c r="F1009" s="3">
        <v>940162.724477793</v>
      </c>
      <c r="G1009" s="53">
        <v>1008.0</v>
      </c>
      <c r="H1009" s="51">
        <f>'Данные (для кумуляты) (2)'!$G1009/5000</f>
        <v>0.2016</v>
      </c>
      <c r="I1009" s="5" t="s">
        <v>2431</v>
      </c>
    </row>
    <row r="1010" ht="14.25" customHeight="1">
      <c r="A1010" s="3">
        <v>56576.5529275264</v>
      </c>
      <c r="B1010" s="4">
        <v>5.85252250142253</v>
      </c>
      <c r="C1010" s="4">
        <v>6.22945853983088</v>
      </c>
      <c r="D1010" s="4">
        <v>4.37</v>
      </c>
      <c r="E1010" s="4">
        <v>38519.0425145155</v>
      </c>
      <c r="F1010" s="3">
        <v>940229.234330277</v>
      </c>
      <c r="G1010" s="53">
        <v>1009.0</v>
      </c>
      <c r="H1010" s="51">
        <f>'Данные (для кумуляты) (2)'!$G1010/5000</f>
        <v>0.2018</v>
      </c>
      <c r="I1010" s="5" t="s">
        <v>648</v>
      </c>
    </row>
    <row r="1011" ht="14.25" customHeight="1">
      <c r="A1011" s="3">
        <v>59787.4045039362</v>
      </c>
      <c r="B1011" s="4">
        <v>5.65312031553211</v>
      </c>
      <c r="C1011" s="4">
        <v>6.5945922791401</v>
      </c>
      <c r="D1011" s="4">
        <v>3.43</v>
      </c>
      <c r="E1011" s="4">
        <v>32402.1075491468</v>
      </c>
      <c r="F1011" s="3">
        <v>941594.328410769</v>
      </c>
      <c r="G1011" s="53">
        <v>1010.0</v>
      </c>
      <c r="H1011" s="51">
        <f>'Данные (для кумуляты) (2)'!$G1011/5000</f>
        <v>0.202</v>
      </c>
      <c r="I1011" s="5" t="s">
        <v>1010</v>
      </c>
    </row>
    <row r="1012" ht="14.25" customHeight="1">
      <c r="A1012" s="3">
        <v>64303.6400939788</v>
      </c>
      <c r="B1012" s="4">
        <v>5.62637253456362</v>
      </c>
      <c r="C1012" s="4">
        <v>6.58325165441181</v>
      </c>
      <c r="D1012" s="4">
        <v>3.42</v>
      </c>
      <c r="E1012" s="4">
        <v>20214.5980016949</v>
      </c>
      <c r="F1012" s="3">
        <v>941950.579456465</v>
      </c>
      <c r="G1012" s="53">
        <v>1011.0</v>
      </c>
      <c r="H1012" s="51">
        <f>'Данные (для кумуляты) (2)'!$G1012/5000</f>
        <v>0.2022</v>
      </c>
      <c r="I1012" s="5" t="s">
        <v>1723</v>
      </c>
    </row>
    <row r="1013" ht="14.25" customHeight="1">
      <c r="A1013" s="3">
        <v>50473.0231165015</v>
      </c>
      <c r="B1013" s="4">
        <v>5.99039036581952</v>
      </c>
      <c r="C1013" s="4">
        <v>6.96828249697518</v>
      </c>
      <c r="D1013" s="4">
        <v>3.02</v>
      </c>
      <c r="E1013" s="4">
        <v>50145.4337079466</v>
      </c>
      <c r="F1013" s="3">
        <v>942093.924477395</v>
      </c>
      <c r="G1013" s="53">
        <v>1012.0</v>
      </c>
      <c r="H1013" s="51">
        <f>'Данные (для кумуляты) (2)'!$G1013/5000</f>
        <v>0.2024</v>
      </c>
      <c r="I1013" s="5" t="s">
        <v>240</v>
      </c>
    </row>
    <row r="1014" ht="14.25" customHeight="1">
      <c r="A1014" s="3">
        <v>65071.0253100553</v>
      </c>
      <c r="B1014" s="4">
        <v>5.47031529836886</v>
      </c>
      <c r="C1014" s="4">
        <v>7.65210577173908</v>
      </c>
      <c r="D1014" s="4">
        <v>5.08</v>
      </c>
      <c r="E1014" s="4">
        <v>27613.8966699955</v>
      </c>
      <c r="F1014" s="3">
        <v>942166.50902854</v>
      </c>
      <c r="G1014" s="53">
        <v>1013.0</v>
      </c>
      <c r="H1014" s="51">
        <f>'Данные (для кумуляты) (2)'!$G1014/5000</f>
        <v>0.2026</v>
      </c>
      <c r="I1014" s="5" t="s">
        <v>1863</v>
      </c>
    </row>
    <row r="1015" ht="14.25" customHeight="1">
      <c r="A1015" s="3">
        <v>52190.9679529434</v>
      </c>
      <c r="B1015" s="4">
        <v>6.4438555169822</v>
      </c>
      <c r="C1015" s="4">
        <v>6.32170433570272</v>
      </c>
      <c r="D1015" s="4">
        <v>2.06</v>
      </c>
      <c r="E1015" s="4">
        <v>39309.4642591727</v>
      </c>
      <c r="F1015" s="3">
        <v>942397.066476219</v>
      </c>
      <c r="G1015" s="53">
        <v>1014.0</v>
      </c>
      <c r="H1015" s="51">
        <f>'Данные (для кумуляты) (2)'!$G1015/5000</f>
        <v>0.2028</v>
      </c>
      <c r="I1015" s="5" t="s">
        <v>331</v>
      </c>
    </row>
    <row r="1016" ht="14.25" customHeight="1">
      <c r="A1016" s="3">
        <v>72683.5298750081</v>
      </c>
      <c r="B1016" s="4">
        <v>6.03375050063061</v>
      </c>
      <c r="C1016" s="4">
        <v>6.75321936103882</v>
      </c>
      <c r="D1016" s="4">
        <v>3.47</v>
      </c>
      <c r="E1016" s="4">
        <v>18539.1006975448</v>
      </c>
      <c r="F1016" s="3">
        <v>942508.962238668</v>
      </c>
      <c r="G1016" s="53">
        <v>1015.0</v>
      </c>
      <c r="H1016" s="51">
        <f>'Данные (для кумуляты) (2)'!$G1016/5000</f>
        <v>0.203</v>
      </c>
      <c r="I1016" s="5" t="s">
        <v>3229</v>
      </c>
    </row>
    <row r="1017" ht="14.25" customHeight="1">
      <c r="A1017" s="3">
        <v>64497.2709884309</v>
      </c>
      <c r="B1017" s="4">
        <v>5.85513230945698</v>
      </c>
      <c r="C1017" s="4">
        <v>6.34437964245266</v>
      </c>
      <c r="D1017" s="4">
        <v>3.12</v>
      </c>
      <c r="E1017" s="4">
        <v>30018.1205633572</v>
      </c>
      <c r="F1017" s="3">
        <v>942663.94153757</v>
      </c>
      <c r="G1017" s="53">
        <v>1016.0</v>
      </c>
      <c r="H1017" s="51">
        <f>'Данные (для кумуляты) (2)'!$G1017/5000</f>
        <v>0.2032</v>
      </c>
      <c r="I1017" s="5" t="s">
        <v>1766</v>
      </c>
    </row>
    <row r="1018" ht="14.25" customHeight="1">
      <c r="A1018" s="3">
        <v>61456.1507037808</v>
      </c>
      <c r="B1018" s="4">
        <v>6.88295432643315</v>
      </c>
      <c r="C1018" s="4">
        <v>6.41757262181437</v>
      </c>
      <c r="D1018" s="4">
        <v>4.19</v>
      </c>
      <c r="E1018" s="4">
        <v>30821.4120865768</v>
      </c>
      <c r="F1018" s="3">
        <v>942838.164721813</v>
      </c>
      <c r="G1018" s="53">
        <v>1017.0</v>
      </c>
      <c r="H1018" s="51">
        <f>'Данные (для кумуляты) (2)'!$G1018/5000</f>
        <v>0.2034</v>
      </c>
      <c r="I1018" s="5" t="s">
        <v>1249</v>
      </c>
    </row>
    <row r="1019" ht="14.25" customHeight="1">
      <c r="A1019" s="3">
        <v>68145.9203857308</v>
      </c>
      <c r="B1019" s="4">
        <v>5.47409880145581</v>
      </c>
      <c r="C1019" s="4">
        <v>5.78685534844502</v>
      </c>
      <c r="D1019" s="4">
        <v>3.22</v>
      </c>
      <c r="E1019" s="4">
        <v>39187.7658326141</v>
      </c>
      <c r="F1019" s="3">
        <v>943309.448603954</v>
      </c>
      <c r="G1019" s="53">
        <v>1018.0</v>
      </c>
      <c r="H1019" s="51">
        <f>'Данные (для кумуляты) (2)'!$G1019/5000</f>
        <v>0.2036</v>
      </c>
      <c r="I1019" s="5" t="s">
        <v>2389</v>
      </c>
    </row>
    <row r="1020" ht="14.25" customHeight="1">
      <c r="A1020" s="3">
        <v>61951.1704352019</v>
      </c>
      <c r="B1020" s="4">
        <v>6.06518367119032</v>
      </c>
      <c r="C1020" s="4">
        <v>7.43863333968042</v>
      </c>
      <c r="D1020" s="4">
        <v>5.43</v>
      </c>
      <c r="E1020" s="4">
        <v>31521.2757099393</v>
      </c>
      <c r="F1020" s="3">
        <v>943404.239041258</v>
      </c>
      <c r="G1020" s="53">
        <v>1019.0</v>
      </c>
      <c r="H1020" s="51">
        <f>'Данные (для кумуляты) (2)'!$G1020/5000</f>
        <v>0.2038</v>
      </c>
      <c r="I1020" s="5" t="s">
        <v>1336</v>
      </c>
    </row>
    <row r="1021" ht="14.25" customHeight="1">
      <c r="A1021" s="3">
        <v>60685.9263960132</v>
      </c>
      <c r="B1021" s="4">
        <v>6.24050113535774</v>
      </c>
      <c r="C1021" s="4">
        <v>7.15143476430624</v>
      </c>
      <c r="D1021" s="4">
        <v>6.12</v>
      </c>
      <c r="E1021" s="4">
        <v>27530.5659936946</v>
      </c>
      <c r="F1021" s="3">
        <v>943469.808024509</v>
      </c>
      <c r="G1021" s="53">
        <v>1020.0</v>
      </c>
      <c r="H1021" s="51">
        <f>'Данные (для кумуляты) (2)'!$G1021/5000</f>
        <v>0.204</v>
      </c>
      <c r="I1021" s="5" t="s">
        <v>1129</v>
      </c>
    </row>
    <row r="1022" ht="14.25" customHeight="1">
      <c r="A1022" s="3">
        <v>60509.6060385179</v>
      </c>
      <c r="B1022" s="4">
        <v>5.51194784491223</v>
      </c>
      <c r="C1022" s="4">
        <v>7.03168446854623</v>
      </c>
      <c r="D1022" s="4">
        <v>6.13</v>
      </c>
      <c r="E1022" s="4">
        <v>27080.0354915559</v>
      </c>
      <c r="F1022" s="3">
        <v>943485.047267782</v>
      </c>
      <c r="G1022" s="53">
        <v>1021.0</v>
      </c>
      <c r="H1022" s="51">
        <f>'Данные (для кумуляты) (2)'!$G1022/5000</f>
        <v>0.2042</v>
      </c>
      <c r="I1022" s="5" t="s">
        <v>1105</v>
      </c>
    </row>
    <row r="1023" ht="14.25" customHeight="1">
      <c r="A1023" s="3">
        <v>63524.217613828</v>
      </c>
      <c r="B1023" s="4">
        <v>6.29507168163559</v>
      </c>
      <c r="C1023" s="4">
        <v>4.81162263495176</v>
      </c>
      <c r="D1023" s="4">
        <v>4.31</v>
      </c>
      <c r="E1023" s="4">
        <v>48123.7059422439</v>
      </c>
      <c r="F1023" s="3">
        <v>943575.130695581</v>
      </c>
      <c r="G1023" s="53">
        <v>1022.0</v>
      </c>
      <c r="H1023" s="51">
        <f>'Данные (для кумуляты) (2)'!$G1023/5000</f>
        <v>0.2044</v>
      </c>
      <c r="I1023" s="5" t="s">
        <v>1605</v>
      </c>
    </row>
    <row r="1024" ht="14.25" customHeight="1">
      <c r="A1024" s="3">
        <v>71930.6095532219</v>
      </c>
      <c r="B1024" s="4">
        <v>4.49352176348651</v>
      </c>
      <c r="C1024" s="4">
        <v>6.76229273945036</v>
      </c>
      <c r="D1024" s="4">
        <v>4.18</v>
      </c>
      <c r="E1024" s="4">
        <v>23234.2687482852</v>
      </c>
      <c r="F1024" s="3">
        <v>943668.482379628</v>
      </c>
      <c r="G1024" s="53">
        <v>1023.0</v>
      </c>
      <c r="H1024" s="51">
        <f>'Данные (для кумуляты) (2)'!$G1024/5000</f>
        <v>0.2046</v>
      </c>
      <c r="I1024" s="5" t="s">
        <v>3114</v>
      </c>
    </row>
    <row r="1025" ht="14.25" customHeight="1">
      <c r="A1025" s="3">
        <v>48278.8601568248</v>
      </c>
      <c r="B1025" s="4">
        <v>5.2571009221119</v>
      </c>
      <c r="C1025" s="4">
        <v>7.43550171472967</v>
      </c>
      <c r="D1025" s="4">
        <v>6.43</v>
      </c>
      <c r="E1025" s="4">
        <v>51148.2251177378</v>
      </c>
      <c r="F1025" s="3">
        <v>943854.727897331</v>
      </c>
      <c r="G1025" s="53">
        <v>1024.0</v>
      </c>
      <c r="H1025" s="51">
        <f>'Данные (для кумуляты) (2)'!$G1025/5000</f>
        <v>0.2048</v>
      </c>
      <c r="I1025" s="5" t="s">
        <v>147</v>
      </c>
    </row>
    <row r="1026" ht="14.25" customHeight="1">
      <c r="A1026" s="3">
        <v>75312.259510119</v>
      </c>
      <c r="B1026" s="4">
        <v>5.36498240582302</v>
      </c>
      <c r="C1026" s="4">
        <v>6.66736554687217</v>
      </c>
      <c r="D1026" s="4">
        <v>4.09</v>
      </c>
      <c r="E1026" s="4">
        <v>9487.92158547776</v>
      </c>
      <c r="F1026" s="3">
        <v>944001.55833084</v>
      </c>
      <c r="G1026" s="53">
        <v>1025.0</v>
      </c>
      <c r="H1026" s="51">
        <f>'Данные (для кумуляты) (2)'!$G1026/5000</f>
        <v>0.205</v>
      </c>
      <c r="I1026" s="5" t="s">
        <v>3694</v>
      </c>
    </row>
    <row r="1027" ht="14.25" customHeight="1">
      <c r="A1027" s="3">
        <v>63563.9142131184</v>
      </c>
      <c r="B1027" s="4">
        <v>5.66257099221268</v>
      </c>
      <c r="C1027" s="4">
        <v>6.84870299426376</v>
      </c>
      <c r="D1027" s="4">
        <v>2.26</v>
      </c>
      <c r="E1027" s="4">
        <v>38088.635972247</v>
      </c>
      <c r="F1027" s="3">
        <v>944032.477262609</v>
      </c>
      <c r="G1027" s="53">
        <v>1026.0</v>
      </c>
      <c r="H1027" s="51">
        <f>'Данные (для кумуляты) (2)'!$G1027/5000</f>
        <v>0.2052</v>
      </c>
      <c r="I1027" s="5" t="s">
        <v>1614</v>
      </c>
    </row>
    <row r="1028" ht="14.25" customHeight="1">
      <c r="A1028" s="3">
        <v>74111.6422260123</v>
      </c>
      <c r="B1028" s="4">
        <v>3.70833622950174</v>
      </c>
      <c r="C1028" s="4">
        <v>7.97627901756648</v>
      </c>
      <c r="D1028" s="4">
        <v>3.48</v>
      </c>
      <c r="E1028" s="4">
        <v>30078.6586345807</v>
      </c>
      <c r="F1028" s="3">
        <v>944186.159068424</v>
      </c>
      <c r="G1028" s="53">
        <v>1027.0</v>
      </c>
      <c r="H1028" s="51">
        <f>'Данные (для кумуляты) (2)'!$G1028/5000</f>
        <v>0.2054</v>
      </c>
      <c r="I1028" s="5" t="s">
        <v>3488</v>
      </c>
    </row>
    <row r="1029" ht="14.25" customHeight="1">
      <c r="A1029" s="3">
        <v>62503.5870275182</v>
      </c>
      <c r="B1029" s="4">
        <v>3.77959224676202</v>
      </c>
      <c r="C1029" s="4">
        <v>7.15641468692162</v>
      </c>
      <c r="D1029" s="4">
        <v>6.48</v>
      </c>
      <c r="E1029" s="4">
        <v>35167.5702308627</v>
      </c>
      <c r="F1029" s="3">
        <v>944288.911013619</v>
      </c>
      <c r="G1029" s="53">
        <v>1028.0</v>
      </c>
      <c r="H1029" s="51">
        <f>'Данные (для кумуляты) (2)'!$G1029/5000</f>
        <v>0.2056</v>
      </c>
      <c r="I1029" s="5" t="s">
        <v>1433</v>
      </c>
    </row>
    <row r="1030" ht="14.25" customHeight="1">
      <c r="A1030" s="3">
        <v>54516.6319844346</v>
      </c>
      <c r="B1030" s="4">
        <v>7.12341123106128</v>
      </c>
      <c r="C1030" s="4">
        <v>4.32193866439421</v>
      </c>
      <c r="D1030" s="4">
        <v>2.32</v>
      </c>
      <c r="E1030" s="4">
        <v>51298.9503996959</v>
      </c>
      <c r="F1030" s="3">
        <v>944491.039555213</v>
      </c>
      <c r="G1030" s="53">
        <v>1029.0</v>
      </c>
      <c r="H1030" s="51">
        <f>'Данные (для кумуляты) (2)'!$G1030/5000</f>
        <v>0.2058</v>
      </c>
      <c r="I1030" s="5" t="s">
        <v>467</v>
      </c>
    </row>
    <row r="1031" ht="14.25" customHeight="1">
      <c r="A1031" s="3">
        <v>64241.7922292846</v>
      </c>
      <c r="B1031" s="4">
        <v>5.32813797760617</v>
      </c>
      <c r="C1031" s="4">
        <v>7.25373712393752</v>
      </c>
      <c r="D1031" s="4">
        <v>6.01</v>
      </c>
      <c r="E1031" s="4">
        <v>27768.5845549217</v>
      </c>
      <c r="F1031" s="3">
        <v>944590.158834695</v>
      </c>
      <c r="G1031" s="53">
        <v>1030.0</v>
      </c>
      <c r="H1031" s="51">
        <f>'Данные (для кумуляты) (2)'!$G1031/5000</f>
        <v>0.206</v>
      </c>
      <c r="I1031" s="5" t="s">
        <v>1713</v>
      </c>
    </row>
    <row r="1032" ht="14.25" customHeight="1">
      <c r="A1032" s="3">
        <v>66036.415408696</v>
      </c>
      <c r="B1032" s="4">
        <v>5.42619391826236</v>
      </c>
      <c r="C1032" s="4">
        <v>7.42690784491828</v>
      </c>
      <c r="D1032" s="4">
        <v>3.33</v>
      </c>
      <c r="E1032" s="4">
        <v>23207.6800535009</v>
      </c>
      <c r="F1032" s="3">
        <v>944979.009431694</v>
      </c>
      <c r="G1032" s="53">
        <v>1031.0</v>
      </c>
      <c r="H1032" s="51">
        <f>'Данные (для кумуляты) (2)'!$G1032/5000</f>
        <v>0.2062</v>
      </c>
      <c r="I1032" s="5" t="s">
        <v>2013</v>
      </c>
    </row>
    <row r="1033" ht="14.25" customHeight="1">
      <c r="A1033" s="3">
        <v>62333.485747249</v>
      </c>
      <c r="B1033" s="4">
        <v>5.34872924322956</v>
      </c>
      <c r="C1033" s="4">
        <v>7.28025878272221</v>
      </c>
      <c r="D1033" s="4">
        <v>6.18</v>
      </c>
      <c r="E1033" s="4">
        <v>29704.8237077431</v>
      </c>
      <c r="F1033" s="3">
        <v>945057.318383088</v>
      </c>
      <c r="G1033" s="53">
        <v>1032.0</v>
      </c>
      <c r="H1033" s="51">
        <f>'Данные (для кумуляты) (2)'!$G1033/5000</f>
        <v>0.2064</v>
      </c>
      <c r="I1033" s="5" t="s">
        <v>1402</v>
      </c>
    </row>
    <row r="1034" ht="14.25" customHeight="1">
      <c r="A1034" s="3">
        <v>56252.2432388309</v>
      </c>
      <c r="B1034" s="4">
        <v>5.47998731381573</v>
      </c>
      <c r="C1034" s="4">
        <v>6.40447540924655</v>
      </c>
      <c r="D1034" s="4">
        <v>4.16</v>
      </c>
      <c r="E1034" s="4">
        <v>44305.7221635636</v>
      </c>
      <c r="F1034" s="3">
        <v>945079.53230208</v>
      </c>
      <c r="G1034" s="53">
        <v>1033.0</v>
      </c>
      <c r="H1034" s="51">
        <f>'Данные (для кумуляты) (2)'!$G1034/5000</f>
        <v>0.2066</v>
      </c>
      <c r="I1034" s="5" t="s">
        <v>625</v>
      </c>
    </row>
    <row r="1035" ht="14.25" customHeight="1">
      <c r="A1035" s="3">
        <v>77459.757855757</v>
      </c>
      <c r="B1035" s="4">
        <v>4.2824502113238</v>
      </c>
      <c r="C1035" s="4">
        <v>5.98007856298542</v>
      </c>
      <c r="D1035" s="4">
        <v>4.48</v>
      </c>
      <c r="E1035" s="4">
        <v>37910.2949816944</v>
      </c>
      <c r="F1035" s="3">
        <v>945252.191803817</v>
      </c>
      <c r="G1035" s="53">
        <v>1034.0</v>
      </c>
      <c r="H1035" s="51">
        <f>'Данные (для кумуляты) (2)'!$G1035/5000</f>
        <v>0.2068</v>
      </c>
      <c r="I1035" s="5" t="s">
        <v>4017</v>
      </c>
    </row>
    <row r="1036" ht="14.25" customHeight="1">
      <c r="A1036" s="3">
        <v>66181.9171511249</v>
      </c>
      <c r="B1036" s="4">
        <v>4.82103537913162</v>
      </c>
      <c r="C1036" s="4">
        <v>6.5452569123803</v>
      </c>
      <c r="D1036" s="4">
        <v>3.14</v>
      </c>
      <c r="E1036" s="4">
        <v>25337.0115740238</v>
      </c>
      <c r="F1036" s="3">
        <v>945551.14893088</v>
      </c>
      <c r="G1036" s="53">
        <v>1035.0</v>
      </c>
      <c r="H1036" s="51">
        <f>'Данные (для кумуляты) (2)'!$G1036/5000</f>
        <v>0.207</v>
      </c>
      <c r="I1036" s="5" t="s">
        <v>2037</v>
      </c>
    </row>
    <row r="1037" ht="14.25" customHeight="1">
      <c r="A1037" s="3">
        <v>53173.3452821825</v>
      </c>
      <c r="B1037" s="4">
        <v>5.50395534207303</v>
      </c>
      <c r="C1037" s="4">
        <v>6.87995396251766</v>
      </c>
      <c r="D1037" s="4">
        <v>2.0</v>
      </c>
      <c r="E1037" s="4">
        <v>43600.3609299252</v>
      </c>
      <c r="F1037" s="3">
        <v>945614.565912763</v>
      </c>
      <c r="G1037" s="53">
        <v>1036.0</v>
      </c>
      <c r="H1037" s="51">
        <f>'Данные (для кумуляты) (2)'!$G1037/5000</f>
        <v>0.2072</v>
      </c>
      <c r="I1037" s="5" t="s">
        <v>390</v>
      </c>
    </row>
    <row r="1038" ht="14.25" customHeight="1">
      <c r="A1038" s="3">
        <v>70784.052582789</v>
      </c>
      <c r="B1038" s="4">
        <v>4.56045784877598</v>
      </c>
      <c r="C1038" s="4">
        <v>6.25796358692336</v>
      </c>
      <c r="D1038" s="4">
        <v>3.02</v>
      </c>
      <c r="E1038" s="4">
        <v>41230.1862631608</v>
      </c>
      <c r="F1038" s="3">
        <v>945831.186299259</v>
      </c>
      <c r="G1038" s="53">
        <v>1037.0</v>
      </c>
      <c r="H1038" s="51">
        <f>'Данные (для кумуляты) (2)'!$G1038/5000</f>
        <v>0.2074</v>
      </c>
      <c r="I1038" s="5" t="s">
        <v>2890</v>
      </c>
    </row>
    <row r="1039" ht="14.25" customHeight="1">
      <c r="A1039" s="3">
        <v>72139.6460034522</v>
      </c>
      <c r="B1039" s="4">
        <v>3.10575123770151</v>
      </c>
      <c r="C1039" s="4">
        <v>6.0700592156509</v>
      </c>
      <c r="D1039" s="4">
        <v>3.07</v>
      </c>
      <c r="E1039" s="4">
        <v>52601.1168434032</v>
      </c>
      <c r="F1039" s="3">
        <v>945833.18912294</v>
      </c>
      <c r="G1039" s="53">
        <v>1038.0</v>
      </c>
      <c r="H1039" s="51">
        <f>'Данные (для кумуляты) (2)'!$G1039/5000</f>
        <v>0.2076</v>
      </c>
      <c r="I1039" s="5" t="s">
        <v>3143</v>
      </c>
    </row>
    <row r="1040" ht="14.25" customHeight="1">
      <c r="A1040" s="3">
        <v>71639.2969129741</v>
      </c>
      <c r="B1040" s="4">
        <v>6.56912443566737</v>
      </c>
      <c r="C1040" s="4">
        <v>5.61457201582767</v>
      </c>
      <c r="D1040" s="4">
        <v>3.44</v>
      </c>
      <c r="E1040" s="4">
        <v>28995.0930529564</v>
      </c>
      <c r="F1040" s="3">
        <v>945931.193626484</v>
      </c>
      <c r="G1040" s="53">
        <v>1039.0</v>
      </c>
      <c r="H1040" s="51">
        <f>'Данные (для кумуляты) (2)'!$G1040/5000</f>
        <v>0.2078</v>
      </c>
      <c r="I1040" s="5" t="s">
        <v>3060</v>
      </c>
    </row>
    <row r="1041" ht="14.25" customHeight="1">
      <c r="A1041" s="3">
        <v>51519.6185369436</v>
      </c>
      <c r="B1041" s="4">
        <v>6.94474747026003</v>
      </c>
      <c r="C1041" s="4">
        <v>5.54389664698171</v>
      </c>
      <c r="D1041" s="4">
        <v>4.13</v>
      </c>
      <c r="E1041" s="4">
        <v>43258.6446030961</v>
      </c>
      <c r="F1041" s="3">
        <v>945981.529632283</v>
      </c>
      <c r="G1041" s="53">
        <v>1040.0</v>
      </c>
      <c r="H1041" s="51">
        <f>'Данные (для кумуляты) (2)'!$G1041/5000</f>
        <v>0.208</v>
      </c>
      <c r="I1041" s="5" t="s">
        <v>293</v>
      </c>
    </row>
    <row r="1042" ht="14.25" customHeight="1">
      <c r="A1042" s="3">
        <v>61300.2812759971</v>
      </c>
      <c r="B1042" s="4">
        <v>5.76443451833306</v>
      </c>
      <c r="C1042" s="4">
        <v>7.11145100024237</v>
      </c>
      <c r="D1042" s="4">
        <v>3.35</v>
      </c>
      <c r="E1042" s="4">
        <v>33922.6329772655</v>
      </c>
      <c r="F1042" s="3">
        <v>946182.050176627</v>
      </c>
      <c r="G1042" s="53">
        <v>1041.0</v>
      </c>
      <c r="H1042" s="51">
        <f>'Данные (для кумуляты) (2)'!$G1042/5000</f>
        <v>0.2082</v>
      </c>
      <c r="I1042" s="5" t="s">
        <v>1230</v>
      </c>
    </row>
    <row r="1043" ht="14.25" customHeight="1">
      <c r="A1043" s="3">
        <v>56231.1617958885</v>
      </c>
      <c r="B1043" s="4">
        <v>5.45984534245406</v>
      </c>
      <c r="C1043" s="4">
        <v>5.01491651728143</v>
      </c>
      <c r="D1043" s="4">
        <v>2.47</v>
      </c>
      <c r="E1043" s="4">
        <v>52657.0337539503</v>
      </c>
      <c r="F1043" s="3">
        <v>946479.234861471</v>
      </c>
      <c r="G1043" s="53">
        <v>1042.0</v>
      </c>
      <c r="H1043" s="51">
        <f>'Данные (для кумуляты) (2)'!$G1043/5000</f>
        <v>0.2084</v>
      </c>
      <c r="I1043" s="5" t="s">
        <v>622</v>
      </c>
    </row>
    <row r="1044" ht="14.25" customHeight="1">
      <c r="A1044" s="3">
        <v>70005.694431739</v>
      </c>
      <c r="B1044" s="4">
        <v>4.91549082593689</v>
      </c>
      <c r="C1044" s="4">
        <v>7.38797606750179</v>
      </c>
      <c r="D1044" s="4">
        <v>4.3</v>
      </c>
      <c r="E1044" s="4">
        <v>25136.2154264953</v>
      </c>
      <c r="F1044" s="3">
        <v>946556.263694855</v>
      </c>
      <c r="G1044" s="53">
        <v>1043.0</v>
      </c>
      <c r="H1044" s="51">
        <f>'Данные (для кумуляты) (2)'!$G1044/5000</f>
        <v>0.2086</v>
      </c>
      <c r="I1044" s="5" t="s">
        <v>2751</v>
      </c>
    </row>
    <row r="1045" ht="14.25" customHeight="1">
      <c r="A1045" s="3">
        <v>69313.9697169789</v>
      </c>
      <c r="B1045" s="4">
        <v>4.64525948401222</v>
      </c>
      <c r="C1045" s="4">
        <v>6.73400687901534</v>
      </c>
      <c r="D1045" s="4">
        <v>3.29</v>
      </c>
      <c r="E1045" s="4">
        <v>30418.6818899273</v>
      </c>
      <c r="F1045" s="3">
        <v>946821.336945866</v>
      </c>
      <c r="G1045" s="53">
        <v>1044.0</v>
      </c>
      <c r="H1045" s="51">
        <f>'Данные (для кумуляты) (2)'!$G1045/5000</f>
        <v>0.2088</v>
      </c>
      <c r="I1045" s="5" t="s">
        <v>2612</v>
      </c>
    </row>
    <row r="1046" ht="14.25" customHeight="1">
      <c r="A1046" s="3">
        <v>62484.855299128</v>
      </c>
      <c r="B1046" s="4">
        <v>6.49665146636928</v>
      </c>
      <c r="C1046" s="4">
        <v>7.32270977415818</v>
      </c>
      <c r="D1046" s="4">
        <v>5.13</v>
      </c>
      <c r="E1046" s="4">
        <v>26882.6517946772</v>
      </c>
      <c r="F1046" s="3">
        <v>946943.036217135</v>
      </c>
      <c r="G1046" s="53">
        <v>1045.0</v>
      </c>
      <c r="H1046" s="51">
        <f>'Данные (для кумуляты) (2)'!$G1046/5000</f>
        <v>0.209</v>
      </c>
      <c r="I1046" s="5" t="s">
        <v>1428</v>
      </c>
    </row>
    <row r="1047" ht="14.25" customHeight="1">
      <c r="A1047" s="3">
        <v>60509.8384635902</v>
      </c>
      <c r="B1047" s="4">
        <v>5.21502633030899</v>
      </c>
      <c r="C1047" s="4">
        <v>7.71666627145601</v>
      </c>
      <c r="D1047" s="4">
        <v>5.29</v>
      </c>
      <c r="E1047" s="4">
        <v>35376.733827958</v>
      </c>
      <c r="F1047" s="3">
        <v>947355.97008645</v>
      </c>
      <c r="G1047" s="53">
        <v>1046.0</v>
      </c>
      <c r="H1047" s="51">
        <f>'Данные (для кумуляты) (2)'!$G1047/5000</f>
        <v>0.2092</v>
      </c>
      <c r="I1047" s="5" t="s">
        <v>1106</v>
      </c>
    </row>
    <row r="1048" ht="14.25" customHeight="1">
      <c r="A1048" s="3">
        <v>57896.6032128759</v>
      </c>
      <c r="B1048" s="4">
        <v>5.45022145816967</v>
      </c>
      <c r="C1048" s="4">
        <v>7.63144739569546</v>
      </c>
      <c r="D1048" s="4">
        <v>6.3</v>
      </c>
      <c r="E1048" s="4">
        <v>35960.6256615246</v>
      </c>
      <c r="F1048" s="3">
        <v>948054.008678743</v>
      </c>
      <c r="G1048" s="53">
        <v>1047.0</v>
      </c>
      <c r="H1048" s="51">
        <f>'Данные (для кумуляты) (2)'!$G1048/5000</f>
        <v>0.2094</v>
      </c>
      <c r="I1048" s="5" t="s">
        <v>789</v>
      </c>
    </row>
    <row r="1049" ht="14.25" customHeight="1">
      <c r="A1049" s="3">
        <v>57358.62333244</v>
      </c>
      <c r="B1049" s="4">
        <v>7.35313174501465</v>
      </c>
      <c r="C1049" s="4">
        <v>7.09683981564548</v>
      </c>
      <c r="D1049" s="4">
        <v>3.14</v>
      </c>
      <c r="E1049" s="4">
        <v>22061.585414775</v>
      </c>
      <c r="F1049" s="3">
        <v>948279.939379406</v>
      </c>
      <c r="G1049" s="53">
        <v>1048.0</v>
      </c>
      <c r="H1049" s="51">
        <f>'Данные (для кумуляты) (2)'!$G1049/5000</f>
        <v>0.2096</v>
      </c>
      <c r="I1049" s="5" t="s">
        <v>738</v>
      </c>
    </row>
    <row r="1050" ht="14.25" customHeight="1">
      <c r="A1050" s="3">
        <v>58945.5069995847</v>
      </c>
      <c r="B1050" s="4">
        <v>6.63528885746672</v>
      </c>
      <c r="C1050" s="4">
        <v>4.49007175494295</v>
      </c>
      <c r="D1050" s="4">
        <v>4.25</v>
      </c>
      <c r="E1050" s="4">
        <v>47225.6676502479</v>
      </c>
      <c r="F1050" s="3">
        <v>948366.967897445</v>
      </c>
      <c r="G1050" s="53">
        <v>1049.0</v>
      </c>
      <c r="H1050" s="51">
        <f>'Данные (для кумуляты) (2)'!$G1050/5000</f>
        <v>0.2098</v>
      </c>
      <c r="I1050" s="5" t="s">
        <v>911</v>
      </c>
    </row>
    <row r="1051" ht="14.25" customHeight="1">
      <c r="A1051" s="3">
        <v>72942.705059134</v>
      </c>
      <c r="B1051" s="4">
        <v>4.7862222950867</v>
      </c>
      <c r="C1051" s="4">
        <v>7.31988553012555</v>
      </c>
      <c r="D1051" s="4">
        <v>6.41</v>
      </c>
      <c r="E1051" s="4">
        <v>24377.9090493165</v>
      </c>
      <c r="F1051" s="3">
        <v>948788.275709448</v>
      </c>
      <c r="G1051" s="53">
        <v>1050.0</v>
      </c>
      <c r="H1051" s="51">
        <f>'Данные (для кумуляты) (2)'!$G1051/5000</f>
        <v>0.21</v>
      </c>
      <c r="I1051" s="5" t="s">
        <v>3269</v>
      </c>
    </row>
    <row r="1052" ht="14.25" customHeight="1">
      <c r="A1052" s="3">
        <v>64290.2057062056</v>
      </c>
      <c r="B1052" s="4">
        <v>3.64854570718988</v>
      </c>
      <c r="C1052" s="4">
        <v>7.36807305719017</v>
      </c>
      <c r="D1052" s="4">
        <v>3.44</v>
      </c>
      <c r="E1052" s="4">
        <v>54157.2951635816</v>
      </c>
      <c r="F1052" s="3">
        <v>949072.249595464</v>
      </c>
      <c r="G1052" s="53">
        <v>1051.0</v>
      </c>
      <c r="H1052" s="51">
        <f>'Данные (для кумуляты) (2)'!$G1052/5000</f>
        <v>0.2102</v>
      </c>
      <c r="I1052" s="5" t="s">
        <v>1718</v>
      </c>
    </row>
    <row r="1053" ht="14.25" customHeight="1">
      <c r="A1053" s="3">
        <v>57568.2170513638</v>
      </c>
      <c r="B1053" s="4">
        <v>6.54484553076893</v>
      </c>
      <c r="C1053" s="4">
        <v>7.21482411884638</v>
      </c>
      <c r="D1053" s="4">
        <v>4.31</v>
      </c>
      <c r="E1053" s="4">
        <v>34385.4131575293</v>
      </c>
      <c r="F1053" s="3">
        <v>949684.41018076</v>
      </c>
      <c r="G1053" s="53">
        <v>1052.0</v>
      </c>
      <c r="H1053" s="51">
        <f>'Данные (для кумуляты) (2)'!$G1053/5000</f>
        <v>0.2104</v>
      </c>
      <c r="I1053" s="5" t="s">
        <v>750</v>
      </c>
    </row>
    <row r="1054" ht="14.25" customHeight="1">
      <c r="A1054" s="3">
        <v>67683.203073736</v>
      </c>
      <c r="B1054" s="4">
        <v>6.17004565978789</v>
      </c>
      <c r="C1054" s="4">
        <v>5.90871987027811</v>
      </c>
      <c r="D1054" s="4">
        <v>3.18</v>
      </c>
      <c r="E1054" s="4">
        <v>31420.2992356872</v>
      </c>
      <c r="F1054" s="3">
        <v>949879.9338885</v>
      </c>
      <c r="G1054" s="53">
        <v>1053.0</v>
      </c>
      <c r="H1054" s="51">
        <f>'Данные (для кумуляты) (2)'!$G1054/5000</f>
        <v>0.2106</v>
      </c>
      <c r="I1054" s="5" t="s">
        <v>2313</v>
      </c>
    </row>
    <row r="1055" ht="14.25" customHeight="1">
      <c r="A1055" s="3">
        <v>67123.3336327857</v>
      </c>
      <c r="B1055" s="4">
        <v>5.19554881799889</v>
      </c>
      <c r="C1055" s="4">
        <v>6.85694934867901</v>
      </c>
      <c r="D1055" s="4">
        <v>3.23</v>
      </c>
      <c r="E1055" s="4">
        <v>27725.5271803947</v>
      </c>
      <c r="F1055" s="3">
        <v>949892.531370181</v>
      </c>
      <c r="G1055" s="53">
        <v>1054.0</v>
      </c>
      <c r="H1055" s="51">
        <f>'Данные (для кумуляты) (2)'!$G1055/5000</f>
        <v>0.2108</v>
      </c>
      <c r="I1055" s="5" t="s">
        <v>2225</v>
      </c>
    </row>
    <row r="1056" ht="14.25" customHeight="1">
      <c r="A1056" s="3">
        <v>60075.8906134298</v>
      </c>
      <c r="B1056" s="4">
        <v>5.28492649739551</v>
      </c>
      <c r="C1056" s="4">
        <v>7.60409212903797</v>
      </c>
      <c r="D1056" s="4">
        <v>6.21</v>
      </c>
      <c r="E1056" s="4">
        <v>30394.8870394018</v>
      </c>
      <c r="F1056" s="3">
        <v>950121.562106524</v>
      </c>
      <c r="G1056" s="53">
        <v>1055.0</v>
      </c>
      <c r="H1056" s="51">
        <f>'Данные (для кумуляты) (2)'!$G1056/5000</f>
        <v>0.211</v>
      </c>
      <c r="I1056" s="5" t="s">
        <v>1058</v>
      </c>
    </row>
    <row r="1057" ht="14.25" customHeight="1">
      <c r="A1057" s="3">
        <v>70029.5097098726</v>
      </c>
      <c r="B1057" s="4">
        <v>5.52082489616226</v>
      </c>
      <c r="C1057" s="4">
        <v>6.98662996470318</v>
      </c>
      <c r="D1057" s="4">
        <v>3.01</v>
      </c>
      <c r="E1057" s="4">
        <v>23649.7554948809</v>
      </c>
      <c r="F1057" s="3">
        <v>951243.854076582</v>
      </c>
      <c r="G1057" s="53">
        <v>1056.0</v>
      </c>
      <c r="H1057" s="51">
        <f>'Данные (для кумуляты) (2)'!$G1057/5000</f>
        <v>0.2112</v>
      </c>
      <c r="I1057" s="5" t="s">
        <v>2757</v>
      </c>
    </row>
    <row r="1058" ht="14.25" customHeight="1">
      <c r="A1058" s="3">
        <v>83335.1356983418</v>
      </c>
      <c r="B1058" s="4">
        <v>3.831695268867</v>
      </c>
      <c r="C1058" s="4">
        <v>7.11886701615701</v>
      </c>
      <c r="D1058" s="4">
        <v>6.18</v>
      </c>
      <c r="E1058" s="4">
        <v>22786.0304624895</v>
      </c>
      <c r="F1058" s="3">
        <v>951781.307808009</v>
      </c>
      <c r="G1058" s="53">
        <v>1057.0</v>
      </c>
      <c r="H1058" s="51">
        <f>'Данные (для кумуляты) (2)'!$G1058/5000</f>
        <v>0.2114</v>
      </c>
      <c r="I1058" s="5" t="s">
        <v>4595</v>
      </c>
    </row>
    <row r="1059" ht="14.25" customHeight="1">
      <c r="A1059" s="3">
        <v>69396.3582797208</v>
      </c>
      <c r="B1059" s="4">
        <v>4.84284848870053</v>
      </c>
      <c r="C1059" s="4">
        <v>6.30114536571305</v>
      </c>
      <c r="D1059" s="4">
        <v>4.17</v>
      </c>
      <c r="E1059" s="4">
        <v>34932.2912329536</v>
      </c>
      <c r="F1059" s="3">
        <v>952439.662157089</v>
      </c>
      <c r="G1059" s="53">
        <v>1058.0</v>
      </c>
      <c r="H1059" s="51">
        <f>'Данные (для кумуляты) (2)'!$G1059/5000</f>
        <v>0.2116</v>
      </c>
      <c r="I1059" s="5" t="s">
        <v>2638</v>
      </c>
    </row>
    <row r="1060" ht="14.25" customHeight="1">
      <c r="A1060" s="3">
        <v>57982.7854769612</v>
      </c>
      <c r="B1060" s="4">
        <v>6.6863007413476</v>
      </c>
      <c r="C1060" s="4">
        <v>7.8874733537042</v>
      </c>
      <c r="D1060" s="4">
        <v>3.11</v>
      </c>
      <c r="E1060" s="4">
        <v>15065.0466075182</v>
      </c>
      <c r="F1060" s="3">
        <v>952533.578173564</v>
      </c>
      <c r="G1060" s="53">
        <v>1059.0</v>
      </c>
      <c r="H1060" s="51">
        <f>'Данные (для кумуляты) (2)'!$G1060/5000</f>
        <v>0.2118</v>
      </c>
      <c r="I1060" s="5" t="s">
        <v>800</v>
      </c>
    </row>
    <row r="1061" ht="14.25" customHeight="1">
      <c r="A1061" s="3">
        <v>70850.3999198379</v>
      </c>
      <c r="B1061" s="4">
        <v>7.30678512388826</v>
      </c>
      <c r="C1061" s="4">
        <v>4.20962042508193</v>
      </c>
      <c r="D1061" s="4">
        <v>2.14</v>
      </c>
      <c r="E1061" s="4">
        <v>33845.6469496063</v>
      </c>
      <c r="F1061" s="3">
        <v>952912.201246123</v>
      </c>
      <c r="G1061" s="53">
        <v>1060.0</v>
      </c>
      <c r="H1061" s="51">
        <f>'Данные (для кумуляты) (2)'!$G1061/5000</f>
        <v>0.212</v>
      </c>
      <c r="I1061" s="5" t="s">
        <v>2908</v>
      </c>
    </row>
    <row r="1062" ht="14.25" customHeight="1">
      <c r="A1062" s="3">
        <v>53526.9334313178</v>
      </c>
      <c r="B1062" s="4">
        <v>4.58113335749389</v>
      </c>
      <c r="C1062" s="4">
        <v>6.42607481342633</v>
      </c>
      <c r="D1062" s="4">
        <v>3.1</v>
      </c>
      <c r="E1062" s="4">
        <v>51611.1136429333</v>
      </c>
      <c r="F1062" s="3">
        <v>953261.916202291</v>
      </c>
      <c r="G1062" s="53">
        <v>1061.0</v>
      </c>
      <c r="H1062" s="51">
        <f>'Данные (для кумуляты) (2)'!$G1062/5000</f>
        <v>0.2122</v>
      </c>
      <c r="I1062" s="5" t="s">
        <v>408</v>
      </c>
    </row>
    <row r="1063" ht="14.25" customHeight="1">
      <c r="A1063" s="3">
        <v>61285.2358998921</v>
      </c>
      <c r="B1063" s="4">
        <v>5.97956570394741</v>
      </c>
      <c r="C1063" s="4">
        <v>6.10099073107065</v>
      </c>
      <c r="D1063" s="4">
        <v>3.02</v>
      </c>
      <c r="E1063" s="4">
        <v>29544.0004040259</v>
      </c>
      <c r="F1063" s="3">
        <v>953819.209553696</v>
      </c>
      <c r="G1063" s="53">
        <v>1062.0</v>
      </c>
      <c r="H1063" s="51">
        <f>'Данные (для кумуляты) (2)'!$G1063/5000</f>
        <v>0.2124</v>
      </c>
      <c r="I1063" s="5" t="s">
        <v>1227</v>
      </c>
    </row>
    <row r="1064" ht="14.25" customHeight="1">
      <c r="A1064" s="3">
        <v>70036.8315343256</v>
      </c>
      <c r="B1064" s="4">
        <v>6.29450049470614</v>
      </c>
      <c r="C1064" s="4">
        <v>6.16951217519571</v>
      </c>
      <c r="D1064" s="4">
        <v>2.33</v>
      </c>
      <c r="E1064" s="4">
        <v>25064.2671196729</v>
      </c>
      <c r="F1064" s="3">
        <v>953840.69760203</v>
      </c>
      <c r="G1064" s="53">
        <v>1063.0</v>
      </c>
      <c r="H1064" s="51">
        <f>'Данные (для кумуляты) (2)'!$G1064/5000</f>
        <v>0.2126</v>
      </c>
      <c r="I1064" s="5" t="s">
        <v>2761</v>
      </c>
    </row>
    <row r="1065" ht="14.25" customHeight="1">
      <c r="A1065" s="3">
        <v>56357.1931380548</v>
      </c>
      <c r="B1065" s="4">
        <v>5.70790310915197</v>
      </c>
      <c r="C1065" s="4">
        <v>5.2403008866004</v>
      </c>
      <c r="D1065" s="4">
        <v>3.25</v>
      </c>
      <c r="E1065" s="4">
        <v>38061.9982989561</v>
      </c>
      <c r="F1065" s="3">
        <v>953939.329905644</v>
      </c>
      <c r="G1065" s="53">
        <v>1064.0</v>
      </c>
      <c r="H1065" s="51">
        <f>'Данные (для кумуляты) (2)'!$G1065/5000</f>
        <v>0.2128</v>
      </c>
      <c r="I1065" s="5" t="s">
        <v>634</v>
      </c>
    </row>
    <row r="1066" ht="14.25" customHeight="1">
      <c r="A1066" s="3">
        <v>81543.7773153344</v>
      </c>
      <c r="B1066" s="4">
        <v>5.50392319633986</v>
      </c>
      <c r="C1066" s="4">
        <v>5.89705283626632</v>
      </c>
      <c r="D1066" s="4">
        <v>2.14</v>
      </c>
      <c r="E1066" s="4">
        <v>9816.30088470853</v>
      </c>
      <c r="F1066" s="3">
        <v>954114.543953547</v>
      </c>
      <c r="G1066" s="53">
        <v>1065.0</v>
      </c>
      <c r="H1066" s="51">
        <f>'Данные (для кумуляты) (2)'!$G1066/5000</f>
        <v>0.213</v>
      </c>
      <c r="I1066" s="5" t="s">
        <v>4458</v>
      </c>
    </row>
    <row r="1067" ht="14.25" customHeight="1">
      <c r="A1067" s="3">
        <v>63700.2624728113</v>
      </c>
      <c r="B1067" s="4">
        <v>5.37514949221762</v>
      </c>
      <c r="C1067" s="4">
        <v>7.72365986439426</v>
      </c>
      <c r="D1067" s="4">
        <v>6.2</v>
      </c>
      <c r="E1067" s="4">
        <v>38397.5669482935</v>
      </c>
      <c r="F1067" s="3">
        <v>954154.206899422</v>
      </c>
      <c r="G1067" s="53">
        <v>1066.0</v>
      </c>
      <c r="H1067" s="51">
        <f>'Данные (для кумуляты) (2)'!$G1067/5000</f>
        <v>0.2132</v>
      </c>
      <c r="I1067" s="5" t="s">
        <v>1640</v>
      </c>
    </row>
    <row r="1068" ht="14.25" customHeight="1">
      <c r="A1068" s="3">
        <v>65629.8809748132</v>
      </c>
      <c r="B1068" s="4">
        <v>6.4184715331624</v>
      </c>
      <c r="C1068" s="4">
        <v>7.52487465383319</v>
      </c>
      <c r="D1068" s="4">
        <v>6.19</v>
      </c>
      <c r="E1068" s="4">
        <v>17609.1969315374</v>
      </c>
      <c r="F1068" s="3">
        <v>954732.903840288</v>
      </c>
      <c r="G1068" s="53">
        <v>1067.0</v>
      </c>
      <c r="H1068" s="51">
        <f>'Данные (для кумуляты) (2)'!$G1068/5000</f>
        <v>0.2134</v>
      </c>
      <c r="I1068" s="5" t="s">
        <v>1948</v>
      </c>
    </row>
    <row r="1069" ht="14.25" customHeight="1">
      <c r="A1069" s="3">
        <v>62773.5209766865</v>
      </c>
      <c r="B1069" s="4">
        <v>4.49684365305212</v>
      </c>
      <c r="C1069" s="4">
        <v>6.80352957850477</v>
      </c>
      <c r="D1069" s="4">
        <v>4.06</v>
      </c>
      <c r="E1069" s="4">
        <v>41389.3648708229</v>
      </c>
      <c r="F1069" s="3">
        <v>954737.141064872</v>
      </c>
      <c r="G1069" s="53">
        <v>1068.0</v>
      </c>
      <c r="H1069" s="51">
        <f>'Данные (для кумуляты) (2)'!$G1069/5000</f>
        <v>0.2136</v>
      </c>
      <c r="I1069" s="5" t="s">
        <v>1481</v>
      </c>
    </row>
    <row r="1070" ht="14.25" customHeight="1">
      <c r="A1070" s="3">
        <v>65984.7506448582</v>
      </c>
      <c r="B1070" s="4">
        <v>6.51227008500922</v>
      </c>
      <c r="C1070" s="4">
        <v>6.31648002022828</v>
      </c>
      <c r="D1070" s="4">
        <v>2.38</v>
      </c>
      <c r="E1070" s="4">
        <v>21867.4769398944</v>
      </c>
      <c r="F1070" s="3">
        <v>954746.576432824</v>
      </c>
      <c r="G1070" s="53">
        <v>1069.0</v>
      </c>
      <c r="H1070" s="51">
        <f>'Данные (для кумуляты) (2)'!$G1070/5000</f>
        <v>0.2138</v>
      </c>
      <c r="I1070" s="5" t="s">
        <v>2006</v>
      </c>
    </row>
    <row r="1071" ht="14.25" customHeight="1">
      <c r="A1071" s="3">
        <v>71043.313249037</v>
      </c>
      <c r="B1071" s="4">
        <v>6.04618164058917</v>
      </c>
      <c r="C1071" s="4">
        <v>6.09586152231208</v>
      </c>
      <c r="D1071" s="4">
        <v>3.34</v>
      </c>
      <c r="E1071" s="4">
        <v>20763.6041369236</v>
      </c>
      <c r="F1071" s="3">
        <v>955165.612600159</v>
      </c>
      <c r="G1071" s="53">
        <v>1070.0</v>
      </c>
      <c r="H1071" s="51">
        <f>'Данные (для кумуляты) (2)'!$G1071/5000</f>
        <v>0.214</v>
      </c>
      <c r="I1071" s="5" t="s">
        <v>2938</v>
      </c>
    </row>
    <row r="1072" ht="14.25" customHeight="1">
      <c r="A1072" s="3">
        <v>62709.7126728108</v>
      </c>
      <c r="B1072" s="4">
        <v>5.73242546560328</v>
      </c>
      <c r="C1072" s="4">
        <v>7.06094718928372</v>
      </c>
      <c r="D1072" s="4">
        <v>3.22</v>
      </c>
      <c r="E1072" s="4">
        <v>34182.4961739974</v>
      </c>
      <c r="F1072" s="3">
        <v>955445.853671163</v>
      </c>
      <c r="G1072" s="53">
        <v>1071.0</v>
      </c>
      <c r="H1072" s="51">
        <f>'Данные (для кумуляты) (2)'!$G1072/5000</f>
        <v>0.2142</v>
      </c>
      <c r="I1072" s="5" t="s">
        <v>1470</v>
      </c>
    </row>
    <row r="1073" ht="14.25" customHeight="1">
      <c r="A1073" s="3">
        <v>53599.800859026</v>
      </c>
      <c r="B1073" s="4">
        <v>6.55382879381697</v>
      </c>
      <c r="C1073" s="4">
        <v>8.93759975239671</v>
      </c>
      <c r="D1073" s="4">
        <v>3.41</v>
      </c>
      <c r="E1073" s="4">
        <v>28163.1405873098</v>
      </c>
      <c r="F1073" s="3">
        <v>955689.532925852</v>
      </c>
      <c r="G1073" s="53">
        <v>1072.0</v>
      </c>
      <c r="H1073" s="51">
        <f>'Данные (для кумуляты) (2)'!$G1073/5000</f>
        <v>0.2144</v>
      </c>
      <c r="I1073" s="5" t="s">
        <v>413</v>
      </c>
    </row>
    <row r="1074" ht="14.25" customHeight="1">
      <c r="A1074" s="3">
        <v>73218.9974069385</v>
      </c>
      <c r="B1074" s="4">
        <v>4.41708251622074</v>
      </c>
      <c r="C1074" s="4">
        <v>5.87685214117447</v>
      </c>
      <c r="D1074" s="4">
        <v>4.19</v>
      </c>
      <c r="E1074" s="4">
        <v>31619.5817005805</v>
      </c>
      <c r="F1074" s="3">
        <v>955943.809015015</v>
      </c>
      <c r="G1074" s="53">
        <v>1073.0</v>
      </c>
      <c r="H1074" s="51">
        <f>'Данные (для кумуляты) (2)'!$G1074/5000</f>
        <v>0.2146</v>
      </c>
      <c r="I1074" s="5" t="s">
        <v>3326</v>
      </c>
    </row>
    <row r="1075" ht="14.25" customHeight="1">
      <c r="A1075" s="3">
        <v>65132.4715876023</v>
      </c>
      <c r="B1075" s="4">
        <v>5.41551945138649</v>
      </c>
      <c r="C1075" s="4">
        <v>7.73637316125652</v>
      </c>
      <c r="D1075" s="4">
        <v>6.28</v>
      </c>
      <c r="E1075" s="4">
        <v>24199.6394726878</v>
      </c>
      <c r="F1075" s="3">
        <v>956009.143605829</v>
      </c>
      <c r="G1075" s="53">
        <v>1074.0</v>
      </c>
      <c r="H1075" s="51">
        <f>'Данные (для кумуляты) (2)'!$G1075/5000</f>
        <v>0.2148</v>
      </c>
      <c r="I1075" s="5" t="s">
        <v>1875</v>
      </c>
    </row>
    <row r="1076" ht="14.25" customHeight="1">
      <c r="A1076" s="3">
        <v>69923.3486657583</v>
      </c>
      <c r="B1076" s="4">
        <v>4.09595371904218</v>
      </c>
      <c r="C1076" s="4">
        <v>5.93206989126493</v>
      </c>
      <c r="D1076" s="4">
        <v>4.49</v>
      </c>
      <c r="E1076" s="4">
        <v>45202.1398701715</v>
      </c>
      <c r="F1076" s="3">
        <v>956241.9912803</v>
      </c>
      <c r="G1076" s="53">
        <v>1075.0</v>
      </c>
      <c r="H1076" s="51">
        <f>'Данные (для кумуляты) (2)'!$G1076/5000</f>
        <v>0.215</v>
      </c>
      <c r="I1076" s="5" t="s">
        <v>2741</v>
      </c>
    </row>
    <row r="1077" ht="14.25" customHeight="1">
      <c r="A1077" s="3">
        <v>58829.3733294348</v>
      </c>
      <c r="B1077" s="4">
        <v>6.84664452890034</v>
      </c>
      <c r="C1077" s="4">
        <v>6.46252333576214</v>
      </c>
      <c r="D1077" s="4">
        <v>3.2</v>
      </c>
      <c r="E1077" s="4">
        <v>31236.5823249305</v>
      </c>
      <c r="F1077" s="3">
        <v>956435.263334846</v>
      </c>
      <c r="G1077" s="53">
        <v>1076.0</v>
      </c>
      <c r="H1077" s="51">
        <f>'Данные (для кумуляты) (2)'!$G1077/5000</f>
        <v>0.2152</v>
      </c>
      <c r="I1077" s="5" t="s">
        <v>898</v>
      </c>
    </row>
    <row r="1078" ht="14.25" customHeight="1">
      <c r="A1078" s="3">
        <v>68901.144281147</v>
      </c>
      <c r="B1078" s="4">
        <v>5.29531774045749</v>
      </c>
      <c r="C1078" s="4">
        <v>5.46935482473833</v>
      </c>
      <c r="D1078" s="4">
        <v>2.01</v>
      </c>
      <c r="E1078" s="4">
        <v>30832.6683110851</v>
      </c>
      <c r="F1078" s="3">
        <v>956764.014083635</v>
      </c>
      <c r="G1078" s="53">
        <v>1077.0</v>
      </c>
      <c r="H1078" s="51">
        <f>'Данные (для кумуляты) (2)'!$G1078/5000</f>
        <v>0.2154</v>
      </c>
      <c r="I1078" s="5" t="s">
        <v>2528</v>
      </c>
    </row>
    <row r="1079" ht="14.25" customHeight="1">
      <c r="A1079" s="3">
        <v>53825.0130772092</v>
      </c>
      <c r="B1079" s="4">
        <v>6.48606224231946</v>
      </c>
      <c r="C1079" s="4">
        <v>6.45829619634481</v>
      </c>
      <c r="D1079" s="4">
        <v>4.42</v>
      </c>
      <c r="E1079" s="4">
        <v>27373.1532830881</v>
      </c>
      <c r="F1079" s="3">
        <v>957117.647167354</v>
      </c>
      <c r="G1079" s="53">
        <v>1078.0</v>
      </c>
      <c r="H1079" s="51">
        <f>'Данные (для кумуляты) (2)'!$G1079/5000</f>
        <v>0.2156</v>
      </c>
      <c r="I1079" s="5" t="s">
        <v>427</v>
      </c>
    </row>
    <row r="1080" ht="14.25" customHeight="1">
      <c r="A1080" s="3">
        <v>59206.1652653618</v>
      </c>
      <c r="B1080" s="4">
        <v>6.04369316143056</v>
      </c>
      <c r="C1080" s="4">
        <v>7.78061454018387</v>
      </c>
      <c r="D1080" s="4">
        <v>6.02</v>
      </c>
      <c r="E1080" s="4">
        <v>28805.3554920355</v>
      </c>
      <c r="F1080" s="3">
        <v>957283.65635498</v>
      </c>
      <c r="G1080" s="53">
        <v>1079.0</v>
      </c>
      <c r="H1080" s="51">
        <f>'Данные (для кумуляты) (2)'!$G1080/5000</f>
        <v>0.2158</v>
      </c>
      <c r="I1080" s="5" t="s">
        <v>946</v>
      </c>
    </row>
    <row r="1081" ht="14.25" customHeight="1">
      <c r="A1081" s="3">
        <v>79978.5527915279</v>
      </c>
      <c r="B1081" s="4">
        <v>5.70055689630153</v>
      </c>
      <c r="C1081" s="4">
        <v>4.34785196645329</v>
      </c>
      <c r="D1081" s="4">
        <v>2.14</v>
      </c>
      <c r="E1081" s="4">
        <v>27897.1656977676</v>
      </c>
      <c r="F1081" s="3">
        <v>957806.002679501</v>
      </c>
      <c r="G1081" s="53">
        <v>1080.0</v>
      </c>
      <c r="H1081" s="51">
        <f>'Данные (для кумуляты) (2)'!$G1081/5000</f>
        <v>0.216</v>
      </c>
      <c r="I1081" s="5" t="s">
        <v>4313</v>
      </c>
    </row>
    <row r="1082" ht="14.25" customHeight="1">
      <c r="A1082" s="3">
        <v>58599.6156000394</v>
      </c>
      <c r="B1082" s="4">
        <v>5.66621445843129</v>
      </c>
      <c r="C1082" s="4">
        <v>7.06757466925621</v>
      </c>
      <c r="D1082" s="4">
        <v>3.43</v>
      </c>
      <c r="E1082" s="4">
        <v>26569.6587238053</v>
      </c>
      <c r="F1082" s="3">
        <v>957814.603143681</v>
      </c>
      <c r="G1082" s="53">
        <v>1081.0</v>
      </c>
      <c r="H1082" s="51">
        <f>'Данные (для кумуляты) (2)'!$G1082/5000</f>
        <v>0.2162</v>
      </c>
      <c r="I1082" s="5" t="s">
        <v>872</v>
      </c>
    </row>
    <row r="1083" ht="14.25" customHeight="1">
      <c r="A1083" s="3">
        <v>66616.1945083926</v>
      </c>
      <c r="B1083" s="4">
        <v>6.33605631456611</v>
      </c>
      <c r="C1083" s="4">
        <v>5.58921061977026</v>
      </c>
      <c r="D1083" s="4">
        <v>2.24</v>
      </c>
      <c r="E1083" s="4">
        <v>39347.5746498606</v>
      </c>
      <c r="F1083" s="3">
        <v>958909.193464849</v>
      </c>
      <c r="G1083" s="53">
        <v>1082.0</v>
      </c>
      <c r="H1083" s="51">
        <f>'Данные (для кумуляты) (2)'!$G1083/5000</f>
        <v>0.2164</v>
      </c>
      <c r="I1083" s="5" t="s">
        <v>2122</v>
      </c>
    </row>
    <row r="1084" ht="14.25" customHeight="1">
      <c r="A1084" s="3">
        <v>64346.9874999225</v>
      </c>
      <c r="B1084" s="4">
        <v>5.79096373179176</v>
      </c>
      <c r="C1084" s="4">
        <v>6.97886547813632</v>
      </c>
      <c r="D1084" s="4">
        <v>2.02</v>
      </c>
      <c r="E1084" s="4">
        <v>32337.7328614934</v>
      </c>
      <c r="F1084" s="3">
        <v>959102.080987074</v>
      </c>
      <c r="G1084" s="53">
        <v>1083.0</v>
      </c>
      <c r="H1084" s="51">
        <f>'Данные (для кумуляты) (2)'!$G1084/5000</f>
        <v>0.2166</v>
      </c>
      <c r="I1084" s="5" t="s">
        <v>1734</v>
      </c>
    </row>
    <row r="1085" ht="14.25" customHeight="1">
      <c r="A1085" s="3">
        <v>72353.580954825</v>
      </c>
      <c r="B1085" s="4">
        <v>4.67850433225585</v>
      </c>
      <c r="C1085" s="4">
        <v>7.5942624553611</v>
      </c>
      <c r="D1085" s="4">
        <v>6.06</v>
      </c>
      <c r="E1085" s="4">
        <v>15395.0599207457</v>
      </c>
      <c r="F1085" s="3">
        <v>959243.608448729</v>
      </c>
      <c r="G1085" s="53">
        <v>1084.0</v>
      </c>
      <c r="H1085" s="51">
        <f>'Данные (для кумуляты) (2)'!$G1085/5000</f>
        <v>0.2168</v>
      </c>
      <c r="I1085" s="5" t="s">
        <v>3174</v>
      </c>
    </row>
    <row r="1086" ht="14.25" customHeight="1">
      <c r="A1086" s="3">
        <v>60880.5838695246</v>
      </c>
      <c r="B1086" s="4">
        <v>6.08334782465057</v>
      </c>
      <c r="C1086" s="4">
        <v>7.10210911300952</v>
      </c>
      <c r="D1086" s="4">
        <v>3.06</v>
      </c>
      <c r="E1086" s="4">
        <v>42877.5174868095</v>
      </c>
      <c r="F1086" s="3">
        <v>959416.436662041</v>
      </c>
      <c r="G1086" s="53">
        <v>1085.0</v>
      </c>
      <c r="H1086" s="51">
        <f>'Данные (для кумуляты) (2)'!$G1086/5000</f>
        <v>0.217</v>
      </c>
      <c r="I1086" s="5" t="s">
        <v>1168</v>
      </c>
    </row>
    <row r="1087" ht="14.25" customHeight="1">
      <c r="A1087" s="3">
        <v>44577.1526277844</v>
      </c>
      <c r="B1087" s="4">
        <v>7.90498596682957</v>
      </c>
      <c r="C1087" s="4">
        <v>7.17295285168529</v>
      </c>
      <c r="D1087" s="4">
        <v>5.45</v>
      </c>
      <c r="E1087" s="4">
        <v>27835.5365396877</v>
      </c>
      <c r="F1087" s="3">
        <v>959625.530177179</v>
      </c>
      <c r="G1087" s="53">
        <v>1086.0</v>
      </c>
      <c r="H1087" s="51">
        <f>'Данные (для кумуляты) (2)'!$G1087/5000</f>
        <v>0.2172</v>
      </c>
      <c r="I1087" s="5" t="s">
        <v>73</v>
      </c>
    </row>
    <row r="1088" ht="14.25" customHeight="1">
      <c r="A1088" s="3">
        <v>65739.6860184681</v>
      </c>
      <c r="B1088" s="4">
        <v>6.20109860681206</v>
      </c>
      <c r="C1088" s="4">
        <v>6.72296719166836</v>
      </c>
      <c r="D1088" s="4">
        <v>4.16</v>
      </c>
      <c r="E1088" s="4">
        <v>27721.3936406148</v>
      </c>
      <c r="F1088" s="3">
        <v>959734.81329798</v>
      </c>
      <c r="G1088" s="53">
        <v>1087.0</v>
      </c>
      <c r="H1088" s="51">
        <f>'Данные (для кумуляты) (2)'!$G1088/5000</f>
        <v>0.2174</v>
      </c>
      <c r="I1088" s="5" t="s">
        <v>1965</v>
      </c>
    </row>
    <row r="1089" ht="14.25" customHeight="1">
      <c r="A1089" s="3">
        <v>66553.3991186278</v>
      </c>
      <c r="B1089" s="4">
        <v>5.64945333925421</v>
      </c>
      <c r="C1089" s="4">
        <v>6.87688349338701</v>
      </c>
      <c r="D1089" s="4">
        <v>2.15</v>
      </c>
      <c r="E1089" s="4">
        <v>23632.2304147468</v>
      </c>
      <c r="F1089" s="3">
        <v>960083.996851019</v>
      </c>
      <c r="G1089" s="53">
        <v>1088.0</v>
      </c>
      <c r="H1089" s="51">
        <f>'Данные (для кумуляты) (2)'!$G1089/5000</f>
        <v>0.2176</v>
      </c>
      <c r="I1089" s="5" t="s">
        <v>2110</v>
      </c>
    </row>
    <row r="1090" ht="14.25" customHeight="1">
      <c r="A1090" s="3">
        <v>70921.568568647</v>
      </c>
      <c r="B1090" s="4">
        <v>5.66518538454968</v>
      </c>
      <c r="C1090" s="4">
        <v>6.37537150548828</v>
      </c>
      <c r="D1090" s="4">
        <v>3.28</v>
      </c>
      <c r="E1090" s="4">
        <v>29390.217270185</v>
      </c>
      <c r="F1090" s="3">
        <v>960808.291081754</v>
      </c>
      <c r="G1090" s="53">
        <v>1089.0</v>
      </c>
      <c r="H1090" s="51">
        <f>'Данные (для кумуляты) (2)'!$G1090/5000</f>
        <v>0.2178</v>
      </c>
      <c r="I1090" s="5" t="s">
        <v>2921</v>
      </c>
    </row>
    <row r="1091" ht="14.25" customHeight="1">
      <c r="A1091" s="3">
        <v>57671.3529179915</v>
      </c>
      <c r="B1091" s="4">
        <v>6.26099342714245</v>
      </c>
      <c r="C1091" s="4">
        <v>7.29698405904903</v>
      </c>
      <c r="D1091" s="4">
        <v>4.04</v>
      </c>
      <c r="E1091" s="4">
        <v>30496.2934494379</v>
      </c>
      <c r="F1091" s="3">
        <v>960904.995351858</v>
      </c>
      <c r="G1091" s="53">
        <v>1090.0</v>
      </c>
      <c r="H1091" s="51">
        <f>'Данные (для кумуляты) (2)'!$G1091/5000</f>
        <v>0.218</v>
      </c>
      <c r="I1091" s="5" t="s">
        <v>758</v>
      </c>
    </row>
    <row r="1092" ht="14.25" customHeight="1">
      <c r="A1092" s="3">
        <v>72847.9884157494</v>
      </c>
      <c r="B1092" s="4">
        <v>5.947064301865</v>
      </c>
      <c r="C1092" s="4">
        <v>6.45905872754961</v>
      </c>
      <c r="D1092" s="4">
        <v>3.03</v>
      </c>
      <c r="E1092" s="4">
        <v>21985.7346734684</v>
      </c>
      <c r="F1092" s="3">
        <v>960918.658447578</v>
      </c>
      <c r="G1092" s="53">
        <v>1091.0</v>
      </c>
      <c r="H1092" s="51">
        <f>'Данные (для кумуляты) (2)'!$G1092/5000</f>
        <v>0.2182</v>
      </c>
      <c r="I1092" s="5" t="s">
        <v>3257</v>
      </c>
    </row>
    <row r="1093" ht="14.25" customHeight="1">
      <c r="A1093" s="3">
        <v>68527.3354994118</v>
      </c>
      <c r="B1093" s="4">
        <v>4.21294737307034</v>
      </c>
      <c r="C1093" s="4">
        <v>6.24311602704449</v>
      </c>
      <c r="D1093" s="4">
        <v>2.07</v>
      </c>
      <c r="E1093" s="4">
        <v>38852.6804589744</v>
      </c>
      <c r="F1093" s="3">
        <v>961311.729173774</v>
      </c>
      <c r="G1093" s="53">
        <v>1092.0</v>
      </c>
      <c r="H1093" s="51">
        <f>'Данные (для кумуляты) (2)'!$G1093/5000</f>
        <v>0.2184</v>
      </c>
      <c r="I1093" s="5" t="s">
        <v>2459</v>
      </c>
    </row>
    <row r="1094" ht="14.25" customHeight="1">
      <c r="A1094" s="3">
        <v>45610.9384142094</v>
      </c>
      <c r="B1094" s="4">
        <v>6.55587342930643</v>
      </c>
      <c r="C1094" s="4">
        <v>7.94285791434354</v>
      </c>
      <c r="D1094" s="4">
        <v>3.22</v>
      </c>
      <c r="E1094" s="4">
        <v>42614.8394149275</v>
      </c>
      <c r="F1094" s="3">
        <v>961354.287727855</v>
      </c>
      <c r="G1094" s="53">
        <v>1093.0</v>
      </c>
      <c r="H1094" s="51">
        <f>'Данные (для кумуляты) (2)'!$G1094/5000</f>
        <v>0.2186</v>
      </c>
      <c r="I1094" s="5" t="s">
        <v>93</v>
      </c>
    </row>
    <row r="1095" ht="14.25" customHeight="1">
      <c r="A1095" s="3">
        <v>59539.4123994625</v>
      </c>
      <c r="B1095" s="4">
        <v>6.30509554268176</v>
      </c>
      <c r="C1095" s="4">
        <v>7.86608200297655</v>
      </c>
      <c r="D1095" s="4">
        <v>3.23</v>
      </c>
      <c r="E1095" s="4">
        <v>14403.8352959877</v>
      </c>
      <c r="F1095" s="3">
        <v>961495.096445764</v>
      </c>
      <c r="G1095" s="53">
        <v>1094.0</v>
      </c>
      <c r="H1095" s="51">
        <f>'Данные (для кумуляты) (2)'!$G1095/5000</f>
        <v>0.2188</v>
      </c>
      <c r="I1095" s="5" t="s">
        <v>983</v>
      </c>
    </row>
    <row r="1096" ht="14.25" customHeight="1">
      <c r="A1096" s="3">
        <v>61839.7678629135</v>
      </c>
      <c r="B1096" s="4">
        <v>7.74011257878468</v>
      </c>
      <c r="C1096" s="4">
        <v>5.93784680177327</v>
      </c>
      <c r="D1096" s="4">
        <v>3.24</v>
      </c>
      <c r="E1096" s="4">
        <v>26064.8203160892</v>
      </c>
      <c r="F1096" s="3">
        <v>961539.059923645</v>
      </c>
      <c r="G1096" s="53">
        <v>1095.0</v>
      </c>
      <c r="H1096" s="51">
        <f>'Данные (для кумуляты) (2)'!$G1096/5000</f>
        <v>0.219</v>
      </c>
      <c r="I1096" s="5" t="s">
        <v>1318</v>
      </c>
    </row>
    <row r="1097" ht="14.25" customHeight="1">
      <c r="A1097" s="3">
        <v>52034.911529371</v>
      </c>
      <c r="B1097" s="4">
        <v>6.9553544097435</v>
      </c>
      <c r="C1097" s="4">
        <v>6.8360934500246</v>
      </c>
      <c r="D1097" s="4">
        <v>2.2</v>
      </c>
      <c r="E1097" s="4">
        <v>20444.7862711462</v>
      </c>
      <c r="F1097" s="3">
        <v>961727.46838822</v>
      </c>
      <c r="G1097" s="53">
        <v>1096.0</v>
      </c>
      <c r="H1097" s="51">
        <f>'Данные (для кумуляты) (2)'!$G1097/5000</f>
        <v>0.2192</v>
      </c>
      <c r="I1097" s="5" t="s">
        <v>324</v>
      </c>
    </row>
    <row r="1098" ht="14.25" customHeight="1">
      <c r="A1098" s="3">
        <v>52864.7593060727</v>
      </c>
      <c r="B1098" s="4">
        <v>5.99472823310011</v>
      </c>
      <c r="C1098" s="4">
        <v>7.85206688477384</v>
      </c>
      <c r="D1098" s="4">
        <v>3.16</v>
      </c>
      <c r="E1098" s="4">
        <v>39156.981024443</v>
      </c>
      <c r="F1098" s="3">
        <v>962028.700764644</v>
      </c>
      <c r="G1098" s="53">
        <v>1097.0</v>
      </c>
      <c r="H1098" s="51">
        <f>'Данные (для кумуляты) (2)'!$G1098/5000</f>
        <v>0.2194</v>
      </c>
      <c r="I1098" s="5" t="s">
        <v>368</v>
      </c>
    </row>
    <row r="1099" ht="14.25" customHeight="1">
      <c r="A1099" s="3">
        <v>76936.1409407423</v>
      </c>
      <c r="B1099" s="4">
        <v>5.95480326571984</v>
      </c>
      <c r="C1099" s="4">
        <v>6.18512925360172</v>
      </c>
      <c r="D1099" s="4">
        <v>4.21</v>
      </c>
      <c r="E1099" s="4">
        <v>23283.114822677</v>
      </c>
      <c r="F1099" s="3">
        <v>962069.002044939</v>
      </c>
      <c r="G1099" s="53">
        <v>1098.0</v>
      </c>
      <c r="H1099" s="51">
        <f>'Данные (для кумуляты) (2)'!$G1099/5000</f>
        <v>0.2196</v>
      </c>
      <c r="I1099" s="5" t="s">
        <v>3945</v>
      </c>
    </row>
    <row r="1100" ht="14.25" customHeight="1">
      <c r="A1100" s="3">
        <v>59195.3258654185</v>
      </c>
      <c r="B1100" s="4">
        <v>5.94696051775346</v>
      </c>
      <c r="C1100" s="4">
        <v>7.86877195718692</v>
      </c>
      <c r="D1100" s="4">
        <v>3.24</v>
      </c>
      <c r="E1100" s="4">
        <v>30774.7531388206</v>
      </c>
      <c r="F1100" s="3">
        <v>962081.419999569</v>
      </c>
      <c r="G1100" s="53">
        <v>1099.0</v>
      </c>
      <c r="H1100" s="51">
        <f>'Данные (для кумуляты) (2)'!$G1100/5000</f>
        <v>0.2198</v>
      </c>
      <c r="I1100" s="5" t="s">
        <v>944</v>
      </c>
    </row>
    <row r="1101" ht="14.25" customHeight="1">
      <c r="A1101" s="3">
        <v>61467.7496251559</v>
      </c>
      <c r="B1101" s="4">
        <v>5.27057306677422</v>
      </c>
      <c r="C1101" s="4">
        <v>7.38290194957812</v>
      </c>
      <c r="D1101" s="4">
        <v>5.35</v>
      </c>
      <c r="E1101" s="4">
        <v>38816.1358205889</v>
      </c>
      <c r="F1101" s="3">
        <v>962183.802997495</v>
      </c>
      <c r="G1101" s="53">
        <v>1100.0</v>
      </c>
      <c r="H1101" s="51">
        <f>'Данные (для кумуляты) (2)'!$G1101/5000</f>
        <v>0.22</v>
      </c>
      <c r="I1101" s="5" t="s">
        <v>1253</v>
      </c>
    </row>
    <row r="1102" ht="14.25" customHeight="1">
      <c r="A1102" s="3">
        <v>56281.2052252609</v>
      </c>
      <c r="B1102" s="4">
        <v>5.26965786270846</v>
      </c>
      <c r="C1102" s="4">
        <v>7.85138367047949</v>
      </c>
      <c r="D1102" s="4">
        <v>6.27</v>
      </c>
      <c r="E1102" s="4">
        <v>29141.7397767077</v>
      </c>
      <c r="F1102" s="3">
        <v>962501.901521562</v>
      </c>
      <c r="G1102" s="53">
        <v>1101.0</v>
      </c>
      <c r="H1102" s="51">
        <f>'Данные (для кумуляты) (2)'!$G1102/5000</f>
        <v>0.2202</v>
      </c>
      <c r="I1102" s="5" t="s">
        <v>627</v>
      </c>
    </row>
    <row r="1103" ht="14.25" customHeight="1">
      <c r="A1103" s="3">
        <v>55470.081861025</v>
      </c>
      <c r="B1103" s="4">
        <v>5.69477911193525</v>
      </c>
      <c r="C1103" s="4">
        <v>6.81046603933499</v>
      </c>
      <c r="D1103" s="4">
        <v>2.49</v>
      </c>
      <c r="E1103" s="4">
        <v>36246.412934841</v>
      </c>
      <c r="F1103" s="3">
        <v>962531.664889235</v>
      </c>
      <c r="G1103" s="53">
        <v>1102.0</v>
      </c>
      <c r="H1103" s="51">
        <f>'Данные (для кумуляты) (2)'!$G1103/5000</f>
        <v>0.2204</v>
      </c>
      <c r="I1103" s="5" t="s">
        <v>542</v>
      </c>
    </row>
    <row r="1104" ht="14.25" customHeight="1">
      <c r="A1104" s="3">
        <v>56060.9004317648</v>
      </c>
      <c r="B1104" s="4">
        <v>6.15614563699558</v>
      </c>
      <c r="C1104" s="4">
        <v>6.66953170619356</v>
      </c>
      <c r="D1104" s="4">
        <v>4.26</v>
      </c>
      <c r="E1104" s="4">
        <v>42461.3154416022</v>
      </c>
      <c r="F1104" s="3">
        <v>962551.037140192</v>
      </c>
      <c r="G1104" s="53">
        <v>1103.0</v>
      </c>
      <c r="H1104" s="51">
        <f>'Данные (для кумуляты) (2)'!$G1104/5000</f>
        <v>0.2206</v>
      </c>
      <c r="I1104" s="5" t="s">
        <v>605</v>
      </c>
    </row>
    <row r="1105" ht="14.25" customHeight="1">
      <c r="A1105" s="3">
        <v>61905.9594267072</v>
      </c>
      <c r="B1105" s="4">
        <v>5.68573096174661</v>
      </c>
      <c r="C1105" s="4">
        <v>7.48338161142701</v>
      </c>
      <c r="D1105" s="4">
        <v>6.15</v>
      </c>
      <c r="E1105" s="4">
        <v>36380.5703269549</v>
      </c>
      <c r="F1105" s="3">
        <v>962581.688327074</v>
      </c>
      <c r="G1105" s="53">
        <v>1104.0</v>
      </c>
      <c r="H1105" s="51">
        <f>'Данные (для кумуляты) (2)'!$G1105/5000</f>
        <v>0.2208</v>
      </c>
      <c r="I1105" s="5" t="s">
        <v>1329</v>
      </c>
    </row>
    <row r="1106" ht="14.25" customHeight="1">
      <c r="A1106" s="3">
        <v>74401.6991813253</v>
      </c>
      <c r="B1106" s="4">
        <v>5.26448776544388</v>
      </c>
      <c r="C1106" s="4">
        <v>5.41641027326369</v>
      </c>
      <c r="D1106" s="4">
        <v>2.16</v>
      </c>
      <c r="E1106" s="4">
        <v>26015.3838377371</v>
      </c>
      <c r="F1106" s="3">
        <v>962591.656576703</v>
      </c>
      <c r="G1106" s="53">
        <v>1105.0</v>
      </c>
      <c r="H1106" s="51">
        <f>'Данные (для кумуляты) (2)'!$G1106/5000</f>
        <v>0.221</v>
      </c>
      <c r="I1106" s="5" t="s">
        <v>3542</v>
      </c>
    </row>
    <row r="1107" ht="14.25" customHeight="1">
      <c r="A1107" s="3">
        <v>67828.9126590756</v>
      </c>
      <c r="B1107" s="4">
        <v>5.61623702714343</v>
      </c>
      <c r="C1107" s="4">
        <v>6.25122424581318</v>
      </c>
      <c r="D1107" s="4">
        <v>2.32</v>
      </c>
      <c r="E1107" s="4">
        <v>27127.6279356708</v>
      </c>
      <c r="F1107" s="3">
        <v>962747.163899468</v>
      </c>
      <c r="G1107" s="53">
        <v>1106.0</v>
      </c>
      <c r="H1107" s="51">
        <f>'Данные (для кумуляты) (2)'!$G1107/5000</f>
        <v>0.2212</v>
      </c>
      <c r="I1107" s="5" t="s">
        <v>2340</v>
      </c>
    </row>
    <row r="1108" ht="14.25" customHeight="1">
      <c r="A1108" s="3">
        <v>65431.6647613049</v>
      </c>
      <c r="B1108" s="4">
        <v>4.40114247220445</v>
      </c>
      <c r="C1108" s="4">
        <v>7.28306093718569</v>
      </c>
      <c r="D1108" s="4">
        <v>4.0</v>
      </c>
      <c r="E1108" s="4">
        <v>38499.3769318489</v>
      </c>
      <c r="F1108" s="3">
        <v>963531.915230982</v>
      </c>
      <c r="G1108" s="53">
        <v>1107.0</v>
      </c>
      <c r="H1108" s="51">
        <f>'Данные (для кумуляты) (2)'!$G1108/5000</f>
        <v>0.2214</v>
      </c>
      <c r="I1108" s="5" t="s">
        <v>1920</v>
      </c>
    </row>
    <row r="1109" ht="14.25" customHeight="1">
      <c r="A1109" s="3">
        <v>62060.9426575125</v>
      </c>
      <c r="B1109" s="4">
        <v>5.95277900050944</v>
      </c>
      <c r="C1109" s="4">
        <v>4.49869851168626</v>
      </c>
      <c r="D1109" s="4">
        <v>3.45</v>
      </c>
      <c r="E1109" s="4">
        <v>55583.9382309877</v>
      </c>
      <c r="F1109" s="3">
        <v>963655.577385812</v>
      </c>
      <c r="G1109" s="53">
        <v>1108.0</v>
      </c>
      <c r="H1109" s="51">
        <f>'Данные (для кумуляты) (2)'!$G1109/5000</f>
        <v>0.2216</v>
      </c>
      <c r="I1109" s="5" t="s">
        <v>1357</v>
      </c>
    </row>
    <row r="1110" ht="14.25" customHeight="1">
      <c r="A1110" s="3">
        <v>48460.4556100673</v>
      </c>
      <c r="B1110" s="4">
        <v>6.16115059122999</v>
      </c>
      <c r="C1110" s="4">
        <v>6.46846299616536</v>
      </c>
      <c r="D1110" s="4">
        <v>2.16</v>
      </c>
      <c r="E1110" s="4">
        <v>38652.2050049673</v>
      </c>
      <c r="F1110" s="3">
        <v>963934.013010864</v>
      </c>
      <c r="G1110" s="53">
        <v>1109.0</v>
      </c>
      <c r="H1110" s="51">
        <f>'Данные (для кумуляты) (2)'!$G1110/5000</f>
        <v>0.2218</v>
      </c>
      <c r="I1110" s="5" t="s">
        <v>154</v>
      </c>
    </row>
    <row r="1111" ht="14.25" customHeight="1">
      <c r="A1111" s="3">
        <v>45863.0321561072</v>
      </c>
      <c r="B1111" s="4">
        <v>6.49445542169499</v>
      </c>
      <c r="C1111" s="4">
        <v>6.96511100215883</v>
      </c>
      <c r="D1111" s="4">
        <v>3.34</v>
      </c>
      <c r="E1111" s="4">
        <v>34426.4219957837</v>
      </c>
      <c r="F1111" s="3">
        <v>964596.749839928</v>
      </c>
      <c r="G1111" s="53">
        <v>1110.0</v>
      </c>
      <c r="H1111" s="51">
        <f>'Данные (для кумуляты) (2)'!$G1111/5000</f>
        <v>0.222</v>
      </c>
      <c r="I1111" s="5" t="s">
        <v>99</v>
      </c>
    </row>
    <row r="1112" ht="14.25" customHeight="1">
      <c r="A1112" s="3">
        <v>52308.335516551</v>
      </c>
      <c r="B1112" s="4">
        <v>6.85150843028907</v>
      </c>
      <c r="C1112" s="4">
        <v>5.53198776688028</v>
      </c>
      <c r="D1112" s="4">
        <v>3.49</v>
      </c>
      <c r="E1112" s="4">
        <v>35703.9924949603</v>
      </c>
      <c r="F1112" s="3">
        <v>964924.493260555</v>
      </c>
      <c r="G1112" s="53">
        <v>1111.0</v>
      </c>
      <c r="H1112" s="51">
        <f>'Данные (для кумуляты) (2)'!$G1112/5000</f>
        <v>0.2222</v>
      </c>
      <c r="I1112" s="5" t="s">
        <v>338</v>
      </c>
    </row>
    <row r="1113" ht="14.25" customHeight="1">
      <c r="A1113" s="3">
        <v>58334.7059992887</v>
      </c>
      <c r="B1113" s="4">
        <v>5.89595727681246</v>
      </c>
      <c r="C1113" s="4">
        <v>8.22544273191012</v>
      </c>
      <c r="D1113" s="4">
        <v>4.18</v>
      </c>
      <c r="E1113" s="4">
        <v>23907.7709929247</v>
      </c>
      <c r="F1113" s="3">
        <v>965074.804743782</v>
      </c>
      <c r="G1113" s="53">
        <v>1112.0</v>
      </c>
      <c r="H1113" s="51">
        <f>'Данные (для кумуляты) (2)'!$G1113/5000</f>
        <v>0.2224</v>
      </c>
      <c r="I1113" s="5" t="s">
        <v>841</v>
      </c>
    </row>
    <row r="1114" ht="14.25" customHeight="1">
      <c r="A1114" s="3">
        <v>70618.2689034612</v>
      </c>
      <c r="B1114" s="4">
        <v>5.80190307092948</v>
      </c>
      <c r="C1114" s="4">
        <v>5.63531521086911</v>
      </c>
      <c r="D1114" s="4">
        <v>3.22</v>
      </c>
      <c r="E1114" s="4">
        <v>41291.7199295215</v>
      </c>
      <c r="F1114" s="3">
        <v>965136.338516739</v>
      </c>
      <c r="G1114" s="53">
        <v>1113.0</v>
      </c>
      <c r="H1114" s="51">
        <f>'Данные (для кумуляты) (2)'!$G1114/5000</f>
        <v>0.2226</v>
      </c>
      <c r="I1114" s="5" t="s">
        <v>2860</v>
      </c>
    </row>
    <row r="1115" ht="14.25" customHeight="1">
      <c r="A1115" s="3">
        <v>79442.505795037</v>
      </c>
      <c r="B1115" s="4">
        <v>6.30060008546334</v>
      </c>
      <c r="C1115" s="4">
        <v>5.98320472166425</v>
      </c>
      <c r="D1115" s="4">
        <v>2.45</v>
      </c>
      <c r="E1115" s="4">
        <v>4114.48935332431</v>
      </c>
      <c r="F1115" s="3">
        <v>965318.695787694</v>
      </c>
      <c r="G1115" s="53">
        <v>1114.0</v>
      </c>
      <c r="H1115" s="51">
        <f>'Данные (для кумуляты) (2)'!$G1115/5000</f>
        <v>0.2228</v>
      </c>
      <c r="I1115" s="5" t="s">
        <v>4250</v>
      </c>
    </row>
    <row r="1116" ht="14.25" customHeight="1">
      <c r="A1116" s="3">
        <v>59821.3562905055</v>
      </c>
      <c r="B1116" s="4">
        <v>5.09787124382279</v>
      </c>
      <c r="C1116" s="4">
        <v>5.33095329066488</v>
      </c>
      <c r="D1116" s="4">
        <v>3.41</v>
      </c>
      <c r="E1116" s="4">
        <v>54223.6556549503</v>
      </c>
      <c r="F1116" s="3">
        <v>965491.869795113</v>
      </c>
      <c r="G1116" s="53">
        <v>1115.0</v>
      </c>
      <c r="H1116" s="51">
        <f>'Данные (для кумуляты) (2)'!$G1116/5000</f>
        <v>0.223</v>
      </c>
      <c r="I1116" s="5" t="s">
        <v>1017</v>
      </c>
    </row>
    <row r="1117" ht="14.25" customHeight="1">
      <c r="A1117" s="3">
        <v>85707.0787527002</v>
      </c>
      <c r="B1117" s="4">
        <v>4.37414849082131</v>
      </c>
      <c r="C1117" s="4">
        <v>6.35015683563486</v>
      </c>
      <c r="D1117" s="4">
        <v>4.47</v>
      </c>
      <c r="E1117" s="4">
        <v>10424.4162454505</v>
      </c>
      <c r="F1117" s="3">
        <v>966084.420430352</v>
      </c>
      <c r="G1117" s="53">
        <v>1116.0</v>
      </c>
      <c r="H1117" s="51">
        <f>'Данные (для кумуляты) (2)'!$G1117/5000</f>
        <v>0.2232</v>
      </c>
      <c r="I1117" s="5" t="s">
        <v>4730</v>
      </c>
    </row>
    <row r="1118" ht="14.25" customHeight="1">
      <c r="A1118" s="3">
        <v>66915.8858813291</v>
      </c>
      <c r="B1118" s="4">
        <v>4.5248542947469</v>
      </c>
      <c r="C1118" s="4">
        <v>7.18934811045471</v>
      </c>
      <c r="D1118" s="4">
        <v>4.48</v>
      </c>
      <c r="E1118" s="4">
        <v>26897.1347600586</v>
      </c>
      <c r="F1118" s="3">
        <v>966576.020188315</v>
      </c>
      <c r="G1118" s="53">
        <v>1117.0</v>
      </c>
      <c r="H1118" s="51">
        <f>'Данные (для кумуляты) (2)'!$G1118/5000</f>
        <v>0.2234</v>
      </c>
      <c r="I1118" s="5" t="s">
        <v>2182</v>
      </c>
    </row>
    <row r="1119" ht="14.25" customHeight="1">
      <c r="A1119" s="3">
        <v>74158.8575488554</v>
      </c>
      <c r="B1119" s="4">
        <v>4.15038861796829</v>
      </c>
      <c r="C1119" s="4">
        <v>8.17814347340815</v>
      </c>
      <c r="D1119" s="4">
        <v>3.35</v>
      </c>
      <c r="E1119" s="4">
        <v>32580.5393564158</v>
      </c>
      <c r="F1119" s="3">
        <v>966620.514110697</v>
      </c>
      <c r="G1119" s="53">
        <v>1118.0</v>
      </c>
      <c r="H1119" s="51">
        <f>'Данные (для кумуляты) (2)'!$G1119/5000</f>
        <v>0.2236</v>
      </c>
      <c r="I1119" s="5" t="s">
        <v>3493</v>
      </c>
    </row>
    <row r="1120" ht="14.25" customHeight="1">
      <c r="A1120" s="3">
        <v>49493.2960838179</v>
      </c>
      <c r="B1120" s="4">
        <v>6.31255834428141</v>
      </c>
      <c r="C1120" s="4">
        <v>7.58694282646749</v>
      </c>
      <c r="D1120" s="4">
        <v>3.29</v>
      </c>
      <c r="E1120" s="4">
        <v>39909.1753038513</v>
      </c>
      <c r="F1120" s="3">
        <v>967868.51456034</v>
      </c>
      <c r="G1120" s="53">
        <v>1119.0</v>
      </c>
      <c r="H1120" s="51">
        <f>'Данные (для кумуляты) (2)'!$G1120/5000</f>
        <v>0.2238</v>
      </c>
      <c r="I1120" s="5" t="s">
        <v>196</v>
      </c>
    </row>
    <row r="1121" ht="14.25" customHeight="1">
      <c r="A1121" s="3">
        <v>75099.2472229913</v>
      </c>
      <c r="B1121" s="4">
        <v>5.99044795209885</v>
      </c>
      <c r="C1121" s="4">
        <v>6.87723021860358</v>
      </c>
      <c r="D1121" s="4">
        <v>3.45</v>
      </c>
      <c r="E1121" s="4">
        <v>14744.0514432759</v>
      </c>
      <c r="F1121" s="3">
        <v>968045.477835414</v>
      </c>
      <c r="G1121" s="53">
        <v>1120.0</v>
      </c>
      <c r="H1121" s="51">
        <f>'Данные (для кумуляты) (2)'!$G1121/5000</f>
        <v>0.224</v>
      </c>
      <c r="I1121" s="5" t="s">
        <v>3660</v>
      </c>
    </row>
    <row r="1122" ht="14.25" customHeight="1">
      <c r="A1122" s="3">
        <v>67470.5103813301</v>
      </c>
      <c r="B1122" s="4">
        <v>4.75846032884035</v>
      </c>
      <c r="C1122" s="4">
        <v>6.8629943718442</v>
      </c>
      <c r="D1122" s="4">
        <v>2.33</v>
      </c>
      <c r="E1122" s="4">
        <v>32200.5153387585</v>
      </c>
      <c r="F1122" s="3">
        <v>968082.164523381</v>
      </c>
      <c r="G1122" s="53">
        <v>1121.0</v>
      </c>
      <c r="H1122" s="51">
        <f>'Данные (для кумуляты) (2)'!$G1122/5000</f>
        <v>0.2242</v>
      </c>
      <c r="I1122" s="5" t="s">
        <v>2281</v>
      </c>
    </row>
    <row r="1123" ht="14.25" customHeight="1">
      <c r="A1123" s="3">
        <v>72583.2533377928</v>
      </c>
      <c r="B1123" s="4">
        <v>6.52182103734481</v>
      </c>
      <c r="C1123" s="4">
        <v>5.77361881354048</v>
      </c>
      <c r="D1123" s="4">
        <v>4.49</v>
      </c>
      <c r="E1123" s="4">
        <v>21768.3210455248</v>
      </c>
      <c r="F1123" s="3">
        <v>968280.518123823</v>
      </c>
      <c r="G1123" s="53">
        <v>1122.0</v>
      </c>
      <c r="H1123" s="51">
        <f>'Данные (для кумуляты) (2)'!$G1123/5000</f>
        <v>0.2244</v>
      </c>
      <c r="I1123" s="5" t="s">
        <v>3210</v>
      </c>
    </row>
    <row r="1124" ht="14.25" customHeight="1">
      <c r="A1124" s="3">
        <v>60893.7640838999</v>
      </c>
      <c r="B1124" s="4">
        <v>4.12887995073698</v>
      </c>
      <c r="C1124" s="4">
        <v>7.52294868779873</v>
      </c>
      <c r="D1124" s="4">
        <v>5.18</v>
      </c>
      <c r="E1124" s="4">
        <v>49076.757352478</v>
      </c>
      <c r="F1124" s="3">
        <v>968360.523403099</v>
      </c>
      <c r="G1124" s="53">
        <v>1123.0</v>
      </c>
      <c r="H1124" s="51">
        <f>'Данные (для кумуляты) (2)'!$G1124/5000</f>
        <v>0.2246</v>
      </c>
      <c r="I1124" s="5" t="s">
        <v>1172</v>
      </c>
    </row>
    <row r="1125" ht="14.25" customHeight="1">
      <c r="A1125" s="3">
        <v>38571.9636697534</v>
      </c>
      <c r="B1125" s="4">
        <v>7.42529172536982</v>
      </c>
      <c r="C1125" s="4">
        <v>5.72300868498869</v>
      </c>
      <c r="D1125" s="4">
        <v>3.47</v>
      </c>
      <c r="E1125" s="4">
        <v>47386.7936137142</v>
      </c>
      <c r="F1125" s="3">
        <v>968411.624394604</v>
      </c>
      <c r="G1125" s="53">
        <v>1124.0</v>
      </c>
      <c r="H1125" s="51">
        <f>'Данные (для кумуляты) (2)'!$G1125/5000</f>
        <v>0.2248</v>
      </c>
      <c r="I1125" s="5" t="s">
        <v>18</v>
      </c>
    </row>
    <row r="1126" ht="14.25" customHeight="1">
      <c r="A1126" s="3">
        <v>60749.2342690363</v>
      </c>
      <c r="B1126" s="4">
        <v>6.46512299771692</v>
      </c>
      <c r="C1126" s="4">
        <v>6.16851395712518</v>
      </c>
      <c r="D1126" s="4">
        <v>3.25</v>
      </c>
      <c r="E1126" s="4">
        <v>32891.1594082729</v>
      </c>
      <c r="F1126" s="3">
        <v>969323.485820022</v>
      </c>
      <c r="G1126" s="53">
        <v>1125.0</v>
      </c>
      <c r="H1126" s="51">
        <f>'Данные (для кумуляты) (2)'!$G1126/5000</f>
        <v>0.225</v>
      </c>
      <c r="I1126" s="5" t="s">
        <v>1139</v>
      </c>
    </row>
    <row r="1127" ht="14.25" customHeight="1">
      <c r="A1127" s="3">
        <v>69100.9903053598</v>
      </c>
      <c r="B1127" s="4">
        <v>4.27245664827556</v>
      </c>
      <c r="C1127" s="4">
        <v>6.24833885078484</v>
      </c>
      <c r="D1127" s="4">
        <v>2.29</v>
      </c>
      <c r="E1127" s="4">
        <v>46139.1367595979</v>
      </c>
      <c r="F1127" s="3">
        <v>969678.567288796</v>
      </c>
      <c r="G1127" s="53">
        <v>1126.0</v>
      </c>
      <c r="H1127" s="51">
        <f>'Данные (для кумуляты) (2)'!$G1127/5000</f>
        <v>0.2252</v>
      </c>
      <c r="I1127" s="5" t="s">
        <v>2566</v>
      </c>
    </row>
    <row r="1128" ht="14.25" customHeight="1">
      <c r="A1128" s="3">
        <v>48125.4810118177</v>
      </c>
      <c r="B1128" s="4">
        <v>7.44982782134645</v>
      </c>
      <c r="C1128" s="4">
        <v>6.45213711522782</v>
      </c>
      <c r="D1128" s="4">
        <v>4.42</v>
      </c>
      <c r="E1128" s="4">
        <v>40090.9083568922</v>
      </c>
      <c r="F1128" s="3">
        <v>970044.665640069</v>
      </c>
      <c r="G1128" s="53">
        <v>1127.0</v>
      </c>
      <c r="H1128" s="51">
        <f>'Данные (для кумуляты) (2)'!$G1128/5000</f>
        <v>0.2254</v>
      </c>
      <c r="I1128" s="5" t="s">
        <v>143</v>
      </c>
    </row>
    <row r="1129" ht="14.25" customHeight="1">
      <c r="A1129" s="3">
        <v>51927.985035367</v>
      </c>
      <c r="B1129" s="4">
        <v>6.1828070992154</v>
      </c>
      <c r="C1129" s="4">
        <v>7.16717751273635</v>
      </c>
      <c r="D1129" s="4">
        <v>6.05</v>
      </c>
      <c r="E1129" s="4">
        <v>32256.6385643284</v>
      </c>
      <c r="F1129" s="3">
        <v>970177.105422282</v>
      </c>
      <c r="G1129" s="53">
        <v>1128.0</v>
      </c>
      <c r="H1129" s="51">
        <f>'Данные (для кумуляты) (2)'!$G1129/5000</f>
        <v>0.2256</v>
      </c>
      <c r="I1129" s="5" t="s">
        <v>315</v>
      </c>
    </row>
    <row r="1130" ht="14.25" customHeight="1">
      <c r="A1130" s="3">
        <v>67051.2502651522</v>
      </c>
      <c r="B1130" s="4">
        <v>4.45776047859175</v>
      </c>
      <c r="C1130" s="4">
        <v>7.30614637748936</v>
      </c>
      <c r="D1130" s="4">
        <v>3.18</v>
      </c>
      <c r="E1130" s="4">
        <v>39735.7044883447</v>
      </c>
      <c r="F1130" s="3">
        <v>970825.596383975</v>
      </c>
      <c r="G1130" s="53">
        <v>1129.0</v>
      </c>
      <c r="H1130" s="51">
        <f>'Данные (для кумуляты) (2)'!$G1130/5000</f>
        <v>0.2258</v>
      </c>
      <c r="I1130" s="5" t="s">
        <v>2210</v>
      </c>
    </row>
    <row r="1131" ht="14.25" customHeight="1">
      <c r="A1131" s="3">
        <v>60840.4909712843</v>
      </c>
      <c r="B1131" s="4">
        <v>5.4099337651688</v>
      </c>
      <c r="C1131" s="4">
        <v>6.50180975200994</v>
      </c>
      <c r="D1131" s="4">
        <v>2.47</v>
      </c>
      <c r="E1131" s="4">
        <v>36241.3009891279</v>
      </c>
      <c r="F1131" s="3">
        <v>971099.475398685</v>
      </c>
      <c r="G1131" s="53">
        <v>1130.0</v>
      </c>
      <c r="H1131" s="51">
        <f>'Данные (для кумуляты) (2)'!$G1131/5000</f>
        <v>0.226</v>
      </c>
      <c r="I1131" s="5" t="s">
        <v>1159</v>
      </c>
    </row>
    <row r="1132" ht="14.25" customHeight="1">
      <c r="A1132" s="3">
        <v>58387.9765833691</v>
      </c>
      <c r="B1132" s="4">
        <v>6.71649712219014</v>
      </c>
      <c r="C1132" s="4">
        <v>7.39228364438538</v>
      </c>
      <c r="D1132" s="4">
        <v>3.02</v>
      </c>
      <c r="E1132" s="4">
        <v>28318.2643192253</v>
      </c>
      <c r="F1132" s="3">
        <v>971174.986779216</v>
      </c>
      <c r="G1132" s="53">
        <v>1131.0</v>
      </c>
      <c r="H1132" s="51">
        <f>'Данные (для кумуляты) (2)'!$G1132/5000</f>
        <v>0.2262</v>
      </c>
      <c r="I1132" s="5" t="s">
        <v>849</v>
      </c>
    </row>
    <row r="1133" ht="14.25" customHeight="1">
      <c r="A1133" s="3">
        <v>52361.2479720074</v>
      </c>
      <c r="B1133" s="4">
        <v>5.35046588431683</v>
      </c>
      <c r="C1133" s="4">
        <v>6.59507039349035</v>
      </c>
      <c r="D1133" s="4">
        <v>3.05</v>
      </c>
      <c r="E1133" s="4">
        <v>48661.9897439707</v>
      </c>
      <c r="F1133" s="3">
        <v>971200.242627238</v>
      </c>
      <c r="G1133" s="53">
        <v>1132.0</v>
      </c>
      <c r="H1133" s="51">
        <f>'Данные (для кумуляты) (2)'!$G1133/5000</f>
        <v>0.2264</v>
      </c>
      <c r="I1133" s="5" t="s">
        <v>339</v>
      </c>
    </row>
    <row r="1134" ht="14.25" customHeight="1">
      <c r="A1134" s="3">
        <v>61300.7535177977</v>
      </c>
      <c r="B1134" s="4">
        <v>5.66252553263803</v>
      </c>
      <c r="C1134" s="4">
        <v>7.86969863632569</v>
      </c>
      <c r="D1134" s="4">
        <v>4.42</v>
      </c>
      <c r="E1134" s="4">
        <v>29408.9463916984</v>
      </c>
      <c r="F1134" s="3">
        <v>971928.986899035</v>
      </c>
      <c r="G1134" s="53">
        <v>1133.0</v>
      </c>
      <c r="H1134" s="51">
        <f>'Данные (для кумуляты) (2)'!$G1134/5000</f>
        <v>0.2266</v>
      </c>
      <c r="I1134" s="5" t="s">
        <v>1231</v>
      </c>
    </row>
    <row r="1135" ht="14.25" customHeight="1">
      <c r="A1135" s="3">
        <v>63757.0514741248</v>
      </c>
      <c r="B1135" s="4">
        <v>5.80547582444606</v>
      </c>
      <c r="C1135" s="4">
        <v>8.08412347351409</v>
      </c>
      <c r="D1135" s="4">
        <v>4.1</v>
      </c>
      <c r="E1135" s="4">
        <v>27244.4391130161</v>
      </c>
      <c r="F1135" s="3">
        <v>972079.587553692</v>
      </c>
      <c r="G1135" s="53">
        <v>1134.0</v>
      </c>
      <c r="H1135" s="51">
        <f>'Данные (для кумуляты) (2)'!$G1135/5000</f>
        <v>0.2268</v>
      </c>
      <c r="I1135" s="5" t="s">
        <v>1647</v>
      </c>
    </row>
    <row r="1136" ht="14.25" customHeight="1">
      <c r="A1136" s="3">
        <v>62357.0309534668</v>
      </c>
      <c r="B1136" s="4">
        <v>6.72527135735269</v>
      </c>
      <c r="C1136" s="4">
        <v>7.12659243247987</v>
      </c>
      <c r="D1136" s="4">
        <v>5.0</v>
      </c>
      <c r="E1136" s="4">
        <v>23382.5393864981</v>
      </c>
      <c r="F1136" s="3">
        <v>972417.808913275</v>
      </c>
      <c r="G1136" s="53">
        <v>1135.0</v>
      </c>
      <c r="H1136" s="51">
        <f>'Данные (для кумуляты) (2)'!$G1136/5000</f>
        <v>0.227</v>
      </c>
      <c r="I1136" s="5" t="s">
        <v>1410</v>
      </c>
    </row>
    <row r="1137" ht="14.25" customHeight="1">
      <c r="A1137" s="3">
        <v>56914.4902151905</v>
      </c>
      <c r="B1137" s="4">
        <v>5.24662567236504</v>
      </c>
      <c r="C1137" s="4">
        <v>6.0557207448116</v>
      </c>
      <c r="D1137" s="4">
        <v>4.47</v>
      </c>
      <c r="E1137" s="4">
        <v>36351.9176540114</v>
      </c>
      <c r="F1137" s="3">
        <v>972536.662772358</v>
      </c>
      <c r="G1137" s="53">
        <v>1136.0</v>
      </c>
      <c r="H1137" s="51">
        <f>'Данные (для кумуляты) (2)'!$G1137/5000</f>
        <v>0.2272</v>
      </c>
      <c r="I1137" s="5" t="s">
        <v>689</v>
      </c>
    </row>
    <row r="1138" ht="14.25" customHeight="1">
      <c r="A1138" s="3">
        <v>62485.9014733185</v>
      </c>
      <c r="B1138" s="4">
        <v>6.12992010181535</v>
      </c>
      <c r="C1138" s="4">
        <v>7.23666116332713</v>
      </c>
      <c r="D1138" s="4">
        <v>3.29</v>
      </c>
      <c r="E1138" s="4">
        <v>32428.1257728743</v>
      </c>
      <c r="F1138" s="3">
        <v>972670.813322432</v>
      </c>
      <c r="G1138" s="53">
        <v>1137.0</v>
      </c>
      <c r="H1138" s="51">
        <f>'Данные (для кумуляты) (2)'!$G1138/5000</f>
        <v>0.2274</v>
      </c>
      <c r="I1138" s="5" t="s">
        <v>1429</v>
      </c>
    </row>
    <row r="1139" ht="14.25" customHeight="1">
      <c r="A1139" s="3">
        <v>70689.3643387317</v>
      </c>
      <c r="B1139" s="4">
        <v>5.86524638555931</v>
      </c>
      <c r="C1139" s="4">
        <v>6.46290046463488</v>
      </c>
      <c r="D1139" s="4">
        <v>3.29</v>
      </c>
      <c r="E1139" s="4">
        <v>21350.0997456267</v>
      </c>
      <c r="F1139" s="3">
        <v>973068.557034952</v>
      </c>
      <c r="G1139" s="53">
        <v>1138.0</v>
      </c>
      <c r="H1139" s="51">
        <f>'Данные (для кумуляты) (2)'!$G1139/5000</f>
        <v>0.2276</v>
      </c>
      <c r="I1139" s="5" t="s">
        <v>2871</v>
      </c>
    </row>
    <row r="1140" ht="14.25" customHeight="1">
      <c r="A1140" s="3">
        <v>67557.2218497363</v>
      </c>
      <c r="B1140" s="4">
        <v>6.03613022418176</v>
      </c>
      <c r="C1140" s="4">
        <v>6.19383546269328</v>
      </c>
      <c r="D1140" s="4">
        <v>2.49</v>
      </c>
      <c r="E1140" s="4">
        <v>18468.8141906653</v>
      </c>
      <c r="F1140" s="3">
        <v>973096.358177584</v>
      </c>
      <c r="G1140" s="53">
        <v>1139.0</v>
      </c>
      <c r="H1140" s="51">
        <f>'Данные (для кумуляты) (2)'!$G1140/5000</f>
        <v>0.2278</v>
      </c>
      <c r="I1140" s="5" t="s">
        <v>2291</v>
      </c>
    </row>
    <row r="1141" ht="14.25" customHeight="1">
      <c r="A1141" s="3">
        <v>57584.8452406871</v>
      </c>
      <c r="B1141" s="4">
        <v>6.23577736598302</v>
      </c>
      <c r="C1141" s="4">
        <v>4.67407356444361</v>
      </c>
      <c r="D1141" s="4">
        <v>2.12</v>
      </c>
      <c r="E1141" s="4">
        <v>46724.8992115167</v>
      </c>
      <c r="F1141" s="3">
        <v>973197.775347568</v>
      </c>
      <c r="G1141" s="53">
        <v>1140.0</v>
      </c>
      <c r="H1141" s="51">
        <f>'Данные (для кумуляты) (2)'!$G1141/5000</f>
        <v>0.228</v>
      </c>
      <c r="I1141" s="5" t="s">
        <v>752</v>
      </c>
    </row>
    <row r="1142" ht="14.25" customHeight="1">
      <c r="A1142" s="3">
        <v>70759.8558037944</v>
      </c>
      <c r="B1142" s="4">
        <v>6.36797332631385</v>
      </c>
      <c r="C1142" s="4">
        <v>5.4932940130743</v>
      </c>
      <c r="D1142" s="4">
        <v>4.2</v>
      </c>
      <c r="E1142" s="4">
        <v>25981.8310031073</v>
      </c>
      <c r="F1142" s="3">
        <v>973299.861788714</v>
      </c>
      <c r="G1142" s="53">
        <v>1141.0</v>
      </c>
      <c r="H1142" s="51">
        <f>'Данные (для кумуляты) (2)'!$G1142/5000</f>
        <v>0.2282</v>
      </c>
      <c r="I1142" s="5" t="s">
        <v>2885</v>
      </c>
    </row>
    <row r="1143" ht="14.25" customHeight="1">
      <c r="A1143" s="3">
        <v>58970.5795665569</v>
      </c>
      <c r="B1143" s="4">
        <v>5.68639260832702</v>
      </c>
      <c r="C1143" s="4">
        <v>7.68831869432145</v>
      </c>
      <c r="D1143" s="4">
        <v>6.22</v>
      </c>
      <c r="E1143" s="4">
        <v>18991.777168343</v>
      </c>
      <c r="F1143" s="3">
        <v>973688.755499422</v>
      </c>
      <c r="G1143" s="53">
        <v>1142.0</v>
      </c>
      <c r="H1143" s="51">
        <f>'Данные (для кумуляты) (2)'!$G1143/5000</f>
        <v>0.2284</v>
      </c>
      <c r="I1143" s="5" t="s">
        <v>914</v>
      </c>
    </row>
    <row r="1144" ht="14.25" customHeight="1">
      <c r="A1144" s="3">
        <v>68177.4047725709</v>
      </c>
      <c r="B1144" s="4">
        <v>6.46336227120176</v>
      </c>
      <c r="C1144" s="4">
        <v>5.62555516374282</v>
      </c>
      <c r="D1144" s="4">
        <v>3.48</v>
      </c>
      <c r="E1144" s="4">
        <v>23835.2864491807</v>
      </c>
      <c r="F1144" s="3">
        <v>974599.958764174</v>
      </c>
      <c r="G1144" s="53">
        <v>1143.0</v>
      </c>
      <c r="H1144" s="51">
        <f>'Данные (для кумуляты) (2)'!$G1144/5000</f>
        <v>0.2286</v>
      </c>
      <c r="I1144" s="5" t="s">
        <v>2395</v>
      </c>
    </row>
    <row r="1145" ht="14.25" customHeight="1">
      <c r="A1145" s="3">
        <v>61868.6074625261</v>
      </c>
      <c r="B1145" s="4">
        <v>5.78712410577091</v>
      </c>
      <c r="C1145" s="4">
        <v>4.7749782508701</v>
      </c>
      <c r="D1145" s="4">
        <v>3.17</v>
      </c>
      <c r="E1145" s="4">
        <v>34967.0756308422</v>
      </c>
      <c r="F1145" s="3">
        <v>974805.993712881</v>
      </c>
      <c r="G1145" s="53">
        <v>1144.0</v>
      </c>
      <c r="H1145" s="51">
        <f>'Данные (для кумуляты) (2)'!$G1145/5000</f>
        <v>0.2288</v>
      </c>
      <c r="I1145" s="5" t="s">
        <v>1323</v>
      </c>
    </row>
    <row r="1146" ht="14.25" customHeight="1">
      <c r="A1146" s="3">
        <v>61875.0759733992</v>
      </c>
      <c r="B1146" s="4">
        <v>5.90214185189842</v>
      </c>
      <c r="C1146" s="4">
        <v>6.15220351919357</v>
      </c>
      <c r="D1146" s="4">
        <v>4.18</v>
      </c>
      <c r="E1146" s="4">
        <v>35833.3930825584</v>
      </c>
      <c r="F1146" s="3">
        <v>975005.773660353</v>
      </c>
      <c r="G1146" s="53">
        <v>1145.0</v>
      </c>
      <c r="H1146" s="51">
        <f>'Данные (для кумуляты) (2)'!$G1146/5000</f>
        <v>0.229</v>
      </c>
      <c r="I1146" s="5" t="s">
        <v>1324</v>
      </c>
    </row>
    <row r="1147" ht="14.25" customHeight="1">
      <c r="A1147" s="3">
        <v>75865.6346053187</v>
      </c>
      <c r="B1147" s="4">
        <v>5.74184045413652</v>
      </c>
      <c r="C1147" s="4">
        <v>6.7876583333002</v>
      </c>
      <c r="D1147" s="4">
        <v>3.37</v>
      </c>
      <c r="E1147" s="4">
        <v>30350.7808588987</v>
      </c>
      <c r="F1147" s="3">
        <v>975054.566401122</v>
      </c>
      <c r="G1147" s="53">
        <v>1146.0</v>
      </c>
      <c r="H1147" s="51">
        <f>'Данные (для кумуляты) (2)'!$G1147/5000</f>
        <v>0.2292</v>
      </c>
      <c r="I1147" s="5" t="s">
        <v>3768</v>
      </c>
    </row>
    <row r="1148" ht="14.25" customHeight="1">
      <c r="A1148" s="3">
        <v>49756.614054152</v>
      </c>
      <c r="B1148" s="4">
        <v>5.79147101518133</v>
      </c>
      <c r="C1148" s="4">
        <v>8.35354165486884</v>
      </c>
      <c r="D1148" s="4">
        <v>6.11</v>
      </c>
      <c r="E1148" s="4">
        <v>44877.4386312442</v>
      </c>
      <c r="F1148" s="3">
        <v>975384.181422017</v>
      </c>
      <c r="G1148" s="53">
        <v>1147.0</v>
      </c>
      <c r="H1148" s="51">
        <f>'Данные (для кумуляты) (2)'!$G1148/5000</f>
        <v>0.2294</v>
      </c>
      <c r="I1148" s="5" t="s">
        <v>210</v>
      </c>
    </row>
    <row r="1149" ht="14.25" customHeight="1">
      <c r="A1149" s="3">
        <v>61867.916861888</v>
      </c>
      <c r="B1149" s="4">
        <v>5.35880941379799</v>
      </c>
      <c r="C1149" s="4">
        <v>7.39748813178568</v>
      </c>
      <c r="D1149" s="4">
        <v>3.23</v>
      </c>
      <c r="E1149" s="4">
        <v>26132.8681764621</v>
      </c>
      <c r="F1149" s="3">
        <v>975385.555401764</v>
      </c>
      <c r="G1149" s="53">
        <v>1148.0</v>
      </c>
      <c r="H1149" s="51">
        <f>'Данные (для кумуляты) (2)'!$G1149/5000</f>
        <v>0.2296</v>
      </c>
      <c r="I1149" s="5" t="s">
        <v>1322</v>
      </c>
    </row>
    <row r="1150" ht="14.25" customHeight="1">
      <c r="A1150" s="3">
        <v>64626.8809781354</v>
      </c>
      <c r="B1150" s="4">
        <v>5.4433595901921</v>
      </c>
      <c r="C1150" s="4">
        <v>6.98875353866204</v>
      </c>
      <c r="D1150" s="4">
        <v>4.0</v>
      </c>
      <c r="E1150" s="4">
        <v>27784.7422801858</v>
      </c>
      <c r="F1150" s="3">
        <v>975429.492792922</v>
      </c>
      <c r="G1150" s="53">
        <v>1149.0</v>
      </c>
      <c r="H1150" s="51">
        <f>'Данные (для кумуляты) (2)'!$G1150/5000</f>
        <v>0.2298</v>
      </c>
      <c r="I1150" s="5" t="s">
        <v>1786</v>
      </c>
    </row>
    <row r="1151" ht="14.25" customHeight="1">
      <c r="A1151" s="3">
        <v>59810.7832781387</v>
      </c>
      <c r="B1151" s="4">
        <v>7.29616924026686</v>
      </c>
      <c r="C1151" s="4">
        <v>7.72812700656971</v>
      </c>
      <c r="D1151" s="4">
        <v>5.19</v>
      </c>
      <c r="E1151" s="4">
        <v>14452.9209962451</v>
      </c>
      <c r="F1151" s="3">
        <v>975913.105149714</v>
      </c>
      <c r="G1151" s="53">
        <v>1150.0</v>
      </c>
      <c r="H1151" s="51">
        <f>'Данные (для кумуляты) (2)'!$G1151/5000</f>
        <v>0.23</v>
      </c>
      <c r="I1151" s="5" t="s">
        <v>1016</v>
      </c>
    </row>
    <row r="1152" ht="14.25" customHeight="1">
      <c r="A1152" s="3">
        <v>78054.1455162177</v>
      </c>
      <c r="B1152" s="4">
        <v>6.92927726206035</v>
      </c>
      <c r="C1152" s="4">
        <v>5.42147575911236</v>
      </c>
      <c r="D1152" s="4">
        <v>2.45</v>
      </c>
      <c r="E1152" s="4">
        <v>16143.6649663165</v>
      </c>
      <c r="F1152" s="3">
        <v>975921.863359677</v>
      </c>
      <c r="G1152" s="53">
        <v>1151.0</v>
      </c>
      <c r="H1152" s="51">
        <f>'Данные (для кумуляты) (2)'!$G1152/5000</f>
        <v>0.2302</v>
      </c>
      <c r="I1152" s="5" t="s">
        <v>4088</v>
      </c>
    </row>
    <row r="1153" ht="14.25" customHeight="1">
      <c r="A1153" s="3">
        <v>56505.8277951627</v>
      </c>
      <c r="B1153" s="4">
        <v>5.30053364276493</v>
      </c>
      <c r="C1153" s="4">
        <v>7.7953749997863</v>
      </c>
      <c r="D1153" s="4">
        <v>3.43</v>
      </c>
      <c r="E1153" s="4">
        <v>30995.488167476</v>
      </c>
      <c r="F1153" s="3">
        <v>976481.716838295</v>
      </c>
      <c r="G1153" s="53">
        <v>1152.0</v>
      </c>
      <c r="H1153" s="51">
        <f>'Данные (для кумуляты) (2)'!$G1153/5000</f>
        <v>0.2304</v>
      </c>
      <c r="I1153" s="5" t="s">
        <v>644</v>
      </c>
    </row>
    <row r="1154" ht="14.25" customHeight="1">
      <c r="A1154" s="3">
        <v>63362.2254711961</v>
      </c>
      <c r="B1154" s="4">
        <v>6.14052263918949</v>
      </c>
      <c r="C1154" s="4">
        <v>5.91706445791836</v>
      </c>
      <c r="D1154" s="4">
        <v>4.02</v>
      </c>
      <c r="E1154" s="4">
        <v>34971.8243539335</v>
      </c>
      <c r="F1154" s="3">
        <v>976483.580510607</v>
      </c>
      <c r="G1154" s="53">
        <v>1153.0</v>
      </c>
      <c r="H1154" s="51">
        <f>'Данные (для кумуляты) (2)'!$G1154/5000</f>
        <v>0.2306</v>
      </c>
      <c r="I1154" s="5" t="s">
        <v>1583</v>
      </c>
    </row>
    <row r="1155" ht="14.25" customHeight="1">
      <c r="A1155" s="3">
        <v>70586.5958886462</v>
      </c>
      <c r="B1155" s="4">
        <v>4.775051388337</v>
      </c>
      <c r="C1155" s="4">
        <v>7.31031303947505</v>
      </c>
      <c r="D1155" s="4">
        <v>4.22</v>
      </c>
      <c r="E1155" s="4">
        <v>31798.6851493514</v>
      </c>
      <c r="F1155" s="3">
        <v>976540.098500959</v>
      </c>
      <c r="G1155" s="53">
        <v>1154.0</v>
      </c>
      <c r="H1155" s="51">
        <f>'Данные (для кумуляты) (2)'!$G1155/5000</f>
        <v>0.2308</v>
      </c>
      <c r="I1155" s="5" t="s">
        <v>2851</v>
      </c>
    </row>
    <row r="1156" ht="14.25" customHeight="1">
      <c r="A1156" s="3">
        <v>67663.9716108524</v>
      </c>
      <c r="B1156" s="4">
        <v>4.66154115862489</v>
      </c>
      <c r="C1156" s="4">
        <v>7.79051750283669</v>
      </c>
      <c r="D1156" s="4">
        <v>3.01</v>
      </c>
      <c r="E1156" s="4">
        <v>30546.4480016161</v>
      </c>
      <c r="F1156" s="3">
        <v>976649.01660866</v>
      </c>
      <c r="G1156" s="53">
        <v>1155.0</v>
      </c>
      <c r="H1156" s="51">
        <f>'Данные (для кумуляты) (2)'!$G1156/5000</f>
        <v>0.231</v>
      </c>
      <c r="I1156" s="5" t="s">
        <v>2308</v>
      </c>
    </row>
    <row r="1157" ht="14.25" customHeight="1">
      <c r="A1157" s="3">
        <v>60741.5697284092</v>
      </c>
      <c r="B1157" s="4">
        <v>6.25212867755617</v>
      </c>
      <c r="C1157" s="4">
        <v>6.71573377844677</v>
      </c>
      <c r="D1157" s="4">
        <v>4.38</v>
      </c>
      <c r="E1157" s="4">
        <v>24534.3710521582</v>
      </c>
      <c r="F1157" s="3">
        <v>977024.110196342</v>
      </c>
      <c r="G1157" s="53">
        <v>1156.0</v>
      </c>
      <c r="H1157" s="51">
        <f>'Данные (для кумуляты) (2)'!$G1157/5000</f>
        <v>0.2312</v>
      </c>
      <c r="I1157" s="5" t="s">
        <v>1138</v>
      </c>
    </row>
    <row r="1158" ht="14.25" customHeight="1">
      <c r="A1158" s="3">
        <v>63522.1219322341</v>
      </c>
      <c r="B1158" s="4">
        <v>5.53804284937574</v>
      </c>
      <c r="C1158" s="4">
        <v>6.95219576633821</v>
      </c>
      <c r="D1158" s="4">
        <v>2.04</v>
      </c>
      <c r="E1158" s="4">
        <v>31995.5252921874</v>
      </c>
      <c r="F1158" s="3">
        <v>977135.885657804</v>
      </c>
      <c r="G1158" s="53">
        <v>1157.0</v>
      </c>
      <c r="H1158" s="51">
        <f>'Данные (для кумуляты) (2)'!$G1158/5000</f>
        <v>0.2314</v>
      </c>
      <c r="I1158" s="5" t="s">
        <v>1604</v>
      </c>
    </row>
    <row r="1159" ht="14.25" customHeight="1">
      <c r="A1159" s="3">
        <v>55224.343396257</v>
      </c>
      <c r="B1159" s="4">
        <v>7.11416083614609</v>
      </c>
      <c r="C1159" s="4">
        <v>5.07967060559569</v>
      </c>
      <c r="D1159" s="4">
        <v>4.13</v>
      </c>
      <c r="E1159" s="4">
        <v>44915.7141381378</v>
      </c>
      <c r="F1159" s="3">
        <v>977242.269749364</v>
      </c>
      <c r="G1159" s="53">
        <v>1158.0</v>
      </c>
      <c r="H1159" s="51">
        <f>'Данные (для кумуляты) (2)'!$G1159/5000</f>
        <v>0.2316</v>
      </c>
      <c r="I1159" s="5" t="s">
        <v>518</v>
      </c>
    </row>
    <row r="1160" ht="14.25" customHeight="1">
      <c r="A1160" s="3">
        <v>55378.104351756</v>
      </c>
      <c r="B1160" s="4">
        <v>7.0445196722848</v>
      </c>
      <c r="C1160" s="4">
        <v>6.56537546827073</v>
      </c>
      <c r="D1160" s="4">
        <v>2.26</v>
      </c>
      <c r="E1160" s="4">
        <v>41416.9791493497</v>
      </c>
      <c r="F1160" s="3">
        <v>977980.921110827</v>
      </c>
      <c r="G1160" s="53">
        <v>1159.0</v>
      </c>
      <c r="H1160" s="51">
        <f>'Данные (для кумуляты) (2)'!$G1160/5000</f>
        <v>0.2318</v>
      </c>
      <c r="I1160" s="5" t="s">
        <v>530</v>
      </c>
    </row>
    <row r="1161" ht="14.25" customHeight="1">
      <c r="A1161" s="3">
        <v>68858.0316161867</v>
      </c>
      <c r="B1161" s="4">
        <v>5.52712690205509</v>
      </c>
      <c r="C1161" s="4">
        <v>6.28282742236773</v>
      </c>
      <c r="D1161" s="4">
        <v>3.21</v>
      </c>
      <c r="E1161" s="4">
        <v>28846.9505226351</v>
      </c>
      <c r="F1161" s="3">
        <v>978035.344774843</v>
      </c>
      <c r="G1161" s="53">
        <v>1160.0</v>
      </c>
      <c r="H1161" s="51">
        <f>'Данные (для кумуляты) (2)'!$G1161/5000</f>
        <v>0.232</v>
      </c>
      <c r="I1161" s="5" t="s">
        <v>2517</v>
      </c>
    </row>
    <row r="1162" ht="14.25" customHeight="1">
      <c r="A1162" s="3">
        <v>74521.1405217525</v>
      </c>
      <c r="B1162" s="4">
        <v>3.96639156648531</v>
      </c>
      <c r="C1162" s="4">
        <v>7.73146323287921</v>
      </c>
      <c r="D1162" s="4">
        <v>6.14</v>
      </c>
      <c r="E1162" s="4">
        <v>26251.8721711037</v>
      </c>
      <c r="F1162" s="3">
        <v>978103.619246415</v>
      </c>
      <c r="G1162" s="53">
        <v>1161.0</v>
      </c>
      <c r="H1162" s="51">
        <f>'Данные (для кумуляты) (2)'!$G1162/5000</f>
        <v>0.2322</v>
      </c>
      <c r="I1162" s="5" t="s">
        <v>3565</v>
      </c>
    </row>
    <row r="1163" ht="14.25" customHeight="1">
      <c r="A1163" s="3">
        <v>60812.8645342758</v>
      </c>
      <c r="B1163" s="4">
        <v>7.15749896837489</v>
      </c>
      <c r="C1163" s="4">
        <v>6.27644435602039</v>
      </c>
      <c r="D1163" s="4">
        <v>2.22</v>
      </c>
      <c r="E1163" s="4">
        <v>26411.1422772758</v>
      </c>
      <c r="F1163" s="3">
        <v>978241.289051364</v>
      </c>
      <c r="G1163" s="53">
        <v>1162.0</v>
      </c>
      <c r="H1163" s="51">
        <f>'Данные (для кумуляты) (2)'!$G1163/5000</f>
        <v>0.2324</v>
      </c>
      <c r="I1163" s="5" t="s">
        <v>1151</v>
      </c>
    </row>
    <row r="1164" ht="14.25" customHeight="1">
      <c r="A1164" s="3">
        <v>76783.3546576042</v>
      </c>
      <c r="B1164" s="4">
        <v>6.10294745759514</v>
      </c>
      <c r="C1164" s="4">
        <v>6.32804760316063</v>
      </c>
      <c r="D1164" s="4">
        <v>3.15</v>
      </c>
      <c r="E1164" s="4">
        <v>26703.7186837493</v>
      </c>
      <c r="F1164" s="3">
        <v>978312.748419125</v>
      </c>
      <c r="G1164" s="53">
        <v>1163.0</v>
      </c>
      <c r="H1164" s="51">
        <f>'Данные (для кумуляты) (2)'!$G1164/5000</f>
        <v>0.2326</v>
      </c>
      <c r="I1164" s="5" t="s">
        <v>3913</v>
      </c>
    </row>
    <row r="1165" ht="14.25" customHeight="1">
      <c r="A1165" s="3">
        <v>53776.6320312571</v>
      </c>
      <c r="B1165" s="4">
        <v>6.76554380737116</v>
      </c>
      <c r="C1165" s="4">
        <v>5.94589672161328</v>
      </c>
      <c r="D1165" s="4">
        <v>4.24</v>
      </c>
      <c r="E1165" s="4">
        <v>29324.0026372648</v>
      </c>
      <c r="F1165" s="3">
        <v>978766.913866099</v>
      </c>
      <c r="G1165" s="53">
        <v>1164.0</v>
      </c>
      <c r="H1165" s="51">
        <f>'Данные (для кумуляты) (2)'!$G1165/5000</f>
        <v>0.2328</v>
      </c>
      <c r="I1165" s="5" t="s">
        <v>424</v>
      </c>
    </row>
    <row r="1166" ht="14.25" customHeight="1">
      <c r="A1166" s="3">
        <v>68272.3196494316</v>
      </c>
      <c r="B1166" s="4">
        <v>4.07932016417924</v>
      </c>
      <c r="C1166" s="4">
        <v>7.9832595762959</v>
      </c>
      <c r="D1166" s="4">
        <v>4.05</v>
      </c>
      <c r="E1166" s="4">
        <v>30937.8284833427</v>
      </c>
      <c r="F1166" s="3">
        <v>978824.601615562</v>
      </c>
      <c r="G1166" s="53">
        <v>1165.0</v>
      </c>
      <c r="H1166" s="51">
        <f>'Данные (для кумуляты) (2)'!$G1166/5000</f>
        <v>0.233</v>
      </c>
      <c r="I1166" s="5" t="s">
        <v>2415</v>
      </c>
    </row>
    <row r="1167" ht="14.25" customHeight="1">
      <c r="A1167" s="3">
        <v>63580.732884936</v>
      </c>
      <c r="B1167" s="4">
        <v>5.9161993923364</v>
      </c>
      <c r="C1167" s="4">
        <v>8.09206788256598</v>
      </c>
      <c r="D1167" s="4">
        <v>3.14</v>
      </c>
      <c r="E1167" s="4">
        <v>31080.7274980219</v>
      </c>
      <c r="F1167" s="3">
        <v>979282.763067748</v>
      </c>
      <c r="G1167" s="53">
        <v>1166.0</v>
      </c>
      <c r="H1167" s="51">
        <f>'Данные (для кумуляты) (2)'!$G1167/5000</f>
        <v>0.2332</v>
      </c>
      <c r="I1167" s="5" t="s">
        <v>1618</v>
      </c>
    </row>
    <row r="1168" ht="14.25" customHeight="1">
      <c r="A1168" s="3">
        <v>51554.9245285007</v>
      </c>
      <c r="B1168" s="4">
        <v>7.28197890273945</v>
      </c>
      <c r="C1168" s="4">
        <v>6.5222204790418</v>
      </c>
      <c r="D1168" s="4">
        <v>4.22</v>
      </c>
      <c r="E1168" s="4">
        <v>36830.0803464369</v>
      </c>
      <c r="F1168" s="3">
        <v>979568.628541252</v>
      </c>
      <c r="G1168" s="53">
        <v>1167.0</v>
      </c>
      <c r="H1168" s="51">
        <f>'Данные (для кумуляты) (2)'!$G1168/5000</f>
        <v>0.2334</v>
      </c>
      <c r="I1168" s="5" t="s">
        <v>295</v>
      </c>
    </row>
    <row r="1169" ht="14.25" customHeight="1">
      <c r="A1169" s="3">
        <v>59979.98690737</v>
      </c>
      <c r="B1169" s="4">
        <v>5.36778951369733</v>
      </c>
      <c r="C1169" s="4">
        <v>7.28730377902779</v>
      </c>
      <c r="D1169" s="4">
        <v>6.27</v>
      </c>
      <c r="E1169" s="4">
        <v>33072.6052913963</v>
      </c>
      <c r="F1169" s="3">
        <v>980049.390135915</v>
      </c>
      <c r="G1169" s="53">
        <v>1168.0</v>
      </c>
      <c r="H1169" s="51">
        <f>'Данные (для кумуляты) (2)'!$G1169/5000</f>
        <v>0.2336</v>
      </c>
      <c r="I1169" s="5" t="s">
        <v>1042</v>
      </c>
    </row>
    <row r="1170" ht="14.25" customHeight="1">
      <c r="A1170" s="3">
        <v>61393.0501147887</v>
      </c>
      <c r="B1170" s="4">
        <v>4.38617978380282</v>
      </c>
      <c r="C1170" s="4">
        <v>7.86725558734719</v>
      </c>
      <c r="D1170" s="4">
        <v>6.33</v>
      </c>
      <c r="E1170" s="4">
        <v>44258.9019346992</v>
      </c>
      <c r="F1170" s="3">
        <v>980141.219107667</v>
      </c>
      <c r="G1170" s="53">
        <v>1169.0</v>
      </c>
      <c r="H1170" s="51">
        <f>'Данные (для кумуляты) (2)'!$G1170/5000</f>
        <v>0.2338</v>
      </c>
      <c r="I1170" s="5" t="s">
        <v>1240</v>
      </c>
    </row>
    <row r="1171" ht="14.25" customHeight="1">
      <c r="A1171" s="3">
        <v>68071.4331691753</v>
      </c>
      <c r="B1171" s="4">
        <v>4.86543837762117</v>
      </c>
      <c r="C1171" s="4">
        <v>6.10856699452974</v>
      </c>
      <c r="D1171" s="4">
        <v>3.39</v>
      </c>
      <c r="E1171" s="4">
        <v>35525.8760422386</v>
      </c>
      <c r="F1171" s="3">
        <v>980145.782902982</v>
      </c>
      <c r="G1171" s="53">
        <v>1170.0</v>
      </c>
      <c r="H1171" s="51">
        <f>'Данные (для кумуляты) (2)'!$G1171/5000</f>
        <v>0.234</v>
      </c>
      <c r="I1171" s="5" t="s">
        <v>2379</v>
      </c>
    </row>
    <row r="1172" ht="14.25" customHeight="1">
      <c r="A1172" s="3">
        <v>65489.2917326448</v>
      </c>
      <c r="B1172" s="4">
        <v>6.25995654959687</v>
      </c>
      <c r="C1172" s="4">
        <v>6.75015147171596</v>
      </c>
      <c r="D1172" s="4">
        <v>3.12</v>
      </c>
      <c r="E1172" s="4">
        <v>22599.3741128161</v>
      </c>
      <c r="F1172" s="3">
        <v>980161.627409698</v>
      </c>
      <c r="G1172" s="53">
        <v>1171.0</v>
      </c>
      <c r="H1172" s="51">
        <f>'Данные (для кумуляты) (2)'!$G1172/5000</f>
        <v>0.2342</v>
      </c>
      <c r="I1172" s="5" t="s">
        <v>1929</v>
      </c>
    </row>
    <row r="1173" ht="14.25" customHeight="1">
      <c r="A1173" s="3">
        <v>69144.7457074398</v>
      </c>
      <c r="B1173" s="4">
        <v>7.29622449686265</v>
      </c>
      <c r="C1173" s="4">
        <v>5.92822347295147</v>
      </c>
      <c r="D1173" s="4">
        <v>3.22</v>
      </c>
      <c r="E1173" s="4">
        <v>19030.6154867746</v>
      </c>
      <c r="F1173" s="3">
        <v>980177.305137125</v>
      </c>
      <c r="G1173" s="53">
        <v>1172.0</v>
      </c>
      <c r="H1173" s="51">
        <f>'Данные (для кумуляты) (2)'!$G1173/5000</f>
        <v>0.2344</v>
      </c>
      <c r="I1173" s="5" t="s">
        <v>2571</v>
      </c>
    </row>
    <row r="1174" ht="14.25" customHeight="1">
      <c r="A1174" s="3">
        <v>58195.2892129611</v>
      </c>
      <c r="B1174" s="4">
        <v>5.91676668583808</v>
      </c>
      <c r="C1174" s="4">
        <v>6.53960326881104</v>
      </c>
      <c r="D1174" s="4">
        <v>2.33</v>
      </c>
      <c r="E1174" s="4">
        <v>31789.9727373723</v>
      </c>
      <c r="F1174" s="3">
        <v>980231.230934152</v>
      </c>
      <c r="G1174" s="53">
        <v>1173.0</v>
      </c>
      <c r="H1174" s="51">
        <f>'Данные (для кумуляты) (2)'!$G1174/5000</f>
        <v>0.2346</v>
      </c>
      <c r="I1174" s="5" t="s">
        <v>824</v>
      </c>
    </row>
    <row r="1175" ht="14.25" customHeight="1">
      <c r="A1175" s="3">
        <v>59480.0456694638</v>
      </c>
      <c r="B1175" s="4">
        <v>5.20582532498293</v>
      </c>
      <c r="C1175" s="4">
        <v>7.7489637851745</v>
      </c>
      <c r="D1175" s="4">
        <v>4.33</v>
      </c>
      <c r="E1175" s="4">
        <v>43703.7775819225</v>
      </c>
      <c r="F1175" s="3">
        <v>980274.069913861</v>
      </c>
      <c r="G1175" s="53">
        <v>1174.0</v>
      </c>
      <c r="H1175" s="51">
        <f>'Данные (для кумуляты) (2)'!$G1175/5000</f>
        <v>0.2348</v>
      </c>
      <c r="I1175" s="5" t="s">
        <v>976</v>
      </c>
    </row>
    <row r="1176" ht="14.25" customHeight="1">
      <c r="A1176" s="3">
        <v>65659.5869840624</v>
      </c>
      <c r="B1176" s="4">
        <v>7.15565280489354</v>
      </c>
      <c r="C1176" s="4">
        <v>4.6208704855102</v>
      </c>
      <c r="D1176" s="4">
        <v>2.43</v>
      </c>
      <c r="E1176" s="4">
        <v>40337.2342494618</v>
      </c>
      <c r="F1176" s="3">
        <v>980983.210952358</v>
      </c>
      <c r="G1176" s="53">
        <v>1175.0</v>
      </c>
      <c r="H1176" s="51">
        <f>'Данные (для кумуляты) (2)'!$G1176/5000</f>
        <v>0.235</v>
      </c>
      <c r="I1176" s="5" t="s">
        <v>1952</v>
      </c>
    </row>
    <row r="1177" ht="14.25" customHeight="1">
      <c r="A1177" s="3">
        <v>65212.366398608</v>
      </c>
      <c r="B1177" s="4">
        <v>5.78730659155177</v>
      </c>
      <c r="C1177" s="4">
        <v>7.63650032101547</v>
      </c>
      <c r="D1177" s="4">
        <v>5.05</v>
      </c>
      <c r="E1177" s="4">
        <v>29582.7227759331</v>
      </c>
      <c r="F1177" s="3">
        <v>981232.612371271</v>
      </c>
      <c r="G1177" s="53">
        <v>1176.0</v>
      </c>
      <c r="H1177" s="51">
        <f>'Данные (для кумуляты) (2)'!$G1177/5000</f>
        <v>0.2352</v>
      </c>
      <c r="I1177" s="5" t="s">
        <v>1889</v>
      </c>
    </row>
    <row r="1178" ht="14.25" customHeight="1">
      <c r="A1178" s="3">
        <v>73120.6572166986</v>
      </c>
      <c r="B1178" s="4">
        <v>5.2753824983688</v>
      </c>
      <c r="C1178" s="4">
        <v>5.70728832354241</v>
      </c>
      <c r="D1178" s="4">
        <v>2.27</v>
      </c>
      <c r="E1178" s="4">
        <v>32402.2554148706</v>
      </c>
      <c r="F1178" s="3">
        <v>981259.564112923</v>
      </c>
      <c r="G1178" s="53">
        <v>1177.0</v>
      </c>
      <c r="H1178" s="51">
        <f>'Данные (для кумуляты) (2)'!$G1178/5000</f>
        <v>0.2354</v>
      </c>
      <c r="I1178" s="5" t="s">
        <v>3308</v>
      </c>
    </row>
    <row r="1179" ht="14.25" customHeight="1">
      <c r="A1179" s="3">
        <v>69017.5812457693</v>
      </c>
      <c r="B1179" s="4">
        <v>5.59364634775397</v>
      </c>
      <c r="C1179" s="4">
        <v>6.50409090732794</v>
      </c>
      <c r="D1179" s="4">
        <v>4.37</v>
      </c>
      <c r="E1179" s="4">
        <v>27751.9851318065</v>
      </c>
      <c r="F1179" s="3">
        <v>981559.811678319</v>
      </c>
      <c r="G1179" s="53">
        <v>1178.0</v>
      </c>
      <c r="H1179" s="51">
        <f>'Данные (для кумуляты) (2)'!$G1179/5000</f>
        <v>0.2356</v>
      </c>
      <c r="I1179" s="5" t="s">
        <v>2554</v>
      </c>
    </row>
    <row r="1180" ht="14.25" customHeight="1">
      <c r="A1180" s="3">
        <v>77208.6402317973</v>
      </c>
      <c r="B1180" s="4">
        <v>4.80491429741135</v>
      </c>
      <c r="C1180" s="4">
        <v>6.95125452081897</v>
      </c>
      <c r="D1180" s="4">
        <v>2.08</v>
      </c>
      <c r="E1180" s="4">
        <v>28550.4812998678</v>
      </c>
      <c r="F1180" s="3">
        <v>981753.238408371</v>
      </c>
      <c r="G1180" s="53">
        <v>1179.0</v>
      </c>
      <c r="H1180" s="51">
        <f>'Данные (для кумуляты) (2)'!$G1180/5000</f>
        <v>0.2358</v>
      </c>
      <c r="I1180" s="5" t="s">
        <v>3981</v>
      </c>
    </row>
    <row r="1181" ht="14.25" customHeight="1">
      <c r="A1181" s="3">
        <v>61269.6744142863</v>
      </c>
      <c r="B1181" s="4">
        <v>5.42293600771429</v>
      </c>
      <c r="C1181" s="4">
        <v>7.72414782058494</v>
      </c>
      <c r="D1181" s="4">
        <v>5.12</v>
      </c>
      <c r="E1181" s="4">
        <v>36337.7552485461</v>
      </c>
      <c r="F1181" s="3">
        <v>981785.059153455</v>
      </c>
      <c r="G1181" s="53">
        <v>1180.0</v>
      </c>
      <c r="H1181" s="51">
        <f>'Данные (для кумуляты) (2)'!$G1181/5000</f>
        <v>0.236</v>
      </c>
      <c r="I1181" s="5" t="s">
        <v>1225</v>
      </c>
    </row>
    <row r="1182" ht="14.25" customHeight="1">
      <c r="A1182" s="3">
        <v>66697.5313428523</v>
      </c>
      <c r="B1182" s="4">
        <v>6.5325906846385</v>
      </c>
      <c r="C1182" s="4">
        <v>6.0140924187849</v>
      </c>
      <c r="D1182" s="4">
        <v>3.12</v>
      </c>
      <c r="E1182" s="4">
        <v>25896.9908948754</v>
      </c>
      <c r="F1182" s="3">
        <v>982298.036559541</v>
      </c>
      <c r="G1182" s="53">
        <v>1181.0</v>
      </c>
      <c r="H1182" s="51">
        <f>'Данные (для кумуляты) (2)'!$G1182/5000</f>
        <v>0.2362</v>
      </c>
      <c r="I1182" s="5" t="s">
        <v>2139</v>
      </c>
    </row>
    <row r="1183" ht="14.25" customHeight="1">
      <c r="A1183" s="3">
        <v>72432.2646583312</v>
      </c>
      <c r="B1183" s="4">
        <v>5.82776449849473</v>
      </c>
      <c r="C1183" s="4">
        <v>6.75222892798194</v>
      </c>
      <c r="D1183" s="4">
        <v>2.5</v>
      </c>
      <c r="E1183" s="4">
        <v>23947.5100331137</v>
      </c>
      <c r="F1183" s="3">
        <v>982344.812063899</v>
      </c>
      <c r="G1183" s="53">
        <v>1182.0</v>
      </c>
      <c r="H1183" s="51">
        <f>'Данные (для кумуляты) (2)'!$G1183/5000</f>
        <v>0.2364</v>
      </c>
      <c r="I1183" s="5" t="s">
        <v>3185</v>
      </c>
    </row>
    <row r="1184" ht="14.25" customHeight="1">
      <c r="A1184" s="3">
        <v>58515.9460900644</v>
      </c>
      <c r="B1184" s="4">
        <v>5.95447595392901</v>
      </c>
      <c r="C1184" s="4">
        <v>6.32271591919519</v>
      </c>
      <c r="D1184" s="4">
        <v>4.43</v>
      </c>
      <c r="E1184" s="4">
        <v>33776.478454485</v>
      </c>
      <c r="F1184" s="3">
        <v>982790.871003638</v>
      </c>
      <c r="G1184" s="53">
        <v>1183.0</v>
      </c>
      <c r="H1184" s="51">
        <f>'Данные (для кумуляты) (2)'!$G1184/5000</f>
        <v>0.2366</v>
      </c>
      <c r="I1184" s="5" t="s">
        <v>857</v>
      </c>
    </row>
    <row r="1185" ht="14.25" customHeight="1">
      <c r="A1185" s="3">
        <v>77910.2699002038</v>
      </c>
      <c r="B1185" s="4">
        <v>4.63807472420473</v>
      </c>
      <c r="C1185" s="4">
        <v>6.30458614975327</v>
      </c>
      <c r="D1185" s="4">
        <v>4.35</v>
      </c>
      <c r="E1185" s="4">
        <v>28126.8256391407</v>
      </c>
      <c r="F1185" s="3">
        <v>983180.374641783</v>
      </c>
      <c r="G1185" s="53">
        <v>1184.0</v>
      </c>
      <c r="H1185" s="51">
        <f>'Данные (для кумуляты) (2)'!$G1185/5000</f>
        <v>0.2368</v>
      </c>
      <c r="I1185" s="5" t="s">
        <v>4068</v>
      </c>
    </row>
    <row r="1186" ht="14.25" customHeight="1">
      <c r="A1186" s="3">
        <v>63330.5065235095</v>
      </c>
      <c r="B1186" s="4">
        <v>5.72388903092253</v>
      </c>
      <c r="C1186" s="4">
        <v>7.96824437537123</v>
      </c>
      <c r="D1186" s="4">
        <v>4.15</v>
      </c>
      <c r="E1186" s="4">
        <v>20383.5743352462</v>
      </c>
      <c r="F1186" s="3">
        <v>983534.15000672</v>
      </c>
      <c r="G1186" s="53">
        <v>1185.0</v>
      </c>
      <c r="H1186" s="51">
        <f>'Данные (для кумуляты) (2)'!$G1186/5000</f>
        <v>0.237</v>
      </c>
      <c r="I1186" s="5" t="s">
        <v>1573</v>
      </c>
    </row>
    <row r="1187" ht="14.25" customHeight="1">
      <c r="A1187" s="3">
        <v>60319.4315076643</v>
      </c>
      <c r="B1187" s="4">
        <v>6.6643883020334</v>
      </c>
      <c r="C1187" s="4">
        <v>7.24768751540794</v>
      </c>
      <c r="D1187" s="4">
        <v>4.38</v>
      </c>
      <c r="E1187" s="4">
        <v>33337.7653769916</v>
      </c>
      <c r="F1187" s="3">
        <v>983537.510779225</v>
      </c>
      <c r="G1187" s="53">
        <v>1186.0</v>
      </c>
      <c r="H1187" s="51">
        <f>'Данные (для кумуляты) (2)'!$G1187/5000</f>
        <v>0.2372</v>
      </c>
      <c r="I1187" s="5" t="s">
        <v>1085</v>
      </c>
    </row>
    <row r="1188" ht="14.25" customHeight="1">
      <c r="A1188" s="3">
        <v>61471.4126281704</v>
      </c>
      <c r="B1188" s="4">
        <v>5.66189005158293</v>
      </c>
      <c r="C1188" s="4">
        <v>5.64078492712828</v>
      </c>
      <c r="D1188" s="4">
        <v>4.39</v>
      </c>
      <c r="E1188" s="4">
        <v>43091.8110185568</v>
      </c>
      <c r="F1188" s="3">
        <v>983994.266868619</v>
      </c>
      <c r="G1188" s="53">
        <v>1187.0</v>
      </c>
      <c r="H1188" s="51">
        <f>'Данные (для кумуляты) (2)'!$G1188/5000</f>
        <v>0.2374</v>
      </c>
      <c r="I1188" s="5" t="s">
        <v>1254</v>
      </c>
    </row>
    <row r="1189" ht="14.25" customHeight="1">
      <c r="A1189" s="3">
        <v>69605.5445496439</v>
      </c>
      <c r="B1189" s="4">
        <v>5.7854659179106</v>
      </c>
      <c r="C1189" s="4">
        <v>6.55725631468804</v>
      </c>
      <c r="D1189" s="4">
        <v>2.13</v>
      </c>
      <c r="E1189" s="4">
        <v>17597.0411280884</v>
      </c>
      <c r="F1189" s="3">
        <v>984010.705289919</v>
      </c>
      <c r="G1189" s="53">
        <v>1188.0</v>
      </c>
      <c r="H1189" s="51">
        <f>'Данные (для кумуляты) (2)'!$G1189/5000</f>
        <v>0.2376</v>
      </c>
      <c r="I1189" s="5" t="s">
        <v>2683</v>
      </c>
    </row>
    <row r="1190" ht="14.25" customHeight="1">
      <c r="A1190" s="3">
        <v>56186.9632913533</v>
      </c>
      <c r="B1190" s="4">
        <v>3.99202794648862</v>
      </c>
      <c r="C1190" s="4">
        <v>8.96074251490139</v>
      </c>
      <c r="D1190" s="4">
        <v>5.2</v>
      </c>
      <c r="E1190" s="4">
        <v>41855.6547351103</v>
      </c>
      <c r="F1190" s="3">
        <v>984311.774539692</v>
      </c>
      <c r="G1190" s="53">
        <v>1189.0</v>
      </c>
      <c r="H1190" s="51">
        <f>'Данные (для кумуляты) (2)'!$G1190/5000</f>
        <v>0.2378</v>
      </c>
      <c r="I1190" s="5" t="s">
        <v>619</v>
      </c>
    </row>
    <row r="1191" ht="14.25" customHeight="1">
      <c r="A1191" s="3">
        <v>62340.2551968346</v>
      </c>
      <c r="B1191" s="4">
        <v>7.00569726307463</v>
      </c>
      <c r="C1191" s="4">
        <v>7.19729308031299</v>
      </c>
      <c r="D1191" s="4">
        <v>6.11</v>
      </c>
      <c r="E1191" s="4">
        <v>24962.100018653</v>
      </c>
      <c r="F1191" s="3">
        <v>984349.614154875</v>
      </c>
      <c r="G1191" s="53">
        <v>1190.0</v>
      </c>
      <c r="H1191" s="51">
        <f>'Данные (для кумуляты) (2)'!$G1191/5000</f>
        <v>0.238</v>
      </c>
      <c r="I1191" s="5" t="s">
        <v>1403</v>
      </c>
    </row>
    <row r="1192" ht="14.25" customHeight="1">
      <c r="A1192" s="3">
        <v>73279.0309042241</v>
      </c>
      <c r="B1192" s="4">
        <v>5.90229584903971</v>
      </c>
      <c r="C1192" s="4">
        <v>8.07757793802937</v>
      </c>
      <c r="D1192" s="4">
        <v>3.01</v>
      </c>
      <c r="E1192" s="4">
        <v>13981.4354855472</v>
      </c>
      <c r="F1192" s="3">
        <v>984421.225279461</v>
      </c>
      <c r="G1192" s="53">
        <v>1191.0</v>
      </c>
      <c r="H1192" s="51">
        <f>'Данные (для кумуляты) (2)'!$G1192/5000</f>
        <v>0.2382</v>
      </c>
      <c r="I1192" s="5" t="s">
        <v>3345</v>
      </c>
    </row>
    <row r="1193" ht="14.25" customHeight="1">
      <c r="A1193" s="3">
        <v>62902.2554923503</v>
      </c>
      <c r="B1193" s="4">
        <v>6.57796645549443</v>
      </c>
      <c r="C1193" s="4">
        <v>6.71116280686449</v>
      </c>
      <c r="D1193" s="4">
        <v>3.4</v>
      </c>
      <c r="E1193" s="4">
        <v>27321.0329313996</v>
      </c>
      <c r="F1193" s="3">
        <v>984672.299815936</v>
      </c>
      <c r="G1193" s="53">
        <v>1192.0</v>
      </c>
      <c r="H1193" s="51">
        <f>'Данные (для кумуляты) (2)'!$G1193/5000</f>
        <v>0.2384</v>
      </c>
      <c r="I1193" s="5" t="s">
        <v>1502</v>
      </c>
    </row>
    <row r="1194" ht="14.25" customHeight="1">
      <c r="A1194" s="3">
        <v>56741.4165991982</v>
      </c>
      <c r="B1194" s="4">
        <v>5.78509831364626</v>
      </c>
      <c r="C1194" s="4">
        <v>8.5902809071294</v>
      </c>
      <c r="D1194" s="4">
        <v>6.22</v>
      </c>
      <c r="E1194" s="4">
        <v>26252.129330256</v>
      </c>
      <c r="F1194" s="3">
        <v>985006.986189315</v>
      </c>
      <c r="G1194" s="53">
        <v>1193.0</v>
      </c>
      <c r="H1194" s="51">
        <f>'Данные (для кумуляты) (2)'!$G1194/5000</f>
        <v>0.2386</v>
      </c>
      <c r="I1194" s="5" t="s">
        <v>669</v>
      </c>
    </row>
    <row r="1195" ht="14.25" customHeight="1">
      <c r="A1195" s="3">
        <v>77514.593543812</v>
      </c>
      <c r="B1195" s="4">
        <v>4.13882275801686</v>
      </c>
      <c r="C1195" s="4">
        <v>6.8127971555231</v>
      </c>
      <c r="D1195" s="4">
        <v>2.33</v>
      </c>
      <c r="E1195" s="4">
        <v>30820.8077681753</v>
      </c>
      <c r="F1195" s="3">
        <v>985059.305806588</v>
      </c>
      <c r="G1195" s="53">
        <v>1194.0</v>
      </c>
      <c r="H1195" s="51">
        <f>'Данные (для кумуляты) (2)'!$G1195/5000</f>
        <v>0.2388</v>
      </c>
      <c r="I1195" s="5" t="s">
        <v>4025</v>
      </c>
    </row>
    <row r="1196" ht="14.25" customHeight="1">
      <c r="A1196" s="3">
        <v>56716.3573479576</v>
      </c>
      <c r="B1196" s="4">
        <v>5.79963180641725</v>
      </c>
      <c r="C1196" s="4">
        <v>7.13087268534156</v>
      </c>
      <c r="D1196" s="4">
        <v>4.36</v>
      </c>
      <c r="E1196" s="4">
        <v>37250.8709833595</v>
      </c>
      <c r="F1196" s="3">
        <v>985117.628911023</v>
      </c>
      <c r="G1196" s="53">
        <v>1195.0</v>
      </c>
      <c r="H1196" s="51">
        <f>'Данные (для кумуляты) (2)'!$G1196/5000</f>
        <v>0.239</v>
      </c>
      <c r="I1196" s="5" t="s">
        <v>664</v>
      </c>
    </row>
    <row r="1197" ht="14.25" customHeight="1">
      <c r="A1197" s="3">
        <v>59912.8239044794</v>
      </c>
      <c r="B1197" s="4">
        <v>6.74431921581533</v>
      </c>
      <c r="C1197" s="4">
        <v>5.80626555489554</v>
      </c>
      <c r="D1197" s="4">
        <v>2.02</v>
      </c>
      <c r="E1197" s="4">
        <v>38092.9276042452</v>
      </c>
      <c r="F1197" s="3">
        <v>985283.881557834</v>
      </c>
      <c r="G1197" s="53">
        <v>1196.0</v>
      </c>
      <c r="H1197" s="51">
        <f>'Данные (для кумуляты) (2)'!$G1197/5000</f>
        <v>0.2392</v>
      </c>
      <c r="I1197" s="5" t="s">
        <v>1030</v>
      </c>
    </row>
    <row r="1198" ht="14.25" customHeight="1">
      <c r="A1198" s="3">
        <v>68444.7249815878</v>
      </c>
      <c r="B1198" s="4">
        <v>5.54349785074854</v>
      </c>
      <c r="C1198" s="4">
        <v>6.17288389482899</v>
      </c>
      <c r="D1198" s="4">
        <v>2.25</v>
      </c>
      <c r="E1198" s="4">
        <v>32850.7620370939</v>
      </c>
      <c r="F1198" s="3">
        <v>985339.473827029</v>
      </c>
      <c r="G1198" s="53">
        <v>1197.0</v>
      </c>
      <c r="H1198" s="51">
        <f>'Данные (для кумуляты) (2)'!$G1198/5000</f>
        <v>0.2394</v>
      </c>
      <c r="I1198" s="5" t="s">
        <v>2445</v>
      </c>
    </row>
    <row r="1199" ht="14.25" customHeight="1">
      <c r="A1199" s="3">
        <v>66537.5948682087</v>
      </c>
      <c r="B1199" s="4">
        <v>5.61366458173294</v>
      </c>
      <c r="C1199" s="4">
        <v>6.59879321151239</v>
      </c>
      <c r="D1199" s="4">
        <v>3.48</v>
      </c>
      <c r="E1199" s="4">
        <v>39265.0119703775</v>
      </c>
      <c r="F1199" s="3">
        <v>985462.245460438</v>
      </c>
      <c r="G1199" s="53">
        <v>1198.0</v>
      </c>
      <c r="H1199" s="51">
        <f>'Данные (для кумуляты) (2)'!$G1199/5000</f>
        <v>0.2396</v>
      </c>
      <c r="I1199" s="5" t="s">
        <v>2106</v>
      </c>
    </row>
    <row r="1200" ht="14.25" customHeight="1">
      <c r="A1200" s="3">
        <v>64160.8159464993</v>
      </c>
      <c r="B1200" s="4">
        <v>5.67760880970629</v>
      </c>
      <c r="C1200" s="4">
        <v>6.53495952378068</v>
      </c>
      <c r="D1200" s="4">
        <v>4.05</v>
      </c>
      <c r="E1200" s="4">
        <v>32339.0062778207</v>
      </c>
      <c r="F1200" s="3">
        <v>985749.787356535</v>
      </c>
      <c r="G1200" s="53">
        <v>1199.0</v>
      </c>
      <c r="H1200" s="51">
        <f>'Данные (для кумуляты) (2)'!$G1200/5000</f>
        <v>0.2398</v>
      </c>
      <c r="I1200" s="5" t="s">
        <v>1704</v>
      </c>
    </row>
    <row r="1201" ht="14.25" customHeight="1">
      <c r="A1201" s="3">
        <v>72283.9485323442</v>
      </c>
      <c r="B1201" s="4">
        <v>5.27267024661398</v>
      </c>
      <c r="C1201" s="4">
        <v>5.63202580668198</v>
      </c>
      <c r="D1201" s="4">
        <v>4.09</v>
      </c>
      <c r="E1201" s="4">
        <v>40277.3945382704</v>
      </c>
      <c r="F1201" s="3">
        <v>985866.031649267</v>
      </c>
      <c r="G1201" s="53">
        <v>1200.0</v>
      </c>
      <c r="H1201" s="51">
        <f>'Данные (для кумуляты) (2)'!$G1201/5000</f>
        <v>0.24</v>
      </c>
      <c r="I1201" s="5" t="s">
        <v>3164</v>
      </c>
    </row>
    <row r="1202" ht="14.25" customHeight="1">
      <c r="A1202" s="3">
        <v>59481.7820055821</v>
      </c>
      <c r="B1202" s="4">
        <v>4.77671938659121</v>
      </c>
      <c r="C1202" s="4">
        <v>7.54543844726444</v>
      </c>
      <c r="D1202" s="4">
        <v>4.31</v>
      </c>
      <c r="E1202" s="4">
        <v>31200.9678331009</v>
      </c>
      <c r="F1202" s="3">
        <v>986113.239497305</v>
      </c>
      <c r="G1202" s="53">
        <v>1201.0</v>
      </c>
      <c r="H1202" s="51">
        <f>'Данные (для кумуляты) (2)'!$G1202/5000</f>
        <v>0.2402</v>
      </c>
      <c r="I1202" s="5" t="s">
        <v>977</v>
      </c>
    </row>
    <row r="1203" ht="14.25" customHeight="1">
      <c r="A1203" s="3">
        <v>66068.3313731033</v>
      </c>
      <c r="B1203" s="4">
        <v>5.97881755735307</v>
      </c>
      <c r="C1203" s="4">
        <v>6.842337972532</v>
      </c>
      <c r="D1203" s="4">
        <v>3.42</v>
      </c>
      <c r="E1203" s="4">
        <v>28057.4887443153</v>
      </c>
      <c r="F1203" s="3">
        <v>986285.38185614</v>
      </c>
      <c r="G1203" s="53">
        <v>1202.0</v>
      </c>
      <c r="H1203" s="51">
        <f>'Данные (для кумуляты) (2)'!$G1203/5000</f>
        <v>0.2404</v>
      </c>
      <c r="I1203" s="5" t="s">
        <v>2022</v>
      </c>
    </row>
    <row r="1204" ht="14.25" customHeight="1">
      <c r="A1204" s="3">
        <v>73886.0807580648</v>
      </c>
      <c r="B1204" s="4">
        <v>5.5436741128961</v>
      </c>
      <c r="C1204" s="4">
        <v>5.58625078698823</v>
      </c>
      <c r="D1204" s="4">
        <v>2.16</v>
      </c>
      <c r="E1204" s="4">
        <v>26038.5081915067</v>
      </c>
      <c r="F1204" s="3">
        <v>987004.083674377</v>
      </c>
      <c r="G1204" s="53">
        <v>1203.0</v>
      </c>
      <c r="H1204" s="51">
        <f>'Данные (для кумуляты) (2)'!$G1204/5000</f>
        <v>0.2406</v>
      </c>
      <c r="I1204" s="5" t="s">
        <v>3450</v>
      </c>
    </row>
    <row r="1205" ht="14.25" customHeight="1">
      <c r="A1205" s="3">
        <v>70486.8997475825</v>
      </c>
      <c r="B1205" s="4">
        <v>5.78607149840316</v>
      </c>
      <c r="C1205" s="4">
        <v>6.99769953783802</v>
      </c>
      <c r="D1205" s="4">
        <v>3.09</v>
      </c>
      <c r="E1205" s="4">
        <v>26725.6379726342</v>
      </c>
      <c r="F1205" s="3">
        <v>987026.37074102</v>
      </c>
      <c r="G1205" s="53">
        <v>1204.0</v>
      </c>
      <c r="H1205" s="51">
        <f>'Данные (для кумуляты) (2)'!$G1205/5000</f>
        <v>0.2408</v>
      </c>
      <c r="I1205" s="5" t="s">
        <v>2832</v>
      </c>
    </row>
    <row r="1206" ht="14.25" customHeight="1">
      <c r="A1206" s="3">
        <v>72805.1466518814</v>
      </c>
      <c r="B1206" s="4">
        <v>4.66551492656135</v>
      </c>
      <c r="C1206" s="4">
        <v>7.10044356840782</v>
      </c>
      <c r="D1206" s="4">
        <v>6.1</v>
      </c>
      <c r="E1206" s="4">
        <v>30874.6988626576</v>
      </c>
      <c r="F1206" s="3">
        <v>987355.96092124</v>
      </c>
      <c r="G1206" s="53">
        <v>1205.0</v>
      </c>
      <c r="H1206" s="51">
        <f>'Данные (для кумуляты) (2)'!$G1206/5000</f>
        <v>0.241</v>
      </c>
      <c r="I1206" s="5" t="s">
        <v>3250</v>
      </c>
    </row>
    <row r="1207" ht="14.25" customHeight="1">
      <c r="A1207" s="3">
        <v>60940.7079674937</v>
      </c>
      <c r="B1207" s="4">
        <v>6.9329260631004</v>
      </c>
      <c r="C1207" s="4">
        <v>5.95334666551009</v>
      </c>
      <c r="D1207" s="4">
        <v>4.37</v>
      </c>
      <c r="E1207" s="4">
        <v>31113.4864027008</v>
      </c>
      <c r="F1207" s="3">
        <v>987434.749839351</v>
      </c>
      <c r="G1207" s="53">
        <v>1206.0</v>
      </c>
      <c r="H1207" s="51">
        <f>'Данные (для кумуляты) (2)'!$G1207/5000</f>
        <v>0.2412</v>
      </c>
      <c r="I1207" s="5" t="s">
        <v>1182</v>
      </c>
    </row>
    <row r="1208" ht="14.25" customHeight="1">
      <c r="A1208" s="3">
        <v>72950.8635357382</v>
      </c>
      <c r="B1208" s="4">
        <v>5.32036874232993</v>
      </c>
      <c r="C1208" s="4">
        <v>5.11209901245804</v>
      </c>
      <c r="D1208" s="4">
        <v>4.27</v>
      </c>
      <c r="E1208" s="4">
        <v>38711.034657946</v>
      </c>
      <c r="F1208" s="3">
        <v>987447.777485791</v>
      </c>
      <c r="G1208" s="53">
        <v>1207.0</v>
      </c>
      <c r="H1208" s="51">
        <f>'Данные (для кумуляты) (2)'!$G1208/5000</f>
        <v>0.2414</v>
      </c>
      <c r="I1208" s="5" t="s">
        <v>3270</v>
      </c>
    </row>
    <row r="1209" ht="14.25" customHeight="1">
      <c r="A1209" s="3">
        <v>72568.7144551328</v>
      </c>
      <c r="B1209" s="4">
        <v>6.85082446383966</v>
      </c>
      <c r="C1209" s="4">
        <v>6.10884840416608</v>
      </c>
      <c r="D1209" s="4">
        <v>2.04</v>
      </c>
      <c r="E1209" s="4">
        <v>18896.1229370565</v>
      </c>
      <c r="F1209" s="3">
        <v>987746.9239531</v>
      </c>
      <c r="G1209" s="53">
        <v>1208.0</v>
      </c>
      <c r="H1209" s="51">
        <f>'Данные (для кумуляты) (2)'!$G1209/5000</f>
        <v>0.2416</v>
      </c>
      <c r="I1209" s="5" t="s">
        <v>3208</v>
      </c>
    </row>
    <row r="1210" ht="14.25" customHeight="1">
      <c r="A1210" s="3">
        <v>51480.4134011252</v>
      </c>
      <c r="B1210" s="4">
        <v>6.19815764578381</v>
      </c>
      <c r="C1210" s="4">
        <v>8.73259388181097</v>
      </c>
      <c r="D1210" s="4">
        <v>5.23</v>
      </c>
      <c r="E1210" s="4">
        <v>29802.7107074341</v>
      </c>
      <c r="F1210" s="3">
        <v>987973.892787881</v>
      </c>
      <c r="G1210" s="53">
        <v>1209.0</v>
      </c>
      <c r="H1210" s="51">
        <f>'Данные (для кумуляты) (2)'!$G1210/5000</f>
        <v>0.2418</v>
      </c>
      <c r="I1210" s="5" t="s">
        <v>291</v>
      </c>
    </row>
    <row r="1211" ht="14.25" customHeight="1">
      <c r="A1211" s="3">
        <v>65149.8959095738</v>
      </c>
      <c r="B1211" s="4">
        <v>5.56184787495525</v>
      </c>
      <c r="C1211" s="4">
        <v>7.12141761572569</v>
      </c>
      <c r="D1211" s="4">
        <v>6.36</v>
      </c>
      <c r="E1211" s="4">
        <v>29190.8879807975</v>
      </c>
      <c r="F1211" s="3">
        <v>988014.75606432</v>
      </c>
      <c r="G1211" s="53">
        <v>1210.0</v>
      </c>
      <c r="H1211" s="51">
        <f>'Данные (для кумуляты) (2)'!$G1211/5000</f>
        <v>0.242</v>
      </c>
      <c r="I1211" s="5" t="s">
        <v>1877</v>
      </c>
    </row>
    <row r="1212" ht="14.25" customHeight="1">
      <c r="A1212" s="3">
        <v>50935.9592309389</v>
      </c>
      <c r="B1212" s="4">
        <v>6.60677510160472</v>
      </c>
      <c r="C1212" s="4">
        <v>7.32666555445067</v>
      </c>
      <c r="D1212" s="4">
        <v>6.14</v>
      </c>
      <c r="E1212" s="4">
        <v>44128.2009614659</v>
      </c>
      <c r="F1212" s="3">
        <v>988123.755340016</v>
      </c>
      <c r="G1212" s="53">
        <v>1211.0</v>
      </c>
      <c r="H1212" s="51">
        <f>'Данные (для кумуляты) (2)'!$G1212/5000</f>
        <v>0.2422</v>
      </c>
      <c r="I1212" s="5" t="s">
        <v>268</v>
      </c>
    </row>
    <row r="1213" ht="14.25" customHeight="1">
      <c r="A1213" s="3">
        <v>61801.4653741058</v>
      </c>
      <c r="B1213" s="4">
        <v>5.06461143128205</v>
      </c>
      <c r="C1213" s="4">
        <v>7.4810911734002</v>
      </c>
      <c r="D1213" s="4">
        <v>5.49</v>
      </c>
      <c r="E1213" s="4">
        <v>36326.6969405435</v>
      </c>
      <c r="F1213" s="3">
        <v>988175.007392312</v>
      </c>
      <c r="G1213" s="53">
        <v>1212.0</v>
      </c>
      <c r="H1213" s="51">
        <f>'Данные (для кумуляты) (2)'!$G1213/5000</f>
        <v>0.2424</v>
      </c>
      <c r="I1213" s="5" t="s">
        <v>1307</v>
      </c>
    </row>
    <row r="1214" ht="14.25" customHeight="1">
      <c r="A1214" s="3">
        <v>76181.2075226123</v>
      </c>
      <c r="B1214" s="4">
        <v>5.47930942572235</v>
      </c>
      <c r="C1214" s="4">
        <v>5.31380186584813</v>
      </c>
      <c r="D1214" s="4">
        <v>4.27</v>
      </c>
      <c r="E1214" s="4">
        <v>22850.0337578861</v>
      </c>
      <c r="F1214" s="3">
        <v>988746.420586731</v>
      </c>
      <c r="G1214" s="53">
        <v>1213.0</v>
      </c>
      <c r="H1214" s="51">
        <f>'Данные (для кумуляты) (2)'!$G1214/5000</f>
        <v>0.2426</v>
      </c>
      <c r="I1214" s="5" t="s">
        <v>3828</v>
      </c>
    </row>
    <row r="1215" ht="14.25" customHeight="1">
      <c r="A1215" s="3">
        <v>55956.6784568117</v>
      </c>
      <c r="B1215" s="4">
        <v>6.47549593514804</v>
      </c>
      <c r="C1215" s="4">
        <v>6.50540656746565</v>
      </c>
      <c r="D1215" s="4">
        <v>3.36</v>
      </c>
      <c r="E1215" s="4">
        <v>32844.5643930627</v>
      </c>
      <c r="F1215" s="3">
        <v>989263.23661234</v>
      </c>
      <c r="G1215" s="53">
        <v>1214.0</v>
      </c>
      <c r="H1215" s="51">
        <f>'Данные (для кумуляты) (2)'!$G1215/5000</f>
        <v>0.2428</v>
      </c>
      <c r="I1215" s="5" t="s">
        <v>596</v>
      </c>
    </row>
    <row r="1216" ht="14.25" customHeight="1">
      <c r="A1216" s="3">
        <v>65431.3247994733</v>
      </c>
      <c r="B1216" s="4">
        <v>5.41062394620377</v>
      </c>
      <c r="C1216" s="4">
        <v>7.53828411017444</v>
      </c>
      <c r="D1216" s="4">
        <v>6.43</v>
      </c>
      <c r="E1216" s="4">
        <v>23365.4446190273</v>
      </c>
      <c r="F1216" s="3">
        <v>989643.031389013</v>
      </c>
      <c r="G1216" s="53">
        <v>1215.0</v>
      </c>
      <c r="H1216" s="51">
        <f>'Данные (для кумуляты) (2)'!$G1216/5000</f>
        <v>0.243</v>
      </c>
      <c r="I1216" s="5" t="s">
        <v>1919</v>
      </c>
    </row>
    <row r="1217" ht="14.25" customHeight="1">
      <c r="A1217" s="3">
        <v>66274.4555408133</v>
      </c>
      <c r="B1217" s="4">
        <v>7.17199641015221</v>
      </c>
      <c r="C1217" s="4">
        <v>5.06017479373795</v>
      </c>
      <c r="D1217" s="4">
        <v>3.15</v>
      </c>
      <c r="E1217" s="4">
        <v>30082.0689985531</v>
      </c>
      <c r="F1217" s="3">
        <v>989903.644804871</v>
      </c>
      <c r="G1217" s="53">
        <v>1216.0</v>
      </c>
      <c r="H1217" s="51">
        <f>'Данные (для кумуляты) (2)'!$G1217/5000</f>
        <v>0.2432</v>
      </c>
      <c r="I1217" s="5" t="s">
        <v>2058</v>
      </c>
    </row>
    <row r="1218" ht="14.25" customHeight="1">
      <c r="A1218" s="3">
        <v>60865.3967796809</v>
      </c>
      <c r="B1218" s="4">
        <v>5.49082481769754</v>
      </c>
      <c r="C1218" s="4">
        <v>6.23034571650271</v>
      </c>
      <c r="D1218" s="4">
        <v>4.46</v>
      </c>
      <c r="E1218" s="4">
        <v>43351.3732838991</v>
      </c>
      <c r="F1218" s="3">
        <v>990004.730593988</v>
      </c>
      <c r="G1218" s="53">
        <v>1217.0</v>
      </c>
      <c r="H1218" s="51">
        <f>'Данные (для кумуляты) (2)'!$G1218/5000</f>
        <v>0.2434</v>
      </c>
      <c r="I1218" s="5" t="s">
        <v>1165</v>
      </c>
    </row>
    <row r="1219" ht="14.25" customHeight="1">
      <c r="A1219" s="3">
        <v>78048.8058321797</v>
      </c>
      <c r="B1219" s="4">
        <v>4.68121141214084</v>
      </c>
      <c r="C1219" s="4">
        <v>6.94796718403158</v>
      </c>
      <c r="D1219" s="4">
        <v>4.07</v>
      </c>
      <c r="E1219" s="4">
        <v>28727.0782034787</v>
      </c>
      <c r="F1219" s="3">
        <v>990725.651757105</v>
      </c>
      <c r="G1219" s="53">
        <v>1218.0</v>
      </c>
      <c r="H1219" s="51">
        <f>'Данные (для кумуляты) (2)'!$G1219/5000</f>
        <v>0.2436</v>
      </c>
      <c r="I1219" s="5" t="s">
        <v>4085</v>
      </c>
    </row>
    <row r="1220" ht="14.25" customHeight="1">
      <c r="A1220" s="3">
        <v>60058.9061544756</v>
      </c>
      <c r="B1220" s="4">
        <v>6.36711253528049</v>
      </c>
      <c r="C1220" s="4">
        <v>5.98266947660183</v>
      </c>
      <c r="D1220" s="4">
        <v>4.38</v>
      </c>
      <c r="E1220" s="4">
        <v>33581.8237089896</v>
      </c>
      <c r="F1220" s="3">
        <v>990893.16007157</v>
      </c>
      <c r="G1220" s="53">
        <v>1219.0</v>
      </c>
      <c r="H1220" s="51">
        <f>'Данные (для кумуляты) (2)'!$G1220/5000</f>
        <v>0.2438</v>
      </c>
      <c r="I1220" s="5" t="s">
        <v>1056</v>
      </c>
    </row>
    <row r="1221" ht="14.25" customHeight="1">
      <c r="A1221" s="3">
        <v>73518.6814694469</v>
      </c>
      <c r="B1221" s="4">
        <v>5.61950474910562</v>
      </c>
      <c r="C1221" s="4">
        <v>6.61417527638491</v>
      </c>
      <c r="D1221" s="4">
        <v>4.13</v>
      </c>
      <c r="E1221" s="4">
        <v>36147.8285712562</v>
      </c>
      <c r="F1221" s="3">
        <v>990894.053688712</v>
      </c>
      <c r="G1221" s="53">
        <v>1220.0</v>
      </c>
      <c r="H1221" s="51">
        <f>'Данные (для кумуляты) (2)'!$G1221/5000</f>
        <v>0.244</v>
      </c>
      <c r="I1221" s="5" t="s">
        <v>3396</v>
      </c>
    </row>
    <row r="1222" ht="14.25" customHeight="1">
      <c r="A1222" s="3">
        <v>65736.3464235392</v>
      </c>
      <c r="B1222" s="4">
        <v>5.63932945773726</v>
      </c>
      <c r="C1222" s="4">
        <v>6.29980726225443</v>
      </c>
      <c r="D1222" s="4">
        <v>3.13</v>
      </c>
      <c r="E1222" s="4">
        <v>32964.0182201686</v>
      </c>
      <c r="F1222" s="3">
        <v>991398.821865517</v>
      </c>
      <c r="G1222" s="53">
        <v>1221.0</v>
      </c>
      <c r="H1222" s="51">
        <f>'Данные (для кумуляты) (2)'!$G1222/5000</f>
        <v>0.2442</v>
      </c>
      <c r="I1222" s="5" t="s">
        <v>1964</v>
      </c>
    </row>
    <row r="1223" ht="14.25" customHeight="1">
      <c r="A1223" s="3">
        <v>57077.5803040692</v>
      </c>
      <c r="B1223" s="4">
        <v>5.77546704058366</v>
      </c>
      <c r="C1223" s="4">
        <v>6.95202667376136</v>
      </c>
      <c r="D1223" s="4">
        <v>4.27</v>
      </c>
      <c r="E1223" s="4">
        <v>33393.9166032246</v>
      </c>
      <c r="F1223" s="3">
        <v>991892.317484246</v>
      </c>
      <c r="G1223" s="53">
        <v>1222.0</v>
      </c>
      <c r="H1223" s="51">
        <f>'Данные (для кумуляты) (2)'!$G1223/5000</f>
        <v>0.2444</v>
      </c>
      <c r="I1223" s="5" t="s">
        <v>704</v>
      </c>
    </row>
    <row r="1224" ht="14.25" customHeight="1">
      <c r="A1224" s="3">
        <v>61687.8697963138</v>
      </c>
      <c r="B1224" s="4">
        <v>5.41832464077618</v>
      </c>
      <c r="C1224" s="4">
        <v>7.33499182139823</v>
      </c>
      <c r="D1224" s="4">
        <v>3.48</v>
      </c>
      <c r="E1224" s="4">
        <v>34760.7602682883</v>
      </c>
      <c r="F1224" s="3">
        <v>991934.06536503</v>
      </c>
      <c r="G1224" s="53">
        <v>1223.0</v>
      </c>
      <c r="H1224" s="51">
        <f>'Данные (для кумуляты) (2)'!$G1224/5000</f>
        <v>0.2446</v>
      </c>
      <c r="I1224" s="5" t="s">
        <v>1297</v>
      </c>
    </row>
    <row r="1225" ht="14.25" customHeight="1">
      <c r="A1225" s="3">
        <v>59691.0676092663</v>
      </c>
      <c r="B1225" s="4">
        <v>7.0895300566219</v>
      </c>
      <c r="C1225" s="4">
        <v>6.32413767591768</v>
      </c>
      <c r="D1225" s="4">
        <v>4.11</v>
      </c>
      <c r="E1225" s="4">
        <v>27769.5023013768</v>
      </c>
      <c r="F1225" s="3">
        <v>992053.050223896</v>
      </c>
      <c r="G1225" s="53">
        <v>1224.0</v>
      </c>
      <c r="H1225" s="51">
        <f>'Данные (для кумуляты) (2)'!$G1225/5000</f>
        <v>0.2448</v>
      </c>
      <c r="I1225" s="5" t="s">
        <v>997</v>
      </c>
    </row>
    <row r="1226" ht="14.25" customHeight="1">
      <c r="A1226" s="3">
        <v>60300.6653007394</v>
      </c>
      <c r="B1226" s="4">
        <v>5.92782145566761</v>
      </c>
      <c r="C1226" s="4">
        <v>6.63746472516781</v>
      </c>
      <c r="D1226" s="4">
        <v>4.41</v>
      </c>
      <c r="E1226" s="4">
        <v>34195.5750568663</v>
      </c>
      <c r="F1226" s="3">
        <v>992566.623264688</v>
      </c>
      <c r="G1226" s="53">
        <v>1225.0</v>
      </c>
      <c r="H1226" s="51">
        <f>'Данные (для кумуляты) (2)'!$G1226/5000</f>
        <v>0.245</v>
      </c>
      <c r="I1226" s="5" t="s">
        <v>1080</v>
      </c>
    </row>
    <row r="1227" ht="14.25" customHeight="1">
      <c r="A1227" s="3">
        <v>61865.4232183792</v>
      </c>
      <c r="B1227" s="4">
        <v>5.89015653924927</v>
      </c>
      <c r="C1227" s="4">
        <v>6.22069226875593</v>
      </c>
      <c r="D1227" s="4">
        <v>2.0</v>
      </c>
      <c r="E1227" s="4">
        <v>41492.180167766</v>
      </c>
      <c r="F1227" s="3">
        <v>992585.38232568</v>
      </c>
      <c r="G1227" s="53">
        <v>1226.0</v>
      </c>
      <c r="H1227" s="51">
        <f>'Данные (для кумуляты) (2)'!$G1227/5000</f>
        <v>0.2452</v>
      </c>
      <c r="I1227" s="5" t="s">
        <v>1321</v>
      </c>
    </row>
    <row r="1228" ht="14.25" customHeight="1">
      <c r="A1228" s="3">
        <v>58968.0284690522</v>
      </c>
      <c r="B1228" s="4">
        <v>5.39432197958559</v>
      </c>
      <c r="C1228" s="4">
        <v>5.68870347961704</v>
      </c>
      <c r="D1228" s="4">
        <v>4.22</v>
      </c>
      <c r="E1228" s="4">
        <v>50936.3308571034</v>
      </c>
      <c r="F1228" s="3">
        <v>992622.769267206</v>
      </c>
      <c r="G1228" s="53">
        <v>1227.0</v>
      </c>
      <c r="H1228" s="51">
        <f>'Данные (для кумуляты) (2)'!$G1228/5000</f>
        <v>0.2454</v>
      </c>
      <c r="I1228" s="5" t="s">
        <v>913</v>
      </c>
    </row>
    <row r="1229" ht="14.25" customHeight="1">
      <c r="A1229" s="3">
        <v>56501.2284548519</v>
      </c>
      <c r="B1229" s="4">
        <v>7.20424786101735</v>
      </c>
      <c r="C1229" s="4">
        <v>6.28578552484365</v>
      </c>
      <c r="D1229" s="4">
        <v>4.42</v>
      </c>
      <c r="E1229" s="4">
        <v>34720.4613583857</v>
      </c>
      <c r="F1229" s="3">
        <v>992773.791570307</v>
      </c>
      <c r="G1229" s="53">
        <v>1228.0</v>
      </c>
      <c r="H1229" s="51">
        <f>'Данные (для кумуляты) (2)'!$G1229/5000</f>
        <v>0.2456</v>
      </c>
      <c r="I1229" s="5" t="s">
        <v>643</v>
      </c>
    </row>
    <row r="1230" ht="14.25" customHeight="1">
      <c r="A1230" s="3">
        <v>67270.8397445853</v>
      </c>
      <c r="B1230" s="4">
        <v>4.61431657784232</v>
      </c>
      <c r="C1230" s="4">
        <v>7.35001950403388</v>
      </c>
      <c r="D1230" s="4">
        <v>4.5</v>
      </c>
      <c r="E1230" s="4">
        <v>33036.3033437284</v>
      </c>
      <c r="F1230" s="3">
        <v>993637.089730268</v>
      </c>
      <c r="G1230" s="53">
        <v>1229.0</v>
      </c>
      <c r="H1230" s="51">
        <f>'Данные (для кумуляты) (2)'!$G1230/5000</f>
        <v>0.2458</v>
      </c>
      <c r="I1230" s="5" t="s">
        <v>2243</v>
      </c>
    </row>
    <row r="1231" ht="14.25" customHeight="1">
      <c r="A1231" s="3">
        <v>70243.4351208891</v>
      </c>
      <c r="B1231" s="4">
        <v>6.2102707397044</v>
      </c>
      <c r="C1231" s="4">
        <v>6.36308401396898</v>
      </c>
      <c r="D1231" s="4">
        <v>2.13</v>
      </c>
      <c r="E1231" s="4">
        <v>24647.9059093934</v>
      </c>
      <c r="F1231" s="3">
        <v>993725.21718816</v>
      </c>
      <c r="G1231" s="53">
        <v>1230.0</v>
      </c>
      <c r="H1231" s="51">
        <f>'Данные (для кумуляты) (2)'!$G1231/5000</f>
        <v>0.246</v>
      </c>
      <c r="I1231" s="5" t="s">
        <v>2799</v>
      </c>
    </row>
    <row r="1232" ht="14.25" customHeight="1">
      <c r="A1232" s="3">
        <v>69340.5603718629</v>
      </c>
      <c r="B1232" s="4">
        <v>5.04660574745102</v>
      </c>
      <c r="C1232" s="4">
        <v>6.73752666170833</v>
      </c>
      <c r="D1232" s="4">
        <v>4.01</v>
      </c>
      <c r="E1232" s="4">
        <v>30726.3794475967</v>
      </c>
      <c r="F1232" s="3">
        <v>994107.88980574</v>
      </c>
      <c r="G1232" s="53">
        <v>1231.0</v>
      </c>
      <c r="H1232" s="51">
        <f>'Данные (для кумуляты) (2)'!$G1232/5000</f>
        <v>0.2462</v>
      </c>
      <c r="I1232" s="5" t="s">
        <v>2621</v>
      </c>
    </row>
    <row r="1233" ht="14.25" customHeight="1">
      <c r="A1233" s="3">
        <v>57980.9541901949</v>
      </c>
      <c r="B1233" s="4">
        <v>6.15006707406042</v>
      </c>
      <c r="C1233" s="4">
        <v>8.19557909827194</v>
      </c>
      <c r="D1233" s="4">
        <v>6.31</v>
      </c>
      <c r="E1233" s="4">
        <v>25053.9748980399</v>
      </c>
      <c r="F1233" s="3">
        <v>994257.535224887</v>
      </c>
      <c r="G1233" s="53">
        <v>1232.0</v>
      </c>
      <c r="H1233" s="51">
        <f>'Данные (для кумуляты) (2)'!$G1233/5000</f>
        <v>0.2464</v>
      </c>
      <c r="I1233" s="5" t="s">
        <v>799</v>
      </c>
    </row>
    <row r="1234" ht="14.25" customHeight="1">
      <c r="A1234" s="3">
        <v>55554.7967474946</v>
      </c>
      <c r="B1234" s="4">
        <v>5.84959079838593</v>
      </c>
      <c r="C1234" s="4">
        <v>7.75336965441512</v>
      </c>
      <c r="D1234" s="4">
        <v>5.03</v>
      </c>
      <c r="E1234" s="4">
        <v>44903.4453226524</v>
      </c>
      <c r="F1234" s="3">
        <v>994517.045335133</v>
      </c>
      <c r="G1234" s="53">
        <v>1233.0</v>
      </c>
      <c r="H1234" s="51">
        <f>'Данные (для кумуляты) (2)'!$G1234/5000</f>
        <v>0.2466</v>
      </c>
      <c r="I1234" s="5" t="s">
        <v>553</v>
      </c>
    </row>
    <row r="1235" ht="14.25" customHeight="1">
      <c r="A1235" s="3">
        <v>70692.3729879496</v>
      </c>
      <c r="B1235" s="4">
        <v>3.90943270894099</v>
      </c>
      <c r="C1235" s="4">
        <v>7.76345365404001</v>
      </c>
      <c r="D1235" s="4">
        <v>4.36</v>
      </c>
      <c r="E1235" s="4">
        <v>31027.5058293002</v>
      </c>
      <c r="F1235" s="3">
        <v>994654.409424786</v>
      </c>
      <c r="G1235" s="53">
        <v>1234.0</v>
      </c>
      <c r="H1235" s="51">
        <f>'Данные (для кумуляты) (2)'!$G1235/5000</f>
        <v>0.2468</v>
      </c>
      <c r="I1235" s="5" t="s">
        <v>2872</v>
      </c>
    </row>
    <row r="1236" ht="14.25" customHeight="1">
      <c r="A1236" s="3">
        <v>66765.445155491</v>
      </c>
      <c r="B1236" s="4">
        <v>4.97635464093793</v>
      </c>
      <c r="C1236" s="4">
        <v>6.09875012974666</v>
      </c>
      <c r="D1236" s="4">
        <v>2.11</v>
      </c>
      <c r="E1236" s="4">
        <v>38064.1769132812</v>
      </c>
      <c r="F1236" s="3">
        <v>994897.112637857</v>
      </c>
      <c r="G1236" s="53">
        <v>1235.0</v>
      </c>
      <c r="H1236" s="51">
        <f>'Данные (для кумуляты) (2)'!$G1236/5000</f>
        <v>0.247</v>
      </c>
      <c r="I1236" s="5" t="s">
        <v>2153</v>
      </c>
    </row>
    <row r="1237" ht="14.25" customHeight="1">
      <c r="A1237" s="3">
        <v>65070.5670087092</v>
      </c>
      <c r="B1237" s="4">
        <v>7.14355850715983</v>
      </c>
      <c r="C1237" s="4">
        <v>5.57976605494953</v>
      </c>
      <c r="D1237" s="4">
        <v>4.3</v>
      </c>
      <c r="E1237" s="4">
        <v>24852.5651529172</v>
      </c>
      <c r="F1237" s="3">
        <v>994897.727764467</v>
      </c>
      <c r="G1237" s="53">
        <v>1236.0</v>
      </c>
      <c r="H1237" s="51">
        <f>'Данные (для кумуляты) (2)'!$G1237/5000</f>
        <v>0.2472</v>
      </c>
      <c r="I1237" s="5" t="s">
        <v>1862</v>
      </c>
    </row>
    <row r="1238" ht="14.25" customHeight="1">
      <c r="A1238" s="3">
        <v>69528.5574327477</v>
      </c>
      <c r="B1238" s="4">
        <v>6.05814603185646</v>
      </c>
      <c r="C1238" s="4">
        <v>5.66415588467672</v>
      </c>
      <c r="D1238" s="4">
        <v>3.0</v>
      </c>
      <c r="E1238" s="4">
        <v>33176.0384472306</v>
      </c>
      <c r="F1238" s="3">
        <v>995137.202393779</v>
      </c>
      <c r="G1238" s="53">
        <v>1237.0</v>
      </c>
      <c r="H1238" s="51">
        <f>'Данные (для кумуляты) (2)'!$G1238/5000</f>
        <v>0.2474</v>
      </c>
      <c r="I1238" s="5" t="s">
        <v>2667</v>
      </c>
    </row>
    <row r="1239" ht="14.25" customHeight="1">
      <c r="A1239" s="3">
        <v>63320.1382070682</v>
      </c>
      <c r="B1239" s="4">
        <v>6.40097078258933</v>
      </c>
      <c r="C1239" s="4">
        <v>7.95876178017699</v>
      </c>
      <c r="D1239" s="4">
        <v>3.44</v>
      </c>
      <c r="E1239" s="4">
        <v>22076.1531640818</v>
      </c>
      <c r="F1239" s="3">
        <v>995144.106583253</v>
      </c>
      <c r="G1239" s="53">
        <v>1238.0</v>
      </c>
      <c r="H1239" s="51">
        <f>'Данные (для кумуляты) (2)'!$G1239/5000</f>
        <v>0.2476</v>
      </c>
      <c r="I1239" s="5" t="s">
        <v>1571</v>
      </c>
    </row>
    <row r="1240" ht="14.25" customHeight="1">
      <c r="A1240" s="3">
        <v>65718.301973841</v>
      </c>
      <c r="B1240" s="4">
        <v>4.90738460635952</v>
      </c>
      <c r="C1240" s="4">
        <v>4.14743072161734</v>
      </c>
      <c r="D1240" s="4">
        <v>4.14</v>
      </c>
      <c r="E1240" s="4">
        <v>54798.5114508601</v>
      </c>
      <c r="F1240" s="3">
        <v>995721.627397977</v>
      </c>
      <c r="G1240" s="53">
        <v>1239.0</v>
      </c>
      <c r="H1240" s="51">
        <f>'Данные (для кумуляты) (2)'!$G1240/5000</f>
        <v>0.2478</v>
      </c>
      <c r="I1240" s="5" t="s">
        <v>1962</v>
      </c>
    </row>
    <row r="1241" ht="14.25" customHeight="1">
      <c r="A1241" s="3">
        <v>81489.8237450566</v>
      </c>
      <c r="B1241" s="4">
        <v>4.99981664665932</v>
      </c>
      <c r="C1241" s="4">
        <v>7.127393437782</v>
      </c>
      <c r="D1241" s="4">
        <v>5.48</v>
      </c>
      <c r="E1241" s="4">
        <v>10504.3273921784</v>
      </c>
      <c r="F1241" s="3">
        <v>995783.16248321</v>
      </c>
      <c r="G1241" s="53">
        <v>1240.0</v>
      </c>
      <c r="H1241" s="51">
        <f>'Данные (для кумуляты) (2)'!$G1241/5000</f>
        <v>0.248</v>
      </c>
      <c r="I1241" s="5" t="s">
        <v>4452</v>
      </c>
    </row>
    <row r="1242" ht="14.25" customHeight="1">
      <c r="A1242" s="3">
        <v>72102.1946504941</v>
      </c>
      <c r="B1242" s="4">
        <v>5.14660731882196</v>
      </c>
      <c r="C1242" s="4">
        <v>7.55989407616372</v>
      </c>
      <c r="D1242" s="4">
        <v>3.5</v>
      </c>
      <c r="E1242" s="4">
        <v>18819.288593009</v>
      </c>
      <c r="F1242" s="3">
        <v>995813.216064831</v>
      </c>
      <c r="G1242" s="53">
        <v>1241.0</v>
      </c>
      <c r="H1242" s="51">
        <f>'Данные (для кумуляты) (2)'!$G1242/5000</f>
        <v>0.2482</v>
      </c>
      <c r="I1242" s="5" t="s">
        <v>3132</v>
      </c>
    </row>
    <row r="1243" ht="14.25" customHeight="1">
      <c r="A1243" s="3">
        <v>71893.4720770835</v>
      </c>
      <c r="B1243" s="4">
        <v>6.2900712142367</v>
      </c>
      <c r="C1243" s="4">
        <v>8.12688859258514</v>
      </c>
      <c r="D1243" s="4">
        <v>4.22</v>
      </c>
      <c r="E1243" s="4">
        <v>19033.6111782126</v>
      </c>
      <c r="F1243" s="3">
        <v>995849.775109822</v>
      </c>
      <c r="G1243" s="53">
        <v>1242.0</v>
      </c>
      <c r="H1243" s="51">
        <f>'Данные (для кумуляты) (2)'!$G1243/5000</f>
        <v>0.2484</v>
      </c>
      <c r="I1243" s="5" t="s">
        <v>3105</v>
      </c>
    </row>
    <row r="1244" ht="14.25" customHeight="1">
      <c r="A1244" s="3">
        <v>53664.0777041573</v>
      </c>
      <c r="B1244" s="4">
        <v>4.41599741221536</v>
      </c>
      <c r="C1244" s="4">
        <v>5.93839640053772</v>
      </c>
      <c r="D1244" s="4">
        <v>2.19</v>
      </c>
      <c r="E1244" s="4">
        <v>57110.6489362365</v>
      </c>
      <c r="F1244" s="3">
        <v>996243.424938816</v>
      </c>
      <c r="G1244" s="53">
        <v>1243.0</v>
      </c>
      <c r="H1244" s="51">
        <f>'Данные (для кумуляты) (2)'!$G1244/5000</f>
        <v>0.2486</v>
      </c>
      <c r="I1244" s="5" t="s">
        <v>419</v>
      </c>
    </row>
    <row r="1245" ht="14.25" customHeight="1">
      <c r="A1245" s="3">
        <v>72727.2257922825</v>
      </c>
      <c r="B1245" s="4">
        <v>6.02401316493856</v>
      </c>
      <c r="C1245" s="4">
        <v>5.66072394589683</v>
      </c>
      <c r="D1245" s="4">
        <v>3.02</v>
      </c>
      <c r="E1245" s="4">
        <v>27159.3387929391</v>
      </c>
      <c r="F1245" s="3">
        <v>996506.070885828</v>
      </c>
      <c r="G1245" s="53">
        <v>1244.0</v>
      </c>
      <c r="H1245" s="51">
        <f>'Данные (для кумуляты) (2)'!$G1245/5000</f>
        <v>0.2488</v>
      </c>
      <c r="I1245" s="5" t="s">
        <v>3233</v>
      </c>
    </row>
    <row r="1246" ht="14.25" customHeight="1">
      <c r="A1246" s="3">
        <v>52399.6482202458</v>
      </c>
      <c r="B1246" s="4">
        <v>6.80401697094508</v>
      </c>
      <c r="C1246" s="4">
        <v>8.97111195892606</v>
      </c>
      <c r="D1246" s="4">
        <v>3.11</v>
      </c>
      <c r="E1246" s="4">
        <v>18092.1303623612</v>
      </c>
      <c r="F1246" s="3">
        <v>996771.248150769</v>
      </c>
      <c r="G1246" s="53">
        <v>1245.0</v>
      </c>
      <c r="H1246" s="51">
        <f>'Данные (для кумуляты) (2)'!$G1246/5000</f>
        <v>0.249</v>
      </c>
      <c r="I1246" s="5" t="s">
        <v>341</v>
      </c>
    </row>
    <row r="1247" ht="14.25" customHeight="1">
      <c r="A1247" s="3">
        <v>64730.1267744136</v>
      </c>
      <c r="B1247" s="4">
        <v>5.68994350377269</v>
      </c>
      <c r="C1247" s="4">
        <v>5.76182345620178</v>
      </c>
      <c r="D1247" s="4">
        <v>2.37</v>
      </c>
      <c r="E1247" s="4">
        <v>31879.3238429842</v>
      </c>
      <c r="F1247" s="3">
        <v>996924.691426728</v>
      </c>
      <c r="G1247" s="53">
        <v>1246.0</v>
      </c>
      <c r="H1247" s="51">
        <f>'Данные (для кумуляты) (2)'!$G1247/5000</f>
        <v>0.2492</v>
      </c>
      <c r="I1247" s="5" t="s">
        <v>1806</v>
      </c>
    </row>
    <row r="1248" ht="14.25" customHeight="1">
      <c r="A1248" s="3">
        <v>71277.2684292701</v>
      </c>
      <c r="B1248" s="4">
        <v>5.41187741492985</v>
      </c>
      <c r="C1248" s="4">
        <v>6.28657947944278</v>
      </c>
      <c r="D1248" s="4">
        <v>3.17</v>
      </c>
      <c r="E1248" s="4">
        <v>36325.7876180925</v>
      </c>
      <c r="F1248" s="3">
        <v>996996.355385565</v>
      </c>
      <c r="G1248" s="53">
        <v>1247.0</v>
      </c>
      <c r="H1248" s="51">
        <f>'Данные (для кумуляты) (2)'!$G1248/5000</f>
        <v>0.2494</v>
      </c>
      <c r="I1248" s="5" t="s">
        <v>2986</v>
      </c>
    </row>
    <row r="1249" ht="14.25" customHeight="1">
      <c r="A1249" s="3">
        <v>58666.2257703845</v>
      </c>
      <c r="B1249" s="4">
        <v>5.41895468525879</v>
      </c>
      <c r="C1249" s="4">
        <v>6.45875587600871</v>
      </c>
      <c r="D1249" s="4">
        <v>2.45</v>
      </c>
      <c r="E1249" s="4">
        <v>48132.619012554</v>
      </c>
      <c r="F1249" s="3">
        <v>997239.707755351</v>
      </c>
      <c r="G1249" s="53">
        <v>1248.0</v>
      </c>
      <c r="H1249" s="51">
        <f>'Данные (для кумуляты) (2)'!$G1249/5000</f>
        <v>0.2496</v>
      </c>
      <c r="I1249" s="5" t="s">
        <v>880</v>
      </c>
    </row>
    <row r="1250" ht="14.25" customHeight="1">
      <c r="A1250" s="3">
        <v>71202.9569203271</v>
      </c>
      <c r="B1250" s="4">
        <v>4.31886913287714</v>
      </c>
      <c r="C1250" s="4">
        <v>6.63495406550912</v>
      </c>
      <c r="D1250" s="4">
        <v>4.37</v>
      </c>
      <c r="E1250" s="4">
        <v>34207.39720847</v>
      </c>
      <c r="F1250" s="3">
        <v>997448.728076993</v>
      </c>
      <c r="G1250" s="53">
        <v>1249.0</v>
      </c>
      <c r="H1250" s="51">
        <f>'Данные (для кумуляты) (2)'!$G1250/5000</f>
        <v>0.2498</v>
      </c>
      <c r="I1250" s="5" t="s">
        <v>2974</v>
      </c>
    </row>
    <row r="1251" ht="14.25" customHeight="1">
      <c r="A1251" s="3">
        <v>72416.480897343</v>
      </c>
      <c r="B1251" s="4">
        <v>6.16224412802119</v>
      </c>
      <c r="C1251" s="4">
        <v>7.26895352034149</v>
      </c>
      <c r="D1251" s="4">
        <v>4.44</v>
      </c>
      <c r="E1251" s="4">
        <v>6805.74078311047</v>
      </c>
      <c r="F1251" s="3">
        <v>997452.500886765</v>
      </c>
      <c r="G1251" s="53">
        <v>1250.0</v>
      </c>
      <c r="H1251" s="51">
        <f>'Данные (для кумуляты) (2)'!$G1251/5000</f>
        <v>0.25</v>
      </c>
      <c r="I1251" s="5" t="s">
        <v>3184</v>
      </c>
    </row>
    <row r="1252" ht="14.25" customHeight="1">
      <c r="A1252" s="3">
        <v>67076.2677887763</v>
      </c>
      <c r="B1252" s="4">
        <v>4.0696499928327</v>
      </c>
      <c r="C1252" s="4">
        <v>7.04733826345513</v>
      </c>
      <c r="D1252" s="4">
        <v>6.28</v>
      </c>
      <c r="E1252" s="4">
        <v>35182.0050892623</v>
      </c>
      <c r="F1252" s="3">
        <v>997618.679769424</v>
      </c>
      <c r="G1252" s="53">
        <v>1251.0</v>
      </c>
      <c r="H1252" s="51">
        <f>'Данные (для кумуляты) (2)'!$G1252/5000</f>
        <v>0.2502</v>
      </c>
      <c r="I1252" s="5" t="s">
        <v>2217</v>
      </c>
    </row>
    <row r="1253" ht="14.25" customHeight="1">
      <c r="A1253" s="3">
        <v>67125.1498327854</v>
      </c>
      <c r="B1253" s="4">
        <v>4.96994317002646</v>
      </c>
      <c r="C1253" s="4">
        <v>7.63918843395887</v>
      </c>
      <c r="D1253" s="4">
        <v>5.37</v>
      </c>
      <c r="E1253" s="4">
        <v>22651.1113536658</v>
      </c>
      <c r="F1253" s="3">
        <v>997827.253775206</v>
      </c>
      <c r="G1253" s="53">
        <v>1252.0</v>
      </c>
      <c r="H1253" s="51">
        <f>'Данные (для кумуляты) (2)'!$G1253/5000</f>
        <v>0.2504</v>
      </c>
      <c r="I1253" s="5" t="s">
        <v>2227</v>
      </c>
    </row>
    <row r="1254" ht="14.25" customHeight="1">
      <c r="A1254" s="3">
        <v>75611.4718125493</v>
      </c>
      <c r="B1254" s="4">
        <v>5.69287772142831</v>
      </c>
      <c r="C1254" s="4">
        <v>7.17416569537269</v>
      </c>
      <c r="D1254" s="4">
        <v>6.18</v>
      </c>
      <c r="E1254" s="4">
        <v>22047.1991075931</v>
      </c>
      <c r="F1254" s="3">
        <v>998240.850785609</v>
      </c>
      <c r="G1254" s="53">
        <v>1253.0</v>
      </c>
      <c r="H1254" s="51">
        <f>'Данные (для кумуляты) (2)'!$G1254/5000</f>
        <v>0.2506</v>
      </c>
      <c r="I1254" s="5" t="s">
        <v>3735</v>
      </c>
    </row>
    <row r="1255" ht="14.25" customHeight="1">
      <c r="A1255" s="3">
        <v>57471.9431675143</v>
      </c>
      <c r="B1255" s="4">
        <v>5.9709525179762</v>
      </c>
      <c r="C1255" s="4">
        <v>7.35919473652417</v>
      </c>
      <c r="D1255" s="4">
        <v>5.37</v>
      </c>
      <c r="E1255" s="4">
        <v>35822.6016835834</v>
      </c>
      <c r="F1255" s="3">
        <v>998702.037124143</v>
      </c>
      <c r="G1255" s="53">
        <v>1254.0</v>
      </c>
      <c r="H1255" s="51">
        <f>'Данные (для кумуляты) (2)'!$G1255/5000</f>
        <v>0.2508</v>
      </c>
      <c r="I1255" s="5" t="s">
        <v>743</v>
      </c>
    </row>
    <row r="1256" ht="14.25" customHeight="1">
      <c r="A1256" s="3">
        <v>72640.2640465507</v>
      </c>
      <c r="B1256" s="4">
        <v>4.4418992932714</v>
      </c>
      <c r="C1256" s="4">
        <v>7.90610502110087</v>
      </c>
      <c r="D1256" s="4">
        <v>4.27</v>
      </c>
      <c r="E1256" s="4">
        <v>31470.6174558102</v>
      </c>
      <c r="F1256" s="3">
        <v>998773.997258478</v>
      </c>
      <c r="G1256" s="53">
        <v>1255.0</v>
      </c>
      <c r="H1256" s="51">
        <f>'Данные (для кумуляты) (2)'!$G1256/5000</f>
        <v>0.251</v>
      </c>
      <c r="I1256" s="5" t="s">
        <v>3216</v>
      </c>
    </row>
    <row r="1257" ht="14.25" customHeight="1">
      <c r="A1257" s="3">
        <v>54726.703474056</v>
      </c>
      <c r="B1257" s="4">
        <v>5.68447325785412</v>
      </c>
      <c r="C1257" s="4">
        <v>6.92462904622141</v>
      </c>
      <c r="D1257" s="4">
        <v>4.41</v>
      </c>
      <c r="E1257" s="4">
        <v>38582.5580125179</v>
      </c>
      <c r="F1257" s="3">
        <v>998855.579912743</v>
      </c>
      <c r="G1257" s="53">
        <v>1256.0</v>
      </c>
      <c r="H1257" s="51">
        <f>'Данные (для кумуляты) (2)'!$G1257/5000</f>
        <v>0.2512</v>
      </c>
      <c r="I1257" s="5" t="s">
        <v>485</v>
      </c>
    </row>
    <row r="1258" ht="14.25" customHeight="1">
      <c r="A1258" s="3">
        <v>65896.4220739895</v>
      </c>
      <c r="B1258" s="4">
        <v>5.83172535777769</v>
      </c>
      <c r="C1258" s="4">
        <v>6.58628583382108</v>
      </c>
      <c r="D1258" s="4">
        <v>2.2</v>
      </c>
      <c r="E1258" s="4">
        <v>34170.3366635086</v>
      </c>
      <c r="F1258" s="3">
        <v>999146.869374393</v>
      </c>
      <c r="G1258" s="53">
        <v>1257.0</v>
      </c>
      <c r="H1258" s="51">
        <f>'Данные (для кумуляты) (2)'!$G1258/5000</f>
        <v>0.2514</v>
      </c>
      <c r="I1258" s="5" t="s">
        <v>1985</v>
      </c>
    </row>
    <row r="1259" ht="14.25" customHeight="1">
      <c r="A1259" s="3">
        <v>61426.0560818428</v>
      </c>
      <c r="B1259" s="4">
        <v>6.54233160493219</v>
      </c>
      <c r="C1259" s="4">
        <v>6.30841521971407</v>
      </c>
      <c r="D1259" s="4">
        <v>2.46</v>
      </c>
      <c r="E1259" s="4">
        <v>24517.9684354409</v>
      </c>
      <c r="F1259" s="3">
        <v>999244.634964782</v>
      </c>
      <c r="G1259" s="53">
        <v>1258.0</v>
      </c>
      <c r="H1259" s="51">
        <f>'Данные (для кумуляты) (2)'!$G1259/5000</f>
        <v>0.2516</v>
      </c>
      <c r="I1259" s="5" t="s">
        <v>1243</v>
      </c>
    </row>
    <row r="1260" ht="14.25" customHeight="1">
      <c r="A1260" s="3">
        <v>61269.492310523</v>
      </c>
      <c r="B1260" s="4">
        <v>4.76042094160738</v>
      </c>
      <c r="C1260" s="4">
        <v>7.80422168897837</v>
      </c>
      <c r="D1260" s="4">
        <v>6.14</v>
      </c>
      <c r="E1260" s="4">
        <v>41079.4862688274</v>
      </c>
      <c r="F1260" s="3">
        <v>999369.798364608</v>
      </c>
      <c r="G1260" s="53">
        <v>1259.0</v>
      </c>
      <c r="H1260" s="51">
        <f>'Данные (для кумуляты) (2)'!$G1260/5000</f>
        <v>0.2518</v>
      </c>
      <c r="I1260" s="5" t="s">
        <v>1224</v>
      </c>
    </row>
    <row r="1261" ht="14.25" customHeight="1">
      <c r="A1261" s="3">
        <v>51668.5552635779</v>
      </c>
      <c r="B1261" s="4">
        <v>5.74555966885907</v>
      </c>
      <c r="C1261" s="4">
        <v>7.27610228567317</v>
      </c>
      <c r="D1261" s="4">
        <v>5.39</v>
      </c>
      <c r="E1261" s="4">
        <v>34668.3997831095</v>
      </c>
      <c r="F1261" s="3">
        <v>999408.251057222</v>
      </c>
      <c r="G1261" s="53">
        <v>1260.0</v>
      </c>
      <c r="H1261" s="51">
        <f>'Данные (для кумуляты) (2)'!$G1261/5000</f>
        <v>0.252</v>
      </c>
      <c r="I1261" s="5" t="s">
        <v>303</v>
      </c>
    </row>
    <row r="1262" ht="14.25" customHeight="1">
      <c r="A1262" s="3">
        <v>62972.0039872153</v>
      </c>
      <c r="B1262" s="4">
        <v>7.16139722497578</v>
      </c>
      <c r="C1262" s="4">
        <v>4.62655816668523</v>
      </c>
      <c r="D1262" s="4">
        <v>2.0</v>
      </c>
      <c r="E1262" s="4">
        <v>33869.8995392434</v>
      </c>
      <c r="F1262" s="3">
        <v>999814.889814081</v>
      </c>
      <c r="G1262" s="53">
        <v>1261.0</v>
      </c>
      <c r="H1262" s="51">
        <f>'Данные (для кумуляты) (2)'!$G1262/5000</f>
        <v>0.2522</v>
      </c>
      <c r="I1262" s="5" t="s">
        <v>1515</v>
      </c>
    </row>
    <row r="1263" ht="14.25" customHeight="1">
      <c r="A1263" s="3">
        <v>74522.9018043142</v>
      </c>
      <c r="B1263" s="4">
        <v>6.04399578038648</v>
      </c>
      <c r="C1263" s="4">
        <v>4.49134674523956</v>
      </c>
      <c r="D1263" s="4">
        <v>3.31</v>
      </c>
      <c r="E1263" s="4">
        <v>39312.5490682734</v>
      </c>
      <c r="F1263" s="3">
        <v>999826.609288817</v>
      </c>
      <c r="G1263" s="53">
        <v>1262.0</v>
      </c>
      <c r="H1263" s="51">
        <f>'Данные (для кумуляты) (2)'!$G1263/5000</f>
        <v>0.2524</v>
      </c>
      <c r="I1263" s="5" t="s">
        <v>3567</v>
      </c>
    </row>
    <row r="1264" ht="14.25" customHeight="1">
      <c r="A1264" s="3">
        <v>54453.0816176038</v>
      </c>
      <c r="B1264" s="4">
        <v>5.63576840372779</v>
      </c>
      <c r="C1264" s="4">
        <v>7.15298685519691</v>
      </c>
      <c r="D1264" s="4">
        <v>5.38</v>
      </c>
      <c r="E1264" s="4">
        <v>40552.0869044542</v>
      </c>
      <c r="F1264" s="3">
        <v>999970.67942849</v>
      </c>
      <c r="G1264" s="53">
        <v>1263.0</v>
      </c>
      <c r="H1264" s="51">
        <f>'Данные (для кумуляты) (2)'!$G1264/5000</f>
        <v>0.2526</v>
      </c>
      <c r="I1264" s="5" t="s">
        <v>460</v>
      </c>
    </row>
    <row r="1265" ht="14.25" customHeight="1">
      <c r="A1265" s="3">
        <v>54794.4239902084</v>
      </c>
      <c r="B1265" s="4">
        <v>5.62506667800457</v>
      </c>
      <c r="C1265" s="4">
        <v>8.00318506999082</v>
      </c>
      <c r="D1265" s="4">
        <v>4.21</v>
      </c>
      <c r="E1265" s="4">
        <v>39385.6836006992</v>
      </c>
      <c r="F1265" s="3">
        <v>1000043.90334676</v>
      </c>
      <c r="G1265" s="53">
        <v>1264.0</v>
      </c>
      <c r="H1265" s="51">
        <f>'Данные (для кумуляты) (2)'!$G1265/5000</f>
        <v>0.2528</v>
      </c>
      <c r="I1265" s="5" t="s">
        <v>489</v>
      </c>
    </row>
    <row r="1266" ht="14.25" customHeight="1">
      <c r="A1266" s="3">
        <v>42462.0995873125</v>
      </c>
      <c r="B1266" s="4">
        <v>6.03900328392159</v>
      </c>
      <c r="C1266" s="4">
        <v>8.05823676773971</v>
      </c>
      <c r="D1266" s="4">
        <v>4.18</v>
      </c>
      <c r="E1266" s="4">
        <v>42191.7760164169</v>
      </c>
      <c r="F1266" s="3">
        <v>1000087.12063214</v>
      </c>
      <c r="G1266" s="53">
        <v>1265.0</v>
      </c>
      <c r="H1266" s="51">
        <f>'Данные (для кумуляты) (2)'!$G1266/5000</f>
        <v>0.253</v>
      </c>
      <c r="I1266" s="5" t="s">
        <v>43</v>
      </c>
    </row>
    <row r="1267" ht="14.25" customHeight="1">
      <c r="A1267" s="3">
        <v>56423.0342772713</v>
      </c>
      <c r="B1267" s="4">
        <v>4.67084660304163</v>
      </c>
      <c r="C1267" s="4">
        <v>8.10986528723791</v>
      </c>
      <c r="D1267" s="4">
        <v>3.03</v>
      </c>
      <c r="E1267" s="4">
        <v>40155.7428493033</v>
      </c>
      <c r="F1267" s="3">
        <v>1000216.8576741</v>
      </c>
      <c r="G1267" s="53">
        <v>1266.0</v>
      </c>
      <c r="H1267" s="51">
        <f>'Данные (для кумуляты) (2)'!$G1267/5000</f>
        <v>0.2532</v>
      </c>
      <c r="I1267" s="5" t="s">
        <v>640</v>
      </c>
    </row>
    <row r="1268" ht="14.25" customHeight="1">
      <c r="A1268" s="3">
        <v>61482.9787976248</v>
      </c>
      <c r="B1268" s="4">
        <v>4.37696918517402</v>
      </c>
      <c r="C1268" s="4">
        <v>7.79451833728853</v>
      </c>
      <c r="D1268" s="4">
        <v>5.02</v>
      </c>
      <c r="E1268" s="4">
        <v>34993.8414043945</v>
      </c>
      <c r="F1268" s="3">
        <v>1000713.5863274</v>
      </c>
      <c r="G1268" s="53">
        <v>1267.0</v>
      </c>
      <c r="H1268" s="51">
        <f>'Данные (для кумуляты) (2)'!$G1268/5000</f>
        <v>0.2534</v>
      </c>
      <c r="I1268" s="5" t="s">
        <v>1259</v>
      </c>
    </row>
    <row r="1269" ht="14.25" customHeight="1">
      <c r="A1269" s="3">
        <v>56228.7388236049</v>
      </c>
      <c r="B1269" s="4">
        <v>5.23470022551959</v>
      </c>
      <c r="C1269" s="4">
        <v>9.1184869440297</v>
      </c>
      <c r="D1269" s="4">
        <v>5.29</v>
      </c>
      <c r="E1269" s="4">
        <v>36567.1780469187</v>
      </c>
      <c r="F1269" s="3">
        <v>1000842.17761448</v>
      </c>
      <c r="G1269" s="53">
        <v>1268.0</v>
      </c>
      <c r="H1269" s="51">
        <f>'Данные (для кумуляты) (2)'!$G1269/5000</f>
        <v>0.2536</v>
      </c>
      <c r="I1269" s="5" t="s">
        <v>621</v>
      </c>
    </row>
    <row r="1270" ht="14.25" customHeight="1">
      <c r="A1270" s="3">
        <v>77362.0545583807</v>
      </c>
      <c r="B1270" s="4">
        <v>6.03271483015378</v>
      </c>
      <c r="C1270" s="4">
        <v>5.38299815397008</v>
      </c>
      <c r="D1270" s="4">
        <v>3.31</v>
      </c>
      <c r="E1270" s="4">
        <v>24171.1824742016</v>
      </c>
      <c r="F1270" s="3">
        <v>1000892.04640437</v>
      </c>
      <c r="G1270" s="53">
        <v>1269.0</v>
      </c>
      <c r="H1270" s="51">
        <f>'Данные (для кумуляты) (2)'!$G1270/5000</f>
        <v>0.2538</v>
      </c>
      <c r="I1270" s="5" t="s">
        <v>4002</v>
      </c>
    </row>
    <row r="1271" ht="14.25" customHeight="1">
      <c r="A1271" s="3">
        <v>63625.8121508052</v>
      </c>
      <c r="B1271" s="4">
        <v>5.18869950074429</v>
      </c>
      <c r="C1271" s="4">
        <v>5.82120385216608</v>
      </c>
      <c r="D1271" s="4">
        <v>2.31</v>
      </c>
      <c r="E1271" s="4">
        <v>35778.4586677066</v>
      </c>
      <c r="F1271" s="3">
        <v>1001876.60615525</v>
      </c>
      <c r="G1271" s="53">
        <v>1270.0</v>
      </c>
      <c r="H1271" s="51">
        <f>'Данные (для кумуляты) (2)'!$G1271/5000</f>
        <v>0.254</v>
      </c>
      <c r="I1271" s="5" t="s">
        <v>1627</v>
      </c>
    </row>
    <row r="1272" ht="14.25" customHeight="1">
      <c r="A1272" s="3">
        <v>57227.3240371015</v>
      </c>
      <c r="B1272" s="4">
        <v>6.41914277998063</v>
      </c>
      <c r="C1272" s="4">
        <v>8.32415884664098</v>
      </c>
      <c r="D1272" s="4">
        <v>4.27</v>
      </c>
      <c r="E1272" s="4">
        <v>20744.0047617943</v>
      </c>
      <c r="F1272" s="3">
        <v>1002023.35821744</v>
      </c>
      <c r="G1272" s="53">
        <v>1271.0</v>
      </c>
      <c r="H1272" s="51">
        <f>'Данные (для кумуляты) (2)'!$G1272/5000</f>
        <v>0.2542</v>
      </c>
      <c r="I1272" s="5" t="s">
        <v>724</v>
      </c>
    </row>
    <row r="1273" ht="14.25" customHeight="1">
      <c r="A1273" s="3">
        <v>68428.3942750632</v>
      </c>
      <c r="B1273" s="4">
        <v>5.26686309610682</v>
      </c>
      <c r="C1273" s="4">
        <v>6.14059667299405</v>
      </c>
      <c r="D1273" s="4">
        <v>3.22</v>
      </c>
      <c r="E1273" s="4">
        <v>31074.1249181855</v>
      </c>
      <c r="F1273" s="3">
        <v>1002192.58207068</v>
      </c>
      <c r="G1273" s="53">
        <v>1272.0</v>
      </c>
      <c r="H1273" s="51">
        <f>'Данные (для кумуляты) (2)'!$G1273/5000</f>
        <v>0.2544</v>
      </c>
      <c r="I1273" s="5" t="s">
        <v>2444</v>
      </c>
    </row>
    <row r="1274" ht="14.25" customHeight="1">
      <c r="A1274" s="3">
        <v>75869.6548185226</v>
      </c>
      <c r="B1274" s="4">
        <v>5.84448089007376</v>
      </c>
      <c r="C1274" s="4">
        <v>5.79312282646167</v>
      </c>
      <c r="D1274" s="4">
        <v>2.24</v>
      </c>
      <c r="E1274" s="4">
        <v>27606.007209163</v>
      </c>
      <c r="F1274" s="3">
        <v>1002690.89930323</v>
      </c>
      <c r="G1274" s="53">
        <v>1273.0</v>
      </c>
      <c r="H1274" s="51">
        <f>'Данные (для кумуляты) (2)'!$G1274/5000</f>
        <v>0.2546</v>
      </c>
      <c r="I1274" s="5" t="s">
        <v>3774</v>
      </c>
    </row>
    <row r="1275" ht="14.25" customHeight="1">
      <c r="A1275" s="3">
        <v>71152.7561716621</v>
      </c>
      <c r="B1275" s="4">
        <v>3.05537032738737</v>
      </c>
      <c r="C1275" s="4">
        <v>7.48730000344756</v>
      </c>
      <c r="D1275" s="4">
        <v>3.3</v>
      </c>
      <c r="E1275" s="4">
        <v>40951.2392998083</v>
      </c>
      <c r="F1275" s="3">
        <v>1002840.22859399</v>
      </c>
      <c r="G1275" s="53">
        <v>1274.0</v>
      </c>
      <c r="H1275" s="51">
        <f>'Данные (для кумуляты) (2)'!$G1275/5000</f>
        <v>0.2548</v>
      </c>
      <c r="I1275" s="5" t="s">
        <v>2964</v>
      </c>
    </row>
    <row r="1276" ht="14.25" customHeight="1">
      <c r="A1276" s="3">
        <v>63191.7670988193</v>
      </c>
      <c r="B1276" s="4">
        <v>5.65632903360196</v>
      </c>
      <c r="C1276" s="4">
        <v>7.57122164221214</v>
      </c>
      <c r="D1276" s="4">
        <v>3.41</v>
      </c>
      <c r="E1276" s="4">
        <v>33816.1247256338</v>
      </c>
      <c r="F1276" s="3">
        <v>1002974.2146829</v>
      </c>
      <c r="G1276" s="53">
        <v>1275.0</v>
      </c>
      <c r="H1276" s="51">
        <f>'Данные (для кумуляты) (2)'!$G1276/5000</f>
        <v>0.255</v>
      </c>
      <c r="I1276" s="5" t="s">
        <v>1550</v>
      </c>
    </row>
    <row r="1277" ht="14.25" customHeight="1">
      <c r="A1277" s="3">
        <v>74090.4253421585</v>
      </c>
      <c r="B1277" s="4">
        <v>5.76035856644902</v>
      </c>
      <c r="C1277" s="4">
        <v>6.37520464920672</v>
      </c>
      <c r="D1277" s="4">
        <v>3.17</v>
      </c>
      <c r="E1277" s="4">
        <v>25694.3681767883</v>
      </c>
      <c r="F1277" s="3">
        <v>1003266.87623526</v>
      </c>
      <c r="G1277" s="53">
        <v>1276.0</v>
      </c>
      <c r="H1277" s="51">
        <f>'Данные (для кумуляты) (2)'!$G1277/5000</f>
        <v>0.2552</v>
      </c>
      <c r="I1277" s="5" t="s">
        <v>3483</v>
      </c>
    </row>
    <row r="1278" ht="14.25" customHeight="1">
      <c r="A1278" s="3">
        <v>68258.1060498388</v>
      </c>
      <c r="B1278" s="4">
        <v>4.42580943070879</v>
      </c>
      <c r="C1278" s="4">
        <v>7.48769292448872</v>
      </c>
      <c r="D1278" s="4">
        <v>6.35</v>
      </c>
      <c r="E1278" s="4">
        <v>36205.1486283415</v>
      </c>
      <c r="F1278" s="3">
        <v>1003642.62741729</v>
      </c>
      <c r="G1278" s="53">
        <v>1277.0</v>
      </c>
      <c r="H1278" s="51">
        <f>'Данные (для кумуляты) (2)'!$G1278/5000</f>
        <v>0.2554</v>
      </c>
      <c r="I1278" s="5" t="s">
        <v>2411</v>
      </c>
    </row>
    <row r="1279" ht="14.25" customHeight="1">
      <c r="A1279" s="3">
        <v>77961.2219345034</v>
      </c>
      <c r="B1279" s="4">
        <v>5.04399256436308</v>
      </c>
      <c r="C1279" s="4">
        <v>6.40013174054124</v>
      </c>
      <c r="D1279" s="4">
        <v>2.33</v>
      </c>
      <c r="E1279" s="4">
        <v>23334.6802789955</v>
      </c>
      <c r="F1279" s="3">
        <v>1003701.04958274</v>
      </c>
      <c r="G1279" s="53">
        <v>1278.0</v>
      </c>
      <c r="H1279" s="51">
        <f>'Данные (для кумуляты) (2)'!$G1279/5000</f>
        <v>0.2556</v>
      </c>
      <c r="I1279" s="5" t="s">
        <v>4074</v>
      </c>
    </row>
    <row r="1280" ht="14.25" customHeight="1">
      <c r="A1280" s="3">
        <v>74415.883297048</v>
      </c>
      <c r="B1280" s="4">
        <v>5.55760472474796</v>
      </c>
      <c r="C1280" s="4">
        <v>5.87358375515545</v>
      </c>
      <c r="D1280" s="4">
        <v>2.4</v>
      </c>
      <c r="E1280" s="4">
        <v>27385.6718971807</v>
      </c>
      <c r="F1280" s="3">
        <v>1003837.66700849</v>
      </c>
      <c r="G1280" s="53">
        <v>1279.0</v>
      </c>
      <c r="H1280" s="51">
        <f>'Данные (для кумуляты) (2)'!$G1280/5000</f>
        <v>0.2558</v>
      </c>
      <c r="I1280" s="5" t="s">
        <v>3545</v>
      </c>
    </row>
    <row r="1281" ht="14.25" customHeight="1">
      <c r="A1281" s="3">
        <v>63907.7165546461</v>
      </c>
      <c r="B1281" s="4">
        <v>5.15505616019465</v>
      </c>
      <c r="C1281" s="4">
        <v>8.06001095631718</v>
      </c>
      <c r="D1281" s="4">
        <v>4.14</v>
      </c>
      <c r="E1281" s="4">
        <v>28299.4633149083</v>
      </c>
      <c r="F1281" s="3">
        <v>1003905.05954605</v>
      </c>
      <c r="G1281" s="53">
        <v>1280.0</v>
      </c>
      <c r="H1281" s="51">
        <f>'Данные (для кумуляты) (2)'!$G1281/5000</f>
        <v>0.256</v>
      </c>
      <c r="I1281" s="5" t="s">
        <v>1678</v>
      </c>
    </row>
    <row r="1282" ht="14.25" customHeight="1">
      <c r="A1282" s="3">
        <v>58325.695692536</v>
      </c>
      <c r="B1282" s="4">
        <v>6.3043222797419</v>
      </c>
      <c r="C1282" s="4">
        <v>7.29932069798825</v>
      </c>
      <c r="D1282" s="4">
        <v>6.31</v>
      </c>
      <c r="E1282" s="4">
        <v>31256.2233279459</v>
      </c>
      <c r="F1282" s="3">
        <v>1003941.9288969</v>
      </c>
      <c r="G1282" s="53">
        <v>1281.0</v>
      </c>
      <c r="H1282" s="51">
        <f>'Данные (для кумуляты) (2)'!$G1282/5000</f>
        <v>0.2562</v>
      </c>
      <c r="I1282" s="5" t="s">
        <v>840</v>
      </c>
    </row>
    <row r="1283" ht="14.25" customHeight="1">
      <c r="A1283" s="3">
        <v>65022.8258038076</v>
      </c>
      <c r="B1283" s="4">
        <v>5.21240667908498</v>
      </c>
      <c r="C1283" s="4">
        <v>8.02691202818351</v>
      </c>
      <c r="D1283" s="4">
        <v>6.36</v>
      </c>
      <c r="E1283" s="4">
        <v>13328.7577385384</v>
      </c>
      <c r="F1283" s="3">
        <v>1004041.43483931</v>
      </c>
      <c r="G1283" s="53">
        <v>1282.0</v>
      </c>
      <c r="H1283" s="51">
        <f>'Данные (для кумуляты) (2)'!$G1283/5000</f>
        <v>0.2564</v>
      </c>
      <c r="I1283" s="5" t="s">
        <v>1853</v>
      </c>
    </row>
    <row r="1284" ht="14.25" customHeight="1">
      <c r="A1284" s="3">
        <v>55178.8286404922</v>
      </c>
      <c r="B1284" s="4">
        <v>6.41185756404209</v>
      </c>
      <c r="C1284" s="4">
        <v>7.06706491313242</v>
      </c>
      <c r="D1284" s="4">
        <v>4.22</v>
      </c>
      <c r="E1284" s="4">
        <v>31270.1850541139</v>
      </c>
      <c r="F1284" s="3">
        <v>1004070.99827455</v>
      </c>
      <c r="G1284" s="53">
        <v>1283.0</v>
      </c>
      <c r="H1284" s="51">
        <f>'Данные (для кумуляты) (2)'!$G1284/5000</f>
        <v>0.2566</v>
      </c>
      <c r="I1284" s="5" t="s">
        <v>514</v>
      </c>
    </row>
    <row r="1285" ht="14.25" customHeight="1">
      <c r="A1285" s="3">
        <v>74569.858065807</v>
      </c>
      <c r="B1285" s="4">
        <v>3.74490246710154</v>
      </c>
      <c r="C1285" s="4">
        <v>5.37016214407116</v>
      </c>
      <c r="D1285" s="4">
        <v>2.06</v>
      </c>
      <c r="E1285" s="4">
        <v>39183.9578007031</v>
      </c>
      <c r="F1285" s="3">
        <v>1004124.90907597</v>
      </c>
      <c r="G1285" s="53">
        <v>1284.0</v>
      </c>
      <c r="H1285" s="51">
        <f>'Данные (для кумуляты) (2)'!$G1285/5000</f>
        <v>0.2568</v>
      </c>
      <c r="I1285" s="5" t="s">
        <v>3579</v>
      </c>
    </row>
    <row r="1286" ht="14.25" customHeight="1">
      <c r="A1286" s="3">
        <v>72581.8995148888</v>
      </c>
      <c r="B1286" s="4">
        <v>4.28870864710826</v>
      </c>
      <c r="C1286" s="4">
        <v>6.06347284755891</v>
      </c>
      <c r="D1286" s="4">
        <v>2.29</v>
      </c>
      <c r="E1286" s="4">
        <v>26765.1842454297</v>
      </c>
      <c r="F1286" s="3">
        <v>1004340.03594266</v>
      </c>
      <c r="G1286" s="53">
        <v>1285.0</v>
      </c>
      <c r="H1286" s="51">
        <f>'Данные (для кумуляты) (2)'!$G1286/5000</f>
        <v>0.257</v>
      </c>
      <c r="I1286" s="5" t="s">
        <v>3209</v>
      </c>
    </row>
    <row r="1287" ht="14.25" customHeight="1">
      <c r="A1287" s="3">
        <v>78069.2239731507</v>
      </c>
      <c r="B1287" s="4">
        <v>4.90322973518389</v>
      </c>
      <c r="C1287" s="4">
        <v>6.88540384547621</v>
      </c>
      <c r="D1287" s="4">
        <v>4.47</v>
      </c>
      <c r="E1287" s="4">
        <v>23560.5227784431</v>
      </c>
      <c r="F1287" s="3">
        <v>1004430.32436196</v>
      </c>
      <c r="G1287" s="53">
        <v>1286.0</v>
      </c>
      <c r="H1287" s="51">
        <f>'Данные (для кумуляты) (2)'!$G1287/5000</f>
        <v>0.2572</v>
      </c>
      <c r="I1287" s="5" t="s">
        <v>4091</v>
      </c>
    </row>
    <row r="1288" ht="14.25" customHeight="1">
      <c r="A1288" s="3">
        <v>65864.9711217116</v>
      </c>
      <c r="B1288" s="4">
        <v>5.73781048900099</v>
      </c>
      <c r="C1288" s="4">
        <v>8.05913168627317</v>
      </c>
      <c r="D1288" s="4">
        <v>6.33</v>
      </c>
      <c r="E1288" s="4">
        <v>18092.3985928666</v>
      </c>
      <c r="F1288" s="3">
        <v>1004471.66087765</v>
      </c>
      <c r="G1288" s="53">
        <v>1287.0</v>
      </c>
      <c r="H1288" s="51">
        <f>'Данные (для кумуляты) (2)'!$G1288/5000</f>
        <v>0.2574</v>
      </c>
      <c r="I1288" s="5" t="s">
        <v>1980</v>
      </c>
    </row>
    <row r="1289" ht="14.25" customHeight="1">
      <c r="A1289" s="3">
        <v>60029.4326399529</v>
      </c>
      <c r="B1289" s="4">
        <v>5.71487853785656</v>
      </c>
      <c r="C1289" s="4">
        <v>7.9905137020208</v>
      </c>
      <c r="D1289" s="4">
        <v>6.01</v>
      </c>
      <c r="E1289" s="4">
        <v>32818.0671328988</v>
      </c>
      <c r="F1289" s="3">
        <v>1005087.36103998</v>
      </c>
      <c r="G1289" s="53">
        <v>1288.0</v>
      </c>
      <c r="H1289" s="51">
        <f>'Данные (для кумуляты) (2)'!$G1289/5000</f>
        <v>0.2576</v>
      </c>
      <c r="I1289" s="5" t="s">
        <v>1052</v>
      </c>
    </row>
    <row r="1290" ht="14.25" customHeight="1">
      <c r="A1290" s="3">
        <v>60345.9913161371</v>
      </c>
      <c r="B1290" s="4">
        <v>4.74484679396573</v>
      </c>
      <c r="C1290" s="4">
        <v>7.69597702593587</v>
      </c>
      <c r="D1290" s="4">
        <v>6.0</v>
      </c>
      <c r="E1290" s="4">
        <v>32654.3358434246</v>
      </c>
      <c r="F1290" s="3">
        <v>1005089.89397533</v>
      </c>
      <c r="G1290" s="53">
        <v>1289.0</v>
      </c>
      <c r="H1290" s="51">
        <f>'Данные (для кумуляты) (2)'!$G1290/5000</f>
        <v>0.2578</v>
      </c>
      <c r="I1290" s="5" t="s">
        <v>1088</v>
      </c>
    </row>
    <row r="1291" ht="14.25" customHeight="1">
      <c r="A1291" s="3">
        <v>76717.0973649983</v>
      </c>
      <c r="B1291" s="4">
        <v>5.57762530348115</v>
      </c>
      <c r="C1291" s="4">
        <v>7.19719513848553</v>
      </c>
      <c r="D1291" s="4">
        <v>3.11</v>
      </c>
      <c r="E1291" s="4">
        <v>22276.373066764</v>
      </c>
      <c r="F1291" s="3">
        <v>1005392.41858925</v>
      </c>
      <c r="G1291" s="53">
        <v>1290.0</v>
      </c>
      <c r="H1291" s="51">
        <f>'Данные (для кумуляты) (2)'!$G1291/5000</f>
        <v>0.258</v>
      </c>
      <c r="I1291" s="5" t="s">
        <v>3906</v>
      </c>
    </row>
    <row r="1292" ht="14.25" customHeight="1">
      <c r="A1292" s="3">
        <v>75175.0047581041</v>
      </c>
      <c r="B1292" s="4">
        <v>5.80634990394522</v>
      </c>
      <c r="C1292" s="4">
        <v>5.61477722516893</v>
      </c>
      <c r="D1292" s="4">
        <v>4.13</v>
      </c>
      <c r="E1292" s="4">
        <v>25943.7139983947</v>
      </c>
      <c r="F1292" s="3">
        <v>1005431.45123381</v>
      </c>
      <c r="G1292" s="53">
        <v>1291.0</v>
      </c>
      <c r="H1292" s="51">
        <f>'Данные (для кумуляты) (2)'!$G1292/5000</f>
        <v>0.2582</v>
      </c>
      <c r="I1292" s="5" t="s">
        <v>3677</v>
      </c>
    </row>
    <row r="1293" ht="14.25" customHeight="1">
      <c r="A1293" s="3">
        <v>78988.2028472415</v>
      </c>
      <c r="B1293" s="4">
        <v>3.54570648718227</v>
      </c>
      <c r="C1293" s="4">
        <v>5.95646360540552</v>
      </c>
      <c r="D1293" s="4">
        <v>4.04</v>
      </c>
      <c r="E1293" s="4">
        <v>31677.3283614774</v>
      </c>
      <c r="F1293" s="3">
        <v>1005843.91699312</v>
      </c>
      <c r="G1293" s="53">
        <v>1292.0</v>
      </c>
      <c r="H1293" s="51">
        <f>'Данные (для кумуляты) (2)'!$G1293/5000</f>
        <v>0.2584</v>
      </c>
      <c r="I1293" s="5" t="s">
        <v>4204</v>
      </c>
    </row>
    <row r="1294" ht="14.25" customHeight="1">
      <c r="A1294" s="3">
        <v>60883.536886956</v>
      </c>
      <c r="B1294" s="4">
        <v>6.28129199541849</v>
      </c>
      <c r="C1294" s="4">
        <v>6.4088185297554</v>
      </c>
      <c r="D1294" s="4">
        <v>2.37</v>
      </c>
      <c r="E1294" s="4">
        <v>31135.0567807784</v>
      </c>
      <c r="F1294" s="3">
        <v>1005946.76732443</v>
      </c>
      <c r="G1294" s="53">
        <v>1293.0</v>
      </c>
      <c r="H1294" s="51">
        <f>'Данные (для кумуляты) (2)'!$G1294/5000</f>
        <v>0.2586</v>
      </c>
      <c r="I1294" s="5" t="s">
        <v>1169</v>
      </c>
    </row>
    <row r="1295" ht="14.25" customHeight="1">
      <c r="A1295" s="3">
        <v>69851.7058069032</v>
      </c>
      <c r="B1295" s="4">
        <v>5.81761537469805</v>
      </c>
      <c r="C1295" s="4">
        <v>7.62922469408664</v>
      </c>
      <c r="D1295" s="4">
        <v>3.03</v>
      </c>
      <c r="E1295" s="4">
        <v>19560.2134911108</v>
      </c>
      <c r="F1295" s="3">
        <v>1006227.53499552</v>
      </c>
      <c r="G1295" s="53">
        <v>1294.0</v>
      </c>
      <c r="H1295" s="51">
        <f>'Данные (для кумуляты) (2)'!$G1295/5000</f>
        <v>0.2588</v>
      </c>
      <c r="I1295" s="5" t="s">
        <v>2725</v>
      </c>
    </row>
    <row r="1296" ht="14.25" customHeight="1">
      <c r="A1296" s="3">
        <v>71275.3148970881</v>
      </c>
      <c r="B1296" s="4">
        <v>6.31199629109001</v>
      </c>
      <c r="C1296" s="4">
        <v>6.40694456988096</v>
      </c>
      <c r="D1296" s="4">
        <v>4.45</v>
      </c>
      <c r="E1296" s="4">
        <v>28922.9588946806</v>
      </c>
      <c r="F1296" s="3">
        <v>1006544.52659887</v>
      </c>
      <c r="G1296" s="53">
        <v>1295.0</v>
      </c>
      <c r="H1296" s="51">
        <f>'Данные (для кумуляты) (2)'!$G1296/5000</f>
        <v>0.259</v>
      </c>
      <c r="I1296" s="5" t="s">
        <v>2985</v>
      </c>
    </row>
    <row r="1297" ht="14.25" customHeight="1">
      <c r="A1297" s="3">
        <v>55935.7814068999</v>
      </c>
      <c r="B1297" s="4">
        <v>6.081828535371</v>
      </c>
      <c r="C1297" s="4">
        <v>8.57200664258833</v>
      </c>
      <c r="D1297" s="4">
        <v>6.41</v>
      </c>
      <c r="E1297" s="4">
        <v>37567.0763426854</v>
      </c>
      <c r="F1297" s="3">
        <v>1006580.47965983</v>
      </c>
      <c r="G1297" s="53">
        <v>1296.0</v>
      </c>
      <c r="H1297" s="51">
        <f>'Данные (для кумуляты) (2)'!$G1297/5000</f>
        <v>0.2592</v>
      </c>
      <c r="I1297" s="5" t="s">
        <v>594</v>
      </c>
    </row>
    <row r="1298" ht="14.25" customHeight="1">
      <c r="A1298" s="3">
        <v>71915.1466857721</v>
      </c>
      <c r="B1298" s="4">
        <v>6.27975385355766</v>
      </c>
      <c r="C1298" s="4">
        <v>5.52121637064425</v>
      </c>
      <c r="D1298" s="4">
        <v>4.47</v>
      </c>
      <c r="E1298" s="4">
        <v>27714.2936568563</v>
      </c>
      <c r="F1298" s="3">
        <v>1006687.38713887</v>
      </c>
      <c r="G1298" s="53">
        <v>1297.0</v>
      </c>
      <c r="H1298" s="51">
        <f>'Данные (для кумуляты) (2)'!$G1298/5000</f>
        <v>0.2594</v>
      </c>
      <c r="I1298" s="5" t="s">
        <v>3109</v>
      </c>
    </row>
    <row r="1299" ht="14.25" customHeight="1">
      <c r="A1299" s="3">
        <v>59160.0933519417</v>
      </c>
      <c r="B1299" s="4">
        <v>6.26521807935307</v>
      </c>
      <c r="C1299" s="4">
        <v>7.0462252112327</v>
      </c>
      <c r="D1299" s="4">
        <v>3.17</v>
      </c>
      <c r="E1299" s="4">
        <v>23252.9062127573</v>
      </c>
      <c r="F1299" s="3">
        <v>1006885.8444127</v>
      </c>
      <c r="G1299" s="53">
        <v>1298.0</v>
      </c>
      <c r="H1299" s="51">
        <f>'Данные (для кумуляты) (2)'!$G1299/5000</f>
        <v>0.2596</v>
      </c>
      <c r="I1299" s="5" t="s">
        <v>941</v>
      </c>
    </row>
    <row r="1300" ht="14.25" customHeight="1">
      <c r="A1300" s="3">
        <v>60027.5608566821</v>
      </c>
      <c r="B1300" s="4">
        <v>5.09845805006911</v>
      </c>
      <c r="C1300" s="4">
        <v>6.03184260035863</v>
      </c>
      <c r="D1300" s="4">
        <v>3.34</v>
      </c>
      <c r="E1300" s="4">
        <v>54738.6296908617</v>
      </c>
      <c r="F1300" s="3">
        <v>1007224.9288462</v>
      </c>
      <c r="G1300" s="53">
        <v>1299.0</v>
      </c>
      <c r="H1300" s="51">
        <f>'Данные (для кумуляты) (2)'!$G1300/5000</f>
        <v>0.2598</v>
      </c>
      <c r="I1300" s="5" t="s">
        <v>1050</v>
      </c>
    </row>
    <row r="1301" ht="14.25" customHeight="1">
      <c r="A1301" s="3">
        <v>62784.3329483432</v>
      </c>
      <c r="B1301" s="4">
        <v>7.57235021532166</v>
      </c>
      <c r="C1301" s="4">
        <v>4.65271755445058</v>
      </c>
      <c r="D1301" s="4">
        <v>3.31</v>
      </c>
      <c r="E1301" s="4">
        <v>35122.3894716077</v>
      </c>
      <c r="F1301" s="3">
        <v>1007478.74843115</v>
      </c>
      <c r="G1301" s="53">
        <v>1300.0</v>
      </c>
      <c r="H1301" s="51">
        <f>'Данные (для кумуляты) (2)'!$G1301/5000</f>
        <v>0.26</v>
      </c>
      <c r="I1301" s="5" t="s">
        <v>1482</v>
      </c>
    </row>
    <row r="1302" ht="14.25" customHeight="1">
      <c r="A1302" s="3">
        <v>55405.1201178481</v>
      </c>
      <c r="B1302" s="4">
        <v>8.33437672294844</v>
      </c>
      <c r="C1302" s="4">
        <v>6.08450851403905</v>
      </c>
      <c r="D1302" s="4">
        <v>4.38</v>
      </c>
      <c r="E1302" s="4">
        <v>18257.1492511883</v>
      </c>
      <c r="F1302" s="3">
        <v>1007596.04257482</v>
      </c>
      <c r="G1302" s="53">
        <v>1301.0</v>
      </c>
      <c r="H1302" s="51">
        <f>'Данные (для кумуляты) (2)'!$G1302/5000</f>
        <v>0.2602</v>
      </c>
      <c r="I1302" s="5" t="s">
        <v>533</v>
      </c>
    </row>
    <row r="1303" ht="14.25" customHeight="1">
      <c r="A1303" s="3">
        <v>58913.3031489157</v>
      </c>
      <c r="B1303" s="4">
        <v>5.48226640583163</v>
      </c>
      <c r="C1303" s="4">
        <v>7.99448863025445</v>
      </c>
      <c r="D1303" s="4">
        <v>3.21</v>
      </c>
      <c r="E1303" s="4">
        <v>45563.717013846</v>
      </c>
      <c r="F1303" s="3">
        <v>1007856.26624004</v>
      </c>
      <c r="G1303" s="53">
        <v>1302.0</v>
      </c>
      <c r="H1303" s="51">
        <f>'Данные (для кумуляты) (2)'!$G1303/5000</f>
        <v>0.2604</v>
      </c>
      <c r="I1303" s="5" t="s">
        <v>908</v>
      </c>
    </row>
    <row r="1304" ht="14.25" customHeight="1">
      <c r="A1304" s="3">
        <v>54447.6860516654</v>
      </c>
      <c r="B1304" s="4">
        <v>6.14875882573668</v>
      </c>
      <c r="C1304" s="4">
        <v>6.07718881274107</v>
      </c>
      <c r="D1304" s="4">
        <v>2.4</v>
      </c>
      <c r="E1304" s="4">
        <v>50200.6101077271</v>
      </c>
      <c r="F1304" s="3">
        <v>1008649.92930081</v>
      </c>
      <c r="G1304" s="53">
        <v>1303.0</v>
      </c>
      <c r="H1304" s="51">
        <f>'Данные (для кумуляты) (2)'!$G1304/5000</f>
        <v>0.2606</v>
      </c>
      <c r="I1304" s="5" t="s">
        <v>459</v>
      </c>
    </row>
    <row r="1305" ht="14.25" customHeight="1">
      <c r="A1305" s="3">
        <v>63657.2756300991</v>
      </c>
      <c r="B1305" s="4">
        <v>6.41506665630056</v>
      </c>
      <c r="C1305" s="4">
        <v>5.81072868718608</v>
      </c>
      <c r="D1305" s="4">
        <v>3.43</v>
      </c>
      <c r="E1305" s="4">
        <v>36391.9253899687</v>
      </c>
      <c r="F1305" s="3">
        <v>1008712.57507318</v>
      </c>
      <c r="G1305" s="53">
        <v>1304.0</v>
      </c>
      <c r="H1305" s="51">
        <f>'Данные (для кумуляты) (2)'!$G1305/5000</f>
        <v>0.2608</v>
      </c>
      <c r="I1305" s="5" t="s">
        <v>1634</v>
      </c>
    </row>
    <row r="1306" ht="14.25" customHeight="1">
      <c r="A1306" s="3">
        <v>62829.0418103024</v>
      </c>
      <c r="B1306" s="4">
        <v>5.66021831216233</v>
      </c>
      <c r="C1306" s="4">
        <v>7.14192089955095</v>
      </c>
      <c r="D1306" s="4">
        <v>6.13</v>
      </c>
      <c r="E1306" s="4">
        <v>29277.5380900419</v>
      </c>
      <c r="F1306" s="3">
        <v>1009093.80151039</v>
      </c>
      <c r="G1306" s="53">
        <v>1305.0</v>
      </c>
      <c r="H1306" s="51">
        <f>'Данные (для кумуляты) (2)'!$G1306/5000</f>
        <v>0.261</v>
      </c>
      <c r="I1306" s="5" t="s">
        <v>1490</v>
      </c>
    </row>
    <row r="1307" ht="14.25" customHeight="1">
      <c r="A1307" s="3">
        <v>66887.1524303789</v>
      </c>
      <c r="B1307" s="4">
        <v>6.03240464895168</v>
      </c>
      <c r="C1307" s="4">
        <v>7.39790526818789</v>
      </c>
      <c r="D1307" s="4">
        <v>3.35</v>
      </c>
      <c r="E1307" s="4">
        <v>23806.2357648718</v>
      </c>
      <c r="F1307" s="3">
        <v>1009142.33797403</v>
      </c>
      <c r="G1307" s="53">
        <v>1306.0</v>
      </c>
      <c r="H1307" s="51">
        <f>'Данные (для кумуляты) (2)'!$G1307/5000</f>
        <v>0.2612</v>
      </c>
      <c r="I1307" s="5" t="s">
        <v>2178</v>
      </c>
    </row>
    <row r="1308" ht="14.25" customHeight="1">
      <c r="A1308" s="3">
        <v>66774.1819455007</v>
      </c>
      <c r="B1308" s="4">
        <v>5.47641589899438</v>
      </c>
      <c r="C1308" s="4">
        <v>8.06054519606534</v>
      </c>
      <c r="D1308" s="4">
        <v>3.12</v>
      </c>
      <c r="E1308" s="4">
        <v>23793.3370430682</v>
      </c>
      <c r="F1308" s="3">
        <v>1009606.28363318</v>
      </c>
      <c r="G1308" s="53">
        <v>1307.0</v>
      </c>
      <c r="H1308" s="51">
        <f>'Данные (для кумуляты) (2)'!$G1308/5000</f>
        <v>0.2614</v>
      </c>
      <c r="I1308" s="5" t="s">
        <v>2156</v>
      </c>
    </row>
    <row r="1309" ht="14.25" customHeight="1">
      <c r="A1309" s="3">
        <v>66300.5819244966</v>
      </c>
      <c r="B1309" s="4">
        <v>6.11421850661705</v>
      </c>
      <c r="C1309" s="4">
        <v>5.58803087588097</v>
      </c>
      <c r="D1309" s="4">
        <v>4.22</v>
      </c>
      <c r="E1309" s="4">
        <v>31581.8385160231</v>
      </c>
      <c r="F1309" s="3">
        <v>1009769.07753826</v>
      </c>
      <c r="G1309" s="53">
        <v>1308.0</v>
      </c>
      <c r="H1309" s="51">
        <f>'Данные (для кумуляты) (2)'!$G1309/5000</f>
        <v>0.2616</v>
      </c>
      <c r="I1309" s="5" t="s">
        <v>2062</v>
      </c>
    </row>
    <row r="1310" ht="14.25" customHeight="1">
      <c r="A1310" s="3">
        <v>60270.4548473354</v>
      </c>
      <c r="B1310" s="4">
        <v>5.81299299685946</v>
      </c>
      <c r="C1310" s="4">
        <v>7.25668429701644</v>
      </c>
      <c r="D1310" s="4">
        <v>4.21</v>
      </c>
      <c r="E1310" s="4">
        <v>26945.5749196884</v>
      </c>
      <c r="F1310" s="3">
        <v>1009809.98359654</v>
      </c>
      <c r="G1310" s="53">
        <v>1309.0</v>
      </c>
      <c r="H1310" s="51">
        <f>'Данные (для кумуляты) (2)'!$G1310/5000</f>
        <v>0.2618</v>
      </c>
      <c r="I1310" s="5" t="s">
        <v>1074</v>
      </c>
    </row>
    <row r="1311" ht="14.25" customHeight="1">
      <c r="A1311" s="3">
        <v>65014.7073392421</v>
      </c>
      <c r="B1311" s="4">
        <v>5.38403549987466</v>
      </c>
      <c r="C1311" s="4">
        <v>6.53901024131379</v>
      </c>
      <c r="D1311" s="4">
        <v>4.21</v>
      </c>
      <c r="E1311" s="4">
        <v>23416.6594543498</v>
      </c>
      <c r="F1311" s="3">
        <v>1009831.13477698</v>
      </c>
      <c r="G1311" s="53">
        <v>1310.0</v>
      </c>
      <c r="H1311" s="51">
        <f>'Данные (для кумуляты) (2)'!$G1311/5000</f>
        <v>0.262</v>
      </c>
      <c r="I1311" s="5" t="s">
        <v>1849</v>
      </c>
    </row>
    <row r="1312" ht="14.25" customHeight="1">
      <c r="A1312" s="3">
        <v>77415.702686064</v>
      </c>
      <c r="B1312" s="4">
        <v>6.04571888657363</v>
      </c>
      <c r="C1312" s="4">
        <v>6.86826084914354</v>
      </c>
      <c r="D1312" s="4">
        <v>4.16</v>
      </c>
      <c r="E1312" s="4">
        <v>11915.2810991533</v>
      </c>
      <c r="F1312" s="3">
        <v>1009854.70493643</v>
      </c>
      <c r="G1312" s="53">
        <v>1311.0</v>
      </c>
      <c r="H1312" s="51">
        <f>'Данные (для кумуляты) (2)'!$G1312/5000</f>
        <v>0.2622</v>
      </c>
      <c r="I1312" s="5" t="s">
        <v>4008</v>
      </c>
    </row>
    <row r="1313" ht="14.25" customHeight="1">
      <c r="A1313" s="3">
        <v>53066.372268758</v>
      </c>
      <c r="B1313" s="4">
        <v>6.75457106982505</v>
      </c>
      <c r="C1313" s="4">
        <v>8.06265163136985</v>
      </c>
      <c r="D1313" s="4">
        <v>3.23</v>
      </c>
      <c r="E1313" s="4">
        <v>19103.1271149266</v>
      </c>
      <c r="F1313" s="3">
        <v>1009972.08347335</v>
      </c>
      <c r="G1313" s="53">
        <v>1312.0</v>
      </c>
      <c r="H1313" s="51">
        <f>'Данные (для кумуляты) (2)'!$G1313/5000</f>
        <v>0.2624</v>
      </c>
      <c r="I1313" s="5" t="s">
        <v>382</v>
      </c>
    </row>
    <row r="1314" ht="14.25" customHeight="1">
      <c r="A1314" s="3">
        <v>54293.1400802953</v>
      </c>
      <c r="B1314" s="4">
        <v>4.70321537742089</v>
      </c>
      <c r="C1314" s="4">
        <v>6.93550997578942</v>
      </c>
      <c r="D1314" s="4">
        <v>4.23</v>
      </c>
      <c r="E1314" s="4">
        <v>49751.6342689492</v>
      </c>
      <c r="F1314" s="3">
        <v>1010477.39216785</v>
      </c>
      <c r="G1314" s="53">
        <v>1313.0</v>
      </c>
      <c r="H1314" s="51">
        <f>'Данные (для кумуляты) (2)'!$G1314/5000</f>
        <v>0.2626</v>
      </c>
      <c r="I1314" s="5" t="s">
        <v>450</v>
      </c>
    </row>
    <row r="1315" ht="14.25" customHeight="1">
      <c r="A1315" s="3">
        <v>72432.7003386686</v>
      </c>
      <c r="B1315" s="4">
        <v>5.87712691525513</v>
      </c>
      <c r="C1315" s="4">
        <v>5.76166984807226</v>
      </c>
      <c r="D1315" s="4">
        <v>3.2</v>
      </c>
      <c r="E1315" s="4">
        <v>35039.4693898061</v>
      </c>
      <c r="F1315" s="3">
        <v>1010813.70905555</v>
      </c>
      <c r="G1315" s="53">
        <v>1314.0</v>
      </c>
      <c r="H1315" s="51">
        <f>'Данные (для кумуляты) (2)'!$G1315/5000</f>
        <v>0.2628</v>
      </c>
      <c r="I1315" s="5" t="s">
        <v>3186</v>
      </c>
    </row>
    <row r="1316" ht="14.25" customHeight="1">
      <c r="A1316" s="3">
        <v>76717.371336223</v>
      </c>
      <c r="B1316" s="4">
        <v>5.44085015002835</v>
      </c>
      <c r="C1316" s="4">
        <v>6.0613954486978</v>
      </c>
      <c r="D1316" s="4">
        <v>4.45</v>
      </c>
      <c r="E1316" s="4">
        <v>34944.0686046843</v>
      </c>
      <c r="F1316" s="3">
        <v>1011140.79926894</v>
      </c>
      <c r="G1316" s="53">
        <v>1315.0</v>
      </c>
      <c r="H1316" s="51">
        <f>'Данные (для кумуляты) (2)'!$G1316/5000</f>
        <v>0.263</v>
      </c>
      <c r="I1316" s="5" t="s">
        <v>3907</v>
      </c>
    </row>
    <row r="1317" ht="14.25" customHeight="1">
      <c r="A1317" s="3">
        <v>63920.3894923056</v>
      </c>
      <c r="B1317" s="4">
        <v>5.31306049533664</v>
      </c>
      <c r="C1317" s="4">
        <v>7.87573486580687</v>
      </c>
      <c r="D1317" s="4">
        <v>4.04</v>
      </c>
      <c r="E1317" s="4">
        <v>31034.8261605149</v>
      </c>
      <c r="F1317" s="3">
        <v>1011331.16361934</v>
      </c>
      <c r="G1317" s="53">
        <v>1316.0</v>
      </c>
      <c r="H1317" s="51">
        <f>'Данные (для кумуляты) (2)'!$G1317/5000</f>
        <v>0.2632</v>
      </c>
      <c r="I1317" s="5" t="s">
        <v>1681</v>
      </c>
    </row>
    <row r="1318" ht="14.25" customHeight="1">
      <c r="A1318" s="3">
        <v>57101.7170502368</v>
      </c>
      <c r="B1318" s="4">
        <v>5.4931619964117</v>
      </c>
      <c r="C1318" s="4">
        <v>7.65020597400991</v>
      </c>
      <c r="D1318" s="4">
        <v>6.09</v>
      </c>
      <c r="E1318" s="4">
        <v>41104.4666206492</v>
      </c>
      <c r="F1318" s="3">
        <v>1011365.36494212</v>
      </c>
      <c r="G1318" s="53">
        <v>1317.0</v>
      </c>
      <c r="H1318" s="51">
        <f>'Данные (для кумуляты) (2)'!$G1318/5000</f>
        <v>0.2634</v>
      </c>
      <c r="I1318" s="5" t="s">
        <v>710</v>
      </c>
    </row>
    <row r="1319" ht="14.25" customHeight="1">
      <c r="A1319" s="3">
        <v>62017.4008796149</v>
      </c>
      <c r="B1319" s="4">
        <v>6.37513971429629</v>
      </c>
      <c r="C1319" s="4">
        <v>6.40718944900707</v>
      </c>
      <c r="D1319" s="4">
        <v>2.19</v>
      </c>
      <c r="E1319" s="4">
        <v>38177.8202737026</v>
      </c>
      <c r="F1319" s="3">
        <v>1011477.61428122</v>
      </c>
      <c r="G1319" s="53">
        <v>1318.0</v>
      </c>
      <c r="H1319" s="51">
        <f>'Данные (для кумуляты) (2)'!$G1319/5000</f>
        <v>0.2636</v>
      </c>
      <c r="I1319" s="5" t="s">
        <v>1348</v>
      </c>
    </row>
    <row r="1320" ht="14.25" customHeight="1">
      <c r="A1320" s="3">
        <v>62948.7357082214</v>
      </c>
      <c r="B1320" s="4">
        <v>5.87779057315836</v>
      </c>
      <c r="C1320" s="4">
        <v>6.97442447624738</v>
      </c>
      <c r="D1320" s="4">
        <v>4.49</v>
      </c>
      <c r="E1320" s="4">
        <v>30494.5096136604</v>
      </c>
      <c r="F1320" s="3">
        <v>1011909.69443134</v>
      </c>
      <c r="G1320" s="53">
        <v>1319.0</v>
      </c>
      <c r="H1320" s="51">
        <f>'Данные (для кумуляты) (2)'!$G1320/5000</f>
        <v>0.2638</v>
      </c>
      <c r="I1320" s="5" t="s">
        <v>1511</v>
      </c>
    </row>
    <row r="1321" ht="14.25" customHeight="1">
      <c r="A1321" s="3">
        <v>59709.9331098469</v>
      </c>
      <c r="B1321" s="4">
        <v>6.32075325496468</v>
      </c>
      <c r="C1321" s="4">
        <v>6.37680434422552</v>
      </c>
      <c r="D1321" s="4">
        <v>3.32</v>
      </c>
      <c r="E1321" s="4">
        <v>39383.9658598991</v>
      </c>
      <c r="F1321" s="3">
        <v>1012023.39863856</v>
      </c>
      <c r="G1321" s="53">
        <v>1320.0</v>
      </c>
      <c r="H1321" s="51">
        <f>'Данные (для кумуляты) (2)'!$G1321/5000</f>
        <v>0.264</v>
      </c>
      <c r="I1321" s="5" t="s">
        <v>999</v>
      </c>
    </row>
    <row r="1322" ht="14.25" customHeight="1">
      <c r="A1322" s="3">
        <v>51992.7432912231</v>
      </c>
      <c r="B1322" s="4">
        <v>7.1863402871119</v>
      </c>
      <c r="C1322" s="4">
        <v>7.1382339139464</v>
      </c>
      <c r="D1322" s="4">
        <v>3.32</v>
      </c>
      <c r="E1322" s="4">
        <v>21759.5061259931</v>
      </c>
      <c r="F1322" s="3">
        <v>1012262.71165943</v>
      </c>
      <c r="G1322" s="53">
        <v>1321.0</v>
      </c>
      <c r="H1322" s="51">
        <f>'Данные (для кумуляты) (2)'!$G1322/5000</f>
        <v>0.2642</v>
      </c>
      <c r="I1322" s="5" t="s">
        <v>320</v>
      </c>
    </row>
    <row r="1323" ht="14.25" customHeight="1">
      <c r="A1323" s="3">
        <v>54241.4583342225</v>
      </c>
      <c r="B1323" s="4">
        <v>6.68749306191929</v>
      </c>
      <c r="C1323" s="4">
        <v>7.03459189283168</v>
      </c>
      <c r="D1323" s="4">
        <v>3.3</v>
      </c>
      <c r="E1323" s="4">
        <v>38997.7836572597</v>
      </c>
      <c r="F1323" s="3">
        <v>1012269.46867818</v>
      </c>
      <c r="G1323" s="53">
        <v>1322.0</v>
      </c>
      <c r="H1323" s="51">
        <f>'Данные (для кумуляты) (2)'!$G1323/5000</f>
        <v>0.2644</v>
      </c>
      <c r="I1323" s="5" t="s">
        <v>447</v>
      </c>
    </row>
    <row r="1324" ht="14.25" customHeight="1">
      <c r="A1324" s="3">
        <v>47121.0099579001</v>
      </c>
      <c r="B1324" s="4">
        <v>6.71488202284446</v>
      </c>
      <c r="C1324" s="4">
        <v>6.65092264541902</v>
      </c>
      <c r="D1324" s="4">
        <v>3.23</v>
      </c>
      <c r="E1324" s="4">
        <v>46303.4621074585</v>
      </c>
      <c r="F1324" s="3">
        <v>1012269.82010468</v>
      </c>
      <c r="G1324" s="53">
        <v>1323.0</v>
      </c>
      <c r="H1324" s="51">
        <f>'Данные (для кумуляты) (2)'!$G1324/5000</f>
        <v>0.2646</v>
      </c>
      <c r="I1324" s="5" t="s">
        <v>129</v>
      </c>
    </row>
    <row r="1325" ht="14.25" customHeight="1">
      <c r="A1325" s="3">
        <v>62894.1272425367</v>
      </c>
      <c r="B1325" s="4">
        <v>6.77533413521103</v>
      </c>
      <c r="C1325" s="4">
        <v>6.64130683391399</v>
      </c>
      <c r="D1325" s="4">
        <v>4.22</v>
      </c>
      <c r="E1325" s="4">
        <v>20317.2137511065</v>
      </c>
      <c r="F1325" s="3">
        <v>1012321.57384366</v>
      </c>
      <c r="G1325" s="53">
        <v>1324.0</v>
      </c>
      <c r="H1325" s="51">
        <f>'Данные (для кумуляты) (2)'!$G1325/5000</f>
        <v>0.2648</v>
      </c>
      <c r="I1325" s="5" t="s">
        <v>1501</v>
      </c>
    </row>
    <row r="1326" ht="14.25" customHeight="1">
      <c r="A1326" s="3">
        <v>70268.39878759</v>
      </c>
      <c r="B1326" s="4">
        <v>5.91899828874346</v>
      </c>
      <c r="C1326" s="4">
        <v>4.36567069316354</v>
      </c>
      <c r="D1326" s="4">
        <v>3.12</v>
      </c>
      <c r="E1326" s="4">
        <v>39143.570044754</v>
      </c>
      <c r="F1326" s="3">
        <v>1012545.49161591</v>
      </c>
      <c r="G1326" s="53">
        <v>1325.0</v>
      </c>
      <c r="H1326" s="51">
        <f>'Данные (для кумуляты) (2)'!$G1326/5000</f>
        <v>0.265</v>
      </c>
      <c r="I1326" s="5" t="s">
        <v>2803</v>
      </c>
    </row>
    <row r="1327" ht="14.25" customHeight="1">
      <c r="A1327" s="3">
        <v>63579.8979574715</v>
      </c>
      <c r="B1327" s="4">
        <v>3.3425991736536</v>
      </c>
      <c r="C1327" s="4">
        <v>7.22114739543094</v>
      </c>
      <c r="D1327" s="4">
        <v>6.47</v>
      </c>
      <c r="E1327" s="4">
        <v>51246.1028786826</v>
      </c>
      <c r="F1327" s="3">
        <v>1012768.75622901</v>
      </c>
      <c r="G1327" s="53">
        <v>1326.0</v>
      </c>
      <c r="H1327" s="51">
        <f>'Данные (для кумуляты) (2)'!$G1327/5000</f>
        <v>0.2652</v>
      </c>
      <c r="I1327" s="5" t="s">
        <v>1617</v>
      </c>
    </row>
    <row r="1328" ht="14.25" customHeight="1">
      <c r="A1328" s="3">
        <v>73726.1798623193</v>
      </c>
      <c r="B1328" s="4">
        <v>3.99432330219368</v>
      </c>
      <c r="C1328" s="4">
        <v>7.10574676826439</v>
      </c>
      <c r="D1328" s="4">
        <v>3.13</v>
      </c>
      <c r="E1328" s="4">
        <v>28666.7711221468</v>
      </c>
      <c r="F1328" s="3">
        <v>1013252.20904606</v>
      </c>
      <c r="G1328" s="53">
        <v>1327.0</v>
      </c>
      <c r="H1328" s="51">
        <f>'Данные (для кумуляты) (2)'!$G1328/5000</f>
        <v>0.2654</v>
      </c>
      <c r="I1328" s="5" t="s">
        <v>3429</v>
      </c>
    </row>
    <row r="1329" ht="14.25" customHeight="1">
      <c r="A1329" s="3">
        <v>67474.2798036669</v>
      </c>
      <c r="B1329" s="4">
        <v>3.2782275964055</v>
      </c>
      <c r="C1329" s="4">
        <v>7.93842122112408</v>
      </c>
      <c r="D1329" s="4">
        <v>4.12</v>
      </c>
      <c r="E1329" s="4">
        <v>34971.5395544789</v>
      </c>
      <c r="F1329" s="3">
        <v>1013443.43789406</v>
      </c>
      <c r="G1329" s="53">
        <v>1328.0</v>
      </c>
      <c r="H1329" s="51">
        <f>'Данные (для кумуляты) (2)'!$G1329/5000</f>
        <v>0.2656</v>
      </c>
      <c r="I1329" s="5" t="s">
        <v>2282</v>
      </c>
    </row>
    <row r="1330" ht="14.25" customHeight="1">
      <c r="A1330" s="3">
        <v>63376.7077650188</v>
      </c>
      <c r="B1330" s="4">
        <v>6.25400223731132</v>
      </c>
      <c r="C1330" s="4">
        <v>6.43747844833822</v>
      </c>
      <c r="D1330" s="4">
        <v>3.16</v>
      </c>
      <c r="E1330" s="4">
        <v>29743.5932044498</v>
      </c>
      <c r="F1330" s="3">
        <v>1014093.30996462</v>
      </c>
      <c r="G1330" s="53">
        <v>1329.0</v>
      </c>
      <c r="H1330" s="51">
        <f>'Данные (для кумуляты) (2)'!$G1330/5000</f>
        <v>0.2658</v>
      </c>
      <c r="I1330" s="5" t="s">
        <v>1586</v>
      </c>
    </row>
    <row r="1331" ht="14.25" customHeight="1">
      <c r="A1331" s="3">
        <v>70564.8625763842</v>
      </c>
      <c r="B1331" s="4">
        <v>5.14661808549447</v>
      </c>
      <c r="C1331" s="4">
        <v>6.5979942604378</v>
      </c>
      <c r="D1331" s="4">
        <v>4.5</v>
      </c>
      <c r="E1331" s="4">
        <v>38376.4682541331</v>
      </c>
      <c r="F1331" s="3">
        <v>1014226.29857076</v>
      </c>
      <c r="G1331" s="53">
        <v>1330.0</v>
      </c>
      <c r="H1331" s="51">
        <f>'Данные (для кумуляты) (2)'!$G1331/5000</f>
        <v>0.266</v>
      </c>
      <c r="I1331" s="5" t="s">
        <v>2849</v>
      </c>
    </row>
    <row r="1332" ht="14.25" customHeight="1">
      <c r="A1332" s="3">
        <v>72392.8850356103</v>
      </c>
      <c r="B1332" s="4">
        <v>5.58133196761066</v>
      </c>
      <c r="C1332" s="4">
        <v>7.08165316394384</v>
      </c>
      <c r="D1332" s="4">
        <v>4.23</v>
      </c>
      <c r="E1332" s="4">
        <v>23997.453554052</v>
      </c>
      <c r="F1332" s="3">
        <v>1014430.1205663</v>
      </c>
      <c r="G1332" s="53">
        <v>1331.0</v>
      </c>
      <c r="H1332" s="51">
        <f>'Данные (для кумуляты) (2)'!$G1332/5000</f>
        <v>0.2662</v>
      </c>
      <c r="I1332" s="5" t="s">
        <v>3178</v>
      </c>
    </row>
    <row r="1333" ht="14.25" customHeight="1">
      <c r="A1333" s="3">
        <v>61481.2052080921</v>
      </c>
      <c r="B1333" s="4">
        <v>4.82257757851134</v>
      </c>
      <c r="C1333" s="4">
        <v>7.42778010263212</v>
      </c>
      <c r="D1333" s="4">
        <v>3.4</v>
      </c>
      <c r="E1333" s="4">
        <v>39586.383513376</v>
      </c>
      <c r="F1333" s="3">
        <v>1014450.65379309</v>
      </c>
      <c r="G1333" s="53">
        <v>1332.0</v>
      </c>
      <c r="H1333" s="51">
        <f>'Данные (для кумуляты) (2)'!$G1333/5000</f>
        <v>0.2664</v>
      </c>
      <c r="I1333" s="5" t="s">
        <v>1257</v>
      </c>
    </row>
    <row r="1334" ht="14.25" customHeight="1">
      <c r="A1334" s="3">
        <v>49346.2530914261</v>
      </c>
      <c r="B1334" s="4">
        <v>7.73357186632496</v>
      </c>
      <c r="C1334" s="4">
        <v>6.74914553153459</v>
      </c>
      <c r="D1334" s="4">
        <v>2.23</v>
      </c>
      <c r="E1334" s="4">
        <v>35863.4685597108</v>
      </c>
      <c r="F1334" s="3">
        <v>1014513.20953143</v>
      </c>
      <c r="G1334" s="53">
        <v>1333.0</v>
      </c>
      <c r="H1334" s="51">
        <f>'Данные (для кумуляты) (2)'!$G1334/5000</f>
        <v>0.2666</v>
      </c>
      <c r="I1334" s="5" t="s">
        <v>190</v>
      </c>
    </row>
    <row r="1335" ht="14.25" customHeight="1">
      <c r="A1335" s="3">
        <v>48176.2263983291</v>
      </c>
      <c r="B1335" s="4">
        <v>7.48373882847803</v>
      </c>
      <c r="C1335" s="4">
        <v>7.49729956869997</v>
      </c>
      <c r="D1335" s="4">
        <v>4.12</v>
      </c>
      <c r="E1335" s="4">
        <v>33216.6010802738</v>
      </c>
      <c r="F1335" s="3">
        <v>1014548.23262943</v>
      </c>
      <c r="G1335" s="53">
        <v>1334.0</v>
      </c>
      <c r="H1335" s="51">
        <f>'Данные (для кумуляты) (2)'!$G1335/5000</f>
        <v>0.2668</v>
      </c>
      <c r="I1335" s="5" t="s">
        <v>146</v>
      </c>
    </row>
    <row r="1336" ht="14.25" customHeight="1">
      <c r="A1336" s="3">
        <v>59278.9458895013</v>
      </c>
      <c r="B1336" s="4">
        <v>5.94513898834171</v>
      </c>
      <c r="C1336" s="4">
        <v>8.84786926363774</v>
      </c>
      <c r="D1336" s="4">
        <v>3.16</v>
      </c>
      <c r="E1336" s="4">
        <v>12351.7196030197</v>
      </c>
      <c r="F1336" s="3">
        <v>1015010.5384041</v>
      </c>
      <c r="G1336" s="53">
        <v>1335.0</v>
      </c>
      <c r="H1336" s="51">
        <f>'Данные (для кумуляты) (2)'!$G1336/5000</f>
        <v>0.267</v>
      </c>
      <c r="I1336" s="5" t="s">
        <v>951</v>
      </c>
    </row>
    <row r="1337" ht="14.25" customHeight="1">
      <c r="A1337" s="3">
        <v>57824.9671464358</v>
      </c>
      <c r="B1337" s="4">
        <v>5.48270395556603</v>
      </c>
      <c r="C1337" s="4">
        <v>7.25018490739978</v>
      </c>
      <c r="D1337" s="4">
        <v>3.09</v>
      </c>
      <c r="E1337" s="4">
        <v>45555.3364911295</v>
      </c>
      <c r="F1337" s="3">
        <v>1015233.03226299</v>
      </c>
      <c r="G1337" s="53">
        <v>1336.0</v>
      </c>
      <c r="H1337" s="51">
        <f>'Данные (для кумуляты) (2)'!$G1337/5000</f>
        <v>0.2672</v>
      </c>
      <c r="I1337" s="5" t="s">
        <v>775</v>
      </c>
    </row>
    <row r="1338" ht="14.25" customHeight="1">
      <c r="A1338" s="3">
        <v>66718.4018870651</v>
      </c>
      <c r="B1338" s="4">
        <v>6.23598367926948</v>
      </c>
      <c r="C1338" s="4">
        <v>8.09441821486683</v>
      </c>
      <c r="D1338" s="4">
        <v>4.35</v>
      </c>
      <c r="E1338" s="4">
        <v>20155.9794930778</v>
      </c>
      <c r="F1338" s="3">
        <v>1015546.30860722</v>
      </c>
      <c r="G1338" s="53">
        <v>1337.0</v>
      </c>
      <c r="H1338" s="51">
        <f>'Данные (для кумуляты) (2)'!$G1338/5000</f>
        <v>0.2674</v>
      </c>
      <c r="I1338" s="5" t="s">
        <v>2147</v>
      </c>
    </row>
    <row r="1339" ht="14.25" customHeight="1">
      <c r="A1339" s="3">
        <v>70767.3296633236</v>
      </c>
      <c r="B1339" s="4">
        <v>5.48805712727299</v>
      </c>
      <c r="C1339" s="4">
        <v>7.45319586182444</v>
      </c>
      <c r="D1339" s="4">
        <v>6.41</v>
      </c>
      <c r="E1339" s="4">
        <v>26925.9548074642</v>
      </c>
      <c r="F1339" s="3">
        <v>1016163.17671518</v>
      </c>
      <c r="G1339" s="53">
        <v>1338.0</v>
      </c>
      <c r="H1339" s="51">
        <f>'Данные (для кумуляты) (2)'!$G1339/5000</f>
        <v>0.2676</v>
      </c>
      <c r="I1339" s="5" t="s">
        <v>2888</v>
      </c>
    </row>
    <row r="1340" ht="14.25" customHeight="1">
      <c r="A1340" s="3">
        <v>63582.9760617272</v>
      </c>
      <c r="B1340" s="4">
        <v>4.7978563254609</v>
      </c>
      <c r="C1340" s="4">
        <v>5.87252443501237</v>
      </c>
      <c r="D1340" s="4">
        <v>2.16</v>
      </c>
      <c r="E1340" s="4">
        <v>52070.8963757391</v>
      </c>
      <c r="F1340" s="3">
        <v>1016187.10365217</v>
      </c>
      <c r="G1340" s="53">
        <v>1339.0</v>
      </c>
      <c r="H1340" s="51">
        <f>'Данные (для кумуляты) (2)'!$G1340/5000</f>
        <v>0.2678</v>
      </c>
      <c r="I1340" s="5" t="s">
        <v>1619</v>
      </c>
    </row>
    <row r="1341" ht="14.25" customHeight="1">
      <c r="A1341" s="3">
        <v>52707.0717784731</v>
      </c>
      <c r="B1341" s="4">
        <v>5.92708657952359</v>
      </c>
      <c r="C1341" s="4">
        <v>6.85386833210171</v>
      </c>
      <c r="D1341" s="4">
        <v>3.44</v>
      </c>
      <c r="E1341" s="4">
        <v>37736.7699047844</v>
      </c>
      <c r="F1341" s="3">
        <v>1016301.44335026</v>
      </c>
      <c r="G1341" s="53">
        <v>1340.0</v>
      </c>
      <c r="H1341" s="51">
        <f>'Данные (для кумуляты) (2)'!$G1341/5000</f>
        <v>0.268</v>
      </c>
      <c r="I1341" s="5" t="s">
        <v>359</v>
      </c>
    </row>
    <row r="1342" ht="14.25" customHeight="1">
      <c r="A1342" s="3">
        <v>65984.2969071486</v>
      </c>
      <c r="B1342" s="4">
        <v>5.56092910093242</v>
      </c>
      <c r="C1342" s="4">
        <v>5.77285134037369</v>
      </c>
      <c r="D1342" s="4">
        <v>2.18</v>
      </c>
      <c r="E1342" s="4">
        <v>40976.7868281964</v>
      </c>
      <c r="F1342" s="3">
        <v>1016526.59374354</v>
      </c>
      <c r="G1342" s="53">
        <v>1341.0</v>
      </c>
      <c r="H1342" s="51">
        <f>'Данные (для кумуляты) (2)'!$G1342/5000</f>
        <v>0.2682</v>
      </c>
      <c r="I1342" s="5" t="s">
        <v>2005</v>
      </c>
    </row>
    <row r="1343" ht="14.25" customHeight="1">
      <c r="A1343" s="3">
        <v>71158.058190107</v>
      </c>
      <c r="B1343" s="4">
        <v>5.0516712177772</v>
      </c>
      <c r="C1343" s="4">
        <v>6.36470529349571</v>
      </c>
      <c r="D1343" s="4">
        <v>3.45</v>
      </c>
      <c r="E1343" s="4">
        <v>30221.3273660378</v>
      </c>
      <c r="F1343" s="3">
        <v>1016871.41491422</v>
      </c>
      <c r="G1343" s="53">
        <v>1342.0</v>
      </c>
      <c r="H1343" s="51">
        <f>'Данные (для кумуляты) (2)'!$G1343/5000</f>
        <v>0.2684</v>
      </c>
      <c r="I1343" s="5" t="s">
        <v>2966</v>
      </c>
    </row>
    <row r="1344" ht="14.25" customHeight="1">
      <c r="A1344" s="3">
        <v>73714.1648271929</v>
      </c>
      <c r="B1344" s="4">
        <v>6.10737086995732</v>
      </c>
      <c r="C1344" s="4">
        <v>6.33705380545672</v>
      </c>
      <c r="D1344" s="4">
        <v>3.08</v>
      </c>
      <c r="E1344" s="4">
        <v>30049.170013554</v>
      </c>
      <c r="F1344" s="3">
        <v>1016960.6547934</v>
      </c>
      <c r="G1344" s="53">
        <v>1343.0</v>
      </c>
      <c r="H1344" s="51">
        <f>'Данные (для кумуляты) (2)'!$G1344/5000</f>
        <v>0.2686</v>
      </c>
      <c r="I1344" s="5" t="s">
        <v>3425</v>
      </c>
    </row>
    <row r="1345" ht="14.25" customHeight="1">
      <c r="A1345" s="3">
        <v>69285.6814347691</v>
      </c>
      <c r="B1345" s="4">
        <v>4.49863508238962</v>
      </c>
      <c r="C1345" s="4">
        <v>6.4626654101362</v>
      </c>
      <c r="D1345" s="4">
        <v>2.49</v>
      </c>
      <c r="E1345" s="4">
        <v>42643.9093611037</v>
      </c>
      <c r="F1345" s="3">
        <v>1017105.37083789</v>
      </c>
      <c r="G1345" s="53">
        <v>1344.0</v>
      </c>
      <c r="H1345" s="51">
        <f>'Данные (для кумуляты) (2)'!$G1345/5000</f>
        <v>0.2688</v>
      </c>
      <c r="I1345" s="5" t="s">
        <v>2606</v>
      </c>
    </row>
    <row r="1346" ht="14.25" customHeight="1">
      <c r="A1346" s="3">
        <v>58726.5292111901</v>
      </c>
      <c r="B1346" s="4">
        <v>5.18067846972636</v>
      </c>
      <c r="C1346" s="4">
        <v>6.97976463840741</v>
      </c>
      <c r="D1346" s="4">
        <v>3.24</v>
      </c>
      <c r="E1346" s="4">
        <v>40771.0286092872</v>
      </c>
      <c r="F1346" s="3">
        <v>1017374.02335737</v>
      </c>
      <c r="G1346" s="53">
        <v>1345.0</v>
      </c>
      <c r="H1346" s="51">
        <f>'Данные (для кумуляты) (2)'!$G1346/5000</f>
        <v>0.269</v>
      </c>
      <c r="I1346" s="5" t="s">
        <v>889</v>
      </c>
    </row>
    <row r="1347" ht="14.25" customHeight="1">
      <c r="A1347" s="3">
        <v>62175.0219745665</v>
      </c>
      <c r="B1347" s="4">
        <v>5.37018466080818</v>
      </c>
      <c r="C1347" s="4">
        <v>6.5744811354163</v>
      </c>
      <c r="D1347" s="4">
        <v>4.31</v>
      </c>
      <c r="E1347" s="4">
        <v>31317.5983926732</v>
      </c>
      <c r="F1347" s="3">
        <v>1017722.99756847</v>
      </c>
      <c r="G1347" s="53">
        <v>1346.0</v>
      </c>
      <c r="H1347" s="51">
        <f>'Данные (для кумуляты) (2)'!$G1347/5000</f>
        <v>0.2692</v>
      </c>
      <c r="I1347" s="5" t="s">
        <v>1381</v>
      </c>
    </row>
    <row r="1348" ht="14.25" customHeight="1">
      <c r="A1348" s="3">
        <v>54921.9098130275</v>
      </c>
      <c r="B1348" s="4">
        <v>4.81899676930911</v>
      </c>
      <c r="C1348" s="4">
        <v>6.13441962281821</v>
      </c>
      <c r="D1348" s="4">
        <v>3.09</v>
      </c>
      <c r="E1348" s="4">
        <v>49547.455632058</v>
      </c>
      <c r="F1348" s="3">
        <v>1017775.51182709</v>
      </c>
      <c r="G1348" s="53">
        <v>1347.0</v>
      </c>
      <c r="H1348" s="51">
        <f>'Данные (для кумуляты) (2)'!$G1348/5000</f>
        <v>0.2694</v>
      </c>
      <c r="I1348" s="5" t="s">
        <v>499</v>
      </c>
    </row>
    <row r="1349" ht="14.25" customHeight="1">
      <c r="A1349" s="3">
        <v>69789.3274003528</v>
      </c>
      <c r="B1349" s="4">
        <v>5.22132233186378</v>
      </c>
      <c r="C1349" s="4">
        <v>6.34119585017053</v>
      </c>
      <c r="D1349" s="4">
        <v>2.36</v>
      </c>
      <c r="E1349" s="4">
        <v>40473.7652490813</v>
      </c>
      <c r="F1349" s="3">
        <v>1018173.70306395</v>
      </c>
      <c r="G1349" s="53">
        <v>1348.0</v>
      </c>
      <c r="H1349" s="51">
        <f>'Данные (для кумуляты) (2)'!$G1349/5000</f>
        <v>0.2696</v>
      </c>
      <c r="I1349" s="5" t="s">
        <v>2717</v>
      </c>
    </row>
    <row r="1350" ht="14.25" customHeight="1">
      <c r="A1350" s="3">
        <v>77079.717163854</v>
      </c>
      <c r="B1350" s="4">
        <v>4.25500857535788</v>
      </c>
      <c r="C1350" s="4">
        <v>6.52857981319418</v>
      </c>
      <c r="D1350" s="4">
        <v>2.39</v>
      </c>
      <c r="E1350" s="4">
        <v>32236.8246917202</v>
      </c>
      <c r="F1350" s="3">
        <v>1018457.98705229</v>
      </c>
      <c r="G1350" s="53">
        <v>1349.0</v>
      </c>
      <c r="H1350" s="51">
        <f>'Данные (для кумуляты) (2)'!$G1350/5000</f>
        <v>0.2698</v>
      </c>
      <c r="I1350" s="5" t="s">
        <v>3961</v>
      </c>
    </row>
    <row r="1351" ht="14.25" customHeight="1">
      <c r="A1351" s="3">
        <v>62311.3877530031</v>
      </c>
      <c r="B1351" s="4">
        <v>5.49231043871451</v>
      </c>
      <c r="C1351" s="4">
        <v>5.69082542043661</v>
      </c>
      <c r="D1351" s="4">
        <v>4.23</v>
      </c>
      <c r="E1351" s="4">
        <v>51601.5940071679</v>
      </c>
      <c r="F1351" s="3">
        <v>1019127.7329514</v>
      </c>
      <c r="G1351" s="53">
        <v>1350.0</v>
      </c>
      <c r="H1351" s="51">
        <f>'Данные (для кумуляты) (2)'!$G1351/5000</f>
        <v>0.27</v>
      </c>
      <c r="I1351" s="5" t="s">
        <v>1395</v>
      </c>
    </row>
    <row r="1352" ht="14.25" customHeight="1">
      <c r="A1352" s="3">
        <v>63508.1942994299</v>
      </c>
      <c r="B1352" s="4">
        <v>5.94716513955247</v>
      </c>
      <c r="C1352" s="4">
        <v>7.18777383532972</v>
      </c>
      <c r="D1352" s="4">
        <v>5.12</v>
      </c>
      <c r="E1352" s="4">
        <v>35719.6530520308</v>
      </c>
      <c r="F1352" s="3">
        <v>1019425.93675783</v>
      </c>
      <c r="G1352" s="53">
        <v>1351.0</v>
      </c>
      <c r="H1352" s="51">
        <f>'Данные (для кумуляты) (2)'!$G1352/5000</f>
        <v>0.2702</v>
      </c>
      <c r="I1352" s="5" t="s">
        <v>1602</v>
      </c>
    </row>
    <row r="1353" ht="14.25" customHeight="1">
      <c r="A1353" s="3">
        <v>61088.393613563</v>
      </c>
      <c r="B1353" s="4">
        <v>5.81072484071979</v>
      </c>
      <c r="C1353" s="4">
        <v>6.08544434908706</v>
      </c>
      <c r="D1353" s="4">
        <v>2.18</v>
      </c>
      <c r="E1353" s="4">
        <v>40426.8351675353</v>
      </c>
      <c r="F1353" s="3">
        <v>1019880.65305418</v>
      </c>
      <c r="G1353" s="53">
        <v>1352.0</v>
      </c>
      <c r="H1353" s="51">
        <f>'Данные (для кумуляты) (2)'!$G1353/5000</f>
        <v>0.2704</v>
      </c>
      <c r="I1353" s="5" t="s">
        <v>1202</v>
      </c>
    </row>
    <row r="1354" ht="14.25" customHeight="1">
      <c r="A1354" s="3">
        <v>62524.5563596816</v>
      </c>
      <c r="B1354" s="4">
        <v>5.79966734488976</v>
      </c>
      <c r="C1354" s="4">
        <v>7.6015117180928</v>
      </c>
      <c r="D1354" s="4">
        <v>5.06</v>
      </c>
      <c r="E1354" s="4">
        <v>19113.168751943</v>
      </c>
      <c r="F1354" s="3">
        <v>1020041.74743924</v>
      </c>
      <c r="G1354" s="53">
        <v>1353.0</v>
      </c>
      <c r="H1354" s="51">
        <f>'Данные (для кумуляты) (2)'!$G1354/5000</f>
        <v>0.2706</v>
      </c>
      <c r="I1354" s="5" t="s">
        <v>1436</v>
      </c>
    </row>
    <row r="1355" ht="14.25" customHeight="1">
      <c r="A1355" s="3">
        <v>58800.9087702017</v>
      </c>
      <c r="B1355" s="4">
        <v>5.97650659309529</v>
      </c>
      <c r="C1355" s="4">
        <v>7.30405083338601</v>
      </c>
      <c r="D1355" s="4">
        <v>6.43</v>
      </c>
      <c r="E1355" s="4">
        <v>37426.7097451778</v>
      </c>
      <c r="F1355" s="3">
        <v>1020095.9135555</v>
      </c>
      <c r="G1355" s="53">
        <v>1354.0</v>
      </c>
      <c r="H1355" s="51">
        <f>'Данные (для кумуляты) (2)'!$G1355/5000</f>
        <v>0.2708</v>
      </c>
      <c r="I1355" s="5" t="s">
        <v>893</v>
      </c>
    </row>
    <row r="1356" ht="14.25" customHeight="1">
      <c r="A1356" s="3">
        <v>64317.6514364539</v>
      </c>
      <c r="B1356" s="4">
        <v>6.56635109951802</v>
      </c>
      <c r="C1356" s="4">
        <v>6.48727384268911</v>
      </c>
      <c r="D1356" s="4">
        <v>2.34</v>
      </c>
      <c r="E1356" s="4">
        <v>22295.7219051908</v>
      </c>
      <c r="F1356" s="3">
        <v>1020098.04138186</v>
      </c>
      <c r="G1356" s="53">
        <v>1355.0</v>
      </c>
      <c r="H1356" s="51">
        <f>'Данные (для кумуляты) (2)'!$G1356/5000</f>
        <v>0.271</v>
      </c>
      <c r="I1356" s="5" t="s">
        <v>1729</v>
      </c>
    </row>
    <row r="1357" ht="14.25" customHeight="1">
      <c r="A1357" s="3">
        <v>68704.611736572</v>
      </c>
      <c r="B1357" s="4">
        <v>4.91739606640961</v>
      </c>
      <c r="C1357" s="4">
        <v>7.11370214421153</v>
      </c>
      <c r="D1357" s="4">
        <v>3.14</v>
      </c>
      <c r="E1357" s="4">
        <v>40183.0347339023</v>
      </c>
      <c r="F1357" s="3">
        <v>1020145.97251802</v>
      </c>
      <c r="G1357" s="53">
        <v>1356.0</v>
      </c>
      <c r="H1357" s="51">
        <f>'Данные (для кумуляты) (2)'!$G1357/5000</f>
        <v>0.2712</v>
      </c>
      <c r="I1357" s="5" t="s">
        <v>2488</v>
      </c>
    </row>
    <row r="1358" ht="14.25" customHeight="1">
      <c r="A1358" s="3">
        <v>64601.8027299941</v>
      </c>
      <c r="B1358" s="4">
        <v>6.03587834100183</v>
      </c>
      <c r="C1358" s="4">
        <v>7.63009567792511</v>
      </c>
      <c r="D1358" s="4">
        <v>4.15</v>
      </c>
      <c r="E1358" s="4">
        <v>24117.4583807415</v>
      </c>
      <c r="F1358" s="3">
        <v>1020268.85454366</v>
      </c>
      <c r="G1358" s="53">
        <v>1357.0</v>
      </c>
      <c r="H1358" s="51">
        <f>'Данные (для кумуляты) (2)'!$G1358/5000</f>
        <v>0.2714</v>
      </c>
      <c r="I1358" s="5" t="s">
        <v>1779</v>
      </c>
    </row>
    <row r="1359" ht="14.25" customHeight="1">
      <c r="A1359" s="3">
        <v>63830.1738481418</v>
      </c>
      <c r="B1359" s="4">
        <v>4.59153331299615</v>
      </c>
      <c r="C1359" s="4">
        <v>7.39910349710497</v>
      </c>
      <c r="D1359" s="4">
        <v>4.02</v>
      </c>
      <c r="E1359" s="4">
        <v>29862.9587658</v>
      </c>
      <c r="F1359" s="3">
        <v>1020336.88327475</v>
      </c>
      <c r="G1359" s="53">
        <v>1358.0</v>
      </c>
      <c r="H1359" s="51">
        <f>'Данные (для кумуляты) (2)'!$G1359/5000</f>
        <v>0.2716</v>
      </c>
      <c r="I1359" s="5" t="s">
        <v>1663</v>
      </c>
    </row>
    <row r="1360" ht="14.25" customHeight="1">
      <c r="A1360" s="3">
        <v>69089.8733361339</v>
      </c>
      <c r="B1360" s="4">
        <v>5.46855735779144</v>
      </c>
      <c r="C1360" s="4">
        <v>6.62883223281727</v>
      </c>
      <c r="D1360" s="4">
        <v>3.27</v>
      </c>
      <c r="E1360" s="4">
        <v>30622.358831371</v>
      </c>
      <c r="F1360" s="3">
        <v>1020536.19082951</v>
      </c>
      <c r="G1360" s="53">
        <v>1359.0</v>
      </c>
      <c r="H1360" s="51">
        <f>'Данные (для кумуляты) (2)'!$G1360/5000</f>
        <v>0.2718</v>
      </c>
      <c r="I1360" s="5" t="s">
        <v>2563</v>
      </c>
    </row>
    <row r="1361" ht="14.25" customHeight="1">
      <c r="A1361" s="3">
        <v>74256.1752409479</v>
      </c>
      <c r="B1361" s="4">
        <v>4.2598764647588</v>
      </c>
      <c r="C1361" s="4">
        <v>7.48356502873168</v>
      </c>
      <c r="D1361" s="4">
        <v>3.02</v>
      </c>
      <c r="E1361" s="4">
        <v>34684.097129606</v>
      </c>
      <c r="F1361" s="3">
        <v>1020842.53135241</v>
      </c>
      <c r="G1361" s="53">
        <v>1360.0</v>
      </c>
      <c r="H1361" s="51">
        <f>'Данные (для кумуляты) (2)'!$G1361/5000</f>
        <v>0.272</v>
      </c>
      <c r="I1361" s="5" t="s">
        <v>3513</v>
      </c>
    </row>
    <row r="1362" ht="14.25" customHeight="1">
      <c r="A1362" s="3">
        <v>43795.3075338249</v>
      </c>
      <c r="B1362" s="4">
        <v>6.45164206692062</v>
      </c>
      <c r="C1362" s="4">
        <v>7.88113751754667</v>
      </c>
      <c r="D1362" s="4">
        <v>6.5</v>
      </c>
      <c r="E1362" s="4">
        <v>48114.0240140781</v>
      </c>
      <c r="F1362" s="3">
        <v>1020861.33713644</v>
      </c>
      <c r="G1362" s="53">
        <v>1361.0</v>
      </c>
      <c r="H1362" s="51">
        <f>'Данные (для кумуляты) (2)'!$G1362/5000</f>
        <v>0.2722</v>
      </c>
      <c r="I1362" s="5" t="s">
        <v>57</v>
      </c>
    </row>
    <row r="1363" ht="14.25" customHeight="1">
      <c r="A1363" s="3">
        <v>73724.214508181</v>
      </c>
      <c r="B1363" s="4">
        <v>6.51471509363035</v>
      </c>
      <c r="C1363" s="4">
        <v>5.71365388752919</v>
      </c>
      <c r="D1363" s="4">
        <v>3.04</v>
      </c>
      <c r="E1363" s="4">
        <v>33025.4431171665</v>
      </c>
      <c r="F1363" s="3">
        <v>1021122.05234751</v>
      </c>
      <c r="G1363" s="53">
        <v>1362.0</v>
      </c>
      <c r="H1363" s="51">
        <f>'Данные (для кумуляты) (2)'!$G1363/5000</f>
        <v>0.2724</v>
      </c>
      <c r="I1363" s="5" t="s">
        <v>3428</v>
      </c>
    </row>
    <row r="1364" ht="14.25" customHeight="1">
      <c r="A1364" s="3">
        <v>59938.75110024</v>
      </c>
      <c r="B1364" s="4">
        <v>6.5067536690048</v>
      </c>
      <c r="C1364" s="4">
        <v>4.99036453893986</v>
      </c>
      <c r="D1364" s="4">
        <v>2.33</v>
      </c>
      <c r="E1364" s="4">
        <v>44065.1494342252</v>
      </c>
      <c r="F1364" s="3">
        <v>1021126.6825481</v>
      </c>
      <c r="G1364" s="53">
        <v>1363.0</v>
      </c>
      <c r="H1364" s="51">
        <f>'Данные (для кумуляты) (2)'!$G1364/5000</f>
        <v>0.2726</v>
      </c>
      <c r="I1364" s="5" t="s">
        <v>1035</v>
      </c>
    </row>
    <row r="1365" ht="14.25" customHeight="1">
      <c r="A1365" s="3">
        <v>76291.5142900359</v>
      </c>
      <c r="B1365" s="4">
        <v>5.43019507822176</v>
      </c>
      <c r="C1365" s="4">
        <v>6.11117461601945</v>
      </c>
      <c r="D1365" s="4">
        <v>2.11</v>
      </c>
      <c r="E1365" s="4">
        <v>29855.9068034177</v>
      </c>
      <c r="F1365" s="3">
        <v>1022342.57363608</v>
      </c>
      <c r="G1365" s="53">
        <v>1364.0</v>
      </c>
      <c r="H1365" s="51">
        <f>'Данные (для кумуляты) (2)'!$G1365/5000</f>
        <v>0.2728</v>
      </c>
      <c r="I1365" s="5" t="s">
        <v>3848</v>
      </c>
    </row>
    <row r="1366" ht="14.25" customHeight="1">
      <c r="A1366" s="3">
        <v>69289.1806835079</v>
      </c>
      <c r="B1366" s="4">
        <v>4.93163448822497</v>
      </c>
      <c r="C1366" s="4">
        <v>6.36475668417967</v>
      </c>
      <c r="D1366" s="4">
        <v>4.44</v>
      </c>
      <c r="E1366" s="4">
        <v>40695.7978564497</v>
      </c>
      <c r="F1366" s="3">
        <v>1022408.90104637</v>
      </c>
      <c r="G1366" s="53">
        <v>1365.0</v>
      </c>
      <c r="H1366" s="51">
        <f>'Данные (для кумуляты) (2)'!$G1366/5000</f>
        <v>0.273</v>
      </c>
      <c r="I1366" s="5" t="s">
        <v>2608</v>
      </c>
    </row>
    <row r="1367" ht="14.25" customHeight="1">
      <c r="A1367" s="3">
        <v>64144.0742065632</v>
      </c>
      <c r="B1367" s="4">
        <v>5.31771036395779</v>
      </c>
      <c r="C1367" s="4">
        <v>7.31484847238981</v>
      </c>
      <c r="D1367" s="4">
        <v>6.49</v>
      </c>
      <c r="E1367" s="4">
        <v>33561.7051030874</v>
      </c>
      <c r="F1367" s="3">
        <v>1022709.69550665</v>
      </c>
      <c r="G1367" s="53">
        <v>1366.0</v>
      </c>
      <c r="H1367" s="51">
        <f>'Данные (для кумуляты) (2)'!$G1367/5000</f>
        <v>0.2732</v>
      </c>
      <c r="I1367" s="5" t="s">
        <v>1703</v>
      </c>
    </row>
    <row r="1368" ht="14.25" customHeight="1">
      <c r="A1368" s="3">
        <v>60502.9093338444</v>
      </c>
      <c r="B1368" s="4">
        <v>7.5333809861455</v>
      </c>
      <c r="C1368" s="4">
        <v>5.73182412486971</v>
      </c>
      <c r="D1368" s="4">
        <v>4.23</v>
      </c>
      <c r="E1368" s="4">
        <v>33579.6315121676</v>
      </c>
      <c r="F1368" s="3">
        <v>1022781.17074291</v>
      </c>
      <c r="G1368" s="53">
        <v>1367.0</v>
      </c>
      <c r="H1368" s="51">
        <f>'Данные (для кумуляты) (2)'!$G1368/5000</f>
        <v>0.2734</v>
      </c>
      <c r="I1368" s="5" t="s">
        <v>1102</v>
      </c>
    </row>
    <row r="1369" ht="14.25" customHeight="1">
      <c r="A1369" s="3">
        <v>74881.0643613831</v>
      </c>
      <c r="B1369" s="4">
        <v>5.26855309684405</v>
      </c>
      <c r="C1369" s="4">
        <v>7.39492053553638</v>
      </c>
      <c r="D1369" s="4">
        <v>3.17</v>
      </c>
      <c r="E1369" s="4">
        <v>23526.498496733</v>
      </c>
      <c r="F1369" s="3">
        <v>1023162.95290662</v>
      </c>
      <c r="G1369" s="53">
        <v>1368.0</v>
      </c>
      <c r="H1369" s="51">
        <f>'Данные (для кумуляты) (2)'!$G1369/5000</f>
        <v>0.2736</v>
      </c>
      <c r="I1369" s="5" t="s">
        <v>3625</v>
      </c>
    </row>
    <row r="1370" ht="14.25" customHeight="1">
      <c r="A1370" s="3">
        <v>61098.2724174082</v>
      </c>
      <c r="B1370" s="4">
        <v>6.97822099900053</v>
      </c>
      <c r="C1370" s="4">
        <v>6.84180353064896</v>
      </c>
      <c r="D1370" s="4">
        <v>2.34</v>
      </c>
      <c r="E1370" s="4">
        <v>27467.2752257169</v>
      </c>
      <c r="F1370" s="3">
        <v>1023205.04098955</v>
      </c>
      <c r="G1370" s="53">
        <v>1369.0</v>
      </c>
      <c r="H1370" s="51">
        <f>'Данные (для кумуляты) (2)'!$G1370/5000</f>
        <v>0.2738</v>
      </c>
      <c r="I1370" s="5" t="s">
        <v>1204</v>
      </c>
    </row>
    <row r="1371" ht="14.25" customHeight="1">
      <c r="A1371" s="3">
        <v>60823.1277519851</v>
      </c>
      <c r="B1371" s="4">
        <v>6.29119218643692</v>
      </c>
      <c r="C1371" s="4">
        <v>7.60996150881862</v>
      </c>
      <c r="D1371" s="4">
        <v>5.44</v>
      </c>
      <c r="E1371" s="4">
        <v>35447.2949354982</v>
      </c>
      <c r="F1371" s="3">
        <v>1023595.11287068</v>
      </c>
      <c r="G1371" s="53">
        <v>1370.0</v>
      </c>
      <c r="H1371" s="51">
        <f>'Данные (для кумуляты) (2)'!$G1371/5000</f>
        <v>0.274</v>
      </c>
      <c r="I1371" s="5" t="s">
        <v>1153</v>
      </c>
    </row>
    <row r="1372" ht="14.25" customHeight="1">
      <c r="A1372" s="3">
        <v>64975.6628298024</v>
      </c>
      <c r="B1372" s="4">
        <v>5.03714165581187</v>
      </c>
      <c r="C1372" s="4">
        <v>6.71046379719542</v>
      </c>
      <c r="D1372" s="4">
        <v>4.14</v>
      </c>
      <c r="E1372" s="4">
        <v>36975.052172586</v>
      </c>
      <c r="F1372" s="3">
        <v>1023862.98375233</v>
      </c>
      <c r="G1372" s="53">
        <v>1371.0</v>
      </c>
      <c r="H1372" s="51">
        <f>'Данные (для кумуляты) (2)'!$G1372/5000</f>
        <v>0.2742</v>
      </c>
      <c r="I1372" s="5" t="s">
        <v>1844</v>
      </c>
    </row>
    <row r="1373" ht="14.25" customHeight="1">
      <c r="A1373" s="3">
        <v>76223.5612557833</v>
      </c>
      <c r="B1373" s="4">
        <v>6.37162724838408</v>
      </c>
      <c r="C1373" s="4">
        <v>5.34221715799716</v>
      </c>
      <c r="D1373" s="4">
        <v>2.42</v>
      </c>
      <c r="E1373" s="4">
        <v>30165.3374452413</v>
      </c>
      <c r="F1373" s="3">
        <v>1023943.77512423</v>
      </c>
      <c r="G1373" s="53">
        <v>1372.0</v>
      </c>
      <c r="H1373" s="51">
        <f>'Данные (для кумуляты) (2)'!$G1373/5000</f>
        <v>0.2744</v>
      </c>
      <c r="I1373" s="5" t="s">
        <v>3835</v>
      </c>
    </row>
    <row r="1374" ht="14.25" customHeight="1">
      <c r="A1374" s="3">
        <v>69380.8377685743</v>
      </c>
      <c r="B1374" s="4">
        <v>6.18550594197393</v>
      </c>
      <c r="C1374" s="4">
        <v>6.11547008085352</v>
      </c>
      <c r="D1374" s="4">
        <v>4.16</v>
      </c>
      <c r="E1374" s="4">
        <v>25327.6866962383</v>
      </c>
      <c r="F1374" s="3">
        <v>1023965.40341073</v>
      </c>
      <c r="G1374" s="53">
        <v>1373.0</v>
      </c>
      <c r="H1374" s="51">
        <f>'Данные (для кумуляты) (2)'!$G1374/5000</f>
        <v>0.2746</v>
      </c>
      <c r="I1374" s="5" t="s">
        <v>2635</v>
      </c>
    </row>
    <row r="1375" ht="14.25" customHeight="1">
      <c r="A1375" s="3">
        <v>70956.9997153261</v>
      </c>
      <c r="B1375" s="4">
        <v>5.55159177293153</v>
      </c>
      <c r="C1375" s="4">
        <v>6.66005061128853</v>
      </c>
      <c r="D1375" s="4">
        <v>2.38</v>
      </c>
      <c r="E1375" s="4">
        <v>27811.6390861965</v>
      </c>
      <c r="F1375" s="3">
        <v>1024601.56275392</v>
      </c>
      <c r="G1375" s="53">
        <v>1374.0</v>
      </c>
      <c r="H1375" s="51">
        <f>'Данные (для кумуляты) (2)'!$G1375/5000</f>
        <v>0.2748</v>
      </c>
      <c r="I1375" s="5" t="s">
        <v>2928</v>
      </c>
    </row>
    <row r="1376" ht="14.25" customHeight="1">
      <c r="A1376" s="3">
        <v>64114.9583231157</v>
      </c>
      <c r="B1376" s="4">
        <v>6.61528209724098</v>
      </c>
      <c r="C1376" s="4">
        <v>7.33696282968328</v>
      </c>
      <c r="D1376" s="4">
        <v>3.32</v>
      </c>
      <c r="E1376" s="4">
        <v>25273.2078516787</v>
      </c>
      <c r="F1376" s="3">
        <v>1024738.28492698</v>
      </c>
      <c r="G1376" s="53">
        <v>1375.0</v>
      </c>
      <c r="H1376" s="51">
        <f>'Данные (для кумуляты) (2)'!$G1376/5000</f>
        <v>0.275</v>
      </c>
      <c r="I1376" s="5" t="s">
        <v>1700</v>
      </c>
    </row>
    <row r="1377" ht="14.25" customHeight="1">
      <c r="A1377" s="3">
        <v>68570.0822802893</v>
      </c>
      <c r="B1377" s="4">
        <v>5.48969925661507</v>
      </c>
      <c r="C1377" s="4">
        <v>6.40617613475438</v>
      </c>
      <c r="D1377" s="4">
        <v>4.09</v>
      </c>
      <c r="E1377" s="4">
        <v>44476.8192920716</v>
      </c>
      <c r="F1377" s="3">
        <v>1024787.94155734</v>
      </c>
      <c r="G1377" s="53">
        <v>1376.0</v>
      </c>
      <c r="H1377" s="51">
        <f>'Данные (для кумуляты) (2)'!$G1377/5000</f>
        <v>0.2752</v>
      </c>
      <c r="I1377" s="5" t="s">
        <v>2464</v>
      </c>
    </row>
    <row r="1378" ht="14.25" customHeight="1">
      <c r="A1378" s="3">
        <v>70990.8049136656</v>
      </c>
      <c r="B1378" s="4">
        <v>6.01481412670431</v>
      </c>
      <c r="C1378" s="4">
        <v>4.65197429447089</v>
      </c>
      <c r="D1378" s="4">
        <v>2.46</v>
      </c>
      <c r="E1378" s="4">
        <v>30904.2530346627</v>
      </c>
      <c r="F1378" s="3">
        <v>1024907.9401935</v>
      </c>
      <c r="G1378" s="53">
        <v>1377.0</v>
      </c>
      <c r="H1378" s="51">
        <f>'Данные (для кумуляты) (2)'!$G1378/5000</f>
        <v>0.2754</v>
      </c>
      <c r="I1378" s="5" t="s">
        <v>2935</v>
      </c>
    </row>
    <row r="1379" ht="14.25" customHeight="1">
      <c r="A1379" s="3">
        <v>62846.9050631627</v>
      </c>
      <c r="B1379" s="4">
        <v>6.0178480096365</v>
      </c>
      <c r="C1379" s="4">
        <v>5.14470963556087</v>
      </c>
      <c r="D1379" s="4">
        <v>2.04</v>
      </c>
      <c r="E1379" s="4">
        <v>34628.9934336824</v>
      </c>
      <c r="F1379" s="3">
        <v>1024973.19521423</v>
      </c>
      <c r="G1379" s="53">
        <v>1378.0</v>
      </c>
      <c r="H1379" s="51">
        <f>'Данные (для кумуляты) (2)'!$G1379/5000</f>
        <v>0.2756</v>
      </c>
      <c r="I1379" s="5" t="s">
        <v>1494</v>
      </c>
    </row>
    <row r="1380" ht="14.25" customHeight="1">
      <c r="A1380" s="3">
        <v>77033.9135915344</v>
      </c>
      <c r="B1380" s="4">
        <v>4.07978222213023</v>
      </c>
      <c r="C1380" s="4">
        <v>8.44100893043448</v>
      </c>
      <c r="D1380" s="4">
        <v>6.26</v>
      </c>
      <c r="E1380" s="4">
        <v>26160.1610469306</v>
      </c>
      <c r="F1380" s="3">
        <v>1025417.88751949</v>
      </c>
      <c r="G1380" s="53">
        <v>1379.0</v>
      </c>
      <c r="H1380" s="51">
        <f>'Данные (для кумуляты) (2)'!$G1380/5000</f>
        <v>0.2758</v>
      </c>
      <c r="I1380" s="5" t="s">
        <v>3955</v>
      </c>
    </row>
    <row r="1381" ht="14.25" customHeight="1">
      <c r="A1381" s="3">
        <v>70323.1032899627</v>
      </c>
      <c r="B1381" s="4">
        <v>5.20595238587976</v>
      </c>
      <c r="C1381" s="4">
        <v>5.21616688897239</v>
      </c>
      <c r="D1381" s="4">
        <v>4.14</v>
      </c>
      <c r="E1381" s="4">
        <v>36148.1563860113</v>
      </c>
      <c r="F1381" s="3">
        <v>1025439.43393527</v>
      </c>
      <c r="G1381" s="53">
        <v>1380.0</v>
      </c>
      <c r="H1381" s="51">
        <f>'Данные (для кумуляты) (2)'!$G1381/5000</f>
        <v>0.276</v>
      </c>
      <c r="I1381" s="5" t="s">
        <v>2815</v>
      </c>
    </row>
    <row r="1382" ht="14.25" customHeight="1">
      <c r="A1382" s="3">
        <v>62685.2707517242</v>
      </c>
      <c r="B1382" s="4">
        <v>6.05764947241095</v>
      </c>
      <c r="C1382" s="4">
        <v>6.76612963857403</v>
      </c>
      <c r="D1382" s="4">
        <v>2.17</v>
      </c>
      <c r="E1382" s="4">
        <v>42018.9385684501</v>
      </c>
      <c r="F1382" s="3">
        <v>1025461.13442763</v>
      </c>
      <c r="G1382" s="53">
        <v>1381.0</v>
      </c>
      <c r="H1382" s="51">
        <f>'Данные (для кумуляты) (2)'!$G1382/5000</f>
        <v>0.2762</v>
      </c>
      <c r="I1382" s="5" t="s">
        <v>1465</v>
      </c>
    </row>
    <row r="1383" ht="14.25" customHeight="1">
      <c r="A1383" s="3">
        <v>63371.0055380689</v>
      </c>
      <c r="B1383" s="4">
        <v>5.31674867133695</v>
      </c>
      <c r="C1383" s="4">
        <v>7.47142062147571</v>
      </c>
      <c r="D1383" s="4">
        <v>4.47</v>
      </c>
      <c r="E1383" s="4">
        <v>29646.0509856895</v>
      </c>
      <c r="F1383" s="3">
        <v>1025701.5949167</v>
      </c>
      <c r="G1383" s="53">
        <v>1382.0</v>
      </c>
      <c r="H1383" s="51">
        <f>'Данные (для кумуляты) (2)'!$G1383/5000</f>
        <v>0.2764</v>
      </c>
      <c r="I1383" s="5" t="s">
        <v>1584</v>
      </c>
    </row>
    <row r="1384" ht="14.25" customHeight="1">
      <c r="A1384" s="3">
        <v>62755.4527655243</v>
      </c>
      <c r="B1384" s="4">
        <v>6.10944099067957</v>
      </c>
      <c r="C1384" s="4">
        <v>6.79627685024836</v>
      </c>
      <c r="D1384" s="4">
        <v>3.07</v>
      </c>
      <c r="E1384" s="4">
        <v>41525.3776950976</v>
      </c>
      <c r="F1384" s="3">
        <v>1025705.13431974</v>
      </c>
      <c r="G1384" s="53">
        <v>1383.0</v>
      </c>
      <c r="H1384" s="51">
        <f>'Данные (для кумуляты) (2)'!$G1384/5000</f>
        <v>0.2766</v>
      </c>
      <c r="I1384" s="5" t="s">
        <v>1478</v>
      </c>
    </row>
    <row r="1385" ht="14.25" customHeight="1">
      <c r="A1385" s="3">
        <v>65837.116937774</v>
      </c>
      <c r="B1385" s="4">
        <v>6.30458528957384</v>
      </c>
      <c r="C1385" s="4">
        <v>6.50394588431576</v>
      </c>
      <c r="D1385" s="4">
        <v>4.09</v>
      </c>
      <c r="E1385" s="4">
        <v>18249.7205954358</v>
      </c>
      <c r="F1385" s="3">
        <v>1025908.91405283</v>
      </c>
      <c r="G1385" s="53">
        <v>1384.0</v>
      </c>
      <c r="H1385" s="51">
        <f>'Данные (для кумуляты) (2)'!$G1385/5000</f>
        <v>0.2768</v>
      </c>
      <c r="I1385" s="5" t="s">
        <v>1974</v>
      </c>
    </row>
    <row r="1386" ht="14.25" customHeight="1">
      <c r="A1386" s="3">
        <v>62840.1904739252</v>
      </c>
      <c r="B1386" s="4">
        <v>6.38936352861811</v>
      </c>
      <c r="C1386" s="4">
        <v>6.00230486829486</v>
      </c>
      <c r="D1386" s="4">
        <v>3.33</v>
      </c>
      <c r="E1386" s="4">
        <v>35658.6926799812</v>
      </c>
      <c r="F1386" s="3">
        <v>1026126.58382676</v>
      </c>
      <c r="G1386" s="53">
        <v>1385.0</v>
      </c>
      <c r="H1386" s="51">
        <f>'Данные (для кумуляты) (2)'!$G1386/5000</f>
        <v>0.277</v>
      </c>
      <c r="I1386" s="5" t="s">
        <v>1492</v>
      </c>
    </row>
    <row r="1387" ht="14.25" customHeight="1">
      <c r="A1387" s="3">
        <v>61252.637671523</v>
      </c>
      <c r="B1387" s="4">
        <v>5.18991133624097</v>
      </c>
      <c r="C1387" s="4">
        <v>7.19157262689376</v>
      </c>
      <c r="D1387" s="4">
        <v>4.43</v>
      </c>
      <c r="E1387" s="4">
        <v>40890.2660286681</v>
      </c>
      <c r="F1387" s="3">
        <v>1026271.79594285</v>
      </c>
      <c r="G1387" s="53">
        <v>1386.0</v>
      </c>
      <c r="H1387" s="51">
        <f>'Данные (для кумуляты) (2)'!$G1387/5000</f>
        <v>0.2772</v>
      </c>
      <c r="I1387" s="5" t="s">
        <v>1222</v>
      </c>
    </row>
    <row r="1388" ht="14.25" customHeight="1">
      <c r="A1388" s="3">
        <v>59803.1537100861</v>
      </c>
      <c r="B1388" s="4">
        <v>6.71417241016623</v>
      </c>
      <c r="C1388" s="4">
        <v>6.90862830883675</v>
      </c>
      <c r="D1388" s="4">
        <v>4.05</v>
      </c>
      <c r="E1388" s="4">
        <v>30788.3039096784</v>
      </c>
      <c r="F1388" s="3">
        <v>1026505.82056591</v>
      </c>
      <c r="G1388" s="53">
        <v>1387.0</v>
      </c>
      <c r="H1388" s="51">
        <f>'Данные (для кумуляты) (2)'!$G1388/5000</f>
        <v>0.2774</v>
      </c>
      <c r="I1388" s="5" t="s">
        <v>1015</v>
      </c>
    </row>
    <row r="1389" ht="14.25" customHeight="1">
      <c r="A1389" s="3">
        <v>58566.8493634205</v>
      </c>
      <c r="B1389" s="4">
        <v>6.57969145287773</v>
      </c>
      <c r="C1389" s="4">
        <v>5.03452535190306</v>
      </c>
      <c r="D1389" s="4">
        <v>2.17</v>
      </c>
      <c r="E1389" s="4">
        <v>39705.4649593564</v>
      </c>
      <c r="F1389" s="3">
        <v>1026817.39978845</v>
      </c>
      <c r="G1389" s="53">
        <v>1388.0</v>
      </c>
      <c r="H1389" s="51">
        <f>'Данные (для кумуляты) (2)'!$G1389/5000</f>
        <v>0.2776</v>
      </c>
      <c r="I1389" s="5" t="s">
        <v>866</v>
      </c>
    </row>
    <row r="1390" ht="14.25" customHeight="1">
      <c r="A1390" s="3">
        <v>66811.7012457824</v>
      </c>
      <c r="B1390" s="4">
        <v>6.03525542437385</v>
      </c>
      <c r="C1390" s="4">
        <v>5.47859565470595</v>
      </c>
      <c r="D1390" s="4">
        <v>2.06</v>
      </c>
      <c r="E1390" s="4">
        <v>33499.3327518184</v>
      </c>
      <c r="F1390" s="3">
        <v>1027191.02901263</v>
      </c>
      <c r="G1390" s="53">
        <v>1389.0</v>
      </c>
      <c r="H1390" s="51">
        <f>'Данные (для кумуляты) (2)'!$G1390/5000</f>
        <v>0.2778</v>
      </c>
      <c r="I1390" s="5" t="s">
        <v>2164</v>
      </c>
    </row>
    <row r="1391" ht="14.25" customHeight="1">
      <c r="A1391" s="3">
        <v>62370.0319144147</v>
      </c>
      <c r="B1391" s="4">
        <v>6.56995958136093</v>
      </c>
      <c r="C1391" s="4">
        <v>6.74048242567264</v>
      </c>
      <c r="D1391" s="4">
        <v>4.42</v>
      </c>
      <c r="E1391" s="4">
        <v>27221.1792944629</v>
      </c>
      <c r="F1391" s="3">
        <v>1027311.5076734</v>
      </c>
      <c r="G1391" s="53">
        <v>1390.0</v>
      </c>
      <c r="H1391" s="51">
        <f>'Данные (для кумуляты) (2)'!$G1391/5000</f>
        <v>0.278</v>
      </c>
      <c r="I1391" s="5" t="s">
        <v>1414</v>
      </c>
    </row>
    <row r="1392" ht="14.25" customHeight="1">
      <c r="A1392" s="3">
        <v>67097.0921200483</v>
      </c>
      <c r="B1392" s="4">
        <v>6.08675429925645</v>
      </c>
      <c r="C1392" s="4">
        <v>7.21196293067783</v>
      </c>
      <c r="D1392" s="4">
        <v>3.05</v>
      </c>
      <c r="E1392" s="4">
        <v>27191.506877439</v>
      </c>
      <c r="F1392" s="3">
        <v>1027427.8619974</v>
      </c>
      <c r="G1392" s="53">
        <v>1391.0</v>
      </c>
      <c r="H1392" s="51">
        <f>'Данные (для кумуляты) (2)'!$G1392/5000</f>
        <v>0.2782</v>
      </c>
      <c r="I1392" s="5" t="s">
        <v>2222</v>
      </c>
    </row>
    <row r="1393" ht="14.25" customHeight="1">
      <c r="A1393" s="3">
        <v>44048.4566879234</v>
      </c>
      <c r="B1393" s="4">
        <v>6.87097179330314</v>
      </c>
      <c r="C1393" s="4">
        <v>8.21717671447199</v>
      </c>
      <c r="D1393" s="4">
        <v>5.49</v>
      </c>
      <c r="E1393" s="4">
        <v>40942.5940086964</v>
      </c>
      <c r="F1393" s="3">
        <v>1028275.10392953</v>
      </c>
      <c r="G1393" s="53">
        <v>1392.0</v>
      </c>
      <c r="H1393" s="51">
        <f>'Данные (для кумуляты) (2)'!$G1393/5000</f>
        <v>0.2784</v>
      </c>
      <c r="I1393" s="5" t="s">
        <v>62</v>
      </c>
    </row>
    <row r="1394" ht="14.25" customHeight="1">
      <c r="A1394" s="3">
        <v>66862.8769191523</v>
      </c>
      <c r="B1394" s="4">
        <v>7.48464186851819</v>
      </c>
      <c r="C1394" s="4">
        <v>6.23382317056759</v>
      </c>
      <c r="D1394" s="4">
        <v>3.49</v>
      </c>
      <c r="E1394" s="4">
        <v>15325.6484511358</v>
      </c>
      <c r="F1394" s="3">
        <v>1028493.60145884</v>
      </c>
      <c r="G1394" s="53">
        <v>1393.0</v>
      </c>
      <c r="H1394" s="51">
        <f>'Данные (для кумуляты) (2)'!$G1394/5000</f>
        <v>0.2786</v>
      </c>
      <c r="I1394" s="5" t="s">
        <v>2174</v>
      </c>
    </row>
    <row r="1395" ht="14.25" customHeight="1">
      <c r="A1395" s="3">
        <v>75435.4242464136</v>
      </c>
      <c r="B1395" s="4">
        <v>5.58926246453204</v>
      </c>
      <c r="C1395" s="4">
        <v>6.8901461494778</v>
      </c>
      <c r="D1395" s="4">
        <v>3.46</v>
      </c>
      <c r="E1395" s="4">
        <v>22637.4851363661</v>
      </c>
      <c r="F1395" s="3">
        <v>1028636.42287051</v>
      </c>
      <c r="G1395" s="53">
        <v>1394.0</v>
      </c>
      <c r="H1395" s="51">
        <f>'Данные (для кумуляты) (2)'!$G1395/5000</f>
        <v>0.2788</v>
      </c>
      <c r="I1395" s="5" t="s">
        <v>3715</v>
      </c>
    </row>
    <row r="1396" ht="14.25" customHeight="1">
      <c r="A1396" s="3">
        <v>68970.3603351755</v>
      </c>
      <c r="B1396" s="4">
        <v>5.72143669406418</v>
      </c>
      <c r="C1396" s="4">
        <v>6.47161336991908</v>
      </c>
      <c r="D1396" s="4">
        <v>2.21</v>
      </c>
      <c r="E1396" s="4">
        <v>41807.8286593632</v>
      </c>
      <c r="F1396" s="3">
        <v>1028650.59198458</v>
      </c>
      <c r="G1396" s="53">
        <v>1395.0</v>
      </c>
      <c r="H1396" s="51">
        <f>'Данные (для кумуляты) (2)'!$G1396/5000</f>
        <v>0.279</v>
      </c>
      <c r="I1396" s="5" t="s">
        <v>2543</v>
      </c>
    </row>
    <row r="1397" ht="14.25" customHeight="1">
      <c r="A1397" s="3">
        <v>71393.1037660115</v>
      </c>
      <c r="B1397" s="4">
        <v>4.54291920963069</v>
      </c>
      <c r="C1397" s="4">
        <v>7.51731084694002</v>
      </c>
      <c r="D1397" s="4">
        <v>6.4</v>
      </c>
      <c r="E1397" s="4">
        <v>42077.4814236715</v>
      </c>
      <c r="F1397" s="3">
        <v>1028683.04487488</v>
      </c>
      <c r="G1397" s="53">
        <v>1396.0</v>
      </c>
      <c r="H1397" s="51">
        <f>'Данные (для кумуляты) (2)'!$G1397/5000</f>
        <v>0.2792</v>
      </c>
      <c r="I1397" s="5" t="s">
        <v>3020</v>
      </c>
    </row>
    <row r="1398" ht="14.25" customHeight="1">
      <c r="A1398" s="3">
        <v>64336.1763025306</v>
      </c>
      <c r="B1398" s="4">
        <v>6.24071555252051</v>
      </c>
      <c r="C1398" s="4">
        <v>5.54014841515951</v>
      </c>
      <c r="D1398" s="4">
        <v>4.26</v>
      </c>
      <c r="E1398" s="4">
        <v>43218.1751596501</v>
      </c>
      <c r="F1398" s="3">
        <v>1028760.46523525</v>
      </c>
      <c r="G1398" s="53">
        <v>1397.0</v>
      </c>
      <c r="H1398" s="51">
        <f>'Данные (для кумуляты) (2)'!$G1398/5000</f>
        <v>0.2794</v>
      </c>
      <c r="I1398" s="5" t="s">
        <v>1732</v>
      </c>
    </row>
    <row r="1399" ht="14.25" customHeight="1">
      <c r="A1399" s="3">
        <v>47549.6399716772</v>
      </c>
      <c r="B1399" s="4">
        <v>6.36925928075266</v>
      </c>
      <c r="C1399" s="4">
        <v>8.02716628814828</v>
      </c>
      <c r="D1399" s="4">
        <v>5.28</v>
      </c>
      <c r="E1399" s="4">
        <v>43526.1615277093</v>
      </c>
      <c r="F1399" s="3">
        <v>1028914.31504649</v>
      </c>
      <c r="G1399" s="53">
        <v>1398.0</v>
      </c>
      <c r="H1399" s="51">
        <f>'Данные (для кумуляты) (2)'!$G1399/5000</f>
        <v>0.2796</v>
      </c>
      <c r="I1399" s="5" t="s">
        <v>135</v>
      </c>
    </row>
    <row r="1400" ht="14.25" customHeight="1">
      <c r="A1400" s="3">
        <v>69910.8518839066</v>
      </c>
      <c r="B1400" s="4">
        <v>5.89994665874203</v>
      </c>
      <c r="C1400" s="4">
        <v>5.6305253317546</v>
      </c>
      <c r="D1400" s="4">
        <v>4.04</v>
      </c>
      <c r="E1400" s="4">
        <v>38440.7372911123</v>
      </c>
      <c r="F1400" s="3">
        <v>1028964.47393477</v>
      </c>
      <c r="G1400" s="53">
        <v>1399.0</v>
      </c>
      <c r="H1400" s="51">
        <f>'Данные (для кумуляты) (2)'!$G1400/5000</f>
        <v>0.2798</v>
      </c>
      <c r="I1400" s="5" t="s">
        <v>2738</v>
      </c>
    </row>
    <row r="1401" ht="14.25" customHeight="1">
      <c r="A1401" s="3">
        <v>67821.0265435869</v>
      </c>
      <c r="B1401" s="4">
        <v>5.67650588598086</v>
      </c>
      <c r="C1401" s="4">
        <v>7.21415222190865</v>
      </c>
      <c r="D1401" s="4">
        <v>6.17</v>
      </c>
      <c r="E1401" s="4">
        <v>28294.6152313554</v>
      </c>
      <c r="F1401" s="3">
        <v>1028966.36792927</v>
      </c>
      <c r="G1401" s="53">
        <v>1400.0</v>
      </c>
      <c r="H1401" s="51">
        <f>'Данные (для кумуляты) (2)'!$G1401/5000</f>
        <v>0.28</v>
      </c>
      <c r="I1401" s="5" t="s">
        <v>2338</v>
      </c>
    </row>
    <row r="1402" ht="14.25" customHeight="1">
      <c r="A1402" s="3">
        <v>62559.2988238939</v>
      </c>
      <c r="B1402" s="4">
        <v>4.45702977254302</v>
      </c>
      <c r="C1402" s="4">
        <v>8.02045004686343</v>
      </c>
      <c r="D1402" s="4">
        <v>5.02</v>
      </c>
      <c r="E1402" s="4">
        <v>44521.7628503227</v>
      </c>
      <c r="F1402" s="3">
        <v>1029037.42913645</v>
      </c>
      <c r="G1402" s="53">
        <v>1401.0</v>
      </c>
      <c r="H1402" s="51">
        <f>'Данные (для кумуляты) (2)'!$G1402/5000</f>
        <v>0.2802</v>
      </c>
      <c r="I1402" s="5" t="s">
        <v>1439</v>
      </c>
    </row>
    <row r="1403" ht="14.25" customHeight="1">
      <c r="A1403" s="3">
        <v>60664.8971363142</v>
      </c>
      <c r="B1403" s="4">
        <v>5.50429420948058</v>
      </c>
      <c r="C1403" s="4">
        <v>7.38476988246869</v>
      </c>
      <c r="D1403" s="4">
        <v>6.2</v>
      </c>
      <c r="E1403" s="4">
        <v>37712.8394222892</v>
      </c>
      <c r="F1403" s="3">
        <v>1029273.27859556</v>
      </c>
      <c r="G1403" s="53">
        <v>1402.0</v>
      </c>
      <c r="H1403" s="51">
        <f>'Данные (для кумуляты) (2)'!$G1403/5000</f>
        <v>0.2804</v>
      </c>
      <c r="I1403" s="5" t="s">
        <v>1127</v>
      </c>
    </row>
    <row r="1404" ht="14.25" customHeight="1">
      <c r="A1404" s="3">
        <v>66120.4194665529</v>
      </c>
      <c r="B1404" s="4">
        <v>5.79587545452906</v>
      </c>
      <c r="C1404" s="4">
        <v>7.5049019286879</v>
      </c>
      <c r="D1404" s="4">
        <v>5.03</v>
      </c>
      <c r="E1404" s="4">
        <v>28439.3588889058</v>
      </c>
      <c r="F1404" s="3">
        <v>1029354.49485583</v>
      </c>
      <c r="G1404" s="53">
        <v>1403.0</v>
      </c>
      <c r="H1404" s="51">
        <f>'Данные (для кумуляты) (2)'!$G1404/5000</f>
        <v>0.2806</v>
      </c>
      <c r="I1404" s="5" t="s">
        <v>2028</v>
      </c>
    </row>
    <row r="1405" ht="14.25" customHeight="1">
      <c r="A1405" s="3">
        <v>59042.5770622158</v>
      </c>
      <c r="B1405" s="4">
        <v>7.24867834762585</v>
      </c>
      <c r="C1405" s="4">
        <v>6.43965110880835</v>
      </c>
      <c r="D1405" s="4">
        <v>4.5</v>
      </c>
      <c r="E1405" s="4">
        <v>33182.4362764669</v>
      </c>
      <c r="F1405" s="3">
        <v>1029439.23386328</v>
      </c>
      <c r="G1405" s="53">
        <v>1404.0</v>
      </c>
      <c r="H1405" s="51">
        <f>'Данные (для кумуляты) (2)'!$G1405/5000</f>
        <v>0.2808</v>
      </c>
      <c r="I1405" s="5" t="s">
        <v>922</v>
      </c>
    </row>
    <row r="1406" ht="14.25" customHeight="1">
      <c r="A1406" s="3">
        <v>62406.530989624</v>
      </c>
      <c r="B1406" s="4">
        <v>4.89921319324397</v>
      </c>
      <c r="C1406" s="4">
        <v>7.25417853560992</v>
      </c>
      <c r="D1406" s="4">
        <v>6.12</v>
      </c>
      <c r="E1406" s="4">
        <v>30541.099383912</v>
      </c>
      <c r="F1406" s="3">
        <v>1029855.71402411</v>
      </c>
      <c r="G1406" s="53">
        <v>1405.0</v>
      </c>
      <c r="H1406" s="51">
        <f>'Данные (для кумуляты) (2)'!$G1406/5000</f>
        <v>0.281</v>
      </c>
      <c r="I1406" s="5" t="s">
        <v>1422</v>
      </c>
    </row>
    <row r="1407" ht="14.25" customHeight="1">
      <c r="A1407" s="3">
        <v>65841.3087857728</v>
      </c>
      <c r="B1407" s="4">
        <v>5.58706464898565</v>
      </c>
      <c r="C1407" s="4">
        <v>6.49028184521981</v>
      </c>
      <c r="D1407" s="4">
        <v>2.07</v>
      </c>
      <c r="E1407" s="4">
        <v>48253.2766364796</v>
      </c>
      <c r="F1407" s="3">
        <v>1029861.62290084</v>
      </c>
      <c r="G1407" s="53">
        <v>1406.0</v>
      </c>
      <c r="H1407" s="51">
        <f>'Данные (для кумуляты) (2)'!$G1407/5000</f>
        <v>0.2812</v>
      </c>
      <c r="I1407" s="5" t="s">
        <v>1975</v>
      </c>
    </row>
    <row r="1408" ht="14.25" customHeight="1">
      <c r="A1408" s="3">
        <v>63797.9989583978</v>
      </c>
      <c r="B1408" s="4">
        <v>5.75061820518307</v>
      </c>
      <c r="C1408" s="4">
        <v>6.86074516583359</v>
      </c>
      <c r="D1408" s="4">
        <v>2.38</v>
      </c>
      <c r="E1408" s="4">
        <v>26626.5341554264</v>
      </c>
      <c r="F1408" s="3">
        <v>1029869.76367718</v>
      </c>
      <c r="G1408" s="53">
        <v>1407.0</v>
      </c>
      <c r="H1408" s="51">
        <f>'Данные (для кумуляты) (2)'!$G1408/5000</f>
        <v>0.2814</v>
      </c>
      <c r="I1408" s="5" t="s">
        <v>1658</v>
      </c>
    </row>
    <row r="1409" ht="14.25" customHeight="1">
      <c r="A1409" s="3">
        <v>70944.6534486778</v>
      </c>
      <c r="B1409" s="4">
        <v>5.76386166360505</v>
      </c>
      <c r="C1409" s="4">
        <v>7.17679330386922</v>
      </c>
      <c r="D1409" s="4">
        <v>4.42</v>
      </c>
      <c r="E1409" s="4">
        <v>18268.4775518999</v>
      </c>
      <c r="F1409" s="3">
        <v>1029951.80960594</v>
      </c>
      <c r="G1409" s="53">
        <v>1408.0</v>
      </c>
      <c r="H1409" s="51">
        <f>'Данные (для кумуляты) (2)'!$G1409/5000</f>
        <v>0.2816</v>
      </c>
      <c r="I1409" s="5" t="s">
        <v>2924</v>
      </c>
    </row>
    <row r="1410" ht="14.25" customHeight="1">
      <c r="A1410" s="3">
        <v>49618.586491223</v>
      </c>
      <c r="B1410" s="4">
        <v>6.8095829777196</v>
      </c>
      <c r="C1410" s="4">
        <v>7.41347156336003</v>
      </c>
      <c r="D1410" s="4">
        <v>6.4</v>
      </c>
      <c r="E1410" s="4">
        <v>47311.3265121722</v>
      </c>
      <c r="F1410" s="3">
        <v>1030016.64474952</v>
      </c>
      <c r="G1410" s="53">
        <v>1409.0</v>
      </c>
      <c r="H1410" s="51">
        <f>'Данные (для кумуляты) (2)'!$G1410/5000</f>
        <v>0.2818</v>
      </c>
      <c r="I1410" s="5" t="s">
        <v>201</v>
      </c>
    </row>
    <row r="1411" ht="14.25" customHeight="1">
      <c r="A1411" s="3">
        <v>72551.3697555358</v>
      </c>
      <c r="B1411" s="4">
        <v>5.04593244173768</v>
      </c>
      <c r="C1411" s="4">
        <v>5.6138342740983</v>
      </c>
      <c r="D1411" s="4">
        <v>4.48</v>
      </c>
      <c r="E1411" s="4">
        <v>39740.06393651</v>
      </c>
      <c r="F1411" s="3">
        <v>1030324.918922</v>
      </c>
      <c r="G1411" s="53">
        <v>1410.0</v>
      </c>
      <c r="H1411" s="51">
        <f>'Данные (для кумуляты) (2)'!$G1411/5000</f>
        <v>0.282</v>
      </c>
      <c r="I1411" s="5" t="s">
        <v>3205</v>
      </c>
    </row>
    <row r="1412" ht="14.25" customHeight="1">
      <c r="A1412" s="3">
        <v>62085.2764034048</v>
      </c>
      <c r="B1412" s="4">
        <v>5.73941084363057</v>
      </c>
      <c r="C1412" s="4">
        <v>7.09180810424997</v>
      </c>
      <c r="D1412" s="4">
        <v>5.49</v>
      </c>
      <c r="E1412" s="4">
        <v>44922.106702293</v>
      </c>
      <c r="F1412" s="3">
        <v>1030591.4292116</v>
      </c>
      <c r="G1412" s="53">
        <v>1411.0</v>
      </c>
      <c r="H1412" s="51">
        <f>'Данные (для кумуляты) (2)'!$G1412/5000</f>
        <v>0.2822</v>
      </c>
      <c r="I1412" s="5" t="s">
        <v>1361</v>
      </c>
    </row>
    <row r="1413" ht="14.25" customHeight="1">
      <c r="A1413" s="3">
        <v>63390.6868855046</v>
      </c>
      <c r="B1413" s="4">
        <v>7.25059061477954</v>
      </c>
      <c r="C1413" s="4">
        <v>4.80508098029115</v>
      </c>
      <c r="D1413" s="4">
        <v>2.13</v>
      </c>
      <c r="E1413" s="4">
        <v>33266.1454896521</v>
      </c>
      <c r="F1413" s="3">
        <v>1030729.58315228</v>
      </c>
      <c r="G1413" s="53">
        <v>1412.0</v>
      </c>
      <c r="H1413" s="51">
        <f>'Данные (для кумуляты) (2)'!$G1413/5000</f>
        <v>0.2824</v>
      </c>
      <c r="I1413" s="5" t="s">
        <v>1588</v>
      </c>
    </row>
    <row r="1414" ht="14.25" customHeight="1">
      <c r="A1414" s="3">
        <v>56697.5851477618</v>
      </c>
      <c r="B1414" s="4">
        <v>6.39602427886154</v>
      </c>
      <c r="C1414" s="4">
        <v>6.4634550677305</v>
      </c>
      <c r="D1414" s="4">
        <v>2.13</v>
      </c>
      <c r="E1414" s="4">
        <v>37973.3633399417</v>
      </c>
      <c r="F1414" s="3">
        <v>1030759.69983737</v>
      </c>
      <c r="G1414" s="53">
        <v>1413.0</v>
      </c>
      <c r="H1414" s="51">
        <f>'Данные (для кумуляты) (2)'!$G1414/5000</f>
        <v>0.2826</v>
      </c>
      <c r="I1414" s="5" t="s">
        <v>663</v>
      </c>
    </row>
    <row r="1415" ht="14.25" customHeight="1">
      <c r="A1415" s="3">
        <v>62314.2147215658</v>
      </c>
      <c r="B1415" s="4">
        <v>5.91745758934942</v>
      </c>
      <c r="C1415" s="4">
        <v>6.0969132112346</v>
      </c>
      <c r="D1415" s="4">
        <v>3.21</v>
      </c>
      <c r="E1415" s="4">
        <v>48263.0353394666</v>
      </c>
      <c r="F1415" s="3">
        <v>1030866.951711</v>
      </c>
      <c r="G1415" s="53">
        <v>1414.0</v>
      </c>
      <c r="H1415" s="51">
        <f>'Данные (для кумуляты) (2)'!$G1415/5000</f>
        <v>0.2828</v>
      </c>
      <c r="I1415" s="5" t="s">
        <v>1396</v>
      </c>
    </row>
    <row r="1416" ht="14.25" customHeight="1">
      <c r="A1416" s="3">
        <v>62016.0765407862</v>
      </c>
      <c r="B1416" s="4">
        <v>4.97901143428284</v>
      </c>
      <c r="C1416" s="4">
        <v>6.89207249250336</v>
      </c>
      <c r="D1416" s="4">
        <v>2.09</v>
      </c>
      <c r="E1416" s="4">
        <v>48896.8201182068</v>
      </c>
      <c r="F1416" s="3">
        <v>1031046.36542664</v>
      </c>
      <c r="G1416" s="53">
        <v>1415.0</v>
      </c>
      <c r="H1416" s="51">
        <f>'Данные (для кумуляты) (2)'!$G1416/5000</f>
        <v>0.283</v>
      </c>
      <c r="I1416" s="5" t="s">
        <v>1346</v>
      </c>
    </row>
    <row r="1417" ht="14.25" customHeight="1">
      <c r="A1417" s="3">
        <v>64168.8588361178</v>
      </c>
      <c r="B1417" s="4">
        <v>6.36050218810577</v>
      </c>
      <c r="C1417" s="4">
        <v>7.53644520373592</v>
      </c>
      <c r="D1417" s="4">
        <v>3.46</v>
      </c>
      <c r="E1417" s="4">
        <v>20038.171830457</v>
      </c>
      <c r="F1417" s="3">
        <v>1031121.81445724</v>
      </c>
      <c r="G1417" s="53">
        <v>1416.0</v>
      </c>
      <c r="H1417" s="51">
        <f>'Данные (для кумуляты) (2)'!$G1417/5000</f>
        <v>0.2832</v>
      </c>
      <c r="I1417" s="5" t="s">
        <v>1706</v>
      </c>
    </row>
    <row r="1418" ht="14.25" customHeight="1">
      <c r="A1418" s="3">
        <v>64402.1282467905</v>
      </c>
      <c r="B1418" s="4">
        <v>5.60150336832433</v>
      </c>
      <c r="C1418" s="4">
        <v>8.27419367812282</v>
      </c>
      <c r="D1418" s="4">
        <v>4.06</v>
      </c>
      <c r="E1418" s="4">
        <v>24965.902162664</v>
      </c>
      <c r="F1418" s="3">
        <v>1031146.75455452</v>
      </c>
      <c r="G1418" s="53">
        <v>1417.0</v>
      </c>
      <c r="H1418" s="51">
        <f>'Данные (для кумуляты) (2)'!$G1418/5000</f>
        <v>0.2834</v>
      </c>
      <c r="I1418" s="5" t="s">
        <v>1744</v>
      </c>
    </row>
    <row r="1419" ht="14.25" customHeight="1">
      <c r="A1419" s="3">
        <v>64989.7839619695</v>
      </c>
      <c r="B1419" s="4">
        <v>5.16264534591962</v>
      </c>
      <c r="C1419" s="4">
        <v>7.46208008283424</v>
      </c>
      <c r="D1419" s="4">
        <v>6.06</v>
      </c>
      <c r="E1419" s="4">
        <v>34819.4283006686</v>
      </c>
      <c r="F1419" s="3">
        <v>1031367.58851648</v>
      </c>
      <c r="G1419" s="53">
        <v>1418.0</v>
      </c>
      <c r="H1419" s="51">
        <f>'Данные (для кумуляты) (2)'!$G1419/5000</f>
        <v>0.2836</v>
      </c>
      <c r="I1419" s="5" t="s">
        <v>1846</v>
      </c>
    </row>
    <row r="1420" ht="14.25" customHeight="1">
      <c r="A1420" s="3">
        <v>59417.5504016261</v>
      </c>
      <c r="B1420" s="4">
        <v>4.43039672029891</v>
      </c>
      <c r="C1420" s="4">
        <v>7.13206677475701</v>
      </c>
      <c r="D1420" s="4">
        <v>4.32</v>
      </c>
      <c r="E1420" s="4">
        <v>47119.0371031701</v>
      </c>
      <c r="F1420" s="3">
        <v>1031385.45489741</v>
      </c>
      <c r="G1420" s="53">
        <v>1419.0</v>
      </c>
      <c r="H1420" s="51">
        <f>'Данные (для кумуляты) (2)'!$G1420/5000</f>
        <v>0.2838</v>
      </c>
      <c r="I1420" s="5" t="s">
        <v>966</v>
      </c>
    </row>
    <row r="1421" ht="14.25" customHeight="1">
      <c r="A1421" s="3">
        <v>74418.4738929638</v>
      </c>
      <c r="B1421" s="4">
        <v>5.66778374470661</v>
      </c>
      <c r="C1421" s="4">
        <v>6.16415144884356</v>
      </c>
      <c r="D1421" s="4">
        <v>4.32</v>
      </c>
      <c r="E1421" s="4">
        <v>27089.0491673051</v>
      </c>
      <c r="F1421" s="3">
        <v>1031737.38481276</v>
      </c>
      <c r="G1421" s="53">
        <v>1420.0</v>
      </c>
      <c r="H1421" s="51">
        <f>'Данные (для кумуляты) (2)'!$G1421/5000</f>
        <v>0.284</v>
      </c>
      <c r="I1421" s="5" t="s">
        <v>3547</v>
      </c>
    </row>
    <row r="1422" ht="14.25" customHeight="1">
      <c r="A1422" s="3">
        <v>61972.7060683847</v>
      </c>
      <c r="B1422" s="4">
        <v>6.37435497899502</v>
      </c>
      <c r="C1422" s="4">
        <v>6.78091766455409</v>
      </c>
      <c r="D1422" s="4">
        <v>3.23</v>
      </c>
      <c r="E1422" s="4">
        <v>28465.8754500074</v>
      </c>
      <c r="F1422" s="3">
        <v>1031981.28292294</v>
      </c>
      <c r="G1422" s="53">
        <v>1421.0</v>
      </c>
      <c r="H1422" s="51">
        <f>'Данные (для кумуляты) (2)'!$G1422/5000</f>
        <v>0.2842</v>
      </c>
      <c r="I1422" s="5" t="s">
        <v>1341</v>
      </c>
    </row>
    <row r="1423" ht="14.25" customHeight="1">
      <c r="A1423" s="3">
        <v>61197.9668522404</v>
      </c>
      <c r="B1423" s="4">
        <v>5.57786035284666</v>
      </c>
      <c r="C1423" s="4">
        <v>7.39321213758462</v>
      </c>
      <c r="D1423" s="4">
        <v>3.46</v>
      </c>
      <c r="E1423" s="4">
        <v>35551.3852128764</v>
      </c>
      <c r="F1423" s="3">
        <v>1032043.21176397</v>
      </c>
      <c r="G1423" s="53">
        <v>1422.0</v>
      </c>
      <c r="H1423" s="51">
        <f>'Данные (для кумуляты) (2)'!$G1423/5000</f>
        <v>0.2844</v>
      </c>
      <c r="I1423" s="5" t="s">
        <v>1215</v>
      </c>
    </row>
    <row r="1424" ht="14.25" customHeight="1">
      <c r="A1424" s="3">
        <v>61951.4899285573</v>
      </c>
      <c r="B1424" s="4">
        <v>5.01927071633764</v>
      </c>
      <c r="C1424" s="4">
        <v>7.06069232448395</v>
      </c>
      <c r="D1424" s="4">
        <v>5.5</v>
      </c>
      <c r="E1424" s="4">
        <v>38737.2838608831</v>
      </c>
      <c r="F1424" s="3">
        <v>1032180.37825913</v>
      </c>
      <c r="G1424" s="53">
        <v>1423.0</v>
      </c>
      <c r="H1424" s="51">
        <f>'Данные (для кумуляты) (2)'!$G1424/5000</f>
        <v>0.2846</v>
      </c>
      <c r="I1424" s="5" t="s">
        <v>1337</v>
      </c>
    </row>
    <row r="1425" ht="14.25" customHeight="1">
      <c r="A1425" s="3">
        <v>63713.2729273618</v>
      </c>
      <c r="B1425" s="4">
        <v>4.78748779712229</v>
      </c>
      <c r="C1425" s="4">
        <v>8.01791445151523</v>
      </c>
      <c r="D1425" s="4">
        <v>3.12</v>
      </c>
      <c r="E1425" s="4">
        <v>42507.6116984748</v>
      </c>
      <c r="F1425" s="3">
        <v>1032346.8698248</v>
      </c>
      <c r="G1425" s="53">
        <v>1424.0</v>
      </c>
      <c r="H1425" s="51">
        <f>'Данные (для кумуляты) (2)'!$G1425/5000</f>
        <v>0.2848</v>
      </c>
      <c r="I1425" s="5" t="s">
        <v>1642</v>
      </c>
    </row>
    <row r="1426" ht="14.25" customHeight="1">
      <c r="A1426" s="3">
        <v>62678.3354667089</v>
      </c>
      <c r="B1426" s="4">
        <v>5.12501947662024</v>
      </c>
      <c r="C1426" s="4">
        <v>6.47103517974315</v>
      </c>
      <c r="D1426" s="4">
        <v>3.45</v>
      </c>
      <c r="E1426" s="4">
        <v>44965.3119808592</v>
      </c>
      <c r="F1426" s="3">
        <v>1032663.00307792</v>
      </c>
      <c r="G1426" s="53">
        <v>1425.0</v>
      </c>
      <c r="H1426" s="51">
        <f>'Данные (для кумуляты) (2)'!$G1426/5000</f>
        <v>0.285</v>
      </c>
      <c r="I1426" s="5" t="s">
        <v>1463</v>
      </c>
    </row>
    <row r="1427" ht="14.25" customHeight="1">
      <c r="A1427" s="3">
        <v>62303.1130178289</v>
      </c>
      <c r="B1427" s="4">
        <v>5.23173241147559</v>
      </c>
      <c r="C1427" s="4">
        <v>8.45427460900201</v>
      </c>
      <c r="D1427" s="4">
        <v>3.05</v>
      </c>
      <c r="E1427" s="4">
        <v>33711.724840987</v>
      </c>
      <c r="F1427" s="3">
        <v>1033155.329457</v>
      </c>
      <c r="G1427" s="53">
        <v>1426.0</v>
      </c>
      <c r="H1427" s="51">
        <f>'Данные (для кумуляты) (2)'!$G1427/5000</f>
        <v>0.2852</v>
      </c>
      <c r="I1427" s="5" t="s">
        <v>1393</v>
      </c>
    </row>
    <row r="1428" ht="14.25" customHeight="1">
      <c r="A1428" s="3">
        <v>68894.8450691527</v>
      </c>
      <c r="B1428" s="4">
        <v>5.93050163280254</v>
      </c>
      <c r="C1428" s="4">
        <v>6.97434036709154</v>
      </c>
      <c r="D1428" s="4">
        <v>4.47</v>
      </c>
      <c r="E1428" s="4">
        <v>28851.6014038608</v>
      </c>
      <c r="F1428" s="3">
        <v>1033290.97490048</v>
      </c>
      <c r="G1428" s="53">
        <v>1427.0</v>
      </c>
      <c r="H1428" s="51">
        <f>'Данные (для кумуляты) (2)'!$G1428/5000</f>
        <v>0.2854</v>
      </c>
      <c r="I1428" s="5" t="s">
        <v>2524</v>
      </c>
    </row>
    <row r="1429" ht="14.25" customHeight="1">
      <c r="A1429" s="3">
        <v>65561.4558445417</v>
      </c>
      <c r="B1429" s="4">
        <v>5.31942298001367</v>
      </c>
      <c r="C1429" s="4">
        <v>6.52610149041586</v>
      </c>
      <c r="D1429" s="4">
        <v>2.47</v>
      </c>
      <c r="E1429" s="4">
        <v>40231.6968847042</v>
      </c>
      <c r="F1429" s="3">
        <v>1033450.13928111</v>
      </c>
      <c r="G1429" s="53">
        <v>1428.0</v>
      </c>
      <c r="H1429" s="51">
        <f>'Данные (для кумуляты) (2)'!$G1429/5000</f>
        <v>0.2856</v>
      </c>
      <c r="I1429" s="5" t="s">
        <v>1937</v>
      </c>
    </row>
    <row r="1430" ht="14.25" customHeight="1">
      <c r="A1430" s="3">
        <v>68694.509658414</v>
      </c>
      <c r="B1430" s="4">
        <v>6.08531477774341</v>
      </c>
      <c r="C1430" s="4">
        <v>6.24287260068206</v>
      </c>
      <c r="D1430" s="4">
        <v>4.3</v>
      </c>
      <c r="E1430" s="4">
        <v>40842.0944328846</v>
      </c>
      <c r="F1430" s="3">
        <v>1033475.69946798</v>
      </c>
      <c r="G1430" s="53">
        <v>1429.0</v>
      </c>
      <c r="H1430" s="51">
        <f>'Данные (для кумуляты) (2)'!$G1430/5000</f>
        <v>0.2858</v>
      </c>
      <c r="I1430" s="5" t="s">
        <v>2485</v>
      </c>
    </row>
    <row r="1431" ht="14.25" customHeight="1">
      <c r="A1431" s="3">
        <v>66071.9253341481</v>
      </c>
      <c r="B1431" s="4">
        <v>6.3545523315663</v>
      </c>
      <c r="C1431" s="4">
        <v>6.73359851604315</v>
      </c>
      <c r="D1431" s="4">
        <v>2.27</v>
      </c>
      <c r="E1431" s="4">
        <v>19935.3026743536</v>
      </c>
      <c r="F1431" s="3">
        <v>1033626.41149651</v>
      </c>
      <c r="G1431" s="53">
        <v>1430.0</v>
      </c>
      <c r="H1431" s="51">
        <f>'Данные (для кумуляты) (2)'!$G1431/5000</f>
        <v>0.286</v>
      </c>
      <c r="I1431" s="5" t="s">
        <v>2023</v>
      </c>
    </row>
    <row r="1432" ht="14.25" customHeight="1">
      <c r="A1432" s="3">
        <v>85480.4372843538</v>
      </c>
      <c r="B1432" s="4">
        <v>2.79721495391293</v>
      </c>
      <c r="C1432" s="4">
        <v>5.18456892281346</v>
      </c>
      <c r="D1432" s="4">
        <v>4.19</v>
      </c>
      <c r="E1432" s="4">
        <v>47508.8053399449</v>
      </c>
      <c r="F1432" s="3">
        <v>1033864.63528819</v>
      </c>
      <c r="G1432" s="53">
        <v>1431.0</v>
      </c>
      <c r="H1432" s="51">
        <f>'Данные (для кумуляты) (2)'!$G1432/5000</f>
        <v>0.2862</v>
      </c>
      <c r="I1432" s="5" t="s">
        <v>4719</v>
      </c>
    </row>
    <row r="1433" ht="14.25" customHeight="1">
      <c r="A1433" s="3">
        <v>74614.8244939171</v>
      </c>
      <c r="B1433" s="4">
        <v>5.00881673673497</v>
      </c>
      <c r="C1433" s="4">
        <v>5.96319470139652</v>
      </c>
      <c r="D1433" s="4">
        <v>4.31</v>
      </c>
      <c r="E1433" s="4">
        <v>46070.4433961871</v>
      </c>
      <c r="F1433" s="3">
        <v>1033881.13480053</v>
      </c>
      <c r="G1433" s="53">
        <v>1432.0</v>
      </c>
      <c r="H1433" s="51">
        <f>'Данные (для кумуляты) (2)'!$G1433/5000</f>
        <v>0.2864</v>
      </c>
      <c r="I1433" s="5" t="s">
        <v>3587</v>
      </c>
    </row>
    <row r="1434" ht="14.25" customHeight="1">
      <c r="A1434" s="3">
        <v>66964.3813615879</v>
      </c>
      <c r="B1434" s="4">
        <v>4.99961836850622</v>
      </c>
      <c r="C1434" s="4">
        <v>7.47386642963391</v>
      </c>
      <c r="D1434" s="4">
        <v>3.2</v>
      </c>
      <c r="E1434" s="4">
        <v>36043.9171142742</v>
      </c>
      <c r="F1434" s="3">
        <v>1034180.9492611</v>
      </c>
      <c r="G1434" s="53">
        <v>1433.0</v>
      </c>
      <c r="H1434" s="51">
        <f>'Данные (для кумуляты) (2)'!$G1434/5000</f>
        <v>0.2866</v>
      </c>
      <c r="I1434" s="5" t="s">
        <v>2192</v>
      </c>
    </row>
    <row r="1435" ht="14.25" customHeight="1">
      <c r="A1435" s="3">
        <v>63149.4852289165</v>
      </c>
      <c r="B1435" s="4">
        <v>7.15629443334719</v>
      </c>
      <c r="C1435" s="4">
        <v>5.51883502433159</v>
      </c>
      <c r="D1435" s="4">
        <v>2.04</v>
      </c>
      <c r="E1435" s="4">
        <v>37578.8468720025</v>
      </c>
      <c r="F1435" s="3">
        <v>1034218.40185903</v>
      </c>
      <c r="G1435" s="53">
        <v>1434.0</v>
      </c>
      <c r="H1435" s="51">
        <f>'Данные (для кумуляты) (2)'!$G1435/5000</f>
        <v>0.2868</v>
      </c>
      <c r="I1435" s="5" t="s">
        <v>1542</v>
      </c>
    </row>
    <row r="1436" ht="14.25" customHeight="1">
      <c r="A1436" s="3">
        <v>69273.7754312021</v>
      </c>
      <c r="B1436" s="4">
        <v>4.08747035331288</v>
      </c>
      <c r="C1436" s="4">
        <v>7.28439932469922</v>
      </c>
      <c r="D1436" s="4">
        <v>5.44</v>
      </c>
      <c r="E1436" s="4">
        <v>42086.789005717</v>
      </c>
      <c r="F1436" s="3">
        <v>1034366.77773182</v>
      </c>
      <c r="G1436" s="53">
        <v>1435.0</v>
      </c>
      <c r="H1436" s="51">
        <f>'Данные (для кумуляты) (2)'!$G1436/5000</f>
        <v>0.287</v>
      </c>
      <c r="I1436" s="5" t="s">
        <v>2599</v>
      </c>
    </row>
    <row r="1437" ht="14.25" customHeight="1">
      <c r="A1437" s="3">
        <v>56000.0219230099</v>
      </c>
      <c r="B1437" s="4">
        <v>6.28214149403893</v>
      </c>
      <c r="C1437" s="4">
        <v>6.33429604301091</v>
      </c>
      <c r="D1437" s="4">
        <v>3.16</v>
      </c>
      <c r="E1437" s="4">
        <v>41006.9837107521</v>
      </c>
      <c r="F1437" s="3">
        <v>1034539.83061789</v>
      </c>
      <c r="G1437" s="53">
        <v>1436.0</v>
      </c>
      <c r="H1437" s="51">
        <f>'Данные (для кумуляты) (2)'!$G1437/5000</f>
        <v>0.2872</v>
      </c>
      <c r="I1437" s="5" t="s">
        <v>601</v>
      </c>
    </row>
    <row r="1438" ht="14.25" customHeight="1">
      <c r="A1438" s="3">
        <v>62995.1921195731</v>
      </c>
      <c r="B1438" s="4">
        <v>5.3801745217293</v>
      </c>
      <c r="C1438" s="4">
        <v>6.19198145370865</v>
      </c>
      <c r="D1438" s="4">
        <v>4.43</v>
      </c>
      <c r="E1438" s="4">
        <v>34347.2431751713</v>
      </c>
      <c r="F1438" s="3">
        <v>1034760.03994697</v>
      </c>
      <c r="G1438" s="53">
        <v>1437.0</v>
      </c>
      <c r="H1438" s="51">
        <f>'Данные (для кумуляты) (2)'!$G1438/5000</f>
        <v>0.2874</v>
      </c>
      <c r="I1438" s="5" t="s">
        <v>1521</v>
      </c>
    </row>
    <row r="1439" ht="14.25" customHeight="1">
      <c r="A1439" s="3">
        <v>68270.7566937006</v>
      </c>
      <c r="B1439" s="4">
        <v>5.67510355360257</v>
      </c>
      <c r="C1439" s="4">
        <v>6.795504430984</v>
      </c>
      <c r="D1439" s="4">
        <v>4.42</v>
      </c>
      <c r="E1439" s="4">
        <v>31159.2887082937</v>
      </c>
      <c r="F1439" s="3">
        <v>1034779.18973316</v>
      </c>
      <c r="G1439" s="53">
        <v>1438.0</v>
      </c>
      <c r="H1439" s="51">
        <f>'Данные (для кумуляты) (2)'!$G1439/5000</f>
        <v>0.2876</v>
      </c>
      <c r="I1439" s="5" t="s">
        <v>2414</v>
      </c>
    </row>
    <row r="1440" ht="14.25" customHeight="1">
      <c r="A1440" s="3">
        <v>48362.9819515316</v>
      </c>
      <c r="B1440" s="4">
        <v>6.15165951744702</v>
      </c>
      <c r="C1440" s="4">
        <v>8.25200228764046</v>
      </c>
      <c r="D1440" s="4">
        <v>4.19</v>
      </c>
      <c r="E1440" s="4">
        <v>49354.1297320895</v>
      </c>
      <c r="F1440" s="3">
        <v>1035125.85665119</v>
      </c>
      <c r="G1440" s="53">
        <v>1439.0</v>
      </c>
      <c r="H1440" s="51">
        <f>'Данные (для кумуляты) (2)'!$G1440/5000</f>
        <v>0.2878</v>
      </c>
      <c r="I1440" s="5" t="s">
        <v>150</v>
      </c>
    </row>
    <row r="1441" ht="14.25" customHeight="1">
      <c r="A1441" s="3">
        <v>55784.4753370571</v>
      </c>
      <c r="B1441" s="4">
        <v>8.11839993930438</v>
      </c>
      <c r="C1441" s="4">
        <v>6.17665956496973</v>
      </c>
      <c r="D1441" s="4">
        <v>2.34</v>
      </c>
      <c r="E1441" s="4">
        <v>29304.1722161774</v>
      </c>
      <c r="F1441" s="3">
        <v>1035171.05964079</v>
      </c>
      <c r="G1441" s="53">
        <v>1440.0</v>
      </c>
      <c r="H1441" s="51">
        <f>'Данные (для кумуляты) (2)'!$G1441/5000</f>
        <v>0.288</v>
      </c>
      <c r="I1441" s="5" t="s">
        <v>579</v>
      </c>
    </row>
    <row r="1442" ht="14.25" customHeight="1">
      <c r="A1442" s="3">
        <v>71499.8066452634</v>
      </c>
      <c r="B1442" s="4">
        <v>5.53301554558308</v>
      </c>
      <c r="C1442" s="4">
        <v>6.76760721820661</v>
      </c>
      <c r="D1442" s="4">
        <v>3.11</v>
      </c>
      <c r="E1442" s="4">
        <v>27417.1118332832</v>
      </c>
      <c r="F1442" s="3">
        <v>1035976.9528697</v>
      </c>
      <c r="G1442" s="53">
        <v>1441.0</v>
      </c>
      <c r="H1442" s="51">
        <f>'Данные (для кумуляты) (2)'!$G1442/5000</f>
        <v>0.2882</v>
      </c>
      <c r="I1442" s="5" t="s">
        <v>3042</v>
      </c>
    </row>
    <row r="1443" ht="14.25" customHeight="1">
      <c r="A1443" s="3">
        <v>75908.670497137</v>
      </c>
      <c r="B1443" s="4">
        <v>4.00151576563885</v>
      </c>
      <c r="C1443" s="4">
        <v>7.05110773027953</v>
      </c>
      <c r="D1443" s="4">
        <v>5.17</v>
      </c>
      <c r="E1443" s="4">
        <v>35040.3311993516</v>
      </c>
      <c r="F1443" s="3">
        <v>1036277.06246329</v>
      </c>
      <c r="G1443" s="53">
        <v>1442.0</v>
      </c>
      <c r="H1443" s="51">
        <f>'Данные (для кумуляты) (2)'!$G1443/5000</f>
        <v>0.2884</v>
      </c>
      <c r="I1443" s="5" t="s">
        <v>3779</v>
      </c>
    </row>
    <row r="1444" ht="14.25" customHeight="1">
      <c r="A1444" s="3">
        <v>68467.2172490035</v>
      </c>
      <c r="B1444" s="4">
        <v>3.74374700821798</v>
      </c>
      <c r="C1444" s="4">
        <v>8.56179662920378</v>
      </c>
      <c r="D1444" s="4">
        <v>4.38</v>
      </c>
      <c r="E1444" s="4">
        <v>46594.4873594569</v>
      </c>
      <c r="F1444" s="3">
        <v>1036338.23901352</v>
      </c>
      <c r="G1444" s="53">
        <v>1443.0</v>
      </c>
      <c r="H1444" s="51">
        <f>'Данные (для кумуляты) (2)'!$G1444/5000</f>
        <v>0.2886</v>
      </c>
      <c r="I1444" s="5" t="s">
        <v>2449</v>
      </c>
    </row>
    <row r="1445" ht="14.25" customHeight="1">
      <c r="A1445" s="3">
        <v>72485.1974602414</v>
      </c>
      <c r="B1445" s="4">
        <v>4.20549516798916</v>
      </c>
      <c r="C1445" s="4">
        <v>5.70692527225522</v>
      </c>
      <c r="D1445" s="4">
        <v>2.45</v>
      </c>
      <c r="E1445" s="4">
        <v>43134.0380621638</v>
      </c>
      <c r="F1445" s="3">
        <v>1036382.76630548</v>
      </c>
      <c r="G1445" s="53">
        <v>1444.0</v>
      </c>
      <c r="H1445" s="51">
        <f>'Данные (для кумуляты) (2)'!$G1445/5000</f>
        <v>0.2888</v>
      </c>
      <c r="I1445" s="5" t="s">
        <v>3196</v>
      </c>
    </row>
    <row r="1446" ht="14.25" customHeight="1">
      <c r="A1446" s="3">
        <v>65959.781156543</v>
      </c>
      <c r="B1446" s="4">
        <v>6.66678316060979</v>
      </c>
      <c r="C1446" s="4">
        <v>6.08764964952692</v>
      </c>
      <c r="D1446" s="4">
        <v>3.42</v>
      </c>
      <c r="E1446" s="4">
        <v>29803.17135175</v>
      </c>
      <c r="F1446" s="3">
        <v>1036685.24081489</v>
      </c>
      <c r="G1446" s="53">
        <v>1445.0</v>
      </c>
      <c r="H1446" s="51">
        <f>'Данные (для кумуляты) (2)'!$G1446/5000</f>
        <v>0.289</v>
      </c>
      <c r="I1446" s="5" t="s">
        <v>2000</v>
      </c>
    </row>
    <row r="1447" ht="14.25" customHeight="1">
      <c r="A1447" s="3">
        <v>68419.3324988033</v>
      </c>
      <c r="B1447" s="4">
        <v>5.86956273754552</v>
      </c>
      <c r="C1447" s="4">
        <v>7.55087319216181</v>
      </c>
      <c r="D1447" s="4">
        <v>6.08</v>
      </c>
      <c r="E1447" s="4">
        <v>30464.2572181436</v>
      </c>
      <c r="F1447" s="3">
        <v>1036704.69145849</v>
      </c>
      <c r="G1447" s="53">
        <v>1446.0</v>
      </c>
      <c r="H1447" s="51">
        <f>'Данные (для кумуляты) (2)'!$G1447/5000</f>
        <v>0.2892</v>
      </c>
      <c r="I1447" s="5" t="s">
        <v>2442</v>
      </c>
    </row>
    <row r="1448" ht="14.25" customHeight="1">
      <c r="A1448" s="3">
        <v>63858.0794960975</v>
      </c>
      <c r="B1448" s="4">
        <v>5.47603976698932</v>
      </c>
      <c r="C1448" s="4">
        <v>7.14033054213596</v>
      </c>
      <c r="D1448" s="4">
        <v>5.4</v>
      </c>
      <c r="E1448" s="4">
        <v>23808.1790697234</v>
      </c>
      <c r="F1448" s="3">
        <v>1036782.24488432</v>
      </c>
      <c r="G1448" s="53">
        <v>1447.0</v>
      </c>
      <c r="H1448" s="51">
        <f>'Данные (для кумуляты) (2)'!$G1448/5000</f>
        <v>0.2894</v>
      </c>
      <c r="I1448" s="5" t="s">
        <v>1669</v>
      </c>
    </row>
    <row r="1449" ht="14.25" customHeight="1">
      <c r="A1449" s="3">
        <v>66789.1618059006</v>
      </c>
      <c r="B1449" s="4">
        <v>5.39003565362926</v>
      </c>
      <c r="C1449" s="4">
        <v>6.78334670564863</v>
      </c>
      <c r="D1449" s="4">
        <v>4.47</v>
      </c>
      <c r="E1449" s="4">
        <v>35735.3237107219</v>
      </c>
      <c r="F1449" s="3">
        <v>1037033.03862142</v>
      </c>
      <c r="G1449" s="53">
        <v>1448.0</v>
      </c>
      <c r="H1449" s="51">
        <f>'Данные (для кумуляты) (2)'!$G1449/5000</f>
        <v>0.2896</v>
      </c>
      <c r="I1449" s="5" t="s">
        <v>2161</v>
      </c>
    </row>
    <row r="1450" ht="14.25" customHeight="1">
      <c r="A1450" s="3">
        <v>65018.5412083815</v>
      </c>
      <c r="B1450" s="4">
        <v>5.98119280768034</v>
      </c>
      <c r="C1450" s="4">
        <v>6.44932998741155</v>
      </c>
      <c r="D1450" s="4">
        <v>3.2</v>
      </c>
      <c r="E1450" s="4">
        <v>32580.7801831552</v>
      </c>
      <c r="F1450" s="3">
        <v>1037147.46740242</v>
      </c>
      <c r="G1450" s="53">
        <v>1449.0</v>
      </c>
      <c r="H1450" s="51">
        <f>'Данные (для кумуляты) (2)'!$G1450/5000</f>
        <v>0.2898</v>
      </c>
      <c r="I1450" s="5" t="s">
        <v>1852</v>
      </c>
    </row>
    <row r="1451" ht="14.25" customHeight="1">
      <c r="A1451" s="3">
        <v>70553.4636731979</v>
      </c>
      <c r="B1451" s="4">
        <v>5.57757004444489</v>
      </c>
      <c r="C1451" s="4">
        <v>5.93854233494319</v>
      </c>
      <c r="D1451" s="4">
        <v>4.38</v>
      </c>
      <c r="E1451" s="4">
        <v>43538.2959699326</v>
      </c>
      <c r="F1451" s="3">
        <v>1037382.57710349</v>
      </c>
      <c r="G1451" s="53">
        <v>1450.0</v>
      </c>
      <c r="H1451" s="51">
        <f>'Данные (для кумуляты) (2)'!$G1451/5000</f>
        <v>0.29</v>
      </c>
      <c r="I1451" s="5" t="s">
        <v>2842</v>
      </c>
    </row>
    <row r="1452" ht="14.25" customHeight="1">
      <c r="A1452" s="3">
        <v>70306.6799011256</v>
      </c>
      <c r="B1452" s="4">
        <v>6.79225550288502</v>
      </c>
      <c r="C1452" s="4">
        <v>6.13271437157739</v>
      </c>
      <c r="D1452" s="4">
        <v>2.49</v>
      </c>
      <c r="E1452" s="4">
        <v>29572.3892377369</v>
      </c>
      <c r="F1452" s="3">
        <v>1037780.4795439</v>
      </c>
      <c r="G1452" s="53">
        <v>1451.0</v>
      </c>
      <c r="H1452" s="51">
        <f>'Данные (для кумуляты) (2)'!$G1452/5000</f>
        <v>0.2902</v>
      </c>
      <c r="I1452" s="5" t="s">
        <v>2812</v>
      </c>
    </row>
    <row r="1453" ht="14.25" customHeight="1">
      <c r="A1453" s="3">
        <v>68227.8815693997</v>
      </c>
      <c r="B1453" s="4">
        <v>6.10894142597798</v>
      </c>
      <c r="C1453" s="4">
        <v>5.89168775396153</v>
      </c>
      <c r="D1453" s="4">
        <v>3.06</v>
      </c>
      <c r="E1453" s="4">
        <v>38294.5588949405</v>
      </c>
      <c r="F1453" s="3">
        <v>1038153.94873245</v>
      </c>
      <c r="G1453" s="53">
        <v>1452.0</v>
      </c>
      <c r="H1453" s="51">
        <f>'Данные (для кумуляты) (2)'!$G1453/5000</f>
        <v>0.2904</v>
      </c>
      <c r="I1453" s="5" t="s">
        <v>2407</v>
      </c>
    </row>
    <row r="1454" ht="14.25" customHeight="1">
      <c r="A1454" s="3">
        <v>66821.6311982051</v>
      </c>
      <c r="B1454" s="4">
        <v>5.60865153263563</v>
      </c>
      <c r="C1454" s="4">
        <v>6.26946155859792</v>
      </c>
      <c r="D1454" s="4">
        <v>3.47</v>
      </c>
      <c r="E1454" s="4">
        <v>33972.0475130838</v>
      </c>
      <c r="F1454" s="3">
        <v>1038177.0447737</v>
      </c>
      <c r="G1454" s="53">
        <v>1453.0</v>
      </c>
      <c r="H1454" s="51">
        <f>'Данные (для кумуляты) (2)'!$G1454/5000</f>
        <v>0.2906</v>
      </c>
      <c r="I1454" s="5" t="s">
        <v>2165</v>
      </c>
    </row>
    <row r="1455" ht="14.25" customHeight="1">
      <c r="A1455" s="3">
        <v>68294.3075274594</v>
      </c>
      <c r="B1455" s="4">
        <v>5.70686988611219</v>
      </c>
      <c r="C1455" s="4">
        <v>6.45779231848475</v>
      </c>
      <c r="D1455" s="4">
        <v>3.5</v>
      </c>
      <c r="E1455" s="4">
        <v>21770.6735591443</v>
      </c>
      <c r="F1455" s="3">
        <v>1038330.03895894</v>
      </c>
      <c r="G1455" s="53">
        <v>1454.0</v>
      </c>
      <c r="H1455" s="51">
        <f>'Данные (для кумуляты) (2)'!$G1455/5000</f>
        <v>0.2908</v>
      </c>
      <c r="I1455" s="5" t="s">
        <v>2419</v>
      </c>
    </row>
    <row r="1456" ht="14.25" customHeight="1">
      <c r="A1456" s="3">
        <v>73148.5133420462</v>
      </c>
      <c r="B1456" s="4">
        <v>6.48039209997735</v>
      </c>
      <c r="C1456" s="4">
        <v>4.59599606583064</v>
      </c>
      <c r="D1456" s="4">
        <v>4.39</v>
      </c>
      <c r="E1456" s="4">
        <v>40372.1656697885</v>
      </c>
      <c r="F1456" s="3">
        <v>1038939.52324686</v>
      </c>
      <c r="G1456" s="53">
        <v>1455.0</v>
      </c>
      <c r="H1456" s="51">
        <f>'Данные (для кумуляты) (2)'!$G1456/5000</f>
        <v>0.291</v>
      </c>
      <c r="I1456" s="5" t="s">
        <v>3313</v>
      </c>
    </row>
    <row r="1457" ht="14.25" customHeight="1">
      <c r="A1457" s="3">
        <v>67056.8404803733</v>
      </c>
      <c r="B1457" s="4">
        <v>5.22216852154724</v>
      </c>
      <c r="C1457" s="4">
        <v>7.16351752321423</v>
      </c>
      <c r="D1457" s="4">
        <v>5.25</v>
      </c>
      <c r="E1457" s="4">
        <v>25134.6814845172</v>
      </c>
      <c r="F1457" s="3">
        <v>1039107.32630561</v>
      </c>
      <c r="G1457" s="53">
        <v>1456.0</v>
      </c>
      <c r="H1457" s="51">
        <f>'Данные (для кумуляты) (2)'!$G1457/5000</f>
        <v>0.2912</v>
      </c>
      <c r="I1457" s="5" t="s">
        <v>2212</v>
      </c>
    </row>
    <row r="1458" ht="14.25" customHeight="1">
      <c r="A1458" s="3">
        <v>73340.5810920169</v>
      </c>
      <c r="B1458" s="4">
        <v>3.59631881140486</v>
      </c>
      <c r="C1458" s="4">
        <v>6.26238042261226</v>
      </c>
      <c r="D1458" s="4">
        <v>3.31</v>
      </c>
      <c r="E1458" s="4">
        <v>36956.9752226313</v>
      </c>
      <c r="F1458" s="3">
        <v>1039332.66738688</v>
      </c>
      <c r="G1458" s="53">
        <v>1457.0</v>
      </c>
      <c r="H1458" s="51">
        <f>'Данные (для кумуляты) (2)'!$G1458/5000</f>
        <v>0.2914</v>
      </c>
      <c r="I1458" s="5" t="s">
        <v>3357</v>
      </c>
    </row>
    <row r="1459" ht="14.25" customHeight="1">
      <c r="A1459" s="3">
        <v>59866.9477002046</v>
      </c>
      <c r="B1459" s="4">
        <v>5.8703298334712</v>
      </c>
      <c r="C1459" s="4">
        <v>5.8990763419094</v>
      </c>
      <c r="D1459" s="4">
        <v>4.16</v>
      </c>
      <c r="E1459" s="4">
        <v>32064.5971562771</v>
      </c>
      <c r="F1459" s="3">
        <v>1039380.72247961</v>
      </c>
      <c r="G1459" s="53">
        <v>1458.0</v>
      </c>
      <c r="H1459" s="51">
        <f>'Данные (для кумуляты) (2)'!$G1459/5000</f>
        <v>0.2916</v>
      </c>
      <c r="I1459" s="5" t="s">
        <v>1022</v>
      </c>
    </row>
    <row r="1460" ht="14.25" customHeight="1">
      <c r="A1460" s="3">
        <v>72107.4280688339</v>
      </c>
      <c r="B1460" s="4">
        <v>4.54230638021756</v>
      </c>
      <c r="C1460" s="4">
        <v>6.98198429891033</v>
      </c>
      <c r="D1460" s="4">
        <v>3.0</v>
      </c>
      <c r="E1460" s="4">
        <v>29981.3465408189</v>
      </c>
      <c r="F1460" s="3">
        <v>1039517.5335082</v>
      </c>
      <c r="G1460" s="53">
        <v>1459.0</v>
      </c>
      <c r="H1460" s="51">
        <f>'Данные (для кумуляты) (2)'!$G1460/5000</f>
        <v>0.2918</v>
      </c>
      <c r="I1460" s="5" t="s">
        <v>3134</v>
      </c>
    </row>
    <row r="1461" ht="14.25" customHeight="1">
      <c r="A1461" s="3">
        <v>74253.4431941394</v>
      </c>
      <c r="B1461" s="4">
        <v>4.4049146619606</v>
      </c>
      <c r="C1461" s="4">
        <v>5.28033263221974</v>
      </c>
      <c r="D1461" s="4">
        <v>3.25</v>
      </c>
      <c r="E1461" s="4">
        <v>44939.6725561173</v>
      </c>
      <c r="F1461" s="3">
        <v>1039794.76744781</v>
      </c>
      <c r="G1461" s="53">
        <v>1460.0</v>
      </c>
      <c r="H1461" s="51">
        <f>'Данные (для кумуляты) (2)'!$G1461/5000</f>
        <v>0.292</v>
      </c>
      <c r="I1461" s="5" t="s">
        <v>3512</v>
      </c>
    </row>
    <row r="1462" ht="14.25" customHeight="1">
      <c r="A1462" s="3">
        <v>76870.3562849644</v>
      </c>
      <c r="B1462" s="4">
        <v>5.35976392158199</v>
      </c>
      <c r="C1462" s="4">
        <v>5.89295387886001</v>
      </c>
      <c r="D1462" s="4">
        <v>4.32</v>
      </c>
      <c r="E1462" s="4">
        <v>25655.867122657</v>
      </c>
      <c r="F1462" s="3">
        <v>1039915.34120993</v>
      </c>
      <c r="G1462" s="53">
        <v>1461.0</v>
      </c>
      <c r="H1462" s="51">
        <f>'Данные (для кумуляты) (2)'!$G1462/5000</f>
        <v>0.2922</v>
      </c>
      <c r="I1462" s="5" t="s">
        <v>3928</v>
      </c>
    </row>
    <row r="1463" ht="14.25" customHeight="1">
      <c r="A1463" s="3">
        <v>48747.1550499071</v>
      </c>
      <c r="B1463" s="4">
        <v>6.18844112239574</v>
      </c>
      <c r="C1463" s="4">
        <v>8.84750702496512</v>
      </c>
      <c r="D1463" s="4">
        <v>5.49</v>
      </c>
      <c r="E1463" s="4">
        <v>31266.9018514715</v>
      </c>
      <c r="F1463" s="3">
        <v>1040086.66408102</v>
      </c>
      <c r="G1463" s="53">
        <v>1462.0</v>
      </c>
      <c r="H1463" s="51">
        <f>'Данные (для кумуляты) (2)'!$G1463/5000</f>
        <v>0.2924</v>
      </c>
      <c r="I1463" s="5" t="s">
        <v>171</v>
      </c>
    </row>
    <row r="1464" ht="14.25" customHeight="1">
      <c r="A1464" s="3">
        <v>66098.5707230868</v>
      </c>
      <c r="B1464" s="4">
        <v>5.87582040797688</v>
      </c>
      <c r="C1464" s="4">
        <v>6.58690402828605</v>
      </c>
      <c r="D1464" s="4">
        <v>2.13</v>
      </c>
      <c r="E1464" s="4">
        <v>28433.8503490507</v>
      </c>
      <c r="F1464" s="3">
        <v>1040376.99516961</v>
      </c>
      <c r="G1464" s="53">
        <v>1463.0</v>
      </c>
      <c r="H1464" s="51">
        <f>'Данные (для кумуляты) (2)'!$G1464/5000</f>
        <v>0.2926</v>
      </c>
      <c r="I1464" s="5" t="s">
        <v>2026</v>
      </c>
    </row>
    <row r="1465" ht="14.25" customHeight="1">
      <c r="A1465" s="3">
        <v>62016.6860517005</v>
      </c>
      <c r="B1465" s="4">
        <v>5.76263468933633</v>
      </c>
      <c r="C1465" s="4">
        <v>7.79194897900599</v>
      </c>
      <c r="D1465" s="4">
        <v>3.45</v>
      </c>
      <c r="E1465" s="4">
        <v>35750.2863132874</v>
      </c>
      <c r="F1465" s="3">
        <v>1040607.31205456</v>
      </c>
      <c r="G1465" s="53">
        <v>1464.0</v>
      </c>
      <c r="H1465" s="51">
        <f>'Данные (для кумуляты) (2)'!$G1465/5000</f>
        <v>0.2928</v>
      </c>
      <c r="I1465" s="5" t="s">
        <v>1347</v>
      </c>
    </row>
    <row r="1466" ht="14.25" customHeight="1">
      <c r="A1466" s="3">
        <v>65243.8223206738</v>
      </c>
      <c r="B1466" s="4">
        <v>4.94825970147879</v>
      </c>
      <c r="C1466" s="4">
        <v>7.98751261578616</v>
      </c>
      <c r="D1466" s="4">
        <v>6.38</v>
      </c>
      <c r="E1466" s="4">
        <v>26710.1783271873</v>
      </c>
      <c r="F1466" s="3">
        <v>1040652.83899562</v>
      </c>
      <c r="G1466" s="53">
        <v>1465.0</v>
      </c>
      <c r="H1466" s="51">
        <f>'Данные (для кумуляты) (2)'!$G1466/5000</f>
        <v>0.293</v>
      </c>
      <c r="I1466" s="5" t="s">
        <v>1895</v>
      </c>
    </row>
    <row r="1467" ht="14.25" customHeight="1">
      <c r="A1467" s="3">
        <v>58806.4096589647</v>
      </c>
      <c r="B1467" s="4">
        <v>5.97626991635491</v>
      </c>
      <c r="C1467" s="4">
        <v>7.15473681366736</v>
      </c>
      <c r="D1467" s="4">
        <v>4.25</v>
      </c>
      <c r="E1467" s="4">
        <v>32721.2370646933</v>
      </c>
      <c r="F1467" s="3">
        <v>1040762.8318839</v>
      </c>
      <c r="G1467" s="53">
        <v>1466.0</v>
      </c>
      <c r="H1467" s="51">
        <f>'Данные (для кумуляты) (2)'!$G1467/5000</f>
        <v>0.2932</v>
      </c>
      <c r="I1467" s="5" t="s">
        <v>894</v>
      </c>
    </row>
    <row r="1468" ht="14.25" customHeight="1">
      <c r="A1468" s="3">
        <v>66959.3398311588</v>
      </c>
      <c r="B1468" s="4">
        <v>5.36912903356863</v>
      </c>
      <c r="C1468" s="4">
        <v>6.3948803183977</v>
      </c>
      <c r="D1468" s="4">
        <v>2.27</v>
      </c>
      <c r="E1468" s="4">
        <v>36043.0204889754</v>
      </c>
      <c r="F1468" s="3">
        <v>1040781.79535933</v>
      </c>
      <c r="G1468" s="53">
        <v>1467.0</v>
      </c>
      <c r="H1468" s="51">
        <f>'Данные (для кумуляты) (2)'!$G1468/5000</f>
        <v>0.2934</v>
      </c>
      <c r="I1468" s="5" t="s">
        <v>2190</v>
      </c>
    </row>
    <row r="1469" ht="14.25" customHeight="1">
      <c r="A1469" s="3">
        <v>59611.3323683223</v>
      </c>
      <c r="B1469" s="4">
        <v>5.52289084422366</v>
      </c>
      <c r="C1469" s="4">
        <v>7.39669759777828</v>
      </c>
      <c r="D1469" s="4">
        <v>3.27</v>
      </c>
      <c r="E1469" s="4">
        <v>40395.0812540832</v>
      </c>
      <c r="F1469" s="3">
        <v>1040782.48588109</v>
      </c>
      <c r="G1469" s="53">
        <v>1468.0</v>
      </c>
      <c r="H1469" s="51">
        <f>'Данные (для кумуляты) (2)'!$G1469/5000</f>
        <v>0.2936</v>
      </c>
      <c r="I1469" s="5" t="s">
        <v>993</v>
      </c>
    </row>
    <row r="1470" ht="14.25" customHeight="1">
      <c r="A1470" s="3">
        <v>67362.4637549161</v>
      </c>
      <c r="B1470" s="4">
        <v>5.88200239424974</v>
      </c>
      <c r="C1470" s="4">
        <v>7.00628495273287</v>
      </c>
      <c r="D1470" s="4">
        <v>4.21</v>
      </c>
      <c r="E1470" s="4">
        <v>32363.3795304079</v>
      </c>
      <c r="F1470" s="3">
        <v>1041237.81738656</v>
      </c>
      <c r="G1470" s="53">
        <v>1469.0</v>
      </c>
      <c r="H1470" s="51">
        <f>'Данные (для кумуляты) (2)'!$G1470/5000</f>
        <v>0.2938</v>
      </c>
      <c r="I1470" s="5" t="s">
        <v>2258</v>
      </c>
    </row>
    <row r="1471" ht="14.25" customHeight="1">
      <c r="A1471" s="3">
        <v>64105.6060123341</v>
      </c>
      <c r="B1471" s="4">
        <v>6.09928671416491</v>
      </c>
      <c r="C1471" s="4">
        <v>5.28932728336713</v>
      </c>
      <c r="D1471" s="4">
        <v>3.31</v>
      </c>
      <c r="E1471" s="4">
        <v>42938.1623313847</v>
      </c>
      <c r="F1471" s="3">
        <v>1041896.85105748</v>
      </c>
      <c r="G1471" s="53">
        <v>1470.0</v>
      </c>
      <c r="H1471" s="51">
        <f>'Данные (для кумуляты) (2)'!$G1471/5000</f>
        <v>0.294</v>
      </c>
      <c r="I1471" s="5" t="s">
        <v>1699</v>
      </c>
    </row>
    <row r="1472" ht="14.25" customHeight="1">
      <c r="A1472" s="3">
        <v>63686.2598923981</v>
      </c>
      <c r="B1472" s="4">
        <v>5.93842786245185</v>
      </c>
      <c r="C1472" s="4">
        <v>8.76359941900623</v>
      </c>
      <c r="D1472" s="4">
        <v>3.49</v>
      </c>
      <c r="E1472" s="4">
        <v>18163.7736166351</v>
      </c>
      <c r="F1472" s="3">
        <v>1042144.23091653</v>
      </c>
      <c r="G1472" s="53">
        <v>1471.0</v>
      </c>
      <c r="H1472" s="51">
        <f>'Данные (для кумуляты) (2)'!$G1472/5000</f>
        <v>0.2942</v>
      </c>
      <c r="I1472" s="5" t="s">
        <v>1638</v>
      </c>
    </row>
    <row r="1473" ht="14.25" customHeight="1">
      <c r="A1473" s="3">
        <v>55331.2884466646</v>
      </c>
      <c r="B1473" s="4">
        <v>4.02832759108366</v>
      </c>
      <c r="C1473" s="4">
        <v>8.03572975569956</v>
      </c>
      <c r="D1473" s="4">
        <v>6.2</v>
      </c>
      <c r="E1473" s="4">
        <v>53055.8537231778</v>
      </c>
      <c r="F1473" s="3">
        <v>1042243.73127195</v>
      </c>
      <c r="G1473" s="53">
        <v>1472.0</v>
      </c>
      <c r="H1473" s="51">
        <f>'Данные (для кумуляты) (2)'!$G1473/5000</f>
        <v>0.2944</v>
      </c>
      <c r="I1473" s="5" t="s">
        <v>528</v>
      </c>
    </row>
    <row r="1474" ht="14.25" customHeight="1">
      <c r="A1474" s="3">
        <v>72991.4816490631</v>
      </c>
      <c r="B1474" s="4">
        <v>3.41286592561974</v>
      </c>
      <c r="C1474" s="4">
        <v>6.49408093950817</v>
      </c>
      <c r="D1474" s="4">
        <v>2.48</v>
      </c>
      <c r="E1474" s="4">
        <v>50626.4954261376</v>
      </c>
      <c r="F1474" s="3">
        <v>1042373.52409608</v>
      </c>
      <c r="G1474" s="53">
        <v>1473.0</v>
      </c>
      <c r="H1474" s="51">
        <f>'Данные (для кумуляты) (2)'!$G1474/5000</f>
        <v>0.2946</v>
      </c>
      <c r="I1474" s="5" t="s">
        <v>3277</v>
      </c>
    </row>
    <row r="1475" ht="14.25" customHeight="1">
      <c r="A1475" s="3">
        <v>39033.8092369823</v>
      </c>
      <c r="B1475" s="4">
        <v>7.67175537285442</v>
      </c>
      <c r="C1475" s="4">
        <v>7.25002931727349</v>
      </c>
      <c r="D1475" s="4">
        <v>3.1</v>
      </c>
      <c r="E1475" s="4">
        <v>39220.3614673724</v>
      </c>
      <c r="F1475" s="3">
        <v>1042814.09782009</v>
      </c>
      <c r="G1475" s="53">
        <v>1474.0</v>
      </c>
      <c r="H1475" s="51">
        <f>'Данные (для кумуляты) (2)'!$G1475/5000</f>
        <v>0.2948</v>
      </c>
      <c r="I1475" s="5" t="s">
        <v>21</v>
      </c>
    </row>
    <row r="1476" ht="14.25" customHeight="1">
      <c r="A1476" s="3">
        <v>76149.2210158567</v>
      </c>
      <c r="B1476" s="4">
        <v>3.43071349795293</v>
      </c>
      <c r="C1476" s="4">
        <v>7.38367476013599</v>
      </c>
      <c r="D1476" s="4">
        <v>4.31</v>
      </c>
      <c r="E1476" s="4">
        <v>30532.992394612</v>
      </c>
      <c r="F1476" s="3">
        <v>1043281.29007469</v>
      </c>
      <c r="G1476" s="53">
        <v>1475.0</v>
      </c>
      <c r="H1476" s="51">
        <f>'Данные (для кумуляты) (2)'!$G1476/5000</f>
        <v>0.295</v>
      </c>
      <c r="I1476" s="5" t="s">
        <v>3819</v>
      </c>
    </row>
    <row r="1477" ht="14.25" customHeight="1">
      <c r="A1477" s="3">
        <v>54839.4101775057</v>
      </c>
      <c r="B1477" s="4">
        <v>5.67487133982533</v>
      </c>
      <c r="C1477" s="4">
        <v>7.24961374114848</v>
      </c>
      <c r="D1477" s="4">
        <v>6.07</v>
      </c>
      <c r="E1477" s="4">
        <v>48345.4741523738</v>
      </c>
      <c r="F1477" s="3">
        <v>1043415.99202097</v>
      </c>
      <c r="G1477" s="53">
        <v>1476.0</v>
      </c>
      <c r="H1477" s="51">
        <f>'Данные (для кумуляты) (2)'!$G1477/5000</f>
        <v>0.2952</v>
      </c>
      <c r="I1477" s="5" t="s">
        <v>491</v>
      </c>
    </row>
    <row r="1478" ht="14.25" customHeight="1">
      <c r="A1478" s="3">
        <v>67946.7146756132</v>
      </c>
      <c r="B1478" s="4">
        <v>5.40317567290081</v>
      </c>
      <c r="C1478" s="4">
        <v>5.67113634278544</v>
      </c>
      <c r="D1478" s="4">
        <v>3.21</v>
      </c>
      <c r="E1478" s="4">
        <v>35197.9425690253</v>
      </c>
      <c r="F1478" s="3">
        <v>1043483.91513203</v>
      </c>
      <c r="G1478" s="53">
        <v>1477.0</v>
      </c>
      <c r="H1478" s="51">
        <f>'Данные (для кумуляты) (2)'!$G1478/5000</f>
        <v>0.2954</v>
      </c>
      <c r="I1478" s="5" t="s">
        <v>2361</v>
      </c>
    </row>
    <row r="1479" ht="14.25" customHeight="1">
      <c r="A1479" s="3">
        <v>61634.0357994755</v>
      </c>
      <c r="B1479" s="4">
        <v>5.74825477645236</v>
      </c>
      <c r="C1479" s="4">
        <v>6.86779280769882</v>
      </c>
      <c r="D1479" s="4">
        <v>3.49</v>
      </c>
      <c r="E1479" s="4">
        <v>46857.4702658025</v>
      </c>
      <c r="F1479" s="3">
        <v>1043548.6091084</v>
      </c>
      <c r="G1479" s="53">
        <v>1478.0</v>
      </c>
      <c r="H1479" s="51">
        <f>'Данные (для кумуляты) (2)'!$G1479/5000</f>
        <v>0.2956</v>
      </c>
      <c r="I1479" s="5" t="s">
        <v>1282</v>
      </c>
    </row>
    <row r="1480" ht="14.25" customHeight="1">
      <c r="A1480" s="3">
        <v>57451.8682717727</v>
      </c>
      <c r="B1480" s="4">
        <v>5.1161756625127</v>
      </c>
      <c r="C1480" s="4">
        <v>7.94587830486709</v>
      </c>
      <c r="D1480" s="4">
        <v>5.08</v>
      </c>
      <c r="E1480" s="4">
        <v>38532.9800296776</v>
      </c>
      <c r="F1480" s="3">
        <v>1043628.37035454</v>
      </c>
      <c r="G1480" s="53">
        <v>1479.0</v>
      </c>
      <c r="H1480" s="51">
        <f>'Данные (для кумуляты) (2)'!$G1480/5000</f>
        <v>0.2958</v>
      </c>
      <c r="I1480" s="5" t="s">
        <v>741</v>
      </c>
    </row>
    <row r="1481" ht="14.25" customHeight="1">
      <c r="A1481" s="3">
        <v>45990.1237417814</v>
      </c>
      <c r="B1481" s="4">
        <v>6.7889868194112</v>
      </c>
      <c r="C1481" s="4">
        <v>7.20715083605491</v>
      </c>
      <c r="D1481" s="4">
        <v>3.36</v>
      </c>
      <c r="E1481" s="4">
        <v>41553.839562305</v>
      </c>
      <c r="F1481" s="3">
        <v>1043968.39944453</v>
      </c>
      <c r="G1481" s="53">
        <v>1480.0</v>
      </c>
      <c r="H1481" s="51">
        <f>'Данные (для кумуляты) (2)'!$G1481/5000</f>
        <v>0.296</v>
      </c>
      <c r="I1481" s="5" t="s">
        <v>103</v>
      </c>
    </row>
    <row r="1482" ht="14.25" customHeight="1">
      <c r="A1482" s="3">
        <v>70719.520948851</v>
      </c>
      <c r="B1482" s="4">
        <v>5.49297378067634</v>
      </c>
      <c r="C1482" s="4">
        <v>7.81369110325747</v>
      </c>
      <c r="D1482" s="4">
        <v>3.21</v>
      </c>
      <c r="E1482" s="4">
        <v>29301.4793539653</v>
      </c>
      <c r="F1482" s="3">
        <v>1044017.43164551</v>
      </c>
      <c r="G1482" s="53">
        <v>1481.0</v>
      </c>
      <c r="H1482" s="51">
        <f>'Данные (для кумуляты) (2)'!$G1482/5000</f>
        <v>0.2962</v>
      </c>
      <c r="I1482" s="5" t="s">
        <v>2879</v>
      </c>
    </row>
    <row r="1483" ht="14.25" customHeight="1">
      <c r="A1483" s="3">
        <v>60134.2660875036</v>
      </c>
      <c r="B1483" s="4">
        <v>4.259678187544</v>
      </c>
      <c r="C1483" s="4">
        <v>8.33762748728524</v>
      </c>
      <c r="D1483" s="4">
        <v>3.09</v>
      </c>
      <c r="E1483" s="4">
        <v>39200.8665697266</v>
      </c>
      <c r="F1483" s="3">
        <v>1044615.52161014</v>
      </c>
      <c r="G1483" s="53">
        <v>1482.0</v>
      </c>
      <c r="H1483" s="51">
        <f>'Данные (для кумуляты) (2)'!$G1483/5000</f>
        <v>0.2964</v>
      </c>
      <c r="I1483" s="5" t="s">
        <v>1063</v>
      </c>
    </row>
    <row r="1484" ht="14.25" customHeight="1">
      <c r="A1484" s="3">
        <v>61818.6200050592</v>
      </c>
      <c r="B1484" s="4">
        <v>6.77948723853953</v>
      </c>
      <c r="C1484" s="4">
        <v>6.52567954901034</v>
      </c>
      <c r="D1484" s="4">
        <v>2.37</v>
      </c>
      <c r="E1484" s="4">
        <v>25120.2989172267</v>
      </c>
      <c r="F1484" s="3">
        <v>1044999.34285282</v>
      </c>
      <c r="G1484" s="53">
        <v>1483.0</v>
      </c>
      <c r="H1484" s="51">
        <f>'Данные (для кумуляты) (2)'!$G1484/5000</f>
        <v>0.2966</v>
      </c>
      <c r="I1484" s="5" t="s">
        <v>1311</v>
      </c>
    </row>
    <row r="1485" ht="14.25" customHeight="1">
      <c r="A1485" s="3">
        <v>60891.7322154655</v>
      </c>
      <c r="B1485" s="4">
        <v>6.59072885581513</v>
      </c>
      <c r="C1485" s="4">
        <v>6.31739960630259</v>
      </c>
      <c r="D1485" s="4">
        <v>3.19</v>
      </c>
      <c r="E1485" s="4">
        <v>41217.1168186209</v>
      </c>
      <c r="F1485" s="3">
        <v>1045348.22995365</v>
      </c>
      <c r="G1485" s="53">
        <v>1484.0</v>
      </c>
      <c r="H1485" s="51">
        <f>'Данные (для кумуляты) (2)'!$G1485/5000</f>
        <v>0.2968</v>
      </c>
      <c r="I1485" s="5" t="s">
        <v>1171</v>
      </c>
    </row>
    <row r="1486" ht="14.25" customHeight="1">
      <c r="A1486" s="3">
        <v>59302.2295756915</v>
      </c>
      <c r="B1486" s="4">
        <v>6.79082180756477</v>
      </c>
      <c r="C1486" s="4">
        <v>6.43143033765406</v>
      </c>
      <c r="D1486" s="4">
        <v>3.4</v>
      </c>
      <c r="E1486" s="4">
        <v>25296.735833018</v>
      </c>
      <c r="F1486" s="3">
        <v>1045395.32904855</v>
      </c>
      <c r="G1486" s="53">
        <v>1485.0</v>
      </c>
      <c r="H1486" s="51">
        <f>'Данные (для кумуляты) (2)'!$G1486/5000</f>
        <v>0.297</v>
      </c>
      <c r="I1486" s="5" t="s">
        <v>954</v>
      </c>
    </row>
    <row r="1487" ht="14.25" customHeight="1">
      <c r="A1487" s="3">
        <v>66357.5284168729</v>
      </c>
      <c r="B1487" s="4">
        <v>6.37806604987794</v>
      </c>
      <c r="C1487" s="4">
        <v>7.22147452501585</v>
      </c>
      <c r="D1487" s="4">
        <v>6.36</v>
      </c>
      <c r="E1487" s="4">
        <v>38072.2846805671</v>
      </c>
      <c r="F1487" s="3">
        <v>1045704.70032845</v>
      </c>
      <c r="G1487" s="53">
        <v>1486.0</v>
      </c>
      <c r="H1487" s="51">
        <f>'Данные (для кумуляты) (2)'!$G1487/5000</f>
        <v>0.2972</v>
      </c>
      <c r="I1487" s="5" t="s">
        <v>2069</v>
      </c>
    </row>
    <row r="1488" ht="14.25" customHeight="1">
      <c r="A1488" s="3">
        <v>79120.441521083</v>
      </c>
      <c r="B1488" s="4">
        <v>5.08336072977614</v>
      </c>
      <c r="C1488" s="4">
        <v>5.40178682510908</v>
      </c>
      <c r="D1488" s="4">
        <v>4.25</v>
      </c>
      <c r="E1488" s="4">
        <v>39563.971196089</v>
      </c>
      <c r="F1488" s="3">
        <v>1046030.11422824</v>
      </c>
      <c r="G1488" s="53">
        <v>1487.0</v>
      </c>
      <c r="H1488" s="51">
        <f>'Данные (для кумуляты) (2)'!$G1488/5000</f>
        <v>0.2974</v>
      </c>
      <c r="I1488" s="5" t="s">
        <v>4223</v>
      </c>
    </row>
    <row r="1489" ht="14.25" customHeight="1">
      <c r="A1489" s="3">
        <v>80649.1602321243</v>
      </c>
      <c r="B1489" s="4">
        <v>6.03996833931967</v>
      </c>
      <c r="C1489" s="4">
        <v>6.22266723197094</v>
      </c>
      <c r="D1489" s="4">
        <v>4.28</v>
      </c>
      <c r="E1489" s="4">
        <v>18776.4639320675</v>
      </c>
      <c r="F1489" s="3">
        <v>1046191.16493699</v>
      </c>
      <c r="G1489" s="53">
        <v>1488.0</v>
      </c>
      <c r="H1489" s="51">
        <f>'Данные (для кумуляты) (2)'!$G1489/5000</f>
        <v>0.2976</v>
      </c>
      <c r="I1489" s="5" t="s">
        <v>4377</v>
      </c>
    </row>
    <row r="1490" ht="14.25" customHeight="1">
      <c r="A1490" s="3">
        <v>65069.9479951859</v>
      </c>
      <c r="B1490" s="4">
        <v>4.22188195548513</v>
      </c>
      <c r="C1490" s="4">
        <v>6.91204393720585</v>
      </c>
      <c r="D1490" s="4">
        <v>4.38</v>
      </c>
      <c r="E1490" s="4">
        <v>45095.699764381</v>
      </c>
      <c r="F1490" s="3">
        <v>1046347.12078429</v>
      </c>
      <c r="G1490" s="53">
        <v>1489.0</v>
      </c>
      <c r="H1490" s="51">
        <f>'Данные (для кумуляты) (2)'!$G1490/5000</f>
        <v>0.2978</v>
      </c>
      <c r="I1490" s="5" t="s">
        <v>1861</v>
      </c>
    </row>
    <row r="1491" ht="14.25" customHeight="1">
      <c r="A1491" s="3">
        <v>53676.3721534098</v>
      </c>
      <c r="B1491" s="4">
        <v>6.01791488359189</v>
      </c>
      <c r="C1491" s="4">
        <v>6.70915274938298</v>
      </c>
      <c r="D1491" s="4">
        <v>2.31</v>
      </c>
      <c r="E1491" s="4">
        <v>47027.0624844665</v>
      </c>
      <c r="F1491" s="3">
        <v>1046442.63447413</v>
      </c>
      <c r="G1491" s="53">
        <v>1490.0</v>
      </c>
      <c r="H1491" s="51">
        <f>'Данные (для кумуляты) (2)'!$G1491/5000</f>
        <v>0.298</v>
      </c>
      <c r="I1491" s="5" t="s">
        <v>420</v>
      </c>
    </row>
    <row r="1492" ht="14.25" customHeight="1">
      <c r="A1492" s="3">
        <v>63750.2160087088</v>
      </c>
      <c r="B1492" s="4">
        <v>5.52551829526329</v>
      </c>
      <c r="C1492" s="4">
        <v>6.94123782799866</v>
      </c>
      <c r="D1492" s="4">
        <v>3.03</v>
      </c>
      <c r="E1492" s="4">
        <v>40582.0002701838</v>
      </c>
      <c r="F1492" s="3">
        <v>1046627.05218556</v>
      </c>
      <c r="G1492" s="53">
        <v>1491.0</v>
      </c>
      <c r="H1492" s="51">
        <f>'Данные (для кумуляты) (2)'!$G1492/5000</f>
        <v>0.2982</v>
      </c>
      <c r="I1492" s="5" t="s">
        <v>1644</v>
      </c>
    </row>
    <row r="1493" ht="14.25" customHeight="1">
      <c r="A1493" s="3">
        <v>75582.4597645351</v>
      </c>
      <c r="B1493" s="4">
        <v>5.50647342925334</v>
      </c>
      <c r="C1493" s="4">
        <v>6.77498641853147</v>
      </c>
      <c r="D1493" s="4">
        <v>4.33</v>
      </c>
      <c r="E1493" s="4">
        <v>31946.3038675232</v>
      </c>
      <c r="F1493" s="3">
        <v>1046721.97617324</v>
      </c>
      <c r="G1493" s="53">
        <v>1492.0</v>
      </c>
      <c r="H1493" s="51">
        <f>'Данные (для кумуляты) (2)'!$G1493/5000</f>
        <v>0.2984</v>
      </c>
      <c r="I1493" s="5" t="s">
        <v>3733</v>
      </c>
    </row>
    <row r="1494" ht="14.25" customHeight="1">
      <c r="A1494" s="3">
        <v>57782.0570284305</v>
      </c>
      <c r="B1494" s="4">
        <v>4.67194583921495</v>
      </c>
      <c r="C1494" s="4">
        <v>9.06701509122359</v>
      </c>
      <c r="D1494" s="4">
        <v>4.21</v>
      </c>
      <c r="E1494" s="4">
        <v>37625.9741543946</v>
      </c>
      <c r="F1494" s="3">
        <v>1046818.06975883</v>
      </c>
      <c r="G1494" s="53">
        <v>1493.0</v>
      </c>
      <c r="H1494" s="51">
        <f>'Данные (для кумуляты) (2)'!$G1494/5000</f>
        <v>0.2986</v>
      </c>
      <c r="I1494" s="5" t="s">
        <v>770</v>
      </c>
    </row>
    <row r="1495" ht="14.25" customHeight="1">
      <c r="A1495" s="3">
        <v>68907.0057306475</v>
      </c>
      <c r="B1495" s="4">
        <v>5.2577837152929</v>
      </c>
      <c r="C1495" s="4">
        <v>6.58397763927637</v>
      </c>
      <c r="D1495" s="4">
        <v>4.07</v>
      </c>
      <c r="E1495" s="4">
        <v>39014.4444079898</v>
      </c>
      <c r="F1495" s="3">
        <v>1046943.49834427</v>
      </c>
      <c r="G1495" s="53">
        <v>1494.0</v>
      </c>
      <c r="H1495" s="51">
        <f>'Данные (для кумуляты) (2)'!$G1495/5000</f>
        <v>0.2988</v>
      </c>
      <c r="I1495" s="5" t="s">
        <v>2530</v>
      </c>
    </row>
    <row r="1496" ht="14.25" customHeight="1">
      <c r="A1496" s="3">
        <v>76230.1201548725</v>
      </c>
      <c r="B1496" s="4">
        <v>3.43150003915496</v>
      </c>
      <c r="C1496" s="4">
        <v>6.88874140840397</v>
      </c>
      <c r="D1496" s="4">
        <v>2.39</v>
      </c>
      <c r="E1496" s="4">
        <v>40690.5109789361</v>
      </c>
      <c r="F1496" s="3">
        <v>1046957.11709591</v>
      </c>
      <c r="G1496" s="53">
        <v>1495.0</v>
      </c>
      <c r="H1496" s="51">
        <f>'Данные (для кумуляты) (2)'!$G1496/5000</f>
        <v>0.299</v>
      </c>
      <c r="I1496" s="5" t="s">
        <v>3838</v>
      </c>
    </row>
    <row r="1497" ht="14.25" customHeight="1">
      <c r="A1497" s="3">
        <v>58188.1862861654</v>
      </c>
      <c r="B1497" s="4">
        <v>6.29416087888205</v>
      </c>
      <c r="C1497" s="4">
        <v>6.06865588856462</v>
      </c>
      <c r="D1497" s="4">
        <v>2.34</v>
      </c>
      <c r="E1497" s="4">
        <v>38104.494006326</v>
      </c>
      <c r="F1497" s="3">
        <v>1047012.27056657</v>
      </c>
      <c r="G1497" s="53">
        <v>1496.0</v>
      </c>
      <c r="H1497" s="51">
        <f>'Данные (для кумуляты) (2)'!$G1497/5000</f>
        <v>0.2992</v>
      </c>
      <c r="I1497" s="5" t="s">
        <v>823</v>
      </c>
    </row>
    <row r="1498" ht="14.25" customHeight="1">
      <c r="A1498" s="3">
        <v>62636.8300959657</v>
      </c>
      <c r="B1498" s="4">
        <v>5.86360706673985</v>
      </c>
      <c r="C1498" s="4">
        <v>5.79662294323802</v>
      </c>
      <c r="D1498" s="4">
        <v>3.18</v>
      </c>
      <c r="E1498" s="4">
        <v>51456.2976290846</v>
      </c>
      <c r="F1498" s="3">
        <v>1047226.96681766</v>
      </c>
      <c r="G1498" s="53">
        <v>1497.0</v>
      </c>
      <c r="H1498" s="51">
        <f>'Данные (для кумуляты) (2)'!$G1498/5000</f>
        <v>0.2994</v>
      </c>
      <c r="I1498" s="5" t="s">
        <v>1454</v>
      </c>
    </row>
    <row r="1499" ht="14.25" customHeight="1">
      <c r="A1499" s="3">
        <v>53793.176476815</v>
      </c>
      <c r="B1499" s="4">
        <v>6.46126065096604</v>
      </c>
      <c r="C1499" s="4">
        <v>6.80089466333646</v>
      </c>
      <c r="D1499" s="4">
        <v>2.3</v>
      </c>
      <c r="E1499" s="4">
        <v>43458.0017739392</v>
      </c>
      <c r="F1499" s="3">
        <v>1047280.11187093</v>
      </c>
      <c r="G1499" s="53">
        <v>1498.0</v>
      </c>
      <c r="H1499" s="51">
        <f>'Данные (для кумуляты) (2)'!$G1499/5000</f>
        <v>0.2996</v>
      </c>
      <c r="I1499" s="5" t="s">
        <v>425</v>
      </c>
    </row>
    <row r="1500" ht="14.25" customHeight="1">
      <c r="A1500" s="3">
        <v>75786.3492438121</v>
      </c>
      <c r="B1500" s="4">
        <v>5.17437333483079</v>
      </c>
      <c r="C1500" s="4">
        <v>5.92240850922077</v>
      </c>
      <c r="D1500" s="4">
        <v>3.1</v>
      </c>
      <c r="E1500" s="4">
        <v>36352.3513303864</v>
      </c>
      <c r="F1500" s="3">
        <v>1047452.50808135</v>
      </c>
      <c r="G1500" s="53">
        <v>1499.0</v>
      </c>
      <c r="H1500" s="51">
        <f>'Данные (для кумуляты) (2)'!$G1500/5000</f>
        <v>0.2998</v>
      </c>
      <c r="I1500" s="5" t="s">
        <v>3757</v>
      </c>
    </row>
    <row r="1501" ht="14.25" customHeight="1">
      <c r="A1501" s="3">
        <v>65465.5398900184</v>
      </c>
      <c r="B1501" s="4">
        <v>5.80959175156846</v>
      </c>
      <c r="C1501" s="4">
        <v>6.73593738271601</v>
      </c>
      <c r="D1501" s="4">
        <v>3.38</v>
      </c>
      <c r="E1501" s="4">
        <v>31297.5271328961</v>
      </c>
      <c r="F1501" s="3">
        <v>1047689.26574636</v>
      </c>
      <c r="G1501" s="53">
        <v>1500.0</v>
      </c>
      <c r="H1501" s="51">
        <f>'Данные (для кумуляты) (2)'!$G1501/5000</f>
        <v>0.3</v>
      </c>
      <c r="I1501" s="5" t="s">
        <v>1925</v>
      </c>
    </row>
    <row r="1502" ht="14.25" customHeight="1">
      <c r="A1502" s="3">
        <v>54649.2360264107</v>
      </c>
      <c r="B1502" s="4">
        <v>5.7631175735029</v>
      </c>
      <c r="C1502" s="4">
        <v>7.86780762215304</v>
      </c>
      <c r="D1502" s="4">
        <v>4.1</v>
      </c>
      <c r="E1502" s="4">
        <v>35497.4321914859</v>
      </c>
      <c r="F1502" s="3">
        <v>1048135.75417615</v>
      </c>
      <c r="G1502" s="53">
        <v>1501.0</v>
      </c>
      <c r="H1502" s="51">
        <f>'Данные (для кумуляты) (2)'!$G1502/5000</f>
        <v>0.3002</v>
      </c>
      <c r="I1502" s="5" t="s">
        <v>480</v>
      </c>
    </row>
    <row r="1503" ht="14.25" customHeight="1">
      <c r="A1503" s="3">
        <v>64494.4797637234</v>
      </c>
      <c r="B1503" s="4">
        <v>6.05806223273151</v>
      </c>
      <c r="C1503" s="4">
        <v>7.5289624166248</v>
      </c>
      <c r="D1503" s="4">
        <v>3.44</v>
      </c>
      <c r="E1503" s="4">
        <v>29404.0675829482</v>
      </c>
      <c r="F1503" s="3">
        <v>1048302.40878436</v>
      </c>
      <c r="G1503" s="53">
        <v>1502.0</v>
      </c>
      <c r="H1503" s="51">
        <f>'Данные (для кумуляты) (2)'!$G1503/5000</f>
        <v>0.3004</v>
      </c>
      <c r="I1503" s="5" t="s">
        <v>1764</v>
      </c>
    </row>
    <row r="1504" ht="14.25" customHeight="1">
      <c r="A1504" s="3">
        <v>56636.2461275634</v>
      </c>
      <c r="B1504" s="4">
        <v>6.25702860054834</v>
      </c>
      <c r="C1504" s="4">
        <v>7.86318894256192</v>
      </c>
      <c r="D1504" s="4">
        <v>4.5</v>
      </c>
      <c r="E1504" s="4">
        <v>28139.3684621932</v>
      </c>
      <c r="F1504" s="3">
        <v>1048350.69182</v>
      </c>
      <c r="G1504" s="53">
        <v>1503.0</v>
      </c>
      <c r="H1504" s="51">
        <f>'Данные (для кумуляты) (2)'!$G1504/5000</f>
        <v>0.3006</v>
      </c>
      <c r="I1504" s="5" t="s">
        <v>654</v>
      </c>
    </row>
    <row r="1505" ht="14.25" customHeight="1">
      <c r="A1505" s="3">
        <v>56636.238191157</v>
      </c>
      <c r="B1505" s="4">
        <v>5.49766705648864</v>
      </c>
      <c r="C1505" s="4">
        <v>7.12187200699811</v>
      </c>
      <c r="D1505" s="4">
        <v>6.1</v>
      </c>
      <c r="E1505" s="4">
        <v>47541.4317630879</v>
      </c>
      <c r="F1505" s="3">
        <v>1048639.78949744</v>
      </c>
      <c r="G1505" s="53">
        <v>1504.0</v>
      </c>
      <c r="H1505" s="51">
        <f>'Данные (для кумуляты) (2)'!$G1505/5000</f>
        <v>0.3008</v>
      </c>
      <c r="I1505" s="5" t="s">
        <v>653</v>
      </c>
    </row>
    <row r="1506" ht="14.25" customHeight="1">
      <c r="A1506" s="3">
        <v>66585.7057750611</v>
      </c>
      <c r="B1506" s="4">
        <v>4.73804989069122</v>
      </c>
      <c r="C1506" s="4">
        <v>7.29172807075026</v>
      </c>
      <c r="D1506" s="4">
        <v>5.33</v>
      </c>
      <c r="E1506" s="4">
        <v>36337.9863221872</v>
      </c>
      <c r="F1506" s="3">
        <v>1048647.16555753</v>
      </c>
      <c r="G1506" s="53">
        <v>1505.0</v>
      </c>
      <c r="H1506" s="51">
        <f>'Данные (для кумуляты) (2)'!$G1506/5000</f>
        <v>0.301</v>
      </c>
      <c r="I1506" s="5" t="s">
        <v>2117</v>
      </c>
    </row>
    <row r="1507" ht="14.25" customHeight="1">
      <c r="A1507" s="3">
        <v>44710.1834637004</v>
      </c>
      <c r="B1507" s="4">
        <v>5.40912831110546</v>
      </c>
      <c r="C1507" s="4">
        <v>8.95134440079724</v>
      </c>
      <c r="D1507" s="4">
        <v>4.06</v>
      </c>
      <c r="E1507" s="4">
        <v>56584.4138049956</v>
      </c>
      <c r="F1507" s="3">
        <v>1048800.65127553</v>
      </c>
      <c r="G1507" s="53">
        <v>1506.0</v>
      </c>
      <c r="H1507" s="51">
        <f>'Данные (для кумуляты) (2)'!$G1507/5000</f>
        <v>0.3012</v>
      </c>
      <c r="I1507" s="5" t="s">
        <v>75</v>
      </c>
    </row>
    <row r="1508" ht="14.25" customHeight="1">
      <c r="A1508" s="3">
        <v>62152.6060273163</v>
      </c>
      <c r="B1508" s="4">
        <v>7.03405200234451</v>
      </c>
      <c r="C1508" s="4">
        <v>5.56934016060067</v>
      </c>
      <c r="D1508" s="4">
        <v>3.17</v>
      </c>
      <c r="E1508" s="4">
        <v>42785.081775729</v>
      </c>
      <c r="F1508" s="3">
        <v>1048818.21025015</v>
      </c>
      <c r="G1508" s="53">
        <v>1507.0</v>
      </c>
      <c r="H1508" s="51">
        <f>'Данные (для кумуляты) (2)'!$G1508/5000</f>
        <v>0.3014</v>
      </c>
      <c r="I1508" s="5" t="s">
        <v>1377</v>
      </c>
    </row>
    <row r="1509" ht="14.25" customHeight="1">
      <c r="A1509" s="3">
        <v>68025.5706626378</v>
      </c>
      <c r="B1509" s="4">
        <v>5.24805468070858</v>
      </c>
      <c r="C1509" s="4">
        <v>6.94508399696863</v>
      </c>
      <c r="D1509" s="4">
        <v>4.23</v>
      </c>
      <c r="E1509" s="4">
        <v>35478.5829895263</v>
      </c>
      <c r="F1509" s="3">
        <v>1048969.49327387</v>
      </c>
      <c r="G1509" s="53">
        <v>1508.0</v>
      </c>
      <c r="H1509" s="51">
        <f>'Данные (для кумуляты) (2)'!$G1509/5000</f>
        <v>0.3016</v>
      </c>
      <c r="I1509" s="5" t="s">
        <v>2373</v>
      </c>
    </row>
    <row r="1510" ht="14.25" customHeight="1">
      <c r="A1510" s="3">
        <v>73257.265452742</v>
      </c>
      <c r="B1510" s="4">
        <v>3.64765463359269</v>
      </c>
      <c r="C1510" s="4">
        <v>5.69228111914494</v>
      </c>
      <c r="D1510" s="4">
        <v>2.2</v>
      </c>
      <c r="E1510" s="4">
        <v>44882.4879161919</v>
      </c>
      <c r="F1510" s="3">
        <v>1049007.0166559</v>
      </c>
      <c r="G1510" s="53">
        <v>1509.0</v>
      </c>
      <c r="H1510" s="51">
        <f>'Данные (для кумуляты) (2)'!$G1510/5000</f>
        <v>0.3018</v>
      </c>
      <c r="I1510" s="5" t="s">
        <v>3334</v>
      </c>
    </row>
    <row r="1511" ht="14.25" customHeight="1">
      <c r="A1511" s="3">
        <v>63820.3964847432</v>
      </c>
      <c r="B1511" s="4">
        <v>7.3198087596064</v>
      </c>
      <c r="C1511" s="4">
        <v>6.28721317059082</v>
      </c>
      <c r="D1511" s="4">
        <v>3.31</v>
      </c>
      <c r="E1511" s="4">
        <v>28737.1107559076</v>
      </c>
      <c r="F1511" s="3">
        <v>1049632.18068351</v>
      </c>
      <c r="G1511" s="53">
        <v>1510.0</v>
      </c>
      <c r="H1511" s="51">
        <f>'Данные (для кумуляты) (2)'!$G1511/5000</f>
        <v>0.302</v>
      </c>
      <c r="I1511" s="5" t="s">
        <v>1661</v>
      </c>
    </row>
    <row r="1512" ht="14.25" customHeight="1">
      <c r="A1512" s="3">
        <v>70881.4356062372</v>
      </c>
      <c r="B1512" s="4">
        <v>4.91693574017365</v>
      </c>
      <c r="C1512" s="4">
        <v>7.63228347341446</v>
      </c>
      <c r="D1512" s="4">
        <v>4.28</v>
      </c>
      <c r="E1512" s="4">
        <v>36040.2067269004</v>
      </c>
      <c r="F1512" s="3">
        <v>1049661.03884663</v>
      </c>
      <c r="G1512" s="53">
        <v>1511.0</v>
      </c>
      <c r="H1512" s="51">
        <f>'Данные (для кумуляты) (2)'!$G1512/5000</f>
        <v>0.3022</v>
      </c>
      <c r="I1512" s="5" t="s">
        <v>2915</v>
      </c>
    </row>
    <row r="1513" ht="14.25" customHeight="1">
      <c r="A1513" s="3">
        <v>71560.0198890066</v>
      </c>
      <c r="B1513" s="4">
        <v>5.68570717495443</v>
      </c>
      <c r="C1513" s="4">
        <v>5.7763431221266</v>
      </c>
      <c r="D1513" s="4">
        <v>4.12</v>
      </c>
      <c r="E1513" s="4">
        <v>40311.2762578423</v>
      </c>
      <c r="F1513" s="3">
        <v>1049672.24860723</v>
      </c>
      <c r="G1513" s="53">
        <v>1512.0</v>
      </c>
      <c r="H1513" s="51">
        <f>'Данные (для кумуляты) (2)'!$G1513/5000</f>
        <v>0.3024</v>
      </c>
      <c r="I1513" s="5" t="s">
        <v>3051</v>
      </c>
    </row>
    <row r="1514" ht="14.25" customHeight="1">
      <c r="A1514" s="3">
        <v>56909.8347619114</v>
      </c>
      <c r="B1514" s="4">
        <v>5.85431806920591</v>
      </c>
      <c r="C1514" s="4">
        <v>7.61518810539092</v>
      </c>
      <c r="D1514" s="4">
        <v>4.09</v>
      </c>
      <c r="E1514" s="4">
        <v>36794.1993721251</v>
      </c>
      <c r="F1514" s="3">
        <v>1049798.78493061</v>
      </c>
      <c r="G1514" s="53">
        <v>1513.0</v>
      </c>
      <c r="H1514" s="51">
        <f>'Данные (для кумуляты) (2)'!$G1514/5000</f>
        <v>0.3026</v>
      </c>
      <c r="I1514" s="5" t="s">
        <v>688</v>
      </c>
    </row>
    <row r="1515" ht="14.25" customHeight="1">
      <c r="A1515" s="3">
        <v>63266.1884664458</v>
      </c>
      <c r="B1515" s="4">
        <v>6.4442685047103</v>
      </c>
      <c r="C1515" s="4">
        <v>6.93159994474735</v>
      </c>
      <c r="D1515" s="4">
        <v>4.17</v>
      </c>
      <c r="E1515" s="4">
        <v>32187.2706351653</v>
      </c>
      <c r="F1515" s="3">
        <v>1049823.99591128</v>
      </c>
      <c r="G1515" s="53">
        <v>1514.0</v>
      </c>
      <c r="H1515" s="51">
        <f>'Данные (для кумуляты) (2)'!$G1515/5000</f>
        <v>0.3028</v>
      </c>
      <c r="I1515" s="5" t="s">
        <v>1560</v>
      </c>
    </row>
    <row r="1516" ht="14.25" customHeight="1">
      <c r="A1516" s="3">
        <v>71813.7578420427</v>
      </c>
      <c r="B1516" s="4">
        <v>5.13551099115597</v>
      </c>
      <c r="C1516" s="4">
        <v>7.65699007907124</v>
      </c>
      <c r="D1516" s="4">
        <v>3.08</v>
      </c>
      <c r="E1516" s="4">
        <v>27307.965579326</v>
      </c>
      <c r="F1516" s="3">
        <v>1049981.35158313</v>
      </c>
      <c r="G1516" s="53">
        <v>1515.0</v>
      </c>
      <c r="H1516" s="51">
        <f>'Данные (для кумуляты) (2)'!$G1516/5000</f>
        <v>0.303</v>
      </c>
      <c r="I1516" s="5" t="s">
        <v>3093</v>
      </c>
    </row>
    <row r="1517" ht="14.25" customHeight="1">
      <c r="A1517" s="3">
        <v>60272.7675573829</v>
      </c>
      <c r="B1517" s="4">
        <v>5.11799319985953</v>
      </c>
      <c r="C1517" s="4">
        <v>6.90551414294597</v>
      </c>
      <c r="D1517" s="4">
        <v>4.5</v>
      </c>
      <c r="E1517" s="4">
        <v>35890.3960453656</v>
      </c>
      <c r="F1517" s="3">
        <v>1050223.66758051</v>
      </c>
      <c r="G1517" s="53">
        <v>1516.0</v>
      </c>
      <c r="H1517" s="51">
        <f>'Данные (для кумуляты) (2)'!$G1517/5000</f>
        <v>0.3032</v>
      </c>
      <c r="I1517" s="5" t="s">
        <v>1075</v>
      </c>
    </row>
    <row r="1518" ht="14.25" customHeight="1">
      <c r="A1518" s="3">
        <v>65669.9845300585</v>
      </c>
      <c r="B1518" s="4">
        <v>4.73235732005479</v>
      </c>
      <c r="C1518" s="4">
        <v>8.10567172439999</v>
      </c>
      <c r="D1518" s="4">
        <v>5.05</v>
      </c>
      <c r="E1518" s="4">
        <v>40115.7638113652</v>
      </c>
      <c r="F1518" s="3">
        <v>1050239.90384045</v>
      </c>
      <c r="G1518" s="53">
        <v>1517.0</v>
      </c>
      <c r="H1518" s="51">
        <f>'Данные (для кумуляты) (2)'!$G1518/5000</f>
        <v>0.3034</v>
      </c>
      <c r="I1518" s="5" t="s">
        <v>1953</v>
      </c>
    </row>
    <row r="1519" ht="14.25" customHeight="1">
      <c r="A1519" s="3">
        <v>49856.2304961486</v>
      </c>
      <c r="B1519" s="4">
        <v>6.81845288974908</v>
      </c>
      <c r="C1519" s="4">
        <v>7.08015373917464</v>
      </c>
      <c r="D1519" s="4">
        <v>5.38</v>
      </c>
      <c r="E1519" s="4">
        <v>51528.835852144</v>
      </c>
      <c r="F1519" s="3">
        <v>1050541.31394844</v>
      </c>
      <c r="G1519" s="53">
        <v>1518.0</v>
      </c>
      <c r="H1519" s="51">
        <f>'Данные (для кумуляты) (2)'!$G1519/5000</f>
        <v>0.3036</v>
      </c>
      <c r="I1519" s="5" t="s">
        <v>218</v>
      </c>
    </row>
    <row r="1520" ht="14.25" customHeight="1">
      <c r="A1520" s="3">
        <v>61492.9215907532</v>
      </c>
      <c r="B1520" s="4">
        <v>6.20239705389339</v>
      </c>
      <c r="C1520" s="4">
        <v>6.29596867466425</v>
      </c>
      <c r="D1520" s="4">
        <v>3.0</v>
      </c>
      <c r="E1520" s="4">
        <v>37743.4027468316</v>
      </c>
      <c r="F1520" s="3">
        <v>1050838.70415726</v>
      </c>
      <c r="G1520" s="53">
        <v>1519.0</v>
      </c>
      <c r="H1520" s="51">
        <f>'Данные (для кумуляты) (2)'!$G1520/5000</f>
        <v>0.3038</v>
      </c>
      <c r="I1520" s="5" t="s">
        <v>1261</v>
      </c>
    </row>
    <row r="1521" ht="14.25" customHeight="1">
      <c r="A1521" s="3">
        <v>57497.1281527802</v>
      </c>
      <c r="B1521" s="4">
        <v>6.67407066497398</v>
      </c>
      <c r="C1521" s="4">
        <v>7.52454218846193</v>
      </c>
      <c r="D1521" s="4">
        <v>5.17</v>
      </c>
      <c r="E1521" s="4">
        <v>43204.1576151649</v>
      </c>
      <c r="F1521" s="3">
        <v>1051123.83309999</v>
      </c>
      <c r="G1521" s="53">
        <v>1520.0</v>
      </c>
      <c r="H1521" s="51">
        <f>'Данные (для кумуляты) (2)'!$G1521/5000</f>
        <v>0.304</v>
      </c>
      <c r="I1521" s="5" t="s">
        <v>746</v>
      </c>
    </row>
    <row r="1522" ht="14.25" customHeight="1">
      <c r="A1522" s="3">
        <v>66083.1659010237</v>
      </c>
      <c r="B1522" s="4">
        <v>4.21332295315688</v>
      </c>
      <c r="C1522" s="4">
        <v>8.90838054178153</v>
      </c>
      <c r="D1522" s="4">
        <v>4.17</v>
      </c>
      <c r="E1522" s="4">
        <v>39185.9950343121</v>
      </c>
      <c r="F1522" s="3">
        <v>1051173.46489888</v>
      </c>
      <c r="G1522" s="53">
        <v>1521.0</v>
      </c>
      <c r="H1522" s="51">
        <f>'Данные (для кумуляты) (2)'!$G1522/5000</f>
        <v>0.3042</v>
      </c>
      <c r="I1522" s="5" t="s">
        <v>2024</v>
      </c>
    </row>
    <row r="1523" ht="14.25" customHeight="1">
      <c r="A1523" s="3">
        <v>59961.0953002359</v>
      </c>
      <c r="B1523" s="4">
        <v>6.73572899106511</v>
      </c>
      <c r="C1523" s="4">
        <v>6.09209958957445</v>
      </c>
      <c r="D1523" s="4">
        <v>3.49</v>
      </c>
      <c r="E1523" s="4">
        <v>31853.7117282777</v>
      </c>
      <c r="F1523" s="3">
        <v>1051230.00057839</v>
      </c>
      <c r="G1523" s="53">
        <v>1522.0</v>
      </c>
      <c r="H1523" s="51">
        <f>'Данные (для кумуляты) (2)'!$G1523/5000</f>
        <v>0.3044</v>
      </c>
      <c r="I1523" s="5" t="s">
        <v>1040</v>
      </c>
    </row>
    <row r="1524" ht="14.25" customHeight="1">
      <c r="A1524" s="3">
        <v>66387.6838023294</v>
      </c>
      <c r="B1524" s="4">
        <v>5.67774850411171</v>
      </c>
      <c r="C1524" s="4">
        <v>7.78813838243776</v>
      </c>
      <c r="D1524" s="4">
        <v>5.22</v>
      </c>
      <c r="E1524" s="4">
        <v>22552.5359133644</v>
      </c>
      <c r="F1524" s="3">
        <v>1051519.06576614</v>
      </c>
      <c r="G1524" s="53">
        <v>1523.0</v>
      </c>
      <c r="H1524" s="51">
        <f>'Данные (для кумуляты) (2)'!$G1524/5000</f>
        <v>0.3046</v>
      </c>
      <c r="I1524" s="5" t="s">
        <v>2074</v>
      </c>
    </row>
    <row r="1525" ht="14.25" customHeight="1">
      <c r="A1525" s="3">
        <v>55691.5013844261</v>
      </c>
      <c r="B1525" s="4">
        <v>4.58941042607066</v>
      </c>
      <c r="C1525" s="4">
        <v>7.85419576281402</v>
      </c>
      <c r="D1525" s="4">
        <v>4.18</v>
      </c>
      <c r="E1525" s="4">
        <v>44019.212096452</v>
      </c>
      <c r="F1525" s="3">
        <v>1051567.94577824</v>
      </c>
      <c r="G1525" s="53">
        <v>1524.0</v>
      </c>
      <c r="H1525" s="51">
        <f>'Данные (для кумуляты) (2)'!$G1525/5000</f>
        <v>0.3048</v>
      </c>
      <c r="I1525" s="5" t="s">
        <v>566</v>
      </c>
    </row>
    <row r="1526" ht="14.25" customHeight="1">
      <c r="A1526" s="3">
        <v>67910.9491284622</v>
      </c>
      <c r="B1526" s="4">
        <v>6.44585190701939</v>
      </c>
      <c r="C1526" s="4">
        <v>6.67593726776216</v>
      </c>
      <c r="D1526" s="4">
        <v>4.32</v>
      </c>
      <c r="E1526" s="4">
        <v>31379.7829705823</v>
      </c>
      <c r="F1526" s="3">
        <v>1051644.55402254</v>
      </c>
      <c r="G1526" s="53">
        <v>1525.0</v>
      </c>
      <c r="H1526" s="51">
        <f>'Данные (для кумуляты) (2)'!$G1526/5000</f>
        <v>0.305</v>
      </c>
      <c r="I1526" s="5" t="s">
        <v>2356</v>
      </c>
    </row>
    <row r="1527" ht="14.25" customHeight="1">
      <c r="A1527" s="3">
        <v>51995.5828565161</v>
      </c>
      <c r="B1527" s="4">
        <v>6.7667778572818</v>
      </c>
      <c r="C1527" s="4">
        <v>6.74650058514054</v>
      </c>
      <c r="D1527" s="4">
        <v>2.3</v>
      </c>
      <c r="E1527" s="4">
        <v>47073.797918013</v>
      </c>
      <c r="F1527" s="3">
        <v>1052185.17595339</v>
      </c>
      <c r="G1527" s="53">
        <v>1526.0</v>
      </c>
      <c r="H1527" s="51">
        <f>'Данные (для кумуляты) (2)'!$G1527/5000</f>
        <v>0.3052</v>
      </c>
      <c r="I1527" s="5" t="s">
        <v>321</v>
      </c>
    </row>
    <row r="1528" ht="14.25" customHeight="1">
      <c r="A1528" s="3">
        <v>61134.7890327913</v>
      </c>
      <c r="B1528" s="4">
        <v>5.51008834128016</v>
      </c>
      <c r="C1528" s="4">
        <v>6.43048204531574</v>
      </c>
      <c r="D1528" s="4">
        <v>4.04</v>
      </c>
      <c r="E1528" s="4">
        <v>49167.4759780763</v>
      </c>
      <c r="F1528" s="3">
        <v>1052567.69867147</v>
      </c>
      <c r="G1528" s="53">
        <v>1527.0</v>
      </c>
      <c r="H1528" s="51">
        <f>'Данные (для кумуляты) (2)'!$G1528/5000</f>
        <v>0.3054</v>
      </c>
      <c r="I1528" s="5" t="s">
        <v>1208</v>
      </c>
    </row>
    <row r="1529" ht="14.25" customHeight="1">
      <c r="A1529" s="3">
        <v>87835.271611863</v>
      </c>
      <c r="B1529" s="4">
        <v>4.30275612200947</v>
      </c>
      <c r="C1529" s="4">
        <v>7.45855403402377</v>
      </c>
      <c r="D1529" s="4">
        <v>3.39</v>
      </c>
      <c r="E1529" s="4">
        <v>16250.768829612</v>
      </c>
      <c r="F1529" s="3">
        <v>1053236.5998549</v>
      </c>
      <c r="G1529" s="53">
        <v>1528.0</v>
      </c>
      <c r="H1529" s="51">
        <f>'Данные (для кумуляты) (2)'!$G1529/5000</f>
        <v>0.3056</v>
      </c>
      <c r="I1529" s="5" t="s">
        <v>4830</v>
      </c>
    </row>
    <row r="1530" ht="14.25" customHeight="1">
      <c r="A1530" s="3">
        <v>67785.932984638</v>
      </c>
      <c r="B1530" s="4">
        <v>5.1545178849719</v>
      </c>
      <c r="C1530" s="4">
        <v>5.68014342554349</v>
      </c>
      <c r="D1530" s="4">
        <v>3.15</v>
      </c>
      <c r="E1530" s="4">
        <v>39757.5852454378</v>
      </c>
      <c r="F1530" s="3">
        <v>1053338.59237179</v>
      </c>
      <c r="G1530" s="53">
        <v>1529.0</v>
      </c>
      <c r="H1530" s="51">
        <f>'Данные (для кумуляты) (2)'!$G1530/5000</f>
        <v>0.3058</v>
      </c>
      <c r="I1530" s="5" t="s">
        <v>2331</v>
      </c>
    </row>
    <row r="1531" ht="14.25" customHeight="1">
      <c r="A1531" s="3">
        <v>62654.3594832473</v>
      </c>
      <c r="B1531" s="4">
        <v>5.67478789220298</v>
      </c>
      <c r="C1531" s="4">
        <v>6.85038584595011</v>
      </c>
      <c r="D1531" s="4">
        <v>4.24</v>
      </c>
      <c r="E1531" s="4">
        <v>36718.5123127686</v>
      </c>
      <c r="F1531" s="3">
        <v>1053484.86920019</v>
      </c>
      <c r="G1531" s="53">
        <v>1530.0</v>
      </c>
      <c r="H1531" s="51">
        <f>'Данные (для кумуляты) (2)'!$G1531/5000</f>
        <v>0.306</v>
      </c>
      <c r="I1531" s="5" t="s">
        <v>1458</v>
      </c>
    </row>
    <row r="1532" ht="14.25" customHeight="1">
      <c r="A1532" s="3">
        <v>67461.446227092</v>
      </c>
      <c r="B1532" s="4">
        <v>4.89110269136752</v>
      </c>
      <c r="C1532" s="4">
        <v>8.00254252143323</v>
      </c>
      <c r="D1532" s="4">
        <v>3.04</v>
      </c>
      <c r="E1532" s="4">
        <v>34573.112177431</v>
      </c>
      <c r="F1532" s="3">
        <v>1053815.09690961</v>
      </c>
      <c r="G1532" s="53">
        <v>1531.0</v>
      </c>
      <c r="H1532" s="51">
        <f>'Данные (для кумуляты) (2)'!$G1532/5000</f>
        <v>0.3062</v>
      </c>
      <c r="I1532" s="5" t="s">
        <v>2277</v>
      </c>
    </row>
    <row r="1533" ht="14.25" customHeight="1">
      <c r="A1533" s="3">
        <v>58714.4814528011</v>
      </c>
      <c r="B1533" s="4">
        <v>5.58848671377829</v>
      </c>
      <c r="C1533" s="4">
        <v>8.11465674209701</v>
      </c>
      <c r="D1533" s="4">
        <v>5.28</v>
      </c>
      <c r="E1533" s="4">
        <v>32762.9364595688</v>
      </c>
      <c r="F1533" s="3">
        <v>1053891.64486387</v>
      </c>
      <c r="G1533" s="53">
        <v>1532.0</v>
      </c>
      <c r="H1533" s="51">
        <f>'Данные (для кумуляты) (2)'!$G1533/5000</f>
        <v>0.3064</v>
      </c>
      <c r="I1533" s="5" t="s">
        <v>886</v>
      </c>
    </row>
    <row r="1534" ht="14.25" customHeight="1">
      <c r="A1534" s="3">
        <v>96397.58268419051</v>
      </c>
      <c r="B1534" s="4">
        <v>4.4512241617546</v>
      </c>
      <c r="C1534" s="4">
        <v>6.20011812284399</v>
      </c>
      <c r="D1534" s="4">
        <v>2.4</v>
      </c>
      <c r="E1534" s="4">
        <v>22681.929476031</v>
      </c>
      <c r="F1534" s="3">
        <v>1053966.42543392</v>
      </c>
      <c r="G1534" s="53">
        <v>1533.0</v>
      </c>
      <c r="H1534" s="51">
        <f>'Данные (для кумуляты) (2)'!$G1534/5000</f>
        <v>0.3066</v>
      </c>
      <c r="I1534" s="5" t="s">
        <v>4986</v>
      </c>
    </row>
    <row r="1535" ht="14.25" customHeight="1">
      <c r="A1535" s="3">
        <v>70363.5802529467</v>
      </c>
      <c r="B1535" s="4">
        <v>7.22446596886285</v>
      </c>
      <c r="C1535" s="4">
        <v>6.01189727792449</v>
      </c>
      <c r="D1535" s="4">
        <v>2.36</v>
      </c>
      <c r="E1535" s="4">
        <v>22201.1254998118</v>
      </c>
      <c r="F1535" s="3">
        <v>1054249.20655948</v>
      </c>
      <c r="G1535" s="53">
        <v>1534.0</v>
      </c>
      <c r="H1535" s="51">
        <f>'Данные (для кумуляты) (2)'!$G1535/5000</f>
        <v>0.3068</v>
      </c>
      <c r="I1535" s="5" t="s">
        <v>2820</v>
      </c>
    </row>
    <row r="1536" ht="14.25" customHeight="1">
      <c r="A1536" s="3">
        <v>69603.6906571082</v>
      </c>
      <c r="B1536" s="4">
        <v>7.43306541864668</v>
      </c>
      <c r="C1536" s="4">
        <v>5.09702536204904</v>
      </c>
      <c r="D1536" s="4">
        <v>2.05</v>
      </c>
      <c r="E1536" s="4">
        <v>31337.780850703</v>
      </c>
      <c r="F1536" s="3">
        <v>1054304.1717288</v>
      </c>
      <c r="G1536" s="53">
        <v>1535.0</v>
      </c>
      <c r="H1536" s="51">
        <f>'Данные (для кумуляты) (2)'!$G1536/5000</f>
        <v>0.307</v>
      </c>
      <c r="I1536" s="5" t="s">
        <v>2680</v>
      </c>
    </row>
    <row r="1537" ht="14.25" customHeight="1">
      <c r="A1537" s="3">
        <v>43192.1144092488</v>
      </c>
      <c r="B1537" s="4">
        <v>7.55182053953854</v>
      </c>
      <c r="C1537" s="4">
        <v>6.91893027032387</v>
      </c>
      <c r="D1537" s="4">
        <v>3.24</v>
      </c>
      <c r="E1537" s="4">
        <v>34134.0209860655</v>
      </c>
      <c r="F1537" s="3">
        <v>1054606.98455328</v>
      </c>
      <c r="G1537" s="53">
        <v>1536.0</v>
      </c>
      <c r="H1537" s="51">
        <f>'Данные (для кумуляты) (2)'!$G1537/5000</f>
        <v>0.3072</v>
      </c>
      <c r="I1537" s="5" t="s">
        <v>51</v>
      </c>
    </row>
    <row r="1538" ht="14.25" customHeight="1">
      <c r="A1538" s="3">
        <v>76916.9525041679</v>
      </c>
      <c r="B1538" s="4">
        <v>5.73698885876525</v>
      </c>
      <c r="C1538" s="4">
        <v>5.62347308186304</v>
      </c>
      <c r="D1538" s="4">
        <v>3.2</v>
      </c>
      <c r="E1538" s="4">
        <v>28213.4091896211</v>
      </c>
      <c r="F1538" s="3">
        <v>1054732.60030966</v>
      </c>
      <c r="G1538" s="53">
        <v>1537.0</v>
      </c>
      <c r="H1538" s="51">
        <f>'Данные (для кумуляты) (2)'!$G1538/5000</f>
        <v>0.3074</v>
      </c>
      <c r="I1538" s="5" t="s">
        <v>3939</v>
      </c>
    </row>
    <row r="1539" ht="14.25" customHeight="1">
      <c r="A1539" s="3">
        <v>62279.7900515739</v>
      </c>
      <c r="B1539" s="4">
        <v>6.10844999128168</v>
      </c>
      <c r="C1539" s="4">
        <v>6.30611634984891</v>
      </c>
      <c r="D1539" s="4">
        <v>4.12</v>
      </c>
      <c r="E1539" s="4">
        <v>35263.6531374523</v>
      </c>
      <c r="F1539" s="3">
        <v>1054770.98064752</v>
      </c>
      <c r="G1539" s="53">
        <v>1538.0</v>
      </c>
      <c r="H1539" s="51">
        <f>'Данные (для кумуляты) (2)'!$G1539/5000</f>
        <v>0.3076</v>
      </c>
      <c r="I1539" s="5" t="s">
        <v>1391</v>
      </c>
    </row>
    <row r="1540" ht="14.25" customHeight="1">
      <c r="A1540" s="3">
        <v>61830.2395012286</v>
      </c>
      <c r="B1540" s="4">
        <v>6.09976091235562</v>
      </c>
      <c r="C1540" s="4">
        <v>6.54354236014715</v>
      </c>
      <c r="D1540" s="4">
        <v>3.16</v>
      </c>
      <c r="E1540" s="4">
        <v>37688.3904792799</v>
      </c>
      <c r="F1540" s="3">
        <v>1054856.032667</v>
      </c>
      <c r="G1540" s="53">
        <v>1539.0</v>
      </c>
      <c r="H1540" s="51">
        <f>'Данные (для кумуляты) (2)'!$G1540/5000</f>
        <v>0.3078</v>
      </c>
      <c r="I1540" s="5" t="s">
        <v>1316</v>
      </c>
    </row>
    <row r="1541" ht="14.25" customHeight="1">
      <c r="A1541" s="3">
        <v>67907.0587654305</v>
      </c>
      <c r="B1541" s="4">
        <v>5.42683710274639</v>
      </c>
      <c r="C1541" s="4">
        <v>5.64545879159591</v>
      </c>
      <c r="D1541" s="4">
        <v>2.26</v>
      </c>
      <c r="E1541" s="4">
        <v>30268.3591176944</v>
      </c>
      <c r="F1541" s="3">
        <v>1055153.3195092</v>
      </c>
      <c r="G1541" s="53">
        <v>1540.0</v>
      </c>
      <c r="H1541" s="51">
        <f>'Данные (для кумуляты) (2)'!$G1541/5000</f>
        <v>0.308</v>
      </c>
      <c r="I1541" s="5" t="s">
        <v>2352</v>
      </c>
    </row>
    <row r="1542" ht="14.25" customHeight="1">
      <c r="A1542" s="3">
        <v>70763.2475107666</v>
      </c>
      <c r="B1542" s="4">
        <v>5.19019598837882</v>
      </c>
      <c r="C1542" s="4">
        <v>7.0583404748148</v>
      </c>
      <c r="D1542" s="4">
        <v>6.26</v>
      </c>
      <c r="E1542" s="4">
        <v>35279.2358080673</v>
      </c>
      <c r="F1542" s="3">
        <v>1055417.65814047</v>
      </c>
      <c r="G1542" s="53">
        <v>1541.0</v>
      </c>
      <c r="H1542" s="51">
        <f>'Данные (для кумуляты) (2)'!$G1542/5000</f>
        <v>0.3082</v>
      </c>
      <c r="I1542" s="5" t="s">
        <v>2886</v>
      </c>
    </row>
    <row r="1543" ht="14.25" customHeight="1">
      <c r="A1543" s="3">
        <v>58412.2830492499</v>
      </c>
      <c r="B1543" s="4">
        <v>5.66629829533458</v>
      </c>
      <c r="C1543" s="4">
        <v>8.28187898591291</v>
      </c>
      <c r="D1543" s="4">
        <v>6.47</v>
      </c>
      <c r="E1543" s="4">
        <v>22900.1134528391</v>
      </c>
      <c r="F1543" s="3">
        <v>1055484.37348078</v>
      </c>
      <c r="G1543" s="53">
        <v>1542.0</v>
      </c>
      <c r="H1543" s="51">
        <f>'Данные (для кумуляты) (2)'!$G1543/5000</f>
        <v>0.3084</v>
      </c>
      <c r="I1543" s="5" t="s">
        <v>851</v>
      </c>
    </row>
    <row r="1544" ht="14.25" customHeight="1">
      <c r="A1544" s="3">
        <v>64426.8658942362</v>
      </c>
      <c r="B1544" s="4">
        <v>5.50401249268602</v>
      </c>
      <c r="C1544" s="4">
        <v>8.95017903929667</v>
      </c>
      <c r="D1544" s="4">
        <v>3.31</v>
      </c>
      <c r="E1544" s="4">
        <v>18214.3140499687</v>
      </c>
      <c r="F1544" s="3">
        <v>1055548.67577611</v>
      </c>
      <c r="G1544" s="53">
        <v>1543.0</v>
      </c>
      <c r="H1544" s="51">
        <f>'Данные (для кумуляты) (2)'!$G1544/5000</f>
        <v>0.3086</v>
      </c>
      <c r="I1544" s="5" t="s">
        <v>1750</v>
      </c>
    </row>
    <row r="1545" ht="14.25" customHeight="1">
      <c r="A1545" s="3">
        <v>68780.907217602</v>
      </c>
      <c r="B1545" s="4">
        <v>5.15874977373319</v>
      </c>
      <c r="C1545" s="4">
        <v>7.74813307206746</v>
      </c>
      <c r="D1545" s="4">
        <v>6.2</v>
      </c>
      <c r="E1545" s="4">
        <v>36591.9573049934</v>
      </c>
      <c r="F1545" s="3">
        <v>1055772.87078099</v>
      </c>
      <c r="G1545" s="53">
        <v>1544.0</v>
      </c>
      <c r="H1545" s="51">
        <f>'Данные (для кумуляты) (2)'!$G1545/5000</f>
        <v>0.3088</v>
      </c>
      <c r="I1545" s="5" t="s">
        <v>2501</v>
      </c>
    </row>
    <row r="1546" ht="14.25" customHeight="1">
      <c r="A1546" s="3">
        <v>71418.3819373631</v>
      </c>
      <c r="B1546" s="4">
        <v>5.66122464897668</v>
      </c>
      <c r="C1546" s="4">
        <v>7.46488550829698</v>
      </c>
      <c r="D1546" s="4">
        <v>6.08</v>
      </c>
      <c r="E1546" s="4">
        <v>22571.2387029089</v>
      </c>
      <c r="F1546" s="3">
        <v>1055930.22444137</v>
      </c>
      <c r="G1546" s="53">
        <v>1545.0</v>
      </c>
      <c r="H1546" s="51">
        <f>'Данные (для кумуляты) (2)'!$G1546/5000</f>
        <v>0.309</v>
      </c>
      <c r="I1546" s="5" t="s">
        <v>3024</v>
      </c>
    </row>
    <row r="1547" ht="14.25" customHeight="1">
      <c r="A1547" s="3">
        <v>60912.6643384152</v>
      </c>
      <c r="B1547" s="4">
        <v>7.25079379878541</v>
      </c>
      <c r="C1547" s="4">
        <v>6.9408076282027</v>
      </c>
      <c r="D1547" s="4">
        <v>2.14</v>
      </c>
      <c r="E1547" s="4">
        <v>25279.9914005862</v>
      </c>
      <c r="F1547" s="3">
        <v>1056225.68560118</v>
      </c>
      <c r="G1547" s="53">
        <v>1546.0</v>
      </c>
      <c r="H1547" s="51">
        <f>'Данные (для кумуляты) (2)'!$G1547/5000</f>
        <v>0.3092</v>
      </c>
      <c r="I1547" s="5" t="s">
        <v>1178</v>
      </c>
    </row>
    <row r="1548" ht="14.25" customHeight="1">
      <c r="A1548" s="3">
        <v>49589.1220526439</v>
      </c>
      <c r="B1548" s="4">
        <v>6.78255686114894</v>
      </c>
      <c r="C1548" s="4">
        <v>7.82585004381417</v>
      </c>
      <c r="D1548" s="4">
        <v>4.13</v>
      </c>
      <c r="E1548" s="4">
        <v>31733.654631715</v>
      </c>
      <c r="F1548" s="3">
        <v>1056518.91326635</v>
      </c>
      <c r="G1548" s="53">
        <v>1547.0</v>
      </c>
      <c r="H1548" s="51">
        <f>'Данные (для кумуляты) (2)'!$G1548/5000</f>
        <v>0.3094</v>
      </c>
      <c r="I1548" s="5" t="s">
        <v>199</v>
      </c>
    </row>
    <row r="1549" ht="14.25" customHeight="1">
      <c r="A1549" s="3">
        <v>73458.7265899704</v>
      </c>
      <c r="B1549" s="4">
        <v>6.4627082464381</v>
      </c>
      <c r="C1549" s="4">
        <v>4.95837681736727</v>
      </c>
      <c r="D1549" s="4">
        <v>2.4</v>
      </c>
      <c r="E1549" s="4">
        <v>31514.4243235872</v>
      </c>
      <c r="F1549" s="3">
        <v>1056562.5951428</v>
      </c>
      <c r="G1549" s="53">
        <v>1548.0</v>
      </c>
      <c r="H1549" s="51">
        <f>'Данные (для кумуляты) (2)'!$G1549/5000</f>
        <v>0.3096</v>
      </c>
      <c r="I1549" s="5" t="s">
        <v>3381</v>
      </c>
    </row>
    <row r="1550" ht="14.25" customHeight="1">
      <c r="A1550" s="3">
        <v>74633.9417049919</v>
      </c>
      <c r="B1550" s="4">
        <v>5.74585400695924</v>
      </c>
      <c r="C1550" s="4">
        <v>5.62738782902679</v>
      </c>
      <c r="D1550" s="4">
        <v>3.4</v>
      </c>
      <c r="E1550" s="4">
        <v>30600.6046108108</v>
      </c>
      <c r="F1550" s="3">
        <v>1056976.97484043</v>
      </c>
      <c r="G1550" s="53">
        <v>1549.0</v>
      </c>
      <c r="H1550" s="51">
        <f>'Данные (для кумуляты) (2)'!$G1550/5000</f>
        <v>0.3098</v>
      </c>
      <c r="I1550" s="5" t="s">
        <v>3590</v>
      </c>
    </row>
    <row r="1551" ht="14.25" customHeight="1">
      <c r="A1551" s="3">
        <v>74332.850466707</v>
      </c>
      <c r="B1551" s="4">
        <v>5.28431816599241</v>
      </c>
      <c r="C1551" s="4">
        <v>7.51882743331605</v>
      </c>
      <c r="D1551" s="4">
        <v>6.35</v>
      </c>
      <c r="E1551" s="4">
        <v>30212.4388407247</v>
      </c>
      <c r="F1551" s="3">
        <v>1056984.18175283</v>
      </c>
      <c r="G1551" s="53">
        <v>1550.0</v>
      </c>
      <c r="H1551" s="51">
        <f>'Данные (для кумуляты) (2)'!$G1551/5000</f>
        <v>0.31</v>
      </c>
      <c r="I1551" s="5" t="s">
        <v>3525</v>
      </c>
    </row>
    <row r="1552" ht="14.25" customHeight="1">
      <c r="A1552" s="3">
        <v>70005.8536210982</v>
      </c>
      <c r="B1552" s="4">
        <v>4.51644821538369</v>
      </c>
      <c r="C1552" s="4">
        <v>6.47064969502588</v>
      </c>
      <c r="D1552" s="4">
        <v>2.27</v>
      </c>
      <c r="E1552" s="4">
        <v>40325.174177809</v>
      </c>
      <c r="F1552" s="3">
        <v>1056993.64859715</v>
      </c>
      <c r="G1552" s="53">
        <v>1551.0</v>
      </c>
      <c r="H1552" s="51">
        <f>'Данные (для кумуляты) (2)'!$G1552/5000</f>
        <v>0.3102</v>
      </c>
      <c r="I1552" s="5" t="s">
        <v>2752</v>
      </c>
    </row>
    <row r="1553" ht="14.25" customHeight="1">
      <c r="A1553" s="3">
        <v>70217.7803464885</v>
      </c>
      <c r="B1553" s="4">
        <v>5.57601845128479</v>
      </c>
      <c r="C1553" s="4">
        <v>6.43135130687767</v>
      </c>
      <c r="D1553" s="4">
        <v>4.1</v>
      </c>
      <c r="E1553" s="4">
        <v>38779.3460125827</v>
      </c>
      <c r="F1553" s="3">
        <v>1057125.83908587</v>
      </c>
      <c r="G1553" s="53">
        <v>1552.0</v>
      </c>
      <c r="H1553" s="51">
        <f>'Данные (для кумуляты) (2)'!$G1553/5000</f>
        <v>0.3104</v>
      </c>
      <c r="I1553" s="5" t="s">
        <v>2792</v>
      </c>
    </row>
    <row r="1554" ht="14.25" customHeight="1">
      <c r="A1554" s="3">
        <v>75954.8182530182</v>
      </c>
      <c r="B1554" s="4">
        <v>4.28991628054453</v>
      </c>
      <c r="C1554" s="4">
        <v>7.41875060281083</v>
      </c>
      <c r="D1554" s="4">
        <v>5.04</v>
      </c>
      <c r="E1554" s="4">
        <v>34467.7586980099</v>
      </c>
      <c r="F1554" s="3">
        <v>1057252.5826211</v>
      </c>
      <c r="G1554" s="53">
        <v>1553.0</v>
      </c>
      <c r="H1554" s="51">
        <f>'Данные (для кумуляты) (2)'!$G1554/5000</f>
        <v>0.3106</v>
      </c>
      <c r="I1554" s="5" t="s">
        <v>3787</v>
      </c>
    </row>
    <row r="1555" ht="14.25" customHeight="1">
      <c r="A1555" s="3">
        <v>64469.9096688571</v>
      </c>
      <c r="B1555" s="4">
        <v>6.03377942774292</v>
      </c>
      <c r="C1555" s="4">
        <v>7.60740681652708</v>
      </c>
      <c r="D1555" s="4">
        <v>3.31</v>
      </c>
      <c r="E1555" s="4">
        <v>29247.4553635758</v>
      </c>
      <c r="F1555" s="3">
        <v>1057308.2897956</v>
      </c>
      <c r="G1555" s="53">
        <v>1554.0</v>
      </c>
      <c r="H1555" s="51">
        <f>'Данные (для кумуляты) (2)'!$G1555/5000</f>
        <v>0.3108</v>
      </c>
      <c r="I1555" s="5" t="s">
        <v>1761</v>
      </c>
    </row>
    <row r="1556" ht="14.25" customHeight="1">
      <c r="A1556" s="3">
        <v>67813.6765788807</v>
      </c>
      <c r="B1556" s="4">
        <v>5.67233669039896</v>
      </c>
      <c r="C1556" s="4">
        <v>6.39644508961598</v>
      </c>
      <c r="D1556" s="4">
        <v>3.14</v>
      </c>
      <c r="E1556" s="4">
        <v>30253.8574759312</v>
      </c>
      <c r="F1556" s="3">
        <v>1057347.16605277</v>
      </c>
      <c r="G1556" s="53">
        <v>1555.0</v>
      </c>
      <c r="H1556" s="51">
        <f>'Данные (для кумуляты) (2)'!$G1556/5000</f>
        <v>0.311</v>
      </c>
      <c r="I1556" s="5" t="s">
        <v>2334</v>
      </c>
    </row>
    <row r="1557" ht="14.25" customHeight="1">
      <c r="A1557" s="3">
        <v>72204.1562155073</v>
      </c>
      <c r="B1557" s="4">
        <v>5.3380321903441</v>
      </c>
      <c r="C1557" s="4">
        <v>7.61708295801217</v>
      </c>
      <c r="D1557" s="4">
        <v>5.25</v>
      </c>
      <c r="E1557" s="4">
        <v>28943.1576355144</v>
      </c>
      <c r="F1557" s="3">
        <v>1057697.70282979</v>
      </c>
      <c r="G1557" s="53">
        <v>1556.0</v>
      </c>
      <c r="H1557" s="51">
        <f>'Данные (для кумуляты) (2)'!$G1557/5000</f>
        <v>0.3112</v>
      </c>
      <c r="I1557" s="5" t="s">
        <v>3152</v>
      </c>
    </row>
    <row r="1558" ht="14.25" customHeight="1">
      <c r="A1558" s="3">
        <v>69949.3540737876</v>
      </c>
      <c r="B1558" s="4">
        <v>5.21606794983273</v>
      </c>
      <c r="C1558" s="4">
        <v>5.95974340918005</v>
      </c>
      <c r="D1558" s="4">
        <v>4.32</v>
      </c>
      <c r="E1558" s="4">
        <v>37358.2012664125</v>
      </c>
      <c r="F1558" s="3">
        <v>1057799.24163542</v>
      </c>
      <c r="G1558" s="53">
        <v>1557.0</v>
      </c>
      <c r="H1558" s="51">
        <f>'Данные (для кумуляты) (2)'!$G1558/5000</f>
        <v>0.3114</v>
      </c>
      <c r="I1558" s="5" t="s">
        <v>2744</v>
      </c>
    </row>
    <row r="1559" ht="14.25" customHeight="1">
      <c r="A1559" s="3">
        <v>48641.0216227679</v>
      </c>
      <c r="B1559" s="4">
        <v>7.38038418383321</v>
      </c>
      <c r="C1559" s="4">
        <v>6.17248949171558</v>
      </c>
      <c r="D1559" s="4">
        <v>2.27</v>
      </c>
      <c r="E1559" s="4">
        <v>52055.23849206</v>
      </c>
      <c r="F1559" s="3">
        <v>1057838.49342253</v>
      </c>
      <c r="G1559" s="53">
        <v>1558.0</v>
      </c>
      <c r="H1559" s="51">
        <f>'Данные (для кумуляты) (2)'!$G1559/5000</f>
        <v>0.3116</v>
      </c>
      <c r="I1559" s="5" t="s">
        <v>166</v>
      </c>
    </row>
    <row r="1560" ht="14.25" customHeight="1">
      <c r="A1560" s="3">
        <v>58159.4177842928</v>
      </c>
      <c r="B1560" s="4">
        <v>6.65754883408073</v>
      </c>
      <c r="C1560" s="4">
        <v>6.09821927448393</v>
      </c>
      <c r="D1560" s="4">
        <v>2.35</v>
      </c>
      <c r="E1560" s="4">
        <v>36083.8237742261</v>
      </c>
      <c r="F1560" s="3">
        <v>1058269.01857032</v>
      </c>
      <c r="G1560" s="53">
        <v>1559.0</v>
      </c>
      <c r="H1560" s="51">
        <f>'Данные (для кумуляты) (2)'!$G1560/5000</f>
        <v>0.3118</v>
      </c>
      <c r="I1560" s="5" t="s">
        <v>818</v>
      </c>
    </row>
    <row r="1561" ht="14.25" customHeight="1">
      <c r="A1561" s="3">
        <v>50167.4862794006</v>
      </c>
      <c r="B1561" s="4">
        <v>7.55981605920231</v>
      </c>
      <c r="C1561" s="4">
        <v>7.3582296667846</v>
      </c>
      <c r="D1561" s="4">
        <v>3.08</v>
      </c>
      <c r="E1561" s="4">
        <v>34292.3069425433</v>
      </c>
      <c r="F1561" s="3">
        <v>1058356.1801034</v>
      </c>
      <c r="G1561" s="53">
        <v>1560.0</v>
      </c>
      <c r="H1561" s="51">
        <f>'Данные (для кумуляты) (2)'!$G1561/5000</f>
        <v>0.312</v>
      </c>
      <c r="I1561" s="5" t="s">
        <v>229</v>
      </c>
    </row>
    <row r="1562" ht="14.25" customHeight="1">
      <c r="A1562" s="3">
        <v>67417.1123483744</v>
      </c>
      <c r="B1562" s="4">
        <v>5.72882779716746</v>
      </c>
      <c r="C1562" s="4">
        <v>6.19527030816165</v>
      </c>
      <c r="D1562" s="4">
        <v>3.48</v>
      </c>
      <c r="E1562" s="4">
        <v>36002.2960789018</v>
      </c>
      <c r="F1562" s="3">
        <v>1058517.80992558</v>
      </c>
      <c r="G1562" s="53">
        <v>1561.0</v>
      </c>
      <c r="H1562" s="51">
        <f>'Данные (для кумуляты) (2)'!$G1562/5000</f>
        <v>0.3122</v>
      </c>
      <c r="I1562" s="5" t="s">
        <v>2266</v>
      </c>
    </row>
    <row r="1563" ht="14.25" customHeight="1">
      <c r="A1563" s="3">
        <v>64938.7524934366</v>
      </c>
      <c r="B1563" s="4">
        <v>5.08979227644551</v>
      </c>
      <c r="C1563" s="4">
        <v>7.16230715526819</v>
      </c>
      <c r="D1563" s="4">
        <v>6.13</v>
      </c>
      <c r="E1563" s="4">
        <v>34736.0802438393</v>
      </c>
      <c r="F1563" s="3">
        <v>1058610.75205687</v>
      </c>
      <c r="G1563" s="53">
        <v>1562.0</v>
      </c>
      <c r="H1563" s="51">
        <f>'Данные (для кумуляты) (2)'!$G1563/5000</f>
        <v>0.3124</v>
      </c>
      <c r="I1563" s="5" t="s">
        <v>1838</v>
      </c>
    </row>
    <row r="1564" ht="14.25" customHeight="1">
      <c r="A1564" s="3">
        <v>61287.0671786567</v>
      </c>
      <c r="B1564" s="4">
        <v>5.86588984031</v>
      </c>
      <c r="C1564" s="4">
        <v>8.51272743037509</v>
      </c>
      <c r="D1564" s="4">
        <v>5.13</v>
      </c>
      <c r="E1564" s="4">
        <v>36882.1593997045</v>
      </c>
      <c r="F1564" s="3">
        <v>1058987.98787608</v>
      </c>
      <c r="G1564" s="53">
        <v>1563.0</v>
      </c>
      <c r="H1564" s="51">
        <f>'Данные (для кумуляты) (2)'!$G1564/5000</f>
        <v>0.3126</v>
      </c>
      <c r="I1564" s="5" t="s">
        <v>1228</v>
      </c>
    </row>
    <row r="1565" ht="14.25" customHeight="1">
      <c r="A1565" s="3">
        <v>79545.4585743167</v>
      </c>
      <c r="B1565" s="4">
        <v>5.68286132161558</v>
      </c>
      <c r="C1565" s="4">
        <v>7.00918814279223</v>
      </c>
      <c r="D1565" s="4">
        <v>4.09</v>
      </c>
      <c r="E1565" s="4">
        <v>23086.8005026864</v>
      </c>
      <c r="F1565" s="3">
        <v>1059033.55787012</v>
      </c>
      <c r="G1565" s="53">
        <v>1564.0</v>
      </c>
      <c r="H1565" s="51">
        <f>'Данные (для кумуляты) (2)'!$G1565/5000</f>
        <v>0.3128</v>
      </c>
      <c r="I1565" s="5" t="s">
        <v>4260</v>
      </c>
    </row>
    <row r="1566" ht="14.25" customHeight="1">
      <c r="A1566" s="3">
        <v>69672.3110019544</v>
      </c>
      <c r="B1566" s="4">
        <v>5.28317183946442</v>
      </c>
      <c r="C1566" s="4">
        <v>7.57597359469537</v>
      </c>
      <c r="D1566" s="4">
        <v>6.37</v>
      </c>
      <c r="E1566" s="4">
        <v>31800.3022530937</v>
      </c>
      <c r="F1566" s="3">
        <v>1059113.72127546</v>
      </c>
      <c r="G1566" s="53">
        <v>1565.0</v>
      </c>
      <c r="H1566" s="51">
        <f>'Данные (для кумуляты) (2)'!$G1566/5000</f>
        <v>0.313</v>
      </c>
      <c r="I1566" s="5" t="s">
        <v>2706</v>
      </c>
    </row>
    <row r="1567" ht="14.25" customHeight="1">
      <c r="A1567" s="3">
        <v>69584.6569109246</v>
      </c>
      <c r="B1567" s="4">
        <v>5.36776119474716</v>
      </c>
      <c r="C1567" s="4">
        <v>8.04896916144906</v>
      </c>
      <c r="D1567" s="4">
        <v>6.19</v>
      </c>
      <c r="E1567" s="4">
        <v>17045.8077305944</v>
      </c>
      <c r="F1567" s="3">
        <v>1059262.03936859</v>
      </c>
      <c r="G1567" s="53">
        <v>1566.0</v>
      </c>
      <c r="H1567" s="51">
        <f>'Данные (для кумуляты) (2)'!$G1567/5000</f>
        <v>0.3132</v>
      </c>
      <c r="I1567" s="5" t="s">
        <v>2676</v>
      </c>
    </row>
    <row r="1568" ht="14.25" customHeight="1">
      <c r="A1568" s="3">
        <v>57542.6256788825</v>
      </c>
      <c r="B1568" s="4">
        <v>4.78808323836886</v>
      </c>
      <c r="C1568" s="4">
        <v>8.28908485583865</v>
      </c>
      <c r="D1568" s="4">
        <v>4.16</v>
      </c>
      <c r="E1568" s="4">
        <v>46205.8757068619</v>
      </c>
      <c r="F1568" s="3">
        <v>1059406.13034803</v>
      </c>
      <c r="G1568" s="53">
        <v>1567.0</v>
      </c>
      <c r="H1568" s="51">
        <f>'Данные (для кумуляты) (2)'!$G1568/5000</f>
        <v>0.3134</v>
      </c>
      <c r="I1568" s="5" t="s">
        <v>749</v>
      </c>
    </row>
    <row r="1569" ht="14.25" customHeight="1">
      <c r="A1569" s="3">
        <v>57335.7907735853</v>
      </c>
      <c r="B1569" s="4">
        <v>5.26470204134787</v>
      </c>
      <c r="C1569" s="4">
        <v>7.41826949326271</v>
      </c>
      <c r="D1569" s="4">
        <v>6.43</v>
      </c>
      <c r="E1569" s="4">
        <v>41826.0508209427</v>
      </c>
      <c r="F1569" s="3">
        <v>1059431.45126335</v>
      </c>
      <c r="G1569" s="53">
        <v>1568.0</v>
      </c>
      <c r="H1569" s="51">
        <f>'Данные (для кумуляты) (2)'!$G1569/5000</f>
        <v>0.3136</v>
      </c>
      <c r="I1569" s="5" t="s">
        <v>736</v>
      </c>
    </row>
    <row r="1570" ht="14.25" customHeight="1">
      <c r="A1570" s="3">
        <v>68008.6154335784</v>
      </c>
      <c r="B1570" s="4">
        <v>4.35708827609928</v>
      </c>
      <c r="C1570" s="4">
        <v>7.87954472676596</v>
      </c>
      <c r="D1570" s="4">
        <v>5.41</v>
      </c>
      <c r="E1570" s="4">
        <v>28908.0867848019</v>
      </c>
      <c r="F1570" s="3">
        <v>1059870.96483224</v>
      </c>
      <c r="G1570" s="53">
        <v>1569.0</v>
      </c>
      <c r="H1570" s="51">
        <f>'Данные (для кумуляты) (2)'!$G1570/5000</f>
        <v>0.3138</v>
      </c>
      <c r="I1570" s="5" t="s">
        <v>2372</v>
      </c>
    </row>
    <row r="1571" ht="14.25" customHeight="1">
      <c r="A1571" s="3">
        <v>67295.0174548039</v>
      </c>
      <c r="B1571" s="4">
        <v>4.78968608742595</v>
      </c>
      <c r="C1571" s="4">
        <v>6.97958406277616</v>
      </c>
      <c r="D1571" s="4">
        <v>3.23</v>
      </c>
      <c r="E1571" s="4">
        <v>40190.0993425146</v>
      </c>
      <c r="F1571" s="3">
        <v>1060123.72957048</v>
      </c>
      <c r="G1571" s="53">
        <v>1570.0</v>
      </c>
      <c r="H1571" s="51">
        <f>'Данные (для кумуляты) (2)'!$G1571/5000</f>
        <v>0.314</v>
      </c>
      <c r="I1571" s="5" t="s">
        <v>2248</v>
      </c>
    </row>
    <row r="1572" ht="14.25" customHeight="1">
      <c r="A1572" s="3">
        <v>60567.9441398659</v>
      </c>
      <c r="B1572" s="4">
        <v>7.83036244363572</v>
      </c>
      <c r="C1572" s="4">
        <v>6.13735622764076</v>
      </c>
      <c r="D1572" s="4">
        <v>3.46</v>
      </c>
      <c r="E1572" s="4">
        <v>22837.3610347464</v>
      </c>
      <c r="F1572" s="3">
        <v>1060193.7858846</v>
      </c>
      <c r="G1572" s="53">
        <v>1571.0</v>
      </c>
      <c r="H1572" s="51">
        <f>'Данные (для кумуляты) (2)'!$G1572/5000</f>
        <v>0.3142</v>
      </c>
      <c r="I1572" s="5" t="s">
        <v>1115</v>
      </c>
    </row>
    <row r="1573" ht="14.25" customHeight="1">
      <c r="A1573" s="3">
        <v>78019.8559637184</v>
      </c>
      <c r="B1573" s="4">
        <v>4.61878936585509</v>
      </c>
      <c r="C1573" s="4">
        <v>6.18084525065711</v>
      </c>
      <c r="D1573" s="4">
        <v>2.25</v>
      </c>
      <c r="E1573" s="4">
        <v>36689.2339970436</v>
      </c>
      <c r="F1573" s="3">
        <v>1060241.19982646</v>
      </c>
      <c r="G1573" s="53">
        <v>1572.0</v>
      </c>
      <c r="H1573" s="51">
        <f>'Данные (для кумуляты) (2)'!$G1573/5000</f>
        <v>0.3144</v>
      </c>
      <c r="I1573" s="5" t="s">
        <v>4080</v>
      </c>
    </row>
    <row r="1574" ht="14.25" customHeight="1">
      <c r="A1574" s="3">
        <v>65935.6126094122</v>
      </c>
      <c r="B1574" s="4">
        <v>5.07318188607426</v>
      </c>
      <c r="C1574" s="4">
        <v>8.26163222570554</v>
      </c>
      <c r="D1574" s="4">
        <v>4.16</v>
      </c>
      <c r="E1574" s="4">
        <v>36262.4269048276</v>
      </c>
      <c r="F1574" s="3">
        <v>1060440.59565584</v>
      </c>
      <c r="G1574" s="53">
        <v>1573.0</v>
      </c>
      <c r="H1574" s="51">
        <f>'Данные (для кумуляты) (2)'!$G1574/5000</f>
        <v>0.3146</v>
      </c>
      <c r="I1574" s="5" t="s">
        <v>1996</v>
      </c>
    </row>
    <row r="1575" ht="14.25" customHeight="1">
      <c r="A1575" s="3">
        <v>61162.5802542238</v>
      </c>
      <c r="B1575" s="4">
        <v>5.89631584821048</v>
      </c>
      <c r="C1575" s="4">
        <v>7.88052141595425</v>
      </c>
      <c r="D1575" s="4">
        <v>6.04</v>
      </c>
      <c r="E1575" s="4">
        <v>36033.7014313542</v>
      </c>
      <c r="F1575" s="3">
        <v>1060897.68945239</v>
      </c>
      <c r="G1575" s="53">
        <v>1574.0</v>
      </c>
      <c r="H1575" s="51">
        <f>'Данные (для кумуляты) (2)'!$G1575/5000</f>
        <v>0.3148</v>
      </c>
      <c r="I1575" s="5" t="s">
        <v>1210</v>
      </c>
    </row>
    <row r="1576" ht="14.25" customHeight="1">
      <c r="A1576" s="3">
        <v>61592.9377011421</v>
      </c>
      <c r="B1576" s="4">
        <v>6.67710293684657</v>
      </c>
      <c r="C1576" s="4">
        <v>6.80507794293746</v>
      </c>
      <c r="D1576" s="4">
        <v>2.02</v>
      </c>
      <c r="E1576" s="4">
        <v>23011.9642183243</v>
      </c>
      <c r="F1576" s="3">
        <v>1060966.74140573</v>
      </c>
      <c r="G1576" s="53">
        <v>1575.0</v>
      </c>
      <c r="H1576" s="51">
        <f>'Данные (для кумуляты) (2)'!$G1576/5000</f>
        <v>0.315</v>
      </c>
      <c r="I1576" s="5" t="s">
        <v>1275</v>
      </c>
    </row>
    <row r="1577" ht="14.25" customHeight="1">
      <c r="A1577" s="3">
        <v>58039.9969095044</v>
      </c>
      <c r="B1577" s="4">
        <v>4.63514741437421</v>
      </c>
      <c r="C1577" s="4">
        <v>7.91124378200908</v>
      </c>
      <c r="D1577" s="4">
        <v>3.28</v>
      </c>
      <c r="E1577" s="4">
        <v>36479.2815611076</v>
      </c>
      <c r="F1577" s="3">
        <v>1061208.70617095</v>
      </c>
      <c r="G1577" s="53">
        <v>1576.0</v>
      </c>
      <c r="H1577" s="51">
        <f>'Данные (для кумуляты) (2)'!$G1577/5000</f>
        <v>0.3152</v>
      </c>
      <c r="I1577" s="5" t="s">
        <v>804</v>
      </c>
    </row>
    <row r="1578" ht="14.25" customHeight="1">
      <c r="A1578" s="3">
        <v>57456.9971641822</v>
      </c>
      <c r="B1578" s="4">
        <v>5.37824475786655</v>
      </c>
      <c r="C1578" s="4">
        <v>7.85734301550435</v>
      </c>
      <c r="D1578" s="4">
        <v>6.22</v>
      </c>
      <c r="E1578" s="4">
        <v>37378.9508927937</v>
      </c>
      <c r="F1578" s="3">
        <v>1061222.53686883</v>
      </c>
      <c r="G1578" s="53">
        <v>1577.0</v>
      </c>
      <c r="H1578" s="51">
        <f>'Данные (для кумуляты) (2)'!$G1578/5000</f>
        <v>0.3154</v>
      </c>
      <c r="I1578" s="5" t="s">
        <v>742</v>
      </c>
    </row>
    <row r="1579" ht="14.25" customHeight="1">
      <c r="A1579" s="3">
        <v>71307.9029872247</v>
      </c>
      <c r="B1579" s="4">
        <v>5.33521450763908</v>
      </c>
      <c r="C1579" s="4">
        <v>7.50827158478207</v>
      </c>
      <c r="D1579" s="4">
        <v>3.42</v>
      </c>
      <c r="E1579" s="4">
        <v>27619.1630887974</v>
      </c>
      <c r="F1579" s="3">
        <v>1061517.70945388</v>
      </c>
      <c r="G1579" s="53">
        <v>1578.0</v>
      </c>
      <c r="H1579" s="51">
        <f>'Данные (для кумуляты) (2)'!$G1579/5000</f>
        <v>0.3156</v>
      </c>
      <c r="I1579" s="5" t="s">
        <v>2991</v>
      </c>
    </row>
    <row r="1580" ht="14.25" customHeight="1">
      <c r="A1580" s="3">
        <v>66295.0811554277</v>
      </c>
      <c r="B1580" s="4">
        <v>6.19439163024767</v>
      </c>
      <c r="C1580" s="4">
        <v>6.91430888675901</v>
      </c>
      <c r="D1580" s="4">
        <v>3.31</v>
      </c>
      <c r="E1580" s="4">
        <v>28112.1690431445</v>
      </c>
      <c r="F1580" s="3">
        <v>1061552.02189047</v>
      </c>
      <c r="G1580" s="53">
        <v>1579.0</v>
      </c>
      <c r="H1580" s="51">
        <f>'Данные (для кумуляты) (2)'!$G1580/5000</f>
        <v>0.3158</v>
      </c>
      <c r="I1580" s="5" t="s">
        <v>2060</v>
      </c>
    </row>
    <row r="1581" ht="14.25" customHeight="1">
      <c r="A1581" s="3">
        <v>74727.2451593351</v>
      </c>
      <c r="B1581" s="4">
        <v>6.07008767304454</v>
      </c>
      <c r="C1581" s="4">
        <v>5.58578673105591</v>
      </c>
      <c r="D1581" s="4">
        <v>2.49</v>
      </c>
      <c r="E1581" s="4">
        <v>27372.3055547524</v>
      </c>
      <c r="F1581" s="3">
        <v>1061785.58338051</v>
      </c>
      <c r="G1581" s="53">
        <v>1580.0</v>
      </c>
      <c r="H1581" s="51">
        <f>'Данные (для кумуляты) (2)'!$G1581/5000</f>
        <v>0.316</v>
      </c>
      <c r="I1581" s="5" t="s">
        <v>3602</v>
      </c>
    </row>
    <row r="1582" ht="14.25" customHeight="1">
      <c r="A1582" s="3">
        <v>72757.6333556478</v>
      </c>
      <c r="B1582" s="4">
        <v>4.04502521933495</v>
      </c>
      <c r="C1582" s="4">
        <v>7.57062216256616</v>
      </c>
      <c r="D1582" s="4">
        <v>6.35</v>
      </c>
      <c r="E1582" s="4">
        <v>39088.3994026256</v>
      </c>
      <c r="F1582" s="3">
        <v>1062095.46762674</v>
      </c>
      <c r="G1582" s="53">
        <v>1581.0</v>
      </c>
      <c r="H1582" s="51">
        <f>'Данные (для кумуляты) (2)'!$G1582/5000</f>
        <v>0.3162</v>
      </c>
      <c r="I1582" s="5" t="s">
        <v>3241</v>
      </c>
    </row>
    <row r="1583" ht="14.25" customHeight="1">
      <c r="A1583" s="3">
        <v>71328.9138815194</v>
      </c>
      <c r="B1583" s="4">
        <v>5.87077480624366</v>
      </c>
      <c r="C1583" s="4">
        <v>6.0114227926933</v>
      </c>
      <c r="D1583" s="4">
        <v>2.5</v>
      </c>
      <c r="E1583" s="4">
        <v>26738.5496435799</v>
      </c>
      <c r="F1583" s="3">
        <v>1062105.30812738</v>
      </c>
      <c r="G1583" s="53">
        <v>1582.0</v>
      </c>
      <c r="H1583" s="51">
        <f>'Данные (для кумуляты) (2)'!$G1583/5000</f>
        <v>0.3164</v>
      </c>
      <c r="I1583" s="5" t="s">
        <v>3002</v>
      </c>
    </row>
    <row r="1584" ht="14.25" customHeight="1">
      <c r="A1584" s="3">
        <v>66007.9386132023</v>
      </c>
      <c r="B1584" s="4">
        <v>6.35373475674348</v>
      </c>
      <c r="C1584" s="4">
        <v>5.18586095326151</v>
      </c>
      <c r="D1584" s="4">
        <v>4.02</v>
      </c>
      <c r="E1584" s="4">
        <v>45399.5591238683</v>
      </c>
      <c r="F1584" s="3">
        <v>1062206.32094414</v>
      </c>
      <c r="G1584" s="53">
        <v>1583.0</v>
      </c>
      <c r="H1584" s="51">
        <f>'Данные (для кумуляты) (2)'!$G1584/5000</f>
        <v>0.3166</v>
      </c>
      <c r="I1584" s="5" t="s">
        <v>2011</v>
      </c>
    </row>
    <row r="1585" ht="14.25" customHeight="1">
      <c r="A1585" s="3">
        <v>58180.4193953147</v>
      </c>
      <c r="B1585" s="4">
        <v>5.07945690434882</v>
      </c>
      <c r="C1585" s="4">
        <v>7.59272730902288</v>
      </c>
      <c r="D1585" s="4">
        <v>3.07</v>
      </c>
      <c r="E1585" s="4">
        <v>36506.9773946166</v>
      </c>
      <c r="F1585" s="3">
        <v>1062593.48320726</v>
      </c>
      <c r="G1585" s="53">
        <v>1584.0</v>
      </c>
      <c r="H1585" s="51">
        <f>'Данные (для кумуляты) (2)'!$G1585/5000</f>
        <v>0.3168</v>
      </c>
      <c r="I1585" s="5" t="s">
        <v>820</v>
      </c>
    </row>
    <row r="1586" ht="14.25" customHeight="1">
      <c r="A1586" s="3">
        <v>52916.367595851</v>
      </c>
      <c r="B1586" s="4">
        <v>6.63628490989707</v>
      </c>
      <c r="C1586" s="4">
        <v>7.56922069841404</v>
      </c>
      <c r="D1586" s="4">
        <v>4.4</v>
      </c>
      <c r="E1586" s="4">
        <v>36105.0696114197</v>
      </c>
      <c r="F1586" s="3">
        <v>1062666.36638358</v>
      </c>
      <c r="G1586" s="53">
        <v>1585.0</v>
      </c>
      <c r="H1586" s="51">
        <f>'Данные (для кумуляты) (2)'!$G1586/5000</f>
        <v>0.317</v>
      </c>
      <c r="I1586" s="5" t="s">
        <v>372</v>
      </c>
    </row>
    <row r="1587" ht="14.25" customHeight="1">
      <c r="A1587" s="3">
        <v>71684.0954872946</v>
      </c>
      <c r="B1587" s="4">
        <v>5.22937195444548</v>
      </c>
      <c r="C1587" s="4">
        <v>7.52144921076066</v>
      </c>
      <c r="D1587" s="4">
        <v>5.17</v>
      </c>
      <c r="E1587" s="4">
        <v>24555.3366787621</v>
      </c>
      <c r="F1587" s="3">
        <v>1062877.8829939</v>
      </c>
      <c r="G1587" s="53">
        <v>1586.0</v>
      </c>
      <c r="H1587" s="51">
        <f>'Данные (для кумуляты) (2)'!$G1587/5000</f>
        <v>0.3172</v>
      </c>
      <c r="I1587" s="5" t="s">
        <v>3070</v>
      </c>
    </row>
    <row r="1588" ht="14.25" customHeight="1">
      <c r="A1588" s="3">
        <v>71843.758903885</v>
      </c>
      <c r="B1588" s="4">
        <v>5.75346699273531</v>
      </c>
      <c r="C1588" s="4">
        <v>7.42784464025783</v>
      </c>
      <c r="D1588" s="4">
        <v>4.44</v>
      </c>
      <c r="E1588" s="4">
        <v>27676.2713988498</v>
      </c>
      <c r="F1588" s="3">
        <v>1063069.91642508</v>
      </c>
      <c r="G1588" s="53">
        <v>1587.0</v>
      </c>
      <c r="H1588" s="51">
        <f>'Данные (для кумуляты) (2)'!$G1588/5000</f>
        <v>0.3174</v>
      </c>
      <c r="I1588" s="5" t="s">
        <v>3100</v>
      </c>
    </row>
    <row r="1589" ht="14.25" customHeight="1">
      <c r="A1589" s="3">
        <v>65579.3780166693</v>
      </c>
      <c r="B1589" s="4">
        <v>5.95255652337571</v>
      </c>
      <c r="C1589" s="4">
        <v>5.82807217596644</v>
      </c>
      <c r="D1589" s="4">
        <v>2.33</v>
      </c>
      <c r="E1589" s="4">
        <v>41260.2996159476</v>
      </c>
      <c r="F1589" s="3">
        <v>1063130.94648121</v>
      </c>
      <c r="G1589" s="53">
        <v>1588.0</v>
      </c>
      <c r="H1589" s="51">
        <f>'Данные (для кумуляты) (2)'!$G1589/5000</f>
        <v>0.3176</v>
      </c>
      <c r="I1589" s="5" t="s">
        <v>1941</v>
      </c>
    </row>
    <row r="1590" ht="14.25" customHeight="1">
      <c r="A1590" s="3">
        <v>61449.4313180023</v>
      </c>
      <c r="B1590" s="4">
        <v>4.89996563851245</v>
      </c>
      <c r="C1590" s="4">
        <v>7.02553048164287</v>
      </c>
      <c r="D1590" s="4">
        <v>5.26</v>
      </c>
      <c r="E1590" s="4">
        <v>42419.8655851018</v>
      </c>
      <c r="F1590" s="3">
        <v>1063182.69618234</v>
      </c>
      <c r="G1590" s="53">
        <v>1589.0</v>
      </c>
      <c r="H1590" s="51">
        <f>'Данные (для кумуляты) (2)'!$G1590/5000</f>
        <v>0.3178</v>
      </c>
      <c r="I1590" s="5" t="s">
        <v>1248</v>
      </c>
    </row>
    <row r="1591" ht="14.25" customHeight="1">
      <c r="A1591" s="3">
        <v>56734.3507634621</v>
      </c>
      <c r="B1591" s="4">
        <v>6.15910141255275</v>
      </c>
      <c r="C1591" s="4">
        <v>8.28040387103154</v>
      </c>
      <c r="D1591" s="4">
        <v>4.3</v>
      </c>
      <c r="E1591" s="4">
        <v>27982.2717072182</v>
      </c>
      <c r="F1591" s="3">
        <v>1063206.37795103</v>
      </c>
      <c r="G1591" s="53">
        <v>1590.0</v>
      </c>
      <c r="H1591" s="51">
        <f>'Данные (для кумуляты) (2)'!$G1591/5000</f>
        <v>0.318</v>
      </c>
      <c r="I1591" s="5" t="s">
        <v>668</v>
      </c>
    </row>
    <row r="1592" ht="14.25" customHeight="1">
      <c r="A1592" s="3">
        <v>54769.3773659236</v>
      </c>
      <c r="B1592" s="4">
        <v>6.71908694483874</v>
      </c>
      <c r="C1592" s="4">
        <v>7.53041117122167</v>
      </c>
      <c r="D1592" s="4">
        <v>3.45</v>
      </c>
      <c r="E1592" s="4">
        <v>39001.5709738445</v>
      </c>
      <c r="F1592" s="3">
        <v>1063344.63492702</v>
      </c>
      <c r="G1592" s="53">
        <v>1591.0</v>
      </c>
      <c r="H1592" s="51">
        <f>'Данные (для кумуляты) (2)'!$G1592/5000</f>
        <v>0.3182</v>
      </c>
      <c r="I1592" s="5" t="s">
        <v>488</v>
      </c>
    </row>
    <row r="1593" ht="14.25" customHeight="1">
      <c r="A1593" s="3">
        <v>76306.6487079187</v>
      </c>
      <c r="B1593" s="4">
        <v>5.35633010446787</v>
      </c>
      <c r="C1593" s="4">
        <v>6.73390647985487</v>
      </c>
      <c r="D1593" s="4">
        <v>4.15</v>
      </c>
      <c r="E1593" s="4">
        <v>18041.9435020718</v>
      </c>
      <c r="F1593" s="3">
        <v>1063399.27478292</v>
      </c>
      <c r="G1593" s="53">
        <v>1592.0</v>
      </c>
      <c r="H1593" s="51">
        <f>'Данные (для кумуляты) (2)'!$G1593/5000</f>
        <v>0.3184</v>
      </c>
      <c r="I1593" s="5" t="s">
        <v>3850</v>
      </c>
    </row>
    <row r="1594" ht="14.25" customHeight="1">
      <c r="A1594" s="3">
        <v>64721.5644963706</v>
      </c>
      <c r="B1594" s="4">
        <v>5.67763752677395</v>
      </c>
      <c r="C1594" s="4">
        <v>6.97133170106132</v>
      </c>
      <c r="D1594" s="4">
        <v>4.48</v>
      </c>
      <c r="E1594" s="4">
        <v>36115.8163644027</v>
      </c>
      <c r="F1594" s="3">
        <v>1063423.00726486</v>
      </c>
      <c r="G1594" s="53">
        <v>1593.0</v>
      </c>
      <c r="H1594" s="51">
        <f>'Данные (для кумуляты) (2)'!$G1594/5000</f>
        <v>0.3186</v>
      </c>
      <c r="I1594" s="5" t="s">
        <v>1803</v>
      </c>
    </row>
    <row r="1595" ht="14.25" customHeight="1">
      <c r="A1595" s="3">
        <v>59107.2875846526</v>
      </c>
      <c r="B1595" s="4">
        <v>7.10908977467455</v>
      </c>
      <c r="C1595" s="4">
        <v>6.445233612205</v>
      </c>
      <c r="D1595" s="4">
        <v>2.29</v>
      </c>
      <c r="E1595" s="4">
        <v>37556.107485759</v>
      </c>
      <c r="F1595" s="3">
        <v>1063491.81022042</v>
      </c>
      <c r="G1595" s="53">
        <v>1594.0</v>
      </c>
      <c r="H1595" s="51">
        <f>'Данные (для кумуляты) (2)'!$G1595/5000</f>
        <v>0.3188</v>
      </c>
      <c r="I1595" s="5" t="s">
        <v>933</v>
      </c>
    </row>
    <row r="1596" ht="14.25" customHeight="1">
      <c r="A1596" s="3">
        <v>66701.7661736518</v>
      </c>
      <c r="B1596" s="4">
        <v>4.7759075530218</v>
      </c>
      <c r="C1596" s="4">
        <v>7.92157739074399</v>
      </c>
      <c r="D1596" s="4">
        <v>4.36</v>
      </c>
      <c r="E1596" s="4">
        <v>37752.9152190456</v>
      </c>
      <c r="F1596" s="3">
        <v>1063630.92750045</v>
      </c>
      <c r="G1596" s="53">
        <v>1595.0</v>
      </c>
      <c r="H1596" s="51">
        <f>'Данные (для кумуляты) (2)'!$G1596/5000</f>
        <v>0.319</v>
      </c>
      <c r="I1596" s="5" t="s">
        <v>2142</v>
      </c>
    </row>
    <row r="1597" ht="14.25" customHeight="1">
      <c r="A1597" s="3">
        <v>59940.065130735</v>
      </c>
      <c r="B1597" s="4">
        <v>6.26575050285841</v>
      </c>
      <c r="C1597" s="4">
        <v>6.88806868303305</v>
      </c>
      <c r="D1597" s="4">
        <v>2.11</v>
      </c>
      <c r="E1597" s="4">
        <v>27129.8037758982</v>
      </c>
      <c r="F1597" s="3">
        <v>1063743.42416581</v>
      </c>
      <c r="G1597" s="53">
        <v>1596.0</v>
      </c>
      <c r="H1597" s="51">
        <f>'Данные (для кумуляты) (2)'!$G1597/5000</f>
        <v>0.3192</v>
      </c>
      <c r="I1597" s="5" t="s">
        <v>1036</v>
      </c>
    </row>
    <row r="1598" ht="14.25" customHeight="1">
      <c r="A1598" s="3">
        <v>61909.0414375902</v>
      </c>
      <c r="B1598" s="4">
        <v>6.22834255506471</v>
      </c>
      <c r="C1598" s="4">
        <v>6.59313799698195</v>
      </c>
      <c r="D1598" s="4">
        <v>4.29</v>
      </c>
      <c r="E1598" s="4">
        <v>28953.9253768754</v>
      </c>
      <c r="F1598" s="3">
        <v>1063964.28787394</v>
      </c>
      <c r="G1598" s="53">
        <v>1597.0</v>
      </c>
      <c r="H1598" s="51">
        <f>'Данные (для кумуляты) (2)'!$G1598/5000</f>
        <v>0.3194</v>
      </c>
      <c r="I1598" s="5" t="s">
        <v>1331</v>
      </c>
    </row>
    <row r="1599" ht="14.25" customHeight="1">
      <c r="A1599" s="3">
        <v>72919.1290135842</v>
      </c>
      <c r="B1599" s="4">
        <v>5.38638650409215</v>
      </c>
      <c r="C1599" s="4">
        <v>7.27638213509611</v>
      </c>
      <c r="D1599" s="4">
        <v>4.49</v>
      </c>
      <c r="E1599" s="4">
        <v>26625.1390651049</v>
      </c>
      <c r="F1599" s="3">
        <v>1064371.76412005</v>
      </c>
      <c r="G1599" s="53">
        <v>1598.0</v>
      </c>
      <c r="H1599" s="51">
        <f>'Данные (для кумуляты) (2)'!$G1599/5000</f>
        <v>0.3196</v>
      </c>
      <c r="I1599" s="5" t="s">
        <v>3263</v>
      </c>
    </row>
    <row r="1600" ht="14.25" customHeight="1">
      <c r="A1600" s="3">
        <v>73587.0464630267</v>
      </c>
      <c r="B1600" s="4">
        <v>5.9444921084877</v>
      </c>
      <c r="C1600" s="4">
        <v>6.53014678035772</v>
      </c>
      <c r="D1600" s="4">
        <v>2.3</v>
      </c>
      <c r="E1600" s="4">
        <v>25271.9309752887</v>
      </c>
      <c r="F1600" s="3">
        <v>1064509.5226208</v>
      </c>
      <c r="G1600" s="53">
        <v>1599.0</v>
      </c>
      <c r="H1600" s="51">
        <f>'Данные (для кумуляты) (2)'!$G1600/5000</f>
        <v>0.3198</v>
      </c>
      <c r="I1600" s="5" t="s">
        <v>3404</v>
      </c>
    </row>
    <row r="1601" ht="14.25" customHeight="1">
      <c r="A1601" s="3">
        <v>70213.6460024521</v>
      </c>
      <c r="B1601" s="4">
        <v>5.91355673665633</v>
      </c>
      <c r="C1601" s="4">
        <v>5.8298009958297</v>
      </c>
      <c r="D1601" s="4">
        <v>3.26</v>
      </c>
      <c r="E1601" s="4">
        <v>34386.4297801475</v>
      </c>
      <c r="F1601" s="3">
        <v>1064569.60622826</v>
      </c>
      <c r="G1601" s="53">
        <v>1600.0</v>
      </c>
      <c r="H1601" s="51">
        <f>'Данные (для кумуляты) (2)'!$G1601/5000</f>
        <v>0.32</v>
      </c>
      <c r="I1601" s="5" t="s">
        <v>2791</v>
      </c>
    </row>
    <row r="1602" ht="14.25" customHeight="1">
      <c r="A1602" s="3">
        <v>74706.1005317105</v>
      </c>
      <c r="B1602" s="4">
        <v>5.00332776438579</v>
      </c>
      <c r="C1602" s="4">
        <v>5.66106412668524</v>
      </c>
      <c r="D1602" s="4">
        <v>2.05</v>
      </c>
      <c r="E1602" s="4">
        <v>39680.609320436</v>
      </c>
      <c r="F1602" s="3">
        <v>1064685.69873353</v>
      </c>
      <c r="G1602" s="53">
        <v>1601.0</v>
      </c>
      <c r="H1602" s="51">
        <f>'Данные (для кумуляты) (2)'!$G1602/5000</f>
        <v>0.3202</v>
      </c>
      <c r="I1602" s="5" t="s">
        <v>3601</v>
      </c>
    </row>
    <row r="1603" ht="14.25" customHeight="1">
      <c r="A1603" s="3">
        <v>68222.7425829193</v>
      </c>
      <c r="B1603" s="4">
        <v>6.30906933469451</v>
      </c>
      <c r="C1603" s="4">
        <v>7.05706192088438</v>
      </c>
      <c r="D1603" s="4">
        <v>6.22</v>
      </c>
      <c r="E1603" s="4">
        <v>32660.43971116</v>
      </c>
      <c r="F1603" s="3">
        <v>1064703.30523593</v>
      </c>
      <c r="G1603" s="53">
        <v>1602.0</v>
      </c>
      <c r="H1603" s="51">
        <f>'Данные (для кумуляты) (2)'!$G1603/5000</f>
        <v>0.3204</v>
      </c>
      <c r="I1603" s="5" t="s">
        <v>2406</v>
      </c>
    </row>
    <row r="1604" ht="14.25" customHeight="1">
      <c r="A1604" s="3">
        <v>77551.6277991593</v>
      </c>
      <c r="B1604" s="4">
        <v>5.53592094638401</v>
      </c>
      <c r="C1604" s="4">
        <v>4.67913425412365</v>
      </c>
      <c r="D1604" s="4">
        <v>2.03</v>
      </c>
      <c r="E1604" s="4">
        <v>35834.4929957575</v>
      </c>
      <c r="F1604" s="3">
        <v>1064854.30894012</v>
      </c>
      <c r="G1604" s="53">
        <v>1603.0</v>
      </c>
      <c r="H1604" s="51">
        <f>'Данные (для кумуляты) (2)'!$G1604/5000</f>
        <v>0.3206</v>
      </c>
      <c r="I1604" s="5" t="s">
        <v>4031</v>
      </c>
    </row>
    <row r="1605" ht="14.25" customHeight="1">
      <c r="A1605" s="3">
        <v>57759.7652789545</v>
      </c>
      <c r="B1605" s="4">
        <v>5.43786162921454</v>
      </c>
      <c r="C1605" s="4">
        <v>6.10055069948958</v>
      </c>
      <c r="D1605" s="4">
        <v>3.29</v>
      </c>
      <c r="E1605" s="4">
        <v>49698.1987231539</v>
      </c>
      <c r="F1605" s="3">
        <v>1064939.5225198</v>
      </c>
      <c r="G1605" s="53">
        <v>1604.0</v>
      </c>
      <c r="H1605" s="51">
        <f>'Данные (для кумуляты) (2)'!$G1605/5000</f>
        <v>0.3208</v>
      </c>
      <c r="I1605" s="5" t="s">
        <v>769</v>
      </c>
    </row>
    <row r="1606" ht="14.25" customHeight="1">
      <c r="A1606" s="3">
        <v>77193.94342456</v>
      </c>
      <c r="B1606" s="4">
        <v>5.76395367645585</v>
      </c>
      <c r="C1606" s="4">
        <v>7.1701688895413</v>
      </c>
      <c r="D1606" s="4">
        <v>5.31</v>
      </c>
      <c r="E1606" s="4">
        <v>19630.0199063306</v>
      </c>
      <c r="F1606" s="3">
        <v>1065150.78675382</v>
      </c>
      <c r="G1606" s="53">
        <v>1605.0</v>
      </c>
      <c r="H1606" s="51">
        <f>'Данные (для кумуляты) (2)'!$G1606/5000</f>
        <v>0.321</v>
      </c>
      <c r="I1606" s="5" t="s">
        <v>3980</v>
      </c>
    </row>
    <row r="1607" ht="14.25" customHeight="1">
      <c r="A1607" s="3">
        <v>81922.7475259831</v>
      </c>
      <c r="B1607" s="4">
        <v>6.13466095757219</v>
      </c>
      <c r="C1607" s="4">
        <v>6.72077255718847</v>
      </c>
      <c r="D1607" s="4">
        <v>2.01</v>
      </c>
      <c r="E1607" s="4">
        <v>21677.0133915892</v>
      </c>
      <c r="F1607" s="3">
        <v>1065656.02347586</v>
      </c>
      <c r="G1607" s="53">
        <v>1606.0</v>
      </c>
      <c r="H1607" s="51">
        <f>'Данные (для кумуляты) (2)'!$G1607/5000</f>
        <v>0.3212</v>
      </c>
      <c r="I1607" s="5" t="s">
        <v>4490</v>
      </c>
    </row>
    <row r="1608" ht="14.25" customHeight="1">
      <c r="A1608" s="3">
        <v>74452.8210301772</v>
      </c>
      <c r="B1608" s="4">
        <v>5.10814765185394</v>
      </c>
      <c r="C1608" s="4">
        <v>5.45604240675665</v>
      </c>
      <c r="D1608" s="4">
        <v>4.4</v>
      </c>
      <c r="E1608" s="4">
        <v>37298.0714760472</v>
      </c>
      <c r="F1608" s="3">
        <v>1065679.12080298</v>
      </c>
      <c r="G1608" s="53">
        <v>1607.0</v>
      </c>
      <c r="H1608" s="51">
        <f>'Данные (для кумуляты) (2)'!$G1608/5000</f>
        <v>0.3214</v>
      </c>
      <c r="I1608" s="5" t="s">
        <v>3555</v>
      </c>
    </row>
    <row r="1609" ht="14.25" customHeight="1">
      <c r="A1609" s="3">
        <v>77279.7636584851</v>
      </c>
      <c r="B1609" s="4">
        <v>5.96640743826467</v>
      </c>
      <c r="C1609" s="4">
        <v>5.36928247392134</v>
      </c>
      <c r="D1609" s="4">
        <v>2.05</v>
      </c>
      <c r="E1609" s="4">
        <v>37520.7075473628</v>
      </c>
      <c r="F1609" s="3">
        <v>1065907.080913</v>
      </c>
      <c r="G1609" s="53">
        <v>1608.0</v>
      </c>
      <c r="H1609" s="51">
        <f>'Данные (для кумуляты) (2)'!$G1609/5000</f>
        <v>0.3216</v>
      </c>
      <c r="I1609" s="5" t="s">
        <v>3990</v>
      </c>
    </row>
    <row r="1610" ht="14.25" customHeight="1">
      <c r="A1610" s="3">
        <v>71117.405948473</v>
      </c>
      <c r="B1610" s="4">
        <v>4.7092944204983</v>
      </c>
      <c r="C1610" s="4">
        <v>5.95927226830688</v>
      </c>
      <c r="D1610" s="4">
        <v>4.23</v>
      </c>
      <c r="E1610" s="4">
        <v>43998.0635059291</v>
      </c>
      <c r="F1610" s="3">
        <v>1065953.37600665</v>
      </c>
      <c r="G1610" s="53">
        <v>1609.0</v>
      </c>
      <c r="H1610" s="51">
        <f>'Данные (для кумуляты) (2)'!$G1610/5000</f>
        <v>0.3218</v>
      </c>
      <c r="I1610" s="5" t="s">
        <v>2957</v>
      </c>
    </row>
    <row r="1611" ht="14.25" customHeight="1">
      <c r="A1611" s="3">
        <v>69071.8993600292</v>
      </c>
      <c r="B1611" s="4">
        <v>5.79906818763553</v>
      </c>
      <c r="C1611" s="4">
        <v>7.08153868795889</v>
      </c>
      <c r="D1611" s="4">
        <v>3.12</v>
      </c>
      <c r="E1611" s="4">
        <v>32106.8947561367</v>
      </c>
      <c r="F1611" s="3">
        <v>1066040.78865733</v>
      </c>
      <c r="G1611" s="53">
        <v>1610.0</v>
      </c>
      <c r="H1611" s="51">
        <f>'Данные (для кумуляты) (2)'!$G1611/5000</f>
        <v>0.322</v>
      </c>
      <c r="I1611" s="5" t="s">
        <v>2560</v>
      </c>
    </row>
    <row r="1612" ht="14.25" customHeight="1">
      <c r="A1612" s="3">
        <v>62991.4366991226</v>
      </c>
      <c r="B1612" s="4">
        <v>7.01235787893359</v>
      </c>
      <c r="C1612" s="4">
        <v>7.1239896627657</v>
      </c>
      <c r="D1612" s="4">
        <v>4.37</v>
      </c>
      <c r="E1612" s="4">
        <v>22993.7904685747</v>
      </c>
      <c r="F1612" s="3">
        <v>1066279.87934336</v>
      </c>
      <c r="G1612" s="53">
        <v>1611.0</v>
      </c>
      <c r="H1612" s="51">
        <f>'Данные (для кумуляты) (2)'!$G1612/5000</f>
        <v>0.3222</v>
      </c>
      <c r="I1612" s="5" t="s">
        <v>1519</v>
      </c>
    </row>
    <row r="1613" ht="14.25" customHeight="1">
      <c r="A1613" s="3">
        <v>76209.9953075871</v>
      </c>
      <c r="B1613" s="4">
        <v>7.00904564769526</v>
      </c>
      <c r="C1613" s="4">
        <v>5.46433897128614</v>
      </c>
      <c r="D1613" s="4">
        <v>4.22</v>
      </c>
      <c r="E1613" s="4">
        <v>22721.6493988536</v>
      </c>
      <c r="F1613" s="3">
        <v>1066659.38298835</v>
      </c>
      <c r="G1613" s="53">
        <v>1612.0</v>
      </c>
      <c r="H1613" s="51">
        <f>'Данные (для кумуляты) (2)'!$G1613/5000</f>
        <v>0.3224</v>
      </c>
      <c r="I1613" s="5" t="s">
        <v>3833</v>
      </c>
    </row>
    <row r="1614" ht="14.25" customHeight="1">
      <c r="A1614" s="3">
        <v>57812.8438325377</v>
      </c>
      <c r="B1614" s="4">
        <v>4.31282031326419</v>
      </c>
      <c r="C1614" s="4">
        <v>7.77396925183748</v>
      </c>
      <c r="D1614" s="4">
        <v>5.1</v>
      </c>
      <c r="E1614" s="4">
        <v>46060.3699316283</v>
      </c>
      <c r="F1614" s="3">
        <v>1066768.00005863</v>
      </c>
      <c r="G1614" s="53">
        <v>1613.0</v>
      </c>
      <c r="H1614" s="51">
        <f>'Данные (для кумуляты) (2)'!$G1614/5000</f>
        <v>0.3226</v>
      </c>
      <c r="I1614" s="5" t="s">
        <v>772</v>
      </c>
    </row>
    <row r="1615" ht="14.25" customHeight="1">
      <c r="A1615" s="3">
        <v>62717.6828889792</v>
      </c>
      <c r="B1615" s="4">
        <v>6.0224555741004</v>
      </c>
      <c r="C1615" s="4">
        <v>6.01615861054299</v>
      </c>
      <c r="D1615" s="4">
        <v>2.01</v>
      </c>
      <c r="E1615" s="4">
        <v>38535.6666037346</v>
      </c>
      <c r="F1615" s="3">
        <v>1067000.34947733</v>
      </c>
      <c r="G1615" s="53">
        <v>1614.0</v>
      </c>
      <c r="H1615" s="51">
        <f>'Данные (для кумуляты) (2)'!$G1615/5000</f>
        <v>0.3228</v>
      </c>
      <c r="I1615" s="5" t="s">
        <v>1473</v>
      </c>
    </row>
    <row r="1616" ht="14.25" customHeight="1">
      <c r="A1616" s="3">
        <v>63170.3821791536</v>
      </c>
      <c r="B1616" s="4">
        <v>6.24285081118575</v>
      </c>
      <c r="C1616" s="4">
        <v>4.88718399523643</v>
      </c>
      <c r="D1616" s="4">
        <v>2.09</v>
      </c>
      <c r="E1616" s="4">
        <v>44345.0769568497</v>
      </c>
      <c r="F1616" s="3">
        <v>1067191.97994647</v>
      </c>
      <c r="G1616" s="53">
        <v>1615.0</v>
      </c>
      <c r="H1616" s="51">
        <f>'Данные (для кумуляты) (2)'!$G1616/5000</f>
        <v>0.323</v>
      </c>
      <c r="I1616" s="5" t="s">
        <v>1547</v>
      </c>
    </row>
    <row r="1617" ht="14.25" customHeight="1">
      <c r="A1617" s="3">
        <v>61590.89403264</v>
      </c>
      <c r="B1617" s="4">
        <v>6.82312399269158</v>
      </c>
      <c r="C1617" s="4">
        <v>6.41244048921272</v>
      </c>
      <c r="D1617" s="4">
        <v>4.07</v>
      </c>
      <c r="E1617" s="4">
        <v>34460.0082668685</v>
      </c>
      <c r="F1617" s="3">
        <v>1067727.09466733</v>
      </c>
      <c r="G1617" s="53">
        <v>1616.0</v>
      </c>
      <c r="H1617" s="51">
        <f>'Данные (для кумуляты) (2)'!$G1617/5000</f>
        <v>0.3232</v>
      </c>
      <c r="I1617" s="5" t="s">
        <v>1274</v>
      </c>
    </row>
    <row r="1618" ht="14.25" customHeight="1">
      <c r="A1618" s="3">
        <v>67828.4798551148</v>
      </c>
      <c r="B1618" s="4">
        <v>5.01811450769818</v>
      </c>
      <c r="C1618" s="4">
        <v>8.63610772280891</v>
      </c>
      <c r="D1618" s="4">
        <v>5.17</v>
      </c>
      <c r="E1618" s="4">
        <v>34981.3940013668</v>
      </c>
      <c r="F1618" s="3">
        <v>1067871.6867719</v>
      </c>
      <c r="G1618" s="53">
        <v>1617.0</v>
      </c>
      <c r="H1618" s="51">
        <f>'Данные (для кумуляты) (2)'!$G1618/5000</f>
        <v>0.3234</v>
      </c>
      <c r="I1618" s="5" t="s">
        <v>2339</v>
      </c>
    </row>
    <row r="1619" ht="14.25" customHeight="1">
      <c r="A1619" s="3">
        <v>80175.7541594853</v>
      </c>
      <c r="B1619" s="4">
        <v>4.98840775753371</v>
      </c>
      <c r="C1619" s="4">
        <v>6.10451243942887</v>
      </c>
      <c r="D1619" s="4">
        <v>4.04</v>
      </c>
      <c r="E1619" s="4">
        <v>26748.4284246897</v>
      </c>
      <c r="F1619" s="3">
        <v>1068138.07439353</v>
      </c>
      <c r="G1619" s="53">
        <v>1618.0</v>
      </c>
      <c r="H1619" s="51">
        <f>'Данные (для кумуляты) (2)'!$G1619/5000</f>
        <v>0.3236</v>
      </c>
      <c r="I1619" s="5" t="s">
        <v>4336</v>
      </c>
    </row>
    <row r="1620" ht="14.25" customHeight="1">
      <c r="A1620" s="3">
        <v>74141.3311121831</v>
      </c>
      <c r="B1620" s="4">
        <v>4.99461674301046</v>
      </c>
      <c r="C1620" s="4">
        <v>6.66929268645807</v>
      </c>
      <c r="D1620" s="4">
        <v>3.4</v>
      </c>
      <c r="E1620" s="4">
        <v>46905.1929528218</v>
      </c>
      <c r="F1620" s="3">
        <v>1068492.61299478</v>
      </c>
      <c r="G1620" s="53">
        <v>1619.0</v>
      </c>
      <c r="H1620" s="51">
        <f>'Данные (для кумуляты) (2)'!$G1620/5000</f>
        <v>0.3238</v>
      </c>
      <c r="I1620" s="5" t="s">
        <v>3491</v>
      </c>
    </row>
    <row r="1621" ht="14.25" customHeight="1">
      <c r="A1621" s="3">
        <v>63926.1071073432</v>
      </c>
      <c r="B1621" s="4">
        <v>4.79135760137216</v>
      </c>
      <c r="C1621" s="4">
        <v>5.69763021508545</v>
      </c>
      <c r="D1621" s="4">
        <v>3.35</v>
      </c>
      <c r="E1621" s="4">
        <v>54954.7625892809</v>
      </c>
      <c r="F1621" s="3">
        <v>1068786.67179112</v>
      </c>
      <c r="G1621" s="53">
        <v>1620.0</v>
      </c>
      <c r="H1621" s="51">
        <f>'Данные (для кумуляты) (2)'!$G1621/5000</f>
        <v>0.324</v>
      </c>
      <c r="I1621" s="5" t="s">
        <v>1682</v>
      </c>
    </row>
    <row r="1622" ht="14.25" customHeight="1">
      <c r="A1622" s="3">
        <v>75545.627325119</v>
      </c>
      <c r="B1622" s="4">
        <v>5.5860170832594</v>
      </c>
      <c r="C1622" s="4">
        <v>5.92913750783883</v>
      </c>
      <c r="D1622" s="4">
        <v>4.26</v>
      </c>
      <c r="E1622" s="4">
        <v>32614.3177436762</v>
      </c>
      <c r="F1622" s="3">
        <v>1068856.22674825</v>
      </c>
      <c r="G1622" s="53">
        <v>1621.0</v>
      </c>
      <c r="H1622" s="51">
        <f>'Данные (для кумуляты) (2)'!$G1622/5000</f>
        <v>0.3242</v>
      </c>
      <c r="I1622" s="5" t="s">
        <v>3729</v>
      </c>
    </row>
    <row r="1623" ht="14.25" customHeight="1">
      <c r="A1623" s="3">
        <v>60762.46566267</v>
      </c>
      <c r="B1623" s="4">
        <v>4.76898850978332</v>
      </c>
      <c r="C1623" s="4">
        <v>8.29809033611319</v>
      </c>
      <c r="D1623" s="4">
        <v>3.05</v>
      </c>
      <c r="E1623" s="4">
        <v>46303.3645953238</v>
      </c>
      <c r="F1623" s="3">
        <v>1069238.49970525</v>
      </c>
      <c r="G1623" s="53">
        <v>1622.0</v>
      </c>
      <c r="H1623" s="51">
        <f>'Данные (для кумуляты) (2)'!$G1623/5000</f>
        <v>0.3244</v>
      </c>
      <c r="I1623" s="5" t="s">
        <v>1144</v>
      </c>
    </row>
    <row r="1624" ht="14.25" customHeight="1">
      <c r="A1624" s="3">
        <v>65221.1265564048</v>
      </c>
      <c r="B1624" s="4">
        <v>5.60402266110976</v>
      </c>
      <c r="C1624" s="4">
        <v>7.84485797381701</v>
      </c>
      <c r="D1624" s="4">
        <v>5.44</v>
      </c>
      <c r="E1624" s="4">
        <v>34752.9382502371</v>
      </c>
      <c r="F1624" s="3">
        <v>1069292.32685914</v>
      </c>
      <c r="G1624" s="53">
        <v>1623.0</v>
      </c>
      <c r="H1624" s="51">
        <f>'Данные (для кумуляты) (2)'!$G1624/5000</f>
        <v>0.3246</v>
      </c>
      <c r="I1624" s="5" t="s">
        <v>1893</v>
      </c>
    </row>
    <row r="1625" ht="14.25" customHeight="1">
      <c r="A1625" s="3">
        <v>64438.1091528417</v>
      </c>
      <c r="B1625" s="4">
        <v>6.08479283135341</v>
      </c>
      <c r="C1625" s="4">
        <v>6.46496733582723</v>
      </c>
      <c r="D1625" s="4">
        <v>4.43</v>
      </c>
      <c r="E1625" s="4">
        <v>40538.9612390412</v>
      </c>
      <c r="F1625" s="3">
        <v>1069827.80663915</v>
      </c>
      <c r="G1625" s="53">
        <v>1624.0</v>
      </c>
      <c r="H1625" s="51">
        <f>'Данные (для кумуляты) (2)'!$G1625/5000</f>
        <v>0.3248</v>
      </c>
      <c r="I1625" s="5" t="s">
        <v>1754</v>
      </c>
    </row>
    <row r="1626" ht="14.25" customHeight="1">
      <c r="A1626" s="3">
        <v>58655.8540968338</v>
      </c>
      <c r="B1626" s="4">
        <v>5.85789381388015</v>
      </c>
      <c r="C1626" s="4">
        <v>6.63083172131533</v>
      </c>
      <c r="D1626" s="4">
        <v>4.02</v>
      </c>
      <c r="E1626" s="4">
        <v>40740.7801513516</v>
      </c>
      <c r="F1626" s="3">
        <v>1069851.16160234</v>
      </c>
      <c r="G1626" s="53">
        <v>1625.0</v>
      </c>
      <c r="H1626" s="51">
        <f>'Данные (для кумуляты) (2)'!$G1626/5000</f>
        <v>0.325</v>
      </c>
      <c r="I1626" s="5" t="s">
        <v>877</v>
      </c>
    </row>
    <row r="1627" ht="14.25" customHeight="1">
      <c r="A1627" s="3">
        <v>76259.8252237228</v>
      </c>
      <c r="B1627" s="4">
        <v>4.94610751802031</v>
      </c>
      <c r="C1627" s="4">
        <v>7.12451930965673</v>
      </c>
      <c r="D1627" s="4">
        <v>3.32</v>
      </c>
      <c r="E1627" s="4">
        <v>19262.6142493575</v>
      </c>
      <c r="F1627" s="3">
        <v>1070240.01962079</v>
      </c>
      <c r="G1627" s="53">
        <v>1626.0</v>
      </c>
      <c r="H1627" s="51">
        <f>'Данные (для кумуляты) (2)'!$G1627/5000</f>
        <v>0.3252</v>
      </c>
      <c r="I1627" s="5" t="s">
        <v>3841</v>
      </c>
    </row>
    <row r="1628" ht="14.25" customHeight="1">
      <c r="A1628" s="3">
        <v>69700.7413089077</v>
      </c>
      <c r="B1628" s="4">
        <v>6.57036919404265</v>
      </c>
      <c r="C1628" s="4">
        <v>5.33575865919168</v>
      </c>
      <c r="D1628" s="4">
        <v>4.37</v>
      </c>
      <c r="E1628" s="4">
        <v>21934.898636513</v>
      </c>
      <c r="F1628" s="3">
        <v>1070318.81489593</v>
      </c>
      <c r="G1628" s="53">
        <v>1627.0</v>
      </c>
      <c r="H1628" s="51">
        <f>'Данные (для кумуляты) (2)'!$G1628/5000</f>
        <v>0.3254</v>
      </c>
      <c r="I1628" s="5" t="s">
        <v>2713</v>
      </c>
    </row>
    <row r="1629" ht="14.25" customHeight="1">
      <c r="A1629" s="3">
        <v>61214.7408084571</v>
      </c>
      <c r="B1629" s="4">
        <v>7.09904888374433</v>
      </c>
      <c r="C1629" s="4">
        <v>7.51852359255403</v>
      </c>
      <c r="D1629" s="4">
        <v>6.25</v>
      </c>
      <c r="E1629" s="4">
        <v>32254.3986666676</v>
      </c>
      <c r="F1629" s="3">
        <v>1070720.05848774</v>
      </c>
      <c r="G1629" s="53">
        <v>1628.0</v>
      </c>
      <c r="H1629" s="51">
        <f>'Данные (для кумуляты) (2)'!$G1629/5000</f>
        <v>0.3256</v>
      </c>
      <c r="I1629" s="5" t="s">
        <v>1218</v>
      </c>
    </row>
    <row r="1630" ht="14.25" customHeight="1">
      <c r="A1630" s="3">
        <v>67160.8500949573</v>
      </c>
      <c r="B1630" s="4">
        <v>6.44428330862437</v>
      </c>
      <c r="C1630" s="4">
        <v>6.86113156424428</v>
      </c>
      <c r="D1630" s="4">
        <v>2.12</v>
      </c>
      <c r="E1630" s="4">
        <v>33805.3262336514</v>
      </c>
      <c r="F1630" s="3">
        <v>1070818.73136843</v>
      </c>
      <c r="G1630" s="53">
        <v>1629.0</v>
      </c>
      <c r="H1630" s="51">
        <f>'Данные (для кумуляты) (2)'!$G1630/5000</f>
        <v>0.3258</v>
      </c>
      <c r="I1630" s="5" t="s">
        <v>2232</v>
      </c>
    </row>
    <row r="1631" ht="14.25" customHeight="1">
      <c r="A1631" s="3">
        <v>63217.1724285542</v>
      </c>
      <c r="B1631" s="4">
        <v>6.98174164272756</v>
      </c>
      <c r="C1631" s="4">
        <v>5.13921908852137</v>
      </c>
      <c r="D1631" s="4">
        <v>2.07</v>
      </c>
      <c r="E1631" s="4">
        <v>31925.67536114</v>
      </c>
      <c r="F1631" s="3">
        <v>1070868.06653045</v>
      </c>
      <c r="G1631" s="53">
        <v>1630.0</v>
      </c>
      <c r="H1631" s="51">
        <f>'Данные (для кумуляты) (2)'!$G1631/5000</f>
        <v>0.326</v>
      </c>
      <c r="I1631" s="5" t="s">
        <v>1552</v>
      </c>
    </row>
    <row r="1632" ht="14.25" customHeight="1">
      <c r="A1632" s="3">
        <v>62637.5937717639</v>
      </c>
      <c r="B1632" s="4">
        <v>5.97815761746851</v>
      </c>
      <c r="C1632" s="4">
        <v>7.43975551573543</v>
      </c>
      <c r="D1632" s="4">
        <v>5.04</v>
      </c>
      <c r="E1632" s="4">
        <v>32901.5550919993</v>
      </c>
      <c r="F1632" s="3">
        <v>1071013.2574445</v>
      </c>
      <c r="G1632" s="53">
        <v>1631.0</v>
      </c>
      <c r="H1632" s="51">
        <f>'Данные (для кумуляты) (2)'!$G1632/5000</f>
        <v>0.3262</v>
      </c>
      <c r="I1632" s="5" t="s">
        <v>1455</v>
      </c>
    </row>
    <row r="1633" ht="14.25" customHeight="1">
      <c r="A1633" s="3">
        <v>67589.0488415116</v>
      </c>
      <c r="B1633" s="4">
        <v>6.21484262988666</v>
      </c>
      <c r="C1633" s="4">
        <v>6.06088465569461</v>
      </c>
      <c r="D1633" s="4">
        <v>2.34</v>
      </c>
      <c r="E1633" s="4">
        <v>33203.383921755</v>
      </c>
      <c r="F1633" s="3">
        <v>1071109.91658509</v>
      </c>
      <c r="G1633" s="53">
        <v>1632.0</v>
      </c>
      <c r="H1633" s="51">
        <f>'Данные (для кумуляты) (2)'!$G1633/5000</f>
        <v>0.3264</v>
      </c>
      <c r="I1633" s="5" t="s">
        <v>2299</v>
      </c>
    </row>
    <row r="1634" ht="14.25" customHeight="1">
      <c r="A1634" s="3">
        <v>55041.3515833391</v>
      </c>
      <c r="B1634" s="4">
        <v>7.1271285527323</v>
      </c>
      <c r="C1634" s="4">
        <v>8.591923294114</v>
      </c>
      <c r="D1634" s="4">
        <v>5.36</v>
      </c>
      <c r="E1634" s="4">
        <v>30122.4734835579</v>
      </c>
      <c r="F1634" s="3">
        <v>1071279.21024454</v>
      </c>
      <c r="G1634" s="53">
        <v>1633.0</v>
      </c>
      <c r="H1634" s="51">
        <f>'Данные (для кумуляты) (2)'!$G1634/5000</f>
        <v>0.3266</v>
      </c>
      <c r="I1634" s="5" t="s">
        <v>506</v>
      </c>
    </row>
    <row r="1635" ht="14.25" customHeight="1">
      <c r="A1635" s="3">
        <v>63843.7557574262</v>
      </c>
      <c r="B1635" s="4">
        <v>6.24069409642192</v>
      </c>
      <c r="C1635" s="4">
        <v>6.40850053913866</v>
      </c>
      <c r="D1635" s="4">
        <v>3.13</v>
      </c>
      <c r="E1635" s="4">
        <v>37703.2969368435</v>
      </c>
      <c r="F1635" s="3">
        <v>1071537.37638207</v>
      </c>
      <c r="G1635" s="53">
        <v>1634.0</v>
      </c>
      <c r="H1635" s="51">
        <f>'Данные (для кумуляты) (2)'!$G1635/5000</f>
        <v>0.3268</v>
      </c>
      <c r="I1635" s="5" t="s">
        <v>1667</v>
      </c>
    </row>
    <row r="1636" ht="14.25" customHeight="1">
      <c r="A1636" s="3">
        <v>71468.2716961096</v>
      </c>
      <c r="B1636" s="4">
        <v>5.48324275163872</v>
      </c>
      <c r="C1636" s="4">
        <v>5.49031182024493</v>
      </c>
      <c r="D1636" s="4">
        <v>3.25</v>
      </c>
      <c r="E1636" s="4">
        <v>36377.8373517055</v>
      </c>
      <c r="F1636" s="3">
        <v>1071596.1123723</v>
      </c>
      <c r="G1636" s="53">
        <v>1635.0</v>
      </c>
      <c r="H1636" s="51">
        <f>'Данные (для кумуляты) (2)'!$G1636/5000</f>
        <v>0.327</v>
      </c>
      <c r="I1636" s="5" t="s">
        <v>3035</v>
      </c>
    </row>
    <row r="1637" ht="14.25" customHeight="1">
      <c r="A1637" s="3">
        <v>69236.9343256079</v>
      </c>
      <c r="B1637" s="4">
        <v>5.81653243576003</v>
      </c>
      <c r="C1637" s="4">
        <v>5.8611337372338</v>
      </c>
      <c r="D1637" s="4">
        <v>4.18</v>
      </c>
      <c r="E1637" s="4">
        <v>39399.936453061</v>
      </c>
      <c r="F1637" s="3">
        <v>1072253.83365511</v>
      </c>
      <c r="G1637" s="53">
        <v>1636.0</v>
      </c>
      <c r="H1637" s="51">
        <f>'Данные (для кумуляты) (2)'!$G1637/5000</f>
        <v>0.3272</v>
      </c>
      <c r="I1637" s="5" t="s">
        <v>2589</v>
      </c>
    </row>
    <row r="1638" ht="14.25" customHeight="1">
      <c r="A1638" s="3">
        <v>79618.2368460208</v>
      </c>
      <c r="B1638" s="4">
        <v>4.56616610086957</v>
      </c>
      <c r="C1638" s="4">
        <v>6.66988841144643</v>
      </c>
      <c r="D1638" s="4">
        <v>3.49</v>
      </c>
      <c r="E1638" s="4">
        <v>29636.5071105566</v>
      </c>
      <c r="F1638" s="3">
        <v>1072503.23794367</v>
      </c>
      <c r="G1638" s="53">
        <v>1637.0</v>
      </c>
      <c r="H1638" s="51">
        <f>'Данные (для кумуляты) (2)'!$G1638/5000</f>
        <v>0.3274</v>
      </c>
      <c r="I1638" s="5" t="s">
        <v>4272</v>
      </c>
    </row>
    <row r="1639" ht="14.25" customHeight="1">
      <c r="A1639" s="3">
        <v>58914.4862413792</v>
      </c>
      <c r="B1639" s="4">
        <v>6.5900923506979</v>
      </c>
      <c r="C1639" s="4">
        <v>6.31106490942074</v>
      </c>
      <c r="D1639" s="4">
        <v>2.46</v>
      </c>
      <c r="E1639" s="4">
        <v>35282.7140256267</v>
      </c>
      <c r="F1639" s="3">
        <v>1072704.89021544</v>
      </c>
      <c r="G1639" s="53">
        <v>1638.0</v>
      </c>
      <c r="H1639" s="51">
        <f>'Данные (для кумуляты) (2)'!$G1639/5000</f>
        <v>0.3276</v>
      </c>
      <c r="I1639" s="5" t="s">
        <v>909</v>
      </c>
    </row>
    <row r="1640" ht="14.25" customHeight="1">
      <c r="A1640" s="3">
        <v>73145.4857555223</v>
      </c>
      <c r="B1640" s="4">
        <v>5.69942820119271</v>
      </c>
      <c r="C1640" s="4">
        <v>5.63625956976311</v>
      </c>
      <c r="D1640" s="4">
        <v>2.0</v>
      </c>
      <c r="E1640" s="4">
        <v>31750.2676659115</v>
      </c>
      <c r="F1640" s="3">
        <v>1072874.61021655</v>
      </c>
      <c r="G1640" s="53">
        <v>1639.0</v>
      </c>
      <c r="H1640" s="51">
        <f>'Данные (для кумуляты) (2)'!$G1640/5000</f>
        <v>0.3278</v>
      </c>
      <c r="I1640" s="5" t="s">
        <v>3311</v>
      </c>
    </row>
    <row r="1641" ht="14.25" customHeight="1">
      <c r="A1641" s="3">
        <v>69945.4617971011</v>
      </c>
      <c r="B1641" s="4">
        <v>5.52150156860457</v>
      </c>
      <c r="C1641" s="4">
        <v>7.44339488834391</v>
      </c>
      <c r="D1641" s="4">
        <v>5.21</v>
      </c>
      <c r="E1641" s="4">
        <v>25022.0988263624</v>
      </c>
      <c r="F1641" s="3">
        <v>1072891.08260678</v>
      </c>
      <c r="G1641" s="53">
        <v>1640.0</v>
      </c>
      <c r="H1641" s="51">
        <f>'Данные (для кумуляты) (2)'!$G1641/5000</f>
        <v>0.328</v>
      </c>
      <c r="I1641" s="5" t="s">
        <v>2743</v>
      </c>
    </row>
    <row r="1642" ht="14.25" customHeight="1">
      <c r="A1642" s="3">
        <v>71798.4040301134</v>
      </c>
      <c r="B1642" s="4">
        <v>5.63465901550296</v>
      </c>
      <c r="C1642" s="4">
        <v>6.65499528468909</v>
      </c>
      <c r="D1642" s="4">
        <v>4.02</v>
      </c>
      <c r="E1642" s="4">
        <v>30877.8705186</v>
      </c>
      <c r="F1642" s="3">
        <v>1072914.9964424</v>
      </c>
      <c r="G1642" s="53">
        <v>1641.0</v>
      </c>
      <c r="H1642" s="51">
        <f>'Данные (для кумуляты) (2)'!$G1642/5000</f>
        <v>0.3282</v>
      </c>
      <c r="I1642" s="5" t="s">
        <v>3090</v>
      </c>
    </row>
    <row r="1643" ht="14.25" customHeight="1">
      <c r="A1643" s="3">
        <v>67980.3887819291</v>
      </c>
      <c r="B1643" s="4">
        <v>5.56293881425556</v>
      </c>
      <c r="C1643" s="4">
        <v>6.15970522241572</v>
      </c>
      <c r="D1643" s="4">
        <v>2.44</v>
      </c>
      <c r="E1643" s="4">
        <v>25909.0791964239</v>
      </c>
      <c r="F1643" s="3">
        <v>1073183.75984162</v>
      </c>
      <c r="G1643" s="53">
        <v>1642.0</v>
      </c>
      <c r="H1643" s="51">
        <f>'Данные (для кумуляты) (2)'!$G1643/5000</f>
        <v>0.3284</v>
      </c>
      <c r="I1643" s="5" t="s">
        <v>2368</v>
      </c>
    </row>
    <row r="1644" ht="14.25" customHeight="1">
      <c r="A1644" s="3">
        <v>59084.7251950766</v>
      </c>
      <c r="B1644" s="4">
        <v>7.08656427622656</v>
      </c>
      <c r="C1644" s="4">
        <v>6.14405887281539</v>
      </c>
      <c r="D1644" s="4">
        <v>2.11</v>
      </c>
      <c r="E1644" s="4">
        <v>42955.9083602348</v>
      </c>
      <c r="F1644" s="3">
        <v>1073254.1440631</v>
      </c>
      <c r="G1644" s="53">
        <v>1643.0</v>
      </c>
      <c r="H1644" s="51">
        <f>'Данные (для кумуляты) (2)'!$G1644/5000</f>
        <v>0.3286</v>
      </c>
      <c r="I1644" s="5" t="s">
        <v>932</v>
      </c>
    </row>
    <row r="1645" ht="14.25" customHeight="1">
      <c r="A1645" s="3">
        <v>55734.7479011787</v>
      </c>
      <c r="B1645" s="4">
        <v>6.57963092875516</v>
      </c>
      <c r="C1645" s="4">
        <v>7.28033733521329</v>
      </c>
      <c r="D1645" s="4">
        <v>3.42</v>
      </c>
      <c r="E1645" s="4">
        <v>32524.6276556986</v>
      </c>
      <c r="F1645" s="3">
        <v>1073347.5452098</v>
      </c>
      <c r="G1645" s="53">
        <v>1644.0</v>
      </c>
      <c r="H1645" s="51">
        <f>'Данные (для кумуляты) (2)'!$G1645/5000</f>
        <v>0.3288</v>
      </c>
      <c r="I1645" s="5" t="s">
        <v>573</v>
      </c>
    </row>
    <row r="1646" ht="14.25" customHeight="1">
      <c r="A1646" s="3">
        <v>57086.3745941327</v>
      </c>
      <c r="B1646" s="4">
        <v>5.89336731511699</v>
      </c>
      <c r="C1646" s="4">
        <v>7.33156687008903</v>
      </c>
      <c r="D1646" s="4">
        <v>4.03</v>
      </c>
      <c r="E1646" s="4">
        <v>39002.901245034</v>
      </c>
      <c r="F1646" s="3">
        <v>1073350.04430759</v>
      </c>
      <c r="G1646" s="53">
        <v>1645.0</v>
      </c>
      <c r="H1646" s="51">
        <f>'Данные (для кумуляты) (2)'!$G1646/5000</f>
        <v>0.329</v>
      </c>
      <c r="I1646" s="5" t="s">
        <v>706</v>
      </c>
    </row>
    <row r="1647" ht="14.25" customHeight="1">
      <c r="A1647" s="3">
        <v>41518.7793856235</v>
      </c>
      <c r="B1647" s="4">
        <v>7.02823182278366</v>
      </c>
      <c r="C1647" s="4">
        <v>7.90613409649914</v>
      </c>
      <c r="D1647" s="4">
        <v>3.16</v>
      </c>
      <c r="E1647" s="4">
        <v>40432.0452422835</v>
      </c>
      <c r="F1647" s="3">
        <v>1073355.78370382</v>
      </c>
      <c r="G1647" s="53">
        <v>1646.0</v>
      </c>
      <c r="H1647" s="51">
        <f>'Данные (для кумуляты) (2)'!$G1647/5000</f>
        <v>0.3292</v>
      </c>
      <c r="I1647" s="5" t="s">
        <v>37</v>
      </c>
    </row>
    <row r="1648" ht="14.25" customHeight="1">
      <c r="A1648" s="3">
        <v>65220.104515055</v>
      </c>
      <c r="B1648" s="4">
        <v>6.86526490743604</v>
      </c>
      <c r="C1648" s="4">
        <v>7.45566064324621</v>
      </c>
      <c r="D1648" s="4">
        <v>4.0</v>
      </c>
      <c r="E1648" s="4">
        <v>22585.2361960497</v>
      </c>
      <c r="F1648" s="3">
        <v>1073857.06875907</v>
      </c>
      <c r="G1648" s="53">
        <v>1647.0</v>
      </c>
      <c r="H1648" s="51">
        <f>'Данные (для кумуляты) (2)'!$G1648/5000</f>
        <v>0.3294</v>
      </c>
      <c r="I1648" s="5" t="s">
        <v>1891</v>
      </c>
    </row>
    <row r="1649" ht="14.25" customHeight="1">
      <c r="A1649" s="3">
        <v>67535.2075704375</v>
      </c>
      <c r="B1649" s="4">
        <v>6.7986906278384</v>
      </c>
      <c r="C1649" s="4">
        <v>6.46937892286755</v>
      </c>
      <c r="D1649" s="4">
        <v>2.02</v>
      </c>
      <c r="E1649" s="4">
        <v>32375.8262550008</v>
      </c>
      <c r="F1649" s="3">
        <v>1074263.31723635</v>
      </c>
      <c r="G1649" s="53">
        <v>1648.0</v>
      </c>
      <c r="H1649" s="51">
        <f>'Данные (для кумуляты) (2)'!$G1649/5000</f>
        <v>0.3296</v>
      </c>
      <c r="I1649" s="5" t="s">
        <v>2288</v>
      </c>
    </row>
    <row r="1650" ht="14.25" customHeight="1">
      <c r="A1650" s="3">
        <v>64547.6469207348</v>
      </c>
      <c r="B1650" s="4">
        <v>6.51596597530744</v>
      </c>
      <c r="C1650" s="4">
        <v>4.62605373302791</v>
      </c>
      <c r="D1650" s="4">
        <v>3.42</v>
      </c>
      <c r="E1650" s="4">
        <v>37084.6658616461</v>
      </c>
      <c r="F1650" s="3">
        <v>1074296.70364501</v>
      </c>
      <c r="G1650" s="53">
        <v>1649.0</v>
      </c>
      <c r="H1650" s="51">
        <f>'Данные (для кумуляты) (2)'!$G1650/5000</f>
        <v>0.3298</v>
      </c>
      <c r="I1650" s="5" t="s">
        <v>1773</v>
      </c>
    </row>
    <row r="1651" ht="14.25" customHeight="1">
      <c r="A1651" s="3">
        <v>66398.4035973471</v>
      </c>
      <c r="B1651" s="4">
        <v>5.46346549674007</v>
      </c>
      <c r="C1651" s="4">
        <v>8.8123172689941</v>
      </c>
      <c r="D1651" s="4">
        <v>5.48</v>
      </c>
      <c r="E1651" s="4">
        <v>25841.5294104181</v>
      </c>
      <c r="F1651" s="3">
        <v>1074369.77671781</v>
      </c>
      <c r="G1651" s="53">
        <v>1650.0</v>
      </c>
      <c r="H1651" s="51">
        <f>'Данные (для кумуляты) (2)'!$G1651/5000</f>
        <v>0.33</v>
      </c>
      <c r="I1651" s="5" t="s">
        <v>2078</v>
      </c>
    </row>
    <row r="1652" ht="14.25" customHeight="1">
      <c r="A1652" s="3">
        <v>67305.6247452149</v>
      </c>
      <c r="B1652" s="4">
        <v>6.32409487394521</v>
      </c>
      <c r="C1652" s="4">
        <v>5.48282260349196</v>
      </c>
      <c r="D1652" s="4">
        <v>2.42</v>
      </c>
      <c r="E1652" s="4">
        <v>39369.644117068</v>
      </c>
      <c r="F1652" s="3">
        <v>1074456.4024904</v>
      </c>
      <c r="G1652" s="53">
        <v>1651.0</v>
      </c>
      <c r="H1652" s="51">
        <f>'Данные (для кумуляты) (2)'!$G1652/5000</f>
        <v>0.3302</v>
      </c>
      <c r="I1652" s="5" t="s">
        <v>2249</v>
      </c>
    </row>
    <row r="1653" ht="14.25" customHeight="1">
      <c r="A1653" s="3">
        <v>69664.0757645277</v>
      </c>
      <c r="B1653" s="4">
        <v>7.61218035561932</v>
      </c>
      <c r="C1653" s="4">
        <v>5.94561854089761</v>
      </c>
      <c r="D1653" s="4">
        <v>2.0</v>
      </c>
      <c r="E1653" s="4">
        <v>37012.9934337027</v>
      </c>
      <c r="F1653" s="3">
        <v>1074646.86538733</v>
      </c>
      <c r="G1653" s="53">
        <v>1652.0</v>
      </c>
      <c r="H1653" s="51">
        <f>'Данные (для кумуляты) (2)'!$G1653/5000</f>
        <v>0.3304</v>
      </c>
      <c r="I1653" s="5" t="s">
        <v>2704</v>
      </c>
    </row>
    <row r="1654" ht="14.25" customHeight="1">
      <c r="A1654" s="3">
        <v>50709.3539048861</v>
      </c>
      <c r="B1654" s="4">
        <v>4.76183769191574</v>
      </c>
      <c r="C1654" s="4">
        <v>6.82205869883916</v>
      </c>
      <c r="D1654" s="4">
        <v>3.18</v>
      </c>
      <c r="E1654" s="4">
        <v>60199.8425455329</v>
      </c>
      <c r="F1654" s="3">
        <v>1074824.81648868</v>
      </c>
      <c r="G1654" s="53">
        <v>1653.0</v>
      </c>
      <c r="H1654" s="51">
        <f>'Данные (для кумуляты) (2)'!$G1654/5000</f>
        <v>0.3306</v>
      </c>
      <c r="I1654" s="5" t="s">
        <v>252</v>
      </c>
    </row>
    <row r="1655" ht="14.25" customHeight="1">
      <c r="A1655" s="3">
        <v>64379.8958236702</v>
      </c>
      <c r="B1655" s="4">
        <v>5.66766049393478</v>
      </c>
      <c r="C1655" s="4">
        <v>8.45890300301918</v>
      </c>
      <c r="D1655" s="4">
        <v>5.0</v>
      </c>
      <c r="E1655" s="4">
        <v>32228.2546886366</v>
      </c>
      <c r="F1655" s="3">
        <v>1075314.59272162</v>
      </c>
      <c r="G1655" s="53">
        <v>1654.0</v>
      </c>
      <c r="H1655" s="51">
        <f>'Данные (для кумуляты) (2)'!$G1655/5000</f>
        <v>0.3308</v>
      </c>
      <c r="I1655" s="5" t="s">
        <v>1741</v>
      </c>
    </row>
    <row r="1656" ht="14.25" customHeight="1">
      <c r="A1656" s="3">
        <v>73480.2147615761</v>
      </c>
      <c r="B1656" s="4">
        <v>6.18102760186333</v>
      </c>
      <c r="C1656" s="4">
        <v>6.67780568667774</v>
      </c>
      <c r="D1656" s="4">
        <v>4.35</v>
      </c>
      <c r="E1656" s="4">
        <v>19481.3851253627</v>
      </c>
      <c r="F1656" s="3">
        <v>1075550.21547576</v>
      </c>
      <c r="G1656" s="53">
        <v>1655.0</v>
      </c>
      <c r="H1656" s="51">
        <f>'Данные (для кумуляты) (2)'!$G1656/5000</f>
        <v>0.331</v>
      </c>
      <c r="I1656" s="5" t="s">
        <v>3386</v>
      </c>
    </row>
    <row r="1657" ht="14.25" customHeight="1">
      <c r="A1657" s="3">
        <v>78050.9698277753</v>
      </c>
      <c r="B1657" s="4">
        <v>5.23404476785081</v>
      </c>
      <c r="C1657" s="4">
        <v>6.29030588847062</v>
      </c>
      <c r="D1657" s="4">
        <v>4.15</v>
      </c>
      <c r="E1657" s="4">
        <v>27789.7485162973</v>
      </c>
      <c r="F1657" s="3">
        <v>1075596.58658519</v>
      </c>
      <c r="G1657" s="53">
        <v>1656.0</v>
      </c>
      <c r="H1657" s="51">
        <f>'Данные (для кумуляты) (2)'!$G1657/5000</f>
        <v>0.3312</v>
      </c>
      <c r="I1657" s="5" t="s">
        <v>4087</v>
      </c>
    </row>
    <row r="1658" ht="14.25" customHeight="1">
      <c r="A1658" s="3">
        <v>70151.0866118045</v>
      </c>
      <c r="B1658" s="4">
        <v>6.72412338689223</v>
      </c>
      <c r="C1658" s="4">
        <v>7.70658073465439</v>
      </c>
      <c r="D1658" s="4">
        <v>5.41</v>
      </c>
      <c r="E1658" s="4">
        <v>15255.2377563077</v>
      </c>
      <c r="F1658" s="3">
        <v>1075675.10763008</v>
      </c>
      <c r="G1658" s="53">
        <v>1657.0</v>
      </c>
      <c r="H1658" s="51">
        <f>'Данные (для кумуляты) (2)'!$G1658/5000</f>
        <v>0.3314</v>
      </c>
      <c r="I1658" s="5" t="s">
        <v>2778</v>
      </c>
    </row>
    <row r="1659" ht="14.25" customHeight="1">
      <c r="A1659" s="3">
        <v>66767.8981134584</v>
      </c>
      <c r="B1659" s="4">
        <v>4.76050063334579</v>
      </c>
      <c r="C1659" s="4">
        <v>6.88795603675246</v>
      </c>
      <c r="D1659" s="4">
        <v>2.03</v>
      </c>
      <c r="E1659" s="4">
        <v>46125.2242065994</v>
      </c>
      <c r="F1659" s="3">
        <v>1075723.50991438</v>
      </c>
      <c r="G1659" s="53">
        <v>1658.0</v>
      </c>
      <c r="H1659" s="51">
        <f>'Данные (для кумуляты) (2)'!$G1659/5000</f>
        <v>0.3316</v>
      </c>
      <c r="I1659" s="5" t="s">
        <v>2154</v>
      </c>
    </row>
    <row r="1660" ht="14.25" customHeight="1">
      <c r="A1660" s="3">
        <v>68074.4279666732</v>
      </c>
      <c r="B1660" s="4">
        <v>4.8408947861833</v>
      </c>
      <c r="C1660" s="4">
        <v>7.07443433729228</v>
      </c>
      <c r="D1660" s="4">
        <v>4.41</v>
      </c>
      <c r="E1660" s="4">
        <v>32060.7090065454</v>
      </c>
      <c r="F1660" s="3">
        <v>1076032.5535246</v>
      </c>
      <c r="G1660" s="53">
        <v>1659.0</v>
      </c>
      <c r="H1660" s="51">
        <f>'Данные (для кумуляты) (2)'!$G1660/5000</f>
        <v>0.3318</v>
      </c>
      <c r="I1660" s="5" t="s">
        <v>2380</v>
      </c>
    </row>
    <row r="1661" ht="14.25" customHeight="1">
      <c r="A1661" s="3">
        <v>56815.7433216803</v>
      </c>
      <c r="B1661" s="4">
        <v>6.91389873581186</v>
      </c>
      <c r="C1661" s="4">
        <v>5.40797462727872</v>
      </c>
      <c r="D1661" s="4">
        <v>2.01</v>
      </c>
      <c r="E1661" s="4">
        <v>35516.4098939873</v>
      </c>
      <c r="F1661" s="3">
        <v>1076334.10254553</v>
      </c>
      <c r="G1661" s="53">
        <v>1660.0</v>
      </c>
      <c r="H1661" s="51">
        <f>'Данные (для кумуляты) (2)'!$G1661/5000</f>
        <v>0.332</v>
      </c>
      <c r="I1661" s="5" t="s">
        <v>676</v>
      </c>
    </row>
    <row r="1662" ht="14.25" customHeight="1">
      <c r="A1662" s="3">
        <v>63351.9789774772</v>
      </c>
      <c r="B1662" s="4">
        <v>5.45474324969433</v>
      </c>
      <c r="C1662" s="4">
        <v>7.46382989134032</v>
      </c>
      <c r="D1662" s="4">
        <v>4.19</v>
      </c>
      <c r="E1662" s="4">
        <v>31063.7815201009</v>
      </c>
      <c r="F1662" s="3">
        <v>1076438.97514348</v>
      </c>
      <c r="G1662" s="53">
        <v>1661.0</v>
      </c>
      <c r="H1662" s="51">
        <f>'Данные (для кумуляты) (2)'!$G1662/5000</f>
        <v>0.3322</v>
      </c>
      <c r="I1662" s="5" t="s">
        <v>1580</v>
      </c>
    </row>
    <row r="1663" ht="14.25" customHeight="1">
      <c r="A1663" s="3">
        <v>69569.8126675321</v>
      </c>
      <c r="B1663" s="4">
        <v>5.18268146256359</v>
      </c>
      <c r="C1663" s="4">
        <v>7.74984344936089</v>
      </c>
      <c r="D1663" s="4">
        <v>3.5</v>
      </c>
      <c r="E1663" s="4">
        <v>27112.9961377973</v>
      </c>
      <c r="F1663" s="3">
        <v>1076602.1877236</v>
      </c>
      <c r="G1663" s="53">
        <v>1662.0</v>
      </c>
      <c r="H1663" s="51">
        <f>'Данные (для кумуляты) (2)'!$G1663/5000</f>
        <v>0.3324</v>
      </c>
      <c r="I1663" s="5" t="s">
        <v>2673</v>
      </c>
    </row>
    <row r="1664" ht="14.25" customHeight="1">
      <c r="A1664" s="3">
        <v>70604.490327208</v>
      </c>
      <c r="B1664" s="4">
        <v>5.6824767271921</v>
      </c>
      <c r="C1664" s="4">
        <v>7.33373547507147</v>
      </c>
      <c r="D1664" s="4">
        <v>4.42</v>
      </c>
      <c r="E1664" s="4">
        <v>26529.6988568771</v>
      </c>
      <c r="F1664" s="3">
        <v>1076995.90406789</v>
      </c>
      <c r="G1664" s="53">
        <v>1663.0</v>
      </c>
      <c r="H1664" s="51">
        <f>'Данные (для кумуляты) (2)'!$G1664/5000</f>
        <v>0.3326</v>
      </c>
      <c r="I1664" s="5" t="s">
        <v>2856</v>
      </c>
    </row>
    <row r="1665" ht="14.25" customHeight="1">
      <c r="A1665" s="3">
        <v>67830.6287516566</v>
      </c>
      <c r="B1665" s="4">
        <v>6.49898489801961</v>
      </c>
      <c r="C1665" s="4">
        <v>8.11727377703395</v>
      </c>
      <c r="D1665" s="4">
        <v>4.41</v>
      </c>
      <c r="E1665" s="4">
        <v>10841.3330681036</v>
      </c>
      <c r="F1665" s="3">
        <v>1077059.1559604</v>
      </c>
      <c r="G1665" s="53">
        <v>1664.0</v>
      </c>
      <c r="H1665" s="51">
        <f>'Данные (для кумуляты) (2)'!$G1665/5000</f>
        <v>0.3328</v>
      </c>
      <c r="I1665" s="5" t="s">
        <v>2341</v>
      </c>
    </row>
    <row r="1666" ht="14.25" customHeight="1">
      <c r="A1666" s="3">
        <v>71146.4893270779</v>
      </c>
      <c r="B1666" s="4">
        <v>6.65175544085612</v>
      </c>
      <c r="C1666" s="4">
        <v>5.91497724361248</v>
      </c>
      <c r="D1666" s="4">
        <v>3.44</v>
      </c>
      <c r="E1666" s="4">
        <v>22875.6933399196</v>
      </c>
      <c r="F1666" s="3">
        <v>1077754.22596212</v>
      </c>
      <c r="G1666" s="53">
        <v>1665.0</v>
      </c>
      <c r="H1666" s="51">
        <f>'Данные (для кумуляты) (2)'!$G1666/5000</f>
        <v>0.333</v>
      </c>
      <c r="I1666" s="5" t="s">
        <v>2962</v>
      </c>
    </row>
    <row r="1667" ht="14.25" customHeight="1">
      <c r="A1667" s="3">
        <v>35454.7146594754</v>
      </c>
      <c r="B1667" s="4">
        <v>6.8557083639011</v>
      </c>
      <c r="C1667" s="4">
        <v>6.0186465026796</v>
      </c>
      <c r="D1667" s="4">
        <v>4.5</v>
      </c>
      <c r="E1667" s="4">
        <v>59636.4025530249</v>
      </c>
      <c r="F1667" s="3">
        <v>1077805.57772632</v>
      </c>
      <c r="G1667" s="53">
        <v>1666.0</v>
      </c>
      <c r="H1667" s="51">
        <f>'Данные (для кумуляты) (2)'!$G1667/5000</f>
        <v>0.3332</v>
      </c>
      <c r="I1667" s="5" t="s">
        <v>8</v>
      </c>
    </row>
    <row r="1668" ht="14.25" customHeight="1">
      <c r="A1668" s="3">
        <v>69246.1509208263</v>
      </c>
      <c r="B1668" s="4">
        <v>5.76336711767864</v>
      </c>
      <c r="C1668" s="4">
        <v>6.49263903315297</v>
      </c>
      <c r="D1668" s="4">
        <v>2.24</v>
      </c>
      <c r="E1668" s="4">
        <v>35005.7915505033</v>
      </c>
      <c r="F1668" s="3">
        <v>1077813.59299464</v>
      </c>
      <c r="G1668" s="53">
        <v>1667.0</v>
      </c>
      <c r="H1668" s="51">
        <f>'Данные (для кумуляты) (2)'!$G1668/5000</f>
        <v>0.3334</v>
      </c>
      <c r="I1668" s="5" t="s">
        <v>2592</v>
      </c>
    </row>
    <row r="1669" ht="14.25" customHeight="1">
      <c r="A1669" s="3">
        <v>42816.3058855086</v>
      </c>
      <c r="B1669" s="4">
        <v>7.60399992345217</v>
      </c>
      <c r="C1669" s="4">
        <v>7.04524851047004</v>
      </c>
      <c r="D1669" s="4">
        <v>4.18</v>
      </c>
      <c r="E1669" s="4">
        <v>47457.6622142838</v>
      </c>
      <c r="F1669" s="3">
        <v>1078016.9396491</v>
      </c>
      <c r="G1669" s="53">
        <v>1668.0</v>
      </c>
      <c r="H1669" s="51">
        <f>'Данные (для кумуляты) (2)'!$G1669/5000</f>
        <v>0.3336</v>
      </c>
      <c r="I1669" s="5" t="s">
        <v>46</v>
      </c>
    </row>
    <row r="1670" ht="14.25" customHeight="1">
      <c r="A1670" s="3">
        <v>59492.1382177978</v>
      </c>
      <c r="B1670" s="4">
        <v>4.39078526678739</v>
      </c>
      <c r="C1670" s="4">
        <v>7.9151261728251</v>
      </c>
      <c r="D1670" s="4">
        <v>6.01</v>
      </c>
      <c r="E1670" s="4">
        <v>46608.2718914597</v>
      </c>
      <c r="F1670" s="3">
        <v>1078534.55308039</v>
      </c>
      <c r="G1670" s="53">
        <v>1669.0</v>
      </c>
      <c r="H1670" s="51">
        <f>'Данные (для кумуляты) (2)'!$G1670/5000</f>
        <v>0.3338</v>
      </c>
      <c r="I1670" s="5" t="s">
        <v>979</v>
      </c>
    </row>
    <row r="1671" ht="14.25" customHeight="1">
      <c r="A1671" s="3">
        <v>74004.1304177207</v>
      </c>
      <c r="B1671" s="4">
        <v>6.70648525556783</v>
      </c>
      <c r="C1671" s="4">
        <v>5.78574262406789</v>
      </c>
      <c r="D1671" s="4">
        <v>3.18</v>
      </c>
      <c r="E1671" s="4">
        <v>25909.1973316962</v>
      </c>
      <c r="F1671" s="3">
        <v>1078577.26704261</v>
      </c>
      <c r="G1671" s="53">
        <v>1670.0</v>
      </c>
      <c r="H1671" s="51">
        <f>'Данные (для кумуляты) (2)'!$G1671/5000</f>
        <v>0.334</v>
      </c>
      <c r="I1671" s="5" t="s">
        <v>3468</v>
      </c>
    </row>
    <row r="1672" ht="14.25" customHeight="1">
      <c r="A1672" s="3">
        <v>75780.621122509</v>
      </c>
      <c r="B1672" s="4">
        <v>5.10068290563414</v>
      </c>
      <c r="C1672" s="4">
        <v>7.0909244935846</v>
      </c>
      <c r="D1672" s="4">
        <v>4.45</v>
      </c>
      <c r="E1672" s="4">
        <v>34944.9817610417</v>
      </c>
      <c r="F1672" s="3">
        <v>1078713.22702937</v>
      </c>
      <c r="G1672" s="53">
        <v>1671.0</v>
      </c>
      <c r="H1672" s="51">
        <f>'Данные (для кумуляты) (2)'!$G1672/5000</f>
        <v>0.3342</v>
      </c>
      <c r="I1672" s="5" t="s">
        <v>3755</v>
      </c>
    </row>
    <row r="1673" ht="14.25" customHeight="1">
      <c r="A1673" s="3">
        <v>54600.1945234393</v>
      </c>
      <c r="B1673" s="4">
        <v>5.60872310057499</v>
      </c>
      <c r="C1673" s="4">
        <v>5.06246185686117</v>
      </c>
      <c r="D1673" s="4">
        <v>3.26</v>
      </c>
      <c r="E1673" s="4">
        <v>64180.3708010807</v>
      </c>
      <c r="F1673" s="3">
        <v>1078779.49709872</v>
      </c>
      <c r="G1673" s="53">
        <v>1672.0</v>
      </c>
      <c r="H1673" s="51">
        <f>'Данные (для кумуляты) (2)'!$G1673/5000</f>
        <v>0.3344</v>
      </c>
      <c r="I1673" s="5" t="s">
        <v>471</v>
      </c>
    </row>
    <row r="1674" ht="14.25" customHeight="1">
      <c r="A1674" s="3">
        <v>72980.6496742667</v>
      </c>
      <c r="B1674" s="4">
        <v>5.51035161589026</v>
      </c>
      <c r="C1674" s="4">
        <v>6.1384566611713</v>
      </c>
      <c r="D1674" s="4">
        <v>4.38</v>
      </c>
      <c r="E1674" s="4">
        <v>37786.0569283156</v>
      </c>
      <c r="F1674" s="3">
        <v>1079000.31626743</v>
      </c>
      <c r="G1674" s="53">
        <v>1673.0</v>
      </c>
      <c r="H1674" s="51">
        <f>'Данные (для кумуляты) (2)'!$G1674/5000</f>
        <v>0.3346</v>
      </c>
      <c r="I1674" s="5" t="s">
        <v>3275</v>
      </c>
    </row>
    <row r="1675" ht="14.25" customHeight="1">
      <c r="A1675" s="3">
        <v>58660.8924116679</v>
      </c>
      <c r="B1675" s="4">
        <v>7.60007147079515</v>
      </c>
      <c r="C1675" s="4">
        <v>6.79717310990576</v>
      </c>
      <c r="D1675" s="4">
        <v>3.09</v>
      </c>
      <c r="E1675" s="4">
        <v>33515.122931607</v>
      </c>
      <c r="F1675" s="3">
        <v>1079158.65285225</v>
      </c>
      <c r="G1675" s="53">
        <v>1674.0</v>
      </c>
      <c r="H1675" s="51">
        <f>'Данные (для кумуляты) (2)'!$G1675/5000</f>
        <v>0.3348</v>
      </c>
      <c r="I1675" s="5" t="s">
        <v>878</v>
      </c>
    </row>
    <row r="1676" ht="14.25" customHeight="1">
      <c r="A1676" s="3">
        <v>57094.7814871943</v>
      </c>
      <c r="B1676" s="4">
        <v>6.89304357751487</v>
      </c>
      <c r="C1676" s="4">
        <v>7.11879127227347</v>
      </c>
      <c r="D1676" s="4">
        <v>5.19</v>
      </c>
      <c r="E1676" s="4">
        <v>30878.9992720846</v>
      </c>
      <c r="F1676" s="3">
        <v>1079408.59498223</v>
      </c>
      <c r="G1676" s="53">
        <v>1675.0</v>
      </c>
      <c r="H1676" s="51">
        <f>'Данные (для кумуляты) (2)'!$G1676/5000</f>
        <v>0.335</v>
      </c>
      <c r="I1676" s="5" t="s">
        <v>708</v>
      </c>
    </row>
    <row r="1677" ht="14.25" customHeight="1">
      <c r="A1677" s="3">
        <v>83137.3936421275</v>
      </c>
      <c r="B1677" s="4">
        <v>5.39523814150792</v>
      </c>
      <c r="C1677" s="4">
        <v>5.79022835862958</v>
      </c>
      <c r="D1677" s="4">
        <v>2.46</v>
      </c>
      <c r="E1677" s="4">
        <v>30482.5645874839</v>
      </c>
      <c r="F1677" s="3">
        <v>1079745.11850214</v>
      </c>
      <c r="G1677" s="53">
        <v>1676.0</v>
      </c>
      <c r="H1677" s="51">
        <f>'Данные (для кумуляты) (2)'!$G1677/5000</f>
        <v>0.3352</v>
      </c>
      <c r="I1677" s="5" t="s">
        <v>4584</v>
      </c>
    </row>
    <row r="1678" ht="14.25" customHeight="1">
      <c r="A1678" s="3">
        <v>54743.7339364021</v>
      </c>
      <c r="B1678" s="4">
        <v>7.02389436356506</v>
      </c>
      <c r="C1678" s="4">
        <v>7.55509557080444</v>
      </c>
      <c r="D1678" s="4">
        <v>6.49</v>
      </c>
      <c r="E1678" s="4">
        <v>27692.2687654043</v>
      </c>
      <c r="F1678" s="3">
        <v>1079951.15543164</v>
      </c>
      <c r="G1678" s="53">
        <v>1677.0</v>
      </c>
      <c r="H1678" s="51">
        <f>'Данные (для кумуляты) (2)'!$G1678/5000</f>
        <v>0.3354</v>
      </c>
      <c r="I1678" s="5" t="s">
        <v>486</v>
      </c>
    </row>
    <row r="1679" ht="14.25" customHeight="1">
      <c r="A1679" s="3">
        <v>76568.2347542042</v>
      </c>
      <c r="B1679" s="4">
        <v>5.38691841090171</v>
      </c>
      <c r="C1679" s="4">
        <v>6.33017437355293</v>
      </c>
      <c r="D1679" s="4">
        <v>4.24</v>
      </c>
      <c r="E1679" s="4">
        <v>30823.9104716434</v>
      </c>
      <c r="F1679" s="3">
        <v>1080170.90685799</v>
      </c>
      <c r="G1679" s="53">
        <v>1678.0</v>
      </c>
      <c r="H1679" s="51">
        <f>'Данные (для кумуляты) (2)'!$G1679/5000</f>
        <v>0.3356</v>
      </c>
      <c r="I1679" s="5" t="s">
        <v>3887</v>
      </c>
    </row>
    <row r="1680" ht="14.25" customHeight="1">
      <c r="A1680" s="3">
        <v>54762.0543000145</v>
      </c>
      <c r="B1680" s="4">
        <v>3.80259899100554</v>
      </c>
      <c r="C1680" s="4">
        <v>7.55440649315278</v>
      </c>
      <c r="D1680" s="4">
        <v>5.47</v>
      </c>
      <c r="E1680" s="4">
        <v>58460.2798577821</v>
      </c>
      <c r="F1680" s="3">
        <v>1080464.85168352</v>
      </c>
      <c r="G1680" s="53">
        <v>1679.0</v>
      </c>
      <c r="H1680" s="51">
        <f>'Данные (для кумуляты) (2)'!$G1680/5000</f>
        <v>0.3358</v>
      </c>
      <c r="I1680" s="5" t="s">
        <v>487</v>
      </c>
    </row>
    <row r="1681" ht="14.25" customHeight="1">
      <c r="A1681" s="3">
        <v>49705.8244139074</v>
      </c>
      <c r="B1681" s="4">
        <v>4.60742880638819</v>
      </c>
      <c r="C1681" s="4">
        <v>7.9978179302508</v>
      </c>
      <c r="D1681" s="4">
        <v>3.46</v>
      </c>
      <c r="E1681" s="4">
        <v>58759.7097392994</v>
      </c>
      <c r="F1681" s="3">
        <v>1080624.49716572</v>
      </c>
      <c r="G1681" s="53">
        <v>1680.0</v>
      </c>
      <c r="H1681" s="51">
        <f>'Данные (для кумуляты) (2)'!$G1681/5000</f>
        <v>0.336</v>
      </c>
      <c r="I1681" s="5" t="s">
        <v>205</v>
      </c>
    </row>
    <row r="1682" ht="14.25" customHeight="1">
      <c r="A1682" s="3">
        <v>69566.7430257914</v>
      </c>
      <c r="B1682" s="4">
        <v>5.78463730690649</v>
      </c>
      <c r="C1682" s="4">
        <v>5.65425636769614</v>
      </c>
      <c r="D1682" s="4">
        <v>2.36</v>
      </c>
      <c r="E1682" s="4">
        <v>37491.1469121929</v>
      </c>
      <c r="F1682" s="3">
        <v>1080735.98406921</v>
      </c>
      <c r="G1682" s="53">
        <v>1681.0</v>
      </c>
      <c r="H1682" s="51">
        <f>'Данные (для кумуляты) (2)'!$G1682/5000</f>
        <v>0.3362</v>
      </c>
      <c r="I1682" s="5" t="s">
        <v>2672</v>
      </c>
    </row>
    <row r="1683" ht="14.25" customHeight="1">
      <c r="A1683" s="3">
        <v>78699.5151029103</v>
      </c>
      <c r="B1683" s="4">
        <v>5.6527836365363</v>
      </c>
      <c r="C1683" s="4">
        <v>6.75645385625077</v>
      </c>
      <c r="D1683" s="4">
        <v>3.01</v>
      </c>
      <c r="E1683" s="4">
        <v>22836.6075694913</v>
      </c>
      <c r="F1683" s="3">
        <v>1081150.1254838</v>
      </c>
      <c r="G1683" s="53">
        <v>1682.0</v>
      </c>
      <c r="H1683" s="51">
        <f>'Данные (для кумуляты) (2)'!$G1683/5000</f>
        <v>0.3364</v>
      </c>
      <c r="I1683" s="5" t="s">
        <v>4170</v>
      </c>
    </row>
    <row r="1684" ht="14.25" customHeight="1">
      <c r="A1684" s="3">
        <v>70091.5605907229</v>
      </c>
      <c r="B1684" s="4">
        <v>5.96676268681395</v>
      </c>
      <c r="C1684" s="4">
        <v>5.28316655201847</v>
      </c>
      <c r="D1684" s="4">
        <v>4.34</v>
      </c>
      <c r="E1684" s="4">
        <v>37410.3894358339</v>
      </c>
      <c r="F1684" s="3">
        <v>1081497.27741475</v>
      </c>
      <c r="G1684" s="53">
        <v>1683.0</v>
      </c>
      <c r="H1684" s="51">
        <f>'Данные (для кумуляты) (2)'!$G1684/5000</f>
        <v>0.3366</v>
      </c>
      <c r="I1684" s="5" t="s">
        <v>2769</v>
      </c>
    </row>
    <row r="1685" ht="14.25" customHeight="1">
      <c r="A1685" s="3">
        <v>70080.627556823</v>
      </c>
      <c r="B1685" s="4">
        <v>5.0625715643314</v>
      </c>
      <c r="C1685" s="4">
        <v>7.24942486671336</v>
      </c>
      <c r="D1685" s="4">
        <v>4.05</v>
      </c>
      <c r="E1685" s="4">
        <v>32524.4337847431</v>
      </c>
      <c r="F1685" s="3">
        <v>1081578.61947581</v>
      </c>
      <c r="G1685" s="53">
        <v>1684.0</v>
      </c>
      <c r="H1685" s="51">
        <f>'Данные (для кумуляты) (2)'!$G1685/5000</f>
        <v>0.3368</v>
      </c>
      <c r="I1685" s="5" t="s">
        <v>2765</v>
      </c>
    </row>
    <row r="1686" ht="14.25" customHeight="1">
      <c r="A1686" s="3">
        <v>73789.3961286542</v>
      </c>
      <c r="B1686" s="4">
        <v>4.3574303259541</v>
      </c>
      <c r="C1686" s="4">
        <v>7.7621625848362</v>
      </c>
      <c r="D1686" s="4">
        <v>6.39</v>
      </c>
      <c r="E1686" s="4">
        <v>40939.7670654892</v>
      </c>
      <c r="F1686" s="3">
        <v>1082370.17118962</v>
      </c>
      <c r="G1686" s="53">
        <v>1685.0</v>
      </c>
      <c r="H1686" s="51">
        <f>'Данные (для кумуляты) (2)'!$G1686/5000</f>
        <v>0.337</v>
      </c>
      <c r="I1686" s="5" t="s">
        <v>3436</v>
      </c>
    </row>
    <row r="1687" ht="14.25" customHeight="1">
      <c r="A1687" s="3">
        <v>64306.3388191362</v>
      </c>
      <c r="B1687" s="4">
        <v>4.806617646621</v>
      </c>
      <c r="C1687" s="4">
        <v>7.87967705724436</v>
      </c>
      <c r="D1687" s="4">
        <v>4.28</v>
      </c>
      <c r="E1687" s="4">
        <v>30762.36020559</v>
      </c>
      <c r="F1687" s="3">
        <v>1082455.01751124</v>
      </c>
      <c r="G1687" s="53">
        <v>1686.0</v>
      </c>
      <c r="H1687" s="51">
        <f>'Данные (для кумуляты) (2)'!$G1687/5000</f>
        <v>0.3372</v>
      </c>
      <c r="I1687" s="5" t="s">
        <v>1724</v>
      </c>
    </row>
    <row r="1688" ht="14.25" customHeight="1">
      <c r="A1688" s="3">
        <v>48524.4276900136</v>
      </c>
      <c r="B1688" s="4">
        <v>7.39810996554343</v>
      </c>
      <c r="C1688" s="4">
        <v>6.60411595773176</v>
      </c>
      <c r="D1688" s="4">
        <v>2.13</v>
      </c>
      <c r="E1688" s="4">
        <v>41554.070402946</v>
      </c>
      <c r="F1688" s="3">
        <v>1082486.67928512</v>
      </c>
      <c r="G1688" s="53">
        <v>1687.0</v>
      </c>
      <c r="H1688" s="51">
        <f>'Данные (для кумуляты) (2)'!$G1688/5000</f>
        <v>0.3374</v>
      </c>
      <c r="I1688" s="5" t="s">
        <v>160</v>
      </c>
    </row>
    <row r="1689" ht="14.25" customHeight="1">
      <c r="A1689" s="3">
        <v>59046.4442310309</v>
      </c>
      <c r="B1689" s="4">
        <v>6.67006046626925</v>
      </c>
      <c r="C1689" s="4">
        <v>7.33598471505872</v>
      </c>
      <c r="D1689" s="4">
        <v>4.06</v>
      </c>
      <c r="E1689" s="4">
        <v>37813.7146297856</v>
      </c>
      <c r="F1689" s="3">
        <v>1082588.72736544</v>
      </c>
      <c r="G1689" s="53">
        <v>1688.0</v>
      </c>
      <c r="H1689" s="51">
        <f>'Данные (для кумуляты) (2)'!$G1689/5000</f>
        <v>0.3376</v>
      </c>
      <c r="I1689" s="5" t="s">
        <v>923</v>
      </c>
    </row>
    <row r="1690" ht="14.25" customHeight="1">
      <c r="A1690" s="3">
        <v>64568.3918774766</v>
      </c>
      <c r="B1690" s="4">
        <v>4.51933622394491</v>
      </c>
      <c r="C1690" s="4">
        <v>7.51324915802826</v>
      </c>
      <c r="D1690" s="4">
        <v>4.47</v>
      </c>
      <c r="E1690" s="4">
        <v>44657.0809143128</v>
      </c>
      <c r="F1690" s="3">
        <v>1082825.63793739</v>
      </c>
      <c r="G1690" s="53">
        <v>1689.0</v>
      </c>
      <c r="H1690" s="51">
        <f>'Данные (для кумуляты) (2)'!$G1690/5000</f>
        <v>0.3378</v>
      </c>
      <c r="I1690" s="5" t="s">
        <v>1775</v>
      </c>
    </row>
    <row r="1691" ht="14.25" customHeight="1">
      <c r="A1691" s="3">
        <v>70912.8917286206</v>
      </c>
      <c r="B1691" s="4">
        <v>5.35422692141355</v>
      </c>
      <c r="C1691" s="4">
        <v>7.50877590666019</v>
      </c>
      <c r="D1691" s="4">
        <v>3.46</v>
      </c>
      <c r="E1691" s="4">
        <v>20797.8219260966</v>
      </c>
      <c r="F1691" s="3">
        <v>1083071.55982462</v>
      </c>
      <c r="G1691" s="53">
        <v>1690.0</v>
      </c>
      <c r="H1691" s="51">
        <f>'Данные (для кумуляты) (2)'!$G1691/5000</f>
        <v>0.338</v>
      </c>
      <c r="I1691" s="5" t="s">
        <v>2920</v>
      </c>
    </row>
    <row r="1692" ht="14.25" customHeight="1">
      <c r="A1692" s="3">
        <v>68383.1969829763</v>
      </c>
      <c r="B1692" s="4">
        <v>6.25136832934702</v>
      </c>
      <c r="C1692" s="4">
        <v>6.58299831818875</v>
      </c>
      <c r="D1692" s="4">
        <v>4.21</v>
      </c>
      <c r="E1692" s="4">
        <v>37285.0392593615</v>
      </c>
      <c r="F1692" s="3">
        <v>1083187.4267179</v>
      </c>
      <c r="G1692" s="53">
        <v>1691.0</v>
      </c>
      <c r="H1692" s="51">
        <f>'Данные (для кумуляты) (2)'!$G1692/5000</f>
        <v>0.3382</v>
      </c>
      <c r="I1692" s="5" t="s">
        <v>2436</v>
      </c>
    </row>
    <row r="1693" ht="14.25" customHeight="1">
      <c r="A1693" s="3">
        <v>61877.5490649008</v>
      </c>
      <c r="B1693" s="4">
        <v>5.54602879294378</v>
      </c>
      <c r="C1693" s="4">
        <v>6.80188746459084</v>
      </c>
      <c r="D1693" s="4">
        <v>3.25</v>
      </c>
      <c r="E1693" s="4">
        <v>28604.9436751465</v>
      </c>
      <c r="F1693" s="3">
        <v>1083745.37180877</v>
      </c>
      <c r="G1693" s="53">
        <v>1692.0</v>
      </c>
      <c r="H1693" s="51">
        <f>'Данные (для кумуляты) (2)'!$G1693/5000</f>
        <v>0.3384</v>
      </c>
      <c r="I1693" s="5" t="s">
        <v>1325</v>
      </c>
    </row>
    <row r="1694" ht="14.25" customHeight="1">
      <c r="A1694" s="3">
        <v>63270.351748318</v>
      </c>
      <c r="B1694" s="4">
        <v>4.43805261845244</v>
      </c>
      <c r="C1694" s="4">
        <v>6.61798687388616</v>
      </c>
      <c r="D1694" s="4">
        <v>2.5</v>
      </c>
      <c r="E1694" s="4">
        <v>48531.7949119848</v>
      </c>
      <c r="F1694" s="3">
        <v>1084011.70446898</v>
      </c>
      <c r="G1694" s="53">
        <v>1693.0</v>
      </c>
      <c r="H1694" s="51">
        <f>'Данные (для кумуляты) (2)'!$G1694/5000</f>
        <v>0.3386</v>
      </c>
      <c r="I1694" s="5" t="s">
        <v>1561</v>
      </c>
    </row>
    <row r="1695" ht="14.25" customHeight="1">
      <c r="A1695" s="3">
        <v>79023.7204770184</v>
      </c>
      <c r="B1695" s="4">
        <v>3.60633131344469</v>
      </c>
      <c r="C1695" s="4">
        <v>8.94277057584111</v>
      </c>
      <c r="D1695" s="4">
        <v>6.37</v>
      </c>
      <c r="E1695" s="4">
        <v>22984.036530685</v>
      </c>
      <c r="F1695" s="3">
        <v>1084013.78490628</v>
      </c>
      <c r="G1695" s="53">
        <v>1694.0</v>
      </c>
      <c r="H1695" s="51">
        <f>'Данные (для кумуляты) (2)'!$G1695/5000</f>
        <v>0.3388</v>
      </c>
      <c r="I1695" s="5" t="s">
        <v>4208</v>
      </c>
    </row>
    <row r="1696" ht="14.25" customHeight="1">
      <c r="A1696" s="3">
        <v>65901.0303468697</v>
      </c>
      <c r="B1696" s="4">
        <v>6.75870203015339</v>
      </c>
      <c r="C1696" s="4">
        <v>7.24965784827602</v>
      </c>
      <c r="D1696" s="4">
        <v>5.2</v>
      </c>
      <c r="E1696" s="4">
        <v>20428.8487519664</v>
      </c>
      <c r="F1696" s="3">
        <v>1084063.64198827</v>
      </c>
      <c r="G1696" s="53">
        <v>1695.0</v>
      </c>
      <c r="H1696" s="51">
        <f>'Данные (для кумуляты) (2)'!$G1696/5000</f>
        <v>0.339</v>
      </c>
      <c r="I1696" s="5" t="s">
        <v>1987</v>
      </c>
    </row>
    <row r="1697" ht="14.25" customHeight="1">
      <c r="A1697" s="3">
        <v>69044.9421197554</v>
      </c>
      <c r="B1697" s="4">
        <v>4.31227564688714</v>
      </c>
      <c r="C1697" s="4">
        <v>5.60007267499461</v>
      </c>
      <c r="D1697" s="4">
        <v>4.09</v>
      </c>
      <c r="E1697" s="4">
        <v>34764.292220906</v>
      </c>
      <c r="F1697" s="3">
        <v>1084255.67827228</v>
      </c>
      <c r="G1697" s="53">
        <v>1696.0</v>
      </c>
      <c r="H1697" s="51">
        <f>'Данные (для кумуляты) (2)'!$G1697/5000</f>
        <v>0.3392</v>
      </c>
      <c r="I1697" s="5" t="s">
        <v>2556</v>
      </c>
    </row>
    <row r="1698" ht="14.25" customHeight="1">
      <c r="A1698" s="3">
        <v>74510.7903600642</v>
      </c>
      <c r="B1698" s="4">
        <v>5.83024019514244</v>
      </c>
      <c r="C1698" s="4">
        <v>7.93039326617317</v>
      </c>
      <c r="D1698" s="4">
        <v>5.19</v>
      </c>
      <c r="E1698" s="4">
        <v>9579.07178219133</v>
      </c>
      <c r="F1698" s="3">
        <v>1084408.43995359</v>
      </c>
      <c r="G1698" s="53">
        <v>1697.0</v>
      </c>
      <c r="H1698" s="51">
        <f>'Данные (для кумуляты) (2)'!$G1698/5000</f>
        <v>0.3394</v>
      </c>
      <c r="I1698" s="5" t="s">
        <v>3564</v>
      </c>
    </row>
    <row r="1699" ht="14.25" customHeight="1">
      <c r="A1699" s="3">
        <v>73679.4040585409</v>
      </c>
      <c r="B1699" s="4">
        <v>4.81956956668063</v>
      </c>
      <c r="C1699" s="4">
        <v>5.66175950914262</v>
      </c>
      <c r="D1699" s="4">
        <v>4.33</v>
      </c>
      <c r="E1699" s="4">
        <v>42734.2432838673</v>
      </c>
      <c r="F1699" s="3">
        <v>1084427.09291031</v>
      </c>
      <c r="G1699" s="53">
        <v>1698.0</v>
      </c>
      <c r="H1699" s="51">
        <f>'Данные (для кумуляты) (2)'!$G1699/5000</f>
        <v>0.3396</v>
      </c>
      <c r="I1699" s="5" t="s">
        <v>3415</v>
      </c>
    </row>
    <row r="1700" ht="14.25" customHeight="1">
      <c r="A1700" s="3">
        <v>72196.3354854187</v>
      </c>
      <c r="B1700" s="4">
        <v>5.47890655976091</v>
      </c>
      <c r="C1700" s="4">
        <v>5.98645518272883</v>
      </c>
      <c r="D1700" s="4">
        <v>2.19</v>
      </c>
      <c r="E1700" s="4">
        <v>32255.9083022934</v>
      </c>
      <c r="F1700" s="3">
        <v>1084539.3870624</v>
      </c>
      <c r="G1700" s="53">
        <v>1699.0</v>
      </c>
      <c r="H1700" s="51">
        <f>'Данные (для кумуляты) (2)'!$G1700/5000</f>
        <v>0.3398</v>
      </c>
      <c r="I1700" s="5" t="s">
        <v>3149</v>
      </c>
    </row>
    <row r="1701" ht="14.25" customHeight="1">
      <c r="A1701" s="3">
        <v>70651.685139235</v>
      </c>
      <c r="B1701" s="4">
        <v>5.4751782204083</v>
      </c>
      <c r="C1701" s="4">
        <v>5.74048656833596</v>
      </c>
      <c r="D1701" s="4">
        <v>2.26</v>
      </c>
      <c r="E1701" s="4">
        <v>35339.5699297665</v>
      </c>
      <c r="F1701" s="3">
        <v>1084556.0291804</v>
      </c>
      <c r="G1701" s="53">
        <v>1700.0</v>
      </c>
      <c r="H1701" s="51">
        <f>'Данные (для кумуляты) (2)'!$G1701/5000</f>
        <v>0.34</v>
      </c>
      <c r="I1701" s="5" t="s">
        <v>2865</v>
      </c>
    </row>
    <row r="1702" ht="14.25" customHeight="1">
      <c r="A1702" s="3">
        <v>78757.6819823699</v>
      </c>
      <c r="B1702" s="4">
        <v>7.0061573654499</v>
      </c>
      <c r="C1702" s="4">
        <v>5.94387037901968</v>
      </c>
      <c r="D1702" s="4">
        <v>4.18</v>
      </c>
      <c r="E1702" s="4">
        <v>20453.2951884977</v>
      </c>
      <c r="F1702" s="3">
        <v>1084763.0296611</v>
      </c>
      <c r="G1702" s="53">
        <v>1701.0</v>
      </c>
      <c r="H1702" s="51">
        <f>'Данные (для кумуляты) (2)'!$G1702/5000</f>
        <v>0.3402</v>
      </c>
      <c r="I1702" s="5" t="s">
        <v>4181</v>
      </c>
    </row>
    <row r="1703" ht="14.25" customHeight="1">
      <c r="A1703" s="3">
        <v>68738.3652146447</v>
      </c>
      <c r="B1703" s="4">
        <v>4.18645803802875</v>
      </c>
      <c r="C1703" s="4">
        <v>5.98789644372584</v>
      </c>
      <c r="D1703" s="4">
        <v>3.44</v>
      </c>
      <c r="E1703" s="4">
        <v>47445.3591672448</v>
      </c>
      <c r="F1703" s="3">
        <v>1084945.39966764</v>
      </c>
      <c r="G1703" s="53">
        <v>1702.0</v>
      </c>
      <c r="H1703" s="51">
        <f>'Данные (для кумуляты) (2)'!$G1703/5000</f>
        <v>0.3404</v>
      </c>
      <c r="I1703" s="5" t="s">
        <v>2496</v>
      </c>
    </row>
    <row r="1704" ht="14.25" customHeight="1">
      <c r="A1704" s="3">
        <v>65037.2592035321</v>
      </c>
      <c r="B1704" s="4">
        <v>6.13421146445368</v>
      </c>
      <c r="C1704" s="4">
        <v>7.65516057153461</v>
      </c>
      <c r="D1704" s="4">
        <v>6.28</v>
      </c>
      <c r="E1704" s="4">
        <v>27356.8957380297</v>
      </c>
      <c r="F1704" s="3">
        <v>1085101.3240057</v>
      </c>
      <c r="G1704" s="53">
        <v>1703.0</v>
      </c>
      <c r="H1704" s="51">
        <f>'Данные (для кумуляты) (2)'!$G1704/5000</f>
        <v>0.3406</v>
      </c>
      <c r="I1704" s="5" t="s">
        <v>1855</v>
      </c>
    </row>
    <row r="1705" ht="14.25" customHeight="1">
      <c r="A1705" s="3">
        <v>68508.3240617074</v>
      </c>
      <c r="B1705" s="4">
        <v>6.5352858797122</v>
      </c>
      <c r="C1705" s="4">
        <v>7.15159657123837</v>
      </c>
      <c r="D1705" s="4">
        <v>6.23</v>
      </c>
      <c r="E1705" s="4">
        <v>25290.4099361851</v>
      </c>
      <c r="F1705" s="3">
        <v>1085103.00297205</v>
      </c>
      <c r="G1705" s="53">
        <v>1704.0</v>
      </c>
      <c r="H1705" s="51">
        <f>'Данные (для кумуляты) (2)'!$G1705/5000</f>
        <v>0.3408</v>
      </c>
      <c r="I1705" s="5" t="s">
        <v>2457</v>
      </c>
    </row>
    <row r="1706" ht="14.25" customHeight="1">
      <c r="A1706" s="3">
        <v>68814.9256074142</v>
      </c>
      <c r="B1706" s="4">
        <v>5.42843465974016</v>
      </c>
      <c r="C1706" s="4">
        <v>5.48619434111464</v>
      </c>
      <c r="D1706" s="4">
        <v>3.2</v>
      </c>
      <c r="E1706" s="4">
        <v>42285.9846779192</v>
      </c>
      <c r="F1706" s="3">
        <v>1085113.4510746</v>
      </c>
      <c r="G1706" s="53">
        <v>1705.0</v>
      </c>
      <c r="H1706" s="51">
        <f>'Данные (для кумуляты) (2)'!$G1706/5000</f>
        <v>0.341</v>
      </c>
      <c r="I1706" s="5" t="s">
        <v>2509</v>
      </c>
    </row>
    <row r="1707" ht="14.25" customHeight="1">
      <c r="A1707" s="3">
        <v>78754.393656003</v>
      </c>
      <c r="B1707" s="4">
        <v>5.90938013743635</v>
      </c>
      <c r="C1707" s="4">
        <v>5.52570875556857</v>
      </c>
      <c r="D1707" s="4">
        <v>4.17</v>
      </c>
      <c r="E1707" s="4">
        <v>35323.7879242633</v>
      </c>
      <c r="F1707" s="3">
        <v>1085218.85870707</v>
      </c>
      <c r="G1707" s="53">
        <v>1706.0</v>
      </c>
      <c r="H1707" s="51">
        <f>'Данные (для кумуляты) (2)'!$G1707/5000</f>
        <v>0.3412</v>
      </c>
      <c r="I1707" s="5" t="s">
        <v>4180</v>
      </c>
    </row>
    <row r="1708" ht="14.25" customHeight="1">
      <c r="A1708" s="3">
        <v>63143.622709167</v>
      </c>
      <c r="B1708" s="4">
        <v>6.11244438568358</v>
      </c>
      <c r="C1708" s="4">
        <v>7.30628941955331</v>
      </c>
      <c r="D1708" s="4">
        <v>6.43</v>
      </c>
      <c r="E1708" s="4">
        <v>33577.5095132655</v>
      </c>
      <c r="F1708" s="3">
        <v>1085494.82011086</v>
      </c>
      <c r="G1708" s="53">
        <v>1707.0</v>
      </c>
      <c r="H1708" s="51">
        <f>'Данные (для кумуляты) (2)'!$G1708/5000</f>
        <v>0.3414</v>
      </c>
      <c r="I1708" s="5" t="s">
        <v>1541</v>
      </c>
    </row>
    <row r="1709" ht="14.25" customHeight="1">
      <c r="A1709" s="3">
        <v>71776.6175958756</v>
      </c>
      <c r="B1709" s="4">
        <v>5.22130850271914</v>
      </c>
      <c r="C1709" s="4">
        <v>8.22846415682093</v>
      </c>
      <c r="D1709" s="4">
        <v>5.04</v>
      </c>
      <c r="E1709" s="4">
        <v>29802.4622942926</v>
      </c>
      <c r="F1709" s="3">
        <v>1085534.17857373</v>
      </c>
      <c r="G1709" s="53">
        <v>1708.0</v>
      </c>
      <c r="H1709" s="51">
        <f>'Данные (для кумуляты) (2)'!$G1709/5000</f>
        <v>0.3416</v>
      </c>
      <c r="I1709" s="5" t="s">
        <v>3082</v>
      </c>
    </row>
    <row r="1710" ht="14.25" customHeight="1">
      <c r="A1710" s="3">
        <v>72257.5095710798</v>
      </c>
      <c r="B1710" s="4">
        <v>5.04690579452068</v>
      </c>
      <c r="C1710" s="4">
        <v>6.71333401055102</v>
      </c>
      <c r="D1710" s="4">
        <v>4.32</v>
      </c>
      <c r="E1710" s="4">
        <v>33543.0480643277</v>
      </c>
      <c r="F1710" s="3">
        <v>1085943.0760246</v>
      </c>
      <c r="G1710" s="53">
        <v>1709.0</v>
      </c>
      <c r="H1710" s="51">
        <f>'Данные (для кумуляты) (2)'!$G1710/5000</f>
        <v>0.3418</v>
      </c>
      <c r="I1710" s="5" t="s">
        <v>3159</v>
      </c>
    </row>
    <row r="1711" ht="14.25" customHeight="1">
      <c r="A1711" s="3">
        <v>51949.295702728</v>
      </c>
      <c r="B1711" s="4">
        <v>6.20980303662206</v>
      </c>
      <c r="C1711" s="4">
        <v>8.05111825576087</v>
      </c>
      <c r="D1711" s="4">
        <v>5.28</v>
      </c>
      <c r="E1711" s="4">
        <v>35336.0630541134</v>
      </c>
      <c r="F1711" s="3">
        <v>1086072.07106142</v>
      </c>
      <c r="G1711" s="53">
        <v>1710.0</v>
      </c>
      <c r="H1711" s="51">
        <f>'Данные (для кумуляты) (2)'!$G1711/5000</f>
        <v>0.342</v>
      </c>
      <c r="I1711" s="5" t="s">
        <v>316</v>
      </c>
    </row>
    <row r="1712" ht="14.25" customHeight="1">
      <c r="A1712" s="3">
        <v>62353.0657990225</v>
      </c>
      <c r="B1712" s="4">
        <v>5.30502351130075</v>
      </c>
      <c r="C1712" s="4">
        <v>7.44083231771338</v>
      </c>
      <c r="D1712" s="4">
        <v>4.49</v>
      </c>
      <c r="E1712" s="4">
        <v>38011.7624367654</v>
      </c>
      <c r="F1712" s="3">
        <v>1086181.75307894</v>
      </c>
      <c r="G1712" s="53">
        <v>1711.0</v>
      </c>
      <c r="H1712" s="51">
        <f>'Данные (для кумуляты) (2)'!$G1712/5000</f>
        <v>0.3422</v>
      </c>
      <c r="I1712" s="5" t="s">
        <v>1408</v>
      </c>
    </row>
    <row r="1713" ht="14.25" customHeight="1">
      <c r="A1713" s="3">
        <v>69380.0113052113</v>
      </c>
      <c r="B1713" s="4">
        <v>5.71961013433644</v>
      </c>
      <c r="C1713" s="4">
        <v>8.02228269778478</v>
      </c>
      <c r="D1713" s="4">
        <v>5.18</v>
      </c>
      <c r="E1713" s="4">
        <v>28115.6031629703</v>
      </c>
      <c r="F1713" s="3">
        <v>1086186.42780474</v>
      </c>
      <c r="G1713" s="53">
        <v>1712.0</v>
      </c>
      <c r="H1713" s="51">
        <f>'Данные (для кумуляты) (2)'!$G1713/5000</f>
        <v>0.3424</v>
      </c>
      <c r="I1713" s="5" t="s">
        <v>2634</v>
      </c>
    </row>
    <row r="1714" ht="14.25" customHeight="1">
      <c r="A1714" s="3">
        <v>75034.523635745</v>
      </c>
      <c r="B1714" s="4">
        <v>5.78193669329244</v>
      </c>
      <c r="C1714" s="4">
        <v>5.52184699702546</v>
      </c>
      <c r="D1714" s="4">
        <v>3.28</v>
      </c>
      <c r="E1714" s="4">
        <v>25348.4712696038</v>
      </c>
      <c r="F1714" s="3">
        <v>1086447.51066323</v>
      </c>
      <c r="G1714" s="53">
        <v>1713.0</v>
      </c>
      <c r="H1714" s="51">
        <f>'Данные (для кумуляты) (2)'!$G1714/5000</f>
        <v>0.3426</v>
      </c>
      <c r="I1714" s="5" t="s">
        <v>3645</v>
      </c>
    </row>
    <row r="1715" ht="14.25" customHeight="1">
      <c r="A1715" s="3">
        <v>77135.4666616023</v>
      </c>
      <c r="B1715" s="4">
        <v>5.16554501718594</v>
      </c>
      <c r="C1715" s="4">
        <v>6.98417078020893</v>
      </c>
      <c r="D1715" s="4">
        <v>2.44</v>
      </c>
      <c r="E1715" s="4">
        <v>32779.6879103924</v>
      </c>
      <c r="F1715" s="3">
        <v>1086708.6610426</v>
      </c>
      <c r="G1715" s="53">
        <v>1714.0</v>
      </c>
      <c r="H1715" s="51">
        <f>'Данные (для кумуляты) (2)'!$G1715/5000</f>
        <v>0.3428</v>
      </c>
      <c r="I1715" s="5" t="s">
        <v>3973</v>
      </c>
    </row>
    <row r="1716" ht="14.25" customHeight="1">
      <c r="A1716" s="3">
        <v>55833.7019878948</v>
      </c>
      <c r="B1716" s="4">
        <v>7.34387631031582</v>
      </c>
      <c r="C1716" s="4">
        <v>6.73281182846976</v>
      </c>
      <c r="D1716" s="4">
        <v>3.28</v>
      </c>
      <c r="E1716" s="4">
        <v>37838.8663301386</v>
      </c>
      <c r="F1716" s="3">
        <v>1086716.79570865</v>
      </c>
      <c r="G1716" s="53">
        <v>1715.0</v>
      </c>
      <c r="H1716" s="51">
        <f>'Данные (для кумуляты) (2)'!$G1716/5000</f>
        <v>0.343</v>
      </c>
      <c r="I1716" s="5" t="s">
        <v>584</v>
      </c>
    </row>
    <row r="1717" ht="14.25" customHeight="1">
      <c r="A1717" s="3">
        <v>62921.4175245769</v>
      </c>
      <c r="B1717" s="4">
        <v>6.09797581220739</v>
      </c>
      <c r="C1717" s="4">
        <v>7.66202801452371</v>
      </c>
      <c r="D1717" s="4">
        <v>6.4</v>
      </c>
      <c r="E1717" s="4">
        <v>32152.4708297068</v>
      </c>
      <c r="F1717" s="3">
        <v>1086735.91276376</v>
      </c>
      <c r="G1717" s="53">
        <v>1716.0</v>
      </c>
      <c r="H1717" s="51">
        <f>'Данные (для кумуляты) (2)'!$G1717/5000</f>
        <v>0.3432</v>
      </c>
      <c r="I1717" s="5" t="s">
        <v>1505</v>
      </c>
    </row>
    <row r="1718" ht="14.25" customHeight="1">
      <c r="A1718" s="3">
        <v>53974.5459452458</v>
      </c>
      <c r="B1718" s="4">
        <v>5.7676726531093</v>
      </c>
      <c r="C1718" s="4">
        <v>6.60003714545532</v>
      </c>
      <c r="D1718" s="4">
        <v>4.13</v>
      </c>
      <c r="E1718" s="4">
        <v>41441.7525402453</v>
      </c>
      <c r="F1718" s="3">
        <v>1086825.75393305</v>
      </c>
      <c r="G1718" s="53">
        <v>1717.0</v>
      </c>
      <c r="H1718" s="51">
        <f>'Данные (для кумуляты) (2)'!$G1718/5000</f>
        <v>0.3434</v>
      </c>
      <c r="I1718" s="5" t="s">
        <v>435</v>
      </c>
    </row>
    <row r="1719" ht="14.25" customHeight="1">
      <c r="A1719" s="3">
        <v>60553.243996816</v>
      </c>
      <c r="B1719" s="4">
        <v>5.52745981669402</v>
      </c>
      <c r="C1719" s="4">
        <v>7.31569546109971</v>
      </c>
      <c r="D1719" s="4">
        <v>6.43</v>
      </c>
      <c r="E1719" s="4">
        <v>37277.8870159808</v>
      </c>
      <c r="F1719" s="3">
        <v>1086829.24563268</v>
      </c>
      <c r="G1719" s="53">
        <v>1718.0</v>
      </c>
      <c r="H1719" s="51">
        <f>'Данные (для кумуляты) (2)'!$G1719/5000</f>
        <v>0.3436</v>
      </c>
      <c r="I1719" s="5" t="s">
        <v>1110</v>
      </c>
    </row>
    <row r="1720" ht="14.25" customHeight="1">
      <c r="A1720" s="3">
        <v>58518.0001949658</v>
      </c>
      <c r="B1720" s="4">
        <v>5.98853157291271</v>
      </c>
      <c r="C1720" s="4">
        <v>7.8348675013902</v>
      </c>
      <c r="D1720" s="4">
        <v>4.3</v>
      </c>
      <c r="E1720" s="4">
        <v>44011.4199057601</v>
      </c>
      <c r="F1720" s="3">
        <v>1087802.88776923</v>
      </c>
      <c r="G1720" s="53">
        <v>1719.0</v>
      </c>
      <c r="H1720" s="51">
        <f>'Данные (для кумуляты) (2)'!$G1720/5000</f>
        <v>0.3438</v>
      </c>
      <c r="I1720" s="5" t="s">
        <v>859</v>
      </c>
    </row>
    <row r="1721" ht="14.25" customHeight="1">
      <c r="A1721" s="3">
        <v>64315.3104725195</v>
      </c>
      <c r="B1721" s="4">
        <v>6.47800424516988</v>
      </c>
      <c r="C1721" s="4">
        <v>6.3893809538323</v>
      </c>
      <c r="D1721" s="4">
        <v>2.1</v>
      </c>
      <c r="E1721" s="4">
        <v>34940.354757964</v>
      </c>
      <c r="F1721" s="3">
        <v>1088176.20051646</v>
      </c>
      <c r="G1721" s="53">
        <v>1720.0</v>
      </c>
      <c r="H1721" s="51">
        <f>'Данные (для кумуляты) (2)'!$G1721/5000</f>
        <v>0.344</v>
      </c>
      <c r="I1721" s="5" t="s">
        <v>1727</v>
      </c>
    </row>
    <row r="1722" ht="14.25" customHeight="1">
      <c r="A1722" s="3">
        <v>66614.6291309269</v>
      </c>
      <c r="B1722" s="4">
        <v>5.70261866526317</v>
      </c>
      <c r="C1722" s="4">
        <v>6.66750524991393</v>
      </c>
      <c r="D1722" s="4">
        <v>4.5</v>
      </c>
      <c r="E1722" s="4">
        <v>16654.261309178</v>
      </c>
      <c r="F1722" s="3">
        <v>1088222.42090221</v>
      </c>
      <c r="G1722" s="53">
        <v>1721.0</v>
      </c>
      <c r="H1722" s="51">
        <f>'Данные (для кумуляты) (2)'!$G1722/5000</f>
        <v>0.3442</v>
      </c>
      <c r="I1722" s="5" t="s">
        <v>2120</v>
      </c>
    </row>
    <row r="1723" ht="14.25" customHeight="1">
      <c r="A1723" s="3">
        <v>59901.8289542552</v>
      </c>
      <c r="B1723" s="4">
        <v>5.68554443932761</v>
      </c>
      <c r="C1723" s="4">
        <v>8.0431998436733</v>
      </c>
      <c r="D1723" s="4">
        <v>6.49</v>
      </c>
      <c r="E1723" s="4">
        <v>30210.764655365</v>
      </c>
      <c r="F1723" s="3">
        <v>1088548.82655387</v>
      </c>
      <c r="G1723" s="53">
        <v>1722.0</v>
      </c>
      <c r="H1723" s="51">
        <f>'Данные (для кумуляты) (2)'!$G1723/5000</f>
        <v>0.3444</v>
      </c>
      <c r="I1723" s="5" t="s">
        <v>1027</v>
      </c>
    </row>
    <row r="1724" ht="14.25" customHeight="1">
      <c r="A1724" s="3">
        <v>70933.398804619</v>
      </c>
      <c r="B1724" s="4">
        <v>5.33539714792779</v>
      </c>
      <c r="C1724" s="4">
        <v>6.00565648995143</v>
      </c>
      <c r="D1724" s="4">
        <v>3.16</v>
      </c>
      <c r="E1724" s="4">
        <v>40092.3361584905</v>
      </c>
      <c r="F1724" s="3">
        <v>1088634.96208713</v>
      </c>
      <c r="G1724" s="53">
        <v>1723.0</v>
      </c>
      <c r="H1724" s="51">
        <f>'Данные (для кумуляты) (2)'!$G1724/5000</f>
        <v>0.3446</v>
      </c>
      <c r="I1724" s="5" t="s">
        <v>2922</v>
      </c>
    </row>
    <row r="1725" ht="14.25" customHeight="1">
      <c r="A1725" s="3">
        <v>71135.3899208045</v>
      </c>
      <c r="B1725" s="4">
        <v>6.46912176587977</v>
      </c>
      <c r="C1725" s="4">
        <v>7.83460589553419</v>
      </c>
      <c r="D1725" s="4">
        <v>3.26</v>
      </c>
      <c r="E1725" s="4">
        <v>15441.827244033</v>
      </c>
      <c r="F1725" s="3">
        <v>1088699.39928965</v>
      </c>
      <c r="G1725" s="53">
        <v>1724.0</v>
      </c>
      <c r="H1725" s="51">
        <f>'Данные (для кумуляты) (2)'!$G1725/5000</f>
        <v>0.3448</v>
      </c>
      <c r="I1725" s="5" t="s">
        <v>2960</v>
      </c>
    </row>
    <row r="1726" ht="14.25" customHeight="1">
      <c r="A1726" s="3">
        <v>71920.0673049538</v>
      </c>
      <c r="B1726" s="4">
        <v>5.24197755088831</v>
      </c>
      <c r="C1726" s="4">
        <v>6.16985462146919</v>
      </c>
      <c r="D1726" s="4">
        <v>4.3</v>
      </c>
      <c r="E1726" s="4">
        <v>29505.8411744915</v>
      </c>
      <c r="F1726" s="3">
        <v>1088834.29008834</v>
      </c>
      <c r="G1726" s="53">
        <v>1725.0</v>
      </c>
      <c r="H1726" s="51">
        <f>'Данные (для кумуляты) (2)'!$G1726/5000</f>
        <v>0.345</v>
      </c>
      <c r="I1726" s="5" t="s">
        <v>3111</v>
      </c>
    </row>
    <row r="1727" ht="14.25" customHeight="1">
      <c r="A1727" s="3">
        <v>57327.988592444</v>
      </c>
      <c r="B1727" s="4">
        <v>6.61540377361263</v>
      </c>
      <c r="C1727" s="4">
        <v>7.78481797112313</v>
      </c>
      <c r="D1727" s="4">
        <v>3.32</v>
      </c>
      <c r="E1727" s="4">
        <v>28945.5460017131</v>
      </c>
      <c r="F1727" s="3">
        <v>1089601.88163052</v>
      </c>
      <c r="G1727" s="53">
        <v>1726.0</v>
      </c>
      <c r="H1727" s="51">
        <f>'Данные (для кумуляты) (2)'!$G1727/5000</f>
        <v>0.3452</v>
      </c>
      <c r="I1727" s="5" t="s">
        <v>735</v>
      </c>
    </row>
    <row r="1728" ht="14.25" customHeight="1">
      <c r="A1728" s="3">
        <v>55288.8374472307</v>
      </c>
      <c r="B1728" s="4">
        <v>6.19418228448779</v>
      </c>
      <c r="C1728" s="4">
        <v>8.34521734191762</v>
      </c>
      <c r="D1728" s="4">
        <v>6.41</v>
      </c>
      <c r="E1728" s="4">
        <v>31144.6552116405</v>
      </c>
      <c r="F1728" s="3">
        <v>1090788.98123406</v>
      </c>
      <c r="G1728" s="53">
        <v>1727.0</v>
      </c>
      <c r="H1728" s="51">
        <f>'Данные (для кумуляты) (2)'!$G1728/5000</f>
        <v>0.3454</v>
      </c>
      <c r="I1728" s="5" t="s">
        <v>522</v>
      </c>
    </row>
    <row r="1729" ht="14.25" customHeight="1">
      <c r="A1729" s="3">
        <v>67682.7288948177</v>
      </c>
      <c r="B1729" s="4">
        <v>5.9393678429245</v>
      </c>
      <c r="C1729" s="4">
        <v>6.46801691004288</v>
      </c>
      <c r="D1729" s="4">
        <v>4.05</v>
      </c>
      <c r="E1729" s="4">
        <v>37028.6962208924</v>
      </c>
      <c r="F1729" s="3">
        <v>1090805.37401713</v>
      </c>
      <c r="G1729" s="53">
        <v>1728.0</v>
      </c>
      <c r="H1729" s="51">
        <f>'Данные (для кумуляты) (2)'!$G1729/5000</f>
        <v>0.3456</v>
      </c>
      <c r="I1729" s="5" t="s">
        <v>2312</v>
      </c>
    </row>
    <row r="1730" ht="14.25" customHeight="1">
      <c r="A1730" s="3">
        <v>69248.2995879287</v>
      </c>
      <c r="B1730" s="4">
        <v>5.95873558698985</v>
      </c>
      <c r="C1730" s="4">
        <v>5.65269447735613</v>
      </c>
      <c r="D1730" s="4">
        <v>2.21</v>
      </c>
      <c r="E1730" s="4">
        <v>35990.1033869556</v>
      </c>
      <c r="F1730" s="3">
        <v>1090826.37448631</v>
      </c>
      <c r="G1730" s="53">
        <v>1729.0</v>
      </c>
      <c r="H1730" s="51">
        <f>'Данные (для кумуляты) (2)'!$G1730/5000</f>
        <v>0.3458</v>
      </c>
      <c r="I1730" s="5" t="s">
        <v>2593</v>
      </c>
    </row>
    <row r="1731" ht="14.25" customHeight="1">
      <c r="A1731" s="3">
        <v>55040.2398558654</v>
      </c>
      <c r="B1731" s="4">
        <v>6.11305499014738</v>
      </c>
      <c r="C1731" s="4">
        <v>4.97716914985793</v>
      </c>
      <c r="D1731" s="4">
        <v>4.29</v>
      </c>
      <c r="E1731" s="4">
        <v>58040.6742157225</v>
      </c>
      <c r="F1731" s="3">
        <v>1090888.96302922</v>
      </c>
      <c r="G1731" s="53">
        <v>1730.0</v>
      </c>
      <c r="H1731" s="51">
        <f>'Данные (для кумуляты) (2)'!$G1731/5000</f>
        <v>0.346</v>
      </c>
      <c r="I1731" s="5" t="s">
        <v>505</v>
      </c>
    </row>
    <row r="1732" ht="14.25" customHeight="1">
      <c r="A1732" s="3">
        <v>74872.3611877089</v>
      </c>
      <c r="B1732" s="4">
        <v>6.74371722252987</v>
      </c>
      <c r="C1732" s="4">
        <v>7.12902983640137</v>
      </c>
      <c r="D1732" s="4">
        <v>3.17</v>
      </c>
      <c r="E1732" s="4">
        <v>20068.155215715</v>
      </c>
      <c r="F1732" s="3">
        <v>1090996.14301477</v>
      </c>
      <c r="G1732" s="53">
        <v>1731.0</v>
      </c>
      <c r="H1732" s="51">
        <f>'Данные (для кумуляты) (2)'!$G1732/5000</f>
        <v>0.3462</v>
      </c>
      <c r="I1732" s="5" t="s">
        <v>3624</v>
      </c>
    </row>
    <row r="1733" ht="14.25" customHeight="1">
      <c r="A1733" s="3">
        <v>65069.9017207145</v>
      </c>
      <c r="B1733" s="4">
        <v>6.1690460828117</v>
      </c>
      <c r="C1733" s="4">
        <v>5.72956312417057</v>
      </c>
      <c r="D1733" s="4">
        <v>3.45</v>
      </c>
      <c r="E1733" s="4">
        <v>36778.2926400821</v>
      </c>
      <c r="F1733" s="3">
        <v>1091143.39876232</v>
      </c>
      <c r="G1733" s="53">
        <v>1732.0</v>
      </c>
      <c r="H1733" s="51">
        <f>'Данные (для кумуляты) (2)'!$G1733/5000</f>
        <v>0.3464</v>
      </c>
      <c r="I1733" s="5" t="s">
        <v>1860</v>
      </c>
    </row>
    <row r="1734" ht="14.25" customHeight="1">
      <c r="A1734" s="3">
        <v>77324.3973254715</v>
      </c>
      <c r="B1734" s="4">
        <v>4.73889164830207</v>
      </c>
      <c r="C1734" s="4">
        <v>6.84277325596337</v>
      </c>
      <c r="D1734" s="4">
        <v>2.4</v>
      </c>
      <c r="E1734" s="4">
        <v>32839.9014555742</v>
      </c>
      <c r="F1734" s="3">
        <v>1091479.56013223</v>
      </c>
      <c r="G1734" s="53">
        <v>1733.0</v>
      </c>
      <c r="H1734" s="51">
        <f>'Данные (для кумуляты) (2)'!$G1734/5000</f>
        <v>0.3466</v>
      </c>
      <c r="I1734" s="5" t="s">
        <v>3995</v>
      </c>
    </row>
    <row r="1735" ht="14.25" customHeight="1">
      <c r="A1735" s="3">
        <v>77755.5397025914</v>
      </c>
      <c r="B1735" s="4">
        <v>5.7185404336878</v>
      </c>
      <c r="C1735" s="4">
        <v>6.89178969877135</v>
      </c>
      <c r="D1735" s="4">
        <v>4.36</v>
      </c>
      <c r="E1735" s="4">
        <v>22239.283979407</v>
      </c>
      <c r="F1735" s="3">
        <v>1091928.61553074</v>
      </c>
      <c r="G1735" s="53">
        <v>1734.0</v>
      </c>
      <c r="H1735" s="51">
        <f>'Данные (для кумуляты) (2)'!$G1735/5000</f>
        <v>0.3468</v>
      </c>
      <c r="I1735" s="5" t="s">
        <v>4052</v>
      </c>
    </row>
    <row r="1736" ht="14.25" customHeight="1">
      <c r="A1736" s="3">
        <v>56296.4997293516</v>
      </c>
      <c r="B1736" s="4">
        <v>6.34509799359914</v>
      </c>
      <c r="C1736" s="4">
        <v>8.17787946804254</v>
      </c>
      <c r="D1736" s="4">
        <v>3.15</v>
      </c>
      <c r="E1736" s="4">
        <v>31165.0459542465</v>
      </c>
      <c r="F1736" s="3">
        <v>1092130.981398</v>
      </c>
      <c r="G1736" s="53">
        <v>1735.0</v>
      </c>
      <c r="H1736" s="51">
        <f>'Данные (для кумуляты) (2)'!$G1736/5000</f>
        <v>0.347</v>
      </c>
      <c r="I1736" s="5" t="s">
        <v>629</v>
      </c>
    </row>
    <row r="1737" ht="14.25" customHeight="1">
      <c r="A1737" s="3">
        <v>50716.0438833557</v>
      </c>
      <c r="B1737" s="4">
        <v>6.43792861102754</v>
      </c>
      <c r="C1737" s="4">
        <v>8.06369475980119</v>
      </c>
      <c r="D1737" s="4">
        <v>5.36</v>
      </c>
      <c r="E1737" s="4">
        <v>35879.9136669996</v>
      </c>
      <c r="F1737" s="3">
        <v>1092649.70882995</v>
      </c>
      <c r="G1737" s="53">
        <v>1736.0</v>
      </c>
      <c r="H1737" s="51">
        <f>'Данные (для кумуляты) (2)'!$G1737/5000</f>
        <v>0.3472</v>
      </c>
      <c r="I1737" s="5" t="s">
        <v>253</v>
      </c>
    </row>
    <row r="1738" ht="14.25" customHeight="1">
      <c r="A1738" s="3">
        <v>71178.0510573018</v>
      </c>
      <c r="B1738" s="4">
        <v>4.98247942860896</v>
      </c>
      <c r="C1738" s="4">
        <v>7.60621817830863</v>
      </c>
      <c r="D1738" s="4">
        <v>6.26</v>
      </c>
      <c r="E1738" s="4">
        <v>37655.5220753933</v>
      </c>
      <c r="F1738" s="3">
        <v>1092701.39224367</v>
      </c>
      <c r="G1738" s="53">
        <v>1737.0</v>
      </c>
      <c r="H1738" s="51">
        <f>'Данные (для кумуляты) (2)'!$G1738/5000</f>
        <v>0.3474</v>
      </c>
      <c r="I1738" s="5" t="s">
        <v>2970</v>
      </c>
    </row>
    <row r="1739" ht="14.25" customHeight="1">
      <c r="A1739" s="3">
        <v>49623.9743357862</v>
      </c>
      <c r="B1739" s="4">
        <v>6.84940114893742</v>
      </c>
      <c r="C1739" s="4">
        <v>6.56894023053243</v>
      </c>
      <c r="D1739" s="4">
        <v>4.13</v>
      </c>
      <c r="E1739" s="4">
        <v>48251.9983371593</v>
      </c>
      <c r="F1739" s="3">
        <v>1092809.5966868</v>
      </c>
      <c r="G1739" s="53">
        <v>1738.0</v>
      </c>
      <c r="H1739" s="51">
        <f>'Данные (для кумуляты) (2)'!$G1739/5000</f>
        <v>0.3476</v>
      </c>
      <c r="I1739" s="5" t="s">
        <v>203</v>
      </c>
    </row>
    <row r="1740" ht="14.25" customHeight="1">
      <c r="A1740" s="3">
        <v>69446.2970519504</v>
      </c>
      <c r="B1740" s="4">
        <v>6.25847241052543</v>
      </c>
      <c r="C1740" s="4">
        <v>7.78966978482032</v>
      </c>
      <c r="D1740" s="4">
        <v>3.04</v>
      </c>
      <c r="E1740" s="4">
        <v>22578.3078722269</v>
      </c>
      <c r="F1740" s="3">
        <v>1092843.30040679</v>
      </c>
      <c r="G1740" s="53">
        <v>1739.0</v>
      </c>
      <c r="H1740" s="51">
        <f>'Данные (для кумуляты) (2)'!$G1740/5000</f>
        <v>0.3478</v>
      </c>
      <c r="I1740" s="5" t="s">
        <v>2650</v>
      </c>
    </row>
    <row r="1741" ht="14.25" customHeight="1">
      <c r="A1741" s="3">
        <v>57108.6184435901</v>
      </c>
      <c r="B1741" s="4">
        <v>7.1201353316546</v>
      </c>
      <c r="C1741" s="4">
        <v>6.3932101218954</v>
      </c>
      <c r="D1741" s="4">
        <v>2.23</v>
      </c>
      <c r="E1741" s="4">
        <v>43511.0179893791</v>
      </c>
      <c r="F1741" s="3">
        <v>1093253.49093455</v>
      </c>
      <c r="G1741" s="53">
        <v>1740.0</v>
      </c>
      <c r="H1741" s="51">
        <f>'Данные (для кумуляты) (2)'!$G1741/5000</f>
        <v>0.348</v>
      </c>
      <c r="I1741" s="5" t="s">
        <v>711</v>
      </c>
    </row>
    <row r="1742" ht="14.25" customHeight="1">
      <c r="A1742" s="3">
        <v>77057.1792367872</v>
      </c>
      <c r="B1742" s="4">
        <v>5.20771500504168</v>
      </c>
      <c r="C1742" s="4">
        <v>6.63728794764908</v>
      </c>
      <c r="D1742" s="4">
        <v>3.38</v>
      </c>
      <c r="E1742" s="4">
        <v>24459.7970261736</v>
      </c>
      <c r="F1742" s="3">
        <v>1093344.57650394</v>
      </c>
      <c r="G1742" s="53">
        <v>1741.0</v>
      </c>
      <c r="H1742" s="51">
        <f>'Данные (для кумуляты) (2)'!$G1742/5000</f>
        <v>0.3482</v>
      </c>
      <c r="I1742" s="5" t="s">
        <v>3959</v>
      </c>
    </row>
    <row r="1743" ht="14.25" customHeight="1">
      <c r="A1743" s="3">
        <v>74968.4173232895</v>
      </c>
      <c r="B1743" s="4">
        <v>4.70949840414661</v>
      </c>
      <c r="C1743" s="4">
        <v>6.55638236855004</v>
      </c>
      <c r="D1743" s="4">
        <v>3.08</v>
      </c>
      <c r="E1743" s="4">
        <v>28045.4221435318</v>
      </c>
      <c r="F1743" s="3">
        <v>1093506.01425065</v>
      </c>
      <c r="G1743" s="53">
        <v>1742.0</v>
      </c>
      <c r="H1743" s="51">
        <f>'Данные (для кумуляты) (2)'!$G1743/5000</f>
        <v>0.3484</v>
      </c>
      <c r="I1743" s="5" t="s">
        <v>3637</v>
      </c>
    </row>
    <row r="1744" ht="14.25" customHeight="1">
      <c r="A1744" s="3">
        <v>51445.1867519548</v>
      </c>
      <c r="B1744" s="4">
        <v>6.84116611803371</v>
      </c>
      <c r="C1744" s="4">
        <v>7.48281689261557</v>
      </c>
      <c r="D1744" s="4">
        <v>5.16</v>
      </c>
      <c r="E1744" s="4">
        <v>44966.0678021962</v>
      </c>
      <c r="F1744" s="3">
        <v>1093873.29137366</v>
      </c>
      <c r="G1744" s="53">
        <v>1743.0</v>
      </c>
      <c r="H1744" s="51">
        <f>'Данные (для кумуляты) (2)'!$G1744/5000</f>
        <v>0.3486</v>
      </c>
      <c r="I1744" s="5" t="s">
        <v>287</v>
      </c>
    </row>
    <row r="1745" ht="14.25" customHeight="1">
      <c r="A1745" s="3">
        <v>42463.1163436671</v>
      </c>
      <c r="B1745" s="4">
        <v>6.89830736339002</v>
      </c>
      <c r="C1745" s="4">
        <v>7.15313658583768</v>
      </c>
      <c r="D1745" s="4">
        <v>3.22</v>
      </c>
      <c r="E1745" s="4">
        <v>58412.4367394638</v>
      </c>
      <c r="F1745" s="3">
        <v>1094027.18579003</v>
      </c>
      <c r="G1745" s="53">
        <v>1744.0</v>
      </c>
      <c r="H1745" s="51">
        <f>'Данные (для кумуляты) (2)'!$G1745/5000</f>
        <v>0.3488</v>
      </c>
      <c r="I1745" s="5" t="s">
        <v>44</v>
      </c>
    </row>
    <row r="1746" ht="14.25" customHeight="1">
      <c r="A1746" s="3">
        <v>54574.5940207644</v>
      </c>
      <c r="B1746" s="4">
        <v>5.64038603358186</v>
      </c>
      <c r="C1746" s="4">
        <v>8.52173189621375</v>
      </c>
      <c r="D1746" s="4">
        <v>5.05</v>
      </c>
      <c r="E1746" s="4">
        <v>44489.9317099145</v>
      </c>
      <c r="F1746" s="3">
        <v>1094069.79812153</v>
      </c>
      <c r="G1746" s="53">
        <v>1745.0</v>
      </c>
      <c r="H1746" s="51">
        <f>'Данные (для кумуляты) (2)'!$G1746/5000</f>
        <v>0.349</v>
      </c>
      <c r="I1746" s="5" t="s">
        <v>470</v>
      </c>
    </row>
    <row r="1747" ht="14.25" customHeight="1">
      <c r="A1747" s="3">
        <v>66250.3166850213</v>
      </c>
      <c r="B1747" s="4">
        <v>4.85851968853719</v>
      </c>
      <c r="C1747" s="4">
        <v>7.75869160091084</v>
      </c>
      <c r="D1747" s="4">
        <v>3.08</v>
      </c>
      <c r="E1747" s="4">
        <v>24201.7530771275</v>
      </c>
      <c r="F1747" s="3">
        <v>1094321.88275509</v>
      </c>
      <c r="G1747" s="53">
        <v>1746.0</v>
      </c>
      <c r="H1747" s="51">
        <f>'Данные (для кумуляты) (2)'!$G1747/5000</f>
        <v>0.3492</v>
      </c>
      <c r="I1747" s="5" t="s">
        <v>2051</v>
      </c>
    </row>
    <row r="1748" ht="14.25" customHeight="1">
      <c r="A1748" s="3">
        <v>58293.4319440863</v>
      </c>
      <c r="B1748" s="4">
        <v>5.7097716955539</v>
      </c>
      <c r="C1748" s="4">
        <v>7.40487042407388</v>
      </c>
      <c r="D1748" s="4">
        <v>5.13</v>
      </c>
      <c r="E1748" s="4">
        <v>45033.3890049377</v>
      </c>
      <c r="F1748" s="3">
        <v>1094347.96840307</v>
      </c>
      <c r="G1748" s="53">
        <v>1747.0</v>
      </c>
      <c r="H1748" s="51">
        <f>'Данные (для кумуляты) (2)'!$G1748/5000</f>
        <v>0.3494</v>
      </c>
      <c r="I1748" s="5" t="s">
        <v>833</v>
      </c>
    </row>
    <row r="1749" ht="14.25" customHeight="1">
      <c r="A1749" s="3">
        <v>67367.2056025276</v>
      </c>
      <c r="B1749" s="4">
        <v>5.46248480786974</v>
      </c>
      <c r="C1749" s="4">
        <v>7.55361501024095</v>
      </c>
      <c r="D1749" s="4">
        <v>4.34</v>
      </c>
      <c r="E1749" s="4">
        <v>33098.3864979645</v>
      </c>
      <c r="F1749" s="3">
        <v>1094574.18521406</v>
      </c>
      <c r="G1749" s="53">
        <v>1748.0</v>
      </c>
      <c r="H1749" s="51">
        <f>'Данные (для кумуляты) (2)'!$G1749/5000</f>
        <v>0.3496</v>
      </c>
      <c r="I1749" s="5" t="s">
        <v>2259</v>
      </c>
    </row>
    <row r="1750" ht="14.25" customHeight="1">
      <c r="A1750" s="3">
        <v>72314.8533893604</v>
      </c>
      <c r="B1750" s="4">
        <v>4.94039131379267</v>
      </c>
      <c r="C1750" s="4">
        <v>7.69242683329373</v>
      </c>
      <c r="D1750" s="4">
        <v>6.45</v>
      </c>
      <c r="E1750" s="4">
        <v>35998.3194846426</v>
      </c>
      <c r="F1750" s="3">
        <v>1094792.0032017</v>
      </c>
      <c r="G1750" s="53">
        <v>1749.0</v>
      </c>
      <c r="H1750" s="51">
        <f>'Данные (для кумуляты) (2)'!$G1750/5000</f>
        <v>0.3498</v>
      </c>
      <c r="I1750" s="5" t="s">
        <v>3168</v>
      </c>
    </row>
    <row r="1751" ht="14.25" customHeight="1">
      <c r="A1751" s="3">
        <v>66547.0164536245</v>
      </c>
      <c r="B1751" s="4">
        <v>5.84609529951502</v>
      </c>
      <c r="C1751" s="4">
        <v>6.8472981099425</v>
      </c>
      <c r="D1751" s="4">
        <v>4.13</v>
      </c>
      <c r="E1751" s="4">
        <v>27850.8229014819</v>
      </c>
      <c r="F1751" s="3">
        <v>1094879.77349137</v>
      </c>
      <c r="G1751" s="53">
        <v>1750.0</v>
      </c>
      <c r="H1751" s="51">
        <f>'Данные (для кумуляты) (2)'!$G1751/5000</f>
        <v>0.35</v>
      </c>
      <c r="I1751" s="5" t="s">
        <v>2108</v>
      </c>
    </row>
    <row r="1752" ht="14.25" customHeight="1">
      <c r="A1752" s="3">
        <v>63918.0515806233</v>
      </c>
      <c r="B1752" s="4">
        <v>5.09915766791419</v>
      </c>
      <c r="C1752" s="4">
        <v>7.66294151193101</v>
      </c>
      <c r="D1752" s="4">
        <v>4.26</v>
      </c>
      <c r="E1752" s="4">
        <v>48669.6497436346</v>
      </c>
      <c r="F1752" s="3">
        <v>1095035.10604503</v>
      </c>
      <c r="G1752" s="53">
        <v>1751.0</v>
      </c>
      <c r="H1752" s="51">
        <f>'Данные (для кумуляты) (2)'!$G1752/5000</f>
        <v>0.3502</v>
      </c>
      <c r="I1752" s="5" t="s">
        <v>1680</v>
      </c>
    </row>
    <row r="1753" ht="14.25" customHeight="1">
      <c r="A1753" s="3">
        <v>62714.6236913587</v>
      </c>
      <c r="B1753" s="4">
        <v>5.42129639268824</v>
      </c>
      <c r="C1753" s="4">
        <v>7.36524271516233</v>
      </c>
      <c r="D1753" s="4">
        <v>4.17</v>
      </c>
      <c r="E1753" s="4">
        <v>40082.6631058652</v>
      </c>
      <c r="F1753" s="3">
        <v>1095391.79860125</v>
      </c>
      <c r="G1753" s="53">
        <v>1752.0</v>
      </c>
      <c r="H1753" s="51">
        <f>'Данные (для кумуляты) (2)'!$G1753/5000</f>
        <v>0.3504</v>
      </c>
      <c r="I1753" s="5" t="s">
        <v>1472</v>
      </c>
    </row>
    <row r="1754" ht="14.25" customHeight="1">
      <c r="A1754" s="3">
        <v>68994.1784458786</v>
      </c>
      <c r="B1754" s="4">
        <v>6.19047560121998</v>
      </c>
      <c r="C1754" s="4">
        <v>7.1055464361438</v>
      </c>
      <c r="D1754" s="4">
        <v>6.45</v>
      </c>
      <c r="E1754" s="4">
        <v>30609.6527144981</v>
      </c>
      <c r="F1754" s="3">
        <v>1095597.9438335</v>
      </c>
      <c r="G1754" s="53">
        <v>1753.0</v>
      </c>
      <c r="H1754" s="51">
        <f>'Данные (для кумуляты) (2)'!$G1754/5000</f>
        <v>0.3506</v>
      </c>
      <c r="I1754" s="5" t="s">
        <v>2549</v>
      </c>
    </row>
    <row r="1755" ht="14.25" customHeight="1">
      <c r="A1755" s="3">
        <v>64455.7791023624</v>
      </c>
      <c r="B1755" s="4">
        <v>6.15245587121008</v>
      </c>
      <c r="C1755" s="4">
        <v>7.4257957878437</v>
      </c>
      <c r="D1755" s="4">
        <v>6.14</v>
      </c>
      <c r="E1755" s="4">
        <v>29066.2178056774</v>
      </c>
      <c r="F1755" s="3">
        <v>1095727.67258836</v>
      </c>
      <c r="G1755" s="53">
        <v>1754.0</v>
      </c>
      <c r="H1755" s="51">
        <f>'Данные (для кумуляты) (2)'!$G1755/5000</f>
        <v>0.3508</v>
      </c>
      <c r="I1755" s="5" t="s">
        <v>1758</v>
      </c>
    </row>
    <row r="1756" ht="14.25" customHeight="1">
      <c r="A1756" s="3">
        <v>66469.3179712293</v>
      </c>
      <c r="B1756" s="4">
        <v>5.18197572141314</v>
      </c>
      <c r="C1756" s="4">
        <v>7.67217195261943</v>
      </c>
      <c r="D1756" s="4">
        <v>3.41</v>
      </c>
      <c r="E1756" s="4">
        <v>36227.3540264835</v>
      </c>
      <c r="F1756" s="3">
        <v>1095768.73335286</v>
      </c>
      <c r="G1756" s="53">
        <v>1755.0</v>
      </c>
      <c r="H1756" s="51">
        <f>'Данные (для кумуляты) (2)'!$G1756/5000</f>
        <v>0.351</v>
      </c>
      <c r="I1756" s="5" t="s">
        <v>2095</v>
      </c>
    </row>
    <row r="1757" ht="14.25" customHeight="1">
      <c r="A1757" s="3">
        <v>53048.6725136147</v>
      </c>
      <c r="B1757" s="4">
        <v>7.11602851814848</v>
      </c>
      <c r="C1757" s="4">
        <v>5.3290307793296</v>
      </c>
      <c r="D1757" s="4">
        <v>3.36</v>
      </c>
      <c r="E1757" s="4">
        <v>46984.1557637523</v>
      </c>
      <c r="F1757" s="3">
        <v>1095794.16505106</v>
      </c>
      <c r="G1757" s="53">
        <v>1756.0</v>
      </c>
      <c r="H1757" s="51">
        <f>'Данные (для кумуляты) (2)'!$G1757/5000</f>
        <v>0.3512</v>
      </c>
      <c r="I1757" s="5" t="s">
        <v>379</v>
      </c>
    </row>
    <row r="1758" ht="14.25" customHeight="1">
      <c r="A1758" s="3">
        <v>72240.1269584353</v>
      </c>
      <c r="B1758" s="4">
        <v>4.7702734997274</v>
      </c>
      <c r="C1758" s="4">
        <v>8.59931966849025</v>
      </c>
      <c r="D1758" s="4">
        <v>4.19</v>
      </c>
      <c r="E1758" s="4">
        <v>25012.8697782608</v>
      </c>
      <c r="F1758" s="3">
        <v>1095806.62594953</v>
      </c>
      <c r="G1758" s="53">
        <v>1757.0</v>
      </c>
      <c r="H1758" s="51">
        <f>'Данные (для кумуляты) (2)'!$G1758/5000</f>
        <v>0.3514</v>
      </c>
      <c r="I1758" s="5" t="s">
        <v>3154</v>
      </c>
    </row>
    <row r="1759" ht="14.25" customHeight="1">
      <c r="A1759" s="3">
        <v>64332.4666435319</v>
      </c>
      <c r="B1759" s="4">
        <v>4.18118431270208</v>
      </c>
      <c r="C1759" s="4">
        <v>8.11018676014082</v>
      </c>
      <c r="D1759" s="4">
        <v>5.37</v>
      </c>
      <c r="E1759" s="4">
        <v>30812.5981907995</v>
      </c>
      <c r="F1759" s="3">
        <v>1095879.44339971</v>
      </c>
      <c r="G1759" s="53">
        <v>1758.0</v>
      </c>
      <c r="H1759" s="51">
        <f>'Данные (для кумуляты) (2)'!$G1759/5000</f>
        <v>0.3516</v>
      </c>
      <c r="I1759" s="5" t="s">
        <v>1731</v>
      </c>
    </row>
    <row r="1760" ht="14.25" customHeight="1">
      <c r="A1760" s="3">
        <v>67511.1273349608</v>
      </c>
      <c r="B1760" s="4">
        <v>6.6717414232492</v>
      </c>
      <c r="C1760" s="4">
        <v>6.80127816243805</v>
      </c>
      <c r="D1760" s="4">
        <v>3.36</v>
      </c>
      <c r="E1760" s="4">
        <v>23162.5473380326</v>
      </c>
      <c r="F1760" s="3">
        <v>1096052.86772001</v>
      </c>
      <c r="G1760" s="53">
        <v>1759.0</v>
      </c>
      <c r="H1760" s="51">
        <f>'Данные (для кумуляты) (2)'!$G1760/5000</f>
        <v>0.3518</v>
      </c>
      <c r="I1760" s="5" t="s">
        <v>2287</v>
      </c>
    </row>
    <row r="1761" ht="14.25" customHeight="1">
      <c r="A1761" s="3">
        <v>69350.1830697518</v>
      </c>
      <c r="B1761" s="4">
        <v>4.82211180833011</v>
      </c>
      <c r="C1761" s="4">
        <v>8.4635204359725</v>
      </c>
      <c r="D1761" s="4">
        <v>6.13</v>
      </c>
      <c r="E1761" s="4">
        <v>28747.0944087406</v>
      </c>
      <c r="F1761" s="3">
        <v>1096069.28687736</v>
      </c>
      <c r="G1761" s="53">
        <v>1760.0</v>
      </c>
      <c r="H1761" s="51">
        <f>'Данные (для кумуляты) (2)'!$G1761/5000</f>
        <v>0.352</v>
      </c>
      <c r="I1761" s="5" t="s">
        <v>2626</v>
      </c>
    </row>
    <row r="1762" ht="14.25" customHeight="1">
      <c r="A1762" s="3">
        <v>59580.3316234131</v>
      </c>
      <c r="B1762" s="4">
        <v>5.40514156755646</v>
      </c>
      <c r="C1762" s="4">
        <v>7.31212465973818</v>
      </c>
      <c r="D1762" s="4">
        <v>4.03</v>
      </c>
      <c r="E1762" s="4">
        <v>38525.2392009525</v>
      </c>
      <c r="F1762" s="3">
        <v>1096173.16778533</v>
      </c>
      <c r="G1762" s="53">
        <v>1761.0</v>
      </c>
      <c r="H1762" s="51">
        <f>'Данные (для кумуляты) (2)'!$G1762/5000</f>
        <v>0.3522</v>
      </c>
      <c r="I1762" s="5" t="s">
        <v>990</v>
      </c>
    </row>
    <row r="1763" ht="14.25" customHeight="1">
      <c r="A1763" s="3">
        <v>69840.2689973812</v>
      </c>
      <c r="B1763" s="4">
        <v>5.23622269368644</v>
      </c>
      <c r="C1763" s="4">
        <v>8.29128624398412</v>
      </c>
      <c r="D1763" s="4">
        <v>4.21</v>
      </c>
      <c r="E1763" s="4">
        <v>27895.5306869554</v>
      </c>
      <c r="F1763" s="3">
        <v>1096543.30606089</v>
      </c>
      <c r="G1763" s="53">
        <v>1762.0</v>
      </c>
      <c r="H1763" s="51">
        <f>'Данные (для кумуляты) (2)'!$G1763/5000</f>
        <v>0.3524</v>
      </c>
      <c r="I1763" s="5" t="s">
        <v>2723</v>
      </c>
    </row>
    <row r="1764" ht="14.25" customHeight="1">
      <c r="A1764" s="3">
        <v>71093.6919602941</v>
      </c>
      <c r="B1764" s="4">
        <v>5.87495319614107</v>
      </c>
      <c r="C1764" s="4">
        <v>5.87174580472217</v>
      </c>
      <c r="D1764" s="4">
        <v>3.26</v>
      </c>
      <c r="E1764" s="4">
        <v>37143.398730122</v>
      </c>
      <c r="F1764" s="3">
        <v>1096846.08649329</v>
      </c>
      <c r="G1764" s="53">
        <v>1763.0</v>
      </c>
      <c r="H1764" s="51">
        <f>'Данные (для кумуляты) (2)'!$G1764/5000</f>
        <v>0.3526</v>
      </c>
      <c r="I1764" s="5" t="s">
        <v>2950</v>
      </c>
    </row>
    <row r="1765" ht="14.25" customHeight="1">
      <c r="A1765" s="3">
        <v>64795.5271009075</v>
      </c>
      <c r="B1765" s="4">
        <v>5.30313106969427</v>
      </c>
      <c r="C1765" s="4">
        <v>6.61238621121343</v>
      </c>
      <c r="D1765" s="4">
        <v>4.46</v>
      </c>
      <c r="E1765" s="4">
        <v>46056.8063930586</v>
      </c>
      <c r="F1765" s="3">
        <v>1096912.03579858</v>
      </c>
      <c r="G1765" s="53">
        <v>1764.0</v>
      </c>
      <c r="H1765" s="51">
        <f>'Данные (для кумуляты) (2)'!$G1765/5000</f>
        <v>0.3528</v>
      </c>
      <c r="I1765" s="5" t="s">
        <v>1818</v>
      </c>
    </row>
    <row r="1766" ht="14.25" customHeight="1">
      <c r="A1766" s="3">
        <v>57630.3736411384</v>
      </c>
      <c r="B1766" s="4">
        <v>5.91355748949476</v>
      </c>
      <c r="C1766" s="4">
        <v>6.53880246660608</v>
      </c>
      <c r="D1766" s="4">
        <v>3.26</v>
      </c>
      <c r="E1766" s="4">
        <v>38748.50420217</v>
      </c>
      <c r="F1766" s="3">
        <v>1096938.42790984</v>
      </c>
      <c r="G1766" s="53">
        <v>1765.0</v>
      </c>
      <c r="H1766" s="51">
        <f>'Данные (для кумуляты) (2)'!$G1766/5000</f>
        <v>0.353</v>
      </c>
      <c r="I1766" s="5" t="s">
        <v>755</v>
      </c>
    </row>
    <row r="1767" ht="14.25" customHeight="1">
      <c r="A1767" s="3">
        <v>77265.7482979845</v>
      </c>
      <c r="B1767" s="4">
        <v>5.38707860873111</v>
      </c>
      <c r="C1767" s="4">
        <v>7.60001597698701</v>
      </c>
      <c r="D1767" s="4">
        <v>3.46</v>
      </c>
      <c r="E1767" s="4">
        <v>21558.3757455079</v>
      </c>
      <c r="F1767" s="3">
        <v>1097701.94329203</v>
      </c>
      <c r="G1767" s="53">
        <v>1766.0</v>
      </c>
      <c r="H1767" s="51">
        <f>'Данные (для кумуляты) (2)'!$G1767/5000</f>
        <v>0.3532</v>
      </c>
      <c r="I1767" s="5" t="s">
        <v>3986</v>
      </c>
    </row>
    <row r="1768" ht="14.25" customHeight="1">
      <c r="A1768" s="3">
        <v>63277.4308446083</v>
      </c>
      <c r="B1768" s="4">
        <v>6.97367477619552</v>
      </c>
      <c r="C1768" s="4">
        <v>6.17408178387852</v>
      </c>
      <c r="D1768" s="4">
        <v>2.18</v>
      </c>
      <c r="E1768" s="4">
        <v>31713.1543748686</v>
      </c>
      <c r="F1768" s="3">
        <v>1097918.41234679</v>
      </c>
      <c r="G1768" s="53">
        <v>1767.0</v>
      </c>
      <c r="H1768" s="51">
        <f>'Данные (для кумуляты) (2)'!$G1768/5000</f>
        <v>0.3534</v>
      </c>
      <c r="I1768" s="5" t="s">
        <v>1564</v>
      </c>
    </row>
    <row r="1769" ht="14.25" customHeight="1">
      <c r="A1769" s="3">
        <v>58410.5719100904</v>
      </c>
      <c r="B1769" s="4">
        <v>7.89377833956922</v>
      </c>
      <c r="C1769" s="4">
        <v>5.9086011988038</v>
      </c>
      <c r="D1769" s="4">
        <v>4.42</v>
      </c>
      <c r="E1769" s="4">
        <v>31189.3640709919</v>
      </c>
      <c r="F1769" s="3">
        <v>1098518.13368549</v>
      </c>
      <c r="G1769" s="53">
        <v>1768.0</v>
      </c>
      <c r="H1769" s="51">
        <f>'Данные (для кумуляты) (2)'!$G1769/5000</f>
        <v>0.3536</v>
      </c>
      <c r="I1769" s="5" t="s">
        <v>850</v>
      </c>
    </row>
    <row r="1770" ht="14.25" customHeight="1">
      <c r="A1770" s="3">
        <v>55468.486885589</v>
      </c>
      <c r="B1770" s="4">
        <v>6.78395065932197</v>
      </c>
      <c r="C1770" s="4">
        <v>7.79862762471328</v>
      </c>
      <c r="D1770" s="4">
        <v>3.4</v>
      </c>
      <c r="E1770" s="4">
        <v>37666.3311849751</v>
      </c>
      <c r="F1770" s="3">
        <v>1099351.35385139</v>
      </c>
      <c r="G1770" s="53">
        <v>1769.0</v>
      </c>
      <c r="H1770" s="51">
        <f>'Данные (для кумуляты) (2)'!$G1770/5000</f>
        <v>0.3538</v>
      </c>
      <c r="I1770" s="5" t="s">
        <v>541</v>
      </c>
    </row>
    <row r="1771" ht="14.25" customHeight="1">
      <c r="A1771" s="3">
        <v>57869.9844918218</v>
      </c>
      <c r="B1771" s="4">
        <v>5.13588335970669</v>
      </c>
      <c r="C1771" s="4">
        <v>6.23245067466409</v>
      </c>
      <c r="D1771" s="4">
        <v>3.13</v>
      </c>
      <c r="E1771" s="4">
        <v>44474.7018785819</v>
      </c>
      <c r="F1771" s="3">
        <v>1099725.28290946</v>
      </c>
      <c r="G1771" s="53">
        <v>1770.0</v>
      </c>
      <c r="H1771" s="51">
        <f>'Данные (для кумуляты) (2)'!$G1771/5000</f>
        <v>0.354</v>
      </c>
      <c r="I1771" s="5" t="s">
        <v>784</v>
      </c>
    </row>
    <row r="1772" ht="14.25" customHeight="1">
      <c r="A1772" s="3">
        <v>80931.5092155027</v>
      </c>
      <c r="B1772" s="4">
        <v>5.77101501193834</v>
      </c>
      <c r="C1772" s="4">
        <v>4.29069917383452</v>
      </c>
      <c r="D1772" s="4">
        <v>4.12</v>
      </c>
      <c r="E1772" s="4">
        <v>31837.4880693174</v>
      </c>
      <c r="F1772" s="3">
        <v>1099788.69803185</v>
      </c>
      <c r="G1772" s="53">
        <v>1771.0</v>
      </c>
      <c r="H1772" s="51">
        <f>'Данные (для кумуляты) (2)'!$G1772/5000</f>
        <v>0.3542</v>
      </c>
      <c r="I1772" s="5" t="s">
        <v>4399</v>
      </c>
    </row>
    <row r="1773" ht="14.25" customHeight="1">
      <c r="A1773" s="3">
        <v>67715.2170072369</v>
      </c>
      <c r="B1773" s="4">
        <v>4.74573310258798</v>
      </c>
      <c r="C1773" s="4">
        <v>6.40376421670215</v>
      </c>
      <c r="D1773" s="4">
        <v>4.29</v>
      </c>
      <c r="E1773" s="4">
        <v>38555.1818494256</v>
      </c>
      <c r="F1773" s="3">
        <v>1099917.43416653</v>
      </c>
      <c r="G1773" s="53">
        <v>1772.0</v>
      </c>
      <c r="H1773" s="51">
        <f>'Данные (для кумуляты) (2)'!$G1773/5000</f>
        <v>0.3544</v>
      </c>
      <c r="I1773" s="5" t="s">
        <v>2318</v>
      </c>
    </row>
    <row r="1774" ht="14.25" customHeight="1">
      <c r="A1774" s="3">
        <v>68870.37884094</v>
      </c>
      <c r="B1774" s="4">
        <v>5.28301243238274</v>
      </c>
      <c r="C1774" s="4">
        <v>6.23622156114469</v>
      </c>
      <c r="D1774" s="4">
        <v>2.12</v>
      </c>
      <c r="E1774" s="4">
        <v>42188.3624864522</v>
      </c>
      <c r="F1774" s="3">
        <v>1099959.63901247</v>
      </c>
      <c r="G1774" s="53">
        <v>1773.0</v>
      </c>
      <c r="H1774" s="51">
        <f>'Данные (для кумуляты) (2)'!$G1774/5000</f>
        <v>0.3546</v>
      </c>
      <c r="I1774" s="5" t="s">
        <v>2520</v>
      </c>
    </row>
    <row r="1775" ht="14.25" customHeight="1">
      <c r="A1775" s="3">
        <v>73231.0515939471</v>
      </c>
      <c r="B1775" s="4">
        <v>5.45238448434115</v>
      </c>
      <c r="C1775" s="4">
        <v>5.10851759163241</v>
      </c>
      <c r="D1775" s="4">
        <v>3.08</v>
      </c>
      <c r="E1775" s="4">
        <v>40788.1092783298</v>
      </c>
      <c r="F1775" s="3">
        <v>1100093.90927526</v>
      </c>
      <c r="G1775" s="53">
        <v>1774.0</v>
      </c>
      <c r="H1775" s="51">
        <f>'Данные (для кумуляты) (2)'!$G1775/5000</f>
        <v>0.3548</v>
      </c>
      <c r="I1775" s="5" t="s">
        <v>3330</v>
      </c>
    </row>
    <row r="1776" ht="14.25" customHeight="1">
      <c r="A1776" s="3">
        <v>68375.0161452072</v>
      </c>
      <c r="B1776" s="4">
        <v>6.45580450675015</v>
      </c>
      <c r="C1776" s="4">
        <v>6.23827281448823</v>
      </c>
      <c r="D1776" s="4">
        <v>2.28</v>
      </c>
      <c r="E1776" s="4">
        <v>41562.7495024007</v>
      </c>
      <c r="F1776" s="3">
        <v>1100152.08776636</v>
      </c>
      <c r="G1776" s="53">
        <v>1775.0</v>
      </c>
      <c r="H1776" s="51">
        <f>'Данные (для кумуляты) (2)'!$G1776/5000</f>
        <v>0.355</v>
      </c>
      <c r="I1776" s="5" t="s">
        <v>2434</v>
      </c>
    </row>
    <row r="1777" ht="14.25" customHeight="1">
      <c r="A1777" s="3">
        <v>52267.2473452535</v>
      </c>
      <c r="B1777" s="4">
        <v>6.64926098184229</v>
      </c>
      <c r="C1777" s="4">
        <v>8.5122951132692</v>
      </c>
      <c r="D1777" s="4">
        <v>3.48</v>
      </c>
      <c r="E1777" s="4">
        <v>25983.5196989931</v>
      </c>
      <c r="F1777" s="3">
        <v>1100380.26063815</v>
      </c>
      <c r="G1777" s="53">
        <v>1776.0</v>
      </c>
      <c r="H1777" s="51">
        <f>'Данные (для кумуляты) (2)'!$G1777/5000</f>
        <v>0.3552</v>
      </c>
      <c r="I1777" s="5" t="s">
        <v>336</v>
      </c>
    </row>
    <row r="1778" ht="14.25" customHeight="1">
      <c r="A1778" s="3">
        <v>80305.2064480241</v>
      </c>
      <c r="B1778" s="4">
        <v>4.96629376351292</v>
      </c>
      <c r="C1778" s="4">
        <v>7.31440294466979</v>
      </c>
      <c r="D1778" s="4">
        <v>3.39</v>
      </c>
      <c r="E1778" s="4">
        <v>22267.1592969917</v>
      </c>
      <c r="F1778" s="3">
        <v>1100632.39113982</v>
      </c>
      <c r="G1778" s="53">
        <v>1777.0</v>
      </c>
      <c r="H1778" s="51">
        <f>'Данные (для кумуляты) (2)'!$G1778/5000</f>
        <v>0.3554</v>
      </c>
      <c r="I1778" s="5" t="s">
        <v>4347</v>
      </c>
    </row>
    <row r="1779" ht="14.25" customHeight="1">
      <c r="A1779" s="3">
        <v>67775.5464232384</v>
      </c>
      <c r="B1779" s="4">
        <v>5.04914202644397</v>
      </c>
      <c r="C1779" s="4">
        <v>7.84524962213073</v>
      </c>
      <c r="D1779" s="4">
        <v>3.17</v>
      </c>
      <c r="E1779" s="4">
        <v>38345.5810827917</v>
      </c>
      <c r="F1779" s="3">
        <v>1101120.25874282</v>
      </c>
      <c r="G1779" s="53">
        <v>1778.0</v>
      </c>
      <c r="H1779" s="51">
        <f>'Данные (для кумуляты) (2)'!$G1779/5000</f>
        <v>0.3556</v>
      </c>
      <c r="I1779" s="5" t="s">
        <v>2328</v>
      </c>
    </row>
    <row r="1780" ht="14.25" customHeight="1">
      <c r="A1780" s="3">
        <v>73003.4957098435</v>
      </c>
      <c r="B1780" s="4">
        <v>5.15246366549826</v>
      </c>
      <c r="C1780" s="4">
        <v>6.82005109703597</v>
      </c>
      <c r="D1780" s="4">
        <v>4.43</v>
      </c>
      <c r="E1780" s="4">
        <v>23500.0068658047</v>
      </c>
      <c r="F1780" s="3">
        <v>1101239.49218551</v>
      </c>
      <c r="G1780" s="53">
        <v>1779.0</v>
      </c>
      <c r="H1780" s="51">
        <f>'Данные (для кумуляты) (2)'!$G1780/5000</f>
        <v>0.3558</v>
      </c>
      <c r="I1780" s="5" t="s">
        <v>3281</v>
      </c>
    </row>
    <row r="1781" ht="14.25" customHeight="1">
      <c r="A1781" s="3">
        <v>71486.9556829923</v>
      </c>
      <c r="B1781" s="4">
        <v>4.92475523298805</v>
      </c>
      <c r="C1781" s="4">
        <v>6.8881949351605</v>
      </c>
      <c r="D1781" s="4">
        <v>2.2</v>
      </c>
      <c r="E1781" s="4">
        <v>41479.0823193471</v>
      </c>
      <c r="F1781" s="3">
        <v>1101341.19443828</v>
      </c>
      <c r="G1781" s="53">
        <v>1780.0</v>
      </c>
      <c r="H1781" s="51">
        <f>'Данные (для кумуляты) (2)'!$G1781/5000</f>
        <v>0.356</v>
      </c>
      <c r="I1781" s="5" t="s">
        <v>3039</v>
      </c>
    </row>
    <row r="1782" ht="14.25" customHeight="1">
      <c r="A1782" s="3">
        <v>71195.2628375567</v>
      </c>
      <c r="B1782" s="4">
        <v>6.27088973283213</v>
      </c>
      <c r="C1782" s="4">
        <v>4.97075823253434</v>
      </c>
      <c r="D1782" s="4">
        <v>2.38</v>
      </c>
      <c r="E1782" s="4">
        <v>29508.4905282947</v>
      </c>
      <c r="F1782" s="3">
        <v>1101826.31454029</v>
      </c>
      <c r="G1782" s="53">
        <v>1781.0</v>
      </c>
      <c r="H1782" s="51">
        <f>'Данные (для кумуляты) (2)'!$G1782/5000</f>
        <v>0.3562</v>
      </c>
      <c r="I1782" s="5" t="s">
        <v>2973</v>
      </c>
    </row>
    <row r="1783" ht="14.25" customHeight="1">
      <c r="A1783" s="3">
        <v>74087.0752820151</v>
      </c>
      <c r="B1783" s="4">
        <v>6.64422747704624</v>
      </c>
      <c r="C1783" s="4">
        <v>5.80924585050179</v>
      </c>
      <c r="D1783" s="4">
        <v>2.19</v>
      </c>
      <c r="E1783" s="4">
        <v>30709.7574820248</v>
      </c>
      <c r="F1783" s="3">
        <v>1102062.09757424</v>
      </c>
      <c r="G1783" s="53">
        <v>1782.0</v>
      </c>
      <c r="H1783" s="51">
        <f>'Данные (для кумуляты) (2)'!$G1783/5000</f>
        <v>0.3564</v>
      </c>
      <c r="I1783" s="5" t="s">
        <v>3482</v>
      </c>
    </row>
    <row r="1784" ht="14.25" customHeight="1">
      <c r="A1784" s="3">
        <v>75368.5886914241</v>
      </c>
      <c r="B1784" s="4">
        <v>5.74529700675046</v>
      </c>
      <c r="C1784" s="4">
        <v>6.63489016696901</v>
      </c>
      <c r="D1784" s="4">
        <v>3.24</v>
      </c>
      <c r="E1784" s="4">
        <v>32075.2675189074</v>
      </c>
      <c r="F1784" s="3">
        <v>1102259.5385569</v>
      </c>
      <c r="G1784" s="53">
        <v>1783.0</v>
      </c>
      <c r="H1784" s="51">
        <f>'Данные (для кумуляты) (2)'!$G1784/5000</f>
        <v>0.3566</v>
      </c>
      <c r="I1784" s="5" t="s">
        <v>3703</v>
      </c>
    </row>
    <row r="1785" ht="14.25" customHeight="1">
      <c r="A1785" s="3">
        <v>77177.4473844132</v>
      </c>
      <c r="B1785" s="4">
        <v>3.97024435657076</v>
      </c>
      <c r="C1785" s="4">
        <v>5.8009031888392</v>
      </c>
      <c r="D1785" s="4">
        <v>3.1</v>
      </c>
      <c r="E1785" s="4">
        <v>52057.0544095779</v>
      </c>
      <c r="F1785" s="3">
        <v>1102516.58384142</v>
      </c>
      <c r="G1785" s="53">
        <v>1784.0</v>
      </c>
      <c r="H1785" s="51">
        <f>'Данные (для кумуляты) (2)'!$G1785/5000</f>
        <v>0.3568</v>
      </c>
      <c r="I1785" s="5" t="s">
        <v>3978</v>
      </c>
    </row>
    <row r="1786" ht="14.25" customHeight="1">
      <c r="A1786" s="3">
        <v>55621.8991039566</v>
      </c>
      <c r="B1786" s="4">
        <v>3.73594179145417</v>
      </c>
      <c r="C1786" s="4">
        <v>6.86829075739446</v>
      </c>
      <c r="D1786" s="4">
        <v>2.3</v>
      </c>
      <c r="E1786" s="4">
        <v>63184.6131472303</v>
      </c>
      <c r="F1786" s="3">
        <v>1102641.11402327</v>
      </c>
      <c r="G1786" s="53">
        <v>1785.0</v>
      </c>
      <c r="H1786" s="51">
        <f>'Данные (для кумуляты) (2)'!$G1786/5000</f>
        <v>0.357</v>
      </c>
      <c r="I1786" s="5" t="s">
        <v>562</v>
      </c>
    </row>
    <row r="1787" ht="14.25" customHeight="1">
      <c r="A1787" s="3">
        <v>82061.5652038385</v>
      </c>
      <c r="B1787" s="4">
        <v>4.18282822762296</v>
      </c>
      <c r="C1787" s="4">
        <v>5.96303188407848</v>
      </c>
      <c r="D1787" s="4">
        <v>4.1</v>
      </c>
      <c r="E1787" s="4">
        <v>36271.4084957492</v>
      </c>
      <c r="F1787" s="3">
        <v>1102821.4381808</v>
      </c>
      <c r="G1787" s="53">
        <v>1786.0</v>
      </c>
      <c r="H1787" s="51">
        <f>'Данные (для кумуляты) (2)'!$G1787/5000</f>
        <v>0.3572</v>
      </c>
      <c r="I1787" s="5" t="s">
        <v>4501</v>
      </c>
    </row>
    <row r="1788" ht="14.25" customHeight="1">
      <c r="A1788" s="3">
        <v>66967.3984648674</v>
      </c>
      <c r="B1788" s="4">
        <v>3.93019854611876</v>
      </c>
      <c r="C1788" s="4">
        <v>5.98274394785213</v>
      </c>
      <c r="D1788" s="4">
        <v>3.46</v>
      </c>
      <c r="E1788" s="4">
        <v>51554.7614098403</v>
      </c>
      <c r="F1788" s="3">
        <v>1102943.35144492</v>
      </c>
      <c r="G1788" s="53">
        <v>1787.0</v>
      </c>
      <c r="H1788" s="51">
        <f>'Данные (для кумуляты) (2)'!$G1788/5000</f>
        <v>0.3574</v>
      </c>
      <c r="I1788" s="5" t="s">
        <v>2194</v>
      </c>
    </row>
    <row r="1789" ht="14.25" customHeight="1">
      <c r="A1789" s="3">
        <v>61679.1711552167</v>
      </c>
      <c r="B1789" s="4">
        <v>6.35316670376786</v>
      </c>
      <c r="C1789" s="4">
        <v>7.111842354344</v>
      </c>
      <c r="D1789" s="4">
        <v>5.41</v>
      </c>
      <c r="E1789" s="4">
        <v>34867.9850762423</v>
      </c>
      <c r="F1789" s="3">
        <v>1103021.38329993</v>
      </c>
      <c r="G1789" s="53">
        <v>1788.0</v>
      </c>
      <c r="H1789" s="51">
        <f>'Данные (для кумуляты) (2)'!$G1789/5000</f>
        <v>0.3576</v>
      </c>
      <c r="I1789" s="5" t="s">
        <v>1293</v>
      </c>
    </row>
    <row r="1790" ht="14.25" customHeight="1">
      <c r="A1790" s="3">
        <v>61212.1954797676</v>
      </c>
      <c r="B1790" s="4">
        <v>6.40850065145394</v>
      </c>
      <c r="C1790" s="4">
        <v>5.53805808306356</v>
      </c>
      <c r="D1790" s="4">
        <v>3.5</v>
      </c>
      <c r="E1790" s="4">
        <v>32045.5598677311</v>
      </c>
      <c r="F1790" s="3">
        <v>1103072.43866161</v>
      </c>
      <c r="G1790" s="53">
        <v>1789.0</v>
      </c>
      <c r="H1790" s="51">
        <f>'Данные (для кумуляты) (2)'!$G1790/5000</f>
        <v>0.3578</v>
      </c>
      <c r="I1790" s="5" t="s">
        <v>1217</v>
      </c>
    </row>
    <row r="1791" ht="14.25" customHeight="1">
      <c r="A1791" s="3">
        <v>75212.326798469</v>
      </c>
      <c r="B1791" s="4">
        <v>6.05240839727523</v>
      </c>
      <c r="C1791" s="4">
        <v>6.69046421184667</v>
      </c>
      <c r="D1791" s="4">
        <v>3.17</v>
      </c>
      <c r="E1791" s="4">
        <v>23162.9107027424</v>
      </c>
      <c r="F1791" s="3">
        <v>1103206.75496809</v>
      </c>
      <c r="G1791" s="53">
        <v>1790.0</v>
      </c>
      <c r="H1791" s="51">
        <f>'Данные (для кумуляты) (2)'!$G1791/5000</f>
        <v>0.358</v>
      </c>
      <c r="I1791" s="5" t="s">
        <v>3680</v>
      </c>
    </row>
    <row r="1792" ht="14.25" customHeight="1">
      <c r="A1792" s="3">
        <v>66760.7017604498</v>
      </c>
      <c r="B1792" s="4">
        <v>5.69641025855625</v>
      </c>
      <c r="C1792" s="4">
        <v>5.870675012965</v>
      </c>
      <c r="D1792" s="4">
        <v>3.06</v>
      </c>
      <c r="E1792" s="4">
        <v>42292.5646013851</v>
      </c>
      <c r="F1792" s="3">
        <v>1103352.60093981</v>
      </c>
      <c r="G1792" s="53">
        <v>1791.0</v>
      </c>
      <c r="H1792" s="51">
        <f>'Данные (для кумуляты) (2)'!$G1792/5000</f>
        <v>0.3582</v>
      </c>
      <c r="I1792" s="5" t="s">
        <v>2151</v>
      </c>
    </row>
    <row r="1793" ht="14.25" customHeight="1">
      <c r="A1793" s="3">
        <v>53494.7737653421</v>
      </c>
      <c r="B1793" s="4">
        <v>6.52085982875737</v>
      </c>
      <c r="C1793" s="4">
        <v>8.16725790638491</v>
      </c>
      <c r="D1793" s="4">
        <v>4.1</v>
      </c>
      <c r="E1793" s="4">
        <v>41530.5095495479</v>
      </c>
      <c r="F1793" s="3">
        <v>1103485.70726408</v>
      </c>
      <c r="G1793" s="53">
        <v>1792.0</v>
      </c>
      <c r="H1793" s="51">
        <f>'Данные (для кумуляты) (2)'!$G1793/5000</f>
        <v>0.3584</v>
      </c>
      <c r="I1793" s="5" t="s">
        <v>406</v>
      </c>
    </row>
    <row r="1794" ht="14.25" customHeight="1">
      <c r="A1794" s="3">
        <v>71375.9661642552</v>
      </c>
      <c r="B1794" s="4">
        <v>5.34115755305161</v>
      </c>
      <c r="C1794" s="4">
        <v>7.68686905229778</v>
      </c>
      <c r="D1794" s="4">
        <v>5.39</v>
      </c>
      <c r="E1794" s="4">
        <v>30469.5489681416</v>
      </c>
      <c r="F1794" s="3">
        <v>1103648.28772408</v>
      </c>
      <c r="G1794" s="53">
        <v>1793.0</v>
      </c>
      <c r="H1794" s="51">
        <f>'Данные (для кумуляты) (2)'!$G1794/5000</f>
        <v>0.3586</v>
      </c>
      <c r="I1794" s="5" t="s">
        <v>3017</v>
      </c>
    </row>
    <row r="1795" ht="14.25" customHeight="1">
      <c r="A1795" s="3">
        <v>62209.8723144051</v>
      </c>
      <c r="B1795" s="4">
        <v>6.16232974076611</v>
      </c>
      <c r="C1795" s="4">
        <v>7.9898074304129</v>
      </c>
      <c r="D1795" s="4">
        <v>4.27</v>
      </c>
      <c r="E1795" s="4">
        <v>32529.9507165867</v>
      </c>
      <c r="F1795" s="3">
        <v>1104109.03502936</v>
      </c>
      <c r="G1795" s="53">
        <v>1794.0</v>
      </c>
      <c r="H1795" s="51">
        <f>'Данные (для кумуляты) (2)'!$G1795/5000</f>
        <v>0.3588</v>
      </c>
      <c r="I1795" s="5" t="s">
        <v>1384</v>
      </c>
    </row>
    <row r="1796" ht="14.25" customHeight="1">
      <c r="A1796" s="3">
        <v>76547.0351997946</v>
      </c>
      <c r="B1796" s="4">
        <v>4.47008253324543</v>
      </c>
      <c r="C1796" s="4">
        <v>6.27644191405429</v>
      </c>
      <c r="D1796" s="4">
        <v>3.3</v>
      </c>
      <c r="E1796" s="4">
        <v>46840.4431210701</v>
      </c>
      <c r="F1796" s="3">
        <v>1104115.69278355</v>
      </c>
      <c r="G1796" s="53">
        <v>1795.0</v>
      </c>
      <c r="H1796" s="51">
        <f>'Данные (для кумуляты) (2)'!$G1796/5000</f>
        <v>0.359</v>
      </c>
      <c r="I1796" s="5" t="s">
        <v>3884</v>
      </c>
    </row>
    <row r="1797" ht="14.25" customHeight="1">
      <c r="A1797" s="3">
        <v>69692.4733259522</v>
      </c>
      <c r="B1797" s="4">
        <v>4.61499346209865</v>
      </c>
      <c r="C1797" s="4">
        <v>6.37731079453516</v>
      </c>
      <c r="D1797" s="4">
        <v>4.27</v>
      </c>
      <c r="E1797" s="4">
        <v>41818.0049101625</v>
      </c>
      <c r="F1797" s="3">
        <v>1104701.23442073</v>
      </c>
      <c r="G1797" s="53">
        <v>1796.0</v>
      </c>
      <c r="H1797" s="51">
        <f>'Данные (для кумуляты) (2)'!$G1797/5000</f>
        <v>0.3592</v>
      </c>
      <c r="I1797" s="5" t="s">
        <v>2711</v>
      </c>
    </row>
    <row r="1798" ht="14.25" customHeight="1">
      <c r="A1798" s="3">
        <v>77742.1891532105</v>
      </c>
      <c r="B1798" s="4">
        <v>5.07662466957736</v>
      </c>
      <c r="C1798" s="4">
        <v>7.37751164956977</v>
      </c>
      <c r="D1798" s="4">
        <v>4.41</v>
      </c>
      <c r="E1798" s="4">
        <v>22231.8303233337</v>
      </c>
      <c r="F1798" s="3">
        <v>1105024.41626697</v>
      </c>
      <c r="G1798" s="53">
        <v>1797.0</v>
      </c>
      <c r="H1798" s="51">
        <f>'Данные (для кумуляты) (2)'!$G1798/5000</f>
        <v>0.3594</v>
      </c>
      <c r="I1798" s="5" t="s">
        <v>4051</v>
      </c>
    </row>
    <row r="1799" ht="14.25" customHeight="1">
      <c r="A1799" s="3">
        <v>66412.826645403</v>
      </c>
      <c r="B1799" s="4">
        <v>5.43385008946927</v>
      </c>
      <c r="C1799" s="4">
        <v>5.56407186326072</v>
      </c>
      <c r="D1799" s="4">
        <v>3.27</v>
      </c>
      <c r="E1799" s="4">
        <v>50996.644759687</v>
      </c>
      <c r="F1799" s="3">
        <v>1105105.05331963</v>
      </c>
      <c r="G1799" s="53">
        <v>1798.0</v>
      </c>
      <c r="H1799" s="51">
        <f>'Данные (для кумуляты) (2)'!$G1799/5000</f>
        <v>0.3596</v>
      </c>
      <c r="I1799" s="5" t="s">
        <v>2085</v>
      </c>
    </row>
    <row r="1800" ht="14.25" customHeight="1">
      <c r="A1800" s="3">
        <v>66374.6873331831</v>
      </c>
      <c r="B1800" s="4">
        <v>5.78974406481987</v>
      </c>
      <c r="C1800" s="4">
        <v>6.18476791267988</v>
      </c>
      <c r="D1800" s="4">
        <v>3.11</v>
      </c>
      <c r="E1800" s="4">
        <v>36809.1249331248</v>
      </c>
      <c r="F1800" s="3">
        <v>1105737.46154384</v>
      </c>
      <c r="G1800" s="53">
        <v>1799.0</v>
      </c>
      <c r="H1800" s="51">
        <f>'Данные (для кумуляты) (2)'!$G1800/5000</f>
        <v>0.3598</v>
      </c>
      <c r="I1800" s="5" t="s">
        <v>2073</v>
      </c>
    </row>
    <row r="1801" ht="14.25" customHeight="1">
      <c r="A1801" s="3">
        <v>64754.5654488876</v>
      </c>
      <c r="B1801" s="4">
        <v>7.56198303707278</v>
      </c>
      <c r="C1801" s="4">
        <v>5.67282357872035</v>
      </c>
      <c r="D1801" s="4">
        <v>2.16</v>
      </c>
      <c r="E1801" s="4">
        <v>27143.0169224771</v>
      </c>
      <c r="F1801" s="3">
        <v>1105990.69377387</v>
      </c>
      <c r="G1801" s="53">
        <v>1800.0</v>
      </c>
      <c r="H1801" s="51">
        <f>'Данные (для кумуляты) (2)'!$G1801/5000</f>
        <v>0.36</v>
      </c>
      <c r="I1801" s="5" t="s">
        <v>1812</v>
      </c>
    </row>
    <row r="1802" ht="14.25" customHeight="1">
      <c r="A1802" s="3">
        <v>69648.5139516946</v>
      </c>
      <c r="B1802" s="4">
        <v>5.44473720179321</v>
      </c>
      <c r="C1802" s="4">
        <v>6.96060551946069</v>
      </c>
      <c r="D1802" s="4">
        <v>3.17</v>
      </c>
      <c r="E1802" s="4">
        <v>36038.9590528899</v>
      </c>
      <c r="F1802" s="3">
        <v>1106149.68565739</v>
      </c>
      <c r="G1802" s="53">
        <v>1801.0</v>
      </c>
      <c r="H1802" s="51">
        <f>'Данные (для кумуляты) (2)'!$G1802/5000</f>
        <v>0.3602</v>
      </c>
      <c r="I1802" s="5" t="s">
        <v>2698</v>
      </c>
    </row>
    <row r="1803" ht="14.25" customHeight="1">
      <c r="A1803" s="3">
        <v>63233.733134242</v>
      </c>
      <c r="B1803" s="4">
        <v>4.92019228864961</v>
      </c>
      <c r="C1803" s="4">
        <v>6.52806868330083</v>
      </c>
      <c r="D1803" s="4">
        <v>2.37</v>
      </c>
      <c r="E1803" s="4">
        <v>49272.4610048054</v>
      </c>
      <c r="F1803" s="3">
        <v>1106261.2737053</v>
      </c>
      <c r="G1803" s="53">
        <v>1802.0</v>
      </c>
      <c r="H1803" s="51">
        <f>'Данные (для кумуляты) (2)'!$G1803/5000</f>
        <v>0.3604</v>
      </c>
      <c r="I1803" s="5" t="s">
        <v>1556</v>
      </c>
    </row>
    <row r="1804" ht="14.25" customHeight="1">
      <c r="A1804" s="3">
        <v>62798.2329828549</v>
      </c>
      <c r="B1804" s="4">
        <v>5.89087236386095</v>
      </c>
      <c r="C1804" s="4">
        <v>6.4816513994458</v>
      </c>
      <c r="D1804" s="4">
        <v>3.05</v>
      </c>
      <c r="E1804" s="4">
        <v>34652.2578865061</v>
      </c>
      <c r="F1804" s="3">
        <v>1106336.83830468</v>
      </c>
      <c r="G1804" s="53">
        <v>1803.0</v>
      </c>
      <c r="H1804" s="51">
        <f>'Данные (для кумуляты) (2)'!$G1804/5000</f>
        <v>0.3606</v>
      </c>
      <c r="I1804" s="5" t="s">
        <v>1485</v>
      </c>
    </row>
    <row r="1805" ht="14.25" customHeight="1">
      <c r="A1805" s="3">
        <v>58098.0498367104</v>
      </c>
      <c r="B1805" s="4">
        <v>7.35687063737906</v>
      </c>
      <c r="C1805" s="4">
        <v>6.44942081832021</v>
      </c>
      <c r="D1805" s="4">
        <v>3.42</v>
      </c>
      <c r="E1805" s="4">
        <v>43299.0107732845</v>
      </c>
      <c r="F1805" s="3">
        <v>1106705.01109053</v>
      </c>
      <c r="G1805" s="53">
        <v>1804.0</v>
      </c>
      <c r="H1805" s="51">
        <f>'Данные (для кумуляты) (2)'!$G1805/5000</f>
        <v>0.3608</v>
      </c>
      <c r="I1805" s="5" t="s">
        <v>810</v>
      </c>
    </row>
    <row r="1806" ht="14.25" customHeight="1">
      <c r="A1806" s="3">
        <v>71420.7750939909</v>
      </c>
      <c r="B1806" s="4">
        <v>5.73604533860278</v>
      </c>
      <c r="C1806" s="4">
        <v>5.58799795426665</v>
      </c>
      <c r="D1806" s="4">
        <v>4.34</v>
      </c>
      <c r="E1806" s="4">
        <v>32968.8596190807</v>
      </c>
      <c r="F1806" s="3">
        <v>1106976.06746747</v>
      </c>
      <c r="G1806" s="53">
        <v>1805.0</v>
      </c>
      <c r="H1806" s="51">
        <f>'Данные (для кумуляты) (2)'!$G1806/5000</f>
        <v>0.361</v>
      </c>
      <c r="I1806" s="5" t="s">
        <v>3025</v>
      </c>
    </row>
    <row r="1807" ht="14.25" customHeight="1">
      <c r="A1807" s="3">
        <v>77267.6562641001</v>
      </c>
      <c r="B1807" s="4">
        <v>3.93950110181514</v>
      </c>
      <c r="C1807" s="4">
        <v>8.34280820266812</v>
      </c>
      <c r="D1807" s="4">
        <v>6.09</v>
      </c>
      <c r="E1807" s="4">
        <v>22487.7120723987</v>
      </c>
      <c r="F1807" s="3">
        <v>1107031.24634947</v>
      </c>
      <c r="G1807" s="53">
        <v>1806.0</v>
      </c>
      <c r="H1807" s="51">
        <f>'Данные (для кумуляты) (2)'!$G1807/5000</f>
        <v>0.3612</v>
      </c>
      <c r="I1807" s="5" t="s">
        <v>3987</v>
      </c>
    </row>
    <row r="1808" ht="14.25" customHeight="1">
      <c r="A1808" s="3">
        <v>62342.3514862324</v>
      </c>
      <c r="B1808" s="4">
        <v>5.56329148284814</v>
      </c>
      <c r="C1808" s="4">
        <v>6.83205978580262</v>
      </c>
      <c r="D1808" s="4">
        <v>3.14</v>
      </c>
      <c r="E1808" s="4">
        <v>42311.9210409706</v>
      </c>
      <c r="F1808" s="3">
        <v>1107067.80425909</v>
      </c>
      <c r="G1808" s="53">
        <v>1807.0</v>
      </c>
      <c r="H1808" s="51">
        <f>'Данные (для кумуляты) (2)'!$G1808/5000</f>
        <v>0.3614</v>
      </c>
      <c r="I1808" s="5" t="s">
        <v>1404</v>
      </c>
    </row>
    <row r="1809" ht="14.25" customHeight="1">
      <c r="A1809" s="3">
        <v>52193.0173104495</v>
      </c>
      <c r="B1809" s="4">
        <v>6.33412874672675</v>
      </c>
      <c r="C1809" s="4">
        <v>7.44033207156181</v>
      </c>
      <c r="D1809" s="4">
        <v>5.11</v>
      </c>
      <c r="E1809" s="4">
        <v>45134.8419553133</v>
      </c>
      <c r="F1809" s="3">
        <v>1107077.91296657</v>
      </c>
      <c r="G1809" s="53">
        <v>1808.0</v>
      </c>
      <c r="H1809" s="51">
        <f>'Данные (для кумуляты) (2)'!$G1809/5000</f>
        <v>0.3616</v>
      </c>
      <c r="I1809" s="5" t="s">
        <v>332</v>
      </c>
    </row>
    <row r="1810" ht="14.25" customHeight="1">
      <c r="A1810" s="3">
        <v>69266.0874272887</v>
      </c>
      <c r="B1810" s="4">
        <v>5.89194640731511</v>
      </c>
      <c r="C1810" s="4">
        <v>7.14831389706935</v>
      </c>
      <c r="D1810" s="4">
        <v>3.4</v>
      </c>
      <c r="E1810" s="4">
        <v>37180.5003585437</v>
      </c>
      <c r="F1810" s="3">
        <v>1107159.7806059</v>
      </c>
      <c r="G1810" s="53">
        <v>1809.0</v>
      </c>
      <c r="H1810" s="51">
        <f>'Данные (для кумуляты) (2)'!$G1810/5000</f>
        <v>0.3618</v>
      </c>
      <c r="I1810" s="5" t="s">
        <v>2596</v>
      </c>
    </row>
    <row r="1811" ht="14.25" customHeight="1">
      <c r="A1811" s="3">
        <v>64769.6448410073</v>
      </c>
      <c r="B1811" s="4">
        <v>4.21464179263883</v>
      </c>
      <c r="C1811" s="4">
        <v>7.69585641094703</v>
      </c>
      <c r="D1811" s="4">
        <v>4.16</v>
      </c>
      <c r="E1811" s="4">
        <v>43510.940145688</v>
      </c>
      <c r="F1811" s="3">
        <v>1107286.97272798</v>
      </c>
      <c r="G1811" s="53">
        <v>1810.0</v>
      </c>
      <c r="H1811" s="51">
        <f>'Данные (для кумуляты) (2)'!$G1811/5000</f>
        <v>0.362</v>
      </c>
      <c r="I1811" s="5" t="s">
        <v>1815</v>
      </c>
    </row>
    <row r="1812" ht="14.25" customHeight="1">
      <c r="A1812" s="3">
        <v>50813.7026701335</v>
      </c>
      <c r="B1812" s="4">
        <v>7.16197823926837</v>
      </c>
      <c r="C1812" s="4">
        <v>5.94227564553573</v>
      </c>
      <c r="D1812" s="4">
        <v>2.1</v>
      </c>
      <c r="E1812" s="4">
        <v>30767.3136216424</v>
      </c>
      <c r="F1812" s="3">
        <v>1107692.00335019</v>
      </c>
      <c r="G1812" s="53">
        <v>1811.0</v>
      </c>
      <c r="H1812" s="51">
        <f>'Данные (для кумуляты) (2)'!$G1812/5000</f>
        <v>0.3622</v>
      </c>
      <c r="I1812" s="5" t="s">
        <v>260</v>
      </c>
    </row>
    <row r="1813" ht="14.25" customHeight="1">
      <c r="A1813" s="3">
        <v>57905.4994740181</v>
      </c>
      <c r="B1813" s="4">
        <v>5.69942729810301</v>
      </c>
      <c r="C1813" s="4">
        <v>8.14293654091689</v>
      </c>
      <c r="D1813" s="4">
        <v>4.5</v>
      </c>
      <c r="E1813" s="4">
        <v>43341.0870495416</v>
      </c>
      <c r="F1813" s="3">
        <v>1108022.28237169</v>
      </c>
      <c r="G1813" s="53">
        <v>1812.0</v>
      </c>
      <c r="H1813" s="51">
        <f>'Данные (для кумуляты) (2)'!$G1813/5000</f>
        <v>0.3624</v>
      </c>
      <c r="I1813" s="5" t="s">
        <v>790</v>
      </c>
    </row>
    <row r="1814" ht="14.25" customHeight="1">
      <c r="A1814" s="3">
        <v>65606.3586123937</v>
      </c>
      <c r="B1814" s="4">
        <v>6.39721022917906</v>
      </c>
      <c r="C1814" s="4">
        <v>5.94967713005499</v>
      </c>
      <c r="D1814" s="4">
        <v>4.19</v>
      </c>
      <c r="E1814" s="4">
        <v>37975.7779244957</v>
      </c>
      <c r="F1814" s="3">
        <v>1108204.58686275</v>
      </c>
      <c r="G1814" s="53">
        <v>1813.0</v>
      </c>
      <c r="H1814" s="51">
        <f>'Данные (для кумуляты) (2)'!$G1814/5000</f>
        <v>0.3626</v>
      </c>
      <c r="I1814" s="5" t="s">
        <v>1944</v>
      </c>
    </row>
    <row r="1815" ht="14.25" customHeight="1">
      <c r="A1815" s="3">
        <v>45633.8419524327</v>
      </c>
      <c r="B1815" s="4">
        <v>6.7338662150343</v>
      </c>
      <c r="C1815" s="4">
        <v>6.82727872574284</v>
      </c>
      <c r="D1815" s="4">
        <v>2.35</v>
      </c>
      <c r="E1815" s="4">
        <v>42371.5842558133</v>
      </c>
      <c r="F1815" s="3">
        <v>1108406.78591683</v>
      </c>
      <c r="G1815" s="53">
        <v>1814.0</v>
      </c>
      <c r="H1815" s="51">
        <f>'Данные (для кумуляты) (2)'!$G1815/5000</f>
        <v>0.3628</v>
      </c>
      <c r="I1815" s="5" t="s">
        <v>94</v>
      </c>
    </row>
    <row r="1816" ht="14.25" customHeight="1">
      <c r="A1816" s="3">
        <v>78431.3104132593</v>
      </c>
      <c r="B1816" s="4">
        <v>4.55987059779336</v>
      </c>
      <c r="C1816" s="4">
        <v>7.49944678665784</v>
      </c>
      <c r="D1816" s="4">
        <v>3.13</v>
      </c>
      <c r="E1816" s="4">
        <v>23623.3009830629</v>
      </c>
      <c r="F1816" s="3">
        <v>1108894.00322616</v>
      </c>
      <c r="G1816" s="53">
        <v>1815.0</v>
      </c>
      <c r="H1816" s="51">
        <f>'Данные (для кумуляты) (2)'!$G1816/5000</f>
        <v>0.363</v>
      </c>
      <c r="I1816" s="5" t="s">
        <v>4138</v>
      </c>
    </row>
    <row r="1817" ht="14.25" customHeight="1">
      <c r="A1817" s="3">
        <v>75844.9874603114</v>
      </c>
      <c r="B1817" s="4">
        <v>5.87652548296226</v>
      </c>
      <c r="C1817" s="4">
        <v>6.68644447265117</v>
      </c>
      <c r="D1817" s="4">
        <v>4.17</v>
      </c>
      <c r="E1817" s="4">
        <v>31903.3754668488</v>
      </c>
      <c r="F1817" s="3">
        <v>1108912.51462934</v>
      </c>
      <c r="G1817" s="53">
        <v>1816.0</v>
      </c>
      <c r="H1817" s="51">
        <f>'Данные (для кумуляты) (2)'!$G1817/5000</f>
        <v>0.3632</v>
      </c>
      <c r="I1817" s="5" t="s">
        <v>3764</v>
      </c>
    </row>
    <row r="1818" ht="14.25" customHeight="1">
      <c r="A1818" s="3">
        <v>66690.9724677328</v>
      </c>
      <c r="B1818" s="4">
        <v>6.80124563354556</v>
      </c>
      <c r="C1818" s="4">
        <v>6.67708728456649</v>
      </c>
      <c r="D1818" s="4">
        <v>3.32</v>
      </c>
      <c r="E1818" s="4">
        <v>22619.1146408231</v>
      </c>
      <c r="F1818" s="3">
        <v>1109006.2873668</v>
      </c>
      <c r="G1818" s="53">
        <v>1817.0</v>
      </c>
      <c r="H1818" s="51">
        <f>'Данные (для кумуляты) (2)'!$G1818/5000</f>
        <v>0.3634</v>
      </c>
      <c r="I1818" s="5" t="s">
        <v>2138</v>
      </c>
    </row>
    <row r="1819" ht="14.25" customHeight="1">
      <c r="A1819" s="3">
        <v>66935.4750757744</v>
      </c>
      <c r="B1819" s="4">
        <v>6.37638968468255</v>
      </c>
      <c r="C1819" s="4">
        <v>8.51382556027644</v>
      </c>
      <c r="D1819" s="4">
        <v>5.47</v>
      </c>
      <c r="E1819" s="4">
        <v>17573.6170976125</v>
      </c>
      <c r="F1819" s="3">
        <v>1109059.0536268</v>
      </c>
      <c r="G1819" s="53">
        <v>1818.0</v>
      </c>
      <c r="H1819" s="51">
        <f>'Данные (для кумуляты) (2)'!$G1819/5000</f>
        <v>0.3636</v>
      </c>
      <c r="I1819" s="5" t="s">
        <v>2187</v>
      </c>
    </row>
    <row r="1820" ht="14.25" customHeight="1">
      <c r="A1820" s="3">
        <v>68934.6166264142</v>
      </c>
      <c r="B1820" s="4">
        <v>5.89140245856899</v>
      </c>
      <c r="C1820" s="4">
        <v>6.84038878076733</v>
      </c>
      <c r="D1820" s="4">
        <v>2.5</v>
      </c>
      <c r="E1820" s="4">
        <v>27479.0813215515</v>
      </c>
      <c r="F1820" s="3">
        <v>1109260.85430588</v>
      </c>
      <c r="G1820" s="53">
        <v>1819.0</v>
      </c>
      <c r="H1820" s="51">
        <f>'Данные (для кумуляты) (2)'!$G1820/5000</f>
        <v>0.3638</v>
      </c>
      <c r="I1820" s="5" t="s">
        <v>2534</v>
      </c>
    </row>
    <row r="1821" ht="14.25" customHeight="1">
      <c r="A1821" s="3">
        <v>67229.366925054</v>
      </c>
      <c r="B1821" s="4">
        <v>7.28362211292118</v>
      </c>
      <c r="C1821" s="4">
        <v>5.87097080149146</v>
      </c>
      <c r="D1821" s="4">
        <v>2.26</v>
      </c>
      <c r="E1821" s="4">
        <v>26894.2324231214</v>
      </c>
      <c r="F1821" s="3">
        <v>1109559.85160267</v>
      </c>
      <c r="G1821" s="53">
        <v>1820.0</v>
      </c>
      <c r="H1821" s="51">
        <f>'Данные (для кумуляты) (2)'!$G1821/5000</f>
        <v>0.364</v>
      </c>
      <c r="I1821" s="5" t="s">
        <v>2240</v>
      </c>
    </row>
    <row r="1822" ht="14.25" customHeight="1">
      <c r="A1822" s="3">
        <v>73779.093077671</v>
      </c>
      <c r="B1822" s="4">
        <v>4.84791909522968</v>
      </c>
      <c r="C1822" s="4">
        <v>6.5025408311482</v>
      </c>
      <c r="D1822" s="4">
        <v>2.46</v>
      </c>
      <c r="E1822" s="4">
        <v>40935.0624575248</v>
      </c>
      <c r="F1822" s="3">
        <v>1109586.41119452</v>
      </c>
      <c r="G1822" s="53">
        <v>1821.0</v>
      </c>
      <c r="H1822" s="51">
        <f>'Данные (для кумуляты) (2)'!$G1822/5000</f>
        <v>0.3642</v>
      </c>
      <c r="I1822" s="5" t="s">
        <v>3435</v>
      </c>
    </row>
    <row r="1823" ht="14.25" customHeight="1">
      <c r="A1823" s="3">
        <v>73946.8510739781</v>
      </c>
      <c r="B1823" s="4">
        <v>4.86315430605497</v>
      </c>
      <c r="C1823" s="4">
        <v>7.53718236535319</v>
      </c>
      <c r="D1823" s="4">
        <v>6.35</v>
      </c>
      <c r="E1823" s="4">
        <v>35261.1270183689</v>
      </c>
      <c r="F1823" s="3">
        <v>1109588.3801625</v>
      </c>
      <c r="G1823" s="53">
        <v>1822.0</v>
      </c>
      <c r="H1823" s="51">
        <f>'Данные (для кумуляты) (2)'!$G1823/5000</f>
        <v>0.3644</v>
      </c>
      <c r="I1823" s="5" t="s">
        <v>3459</v>
      </c>
    </row>
    <row r="1824" ht="14.25" customHeight="1">
      <c r="A1824" s="3">
        <v>67389.9048162452</v>
      </c>
      <c r="B1824" s="4">
        <v>6.26963725443548</v>
      </c>
      <c r="C1824" s="4">
        <v>5.9084848454331</v>
      </c>
      <c r="D1824" s="4">
        <v>2.35</v>
      </c>
      <c r="E1824" s="4">
        <v>34710.2061244962</v>
      </c>
      <c r="F1824" s="3">
        <v>1109639.99566839</v>
      </c>
      <c r="G1824" s="53">
        <v>1823.0</v>
      </c>
      <c r="H1824" s="51">
        <f>'Данные (для кумуляты) (2)'!$G1824/5000</f>
        <v>0.3646</v>
      </c>
      <c r="I1824" s="5" t="s">
        <v>2263</v>
      </c>
    </row>
    <row r="1825" ht="14.25" customHeight="1">
      <c r="A1825" s="3">
        <v>69201.437405233</v>
      </c>
      <c r="B1825" s="4">
        <v>5.55904731410902</v>
      </c>
      <c r="C1825" s="4">
        <v>5.72736775610158</v>
      </c>
      <c r="D1825" s="4">
        <v>3.42</v>
      </c>
      <c r="E1825" s="4">
        <v>42573.5780146542</v>
      </c>
      <c r="F1825" s="3">
        <v>1109665.56340389</v>
      </c>
      <c r="G1825" s="53">
        <v>1824.0</v>
      </c>
      <c r="H1825" s="51">
        <f>'Данные (для кумуляты) (2)'!$G1825/5000</f>
        <v>0.3648</v>
      </c>
      <c r="I1825" s="5" t="s">
        <v>2582</v>
      </c>
    </row>
    <row r="1826" ht="14.25" customHeight="1">
      <c r="A1826" s="3">
        <v>72102.5566535135</v>
      </c>
      <c r="B1826" s="4">
        <v>5.78471165731504</v>
      </c>
      <c r="C1826" s="4">
        <v>5.8470439108497</v>
      </c>
      <c r="D1826" s="4">
        <v>2.38</v>
      </c>
      <c r="E1826" s="4">
        <v>41409.1694149037</v>
      </c>
      <c r="F1826" s="3">
        <v>1110114.22034477</v>
      </c>
      <c r="G1826" s="53">
        <v>1825.0</v>
      </c>
      <c r="H1826" s="51">
        <f>'Данные (для кумуляты) (2)'!$G1826/5000</f>
        <v>0.365</v>
      </c>
      <c r="I1826" s="5" t="s">
        <v>3133</v>
      </c>
    </row>
    <row r="1827" ht="14.25" customHeight="1">
      <c r="A1827" s="3">
        <v>74229.471757428</v>
      </c>
      <c r="B1827" s="4">
        <v>6.73885539760199</v>
      </c>
      <c r="C1827" s="4">
        <v>6.4868213152752</v>
      </c>
      <c r="D1827" s="4">
        <v>2.24</v>
      </c>
      <c r="E1827" s="4">
        <v>20042.9935177939</v>
      </c>
      <c r="F1827" s="3">
        <v>1110394.02522074</v>
      </c>
      <c r="G1827" s="53">
        <v>1826.0</v>
      </c>
      <c r="H1827" s="51">
        <f>'Данные (для кумуляты) (2)'!$G1827/5000</f>
        <v>0.3652</v>
      </c>
      <c r="I1827" s="5" t="s">
        <v>3505</v>
      </c>
    </row>
    <row r="1828" ht="14.25" customHeight="1">
      <c r="A1828" s="3">
        <v>70378.4916290704</v>
      </c>
      <c r="B1828" s="4">
        <v>7.48659569958457</v>
      </c>
      <c r="C1828" s="4">
        <v>5.16586725549906</v>
      </c>
      <c r="D1828" s="4">
        <v>2.35</v>
      </c>
      <c r="E1828" s="4">
        <v>31646.3776860644</v>
      </c>
      <c r="F1828" s="3">
        <v>1110525.98867392</v>
      </c>
      <c r="G1828" s="53">
        <v>1827.0</v>
      </c>
      <c r="H1828" s="51">
        <f>'Данные (для кумуляты) (2)'!$G1828/5000</f>
        <v>0.3654</v>
      </c>
      <c r="I1828" s="5" t="s">
        <v>2824</v>
      </c>
    </row>
    <row r="1829" ht="14.25" customHeight="1">
      <c r="A1829" s="3">
        <v>56679.0160169699</v>
      </c>
      <c r="B1829" s="4">
        <v>5.09664348646614</v>
      </c>
      <c r="C1829" s="4">
        <v>8.97141185227243</v>
      </c>
      <c r="D1829" s="4">
        <v>5.49</v>
      </c>
      <c r="E1829" s="4">
        <v>40785.0273026425</v>
      </c>
      <c r="F1829" s="3">
        <v>1110598.75469885</v>
      </c>
      <c r="G1829" s="53">
        <v>1828.0</v>
      </c>
      <c r="H1829" s="51">
        <f>'Данные (для кумуляты) (2)'!$G1829/5000</f>
        <v>0.3656</v>
      </c>
      <c r="I1829" s="5" t="s">
        <v>660</v>
      </c>
    </row>
    <row r="1830" ht="14.25" customHeight="1">
      <c r="A1830" s="3">
        <v>67350.1677428587</v>
      </c>
      <c r="B1830" s="4">
        <v>5.62645684811985</v>
      </c>
      <c r="C1830" s="4">
        <v>8.03009912451967</v>
      </c>
      <c r="D1830" s="4">
        <v>4.13</v>
      </c>
      <c r="E1830" s="4">
        <v>26076.3908632716</v>
      </c>
      <c r="F1830" s="3">
        <v>1110827.82216129</v>
      </c>
      <c r="G1830" s="53">
        <v>1829.0</v>
      </c>
      <c r="H1830" s="51">
        <f>'Данные (для кумуляты) (2)'!$G1830/5000</f>
        <v>0.3658</v>
      </c>
      <c r="I1830" s="5" t="s">
        <v>2256</v>
      </c>
    </row>
    <row r="1831" ht="14.25" customHeight="1">
      <c r="A1831" s="3">
        <v>64400.2650860197</v>
      </c>
      <c r="B1831" s="4">
        <v>5.27053857505729</v>
      </c>
      <c r="C1831" s="4">
        <v>8.40417947586007</v>
      </c>
      <c r="D1831" s="4">
        <v>3.4</v>
      </c>
      <c r="E1831" s="4">
        <v>26605.3757968044</v>
      </c>
      <c r="F1831" s="3">
        <v>1110931.82570236</v>
      </c>
      <c r="G1831" s="53">
        <v>1830.0</v>
      </c>
      <c r="H1831" s="51">
        <f>'Данные (для кумуляты) (2)'!$G1831/5000</f>
        <v>0.366</v>
      </c>
      <c r="I1831" s="5" t="s">
        <v>1743</v>
      </c>
    </row>
    <row r="1832" ht="14.25" customHeight="1">
      <c r="A1832" s="3">
        <v>66158.8815850131</v>
      </c>
      <c r="B1832" s="4">
        <v>4.47642906646484</v>
      </c>
      <c r="C1832" s="4">
        <v>6.91174261004152</v>
      </c>
      <c r="D1832" s="4">
        <v>2.28</v>
      </c>
      <c r="E1832" s="4">
        <v>37098.7421723517</v>
      </c>
      <c r="F1832" s="3">
        <v>1111085.01689106</v>
      </c>
      <c r="G1832" s="53">
        <v>1831.0</v>
      </c>
      <c r="H1832" s="51">
        <f>'Данные (для кумуляты) (2)'!$G1832/5000</f>
        <v>0.3662</v>
      </c>
      <c r="I1832" s="5" t="s">
        <v>2035</v>
      </c>
    </row>
    <row r="1833" ht="14.25" customHeight="1">
      <c r="A1833" s="3">
        <v>66786.9691782707</v>
      </c>
      <c r="B1833" s="4">
        <v>6.26291694614998</v>
      </c>
      <c r="C1833" s="4">
        <v>6.34577714945842</v>
      </c>
      <c r="D1833" s="4">
        <v>4.24</v>
      </c>
      <c r="E1833" s="4">
        <v>33390.9099087327</v>
      </c>
      <c r="F1833" s="3">
        <v>1111108.50121857</v>
      </c>
      <c r="G1833" s="53">
        <v>1832.0</v>
      </c>
      <c r="H1833" s="51">
        <f>'Данные (для кумуляты) (2)'!$G1833/5000</f>
        <v>0.3664</v>
      </c>
      <c r="I1833" s="5" t="s">
        <v>2160</v>
      </c>
    </row>
    <row r="1834" ht="14.25" customHeight="1">
      <c r="A1834" s="3">
        <v>61802.5372315631</v>
      </c>
      <c r="B1834" s="4">
        <v>6.81980460695108</v>
      </c>
      <c r="C1834" s="4">
        <v>7.53413620744802</v>
      </c>
      <c r="D1834" s="4">
        <v>5.34</v>
      </c>
      <c r="E1834" s="4">
        <v>34558.8285995116</v>
      </c>
      <c r="F1834" s="3">
        <v>1111148.94727938</v>
      </c>
      <c r="G1834" s="53">
        <v>1833.0</v>
      </c>
      <c r="H1834" s="51">
        <f>'Данные (для кумуляты) (2)'!$G1834/5000</f>
        <v>0.3666</v>
      </c>
      <c r="I1834" s="5" t="s">
        <v>1308</v>
      </c>
    </row>
    <row r="1835" ht="14.25" customHeight="1">
      <c r="A1835" s="3">
        <v>67669.4697935595</v>
      </c>
      <c r="B1835" s="4">
        <v>5.85499017188504</v>
      </c>
      <c r="C1835" s="4">
        <v>6.28035876295101</v>
      </c>
      <c r="D1835" s="4">
        <v>3.09</v>
      </c>
      <c r="E1835" s="4">
        <v>31751.8880949866</v>
      </c>
      <c r="F1835" s="3">
        <v>1111284.16057059</v>
      </c>
      <c r="G1835" s="53">
        <v>1834.0</v>
      </c>
      <c r="H1835" s="51">
        <f>'Данные (для кумуляты) (2)'!$G1835/5000</f>
        <v>0.3668</v>
      </c>
      <c r="I1835" s="5" t="s">
        <v>2310</v>
      </c>
    </row>
    <row r="1836" ht="14.25" customHeight="1">
      <c r="A1836" s="3">
        <v>73491.1344271687</v>
      </c>
      <c r="B1836" s="4">
        <v>5.78443024117624</v>
      </c>
      <c r="C1836" s="4">
        <v>4.42595944691843</v>
      </c>
      <c r="D1836" s="4">
        <v>3.37</v>
      </c>
      <c r="E1836" s="4">
        <v>30800.5410596913</v>
      </c>
      <c r="F1836" s="3">
        <v>1111307.06454511</v>
      </c>
      <c r="G1836" s="53">
        <v>1835.0</v>
      </c>
      <c r="H1836" s="51">
        <f>'Данные (для кумуляты) (2)'!$G1836/5000</f>
        <v>0.367</v>
      </c>
      <c r="I1836" s="5" t="s">
        <v>3388</v>
      </c>
    </row>
    <row r="1837" ht="14.25" customHeight="1">
      <c r="A1837" s="3">
        <v>57847.3170667978</v>
      </c>
      <c r="B1837" s="4">
        <v>5.11966885805147</v>
      </c>
      <c r="C1837" s="4">
        <v>8.34617561189307</v>
      </c>
      <c r="D1837" s="4">
        <v>4.39</v>
      </c>
      <c r="E1837" s="4">
        <v>40208.7712145872</v>
      </c>
      <c r="F1837" s="3">
        <v>1111360.30281169</v>
      </c>
      <c r="G1837" s="53">
        <v>1836.0</v>
      </c>
      <c r="H1837" s="51">
        <f>'Данные (для кумуляты) (2)'!$G1837/5000</f>
        <v>0.3672</v>
      </c>
      <c r="I1837" s="5" t="s">
        <v>777</v>
      </c>
    </row>
    <row r="1838" ht="14.25" customHeight="1">
      <c r="A1838" s="3">
        <v>61761.3184063596</v>
      </c>
      <c r="B1838" s="4">
        <v>6.00489278607242</v>
      </c>
      <c r="C1838" s="4">
        <v>6.80261241233533</v>
      </c>
      <c r="D1838" s="4">
        <v>2.5</v>
      </c>
      <c r="E1838" s="4">
        <v>38825.3962425027</v>
      </c>
      <c r="F1838" s="3">
        <v>1111580.09957467</v>
      </c>
      <c r="G1838" s="53">
        <v>1837.0</v>
      </c>
      <c r="H1838" s="51">
        <f>'Данные (для кумуляты) (2)'!$G1838/5000</f>
        <v>0.3674</v>
      </c>
      <c r="I1838" s="5" t="s">
        <v>1302</v>
      </c>
    </row>
    <row r="1839" ht="14.25" customHeight="1">
      <c r="A1839" s="3">
        <v>82868.471559747</v>
      </c>
      <c r="B1839" s="4">
        <v>4.5938503808157</v>
      </c>
      <c r="C1839" s="4">
        <v>7.32253006186081</v>
      </c>
      <c r="D1839" s="4">
        <v>5.49</v>
      </c>
      <c r="E1839" s="4">
        <v>20957.765294043</v>
      </c>
      <c r="F1839" s="3">
        <v>1111655.90583863</v>
      </c>
      <c r="G1839" s="53">
        <v>1838.0</v>
      </c>
      <c r="H1839" s="51">
        <f>'Данные (для кумуляты) (2)'!$G1839/5000</f>
        <v>0.3676</v>
      </c>
      <c r="I1839" s="5" t="s">
        <v>4566</v>
      </c>
    </row>
    <row r="1840" ht="14.25" customHeight="1">
      <c r="A1840" s="3">
        <v>65531.109060619</v>
      </c>
      <c r="B1840" s="4">
        <v>6.48333204804531</v>
      </c>
      <c r="C1840" s="4">
        <v>5.56465344626657</v>
      </c>
      <c r="D1840" s="4">
        <v>3.07</v>
      </c>
      <c r="E1840" s="4">
        <v>39367.4500153447</v>
      </c>
      <c r="F1840" s="3">
        <v>1111710.90042207</v>
      </c>
      <c r="G1840" s="53">
        <v>1839.0</v>
      </c>
      <c r="H1840" s="51">
        <f>'Данные (для кумуляты) (2)'!$G1840/5000</f>
        <v>0.3678</v>
      </c>
      <c r="I1840" s="5" t="s">
        <v>1932</v>
      </c>
    </row>
    <row r="1841" ht="14.25" customHeight="1">
      <c r="A1841" s="3">
        <v>71066.8086521102</v>
      </c>
      <c r="B1841" s="4">
        <v>4.51997251034046</v>
      </c>
      <c r="C1841" s="4">
        <v>5.76571583187117</v>
      </c>
      <c r="D1841" s="4">
        <v>2.44</v>
      </c>
      <c r="E1841" s="4">
        <v>43419.887053921</v>
      </c>
      <c r="F1841" s="3">
        <v>1112194.75217986</v>
      </c>
      <c r="G1841" s="53">
        <v>1840.0</v>
      </c>
      <c r="H1841" s="51">
        <f>'Данные (для кумуляты) (2)'!$G1841/5000</f>
        <v>0.368</v>
      </c>
      <c r="I1841" s="5" t="s">
        <v>2944</v>
      </c>
    </row>
    <row r="1842" ht="14.25" customHeight="1">
      <c r="A1842" s="3">
        <v>57182.802450659</v>
      </c>
      <c r="B1842" s="4">
        <v>7.12034237882693</v>
      </c>
      <c r="C1842" s="4">
        <v>5.24264435366742</v>
      </c>
      <c r="D1842" s="4">
        <v>4.22</v>
      </c>
      <c r="E1842" s="4">
        <v>39293.0406279975</v>
      </c>
      <c r="F1842" s="3">
        <v>1112223.0080549</v>
      </c>
      <c r="G1842" s="53">
        <v>1841.0</v>
      </c>
      <c r="H1842" s="51">
        <f>'Данные (для кумуляты) (2)'!$G1842/5000</f>
        <v>0.3682</v>
      </c>
      <c r="I1842" s="5" t="s">
        <v>719</v>
      </c>
    </row>
    <row r="1843" ht="14.25" customHeight="1">
      <c r="A1843" s="3">
        <v>60754.6336207198</v>
      </c>
      <c r="B1843" s="4">
        <v>6.47839483193295</v>
      </c>
      <c r="C1843" s="4">
        <v>6.04031405671283</v>
      </c>
      <c r="D1843" s="4">
        <v>3.21</v>
      </c>
      <c r="E1843" s="4">
        <v>29425.4061954541</v>
      </c>
      <c r="F1843" s="3">
        <v>1112286.04638504</v>
      </c>
      <c r="G1843" s="53">
        <v>1842.0</v>
      </c>
      <c r="H1843" s="51">
        <f>'Данные (для кумуляты) (2)'!$G1843/5000</f>
        <v>0.3684</v>
      </c>
      <c r="I1843" s="5" t="s">
        <v>1140</v>
      </c>
    </row>
    <row r="1844" ht="14.25" customHeight="1">
      <c r="A1844" s="3">
        <v>67449.3290938617</v>
      </c>
      <c r="B1844" s="4">
        <v>7.14349185842077</v>
      </c>
      <c r="C1844" s="4">
        <v>6.34148373322712</v>
      </c>
      <c r="D1844" s="4">
        <v>4.37</v>
      </c>
      <c r="E1844" s="4">
        <v>29748.3672715921</v>
      </c>
      <c r="F1844" s="3">
        <v>1112294.77646566</v>
      </c>
      <c r="G1844" s="53">
        <v>1843.0</v>
      </c>
      <c r="H1844" s="51">
        <f>'Данные (для кумуляты) (2)'!$G1844/5000</f>
        <v>0.3686</v>
      </c>
      <c r="I1844" s="5" t="s">
        <v>2274</v>
      </c>
    </row>
    <row r="1845" ht="14.25" customHeight="1">
      <c r="A1845" s="3">
        <v>52988.0295956433</v>
      </c>
      <c r="B1845" s="4">
        <v>6.995183898194</v>
      </c>
      <c r="C1845" s="4">
        <v>7.09870892414365</v>
      </c>
      <c r="D1845" s="4">
        <v>3.44</v>
      </c>
      <c r="E1845" s="4">
        <v>37791.017513477</v>
      </c>
      <c r="F1845" s="3">
        <v>1112314.3029114</v>
      </c>
      <c r="G1845" s="53">
        <v>1844.0</v>
      </c>
      <c r="H1845" s="51">
        <f>'Данные (для кумуляты) (2)'!$G1845/5000</f>
        <v>0.3688</v>
      </c>
      <c r="I1845" s="5" t="s">
        <v>376</v>
      </c>
    </row>
    <row r="1846" ht="14.25" customHeight="1">
      <c r="A1846" s="3">
        <v>60569.1999335806</v>
      </c>
      <c r="B1846" s="4">
        <v>7.6066824423909</v>
      </c>
      <c r="C1846" s="4">
        <v>8.41686696443087</v>
      </c>
      <c r="D1846" s="4">
        <v>3.23</v>
      </c>
      <c r="E1846" s="4">
        <v>16351.2028740575</v>
      </c>
      <c r="F1846" s="3">
        <v>1112548.47898968</v>
      </c>
      <c r="G1846" s="53">
        <v>1845.0</v>
      </c>
      <c r="H1846" s="51">
        <f>'Данные (для кумуляты) (2)'!$G1846/5000</f>
        <v>0.369</v>
      </c>
      <c r="I1846" s="5" t="s">
        <v>1116</v>
      </c>
    </row>
    <row r="1847" ht="14.25" customHeight="1">
      <c r="A1847" s="3">
        <v>70614.717120427</v>
      </c>
      <c r="B1847" s="4">
        <v>6.21008664157381</v>
      </c>
      <c r="C1847" s="4">
        <v>5.47012270280651</v>
      </c>
      <c r="D1847" s="4">
        <v>4.45</v>
      </c>
      <c r="E1847" s="4">
        <v>39449.9877493203</v>
      </c>
      <c r="F1847" s="3">
        <v>1113313.40921878</v>
      </c>
      <c r="G1847" s="53">
        <v>1846.0</v>
      </c>
      <c r="H1847" s="51">
        <f>'Данные (для кумуляты) (2)'!$G1847/5000</f>
        <v>0.3692</v>
      </c>
      <c r="I1847" s="5" t="s">
        <v>2859</v>
      </c>
    </row>
    <row r="1848" ht="14.25" customHeight="1">
      <c r="A1848" s="3">
        <v>71529.4825076473</v>
      </c>
      <c r="B1848" s="4">
        <v>5.80840035887372</v>
      </c>
      <c r="C1848" s="4">
        <v>5.56141432660663</v>
      </c>
      <c r="D1848" s="4">
        <v>3.06</v>
      </c>
      <c r="E1848" s="4">
        <v>36200.3723878891</v>
      </c>
      <c r="F1848" s="3">
        <v>1113314.69887381</v>
      </c>
      <c r="G1848" s="53">
        <v>1847.0</v>
      </c>
      <c r="H1848" s="51">
        <f>'Данные (для кумуляты) (2)'!$G1848/5000</f>
        <v>0.3694</v>
      </c>
      <c r="I1848" s="5" t="s">
        <v>3047</v>
      </c>
    </row>
    <row r="1849" ht="14.25" customHeight="1">
      <c r="A1849" s="3">
        <v>61177.8081347372</v>
      </c>
      <c r="B1849" s="4">
        <v>6.9989282822574</v>
      </c>
      <c r="C1849" s="4">
        <v>7.08838588257274</v>
      </c>
      <c r="D1849" s="4">
        <v>5.13</v>
      </c>
      <c r="E1849" s="4">
        <v>26396.2911117997</v>
      </c>
      <c r="F1849" s="3">
        <v>1113373.52000173</v>
      </c>
      <c r="G1849" s="53">
        <v>1848.0</v>
      </c>
      <c r="H1849" s="51">
        <f>'Данные (для кумуляты) (2)'!$G1849/5000</f>
        <v>0.3696</v>
      </c>
      <c r="I1849" s="5" t="s">
        <v>1212</v>
      </c>
    </row>
    <row r="1850" ht="14.25" customHeight="1">
      <c r="A1850" s="3">
        <v>64408.0858699404</v>
      </c>
      <c r="B1850" s="4">
        <v>6.3111984443631</v>
      </c>
      <c r="C1850" s="4">
        <v>5.90308390659294</v>
      </c>
      <c r="D1850" s="4">
        <v>3.06</v>
      </c>
      <c r="E1850" s="4">
        <v>40817.889998612</v>
      </c>
      <c r="F1850" s="3">
        <v>1113570.85188848</v>
      </c>
      <c r="G1850" s="53">
        <v>1849.0</v>
      </c>
      <c r="H1850" s="51">
        <f>'Данные (для кумуляты) (2)'!$G1850/5000</f>
        <v>0.3698</v>
      </c>
      <c r="I1850" s="5" t="s">
        <v>1746</v>
      </c>
    </row>
    <row r="1851" ht="14.25" customHeight="1">
      <c r="A1851" s="3">
        <v>55766.0996001868</v>
      </c>
      <c r="B1851" s="4">
        <v>6.01235769308004</v>
      </c>
      <c r="C1851" s="4">
        <v>6.76569239947352</v>
      </c>
      <c r="D1851" s="4">
        <v>3.21</v>
      </c>
      <c r="E1851" s="4">
        <v>45764.0049850959</v>
      </c>
      <c r="F1851" s="3">
        <v>1113647.87037206</v>
      </c>
      <c r="G1851" s="53">
        <v>1850.0</v>
      </c>
      <c r="H1851" s="51">
        <f>'Данные (для кумуляты) (2)'!$G1851/5000</f>
        <v>0.37</v>
      </c>
      <c r="I1851" s="5" t="s">
        <v>575</v>
      </c>
    </row>
    <row r="1852" ht="14.25" customHeight="1">
      <c r="A1852" s="3">
        <v>73477.9764208762</v>
      </c>
      <c r="B1852" s="4">
        <v>4.70520546492077</v>
      </c>
      <c r="C1852" s="4">
        <v>6.23799062327553</v>
      </c>
      <c r="D1852" s="4">
        <v>3.44</v>
      </c>
      <c r="E1852" s="4">
        <v>46610.6153315757</v>
      </c>
      <c r="F1852" s="3">
        <v>1113782.46786715</v>
      </c>
      <c r="G1852" s="53">
        <v>1851.0</v>
      </c>
      <c r="H1852" s="51">
        <f>'Данные (для кумуляты) (2)'!$G1852/5000</f>
        <v>0.3702</v>
      </c>
      <c r="I1852" s="5" t="s">
        <v>3385</v>
      </c>
    </row>
    <row r="1853" ht="14.25" customHeight="1">
      <c r="A1853" s="3">
        <v>75595.7020666992</v>
      </c>
      <c r="B1853" s="4">
        <v>5.0119209584696</v>
      </c>
      <c r="C1853" s="4">
        <v>6.68979389885026</v>
      </c>
      <c r="D1853" s="4">
        <v>3.4</v>
      </c>
      <c r="E1853" s="4">
        <v>30177.1179647355</v>
      </c>
      <c r="F1853" s="3">
        <v>1113856.54339856</v>
      </c>
      <c r="G1853" s="53">
        <v>1852.0</v>
      </c>
      <c r="H1853" s="51">
        <f>'Данные (для кумуляты) (2)'!$G1853/5000</f>
        <v>0.3704</v>
      </c>
      <c r="I1853" s="5" t="s">
        <v>3734</v>
      </c>
    </row>
    <row r="1854" ht="14.25" customHeight="1">
      <c r="A1854" s="3">
        <v>66236.840560969</v>
      </c>
      <c r="B1854" s="4">
        <v>6.85613508147802</v>
      </c>
      <c r="C1854" s="4">
        <v>5.06661432587582</v>
      </c>
      <c r="D1854" s="4">
        <v>3.22</v>
      </c>
      <c r="E1854" s="4">
        <v>38906.8573628115</v>
      </c>
      <c r="F1854" s="3">
        <v>1113936.63783161</v>
      </c>
      <c r="G1854" s="53">
        <v>1853.0</v>
      </c>
      <c r="H1854" s="51">
        <f>'Данные (для кумуляты) (2)'!$G1854/5000</f>
        <v>0.3706</v>
      </c>
      <c r="I1854" s="5" t="s">
        <v>2050</v>
      </c>
    </row>
    <row r="1855" ht="14.25" customHeight="1">
      <c r="A1855" s="3">
        <v>66615.8899157486</v>
      </c>
      <c r="B1855" s="4">
        <v>6.40178864146154</v>
      </c>
      <c r="C1855" s="4">
        <v>4.89420334103426</v>
      </c>
      <c r="D1855" s="4">
        <v>4.01</v>
      </c>
      <c r="E1855" s="4">
        <v>48604.0743853048</v>
      </c>
      <c r="F1855" s="3">
        <v>1114128.47004126</v>
      </c>
      <c r="G1855" s="53">
        <v>1854.0</v>
      </c>
      <c r="H1855" s="51">
        <f>'Данные (для кумуляты) (2)'!$G1855/5000</f>
        <v>0.3708</v>
      </c>
      <c r="I1855" s="5" t="s">
        <v>2121</v>
      </c>
    </row>
    <row r="1856" ht="14.25" customHeight="1">
      <c r="A1856" s="3">
        <v>71769.8588750604</v>
      </c>
      <c r="B1856" s="4">
        <v>6.06719546743711</v>
      </c>
      <c r="C1856" s="4">
        <v>6.84929459642122</v>
      </c>
      <c r="D1856" s="4">
        <v>4.18</v>
      </c>
      <c r="E1856" s="4">
        <v>28173.3944706581</v>
      </c>
      <c r="F1856" s="3">
        <v>1114169.037383</v>
      </c>
      <c r="G1856" s="53">
        <v>1855.0</v>
      </c>
      <c r="H1856" s="51">
        <f>'Данные (для кумуляты) (2)'!$G1856/5000</f>
        <v>0.371</v>
      </c>
      <c r="I1856" s="5" t="s">
        <v>3081</v>
      </c>
    </row>
    <row r="1857" ht="14.25" customHeight="1">
      <c r="A1857" s="3">
        <v>70404.4961037192</v>
      </c>
      <c r="B1857" s="4">
        <v>5.54408372550649</v>
      </c>
      <c r="C1857" s="4">
        <v>6.00126136219246</v>
      </c>
      <c r="D1857" s="4">
        <v>2.02</v>
      </c>
      <c r="E1857" s="4">
        <v>37127.9255010041</v>
      </c>
      <c r="F1857" s="3">
        <v>1114430.95342313</v>
      </c>
      <c r="G1857" s="53">
        <v>1856.0</v>
      </c>
      <c r="H1857" s="51">
        <f>'Данные (для кумуляты) (2)'!$G1857/5000</f>
        <v>0.3712</v>
      </c>
      <c r="I1857" s="5" t="s">
        <v>2826</v>
      </c>
    </row>
    <row r="1858" ht="14.25" customHeight="1">
      <c r="A1858" s="3">
        <v>75409.2243818984</v>
      </c>
      <c r="B1858" s="4">
        <v>4.85791355142262</v>
      </c>
      <c r="C1858" s="4">
        <v>7.32734864690215</v>
      </c>
      <c r="D1858" s="4">
        <v>3.32</v>
      </c>
      <c r="E1858" s="4">
        <v>33413.2656782386</v>
      </c>
      <c r="F1858" s="3">
        <v>1114667.24948651</v>
      </c>
      <c r="G1858" s="53">
        <v>1857.0</v>
      </c>
      <c r="H1858" s="51">
        <f>'Данные (для кумуляты) (2)'!$G1858/5000</f>
        <v>0.3714</v>
      </c>
      <c r="I1858" s="5" t="s">
        <v>3712</v>
      </c>
    </row>
    <row r="1859" ht="14.25" customHeight="1">
      <c r="A1859" s="3">
        <v>76388.5519582144</v>
      </c>
      <c r="B1859" s="4">
        <v>5.58803815292307</v>
      </c>
      <c r="C1859" s="4">
        <v>6.84553233165105</v>
      </c>
      <c r="D1859" s="4">
        <v>2.2</v>
      </c>
      <c r="E1859" s="4">
        <v>36841.1761427028</v>
      </c>
      <c r="F1859" s="3">
        <v>1114729.72452353</v>
      </c>
      <c r="G1859" s="53">
        <v>1858.0</v>
      </c>
      <c r="H1859" s="51">
        <f>'Данные (для кумуляты) (2)'!$G1859/5000</f>
        <v>0.3716</v>
      </c>
      <c r="I1859" s="5" t="s">
        <v>3862</v>
      </c>
    </row>
    <row r="1860" ht="14.25" customHeight="1">
      <c r="A1860" s="3">
        <v>62058.5024594056</v>
      </c>
      <c r="B1860" s="4">
        <v>7.03059380275159</v>
      </c>
      <c r="C1860" s="4">
        <v>6.17514747884141</v>
      </c>
      <c r="D1860" s="4">
        <v>3.23</v>
      </c>
      <c r="E1860" s="4">
        <v>28954.497494428</v>
      </c>
      <c r="F1860" s="3">
        <v>1114779.24664095</v>
      </c>
      <c r="G1860" s="53">
        <v>1859.0</v>
      </c>
      <c r="H1860" s="51">
        <f>'Данные (для кумуляты) (2)'!$G1860/5000</f>
        <v>0.3718</v>
      </c>
      <c r="I1860" s="5" t="s">
        <v>1356</v>
      </c>
    </row>
    <row r="1861" ht="14.25" customHeight="1">
      <c r="A1861" s="3">
        <v>59867.8427807969</v>
      </c>
      <c r="B1861" s="4">
        <v>4.26635965376805</v>
      </c>
      <c r="C1861" s="4">
        <v>7.86683367844218</v>
      </c>
      <c r="D1861" s="4">
        <v>4.01</v>
      </c>
      <c r="E1861" s="4">
        <v>47726.254170486</v>
      </c>
      <c r="F1861" s="3">
        <v>1114901.97262301</v>
      </c>
      <c r="G1861" s="53">
        <v>1860.0</v>
      </c>
      <c r="H1861" s="51">
        <f>'Данные (для кумуляты) (2)'!$G1861/5000</f>
        <v>0.372</v>
      </c>
      <c r="I1861" s="5" t="s">
        <v>1023</v>
      </c>
    </row>
    <row r="1862" ht="14.25" customHeight="1">
      <c r="A1862" s="3">
        <v>69874.8134234521</v>
      </c>
      <c r="B1862" s="4">
        <v>5.97592680158388</v>
      </c>
      <c r="C1862" s="4">
        <v>6.29295262681188</v>
      </c>
      <c r="D1862" s="4">
        <v>4.4</v>
      </c>
      <c r="E1862" s="4">
        <v>27987.4161536682</v>
      </c>
      <c r="F1862" s="3">
        <v>1114957.59686949</v>
      </c>
      <c r="G1862" s="53">
        <v>1861.0</v>
      </c>
      <c r="H1862" s="51">
        <f>'Данные (для кумуляты) (2)'!$G1862/5000</f>
        <v>0.3722</v>
      </c>
      <c r="I1862" s="5" t="s">
        <v>2728</v>
      </c>
    </row>
    <row r="1863" ht="14.25" customHeight="1">
      <c r="A1863" s="3">
        <v>63185.8368502573</v>
      </c>
      <c r="B1863" s="4">
        <v>7.09515327394941</v>
      </c>
      <c r="C1863" s="4">
        <v>6.82428609992463</v>
      </c>
      <c r="D1863" s="4">
        <v>3.01</v>
      </c>
      <c r="E1863" s="4">
        <v>40080.6906006267</v>
      </c>
      <c r="F1863" s="3">
        <v>1115013.14745176</v>
      </c>
      <c r="G1863" s="53">
        <v>1862.0</v>
      </c>
      <c r="H1863" s="51">
        <f>'Данные (для кумуляты) (2)'!$G1863/5000</f>
        <v>0.3724</v>
      </c>
      <c r="I1863" s="5" t="s">
        <v>1549</v>
      </c>
    </row>
    <row r="1864" ht="14.25" customHeight="1">
      <c r="A1864" s="3">
        <v>64762.6610199815</v>
      </c>
      <c r="B1864" s="4">
        <v>7.23908818813167</v>
      </c>
      <c r="C1864" s="4">
        <v>6.15697841713955</v>
      </c>
      <c r="D1864" s="4">
        <v>3.02</v>
      </c>
      <c r="E1864" s="4">
        <v>32136.8441490779</v>
      </c>
      <c r="F1864" s="3">
        <v>1115080.65434612</v>
      </c>
      <c r="G1864" s="53">
        <v>1863.0</v>
      </c>
      <c r="H1864" s="51">
        <f>'Данные (для кумуляты) (2)'!$G1864/5000</f>
        <v>0.3726</v>
      </c>
      <c r="I1864" s="5" t="s">
        <v>1813</v>
      </c>
    </row>
    <row r="1865" ht="14.25" customHeight="1">
      <c r="A1865" s="3">
        <v>51296.4886297106</v>
      </c>
      <c r="B1865" s="4">
        <v>6.15525976365306</v>
      </c>
      <c r="C1865" s="4">
        <v>7.83176647558288</v>
      </c>
      <c r="D1865" s="4">
        <v>6.18</v>
      </c>
      <c r="E1865" s="4">
        <v>32078.9068011664</v>
      </c>
      <c r="F1865" s="3">
        <v>1115323.0148424</v>
      </c>
      <c r="G1865" s="53">
        <v>1864.0</v>
      </c>
      <c r="H1865" s="51">
        <f>'Данные (для кумуляты) (2)'!$G1865/5000</f>
        <v>0.3728</v>
      </c>
      <c r="I1865" s="5" t="s">
        <v>283</v>
      </c>
    </row>
    <row r="1866" ht="14.25" customHeight="1">
      <c r="A1866" s="3">
        <v>61577.4277501624</v>
      </c>
      <c r="B1866" s="4">
        <v>6.54361744334413</v>
      </c>
      <c r="C1866" s="4">
        <v>6.84770222924654</v>
      </c>
      <c r="D1866" s="4">
        <v>2.27</v>
      </c>
      <c r="E1866" s="4">
        <v>34810.2910831731</v>
      </c>
      <c r="F1866" s="3">
        <v>1115394.39319559</v>
      </c>
      <c r="G1866" s="53">
        <v>1865.0</v>
      </c>
      <c r="H1866" s="51">
        <f>'Данные (для кумуляты) (2)'!$G1866/5000</f>
        <v>0.373</v>
      </c>
      <c r="I1866" s="5" t="s">
        <v>1272</v>
      </c>
    </row>
    <row r="1867" ht="14.25" customHeight="1">
      <c r="A1867" s="3">
        <v>62327.8944109318</v>
      </c>
      <c r="B1867" s="4">
        <v>5.23397792847823</v>
      </c>
      <c r="C1867" s="4">
        <v>7.28522548192696</v>
      </c>
      <c r="D1867" s="4">
        <v>4.43</v>
      </c>
      <c r="E1867" s="4">
        <v>43364.4281897081</v>
      </c>
      <c r="F1867" s="3">
        <v>1115466.58507141</v>
      </c>
      <c r="G1867" s="53">
        <v>1866.0</v>
      </c>
      <c r="H1867" s="51">
        <f>'Данные (для кумуляты) (2)'!$G1867/5000</f>
        <v>0.3732</v>
      </c>
      <c r="I1867" s="5" t="s">
        <v>1401</v>
      </c>
    </row>
    <row r="1868" ht="14.25" customHeight="1">
      <c r="A1868" s="3">
        <v>65218.3482635306</v>
      </c>
      <c r="B1868" s="4">
        <v>5.70798508016005</v>
      </c>
      <c r="C1868" s="4">
        <v>7.09498181636142</v>
      </c>
      <c r="D1868" s="4">
        <v>5.28</v>
      </c>
      <c r="E1868" s="4">
        <v>34863.8593484564</v>
      </c>
      <c r="F1868" s="3">
        <v>1115549.26805573</v>
      </c>
      <c r="G1868" s="53">
        <v>1867.0</v>
      </c>
      <c r="H1868" s="51">
        <f>'Данные (для кумуляты) (2)'!$G1868/5000</f>
        <v>0.3734</v>
      </c>
      <c r="I1868" s="5" t="s">
        <v>1890</v>
      </c>
    </row>
    <row r="1869" ht="14.25" customHeight="1">
      <c r="A1869" s="3">
        <v>67481.4147375535</v>
      </c>
      <c r="B1869" s="4">
        <v>6.82784419323985</v>
      </c>
      <c r="C1869" s="4">
        <v>8.13606690982782</v>
      </c>
      <c r="D1869" s="4">
        <v>6.26</v>
      </c>
      <c r="E1869" s="4">
        <v>18846.254493983</v>
      </c>
      <c r="F1869" s="3">
        <v>1115627.78034952</v>
      </c>
      <c r="G1869" s="53">
        <v>1868.0</v>
      </c>
      <c r="H1869" s="51">
        <f>'Данные (для кумуляты) (2)'!$G1869/5000</f>
        <v>0.3736</v>
      </c>
      <c r="I1869" s="5" t="s">
        <v>2284</v>
      </c>
    </row>
    <row r="1870" ht="14.25" customHeight="1">
      <c r="A1870" s="3">
        <v>68631.712533481</v>
      </c>
      <c r="B1870" s="4">
        <v>5.15232298912107</v>
      </c>
      <c r="C1870" s="4">
        <v>6.7325517272464</v>
      </c>
      <c r="D1870" s="4">
        <v>3.05</v>
      </c>
      <c r="E1870" s="4">
        <v>39635.8287351577</v>
      </c>
      <c r="F1870" s="3">
        <v>1115721.68697908</v>
      </c>
      <c r="G1870" s="53">
        <v>1869.0</v>
      </c>
      <c r="H1870" s="51">
        <f>'Данные (для кумуляты) (2)'!$G1870/5000</f>
        <v>0.3738</v>
      </c>
      <c r="I1870" s="5" t="s">
        <v>2475</v>
      </c>
    </row>
    <row r="1871" ht="14.25" customHeight="1">
      <c r="A1871" s="3">
        <v>72263.2144086139</v>
      </c>
      <c r="B1871" s="4">
        <v>5.91722706954773</v>
      </c>
      <c r="C1871" s="4">
        <v>5.33645681275717</v>
      </c>
      <c r="D1871" s="4">
        <v>4.04</v>
      </c>
      <c r="E1871" s="4">
        <v>28428.3012702452</v>
      </c>
      <c r="F1871" s="3">
        <v>1115935.27740048</v>
      </c>
      <c r="G1871" s="53">
        <v>1870.0</v>
      </c>
      <c r="H1871" s="51">
        <f>'Данные (для кумуляты) (2)'!$G1871/5000</f>
        <v>0.374</v>
      </c>
      <c r="I1871" s="5" t="s">
        <v>3162</v>
      </c>
    </row>
    <row r="1872" ht="14.25" customHeight="1">
      <c r="A1872" s="3">
        <v>51666.7727514512</v>
      </c>
      <c r="B1872" s="4">
        <v>7.73094955563733</v>
      </c>
      <c r="C1872" s="4">
        <v>7.55757584962404</v>
      </c>
      <c r="D1872" s="4">
        <v>3.45</v>
      </c>
      <c r="E1872" s="4">
        <v>41926.0244290417</v>
      </c>
      <c r="F1872" s="3">
        <v>1116193.29296623</v>
      </c>
      <c r="G1872" s="53">
        <v>1871.0</v>
      </c>
      <c r="H1872" s="51">
        <f>'Данные (для кумуляты) (2)'!$G1872/5000</f>
        <v>0.3742</v>
      </c>
      <c r="I1872" s="5" t="s">
        <v>302</v>
      </c>
    </row>
    <row r="1873" ht="14.25" customHeight="1">
      <c r="A1873" s="3">
        <v>68751.0832549764</v>
      </c>
      <c r="B1873" s="4">
        <v>4.97912798077198</v>
      </c>
      <c r="C1873" s="4">
        <v>7.38027121408694</v>
      </c>
      <c r="D1873" s="4">
        <v>6.1</v>
      </c>
      <c r="E1873" s="4">
        <v>25504.9603164648</v>
      </c>
      <c r="F1873" s="3">
        <v>1116351.75343857</v>
      </c>
      <c r="G1873" s="53">
        <v>1872.0</v>
      </c>
      <c r="H1873" s="51">
        <f>'Данные (для кумуляты) (2)'!$G1873/5000</f>
        <v>0.3744</v>
      </c>
      <c r="I1873" s="5" t="s">
        <v>2498</v>
      </c>
    </row>
    <row r="1874" ht="14.25" customHeight="1">
      <c r="A1874" s="3">
        <v>62126.7471038538</v>
      </c>
      <c r="B1874" s="4">
        <v>7.15647716792892</v>
      </c>
      <c r="C1874" s="4">
        <v>8.20083177862447</v>
      </c>
      <c r="D1874" s="4">
        <v>5.38</v>
      </c>
      <c r="E1874" s="4">
        <v>20803.6932894541</v>
      </c>
      <c r="F1874" s="3">
        <v>1116487.35709412</v>
      </c>
      <c r="G1874" s="53">
        <v>1873.0</v>
      </c>
      <c r="H1874" s="51">
        <f>'Данные (для кумуляты) (2)'!$G1874/5000</f>
        <v>0.3746</v>
      </c>
      <c r="I1874" s="5" t="s">
        <v>1370</v>
      </c>
    </row>
    <row r="1875" ht="14.25" customHeight="1">
      <c r="A1875" s="3">
        <v>87295.0884321969</v>
      </c>
      <c r="B1875" s="4">
        <v>6.09980776417045</v>
      </c>
      <c r="C1875" s="4">
        <v>5.54836333419503</v>
      </c>
      <c r="D1875" s="4">
        <v>2.36</v>
      </c>
      <c r="E1875" s="4">
        <v>23399.8522405304</v>
      </c>
      <c r="F1875" s="3">
        <v>1116680.14611303</v>
      </c>
      <c r="G1875" s="53">
        <v>1874.0</v>
      </c>
      <c r="H1875" s="51">
        <f>'Данные (для кумуляты) (2)'!$G1875/5000</f>
        <v>0.3748</v>
      </c>
      <c r="I1875" s="5" t="s">
        <v>4802</v>
      </c>
    </row>
    <row r="1876" ht="14.25" customHeight="1">
      <c r="A1876" s="3">
        <v>57683.8476152882</v>
      </c>
      <c r="B1876" s="4">
        <v>6.55716404175938</v>
      </c>
      <c r="C1876" s="4">
        <v>7.06008086755114</v>
      </c>
      <c r="D1876" s="4">
        <v>4.3</v>
      </c>
      <c r="E1876" s="4">
        <v>43348.4886754544</v>
      </c>
      <c r="F1876" s="3">
        <v>1116730.86697073</v>
      </c>
      <c r="G1876" s="53">
        <v>1875.0</v>
      </c>
      <c r="H1876" s="51">
        <f>'Данные (для кумуляты) (2)'!$G1876/5000</f>
        <v>0.375</v>
      </c>
      <c r="I1876" s="5" t="s">
        <v>760</v>
      </c>
    </row>
    <row r="1877" ht="14.25" customHeight="1">
      <c r="A1877" s="3">
        <v>53287.9920722287</v>
      </c>
      <c r="B1877" s="4">
        <v>5.75560922665985</v>
      </c>
      <c r="C1877" s="4">
        <v>7.16232237631736</v>
      </c>
      <c r="D1877" s="4">
        <v>3.32</v>
      </c>
      <c r="E1877" s="4">
        <v>45152.014268008</v>
      </c>
      <c r="F1877" s="3">
        <v>1116902.34489304</v>
      </c>
      <c r="G1877" s="53">
        <v>1876.0</v>
      </c>
      <c r="H1877" s="51">
        <f>'Данные (для кумуляты) (2)'!$G1877/5000</f>
        <v>0.3752</v>
      </c>
      <c r="I1877" s="5" t="s">
        <v>393</v>
      </c>
    </row>
    <row r="1878" ht="14.25" customHeight="1">
      <c r="A1878" s="3">
        <v>68606.8700464613</v>
      </c>
      <c r="B1878" s="4">
        <v>5.93000593771936</v>
      </c>
      <c r="C1878" s="4">
        <v>6.98027412807717</v>
      </c>
      <c r="D1878" s="4">
        <v>3.43</v>
      </c>
      <c r="E1878" s="4">
        <v>36084.8377436657</v>
      </c>
      <c r="F1878" s="3">
        <v>1117011.1061847</v>
      </c>
      <c r="G1878" s="53">
        <v>1877.0</v>
      </c>
      <c r="H1878" s="51">
        <f>'Данные (для кумуляты) (2)'!$G1878/5000</f>
        <v>0.3754</v>
      </c>
      <c r="I1878" s="5" t="s">
        <v>2472</v>
      </c>
    </row>
    <row r="1879" ht="14.25" customHeight="1">
      <c r="A1879" s="3">
        <v>69342.3765654528</v>
      </c>
      <c r="B1879" s="4">
        <v>6.06948698692096</v>
      </c>
      <c r="C1879" s="4">
        <v>8.01812133291123</v>
      </c>
      <c r="D1879" s="4">
        <v>3.43</v>
      </c>
      <c r="E1879" s="4">
        <v>21641.9728635459</v>
      </c>
      <c r="F1879" s="3">
        <v>1117432.98005744</v>
      </c>
      <c r="G1879" s="53">
        <v>1878.0</v>
      </c>
      <c r="H1879" s="51">
        <f>'Данные (для кумуляты) (2)'!$G1879/5000</f>
        <v>0.3756</v>
      </c>
      <c r="I1879" s="5" t="s">
        <v>2622</v>
      </c>
    </row>
    <row r="1880" ht="14.25" customHeight="1">
      <c r="A1880" s="3">
        <v>60631.1108417006</v>
      </c>
      <c r="B1880" s="4">
        <v>5.95671813272827</v>
      </c>
      <c r="C1880" s="4">
        <v>7.62803084815195</v>
      </c>
      <c r="D1880" s="4">
        <v>3.11</v>
      </c>
      <c r="E1880" s="4">
        <v>40928.2841850533</v>
      </c>
      <c r="F1880" s="3">
        <v>1117741.75732422</v>
      </c>
      <c r="G1880" s="53">
        <v>1879.0</v>
      </c>
      <c r="H1880" s="51">
        <f>'Данные (для кумуляты) (2)'!$G1880/5000</f>
        <v>0.3758</v>
      </c>
      <c r="I1880" s="5" t="s">
        <v>1124</v>
      </c>
    </row>
    <row r="1881" ht="14.25" customHeight="1">
      <c r="A1881" s="3">
        <v>77300.0314436444</v>
      </c>
      <c r="B1881" s="4">
        <v>5.26097472639448</v>
      </c>
      <c r="C1881" s="4">
        <v>6.93654802432036</v>
      </c>
      <c r="D1881" s="4">
        <v>4.49</v>
      </c>
      <c r="E1881" s="4">
        <v>29499.040952514</v>
      </c>
      <c r="F1881" s="3">
        <v>1118047.99120951</v>
      </c>
      <c r="G1881" s="53">
        <v>1880.0</v>
      </c>
      <c r="H1881" s="51">
        <f>'Данные (для кумуляты) (2)'!$G1881/5000</f>
        <v>0.376</v>
      </c>
      <c r="I1881" s="5" t="s">
        <v>3993</v>
      </c>
    </row>
    <row r="1882" ht="14.25" customHeight="1">
      <c r="A1882" s="3">
        <v>67022.7792237556</v>
      </c>
      <c r="B1882" s="4">
        <v>5.63156565851714</v>
      </c>
      <c r="C1882" s="4">
        <v>6.94646555994736</v>
      </c>
      <c r="D1882" s="4">
        <v>4.18</v>
      </c>
      <c r="E1882" s="4">
        <v>33891.3051849238</v>
      </c>
      <c r="F1882" s="3">
        <v>1118165.86617234</v>
      </c>
      <c r="G1882" s="53">
        <v>1881.0</v>
      </c>
      <c r="H1882" s="51">
        <f>'Данные (для кумуляты) (2)'!$G1882/5000</f>
        <v>0.3762</v>
      </c>
      <c r="I1882" s="5" t="s">
        <v>2203</v>
      </c>
    </row>
    <row r="1883" ht="14.25" customHeight="1">
      <c r="A1883" s="3">
        <v>64381.0800067734</v>
      </c>
      <c r="B1883" s="4">
        <v>5.78535447682721</v>
      </c>
      <c r="C1883" s="4">
        <v>6.57524101314051</v>
      </c>
      <c r="D1883" s="4">
        <v>3.2</v>
      </c>
      <c r="E1883" s="4">
        <v>44712.476241123</v>
      </c>
      <c r="F1883" s="3">
        <v>1118595.11893912</v>
      </c>
      <c r="G1883" s="53">
        <v>1882.0</v>
      </c>
      <c r="H1883" s="51">
        <f>'Данные (для кумуляты) (2)'!$G1883/5000</f>
        <v>0.3764</v>
      </c>
      <c r="I1883" s="5" t="s">
        <v>1742</v>
      </c>
    </row>
    <row r="1884" ht="14.25" customHeight="1">
      <c r="A1884" s="3">
        <v>52805.8359609205</v>
      </c>
      <c r="B1884" s="4">
        <v>7.46030785357297</v>
      </c>
      <c r="C1884" s="4">
        <v>6.79986602130211</v>
      </c>
      <c r="D1884" s="4">
        <v>4.48</v>
      </c>
      <c r="E1884" s="4">
        <v>37161.1126023304</v>
      </c>
      <c r="F1884" s="3">
        <v>1119542.31060881</v>
      </c>
      <c r="G1884" s="53">
        <v>1883.0</v>
      </c>
      <c r="H1884" s="51">
        <f>'Данные (для кумуляты) (2)'!$G1884/5000</f>
        <v>0.3766</v>
      </c>
      <c r="I1884" s="5" t="s">
        <v>364</v>
      </c>
    </row>
    <row r="1885" ht="14.25" customHeight="1">
      <c r="A1885" s="3">
        <v>74727.8885728396</v>
      </c>
      <c r="B1885" s="4">
        <v>5.79312443485862</v>
      </c>
      <c r="C1885" s="4">
        <v>7.12451345626843</v>
      </c>
      <c r="D1885" s="4">
        <v>5.11</v>
      </c>
      <c r="E1885" s="4">
        <v>27639.0588349823</v>
      </c>
      <c r="F1885" s="3">
        <v>1119992.61883545</v>
      </c>
      <c r="G1885" s="53">
        <v>1884.0</v>
      </c>
      <c r="H1885" s="51">
        <f>'Данные (для кумуляты) (2)'!$G1885/5000</f>
        <v>0.3768</v>
      </c>
      <c r="I1885" s="5" t="s">
        <v>3603</v>
      </c>
    </row>
    <row r="1886" ht="14.25" customHeight="1">
      <c r="A1886" s="3">
        <v>82416.1322625648</v>
      </c>
      <c r="B1886" s="4">
        <v>5.37946335075573</v>
      </c>
      <c r="C1886" s="4">
        <v>7.1482361356951</v>
      </c>
      <c r="D1886" s="4">
        <v>3.41</v>
      </c>
      <c r="E1886" s="4">
        <v>15290.3170559035</v>
      </c>
      <c r="F1886" s="3">
        <v>1120349.77312863</v>
      </c>
      <c r="G1886" s="53">
        <v>1885.0</v>
      </c>
      <c r="H1886" s="51">
        <f>'Данные (для кумуляты) (2)'!$G1886/5000</f>
        <v>0.377</v>
      </c>
      <c r="I1886" s="5" t="s">
        <v>4531</v>
      </c>
    </row>
    <row r="1887" ht="14.25" customHeight="1">
      <c r="A1887" s="3">
        <v>54927.0907284509</v>
      </c>
      <c r="B1887" s="4">
        <v>5.6360975857907</v>
      </c>
      <c r="C1887" s="4">
        <v>7.40526329148201</v>
      </c>
      <c r="D1887" s="4">
        <v>6.21</v>
      </c>
      <c r="E1887" s="4">
        <v>46469.8864454318</v>
      </c>
      <c r="F1887" s="3">
        <v>1120419.04188601</v>
      </c>
      <c r="G1887" s="53">
        <v>1886.0</v>
      </c>
      <c r="H1887" s="51">
        <f>'Данные (для кумуляты) (2)'!$G1887/5000</f>
        <v>0.3772</v>
      </c>
      <c r="I1887" s="5" t="s">
        <v>500</v>
      </c>
    </row>
    <row r="1888" ht="14.25" customHeight="1">
      <c r="A1888" s="3">
        <v>66169.9051780313</v>
      </c>
      <c r="B1888" s="4">
        <v>6.91073424790693</v>
      </c>
      <c r="C1888" s="4">
        <v>6.46706499414191</v>
      </c>
      <c r="D1888" s="4">
        <v>2.06</v>
      </c>
      <c r="E1888" s="4">
        <v>25362.1206340758</v>
      </c>
      <c r="F1888" s="3">
        <v>1120439.36534711</v>
      </c>
      <c r="G1888" s="53">
        <v>1887.0</v>
      </c>
      <c r="H1888" s="51">
        <f>'Данные (для кумуляты) (2)'!$G1888/5000</f>
        <v>0.3774</v>
      </c>
      <c r="I1888" s="5" t="s">
        <v>2036</v>
      </c>
    </row>
    <row r="1889" ht="14.25" customHeight="1">
      <c r="A1889" s="3">
        <v>79020.647160839</v>
      </c>
      <c r="B1889" s="4">
        <v>4.21567139937112</v>
      </c>
      <c r="C1889" s="4">
        <v>6.25567488430675</v>
      </c>
      <c r="D1889" s="4">
        <v>2.02</v>
      </c>
      <c r="E1889" s="4">
        <v>34405.4815609515</v>
      </c>
      <c r="F1889" s="3">
        <v>1120851.51941996</v>
      </c>
      <c r="G1889" s="53">
        <v>1888.0</v>
      </c>
      <c r="H1889" s="51">
        <f>'Данные (для кумуляты) (2)'!$G1889/5000</f>
        <v>0.3776</v>
      </c>
      <c r="I1889" s="5" t="s">
        <v>4207</v>
      </c>
    </row>
    <row r="1890" ht="14.25" customHeight="1">
      <c r="A1890" s="3">
        <v>57272.3279660701</v>
      </c>
      <c r="B1890" s="4">
        <v>7.57725475274671</v>
      </c>
      <c r="C1890" s="4">
        <v>6.59669476977322</v>
      </c>
      <c r="D1890" s="4">
        <v>2.07</v>
      </c>
      <c r="E1890" s="4">
        <v>30099.3950624248</v>
      </c>
      <c r="F1890" s="3">
        <v>1120894.80419417</v>
      </c>
      <c r="G1890" s="53">
        <v>1889.0</v>
      </c>
      <c r="H1890" s="51">
        <f>'Данные (для кумуляты) (2)'!$G1890/5000</f>
        <v>0.3778</v>
      </c>
      <c r="I1890" s="5" t="s">
        <v>727</v>
      </c>
    </row>
    <row r="1891" ht="14.25" customHeight="1">
      <c r="A1891" s="3">
        <v>55980.2048067136</v>
      </c>
      <c r="B1891" s="4">
        <v>7.01450986102451</v>
      </c>
      <c r="C1891" s="4">
        <v>5.45878937789932</v>
      </c>
      <c r="D1891" s="4">
        <v>2.11</v>
      </c>
      <c r="E1891" s="4">
        <v>43968.6870464172</v>
      </c>
      <c r="F1891" s="3">
        <v>1120943.3385906</v>
      </c>
      <c r="G1891" s="53">
        <v>1890.0</v>
      </c>
      <c r="H1891" s="51">
        <f>'Данные (для кумуляты) (2)'!$G1891/5000</f>
        <v>0.378</v>
      </c>
      <c r="I1891" s="5" t="s">
        <v>597</v>
      </c>
    </row>
    <row r="1892" ht="14.25" customHeight="1">
      <c r="A1892" s="3">
        <v>74095.712814597</v>
      </c>
      <c r="B1892" s="4">
        <v>5.90876478933782</v>
      </c>
      <c r="C1892" s="4">
        <v>6.84736232630265</v>
      </c>
      <c r="D1892" s="4">
        <v>3.0</v>
      </c>
      <c r="E1892" s="4">
        <v>32774.0219748157</v>
      </c>
      <c r="F1892" s="3">
        <v>1121023.43701054</v>
      </c>
      <c r="G1892" s="53">
        <v>1891.0</v>
      </c>
      <c r="H1892" s="51">
        <f>'Данные (для кумуляты) (2)'!$G1892/5000</f>
        <v>0.3782</v>
      </c>
      <c r="I1892" s="5" t="s">
        <v>3484</v>
      </c>
    </row>
    <row r="1893" ht="14.25" customHeight="1">
      <c r="A1893" s="3">
        <v>61127.2651803352</v>
      </c>
      <c r="B1893" s="4">
        <v>4.6245156768197</v>
      </c>
      <c r="C1893" s="4">
        <v>8.15042688260591</v>
      </c>
      <c r="D1893" s="4">
        <v>6.34</v>
      </c>
      <c r="E1893" s="4">
        <v>31396.3550146038</v>
      </c>
      <c r="F1893" s="3">
        <v>1121093.17450676</v>
      </c>
      <c r="G1893" s="53">
        <v>1892.0</v>
      </c>
      <c r="H1893" s="51">
        <f>'Данные (для кумуляты) (2)'!$G1893/5000</f>
        <v>0.3784</v>
      </c>
      <c r="I1893" s="5" t="s">
        <v>1207</v>
      </c>
    </row>
    <row r="1894" ht="14.25" customHeight="1">
      <c r="A1894" s="3">
        <v>68001.195261978</v>
      </c>
      <c r="B1894" s="4">
        <v>5.05751096303373</v>
      </c>
      <c r="C1894" s="4">
        <v>7.22893792228854</v>
      </c>
      <c r="D1894" s="4">
        <v>4.41</v>
      </c>
      <c r="E1894" s="4">
        <v>47116.0637993214</v>
      </c>
      <c r="F1894" s="3">
        <v>1122083.25116264</v>
      </c>
      <c r="G1894" s="53">
        <v>1893.0</v>
      </c>
      <c r="H1894" s="51">
        <f>'Данные (для кумуляты) (2)'!$G1894/5000</f>
        <v>0.3786</v>
      </c>
      <c r="I1894" s="5" t="s">
        <v>2369</v>
      </c>
    </row>
    <row r="1895" ht="14.25" customHeight="1">
      <c r="A1895" s="3">
        <v>59712.8223088661</v>
      </c>
      <c r="B1895" s="4">
        <v>5.73549952153616</v>
      </c>
      <c r="C1895" s="4">
        <v>6.97975237920805</v>
      </c>
      <c r="D1895" s="4">
        <v>3.23</v>
      </c>
      <c r="E1895" s="4">
        <v>42601.8426151279</v>
      </c>
      <c r="F1895" s="3">
        <v>1122240.36398457</v>
      </c>
      <c r="G1895" s="53">
        <v>1894.0</v>
      </c>
      <c r="H1895" s="51">
        <f>'Данные (для кумуляты) (2)'!$G1895/5000</f>
        <v>0.3788</v>
      </c>
      <c r="I1895" s="5" t="s">
        <v>1000</v>
      </c>
    </row>
    <row r="1896" ht="14.25" customHeight="1">
      <c r="A1896" s="3">
        <v>65687.1066817655</v>
      </c>
      <c r="B1896" s="4">
        <v>7.03617470055417</v>
      </c>
      <c r="C1896" s="4">
        <v>6.574065780115</v>
      </c>
      <c r="D1896" s="4">
        <v>4.41</v>
      </c>
      <c r="E1896" s="4">
        <v>17386.4759523921</v>
      </c>
      <c r="F1896" s="3">
        <v>1122320.93263018</v>
      </c>
      <c r="G1896" s="53">
        <v>1895.0</v>
      </c>
      <c r="H1896" s="51">
        <f>'Данные (для кумуляты) (2)'!$G1896/5000</f>
        <v>0.379</v>
      </c>
      <c r="I1896" s="5" t="s">
        <v>1957</v>
      </c>
    </row>
    <row r="1897" ht="14.25" customHeight="1">
      <c r="A1897" s="3">
        <v>62557.4404359607</v>
      </c>
      <c r="B1897" s="4">
        <v>5.73955251155752</v>
      </c>
      <c r="C1897" s="4">
        <v>7.01386395327123</v>
      </c>
      <c r="D1897" s="4">
        <v>3.47</v>
      </c>
      <c r="E1897" s="4">
        <v>33986.4793083219</v>
      </c>
      <c r="F1897" s="3">
        <v>1122563.81949876</v>
      </c>
      <c r="G1897" s="53">
        <v>1896.0</v>
      </c>
      <c r="H1897" s="51">
        <f>'Данные (для кумуляты) (2)'!$G1897/5000</f>
        <v>0.3792</v>
      </c>
      <c r="I1897" s="5" t="s">
        <v>1438</v>
      </c>
    </row>
    <row r="1898" ht="14.25" customHeight="1">
      <c r="A1898" s="3">
        <v>64044.0324966431</v>
      </c>
      <c r="B1898" s="4">
        <v>5.22098698231244</v>
      </c>
      <c r="C1898" s="4">
        <v>5.8254054728884</v>
      </c>
      <c r="D1898" s="4">
        <v>4.41</v>
      </c>
      <c r="E1898" s="4">
        <v>58887.9994084341</v>
      </c>
      <c r="F1898" s="3">
        <v>1122967.38517199</v>
      </c>
      <c r="G1898" s="53">
        <v>1897.0</v>
      </c>
      <c r="H1898" s="51">
        <f>'Данные (для кумуляты) (2)'!$G1898/5000</f>
        <v>0.3794</v>
      </c>
      <c r="I1898" s="5" t="s">
        <v>1691</v>
      </c>
    </row>
    <row r="1899" ht="14.25" customHeight="1">
      <c r="A1899" s="3">
        <v>73193.4359277165</v>
      </c>
      <c r="B1899" s="4">
        <v>5.30733012221624</v>
      </c>
      <c r="C1899" s="4">
        <v>5.11594516424013</v>
      </c>
      <c r="D1899" s="4">
        <v>4.08</v>
      </c>
      <c r="E1899" s="4">
        <v>35707.7623013824</v>
      </c>
      <c r="F1899" s="3">
        <v>1123209.85469296</v>
      </c>
      <c r="G1899" s="53">
        <v>1898.0</v>
      </c>
      <c r="H1899" s="51">
        <f>'Данные (для кумуляты) (2)'!$G1899/5000</f>
        <v>0.3796</v>
      </c>
      <c r="I1899" s="5" t="s">
        <v>3319</v>
      </c>
    </row>
    <row r="1900" ht="14.25" customHeight="1">
      <c r="A1900" s="3">
        <v>72469.5417782635</v>
      </c>
      <c r="B1900" s="4">
        <v>5.60639494391196</v>
      </c>
      <c r="C1900" s="4">
        <v>8.04457629197378</v>
      </c>
      <c r="D1900" s="4">
        <v>3.07</v>
      </c>
      <c r="E1900" s="4">
        <v>27227.8133871079</v>
      </c>
      <c r="F1900" s="3">
        <v>1123386.53120028</v>
      </c>
      <c r="G1900" s="53">
        <v>1899.0</v>
      </c>
      <c r="H1900" s="51">
        <f>'Данные (для кумуляты) (2)'!$G1900/5000</f>
        <v>0.3798</v>
      </c>
      <c r="I1900" s="5" t="s">
        <v>3192</v>
      </c>
    </row>
    <row r="1901" ht="14.25" customHeight="1">
      <c r="A1901" s="3">
        <v>79757.0185648435</v>
      </c>
      <c r="B1901" s="4">
        <v>3.96267220613804</v>
      </c>
      <c r="C1901" s="4">
        <v>6.36072221813238</v>
      </c>
      <c r="D1901" s="4">
        <v>2.08</v>
      </c>
      <c r="E1901" s="4">
        <v>45130.8282780313</v>
      </c>
      <c r="F1901" s="3">
        <v>1123753.73420143</v>
      </c>
      <c r="G1901" s="53">
        <v>1900.0</v>
      </c>
      <c r="H1901" s="51">
        <f>'Данные (для кумуляты) (2)'!$G1901/5000</f>
        <v>0.38</v>
      </c>
      <c r="I1901" s="5" t="s">
        <v>4295</v>
      </c>
    </row>
    <row r="1902" ht="14.25" customHeight="1">
      <c r="A1902" s="3">
        <v>74646.8465552019</v>
      </c>
      <c r="B1902" s="4">
        <v>4.53055654187561</v>
      </c>
      <c r="C1902" s="4">
        <v>6.45114622827262</v>
      </c>
      <c r="D1902" s="4">
        <v>4.36</v>
      </c>
      <c r="E1902" s="4">
        <v>36679.1874274114</v>
      </c>
      <c r="F1902" s="3">
        <v>1123765.34625319</v>
      </c>
      <c r="G1902" s="53">
        <v>1901.0</v>
      </c>
      <c r="H1902" s="51">
        <f>'Данные (для кумуляты) (2)'!$G1902/5000</f>
        <v>0.3802</v>
      </c>
      <c r="I1902" s="5" t="s">
        <v>3592</v>
      </c>
    </row>
    <row r="1903" ht="14.25" customHeight="1">
      <c r="A1903" s="3">
        <v>65697.8206740207</v>
      </c>
      <c r="B1903" s="4">
        <v>5.72820169655161</v>
      </c>
      <c r="C1903" s="4">
        <v>7.28210684671993</v>
      </c>
      <c r="D1903" s="4">
        <v>4.2</v>
      </c>
      <c r="E1903" s="4">
        <v>28742.1259523062</v>
      </c>
      <c r="F1903" s="3">
        <v>1123851.14141144</v>
      </c>
      <c r="G1903" s="53">
        <v>1902.0</v>
      </c>
      <c r="H1903" s="51">
        <f>'Данные (для кумуляты) (2)'!$G1903/5000</f>
        <v>0.3804</v>
      </c>
      <c r="I1903" s="5" t="s">
        <v>1960</v>
      </c>
    </row>
    <row r="1904" ht="14.25" customHeight="1">
      <c r="A1904" s="3">
        <v>68482.9103624182</v>
      </c>
      <c r="B1904" s="4">
        <v>4.94984516384429</v>
      </c>
      <c r="C1904" s="4">
        <v>7.53669095878281</v>
      </c>
      <c r="D1904" s="4">
        <v>4.26</v>
      </c>
      <c r="E1904" s="4">
        <v>37366.8598042486</v>
      </c>
      <c r="F1904" s="3">
        <v>1123991.97728077</v>
      </c>
      <c r="G1904" s="53">
        <v>1903.0</v>
      </c>
      <c r="H1904" s="51">
        <f>'Данные (для кумуляты) (2)'!$G1904/5000</f>
        <v>0.3806</v>
      </c>
      <c r="I1904" s="5" t="s">
        <v>2451</v>
      </c>
    </row>
    <row r="1905" ht="14.25" customHeight="1">
      <c r="A1905" s="3">
        <v>71322.7132510848</v>
      </c>
      <c r="B1905" s="4">
        <v>6.30829519237231</v>
      </c>
      <c r="C1905" s="4">
        <v>6.4864058236427</v>
      </c>
      <c r="D1905" s="4">
        <v>2.47</v>
      </c>
      <c r="E1905" s="4">
        <v>25948.6442135623</v>
      </c>
      <c r="F1905" s="3">
        <v>1124042.94809804</v>
      </c>
      <c r="G1905" s="53">
        <v>1904.0</v>
      </c>
      <c r="H1905" s="51">
        <f>'Данные (для кумуляты) (2)'!$G1905/5000</f>
        <v>0.3808</v>
      </c>
      <c r="I1905" s="5" t="s">
        <v>2997</v>
      </c>
    </row>
    <row r="1906" ht="14.25" customHeight="1">
      <c r="A1906" s="3">
        <v>62617.329199295</v>
      </c>
      <c r="B1906" s="4">
        <v>5.46311918569413</v>
      </c>
      <c r="C1906" s="4">
        <v>6.45062029582509</v>
      </c>
      <c r="D1906" s="4">
        <v>3.48</v>
      </c>
      <c r="E1906" s="4">
        <v>48372.2988544893</v>
      </c>
      <c r="F1906" s="3">
        <v>1124125.92064897</v>
      </c>
      <c r="G1906" s="53">
        <v>1905.0</v>
      </c>
      <c r="H1906" s="51">
        <f>'Данные (для кумуляты) (2)'!$G1906/5000</f>
        <v>0.381</v>
      </c>
      <c r="I1906" s="5" t="s">
        <v>1450</v>
      </c>
    </row>
    <row r="1907" ht="14.25" customHeight="1">
      <c r="A1907" s="3">
        <v>62320.2585927463</v>
      </c>
      <c r="B1907" s="4">
        <v>6.4174955929885</v>
      </c>
      <c r="C1907" s="4">
        <v>8.4278685316463</v>
      </c>
      <c r="D1907" s="4">
        <v>4.0</v>
      </c>
      <c r="E1907" s="4">
        <v>14596.2502983997</v>
      </c>
      <c r="F1907" s="3">
        <v>1124396.2490127</v>
      </c>
      <c r="G1907" s="53">
        <v>1906.0</v>
      </c>
      <c r="H1907" s="51">
        <f>'Данные (для кумуляты) (2)'!$G1907/5000</f>
        <v>0.3812</v>
      </c>
      <c r="I1907" s="5" t="s">
        <v>1400</v>
      </c>
    </row>
    <row r="1908" ht="14.25" customHeight="1">
      <c r="A1908" s="3">
        <v>74741.0079817643</v>
      </c>
      <c r="B1908" s="4">
        <v>4.86180089166022</v>
      </c>
      <c r="C1908" s="4">
        <v>6.60679465008699</v>
      </c>
      <c r="D1908" s="4">
        <v>2.45</v>
      </c>
      <c r="E1908" s="4">
        <v>33984.1065593647</v>
      </c>
      <c r="F1908" s="3">
        <v>1124424.92666298</v>
      </c>
      <c r="G1908" s="53">
        <v>1907.0</v>
      </c>
      <c r="H1908" s="51">
        <f>'Данные (для кумуляты) (2)'!$G1908/5000</f>
        <v>0.3814</v>
      </c>
      <c r="I1908" s="5" t="s">
        <v>3606</v>
      </c>
    </row>
    <row r="1909" ht="14.25" customHeight="1">
      <c r="A1909" s="3">
        <v>63617.8955495007</v>
      </c>
      <c r="B1909" s="4">
        <v>8.04805277146231</v>
      </c>
      <c r="C1909" s="4">
        <v>4.93261745817923</v>
      </c>
      <c r="D1909" s="4">
        <v>4.46</v>
      </c>
      <c r="E1909" s="4">
        <v>30692.9169031863</v>
      </c>
      <c r="F1909" s="3">
        <v>1124463.04040318</v>
      </c>
      <c r="G1909" s="53">
        <v>1908.0</v>
      </c>
      <c r="H1909" s="51">
        <f>'Данные (для кумуляты) (2)'!$G1909/5000</f>
        <v>0.3816</v>
      </c>
      <c r="I1909" s="5" t="s">
        <v>1626</v>
      </c>
    </row>
    <row r="1910" ht="14.25" customHeight="1">
      <c r="A1910" s="3">
        <v>66477.2627922903</v>
      </c>
      <c r="B1910" s="4">
        <v>6.98215172512571</v>
      </c>
      <c r="C1910" s="4">
        <v>6.03848797930002</v>
      </c>
      <c r="D1910" s="4">
        <v>2.37</v>
      </c>
      <c r="E1910" s="4">
        <v>32458.9866990137</v>
      </c>
      <c r="F1910" s="3">
        <v>1124635.93162859</v>
      </c>
      <c r="G1910" s="53">
        <v>1909.0</v>
      </c>
      <c r="H1910" s="51">
        <f>'Данные (для кумуляты) (2)'!$G1910/5000</f>
        <v>0.3818</v>
      </c>
      <c r="I1910" s="5" t="s">
        <v>2097</v>
      </c>
    </row>
    <row r="1911" ht="14.25" customHeight="1">
      <c r="A1911" s="3">
        <v>73218.3513613122</v>
      </c>
      <c r="B1911" s="4">
        <v>5.433298628341</v>
      </c>
      <c r="C1911" s="4">
        <v>6.5729881753318</v>
      </c>
      <c r="D1911" s="4">
        <v>4.33</v>
      </c>
      <c r="E1911" s="4">
        <v>34818.7184199186</v>
      </c>
      <c r="F1911" s="3">
        <v>1124719.49016535</v>
      </c>
      <c r="G1911" s="53">
        <v>1910.0</v>
      </c>
      <c r="H1911" s="51">
        <f>'Данные (для кумуляты) (2)'!$G1911/5000</f>
        <v>0.382</v>
      </c>
      <c r="I1911" s="5" t="s">
        <v>3325</v>
      </c>
    </row>
    <row r="1912" ht="14.25" customHeight="1">
      <c r="A1912" s="3">
        <v>76888.2524641714</v>
      </c>
      <c r="B1912" s="4">
        <v>4.83120440282942</v>
      </c>
      <c r="C1912" s="4">
        <v>5.80519322762807</v>
      </c>
      <c r="D1912" s="4">
        <v>4.47</v>
      </c>
      <c r="E1912" s="4">
        <v>40974.1520486143</v>
      </c>
      <c r="F1912" s="3">
        <v>1124800.01225774</v>
      </c>
      <c r="G1912" s="53">
        <v>1911.0</v>
      </c>
      <c r="H1912" s="51">
        <f>'Данные (для кумуляты) (2)'!$G1912/5000</f>
        <v>0.3822</v>
      </c>
      <c r="I1912" s="5" t="s">
        <v>3930</v>
      </c>
    </row>
    <row r="1913" ht="14.25" customHeight="1">
      <c r="A1913" s="3">
        <v>64205.8632010156</v>
      </c>
      <c r="B1913" s="4">
        <v>5.60828964571787</v>
      </c>
      <c r="C1913" s="4">
        <v>6.10727883442904</v>
      </c>
      <c r="D1913" s="4">
        <v>2.28</v>
      </c>
      <c r="E1913" s="4">
        <v>48649.6103854421</v>
      </c>
      <c r="F1913" s="3">
        <v>1124818.11419581</v>
      </c>
      <c r="G1913" s="53">
        <v>1912.0</v>
      </c>
      <c r="H1913" s="51">
        <f>'Данные (для кумуляты) (2)'!$G1913/5000</f>
        <v>0.3824</v>
      </c>
      <c r="I1913" s="5" t="s">
        <v>1711</v>
      </c>
    </row>
    <row r="1914" ht="14.25" customHeight="1">
      <c r="A1914" s="3">
        <v>54700.293455755</v>
      </c>
      <c r="B1914" s="4">
        <v>6.76522160034913</v>
      </c>
      <c r="C1914" s="4">
        <v>4.96828148073725</v>
      </c>
      <c r="D1914" s="4">
        <v>4.34</v>
      </c>
      <c r="E1914" s="4">
        <v>46224.4932911883</v>
      </c>
      <c r="F1914" s="3">
        <v>1125230.45029376</v>
      </c>
      <c r="G1914" s="53">
        <v>1913.0</v>
      </c>
      <c r="H1914" s="51">
        <f>'Данные (для кумуляты) (2)'!$G1914/5000</f>
        <v>0.3826</v>
      </c>
      <c r="I1914" s="5" t="s">
        <v>482</v>
      </c>
    </row>
    <row r="1915" ht="14.25" customHeight="1">
      <c r="A1915" s="3">
        <v>63833.3880372276</v>
      </c>
      <c r="B1915" s="4">
        <v>6.93008843007946</v>
      </c>
      <c r="C1915" s="4">
        <v>5.72258742586271</v>
      </c>
      <c r="D1915" s="4">
        <v>4.06</v>
      </c>
      <c r="E1915" s="4">
        <v>28928.9181868359</v>
      </c>
      <c r="F1915" s="3">
        <v>1125476.20176954</v>
      </c>
      <c r="G1915" s="53">
        <v>1914.0</v>
      </c>
      <c r="H1915" s="51">
        <f>'Данные (для кумуляты) (2)'!$G1915/5000</f>
        <v>0.3828</v>
      </c>
      <c r="I1915" s="5" t="s">
        <v>1664</v>
      </c>
    </row>
    <row r="1916" ht="14.25" customHeight="1">
      <c r="A1916" s="3">
        <v>72920.8677538581</v>
      </c>
      <c r="B1916" s="4">
        <v>5.39796417136802</v>
      </c>
      <c r="C1916" s="4">
        <v>7.73695238663482</v>
      </c>
      <c r="D1916" s="4">
        <v>3.43</v>
      </c>
      <c r="E1916" s="4">
        <v>35656.2296909745</v>
      </c>
      <c r="F1916" s="3">
        <v>1125677.60431617</v>
      </c>
      <c r="G1916" s="53">
        <v>1915.0</v>
      </c>
      <c r="H1916" s="51">
        <f>'Данные (для кумуляты) (2)'!$G1916/5000</f>
        <v>0.383</v>
      </c>
      <c r="I1916" s="5" t="s">
        <v>3264</v>
      </c>
    </row>
    <row r="1917" ht="14.25" customHeight="1">
      <c r="A1917" s="3">
        <v>82173.626075846</v>
      </c>
      <c r="B1917" s="4">
        <v>4.01852468494281</v>
      </c>
      <c r="C1917" s="4">
        <v>6.99269875679184</v>
      </c>
      <c r="D1917" s="4">
        <v>2.03</v>
      </c>
      <c r="E1917" s="4">
        <v>38853.9180664816</v>
      </c>
      <c r="F1917" s="3">
        <v>1125692.50729528</v>
      </c>
      <c r="G1917" s="53">
        <v>1916.0</v>
      </c>
      <c r="H1917" s="51">
        <f>'Данные (для кумуляты) (2)'!$G1917/5000</f>
        <v>0.3832</v>
      </c>
      <c r="I1917" s="5" t="s">
        <v>4512</v>
      </c>
    </row>
    <row r="1918" ht="14.25" customHeight="1">
      <c r="A1918" s="3">
        <v>68817.202356153</v>
      </c>
      <c r="B1918" s="4">
        <v>5.9036738190545</v>
      </c>
      <c r="C1918" s="4">
        <v>5.33055713967425</v>
      </c>
      <c r="D1918" s="4">
        <v>4.07</v>
      </c>
      <c r="E1918" s="4">
        <v>35621.6775352441</v>
      </c>
      <c r="F1918" s="3">
        <v>1125696.86236781</v>
      </c>
      <c r="G1918" s="53">
        <v>1917.0</v>
      </c>
      <c r="H1918" s="51">
        <f>'Данные (для кумуляты) (2)'!$G1918/5000</f>
        <v>0.3834</v>
      </c>
      <c r="I1918" s="5" t="s">
        <v>2511</v>
      </c>
    </row>
    <row r="1919" ht="14.25" customHeight="1">
      <c r="A1919" s="3">
        <v>56380.9883950769</v>
      </c>
      <c r="B1919" s="4">
        <v>5.70626058931109</v>
      </c>
      <c r="C1919" s="4">
        <v>6.65090452859878</v>
      </c>
      <c r="D1919" s="4">
        <v>4.37</v>
      </c>
      <c r="E1919" s="4">
        <v>43994.2441146079</v>
      </c>
      <c r="F1919" s="3">
        <v>1125880.48737073</v>
      </c>
      <c r="G1919" s="53">
        <v>1918.0</v>
      </c>
      <c r="H1919" s="51">
        <f>'Данные (для кумуляты) (2)'!$G1919/5000</f>
        <v>0.3836</v>
      </c>
      <c r="I1919" s="5" t="s">
        <v>636</v>
      </c>
    </row>
    <row r="1920" ht="14.25" customHeight="1">
      <c r="A1920" s="3">
        <v>77620.9211488714</v>
      </c>
      <c r="B1920" s="4">
        <v>5.87116806219167</v>
      </c>
      <c r="C1920" s="4">
        <v>6.67835759668879</v>
      </c>
      <c r="D1920" s="4">
        <v>4.12</v>
      </c>
      <c r="E1920" s="4">
        <v>29115.6848515361</v>
      </c>
      <c r="F1920" s="3">
        <v>1126042.4049714</v>
      </c>
      <c r="G1920" s="53">
        <v>1919.0</v>
      </c>
      <c r="H1920" s="51">
        <f>'Данные (для кумуляты) (2)'!$G1920/5000</f>
        <v>0.3838</v>
      </c>
      <c r="I1920" s="5" t="s">
        <v>4038</v>
      </c>
    </row>
    <row r="1921" ht="14.25" customHeight="1">
      <c r="A1921" s="3">
        <v>66866.4966013808</v>
      </c>
      <c r="B1921" s="4">
        <v>6.4714316532605</v>
      </c>
      <c r="C1921" s="4">
        <v>7.32736316960482</v>
      </c>
      <c r="D1921" s="4">
        <v>5.09</v>
      </c>
      <c r="E1921" s="4">
        <v>32428.4774952016</v>
      </c>
      <c r="F1921" s="3">
        <v>1126085.13897487</v>
      </c>
      <c r="G1921" s="53">
        <v>1920.0</v>
      </c>
      <c r="H1921" s="51">
        <f>'Данные (для кумуляты) (2)'!$G1921/5000</f>
        <v>0.384</v>
      </c>
      <c r="I1921" s="5" t="s">
        <v>2175</v>
      </c>
    </row>
    <row r="1922" ht="14.25" customHeight="1">
      <c r="A1922" s="3">
        <v>64376.9133186112</v>
      </c>
      <c r="B1922" s="4">
        <v>5.20815403943571</v>
      </c>
      <c r="C1922" s="4">
        <v>6.89104367394698</v>
      </c>
      <c r="D1922" s="4">
        <v>2.35</v>
      </c>
      <c r="E1922" s="4">
        <v>43013.4108588945</v>
      </c>
      <c r="F1922" s="3">
        <v>1126137.68140857</v>
      </c>
      <c r="G1922" s="53">
        <v>1921.0</v>
      </c>
      <c r="H1922" s="51">
        <f>'Данные (для кумуляты) (2)'!$G1922/5000</f>
        <v>0.3842</v>
      </c>
      <c r="I1922" s="5" t="s">
        <v>1740</v>
      </c>
    </row>
    <row r="1923" ht="14.25" customHeight="1">
      <c r="A1923" s="3">
        <v>74559.7166382805</v>
      </c>
      <c r="B1923" s="4">
        <v>5.17016265012953</v>
      </c>
      <c r="C1923" s="4">
        <v>6.85930964259598</v>
      </c>
      <c r="D1923" s="4">
        <v>2.2</v>
      </c>
      <c r="E1923" s="4">
        <v>29892.0684307059</v>
      </c>
      <c r="F1923" s="3">
        <v>1126450.42617444</v>
      </c>
      <c r="G1923" s="53">
        <v>1922.0</v>
      </c>
      <c r="H1923" s="51">
        <f>'Данные (для кумуляты) (2)'!$G1923/5000</f>
        <v>0.3844</v>
      </c>
      <c r="I1923" s="5" t="s">
        <v>3576</v>
      </c>
    </row>
    <row r="1924" ht="14.25" customHeight="1">
      <c r="A1924" s="3">
        <v>70219.6903702047</v>
      </c>
      <c r="B1924" s="4">
        <v>5.70724724225416</v>
      </c>
      <c r="C1924" s="4">
        <v>7.60949936079191</v>
      </c>
      <c r="D1924" s="4">
        <v>5.01</v>
      </c>
      <c r="E1924" s="4">
        <v>28553.8154830903</v>
      </c>
      <c r="F1924" s="3">
        <v>1126778.41430529</v>
      </c>
      <c r="G1924" s="53">
        <v>1923.0</v>
      </c>
      <c r="H1924" s="51">
        <f>'Данные (для кумуляты) (2)'!$G1924/5000</f>
        <v>0.3846</v>
      </c>
      <c r="I1924" s="5" t="s">
        <v>2793</v>
      </c>
    </row>
    <row r="1925" ht="14.25" customHeight="1">
      <c r="A1925" s="3">
        <v>73508.35912114</v>
      </c>
      <c r="B1925" s="4">
        <v>6.27170471958973</v>
      </c>
      <c r="C1925" s="4">
        <v>6.7729897666839</v>
      </c>
      <c r="D1925" s="4">
        <v>3.49</v>
      </c>
      <c r="E1925" s="4">
        <v>34894.5763342531</v>
      </c>
      <c r="F1925" s="3">
        <v>1126821.10881128</v>
      </c>
      <c r="G1925" s="53">
        <v>1924.0</v>
      </c>
      <c r="H1925" s="51">
        <f>'Данные (для кумуляты) (2)'!$G1925/5000</f>
        <v>0.3848</v>
      </c>
      <c r="I1925" s="5" t="s">
        <v>3394</v>
      </c>
    </row>
    <row r="1926" ht="14.25" customHeight="1">
      <c r="A1926" s="3">
        <v>56962.4483136245</v>
      </c>
      <c r="B1926" s="4">
        <v>6.34859485401062</v>
      </c>
      <c r="C1926" s="4">
        <v>6.05568498073482</v>
      </c>
      <c r="D1926" s="4">
        <v>3.16</v>
      </c>
      <c r="E1926" s="4">
        <v>43181.5130657888</v>
      </c>
      <c r="F1926" s="3">
        <v>1127082.19894176</v>
      </c>
      <c r="G1926" s="53">
        <v>1925.0</v>
      </c>
      <c r="H1926" s="51">
        <f>'Данные (для кумуляты) (2)'!$G1926/5000</f>
        <v>0.385</v>
      </c>
      <c r="I1926" s="5" t="s">
        <v>694</v>
      </c>
    </row>
    <row r="1927" ht="14.25" customHeight="1">
      <c r="A1927" s="3">
        <v>72245.3375998894</v>
      </c>
      <c r="B1927" s="4">
        <v>6.09481423250314</v>
      </c>
      <c r="C1927" s="4">
        <v>5.87054500627055</v>
      </c>
      <c r="D1927" s="4">
        <v>2.01</v>
      </c>
      <c r="E1927" s="4">
        <v>25508.7854354442</v>
      </c>
      <c r="F1927" s="3">
        <v>1127174.71254581</v>
      </c>
      <c r="G1927" s="53">
        <v>1926.0</v>
      </c>
      <c r="H1927" s="51">
        <f>'Данные (для кумуляты) (2)'!$G1927/5000</f>
        <v>0.3852</v>
      </c>
      <c r="I1927" s="5" t="s">
        <v>3156</v>
      </c>
    </row>
    <row r="1928" ht="14.25" customHeight="1">
      <c r="A1928" s="3">
        <v>65901.4770917651</v>
      </c>
      <c r="B1928" s="4">
        <v>5.9983313353146</v>
      </c>
      <c r="C1928" s="4">
        <v>8.10383762847054</v>
      </c>
      <c r="D1928" s="4">
        <v>6.35</v>
      </c>
      <c r="E1928" s="4">
        <v>32810.137953824</v>
      </c>
      <c r="F1928" s="3">
        <v>1127248.61023368</v>
      </c>
      <c r="G1928" s="53">
        <v>1927.0</v>
      </c>
      <c r="H1928" s="51">
        <f>'Данные (для кумуляты) (2)'!$G1928/5000</f>
        <v>0.3854</v>
      </c>
      <c r="I1928" s="5" t="s">
        <v>1988</v>
      </c>
    </row>
    <row r="1929" ht="14.25" customHeight="1">
      <c r="A1929" s="3">
        <v>67424.1882210464</v>
      </c>
      <c r="B1929" s="4">
        <v>5.3676158210988</v>
      </c>
      <c r="C1929" s="4">
        <v>7.6017543836943</v>
      </c>
      <c r="D1929" s="4">
        <v>6.11</v>
      </c>
      <c r="E1929" s="4">
        <v>32412.8431416476</v>
      </c>
      <c r="F1929" s="3">
        <v>1127260.12575136</v>
      </c>
      <c r="G1929" s="53">
        <v>1928.0</v>
      </c>
      <c r="H1929" s="51">
        <f>'Данные (для кумуляты) (2)'!$G1929/5000</f>
        <v>0.3856</v>
      </c>
      <c r="I1929" s="5" t="s">
        <v>2268</v>
      </c>
    </row>
    <row r="1930" ht="14.25" customHeight="1">
      <c r="A1930" s="3">
        <v>75885.4938214939</v>
      </c>
      <c r="B1930" s="4">
        <v>5.64209556483631</v>
      </c>
      <c r="C1930" s="4">
        <v>5.88209173376331</v>
      </c>
      <c r="D1930" s="4">
        <v>4.5</v>
      </c>
      <c r="E1930" s="4">
        <v>30067.4771981122</v>
      </c>
      <c r="F1930" s="3">
        <v>1127499.38373017</v>
      </c>
      <c r="G1930" s="53">
        <v>1929.0</v>
      </c>
      <c r="H1930" s="51">
        <f>'Данные (для кумуляты) (2)'!$G1930/5000</f>
        <v>0.3858</v>
      </c>
      <c r="I1930" s="5" t="s">
        <v>3776</v>
      </c>
    </row>
    <row r="1931" ht="14.25" customHeight="1">
      <c r="A1931" s="3">
        <v>56721.4549522508</v>
      </c>
      <c r="B1931" s="4">
        <v>7.14824024045315</v>
      </c>
      <c r="C1931" s="4">
        <v>7.54168795013426</v>
      </c>
      <c r="D1931" s="4">
        <v>3.46</v>
      </c>
      <c r="E1931" s="4">
        <v>22904.1466357888</v>
      </c>
      <c r="F1931" s="3">
        <v>1127637.5573666</v>
      </c>
      <c r="G1931" s="53">
        <v>1930.0</v>
      </c>
      <c r="H1931" s="51">
        <f>'Данные (для кумуляты) (2)'!$G1931/5000</f>
        <v>0.386</v>
      </c>
      <c r="I1931" s="5" t="s">
        <v>665</v>
      </c>
    </row>
    <row r="1932" ht="14.25" customHeight="1">
      <c r="A1932" s="3">
        <v>60826.6059557547</v>
      </c>
      <c r="B1932" s="4">
        <v>6.38338341743388</v>
      </c>
      <c r="C1932" s="4">
        <v>6.25585525528728</v>
      </c>
      <c r="D1932" s="4">
        <v>3.18</v>
      </c>
      <c r="E1932" s="4">
        <v>36892.6233006928</v>
      </c>
      <c r="F1932" s="3">
        <v>1127873.57747254</v>
      </c>
      <c r="G1932" s="53">
        <v>1931.0</v>
      </c>
      <c r="H1932" s="51">
        <f>'Данные (для кумуляты) (2)'!$G1932/5000</f>
        <v>0.3862</v>
      </c>
      <c r="I1932" s="5" t="s">
        <v>1154</v>
      </c>
    </row>
    <row r="1933" ht="14.25" customHeight="1">
      <c r="A1933" s="3">
        <v>68259.1603395008</v>
      </c>
      <c r="B1933" s="4">
        <v>7.14407816624464</v>
      </c>
      <c r="C1933" s="4">
        <v>8.0922153086991</v>
      </c>
      <c r="D1933" s="4">
        <v>3.11</v>
      </c>
      <c r="E1933" s="4">
        <v>17861.3173129998</v>
      </c>
      <c r="F1933" s="3">
        <v>1128045.10478803</v>
      </c>
      <c r="G1933" s="53">
        <v>1932.0</v>
      </c>
      <c r="H1933" s="51">
        <f>'Данные (для кумуляты) (2)'!$G1933/5000</f>
        <v>0.3864</v>
      </c>
      <c r="I1933" s="5" t="s">
        <v>2412</v>
      </c>
    </row>
    <row r="1934" ht="14.25" customHeight="1">
      <c r="A1934" s="3">
        <v>68176.0697807608</v>
      </c>
      <c r="B1934" s="4">
        <v>5.43639596981626</v>
      </c>
      <c r="C1934" s="4">
        <v>7.81273125634378</v>
      </c>
      <c r="D1934" s="4">
        <v>3.42</v>
      </c>
      <c r="E1934" s="4">
        <v>32525.4451706267</v>
      </c>
      <c r="F1934" s="3">
        <v>1128252.81941175</v>
      </c>
      <c r="G1934" s="53">
        <v>1933.0</v>
      </c>
      <c r="H1934" s="51">
        <f>'Данные (для кумуляты) (2)'!$G1934/5000</f>
        <v>0.3866</v>
      </c>
      <c r="I1934" s="5" t="s">
        <v>2394</v>
      </c>
    </row>
    <row r="1935" ht="14.25" customHeight="1">
      <c r="A1935" s="3">
        <v>52420.5255327989</v>
      </c>
      <c r="B1935" s="4">
        <v>7.3269768443004</v>
      </c>
      <c r="C1935" s="4">
        <v>6.01062793349278</v>
      </c>
      <c r="D1935" s="4">
        <v>4.29</v>
      </c>
      <c r="E1935" s="4">
        <v>39766.4195726287</v>
      </c>
      <c r="F1935" s="3">
        <v>1128403.36605922</v>
      </c>
      <c r="G1935" s="53">
        <v>1934.0</v>
      </c>
      <c r="H1935" s="51">
        <f>'Данные (для кумуляты) (2)'!$G1935/5000</f>
        <v>0.3868</v>
      </c>
      <c r="I1935" s="5" t="s">
        <v>343</v>
      </c>
    </row>
    <row r="1936" ht="14.25" customHeight="1">
      <c r="A1936" s="3">
        <v>82073.5216174192</v>
      </c>
      <c r="B1936" s="4">
        <v>5.00308909110042</v>
      </c>
      <c r="C1936" s="4">
        <v>7.08993019355111</v>
      </c>
      <c r="D1936" s="4">
        <v>4.23</v>
      </c>
      <c r="E1936" s="4">
        <v>36337.0271214387</v>
      </c>
      <c r="F1936" s="3">
        <v>1128644.461676</v>
      </c>
      <c r="G1936" s="53">
        <v>1935.0</v>
      </c>
      <c r="H1936" s="51">
        <f>'Данные (для кумуляты) (2)'!$G1936/5000</f>
        <v>0.387</v>
      </c>
      <c r="I1936" s="5" t="s">
        <v>4504</v>
      </c>
    </row>
    <row r="1937" ht="14.25" customHeight="1">
      <c r="A1937" s="3">
        <v>66961.6644154298</v>
      </c>
      <c r="B1937" s="4">
        <v>7.41298854799767</v>
      </c>
      <c r="C1937" s="4">
        <v>3.95022468745971</v>
      </c>
      <c r="D1937" s="4">
        <v>2.31</v>
      </c>
      <c r="E1937" s="4">
        <v>33423.2932917065</v>
      </c>
      <c r="F1937" s="3">
        <v>1128720.4195686</v>
      </c>
      <c r="G1937" s="53">
        <v>1936.0</v>
      </c>
      <c r="H1937" s="51">
        <f>'Данные (для кумуляты) (2)'!$G1937/5000</f>
        <v>0.3872</v>
      </c>
      <c r="I1937" s="5" t="s">
        <v>2191</v>
      </c>
    </row>
    <row r="1938" ht="14.25" customHeight="1">
      <c r="A1938" s="3">
        <v>76911.5155230099</v>
      </c>
      <c r="B1938" s="4">
        <v>6.4309384038228</v>
      </c>
      <c r="C1938" s="4">
        <v>5.93921917898045</v>
      </c>
      <c r="D1938" s="4">
        <v>3.35</v>
      </c>
      <c r="E1938" s="4">
        <v>27891.0007343281</v>
      </c>
      <c r="F1938" s="3">
        <v>1128842.20902835</v>
      </c>
      <c r="G1938" s="53">
        <v>1937.0</v>
      </c>
      <c r="H1938" s="51">
        <f>'Данные (для кумуляты) (2)'!$G1938/5000</f>
        <v>0.3874</v>
      </c>
      <c r="I1938" s="5" t="s">
        <v>3938</v>
      </c>
    </row>
    <row r="1939" ht="14.25" customHeight="1">
      <c r="A1939" s="3">
        <v>61956.8862219926</v>
      </c>
      <c r="B1939" s="4">
        <v>5.31271643466046</v>
      </c>
      <c r="C1939" s="4">
        <v>6.81851541890535</v>
      </c>
      <c r="D1939" s="4">
        <v>4.09</v>
      </c>
      <c r="E1939" s="4">
        <v>32898.2980835249</v>
      </c>
      <c r="F1939" s="3">
        <v>1128895.12495076</v>
      </c>
      <c r="G1939" s="53">
        <v>1938.0</v>
      </c>
      <c r="H1939" s="51">
        <f>'Данные (для кумуляты) (2)'!$G1939/5000</f>
        <v>0.3876</v>
      </c>
      <c r="I1939" s="5" t="s">
        <v>1338</v>
      </c>
    </row>
    <row r="1940" ht="14.25" customHeight="1">
      <c r="A1940" s="3">
        <v>83284.4515180206</v>
      </c>
      <c r="B1940" s="4">
        <v>5.59191268804153</v>
      </c>
      <c r="C1940" s="4">
        <v>5.40936787813958</v>
      </c>
      <c r="D1940" s="4">
        <v>4.31</v>
      </c>
      <c r="E1940" s="4">
        <v>24627.5488953532</v>
      </c>
      <c r="F1940" s="3">
        <v>1128906.33922109</v>
      </c>
      <c r="G1940" s="53">
        <v>1939.0</v>
      </c>
      <c r="H1940" s="51">
        <f>'Данные (для кумуляты) (2)'!$G1940/5000</f>
        <v>0.3878</v>
      </c>
      <c r="I1940" s="5" t="s">
        <v>4589</v>
      </c>
    </row>
    <row r="1941" ht="14.25" customHeight="1">
      <c r="A1941" s="3">
        <v>70844.2055210894</v>
      </c>
      <c r="B1941" s="4">
        <v>4.1772138458101</v>
      </c>
      <c r="C1941" s="4">
        <v>7.50895805388387</v>
      </c>
      <c r="D1941" s="4">
        <v>5.34</v>
      </c>
      <c r="E1941" s="4">
        <v>33483.652479802</v>
      </c>
      <c r="F1941" s="3">
        <v>1129388.12297667</v>
      </c>
      <c r="G1941" s="53">
        <v>1940.0</v>
      </c>
      <c r="H1941" s="51">
        <f>'Данные (для кумуляты) (2)'!$G1941/5000</f>
        <v>0.388</v>
      </c>
      <c r="I1941" s="5" t="s">
        <v>2904</v>
      </c>
    </row>
    <row r="1942" ht="14.25" customHeight="1">
      <c r="A1942" s="3">
        <v>77785.1926099813</v>
      </c>
      <c r="B1942" s="4">
        <v>4.25412834594486</v>
      </c>
      <c r="C1942" s="4">
        <v>5.86554403398848</v>
      </c>
      <c r="D1942" s="4">
        <v>2.09</v>
      </c>
      <c r="E1942" s="4">
        <v>43301.3259637896</v>
      </c>
      <c r="F1942" s="3">
        <v>1129408.87012587</v>
      </c>
      <c r="G1942" s="53">
        <v>1941.0</v>
      </c>
      <c r="H1942" s="51">
        <f>'Данные (для кумуляты) (2)'!$G1942/5000</f>
        <v>0.3882</v>
      </c>
      <c r="I1942" s="5" t="s">
        <v>4054</v>
      </c>
    </row>
    <row r="1943" ht="14.25" customHeight="1">
      <c r="A1943" s="3">
        <v>71922.8351687386</v>
      </c>
      <c r="B1943" s="4">
        <v>6.17473357206317</v>
      </c>
      <c r="C1943" s="4">
        <v>7.30155479434927</v>
      </c>
      <c r="D1943" s="4">
        <v>6.18</v>
      </c>
      <c r="E1943" s="4">
        <v>21016.0559255502</v>
      </c>
      <c r="F1943" s="3">
        <v>1129582.83842208</v>
      </c>
      <c r="G1943" s="53">
        <v>1942.0</v>
      </c>
      <c r="H1943" s="51">
        <f>'Данные (для кумуляты) (2)'!$G1943/5000</f>
        <v>0.3884</v>
      </c>
      <c r="I1943" s="5" t="s">
        <v>3113</v>
      </c>
    </row>
    <row r="1944" ht="14.25" customHeight="1">
      <c r="A1944" s="3">
        <v>65066.5435563812</v>
      </c>
      <c r="B1944" s="4">
        <v>6.20039154137892</v>
      </c>
      <c r="C1944" s="4">
        <v>7.57947916163377</v>
      </c>
      <c r="D1944" s="4">
        <v>6.4</v>
      </c>
      <c r="E1944" s="4">
        <v>27940.2844169203</v>
      </c>
      <c r="F1944" s="3">
        <v>1129613.01002032</v>
      </c>
      <c r="G1944" s="53">
        <v>1943.0</v>
      </c>
      <c r="H1944" s="51">
        <f>'Данные (для кумуляты) (2)'!$G1944/5000</f>
        <v>0.3886</v>
      </c>
      <c r="I1944" s="5" t="s">
        <v>1858</v>
      </c>
    </row>
    <row r="1945" ht="14.25" customHeight="1">
      <c r="A1945" s="3">
        <v>67331.1042789726</v>
      </c>
      <c r="B1945" s="4">
        <v>5.37984613141052</v>
      </c>
      <c r="C1945" s="4">
        <v>7.58496010903109</v>
      </c>
      <c r="D1945" s="4">
        <v>6.28</v>
      </c>
      <c r="E1945" s="4">
        <v>40755.4726691588</v>
      </c>
      <c r="F1945" s="3">
        <v>1129798.37272535</v>
      </c>
      <c r="G1945" s="53">
        <v>1944.0</v>
      </c>
      <c r="H1945" s="51">
        <f>'Данные (для кумуляты) (2)'!$G1945/5000</f>
        <v>0.3888</v>
      </c>
      <c r="I1945" s="5" t="s">
        <v>2253</v>
      </c>
    </row>
    <row r="1946" ht="14.25" customHeight="1">
      <c r="A1946" s="3">
        <v>70698.7840900371</v>
      </c>
      <c r="B1946" s="4">
        <v>6.74676246194091</v>
      </c>
      <c r="C1946" s="4">
        <v>6.7494015417793</v>
      </c>
      <c r="D1946" s="4">
        <v>4.01</v>
      </c>
      <c r="E1946" s="4">
        <v>22987.6682399569</v>
      </c>
      <c r="F1946" s="3">
        <v>1129975.81711789</v>
      </c>
      <c r="G1946" s="53">
        <v>1945.0</v>
      </c>
      <c r="H1946" s="51">
        <f>'Данные (для кумуляты) (2)'!$G1946/5000</f>
        <v>0.389</v>
      </c>
      <c r="I1946" s="5" t="s">
        <v>2876</v>
      </c>
    </row>
    <row r="1947" ht="14.25" customHeight="1">
      <c r="A1947" s="3">
        <v>69886.4488237254</v>
      </c>
      <c r="B1947" s="4">
        <v>6.90967869980155</v>
      </c>
      <c r="C1947" s="4">
        <v>6.03121513802715</v>
      </c>
      <c r="D1947" s="4">
        <v>2.18</v>
      </c>
      <c r="E1947" s="4">
        <v>22959.3620366802</v>
      </c>
      <c r="F1947" s="3">
        <v>1130108.02284523</v>
      </c>
      <c r="G1947" s="53">
        <v>1946.0</v>
      </c>
      <c r="H1947" s="51">
        <f>'Данные (для кумуляты) (2)'!$G1947/5000</f>
        <v>0.3892</v>
      </c>
      <c r="I1947" s="5" t="s">
        <v>2733</v>
      </c>
    </row>
    <row r="1948" ht="14.25" customHeight="1">
      <c r="A1948" s="3">
        <v>55383.0237769057</v>
      </c>
      <c r="B1948" s="4">
        <v>7.09864192837937</v>
      </c>
      <c r="C1948" s="4">
        <v>8.12094799961991</v>
      </c>
      <c r="D1948" s="4">
        <v>5.48</v>
      </c>
      <c r="E1948" s="4">
        <v>36106.368857051</v>
      </c>
      <c r="F1948" s="3">
        <v>1130221.29762571</v>
      </c>
      <c r="G1948" s="53">
        <v>1947.0</v>
      </c>
      <c r="H1948" s="51">
        <f>'Данные (для кумуляты) (2)'!$G1948/5000</f>
        <v>0.3894</v>
      </c>
      <c r="I1948" s="5" t="s">
        <v>531</v>
      </c>
    </row>
    <row r="1949" ht="14.25" customHeight="1">
      <c r="A1949" s="3">
        <v>81721.6058246449</v>
      </c>
      <c r="B1949" s="4">
        <v>4.39584102201929</v>
      </c>
      <c r="C1949" s="4">
        <v>5.85590120951255</v>
      </c>
      <c r="D1949" s="4">
        <v>4.44</v>
      </c>
      <c r="E1949" s="4">
        <v>40454.8189453251</v>
      </c>
      <c r="F1949" s="3">
        <v>1130293.59670348</v>
      </c>
      <c r="G1949" s="53">
        <v>1948.0</v>
      </c>
      <c r="H1949" s="51">
        <f>'Данные (для кумуляты) (2)'!$G1949/5000</f>
        <v>0.3896</v>
      </c>
      <c r="I1949" s="5" t="s">
        <v>4471</v>
      </c>
    </row>
    <row r="1950" ht="14.25" customHeight="1">
      <c r="A1950" s="3">
        <v>55995.007308865</v>
      </c>
      <c r="B1950" s="4">
        <v>7.79774434502763</v>
      </c>
      <c r="C1950" s="4">
        <v>7.03104064025659</v>
      </c>
      <c r="D1950" s="4">
        <v>3.5</v>
      </c>
      <c r="E1950" s="4">
        <v>20895.6794516504</v>
      </c>
      <c r="F1950" s="3">
        <v>1130415.40951685</v>
      </c>
      <c r="G1950" s="53">
        <v>1949.0</v>
      </c>
      <c r="H1950" s="51">
        <f>'Данные (для кумуляты) (2)'!$G1950/5000</f>
        <v>0.3898</v>
      </c>
      <c r="I1950" s="5" t="s">
        <v>600</v>
      </c>
    </row>
    <row r="1951" ht="14.25" customHeight="1">
      <c r="A1951" s="3">
        <v>69325.0940466276</v>
      </c>
      <c r="B1951" s="4">
        <v>4.44746189864872</v>
      </c>
      <c r="C1951" s="4">
        <v>7.57687955881427</v>
      </c>
      <c r="D1951" s="4">
        <v>5.09</v>
      </c>
      <c r="E1951" s="4">
        <v>36345.8297786247</v>
      </c>
      <c r="F1951" s="3">
        <v>1130537.99274975</v>
      </c>
      <c r="G1951" s="53">
        <v>1950.0</v>
      </c>
      <c r="H1951" s="51">
        <f>'Данные (для кумуляты) (2)'!$G1951/5000</f>
        <v>0.39</v>
      </c>
      <c r="I1951" s="5" t="s">
        <v>2615</v>
      </c>
    </row>
    <row r="1952" ht="14.25" customHeight="1">
      <c r="A1952" s="3">
        <v>65554.8425211145</v>
      </c>
      <c r="B1952" s="4">
        <v>5.09206414213944</v>
      </c>
      <c r="C1952" s="4">
        <v>7.98276410037822</v>
      </c>
      <c r="D1952" s="4">
        <v>6.47</v>
      </c>
      <c r="E1952" s="4">
        <v>39239.8382526767</v>
      </c>
      <c r="F1952" s="3">
        <v>1130677.46584398</v>
      </c>
      <c r="G1952" s="53">
        <v>1951.0</v>
      </c>
      <c r="H1952" s="51">
        <f>'Данные (для кумуляты) (2)'!$G1952/5000</f>
        <v>0.3902</v>
      </c>
      <c r="I1952" s="5" t="s">
        <v>1936</v>
      </c>
    </row>
    <row r="1953" ht="14.25" customHeight="1">
      <c r="A1953" s="3">
        <v>80238.5851609631</v>
      </c>
      <c r="B1953" s="4">
        <v>4.99099371399771</v>
      </c>
      <c r="C1953" s="4">
        <v>7.01730432398793</v>
      </c>
      <c r="D1953" s="4">
        <v>3.22</v>
      </c>
      <c r="E1953" s="4">
        <v>34271.1023441875</v>
      </c>
      <c r="F1953" s="3">
        <v>1130844.02936265</v>
      </c>
      <c r="G1953" s="53">
        <v>1952.0</v>
      </c>
      <c r="H1953" s="51">
        <f>'Данные (для кумуляты) (2)'!$G1953/5000</f>
        <v>0.3904</v>
      </c>
      <c r="I1953" s="5" t="s">
        <v>4341</v>
      </c>
    </row>
    <row r="1954" ht="14.25" customHeight="1">
      <c r="A1954" s="3">
        <v>65013.2124461944</v>
      </c>
      <c r="B1954" s="4">
        <v>7.32130502731498</v>
      </c>
      <c r="C1954" s="4">
        <v>7.59132805238124</v>
      </c>
      <c r="D1954" s="4">
        <v>3.13</v>
      </c>
      <c r="E1954" s="4">
        <v>23039.8894739994</v>
      </c>
      <c r="F1954" s="3">
        <v>1131040.70232424</v>
      </c>
      <c r="G1954" s="53">
        <v>1953.0</v>
      </c>
      <c r="H1954" s="51">
        <f>'Данные (для кумуляты) (2)'!$G1954/5000</f>
        <v>0.3906</v>
      </c>
      <c r="I1954" s="5" t="s">
        <v>1848</v>
      </c>
    </row>
    <row r="1955" ht="14.25" customHeight="1">
      <c r="A1955" s="3">
        <v>81182.1539053084</v>
      </c>
      <c r="B1955" s="4">
        <v>5.25158675113295</v>
      </c>
      <c r="C1955" s="4">
        <v>7.18867902466205</v>
      </c>
      <c r="D1955" s="4">
        <v>4.42</v>
      </c>
      <c r="E1955" s="4">
        <v>34141.1882405564</v>
      </c>
      <c r="F1955" s="3">
        <v>1131154.51836542</v>
      </c>
      <c r="G1955" s="53">
        <v>1954.0</v>
      </c>
      <c r="H1955" s="51">
        <f>'Данные (для кумуляты) (2)'!$G1955/5000</f>
        <v>0.3908</v>
      </c>
      <c r="I1955" s="5" t="s">
        <v>4430</v>
      </c>
    </row>
    <row r="1956" ht="14.25" customHeight="1">
      <c r="A1956" s="3">
        <v>80484.8700140277</v>
      </c>
      <c r="B1956" s="4">
        <v>4.50987999417219</v>
      </c>
      <c r="C1956" s="4">
        <v>5.77142232239738</v>
      </c>
      <c r="D1956" s="4">
        <v>2.3</v>
      </c>
      <c r="E1956" s="4">
        <v>28076.9793835645</v>
      </c>
      <c r="F1956" s="3">
        <v>1131225.75970326</v>
      </c>
      <c r="G1956" s="53">
        <v>1955.0</v>
      </c>
      <c r="H1956" s="51">
        <f>'Данные (для кумуляты) (2)'!$G1956/5000</f>
        <v>0.391</v>
      </c>
      <c r="I1956" s="5" t="s">
        <v>4364</v>
      </c>
    </row>
    <row r="1957" ht="14.25" customHeight="1">
      <c r="A1957" s="3">
        <v>61654.6988826429</v>
      </c>
      <c r="B1957" s="4">
        <v>4.13217673873059</v>
      </c>
      <c r="C1957" s="4">
        <v>8.80752723213355</v>
      </c>
      <c r="D1957" s="4">
        <v>6.26</v>
      </c>
      <c r="E1957" s="4">
        <v>41909.5034886376</v>
      </c>
      <c r="F1957" s="3">
        <v>1131532.91943716</v>
      </c>
      <c r="G1957" s="53">
        <v>1956.0</v>
      </c>
      <c r="H1957" s="51">
        <f>'Данные (для кумуляты) (2)'!$G1957/5000</f>
        <v>0.3912</v>
      </c>
      <c r="I1957" s="5" t="s">
        <v>1286</v>
      </c>
    </row>
    <row r="1958" ht="14.25" customHeight="1">
      <c r="A1958" s="3">
        <v>50857.0965319208</v>
      </c>
      <c r="B1958" s="4">
        <v>5.51250541779659</v>
      </c>
      <c r="C1958" s="4">
        <v>8.53069712890694</v>
      </c>
      <c r="D1958" s="4">
        <v>3.26</v>
      </c>
      <c r="E1958" s="4">
        <v>40790.1847938243</v>
      </c>
      <c r="F1958" s="3">
        <v>1131533.55540946</v>
      </c>
      <c r="G1958" s="53">
        <v>1957.0</v>
      </c>
      <c r="H1958" s="51">
        <f>'Данные (для кумуляты) (2)'!$G1958/5000</f>
        <v>0.3914</v>
      </c>
      <c r="I1958" s="5" t="s">
        <v>264</v>
      </c>
    </row>
    <row r="1959" ht="14.25" customHeight="1">
      <c r="A1959" s="3">
        <v>70298.1395194216</v>
      </c>
      <c r="B1959" s="4">
        <v>6.57947707526529</v>
      </c>
      <c r="C1959" s="4">
        <v>4.43244788033356</v>
      </c>
      <c r="D1959" s="4">
        <v>2.31</v>
      </c>
      <c r="E1959" s="4">
        <v>33457.7457329485</v>
      </c>
      <c r="F1959" s="3">
        <v>1131618.91336484</v>
      </c>
      <c r="G1959" s="53">
        <v>1958.0</v>
      </c>
      <c r="H1959" s="51">
        <f>'Данные (для кумуляты) (2)'!$G1959/5000</f>
        <v>0.3916</v>
      </c>
      <c r="I1959" s="5" t="s">
        <v>2809</v>
      </c>
    </row>
    <row r="1960" ht="14.25" customHeight="1">
      <c r="A1960" s="3">
        <v>75992.0038190696</v>
      </c>
      <c r="B1960" s="4">
        <v>5.04089643309113</v>
      </c>
      <c r="C1960" s="4">
        <v>6.98477017711493</v>
      </c>
      <c r="D1960" s="4">
        <v>3.17</v>
      </c>
      <c r="E1960" s="4">
        <v>39503.0980687055</v>
      </c>
      <c r="F1960" s="3">
        <v>1131698.21419536</v>
      </c>
      <c r="G1960" s="53">
        <v>1959.0</v>
      </c>
      <c r="H1960" s="51">
        <f>'Данные (для кумуляты) (2)'!$G1960/5000</f>
        <v>0.3918</v>
      </c>
      <c r="I1960" s="5" t="s">
        <v>3793</v>
      </c>
    </row>
    <row r="1961" ht="14.25" customHeight="1">
      <c r="A1961" s="3">
        <v>53971.2403750313</v>
      </c>
      <c r="B1961" s="4">
        <v>7.21116920403212</v>
      </c>
      <c r="C1961" s="4">
        <v>5.96687890242148</v>
      </c>
      <c r="D1961" s="4">
        <v>3.25</v>
      </c>
      <c r="E1961" s="4">
        <v>46685.3633643186</v>
      </c>
      <c r="F1961" s="3">
        <v>1131887.761786</v>
      </c>
      <c r="G1961" s="53">
        <v>1960.0</v>
      </c>
      <c r="H1961" s="51">
        <f>'Данные (для кумуляты) (2)'!$G1961/5000</f>
        <v>0.392</v>
      </c>
      <c r="I1961" s="5" t="s">
        <v>434</v>
      </c>
    </row>
    <row r="1962" ht="14.25" customHeight="1">
      <c r="A1962" s="3">
        <v>76365.1805611271</v>
      </c>
      <c r="B1962" s="4">
        <v>4.54018205912784</v>
      </c>
      <c r="C1962" s="4">
        <v>8.5533434723245</v>
      </c>
      <c r="D1962" s="4">
        <v>3.4</v>
      </c>
      <c r="E1962" s="4">
        <v>19991.6334014742</v>
      </c>
      <c r="F1962" s="3">
        <v>1132146.32043532</v>
      </c>
      <c r="G1962" s="53">
        <v>1961.0</v>
      </c>
      <c r="H1962" s="51">
        <f>'Данные (для кумуляты) (2)'!$G1962/5000</f>
        <v>0.3922</v>
      </c>
      <c r="I1962" s="5" t="s">
        <v>3861</v>
      </c>
    </row>
    <row r="1963" ht="14.25" customHeight="1">
      <c r="A1963" s="3">
        <v>68791.7916884852</v>
      </c>
      <c r="B1963" s="4">
        <v>4.72555222849962</v>
      </c>
      <c r="C1963" s="4">
        <v>6.70420160422281</v>
      </c>
      <c r="D1963" s="4">
        <v>4.11</v>
      </c>
      <c r="E1963" s="4">
        <v>48423.3224441768</v>
      </c>
      <c r="F1963" s="3">
        <v>1132522.90129471</v>
      </c>
      <c r="G1963" s="53">
        <v>1962.0</v>
      </c>
      <c r="H1963" s="51">
        <f>'Данные (для кумуляты) (2)'!$G1963/5000</f>
        <v>0.3924</v>
      </c>
      <c r="I1963" s="5" t="s">
        <v>2505</v>
      </c>
    </row>
    <row r="1964" ht="14.25" customHeight="1">
      <c r="A1964" s="3">
        <v>61081.3508553529</v>
      </c>
      <c r="B1964" s="4">
        <v>5.73739420787961</v>
      </c>
      <c r="C1964" s="4">
        <v>7.80763418714243</v>
      </c>
      <c r="D1964" s="4">
        <v>3.15</v>
      </c>
      <c r="E1964" s="4">
        <v>25627.5462799567</v>
      </c>
      <c r="F1964" s="3">
        <v>1132662.21539227</v>
      </c>
      <c r="G1964" s="53">
        <v>1963.0</v>
      </c>
      <c r="H1964" s="51">
        <f>'Данные (для кумуляты) (2)'!$G1964/5000</f>
        <v>0.3926</v>
      </c>
      <c r="I1964" s="5" t="s">
        <v>1201</v>
      </c>
    </row>
    <row r="1965" ht="14.25" customHeight="1">
      <c r="A1965" s="3">
        <v>59941.0183952102</v>
      </c>
      <c r="B1965" s="4">
        <v>6.51386625006132</v>
      </c>
      <c r="C1965" s="4">
        <v>6.93806630688289</v>
      </c>
      <c r="D1965" s="4">
        <v>2.37</v>
      </c>
      <c r="E1965" s="4">
        <v>37853.3013369232</v>
      </c>
      <c r="F1965" s="3">
        <v>1132779.83676253</v>
      </c>
      <c r="G1965" s="53">
        <v>1964.0</v>
      </c>
      <c r="H1965" s="51">
        <f>'Данные (для кумуляты) (2)'!$G1965/5000</f>
        <v>0.3928</v>
      </c>
      <c r="I1965" s="5" t="s">
        <v>1037</v>
      </c>
    </row>
    <row r="1966" ht="14.25" customHeight="1">
      <c r="A1966" s="3">
        <v>73273.3340376409</v>
      </c>
      <c r="B1966" s="4">
        <v>6.29108041173606</v>
      </c>
      <c r="C1966" s="4">
        <v>6.49747277466446</v>
      </c>
      <c r="D1966" s="4">
        <v>4.18</v>
      </c>
      <c r="E1966" s="4">
        <v>36790.9147385095</v>
      </c>
      <c r="F1966" s="3">
        <v>1132983.95515514</v>
      </c>
      <c r="G1966" s="53">
        <v>1965.0</v>
      </c>
      <c r="H1966" s="51">
        <f>'Данные (для кумуляты) (2)'!$G1966/5000</f>
        <v>0.393</v>
      </c>
      <c r="I1966" s="5" t="s">
        <v>3342</v>
      </c>
    </row>
    <row r="1967" ht="14.25" customHeight="1">
      <c r="A1967" s="3">
        <v>62911.5183174444</v>
      </c>
      <c r="B1967" s="4">
        <v>6.28355988974433</v>
      </c>
      <c r="C1967" s="4">
        <v>6.05631602422669</v>
      </c>
      <c r="D1967" s="4">
        <v>3.25</v>
      </c>
      <c r="E1967" s="4">
        <v>39738.2710928668</v>
      </c>
      <c r="F1967" s="3">
        <v>1133084.32382383</v>
      </c>
      <c r="G1967" s="53">
        <v>1966.0</v>
      </c>
      <c r="H1967" s="51">
        <f>'Данные (для кумуляты) (2)'!$G1967/5000</f>
        <v>0.3932</v>
      </c>
      <c r="I1967" s="5" t="s">
        <v>1503</v>
      </c>
    </row>
    <row r="1968" ht="14.25" customHeight="1">
      <c r="A1968" s="3">
        <v>73998.9760473168</v>
      </c>
      <c r="B1968" s="4">
        <v>5.70204748691929</v>
      </c>
      <c r="C1968" s="4">
        <v>4.77941471927626</v>
      </c>
      <c r="D1968" s="4">
        <v>3.2</v>
      </c>
      <c r="E1968" s="4">
        <v>49947.4809907603</v>
      </c>
      <c r="F1968" s="3">
        <v>1133126.48386135</v>
      </c>
      <c r="G1968" s="53">
        <v>1967.0</v>
      </c>
      <c r="H1968" s="51">
        <f>'Данные (для кумуляты) (2)'!$G1968/5000</f>
        <v>0.3934</v>
      </c>
      <c r="I1968" s="5" t="s">
        <v>3467</v>
      </c>
    </row>
    <row r="1969" ht="14.25" customHeight="1">
      <c r="A1969" s="3">
        <v>63237.1099487562</v>
      </c>
      <c r="B1969" s="4">
        <v>4.66678616617174</v>
      </c>
      <c r="C1969" s="4">
        <v>9.08657346564809</v>
      </c>
      <c r="D1969" s="4">
        <v>5.17</v>
      </c>
      <c r="E1969" s="4">
        <v>33805.5785604828</v>
      </c>
      <c r="F1969" s="3">
        <v>1133139.92617632</v>
      </c>
      <c r="G1969" s="53">
        <v>1968.0</v>
      </c>
      <c r="H1969" s="51">
        <f>'Данные (для кумуляты) (2)'!$G1969/5000</f>
        <v>0.3936</v>
      </c>
      <c r="I1969" s="5" t="s">
        <v>1557</v>
      </c>
    </row>
    <row r="1970" ht="14.25" customHeight="1">
      <c r="A1970" s="3">
        <v>47594.4482396303</v>
      </c>
      <c r="B1970" s="4">
        <v>6.68202379021099</v>
      </c>
      <c r="C1970" s="4">
        <v>8.59677489965702</v>
      </c>
      <c r="D1970" s="4">
        <v>4.17</v>
      </c>
      <c r="E1970" s="4">
        <v>41311.0676171027</v>
      </c>
      <c r="F1970" s="3">
        <v>1133814.07796292</v>
      </c>
      <c r="G1970" s="53">
        <v>1969.0</v>
      </c>
      <c r="H1970" s="51">
        <f>'Данные (для кумуляты) (2)'!$G1970/5000</f>
        <v>0.3938</v>
      </c>
      <c r="I1970" s="5" t="s">
        <v>136</v>
      </c>
    </row>
    <row r="1971" ht="14.25" customHeight="1">
      <c r="A1971" s="3">
        <v>58282.1000798328</v>
      </c>
      <c r="B1971" s="4">
        <v>6.42154451318986</v>
      </c>
      <c r="C1971" s="4">
        <v>5.52068690470596</v>
      </c>
      <c r="D1971" s="4">
        <v>3.05</v>
      </c>
      <c r="E1971" s="4">
        <v>49585.5649406254</v>
      </c>
      <c r="F1971" s="3">
        <v>1133910.64844312</v>
      </c>
      <c r="G1971" s="53">
        <v>1970.0</v>
      </c>
      <c r="H1971" s="51">
        <f>'Данные (для кумуляты) (2)'!$G1971/5000</f>
        <v>0.394</v>
      </c>
      <c r="I1971" s="5" t="s">
        <v>832</v>
      </c>
    </row>
    <row r="1972" ht="14.25" customHeight="1">
      <c r="A1972" s="3">
        <v>71920.6787771934</v>
      </c>
      <c r="B1972" s="4">
        <v>6.72667292310715</v>
      </c>
      <c r="C1972" s="4">
        <v>7.6145473843002</v>
      </c>
      <c r="D1972" s="4">
        <v>6.17</v>
      </c>
      <c r="E1972" s="4">
        <v>26341.0955719001</v>
      </c>
      <c r="F1972" s="3">
        <v>1134055.40305793</v>
      </c>
      <c r="G1972" s="53">
        <v>1971.0</v>
      </c>
      <c r="H1972" s="51">
        <f>'Данные (для кумуляты) (2)'!$G1972/5000</f>
        <v>0.3942</v>
      </c>
      <c r="I1972" s="5" t="s">
        <v>3112</v>
      </c>
    </row>
    <row r="1973" ht="14.25" customHeight="1">
      <c r="A1973" s="3">
        <v>63889.4115930256</v>
      </c>
      <c r="B1973" s="4">
        <v>5.54808874089703</v>
      </c>
      <c r="C1973" s="4">
        <v>6.35783082005071</v>
      </c>
      <c r="D1973" s="4">
        <v>2.11</v>
      </c>
      <c r="E1973" s="4">
        <v>34442.0996476689</v>
      </c>
      <c r="F1973" s="3">
        <v>1134125.64569782</v>
      </c>
      <c r="G1973" s="53">
        <v>1972.0</v>
      </c>
      <c r="H1973" s="51">
        <f>'Данные (для кумуляты) (2)'!$G1973/5000</f>
        <v>0.3944</v>
      </c>
      <c r="I1973" s="5" t="s">
        <v>1676</v>
      </c>
    </row>
    <row r="1974" ht="14.25" customHeight="1">
      <c r="A1974" s="3">
        <v>76402.5050785418</v>
      </c>
      <c r="B1974" s="4">
        <v>4.57382126518511</v>
      </c>
      <c r="C1974" s="4">
        <v>6.40466503858842</v>
      </c>
      <c r="D1974" s="4">
        <v>3.24</v>
      </c>
      <c r="E1974" s="4">
        <v>30636.4615768539</v>
      </c>
      <c r="F1974" s="3">
        <v>1134142.9159604</v>
      </c>
      <c r="G1974" s="53">
        <v>1973.0</v>
      </c>
      <c r="H1974" s="51">
        <f>'Данные (для кумуляты) (2)'!$G1974/5000</f>
        <v>0.3946</v>
      </c>
      <c r="I1974" s="5" t="s">
        <v>3868</v>
      </c>
    </row>
    <row r="1975" ht="14.25" customHeight="1">
      <c r="A1975" s="3">
        <v>66408.807025044</v>
      </c>
      <c r="B1975" s="4">
        <v>4.67860493432957</v>
      </c>
      <c r="C1975" s="4">
        <v>7.37486601720793</v>
      </c>
      <c r="D1975" s="4">
        <v>5.08</v>
      </c>
      <c r="E1975" s="4">
        <v>31942.7190751993</v>
      </c>
      <c r="F1975" s="3">
        <v>1134246.50252595</v>
      </c>
      <c r="G1975" s="53">
        <v>1974.0</v>
      </c>
      <c r="H1975" s="51">
        <f>'Данные (для кумуляты) (2)'!$G1975/5000</f>
        <v>0.3948</v>
      </c>
      <c r="I1975" s="5" t="s">
        <v>2083</v>
      </c>
    </row>
    <row r="1976" ht="14.25" customHeight="1">
      <c r="A1976" s="3">
        <v>84855.841796854</v>
      </c>
      <c r="B1976" s="4">
        <v>4.27339585923865</v>
      </c>
      <c r="C1976" s="4">
        <v>5.31076126622416</v>
      </c>
      <c r="D1976" s="4">
        <v>4.05</v>
      </c>
      <c r="E1976" s="4">
        <v>43119.6970280737</v>
      </c>
      <c r="F1976" s="3">
        <v>1134273.42452142</v>
      </c>
      <c r="G1976" s="53">
        <v>1975.0</v>
      </c>
      <c r="H1976" s="51">
        <f>'Данные (для кумуляты) (2)'!$G1976/5000</f>
        <v>0.395</v>
      </c>
      <c r="I1976" s="5" t="s">
        <v>4693</v>
      </c>
    </row>
    <row r="1977" ht="14.25" customHeight="1">
      <c r="A1977" s="3">
        <v>67019.0740473973</v>
      </c>
      <c r="B1977" s="4">
        <v>6.48794316670726</v>
      </c>
      <c r="C1977" s="4">
        <v>7.33133010001821</v>
      </c>
      <c r="D1977" s="4">
        <v>6.26</v>
      </c>
      <c r="E1977" s="4">
        <v>24997.1087059942</v>
      </c>
      <c r="F1977" s="3">
        <v>1134397.75771536</v>
      </c>
      <c r="G1977" s="53">
        <v>1976.0</v>
      </c>
      <c r="H1977" s="51">
        <f>'Данные (для кумуляты) (2)'!$G1977/5000</f>
        <v>0.3952</v>
      </c>
      <c r="I1977" s="5" t="s">
        <v>2202</v>
      </c>
    </row>
    <row r="1978" ht="14.25" customHeight="1">
      <c r="A1978" s="3">
        <v>71799.8605336448</v>
      </c>
      <c r="B1978" s="4">
        <v>4.63336899366382</v>
      </c>
      <c r="C1978" s="4">
        <v>7.23925180754919</v>
      </c>
      <c r="D1978" s="4">
        <v>3.37</v>
      </c>
      <c r="E1978" s="4">
        <v>33178.3663987868</v>
      </c>
      <c r="F1978" s="3">
        <v>1135030.68283461</v>
      </c>
      <c r="G1978" s="53">
        <v>1977.0</v>
      </c>
      <c r="H1978" s="51">
        <f>'Данные (для кумуляты) (2)'!$G1978/5000</f>
        <v>0.3954</v>
      </c>
      <c r="I1978" s="5" t="s">
        <v>3091</v>
      </c>
    </row>
    <row r="1979" ht="14.25" customHeight="1">
      <c r="A1979" s="3">
        <v>71670.4485002559</v>
      </c>
      <c r="B1979" s="4">
        <v>6.63003454750877</v>
      </c>
      <c r="C1979" s="4">
        <v>6.52972304573009</v>
      </c>
      <c r="D1979" s="4">
        <v>4.41</v>
      </c>
      <c r="E1979" s="4">
        <v>31709.3404586408</v>
      </c>
      <c r="F1979" s="3">
        <v>1135079.34529202</v>
      </c>
      <c r="G1979" s="53">
        <v>1978.0</v>
      </c>
      <c r="H1979" s="51">
        <f>'Данные (для кумуляты) (2)'!$G1979/5000</f>
        <v>0.3956</v>
      </c>
      <c r="I1979" s="5" t="s">
        <v>3067</v>
      </c>
    </row>
    <row r="1980" ht="14.25" customHeight="1">
      <c r="A1980" s="3">
        <v>58348.79711094</v>
      </c>
      <c r="B1980" s="4">
        <v>5.68684556205723</v>
      </c>
      <c r="C1980" s="4">
        <v>7.18229198847634</v>
      </c>
      <c r="D1980" s="4">
        <v>6.0</v>
      </c>
      <c r="E1980" s="4">
        <v>59129.497832007</v>
      </c>
      <c r="F1980" s="3">
        <v>1135465.4732309</v>
      </c>
      <c r="G1980" s="53">
        <v>1979.0</v>
      </c>
      <c r="H1980" s="51">
        <f>'Данные (для кумуляты) (2)'!$G1980/5000</f>
        <v>0.3958</v>
      </c>
      <c r="I1980" s="5" t="s">
        <v>844</v>
      </c>
    </row>
    <row r="1981" ht="14.25" customHeight="1">
      <c r="A1981" s="3">
        <v>65088.0882398505</v>
      </c>
      <c r="B1981" s="4">
        <v>5.78200928430743</v>
      </c>
      <c r="C1981" s="4">
        <v>6.79014967514714</v>
      </c>
      <c r="D1981" s="4">
        <v>3.11</v>
      </c>
      <c r="E1981" s="4">
        <v>39863.1725522702</v>
      </c>
      <c r="F1981" s="3">
        <v>1135613.43184141</v>
      </c>
      <c r="G1981" s="53">
        <v>1980.0</v>
      </c>
      <c r="H1981" s="51">
        <f>'Данные (для кумуляты) (2)'!$G1981/5000</f>
        <v>0.396</v>
      </c>
      <c r="I1981" s="5" t="s">
        <v>1869</v>
      </c>
    </row>
    <row r="1982" ht="14.25" customHeight="1">
      <c r="A1982" s="3">
        <v>52568.679321629</v>
      </c>
      <c r="B1982" s="4">
        <v>7.14785595379363</v>
      </c>
      <c r="C1982" s="4">
        <v>6.56195881066774</v>
      </c>
      <c r="D1982" s="4">
        <v>2.33</v>
      </c>
      <c r="E1982" s="4">
        <v>38555.0675753776</v>
      </c>
      <c r="F1982" s="3">
        <v>1135676.18310428</v>
      </c>
      <c r="G1982" s="53">
        <v>1981.0</v>
      </c>
      <c r="H1982" s="51">
        <f>'Данные (для кумуляты) (2)'!$G1982/5000</f>
        <v>0.3962</v>
      </c>
      <c r="I1982" s="5" t="s">
        <v>351</v>
      </c>
    </row>
    <row r="1983" ht="14.25" customHeight="1">
      <c r="A1983" s="3">
        <v>70021.8814301759</v>
      </c>
      <c r="B1983" s="4">
        <v>5.40204022137215</v>
      </c>
      <c r="C1983" s="4">
        <v>7.689611153688</v>
      </c>
      <c r="D1983" s="4">
        <v>4.28</v>
      </c>
      <c r="E1983" s="4">
        <v>26767.5316461257</v>
      </c>
      <c r="F1983" s="3">
        <v>1136347.79231924</v>
      </c>
      <c r="G1983" s="53">
        <v>1982.0</v>
      </c>
      <c r="H1983" s="51">
        <f>'Данные (для кумуляты) (2)'!$G1983/5000</f>
        <v>0.3964</v>
      </c>
      <c r="I1983" s="5" t="s">
        <v>2754</v>
      </c>
    </row>
    <row r="1984" ht="14.25" customHeight="1">
      <c r="A1984" s="3">
        <v>60145.2308582443</v>
      </c>
      <c r="B1984" s="4">
        <v>7.34918429229345</v>
      </c>
      <c r="C1984" s="4">
        <v>8.01206275326214</v>
      </c>
      <c r="D1984" s="4">
        <v>5.19</v>
      </c>
      <c r="E1984" s="4">
        <v>25198.7866732575</v>
      </c>
      <c r="F1984" s="3">
        <v>1136448.40876045</v>
      </c>
      <c r="G1984" s="53">
        <v>1983.0</v>
      </c>
      <c r="H1984" s="51">
        <f>'Данные (для кумуляты) (2)'!$G1984/5000</f>
        <v>0.3966</v>
      </c>
      <c r="I1984" s="5" t="s">
        <v>1066</v>
      </c>
    </row>
    <row r="1985" ht="14.25" customHeight="1">
      <c r="A1985" s="3">
        <v>70879.908301065</v>
      </c>
      <c r="B1985" s="4">
        <v>6.73931778229802</v>
      </c>
      <c r="C1985" s="4">
        <v>7.62679914167137</v>
      </c>
      <c r="D1985" s="4">
        <v>5.47</v>
      </c>
      <c r="E1985" s="4">
        <v>22431.6062617647</v>
      </c>
      <c r="F1985" s="3">
        <v>1137059.18848431</v>
      </c>
      <c r="G1985" s="53">
        <v>1984.0</v>
      </c>
      <c r="H1985" s="51">
        <f>'Данные (для кумуляты) (2)'!$G1985/5000</f>
        <v>0.3968</v>
      </c>
      <c r="I1985" s="5" t="s">
        <v>2914</v>
      </c>
    </row>
    <row r="1986" ht="14.25" customHeight="1">
      <c r="A1986" s="3">
        <v>76563.975043867</v>
      </c>
      <c r="B1986" s="4">
        <v>7.20509966142323</v>
      </c>
      <c r="C1986" s="4">
        <v>6.50476856284926</v>
      </c>
      <c r="D1986" s="4">
        <v>3.39</v>
      </c>
      <c r="E1986" s="4">
        <v>14415.7891961987</v>
      </c>
      <c r="F1986" s="3">
        <v>1137060.06698538</v>
      </c>
      <c r="G1986" s="53">
        <v>1985.0</v>
      </c>
      <c r="H1986" s="51">
        <f>'Данные (для кумуляты) (2)'!$G1986/5000</f>
        <v>0.397</v>
      </c>
      <c r="I1986" s="5" t="s">
        <v>3886</v>
      </c>
    </row>
    <row r="1987" ht="14.25" customHeight="1">
      <c r="A1987" s="3">
        <v>77345.472378541</v>
      </c>
      <c r="B1987" s="4">
        <v>5.40751462859392</v>
      </c>
      <c r="C1987" s="4">
        <v>8.24317847671157</v>
      </c>
      <c r="D1987" s="4">
        <v>3.11</v>
      </c>
      <c r="E1987" s="4">
        <v>26706.9110288677</v>
      </c>
      <c r="F1987" s="3">
        <v>1137069.30717901</v>
      </c>
      <c r="G1987" s="53">
        <v>1986.0</v>
      </c>
      <c r="H1987" s="51">
        <f>'Данные (для кумуляты) (2)'!$G1987/5000</f>
        <v>0.3972</v>
      </c>
      <c r="I1987" s="5" t="s">
        <v>3999</v>
      </c>
    </row>
    <row r="1988" ht="14.25" customHeight="1">
      <c r="A1988" s="3">
        <v>57944.6574101782</v>
      </c>
      <c r="B1988" s="4">
        <v>5.76611235185024</v>
      </c>
      <c r="C1988" s="4">
        <v>7.01536000925488</v>
      </c>
      <c r="D1988" s="4">
        <v>4.3</v>
      </c>
      <c r="E1988" s="4">
        <v>45260.5197420978</v>
      </c>
      <c r="F1988" s="3">
        <v>1137224.57543043</v>
      </c>
      <c r="G1988" s="53">
        <v>1987.0</v>
      </c>
      <c r="H1988" s="51">
        <f>'Данные (для кумуляты) (2)'!$G1988/5000</f>
        <v>0.3974</v>
      </c>
      <c r="I1988" s="5" t="s">
        <v>794</v>
      </c>
    </row>
    <row r="1989" ht="14.25" customHeight="1">
      <c r="A1989" s="3">
        <v>52282.1206683161</v>
      </c>
      <c r="B1989" s="4">
        <v>6.9258923472098</v>
      </c>
      <c r="C1989" s="4">
        <v>6.78416809919813</v>
      </c>
      <c r="D1989" s="4">
        <v>3.05</v>
      </c>
      <c r="E1989" s="4">
        <v>45867.8746715822</v>
      </c>
      <c r="F1989" s="3">
        <v>1137446.99339696</v>
      </c>
      <c r="G1989" s="53">
        <v>1988.0</v>
      </c>
      <c r="H1989" s="51">
        <f>'Данные (для кумуляты) (2)'!$G1989/5000</f>
        <v>0.3976</v>
      </c>
      <c r="I1989" s="5" t="s">
        <v>337</v>
      </c>
    </row>
    <row r="1990" ht="14.25" customHeight="1">
      <c r="A1990" s="3">
        <v>85825.8591497479</v>
      </c>
      <c r="B1990" s="4">
        <v>6.61475541693535</v>
      </c>
      <c r="C1990" s="4">
        <v>6.25590011032893</v>
      </c>
      <c r="D1990" s="4">
        <v>3.36</v>
      </c>
      <c r="E1990" s="4">
        <v>13983.3012487493</v>
      </c>
      <c r="F1990" s="3">
        <v>1137465.33591705</v>
      </c>
      <c r="G1990" s="53">
        <v>1989.0</v>
      </c>
      <c r="H1990" s="51">
        <f>'Данные (для кумуляты) (2)'!$G1990/5000</f>
        <v>0.3978</v>
      </c>
      <c r="I1990" s="5" t="s">
        <v>4737</v>
      </c>
    </row>
    <row r="1991" ht="14.25" customHeight="1">
      <c r="A1991" s="3">
        <v>74838.6574733996</v>
      </c>
      <c r="B1991" s="4">
        <v>5.91909047868895</v>
      </c>
      <c r="C1991" s="4">
        <v>7.54327640412288</v>
      </c>
      <c r="D1991" s="4">
        <v>6.0</v>
      </c>
      <c r="E1991" s="4">
        <v>23637.2563675091</v>
      </c>
      <c r="F1991" s="3">
        <v>1137467.58576747</v>
      </c>
      <c r="G1991" s="53">
        <v>1990.0</v>
      </c>
      <c r="H1991" s="51">
        <f>'Данные (для кумуляты) (2)'!$G1991/5000</f>
        <v>0.398</v>
      </c>
      <c r="I1991" s="5" t="s">
        <v>3617</v>
      </c>
    </row>
    <row r="1992" ht="14.25" customHeight="1">
      <c r="A1992" s="3">
        <v>74585.8397987257</v>
      </c>
      <c r="B1992" s="4">
        <v>4.49290428002346</v>
      </c>
      <c r="C1992" s="4">
        <v>5.73689636531234</v>
      </c>
      <c r="D1992" s="4">
        <v>3.3</v>
      </c>
      <c r="E1992" s="4">
        <v>48051.6476521277</v>
      </c>
      <c r="F1992" s="3">
        <v>1137523.11087168</v>
      </c>
      <c r="G1992" s="53">
        <v>1991.0</v>
      </c>
      <c r="H1992" s="51">
        <f>'Данные (для кумуляты) (2)'!$G1992/5000</f>
        <v>0.3982</v>
      </c>
      <c r="I1992" s="5" t="s">
        <v>3583</v>
      </c>
    </row>
    <row r="1993" ht="14.25" customHeight="1">
      <c r="A1993" s="3">
        <v>65210.2423079537</v>
      </c>
      <c r="B1993" s="4">
        <v>6.40567471733054</v>
      </c>
      <c r="C1993" s="4">
        <v>7.54237822975984</v>
      </c>
      <c r="D1993" s="4">
        <v>3.11</v>
      </c>
      <c r="E1993" s="4">
        <v>39286.1576647611</v>
      </c>
      <c r="F1993" s="3">
        <v>1137685.11628548</v>
      </c>
      <c r="G1993" s="53">
        <v>1992.0</v>
      </c>
      <c r="H1993" s="51">
        <f>'Данные (для кумуляты) (2)'!$G1993/5000</f>
        <v>0.3984</v>
      </c>
      <c r="I1993" s="5" t="s">
        <v>1888</v>
      </c>
    </row>
    <row r="1994" ht="14.25" customHeight="1">
      <c r="A1994" s="3">
        <v>66919.640322595</v>
      </c>
      <c r="B1994" s="4">
        <v>7.82643595178913</v>
      </c>
      <c r="C1994" s="4">
        <v>7.32056283382634</v>
      </c>
      <c r="D1994" s="4">
        <v>6.03</v>
      </c>
      <c r="E1994" s="4">
        <v>18867.7816187141</v>
      </c>
      <c r="F1994" s="3">
        <v>1137801.93271182</v>
      </c>
      <c r="G1994" s="53">
        <v>1993.0</v>
      </c>
      <c r="H1994" s="51">
        <f>'Данные (для кумуляты) (2)'!$G1994/5000</f>
        <v>0.3986</v>
      </c>
      <c r="I1994" s="5" t="s">
        <v>2183</v>
      </c>
    </row>
    <row r="1995" ht="14.25" customHeight="1">
      <c r="A1995" s="3">
        <v>63558.3460026947</v>
      </c>
      <c r="B1995" s="4">
        <v>6.25988403503803</v>
      </c>
      <c r="C1995" s="4">
        <v>7.08133274780909</v>
      </c>
      <c r="D1995" s="4">
        <v>4.48</v>
      </c>
      <c r="E1995" s="4">
        <v>37969.6586703898</v>
      </c>
      <c r="F1995" s="3">
        <v>1138036.59504191</v>
      </c>
      <c r="G1995" s="53">
        <v>1994.0</v>
      </c>
      <c r="H1995" s="51">
        <f>'Данные (для кумуляты) (2)'!$G1995/5000</f>
        <v>0.3988</v>
      </c>
      <c r="I1995" s="5" t="s">
        <v>1613</v>
      </c>
    </row>
    <row r="1996" ht="14.25" customHeight="1">
      <c r="A1996" s="3">
        <v>74283.0640901528</v>
      </c>
      <c r="B1996" s="4">
        <v>5.69051825742773</v>
      </c>
      <c r="C1996" s="4">
        <v>7.54419139175112</v>
      </c>
      <c r="D1996" s="4">
        <v>6.22</v>
      </c>
      <c r="E1996" s="4">
        <v>21446.3422560414</v>
      </c>
      <c r="F1996" s="3">
        <v>1138609.17293696</v>
      </c>
      <c r="G1996" s="53">
        <v>1995.0</v>
      </c>
      <c r="H1996" s="51">
        <f>'Данные (для кумуляты) (2)'!$G1996/5000</f>
        <v>0.399</v>
      </c>
      <c r="I1996" s="5" t="s">
        <v>3521</v>
      </c>
    </row>
    <row r="1997" ht="14.25" customHeight="1">
      <c r="A1997" s="3">
        <v>69753.2854192446</v>
      </c>
      <c r="B1997" s="4">
        <v>5.70656837915603</v>
      </c>
      <c r="C1997" s="4">
        <v>4.87887428671291</v>
      </c>
      <c r="D1997" s="4">
        <v>2.25</v>
      </c>
      <c r="E1997" s="4">
        <v>50740.2049073619</v>
      </c>
      <c r="F1997" s="3">
        <v>1138748.96434368</v>
      </c>
      <c r="G1997" s="53">
        <v>1996.0</v>
      </c>
      <c r="H1997" s="51">
        <f>'Данные (для кумуляты) (2)'!$G1997/5000</f>
        <v>0.3992</v>
      </c>
      <c r="I1997" s="5" t="s">
        <v>2716</v>
      </c>
    </row>
    <row r="1998" ht="14.25" customHeight="1">
      <c r="A1998" s="3">
        <v>64927.6479637987</v>
      </c>
      <c r="B1998" s="4">
        <v>5.74365419000291</v>
      </c>
      <c r="C1998" s="4">
        <v>6.59455534289585</v>
      </c>
      <c r="D1998" s="4">
        <v>4.34</v>
      </c>
      <c r="E1998" s="4">
        <v>29364.7587441916</v>
      </c>
      <c r="F1998" s="3">
        <v>1138885.10400527</v>
      </c>
      <c r="G1998" s="53">
        <v>1997.0</v>
      </c>
      <c r="H1998" s="51">
        <f>'Данные (для кумуляты) (2)'!$G1998/5000</f>
        <v>0.3994</v>
      </c>
      <c r="I1998" s="5" t="s">
        <v>1837</v>
      </c>
    </row>
    <row r="1999" ht="14.25" customHeight="1">
      <c r="A1999" s="3">
        <v>72264.4879856374</v>
      </c>
      <c r="B1999" s="4">
        <v>5.55773433764762</v>
      </c>
      <c r="C1999" s="4">
        <v>6.62717081177426</v>
      </c>
      <c r="D1999" s="4">
        <v>3.0</v>
      </c>
      <c r="E1999" s="4">
        <v>32827.675466713</v>
      </c>
      <c r="F1999" s="3">
        <v>1139014.19364814</v>
      </c>
      <c r="G1999" s="53">
        <v>1998.0</v>
      </c>
      <c r="H1999" s="51">
        <f>'Данные (для кумуляты) (2)'!$G1999/5000</f>
        <v>0.3996</v>
      </c>
      <c r="I1999" s="5" t="s">
        <v>3163</v>
      </c>
    </row>
    <row r="2000" ht="14.25" customHeight="1">
      <c r="A2000" s="3">
        <v>56180.5914313817</v>
      </c>
      <c r="B2000" s="4">
        <v>6.20192117154195</v>
      </c>
      <c r="C2000" s="4">
        <v>7.18067109382659</v>
      </c>
      <c r="D2000" s="4">
        <v>4.27</v>
      </c>
      <c r="E2000" s="4">
        <v>41036.2841522689</v>
      </c>
      <c r="F2000" s="3">
        <v>1139072.7722894</v>
      </c>
      <c r="G2000" s="53">
        <v>1999.0</v>
      </c>
      <c r="H2000" s="51">
        <f>'Данные (для кумуляты) (2)'!$G2000/5000</f>
        <v>0.3998</v>
      </c>
      <c r="I2000" s="5" t="s">
        <v>617</v>
      </c>
    </row>
    <row r="2001" ht="14.25" customHeight="1">
      <c r="A2001" s="3">
        <v>73617.1610348896</v>
      </c>
      <c r="B2001" s="4">
        <v>4.94991426828547</v>
      </c>
      <c r="C2001" s="4">
        <v>7.37378715640227</v>
      </c>
      <c r="D2001" s="4">
        <v>5.06</v>
      </c>
      <c r="E2001" s="4">
        <v>29735.3579842959</v>
      </c>
      <c r="F2001" s="3">
        <v>1139360.43400834</v>
      </c>
      <c r="G2001" s="53">
        <v>2000.0</v>
      </c>
      <c r="H2001" s="51">
        <f>'Данные (для кумуляты) (2)'!$G2001/5000</f>
        <v>0.4</v>
      </c>
      <c r="I2001" s="5" t="s">
        <v>3408</v>
      </c>
    </row>
    <row r="2002" ht="14.25" customHeight="1">
      <c r="A2002" s="3">
        <v>69585.8947895367</v>
      </c>
      <c r="B2002" s="4">
        <v>4.48278827910087</v>
      </c>
      <c r="C2002" s="4">
        <v>7.40963402599687</v>
      </c>
      <c r="D2002" s="4">
        <v>3.24</v>
      </c>
      <c r="E2002" s="4">
        <v>36099.2429137269</v>
      </c>
      <c r="F2002" s="3">
        <v>1139615.72012355</v>
      </c>
      <c r="G2002" s="53">
        <v>2001.0</v>
      </c>
      <c r="H2002" s="51">
        <f>'Данные (для кумуляты) (2)'!$G2002/5000</f>
        <v>0.4002</v>
      </c>
      <c r="I2002" s="5" t="s">
        <v>2677</v>
      </c>
    </row>
    <row r="2003" ht="14.25" customHeight="1">
      <c r="A2003" s="3">
        <v>54407.077849627</v>
      </c>
      <c r="B2003" s="4">
        <v>6.40233909711549</v>
      </c>
      <c r="C2003" s="4">
        <v>7.42394763056142</v>
      </c>
      <c r="D2003" s="4">
        <v>3.3</v>
      </c>
      <c r="E2003" s="4">
        <v>36707.9416330549</v>
      </c>
      <c r="F2003" s="3">
        <v>1139959.93274162</v>
      </c>
      <c r="G2003" s="53">
        <v>2002.0</v>
      </c>
      <c r="H2003" s="51">
        <f>'Данные (для кумуляты) (2)'!$G2003/5000</f>
        <v>0.4004</v>
      </c>
      <c r="I2003" s="5" t="s">
        <v>454</v>
      </c>
    </row>
    <row r="2004" ht="14.25" customHeight="1">
      <c r="A2004" s="3">
        <v>56106.3567085628</v>
      </c>
      <c r="B2004" s="4">
        <v>7.00280914700253</v>
      </c>
      <c r="C2004" s="4">
        <v>6.74422816586558</v>
      </c>
      <c r="D2004" s="4">
        <v>3.48</v>
      </c>
      <c r="E2004" s="4">
        <v>46002.9039581936</v>
      </c>
      <c r="F2004" s="3">
        <v>1140126.18694318</v>
      </c>
      <c r="G2004" s="53">
        <v>2003.0</v>
      </c>
      <c r="H2004" s="51">
        <f>'Данные (для кумуляты) (2)'!$G2004/5000</f>
        <v>0.4006</v>
      </c>
      <c r="I2004" s="5" t="s">
        <v>611</v>
      </c>
    </row>
    <row r="2005" ht="14.25" customHeight="1">
      <c r="A2005" s="3">
        <v>56161.3461227217</v>
      </c>
      <c r="B2005" s="4">
        <v>6.42591279983447</v>
      </c>
      <c r="C2005" s="4">
        <v>7.06543433088874</v>
      </c>
      <c r="D2005" s="4">
        <v>5.37</v>
      </c>
      <c r="E2005" s="4">
        <v>46485.0511821945</v>
      </c>
      <c r="F2005" s="3">
        <v>1140187.68145529</v>
      </c>
      <c r="G2005" s="53">
        <v>2004.0</v>
      </c>
      <c r="H2005" s="51">
        <f>'Данные (для кумуляты) (2)'!$G2005/5000</f>
        <v>0.4008</v>
      </c>
      <c r="I2005" s="5" t="s">
        <v>616</v>
      </c>
    </row>
    <row r="2006" ht="14.25" customHeight="1">
      <c r="A2006" s="3">
        <v>74180.5822073858</v>
      </c>
      <c r="B2006" s="4">
        <v>5.82169630352788</v>
      </c>
      <c r="C2006" s="4">
        <v>6.18384716907079</v>
      </c>
      <c r="D2006" s="4">
        <v>4.22</v>
      </c>
      <c r="E2006" s="4">
        <v>31461.733656383</v>
      </c>
      <c r="F2006" s="3">
        <v>1140209.07752341</v>
      </c>
      <c r="G2006" s="53">
        <v>2005.0</v>
      </c>
      <c r="H2006" s="51">
        <f>'Данные (для кумуляты) (2)'!$G2006/5000</f>
        <v>0.401</v>
      </c>
      <c r="I2006" s="5" t="s">
        <v>3498</v>
      </c>
    </row>
    <row r="2007" ht="14.25" customHeight="1">
      <c r="A2007" s="3">
        <v>69234.7225953933</v>
      </c>
      <c r="B2007" s="4">
        <v>6.399003719595</v>
      </c>
      <c r="C2007" s="4">
        <v>6.16287142193465</v>
      </c>
      <c r="D2007" s="4">
        <v>3.24</v>
      </c>
      <c r="E2007" s="4">
        <v>38322.0980278814</v>
      </c>
      <c r="F2007" s="3">
        <v>1140579.61789309</v>
      </c>
      <c r="G2007" s="53">
        <v>2006.0</v>
      </c>
      <c r="H2007" s="51">
        <f>'Данные (для кумуляты) (2)'!$G2007/5000</f>
        <v>0.4012</v>
      </c>
      <c r="I2007" s="5" t="s">
        <v>2588</v>
      </c>
    </row>
    <row r="2008" ht="14.25" customHeight="1">
      <c r="A2008" s="3">
        <v>68985.1527375576</v>
      </c>
      <c r="B2008" s="4">
        <v>5.75410852188654</v>
      </c>
      <c r="C2008" s="4">
        <v>8.38227514738015</v>
      </c>
      <c r="D2008" s="4">
        <v>6.45</v>
      </c>
      <c r="E2008" s="4">
        <v>16288.3145722645</v>
      </c>
      <c r="F2008" s="3">
        <v>1140918.80546592</v>
      </c>
      <c r="G2008" s="53">
        <v>2007.0</v>
      </c>
      <c r="H2008" s="51">
        <f>'Данные (для кумуляты) (2)'!$G2008/5000</f>
        <v>0.4014</v>
      </c>
      <c r="I2008" s="5" t="s">
        <v>2545</v>
      </c>
    </row>
    <row r="2009" ht="14.25" customHeight="1">
      <c r="A2009" s="3">
        <v>79575.6415394317</v>
      </c>
      <c r="B2009" s="4">
        <v>4.97070934822061</v>
      </c>
      <c r="C2009" s="4">
        <v>5.85024343332766</v>
      </c>
      <c r="D2009" s="4">
        <v>4.04</v>
      </c>
      <c r="E2009" s="4">
        <v>31050.1028143947</v>
      </c>
      <c r="F2009" s="3">
        <v>1141916.52543889</v>
      </c>
      <c r="G2009" s="53">
        <v>2008.0</v>
      </c>
      <c r="H2009" s="51">
        <f>'Данные (для кумуляты) (2)'!$G2009/5000</f>
        <v>0.4016</v>
      </c>
      <c r="I2009" s="5" t="s">
        <v>4267</v>
      </c>
    </row>
    <row r="2010" ht="14.25" customHeight="1">
      <c r="A2010" s="3">
        <v>78166.4091760047</v>
      </c>
      <c r="B2010" s="4">
        <v>4.53719155338309</v>
      </c>
      <c r="C2010" s="4">
        <v>5.74491278071017</v>
      </c>
      <c r="D2010" s="4">
        <v>3.43</v>
      </c>
      <c r="E2010" s="4">
        <v>41570.8641588157</v>
      </c>
      <c r="F2010" s="3">
        <v>1142113.38414845</v>
      </c>
      <c r="G2010" s="53">
        <v>2009.0</v>
      </c>
      <c r="H2010" s="51">
        <f>'Данные (для кумуляты) (2)'!$G2010/5000</f>
        <v>0.4018</v>
      </c>
      <c r="I2010" s="5" t="s">
        <v>4104</v>
      </c>
    </row>
    <row r="2011" ht="14.25" customHeight="1">
      <c r="A2011" s="3">
        <v>72405.471687085</v>
      </c>
      <c r="B2011" s="4">
        <v>4.37260383921396</v>
      </c>
      <c r="C2011" s="4">
        <v>7.47379312946266</v>
      </c>
      <c r="D2011" s="4">
        <v>6.31</v>
      </c>
      <c r="E2011" s="4">
        <v>35062.8865416204</v>
      </c>
      <c r="F2011" s="3">
        <v>1142127.88427018</v>
      </c>
      <c r="G2011" s="53">
        <v>2010.0</v>
      </c>
      <c r="H2011" s="51">
        <f>'Данные (для кумуляты) (2)'!$G2011/5000</f>
        <v>0.402</v>
      </c>
      <c r="I2011" s="5" t="s">
        <v>3180</v>
      </c>
    </row>
    <row r="2012" ht="14.25" customHeight="1">
      <c r="A2012" s="3">
        <v>62315.5836999229</v>
      </c>
      <c r="B2012" s="4">
        <v>6.6824629703642</v>
      </c>
      <c r="C2012" s="4">
        <v>5.76414119348529</v>
      </c>
      <c r="D2012" s="4">
        <v>3.41</v>
      </c>
      <c r="E2012" s="4">
        <v>47163.7546160411</v>
      </c>
      <c r="F2012" s="3">
        <v>1142264.24767841</v>
      </c>
      <c r="G2012" s="53">
        <v>2011.0</v>
      </c>
      <c r="H2012" s="51">
        <f>'Данные (для кумуляты) (2)'!$G2012/5000</f>
        <v>0.4022</v>
      </c>
      <c r="I2012" s="5" t="s">
        <v>1397</v>
      </c>
    </row>
    <row r="2013" ht="14.25" customHeight="1">
      <c r="A2013" s="3">
        <v>75927.35904705</v>
      </c>
      <c r="B2013" s="4">
        <v>5.85314989768061</v>
      </c>
      <c r="C2013" s="4">
        <v>6.08284131038809</v>
      </c>
      <c r="D2013" s="4">
        <v>4.19</v>
      </c>
      <c r="E2013" s="4">
        <v>22993.6354426715</v>
      </c>
      <c r="F2013" s="3">
        <v>1143203.06786568</v>
      </c>
      <c r="G2013" s="53">
        <v>2012.0</v>
      </c>
      <c r="H2013" s="51">
        <f>'Данные (для кумуляты) (2)'!$G2013/5000</f>
        <v>0.4024</v>
      </c>
      <c r="I2013" s="5" t="s">
        <v>3782</v>
      </c>
    </row>
    <row r="2014" ht="14.25" customHeight="1">
      <c r="A2014" s="3">
        <v>78049.6046477961</v>
      </c>
      <c r="B2014" s="4">
        <v>3.52526786485206</v>
      </c>
      <c r="C2014" s="4">
        <v>5.93133344735781</v>
      </c>
      <c r="D2014" s="4">
        <v>3.5</v>
      </c>
      <c r="E2014" s="4">
        <v>42857.3709584792</v>
      </c>
      <c r="F2014" s="3">
        <v>1143215.02947312</v>
      </c>
      <c r="G2014" s="53">
        <v>2013.0</v>
      </c>
      <c r="H2014" s="51">
        <f>'Данные (для кумуляты) (2)'!$G2014/5000</f>
        <v>0.4026</v>
      </c>
      <c r="I2014" s="5" t="s">
        <v>4086</v>
      </c>
    </row>
    <row r="2015" ht="14.25" customHeight="1">
      <c r="A2015" s="3">
        <v>63288.0405737492</v>
      </c>
      <c r="B2015" s="4">
        <v>4.76227314330714</v>
      </c>
      <c r="C2015" s="4">
        <v>7.08352701576126</v>
      </c>
      <c r="D2015" s="4">
        <v>6.23</v>
      </c>
      <c r="E2015" s="4">
        <v>39626.5160821828</v>
      </c>
      <c r="F2015" s="3">
        <v>1143377.60169957</v>
      </c>
      <c r="G2015" s="53">
        <v>2014.0</v>
      </c>
      <c r="H2015" s="51">
        <f>'Данные (для кумуляты) (2)'!$G2015/5000</f>
        <v>0.4028</v>
      </c>
      <c r="I2015" s="5" t="s">
        <v>1566</v>
      </c>
    </row>
    <row r="2016" ht="14.25" customHeight="1">
      <c r="A2016" s="3">
        <v>87314.6358158543</v>
      </c>
      <c r="B2016" s="4">
        <v>5.07000575639601</v>
      </c>
      <c r="C2016" s="4">
        <v>6.68468009602798</v>
      </c>
      <c r="D2016" s="4">
        <v>2.18</v>
      </c>
      <c r="E2016" s="4">
        <v>25224.645923367</v>
      </c>
      <c r="F2016" s="3">
        <v>1143621.36025678</v>
      </c>
      <c r="G2016" s="53">
        <v>2015.0</v>
      </c>
      <c r="H2016" s="51">
        <f>'Данные (для кумуляты) (2)'!$G2016/5000</f>
        <v>0.403</v>
      </c>
      <c r="I2016" s="5" t="s">
        <v>4804</v>
      </c>
    </row>
    <row r="2017" ht="14.25" customHeight="1">
      <c r="A2017" s="3">
        <v>56036.7394017919</v>
      </c>
      <c r="B2017" s="4">
        <v>7.20685638362873</v>
      </c>
      <c r="C2017" s="4">
        <v>6.59003529982263</v>
      </c>
      <c r="D2017" s="4">
        <v>4.4</v>
      </c>
      <c r="E2017" s="4">
        <v>33127.902118211</v>
      </c>
      <c r="F2017" s="3">
        <v>1143672.82541427</v>
      </c>
      <c r="G2017" s="53">
        <v>2016.0</v>
      </c>
      <c r="H2017" s="51">
        <f>'Данные (для кумуляты) (2)'!$G2017/5000</f>
        <v>0.4032</v>
      </c>
      <c r="I2017" s="5" t="s">
        <v>604</v>
      </c>
    </row>
    <row r="2018" ht="14.25" customHeight="1">
      <c r="A2018" s="3">
        <v>65745.7318101542</v>
      </c>
      <c r="B2018" s="4">
        <v>5.77095833752555</v>
      </c>
      <c r="C2018" s="4">
        <v>7.43233965267312</v>
      </c>
      <c r="D2018" s="4">
        <v>6.02</v>
      </c>
      <c r="E2018" s="4">
        <v>33031.5408729335</v>
      </c>
      <c r="F2018" s="3">
        <v>1144137.6360216</v>
      </c>
      <c r="G2018" s="53">
        <v>2017.0</v>
      </c>
      <c r="H2018" s="51">
        <f>'Данные (для кумуляты) (2)'!$G2018/5000</f>
        <v>0.4034</v>
      </c>
      <c r="I2018" s="5" t="s">
        <v>1967</v>
      </c>
    </row>
    <row r="2019" ht="14.25" customHeight="1">
      <c r="A2019" s="3">
        <v>62566.7628045374</v>
      </c>
      <c r="B2019" s="4">
        <v>7.69049345093938</v>
      </c>
      <c r="C2019" s="4">
        <v>5.82897548735279</v>
      </c>
      <c r="D2019" s="4">
        <v>4.28</v>
      </c>
      <c r="E2019" s="4">
        <v>26717.6049340567</v>
      </c>
      <c r="F2019" s="3">
        <v>1144177.77600167</v>
      </c>
      <c r="G2019" s="53">
        <v>2018.0</v>
      </c>
      <c r="H2019" s="51">
        <f>'Данные (для кумуляты) (2)'!$G2019/5000</f>
        <v>0.4036</v>
      </c>
      <c r="I2019" s="5" t="s">
        <v>1442</v>
      </c>
    </row>
    <row r="2020" ht="14.25" customHeight="1">
      <c r="A2020" s="3">
        <v>69232.9467762901</v>
      </c>
      <c r="B2020" s="4">
        <v>5.28388234297024</v>
      </c>
      <c r="C2020" s="4">
        <v>8.0500092036302</v>
      </c>
      <c r="D2020" s="4">
        <v>5.16</v>
      </c>
      <c r="E2020" s="4">
        <v>23728.2406962417</v>
      </c>
      <c r="F2020" s="3">
        <v>1144319.07593362</v>
      </c>
      <c r="G2020" s="53">
        <v>2019.0</v>
      </c>
      <c r="H2020" s="51">
        <f>'Данные (для кумуляты) (2)'!$G2020/5000</f>
        <v>0.4038</v>
      </c>
      <c r="I2020" s="5" t="s">
        <v>2587</v>
      </c>
    </row>
    <row r="2021" ht="14.25" customHeight="1">
      <c r="A2021" s="3">
        <v>65454.9742256797</v>
      </c>
      <c r="B2021" s="4">
        <v>4.44315328759773</v>
      </c>
      <c r="C2021" s="4">
        <v>8.00558540900697</v>
      </c>
      <c r="D2021" s="4">
        <v>3.0</v>
      </c>
      <c r="E2021" s="4">
        <v>47740.6389910324</v>
      </c>
      <c r="F2021" s="3">
        <v>1144477.8789563</v>
      </c>
      <c r="G2021" s="53">
        <v>2020.0</v>
      </c>
      <c r="H2021" s="51">
        <f>'Данные (для кумуляты) (2)'!$G2021/5000</f>
        <v>0.404</v>
      </c>
      <c r="I2021" s="5" t="s">
        <v>1923</v>
      </c>
    </row>
    <row r="2022" ht="14.25" customHeight="1">
      <c r="A2022" s="3">
        <v>49784.8912252639</v>
      </c>
      <c r="B2022" s="4">
        <v>6.50075133948192</v>
      </c>
      <c r="C2022" s="4">
        <v>8.66366912141915</v>
      </c>
      <c r="D2022" s="4">
        <v>4.12</v>
      </c>
      <c r="E2022" s="4">
        <v>36564.7334922889</v>
      </c>
      <c r="F2022" s="3">
        <v>1144507.42322971</v>
      </c>
      <c r="G2022" s="53">
        <v>2021.0</v>
      </c>
      <c r="H2022" s="51">
        <f>'Данные (для кумуляты) (2)'!$G2022/5000</f>
        <v>0.4042</v>
      </c>
      <c r="I2022" s="5" t="s">
        <v>214</v>
      </c>
    </row>
    <row r="2023" ht="14.25" customHeight="1">
      <c r="A2023" s="3">
        <v>61666.499426085</v>
      </c>
      <c r="B2023" s="4">
        <v>6.08920169499561</v>
      </c>
      <c r="C2023" s="4">
        <v>8.13836952637955</v>
      </c>
      <c r="D2023" s="4">
        <v>3.17</v>
      </c>
      <c r="E2023" s="4">
        <v>24865.9850528017</v>
      </c>
      <c r="F2023" s="3">
        <v>1144641.81945444</v>
      </c>
      <c r="G2023" s="53">
        <v>2022.0</v>
      </c>
      <c r="H2023" s="51">
        <f>'Данные (для кумуляты) (2)'!$G2023/5000</f>
        <v>0.4044</v>
      </c>
      <c r="I2023" s="5" t="s">
        <v>1290</v>
      </c>
    </row>
    <row r="2024" ht="14.25" customHeight="1">
      <c r="A2024" s="3">
        <v>77287.1732190707</v>
      </c>
      <c r="B2024" s="4">
        <v>5.60092388627257</v>
      </c>
      <c r="C2024" s="4">
        <v>5.54675971799706</v>
      </c>
      <c r="D2024" s="4">
        <v>4.5</v>
      </c>
      <c r="E2024" s="4">
        <v>35041.7347580621</v>
      </c>
      <c r="F2024" s="3">
        <v>1144711.17732792</v>
      </c>
      <c r="G2024" s="53">
        <v>2023.0</v>
      </c>
      <c r="H2024" s="51">
        <f>'Данные (для кумуляты) (2)'!$G2024/5000</f>
        <v>0.4046</v>
      </c>
      <c r="I2024" s="5" t="s">
        <v>3992</v>
      </c>
    </row>
    <row r="2025" ht="14.25" customHeight="1">
      <c r="A2025" s="3">
        <v>73470.9331619668</v>
      </c>
      <c r="B2025" s="4">
        <v>5.72250928282862</v>
      </c>
      <c r="C2025" s="4">
        <v>6.16921491100162</v>
      </c>
      <c r="D2025" s="4">
        <v>3.47</v>
      </c>
      <c r="E2025" s="4">
        <v>32855.5056984798</v>
      </c>
      <c r="F2025" s="3">
        <v>1144901.26579312</v>
      </c>
      <c r="G2025" s="53">
        <v>2024.0</v>
      </c>
      <c r="H2025" s="51">
        <f>'Данные (для кумуляты) (2)'!$G2025/5000</f>
        <v>0.4048</v>
      </c>
      <c r="I2025" s="5" t="s">
        <v>3384</v>
      </c>
    </row>
    <row r="2026" ht="14.25" customHeight="1">
      <c r="A2026" s="3">
        <v>60288.4759154013</v>
      </c>
      <c r="B2026" s="4">
        <v>6.17023915382528</v>
      </c>
      <c r="C2026" s="4">
        <v>7.01431464115583</v>
      </c>
      <c r="D2026" s="4">
        <v>3.28</v>
      </c>
      <c r="E2026" s="4">
        <v>34651.0723169069</v>
      </c>
      <c r="F2026" s="3">
        <v>1144937.61380496</v>
      </c>
      <c r="G2026" s="53">
        <v>2025.0</v>
      </c>
      <c r="H2026" s="51">
        <f>'Данные (для кумуляты) (2)'!$G2026/5000</f>
        <v>0.405</v>
      </c>
      <c r="I2026" s="5" t="s">
        <v>1078</v>
      </c>
    </row>
    <row r="2027" ht="14.25" customHeight="1">
      <c r="A2027" s="3">
        <v>77417.2228372111</v>
      </c>
      <c r="B2027" s="4">
        <v>5.6638603592967</v>
      </c>
      <c r="C2027" s="4">
        <v>7.58090657520139</v>
      </c>
      <c r="D2027" s="4">
        <v>6.29</v>
      </c>
      <c r="E2027" s="4">
        <v>26527.2979492928</v>
      </c>
      <c r="F2027" s="3">
        <v>1145351.16123255</v>
      </c>
      <c r="G2027" s="53">
        <v>2026.0</v>
      </c>
      <c r="H2027" s="51">
        <f>'Данные (для кумуляты) (2)'!$G2027/5000</f>
        <v>0.4052</v>
      </c>
      <c r="I2027" s="5" t="s">
        <v>4009</v>
      </c>
    </row>
    <row r="2028" ht="14.25" customHeight="1">
      <c r="A2028" s="3">
        <v>64717.2875089287</v>
      </c>
      <c r="B2028" s="4">
        <v>5.83500055154898</v>
      </c>
      <c r="C2028" s="4">
        <v>7.2085679653651</v>
      </c>
      <c r="D2028" s="4">
        <v>3.4</v>
      </c>
      <c r="E2028" s="4">
        <v>31860.5354116817</v>
      </c>
      <c r="F2028" s="3">
        <v>1145804.26928655</v>
      </c>
      <c r="G2028" s="53">
        <v>2027.0</v>
      </c>
      <c r="H2028" s="51">
        <f>'Данные (для кумуляты) (2)'!$G2028/5000</f>
        <v>0.4054</v>
      </c>
      <c r="I2028" s="5" t="s">
        <v>1801</v>
      </c>
    </row>
    <row r="2029" ht="14.25" customHeight="1">
      <c r="A2029" s="3">
        <v>75376.9516030079</v>
      </c>
      <c r="B2029" s="4">
        <v>4.22776483194685</v>
      </c>
      <c r="C2029" s="4">
        <v>8.18241508199902</v>
      </c>
      <c r="D2029" s="4">
        <v>3.26</v>
      </c>
      <c r="E2029" s="4">
        <v>25548.5142447818</v>
      </c>
      <c r="F2029" s="3">
        <v>1146321.58139925</v>
      </c>
      <c r="G2029" s="53">
        <v>2028.0</v>
      </c>
      <c r="H2029" s="51">
        <f>'Данные (для кумуляты) (2)'!$G2029/5000</f>
        <v>0.4056</v>
      </c>
      <c r="I2029" s="5" t="s">
        <v>3704</v>
      </c>
    </row>
    <row r="2030" ht="14.25" customHeight="1">
      <c r="A2030" s="3">
        <v>72894.7371673531</v>
      </c>
      <c r="B2030" s="4">
        <v>6.02910799646159</v>
      </c>
      <c r="C2030" s="4">
        <v>6.56305329468157</v>
      </c>
      <c r="D2030" s="4">
        <v>4.01</v>
      </c>
      <c r="E2030" s="4">
        <v>37796.055653301</v>
      </c>
      <c r="F2030" s="3">
        <v>1146480.21353496</v>
      </c>
      <c r="G2030" s="53">
        <v>2029.0</v>
      </c>
      <c r="H2030" s="51">
        <f>'Данные (для кумуляты) (2)'!$G2030/5000</f>
        <v>0.4058</v>
      </c>
      <c r="I2030" s="5" t="s">
        <v>3259</v>
      </c>
    </row>
    <row r="2031" ht="14.25" customHeight="1">
      <c r="A2031" s="3">
        <v>63538.3461582221</v>
      </c>
      <c r="B2031" s="4">
        <v>4.76449930814997</v>
      </c>
      <c r="C2031" s="4">
        <v>7.1686624108432</v>
      </c>
      <c r="D2031" s="4">
        <v>3.27</v>
      </c>
      <c r="E2031" s="4">
        <v>43282.1830042502</v>
      </c>
      <c r="F2031" s="3">
        <v>1146532.45474056</v>
      </c>
      <c r="G2031" s="53">
        <v>2030.0</v>
      </c>
      <c r="H2031" s="51">
        <f>'Данные (для кумуляты) (2)'!$G2031/5000</f>
        <v>0.406</v>
      </c>
      <c r="I2031" s="5" t="s">
        <v>1608</v>
      </c>
    </row>
    <row r="2032" ht="14.25" customHeight="1">
      <c r="A2032" s="3">
        <v>56825.8080691093</v>
      </c>
      <c r="B2032" s="4">
        <v>5.86917140131648</v>
      </c>
      <c r="C2032" s="4">
        <v>7.13895771214124</v>
      </c>
      <c r="D2032" s="4">
        <v>4.07</v>
      </c>
      <c r="E2032" s="4">
        <v>47607.9917701947</v>
      </c>
      <c r="F2032" s="3">
        <v>1146637.54384348</v>
      </c>
      <c r="G2032" s="53">
        <v>2031.0</v>
      </c>
      <c r="H2032" s="51">
        <f>'Данные (для кумуляты) (2)'!$G2032/5000</f>
        <v>0.4062</v>
      </c>
      <c r="I2032" s="5" t="s">
        <v>678</v>
      </c>
    </row>
    <row r="2033" ht="14.25" customHeight="1">
      <c r="A2033" s="3">
        <v>75951.5731671908</v>
      </c>
      <c r="B2033" s="4">
        <v>6.07409754078415</v>
      </c>
      <c r="C2033" s="4">
        <v>5.05673412733635</v>
      </c>
      <c r="D2033" s="4">
        <v>2.33</v>
      </c>
      <c r="E2033" s="4">
        <v>35230.8025430159</v>
      </c>
      <c r="F2033" s="3">
        <v>1146886.0930541</v>
      </c>
      <c r="G2033" s="53">
        <v>2032.0</v>
      </c>
      <c r="H2033" s="51">
        <f>'Данные (для кумуляты) (2)'!$G2033/5000</f>
        <v>0.4064</v>
      </c>
      <c r="I2033" s="5" t="s">
        <v>3786</v>
      </c>
    </row>
    <row r="2034" ht="14.25" customHeight="1">
      <c r="A2034" s="3">
        <v>61013.7198832891</v>
      </c>
      <c r="B2034" s="4">
        <v>6.83128514151402</v>
      </c>
      <c r="C2034" s="4">
        <v>6.13551844779905</v>
      </c>
      <c r="D2034" s="4">
        <v>3.04</v>
      </c>
      <c r="E2034" s="4">
        <v>34771.6598477164</v>
      </c>
      <c r="F2034" s="3">
        <v>1147313.01981613</v>
      </c>
      <c r="G2034" s="53">
        <v>2033.0</v>
      </c>
      <c r="H2034" s="51">
        <f>'Данные (для кумуляты) (2)'!$G2034/5000</f>
        <v>0.4066</v>
      </c>
      <c r="I2034" s="5" t="s">
        <v>1192</v>
      </c>
    </row>
    <row r="2035" ht="14.25" customHeight="1">
      <c r="A2035" s="3">
        <v>75470.7599457157</v>
      </c>
      <c r="B2035" s="4">
        <v>6.51024204857278</v>
      </c>
      <c r="C2035" s="4">
        <v>8.07323575179089</v>
      </c>
      <c r="D2035" s="4">
        <v>6.48</v>
      </c>
      <c r="E2035" s="4">
        <v>17780.9621717597</v>
      </c>
      <c r="F2035" s="3">
        <v>1147442.9517715</v>
      </c>
      <c r="G2035" s="53">
        <v>2034.0</v>
      </c>
      <c r="H2035" s="51">
        <f>'Данные (для кумуляты) (2)'!$G2035/5000</f>
        <v>0.4068</v>
      </c>
      <c r="I2035" s="5" t="s">
        <v>3718</v>
      </c>
    </row>
    <row r="2036" ht="14.25" customHeight="1">
      <c r="A2036" s="3">
        <v>71155.1399501188</v>
      </c>
      <c r="B2036" s="4">
        <v>5.07234631877603</v>
      </c>
      <c r="C2036" s="4">
        <v>6.8008108283074</v>
      </c>
      <c r="D2036" s="4">
        <v>3.32</v>
      </c>
      <c r="E2036" s="4">
        <v>41453.7923943332</v>
      </c>
      <c r="F2036" s="3">
        <v>1147685.30055025</v>
      </c>
      <c r="G2036" s="53">
        <v>2035.0</v>
      </c>
      <c r="H2036" s="51">
        <f>'Данные (для кумуляты) (2)'!$G2036/5000</f>
        <v>0.407</v>
      </c>
      <c r="I2036" s="5" t="s">
        <v>2965</v>
      </c>
    </row>
    <row r="2037" ht="14.25" customHeight="1">
      <c r="A2037" s="3">
        <v>61325.0789079817</v>
      </c>
      <c r="B2037" s="4">
        <v>4.33881057159638</v>
      </c>
      <c r="C2037" s="4">
        <v>6.30347900557738</v>
      </c>
      <c r="D2037" s="4">
        <v>2.48</v>
      </c>
      <c r="E2037" s="4">
        <v>51406.7399017515</v>
      </c>
      <c r="F2037" s="3">
        <v>1147908.52871108</v>
      </c>
      <c r="G2037" s="53">
        <v>2036.0</v>
      </c>
      <c r="H2037" s="51">
        <f>'Данные (для кумуляты) (2)'!$G2037/5000</f>
        <v>0.4072</v>
      </c>
      <c r="I2037" s="5" t="s">
        <v>1236</v>
      </c>
    </row>
    <row r="2038" ht="14.25" customHeight="1">
      <c r="A2038" s="3">
        <v>66141.1915964836</v>
      </c>
      <c r="B2038" s="4">
        <v>5.03056170234958</v>
      </c>
      <c r="C2038" s="4">
        <v>7.87611609552218</v>
      </c>
      <c r="D2038" s="4">
        <v>3.5</v>
      </c>
      <c r="E2038" s="4">
        <v>37355.8646434187</v>
      </c>
      <c r="F2038" s="3">
        <v>1148066.81305839</v>
      </c>
      <c r="G2038" s="53">
        <v>2037.0</v>
      </c>
      <c r="H2038" s="51">
        <f>'Данные (для кумуляты) (2)'!$G2038/5000</f>
        <v>0.4074</v>
      </c>
      <c r="I2038" s="5" t="s">
        <v>2032</v>
      </c>
    </row>
    <row r="2039" ht="14.25" customHeight="1">
      <c r="A2039" s="3">
        <v>71635.4731006358</v>
      </c>
      <c r="B2039" s="4">
        <v>5.86699645261666</v>
      </c>
      <c r="C2039" s="4">
        <v>6.07598680652774</v>
      </c>
      <c r="D2039" s="4">
        <v>2.16</v>
      </c>
      <c r="E2039" s="4">
        <v>43555.4606355932</v>
      </c>
      <c r="F2039" s="3">
        <v>1148372.40147293</v>
      </c>
      <c r="G2039" s="53">
        <v>2038.0</v>
      </c>
      <c r="H2039" s="51">
        <f>'Данные (для кумуляты) (2)'!$G2039/5000</f>
        <v>0.4076</v>
      </c>
      <c r="I2039" s="5" t="s">
        <v>3059</v>
      </c>
    </row>
    <row r="2040" ht="14.25" customHeight="1">
      <c r="A2040" s="3">
        <v>65207.7362457968</v>
      </c>
      <c r="B2040" s="4">
        <v>5.99759556589355</v>
      </c>
      <c r="C2040" s="4">
        <v>8.02292319559401</v>
      </c>
      <c r="D2040" s="4">
        <v>4.02</v>
      </c>
      <c r="E2040" s="4">
        <v>29668.1014367966</v>
      </c>
      <c r="F2040" s="3">
        <v>1148416.90958571</v>
      </c>
      <c r="G2040" s="53">
        <v>2039.0</v>
      </c>
      <c r="H2040" s="51">
        <f>'Данные (для кумуляты) (2)'!$G2040/5000</f>
        <v>0.4078</v>
      </c>
      <c r="I2040" s="5" t="s">
        <v>1887</v>
      </c>
    </row>
    <row r="2041" ht="14.25" customHeight="1">
      <c r="A2041" s="3">
        <v>69686.3201697933</v>
      </c>
      <c r="B2041" s="4">
        <v>5.3673546973065</v>
      </c>
      <c r="C2041" s="4">
        <v>8.32911458316619</v>
      </c>
      <c r="D2041" s="4">
        <v>5.41</v>
      </c>
      <c r="E2041" s="4">
        <v>41007.6600034147</v>
      </c>
      <c r="F2041" s="3">
        <v>1148508.02525255</v>
      </c>
      <c r="G2041" s="53">
        <v>2040.0</v>
      </c>
      <c r="H2041" s="51">
        <f>'Данные (для кумуляты) (2)'!$G2041/5000</f>
        <v>0.408</v>
      </c>
      <c r="I2041" s="5" t="s">
        <v>2709</v>
      </c>
    </row>
    <row r="2042" ht="14.25" customHeight="1">
      <c r="A2042" s="3">
        <v>63838.3407945947</v>
      </c>
      <c r="B2042" s="4">
        <v>5.24214586419213</v>
      </c>
      <c r="C2042" s="4">
        <v>6.9225151966572</v>
      </c>
      <c r="D2042" s="4">
        <v>2.12</v>
      </c>
      <c r="E2042" s="4">
        <v>41553.3277075892</v>
      </c>
      <c r="F2042" s="3">
        <v>1148563.90358149</v>
      </c>
      <c r="G2042" s="53">
        <v>2041.0</v>
      </c>
      <c r="H2042" s="51">
        <f>'Данные (для кумуляты) (2)'!$G2042/5000</f>
        <v>0.4082</v>
      </c>
      <c r="I2042" s="5" t="s">
        <v>1666</v>
      </c>
    </row>
    <row r="2043" ht="14.25" customHeight="1">
      <c r="A2043" s="3">
        <v>59035.9517921493</v>
      </c>
      <c r="B2043" s="4">
        <v>6.91408674556686</v>
      </c>
      <c r="C2043" s="4">
        <v>6.71702045092357</v>
      </c>
      <c r="D2043" s="4">
        <v>2.03</v>
      </c>
      <c r="E2043" s="4">
        <v>34753.4159921602</v>
      </c>
      <c r="F2043" s="3">
        <v>1148720.90500371</v>
      </c>
      <c r="G2043" s="53">
        <v>2042.0</v>
      </c>
      <c r="H2043" s="51">
        <f>'Данные (для кумуляты) (2)'!$G2043/5000</f>
        <v>0.4084</v>
      </c>
      <c r="I2043" s="5" t="s">
        <v>920</v>
      </c>
    </row>
    <row r="2044" ht="14.25" customHeight="1">
      <c r="A2044" s="3">
        <v>56398.3336458127</v>
      </c>
      <c r="B2044" s="4">
        <v>5.79352364182822</v>
      </c>
      <c r="C2044" s="4">
        <v>7.12071732316238</v>
      </c>
      <c r="D2044" s="4">
        <v>4.16</v>
      </c>
      <c r="E2044" s="4">
        <v>50909.6970777373</v>
      </c>
      <c r="F2044" s="3">
        <v>1148749.93331185</v>
      </c>
      <c r="G2044" s="53">
        <v>2043.0</v>
      </c>
      <c r="H2044" s="51">
        <f>'Данные (для кумуляты) (2)'!$G2044/5000</f>
        <v>0.4086</v>
      </c>
      <c r="I2044" s="5" t="s">
        <v>638</v>
      </c>
    </row>
    <row r="2045" ht="14.25" customHeight="1">
      <c r="A2045" s="3">
        <v>73688.5939710167</v>
      </c>
      <c r="B2045" s="4">
        <v>6.26332055446205</v>
      </c>
      <c r="C2045" s="4">
        <v>7.57603401451525</v>
      </c>
      <c r="D2045" s="4">
        <v>3.42</v>
      </c>
      <c r="E2045" s="4">
        <v>30994.7998928138</v>
      </c>
      <c r="F2045" s="3">
        <v>1149327.65596551</v>
      </c>
      <c r="G2045" s="53">
        <v>2044.0</v>
      </c>
      <c r="H2045" s="51">
        <f>'Данные (для кумуляты) (2)'!$G2045/5000</f>
        <v>0.4088</v>
      </c>
      <c r="I2045" s="5" t="s">
        <v>3419</v>
      </c>
    </row>
    <row r="2046" ht="14.25" customHeight="1">
      <c r="A2046" s="3">
        <v>66404.1655015575</v>
      </c>
      <c r="B2046" s="4">
        <v>6.20593917200149</v>
      </c>
      <c r="C2046" s="4">
        <v>6.20011567127925</v>
      </c>
      <c r="D2046" s="4">
        <v>4.5</v>
      </c>
      <c r="E2046" s="4">
        <v>35977.3191611758</v>
      </c>
      <c r="F2046" s="3">
        <v>1149524.6985911</v>
      </c>
      <c r="G2046" s="53">
        <v>2045.0</v>
      </c>
      <c r="H2046" s="51">
        <f>'Данные (для кумуляты) (2)'!$G2046/5000</f>
        <v>0.409</v>
      </c>
      <c r="I2046" s="5" t="s">
        <v>2079</v>
      </c>
    </row>
    <row r="2047" ht="14.25" customHeight="1">
      <c r="A2047" s="3">
        <v>72932.2493006355</v>
      </c>
      <c r="B2047" s="4">
        <v>5.20829679179079</v>
      </c>
      <c r="C2047" s="4">
        <v>6.86519071479886</v>
      </c>
      <c r="D2047" s="4">
        <v>4.21</v>
      </c>
      <c r="E2047" s="4">
        <v>30072.7197288372</v>
      </c>
      <c r="F2047" s="3">
        <v>1149694.0342608</v>
      </c>
      <c r="G2047" s="53">
        <v>2046.0</v>
      </c>
      <c r="H2047" s="51">
        <f>'Данные (для кумуляты) (2)'!$G2047/5000</f>
        <v>0.4092</v>
      </c>
      <c r="I2047" s="5" t="s">
        <v>3267</v>
      </c>
    </row>
    <row r="2048" ht="14.25" customHeight="1">
      <c r="A2048" s="3">
        <v>69200.6642691395</v>
      </c>
      <c r="B2048" s="4">
        <v>5.60902249390984</v>
      </c>
      <c r="C2048" s="4">
        <v>6.57130175649922</v>
      </c>
      <c r="D2048" s="4">
        <v>4.28</v>
      </c>
      <c r="E2048" s="4">
        <v>31085.3230401122</v>
      </c>
      <c r="F2048" s="3">
        <v>1150093.88886614</v>
      </c>
      <c r="G2048" s="53">
        <v>2047.0</v>
      </c>
      <c r="H2048" s="51">
        <f>'Данные (для кумуляты) (2)'!$G2048/5000</f>
        <v>0.4094</v>
      </c>
      <c r="I2048" s="5" t="s">
        <v>2581</v>
      </c>
    </row>
    <row r="2049" ht="14.25" customHeight="1">
      <c r="A2049" s="3">
        <v>58153.2292961229</v>
      </c>
      <c r="B2049" s="4">
        <v>5.64308582835774</v>
      </c>
      <c r="C2049" s="4">
        <v>6.75195054725932</v>
      </c>
      <c r="D2049" s="4">
        <v>3.39</v>
      </c>
      <c r="E2049" s="4">
        <v>45756.5319514989</v>
      </c>
      <c r="F2049" s="3">
        <v>1150438.94949324</v>
      </c>
      <c r="G2049" s="53">
        <v>2048.0</v>
      </c>
      <c r="H2049" s="51">
        <f>'Данные (для кумуляты) (2)'!$G2049/5000</f>
        <v>0.4096</v>
      </c>
      <c r="I2049" s="5" t="s">
        <v>817</v>
      </c>
    </row>
    <row r="2050" ht="14.25" customHeight="1">
      <c r="A2050" s="3">
        <v>67547.8710664074</v>
      </c>
      <c r="B2050" s="4">
        <v>6.52472133847843</v>
      </c>
      <c r="C2050" s="4">
        <v>7.38122484225448</v>
      </c>
      <c r="D2050" s="4">
        <v>4.18</v>
      </c>
      <c r="E2050" s="4">
        <v>28131.7190191954</v>
      </c>
      <c r="F2050" s="3">
        <v>1150658.59516312</v>
      </c>
      <c r="G2050" s="53">
        <v>2049.0</v>
      </c>
      <c r="H2050" s="51">
        <f>'Данные (для кумуляты) (2)'!$G2050/5000</f>
        <v>0.4098</v>
      </c>
      <c r="I2050" s="5" t="s">
        <v>2289</v>
      </c>
    </row>
    <row r="2051" ht="14.25" customHeight="1">
      <c r="A2051" s="3">
        <v>58307.7278812426</v>
      </c>
      <c r="B2051" s="4">
        <v>6.38102953751614</v>
      </c>
      <c r="C2051" s="4">
        <v>8.30860310848789</v>
      </c>
      <c r="D2051" s="4">
        <v>4.07</v>
      </c>
      <c r="E2051" s="4">
        <v>25509.0697773639</v>
      </c>
      <c r="F2051" s="3">
        <v>1150877.73544324</v>
      </c>
      <c r="G2051" s="53">
        <v>2050.0</v>
      </c>
      <c r="H2051" s="51">
        <f>'Данные (для кумуляты) (2)'!$G2051/5000</f>
        <v>0.41</v>
      </c>
      <c r="I2051" s="5" t="s">
        <v>836</v>
      </c>
    </row>
    <row r="2052" ht="14.25" customHeight="1">
      <c r="A2052" s="3">
        <v>82383.0289908092</v>
      </c>
      <c r="B2052" s="4">
        <v>6.76788919897756</v>
      </c>
      <c r="C2052" s="4">
        <v>5.00480947331183</v>
      </c>
      <c r="D2052" s="4">
        <v>4.36</v>
      </c>
      <c r="E2052" s="4">
        <v>28614.5397102015</v>
      </c>
      <c r="F2052" s="3">
        <v>1151006.07752777</v>
      </c>
      <c r="G2052" s="53">
        <v>2051.0</v>
      </c>
      <c r="H2052" s="51">
        <f>'Данные (для кумуляты) (2)'!$G2052/5000</f>
        <v>0.4102</v>
      </c>
      <c r="I2052" s="5" t="s">
        <v>4527</v>
      </c>
    </row>
    <row r="2053" ht="14.25" customHeight="1">
      <c r="A2053" s="3">
        <v>73294.4614650768</v>
      </c>
      <c r="B2053" s="4">
        <v>5.7030930856899</v>
      </c>
      <c r="C2053" s="4">
        <v>5.73442055566496</v>
      </c>
      <c r="D2053" s="4">
        <v>4.0</v>
      </c>
      <c r="E2053" s="4">
        <v>32253.0180182558</v>
      </c>
      <c r="F2053" s="3">
        <v>1151128.91546005</v>
      </c>
      <c r="G2053" s="53">
        <v>2052.0</v>
      </c>
      <c r="H2053" s="51">
        <f>'Данные (для кумуляты) (2)'!$G2053/5000</f>
        <v>0.4104</v>
      </c>
      <c r="I2053" s="5" t="s">
        <v>3346</v>
      </c>
    </row>
    <row r="2054" ht="14.25" customHeight="1">
      <c r="A2054" s="3">
        <v>61983.7999352488</v>
      </c>
      <c r="B2054" s="4">
        <v>5.37908485958058</v>
      </c>
      <c r="C2054" s="4">
        <v>6.22886367140528</v>
      </c>
      <c r="D2054" s="4">
        <v>4.41</v>
      </c>
      <c r="E2054" s="4">
        <v>49837.5774801729</v>
      </c>
      <c r="F2054" s="3">
        <v>1151189.64220953</v>
      </c>
      <c r="G2054" s="53">
        <v>2053.0</v>
      </c>
      <c r="H2054" s="51">
        <f>'Данные (для кумуляты) (2)'!$G2054/5000</f>
        <v>0.4106</v>
      </c>
      <c r="I2054" s="5" t="s">
        <v>1343</v>
      </c>
    </row>
    <row r="2055" ht="14.25" customHeight="1">
      <c r="A2055" s="3">
        <v>78926.1650815265</v>
      </c>
      <c r="B2055" s="4">
        <v>5.16352134286988</v>
      </c>
      <c r="C2055" s="4">
        <v>6.42449649842737</v>
      </c>
      <c r="D2055" s="4">
        <v>2.43</v>
      </c>
      <c r="E2055" s="4">
        <v>34478.0659231843</v>
      </c>
      <c r="F2055" s="3">
        <v>1151211.90867288</v>
      </c>
      <c r="G2055" s="53">
        <v>2054.0</v>
      </c>
      <c r="H2055" s="51">
        <f>'Данные (для кумуляты) (2)'!$G2055/5000</f>
        <v>0.4108</v>
      </c>
      <c r="I2055" s="5" t="s">
        <v>4198</v>
      </c>
    </row>
    <row r="2056" ht="14.25" customHeight="1">
      <c r="A2056" s="3">
        <v>64901.0310666889</v>
      </c>
      <c r="B2056" s="4">
        <v>4.46027608832186</v>
      </c>
      <c r="C2056" s="4">
        <v>6.73474872411059</v>
      </c>
      <c r="D2056" s="4">
        <v>3.41</v>
      </c>
      <c r="E2056" s="4">
        <v>47452.3854344838</v>
      </c>
      <c r="F2056" s="3">
        <v>1151233.09546093</v>
      </c>
      <c r="G2056" s="53">
        <v>2055.0</v>
      </c>
      <c r="H2056" s="51">
        <f>'Данные (для кумуляты) (2)'!$G2056/5000</f>
        <v>0.411</v>
      </c>
      <c r="I2056" s="5" t="s">
        <v>1831</v>
      </c>
    </row>
    <row r="2057" ht="14.25" customHeight="1">
      <c r="A2057" s="3">
        <v>52711.1181458255</v>
      </c>
      <c r="B2057" s="4">
        <v>7.87412427499467</v>
      </c>
      <c r="C2057" s="4">
        <v>8.25412039377576</v>
      </c>
      <c r="D2057" s="4">
        <v>4.49</v>
      </c>
      <c r="E2057" s="4">
        <v>25594.1690305069</v>
      </c>
      <c r="F2057" s="3">
        <v>1151281.8474952</v>
      </c>
      <c r="G2057" s="53">
        <v>2056.0</v>
      </c>
      <c r="H2057" s="51">
        <f>'Данные (для кумуляты) (2)'!$G2057/5000</f>
        <v>0.4112</v>
      </c>
      <c r="I2057" s="5" t="s">
        <v>360</v>
      </c>
    </row>
    <row r="2058" ht="14.25" customHeight="1">
      <c r="A2058" s="3">
        <v>61536.5572164794</v>
      </c>
      <c r="B2058" s="4">
        <v>6.67054290691821</v>
      </c>
      <c r="C2058" s="4">
        <v>6.99401590424023</v>
      </c>
      <c r="D2058" s="4">
        <v>2.15</v>
      </c>
      <c r="E2058" s="4">
        <v>29346.7209046172</v>
      </c>
      <c r="F2058" s="3">
        <v>1151341.85020435</v>
      </c>
      <c r="G2058" s="53">
        <v>2057.0</v>
      </c>
      <c r="H2058" s="51">
        <f>'Данные (для кумуляты) (2)'!$G2058/5000</f>
        <v>0.4114</v>
      </c>
      <c r="I2058" s="5" t="s">
        <v>1269</v>
      </c>
    </row>
    <row r="2059" ht="14.25" customHeight="1">
      <c r="A2059" s="3">
        <v>78398.722221776</v>
      </c>
      <c r="B2059" s="4">
        <v>4.97764769150305</v>
      </c>
      <c r="C2059" s="4">
        <v>6.04232838002287</v>
      </c>
      <c r="D2059" s="4">
        <v>2.2</v>
      </c>
      <c r="E2059" s="4">
        <v>27167.2865528022</v>
      </c>
      <c r="F2059" s="3">
        <v>1151406.78433284</v>
      </c>
      <c r="G2059" s="53">
        <v>2058.0</v>
      </c>
      <c r="H2059" s="51">
        <f>'Данные (для кумуляты) (2)'!$G2059/5000</f>
        <v>0.4116</v>
      </c>
      <c r="I2059" s="5" t="s">
        <v>4133</v>
      </c>
    </row>
    <row r="2060" ht="14.25" customHeight="1">
      <c r="A2060" s="3">
        <v>63543.588048641</v>
      </c>
      <c r="B2060" s="4">
        <v>6.40673425948549</v>
      </c>
      <c r="C2060" s="4">
        <v>5.56704846788272</v>
      </c>
      <c r="D2060" s="4">
        <v>3.45</v>
      </c>
      <c r="E2060" s="4">
        <v>44541.6460516744</v>
      </c>
      <c r="F2060" s="3">
        <v>1151741.15459095</v>
      </c>
      <c r="G2060" s="53">
        <v>2059.0</v>
      </c>
      <c r="H2060" s="51">
        <f>'Данные (для кумуляты) (2)'!$G2060/5000</f>
        <v>0.4118</v>
      </c>
      <c r="I2060" s="5" t="s">
        <v>1610</v>
      </c>
    </row>
    <row r="2061" ht="14.25" customHeight="1">
      <c r="A2061" s="3">
        <v>75289.6314656365</v>
      </c>
      <c r="B2061" s="4">
        <v>5.13313918823389</v>
      </c>
      <c r="C2061" s="4">
        <v>7.53693546358484</v>
      </c>
      <c r="D2061" s="4">
        <v>5.12</v>
      </c>
      <c r="E2061" s="4">
        <v>21667.4358367276</v>
      </c>
      <c r="F2061" s="3">
        <v>1152046.59239449</v>
      </c>
      <c r="G2061" s="53">
        <v>2060.0</v>
      </c>
      <c r="H2061" s="51">
        <f>'Данные (для кумуляты) (2)'!$G2061/5000</f>
        <v>0.412</v>
      </c>
      <c r="I2061" s="5" t="s">
        <v>3689</v>
      </c>
    </row>
    <row r="2062" ht="14.25" customHeight="1">
      <c r="A2062" s="3">
        <v>75045.2502050491</v>
      </c>
      <c r="B2062" s="4">
        <v>5.01920753901244</v>
      </c>
      <c r="C2062" s="4">
        <v>8.56358445270126</v>
      </c>
      <c r="D2062" s="4">
        <v>4.35</v>
      </c>
      <c r="E2062" s="4">
        <v>25492.3174073643</v>
      </c>
      <c r="F2062" s="3">
        <v>1152145.9120119</v>
      </c>
      <c r="G2062" s="53">
        <v>2061.0</v>
      </c>
      <c r="H2062" s="51">
        <f>'Данные (для кумуляты) (2)'!$G2062/5000</f>
        <v>0.4122</v>
      </c>
      <c r="I2062" s="5" t="s">
        <v>3647</v>
      </c>
    </row>
    <row r="2063" ht="14.25" customHeight="1">
      <c r="A2063" s="3">
        <v>64074.9614948165</v>
      </c>
      <c r="B2063" s="4">
        <v>5.43298224791196</v>
      </c>
      <c r="C2063" s="4">
        <v>6.6529755805462</v>
      </c>
      <c r="D2063" s="4">
        <v>4.5</v>
      </c>
      <c r="E2063" s="4">
        <v>40211.1064691266</v>
      </c>
      <c r="F2063" s="3">
        <v>1152269.43076738</v>
      </c>
      <c r="G2063" s="53">
        <v>2062.0</v>
      </c>
      <c r="H2063" s="51">
        <f>'Данные (для кумуляты) (2)'!$G2063/5000</f>
        <v>0.4124</v>
      </c>
      <c r="I2063" s="5" t="s">
        <v>1696</v>
      </c>
    </row>
    <row r="2064" ht="14.25" customHeight="1">
      <c r="A2064" s="3">
        <v>69304.5709480488</v>
      </c>
      <c r="B2064" s="4">
        <v>5.33135555288334</v>
      </c>
      <c r="C2064" s="4">
        <v>7.31047346925568</v>
      </c>
      <c r="D2064" s="4">
        <v>3.4</v>
      </c>
      <c r="E2064" s="4">
        <v>29465.9996084168</v>
      </c>
      <c r="F2064" s="3">
        <v>1152604.14151742</v>
      </c>
      <c r="G2064" s="53">
        <v>2063.0</v>
      </c>
      <c r="H2064" s="51">
        <f>'Данные (для кумуляты) (2)'!$G2064/5000</f>
        <v>0.4126</v>
      </c>
      <c r="I2064" s="5" t="s">
        <v>2609</v>
      </c>
    </row>
    <row r="2065" ht="14.25" customHeight="1">
      <c r="A2065" s="3">
        <v>69799.1519760992</v>
      </c>
      <c r="B2065" s="4">
        <v>5.68412207648864</v>
      </c>
      <c r="C2065" s="4">
        <v>5.96631833003597</v>
      </c>
      <c r="D2065" s="4">
        <v>4.14</v>
      </c>
      <c r="E2065" s="4">
        <v>38340.7313955605</v>
      </c>
      <c r="F2065" s="3">
        <v>1152798.5789672</v>
      </c>
      <c r="G2065" s="53">
        <v>2064.0</v>
      </c>
      <c r="H2065" s="51">
        <f>'Данные (для кумуляты) (2)'!$G2065/5000</f>
        <v>0.4128</v>
      </c>
      <c r="I2065" s="5" t="s">
        <v>2718</v>
      </c>
    </row>
    <row r="2066" ht="14.25" customHeight="1">
      <c r="A2066" s="3">
        <v>68803.552076595</v>
      </c>
      <c r="B2066" s="4">
        <v>4.29269237927268</v>
      </c>
      <c r="C2066" s="4">
        <v>8.04345634756119</v>
      </c>
      <c r="D2066" s="4">
        <v>5.21</v>
      </c>
      <c r="E2066" s="4">
        <v>39475.3994288951</v>
      </c>
      <c r="F2066" s="3">
        <v>1153029.61571985</v>
      </c>
      <c r="G2066" s="53">
        <v>2065.0</v>
      </c>
      <c r="H2066" s="51">
        <f>'Данные (для кумуляты) (2)'!$G2066/5000</f>
        <v>0.413</v>
      </c>
      <c r="I2066" s="5" t="s">
        <v>2506</v>
      </c>
    </row>
    <row r="2067" ht="14.25" customHeight="1">
      <c r="A2067" s="3">
        <v>64811.1713928483</v>
      </c>
      <c r="B2067" s="4">
        <v>6.19344113917006</v>
      </c>
      <c r="C2067" s="4">
        <v>6.95269936565092</v>
      </c>
      <c r="D2067" s="4">
        <v>3.46</v>
      </c>
      <c r="E2067" s="4">
        <v>40549.356805393</v>
      </c>
      <c r="F2067" s="3">
        <v>1153135.220294</v>
      </c>
      <c r="G2067" s="53">
        <v>2066.0</v>
      </c>
      <c r="H2067" s="51">
        <f>'Данные (для кумуляты) (2)'!$G2067/5000</f>
        <v>0.4132</v>
      </c>
      <c r="I2067" s="5" t="s">
        <v>1820</v>
      </c>
    </row>
    <row r="2068" ht="14.25" customHeight="1">
      <c r="A2068" s="3">
        <v>81316.3802926969</v>
      </c>
      <c r="B2068" s="4">
        <v>4.13269444029624</v>
      </c>
      <c r="C2068" s="4">
        <v>7.20445861490131</v>
      </c>
      <c r="D2068" s="4">
        <v>3.36</v>
      </c>
      <c r="E2068" s="4">
        <v>35589.5947235022</v>
      </c>
      <c r="F2068" s="3">
        <v>1153233.24064009</v>
      </c>
      <c r="G2068" s="53">
        <v>2067.0</v>
      </c>
      <c r="H2068" s="51">
        <f>'Данные (для кумуляты) (2)'!$G2068/5000</f>
        <v>0.4134</v>
      </c>
      <c r="I2068" s="5" t="s">
        <v>4439</v>
      </c>
    </row>
    <row r="2069" ht="14.25" customHeight="1">
      <c r="A2069" s="3">
        <v>46285.8380609847</v>
      </c>
      <c r="B2069" s="4">
        <v>6.38884562084463</v>
      </c>
      <c r="C2069" s="4">
        <v>8.76342663961033</v>
      </c>
      <c r="D2069" s="4">
        <v>3.42</v>
      </c>
      <c r="E2069" s="4">
        <v>42246.0175292561</v>
      </c>
      <c r="F2069" s="3">
        <v>1153321.6041498</v>
      </c>
      <c r="G2069" s="53">
        <v>2068.0</v>
      </c>
      <c r="H2069" s="51">
        <f>'Данные (для кумуляты) (2)'!$G2069/5000</f>
        <v>0.4136</v>
      </c>
      <c r="I2069" s="5" t="s">
        <v>107</v>
      </c>
    </row>
    <row r="2070" ht="14.25" customHeight="1">
      <c r="A2070" s="3">
        <v>62128.7849324377</v>
      </c>
      <c r="B2070" s="4">
        <v>6.59832329525731</v>
      </c>
      <c r="C2070" s="4">
        <v>7.96945183058371</v>
      </c>
      <c r="D2070" s="4">
        <v>6.45</v>
      </c>
      <c r="E2070" s="4">
        <v>37889.7613912982</v>
      </c>
      <c r="F2070" s="3">
        <v>1153433.08128219</v>
      </c>
      <c r="G2070" s="53">
        <v>2069.0</v>
      </c>
      <c r="H2070" s="51">
        <f>'Данные (для кумуляты) (2)'!$G2070/5000</f>
        <v>0.4138</v>
      </c>
      <c r="I2070" s="5" t="s">
        <v>1371</v>
      </c>
    </row>
    <row r="2071" ht="14.25" customHeight="1">
      <c r="A2071" s="3">
        <v>63137.9826986833</v>
      </c>
      <c r="B2071" s="4">
        <v>5.3915577879029</v>
      </c>
      <c r="C2071" s="4">
        <v>6.91377647900668</v>
      </c>
      <c r="D2071" s="4">
        <v>3.36</v>
      </c>
      <c r="E2071" s="4">
        <v>47697.2685946017</v>
      </c>
      <c r="F2071" s="3">
        <v>1153435.09235301</v>
      </c>
      <c r="G2071" s="53">
        <v>2070.0</v>
      </c>
      <c r="H2071" s="51">
        <f>'Данные (для кумуляты) (2)'!$G2071/5000</f>
        <v>0.414</v>
      </c>
      <c r="I2071" s="5" t="s">
        <v>1540</v>
      </c>
    </row>
    <row r="2072" ht="14.25" customHeight="1">
      <c r="A2072" s="3">
        <v>73423.9029544782</v>
      </c>
      <c r="B2072" s="4">
        <v>5.97537348563142</v>
      </c>
      <c r="C2072" s="4">
        <v>5.81094251159084</v>
      </c>
      <c r="D2072" s="4">
        <v>3.49</v>
      </c>
      <c r="E2072" s="4">
        <v>34711.7824224992</v>
      </c>
      <c r="F2072" s="3">
        <v>1153470.43974785</v>
      </c>
      <c r="G2072" s="53">
        <v>2071.0</v>
      </c>
      <c r="H2072" s="51">
        <f>'Данные (для кумуляты) (2)'!$G2072/5000</f>
        <v>0.4142</v>
      </c>
      <c r="I2072" s="5" t="s">
        <v>3374</v>
      </c>
    </row>
    <row r="2073" ht="14.25" customHeight="1">
      <c r="A2073" s="3">
        <v>79923.8118842935</v>
      </c>
      <c r="B2073" s="4">
        <v>4.97132790190086</v>
      </c>
      <c r="C2073" s="4">
        <v>7.00318762023263</v>
      </c>
      <c r="D2073" s="4">
        <v>5.48</v>
      </c>
      <c r="E2073" s="4">
        <v>33828.4548764249</v>
      </c>
      <c r="F2073" s="3">
        <v>1153516.91900346</v>
      </c>
      <c r="G2073" s="53">
        <v>2072.0</v>
      </c>
      <c r="H2073" s="51">
        <f>'Данные (для кумуляты) (2)'!$G2073/5000</f>
        <v>0.4144</v>
      </c>
      <c r="I2073" s="5" t="s">
        <v>4311</v>
      </c>
    </row>
    <row r="2074" ht="14.25" customHeight="1">
      <c r="A2074" s="3">
        <v>78190.1417784872</v>
      </c>
      <c r="B2074" s="4">
        <v>4.93729847560961</v>
      </c>
      <c r="C2074" s="4">
        <v>6.50360580886243</v>
      </c>
      <c r="D2074" s="4">
        <v>3.45</v>
      </c>
      <c r="E2074" s="4">
        <v>35279.6169396144</v>
      </c>
      <c r="F2074" s="3">
        <v>1153605.03128314</v>
      </c>
      <c r="G2074" s="53">
        <v>2073.0</v>
      </c>
      <c r="H2074" s="51">
        <f>'Данные (для кумуляты) (2)'!$G2074/5000</f>
        <v>0.4146</v>
      </c>
      <c r="I2074" s="5" t="s">
        <v>4109</v>
      </c>
    </row>
    <row r="2075" ht="14.25" customHeight="1">
      <c r="A2075" s="3">
        <v>77481.7083472585</v>
      </c>
      <c r="B2075" s="4">
        <v>5.68824298325481</v>
      </c>
      <c r="C2075" s="4">
        <v>6.46380818026248</v>
      </c>
      <c r="D2075" s="4">
        <v>2.24</v>
      </c>
      <c r="E2075" s="4">
        <v>30735.5955409332</v>
      </c>
      <c r="F2075" s="3">
        <v>1153680.14602799</v>
      </c>
      <c r="G2075" s="53">
        <v>2074.0</v>
      </c>
      <c r="H2075" s="51">
        <f>'Данные (для кумуляты) (2)'!$G2075/5000</f>
        <v>0.4148</v>
      </c>
      <c r="I2075" s="5" t="s">
        <v>4019</v>
      </c>
    </row>
    <row r="2076" ht="14.25" customHeight="1">
      <c r="A2076" s="3">
        <v>62614.4206191273</v>
      </c>
      <c r="B2076" s="4">
        <v>5.49930969711608</v>
      </c>
      <c r="C2076" s="4">
        <v>7.44050521789215</v>
      </c>
      <c r="D2076" s="4">
        <v>6.32</v>
      </c>
      <c r="E2076" s="4">
        <v>26888.5795629391</v>
      </c>
      <c r="F2076" s="3">
        <v>1153871.46950163</v>
      </c>
      <c r="G2076" s="53">
        <v>2075.0</v>
      </c>
      <c r="H2076" s="51">
        <f>'Данные (для кумуляты) (2)'!$G2076/5000</f>
        <v>0.415</v>
      </c>
      <c r="I2076" s="5" t="s">
        <v>1448</v>
      </c>
    </row>
    <row r="2077" ht="14.25" customHeight="1">
      <c r="A2077" s="3">
        <v>69423.9286006742</v>
      </c>
      <c r="B2077" s="4">
        <v>5.83686640461603</v>
      </c>
      <c r="C2077" s="4">
        <v>6.70375432106098</v>
      </c>
      <c r="D2077" s="4">
        <v>2.3</v>
      </c>
      <c r="E2077" s="4">
        <v>36409.1323058511</v>
      </c>
      <c r="F2077" s="3">
        <v>1154126.21568856</v>
      </c>
      <c r="G2077" s="53">
        <v>2076.0</v>
      </c>
      <c r="H2077" s="51">
        <f>'Данные (для кумуляты) (2)'!$G2077/5000</f>
        <v>0.4152</v>
      </c>
      <c r="I2077" s="5" t="s">
        <v>2642</v>
      </c>
    </row>
    <row r="2078" ht="14.25" customHeight="1">
      <c r="A2078" s="3">
        <v>52204.399475968</v>
      </c>
      <c r="B2078" s="4">
        <v>6.34554684349023</v>
      </c>
      <c r="C2078" s="4">
        <v>7.89065042935866</v>
      </c>
      <c r="D2078" s="4">
        <v>6.34</v>
      </c>
      <c r="E2078" s="4">
        <v>40056.272857412</v>
      </c>
      <c r="F2078" s="3">
        <v>1154270.48491612</v>
      </c>
      <c r="G2078" s="53">
        <v>2077.0</v>
      </c>
      <c r="H2078" s="51">
        <f>'Данные (для кумуляты) (2)'!$G2078/5000</f>
        <v>0.4154</v>
      </c>
      <c r="I2078" s="5" t="s">
        <v>334</v>
      </c>
    </row>
    <row r="2079" ht="14.25" customHeight="1">
      <c r="A2079" s="3">
        <v>50665.9887324746</v>
      </c>
      <c r="B2079" s="4">
        <v>7.38509805645632</v>
      </c>
      <c r="C2079" s="4">
        <v>7.06790461855348</v>
      </c>
      <c r="D2079" s="4">
        <v>5.19</v>
      </c>
      <c r="E2079" s="4">
        <v>29726.0145990604</v>
      </c>
      <c r="F2079" s="3">
        <v>1154883.28760267</v>
      </c>
      <c r="G2079" s="53">
        <v>2078.0</v>
      </c>
      <c r="H2079" s="51">
        <f>'Данные (для кумуляты) (2)'!$G2079/5000</f>
        <v>0.4156</v>
      </c>
      <c r="I2079" s="5" t="s">
        <v>249</v>
      </c>
    </row>
    <row r="2080" ht="14.25" customHeight="1">
      <c r="A2080" s="3">
        <v>84712.9100244259</v>
      </c>
      <c r="B2080" s="4">
        <v>5.95331016737156</v>
      </c>
      <c r="C2080" s="4">
        <v>7.43214176281288</v>
      </c>
      <c r="D2080" s="4">
        <v>4.01</v>
      </c>
      <c r="E2080" s="4">
        <v>11072.4985303797</v>
      </c>
      <c r="F2080" s="3">
        <v>1154917.39361163</v>
      </c>
      <c r="G2080" s="53">
        <v>2079.0</v>
      </c>
      <c r="H2080" s="51">
        <f>'Данные (для кумуляты) (2)'!$G2080/5000</f>
        <v>0.4158</v>
      </c>
      <c r="I2080" s="5" t="s">
        <v>4683</v>
      </c>
    </row>
    <row r="2081" ht="14.25" customHeight="1">
      <c r="A2081" s="3">
        <v>73304.902709529</v>
      </c>
      <c r="B2081" s="4">
        <v>4.60488343281054</v>
      </c>
      <c r="C2081" s="4">
        <v>7.83578018550996</v>
      </c>
      <c r="D2081" s="4">
        <v>6.24</v>
      </c>
      <c r="E2081" s="4">
        <v>24283.8698912778</v>
      </c>
      <c r="F2081" s="3">
        <v>1155077.13100554</v>
      </c>
      <c r="G2081" s="53">
        <v>2080.0</v>
      </c>
      <c r="H2081" s="51">
        <f>'Данные (для кумуляты) (2)'!$G2081/5000</f>
        <v>0.416</v>
      </c>
      <c r="I2081" s="5" t="s">
        <v>3349</v>
      </c>
    </row>
    <row r="2082" ht="14.25" customHeight="1">
      <c r="A2082" s="3">
        <v>58099.5371192669</v>
      </c>
      <c r="B2082" s="4">
        <v>6.75824833320087</v>
      </c>
      <c r="C2082" s="4">
        <v>9.14879884062319</v>
      </c>
      <c r="D2082" s="4">
        <v>4.41</v>
      </c>
      <c r="E2082" s="4">
        <v>27063.0878088073</v>
      </c>
      <c r="F2082" s="3">
        <v>1155513.1752</v>
      </c>
      <c r="G2082" s="53">
        <v>2081.0</v>
      </c>
      <c r="H2082" s="51">
        <f>'Данные (для кумуляты) (2)'!$G2082/5000</f>
        <v>0.4162</v>
      </c>
      <c r="I2082" s="5" t="s">
        <v>811</v>
      </c>
    </row>
    <row r="2083" ht="14.25" customHeight="1">
      <c r="A2083" s="3">
        <v>74367.5426325194</v>
      </c>
      <c r="B2083" s="4">
        <v>5.35690740201823</v>
      </c>
      <c r="C2083" s="4">
        <v>5.9063750234801</v>
      </c>
      <c r="D2083" s="4">
        <v>4.42</v>
      </c>
      <c r="E2083" s="4">
        <v>44663.8189903121</v>
      </c>
      <c r="F2083" s="3">
        <v>1155681.86708251</v>
      </c>
      <c r="G2083" s="53">
        <v>2082.0</v>
      </c>
      <c r="H2083" s="51">
        <f>'Данные (для кумуляты) (2)'!$G2083/5000</f>
        <v>0.4164</v>
      </c>
      <c r="I2083" s="5" t="s">
        <v>3531</v>
      </c>
    </row>
    <row r="2084" ht="14.25" customHeight="1">
      <c r="A2084" s="3">
        <v>66138.1728201353</v>
      </c>
      <c r="B2084" s="4">
        <v>5.44619093757798</v>
      </c>
      <c r="C2084" s="4">
        <v>7.17792411107868</v>
      </c>
      <c r="D2084" s="4">
        <v>4.42</v>
      </c>
      <c r="E2084" s="4">
        <v>40675.7983663509</v>
      </c>
      <c r="F2084" s="3">
        <v>1155752.74474025</v>
      </c>
      <c r="G2084" s="53">
        <v>2083.0</v>
      </c>
      <c r="H2084" s="51">
        <f>'Данные (для кумуляты) (2)'!$G2084/5000</f>
        <v>0.4166</v>
      </c>
      <c r="I2084" s="5" t="s">
        <v>2031</v>
      </c>
    </row>
    <row r="2085" ht="14.25" customHeight="1">
      <c r="A2085" s="3">
        <v>55430.9180901256</v>
      </c>
      <c r="B2085" s="4">
        <v>5.7371706918402</v>
      </c>
      <c r="C2085" s="4">
        <v>7.53432126604367</v>
      </c>
      <c r="D2085" s="4">
        <v>4.1</v>
      </c>
      <c r="E2085" s="4">
        <v>40789.5937324295</v>
      </c>
      <c r="F2085" s="3">
        <v>1155801.25298544</v>
      </c>
      <c r="G2085" s="53">
        <v>2084.0</v>
      </c>
      <c r="H2085" s="51">
        <f>'Данные (для кумуляты) (2)'!$G2085/5000</f>
        <v>0.4168</v>
      </c>
      <c r="I2085" s="5" t="s">
        <v>537</v>
      </c>
    </row>
    <row r="2086" ht="14.25" customHeight="1">
      <c r="A2086" s="3">
        <v>68368.4008425189</v>
      </c>
      <c r="B2086" s="4">
        <v>6.21413447445875</v>
      </c>
      <c r="C2086" s="4">
        <v>7.29814665337273</v>
      </c>
      <c r="D2086" s="4">
        <v>5.31</v>
      </c>
      <c r="E2086" s="4">
        <v>28438.8928251625</v>
      </c>
      <c r="F2086" s="3">
        <v>1156308.16875631</v>
      </c>
      <c r="G2086" s="53">
        <v>2085.0</v>
      </c>
      <c r="H2086" s="51">
        <f>'Данные (для кумуляты) (2)'!$G2086/5000</f>
        <v>0.417</v>
      </c>
      <c r="I2086" s="5" t="s">
        <v>2433</v>
      </c>
    </row>
    <row r="2087" ht="14.25" customHeight="1">
      <c r="A2087" s="3">
        <v>60575.1624445922</v>
      </c>
      <c r="B2087" s="4">
        <v>5.90756559217437</v>
      </c>
      <c r="C2087" s="4">
        <v>6.96461600191324</v>
      </c>
      <c r="D2087" s="4">
        <v>2.29</v>
      </c>
      <c r="E2087" s="4">
        <v>32158.9679039762</v>
      </c>
      <c r="F2087" s="3">
        <v>1156329.27404976</v>
      </c>
      <c r="G2087" s="53">
        <v>2086.0</v>
      </c>
      <c r="H2087" s="51">
        <f>'Данные (для кумуляты) (2)'!$G2087/5000</f>
        <v>0.4172</v>
      </c>
      <c r="I2087" s="5" t="s">
        <v>1117</v>
      </c>
    </row>
    <row r="2088" ht="14.25" customHeight="1">
      <c r="A2088" s="3">
        <v>69384.370754475</v>
      </c>
      <c r="B2088" s="4">
        <v>5.64222620587909</v>
      </c>
      <c r="C2088" s="4">
        <v>6.21089501834399</v>
      </c>
      <c r="D2088" s="4">
        <v>3.33</v>
      </c>
      <c r="E2088" s="4">
        <v>46833.3589797428</v>
      </c>
      <c r="F2088" s="3">
        <v>1156786.08388109</v>
      </c>
      <c r="G2088" s="53">
        <v>2087.0</v>
      </c>
      <c r="H2088" s="51">
        <f>'Данные (для кумуляты) (2)'!$G2088/5000</f>
        <v>0.4174</v>
      </c>
      <c r="I2088" s="5" t="s">
        <v>2636</v>
      </c>
    </row>
    <row r="2089" ht="14.25" customHeight="1">
      <c r="A2089" s="3">
        <v>78778.3169020741</v>
      </c>
      <c r="B2089" s="4">
        <v>5.96435833613494</v>
      </c>
      <c r="C2089" s="4">
        <v>6.15141628483468</v>
      </c>
      <c r="D2089" s="4">
        <v>4.16</v>
      </c>
      <c r="E2089" s="4">
        <v>28177.865765801</v>
      </c>
      <c r="F2089" s="3">
        <v>1156853.36451224</v>
      </c>
      <c r="G2089" s="53">
        <v>2088.0</v>
      </c>
      <c r="H2089" s="51">
        <f>'Данные (для кумуляты) (2)'!$G2089/5000</f>
        <v>0.4176</v>
      </c>
      <c r="I2089" s="5" t="s">
        <v>4182</v>
      </c>
    </row>
    <row r="2090" ht="14.25" customHeight="1">
      <c r="A2090" s="3">
        <v>50794.0285857588</v>
      </c>
      <c r="B2090" s="4">
        <v>6.72473978298137</v>
      </c>
      <c r="C2090" s="4">
        <v>8.00286263077674</v>
      </c>
      <c r="D2090" s="4">
        <v>6.07</v>
      </c>
      <c r="E2090" s="4">
        <v>39943.6381909785</v>
      </c>
      <c r="F2090" s="3">
        <v>1156979.91542172</v>
      </c>
      <c r="G2090" s="53">
        <v>2089.0</v>
      </c>
      <c r="H2090" s="51">
        <f>'Данные (для кумуляты) (2)'!$G2090/5000</f>
        <v>0.4178</v>
      </c>
      <c r="I2090" s="5" t="s">
        <v>258</v>
      </c>
    </row>
    <row r="2091" ht="14.25" customHeight="1">
      <c r="A2091" s="3">
        <v>71938.0023674092</v>
      </c>
      <c r="B2091" s="4">
        <v>5.13911376606813</v>
      </c>
      <c r="C2091" s="4">
        <v>7.57294315672901</v>
      </c>
      <c r="D2091" s="4">
        <v>3.17</v>
      </c>
      <c r="E2091" s="4">
        <v>20097.1385014639</v>
      </c>
      <c r="F2091" s="3">
        <v>1157189.43770377</v>
      </c>
      <c r="G2091" s="53">
        <v>2090.0</v>
      </c>
      <c r="H2091" s="51">
        <f>'Данные (для кумуляты) (2)'!$G2091/5000</f>
        <v>0.418</v>
      </c>
      <c r="I2091" s="5" t="s">
        <v>3115</v>
      </c>
    </row>
    <row r="2092" ht="14.25" customHeight="1">
      <c r="A2092" s="3">
        <v>83539.2685900199</v>
      </c>
      <c r="B2092" s="4">
        <v>4.5258865205312</v>
      </c>
      <c r="C2092" s="4">
        <v>7.10114939968293</v>
      </c>
      <c r="D2092" s="4">
        <v>6.13</v>
      </c>
      <c r="E2092" s="4">
        <v>37676.5647203071</v>
      </c>
      <c r="F2092" s="3">
        <v>1157759.46454719</v>
      </c>
      <c r="G2092" s="53">
        <v>2091.0</v>
      </c>
      <c r="H2092" s="51">
        <f>'Данные (для кумуляты) (2)'!$G2092/5000</f>
        <v>0.4182</v>
      </c>
      <c r="I2092" s="5" t="s">
        <v>4610</v>
      </c>
    </row>
    <row r="2093" ht="14.25" customHeight="1">
      <c r="A2093" s="3">
        <v>62972.078913426</v>
      </c>
      <c r="B2093" s="4">
        <v>6.47815360084948</v>
      </c>
      <c r="C2093" s="4">
        <v>6.83222086318155</v>
      </c>
      <c r="D2093" s="4">
        <v>3.22</v>
      </c>
      <c r="E2093" s="4">
        <v>25243.8601597298</v>
      </c>
      <c r="F2093" s="3">
        <v>1158171.72512284</v>
      </c>
      <c r="G2093" s="53">
        <v>2092.0</v>
      </c>
      <c r="H2093" s="51">
        <f>'Данные (для кумуляты) (2)'!$G2093/5000</f>
        <v>0.4184</v>
      </c>
      <c r="I2093" s="5" t="s">
        <v>1516</v>
      </c>
    </row>
    <row r="2094" ht="14.25" customHeight="1">
      <c r="A2094" s="3">
        <v>69635.5987474486</v>
      </c>
      <c r="B2094" s="4">
        <v>6.72137383399583</v>
      </c>
      <c r="C2094" s="4">
        <v>6.26497684917388</v>
      </c>
      <c r="D2094" s="4">
        <v>2.09</v>
      </c>
      <c r="E2094" s="4">
        <v>26312.3588338698</v>
      </c>
      <c r="F2094" s="3">
        <v>1158677.20197068</v>
      </c>
      <c r="G2094" s="53">
        <v>2093.0</v>
      </c>
      <c r="H2094" s="51">
        <f>'Данные (для кумуляты) (2)'!$G2094/5000</f>
        <v>0.4186</v>
      </c>
      <c r="I2094" s="5" t="s">
        <v>2695</v>
      </c>
    </row>
    <row r="2095" ht="14.25" customHeight="1">
      <c r="A2095" s="3">
        <v>69612.3977249255</v>
      </c>
      <c r="B2095" s="4">
        <v>6.0445017867559</v>
      </c>
      <c r="C2095" s="4">
        <v>7.77688208315957</v>
      </c>
      <c r="D2095" s="4">
        <v>6.36</v>
      </c>
      <c r="E2095" s="4">
        <v>26489.3132401281</v>
      </c>
      <c r="F2095" s="3">
        <v>1158697.59998605</v>
      </c>
      <c r="G2095" s="53">
        <v>2094.0</v>
      </c>
      <c r="H2095" s="51">
        <f>'Данные (для кумуляты) (2)'!$G2095/5000</f>
        <v>0.4188</v>
      </c>
      <c r="I2095" s="5" t="s">
        <v>2689</v>
      </c>
    </row>
    <row r="2096" ht="14.25" customHeight="1">
      <c r="A2096" s="3">
        <v>64115.0637694515</v>
      </c>
      <c r="B2096" s="4">
        <v>5.85815700376129</v>
      </c>
      <c r="C2096" s="4">
        <v>7.33634046360331</v>
      </c>
      <c r="D2096" s="4">
        <v>5.39</v>
      </c>
      <c r="E2096" s="4">
        <v>34312.4125098375</v>
      </c>
      <c r="F2096" s="3">
        <v>1158742.82993929</v>
      </c>
      <c r="G2096" s="53">
        <v>2095.0</v>
      </c>
      <c r="H2096" s="51">
        <f>'Данные (для кумуляты) (2)'!$G2096/5000</f>
        <v>0.419</v>
      </c>
      <c r="I2096" s="5" t="s">
        <v>1701</v>
      </c>
    </row>
    <row r="2097" ht="14.25" customHeight="1">
      <c r="A2097" s="3">
        <v>79163.7786217306</v>
      </c>
      <c r="B2097" s="4">
        <v>4.11266085012576</v>
      </c>
      <c r="C2097" s="4">
        <v>6.92261831445904</v>
      </c>
      <c r="D2097" s="4">
        <v>4.39</v>
      </c>
      <c r="E2097" s="4">
        <v>31514.4433847454</v>
      </c>
      <c r="F2097" s="3">
        <v>1159147.1091195</v>
      </c>
      <c r="G2097" s="53">
        <v>2096.0</v>
      </c>
      <c r="H2097" s="51">
        <f>'Данные (для кумуляты) (2)'!$G2097/5000</f>
        <v>0.4192</v>
      </c>
      <c r="I2097" s="5" t="s">
        <v>4226</v>
      </c>
    </row>
    <row r="2098" ht="14.25" customHeight="1">
      <c r="A2098" s="3">
        <v>58823.0501930945</v>
      </c>
      <c r="B2098" s="4">
        <v>5.71138451450596</v>
      </c>
      <c r="C2098" s="4">
        <v>7.16818994147473</v>
      </c>
      <c r="D2098" s="4">
        <v>4.21</v>
      </c>
      <c r="E2098" s="4">
        <v>38682.5693278052</v>
      </c>
      <c r="F2098" s="3">
        <v>1159207.08461658</v>
      </c>
      <c r="G2098" s="53">
        <v>2097.0</v>
      </c>
      <c r="H2098" s="51">
        <f>'Данные (для кумуляты) (2)'!$G2098/5000</f>
        <v>0.4194</v>
      </c>
      <c r="I2098" s="5" t="s">
        <v>896</v>
      </c>
    </row>
    <row r="2099" ht="14.25" customHeight="1">
      <c r="A2099" s="3">
        <v>60563.7874714408</v>
      </c>
      <c r="B2099" s="4">
        <v>6.87437439952419</v>
      </c>
      <c r="C2099" s="4">
        <v>7.73441859920332</v>
      </c>
      <c r="D2099" s="4">
        <v>5.47</v>
      </c>
      <c r="E2099" s="4">
        <v>31568.1014942002</v>
      </c>
      <c r="F2099" s="3">
        <v>1159526.15420615</v>
      </c>
      <c r="G2099" s="53">
        <v>2098.0</v>
      </c>
      <c r="H2099" s="51">
        <f>'Данные (для кумуляты) (2)'!$G2099/5000</f>
        <v>0.4196</v>
      </c>
      <c r="I2099" s="5" t="s">
        <v>1113</v>
      </c>
    </row>
    <row r="2100" ht="14.25" customHeight="1">
      <c r="A2100" s="3">
        <v>63819.6228511413</v>
      </c>
      <c r="B2100" s="4">
        <v>5.94983947064313</v>
      </c>
      <c r="C2100" s="4">
        <v>8.02246923932693</v>
      </c>
      <c r="D2100" s="4">
        <v>4.09</v>
      </c>
      <c r="E2100" s="4">
        <v>27825.5720612943</v>
      </c>
      <c r="F2100" s="3">
        <v>1159596.51861962</v>
      </c>
      <c r="G2100" s="53">
        <v>2099.0</v>
      </c>
      <c r="H2100" s="51">
        <f>'Данные (для кумуляты) (2)'!$G2100/5000</f>
        <v>0.4198</v>
      </c>
      <c r="I2100" s="5" t="s">
        <v>1660</v>
      </c>
    </row>
    <row r="2101" ht="14.25" customHeight="1">
      <c r="A2101" s="3">
        <v>58846.4874477569</v>
      </c>
      <c r="B2101" s="4">
        <v>7.9739230415455</v>
      </c>
      <c r="C2101" s="4">
        <v>5.52075051195963</v>
      </c>
      <c r="D2101" s="4">
        <v>3.34</v>
      </c>
      <c r="E2101" s="4">
        <v>37979.3093558484</v>
      </c>
      <c r="F2101" s="3">
        <v>1159699.96572002</v>
      </c>
      <c r="G2101" s="53">
        <v>2100.0</v>
      </c>
      <c r="H2101" s="51">
        <f>'Данные (для кумуляты) (2)'!$G2101/5000</f>
        <v>0.42</v>
      </c>
      <c r="I2101" s="5" t="s">
        <v>902</v>
      </c>
    </row>
    <row r="2102" ht="14.25" customHeight="1">
      <c r="A2102" s="3">
        <v>78032.8818483555</v>
      </c>
      <c r="B2102" s="4">
        <v>3.78483944115296</v>
      </c>
      <c r="C2102" s="4">
        <v>7.61901145643118</v>
      </c>
      <c r="D2102" s="4">
        <v>4.24</v>
      </c>
      <c r="E2102" s="4">
        <v>35334.6336723284</v>
      </c>
      <c r="F2102" s="3">
        <v>1159749.09027881</v>
      </c>
      <c r="G2102" s="53">
        <v>2101.0</v>
      </c>
      <c r="H2102" s="51">
        <f>'Данные (для кумуляты) (2)'!$G2102/5000</f>
        <v>0.4202</v>
      </c>
      <c r="I2102" s="5" t="s">
        <v>4083</v>
      </c>
    </row>
    <row r="2103" ht="14.25" customHeight="1">
      <c r="A2103" s="3">
        <v>78379.4122390041</v>
      </c>
      <c r="B2103" s="4">
        <v>5.98569715108388</v>
      </c>
      <c r="C2103" s="4">
        <v>5.681833507283</v>
      </c>
      <c r="D2103" s="4">
        <v>3.2</v>
      </c>
      <c r="E2103" s="4">
        <v>31357.3882142976</v>
      </c>
      <c r="F2103" s="3">
        <v>1159841.83133924</v>
      </c>
      <c r="G2103" s="53">
        <v>2102.0</v>
      </c>
      <c r="H2103" s="51">
        <f>'Данные (для кумуляты) (2)'!$G2103/5000</f>
        <v>0.4204</v>
      </c>
      <c r="I2103" s="5" t="s">
        <v>4130</v>
      </c>
    </row>
    <row r="2104" ht="14.25" customHeight="1">
      <c r="A2104" s="3">
        <v>68473.8631158122</v>
      </c>
      <c r="B2104" s="4">
        <v>5.74650958956667</v>
      </c>
      <c r="C2104" s="4">
        <v>6.23229586470626</v>
      </c>
      <c r="D2104" s="4">
        <v>2.19</v>
      </c>
      <c r="E2104" s="4">
        <v>43146.982020045</v>
      </c>
      <c r="F2104" s="3">
        <v>1159953.59292049</v>
      </c>
      <c r="G2104" s="53">
        <v>2103.0</v>
      </c>
      <c r="H2104" s="51">
        <f>'Данные (для кумуляты) (2)'!$G2104/5000</f>
        <v>0.4206</v>
      </c>
      <c r="I2104" s="5" t="s">
        <v>2450</v>
      </c>
    </row>
    <row r="2105" ht="14.25" customHeight="1">
      <c r="A2105" s="3">
        <v>78241.0753807127</v>
      </c>
      <c r="B2105" s="4">
        <v>5.64200671543662</v>
      </c>
      <c r="C2105" s="4">
        <v>8.98347449873763</v>
      </c>
      <c r="D2105" s="4">
        <v>6.28</v>
      </c>
      <c r="E2105" s="4">
        <v>20547.6186352935</v>
      </c>
      <c r="F2105" s="3">
        <v>1160146.17127008</v>
      </c>
      <c r="G2105" s="53">
        <v>2104.0</v>
      </c>
      <c r="H2105" s="51">
        <f>'Данные (для кумуляты) (2)'!$G2105/5000</f>
        <v>0.4208</v>
      </c>
      <c r="I2105" s="5" t="s">
        <v>4113</v>
      </c>
    </row>
    <row r="2106" ht="14.25" customHeight="1">
      <c r="A2106" s="3">
        <v>67285.3205418848</v>
      </c>
      <c r="B2106" s="4">
        <v>5.66316411244202</v>
      </c>
      <c r="C2106" s="4">
        <v>6.62733996159543</v>
      </c>
      <c r="D2106" s="4">
        <v>2.21</v>
      </c>
      <c r="E2106" s="4">
        <v>37956.2944072798</v>
      </c>
      <c r="F2106" s="3">
        <v>1160246.72966111</v>
      </c>
      <c r="G2106" s="53">
        <v>2105.0</v>
      </c>
      <c r="H2106" s="51">
        <f>'Данные (для кумуляты) (2)'!$G2106/5000</f>
        <v>0.421</v>
      </c>
      <c r="I2106" s="5" t="s">
        <v>2246</v>
      </c>
    </row>
    <row r="2107" ht="14.25" customHeight="1">
      <c r="A2107" s="3">
        <v>72630.0094041893</v>
      </c>
      <c r="B2107" s="4">
        <v>5.73789571799654</v>
      </c>
      <c r="C2107" s="4">
        <v>4.71106043058696</v>
      </c>
      <c r="D2107" s="4">
        <v>3.03</v>
      </c>
      <c r="E2107" s="4">
        <v>45888.8742310653</v>
      </c>
      <c r="F2107" s="3">
        <v>1160397.82173002</v>
      </c>
      <c r="G2107" s="53">
        <v>2106.0</v>
      </c>
      <c r="H2107" s="51">
        <f>'Данные (для кумуляты) (2)'!$G2107/5000</f>
        <v>0.4212</v>
      </c>
      <c r="I2107" s="5" t="s">
        <v>3214</v>
      </c>
    </row>
    <row r="2108" ht="14.25" customHeight="1">
      <c r="A2108" s="3">
        <v>60513.8258344515</v>
      </c>
      <c r="B2108" s="4">
        <v>6.28735615096185</v>
      </c>
      <c r="C2108" s="4">
        <v>7.48562778181726</v>
      </c>
      <c r="D2108" s="4">
        <v>4.19</v>
      </c>
      <c r="E2108" s="4">
        <v>31406.7848037889</v>
      </c>
      <c r="F2108" s="3">
        <v>1160526.05774741</v>
      </c>
      <c r="G2108" s="53">
        <v>2107.0</v>
      </c>
      <c r="H2108" s="51">
        <f>'Данные (для кумуляты) (2)'!$G2108/5000</f>
        <v>0.4214</v>
      </c>
      <c r="I2108" s="5" t="s">
        <v>1107</v>
      </c>
    </row>
    <row r="2109" ht="14.25" customHeight="1">
      <c r="A2109" s="3">
        <v>73197.7076593588</v>
      </c>
      <c r="B2109" s="4">
        <v>6.80416594652121</v>
      </c>
      <c r="C2109" s="4">
        <v>6.16541401323422</v>
      </c>
      <c r="D2109" s="4">
        <v>3.16</v>
      </c>
      <c r="E2109" s="4">
        <v>22829.4932698938</v>
      </c>
      <c r="F2109" s="3">
        <v>1161232.65746201</v>
      </c>
      <c r="G2109" s="53">
        <v>2108.0</v>
      </c>
      <c r="H2109" s="51">
        <f>'Данные (для кумуляты) (2)'!$G2109/5000</f>
        <v>0.4216</v>
      </c>
      <c r="I2109" s="5" t="s">
        <v>3321</v>
      </c>
    </row>
    <row r="2110" ht="14.25" customHeight="1">
      <c r="A2110" s="3">
        <v>77449.316068417</v>
      </c>
      <c r="B2110" s="4">
        <v>5.03466123759743</v>
      </c>
      <c r="C2110" s="4">
        <v>6.76095867915818</v>
      </c>
      <c r="D2110" s="4">
        <v>2.02</v>
      </c>
      <c r="E2110" s="4">
        <v>30054.786865561</v>
      </c>
      <c r="F2110" s="3">
        <v>1161457.8482887</v>
      </c>
      <c r="G2110" s="53">
        <v>2109.0</v>
      </c>
      <c r="H2110" s="51">
        <f>'Данные (для кумуляты) (2)'!$G2110/5000</f>
        <v>0.4218</v>
      </c>
      <c r="I2110" s="5" t="s">
        <v>4013</v>
      </c>
    </row>
    <row r="2111" ht="14.25" customHeight="1">
      <c r="A2111" s="3">
        <v>67367.2680827986</v>
      </c>
      <c r="B2111" s="4">
        <v>6.77471080866432</v>
      </c>
      <c r="C2111" s="4">
        <v>6.69089489864091</v>
      </c>
      <c r="D2111" s="4">
        <v>2.49</v>
      </c>
      <c r="E2111" s="4">
        <v>32547.2725330765</v>
      </c>
      <c r="F2111" s="3">
        <v>1161742.67744636</v>
      </c>
      <c r="G2111" s="53">
        <v>2110.0</v>
      </c>
      <c r="H2111" s="51">
        <f>'Данные (для кумуляты) (2)'!$G2111/5000</f>
        <v>0.422</v>
      </c>
      <c r="I2111" s="5" t="s">
        <v>2260</v>
      </c>
    </row>
    <row r="2112" ht="14.25" customHeight="1">
      <c r="A2112" s="3">
        <v>62571.3528633231</v>
      </c>
      <c r="B2112" s="4">
        <v>5.94519354749154</v>
      </c>
      <c r="C2112" s="4">
        <v>7.17635293211855</v>
      </c>
      <c r="D2112" s="4">
        <v>4.37</v>
      </c>
      <c r="E2112" s="4">
        <v>41465.1156311737</v>
      </c>
      <c r="F2112" s="3">
        <v>1161995.72817709</v>
      </c>
      <c r="G2112" s="53">
        <v>2111.0</v>
      </c>
      <c r="H2112" s="51">
        <f>'Данные (для кумуляты) (2)'!$G2112/5000</f>
        <v>0.4222</v>
      </c>
      <c r="I2112" s="5" t="s">
        <v>1443</v>
      </c>
    </row>
    <row r="2113" ht="14.25" customHeight="1">
      <c r="A2113" s="3">
        <v>77978.5900365327</v>
      </c>
      <c r="B2113" s="4">
        <v>5.00982550161025</v>
      </c>
      <c r="C2113" s="4">
        <v>6.68839032917805</v>
      </c>
      <c r="D2113" s="4">
        <v>4.44</v>
      </c>
      <c r="E2113" s="4">
        <v>39730.6830928068</v>
      </c>
      <c r="F2113" s="3">
        <v>1162191.79102907</v>
      </c>
      <c r="G2113" s="53">
        <v>2112.0</v>
      </c>
      <c r="H2113" s="51">
        <f>'Данные (для кумуляты) (2)'!$G2113/5000</f>
        <v>0.4224</v>
      </c>
      <c r="I2113" s="5" t="s">
        <v>4076</v>
      </c>
    </row>
    <row r="2114" ht="14.25" customHeight="1">
      <c r="A2114" s="3">
        <v>69266.7920985379</v>
      </c>
      <c r="B2114" s="4">
        <v>4.91972709793656</v>
      </c>
      <c r="C2114" s="4">
        <v>6.45274161439978</v>
      </c>
      <c r="D2114" s="4">
        <v>4.19</v>
      </c>
      <c r="E2114" s="4">
        <v>40588.4195417818</v>
      </c>
      <c r="F2114" s="3">
        <v>1162469.88691581</v>
      </c>
      <c r="G2114" s="53">
        <v>2113.0</v>
      </c>
      <c r="H2114" s="51">
        <f>'Данные (для кумуляты) (2)'!$G2114/5000</f>
        <v>0.4226</v>
      </c>
      <c r="I2114" s="5" t="s">
        <v>2597</v>
      </c>
    </row>
    <row r="2115" ht="14.25" customHeight="1">
      <c r="A2115" s="3">
        <v>82185.4699044178</v>
      </c>
      <c r="B2115" s="4">
        <v>5.21991775497557</v>
      </c>
      <c r="C2115" s="4">
        <v>5.3431819256373</v>
      </c>
      <c r="D2115" s="4">
        <v>4.19</v>
      </c>
      <c r="E2115" s="4">
        <v>29258.9887576753</v>
      </c>
      <c r="F2115" s="3">
        <v>1162735.27192426</v>
      </c>
      <c r="G2115" s="53">
        <v>2114.0</v>
      </c>
      <c r="H2115" s="51">
        <f>'Данные (для кумуляты) (2)'!$G2115/5000</f>
        <v>0.4228</v>
      </c>
      <c r="I2115" s="5" t="s">
        <v>4513</v>
      </c>
    </row>
    <row r="2116" ht="14.25" customHeight="1">
      <c r="A2116" s="3">
        <v>70902.3048674833</v>
      </c>
      <c r="B2116" s="4">
        <v>5.6139209241614</v>
      </c>
      <c r="C2116" s="4">
        <v>6.41589384274481</v>
      </c>
      <c r="D2116" s="4">
        <v>3.42</v>
      </c>
      <c r="E2116" s="4">
        <v>36768.6339270738</v>
      </c>
      <c r="F2116" s="3">
        <v>1162746.62108135</v>
      </c>
      <c r="G2116" s="53">
        <v>2115.0</v>
      </c>
      <c r="H2116" s="51">
        <f>'Данные (для кумуляты) (2)'!$G2116/5000</f>
        <v>0.423</v>
      </c>
      <c r="I2116" s="5" t="s">
        <v>2919</v>
      </c>
    </row>
    <row r="2117" ht="14.25" customHeight="1">
      <c r="A2117" s="3">
        <v>71020.7374596778</v>
      </c>
      <c r="B2117" s="4">
        <v>4.65105212943535</v>
      </c>
      <c r="C2117" s="4">
        <v>8.99434053633278</v>
      </c>
      <c r="D2117" s="4">
        <v>6.09</v>
      </c>
      <c r="E2117" s="4">
        <v>36788.4861082223</v>
      </c>
      <c r="F2117" s="3">
        <v>1162854.55194127</v>
      </c>
      <c r="G2117" s="53">
        <v>2116.0</v>
      </c>
      <c r="H2117" s="51">
        <f>'Данные (для кумуляты) (2)'!$G2117/5000</f>
        <v>0.4232</v>
      </c>
      <c r="I2117" s="5" t="s">
        <v>2936</v>
      </c>
    </row>
    <row r="2118" ht="14.25" customHeight="1">
      <c r="A2118" s="3">
        <v>67453.081308719</v>
      </c>
      <c r="B2118" s="4">
        <v>6.02545186097017</v>
      </c>
      <c r="C2118" s="4">
        <v>5.55228986195595</v>
      </c>
      <c r="D2118" s="4">
        <v>2.09</v>
      </c>
      <c r="E2118" s="4">
        <v>49085.9627805336</v>
      </c>
      <c r="F2118" s="3">
        <v>1162949.67898602</v>
      </c>
      <c r="G2118" s="53">
        <v>2117.0</v>
      </c>
      <c r="H2118" s="51">
        <f>'Данные (для кумуляты) (2)'!$G2118/5000</f>
        <v>0.4234</v>
      </c>
      <c r="I2118" s="5" t="s">
        <v>2275</v>
      </c>
    </row>
    <row r="2119" ht="14.25" customHeight="1">
      <c r="A2119" s="3">
        <v>62873.3696861254</v>
      </c>
      <c r="B2119" s="4">
        <v>5.77793626978749</v>
      </c>
      <c r="C2119" s="4">
        <v>7.6061419843595</v>
      </c>
      <c r="D2119" s="4">
        <v>5.27</v>
      </c>
      <c r="E2119" s="4">
        <v>41637.7952945013</v>
      </c>
      <c r="F2119" s="3">
        <v>1163559.47105128</v>
      </c>
      <c r="G2119" s="53">
        <v>2118.0</v>
      </c>
      <c r="H2119" s="51">
        <f>'Данные (для кумуляты) (2)'!$G2119/5000</f>
        <v>0.4236</v>
      </c>
      <c r="I2119" s="5" t="s">
        <v>1498</v>
      </c>
    </row>
    <row r="2120" ht="14.25" customHeight="1">
      <c r="A2120" s="3">
        <v>65198.9433924113</v>
      </c>
      <c r="B2120" s="4">
        <v>7.10795150014579</v>
      </c>
      <c r="C2120" s="4">
        <v>7.61216851025395</v>
      </c>
      <c r="D2120" s="4">
        <v>5.1</v>
      </c>
      <c r="E2120" s="4">
        <v>23580.8691889163</v>
      </c>
      <c r="F2120" s="3">
        <v>1163741.65830081</v>
      </c>
      <c r="G2120" s="53">
        <v>2119.0</v>
      </c>
      <c r="H2120" s="51">
        <f>'Данные (для кумуляты) (2)'!$G2120/5000</f>
        <v>0.4238</v>
      </c>
      <c r="I2120" s="5" t="s">
        <v>1885</v>
      </c>
    </row>
    <row r="2121" ht="14.25" customHeight="1">
      <c r="A2121" s="3">
        <v>67839.3814705371</v>
      </c>
      <c r="B2121" s="4">
        <v>6.90293765454366</v>
      </c>
      <c r="C2121" s="4">
        <v>6.92731995805746</v>
      </c>
      <c r="D2121" s="4">
        <v>3.46</v>
      </c>
      <c r="E2121" s="4">
        <v>26377.2682415458</v>
      </c>
      <c r="F2121" s="3">
        <v>1164209.61937712</v>
      </c>
      <c r="G2121" s="53">
        <v>2120.0</v>
      </c>
      <c r="H2121" s="51">
        <f>'Данные (для кумуляты) (2)'!$G2121/5000</f>
        <v>0.424</v>
      </c>
      <c r="I2121" s="5" t="s">
        <v>2342</v>
      </c>
    </row>
    <row r="2122" ht="14.25" customHeight="1">
      <c r="A2122" s="3">
        <v>55813.296473373</v>
      </c>
      <c r="B2122" s="4">
        <v>8.31899199084622</v>
      </c>
      <c r="C2122" s="4">
        <v>7.72640675765734</v>
      </c>
      <c r="D2122" s="4">
        <v>6.04</v>
      </c>
      <c r="E2122" s="4">
        <v>22779.3699494512</v>
      </c>
      <c r="F2122" s="3">
        <v>1164497.01933263</v>
      </c>
      <c r="G2122" s="53">
        <v>2121.0</v>
      </c>
      <c r="H2122" s="51">
        <f>'Данные (для кумуляты) (2)'!$G2122/5000</f>
        <v>0.4242</v>
      </c>
      <c r="I2122" s="5" t="s">
        <v>582</v>
      </c>
    </row>
    <row r="2123" ht="14.25" customHeight="1">
      <c r="A2123" s="3">
        <v>83973.3011899888</v>
      </c>
      <c r="B2123" s="4">
        <v>5.93966934494459</v>
      </c>
      <c r="C2123" s="4">
        <v>5.46398757816038</v>
      </c>
      <c r="D2123" s="4">
        <v>4.03</v>
      </c>
      <c r="E2123" s="4">
        <v>20159.9216501291</v>
      </c>
      <c r="F2123" s="3">
        <v>1164615.96784251</v>
      </c>
      <c r="G2123" s="53">
        <v>2122.0</v>
      </c>
      <c r="H2123" s="51">
        <f>'Данные (для кумуляты) (2)'!$G2123/5000</f>
        <v>0.4244</v>
      </c>
      <c r="I2123" s="5" t="s">
        <v>4640</v>
      </c>
    </row>
    <row r="2124" ht="14.25" customHeight="1">
      <c r="A2124" s="3">
        <v>60555.4050428286</v>
      </c>
      <c r="B2124" s="4">
        <v>4.98685775162403</v>
      </c>
      <c r="C2124" s="4">
        <v>6.9493335982221</v>
      </c>
      <c r="D2124" s="4">
        <v>2.5</v>
      </c>
      <c r="E2124" s="4">
        <v>49309.8548765276</v>
      </c>
      <c r="F2124" s="3">
        <v>1164968.87663175</v>
      </c>
      <c r="G2124" s="53">
        <v>2123.0</v>
      </c>
      <c r="H2124" s="51">
        <f>'Данные (для кумуляты) (2)'!$G2124/5000</f>
        <v>0.4246</v>
      </c>
      <c r="I2124" s="5" t="s">
        <v>1112</v>
      </c>
    </row>
    <row r="2125" ht="14.25" customHeight="1">
      <c r="A2125" s="3">
        <v>64290.2317368026</v>
      </c>
      <c r="B2125" s="4">
        <v>8.0367157388444</v>
      </c>
      <c r="C2125" s="4">
        <v>5.68196442365223</v>
      </c>
      <c r="D2125" s="4">
        <v>2.38</v>
      </c>
      <c r="E2125" s="4">
        <v>33405.4627211259</v>
      </c>
      <c r="F2125" s="3">
        <v>1165240.17801062</v>
      </c>
      <c r="G2125" s="53">
        <v>2124.0</v>
      </c>
      <c r="H2125" s="51">
        <f>'Данные (для кумуляты) (2)'!$G2125/5000</f>
        <v>0.4248</v>
      </c>
      <c r="I2125" s="5" t="s">
        <v>1719</v>
      </c>
    </row>
    <row r="2126" ht="14.25" customHeight="1">
      <c r="A2126" s="3">
        <v>65382.888323478</v>
      </c>
      <c r="B2126" s="4">
        <v>5.39681918001476</v>
      </c>
      <c r="C2126" s="4">
        <v>7.64838611375402</v>
      </c>
      <c r="D2126" s="4">
        <v>6.08</v>
      </c>
      <c r="E2126" s="4">
        <v>41723.054741227</v>
      </c>
      <c r="F2126" s="3">
        <v>1165253.03271806</v>
      </c>
      <c r="G2126" s="53">
        <v>2125.0</v>
      </c>
      <c r="H2126" s="51">
        <f>'Данные (для кумуляты) (2)'!$G2126/5000</f>
        <v>0.425</v>
      </c>
      <c r="I2126" s="5" t="s">
        <v>1912</v>
      </c>
    </row>
    <row r="2127" ht="14.25" customHeight="1">
      <c r="A2127" s="3">
        <v>66698.2473324001</v>
      </c>
      <c r="B2127" s="4">
        <v>5.39209446452057</v>
      </c>
      <c r="C2127" s="4">
        <v>6.99638304507381</v>
      </c>
      <c r="D2127" s="4">
        <v>4.08</v>
      </c>
      <c r="E2127" s="4">
        <v>40558.239016985</v>
      </c>
      <c r="F2127" s="3">
        <v>1165875.3063766</v>
      </c>
      <c r="G2127" s="53">
        <v>2126.0</v>
      </c>
      <c r="H2127" s="51">
        <f>'Данные (для кумуляты) (2)'!$G2127/5000</f>
        <v>0.4252</v>
      </c>
      <c r="I2127" s="5" t="s">
        <v>2140</v>
      </c>
    </row>
    <row r="2128" ht="14.25" customHeight="1">
      <c r="A2128" s="3">
        <v>74562.3907040909</v>
      </c>
      <c r="B2128" s="4">
        <v>5.34665626697417</v>
      </c>
      <c r="C2128" s="4">
        <v>8.88317196410738</v>
      </c>
      <c r="D2128" s="4">
        <v>6.2</v>
      </c>
      <c r="E2128" s="4">
        <v>18597.5889904324</v>
      </c>
      <c r="F2128" s="3">
        <v>1165877.66861295</v>
      </c>
      <c r="G2128" s="53">
        <v>2127.0</v>
      </c>
      <c r="H2128" s="51">
        <f>'Данные (для кумуляты) (2)'!$G2128/5000</f>
        <v>0.4254</v>
      </c>
      <c r="I2128" s="5" t="s">
        <v>3577</v>
      </c>
    </row>
    <row r="2129" ht="14.25" customHeight="1">
      <c r="A2129" s="3">
        <v>73753.7393296929</v>
      </c>
      <c r="B2129" s="4">
        <v>5.57759238301394</v>
      </c>
      <c r="C2129" s="4">
        <v>6.16088833275052</v>
      </c>
      <c r="D2129" s="4">
        <v>2.42</v>
      </c>
      <c r="E2129" s="4">
        <v>24970.7055190504</v>
      </c>
      <c r="F2129" s="3">
        <v>1165990.60369677</v>
      </c>
      <c r="G2129" s="53">
        <v>2128.0</v>
      </c>
      <c r="H2129" s="51">
        <f>'Данные (для кумуляты) (2)'!$G2129/5000</f>
        <v>0.4256</v>
      </c>
      <c r="I2129" s="5" t="s">
        <v>3432</v>
      </c>
    </row>
    <row r="2130" ht="14.25" customHeight="1">
      <c r="A2130" s="3">
        <v>65673.7513636956</v>
      </c>
      <c r="B2130" s="4">
        <v>5.68986724439435</v>
      </c>
      <c r="C2130" s="4">
        <v>7.34678977445267</v>
      </c>
      <c r="D2130" s="4">
        <v>6.27</v>
      </c>
      <c r="E2130" s="4">
        <v>32367.4463751618</v>
      </c>
      <c r="F2130" s="3">
        <v>1166158.18468767</v>
      </c>
      <c r="G2130" s="53">
        <v>2129.0</v>
      </c>
      <c r="H2130" s="51">
        <f>'Данные (для кумуляты) (2)'!$G2130/5000</f>
        <v>0.4258</v>
      </c>
      <c r="I2130" s="5" t="s">
        <v>1955</v>
      </c>
    </row>
    <row r="2131" ht="14.25" customHeight="1">
      <c r="A2131" s="3">
        <v>78643.1717148626</v>
      </c>
      <c r="B2131" s="4">
        <v>7.12720914576805</v>
      </c>
      <c r="C2131" s="4">
        <v>5.72593031580866</v>
      </c>
      <c r="D2131" s="4">
        <v>3.36</v>
      </c>
      <c r="E2131" s="4">
        <v>13889.0760166871</v>
      </c>
      <c r="F2131" s="3">
        <v>1166198.11561207</v>
      </c>
      <c r="G2131" s="53">
        <v>2130.0</v>
      </c>
      <c r="H2131" s="51">
        <f>'Данные (для кумуляты) (2)'!$G2131/5000</f>
        <v>0.426</v>
      </c>
      <c r="I2131" s="5" t="s">
        <v>4160</v>
      </c>
    </row>
    <row r="2132" ht="14.25" customHeight="1">
      <c r="A2132" s="3">
        <v>73803.9898318406</v>
      </c>
      <c r="B2132" s="4">
        <v>6.97764578801462</v>
      </c>
      <c r="C2132" s="4">
        <v>5.88791066765022</v>
      </c>
      <c r="D2132" s="4">
        <v>2.33</v>
      </c>
      <c r="E2132" s="4">
        <v>32644.6111160948</v>
      </c>
      <c r="F2132" s="3">
        <v>1166333.88650335</v>
      </c>
      <c r="G2132" s="53">
        <v>2131.0</v>
      </c>
      <c r="H2132" s="51">
        <f>'Данные (для кумуляты) (2)'!$G2132/5000</f>
        <v>0.4262</v>
      </c>
      <c r="I2132" s="5" t="s">
        <v>3439</v>
      </c>
    </row>
    <row r="2133" ht="14.25" customHeight="1">
      <c r="A2133" s="3">
        <v>61822.4692506274</v>
      </c>
      <c r="B2133" s="4">
        <v>6.41249839102628</v>
      </c>
      <c r="C2133" s="4">
        <v>8.37670505999962</v>
      </c>
      <c r="D2133" s="4">
        <v>5.12</v>
      </c>
      <c r="E2133" s="4">
        <v>19413.5770500584</v>
      </c>
      <c r="F2133" s="3">
        <v>1166336.25929783</v>
      </c>
      <c r="G2133" s="53">
        <v>2132.0</v>
      </c>
      <c r="H2133" s="51">
        <f>'Данные (для кумуляты) (2)'!$G2133/5000</f>
        <v>0.4264</v>
      </c>
      <c r="I2133" s="5" t="s">
        <v>1313</v>
      </c>
    </row>
    <row r="2134" ht="14.25" customHeight="1">
      <c r="A2134" s="3">
        <v>62113.5220707428</v>
      </c>
      <c r="B2134" s="4">
        <v>5.00049614205086</v>
      </c>
      <c r="C2134" s="4">
        <v>8.32855599528304</v>
      </c>
      <c r="D2134" s="4">
        <v>6.02</v>
      </c>
      <c r="E2134" s="4">
        <v>29401.1444629704</v>
      </c>
      <c r="F2134" s="3">
        <v>1166399.67179792</v>
      </c>
      <c r="G2134" s="53">
        <v>2133.0</v>
      </c>
      <c r="H2134" s="51">
        <f>'Данные (для кумуляты) (2)'!$G2134/5000</f>
        <v>0.4266</v>
      </c>
      <c r="I2134" s="5" t="s">
        <v>1367</v>
      </c>
    </row>
    <row r="2135" ht="14.25" customHeight="1">
      <c r="A2135" s="3">
        <v>75090.7551157235</v>
      </c>
      <c r="B2135" s="4">
        <v>6.06275551472233</v>
      </c>
      <c r="C2135" s="4">
        <v>6.36879172757225</v>
      </c>
      <c r="D2135" s="4">
        <v>4.29</v>
      </c>
      <c r="E2135" s="4">
        <v>39456.8720947944</v>
      </c>
      <c r="F2135" s="3">
        <v>1166558.3735827</v>
      </c>
      <c r="G2135" s="53">
        <v>2134.0</v>
      </c>
      <c r="H2135" s="51">
        <f>'Данные (для кумуляты) (2)'!$G2135/5000</f>
        <v>0.4268</v>
      </c>
      <c r="I2135" s="5" t="s">
        <v>3658</v>
      </c>
    </row>
    <row r="2136" ht="14.25" customHeight="1">
      <c r="A2136" s="3">
        <v>55992.0345875237</v>
      </c>
      <c r="B2136" s="4">
        <v>5.29985819036502</v>
      </c>
      <c r="C2136" s="4">
        <v>8.09885704802355</v>
      </c>
      <c r="D2136" s="4">
        <v>3.08</v>
      </c>
      <c r="E2136" s="4">
        <v>32032.6377719327</v>
      </c>
      <c r="F2136" s="3">
        <v>1166600.45662582</v>
      </c>
      <c r="G2136" s="53">
        <v>2135.0</v>
      </c>
      <c r="H2136" s="51">
        <f>'Данные (для кумуляты) (2)'!$G2136/5000</f>
        <v>0.427</v>
      </c>
      <c r="I2136" s="5" t="s">
        <v>599</v>
      </c>
    </row>
    <row r="2137" ht="14.25" customHeight="1">
      <c r="A2137" s="3">
        <v>72791.2705359943</v>
      </c>
      <c r="B2137" s="4">
        <v>5.37532920555642</v>
      </c>
      <c r="C2137" s="4">
        <v>5.44110044733155</v>
      </c>
      <c r="D2137" s="4">
        <v>2.11</v>
      </c>
      <c r="E2137" s="4">
        <v>44476.337099426</v>
      </c>
      <c r="F2137" s="3">
        <v>1166602.40781711</v>
      </c>
      <c r="G2137" s="53">
        <v>2136.0</v>
      </c>
      <c r="H2137" s="51">
        <f>'Данные (для кумуляты) (2)'!$G2137/5000</f>
        <v>0.4272</v>
      </c>
      <c r="I2137" s="5" t="s">
        <v>3247</v>
      </c>
    </row>
    <row r="2138" ht="14.25" customHeight="1">
      <c r="A2138" s="3">
        <v>63534.4559594437</v>
      </c>
      <c r="B2138" s="4">
        <v>6.46969412990346</v>
      </c>
      <c r="C2138" s="4">
        <v>8.01769236808163</v>
      </c>
      <c r="D2138" s="4">
        <v>3.23</v>
      </c>
      <c r="E2138" s="4">
        <v>38128.9836956787</v>
      </c>
      <c r="F2138" s="3">
        <v>1166673.19506452</v>
      </c>
      <c r="G2138" s="53">
        <v>2137.0</v>
      </c>
      <c r="H2138" s="51">
        <f>'Данные (для кумуляты) (2)'!$G2138/5000</f>
        <v>0.4274</v>
      </c>
      <c r="I2138" s="5" t="s">
        <v>1606</v>
      </c>
    </row>
    <row r="2139" ht="14.25" customHeight="1">
      <c r="A2139" s="3">
        <v>81535.1498809743</v>
      </c>
      <c r="B2139" s="4">
        <v>3.20582840671182</v>
      </c>
      <c r="C2139" s="4">
        <v>6.2227692572532</v>
      </c>
      <c r="D2139" s="4">
        <v>3.21</v>
      </c>
      <c r="E2139" s="4">
        <v>50999.8513329765</v>
      </c>
      <c r="F2139" s="3">
        <v>1166750.31285963</v>
      </c>
      <c r="G2139" s="53">
        <v>2138.0</v>
      </c>
      <c r="H2139" s="51">
        <f>'Данные (для кумуляты) (2)'!$G2139/5000</f>
        <v>0.4276</v>
      </c>
      <c r="I2139" s="5" t="s">
        <v>4457</v>
      </c>
    </row>
    <row r="2140" ht="14.25" customHeight="1">
      <c r="A2140" s="3">
        <v>72827.4907900417</v>
      </c>
      <c r="B2140" s="4">
        <v>5.13879614248315</v>
      </c>
      <c r="C2140" s="4">
        <v>8.74508920769991</v>
      </c>
      <c r="D2140" s="4">
        <v>5.32</v>
      </c>
      <c r="E2140" s="4">
        <v>14931.2701103457</v>
      </c>
      <c r="F2140" s="3">
        <v>1166925.14614882</v>
      </c>
      <c r="G2140" s="53">
        <v>2139.0</v>
      </c>
      <c r="H2140" s="51">
        <f>'Данные (для кумуляты) (2)'!$G2140/5000</f>
        <v>0.4278</v>
      </c>
      <c r="I2140" s="5" t="s">
        <v>3254</v>
      </c>
    </row>
    <row r="2141" ht="14.25" customHeight="1">
      <c r="A2141" s="3">
        <v>64724.6864923727</v>
      </c>
      <c r="B2141" s="4">
        <v>7.22516210488975</v>
      </c>
      <c r="C2141" s="4">
        <v>4.8692309452109</v>
      </c>
      <c r="D2141" s="4">
        <v>4.41</v>
      </c>
      <c r="E2141" s="4">
        <v>43833.6636934593</v>
      </c>
      <c r="F2141" s="3">
        <v>1167119.10883665</v>
      </c>
      <c r="G2141" s="53">
        <v>2140.0</v>
      </c>
      <c r="H2141" s="51">
        <f>'Данные (для кумуляты) (2)'!$G2141/5000</f>
        <v>0.428</v>
      </c>
      <c r="I2141" s="5" t="s">
        <v>1804</v>
      </c>
    </row>
    <row r="2142" ht="14.25" customHeight="1">
      <c r="A2142" s="3">
        <v>65152.5802325907</v>
      </c>
      <c r="B2142" s="4">
        <v>5.89307546638592</v>
      </c>
      <c r="C2142" s="4">
        <v>6.11697274138569</v>
      </c>
      <c r="D2142" s="4">
        <v>3.17</v>
      </c>
      <c r="E2142" s="4">
        <v>47984.6122952216</v>
      </c>
      <c r="F2142" s="3">
        <v>1167421.73902775</v>
      </c>
      <c r="G2142" s="53">
        <v>2141.0</v>
      </c>
      <c r="H2142" s="51">
        <f>'Данные (для кумуляты) (2)'!$G2142/5000</f>
        <v>0.4282</v>
      </c>
      <c r="I2142" s="5" t="s">
        <v>1878</v>
      </c>
    </row>
    <row r="2143" ht="14.25" customHeight="1">
      <c r="A2143" s="3">
        <v>56265.9743093701</v>
      </c>
      <c r="B2143" s="4">
        <v>5.83842332462485</v>
      </c>
      <c r="C2143" s="4">
        <v>7.89415041528245</v>
      </c>
      <c r="D2143" s="4">
        <v>3.2</v>
      </c>
      <c r="E2143" s="4">
        <v>40493.0639807239</v>
      </c>
      <c r="F2143" s="3">
        <v>1167449.98986973</v>
      </c>
      <c r="G2143" s="53">
        <v>2142.0</v>
      </c>
      <c r="H2143" s="51">
        <f>'Данные (для кумуляты) (2)'!$G2143/5000</f>
        <v>0.4284</v>
      </c>
      <c r="I2143" s="5" t="s">
        <v>626</v>
      </c>
    </row>
    <row r="2144" ht="14.25" customHeight="1">
      <c r="A2144" s="3">
        <v>78545.3241740573</v>
      </c>
      <c r="B2144" s="4">
        <v>5.51553553297444</v>
      </c>
      <c r="C2144" s="4">
        <v>6.33569266426641</v>
      </c>
      <c r="D2144" s="4">
        <v>4.21</v>
      </c>
      <c r="E2144" s="4">
        <v>34477.4658628498</v>
      </c>
      <c r="F2144" s="3">
        <v>1167621.04644969</v>
      </c>
      <c r="G2144" s="53">
        <v>2143.0</v>
      </c>
      <c r="H2144" s="51">
        <f>'Данные (для кумуляты) (2)'!$G2144/5000</f>
        <v>0.4286</v>
      </c>
      <c r="I2144" s="5" t="s">
        <v>4149</v>
      </c>
    </row>
    <row r="2145" ht="14.25" customHeight="1">
      <c r="A2145" s="3">
        <v>82973.1375601521</v>
      </c>
      <c r="B2145" s="4">
        <v>7.26668074461957</v>
      </c>
      <c r="C2145" s="4">
        <v>5.57581626690139</v>
      </c>
      <c r="D2145" s="4">
        <v>4.0</v>
      </c>
      <c r="E2145" s="4">
        <v>22098.2269911718</v>
      </c>
      <c r="F2145" s="3">
        <v>1167626.73588089</v>
      </c>
      <c r="G2145" s="53">
        <v>2144.0</v>
      </c>
      <c r="H2145" s="51">
        <f>'Данные (для кумуляты) (2)'!$G2145/5000</f>
        <v>0.4288</v>
      </c>
      <c r="I2145" s="5" t="s">
        <v>4574</v>
      </c>
    </row>
    <row r="2146" ht="14.25" customHeight="1">
      <c r="A2146" s="3">
        <v>64750.7772982843</v>
      </c>
      <c r="B2146" s="4">
        <v>5.91958373891731</v>
      </c>
      <c r="C2146" s="4">
        <v>5.75848395379184</v>
      </c>
      <c r="D2146" s="4">
        <v>4.06</v>
      </c>
      <c r="E2146" s="4">
        <v>54048.3443935531</v>
      </c>
      <c r="F2146" s="3">
        <v>1167918.05886826</v>
      </c>
      <c r="G2146" s="53">
        <v>2145.0</v>
      </c>
      <c r="H2146" s="51">
        <f>'Данные (для кумуляты) (2)'!$G2146/5000</f>
        <v>0.429</v>
      </c>
      <c r="I2146" s="5" t="s">
        <v>1810</v>
      </c>
    </row>
    <row r="2147" ht="14.25" customHeight="1">
      <c r="A2147" s="3">
        <v>60186.6053270471</v>
      </c>
      <c r="B2147" s="4">
        <v>7.2033296916262</v>
      </c>
      <c r="C2147" s="4">
        <v>5.27828213129874</v>
      </c>
      <c r="D2147" s="4">
        <v>3.35</v>
      </c>
      <c r="E2147" s="4">
        <v>45545.1251760277</v>
      </c>
      <c r="F2147" s="3">
        <v>1168126.21287605</v>
      </c>
      <c r="G2147" s="53">
        <v>2146.0</v>
      </c>
      <c r="H2147" s="51">
        <f>'Данные (для кумуляты) (2)'!$G2147/5000</f>
        <v>0.4292</v>
      </c>
      <c r="I2147" s="5" t="s">
        <v>1069</v>
      </c>
    </row>
    <row r="2148" ht="14.25" customHeight="1">
      <c r="A2148" s="3">
        <v>74740.732875652</v>
      </c>
      <c r="B2148" s="4">
        <v>5.62551337490129</v>
      </c>
      <c r="C2148" s="4">
        <v>5.7872611601992</v>
      </c>
      <c r="D2148" s="4">
        <v>4.36</v>
      </c>
      <c r="E2148" s="4">
        <v>29954.6176193433</v>
      </c>
      <c r="F2148" s="3">
        <v>1168355.31978963</v>
      </c>
      <c r="G2148" s="53">
        <v>2147.0</v>
      </c>
      <c r="H2148" s="51">
        <f>'Данные (для кумуляты) (2)'!$G2148/5000</f>
        <v>0.4294</v>
      </c>
      <c r="I2148" s="5" t="s">
        <v>3605</v>
      </c>
    </row>
    <row r="2149" ht="14.25" customHeight="1">
      <c r="A2149" s="3">
        <v>66426.8934406606</v>
      </c>
      <c r="B2149" s="4">
        <v>6.31563296374998</v>
      </c>
      <c r="C2149" s="4">
        <v>6.73799579360187</v>
      </c>
      <c r="D2149" s="4">
        <v>4.48</v>
      </c>
      <c r="E2149" s="4">
        <v>40761.3513103499</v>
      </c>
      <c r="F2149" s="3">
        <v>1168444.88222469</v>
      </c>
      <c r="G2149" s="53">
        <v>2148.0</v>
      </c>
      <c r="H2149" s="51">
        <f>'Данные (для кумуляты) (2)'!$G2149/5000</f>
        <v>0.4296</v>
      </c>
      <c r="I2149" s="5" t="s">
        <v>2088</v>
      </c>
    </row>
    <row r="2150" ht="14.25" customHeight="1">
      <c r="A2150" s="3">
        <v>66684.3472716582</v>
      </c>
      <c r="B2150" s="4">
        <v>5.55365500748456</v>
      </c>
      <c r="C2150" s="4">
        <v>6.9657644855596</v>
      </c>
      <c r="D2150" s="4">
        <v>2.04</v>
      </c>
      <c r="E2150" s="4">
        <v>37226.3071498909</v>
      </c>
      <c r="F2150" s="3">
        <v>1168574.6655996</v>
      </c>
      <c r="G2150" s="53">
        <v>2149.0</v>
      </c>
      <c r="H2150" s="51">
        <f>'Данные (для кумуляты) (2)'!$G2150/5000</f>
        <v>0.4298</v>
      </c>
      <c r="I2150" s="5" t="s">
        <v>2137</v>
      </c>
    </row>
    <row r="2151" ht="14.25" customHeight="1">
      <c r="A2151" s="3">
        <v>50143.6448540466</v>
      </c>
      <c r="B2151" s="4">
        <v>4.23005141436495</v>
      </c>
      <c r="C2151" s="4">
        <v>7.97924999730783</v>
      </c>
      <c r="D2151" s="4">
        <v>4.04</v>
      </c>
      <c r="E2151" s="4">
        <v>67601.2235578753</v>
      </c>
      <c r="F2151" s="3">
        <v>1168588.03132077</v>
      </c>
      <c r="G2151" s="53">
        <v>2150.0</v>
      </c>
      <c r="H2151" s="51">
        <f>'Данные (для кумуляты) (2)'!$G2151/5000</f>
        <v>0.43</v>
      </c>
      <c r="I2151" s="5" t="s">
        <v>227</v>
      </c>
    </row>
    <row r="2152" ht="14.25" customHeight="1">
      <c r="A2152" s="3">
        <v>73965.3702708156</v>
      </c>
      <c r="B2152" s="4">
        <v>5.12133305245408</v>
      </c>
      <c r="C2152" s="4">
        <v>6.93170317650146</v>
      </c>
      <c r="D2152" s="4">
        <v>2.0</v>
      </c>
      <c r="E2152" s="4">
        <v>34440.6406515514</v>
      </c>
      <c r="F2152" s="3">
        <v>1168627.65083449</v>
      </c>
      <c r="G2152" s="53">
        <v>2151.0</v>
      </c>
      <c r="H2152" s="51">
        <f>'Данные (для кумуляты) (2)'!$G2152/5000</f>
        <v>0.4302</v>
      </c>
      <c r="I2152" s="5" t="s">
        <v>3462</v>
      </c>
    </row>
    <row r="2153" ht="14.25" customHeight="1">
      <c r="A2153" s="3">
        <v>61018.6032801261</v>
      </c>
      <c r="B2153" s="4">
        <v>5.35319639244543</v>
      </c>
      <c r="C2153" s="4">
        <v>8.24275634825539</v>
      </c>
      <c r="D2153" s="4">
        <v>3.3</v>
      </c>
      <c r="E2153" s="4">
        <v>43395.7359908486</v>
      </c>
      <c r="F2153" s="3">
        <v>1168760.4276857</v>
      </c>
      <c r="G2153" s="53">
        <v>2152.0</v>
      </c>
      <c r="H2153" s="51">
        <f>'Данные (для кумуляты) (2)'!$G2153/5000</f>
        <v>0.4304</v>
      </c>
      <c r="I2153" s="5" t="s">
        <v>1194</v>
      </c>
    </row>
    <row r="2154" ht="14.25" customHeight="1">
      <c r="A2154" s="3">
        <v>83357.4499730103</v>
      </c>
      <c r="B2154" s="4">
        <v>6.07312216774933</v>
      </c>
      <c r="C2154" s="4">
        <v>6.22959131593034</v>
      </c>
      <c r="D2154" s="4">
        <v>3.05</v>
      </c>
      <c r="E2154" s="4">
        <v>28688.3102481828</v>
      </c>
      <c r="F2154" s="3">
        <v>1168822.81732407</v>
      </c>
      <c r="G2154" s="53">
        <v>2153.0</v>
      </c>
      <c r="H2154" s="51">
        <f>'Данные (для кумуляты) (2)'!$G2154/5000</f>
        <v>0.4306</v>
      </c>
      <c r="I2154" s="5" t="s">
        <v>4597</v>
      </c>
    </row>
    <row r="2155" ht="14.25" customHeight="1">
      <c r="A2155" s="3">
        <v>66404.5967938668</v>
      </c>
      <c r="B2155" s="4">
        <v>6.57577648320614</v>
      </c>
      <c r="C2155" s="4">
        <v>6.71338622611434</v>
      </c>
      <c r="D2155" s="4">
        <v>3.5</v>
      </c>
      <c r="E2155" s="4">
        <v>39236.0347668515</v>
      </c>
      <c r="F2155" s="3">
        <v>1168845.81517368</v>
      </c>
      <c r="G2155" s="53">
        <v>2154.0</v>
      </c>
      <c r="H2155" s="51">
        <f>'Данные (для кумуляты) (2)'!$G2155/5000</f>
        <v>0.4308</v>
      </c>
      <c r="I2155" s="5" t="s">
        <v>2080</v>
      </c>
    </row>
    <row r="2156" ht="14.25" customHeight="1">
      <c r="A2156" s="3">
        <v>66269.5127685846</v>
      </c>
      <c r="B2156" s="4">
        <v>6.82668418358043</v>
      </c>
      <c r="C2156" s="4">
        <v>8.19150263240973</v>
      </c>
      <c r="D2156" s="4">
        <v>3.26</v>
      </c>
      <c r="E2156" s="4">
        <v>18114.5752176027</v>
      </c>
      <c r="F2156" s="3">
        <v>1168859.11718219</v>
      </c>
      <c r="G2156" s="53">
        <v>2155.0</v>
      </c>
      <c r="H2156" s="51">
        <f>'Данные (для кумуляты) (2)'!$G2156/5000</f>
        <v>0.431</v>
      </c>
      <c r="I2156" s="5" t="s">
        <v>2056</v>
      </c>
    </row>
    <row r="2157" ht="14.25" customHeight="1">
      <c r="A2157" s="3">
        <v>62021.2035488435</v>
      </c>
      <c r="B2157" s="4">
        <v>5.95102299196861</v>
      </c>
      <c r="C2157" s="4">
        <v>8.35167515296078</v>
      </c>
      <c r="D2157" s="4">
        <v>5.19</v>
      </c>
      <c r="E2157" s="4">
        <v>35276.6525716893</v>
      </c>
      <c r="F2157" s="3">
        <v>1168887.45933278</v>
      </c>
      <c r="G2157" s="53">
        <v>2156.0</v>
      </c>
      <c r="H2157" s="51">
        <f>'Данные (для кумуляты) (2)'!$G2157/5000</f>
        <v>0.4312</v>
      </c>
      <c r="I2157" s="5" t="s">
        <v>1349</v>
      </c>
    </row>
    <row r="2158" ht="14.25" customHeight="1">
      <c r="A2158" s="3">
        <v>74548.1430983303</v>
      </c>
      <c r="B2158" s="4">
        <v>6.35311642315682</v>
      </c>
      <c r="C2158" s="4">
        <v>5.11625641930832</v>
      </c>
      <c r="D2158" s="4">
        <v>3.23</v>
      </c>
      <c r="E2158" s="4">
        <v>40444.1911721131</v>
      </c>
      <c r="F2158" s="3">
        <v>1168919.40079419</v>
      </c>
      <c r="G2158" s="53">
        <v>2157.0</v>
      </c>
      <c r="H2158" s="51">
        <f>'Данные (для кумуляты) (2)'!$G2158/5000</f>
        <v>0.4314</v>
      </c>
      <c r="I2158" s="5" t="s">
        <v>3573</v>
      </c>
    </row>
    <row r="2159" ht="14.25" customHeight="1">
      <c r="A2159" s="3">
        <v>63780.9979003448</v>
      </c>
      <c r="B2159" s="4">
        <v>6.68716253965802</v>
      </c>
      <c r="C2159" s="4">
        <v>7.76906770677443</v>
      </c>
      <c r="D2159" s="4">
        <v>5.02</v>
      </c>
      <c r="E2159" s="4">
        <v>35056.4483409045</v>
      </c>
      <c r="F2159" s="3">
        <v>1168993.73758356</v>
      </c>
      <c r="G2159" s="53">
        <v>2158.0</v>
      </c>
      <c r="H2159" s="51">
        <f>'Данные (для кумуляты) (2)'!$G2159/5000</f>
        <v>0.4316</v>
      </c>
      <c r="I2159" s="5" t="s">
        <v>1653</v>
      </c>
    </row>
    <row r="2160" ht="14.25" customHeight="1">
      <c r="A2160" s="3">
        <v>65283.6368913387</v>
      </c>
      <c r="B2160" s="4">
        <v>5.57640609785793</v>
      </c>
      <c r="C2160" s="4">
        <v>7.39901101389165</v>
      </c>
      <c r="D2160" s="4">
        <v>4.08</v>
      </c>
      <c r="E2160" s="4">
        <v>37824.7116720417</v>
      </c>
      <c r="F2160" s="3">
        <v>1168993.75880055</v>
      </c>
      <c r="G2160" s="53">
        <v>2159.0</v>
      </c>
      <c r="H2160" s="51">
        <f>'Данные (для кумуляты) (2)'!$G2160/5000</f>
        <v>0.4318</v>
      </c>
      <c r="I2160" s="5" t="s">
        <v>1903</v>
      </c>
    </row>
    <row r="2161" ht="14.25" customHeight="1">
      <c r="A2161" s="3">
        <v>61753.1915842048</v>
      </c>
      <c r="B2161" s="4">
        <v>5.14255528387392</v>
      </c>
      <c r="C2161" s="4">
        <v>7.58632600388649</v>
      </c>
      <c r="D2161" s="4">
        <v>4.07</v>
      </c>
      <c r="E2161" s="4">
        <v>39993.0063166219</v>
      </c>
      <c r="F2161" s="3">
        <v>1169050.98482539</v>
      </c>
      <c r="G2161" s="53">
        <v>2160.0</v>
      </c>
      <c r="H2161" s="51">
        <f>'Данные (для кумуляты) (2)'!$G2161/5000</f>
        <v>0.432</v>
      </c>
      <c r="I2161" s="5" t="s">
        <v>1301</v>
      </c>
    </row>
    <row r="2162" ht="14.25" customHeight="1">
      <c r="A2162" s="3">
        <v>63168.3187968288</v>
      </c>
      <c r="B2162" s="4">
        <v>8.31340515559945</v>
      </c>
      <c r="C2162" s="4">
        <v>7.09911626460125</v>
      </c>
      <c r="D2162" s="4">
        <v>5.11</v>
      </c>
      <c r="E2162" s="4">
        <v>20988.9082064483</v>
      </c>
      <c r="F2162" s="3">
        <v>1169166.9894781</v>
      </c>
      <c r="G2162" s="53">
        <v>2161.0</v>
      </c>
      <c r="H2162" s="51">
        <f>'Данные (для кумуляты) (2)'!$G2162/5000</f>
        <v>0.4322</v>
      </c>
      <c r="I2162" s="5" t="s">
        <v>1546</v>
      </c>
    </row>
    <row r="2163" ht="14.25" customHeight="1">
      <c r="A2163" s="3">
        <v>71045.1919208674</v>
      </c>
      <c r="B2163" s="4">
        <v>6.04149375295518</v>
      </c>
      <c r="C2163" s="4">
        <v>6.18228284925608</v>
      </c>
      <c r="D2163" s="4">
        <v>4.46</v>
      </c>
      <c r="E2163" s="4">
        <v>30143.9687552271</v>
      </c>
      <c r="F2163" s="3">
        <v>1169265.14621886</v>
      </c>
      <c r="G2163" s="53">
        <v>2162.0</v>
      </c>
      <c r="H2163" s="51">
        <f>'Данные (для кумуляты) (2)'!$G2163/5000</f>
        <v>0.4324</v>
      </c>
      <c r="I2163" s="5" t="s">
        <v>2939</v>
      </c>
    </row>
    <row r="2164" ht="14.25" customHeight="1">
      <c r="A2164" s="3">
        <v>79801.7573419712</v>
      </c>
      <c r="B2164" s="4">
        <v>6.31397175596021</v>
      </c>
      <c r="C2164" s="4">
        <v>5.51971743790441</v>
      </c>
      <c r="D2164" s="4">
        <v>2.39</v>
      </c>
      <c r="E2164" s="4">
        <v>33579.9132982051</v>
      </c>
      <c r="F2164" s="3">
        <v>1169547.52118279</v>
      </c>
      <c r="G2164" s="53">
        <v>2163.0</v>
      </c>
      <c r="H2164" s="51">
        <f>'Данные (для кумуляты) (2)'!$G2164/5000</f>
        <v>0.4326</v>
      </c>
      <c r="I2164" s="5" t="s">
        <v>4300</v>
      </c>
    </row>
    <row r="2165" ht="14.25" customHeight="1">
      <c r="A2165" s="3">
        <v>75393.1211756697</v>
      </c>
      <c r="B2165" s="4">
        <v>6.77877787204764</v>
      </c>
      <c r="C2165" s="4">
        <v>6.13594823425379</v>
      </c>
      <c r="D2165" s="4">
        <v>2.39</v>
      </c>
      <c r="E2165" s="4">
        <v>27536.9378968156</v>
      </c>
      <c r="F2165" s="3">
        <v>1169640.32430332</v>
      </c>
      <c r="G2165" s="53">
        <v>2164.0</v>
      </c>
      <c r="H2165" s="51">
        <f>'Данные (для кумуляты) (2)'!$G2165/5000</f>
        <v>0.4328</v>
      </c>
      <c r="I2165" s="5" t="s">
        <v>3708</v>
      </c>
    </row>
    <row r="2166" ht="14.25" customHeight="1">
      <c r="A2166" s="3">
        <v>71946.5149869796</v>
      </c>
      <c r="B2166" s="4">
        <v>5.4981129314964</v>
      </c>
      <c r="C2166" s="4">
        <v>8.04926414639568</v>
      </c>
      <c r="D2166" s="4">
        <v>3.2</v>
      </c>
      <c r="E2166" s="4">
        <v>35094.1884200297</v>
      </c>
      <c r="F2166" s="3">
        <v>1169653.82137754</v>
      </c>
      <c r="G2166" s="53">
        <v>2165.0</v>
      </c>
      <c r="H2166" s="51">
        <f>'Данные (для кумуляты) (2)'!$G2166/5000</f>
        <v>0.433</v>
      </c>
      <c r="I2166" s="5" t="s">
        <v>3117</v>
      </c>
    </row>
    <row r="2167" ht="14.25" customHeight="1">
      <c r="A2167" s="3">
        <v>69240.1323760038</v>
      </c>
      <c r="B2167" s="4">
        <v>4.74287535247863</v>
      </c>
      <c r="C2167" s="4">
        <v>7.62890736795841</v>
      </c>
      <c r="D2167" s="4">
        <v>3.06</v>
      </c>
      <c r="E2167" s="4">
        <v>34500.57829679</v>
      </c>
      <c r="F2167" s="3">
        <v>1169736.79112308</v>
      </c>
      <c r="G2167" s="53">
        <v>2166.0</v>
      </c>
      <c r="H2167" s="51">
        <f>'Данные (для кумуляты) (2)'!$G2167/5000</f>
        <v>0.4332</v>
      </c>
      <c r="I2167" s="5" t="s">
        <v>2590</v>
      </c>
    </row>
    <row r="2168" ht="14.25" customHeight="1">
      <c r="A2168" s="3">
        <v>69284.2596369132</v>
      </c>
      <c r="B2168" s="4">
        <v>5.34744709142387</v>
      </c>
      <c r="C2168" s="4">
        <v>7.17342588517999</v>
      </c>
      <c r="D2168" s="4">
        <v>3.45</v>
      </c>
      <c r="E2168" s="4">
        <v>40282.7242801004</v>
      </c>
      <c r="F2168" s="3">
        <v>1169944.24775874</v>
      </c>
      <c r="G2168" s="53">
        <v>2167.0</v>
      </c>
      <c r="H2168" s="51">
        <f>'Данные (для кумуляты) (2)'!$G2168/5000</f>
        <v>0.4334</v>
      </c>
      <c r="I2168" s="5" t="s">
        <v>2604</v>
      </c>
    </row>
    <row r="2169" ht="14.25" customHeight="1">
      <c r="A2169" s="3">
        <v>60576.7644009826</v>
      </c>
      <c r="B2169" s="4">
        <v>6.50936978693984</v>
      </c>
      <c r="C2169" s="4">
        <v>7.75444759698667</v>
      </c>
      <c r="D2169" s="4">
        <v>6.0</v>
      </c>
      <c r="E2169" s="4">
        <v>27656.5590265656</v>
      </c>
      <c r="F2169" s="3">
        <v>1170169.2592077</v>
      </c>
      <c r="G2169" s="53">
        <v>2168.0</v>
      </c>
      <c r="H2169" s="51">
        <f>'Данные (для кумуляты) (2)'!$G2169/5000</f>
        <v>0.4336</v>
      </c>
      <c r="I2169" s="5" t="s">
        <v>1118</v>
      </c>
    </row>
    <row r="2170" ht="14.25" customHeight="1">
      <c r="A2170" s="3">
        <v>69500.8934648957</v>
      </c>
      <c r="B2170" s="4">
        <v>5.05659805787442</v>
      </c>
      <c r="C2170" s="4">
        <v>6.06314604074628</v>
      </c>
      <c r="D2170" s="4">
        <v>3.2</v>
      </c>
      <c r="E2170" s="4">
        <v>48767.4010372761</v>
      </c>
      <c r="F2170" s="3">
        <v>1170204.33909911</v>
      </c>
      <c r="G2170" s="53">
        <v>2169.0</v>
      </c>
      <c r="H2170" s="51">
        <f>'Данные (для кумуляты) (2)'!$G2170/5000</f>
        <v>0.4338</v>
      </c>
      <c r="I2170" s="5" t="s">
        <v>2659</v>
      </c>
    </row>
    <row r="2171" ht="14.25" customHeight="1">
      <c r="A2171" s="3">
        <v>76517.3517697627</v>
      </c>
      <c r="B2171" s="4">
        <v>5.54017059935105</v>
      </c>
      <c r="C2171" s="4">
        <v>5.37673369672094</v>
      </c>
      <c r="D2171" s="4">
        <v>4.03</v>
      </c>
      <c r="E2171" s="4">
        <v>29788.6426459241</v>
      </c>
      <c r="F2171" s="3">
        <v>1170573.76986364</v>
      </c>
      <c r="G2171" s="53">
        <v>2170.0</v>
      </c>
      <c r="H2171" s="51">
        <f>'Данные (для кумуляты) (2)'!$G2171/5000</f>
        <v>0.434</v>
      </c>
      <c r="I2171" s="5" t="s">
        <v>3880</v>
      </c>
    </row>
    <row r="2172" ht="14.25" customHeight="1">
      <c r="A2172" s="3">
        <v>72764.9309224935</v>
      </c>
      <c r="B2172" s="4">
        <v>5.90526722992112</v>
      </c>
      <c r="C2172" s="4">
        <v>7.99832447009939</v>
      </c>
      <c r="D2172" s="4">
        <v>5.07</v>
      </c>
      <c r="E2172" s="4">
        <v>19595.9636838165</v>
      </c>
      <c r="F2172" s="3">
        <v>1170705.16624077</v>
      </c>
      <c r="G2172" s="53">
        <v>2171.0</v>
      </c>
      <c r="H2172" s="51">
        <f>'Данные (для кумуляты) (2)'!$G2172/5000</f>
        <v>0.4342</v>
      </c>
      <c r="I2172" s="5" t="s">
        <v>3242</v>
      </c>
    </row>
    <row r="2173" ht="14.25" customHeight="1">
      <c r="A2173" s="3">
        <v>68652.6092109065</v>
      </c>
      <c r="B2173" s="4">
        <v>6.12434210031033</v>
      </c>
      <c r="C2173" s="4">
        <v>6.29082016699665</v>
      </c>
      <c r="D2173" s="4">
        <v>4.42</v>
      </c>
      <c r="E2173" s="4">
        <v>39355.6257294702</v>
      </c>
      <c r="F2173" s="3">
        <v>1170720.89365429</v>
      </c>
      <c r="G2173" s="53">
        <v>2172.0</v>
      </c>
      <c r="H2173" s="51">
        <f>'Данные (для кумуляты) (2)'!$G2173/5000</f>
        <v>0.4344</v>
      </c>
      <c r="I2173" s="5" t="s">
        <v>2478</v>
      </c>
    </row>
    <row r="2174" ht="14.25" customHeight="1">
      <c r="A2174" s="3">
        <v>51446.2842473895</v>
      </c>
      <c r="B2174" s="4">
        <v>6.49870071676074</v>
      </c>
      <c r="C2174" s="4">
        <v>7.70653861280721</v>
      </c>
      <c r="D2174" s="4">
        <v>3.43</v>
      </c>
      <c r="E2174" s="4">
        <v>39900.1367867325</v>
      </c>
      <c r="F2174" s="3">
        <v>1170892.97965498</v>
      </c>
      <c r="G2174" s="53">
        <v>2173.0</v>
      </c>
      <c r="H2174" s="51">
        <f>'Данные (для кумуляты) (2)'!$G2174/5000</f>
        <v>0.4346</v>
      </c>
      <c r="I2174" s="5" t="s">
        <v>288</v>
      </c>
    </row>
    <row r="2175" ht="14.25" customHeight="1">
      <c r="A2175" s="3">
        <v>67579.2347944313</v>
      </c>
      <c r="B2175" s="4">
        <v>5.97321900448852</v>
      </c>
      <c r="C2175" s="4">
        <v>7.75435754544231</v>
      </c>
      <c r="D2175" s="4">
        <v>6.32</v>
      </c>
      <c r="E2175" s="4">
        <v>21762.9496856253</v>
      </c>
      <c r="F2175" s="3">
        <v>1170959.52628461</v>
      </c>
      <c r="G2175" s="53">
        <v>2174.0</v>
      </c>
      <c r="H2175" s="51">
        <f>'Данные (для кумуляты) (2)'!$G2175/5000</f>
        <v>0.4348</v>
      </c>
      <c r="I2175" s="5" t="s">
        <v>2297</v>
      </c>
    </row>
    <row r="2176" ht="14.25" customHeight="1">
      <c r="A2176" s="3">
        <v>72747.1290329986</v>
      </c>
      <c r="B2176" s="4">
        <v>5.6652506322473</v>
      </c>
      <c r="C2176" s="4">
        <v>6.78312145190603</v>
      </c>
      <c r="D2176" s="4">
        <v>3.35</v>
      </c>
      <c r="E2176" s="4">
        <v>35060.3486323452</v>
      </c>
      <c r="F2176" s="3">
        <v>1171989.7178084</v>
      </c>
      <c r="G2176" s="53">
        <v>2175.0</v>
      </c>
      <c r="H2176" s="51">
        <f>'Данные (для кумуляты) (2)'!$G2176/5000</f>
        <v>0.435</v>
      </c>
      <c r="I2176" s="5" t="s">
        <v>3235</v>
      </c>
    </row>
    <row r="2177" ht="14.25" customHeight="1">
      <c r="A2177" s="3">
        <v>57714.7525346483</v>
      </c>
      <c r="B2177" s="4">
        <v>4.96475960296337</v>
      </c>
      <c r="C2177" s="4">
        <v>7.79804842116512</v>
      </c>
      <c r="D2177" s="4">
        <v>5.4</v>
      </c>
      <c r="E2177" s="4">
        <v>53100.9989082194</v>
      </c>
      <c r="F2177" s="3">
        <v>1172133.48684149</v>
      </c>
      <c r="G2177" s="53">
        <v>2176.0</v>
      </c>
      <c r="H2177" s="51">
        <f>'Данные (для кумуляты) (2)'!$G2177/5000</f>
        <v>0.4352</v>
      </c>
      <c r="I2177" s="5" t="s">
        <v>765</v>
      </c>
    </row>
    <row r="2178" ht="14.25" customHeight="1">
      <c r="A2178" s="3">
        <v>79159.300993175</v>
      </c>
      <c r="B2178" s="4">
        <v>5.34770037967662</v>
      </c>
      <c r="C2178" s="4">
        <v>6.08319345399155</v>
      </c>
      <c r="D2178" s="4">
        <v>4.01</v>
      </c>
      <c r="E2178" s="4">
        <v>41296.7279339835</v>
      </c>
      <c r="F2178" s="3">
        <v>1172188.19350913</v>
      </c>
      <c r="G2178" s="53">
        <v>2177.0</v>
      </c>
      <c r="H2178" s="51">
        <f>'Данные (для кумуляты) (2)'!$G2178/5000</f>
        <v>0.4354</v>
      </c>
      <c r="I2178" s="5" t="s">
        <v>4225</v>
      </c>
    </row>
    <row r="2179" ht="14.25" customHeight="1">
      <c r="A2179" s="3">
        <v>73101.0787976686</v>
      </c>
      <c r="B2179" s="4">
        <v>4.10412992272261</v>
      </c>
      <c r="C2179" s="4">
        <v>8.92033322127776</v>
      </c>
      <c r="D2179" s="4">
        <v>4.35</v>
      </c>
      <c r="E2179" s="4">
        <v>29497.9712933537</v>
      </c>
      <c r="F2179" s="3">
        <v>1172385.89770456</v>
      </c>
      <c r="G2179" s="53">
        <v>2178.0</v>
      </c>
      <c r="H2179" s="51">
        <f>'Данные (для кумуляты) (2)'!$G2179/5000</f>
        <v>0.4356</v>
      </c>
      <c r="I2179" s="5" t="s">
        <v>3304</v>
      </c>
    </row>
    <row r="2180" ht="14.25" customHeight="1">
      <c r="A2180" s="3">
        <v>56024.5477430671</v>
      </c>
      <c r="B2180" s="4">
        <v>6.57530594121505</v>
      </c>
      <c r="C2180" s="4">
        <v>7.46844770090658</v>
      </c>
      <c r="D2180" s="4">
        <v>4.15</v>
      </c>
      <c r="E2180" s="4">
        <v>36215.962546493</v>
      </c>
      <c r="F2180" s="3">
        <v>1172413.1969602</v>
      </c>
      <c r="G2180" s="53">
        <v>2179.0</v>
      </c>
      <c r="H2180" s="51">
        <f>'Данные (для кумуляты) (2)'!$G2180/5000</f>
        <v>0.4358</v>
      </c>
      <c r="I2180" s="5" t="s">
        <v>602</v>
      </c>
    </row>
    <row r="2181" ht="14.25" customHeight="1">
      <c r="A2181" s="3">
        <v>63335.7949057236</v>
      </c>
      <c r="B2181" s="4">
        <v>6.29512048443317</v>
      </c>
      <c r="C2181" s="4">
        <v>6.30811423776209</v>
      </c>
      <c r="D2181" s="4">
        <v>3.44</v>
      </c>
      <c r="E2181" s="4">
        <v>35469.0286650632</v>
      </c>
      <c r="F2181" s="3">
        <v>1172514.72247398</v>
      </c>
      <c r="G2181" s="53">
        <v>2180.0</v>
      </c>
      <c r="H2181" s="51">
        <f>'Данные (для кумуляты) (2)'!$G2181/5000</f>
        <v>0.436</v>
      </c>
      <c r="I2181" s="5" t="s">
        <v>1575</v>
      </c>
    </row>
    <row r="2182" ht="14.25" customHeight="1">
      <c r="A2182" s="3">
        <v>70299.016303489</v>
      </c>
      <c r="B2182" s="4">
        <v>5.69834435422273</v>
      </c>
      <c r="C2182" s="4">
        <v>6.56442299846271</v>
      </c>
      <c r="D2182" s="4">
        <v>2.0</v>
      </c>
      <c r="E2182" s="4">
        <v>33147.3661811182</v>
      </c>
      <c r="F2182" s="3">
        <v>1172619.59705913</v>
      </c>
      <c r="G2182" s="53">
        <v>2181.0</v>
      </c>
      <c r="H2182" s="51">
        <f>'Данные (для кумуляты) (2)'!$G2182/5000</f>
        <v>0.4362</v>
      </c>
      <c r="I2182" s="5" t="s">
        <v>2810</v>
      </c>
    </row>
    <row r="2183" ht="14.25" customHeight="1">
      <c r="A2183" s="3">
        <v>77434.689240445</v>
      </c>
      <c r="B2183" s="4">
        <v>6.30927135314657</v>
      </c>
      <c r="C2183" s="4">
        <v>5.21975402919547</v>
      </c>
      <c r="D2183" s="4">
        <v>3.06</v>
      </c>
      <c r="E2183" s="4">
        <v>36252.3406823442</v>
      </c>
      <c r="F2183" s="3">
        <v>1172730.15576931</v>
      </c>
      <c r="G2183" s="53">
        <v>2182.0</v>
      </c>
      <c r="H2183" s="51">
        <f>'Данные (для кумуляты) (2)'!$G2183/5000</f>
        <v>0.4364</v>
      </c>
      <c r="I2183" s="5" t="s">
        <v>4011</v>
      </c>
    </row>
    <row r="2184" ht="14.25" customHeight="1">
      <c r="A2184" s="3">
        <v>73688.9466069312</v>
      </c>
      <c r="B2184" s="4">
        <v>5.30664950499288</v>
      </c>
      <c r="C2184" s="4">
        <v>5.80078331187413</v>
      </c>
      <c r="D2184" s="4">
        <v>4.13</v>
      </c>
      <c r="E2184" s="4">
        <v>38977.4651170639</v>
      </c>
      <c r="F2184" s="3">
        <v>1173201.51895525</v>
      </c>
      <c r="G2184" s="53">
        <v>2183.0</v>
      </c>
      <c r="H2184" s="51">
        <f>'Данные (для кумуляты) (2)'!$G2184/5000</f>
        <v>0.4366</v>
      </c>
      <c r="I2184" s="5" t="s">
        <v>3420</v>
      </c>
    </row>
    <row r="2185" ht="14.25" customHeight="1">
      <c r="A2185" s="3">
        <v>69245.8857786074</v>
      </c>
      <c r="B2185" s="4">
        <v>5.70759961341672</v>
      </c>
      <c r="C2185" s="4">
        <v>6.30877718235809</v>
      </c>
      <c r="D2185" s="4">
        <v>2.1</v>
      </c>
      <c r="E2185" s="4">
        <v>37597.8684081931</v>
      </c>
      <c r="F2185" s="3">
        <v>1173413.5499918</v>
      </c>
      <c r="G2185" s="53">
        <v>2184.0</v>
      </c>
      <c r="H2185" s="51">
        <f>'Данные (для кумуляты) (2)'!$G2185/5000</f>
        <v>0.4368</v>
      </c>
      <c r="I2185" s="5" t="s">
        <v>2591</v>
      </c>
    </row>
    <row r="2186" ht="14.25" customHeight="1">
      <c r="A2186" s="3">
        <v>74579.9895272463</v>
      </c>
      <c r="B2186" s="4">
        <v>4.63965413069778</v>
      </c>
      <c r="C2186" s="4">
        <v>5.52148929883998</v>
      </c>
      <c r="D2186" s="4">
        <v>3.07</v>
      </c>
      <c r="E2186" s="4">
        <v>42806.1466438012</v>
      </c>
      <c r="F2186" s="3">
        <v>1173474.37883732</v>
      </c>
      <c r="G2186" s="53">
        <v>2185.0</v>
      </c>
      <c r="H2186" s="51">
        <f>'Данные (для кумуляты) (2)'!$G2186/5000</f>
        <v>0.437</v>
      </c>
      <c r="I2186" s="5" t="s">
        <v>3581</v>
      </c>
    </row>
    <row r="2187" ht="14.25" customHeight="1">
      <c r="A2187" s="3">
        <v>65302.3724729522</v>
      </c>
      <c r="B2187" s="4">
        <v>5.89459678998092</v>
      </c>
      <c r="C2187" s="4">
        <v>5.84213044852741</v>
      </c>
      <c r="D2187" s="4">
        <v>2.49</v>
      </c>
      <c r="E2187" s="4">
        <v>43818.6786564119</v>
      </c>
      <c r="F2187" s="3">
        <v>1173695.29185102</v>
      </c>
      <c r="G2187" s="53">
        <v>2186.0</v>
      </c>
      <c r="H2187" s="51">
        <f>'Данные (для кумуляты) (2)'!$G2187/5000</f>
        <v>0.4372</v>
      </c>
      <c r="I2187" s="5" t="s">
        <v>1904</v>
      </c>
    </row>
    <row r="2188" ht="14.25" customHeight="1">
      <c r="A2188" s="3">
        <v>64617.438159237</v>
      </c>
      <c r="B2188" s="4">
        <v>7.61894893209371</v>
      </c>
      <c r="C2188" s="4">
        <v>6.94801328848272</v>
      </c>
      <c r="D2188" s="4">
        <v>4.44</v>
      </c>
      <c r="E2188" s="4">
        <v>27995.2151288348</v>
      </c>
      <c r="F2188" s="3">
        <v>1174289.08056837</v>
      </c>
      <c r="G2188" s="53">
        <v>2187.0</v>
      </c>
      <c r="H2188" s="51">
        <f>'Данные (для кумуляты) (2)'!$G2188/5000</f>
        <v>0.4374</v>
      </c>
      <c r="I2188" s="5" t="s">
        <v>1782</v>
      </c>
    </row>
    <row r="2189" ht="14.25" customHeight="1">
      <c r="A2189" s="3">
        <v>59789.736434529</v>
      </c>
      <c r="B2189" s="4">
        <v>5.49092227304844</v>
      </c>
      <c r="C2189" s="4">
        <v>6.39856127112401</v>
      </c>
      <c r="D2189" s="4">
        <v>3.08</v>
      </c>
      <c r="E2189" s="4">
        <v>49200.0795682267</v>
      </c>
      <c r="F2189" s="3">
        <v>1174311.55591112</v>
      </c>
      <c r="G2189" s="53">
        <v>2188.0</v>
      </c>
      <c r="H2189" s="51">
        <f>'Данные (для кумуляты) (2)'!$G2189/5000</f>
        <v>0.4376</v>
      </c>
      <c r="I2189" s="5" t="s">
        <v>1012</v>
      </c>
    </row>
    <row r="2190" ht="14.25" customHeight="1">
      <c r="A2190" s="3">
        <v>76293.9443204524</v>
      </c>
      <c r="B2190" s="4">
        <v>5.28786286695319</v>
      </c>
      <c r="C2190" s="4">
        <v>5.87319405284281</v>
      </c>
      <c r="D2190" s="4">
        <v>4.04</v>
      </c>
      <c r="E2190" s="4">
        <v>40712.3977743188</v>
      </c>
      <c r="F2190" s="3">
        <v>1174481.06641427</v>
      </c>
      <c r="G2190" s="53">
        <v>2189.0</v>
      </c>
      <c r="H2190" s="51">
        <f>'Данные (для кумуляты) (2)'!$G2190/5000</f>
        <v>0.4378</v>
      </c>
      <c r="I2190" s="5" t="s">
        <v>3849</v>
      </c>
    </row>
    <row r="2191" ht="14.25" customHeight="1">
      <c r="A2191" s="3">
        <v>65192.1056349374</v>
      </c>
      <c r="B2191" s="4">
        <v>6.27550870243897</v>
      </c>
      <c r="C2191" s="4">
        <v>8.01788918114772</v>
      </c>
      <c r="D2191" s="4">
        <v>4.47</v>
      </c>
      <c r="E2191" s="4">
        <v>26228.3945773581</v>
      </c>
      <c r="F2191" s="3">
        <v>1174747.55058413</v>
      </c>
      <c r="G2191" s="53">
        <v>2190.0</v>
      </c>
      <c r="H2191" s="51">
        <f>'Данные (для кумуляты) (2)'!$G2191/5000</f>
        <v>0.438</v>
      </c>
      <c r="I2191" s="5" t="s">
        <v>1883</v>
      </c>
    </row>
    <row r="2192" ht="14.25" customHeight="1">
      <c r="A2192" s="3">
        <v>74475.5448068451</v>
      </c>
      <c r="B2192" s="4">
        <v>6.19198934166725</v>
      </c>
      <c r="C2192" s="4">
        <v>7.88384041091378</v>
      </c>
      <c r="D2192" s="4">
        <v>5.23</v>
      </c>
      <c r="E2192" s="4">
        <v>21149.0072483347</v>
      </c>
      <c r="F2192" s="3">
        <v>1174779.15776155</v>
      </c>
      <c r="G2192" s="53">
        <v>2191.0</v>
      </c>
      <c r="H2192" s="51">
        <f>'Данные (для кумуляты) (2)'!$G2192/5000</f>
        <v>0.4382</v>
      </c>
      <c r="I2192" s="5" t="s">
        <v>3559</v>
      </c>
    </row>
    <row r="2193" ht="14.25" customHeight="1">
      <c r="A2193" s="3">
        <v>52890.0458248743</v>
      </c>
      <c r="B2193" s="4">
        <v>6.7010085327932</v>
      </c>
      <c r="C2193" s="4">
        <v>8.85965098729718</v>
      </c>
      <c r="D2193" s="4">
        <v>3.21</v>
      </c>
      <c r="E2193" s="4">
        <v>27165.2339498899</v>
      </c>
      <c r="F2193" s="3">
        <v>1174949.86079067</v>
      </c>
      <c r="G2193" s="53">
        <v>2192.0</v>
      </c>
      <c r="H2193" s="51">
        <f>'Данные (для кумуляты) (2)'!$G2193/5000</f>
        <v>0.4384</v>
      </c>
      <c r="I2193" s="5" t="s">
        <v>371</v>
      </c>
    </row>
    <row r="2194" ht="14.25" customHeight="1">
      <c r="A2194" s="3">
        <v>67314.7448754537</v>
      </c>
      <c r="B2194" s="4">
        <v>6.42330403972143</v>
      </c>
      <c r="C2194" s="4">
        <v>6.06808298095919</v>
      </c>
      <c r="D2194" s="4">
        <v>4.26</v>
      </c>
      <c r="E2194" s="4">
        <v>31872.7762995786</v>
      </c>
      <c r="F2194" s="3">
        <v>1175190.67297647</v>
      </c>
      <c r="G2194" s="53">
        <v>2193.0</v>
      </c>
      <c r="H2194" s="51">
        <f>'Данные (для кумуляты) (2)'!$G2194/5000</f>
        <v>0.4386</v>
      </c>
      <c r="I2194" s="5" t="s">
        <v>2251</v>
      </c>
    </row>
    <row r="2195" ht="14.25" customHeight="1">
      <c r="A2195" s="3">
        <v>68182.4651432628</v>
      </c>
      <c r="B2195" s="4">
        <v>5.98299028124667</v>
      </c>
      <c r="C2195" s="4">
        <v>6.42007834297655</v>
      </c>
      <c r="D2195" s="4">
        <v>4.48</v>
      </c>
      <c r="E2195" s="4">
        <v>41933.8479993965</v>
      </c>
      <c r="F2195" s="3">
        <v>1175289.1605114</v>
      </c>
      <c r="G2195" s="53">
        <v>2194.0</v>
      </c>
      <c r="H2195" s="51">
        <f>'Данные (для кумуляты) (2)'!$G2195/5000</f>
        <v>0.4388</v>
      </c>
      <c r="I2195" s="5" t="s">
        <v>2396</v>
      </c>
    </row>
    <row r="2196" ht="14.25" customHeight="1">
      <c r="A2196" s="3">
        <v>51217.1811603718</v>
      </c>
      <c r="B2196" s="4">
        <v>5.3848414074981</v>
      </c>
      <c r="C2196" s="4">
        <v>8.77616003355926</v>
      </c>
      <c r="D2196" s="4">
        <v>3.41</v>
      </c>
      <c r="E2196" s="4">
        <v>47089.4750810975</v>
      </c>
      <c r="F2196" s="3">
        <v>1175504.48633204</v>
      </c>
      <c r="G2196" s="53">
        <v>2195.0</v>
      </c>
      <c r="H2196" s="51">
        <f>'Данные (для кумуляты) (2)'!$G2196/5000</f>
        <v>0.439</v>
      </c>
      <c r="I2196" s="5" t="s">
        <v>280</v>
      </c>
    </row>
    <row r="2197" ht="14.25" customHeight="1">
      <c r="A2197" s="3">
        <v>63584.0458800195</v>
      </c>
      <c r="B2197" s="4">
        <v>5.83282757123921</v>
      </c>
      <c r="C2197" s="4">
        <v>6.02916086716506</v>
      </c>
      <c r="D2197" s="4">
        <v>4.29</v>
      </c>
      <c r="E2197" s="4">
        <v>46340.1885814124</v>
      </c>
      <c r="F2197" s="3">
        <v>1175781.41757005</v>
      </c>
      <c r="G2197" s="53">
        <v>2196.0</v>
      </c>
      <c r="H2197" s="51">
        <f>'Данные (для кумуляты) (2)'!$G2197/5000</f>
        <v>0.4392</v>
      </c>
      <c r="I2197" s="5" t="s">
        <v>1620</v>
      </c>
    </row>
    <row r="2198" ht="14.25" customHeight="1">
      <c r="A2198" s="3">
        <v>71624.5853666436</v>
      </c>
      <c r="B2198" s="4">
        <v>5.64639337109869</v>
      </c>
      <c r="C2198" s="4">
        <v>7.43833552941017</v>
      </c>
      <c r="D2198" s="4">
        <v>6.03</v>
      </c>
      <c r="E2198" s="4">
        <v>29089.7835899206</v>
      </c>
      <c r="F2198" s="3">
        <v>1175868.99921092</v>
      </c>
      <c r="G2198" s="53">
        <v>2197.0</v>
      </c>
      <c r="H2198" s="51">
        <f>'Данные (для кумуляты) (2)'!$G2198/5000</f>
        <v>0.4394</v>
      </c>
      <c r="I2198" s="5" t="s">
        <v>3057</v>
      </c>
    </row>
    <row r="2199" ht="14.25" customHeight="1">
      <c r="A2199" s="3">
        <v>61522.9311152275</v>
      </c>
      <c r="B2199" s="4">
        <v>6.1548201187615</v>
      </c>
      <c r="C2199" s="4">
        <v>8.70703545007971</v>
      </c>
      <c r="D2199" s="4">
        <v>6.46</v>
      </c>
      <c r="E2199" s="4">
        <v>30398.5729389859</v>
      </c>
      <c r="F2199" s="3">
        <v>1176021.37546187</v>
      </c>
      <c r="G2199" s="53">
        <v>2198.0</v>
      </c>
      <c r="H2199" s="51">
        <f>'Данные (для кумуляты) (2)'!$G2199/5000</f>
        <v>0.4396</v>
      </c>
      <c r="I2199" s="5" t="s">
        <v>1267</v>
      </c>
    </row>
    <row r="2200" ht="14.25" customHeight="1">
      <c r="A2200" s="3">
        <v>73431.5279339632</v>
      </c>
      <c r="B2200" s="4">
        <v>6.3735742158778</v>
      </c>
      <c r="C2200" s="4">
        <v>5.5489523634964</v>
      </c>
      <c r="D2200" s="4">
        <v>3.33</v>
      </c>
      <c r="E2200" s="4">
        <v>31148.1033121086</v>
      </c>
      <c r="F2200" s="3">
        <v>1176111.78829563</v>
      </c>
      <c r="G2200" s="53">
        <v>2199.0</v>
      </c>
      <c r="H2200" s="51">
        <f>'Данные (для кумуляты) (2)'!$G2200/5000</f>
        <v>0.4398</v>
      </c>
      <c r="I2200" s="5" t="s">
        <v>3376</v>
      </c>
    </row>
    <row r="2201" ht="14.25" customHeight="1">
      <c r="A2201" s="3">
        <v>53432.5865689366</v>
      </c>
      <c r="B2201" s="4">
        <v>6.67644749167975</v>
      </c>
      <c r="C2201" s="4">
        <v>8.55389539300312</v>
      </c>
      <c r="D2201" s="4">
        <v>5.3</v>
      </c>
      <c r="E2201" s="4">
        <v>36804.9486712296</v>
      </c>
      <c r="F2201" s="3">
        <v>1176420.55938191</v>
      </c>
      <c r="G2201" s="53">
        <v>2200.0</v>
      </c>
      <c r="H2201" s="51">
        <f>'Данные (для кумуляты) (2)'!$G2201/5000</f>
        <v>0.44</v>
      </c>
      <c r="I2201" s="5" t="s">
        <v>405</v>
      </c>
    </row>
    <row r="2202" ht="14.25" customHeight="1">
      <c r="A2202" s="3">
        <v>52941.7308515648</v>
      </c>
      <c r="B2202" s="4">
        <v>6.06437425752149</v>
      </c>
      <c r="C2202" s="4">
        <v>6.71871930792028</v>
      </c>
      <c r="D2202" s="4">
        <v>4.02</v>
      </c>
      <c r="E2202" s="4">
        <v>54294.7662118072</v>
      </c>
      <c r="F2202" s="3">
        <v>1176437.91898887</v>
      </c>
      <c r="G2202" s="53">
        <v>2201.0</v>
      </c>
      <c r="H2202" s="51">
        <f>'Данные (для кумуляты) (2)'!$G2202/5000</f>
        <v>0.4402</v>
      </c>
      <c r="I2202" s="5" t="s">
        <v>375</v>
      </c>
    </row>
    <row r="2203" ht="14.25" customHeight="1">
      <c r="A2203" s="3">
        <v>57169.4154648296</v>
      </c>
      <c r="B2203" s="4">
        <v>5.95928896361495</v>
      </c>
      <c r="C2203" s="4">
        <v>6.37396907248764</v>
      </c>
      <c r="D2203" s="4">
        <v>4.36</v>
      </c>
      <c r="E2203" s="4">
        <v>47966.9168301658</v>
      </c>
      <c r="F2203" s="3">
        <v>1176655.08538131</v>
      </c>
      <c r="G2203" s="53">
        <v>2202.0</v>
      </c>
      <c r="H2203" s="51">
        <f>'Данные (для кумуляты) (2)'!$G2203/5000</f>
        <v>0.4404</v>
      </c>
      <c r="I2203" s="5" t="s">
        <v>718</v>
      </c>
    </row>
    <row r="2204" ht="14.25" customHeight="1">
      <c r="A2204" s="3">
        <v>65199.989940295</v>
      </c>
      <c r="B2204" s="4">
        <v>6.44574289831669</v>
      </c>
      <c r="C2204" s="4">
        <v>6.93712702813298</v>
      </c>
      <c r="D2204" s="4">
        <v>3.2</v>
      </c>
      <c r="E2204" s="4">
        <v>28366.0354318534</v>
      </c>
      <c r="F2204" s="3">
        <v>1177289.88620479</v>
      </c>
      <c r="G2204" s="53">
        <v>2203.0</v>
      </c>
      <c r="H2204" s="51">
        <f>'Данные (для кумуляты) (2)'!$G2204/5000</f>
        <v>0.4406</v>
      </c>
      <c r="I2204" s="5" t="s">
        <v>1886</v>
      </c>
    </row>
    <row r="2205" ht="14.25" customHeight="1">
      <c r="A2205" s="3">
        <v>80913.4608272591</v>
      </c>
      <c r="B2205" s="4">
        <v>5.56256551055838</v>
      </c>
      <c r="C2205" s="4">
        <v>7.14381344914567</v>
      </c>
      <c r="D2205" s="4">
        <v>6.25</v>
      </c>
      <c r="E2205" s="4">
        <v>30034.3395375818</v>
      </c>
      <c r="F2205" s="3">
        <v>1177744.97309263</v>
      </c>
      <c r="G2205" s="53">
        <v>2204.0</v>
      </c>
      <c r="H2205" s="51">
        <f>'Данные (для кумуляты) (2)'!$G2205/5000</f>
        <v>0.4408</v>
      </c>
      <c r="I2205" s="5" t="s">
        <v>4398</v>
      </c>
    </row>
    <row r="2206" ht="14.25" customHeight="1">
      <c r="A2206" s="3">
        <v>70221.3620154533</v>
      </c>
      <c r="B2206" s="4">
        <v>5.19681064496157</v>
      </c>
      <c r="C2206" s="4">
        <v>6.99350407577858</v>
      </c>
      <c r="D2206" s="4">
        <v>3.15</v>
      </c>
      <c r="E2206" s="4">
        <v>39692.1055485595</v>
      </c>
      <c r="F2206" s="3">
        <v>1178272.29747727</v>
      </c>
      <c r="G2206" s="53">
        <v>2205.0</v>
      </c>
      <c r="H2206" s="51">
        <f>'Данные (для кумуляты) (2)'!$G2206/5000</f>
        <v>0.441</v>
      </c>
      <c r="I2206" s="5" t="s">
        <v>2795</v>
      </c>
    </row>
    <row r="2207" ht="14.25" customHeight="1">
      <c r="A2207" s="3">
        <v>62769.0346834201</v>
      </c>
      <c r="B2207" s="4">
        <v>5.57158786562246</v>
      </c>
      <c r="C2207" s="4">
        <v>7.78098580374166</v>
      </c>
      <c r="D2207" s="4">
        <v>4.45</v>
      </c>
      <c r="E2207" s="4">
        <v>43314.1610825856</v>
      </c>
      <c r="F2207" s="3">
        <v>1178553.61617926</v>
      </c>
      <c r="G2207" s="53">
        <v>2206.0</v>
      </c>
      <c r="H2207" s="51">
        <f>'Данные (для кумуляты) (2)'!$G2207/5000</f>
        <v>0.4412</v>
      </c>
      <c r="I2207" s="5" t="s">
        <v>1480</v>
      </c>
    </row>
    <row r="2208" ht="14.25" customHeight="1">
      <c r="A2208" s="3">
        <v>53624.8201107731</v>
      </c>
      <c r="B2208" s="4">
        <v>7.32845652657877</v>
      </c>
      <c r="C2208" s="4">
        <v>6.28086382092207</v>
      </c>
      <c r="D2208" s="4">
        <v>4.32</v>
      </c>
      <c r="E2208" s="4">
        <v>36075.9632047558</v>
      </c>
      <c r="F2208" s="3">
        <v>1178600.64778511</v>
      </c>
      <c r="G2208" s="53">
        <v>2207.0</v>
      </c>
      <c r="H2208" s="51">
        <f>'Данные (для кумуляты) (2)'!$G2208/5000</f>
        <v>0.4414</v>
      </c>
      <c r="I2208" s="5" t="s">
        <v>415</v>
      </c>
    </row>
    <row r="2209" ht="14.25" customHeight="1">
      <c r="A2209" s="3">
        <v>60772.830908829</v>
      </c>
      <c r="B2209" s="4">
        <v>6.76767053168059</v>
      </c>
      <c r="C2209" s="4">
        <v>6.9066752874397</v>
      </c>
      <c r="D2209" s="4">
        <v>4.35</v>
      </c>
      <c r="E2209" s="4">
        <v>38147.5102571043</v>
      </c>
      <c r="F2209" s="3">
        <v>1178846.06581529</v>
      </c>
      <c r="G2209" s="53">
        <v>2208.0</v>
      </c>
      <c r="H2209" s="51">
        <f>'Данные (для кумуляты) (2)'!$G2209/5000</f>
        <v>0.4416</v>
      </c>
      <c r="I2209" s="5" t="s">
        <v>1147</v>
      </c>
    </row>
    <row r="2210" ht="14.25" customHeight="1">
      <c r="A2210" s="3">
        <v>54634.3176592167</v>
      </c>
      <c r="B2210" s="4">
        <v>5.74318690103623</v>
      </c>
      <c r="C2210" s="4">
        <v>8.04578157018325</v>
      </c>
      <c r="D2210" s="4">
        <v>6.3</v>
      </c>
      <c r="E2210" s="4">
        <v>41564.006295301</v>
      </c>
      <c r="F2210" s="3">
        <v>1179278.0943348</v>
      </c>
      <c r="G2210" s="53">
        <v>2209.0</v>
      </c>
      <c r="H2210" s="51">
        <f>'Данные (для кумуляты) (2)'!$G2210/5000</f>
        <v>0.4418</v>
      </c>
      <c r="I2210" s="5" t="s">
        <v>477</v>
      </c>
    </row>
    <row r="2211" ht="14.25" customHeight="1">
      <c r="A2211" s="3">
        <v>57605.7991198729</v>
      </c>
      <c r="B2211" s="4">
        <v>7.40983386654947</v>
      </c>
      <c r="C2211" s="4">
        <v>5.6379251484543</v>
      </c>
      <c r="D2211" s="4">
        <v>2.33</v>
      </c>
      <c r="E2211" s="4">
        <v>49411.4112951236</v>
      </c>
      <c r="F2211" s="3">
        <v>1179440.83225322</v>
      </c>
      <c r="G2211" s="53">
        <v>2210.0</v>
      </c>
      <c r="H2211" s="51">
        <f>'Данные (для кумуляты) (2)'!$G2211/5000</f>
        <v>0.442</v>
      </c>
      <c r="I2211" s="5" t="s">
        <v>754</v>
      </c>
    </row>
    <row r="2212" ht="14.25" customHeight="1">
      <c r="A2212" s="3">
        <v>64035.5106518699</v>
      </c>
      <c r="B2212" s="4">
        <v>5.64987497126811</v>
      </c>
      <c r="C2212" s="4">
        <v>6.34938798005175</v>
      </c>
      <c r="D2212" s="4">
        <v>2.17</v>
      </c>
      <c r="E2212" s="4">
        <v>47334.6222706462</v>
      </c>
      <c r="F2212" s="3">
        <v>1179983.44163519</v>
      </c>
      <c r="G2212" s="53">
        <v>2211.0</v>
      </c>
      <c r="H2212" s="51">
        <f>'Данные (для кумуляты) (2)'!$G2212/5000</f>
        <v>0.4422</v>
      </c>
      <c r="I2212" s="5" t="s">
        <v>1688</v>
      </c>
    </row>
    <row r="2213" ht="14.25" customHeight="1">
      <c r="A2213" s="3">
        <v>65594.0673857594</v>
      </c>
      <c r="B2213" s="4">
        <v>7.49280331664066</v>
      </c>
      <c r="C2213" s="4">
        <v>7.11368509954578</v>
      </c>
      <c r="D2213" s="4">
        <v>3.3</v>
      </c>
      <c r="E2213" s="4">
        <v>24580.563700286</v>
      </c>
      <c r="F2213" s="3">
        <v>1179987.3238175</v>
      </c>
      <c r="G2213" s="53">
        <v>2212.0</v>
      </c>
      <c r="H2213" s="51">
        <f>'Данные (для кумуляты) (2)'!$G2213/5000</f>
        <v>0.4424</v>
      </c>
      <c r="I2213" s="5" t="s">
        <v>1943</v>
      </c>
    </row>
    <row r="2214" ht="14.25" customHeight="1">
      <c r="A2214" s="3">
        <v>81833.841522411</v>
      </c>
      <c r="B2214" s="4">
        <v>5.6667109877767</v>
      </c>
      <c r="C2214" s="4">
        <v>6.30527006628602</v>
      </c>
      <c r="D2214" s="4">
        <v>2.43</v>
      </c>
      <c r="E2214" s="4">
        <v>25889.7545937501</v>
      </c>
      <c r="F2214" s="3">
        <v>1179992.28867516</v>
      </c>
      <c r="G2214" s="53">
        <v>2213.0</v>
      </c>
      <c r="H2214" s="51">
        <f>'Данные (для кумуляты) (2)'!$G2214/5000</f>
        <v>0.4426</v>
      </c>
      <c r="I2214" s="5" t="s">
        <v>4480</v>
      </c>
    </row>
    <row r="2215" ht="14.25" customHeight="1">
      <c r="A2215" s="3">
        <v>65175.5482204375</v>
      </c>
      <c r="B2215" s="4">
        <v>6.57854662357177</v>
      </c>
      <c r="C2215" s="4">
        <v>6.71138333746721</v>
      </c>
      <c r="D2215" s="4">
        <v>3.45</v>
      </c>
      <c r="E2215" s="4">
        <v>29829.06280082</v>
      </c>
      <c r="F2215" s="3">
        <v>1180091.49781969</v>
      </c>
      <c r="G2215" s="53">
        <v>2214.0</v>
      </c>
      <c r="H2215" s="51">
        <f>'Данные (для кумуляты) (2)'!$G2215/5000</f>
        <v>0.4428</v>
      </c>
      <c r="I2215" s="5" t="s">
        <v>1880</v>
      </c>
    </row>
    <row r="2216" ht="14.25" customHeight="1">
      <c r="A2216" s="3">
        <v>57979.0005295939</v>
      </c>
      <c r="B2216" s="4">
        <v>7.39601592829061</v>
      </c>
      <c r="C2216" s="4">
        <v>6.56330233842345</v>
      </c>
      <c r="D2216" s="4">
        <v>4.02</v>
      </c>
      <c r="E2216" s="4">
        <v>35553.5186963458</v>
      </c>
      <c r="F2216" s="3">
        <v>1180325.49878026</v>
      </c>
      <c r="G2216" s="53">
        <v>2215.0</v>
      </c>
      <c r="H2216" s="51">
        <f>'Данные (для кумуляты) (2)'!$G2216/5000</f>
        <v>0.443</v>
      </c>
      <c r="I2216" s="5" t="s">
        <v>798</v>
      </c>
    </row>
    <row r="2217" ht="14.25" customHeight="1">
      <c r="A2217" s="3">
        <v>55745.0410424973</v>
      </c>
      <c r="B2217" s="4">
        <v>7.57877029365835</v>
      </c>
      <c r="C2217" s="4">
        <v>6.74273815744797</v>
      </c>
      <c r="D2217" s="4">
        <v>2.4</v>
      </c>
      <c r="E2217" s="4">
        <v>36078.3213704564</v>
      </c>
      <c r="F2217" s="3">
        <v>1180903.43393502</v>
      </c>
      <c r="G2217" s="53">
        <v>2216.0</v>
      </c>
      <c r="H2217" s="51">
        <f>'Данные (для кумуляты) (2)'!$G2217/5000</f>
        <v>0.4432</v>
      </c>
      <c r="I2217" s="5" t="s">
        <v>574</v>
      </c>
    </row>
    <row r="2218" ht="14.25" customHeight="1">
      <c r="A2218" s="3">
        <v>57849.5455118702</v>
      </c>
      <c r="B2218" s="4">
        <v>6.55626564055505</v>
      </c>
      <c r="C2218" s="4">
        <v>6.35166261391919</v>
      </c>
      <c r="D2218" s="4">
        <v>2.38</v>
      </c>
      <c r="E2218" s="4">
        <v>43048.7779192512</v>
      </c>
      <c r="F2218" s="3">
        <v>1180967.73495888</v>
      </c>
      <c r="G2218" s="53">
        <v>2217.0</v>
      </c>
      <c r="H2218" s="51">
        <f>'Данные (для кумуляты) (2)'!$G2218/5000</f>
        <v>0.4434</v>
      </c>
      <c r="I2218" s="5" t="s">
        <v>778</v>
      </c>
    </row>
    <row r="2219" ht="14.25" customHeight="1">
      <c r="A2219" s="3">
        <v>69503.1504453186</v>
      </c>
      <c r="B2219" s="4">
        <v>5.25839311505166</v>
      </c>
      <c r="C2219" s="4">
        <v>6.87365581751795</v>
      </c>
      <c r="D2219" s="4">
        <v>4.12</v>
      </c>
      <c r="E2219" s="4">
        <v>45266.529440825</v>
      </c>
      <c r="F2219" s="3">
        <v>1180989.32402634</v>
      </c>
      <c r="G2219" s="53">
        <v>2218.0</v>
      </c>
      <c r="H2219" s="51">
        <f>'Данные (для кумуляты) (2)'!$G2219/5000</f>
        <v>0.4436</v>
      </c>
      <c r="I2219" s="5" t="s">
        <v>2660</v>
      </c>
    </row>
    <row r="2220" ht="14.25" customHeight="1">
      <c r="A2220" s="3">
        <v>74984.6667523129</v>
      </c>
      <c r="B2220" s="4">
        <v>4.33057749914004</v>
      </c>
      <c r="C2220" s="4">
        <v>7.80545271762564</v>
      </c>
      <c r="D2220" s="4">
        <v>4.47</v>
      </c>
      <c r="E2220" s="4">
        <v>29287.4981390815</v>
      </c>
      <c r="F2220" s="3">
        <v>1181338.16098867</v>
      </c>
      <c r="G2220" s="53">
        <v>2219.0</v>
      </c>
      <c r="H2220" s="51">
        <f>'Данные (для кумуляты) (2)'!$G2220/5000</f>
        <v>0.4438</v>
      </c>
      <c r="I2220" s="5" t="s">
        <v>3638</v>
      </c>
    </row>
    <row r="2221" ht="14.25" customHeight="1">
      <c r="A2221" s="3">
        <v>60721.0957308188</v>
      </c>
      <c r="B2221" s="4">
        <v>6.44095415268021</v>
      </c>
      <c r="C2221" s="4">
        <v>6.94244614423453</v>
      </c>
      <c r="D2221" s="4">
        <v>4.2</v>
      </c>
      <c r="E2221" s="4">
        <v>29978.6590901384</v>
      </c>
      <c r="F2221" s="3">
        <v>1181630.62516963</v>
      </c>
      <c r="G2221" s="53">
        <v>2220.0</v>
      </c>
      <c r="H2221" s="51">
        <f>'Данные (для кумуляты) (2)'!$G2221/5000</f>
        <v>0.444</v>
      </c>
      <c r="I2221" s="5" t="s">
        <v>1136</v>
      </c>
    </row>
    <row r="2222" ht="14.25" customHeight="1">
      <c r="A2222" s="3">
        <v>69336.4252343613</v>
      </c>
      <c r="B2222" s="4">
        <v>6.75739057609476</v>
      </c>
      <c r="C2222" s="4">
        <v>6.1248009886611</v>
      </c>
      <c r="D2222" s="4">
        <v>2.29</v>
      </c>
      <c r="E2222" s="4">
        <v>37592.8450623183</v>
      </c>
      <c r="F2222" s="3">
        <v>1181637.94931434</v>
      </c>
      <c r="G2222" s="53">
        <v>2221.0</v>
      </c>
      <c r="H2222" s="51">
        <f>'Данные (для кумуляты) (2)'!$G2222/5000</f>
        <v>0.4442</v>
      </c>
      <c r="I2222" s="5" t="s">
        <v>2620</v>
      </c>
    </row>
    <row r="2223" ht="14.25" customHeight="1">
      <c r="A2223" s="3">
        <v>63342.2914591062</v>
      </c>
      <c r="B2223" s="4">
        <v>5.59422584858441</v>
      </c>
      <c r="C2223" s="4">
        <v>8.16627215336801</v>
      </c>
      <c r="D2223" s="4">
        <v>3.19</v>
      </c>
      <c r="E2223" s="4">
        <v>31726.6684761272</v>
      </c>
      <c r="F2223" s="3">
        <v>1181663.48357114</v>
      </c>
      <c r="G2223" s="53">
        <v>2222.0</v>
      </c>
      <c r="H2223" s="51">
        <f>'Данные (для кумуляты) (2)'!$G2223/5000</f>
        <v>0.4444</v>
      </c>
      <c r="I2223" s="5" t="s">
        <v>1576</v>
      </c>
    </row>
    <row r="2224" ht="14.25" customHeight="1">
      <c r="A2224" s="3">
        <v>69306.9584200253</v>
      </c>
      <c r="B2224" s="4">
        <v>5.56262294653626</v>
      </c>
      <c r="C2224" s="4">
        <v>6.93890815252902</v>
      </c>
      <c r="D2224" s="4">
        <v>2.02</v>
      </c>
      <c r="E2224" s="4">
        <v>36851.3840138553</v>
      </c>
      <c r="F2224" s="3">
        <v>1181877.18323752</v>
      </c>
      <c r="G2224" s="53">
        <v>2223.0</v>
      </c>
      <c r="H2224" s="51">
        <f>'Данные (для кумуляты) (2)'!$G2224/5000</f>
        <v>0.4446</v>
      </c>
      <c r="I2224" s="5" t="s">
        <v>2610</v>
      </c>
    </row>
    <row r="2225" ht="14.25" customHeight="1">
      <c r="A2225" s="3">
        <v>75258.7805798882</v>
      </c>
      <c r="B2225" s="4">
        <v>6.72098559891118</v>
      </c>
      <c r="C2225" s="4">
        <v>5.58873307001401</v>
      </c>
      <c r="D2225" s="4">
        <v>4.32</v>
      </c>
      <c r="E2225" s="4">
        <v>37245.9437311567</v>
      </c>
      <c r="F2225" s="3">
        <v>1181995.43050477</v>
      </c>
      <c r="G2225" s="53">
        <v>2224.0</v>
      </c>
      <c r="H2225" s="51">
        <f>'Данные (для кумуляты) (2)'!$G2225/5000</f>
        <v>0.4448</v>
      </c>
      <c r="I2225" s="5" t="s">
        <v>3684</v>
      </c>
    </row>
    <row r="2226" ht="14.25" customHeight="1">
      <c r="A2226" s="3">
        <v>71356.3027320147</v>
      </c>
      <c r="B2226" s="4">
        <v>5.15658869290374</v>
      </c>
      <c r="C2226" s="4">
        <v>7.17518911749314</v>
      </c>
      <c r="D2226" s="4">
        <v>5.18</v>
      </c>
      <c r="E2226" s="4">
        <v>36998.479789112</v>
      </c>
      <c r="F2226" s="3">
        <v>1182335.6796501</v>
      </c>
      <c r="G2226" s="53">
        <v>2225.0</v>
      </c>
      <c r="H2226" s="51">
        <f>'Данные (для кумуляты) (2)'!$G2226/5000</f>
        <v>0.445</v>
      </c>
      <c r="I2226" s="5" t="s">
        <v>3010</v>
      </c>
    </row>
    <row r="2227" ht="14.25" customHeight="1">
      <c r="A2227" s="3">
        <v>67437.2503633562</v>
      </c>
      <c r="B2227" s="4">
        <v>6.76736323730374</v>
      </c>
      <c r="C2227" s="4">
        <v>6.70391722327202</v>
      </c>
      <c r="D2227" s="4">
        <v>2.05</v>
      </c>
      <c r="E2227" s="4">
        <v>29356.223367925</v>
      </c>
      <c r="F2227" s="3">
        <v>1182459.77166367</v>
      </c>
      <c r="G2227" s="53">
        <v>2226.0</v>
      </c>
      <c r="H2227" s="51">
        <f>'Данные (для кумуляты) (2)'!$G2227/5000</f>
        <v>0.4452</v>
      </c>
      <c r="I2227" s="5" t="s">
        <v>2272</v>
      </c>
    </row>
    <row r="2228" ht="14.25" customHeight="1">
      <c r="A2228" s="3">
        <v>56184.6831301679</v>
      </c>
      <c r="B2228" s="4">
        <v>6.79113921053296</v>
      </c>
      <c r="C2228" s="4">
        <v>8.69665248136228</v>
      </c>
      <c r="D2228" s="4">
        <v>3.04</v>
      </c>
      <c r="E2228" s="4">
        <v>24328.4056604361</v>
      </c>
      <c r="F2228" s="3">
        <v>1182670.13503457</v>
      </c>
      <c r="G2228" s="53">
        <v>2227.0</v>
      </c>
      <c r="H2228" s="51">
        <f>'Данные (для кумуляты) (2)'!$G2228/5000</f>
        <v>0.4454</v>
      </c>
      <c r="I2228" s="5" t="s">
        <v>618</v>
      </c>
    </row>
    <row r="2229" ht="14.25" customHeight="1">
      <c r="A2229" s="3">
        <v>81159.7939986621</v>
      </c>
      <c r="B2229" s="4">
        <v>4.60036809353681</v>
      </c>
      <c r="C2229" s="4">
        <v>6.00076932661142</v>
      </c>
      <c r="D2229" s="4">
        <v>4.49</v>
      </c>
      <c r="E2229" s="4">
        <v>40861.615420244</v>
      </c>
      <c r="F2229" s="3">
        <v>1182887.99732135</v>
      </c>
      <c r="G2229" s="53">
        <v>2228.0</v>
      </c>
      <c r="H2229" s="51">
        <f>'Данные (для кумуляты) (2)'!$G2229/5000</f>
        <v>0.4456</v>
      </c>
      <c r="I2229" s="5" t="s">
        <v>4427</v>
      </c>
    </row>
    <row r="2230" ht="14.25" customHeight="1">
      <c r="A2230" s="3">
        <v>67428.6435597919</v>
      </c>
      <c r="B2230" s="4">
        <v>5.49479516592753</v>
      </c>
      <c r="C2230" s="4">
        <v>7.56506062939889</v>
      </c>
      <c r="D2230" s="4">
        <v>6.36</v>
      </c>
      <c r="E2230" s="4">
        <v>40897.0252128219</v>
      </c>
      <c r="F2230" s="3">
        <v>1182980.60427171</v>
      </c>
      <c r="G2230" s="53">
        <v>2229.0</v>
      </c>
      <c r="H2230" s="51">
        <f>'Данные (для кумуляты) (2)'!$G2230/5000</f>
        <v>0.4458</v>
      </c>
      <c r="I2230" s="5" t="s">
        <v>2270</v>
      </c>
    </row>
    <row r="2231" ht="14.25" customHeight="1">
      <c r="A2231" s="3">
        <v>75729.7655462564</v>
      </c>
      <c r="B2231" s="4">
        <v>5.58059853687762</v>
      </c>
      <c r="C2231" s="4">
        <v>7.64297333111141</v>
      </c>
      <c r="D2231" s="4">
        <v>4.21</v>
      </c>
      <c r="E2231" s="4">
        <v>29996.0184479629</v>
      </c>
      <c r="F2231" s="3">
        <v>1183014.50867395</v>
      </c>
      <c r="G2231" s="53">
        <v>2230.0</v>
      </c>
      <c r="H2231" s="51">
        <f>'Данные (для кумуляты) (2)'!$G2231/5000</f>
        <v>0.446</v>
      </c>
      <c r="I2231" s="5" t="s">
        <v>3748</v>
      </c>
    </row>
    <row r="2232" ht="14.25" customHeight="1">
      <c r="A2232" s="3">
        <v>73056.5261141407</v>
      </c>
      <c r="B2232" s="4">
        <v>5.57147804608381</v>
      </c>
      <c r="C2232" s="4">
        <v>6.08630248625391</v>
      </c>
      <c r="D2232" s="4">
        <v>4.21</v>
      </c>
      <c r="E2232" s="4">
        <v>45565.900564293</v>
      </c>
      <c r="F2232" s="3">
        <v>1183272.51080709</v>
      </c>
      <c r="G2232" s="53">
        <v>2231.0</v>
      </c>
      <c r="H2232" s="51">
        <f>'Данные (для кумуляты) (2)'!$G2232/5000</f>
        <v>0.4462</v>
      </c>
      <c r="I2232" s="5" t="s">
        <v>3294</v>
      </c>
    </row>
    <row r="2233" ht="14.25" customHeight="1">
      <c r="A2233" s="3">
        <v>67568.9316305539</v>
      </c>
      <c r="B2233" s="4">
        <v>4.99624897259878</v>
      </c>
      <c r="C2233" s="4">
        <v>7.59415865799809</v>
      </c>
      <c r="D2233" s="4">
        <v>4.17</v>
      </c>
      <c r="E2233" s="4">
        <v>36474.9879962004</v>
      </c>
      <c r="F2233" s="3">
        <v>1183343.56649344</v>
      </c>
      <c r="G2233" s="53">
        <v>2232.0</v>
      </c>
      <c r="H2233" s="51">
        <f>'Данные (для кумуляты) (2)'!$G2233/5000</f>
        <v>0.4464</v>
      </c>
      <c r="I2233" s="5" t="s">
        <v>2295</v>
      </c>
    </row>
    <row r="2234" ht="14.25" customHeight="1">
      <c r="A2234" s="3">
        <v>83406.7433163747</v>
      </c>
      <c r="B2234" s="4">
        <v>5.28073889932242</v>
      </c>
      <c r="C2234" s="4">
        <v>7.34158919058665</v>
      </c>
      <c r="D2234" s="4">
        <v>6.29</v>
      </c>
      <c r="E2234" s="4">
        <v>25350.7354727484</v>
      </c>
      <c r="F2234" s="3">
        <v>1183884.00506876</v>
      </c>
      <c r="G2234" s="53">
        <v>2233.0</v>
      </c>
      <c r="H2234" s="51">
        <f>'Данные (для кумуляты) (2)'!$G2234/5000</f>
        <v>0.4466</v>
      </c>
      <c r="I2234" s="5" t="s">
        <v>4602</v>
      </c>
    </row>
    <row r="2235" ht="14.25" customHeight="1">
      <c r="A2235" s="3">
        <v>60827.9291345217</v>
      </c>
      <c r="B2235" s="4">
        <v>7.8070557978864</v>
      </c>
      <c r="C2235" s="4">
        <v>7.51831824901261</v>
      </c>
      <c r="D2235" s="4">
        <v>6.16</v>
      </c>
      <c r="E2235" s="4">
        <v>20756.4280457304</v>
      </c>
      <c r="F2235" s="3">
        <v>1184462.31994416</v>
      </c>
      <c r="G2235" s="53">
        <v>2234.0</v>
      </c>
      <c r="H2235" s="51">
        <f>'Данные (для кумуляты) (2)'!$G2235/5000</f>
        <v>0.4468</v>
      </c>
      <c r="I2235" s="5" t="s">
        <v>1155</v>
      </c>
    </row>
    <row r="2236" ht="14.25" customHeight="1">
      <c r="A2236" s="3">
        <v>65632.9259820317</v>
      </c>
      <c r="B2236" s="4">
        <v>6.42038054387441</v>
      </c>
      <c r="C2236" s="4">
        <v>5.92953132423957</v>
      </c>
      <c r="D2236" s="4">
        <v>4.43</v>
      </c>
      <c r="E2236" s="4">
        <v>42803.2214092985</v>
      </c>
      <c r="F2236" s="3">
        <v>1184527.3743972</v>
      </c>
      <c r="G2236" s="53">
        <v>2235.0</v>
      </c>
      <c r="H2236" s="51">
        <f>'Данные (для кумуляты) (2)'!$G2236/5000</f>
        <v>0.447</v>
      </c>
      <c r="I2236" s="5" t="s">
        <v>1949</v>
      </c>
    </row>
    <row r="2237" ht="14.25" customHeight="1">
      <c r="A2237" s="3">
        <v>61485.8739851556</v>
      </c>
      <c r="B2237" s="4">
        <v>5.87146216146701</v>
      </c>
      <c r="C2237" s="4">
        <v>7.85127618893143</v>
      </c>
      <c r="D2237" s="4">
        <v>4.4</v>
      </c>
      <c r="E2237" s="4">
        <v>38179.7804024768</v>
      </c>
      <c r="F2237" s="3">
        <v>1184614.08702401</v>
      </c>
      <c r="G2237" s="53">
        <v>2236.0</v>
      </c>
      <c r="H2237" s="51">
        <f>'Данные (для кумуляты) (2)'!$G2237/5000</f>
        <v>0.4472</v>
      </c>
      <c r="I2237" s="5" t="s">
        <v>1260</v>
      </c>
    </row>
    <row r="2238" ht="14.25" customHeight="1">
      <c r="A2238" s="3">
        <v>72780.1512289443</v>
      </c>
      <c r="B2238" s="4">
        <v>5.25941617078516</v>
      </c>
      <c r="C2238" s="4">
        <v>5.72526690417066</v>
      </c>
      <c r="D2238" s="4">
        <v>2.48</v>
      </c>
      <c r="E2238" s="4">
        <v>44953.5236505678</v>
      </c>
      <c r="F2238" s="3">
        <v>1184758.84227427</v>
      </c>
      <c r="G2238" s="53">
        <v>2237.0</v>
      </c>
      <c r="H2238" s="51">
        <f>'Данные (для кумуляты) (2)'!$G2238/5000</f>
        <v>0.4474</v>
      </c>
      <c r="I2238" s="5" t="s">
        <v>3245</v>
      </c>
    </row>
    <row r="2239" ht="14.25" customHeight="1">
      <c r="A2239" s="3">
        <v>63989.8405205141</v>
      </c>
      <c r="B2239" s="4">
        <v>5.98946046559377</v>
      </c>
      <c r="C2239" s="4">
        <v>6.56041011057495</v>
      </c>
      <c r="D2239" s="4">
        <v>4.27</v>
      </c>
      <c r="E2239" s="4">
        <v>32059.773797473</v>
      </c>
      <c r="F2239" s="3">
        <v>1184799.27149693</v>
      </c>
      <c r="G2239" s="53">
        <v>2238.0</v>
      </c>
      <c r="H2239" s="51">
        <f>'Данные (для кумуляты) (2)'!$G2239/5000</f>
        <v>0.4476</v>
      </c>
      <c r="I2239" s="5" t="s">
        <v>1686</v>
      </c>
    </row>
    <row r="2240" ht="14.25" customHeight="1">
      <c r="A2240" s="3">
        <v>60343.5994109828</v>
      </c>
      <c r="B2240" s="4">
        <v>7.82779485735647</v>
      </c>
      <c r="C2240" s="4">
        <v>7.26724976618594</v>
      </c>
      <c r="D2240" s="4">
        <v>4.38</v>
      </c>
      <c r="E2240" s="4">
        <v>24199.0527527839</v>
      </c>
      <c r="F2240" s="3">
        <v>1184893.56018509</v>
      </c>
      <c r="G2240" s="53">
        <v>2239.0</v>
      </c>
      <c r="H2240" s="51">
        <f>'Данные (для кумуляты) (2)'!$G2240/5000</f>
        <v>0.4478</v>
      </c>
      <c r="I2240" s="5" t="s">
        <v>1087</v>
      </c>
    </row>
    <row r="2241" ht="14.25" customHeight="1">
      <c r="A2241" s="3">
        <v>75263.1156423152</v>
      </c>
      <c r="B2241" s="4">
        <v>3.60740472655079</v>
      </c>
      <c r="C2241" s="4">
        <v>7.9604575401428</v>
      </c>
      <c r="D2241" s="4">
        <v>5.36</v>
      </c>
      <c r="E2241" s="4">
        <v>30888.7504752349</v>
      </c>
      <c r="F2241" s="3">
        <v>1185160.86107858</v>
      </c>
      <c r="G2241" s="53">
        <v>2240.0</v>
      </c>
      <c r="H2241" s="51">
        <f>'Данные (для кумуляты) (2)'!$G2241/5000</f>
        <v>0.448</v>
      </c>
      <c r="I2241" s="5" t="s">
        <v>3685</v>
      </c>
    </row>
    <row r="2242" ht="14.25" customHeight="1">
      <c r="A2242" s="3">
        <v>71188.8335104431</v>
      </c>
      <c r="B2242" s="4">
        <v>5.69589721469299</v>
      </c>
      <c r="C2242" s="4">
        <v>5.85658144090163</v>
      </c>
      <c r="D2242" s="4">
        <v>3.08</v>
      </c>
      <c r="E2242" s="4">
        <v>40656.1296911819</v>
      </c>
      <c r="F2242" s="3">
        <v>1185226.61733018</v>
      </c>
      <c r="G2242" s="53">
        <v>2241.0</v>
      </c>
      <c r="H2242" s="51">
        <f>'Данные (для кумуляты) (2)'!$G2242/5000</f>
        <v>0.4482</v>
      </c>
      <c r="I2242" s="5" t="s">
        <v>2972</v>
      </c>
    </row>
    <row r="2243" ht="14.25" customHeight="1">
      <c r="A2243" s="3">
        <v>77821.6243736771</v>
      </c>
      <c r="B2243" s="4">
        <v>5.25991172465176</v>
      </c>
      <c r="C2243" s="4">
        <v>6.66062627443622</v>
      </c>
      <c r="D2243" s="4">
        <v>2.36</v>
      </c>
      <c r="E2243" s="4">
        <v>33932.5451648232</v>
      </c>
      <c r="F2243" s="3">
        <v>1185310.26734419</v>
      </c>
      <c r="G2243" s="53">
        <v>2242.0</v>
      </c>
      <c r="H2243" s="51">
        <f>'Данные (для кумуляты) (2)'!$G2243/5000</f>
        <v>0.4484</v>
      </c>
      <c r="I2243" s="5" t="s">
        <v>4058</v>
      </c>
    </row>
    <row r="2244" ht="14.25" customHeight="1">
      <c r="A2244" s="3">
        <v>77595.0746030674</v>
      </c>
      <c r="B2244" s="4">
        <v>6.49247322044208</v>
      </c>
      <c r="C2244" s="4">
        <v>6.8709636910433</v>
      </c>
      <c r="D2244" s="4">
        <v>2.38</v>
      </c>
      <c r="E2244" s="4">
        <v>23825.9706211816</v>
      </c>
      <c r="F2244" s="3">
        <v>1185616.34001421</v>
      </c>
      <c r="G2244" s="53">
        <v>2243.0</v>
      </c>
      <c r="H2244" s="51">
        <f>'Данные (для кумуляты) (2)'!$G2244/5000</f>
        <v>0.4486</v>
      </c>
      <c r="I2244" s="5" t="s">
        <v>4036</v>
      </c>
    </row>
    <row r="2245" ht="14.25" customHeight="1">
      <c r="A2245" s="3">
        <v>63223.369612485</v>
      </c>
      <c r="B2245" s="4">
        <v>4.94463070587248</v>
      </c>
      <c r="C2245" s="4">
        <v>8.08735662538083</v>
      </c>
      <c r="D2245" s="4">
        <v>3.32</v>
      </c>
      <c r="E2245" s="4">
        <v>35891.8061627834</v>
      </c>
      <c r="F2245" s="3">
        <v>1185734.95817729</v>
      </c>
      <c r="G2245" s="53">
        <v>2244.0</v>
      </c>
      <c r="H2245" s="51">
        <f>'Данные (для кумуляты) (2)'!$G2245/5000</f>
        <v>0.4488</v>
      </c>
      <c r="I2245" s="5" t="s">
        <v>1554</v>
      </c>
    </row>
    <row r="2246" ht="14.25" customHeight="1">
      <c r="A2246" s="3">
        <v>64076.9069450906</v>
      </c>
      <c r="B2246" s="4">
        <v>6.30431905788524</v>
      </c>
      <c r="C2246" s="4">
        <v>6.81323157658741</v>
      </c>
      <c r="D2246" s="4">
        <v>4.14</v>
      </c>
      <c r="E2246" s="4">
        <v>48697.7329145864</v>
      </c>
      <c r="F2246" s="3">
        <v>1185743.82417968</v>
      </c>
      <c r="G2246" s="53">
        <v>2245.0</v>
      </c>
      <c r="H2246" s="51">
        <f>'Данные (для кумуляты) (2)'!$G2246/5000</f>
        <v>0.449</v>
      </c>
      <c r="I2246" s="5" t="s">
        <v>1697</v>
      </c>
    </row>
    <row r="2247" ht="14.25" customHeight="1">
      <c r="A2247" s="3">
        <v>64261.8285570267</v>
      </c>
      <c r="B2247" s="4">
        <v>5.69552198998019</v>
      </c>
      <c r="C2247" s="4">
        <v>6.61283033924647</v>
      </c>
      <c r="D2247" s="4">
        <v>2.22</v>
      </c>
      <c r="E2247" s="4">
        <v>41190.546366394</v>
      </c>
      <c r="F2247" s="3">
        <v>1185935.64136596</v>
      </c>
      <c r="G2247" s="53">
        <v>2246.0</v>
      </c>
      <c r="H2247" s="51">
        <f>'Данные (для кумуляты) (2)'!$G2247/5000</f>
        <v>0.4492</v>
      </c>
      <c r="I2247" s="5" t="s">
        <v>1716</v>
      </c>
    </row>
    <row r="2248" ht="14.25" customHeight="1">
      <c r="A2248" s="3">
        <v>73980.2453106015</v>
      </c>
      <c r="B2248" s="4">
        <v>5.93564393887095</v>
      </c>
      <c r="C2248" s="4">
        <v>6.98775067028952</v>
      </c>
      <c r="D2248" s="4">
        <v>2.3</v>
      </c>
      <c r="E2248" s="4">
        <v>26155.688615289</v>
      </c>
      <c r="F2248" s="3">
        <v>1186019.79611356</v>
      </c>
      <c r="G2248" s="53">
        <v>2247.0</v>
      </c>
      <c r="H2248" s="51">
        <f>'Данные (для кумуляты) (2)'!$G2248/5000</f>
        <v>0.4494</v>
      </c>
      <c r="I2248" s="5" t="s">
        <v>3465</v>
      </c>
    </row>
    <row r="2249" ht="14.25" customHeight="1">
      <c r="A2249" s="3">
        <v>68638.107845976</v>
      </c>
      <c r="B2249" s="4">
        <v>6.44580726158336</v>
      </c>
      <c r="C2249" s="4">
        <v>5.98022928013158</v>
      </c>
      <c r="D2249" s="4">
        <v>2.49</v>
      </c>
      <c r="E2249" s="4">
        <v>25380.4130119254</v>
      </c>
      <c r="F2249" s="3">
        <v>1186025.95087703</v>
      </c>
      <c r="G2249" s="53">
        <v>2248.0</v>
      </c>
      <c r="H2249" s="51">
        <f>'Данные (для кумуляты) (2)'!$G2249/5000</f>
        <v>0.4496</v>
      </c>
      <c r="I2249" s="5" t="s">
        <v>2477</v>
      </c>
    </row>
    <row r="2250" ht="14.25" customHeight="1">
      <c r="A2250" s="3">
        <v>52835.2622596879</v>
      </c>
      <c r="B2250" s="4">
        <v>7.74114361382705</v>
      </c>
      <c r="C2250" s="4">
        <v>7.52085750598824</v>
      </c>
      <c r="D2250" s="4">
        <v>5.28</v>
      </c>
      <c r="E2250" s="4">
        <v>34537.0010018346</v>
      </c>
      <c r="F2250" s="3">
        <v>1186357.17904466</v>
      </c>
      <c r="G2250" s="53">
        <v>2249.0</v>
      </c>
      <c r="H2250" s="51">
        <f>'Данные (для кумуляты) (2)'!$G2250/5000</f>
        <v>0.4498</v>
      </c>
      <c r="I2250" s="5" t="s">
        <v>365</v>
      </c>
    </row>
    <row r="2251" ht="14.25" customHeight="1">
      <c r="A2251" s="3">
        <v>56086.57393196</v>
      </c>
      <c r="B2251" s="4">
        <v>7.11926473122653</v>
      </c>
      <c r="C2251" s="4">
        <v>7.83675909109452</v>
      </c>
      <c r="D2251" s="4">
        <v>3.02</v>
      </c>
      <c r="E2251" s="4">
        <v>33454.0842849719</v>
      </c>
      <c r="F2251" s="3">
        <v>1186372.1785061</v>
      </c>
      <c r="G2251" s="53">
        <v>2250.0</v>
      </c>
      <c r="H2251" s="51">
        <f>'Данные (для кумуляты) (2)'!$G2251/5000</f>
        <v>0.45</v>
      </c>
      <c r="I2251" s="5" t="s">
        <v>608</v>
      </c>
    </row>
    <row r="2252" ht="14.25" customHeight="1">
      <c r="A2252" s="3">
        <v>73386.4073400661</v>
      </c>
      <c r="B2252" s="4">
        <v>4.96635994049115</v>
      </c>
      <c r="C2252" s="4">
        <v>7.91545271356501</v>
      </c>
      <c r="D2252" s="4">
        <v>4.3</v>
      </c>
      <c r="E2252" s="4">
        <v>38413.4904836343</v>
      </c>
      <c r="F2252" s="3">
        <v>1186441.75644398</v>
      </c>
      <c r="G2252" s="53">
        <v>2251.0</v>
      </c>
      <c r="H2252" s="51">
        <f>'Данные (для кумуляты) (2)'!$G2252/5000</f>
        <v>0.4502</v>
      </c>
      <c r="I2252" s="5" t="s">
        <v>3366</v>
      </c>
    </row>
    <row r="2253" ht="14.25" customHeight="1">
      <c r="A2253" s="3">
        <v>53056.9210412183</v>
      </c>
      <c r="B2253" s="4">
        <v>5.18024357035931</v>
      </c>
      <c r="C2253" s="4">
        <v>9.53623861597498</v>
      </c>
      <c r="D2253" s="4">
        <v>6.49</v>
      </c>
      <c r="E2253" s="4">
        <v>35762.8706153887</v>
      </c>
      <c r="F2253" s="3">
        <v>1186662.51422548</v>
      </c>
      <c r="G2253" s="53">
        <v>2252.0</v>
      </c>
      <c r="H2253" s="51">
        <f>'Данные (для кумуляты) (2)'!$G2253/5000</f>
        <v>0.4504</v>
      </c>
      <c r="I2253" s="5" t="s">
        <v>381</v>
      </c>
    </row>
    <row r="2254" ht="14.25" customHeight="1">
      <c r="A2254" s="3">
        <v>68488.1311730198</v>
      </c>
      <c r="B2254" s="4">
        <v>6.1161117482607</v>
      </c>
      <c r="C2254" s="4">
        <v>7.1825274800029</v>
      </c>
      <c r="D2254" s="4">
        <v>5.08</v>
      </c>
      <c r="E2254" s="4">
        <v>18267.9547056388</v>
      </c>
      <c r="F2254" s="3">
        <v>1186688.50593834</v>
      </c>
      <c r="G2254" s="53">
        <v>2253.0</v>
      </c>
      <c r="H2254" s="51">
        <f>'Данные (для кумуляты) (2)'!$G2254/5000</f>
        <v>0.4506</v>
      </c>
      <c r="I2254" s="5" t="s">
        <v>2452</v>
      </c>
    </row>
    <row r="2255" ht="14.25" customHeight="1">
      <c r="A2255" s="3">
        <v>58895.3309535986</v>
      </c>
      <c r="B2255" s="4">
        <v>6.59426554224783</v>
      </c>
      <c r="C2255" s="4">
        <v>6.00737411474324</v>
      </c>
      <c r="D2255" s="4">
        <v>4.14</v>
      </c>
      <c r="E2255" s="4">
        <v>41856.3658641596</v>
      </c>
      <c r="F2255" s="3">
        <v>1187044.05280881</v>
      </c>
      <c r="G2255" s="53">
        <v>2254.0</v>
      </c>
      <c r="H2255" s="51">
        <f>'Данные (для кумуляты) (2)'!$G2255/5000</f>
        <v>0.4508</v>
      </c>
      <c r="I2255" s="5" t="s">
        <v>906</v>
      </c>
    </row>
    <row r="2256" ht="14.25" customHeight="1">
      <c r="A2256" s="3">
        <v>72554.5359520095</v>
      </c>
      <c r="B2256" s="4">
        <v>5.4438819661205</v>
      </c>
      <c r="C2256" s="4">
        <v>6.82237699234206</v>
      </c>
      <c r="D2256" s="4">
        <v>4.09</v>
      </c>
      <c r="E2256" s="4">
        <v>36249.4058264855</v>
      </c>
      <c r="F2256" s="3">
        <v>1187090.94809357</v>
      </c>
      <c r="G2256" s="53">
        <v>2255.0</v>
      </c>
      <c r="H2256" s="51">
        <f>'Данные (для кумуляты) (2)'!$G2256/5000</f>
        <v>0.451</v>
      </c>
      <c r="I2256" s="5" t="s">
        <v>3206</v>
      </c>
    </row>
    <row r="2257" ht="14.25" customHeight="1">
      <c r="A2257" s="3">
        <v>71114.0223490843</v>
      </c>
      <c r="B2257" s="4">
        <v>6.14195795967296</v>
      </c>
      <c r="C2257" s="4">
        <v>5.96367959394578</v>
      </c>
      <c r="D2257" s="4">
        <v>4.07</v>
      </c>
      <c r="E2257" s="4">
        <v>37714.174993807</v>
      </c>
      <c r="F2257" s="3">
        <v>1187113.8261807</v>
      </c>
      <c r="G2257" s="53">
        <v>2256.0</v>
      </c>
      <c r="H2257" s="51">
        <f>'Данные (для кумуляты) (2)'!$G2257/5000</f>
        <v>0.4512</v>
      </c>
      <c r="I2257" s="5" t="s">
        <v>2956</v>
      </c>
    </row>
    <row r="2258" ht="14.25" customHeight="1">
      <c r="A2258" s="3">
        <v>60055.6061964933</v>
      </c>
      <c r="B2258" s="4">
        <v>4.87374896353899</v>
      </c>
      <c r="C2258" s="4">
        <v>7.50524375161514</v>
      </c>
      <c r="D2258" s="4">
        <v>4.27</v>
      </c>
      <c r="E2258" s="4">
        <v>44435.1645212526</v>
      </c>
      <c r="F2258" s="3">
        <v>1187454.6724878</v>
      </c>
      <c r="G2258" s="53">
        <v>2257.0</v>
      </c>
      <c r="H2258" s="51">
        <f>'Данные (для кумуляты) (2)'!$G2258/5000</f>
        <v>0.4514</v>
      </c>
      <c r="I2258" s="5" t="s">
        <v>1055</v>
      </c>
    </row>
    <row r="2259" ht="14.25" customHeight="1">
      <c r="A2259" s="3">
        <v>85719.3156231459</v>
      </c>
      <c r="B2259" s="4">
        <v>4.53766842150229</v>
      </c>
      <c r="C2259" s="4">
        <v>6.0292039774972</v>
      </c>
      <c r="D2259" s="4">
        <v>3.19</v>
      </c>
      <c r="E2259" s="4">
        <v>32058.3562407014</v>
      </c>
      <c r="F2259" s="3">
        <v>1187609.12228761</v>
      </c>
      <c r="G2259" s="53">
        <v>2258.0</v>
      </c>
      <c r="H2259" s="51">
        <f>'Данные (для кумуляты) (2)'!$G2259/5000</f>
        <v>0.4516</v>
      </c>
      <c r="I2259" s="5" t="s">
        <v>4731</v>
      </c>
    </row>
    <row r="2260" ht="14.25" customHeight="1">
      <c r="A2260" s="3">
        <v>70271.104194861</v>
      </c>
      <c r="B2260" s="4">
        <v>5.85632743248394</v>
      </c>
      <c r="C2260" s="4">
        <v>6.78211620080059</v>
      </c>
      <c r="D2260" s="4">
        <v>2.46</v>
      </c>
      <c r="E2260" s="4">
        <v>28101.6444029304</v>
      </c>
      <c r="F2260" s="3">
        <v>1188196.88191128</v>
      </c>
      <c r="G2260" s="53">
        <v>2259.0</v>
      </c>
      <c r="H2260" s="51">
        <f>'Данные (для кумуляты) (2)'!$G2260/5000</f>
        <v>0.4518</v>
      </c>
      <c r="I2260" s="5" t="s">
        <v>2804</v>
      </c>
    </row>
    <row r="2261" ht="14.25" customHeight="1">
      <c r="A2261" s="3">
        <v>71613.7515095091</v>
      </c>
      <c r="B2261" s="4">
        <v>3.93757762552759</v>
      </c>
      <c r="C2261" s="4">
        <v>8.24916975675114</v>
      </c>
      <c r="D2261" s="4">
        <v>5.39</v>
      </c>
      <c r="E2261" s="4">
        <v>36925.9973889796</v>
      </c>
      <c r="F2261" s="3">
        <v>1188255.08149902</v>
      </c>
      <c r="G2261" s="53">
        <v>2260.0</v>
      </c>
      <c r="H2261" s="51">
        <f>'Данные (для кумуляты) (2)'!$G2261/5000</f>
        <v>0.452</v>
      </c>
      <c r="I2261" s="5" t="s">
        <v>3055</v>
      </c>
    </row>
    <row r="2262" ht="14.25" customHeight="1">
      <c r="A2262" s="3">
        <v>72778.9169670464</v>
      </c>
      <c r="B2262" s="4">
        <v>6.22354545378018</v>
      </c>
      <c r="C2262" s="4">
        <v>7.77533570203477</v>
      </c>
      <c r="D2262" s="4">
        <v>4.01</v>
      </c>
      <c r="E2262" s="4">
        <v>24559.0137925486</v>
      </c>
      <c r="F2262" s="3">
        <v>1188416.80571588</v>
      </c>
      <c r="G2262" s="53">
        <v>2261.0</v>
      </c>
      <c r="H2262" s="51">
        <f>'Данные (для кумуляты) (2)'!$G2262/5000</f>
        <v>0.4522</v>
      </c>
      <c r="I2262" s="5" t="s">
        <v>3244</v>
      </c>
    </row>
    <row r="2263" ht="14.25" customHeight="1">
      <c r="A2263" s="3">
        <v>65480.262138366</v>
      </c>
      <c r="B2263" s="4">
        <v>6.94539054299702</v>
      </c>
      <c r="C2263" s="4">
        <v>6.73607597349286</v>
      </c>
      <c r="D2263" s="4">
        <v>3.44</v>
      </c>
      <c r="E2263" s="4">
        <v>34582.9708336637</v>
      </c>
      <c r="F2263" s="3">
        <v>1188761.32022728</v>
      </c>
      <c r="G2263" s="53">
        <v>2262.0</v>
      </c>
      <c r="H2263" s="51">
        <f>'Данные (для кумуляты) (2)'!$G2263/5000</f>
        <v>0.4524</v>
      </c>
      <c r="I2263" s="5" t="s">
        <v>1926</v>
      </c>
    </row>
    <row r="2264" ht="14.25" customHeight="1">
      <c r="A2264" s="3">
        <v>57868.2666323214</v>
      </c>
      <c r="B2264" s="4">
        <v>6.04290690928029</v>
      </c>
      <c r="C2264" s="4">
        <v>7.42352677017223</v>
      </c>
      <c r="D2264" s="4">
        <v>6.27</v>
      </c>
      <c r="E2264" s="4">
        <v>45196.153964247</v>
      </c>
      <c r="F2264" s="3">
        <v>1189069.10469094</v>
      </c>
      <c r="G2264" s="53">
        <v>2263.0</v>
      </c>
      <c r="H2264" s="51">
        <f>'Данные (для кумуляты) (2)'!$G2264/5000</f>
        <v>0.4526</v>
      </c>
      <c r="I2264" s="5" t="s">
        <v>782</v>
      </c>
    </row>
    <row r="2265" ht="14.25" customHeight="1">
      <c r="A2265" s="3">
        <v>68700.2677277428</v>
      </c>
      <c r="B2265" s="4">
        <v>6.99437869223918</v>
      </c>
      <c r="C2265" s="4">
        <v>6.57820465976017</v>
      </c>
      <c r="D2265" s="4">
        <v>2.26</v>
      </c>
      <c r="E2265" s="4">
        <v>22481.1589584636</v>
      </c>
      <c r="F2265" s="3">
        <v>1189466.71433408</v>
      </c>
      <c r="G2265" s="53">
        <v>2264.0</v>
      </c>
      <c r="H2265" s="51">
        <f>'Данные (для кумуляты) (2)'!$G2265/5000</f>
        <v>0.4528</v>
      </c>
      <c r="I2265" s="5" t="s">
        <v>2487</v>
      </c>
    </row>
    <row r="2266" ht="14.25" customHeight="1">
      <c r="A2266" s="3">
        <v>81090.4841418463</v>
      </c>
      <c r="B2266" s="4">
        <v>5.27244136768455</v>
      </c>
      <c r="C2266" s="4">
        <v>6.72392872592871</v>
      </c>
      <c r="D2266" s="4">
        <v>3.09</v>
      </c>
      <c r="E2266" s="4">
        <v>30433.8083238219</v>
      </c>
      <c r="F2266" s="3">
        <v>1189981.40235094</v>
      </c>
      <c r="G2266" s="53">
        <v>2265.0</v>
      </c>
      <c r="H2266" s="51">
        <f>'Данные (для кумуляты) (2)'!$G2266/5000</f>
        <v>0.453</v>
      </c>
      <c r="I2266" s="5" t="s">
        <v>4419</v>
      </c>
    </row>
    <row r="2267" ht="14.25" customHeight="1">
      <c r="A2267" s="3">
        <v>72988.7059694555</v>
      </c>
      <c r="B2267" s="4">
        <v>5.95937925021888</v>
      </c>
      <c r="C2267" s="4">
        <v>5.74843726021099</v>
      </c>
      <c r="D2267" s="4">
        <v>3.36</v>
      </c>
      <c r="E2267" s="4">
        <v>50566.6447987842</v>
      </c>
      <c r="F2267" s="3">
        <v>1190213.51290501</v>
      </c>
      <c r="G2267" s="53">
        <v>2266.0</v>
      </c>
      <c r="H2267" s="51">
        <f>'Данные (для кумуляты) (2)'!$G2267/5000</f>
        <v>0.4532</v>
      </c>
      <c r="I2267" s="5" t="s">
        <v>3276</v>
      </c>
    </row>
    <row r="2268" ht="14.25" customHeight="1">
      <c r="A2268" s="3">
        <v>73422.8321960162</v>
      </c>
      <c r="B2268" s="4">
        <v>5.3276295413749</v>
      </c>
      <c r="C2268" s="4">
        <v>4.6939469300755</v>
      </c>
      <c r="D2268" s="4">
        <v>3.42</v>
      </c>
      <c r="E2268" s="4">
        <v>50997.6497074476</v>
      </c>
      <c r="F2268" s="3">
        <v>1190442.12274025</v>
      </c>
      <c r="G2268" s="53">
        <v>2267.0</v>
      </c>
      <c r="H2268" s="51">
        <f>'Данные (для кумуляты) (2)'!$G2268/5000</f>
        <v>0.4534</v>
      </c>
      <c r="I2268" s="5" t="s">
        <v>3373</v>
      </c>
    </row>
    <row r="2269" ht="14.25" customHeight="1">
      <c r="A2269" s="3">
        <v>64967.7848251849</v>
      </c>
      <c r="B2269" s="4">
        <v>7.05446838883864</v>
      </c>
      <c r="C2269" s="4">
        <v>7.31648322653301</v>
      </c>
      <c r="D2269" s="4">
        <v>3.26</v>
      </c>
      <c r="E2269" s="4">
        <v>28164.2216066827</v>
      </c>
      <c r="F2269" s="3">
        <v>1190867.43736491</v>
      </c>
      <c r="G2269" s="53">
        <v>2268.0</v>
      </c>
      <c r="H2269" s="51">
        <f>'Данные (для кумуляты) (2)'!$G2269/5000</f>
        <v>0.4536</v>
      </c>
      <c r="I2269" s="5" t="s">
        <v>1842</v>
      </c>
    </row>
    <row r="2270" ht="14.25" customHeight="1">
      <c r="A2270" s="3">
        <v>64455.0643314103</v>
      </c>
      <c r="B2270" s="4">
        <v>5.1123669987783</v>
      </c>
      <c r="C2270" s="4">
        <v>6.9391587116415</v>
      </c>
      <c r="D2270" s="4">
        <v>4.22</v>
      </c>
      <c r="E2270" s="4">
        <v>41123.924978225</v>
      </c>
      <c r="F2270" s="3">
        <v>1191261.86867964</v>
      </c>
      <c r="G2270" s="53">
        <v>2269.0</v>
      </c>
      <c r="H2270" s="51">
        <f>'Данные (для кумуляты) (2)'!$G2270/5000</f>
        <v>0.4538</v>
      </c>
      <c r="I2270" s="5" t="s">
        <v>1757</v>
      </c>
    </row>
    <row r="2271" ht="14.25" customHeight="1">
      <c r="A2271" s="3">
        <v>59443.201304172</v>
      </c>
      <c r="B2271" s="4">
        <v>7.22901769076151</v>
      </c>
      <c r="C2271" s="4">
        <v>8.36386379438037</v>
      </c>
      <c r="D2271" s="4">
        <v>3.09</v>
      </c>
      <c r="E2271" s="4">
        <v>28100.3177083641</v>
      </c>
      <c r="F2271" s="3">
        <v>1191340.82587546</v>
      </c>
      <c r="G2271" s="53">
        <v>2270.0</v>
      </c>
      <c r="H2271" s="51">
        <f>'Данные (для кумуляты) (2)'!$G2271/5000</f>
        <v>0.454</v>
      </c>
      <c r="I2271" s="5" t="s">
        <v>969</v>
      </c>
    </row>
    <row r="2272" ht="14.25" customHeight="1">
      <c r="A2272" s="3">
        <v>69084.5516297943</v>
      </c>
      <c r="B2272" s="4">
        <v>6.76507636567847</v>
      </c>
      <c r="C2272" s="4">
        <v>5.77228041196898</v>
      </c>
      <c r="D2272" s="4">
        <v>3.02</v>
      </c>
      <c r="E2272" s="4">
        <v>39229.5797112854</v>
      </c>
      <c r="F2272" s="3">
        <v>1191564.19993432</v>
      </c>
      <c r="G2272" s="53">
        <v>2271.0</v>
      </c>
      <c r="H2272" s="51">
        <f>'Данные (для кумуляты) (2)'!$G2272/5000</f>
        <v>0.4542</v>
      </c>
      <c r="I2272" s="5" t="s">
        <v>2561</v>
      </c>
    </row>
    <row r="2273" ht="14.25" customHeight="1">
      <c r="A2273" s="3">
        <v>71499.3651802438</v>
      </c>
      <c r="B2273" s="4">
        <v>5.10979934431585</v>
      </c>
      <c r="C2273" s="4">
        <v>6.97168639383467</v>
      </c>
      <c r="D2273" s="4">
        <v>3.28</v>
      </c>
      <c r="E2273" s="4">
        <v>29684.3857286975</v>
      </c>
      <c r="F2273" s="3">
        <v>1191625.43996273</v>
      </c>
      <c r="G2273" s="53">
        <v>2272.0</v>
      </c>
      <c r="H2273" s="51">
        <f>'Данные (для кумуляты) (2)'!$G2273/5000</f>
        <v>0.4544</v>
      </c>
      <c r="I2273" s="5" t="s">
        <v>3041</v>
      </c>
    </row>
    <row r="2274" ht="14.25" customHeight="1">
      <c r="A2274" s="3">
        <v>62676.9076790628</v>
      </c>
      <c r="B2274" s="4">
        <v>5.85539595750608</v>
      </c>
      <c r="C2274" s="4">
        <v>8.4804311101634</v>
      </c>
      <c r="D2274" s="4">
        <v>6.12</v>
      </c>
      <c r="E2274" s="4">
        <v>32487.4112784592</v>
      </c>
      <c r="F2274" s="3">
        <v>1191968.52004987</v>
      </c>
      <c r="G2274" s="53">
        <v>2273.0</v>
      </c>
      <c r="H2274" s="51">
        <f>'Данные (для кумуляты) (2)'!$G2274/5000</f>
        <v>0.4546</v>
      </c>
      <c r="I2274" s="5" t="s">
        <v>1461</v>
      </c>
    </row>
    <row r="2275" ht="14.25" customHeight="1">
      <c r="A2275" s="3">
        <v>62034.980641132</v>
      </c>
      <c r="B2275" s="4">
        <v>5.82543314058451</v>
      </c>
      <c r="C2275" s="4">
        <v>7.87875675102551</v>
      </c>
      <c r="D2275" s="4">
        <v>4.29</v>
      </c>
      <c r="E2275" s="4">
        <v>29194.0040674297</v>
      </c>
      <c r="F2275" s="3">
        <v>1192672.33381804</v>
      </c>
      <c r="G2275" s="53">
        <v>2274.0</v>
      </c>
      <c r="H2275" s="51">
        <f>'Данные (для кумуляты) (2)'!$G2275/5000</f>
        <v>0.4548</v>
      </c>
      <c r="I2275" s="5" t="s">
        <v>1351</v>
      </c>
    </row>
    <row r="2276" ht="14.25" customHeight="1">
      <c r="A2276" s="3">
        <v>59295.6801134318</v>
      </c>
      <c r="B2276" s="4">
        <v>4.73091186923585</v>
      </c>
      <c r="C2276" s="4">
        <v>8.09116630047872</v>
      </c>
      <c r="D2276" s="4">
        <v>4.44</v>
      </c>
      <c r="E2276" s="4">
        <v>46784.5385934462</v>
      </c>
      <c r="F2276" s="3">
        <v>1192677.55002104</v>
      </c>
      <c r="G2276" s="53">
        <v>2275.0</v>
      </c>
      <c r="H2276" s="51">
        <f>'Данные (для кумуляты) (2)'!$G2276/5000</f>
        <v>0.455</v>
      </c>
      <c r="I2276" s="5" t="s">
        <v>953</v>
      </c>
    </row>
    <row r="2277" ht="14.25" customHeight="1">
      <c r="A2277" s="3">
        <v>59519.2083451891</v>
      </c>
      <c r="B2277" s="4">
        <v>6.16015042425511</v>
      </c>
      <c r="C2277" s="4">
        <v>8.76479354274324</v>
      </c>
      <c r="D2277" s="4">
        <v>6.27</v>
      </c>
      <c r="E2277" s="4">
        <v>42176.8641913922</v>
      </c>
      <c r="F2277" s="3">
        <v>1193021.31161286</v>
      </c>
      <c r="G2277" s="53">
        <v>2276.0</v>
      </c>
      <c r="H2277" s="51">
        <f>'Данные (для кумуляты) (2)'!$G2277/5000</f>
        <v>0.4552</v>
      </c>
      <c r="I2277" s="5" t="s">
        <v>982</v>
      </c>
    </row>
    <row r="2278" ht="14.25" customHeight="1">
      <c r="A2278" s="3">
        <v>65449.3547810766</v>
      </c>
      <c r="B2278" s="4">
        <v>7.17634929391414</v>
      </c>
      <c r="C2278" s="4">
        <v>5.91195308330841</v>
      </c>
      <c r="D2278" s="4">
        <v>4.05</v>
      </c>
      <c r="E2278" s="4">
        <v>34828.4285159678</v>
      </c>
      <c r="F2278" s="3">
        <v>1193106.94019802</v>
      </c>
      <c r="G2278" s="53">
        <v>2277.0</v>
      </c>
      <c r="H2278" s="51">
        <f>'Данные (для кумуляты) (2)'!$G2278/5000</f>
        <v>0.4554</v>
      </c>
      <c r="I2278" s="5" t="s">
        <v>1921</v>
      </c>
    </row>
    <row r="2279" ht="14.25" customHeight="1">
      <c r="A2279" s="3">
        <v>63866.3679047165</v>
      </c>
      <c r="B2279" s="4">
        <v>6.47157020490279</v>
      </c>
      <c r="C2279" s="4">
        <v>5.86244787097426</v>
      </c>
      <c r="D2279" s="4">
        <v>2.02</v>
      </c>
      <c r="E2279" s="4">
        <v>33288.958422756</v>
      </c>
      <c r="F2279" s="3">
        <v>1193253.80104333</v>
      </c>
      <c r="G2279" s="53">
        <v>2278.0</v>
      </c>
      <c r="H2279" s="51">
        <f>'Данные (для кумуляты) (2)'!$G2279/5000</f>
        <v>0.4556</v>
      </c>
      <c r="I2279" s="5" t="s">
        <v>1670</v>
      </c>
    </row>
    <row r="2280" ht="14.25" customHeight="1">
      <c r="A2280" s="3">
        <v>55543.5200937539</v>
      </c>
      <c r="B2280" s="4">
        <v>6.79379938063288</v>
      </c>
      <c r="C2280" s="4">
        <v>7.87230270964801</v>
      </c>
      <c r="D2280" s="4">
        <v>5.41</v>
      </c>
      <c r="E2280" s="4">
        <v>40063.4210962622</v>
      </c>
      <c r="F2280" s="3">
        <v>1193482.50309296</v>
      </c>
      <c r="G2280" s="53">
        <v>2279.0</v>
      </c>
      <c r="H2280" s="51">
        <f>'Данные (для кумуляты) (2)'!$G2280/5000</f>
        <v>0.4558</v>
      </c>
      <c r="I2280" s="5" t="s">
        <v>552</v>
      </c>
    </row>
    <row r="2281" ht="14.25" customHeight="1">
      <c r="A2281" s="3">
        <v>69179.7004090189</v>
      </c>
      <c r="B2281" s="4">
        <v>5.42477368769771</v>
      </c>
      <c r="C2281" s="4">
        <v>6.08347966974804</v>
      </c>
      <c r="D2281" s="4">
        <v>3.25</v>
      </c>
      <c r="E2281" s="4">
        <v>36323.6944505807</v>
      </c>
      <c r="F2281" s="3">
        <v>1193519.50838059</v>
      </c>
      <c r="G2281" s="53">
        <v>2280.0</v>
      </c>
      <c r="H2281" s="51">
        <f>'Данные (для кумуляты) (2)'!$G2281/5000</f>
        <v>0.456</v>
      </c>
      <c r="I2281" s="5" t="s">
        <v>2577</v>
      </c>
    </row>
    <row r="2282" ht="14.25" customHeight="1">
      <c r="A2282" s="3">
        <v>60104.12113129</v>
      </c>
      <c r="B2282" s="4">
        <v>7.70114505267806</v>
      </c>
      <c r="C2282" s="4">
        <v>7.25900131570638</v>
      </c>
      <c r="D2282" s="4">
        <v>6.33</v>
      </c>
      <c r="E2282" s="4">
        <v>31781.9247373061</v>
      </c>
      <c r="F2282" s="3">
        <v>1193687.1806123</v>
      </c>
      <c r="G2282" s="53">
        <v>2281.0</v>
      </c>
      <c r="H2282" s="51">
        <f>'Данные (для кумуляты) (2)'!$G2282/5000</f>
        <v>0.4562</v>
      </c>
      <c r="I2282" s="5" t="s">
        <v>1060</v>
      </c>
    </row>
    <row r="2283" ht="14.25" customHeight="1">
      <c r="A2283" s="3">
        <v>54850.4365970896</v>
      </c>
      <c r="B2283" s="4">
        <v>6.83989117579076</v>
      </c>
      <c r="C2283" s="4">
        <v>7.17691727944504</v>
      </c>
      <c r="D2283" s="4">
        <v>6.18</v>
      </c>
      <c r="E2283" s="4">
        <v>43807.9257371527</v>
      </c>
      <c r="F2283" s="3">
        <v>1194083.24724985</v>
      </c>
      <c r="G2283" s="53">
        <v>2282.0</v>
      </c>
      <c r="H2283" s="51">
        <f>'Данные (для кумуляты) (2)'!$G2283/5000</f>
        <v>0.4564</v>
      </c>
      <c r="I2283" s="5" t="s">
        <v>493</v>
      </c>
    </row>
    <row r="2284" ht="14.25" customHeight="1">
      <c r="A2284" s="3">
        <v>59981.1339843226</v>
      </c>
      <c r="B2284" s="4">
        <v>6.23657603846562</v>
      </c>
      <c r="C2284" s="4">
        <v>6.85280203038286</v>
      </c>
      <c r="D2284" s="4">
        <v>2.35</v>
      </c>
      <c r="E2284" s="4">
        <v>49620.3825684428</v>
      </c>
      <c r="F2284" s="3">
        <v>1194113.69374943</v>
      </c>
      <c r="G2284" s="53">
        <v>2283.0</v>
      </c>
      <c r="H2284" s="51">
        <f>'Данные (для кумуляты) (2)'!$G2284/5000</f>
        <v>0.4566</v>
      </c>
      <c r="I2284" s="5" t="s">
        <v>1043</v>
      </c>
    </row>
    <row r="2285" ht="14.25" customHeight="1">
      <c r="A2285" s="3">
        <v>61602.0381275552</v>
      </c>
      <c r="B2285" s="4">
        <v>5.43007469129818</v>
      </c>
      <c r="C2285" s="4">
        <v>6.65345908115303</v>
      </c>
      <c r="D2285" s="4">
        <v>3.16</v>
      </c>
      <c r="E2285" s="4">
        <v>45188.1396434658</v>
      </c>
      <c r="F2285" s="3">
        <v>1194191.87851137</v>
      </c>
      <c r="G2285" s="53">
        <v>2284.0</v>
      </c>
      <c r="H2285" s="51">
        <f>'Данные (для кумуляты) (2)'!$G2285/5000</f>
        <v>0.4568</v>
      </c>
      <c r="I2285" s="5" t="s">
        <v>1278</v>
      </c>
    </row>
    <row r="2286" ht="14.25" customHeight="1">
      <c r="A2286" s="3">
        <v>69655.1839535802</v>
      </c>
      <c r="B2286" s="4">
        <v>7.72109965118236</v>
      </c>
      <c r="C2286" s="4">
        <v>6.07779539723113</v>
      </c>
      <c r="D2286" s="4">
        <v>4.29</v>
      </c>
      <c r="E2286" s="4">
        <v>32902.3555839617</v>
      </c>
      <c r="F2286" s="3">
        <v>1194357.40592395</v>
      </c>
      <c r="G2286" s="53">
        <v>2285.0</v>
      </c>
      <c r="H2286" s="51">
        <f>'Данные (для кумуляты) (2)'!$G2286/5000</f>
        <v>0.457</v>
      </c>
      <c r="I2286" s="5" t="s">
        <v>2702</v>
      </c>
    </row>
    <row r="2287" ht="14.25" customHeight="1">
      <c r="A2287" s="3">
        <v>75024.0233195009</v>
      </c>
      <c r="B2287" s="4">
        <v>5.91249007848092</v>
      </c>
      <c r="C2287" s="4">
        <v>6.08432247471685</v>
      </c>
      <c r="D2287" s="4">
        <v>3.5</v>
      </c>
      <c r="E2287" s="4">
        <v>35673.1814580642</v>
      </c>
      <c r="F2287" s="3">
        <v>1194440.28631771</v>
      </c>
      <c r="G2287" s="53">
        <v>2286.0</v>
      </c>
      <c r="H2287" s="51">
        <f>'Данные (для кумуляты) (2)'!$G2287/5000</f>
        <v>0.4572</v>
      </c>
      <c r="I2287" s="5" t="s">
        <v>3642</v>
      </c>
    </row>
    <row r="2288" ht="14.25" customHeight="1">
      <c r="A2288" s="3">
        <v>74191.1900107562</v>
      </c>
      <c r="B2288" s="4">
        <v>6.42302967914683</v>
      </c>
      <c r="C2288" s="4">
        <v>6.34826115316124</v>
      </c>
      <c r="D2288" s="4">
        <v>4.28</v>
      </c>
      <c r="E2288" s="4">
        <v>33838.7949719929</v>
      </c>
      <c r="F2288" s="3">
        <v>1194515.33809665</v>
      </c>
      <c r="G2288" s="53">
        <v>2287.0</v>
      </c>
      <c r="H2288" s="51">
        <f>'Данные (для кумуляты) (2)'!$G2288/5000</f>
        <v>0.4574</v>
      </c>
      <c r="I2288" s="5" t="s">
        <v>3500</v>
      </c>
    </row>
    <row r="2289" ht="14.25" customHeight="1">
      <c r="A2289" s="3">
        <v>74030.6155532828</v>
      </c>
      <c r="B2289" s="4">
        <v>4.72338129724928</v>
      </c>
      <c r="C2289" s="4">
        <v>5.57309159715375</v>
      </c>
      <c r="D2289" s="4">
        <v>2.4</v>
      </c>
      <c r="E2289" s="4">
        <v>46784.7252146535</v>
      </c>
      <c r="F2289" s="3">
        <v>1194594.98836649</v>
      </c>
      <c r="G2289" s="53">
        <v>2288.0</v>
      </c>
      <c r="H2289" s="51">
        <f>'Данные (для кумуляты) (2)'!$G2289/5000</f>
        <v>0.4576</v>
      </c>
      <c r="I2289" s="5" t="s">
        <v>3474</v>
      </c>
    </row>
    <row r="2290" ht="14.25" customHeight="1">
      <c r="A2290" s="3">
        <v>64038.9938849947</v>
      </c>
      <c r="B2290" s="4">
        <v>4.02576757600959</v>
      </c>
      <c r="C2290" s="4">
        <v>7.52683422740894</v>
      </c>
      <c r="D2290" s="4">
        <v>4.28</v>
      </c>
      <c r="E2290" s="4">
        <v>54130.9759530456</v>
      </c>
      <c r="F2290" s="3">
        <v>1194709.62785815</v>
      </c>
      <c r="G2290" s="53">
        <v>2289.0</v>
      </c>
      <c r="H2290" s="51">
        <f>'Данные (для кумуляты) (2)'!$G2290/5000</f>
        <v>0.4578</v>
      </c>
      <c r="I2290" s="5" t="s">
        <v>1689</v>
      </c>
    </row>
    <row r="2291" ht="14.25" customHeight="1">
      <c r="A2291" s="3">
        <v>63428.916453738</v>
      </c>
      <c r="B2291" s="4">
        <v>5.32819273781255</v>
      </c>
      <c r="C2291" s="4">
        <v>7.31113473179824</v>
      </c>
      <c r="D2291" s="4">
        <v>6.13</v>
      </c>
      <c r="E2291" s="4">
        <v>42996.6060795864</v>
      </c>
      <c r="F2291" s="3">
        <v>1195601.96234849</v>
      </c>
      <c r="G2291" s="53">
        <v>2290.0</v>
      </c>
      <c r="H2291" s="51">
        <f>'Данные (для кумуляты) (2)'!$G2291/5000</f>
        <v>0.458</v>
      </c>
      <c r="I2291" s="5" t="s">
        <v>1594</v>
      </c>
    </row>
    <row r="2292" ht="14.25" customHeight="1">
      <c r="A2292" s="3">
        <v>70851.5990125927</v>
      </c>
      <c r="B2292" s="4">
        <v>6.23256464444959</v>
      </c>
      <c r="C2292" s="4">
        <v>6.90056887546785</v>
      </c>
      <c r="D2292" s="4">
        <v>4.07</v>
      </c>
      <c r="E2292" s="4">
        <v>27024.9866285924</v>
      </c>
      <c r="F2292" s="3">
        <v>1195897.74052291</v>
      </c>
      <c r="G2292" s="53">
        <v>2291.0</v>
      </c>
      <c r="H2292" s="51">
        <f>'Данные (для кумуляты) (2)'!$G2292/5000</f>
        <v>0.4582</v>
      </c>
      <c r="I2292" s="5" t="s">
        <v>2909</v>
      </c>
    </row>
    <row r="2293" ht="14.25" customHeight="1">
      <c r="A2293" s="3">
        <v>70877.3757429186</v>
      </c>
      <c r="B2293" s="4">
        <v>6.76687715403071</v>
      </c>
      <c r="C2293" s="4">
        <v>7.21365907527803</v>
      </c>
      <c r="D2293" s="4">
        <v>5.07</v>
      </c>
      <c r="E2293" s="4">
        <v>36033.4268515435</v>
      </c>
      <c r="F2293" s="3">
        <v>1195986.29883487</v>
      </c>
      <c r="G2293" s="53">
        <v>2292.0</v>
      </c>
      <c r="H2293" s="51">
        <f>'Данные (для кумуляты) (2)'!$G2293/5000</f>
        <v>0.4584</v>
      </c>
      <c r="I2293" s="5" t="s">
        <v>2913</v>
      </c>
    </row>
    <row r="2294" ht="14.25" customHeight="1">
      <c r="A2294" s="3">
        <v>79627.6285925145</v>
      </c>
      <c r="B2294" s="4">
        <v>4.69258003637502</v>
      </c>
      <c r="C2294" s="4">
        <v>6.28742434771346</v>
      </c>
      <c r="D2294" s="4">
        <v>2.15</v>
      </c>
      <c r="E2294" s="4">
        <v>31638.8549745304</v>
      </c>
      <c r="F2294" s="3">
        <v>1196064.32994418</v>
      </c>
      <c r="G2294" s="53">
        <v>2293.0</v>
      </c>
      <c r="H2294" s="51">
        <f>'Данные (для кумуляты) (2)'!$G2294/5000</f>
        <v>0.4586</v>
      </c>
      <c r="I2294" s="5" t="s">
        <v>4275</v>
      </c>
    </row>
    <row r="2295" ht="14.25" customHeight="1">
      <c r="A2295" s="3">
        <v>82476.0289346788</v>
      </c>
      <c r="B2295" s="4">
        <v>4.92056016629619</v>
      </c>
      <c r="C2295" s="4">
        <v>6.3200011304864</v>
      </c>
      <c r="D2295" s="4">
        <v>3.39</v>
      </c>
      <c r="E2295" s="4">
        <v>30985.3365239305</v>
      </c>
      <c r="F2295" s="3">
        <v>1196204.88626246</v>
      </c>
      <c r="G2295" s="53">
        <v>2294.0</v>
      </c>
      <c r="H2295" s="51">
        <f>'Данные (для кумуляты) (2)'!$G2295/5000</f>
        <v>0.4588</v>
      </c>
      <c r="I2295" s="5" t="s">
        <v>4534</v>
      </c>
    </row>
    <row r="2296" ht="14.25" customHeight="1">
      <c r="A2296" s="3">
        <v>70817.3983121325</v>
      </c>
      <c r="B2296" s="4">
        <v>5.6417140522464</v>
      </c>
      <c r="C2296" s="4">
        <v>7.74434561036951</v>
      </c>
      <c r="D2296" s="4">
        <v>5.08</v>
      </c>
      <c r="E2296" s="4">
        <v>33597.4976464735</v>
      </c>
      <c r="F2296" s="3">
        <v>1196254.11806773</v>
      </c>
      <c r="G2296" s="53">
        <v>2295.0</v>
      </c>
      <c r="H2296" s="51">
        <f>'Данные (для кумуляты) (2)'!$G2296/5000</f>
        <v>0.459</v>
      </c>
      <c r="I2296" s="5" t="s">
        <v>2896</v>
      </c>
    </row>
    <row r="2297" ht="14.25" customHeight="1">
      <c r="A2297" s="3">
        <v>60125.8062679357</v>
      </c>
      <c r="B2297" s="4">
        <v>7.14579522695917</v>
      </c>
      <c r="C2297" s="4">
        <v>7.06588185601614</v>
      </c>
      <c r="D2297" s="4">
        <v>3.22</v>
      </c>
      <c r="E2297" s="4">
        <v>25424.0348300099</v>
      </c>
      <c r="F2297" s="3">
        <v>1196643.38452822</v>
      </c>
      <c r="G2297" s="53">
        <v>2296.0</v>
      </c>
      <c r="H2297" s="51">
        <f>'Данные (для кумуляты) (2)'!$G2297/5000</f>
        <v>0.4592</v>
      </c>
      <c r="I2297" s="5" t="s">
        <v>1062</v>
      </c>
    </row>
    <row r="2298" ht="14.25" customHeight="1">
      <c r="A2298" s="3">
        <v>59729.2526033979</v>
      </c>
      <c r="B2298" s="4">
        <v>7.56059941595103</v>
      </c>
      <c r="C2298" s="4">
        <v>7.27013826791989</v>
      </c>
      <c r="D2298" s="4">
        <v>6.47</v>
      </c>
      <c r="E2298" s="4">
        <v>31202.1874180906</v>
      </c>
      <c r="F2298" s="3">
        <v>1196687.68676654</v>
      </c>
      <c r="G2298" s="53">
        <v>2297.0</v>
      </c>
      <c r="H2298" s="51">
        <f>'Данные (для кумуляты) (2)'!$G2298/5000</f>
        <v>0.4594</v>
      </c>
      <c r="I2298" s="5" t="s">
        <v>1003</v>
      </c>
    </row>
    <row r="2299" ht="14.25" customHeight="1">
      <c r="A2299" s="3">
        <v>79874.7393549036</v>
      </c>
      <c r="B2299" s="4">
        <v>4.93637091130674</v>
      </c>
      <c r="C2299" s="4">
        <v>7.14637679019226</v>
      </c>
      <c r="D2299" s="4">
        <v>4.14</v>
      </c>
      <c r="E2299" s="4">
        <v>30410.232961302</v>
      </c>
      <c r="F2299" s="3">
        <v>1196996.68108545</v>
      </c>
      <c r="G2299" s="53">
        <v>2298.0</v>
      </c>
      <c r="H2299" s="51">
        <f>'Данные (для кумуляты) (2)'!$G2299/5000</f>
        <v>0.4596</v>
      </c>
      <c r="I2299" s="5" t="s">
        <v>4308</v>
      </c>
    </row>
    <row r="2300" ht="14.25" customHeight="1">
      <c r="A2300" s="3">
        <v>57852.033310335</v>
      </c>
      <c r="B2300" s="4">
        <v>5.69022441048303</v>
      </c>
      <c r="C2300" s="4">
        <v>7.28761622358865</v>
      </c>
      <c r="D2300" s="4">
        <v>6.18</v>
      </c>
      <c r="E2300" s="4">
        <v>42688.4613439056</v>
      </c>
      <c r="F2300" s="3">
        <v>1197069.26419774</v>
      </c>
      <c r="G2300" s="53">
        <v>2299.0</v>
      </c>
      <c r="H2300" s="51">
        <f>'Данные (для кумуляты) (2)'!$G2300/5000</f>
        <v>0.4598</v>
      </c>
      <c r="I2300" s="5" t="s">
        <v>779</v>
      </c>
    </row>
    <row r="2301" ht="14.25" customHeight="1">
      <c r="A2301" s="3">
        <v>65729.222330076</v>
      </c>
      <c r="B2301" s="4">
        <v>6.23778663515315</v>
      </c>
      <c r="C2301" s="4">
        <v>6.86047464157799</v>
      </c>
      <c r="D2301" s="4">
        <v>3.12</v>
      </c>
      <c r="E2301" s="4">
        <v>25573.8542889875</v>
      </c>
      <c r="F2301" s="3">
        <v>1197073.444815</v>
      </c>
      <c r="G2301" s="53">
        <v>2300.0</v>
      </c>
      <c r="H2301" s="51">
        <f>'Данные (для кумуляты) (2)'!$G2301/5000</f>
        <v>0.46</v>
      </c>
      <c r="I2301" s="5" t="s">
        <v>1963</v>
      </c>
    </row>
    <row r="2302" ht="14.25" customHeight="1">
      <c r="A2302" s="3">
        <v>62223.1997153354</v>
      </c>
      <c r="B2302" s="4">
        <v>6.42140703194648</v>
      </c>
      <c r="C2302" s="4">
        <v>6.92132035561759</v>
      </c>
      <c r="D2302" s="4">
        <v>2.45</v>
      </c>
      <c r="E2302" s="4">
        <v>35450.5548154687</v>
      </c>
      <c r="F2302" s="3">
        <v>1197307.14600813</v>
      </c>
      <c r="G2302" s="53">
        <v>2301.0</v>
      </c>
      <c r="H2302" s="51">
        <f>'Данные (для кумуляты) (2)'!$G2302/5000</f>
        <v>0.4602</v>
      </c>
      <c r="I2302" s="5" t="s">
        <v>1386</v>
      </c>
    </row>
    <row r="2303" ht="14.25" customHeight="1">
      <c r="A2303" s="3">
        <v>64448.8199365912</v>
      </c>
      <c r="B2303" s="4">
        <v>5.91584606800785</v>
      </c>
      <c r="C2303" s="4">
        <v>7.77327047502806</v>
      </c>
      <c r="D2303" s="4">
        <v>6.09</v>
      </c>
      <c r="E2303" s="4">
        <v>21240.152899528</v>
      </c>
      <c r="F2303" s="3">
        <v>1197437.34406811</v>
      </c>
      <c r="G2303" s="53">
        <v>2302.0</v>
      </c>
      <c r="H2303" s="51">
        <f>'Данные (для кумуляты) (2)'!$G2303/5000</f>
        <v>0.4604</v>
      </c>
      <c r="I2303" s="5" t="s">
        <v>1756</v>
      </c>
    </row>
    <row r="2304" ht="14.25" customHeight="1">
      <c r="A2304" s="3">
        <v>69878.7741990808</v>
      </c>
      <c r="B2304" s="4">
        <v>7.21833098703339</v>
      </c>
      <c r="C2304" s="4">
        <v>6.24919223463167</v>
      </c>
      <c r="D2304" s="4">
        <v>4.02</v>
      </c>
      <c r="E2304" s="4">
        <v>26814.174747584</v>
      </c>
      <c r="F2304" s="3">
        <v>1197515.45422483</v>
      </c>
      <c r="G2304" s="53">
        <v>2303.0</v>
      </c>
      <c r="H2304" s="51">
        <f>'Данные (для кумуляты) (2)'!$G2304/5000</f>
        <v>0.4606</v>
      </c>
      <c r="I2304" s="5" t="s">
        <v>2731</v>
      </c>
    </row>
    <row r="2305" ht="14.25" customHeight="1">
      <c r="A2305" s="3">
        <v>61958.1430548692</v>
      </c>
      <c r="B2305" s="4">
        <v>6.06864238066855</v>
      </c>
      <c r="C2305" s="4">
        <v>8.10639459628815</v>
      </c>
      <c r="D2305" s="4">
        <v>4.14</v>
      </c>
      <c r="E2305" s="4">
        <v>39953.1680177006</v>
      </c>
      <c r="F2305" s="3">
        <v>1197740.91676639</v>
      </c>
      <c r="G2305" s="53">
        <v>2304.0</v>
      </c>
      <c r="H2305" s="51">
        <f>'Данные (для кумуляты) (2)'!$G2305/5000</f>
        <v>0.4608</v>
      </c>
      <c r="I2305" s="5" t="s">
        <v>1340</v>
      </c>
    </row>
    <row r="2306" ht="14.25" customHeight="1">
      <c r="A2306" s="3">
        <v>62117.4546216402</v>
      </c>
      <c r="B2306" s="4">
        <v>7.31499200211041</v>
      </c>
      <c r="C2306" s="4">
        <v>6.39610073701564</v>
      </c>
      <c r="D2306" s="4">
        <v>3.13</v>
      </c>
      <c r="E2306" s="4">
        <v>26295.4396612671</v>
      </c>
      <c r="F2306" s="3">
        <v>1197929.74318649</v>
      </c>
      <c r="G2306" s="53">
        <v>2305.0</v>
      </c>
      <c r="H2306" s="51">
        <f>'Данные (для кумуляты) (2)'!$G2306/5000</f>
        <v>0.461</v>
      </c>
      <c r="I2306" s="5" t="s">
        <v>1368</v>
      </c>
    </row>
    <row r="2307" ht="14.25" customHeight="1">
      <c r="A2307" s="3">
        <v>45551.4029693443</v>
      </c>
      <c r="B2307" s="4">
        <v>6.91702897974701</v>
      </c>
      <c r="C2307" s="4">
        <v>6.44101497442339</v>
      </c>
      <c r="D2307" s="4">
        <v>2.48</v>
      </c>
      <c r="E2307" s="4">
        <v>49839.3217821567</v>
      </c>
      <c r="F2307" s="3">
        <v>1197975.08547024</v>
      </c>
      <c r="G2307" s="53">
        <v>2306.0</v>
      </c>
      <c r="H2307" s="51">
        <f>'Данные (для кумуляты) (2)'!$G2307/5000</f>
        <v>0.4612</v>
      </c>
      <c r="I2307" s="5" t="s">
        <v>91</v>
      </c>
    </row>
    <row r="2308" ht="14.25" customHeight="1">
      <c r="A2308" s="3">
        <v>60509.0445882</v>
      </c>
      <c r="B2308" s="4">
        <v>7.1260748287814</v>
      </c>
      <c r="C2308" s="4">
        <v>8.52795246488067</v>
      </c>
      <c r="D2308" s="4">
        <v>6.29</v>
      </c>
      <c r="E2308" s="4">
        <v>28410.3037499595</v>
      </c>
      <c r="F2308" s="3">
        <v>1198313.59809976</v>
      </c>
      <c r="G2308" s="53">
        <v>2307.0</v>
      </c>
      <c r="H2308" s="51">
        <f>'Данные (для кумуляты) (2)'!$G2308/5000</f>
        <v>0.4614</v>
      </c>
      <c r="I2308" s="5" t="s">
        <v>1104</v>
      </c>
    </row>
    <row r="2309" ht="14.25" customHeight="1">
      <c r="A2309" s="3">
        <v>71579.1264012525</v>
      </c>
      <c r="B2309" s="4">
        <v>6.00114025860024</v>
      </c>
      <c r="C2309" s="4">
        <v>6.16645907685758</v>
      </c>
      <c r="D2309" s="4">
        <v>2.44</v>
      </c>
      <c r="E2309" s="4">
        <v>40130.5407680246</v>
      </c>
      <c r="F2309" s="3">
        <v>1198572.86630025</v>
      </c>
      <c r="G2309" s="53">
        <v>2308.0</v>
      </c>
      <c r="H2309" s="51">
        <f>'Данные (для кумуляты) (2)'!$G2309/5000</f>
        <v>0.4616</v>
      </c>
      <c r="I2309" s="5" t="s">
        <v>3052</v>
      </c>
    </row>
    <row r="2310" ht="14.25" customHeight="1">
      <c r="A2310" s="3">
        <v>68001.3312350869</v>
      </c>
      <c r="B2310" s="4">
        <v>5.53438841622034</v>
      </c>
      <c r="C2310" s="4">
        <v>7.13014386434947</v>
      </c>
      <c r="D2310" s="4">
        <v>5.44</v>
      </c>
      <c r="E2310" s="4">
        <v>42625.6201558508</v>
      </c>
      <c r="F2310" s="3">
        <v>1198656.87240768</v>
      </c>
      <c r="G2310" s="53">
        <v>2309.0</v>
      </c>
      <c r="H2310" s="51">
        <f>'Данные (для кумуляты) (2)'!$G2310/5000</f>
        <v>0.4618</v>
      </c>
      <c r="I2310" s="5" t="s">
        <v>2370</v>
      </c>
    </row>
    <row r="2311" ht="14.25" customHeight="1">
      <c r="A2311" s="3">
        <v>65220.9981681403</v>
      </c>
      <c r="B2311" s="4">
        <v>6.03726890106276</v>
      </c>
      <c r="C2311" s="4">
        <v>8.86093723552795</v>
      </c>
      <c r="D2311" s="4">
        <v>4.49</v>
      </c>
      <c r="E2311" s="4">
        <v>19500.4845348696</v>
      </c>
      <c r="F2311" s="3">
        <v>1198678.98429899</v>
      </c>
      <c r="G2311" s="53">
        <v>2310.0</v>
      </c>
      <c r="H2311" s="51">
        <f>'Данные (для кумуляты) (2)'!$G2311/5000</f>
        <v>0.462</v>
      </c>
      <c r="I2311" s="5" t="s">
        <v>1892</v>
      </c>
    </row>
    <row r="2312" ht="14.25" customHeight="1">
      <c r="A2312" s="3">
        <v>54827.0323105351</v>
      </c>
      <c r="B2312" s="4">
        <v>7.04202651597944</v>
      </c>
      <c r="C2312" s="4">
        <v>7.84432551695214</v>
      </c>
      <c r="D2312" s="4">
        <v>6.01</v>
      </c>
      <c r="E2312" s="4">
        <v>45027.1140070216</v>
      </c>
      <c r="F2312" s="3">
        <v>1198725.4871449</v>
      </c>
      <c r="G2312" s="53">
        <v>2311.0</v>
      </c>
      <c r="H2312" s="51">
        <f>'Данные (для кумуляты) (2)'!$G2312/5000</f>
        <v>0.4622</v>
      </c>
      <c r="I2312" s="5" t="s">
        <v>490</v>
      </c>
    </row>
    <row r="2313" ht="14.25" customHeight="1">
      <c r="A2313" s="3">
        <v>70558.8390686565</v>
      </c>
      <c r="B2313" s="4">
        <v>5.92132961544227</v>
      </c>
      <c r="C2313" s="4">
        <v>7.58918792833991</v>
      </c>
      <c r="D2313" s="4">
        <v>5.43</v>
      </c>
      <c r="E2313" s="4">
        <v>24867.4976399023</v>
      </c>
      <c r="F2313" s="3">
        <v>1198915.94282041</v>
      </c>
      <c r="G2313" s="53">
        <v>2312.0</v>
      </c>
      <c r="H2313" s="51">
        <f>'Данные (для кумуляты) (2)'!$G2313/5000</f>
        <v>0.4624</v>
      </c>
      <c r="I2313" s="5" t="s">
        <v>2844</v>
      </c>
    </row>
    <row r="2314" ht="14.25" customHeight="1">
      <c r="A2314" s="3">
        <v>66262.1925252373</v>
      </c>
      <c r="B2314" s="4">
        <v>6.29229420554061</v>
      </c>
      <c r="C2314" s="4">
        <v>4.92368115227659</v>
      </c>
      <c r="D2314" s="4">
        <v>4.23</v>
      </c>
      <c r="E2314" s="4">
        <v>45055.2400999024</v>
      </c>
      <c r="F2314" s="3">
        <v>1199128.40356446</v>
      </c>
      <c r="G2314" s="53">
        <v>2313.0</v>
      </c>
      <c r="H2314" s="51">
        <f>'Данные (для кумуляты) (2)'!$G2314/5000</f>
        <v>0.4626</v>
      </c>
      <c r="I2314" s="5" t="s">
        <v>2054</v>
      </c>
    </row>
    <row r="2315" ht="14.25" customHeight="1">
      <c r="A2315" s="3">
        <v>67100.0689073706</v>
      </c>
      <c r="B2315" s="4">
        <v>6.88482640699436</v>
      </c>
      <c r="C2315" s="4">
        <v>6.47815219311912</v>
      </c>
      <c r="D2315" s="4">
        <v>2.44</v>
      </c>
      <c r="E2315" s="4">
        <v>27456.6449343783</v>
      </c>
      <c r="F2315" s="3">
        <v>1199144.7879332</v>
      </c>
      <c r="G2315" s="53">
        <v>2314.0</v>
      </c>
      <c r="H2315" s="51">
        <f>'Данные (для кумуляты) (2)'!$G2315/5000</f>
        <v>0.4628</v>
      </c>
      <c r="I2315" s="5" t="s">
        <v>2223</v>
      </c>
    </row>
    <row r="2316" ht="14.25" customHeight="1">
      <c r="A2316" s="3">
        <v>74372.8102091551</v>
      </c>
      <c r="B2316" s="4">
        <v>5.50012857284165</v>
      </c>
      <c r="C2316" s="4">
        <v>6.59304560391036</v>
      </c>
      <c r="D2316" s="4">
        <v>2.07</v>
      </c>
      <c r="E2316" s="4">
        <v>39395.1511823291</v>
      </c>
      <c r="F2316" s="3">
        <v>1199193.83132951</v>
      </c>
      <c r="G2316" s="53">
        <v>2315.0</v>
      </c>
      <c r="H2316" s="51">
        <f>'Данные (для кумуляты) (2)'!$G2316/5000</f>
        <v>0.463</v>
      </c>
      <c r="I2316" s="5" t="s">
        <v>3536</v>
      </c>
    </row>
    <row r="2317" ht="14.25" customHeight="1">
      <c r="A2317" s="3">
        <v>75049.0367160897</v>
      </c>
      <c r="B2317" s="4">
        <v>4.70906957561039</v>
      </c>
      <c r="C2317" s="4">
        <v>7.62370347300201</v>
      </c>
      <c r="D2317" s="4">
        <v>6.45</v>
      </c>
      <c r="E2317" s="4">
        <v>28061.9964924542</v>
      </c>
      <c r="F2317" s="3">
        <v>1199618.94266609</v>
      </c>
      <c r="G2317" s="53">
        <v>2316.0</v>
      </c>
      <c r="H2317" s="51">
        <f>'Данные (для кумуляты) (2)'!$G2317/5000</f>
        <v>0.4632</v>
      </c>
      <c r="I2317" s="5" t="s">
        <v>3650</v>
      </c>
    </row>
    <row r="2318" ht="14.25" customHeight="1">
      <c r="A2318" s="3">
        <v>72252.6027067646</v>
      </c>
      <c r="B2318" s="4">
        <v>6.76196256012014</v>
      </c>
      <c r="C2318" s="4">
        <v>6.74566383798623</v>
      </c>
      <c r="D2318" s="4">
        <v>4.25</v>
      </c>
      <c r="E2318" s="4">
        <v>23558.5304756372</v>
      </c>
      <c r="F2318" s="3">
        <v>1199760.29171634</v>
      </c>
      <c r="G2318" s="53">
        <v>2317.0</v>
      </c>
      <c r="H2318" s="51">
        <f>'Данные (для кумуляты) (2)'!$G2318/5000</f>
        <v>0.4634</v>
      </c>
      <c r="I2318" s="5" t="s">
        <v>3158</v>
      </c>
    </row>
    <row r="2319" ht="14.25" customHeight="1">
      <c r="A2319" s="3">
        <v>64780.8758320681</v>
      </c>
      <c r="B2319" s="4">
        <v>7.3138036300446</v>
      </c>
      <c r="C2319" s="4">
        <v>6.11046577689741</v>
      </c>
      <c r="D2319" s="4">
        <v>2.32</v>
      </c>
      <c r="E2319" s="4">
        <v>27027.0564850493</v>
      </c>
      <c r="F2319" s="3">
        <v>1200060.66203741</v>
      </c>
      <c r="G2319" s="53">
        <v>2318.0</v>
      </c>
      <c r="H2319" s="51">
        <f>'Данные (для кумуляты) (2)'!$G2319/5000</f>
        <v>0.4636</v>
      </c>
      <c r="I2319" s="5" t="s">
        <v>1816</v>
      </c>
    </row>
    <row r="2320" ht="14.25" customHeight="1">
      <c r="A2320" s="3">
        <v>61932.8726155632</v>
      </c>
      <c r="B2320" s="4">
        <v>6.68736795543001</v>
      </c>
      <c r="C2320" s="4">
        <v>6.75120863666767</v>
      </c>
      <c r="D2320" s="4">
        <v>4.34</v>
      </c>
      <c r="E2320" s="4">
        <v>34143.0507610978</v>
      </c>
      <c r="F2320" s="3">
        <v>1200125.44711925</v>
      </c>
      <c r="G2320" s="53">
        <v>2319.0</v>
      </c>
      <c r="H2320" s="51">
        <f>'Данные (для кумуляты) (2)'!$G2320/5000</f>
        <v>0.4638</v>
      </c>
      <c r="I2320" s="5" t="s">
        <v>1333</v>
      </c>
    </row>
    <row r="2321" ht="14.25" customHeight="1">
      <c r="A2321" s="3">
        <v>57873.6589822073</v>
      </c>
      <c r="B2321" s="4">
        <v>7.31192054798626</v>
      </c>
      <c r="C2321" s="4">
        <v>7.67930612419639</v>
      </c>
      <c r="D2321" s="4">
        <v>3.32</v>
      </c>
      <c r="E2321" s="4">
        <v>28510.4141004726</v>
      </c>
      <c r="F2321" s="3">
        <v>1200401.98894193</v>
      </c>
      <c r="G2321" s="53">
        <v>2320.0</v>
      </c>
      <c r="H2321" s="51">
        <f>'Данные (для кумуляты) (2)'!$G2321/5000</f>
        <v>0.464</v>
      </c>
      <c r="I2321" s="5" t="s">
        <v>785</v>
      </c>
    </row>
    <row r="2322" ht="14.25" customHeight="1">
      <c r="A2322" s="3">
        <v>74384.1056290449</v>
      </c>
      <c r="B2322" s="4">
        <v>7.41148657067366</v>
      </c>
      <c r="C2322" s="4">
        <v>5.16486547597828</v>
      </c>
      <c r="D2322" s="4">
        <v>2.3</v>
      </c>
      <c r="E2322" s="4">
        <v>17117.4436748407</v>
      </c>
      <c r="F2322" s="3">
        <v>1200539.36116778</v>
      </c>
      <c r="G2322" s="53">
        <v>2321.0</v>
      </c>
      <c r="H2322" s="51">
        <f>'Данные (для кумуляты) (2)'!$G2322/5000</f>
        <v>0.4642</v>
      </c>
      <c r="I2322" s="5" t="s">
        <v>3538</v>
      </c>
    </row>
    <row r="2323" ht="14.25" customHeight="1">
      <c r="A2323" s="3">
        <v>59331.0689384506</v>
      </c>
      <c r="B2323" s="4">
        <v>5.19194087754852</v>
      </c>
      <c r="C2323" s="4">
        <v>8.39948614986862</v>
      </c>
      <c r="D2323" s="4">
        <v>5.09</v>
      </c>
      <c r="E2323" s="4">
        <v>46669.8988471065</v>
      </c>
      <c r="F2323" s="3">
        <v>1200653.34548114</v>
      </c>
      <c r="G2323" s="53">
        <v>2322.0</v>
      </c>
      <c r="H2323" s="51">
        <f>'Данные (для кумуляты) (2)'!$G2323/5000</f>
        <v>0.4644</v>
      </c>
      <c r="I2323" s="5" t="s">
        <v>959</v>
      </c>
    </row>
    <row r="2324" ht="14.25" customHeight="1">
      <c r="A2324" s="3">
        <v>55630.4889571482</v>
      </c>
      <c r="B2324" s="4">
        <v>6.28312283639175</v>
      </c>
      <c r="C2324" s="4">
        <v>8.93311998510628</v>
      </c>
      <c r="D2324" s="4">
        <v>6.0</v>
      </c>
      <c r="E2324" s="4">
        <v>38943.0959909383</v>
      </c>
      <c r="F2324" s="3">
        <v>1200764.84420045</v>
      </c>
      <c r="G2324" s="53">
        <v>2323.0</v>
      </c>
      <c r="H2324" s="51">
        <f>'Данные (для кумуляты) (2)'!$G2324/5000</f>
        <v>0.4646</v>
      </c>
      <c r="I2324" s="5" t="s">
        <v>564</v>
      </c>
    </row>
    <row r="2325" ht="14.25" customHeight="1">
      <c r="A2325" s="3">
        <v>57311.8081480908</v>
      </c>
      <c r="B2325" s="4">
        <v>5.67835189071005</v>
      </c>
      <c r="C2325" s="4">
        <v>8.16178246279551</v>
      </c>
      <c r="D2325" s="4">
        <v>6.39</v>
      </c>
      <c r="E2325" s="4">
        <v>38929.9261878442</v>
      </c>
      <c r="F2325" s="3">
        <v>1200888.77269114</v>
      </c>
      <c r="G2325" s="53">
        <v>2324.0</v>
      </c>
      <c r="H2325" s="51">
        <f>'Данные (для кумуляты) (2)'!$G2325/5000</f>
        <v>0.4648</v>
      </c>
      <c r="I2325" s="5" t="s">
        <v>732</v>
      </c>
    </row>
    <row r="2326" ht="14.25" customHeight="1">
      <c r="A2326" s="3">
        <v>65950.3470168329</v>
      </c>
      <c r="B2326" s="4">
        <v>5.47651315776718</v>
      </c>
      <c r="C2326" s="4">
        <v>6.71784430631321</v>
      </c>
      <c r="D2326" s="4">
        <v>3.28</v>
      </c>
      <c r="E2326" s="4">
        <v>40110.8476049507</v>
      </c>
      <c r="F2326" s="3">
        <v>1200961.82092262</v>
      </c>
      <c r="G2326" s="53">
        <v>2325.0</v>
      </c>
      <c r="H2326" s="51">
        <f>'Данные (для кумуляты) (2)'!$G2326/5000</f>
        <v>0.465</v>
      </c>
      <c r="I2326" s="5" t="s">
        <v>1999</v>
      </c>
    </row>
    <row r="2327" ht="14.25" customHeight="1">
      <c r="A2327" s="3">
        <v>63079.1723957001</v>
      </c>
      <c r="B2327" s="4">
        <v>6.38116562146248</v>
      </c>
      <c r="C2327" s="4">
        <v>8.99598368868675</v>
      </c>
      <c r="D2327" s="4">
        <v>3.05</v>
      </c>
      <c r="E2327" s="4">
        <v>21940.7472387719</v>
      </c>
      <c r="F2327" s="3">
        <v>1201110.29436287</v>
      </c>
      <c r="G2327" s="53">
        <v>2326.0</v>
      </c>
      <c r="H2327" s="51">
        <f>'Данные (для кумуляты) (2)'!$G2327/5000</f>
        <v>0.4652</v>
      </c>
      <c r="I2327" s="5" t="s">
        <v>1531</v>
      </c>
    </row>
    <row r="2328" ht="14.25" customHeight="1">
      <c r="A2328" s="3">
        <v>79037.5215744165</v>
      </c>
      <c r="B2328" s="4">
        <v>6.04384269933027</v>
      </c>
      <c r="C2328" s="4">
        <v>6.57236769869023</v>
      </c>
      <c r="D2328" s="4">
        <v>2.24</v>
      </c>
      <c r="E2328" s="4">
        <v>30037.9913483716</v>
      </c>
      <c r="F2328" s="3">
        <v>1201785.66667179</v>
      </c>
      <c r="G2328" s="53">
        <v>2327.0</v>
      </c>
      <c r="H2328" s="51">
        <f>'Данные (для кумуляты) (2)'!$G2328/5000</f>
        <v>0.4654</v>
      </c>
      <c r="I2328" s="5" t="s">
        <v>4212</v>
      </c>
    </row>
    <row r="2329" ht="14.25" customHeight="1">
      <c r="A2329" s="3">
        <v>61641.1516572884</v>
      </c>
      <c r="B2329" s="4">
        <v>5.30962141888219</v>
      </c>
      <c r="C2329" s="4">
        <v>7.27280117861866</v>
      </c>
      <c r="D2329" s="4">
        <v>3.21</v>
      </c>
      <c r="E2329" s="4">
        <v>48898.4171031803</v>
      </c>
      <c r="F2329" s="3">
        <v>1202050.5842604</v>
      </c>
      <c r="G2329" s="53">
        <v>2328.0</v>
      </c>
      <c r="H2329" s="51">
        <f>'Данные (для кумуляты) (2)'!$G2329/5000</f>
        <v>0.4656</v>
      </c>
      <c r="I2329" s="5" t="s">
        <v>1284</v>
      </c>
    </row>
    <row r="2330" ht="14.25" customHeight="1">
      <c r="A2330" s="3">
        <v>64534.4659100012</v>
      </c>
      <c r="B2330" s="4">
        <v>3.88336356561696</v>
      </c>
      <c r="C2330" s="4">
        <v>7.38297288751985</v>
      </c>
      <c r="D2330" s="4">
        <v>4.22</v>
      </c>
      <c r="E2330" s="4">
        <v>52933.672583474</v>
      </c>
      <c r="F2330" s="3">
        <v>1202227.95666435</v>
      </c>
      <c r="G2330" s="53">
        <v>2329.0</v>
      </c>
      <c r="H2330" s="51">
        <f>'Данные (для кумуляты) (2)'!$G2330/5000</f>
        <v>0.4658</v>
      </c>
      <c r="I2330" s="5" t="s">
        <v>1769</v>
      </c>
    </row>
    <row r="2331" ht="14.25" customHeight="1">
      <c r="A2331" s="3">
        <v>55101.8547751937</v>
      </c>
      <c r="B2331" s="4">
        <v>5.04881127283007</v>
      </c>
      <c r="C2331" s="4">
        <v>8.52150552239904</v>
      </c>
      <c r="D2331" s="4">
        <v>5.32</v>
      </c>
      <c r="E2331" s="4">
        <v>41219.3214869116</v>
      </c>
      <c r="F2331" s="3">
        <v>1202452.72821149</v>
      </c>
      <c r="G2331" s="53">
        <v>2330.0</v>
      </c>
      <c r="H2331" s="51">
        <f>'Данные (для кумуляты) (2)'!$G2331/5000</f>
        <v>0.466</v>
      </c>
      <c r="I2331" s="5" t="s">
        <v>511</v>
      </c>
    </row>
    <row r="2332" ht="14.25" customHeight="1">
      <c r="A2332" s="3">
        <v>72391.4901887207</v>
      </c>
      <c r="B2332" s="4">
        <v>6.03906585243863</v>
      </c>
      <c r="C2332" s="4">
        <v>5.75067192211019</v>
      </c>
      <c r="D2332" s="4">
        <v>4.45</v>
      </c>
      <c r="E2332" s="4">
        <v>32674.6691550588</v>
      </c>
      <c r="F2332" s="3">
        <v>1202574.3530388</v>
      </c>
      <c r="G2332" s="53">
        <v>2331.0</v>
      </c>
      <c r="H2332" s="51">
        <f>'Данные (для кумуляты) (2)'!$G2332/5000</f>
        <v>0.4662</v>
      </c>
      <c r="I2332" s="5" t="s">
        <v>3177</v>
      </c>
    </row>
    <row r="2333" ht="14.25" customHeight="1">
      <c r="A2333" s="3">
        <v>72441.3770144945</v>
      </c>
      <c r="B2333" s="4">
        <v>6.34395301620476</v>
      </c>
      <c r="C2333" s="4">
        <v>6.57165541741622</v>
      </c>
      <c r="D2333" s="4">
        <v>4.26</v>
      </c>
      <c r="E2333" s="4">
        <v>38368.2802776431</v>
      </c>
      <c r="F2333" s="3">
        <v>1202621.17841613</v>
      </c>
      <c r="G2333" s="53">
        <v>2332.0</v>
      </c>
      <c r="H2333" s="51">
        <f>'Данные (для кумуляты) (2)'!$G2333/5000</f>
        <v>0.4664</v>
      </c>
      <c r="I2333" s="5" t="s">
        <v>3187</v>
      </c>
    </row>
    <row r="2334" ht="14.25" customHeight="1">
      <c r="A2334" s="3">
        <v>73704.6322323966</v>
      </c>
      <c r="B2334" s="4">
        <v>7.51064204531574</v>
      </c>
      <c r="C2334" s="4">
        <v>6.56180493182609</v>
      </c>
      <c r="D2334" s="4">
        <v>2.37</v>
      </c>
      <c r="E2334" s="4">
        <v>11637.8929090632</v>
      </c>
      <c r="F2334" s="3">
        <v>1202844.37371258</v>
      </c>
      <c r="G2334" s="53">
        <v>2333.0</v>
      </c>
      <c r="H2334" s="51">
        <f>'Данные (для кумуляты) (2)'!$G2334/5000</f>
        <v>0.4666</v>
      </c>
      <c r="I2334" s="5" t="s">
        <v>3424</v>
      </c>
    </row>
    <row r="2335" ht="14.25" customHeight="1">
      <c r="A2335" s="3">
        <v>68494.9825521055</v>
      </c>
      <c r="B2335" s="4">
        <v>7.23036489302365</v>
      </c>
      <c r="C2335" s="4">
        <v>7.26546268449811</v>
      </c>
      <c r="D2335" s="4">
        <v>5.46</v>
      </c>
      <c r="E2335" s="4">
        <v>13998.5712051968</v>
      </c>
      <c r="F2335" s="3">
        <v>1202987.82934713</v>
      </c>
      <c r="G2335" s="53">
        <v>2334.0</v>
      </c>
      <c r="H2335" s="51">
        <f>'Данные (для кумуляты) (2)'!$G2335/5000</f>
        <v>0.4668</v>
      </c>
      <c r="I2335" s="5" t="s">
        <v>2454</v>
      </c>
    </row>
    <row r="2336" ht="14.25" customHeight="1">
      <c r="A2336" s="3">
        <v>67094.1970724118</v>
      </c>
      <c r="B2336" s="4">
        <v>5.3464368316451</v>
      </c>
      <c r="C2336" s="4">
        <v>7.3746065744358</v>
      </c>
      <c r="D2336" s="4">
        <v>4.18</v>
      </c>
      <c r="E2336" s="4">
        <v>30022.5371725595</v>
      </c>
      <c r="F2336" s="3">
        <v>1202992.88412314</v>
      </c>
      <c r="G2336" s="53">
        <v>2335.0</v>
      </c>
      <c r="H2336" s="51">
        <f>'Данные (для кумуляты) (2)'!$G2336/5000</f>
        <v>0.467</v>
      </c>
      <c r="I2336" s="5" t="s">
        <v>2221</v>
      </c>
    </row>
    <row r="2337" ht="14.25" customHeight="1">
      <c r="A2337" s="3">
        <v>68450.3437948783</v>
      </c>
      <c r="B2337" s="4">
        <v>6.82917079735851</v>
      </c>
      <c r="C2337" s="4">
        <v>6.45942914552058</v>
      </c>
      <c r="D2337" s="4">
        <v>2.38</v>
      </c>
      <c r="E2337" s="4">
        <v>32147.6384351724</v>
      </c>
      <c r="F2337" s="3">
        <v>1203089.98901769</v>
      </c>
      <c r="G2337" s="53">
        <v>2336.0</v>
      </c>
      <c r="H2337" s="51">
        <f>'Данные (для кумуляты) (2)'!$G2337/5000</f>
        <v>0.4672</v>
      </c>
      <c r="I2337" s="5" t="s">
        <v>2448</v>
      </c>
    </row>
    <row r="2338" ht="14.25" customHeight="1">
      <c r="A2338" s="3">
        <v>63162.1764029174</v>
      </c>
      <c r="B2338" s="4">
        <v>4.26796315846019</v>
      </c>
      <c r="C2338" s="4">
        <v>8.82485556727913</v>
      </c>
      <c r="D2338" s="4">
        <v>5.01</v>
      </c>
      <c r="E2338" s="4">
        <v>38697.7977452674</v>
      </c>
      <c r="F2338" s="3">
        <v>1203094.08995402</v>
      </c>
      <c r="G2338" s="53">
        <v>2337.0</v>
      </c>
      <c r="H2338" s="51">
        <f>'Данные (для кумуляты) (2)'!$G2338/5000</f>
        <v>0.4674</v>
      </c>
      <c r="I2338" s="5" t="s">
        <v>1544</v>
      </c>
    </row>
    <row r="2339" ht="14.25" customHeight="1">
      <c r="A2339" s="3">
        <v>56976.5463984169</v>
      </c>
      <c r="B2339" s="4">
        <v>6.06121224055646</v>
      </c>
      <c r="C2339" s="4">
        <v>7.25928670916478</v>
      </c>
      <c r="D2339" s="4">
        <v>3.08</v>
      </c>
      <c r="E2339" s="4">
        <v>46375.5024943384</v>
      </c>
      <c r="F2339" s="3">
        <v>1203247.89013392</v>
      </c>
      <c r="G2339" s="53">
        <v>2338.0</v>
      </c>
      <c r="H2339" s="51">
        <f>'Данные (для кумуляты) (2)'!$G2339/5000</f>
        <v>0.4676</v>
      </c>
      <c r="I2339" s="5" t="s">
        <v>696</v>
      </c>
    </row>
    <row r="2340" ht="14.25" customHeight="1">
      <c r="A2340" s="3">
        <v>76956.4914488371</v>
      </c>
      <c r="B2340" s="4">
        <v>7.20001600001325</v>
      </c>
      <c r="C2340" s="4">
        <v>6.41219784154065</v>
      </c>
      <c r="D2340" s="4">
        <v>4.39</v>
      </c>
      <c r="E2340" s="4">
        <v>23867.3259802759</v>
      </c>
      <c r="F2340" s="3">
        <v>1203623.84084199</v>
      </c>
      <c r="G2340" s="53">
        <v>2339.0</v>
      </c>
      <c r="H2340" s="51">
        <f>'Данные (для кумуляты) (2)'!$G2340/5000</f>
        <v>0.4678</v>
      </c>
      <c r="I2340" s="5" t="s">
        <v>3948</v>
      </c>
    </row>
    <row r="2341" ht="14.25" customHeight="1">
      <c r="A2341" s="3">
        <v>71663.8712931679</v>
      </c>
      <c r="B2341" s="4">
        <v>6.15074515294553</v>
      </c>
      <c r="C2341" s="4">
        <v>7.3119065187032</v>
      </c>
      <c r="D2341" s="4">
        <v>6.33</v>
      </c>
      <c r="E2341" s="4">
        <v>24109.7780597621</v>
      </c>
      <c r="F2341" s="3">
        <v>1203850.10427601</v>
      </c>
      <c r="G2341" s="53">
        <v>2340.0</v>
      </c>
      <c r="H2341" s="51">
        <f>'Данные (для кумуляты) (2)'!$G2341/5000</f>
        <v>0.468</v>
      </c>
      <c r="I2341" s="5" t="s">
        <v>3065</v>
      </c>
    </row>
    <row r="2342" ht="14.25" customHeight="1">
      <c r="A2342" s="3">
        <v>64421.2506751648</v>
      </c>
      <c r="B2342" s="4">
        <v>7.38265631012098</v>
      </c>
      <c r="C2342" s="4">
        <v>5.10579285212016</v>
      </c>
      <c r="D2342" s="4">
        <v>4.14</v>
      </c>
      <c r="E2342" s="4">
        <v>42873.0502002246</v>
      </c>
      <c r="F2342" s="3">
        <v>1204103.08659899</v>
      </c>
      <c r="G2342" s="53">
        <v>2341.0</v>
      </c>
      <c r="H2342" s="51">
        <f>'Данные (для кумуляты) (2)'!$G2342/5000</f>
        <v>0.4682</v>
      </c>
      <c r="I2342" s="5" t="s">
        <v>1749</v>
      </c>
    </row>
    <row r="2343" ht="14.25" customHeight="1">
      <c r="A2343" s="3">
        <v>50521.4635581084</v>
      </c>
      <c r="B2343" s="4">
        <v>7.37445793806288</v>
      </c>
      <c r="C2343" s="4">
        <v>7.14961167308332</v>
      </c>
      <c r="D2343" s="4">
        <v>5.11</v>
      </c>
      <c r="E2343" s="4">
        <v>36713.8648433588</v>
      </c>
      <c r="F2343" s="3">
        <v>1204117.41865411</v>
      </c>
      <c r="G2343" s="53">
        <v>2342.0</v>
      </c>
      <c r="H2343" s="51">
        <f>'Данные (для кумуляты) (2)'!$G2343/5000</f>
        <v>0.4684</v>
      </c>
      <c r="I2343" s="5" t="s">
        <v>242</v>
      </c>
    </row>
    <row r="2344" ht="14.25" customHeight="1">
      <c r="A2344" s="3">
        <v>66131.0022286303</v>
      </c>
      <c r="B2344" s="4">
        <v>6.42043148933948</v>
      </c>
      <c r="C2344" s="4">
        <v>6.64961024254292</v>
      </c>
      <c r="D2344" s="4">
        <v>2.48</v>
      </c>
      <c r="E2344" s="4">
        <v>40979.5303858896</v>
      </c>
      <c r="F2344" s="3">
        <v>1204137.32336694</v>
      </c>
      <c r="G2344" s="53">
        <v>2343.0</v>
      </c>
      <c r="H2344" s="51">
        <f>'Данные (для кумуляты) (2)'!$G2344/5000</f>
        <v>0.4686</v>
      </c>
      <c r="I2344" s="5" t="s">
        <v>2030</v>
      </c>
    </row>
    <row r="2345" ht="14.25" customHeight="1">
      <c r="A2345" s="3">
        <v>67079.9760372016</v>
      </c>
      <c r="B2345" s="4">
        <v>5.76712199073485</v>
      </c>
      <c r="C2345" s="4">
        <v>6.95263251747857</v>
      </c>
      <c r="D2345" s="4">
        <v>2.26</v>
      </c>
      <c r="E2345" s="4">
        <v>33434.0961771106</v>
      </c>
      <c r="F2345" s="3">
        <v>1204214.03049683</v>
      </c>
      <c r="G2345" s="53">
        <v>2344.0</v>
      </c>
      <c r="H2345" s="51">
        <f>'Данные (для кумуляты) (2)'!$G2345/5000</f>
        <v>0.4688</v>
      </c>
      <c r="I2345" s="5" t="s">
        <v>2218</v>
      </c>
    </row>
    <row r="2346" ht="14.25" customHeight="1">
      <c r="A2346" s="3">
        <v>75897.9888384598</v>
      </c>
      <c r="B2346" s="4">
        <v>5.31693328738115</v>
      </c>
      <c r="C2346" s="4">
        <v>6.76822939856682</v>
      </c>
      <c r="D2346" s="4">
        <v>3.33</v>
      </c>
      <c r="E2346" s="4">
        <v>34162.6706068032</v>
      </c>
      <c r="F2346" s="3">
        <v>1204372.29521966</v>
      </c>
      <c r="G2346" s="53">
        <v>2345.0</v>
      </c>
      <c r="H2346" s="51">
        <f>'Данные (для кумуляты) (2)'!$G2346/5000</f>
        <v>0.469</v>
      </c>
      <c r="I2346" s="5" t="s">
        <v>3778</v>
      </c>
    </row>
    <row r="2347" ht="14.25" customHeight="1">
      <c r="A2347" s="3">
        <v>63477.2576959151</v>
      </c>
      <c r="B2347" s="4">
        <v>7.5818280997908</v>
      </c>
      <c r="C2347" s="4">
        <v>7.02340255705078</v>
      </c>
      <c r="D2347" s="4">
        <v>5.31</v>
      </c>
      <c r="E2347" s="4">
        <v>28894.4979382955</v>
      </c>
      <c r="F2347" s="3">
        <v>1204400.61574209</v>
      </c>
      <c r="G2347" s="53">
        <v>2346.0</v>
      </c>
      <c r="H2347" s="51">
        <f>'Данные (для кумуляты) (2)'!$G2347/5000</f>
        <v>0.4692</v>
      </c>
      <c r="I2347" s="5" t="s">
        <v>1600</v>
      </c>
    </row>
    <row r="2348" ht="14.25" customHeight="1">
      <c r="A2348" s="3">
        <v>64826.3718949559</v>
      </c>
      <c r="B2348" s="4">
        <v>4.01090733710541</v>
      </c>
      <c r="C2348" s="4">
        <v>8.2904198125915</v>
      </c>
      <c r="D2348" s="4">
        <v>4.38</v>
      </c>
      <c r="E2348" s="4">
        <v>60286.0431013576</v>
      </c>
      <c r="F2348" s="3">
        <v>1204598.03746312</v>
      </c>
      <c r="G2348" s="53">
        <v>2347.0</v>
      </c>
      <c r="H2348" s="51">
        <f>'Данные (для кумуляты) (2)'!$G2348/5000</f>
        <v>0.4694</v>
      </c>
      <c r="I2348" s="5" t="s">
        <v>1822</v>
      </c>
    </row>
    <row r="2349" ht="14.25" customHeight="1">
      <c r="A2349" s="3">
        <v>74497.6730772063</v>
      </c>
      <c r="B2349" s="4">
        <v>6.1660264433542</v>
      </c>
      <c r="C2349" s="4">
        <v>8.14265782831771</v>
      </c>
      <c r="D2349" s="4">
        <v>4.01</v>
      </c>
      <c r="E2349" s="4">
        <v>28160.4575352358</v>
      </c>
      <c r="F2349" s="3">
        <v>1204753.00205501</v>
      </c>
      <c r="G2349" s="53">
        <v>2348.0</v>
      </c>
      <c r="H2349" s="51">
        <f>'Данные (для кумуляты) (2)'!$G2349/5000</f>
        <v>0.4696</v>
      </c>
      <c r="I2349" s="5" t="s">
        <v>3563</v>
      </c>
    </row>
    <row r="2350" ht="14.25" customHeight="1">
      <c r="A2350" s="3">
        <v>62497.3290019155</v>
      </c>
      <c r="B2350" s="4">
        <v>7.28610098036257</v>
      </c>
      <c r="C2350" s="4">
        <v>7.46463373189044</v>
      </c>
      <c r="D2350" s="4">
        <v>4.09</v>
      </c>
      <c r="E2350" s="4">
        <v>27485.2427955298</v>
      </c>
      <c r="F2350" s="3">
        <v>1204939.90391927</v>
      </c>
      <c r="G2350" s="53">
        <v>2349.0</v>
      </c>
      <c r="H2350" s="51">
        <f>'Данные (для кумуляты) (2)'!$G2350/5000</f>
        <v>0.4698</v>
      </c>
      <c r="I2350" s="5" t="s">
        <v>1431</v>
      </c>
    </row>
    <row r="2351" ht="14.25" customHeight="1">
      <c r="A2351" s="3">
        <v>65354.1400109711</v>
      </c>
      <c r="B2351" s="4">
        <v>5.75691271163745</v>
      </c>
      <c r="C2351" s="4">
        <v>6.92389186010104</v>
      </c>
      <c r="D2351" s="4">
        <v>3.36</v>
      </c>
      <c r="E2351" s="4">
        <v>33946.9354620921</v>
      </c>
      <c r="F2351" s="3">
        <v>1205114.23020705</v>
      </c>
      <c r="G2351" s="53">
        <v>2350.0</v>
      </c>
      <c r="H2351" s="51">
        <f>'Данные (для кумуляты) (2)'!$G2351/5000</f>
        <v>0.47</v>
      </c>
      <c r="I2351" s="5" t="s">
        <v>1909</v>
      </c>
    </row>
    <row r="2352" ht="14.25" customHeight="1">
      <c r="A2352" s="3">
        <v>60758.1916671923</v>
      </c>
      <c r="B2352" s="4">
        <v>6.70592025288571</v>
      </c>
      <c r="C2352" s="4">
        <v>7.22511965727069</v>
      </c>
      <c r="D2352" s="4">
        <v>4.27</v>
      </c>
      <c r="E2352" s="4">
        <v>26972.8516340382</v>
      </c>
      <c r="F2352" s="3">
        <v>1205138.18061328</v>
      </c>
      <c r="G2352" s="53">
        <v>2351.0</v>
      </c>
      <c r="H2352" s="51">
        <f>'Данные (для кумуляты) (2)'!$G2352/5000</f>
        <v>0.4702</v>
      </c>
      <c r="I2352" s="5" t="s">
        <v>1143</v>
      </c>
    </row>
    <row r="2353" ht="14.25" customHeight="1">
      <c r="A2353" s="3">
        <v>88850.4760205459</v>
      </c>
      <c r="B2353" s="4">
        <v>4.78356721381907</v>
      </c>
      <c r="C2353" s="4">
        <v>6.15918295959769</v>
      </c>
      <c r="D2353" s="4">
        <v>2.38</v>
      </c>
      <c r="E2353" s="4">
        <v>26565.3343337579</v>
      </c>
      <c r="F2353" s="3">
        <v>1205212.29198471</v>
      </c>
      <c r="G2353" s="53">
        <v>2352.0</v>
      </c>
      <c r="H2353" s="51">
        <f>'Данные (для кумуляты) (2)'!$G2353/5000</f>
        <v>0.4704</v>
      </c>
      <c r="I2353" s="5" t="s">
        <v>4867</v>
      </c>
    </row>
    <row r="2354" ht="14.25" customHeight="1">
      <c r="A2354" s="3">
        <v>76635.9531957063</v>
      </c>
      <c r="B2354" s="4">
        <v>5.77392878564524</v>
      </c>
      <c r="C2354" s="4">
        <v>5.89844742818132</v>
      </c>
      <c r="D2354" s="4">
        <v>3.41</v>
      </c>
      <c r="E2354" s="4">
        <v>39792.5516227142</v>
      </c>
      <c r="F2354" s="3">
        <v>1205377.91104842</v>
      </c>
      <c r="G2354" s="53">
        <v>2353.0</v>
      </c>
      <c r="H2354" s="51">
        <f>'Данные (для кумуляты) (2)'!$G2354/5000</f>
        <v>0.4706</v>
      </c>
      <c r="I2354" s="5" t="s">
        <v>3897</v>
      </c>
    </row>
    <row r="2355" ht="14.25" customHeight="1">
      <c r="A2355" s="3">
        <v>58909.3134364318</v>
      </c>
      <c r="B2355" s="4">
        <v>5.71429311972214</v>
      </c>
      <c r="C2355" s="4">
        <v>7.70392045404569</v>
      </c>
      <c r="D2355" s="4">
        <v>6.38</v>
      </c>
      <c r="E2355" s="4">
        <v>40865.8178879686</v>
      </c>
      <c r="F2355" s="3">
        <v>1205568.36656223</v>
      </c>
      <c r="G2355" s="53">
        <v>2354.0</v>
      </c>
      <c r="H2355" s="51">
        <f>'Данные (для кумуляты) (2)'!$G2355/5000</f>
        <v>0.4708</v>
      </c>
      <c r="I2355" s="5" t="s">
        <v>907</v>
      </c>
    </row>
    <row r="2356" ht="14.25" customHeight="1">
      <c r="A2356" s="3">
        <v>69430.4906155091</v>
      </c>
      <c r="B2356" s="4">
        <v>6.10895368078028</v>
      </c>
      <c r="C2356" s="4">
        <v>5.80239713469888</v>
      </c>
      <c r="D2356" s="4">
        <v>4.41</v>
      </c>
      <c r="E2356" s="4">
        <v>42969.3265156852</v>
      </c>
      <c r="F2356" s="3">
        <v>1205706.71472364</v>
      </c>
      <c r="G2356" s="53">
        <v>2355.0</v>
      </c>
      <c r="H2356" s="51">
        <f>'Данные (для кумуляты) (2)'!$G2356/5000</f>
        <v>0.471</v>
      </c>
      <c r="I2356" s="5" t="s">
        <v>2644</v>
      </c>
    </row>
    <row r="2357" ht="14.25" customHeight="1">
      <c r="A2357" s="3">
        <v>76048.372318842</v>
      </c>
      <c r="B2357" s="4">
        <v>6.64275699416247</v>
      </c>
      <c r="C2357" s="4">
        <v>7.65840870621162</v>
      </c>
      <c r="D2357" s="4">
        <v>6.43</v>
      </c>
      <c r="E2357" s="4">
        <v>22469.5225320634</v>
      </c>
      <c r="F2357" s="3">
        <v>1205750.2319446</v>
      </c>
      <c r="G2357" s="53">
        <v>2356.0</v>
      </c>
      <c r="H2357" s="51">
        <f>'Данные (для кумуляты) (2)'!$G2357/5000</f>
        <v>0.4712</v>
      </c>
      <c r="I2357" s="5" t="s">
        <v>3801</v>
      </c>
    </row>
    <row r="2358" ht="14.25" customHeight="1">
      <c r="A2358" s="3">
        <v>72029.3128551338</v>
      </c>
      <c r="B2358" s="4">
        <v>7.07214566012005</v>
      </c>
      <c r="C2358" s="4">
        <v>5.37845045351547</v>
      </c>
      <c r="D2358" s="4">
        <v>3.41</v>
      </c>
      <c r="E2358" s="4">
        <v>42143.2628116565</v>
      </c>
      <c r="F2358" s="3">
        <v>1205878.76962216</v>
      </c>
      <c r="G2358" s="53">
        <v>2357.0</v>
      </c>
      <c r="H2358" s="51">
        <f>'Данные (для кумуляты) (2)'!$G2358/5000</f>
        <v>0.4714</v>
      </c>
      <c r="I2358" s="5" t="s">
        <v>3125</v>
      </c>
    </row>
    <row r="2359" ht="14.25" customHeight="1">
      <c r="A2359" s="3">
        <v>59054.130259183</v>
      </c>
      <c r="B2359" s="4">
        <v>5.35041652786772</v>
      </c>
      <c r="C2359" s="4">
        <v>7.01992350770302</v>
      </c>
      <c r="D2359" s="4">
        <v>5.24</v>
      </c>
      <c r="E2359" s="4">
        <v>51384.4332296478</v>
      </c>
      <c r="F2359" s="3">
        <v>1205962.99495334</v>
      </c>
      <c r="G2359" s="53">
        <v>2358.0</v>
      </c>
      <c r="H2359" s="51">
        <f>'Данные (для кумуляты) (2)'!$G2359/5000</f>
        <v>0.4716</v>
      </c>
      <c r="I2359" s="5" t="s">
        <v>927</v>
      </c>
    </row>
    <row r="2360" ht="14.25" customHeight="1">
      <c r="A2360" s="3">
        <v>64295.7083426465</v>
      </c>
      <c r="B2360" s="4">
        <v>6.90259258171745</v>
      </c>
      <c r="C2360" s="4">
        <v>6.154227898345</v>
      </c>
      <c r="D2360" s="4">
        <v>4.4</v>
      </c>
      <c r="E2360" s="4">
        <v>39346.6859256154</v>
      </c>
      <c r="F2360" s="3">
        <v>1206020.38455856</v>
      </c>
      <c r="G2360" s="53">
        <v>2359.0</v>
      </c>
      <c r="H2360" s="51">
        <f>'Данные (для кумуляты) (2)'!$G2360/5000</f>
        <v>0.4718</v>
      </c>
      <c r="I2360" s="5" t="s">
        <v>1720</v>
      </c>
    </row>
    <row r="2361" ht="14.25" customHeight="1">
      <c r="A2361" s="3">
        <v>72079.1799409776</v>
      </c>
      <c r="B2361" s="4">
        <v>6.81651565069059</v>
      </c>
      <c r="C2361" s="4">
        <v>7.13315073578559</v>
      </c>
      <c r="D2361" s="4">
        <v>5.49</v>
      </c>
      <c r="E2361" s="4">
        <v>20170.0912351191</v>
      </c>
      <c r="F2361" s="3">
        <v>1206250.64775038</v>
      </c>
      <c r="G2361" s="53">
        <v>2360.0</v>
      </c>
      <c r="H2361" s="51">
        <f>'Данные (для кумуляты) (2)'!$G2361/5000</f>
        <v>0.472</v>
      </c>
      <c r="I2361" s="5" t="s">
        <v>3127</v>
      </c>
    </row>
    <row r="2362" ht="14.25" customHeight="1">
      <c r="A2362" s="3">
        <v>66706.0745341579</v>
      </c>
      <c r="B2362" s="4">
        <v>5.71178572233352</v>
      </c>
      <c r="C2362" s="4">
        <v>7.8903670527733</v>
      </c>
      <c r="D2362" s="4">
        <v>5.13</v>
      </c>
      <c r="E2362" s="4">
        <v>38981.0440285777</v>
      </c>
      <c r="F2362" s="3">
        <v>1206393.18149952</v>
      </c>
      <c r="G2362" s="53">
        <v>2361.0</v>
      </c>
      <c r="H2362" s="51">
        <f>'Данные (для кумуляты) (2)'!$G2362/5000</f>
        <v>0.4722</v>
      </c>
      <c r="I2362" s="5" t="s">
        <v>2144</v>
      </c>
    </row>
    <row r="2363" ht="14.25" customHeight="1">
      <c r="A2363" s="3">
        <v>76714.6547693051</v>
      </c>
      <c r="B2363" s="4">
        <v>5.70143483141563</v>
      </c>
      <c r="C2363" s="4">
        <v>6.5503219933138</v>
      </c>
      <c r="D2363" s="4">
        <v>3.44</v>
      </c>
      <c r="E2363" s="4">
        <v>31534.3051733043</v>
      </c>
      <c r="F2363" s="3">
        <v>1206539.66596189</v>
      </c>
      <c r="G2363" s="53">
        <v>2362.0</v>
      </c>
      <c r="H2363" s="51">
        <f>'Данные (для кумуляты) (2)'!$G2363/5000</f>
        <v>0.4724</v>
      </c>
      <c r="I2363" s="5" t="s">
        <v>3905</v>
      </c>
    </row>
    <row r="2364" ht="14.25" customHeight="1">
      <c r="A2364" s="3">
        <v>68906.6085220087</v>
      </c>
      <c r="B2364" s="4">
        <v>6.89835964380195</v>
      </c>
      <c r="C2364" s="4">
        <v>6.69975233892218</v>
      </c>
      <c r="D2364" s="4">
        <v>2.32</v>
      </c>
      <c r="E2364" s="4">
        <v>20741.4133081308</v>
      </c>
      <c r="F2364" s="3">
        <v>1206931.65045261</v>
      </c>
      <c r="G2364" s="53">
        <v>2363.0</v>
      </c>
      <c r="H2364" s="51">
        <f>'Данные (для кумуляты) (2)'!$G2364/5000</f>
        <v>0.4726</v>
      </c>
      <c r="I2364" s="5" t="s">
        <v>2529</v>
      </c>
    </row>
    <row r="2365" ht="14.25" customHeight="1">
      <c r="A2365" s="3">
        <v>77081.6807519617</v>
      </c>
      <c r="B2365" s="4">
        <v>3.64417506159777</v>
      </c>
      <c r="C2365" s="4">
        <v>7.19706908455693</v>
      </c>
      <c r="D2365" s="4">
        <v>6.42</v>
      </c>
      <c r="E2365" s="4">
        <v>40080.4354201966</v>
      </c>
      <c r="F2365" s="3">
        <v>1206937.31561416</v>
      </c>
      <c r="G2365" s="53">
        <v>2364.0</v>
      </c>
      <c r="H2365" s="51">
        <f>'Данные (для кумуляты) (2)'!$G2365/5000</f>
        <v>0.4728</v>
      </c>
      <c r="I2365" s="5" t="s">
        <v>3962</v>
      </c>
    </row>
    <row r="2366" ht="14.25" customHeight="1">
      <c r="A2366" s="3">
        <v>64298.6514201005</v>
      </c>
      <c r="B2366" s="4">
        <v>7.00497400908394</v>
      </c>
      <c r="C2366" s="4">
        <v>7.02578190004737</v>
      </c>
      <c r="D2366" s="4">
        <v>3.39</v>
      </c>
      <c r="E2366" s="4">
        <v>35999.9755332255</v>
      </c>
      <c r="F2366" s="3">
        <v>1206986.88523428</v>
      </c>
      <c r="G2366" s="53">
        <v>2365.0</v>
      </c>
      <c r="H2366" s="51">
        <f>'Данные (для кумуляты) (2)'!$G2366/5000</f>
        <v>0.473</v>
      </c>
      <c r="I2366" s="5" t="s">
        <v>1722</v>
      </c>
    </row>
    <row r="2367" ht="14.25" customHeight="1">
      <c r="A2367" s="3">
        <v>57072.7534318633</v>
      </c>
      <c r="B2367" s="4">
        <v>5.6444466105345</v>
      </c>
      <c r="C2367" s="4">
        <v>7.73807335849333</v>
      </c>
      <c r="D2367" s="4">
        <v>5.42</v>
      </c>
      <c r="E2367" s="4">
        <v>39651.7499529695</v>
      </c>
      <c r="F2367" s="3">
        <v>1208458.24630015</v>
      </c>
      <c r="G2367" s="53">
        <v>2366.0</v>
      </c>
      <c r="H2367" s="51">
        <f>'Данные (для кумуляты) (2)'!$G2367/5000</f>
        <v>0.4732</v>
      </c>
      <c r="I2367" s="5" t="s">
        <v>702</v>
      </c>
    </row>
    <row r="2368" ht="14.25" customHeight="1">
      <c r="A2368" s="3">
        <v>55050.3080924088</v>
      </c>
      <c r="B2368" s="4">
        <v>7.20944363049047</v>
      </c>
      <c r="C2368" s="4">
        <v>7.15303916394537</v>
      </c>
      <c r="D2368" s="4">
        <v>6.2</v>
      </c>
      <c r="E2368" s="4">
        <v>29423.82756965</v>
      </c>
      <c r="F2368" s="3">
        <v>1208664.86338154</v>
      </c>
      <c r="G2368" s="53">
        <v>2367.0</v>
      </c>
      <c r="H2368" s="51">
        <f>'Данные (для кумуляты) (2)'!$G2368/5000</f>
        <v>0.4734</v>
      </c>
      <c r="I2368" s="5" t="s">
        <v>508</v>
      </c>
    </row>
    <row r="2369" ht="14.25" customHeight="1">
      <c r="A2369" s="3">
        <v>72110.5049882194</v>
      </c>
      <c r="B2369" s="4">
        <v>6.98971189847005</v>
      </c>
      <c r="C2369" s="4">
        <v>7.05024196888111</v>
      </c>
      <c r="D2369" s="4">
        <v>5.33</v>
      </c>
      <c r="E2369" s="4">
        <v>23411.945541614</v>
      </c>
      <c r="F2369" s="3">
        <v>1208761.05583715</v>
      </c>
      <c r="G2369" s="53">
        <v>2368.0</v>
      </c>
      <c r="H2369" s="51">
        <f>'Данные (для кумуляты) (2)'!$G2369/5000</f>
        <v>0.4736</v>
      </c>
      <c r="I2369" s="5" t="s">
        <v>3135</v>
      </c>
    </row>
    <row r="2370" ht="14.25" customHeight="1">
      <c r="A2370" s="3">
        <v>54415.8328039994</v>
      </c>
      <c r="B2370" s="4">
        <v>6.81760626606648</v>
      </c>
      <c r="C2370" s="4">
        <v>8.01487670088975</v>
      </c>
      <c r="D2370" s="4">
        <v>3.25</v>
      </c>
      <c r="E2370" s="4">
        <v>38937.7857710284</v>
      </c>
      <c r="F2370" s="3">
        <v>1208843.27673077</v>
      </c>
      <c r="G2370" s="53">
        <v>2369.0</v>
      </c>
      <c r="H2370" s="51">
        <f>'Данные (для кумуляты) (2)'!$G2370/5000</f>
        <v>0.4738</v>
      </c>
      <c r="I2370" s="5" t="s">
        <v>455</v>
      </c>
    </row>
    <row r="2371" ht="14.25" customHeight="1">
      <c r="A2371" s="3">
        <v>68597.9303393264</v>
      </c>
      <c r="B2371" s="4">
        <v>4.76083371758741</v>
      </c>
      <c r="C2371" s="4">
        <v>7.02252907535595</v>
      </c>
      <c r="D2371" s="4">
        <v>4.27</v>
      </c>
      <c r="E2371" s="4">
        <v>45358.639268791</v>
      </c>
      <c r="F2371" s="3">
        <v>1208875.08358102</v>
      </c>
      <c r="G2371" s="53">
        <v>2370.0</v>
      </c>
      <c r="H2371" s="51">
        <f>'Данные (для кумуляты) (2)'!$G2371/5000</f>
        <v>0.474</v>
      </c>
      <c r="I2371" s="5" t="s">
        <v>2467</v>
      </c>
    </row>
    <row r="2372" ht="14.25" customHeight="1">
      <c r="A2372" s="3">
        <v>70713.6404331144</v>
      </c>
      <c r="B2372" s="4">
        <v>4.81791994518623</v>
      </c>
      <c r="C2372" s="4">
        <v>7.77353628882223</v>
      </c>
      <c r="D2372" s="4">
        <v>5.22</v>
      </c>
      <c r="E2372" s="4">
        <v>29436.454048977</v>
      </c>
      <c r="F2372" s="3">
        <v>1209287.53549702</v>
      </c>
      <c r="G2372" s="53">
        <v>2371.0</v>
      </c>
      <c r="H2372" s="51">
        <f>'Данные (для кумуляты) (2)'!$G2372/5000</f>
        <v>0.4742</v>
      </c>
      <c r="I2372" s="5" t="s">
        <v>2877</v>
      </c>
    </row>
    <row r="2373" ht="14.25" customHeight="1">
      <c r="A2373" s="3">
        <v>48629.2518308726</v>
      </c>
      <c r="B2373" s="4">
        <v>5.87822948046662</v>
      </c>
      <c r="C2373" s="4">
        <v>7.6616034541773</v>
      </c>
      <c r="D2373" s="4">
        <v>3.31</v>
      </c>
      <c r="E2373" s="4">
        <v>53564.1632333227</v>
      </c>
      <c r="F2373" s="3">
        <v>1209445.22037353</v>
      </c>
      <c r="G2373" s="53">
        <v>2372.0</v>
      </c>
      <c r="H2373" s="51">
        <f>'Данные (для кумуляты) (2)'!$G2373/5000</f>
        <v>0.4744</v>
      </c>
      <c r="I2373" s="5" t="s">
        <v>164</v>
      </c>
    </row>
    <row r="2374" ht="14.25" customHeight="1">
      <c r="A2374" s="3">
        <v>59762.8822476614</v>
      </c>
      <c r="B2374" s="4">
        <v>6.58972627312642</v>
      </c>
      <c r="C2374" s="4">
        <v>7.89309886156555</v>
      </c>
      <c r="D2374" s="4">
        <v>4.31</v>
      </c>
      <c r="E2374" s="4">
        <v>28571.3571231298</v>
      </c>
      <c r="F2374" s="3">
        <v>1209571.07241358</v>
      </c>
      <c r="G2374" s="53">
        <v>2373.0</v>
      </c>
      <c r="H2374" s="51">
        <f>'Данные (для кумуляты) (2)'!$G2374/5000</f>
        <v>0.4746</v>
      </c>
      <c r="I2374" s="5" t="s">
        <v>1006</v>
      </c>
    </row>
    <row r="2375" ht="14.25" customHeight="1">
      <c r="A2375" s="3">
        <v>59007.6732316944</v>
      </c>
      <c r="B2375" s="4">
        <v>5.88008111769986</v>
      </c>
      <c r="C2375" s="4">
        <v>7.22050504922384</v>
      </c>
      <c r="D2375" s="4">
        <v>6.49</v>
      </c>
      <c r="E2375" s="4">
        <v>33631.2291747865</v>
      </c>
      <c r="F2375" s="3">
        <v>1209797.57980963</v>
      </c>
      <c r="G2375" s="53">
        <v>2374.0</v>
      </c>
      <c r="H2375" s="51">
        <f>'Данные (для кумуляты) (2)'!$G2375/5000</f>
        <v>0.4748</v>
      </c>
      <c r="I2375" s="5" t="s">
        <v>916</v>
      </c>
    </row>
    <row r="2376" ht="14.25" customHeight="1">
      <c r="A2376" s="3">
        <v>70444.4627327887</v>
      </c>
      <c r="B2376" s="4">
        <v>4.71713560204471</v>
      </c>
      <c r="C2376" s="4">
        <v>7.88399633902269</v>
      </c>
      <c r="D2376" s="4">
        <v>3.46</v>
      </c>
      <c r="E2376" s="4">
        <v>41919.5839385153</v>
      </c>
      <c r="F2376" s="3">
        <v>1209964.35233124</v>
      </c>
      <c r="G2376" s="53">
        <v>2375.0</v>
      </c>
      <c r="H2376" s="51">
        <f>'Данные (для кумуляты) (2)'!$G2376/5000</f>
        <v>0.475</v>
      </c>
      <c r="I2376" s="5" t="s">
        <v>2830</v>
      </c>
    </row>
    <row r="2377" ht="14.25" customHeight="1">
      <c r="A2377" s="3">
        <v>64910.3887437306</v>
      </c>
      <c r="B2377" s="4">
        <v>5.9832044910218</v>
      </c>
      <c r="C2377" s="4">
        <v>7.5963851982584</v>
      </c>
      <c r="D2377" s="4">
        <v>5.03</v>
      </c>
      <c r="E2377" s="4">
        <v>41942.1778382842</v>
      </c>
      <c r="F2377" s="3">
        <v>1210026.03126042</v>
      </c>
      <c r="G2377" s="53">
        <v>2376.0</v>
      </c>
      <c r="H2377" s="51">
        <f>'Данные (для кумуляты) (2)'!$G2377/5000</f>
        <v>0.4752</v>
      </c>
      <c r="I2377" s="5" t="s">
        <v>1834</v>
      </c>
    </row>
    <row r="2378" ht="14.25" customHeight="1">
      <c r="A2378" s="3">
        <v>65827.6722446651</v>
      </c>
      <c r="B2378" s="4">
        <v>7.1630242142144</v>
      </c>
      <c r="C2378" s="4">
        <v>7.11215412667205</v>
      </c>
      <c r="D2378" s="4">
        <v>6.46</v>
      </c>
      <c r="E2378" s="4">
        <v>31304.3066987945</v>
      </c>
      <c r="F2378" s="3">
        <v>1210046.7408283</v>
      </c>
      <c r="G2378" s="53">
        <v>2377.0</v>
      </c>
      <c r="H2378" s="51">
        <f>'Данные (для кумуляты) (2)'!$G2378/5000</f>
        <v>0.4754</v>
      </c>
      <c r="I2378" s="5" t="s">
        <v>1973</v>
      </c>
    </row>
    <row r="2379" ht="14.25" customHeight="1">
      <c r="A2379" s="3">
        <v>66854.3876243394</v>
      </c>
      <c r="B2379" s="4">
        <v>5.01648717986987</v>
      </c>
      <c r="C2379" s="4">
        <v>6.652221249888</v>
      </c>
      <c r="D2379" s="4">
        <v>4.16</v>
      </c>
      <c r="E2379" s="4">
        <v>41382.7258964464</v>
      </c>
      <c r="F2379" s="3">
        <v>1210161.07049412</v>
      </c>
      <c r="G2379" s="53">
        <v>2378.0</v>
      </c>
      <c r="H2379" s="51">
        <f>'Данные (для кумуляты) (2)'!$G2379/5000</f>
        <v>0.4756</v>
      </c>
      <c r="I2379" s="5" t="s">
        <v>2172</v>
      </c>
    </row>
    <row r="2380" ht="14.25" customHeight="1">
      <c r="A2380" s="3">
        <v>70716.5495446806</v>
      </c>
      <c r="B2380" s="4">
        <v>5.35795239650597</v>
      </c>
      <c r="C2380" s="4">
        <v>6.68683478284802</v>
      </c>
      <c r="D2380" s="4">
        <v>3.36</v>
      </c>
      <c r="E2380" s="4">
        <v>49098.6970530844</v>
      </c>
      <c r="F2380" s="3">
        <v>1210184.01761757</v>
      </c>
      <c r="G2380" s="53">
        <v>2379.0</v>
      </c>
      <c r="H2380" s="51">
        <f>'Данные (для кумуляты) (2)'!$G2380/5000</f>
        <v>0.4758</v>
      </c>
      <c r="I2380" s="5" t="s">
        <v>2878</v>
      </c>
    </row>
    <row r="2381" ht="14.25" customHeight="1">
      <c r="A2381" s="3">
        <v>79274.7961605004</v>
      </c>
      <c r="B2381" s="4">
        <v>3.87086895217714</v>
      </c>
      <c r="C2381" s="4">
        <v>8.1389596002193</v>
      </c>
      <c r="D2381" s="4">
        <v>5.18</v>
      </c>
      <c r="E2381" s="4">
        <v>42773.6130991928</v>
      </c>
      <c r="F2381" s="3">
        <v>1210366.52882268</v>
      </c>
      <c r="G2381" s="53">
        <v>2380.0</v>
      </c>
      <c r="H2381" s="51">
        <f>'Данные (для кумуляты) (2)'!$G2381/5000</f>
        <v>0.476</v>
      </c>
      <c r="I2381" s="5" t="s">
        <v>4234</v>
      </c>
    </row>
    <row r="2382" ht="14.25" customHeight="1">
      <c r="A2382" s="3">
        <v>70185.7442821984</v>
      </c>
      <c r="B2382" s="4">
        <v>6.33622868110556</v>
      </c>
      <c r="C2382" s="4">
        <v>7.46257745856958</v>
      </c>
      <c r="D2382" s="4">
        <v>5.4</v>
      </c>
      <c r="E2382" s="4">
        <v>26052.646836118</v>
      </c>
      <c r="F2382" s="3">
        <v>1210400.12695473</v>
      </c>
      <c r="G2382" s="53">
        <v>2381.0</v>
      </c>
      <c r="H2382" s="51">
        <f>'Данные (для кумуляты) (2)'!$G2382/5000</f>
        <v>0.4762</v>
      </c>
      <c r="I2382" s="5" t="s">
        <v>2783</v>
      </c>
    </row>
    <row r="2383" ht="14.25" customHeight="1">
      <c r="A2383" s="3">
        <v>71806.3619496288</v>
      </c>
      <c r="B2383" s="4">
        <v>5.72558547706468</v>
      </c>
      <c r="C2383" s="4">
        <v>6.22097593898994</v>
      </c>
      <c r="D2383" s="4">
        <v>2.45</v>
      </c>
      <c r="E2383" s="4">
        <v>47563.231581246</v>
      </c>
      <c r="F2383" s="3">
        <v>1210431.68389784</v>
      </c>
      <c r="G2383" s="53">
        <v>2382.0</v>
      </c>
      <c r="H2383" s="51">
        <f>'Данные (для кумуляты) (2)'!$G2383/5000</f>
        <v>0.4764</v>
      </c>
      <c r="I2383" s="5" t="s">
        <v>3092</v>
      </c>
    </row>
    <row r="2384" ht="14.25" customHeight="1">
      <c r="A2384" s="3">
        <v>68192.5301741198</v>
      </c>
      <c r="B2384" s="4">
        <v>5.75933535017962</v>
      </c>
      <c r="C2384" s="4">
        <v>6.19461305095818</v>
      </c>
      <c r="D2384" s="4">
        <v>3.17</v>
      </c>
      <c r="E2384" s="4">
        <v>46821.3197231317</v>
      </c>
      <c r="F2384" s="3">
        <v>1210496.62504492</v>
      </c>
      <c r="G2384" s="53">
        <v>2383.0</v>
      </c>
      <c r="H2384" s="51">
        <f>'Данные (для кумуляты) (2)'!$G2384/5000</f>
        <v>0.4766</v>
      </c>
      <c r="I2384" s="5" t="s">
        <v>2398</v>
      </c>
    </row>
    <row r="2385" ht="14.25" customHeight="1">
      <c r="A2385" s="3">
        <v>70564.4638365628</v>
      </c>
      <c r="B2385" s="4">
        <v>6.33599523599105</v>
      </c>
      <c r="C2385" s="4">
        <v>6.46946569964511</v>
      </c>
      <c r="D2385" s="4">
        <v>4.43</v>
      </c>
      <c r="E2385" s="4">
        <v>36308.244710183</v>
      </c>
      <c r="F2385" s="3">
        <v>1210573.85526574</v>
      </c>
      <c r="G2385" s="53">
        <v>2384.0</v>
      </c>
      <c r="H2385" s="51">
        <f>'Данные (для кумуляты) (2)'!$G2385/5000</f>
        <v>0.4768</v>
      </c>
      <c r="I2385" s="5" t="s">
        <v>2847</v>
      </c>
    </row>
    <row r="2386" ht="14.25" customHeight="1">
      <c r="A2386" s="3">
        <v>57276.7190977503</v>
      </c>
      <c r="B2386" s="4">
        <v>8.27414748984557</v>
      </c>
      <c r="C2386" s="4">
        <v>5.53062474393209</v>
      </c>
      <c r="D2386" s="4">
        <v>3.47</v>
      </c>
      <c r="E2386" s="4">
        <v>35374.2491756883</v>
      </c>
      <c r="F2386" s="3">
        <v>1210610.16256962</v>
      </c>
      <c r="G2386" s="53">
        <v>2385.0</v>
      </c>
      <c r="H2386" s="51">
        <f>'Данные (для кумуляты) (2)'!$G2386/5000</f>
        <v>0.477</v>
      </c>
      <c r="I2386" s="5" t="s">
        <v>728</v>
      </c>
    </row>
    <row r="2387" ht="14.25" customHeight="1">
      <c r="A2387" s="3">
        <v>61687.3944232805</v>
      </c>
      <c r="B2387" s="4">
        <v>5.50791347994355</v>
      </c>
      <c r="C2387" s="4">
        <v>6.99560346598461</v>
      </c>
      <c r="D2387" s="4">
        <v>3.34</v>
      </c>
      <c r="E2387" s="4">
        <v>45279.1639658508</v>
      </c>
      <c r="F2387" s="3">
        <v>1210826.77328181</v>
      </c>
      <c r="G2387" s="53">
        <v>2386.0</v>
      </c>
      <c r="H2387" s="51">
        <f>'Данные (для кумуляты) (2)'!$G2387/5000</f>
        <v>0.4772</v>
      </c>
      <c r="I2387" s="5" t="s">
        <v>1296</v>
      </c>
    </row>
    <row r="2388" ht="14.25" customHeight="1">
      <c r="A2388" s="3">
        <v>68844.764248758</v>
      </c>
      <c r="B2388" s="4">
        <v>4.86045299966158</v>
      </c>
      <c r="C2388" s="4">
        <v>6.91680818146737</v>
      </c>
      <c r="D2388" s="4">
        <v>3.29</v>
      </c>
      <c r="E2388" s="4">
        <v>48392.4973604583</v>
      </c>
      <c r="F2388" s="3">
        <v>1211102.21088924</v>
      </c>
      <c r="G2388" s="53">
        <v>2387.0</v>
      </c>
      <c r="H2388" s="51">
        <f>'Данные (для кумуляты) (2)'!$G2388/5000</f>
        <v>0.4774</v>
      </c>
      <c r="I2388" s="5" t="s">
        <v>2513</v>
      </c>
    </row>
    <row r="2389" ht="14.25" customHeight="1">
      <c r="A2389" s="3">
        <v>49392.1921670791</v>
      </c>
      <c r="B2389" s="4">
        <v>5.57148167321616</v>
      </c>
      <c r="C2389" s="4">
        <v>7.71668807092838</v>
      </c>
      <c r="D2389" s="4">
        <v>3.12</v>
      </c>
      <c r="E2389" s="4">
        <v>53765.7812151387</v>
      </c>
      <c r="F2389" s="3">
        <v>1211110.08408248</v>
      </c>
      <c r="G2389" s="53">
        <v>2388.0</v>
      </c>
      <c r="H2389" s="51">
        <f>'Данные (для кумуляты) (2)'!$G2389/5000</f>
        <v>0.4776</v>
      </c>
      <c r="I2389" s="5" t="s">
        <v>191</v>
      </c>
    </row>
    <row r="2390" ht="14.25" customHeight="1">
      <c r="A2390" s="3">
        <v>85048.1958672361</v>
      </c>
      <c r="B2390" s="4">
        <v>4.55205969958335</v>
      </c>
      <c r="C2390" s="4">
        <v>6.49289317233244</v>
      </c>
      <c r="D2390" s="4">
        <v>4.38</v>
      </c>
      <c r="E2390" s="4">
        <v>23662.5848711553</v>
      </c>
      <c r="F2390" s="3">
        <v>1211442.94076542</v>
      </c>
      <c r="G2390" s="53">
        <v>2389.0</v>
      </c>
      <c r="H2390" s="51">
        <f>'Данные (для кумуляты) (2)'!$G2390/5000</f>
        <v>0.4778</v>
      </c>
      <c r="I2390" s="5" t="s">
        <v>4701</v>
      </c>
    </row>
    <row r="2391" ht="14.25" customHeight="1">
      <c r="A2391" s="3">
        <v>57233.6084923533</v>
      </c>
      <c r="B2391" s="4">
        <v>7.89383416135762</v>
      </c>
      <c r="C2391" s="4">
        <v>6.03662121525068</v>
      </c>
      <c r="D2391" s="4">
        <v>2.27</v>
      </c>
      <c r="E2391" s="4">
        <v>37374.9192446283</v>
      </c>
      <c r="F2391" s="3">
        <v>1211655.30549004</v>
      </c>
      <c r="G2391" s="53">
        <v>2390.0</v>
      </c>
      <c r="H2391" s="51">
        <f>'Данные (для кумуляты) (2)'!$G2391/5000</f>
        <v>0.478</v>
      </c>
      <c r="I2391" s="5" t="s">
        <v>725</v>
      </c>
    </row>
    <row r="2392" ht="14.25" customHeight="1">
      <c r="A2392" s="3">
        <v>62623.3598277839</v>
      </c>
      <c r="B2392" s="4">
        <v>5.0716241250198</v>
      </c>
      <c r="C2392" s="4">
        <v>6.77101506551938</v>
      </c>
      <c r="D2392" s="4">
        <v>3.33</v>
      </c>
      <c r="E2392" s="4">
        <v>50985.9712018761</v>
      </c>
      <c r="F2392" s="3">
        <v>1211899.66622008</v>
      </c>
      <c r="G2392" s="53">
        <v>2391.0</v>
      </c>
      <c r="H2392" s="51">
        <f>'Данные (для кумуляты) (2)'!$G2392/5000</f>
        <v>0.4782</v>
      </c>
      <c r="I2392" s="5" t="s">
        <v>1452</v>
      </c>
    </row>
    <row r="2393" ht="14.25" customHeight="1">
      <c r="A2393" s="3">
        <v>75951.4524911609</v>
      </c>
      <c r="B2393" s="4">
        <v>5.44061104295655</v>
      </c>
      <c r="C2393" s="4">
        <v>6.99957934224853</v>
      </c>
      <c r="D2393" s="4">
        <v>3.09</v>
      </c>
      <c r="E2393" s="4">
        <v>31125.5587298855</v>
      </c>
      <c r="F2393" s="3">
        <v>1212205.34065262</v>
      </c>
      <c r="G2393" s="53">
        <v>2392.0</v>
      </c>
      <c r="H2393" s="51">
        <f>'Данные (для кумуляты) (2)'!$G2393/5000</f>
        <v>0.4784</v>
      </c>
      <c r="I2393" s="5" t="s">
        <v>3785</v>
      </c>
    </row>
    <row r="2394" ht="14.25" customHeight="1">
      <c r="A2394" s="3">
        <v>62358.4041045399</v>
      </c>
      <c r="B2394" s="4">
        <v>6.87097675937</v>
      </c>
      <c r="C2394" s="4">
        <v>7.32697575393646</v>
      </c>
      <c r="D2394" s="4">
        <v>4.19</v>
      </c>
      <c r="E2394" s="4">
        <v>35365.9455995188</v>
      </c>
      <c r="F2394" s="3">
        <v>1212276.35749966</v>
      </c>
      <c r="G2394" s="53">
        <v>2393.0</v>
      </c>
      <c r="H2394" s="51">
        <f>'Данные (для кумуляты) (2)'!$G2394/5000</f>
        <v>0.4786</v>
      </c>
      <c r="I2394" s="5" t="s">
        <v>1411</v>
      </c>
    </row>
    <row r="2395" ht="14.25" customHeight="1">
      <c r="A2395" s="3">
        <v>76992.8188359393</v>
      </c>
      <c r="B2395" s="4">
        <v>6.52982785790139</v>
      </c>
      <c r="C2395" s="4">
        <v>6.04933196228058</v>
      </c>
      <c r="D2395" s="4">
        <v>4.46</v>
      </c>
      <c r="E2395" s="4">
        <v>24874.0351236036</v>
      </c>
      <c r="F2395" s="3">
        <v>1212440.28976294</v>
      </c>
      <c r="G2395" s="53">
        <v>2394.0</v>
      </c>
      <c r="H2395" s="51">
        <f>'Данные (для кумуляты) (2)'!$G2395/5000</f>
        <v>0.4788</v>
      </c>
      <c r="I2395" s="5" t="s">
        <v>3950</v>
      </c>
    </row>
    <row r="2396" ht="14.25" customHeight="1">
      <c r="A2396" s="3">
        <v>73438.5870656263</v>
      </c>
      <c r="B2396" s="4">
        <v>6.44872128082969</v>
      </c>
      <c r="C2396" s="4">
        <v>6.29375686408376</v>
      </c>
      <c r="D2396" s="4">
        <v>3.38</v>
      </c>
      <c r="E2396" s="4">
        <v>33285.9509139083</v>
      </c>
      <c r="F2396" s="3">
        <v>1212461.52637192</v>
      </c>
      <c r="G2396" s="53">
        <v>2395.0</v>
      </c>
      <c r="H2396" s="51">
        <f>'Данные (для кумуляты) (2)'!$G2396/5000</f>
        <v>0.479</v>
      </c>
      <c r="I2396" s="5" t="s">
        <v>3379</v>
      </c>
    </row>
    <row r="2397" ht="14.25" customHeight="1">
      <c r="A2397" s="3">
        <v>72415.4279875142</v>
      </c>
      <c r="B2397" s="4">
        <v>6.27197437932454</v>
      </c>
      <c r="C2397" s="4">
        <v>7.3655044046239</v>
      </c>
      <c r="D2397" s="4">
        <v>4.08</v>
      </c>
      <c r="E2397" s="4">
        <v>28885.0532996044</v>
      </c>
      <c r="F2397" s="3">
        <v>1212899.21865627</v>
      </c>
      <c r="G2397" s="53">
        <v>2396.0</v>
      </c>
      <c r="H2397" s="51">
        <f>'Данные (для кумуляты) (2)'!$G2397/5000</f>
        <v>0.4792</v>
      </c>
      <c r="I2397" s="5" t="s">
        <v>3183</v>
      </c>
    </row>
    <row r="2398" ht="14.25" customHeight="1">
      <c r="A2398" s="3">
        <v>69677.4193190012</v>
      </c>
      <c r="B2398" s="4">
        <v>4.85051251943455</v>
      </c>
      <c r="C2398" s="4">
        <v>6.11109973394378</v>
      </c>
      <c r="D2398" s="4">
        <v>3.11</v>
      </c>
      <c r="E2398" s="4">
        <v>50524.9554095933</v>
      </c>
      <c r="F2398" s="3">
        <v>1212939.95351759</v>
      </c>
      <c r="G2398" s="53">
        <v>2397.0</v>
      </c>
      <c r="H2398" s="51">
        <f>'Данные (для кумуляты) (2)'!$G2398/5000</f>
        <v>0.4794</v>
      </c>
      <c r="I2398" s="5" t="s">
        <v>2708</v>
      </c>
    </row>
    <row r="2399" ht="14.25" customHeight="1">
      <c r="A2399" s="3">
        <v>68895.7549417938</v>
      </c>
      <c r="B2399" s="4">
        <v>5.81751212205743</v>
      </c>
      <c r="C2399" s="4">
        <v>7.60560199055141</v>
      </c>
      <c r="D2399" s="4">
        <v>4.24</v>
      </c>
      <c r="E2399" s="4">
        <v>43119.3126791799</v>
      </c>
      <c r="F2399" s="3">
        <v>1213351.63222683</v>
      </c>
      <c r="G2399" s="53">
        <v>2398.0</v>
      </c>
      <c r="H2399" s="51">
        <f>'Данные (для кумуляты) (2)'!$G2399/5000</f>
        <v>0.4796</v>
      </c>
      <c r="I2399" s="5" t="s">
        <v>2525</v>
      </c>
    </row>
    <row r="2400" ht="14.25" customHeight="1">
      <c r="A2400" s="3">
        <v>68162.6839256685</v>
      </c>
      <c r="B2400" s="4">
        <v>6.96220671596322</v>
      </c>
      <c r="C2400" s="4">
        <v>6.69735800985932</v>
      </c>
      <c r="D2400" s="4">
        <v>3.07</v>
      </c>
      <c r="E2400" s="4">
        <v>31843.8763372258</v>
      </c>
      <c r="F2400" s="3">
        <v>1213382.22263646</v>
      </c>
      <c r="G2400" s="53">
        <v>2399.0</v>
      </c>
      <c r="H2400" s="51">
        <f>'Данные (для кумуляты) (2)'!$G2400/5000</f>
        <v>0.4798</v>
      </c>
      <c r="I2400" s="5" t="s">
        <v>2390</v>
      </c>
    </row>
    <row r="2401" ht="14.25" customHeight="1">
      <c r="A2401" s="3">
        <v>73931.9785215883</v>
      </c>
      <c r="B2401" s="4">
        <v>6.39410766659858</v>
      </c>
      <c r="C2401" s="4">
        <v>4.58083992087176</v>
      </c>
      <c r="D2401" s="4">
        <v>4.32</v>
      </c>
      <c r="E2401" s="4">
        <v>36543.067280548</v>
      </c>
      <c r="F2401" s="3">
        <v>1213530.84986586</v>
      </c>
      <c r="G2401" s="53">
        <v>2400.0</v>
      </c>
      <c r="H2401" s="51">
        <f>'Данные (для кумуляты) (2)'!$G2401/5000</f>
        <v>0.48</v>
      </c>
      <c r="I2401" s="5" t="s">
        <v>3457</v>
      </c>
    </row>
    <row r="2402" ht="14.25" customHeight="1">
      <c r="A2402" s="3">
        <v>58676.4115294422</v>
      </c>
      <c r="B2402" s="4">
        <v>5.97827673833029</v>
      </c>
      <c r="C2402" s="4">
        <v>5.66675683401788</v>
      </c>
      <c r="D2402" s="4">
        <v>3.4</v>
      </c>
      <c r="E2402" s="4">
        <v>56269.4629428777</v>
      </c>
      <c r="F2402" s="3">
        <v>1213852.47298476</v>
      </c>
      <c r="G2402" s="53">
        <v>2401.0</v>
      </c>
      <c r="H2402" s="51">
        <f>'Данные (для кумуляты) (2)'!$G2402/5000</f>
        <v>0.4802</v>
      </c>
      <c r="I2402" s="5" t="s">
        <v>881</v>
      </c>
    </row>
    <row r="2403" ht="14.25" customHeight="1">
      <c r="A2403" s="3">
        <v>68935.2195571491</v>
      </c>
      <c r="B2403" s="4">
        <v>5.53496589474438</v>
      </c>
      <c r="C2403" s="4">
        <v>7.41078451295685</v>
      </c>
      <c r="D2403" s="4">
        <v>5.48</v>
      </c>
      <c r="E2403" s="4">
        <v>37908.3466481382</v>
      </c>
      <c r="F2403" s="3">
        <v>1214104.93388224</v>
      </c>
      <c r="G2403" s="53">
        <v>2402.0</v>
      </c>
      <c r="H2403" s="51">
        <f>'Данные (для кумуляты) (2)'!$G2403/5000</f>
        <v>0.4804</v>
      </c>
      <c r="I2403" s="5" t="s">
        <v>2535</v>
      </c>
    </row>
    <row r="2404" ht="14.25" customHeight="1">
      <c r="A2404" s="3">
        <v>70946.9109888434</v>
      </c>
      <c r="B2404" s="4">
        <v>6.55402236436664</v>
      </c>
      <c r="C2404" s="4">
        <v>5.29682702013482</v>
      </c>
      <c r="D2404" s="4">
        <v>3.04</v>
      </c>
      <c r="E2404" s="4">
        <v>41818.5939852099</v>
      </c>
      <c r="F2404" s="3">
        <v>1214262.69927371</v>
      </c>
      <c r="G2404" s="53">
        <v>2403.0</v>
      </c>
      <c r="H2404" s="51">
        <f>'Данные (для кумуляты) (2)'!$G2404/5000</f>
        <v>0.4806</v>
      </c>
      <c r="I2404" s="5" t="s">
        <v>2925</v>
      </c>
    </row>
    <row r="2405" ht="14.25" customHeight="1">
      <c r="A2405" s="3">
        <v>78847.5363681349</v>
      </c>
      <c r="B2405" s="4">
        <v>5.57323180806818</v>
      </c>
      <c r="C2405" s="4">
        <v>7.02735536906129</v>
      </c>
      <c r="D2405" s="4">
        <v>3.26</v>
      </c>
      <c r="E2405" s="4">
        <v>20653.8983075221</v>
      </c>
      <c r="F2405" s="3">
        <v>1214320.57436406</v>
      </c>
      <c r="G2405" s="53">
        <v>2404.0</v>
      </c>
      <c r="H2405" s="51">
        <f>'Данные (для кумуляты) (2)'!$G2405/5000</f>
        <v>0.4808</v>
      </c>
      <c r="I2405" s="5" t="s">
        <v>4192</v>
      </c>
    </row>
    <row r="2406" ht="14.25" customHeight="1">
      <c r="A2406" s="3">
        <v>70872.1751207847</v>
      </c>
      <c r="B2406" s="4">
        <v>6.38683501699928</v>
      </c>
      <c r="C2406" s="4">
        <v>6.62103462942905</v>
      </c>
      <c r="D2406" s="4">
        <v>3.06</v>
      </c>
      <c r="E2406" s="4">
        <v>27500.9992450344</v>
      </c>
      <c r="F2406" s="3">
        <v>1214334.97315157</v>
      </c>
      <c r="G2406" s="53">
        <v>2405.0</v>
      </c>
      <c r="H2406" s="51">
        <f>'Данные (для кумуляты) (2)'!$G2406/5000</f>
        <v>0.481</v>
      </c>
      <c r="I2406" s="5" t="s">
        <v>2911</v>
      </c>
    </row>
    <row r="2407" ht="14.25" customHeight="1">
      <c r="A2407" s="3">
        <v>67665.9396272686</v>
      </c>
      <c r="B2407" s="4">
        <v>6.46712689284725</v>
      </c>
      <c r="C2407" s="4">
        <v>6.33392056214062</v>
      </c>
      <c r="D2407" s="4">
        <v>3.41</v>
      </c>
      <c r="E2407" s="4">
        <v>24758.4890633214</v>
      </c>
      <c r="F2407" s="3">
        <v>1214482.37865345</v>
      </c>
      <c r="G2407" s="53">
        <v>2406.0</v>
      </c>
      <c r="H2407" s="51">
        <f>'Данные (для кумуляты) (2)'!$G2407/5000</f>
        <v>0.4812</v>
      </c>
      <c r="I2407" s="5" t="s">
        <v>2309</v>
      </c>
    </row>
    <row r="2408" ht="14.25" customHeight="1">
      <c r="A2408" s="3">
        <v>50571.4064683828</v>
      </c>
      <c r="B2408" s="4">
        <v>6.92527568231897</v>
      </c>
      <c r="C2408" s="4">
        <v>7.9464930407177</v>
      </c>
      <c r="D2408" s="4">
        <v>6.12</v>
      </c>
      <c r="E2408" s="4">
        <v>40913.3048295617</v>
      </c>
      <c r="F2408" s="3">
        <v>1214563.15021877</v>
      </c>
      <c r="G2408" s="53">
        <v>2407.0</v>
      </c>
      <c r="H2408" s="51">
        <f>'Данные (для кумуляты) (2)'!$G2408/5000</f>
        <v>0.4814</v>
      </c>
      <c r="I2408" s="5" t="s">
        <v>245</v>
      </c>
    </row>
    <row r="2409" ht="14.25" customHeight="1">
      <c r="A2409" s="3">
        <v>76609.9172367033</v>
      </c>
      <c r="B2409" s="4">
        <v>3.77054769827439</v>
      </c>
      <c r="C2409" s="4">
        <v>6.70045613263915</v>
      </c>
      <c r="D2409" s="4">
        <v>3.21</v>
      </c>
      <c r="E2409" s="4">
        <v>55430.3115658445</v>
      </c>
      <c r="F2409" s="3">
        <v>1214689.18370447</v>
      </c>
      <c r="G2409" s="53">
        <v>2408.0</v>
      </c>
      <c r="H2409" s="51">
        <f>'Данные (для кумуляты) (2)'!$G2409/5000</f>
        <v>0.4816</v>
      </c>
      <c r="I2409" s="5" t="s">
        <v>3891</v>
      </c>
    </row>
    <row r="2410" ht="14.25" customHeight="1">
      <c r="A2410" s="3">
        <v>68114.1808323905</v>
      </c>
      <c r="B2410" s="4">
        <v>5.36242546251747</v>
      </c>
      <c r="C2410" s="4">
        <v>7.22843070685744</v>
      </c>
      <c r="D2410" s="4">
        <v>6.13</v>
      </c>
      <c r="E2410" s="4">
        <v>40035.6503719852</v>
      </c>
      <c r="F2410" s="3">
        <v>1214941.76172658</v>
      </c>
      <c r="G2410" s="53">
        <v>2409.0</v>
      </c>
      <c r="H2410" s="51">
        <f>'Данные (для кумуляты) (2)'!$G2410/5000</f>
        <v>0.4818</v>
      </c>
      <c r="I2410" s="5" t="s">
        <v>2387</v>
      </c>
    </row>
    <row r="2411" ht="14.25" customHeight="1">
      <c r="A2411" s="3">
        <v>67003.6295578024</v>
      </c>
      <c r="B2411" s="4">
        <v>6.50504004724059</v>
      </c>
      <c r="C2411" s="4">
        <v>7.4065295429691</v>
      </c>
      <c r="D2411" s="4">
        <v>3.02</v>
      </c>
      <c r="E2411" s="4">
        <v>28464.3338916137</v>
      </c>
      <c r="F2411" s="3">
        <v>1214986.88571544</v>
      </c>
      <c r="G2411" s="53">
        <v>2410.0</v>
      </c>
      <c r="H2411" s="51">
        <f>'Данные (для кумуляты) (2)'!$G2411/5000</f>
        <v>0.482</v>
      </c>
      <c r="I2411" s="5" t="s">
        <v>2199</v>
      </c>
    </row>
    <row r="2412" ht="14.25" customHeight="1">
      <c r="A2412" s="3">
        <v>70438.3936306176</v>
      </c>
      <c r="B2412" s="4">
        <v>5.83656262054301</v>
      </c>
      <c r="C2412" s="4">
        <v>6.55882670640086</v>
      </c>
      <c r="D2412" s="4">
        <v>3.2</v>
      </c>
      <c r="E2412" s="4">
        <v>29990.6253560285</v>
      </c>
      <c r="F2412" s="3">
        <v>1215288.48951187</v>
      </c>
      <c r="G2412" s="53">
        <v>2411.0</v>
      </c>
      <c r="H2412" s="51">
        <f>'Данные (для кумуляты) (2)'!$G2412/5000</f>
        <v>0.4822</v>
      </c>
      <c r="I2412" s="5" t="s">
        <v>2829</v>
      </c>
    </row>
    <row r="2413" ht="14.25" customHeight="1">
      <c r="A2413" s="3">
        <v>70848.7886587371</v>
      </c>
      <c r="B2413" s="4">
        <v>5.28232502045647</v>
      </c>
      <c r="C2413" s="4">
        <v>6.76644466371725</v>
      </c>
      <c r="D2413" s="4">
        <v>3.27</v>
      </c>
      <c r="E2413" s="4">
        <v>40458.7358695174</v>
      </c>
      <c r="F2413" s="3">
        <v>1215608.53105596</v>
      </c>
      <c r="G2413" s="53">
        <v>2412.0</v>
      </c>
      <c r="H2413" s="51">
        <f>'Данные (для кумуляты) (2)'!$G2413/5000</f>
        <v>0.4824</v>
      </c>
      <c r="I2413" s="5" t="s">
        <v>2905</v>
      </c>
    </row>
    <row r="2414" ht="14.25" customHeight="1">
      <c r="A2414" s="3">
        <v>75398.0768042055</v>
      </c>
      <c r="B2414" s="4">
        <v>5.95221521793163</v>
      </c>
      <c r="C2414" s="4">
        <v>5.28857279034883</v>
      </c>
      <c r="D2414" s="4">
        <v>4.42</v>
      </c>
      <c r="E2414" s="4">
        <v>42304.3177404458</v>
      </c>
      <c r="F2414" s="3">
        <v>1216307.1456612</v>
      </c>
      <c r="G2414" s="53">
        <v>2413.0</v>
      </c>
      <c r="H2414" s="51">
        <f>'Данные (для кумуляты) (2)'!$G2414/5000</f>
        <v>0.4826</v>
      </c>
      <c r="I2414" s="5" t="s">
        <v>3710</v>
      </c>
    </row>
    <row r="2415" ht="14.25" customHeight="1">
      <c r="A2415" s="3">
        <v>78239.4056613242</v>
      </c>
      <c r="B2415" s="4">
        <v>4.56513909254683</v>
      </c>
      <c r="C2415" s="4">
        <v>7.03486954486544</v>
      </c>
      <c r="D2415" s="4">
        <v>3.05</v>
      </c>
      <c r="E2415" s="4">
        <v>36936.6297730244</v>
      </c>
      <c r="F2415" s="3">
        <v>1216888.02027705</v>
      </c>
      <c r="G2415" s="53">
        <v>2414.0</v>
      </c>
      <c r="H2415" s="51">
        <f>'Данные (для кумуляты) (2)'!$G2415/5000</f>
        <v>0.4828</v>
      </c>
      <c r="I2415" s="5" t="s">
        <v>4112</v>
      </c>
    </row>
    <row r="2416" ht="14.25" customHeight="1">
      <c r="A2416" s="3">
        <v>70169.7105519679</v>
      </c>
      <c r="B2416" s="4">
        <v>6.2279449682474</v>
      </c>
      <c r="C2416" s="4">
        <v>7.65181306494688</v>
      </c>
      <c r="D2416" s="4">
        <v>3.36</v>
      </c>
      <c r="E2416" s="4">
        <v>35197.3849605925</v>
      </c>
      <c r="F2416" s="3">
        <v>1217021.51874075</v>
      </c>
      <c r="G2416" s="53">
        <v>2415.0</v>
      </c>
      <c r="H2416" s="51">
        <f>'Данные (для кумуляты) (2)'!$G2416/5000</f>
        <v>0.483</v>
      </c>
      <c r="I2416" s="5" t="s">
        <v>2782</v>
      </c>
    </row>
    <row r="2417" ht="14.25" customHeight="1">
      <c r="A2417" s="3">
        <v>66407.7914469359</v>
      </c>
      <c r="B2417" s="4">
        <v>6.30368591744395</v>
      </c>
      <c r="C2417" s="4">
        <v>5.85879705620434</v>
      </c>
      <c r="D2417" s="4">
        <v>2.0</v>
      </c>
      <c r="E2417" s="4">
        <v>38707.5255190199</v>
      </c>
      <c r="F2417" s="3">
        <v>1217061.25364758</v>
      </c>
      <c r="G2417" s="53">
        <v>2416.0</v>
      </c>
      <c r="H2417" s="51">
        <f>'Данные (для кумуляты) (2)'!$G2417/5000</f>
        <v>0.4832</v>
      </c>
      <c r="I2417" s="5" t="s">
        <v>2082</v>
      </c>
    </row>
    <row r="2418" ht="14.25" customHeight="1">
      <c r="A2418" s="3">
        <v>69439.942960083</v>
      </c>
      <c r="B2418" s="4">
        <v>5.0733089759278</v>
      </c>
      <c r="C2418" s="4">
        <v>8.1883805471403</v>
      </c>
      <c r="D2418" s="4">
        <v>5.38</v>
      </c>
      <c r="E2418" s="4">
        <v>33995.7666240844</v>
      </c>
      <c r="F2418" s="3">
        <v>1217267.93402436</v>
      </c>
      <c r="G2418" s="53">
        <v>2417.0</v>
      </c>
      <c r="H2418" s="51">
        <f>'Данные (для кумуляты) (2)'!$G2418/5000</f>
        <v>0.4834</v>
      </c>
      <c r="I2418" s="5" t="s">
        <v>2648</v>
      </c>
    </row>
    <row r="2419" ht="14.25" customHeight="1">
      <c r="A2419" s="3">
        <v>73005.8473291509</v>
      </c>
      <c r="B2419" s="4">
        <v>4.19500409572589</v>
      </c>
      <c r="C2419" s="4">
        <v>7.40908815979987</v>
      </c>
      <c r="D2419" s="4">
        <v>3.02</v>
      </c>
      <c r="E2419" s="4">
        <v>36706.2110417911</v>
      </c>
      <c r="F2419" s="3">
        <v>1217309.12940135</v>
      </c>
      <c r="G2419" s="53">
        <v>2418.0</v>
      </c>
      <c r="H2419" s="51">
        <f>'Данные (для кумуляты) (2)'!$G2419/5000</f>
        <v>0.4836</v>
      </c>
      <c r="I2419" s="5" t="s">
        <v>3282</v>
      </c>
    </row>
    <row r="2420" ht="14.25" customHeight="1">
      <c r="A2420" s="3">
        <v>56956.344144741</v>
      </c>
      <c r="B2420" s="4">
        <v>6.48860940943779</v>
      </c>
      <c r="C2420" s="4">
        <v>6.77704281434809</v>
      </c>
      <c r="D2420" s="4">
        <v>3.16</v>
      </c>
      <c r="E2420" s="4">
        <v>57931.6732258579</v>
      </c>
      <c r="F2420" s="3">
        <v>1217320.7028266</v>
      </c>
      <c r="G2420" s="53">
        <v>2419.0</v>
      </c>
      <c r="H2420" s="51">
        <f>'Данные (для кумуляты) (2)'!$G2420/5000</f>
        <v>0.4838</v>
      </c>
      <c r="I2420" s="5" t="s">
        <v>692</v>
      </c>
    </row>
    <row r="2421" ht="14.25" customHeight="1">
      <c r="A2421" s="3">
        <v>66840.6953152302</v>
      </c>
      <c r="B2421" s="4">
        <v>6.70551400716184</v>
      </c>
      <c r="C2421" s="4">
        <v>7.04491111770362</v>
      </c>
      <c r="D2421" s="4">
        <v>6.28</v>
      </c>
      <c r="E2421" s="4">
        <v>32705.9493311512</v>
      </c>
      <c r="F2421" s="3">
        <v>1218011.06078783</v>
      </c>
      <c r="G2421" s="53">
        <v>2420.0</v>
      </c>
      <c r="H2421" s="51">
        <f>'Данные (для кумуляты) (2)'!$G2421/5000</f>
        <v>0.484</v>
      </c>
      <c r="I2421" s="5" t="s">
        <v>2171</v>
      </c>
    </row>
    <row r="2422" ht="14.25" customHeight="1">
      <c r="A2422" s="3">
        <v>85668.8969293713</v>
      </c>
      <c r="B2422" s="4">
        <v>5.33246449053858</v>
      </c>
      <c r="C2422" s="4">
        <v>7.66731597539315</v>
      </c>
      <c r="D2422" s="4">
        <v>6.49</v>
      </c>
      <c r="E2422" s="4">
        <v>24272.7241067054</v>
      </c>
      <c r="F2422" s="3">
        <v>1218125.21227038</v>
      </c>
      <c r="G2422" s="53">
        <v>2421.0</v>
      </c>
      <c r="H2422" s="51">
        <f>'Данные (для кумуляты) (2)'!$G2422/5000</f>
        <v>0.4842</v>
      </c>
      <c r="I2422" s="5" t="s">
        <v>4726</v>
      </c>
    </row>
    <row r="2423" ht="14.25" customHeight="1">
      <c r="A2423" s="3">
        <v>72330.2243868368</v>
      </c>
      <c r="B2423" s="4">
        <v>6.52099752200069</v>
      </c>
      <c r="C2423" s="4">
        <v>6.4734873580742</v>
      </c>
      <c r="D2423" s="4">
        <v>3.41</v>
      </c>
      <c r="E2423" s="4">
        <v>21282.1859445815</v>
      </c>
      <c r="F2423" s="3">
        <v>1218200.81150872</v>
      </c>
      <c r="G2423" s="53">
        <v>2422.0</v>
      </c>
      <c r="H2423" s="51">
        <f>'Данные (для кумуляты) (2)'!$G2423/5000</f>
        <v>0.4844</v>
      </c>
      <c r="I2423" s="5" t="s">
        <v>3171</v>
      </c>
    </row>
    <row r="2424" ht="14.25" customHeight="1">
      <c r="A2424" s="3">
        <v>75571.0440232717</v>
      </c>
      <c r="B2424" s="4">
        <v>6.11492818878108</v>
      </c>
      <c r="C2424" s="4">
        <v>7.31821449511422</v>
      </c>
      <c r="D2424" s="4">
        <v>4.44</v>
      </c>
      <c r="E2424" s="4">
        <v>33988.4358588443</v>
      </c>
      <c r="F2424" s="3">
        <v>1218264.02086233</v>
      </c>
      <c r="G2424" s="53">
        <v>2423.0</v>
      </c>
      <c r="H2424" s="51">
        <f>'Данные (для кумуляты) (2)'!$G2424/5000</f>
        <v>0.4846</v>
      </c>
      <c r="I2424" s="5" t="s">
        <v>3732</v>
      </c>
    </row>
    <row r="2425" ht="14.25" customHeight="1">
      <c r="A2425" s="3">
        <v>49991.7366571063</v>
      </c>
      <c r="B2425" s="4">
        <v>6.71181727350506</v>
      </c>
      <c r="C2425" s="4">
        <v>8.2972252560358</v>
      </c>
      <c r="D2425" s="4">
        <v>4.25</v>
      </c>
      <c r="E2425" s="4">
        <v>40067.9036881581</v>
      </c>
      <c r="F2425" s="3">
        <v>1218509.14532449</v>
      </c>
      <c r="G2425" s="53">
        <v>2424.0</v>
      </c>
      <c r="H2425" s="51">
        <f>'Данные (для кумуляты) (2)'!$G2425/5000</f>
        <v>0.4848</v>
      </c>
      <c r="I2425" s="5" t="s">
        <v>222</v>
      </c>
    </row>
    <row r="2426" ht="14.25" customHeight="1">
      <c r="A2426" s="3">
        <v>68742.9873161554</v>
      </c>
      <c r="B2426" s="4">
        <v>6.06878766868764</v>
      </c>
      <c r="C2426" s="4">
        <v>7.31655147384388</v>
      </c>
      <c r="D2426" s="4">
        <v>4.44</v>
      </c>
      <c r="E2426" s="4">
        <v>34008.8818794718</v>
      </c>
      <c r="F2426" s="3">
        <v>1218566.26236153</v>
      </c>
      <c r="G2426" s="53">
        <v>2425.0</v>
      </c>
      <c r="H2426" s="51">
        <f>'Данные (для кумуляты) (2)'!$G2426/5000</f>
        <v>0.485</v>
      </c>
      <c r="I2426" s="5" t="s">
        <v>2497</v>
      </c>
    </row>
    <row r="2427" ht="14.25" customHeight="1">
      <c r="A2427" s="3">
        <v>52933.9144542388</v>
      </c>
      <c r="B2427" s="4">
        <v>6.89748135237812</v>
      </c>
      <c r="C2427" s="4">
        <v>5.84984077632676</v>
      </c>
      <c r="D2427" s="4">
        <v>4.35</v>
      </c>
      <c r="E2427" s="4">
        <v>44766.7611368343</v>
      </c>
      <c r="F2427" s="3">
        <v>1218635.85140652</v>
      </c>
      <c r="G2427" s="53">
        <v>2426.0</v>
      </c>
      <c r="H2427" s="51">
        <f>'Данные (для кумуляты) (2)'!$G2427/5000</f>
        <v>0.4852</v>
      </c>
      <c r="I2427" s="5" t="s">
        <v>373</v>
      </c>
    </row>
    <row r="2428" ht="14.25" customHeight="1">
      <c r="A2428" s="3">
        <v>68524.1943556286</v>
      </c>
      <c r="B2428" s="4">
        <v>6.31245242163732</v>
      </c>
      <c r="C2428" s="4">
        <v>5.56472138796746</v>
      </c>
      <c r="D2428" s="4">
        <v>2.05</v>
      </c>
      <c r="E2428" s="4">
        <v>48112.3940784062</v>
      </c>
      <c r="F2428" s="3">
        <v>1219154.40315955</v>
      </c>
      <c r="G2428" s="53">
        <v>2427.0</v>
      </c>
      <c r="H2428" s="51">
        <f>'Данные (для кумуляты) (2)'!$G2428/5000</f>
        <v>0.4854</v>
      </c>
      <c r="I2428" s="5" t="s">
        <v>2458</v>
      </c>
    </row>
    <row r="2429" ht="14.25" customHeight="1">
      <c r="A2429" s="3">
        <v>64429.9847781917</v>
      </c>
      <c r="B2429" s="4">
        <v>6.4369748672511</v>
      </c>
      <c r="C2429" s="4">
        <v>7.47937072242591</v>
      </c>
      <c r="D2429" s="4">
        <v>3.31</v>
      </c>
      <c r="E2429" s="4">
        <v>39055.8222857192</v>
      </c>
      <c r="F2429" s="3">
        <v>1219637.36651886</v>
      </c>
      <c r="G2429" s="53">
        <v>2428.0</v>
      </c>
      <c r="H2429" s="51">
        <f>'Данные (для кумуляты) (2)'!$G2429/5000</f>
        <v>0.4856</v>
      </c>
      <c r="I2429" s="5" t="s">
        <v>1752</v>
      </c>
    </row>
    <row r="2430" ht="14.25" customHeight="1">
      <c r="A2430" s="3">
        <v>71316.6246504146</v>
      </c>
      <c r="B2430" s="4">
        <v>7.10776768721371</v>
      </c>
      <c r="C2430" s="4">
        <v>7.08899269092116</v>
      </c>
      <c r="D2430" s="4">
        <v>5.33</v>
      </c>
      <c r="E2430" s="4">
        <v>21651.6994092116</v>
      </c>
      <c r="F2430" s="3">
        <v>1219778.03420155</v>
      </c>
      <c r="G2430" s="53">
        <v>2429.0</v>
      </c>
      <c r="H2430" s="51">
        <f>'Данные (для кумуляты) (2)'!$G2430/5000</f>
        <v>0.4858</v>
      </c>
      <c r="I2430" s="5" t="s">
        <v>2995</v>
      </c>
    </row>
    <row r="2431" ht="14.25" customHeight="1">
      <c r="A2431" s="3">
        <v>53763.5280108296</v>
      </c>
      <c r="B2431" s="4">
        <v>7.33637510375455</v>
      </c>
      <c r="C2431" s="4">
        <v>7.53321875633318</v>
      </c>
      <c r="D2431" s="4">
        <v>5.15</v>
      </c>
      <c r="E2431" s="4">
        <v>32306.6685190646</v>
      </c>
      <c r="F2431" s="3">
        <v>1219846.91850982</v>
      </c>
      <c r="G2431" s="53">
        <v>2430.0</v>
      </c>
      <c r="H2431" s="51">
        <f>'Данные (для кумуляты) (2)'!$G2431/5000</f>
        <v>0.486</v>
      </c>
      <c r="I2431" s="5" t="s">
        <v>423</v>
      </c>
    </row>
    <row r="2432" ht="14.25" customHeight="1">
      <c r="A2432" s="3">
        <v>75547.841619999</v>
      </c>
      <c r="B2432" s="4">
        <v>3.99242047479906</v>
      </c>
      <c r="C2432" s="4">
        <v>7.33276965256919</v>
      </c>
      <c r="D2432" s="4">
        <v>6.12</v>
      </c>
      <c r="E2432" s="4">
        <v>40043.1021618383</v>
      </c>
      <c r="F2432" s="3">
        <v>1220001.33423994</v>
      </c>
      <c r="G2432" s="53">
        <v>2431.0</v>
      </c>
      <c r="H2432" s="51">
        <f>'Данные (для кумуляты) (2)'!$G2432/5000</f>
        <v>0.4862</v>
      </c>
      <c r="I2432" s="5" t="s">
        <v>3730</v>
      </c>
    </row>
    <row r="2433" ht="14.25" customHeight="1">
      <c r="A2433" s="3">
        <v>76153.3049018554</v>
      </c>
      <c r="B2433" s="4">
        <v>5.32241206261035</v>
      </c>
      <c r="C2433" s="4">
        <v>7.98923734119161</v>
      </c>
      <c r="D2433" s="4">
        <v>6.08</v>
      </c>
      <c r="E2433" s="4">
        <v>32925.3471516256</v>
      </c>
      <c r="F2433" s="3">
        <v>1220133.35833031</v>
      </c>
      <c r="G2433" s="53">
        <v>2432.0</v>
      </c>
      <c r="H2433" s="51">
        <f>'Данные (для кумуляты) (2)'!$G2433/5000</f>
        <v>0.4864</v>
      </c>
      <c r="I2433" s="5" t="s">
        <v>3822</v>
      </c>
    </row>
    <row r="2434" ht="14.25" customHeight="1">
      <c r="A2434" s="3">
        <v>69230.7497404956</v>
      </c>
      <c r="B2434" s="4">
        <v>6.4721188183774</v>
      </c>
      <c r="C2434" s="4">
        <v>5.04257535361473</v>
      </c>
      <c r="D2434" s="4">
        <v>2.27</v>
      </c>
      <c r="E2434" s="4">
        <v>43072.1966063602</v>
      </c>
      <c r="F2434" s="3">
        <v>1220276.5513435</v>
      </c>
      <c r="G2434" s="53">
        <v>2433.0</v>
      </c>
      <c r="H2434" s="51">
        <f>'Данные (для кумуляты) (2)'!$G2434/5000</f>
        <v>0.4866</v>
      </c>
      <c r="I2434" s="5" t="s">
        <v>2586</v>
      </c>
    </row>
    <row r="2435" ht="14.25" customHeight="1">
      <c r="A2435" s="3">
        <v>76452.8073788202</v>
      </c>
      <c r="B2435" s="4">
        <v>6.23449240228593</v>
      </c>
      <c r="C2435" s="4">
        <v>7.16078797597625</v>
      </c>
      <c r="D2435" s="4">
        <v>3.5</v>
      </c>
      <c r="E2435" s="4">
        <v>24441.9663739876</v>
      </c>
      <c r="F2435" s="3">
        <v>1220591.00604205</v>
      </c>
      <c r="G2435" s="53">
        <v>2434.0</v>
      </c>
      <c r="H2435" s="51">
        <f>'Данные (для кумуляты) (2)'!$G2435/5000</f>
        <v>0.4868</v>
      </c>
      <c r="I2435" s="5" t="s">
        <v>3874</v>
      </c>
    </row>
    <row r="2436" ht="14.25" customHeight="1">
      <c r="A2436" s="3">
        <v>68811.6716964616</v>
      </c>
      <c r="B2436" s="4">
        <v>6.4676668491664</v>
      </c>
      <c r="C2436" s="4">
        <v>6.49729865666664</v>
      </c>
      <c r="D2436" s="4">
        <v>2.02</v>
      </c>
      <c r="E2436" s="4">
        <v>33910.8314957033</v>
      </c>
      <c r="F2436" s="3">
        <v>1220700.69613709</v>
      </c>
      <c r="G2436" s="53">
        <v>2435.0</v>
      </c>
      <c r="H2436" s="51">
        <f>'Данные (для кумуляты) (2)'!$G2436/5000</f>
        <v>0.487</v>
      </c>
      <c r="I2436" s="5" t="s">
        <v>2508</v>
      </c>
    </row>
    <row r="2437" ht="14.25" customHeight="1">
      <c r="A2437" s="3">
        <v>73053.9532182008</v>
      </c>
      <c r="B2437" s="4">
        <v>5.71299882427934</v>
      </c>
      <c r="C2437" s="4">
        <v>6.6731424629307</v>
      </c>
      <c r="D2437" s="4">
        <v>4.3</v>
      </c>
      <c r="E2437" s="4">
        <v>41686.5189267608</v>
      </c>
      <c r="F2437" s="3">
        <v>1220724.17725501</v>
      </c>
      <c r="G2437" s="53">
        <v>2436.0</v>
      </c>
      <c r="H2437" s="51">
        <f>'Данные (для кумуляты) (2)'!$G2437/5000</f>
        <v>0.4872</v>
      </c>
      <c r="I2437" s="5" t="s">
        <v>3292</v>
      </c>
    </row>
    <row r="2438" ht="14.25" customHeight="1">
      <c r="A2438" s="3">
        <v>51168.4285945764</v>
      </c>
      <c r="B2438" s="4">
        <v>7.51173034983686</v>
      </c>
      <c r="C2438" s="4">
        <v>7.08332634820046</v>
      </c>
      <c r="D2438" s="4">
        <v>3.1</v>
      </c>
      <c r="E2438" s="4">
        <v>30369.1931202038</v>
      </c>
      <c r="F2438" s="3">
        <v>1220987.0020716</v>
      </c>
      <c r="G2438" s="53">
        <v>2437.0</v>
      </c>
      <c r="H2438" s="51">
        <f>'Данные (для кумуляты) (2)'!$G2438/5000</f>
        <v>0.4874</v>
      </c>
      <c r="I2438" s="5" t="s">
        <v>276</v>
      </c>
    </row>
    <row r="2439" ht="14.25" customHeight="1">
      <c r="A2439" s="3">
        <v>78403.6379622084</v>
      </c>
      <c r="B2439" s="4">
        <v>5.78101980474801</v>
      </c>
      <c r="C2439" s="4">
        <v>5.23019618594607</v>
      </c>
      <c r="D2439" s="4">
        <v>4.49</v>
      </c>
      <c r="E2439" s="4">
        <v>33686.3650786059</v>
      </c>
      <c r="F2439" s="3">
        <v>1221823.70446983</v>
      </c>
      <c r="G2439" s="53">
        <v>2438.0</v>
      </c>
      <c r="H2439" s="51">
        <f>'Данные (для кумуляты) (2)'!$G2439/5000</f>
        <v>0.4876</v>
      </c>
      <c r="I2439" s="5" t="s">
        <v>4135</v>
      </c>
    </row>
    <row r="2440" ht="14.25" customHeight="1">
      <c r="A2440" s="3">
        <v>52122.9543129855</v>
      </c>
      <c r="B2440" s="4">
        <v>6.59976393972945</v>
      </c>
      <c r="C2440" s="4">
        <v>7.91026887079826</v>
      </c>
      <c r="D2440" s="4">
        <v>3.04</v>
      </c>
      <c r="E2440" s="4">
        <v>38764.8209333841</v>
      </c>
      <c r="F2440" s="3">
        <v>1221827.82199885</v>
      </c>
      <c r="G2440" s="53">
        <v>2439.0</v>
      </c>
      <c r="H2440" s="51">
        <f>'Данные (для кумуляты) (2)'!$G2440/5000</f>
        <v>0.4878</v>
      </c>
      <c r="I2440" s="5" t="s">
        <v>326</v>
      </c>
    </row>
    <row r="2441" ht="14.25" customHeight="1">
      <c r="A2441" s="3">
        <v>89338.4533739702</v>
      </c>
      <c r="B2441" s="4">
        <v>3.98334613448161</v>
      </c>
      <c r="C2441" s="4">
        <v>6.61131422579769</v>
      </c>
      <c r="D2441" s="4">
        <v>3.22</v>
      </c>
      <c r="E2441" s="4">
        <v>41264.9067154354</v>
      </c>
      <c r="F2441" s="3">
        <v>1222020.82133591</v>
      </c>
      <c r="G2441" s="53">
        <v>2440.0</v>
      </c>
      <c r="H2441" s="51">
        <f>'Данные (для кумуляты) (2)'!$G2441/5000</f>
        <v>0.488</v>
      </c>
      <c r="I2441" s="5" t="s">
        <v>4884</v>
      </c>
    </row>
    <row r="2442" ht="14.25" customHeight="1">
      <c r="A2442" s="3">
        <v>67802.3090903771</v>
      </c>
      <c r="B2442" s="4">
        <v>6.00617133739446</v>
      </c>
      <c r="C2442" s="4">
        <v>7.79436424609859</v>
      </c>
      <c r="D2442" s="4">
        <v>3.11</v>
      </c>
      <c r="E2442" s="4">
        <v>36129.6910145518</v>
      </c>
      <c r="F2442" s="3">
        <v>1222041.0158329</v>
      </c>
      <c r="G2442" s="53">
        <v>2441.0</v>
      </c>
      <c r="H2442" s="51">
        <f>'Данные (для кумуляты) (2)'!$G2442/5000</f>
        <v>0.4882</v>
      </c>
      <c r="I2442" s="5" t="s">
        <v>2333</v>
      </c>
    </row>
    <row r="2443" ht="14.25" customHeight="1">
      <c r="A2443" s="3">
        <v>65614.7848730532</v>
      </c>
      <c r="B2443" s="4">
        <v>5.34372525130092</v>
      </c>
      <c r="C2443" s="4">
        <v>7.61038620843997</v>
      </c>
      <c r="D2443" s="4">
        <v>6.5</v>
      </c>
      <c r="E2443" s="4">
        <v>39353.6839322159</v>
      </c>
      <c r="F2443" s="3">
        <v>1222045.09088746</v>
      </c>
      <c r="G2443" s="53">
        <v>2442.0</v>
      </c>
      <c r="H2443" s="51">
        <f>'Данные (для кумуляты) (2)'!$G2443/5000</f>
        <v>0.4884</v>
      </c>
      <c r="I2443" s="5" t="s">
        <v>1946</v>
      </c>
    </row>
    <row r="2444" ht="14.25" customHeight="1">
      <c r="A2444" s="3">
        <v>73302.4374790608</v>
      </c>
      <c r="B2444" s="4">
        <v>5.37858404735042</v>
      </c>
      <c r="C2444" s="4">
        <v>7.0227224819899</v>
      </c>
      <c r="D2444" s="4">
        <v>6.36</v>
      </c>
      <c r="E2444" s="4">
        <v>43445.4391653898</v>
      </c>
      <c r="F2444" s="3">
        <v>1222277.09102041</v>
      </c>
      <c r="G2444" s="53">
        <v>2443.0</v>
      </c>
      <c r="H2444" s="51">
        <f>'Данные (для кумуляты) (2)'!$G2444/5000</f>
        <v>0.4886</v>
      </c>
      <c r="I2444" s="5" t="s">
        <v>3348</v>
      </c>
    </row>
    <row r="2445" ht="14.25" customHeight="1">
      <c r="A2445" s="3">
        <v>66832.2877495022</v>
      </c>
      <c r="B2445" s="4">
        <v>5.81928425964187</v>
      </c>
      <c r="C2445" s="4">
        <v>7.00232661997997</v>
      </c>
      <c r="D2445" s="4">
        <v>6.15</v>
      </c>
      <c r="E2445" s="4">
        <v>33075.8080705224</v>
      </c>
      <c r="F2445" s="3">
        <v>1222344.20849925</v>
      </c>
      <c r="G2445" s="53">
        <v>2444.0</v>
      </c>
      <c r="H2445" s="51">
        <f>'Данные (для кумуляты) (2)'!$G2445/5000</f>
        <v>0.4888</v>
      </c>
      <c r="I2445" s="5" t="s">
        <v>2168</v>
      </c>
    </row>
    <row r="2446" ht="14.25" customHeight="1">
      <c r="A2446" s="3">
        <v>66925.199348822</v>
      </c>
      <c r="B2446" s="4">
        <v>5.15304957106698</v>
      </c>
      <c r="C2446" s="4">
        <v>8.39690267686411</v>
      </c>
      <c r="D2446" s="4">
        <v>3.16</v>
      </c>
      <c r="E2446" s="4">
        <v>42590.685169576</v>
      </c>
      <c r="F2446" s="3">
        <v>1222412.01985408</v>
      </c>
      <c r="G2446" s="53">
        <v>2445.0</v>
      </c>
      <c r="H2446" s="51">
        <f>'Данные (для кумуляты) (2)'!$G2446/5000</f>
        <v>0.489</v>
      </c>
      <c r="I2446" s="5" t="s">
        <v>2185</v>
      </c>
    </row>
    <row r="2447" ht="14.25" customHeight="1">
      <c r="A2447" s="3">
        <v>67855.2451838283</v>
      </c>
      <c r="B2447" s="4">
        <v>5.53004445730352</v>
      </c>
      <c r="C2447" s="4">
        <v>8.30354676451809</v>
      </c>
      <c r="D2447" s="4">
        <v>5.22</v>
      </c>
      <c r="E2447" s="4">
        <v>34836.6034594625</v>
      </c>
      <c r="F2447" s="3">
        <v>1222576.81971505</v>
      </c>
      <c r="G2447" s="53">
        <v>2446.0</v>
      </c>
      <c r="H2447" s="51">
        <f>'Данные (для кумуляты) (2)'!$G2447/5000</f>
        <v>0.4892</v>
      </c>
      <c r="I2447" s="5" t="s">
        <v>2345</v>
      </c>
    </row>
    <row r="2448" ht="14.25" customHeight="1">
      <c r="A2448" s="3">
        <v>72752.6804501216</v>
      </c>
      <c r="B2448" s="4">
        <v>6.09860087974736</v>
      </c>
      <c r="C2448" s="4">
        <v>8.24662101356097</v>
      </c>
      <c r="D2448" s="4">
        <v>6.34</v>
      </c>
      <c r="E2448" s="4">
        <v>24944.3417714907</v>
      </c>
      <c r="F2448" s="3">
        <v>1222689.52337959</v>
      </c>
      <c r="G2448" s="53">
        <v>2447.0</v>
      </c>
      <c r="H2448" s="51">
        <f>'Данные (для кумуляты) (2)'!$G2448/5000</f>
        <v>0.4894</v>
      </c>
      <c r="I2448" s="5" t="s">
        <v>3240</v>
      </c>
    </row>
    <row r="2449" ht="14.25" customHeight="1">
      <c r="A2449" s="3">
        <v>70229.015844689</v>
      </c>
      <c r="B2449" s="4">
        <v>6.66055825435087</v>
      </c>
      <c r="C2449" s="4">
        <v>7.64284366358726</v>
      </c>
      <c r="D2449" s="4">
        <v>6.25</v>
      </c>
      <c r="E2449" s="4">
        <v>28829.0088304135</v>
      </c>
      <c r="F2449" s="3">
        <v>1222701.01211165</v>
      </c>
      <c r="G2449" s="53">
        <v>2448.0</v>
      </c>
      <c r="H2449" s="51">
        <f>'Данные (для кумуляты) (2)'!$G2449/5000</f>
        <v>0.4896</v>
      </c>
      <c r="I2449" s="5" t="s">
        <v>2798</v>
      </c>
    </row>
    <row r="2450" ht="14.25" customHeight="1">
      <c r="A2450" s="3">
        <v>78556.7970535032</v>
      </c>
      <c r="B2450" s="4">
        <v>6.16217332085936</v>
      </c>
      <c r="C2450" s="4">
        <v>5.78325368348418</v>
      </c>
      <c r="D2450" s="4">
        <v>3.16</v>
      </c>
      <c r="E2450" s="4">
        <v>34677.7242991582</v>
      </c>
      <c r="F2450" s="3">
        <v>1222726.56436106</v>
      </c>
      <c r="G2450" s="53">
        <v>2449.0</v>
      </c>
      <c r="H2450" s="51">
        <f>'Данные (для кумуляты) (2)'!$G2450/5000</f>
        <v>0.4898</v>
      </c>
      <c r="I2450" s="5" t="s">
        <v>4152</v>
      </c>
    </row>
    <row r="2451" ht="14.25" customHeight="1">
      <c r="A2451" s="3">
        <v>88697.6195162031</v>
      </c>
      <c r="B2451" s="4">
        <v>4.73516261714609</v>
      </c>
      <c r="C2451" s="4">
        <v>6.60256030678921</v>
      </c>
      <c r="D2451" s="4">
        <v>3.48</v>
      </c>
      <c r="E2451" s="4">
        <v>29935.9041621947</v>
      </c>
      <c r="F2451" s="3">
        <v>1222760.85804672</v>
      </c>
      <c r="G2451" s="53">
        <v>2450.0</v>
      </c>
      <c r="H2451" s="51">
        <f>'Данные (для кумуляты) (2)'!$G2451/5000</f>
        <v>0.49</v>
      </c>
      <c r="I2451" s="5" t="s">
        <v>4858</v>
      </c>
    </row>
    <row r="2452" ht="14.25" customHeight="1">
      <c r="A2452" s="3">
        <v>57319.9526604771</v>
      </c>
      <c r="B2452" s="4">
        <v>6.73556372085622</v>
      </c>
      <c r="C2452" s="4">
        <v>7.30951532848588</v>
      </c>
      <c r="D2452" s="4">
        <v>6.19</v>
      </c>
      <c r="E2452" s="4">
        <v>44738.395850979</v>
      </c>
      <c r="F2452" s="3">
        <v>1222799.33972217</v>
      </c>
      <c r="G2452" s="53">
        <v>2451.0</v>
      </c>
      <c r="H2452" s="51">
        <f>'Данные (для кумуляты) (2)'!$G2452/5000</f>
        <v>0.4902</v>
      </c>
      <c r="I2452" s="5" t="s">
        <v>734</v>
      </c>
    </row>
    <row r="2453" ht="14.25" customHeight="1">
      <c r="A2453" s="3">
        <v>53042.2278737384</v>
      </c>
      <c r="B2453" s="4">
        <v>6.89718473725818</v>
      </c>
      <c r="C2453" s="4">
        <v>5.67793788561908</v>
      </c>
      <c r="D2453" s="4">
        <v>4.3</v>
      </c>
      <c r="E2453" s="4">
        <v>60300.8482787946</v>
      </c>
      <c r="F2453" s="3">
        <v>1222887.1208418</v>
      </c>
      <c r="G2453" s="53">
        <v>2452.0</v>
      </c>
      <c r="H2453" s="51">
        <f>'Данные (для кумуляты) (2)'!$G2453/5000</f>
        <v>0.4904</v>
      </c>
      <c r="I2453" s="5" t="s">
        <v>378</v>
      </c>
    </row>
    <row r="2454" ht="14.25" customHeight="1">
      <c r="A2454" s="3">
        <v>56685.0144423013</v>
      </c>
      <c r="B2454" s="4">
        <v>6.95804486431123</v>
      </c>
      <c r="C2454" s="4">
        <v>7.50211531415801</v>
      </c>
      <c r="D2454" s="4">
        <v>3.38</v>
      </c>
      <c r="E2454" s="4">
        <v>43322.1668543939</v>
      </c>
      <c r="F2454" s="3">
        <v>1223100.54249555</v>
      </c>
      <c r="G2454" s="53">
        <v>2453.0</v>
      </c>
      <c r="H2454" s="51">
        <f>'Данные (для кумуляты) (2)'!$G2454/5000</f>
        <v>0.4906</v>
      </c>
      <c r="I2454" s="5" t="s">
        <v>661</v>
      </c>
    </row>
    <row r="2455" ht="14.25" customHeight="1">
      <c r="A2455" s="3">
        <v>80182.0930251541</v>
      </c>
      <c r="B2455" s="4">
        <v>3.73859297134986</v>
      </c>
      <c r="C2455" s="4">
        <v>9.6545557605655</v>
      </c>
      <c r="D2455" s="4">
        <v>3.37</v>
      </c>
      <c r="E2455" s="4">
        <v>15090.8511861409</v>
      </c>
      <c r="F2455" s="3">
        <v>1223261.46230481</v>
      </c>
      <c r="G2455" s="53">
        <v>2454.0</v>
      </c>
      <c r="H2455" s="51">
        <f>'Данные (для кумуляты) (2)'!$G2455/5000</f>
        <v>0.4908</v>
      </c>
      <c r="I2455" s="5" t="s">
        <v>4337</v>
      </c>
    </row>
    <row r="2456" ht="14.25" customHeight="1">
      <c r="A2456" s="3">
        <v>67814.4173379552</v>
      </c>
      <c r="B2456" s="4">
        <v>6.33241301352278</v>
      </c>
      <c r="C2456" s="4">
        <v>5.96044341122223</v>
      </c>
      <c r="D2456" s="4">
        <v>4.37</v>
      </c>
      <c r="E2456" s="4">
        <v>35102.9959983678</v>
      </c>
      <c r="F2456" s="3">
        <v>1223432.83977555</v>
      </c>
      <c r="G2456" s="53">
        <v>2455.0</v>
      </c>
      <c r="H2456" s="51">
        <f>'Данные (для кумуляты) (2)'!$G2456/5000</f>
        <v>0.491</v>
      </c>
      <c r="I2456" s="5" t="s">
        <v>2335</v>
      </c>
    </row>
    <row r="2457" ht="14.25" customHeight="1">
      <c r="A2457" s="3">
        <v>70342.6710547828</v>
      </c>
      <c r="B2457" s="4">
        <v>4.55556060498047</v>
      </c>
      <c r="C2457" s="4">
        <v>7.30991937517843</v>
      </c>
      <c r="D2457" s="4">
        <v>6.34</v>
      </c>
      <c r="E2457" s="4">
        <v>34970.8157953129</v>
      </c>
      <c r="F2457" s="3">
        <v>1223589.04602436</v>
      </c>
      <c r="G2457" s="53">
        <v>2456.0</v>
      </c>
      <c r="H2457" s="51">
        <f>'Данные (для кумуляты) (2)'!$G2457/5000</f>
        <v>0.4912</v>
      </c>
      <c r="I2457" s="5" t="s">
        <v>2818</v>
      </c>
    </row>
    <row r="2458" ht="14.25" customHeight="1">
      <c r="A2458" s="3">
        <v>64629.4627911214</v>
      </c>
      <c r="B2458" s="4">
        <v>6.2921891088451</v>
      </c>
      <c r="C2458" s="4">
        <v>4.70824328948135</v>
      </c>
      <c r="D2458" s="4">
        <v>3.13</v>
      </c>
      <c r="E2458" s="4">
        <v>46877.1455730322</v>
      </c>
      <c r="F2458" s="3">
        <v>1223777.49762374</v>
      </c>
      <c r="G2458" s="53">
        <v>2457.0</v>
      </c>
      <c r="H2458" s="51">
        <f>'Данные (для кумуляты) (2)'!$G2458/5000</f>
        <v>0.4914</v>
      </c>
      <c r="I2458" s="5" t="s">
        <v>1787</v>
      </c>
    </row>
    <row r="2459" ht="14.25" customHeight="1">
      <c r="A2459" s="3">
        <v>60390.5028553862</v>
      </c>
      <c r="B2459" s="4">
        <v>5.19540637817537</v>
      </c>
      <c r="C2459" s="4">
        <v>8.36891284626296</v>
      </c>
      <c r="D2459" s="4">
        <v>6.27</v>
      </c>
      <c r="E2459" s="4">
        <v>37921.7205861144</v>
      </c>
      <c r="F2459" s="3">
        <v>1223915.25261775</v>
      </c>
      <c r="G2459" s="53">
        <v>2458.0</v>
      </c>
      <c r="H2459" s="51">
        <f>'Данные (для кумуляты) (2)'!$G2459/5000</f>
        <v>0.4916</v>
      </c>
      <c r="I2459" s="5" t="s">
        <v>1092</v>
      </c>
    </row>
    <row r="2460" ht="14.25" customHeight="1">
      <c r="A2460" s="3">
        <v>61516.100332024</v>
      </c>
      <c r="B2460" s="4">
        <v>5.4475675529765</v>
      </c>
      <c r="C2460" s="4">
        <v>7.80897522391095</v>
      </c>
      <c r="D2460" s="4">
        <v>4.26</v>
      </c>
      <c r="E2460" s="4">
        <v>44913.2107961311</v>
      </c>
      <c r="F2460" s="3">
        <v>1224001.87084381</v>
      </c>
      <c r="G2460" s="53">
        <v>2459.0</v>
      </c>
      <c r="H2460" s="51">
        <f>'Данные (для кумуляты) (2)'!$G2460/5000</f>
        <v>0.4918</v>
      </c>
      <c r="I2460" s="5" t="s">
        <v>1266</v>
      </c>
    </row>
    <row r="2461" ht="14.25" customHeight="1">
      <c r="A2461" s="3">
        <v>77853.3161310917</v>
      </c>
      <c r="B2461" s="4">
        <v>4.15215260145709</v>
      </c>
      <c r="C2461" s="4">
        <v>7.11508003897123</v>
      </c>
      <c r="D2461" s="4">
        <v>3.02</v>
      </c>
      <c r="E2461" s="4">
        <v>38031.0726399828</v>
      </c>
      <c r="F2461" s="3">
        <v>1224186.69592599</v>
      </c>
      <c r="G2461" s="53">
        <v>2460.0</v>
      </c>
      <c r="H2461" s="51">
        <f>'Данные (для кумуляты) (2)'!$G2461/5000</f>
        <v>0.492</v>
      </c>
      <c r="I2461" s="5" t="s">
        <v>4061</v>
      </c>
    </row>
    <row r="2462" ht="14.25" customHeight="1">
      <c r="A2462" s="3">
        <v>61475.2553620691</v>
      </c>
      <c r="B2462" s="4">
        <v>6.57833067468727</v>
      </c>
      <c r="C2462" s="4">
        <v>7.65651167146495</v>
      </c>
      <c r="D2462" s="4">
        <v>6.37</v>
      </c>
      <c r="E2462" s="4">
        <v>31437.5148612588</v>
      </c>
      <c r="F2462" s="3">
        <v>1224397.42724926</v>
      </c>
      <c r="G2462" s="53">
        <v>2461.0</v>
      </c>
      <c r="H2462" s="51">
        <f>'Данные (для кумуляты) (2)'!$G2462/5000</f>
        <v>0.4922</v>
      </c>
      <c r="I2462" s="5" t="s">
        <v>1255</v>
      </c>
    </row>
    <row r="2463" ht="14.25" customHeight="1">
      <c r="A2463" s="3">
        <v>63879.6807254661</v>
      </c>
      <c r="B2463" s="4">
        <v>4.87719325874391</v>
      </c>
      <c r="C2463" s="4">
        <v>7.11711213856346</v>
      </c>
      <c r="D2463" s="4">
        <v>4.39</v>
      </c>
      <c r="E2463" s="4">
        <v>56266.9740552118</v>
      </c>
      <c r="F2463" s="3">
        <v>1224454.54742603</v>
      </c>
      <c r="G2463" s="53">
        <v>2462.0</v>
      </c>
      <c r="H2463" s="51">
        <f>'Данные (для кумуляты) (2)'!$G2463/5000</f>
        <v>0.4924</v>
      </c>
      <c r="I2463" s="5" t="s">
        <v>1674</v>
      </c>
    </row>
    <row r="2464" ht="14.25" customHeight="1">
      <c r="A2464" s="3">
        <v>49825.8488456364</v>
      </c>
      <c r="B2464" s="4">
        <v>6.35826669272198</v>
      </c>
      <c r="C2464" s="4">
        <v>8.38439201490295</v>
      </c>
      <c r="D2464" s="4">
        <v>6.15</v>
      </c>
      <c r="E2464" s="4">
        <v>46399.8095940785</v>
      </c>
      <c r="F2464" s="3">
        <v>1224778.62279697</v>
      </c>
      <c r="G2464" s="53">
        <v>2463.0</v>
      </c>
      <c r="H2464" s="51">
        <f>'Данные (для кумуляты) (2)'!$G2464/5000</f>
        <v>0.4926</v>
      </c>
      <c r="I2464" s="5" t="s">
        <v>215</v>
      </c>
    </row>
    <row r="2465" ht="14.25" customHeight="1">
      <c r="A2465" s="3">
        <v>81559.1983373489</v>
      </c>
      <c r="B2465" s="4">
        <v>4.99811939991427</v>
      </c>
      <c r="C2465" s="4">
        <v>4.80279691594613</v>
      </c>
      <c r="D2465" s="4">
        <v>2.03</v>
      </c>
      <c r="E2465" s="4">
        <v>45777.5515553716</v>
      </c>
      <c r="F2465" s="3">
        <v>1224792.35695068</v>
      </c>
      <c r="G2465" s="53">
        <v>2464.0</v>
      </c>
      <c r="H2465" s="51">
        <f>'Данные (для кумуляты) (2)'!$G2465/5000</f>
        <v>0.4928</v>
      </c>
      <c r="I2465" s="5" t="s">
        <v>4459</v>
      </c>
    </row>
    <row r="2466" ht="14.25" customHeight="1">
      <c r="A2466" s="3">
        <v>83936.749629256</v>
      </c>
      <c r="B2466" s="4">
        <v>6.68988007812369</v>
      </c>
      <c r="C2466" s="4">
        <v>5.58422104192745</v>
      </c>
      <c r="D2466" s="4">
        <v>2.15</v>
      </c>
      <c r="E2466" s="4">
        <v>25569.3683138971</v>
      </c>
      <c r="F2466" s="3">
        <v>1225612.76260984</v>
      </c>
      <c r="G2466" s="53">
        <v>2465.0</v>
      </c>
      <c r="H2466" s="51">
        <f>'Данные (для кумуляты) (2)'!$G2466/5000</f>
        <v>0.493</v>
      </c>
      <c r="I2466" s="5" t="s">
        <v>4637</v>
      </c>
    </row>
    <row r="2467" ht="14.25" customHeight="1">
      <c r="A2467" s="3">
        <v>64316.1288648467</v>
      </c>
      <c r="B2467" s="4">
        <v>6.20889854688121</v>
      </c>
      <c r="C2467" s="4">
        <v>6.44130433547138</v>
      </c>
      <c r="D2467" s="4">
        <v>4.39</v>
      </c>
      <c r="E2467" s="4">
        <v>38159.2141046001</v>
      </c>
      <c r="F2467" s="3">
        <v>1225796.41444166</v>
      </c>
      <c r="G2467" s="53">
        <v>2466.0</v>
      </c>
      <c r="H2467" s="51">
        <f>'Данные (для кумуляты) (2)'!$G2467/5000</f>
        <v>0.4932</v>
      </c>
      <c r="I2467" s="5" t="s">
        <v>1728</v>
      </c>
    </row>
    <row r="2468" ht="14.25" customHeight="1">
      <c r="A2468" s="3">
        <v>59466.865596428</v>
      </c>
      <c r="B2468" s="4">
        <v>6.50345126321394</v>
      </c>
      <c r="C2468" s="4">
        <v>7.11008147330873</v>
      </c>
      <c r="D2468" s="4">
        <v>3.26</v>
      </c>
      <c r="E2468" s="4">
        <v>44825.812653236</v>
      </c>
      <c r="F2468" s="3">
        <v>1226041.78302165</v>
      </c>
      <c r="G2468" s="53">
        <v>2467.0</v>
      </c>
      <c r="H2468" s="51">
        <f>'Данные (для кумуляты) (2)'!$G2468/5000</f>
        <v>0.4934</v>
      </c>
      <c r="I2468" s="5" t="s">
        <v>973</v>
      </c>
    </row>
    <row r="2469" ht="14.25" customHeight="1">
      <c r="A2469" s="3">
        <v>64635.4576458887</v>
      </c>
      <c r="B2469" s="4">
        <v>5.1681050796378</v>
      </c>
      <c r="C2469" s="4">
        <v>7.60684090433657</v>
      </c>
      <c r="D2469" s="4">
        <v>3.38</v>
      </c>
      <c r="E2469" s="4">
        <v>37866.6322648119</v>
      </c>
      <c r="F2469" s="3">
        <v>1226067.31416024</v>
      </c>
      <c r="G2469" s="53">
        <v>2468.0</v>
      </c>
      <c r="H2469" s="51">
        <f>'Данные (для кумуляты) (2)'!$G2469/5000</f>
        <v>0.4936</v>
      </c>
      <c r="I2469" s="5" t="s">
        <v>1789</v>
      </c>
    </row>
    <row r="2470" ht="14.25" customHeight="1">
      <c r="A2470" s="3">
        <v>71650.4593990444</v>
      </c>
      <c r="B2470" s="4">
        <v>6.53985016471449</v>
      </c>
      <c r="C2470" s="4">
        <v>6.57270226264492</v>
      </c>
      <c r="D2470" s="4">
        <v>4.03</v>
      </c>
      <c r="E2470" s="4">
        <v>33925.4244886395</v>
      </c>
      <c r="F2470" s="3">
        <v>1226180.76798917</v>
      </c>
      <c r="G2470" s="53">
        <v>2469.0</v>
      </c>
      <c r="H2470" s="51">
        <f>'Данные (для кумуляты) (2)'!$G2470/5000</f>
        <v>0.4938</v>
      </c>
      <c r="I2470" s="5" t="s">
        <v>3062</v>
      </c>
    </row>
    <row r="2471" ht="14.25" customHeight="1">
      <c r="A2471" s="3">
        <v>58547.8869645175</v>
      </c>
      <c r="B2471" s="4">
        <v>6.86531343324236</v>
      </c>
      <c r="C2471" s="4">
        <v>7.35624021790972</v>
      </c>
      <c r="D2471" s="4">
        <v>6.05</v>
      </c>
      <c r="E2471" s="4">
        <v>40083.8015680872</v>
      </c>
      <c r="F2471" s="3">
        <v>1226440.24710623</v>
      </c>
      <c r="G2471" s="53">
        <v>2470.0</v>
      </c>
      <c r="H2471" s="51">
        <f>'Данные (для кумуляты) (2)'!$G2471/5000</f>
        <v>0.494</v>
      </c>
      <c r="I2471" s="5" t="s">
        <v>863</v>
      </c>
    </row>
    <row r="2472" ht="14.25" customHeight="1">
      <c r="A2472" s="3">
        <v>80016.7722200657</v>
      </c>
      <c r="B2472" s="4">
        <v>6.18305804376734</v>
      </c>
      <c r="C2472" s="4">
        <v>6.02074796279303</v>
      </c>
      <c r="D2472" s="4">
        <v>4.18</v>
      </c>
      <c r="E2472" s="4">
        <v>32262.5453747342</v>
      </c>
      <c r="F2472" s="3">
        <v>1226441.47921702</v>
      </c>
      <c r="G2472" s="53">
        <v>2471.0</v>
      </c>
      <c r="H2472" s="51">
        <f>'Данные (для кумуляты) (2)'!$G2472/5000</f>
        <v>0.4942</v>
      </c>
      <c r="I2472" s="5" t="s">
        <v>4321</v>
      </c>
    </row>
    <row r="2473" ht="14.25" customHeight="1">
      <c r="A2473" s="3">
        <v>63759.0507011134</v>
      </c>
      <c r="B2473" s="4">
        <v>6.13572675032524</v>
      </c>
      <c r="C2473" s="4">
        <v>7.61421798506886</v>
      </c>
      <c r="D2473" s="4">
        <v>6.23</v>
      </c>
      <c r="E2473" s="4">
        <v>35071.9959937904</v>
      </c>
      <c r="F2473" s="3">
        <v>1226586.92141292</v>
      </c>
      <c r="G2473" s="53">
        <v>2472.0</v>
      </c>
      <c r="H2473" s="51">
        <f>'Данные (для кумуляты) (2)'!$G2473/5000</f>
        <v>0.4944</v>
      </c>
      <c r="I2473" s="5" t="s">
        <v>1648</v>
      </c>
    </row>
    <row r="2474" ht="14.25" customHeight="1">
      <c r="A2474" s="3">
        <v>65417.8918264642</v>
      </c>
      <c r="B2474" s="4">
        <v>6.22273100393277</v>
      </c>
      <c r="C2474" s="4">
        <v>7.70117964950377</v>
      </c>
      <c r="D2474" s="4">
        <v>5.25</v>
      </c>
      <c r="E2474" s="4">
        <v>39446.6748584766</v>
      </c>
      <c r="F2474" s="3">
        <v>1226992.90265201</v>
      </c>
      <c r="G2474" s="53">
        <v>2473.0</v>
      </c>
      <c r="H2474" s="51">
        <f>'Данные (для кумуляты) (2)'!$G2474/5000</f>
        <v>0.4946</v>
      </c>
      <c r="I2474" s="5" t="s">
        <v>1914</v>
      </c>
    </row>
    <row r="2475" ht="14.25" customHeight="1">
      <c r="A2475" s="3">
        <v>64826.8653512593</v>
      </c>
      <c r="B2475" s="4">
        <v>5.59240226459262</v>
      </c>
      <c r="C2475" s="4">
        <v>7.15498612632051</v>
      </c>
      <c r="D2475" s="4">
        <v>3.29</v>
      </c>
      <c r="E2475" s="4">
        <v>36342.7147590528</v>
      </c>
      <c r="F2475" s="3">
        <v>1227167.40760184</v>
      </c>
      <c r="G2475" s="53">
        <v>2474.0</v>
      </c>
      <c r="H2475" s="51">
        <f>'Данные (для кумуляты) (2)'!$G2475/5000</f>
        <v>0.4948</v>
      </c>
      <c r="I2475" s="5" t="s">
        <v>1823</v>
      </c>
    </row>
    <row r="2476" ht="14.25" customHeight="1">
      <c r="A2476" s="3">
        <v>58593.4479168011</v>
      </c>
      <c r="B2476" s="4">
        <v>5.87689358790599</v>
      </c>
      <c r="C2476" s="4">
        <v>6.66390426935872</v>
      </c>
      <c r="D2476" s="4">
        <v>2.1</v>
      </c>
      <c r="E2476" s="4">
        <v>45694.5075729908</v>
      </c>
      <c r="F2476" s="3">
        <v>1227401.53898684</v>
      </c>
      <c r="G2476" s="53">
        <v>2475.0</v>
      </c>
      <c r="H2476" s="51">
        <f>'Данные (для кумуляты) (2)'!$G2476/5000</f>
        <v>0.495</v>
      </c>
      <c r="I2476" s="5" t="s">
        <v>870</v>
      </c>
    </row>
    <row r="2477" ht="14.25" customHeight="1">
      <c r="A2477" s="3">
        <v>69139.6832201123</v>
      </c>
      <c r="B2477" s="4">
        <v>6.53102983965364</v>
      </c>
      <c r="C2477" s="4">
        <v>6.79457185908456</v>
      </c>
      <c r="D2477" s="4">
        <v>4.49</v>
      </c>
      <c r="E2477" s="4">
        <v>29683.8091053493</v>
      </c>
      <c r="F2477" s="3">
        <v>1227568.95802279</v>
      </c>
      <c r="G2477" s="53">
        <v>2476.0</v>
      </c>
      <c r="H2477" s="51">
        <f>'Данные (для кумуляты) (2)'!$G2477/5000</f>
        <v>0.4952</v>
      </c>
      <c r="I2477" s="5" t="s">
        <v>2569</v>
      </c>
    </row>
    <row r="2478" ht="14.25" customHeight="1">
      <c r="A2478" s="3">
        <v>62587.1197831411</v>
      </c>
      <c r="B2478" s="4">
        <v>6.49751577043805</v>
      </c>
      <c r="C2478" s="4">
        <v>8.40929629502874</v>
      </c>
      <c r="D2478" s="4">
        <v>3.21</v>
      </c>
      <c r="E2478" s="4">
        <v>38345.3606092041</v>
      </c>
      <c r="F2478" s="3">
        <v>1227659.7722645</v>
      </c>
      <c r="G2478" s="53">
        <v>2477.0</v>
      </c>
      <c r="H2478" s="51">
        <f>'Данные (для кумуляты) (2)'!$G2478/5000</f>
        <v>0.4954</v>
      </c>
      <c r="I2478" s="5" t="s">
        <v>1444</v>
      </c>
    </row>
    <row r="2479" ht="14.25" customHeight="1">
      <c r="A2479" s="3">
        <v>76087.1541852534</v>
      </c>
      <c r="B2479" s="4">
        <v>5.03940028818041</v>
      </c>
      <c r="C2479" s="4">
        <v>7.85488401386028</v>
      </c>
      <c r="D2479" s="4">
        <v>5.03</v>
      </c>
      <c r="E2479" s="4">
        <v>27616.0954548312</v>
      </c>
      <c r="F2479" s="3">
        <v>1228138.12912089</v>
      </c>
      <c r="G2479" s="53">
        <v>2478.0</v>
      </c>
      <c r="H2479" s="51">
        <f>'Данные (для кумуляты) (2)'!$G2479/5000</f>
        <v>0.4956</v>
      </c>
      <c r="I2479" s="5" t="s">
        <v>3809</v>
      </c>
    </row>
    <row r="2480" ht="14.25" customHeight="1">
      <c r="A2480" s="3">
        <v>75361.2375737752</v>
      </c>
      <c r="B2480" s="4">
        <v>5.54620658917326</v>
      </c>
      <c r="C2480" s="4">
        <v>7.77004617937289</v>
      </c>
      <c r="D2480" s="4">
        <v>3.24</v>
      </c>
      <c r="E2480" s="4">
        <v>23530.9063087989</v>
      </c>
      <c r="F2480" s="3">
        <v>1228323.22490594</v>
      </c>
      <c r="G2480" s="53">
        <v>2479.0</v>
      </c>
      <c r="H2480" s="51">
        <f>'Данные (для кумуляты) (2)'!$G2480/5000</f>
        <v>0.4958</v>
      </c>
      <c r="I2480" s="5" t="s">
        <v>3701</v>
      </c>
    </row>
    <row r="2481" ht="14.25" customHeight="1">
      <c r="A2481" s="3">
        <v>77163.3005697761</v>
      </c>
      <c r="B2481" s="4">
        <v>5.05231150130606</v>
      </c>
      <c r="C2481" s="4">
        <v>7.51406203163427</v>
      </c>
      <c r="D2481" s="4">
        <v>6.06</v>
      </c>
      <c r="E2481" s="4">
        <v>27766.7619389615</v>
      </c>
      <c r="F2481" s="3">
        <v>1228362.74689606</v>
      </c>
      <c r="G2481" s="53">
        <v>2480.0</v>
      </c>
      <c r="H2481" s="51">
        <f>'Данные (для кумуляты) (2)'!$G2481/5000</f>
        <v>0.496</v>
      </c>
      <c r="I2481" s="5" t="s">
        <v>3976</v>
      </c>
    </row>
    <row r="2482" ht="14.25" customHeight="1">
      <c r="A2482" s="3">
        <v>74656.8942380475</v>
      </c>
      <c r="B2482" s="4">
        <v>6.11516012393069</v>
      </c>
      <c r="C2482" s="4">
        <v>7.7218486777394</v>
      </c>
      <c r="D2482" s="4">
        <v>4.17</v>
      </c>
      <c r="E2482" s="4">
        <v>22602.1335701063</v>
      </c>
      <c r="F2482" s="3">
        <v>1228517.20720761</v>
      </c>
      <c r="G2482" s="53">
        <v>2481.0</v>
      </c>
      <c r="H2482" s="51">
        <f>'Данные (для кумуляты) (2)'!$G2482/5000</f>
        <v>0.4962</v>
      </c>
      <c r="I2482" s="5" t="s">
        <v>3594</v>
      </c>
    </row>
    <row r="2483" ht="14.25" customHeight="1">
      <c r="A2483" s="3">
        <v>71663.0562004835</v>
      </c>
      <c r="B2483" s="4">
        <v>4.91160714790565</v>
      </c>
      <c r="C2483" s="4">
        <v>7.21158271086423</v>
      </c>
      <c r="D2483" s="4">
        <v>5.0</v>
      </c>
      <c r="E2483" s="4">
        <v>39241.8203660899</v>
      </c>
      <c r="F2483" s="3">
        <v>1228532.30084287</v>
      </c>
      <c r="G2483" s="53">
        <v>2482.0</v>
      </c>
      <c r="H2483" s="51">
        <f>'Данные (для кумуляты) (2)'!$G2483/5000</f>
        <v>0.4964</v>
      </c>
      <c r="I2483" s="5" t="s">
        <v>3063</v>
      </c>
    </row>
    <row r="2484" ht="14.25" customHeight="1">
      <c r="A2484" s="3">
        <v>65125.947868216</v>
      </c>
      <c r="B2484" s="4">
        <v>5.9284834425377</v>
      </c>
      <c r="C2484" s="4">
        <v>7.05775799240006</v>
      </c>
      <c r="D2484" s="4">
        <v>4.19</v>
      </c>
      <c r="E2484" s="4">
        <v>37642.7852730739</v>
      </c>
      <c r="F2484" s="3">
        <v>1228810.74504552</v>
      </c>
      <c r="G2484" s="53">
        <v>2483.0</v>
      </c>
      <c r="H2484" s="51">
        <f>'Данные (для кумуляты) (2)'!$G2484/5000</f>
        <v>0.4966</v>
      </c>
      <c r="I2484" s="5" t="s">
        <v>1873</v>
      </c>
    </row>
    <row r="2485" ht="14.25" customHeight="1">
      <c r="A2485" s="3">
        <v>81614.8685635472</v>
      </c>
      <c r="B2485" s="4">
        <v>5.18663772083705</v>
      </c>
      <c r="C2485" s="4">
        <v>6.28520689343355</v>
      </c>
      <c r="D2485" s="4">
        <v>3.17</v>
      </c>
      <c r="E2485" s="4">
        <v>33611.4408985916</v>
      </c>
      <c r="F2485" s="3">
        <v>1228879.86701325</v>
      </c>
      <c r="G2485" s="53">
        <v>2484.0</v>
      </c>
      <c r="H2485" s="51">
        <f>'Данные (для кумуляты) (2)'!$G2485/5000</f>
        <v>0.4968</v>
      </c>
      <c r="I2485" s="5" t="s">
        <v>4462</v>
      </c>
    </row>
    <row r="2486" ht="14.25" customHeight="1">
      <c r="A2486" s="3">
        <v>66208.8199320147</v>
      </c>
      <c r="B2486" s="4">
        <v>4.85185405281795</v>
      </c>
      <c r="C2486" s="4">
        <v>8.11400138552775</v>
      </c>
      <c r="D2486" s="4">
        <v>3.25</v>
      </c>
      <c r="E2486" s="4">
        <v>40346.57892235</v>
      </c>
      <c r="F2486" s="3">
        <v>1228978.23296485</v>
      </c>
      <c r="G2486" s="53">
        <v>2485.0</v>
      </c>
      <c r="H2486" s="51">
        <f>'Данные (для кумуляты) (2)'!$G2486/5000</f>
        <v>0.497</v>
      </c>
      <c r="I2486" s="5" t="s">
        <v>2043</v>
      </c>
    </row>
    <row r="2487" ht="14.25" customHeight="1">
      <c r="A2487" s="3">
        <v>67726.1929175895</v>
      </c>
      <c r="B2487" s="4">
        <v>5.84146706309499</v>
      </c>
      <c r="C2487" s="4">
        <v>8.41641354725316</v>
      </c>
      <c r="D2487" s="4">
        <v>6.37</v>
      </c>
      <c r="E2487" s="4">
        <v>37158.7383733853</v>
      </c>
      <c r="F2487" s="3">
        <v>1229702.94836406</v>
      </c>
      <c r="G2487" s="53">
        <v>2486.0</v>
      </c>
      <c r="H2487" s="51">
        <f>'Данные (для кумуляты) (2)'!$G2487/5000</f>
        <v>0.4972</v>
      </c>
      <c r="I2487" s="5" t="s">
        <v>2322</v>
      </c>
    </row>
    <row r="2488" ht="14.25" customHeight="1">
      <c r="A2488" s="3">
        <v>55242.5886814359</v>
      </c>
      <c r="B2488" s="4">
        <v>5.92217078241274</v>
      </c>
      <c r="C2488" s="4">
        <v>7.87459883269802</v>
      </c>
      <c r="D2488" s="4">
        <v>4.29</v>
      </c>
      <c r="E2488" s="4">
        <v>48812.8840079336</v>
      </c>
      <c r="F2488" s="3">
        <v>1230097.450945</v>
      </c>
      <c r="G2488" s="53">
        <v>2487.0</v>
      </c>
      <c r="H2488" s="51">
        <f>'Данные (для кумуляты) (2)'!$G2488/5000</f>
        <v>0.4974</v>
      </c>
      <c r="I2488" s="5" t="s">
        <v>519</v>
      </c>
    </row>
    <row r="2489" ht="14.25" customHeight="1">
      <c r="A2489" s="3">
        <v>47681.3617330345</v>
      </c>
      <c r="B2489" s="4">
        <v>6.8905082242102</v>
      </c>
      <c r="C2489" s="4">
        <v>7.78826798621561</v>
      </c>
      <c r="D2489" s="4">
        <v>5.13</v>
      </c>
      <c r="E2489" s="4">
        <v>50908.9789091107</v>
      </c>
      <c r="F2489" s="3">
        <v>1230149.13678644</v>
      </c>
      <c r="G2489" s="53">
        <v>2488.0</v>
      </c>
      <c r="H2489" s="51">
        <f>'Данные (для кумуляты) (2)'!$G2489/5000</f>
        <v>0.4976</v>
      </c>
      <c r="I2489" s="5" t="s">
        <v>138</v>
      </c>
    </row>
    <row r="2490" ht="14.25" customHeight="1">
      <c r="A2490" s="3">
        <v>68737.5987113764</v>
      </c>
      <c r="B2490" s="4">
        <v>4.50065575021426</v>
      </c>
      <c r="C2490" s="4">
        <v>8.45008375416899</v>
      </c>
      <c r="D2490" s="4">
        <v>6.18</v>
      </c>
      <c r="E2490" s="4">
        <v>34216.6917220752</v>
      </c>
      <c r="F2490" s="3">
        <v>1230363.2340835</v>
      </c>
      <c r="G2490" s="53">
        <v>2489.0</v>
      </c>
      <c r="H2490" s="51">
        <f>'Данные (для кумуляты) (2)'!$G2490/5000</f>
        <v>0.4978</v>
      </c>
      <c r="I2490" s="5" t="s">
        <v>2495</v>
      </c>
    </row>
    <row r="2491" ht="14.25" customHeight="1">
      <c r="A2491" s="3">
        <v>61853.8638834197</v>
      </c>
      <c r="B2491" s="4">
        <v>7.21635583094049</v>
      </c>
      <c r="C2491" s="4">
        <v>7.67262469376412</v>
      </c>
      <c r="D2491" s="4">
        <v>3.5</v>
      </c>
      <c r="E2491" s="4">
        <v>23811.2336506133</v>
      </c>
      <c r="F2491" s="3">
        <v>1230391.46829733</v>
      </c>
      <c r="G2491" s="53">
        <v>2490.0</v>
      </c>
      <c r="H2491" s="51">
        <f>'Данные (для кумуляты) (2)'!$G2491/5000</f>
        <v>0.498</v>
      </c>
      <c r="I2491" s="5" t="s">
        <v>1320</v>
      </c>
    </row>
    <row r="2492" ht="14.25" customHeight="1">
      <c r="A2492" s="3">
        <v>71663.2980100566</v>
      </c>
      <c r="B2492" s="4">
        <v>6.00708895038885</v>
      </c>
      <c r="C2492" s="4">
        <v>6.71029060768012</v>
      </c>
      <c r="D2492" s="4">
        <v>2.02</v>
      </c>
      <c r="E2492" s="4">
        <v>35315.0303523936</v>
      </c>
      <c r="F2492" s="3">
        <v>1230628.98596252</v>
      </c>
      <c r="G2492" s="53">
        <v>2491.0</v>
      </c>
      <c r="H2492" s="51">
        <f>'Данные (для кумуляты) (2)'!$G2492/5000</f>
        <v>0.4982</v>
      </c>
      <c r="I2492" s="5" t="s">
        <v>3064</v>
      </c>
    </row>
    <row r="2493" ht="14.25" customHeight="1">
      <c r="A2493" s="3">
        <v>79310.3619767847</v>
      </c>
      <c r="B2493" s="4">
        <v>4.24743399868096</v>
      </c>
      <c r="C2493" s="4">
        <v>7.51820432510561</v>
      </c>
      <c r="D2493" s="4">
        <v>4.38</v>
      </c>
      <c r="E2493" s="4">
        <v>43982.188957253</v>
      </c>
      <c r="F2493" s="3">
        <v>1231157.25514744</v>
      </c>
      <c r="G2493" s="53">
        <v>2492.0</v>
      </c>
      <c r="H2493" s="51">
        <f>'Данные (для кумуляты) (2)'!$G2493/5000</f>
        <v>0.4984</v>
      </c>
      <c r="I2493" s="5" t="s">
        <v>4240</v>
      </c>
    </row>
    <row r="2494" ht="14.25" customHeight="1">
      <c r="A2494" s="3">
        <v>56825.7473261952</v>
      </c>
      <c r="B2494" s="4">
        <v>6.55866603624263</v>
      </c>
      <c r="C2494" s="4">
        <v>7.79287589462658</v>
      </c>
      <c r="D2494" s="4">
        <v>6.46</v>
      </c>
      <c r="E2494" s="4">
        <v>43474.7773788754</v>
      </c>
      <c r="F2494" s="3">
        <v>1231452.18888375</v>
      </c>
      <c r="G2494" s="53">
        <v>2493.0</v>
      </c>
      <c r="H2494" s="51">
        <f>'Данные (для кумуляты) (2)'!$G2494/5000</f>
        <v>0.4986</v>
      </c>
      <c r="I2494" s="5" t="s">
        <v>677</v>
      </c>
    </row>
    <row r="2495" ht="14.25" customHeight="1">
      <c r="A2495" s="3">
        <v>75093.9569385173</v>
      </c>
      <c r="B2495" s="4">
        <v>5.62436062645842</v>
      </c>
      <c r="C2495" s="4">
        <v>7.39141175762703</v>
      </c>
      <c r="D2495" s="4">
        <v>4.08</v>
      </c>
      <c r="E2495" s="4">
        <v>27247.9525619324</v>
      </c>
      <c r="F2495" s="3">
        <v>1231511.93115774</v>
      </c>
      <c r="G2495" s="53">
        <v>2494.0</v>
      </c>
      <c r="H2495" s="51">
        <f>'Данные (для кумуляты) (2)'!$G2495/5000</f>
        <v>0.4988</v>
      </c>
      <c r="I2495" s="5" t="s">
        <v>3659</v>
      </c>
    </row>
    <row r="2496" ht="14.25" customHeight="1">
      <c r="A2496" s="3">
        <v>48461.6371770245</v>
      </c>
      <c r="B2496" s="4">
        <v>7.03127629025828</v>
      </c>
      <c r="C2496" s="4">
        <v>7.05906998355339</v>
      </c>
      <c r="D2496" s="4">
        <v>5.26</v>
      </c>
      <c r="E2496" s="4">
        <v>43341.7657031261</v>
      </c>
      <c r="F2496" s="3">
        <v>1231779.15170882</v>
      </c>
      <c r="G2496" s="53">
        <v>2495.0</v>
      </c>
      <c r="H2496" s="51">
        <f>'Данные (для кумуляты) (2)'!$G2496/5000</f>
        <v>0.499</v>
      </c>
      <c r="I2496" s="5" t="s">
        <v>155</v>
      </c>
    </row>
    <row r="2497" ht="14.25" customHeight="1">
      <c r="A2497" s="3">
        <v>59243.2976300167</v>
      </c>
      <c r="B2497" s="4">
        <v>6.72952055222356</v>
      </c>
      <c r="C2497" s="4">
        <v>7.05876482769258</v>
      </c>
      <c r="D2497" s="4">
        <v>4.26</v>
      </c>
      <c r="E2497" s="4">
        <v>51405.352484359</v>
      </c>
      <c r="F2497" s="3">
        <v>1232004.82983474</v>
      </c>
      <c r="G2497" s="53">
        <v>2496.0</v>
      </c>
      <c r="H2497" s="51">
        <f>'Данные (для кумуляты) (2)'!$G2497/5000</f>
        <v>0.4992</v>
      </c>
      <c r="I2497" s="5" t="s">
        <v>947</v>
      </c>
    </row>
    <row r="2498" ht="14.25" customHeight="1">
      <c r="A2498" s="3">
        <v>79027.737836523</v>
      </c>
      <c r="B2498" s="4">
        <v>5.99403033637438</v>
      </c>
      <c r="C2498" s="4">
        <v>6.91567232243916</v>
      </c>
      <c r="D2498" s="4">
        <v>3.02</v>
      </c>
      <c r="E2498" s="4">
        <v>21387.6299924578</v>
      </c>
      <c r="F2498" s="3">
        <v>1232014.52710861</v>
      </c>
      <c r="G2498" s="53">
        <v>2497.0</v>
      </c>
      <c r="H2498" s="51">
        <f>'Данные (для кумуляты) (2)'!$G2498/5000</f>
        <v>0.4994</v>
      </c>
      <c r="I2498" s="5" t="s">
        <v>4209</v>
      </c>
    </row>
    <row r="2499" ht="14.25" customHeight="1">
      <c r="A2499" s="3">
        <v>68851.4020005338</v>
      </c>
      <c r="B2499" s="4">
        <v>7.06017214736904</v>
      </c>
      <c r="C2499" s="4">
        <v>6.77195106217393</v>
      </c>
      <c r="D2499" s="4">
        <v>2.34</v>
      </c>
      <c r="E2499" s="4">
        <v>22121.5472901561</v>
      </c>
      <c r="F2499" s="3">
        <v>1232156.01224821</v>
      </c>
      <c r="G2499" s="53">
        <v>2498.0</v>
      </c>
      <c r="H2499" s="51">
        <f>'Данные (для кумуляты) (2)'!$G2499/5000</f>
        <v>0.4996</v>
      </c>
      <c r="I2499" s="5" t="s">
        <v>2515</v>
      </c>
    </row>
    <row r="2500" ht="14.25" customHeight="1">
      <c r="A2500" s="3">
        <v>69269.9381526207</v>
      </c>
      <c r="B2500" s="4">
        <v>6.18629107193528</v>
      </c>
      <c r="C2500" s="4">
        <v>6.18170542255503</v>
      </c>
      <c r="D2500" s="4">
        <v>3.26</v>
      </c>
      <c r="E2500" s="4">
        <v>32699.4902637981</v>
      </c>
      <c r="F2500" s="3">
        <v>1232209.47620141</v>
      </c>
      <c r="G2500" s="53">
        <v>2499.0</v>
      </c>
      <c r="H2500" s="51">
        <f>'Данные (для кумуляты) (2)'!$G2500/5000</f>
        <v>0.4998</v>
      </c>
      <c r="I2500" s="5" t="s">
        <v>2598</v>
      </c>
    </row>
    <row r="2501" ht="14.25" customHeight="1">
      <c r="A2501" s="3">
        <v>64332.2287929301</v>
      </c>
      <c r="B2501" s="4">
        <v>5.63697189452994</v>
      </c>
      <c r="C2501" s="4">
        <v>7.8923931176865</v>
      </c>
      <c r="D2501" s="4">
        <v>4.14</v>
      </c>
      <c r="E2501" s="4">
        <v>36649.8527153949</v>
      </c>
      <c r="F2501" s="3">
        <v>1232466.39976016</v>
      </c>
      <c r="G2501" s="53">
        <v>2500.0</v>
      </c>
      <c r="H2501" s="51">
        <f>'Данные (для кумуляты) (2)'!$G2501/5000</f>
        <v>0.5</v>
      </c>
      <c r="I2501" s="5" t="s">
        <v>1730</v>
      </c>
    </row>
    <row r="2502" ht="14.25" customHeight="1">
      <c r="A2502" s="3">
        <v>81997.6849592653</v>
      </c>
      <c r="B2502" s="4">
        <v>5.40530708690702</v>
      </c>
      <c r="C2502" s="4">
        <v>4.47209821867371</v>
      </c>
      <c r="D2502" s="4">
        <v>4.46</v>
      </c>
      <c r="E2502" s="4">
        <v>38628.4134138222</v>
      </c>
      <c r="F2502" s="3">
        <v>1232872.35617141</v>
      </c>
      <c r="G2502" s="53">
        <v>2501.0</v>
      </c>
      <c r="H2502" s="51">
        <f>'Данные (для кумуляты) (2)'!$G2502/5000</f>
        <v>0.5002</v>
      </c>
      <c r="I2502" s="5" t="s">
        <v>4498</v>
      </c>
    </row>
    <row r="2503" ht="14.25" customHeight="1">
      <c r="A2503" s="3">
        <v>82851.7302072167</v>
      </c>
      <c r="B2503" s="4">
        <v>4.8652509030801</v>
      </c>
      <c r="C2503" s="4">
        <v>6.77317817923268</v>
      </c>
      <c r="D2503" s="4">
        <v>2.22</v>
      </c>
      <c r="E2503" s="4">
        <v>33366.2746393538</v>
      </c>
      <c r="F2503" s="3">
        <v>1232974.14208299</v>
      </c>
      <c r="G2503" s="53">
        <v>2502.0</v>
      </c>
      <c r="H2503" s="51">
        <f>'Данные (для кумуляты) (2)'!$G2503/5000</f>
        <v>0.5004</v>
      </c>
      <c r="I2503" s="5" t="s">
        <v>4561</v>
      </c>
    </row>
    <row r="2504" ht="14.25" customHeight="1">
      <c r="A2504" s="3">
        <v>80256.9811874483</v>
      </c>
      <c r="B2504" s="4">
        <v>6.41122178105212</v>
      </c>
      <c r="C2504" s="4">
        <v>5.27954935961993</v>
      </c>
      <c r="D2504" s="4">
        <v>2.39</v>
      </c>
      <c r="E2504" s="4">
        <v>40240.5793174172</v>
      </c>
      <c r="F2504" s="3">
        <v>1232992.84080575</v>
      </c>
      <c r="G2504" s="53">
        <v>2503.0</v>
      </c>
      <c r="H2504" s="51">
        <f>'Данные (для кумуляты) (2)'!$G2504/5000</f>
        <v>0.5006</v>
      </c>
      <c r="I2504" s="5" t="s">
        <v>4342</v>
      </c>
    </row>
    <row r="2505" ht="14.25" customHeight="1">
      <c r="A2505" s="3">
        <v>86260.7110049625</v>
      </c>
      <c r="B2505" s="4">
        <v>5.03050387832822</v>
      </c>
      <c r="C2505" s="4">
        <v>7.44557679321057</v>
      </c>
      <c r="D2505" s="4">
        <v>3.08</v>
      </c>
      <c r="E2505" s="4">
        <v>23964.6235176275</v>
      </c>
      <c r="F2505" s="3">
        <v>1233126.83565238</v>
      </c>
      <c r="G2505" s="53">
        <v>2504.0</v>
      </c>
      <c r="H2505" s="51">
        <f>'Данные (для кумуляты) (2)'!$G2505/5000</f>
        <v>0.5008</v>
      </c>
      <c r="I2505" s="5" t="s">
        <v>4756</v>
      </c>
    </row>
    <row r="2506" ht="14.25" customHeight="1">
      <c r="A2506" s="3">
        <v>69275.0472922789</v>
      </c>
      <c r="B2506" s="4">
        <v>6.13132616745444</v>
      </c>
      <c r="C2506" s="4">
        <v>6.25044768427959</v>
      </c>
      <c r="D2506" s="4">
        <v>2.5</v>
      </c>
      <c r="E2506" s="4">
        <v>40144.7506056009</v>
      </c>
      <c r="F2506" s="3">
        <v>1233205.19558341</v>
      </c>
      <c r="G2506" s="53">
        <v>2505.0</v>
      </c>
      <c r="H2506" s="51">
        <f>'Данные (для кумуляты) (2)'!$G2506/5000</f>
        <v>0.501</v>
      </c>
      <c r="I2506" s="5" t="s">
        <v>2600</v>
      </c>
    </row>
    <row r="2507" ht="14.25" customHeight="1">
      <c r="A2507" s="3">
        <v>78667.9045976473</v>
      </c>
      <c r="B2507" s="4">
        <v>5.47065220675439</v>
      </c>
      <c r="C2507" s="4">
        <v>7.78083669285329</v>
      </c>
      <c r="D2507" s="4">
        <v>4.1</v>
      </c>
      <c r="E2507" s="4">
        <v>27637.6565482189</v>
      </c>
      <c r="F2507" s="3">
        <v>1233220.00947781</v>
      </c>
      <c r="G2507" s="53">
        <v>2506.0</v>
      </c>
      <c r="H2507" s="51">
        <f>'Данные (для кумуляты) (2)'!$G2507/5000</f>
        <v>0.5012</v>
      </c>
      <c r="I2507" s="5" t="s">
        <v>4165</v>
      </c>
    </row>
    <row r="2508" ht="14.25" customHeight="1">
      <c r="A2508" s="3">
        <v>64204.7206437605</v>
      </c>
      <c r="B2508" s="4">
        <v>4.86215501757828</v>
      </c>
      <c r="C2508" s="4">
        <v>7.71489098366674</v>
      </c>
      <c r="D2508" s="4">
        <v>6.21</v>
      </c>
      <c r="E2508" s="4">
        <v>46157.4391645796</v>
      </c>
      <c r="F2508" s="3">
        <v>1233484.47657809</v>
      </c>
      <c r="G2508" s="53">
        <v>2507.0</v>
      </c>
      <c r="H2508" s="51">
        <f>'Данные (для кумуляты) (2)'!$G2508/5000</f>
        <v>0.5014</v>
      </c>
      <c r="I2508" s="5" t="s">
        <v>1710</v>
      </c>
    </row>
    <row r="2509" ht="14.25" customHeight="1">
      <c r="A2509" s="3">
        <v>62088.7009005336</v>
      </c>
      <c r="B2509" s="4">
        <v>7.05311110817865</v>
      </c>
      <c r="C2509" s="4">
        <v>7.11396842113637</v>
      </c>
      <c r="D2509" s="4">
        <v>5.23</v>
      </c>
      <c r="E2509" s="4">
        <v>38337.4784094564</v>
      </c>
      <c r="F2509" s="3">
        <v>1233882.55530295</v>
      </c>
      <c r="G2509" s="53">
        <v>2508.0</v>
      </c>
      <c r="H2509" s="51">
        <f>'Данные (для кумуляты) (2)'!$G2509/5000</f>
        <v>0.5016</v>
      </c>
      <c r="I2509" s="5" t="s">
        <v>1363</v>
      </c>
    </row>
    <row r="2510" ht="14.25" customHeight="1">
      <c r="A2510" s="3">
        <v>57143.6788186442</v>
      </c>
      <c r="B2510" s="4">
        <v>6.15079631918224</v>
      </c>
      <c r="C2510" s="4">
        <v>6.84857773187052</v>
      </c>
      <c r="D2510" s="4">
        <v>2.09</v>
      </c>
      <c r="E2510" s="4">
        <v>51479.0709603297</v>
      </c>
      <c r="F2510" s="3">
        <v>1233965.83737812</v>
      </c>
      <c r="G2510" s="53">
        <v>2509.0</v>
      </c>
      <c r="H2510" s="51">
        <f>'Данные (для кумуляты) (2)'!$G2510/5000</f>
        <v>0.5018</v>
      </c>
      <c r="I2510" s="5" t="s">
        <v>716</v>
      </c>
    </row>
    <row r="2511" ht="14.25" customHeight="1">
      <c r="A2511" s="3">
        <v>66261.6164874492</v>
      </c>
      <c r="B2511" s="4">
        <v>7.11636392399276</v>
      </c>
      <c r="C2511" s="4">
        <v>7.76627320063925</v>
      </c>
      <c r="D2511" s="4">
        <v>6.03</v>
      </c>
      <c r="E2511" s="4">
        <v>26264.3217933826</v>
      </c>
      <c r="F2511" s="3">
        <v>1234037.23593366</v>
      </c>
      <c r="G2511" s="53">
        <v>2510.0</v>
      </c>
      <c r="H2511" s="51">
        <f>'Данные (для кумуляты) (2)'!$G2511/5000</f>
        <v>0.502</v>
      </c>
      <c r="I2511" s="5" t="s">
        <v>2053</v>
      </c>
    </row>
    <row r="2512" ht="14.25" customHeight="1">
      <c r="A2512" s="3">
        <v>66148.0383158117</v>
      </c>
      <c r="B2512" s="4">
        <v>6.32684029338502</v>
      </c>
      <c r="C2512" s="4">
        <v>6.84253383796307</v>
      </c>
      <c r="D2512" s="4">
        <v>4.14</v>
      </c>
      <c r="E2512" s="4">
        <v>31574.4104741468</v>
      </c>
      <c r="F2512" s="3">
        <v>1234531.60050334</v>
      </c>
      <c r="G2512" s="53">
        <v>2511.0</v>
      </c>
      <c r="H2512" s="51">
        <f>'Данные (для кумуляты) (2)'!$G2512/5000</f>
        <v>0.5022</v>
      </c>
      <c r="I2512" s="5" t="s">
        <v>2033</v>
      </c>
    </row>
    <row r="2513" ht="14.25" customHeight="1">
      <c r="A2513" s="3">
        <v>58858.0216528984</v>
      </c>
      <c r="B2513" s="4">
        <v>7.03346178603224</v>
      </c>
      <c r="C2513" s="4">
        <v>7.47143211518987</v>
      </c>
      <c r="D2513" s="4">
        <v>5.24</v>
      </c>
      <c r="E2513" s="4">
        <v>23978.5888625473</v>
      </c>
      <c r="F2513" s="3">
        <v>1234609.73890829</v>
      </c>
      <c r="G2513" s="53">
        <v>2512.0</v>
      </c>
      <c r="H2513" s="51">
        <f>'Данные (для кумуляты) (2)'!$G2513/5000</f>
        <v>0.5024</v>
      </c>
      <c r="I2513" s="5" t="s">
        <v>903</v>
      </c>
    </row>
    <row r="2514" ht="14.25" customHeight="1">
      <c r="A2514" s="3">
        <v>65674.5969937153</v>
      </c>
      <c r="B2514" s="4">
        <v>6.58389177201843</v>
      </c>
      <c r="C2514" s="4">
        <v>7.12026646589786</v>
      </c>
      <c r="D2514" s="4">
        <v>4.0</v>
      </c>
      <c r="E2514" s="4">
        <v>34492.7933099174</v>
      </c>
      <c r="F2514" s="3">
        <v>1234629.59549004</v>
      </c>
      <c r="G2514" s="53">
        <v>2513.0</v>
      </c>
      <c r="H2514" s="51">
        <f>'Данные (для кумуляты) (2)'!$G2514/5000</f>
        <v>0.5026</v>
      </c>
      <c r="I2514" s="5" t="s">
        <v>1956</v>
      </c>
    </row>
    <row r="2515" ht="14.25" customHeight="1">
      <c r="A2515" s="3">
        <v>74056.5691372893</v>
      </c>
      <c r="B2515" s="4">
        <v>5.91518393371309</v>
      </c>
      <c r="C2515" s="4">
        <v>5.89226871319615</v>
      </c>
      <c r="D2515" s="4">
        <v>3.09</v>
      </c>
      <c r="E2515" s="4">
        <v>38822.8341855721</v>
      </c>
      <c r="F2515" s="3">
        <v>1234636.45181904</v>
      </c>
      <c r="G2515" s="53">
        <v>2514.0</v>
      </c>
      <c r="H2515" s="51">
        <f>'Данные (для кумуляты) (2)'!$G2515/5000</f>
        <v>0.5028</v>
      </c>
      <c r="I2515" s="5" t="s">
        <v>3476</v>
      </c>
    </row>
    <row r="2516" ht="14.25" customHeight="1">
      <c r="A2516" s="3">
        <v>68599.0434131386</v>
      </c>
      <c r="B2516" s="4">
        <v>4.52657435155497</v>
      </c>
      <c r="C2516" s="4">
        <v>8.78111094803527</v>
      </c>
      <c r="D2516" s="4">
        <v>5.45</v>
      </c>
      <c r="E2516" s="4">
        <v>44339.9628934685</v>
      </c>
      <c r="F2516" s="3">
        <v>1234837.206007</v>
      </c>
      <c r="G2516" s="53">
        <v>2515.0</v>
      </c>
      <c r="H2516" s="51">
        <f>'Данные (для кумуляты) (2)'!$G2516/5000</f>
        <v>0.503</v>
      </c>
      <c r="I2516" s="5" t="s">
        <v>2468</v>
      </c>
    </row>
    <row r="2517" ht="14.25" customHeight="1">
      <c r="A2517" s="3">
        <v>73679.165639028</v>
      </c>
      <c r="B2517" s="4">
        <v>7.51548709309021</v>
      </c>
      <c r="C2517" s="4">
        <v>5.90945192771268</v>
      </c>
      <c r="D2517" s="4">
        <v>2.27</v>
      </c>
      <c r="E2517" s="4">
        <v>19414.3371501818</v>
      </c>
      <c r="F2517" s="3">
        <v>1235144.09637726</v>
      </c>
      <c r="G2517" s="53">
        <v>2516.0</v>
      </c>
      <c r="H2517" s="51">
        <f>'Данные (для кумуляты) (2)'!$G2517/5000</f>
        <v>0.5032</v>
      </c>
      <c r="I2517" s="5" t="s">
        <v>3414</v>
      </c>
    </row>
    <row r="2518" ht="14.25" customHeight="1">
      <c r="A2518" s="3">
        <v>75408.3586209423</v>
      </c>
      <c r="B2518" s="4">
        <v>5.03565945954752</v>
      </c>
      <c r="C2518" s="4">
        <v>7.70018956189636</v>
      </c>
      <c r="D2518" s="4">
        <v>4.02</v>
      </c>
      <c r="E2518" s="4">
        <v>33003.2598469884</v>
      </c>
      <c r="F2518" s="3">
        <v>1235226.4778327</v>
      </c>
      <c r="G2518" s="53">
        <v>2517.0</v>
      </c>
      <c r="H2518" s="51">
        <f>'Данные (для кумуляты) (2)'!$G2518/5000</f>
        <v>0.5034</v>
      </c>
      <c r="I2518" s="5" t="s">
        <v>3711</v>
      </c>
    </row>
    <row r="2519" ht="14.25" customHeight="1">
      <c r="A2519" s="3">
        <v>60731.8823026486</v>
      </c>
      <c r="B2519" s="4">
        <v>6.22571936256143</v>
      </c>
      <c r="C2519" s="4">
        <v>8.54583209137488</v>
      </c>
      <c r="D2519" s="4">
        <v>5.46</v>
      </c>
      <c r="E2519" s="4">
        <v>35341.0678193715</v>
      </c>
      <c r="F2519" s="3">
        <v>1235475.55001903</v>
      </c>
      <c r="G2519" s="53">
        <v>2518.0</v>
      </c>
      <c r="H2519" s="51">
        <f>'Данные (для кумуляты) (2)'!$G2519/5000</f>
        <v>0.5036</v>
      </c>
      <c r="I2519" s="5" t="s">
        <v>1137</v>
      </c>
    </row>
    <row r="2520" ht="14.25" customHeight="1">
      <c r="A2520" s="3">
        <v>71329.0027303146</v>
      </c>
      <c r="B2520" s="4">
        <v>6.38993049713699</v>
      </c>
      <c r="C2520" s="4">
        <v>5.9582607432765</v>
      </c>
      <c r="D2520" s="4">
        <v>3.13</v>
      </c>
      <c r="E2520" s="4">
        <v>25974.4532250255</v>
      </c>
      <c r="F2520" s="3">
        <v>1235501.48617037</v>
      </c>
      <c r="G2520" s="53">
        <v>2519.0</v>
      </c>
      <c r="H2520" s="51">
        <f>'Данные (для кумуляты) (2)'!$G2520/5000</f>
        <v>0.5038</v>
      </c>
      <c r="I2520" s="5" t="s">
        <v>3003</v>
      </c>
    </row>
    <row r="2521" ht="14.25" customHeight="1">
      <c r="A2521" s="3">
        <v>61827.5439576531</v>
      </c>
      <c r="B2521" s="4">
        <v>7.3952568947411</v>
      </c>
      <c r="C2521" s="4">
        <v>6.85184182787461</v>
      </c>
      <c r="D2521" s="4">
        <v>3.27</v>
      </c>
      <c r="E2521" s="4">
        <v>31309.4389378809</v>
      </c>
      <c r="F2521" s="3">
        <v>1235591.82834826</v>
      </c>
      <c r="G2521" s="53">
        <v>2520.0</v>
      </c>
      <c r="H2521" s="51">
        <f>'Данные (для кумуляты) (2)'!$G2521/5000</f>
        <v>0.504</v>
      </c>
      <c r="I2521" s="5" t="s">
        <v>1314</v>
      </c>
    </row>
    <row r="2522" ht="14.25" customHeight="1">
      <c r="A2522" s="3">
        <v>72006.8110866147</v>
      </c>
      <c r="B2522" s="4">
        <v>5.71778448009648</v>
      </c>
      <c r="C2522" s="4">
        <v>6.94224048790744</v>
      </c>
      <c r="D2522" s="4">
        <v>2.01</v>
      </c>
      <c r="E2522" s="4">
        <v>37402.0839265522</v>
      </c>
      <c r="F2522" s="3">
        <v>1235593.27657752</v>
      </c>
      <c r="G2522" s="53">
        <v>2521.0</v>
      </c>
      <c r="H2522" s="51">
        <f>'Данные (для кумуляты) (2)'!$G2522/5000</f>
        <v>0.5042</v>
      </c>
      <c r="I2522" s="5" t="s">
        <v>3121</v>
      </c>
    </row>
    <row r="2523" ht="14.25" customHeight="1">
      <c r="A2523" s="3">
        <v>58846.316497679</v>
      </c>
      <c r="B2523" s="4">
        <v>6.04072479505085</v>
      </c>
      <c r="C2523" s="4">
        <v>7.01764466933855</v>
      </c>
      <c r="D2523" s="4">
        <v>4.36</v>
      </c>
      <c r="E2523" s="4">
        <v>42617.7386974379</v>
      </c>
      <c r="F2523" s="3">
        <v>1235681.7929598</v>
      </c>
      <c r="G2523" s="53">
        <v>2522.0</v>
      </c>
      <c r="H2523" s="51">
        <f>'Данные (для кумуляты) (2)'!$G2523/5000</f>
        <v>0.5044</v>
      </c>
      <c r="I2523" s="5" t="s">
        <v>901</v>
      </c>
    </row>
    <row r="2524" ht="14.25" customHeight="1">
      <c r="A2524" s="3">
        <v>68577.1097331161</v>
      </c>
      <c r="B2524" s="4">
        <v>7.51513058274459</v>
      </c>
      <c r="C2524" s="4">
        <v>6.43493566648862</v>
      </c>
      <c r="D2524" s="4">
        <v>3.29</v>
      </c>
      <c r="E2524" s="4">
        <v>23927.3319214044</v>
      </c>
      <c r="F2524" s="3">
        <v>1235747.51159156</v>
      </c>
      <c r="G2524" s="53">
        <v>2523.0</v>
      </c>
      <c r="H2524" s="51">
        <f>'Данные (для кумуляты) (2)'!$G2524/5000</f>
        <v>0.5046</v>
      </c>
      <c r="I2524" s="5" t="s">
        <v>2465</v>
      </c>
    </row>
    <row r="2525" ht="14.25" customHeight="1">
      <c r="A2525" s="3">
        <v>70877.1963440542</v>
      </c>
      <c r="B2525" s="4">
        <v>6.15981360684501</v>
      </c>
      <c r="C2525" s="4">
        <v>7.90609799935481</v>
      </c>
      <c r="D2525" s="4">
        <v>3.35</v>
      </c>
      <c r="E2525" s="4">
        <v>23315.399178261</v>
      </c>
      <c r="F2525" s="3">
        <v>1235750.60171706</v>
      </c>
      <c r="G2525" s="53">
        <v>2524.0</v>
      </c>
      <c r="H2525" s="51">
        <f>'Данные (для кумуляты) (2)'!$G2525/5000</f>
        <v>0.5048</v>
      </c>
      <c r="I2525" s="5" t="s">
        <v>2912</v>
      </c>
    </row>
    <row r="2526" ht="14.25" customHeight="1">
      <c r="A2526" s="3">
        <v>65428.3117026717</v>
      </c>
      <c r="B2526" s="4">
        <v>6.52854330894454</v>
      </c>
      <c r="C2526" s="4">
        <v>7.64004024234318</v>
      </c>
      <c r="D2526" s="4">
        <v>5.41</v>
      </c>
      <c r="E2526" s="4">
        <v>33141.3082261805</v>
      </c>
      <c r="F2526" s="3">
        <v>1236044.31555322</v>
      </c>
      <c r="G2526" s="53">
        <v>2525.0</v>
      </c>
      <c r="H2526" s="51">
        <f>'Данные (для кумуляты) (2)'!$G2526/5000</f>
        <v>0.505</v>
      </c>
      <c r="I2526" s="5" t="s">
        <v>1916</v>
      </c>
    </row>
    <row r="2527" ht="14.25" customHeight="1">
      <c r="A2527" s="3">
        <v>72095.4989835764</v>
      </c>
      <c r="B2527" s="4">
        <v>6.52949127052401</v>
      </c>
      <c r="C2527" s="4">
        <v>6.17239770061592</v>
      </c>
      <c r="D2527" s="4">
        <v>4.4</v>
      </c>
      <c r="E2527" s="4">
        <v>46379.1216013312</v>
      </c>
      <c r="F2527" s="3">
        <v>1236093.91439572</v>
      </c>
      <c r="G2527" s="53">
        <v>2526.0</v>
      </c>
      <c r="H2527" s="51">
        <f>'Данные (для кумуляты) (2)'!$G2527/5000</f>
        <v>0.5052</v>
      </c>
      <c r="I2527" s="5" t="s">
        <v>3129</v>
      </c>
    </row>
    <row r="2528" ht="14.25" customHeight="1">
      <c r="A2528" s="3">
        <v>56119.3325317634</v>
      </c>
      <c r="B2528" s="4">
        <v>7.80940506527941</v>
      </c>
      <c r="C2528" s="4">
        <v>7.3727442227006</v>
      </c>
      <c r="D2528" s="4">
        <v>4.4</v>
      </c>
      <c r="E2528" s="4">
        <v>36041.2753142947</v>
      </c>
      <c r="F2528" s="3">
        <v>1236258.07968267</v>
      </c>
      <c r="G2528" s="53">
        <v>2527.0</v>
      </c>
      <c r="H2528" s="51">
        <f>'Данные (для кумуляты) (2)'!$G2528/5000</f>
        <v>0.5054</v>
      </c>
      <c r="I2528" s="5" t="s">
        <v>612</v>
      </c>
    </row>
    <row r="2529" ht="14.25" customHeight="1">
      <c r="A2529" s="3">
        <v>75876.9338447214</v>
      </c>
      <c r="B2529" s="4">
        <v>4.36512055417952</v>
      </c>
      <c r="C2529" s="4">
        <v>6.30302384294105</v>
      </c>
      <c r="D2529" s="4">
        <v>4.2</v>
      </c>
      <c r="E2529" s="4">
        <v>36119.1023553286</v>
      </c>
      <c r="F2529" s="3">
        <v>1236308.2799445</v>
      </c>
      <c r="G2529" s="53">
        <v>2528.0</v>
      </c>
      <c r="H2529" s="51">
        <f>'Данные (для кумуляты) (2)'!$G2529/5000</f>
        <v>0.5056</v>
      </c>
      <c r="I2529" s="5" t="s">
        <v>3775</v>
      </c>
    </row>
    <row r="2530" ht="14.25" customHeight="1">
      <c r="A2530" s="3">
        <v>79433.2777352586</v>
      </c>
      <c r="B2530" s="4">
        <v>5.12417944884749</v>
      </c>
      <c r="C2530" s="4">
        <v>6.23031238215437</v>
      </c>
      <c r="D2530" s="4">
        <v>2.47</v>
      </c>
      <c r="E2530" s="4">
        <v>40077.7475268172</v>
      </c>
      <c r="F2530" s="3">
        <v>1236633.08656357</v>
      </c>
      <c r="G2530" s="53">
        <v>2529.0</v>
      </c>
      <c r="H2530" s="51">
        <f>'Данные (для кумуляты) (2)'!$G2530/5000</f>
        <v>0.5058</v>
      </c>
      <c r="I2530" s="5" t="s">
        <v>4249</v>
      </c>
    </row>
    <row r="2531" ht="14.25" customHeight="1">
      <c r="A2531" s="3">
        <v>64461.3921458531</v>
      </c>
      <c r="B2531" s="4">
        <v>7.94961416265161</v>
      </c>
      <c r="C2531" s="4">
        <v>6.67512134798061</v>
      </c>
      <c r="D2531" s="4">
        <v>2.04</v>
      </c>
      <c r="E2531" s="4">
        <v>34210.9360792889</v>
      </c>
      <c r="F2531" s="3">
        <v>1236874.80918799</v>
      </c>
      <c r="G2531" s="53">
        <v>2530.0</v>
      </c>
      <c r="H2531" s="51">
        <f>'Данные (для кумуляты) (2)'!$G2531/5000</f>
        <v>0.506</v>
      </c>
      <c r="I2531" s="5" t="s">
        <v>1759</v>
      </c>
    </row>
    <row r="2532" ht="14.25" customHeight="1">
      <c r="A2532" s="3">
        <v>77733.7311864233</v>
      </c>
      <c r="B2532" s="4">
        <v>5.62450014373493</v>
      </c>
      <c r="C2532" s="4">
        <v>5.96783230707027</v>
      </c>
      <c r="D2532" s="4">
        <v>3.23</v>
      </c>
      <c r="E2532" s="4">
        <v>32074.5759861857</v>
      </c>
      <c r="F2532" s="3">
        <v>1236931.72826266</v>
      </c>
      <c r="G2532" s="53">
        <v>2531.0</v>
      </c>
      <c r="H2532" s="51">
        <f>'Данные (для кумуляты) (2)'!$G2532/5000</f>
        <v>0.5062</v>
      </c>
      <c r="I2532" s="5" t="s">
        <v>4050</v>
      </c>
    </row>
    <row r="2533" ht="14.25" customHeight="1">
      <c r="A2533" s="3">
        <v>60769.9873333121</v>
      </c>
      <c r="B2533" s="4">
        <v>7.21057219994313</v>
      </c>
      <c r="C2533" s="4">
        <v>7.40143453292382</v>
      </c>
      <c r="D2533" s="4">
        <v>4.25</v>
      </c>
      <c r="E2533" s="4">
        <v>35204.80714451</v>
      </c>
      <c r="F2533" s="3">
        <v>1237115.74130009</v>
      </c>
      <c r="G2533" s="53">
        <v>2532.0</v>
      </c>
      <c r="H2533" s="51">
        <f>'Данные (для кумуляты) (2)'!$G2533/5000</f>
        <v>0.5064</v>
      </c>
      <c r="I2533" s="5" t="s">
        <v>1145</v>
      </c>
    </row>
    <row r="2534" ht="14.25" customHeight="1">
      <c r="A2534" s="3">
        <v>52575.8151749221</v>
      </c>
      <c r="B2534" s="4">
        <v>7.13371941713148</v>
      </c>
      <c r="C2534" s="4">
        <v>7.17369888186338</v>
      </c>
      <c r="D2534" s="4">
        <v>4.06</v>
      </c>
      <c r="E2534" s="4">
        <v>41828.5796168868</v>
      </c>
      <c r="F2534" s="3">
        <v>1237224.85875181</v>
      </c>
      <c r="G2534" s="53">
        <v>2533.0</v>
      </c>
      <c r="H2534" s="51">
        <f>'Данные (для кумуляты) (2)'!$G2534/5000</f>
        <v>0.5066</v>
      </c>
      <c r="I2534" s="5" t="s">
        <v>352</v>
      </c>
    </row>
    <row r="2535" ht="14.25" customHeight="1">
      <c r="A2535" s="3">
        <v>58956.2618486036</v>
      </c>
      <c r="B2535" s="4">
        <v>7.36980866565869</v>
      </c>
      <c r="C2535" s="4">
        <v>7.4947583677454</v>
      </c>
      <c r="D2535" s="4">
        <v>6.08</v>
      </c>
      <c r="E2535" s="4">
        <v>38529.6411665663</v>
      </c>
      <c r="F2535" s="3">
        <v>1237246.1448766</v>
      </c>
      <c r="G2535" s="53">
        <v>2534.0</v>
      </c>
      <c r="H2535" s="51">
        <f>'Данные (для кумуляты) (2)'!$G2535/5000</f>
        <v>0.5068</v>
      </c>
      <c r="I2535" s="5" t="s">
        <v>912</v>
      </c>
    </row>
    <row r="2536" ht="14.25" customHeight="1">
      <c r="A2536" s="3">
        <v>61949.8839930536</v>
      </c>
      <c r="B2536" s="4">
        <v>6.10898409505564</v>
      </c>
      <c r="C2536" s="4">
        <v>6.45483609869517</v>
      </c>
      <c r="D2536" s="4">
        <v>2.34</v>
      </c>
      <c r="E2536" s="4">
        <v>42092.8841567876</v>
      </c>
      <c r="F2536" s="3">
        <v>1237360.71841583</v>
      </c>
      <c r="G2536" s="53">
        <v>2535.0</v>
      </c>
      <c r="H2536" s="51">
        <f>'Данные (для кумуляты) (2)'!$G2536/5000</f>
        <v>0.507</v>
      </c>
      <c r="I2536" s="5" t="s">
        <v>1335</v>
      </c>
    </row>
    <row r="2537" ht="14.25" customHeight="1">
      <c r="A2537" s="3">
        <v>70670.8788939436</v>
      </c>
      <c r="B2537" s="4">
        <v>6.58162743715834</v>
      </c>
      <c r="C2537" s="4">
        <v>6.47749489253511</v>
      </c>
      <c r="D2537" s="4">
        <v>3.17</v>
      </c>
      <c r="E2537" s="4">
        <v>23592.1575882593</v>
      </c>
      <c r="F2537" s="3">
        <v>1237902.82007374</v>
      </c>
      <c r="G2537" s="53">
        <v>2536.0</v>
      </c>
      <c r="H2537" s="51">
        <f>'Данные (для кумуляты) (2)'!$G2537/5000</f>
        <v>0.5072</v>
      </c>
      <c r="I2537" s="5" t="s">
        <v>2869</v>
      </c>
    </row>
    <row r="2538" ht="14.25" customHeight="1">
      <c r="A2538" s="3">
        <v>65825.8289450425</v>
      </c>
      <c r="B2538" s="4">
        <v>7.0877190833558</v>
      </c>
      <c r="C2538" s="4">
        <v>6.89691356135782</v>
      </c>
      <c r="D2538" s="4">
        <v>2.21</v>
      </c>
      <c r="E2538" s="4">
        <v>36959.6261816564</v>
      </c>
      <c r="F2538" s="3">
        <v>1238396.41206252</v>
      </c>
      <c r="G2538" s="53">
        <v>2537.0</v>
      </c>
      <c r="H2538" s="51">
        <f>'Данные (для кумуляты) (2)'!$G2538/5000</f>
        <v>0.5074</v>
      </c>
      <c r="I2538" s="5" t="s">
        <v>1971</v>
      </c>
    </row>
    <row r="2539" ht="14.25" customHeight="1">
      <c r="A2539" s="3">
        <v>66764.3984517923</v>
      </c>
      <c r="B2539" s="4">
        <v>5.09811727635137</v>
      </c>
      <c r="C2539" s="4">
        <v>8.64624901367577</v>
      </c>
      <c r="D2539" s="4">
        <v>6.18</v>
      </c>
      <c r="E2539" s="4">
        <v>28467.2114417195</v>
      </c>
      <c r="F2539" s="3">
        <v>1238406.18978395</v>
      </c>
      <c r="G2539" s="53">
        <v>2538.0</v>
      </c>
      <c r="H2539" s="51">
        <f>'Данные (для кумуляты) (2)'!$G2539/5000</f>
        <v>0.5076</v>
      </c>
      <c r="I2539" s="5" t="s">
        <v>2152</v>
      </c>
    </row>
    <row r="2540" ht="14.25" customHeight="1">
      <c r="A2540" s="3">
        <v>66571.3861217974</v>
      </c>
      <c r="B2540" s="4">
        <v>4.89745498349003</v>
      </c>
      <c r="C2540" s="4">
        <v>9.02765643477987</v>
      </c>
      <c r="D2540" s="4">
        <v>5.2</v>
      </c>
      <c r="E2540" s="4">
        <v>26651.8455050872</v>
      </c>
      <c r="F2540" s="3">
        <v>1238486.1702122</v>
      </c>
      <c r="G2540" s="53">
        <v>2539.0</v>
      </c>
      <c r="H2540" s="51">
        <f>'Данные (для кумуляты) (2)'!$G2540/5000</f>
        <v>0.5078</v>
      </c>
      <c r="I2540" s="5" t="s">
        <v>2113</v>
      </c>
    </row>
    <row r="2541" ht="14.25" customHeight="1">
      <c r="A2541" s="3">
        <v>59119.5863181251</v>
      </c>
      <c r="B2541" s="4">
        <v>5.46387547832517</v>
      </c>
      <c r="C2541" s="4">
        <v>7.73337513001393</v>
      </c>
      <c r="D2541" s="4">
        <v>6.42</v>
      </c>
      <c r="E2541" s="4">
        <v>45539.1218479504</v>
      </c>
      <c r="F2541" s="3">
        <v>1238708.75973817</v>
      </c>
      <c r="G2541" s="53">
        <v>2540.0</v>
      </c>
      <c r="H2541" s="51">
        <f>'Данные (для кумуляты) (2)'!$G2541/5000</f>
        <v>0.508</v>
      </c>
      <c r="I2541" s="5" t="s">
        <v>936</v>
      </c>
    </row>
    <row r="2542" ht="14.25" customHeight="1">
      <c r="A2542" s="3">
        <v>68681.08126328</v>
      </c>
      <c r="B2542" s="4">
        <v>5.85515783092366</v>
      </c>
      <c r="C2542" s="4">
        <v>6.00988320368608</v>
      </c>
      <c r="D2542" s="4">
        <v>4.0</v>
      </c>
      <c r="E2542" s="4">
        <v>44279.4303090855</v>
      </c>
      <c r="F2542" s="3">
        <v>1238929.11006833</v>
      </c>
      <c r="G2542" s="53">
        <v>2541.0</v>
      </c>
      <c r="H2542" s="51">
        <f>'Данные (для кумуляты) (2)'!$G2542/5000</f>
        <v>0.5082</v>
      </c>
      <c r="I2542" s="5" t="s">
        <v>2484</v>
      </c>
    </row>
    <row r="2543" ht="14.25" customHeight="1">
      <c r="A2543" s="3">
        <v>67561.9420601389</v>
      </c>
      <c r="B2543" s="4">
        <v>5.25140074714277</v>
      </c>
      <c r="C2543" s="4">
        <v>7.65857633890991</v>
      </c>
      <c r="D2543" s="4">
        <v>4.04</v>
      </c>
      <c r="E2543" s="4">
        <v>35517.5418704042</v>
      </c>
      <c r="F2543" s="3">
        <v>1238938.29053199</v>
      </c>
      <c r="G2543" s="53">
        <v>2542.0</v>
      </c>
      <c r="H2543" s="51">
        <f>'Данные (для кумуляты) (2)'!$G2543/5000</f>
        <v>0.5084</v>
      </c>
      <c r="I2543" s="5" t="s">
        <v>2293</v>
      </c>
    </row>
    <row r="2544" ht="14.25" customHeight="1">
      <c r="A2544" s="3">
        <v>56986.8331307688</v>
      </c>
      <c r="B2544" s="4">
        <v>5.73351885801698</v>
      </c>
      <c r="C2544" s="4">
        <v>7.88328064580228</v>
      </c>
      <c r="D2544" s="4">
        <v>5.17</v>
      </c>
      <c r="E2544" s="4">
        <v>43921.1088418189</v>
      </c>
      <c r="F2544" s="3">
        <v>1239309.91470995</v>
      </c>
      <c r="G2544" s="53">
        <v>2543.0</v>
      </c>
      <c r="H2544" s="51">
        <f>'Данные (для кумуляты) (2)'!$G2544/5000</f>
        <v>0.5086</v>
      </c>
      <c r="I2544" s="5" t="s">
        <v>698</v>
      </c>
    </row>
    <row r="2545" ht="14.25" customHeight="1">
      <c r="A2545" s="3">
        <v>66409.6867715496</v>
      </c>
      <c r="B2545" s="4">
        <v>6.2447594664939</v>
      </c>
      <c r="C2545" s="4">
        <v>7.42443913689154</v>
      </c>
      <c r="D2545" s="4">
        <v>5.39</v>
      </c>
      <c r="E2545" s="4">
        <v>31188.4720263922</v>
      </c>
      <c r="F2545" s="3">
        <v>1239318.13087631</v>
      </c>
      <c r="G2545" s="53">
        <v>2544.0</v>
      </c>
      <c r="H2545" s="51">
        <f>'Данные (для кумуляты) (2)'!$G2545/5000</f>
        <v>0.5088</v>
      </c>
      <c r="I2545" s="5" t="s">
        <v>2084</v>
      </c>
    </row>
    <row r="2546" ht="14.25" customHeight="1">
      <c r="A2546" s="3">
        <v>81280.910556958</v>
      </c>
      <c r="B2546" s="4">
        <v>5.87597175682164</v>
      </c>
      <c r="C2546" s="4">
        <v>5.2279881676896</v>
      </c>
      <c r="D2546" s="4">
        <v>4.12</v>
      </c>
      <c r="E2546" s="4">
        <v>34933.1962935028</v>
      </c>
      <c r="F2546" s="3">
        <v>1239459.81481654</v>
      </c>
      <c r="G2546" s="53">
        <v>2545.0</v>
      </c>
      <c r="H2546" s="51">
        <f>'Данные (для кумуляты) (2)'!$G2546/5000</f>
        <v>0.509</v>
      </c>
      <c r="I2546" s="5" t="s">
        <v>4436</v>
      </c>
    </row>
    <row r="2547" ht="14.25" customHeight="1">
      <c r="A2547" s="3">
        <v>69676.5965146662</v>
      </c>
      <c r="B2547" s="4">
        <v>5.47706487521348</v>
      </c>
      <c r="C2547" s="4">
        <v>5.89354373423153</v>
      </c>
      <c r="D2547" s="4">
        <v>3.14</v>
      </c>
      <c r="E2547" s="4">
        <v>31727.3643832927</v>
      </c>
      <c r="F2547" s="3">
        <v>1239940.0421668</v>
      </c>
      <c r="G2547" s="53">
        <v>2546.0</v>
      </c>
      <c r="H2547" s="51">
        <f>'Данные (для кумуляты) (2)'!$G2547/5000</f>
        <v>0.5092</v>
      </c>
      <c r="I2547" s="5" t="s">
        <v>2707</v>
      </c>
    </row>
    <row r="2548" ht="14.25" customHeight="1">
      <c r="A2548" s="3">
        <v>76855.8657907515</v>
      </c>
      <c r="B2548" s="4">
        <v>4.74099583769744</v>
      </c>
      <c r="C2548" s="4">
        <v>6.09163077695954</v>
      </c>
      <c r="D2548" s="4">
        <v>2.37</v>
      </c>
      <c r="E2548" s="4">
        <v>45388.3135814844</v>
      </c>
      <c r="F2548" s="3">
        <v>1240319.69221106</v>
      </c>
      <c r="G2548" s="53">
        <v>2547.0</v>
      </c>
      <c r="H2548" s="51">
        <f>'Данные (для кумуляты) (2)'!$G2548/5000</f>
        <v>0.5094</v>
      </c>
      <c r="I2548" s="5" t="s">
        <v>3926</v>
      </c>
    </row>
    <row r="2549" ht="14.25" customHeight="1">
      <c r="A2549" s="3">
        <v>54457.1263890243</v>
      </c>
      <c r="B2549" s="4">
        <v>8.28767493079915</v>
      </c>
      <c r="C2549" s="4">
        <v>6.66712651436214</v>
      </c>
      <c r="D2549" s="4">
        <v>2.04</v>
      </c>
      <c r="E2549" s="4">
        <v>38438.7602870117</v>
      </c>
      <c r="F2549" s="3">
        <v>1240380.46140598</v>
      </c>
      <c r="G2549" s="53">
        <v>2548.0</v>
      </c>
      <c r="H2549" s="51">
        <f>'Данные (для кумуляты) (2)'!$G2549/5000</f>
        <v>0.5096</v>
      </c>
      <c r="I2549" s="5" t="s">
        <v>461</v>
      </c>
    </row>
    <row r="2550" ht="14.25" customHeight="1">
      <c r="A2550" s="3">
        <v>64861.9133803672</v>
      </c>
      <c r="B2550" s="4">
        <v>6.40250733124167</v>
      </c>
      <c r="C2550" s="4">
        <v>8.07937268272521</v>
      </c>
      <c r="D2550" s="4">
        <v>5.31</v>
      </c>
      <c r="E2550" s="4">
        <v>25032.136517753</v>
      </c>
      <c r="F2550" s="3">
        <v>1240503.52412107</v>
      </c>
      <c r="G2550" s="53">
        <v>2549.0</v>
      </c>
      <c r="H2550" s="51">
        <f>'Данные (для кумуляты) (2)'!$G2550/5000</f>
        <v>0.5098</v>
      </c>
      <c r="I2550" s="5" t="s">
        <v>1826</v>
      </c>
    </row>
    <row r="2551" ht="14.25" customHeight="1">
      <c r="A2551" s="3">
        <v>77643.2830870967</v>
      </c>
      <c r="B2551" s="4">
        <v>6.07011592234035</v>
      </c>
      <c r="C2551" s="4">
        <v>5.38103835937399</v>
      </c>
      <c r="D2551" s="4">
        <v>4.45</v>
      </c>
      <c r="E2551" s="4">
        <v>35512.2550468822</v>
      </c>
      <c r="F2551" s="3">
        <v>1240754.93204638</v>
      </c>
      <c r="G2551" s="53">
        <v>2550.0</v>
      </c>
      <c r="H2551" s="51">
        <f>'Данные (для кумуляты) (2)'!$G2551/5000</f>
        <v>0.51</v>
      </c>
      <c r="I2551" s="5" t="s">
        <v>4044</v>
      </c>
    </row>
    <row r="2552" ht="14.25" customHeight="1">
      <c r="A2552" s="3">
        <v>90499.0574513475</v>
      </c>
      <c r="B2552" s="4">
        <v>6.3843589207152</v>
      </c>
      <c r="C2552" s="4">
        <v>4.24219130157263</v>
      </c>
      <c r="D2552" s="4">
        <v>3.04</v>
      </c>
      <c r="E2552" s="4">
        <v>33970.1649903712</v>
      </c>
      <c r="F2552" s="3">
        <v>1240763.76557147</v>
      </c>
      <c r="G2552" s="53">
        <v>2551.0</v>
      </c>
      <c r="H2552" s="51">
        <f>'Данные (для кумуляты) (2)'!$G2552/5000</f>
        <v>0.5102</v>
      </c>
      <c r="I2552" s="5" t="s">
        <v>4911</v>
      </c>
    </row>
    <row r="2553" ht="14.25" customHeight="1">
      <c r="A2553" s="3">
        <v>75864.4978052214</v>
      </c>
      <c r="B2553" s="4">
        <v>5.635341192083</v>
      </c>
      <c r="C2553" s="4">
        <v>6.65638760562819</v>
      </c>
      <c r="D2553" s="4">
        <v>3.06</v>
      </c>
      <c r="E2553" s="4">
        <v>35756.6869389302</v>
      </c>
      <c r="F2553" s="3">
        <v>1240864.15447193</v>
      </c>
      <c r="G2553" s="53">
        <v>2552.0</v>
      </c>
      <c r="H2553" s="51">
        <f>'Данные (для кумуляты) (2)'!$G2553/5000</f>
        <v>0.5104</v>
      </c>
      <c r="I2553" s="5" t="s">
        <v>3767</v>
      </c>
    </row>
    <row r="2554" ht="14.25" customHeight="1">
      <c r="A2554" s="3">
        <v>78951.7358965384</v>
      </c>
      <c r="B2554" s="4">
        <v>5.44303934584536</v>
      </c>
      <c r="C2554" s="4">
        <v>5.75958319304841</v>
      </c>
      <c r="D2554" s="4">
        <v>2.18</v>
      </c>
      <c r="E2554" s="4">
        <v>31055.0510899013</v>
      </c>
      <c r="F2554" s="3">
        <v>1241182.83496703</v>
      </c>
      <c r="G2554" s="53">
        <v>2553.0</v>
      </c>
      <c r="H2554" s="51">
        <f>'Данные (для кумуляты) (2)'!$G2554/5000</f>
        <v>0.5106</v>
      </c>
      <c r="I2554" s="5" t="s">
        <v>4201</v>
      </c>
    </row>
    <row r="2555" ht="14.25" customHeight="1">
      <c r="A2555" s="3">
        <v>77413.9275105817</v>
      </c>
      <c r="B2555" s="4">
        <v>6.20478923780545</v>
      </c>
      <c r="C2555" s="4">
        <v>6.54983601742047</v>
      </c>
      <c r="D2555" s="4">
        <v>3.21</v>
      </c>
      <c r="E2555" s="4">
        <v>28795.120196446</v>
      </c>
      <c r="F2555" s="3">
        <v>1241386.73697899</v>
      </c>
      <c r="G2555" s="53">
        <v>2554.0</v>
      </c>
      <c r="H2555" s="51">
        <f>'Данные (для кумуляты) (2)'!$G2555/5000</f>
        <v>0.5108</v>
      </c>
      <c r="I2555" s="5" t="s">
        <v>4007</v>
      </c>
    </row>
    <row r="2556" ht="14.25" customHeight="1">
      <c r="A2556" s="3">
        <v>57493.9245702794</v>
      </c>
      <c r="B2556" s="4">
        <v>6.89326015704178</v>
      </c>
      <c r="C2556" s="4">
        <v>6.73404541624034</v>
      </c>
      <c r="D2556" s="4">
        <v>4.41</v>
      </c>
      <c r="E2556" s="4">
        <v>47039.2153229412</v>
      </c>
      <c r="F2556" s="3">
        <v>1241483.61187325</v>
      </c>
      <c r="G2556" s="53">
        <v>2555.0</v>
      </c>
      <c r="H2556" s="51">
        <f>'Данные (для кумуляты) (2)'!$G2556/5000</f>
        <v>0.511</v>
      </c>
      <c r="I2556" s="5" t="s">
        <v>745</v>
      </c>
    </row>
    <row r="2557" ht="14.25" customHeight="1">
      <c r="A2557" s="3">
        <v>63209.6888655707</v>
      </c>
      <c r="B2557" s="4">
        <v>5.22548792775371</v>
      </c>
      <c r="C2557" s="4">
        <v>8.69281787828743</v>
      </c>
      <c r="D2557" s="4">
        <v>4.24</v>
      </c>
      <c r="E2557" s="4">
        <v>33967.6729010251</v>
      </c>
      <c r="F2557" s="3">
        <v>1241699.11712141</v>
      </c>
      <c r="G2557" s="53">
        <v>2556.0</v>
      </c>
      <c r="H2557" s="51">
        <f>'Данные (для кумуляты) (2)'!$G2557/5000</f>
        <v>0.5112</v>
      </c>
      <c r="I2557" s="5" t="s">
        <v>1551</v>
      </c>
    </row>
    <row r="2558" ht="14.25" customHeight="1">
      <c r="A2558" s="3">
        <v>60017.2672772108</v>
      </c>
      <c r="B2558" s="4">
        <v>7.15448362370402</v>
      </c>
      <c r="C2558" s="4">
        <v>6.12062342767772</v>
      </c>
      <c r="D2558" s="4">
        <v>3.36</v>
      </c>
      <c r="E2558" s="4">
        <v>40413.9916181248</v>
      </c>
      <c r="F2558" s="3">
        <v>1242111.42833697</v>
      </c>
      <c r="G2558" s="53">
        <v>2557.0</v>
      </c>
      <c r="H2558" s="51">
        <f>'Данные (для кумуляты) (2)'!$G2558/5000</f>
        <v>0.5114</v>
      </c>
      <c r="I2558" s="5" t="s">
        <v>1048</v>
      </c>
    </row>
    <row r="2559" ht="14.25" customHeight="1">
      <c r="A2559" s="3">
        <v>66320.4508154631</v>
      </c>
      <c r="B2559" s="4">
        <v>5.28912336155423</v>
      </c>
      <c r="C2559" s="4">
        <v>7.53453650458948</v>
      </c>
      <c r="D2559" s="4">
        <v>5.06</v>
      </c>
      <c r="E2559" s="4">
        <v>36145.2098340527</v>
      </c>
      <c r="F2559" s="3">
        <v>1242114.10087935</v>
      </c>
      <c r="G2559" s="53">
        <v>2558.0</v>
      </c>
      <c r="H2559" s="51">
        <f>'Данные (для кумуляты) (2)'!$G2559/5000</f>
        <v>0.5116</v>
      </c>
      <c r="I2559" s="5" t="s">
        <v>2063</v>
      </c>
    </row>
    <row r="2560" ht="14.25" customHeight="1">
      <c r="A2560" s="3">
        <v>75059.7745166445</v>
      </c>
      <c r="B2560" s="4">
        <v>5.56603450316279</v>
      </c>
      <c r="C2560" s="4">
        <v>8.20902936831466</v>
      </c>
      <c r="D2560" s="4">
        <v>6.39</v>
      </c>
      <c r="E2560" s="4">
        <v>18699.1870396082</v>
      </c>
      <c r="F2560" s="3">
        <v>1242316.9909078</v>
      </c>
      <c r="G2560" s="53">
        <v>2559.0</v>
      </c>
      <c r="H2560" s="51">
        <f>'Данные (для кумуляты) (2)'!$G2560/5000</f>
        <v>0.5118</v>
      </c>
      <c r="I2560" s="5" t="s">
        <v>3652</v>
      </c>
    </row>
    <row r="2561" ht="14.25" customHeight="1">
      <c r="A2561" s="3">
        <v>84439.8557494407</v>
      </c>
      <c r="B2561" s="4">
        <v>4.31397784085148</v>
      </c>
      <c r="C2561" s="4">
        <v>7.69876460337315</v>
      </c>
      <c r="D2561" s="4">
        <v>4.48</v>
      </c>
      <c r="E2561" s="4">
        <v>19835.2473169151</v>
      </c>
      <c r="F2561" s="3">
        <v>1242421.53205108</v>
      </c>
      <c r="G2561" s="53">
        <v>2560.0</v>
      </c>
      <c r="H2561" s="51">
        <f>'Данные (для кумуляты) (2)'!$G2561/5000</f>
        <v>0.512</v>
      </c>
      <c r="I2561" s="5" t="s">
        <v>4667</v>
      </c>
    </row>
    <row r="2562" ht="14.25" customHeight="1">
      <c r="A2562" s="3">
        <v>59716.7366433984</v>
      </c>
      <c r="B2562" s="4">
        <v>5.4477047676077</v>
      </c>
      <c r="C2562" s="4">
        <v>7.33663332054227</v>
      </c>
      <c r="D2562" s="4">
        <v>5.06</v>
      </c>
      <c r="E2562" s="4">
        <v>41273.0090701271</v>
      </c>
      <c r="F2562" s="3">
        <v>1242979.15410402</v>
      </c>
      <c r="G2562" s="53">
        <v>2561.0</v>
      </c>
      <c r="H2562" s="51">
        <f>'Данные (для кумуляты) (2)'!$G2562/5000</f>
        <v>0.5122</v>
      </c>
      <c r="I2562" s="5" t="s">
        <v>1002</v>
      </c>
    </row>
    <row r="2563" ht="14.25" customHeight="1">
      <c r="A2563" s="3">
        <v>74909.7242242306</v>
      </c>
      <c r="B2563" s="4">
        <v>4.22588812686821</v>
      </c>
      <c r="C2563" s="4">
        <v>6.92291474269343</v>
      </c>
      <c r="D2563" s="4">
        <v>2.29</v>
      </c>
      <c r="E2563" s="4">
        <v>40193.5287154469</v>
      </c>
      <c r="F2563" s="3">
        <v>1243239.00340404</v>
      </c>
      <c r="G2563" s="53">
        <v>2562.0</v>
      </c>
      <c r="H2563" s="51">
        <f>'Данные (для кумуляты) (2)'!$G2563/5000</f>
        <v>0.5124</v>
      </c>
      <c r="I2563" s="5" t="s">
        <v>3631</v>
      </c>
    </row>
    <row r="2564" ht="14.25" customHeight="1">
      <c r="A2564" s="3">
        <v>59952.6574973874</v>
      </c>
      <c r="B2564" s="4">
        <v>5.2379501736443</v>
      </c>
      <c r="C2564" s="4">
        <v>8.19457135115056</v>
      </c>
      <c r="D2564" s="4">
        <v>5.49</v>
      </c>
      <c r="E2564" s="4">
        <v>50752.1940163547</v>
      </c>
      <c r="F2564" s="3">
        <v>1243491.57167751</v>
      </c>
      <c r="G2564" s="53">
        <v>2563.0</v>
      </c>
      <c r="H2564" s="51">
        <f>'Данные (для кумуляты) (2)'!$G2564/5000</f>
        <v>0.5126</v>
      </c>
      <c r="I2564" s="5" t="s">
        <v>1039</v>
      </c>
    </row>
    <row r="2565" ht="14.25" customHeight="1">
      <c r="A2565" s="3">
        <v>72660.1576362815</v>
      </c>
      <c r="B2565" s="4">
        <v>5.44765133270982</v>
      </c>
      <c r="C2565" s="4">
        <v>6.13097657056013</v>
      </c>
      <c r="D2565" s="4">
        <v>4.39</v>
      </c>
      <c r="E2565" s="4">
        <v>48711.5546955943</v>
      </c>
      <c r="F2565" s="3">
        <v>1243501.6508387</v>
      </c>
      <c r="G2565" s="53">
        <v>2564.0</v>
      </c>
      <c r="H2565" s="51">
        <f>'Данные (для кумуляты) (2)'!$G2565/5000</f>
        <v>0.5128</v>
      </c>
      <c r="I2565" s="5" t="s">
        <v>3224</v>
      </c>
    </row>
    <row r="2566" ht="14.25" customHeight="1">
      <c r="A2566" s="3">
        <v>60297.7033313466</v>
      </c>
      <c r="B2566" s="4">
        <v>6.57746844336175</v>
      </c>
      <c r="C2566" s="4">
        <v>7.24868184141358</v>
      </c>
      <c r="D2566" s="4">
        <v>6.37</v>
      </c>
      <c r="E2566" s="4">
        <v>33621.4606202649</v>
      </c>
      <c r="F2566" s="3">
        <v>1243748.11914624</v>
      </c>
      <c r="G2566" s="53">
        <v>2565.0</v>
      </c>
      <c r="H2566" s="51">
        <f>'Данные (для кумуляты) (2)'!$G2566/5000</f>
        <v>0.513</v>
      </c>
      <c r="I2566" s="5" t="s">
        <v>1079</v>
      </c>
    </row>
    <row r="2567" ht="14.25" customHeight="1">
      <c r="A2567" s="3">
        <v>68871.4473770179</v>
      </c>
      <c r="B2567" s="4">
        <v>4.75111927943313</v>
      </c>
      <c r="C2567" s="4">
        <v>7.99951128809657</v>
      </c>
      <c r="D2567" s="4">
        <v>4.0</v>
      </c>
      <c r="E2567" s="4">
        <v>40863.701212326</v>
      </c>
      <c r="F2567" s="3">
        <v>1243838.63422871</v>
      </c>
      <c r="G2567" s="53">
        <v>2566.0</v>
      </c>
      <c r="H2567" s="51">
        <f>'Данные (для кумуляты) (2)'!$G2567/5000</f>
        <v>0.5132</v>
      </c>
      <c r="I2567" s="5" t="s">
        <v>2521</v>
      </c>
    </row>
    <row r="2568" ht="14.25" customHeight="1">
      <c r="A2568" s="3">
        <v>56851.0831235226</v>
      </c>
      <c r="B2568" s="4">
        <v>6.71202720625537</v>
      </c>
      <c r="C2568" s="4">
        <v>7.05632221628436</v>
      </c>
      <c r="D2568" s="4">
        <v>4.44</v>
      </c>
      <c r="E2568" s="4">
        <v>37438.9360406282</v>
      </c>
      <c r="F2568" s="3">
        <v>1243879.82993865</v>
      </c>
      <c r="G2568" s="53">
        <v>2567.0</v>
      </c>
      <c r="H2568" s="51">
        <f>'Данные (для кумуляты) (2)'!$G2568/5000</f>
        <v>0.5134</v>
      </c>
      <c r="I2568" s="5" t="s">
        <v>681</v>
      </c>
    </row>
    <row r="2569" ht="14.25" customHeight="1">
      <c r="A2569" s="3">
        <v>67454.2130965527</v>
      </c>
      <c r="B2569" s="4">
        <v>4.83216052921576</v>
      </c>
      <c r="C2569" s="4">
        <v>7.57313468392758</v>
      </c>
      <c r="D2569" s="4">
        <v>4.1</v>
      </c>
      <c r="E2569" s="4">
        <v>49237.4043239991</v>
      </c>
      <c r="F2569" s="3">
        <v>1243918.8107245</v>
      </c>
      <c r="G2569" s="53">
        <v>2568.0</v>
      </c>
      <c r="H2569" s="51">
        <f>'Данные (для кумуляты) (2)'!$G2569/5000</f>
        <v>0.5136</v>
      </c>
      <c r="I2569" s="5" t="s">
        <v>2276</v>
      </c>
    </row>
    <row r="2570" ht="14.25" customHeight="1">
      <c r="A2570" s="3">
        <v>77316.1913506698</v>
      </c>
      <c r="B2570" s="4">
        <v>4.12826730214482</v>
      </c>
      <c r="C2570" s="4">
        <v>5.71544105892794</v>
      </c>
      <c r="D2570" s="4">
        <v>2.36</v>
      </c>
      <c r="E2570" s="4">
        <v>51096.8885458587</v>
      </c>
      <c r="F2570" s="3">
        <v>1243981.94585794</v>
      </c>
      <c r="G2570" s="53">
        <v>2569.0</v>
      </c>
      <c r="H2570" s="51">
        <f>'Данные (для кумуляты) (2)'!$G2570/5000</f>
        <v>0.5138</v>
      </c>
      <c r="I2570" s="5" t="s">
        <v>3994</v>
      </c>
    </row>
    <row r="2571" ht="14.25" customHeight="1">
      <c r="A2571" s="3">
        <v>58002.7153080754</v>
      </c>
      <c r="B2571" s="4">
        <v>7.27880344096702</v>
      </c>
      <c r="C2571" s="4">
        <v>7.77504923814837</v>
      </c>
      <c r="D2571" s="4">
        <v>6.36</v>
      </c>
      <c r="E2571" s="4">
        <v>30249.0304177789</v>
      </c>
      <c r="F2571" s="3">
        <v>1244248.52494598</v>
      </c>
      <c r="G2571" s="53">
        <v>2570.0</v>
      </c>
      <c r="H2571" s="51">
        <f>'Данные (для кумуляты) (2)'!$G2571/5000</f>
        <v>0.514</v>
      </c>
      <c r="I2571" s="5" t="s">
        <v>802</v>
      </c>
    </row>
    <row r="2572" ht="14.25" customHeight="1">
      <c r="A2572" s="3">
        <v>64374.3072935702</v>
      </c>
      <c r="B2572" s="4">
        <v>8.38999228707171</v>
      </c>
      <c r="C2572" s="4">
        <v>7.06308561353273</v>
      </c>
      <c r="D2572" s="4">
        <v>6.23</v>
      </c>
      <c r="E2572" s="4">
        <v>23251.0466990677</v>
      </c>
      <c r="F2572" s="3">
        <v>1244440.13470232</v>
      </c>
      <c r="G2572" s="53">
        <v>2571.0</v>
      </c>
      <c r="H2572" s="51">
        <f>'Данные (для кумуляты) (2)'!$G2572/5000</f>
        <v>0.5142</v>
      </c>
      <c r="I2572" s="5" t="s">
        <v>1739</v>
      </c>
    </row>
    <row r="2573" ht="14.25" customHeight="1">
      <c r="A2573" s="3">
        <v>63438.727566939</v>
      </c>
      <c r="B2573" s="4">
        <v>5.64016234365625</v>
      </c>
      <c r="C2573" s="4">
        <v>9.15153130256655</v>
      </c>
      <c r="D2573" s="4">
        <v>6.12</v>
      </c>
      <c r="E2573" s="4">
        <v>32180.3604676567</v>
      </c>
      <c r="F2573" s="3">
        <v>1244563.27469174</v>
      </c>
      <c r="G2573" s="53">
        <v>2572.0</v>
      </c>
      <c r="H2573" s="51">
        <f>'Данные (для кумуляты) (2)'!$G2573/5000</f>
        <v>0.5144</v>
      </c>
      <c r="I2573" s="5" t="s">
        <v>1596</v>
      </c>
    </row>
    <row r="2574" ht="14.25" customHeight="1">
      <c r="A2574" s="3">
        <v>49055.2818617066</v>
      </c>
      <c r="B2574" s="4">
        <v>7.74013386771807</v>
      </c>
      <c r="C2574" s="4">
        <v>9.26682698517925</v>
      </c>
      <c r="D2574" s="4">
        <v>4.29</v>
      </c>
      <c r="E2574" s="4">
        <v>26841.4339902668</v>
      </c>
      <c r="F2574" s="3">
        <v>1244630.9976</v>
      </c>
      <c r="G2574" s="53">
        <v>2573.0</v>
      </c>
      <c r="H2574" s="51">
        <f>'Данные (для кумуляты) (2)'!$G2574/5000</f>
        <v>0.5146</v>
      </c>
      <c r="I2574" s="5" t="s">
        <v>182</v>
      </c>
    </row>
    <row r="2575" ht="14.25" customHeight="1">
      <c r="A2575" s="3">
        <v>67612.492034325</v>
      </c>
      <c r="B2575" s="4">
        <v>5.35280882585212</v>
      </c>
      <c r="C2575" s="4">
        <v>7.474352636382</v>
      </c>
      <c r="D2575" s="4">
        <v>5.05</v>
      </c>
      <c r="E2575" s="4">
        <v>40272.3656451685</v>
      </c>
      <c r="F2575" s="3">
        <v>1244631.51935825</v>
      </c>
      <c r="G2575" s="53">
        <v>2574.0</v>
      </c>
      <c r="H2575" s="51">
        <f>'Данные (для кумуляты) (2)'!$G2575/5000</f>
        <v>0.5148</v>
      </c>
      <c r="I2575" s="5" t="s">
        <v>2300</v>
      </c>
    </row>
    <row r="2576" ht="14.25" customHeight="1">
      <c r="A2576" s="3">
        <v>63081.1021043837</v>
      </c>
      <c r="B2576" s="4">
        <v>5.67146648371029</v>
      </c>
      <c r="C2576" s="4">
        <v>7.54207581261122</v>
      </c>
      <c r="D2576" s="4">
        <v>5.35</v>
      </c>
      <c r="E2576" s="4">
        <v>41562.4109403546</v>
      </c>
      <c r="F2576" s="3">
        <v>1244789.02200198</v>
      </c>
      <c r="G2576" s="53">
        <v>2575.0</v>
      </c>
      <c r="H2576" s="51">
        <f>'Данные (для кумуляты) (2)'!$G2576/5000</f>
        <v>0.515</v>
      </c>
      <c r="I2576" s="5" t="s">
        <v>1532</v>
      </c>
    </row>
    <row r="2577" ht="14.25" customHeight="1">
      <c r="A2577" s="3">
        <v>73145.4596967329</v>
      </c>
      <c r="B2577" s="4">
        <v>6.4264418550985</v>
      </c>
      <c r="C2577" s="4">
        <v>6.70818195247401</v>
      </c>
      <c r="D2577" s="4">
        <v>2.19</v>
      </c>
      <c r="E2577" s="4">
        <v>41209.0307794437</v>
      </c>
      <c r="F2577" s="3">
        <v>1244881.36324168</v>
      </c>
      <c r="G2577" s="53">
        <v>2576.0</v>
      </c>
      <c r="H2577" s="51">
        <f>'Данные (для кумуляты) (2)'!$G2577/5000</f>
        <v>0.5152</v>
      </c>
      <c r="I2577" s="5" t="s">
        <v>3310</v>
      </c>
    </row>
    <row r="2578" ht="14.25" customHeight="1">
      <c r="A2578" s="3">
        <v>66197.6737665073</v>
      </c>
      <c r="B2578" s="4">
        <v>5.79027345141562</v>
      </c>
      <c r="C2578" s="4">
        <v>5.89533512387654</v>
      </c>
      <c r="D2578" s="4">
        <v>4.19</v>
      </c>
      <c r="E2578" s="4">
        <v>55849.4692225836</v>
      </c>
      <c r="F2578" s="3">
        <v>1244916.54754328</v>
      </c>
      <c r="G2578" s="53">
        <v>2577.0</v>
      </c>
      <c r="H2578" s="51">
        <f>'Данные (для кумуляты) (2)'!$G2578/5000</f>
        <v>0.5154</v>
      </c>
      <c r="I2578" s="5" t="s">
        <v>2041</v>
      </c>
    </row>
    <row r="2579" ht="14.25" customHeight="1">
      <c r="A2579" s="3">
        <v>70194.5721072069</v>
      </c>
      <c r="B2579" s="4">
        <v>7.29642880242025</v>
      </c>
      <c r="C2579" s="4">
        <v>6.17457780436704</v>
      </c>
      <c r="D2579" s="4">
        <v>2.23</v>
      </c>
      <c r="E2579" s="4">
        <v>29254.1063144569</v>
      </c>
      <c r="F2579" s="3">
        <v>1244955.46071153</v>
      </c>
      <c r="G2579" s="53">
        <v>2578.0</v>
      </c>
      <c r="H2579" s="51">
        <f>'Данные (для кумуляты) (2)'!$G2579/5000</f>
        <v>0.5156</v>
      </c>
      <c r="I2579" s="5" t="s">
        <v>2787</v>
      </c>
    </row>
    <row r="2580" ht="14.25" customHeight="1">
      <c r="A2580" s="3">
        <v>74380.9427308713</v>
      </c>
      <c r="B2580" s="4">
        <v>5.33060381975502</v>
      </c>
      <c r="C2580" s="4">
        <v>7.64289494749114</v>
      </c>
      <c r="D2580" s="4">
        <v>3.02</v>
      </c>
      <c r="E2580" s="4">
        <v>37315.7884006979</v>
      </c>
      <c r="F2580" s="3">
        <v>1245053.43252749</v>
      </c>
      <c r="G2580" s="53">
        <v>2579.0</v>
      </c>
      <c r="H2580" s="51">
        <f>'Данные (для кумуляты) (2)'!$G2580/5000</f>
        <v>0.5158</v>
      </c>
      <c r="I2580" s="5" t="s">
        <v>3537</v>
      </c>
    </row>
    <row r="2581" ht="14.25" customHeight="1">
      <c r="A2581" s="3">
        <v>69343.0093085399</v>
      </c>
      <c r="B2581" s="4">
        <v>5.92144380543096</v>
      </c>
      <c r="C2581" s="4">
        <v>9.14124197928774</v>
      </c>
      <c r="D2581" s="4">
        <v>5.3</v>
      </c>
      <c r="E2581" s="4">
        <v>30113.8326941447</v>
      </c>
      <c r="F2581" s="3">
        <v>1245070.33791015</v>
      </c>
      <c r="G2581" s="53">
        <v>2580.0</v>
      </c>
      <c r="H2581" s="51">
        <f>'Данные (для кумуляты) (2)'!$G2581/5000</f>
        <v>0.516</v>
      </c>
      <c r="I2581" s="5" t="s">
        <v>2624</v>
      </c>
    </row>
    <row r="2582" ht="14.25" customHeight="1">
      <c r="A2582" s="3">
        <v>67292.6038655632</v>
      </c>
      <c r="B2582" s="4">
        <v>5.6117720567885</v>
      </c>
      <c r="C2582" s="4">
        <v>6.86724229903741</v>
      </c>
      <c r="D2582" s="4">
        <v>2.11</v>
      </c>
      <c r="E2582" s="4">
        <v>41837.8587223089</v>
      </c>
      <c r="F2582" s="3">
        <v>1245400.9553108</v>
      </c>
      <c r="G2582" s="53">
        <v>2581.0</v>
      </c>
      <c r="H2582" s="51">
        <f>'Данные (для кумуляты) (2)'!$G2582/5000</f>
        <v>0.5162</v>
      </c>
      <c r="I2582" s="5" t="s">
        <v>2247</v>
      </c>
    </row>
    <row r="2583" ht="14.25" customHeight="1">
      <c r="A2583" s="3">
        <v>72654.9875360791</v>
      </c>
      <c r="B2583" s="4">
        <v>7.00359186558821</v>
      </c>
      <c r="C2583" s="4">
        <v>5.18731397900079</v>
      </c>
      <c r="D2583" s="4">
        <v>3.34</v>
      </c>
      <c r="E2583" s="4">
        <v>27879.618907136</v>
      </c>
      <c r="F2583" s="3">
        <v>1245749.59438336</v>
      </c>
      <c r="G2583" s="53">
        <v>2582.0</v>
      </c>
      <c r="H2583" s="51">
        <f>'Данные (для кумуляты) (2)'!$G2583/5000</f>
        <v>0.5164</v>
      </c>
      <c r="I2583" s="5" t="s">
        <v>3220</v>
      </c>
    </row>
    <row r="2584" ht="14.25" customHeight="1">
      <c r="A2584" s="3">
        <v>65126.7030496505</v>
      </c>
      <c r="B2584" s="4">
        <v>4.14506888123722</v>
      </c>
      <c r="C2584" s="4">
        <v>7.31643647874663</v>
      </c>
      <c r="D2584" s="4">
        <v>4.05</v>
      </c>
      <c r="E2584" s="4">
        <v>47258.7599254371</v>
      </c>
      <c r="F2584" s="3">
        <v>1245785.05095909</v>
      </c>
      <c r="G2584" s="53">
        <v>2583.0</v>
      </c>
      <c r="H2584" s="51">
        <f>'Данные (для кумуляты) (2)'!$G2584/5000</f>
        <v>0.5166</v>
      </c>
      <c r="I2584" s="5" t="s">
        <v>1874</v>
      </c>
    </row>
    <row r="2585" ht="14.25" customHeight="1">
      <c r="A2585" s="3">
        <v>61795.4765418705</v>
      </c>
      <c r="B2585" s="4">
        <v>7.05501185839165</v>
      </c>
      <c r="C2585" s="4">
        <v>6.90542484580288</v>
      </c>
      <c r="D2585" s="4">
        <v>4.01</v>
      </c>
      <c r="E2585" s="4">
        <v>40719.1267915461</v>
      </c>
      <c r="F2585" s="3">
        <v>1245788.30280621</v>
      </c>
      <c r="G2585" s="53">
        <v>2584.0</v>
      </c>
      <c r="H2585" s="51">
        <f>'Данные (для кумуляты) (2)'!$G2585/5000</f>
        <v>0.5168</v>
      </c>
      <c r="I2585" s="5" t="s">
        <v>1306</v>
      </c>
    </row>
    <row r="2586" ht="14.25" customHeight="1">
      <c r="A2586" s="3">
        <v>78497.6642645729</v>
      </c>
      <c r="B2586" s="4">
        <v>5.28589717296231</v>
      </c>
      <c r="C2586" s="4">
        <v>8.1712046810121</v>
      </c>
      <c r="D2586" s="4">
        <v>3.2</v>
      </c>
      <c r="E2586" s="4">
        <v>25389.1944944504</v>
      </c>
      <c r="F2586" s="3">
        <v>1245947.10235498</v>
      </c>
      <c r="G2586" s="53">
        <v>2585.0</v>
      </c>
      <c r="H2586" s="51">
        <f>'Данные (для кумуляты) (2)'!$G2586/5000</f>
        <v>0.517</v>
      </c>
      <c r="I2586" s="5" t="s">
        <v>4143</v>
      </c>
    </row>
    <row r="2587" ht="14.25" customHeight="1">
      <c r="A2587" s="3">
        <v>56696.5107038638</v>
      </c>
      <c r="B2587" s="4">
        <v>6.73657533606204</v>
      </c>
      <c r="C2587" s="4">
        <v>9.14561411108592</v>
      </c>
      <c r="D2587" s="4">
        <v>3.06</v>
      </c>
      <c r="E2587" s="4">
        <v>26083.3206890865</v>
      </c>
      <c r="F2587" s="3">
        <v>1245967.79942199</v>
      </c>
      <c r="G2587" s="53">
        <v>2586.0</v>
      </c>
      <c r="H2587" s="51">
        <f>'Данные (для кумуляты) (2)'!$G2587/5000</f>
        <v>0.5172</v>
      </c>
      <c r="I2587" s="5" t="s">
        <v>662</v>
      </c>
    </row>
    <row r="2588" ht="14.25" customHeight="1">
      <c r="A2588" s="3">
        <v>77085.5471072141</v>
      </c>
      <c r="B2588" s="4">
        <v>5.56568996421894</v>
      </c>
      <c r="C2588" s="4">
        <v>6.19794205865452</v>
      </c>
      <c r="D2588" s="4">
        <v>4.44</v>
      </c>
      <c r="E2588" s="4">
        <v>21287.4425188034</v>
      </c>
      <c r="F2588" s="3">
        <v>1246015.29685811</v>
      </c>
      <c r="G2588" s="53">
        <v>2587.0</v>
      </c>
      <c r="H2588" s="51">
        <f>'Данные (для кумуляты) (2)'!$G2588/5000</f>
        <v>0.5174</v>
      </c>
      <c r="I2588" s="5" t="s">
        <v>3963</v>
      </c>
    </row>
    <row r="2589" ht="14.25" customHeight="1">
      <c r="A2589" s="3">
        <v>77412.1630868834</v>
      </c>
      <c r="B2589" s="4">
        <v>4.07753684395499</v>
      </c>
      <c r="C2589" s="4">
        <v>8.03479080422989</v>
      </c>
      <c r="D2589" s="4">
        <v>5.31</v>
      </c>
      <c r="E2589" s="4">
        <v>39030.0777207731</v>
      </c>
      <c r="F2589" s="3">
        <v>1246218.31006062</v>
      </c>
      <c r="G2589" s="53">
        <v>2588.0</v>
      </c>
      <c r="H2589" s="51">
        <f>'Данные (для кумуляты) (2)'!$G2589/5000</f>
        <v>0.5176</v>
      </c>
      <c r="I2589" s="5" t="s">
        <v>4005</v>
      </c>
    </row>
    <row r="2590" ht="14.25" customHeight="1">
      <c r="A2590" s="3">
        <v>58118.0181607988</v>
      </c>
      <c r="B2590" s="4">
        <v>8.13721447105525</v>
      </c>
      <c r="C2590" s="4">
        <v>5.65090028566729</v>
      </c>
      <c r="D2590" s="4">
        <v>4.36</v>
      </c>
      <c r="E2590" s="4">
        <v>35598.390437472</v>
      </c>
      <c r="F2590" s="3">
        <v>1246246.82775976</v>
      </c>
      <c r="G2590" s="53">
        <v>2589.0</v>
      </c>
      <c r="H2590" s="51">
        <f>'Данные (для кумуляты) (2)'!$G2590/5000</f>
        <v>0.5178</v>
      </c>
      <c r="I2590" s="5" t="s">
        <v>814</v>
      </c>
    </row>
    <row r="2591" ht="14.25" customHeight="1">
      <c r="A2591" s="3">
        <v>69866.0245116024</v>
      </c>
      <c r="B2591" s="4">
        <v>5.83202652974459</v>
      </c>
      <c r="C2591" s="4">
        <v>6.87350816675994</v>
      </c>
      <c r="D2591" s="4">
        <v>2.14</v>
      </c>
      <c r="E2591" s="4">
        <v>48601.3323713739</v>
      </c>
      <c r="F2591" s="3">
        <v>1246270.0096858</v>
      </c>
      <c r="G2591" s="53">
        <v>2590.0</v>
      </c>
      <c r="H2591" s="51">
        <f>'Данные (для кумуляты) (2)'!$G2591/5000</f>
        <v>0.518</v>
      </c>
      <c r="I2591" s="5" t="s">
        <v>2727</v>
      </c>
    </row>
    <row r="2592" ht="14.25" customHeight="1">
      <c r="A2592" s="3">
        <v>62677.1929941363</v>
      </c>
      <c r="B2592" s="4">
        <v>6.23975252078044</v>
      </c>
      <c r="C2592" s="4">
        <v>6.0364580180781</v>
      </c>
      <c r="D2592" s="4">
        <v>2.31</v>
      </c>
      <c r="E2592" s="4">
        <v>50162.6113528166</v>
      </c>
      <c r="F2592" s="3">
        <v>1246410.34057798</v>
      </c>
      <c r="G2592" s="53">
        <v>2591.0</v>
      </c>
      <c r="H2592" s="51">
        <f>'Данные (для кумуляты) (2)'!$G2592/5000</f>
        <v>0.5182</v>
      </c>
      <c r="I2592" s="5" t="s">
        <v>1462</v>
      </c>
    </row>
    <row r="2593" ht="14.25" customHeight="1">
      <c r="A2593" s="3">
        <v>77623.9836103026</v>
      </c>
      <c r="B2593" s="4">
        <v>5.7044883673862</v>
      </c>
      <c r="C2593" s="4">
        <v>6.01927706695738</v>
      </c>
      <c r="D2593" s="4">
        <v>2.24</v>
      </c>
      <c r="E2593" s="4">
        <v>38660.6438526458</v>
      </c>
      <c r="F2593" s="3">
        <v>1246440.85563454</v>
      </c>
      <c r="G2593" s="53">
        <v>2592.0</v>
      </c>
      <c r="H2593" s="51">
        <f>'Данные (для кумуляты) (2)'!$G2593/5000</f>
        <v>0.5184</v>
      </c>
      <c r="I2593" s="5" t="s">
        <v>4040</v>
      </c>
    </row>
    <row r="2594" ht="14.25" customHeight="1">
      <c r="A2594" s="3">
        <v>70657.3983348232</v>
      </c>
      <c r="B2594" s="4">
        <v>7.25337705142628</v>
      </c>
      <c r="C2594" s="4">
        <v>6.34996561807804</v>
      </c>
      <c r="D2594" s="4">
        <v>2.31</v>
      </c>
      <c r="E2594" s="4">
        <v>22743.5072268364</v>
      </c>
      <c r="F2594" s="3">
        <v>1246485.18352108</v>
      </c>
      <c r="G2594" s="53">
        <v>2593.0</v>
      </c>
      <c r="H2594" s="51">
        <f>'Данные (для кумуляты) (2)'!$G2594/5000</f>
        <v>0.5186</v>
      </c>
      <c r="I2594" s="5" t="s">
        <v>2866</v>
      </c>
    </row>
    <row r="2595" ht="14.25" customHeight="1">
      <c r="A2595" s="3">
        <v>72630.6510064973</v>
      </c>
      <c r="B2595" s="4">
        <v>5.36886534883841</v>
      </c>
      <c r="C2595" s="4">
        <v>7.19335183319361</v>
      </c>
      <c r="D2595" s="4">
        <v>5.34</v>
      </c>
      <c r="E2595" s="4">
        <v>34119.1667100699</v>
      </c>
      <c r="F2595" s="3">
        <v>1246509.14023111</v>
      </c>
      <c r="G2595" s="53">
        <v>2594.0</v>
      </c>
      <c r="H2595" s="51">
        <f>'Данные (для кумуляты) (2)'!$G2595/5000</f>
        <v>0.5188</v>
      </c>
      <c r="I2595" s="5" t="s">
        <v>3215</v>
      </c>
    </row>
    <row r="2596" ht="14.25" customHeight="1">
      <c r="A2596" s="3">
        <v>70885.5117043369</v>
      </c>
      <c r="B2596" s="4">
        <v>7.48907538075515</v>
      </c>
      <c r="C2596" s="4">
        <v>5.40157914140154</v>
      </c>
      <c r="D2596" s="4">
        <v>4.13</v>
      </c>
      <c r="E2596" s="4">
        <v>39730.1575444799</v>
      </c>
      <c r="F2596" s="3">
        <v>1246595.16028816</v>
      </c>
      <c r="G2596" s="53">
        <v>2595.0</v>
      </c>
      <c r="H2596" s="51">
        <f>'Данные (для кумуляты) (2)'!$G2596/5000</f>
        <v>0.519</v>
      </c>
      <c r="I2596" s="5" t="s">
        <v>2917</v>
      </c>
    </row>
    <row r="2597" ht="14.25" customHeight="1">
      <c r="A2597" s="3">
        <v>81025.4482787184</v>
      </c>
      <c r="B2597" s="4">
        <v>5.88837457521982</v>
      </c>
      <c r="C2597" s="4">
        <v>6.38695294967669</v>
      </c>
      <c r="D2597" s="4">
        <v>4.02</v>
      </c>
      <c r="E2597" s="4">
        <v>25851.0390336475</v>
      </c>
      <c r="F2597" s="3">
        <v>1246791.02871144</v>
      </c>
      <c r="G2597" s="53">
        <v>2596.0</v>
      </c>
      <c r="H2597" s="51">
        <f>'Данные (для кумуляты) (2)'!$G2597/5000</f>
        <v>0.5192</v>
      </c>
      <c r="I2597" s="5" t="s">
        <v>4413</v>
      </c>
    </row>
    <row r="2598" ht="14.25" customHeight="1">
      <c r="A2598" s="3">
        <v>77811.5220345744</v>
      </c>
      <c r="B2598" s="4">
        <v>5.31446021480662</v>
      </c>
      <c r="C2598" s="4">
        <v>6.68668613300471</v>
      </c>
      <c r="D2598" s="4">
        <v>3.24</v>
      </c>
      <c r="E2598" s="4">
        <v>33754.7378049846</v>
      </c>
      <c r="F2598" s="3">
        <v>1246830.18842862</v>
      </c>
      <c r="G2598" s="53">
        <v>2597.0</v>
      </c>
      <c r="H2598" s="51">
        <f>'Данные (для кумуляты) (2)'!$G2598/5000</f>
        <v>0.5194</v>
      </c>
      <c r="I2598" s="5" t="s">
        <v>4057</v>
      </c>
    </row>
    <row r="2599" ht="14.25" customHeight="1">
      <c r="A2599" s="3">
        <v>85683.8559507584</v>
      </c>
      <c r="B2599" s="4">
        <v>6.59753870759945</v>
      </c>
      <c r="C2599" s="4">
        <v>5.46426478249802</v>
      </c>
      <c r="D2599" s="4">
        <v>3.24</v>
      </c>
      <c r="E2599" s="4">
        <v>26428.9131708937</v>
      </c>
      <c r="F2599" s="3">
        <v>1246936.94578147</v>
      </c>
      <c r="G2599" s="53">
        <v>2598.0</v>
      </c>
      <c r="H2599" s="51">
        <f>'Данные (для кумуляты) (2)'!$G2599/5000</f>
        <v>0.5196</v>
      </c>
      <c r="I2599" s="5" t="s">
        <v>4728</v>
      </c>
    </row>
    <row r="2600" ht="14.25" customHeight="1">
      <c r="A2600" s="3">
        <v>60564.0515308212</v>
      </c>
      <c r="B2600" s="4">
        <v>5.66615855565775</v>
      </c>
      <c r="C2600" s="4">
        <v>8.38233921832765</v>
      </c>
      <c r="D2600" s="4">
        <v>5.03</v>
      </c>
      <c r="E2600" s="4">
        <v>49574.1041729858</v>
      </c>
      <c r="F2600" s="3">
        <v>1247002.16426284</v>
      </c>
      <c r="G2600" s="53">
        <v>2599.0</v>
      </c>
      <c r="H2600" s="51">
        <f>'Данные (для кумуляты) (2)'!$G2600/5000</f>
        <v>0.5198</v>
      </c>
      <c r="I2600" s="5" t="s">
        <v>1114</v>
      </c>
    </row>
    <row r="2601" ht="14.25" customHeight="1">
      <c r="A2601" s="3">
        <v>65483.2553052196</v>
      </c>
      <c r="B2601" s="4">
        <v>7.53309733611175</v>
      </c>
      <c r="C2601" s="4">
        <v>7.03845237264386</v>
      </c>
      <c r="D2601" s="4">
        <v>4.05</v>
      </c>
      <c r="E2601" s="4">
        <v>33303.4732284052</v>
      </c>
      <c r="F2601" s="3">
        <v>1247281.69831086</v>
      </c>
      <c r="G2601" s="53">
        <v>2600.0</v>
      </c>
      <c r="H2601" s="51">
        <f>'Данные (для кумуляты) (2)'!$G2601/5000</f>
        <v>0.52</v>
      </c>
      <c r="I2601" s="5" t="s">
        <v>1928</v>
      </c>
    </row>
    <row r="2602" ht="14.25" customHeight="1">
      <c r="A2602" s="3">
        <v>65279.5340644891</v>
      </c>
      <c r="B2602" s="4">
        <v>7.15851679725637</v>
      </c>
      <c r="C2602" s="4">
        <v>5.86763854542635</v>
      </c>
      <c r="D2602" s="4">
        <v>2.25</v>
      </c>
      <c r="E2602" s="4">
        <v>39419.2889828766</v>
      </c>
      <c r="F2602" s="3">
        <v>1247289.49019934</v>
      </c>
      <c r="G2602" s="53">
        <v>2601.0</v>
      </c>
      <c r="H2602" s="51">
        <f>'Данные (для кумуляты) (2)'!$G2602/5000</f>
        <v>0.5202</v>
      </c>
      <c r="I2602" s="5" t="s">
        <v>1902</v>
      </c>
    </row>
    <row r="2603" ht="14.25" customHeight="1">
      <c r="A2603" s="3">
        <v>73278.8044045758</v>
      </c>
      <c r="B2603" s="4">
        <v>6.27091449238096</v>
      </c>
      <c r="C2603" s="4">
        <v>7.37028626417293</v>
      </c>
      <c r="D2603" s="4">
        <v>4.03</v>
      </c>
      <c r="E2603" s="4">
        <v>23586.3827447732</v>
      </c>
      <c r="F2603" s="3">
        <v>1247384.08494861</v>
      </c>
      <c r="G2603" s="53">
        <v>2602.0</v>
      </c>
      <c r="H2603" s="51">
        <f>'Данные (для кумуляты) (2)'!$G2603/5000</f>
        <v>0.5204</v>
      </c>
      <c r="I2603" s="5" t="s">
        <v>3344</v>
      </c>
    </row>
    <row r="2604" ht="14.25" customHeight="1">
      <c r="A2604" s="3">
        <v>72556.200878776</v>
      </c>
      <c r="B2604" s="4">
        <v>5.38298404561586</v>
      </c>
      <c r="C2604" s="4">
        <v>7.24561010610893</v>
      </c>
      <c r="D2604" s="4">
        <v>6.42</v>
      </c>
      <c r="E2604" s="4">
        <v>31487.0367172585</v>
      </c>
      <c r="F2604" s="3">
        <v>1247557.69519399</v>
      </c>
      <c r="G2604" s="53">
        <v>2603.0</v>
      </c>
      <c r="H2604" s="51">
        <f>'Данные (для кумуляты) (2)'!$G2604/5000</f>
        <v>0.5206</v>
      </c>
      <c r="I2604" s="5" t="s">
        <v>3207</v>
      </c>
    </row>
    <row r="2605" ht="14.25" customHeight="1">
      <c r="A2605" s="3">
        <v>80613.4605679867</v>
      </c>
      <c r="B2605" s="4">
        <v>4.80972759651285</v>
      </c>
      <c r="C2605" s="4">
        <v>7.67096648255349</v>
      </c>
      <c r="D2605" s="4">
        <v>5.46</v>
      </c>
      <c r="E2605" s="4">
        <v>35692.2765396957</v>
      </c>
      <c r="F2605" s="3">
        <v>1247581.21161326</v>
      </c>
      <c r="G2605" s="53">
        <v>2604.0</v>
      </c>
      <c r="H2605" s="51">
        <f>'Данные (для кумуляты) (2)'!$G2605/5000</f>
        <v>0.5208</v>
      </c>
      <c r="I2605" s="5" t="s">
        <v>4375</v>
      </c>
    </row>
    <row r="2606" ht="14.25" customHeight="1">
      <c r="A2606" s="3">
        <v>55809.494589139</v>
      </c>
      <c r="B2606" s="4">
        <v>6.85452240857146</v>
      </c>
      <c r="C2606" s="4">
        <v>6.33024340815709</v>
      </c>
      <c r="D2606" s="4">
        <v>4.2</v>
      </c>
      <c r="E2606" s="4">
        <v>49001.9012502793</v>
      </c>
      <c r="F2606" s="3">
        <v>1247645.40971081</v>
      </c>
      <c r="G2606" s="53">
        <v>2605.0</v>
      </c>
      <c r="H2606" s="51">
        <f>'Данные (для кумуляты) (2)'!$G2606/5000</f>
        <v>0.521</v>
      </c>
      <c r="I2606" s="5" t="s">
        <v>581</v>
      </c>
    </row>
    <row r="2607" ht="14.25" customHeight="1">
      <c r="A2607" s="3">
        <v>63655.1816313605</v>
      </c>
      <c r="B2607" s="4">
        <v>7.53702374944849</v>
      </c>
      <c r="C2607" s="4">
        <v>7.29278247959683</v>
      </c>
      <c r="D2607" s="4">
        <v>3.17</v>
      </c>
      <c r="E2607" s="4">
        <v>16409.1162838637</v>
      </c>
      <c r="F2607" s="3">
        <v>1247660.98975208</v>
      </c>
      <c r="G2607" s="53">
        <v>2606.0</v>
      </c>
      <c r="H2607" s="51">
        <f>'Данные (для кумуляты) (2)'!$G2607/5000</f>
        <v>0.5212</v>
      </c>
      <c r="I2607" s="5" t="s">
        <v>1633</v>
      </c>
    </row>
    <row r="2608" ht="14.25" customHeight="1">
      <c r="A2608" s="3">
        <v>54621.0169388235</v>
      </c>
      <c r="B2608" s="4">
        <v>6.38748624409324</v>
      </c>
      <c r="C2608" s="4">
        <v>7.08395758756751</v>
      </c>
      <c r="D2608" s="4">
        <v>5.25</v>
      </c>
      <c r="E2608" s="4">
        <v>44500.3519448808</v>
      </c>
      <c r="F2608" s="3">
        <v>1248130.52058786</v>
      </c>
      <c r="G2608" s="53">
        <v>2607.0</v>
      </c>
      <c r="H2608" s="51">
        <f>'Данные (для кумуляты) (2)'!$G2608/5000</f>
        <v>0.5214</v>
      </c>
      <c r="I2608" s="5" t="s">
        <v>474</v>
      </c>
    </row>
    <row r="2609" ht="14.25" customHeight="1">
      <c r="A2609" s="3">
        <v>52018.1646192233</v>
      </c>
      <c r="B2609" s="4">
        <v>5.31226801852967</v>
      </c>
      <c r="C2609" s="4">
        <v>7.83492557492121</v>
      </c>
      <c r="D2609" s="4">
        <v>4.07</v>
      </c>
      <c r="E2609" s="4">
        <v>60742.6348651913</v>
      </c>
      <c r="F2609" s="3">
        <v>1248689.60118709</v>
      </c>
      <c r="G2609" s="53">
        <v>2608.0</v>
      </c>
      <c r="H2609" s="51">
        <f>'Данные (для кумуляты) (2)'!$G2609/5000</f>
        <v>0.5216</v>
      </c>
      <c r="I2609" s="5" t="s">
        <v>322</v>
      </c>
    </row>
    <row r="2610" ht="14.25" customHeight="1">
      <c r="A2610" s="3">
        <v>78578.3434185551</v>
      </c>
      <c r="B2610" s="4">
        <v>3.24171598001553</v>
      </c>
      <c r="C2610" s="4">
        <v>8.10093159391318</v>
      </c>
      <c r="D2610" s="4">
        <v>4.19</v>
      </c>
      <c r="E2610" s="4">
        <v>35399.9074763599</v>
      </c>
      <c r="F2610" s="3">
        <v>1248741.8646745</v>
      </c>
      <c r="G2610" s="53">
        <v>2609.0</v>
      </c>
      <c r="H2610" s="51">
        <f>'Данные (для кумуляты) (2)'!$G2610/5000</f>
        <v>0.5218</v>
      </c>
      <c r="I2610" s="5" t="s">
        <v>4154</v>
      </c>
    </row>
    <row r="2611" ht="14.25" customHeight="1">
      <c r="A2611" s="3">
        <v>78859.8076593377</v>
      </c>
      <c r="B2611" s="4">
        <v>5.83447729647347</v>
      </c>
      <c r="C2611" s="4">
        <v>6.94815221382285</v>
      </c>
      <c r="D2611" s="4">
        <v>3.15</v>
      </c>
      <c r="E2611" s="4">
        <v>38198.7973589443</v>
      </c>
      <c r="F2611" s="3">
        <v>1248845.20903196</v>
      </c>
      <c r="G2611" s="53">
        <v>2610.0</v>
      </c>
      <c r="H2611" s="51">
        <f>'Данные (для кумуляты) (2)'!$G2611/5000</f>
        <v>0.522</v>
      </c>
      <c r="I2611" s="5" t="s">
        <v>4193</v>
      </c>
    </row>
    <row r="2612" ht="14.25" customHeight="1">
      <c r="A2612" s="3">
        <v>77847.3489675465</v>
      </c>
      <c r="B2612" s="4">
        <v>5.23965340990274</v>
      </c>
      <c r="C2612" s="4">
        <v>7.28252130158992</v>
      </c>
      <c r="D2612" s="4">
        <v>3.21</v>
      </c>
      <c r="E2612" s="4">
        <v>30231.8082948475</v>
      </c>
      <c r="F2612" s="3">
        <v>1249092.92792035</v>
      </c>
      <c r="G2612" s="53">
        <v>2611.0</v>
      </c>
      <c r="H2612" s="51">
        <f>'Данные (для кумуляты) (2)'!$G2612/5000</f>
        <v>0.5222</v>
      </c>
      <c r="I2612" s="5" t="s">
        <v>4060</v>
      </c>
    </row>
    <row r="2613" ht="14.25" customHeight="1">
      <c r="A2613" s="3">
        <v>60712.1976894451</v>
      </c>
      <c r="B2613" s="4">
        <v>6.26685979701206</v>
      </c>
      <c r="C2613" s="4">
        <v>7.01005188921746</v>
      </c>
      <c r="D2613" s="4">
        <v>3.29</v>
      </c>
      <c r="E2613" s="4">
        <v>47783.3048899826</v>
      </c>
      <c r="F2613" s="3">
        <v>1249173.69117552</v>
      </c>
      <c r="G2613" s="53">
        <v>2612.0</v>
      </c>
      <c r="H2613" s="51">
        <f>'Данные (для кумуляты) (2)'!$G2613/5000</f>
        <v>0.5224</v>
      </c>
      <c r="I2613" s="5" t="s">
        <v>1134</v>
      </c>
    </row>
    <row r="2614" ht="14.25" customHeight="1">
      <c r="A2614" s="3">
        <v>70355.7748083682</v>
      </c>
      <c r="B2614" s="4">
        <v>6.03222696383183</v>
      </c>
      <c r="C2614" s="4">
        <v>7.20493760215601</v>
      </c>
      <c r="D2614" s="4">
        <v>5.02</v>
      </c>
      <c r="E2614" s="4">
        <v>39882.8177334931</v>
      </c>
      <c r="F2614" s="3">
        <v>1249223.83104404</v>
      </c>
      <c r="G2614" s="53">
        <v>2613.0</v>
      </c>
      <c r="H2614" s="51">
        <f>'Данные (для кумуляты) (2)'!$G2614/5000</f>
        <v>0.5226</v>
      </c>
      <c r="I2614" s="5" t="s">
        <v>2819</v>
      </c>
    </row>
    <row r="2615" ht="14.25" customHeight="1">
      <c r="A2615" s="3">
        <v>74944.3467908536</v>
      </c>
      <c r="B2615" s="4">
        <v>6.31097906978836</v>
      </c>
      <c r="C2615" s="4">
        <v>6.43465915339924</v>
      </c>
      <c r="D2615" s="4">
        <v>3.44</v>
      </c>
      <c r="E2615" s="4">
        <v>31389.291368204</v>
      </c>
      <c r="F2615" s="3">
        <v>1249331.45019076</v>
      </c>
      <c r="G2615" s="53">
        <v>2614.0</v>
      </c>
      <c r="H2615" s="51">
        <f>'Данные (для кумуляты) (2)'!$G2615/5000</f>
        <v>0.5228</v>
      </c>
      <c r="I2615" s="5" t="s">
        <v>3634</v>
      </c>
    </row>
    <row r="2616" ht="14.25" customHeight="1">
      <c r="A2616" s="3">
        <v>74655.6347600629</v>
      </c>
      <c r="B2616" s="4">
        <v>5.85351674575144</v>
      </c>
      <c r="C2616" s="4">
        <v>7.9152641787949</v>
      </c>
      <c r="D2616" s="4">
        <v>4.07</v>
      </c>
      <c r="E2616" s="4">
        <v>22169.8183746516</v>
      </c>
      <c r="F2616" s="3">
        <v>1249417.89655262</v>
      </c>
      <c r="G2616" s="53">
        <v>2615.0</v>
      </c>
      <c r="H2616" s="51">
        <f>'Данные (для кумуляты) (2)'!$G2616/5000</f>
        <v>0.523</v>
      </c>
      <c r="I2616" s="5" t="s">
        <v>3593</v>
      </c>
    </row>
    <row r="2617" ht="14.25" customHeight="1">
      <c r="A2617" s="3">
        <v>63585.8365482163</v>
      </c>
      <c r="B2617" s="4">
        <v>6.06062571785314</v>
      </c>
      <c r="C2617" s="4">
        <v>7.54040385417021</v>
      </c>
      <c r="D2617" s="4">
        <v>3.14</v>
      </c>
      <c r="E2617" s="4">
        <v>43547.57901384</v>
      </c>
      <c r="F2617" s="3">
        <v>1249461.56160074</v>
      </c>
      <c r="G2617" s="53">
        <v>2616.0</v>
      </c>
      <c r="H2617" s="51">
        <f>'Данные (для кумуляты) (2)'!$G2617/5000</f>
        <v>0.5232</v>
      </c>
      <c r="I2617" s="5" t="s">
        <v>1621</v>
      </c>
    </row>
    <row r="2618" ht="14.25" customHeight="1">
      <c r="A2618" s="3">
        <v>68945.1687064963</v>
      </c>
      <c r="B2618" s="4">
        <v>6.24933948481215</v>
      </c>
      <c r="C2618" s="4">
        <v>6.97632647050555</v>
      </c>
      <c r="D2618" s="4">
        <v>4.21</v>
      </c>
      <c r="E2618" s="4">
        <v>30124.2723588509</v>
      </c>
      <c r="F2618" s="3">
        <v>1249669.62825656</v>
      </c>
      <c r="G2618" s="53">
        <v>2617.0</v>
      </c>
      <c r="H2618" s="51">
        <f>'Данные (для кумуляты) (2)'!$G2618/5000</f>
        <v>0.5234</v>
      </c>
      <c r="I2618" s="5" t="s">
        <v>2537</v>
      </c>
    </row>
    <row r="2619" ht="14.25" customHeight="1">
      <c r="A2619" s="3">
        <v>74371.3368765634</v>
      </c>
      <c r="B2619" s="4">
        <v>6.72079920692831</v>
      </c>
      <c r="C2619" s="4">
        <v>6.72864277494541</v>
      </c>
      <c r="D2619" s="4">
        <v>4.27</v>
      </c>
      <c r="E2619" s="4">
        <v>33186.7017576598</v>
      </c>
      <c r="F2619" s="3">
        <v>1249914.07850971</v>
      </c>
      <c r="G2619" s="53">
        <v>2618.0</v>
      </c>
      <c r="H2619" s="51">
        <f>'Данные (для кумуляты) (2)'!$G2619/5000</f>
        <v>0.5236</v>
      </c>
      <c r="I2619" s="5" t="s">
        <v>3533</v>
      </c>
    </row>
    <row r="2620" ht="14.25" customHeight="1">
      <c r="A2620" s="3">
        <v>75892.5062776945</v>
      </c>
      <c r="B2620" s="4">
        <v>4.7156835763144</v>
      </c>
      <c r="C2620" s="4">
        <v>6.79321587371421</v>
      </c>
      <c r="D2620" s="4">
        <v>3.15</v>
      </c>
      <c r="E2620" s="4">
        <v>40908.892323292</v>
      </c>
      <c r="F2620" s="3">
        <v>1249914.39484253</v>
      </c>
      <c r="G2620" s="53">
        <v>2619.0</v>
      </c>
      <c r="H2620" s="51">
        <f>'Данные (для кумуляты) (2)'!$G2620/5000</f>
        <v>0.5238</v>
      </c>
      <c r="I2620" s="5" t="s">
        <v>3777</v>
      </c>
    </row>
    <row r="2621" ht="14.25" customHeight="1">
      <c r="A2621" s="3">
        <v>81699.9209022384</v>
      </c>
      <c r="B2621" s="4">
        <v>6.78435138765962</v>
      </c>
      <c r="C2621" s="4">
        <v>4.765058235157</v>
      </c>
      <c r="D2621" s="4">
        <v>4.4</v>
      </c>
      <c r="E2621" s="4">
        <v>33957.0020294756</v>
      </c>
      <c r="F2621" s="3">
        <v>1250144.01243897</v>
      </c>
      <c r="G2621" s="53">
        <v>2620.0</v>
      </c>
      <c r="H2621" s="51">
        <f>'Данные (для кумуляты) (2)'!$G2621/5000</f>
        <v>0.524</v>
      </c>
      <c r="I2621" s="5" t="s">
        <v>4469</v>
      </c>
    </row>
    <row r="2622" ht="14.25" customHeight="1">
      <c r="A2622" s="3">
        <v>74526.4985245922</v>
      </c>
      <c r="B2622" s="4">
        <v>5.67968928100258</v>
      </c>
      <c r="C2622" s="4">
        <v>7.00216406240919</v>
      </c>
      <c r="D2622" s="4">
        <v>5.48</v>
      </c>
      <c r="E2622" s="4">
        <v>32518.4844889212</v>
      </c>
      <c r="F2622" s="3">
        <v>1250494.73970568</v>
      </c>
      <c r="G2622" s="53">
        <v>2621.0</v>
      </c>
      <c r="H2622" s="51">
        <f>'Данные (для кумуляты) (2)'!$G2622/5000</f>
        <v>0.5242</v>
      </c>
      <c r="I2622" s="5" t="s">
        <v>3568</v>
      </c>
    </row>
    <row r="2623" ht="14.25" customHeight="1">
      <c r="A2623" s="3">
        <v>75354.4149028424</v>
      </c>
      <c r="B2623" s="4">
        <v>6.77431736039387</v>
      </c>
      <c r="C2623" s="4">
        <v>7.36243939047184</v>
      </c>
      <c r="D2623" s="4">
        <v>3.35</v>
      </c>
      <c r="E2623" s="4">
        <v>21574.471088358</v>
      </c>
      <c r="F2623" s="3">
        <v>1250866.56678962</v>
      </c>
      <c r="G2623" s="53">
        <v>2622.0</v>
      </c>
      <c r="H2623" s="51">
        <f>'Данные (для кумуляты) (2)'!$G2623/5000</f>
        <v>0.5244</v>
      </c>
      <c r="I2623" s="5" t="s">
        <v>3699</v>
      </c>
    </row>
    <row r="2624" ht="14.25" customHeight="1">
      <c r="A2624" s="3">
        <v>53418.5353117041</v>
      </c>
      <c r="B2624" s="4">
        <v>6.33428267276991</v>
      </c>
      <c r="C2624" s="4">
        <v>8.42407933120683</v>
      </c>
      <c r="D2624" s="4">
        <v>4.01</v>
      </c>
      <c r="E2624" s="4">
        <v>33572.7469675944</v>
      </c>
      <c r="F2624" s="3">
        <v>1250882.29175706</v>
      </c>
      <c r="G2624" s="53">
        <v>2623.0</v>
      </c>
      <c r="H2624" s="51">
        <f>'Данные (для кумуляты) (2)'!$G2624/5000</f>
        <v>0.5246</v>
      </c>
      <c r="I2624" s="5" t="s">
        <v>403</v>
      </c>
    </row>
    <row r="2625" ht="14.25" customHeight="1">
      <c r="A2625" s="3">
        <v>84855.797423146</v>
      </c>
      <c r="B2625" s="4">
        <v>5.48873718958227</v>
      </c>
      <c r="C2625" s="4">
        <v>6.24857407260489</v>
      </c>
      <c r="D2625" s="4">
        <v>4.07</v>
      </c>
      <c r="E2625" s="4">
        <v>37413.9114182278</v>
      </c>
      <c r="F2625" s="3">
        <v>1250958.24801417</v>
      </c>
      <c r="G2625" s="53">
        <v>2624.0</v>
      </c>
      <c r="H2625" s="51">
        <f>'Данные (для кумуляты) (2)'!$G2625/5000</f>
        <v>0.5248</v>
      </c>
      <c r="I2625" s="5" t="s">
        <v>4692</v>
      </c>
    </row>
    <row r="2626" ht="14.25" customHeight="1">
      <c r="A2626" s="3">
        <v>77376.1733071443</v>
      </c>
      <c r="B2626" s="4">
        <v>4.77149946623606</v>
      </c>
      <c r="C2626" s="4">
        <v>7.72384467226882</v>
      </c>
      <c r="D2626" s="4">
        <v>5.04</v>
      </c>
      <c r="E2626" s="4">
        <v>38105.7778611469</v>
      </c>
      <c r="F2626" s="3">
        <v>1251063.64995482</v>
      </c>
      <c r="G2626" s="53">
        <v>2625.0</v>
      </c>
      <c r="H2626" s="51">
        <f>'Данные (для кумуляты) (2)'!$G2626/5000</f>
        <v>0.525</v>
      </c>
      <c r="I2626" s="5" t="s">
        <v>4003</v>
      </c>
    </row>
    <row r="2627" ht="14.25" customHeight="1">
      <c r="A2627" s="3">
        <v>58229.7685293853</v>
      </c>
      <c r="B2627" s="4">
        <v>4.68521683449655</v>
      </c>
      <c r="C2627" s="4">
        <v>7.85451327760363</v>
      </c>
      <c r="D2627" s="4">
        <v>5.03</v>
      </c>
      <c r="E2627" s="4">
        <v>44972.0313587207</v>
      </c>
      <c r="F2627" s="3">
        <v>1251430.92031861</v>
      </c>
      <c r="G2627" s="53">
        <v>2626.0</v>
      </c>
      <c r="H2627" s="51">
        <f>'Данные (для кумуляты) (2)'!$G2627/5000</f>
        <v>0.5252</v>
      </c>
      <c r="I2627" s="5" t="s">
        <v>828</v>
      </c>
    </row>
    <row r="2628" ht="14.25" customHeight="1">
      <c r="A2628" s="3">
        <v>73406.2172840444</v>
      </c>
      <c r="B2628" s="4">
        <v>5.5319076714656</v>
      </c>
      <c r="C2628" s="4">
        <v>5.99524857334197</v>
      </c>
      <c r="D2628" s="4">
        <v>4.21</v>
      </c>
      <c r="E2628" s="4">
        <v>38073.5192014828</v>
      </c>
      <c r="F2628" s="3">
        <v>1251566.47845356</v>
      </c>
      <c r="G2628" s="53">
        <v>2627.0</v>
      </c>
      <c r="H2628" s="51">
        <f>'Данные (для кумуляты) (2)'!$G2628/5000</f>
        <v>0.5254</v>
      </c>
      <c r="I2628" s="5" t="s">
        <v>3369</v>
      </c>
    </row>
    <row r="2629" ht="14.25" customHeight="1">
      <c r="A2629" s="3">
        <v>63555.4597264274</v>
      </c>
      <c r="B2629" s="4">
        <v>5.22310835145884</v>
      </c>
      <c r="C2629" s="4">
        <v>7.52838843911733</v>
      </c>
      <c r="D2629" s="4">
        <v>3.16</v>
      </c>
      <c r="E2629" s="4">
        <v>41839.483956111</v>
      </c>
      <c r="F2629" s="3">
        <v>1251663.85126217</v>
      </c>
      <c r="G2629" s="53">
        <v>2628.0</v>
      </c>
      <c r="H2629" s="51">
        <f>'Данные (для кумуляты) (2)'!$G2629/5000</f>
        <v>0.5256</v>
      </c>
      <c r="I2629" s="5" t="s">
        <v>1611</v>
      </c>
    </row>
    <row r="2630" ht="14.25" customHeight="1">
      <c r="A2630" s="3">
        <v>66774.9958172858</v>
      </c>
      <c r="B2630" s="4">
        <v>5.71714320108484</v>
      </c>
      <c r="C2630" s="4">
        <v>7.79521482054499</v>
      </c>
      <c r="D2630" s="4">
        <v>4.32</v>
      </c>
      <c r="E2630" s="4">
        <v>36788.9803269514</v>
      </c>
      <c r="F2630" s="3">
        <v>1251688.61570287</v>
      </c>
      <c r="G2630" s="53">
        <v>2629.0</v>
      </c>
      <c r="H2630" s="51">
        <f>'Данные (для кумуляты) (2)'!$G2630/5000</f>
        <v>0.5258</v>
      </c>
      <c r="I2630" s="5" t="s">
        <v>2157</v>
      </c>
    </row>
    <row r="2631" ht="14.25" customHeight="1">
      <c r="A2631" s="3">
        <v>72010.7950693998</v>
      </c>
      <c r="B2631" s="4">
        <v>5.64882212430589</v>
      </c>
      <c r="C2631" s="4">
        <v>8.10092081859477</v>
      </c>
      <c r="D2631" s="4">
        <v>6.43</v>
      </c>
      <c r="E2631" s="4">
        <v>16376.6412178974</v>
      </c>
      <c r="F2631" s="3">
        <v>1251757.19301297</v>
      </c>
      <c r="G2631" s="53">
        <v>2630.0</v>
      </c>
      <c r="H2631" s="51">
        <f>'Данные (для кумуляты) (2)'!$G2631/5000</f>
        <v>0.526</v>
      </c>
      <c r="I2631" s="5" t="s">
        <v>3124</v>
      </c>
    </row>
    <row r="2632" ht="14.25" customHeight="1">
      <c r="A2632" s="3">
        <v>57160.2022433071</v>
      </c>
      <c r="B2632" s="4">
        <v>6.89326009519583</v>
      </c>
      <c r="C2632" s="4">
        <v>6.9215321646425</v>
      </c>
      <c r="D2632" s="4">
        <v>3.13</v>
      </c>
      <c r="E2632" s="4">
        <v>43467.1470354941</v>
      </c>
      <c r="F2632" s="3">
        <v>1251794.17883686</v>
      </c>
      <c r="G2632" s="53">
        <v>2631.0</v>
      </c>
      <c r="H2632" s="51">
        <f>'Данные (для кумуляты) (2)'!$G2632/5000</f>
        <v>0.5262</v>
      </c>
      <c r="I2632" s="5" t="s">
        <v>717</v>
      </c>
    </row>
    <row r="2633" ht="14.25" customHeight="1">
      <c r="A2633" s="3">
        <v>73654.4642156653</v>
      </c>
      <c r="B2633" s="4">
        <v>6.8561038716419</v>
      </c>
      <c r="C2633" s="4">
        <v>4.78016770108035</v>
      </c>
      <c r="D2633" s="4">
        <v>3.31</v>
      </c>
      <c r="E2633" s="4">
        <v>31859.2400222468</v>
      </c>
      <c r="F2633" s="3">
        <v>1251873.62423265</v>
      </c>
      <c r="G2633" s="53">
        <v>2632.0</v>
      </c>
      <c r="H2633" s="51">
        <f>'Данные (для кумуляты) (2)'!$G2633/5000</f>
        <v>0.5264</v>
      </c>
      <c r="I2633" s="5" t="s">
        <v>3411</v>
      </c>
    </row>
    <row r="2634" ht="14.25" customHeight="1">
      <c r="A2634" s="3">
        <v>63890.4715676645</v>
      </c>
      <c r="B2634" s="4">
        <v>4.97230656848968</v>
      </c>
      <c r="C2634" s="4">
        <v>7.91638639719492</v>
      </c>
      <c r="D2634" s="4">
        <v>5.49</v>
      </c>
      <c r="E2634" s="4">
        <v>43416.4978209279</v>
      </c>
      <c r="F2634" s="3">
        <v>1252391.17984216</v>
      </c>
      <c r="G2634" s="53">
        <v>2633.0</v>
      </c>
      <c r="H2634" s="51">
        <f>'Данные (для кумуляты) (2)'!$G2634/5000</f>
        <v>0.5266</v>
      </c>
      <c r="I2634" s="5" t="s">
        <v>1677</v>
      </c>
    </row>
    <row r="2635" ht="14.25" customHeight="1">
      <c r="A2635" s="3">
        <v>68006.7091937064</v>
      </c>
      <c r="B2635" s="4">
        <v>5.10069029813443</v>
      </c>
      <c r="C2635" s="4">
        <v>7.15105968006005</v>
      </c>
      <c r="D2635" s="4">
        <v>4.21</v>
      </c>
      <c r="E2635" s="4">
        <v>43749.6567306951</v>
      </c>
      <c r="F2635" s="3">
        <v>1252416.69126182</v>
      </c>
      <c r="G2635" s="53">
        <v>2634.0</v>
      </c>
      <c r="H2635" s="51">
        <f>'Данные (для кумуляты) (2)'!$G2635/5000</f>
        <v>0.5268</v>
      </c>
      <c r="I2635" s="5" t="s">
        <v>2371</v>
      </c>
    </row>
    <row r="2636" ht="14.25" customHeight="1">
      <c r="A2636" s="3">
        <v>50846.0080635824</v>
      </c>
      <c r="B2636" s="4">
        <v>5.27223369761475</v>
      </c>
      <c r="C2636" s="4">
        <v>7.93735836466305</v>
      </c>
      <c r="D2636" s="4">
        <v>3.12</v>
      </c>
      <c r="E2636" s="4">
        <v>45357.0043136834</v>
      </c>
      <c r="F2636" s="3">
        <v>1252419.19639916</v>
      </c>
      <c r="G2636" s="53">
        <v>2635.0</v>
      </c>
      <c r="H2636" s="51">
        <f>'Данные (для кумуляты) (2)'!$G2636/5000</f>
        <v>0.527</v>
      </c>
      <c r="I2636" s="5" t="s">
        <v>262</v>
      </c>
    </row>
    <row r="2637" ht="14.25" customHeight="1">
      <c r="A2637" s="3">
        <v>82732.9811140811</v>
      </c>
      <c r="B2637" s="4">
        <v>5.33271224614729</v>
      </c>
      <c r="C2637" s="4">
        <v>6.19847636525425</v>
      </c>
      <c r="D2637" s="4">
        <v>3.49</v>
      </c>
      <c r="E2637" s="4">
        <v>41136.5272209973</v>
      </c>
      <c r="F2637" s="3">
        <v>1252663.62137632</v>
      </c>
      <c r="G2637" s="53">
        <v>2636.0</v>
      </c>
      <c r="H2637" s="51">
        <f>'Данные (для кумуляты) (2)'!$G2637/5000</f>
        <v>0.5272</v>
      </c>
      <c r="I2637" s="5" t="s">
        <v>4548</v>
      </c>
    </row>
    <row r="2638" ht="14.25" customHeight="1">
      <c r="A2638" s="3">
        <v>79263.5547593626</v>
      </c>
      <c r="B2638" s="4">
        <v>5.18572684548208</v>
      </c>
      <c r="C2638" s="4">
        <v>6.06688065267347</v>
      </c>
      <c r="D2638" s="4">
        <v>3.2</v>
      </c>
      <c r="E2638" s="4">
        <v>36164.6554535252</v>
      </c>
      <c r="F2638" s="3">
        <v>1252691.79288134</v>
      </c>
      <c r="G2638" s="53">
        <v>2637.0</v>
      </c>
      <c r="H2638" s="51">
        <f>'Данные (для кумуляты) (2)'!$G2638/5000</f>
        <v>0.5274</v>
      </c>
      <c r="I2638" s="5" t="s">
        <v>4232</v>
      </c>
    </row>
    <row r="2639" ht="14.25" customHeight="1">
      <c r="A2639" s="3">
        <v>63440.27698883</v>
      </c>
      <c r="B2639" s="4">
        <v>6.28916933731482</v>
      </c>
      <c r="C2639" s="4">
        <v>6.13253305535954</v>
      </c>
      <c r="D2639" s="4">
        <v>3.16</v>
      </c>
      <c r="E2639" s="4">
        <v>40750.3250076182</v>
      </c>
      <c r="F2639" s="3">
        <v>1252723.42964037</v>
      </c>
      <c r="G2639" s="53">
        <v>2638.0</v>
      </c>
      <c r="H2639" s="51">
        <f>'Данные (для кумуляты) (2)'!$G2639/5000</f>
        <v>0.5276</v>
      </c>
      <c r="I2639" s="5" t="s">
        <v>1597</v>
      </c>
    </row>
    <row r="2640" ht="14.25" customHeight="1">
      <c r="A2640" s="3">
        <v>62699.5264908445</v>
      </c>
      <c r="B2640" s="4">
        <v>7.43118052755802</v>
      </c>
      <c r="C2640" s="4">
        <v>5.73302691983802</v>
      </c>
      <c r="D2640" s="4">
        <v>3.39</v>
      </c>
      <c r="E2640" s="4">
        <v>46419.4703700941</v>
      </c>
      <c r="F2640" s="3">
        <v>1252733.0965516</v>
      </c>
      <c r="G2640" s="53">
        <v>2639.0</v>
      </c>
      <c r="H2640" s="51">
        <f>'Данные (для кумуляты) (2)'!$G2640/5000</f>
        <v>0.5278</v>
      </c>
      <c r="I2640" s="5" t="s">
        <v>1467</v>
      </c>
    </row>
    <row r="2641" ht="14.25" customHeight="1">
      <c r="A2641" s="3">
        <v>62933.3347168924</v>
      </c>
      <c r="B2641" s="4">
        <v>7.2683464288328</v>
      </c>
      <c r="C2641" s="4">
        <v>7.55712895529164</v>
      </c>
      <c r="D2641" s="4">
        <v>3.14</v>
      </c>
      <c r="E2641" s="4">
        <v>32233.8858793053</v>
      </c>
      <c r="F2641" s="3">
        <v>1253359.95400546</v>
      </c>
      <c r="G2641" s="53">
        <v>2640.0</v>
      </c>
      <c r="H2641" s="51">
        <f>'Данные (для кумуляты) (2)'!$G2641/5000</f>
        <v>0.528</v>
      </c>
      <c r="I2641" s="5" t="s">
        <v>1507</v>
      </c>
    </row>
    <row r="2642" ht="14.25" customHeight="1">
      <c r="A2642" s="3">
        <v>61881.4793096531</v>
      </c>
      <c r="B2642" s="4">
        <v>6.51946305346584</v>
      </c>
      <c r="C2642" s="4">
        <v>7.11408365211108</v>
      </c>
      <c r="D2642" s="4">
        <v>5.38</v>
      </c>
      <c r="E2642" s="4">
        <v>35597.3728930255</v>
      </c>
      <c r="F2642" s="3">
        <v>1253370.14892133</v>
      </c>
      <c r="G2642" s="53">
        <v>2641.0</v>
      </c>
      <c r="H2642" s="51">
        <f>'Данные (для кумуляты) (2)'!$G2642/5000</f>
        <v>0.5282</v>
      </c>
      <c r="I2642" s="5" t="s">
        <v>1327</v>
      </c>
    </row>
    <row r="2643" ht="14.25" customHeight="1">
      <c r="A2643" s="3">
        <v>72332.05826014</v>
      </c>
      <c r="B2643" s="4">
        <v>5.74459757811579</v>
      </c>
      <c r="C2643" s="4">
        <v>6.86961349183434</v>
      </c>
      <c r="D2643" s="4">
        <v>4.41</v>
      </c>
      <c r="E2643" s="4">
        <v>45804.3289072514</v>
      </c>
      <c r="F2643" s="3">
        <v>1253434.39751521</v>
      </c>
      <c r="G2643" s="53">
        <v>2642.0</v>
      </c>
      <c r="H2643" s="51">
        <f>'Данные (для кумуляты) (2)'!$G2643/5000</f>
        <v>0.5284</v>
      </c>
      <c r="I2643" s="5" t="s">
        <v>3173</v>
      </c>
    </row>
    <row r="2644" ht="14.25" customHeight="1">
      <c r="A2644" s="3">
        <v>71816.2536087675</v>
      </c>
      <c r="B2644" s="4">
        <v>5.50448830608879</v>
      </c>
      <c r="C2644" s="4">
        <v>8.19300676972425</v>
      </c>
      <c r="D2644" s="4">
        <v>6.34</v>
      </c>
      <c r="E2644" s="4">
        <v>26990.2990614792</v>
      </c>
      <c r="F2644" s="3">
        <v>1253609.76404087</v>
      </c>
      <c r="G2644" s="53">
        <v>2643.0</v>
      </c>
      <c r="H2644" s="51">
        <f>'Данные (для кумуляты) (2)'!$G2644/5000</f>
        <v>0.5286</v>
      </c>
      <c r="I2644" s="5" t="s">
        <v>3094</v>
      </c>
    </row>
    <row r="2645" ht="14.25" customHeight="1">
      <c r="A2645" s="3">
        <v>52455.3658445573</v>
      </c>
      <c r="B2645" s="4">
        <v>7.37407550235871</v>
      </c>
      <c r="C2645" s="4">
        <v>7.23065264518996</v>
      </c>
      <c r="D2645" s="4">
        <v>6.09</v>
      </c>
      <c r="E2645" s="4">
        <v>35143.2033781697</v>
      </c>
      <c r="F2645" s="3">
        <v>1253648.3243637</v>
      </c>
      <c r="G2645" s="53">
        <v>2644.0</v>
      </c>
      <c r="H2645" s="51">
        <f>'Данные (для кумуляты) (2)'!$G2645/5000</f>
        <v>0.5288</v>
      </c>
      <c r="I2645" s="5" t="s">
        <v>346</v>
      </c>
    </row>
    <row r="2646" ht="14.25" customHeight="1">
      <c r="A2646" s="3">
        <v>86393.7699300427</v>
      </c>
      <c r="B2646" s="4">
        <v>4.21023026099957</v>
      </c>
      <c r="C2646" s="4">
        <v>5.8495755693435</v>
      </c>
      <c r="D2646" s="4">
        <v>4.29</v>
      </c>
      <c r="E2646" s="4">
        <v>33687.2994617846</v>
      </c>
      <c r="F2646" s="3">
        <v>1254912.46272964</v>
      </c>
      <c r="G2646" s="53">
        <v>2645.0</v>
      </c>
      <c r="H2646" s="51">
        <f>'Данные (для кумуляты) (2)'!$G2646/5000</f>
        <v>0.529</v>
      </c>
      <c r="I2646" s="5" t="s">
        <v>4765</v>
      </c>
    </row>
    <row r="2647" ht="14.25" customHeight="1">
      <c r="A2647" s="3">
        <v>76856.303856559</v>
      </c>
      <c r="B2647" s="4">
        <v>5.50728918314432</v>
      </c>
      <c r="C2647" s="4">
        <v>6.46583169129453</v>
      </c>
      <c r="D2647" s="4">
        <v>4.38</v>
      </c>
      <c r="E2647" s="4">
        <v>29382.0897884249</v>
      </c>
      <c r="F2647" s="3">
        <v>1254938.142307</v>
      </c>
      <c r="G2647" s="53">
        <v>2646.0</v>
      </c>
      <c r="H2647" s="51">
        <f>'Данные (для кумуляты) (2)'!$G2647/5000</f>
        <v>0.5292</v>
      </c>
      <c r="I2647" s="5" t="s">
        <v>3927</v>
      </c>
    </row>
    <row r="2648" ht="14.25" customHeight="1">
      <c r="A2648" s="3">
        <v>51815.3641896893</v>
      </c>
      <c r="B2648" s="4">
        <v>5.74290293134987</v>
      </c>
      <c r="C2648" s="4">
        <v>8.68040358253719</v>
      </c>
      <c r="D2648" s="4">
        <v>3.01</v>
      </c>
      <c r="E2648" s="4">
        <v>43604.7928842587</v>
      </c>
      <c r="F2648" s="3">
        <v>1255202.10983879</v>
      </c>
      <c r="G2648" s="53">
        <v>2647.0</v>
      </c>
      <c r="H2648" s="51">
        <f>'Данные (для кумуляты) (2)'!$G2648/5000</f>
        <v>0.5294</v>
      </c>
      <c r="I2648" s="5" t="s">
        <v>310</v>
      </c>
    </row>
    <row r="2649" ht="14.25" customHeight="1">
      <c r="A2649" s="3">
        <v>66392.5709860294</v>
      </c>
      <c r="B2649" s="4">
        <v>5.38061860265027</v>
      </c>
      <c r="C2649" s="4">
        <v>8.02328828171811</v>
      </c>
      <c r="D2649" s="4">
        <v>5.13</v>
      </c>
      <c r="E2649" s="4">
        <v>26623.1841605479</v>
      </c>
      <c r="F2649" s="3">
        <v>1255576.27295435</v>
      </c>
      <c r="G2649" s="53">
        <v>2648.0</v>
      </c>
      <c r="H2649" s="51">
        <f>'Данные (для кумуляты) (2)'!$G2649/5000</f>
        <v>0.5296</v>
      </c>
      <c r="I2649" s="5" t="s">
        <v>2075</v>
      </c>
    </row>
    <row r="2650" ht="14.25" customHeight="1">
      <c r="A2650" s="3">
        <v>68061.8142989203</v>
      </c>
      <c r="B2650" s="4">
        <v>5.77691241234414</v>
      </c>
      <c r="C2650" s="4">
        <v>8.06764570240514</v>
      </c>
      <c r="D2650" s="4">
        <v>3.02</v>
      </c>
      <c r="E2650" s="4">
        <v>30689.3026038317</v>
      </c>
      <c r="F2650" s="3">
        <v>1255736.40858762</v>
      </c>
      <c r="G2650" s="53">
        <v>2649.0</v>
      </c>
      <c r="H2650" s="51">
        <f>'Данные (для кумуляты) (2)'!$G2650/5000</f>
        <v>0.5298</v>
      </c>
      <c r="I2650" s="5" t="s">
        <v>2378</v>
      </c>
    </row>
    <row r="2651" ht="14.25" customHeight="1">
      <c r="A2651" s="3">
        <v>66965.0447018139</v>
      </c>
      <c r="B2651" s="4">
        <v>6.82327416463219</v>
      </c>
      <c r="C2651" s="4">
        <v>8.13726299257162</v>
      </c>
      <c r="D2651" s="4">
        <v>3.5</v>
      </c>
      <c r="E2651" s="4">
        <v>22890.8415440491</v>
      </c>
      <c r="F2651" s="3">
        <v>1256086.50705911</v>
      </c>
      <c r="G2651" s="53">
        <v>2650.0</v>
      </c>
      <c r="H2651" s="51">
        <f>'Данные (для кумуляты) (2)'!$G2651/5000</f>
        <v>0.53</v>
      </c>
      <c r="I2651" s="5" t="s">
        <v>2193</v>
      </c>
    </row>
    <row r="2652" ht="14.25" customHeight="1">
      <c r="A2652" s="3">
        <v>71410.1109289905</v>
      </c>
      <c r="B2652" s="4">
        <v>4.84859796274864</v>
      </c>
      <c r="C2652" s="4">
        <v>8.73721568710461</v>
      </c>
      <c r="D2652" s="4">
        <v>6.5</v>
      </c>
      <c r="E2652" s="4">
        <v>32504.3064659415</v>
      </c>
      <c r="F2652" s="3">
        <v>1256469.6415958</v>
      </c>
      <c r="G2652" s="53">
        <v>2651.0</v>
      </c>
      <c r="H2652" s="51">
        <f>'Данные (для кумуляты) (2)'!$G2652/5000</f>
        <v>0.5302</v>
      </c>
      <c r="I2652" s="5" t="s">
        <v>3023</v>
      </c>
    </row>
    <row r="2653" ht="14.25" customHeight="1">
      <c r="A2653" s="3">
        <v>66875.7269022624</v>
      </c>
      <c r="B2653" s="4">
        <v>5.69627788642812</v>
      </c>
      <c r="C2653" s="4">
        <v>8.38695203529625</v>
      </c>
      <c r="D2653" s="4">
        <v>4.22</v>
      </c>
      <c r="E2653" s="4">
        <v>28819.043135297</v>
      </c>
      <c r="F2653" s="3">
        <v>1256599.17875556</v>
      </c>
      <c r="G2653" s="53">
        <v>2652.0</v>
      </c>
      <c r="H2653" s="51">
        <f>'Данные (для кумуляты) (2)'!$G2653/5000</f>
        <v>0.5304</v>
      </c>
      <c r="I2653" s="5" t="s">
        <v>2176</v>
      </c>
    </row>
    <row r="2654" ht="14.25" customHeight="1">
      <c r="A2654" s="3">
        <v>76357.5307567482</v>
      </c>
      <c r="B2654" s="4">
        <v>7.71886186917151</v>
      </c>
      <c r="C2654" s="4">
        <v>5.48889438560391</v>
      </c>
      <c r="D2654" s="4">
        <v>2.43</v>
      </c>
      <c r="E2654" s="4">
        <v>26657.5429579761</v>
      </c>
      <c r="F2654" s="3">
        <v>1257101.5928923101</v>
      </c>
      <c r="G2654" s="53">
        <v>2653.0</v>
      </c>
      <c r="H2654" s="51">
        <f>'Данные (для кумуляты) (2)'!$G2654/5000</f>
        <v>0.5306</v>
      </c>
      <c r="I2654" s="5" t="s">
        <v>3860</v>
      </c>
    </row>
    <row r="2655" ht="14.25" customHeight="1">
      <c r="A2655" s="3">
        <v>70799.7731058284</v>
      </c>
      <c r="B2655" s="4">
        <v>6.21256502341239</v>
      </c>
      <c r="C2655" s="4">
        <v>7.32156904716514</v>
      </c>
      <c r="D2655" s="4">
        <v>5.06</v>
      </c>
      <c r="E2655" s="4">
        <v>33865.6169662382</v>
      </c>
      <c r="F2655" s="3">
        <v>1257217.2897105</v>
      </c>
      <c r="G2655" s="53">
        <v>2654.0</v>
      </c>
      <c r="H2655" s="51">
        <f>'Данные (для кумуляты) (2)'!$G2655/5000</f>
        <v>0.5308</v>
      </c>
      <c r="I2655" s="5" t="s">
        <v>2894</v>
      </c>
    </row>
    <row r="2656" ht="14.25" customHeight="1">
      <c r="A2656" s="3">
        <v>59483.9328246782</v>
      </c>
      <c r="B2656" s="4">
        <v>6.53073528578004</v>
      </c>
      <c r="C2656" s="4">
        <v>6.96253832933934</v>
      </c>
      <c r="D2656" s="4">
        <v>3.21</v>
      </c>
      <c r="E2656" s="4">
        <v>38894.2273609265</v>
      </c>
      <c r="F2656" s="3">
        <v>1257282.1585904</v>
      </c>
      <c r="G2656" s="53">
        <v>2655.0</v>
      </c>
      <c r="H2656" s="51">
        <f>'Данные (для кумуляты) (2)'!$G2656/5000</f>
        <v>0.531</v>
      </c>
      <c r="I2656" s="5" t="s">
        <v>978</v>
      </c>
    </row>
    <row r="2657" ht="14.25" customHeight="1">
      <c r="A2657" s="3">
        <v>63513.466966665</v>
      </c>
      <c r="B2657" s="4">
        <v>6.23212598064083</v>
      </c>
      <c r="C2657" s="4">
        <v>6.67733757350608</v>
      </c>
      <c r="D2657" s="4">
        <v>4.11</v>
      </c>
      <c r="E2657" s="4">
        <v>46819.130574753</v>
      </c>
      <c r="F2657" s="3">
        <v>1257376.17368851</v>
      </c>
      <c r="G2657" s="53">
        <v>2656.0</v>
      </c>
      <c r="H2657" s="51">
        <f>'Данные (для кумуляты) (2)'!$G2657/5000</f>
        <v>0.5312</v>
      </c>
      <c r="I2657" s="5" t="s">
        <v>1603</v>
      </c>
    </row>
    <row r="2658" ht="14.25" customHeight="1">
      <c r="A2658" s="3">
        <v>84268.2244822622</v>
      </c>
      <c r="B2658" s="4">
        <v>4.49582106458321</v>
      </c>
      <c r="C2658" s="4">
        <v>7.18760226626687</v>
      </c>
      <c r="D2658" s="4">
        <v>4.23</v>
      </c>
      <c r="E2658" s="4">
        <v>31182.3880200433</v>
      </c>
      <c r="F2658" s="3">
        <v>1257433.08560456</v>
      </c>
      <c r="G2658" s="53">
        <v>2657.0</v>
      </c>
      <c r="H2658" s="51">
        <f>'Данные (для кумуляты) (2)'!$G2658/5000</f>
        <v>0.5314</v>
      </c>
      <c r="I2658" s="5" t="s">
        <v>4657</v>
      </c>
    </row>
    <row r="2659" ht="14.25" customHeight="1">
      <c r="A2659" s="3">
        <v>71452.0916801802</v>
      </c>
      <c r="B2659" s="4">
        <v>5.15771579414792</v>
      </c>
      <c r="C2659" s="4">
        <v>6.59276503744795</v>
      </c>
      <c r="D2659" s="4">
        <v>4.08</v>
      </c>
      <c r="E2659" s="4">
        <v>42152.1360536454</v>
      </c>
      <c r="F2659" s="3">
        <v>1257780.06703959</v>
      </c>
      <c r="G2659" s="53">
        <v>2658.0</v>
      </c>
      <c r="H2659" s="51">
        <f>'Данные (для кумуляты) (2)'!$G2659/5000</f>
        <v>0.5316</v>
      </c>
      <c r="I2659" s="5" t="s">
        <v>3033</v>
      </c>
    </row>
    <row r="2660" ht="14.25" customHeight="1">
      <c r="A2660" s="3">
        <v>73931.1426621128</v>
      </c>
      <c r="B2660" s="4">
        <v>5.66228684517395</v>
      </c>
      <c r="C2660" s="4">
        <v>6.98124660025958</v>
      </c>
      <c r="D2660" s="4">
        <v>2.46</v>
      </c>
      <c r="E2660" s="4">
        <v>29568.9588621254</v>
      </c>
      <c r="F2660" s="3">
        <v>1258178.80441188</v>
      </c>
      <c r="G2660" s="53">
        <v>2659.0</v>
      </c>
      <c r="H2660" s="51">
        <f>'Данные (для кумуляты) (2)'!$G2660/5000</f>
        <v>0.5318</v>
      </c>
      <c r="I2660" s="5" t="s">
        <v>3456</v>
      </c>
    </row>
    <row r="2661" ht="14.25" customHeight="1">
      <c r="A2661" s="3">
        <v>66465.365909457</v>
      </c>
      <c r="B2661" s="4">
        <v>5.62393864808932</v>
      </c>
      <c r="C2661" s="4">
        <v>7.07980967615424</v>
      </c>
      <c r="D2661" s="4">
        <v>6.21</v>
      </c>
      <c r="E2661" s="4">
        <v>41130.0909119395</v>
      </c>
      <c r="F2661" s="3">
        <v>1258563.85864583</v>
      </c>
      <c r="G2661" s="53">
        <v>2660.0</v>
      </c>
      <c r="H2661" s="51">
        <f>'Данные (для кумуляты) (2)'!$G2661/5000</f>
        <v>0.532</v>
      </c>
      <c r="I2661" s="5" t="s">
        <v>2093</v>
      </c>
    </row>
    <row r="2662" ht="14.25" customHeight="1">
      <c r="A2662" s="3">
        <v>61009.1093496423</v>
      </c>
      <c r="B2662" s="4">
        <v>4.66256914427849</v>
      </c>
      <c r="C2662" s="4">
        <v>7.08300253705117</v>
      </c>
      <c r="D2662" s="4">
        <v>3.41</v>
      </c>
      <c r="E2662" s="4">
        <v>60309.1222488708</v>
      </c>
      <c r="F2662" s="3">
        <v>1258686.2857108</v>
      </c>
      <c r="G2662" s="53">
        <v>2661.0</v>
      </c>
      <c r="H2662" s="51">
        <f>'Данные (для кумуляты) (2)'!$G2662/5000</f>
        <v>0.5322</v>
      </c>
      <c r="I2662" s="5" t="s">
        <v>1191</v>
      </c>
    </row>
    <row r="2663" ht="14.25" customHeight="1">
      <c r="A2663" s="3">
        <v>85297.1988581813</v>
      </c>
      <c r="B2663" s="4">
        <v>4.86103454605218</v>
      </c>
      <c r="C2663" s="4">
        <v>5.59636658079945</v>
      </c>
      <c r="D2663" s="4">
        <v>2.26</v>
      </c>
      <c r="E2663" s="4">
        <v>28319.6334308583</v>
      </c>
      <c r="F2663" s="3">
        <v>1258957.6199939</v>
      </c>
      <c r="G2663" s="53">
        <v>2662.0</v>
      </c>
      <c r="H2663" s="51">
        <f>'Данные (для кумуляты) (2)'!$G2663/5000</f>
        <v>0.5324</v>
      </c>
      <c r="I2663" s="5" t="s">
        <v>4710</v>
      </c>
    </row>
    <row r="2664" ht="14.25" customHeight="1">
      <c r="A2664" s="3">
        <v>69284.9095655716</v>
      </c>
      <c r="B2664" s="4">
        <v>5.48613012634941</v>
      </c>
      <c r="C2664" s="4">
        <v>6.98057462367018</v>
      </c>
      <c r="D2664" s="4">
        <v>3.13</v>
      </c>
      <c r="E2664" s="4">
        <v>37680.55591109</v>
      </c>
      <c r="F2664" s="3">
        <v>1259163.06524365</v>
      </c>
      <c r="G2664" s="53">
        <v>2663.0</v>
      </c>
      <c r="H2664" s="51">
        <f>'Данные (для кумуляты) (2)'!$G2664/5000</f>
        <v>0.5326</v>
      </c>
      <c r="I2664" s="5" t="s">
        <v>2605</v>
      </c>
    </row>
    <row r="2665" ht="14.25" customHeight="1">
      <c r="A2665" s="3">
        <v>59615.3315747548</v>
      </c>
      <c r="B2665" s="4">
        <v>8.40892491761135</v>
      </c>
      <c r="C2665" s="4">
        <v>6.23409867145387</v>
      </c>
      <c r="D2665" s="4">
        <v>4.37</v>
      </c>
      <c r="E2665" s="4">
        <v>32164.0630772018</v>
      </c>
      <c r="F2665" s="3">
        <v>1259190.70620306</v>
      </c>
      <c r="G2665" s="53">
        <v>2664.0</v>
      </c>
      <c r="H2665" s="51">
        <f>'Данные (для кумуляты) (2)'!$G2665/5000</f>
        <v>0.5328</v>
      </c>
      <c r="I2665" s="5" t="s">
        <v>994</v>
      </c>
    </row>
    <row r="2666" ht="14.25" customHeight="1">
      <c r="A2666" s="3">
        <v>57223.5738910555</v>
      </c>
      <c r="B2666" s="4">
        <v>6.31638184690495</v>
      </c>
      <c r="C2666" s="4">
        <v>8.46054111795777</v>
      </c>
      <c r="D2666" s="4">
        <v>3.43</v>
      </c>
      <c r="E2666" s="4">
        <v>44907.3786475598</v>
      </c>
      <c r="F2666" s="3">
        <v>1259357.02326834</v>
      </c>
      <c r="G2666" s="53">
        <v>2665.0</v>
      </c>
      <c r="H2666" s="51">
        <f>'Данные (для кумуляты) (2)'!$G2666/5000</f>
        <v>0.533</v>
      </c>
      <c r="I2666" s="5" t="s">
        <v>723</v>
      </c>
    </row>
    <row r="2667" ht="14.25" customHeight="1">
      <c r="A2667" s="3">
        <v>73531.5979825415</v>
      </c>
      <c r="B2667" s="4">
        <v>5.42970591310447</v>
      </c>
      <c r="C2667" s="4">
        <v>7.5405864814922</v>
      </c>
      <c r="D2667" s="4">
        <v>5.18</v>
      </c>
      <c r="E2667" s="4">
        <v>32651.8094297899</v>
      </c>
      <c r="F2667" s="3">
        <v>1259665.60298164</v>
      </c>
      <c r="G2667" s="53">
        <v>2666.0</v>
      </c>
      <c r="H2667" s="51">
        <f>'Данные (для кумуляты) (2)'!$G2667/5000</f>
        <v>0.5332</v>
      </c>
      <c r="I2667" s="5" t="s">
        <v>3398</v>
      </c>
    </row>
    <row r="2668" ht="14.25" customHeight="1">
      <c r="A2668" s="3">
        <v>69253.9043514071</v>
      </c>
      <c r="B2668" s="4">
        <v>6.1878229178643</v>
      </c>
      <c r="C2668" s="4">
        <v>8.51397063337615</v>
      </c>
      <c r="D2668" s="4">
        <v>3.44</v>
      </c>
      <c r="E2668" s="4">
        <v>22524.578480324</v>
      </c>
      <c r="F2668" s="3">
        <v>1259733.64381107</v>
      </c>
      <c r="G2668" s="53">
        <v>2667.0</v>
      </c>
      <c r="H2668" s="51">
        <f>'Данные (для кумуляты) (2)'!$G2668/5000</f>
        <v>0.5334</v>
      </c>
      <c r="I2668" s="5" t="s">
        <v>2595</v>
      </c>
    </row>
    <row r="2669" ht="14.25" customHeight="1">
      <c r="A2669" s="3">
        <v>76503.550920157</v>
      </c>
      <c r="B2669" s="4">
        <v>5.63838773724333</v>
      </c>
      <c r="C2669" s="4">
        <v>6.55662030864793</v>
      </c>
      <c r="D2669" s="4">
        <v>4.41</v>
      </c>
      <c r="E2669" s="4">
        <v>42154.3565952108</v>
      </c>
      <c r="F2669" s="3">
        <v>1259919.98265351</v>
      </c>
      <c r="G2669" s="53">
        <v>2668.0</v>
      </c>
      <c r="H2669" s="51">
        <f>'Данные (для кумуляты) (2)'!$G2669/5000</f>
        <v>0.5336</v>
      </c>
      <c r="I2669" s="5" t="s">
        <v>3879</v>
      </c>
    </row>
    <row r="2670" ht="14.25" customHeight="1">
      <c r="A2670" s="3">
        <v>71060.4060146835</v>
      </c>
      <c r="B2670" s="4">
        <v>5.71883898662819</v>
      </c>
      <c r="C2670" s="4">
        <v>7.22272965597659</v>
      </c>
      <c r="D2670" s="4">
        <v>4.34</v>
      </c>
      <c r="E2670" s="4">
        <v>34814.5855909666</v>
      </c>
      <c r="F2670" s="3">
        <v>1260241.39606227</v>
      </c>
      <c r="G2670" s="53">
        <v>2669.0</v>
      </c>
      <c r="H2670" s="51">
        <f>'Данные (для кумуляты) (2)'!$G2670/5000</f>
        <v>0.5338</v>
      </c>
      <c r="I2670" s="5" t="s">
        <v>2942</v>
      </c>
    </row>
    <row r="2671" ht="14.25" customHeight="1">
      <c r="A2671" s="3">
        <v>79354.6176009844</v>
      </c>
      <c r="B2671" s="4">
        <v>6.19458419881438</v>
      </c>
      <c r="C2671" s="4">
        <v>5.36467940268827</v>
      </c>
      <c r="D2671" s="4">
        <v>3.32</v>
      </c>
      <c r="E2671" s="4">
        <v>31568.8956917761</v>
      </c>
      <c r="F2671" s="3">
        <v>1260374.96634349</v>
      </c>
      <c r="G2671" s="53">
        <v>2670.0</v>
      </c>
      <c r="H2671" s="51">
        <f>'Данные (для кумуляты) (2)'!$G2671/5000</f>
        <v>0.534</v>
      </c>
      <c r="I2671" s="5" t="s">
        <v>4245</v>
      </c>
    </row>
    <row r="2672" ht="14.25" customHeight="1">
      <c r="A2672" s="3">
        <v>60015.3370722287</v>
      </c>
      <c r="B2672" s="4">
        <v>6.11830640037679</v>
      </c>
      <c r="C2672" s="4">
        <v>8.72882546251151</v>
      </c>
      <c r="D2672" s="4">
        <v>5.36</v>
      </c>
      <c r="E2672" s="4">
        <v>27854.6879187088</v>
      </c>
      <c r="F2672" s="3">
        <v>1260484.46210297</v>
      </c>
      <c r="G2672" s="53">
        <v>2671.0</v>
      </c>
      <c r="H2672" s="51">
        <f>'Данные (для кумуляты) (2)'!$G2672/5000</f>
        <v>0.5342</v>
      </c>
      <c r="I2672" s="5" t="s">
        <v>1047</v>
      </c>
    </row>
    <row r="2673" ht="14.25" customHeight="1">
      <c r="A2673" s="3">
        <v>63345.2400462279</v>
      </c>
      <c r="B2673" s="4">
        <v>7.18823609451864</v>
      </c>
      <c r="C2673" s="4">
        <v>5.58672866482765</v>
      </c>
      <c r="D2673" s="4">
        <v>3.26</v>
      </c>
      <c r="E2673" s="4">
        <v>34310.242830907</v>
      </c>
      <c r="F2673" s="3">
        <v>1260616.80662944</v>
      </c>
      <c r="G2673" s="53">
        <v>2672.0</v>
      </c>
      <c r="H2673" s="51">
        <f>'Данные (для кумуляты) (2)'!$G2673/5000</f>
        <v>0.5344</v>
      </c>
      <c r="I2673" s="5" t="s">
        <v>1579</v>
      </c>
    </row>
    <row r="2674" ht="14.25" customHeight="1">
      <c r="A2674" s="3">
        <v>73299.378476849</v>
      </c>
      <c r="B2674" s="4">
        <v>4.21333783196924</v>
      </c>
      <c r="C2674" s="4">
        <v>7.01255422380098</v>
      </c>
      <c r="D2674" s="4">
        <v>4.46</v>
      </c>
      <c r="E2674" s="4">
        <v>45214.4885124751</v>
      </c>
      <c r="F2674" s="3">
        <v>1260814.43187301</v>
      </c>
      <c r="G2674" s="53">
        <v>2673.0</v>
      </c>
      <c r="H2674" s="51">
        <f>'Данные (для кумуляты) (2)'!$G2674/5000</f>
        <v>0.5346</v>
      </c>
      <c r="I2674" s="5" t="s">
        <v>3347</v>
      </c>
    </row>
    <row r="2675" ht="14.25" customHeight="1">
      <c r="A2675" s="3">
        <v>80573.7919519844</v>
      </c>
      <c r="B2675" s="4">
        <v>3.96277029745908</v>
      </c>
      <c r="C2675" s="4">
        <v>8.03707208638997</v>
      </c>
      <c r="D2675" s="4">
        <v>3.02</v>
      </c>
      <c r="E2675" s="4">
        <v>34411.8680755211</v>
      </c>
      <c r="F2675" s="3">
        <v>1260826.63799718</v>
      </c>
      <c r="G2675" s="53">
        <v>2674.0</v>
      </c>
      <c r="H2675" s="51">
        <f>'Данные (для кумуляты) (2)'!$G2675/5000</f>
        <v>0.5348</v>
      </c>
      <c r="I2675" s="5" t="s">
        <v>4371</v>
      </c>
    </row>
    <row r="2676" ht="14.25" customHeight="1">
      <c r="A2676" s="3">
        <v>74898.6586841795</v>
      </c>
      <c r="B2676" s="4">
        <v>7.33048127972895</v>
      </c>
      <c r="C2676" s="4">
        <v>4.87816868090239</v>
      </c>
      <c r="D2676" s="4">
        <v>3.45</v>
      </c>
      <c r="E2676" s="4">
        <v>32530.25630725</v>
      </c>
      <c r="F2676" s="3">
        <v>1261239.27217136</v>
      </c>
      <c r="G2676" s="53">
        <v>2675.0</v>
      </c>
      <c r="H2676" s="51">
        <f>'Данные (для кумуляты) (2)'!$G2676/5000</f>
        <v>0.535</v>
      </c>
      <c r="I2676" s="5" t="s">
        <v>3628</v>
      </c>
    </row>
    <row r="2677" ht="14.25" customHeight="1">
      <c r="A2677" s="3">
        <v>62946.4200988714</v>
      </c>
      <c r="B2677" s="4">
        <v>6.13381479833759</v>
      </c>
      <c r="C2677" s="4">
        <v>6.97345028635842</v>
      </c>
      <c r="D2677" s="4">
        <v>2.3</v>
      </c>
      <c r="E2677" s="4">
        <v>42312.0820154318</v>
      </c>
      <c r="F2677" s="3">
        <v>1261491.42538357</v>
      </c>
      <c r="G2677" s="53">
        <v>2676.0</v>
      </c>
      <c r="H2677" s="51">
        <f>'Данные (для кумуляты) (2)'!$G2677/5000</f>
        <v>0.5352</v>
      </c>
      <c r="I2677" s="5" t="s">
        <v>1510</v>
      </c>
    </row>
    <row r="2678" ht="14.25" customHeight="1">
      <c r="A2678" s="3">
        <v>63766.7716402553</v>
      </c>
      <c r="B2678" s="4">
        <v>6.95178988238079</v>
      </c>
      <c r="C2678" s="4">
        <v>7.42787307266579</v>
      </c>
      <c r="D2678" s="4">
        <v>6.36</v>
      </c>
      <c r="E2678" s="4">
        <v>33036.1996207512</v>
      </c>
      <c r="F2678" s="3">
        <v>1261681.96081762</v>
      </c>
      <c r="G2678" s="53">
        <v>2677.0</v>
      </c>
      <c r="H2678" s="51">
        <f>'Данные (для кумуляты) (2)'!$G2678/5000</f>
        <v>0.5354</v>
      </c>
      <c r="I2678" s="5" t="s">
        <v>1651</v>
      </c>
    </row>
    <row r="2679" ht="14.25" customHeight="1">
      <c r="A2679" s="3">
        <v>70030.0206116903</v>
      </c>
      <c r="B2679" s="4">
        <v>6.22301194238686</v>
      </c>
      <c r="C2679" s="4">
        <v>7.65696915708415</v>
      </c>
      <c r="D2679" s="4">
        <v>3.05</v>
      </c>
      <c r="E2679" s="4">
        <v>26782.5562688547</v>
      </c>
      <c r="F2679" s="3">
        <v>1261715.46166599</v>
      </c>
      <c r="G2679" s="53">
        <v>2678.0</v>
      </c>
      <c r="H2679" s="51">
        <f>'Данные (для кумуляты) (2)'!$G2679/5000</f>
        <v>0.5356</v>
      </c>
      <c r="I2679" s="5" t="s">
        <v>2758</v>
      </c>
    </row>
    <row r="2680" ht="14.25" customHeight="1">
      <c r="A2680" s="3">
        <v>79064.6832731264</v>
      </c>
      <c r="B2680" s="4">
        <v>5.2564053144233</v>
      </c>
      <c r="C2680" s="4">
        <v>6.45072491687089</v>
      </c>
      <c r="D2680" s="4">
        <v>3.02</v>
      </c>
      <c r="E2680" s="4">
        <v>43834.1078319793</v>
      </c>
      <c r="F2680" s="3">
        <v>1261761.23093977</v>
      </c>
      <c r="G2680" s="53">
        <v>2679.0</v>
      </c>
      <c r="H2680" s="51">
        <f>'Данные (для кумуляты) (2)'!$G2680/5000</f>
        <v>0.5358</v>
      </c>
      <c r="I2680" s="5" t="s">
        <v>4217</v>
      </c>
    </row>
    <row r="2681" ht="14.25" customHeight="1">
      <c r="A2681" s="3">
        <v>76326.5923246966</v>
      </c>
      <c r="B2681" s="4">
        <v>5.02469487017704</v>
      </c>
      <c r="C2681" s="4">
        <v>4.93632900864758</v>
      </c>
      <c r="D2681" s="4">
        <v>3.44</v>
      </c>
      <c r="E2681" s="4">
        <v>42779.8312959178</v>
      </c>
      <c r="F2681" s="3">
        <v>1261843.84432173</v>
      </c>
      <c r="G2681" s="53">
        <v>2680.0</v>
      </c>
      <c r="H2681" s="51">
        <f>'Данные (для кумуляты) (2)'!$G2681/5000</f>
        <v>0.536</v>
      </c>
      <c r="I2681" s="5" t="s">
        <v>3854</v>
      </c>
    </row>
    <row r="2682" ht="14.25" customHeight="1">
      <c r="A2682" s="3">
        <v>67076.0523916852</v>
      </c>
      <c r="B2682" s="4">
        <v>4.73654047054765</v>
      </c>
      <c r="C2682" s="4">
        <v>7.23121810628916</v>
      </c>
      <c r="D2682" s="4">
        <v>3.12</v>
      </c>
      <c r="E2682" s="4">
        <v>40406.5149181169</v>
      </c>
      <c r="F2682" s="3">
        <v>1261927.41888063</v>
      </c>
      <c r="G2682" s="53">
        <v>2681.0</v>
      </c>
      <c r="H2682" s="51">
        <f>'Данные (для кумуляты) (2)'!$G2682/5000</f>
        <v>0.5362</v>
      </c>
      <c r="I2682" s="5" t="s">
        <v>2216</v>
      </c>
    </row>
    <row r="2683" ht="14.25" customHeight="1">
      <c r="A2683" s="3">
        <v>55624.6712874383</v>
      </c>
      <c r="B2683" s="4">
        <v>7.47021781789523</v>
      </c>
      <c r="C2683" s="4">
        <v>6.86283572668502</v>
      </c>
      <c r="D2683" s="4">
        <v>3.18</v>
      </c>
      <c r="E2683" s="4">
        <v>45644.2434622686</v>
      </c>
      <c r="F2683" s="3">
        <v>1262012.92634828</v>
      </c>
      <c r="G2683" s="53">
        <v>2682.0</v>
      </c>
      <c r="H2683" s="51">
        <f>'Данные (для кумуляты) (2)'!$G2683/5000</f>
        <v>0.5364</v>
      </c>
      <c r="I2683" s="5" t="s">
        <v>563</v>
      </c>
    </row>
    <row r="2684" ht="14.25" customHeight="1">
      <c r="A2684" s="3">
        <v>55932.052683871</v>
      </c>
      <c r="B2684" s="4">
        <v>7.21830914522324</v>
      </c>
      <c r="C2684" s="4">
        <v>6.02020120506596</v>
      </c>
      <c r="D2684" s="4">
        <v>4.0</v>
      </c>
      <c r="E2684" s="4">
        <v>42488.3099995521</v>
      </c>
      <c r="F2684" s="3">
        <v>1262017.79205994</v>
      </c>
      <c r="G2684" s="53">
        <v>2683.0</v>
      </c>
      <c r="H2684" s="51">
        <f>'Данные (для кумуляты) (2)'!$G2684/5000</f>
        <v>0.5366</v>
      </c>
      <c r="I2684" s="5" t="s">
        <v>593</v>
      </c>
    </row>
    <row r="2685" ht="14.25" customHeight="1">
      <c r="A2685" s="3">
        <v>59110.5811801037</v>
      </c>
      <c r="B2685" s="4">
        <v>6.39962501391917</v>
      </c>
      <c r="C2685" s="4">
        <v>7.48724585138684</v>
      </c>
      <c r="D2685" s="4">
        <v>5.27</v>
      </c>
      <c r="E2685" s="4">
        <v>37977.7575106195</v>
      </c>
      <c r="F2685" s="3">
        <v>1262104.9263349</v>
      </c>
      <c r="G2685" s="53">
        <v>2684.0</v>
      </c>
      <c r="H2685" s="51">
        <f>'Данные (для кумуляты) (2)'!$G2685/5000</f>
        <v>0.5368</v>
      </c>
      <c r="I2685" s="5" t="s">
        <v>934</v>
      </c>
    </row>
    <row r="2686" ht="14.25" customHeight="1">
      <c r="A2686" s="3">
        <v>70658.4610185144</v>
      </c>
      <c r="B2686" s="4">
        <v>6.71524494085746</v>
      </c>
      <c r="C2686" s="4">
        <v>7.57964206258958</v>
      </c>
      <c r="D2686" s="4">
        <v>6.34</v>
      </c>
      <c r="E2686" s="4">
        <v>32688.7829020668</v>
      </c>
      <c r="F2686" s="3">
        <v>1262187.04154698</v>
      </c>
      <c r="G2686" s="53">
        <v>2685.0</v>
      </c>
      <c r="H2686" s="51">
        <f>'Данные (для кумуляты) (2)'!$G2686/5000</f>
        <v>0.537</v>
      </c>
      <c r="I2686" s="5" t="s">
        <v>2867</v>
      </c>
    </row>
    <row r="2687" ht="14.25" customHeight="1">
      <c r="A2687" s="3">
        <v>65342.8094831876</v>
      </c>
      <c r="B2687" s="4">
        <v>5.91817109002208</v>
      </c>
      <c r="C2687" s="4">
        <v>7.31888869458758</v>
      </c>
      <c r="D2687" s="4">
        <v>6.14</v>
      </c>
      <c r="E2687" s="4">
        <v>44057.8356353514</v>
      </c>
      <c r="F2687" s="3">
        <v>1262232.32130769</v>
      </c>
      <c r="G2687" s="53">
        <v>2686.0</v>
      </c>
      <c r="H2687" s="51">
        <f>'Данные (для кумуляты) (2)'!$G2687/5000</f>
        <v>0.5372</v>
      </c>
      <c r="I2687" s="5" t="s">
        <v>1908</v>
      </c>
    </row>
    <row r="2688" ht="14.25" customHeight="1">
      <c r="A2688" s="3">
        <v>69431.9615937677</v>
      </c>
      <c r="B2688" s="4">
        <v>6.40435678790456</v>
      </c>
      <c r="C2688" s="4">
        <v>6.93677627860698</v>
      </c>
      <c r="D2688" s="4">
        <v>2.43</v>
      </c>
      <c r="E2688" s="4">
        <v>27408.3655307166</v>
      </c>
      <c r="F2688" s="3">
        <v>1262281.48565973</v>
      </c>
      <c r="G2688" s="53">
        <v>2687.0</v>
      </c>
      <c r="H2688" s="51">
        <f>'Данные (для кумуляты) (2)'!$G2688/5000</f>
        <v>0.5374</v>
      </c>
      <c r="I2688" s="5" t="s">
        <v>2645</v>
      </c>
    </row>
    <row r="2689" ht="14.25" customHeight="1">
      <c r="A2689" s="3">
        <v>57098.2023995996</v>
      </c>
      <c r="B2689" s="4">
        <v>8.17213012360344</v>
      </c>
      <c r="C2689" s="4">
        <v>5.75973952179603</v>
      </c>
      <c r="D2689" s="4">
        <v>2.0</v>
      </c>
      <c r="E2689" s="4">
        <v>42721.2856944169</v>
      </c>
      <c r="F2689" s="3">
        <v>1262465.98930297</v>
      </c>
      <c r="G2689" s="53">
        <v>2688.0</v>
      </c>
      <c r="H2689" s="51">
        <f>'Данные (для кумуляты) (2)'!$G2689/5000</f>
        <v>0.5376</v>
      </c>
      <c r="I2689" s="5" t="s">
        <v>709</v>
      </c>
    </row>
    <row r="2690" ht="14.25" customHeight="1">
      <c r="A2690" s="3">
        <v>79698.2209174024</v>
      </c>
      <c r="B2690" s="4">
        <v>4.10233555176189</v>
      </c>
      <c r="C2690" s="4">
        <v>6.91250624156493</v>
      </c>
      <c r="D2690" s="4">
        <v>2.29</v>
      </c>
      <c r="E2690" s="4">
        <v>42046.3404002696</v>
      </c>
      <c r="F2690" s="3">
        <v>1262494.28682881</v>
      </c>
      <c r="G2690" s="53">
        <v>2689.0</v>
      </c>
      <c r="H2690" s="51">
        <f>'Данные (для кумуляты) (2)'!$G2690/5000</f>
        <v>0.5378</v>
      </c>
      <c r="I2690" s="5" t="s">
        <v>4286</v>
      </c>
    </row>
    <row r="2691" ht="14.25" customHeight="1">
      <c r="A2691" s="3">
        <v>79510.0519907056</v>
      </c>
      <c r="B2691" s="4">
        <v>6.40335919638712</v>
      </c>
      <c r="C2691" s="4">
        <v>5.43104350796372</v>
      </c>
      <c r="D2691" s="4">
        <v>3.08</v>
      </c>
      <c r="E2691" s="4">
        <v>32647.783284929</v>
      </c>
      <c r="F2691" s="3">
        <v>1262552.6859178</v>
      </c>
      <c r="G2691" s="53">
        <v>2690.0</v>
      </c>
      <c r="H2691" s="51">
        <f>'Данные (для кумуляты) (2)'!$G2691/5000</f>
        <v>0.538</v>
      </c>
      <c r="I2691" s="5" t="s">
        <v>4258</v>
      </c>
    </row>
    <row r="2692" ht="14.25" customHeight="1">
      <c r="A2692" s="3">
        <v>83319.9961586513</v>
      </c>
      <c r="B2692" s="4">
        <v>6.23946076129189</v>
      </c>
      <c r="C2692" s="4">
        <v>6.12585857235146</v>
      </c>
      <c r="D2692" s="4">
        <v>3.03</v>
      </c>
      <c r="E2692" s="4">
        <v>31552.544209314</v>
      </c>
      <c r="F2692" s="3">
        <v>1262963.86126872</v>
      </c>
      <c r="G2692" s="53">
        <v>2691.0</v>
      </c>
      <c r="H2692" s="51">
        <f>'Данные (для кумуляты) (2)'!$G2692/5000</f>
        <v>0.5382</v>
      </c>
      <c r="I2692" s="5" t="s">
        <v>4594</v>
      </c>
    </row>
    <row r="2693" ht="14.25" customHeight="1">
      <c r="A2693" s="3">
        <v>65987.7114373783</v>
      </c>
      <c r="B2693" s="4">
        <v>5.75950081465924</v>
      </c>
      <c r="C2693" s="4">
        <v>5.69050634685585</v>
      </c>
      <c r="D2693" s="4">
        <v>3.35</v>
      </c>
      <c r="E2693" s="4">
        <v>31771.5297632224</v>
      </c>
      <c r="F2693" s="3">
        <v>1263018.12698896</v>
      </c>
      <c r="G2693" s="53">
        <v>2692.0</v>
      </c>
      <c r="H2693" s="51">
        <f>'Данные (для кумуляты) (2)'!$G2693/5000</f>
        <v>0.5384</v>
      </c>
      <c r="I2693" s="5" t="s">
        <v>2008</v>
      </c>
    </row>
    <row r="2694" ht="14.25" customHeight="1">
      <c r="A2694" s="3">
        <v>74102.1918898974</v>
      </c>
      <c r="B2694" s="4">
        <v>5.65784100585868</v>
      </c>
      <c r="C2694" s="4">
        <v>7.68399327300814</v>
      </c>
      <c r="D2694" s="4">
        <v>3.13</v>
      </c>
      <c r="E2694" s="4">
        <v>24041.2705921082</v>
      </c>
      <c r="F2694" s="3">
        <v>1263720.51785677</v>
      </c>
      <c r="G2694" s="53">
        <v>2693.0</v>
      </c>
      <c r="H2694" s="51">
        <f>'Данные (для кумуляты) (2)'!$G2694/5000</f>
        <v>0.5386</v>
      </c>
      <c r="I2694" s="5" t="s">
        <v>3486</v>
      </c>
    </row>
    <row r="2695" ht="14.25" customHeight="1">
      <c r="A2695" s="3">
        <v>76071.7864269686</v>
      </c>
      <c r="B2695" s="4">
        <v>7.16633798864648</v>
      </c>
      <c r="C2695" s="4">
        <v>6.86120652604509</v>
      </c>
      <c r="D2695" s="4">
        <v>2.05</v>
      </c>
      <c r="E2695" s="4">
        <v>15586.3572974323</v>
      </c>
      <c r="F2695" s="3">
        <v>1263743.97074833</v>
      </c>
      <c r="G2695" s="53">
        <v>2694.0</v>
      </c>
      <c r="H2695" s="51">
        <f>'Данные (для кумуляты) (2)'!$G2695/5000</f>
        <v>0.5388</v>
      </c>
      <c r="I2695" s="5" t="s">
        <v>3805</v>
      </c>
    </row>
    <row r="2696" ht="14.25" customHeight="1">
      <c r="A2696" s="3">
        <v>78159.954033583</v>
      </c>
      <c r="B2696" s="4">
        <v>5.12200256826925</v>
      </c>
      <c r="C2696" s="4">
        <v>6.17753646824252</v>
      </c>
      <c r="D2696" s="4">
        <v>4.08</v>
      </c>
      <c r="E2696" s="4">
        <v>31111.6229053141</v>
      </c>
      <c r="F2696" s="3">
        <v>1264972.44203927</v>
      </c>
      <c r="G2696" s="53">
        <v>2695.0</v>
      </c>
      <c r="H2696" s="51">
        <f>'Данные (для кумуляты) (2)'!$G2696/5000</f>
        <v>0.539</v>
      </c>
      <c r="I2696" s="5" t="s">
        <v>4102</v>
      </c>
    </row>
    <row r="2697" ht="14.25" customHeight="1">
      <c r="A2697" s="3">
        <v>70472.7923784353</v>
      </c>
      <c r="B2697" s="4">
        <v>6.01015359757965</v>
      </c>
      <c r="C2697" s="4">
        <v>6.11019169377918</v>
      </c>
      <c r="D2697" s="4">
        <v>3.24</v>
      </c>
      <c r="E2697" s="4">
        <v>34894.1588262049</v>
      </c>
      <c r="F2697" s="3">
        <v>1265180.90891648</v>
      </c>
      <c r="G2697" s="53">
        <v>2696.0</v>
      </c>
      <c r="H2697" s="51">
        <f>'Данные (для кумуляты) (2)'!$G2697/5000</f>
        <v>0.5392</v>
      </c>
      <c r="I2697" s="5" t="s">
        <v>2831</v>
      </c>
    </row>
    <row r="2698" ht="14.25" customHeight="1">
      <c r="A2698" s="3">
        <v>60402.9986241029</v>
      </c>
      <c r="B2698" s="4">
        <v>5.44386893768284</v>
      </c>
      <c r="C2698" s="4">
        <v>7.54589692130304</v>
      </c>
      <c r="D2698" s="4">
        <v>3.23</v>
      </c>
      <c r="E2698" s="4">
        <v>47018.1505360937</v>
      </c>
      <c r="F2698" s="3">
        <v>1265760.20024251</v>
      </c>
      <c r="G2698" s="53">
        <v>2697.0</v>
      </c>
      <c r="H2698" s="51">
        <f>'Данные (для кумуляты) (2)'!$G2698/5000</f>
        <v>0.5394</v>
      </c>
      <c r="I2698" s="5" t="s">
        <v>1093</v>
      </c>
    </row>
    <row r="2699" ht="14.25" customHeight="1">
      <c r="A2699" s="3">
        <v>65643.8624755442</v>
      </c>
      <c r="B2699" s="4">
        <v>6.35023349806699</v>
      </c>
      <c r="C2699" s="4">
        <v>7.09546143143746</v>
      </c>
      <c r="D2699" s="4">
        <v>6.12</v>
      </c>
      <c r="E2699" s="4">
        <v>48882.4903606233</v>
      </c>
      <c r="F2699" s="3">
        <v>1265927.35973819</v>
      </c>
      <c r="G2699" s="53">
        <v>2698.0</v>
      </c>
      <c r="H2699" s="51">
        <f>'Данные (для кумуляты) (2)'!$G2699/5000</f>
        <v>0.5396</v>
      </c>
      <c r="I2699" s="5" t="s">
        <v>1951</v>
      </c>
    </row>
    <row r="2700" ht="14.25" customHeight="1">
      <c r="A2700" s="3">
        <v>58385.2153734407</v>
      </c>
      <c r="B2700" s="4">
        <v>7.58855881961176</v>
      </c>
      <c r="C2700" s="4">
        <v>6.40611757669104</v>
      </c>
      <c r="D2700" s="4">
        <v>2.3</v>
      </c>
      <c r="E2700" s="4">
        <v>41930.3750092384</v>
      </c>
      <c r="F2700" s="3">
        <v>1266209.7532091</v>
      </c>
      <c r="G2700" s="53">
        <v>2699.0</v>
      </c>
      <c r="H2700" s="51">
        <f>'Данные (для кумуляты) (2)'!$G2700/5000</f>
        <v>0.5398</v>
      </c>
      <c r="I2700" s="5" t="s">
        <v>847</v>
      </c>
    </row>
    <row r="2701" ht="14.25" customHeight="1">
      <c r="A2701" s="3">
        <v>73047.2532888012</v>
      </c>
      <c r="B2701" s="4">
        <v>5.23297685189271</v>
      </c>
      <c r="C2701" s="4">
        <v>7.96356180504159</v>
      </c>
      <c r="D2701" s="4">
        <v>5.48</v>
      </c>
      <c r="E2701" s="4">
        <v>37643.077708909</v>
      </c>
      <c r="F2701" s="3">
        <v>1266616.54671419</v>
      </c>
      <c r="G2701" s="53">
        <v>2700.0</v>
      </c>
      <c r="H2701" s="51">
        <f>'Данные (для кумуляты) (2)'!$G2701/5000</f>
        <v>0.54</v>
      </c>
      <c r="I2701" s="5" t="s">
        <v>3290</v>
      </c>
    </row>
    <row r="2702" ht="14.25" customHeight="1">
      <c r="A2702" s="3">
        <v>46621.5350108322</v>
      </c>
      <c r="B2702" s="4">
        <v>7.09121245647284</v>
      </c>
      <c r="C2702" s="4">
        <v>8.28059062744228</v>
      </c>
      <c r="D2702" s="4">
        <v>4.14</v>
      </c>
      <c r="E2702" s="4">
        <v>51321.0857781873</v>
      </c>
      <c r="F2702" s="3">
        <v>1266747.82953743</v>
      </c>
      <c r="G2702" s="53">
        <v>2701.0</v>
      </c>
      <c r="H2702" s="51">
        <f>'Данные (для кумуляты) (2)'!$G2702/5000</f>
        <v>0.5402</v>
      </c>
      <c r="I2702" s="5" t="s">
        <v>114</v>
      </c>
    </row>
    <row r="2703" ht="14.25" customHeight="1">
      <c r="A2703" s="3">
        <v>73101.2186404007</v>
      </c>
      <c r="B2703" s="4">
        <v>4.64018503118036</v>
      </c>
      <c r="C2703" s="4">
        <v>7.38512517823862</v>
      </c>
      <c r="D2703" s="4">
        <v>6.32</v>
      </c>
      <c r="E2703" s="4">
        <v>39998.462639656</v>
      </c>
      <c r="F2703" s="3">
        <v>1266947.26397664</v>
      </c>
      <c r="G2703" s="53">
        <v>2702.0</v>
      </c>
      <c r="H2703" s="51">
        <f>'Данные (для кумуляты) (2)'!$G2703/5000</f>
        <v>0.5404</v>
      </c>
      <c r="I2703" s="5" t="s">
        <v>3305</v>
      </c>
    </row>
    <row r="2704" ht="14.25" customHeight="1">
      <c r="A2704" s="3">
        <v>91937.8078877942</v>
      </c>
      <c r="B2704" s="4">
        <v>5.15394234491313</v>
      </c>
      <c r="C2704" s="4">
        <v>6.90580601190973</v>
      </c>
      <c r="D2704" s="4">
        <v>4.37</v>
      </c>
      <c r="E2704" s="4">
        <v>19332.4197760207</v>
      </c>
      <c r="F2704" s="3">
        <v>1267150.83668713</v>
      </c>
      <c r="G2704" s="53">
        <v>2703.0</v>
      </c>
      <c r="H2704" s="51">
        <f>'Данные (для кумуляты) (2)'!$G2704/5000</f>
        <v>0.5406</v>
      </c>
      <c r="I2704" s="5" t="s">
        <v>4934</v>
      </c>
    </row>
    <row r="2705" ht="14.25" customHeight="1">
      <c r="A2705" s="3">
        <v>83298.1833730342</v>
      </c>
      <c r="B2705" s="4">
        <v>4.69504150659363</v>
      </c>
      <c r="C2705" s="4">
        <v>6.06120811025591</v>
      </c>
      <c r="D2705" s="4">
        <v>3.33</v>
      </c>
      <c r="E2705" s="4">
        <v>33657.239196107</v>
      </c>
      <c r="F2705" s="3">
        <v>1267433.90857945</v>
      </c>
      <c r="G2705" s="53">
        <v>2704.0</v>
      </c>
      <c r="H2705" s="51">
        <f>'Данные (для кумуляты) (2)'!$G2705/5000</f>
        <v>0.5408</v>
      </c>
      <c r="I2705" s="5" t="s">
        <v>4591</v>
      </c>
    </row>
    <row r="2706" ht="14.25" customHeight="1">
      <c r="A2706" s="3">
        <v>67710.1129793977</v>
      </c>
      <c r="B2706" s="4">
        <v>5.85437813385123</v>
      </c>
      <c r="C2706" s="4">
        <v>8.4825225204303</v>
      </c>
      <c r="D2706" s="4">
        <v>4.18</v>
      </c>
      <c r="E2706" s="4">
        <v>25222.4624151832</v>
      </c>
      <c r="F2706" s="3">
        <v>1267443.39761177</v>
      </c>
      <c r="G2706" s="53">
        <v>2705.0</v>
      </c>
      <c r="H2706" s="51">
        <f>'Данные (для кумуляты) (2)'!$G2706/5000</f>
        <v>0.541</v>
      </c>
      <c r="I2706" s="5" t="s">
        <v>2316</v>
      </c>
    </row>
    <row r="2707" ht="14.25" customHeight="1">
      <c r="A2707" s="3">
        <v>64188.5253980342</v>
      </c>
      <c r="B2707" s="4">
        <v>7.24488030200558</v>
      </c>
      <c r="C2707" s="4">
        <v>7.08983177232931</v>
      </c>
      <c r="D2707" s="4">
        <v>6.3</v>
      </c>
      <c r="E2707" s="4">
        <v>34211.2969600077</v>
      </c>
      <c r="F2707" s="3">
        <v>1267714.14922671</v>
      </c>
      <c r="G2707" s="53">
        <v>2706.0</v>
      </c>
      <c r="H2707" s="51">
        <f>'Данные (для кумуляты) (2)'!$G2707/5000</f>
        <v>0.5412</v>
      </c>
      <c r="I2707" s="5" t="s">
        <v>1707</v>
      </c>
    </row>
    <row r="2708" ht="14.25" customHeight="1">
      <c r="A2708" s="3">
        <v>75782.3351402661</v>
      </c>
      <c r="B2708" s="4">
        <v>6.3413409875416</v>
      </c>
      <c r="C2708" s="4">
        <v>6.00973669014387</v>
      </c>
      <c r="D2708" s="4">
        <v>4.16</v>
      </c>
      <c r="E2708" s="4">
        <v>23287.0717613521</v>
      </c>
      <c r="F2708" s="3">
        <v>1267803.31684035</v>
      </c>
      <c r="G2708" s="53">
        <v>2707.0</v>
      </c>
      <c r="H2708" s="51">
        <f>'Данные (для кумуляты) (2)'!$G2708/5000</f>
        <v>0.5414</v>
      </c>
      <c r="I2708" s="5" t="s">
        <v>3756</v>
      </c>
    </row>
    <row r="2709" ht="14.25" customHeight="1">
      <c r="A2709" s="3">
        <v>38530.1244782525</v>
      </c>
      <c r="B2709" s="4">
        <v>4.26590640735346</v>
      </c>
      <c r="C2709" s="4">
        <v>8.02696903772517</v>
      </c>
      <c r="D2709" s="4">
        <v>4.47</v>
      </c>
      <c r="E2709" s="4">
        <v>67727.2290507016</v>
      </c>
      <c r="F2709" s="3">
        <v>1267986.68752399</v>
      </c>
      <c r="G2709" s="53">
        <v>2708.0</v>
      </c>
      <c r="H2709" s="51">
        <f>'Данные (для кумуляты) (2)'!$G2709/5000</f>
        <v>0.5416</v>
      </c>
      <c r="I2709" s="5" t="s">
        <v>17</v>
      </c>
    </row>
    <row r="2710" ht="14.25" customHeight="1">
      <c r="A2710" s="3">
        <v>60419.890760749</v>
      </c>
      <c r="B2710" s="4">
        <v>6.85052792820757</v>
      </c>
      <c r="C2710" s="4">
        <v>6.96387547569832</v>
      </c>
      <c r="D2710" s="4">
        <v>2.36</v>
      </c>
      <c r="E2710" s="4">
        <v>38272.9215598528</v>
      </c>
      <c r="F2710" s="3">
        <v>1268125.83776299</v>
      </c>
      <c r="G2710" s="53">
        <v>2709.0</v>
      </c>
      <c r="H2710" s="51">
        <f>'Данные (для кумуляты) (2)'!$G2710/5000</f>
        <v>0.5418</v>
      </c>
      <c r="I2710" s="5" t="s">
        <v>1094</v>
      </c>
    </row>
    <row r="2711" ht="14.25" customHeight="1">
      <c r="A2711" s="3">
        <v>74960.7676640256</v>
      </c>
      <c r="B2711" s="4">
        <v>6.46753214378563</v>
      </c>
      <c r="C2711" s="4">
        <v>6.48389550400698</v>
      </c>
      <c r="D2711" s="4">
        <v>3.27</v>
      </c>
      <c r="E2711" s="4">
        <v>35918.8937815424</v>
      </c>
      <c r="F2711" s="3">
        <v>1268134.92922798</v>
      </c>
      <c r="G2711" s="53">
        <v>2710.0</v>
      </c>
      <c r="H2711" s="51">
        <f>'Данные (для кумуляты) (2)'!$G2711/5000</f>
        <v>0.542</v>
      </c>
      <c r="I2711" s="5" t="s">
        <v>3636</v>
      </c>
    </row>
    <row r="2712" ht="14.25" customHeight="1">
      <c r="A2712" s="3">
        <v>52840.2111571712</v>
      </c>
      <c r="B2712" s="4">
        <v>6.85506581290599</v>
      </c>
      <c r="C2712" s="4">
        <v>6.85551256285398</v>
      </c>
      <c r="D2712" s="4">
        <v>4.06</v>
      </c>
      <c r="E2712" s="4">
        <v>40736.7380740573</v>
      </c>
      <c r="F2712" s="3">
        <v>1268421.10418911</v>
      </c>
      <c r="G2712" s="53">
        <v>2711.0</v>
      </c>
      <c r="H2712" s="51">
        <f>'Данные (для кумуляты) (2)'!$G2712/5000</f>
        <v>0.5422</v>
      </c>
      <c r="I2712" s="5" t="s">
        <v>366</v>
      </c>
    </row>
    <row r="2713" ht="14.25" customHeight="1">
      <c r="A2713" s="3">
        <v>70972.2405088818</v>
      </c>
      <c r="B2713" s="4">
        <v>4.75843789896942</v>
      </c>
      <c r="C2713" s="4">
        <v>8.05048708709095</v>
      </c>
      <c r="D2713" s="4">
        <v>4.3</v>
      </c>
      <c r="E2713" s="4">
        <v>45696.8747262989</v>
      </c>
      <c r="F2713" s="3">
        <v>1268570.80851876</v>
      </c>
      <c r="G2713" s="53">
        <v>2712.0</v>
      </c>
      <c r="H2713" s="51">
        <f>'Данные (для кумуляты) (2)'!$G2713/5000</f>
        <v>0.5424</v>
      </c>
      <c r="I2713" s="5" t="s">
        <v>2932</v>
      </c>
    </row>
    <row r="2714" ht="14.25" customHeight="1">
      <c r="A2714" s="3">
        <v>72656.9261806892</v>
      </c>
      <c r="B2714" s="4">
        <v>6.65265709230013</v>
      </c>
      <c r="C2714" s="4">
        <v>6.23116777390474</v>
      </c>
      <c r="D2714" s="4">
        <v>3.06</v>
      </c>
      <c r="E2714" s="4">
        <v>38568.079634051</v>
      </c>
      <c r="F2714" s="3">
        <v>1268600.36093318</v>
      </c>
      <c r="G2714" s="53">
        <v>2713.0</v>
      </c>
      <c r="H2714" s="51">
        <f>'Данные (для кумуляты) (2)'!$G2714/5000</f>
        <v>0.5426</v>
      </c>
      <c r="I2714" s="5" t="s">
        <v>3223</v>
      </c>
    </row>
    <row r="2715" ht="14.25" customHeight="1">
      <c r="A2715" s="3">
        <v>69729.6058626621</v>
      </c>
      <c r="B2715" s="4">
        <v>6.16825582740551</v>
      </c>
      <c r="C2715" s="4">
        <v>7.24149204012408</v>
      </c>
      <c r="D2715" s="4">
        <v>5.11</v>
      </c>
      <c r="E2715" s="4">
        <v>31719.7426444338</v>
      </c>
      <c r="F2715" s="3">
        <v>1268703.81079339</v>
      </c>
      <c r="G2715" s="53">
        <v>2714.0</v>
      </c>
      <c r="H2715" s="51">
        <f>'Данные (для кумуляты) (2)'!$G2715/5000</f>
        <v>0.5428</v>
      </c>
      <c r="I2715" s="5" t="s">
        <v>2715</v>
      </c>
    </row>
    <row r="2716" ht="14.25" customHeight="1">
      <c r="A2716" s="3">
        <v>74547.9655923538</v>
      </c>
      <c r="B2716" s="4">
        <v>4.94662574055748</v>
      </c>
      <c r="C2716" s="4">
        <v>6.99004611028657</v>
      </c>
      <c r="D2716" s="4">
        <v>2.2</v>
      </c>
      <c r="E2716" s="4">
        <v>48175.0502689282</v>
      </c>
      <c r="F2716" s="3">
        <v>1268964.79540154</v>
      </c>
      <c r="G2716" s="53">
        <v>2715.0</v>
      </c>
      <c r="H2716" s="51">
        <f>'Данные (для кумуляты) (2)'!$G2716/5000</f>
        <v>0.543</v>
      </c>
      <c r="I2716" s="5" t="s">
        <v>3572</v>
      </c>
    </row>
    <row r="2717" ht="14.25" customHeight="1">
      <c r="A2717" s="3">
        <v>72827.9713189405</v>
      </c>
      <c r="B2717" s="4">
        <v>7.18174367808694</v>
      </c>
      <c r="C2717" s="4">
        <v>4.41921548844846</v>
      </c>
      <c r="D2717" s="4">
        <v>4.13</v>
      </c>
      <c r="E2717" s="4">
        <v>39730.4817922784</v>
      </c>
      <c r="F2717" s="3">
        <v>1269293.20873604</v>
      </c>
      <c r="G2717" s="53">
        <v>2716.0</v>
      </c>
      <c r="H2717" s="51">
        <f>'Данные (для кумуляты) (2)'!$G2717/5000</f>
        <v>0.5432</v>
      </c>
      <c r="I2717" s="5" t="s">
        <v>3255</v>
      </c>
    </row>
    <row r="2718" ht="14.25" customHeight="1">
      <c r="A2718" s="3">
        <v>65380.316238272</v>
      </c>
      <c r="B2718" s="4">
        <v>7.525690556683</v>
      </c>
      <c r="C2718" s="4">
        <v>7.34602835581618</v>
      </c>
      <c r="D2718" s="4">
        <v>6.15</v>
      </c>
      <c r="E2718" s="4">
        <v>21641.4761997409</v>
      </c>
      <c r="F2718" s="3">
        <v>1269486.33722708</v>
      </c>
      <c r="G2718" s="53">
        <v>2717.0</v>
      </c>
      <c r="H2718" s="51">
        <f>'Данные (для кумуляты) (2)'!$G2718/5000</f>
        <v>0.5434</v>
      </c>
      <c r="I2718" s="5" t="s">
        <v>1911</v>
      </c>
    </row>
    <row r="2719" ht="14.25" customHeight="1">
      <c r="A2719" s="3">
        <v>56324.6230105832</v>
      </c>
      <c r="B2719" s="4">
        <v>6.35359357201884</v>
      </c>
      <c r="C2719" s="4">
        <v>6.71650080629862</v>
      </c>
      <c r="D2719" s="4">
        <v>4.02</v>
      </c>
      <c r="E2719" s="4">
        <v>41354.4359865433</v>
      </c>
      <c r="F2719" s="3">
        <v>1269811.0891527</v>
      </c>
      <c r="G2719" s="53">
        <v>2718.0</v>
      </c>
      <c r="H2719" s="51">
        <f>'Данные (для кумуляты) (2)'!$G2719/5000</f>
        <v>0.5436</v>
      </c>
      <c r="I2719" s="5" t="s">
        <v>631</v>
      </c>
    </row>
    <row r="2720" ht="14.25" customHeight="1">
      <c r="A2720" s="3">
        <v>71893.4293426179</v>
      </c>
      <c r="B2720" s="4">
        <v>5.8268702359569</v>
      </c>
      <c r="C2720" s="4">
        <v>7.10399553125147</v>
      </c>
      <c r="D2720" s="4">
        <v>3.39</v>
      </c>
      <c r="E2720" s="4">
        <v>40364.1931450662</v>
      </c>
      <c r="F2720" s="3">
        <v>1270047.52812939</v>
      </c>
      <c r="G2720" s="53">
        <v>2719.0</v>
      </c>
      <c r="H2720" s="51">
        <f>'Данные (для кумуляты) (2)'!$G2720/5000</f>
        <v>0.5438</v>
      </c>
      <c r="I2720" s="5" t="s">
        <v>3104</v>
      </c>
    </row>
    <row r="2721" ht="14.25" customHeight="1">
      <c r="A2721" s="3">
        <v>74245.8660534458</v>
      </c>
      <c r="B2721" s="4">
        <v>5.08251610218933</v>
      </c>
      <c r="C2721" s="4">
        <v>5.96140678000104</v>
      </c>
      <c r="D2721" s="4">
        <v>4.22</v>
      </c>
      <c r="E2721" s="4">
        <v>53039.316132583</v>
      </c>
      <c r="F2721" s="3">
        <v>1270297.54493105</v>
      </c>
      <c r="G2721" s="53">
        <v>2720.0</v>
      </c>
      <c r="H2721" s="51">
        <f>'Данные (для кумуляты) (2)'!$G2721/5000</f>
        <v>0.544</v>
      </c>
      <c r="I2721" s="5" t="s">
        <v>3510</v>
      </c>
    </row>
    <row r="2722" ht="14.25" customHeight="1">
      <c r="A2722" s="3">
        <v>71967.9267988032</v>
      </c>
      <c r="B2722" s="4">
        <v>6.20204317411068</v>
      </c>
      <c r="C2722" s="4">
        <v>6.55391587027494</v>
      </c>
      <c r="D2722" s="4">
        <v>3.12</v>
      </c>
      <c r="E2722" s="4">
        <v>40288.7347117677</v>
      </c>
      <c r="F2722" s="3">
        <v>1270390.24846833</v>
      </c>
      <c r="G2722" s="53">
        <v>2721.0</v>
      </c>
      <c r="H2722" s="51">
        <f>'Данные (для кумуляты) (2)'!$G2722/5000</f>
        <v>0.5442</v>
      </c>
      <c r="I2722" s="5" t="s">
        <v>3119</v>
      </c>
    </row>
    <row r="2723" ht="14.25" customHeight="1">
      <c r="A2723" s="3">
        <v>70031.2730378526</v>
      </c>
      <c r="B2723" s="4">
        <v>4.62334449539369</v>
      </c>
      <c r="C2723" s="4">
        <v>9.18866726182511</v>
      </c>
      <c r="D2723" s="4">
        <v>4.13</v>
      </c>
      <c r="E2723" s="4">
        <v>36679.4320262847</v>
      </c>
      <c r="F2723" s="3">
        <v>1270432.39962532</v>
      </c>
      <c r="G2723" s="53">
        <v>2722.0</v>
      </c>
      <c r="H2723" s="51">
        <f>'Данные (для кумуляты) (2)'!$G2723/5000</f>
        <v>0.5444</v>
      </c>
      <c r="I2723" s="5" t="s">
        <v>2759</v>
      </c>
    </row>
    <row r="2724" ht="14.25" customHeight="1">
      <c r="A2724" s="3">
        <v>76629.1772633521</v>
      </c>
      <c r="B2724" s="4">
        <v>4.36998557599018</v>
      </c>
      <c r="C2724" s="4">
        <v>7.25997561617476</v>
      </c>
      <c r="D2724" s="4">
        <v>6.1</v>
      </c>
      <c r="E2724" s="4">
        <v>35441.4873315123</v>
      </c>
      <c r="F2724" s="3">
        <v>1270502.87052884</v>
      </c>
      <c r="G2724" s="53">
        <v>2723.0</v>
      </c>
      <c r="H2724" s="51">
        <f>'Данные (для кумуляты) (2)'!$G2724/5000</f>
        <v>0.5446</v>
      </c>
      <c r="I2724" s="5" t="s">
        <v>3896</v>
      </c>
    </row>
    <row r="2725" ht="14.25" customHeight="1">
      <c r="A2725" s="3">
        <v>73021.6525643478</v>
      </c>
      <c r="B2725" s="4">
        <v>5.29205828133551</v>
      </c>
      <c r="C2725" s="4">
        <v>7.21783586351358</v>
      </c>
      <c r="D2725" s="4">
        <v>6.29</v>
      </c>
      <c r="E2725" s="4">
        <v>37090.976034488</v>
      </c>
      <c r="F2725" s="3">
        <v>1270543.46419449</v>
      </c>
      <c r="G2725" s="53">
        <v>2724.0</v>
      </c>
      <c r="H2725" s="51">
        <f>'Данные (для кумуляты) (2)'!$G2725/5000</f>
        <v>0.5448</v>
      </c>
      <c r="I2725" s="5" t="s">
        <v>3284</v>
      </c>
    </row>
    <row r="2726" ht="14.25" customHeight="1">
      <c r="A2726" s="3">
        <v>68195.0337493714</v>
      </c>
      <c r="B2726" s="4">
        <v>6.62148585693587</v>
      </c>
      <c r="C2726" s="4">
        <v>7.80189706874128</v>
      </c>
      <c r="D2726" s="4">
        <v>6.11</v>
      </c>
      <c r="E2726" s="4">
        <v>26921.6036465292</v>
      </c>
      <c r="F2726" s="3">
        <v>1270869.78317192</v>
      </c>
      <c r="G2726" s="53">
        <v>2725.0</v>
      </c>
      <c r="H2726" s="51">
        <f>'Данные (для кумуляты) (2)'!$G2726/5000</f>
        <v>0.545</v>
      </c>
      <c r="I2726" s="5" t="s">
        <v>2399</v>
      </c>
    </row>
    <row r="2727" ht="14.25" customHeight="1">
      <c r="A2727" s="3">
        <v>61807.4849310465</v>
      </c>
      <c r="B2727" s="4">
        <v>5.60685890954059</v>
      </c>
      <c r="C2727" s="4">
        <v>8.20335342782925</v>
      </c>
      <c r="D2727" s="4">
        <v>5.46</v>
      </c>
      <c r="E2727" s="4">
        <v>44586.7249540309</v>
      </c>
      <c r="F2727" s="3">
        <v>1270905.02038139</v>
      </c>
      <c r="G2727" s="53">
        <v>2726.0</v>
      </c>
      <c r="H2727" s="51">
        <f>'Данные (для кумуляты) (2)'!$G2727/5000</f>
        <v>0.5452</v>
      </c>
      <c r="I2727" s="5" t="s">
        <v>1309</v>
      </c>
    </row>
    <row r="2728" ht="14.25" customHeight="1">
      <c r="A2728" s="3">
        <v>72899.6582030058</v>
      </c>
      <c r="B2728" s="4">
        <v>5.22204018961582</v>
      </c>
      <c r="C2728" s="4">
        <v>6.86101012865811</v>
      </c>
      <c r="D2728" s="4">
        <v>4.21</v>
      </c>
      <c r="E2728" s="4">
        <v>39311.147542519</v>
      </c>
      <c r="F2728" s="3">
        <v>1270928.03436998</v>
      </c>
      <c r="G2728" s="53">
        <v>2727.0</v>
      </c>
      <c r="H2728" s="51">
        <f>'Данные (для кумуляты) (2)'!$G2728/5000</f>
        <v>0.5454</v>
      </c>
      <c r="I2728" s="5" t="s">
        <v>3261</v>
      </c>
    </row>
    <row r="2729" ht="14.25" customHeight="1">
      <c r="A2729" s="3">
        <v>70126.1499457746</v>
      </c>
      <c r="B2729" s="4">
        <v>6.26315057136431</v>
      </c>
      <c r="C2729" s="4">
        <v>7.55064851086353</v>
      </c>
      <c r="D2729" s="4">
        <v>5.26</v>
      </c>
      <c r="E2729" s="4">
        <v>33017.5860579914</v>
      </c>
      <c r="F2729" s="3">
        <v>1270963.56326371</v>
      </c>
      <c r="G2729" s="53">
        <v>2728.0</v>
      </c>
      <c r="H2729" s="51">
        <f>'Данные (для кумуляты) (2)'!$G2729/5000</f>
        <v>0.5456</v>
      </c>
      <c r="I2729" s="5" t="s">
        <v>2773</v>
      </c>
    </row>
    <row r="2730" ht="14.25" customHeight="1">
      <c r="A2730" s="3">
        <v>64744.9424442967</v>
      </c>
      <c r="B2730" s="4">
        <v>5.90024757614596</v>
      </c>
      <c r="C2730" s="4">
        <v>8.46759972854772</v>
      </c>
      <c r="D2730" s="4">
        <v>6.03</v>
      </c>
      <c r="E2730" s="4">
        <v>28880.0175859763</v>
      </c>
      <c r="F2730" s="3">
        <v>1270999.93938056</v>
      </c>
      <c r="G2730" s="53">
        <v>2729.0</v>
      </c>
      <c r="H2730" s="51">
        <f>'Данные (для кумуляты) (2)'!$G2730/5000</f>
        <v>0.5458</v>
      </c>
      <c r="I2730" s="5" t="s">
        <v>1808</v>
      </c>
    </row>
    <row r="2731" ht="14.25" customHeight="1">
      <c r="A2731" s="3">
        <v>65706.7556384345</v>
      </c>
      <c r="B2731" s="4">
        <v>6.18069395743293</v>
      </c>
      <c r="C2731" s="4">
        <v>5.69813145581779</v>
      </c>
      <c r="D2731" s="4">
        <v>4.31</v>
      </c>
      <c r="E2731" s="4">
        <v>42527.7856585573</v>
      </c>
      <c r="F2731" s="3">
        <v>1271340.38142399</v>
      </c>
      <c r="G2731" s="53">
        <v>2730.0</v>
      </c>
      <c r="H2731" s="51">
        <f>'Данные (для кумуляты) (2)'!$G2731/5000</f>
        <v>0.546</v>
      </c>
      <c r="I2731" s="5" t="s">
        <v>1961</v>
      </c>
    </row>
    <row r="2732" ht="14.25" customHeight="1">
      <c r="A2732" s="3">
        <v>66447.4832222105</v>
      </c>
      <c r="B2732" s="4">
        <v>4.37675374961167</v>
      </c>
      <c r="C2732" s="4">
        <v>8.4222403240243</v>
      </c>
      <c r="D2732" s="4">
        <v>4.31</v>
      </c>
      <c r="E2732" s="4">
        <v>48261.0495892946</v>
      </c>
      <c r="F2732" s="3">
        <v>1271396.51800597</v>
      </c>
      <c r="G2732" s="53">
        <v>2731.0</v>
      </c>
      <c r="H2732" s="51">
        <f>'Данные (для кумуляты) (2)'!$G2732/5000</f>
        <v>0.5462</v>
      </c>
      <c r="I2732" s="5" t="s">
        <v>2090</v>
      </c>
    </row>
    <row r="2733" ht="14.25" customHeight="1">
      <c r="A2733" s="3">
        <v>62893.6466784859</v>
      </c>
      <c r="B2733" s="4">
        <v>5.21298700162049</v>
      </c>
      <c r="C2733" s="4">
        <v>7.69454676748431</v>
      </c>
      <c r="D2733" s="4">
        <v>4.5</v>
      </c>
      <c r="E2733" s="4">
        <v>35593.5501846038</v>
      </c>
      <c r="F2733" s="3">
        <v>1271518.96426062</v>
      </c>
      <c r="G2733" s="53">
        <v>2732.0</v>
      </c>
      <c r="H2733" s="51">
        <f>'Данные (для кумуляты) (2)'!$G2733/5000</f>
        <v>0.5464</v>
      </c>
      <c r="I2733" s="5" t="s">
        <v>1500</v>
      </c>
    </row>
    <row r="2734" ht="14.25" customHeight="1">
      <c r="A2734" s="3">
        <v>61506.5947747739</v>
      </c>
      <c r="B2734" s="4">
        <v>6.4110618949524</v>
      </c>
      <c r="C2734" s="4">
        <v>6.70105938530292</v>
      </c>
      <c r="D2734" s="4">
        <v>3.13</v>
      </c>
      <c r="E2734" s="4">
        <v>53962.056327183</v>
      </c>
      <c r="F2734" s="3">
        <v>1271752.43195011</v>
      </c>
      <c r="G2734" s="53">
        <v>2733.0</v>
      </c>
      <c r="H2734" s="51">
        <f>'Данные (для кумуляты) (2)'!$G2734/5000</f>
        <v>0.5466</v>
      </c>
      <c r="I2734" s="5" t="s">
        <v>1264</v>
      </c>
    </row>
    <row r="2735" ht="14.25" customHeight="1">
      <c r="A2735" s="3">
        <v>65122.2016824658</v>
      </c>
      <c r="B2735" s="4">
        <v>4.53508053255694</v>
      </c>
      <c r="C2735" s="4">
        <v>7.88031403266038</v>
      </c>
      <c r="D2735" s="4">
        <v>4.35</v>
      </c>
      <c r="E2735" s="4">
        <v>42561.8502199645</v>
      </c>
      <c r="F2735" s="3">
        <v>1272180.19653866</v>
      </c>
      <c r="G2735" s="53">
        <v>2734.0</v>
      </c>
      <c r="H2735" s="51">
        <f>'Данные (для кумуляты) (2)'!$G2735/5000</f>
        <v>0.5468</v>
      </c>
      <c r="I2735" s="5" t="s">
        <v>1871</v>
      </c>
    </row>
    <row r="2736" ht="14.25" customHeight="1">
      <c r="A2736" s="3">
        <v>62702.3689437613</v>
      </c>
      <c r="B2736" s="4">
        <v>5.78089458974201</v>
      </c>
      <c r="C2736" s="4">
        <v>8.1319840583365</v>
      </c>
      <c r="D2736" s="4">
        <v>3.27</v>
      </c>
      <c r="E2736" s="4">
        <v>47285.4616765951</v>
      </c>
      <c r="F2736" s="3">
        <v>1272337.50350583</v>
      </c>
      <c r="G2736" s="53">
        <v>2735.0</v>
      </c>
      <c r="H2736" s="51">
        <f>'Данные (для кумуляты) (2)'!$G2736/5000</f>
        <v>0.547</v>
      </c>
      <c r="I2736" s="5" t="s">
        <v>1468</v>
      </c>
    </row>
    <row r="2737" ht="14.25" customHeight="1">
      <c r="A2737" s="3">
        <v>76443.2318435582</v>
      </c>
      <c r="B2737" s="4">
        <v>6.00482572135564</v>
      </c>
      <c r="C2737" s="4">
        <v>5.60087297231032</v>
      </c>
      <c r="D2737" s="4">
        <v>3.29</v>
      </c>
      <c r="E2737" s="4">
        <v>40128.8535016264</v>
      </c>
      <c r="F2737" s="3">
        <v>1272719.63189395</v>
      </c>
      <c r="G2737" s="53">
        <v>2736.0</v>
      </c>
      <c r="H2737" s="51">
        <f>'Данные (для кумуляты) (2)'!$G2737/5000</f>
        <v>0.5472</v>
      </c>
      <c r="I2737" s="5" t="s">
        <v>3872</v>
      </c>
    </row>
    <row r="2738" ht="14.25" customHeight="1">
      <c r="A2738" s="3">
        <v>72137.8374403923</v>
      </c>
      <c r="B2738" s="4">
        <v>4.85366589070251</v>
      </c>
      <c r="C2738" s="4">
        <v>8.6755745178052</v>
      </c>
      <c r="D2738" s="4">
        <v>3.46</v>
      </c>
      <c r="E2738" s="4">
        <v>38259.223799596</v>
      </c>
      <c r="F2738" s="3">
        <v>1273067.03602756</v>
      </c>
      <c r="G2738" s="53">
        <v>2737.0</v>
      </c>
      <c r="H2738" s="51">
        <f>'Данные (для кумуляты) (2)'!$G2738/5000</f>
        <v>0.5474</v>
      </c>
      <c r="I2738" s="5" t="s">
        <v>3141</v>
      </c>
    </row>
    <row r="2739" ht="14.25" customHeight="1">
      <c r="A2739" s="3">
        <v>67907.4734833388</v>
      </c>
      <c r="B2739" s="4">
        <v>6.7192239635494</v>
      </c>
      <c r="C2739" s="4">
        <v>7.08032902126884</v>
      </c>
      <c r="D2739" s="4">
        <v>6.43</v>
      </c>
      <c r="E2739" s="4">
        <v>35538.3240247771</v>
      </c>
      <c r="F2739" s="3">
        <v>1273120.25882705</v>
      </c>
      <c r="G2739" s="53">
        <v>2738.0</v>
      </c>
      <c r="H2739" s="51">
        <f>'Данные (для кумуляты) (2)'!$G2739/5000</f>
        <v>0.5476</v>
      </c>
      <c r="I2739" s="5" t="s">
        <v>2353</v>
      </c>
    </row>
    <row r="2740" ht="14.25" customHeight="1">
      <c r="A2740" s="3">
        <v>80488.7893072555</v>
      </c>
      <c r="B2740" s="4">
        <v>5.15835466802733</v>
      </c>
      <c r="C2740" s="4">
        <v>4.95627180454123</v>
      </c>
      <c r="D2740" s="4">
        <v>2.41</v>
      </c>
      <c r="E2740" s="4">
        <v>36743.2683390264</v>
      </c>
      <c r="F2740" s="3">
        <v>1273308.71027092</v>
      </c>
      <c r="G2740" s="53">
        <v>2739.0</v>
      </c>
      <c r="H2740" s="51">
        <f>'Данные (для кумуляты) (2)'!$G2740/5000</f>
        <v>0.5478</v>
      </c>
      <c r="I2740" s="5" t="s">
        <v>4365</v>
      </c>
    </row>
    <row r="2741" ht="14.25" customHeight="1">
      <c r="A2741" s="3">
        <v>89502.8466583222</v>
      </c>
      <c r="B2741" s="4">
        <v>4.48434590567103</v>
      </c>
      <c r="C2741" s="4">
        <v>5.17807866441396</v>
      </c>
      <c r="D2741" s="4">
        <v>2.01</v>
      </c>
      <c r="E2741" s="4">
        <v>40836.1301332116</v>
      </c>
      <c r="F2741" s="3">
        <v>1273518.73676148</v>
      </c>
      <c r="G2741" s="53">
        <v>2740.0</v>
      </c>
      <c r="H2741" s="51">
        <f>'Данные (для кумуляты) (2)'!$G2741/5000</f>
        <v>0.548</v>
      </c>
      <c r="I2741" s="5" t="s">
        <v>4888</v>
      </c>
    </row>
    <row r="2742" ht="14.25" customHeight="1">
      <c r="A2742" s="3">
        <v>60285.6061718291</v>
      </c>
      <c r="B2742" s="4">
        <v>5.14241468511798</v>
      </c>
      <c r="C2742" s="4">
        <v>9.91652843483112</v>
      </c>
      <c r="D2742" s="4">
        <v>3.14</v>
      </c>
      <c r="E2742" s="4">
        <v>27370.185718414</v>
      </c>
      <c r="F2742" s="3">
        <v>1273554.27783518</v>
      </c>
      <c r="G2742" s="53">
        <v>2741.0</v>
      </c>
      <c r="H2742" s="51">
        <f>'Данные (для кумуляты) (2)'!$G2742/5000</f>
        <v>0.5482</v>
      </c>
      <c r="I2742" s="5" t="s">
        <v>1076</v>
      </c>
    </row>
    <row r="2743" ht="14.25" customHeight="1">
      <c r="A2743" s="3">
        <v>84824.2206255071</v>
      </c>
      <c r="B2743" s="4">
        <v>5.86606633761582</v>
      </c>
      <c r="C2743" s="4">
        <v>7.22911210970401</v>
      </c>
      <c r="D2743" s="4">
        <v>3.26</v>
      </c>
      <c r="E2743" s="4">
        <v>27862.6732155369</v>
      </c>
      <c r="F2743" s="3">
        <v>1273629.12431664</v>
      </c>
      <c r="G2743" s="53">
        <v>2742.0</v>
      </c>
      <c r="H2743" s="51">
        <f>'Данные (для кумуляты) (2)'!$G2743/5000</f>
        <v>0.5484</v>
      </c>
      <c r="I2743" s="5" t="s">
        <v>4690</v>
      </c>
    </row>
    <row r="2744" ht="14.25" customHeight="1">
      <c r="A2744" s="3">
        <v>68964.6768587339</v>
      </c>
      <c r="B2744" s="4">
        <v>6.41397832100656</v>
      </c>
      <c r="C2744" s="4">
        <v>6.9699099828007</v>
      </c>
      <c r="D2744" s="4">
        <v>3.39</v>
      </c>
      <c r="E2744" s="4">
        <v>37587.9443065863</v>
      </c>
      <c r="F2744" s="3">
        <v>1273631.26707271</v>
      </c>
      <c r="G2744" s="53">
        <v>2743.0</v>
      </c>
      <c r="H2744" s="51">
        <f>'Данные (для кумуляты) (2)'!$G2744/5000</f>
        <v>0.5486</v>
      </c>
      <c r="I2744" s="5" t="s">
        <v>2541</v>
      </c>
    </row>
    <row r="2745" ht="14.25" customHeight="1">
      <c r="A2745" s="3">
        <v>70627.7358982846</v>
      </c>
      <c r="B2745" s="4">
        <v>5.69601662452785</v>
      </c>
      <c r="C2745" s="4">
        <v>5.40752326882586</v>
      </c>
      <c r="D2745" s="4">
        <v>4.16</v>
      </c>
      <c r="E2745" s="4">
        <v>41602.0237379163</v>
      </c>
      <c r="F2745" s="3">
        <v>1273868.0636587</v>
      </c>
      <c r="G2745" s="53">
        <v>2744.0</v>
      </c>
      <c r="H2745" s="51">
        <f>'Данные (для кумуляты) (2)'!$G2745/5000</f>
        <v>0.5488</v>
      </c>
      <c r="I2745" s="5" t="s">
        <v>2862</v>
      </c>
    </row>
    <row r="2746" ht="14.25" customHeight="1">
      <c r="A2746" s="3">
        <v>90160.6909736226</v>
      </c>
      <c r="B2746" s="4">
        <v>3.39575865936692</v>
      </c>
      <c r="C2746" s="4">
        <v>5.94234175909663</v>
      </c>
      <c r="D2746" s="4">
        <v>2.15</v>
      </c>
      <c r="E2746" s="4">
        <v>34010.0498262294</v>
      </c>
      <c r="F2746" s="3">
        <v>1273988.48295655</v>
      </c>
      <c r="G2746" s="53">
        <v>2745.0</v>
      </c>
      <c r="H2746" s="51">
        <f>'Данные (для кумуляты) (2)'!$G2746/5000</f>
        <v>0.549</v>
      </c>
      <c r="I2746" s="5" t="s">
        <v>4905</v>
      </c>
    </row>
    <row r="2747" ht="14.25" customHeight="1">
      <c r="A2747" s="3">
        <v>60690.7186485566</v>
      </c>
      <c r="B2747" s="4">
        <v>7.59600770036382</v>
      </c>
      <c r="C2747" s="4">
        <v>7.02178744846691</v>
      </c>
      <c r="D2747" s="4">
        <v>3.42</v>
      </c>
      <c r="E2747" s="4">
        <v>35528.5039133902</v>
      </c>
      <c r="F2747" s="3">
        <v>1274053.63988823</v>
      </c>
      <c r="G2747" s="53">
        <v>2746.0</v>
      </c>
      <c r="H2747" s="51">
        <f>'Данные (для кумуляты) (2)'!$G2747/5000</f>
        <v>0.5492</v>
      </c>
      <c r="I2747" s="5" t="s">
        <v>1130</v>
      </c>
    </row>
    <row r="2748" ht="14.25" customHeight="1">
      <c r="A2748" s="3">
        <v>60910.8937933297</v>
      </c>
      <c r="B2748" s="4">
        <v>5.63546673761391</v>
      </c>
      <c r="C2748" s="4">
        <v>7.32597378124117</v>
      </c>
      <c r="D2748" s="4">
        <v>4.2</v>
      </c>
      <c r="E2748" s="4">
        <v>43347.8040011545</v>
      </c>
      <c r="F2748" s="3">
        <v>1274474.54589349</v>
      </c>
      <c r="G2748" s="53">
        <v>2747.0</v>
      </c>
      <c r="H2748" s="51">
        <f>'Данные (для кумуляты) (2)'!$G2748/5000</f>
        <v>0.5494</v>
      </c>
      <c r="I2748" s="5" t="s">
        <v>1176</v>
      </c>
    </row>
    <row r="2749" ht="14.25" customHeight="1">
      <c r="A2749" s="3">
        <v>68342.2596717242</v>
      </c>
      <c r="B2749" s="4">
        <v>6.46450757428896</v>
      </c>
      <c r="C2749" s="4">
        <v>7.4593233504684</v>
      </c>
      <c r="D2749" s="4">
        <v>5.27</v>
      </c>
      <c r="E2749" s="4">
        <v>34530.7276320926</v>
      </c>
      <c r="F2749" s="3">
        <v>1274983.64807314</v>
      </c>
      <c r="G2749" s="53">
        <v>2748.0</v>
      </c>
      <c r="H2749" s="51">
        <f>'Данные (для кумуляты) (2)'!$G2749/5000</f>
        <v>0.5496</v>
      </c>
      <c r="I2749" s="5" t="s">
        <v>2426</v>
      </c>
    </row>
    <row r="2750" ht="14.25" customHeight="1">
      <c r="A2750" s="3">
        <v>67637.8406654922</v>
      </c>
      <c r="B2750" s="4">
        <v>7.05667294951469</v>
      </c>
      <c r="C2750" s="4">
        <v>5.77440872078118</v>
      </c>
      <c r="D2750" s="4">
        <v>3.05</v>
      </c>
      <c r="E2750" s="4">
        <v>43846.5313396626</v>
      </c>
      <c r="F2750" s="3">
        <v>1275143.16840797</v>
      </c>
      <c r="G2750" s="53">
        <v>2749.0</v>
      </c>
      <c r="H2750" s="51">
        <f>'Данные (для кумуляты) (2)'!$G2750/5000</f>
        <v>0.5498</v>
      </c>
      <c r="I2750" s="5" t="s">
        <v>2303</v>
      </c>
    </row>
    <row r="2751" ht="14.25" customHeight="1">
      <c r="A2751" s="3">
        <v>80535.0034165304</v>
      </c>
      <c r="B2751" s="4">
        <v>5.65957466380858</v>
      </c>
      <c r="C2751" s="4">
        <v>7.55649673566603</v>
      </c>
      <c r="D2751" s="4">
        <v>5.37</v>
      </c>
      <c r="E2751" s="4">
        <v>25691.6845784894</v>
      </c>
      <c r="F2751" s="3">
        <v>1275208.57703214</v>
      </c>
      <c r="G2751" s="53">
        <v>2750.0</v>
      </c>
      <c r="H2751" s="51">
        <f>'Данные (для кумуляты) (2)'!$G2751/5000</f>
        <v>0.55</v>
      </c>
      <c r="I2751" s="5" t="s">
        <v>4369</v>
      </c>
    </row>
    <row r="2752" ht="14.25" customHeight="1">
      <c r="A2752" s="3">
        <v>58557.131281512</v>
      </c>
      <c r="B2752" s="4">
        <v>5.30217341965517</v>
      </c>
      <c r="C2752" s="4">
        <v>7.03517103555555</v>
      </c>
      <c r="D2752" s="4">
        <v>6.4</v>
      </c>
      <c r="E2752" s="4">
        <v>54167.341624874</v>
      </c>
      <c r="F2752" s="3">
        <v>1275318.56220622</v>
      </c>
      <c r="G2752" s="53">
        <v>2751.0</v>
      </c>
      <c r="H2752" s="51">
        <f>'Данные (для кумуляты) (2)'!$G2752/5000</f>
        <v>0.5502</v>
      </c>
      <c r="I2752" s="5" t="s">
        <v>864</v>
      </c>
    </row>
    <row r="2753" ht="14.25" customHeight="1">
      <c r="A2753" s="3">
        <v>85193.9815714069</v>
      </c>
      <c r="B2753" s="4">
        <v>6.07299572881962</v>
      </c>
      <c r="C2753" s="4">
        <v>4.43037246001408</v>
      </c>
      <c r="D2753" s="4">
        <v>4.42</v>
      </c>
      <c r="E2753" s="4">
        <v>38784.856861064</v>
      </c>
      <c r="F2753" s="3">
        <v>1275403.46417926</v>
      </c>
      <c r="G2753" s="53">
        <v>2752.0</v>
      </c>
      <c r="H2753" s="51">
        <f>'Данные (для кумуляты) (2)'!$G2753/5000</f>
        <v>0.5504</v>
      </c>
      <c r="I2753" s="5" t="s">
        <v>4706</v>
      </c>
    </row>
    <row r="2754" ht="14.25" customHeight="1">
      <c r="A2754" s="3">
        <v>72614.1565763648</v>
      </c>
      <c r="B2754" s="4">
        <v>5.80787740641841</v>
      </c>
      <c r="C2754" s="4">
        <v>6.6136543609514</v>
      </c>
      <c r="D2754" s="4">
        <v>4.33</v>
      </c>
      <c r="E2754" s="4">
        <v>22995.4140199758</v>
      </c>
      <c r="F2754" s="3">
        <v>1275497.16062662</v>
      </c>
      <c r="G2754" s="53">
        <v>2753.0</v>
      </c>
      <c r="H2754" s="51">
        <f>'Данные (для кумуляты) (2)'!$G2754/5000</f>
        <v>0.5506</v>
      </c>
      <c r="I2754" s="5" t="s">
        <v>3212</v>
      </c>
    </row>
    <row r="2755" ht="14.25" customHeight="1">
      <c r="A2755" s="3">
        <v>73370.4743829206</v>
      </c>
      <c r="B2755" s="4">
        <v>5.91407751109691</v>
      </c>
      <c r="C2755" s="4">
        <v>5.83542075015717</v>
      </c>
      <c r="D2755" s="4">
        <v>4.42</v>
      </c>
      <c r="E2755" s="4">
        <v>47740.7628979571</v>
      </c>
      <c r="F2755" s="3">
        <v>1275676.98138691</v>
      </c>
      <c r="G2755" s="53">
        <v>2754.0</v>
      </c>
      <c r="H2755" s="51">
        <f>'Данные (для кумуляты) (2)'!$G2755/5000</f>
        <v>0.5508</v>
      </c>
      <c r="I2755" s="5" t="s">
        <v>3361</v>
      </c>
    </row>
    <row r="2756" ht="14.25" customHeight="1">
      <c r="A2756" s="3">
        <v>87927.9660605878</v>
      </c>
      <c r="B2756" s="4">
        <v>5.58627068811882</v>
      </c>
      <c r="C2756" s="4">
        <v>4.78444289997303</v>
      </c>
      <c r="D2756" s="4">
        <v>2.13</v>
      </c>
      <c r="E2756" s="4">
        <v>34724.1628230826</v>
      </c>
      <c r="F2756" s="3">
        <v>1276259.0183221</v>
      </c>
      <c r="G2756" s="53">
        <v>2755.0</v>
      </c>
      <c r="H2756" s="51">
        <f>'Данные (для кумуляты) (2)'!$G2756/5000</f>
        <v>0.551</v>
      </c>
      <c r="I2756" s="5" t="s">
        <v>4837</v>
      </c>
    </row>
    <row r="2757" ht="14.25" customHeight="1">
      <c r="A2757" s="3">
        <v>73064.9799612799</v>
      </c>
      <c r="B2757" s="4">
        <v>5.99406279945688</v>
      </c>
      <c r="C2757" s="4">
        <v>7.20436889513685</v>
      </c>
      <c r="D2757" s="4">
        <v>6.19</v>
      </c>
      <c r="E2757" s="4">
        <v>30699.339710511</v>
      </c>
      <c r="F2757" s="3">
        <v>1276448.79204297</v>
      </c>
      <c r="G2757" s="53">
        <v>2756.0</v>
      </c>
      <c r="H2757" s="51">
        <f>'Данные (для кумуляты) (2)'!$G2757/5000</f>
        <v>0.5512</v>
      </c>
      <c r="I2757" s="5" t="s">
        <v>3296</v>
      </c>
    </row>
    <row r="2758" ht="14.25" customHeight="1">
      <c r="A2758" s="3">
        <v>78827.005259713</v>
      </c>
      <c r="B2758" s="4">
        <v>5.86495633593344</v>
      </c>
      <c r="C2758" s="4">
        <v>6.4651288632652</v>
      </c>
      <c r="D2758" s="4">
        <v>4.41</v>
      </c>
      <c r="E2758" s="4">
        <v>32865.0279813278</v>
      </c>
      <c r="F2758" s="3">
        <v>1276471.5809718</v>
      </c>
      <c r="G2758" s="53">
        <v>2757.0</v>
      </c>
      <c r="H2758" s="51">
        <f>'Данные (для кумуляты) (2)'!$G2758/5000</f>
        <v>0.5514</v>
      </c>
      <c r="I2758" s="5" t="s">
        <v>4189</v>
      </c>
    </row>
    <row r="2759" ht="14.25" customHeight="1">
      <c r="A2759" s="3">
        <v>73311.0880359185</v>
      </c>
      <c r="B2759" s="4">
        <v>5.82632398380919</v>
      </c>
      <c r="C2759" s="4">
        <v>6.49519899509566</v>
      </c>
      <c r="D2759" s="4">
        <v>2.14</v>
      </c>
      <c r="E2759" s="4">
        <v>37252.9621731878</v>
      </c>
      <c r="F2759" s="3">
        <v>1276494.76456349</v>
      </c>
      <c r="G2759" s="53">
        <v>2758.0</v>
      </c>
      <c r="H2759" s="51">
        <f>'Данные (для кумуляты) (2)'!$G2759/5000</f>
        <v>0.5516</v>
      </c>
      <c r="I2759" s="5" t="s">
        <v>3351</v>
      </c>
    </row>
    <row r="2760" ht="14.25" customHeight="1">
      <c r="A2760" s="3">
        <v>80156.9857016795</v>
      </c>
      <c r="B2760" s="4">
        <v>4.47360669480033</v>
      </c>
      <c r="C2760" s="4">
        <v>5.92421453821196</v>
      </c>
      <c r="D2760" s="4">
        <v>4.35</v>
      </c>
      <c r="E2760" s="4">
        <v>43328.3436745134</v>
      </c>
      <c r="F2760" s="3">
        <v>1276987.49196592</v>
      </c>
      <c r="G2760" s="53">
        <v>2759.0</v>
      </c>
      <c r="H2760" s="51">
        <f>'Данные (для кумуляты) (2)'!$G2760/5000</f>
        <v>0.5518</v>
      </c>
      <c r="I2760" s="5" t="s">
        <v>4333</v>
      </c>
    </row>
    <row r="2761" ht="14.25" customHeight="1">
      <c r="A2761" s="3">
        <v>78355.3536999503</v>
      </c>
      <c r="B2761" s="4">
        <v>5.41008633044866</v>
      </c>
      <c r="C2761" s="4">
        <v>6.85825909584992</v>
      </c>
      <c r="D2761" s="4">
        <v>4.02</v>
      </c>
      <c r="E2761" s="4">
        <v>26740.9545740311</v>
      </c>
      <c r="F2761" s="3">
        <v>1277112.11694546</v>
      </c>
      <c r="G2761" s="53">
        <v>2760.0</v>
      </c>
      <c r="H2761" s="51">
        <f>'Данные (для кумуляты) (2)'!$G2761/5000</f>
        <v>0.552</v>
      </c>
      <c r="I2761" s="5" t="s">
        <v>4128</v>
      </c>
    </row>
    <row r="2762" ht="14.25" customHeight="1">
      <c r="A2762" s="3">
        <v>64799.8630199275</v>
      </c>
      <c r="B2762" s="4">
        <v>6.00122889319816</v>
      </c>
      <c r="C2762" s="4">
        <v>7.18246245114412</v>
      </c>
      <c r="D2762" s="4">
        <v>5.09</v>
      </c>
      <c r="E2762" s="4">
        <v>39602.1607560287</v>
      </c>
      <c r="F2762" s="3">
        <v>1277148.99629322</v>
      </c>
      <c r="G2762" s="53">
        <v>2761.0</v>
      </c>
      <c r="H2762" s="51">
        <f>'Данные (для кумуляты) (2)'!$G2762/5000</f>
        <v>0.5522</v>
      </c>
      <c r="I2762" s="5" t="s">
        <v>1819</v>
      </c>
    </row>
    <row r="2763" ht="14.25" customHeight="1">
      <c r="A2763" s="3">
        <v>70754.5968840339</v>
      </c>
      <c r="B2763" s="4">
        <v>6.48533323134877</v>
      </c>
      <c r="C2763" s="4">
        <v>8.18318382453799</v>
      </c>
      <c r="D2763" s="4">
        <v>6.33</v>
      </c>
      <c r="E2763" s="4">
        <v>25442.3972810929</v>
      </c>
      <c r="F2763" s="3">
        <v>1277172.47577458</v>
      </c>
      <c r="G2763" s="53">
        <v>2762.0</v>
      </c>
      <c r="H2763" s="51">
        <f>'Данные (для кумуляты) (2)'!$G2763/5000</f>
        <v>0.5524</v>
      </c>
      <c r="I2763" s="5" t="s">
        <v>2884</v>
      </c>
    </row>
    <row r="2764" ht="14.25" customHeight="1">
      <c r="A2764" s="3">
        <v>62850.3159808684</v>
      </c>
      <c r="B2764" s="4">
        <v>6.24950354844509</v>
      </c>
      <c r="C2764" s="4">
        <v>7.47426506782936</v>
      </c>
      <c r="D2764" s="4">
        <v>4.31</v>
      </c>
      <c r="E2764" s="4">
        <v>37764.3622378726</v>
      </c>
      <c r="F2764" s="3">
        <v>1277297.48311534</v>
      </c>
      <c r="G2764" s="53">
        <v>2763.0</v>
      </c>
      <c r="H2764" s="51">
        <f>'Данные (для кумуляты) (2)'!$G2764/5000</f>
        <v>0.5526</v>
      </c>
      <c r="I2764" s="5" t="s">
        <v>1495</v>
      </c>
    </row>
    <row r="2765" ht="14.25" customHeight="1">
      <c r="A2765" s="3">
        <v>69835.5639957658</v>
      </c>
      <c r="B2765" s="4">
        <v>6.41984302960557</v>
      </c>
      <c r="C2765" s="4">
        <v>7.67098283415315</v>
      </c>
      <c r="D2765" s="4">
        <v>3.03</v>
      </c>
      <c r="E2765" s="4">
        <v>19376.3189345722</v>
      </c>
      <c r="F2765" s="3">
        <v>1277380.52860852</v>
      </c>
      <c r="G2765" s="53">
        <v>2764.0</v>
      </c>
      <c r="H2765" s="51">
        <f>'Данные (для кумуляты) (2)'!$G2765/5000</f>
        <v>0.5528</v>
      </c>
      <c r="I2765" s="5" t="s">
        <v>2722</v>
      </c>
    </row>
    <row r="2766" ht="14.25" customHeight="1">
      <c r="A2766" s="3">
        <v>64127.4406135198</v>
      </c>
      <c r="B2766" s="4">
        <v>5.61131013815752</v>
      </c>
      <c r="C2766" s="4">
        <v>6.99273253218791</v>
      </c>
      <c r="D2766" s="4">
        <v>2.25</v>
      </c>
      <c r="E2766" s="4">
        <v>42628.7107381121</v>
      </c>
      <c r="F2766" s="3">
        <v>1277744.73891134</v>
      </c>
      <c r="G2766" s="53">
        <v>2765.0</v>
      </c>
      <c r="H2766" s="51">
        <f>'Данные (для кумуляты) (2)'!$G2766/5000</f>
        <v>0.553</v>
      </c>
      <c r="I2766" s="5" t="s">
        <v>1702</v>
      </c>
    </row>
    <row r="2767" ht="14.25" customHeight="1">
      <c r="A2767" s="3">
        <v>62519.3504346772</v>
      </c>
      <c r="B2767" s="4">
        <v>7.33854874267938</v>
      </c>
      <c r="C2767" s="4">
        <v>6.59028660704242</v>
      </c>
      <c r="D2767" s="4">
        <v>3.03</v>
      </c>
      <c r="E2767" s="4">
        <v>36889.3953164218</v>
      </c>
      <c r="F2767" s="3">
        <v>1277780.51220943</v>
      </c>
      <c r="G2767" s="53">
        <v>2766.0</v>
      </c>
      <c r="H2767" s="51">
        <f>'Данные (для кумуляты) (2)'!$G2767/5000</f>
        <v>0.5532</v>
      </c>
      <c r="I2767" s="5" t="s">
        <v>1435</v>
      </c>
    </row>
    <row r="2768" ht="14.25" customHeight="1">
      <c r="A2768" s="3">
        <v>77485.7106799997</v>
      </c>
      <c r="B2768" s="4">
        <v>5.79916820926461</v>
      </c>
      <c r="C2768" s="4">
        <v>6.56342800787292</v>
      </c>
      <c r="D2768" s="4">
        <v>4.07</v>
      </c>
      <c r="E2768" s="4">
        <v>33296.5938443528</v>
      </c>
      <c r="F2768" s="3">
        <v>1278204.78156291</v>
      </c>
      <c r="G2768" s="53">
        <v>2767.0</v>
      </c>
      <c r="H2768" s="51">
        <f>'Данные (для кумуляты) (2)'!$G2768/5000</f>
        <v>0.5534</v>
      </c>
      <c r="I2768" s="5" t="s">
        <v>4020</v>
      </c>
    </row>
    <row r="2769" ht="14.25" customHeight="1">
      <c r="A2769" s="3">
        <v>60770.0743078848</v>
      </c>
      <c r="B2769" s="4">
        <v>6.69583878102554</v>
      </c>
      <c r="C2769" s="4">
        <v>6.98213087881601</v>
      </c>
      <c r="D2769" s="4">
        <v>2.07</v>
      </c>
      <c r="E2769" s="4">
        <v>38047.1303823126</v>
      </c>
      <c r="F2769" s="3">
        <v>1278365.76749177</v>
      </c>
      <c r="G2769" s="53">
        <v>2768.0</v>
      </c>
      <c r="H2769" s="51">
        <f>'Данные (для кумуляты) (2)'!$G2769/5000</f>
        <v>0.5536</v>
      </c>
      <c r="I2769" s="5" t="s">
        <v>1146</v>
      </c>
    </row>
    <row r="2770" ht="14.25" customHeight="1">
      <c r="A2770" s="3">
        <v>57115.483680024</v>
      </c>
      <c r="B2770" s="4">
        <v>8.42871233838479</v>
      </c>
      <c r="C2770" s="4">
        <v>6.32257137909576</v>
      </c>
      <c r="D2770" s="4">
        <v>3.06</v>
      </c>
      <c r="E2770" s="4">
        <v>31202.099730857</v>
      </c>
      <c r="F2770" s="3">
        <v>1278618.62031413</v>
      </c>
      <c r="G2770" s="53">
        <v>2769.0</v>
      </c>
      <c r="H2770" s="51">
        <f>'Данные (для кумуляты) (2)'!$G2770/5000</f>
        <v>0.5538</v>
      </c>
      <c r="I2770" s="5" t="s">
        <v>712</v>
      </c>
    </row>
    <row r="2771" ht="14.25" customHeight="1">
      <c r="A2771" s="3">
        <v>64501.2264490648</v>
      </c>
      <c r="B2771" s="4">
        <v>6.001641690907</v>
      </c>
      <c r="C2771" s="4">
        <v>7.29347675380788</v>
      </c>
      <c r="D2771" s="4">
        <v>5.33</v>
      </c>
      <c r="E2771" s="4">
        <v>43869.3099844017</v>
      </c>
      <c r="F2771" s="3">
        <v>1278991.68869961</v>
      </c>
      <c r="G2771" s="53">
        <v>2770.0</v>
      </c>
      <c r="H2771" s="51">
        <f>'Данные (для кумуляты) (2)'!$G2771/5000</f>
        <v>0.554</v>
      </c>
      <c r="I2771" s="5" t="s">
        <v>1767</v>
      </c>
    </row>
    <row r="2772" ht="14.25" customHeight="1">
      <c r="A2772" s="3">
        <v>67582.8441369066</v>
      </c>
      <c r="B2772" s="4">
        <v>5.63989179929142</v>
      </c>
      <c r="C2772" s="4">
        <v>8.0137454034805</v>
      </c>
      <c r="D2772" s="4">
        <v>3.04</v>
      </c>
      <c r="E2772" s="4">
        <v>41529.6954047153</v>
      </c>
      <c r="F2772" s="3">
        <v>1279051.66941566</v>
      </c>
      <c r="G2772" s="53">
        <v>2771.0</v>
      </c>
      <c r="H2772" s="51">
        <f>'Данные (для кумуляты) (2)'!$G2772/5000</f>
        <v>0.5542</v>
      </c>
      <c r="I2772" s="5" t="s">
        <v>2298</v>
      </c>
    </row>
    <row r="2773" ht="14.25" customHeight="1">
      <c r="A2773" s="3">
        <v>55698.3744204447</v>
      </c>
      <c r="B2773" s="4">
        <v>6.95726227500085</v>
      </c>
      <c r="C2773" s="4">
        <v>7.57585090893694</v>
      </c>
      <c r="D2773" s="4">
        <v>6.32</v>
      </c>
      <c r="E2773" s="4">
        <v>49506.8306085855</v>
      </c>
      <c r="F2773" s="3">
        <v>1279117.96508571</v>
      </c>
      <c r="G2773" s="53">
        <v>2772.0</v>
      </c>
      <c r="H2773" s="51">
        <f>'Данные (для кумуляты) (2)'!$G2773/5000</f>
        <v>0.5544</v>
      </c>
      <c r="I2773" s="5" t="s">
        <v>567</v>
      </c>
    </row>
    <row r="2774" ht="14.25" customHeight="1">
      <c r="A2774" s="3">
        <v>64957.9263793336</v>
      </c>
      <c r="B2774" s="4">
        <v>5.07922883509893</v>
      </c>
      <c r="C2774" s="4">
        <v>7.64833492038703</v>
      </c>
      <c r="D2774" s="4">
        <v>4.0</v>
      </c>
      <c r="E2774" s="4">
        <v>49513.8964301784</v>
      </c>
      <c r="F2774" s="3">
        <v>1279160.98758546</v>
      </c>
      <c r="G2774" s="53">
        <v>2773.0</v>
      </c>
      <c r="H2774" s="51">
        <f>'Данные (для кумуляты) (2)'!$G2774/5000</f>
        <v>0.5546</v>
      </c>
      <c r="I2774" s="5" t="s">
        <v>1840</v>
      </c>
    </row>
    <row r="2775" ht="14.25" customHeight="1">
      <c r="A2775" s="3">
        <v>74253.1946060632</v>
      </c>
      <c r="B2775" s="4">
        <v>4.93795332374597</v>
      </c>
      <c r="C2775" s="4">
        <v>8.16583317612617</v>
      </c>
      <c r="D2775" s="4">
        <v>5.23</v>
      </c>
      <c r="E2775" s="4">
        <v>26956.9223983567</v>
      </c>
      <c r="F2775" s="3">
        <v>1279279.7998179</v>
      </c>
      <c r="G2775" s="53">
        <v>2774.0</v>
      </c>
      <c r="H2775" s="51">
        <f>'Данные (для кумуляты) (2)'!$G2775/5000</f>
        <v>0.5548</v>
      </c>
      <c r="I2775" s="5" t="s">
        <v>3511</v>
      </c>
    </row>
    <row r="2776" ht="14.25" customHeight="1">
      <c r="A2776" s="3">
        <v>68988.290460469</v>
      </c>
      <c r="B2776" s="4">
        <v>5.8548859283007</v>
      </c>
      <c r="C2776" s="4">
        <v>8.36657043892919</v>
      </c>
      <c r="D2776" s="4">
        <v>4.36</v>
      </c>
      <c r="E2776" s="4">
        <v>28734.9379156132</v>
      </c>
      <c r="F2776" s="3">
        <v>1279353.9245121</v>
      </c>
      <c r="G2776" s="53">
        <v>2775.0</v>
      </c>
      <c r="H2776" s="51">
        <f>'Данные (для кумуляты) (2)'!$G2776/5000</f>
        <v>0.555</v>
      </c>
      <c r="I2776" s="5" t="s">
        <v>2546</v>
      </c>
    </row>
    <row r="2777" ht="14.25" customHeight="1">
      <c r="A2777" s="3">
        <v>68527.541308867</v>
      </c>
      <c r="B2777" s="4">
        <v>5.6518935136657</v>
      </c>
      <c r="C2777" s="4">
        <v>7.67062267757392</v>
      </c>
      <c r="D2777" s="4">
        <v>4.38</v>
      </c>
      <c r="E2777" s="4">
        <v>34977.4519112373</v>
      </c>
      <c r="F2777" s="3">
        <v>1279464.64669701</v>
      </c>
      <c r="G2777" s="53">
        <v>2776.0</v>
      </c>
      <c r="H2777" s="51">
        <f>'Данные (для кумуляты) (2)'!$G2777/5000</f>
        <v>0.5552</v>
      </c>
      <c r="I2777" s="5" t="s">
        <v>2460</v>
      </c>
    </row>
    <row r="2778" ht="14.25" customHeight="1">
      <c r="A2778" s="3">
        <v>60842.8044495733</v>
      </c>
      <c r="B2778" s="4">
        <v>5.73137765532846</v>
      </c>
      <c r="C2778" s="4">
        <v>8.11502446210757</v>
      </c>
      <c r="D2778" s="4">
        <v>3.2</v>
      </c>
      <c r="E2778" s="4">
        <v>45258.1587089737</v>
      </c>
      <c r="F2778" s="3">
        <v>1279681.15439659</v>
      </c>
      <c r="G2778" s="53">
        <v>2777.0</v>
      </c>
      <c r="H2778" s="51">
        <f>'Данные (для кумуляты) (2)'!$G2778/5000</f>
        <v>0.5554</v>
      </c>
      <c r="I2778" s="5" t="s">
        <v>1160</v>
      </c>
    </row>
    <row r="2779" ht="14.25" customHeight="1">
      <c r="A2779" s="3">
        <v>73135.0216076232</v>
      </c>
      <c r="B2779" s="4">
        <v>5.81600000777909</v>
      </c>
      <c r="C2779" s="4">
        <v>6.32966176205644</v>
      </c>
      <c r="D2779" s="4">
        <v>2.15</v>
      </c>
      <c r="E2779" s="4">
        <v>36401.3757136522</v>
      </c>
      <c r="F2779" s="3">
        <v>1279777.37878827</v>
      </c>
      <c r="G2779" s="53">
        <v>2778.0</v>
      </c>
      <c r="H2779" s="51">
        <f>'Данные (для кумуляты) (2)'!$G2779/5000</f>
        <v>0.5556</v>
      </c>
      <c r="I2779" s="5" t="s">
        <v>3309</v>
      </c>
    </row>
    <row r="2780" ht="14.25" customHeight="1">
      <c r="A2780" s="3">
        <v>59050.5342925811</v>
      </c>
      <c r="B2780" s="4">
        <v>6.05387315684114</v>
      </c>
      <c r="C2780" s="4">
        <v>7.26759714349165</v>
      </c>
      <c r="D2780" s="4">
        <v>5.01</v>
      </c>
      <c r="E2780" s="4">
        <v>37741.3588237041</v>
      </c>
      <c r="F2780" s="3">
        <v>1279803.95008049</v>
      </c>
      <c r="G2780" s="53">
        <v>2779.0</v>
      </c>
      <c r="H2780" s="51">
        <f>'Данные (для кумуляты) (2)'!$G2780/5000</f>
        <v>0.5558</v>
      </c>
      <c r="I2780" s="5" t="s">
        <v>926</v>
      </c>
    </row>
    <row r="2781" ht="14.25" customHeight="1">
      <c r="A2781" s="3">
        <v>53067.1695971564</v>
      </c>
      <c r="B2781" s="4">
        <v>7.79894609862534</v>
      </c>
      <c r="C2781" s="4">
        <v>7.22664871300437</v>
      </c>
      <c r="D2781" s="4">
        <v>5.21</v>
      </c>
      <c r="E2781" s="4">
        <v>46132.754514992</v>
      </c>
      <c r="F2781" s="3">
        <v>1279945.51016801</v>
      </c>
      <c r="G2781" s="53">
        <v>2780.0</v>
      </c>
      <c r="H2781" s="51">
        <f>'Данные (для кумуляты) (2)'!$G2781/5000</f>
        <v>0.556</v>
      </c>
      <c r="I2781" s="5" t="s">
        <v>383</v>
      </c>
    </row>
    <row r="2782" ht="14.25" customHeight="1">
      <c r="A2782" s="3">
        <v>73031.284561555</v>
      </c>
      <c r="B2782" s="4">
        <v>5.36197334840113</v>
      </c>
      <c r="C2782" s="4">
        <v>7.43211427033927</v>
      </c>
      <c r="D2782" s="4">
        <v>3.41</v>
      </c>
      <c r="E2782" s="4">
        <v>37994.328375162</v>
      </c>
      <c r="F2782" s="3">
        <v>1280199.2946554</v>
      </c>
      <c r="G2782" s="53">
        <v>2781.0</v>
      </c>
      <c r="H2782" s="51">
        <f>'Данные (для кумуляты) (2)'!$G2782/5000</f>
        <v>0.5562</v>
      </c>
      <c r="I2782" s="5" t="s">
        <v>3287</v>
      </c>
    </row>
    <row r="2783" ht="14.25" customHeight="1">
      <c r="A2783" s="3">
        <v>69227.6072550312</v>
      </c>
      <c r="B2783" s="4">
        <v>3.85876644570345</v>
      </c>
      <c r="C2783" s="4">
        <v>9.11477296574814</v>
      </c>
      <c r="D2783" s="4">
        <v>6.02</v>
      </c>
      <c r="E2783" s="4">
        <v>42582.6258706525</v>
      </c>
      <c r="F2783" s="3">
        <v>1280230.62536823</v>
      </c>
      <c r="G2783" s="53">
        <v>2782.0</v>
      </c>
      <c r="H2783" s="51">
        <f>'Данные (для кумуляты) (2)'!$G2783/5000</f>
        <v>0.5564</v>
      </c>
      <c r="I2783" s="5" t="s">
        <v>2585</v>
      </c>
    </row>
    <row r="2784" ht="14.25" customHeight="1">
      <c r="A2784" s="3">
        <v>60457.6400914676</v>
      </c>
      <c r="B2784" s="4">
        <v>6.43229976714736</v>
      </c>
      <c r="C2784" s="4">
        <v>7.24286604551615</v>
      </c>
      <c r="D2784" s="4">
        <v>6.38</v>
      </c>
      <c r="E2784" s="4">
        <v>39182.4855088053</v>
      </c>
      <c r="F2784" s="3">
        <v>1280276.42437602</v>
      </c>
      <c r="G2784" s="53">
        <v>2783.0</v>
      </c>
      <c r="H2784" s="51">
        <f>'Данные (для кумуляты) (2)'!$G2784/5000</f>
        <v>0.5566</v>
      </c>
      <c r="I2784" s="5" t="s">
        <v>1099</v>
      </c>
    </row>
    <row r="2785" ht="14.25" customHeight="1">
      <c r="A2785" s="3">
        <v>62207.4758055883</v>
      </c>
      <c r="B2785" s="4">
        <v>7.29753282328981</v>
      </c>
      <c r="C2785" s="4">
        <v>7.00286427430124</v>
      </c>
      <c r="D2785" s="4">
        <v>5.38</v>
      </c>
      <c r="E2785" s="4">
        <v>34317.5383114299</v>
      </c>
      <c r="F2785" s="3">
        <v>1280431.57364784</v>
      </c>
      <c r="G2785" s="53">
        <v>2784.0</v>
      </c>
      <c r="H2785" s="51">
        <f>'Данные (для кумуляты) (2)'!$G2785/5000</f>
        <v>0.5568</v>
      </c>
      <c r="I2785" s="5" t="s">
        <v>1383</v>
      </c>
    </row>
    <row r="2786" ht="14.25" customHeight="1">
      <c r="A2786" s="3">
        <v>78898.8022938937</v>
      </c>
      <c r="B2786" s="4">
        <v>5.85068191053793</v>
      </c>
      <c r="C2786" s="4">
        <v>5.50198006932818</v>
      </c>
      <c r="D2786" s="4">
        <v>4.16</v>
      </c>
      <c r="E2786" s="4">
        <v>29958.7178647796</v>
      </c>
      <c r="F2786" s="3">
        <v>1280548.08858395</v>
      </c>
      <c r="G2786" s="53">
        <v>2785.0</v>
      </c>
      <c r="H2786" s="51">
        <f>'Данные (для кумуляты) (2)'!$G2786/5000</f>
        <v>0.557</v>
      </c>
      <c r="I2786" s="5" t="s">
        <v>4196</v>
      </c>
    </row>
    <row r="2787" ht="14.25" customHeight="1">
      <c r="A2787" s="3">
        <v>70301.2379354175</v>
      </c>
      <c r="B2787" s="4">
        <v>5.80749454321163</v>
      </c>
      <c r="C2787" s="4">
        <v>5.83884417422183</v>
      </c>
      <c r="D2787" s="4">
        <v>3.25</v>
      </c>
      <c r="E2787" s="4">
        <v>49076.6543794803</v>
      </c>
      <c r="F2787" s="3">
        <v>1280588.34189717</v>
      </c>
      <c r="G2787" s="53">
        <v>2786.0</v>
      </c>
      <c r="H2787" s="51">
        <f>'Данные (для кумуляты) (2)'!$G2787/5000</f>
        <v>0.5572</v>
      </c>
      <c r="I2787" s="5" t="s">
        <v>2811</v>
      </c>
    </row>
    <row r="2788" ht="14.25" customHeight="1">
      <c r="A2788" s="3">
        <v>69330.7412198285</v>
      </c>
      <c r="B2788" s="4">
        <v>7.31890726044294</v>
      </c>
      <c r="C2788" s="4">
        <v>6.25275735774547</v>
      </c>
      <c r="D2788" s="4">
        <v>2.0</v>
      </c>
      <c r="E2788" s="4">
        <v>30097.8355904924</v>
      </c>
      <c r="F2788" s="3">
        <v>1280669.87346604</v>
      </c>
      <c r="G2788" s="53">
        <v>2787.0</v>
      </c>
      <c r="H2788" s="51">
        <f>'Данные (для кумуляты) (2)'!$G2788/5000</f>
        <v>0.5574</v>
      </c>
      <c r="I2788" s="5" t="s">
        <v>2618</v>
      </c>
    </row>
    <row r="2789" ht="14.25" customHeight="1">
      <c r="A2789" s="3">
        <v>63358.605921273</v>
      </c>
      <c r="B2789" s="4">
        <v>6.19484246527645</v>
      </c>
      <c r="C2789" s="4">
        <v>7.48675725925622</v>
      </c>
      <c r="D2789" s="4">
        <v>4.32</v>
      </c>
      <c r="E2789" s="4">
        <v>38575.2731977499</v>
      </c>
      <c r="F2789" s="3">
        <v>1280700.40325284</v>
      </c>
      <c r="G2789" s="53">
        <v>2788.0</v>
      </c>
      <c r="H2789" s="51">
        <f>'Данные (для кумуляты) (2)'!$G2789/5000</f>
        <v>0.5576</v>
      </c>
      <c r="I2789" s="5" t="s">
        <v>1582</v>
      </c>
    </row>
    <row r="2790" ht="14.25" customHeight="1">
      <c r="A2790" s="3">
        <v>71145.21270418</v>
      </c>
      <c r="B2790" s="4">
        <v>6.15210997523769</v>
      </c>
      <c r="C2790" s="4">
        <v>6.76583256309249</v>
      </c>
      <c r="D2790" s="4">
        <v>2.31</v>
      </c>
      <c r="E2790" s="4">
        <v>35642.5303355067</v>
      </c>
      <c r="F2790" s="3">
        <v>1280910.189933</v>
      </c>
      <c r="G2790" s="53">
        <v>2789.0</v>
      </c>
      <c r="H2790" s="51">
        <f>'Данные (для кумуляты) (2)'!$G2790/5000</f>
        <v>0.5578</v>
      </c>
      <c r="I2790" s="5" t="s">
        <v>2961</v>
      </c>
    </row>
    <row r="2791" ht="14.25" customHeight="1">
      <c r="A2791" s="3">
        <v>80407.3114176934</v>
      </c>
      <c r="B2791" s="4">
        <v>5.84664327993026</v>
      </c>
      <c r="C2791" s="4">
        <v>6.59200151651736</v>
      </c>
      <c r="D2791" s="4">
        <v>3.28</v>
      </c>
      <c r="E2791" s="4">
        <v>22800.0369613317</v>
      </c>
      <c r="F2791" s="3">
        <v>1280995.54915856</v>
      </c>
      <c r="G2791" s="53">
        <v>2790.0</v>
      </c>
      <c r="H2791" s="51">
        <f>'Данные (для кумуляты) (2)'!$G2791/5000</f>
        <v>0.558</v>
      </c>
      <c r="I2791" s="5" t="s">
        <v>4359</v>
      </c>
    </row>
    <row r="2792" ht="14.25" customHeight="1">
      <c r="A2792" s="3">
        <v>81132.0042923359</v>
      </c>
      <c r="B2792" s="4">
        <v>5.64651016195746</v>
      </c>
      <c r="C2792" s="4">
        <v>6.89679346121852</v>
      </c>
      <c r="D2792" s="4">
        <v>4.12</v>
      </c>
      <c r="E2792" s="4">
        <v>32311.8532355867</v>
      </c>
      <c r="F2792" s="3">
        <v>1281113.31524688</v>
      </c>
      <c r="G2792" s="53">
        <v>2791.0</v>
      </c>
      <c r="H2792" s="51">
        <f>'Данные (для кумуляты) (2)'!$G2792/5000</f>
        <v>0.5582</v>
      </c>
      <c r="I2792" s="5" t="s">
        <v>4423</v>
      </c>
    </row>
    <row r="2793" ht="14.25" customHeight="1">
      <c r="A2793" s="3">
        <v>68297.5180459737</v>
      </c>
      <c r="B2793" s="4">
        <v>5.53375917115011</v>
      </c>
      <c r="C2793" s="4">
        <v>8.25721362014028</v>
      </c>
      <c r="D2793" s="4">
        <v>4.35</v>
      </c>
      <c r="E2793" s="4">
        <v>23177.5818452764</v>
      </c>
      <c r="F2793" s="3">
        <v>1281308.33160208</v>
      </c>
      <c r="G2793" s="53">
        <v>2792.0</v>
      </c>
      <c r="H2793" s="51">
        <f>'Данные (для кумуляты) (2)'!$G2793/5000</f>
        <v>0.5584</v>
      </c>
      <c r="I2793" s="5" t="s">
        <v>2420</v>
      </c>
    </row>
    <row r="2794" ht="14.25" customHeight="1">
      <c r="A2794" s="3">
        <v>60757.0812102868</v>
      </c>
      <c r="B2794" s="4">
        <v>6.48656817911393</v>
      </c>
      <c r="C2794" s="4">
        <v>8.15591508837264</v>
      </c>
      <c r="D2794" s="4">
        <v>5.35</v>
      </c>
      <c r="E2794" s="4">
        <v>35561.0844073508</v>
      </c>
      <c r="F2794" s="3">
        <v>1281378.17447486</v>
      </c>
      <c r="G2794" s="53">
        <v>2793.0</v>
      </c>
      <c r="H2794" s="51">
        <f>'Данные (для кумуляты) (2)'!$G2794/5000</f>
        <v>0.5586</v>
      </c>
      <c r="I2794" s="5" t="s">
        <v>1141</v>
      </c>
    </row>
    <row r="2795" ht="14.25" customHeight="1">
      <c r="A2795" s="3">
        <v>74729.9960621253</v>
      </c>
      <c r="B2795" s="4">
        <v>5.8292001344904</v>
      </c>
      <c r="C2795" s="4">
        <v>8.10910512316297</v>
      </c>
      <c r="D2795" s="4">
        <v>5.1</v>
      </c>
      <c r="E2795" s="4">
        <v>20696.4453562376</v>
      </c>
      <c r="F2795" s="3">
        <v>1281537.36816605</v>
      </c>
      <c r="G2795" s="53">
        <v>2794.0</v>
      </c>
      <c r="H2795" s="51">
        <f>'Данные (для кумуляты) (2)'!$G2795/5000</f>
        <v>0.5588</v>
      </c>
      <c r="I2795" s="5" t="s">
        <v>3604</v>
      </c>
    </row>
    <row r="2796" ht="14.25" customHeight="1">
      <c r="A2796" s="3">
        <v>83889.4359783527</v>
      </c>
      <c r="B2796" s="4">
        <v>6.53194805652697</v>
      </c>
      <c r="C2796" s="4">
        <v>5.92121598889792</v>
      </c>
      <c r="D2796" s="4">
        <v>4.5</v>
      </c>
      <c r="E2796" s="4">
        <v>17957.8633736137</v>
      </c>
      <c r="F2796" s="3">
        <v>1281741.16338047</v>
      </c>
      <c r="G2796" s="53">
        <v>2795.0</v>
      </c>
      <c r="H2796" s="51">
        <f>'Данные (для кумуляты) (2)'!$G2796/5000</f>
        <v>0.559</v>
      </c>
      <c r="I2796" s="5" t="s">
        <v>4632</v>
      </c>
    </row>
    <row r="2797" ht="14.25" customHeight="1">
      <c r="A2797" s="3">
        <v>60007.1358037279</v>
      </c>
      <c r="B2797" s="4">
        <v>7.39769853927157</v>
      </c>
      <c r="C2797" s="4">
        <v>6.11993832055784</v>
      </c>
      <c r="D2797" s="4">
        <v>4.02</v>
      </c>
      <c r="E2797" s="4">
        <v>47734.4070639643</v>
      </c>
      <c r="F2797" s="3">
        <v>1281777.58116751</v>
      </c>
      <c r="G2797" s="53">
        <v>2796.0</v>
      </c>
      <c r="H2797" s="51">
        <f>'Данные (для кумуляты) (2)'!$G2797/5000</f>
        <v>0.5592</v>
      </c>
      <c r="I2797" s="5" t="s">
        <v>1046</v>
      </c>
    </row>
    <row r="2798" ht="14.25" customHeight="1">
      <c r="A2798" s="3">
        <v>67037.2691043945</v>
      </c>
      <c r="B2798" s="4">
        <v>5.76807700363654</v>
      </c>
      <c r="C2798" s="4">
        <v>6.80213915053172</v>
      </c>
      <c r="D2798" s="4">
        <v>3.06</v>
      </c>
      <c r="E2798" s="4">
        <v>41042.4308717233</v>
      </c>
      <c r="F2798" s="3">
        <v>1282258.09329308</v>
      </c>
      <c r="G2798" s="53">
        <v>2797.0</v>
      </c>
      <c r="H2798" s="51">
        <f>'Данные (для кумуляты) (2)'!$G2798/5000</f>
        <v>0.5594</v>
      </c>
      <c r="I2798" s="5" t="s">
        <v>2205</v>
      </c>
    </row>
    <row r="2799" ht="14.25" customHeight="1">
      <c r="A2799" s="3">
        <v>69048.1629706496</v>
      </c>
      <c r="B2799" s="4">
        <v>5.03948741989657</v>
      </c>
      <c r="C2799" s="4">
        <v>6.11432319486864</v>
      </c>
      <c r="D2799" s="4">
        <v>2.5</v>
      </c>
      <c r="E2799" s="4">
        <v>41773.5146393455</v>
      </c>
      <c r="F2799" s="3">
        <v>1282339.34987649</v>
      </c>
      <c r="G2799" s="53">
        <v>2798.0</v>
      </c>
      <c r="H2799" s="51">
        <f>'Данные (для кумуляты) (2)'!$G2799/5000</f>
        <v>0.5596</v>
      </c>
      <c r="I2799" s="5" t="s">
        <v>2557</v>
      </c>
    </row>
    <row r="2800" ht="14.25" customHeight="1">
      <c r="A2800" s="3">
        <v>76027.9449292898</v>
      </c>
      <c r="B2800" s="4">
        <v>5.74445633568541</v>
      </c>
      <c r="C2800" s="4">
        <v>8.03201378091422</v>
      </c>
      <c r="D2800" s="4">
        <v>4.23</v>
      </c>
      <c r="E2800" s="4">
        <v>37462.2228344028</v>
      </c>
      <c r="F2800" s="3">
        <v>1282365.46202367</v>
      </c>
      <c r="G2800" s="53">
        <v>2799.0</v>
      </c>
      <c r="H2800" s="51">
        <f>'Данные (для кумуляты) (2)'!$G2800/5000</f>
        <v>0.5598</v>
      </c>
      <c r="I2800" s="5" t="s">
        <v>3800</v>
      </c>
    </row>
    <row r="2801" ht="14.25" customHeight="1">
      <c r="A2801" s="3">
        <v>73355.6929058421</v>
      </c>
      <c r="B2801" s="4">
        <v>6.5334702305368</v>
      </c>
      <c r="C2801" s="4">
        <v>7.59452875665714</v>
      </c>
      <c r="D2801" s="4">
        <v>6.0</v>
      </c>
      <c r="E2801" s="4">
        <v>28007.8957325673</v>
      </c>
      <c r="F2801" s="3">
        <v>1282758.90307051</v>
      </c>
      <c r="G2801" s="53">
        <v>2800.0</v>
      </c>
      <c r="H2801" s="51">
        <f>'Данные (для кумуляты) (2)'!$G2801/5000</f>
        <v>0.56</v>
      </c>
      <c r="I2801" s="5" t="s">
        <v>3359</v>
      </c>
    </row>
    <row r="2802" ht="14.25" customHeight="1">
      <c r="A2802" s="3">
        <v>63317.5948314678</v>
      </c>
      <c r="B2802" s="4">
        <v>5.12797230685352</v>
      </c>
      <c r="C2802" s="4">
        <v>8.13913940227817</v>
      </c>
      <c r="D2802" s="4">
        <v>6.07</v>
      </c>
      <c r="E2802" s="4">
        <v>44066.9634548228</v>
      </c>
      <c r="F2802" s="3">
        <v>1283151.80166535</v>
      </c>
      <c r="G2802" s="53">
        <v>2801.0</v>
      </c>
      <c r="H2802" s="51">
        <f>'Данные (для кумуляты) (2)'!$G2802/5000</f>
        <v>0.5602</v>
      </c>
      <c r="I2802" s="5" t="s">
        <v>1570</v>
      </c>
    </row>
    <row r="2803" ht="14.25" customHeight="1">
      <c r="A2803" s="3">
        <v>67951.748534329</v>
      </c>
      <c r="B2803" s="4">
        <v>5.50308003287688</v>
      </c>
      <c r="C2803" s="4">
        <v>6.46959426915748</v>
      </c>
      <c r="D2803" s="4">
        <v>3.3</v>
      </c>
      <c r="E2803" s="4">
        <v>38731.2937857955</v>
      </c>
      <c r="F2803" s="3">
        <v>1283208.82913353</v>
      </c>
      <c r="G2803" s="53">
        <v>2802.0</v>
      </c>
      <c r="H2803" s="51">
        <f>'Данные (для кумуляты) (2)'!$G2803/5000</f>
        <v>0.5604</v>
      </c>
      <c r="I2803" s="5" t="s">
        <v>2363</v>
      </c>
    </row>
    <row r="2804" ht="14.25" customHeight="1">
      <c r="A2804" s="3">
        <v>78646.8823465238</v>
      </c>
      <c r="B2804" s="4">
        <v>4.59901430756877</v>
      </c>
      <c r="C2804" s="4">
        <v>6.40443046482957</v>
      </c>
      <c r="D2804" s="4">
        <v>3.25</v>
      </c>
      <c r="E2804" s="4">
        <v>41268.2595307642</v>
      </c>
      <c r="F2804" s="3">
        <v>1283401.78925187</v>
      </c>
      <c r="G2804" s="53">
        <v>2803.0</v>
      </c>
      <c r="H2804" s="51">
        <f>'Данные (для кумуляты) (2)'!$G2804/5000</f>
        <v>0.5606</v>
      </c>
      <c r="I2804" s="5" t="s">
        <v>4162</v>
      </c>
    </row>
    <row r="2805" ht="14.25" customHeight="1">
      <c r="A2805" s="3">
        <v>78997.4609422176</v>
      </c>
      <c r="B2805" s="4">
        <v>6.52077440843911</v>
      </c>
      <c r="C2805" s="4">
        <v>6.25662483524968</v>
      </c>
      <c r="D2805" s="4">
        <v>2.28</v>
      </c>
      <c r="E2805" s="4">
        <v>30165.9226362756</v>
      </c>
      <c r="F2805" s="3">
        <v>1283415.2655546</v>
      </c>
      <c r="G2805" s="53">
        <v>2804.0</v>
      </c>
      <c r="H2805" s="51">
        <f>'Данные (для кумуляты) (2)'!$G2805/5000</f>
        <v>0.5608</v>
      </c>
      <c r="I2805" s="5" t="s">
        <v>4205</v>
      </c>
    </row>
    <row r="2806" ht="14.25" customHeight="1">
      <c r="A2806" s="3">
        <v>62130.6230826466</v>
      </c>
      <c r="B2806" s="4">
        <v>7.02608747080953</v>
      </c>
      <c r="C2806" s="4">
        <v>6.64212324219024</v>
      </c>
      <c r="D2806" s="4">
        <v>4.37</v>
      </c>
      <c r="E2806" s="4">
        <v>40847.8913344498</v>
      </c>
      <c r="F2806" s="3">
        <v>1283480.43940073</v>
      </c>
      <c r="G2806" s="53">
        <v>2805.0</v>
      </c>
      <c r="H2806" s="51">
        <f>'Данные (для кумуляты) (2)'!$G2806/5000</f>
        <v>0.561</v>
      </c>
      <c r="I2806" s="5" t="s">
        <v>1372</v>
      </c>
    </row>
    <row r="2807" ht="14.25" customHeight="1">
      <c r="A2807" s="3">
        <v>65827.3351416625</v>
      </c>
      <c r="B2807" s="4">
        <v>6.90353684991159</v>
      </c>
      <c r="C2807" s="4">
        <v>5.98071551997378</v>
      </c>
      <c r="D2807" s="4">
        <v>3.14</v>
      </c>
      <c r="E2807" s="4">
        <v>46346.6233036223</v>
      </c>
      <c r="F2807" s="3">
        <v>1283590.45887276</v>
      </c>
      <c r="G2807" s="53">
        <v>2806.0</v>
      </c>
      <c r="H2807" s="51">
        <f>'Данные (для кумуляты) (2)'!$G2807/5000</f>
        <v>0.5612</v>
      </c>
      <c r="I2807" s="5" t="s">
        <v>1972</v>
      </c>
    </row>
    <row r="2808" ht="14.25" customHeight="1">
      <c r="A2808" s="3">
        <v>67466.2985815179</v>
      </c>
      <c r="B2808" s="4">
        <v>6.20766280384041</v>
      </c>
      <c r="C2808" s="4">
        <v>5.81643633260402</v>
      </c>
      <c r="D2808" s="4">
        <v>4.09</v>
      </c>
      <c r="E2808" s="4">
        <v>47444.7128295442</v>
      </c>
      <c r="F2808" s="3">
        <v>1283764.78775608</v>
      </c>
      <c r="G2808" s="53">
        <v>2807.0</v>
      </c>
      <c r="H2808" s="51">
        <f>'Данные (для кумуляты) (2)'!$G2808/5000</f>
        <v>0.5614</v>
      </c>
      <c r="I2808" s="5" t="s">
        <v>2279</v>
      </c>
    </row>
    <row r="2809" ht="14.25" customHeight="1">
      <c r="A2809" s="3">
        <v>75851.043662957</v>
      </c>
      <c r="B2809" s="4">
        <v>6.29870374568692</v>
      </c>
      <c r="C2809" s="4">
        <v>7.15147706614405</v>
      </c>
      <c r="D2809" s="4">
        <v>4.45</v>
      </c>
      <c r="E2809" s="4">
        <v>26831.5434003021</v>
      </c>
      <c r="F2809" s="3">
        <v>1283996.96848927</v>
      </c>
      <c r="G2809" s="53">
        <v>2808.0</v>
      </c>
      <c r="H2809" s="51">
        <f>'Данные (для кумуляты) (2)'!$G2809/5000</f>
        <v>0.5616</v>
      </c>
      <c r="I2809" s="5" t="s">
        <v>3765</v>
      </c>
    </row>
    <row r="2810" ht="14.25" customHeight="1">
      <c r="A2810" s="3">
        <v>72646.5059918145</v>
      </c>
      <c r="B2810" s="4">
        <v>4.96100800767705</v>
      </c>
      <c r="C2810" s="4">
        <v>7.84230638044041</v>
      </c>
      <c r="D2810" s="4">
        <v>4.26</v>
      </c>
      <c r="E2810" s="4">
        <v>35628.8253859697</v>
      </c>
      <c r="F2810" s="3">
        <v>1285019.13650901</v>
      </c>
      <c r="G2810" s="53">
        <v>2809.0</v>
      </c>
      <c r="H2810" s="51">
        <f>'Данные (для кумуляты) (2)'!$G2810/5000</f>
        <v>0.5618</v>
      </c>
      <c r="I2810" s="5" t="s">
        <v>3217</v>
      </c>
    </row>
    <row r="2811" ht="14.25" customHeight="1">
      <c r="A2811" s="3">
        <v>71350.776276823</v>
      </c>
      <c r="B2811" s="4">
        <v>5.80255412123965</v>
      </c>
      <c r="C2811" s="4">
        <v>8.78796508344628</v>
      </c>
      <c r="D2811" s="4">
        <v>4.38</v>
      </c>
      <c r="E2811" s="4">
        <v>29207.1602877467</v>
      </c>
      <c r="F2811" s="3">
        <v>1285098.69079136</v>
      </c>
      <c r="G2811" s="53">
        <v>2810.0</v>
      </c>
      <c r="H2811" s="51">
        <f>'Данные (для кумуляты) (2)'!$G2811/5000</f>
        <v>0.562</v>
      </c>
      <c r="I2811" s="5" t="s">
        <v>3009</v>
      </c>
    </row>
    <row r="2812" ht="14.25" customHeight="1">
      <c r="A2812" s="3">
        <v>62820.179077018</v>
      </c>
      <c r="B2812" s="4">
        <v>7.63974100973581</v>
      </c>
      <c r="C2812" s="4">
        <v>7.68144378731072</v>
      </c>
      <c r="D2812" s="4">
        <v>6.07</v>
      </c>
      <c r="E2812" s="4">
        <v>23734.1695907577</v>
      </c>
      <c r="F2812" s="3">
        <v>1285157.86958563</v>
      </c>
      <c r="G2812" s="53">
        <v>2811.0</v>
      </c>
      <c r="H2812" s="51">
        <f>'Данные (для кумуляты) (2)'!$G2812/5000</f>
        <v>0.5622</v>
      </c>
      <c r="I2812" s="5" t="s">
        <v>1489</v>
      </c>
    </row>
    <row r="2813" ht="14.25" customHeight="1">
      <c r="A2813" s="3">
        <v>60831.356167265</v>
      </c>
      <c r="B2813" s="4">
        <v>7.10176992145082</v>
      </c>
      <c r="C2813" s="4">
        <v>7.22760002141892</v>
      </c>
      <c r="D2813" s="4">
        <v>5.45</v>
      </c>
      <c r="E2813" s="4">
        <v>33623.5131134259</v>
      </c>
      <c r="F2813" s="3">
        <v>1285202.33657612</v>
      </c>
      <c r="G2813" s="53">
        <v>2812.0</v>
      </c>
      <c r="H2813" s="51">
        <f>'Данные (для кумуляты) (2)'!$G2813/5000</f>
        <v>0.5624</v>
      </c>
      <c r="I2813" s="5" t="s">
        <v>1156</v>
      </c>
    </row>
    <row r="2814" ht="14.25" customHeight="1">
      <c r="A2814" s="3">
        <v>58533.1363949381</v>
      </c>
      <c r="B2814" s="4">
        <v>5.25480540155932</v>
      </c>
      <c r="C2814" s="4">
        <v>7.28833774919047</v>
      </c>
      <c r="D2814" s="4">
        <v>4.38</v>
      </c>
      <c r="E2814" s="4">
        <v>49321.0571827951</v>
      </c>
      <c r="F2814" s="3">
        <v>1285312.24421709</v>
      </c>
      <c r="G2814" s="53">
        <v>2813.0</v>
      </c>
      <c r="H2814" s="51">
        <f>'Данные (для кумуляты) (2)'!$G2814/5000</f>
        <v>0.5626</v>
      </c>
      <c r="I2814" s="5" t="s">
        <v>861</v>
      </c>
    </row>
    <row r="2815" ht="14.25" customHeight="1">
      <c r="A2815" s="3">
        <v>62377.0644713619</v>
      </c>
      <c r="B2815" s="4">
        <v>6.28999319414062</v>
      </c>
      <c r="C2815" s="4">
        <v>7.21840033022623</v>
      </c>
      <c r="D2815" s="4">
        <v>4.46</v>
      </c>
      <c r="E2815" s="4">
        <v>39075.9563782389</v>
      </c>
      <c r="F2815" s="3">
        <v>1285399.56456229</v>
      </c>
      <c r="G2815" s="53">
        <v>2814.0</v>
      </c>
      <c r="H2815" s="51">
        <f>'Данные (для кумуляты) (2)'!$G2815/5000</f>
        <v>0.5628</v>
      </c>
      <c r="I2815" s="5" t="s">
        <v>1415</v>
      </c>
    </row>
    <row r="2816" ht="14.25" customHeight="1">
      <c r="A2816" s="3">
        <v>51718.3546120463</v>
      </c>
      <c r="B2816" s="4">
        <v>7.50904384212707</v>
      </c>
      <c r="C2816" s="4">
        <v>7.10931160963927</v>
      </c>
      <c r="D2816" s="4">
        <v>3.11</v>
      </c>
      <c r="E2816" s="4">
        <v>49639.173236955</v>
      </c>
      <c r="F2816" s="3">
        <v>1285923.7342119</v>
      </c>
      <c r="G2816" s="53">
        <v>2815.0</v>
      </c>
      <c r="H2816" s="51">
        <f>'Данные (для кумуляты) (2)'!$G2816/5000</f>
        <v>0.563</v>
      </c>
      <c r="I2816" s="5" t="s">
        <v>304</v>
      </c>
    </row>
    <row r="2817" ht="14.25" customHeight="1">
      <c r="A2817" s="3">
        <v>57853.3301960096</v>
      </c>
      <c r="B2817" s="4">
        <v>6.50009430585764</v>
      </c>
      <c r="C2817" s="4">
        <v>7.31655100341926</v>
      </c>
      <c r="D2817" s="4">
        <v>4.36</v>
      </c>
      <c r="E2817" s="4">
        <v>47688.2265977862</v>
      </c>
      <c r="F2817" s="3">
        <v>1285933.40840668</v>
      </c>
      <c r="G2817" s="53">
        <v>2816.0</v>
      </c>
      <c r="H2817" s="51">
        <f>'Данные (для кумуляты) (2)'!$G2817/5000</f>
        <v>0.5632</v>
      </c>
      <c r="I2817" s="5" t="s">
        <v>780</v>
      </c>
    </row>
    <row r="2818" ht="14.25" customHeight="1">
      <c r="A2818" s="3">
        <v>81011.0440164711</v>
      </c>
      <c r="B2818" s="4">
        <v>4.9282424787712</v>
      </c>
      <c r="C2818" s="4">
        <v>7.17089435131489</v>
      </c>
      <c r="D2818" s="4">
        <v>4.04</v>
      </c>
      <c r="E2818" s="4">
        <v>31435.4778505161</v>
      </c>
      <c r="F2818" s="3">
        <v>1286400.91500906</v>
      </c>
      <c r="G2818" s="53">
        <v>2817.0</v>
      </c>
      <c r="H2818" s="51">
        <f>'Данные (для кумуляты) (2)'!$G2818/5000</f>
        <v>0.5634</v>
      </c>
      <c r="I2818" s="5" t="s">
        <v>4409</v>
      </c>
    </row>
    <row r="2819" ht="14.25" customHeight="1">
      <c r="A2819" s="3">
        <v>50502.0941875504</v>
      </c>
      <c r="B2819" s="4">
        <v>7.40785029849896</v>
      </c>
      <c r="C2819" s="4">
        <v>6.6664034359768</v>
      </c>
      <c r="D2819" s="4">
        <v>3.17</v>
      </c>
      <c r="E2819" s="4">
        <v>37593.8624909417</v>
      </c>
      <c r="F2819" s="3">
        <v>1286477.3958779</v>
      </c>
      <c r="G2819" s="53">
        <v>2818.0</v>
      </c>
      <c r="H2819" s="51">
        <f>'Данные (для кумуляты) (2)'!$G2819/5000</f>
        <v>0.5636</v>
      </c>
      <c r="I2819" s="5" t="s">
        <v>241</v>
      </c>
    </row>
    <row r="2820" ht="14.25" customHeight="1">
      <c r="A2820" s="3">
        <v>89671.0198248184</v>
      </c>
      <c r="B2820" s="4">
        <v>4.38402982289244</v>
      </c>
      <c r="C2820" s="4">
        <v>8.88036332007782</v>
      </c>
      <c r="D2820" s="4">
        <v>5.07</v>
      </c>
      <c r="E2820" s="4">
        <v>15625.552836916</v>
      </c>
      <c r="F2820" s="3">
        <v>1286572.97851796</v>
      </c>
      <c r="G2820" s="53">
        <v>2819.0</v>
      </c>
      <c r="H2820" s="51">
        <f>'Данные (для кумуляты) (2)'!$G2820/5000</f>
        <v>0.5638</v>
      </c>
      <c r="I2820" s="5" t="s">
        <v>4893</v>
      </c>
    </row>
    <row r="2821" ht="14.25" customHeight="1">
      <c r="A2821" s="3">
        <v>63307.8335823144</v>
      </c>
      <c r="B2821" s="4">
        <v>6.0594622362203</v>
      </c>
      <c r="C2821" s="4">
        <v>8.02249129662347</v>
      </c>
      <c r="D2821" s="4">
        <v>4.18</v>
      </c>
      <c r="E2821" s="4">
        <v>31956.5241958612</v>
      </c>
      <c r="F2821" s="3">
        <v>1286974.69672284</v>
      </c>
      <c r="G2821" s="53">
        <v>2820.0</v>
      </c>
      <c r="H2821" s="51">
        <f>'Данные (для кумуляты) (2)'!$G2821/5000</f>
        <v>0.564</v>
      </c>
      <c r="I2821" s="5" t="s">
        <v>1567</v>
      </c>
    </row>
    <row r="2822" ht="14.25" customHeight="1">
      <c r="A2822" s="3">
        <v>60710.1620819574</v>
      </c>
      <c r="B2822" s="4">
        <v>5.39984959446563</v>
      </c>
      <c r="C2822" s="4">
        <v>7.92051137504901</v>
      </c>
      <c r="D2822" s="4">
        <v>6.41</v>
      </c>
      <c r="E2822" s="4">
        <v>44101.2405269687</v>
      </c>
      <c r="F2822" s="3">
        <v>1286980.80741779</v>
      </c>
      <c r="G2822" s="53">
        <v>2821.0</v>
      </c>
      <c r="H2822" s="51">
        <f>'Данные (для кумуляты) (2)'!$G2822/5000</f>
        <v>0.5642</v>
      </c>
      <c r="I2822" s="5" t="s">
        <v>1133</v>
      </c>
    </row>
    <row r="2823" ht="14.25" customHeight="1">
      <c r="A2823" s="3">
        <v>74622.1643474694</v>
      </c>
      <c r="B2823" s="4">
        <v>7.48198460293232</v>
      </c>
      <c r="C2823" s="4">
        <v>6.05971713643576</v>
      </c>
      <c r="D2823" s="4">
        <v>3.42</v>
      </c>
      <c r="E2823" s="4">
        <v>30736.5283881843</v>
      </c>
      <c r="F2823" s="3">
        <v>1287030.93169089</v>
      </c>
      <c r="G2823" s="53">
        <v>2822.0</v>
      </c>
      <c r="H2823" s="51">
        <f>'Данные (для кумуляты) (2)'!$G2823/5000</f>
        <v>0.5644</v>
      </c>
      <c r="I2823" s="5" t="s">
        <v>3588</v>
      </c>
    </row>
    <row r="2824" ht="14.25" customHeight="1">
      <c r="A2824" s="3">
        <v>75046.8482039263</v>
      </c>
      <c r="B2824" s="4">
        <v>4.98308462851121</v>
      </c>
      <c r="C2824" s="4">
        <v>8.87724004162361</v>
      </c>
      <c r="D2824" s="4">
        <v>3.0</v>
      </c>
      <c r="E2824" s="4">
        <v>32468.0311523009</v>
      </c>
      <c r="F2824" s="3">
        <v>1287325.38185667</v>
      </c>
      <c r="G2824" s="53">
        <v>2823.0</v>
      </c>
      <c r="H2824" s="51">
        <f>'Данные (для кумуляты) (2)'!$G2824/5000</f>
        <v>0.5646</v>
      </c>
      <c r="I2824" s="5" t="s">
        <v>3649</v>
      </c>
    </row>
    <row r="2825" ht="14.25" customHeight="1">
      <c r="A2825" s="3">
        <v>78511.7972099532</v>
      </c>
      <c r="B2825" s="4">
        <v>5.25293012286632</v>
      </c>
      <c r="C2825" s="4">
        <v>6.59795101428403</v>
      </c>
      <c r="D2825" s="4">
        <v>4.04</v>
      </c>
      <c r="E2825" s="4">
        <v>38180.3725318792</v>
      </c>
      <c r="F2825" s="3">
        <v>1287784.30403336</v>
      </c>
      <c r="G2825" s="53">
        <v>2824.0</v>
      </c>
      <c r="H2825" s="51">
        <f>'Данные (для кумуляты) (2)'!$G2825/5000</f>
        <v>0.5648</v>
      </c>
      <c r="I2825" s="5" t="s">
        <v>4145</v>
      </c>
    </row>
    <row r="2826" ht="14.25" customHeight="1">
      <c r="A2826" s="3">
        <v>65025.4159947866</v>
      </c>
      <c r="B2826" s="4">
        <v>5.56058219549446</v>
      </c>
      <c r="C2826" s="4">
        <v>8.30909081541137</v>
      </c>
      <c r="D2826" s="4">
        <v>6.07</v>
      </c>
      <c r="E2826" s="4">
        <v>30028.1586070929</v>
      </c>
      <c r="F2826" s="3">
        <v>1287903.35219535</v>
      </c>
      <c r="G2826" s="53">
        <v>2825.0</v>
      </c>
      <c r="H2826" s="51">
        <f>'Данные (для кумуляты) (2)'!$G2826/5000</f>
        <v>0.565</v>
      </c>
      <c r="I2826" s="5" t="s">
        <v>1854</v>
      </c>
    </row>
    <row r="2827" ht="14.25" customHeight="1">
      <c r="A2827" s="3">
        <v>73212.4237952697</v>
      </c>
      <c r="B2827" s="4">
        <v>5.59393998558572</v>
      </c>
      <c r="C2827" s="4">
        <v>6.47499149423057</v>
      </c>
      <c r="D2827" s="4">
        <v>4.36</v>
      </c>
      <c r="E2827" s="4">
        <v>34019.9735884289</v>
      </c>
      <c r="F2827" s="3">
        <v>1288069.22644891</v>
      </c>
      <c r="G2827" s="53">
        <v>2826.0</v>
      </c>
      <c r="H2827" s="51">
        <f>'Данные (для кумуляты) (2)'!$G2827/5000</f>
        <v>0.5652</v>
      </c>
      <c r="I2827" s="5" t="s">
        <v>3324</v>
      </c>
    </row>
    <row r="2828" ht="14.25" customHeight="1">
      <c r="A2828" s="3">
        <v>70203.6001769293</v>
      </c>
      <c r="B2828" s="4">
        <v>5.14830139556942</v>
      </c>
      <c r="C2828" s="4">
        <v>5.57335106928743</v>
      </c>
      <c r="D2828" s="4">
        <v>3.1</v>
      </c>
      <c r="E2828" s="4">
        <v>40588.5731052876</v>
      </c>
      <c r="F2828" s="3">
        <v>1288122.62434605</v>
      </c>
      <c r="G2828" s="53">
        <v>2827.0</v>
      </c>
      <c r="H2828" s="51">
        <f>'Данные (для кумуляты) (2)'!$G2828/5000</f>
        <v>0.5654</v>
      </c>
      <c r="I2828" s="5" t="s">
        <v>2788</v>
      </c>
    </row>
    <row r="2829" ht="14.25" customHeight="1">
      <c r="A2829" s="3">
        <v>62816.8783716376</v>
      </c>
      <c r="B2829" s="4">
        <v>4.68402332183144</v>
      </c>
      <c r="C2829" s="4">
        <v>7.06619038139927</v>
      </c>
      <c r="D2829" s="4">
        <v>3.11</v>
      </c>
      <c r="E2829" s="4">
        <v>55887.6987456731</v>
      </c>
      <c r="F2829" s="3">
        <v>1288199.15272917</v>
      </c>
      <c r="G2829" s="53">
        <v>2828.0</v>
      </c>
      <c r="H2829" s="51">
        <f>'Данные (для кумуляты) (2)'!$G2829/5000</f>
        <v>0.5656</v>
      </c>
      <c r="I2829" s="5" t="s">
        <v>1487</v>
      </c>
    </row>
    <row r="2830" ht="14.25" customHeight="1">
      <c r="A2830" s="3">
        <v>73559.4285626332</v>
      </c>
      <c r="B2830" s="4">
        <v>6.15699073589682</v>
      </c>
      <c r="C2830" s="4">
        <v>6.9621395857147</v>
      </c>
      <c r="D2830" s="4">
        <v>4.39</v>
      </c>
      <c r="E2830" s="4">
        <v>34374.5911996442</v>
      </c>
      <c r="F2830" s="3">
        <v>1288426.69390285</v>
      </c>
      <c r="G2830" s="53">
        <v>2829.0</v>
      </c>
      <c r="H2830" s="51">
        <f>'Данные (для кумуляты) (2)'!$G2830/5000</f>
        <v>0.5658</v>
      </c>
      <c r="I2830" s="5" t="s">
        <v>3400</v>
      </c>
    </row>
    <row r="2831" ht="14.25" customHeight="1">
      <c r="A2831" s="3">
        <v>64042.7688356641</v>
      </c>
      <c r="B2831" s="4">
        <v>6.76260652690487</v>
      </c>
      <c r="C2831" s="4">
        <v>8.38320810603904</v>
      </c>
      <c r="D2831" s="4">
        <v>4.23</v>
      </c>
      <c r="E2831" s="4">
        <v>21350.9170353683</v>
      </c>
      <c r="F2831" s="3">
        <v>1288490.26844092</v>
      </c>
      <c r="G2831" s="53">
        <v>2830.0</v>
      </c>
      <c r="H2831" s="51">
        <f>'Данные (для кумуляты) (2)'!$G2831/5000</f>
        <v>0.566</v>
      </c>
      <c r="I2831" s="5" t="s">
        <v>1690</v>
      </c>
    </row>
    <row r="2832" ht="14.25" customHeight="1">
      <c r="A2832" s="3">
        <v>64055.2841800682</v>
      </c>
      <c r="B2832" s="4">
        <v>7.55289054677808</v>
      </c>
      <c r="C2832" s="4">
        <v>7.33722945360051</v>
      </c>
      <c r="D2832" s="4">
        <v>5.21</v>
      </c>
      <c r="E2832" s="4">
        <v>27804.605163182</v>
      </c>
      <c r="F2832" s="3">
        <v>1289008.21660416</v>
      </c>
      <c r="G2832" s="53">
        <v>2831.0</v>
      </c>
      <c r="H2832" s="51">
        <f>'Данные (для кумуляты) (2)'!$G2832/5000</f>
        <v>0.5662</v>
      </c>
      <c r="I2832" s="5" t="s">
        <v>1694</v>
      </c>
    </row>
    <row r="2833" ht="14.25" customHeight="1">
      <c r="A2833" s="3">
        <v>71735.9789721999</v>
      </c>
      <c r="B2833" s="4">
        <v>5.9072344193429</v>
      </c>
      <c r="C2833" s="4">
        <v>7.07694382792597</v>
      </c>
      <c r="D2833" s="4">
        <v>4.2</v>
      </c>
      <c r="E2833" s="4">
        <v>38244.5813876177</v>
      </c>
      <c r="F2833" s="3">
        <v>1289042.12146933</v>
      </c>
      <c r="G2833" s="53">
        <v>2832.0</v>
      </c>
      <c r="H2833" s="51">
        <f>'Данные (для кумуляты) (2)'!$G2833/5000</f>
        <v>0.5664</v>
      </c>
      <c r="I2833" s="5" t="s">
        <v>3077</v>
      </c>
    </row>
    <row r="2834" ht="14.25" customHeight="1">
      <c r="A2834" s="3">
        <v>68503.4855372007</v>
      </c>
      <c r="B2834" s="4">
        <v>4.40354908058814</v>
      </c>
      <c r="C2834" s="4">
        <v>8.41955983066545</v>
      </c>
      <c r="D2834" s="4">
        <v>4.42</v>
      </c>
      <c r="E2834" s="4">
        <v>34699.2581764127</v>
      </c>
      <c r="F2834" s="3">
        <v>1289082.363025</v>
      </c>
      <c r="G2834" s="53">
        <v>2833.0</v>
      </c>
      <c r="H2834" s="51">
        <f>'Данные (для кумуляты) (2)'!$G2834/5000</f>
        <v>0.5666</v>
      </c>
      <c r="I2834" s="5" t="s">
        <v>2456</v>
      </c>
    </row>
    <row r="2835" ht="14.25" customHeight="1">
      <c r="A2835" s="3">
        <v>56247.3061900061</v>
      </c>
      <c r="B2835" s="4">
        <v>6.95031396301725</v>
      </c>
      <c r="C2835" s="4">
        <v>8.07318935757402</v>
      </c>
      <c r="D2835" s="4">
        <v>3.28</v>
      </c>
      <c r="E2835" s="4">
        <v>36910.3035344734</v>
      </c>
      <c r="F2835" s="3">
        <v>1289190.76263952</v>
      </c>
      <c r="G2835" s="53">
        <v>2834.0</v>
      </c>
      <c r="H2835" s="51">
        <f>'Данные (для кумуляты) (2)'!$G2835/5000</f>
        <v>0.5668</v>
      </c>
      <c r="I2835" s="5" t="s">
        <v>624</v>
      </c>
    </row>
    <row r="2836" ht="14.25" customHeight="1">
      <c r="A2836" s="3">
        <v>71601.641055489</v>
      </c>
      <c r="B2836" s="4">
        <v>6.06699948709695</v>
      </c>
      <c r="C2836" s="4">
        <v>7.249905240497</v>
      </c>
      <c r="D2836" s="4">
        <v>4.24</v>
      </c>
      <c r="E2836" s="4">
        <v>34787.4653720592</v>
      </c>
      <c r="F2836" s="3">
        <v>1289201.3907333</v>
      </c>
      <c r="G2836" s="53">
        <v>2835.0</v>
      </c>
      <c r="H2836" s="51">
        <f>'Данные (для кумуляты) (2)'!$G2836/5000</f>
        <v>0.567</v>
      </c>
      <c r="I2836" s="5" t="s">
        <v>3054</v>
      </c>
    </row>
    <row r="2837" ht="14.25" customHeight="1">
      <c r="A2837" s="3">
        <v>77158.1660063495</v>
      </c>
      <c r="B2837" s="4">
        <v>5.727120467736</v>
      </c>
      <c r="C2837" s="4">
        <v>7.66846584074189</v>
      </c>
      <c r="D2837" s="4">
        <v>6.45</v>
      </c>
      <c r="E2837" s="4">
        <v>28713.9315180666</v>
      </c>
      <c r="F2837" s="3">
        <v>1290043.36661448</v>
      </c>
      <c r="G2837" s="53">
        <v>2836.0</v>
      </c>
      <c r="H2837" s="51">
        <f>'Данные (для кумуляты) (2)'!$G2837/5000</f>
        <v>0.5672</v>
      </c>
      <c r="I2837" s="5" t="s">
        <v>3975</v>
      </c>
    </row>
    <row r="2838" ht="14.25" customHeight="1">
      <c r="A2838" s="3">
        <v>56433.0108513414</v>
      </c>
      <c r="B2838" s="4">
        <v>6.47905395155203</v>
      </c>
      <c r="C2838" s="4">
        <v>8.54227846725878</v>
      </c>
      <c r="D2838" s="4">
        <v>3.13</v>
      </c>
      <c r="E2838" s="4">
        <v>46058.8691357095</v>
      </c>
      <c r="F2838" s="3">
        <v>1290324.64861994</v>
      </c>
      <c r="G2838" s="53">
        <v>2837.0</v>
      </c>
      <c r="H2838" s="51">
        <f>'Данные (для кумуляты) (2)'!$G2838/5000</f>
        <v>0.5674</v>
      </c>
      <c r="I2838" s="5" t="s">
        <v>642</v>
      </c>
    </row>
    <row r="2839" ht="14.25" customHeight="1">
      <c r="A2839" s="3">
        <v>62245.7398206828</v>
      </c>
      <c r="B2839" s="4">
        <v>4.94403782142492</v>
      </c>
      <c r="C2839" s="4">
        <v>8.40229067358122</v>
      </c>
      <c r="D2839" s="4">
        <v>6.14</v>
      </c>
      <c r="E2839" s="4">
        <v>44373.6330749045</v>
      </c>
      <c r="F2839" s="3">
        <v>1290755.03607018</v>
      </c>
      <c r="G2839" s="53">
        <v>2838.0</v>
      </c>
      <c r="H2839" s="51">
        <f>'Данные (для кумуляты) (2)'!$G2839/5000</f>
        <v>0.5676</v>
      </c>
      <c r="I2839" s="5" t="s">
        <v>1389</v>
      </c>
    </row>
    <row r="2840" ht="14.25" customHeight="1">
      <c r="A2840" s="3">
        <v>72515.9155319373</v>
      </c>
      <c r="B2840" s="4">
        <v>5.84697496270796</v>
      </c>
      <c r="C2840" s="4">
        <v>8.15189435383168</v>
      </c>
      <c r="D2840" s="4">
        <v>5.14</v>
      </c>
      <c r="E2840" s="4">
        <v>28698.1128464044</v>
      </c>
      <c r="F2840" s="3">
        <v>1290784.49085966</v>
      </c>
      <c r="G2840" s="53">
        <v>2839.0</v>
      </c>
      <c r="H2840" s="51">
        <f>'Данные (для кумуляты) (2)'!$G2840/5000</f>
        <v>0.5678</v>
      </c>
      <c r="I2840" s="5" t="s">
        <v>3201</v>
      </c>
    </row>
    <row r="2841" ht="14.25" customHeight="1">
      <c r="A2841" s="3">
        <v>73163.6634410467</v>
      </c>
      <c r="B2841" s="4">
        <v>6.91953482545655</v>
      </c>
      <c r="C2841" s="4">
        <v>5.99318790094556</v>
      </c>
      <c r="D2841" s="4">
        <v>2.27</v>
      </c>
      <c r="E2841" s="4">
        <v>32326.123139488</v>
      </c>
      <c r="F2841" s="3">
        <v>1291331.51848582</v>
      </c>
      <c r="G2841" s="53">
        <v>2840.0</v>
      </c>
      <c r="H2841" s="51">
        <f>'Данные (для кумуляты) (2)'!$G2841/5000</f>
        <v>0.568</v>
      </c>
      <c r="I2841" s="5" t="s">
        <v>3315</v>
      </c>
    </row>
    <row r="2842" ht="14.25" customHeight="1">
      <c r="A2842" s="3">
        <v>79996.6110314239</v>
      </c>
      <c r="B2842" s="4">
        <v>6.11384862041318</v>
      </c>
      <c r="C2842" s="4">
        <v>6.74461768776435</v>
      </c>
      <c r="D2842" s="4">
        <v>3.2</v>
      </c>
      <c r="E2842" s="4">
        <v>28067.6316122944</v>
      </c>
      <c r="F2842" s="3">
        <v>1291506.38576453</v>
      </c>
      <c r="G2842" s="53">
        <v>2841.0</v>
      </c>
      <c r="H2842" s="51">
        <f>'Данные (для кумуляты) (2)'!$G2842/5000</f>
        <v>0.5682</v>
      </c>
      <c r="I2842" s="5" t="s">
        <v>4316</v>
      </c>
    </row>
    <row r="2843" ht="14.25" customHeight="1">
      <c r="A2843" s="3">
        <v>73145.7302178025</v>
      </c>
      <c r="B2843" s="4">
        <v>4.09651724279036</v>
      </c>
      <c r="C2843" s="4">
        <v>7.25421743282951</v>
      </c>
      <c r="D2843" s="4">
        <v>3.18</v>
      </c>
      <c r="E2843" s="4">
        <v>49463.3788790285</v>
      </c>
      <c r="F2843" s="3">
        <v>1291759.39266068</v>
      </c>
      <c r="G2843" s="53">
        <v>2842.0</v>
      </c>
      <c r="H2843" s="51">
        <f>'Данные (для кумуляты) (2)'!$G2843/5000</f>
        <v>0.5684</v>
      </c>
      <c r="I2843" s="5" t="s">
        <v>3312</v>
      </c>
    </row>
    <row r="2844" ht="14.25" customHeight="1">
      <c r="A2844" s="3">
        <v>78555.9328505999</v>
      </c>
      <c r="B2844" s="4">
        <v>5.90453693204327</v>
      </c>
      <c r="C2844" s="4">
        <v>6.21158319586927</v>
      </c>
      <c r="D2844" s="4">
        <v>3.39</v>
      </c>
      <c r="E2844" s="4">
        <v>29758.9997226534</v>
      </c>
      <c r="F2844" s="3">
        <v>1292287.09484269</v>
      </c>
      <c r="G2844" s="53">
        <v>2843.0</v>
      </c>
      <c r="H2844" s="51">
        <f>'Данные (для кумуляты) (2)'!$G2844/5000</f>
        <v>0.5686</v>
      </c>
      <c r="I2844" s="5" t="s">
        <v>4151</v>
      </c>
    </row>
    <row r="2845" ht="14.25" customHeight="1">
      <c r="A2845" s="3">
        <v>78113.4996894442</v>
      </c>
      <c r="B2845" s="4">
        <v>4.8441460124998</v>
      </c>
      <c r="C2845" s="4">
        <v>6.74750981829605</v>
      </c>
      <c r="D2845" s="4">
        <v>2.41</v>
      </c>
      <c r="E2845" s="4">
        <v>43345.6075775347</v>
      </c>
      <c r="F2845" s="3">
        <v>1292592.39209671</v>
      </c>
      <c r="G2845" s="53">
        <v>2844.0</v>
      </c>
      <c r="H2845" s="51">
        <f>'Данные (для кумуляты) (2)'!$G2845/5000</f>
        <v>0.5688</v>
      </c>
      <c r="I2845" s="5" t="s">
        <v>4098</v>
      </c>
    </row>
    <row r="2846" ht="14.25" customHeight="1">
      <c r="A2846" s="3">
        <v>63334.5662093372</v>
      </c>
      <c r="B2846" s="4">
        <v>6.90722059671193</v>
      </c>
      <c r="C2846" s="4">
        <v>7.28603979846247</v>
      </c>
      <c r="D2846" s="4">
        <v>6.25</v>
      </c>
      <c r="E2846" s="4">
        <v>35638.5381670329</v>
      </c>
      <c r="F2846" s="3">
        <v>1292643.52025235</v>
      </c>
      <c r="G2846" s="53">
        <v>2845.0</v>
      </c>
      <c r="H2846" s="51">
        <f>'Данные (для кумуляты) (2)'!$G2846/5000</f>
        <v>0.569</v>
      </c>
      <c r="I2846" s="5" t="s">
        <v>1574</v>
      </c>
    </row>
    <row r="2847" ht="14.25" customHeight="1">
      <c r="A2847" s="3">
        <v>73505.5976499282</v>
      </c>
      <c r="B2847" s="4">
        <v>6.02600547045462</v>
      </c>
      <c r="C2847" s="4">
        <v>5.97778161740286</v>
      </c>
      <c r="D2847" s="4">
        <v>2.24</v>
      </c>
      <c r="E2847" s="4">
        <v>39677.3277084408</v>
      </c>
      <c r="F2847" s="3">
        <v>1292740.44643022</v>
      </c>
      <c r="G2847" s="53">
        <v>2846.0</v>
      </c>
      <c r="H2847" s="51">
        <f>'Данные (для кумуляты) (2)'!$G2847/5000</f>
        <v>0.5692</v>
      </c>
      <c r="I2847" s="5" t="s">
        <v>3393</v>
      </c>
    </row>
    <row r="2848" ht="14.25" customHeight="1">
      <c r="A2848" s="3">
        <v>59963.9140404829</v>
      </c>
      <c r="B2848" s="4">
        <v>7.36929722478671</v>
      </c>
      <c r="C2848" s="4">
        <v>6.44274192376577</v>
      </c>
      <c r="D2848" s="4">
        <v>3.23</v>
      </c>
      <c r="E2848" s="4">
        <v>39170.3080587259</v>
      </c>
      <c r="F2848" s="3">
        <v>1292979.36481196</v>
      </c>
      <c r="G2848" s="53">
        <v>2847.0</v>
      </c>
      <c r="H2848" s="51">
        <f>'Данные (для кумуляты) (2)'!$G2848/5000</f>
        <v>0.5694</v>
      </c>
      <c r="I2848" s="5" t="s">
        <v>1041</v>
      </c>
    </row>
    <row r="2849" ht="14.25" customHeight="1">
      <c r="A2849" s="3">
        <v>71501.1388030428</v>
      </c>
      <c r="B2849" s="4">
        <v>5.06252490517381</v>
      </c>
      <c r="C2849" s="4">
        <v>7.06003804578331</v>
      </c>
      <c r="D2849" s="4">
        <v>5.26</v>
      </c>
      <c r="E2849" s="4">
        <v>44428.1528985916</v>
      </c>
      <c r="F2849" s="3">
        <v>1293383.8900123</v>
      </c>
      <c r="G2849" s="53">
        <v>2848.0</v>
      </c>
      <c r="H2849" s="51">
        <f>'Данные (для кумуляты) (2)'!$G2849/5000</f>
        <v>0.5696</v>
      </c>
      <c r="I2849" s="5" t="s">
        <v>3045</v>
      </c>
    </row>
    <row r="2850" ht="14.25" customHeight="1">
      <c r="A2850" s="3">
        <v>72770.1668559505</v>
      </c>
      <c r="B2850" s="4">
        <v>7.68041637690875</v>
      </c>
      <c r="C2850" s="4">
        <v>6.38769374048592</v>
      </c>
      <c r="D2850" s="4">
        <v>4.05</v>
      </c>
      <c r="E2850" s="4">
        <v>21357.0365293515</v>
      </c>
      <c r="F2850" s="3">
        <v>1293461.79788638</v>
      </c>
      <c r="G2850" s="53">
        <v>2849.0</v>
      </c>
      <c r="H2850" s="51">
        <f>'Данные (для кумуляты) (2)'!$G2850/5000</f>
        <v>0.5698</v>
      </c>
      <c r="I2850" s="5" t="s">
        <v>3243</v>
      </c>
    </row>
    <row r="2851" ht="14.25" customHeight="1">
      <c r="A2851" s="3">
        <v>67047.1810039909</v>
      </c>
      <c r="B2851" s="4">
        <v>6.44025246992329</v>
      </c>
      <c r="C2851" s="4">
        <v>6.69920681254634</v>
      </c>
      <c r="D2851" s="4">
        <v>2.08</v>
      </c>
      <c r="E2851" s="4">
        <v>37937.194304004</v>
      </c>
      <c r="F2851" s="3">
        <v>1293746.87586616</v>
      </c>
      <c r="G2851" s="53">
        <v>2850.0</v>
      </c>
      <c r="H2851" s="51">
        <f>'Данные (для кумуляты) (2)'!$G2851/5000</f>
        <v>0.57</v>
      </c>
      <c r="I2851" s="5" t="s">
        <v>2209</v>
      </c>
    </row>
    <row r="2852" ht="14.25" customHeight="1">
      <c r="A2852" s="3">
        <v>75054.7534723393</v>
      </c>
      <c r="B2852" s="4">
        <v>6.28269330298351</v>
      </c>
      <c r="C2852" s="4">
        <v>6.40284390733739</v>
      </c>
      <c r="D2852" s="4">
        <v>4.25</v>
      </c>
      <c r="E2852" s="4">
        <v>37179.3505738528</v>
      </c>
      <c r="F2852" s="3">
        <v>1294069.53250347</v>
      </c>
      <c r="G2852" s="53">
        <v>2851.0</v>
      </c>
      <c r="H2852" s="51">
        <f>'Данные (для кумуляты) (2)'!$G2852/5000</f>
        <v>0.5702</v>
      </c>
      <c r="I2852" s="5" t="s">
        <v>3651</v>
      </c>
    </row>
    <row r="2853" ht="14.25" customHeight="1">
      <c r="A2853" s="3">
        <v>88190.4689621226</v>
      </c>
      <c r="B2853" s="4">
        <v>5.14977677331594</v>
      </c>
      <c r="C2853" s="4">
        <v>6.7695166856708</v>
      </c>
      <c r="D2853" s="4">
        <v>2.1</v>
      </c>
      <c r="E2853" s="4">
        <v>25177.4879538953</v>
      </c>
      <c r="F2853" s="3">
        <v>1294278.11788509</v>
      </c>
      <c r="G2853" s="53">
        <v>2852.0</v>
      </c>
      <c r="H2853" s="51">
        <f>'Данные (для кумуляты) (2)'!$G2853/5000</f>
        <v>0.5704</v>
      </c>
      <c r="I2853" s="5" t="s">
        <v>4844</v>
      </c>
    </row>
    <row r="2854" ht="14.25" customHeight="1">
      <c r="A2854" s="3">
        <v>70204.3862495624</v>
      </c>
      <c r="B2854" s="4">
        <v>6.36500474360896</v>
      </c>
      <c r="C2854" s="4">
        <v>6.49496655046152</v>
      </c>
      <c r="D2854" s="4">
        <v>4.11</v>
      </c>
      <c r="E2854" s="4">
        <v>38773.0940687909</v>
      </c>
      <c r="F2854" s="3">
        <v>1294615.00774615</v>
      </c>
      <c r="G2854" s="53">
        <v>2853.0</v>
      </c>
      <c r="H2854" s="51">
        <f>'Данные (для кумуляты) (2)'!$G2854/5000</f>
        <v>0.5706</v>
      </c>
      <c r="I2854" s="5" t="s">
        <v>2789</v>
      </c>
    </row>
    <row r="2855" ht="14.25" customHeight="1">
      <c r="A2855" s="3">
        <v>68173.7743881502</v>
      </c>
      <c r="B2855" s="4">
        <v>5.20737021389606</v>
      </c>
      <c r="C2855" s="4">
        <v>7.06620873837322</v>
      </c>
      <c r="D2855" s="4">
        <v>3.16</v>
      </c>
      <c r="E2855" s="4">
        <v>57699.957556293</v>
      </c>
      <c r="F2855" s="3">
        <v>1294647.58916718</v>
      </c>
      <c r="G2855" s="53">
        <v>2854.0</v>
      </c>
      <c r="H2855" s="51">
        <f>'Данные (для кумуляты) (2)'!$G2855/5000</f>
        <v>0.5708</v>
      </c>
      <c r="I2855" s="5" t="s">
        <v>2393</v>
      </c>
    </row>
    <row r="2856" ht="14.25" customHeight="1">
      <c r="A2856" s="3">
        <v>65383.3379172868</v>
      </c>
      <c r="B2856" s="4">
        <v>7.51252677874512</v>
      </c>
      <c r="C2856" s="4">
        <v>6.64003200375399</v>
      </c>
      <c r="D2856" s="4">
        <v>3.46</v>
      </c>
      <c r="E2856" s="4">
        <v>35114.4024634873</v>
      </c>
      <c r="F2856" s="3">
        <v>1294685.15854701</v>
      </c>
      <c r="G2856" s="53">
        <v>2855.0</v>
      </c>
      <c r="H2856" s="51">
        <f>'Данные (для кумуляты) (2)'!$G2856/5000</f>
        <v>0.571</v>
      </c>
      <c r="I2856" s="5" t="s">
        <v>1913</v>
      </c>
    </row>
    <row r="2857" ht="14.25" customHeight="1">
      <c r="A2857" s="3">
        <v>67564.1659225336</v>
      </c>
      <c r="B2857" s="4">
        <v>6.70111222558496</v>
      </c>
      <c r="C2857" s="4">
        <v>8.039700872575</v>
      </c>
      <c r="D2857" s="4">
        <v>5.16</v>
      </c>
      <c r="E2857" s="4">
        <v>21880.0503062472</v>
      </c>
      <c r="F2857" s="3">
        <v>1294750.36776435</v>
      </c>
      <c r="G2857" s="53">
        <v>2856.0</v>
      </c>
      <c r="H2857" s="51">
        <f>'Данные (для кумуляты) (2)'!$G2857/5000</f>
        <v>0.5712</v>
      </c>
      <c r="I2857" s="5" t="s">
        <v>2294</v>
      </c>
    </row>
    <row r="2858" ht="14.25" customHeight="1">
      <c r="A2858" s="3">
        <v>71642.4637750562</v>
      </c>
      <c r="B2858" s="4">
        <v>6.40120392145298</v>
      </c>
      <c r="C2858" s="4">
        <v>7.07490996104123</v>
      </c>
      <c r="D2858" s="4">
        <v>4.03</v>
      </c>
      <c r="E2858" s="4">
        <v>27727.0325302041</v>
      </c>
      <c r="F2858" s="3">
        <v>1294967.41073787</v>
      </c>
      <c r="G2858" s="53">
        <v>2857.0</v>
      </c>
      <c r="H2858" s="51">
        <f>'Данные (для кумуляты) (2)'!$G2858/5000</f>
        <v>0.5714</v>
      </c>
      <c r="I2858" s="5" t="s">
        <v>3061</v>
      </c>
    </row>
    <row r="2859" ht="14.25" customHeight="1">
      <c r="A2859" s="3">
        <v>79632.264927542</v>
      </c>
      <c r="B2859" s="4">
        <v>5.2733361792658</v>
      </c>
      <c r="C2859" s="4">
        <v>7.08330510105476</v>
      </c>
      <c r="D2859" s="4">
        <v>5.38</v>
      </c>
      <c r="E2859" s="4">
        <v>38074.1402036044</v>
      </c>
      <c r="F2859" s="3">
        <v>1295014.61828101</v>
      </c>
      <c r="G2859" s="53">
        <v>2858.0</v>
      </c>
      <c r="H2859" s="51">
        <f>'Данные (для кумуляты) (2)'!$G2859/5000</f>
        <v>0.5716</v>
      </c>
      <c r="I2859" s="5" t="s">
        <v>4277</v>
      </c>
    </row>
    <row r="2860" ht="14.25" customHeight="1">
      <c r="A2860" s="3">
        <v>73907.4790469932</v>
      </c>
      <c r="B2860" s="4">
        <v>5.47849739176071</v>
      </c>
      <c r="C2860" s="4">
        <v>7.50948472035351</v>
      </c>
      <c r="D2860" s="4">
        <v>6.36</v>
      </c>
      <c r="E2860" s="4">
        <v>37171.011356402</v>
      </c>
      <c r="F2860" s="3">
        <v>1295099.43677712</v>
      </c>
      <c r="G2860" s="53">
        <v>2859.0</v>
      </c>
      <c r="H2860" s="51">
        <f>'Данные (для кумуляты) (2)'!$G2860/5000</f>
        <v>0.5718</v>
      </c>
      <c r="I2860" s="5" t="s">
        <v>3452</v>
      </c>
    </row>
    <row r="2861" ht="14.25" customHeight="1">
      <c r="A2861" s="3">
        <v>64624.3158997898</v>
      </c>
      <c r="B2861" s="4">
        <v>6.26386577420198</v>
      </c>
      <c r="C2861" s="4">
        <v>6.3331233802847</v>
      </c>
      <c r="D2861" s="4">
        <v>2.36</v>
      </c>
      <c r="E2861" s="4">
        <v>37117.5550581268</v>
      </c>
      <c r="F2861" s="3">
        <v>1295728.08829687</v>
      </c>
      <c r="G2861" s="53">
        <v>2860.0</v>
      </c>
      <c r="H2861" s="51">
        <f>'Данные (для кумуляты) (2)'!$G2861/5000</f>
        <v>0.572</v>
      </c>
      <c r="I2861" s="5" t="s">
        <v>1785</v>
      </c>
    </row>
    <row r="2862" ht="14.25" customHeight="1">
      <c r="A2862" s="3">
        <v>65608.6077052331</v>
      </c>
      <c r="B2862" s="4">
        <v>7.56924706397878</v>
      </c>
      <c r="C2862" s="4">
        <v>6.73962339209701</v>
      </c>
      <c r="D2862" s="4">
        <v>3.15</v>
      </c>
      <c r="E2862" s="4">
        <v>28774.4266817129</v>
      </c>
      <c r="F2862" s="3">
        <v>1295901.45446558</v>
      </c>
      <c r="G2862" s="53">
        <v>2861.0</v>
      </c>
      <c r="H2862" s="51">
        <f>'Данные (для кумуляты) (2)'!$G2862/5000</f>
        <v>0.5722</v>
      </c>
      <c r="I2862" s="5" t="s">
        <v>1945</v>
      </c>
    </row>
    <row r="2863" ht="14.25" customHeight="1">
      <c r="A2863" s="3">
        <v>62491.5583341682</v>
      </c>
      <c r="B2863" s="4">
        <v>7.20199859901433</v>
      </c>
      <c r="C2863" s="4">
        <v>8.34511988059012</v>
      </c>
      <c r="D2863" s="4">
        <v>5.4</v>
      </c>
      <c r="E2863" s="4">
        <v>24677.9011551116</v>
      </c>
      <c r="F2863" s="3">
        <v>1295918.33313372</v>
      </c>
      <c r="G2863" s="53">
        <v>2862.0</v>
      </c>
      <c r="H2863" s="51">
        <f>'Данные (для кумуляты) (2)'!$G2863/5000</f>
        <v>0.5724</v>
      </c>
      <c r="I2863" s="5" t="s">
        <v>1430</v>
      </c>
    </row>
    <row r="2864" ht="14.25" customHeight="1">
      <c r="A2864" s="3">
        <v>80088.8838977798</v>
      </c>
      <c r="B2864" s="4">
        <v>6.02233178722619</v>
      </c>
      <c r="C2864" s="4">
        <v>5.91846383168891</v>
      </c>
      <c r="D2864" s="4">
        <v>4.42</v>
      </c>
      <c r="E2864" s="4">
        <v>34402.7529019396</v>
      </c>
      <c r="F2864" s="3">
        <v>1295945.61684099</v>
      </c>
      <c r="G2864" s="53">
        <v>2863.0</v>
      </c>
      <c r="H2864" s="51">
        <f>'Данные (для кумуляты) (2)'!$G2864/5000</f>
        <v>0.5726</v>
      </c>
      <c r="I2864" s="5" t="s">
        <v>4330</v>
      </c>
    </row>
    <row r="2865" ht="14.25" customHeight="1">
      <c r="A2865" s="3">
        <v>71380.6214245701</v>
      </c>
      <c r="B2865" s="4">
        <v>5.77515193413109</v>
      </c>
      <c r="C2865" s="4">
        <v>8.02991880810022</v>
      </c>
      <c r="D2865" s="4">
        <v>3.43</v>
      </c>
      <c r="E2865" s="4">
        <v>36428.0422091343</v>
      </c>
      <c r="F2865" s="3">
        <v>1295967.38741542</v>
      </c>
      <c r="G2865" s="53">
        <v>2864.0</v>
      </c>
      <c r="H2865" s="51">
        <f>'Данные (для кумуляты) (2)'!$G2865/5000</f>
        <v>0.5728</v>
      </c>
      <c r="I2865" s="5" t="s">
        <v>3018</v>
      </c>
    </row>
    <row r="2866" ht="14.25" customHeight="1">
      <c r="A2866" s="3">
        <v>68419.1038652994</v>
      </c>
      <c r="B2866" s="4">
        <v>5.35374629984327</v>
      </c>
      <c r="C2866" s="4">
        <v>8.11195697601989</v>
      </c>
      <c r="D2866" s="4">
        <v>3.13</v>
      </c>
      <c r="E2866" s="4">
        <v>34638.5335103829</v>
      </c>
      <c r="F2866" s="3">
        <v>1296121.43191604</v>
      </c>
      <c r="G2866" s="53">
        <v>2865.0</v>
      </c>
      <c r="H2866" s="51">
        <f>'Данные (для кумуляты) (2)'!$G2866/5000</f>
        <v>0.573</v>
      </c>
      <c r="I2866" s="5" t="s">
        <v>2441</v>
      </c>
    </row>
    <row r="2867" ht="14.25" customHeight="1">
      <c r="A2867" s="3">
        <v>64446.1572812069</v>
      </c>
      <c r="B2867" s="4">
        <v>5.92331244905406</v>
      </c>
      <c r="C2867" s="4">
        <v>6.76169804824508</v>
      </c>
      <c r="D2867" s="4">
        <v>4.12</v>
      </c>
      <c r="E2867" s="4">
        <v>46743.7216514544</v>
      </c>
      <c r="F2867" s="3">
        <v>1296134.39455468</v>
      </c>
      <c r="G2867" s="53">
        <v>2866.0</v>
      </c>
      <c r="H2867" s="51">
        <f>'Данные (для кумуляты) (2)'!$G2867/5000</f>
        <v>0.5732</v>
      </c>
      <c r="I2867" s="5" t="s">
        <v>1755</v>
      </c>
    </row>
    <row r="2868" ht="14.25" customHeight="1">
      <c r="A2868" s="3">
        <v>59473.9883154865</v>
      </c>
      <c r="B2868" s="4">
        <v>6.92641448871591</v>
      </c>
      <c r="C2868" s="4">
        <v>7.77229444756454</v>
      </c>
      <c r="D2868" s="4">
        <v>6.19</v>
      </c>
      <c r="E2868" s="4">
        <v>41215.2982277661</v>
      </c>
      <c r="F2868" s="3">
        <v>1296146.93885965</v>
      </c>
      <c r="G2868" s="53">
        <v>2867.0</v>
      </c>
      <c r="H2868" s="51">
        <f>'Данные (для кумуляты) (2)'!$G2868/5000</f>
        <v>0.5734</v>
      </c>
      <c r="I2868" s="5" t="s">
        <v>975</v>
      </c>
    </row>
    <row r="2869" ht="14.25" customHeight="1">
      <c r="A2869" s="3">
        <v>82713.9114847459</v>
      </c>
      <c r="B2869" s="4">
        <v>6.44796356655706</v>
      </c>
      <c r="C2869" s="4">
        <v>4.58386996108142</v>
      </c>
      <c r="D2869" s="4">
        <v>4.29</v>
      </c>
      <c r="E2869" s="4">
        <v>29936.3971888276</v>
      </c>
      <c r="F2869" s="3">
        <v>1296223.70649252</v>
      </c>
      <c r="G2869" s="53">
        <v>2868.0</v>
      </c>
      <c r="H2869" s="51">
        <f>'Данные (для кумуляты) (2)'!$G2869/5000</f>
        <v>0.5736</v>
      </c>
      <c r="I2869" s="5" t="s">
        <v>4546</v>
      </c>
    </row>
    <row r="2870" ht="14.25" customHeight="1">
      <c r="A2870" s="3">
        <v>58719.3604881659</v>
      </c>
      <c r="B2870" s="4">
        <v>6.15243651837025</v>
      </c>
      <c r="C2870" s="4">
        <v>7.42789161213606</v>
      </c>
      <c r="D2870" s="4">
        <v>4.35</v>
      </c>
      <c r="E2870" s="4">
        <v>44957.0179213244</v>
      </c>
      <c r="F2870" s="3">
        <v>1296240.11237163</v>
      </c>
      <c r="G2870" s="53">
        <v>2869.0</v>
      </c>
      <c r="H2870" s="51">
        <f>'Данные (для кумуляты) (2)'!$G2870/5000</f>
        <v>0.5738</v>
      </c>
      <c r="I2870" s="5" t="s">
        <v>887</v>
      </c>
    </row>
    <row r="2871" ht="14.25" customHeight="1">
      <c r="A2871" s="3">
        <v>69113.2539107924</v>
      </c>
      <c r="B2871" s="4">
        <v>5.94799016522478</v>
      </c>
      <c r="C2871" s="4">
        <v>5.45592987043111</v>
      </c>
      <c r="D2871" s="4">
        <v>4.46</v>
      </c>
      <c r="E2871" s="4">
        <v>48474.5069473766</v>
      </c>
      <c r="F2871" s="3">
        <v>1296432.78464476</v>
      </c>
      <c r="G2871" s="53">
        <v>2870.0</v>
      </c>
      <c r="H2871" s="51">
        <f>'Данные (для кумуляты) (2)'!$G2871/5000</f>
        <v>0.574</v>
      </c>
      <c r="I2871" s="5" t="s">
        <v>2567</v>
      </c>
    </row>
    <row r="2872" ht="14.25" customHeight="1">
      <c r="A2872" s="3">
        <v>64836.6539815814</v>
      </c>
      <c r="B2872" s="4">
        <v>6.49052381693984</v>
      </c>
      <c r="C2872" s="4">
        <v>8.27198289183694</v>
      </c>
      <c r="D2872" s="4">
        <v>6.3</v>
      </c>
      <c r="E2872" s="4">
        <v>35163.5168362789</v>
      </c>
      <c r="F2872" s="3">
        <v>1296467.99364114</v>
      </c>
      <c r="G2872" s="53">
        <v>2871.0</v>
      </c>
      <c r="H2872" s="51">
        <f>'Данные (для кумуляты) (2)'!$G2872/5000</f>
        <v>0.5742</v>
      </c>
      <c r="I2872" s="5" t="s">
        <v>1824</v>
      </c>
    </row>
    <row r="2873" ht="14.25" customHeight="1">
      <c r="A2873" s="3">
        <v>63631.4041308598</v>
      </c>
      <c r="B2873" s="4">
        <v>6.08309955862643</v>
      </c>
      <c r="C2873" s="4">
        <v>7.33455846620528</v>
      </c>
      <c r="D2873" s="4">
        <v>6.05</v>
      </c>
      <c r="E2873" s="4">
        <v>33108.1151450663</v>
      </c>
      <c r="F2873" s="3">
        <v>1296610.53228993</v>
      </c>
      <c r="G2873" s="53">
        <v>2872.0</v>
      </c>
      <c r="H2873" s="51">
        <f>'Данные (для кумуляты) (2)'!$G2873/5000</f>
        <v>0.5744</v>
      </c>
      <c r="I2873" s="5" t="s">
        <v>1630</v>
      </c>
    </row>
    <row r="2874" ht="14.25" customHeight="1">
      <c r="A2874" s="3">
        <v>91118.1272277605</v>
      </c>
      <c r="B2874" s="4">
        <v>4.84054026860536</v>
      </c>
      <c r="C2874" s="4">
        <v>7.5241655112158</v>
      </c>
      <c r="D2874" s="4">
        <v>5.08</v>
      </c>
      <c r="E2874" s="4">
        <v>23038.4498187111</v>
      </c>
      <c r="F2874" s="3">
        <v>1296636.2710921</v>
      </c>
      <c r="G2874" s="53">
        <v>2873.0</v>
      </c>
      <c r="H2874" s="51">
        <f>'Данные (для кумуляты) (2)'!$G2874/5000</f>
        <v>0.5746</v>
      </c>
      <c r="I2874" s="5" t="s">
        <v>4926</v>
      </c>
    </row>
    <row r="2875" ht="14.25" customHeight="1">
      <c r="A2875" s="3">
        <v>69650.7290286395</v>
      </c>
      <c r="B2875" s="4">
        <v>5.92277474215716</v>
      </c>
      <c r="C2875" s="4">
        <v>6.20115520317825</v>
      </c>
      <c r="D2875" s="4">
        <v>3.05</v>
      </c>
      <c r="E2875" s="4">
        <v>41608.0646551452</v>
      </c>
      <c r="F2875" s="3">
        <v>1296645.37494056</v>
      </c>
      <c r="G2875" s="53">
        <v>2874.0</v>
      </c>
      <c r="H2875" s="51">
        <f>'Данные (для кумуляты) (2)'!$G2875/5000</f>
        <v>0.5748</v>
      </c>
      <c r="I2875" s="5" t="s">
        <v>2700</v>
      </c>
    </row>
    <row r="2876" ht="14.25" customHeight="1">
      <c r="A2876" s="3">
        <v>67770.0414505101</v>
      </c>
      <c r="B2876" s="4">
        <v>6.56681902213285</v>
      </c>
      <c r="C2876" s="4">
        <v>6.97512803299998</v>
      </c>
      <c r="D2876" s="4">
        <v>2.17</v>
      </c>
      <c r="E2876" s="4">
        <v>43254.288825215</v>
      </c>
      <c r="F2876" s="3">
        <v>1296881.97131078</v>
      </c>
      <c r="G2876" s="53">
        <v>2875.0</v>
      </c>
      <c r="H2876" s="51">
        <f>'Данные (для кумуляты) (2)'!$G2876/5000</f>
        <v>0.575</v>
      </c>
      <c r="I2876" s="5" t="s">
        <v>2327</v>
      </c>
    </row>
    <row r="2877" ht="14.25" customHeight="1">
      <c r="A2877" s="3">
        <v>71758.5876170871</v>
      </c>
      <c r="B2877" s="4">
        <v>6.17278582036112</v>
      </c>
      <c r="C2877" s="4">
        <v>6.90967690132952</v>
      </c>
      <c r="D2877" s="4">
        <v>2.2</v>
      </c>
      <c r="E2877" s="4">
        <v>42115.1460169198</v>
      </c>
      <c r="F2877" s="3">
        <v>1297619.34829872</v>
      </c>
      <c r="G2877" s="53">
        <v>2876.0</v>
      </c>
      <c r="H2877" s="51">
        <f>'Данные (для кумуляты) (2)'!$G2877/5000</f>
        <v>0.5752</v>
      </c>
      <c r="I2877" s="5" t="s">
        <v>3080</v>
      </c>
    </row>
    <row r="2878" ht="14.25" customHeight="1">
      <c r="A2878" s="3">
        <v>74233.9458435358</v>
      </c>
      <c r="B2878" s="4">
        <v>6.49534439587314</v>
      </c>
      <c r="C2878" s="4">
        <v>6.61839893285182</v>
      </c>
      <c r="D2878" s="4">
        <v>4.02</v>
      </c>
      <c r="E2878" s="4">
        <v>32875.7690484084</v>
      </c>
      <c r="F2878" s="3">
        <v>1297849.76365728</v>
      </c>
      <c r="G2878" s="53">
        <v>2877.0</v>
      </c>
      <c r="H2878" s="51">
        <f>'Данные (для кумуляты) (2)'!$G2878/5000</f>
        <v>0.5754</v>
      </c>
      <c r="I2878" s="5" t="s">
        <v>3507</v>
      </c>
    </row>
    <row r="2879" ht="14.25" customHeight="1">
      <c r="A2879" s="3">
        <v>51187.4240339508</v>
      </c>
      <c r="B2879" s="4">
        <v>7.99143967018848</v>
      </c>
      <c r="C2879" s="4">
        <v>5.90650125930537</v>
      </c>
      <c r="D2879" s="4">
        <v>3.24</v>
      </c>
      <c r="E2879" s="4">
        <v>48661.7117125072</v>
      </c>
      <c r="F2879" s="3">
        <v>1298108.00013187</v>
      </c>
      <c r="G2879" s="53">
        <v>2878.0</v>
      </c>
      <c r="H2879" s="51">
        <f>'Данные (для кумуляты) (2)'!$G2879/5000</f>
        <v>0.5756</v>
      </c>
      <c r="I2879" s="5" t="s">
        <v>278</v>
      </c>
    </row>
    <row r="2880" ht="14.25" customHeight="1">
      <c r="A2880" s="3">
        <v>79663.797396693</v>
      </c>
      <c r="B2880" s="4">
        <v>6.67950617642963</v>
      </c>
      <c r="C2880" s="4">
        <v>5.23376300843767</v>
      </c>
      <c r="D2880" s="4">
        <v>3.0</v>
      </c>
      <c r="E2880" s="4">
        <v>32806.8549504401</v>
      </c>
      <c r="F2880" s="3">
        <v>1298476.89463718</v>
      </c>
      <c r="G2880" s="53">
        <v>2879.0</v>
      </c>
      <c r="H2880" s="51">
        <f>'Данные (для кумуляты) (2)'!$G2880/5000</f>
        <v>0.5758</v>
      </c>
      <c r="I2880" s="5" t="s">
        <v>4281</v>
      </c>
    </row>
    <row r="2881" ht="14.25" customHeight="1">
      <c r="A2881" s="3">
        <v>65510.5818036662</v>
      </c>
      <c r="B2881" s="4">
        <v>5.99230530733397</v>
      </c>
      <c r="C2881" s="4">
        <v>6.79233610442498</v>
      </c>
      <c r="D2881" s="4">
        <v>4.07</v>
      </c>
      <c r="E2881" s="4">
        <v>46501.2838031416</v>
      </c>
      <c r="F2881" s="3">
        <v>1298950.48026695</v>
      </c>
      <c r="G2881" s="53">
        <v>2880.0</v>
      </c>
      <c r="H2881" s="51">
        <f>'Данные (для кумуляты) (2)'!$G2881/5000</f>
        <v>0.576</v>
      </c>
      <c r="I2881" s="5" t="s">
        <v>1930</v>
      </c>
    </row>
    <row r="2882" ht="14.25" customHeight="1">
      <c r="A2882" s="3">
        <v>66036.7371115332</v>
      </c>
      <c r="B2882" s="4">
        <v>5.80475450432098</v>
      </c>
      <c r="C2882" s="4">
        <v>7.14283551800473</v>
      </c>
      <c r="D2882" s="4">
        <v>3.02</v>
      </c>
      <c r="E2882" s="4">
        <v>45577.3024282325</v>
      </c>
      <c r="F2882" s="3">
        <v>1298980.82894999</v>
      </c>
      <c r="G2882" s="53">
        <v>2881.0</v>
      </c>
      <c r="H2882" s="51">
        <f>'Данные (для кумуляты) (2)'!$G2882/5000</f>
        <v>0.5762</v>
      </c>
      <c r="I2882" s="5" t="s">
        <v>2014</v>
      </c>
    </row>
    <row r="2883" ht="14.25" customHeight="1">
      <c r="A2883" s="3">
        <v>76287.4682012735</v>
      </c>
      <c r="B2883" s="4">
        <v>6.65422760229567</v>
      </c>
      <c r="C2883" s="4">
        <v>4.98513620683756</v>
      </c>
      <c r="D2883" s="4">
        <v>2.27</v>
      </c>
      <c r="E2883" s="4">
        <v>35212.7438803692</v>
      </c>
      <c r="F2883" s="3">
        <v>1299126.82985549</v>
      </c>
      <c r="G2883" s="53">
        <v>2882.0</v>
      </c>
      <c r="H2883" s="51">
        <f>'Данные (для кумуляты) (2)'!$G2883/5000</f>
        <v>0.5764</v>
      </c>
      <c r="I2883" s="5" t="s">
        <v>3847</v>
      </c>
    </row>
    <row r="2884" ht="14.25" customHeight="1">
      <c r="A2884" s="3">
        <v>60243.7332906727</v>
      </c>
      <c r="B2884" s="4">
        <v>6.68164895110957</v>
      </c>
      <c r="C2884" s="4">
        <v>8.2316691314411</v>
      </c>
      <c r="D2884" s="4">
        <v>3.16</v>
      </c>
      <c r="E2884" s="4">
        <v>33350.1212705701</v>
      </c>
      <c r="F2884" s="3">
        <v>1299327.43310926</v>
      </c>
      <c r="G2884" s="53">
        <v>2883.0</v>
      </c>
      <c r="H2884" s="51">
        <f>'Данные (для кумуляты) (2)'!$G2884/5000</f>
        <v>0.5766</v>
      </c>
      <c r="I2884" s="5" t="s">
        <v>1072</v>
      </c>
    </row>
    <row r="2885" ht="14.25" customHeight="1">
      <c r="A2885" s="3">
        <v>68923.6848611416</v>
      </c>
      <c r="B2885" s="4">
        <v>6.64740576448126</v>
      </c>
      <c r="C2885" s="4">
        <v>6.58180000687126</v>
      </c>
      <c r="D2885" s="4">
        <v>4.29</v>
      </c>
      <c r="E2885" s="4">
        <v>40903.5589096748</v>
      </c>
      <c r="F2885" s="3">
        <v>1299430.17595539</v>
      </c>
      <c r="G2885" s="53">
        <v>2884.0</v>
      </c>
      <c r="H2885" s="51">
        <f>'Данные (для кумуляты) (2)'!$G2885/5000</f>
        <v>0.5768</v>
      </c>
      <c r="I2885" s="5" t="s">
        <v>2532</v>
      </c>
    </row>
    <row r="2886" ht="14.25" customHeight="1">
      <c r="A2886" s="3">
        <v>69603.2296386092</v>
      </c>
      <c r="B2886" s="4">
        <v>5.11413309732217</v>
      </c>
      <c r="C2886" s="4">
        <v>8.17060521262451</v>
      </c>
      <c r="D2886" s="4">
        <v>6.5</v>
      </c>
      <c r="E2886" s="4">
        <v>37942.6134592077</v>
      </c>
      <c r="F2886" s="3">
        <v>1299673.74199533</v>
      </c>
      <c r="G2886" s="53">
        <v>2885.0</v>
      </c>
      <c r="H2886" s="51">
        <f>'Данные (для кумуляты) (2)'!$G2886/5000</f>
        <v>0.577</v>
      </c>
      <c r="I2886" s="5" t="s">
        <v>2679</v>
      </c>
    </row>
    <row r="2887" ht="14.25" customHeight="1">
      <c r="A2887" s="3">
        <v>82389.522277698</v>
      </c>
      <c r="B2887" s="4">
        <v>5.01276724178378</v>
      </c>
      <c r="C2887" s="4">
        <v>7.15582483922326</v>
      </c>
      <c r="D2887" s="4">
        <v>4.29</v>
      </c>
      <c r="E2887" s="4">
        <v>32494.1396812669</v>
      </c>
      <c r="F2887" s="3">
        <v>1299924.79773823</v>
      </c>
      <c r="G2887" s="53">
        <v>2886.0</v>
      </c>
      <c r="H2887" s="51">
        <f>'Данные (для кумуляты) (2)'!$G2887/5000</f>
        <v>0.5772</v>
      </c>
      <c r="I2887" s="5" t="s">
        <v>4528</v>
      </c>
    </row>
    <row r="2888" ht="14.25" customHeight="1">
      <c r="A2888" s="3">
        <v>57730.322003931</v>
      </c>
      <c r="B2888" s="4">
        <v>5.10538108402423</v>
      </c>
      <c r="C2888" s="4">
        <v>9.001898576874</v>
      </c>
      <c r="D2888" s="4">
        <v>6.06</v>
      </c>
      <c r="E2888" s="4">
        <v>42451.3062846808</v>
      </c>
      <c r="F2888" s="3">
        <v>1299991.950812</v>
      </c>
      <c r="G2888" s="53">
        <v>2887.0</v>
      </c>
      <c r="H2888" s="51">
        <f>'Данные (для кумуляты) (2)'!$G2888/5000</f>
        <v>0.5774</v>
      </c>
      <c r="I2888" s="5" t="s">
        <v>767</v>
      </c>
    </row>
    <row r="2889" ht="14.25" customHeight="1">
      <c r="A2889" s="3">
        <v>71445.0845791813</v>
      </c>
      <c r="B2889" s="4">
        <v>6.10228744272873</v>
      </c>
      <c r="C2889" s="4">
        <v>8.25577415712517</v>
      </c>
      <c r="D2889" s="4">
        <v>3.1</v>
      </c>
      <c r="E2889" s="4">
        <v>24318.5301130986</v>
      </c>
      <c r="F2889" s="3">
        <v>1300031.23033321</v>
      </c>
      <c r="G2889" s="53">
        <v>2888.0</v>
      </c>
      <c r="H2889" s="51">
        <f>'Данные (для кумуляты) (2)'!$G2889/5000</f>
        <v>0.5776</v>
      </c>
      <c r="I2889" s="5" t="s">
        <v>3032</v>
      </c>
    </row>
    <row r="2890" ht="14.25" customHeight="1">
      <c r="A2890" s="3">
        <v>66148.9908247362</v>
      </c>
      <c r="B2890" s="4">
        <v>7.24060785051492</v>
      </c>
      <c r="C2890" s="4">
        <v>6.87253996800482</v>
      </c>
      <c r="D2890" s="4">
        <v>3.16</v>
      </c>
      <c r="E2890" s="4">
        <v>38903.1982630718</v>
      </c>
      <c r="F2890" s="3">
        <v>1300133.96670155</v>
      </c>
      <c r="G2890" s="53">
        <v>2889.0</v>
      </c>
      <c r="H2890" s="51">
        <f>'Данные (для кумуляты) (2)'!$G2890/5000</f>
        <v>0.5778</v>
      </c>
      <c r="I2890" s="5" t="s">
        <v>2034</v>
      </c>
    </row>
    <row r="2891" ht="14.25" customHeight="1">
      <c r="A2891" s="3">
        <v>67477.7881840429</v>
      </c>
      <c r="B2891" s="4">
        <v>6.62352829331781</v>
      </c>
      <c r="C2891" s="4">
        <v>7.91617165986111</v>
      </c>
      <c r="D2891" s="4">
        <v>5.1</v>
      </c>
      <c r="E2891" s="4">
        <v>29763.9253486155</v>
      </c>
      <c r="F2891" s="3">
        <v>1300265.21041546</v>
      </c>
      <c r="G2891" s="53">
        <v>2890.0</v>
      </c>
      <c r="H2891" s="51">
        <f>'Данные (для кумуляты) (2)'!$G2891/5000</f>
        <v>0.578</v>
      </c>
      <c r="I2891" s="5" t="s">
        <v>2283</v>
      </c>
    </row>
    <row r="2892" ht="14.25" customHeight="1">
      <c r="A2892" s="3">
        <v>71677.3073303295</v>
      </c>
      <c r="B2892" s="4">
        <v>5.23487525169211</v>
      </c>
      <c r="C2892" s="4">
        <v>6.58186852251083</v>
      </c>
      <c r="D2892" s="4">
        <v>3.39</v>
      </c>
      <c r="E2892" s="4">
        <v>38736.9020029962</v>
      </c>
      <c r="F2892" s="3">
        <v>1300303.40712269</v>
      </c>
      <c r="G2892" s="53">
        <v>2891.0</v>
      </c>
      <c r="H2892" s="51">
        <f>'Данные (для кумуляты) (2)'!$G2892/5000</f>
        <v>0.5782</v>
      </c>
      <c r="I2892" s="5" t="s">
        <v>3069</v>
      </c>
    </row>
    <row r="2893" ht="14.25" customHeight="1">
      <c r="A2893" s="3">
        <v>68805.0207308372</v>
      </c>
      <c r="B2893" s="4">
        <v>6.09599199781776</v>
      </c>
      <c r="C2893" s="4">
        <v>8.12615872679601</v>
      </c>
      <c r="D2893" s="4">
        <v>6.37</v>
      </c>
      <c r="E2893" s="4">
        <v>40744.0919687233</v>
      </c>
      <c r="F2893" s="3">
        <v>1300362.02807237</v>
      </c>
      <c r="G2893" s="53">
        <v>2892.0</v>
      </c>
      <c r="H2893" s="51">
        <f>'Данные (для кумуляты) (2)'!$G2893/5000</f>
        <v>0.5784</v>
      </c>
      <c r="I2893" s="5" t="s">
        <v>2507</v>
      </c>
    </row>
    <row r="2894" ht="14.25" customHeight="1">
      <c r="A2894" s="3">
        <v>53722.0085994535</v>
      </c>
      <c r="B2894" s="4">
        <v>6.40139135492623</v>
      </c>
      <c r="C2894" s="4">
        <v>7.78776441960636</v>
      </c>
      <c r="D2894" s="4">
        <v>3.3</v>
      </c>
      <c r="E2894" s="4">
        <v>47649.2246645665</v>
      </c>
      <c r="F2894" s="3">
        <v>1300389.35082021</v>
      </c>
      <c r="G2894" s="53">
        <v>2893.0</v>
      </c>
      <c r="H2894" s="51">
        <f>'Данные (для кумуляты) (2)'!$G2894/5000</f>
        <v>0.5786</v>
      </c>
      <c r="I2894" s="5" t="s">
        <v>422</v>
      </c>
    </row>
    <row r="2895" ht="14.25" customHeight="1">
      <c r="A2895" s="3">
        <v>59260.8615847497</v>
      </c>
      <c r="B2895" s="4">
        <v>6.41579194108905</v>
      </c>
      <c r="C2895" s="4">
        <v>6.77627371787348</v>
      </c>
      <c r="D2895" s="4">
        <v>3.22</v>
      </c>
      <c r="E2895" s="4">
        <v>55030.1728767178</v>
      </c>
      <c r="F2895" s="3">
        <v>1300433.57542034</v>
      </c>
      <c r="G2895" s="53">
        <v>2894.0</v>
      </c>
      <c r="H2895" s="51">
        <f>'Данные (для кумуляты) (2)'!$G2895/5000</f>
        <v>0.5788</v>
      </c>
      <c r="I2895" s="5" t="s">
        <v>949</v>
      </c>
    </row>
    <row r="2896" ht="14.25" customHeight="1">
      <c r="A2896" s="3">
        <v>80431.0355971981</v>
      </c>
      <c r="B2896" s="4">
        <v>5.47491083378913</v>
      </c>
      <c r="C2896" s="4">
        <v>6.32261085737709</v>
      </c>
      <c r="D2896" s="4">
        <v>4.05</v>
      </c>
      <c r="E2896" s="4">
        <v>34615.5984863173</v>
      </c>
      <c r="F2896" s="3">
        <v>1300479.13327003</v>
      </c>
      <c r="G2896" s="53">
        <v>2895.0</v>
      </c>
      <c r="H2896" s="51">
        <f>'Данные (для кумуляты) (2)'!$G2896/5000</f>
        <v>0.579</v>
      </c>
      <c r="I2896" s="5" t="s">
        <v>4362</v>
      </c>
    </row>
    <row r="2897" ht="14.25" customHeight="1">
      <c r="A2897" s="3">
        <v>66236.4258829295</v>
      </c>
      <c r="B2897" s="4">
        <v>6.318402338418</v>
      </c>
      <c r="C2897" s="4">
        <v>6.36176481394321</v>
      </c>
      <c r="D2897" s="4">
        <v>4.01</v>
      </c>
      <c r="E2897" s="4">
        <v>45921.5424191796</v>
      </c>
      <c r="F2897" s="3">
        <v>1301089.71150823</v>
      </c>
      <c r="G2897" s="53">
        <v>2896.0</v>
      </c>
      <c r="H2897" s="51">
        <f>'Данные (для кумуляты) (2)'!$G2897/5000</f>
        <v>0.5792</v>
      </c>
      <c r="I2897" s="5" t="s">
        <v>2049</v>
      </c>
    </row>
    <row r="2898" ht="14.25" customHeight="1">
      <c r="A2898" s="3">
        <v>74994.8556439817</v>
      </c>
      <c r="B2898" s="4">
        <v>5.09468526925391</v>
      </c>
      <c r="C2898" s="4">
        <v>7.44884653995745</v>
      </c>
      <c r="D2898" s="4">
        <v>3.13</v>
      </c>
      <c r="E2898" s="4">
        <v>41651.6484799624</v>
      </c>
      <c r="F2898" s="3">
        <v>1301486.68554609</v>
      </c>
      <c r="G2898" s="53">
        <v>2897.0</v>
      </c>
      <c r="H2898" s="51">
        <f>'Данные (для кумуляты) (2)'!$G2898/5000</f>
        <v>0.5794</v>
      </c>
      <c r="I2898" s="5" t="s">
        <v>3640</v>
      </c>
    </row>
    <row r="2899" ht="14.25" customHeight="1">
      <c r="A2899" s="3">
        <v>63995.0048928011</v>
      </c>
      <c r="B2899" s="4">
        <v>7.59753322044281</v>
      </c>
      <c r="C2899" s="4">
        <v>7.09005063720899</v>
      </c>
      <c r="D2899" s="4">
        <v>5.25</v>
      </c>
      <c r="E2899" s="4">
        <v>24748.2682708913</v>
      </c>
      <c r="F2899" s="3">
        <v>1301881.41652858</v>
      </c>
      <c r="G2899" s="53">
        <v>2898.0</v>
      </c>
      <c r="H2899" s="51">
        <f>'Данные (для кумуляты) (2)'!$G2899/5000</f>
        <v>0.5796</v>
      </c>
      <c r="I2899" s="5" t="s">
        <v>1687</v>
      </c>
    </row>
    <row r="2900" ht="14.25" customHeight="1">
      <c r="A2900" s="3">
        <v>68672.5608012672</v>
      </c>
      <c r="B2900" s="4">
        <v>6.13606079976259</v>
      </c>
      <c r="C2900" s="4">
        <v>6.8201874003047</v>
      </c>
      <c r="D2900" s="4">
        <v>2.23</v>
      </c>
      <c r="E2900" s="4">
        <v>45020.7533006917</v>
      </c>
      <c r="F2900" s="3">
        <v>1301935.92001303</v>
      </c>
      <c r="G2900" s="53">
        <v>2899.0</v>
      </c>
      <c r="H2900" s="51">
        <f>'Данные (для кумуляты) (2)'!$G2900/5000</f>
        <v>0.5798</v>
      </c>
      <c r="I2900" s="5" t="s">
        <v>2483</v>
      </c>
    </row>
    <row r="2901" ht="14.25" customHeight="1">
      <c r="A2901" s="3">
        <v>66623.6923663131</v>
      </c>
      <c r="B2901" s="4">
        <v>5.92366648079007</v>
      </c>
      <c r="C2901" s="4">
        <v>6.94214347715017</v>
      </c>
      <c r="D2901" s="4">
        <v>2.03</v>
      </c>
      <c r="E2901" s="4">
        <v>47995.1019610528</v>
      </c>
      <c r="F2901" s="3">
        <v>1302029.01264353</v>
      </c>
      <c r="G2901" s="53">
        <v>2900.0</v>
      </c>
      <c r="H2901" s="51">
        <f>'Данные (для кумуляты) (2)'!$G2901/5000</f>
        <v>0.58</v>
      </c>
      <c r="I2901" s="5" t="s">
        <v>2123</v>
      </c>
    </row>
    <row r="2902" ht="14.25" customHeight="1">
      <c r="A2902" s="3">
        <v>69916.8093949298</v>
      </c>
      <c r="B2902" s="4">
        <v>6.25689018326018</v>
      </c>
      <c r="C2902" s="4">
        <v>5.85998644838586</v>
      </c>
      <c r="D2902" s="4">
        <v>2.33</v>
      </c>
      <c r="E2902" s="4">
        <v>41686.4128525063</v>
      </c>
      <c r="F2902" s="3">
        <v>1302347.57350905</v>
      </c>
      <c r="G2902" s="53">
        <v>2901.0</v>
      </c>
      <c r="H2902" s="51">
        <f>'Данные (для кумуляты) (2)'!$G2902/5000</f>
        <v>0.5802</v>
      </c>
      <c r="I2902" s="5" t="s">
        <v>2739</v>
      </c>
    </row>
    <row r="2903" ht="14.25" customHeight="1">
      <c r="A2903" s="3">
        <v>73497.307034371</v>
      </c>
      <c r="B2903" s="4">
        <v>6.70361247715014</v>
      </c>
      <c r="C2903" s="4">
        <v>6.1397343780707</v>
      </c>
      <c r="D2903" s="4">
        <v>4.1</v>
      </c>
      <c r="E2903" s="4">
        <v>39897.6259208469</v>
      </c>
      <c r="F2903" s="3">
        <v>1302664.41725795</v>
      </c>
      <c r="G2903" s="53">
        <v>2902.0</v>
      </c>
      <c r="H2903" s="51">
        <f>'Данные (для кумуляты) (2)'!$G2903/5000</f>
        <v>0.5804</v>
      </c>
      <c r="I2903" s="5" t="s">
        <v>3390</v>
      </c>
    </row>
    <row r="2904" ht="14.25" customHeight="1">
      <c r="A2904" s="3">
        <v>65948.9181407234</v>
      </c>
      <c r="B2904" s="4">
        <v>4.00701713235999</v>
      </c>
      <c r="C2904" s="4">
        <v>8.85436988425495</v>
      </c>
      <c r="D2904" s="4">
        <v>3.1</v>
      </c>
      <c r="E2904" s="4">
        <v>41260.9170824074</v>
      </c>
      <c r="F2904" s="3">
        <v>1302748.85759648</v>
      </c>
      <c r="G2904" s="53">
        <v>2903.0</v>
      </c>
      <c r="H2904" s="51">
        <f>'Данные (для кумуляты) (2)'!$G2904/5000</f>
        <v>0.5806</v>
      </c>
      <c r="I2904" s="5" t="s">
        <v>1998</v>
      </c>
    </row>
    <row r="2905" ht="14.25" customHeight="1">
      <c r="A2905" s="3">
        <v>81038.1448009214</v>
      </c>
      <c r="B2905" s="4">
        <v>5.01784659839657</v>
      </c>
      <c r="C2905" s="4">
        <v>6.79786910068823</v>
      </c>
      <c r="D2905" s="4">
        <v>2.36</v>
      </c>
      <c r="E2905" s="4">
        <v>35371.2125661971</v>
      </c>
      <c r="F2905" s="3">
        <v>1302814.48932942</v>
      </c>
      <c r="G2905" s="53">
        <v>2904.0</v>
      </c>
      <c r="H2905" s="51">
        <f>'Данные (для кумуляты) (2)'!$G2905/5000</f>
        <v>0.5808</v>
      </c>
      <c r="I2905" s="5" t="s">
        <v>4416</v>
      </c>
    </row>
    <row r="2906" ht="14.25" customHeight="1">
      <c r="A2906" s="3">
        <v>63441.7146451262</v>
      </c>
      <c r="B2906" s="4">
        <v>6.47167372658627</v>
      </c>
      <c r="C2906" s="4">
        <v>7.06481113606207</v>
      </c>
      <c r="D2906" s="4">
        <v>3.22</v>
      </c>
      <c r="E2906" s="4">
        <v>48061.7526733416</v>
      </c>
      <c r="F2906" s="3">
        <v>1302933.24756927</v>
      </c>
      <c r="G2906" s="53">
        <v>2905.0</v>
      </c>
      <c r="H2906" s="51">
        <f>'Данные (для кумуляты) (2)'!$G2906/5000</f>
        <v>0.581</v>
      </c>
      <c r="I2906" s="5" t="s">
        <v>1598</v>
      </c>
    </row>
    <row r="2907" ht="14.25" customHeight="1">
      <c r="A2907" s="3">
        <v>85828.0128448105</v>
      </c>
      <c r="B2907" s="4">
        <v>5.19509653204646</v>
      </c>
      <c r="C2907" s="4">
        <v>7.41464193472947</v>
      </c>
      <c r="D2907" s="4">
        <v>5.49</v>
      </c>
      <c r="E2907" s="4">
        <v>29248.2828738689</v>
      </c>
      <c r="F2907" s="3">
        <v>1303091.90986294</v>
      </c>
      <c r="G2907" s="53">
        <v>2906.0</v>
      </c>
      <c r="H2907" s="51">
        <f>'Данные (для кумуляты) (2)'!$G2907/5000</f>
        <v>0.5812</v>
      </c>
      <c r="I2907" s="5" t="s">
        <v>4738</v>
      </c>
    </row>
    <row r="2908" ht="14.25" customHeight="1">
      <c r="A2908" s="3">
        <v>76749.3484387433</v>
      </c>
      <c r="B2908" s="4">
        <v>6.28177996815592</v>
      </c>
      <c r="C2908" s="4">
        <v>7.56686535639196</v>
      </c>
      <c r="D2908" s="4">
        <v>5.21</v>
      </c>
      <c r="E2908" s="4">
        <v>21136.2037707186</v>
      </c>
      <c r="F2908" s="3">
        <v>1303106.78715615</v>
      </c>
      <c r="G2908" s="53">
        <v>2907.0</v>
      </c>
      <c r="H2908" s="51">
        <f>'Данные (для кумуляты) (2)'!$G2908/5000</f>
        <v>0.5814</v>
      </c>
      <c r="I2908" s="5" t="s">
        <v>3908</v>
      </c>
    </row>
    <row r="2909" ht="14.25" customHeight="1">
      <c r="A2909" s="3">
        <v>83683.360543484</v>
      </c>
      <c r="B2909" s="4">
        <v>6.08363406332558</v>
      </c>
      <c r="C2909" s="4">
        <v>7.16706681663795</v>
      </c>
      <c r="D2909" s="4">
        <v>3.48</v>
      </c>
      <c r="E2909" s="4">
        <v>38399.8357108722</v>
      </c>
      <c r="F2909" s="3">
        <v>1303542.28250807</v>
      </c>
      <c r="G2909" s="53">
        <v>2908.0</v>
      </c>
      <c r="H2909" s="51">
        <f>'Данные (для кумуляты) (2)'!$G2909/5000</f>
        <v>0.5816</v>
      </c>
      <c r="I2909" s="5" t="s">
        <v>4620</v>
      </c>
    </row>
    <row r="2910" ht="14.25" customHeight="1">
      <c r="A2910" s="3">
        <v>80807.7328384377</v>
      </c>
      <c r="B2910" s="4">
        <v>6.29656491352365</v>
      </c>
      <c r="C2910" s="4">
        <v>5.81662767363629</v>
      </c>
      <c r="D2910" s="4">
        <v>2.47</v>
      </c>
      <c r="E2910" s="4">
        <v>42405.9153987058</v>
      </c>
      <c r="F2910" s="3">
        <v>1304284.22600609</v>
      </c>
      <c r="G2910" s="53">
        <v>2909.0</v>
      </c>
      <c r="H2910" s="51">
        <f>'Данные (для кумуляты) (2)'!$G2910/5000</f>
        <v>0.5818</v>
      </c>
      <c r="I2910" s="5" t="s">
        <v>4390</v>
      </c>
    </row>
    <row r="2911" ht="14.25" customHeight="1">
      <c r="A2911" s="3">
        <v>72474.8934629353</v>
      </c>
      <c r="B2911" s="4">
        <v>6.70251779531015</v>
      </c>
      <c r="C2911" s="4">
        <v>7.31081825042096</v>
      </c>
      <c r="D2911" s="4">
        <v>3.16</v>
      </c>
      <c r="E2911" s="4">
        <v>33307.0550067056</v>
      </c>
      <c r="F2911" s="3">
        <v>1304511.89906856</v>
      </c>
      <c r="G2911" s="53">
        <v>2910.0</v>
      </c>
      <c r="H2911" s="51">
        <f>'Данные (для кумуляты) (2)'!$G2911/5000</f>
        <v>0.582</v>
      </c>
      <c r="I2911" s="5" t="s">
        <v>3194</v>
      </c>
    </row>
    <row r="2912" ht="14.25" customHeight="1">
      <c r="A2912" s="3">
        <v>79072.5406997482</v>
      </c>
      <c r="B2912" s="4">
        <v>5.46082610267508</v>
      </c>
      <c r="C2912" s="4">
        <v>6.36767241627557</v>
      </c>
      <c r="D2912" s="4">
        <v>4.44</v>
      </c>
      <c r="E2912" s="4">
        <v>34897.8651564317</v>
      </c>
      <c r="F2912" s="3">
        <v>1304789.26258247</v>
      </c>
      <c r="G2912" s="53">
        <v>2911.0</v>
      </c>
      <c r="H2912" s="51">
        <f>'Данные (для кумуляты) (2)'!$G2912/5000</f>
        <v>0.5822</v>
      </c>
      <c r="I2912" s="5" t="s">
        <v>4218</v>
      </c>
    </row>
    <row r="2913" ht="14.25" customHeight="1">
      <c r="A2913" s="3">
        <v>71373.1151865299</v>
      </c>
      <c r="B2913" s="4">
        <v>7.01345912003478</v>
      </c>
      <c r="C2913" s="4">
        <v>5.95806986504046</v>
      </c>
      <c r="D2913" s="4">
        <v>2.03</v>
      </c>
      <c r="E2913" s="4">
        <v>29187.6933061666</v>
      </c>
      <c r="F2913" s="3">
        <v>1305070.01305242</v>
      </c>
      <c r="G2913" s="53">
        <v>2912.0</v>
      </c>
      <c r="H2913" s="51">
        <f>'Данные (для кумуляты) (2)'!$G2913/5000</f>
        <v>0.5824</v>
      </c>
      <c r="I2913" s="5" t="s">
        <v>3014</v>
      </c>
    </row>
    <row r="2914" ht="14.25" customHeight="1">
      <c r="A2914" s="3">
        <v>65801.2330837445</v>
      </c>
      <c r="B2914" s="4">
        <v>5.97414595587782</v>
      </c>
      <c r="C2914" s="4">
        <v>6.8321612376856</v>
      </c>
      <c r="D2914" s="4">
        <v>4.42</v>
      </c>
      <c r="E2914" s="4">
        <v>42607.2345738234</v>
      </c>
      <c r="F2914" s="3">
        <v>1305101.77434224</v>
      </c>
      <c r="G2914" s="53">
        <v>2913.0</v>
      </c>
      <c r="H2914" s="51">
        <f>'Данные (для кумуляты) (2)'!$G2914/5000</f>
        <v>0.5826</v>
      </c>
      <c r="I2914" s="5" t="s">
        <v>1968</v>
      </c>
    </row>
    <row r="2915" ht="14.25" customHeight="1">
      <c r="A2915" s="3">
        <v>63167.1947133724</v>
      </c>
      <c r="B2915" s="4">
        <v>5.84644626147156</v>
      </c>
      <c r="C2915" s="4">
        <v>7.62451351448461</v>
      </c>
      <c r="D2915" s="4">
        <v>3.4</v>
      </c>
      <c r="E2915" s="4">
        <v>34317.4987752424</v>
      </c>
      <c r="F2915" s="3">
        <v>1305127.33600234</v>
      </c>
      <c r="G2915" s="53">
        <v>2914.0</v>
      </c>
      <c r="H2915" s="51">
        <f>'Данные (для кумуляты) (2)'!$G2915/5000</f>
        <v>0.5828</v>
      </c>
      <c r="I2915" s="5" t="s">
        <v>1545</v>
      </c>
    </row>
    <row r="2916" ht="14.25" customHeight="1">
      <c r="A2916" s="3">
        <v>65010.5534740351</v>
      </c>
      <c r="B2916" s="4">
        <v>6.29995177092934</v>
      </c>
      <c r="C2916" s="4">
        <v>7.52984574463804</v>
      </c>
      <c r="D2916" s="4">
        <v>6.32</v>
      </c>
      <c r="E2916" s="4">
        <v>34706.8666272871</v>
      </c>
      <c r="F2916" s="3">
        <v>1305185.54482234</v>
      </c>
      <c r="G2916" s="53">
        <v>2915.0</v>
      </c>
      <c r="H2916" s="51">
        <f>'Данные (для кумуляты) (2)'!$G2916/5000</f>
        <v>0.583</v>
      </c>
      <c r="I2916" s="5" t="s">
        <v>1847</v>
      </c>
    </row>
    <row r="2917" ht="14.25" customHeight="1">
      <c r="A2917" s="3">
        <v>69048.7880927988</v>
      </c>
      <c r="B2917" s="4">
        <v>6.61971169264425</v>
      </c>
      <c r="C2917" s="4">
        <v>6.12381300361552</v>
      </c>
      <c r="D2917" s="4">
        <v>4.33</v>
      </c>
      <c r="E2917" s="4">
        <v>36817.3687597456</v>
      </c>
      <c r="F2917" s="3">
        <v>1305210.26495953</v>
      </c>
      <c r="G2917" s="53">
        <v>2916.0</v>
      </c>
      <c r="H2917" s="51">
        <f>'Данные (для кумуляты) (2)'!$G2917/5000</f>
        <v>0.5832</v>
      </c>
      <c r="I2917" s="5" t="s">
        <v>2558</v>
      </c>
    </row>
    <row r="2918" ht="14.25" customHeight="1">
      <c r="A2918" s="3">
        <v>91458.327351994</v>
      </c>
      <c r="B2918" s="4">
        <v>4.13602180414034</v>
      </c>
      <c r="C2918" s="4">
        <v>5.98418617318361</v>
      </c>
      <c r="D2918" s="4">
        <v>2.31</v>
      </c>
      <c r="E2918" s="4">
        <v>34252.7286407282</v>
      </c>
      <c r="F2918" s="3">
        <v>1305219.5213491</v>
      </c>
      <c r="G2918" s="53">
        <v>2917.0</v>
      </c>
      <c r="H2918" s="51">
        <f>'Данные (для кумуляты) (2)'!$G2918/5000</f>
        <v>0.5834</v>
      </c>
      <c r="I2918" s="5" t="s">
        <v>4930</v>
      </c>
    </row>
    <row r="2919" ht="14.25" customHeight="1">
      <c r="A2919" s="3">
        <v>74867.505819505</v>
      </c>
      <c r="B2919" s="4">
        <v>5.56808232111123</v>
      </c>
      <c r="C2919" s="4">
        <v>8.42696090428735</v>
      </c>
      <c r="D2919" s="4">
        <v>4.42</v>
      </c>
      <c r="E2919" s="4">
        <v>33768.5128518267</v>
      </c>
      <c r="F2919" s="3">
        <v>1305934.32480302</v>
      </c>
      <c r="G2919" s="53">
        <v>2918.0</v>
      </c>
      <c r="H2919" s="51">
        <f>'Данные (для кумуляты) (2)'!$G2919/5000</f>
        <v>0.5836</v>
      </c>
      <c r="I2919" s="5" t="s">
        <v>3622</v>
      </c>
    </row>
    <row r="2920" ht="14.25" customHeight="1">
      <c r="A2920" s="3">
        <v>85175.2006256205</v>
      </c>
      <c r="B2920" s="4">
        <v>7.75085166061892</v>
      </c>
      <c r="C2920" s="4">
        <v>7.27116322176571</v>
      </c>
      <c r="D2920" s="4">
        <v>3.11</v>
      </c>
      <c r="E2920" s="4">
        <v>3285.45053752087</v>
      </c>
      <c r="F2920" s="3">
        <v>1305972.21997807</v>
      </c>
      <c r="G2920" s="53">
        <v>2919.0</v>
      </c>
      <c r="H2920" s="51">
        <f>'Данные (для кумуляты) (2)'!$G2920/5000</f>
        <v>0.5838</v>
      </c>
      <c r="I2920" s="5" t="s">
        <v>4704</v>
      </c>
    </row>
    <row r="2921" ht="14.25" customHeight="1">
      <c r="A2921" s="3">
        <v>74325.0844047998</v>
      </c>
      <c r="B2921" s="4">
        <v>5.98904563229864</v>
      </c>
      <c r="C2921" s="4">
        <v>6.30228524343355</v>
      </c>
      <c r="D2921" s="4">
        <v>3.37</v>
      </c>
      <c r="E2921" s="4">
        <v>32034.9824267048</v>
      </c>
      <c r="F2921" s="3">
        <v>1306056.56543001</v>
      </c>
      <c r="G2921" s="53">
        <v>2920.0</v>
      </c>
      <c r="H2921" s="51">
        <f>'Данные (для кумуляты) (2)'!$G2921/5000</f>
        <v>0.584</v>
      </c>
      <c r="I2921" s="5" t="s">
        <v>3524</v>
      </c>
    </row>
    <row r="2922" ht="14.25" customHeight="1">
      <c r="A2922" s="3">
        <v>86640.80159927</v>
      </c>
      <c r="B2922" s="4">
        <v>6.0479217440119</v>
      </c>
      <c r="C2922" s="4">
        <v>5.65214078417314</v>
      </c>
      <c r="D2922" s="4">
        <v>3.03</v>
      </c>
      <c r="E2922" s="4">
        <v>22432.1398320002</v>
      </c>
      <c r="F2922" s="3">
        <v>1306207.11068295</v>
      </c>
      <c r="G2922" s="53">
        <v>2921.0</v>
      </c>
      <c r="H2922" s="51">
        <f>'Данные (для кумуляты) (2)'!$G2922/5000</f>
        <v>0.5842</v>
      </c>
      <c r="I2922" s="5" t="s">
        <v>4776</v>
      </c>
    </row>
    <row r="2923" ht="14.25" customHeight="1">
      <c r="A2923" s="3">
        <v>65803.6006472008</v>
      </c>
      <c r="B2923" s="4">
        <v>6.73087018450579</v>
      </c>
      <c r="C2923" s="4">
        <v>7.06398835769704</v>
      </c>
      <c r="D2923" s="4">
        <v>4.06</v>
      </c>
      <c r="E2923" s="4">
        <v>36011.0511691104</v>
      </c>
      <c r="F2923" s="3">
        <v>1306288.2274582</v>
      </c>
      <c r="G2923" s="53">
        <v>2922.0</v>
      </c>
      <c r="H2923" s="51">
        <f>'Данные (для кумуляты) (2)'!$G2923/5000</f>
        <v>0.5844</v>
      </c>
      <c r="I2923" s="5" t="s">
        <v>1969</v>
      </c>
    </row>
    <row r="2924" ht="14.25" customHeight="1">
      <c r="A2924" s="3">
        <v>73684.3479532861</v>
      </c>
      <c r="B2924" s="4">
        <v>6.17232136358907</v>
      </c>
      <c r="C2924" s="4">
        <v>5.87199113190686</v>
      </c>
      <c r="D2924" s="4">
        <v>4.18</v>
      </c>
      <c r="E2924" s="4">
        <v>33448.7110834512</v>
      </c>
      <c r="F2924" s="3">
        <v>1306288.62268006</v>
      </c>
      <c r="G2924" s="53">
        <v>2923.0</v>
      </c>
      <c r="H2924" s="51">
        <f>'Данные (для кумуляты) (2)'!$G2924/5000</f>
        <v>0.5846</v>
      </c>
      <c r="I2924" s="5" t="s">
        <v>3417</v>
      </c>
    </row>
    <row r="2925" ht="14.25" customHeight="1">
      <c r="A2925" s="3">
        <v>64410.6799888801</v>
      </c>
      <c r="B2925" s="4">
        <v>6.6677657152263</v>
      </c>
      <c r="C2925" s="4">
        <v>6.13795450731665</v>
      </c>
      <c r="D2925" s="4">
        <v>2.31</v>
      </c>
      <c r="E2925" s="4">
        <v>47477.0052117374</v>
      </c>
      <c r="F2925" s="3">
        <v>1306349.99228589</v>
      </c>
      <c r="G2925" s="53">
        <v>2924.0</v>
      </c>
      <c r="H2925" s="51">
        <f>'Данные (для кумуляты) (2)'!$G2925/5000</f>
        <v>0.5848</v>
      </c>
      <c r="I2925" s="5" t="s">
        <v>1747</v>
      </c>
    </row>
    <row r="2926" ht="14.25" customHeight="1">
      <c r="A2926" s="3">
        <v>62699.4392168142</v>
      </c>
      <c r="B2926" s="4">
        <v>6.35874664287136</v>
      </c>
      <c r="C2926" s="4">
        <v>7.46013465452698</v>
      </c>
      <c r="D2926" s="4">
        <v>4.28</v>
      </c>
      <c r="E2926" s="4">
        <v>37816.3376963855</v>
      </c>
      <c r="F2926" s="3">
        <v>1306367.81063751</v>
      </c>
      <c r="G2926" s="53">
        <v>2925.0</v>
      </c>
      <c r="H2926" s="51">
        <f>'Данные (для кумуляты) (2)'!$G2926/5000</f>
        <v>0.585</v>
      </c>
      <c r="I2926" s="5" t="s">
        <v>1466</v>
      </c>
    </row>
    <row r="2927" ht="14.25" customHeight="1">
      <c r="A2927" s="3">
        <v>79579.2047062193</v>
      </c>
      <c r="B2927" s="4">
        <v>4.82656470498713</v>
      </c>
      <c r="C2927" s="4">
        <v>7.11152640361165</v>
      </c>
      <c r="D2927" s="4">
        <v>3.44</v>
      </c>
      <c r="E2927" s="4">
        <v>31756.4056351153</v>
      </c>
      <c r="F2927" s="3">
        <v>1306458.90589588</v>
      </c>
      <c r="G2927" s="53">
        <v>2926.0</v>
      </c>
      <c r="H2927" s="51">
        <f>'Данные (для кумуляты) (2)'!$G2927/5000</f>
        <v>0.5852</v>
      </c>
      <c r="I2927" s="5" t="s">
        <v>4268</v>
      </c>
    </row>
    <row r="2928" ht="14.25" customHeight="1">
      <c r="A2928" s="3">
        <v>73091.8667458232</v>
      </c>
      <c r="B2928" s="4">
        <v>5.44315646653547</v>
      </c>
      <c r="C2928" s="4">
        <v>8.51751271113797</v>
      </c>
      <c r="D2928" s="4">
        <v>4.01</v>
      </c>
      <c r="E2928" s="4">
        <v>23929.5240532679</v>
      </c>
      <c r="F2928" s="3">
        <v>1306674.65995119</v>
      </c>
      <c r="G2928" s="53">
        <v>2927.0</v>
      </c>
      <c r="H2928" s="51">
        <f>'Данные (для кумуляты) (2)'!$G2928/5000</f>
        <v>0.5854</v>
      </c>
      <c r="I2928" s="5" t="s">
        <v>3301</v>
      </c>
    </row>
    <row r="2929" ht="14.25" customHeight="1">
      <c r="A2929" s="3">
        <v>62241.1241391043</v>
      </c>
      <c r="B2929" s="4">
        <v>5.29424288492688</v>
      </c>
      <c r="C2929" s="4">
        <v>7.23075355010677</v>
      </c>
      <c r="D2929" s="4">
        <v>3.18</v>
      </c>
      <c r="E2929" s="4">
        <v>55613.3757063708</v>
      </c>
      <c r="F2929" s="3">
        <v>1307136.33458098</v>
      </c>
      <c r="G2929" s="53">
        <v>2928.0</v>
      </c>
      <c r="H2929" s="51">
        <f>'Данные (для кумуляты) (2)'!$G2929/5000</f>
        <v>0.5856</v>
      </c>
      <c r="I2929" s="5" t="s">
        <v>1388</v>
      </c>
    </row>
    <row r="2930" ht="14.25" customHeight="1">
      <c r="A2930" s="3">
        <v>63427.8105336403</v>
      </c>
      <c r="B2930" s="4">
        <v>5.16425165425601</v>
      </c>
      <c r="C2930" s="4">
        <v>8.73090457201362</v>
      </c>
      <c r="D2930" s="4">
        <v>6.0</v>
      </c>
      <c r="E2930" s="4">
        <v>31689.9332317018</v>
      </c>
      <c r="F2930" s="3">
        <v>1307173.87150932</v>
      </c>
      <c r="G2930" s="53">
        <v>2929.0</v>
      </c>
      <c r="H2930" s="51">
        <f>'Данные (для кумуляты) (2)'!$G2930/5000</f>
        <v>0.5858</v>
      </c>
      <c r="I2930" s="5" t="s">
        <v>1593</v>
      </c>
    </row>
    <row r="2931" ht="14.25" customHeight="1">
      <c r="A2931" s="3">
        <v>74890.9361223623</v>
      </c>
      <c r="B2931" s="4">
        <v>6.96135484882265</v>
      </c>
      <c r="C2931" s="4">
        <v>6.99904496727951</v>
      </c>
      <c r="D2931" s="4">
        <v>2.3</v>
      </c>
      <c r="E2931" s="4">
        <v>25333.8708467378</v>
      </c>
      <c r="F2931" s="3">
        <v>1307506.56506919</v>
      </c>
      <c r="G2931" s="53">
        <v>2930.0</v>
      </c>
      <c r="H2931" s="51">
        <f>'Данные (для кумуляты) (2)'!$G2931/5000</f>
        <v>0.586</v>
      </c>
      <c r="I2931" s="5" t="s">
        <v>3627</v>
      </c>
    </row>
    <row r="2932" ht="14.25" customHeight="1">
      <c r="A2932" s="3">
        <v>70189.0059107664</v>
      </c>
      <c r="B2932" s="4">
        <v>4.67850884669548</v>
      </c>
      <c r="C2932" s="4">
        <v>6.12078174482011</v>
      </c>
      <c r="D2932" s="4">
        <v>4.26</v>
      </c>
      <c r="E2932" s="4">
        <v>53705.1317320747</v>
      </c>
      <c r="F2932" s="3">
        <v>1308017.31423917</v>
      </c>
      <c r="G2932" s="53">
        <v>2931.0</v>
      </c>
      <c r="H2932" s="51">
        <f>'Данные (для кумуляты) (2)'!$G2932/5000</f>
        <v>0.5862</v>
      </c>
      <c r="I2932" s="5" t="s">
        <v>2784</v>
      </c>
    </row>
    <row r="2933" ht="14.25" customHeight="1">
      <c r="A2933" s="3">
        <v>71267.7062497718</v>
      </c>
      <c r="B2933" s="4">
        <v>5.57952082161236</v>
      </c>
      <c r="C2933" s="4">
        <v>8.10522829726279</v>
      </c>
      <c r="D2933" s="4">
        <v>4.4</v>
      </c>
      <c r="E2933" s="4">
        <v>36795.3981651396</v>
      </c>
      <c r="F2933" s="3">
        <v>1308231.76941176</v>
      </c>
      <c r="G2933" s="53">
        <v>2932.0</v>
      </c>
      <c r="H2933" s="51">
        <f>'Данные (для кумуляты) (2)'!$G2933/5000</f>
        <v>0.5864</v>
      </c>
      <c r="I2933" s="5" t="s">
        <v>2983</v>
      </c>
    </row>
    <row r="2934" ht="14.25" customHeight="1">
      <c r="A2934" s="3">
        <v>75690.6954391067</v>
      </c>
      <c r="B2934" s="4">
        <v>6.24132864618747</v>
      </c>
      <c r="C2934" s="4">
        <v>5.19278777332877</v>
      </c>
      <c r="D2934" s="4">
        <v>4.05</v>
      </c>
      <c r="E2934" s="4">
        <v>46183.107365109</v>
      </c>
      <c r="F2934" s="3">
        <v>1308243.92223584</v>
      </c>
      <c r="G2934" s="53">
        <v>2933.0</v>
      </c>
      <c r="H2934" s="51">
        <f>'Данные (для кумуляты) (2)'!$G2934/5000</f>
        <v>0.5866</v>
      </c>
      <c r="I2934" s="5" t="s">
        <v>3743</v>
      </c>
    </row>
    <row r="2935" ht="14.25" customHeight="1">
      <c r="A2935" s="3">
        <v>55815.5687238679</v>
      </c>
      <c r="B2935" s="4">
        <v>7.15159118504288</v>
      </c>
      <c r="C2935" s="4">
        <v>6.00293821519469</v>
      </c>
      <c r="D2935" s="4">
        <v>2.35</v>
      </c>
      <c r="E2935" s="4">
        <v>42961.7641970531</v>
      </c>
      <c r="F2935" s="3">
        <v>1308465.240043</v>
      </c>
      <c r="G2935" s="53">
        <v>2934.0</v>
      </c>
      <c r="H2935" s="51">
        <f>'Данные (для кумуляты) (2)'!$G2935/5000</f>
        <v>0.5868</v>
      </c>
      <c r="I2935" s="5" t="s">
        <v>583</v>
      </c>
    </row>
    <row r="2936" ht="14.25" customHeight="1">
      <c r="A2936" s="3">
        <v>71363.2138137101</v>
      </c>
      <c r="B2936" s="4">
        <v>7.28603092063508</v>
      </c>
      <c r="C2936" s="4">
        <v>5.96056527535532</v>
      </c>
      <c r="D2936" s="4">
        <v>4.43</v>
      </c>
      <c r="E2936" s="4">
        <v>27965.203489326</v>
      </c>
      <c r="F2936" s="3">
        <v>1308508.11898284</v>
      </c>
      <c r="G2936" s="53">
        <v>2935.0</v>
      </c>
      <c r="H2936" s="51">
        <f>'Данные (для кумуляты) (2)'!$G2936/5000</f>
        <v>0.587</v>
      </c>
      <c r="I2936" s="5" t="s">
        <v>3011</v>
      </c>
    </row>
    <row r="2937" ht="14.25" customHeight="1">
      <c r="A2937" s="3">
        <v>58110.5742884489</v>
      </c>
      <c r="B2937" s="4">
        <v>5.87836948025027</v>
      </c>
      <c r="C2937" s="4">
        <v>6.82545318843747</v>
      </c>
      <c r="D2937" s="4">
        <v>2.41</v>
      </c>
      <c r="E2937" s="4">
        <v>49355.9787904461</v>
      </c>
      <c r="F2937" s="3">
        <v>1308752.50447941</v>
      </c>
      <c r="G2937" s="53">
        <v>2936.0</v>
      </c>
      <c r="H2937" s="51">
        <f>'Данные (для кумуляты) (2)'!$G2937/5000</f>
        <v>0.5872</v>
      </c>
      <c r="I2937" s="5" t="s">
        <v>813</v>
      </c>
    </row>
    <row r="2938" ht="14.25" customHeight="1">
      <c r="A2938" s="3">
        <v>72443.694730065</v>
      </c>
      <c r="B2938" s="4">
        <v>5.04501362282637</v>
      </c>
      <c r="C2938" s="4">
        <v>8.00012082307969</v>
      </c>
      <c r="D2938" s="4">
        <v>6.22</v>
      </c>
      <c r="E2938" s="4">
        <v>31190.6706975358</v>
      </c>
      <c r="F2938" s="3">
        <v>1308773.07849935</v>
      </c>
      <c r="G2938" s="53">
        <v>2937.0</v>
      </c>
      <c r="H2938" s="51">
        <f>'Данные (для кумуляты) (2)'!$G2938/5000</f>
        <v>0.5874</v>
      </c>
      <c r="I2938" s="5" t="s">
        <v>3188</v>
      </c>
    </row>
    <row r="2939" ht="14.25" customHeight="1">
      <c r="A2939" s="3">
        <v>58978.2221907077</v>
      </c>
      <c r="B2939" s="4">
        <v>6.65834561022678</v>
      </c>
      <c r="C2939" s="4">
        <v>7.88994755791717</v>
      </c>
      <c r="D2939" s="4">
        <v>3.01</v>
      </c>
      <c r="E2939" s="4">
        <v>44071.6046279451</v>
      </c>
      <c r="F2939" s="3">
        <v>1308983.63216407</v>
      </c>
      <c r="G2939" s="53">
        <v>2938.0</v>
      </c>
      <c r="H2939" s="51">
        <f>'Данные (для кумуляты) (2)'!$G2939/5000</f>
        <v>0.5876</v>
      </c>
      <c r="I2939" s="5" t="s">
        <v>915</v>
      </c>
    </row>
    <row r="2940" ht="14.25" customHeight="1">
      <c r="A2940" s="3">
        <v>64098.0814688665</v>
      </c>
      <c r="B2940" s="4">
        <v>6.58344735065696</v>
      </c>
      <c r="C2940" s="4">
        <v>7.96441929742444</v>
      </c>
      <c r="D2940" s="4">
        <v>3.49</v>
      </c>
      <c r="E2940" s="4">
        <v>43769.967134817</v>
      </c>
      <c r="F2940" s="3">
        <v>1309397.04942903</v>
      </c>
      <c r="G2940" s="53">
        <v>2939.0</v>
      </c>
      <c r="H2940" s="51">
        <f>'Данные (для кумуляты) (2)'!$G2940/5000</f>
        <v>0.5878</v>
      </c>
      <c r="I2940" s="5" t="s">
        <v>1698</v>
      </c>
    </row>
    <row r="2941" ht="14.25" customHeight="1">
      <c r="A2941" s="3">
        <v>80963.1775543644</v>
      </c>
      <c r="B2941" s="4">
        <v>5.88158771138225</v>
      </c>
      <c r="C2941" s="4">
        <v>6.84399074815692</v>
      </c>
      <c r="D2941" s="4">
        <v>4.32</v>
      </c>
      <c r="E2941" s="4">
        <v>24602.0092521419</v>
      </c>
      <c r="F2941" s="3">
        <v>1309768.19610934</v>
      </c>
      <c r="G2941" s="53">
        <v>2940.0</v>
      </c>
      <c r="H2941" s="51">
        <f>'Данные (для кумуляты) (2)'!$G2941/5000</f>
        <v>0.588</v>
      </c>
      <c r="I2941" s="5" t="s">
        <v>4406</v>
      </c>
    </row>
    <row r="2942" ht="14.25" customHeight="1">
      <c r="A2942" s="3">
        <v>60584.4137761166</v>
      </c>
      <c r="B2942" s="4">
        <v>6.5645736949803</v>
      </c>
      <c r="C2942" s="4">
        <v>7.45173585293502</v>
      </c>
      <c r="D2942" s="4">
        <v>3.44</v>
      </c>
      <c r="E2942" s="4">
        <v>46635.7696399588</v>
      </c>
      <c r="F2942" s="3">
        <v>1309829.93561079</v>
      </c>
      <c r="G2942" s="53">
        <v>2941.0</v>
      </c>
      <c r="H2942" s="51">
        <f>'Данные (для кумуляты) (2)'!$G2942/5000</f>
        <v>0.5882</v>
      </c>
      <c r="I2942" s="5" t="s">
        <v>1119</v>
      </c>
    </row>
    <row r="2943" ht="14.25" customHeight="1">
      <c r="A2943" s="3">
        <v>77911.3570329685</v>
      </c>
      <c r="B2943" s="4">
        <v>5.61580954030773</v>
      </c>
      <c r="C2943" s="4">
        <v>5.05869669964851</v>
      </c>
      <c r="D2943" s="4">
        <v>3.04</v>
      </c>
      <c r="E2943" s="4">
        <v>42795.3465645684</v>
      </c>
      <c r="F2943" s="3">
        <v>1309860.05880417</v>
      </c>
      <c r="G2943" s="53">
        <v>2942.0</v>
      </c>
      <c r="H2943" s="51">
        <f>'Данные (для кумуляты) (2)'!$G2943/5000</f>
        <v>0.5884</v>
      </c>
      <c r="I2943" s="5" t="s">
        <v>4069</v>
      </c>
    </row>
    <row r="2944" ht="14.25" customHeight="1">
      <c r="A2944" s="3">
        <v>76150.0502171911</v>
      </c>
      <c r="B2944" s="4">
        <v>5.89238636744238</v>
      </c>
      <c r="C2944" s="4">
        <v>7.45070857376838</v>
      </c>
      <c r="D2944" s="4">
        <v>5.07</v>
      </c>
      <c r="E2944" s="4">
        <v>31443.0443336466</v>
      </c>
      <c r="F2944" s="3">
        <v>1309922.85417633</v>
      </c>
      <c r="G2944" s="53">
        <v>2943.0</v>
      </c>
      <c r="H2944" s="51">
        <f>'Данные (для кумуляты) (2)'!$G2944/5000</f>
        <v>0.5886</v>
      </c>
      <c r="I2944" s="5" t="s">
        <v>3821</v>
      </c>
    </row>
    <row r="2945" ht="14.25" customHeight="1">
      <c r="A2945" s="3">
        <v>71112.3502964806</v>
      </c>
      <c r="B2945" s="4">
        <v>5.61267707088499</v>
      </c>
      <c r="C2945" s="4">
        <v>7.41954240409339</v>
      </c>
      <c r="D2945" s="4">
        <v>4.26</v>
      </c>
      <c r="E2945" s="4">
        <v>24134.413995578</v>
      </c>
      <c r="F2945" s="3">
        <v>1309937.39876642</v>
      </c>
      <c r="G2945" s="53">
        <v>2944.0</v>
      </c>
      <c r="H2945" s="51">
        <f>'Данные (для кумуляты) (2)'!$G2945/5000</f>
        <v>0.5888</v>
      </c>
      <c r="I2945" s="5" t="s">
        <v>2955</v>
      </c>
    </row>
    <row r="2946" ht="14.25" customHeight="1">
      <c r="A2946" s="3">
        <v>77632.221794967</v>
      </c>
      <c r="B2946" s="4">
        <v>4.51492234023536</v>
      </c>
      <c r="C2946" s="4">
        <v>7.454464560366</v>
      </c>
      <c r="D2946" s="4">
        <v>5.1</v>
      </c>
      <c r="E2946" s="4">
        <v>39950.2952734868</v>
      </c>
      <c r="F2946" s="3">
        <v>1309938.76715167</v>
      </c>
      <c r="G2946" s="53">
        <v>2945.0</v>
      </c>
      <c r="H2946" s="51">
        <f>'Данные (для кумуляты) (2)'!$G2946/5000</f>
        <v>0.589</v>
      </c>
      <c r="I2946" s="5" t="s">
        <v>4043</v>
      </c>
    </row>
    <row r="2947" ht="14.25" customHeight="1">
      <c r="A2947" s="3">
        <v>66356.0599611276</v>
      </c>
      <c r="B2947" s="4">
        <v>7.48094132953194</v>
      </c>
      <c r="C2947" s="4">
        <v>6.72586417860007</v>
      </c>
      <c r="D2947" s="4">
        <v>3.19</v>
      </c>
      <c r="E2947" s="4">
        <v>38022.8381989081</v>
      </c>
      <c r="F2947" s="3">
        <v>1309985.88679407</v>
      </c>
      <c r="G2947" s="53">
        <v>2946.0</v>
      </c>
      <c r="H2947" s="51">
        <f>'Данные (для кумуляты) (2)'!$G2947/5000</f>
        <v>0.5892</v>
      </c>
      <c r="I2947" s="5" t="s">
        <v>2068</v>
      </c>
    </row>
    <row r="2948" ht="14.25" customHeight="1">
      <c r="A2948" s="3">
        <v>79298.1220082138</v>
      </c>
      <c r="B2948" s="4">
        <v>7.18820813468692</v>
      </c>
      <c r="C2948" s="4">
        <v>5.33684115563791</v>
      </c>
      <c r="D2948" s="4">
        <v>3.44</v>
      </c>
      <c r="E2948" s="4">
        <v>15753.2666384864</v>
      </c>
      <c r="F2948" s="3">
        <v>1310207.13303943</v>
      </c>
      <c r="G2948" s="53">
        <v>2947.0</v>
      </c>
      <c r="H2948" s="51">
        <f>'Данные (для кумуляты) (2)'!$G2948/5000</f>
        <v>0.5894</v>
      </c>
      <c r="I2948" s="5" t="s">
        <v>4238</v>
      </c>
    </row>
    <row r="2949" ht="14.25" customHeight="1">
      <c r="A2949" s="3">
        <v>66919.9154758992</v>
      </c>
      <c r="B2949" s="4">
        <v>6.37117925639925</v>
      </c>
      <c r="C2949" s="4">
        <v>6.67325638301511</v>
      </c>
      <c r="D2949" s="4">
        <v>4.21</v>
      </c>
      <c r="E2949" s="4">
        <v>38858.8764903344</v>
      </c>
      <c r="F2949" s="3">
        <v>1310764.11188294</v>
      </c>
      <c r="G2949" s="53">
        <v>2948.0</v>
      </c>
      <c r="H2949" s="51">
        <f>'Данные (для кумуляты) (2)'!$G2949/5000</f>
        <v>0.5896</v>
      </c>
      <c r="I2949" s="5" t="s">
        <v>2184</v>
      </c>
    </row>
    <row r="2950" ht="14.25" customHeight="1">
      <c r="A2950" s="3">
        <v>67782.8710940443</v>
      </c>
      <c r="B2950" s="4">
        <v>5.67068259821919</v>
      </c>
      <c r="C2950" s="4">
        <v>8.02778505010317</v>
      </c>
      <c r="D2950" s="4">
        <v>6.24</v>
      </c>
      <c r="E2950" s="4">
        <v>46608.2261171856</v>
      </c>
      <c r="F2950" s="3">
        <v>1311067.44566604</v>
      </c>
      <c r="G2950" s="53">
        <v>2949.0</v>
      </c>
      <c r="H2950" s="51">
        <f>'Данные (для кумуляты) (2)'!$G2950/5000</f>
        <v>0.5898</v>
      </c>
      <c r="I2950" s="5" t="s">
        <v>2330</v>
      </c>
    </row>
    <row r="2951" ht="14.25" customHeight="1">
      <c r="A2951" s="3">
        <v>65182.7126251314</v>
      </c>
      <c r="B2951" s="4">
        <v>4.8540516212193</v>
      </c>
      <c r="C2951" s="4">
        <v>8.19704693073284</v>
      </c>
      <c r="D2951" s="4">
        <v>6.11</v>
      </c>
      <c r="E2951" s="4">
        <v>48109.1123046996</v>
      </c>
      <c r="F2951" s="3">
        <v>1311145.96829708</v>
      </c>
      <c r="G2951" s="53">
        <v>2950.0</v>
      </c>
      <c r="H2951" s="51">
        <f>'Данные (для кумуляты) (2)'!$G2951/5000</f>
        <v>0.59</v>
      </c>
      <c r="I2951" s="5" t="s">
        <v>1882</v>
      </c>
    </row>
    <row r="2952" ht="14.25" customHeight="1">
      <c r="A2952" s="3">
        <v>70309.3068157357</v>
      </c>
      <c r="B2952" s="4">
        <v>4.82975020606308</v>
      </c>
      <c r="C2952" s="4">
        <v>6.94359123349147</v>
      </c>
      <c r="D2952" s="4">
        <v>4.12</v>
      </c>
      <c r="E2952" s="4">
        <v>34945.474461772</v>
      </c>
      <c r="F2952" s="3">
        <v>1311379.59631198</v>
      </c>
      <c r="G2952" s="53">
        <v>2951.0</v>
      </c>
      <c r="H2952" s="51">
        <f>'Данные (для кумуляты) (2)'!$G2952/5000</f>
        <v>0.5902</v>
      </c>
      <c r="I2952" s="5" t="s">
        <v>2813</v>
      </c>
    </row>
    <row r="2953" ht="14.25" customHeight="1">
      <c r="A2953" s="3">
        <v>72317.8086559504</v>
      </c>
      <c r="B2953" s="4">
        <v>6.18052239865493</v>
      </c>
      <c r="C2953" s="4">
        <v>6.27467288377203</v>
      </c>
      <c r="D2953" s="4">
        <v>2.07</v>
      </c>
      <c r="E2953" s="4">
        <v>43911.4817413864</v>
      </c>
      <c r="F2953" s="3">
        <v>1311389.57582794</v>
      </c>
      <c r="G2953" s="53">
        <v>2952.0</v>
      </c>
      <c r="H2953" s="51">
        <f>'Данные (для кумуляты) (2)'!$G2953/5000</f>
        <v>0.5904</v>
      </c>
      <c r="I2953" s="5" t="s">
        <v>3169</v>
      </c>
    </row>
    <row r="2954" ht="14.25" customHeight="1">
      <c r="A2954" s="3">
        <v>53230.1197067501</v>
      </c>
      <c r="B2954" s="4">
        <v>6.27435967282438</v>
      </c>
      <c r="C2954" s="4">
        <v>10.0243753744293</v>
      </c>
      <c r="D2954" s="4">
        <v>3.06</v>
      </c>
      <c r="E2954" s="4">
        <v>27360.8122229366</v>
      </c>
      <c r="F2954" s="3">
        <v>1311432.38811168</v>
      </c>
      <c r="G2954" s="53">
        <v>2953.0</v>
      </c>
      <c r="H2954" s="51">
        <f>'Данные (для кумуляты) (2)'!$G2954/5000</f>
        <v>0.5906</v>
      </c>
      <c r="I2954" s="5" t="s">
        <v>392</v>
      </c>
    </row>
    <row r="2955" ht="14.25" customHeight="1">
      <c r="A2955" s="3">
        <v>61688.6829387077</v>
      </c>
      <c r="B2955" s="4">
        <v>6.84283463276132</v>
      </c>
      <c r="C2955" s="4">
        <v>8.33580659239496</v>
      </c>
      <c r="D2955" s="4">
        <v>6.15</v>
      </c>
      <c r="E2955" s="4">
        <v>35552.9911787131</v>
      </c>
      <c r="F2955" s="3">
        <v>1311473.32330823</v>
      </c>
      <c r="G2955" s="53">
        <v>2954.0</v>
      </c>
      <c r="H2955" s="51">
        <f>'Данные (для кумуляты) (2)'!$G2955/5000</f>
        <v>0.5908</v>
      </c>
      <c r="I2955" s="5" t="s">
        <v>1298</v>
      </c>
    </row>
    <row r="2956" ht="14.25" customHeight="1">
      <c r="A2956" s="3">
        <v>81638.9129588355</v>
      </c>
      <c r="B2956" s="4">
        <v>6.14542974324084</v>
      </c>
      <c r="C2956" s="4">
        <v>6.16534490572386</v>
      </c>
      <c r="D2956" s="4">
        <v>3.34</v>
      </c>
      <c r="E2956" s="4">
        <v>27014.5909679125</v>
      </c>
      <c r="F2956" s="3">
        <v>1311654.26289876</v>
      </c>
      <c r="G2956" s="53">
        <v>2955.0</v>
      </c>
      <c r="H2956" s="51">
        <f>'Данные (для кумуляты) (2)'!$G2956/5000</f>
        <v>0.591</v>
      </c>
      <c r="I2956" s="5" t="s">
        <v>4464</v>
      </c>
    </row>
    <row r="2957" ht="14.25" customHeight="1">
      <c r="A2957" s="3">
        <v>71614.5930548937</v>
      </c>
      <c r="B2957" s="4">
        <v>6.35768390053643</v>
      </c>
      <c r="C2957" s="4">
        <v>8.33942005896345</v>
      </c>
      <c r="D2957" s="4">
        <v>4.38</v>
      </c>
      <c r="E2957" s="4">
        <v>29922.1701967022</v>
      </c>
      <c r="F2957" s="3">
        <v>1311681.41968419</v>
      </c>
      <c r="G2957" s="53">
        <v>2956.0</v>
      </c>
      <c r="H2957" s="51">
        <f>'Данные (для кумуляты) (2)'!$G2957/5000</f>
        <v>0.5912</v>
      </c>
      <c r="I2957" s="5" t="s">
        <v>3056</v>
      </c>
    </row>
    <row r="2958" ht="14.25" customHeight="1">
      <c r="A2958" s="3">
        <v>68916.6537550492</v>
      </c>
      <c r="B2958" s="4">
        <v>7.00212856803426</v>
      </c>
      <c r="C2958" s="4">
        <v>6.2852467372667</v>
      </c>
      <c r="D2958" s="4">
        <v>3.09</v>
      </c>
      <c r="E2958" s="4">
        <v>42744.8285402519</v>
      </c>
      <c r="F2958" s="3">
        <v>1311765.14146925</v>
      </c>
      <c r="G2958" s="53">
        <v>2957.0</v>
      </c>
      <c r="H2958" s="51">
        <f>'Данные (для кумуляты) (2)'!$G2958/5000</f>
        <v>0.5914</v>
      </c>
      <c r="I2958" s="5" t="s">
        <v>2531</v>
      </c>
    </row>
    <row r="2959" ht="14.25" customHeight="1">
      <c r="A2959" s="3">
        <v>63856.3084988667</v>
      </c>
      <c r="B2959" s="4">
        <v>7.45639010852154</v>
      </c>
      <c r="C2959" s="4">
        <v>6.84439933588228</v>
      </c>
      <c r="D2959" s="4">
        <v>3.41</v>
      </c>
      <c r="E2959" s="4">
        <v>31114.8973999297</v>
      </c>
      <c r="F2959" s="3">
        <v>1311902.53422969</v>
      </c>
      <c r="G2959" s="53">
        <v>2958.0</v>
      </c>
      <c r="H2959" s="51">
        <f>'Данные (для кумуляты) (2)'!$G2959/5000</f>
        <v>0.5916</v>
      </c>
      <c r="I2959" s="5" t="s">
        <v>1668</v>
      </c>
    </row>
    <row r="2960" ht="14.25" customHeight="1">
      <c r="A2960" s="3">
        <v>71902.80787818</v>
      </c>
      <c r="B2960" s="4">
        <v>5.61834013584318</v>
      </c>
      <c r="C2960" s="4">
        <v>7.05219497945271</v>
      </c>
      <c r="D2960" s="4">
        <v>6.4</v>
      </c>
      <c r="E2960" s="4">
        <v>42200.2620923547</v>
      </c>
      <c r="F2960" s="3">
        <v>1312063.75611737</v>
      </c>
      <c r="G2960" s="53">
        <v>2959.0</v>
      </c>
      <c r="H2960" s="51">
        <f>'Данные (для кумуляты) (2)'!$G2960/5000</f>
        <v>0.5918</v>
      </c>
      <c r="I2960" s="5" t="s">
        <v>3107</v>
      </c>
    </row>
    <row r="2961" ht="14.25" customHeight="1">
      <c r="A2961" s="3">
        <v>68217.6830879556</v>
      </c>
      <c r="B2961" s="4">
        <v>6.37344377740586</v>
      </c>
      <c r="C2961" s="4">
        <v>6.58633677769138</v>
      </c>
      <c r="D2961" s="4">
        <v>3.32</v>
      </c>
      <c r="E2961" s="4">
        <v>49240.8404514231</v>
      </c>
      <c r="F2961" s="3">
        <v>1312093.36119536</v>
      </c>
      <c r="G2961" s="53">
        <v>2960.0</v>
      </c>
      <c r="H2961" s="51">
        <f>'Данные (для кумуляты) (2)'!$G2961/5000</f>
        <v>0.592</v>
      </c>
      <c r="I2961" s="5" t="s">
        <v>2404</v>
      </c>
    </row>
    <row r="2962" ht="14.25" customHeight="1">
      <c r="A2962" s="3">
        <v>63700.888280589</v>
      </c>
      <c r="B2962" s="4">
        <v>6.53463468659785</v>
      </c>
      <c r="C2962" s="4">
        <v>6.0147193013263</v>
      </c>
      <c r="D2962" s="4">
        <v>2.07</v>
      </c>
      <c r="E2962" s="4">
        <v>52554.4110342274</v>
      </c>
      <c r="F2962" s="3">
        <v>1312466.97356777</v>
      </c>
      <c r="G2962" s="53">
        <v>2961.0</v>
      </c>
      <c r="H2962" s="51">
        <f>'Данные (для кумуляты) (2)'!$G2962/5000</f>
        <v>0.5922</v>
      </c>
      <c r="I2962" s="5" t="s">
        <v>1641</v>
      </c>
    </row>
    <row r="2963" ht="14.25" customHeight="1">
      <c r="A2963" s="3">
        <v>57077.2293386022</v>
      </c>
      <c r="B2963" s="4">
        <v>6.38024391696533</v>
      </c>
      <c r="C2963" s="4">
        <v>6.5404844509703</v>
      </c>
      <c r="D2963" s="4">
        <v>4.06</v>
      </c>
      <c r="E2963" s="4">
        <v>55114.5816475847</v>
      </c>
      <c r="F2963" s="3">
        <v>1312637.28775094</v>
      </c>
      <c r="G2963" s="53">
        <v>2962.0</v>
      </c>
      <c r="H2963" s="51">
        <f>'Данные (для кумуляты) (2)'!$G2963/5000</f>
        <v>0.5924</v>
      </c>
      <c r="I2963" s="5" t="s">
        <v>703</v>
      </c>
    </row>
    <row r="2964" ht="14.25" customHeight="1">
      <c r="A2964" s="3">
        <v>70256.3602090334</v>
      </c>
      <c r="B2964" s="4">
        <v>5.00368418792125</v>
      </c>
      <c r="C2964" s="4">
        <v>8.57913866946028</v>
      </c>
      <c r="D2964" s="4">
        <v>3.1</v>
      </c>
      <c r="E2964" s="4">
        <v>45672.3899898482</v>
      </c>
      <c r="F2964" s="3">
        <v>1313128.13783586</v>
      </c>
      <c r="G2964" s="53">
        <v>2963.0</v>
      </c>
      <c r="H2964" s="51">
        <f>'Данные (для кумуляты) (2)'!$G2964/5000</f>
        <v>0.5926</v>
      </c>
      <c r="I2964" s="5" t="s">
        <v>2801</v>
      </c>
    </row>
    <row r="2965" ht="14.25" customHeight="1">
      <c r="A2965" s="3">
        <v>69327.2601004381</v>
      </c>
      <c r="B2965" s="4">
        <v>6.16276748726836</v>
      </c>
      <c r="C2965" s="4">
        <v>7.1099240448343</v>
      </c>
      <c r="D2965" s="4">
        <v>6.45</v>
      </c>
      <c r="E2965" s="4">
        <v>31054.7753236592</v>
      </c>
      <c r="F2965" s="3">
        <v>1313304.58773627</v>
      </c>
      <c r="G2965" s="53">
        <v>2964.0</v>
      </c>
      <c r="H2965" s="51">
        <f>'Данные (для кумуляты) (2)'!$G2965/5000</f>
        <v>0.5928</v>
      </c>
      <c r="I2965" s="5" t="s">
        <v>2616</v>
      </c>
    </row>
    <row r="2966" ht="14.25" customHeight="1">
      <c r="A2966" s="3">
        <v>71375.9517655128</v>
      </c>
      <c r="B2966" s="4">
        <v>6.27047046211016</v>
      </c>
      <c r="C2966" s="4">
        <v>6.76032179974135</v>
      </c>
      <c r="D2966" s="4">
        <v>3.25</v>
      </c>
      <c r="E2966" s="4">
        <v>42699.7241274456</v>
      </c>
      <c r="F2966" s="3">
        <v>1314245.81999732</v>
      </c>
      <c r="G2966" s="53">
        <v>2965.0</v>
      </c>
      <c r="H2966" s="51">
        <f>'Данные (для кумуляты) (2)'!$G2966/5000</f>
        <v>0.593</v>
      </c>
      <c r="I2966" s="5" t="s">
        <v>3016</v>
      </c>
    </row>
    <row r="2967" ht="14.25" customHeight="1">
      <c r="A2967" s="3">
        <v>71308.860388568</v>
      </c>
      <c r="B2967" s="4">
        <v>5.80651901390111</v>
      </c>
      <c r="C2967" s="4">
        <v>8.59824688294667</v>
      </c>
      <c r="D2967" s="4">
        <v>3.25</v>
      </c>
      <c r="E2967" s="4">
        <v>22710.1921884581</v>
      </c>
      <c r="F2967" s="3">
        <v>1314348.69921001</v>
      </c>
      <c r="G2967" s="53">
        <v>2966.0</v>
      </c>
      <c r="H2967" s="51">
        <f>'Данные (для кумуляты) (2)'!$G2967/5000</f>
        <v>0.5932</v>
      </c>
      <c r="I2967" s="5" t="s">
        <v>2992</v>
      </c>
    </row>
    <row r="2968" ht="14.25" customHeight="1">
      <c r="A2968" s="3">
        <v>73327.7649412741</v>
      </c>
      <c r="B2968" s="4">
        <v>5.48597458194537</v>
      </c>
      <c r="C2968" s="4">
        <v>7.38712583343347</v>
      </c>
      <c r="D2968" s="4">
        <v>5.28</v>
      </c>
      <c r="E2968" s="4">
        <v>41378.8767313119</v>
      </c>
      <c r="F2968" s="3">
        <v>1314359.45438074</v>
      </c>
      <c r="G2968" s="53">
        <v>2967.0</v>
      </c>
      <c r="H2968" s="51">
        <f>'Данные (для кумуляты) (2)'!$G2968/5000</f>
        <v>0.5934</v>
      </c>
      <c r="I2968" s="5" t="s">
        <v>3354</v>
      </c>
    </row>
    <row r="2969" ht="14.25" customHeight="1">
      <c r="A2969" s="3">
        <v>77032.2707138947</v>
      </c>
      <c r="B2969" s="4">
        <v>5.34585938969713</v>
      </c>
      <c r="C2969" s="4">
        <v>7.51668314491481</v>
      </c>
      <c r="D2969" s="4">
        <v>3.22</v>
      </c>
      <c r="E2969" s="4">
        <v>29023.3535238098</v>
      </c>
      <c r="F2969" s="3">
        <v>1314387.40664114</v>
      </c>
      <c r="G2969" s="53">
        <v>2968.0</v>
      </c>
      <c r="H2969" s="51">
        <f>'Данные (для кумуляты) (2)'!$G2969/5000</f>
        <v>0.5936</v>
      </c>
      <c r="I2969" s="5" t="s">
        <v>3954</v>
      </c>
    </row>
    <row r="2970" ht="14.25" customHeight="1">
      <c r="A2970" s="3">
        <v>66987.5103672162</v>
      </c>
      <c r="B2970" s="4">
        <v>7.87200637301942</v>
      </c>
      <c r="C2970" s="4">
        <v>5.97916522133321</v>
      </c>
      <c r="D2970" s="4">
        <v>2.34</v>
      </c>
      <c r="E2970" s="4">
        <v>26672.0777750997</v>
      </c>
      <c r="F2970" s="3">
        <v>1314635.68969845</v>
      </c>
      <c r="G2970" s="53">
        <v>2969.0</v>
      </c>
      <c r="H2970" s="51">
        <f>'Данные (для кумуляты) (2)'!$G2970/5000</f>
        <v>0.5938</v>
      </c>
      <c r="I2970" s="5" t="s">
        <v>2195</v>
      </c>
    </row>
    <row r="2971" ht="14.25" customHeight="1">
      <c r="A2971" s="3">
        <v>79243.2368246506</v>
      </c>
      <c r="B2971" s="4">
        <v>5.82232435844776</v>
      </c>
      <c r="C2971" s="4">
        <v>6.54460274554995</v>
      </c>
      <c r="D2971" s="4">
        <v>4.23</v>
      </c>
      <c r="E2971" s="4">
        <v>32761.556729028</v>
      </c>
      <c r="F2971" s="3">
        <v>1314770.46994937</v>
      </c>
      <c r="G2971" s="53">
        <v>2970.0</v>
      </c>
      <c r="H2971" s="51">
        <f>'Данные (для кумуляты) (2)'!$G2971/5000</f>
        <v>0.594</v>
      </c>
      <c r="I2971" s="5" t="s">
        <v>4229</v>
      </c>
    </row>
    <row r="2972" ht="14.25" customHeight="1">
      <c r="A2972" s="3">
        <v>53935.1099343301</v>
      </c>
      <c r="B2972" s="4">
        <v>7.6971103752363</v>
      </c>
      <c r="C2972" s="4">
        <v>6.71465882590413</v>
      </c>
      <c r="D2972" s="4">
        <v>2.26</v>
      </c>
      <c r="E2972" s="4">
        <v>53504.4599685381</v>
      </c>
      <c r="F2972" s="3">
        <v>1315138.25101607</v>
      </c>
      <c r="G2972" s="53">
        <v>2971.0</v>
      </c>
      <c r="H2972" s="51">
        <f>'Данные (для кумуляты) (2)'!$G2972/5000</f>
        <v>0.5942</v>
      </c>
      <c r="I2972" s="5" t="s">
        <v>432</v>
      </c>
    </row>
    <row r="2973" ht="14.25" customHeight="1">
      <c r="A2973" s="3">
        <v>79575.2504367105</v>
      </c>
      <c r="B2973" s="4">
        <v>5.23378544706407</v>
      </c>
      <c r="C2973" s="4">
        <v>5.86011237437964</v>
      </c>
      <c r="D2973" s="4">
        <v>2.11</v>
      </c>
      <c r="E2973" s="4">
        <v>43679.4848255669</v>
      </c>
      <c r="F2973" s="3">
        <v>1315568.16437613</v>
      </c>
      <c r="G2973" s="53">
        <v>2972.0</v>
      </c>
      <c r="H2973" s="51">
        <f>'Данные (для кумуляты) (2)'!$G2973/5000</f>
        <v>0.5944</v>
      </c>
      <c r="I2973" s="5" t="s">
        <v>4266</v>
      </c>
    </row>
    <row r="2974" ht="14.25" customHeight="1">
      <c r="A2974" s="3">
        <v>76850.3794403577</v>
      </c>
      <c r="B2974" s="4">
        <v>5.2354287878465</v>
      </c>
      <c r="C2974" s="4">
        <v>6.37640125063399</v>
      </c>
      <c r="D2974" s="4">
        <v>4.04</v>
      </c>
      <c r="E2974" s="4">
        <v>36333.4814718268</v>
      </c>
      <c r="F2974" s="3">
        <v>1315666.87392321</v>
      </c>
      <c r="G2974" s="53">
        <v>2973.0</v>
      </c>
      <c r="H2974" s="51">
        <f>'Данные (для кумуляты) (2)'!$G2974/5000</f>
        <v>0.5946</v>
      </c>
      <c r="I2974" s="5" t="s">
        <v>3925</v>
      </c>
    </row>
    <row r="2975" ht="14.25" customHeight="1">
      <c r="A2975" s="3">
        <v>62612.9093037899</v>
      </c>
      <c r="B2975" s="4">
        <v>6.94939111187419</v>
      </c>
      <c r="C2975" s="4">
        <v>6.65816348336285</v>
      </c>
      <c r="D2975" s="4">
        <v>3.32</v>
      </c>
      <c r="E2975" s="4">
        <v>40789.8258084466</v>
      </c>
      <c r="F2975" s="3">
        <v>1315684.45666531</v>
      </c>
      <c r="G2975" s="53">
        <v>2974.0</v>
      </c>
      <c r="H2975" s="51">
        <f>'Данные (для кумуляты) (2)'!$G2975/5000</f>
        <v>0.5948</v>
      </c>
      <c r="I2975" s="5" t="s">
        <v>1447</v>
      </c>
    </row>
    <row r="2976" ht="14.25" customHeight="1">
      <c r="A2976" s="3">
        <v>74775.2198285505</v>
      </c>
      <c r="B2976" s="4">
        <v>5.75887061423105</v>
      </c>
      <c r="C2976" s="4">
        <v>6.79725273654887</v>
      </c>
      <c r="D2976" s="4">
        <v>2.06</v>
      </c>
      <c r="E2976" s="4">
        <v>36903.3084852099</v>
      </c>
      <c r="F2976" s="3">
        <v>1315828.8598351</v>
      </c>
      <c r="G2976" s="53">
        <v>2975.0</v>
      </c>
      <c r="H2976" s="51">
        <f>'Данные (для кумуляты) (2)'!$G2976/5000</f>
        <v>0.595</v>
      </c>
      <c r="I2976" s="5" t="s">
        <v>3611</v>
      </c>
    </row>
    <row r="2977" ht="14.25" customHeight="1">
      <c r="A2977" s="3">
        <v>73226.2005120086</v>
      </c>
      <c r="B2977" s="4">
        <v>6.72335021813266</v>
      </c>
      <c r="C2977" s="4">
        <v>7.19427172555602</v>
      </c>
      <c r="D2977" s="4">
        <v>4.03</v>
      </c>
      <c r="E2977" s="4">
        <v>30464.0440368345</v>
      </c>
      <c r="F2977" s="3">
        <v>1316129.30905726</v>
      </c>
      <c r="G2977" s="53">
        <v>2976.0</v>
      </c>
      <c r="H2977" s="51">
        <f>'Данные (для кумуляты) (2)'!$G2977/5000</f>
        <v>0.5952</v>
      </c>
      <c r="I2977" s="5" t="s">
        <v>3329</v>
      </c>
    </row>
    <row r="2978" ht="14.25" customHeight="1">
      <c r="A2978" s="3">
        <v>63237.5657570604</v>
      </c>
      <c r="B2978" s="4">
        <v>7.4262969888725</v>
      </c>
      <c r="C2978" s="4">
        <v>5.30098940301711</v>
      </c>
      <c r="D2978" s="4">
        <v>2.06</v>
      </c>
      <c r="E2978" s="4">
        <v>55849.9480591365</v>
      </c>
      <c r="F2978" s="3">
        <v>1316180.49359149</v>
      </c>
      <c r="G2978" s="53">
        <v>2977.0</v>
      </c>
      <c r="H2978" s="51">
        <f>'Данные (для кумуляты) (2)'!$G2978/5000</f>
        <v>0.5954</v>
      </c>
      <c r="I2978" s="5" t="s">
        <v>1558</v>
      </c>
    </row>
    <row r="2979" ht="14.25" customHeight="1">
      <c r="A2979" s="3">
        <v>62087.4746430202</v>
      </c>
      <c r="B2979" s="4">
        <v>6.18250700276184</v>
      </c>
      <c r="C2979" s="4">
        <v>8.13509842119802</v>
      </c>
      <c r="D2979" s="4">
        <v>6.13</v>
      </c>
      <c r="E2979" s="4">
        <v>43013.7964827582</v>
      </c>
      <c r="F2979" s="3">
        <v>1316206.24655409</v>
      </c>
      <c r="G2979" s="53">
        <v>2978.0</v>
      </c>
      <c r="H2979" s="51">
        <f>'Данные (для кумуляты) (2)'!$G2979/5000</f>
        <v>0.5956</v>
      </c>
      <c r="I2979" s="5" t="s">
        <v>1362</v>
      </c>
    </row>
    <row r="2980" ht="14.25" customHeight="1">
      <c r="A2980" s="3">
        <v>56671.1498883521</v>
      </c>
      <c r="B2980" s="4">
        <v>6.85471473167965</v>
      </c>
      <c r="C2980" s="4">
        <v>6.28848836855279</v>
      </c>
      <c r="D2980" s="4">
        <v>4.27</v>
      </c>
      <c r="E2980" s="4">
        <v>54543.4367786715</v>
      </c>
      <c r="F2980" s="3">
        <v>1316793.56923411</v>
      </c>
      <c r="G2980" s="53">
        <v>2979.0</v>
      </c>
      <c r="H2980" s="51">
        <f>'Данные (для кумуляты) (2)'!$G2980/5000</f>
        <v>0.5958</v>
      </c>
      <c r="I2980" s="5" t="s">
        <v>659</v>
      </c>
    </row>
    <row r="2981" ht="14.25" customHeight="1">
      <c r="A2981" s="3">
        <v>69462.148920306</v>
      </c>
      <c r="B2981" s="4">
        <v>3.98645242145022</v>
      </c>
      <c r="C2981" s="4">
        <v>8.29396599585132</v>
      </c>
      <c r="D2981" s="4">
        <v>5.16</v>
      </c>
      <c r="E2981" s="4">
        <v>46158.7522461702</v>
      </c>
      <c r="F2981" s="3">
        <v>1317040.737321</v>
      </c>
      <c r="G2981" s="53">
        <v>2980.0</v>
      </c>
      <c r="H2981" s="51">
        <f>'Данные (для кумуляты) (2)'!$G2981/5000</f>
        <v>0.596</v>
      </c>
      <c r="I2981" s="5" t="s">
        <v>2653</v>
      </c>
    </row>
    <row r="2982" ht="14.25" customHeight="1">
      <c r="A2982" s="3">
        <v>56734.15695289</v>
      </c>
      <c r="B2982" s="4">
        <v>6.50784670658491</v>
      </c>
      <c r="C2982" s="4">
        <v>7.57274724668497</v>
      </c>
      <c r="D2982" s="4">
        <v>6.45</v>
      </c>
      <c r="E2982" s="4">
        <v>35452.5915086868</v>
      </c>
      <c r="F2982" s="3">
        <v>1317160.40262293</v>
      </c>
      <c r="G2982" s="53">
        <v>2981.0</v>
      </c>
      <c r="H2982" s="51">
        <f>'Данные (для кумуляты) (2)'!$G2982/5000</f>
        <v>0.5962</v>
      </c>
      <c r="I2982" s="5" t="s">
        <v>667</v>
      </c>
    </row>
    <row r="2983" ht="14.25" customHeight="1">
      <c r="A2983" s="3">
        <v>83622.0716601812</v>
      </c>
      <c r="B2983" s="4">
        <v>5.56311801453927</v>
      </c>
      <c r="C2983" s="4">
        <v>5.51667047133436</v>
      </c>
      <c r="D2983" s="4">
        <v>2.46</v>
      </c>
      <c r="E2983" s="4">
        <v>36637.0787132977</v>
      </c>
      <c r="F2983" s="3">
        <v>1317167.71329326</v>
      </c>
      <c r="G2983" s="53">
        <v>2982.0</v>
      </c>
      <c r="H2983" s="51">
        <f>'Данные (для кумуляты) (2)'!$G2983/5000</f>
        <v>0.5964</v>
      </c>
      <c r="I2983" s="5" t="s">
        <v>4612</v>
      </c>
    </row>
    <row r="2984" ht="14.25" customHeight="1">
      <c r="A2984" s="3">
        <v>63134.6394153418</v>
      </c>
      <c r="B2984" s="4">
        <v>6.67623640908811</v>
      </c>
      <c r="C2984" s="4">
        <v>8.48231688995818</v>
      </c>
      <c r="D2984" s="4">
        <v>6.25</v>
      </c>
      <c r="E2984" s="4">
        <v>27554.2868672375</v>
      </c>
      <c r="F2984" s="3">
        <v>1317234.04287958</v>
      </c>
      <c r="G2984" s="53">
        <v>2983.0</v>
      </c>
      <c r="H2984" s="51">
        <f>'Данные (для кумуляты) (2)'!$G2984/5000</f>
        <v>0.5966</v>
      </c>
      <c r="I2984" s="5" t="s">
        <v>1539</v>
      </c>
    </row>
    <row r="2985" ht="14.25" customHeight="1">
      <c r="A2985" s="3">
        <v>81638.6108515716</v>
      </c>
      <c r="B2985" s="4">
        <v>5.24020862139985</v>
      </c>
      <c r="C2985" s="4">
        <v>6.39202326605078</v>
      </c>
      <c r="D2985" s="4">
        <v>4.15</v>
      </c>
      <c r="E2985" s="4">
        <v>38212.6981175745</v>
      </c>
      <c r="F2985" s="3">
        <v>1317467.58202264</v>
      </c>
      <c r="G2985" s="53">
        <v>2984.0</v>
      </c>
      <c r="H2985" s="51">
        <f>'Данные (для кумуляты) (2)'!$G2985/5000</f>
        <v>0.5968</v>
      </c>
      <c r="I2985" s="5" t="s">
        <v>4463</v>
      </c>
    </row>
    <row r="2986" ht="14.25" customHeight="1">
      <c r="A2986" s="3">
        <v>69147.218575608</v>
      </c>
      <c r="B2986" s="4">
        <v>6.33876074797894</v>
      </c>
      <c r="C2986" s="4">
        <v>6.973520293993</v>
      </c>
      <c r="D2986" s="4">
        <v>4.06</v>
      </c>
      <c r="E2986" s="4">
        <v>42892.7032528362</v>
      </c>
      <c r="F2986" s="3">
        <v>1318058.06334556</v>
      </c>
      <c r="G2986" s="53">
        <v>2985.0</v>
      </c>
      <c r="H2986" s="51">
        <f>'Данные (для кумуляты) (2)'!$G2986/5000</f>
        <v>0.597</v>
      </c>
      <c r="I2986" s="5" t="s">
        <v>2572</v>
      </c>
    </row>
    <row r="2987" ht="14.25" customHeight="1">
      <c r="A2987" s="3">
        <v>55507.3125328538</v>
      </c>
      <c r="B2987" s="4">
        <v>7.14627328574011</v>
      </c>
      <c r="C2987" s="4">
        <v>8.06120286738521</v>
      </c>
      <c r="D2987" s="4">
        <v>6.22</v>
      </c>
      <c r="E2987" s="4">
        <v>44669.455553014</v>
      </c>
      <c r="F2987" s="3">
        <v>1318231.41828521</v>
      </c>
      <c r="G2987" s="53">
        <v>2986.0</v>
      </c>
      <c r="H2987" s="51">
        <f>'Данные (для кумуляты) (2)'!$G2987/5000</f>
        <v>0.5972</v>
      </c>
      <c r="I2987" s="5" t="s">
        <v>547</v>
      </c>
    </row>
    <row r="2988" ht="14.25" customHeight="1">
      <c r="A2988" s="3">
        <v>66195.3377140092</v>
      </c>
      <c r="B2988" s="4">
        <v>6.50797136331446</v>
      </c>
      <c r="C2988" s="4">
        <v>6.61186114473185</v>
      </c>
      <c r="D2988" s="4">
        <v>3.14</v>
      </c>
      <c r="E2988" s="4">
        <v>37288.9235744303</v>
      </c>
      <c r="F2988" s="3">
        <v>1318597.71477865</v>
      </c>
      <c r="G2988" s="53">
        <v>2987.0</v>
      </c>
      <c r="H2988" s="51">
        <f>'Данные (для кумуляты) (2)'!$G2988/5000</f>
        <v>0.5974</v>
      </c>
      <c r="I2988" s="5" t="s">
        <v>2039</v>
      </c>
    </row>
    <row r="2989" ht="14.25" customHeight="1">
      <c r="A2989" s="3">
        <v>79990.0533000417</v>
      </c>
      <c r="B2989" s="4">
        <v>6.05023964596174</v>
      </c>
      <c r="C2989" s="4">
        <v>5.7034819547856</v>
      </c>
      <c r="D2989" s="4">
        <v>4.06</v>
      </c>
      <c r="E2989" s="4">
        <v>37816.7980846712</v>
      </c>
      <c r="F2989" s="3">
        <v>1318681.04018215</v>
      </c>
      <c r="G2989" s="53">
        <v>2988.0</v>
      </c>
      <c r="H2989" s="51">
        <f>'Данные (для кумуляты) (2)'!$G2989/5000</f>
        <v>0.5976</v>
      </c>
      <c r="I2989" s="5" t="s">
        <v>4315</v>
      </c>
    </row>
    <row r="2990" ht="14.25" customHeight="1">
      <c r="A2990" s="3">
        <v>81024.7820520371</v>
      </c>
      <c r="B2990" s="4">
        <v>5.79698508279569</v>
      </c>
      <c r="C2990" s="4">
        <v>6.71511072536033</v>
      </c>
      <c r="D2990" s="4">
        <v>2.05</v>
      </c>
      <c r="E2990" s="4">
        <v>25837.8644843729</v>
      </c>
      <c r="F2990" s="3">
        <v>1319478.28736545</v>
      </c>
      <c r="G2990" s="53">
        <v>2989.0</v>
      </c>
      <c r="H2990" s="51">
        <f>'Данные (для кумуляты) (2)'!$G2990/5000</f>
        <v>0.5978</v>
      </c>
      <c r="I2990" s="5" t="s">
        <v>4412</v>
      </c>
    </row>
    <row r="2991" ht="14.25" customHeight="1">
      <c r="A2991" s="3">
        <v>59930.156067806</v>
      </c>
      <c r="B2991" s="4">
        <v>7.05571121837592</v>
      </c>
      <c r="C2991" s="4">
        <v>6.69314941968515</v>
      </c>
      <c r="D2991" s="4">
        <v>4.28</v>
      </c>
      <c r="E2991" s="4">
        <v>44095.4615596048</v>
      </c>
      <c r="F2991" s="3">
        <v>1320897.01345565</v>
      </c>
      <c r="G2991" s="53">
        <v>2990.0</v>
      </c>
      <c r="H2991" s="51">
        <f>'Данные (для кумуляты) (2)'!$G2991/5000</f>
        <v>0.598</v>
      </c>
      <c r="I2991" s="5" t="s">
        <v>1033</v>
      </c>
    </row>
    <row r="2992" ht="14.25" customHeight="1">
      <c r="A2992" s="3">
        <v>59794.6167797419</v>
      </c>
      <c r="B2992" s="4">
        <v>6.4385867743887</v>
      </c>
      <c r="C2992" s="4">
        <v>6.47473249834747</v>
      </c>
      <c r="D2992" s="4">
        <v>3.27</v>
      </c>
      <c r="E2992" s="4">
        <v>54149.39033299</v>
      </c>
      <c r="F2992" s="3">
        <v>1321008.59348566</v>
      </c>
      <c r="G2992" s="53">
        <v>2991.0</v>
      </c>
      <c r="H2992" s="51">
        <f>'Данные (для кумуляты) (2)'!$G2992/5000</f>
        <v>0.5982</v>
      </c>
      <c r="I2992" s="5" t="s">
        <v>1013</v>
      </c>
    </row>
    <row r="2993" ht="14.25" customHeight="1">
      <c r="A2993" s="3">
        <v>66544.7367928346</v>
      </c>
      <c r="B2993" s="4">
        <v>6.39547541675034</v>
      </c>
      <c r="C2993" s="4">
        <v>6.28981290768851</v>
      </c>
      <c r="D2993" s="4">
        <v>2.25</v>
      </c>
      <c r="E2993" s="4">
        <v>34141.6998753158</v>
      </c>
      <c r="F2993" s="3">
        <v>1321037.41361476</v>
      </c>
      <c r="G2993" s="53">
        <v>2992.0</v>
      </c>
      <c r="H2993" s="51">
        <f>'Данные (для кумуляты) (2)'!$G2993/5000</f>
        <v>0.5984</v>
      </c>
      <c r="I2993" s="5" t="s">
        <v>2107</v>
      </c>
    </row>
    <row r="2994" ht="14.25" customHeight="1">
      <c r="A2994" s="3">
        <v>68966.9755656618</v>
      </c>
      <c r="B2994" s="4">
        <v>4.99924783707404</v>
      </c>
      <c r="C2994" s="4">
        <v>8.05950533042771</v>
      </c>
      <c r="D2994" s="4">
        <v>5.5</v>
      </c>
      <c r="E2994" s="4">
        <v>39917.4341177716</v>
      </c>
      <c r="F2994" s="3">
        <v>1321257.25057208</v>
      </c>
      <c r="G2994" s="53">
        <v>2993.0</v>
      </c>
      <c r="H2994" s="51">
        <f>'Данные (для кумуляты) (2)'!$G2994/5000</f>
        <v>0.5986</v>
      </c>
      <c r="I2994" s="5" t="s">
        <v>2542</v>
      </c>
    </row>
    <row r="2995" ht="14.25" customHeight="1">
      <c r="A2995" s="3">
        <v>75869.2351141776</v>
      </c>
      <c r="B2995" s="4">
        <v>5.93277452011413</v>
      </c>
      <c r="C2995" s="4">
        <v>7.63563030480523</v>
      </c>
      <c r="D2995" s="4">
        <v>5.22</v>
      </c>
      <c r="E2995" s="4">
        <v>32436.2863428859</v>
      </c>
      <c r="F2995" s="3">
        <v>1321388.61933087</v>
      </c>
      <c r="G2995" s="53">
        <v>2994.0</v>
      </c>
      <c r="H2995" s="51">
        <f>'Данные (для кумуляты) (2)'!$G2995/5000</f>
        <v>0.5988</v>
      </c>
      <c r="I2995" s="5" t="s">
        <v>3773</v>
      </c>
    </row>
    <row r="2996" ht="14.25" customHeight="1">
      <c r="A2996" s="3">
        <v>60861.1923017246</v>
      </c>
      <c r="B2996" s="4">
        <v>5.70572029399577</v>
      </c>
      <c r="C2996" s="4">
        <v>5.88068494976998</v>
      </c>
      <c r="D2996" s="4">
        <v>3.08</v>
      </c>
      <c r="E2996" s="4">
        <v>53548.0766783137</v>
      </c>
      <c r="F2996" s="3">
        <v>1321743.16617416</v>
      </c>
      <c r="G2996" s="53">
        <v>2995.0</v>
      </c>
      <c r="H2996" s="51">
        <f>'Данные (для кумуляты) (2)'!$G2996/5000</f>
        <v>0.599</v>
      </c>
      <c r="I2996" s="5" t="s">
        <v>1163</v>
      </c>
    </row>
    <row r="2997" ht="14.25" customHeight="1">
      <c r="A2997" s="3">
        <v>70775.4348841588</v>
      </c>
      <c r="B2997" s="4">
        <v>6.13173251395658</v>
      </c>
      <c r="C2997" s="4">
        <v>6.90907463639873</v>
      </c>
      <c r="D2997" s="4">
        <v>3.2</v>
      </c>
      <c r="E2997" s="4">
        <v>40561.2971067855</v>
      </c>
      <c r="F2997" s="3">
        <v>1321888.26829997</v>
      </c>
      <c r="G2997" s="53">
        <v>2996.0</v>
      </c>
      <c r="H2997" s="51">
        <f>'Данные (для кумуляты) (2)'!$G2997/5000</f>
        <v>0.5992</v>
      </c>
      <c r="I2997" s="5" t="s">
        <v>2889</v>
      </c>
    </row>
    <row r="2998" ht="14.25" customHeight="1">
      <c r="A2998" s="3">
        <v>77509.1377996097</v>
      </c>
      <c r="B2998" s="4">
        <v>6.12073711577524</v>
      </c>
      <c r="C2998" s="4">
        <v>7.35036172023504</v>
      </c>
      <c r="D2998" s="4">
        <v>5.46</v>
      </c>
      <c r="E2998" s="4">
        <v>18264.2300479187</v>
      </c>
      <c r="F2998" s="3">
        <v>1322010.0566819</v>
      </c>
      <c r="G2998" s="53">
        <v>2997.0</v>
      </c>
      <c r="H2998" s="51">
        <f>'Данные (для кумуляты) (2)'!$G2998/5000</f>
        <v>0.5994</v>
      </c>
      <c r="I2998" s="5" t="s">
        <v>4023</v>
      </c>
    </row>
    <row r="2999" ht="14.25" customHeight="1">
      <c r="A2999" s="3">
        <v>87068.2451307205</v>
      </c>
      <c r="B2999" s="4">
        <v>6.42778122889958</v>
      </c>
      <c r="C2999" s="4">
        <v>6.53957720342566</v>
      </c>
      <c r="D2999" s="4">
        <v>4.12</v>
      </c>
      <c r="E2999" s="4">
        <v>16083.1444229684</v>
      </c>
      <c r="F2999" s="3">
        <v>1322439.10755647</v>
      </c>
      <c r="G2999" s="53">
        <v>2998.0</v>
      </c>
      <c r="H2999" s="51">
        <f>'Данные (для кумуляты) (2)'!$G2999/5000</f>
        <v>0.5996</v>
      </c>
      <c r="I2999" s="5" t="s">
        <v>4794</v>
      </c>
    </row>
    <row r="3000" ht="14.25" customHeight="1">
      <c r="A3000" s="3">
        <v>66214.1737638524</v>
      </c>
      <c r="B3000" s="4">
        <v>6.27133082275354</v>
      </c>
      <c r="C3000" s="4">
        <v>7.10258926536155</v>
      </c>
      <c r="D3000" s="4">
        <v>4.16</v>
      </c>
      <c r="E3000" s="4">
        <v>47831.691974371</v>
      </c>
      <c r="F3000" s="3">
        <v>1322782.76026948</v>
      </c>
      <c r="G3000" s="53">
        <v>2999.0</v>
      </c>
      <c r="H3000" s="51">
        <f>'Данные (для кумуляты) (2)'!$G3000/5000</f>
        <v>0.5998</v>
      </c>
      <c r="I3000" s="5" t="s">
        <v>2044</v>
      </c>
    </row>
    <row r="3001" ht="14.25" customHeight="1">
      <c r="A3001" s="3">
        <v>77527.5411738073</v>
      </c>
      <c r="B3001" s="4">
        <v>6.46199570914299</v>
      </c>
      <c r="C3001" s="4">
        <v>5.86571615169373</v>
      </c>
      <c r="D3001" s="4">
        <v>4.0</v>
      </c>
      <c r="E3001" s="4">
        <v>41812.8015549502</v>
      </c>
      <c r="F3001" s="3">
        <v>1322914.05111372</v>
      </c>
      <c r="G3001" s="53">
        <v>3000.0</v>
      </c>
      <c r="H3001" s="51">
        <f>'Данные (для кумуляты) (2)'!$G3001/5000</f>
        <v>0.6</v>
      </c>
      <c r="I3001" s="5" t="s">
        <v>4027</v>
      </c>
    </row>
    <row r="3002" ht="14.25" customHeight="1">
      <c r="A3002" s="3">
        <v>82264.1452246507</v>
      </c>
      <c r="B3002" s="4">
        <v>4.75858807225576</v>
      </c>
      <c r="C3002" s="4">
        <v>6.42263123639455</v>
      </c>
      <c r="D3002" s="4">
        <v>3.46</v>
      </c>
      <c r="E3002" s="4">
        <v>37581.0533762448</v>
      </c>
      <c r="F3002" s="3">
        <v>1323300.71990284</v>
      </c>
      <c r="G3002" s="53">
        <v>3001.0</v>
      </c>
      <c r="H3002" s="51">
        <f>'Данные (для кумуляты) (2)'!$G3002/5000</f>
        <v>0.6002</v>
      </c>
      <c r="I3002" s="5" t="s">
        <v>4518</v>
      </c>
    </row>
    <row r="3003" ht="14.25" customHeight="1">
      <c r="A3003" s="3">
        <v>62083.0356062209</v>
      </c>
      <c r="B3003" s="4">
        <v>6.26196568774175</v>
      </c>
      <c r="C3003" s="4">
        <v>7.37771096907431</v>
      </c>
      <c r="D3003" s="4">
        <v>4.31</v>
      </c>
      <c r="E3003" s="4">
        <v>43485.6806374063</v>
      </c>
      <c r="F3003" s="3">
        <v>1323326.40292214</v>
      </c>
      <c r="G3003" s="53">
        <v>3002.0</v>
      </c>
      <c r="H3003" s="51">
        <f>'Данные (для кумуляты) (2)'!$G3003/5000</f>
        <v>0.6004</v>
      </c>
      <c r="I3003" s="5" t="s">
        <v>1360</v>
      </c>
    </row>
    <row r="3004" ht="14.25" customHeight="1">
      <c r="A3004" s="3">
        <v>77278.6970281865</v>
      </c>
      <c r="B3004" s="4">
        <v>6.23889101475401</v>
      </c>
      <c r="C3004" s="4">
        <v>6.91920413637287</v>
      </c>
      <c r="D3004" s="4">
        <v>2.13</v>
      </c>
      <c r="E3004" s="4">
        <v>21725.9542896346</v>
      </c>
      <c r="F3004" s="3">
        <v>1323952.02742517</v>
      </c>
      <c r="G3004" s="53">
        <v>3003.0</v>
      </c>
      <c r="H3004" s="51">
        <f>'Данные (для кумуляты) (2)'!$G3004/5000</f>
        <v>0.6006</v>
      </c>
      <c r="I3004" s="5" t="s">
        <v>3989</v>
      </c>
    </row>
    <row r="3005" ht="14.25" customHeight="1">
      <c r="A3005" s="3">
        <v>67732.5382457129</v>
      </c>
      <c r="B3005" s="4">
        <v>7.5074816359883</v>
      </c>
      <c r="C3005" s="4">
        <v>7.2226684739347</v>
      </c>
      <c r="D3005" s="4">
        <v>6.06</v>
      </c>
      <c r="E3005" s="4">
        <v>21029.3965215167</v>
      </c>
      <c r="F3005" s="3">
        <v>1323959.79910681</v>
      </c>
      <c r="G3005" s="53">
        <v>3004.0</v>
      </c>
      <c r="H3005" s="51">
        <f>'Данные (для кумуляты) (2)'!$G3005/5000</f>
        <v>0.6008</v>
      </c>
      <c r="I3005" s="5" t="s">
        <v>2323</v>
      </c>
    </row>
    <row r="3006" ht="14.25" customHeight="1">
      <c r="A3006" s="3">
        <v>82093.5591102357</v>
      </c>
      <c r="B3006" s="4">
        <v>4.98832096500101</v>
      </c>
      <c r="C3006" s="4">
        <v>6.78007158776929</v>
      </c>
      <c r="D3006" s="4">
        <v>2.43</v>
      </c>
      <c r="E3006" s="4">
        <v>30644.2358948152</v>
      </c>
      <c r="F3006" s="3">
        <v>1324022.02462432</v>
      </c>
      <c r="G3006" s="53">
        <v>3005.0</v>
      </c>
      <c r="H3006" s="51">
        <f>'Данные (для кумуляты) (2)'!$G3006/5000</f>
        <v>0.601</v>
      </c>
      <c r="I3006" s="5" t="s">
        <v>4507</v>
      </c>
    </row>
    <row r="3007" ht="14.25" customHeight="1">
      <c r="A3007" s="3">
        <v>73932.3762727057</v>
      </c>
      <c r="B3007" s="4">
        <v>5.69690062753872</v>
      </c>
      <c r="C3007" s="4">
        <v>7.02809644461144</v>
      </c>
      <c r="D3007" s="4">
        <v>3.25</v>
      </c>
      <c r="E3007" s="4">
        <v>34197.2915585187</v>
      </c>
      <c r="F3007" s="3">
        <v>1324377.60873389</v>
      </c>
      <c r="G3007" s="53">
        <v>3006.0</v>
      </c>
      <c r="H3007" s="51">
        <f>'Данные (для кумуляты) (2)'!$G3007/5000</f>
        <v>0.6012</v>
      </c>
      <c r="I3007" s="5" t="s">
        <v>3458</v>
      </c>
    </row>
    <row r="3008" ht="14.25" customHeight="1">
      <c r="A3008" s="3">
        <v>54037.5808786184</v>
      </c>
      <c r="B3008" s="4">
        <v>8.47176544466696</v>
      </c>
      <c r="C3008" s="4">
        <v>6.96607181560047</v>
      </c>
      <c r="D3008" s="4">
        <v>3.27</v>
      </c>
      <c r="E3008" s="4">
        <v>28696.170856159</v>
      </c>
      <c r="F3008" s="3">
        <v>1324382.17558282</v>
      </c>
      <c r="G3008" s="53">
        <v>3007.0</v>
      </c>
      <c r="H3008" s="51">
        <f>'Данные (для кумуляты) (2)'!$G3008/5000</f>
        <v>0.6014</v>
      </c>
      <c r="I3008" s="5" t="s">
        <v>438</v>
      </c>
    </row>
    <row r="3009" ht="14.25" customHeight="1">
      <c r="A3009" s="3">
        <v>74280.6996015845</v>
      </c>
      <c r="B3009" s="4">
        <v>7.17110560056646</v>
      </c>
      <c r="C3009" s="4">
        <v>5.65229112604595</v>
      </c>
      <c r="D3009" s="4">
        <v>4.16</v>
      </c>
      <c r="E3009" s="4">
        <v>26115.2604145477</v>
      </c>
      <c r="F3009" s="3">
        <v>1324470.441475</v>
      </c>
      <c r="G3009" s="53">
        <v>3008.0</v>
      </c>
      <c r="H3009" s="51">
        <f>'Данные (для кумуляты) (2)'!$G3009/5000</f>
        <v>0.6016</v>
      </c>
      <c r="I3009" s="5" t="s">
        <v>3520</v>
      </c>
    </row>
    <row r="3010" ht="14.25" customHeight="1">
      <c r="A3010" s="3">
        <v>66357.8801699016</v>
      </c>
      <c r="B3010" s="4">
        <v>6.49722241027376</v>
      </c>
      <c r="C3010" s="4">
        <v>7.02867921810034</v>
      </c>
      <c r="D3010" s="4">
        <v>5.02</v>
      </c>
      <c r="E3010" s="4">
        <v>39575.9794662358</v>
      </c>
      <c r="F3010" s="3">
        <v>1324845.86327057</v>
      </c>
      <c r="G3010" s="53">
        <v>3009.0</v>
      </c>
      <c r="H3010" s="51">
        <f>'Данные (для кумуляты) (2)'!$G3010/5000</f>
        <v>0.6018</v>
      </c>
      <c r="I3010" s="5" t="s">
        <v>2070</v>
      </c>
    </row>
    <row r="3011" ht="14.25" customHeight="1">
      <c r="A3011" s="3">
        <v>69360.1448084024</v>
      </c>
      <c r="B3011" s="4">
        <v>7.30538135900259</v>
      </c>
      <c r="C3011" s="4">
        <v>6.9993918579119</v>
      </c>
      <c r="D3011" s="4">
        <v>2.34</v>
      </c>
      <c r="E3011" s="4">
        <v>26863.6791910247</v>
      </c>
      <c r="F3011" s="3">
        <v>1325149.91983277</v>
      </c>
      <c r="G3011" s="53">
        <v>3010.0</v>
      </c>
      <c r="H3011" s="51">
        <f>'Данные (для кумуляты) (2)'!$G3011/5000</f>
        <v>0.602</v>
      </c>
      <c r="I3011" s="5" t="s">
        <v>2629</v>
      </c>
    </row>
    <row r="3012" ht="14.25" customHeight="1">
      <c r="A3012" s="3">
        <v>60005.6320598183</v>
      </c>
      <c r="B3012" s="4">
        <v>7.58072970432496</v>
      </c>
      <c r="C3012" s="4">
        <v>7.6774803355423</v>
      </c>
      <c r="D3012" s="4">
        <v>6.4</v>
      </c>
      <c r="E3012" s="4">
        <v>25480.4169572979</v>
      </c>
      <c r="F3012" s="3">
        <v>1325294.12109218</v>
      </c>
      <c r="G3012" s="53">
        <v>3011.0</v>
      </c>
      <c r="H3012" s="51">
        <f>'Данные (для кумуляты) (2)'!$G3012/5000</f>
        <v>0.6022</v>
      </c>
      <c r="I3012" s="5" t="s">
        <v>1045</v>
      </c>
    </row>
    <row r="3013" ht="14.25" customHeight="1">
      <c r="A3013" s="3">
        <v>83004.6183632575</v>
      </c>
      <c r="B3013" s="4">
        <v>4.45698660854259</v>
      </c>
      <c r="C3013" s="4">
        <v>6.31780679845946</v>
      </c>
      <c r="D3013" s="4">
        <v>4.07</v>
      </c>
      <c r="E3013" s="4">
        <v>44194.6585194777</v>
      </c>
      <c r="F3013" s="3">
        <v>1325354.50823022</v>
      </c>
      <c r="G3013" s="53">
        <v>3012.0</v>
      </c>
      <c r="H3013" s="51">
        <f>'Данные (для кумуляты) (2)'!$G3013/5000</f>
        <v>0.6024</v>
      </c>
      <c r="I3013" s="5" t="s">
        <v>4580</v>
      </c>
    </row>
    <row r="3014" ht="14.25" customHeight="1">
      <c r="A3014" s="3">
        <v>71499.9156595422</v>
      </c>
      <c r="B3014" s="4">
        <v>6.02476392603367</v>
      </c>
      <c r="C3014" s="4">
        <v>6.5118087188722</v>
      </c>
      <c r="D3014" s="4">
        <v>3.04</v>
      </c>
      <c r="E3014" s="4">
        <v>41870.9083852999</v>
      </c>
      <c r="F3014" s="3">
        <v>1325503.45408267</v>
      </c>
      <c r="G3014" s="53">
        <v>3013.0</v>
      </c>
      <c r="H3014" s="51">
        <f>'Данные (для кумуляты) (2)'!$G3014/5000</f>
        <v>0.6026</v>
      </c>
      <c r="I3014" s="5" t="s">
        <v>3043</v>
      </c>
    </row>
    <row r="3015" ht="14.25" customHeight="1">
      <c r="A3015" s="3">
        <v>81970.4644610438</v>
      </c>
      <c r="B3015" s="4">
        <v>5.40062790647168</v>
      </c>
      <c r="C3015" s="4">
        <v>6.97930778280628</v>
      </c>
      <c r="D3015" s="4">
        <v>2.38</v>
      </c>
      <c r="E3015" s="4">
        <v>33284.9267025285</v>
      </c>
      <c r="F3015" s="3">
        <v>1325531.15451324</v>
      </c>
      <c r="G3015" s="53">
        <v>3014.0</v>
      </c>
      <c r="H3015" s="51">
        <f>'Данные (для кумуляты) (2)'!$G3015/5000</f>
        <v>0.6028</v>
      </c>
      <c r="I3015" s="5" t="s">
        <v>4495</v>
      </c>
    </row>
    <row r="3016" ht="14.25" customHeight="1">
      <c r="A3016" s="3">
        <v>58871.7900076322</v>
      </c>
      <c r="B3016" s="4">
        <v>8.17427041687689</v>
      </c>
      <c r="C3016" s="4">
        <v>7.07432247275159</v>
      </c>
      <c r="D3016" s="4">
        <v>5.16</v>
      </c>
      <c r="E3016" s="4">
        <v>25091.8235474736</v>
      </c>
      <c r="F3016" s="3">
        <v>1325706.90085614</v>
      </c>
      <c r="G3016" s="53">
        <v>3015.0</v>
      </c>
      <c r="H3016" s="51">
        <f>'Данные (для кумуляты) (2)'!$G3016/5000</f>
        <v>0.603</v>
      </c>
      <c r="I3016" s="5" t="s">
        <v>904</v>
      </c>
    </row>
    <row r="3017" ht="14.25" customHeight="1">
      <c r="A3017" s="3">
        <v>61776.6156633652</v>
      </c>
      <c r="B3017" s="4">
        <v>6.8344786510151</v>
      </c>
      <c r="C3017" s="4">
        <v>8.28549630350003</v>
      </c>
      <c r="D3017" s="4">
        <v>3.05</v>
      </c>
      <c r="E3017" s="4">
        <v>27970.5217314134</v>
      </c>
      <c r="F3017" s="3">
        <v>1325819.91310846</v>
      </c>
      <c r="G3017" s="53">
        <v>3016.0</v>
      </c>
      <c r="H3017" s="51">
        <f>'Данные (для кумуляты) (2)'!$G3017/5000</f>
        <v>0.6032</v>
      </c>
      <c r="I3017" s="5" t="s">
        <v>1303</v>
      </c>
    </row>
    <row r="3018" ht="14.25" customHeight="1">
      <c r="A3018" s="3">
        <v>61606.9217374427</v>
      </c>
      <c r="B3018" s="4">
        <v>6.89584932960765</v>
      </c>
      <c r="C3018" s="4">
        <v>6.00436501508118</v>
      </c>
      <c r="D3018" s="4">
        <v>2.06</v>
      </c>
      <c r="E3018" s="4">
        <v>40496.0697689166</v>
      </c>
      <c r="F3018" s="3">
        <v>1325860.53342193</v>
      </c>
      <c r="G3018" s="53">
        <v>3017.0</v>
      </c>
      <c r="H3018" s="51">
        <f>'Данные (для кумуляты) (2)'!$G3018/5000</f>
        <v>0.6034</v>
      </c>
      <c r="I3018" s="5" t="s">
        <v>1279</v>
      </c>
    </row>
    <row r="3019" ht="14.25" customHeight="1">
      <c r="A3019" s="3">
        <v>82336.992453574</v>
      </c>
      <c r="B3019" s="4">
        <v>6.55392209088865</v>
      </c>
      <c r="C3019" s="4">
        <v>6.28960688111392</v>
      </c>
      <c r="D3019" s="4">
        <v>3.06</v>
      </c>
      <c r="E3019" s="4">
        <v>37965.3742068789</v>
      </c>
      <c r="F3019" s="3">
        <v>1326481.67468515</v>
      </c>
      <c r="G3019" s="53">
        <v>3018.0</v>
      </c>
      <c r="H3019" s="51">
        <f>'Данные (для кумуляты) (2)'!$G3019/5000</f>
        <v>0.6036</v>
      </c>
      <c r="I3019" s="5" t="s">
        <v>4522</v>
      </c>
    </row>
    <row r="3020" ht="14.25" customHeight="1">
      <c r="A3020" s="3">
        <v>63765.4962201779</v>
      </c>
      <c r="B3020" s="4">
        <v>6.77875669075527</v>
      </c>
      <c r="C3020" s="4">
        <v>8.28925400500331</v>
      </c>
      <c r="D3020" s="4">
        <v>5.34</v>
      </c>
      <c r="E3020" s="4">
        <v>34303.4103540273</v>
      </c>
      <c r="F3020" s="3">
        <v>1326680.24444251</v>
      </c>
      <c r="G3020" s="53">
        <v>3019.0</v>
      </c>
      <c r="H3020" s="51">
        <f>'Данные (для кумуляты) (2)'!$G3020/5000</f>
        <v>0.6038</v>
      </c>
      <c r="I3020" s="5" t="s">
        <v>1650</v>
      </c>
    </row>
    <row r="3021" ht="14.25" customHeight="1">
      <c r="A3021" s="3">
        <v>61943.1916491392</v>
      </c>
      <c r="B3021" s="4">
        <v>7.20271655842894</v>
      </c>
      <c r="C3021" s="4">
        <v>6.61398258721109</v>
      </c>
      <c r="D3021" s="4">
        <v>3.07</v>
      </c>
      <c r="E3021" s="4">
        <v>41204.7103926635</v>
      </c>
      <c r="F3021" s="3">
        <v>1326837.45553767</v>
      </c>
      <c r="G3021" s="53">
        <v>3020.0</v>
      </c>
      <c r="H3021" s="51">
        <f>'Данные (для кумуляты) (2)'!$G3021/5000</f>
        <v>0.604</v>
      </c>
      <c r="I3021" s="5" t="s">
        <v>1334</v>
      </c>
    </row>
    <row r="3022" ht="14.25" customHeight="1">
      <c r="A3022" s="3">
        <v>84556.6362650632</v>
      </c>
      <c r="B3022" s="4">
        <v>5.0924589631743</v>
      </c>
      <c r="C3022" s="4">
        <v>6.72341234745114</v>
      </c>
      <c r="D3022" s="4">
        <v>2.42</v>
      </c>
      <c r="E3022" s="4">
        <v>31797.3174441015</v>
      </c>
      <c r="F3022" s="3">
        <v>1326846.69873569</v>
      </c>
      <c r="G3022" s="53">
        <v>3021.0</v>
      </c>
      <c r="H3022" s="51">
        <f>'Данные (для кумуляты) (2)'!$G3022/5000</f>
        <v>0.6042</v>
      </c>
      <c r="I3022" s="5" t="s">
        <v>4673</v>
      </c>
    </row>
    <row r="3023" ht="14.25" customHeight="1">
      <c r="A3023" s="3">
        <v>69956.751882561</v>
      </c>
      <c r="B3023" s="4">
        <v>4.98210150115152</v>
      </c>
      <c r="C3023" s="4">
        <v>7.86071849248925</v>
      </c>
      <c r="D3023" s="4">
        <v>3.17</v>
      </c>
      <c r="E3023" s="4">
        <v>35148.1649097957</v>
      </c>
      <c r="F3023" s="3">
        <v>1326946.72501394</v>
      </c>
      <c r="G3023" s="53">
        <v>3022.0</v>
      </c>
      <c r="H3023" s="51">
        <f>'Данные (для кумуляты) (2)'!$G3023/5000</f>
        <v>0.6044</v>
      </c>
      <c r="I3023" s="5" t="s">
        <v>2747</v>
      </c>
    </row>
    <row r="3024" ht="14.25" customHeight="1">
      <c r="A3024" s="3">
        <v>77922.9861646853</v>
      </c>
      <c r="B3024" s="4">
        <v>5.9317491433613</v>
      </c>
      <c r="C3024" s="4">
        <v>5.62937272100081</v>
      </c>
      <c r="D3024" s="4">
        <v>4.4</v>
      </c>
      <c r="E3024" s="4">
        <v>36561.8334212278</v>
      </c>
      <c r="F3024" s="3">
        <v>1327718.3816666</v>
      </c>
      <c r="G3024" s="53">
        <v>3023.0</v>
      </c>
      <c r="H3024" s="51">
        <f>'Данные (для кумуляты) (2)'!$G3024/5000</f>
        <v>0.6046</v>
      </c>
      <c r="I3024" s="5" t="s">
        <v>4070</v>
      </c>
    </row>
    <row r="3025" ht="14.25" customHeight="1">
      <c r="A3025" s="3">
        <v>67123.9945227622</v>
      </c>
      <c r="B3025" s="4">
        <v>5.44621221537345</v>
      </c>
      <c r="C3025" s="4">
        <v>6.99611410032944</v>
      </c>
      <c r="D3025" s="4">
        <v>4.43</v>
      </c>
      <c r="E3025" s="4">
        <v>56400.2773853815</v>
      </c>
      <c r="F3025" s="3">
        <v>1327806.72883191</v>
      </c>
      <c r="G3025" s="53">
        <v>3024.0</v>
      </c>
      <c r="H3025" s="51">
        <f>'Данные (для кумуляты) (2)'!$G3025/5000</f>
        <v>0.6048</v>
      </c>
      <c r="I3025" s="5" t="s">
        <v>2226</v>
      </c>
    </row>
    <row r="3026" ht="14.25" customHeight="1">
      <c r="A3026" s="3">
        <v>61460.9394917162</v>
      </c>
      <c r="B3026" s="4">
        <v>6.682596211813</v>
      </c>
      <c r="C3026" s="4">
        <v>7.4000379200982</v>
      </c>
      <c r="D3026" s="4">
        <v>6.21</v>
      </c>
      <c r="E3026" s="4">
        <v>40814.9285128384</v>
      </c>
      <c r="F3026" s="3">
        <v>1327811.34262042</v>
      </c>
      <c r="G3026" s="53">
        <v>3025.0</v>
      </c>
      <c r="H3026" s="51">
        <f>'Данные (для кумуляты) (2)'!$G3026/5000</f>
        <v>0.605</v>
      </c>
      <c r="I3026" s="5" t="s">
        <v>1251</v>
      </c>
    </row>
    <row r="3027" ht="14.25" customHeight="1">
      <c r="A3027" s="3">
        <v>75167.8119480939</v>
      </c>
      <c r="B3027" s="4">
        <v>6.4996246515331</v>
      </c>
      <c r="C3027" s="4">
        <v>5.73312147169119</v>
      </c>
      <c r="D3027" s="4">
        <v>4.48</v>
      </c>
      <c r="E3027" s="4">
        <v>32966.1967985557</v>
      </c>
      <c r="F3027" s="3">
        <v>1327961.09821932</v>
      </c>
      <c r="G3027" s="53">
        <v>3026.0</v>
      </c>
      <c r="H3027" s="51">
        <f>'Данные (для кумуляты) (2)'!$G3027/5000</f>
        <v>0.6052</v>
      </c>
      <c r="I3027" s="5" t="s">
        <v>3673</v>
      </c>
    </row>
    <row r="3028" ht="14.25" customHeight="1">
      <c r="A3028" s="3">
        <v>72143.4294921804</v>
      </c>
      <c r="B3028" s="4">
        <v>6.98468400165687</v>
      </c>
      <c r="C3028" s="4">
        <v>7.15702391239723</v>
      </c>
      <c r="D3028" s="4">
        <v>6.5</v>
      </c>
      <c r="E3028" s="4">
        <v>23823.8170189948</v>
      </c>
      <c r="F3028" s="3">
        <v>1327969.28587222</v>
      </c>
      <c r="G3028" s="53">
        <v>3027.0</v>
      </c>
      <c r="H3028" s="51">
        <f>'Данные (для кумуляты) (2)'!$G3028/5000</f>
        <v>0.6054</v>
      </c>
      <c r="I3028" s="5" t="s">
        <v>3144</v>
      </c>
    </row>
    <row r="3029" ht="14.25" customHeight="1">
      <c r="A3029" s="3">
        <v>87113.7922030133</v>
      </c>
      <c r="B3029" s="4">
        <v>5.36063245965258</v>
      </c>
      <c r="C3029" s="4">
        <v>6.38418193645762</v>
      </c>
      <c r="D3029" s="4">
        <v>2.42</v>
      </c>
      <c r="E3029" s="4">
        <v>31172.8801674092</v>
      </c>
      <c r="F3029" s="3">
        <v>1327975.24874107</v>
      </c>
      <c r="G3029" s="53">
        <v>3028.0</v>
      </c>
      <c r="H3029" s="51">
        <f>'Данные (для кумуляты) (2)'!$G3029/5000</f>
        <v>0.6056</v>
      </c>
      <c r="I3029" s="5" t="s">
        <v>4797</v>
      </c>
    </row>
    <row r="3030" ht="14.25" customHeight="1">
      <c r="A3030" s="3">
        <v>80707.4049144853</v>
      </c>
      <c r="B3030" s="4">
        <v>6.71487203967187</v>
      </c>
      <c r="C3030" s="4">
        <v>5.3626684963224</v>
      </c>
      <c r="D3030" s="4">
        <v>2.25</v>
      </c>
      <c r="E3030" s="4">
        <v>25433.3029153141</v>
      </c>
      <c r="F3030" s="3">
        <v>1328525.02019626</v>
      </c>
      <c r="G3030" s="53">
        <v>3029.0</v>
      </c>
      <c r="H3030" s="51">
        <f>'Данные (для кумуляты) (2)'!$G3030/5000</f>
        <v>0.6058</v>
      </c>
      <c r="I3030" s="5" t="s">
        <v>4382</v>
      </c>
    </row>
    <row r="3031" ht="14.25" customHeight="1">
      <c r="A3031" s="3">
        <v>67168.1661745065</v>
      </c>
      <c r="B3031" s="4">
        <v>6.6906216266366</v>
      </c>
      <c r="C3031" s="4">
        <v>6.37255234343893</v>
      </c>
      <c r="D3031" s="4">
        <v>3.16</v>
      </c>
      <c r="E3031" s="4">
        <v>45707.9735548877</v>
      </c>
      <c r="F3031" s="3">
        <v>1328572.19050508</v>
      </c>
      <c r="G3031" s="53">
        <v>3030.0</v>
      </c>
      <c r="H3031" s="51">
        <f>'Данные (для кумуляты) (2)'!$G3031/5000</f>
        <v>0.606</v>
      </c>
      <c r="I3031" s="5" t="s">
        <v>2233</v>
      </c>
    </row>
    <row r="3032" ht="14.25" customHeight="1">
      <c r="A3032" s="3">
        <v>77168.9934565228</v>
      </c>
      <c r="B3032" s="4">
        <v>6.21493246717844</v>
      </c>
      <c r="C3032" s="4">
        <v>7.3698696498744</v>
      </c>
      <c r="D3032" s="4">
        <v>6.3</v>
      </c>
      <c r="E3032" s="4">
        <v>28109.0875688258</v>
      </c>
      <c r="F3032" s="3">
        <v>1328586.29046182</v>
      </c>
      <c r="G3032" s="53">
        <v>3031.0</v>
      </c>
      <c r="H3032" s="51">
        <f>'Данные (для кумуляты) (2)'!$G3032/5000</f>
        <v>0.6062</v>
      </c>
      <c r="I3032" s="5" t="s">
        <v>3977</v>
      </c>
    </row>
    <row r="3033" ht="14.25" customHeight="1">
      <c r="A3033" s="3">
        <v>61676.7349226152</v>
      </c>
      <c r="B3033" s="4">
        <v>6.11845201608758</v>
      </c>
      <c r="C3033" s="4">
        <v>8.53996216779899</v>
      </c>
      <c r="D3033" s="4">
        <v>4.04</v>
      </c>
      <c r="E3033" s="4">
        <v>38467.8170000421</v>
      </c>
      <c r="F3033" s="3">
        <v>1328658.91107238</v>
      </c>
      <c r="G3033" s="53">
        <v>3032.0</v>
      </c>
      <c r="H3033" s="51">
        <f>'Данные (для кумуляты) (2)'!$G3033/5000</f>
        <v>0.6064</v>
      </c>
      <c r="I3033" s="5" t="s">
        <v>1292</v>
      </c>
    </row>
    <row r="3034" ht="14.25" customHeight="1">
      <c r="A3034" s="3">
        <v>64368.8779997905</v>
      </c>
      <c r="B3034" s="4">
        <v>5.92136144664796</v>
      </c>
      <c r="C3034" s="4">
        <v>6.03631803972057</v>
      </c>
      <c r="D3034" s="4">
        <v>4.42</v>
      </c>
      <c r="E3034" s="4">
        <v>42847.6465635039</v>
      </c>
      <c r="F3034" s="3">
        <v>1328701.19413565</v>
      </c>
      <c r="G3034" s="53">
        <v>3033.0</v>
      </c>
      <c r="H3034" s="51">
        <f>'Данные (для кумуляты) (2)'!$G3034/5000</f>
        <v>0.6066</v>
      </c>
      <c r="I3034" s="5" t="s">
        <v>1738</v>
      </c>
    </row>
    <row r="3035" ht="14.25" customHeight="1">
      <c r="A3035" s="3">
        <v>84998.4589123462</v>
      </c>
      <c r="B3035" s="4">
        <v>5.89887069057161</v>
      </c>
      <c r="C3035" s="4">
        <v>6.25899477956462</v>
      </c>
      <c r="D3035" s="4">
        <v>3.5</v>
      </c>
      <c r="E3035" s="4">
        <v>28623.4103220429</v>
      </c>
      <c r="F3035" s="3">
        <v>1329007.20344815</v>
      </c>
      <c r="G3035" s="53">
        <v>3034.0</v>
      </c>
      <c r="H3035" s="51">
        <f>'Данные (для кумуляты) (2)'!$G3035/5000</f>
        <v>0.6068</v>
      </c>
      <c r="I3035" s="5" t="s">
        <v>4699</v>
      </c>
    </row>
    <row r="3036" ht="14.25" customHeight="1">
      <c r="A3036" s="3">
        <v>51273.5088526293</v>
      </c>
      <c r="B3036" s="4">
        <v>7.03231722581064</v>
      </c>
      <c r="C3036" s="4">
        <v>6.88820562900932</v>
      </c>
      <c r="D3036" s="4">
        <v>2.09</v>
      </c>
      <c r="E3036" s="4">
        <v>53811.8949059733</v>
      </c>
      <c r="F3036" s="3">
        <v>1329273.22764986</v>
      </c>
      <c r="G3036" s="53">
        <v>3035.0</v>
      </c>
      <c r="H3036" s="51">
        <f>'Данные (для кумуляты) (2)'!$G3036/5000</f>
        <v>0.607</v>
      </c>
      <c r="I3036" s="5" t="s">
        <v>282</v>
      </c>
    </row>
    <row r="3037" ht="14.25" customHeight="1">
      <c r="A3037" s="3">
        <v>74435.9499376206</v>
      </c>
      <c r="B3037" s="4">
        <v>3.53310286544929</v>
      </c>
      <c r="C3037" s="4">
        <v>6.14424934258255</v>
      </c>
      <c r="D3037" s="4">
        <v>3.0</v>
      </c>
      <c r="E3037" s="4">
        <v>51546.4713431862</v>
      </c>
      <c r="F3037" s="3">
        <v>1329521.13898328</v>
      </c>
      <c r="G3037" s="53">
        <v>3036.0</v>
      </c>
      <c r="H3037" s="51">
        <f>'Данные (для кумуляты) (2)'!$G3037/5000</f>
        <v>0.6072</v>
      </c>
      <c r="I3037" s="5" t="s">
        <v>3551</v>
      </c>
    </row>
    <row r="3038" ht="14.25" customHeight="1">
      <c r="A3038" s="3">
        <v>82013.6543784822</v>
      </c>
      <c r="B3038" s="4">
        <v>4.7147306086423</v>
      </c>
      <c r="C3038" s="4">
        <v>6.38506896536967</v>
      </c>
      <c r="D3038" s="4">
        <v>2.1</v>
      </c>
      <c r="E3038" s="4">
        <v>42211.418643591</v>
      </c>
      <c r="F3038" s="3">
        <v>1329800.04619048</v>
      </c>
      <c r="G3038" s="53">
        <v>3037.0</v>
      </c>
      <c r="H3038" s="51">
        <f>'Данные (для кумуляты) (2)'!$G3038/5000</f>
        <v>0.6074</v>
      </c>
      <c r="I3038" s="5" t="s">
        <v>4499</v>
      </c>
    </row>
    <row r="3039" ht="14.25" customHeight="1">
      <c r="A3039" s="3">
        <v>63086.5768679271</v>
      </c>
      <c r="B3039" s="4">
        <v>6.41261233514597</v>
      </c>
      <c r="C3039" s="4">
        <v>6.73080867813635</v>
      </c>
      <c r="D3039" s="4">
        <v>4.45</v>
      </c>
      <c r="E3039" s="4">
        <v>41735.6353614848</v>
      </c>
      <c r="F3039" s="3">
        <v>1330191.52171378</v>
      </c>
      <c r="G3039" s="53">
        <v>3038.0</v>
      </c>
      <c r="H3039" s="51">
        <f>'Данные (для кумуляты) (2)'!$G3039/5000</f>
        <v>0.6076</v>
      </c>
      <c r="I3039" s="5" t="s">
        <v>1535</v>
      </c>
    </row>
    <row r="3040" ht="14.25" customHeight="1">
      <c r="A3040" s="3">
        <v>69429.1857744442</v>
      </c>
      <c r="B3040" s="4">
        <v>5.99333604814063</v>
      </c>
      <c r="C3040" s="4">
        <v>7.10404255553138</v>
      </c>
      <c r="D3040" s="4">
        <v>3.11</v>
      </c>
      <c r="E3040" s="4">
        <v>44822.3484022902</v>
      </c>
      <c r="F3040" s="3">
        <v>1330929.47215358</v>
      </c>
      <c r="G3040" s="53">
        <v>3039.0</v>
      </c>
      <c r="H3040" s="51">
        <f>'Данные (для кумуляты) (2)'!$G3040/5000</f>
        <v>0.6078</v>
      </c>
      <c r="I3040" s="5" t="s">
        <v>2643</v>
      </c>
    </row>
    <row r="3041" ht="14.25" customHeight="1">
      <c r="A3041" s="3">
        <v>62806.2951645737</v>
      </c>
      <c r="B3041" s="4">
        <v>5.61466640268827</v>
      </c>
      <c r="C3041" s="4">
        <v>8.33541862556524</v>
      </c>
      <c r="D3041" s="4">
        <v>4.45</v>
      </c>
      <c r="E3041" s="4">
        <v>33498.9317567008</v>
      </c>
      <c r="F3041" s="3">
        <v>1331374.94761773</v>
      </c>
      <c r="G3041" s="53">
        <v>3040.0</v>
      </c>
      <c r="H3041" s="51">
        <f>'Данные (для кумуляты) (2)'!$G3041/5000</f>
        <v>0.608</v>
      </c>
      <c r="I3041" s="5" t="s">
        <v>1486</v>
      </c>
    </row>
    <row r="3042" ht="14.25" customHeight="1">
      <c r="A3042" s="3">
        <v>68776.6667040374</v>
      </c>
      <c r="B3042" s="4">
        <v>6.1055659606436</v>
      </c>
      <c r="C3042" s="4">
        <v>7.49269974685866</v>
      </c>
      <c r="D3042" s="4">
        <v>4.43</v>
      </c>
      <c r="E3042" s="4">
        <v>37986.7017897058</v>
      </c>
      <c r="F3042" s="3">
        <v>1331656.4939736</v>
      </c>
      <c r="G3042" s="53">
        <v>3041.0</v>
      </c>
      <c r="H3042" s="51">
        <f>'Данные (для кумуляты) (2)'!$G3042/5000</f>
        <v>0.6082</v>
      </c>
      <c r="I3042" s="5" t="s">
        <v>2499</v>
      </c>
    </row>
    <row r="3043" ht="14.25" customHeight="1">
      <c r="A3043" s="3">
        <v>71270.8420333305</v>
      </c>
      <c r="B3043" s="4">
        <v>5.42591641166237</v>
      </c>
      <c r="C3043" s="4">
        <v>7.69191433866877</v>
      </c>
      <c r="D3043" s="4">
        <v>6.28</v>
      </c>
      <c r="E3043" s="4">
        <v>40130.8079383609</v>
      </c>
      <c r="F3043" s="3">
        <v>1331897.45684095</v>
      </c>
      <c r="G3043" s="53">
        <v>3042.0</v>
      </c>
      <c r="H3043" s="51">
        <f>'Данные (для кумуляты) (2)'!$G3043/5000</f>
        <v>0.6084</v>
      </c>
      <c r="I3043" s="5" t="s">
        <v>2984</v>
      </c>
    </row>
    <row r="3044" ht="14.25" customHeight="1">
      <c r="A3044" s="3">
        <v>70507.7470190464</v>
      </c>
      <c r="B3044" s="4">
        <v>6.22879916196138</v>
      </c>
      <c r="C3044" s="4">
        <v>6.85089193155104</v>
      </c>
      <c r="D3044" s="4">
        <v>2.0</v>
      </c>
      <c r="E3044" s="4">
        <v>41981.0209296579</v>
      </c>
      <c r="F3044" s="3">
        <v>1332042.91167135</v>
      </c>
      <c r="G3044" s="53">
        <v>3043.0</v>
      </c>
      <c r="H3044" s="51">
        <f>'Данные (для кумуляты) (2)'!$G3044/5000</f>
        <v>0.6086</v>
      </c>
      <c r="I3044" s="5" t="s">
        <v>2836</v>
      </c>
    </row>
    <row r="3045" ht="14.25" customHeight="1">
      <c r="A3045" s="3">
        <v>63658.4283975674</v>
      </c>
      <c r="B3045" s="4">
        <v>6.56843779592056</v>
      </c>
      <c r="C3045" s="4">
        <v>6.748590368033</v>
      </c>
      <c r="D3045" s="4">
        <v>2.05</v>
      </c>
      <c r="E3045" s="4">
        <v>39591.2565017566</v>
      </c>
      <c r="F3045" s="3">
        <v>1332669.23479852</v>
      </c>
      <c r="G3045" s="53">
        <v>3044.0</v>
      </c>
      <c r="H3045" s="51">
        <f>'Данные (для кумуляты) (2)'!$G3045/5000</f>
        <v>0.6088</v>
      </c>
      <c r="I3045" s="5" t="s">
        <v>1635</v>
      </c>
    </row>
    <row r="3046" ht="14.25" customHeight="1">
      <c r="A3046" s="3">
        <v>72119.1581169023</v>
      </c>
      <c r="B3046" s="4">
        <v>6.24288549765288</v>
      </c>
      <c r="C3046" s="4">
        <v>8.07858448168169</v>
      </c>
      <c r="D3046" s="4">
        <v>3.43</v>
      </c>
      <c r="E3046" s="4">
        <v>45542.6846187704</v>
      </c>
      <c r="F3046" s="3">
        <v>1333014.90758337</v>
      </c>
      <c r="G3046" s="53">
        <v>3045.0</v>
      </c>
      <c r="H3046" s="51">
        <f>'Данные (для кумуляты) (2)'!$G3046/5000</f>
        <v>0.609</v>
      </c>
      <c r="I3046" s="5" t="s">
        <v>3137</v>
      </c>
    </row>
    <row r="3047" ht="14.25" customHeight="1">
      <c r="A3047" s="3">
        <v>77882.8770200517</v>
      </c>
      <c r="B3047" s="4">
        <v>6.1052788890359</v>
      </c>
      <c r="C3047" s="4">
        <v>7.03666701192142</v>
      </c>
      <c r="D3047" s="4">
        <v>6.01</v>
      </c>
      <c r="E3047" s="4">
        <v>27528.7464197504</v>
      </c>
      <c r="F3047" s="3">
        <v>1333865.43772014</v>
      </c>
      <c r="G3047" s="53">
        <v>3046.0</v>
      </c>
      <c r="H3047" s="51">
        <f>'Данные (для кумуляты) (2)'!$G3047/5000</f>
        <v>0.6092</v>
      </c>
      <c r="I3047" s="5" t="s">
        <v>4064</v>
      </c>
    </row>
    <row r="3048" ht="14.25" customHeight="1">
      <c r="A3048" s="3">
        <v>76626.7578175571</v>
      </c>
      <c r="B3048" s="4">
        <v>7.48903236081997</v>
      </c>
      <c r="C3048" s="4">
        <v>6.56140638845699</v>
      </c>
      <c r="D3048" s="4">
        <v>2.37</v>
      </c>
      <c r="E3048" s="4">
        <v>20782.0898202096</v>
      </c>
      <c r="F3048" s="3">
        <v>1333995.85209834</v>
      </c>
      <c r="G3048" s="53">
        <v>3047.0</v>
      </c>
      <c r="H3048" s="51">
        <f>'Данные (для кумуляты) (2)'!$G3048/5000</f>
        <v>0.6094</v>
      </c>
      <c r="I3048" s="5" t="s">
        <v>3895</v>
      </c>
    </row>
    <row r="3049" ht="14.25" customHeight="1">
      <c r="A3049" s="3">
        <v>80770.6756499022</v>
      </c>
      <c r="B3049" s="4">
        <v>6.1877041529535</v>
      </c>
      <c r="C3049" s="4">
        <v>6.31070945022094</v>
      </c>
      <c r="D3049" s="4">
        <v>4.33</v>
      </c>
      <c r="E3049" s="4">
        <v>31518.0081914328</v>
      </c>
      <c r="F3049" s="3">
        <v>1334377.30741355</v>
      </c>
      <c r="G3049" s="53">
        <v>3048.0</v>
      </c>
      <c r="H3049" s="51">
        <f>'Данные (для кумуляты) (2)'!$G3049/5000</f>
        <v>0.6096</v>
      </c>
      <c r="I3049" s="5" t="s">
        <v>4385</v>
      </c>
    </row>
    <row r="3050" ht="14.25" customHeight="1">
      <c r="A3050" s="3">
        <v>76899.2820041232</v>
      </c>
      <c r="B3050" s="4">
        <v>5.34752726501465</v>
      </c>
      <c r="C3050" s="4">
        <v>7.7635022409664</v>
      </c>
      <c r="D3050" s="4">
        <v>3.25</v>
      </c>
      <c r="E3050" s="4">
        <v>37825.779804257</v>
      </c>
      <c r="F3050" s="3">
        <v>1334537.42355948</v>
      </c>
      <c r="G3050" s="53">
        <v>3049.0</v>
      </c>
      <c r="H3050" s="51">
        <f>'Данные (для кумуляты) (2)'!$G3050/5000</f>
        <v>0.6098</v>
      </c>
      <c r="I3050" s="5" t="s">
        <v>3932</v>
      </c>
    </row>
    <row r="3051" ht="14.25" customHeight="1">
      <c r="A3051" s="3">
        <v>66051.5497696643</v>
      </c>
      <c r="B3051" s="4">
        <v>7.46549610582303</v>
      </c>
      <c r="C3051" s="4">
        <v>7.79586818575026</v>
      </c>
      <c r="D3051" s="4">
        <v>6.49</v>
      </c>
      <c r="E3051" s="4">
        <v>26761.935397712</v>
      </c>
      <c r="F3051" s="3">
        <v>1334952.60511867</v>
      </c>
      <c r="G3051" s="53">
        <v>3050.0</v>
      </c>
      <c r="H3051" s="51">
        <f>'Данные (для кумуляты) (2)'!$G3051/5000</f>
        <v>0.61</v>
      </c>
      <c r="I3051" s="5" t="s">
        <v>2019</v>
      </c>
    </row>
    <row r="3052" ht="14.25" customHeight="1">
      <c r="A3052" s="3">
        <v>68994.0655342099</v>
      </c>
      <c r="B3052" s="4">
        <v>6.43322449628836</v>
      </c>
      <c r="C3052" s="4">
        <v>7.32119364266923</v>
      </c>
      <c r="D3052" s="4">
        <v>4.13</v>
      </c>
      <c r="E3052" s="4">
        <v>44604.6813084567</v>
      </c>
      <c r="F3052" s="3">
        <v>1335830.79241959</v>
      </c>
      <c r="G3052" s="53">
        <v>3051.0</v>
      </c>
      <c r="H3052" s="51">
        <f>'Данные (для кумуляты) (2)'!$G3052/5000</f>
        <v>0.6102</v>
      </c>
      <c r="I3052" s="5" t="s">
        <v>2548</v>
      </c>
    </row>
    <row r="3053" ht="14.25" customHeight="1">
      <c r="A3053" s="3">
        <v>72655.3536522142</v>
      </c>
      <c r="B3053" s="4">
        <v>5.92390829385495</v>
      </c>
      <c r="C3053" s="4">
        <v>7.37811193816501</v>
      </c>
      <c r="D3053" s="4">
        <v>3.02</v>
      </c>
      <c r="E3053" s="4">
        <v>38039.2529898865</v>
      </c>
      <c r="F3053" s="3">
        <v>1335848.33227761</v>
      </c>
      <c r="G3053" s="53">
        <v>3052.0</v>
      </c>
      <c r="H3053" s="51">
        <f>'Данные (для кумуляты) (2)'!$G3053/5000</f>
        <v>0.6104</v>
      </c>
      <c r="I3053" s="5" t="s">
        <v>3221</v>
      </c>
    </row>
    <row r="3054" ht="14.25" customHeight="1">
      <c r="A3054" s="3">
        <v>83373.0120187316</v>
      </c>
      <c r="B3054" s="4">
        <v>6.60427839102537</v>
      </c>
      <c r="C3054" s="4">
        <v>7.41949879466984</v>
      </c>
      <c r="D3054" s="4">
        <v>5.36</v>
      </c>
      <c r="E3054" s="4">
        <v>25663.2293729481</v>
      </c>
      <c r="F3054" s="3">
        <v>1335883.83118445</v>
      </c>
      <c r="G3054" s="53">
        <v>3053.0</v>
      </c>
      <c r="H3054" s="51">
        <f>'Данные (для кумуляты) (2)'!$G3054/5000</f>
        <v>0.6106</v>
      </c>
      <c r="I3054" s="5" t="s">
        <v>4599</v>
      </c>
    </row>
    <row r="3055" ht="14.25" customHeight="1">
      <c r="A3055" s="3">
        <v>71306.4572992748</v>
      </c>
      <c r="B3055" s="4">
        <v>5.77371716253153</v>
      </c>
      <c r="C3055" s="4">
        <v>6.68823016965456</v>
      </c>
      <c r="D3055" s="4">
        <v>2.04</v>
      </c>
      <c r="E3055" s="4">
        <v>43284.3971578626</v>
      </c>
      <c r="F3055" s="3">
        <v>1335904.50091554</v>
      </c>
      <c r="G3055" s="53">
        <v>3054.0</v>
      </c>
      <c r="H3055" s="51">
        <f>'Данные (для кумуляты) (2)'!$G3055/5000</f>
        <v>0.6108</v>
      </c>
      <c r="I3055" s="5" t="s">
        <v>2990</v>
      </c>
    </row>
    <row r="3056" ht="14.25" customHeight="1">
      <c r="A3056" s="3">
        <v>71918.6683156566</v>
      </c>
      <c r="B3056" s="4">
        <v>7.91203560594718</v>
      </c>
      <c r="C3056" s="4">
        <v>7.09271404070392</v>
      </c>
      <c r="D3056" s="4">
        <v>5.28</v>
      </c>
      <c r="E3056" s="4">
        <v>23690.6979936729</v>
      </c>
      <c r="F3056" s="3">
        <v>1336134.48588213</v>
      </c>
      <c r="G3056" s="53">
        <v>3055.0</v>
      </c>
      <c r="H3056" s="51">
        <f>'Данные (для кумуляты) (2)'!$G3056/5000</f>
        <v>0.611</v>
      </c>
      <c r="I3056" s="5" t="s">
        <v>3110</v>
      </c>
    </row>
    <row r="3057" ht="14.25" customHeight="1">
      <c r="A3057" s="3">
        <v>73092.7413148558</v>
      </c>
      <c r="B3057" s="4">
        <v>5.61545997617261</v>
      </c>
      <c r="C3057" s="4">
        <v>6.524656913648</v>
      </c>
      <c r="D3057" s="4">
        <v>2.21</v>
      </c>
      <c r="E3057" s="4">
        <v>43509.4583993628</v>
      </c>
      <c r="F3057" s="3">
        <v>1336172.19406627</v>
      </c>
      <c r="G3057" s="53">
        <v>3056.0</v>
      </c>
      <c r="H3057" s="51">
        <f>'Данные (для кумуляты) (2)'!$G3057/5000</f>
        <v>0.6112</v>
      </c>
      <c r="I3057" s="5" t="s">
        <v>3302</v>
      </c>
    </row>
    <row r="3058" ht="14.25" customHeight="1">
      <c r="A3058" s="3">
        <v>67947.3974493343</v>
      </c>
      <c r="B3058" s="4">
        <v>7.09745209080535</v>
      </c>
      <c r="C3058" s="4">
        <v>6.92040926518743</v>
      </c>
      <c r="D3058" s="4">
        <v>4.38</v>
      </c>
      <c r="E3058" s="4">
        <v>35681.1526212756</v>
      </c>
      <c r="F3058" s="3">
        <v>1336356.23256398</v>
      </c>
      <c r="G3058" s="53">
        <v>3057.0</v>
      </c>
      <c r="H3058" s="51">
        <f>'Данные (для кумуляты) (2)'!$G3058/5000</f>
        <v>0.6114</v>
      </c>
      <c r="I3058" s="5" t="s">
        <v>2362</v>
      </c>
    </row>
    <row r="3059" ht="14.25" customHeight="1">
      <c r="A3059" s="3">
        <v>68562.0245278465</v>
      </c>
      <c r="B3059" s="4">
        <v>6.3172858880767</v>
      </c>
      <c r="C3059" s="4">
        <v>7.30564704902126</v>
      </c>
      <c r="D3059" s="4">
        <v>3.22</v>
      </c>
      <c r="E3059" s="4">
        <v>35476.1687978269</v>
      </c>
      <c r="F3059" s="3">
        <v>1336377.82525371</v>
      </c>
      <c r="G3059" s="53">
        <v>3058.0</v>
      </c>
      <c r="H3059" s="51">
        <f>'Данные (для кумуляты) (2)'!$G3059/5000</f>
        <v>0.6116</v>
      </c>
      <c r="I3059" s="5" t="s">
        <v>2463</v>
      </c>
    </row>
    <row r="3060" ht="14.25" customHeight="1">
      <c r="A3060" s="3">
        <v>86458.980856139</v>
      </c>
      <c r="B3060" s="4">
        <v>4.55512298982621</v>
      </c>
      <c r="C3060" s="4">
        <v>8.28066894028567</v>
      </c>
      <c r="D3060" s="4">
        <v>6.27</v>
      </c>
      <c r="E3060" s="4">
        <v>22321.4351608018</v>
      </c>
      <c r="F3060" s="3">
        <v>1336743.38339503</v>
      </c>
      <c r="G3060" s="53">
        <v>3059.0</v>
      </c>
      <c r="H3060" s="51">
        <f>'Данные (для кумуляты) (2)'!$G3060/5000</f>
        <v>0.6118</v>
      </c>
      <c r="I3060" s="5" t="s">
        <v>4767</v>
      </c>
    </row>
    <row r="3061" ht="14.25" customHeight="1">
      <c r="A3061" s="3">
        <v>74158.6719045644</v>
      </c>
      <c r="B3061" s="4">
        <v>4.94233693879239</v>
      </c>
      <c r="C3061" s="4">
        <v>7.5851777140156</v>
      </c>
      <c r="D3061" s="4">
        <v>3.44</v>
      </c>
      <c r="E3061" s="4">
        <v>41003.956154668</v>
      </c>
      <c r="F3061" s="3">
        <v>1336858.51035996</v>
      </c>
      <c r="G3061" s="53">
        <v>3060.0</v>
      </c>
      <c r="H3061" s="51">
        <f>'Данные (для кумуляты) (2)'!$G3061/5000</f>
        <v>0.612</v>
      </c>
      <c r="I3061" s="5" t="s">
        <v>3492</v>
      </c>
    </row>
    <row r="3062" ht="14.25" customHeight="1">
      <c r="A3062" s="3">
        <v>64794.1824789694</v>
      </c>
      <c r="B3062" s="4">
        <v>6.46888743993569</v>
      </c>
      <c r="C3062" s="4">
        <v>7.92565014546393</v>
      </c>
      <c r="D3062" s="4">
        <v>5.31</v>
      </c>
      <c r="E3062" s="4">
        <v>43961.4999824991</v>
      </c>
      <c r="F3062" s="3">
        <v>1337472.08515168</v>
      </c>
      <c r="G3062" s="53">
        <v>3061.0</v>
      </c>
      <c r="H3062" s="51">
        <f>'Данные (для кумуляты) (2)'!$G3062/5000</f>
        <v>0.6122</v>
      </c>
      <c r="I3062" s="5" t="s">
        <v>1817</v>
      </c>
    </row>
    <row r="3063" ht="14.25" customHeight="1">
      <c r="A3063" s="3">
        <v>75764.2001890382</v>
      </c>
      <c r="B3063" s="4">
        <v>4.83766971730693</v>
      </c>
      <c r="C3063" s="4">
        <v>6.59211990559248</v>
      </c>
      <c r="D3063" s="4">
        <v>2.38</v>
      </c>
      <c r="E3063" s="4">
        <v>36712.2001408001</v>
      </c>
      <c r="F3063" s="3">
        <v>1337966.92675928</v>
      </c>
      <c r="G3063" s="53">
        <v>3062.0</v>
      </c>
      <c r="H3063" s="51">
        <f>'Данные (для кумуляты) (2)'!$G3063/5000</f>
        <v>0.6124</v>
      </c>
      <c r="I3063" s="5" t="s">
        <v>3751</v>
      </c>
    </row>
    <row r="3064" ht="14.25" customHeight="1">
      <c r="A3064" s="3">
        <v>74101.4930404899</v>
      </c>
      <c r="B3064" s="4">
        <v>6.28474996584017</v>
      </c>
      <c r="C3064" s="4">
        <v>6.87400902603325</v>
      </c>
      <c r="D3064" s="4">
        <v>3.46</v>
      </c>
      <c r="E3064" s="4">
        <v>34628.5393202781</v>
      </c>
      <c r="F3064" s="3">
        <v>1337973.73201597</v>
      </c>
      <c r="G3064" s="53">
        <v>3063.0</v>
      </c>
      <c r="H3064" s="51">
        <f>'Данные (для кумуляты) (2)'!$G3064/5000</f>
        <v>0.6126</v>
      </c>
      <c r="I3064" s="5" t="s">
        <v>3485</v>
      </c>
    </row>
    <row r="3065" ht="14.25" customHeight="1">
      <c r="A3065" s="3">
        <v>61957.1543036816</v>
      </c>
      <c r="B3065" s="4">
        <v>7.8410805018376</v>
      </c>
      <c r="C3065" s="4">
        <v>7.47296696348197</v>
      </c>
      <c r="D3065" s="4">
        <v>4.19</v>
      </c>
      <c r="E3065" s="4">
        <v>38448.4914820249</v>
      </c>
      <c r="F3065" s="3">
        <v>1338044.38331259</v>
      </c>
      <c r="G3065" s="53">
        <v>3064.0</v>
      </c>
      <c r="H3065" s="51">
        <f>'Данные (для кумуляты) (2)'!$G3065/5000</f>
        <v>0.6128</v>
      </c>
      <c r="I3065" s="5" t="s">
        <v>1339</v>
      </c>
    </row>
    <row r="3066" ht="14.25" customHeight="1">
      <c r="A3066" s="3">
        <v>66778.1023847565</v>
      </c>
      <c r="B3066" s="4">
        <v>6.26872124947221</v>
      </c>
      <c r="C3066" s="4">
        <v>7.41538938792792</v>
      </c>
      <c r="D3066" s="4">
        <v>3.14</v>
      </c>
      <c r="E3066" s="4">
        <v>35399.2102403522</v>
      </c>
      <c r="F3066" s="3">
        <v>1338247.93007436</v>
      </c>
      <c r="G3066" s="53">
        <v>3065.0</v>
      </c>
      <c r="H3066" s="51">
        <f>'Данные (для кумуляты) (2)'!$G3066/5000</f>
        <v>0.613</v>
      </c>
      <c r="I3066" s="5" t="s">
        <v>2158</v>
      </c>
    </row>
    <row r="3067" ht="14.25" customHeight="1">
      <c r="A3067" s="3">
        <v>61411.4170299092</v>
      </c>
      <c r="B3067" s="4">
        <v>5.6691814943724</v>
      </c>
      <c r="C3067" s="4">
        <v>7.09134549175396</v>
      </c>
      <c r="D3067" s="4">
        <v>3.29</v>
      </c>
      <c r="E3067" s="4">
        <v>49175.3393822189</v>
      </c>
      <c r="F3067" s="3">
        <v>1338424.78836714</v>
      </c>
      <c r="G3067" s="53">
        <v>3066.0</v>
      </c>
      <c r="H3067" s="51">
        <f>'Данные (для кумуляты) (2)'!$G3067/5000</f>
        <v>0.6132</v>
      </c>
      <c r="I3067" s="5" t="s">
        <v>1241</v>
      </c>
    </row>
    <row r="3068" ht="14.25" customHeight="1">
      <c r="A3068" s="3">
        <v>61907.5933452866</v>
      </c>
      <c r="B3068" s="4">
        <v>7.01783782474298</v>
      </c>
      <c r="C3068" s="4">
        <v>6.44025575498562</v>
      </c>
      <c r="D3068" s="4">
        <v>3.25</v>
      </c>
      <c r="E3068" s="4">
        <v>43828.9472074257</v>
      </c>
      <c r="F3068" s="3">
        <v>1339096.07724513</v>
      </c>
      <c r="G3068" s="53">
        <v>3067.0</v>
      </c>
      <c r="H3068" s="51">
        <f>'Данные (для кумуляты) (2)'!$G3068/5000</f>
        <v>0.6134</v>
      </c>
      <c r="I3068" s="5" t="s">
        <v>1330</v>
      </c>
    </row>
    <row r="3069" ht="14.25" customHeight="1">
      <c r="A3069" s="3">
        <v>63873.6280153884</v>
      </c>
      <c r="B3069" s="4">
        <v>7.32584447609666</v>
      </c>
      <c r="C3069" s="4">
        <v>7.56073251452066</v>
      </c>
      <c r="D3069" s="4">
        <v>3.0</v>
      </c>
      <c r="E3069" s="4">
        <v>27587.3964170076</v>
      </c>
      <c r="F3069" s="3">
        <v>1339142.80508292</v>
      </c>
      <c r="G3069" s="53">
        <v>3068.0</v>
      </c>
      <c r="H3069" s="51">
        <f>'Данные (для кумуляты) (2)'!$G3069/5000</f>
        <v>0.6136</v>
      </c>
      <c r="I3069" s="5" t="s">
        <v>1672</v>
      </c>
    </row>
    <row r="3070" ht="14.25" customHeight="1">
      <c r="A3070" s="3">
        <v>78918.867449418</v>
      </c>
      <c r="B3070" s="4">
        <v>4.64633078448259</v>
      </c>
      <c r="C3070" s="4">
        <v>7.44626252163508</v>
      </c>
      <c r="D3070" s="4">
        <v>3.5</v>
      </c>
      <c r="E3070" s="4">
        <v>36711.6232967579</v>
      </c>
      <c r="F3070" s="3">
        <v>1339254.72679928</v>
      </c>
      <c r="G3070" s="53">
        <v>3069.0</v>
      </c>
      <c r="H3070" s="51">
        <f>'Данные (для кумуляты) (2)'!$G3070/5000</f>
        <v>0.6138</v>
      </c>
      <c r="I3070" s="5" t="s">
        <v>4197</v>
      </c>
    </row>
    <row r="3071" ht="14.25" customHeight="1">
      <c r="A3071" s="3">
        <v>69091.4113847368</v>
      </c>
      <c r="B3071" s="4">
        <v>7.07853903001501</v>
      </c>
      <c r="C3071" s="4">
        <v>7.05163879797136</v>
      </c>
      <c r="D3071" s="4">
        <v>5.42</v>
      </c>
      <c r="E3071" s="4">
        <v>32707.8344254651</v>
      </c>
      <c r="F3071" s="3">
        <v>1339303.65691639</v>
      </c>
      <c r="G3071" s="53">
        <v>3070.0</v>
      </c>
      <c r="H3071" s="51">
        <f>'Данные (для кумуляты) (2)'!$G3071/5000</f>
        <v>0.614</v>
      </c>
      <c r="I3071" s="5" t="s">
        <v>2564</v>
      </c>
    </row>
    <row r="3072" ht="14.25" customHeight="1">
      <c r="A3072" s="3">
        <v>62707.6480087576</v>
      </c>
      <c r="B3072" s="4">
        <v>7.62841118504626</v>
      </c>
      <c r="C3072" s="4">
        <v>7.02594132809618</v>
      </c>
      <c r="D3072" s="4">
        <v>6.43</v>
      </c>
      <c r="E3072" s="4">
        <v>29893.5518301716</v>
      </c>
      <c r="F3072" s="3">
        <v>1339636.18702553</v>
      </c>
      <c r="G3072" s="53">
        <v>3071.0</v>
      </c>
      <c r="H3072" s="51">
        <f>'Данные (для кумуляты) (2)'!$G3072/5000</f>
        <v>0.6142</v>
      </c>
      <c r="I3072" s="5" t="s">
        <v>1469</v>
      </c>
    </row>
    <row r="3073" ht="14.25" customHeight="1">
      <c r="A3073" s="3">
        <v>82145.3694210781</v>
      </c>
      <c r="B3073" s="4">
        <v>6.54096795019139</v>
      </c>
      <c r="C3073" s="4">
        <v>6.87615032888467</v>
      </c>
      <c r="D3073" s="4">
        <v>4.23</v>
      </c>
      <c r="E3073" s="4">
        <v>25736.0960545574</v>
      </c>
      <c r="F3073" s="3">
        <v>1340066.91308439</v>
      </c>
      <c r="G3073" s="53">
        <v>3072.0</v>
      </c>
      <c r="H3073" s="51">
        <f>'Данные (для кумуляты) (2)'!$G3073/5000</f>
        <v>0.6144</v>
      </c>
      <c r="I3073" s="5" t="s">
        <v>4511</v>
      </c>
    </row>
    <row r="3074" ht="14.25" customHeight="1">
      <c r="A3074" s="3">
        <v>58568.6284597205</v>
      </c>
      <c r="B3074" s="4">
        <v>6.52580155968064</v>
      </c>
      <c r="C3074" s="4">
        <v>7.65553446228964</v>
      </c>
      <c r="D3074" s="4">
        <v>5.25</v>
      </c>
      <c r="E3074" s="4">
        <v>44067.087363682</v>
      </c>
      <c r="F3074" s="3">
        <v>1340074.65298118</v>
      </c>
      <c r="G3074" s="53">
        <v>3073.0</v>
      </c>
      <c r="H3074" s="51">
        <f>'Данные (для кумуляты) (2)'!$G3074/5000</f>
        <v>0.6146</v>
      </c>
      <c r="I3074" s="5" t="s">
        <v>867</v>
      </c>
    </row>
    <row r="3075" ht="14.25" customHeight="1">
      <c r="A3075" s="3">
        <v>70190.7964449448</v>
      </c>
      <c r="B3075" s="4">
        <v>6.7450537618499</v>
      </c>
      <c r="C3075" s="4">
        <v>6.66256673272803</v>
      </c>
      <c r="D3075" s="4">
        <v>2.01</v>
      </c>
      <c r="E3075" s="4">
        <v>29215.1361118385</v>
      </c>
      <c r="F3075" s="3">
        <v>1340094.96620541</v>
      </c>
      <c r="G3075" s="53">
        <v>3074.0</v>
      </c>
      <c r="H3075" s="51">
        <f>'Данные (для кумуляты) (2)'!$G3075/5000</f>
        <v>0.6148</v>
      </c>
      <c r="I3075" s="5" t="s">
        <v>2785</v>
      </c>
    </row>
    <row r="3076" ht="14.25" customHeight="1">
      <c r="A3076" s="3">
        <v>73112.8481883044</v>
      </c>
      <c r="B3076" s="4">
        <v>6.67694245429585</v>
      </c>
      <c r="C3076" s="4">
        <v>6.93716008650136</v>
      </c>
      <c r="D3076" s="4">
        <v>2.41</v>
      </c>
      <c r="E3076" s="4">
        <v>32126.7723966526</v>
      </c>
      <c r="F3076" s="3">
        <v>1340227.27688226</v>
      </c>
      <c r="G3076" s="53">
        <v>3075.0</v>
      </c>
      <c r="H3076" s="51">
        <f>'Данные (для кумуляты) (2)'!$G3076/5000</f>
        <v>0.615</v>
      </c>
      <c r="I3076" s="5" t="s">
        <v>3306</v>
      </c>
    </row>
    <row r="3077" ht="14.25" customHeight="1">
      <c r="A3077" s="3">
        <v>75046.3137910678</v>
      </c>
      <c r="B3077" s="4">
        <v>5.35116891872704</v>
      </c>
      <c r="C3077" s="4">
        <v>7.79782478169228</v>
      </c>
      <c r="D3077" s="4">
        <v>5.23</v>
      </c>
      <c r="E3077" s="4">
        <v>34107.8886194154</v>
      </c>
      <c r="F3077" s="3">
        <v>1340343.85651883</v>
      </c>
      <c r="G3077" s="53">
        <v>3076.0</v>
      </c>
      <c r="H3077" s="51">
        <f>'Данные (для кумуляты) (2)'!$G3077/5000</f>
        <v>0.6152</v>
      </c>
      <c r="I3077" s="5" t="s">
        <v>3648</v>
      </c>
    </row>
    <row r="3078" ht="14.25" customHeight="1">
      <c r="A3078" s="3">
        <v>67819.2545756983</v>
      </c>
      <c r="B3078" s="4">
        <v>6.54569926845351</v>
      </c>
      <c r="C3078" s="4">
        <v>6.83548053379984</v>
      </c>
      <c r="D3078" s="4">
        <v>3.47</v>
      </c>
      <c r="E3078" s="4">
        <v>37515.5389962956</v>
      </c>
      <c r="F3078" s="3">
        <v>1340705.11922243</v>
      </c>
      <c r="G3078" s="53">
        <v>3077.0</v>
      </c>
      <c r="H3078" s="51">
        <f>'Данные (для кумуляты) (2)'!$G3078/5000</f>
        <v>0.6154</v>
      </c>
      <c r="I3078" s="5" t="s">
        <v>2337</v>
      </c>
    </row>
    <row r="3079" ht="14.25" customHeight="1">
      <c r="A3079" s="3">
        <v>78743.7592737198</v>
      </c>
      <c r="B3079" s="4">
        <v>6.58368518094774</v>
      </c>
      <c r="C3079" s="4">
        <v>6.59568267947414</v>
      </c>
      <c r="D3079" s="4">
        <v>4.07</v>
      </c>
      <c r="E3079" s="4">
        <v>24381.1445403242</v>
      </c>
      <c r="F3079" s="3">
        <v>1340769.76782913</v>
      </c>
      <c r="G3079" s="53">
        <v>3078.0</v>
      </c>
      <c r="H3079" s="51">
        <f>'Данные (для кумуляты) (2)'!$G3079/5000</f>
        <v>0.6156</v>
      </c>
      <c r="I3079" s="5" t="s">
        <v>4176</v>
      </c>
    </row>
    <row r="3080" ht="14.25" customHeight="1">
      <c r="A3080" s="3">
        <v>89286.0832488416</v>
      </c>
      <c r="B3080" s="4">
        <v>5.40713862235393</v>
      </c>
      <c r="C3080" s="4">
        <v>6.79712562603754</v>
      </c>
      <c r="D3080" s="4">
        <v>2.45</v>
      </c>
      <c r="E3080" s="4">
        <v>26176.7661494026</v>
      </c>
      <c r="F3080" s="3">
        <v>1340909.79865687</v>
      </c>
      <c r="G3080" s="53">
        <v>3079.0</v>
      </c>
      <c r="H3080" s="51">
        <f>'Данные (для кумуляты) (2)'!$G3080/5000</f>
        <v>0.6158</v>
      </c>
      <c r="I3080" s="5" t="s">
        <v>4883</v>
      </c>
    </row>
    <row r="3081" ht="14.25" customHeight="1">
      <c r="A3081" s="3">
        <v>89130.0327565598</v>
      </c>
      <c r="B3081" s="4">
        <v>4.3320338738733</v>
      </c>
      <c r="C3081" s="4">
        <v>7.00066709571826</v>
      </c>
      <c r="D3081" s="4">
        <v>3.45</v>
      </c>
      <c r="E3081" s="4">
        <v>39154.7873320175</v>
      </c>
      <c r="F3081" s="3">
        <v>1340983.25035902</v>
      </c>
      <c r="G3081" s="53">
        <v>3080.0</v>
      </c>
      <c r="H3081" s="51">
        <f>'Данные (для кумуляты) (2)'!$G3081/5000</f>
        <v>0.616</v>
      </c>
      <c r="I3081" s="5" t="s">
        <v>4879</v>
      </c>
    </row>
    <row r="3082" ht="14.25" customHeight="1">
      <c r="A3082" s="3">
        <v>74591.282352448</v>
      </c>
      <c r="B3082" s="4">
        <v>6.17576977316128</v>
      </c>
      <c r="C3082" s="4">
        <v>6.82668628515548</v>
      </c>
      <c r="D3082" s="4">
        <v>3.19</v>
      </c>
      <c r="E3082" s="4">
        <v>28860.9453424971</v>
      </c>
      <c r="F3082" s="3">
        <v>1341069.1598099</v>
      </c>
      <c r="G3082" s="53">
        <v>3081.0</v>
      </c>
      <c r="H3082" s="51">
        <f>'Данные (для кумуляты) (2)'!$G3082/5000</f>
        <v>0.6162</v>
      </c>
      <c r="I3082" s="5" t="s">
        <v>3584</v>
      </c>
    </row>
    <row r="3083" ht="14.25" customHeight="1">
      <c r="A3083" s="3">
        <v>78792.355268316</v>
      </c>
      <c r="B3083" s="4">
        <v>5.73539927461515</v>
      </c>
      <c r="C3083" s="4">
        <v>6.55951491266138</v>
      </c>
      <c r="D3083" s="4">
        <v>4.01</v>
      </c>
      <c r="E3083" s="4">
        <v>29578.2212024881</v>
      </c>
      <c r="F3083" s="3">
        <v>1341449.57159102</v>
      </c>
      <c r="G3083" s="53">
        <v>3082.0</v>
      </c>
      <c r="H3083" s="51">
        <f>'Данные (для кумуляты) (2)'!$G3083/5000</f>
        <v>0.6164</v>
      </c>
      <c r="I3083" s="5" t="s">
        <v>4186</v>
      </c>
    </row>
    <row r="3084" ht="14.25" customHeight="1">
      <c r="A3084" s="3">
        <v>73237.5830576631</v>
      </c>
      <c r="B3084" s="4">
        <v>7.18147230373828</v>
      </c>
      <c r="C3084" s="4">
        <v>6.49906226268924</v>
      </c>
      <c r="D3084" s="4">
        <v>2.31</v>
      </c>
      <c r="E3084" s="4">
        <v>33995.1126251071</v>
      </c>
      <c r="F3084" s="3">
        <v>1341722.83596914</v>
      </c>
      <c r="G3084" s="53">
        <v>3083.0</v>
      </c>
      <c r="H3084" s="51">
        <f>'Данные (для кумуляты) (2)'!$G3084/5000</f>
        <v>0.6166</v>
      </c>
      <c r="I3084" s="5" t="s">
        <v>3331</v>
      </c>
    </row>
    <row r="3085" ht="14.25" customHeight="1">
      <c r="A3085" s="3">
        <v>67868.7988134525</v>
      </c>
      <c r="B3085" s="4">
        <v>7.14758100655305</v>
      </c>
      <c r="C3085" s="4">
        <v>6.37399161260311</v>
      </c>
      <c r="D3085" s="4">
        <v>4.04</v>
      </c>
      <c r="E3085" s="4">
        <v>32732.1610483052</v>
      </c>
      <c r="F3085" s="3">
        <v>1341870.35378644</v>
      </c>
      <c r="G3085" s="53">
        <v>3084.0</v>
      </c>
      <c r="H3085" s="51">
        <f>'Данные (для кумуляты) (2)'!$G3085/5000</f>
        <v>0.6168</v>
      </c>
      <c r="I3085" s="5" t="s">
        <v>2348</v>
      </c>
    </row>
    <row r="3086" ht="14.25" customHeight="1">
      <c r="A3086" s="3">
        <v>71146.508041444</v>
      </c>
      <c r="B3086" s="4">
        <v>5.58137538328738</v>
      </c>
      <c r="C3086" s="4">
        <v>6.70820955451207</v>
      </c>
      <c r="D3086" s="4">
        <v>4.38</v>
      </c>
      <c r="E3086" s="4">
        <v>42968.6186195666</v>
      </c>
      <c r="F3086" s="3">
        <v>1342067.96142109</v>
      </c>
      <c r="G3086" s="53">
        <v>3085.0</v>
      </c>
      <c r="H3086" s="51">
        <f>'Данные (для кумуляты) (2)'!$G3086/5000</f>
        <v>0.617</v>
      </c>
      <c r="I3086" s="5" t="s">
        <v>2963</v>
      </c>
    </row>
    <row r="3087" ht="14.25" customHeight="1">
      <c r="A3087" s="3">
        <v>82830.5935267648</v>
      </c>
      <c r="B3087" s="4">
        <v>5.93362586850107</v>
      </c>
      <c r="C3087" s="4">
        <v>7.12491662268611</v>
      </c>
      <c r="D3087" s="4">
        <v>4.13</v>
      </c>
      <c r="E3087" s="4">
        <v>32026.9122534449</v>
      </c>
      <c r="F3087" s="3">
        <v>1342245.96870617</v>
      </c>
      <c r="G3087" s="53">
        <v>3086.0</v>
      </c>
      <c r="H3087" s="51">
        <f>'Данные (для кумуляты) (2)'!$G3087/5000</f>
        <v>0.6172</v>
      </c>
      <c r="I3087" s="5" t="s">
        <v>4558</v>
      </c>
    </row>
    <row r="3088" ht="14.25" customHeight="1">
      <c r="A3088" s="3">
        <v>88876.3171538347</v>
      </c>
      <c r="B3088" s="4">
        <v>4.63845776690019</v>
      </c>
      <c r="C3088" s="4">
        <v>5.97122441860619</v>
      </c>
      <c r="D3088" s="4">
        <v>3.09</v>
      </c>
      <c r="E3088" s="4">
        <v>29004.1640534081</v>
      </c>
      <c r="F3088" s="3">
        <v>1342506.92137075</v>
      </c>
      <c r="G3088" s="53">
        <v>3087.0</v>
      </c>
      <c r="H3088" s="51">
        <f>'Данные (для кумуляты) (2)'!$G3088/5000</f>
        <v>0.6174</v>
      </c>
      <c r="I3088" s="5" t="s">
        <v>4868</v>
      </c>
    </row>
    <row r="3089" ht="14.25" customHeight="1">
      <c r="A3089" s="3">
        <v>73451.0909429743</v>
      </c>
      <c r="B3089" s="4">
        <v>5.96818541050648</v>
      </c>
      <c r="C3089" s="4">
        <v>5.9069400804774</v>
      </c>
      <c r="D3089" s="4">
        <v>2.1</v>
      </c>
      <c r="E3089" s="4">
        <v>49251.8080293112</v>
      </c>
      <c r="F3089" s="3">
        <v>1342814.94851337</v>
      </c>
      <c r="G3089" s="53">
        <v>3088.0</v>
      </c>
      <c r="H3089" s="51">
        <f>'Данные (для кумуляты) (2)'!$G3089/5000</f>
        <v>0.6176</v>
      </c>
      <c r="I3089" s="5" t="s">
        <v>3380</v>
      </c>
    </row>
    <row r="3090" ht="14.25" customHeight="1">
      <c r="A3090" s="3">
        <v>65966.0172077187</v>
      </c>
      <c r="B3090" s="4">
        <v>7.87693259101985</v>
      </c>
      <c r="C3090" s="4">
        <v>5.52496206727456</v>
      </c>
      <c r="D3090" s="4">
        <v>3.3</v>
      </c>
      <c r="E3090" s="4">
        <v>42710.8218094074</v>
      </c>
      <c r="F3090" s="3">
        <v>1342818.67627985</v>
      </c>
      <c r="G3090" s="53">
        <v>3089.0</v>
      </c>
      <c r="H3090" s="51">
        <f>'Данные (для кумуляты) (2)'!$G3090/5000</f>
        <v>0.6178</v>
      </c>
      <c r="I3090" s="5" t="s">
        <v>2001</v>
      </c>
    </row>
    <row r="3091" ht="14.25" customHeight="1">
      <c r="A3091" s="3">
        <v>70276.2963273762</v>
      </c>
      <c r="B3091" s="4">
        <v>6.04555155223335</v>
      </c>
      <c r="C3091" s="4">
        <v>6.85354868223611</v>
      </c>
      <c r="D3091" s="4">
        <v>3.09</v>
      </c>
      <c r="E3091" s="4">
        <v>34846.0472048853</v>
      </c>
      <c r="F3091" s="3">
        <v>1342997.64492883</v>
      </c>
      <c r="G3091" s="53">
        <v>3090.0</v>
      </c>
      <c r="H3091" s="51">
        <f>'Данные (для кумуляты) (2)'!$G3091/5000</f>
        <v>0.618</v>
      </c>
      <c r="I3091" s="5" t="s">
        <v>2805</v>
      </c>
    </row>
    <row r="3092" ht="14.25" customHeight="1">
      <c r="A3092" s="3">
        <v>69525.3307520689</v>
      </c>
      <c r="B3092" s="4">
        <v>6.69717801187166</v>
      </c>
      <c r="C3092" s="4">
        <v>7.01808342855185</v>
      </c>
      <c r="D3092" s="4">
        <v>3.22</v>
      </c>
      <c r="E3092" s="4">
        <v>36950.4512116922</v>
      </c>
      <c r="F3092" s="3">
        <v>1343162.63662214</v>
      </c>
      <c r="G3092" s="53">
        <v>3091.0</v>
      </c>
      <c r="H3092" s="51">
        <f>'Данные (для кумуляты) (2)'!$G3092/5000</f>
        <v>0.6182</v>
      </c>
      <c r="I3092" s="5" t="s">
        <v>2666</v>
      </c>
    </row>
    <row r="3093" ht="14.25" customHeight="1">
      <c r="A3093" s="3">
        <v>67794.2947713944</v>
      </c>
      <c r="B3093" s="4">
        <v>8.10489103728392</v>
      </c>
      <c r="C3093" s="4">
        <v>6.21178318560189</v>
      </c>
      <c r="D3093" s="4">
        <v>2.45</v>
      </c>
      <c r="E3093" s="4">
        <v>25903.8094770225</v>
      </c>
      <c r="F3093" s="3">
        <v>1343394.63430899</v>
      </c>
      <c r="G3093" s="53">
        <v>3092.0</v>
      </c>
      <c r="H3093" s="51">
        <f>'Данные (для кумуляты) (2)'!$G3093/5000</f>
        <v>0.6184</v>
      </c>
      <c r="I3093" s="5" t="s">
        <v>2332</v>
      </c>
    </row>
    <row r="3094" ht="14.25" customHeight="1">
      <c r="A3094" s="3">
        <v>62443.2915497022</v>
      </c>
      <c r="B3094" s="4">
        <v>5.88707234128305</v>
      </c>
      <c r="C3094" s="4">
        <v>8.71891978106502</v>
      </c>
      <c r="D3094" s="4">
        <v>6.13</v>
      </c>
      <c r="E3094" s="4">
        <v>37078.6845212242</v>
      </c>
      <c r="F3094" s="3">
        <v>1343484.72673607</v>
      </c>
      <c r="G3094" s="53">
        <v>3093.0</v>
      </c>
      <c r="H3094" s="51">
        <f>'Данные (для кумуляты) (2)'!$G3094/5000</f>
        <v>0.6186</v>
      </c>
      <c r="I3094" s="5" t="s">
        <v>1425</v>
      </c>
    </row>
    <row r="3095" ht="14.25" customHeight="1">
      <c r="A3095" s="3">
        <v>68720.9217123271</v>
      </c>
      <c r="B3095" s="4">
        <v>5.40409794714163</v>
      </c>
      <c r="C3095" s="4">
        <v>6.69902184665239</v>
      </c>
      <c r="D3095" s="4">
        <v>2.05</v>
      </c>
      <c r="E3095" s="4">
        <v>45887.3456196691</v>
      </c>
      <c r="F3095" s="3">
        <v>1343537.17846673</v>
      </c>
      <c r="G3095" s="53">
        <v>3094.0</v>
      </c>
      <c r="H3095" s="51">
        <f>'Данные (для кумуляты) (2)'!$G3095/5000</f>
        <v>0.6188</v>
      </c>
      <c r="I3095" s="5" t="s">
        <v>2492</v>
      </c>
    </row>
    <row r="3096" ht="14.25" customHeight="1">
      <c r="A3096" s="3">
        <v>80648.0657134014</v>
      </c>
      <c r="B3096" s="4">
        <v>6.35533372013865</v>
      </c>
      <c r="C3096" s="4">
        <v>5.88185188464938</v>
      </c>
      <c r="D3096" s="4">
        <v>3.49</v>
      </c>
      <c r="E3096" s="4">
        <v>35091.9555297815</v>
      </c>
      <c r="F3096" s="3">
        <v>1343605.80018204</v>
      </c>
      <c r="G3096" s="53">
        <v>3095.0</v>
      </c>
      <c r="H3096" s="51">
        <f>'Данные (для кумуляты) (2)'!$G3096/5000</f>
        <v>0.619</v>
      </c>
      <c r="I3096" s="5" t="s">
        <v>4376</v>
      </c>
    </row>
    <row r="3097" ht="14.25" customHeight="1">
      <c r="A3097" s="3">
        <v>65081.5840483889</v>
      </c>
      <c r="B3097" s="4">
        <v>5.43357013122766</v>
      </c>
      <c r="C3097" s="4">
        <v>9.21251835246137</v>
      </c>
      <c r="D3097" s="4">
        <v>5.14</v>
      </c>
      <c r="E3097" s="4">
        <v>37594.4934579576</v>
      </c>
      <c r="F3097" s="3">
        <v>1343824.21514431</v>
      </c>
      <c r="G3097" s="53">
        <v>3096.0</v>
      </c>
      <c r="H3097" s="51">
        <f>'Данные (для кумуляты) (2)'!$G3097/5000</f>
        <v>0.6192</v>
      </c>
      <c r="I3097" s="5" t="s">
        <v>1866</v>
      </c>
    </row>
    <row r="3098" ht="14.25" customHeight="1">
      <c r="A3098" s="3">
        <v>44426.2629823776</v>
      </c>
      <c r="B3098" s="4">
        <v>6.20594199207873</v>
      </c>
      <c r="C3098" s="4">
        <v>8.31228210496686</v>
      </c>
      <c r="D3098" s="4">
        <v>3.06</v>
      </c>
      <c r="E3098" s="4">
        <v>55838.913085095</v>
      </c>
      <c r="F3098" s="3">
        <v>1344406.93015855</v>
      </c>
      <c r="G3098" s="53">
        <v>3097.0</v>
      </c>
      <c r="H3098" s="51">
        <f>'Данные (для кумуляты) (2)'!$G3098/5000</f>
        <v>0.6194</v>
      </c>
      <c r="I3098" s="5" t="s">
        <v>70</v>
      </c>
    </row>
    <row r="3099" ht="14.25" customHeight="1">
      <c r="A3099" s="3">
        <v>73598.0637881494</v>
      </c>
      <c r="B3099" s="4">
        <v>5.70276260768366</v>
      </c>
      <c r="C3099" s="4">
        <v>7.54649694201102</v>
      </c>
      <c r="D3099" s="4">
        <v>5.17</v>
      </c>
      <c r="E3099" s="4">
        <v>34258.4507006183</v>
      </c>
      <c r="F3099" s="3">
        <v>1344523.40843064</v>
      </c>
      <c r="G3099" s="53">
        <v>3098.0</v>
      </c>
      <c r="H3099" s="51">
        <f>'Данные (для кумуляты) (2)'!$G3099/5000</f>
        <v>0.6196</v>
      </c>
      <c r="I3099" s="5" t="s">
        <v>3406</v>
      </c>
    </row>
    <row r="3100" ht="14.25" customHeight="1">
      <c r="A3100" s="3">
        <v>80955.092336067</v>
      </c>
      <c r="B3100" s="4">
        <v>6.72847183500299</v>
      </c>
      <c r="C3100" s="4">
        <v>6.51138951089227</v>
      </c>
      <c r="D3100" s="4">
        <v>3.28</v>
      </c>
      <c r="E3100" s="4">
        <v>29431.8068655605</v>
      </c>
      <c r="F3100" s="3">
        <v>1344651.57387119</v>
      </c>
      <c r="G3100" s="53">
        <v>3099.0</v>
      </c>
      <c r="H3100" s="51">
        <f>'Данные (для кумуляты) (2)'!$G3100/5000</f>
        <v>0.6198</v>
      </c>
      <c r="I3100" s="5" t="s">
        <v>4404</v>
      </c>
    </row>
    <row r="3101" ht="14.25" customHeight="1">
      <c r="A3101" s="3">
        <v>73001.1112484746</v>
      </c>
      <c r="B3101" s="4">
        <v>4.72850812914076</v>
      </c>
      <c r="C3101" s="4">
        <v>8.46146827480831</v>
      </c>
      <c r="D3101" s="4">
        <v>3.38</v>
      </c>
      <c r="E3101" s="4">
        <v>45338.0913903797</v>
      </c>
      <c r="F3101" s="3">
        <v>1344869.27970649</v>
      </c>
      <c r="G3101" s="53">
        <v>3100.0</v>
      </c>
      <c r="H3101" s="51">
        <f>'Данные (для кумуляты) (2)'!$G3101/5000</f>
        <v>0.62</v>
      </c>
      <c r="I3101" s="5" t="s">
        <v>3280</v>
      </c>
    </row>
    <row r="3102" ht="14.25" customHeight="1">
      <c r="A3102" s="3">
        <v>71468.3504959454</v>
      </c>
      <c r="B3102" s="4">
        <v>6.15804345280539</v>
      </c>
      <c r="C3102" s="4">
        <v>6.36123840484227</v>
      </c>
      <c r="D3102" s="4">
        <v>3.35</v>
      </c>
      <c r="E3102" s="4">
        <v>43269.0333668275</v>
      </c>
      <c r="F3102" s="3">
        <v>1345004.11975651</v>
      </c>
      <c r="G3102" s="53">
        <v>3101.0</v>
      </c>
      <c r="H3102" s="51">
        <f>'Данные (для кумуляты) (2)'!$G3102/5000</f>
        <v>0.6202</v>
      </c>
      <c r="I3102" s="5" t="s">
        <v>3036</v>
      </c>
    </row>
    <row r="3103" ht="14.25" customHeight="1">
      <c r="A3103" s="3">
        <v>63600.6869929293</v>
      </c>
      <c r="B3103" s="4">
        <v>7.40305227862962</v>
      </c>
      <c r="C3103" s="4">
        <v>5.72841758263354</v>
      </c>
      <c r="D3103" s="4">
        <v>2.03</v>
      </c>
      <c r="E3103" s="4">
        <v>53539.1969522736</v>
      </c>
      <c r="F3103" s="3">
        <v>1345296.55443817</v>
      </c>
      <c r="G3103" s="53">
        <v>3102.0</v>
      </c>
      <c r="H3103" s="51">
        <f>'Данные (для кумуляты) (2)'!$G3103/5000</f>
        <v>0.6204</v>
      </c>
      <c r="I3103" s="5" t="s">
        <v>1624</v>
      </c>
    </row>
    <row r="3104" ht="14.25" customHeight="1">
      <c r="A3104" s="3">
        <v>80011.5835185523</v>
      </c>
      <c r="B3104" s="4">
        <v>6.44867536051896</v>
      </c>
      <c r="C3104" s="4">
        <v>6.48926783226606</v>
      </c>
      <c r="D3104" s="4">
        <v>2.49</v>
      </c>
      <c r="E3104" s="4">
        <v>26576.3919937775</v>
      </c>
      <c r="F3104" s="3">
        <v>1345962.95498853</v>
      </c>
      <c r="G3104" s="53">
        <v>3103.0</v>
      </c>
      <c r="H3104" s="51">
        <f>'Данные (для кумуляты) (2)'!$G3104/5000</f>
        <v>0.6206</v>
      </c>
      <c r="I3104" s="5" t="s">
        <v>4319</v>
      </c>
    </row>
    <row r="3105" ht="14.25" customHeight="1">
      <c r="A3105" s="3">
        <v>71286.5124472989</v>
      </c>
      <c r="B3105" s="4">
        <v>6.42295774266932</v>
      </c>
      <c r="C3105" s="4">
        <v>7.35750068646237</v>
      </c>
      <c r="D3105" s="4">
        <v>4.2</v>
      </c>
      <c r="E3105" s="4">
        <v>36411.9740916696</v>
      </c>
      <c r="F3105" s="3">
        <v>1346049.6558665</v>
      </c>
      <c r="G3105" s="53">
        <v>3104.0</v>
      </c>
      <c r="H3105" s="51">
        <f>'Данные (для кумуляты) (2)'!$G3105/5000</f>
        <v>0.6208</v>
      </c>
      <c r="I3105" s="5" t="s">
        <v>2987</v>
      </c>
    </row>
    <row r="3106" ht="14.25" customHeight="1">
      <c r="A3106" s="3">
        <v>64675.1304604788</v>
      </c>
      <c r="B3106" s="4">
        <v>5.7855058901604</v>
      </c>
      <c r="C3106" s="4">
        <v>6.43654195645829</v>
      </c>
      <c r="D3106" s="4">
        <v>3.42</v>
      </c>
      <c r="E3106" s="4">
        <v>53742.8419928211</v>
      </c>
      <c r="F3106" s="3">
        <v>1346379.98494337</v>
      </c>
      <c r="G3106" s="53">
        <v>3105.0</v>
      </c>
      <c r="H3106" s="51">
        <f>'Данные (для кумуляты) (2)'!$G3106/5000</f>
        <v>0.621</v>
      </c>
      <c r="I3106" s="5" t="s">
        <v>1792</v>
      </c>
    </row>
    <row r="3107" ht="14.25" customHeight="1">
      <c r="A3107" s="3">
        <v>60587.0253190697</v>
      </c>
      <c r="B3107" s="4">
        <v>6.70141837759888</v>
      </c>
      <c r="C3107" s="4">
        <v>7.46039606848794</v>
      </c>
      <c r="D3107" s="4">
        <v>3.19</v>
      </c>
      <c r="E3107" s="4">
        <v>35683.6724990133</v>
      </c>
      <c r="F3107" s="3">
        <v>1346969.10275736</v>
      </c>
      <c r="G3107" s="53">
        <v>3106.0</v>
      </c>
      <c r="H3107" s="51">
        <f>'Данные (для кумуляты) (2)'!$G3107/5000</f>
        <v>0.6212</v>
      </c>
      <c r="I3107" s="5" t="s">
        <v>1120</v>
      </c>
    </row>
    <row r="3108" ht="14.25" customHeight="1">
      <c r="A3108" s="3">
        <v>65314.7201122605</v>
      </c>
      <c r="B3108" s="4">
        <v>6.91894534505661</v>
      </c>
      <c r="C3108" s="4">
        <v>6.24565568293212</v>
      </c>
      <c r="D3108" s="4">
        <v>2.42</v>
      </c>
      <c r="E3108" s="4">
        <v>36565.0298306106</v>
      </c>
      <c r="F3108" s="3">
        <v>1347083.06970676</v>
      </c>
      <c r="G3108" s="53">
        <v>3107.0</v>
      </c>
      <c r="H3108" s="51">
        <f>'Данные (для кумуляты) (2)'!$G3108/5000</f>
        <v>0.6214</v>
      </c>
      <c r="I3108" s="5" t="s">
        <v>1906</v>
      </c>
    </row>
    <row r="3109" ht="14.25" customHeight="1">
      <c r="A3109" s="3">
        <v>74274.1105847937</v>
      </c>
      <c r="B3109" s="4">
        <v>5.42390977483775</v>
      </c>
      <c r="C3109" s="4">
        <v>7.68420604824121</v>
      </c>
      <c r="D3109" s="4">
        <v>6.5</v>
      </c>
      <c r="E3109" s="4">
        <v>32789.0625141923</v>
      </c>
      <c r="F3109" s="3">
        <v>1347202.57758216</v>
      </c>
      <c r="G3109" s="53">
        <v>3108.0</v>
      </c>
      <c r="H3109" s="51">
        <f>'Данные (для кумуляты) (2)'!$G3109/5000</f>
        <v>0.6216</v>
      </c>
      <c r="I3109" s="5" t="s">
        <v>3516</v>
      </c>
    </row>
    <row r="3110" ht="14.25" customHeight="1">
      <c r="A3110" s="3">
        <v>85696.2039428823</v>
      </c>
      <c r="B3110" s="4">
        <v>6.38942771651181</v>
      </c>
      <c r="C3110" s="4">
        <v>4.84059505515016</v>
      </c>
      <c r="D3110" s="4">
        <v>4.47</v>
      </c>
      <c r="E3110" s="4">
        <v>24138.0662842514</v>
      </c>
      <c r="F3110" s="3">
        <v>1347210.09225497</v>
      </c>
      <c r="G3110" s="53">
        <v>3109.0</v>
      </c>
      <c r="H3110" s="51">
        <f>'Данные (для кумуляты) (2)'!$G3110/5000</f>
        <v>0.6218</v>
      </c>
      <c r="I3110" s="5" t="s">
        <v>4729</v>
      </c>
    </row>
    <row r="3111" ht="14.25" customHeight="1">
      <c r="A3111" s="3">
        <v>84431.673305079</v>
      </c>
      <c r="B3111" s="4">
        <v>4.43832428548799</v>
      </c>
      <c r="C3111" s="4">
        <v>7.79307897910166</v>
      </c>
      <c r="D3111" s="4">
        <v>3.27</v>
      </c>
      <c r="E3111" s="4">
        <v>26124.4071575253</v>
      </c>
      <c r="F3111" s="3">
        <v>1347225.94466963</v>
      </c>
      <c r="G3111" s="53">
        <v>3110.0</v>
      </c>
      <c r="H3111" s="51">
        <f>'Данные (для кумуляты) (2)'!$G3111/5000</f>
        <v>0.622</v>
      </c>
      <c r="I3111" s="5" t="s">
        <v>4666</v>
      </c>
    </row>
    <row r="3112" ht="14.25" customHeight="1">
      <c r="A3112" s="3">
        <v>73260.6282200414</v>
      </c>
      <c r="B3112" s="4">
        <v>6.26468937756797</v>
      </c>
      <c r="C3112" s="4">
        <v>8.07027467582796</v>
      </c>
      <c r="D3112" s="4">
        <v>6.44</v>
      </c>
      <c r="E3112" s="4">
        <v>25942.6557862262</v>
      </c>
      <c r="F3112" s="3">
        <v>1347234.09302709</v>
      </c>
      <c r="G3112" s="53">
        <v>3111.0</v>
      </c>
      <c r="H3112" s="51">
        <f>'Данные (для кумуляты) (2)'!$G3112/5000</f>
        <v>0.6222</v>
      </c>
      <c r="I3112" s="5" t="s">
        <v>3336</v>
      </c>
    </row>
    <row r="3113" ht="14.25" customHeight="1">
      <c r="A3113" s="3">
        <v>70834.0207107115</v>
      </c>
      <c r="B3113" s="4">
        <v>4.3043759458771</v>
      </c>
      <c r="C3113" s="4">
        <v>7.48193031573985</v>
      </c>
      <c r="D3113" s="4">
        <v>5.47</v>
      </c>
      <c r="E3113" s="4">
        <v>53490.1347840424</v>
      </c>
      <c r="F3113" s="3">
        <v>1347279.20721747</v>
      </c>
      <c r="G3113" s="53">
        <v>3112.0</v>
      </c>
      <c r="H3113" s="51">
        <f>'Данные (для кумуляты) (2)'!$G3113/5000</f>
        <v>0.6224</v>
      </c>
      <c r="I3113" s="5" t="s">
        <v>2899</v>
      </c>
    </row>
    <row r="3114" ht="14.25" customHeight="1">
      <c r="A3114" s="3">
        <v>68709.1004896053</v>
      </c>
      <c r="B3114" s="4">
        <v>5.994441910445</v>
      </c>
      <c r="C3114" s="4">
        <v>8.58318869628123</v>
      </c>
      <c r="D3114" s="4">
        <v>4.38</v>
      </c>
      <c r="E3114" s="4">
        <v>31659.7002467707</v>
      </c>
      <c r="F3114" s="3">
        <v>1347578.53033791</v>
      </c>
      <c r="G3114" s="53">
        <v>3113.0</v>
      </c>
      <c r="H3114" s="51">
        <f>'Данные (для кумуляты) (2)'!$G3114/5000</f>
        <v>0.6226</v>
      </c>
      <c r="I3114" s="5" t="s">
        <v>2489</v>
      </c>
    </row>
    <row r="3115" ht="14.25" customHeight="1">
      <c r="A3115" s="3">
        <v>75378.6276360476</v>
      </c>
      <c r="B3115" s="4">
        <v>6.59608119549032</v>
      </c>
      <c r="C3115" s="4">
        <v>7.10315751490789</v>
      </c>
      <c r="D3115" s="4">
        <v>4.15</v>
      </c>
      <c r="E3115" s="4">
        <v>28300.6076043241</v>
      </c>
      <c r="F3115" s="3">
        <v>1347622.48301909</v>
      </c>
      <c r="G3115" s="53">
        <v>3114.0</v>
      </c>
      <c r="H3115" s="51">
        <f>'Данные (для кумуляты) (2)'!$G3115/5000</f>
        <v>0.6228</v>
      </c>
      <c r="I3115" s="5" t="s">
        <v>3705</v>
      </c>
    </row>
    <row r="3116" ht="14.25" customHeight="1">
      <c r="A3116" s="3">
        <v>61660.2722887953</v>
      </c>
      <c r="B3116" s="4">
        <v>6.98693846063809</v>
      </c>
      <c r="C3116" s="4">
        <v>6.26299166601286</v>
      </c>
      <c r="D3116" s="4">
        <v>3.12</v>
      </c>
      <c r="E3116" s="4">
        <v>50291.359949358</v>
      </c>
      <c r="F3116" s="3">
        <v>1347904.39530069</v>
      </c>
      <c r="G3116" s="53">
        <v>3115.0</v>
      </c>
      <c r="H3116" s="51">
        <f>'Данные (для кумуляты) (2)'!$G3116/5000</f>
        <v>0.623</v>
      </c>
      <c r="I3116" s="5" t="s">
        <v>1288</v>
      </c>
    </row>
    <row r="3117" ht="14.25" customHeight="1">
      <c r="A3117" s="3">
        <v>74208.1246443645</v>
      </c>
      <c r="B3117" s="4">
        <v>6.25978187612914</v>
      </c>
      <c r="C3117" s="4">
        <v>8.66671710916979</v>
      </c>
      <c r="D3117" s="4">
        <v>3.38</v>
      </c>
      <c r="E3117" s="4">
        <v>25507.3363404438</v>
      </c>
      <c r="F3117" s="3">
        <v>1348221.76524398</v>
      </c>
      <c r="G3117" s="53">
        <v>3116.0</v>
      </c>
      <c r="H3117" s="51">
        <f>'Данные (для кумуляты) (2)'!$G3117/5000</f>
        <v>0.6232</v>
      </c>
      <c r="I3117" s="5" t="s">
        <v>3501</v>
      </c>
    </row>
    <row r="3118" ht="14.25" customHeight="1">
      <c r="A3118" s="3">
        <v>72007.4888035962</v>
      </c>
      <c r="B3118" s="4">
        <v>5.74568814158259</v>
      </c>
      <c r="C3118" s="4">
        <v>6.78649106182479</v>
      </c>
      <c r="D3118" s="4">
        <v>2.13</v>
      </c>
      <c r="E3118" s="4">
        <v>53713.2762108166</v>
      </c>
      <c r="F3118" s="3">
        <v>1348251.5968379</v>
      </c>
      <c r="G3118" s="53">
        <v>3117.0</v>
      </c>
      <c r="H3118" s="51">
        <f>'Данные (для кумуляты) (2)'!$G3118/5000</f>
        <v>0.6234</v>
      </c>
      <c r="I3118" s="5" t="s">
        <v>3122</v>
      </c>
    </row>
    <row r="3119" ht="14.25" customHeight="1">
      <c r="A3119" s="3">
        <v>78186.28293666</v>
      </c>
      <c r="B3119" s="4">
        <v>5.50090451683981</v>
      </c>
      <c r="C3119" s="4">
        <v>7.18391204798626</v>
      </c>
      <c r="D3119" s="4">
        <v>4.37</v>
      </c>
      <c r="E3119" s="4">
        <v>28130.2659192054</v>
      </c>
      <c r="F3119" s="3">
        <v>1348804.22934007</v>
      </c>
      <c r="G3119" s="53">
        <v>3118.0</v>
      </c>
      <c r="H3119" s="51">
        <f>'Данные (для кумуляты) (2)'!$G3119/5000</f>
        <v>0.6236</v>
      </c>
      <c r="I3119" s="5" t="s">
        <v>4108</v>
      </c>
    </row>
    <row r="3120" ht="14.25" customHeight="1">
      <c r="A3120" s="3">
        <v>61321.5893637188</v>
      </c>
      <c r="B3120" s="4">
        <v>5.45803247483428</v>
      </c>
      <c r="C3120" s="4">
        <v>9.50252011149169</v>
      </c>
      <c r="D3120" s="4">
        <v>5.05</v>
      </c>
      <c r="E3120" s="4">
        <v>29888.7647124178</v>
      </c>
      <c r="F3120" s="3">
        <v>1348873.42686379</v>
      </c>
      <c r="G3120" s="53">
        <v>3119.0</v>
      </c>
      <c r="H3120" s="51">
        <f>'Данные (для кумуляты) (2)'!$G3120/5000</f>
        <v>0.6238</v>
      </c>
      <c r="I3120" s="5" t="s">
        <v>1235</v>
      </c>
    </row>
    <row r="3121" ht="14.25" customHeight="1">
      <c r="A3121" s="3">
        <v>73038.2248219513</v>
      </c>
      <c r="B3121" s="4">
        <v>6.5040534001194</v>
      </c>
      <c r="C3121" s="4">
        <v>6.91614275790995</v>
      </c>
      <c r="D3121" s="4">
        <v>4.47</v>
      </c>
      <c r="E3121" s="4">
        <v>32508.9097333748</v>
      </c>
      <c r="F3121" s="3">
        <v>1348883.32147854</v>
      </c>
      <c r="G3121" s="53">
        <v>3120.0</v>
      </c>
      <c r="H3121" s="51">
        <f>'Данные (для кумуляты) (2)'!$G3121/5000</f>
        <v>0.624</v>
      </c>
      <c r="I3121" s="5" t="s">
        <v>3289</v>
      </c>
    </row>
    <row r="3122" ht="14.25" customHeight="1">
      <c r="A3122" s="3">
        <v>84810.8680672113</v>
      </c>
      <c r="B3122" s="4">
        <v>6.24734240146134</v>
      </c>
      <c r="C3122" s="4">
        <v>6.876552907616</v>
      </c>
      <c r="D3122" s="4">
        <v>2.21</v>
      </c>
      <c r="E3122" s="4">
        <v>28392.2903556282</v>
      </c>
      <c r="F3122" s="3">
        <v>1349743.14639108</v>
      </c>
      <c r="G3122" s="53">
        <v>3121.0</v>
      </c>
      <c r="H3122" s="51">
        <f>'Данные (для кумуляты) (2)'!$G3122/5000</f>
        <v>0.6242</v>
      </c>
      <c r="I3122" s="5" t="s">
        <v>4689</v>
      </c>
    </row>
    <row r="3123" ht="14.25" customHeight="1">
      <c r="A3123" s="3">
        <v>74438.9559102378</v>
      </c>
      <c r="B3123" s="4">
        <v>7.70085938797892</v>
      </c>
      <c r="C3123" s="4">
        <v>6.46691023457733</v>
      </c>
      <c r="D3123" s="4">
        <v>3.5</v>
      </c>
      <c r="E3123" s="4">
        <v>22954.7845192339</v>
      </c>
      <c r="F3123" s="3">
        <v>1349818.25016202</v>
      </c>
      <c r="G3123" s="53">
        <v>3122.0</v>
      </c>
      <c r="H3123" s="51">
        <f>'Данные (для кумуляты) (2)'!$G3123/5000</f>
        <v>0.6244</v>
      </c>
      <c r="I3123" s="5" t="s">
        <v>3552</v>
      </c>
    </row>
    <row r="3124" ht="14.25" customHeight="1">
      <c r="A3124" s="3">
        <v>81026.6067773589</v>
      </c>
      <c r="B3124" s="4">
        <v>6.27811118981694</v>
      </c>
      <c r="C3124" s="4">
        <v>8.13330793226217</v>
      </c>
      <c r="D3124" s="4">
        <v>4.29</v>
      </c>
      <c r="E3124" s="4">
        <v>24407.2431755777</v>
      </c>
      <c r="F3124" s="3">
        <v>1349989.64672848</v>
      </c>
      <c r="G3124" s="53">
        <v>3123.0</v>
      </c>
      <c r="H3124" s="51">
        <f>'Данные (для кумуляты) (2)'!$G3124/5000</f>
        <v>0.6246</v>
      </c>
      <c r="I3124" s="5" t="s">
        <v>4414</v>
      </c>
    </row>
    <row r="3125" ht="14.25" customHeight="1">
      <c r="A3125" s="3">
        <v>55096.7966454229</v>
      </c>
      <c r="B3125" s="4">
        <v>6.84847213284025</v>
      </c>
      <c r="C3125" s="4">
        <v>7.43261314590376</v>
      </c>
      <c r="D3125" s="4">
        <v>5.04</v>
      </c>
      <c r="E3125" s="4">
        <v>52405.2800607842</v>
      </c>
      <c r="F3125" s="3">
        <v>1350283.99651666</v>
      </c>
      <c r="G3125" s="53">
        <v>3124.0</v>
      </c>
      <c r="H3125" s="51">
        <f>'Данные (для кумуляты) (2)'!$G3125/5000</f>
        <v>0.6248</v>
      </c>
      <c r="I3125" s="5" t="s">
        <v>510</v>
      </c>
    </row>
    <row r="3126" ht="14.25" customHeight="1">
      <c r="A3126" s="3">
        <v>71222.5978309371</v>
      </c>
      <c r="B3126" s="4">
        <v>5.21798701403501</v>
      </c>
      <c r="C3126" s="4">
        <v>7.75841533242538</v>
      </c>
      <c r="D3126" s="4">
        <v>3.37</v>
      </c>
      <c r="E3126" s="4">
        <v>54677.972816817</v>
      </c>
      <c r="F3126" s="3">
        <v>1350459.11556817</v>
      </c>
      <c r="G3126" s="53">
        <v>3125.0</v>
      </c>
      <c r="H3126" s="51">
        <f>'Данные (для кумуляты) (2)'!$G3126/5000</f>
        <v>0.625</v>
      </c>
      <c r="I3126" s="5" t="s">
        <v>2976</v>
      </c>
    </row>
    <row r="3127" ht="14.25" customHeight="1">
      <c r="A3127" s="3">
        <v>74636.9001578788</v>
      </c>
      <c r="B3127" s="4">
        <v>5.74007607962932</v>
      </c>
      <c r="C3127" s="4">
        <v>8.90222439060022</v>
      </c>
      <c r="D3127" s="4">
        <v>6.43</v>
      </c>
      <c r="E3127" s="4">
        <v>22880.8233244431</v>
      </c>
      <c r="F3127" s="3">
        <v>1351007.04085809</v>
      </c>
      <c r="G3127" s="53">
        <v>3126.0</v>
      </c>
      <c r="H3127" s="51">
        <f>'Данные (для кумуляты) (2)'!$G3127/5000</f>
        <v>0.6252</v>
      </c>
      <c r="I3127" s="5" t="s">
        <v>3591</v>
      </c>
    </row>
    <row r="3128" ht="14.25" customHeight="1">
      <c r="A3128" s="3">
        <v>71434.9330625225</v>
      </c>
      <c r="B3128" s="4">
        <v>5.87264791465479</v>
      </c>
      <c r="C3128" s="4">
        <v>8.12803094635182</v>
      </c>
      <c r="D3128" s="4">
        <v>4.38</v>
      </c>
      <c r="E3128" s="4">
        <v>27324.4981517641</v>
      </c>
      <c r="F3128" s="3">
        <v>1351541.41856287</v>
      </c>
      <c r="G3128" s="53">
        <v>3127.0</v>
      </c>
      <c r="H3128" s="51">
        <f>'Данные (для кумуляты) (2)'!$G3128/5000</f>
        <v>0.6254</v>
      </c>
      <c r="I3128" s="5" t="s">
        <v>3029</v>
      </c>
    </row>
    <row r="3129" ht="14.25" customHeight="1">
      <c r="A3129" s="3">
        <v>74439.5661445729</v>
      </c>
      <c r="B3129" s="4">
        <v>4.1802145910897</v>
      </c>
      <c r="C3129" s="4">
        <v>7.96441356731269</v>
      </c>
      <c r="D3129" s="4">
        <v>5.28</v>
      </c>
      <c r="E3129" s="4">
        <v>44079.388161055</v>
      </c>
      <c r="F3129" s="3">
        <v>1351639.83872163</v>
      </c>
      <c r="G3129" s="53">
        <v>3128.0</v>
      </c>
      <c r="H3129" s="51">
        <f>'Данные (для кумуляты) (2)'!$G3129/5000</f>
        <v>0.6256</v>
      </c>
      <c r="I3129" s="5" t="s">
        <v>3553</v>
      </c>
    </row>
    <row r="3130" ht="14.25" customHeight="1">
      <c r="A3130" s="3">
        <v>71701.8418033878</v>
      </c>
      <c r="B3130" s="4">
        <v>5.89795433633515</v>
      </c>
      <c r="C3130" s="4">
        <v>7.51709138860669</v>
      </c>
      <c r="D3130" s="4">
        <v>6.11</v>
      </c>
      <c r="E3130" s="4">
        <v>27610.387634852</v>
      </c>
      <c r="F3130" s="3">
        <v>1352018.25350337</v>
      </c>
      <c r="G3130" s="53">
        <v>3129.0</v>
      </c>
      <c r="H3130" s="51">
        <f>'Данные (для кумуляты) (2)'!$G3130/5000</f>
        <v>0.6258</v>
      </c>
      <c r="I3130" s="5" t="s">
        <v>3071</v>
      </c>
    </row>
    <row r="3131" ht="14.25" customHeight="1">
      <c r="A3131" s="3">
        <v>49927.7211177081</v>
      </c>
      <c r="B3131" s="4">
        <v>6.79130191724208</v>
      </c>
      <c r="C3131" s="4">
        <v>7.84069796590369</v>
      </c>
      <c r="D3131" s="4">
        <v>5.09</v>
      </c>
      <c r="E3131" s="4">
        <v>56983.0768955988</v>
      </c>
      <c r="F3131" s="3">
        <v>1352096.05068029</v>
      </c>
      <c r="G3131" s="53">
        <v>3130.0</v>
      </c>
      <c r="H3131" s="51">
        <f>'Данные (для кумуляты) (2)'!$G3131/5000</f>
        <v>0.626</v>
      </c>
      <c r="I3131" s="5" t="s">
        <v>221</v>
      </c>
    </row>
    <row r="3132" ht="14.25" customHeight="1">
      <c r="A3132" s="3">
        <v>61885.5464403288</v>
      </c>
      <c r="B3132" s="4">
        <v>5.40526596917388</v>
      </c>
      <c r="C3132" s="4">
        <v>6.91419576959882</v>
      </c>
      <c r="D3132" s="4">
        <v>3.22</v>
      </c>
      <c r="E3132" s="4">
        <v>48726.951303303</v>
      </c>
      <c r="F3132" s="3">
        <v>1352135.96726418</v>
      </c>
      <c r="G3132" s="53">
        <v>3131.0</v>
      </c>
      <c r="H3132" s="51">
        <f>'Данные (для кумуляты) (2)'!$G3132/5000</f>
        <v>0.6262</v>
      </c>
      <c r="I3132" s="5" t="s">
        <v>1328</v>
      </c>
    </row>
    <row r="3133" ht="14.25" customHeight="1">
      <c r="A3133" s="3">
        <v>70027.6471288086</v>
      </c>
      <c r="B3133" s="4">
        <v>7.3360160306749</v>
      </c>
      <c r="C3133" s="4">
        <v>5.36088583420075</v>
      </c>
      <c r="D3133" s="4">
        <v>3.22</v>
      </c>
      <c r="E3133" s="4">
        <v>40512.8168472593</v>
      </c>
      <c r="F3133" s="3">
        <v>1352547.6933606</v>
      </c>
      <c r="G3133" s="53">
        <v>3132.0</v>
      </c>
      <c r="H3133" s="51">
        <f>'Данные (для кумуляты) (2)'!$G3133/5000</f>
        <v>0.6264</v>
      </c>
      <c r="I3133" s="5" t="s">
        <v>2756</v>
      </c>
    </row>
    <row r="3134" ht="14.25" customHeight="1">
      <c r="A3134" s="3">
        <v>68355.4421741828</v>
      </c>
      <c r="B3134" s="4">
        <v>7.0077446942307</v>
      </c>
      <c r="C3134" s="4">
        <v>6.61035660311062</v>
      </c>
      <c r="D3134" s="4">
        <v>4.29</v>
      </c>
      <c r="E3134" s="4">
        <v>38950.1552172947</v>
      </c>
      <c r="F3134" s="3">
        <v>1352756.7526296</v>
      </c>
      <c r="G3134" s="53">
        <v>3133.0</v>
      </c>
      <c r="H3134" s="51">
        <f>'Данные (для кумуляты) (2)'!$G3134/5000</f>
        <v>0.6266</v>
      </c>
      <c r="I3134" s="5" t="s">
        <v>2429</v>
      </c>
    </row>
    <row r="3135" ht="14.25" customHeight="1">
      <c r="A3135" s="3">
        <v>70488.7828053115</v>
      </c>
      <c r="B3135" s="4">
        <v>6.70781826568659</v>
      </c>
      <c r="C3135" s="4">
        <v>7.47630152354785</v>
      </c>
      <c r="D3135" s="4">
        <v>6.33</v>
      </c>
      <c r="E3135" s="4">
        <v>38326.0033646932</v>
      </c>
      <c r="F3135" s="3">
        <v>1352917.17686139</v>
      </c>
      <c r="G3135" s="53">
        <v>3134.0</v>
      </c>
      <c r="H3135" s="51">
        <f>'Данные (для кумуляты) (2)'!$G3135/5000</f>
        <v>0.6268</v>
      </c>
      <c r="I3135" s="5" t="s">
        <v>2833</v>
      </c>
    </row>
    <row r="3136" ht="14.25" customHeight="1">
      <c r="A3136" s="3">
        <v>74826.3055619344</v>
      </c>
      <c r="B3136" s="4">
        <v>5.50500219854774</v>
      </c>
      <c r="C3136" s="4">
        <v>7.39987769487717</v>
      </c>
      <c r="D3136" s="4">
        <v>6.08</v>
      </c>
      <c r="E3136" s="4">
        <v>32639.6380314954</v>
      </c>
      <c r="F3136" s="3">
        <v>1352993.62478584</v>
      </c>
      <c r="G3136" s="53">
        <v>3135.0</v>
      </c>
      <c r="H3136" s="51">
        <f>'Данные (для кумуляты) (2)'!$G3136/5000</f>
        <v>0.627</v>
      </c>
      <c r="I3136" s="5" t="s">
        <v>3616</v>
      </c>
    </row>
    <row r="3137" ht="14.25" customHeight="1">
      <c r="A3137" s="3">
        <v>73086.23820664</v>
      </c>
      <c r="B3137" s="4">
        <v>6.64840679448948</v>
      </c>
      <c r="C3137" s="4">
        <v>6.39517597975468</v>
      </c>
      <c r="D3137" s="4">
        <v>4.34</v>
      </c>
      <c r="E3137" s="4">
        <v>28913.1060557329</v>
      </c>
      <c r="F3137" s="3">
        <v>1353182.49389916</v>
      </c>
      <c r="G3137" s="53">
        <v>3136.0</v>
      </c>
      <c r="H3137" s="51">
        <f>'Данные (для кумуляты) (2)'!$G3137/5000</f>
        <v>0.6272</v>
      </c>
      <c r="I3137" s="5" t="s">
        <v>3300</v>
      </c>
    </row>
    <row r="3138" ht="14.25" customHeight="1">
      <c r="A3138" s="3">
        <v>60948.8808841036</v>
      </c>
      <c r="B3138" s="4">
        <v>7.16186564619932</v>
      </c>
      <c r="C3138" s="4">
        <v>6.2249713300847</v>
      </c>
      <c r="D3138" s="4">
        <v>2.36</v>
      </c>
      <c r="E3138" s="4">
        <v>39754.3881426467</v>
      </c>
      <c r="F3138" s="3">
        <v>1353488.41646297</v>
      </c>
      <c r="G3138" s="53">
        <v>3137.0</v>
      </c>
      <c r="H3138" s="51">
        <f>'Данные (для кумуляты) (2)'!$G3138/5000</f>
        <v>0.6274</v>
      </c>
      <c r="I3138" s="5" t="s">
        <v>1185</v>
      </c>
    </row>
    <row r="3139" ht="14.25" customHeight="1">
      <c r="A3139" s="3">
        <v>76926.1447767459</v>
      </c>
      <c r="B3139" s="4">
        <v>5.97725042012161</v>
      </c>
      <c r="C3139" s="4">
        <v>5.75175629297097</v>
      </c>
      <c r="D3139" s="4">
        <v>3.23</v>
      </c>
      <c r="E3139" s="4">
        <v>45836.0168652257</v>
      </c>
      <c r="F3139" s="3">
        <v>1353635.41039631</v>
      </c>
      <c r="G3139" s="53">
        <v>3138.0</v>
      </c>
      <c r="H3139" s="51">
        <f>'Данные (для кумуляты) (2)'!$G3139/5000</f>
        <v>0.6276</v>
      </c>
      <c r="I3139" s="5" t="s">
        <v>3942</v>
      </c>
    </row>
    <row r="3140" ht="14.25" customHeight="1">
      <c r="A3140" s="3">
        <v>66790.9603316149</v>
      </c>
      <c r="B3140" s="4">
        <v>5.55578084551374</v>
      </c>
      <c r="C3140" s="4">
        <v>7.37276482675974</v>
      </c>
      <c r="D3140" s="4">
        <v>6.22</v>
      </c>
      <c r="E3140" s="4">
        <v>47064.0229612832</v>
      </c>
      <c r="F3140" s="3">
        <v>1353729.53334886</v>
      </c>
      <c r="G3140" s="53">
        <v>3139.0</v>
      </c>
      <c r="H3140" s="51">
        <f>'Данные (для кумуляты) (2)'!$G3140/5000</f>
        <v>0.6278</v>
      </c>
      <c r="I3140" s="5" t="s">
        <v>2162</v>
      </c>
    </row>
    <row r="3141" ht="14.25" customHeight="1">
      <c r="A3141" s="3">
        <v>50144.7398842825</v>
      </c>
      <c r="B3141" s="4">
        <v>6.12160025170873</v>
      </c>
      <c r="C3141" s="4">
        <v>7.64702006851352</v>
      </c>
      <c r="D3141" s="4">
        <v>3.24</v>
      </c>
      <c r="E3141" s="4">
        <v>43233.3249978678</v>
      </c>
      <c r="F3141" s="3">
        <v>1353854.47752055</v>
      </c>
      <c r="G3141" s="53">
        <v>3140.0</v>
      </c>
      <c r="H3141" s="51">
        <f>'Данные (для кумуляты) (2)'!$G3141/5000</f>
        <v>0.628</v>
      </c>
      <c r="I3141" s="5" t="s">
        <v>228</v>
      </c>
    </row>
    <row r="3142" ht="14.25" customHeight="1">
      <c r="A3142" s="3">
        <v>70564.7203474433</v>
      </c>
      <c r="B3142" s="4">
        <v>6.72082975378666</v>
      </c>
      <c r="C3142" s="4">
        <v>6.75462096912627</v>
      </c>
      <c r="D3142" s="4">
        <v>2.42</v>
      </c>
      <c r="E3142" s="4">
        <v>37339.5558955633</v>
      </c>
      <c r="F3142" s="3">
        <v>1354077.49823771</v>
      </c>
      <c r="G3142" s="53">
        <v>3141.0</v>
      </c>
      <c r="H3142" s="51">
        <f>'Данные (для кумуляты) (2)'!$G3142/5000</f>
        <v>0.6282</v>
      </c>
      <c r="I3142" s="5" t="s">
        <v>2848</v>
      </c>
    </row>
    <row r="3143" ht="14.25" customHeight="1">
      <c r="A3143" s="3">
        <v>76942.5070149615</v>
      </c>
      <c r="B3143" s="4">
        <v>5.24010304052752</v>
      </c>
      <c r="C3143" s="4">
        <v>8.62278446279955</v>
      </c>
      <c r="D3143" s="4">
        <v>6.45</v>
      </c>
      <c r="E3143" s="4">
        <v>28717.9613340518</v>
      </c>
      <c r="F3143" s="3">
        <v>1354417.56275761</v>
      </c>
      <c r="G3143" s="53">
        <v>3142.0</v>
      </c>
      <c r="H3143" s="51">
        <f>'Данные (для кумуляты) (2)'!$G3143/5000</f>
        <v>0.6284</v>
      </c>
      <c r="I3143" s="5" t="s">
        <v>3946</v>
      </c>
    </row>
    <row r="3144" ht="14.25" customHeight="1">
      <c r="A3144" s="3">
        <v>80051.8471233552</v>
      </c>
      <c r="B3144" s="4">
        <v>5.87267777260382</v>
      </c>
      <c r="C3144" s="4">
        <v>6.01901838902831</v>
      </c>
      <c r="D3144" s="4">
        <v>3.39</v>
      </c>
      <c r="E3144" s="4">
        <v>35254.1283155733</v>
      </c>
      <c r="F3144" s="3">
        <v>1354609.24582958</v>
      </c>
      <c r="G3144" s="53">
        <v>3143.0</v>
      </c>
      <c r="H3144" s="51">
        <f>'Данные (для кумуляты) (2)'!$G3144/5000</f>
        <v>0.6286</v>
      </c>
      <c r="I3144" s="5" t="s">
        <v>4324</v>
      </c>
    </row>
    <row r="3145" ht="14.25" customHeight="1">
      <c r="A3145" s="3">
        <v>51536.2059494631</v>
      </c>
      <c r="B3145" s="4">
        <v>8.10749086355102</v>
      </c>
      <c r="C3145" s="4">
        <v>6.53460920643149</v>
      </c>
      <c r="D3145" s="4">
        <v>3.16</v>
      </c>
      <c r="E3145" s="4">
        <v>44872.9089422609</v>
      </c>
      <c r="F3145" s="3">
        <v>1354874.83720243</v>
      </c>
      <c r="G3145" s="53">
        <v>3144.0</v>
      </c>
      <c r="H3145" s="51">
        <f>'Данные (для кумуляты) (2)'!$G3145/5000</f>
        <v>0.6288</v>
      </c>
      <c r="I3145" s="5" t="s">
        <v>294</v>
      </c>
    </row>
    <row r="3146" ht="14.25" customHeight="1">
      <c r="A3146" s="3">
        <v>73756.1186240169</v>
      </c>
      <c r="B3146" s="4">
        <v>5.25063061576138</v>
      </c>
      <c r="C3146" s="4">
        <v>6.40490570237362</v>
      </c>
      <c r="D3146" s="4">
        <v>3.29</v>
      </c>
      <c r="E3146" s="4">
        <v>59485.0663225112</v>
      </c>
      <c r="F3146" s="3">
        <v>1354928.95009614</v>
      </c>
      <c r="G3146" s="53">
        <v>3145.0</v>
      </c>
      <c r="H3146" s="51">
        <f>'Данные (для кумуляты) (2)'!$G3146/5000</f>
        <v>0.629</v>
      </c>
      <c r="I3146" s="5" t="s">
        <v>3433</v>
      </c>
    </row>
    <row r="3147" ht="14.25" customHeight="1">
      <c r="A3147" s="3">
        <v>48379.7669429284</v>
      </c>
      <c r="B3147" s="4">
        <v>7.18163107273236</v>
      </c>
      <c r="C3147" s="4">
        <v>7.9158132738547</v>
      </c>
      <c r="D3147" s="4">
        <v>6.03</v>
      </c>
      <c r="E3147" s="4">
        <v>50710.8957273669</v>
      </c>
      <c r="F3147" s="3">
        <v>1354973.55349512</v>
      </c>
      <c r="G3147" s="53">
        <v>3146.0</v>
      </c>
      <c r="H3147" s="51">
        <f>'Данные (для кумуляты) (2)'!$G3147/5000</f>
        <v>0.6292</v>
      </c>
      <c r="I3147" s="5" t="s">
        <v>151</v>
      </c>
    </row>
    <row r="3148" ht="14.25" customHeight="1">
      <c r="A3148" s="3">
        <v>55612.7629410789</v>
      </c>
      <c r="B3148" s="4">
        <v>7.6914648220149</v>
      </c>
      <c r="C3148" s="4">
        <v>7.1861778310334</v>
      </c>
      <c r="D3148" s="4">
        <v>4.22</v>
      </c>
      <c r="E3148" s="4">
        <v>42258.5373806594</v>
      </c>
      <c r="F3148" s="3">
        <v>1355022.28256668</v>
      </c>
      <c r="G3148" s="53">
        <v>3147.0</v>
      </c>
      <c r="H3148" s="51">
        <f>'Данные (для кумуляты) (2)'!$G3148/5000</f>
        <v>0.6294</v>
      </c>
      <c r="I3148" s="5" t="s">
        <v>561</v>
      </c>
    </row>
    <row r="3149" ht="14.25" customHeight="1">
      <c r="A3149" s="3">
        <v>54642.7062823365</v>
      </c>
      <c r="B3149" s="4">
        <v>6.29096853982684</v>
      </c>
      <c r="C3149" s="4">
        <v>8.98248592359706</v>
      </c>
      <c r="D3149" s="4">
        <v>6.12</v>
      </c>
      <c r="E3149" s="4">
        <v>42987.0657318594</v>
      </c>
      <c r="F3149" s="3">
        <v>1355362.95558726</v>
      </c>
      <c r="G3149" s="53">
        <v>3148.0</v>
      </c>
      <c r="H3149" s="51">
        <f>'Данные (для кумуляты) (2)'!$G3149/5000</f>
        <v>0.6296</v>
      </c>
      <c r="I3149" s="5" t="s">
        <v>478</v>
      </c>
    </row>
    <row r="3150" ht="14.25" customHeight="1">
      <c r="A3150" s="3">
        <v>67196.1254197672</v>
      </c>
      <c r="B3150" s="4">
        <v>6.02003912772763</v>
      </c>
      <c r="C3150" s="4">
        <v>8.62419092086191</v>
      </c>
      <c r="D3150" s="4">
        <v>4.11</v>
      </c>
      <c r="E3150" s="4">
        <v>38417.9808673049</v>
      </c>
      <c r="F3150" s="3">
        <v>1355545.58790073</v>
      </c>
      <c r="G3150" s="53">
        <v>3149.0</v>
      </c>
      <c r="H3150" s="51">
        <f>'Данные (для кумуляты) (2)'!$G3150/5000</f>
        <v>0.6298</v>
      </c>
      <c r="I3150" s="5" t="s">
        <v>2237</v>
      </c>
    </row>
    <row r="3151" ht="14.25" customHeight="1">
      <c r="A3151" s="3">
        <v>71068.996114451</v>
      </c>
      <c r="B3151" s="4">
        <v>4.74689644805878</v>
      </c>
      <c r="C3151" s="4">
        <v>9.38791258091902</v>
      </c>
      <c r="D3151" s="4">
        <v>6.2</v>
      </c>
      <c r="E3151" s="4">
        <v>35724.0184923634</v>
      </c>
      <c r="F3151" s="3">
        <v>1355556.95364972</v>
      </c>
      <c r="G3151" s="53">
        <v>3150.0</v>
      </c>
      <c r="H3151" s="51">
        <f>'Данные (для кумуляты) (2)'!$G3151/5000</f>
        <v>0.63</v>
      </c>
      <c r="I3151" s="5" t="s">
        <v>2945</v>
      </c>
    </row>
    <row r="3152" ht="14.25" customHeight="1">
      <c r="A3152" s="3">
        <v>66736.9887147098</v>
      </c>
      <c r="B3152" s="4">
        <v>5.45366677359672</v>
      </c>
      <c r="C3152" s="4">
        <v>7.42577752017581</v>
      </c>
      <c r="D3152" s="4">
        <v>6.26</v>
      </c>
      <c r="E3152" s="4">
        <v>54086.9016493479</v>
      </c>
      <c r="F3152" s="3">
        <v>1356062.10449866</v>
      </c>
      <c r="G3152" s="53">
        <v>3151.0</v>
      </c>
      <c r="H3152" s="51">
        <f>'Данные (для кумуляты) (2)'!$G3152/5000</f>
        <v>0.6302</v>
      </c>
      <c r="I3152" s="5" t="s">
        <v>2149</v>
      </c>
    </row>
    <row r="3153" ht="14.25" customHeight="1">
      <c r="A3153" s="3">
        <v>48531.3642285298</v>
      </c>
      <c r="B3153" s="4">
        <v>6.86318403879489</v>
      </c>
      <c r="C3153" s="4">
        <v>8.5174010591117</v>
      </c>
      <c r="D3153" s="4">
        <v>5.3</v>
      </c>
      <c r="E3153" s="4">
        <v>39731.1505634946</v>
      </c>
      <c r="F3153" s="3">
        <v>1356146.26084262</v>
      </c>
      <c r="G3153" s="53">
        <v>3152.0</v>
      </c>
      <c r="H3153" s="51">
        <f>'Данные (для кумуляты) (2)'!$G3153/5000</f>
        <v>0.6304</v>
      </c>
      <c r="I3153" s="5" t="s">
        <v>161</v>
      </c>
    </row>
    <row r="3154" ht="14.25" customHeight="1">
      <c r="A3154" s="3">
        <v>69277.7589775797</v>
      </c>
      <c r="B3154" s="4">
        <v>5.32226983926387</v>
      </c>
      <c r="C3154" s="4">
        <v>7.20617786337874</v>
      </c>
      <c r="D3154" s="4">
        <v>5.32</v>
      </c>
      <c r="E3154" s="4">
        <v>57408.3128937472</v>
      </c>
      <c r="F3154" s="3">
        <v>1356384.6675167</v>
      </c>
      <c r="G3154" s="53">
        <v>3153.0</v>
      </c>
      <c r="H3154" s="51">
        <f>'Данные (для кумуляты) (2)'!$G3154/5000</f>
        <v>0.6306</v>
      </c>
      <c r="I3154" s="5" t="s">
        <v>2601</v>
      </c>
    </row>
    <row r="3155" ht="14.25" customHeight="1">
      <c r="A3155" s="3">
        <v>69059.5622216845</v>
      </c>
      <c r="B3155" s="4">
        <v>5.88647991580868</v>
      </c>
      <c r="C3155" s="4">
        <v>6.91233638793645</v>
      </c>
      <c r="D3155" s="4">
        <v>4.39</v>
      </c>
      <c r="E3155" s="4">
        <v>35742.178329267</v>
      </c>
      <c r="F3155" s="3">
        <v>1356539.50708723</v>
      </c>
      <c r="G3155" s="53">
        <v>3154.0</v>
      </c>
      <c r="H3155" s="51">
        <f>'Данные (для кумуляты) (2)'!$G3155/5000</f>
        <v>0.6308</v>
      </c>
      <c r="I3155" s="5" t="s">
        <v>2559</v>
      </c>
    </row>
    <row r="3156" ht="14.25" customHeight="1">
      <c r="A3156" s="3">
        <v>74010.1636051712</v>
      </c>
      <c r="B3156" s="4">
        <v>6.44705203908848</v>
      </c>
      <c r="C3156" s="4">
        <v>6.24552307514565</v>
      </c>
      <c r="D3156" s="4">
        <v>2.04</v>
      </c>
      <c r="E3156" s="4">
        <v>46239.1701325969</v>
      </c>
      <c r="F3156" s="3">
        <v>1356691.38720206</v>
      </c>
      <c r="G3156" s="53">
        <v>3155.0</v>
      </c>
      <c r="H3156" s="51">
        <f>'Данные (для кумуляты) (2)'!$G3156/5000</f>
        <v>0.631</v>
      </c>
      <c r="I3156" s="5" t="s">
        <v>3470</v>
      </c>
    </row>
    <row r="3157" ht="14.25" customHeight="1">
      <c r="A3157" s="3">
        <v>66638.8660444856</v>
      </c>
      <c r="B3157" s="4">
        <v>7.97322039013344</v>
      </c>
      <c r="C3157" s="4">
        <v>6.22915563478317</v>
      </c>
      <c r="D3157" s="4">
        <v>4.25</v>
      </c>
      <c r="E3157" s="4">
        <v>26641.7033221246</v>
      </c>
      <c r="F3157" s="3">
        <v>1357208.23773923</v>
      </c>
      <c r="G3157" s="53">
        <v>3156.0</v>
      </c>
      <c r="H3157" s="51">
        <f>'Данные (для кумуляты) (2)'!$G3157/5000</f>
        <v>0.6312</v>
      </c>
      <c r="I3157" s="5" t="s">
        <v>2127</v>
      </c>
    </row>
    <row r="3158" ht="14.25" customHeight="1">
      <c r="A3158" s="3">
        <v>71053.6919581162</v>
      </c>
      <c r="B3158" s="4">
        <v>7.0051522176029</v>
      </c>
      <c r="C3158" s="4">
        <v>7.44590386564819</v>
      </c>
      <c r="D3158" s="4">
        <v>6.48</v>
      </c>
      <c r="E3158" s="4">
        <v>29359.2051659384</v>
      </c>
      <c r="F3158" s="3">
        <v>1357250.57125695</v>
      </c>
      <c r="G3158" s="53">
        <v>3157.0</v>
      </c>
      <c r="H3158" s="51">
        <f>'Данные (для кумуляты) (2)'!$G3158/5000</f>
        <v>0.6314</v>
      </c>
      <c r="I3158" s="5" t="s">
        <v>2941</v>
      </c>
    </row>
    <row r="3159" ht="14.25" customHeight="1">
      <c r="A3159" s="3">
        <v>71467.1301555069</v>
      </c>
      <c r="B3159" s="4">
        <v>6.48515051672506</v>
      </c>
      <c r="C3159" s="4">
        <v>6.99517931789206</v>
      </c>
      <c r="D3159" s="4">
        <v>3.33</v>
      </c>
      <c r="E3159" s="4">
        <v>39812.3064194696</v>
      </c>
      <c r="F3159" s="3">
        <v>1357366.52831622</v>
      </c>
      <c r="G3159" s="53">
        <v>3158.0</v>
      </c>
      <c r="H3159" s="51">
        <f>'Данные (для кумуляты) (2)'!$G3159/5000</f>
        <v>0.6316</v>
      </c>
      <c r="I3159" s="5" t="s">
        <v>3034</v>
      </c>
    </row>
    <row r="3160" ht="14.25" customHeight="1">
      <c r="A3160" s="3">
        <v>65566.3569148396</v>
      </c>
      <c r="B3160" s="4">
        <v>8.08287939318754</v>
      </c>
      <c r="C3160" s="4">
        <v>7.30275113216305</v>
      </c>
      <c r="D3160" s="4">
        <v>6.15</v>
      </c>
      <c r="E3160" s="4">
        <v>30117.1718785054</v>
      </c>
      <c r="F3160" s="3">
        <v>1357575.8516151</v>
      </c>
      <c r="G3160" s="53">
        <v>3159.0</v>
      </c>
      <c r="H3160" s="51">
        <f>'Данные (для кумуляты) (2)'!$G3160/5000</f>
        <v>0.6318</v>
      </c>
      <c r="I3160" s="5" t="s">
        <v>1938</v>
      </c>
    </row>
    <row r="3161" ht="14.25" customHeight="1">
      <c r="A3161" s="3">
        <v>63650.8573995791</v>
      </c>
      <c r="B3161" s="4">
        <v>5.65590296935966</v>
      </c>
      <c r="C3161" s="4">
        <v>8.03726299995715</v>
      </c>
      <c r="D3161" s="4">
        <v>3.4</v>
      </c>
      <c r="E3161" s="4">
        <v>46457.0187322183</v>
      </c>
      <c r="F3161" s="3">
        <v>1357710.96492255</v>
      </c>
      <c r="G3161" s="53">
        <v>3160.0</v>
      </c>
      <c r="H3161" s="51">
        <f>'Данные (для кумуляты) (2)'!$G3161/5000</f>
        <v>0.632</v>
      </c>
      <c r="I3161" s="5" t="s">
        <v>1632</v>
      </c>
    </row>
    <row r="3162" ht="14.25" customHeight="1">
      <c r="A3162" s="3">
        <v>73490.5999804786</v>
      </c>
      <c r="B3162" s="4">
        <v>6.35209825138875</v>
      </c>
      <c r="C3162" s="4">
        <v>6.57846183128429</v>
      </c>
      <c r="D3162" s="4">
        <v>2.06</v>
      </c>
      <c r="E3162" s="4">
        <v>52452.0791044768</v>
      </c>
      <c r="F3162" s="3">
        <v>1357797.90952388</v>
      </c>
      <c r="G3162" s="53">
        <v>3161.0</v>
      </c>
      <c r="H3162" s="51">
        <f>'Данные (для кумуляты) (2)'!$G3162/5000</f>
        <v>0.6322</v>
      </c>
      <c r="I3162" s="5" t="s">
        <v>3387</v>
      </c>
    </row>
    <row r="3163" ht="14.25" customHeight="1">
      <c r="A3163" s="3">
        <v>74490.6392430549</v>
      </c>
      <c r="B3163" s="4">
        <v>5.40865254535224</v>
      </c>
      <c r="C3163" s="4">
        <v>8.45736226703513</v>
      </c>
      <c r="D3163" s="4">
        <v>4.1</v>
      </c>
      <c r="E3163" s="4">
        <v>35563.4561315218</v>
      </c>
      <c r="F3163" s="3">
        <v>1358213.90612805</v>
      </c>
      <c r="G3163" s="53">
        <v>3162.0</v>
      </c>
      <c r="H3163" s="51">
        <f>'Данные (для кумуляты) (2)'!$G3163/5000</f>
        <v>0.6324</v>
      </c>
      <c r="I3163" s="5" t="s">
        <v>3562</v>
      </c>
    </row>
    <row r="3164" ht="14.25" customHeight="1">
      <c r="A3164" s="3">
        <v>61150.5572209937</v>
      </c>
      <c r="B3164" s="4">
        <v>8.36624456799592</v>
      </c>
      <c r="C3164" s="4">
        <v>6.72471155703449</v>
      </c>
      <c r="D3164" s="4">
        <v>3.15</v>
      </c>
      <c r="E3164" s="4">
        <v>31517.1182118892</v>
      </c>
      <c r="F3164" s="3">
        <v>1358350.39783993</v>
      </c>
      <c r="G3164" s="53">
        <v>3163.0</v>
      </c>
      <c r="H3164" s="51">
        <f>'Данные (для кумуляты) (2)'!$G3164/5000</f>
        <v>0.6326</v>
      </c>
      <c r="I3164" s="5" t="s">
        <v>1209</v>
      </c>
    </row>
    <row r="3165" ht="14.25" customHeight="1">
      <c r="A3165" s="3">
        <v>69950.9625249788</v>
      </c>
      <c r="B3165" s="4">
        <v>5.48771254012033</v>
      </c>
      <c r="C3165" s="4">
        <v>9.46271999155542</v>
      </c>
      <c r="D3165" s="4">
        <v>4.04</v>
      </c>
      <c r="E3165" s="4">
        <v>23733.7942374377</v>
      </c>
      <c r="F3165" s="3">
        <v>1358526.74126212</v>
      </c>
      <c r="G3165" s="53">
        <v>3164.0</v>
      </c>
      <c r="H3165" s="51">
        <f>'Данные (для кумуляты) (2)'!$G3165/5000</f>
        <v>0.6328</v>
      </c>
      <c r="I3165" s="5" t="s">
        <v>2746</v>
      </c>
    </row>
    <row r="3166" ht="14.25" customHeight="1">
      <c r="A3166" s="3">
        <v>87506.7319737543</v>
      </c>
      <c r="B3166" s="4">
        <v>5.43080035456811</v>
      </c>
      <c r="C3166" s="4">
        <v>4.9473021226564</v>
      </c>
      <c r="D3166" s="4">
        <v>3.13</v>
      </c>
      <c r="E3166" s="4">
        <v>32699.6525782093</v>
      </c>
      <c r="F3166" s="3">
        <v>1358646.74626139</v>
      </c>
      <c r="G3166" s="53">
        <v>3165.0</v>
      </c>
      <c r="H3166" s="51">
        <f>'Данные (для кумуляты) (2)'!$G3166/5000</f>
        <v>0.633</v>
      </c>
      <c r="I3166" s="5" t="s">
        <v>4813</v>
      </c>
    </row>
    <row r="3167" ht="14.25" customHeight="1">
      <c r="A3167" s="3">
        <v>74022.1394194805</v>
      </c>
      <c r="B3167" s="4">
        <v>6.74409852403946</v>
      </c>
      <c r="C3167" s="4">
        <v>5.57541385047989</v>
      </c>
      <c r="D3167" s="4">
        <v>4.2</v>
      </c>
      <c r="E3167" s="4">
        <v>30053.4371885306</v>
      </c>
      <c r="F3167" s="3">
        <v>1358899.6861779</v>
      </c>
      <c r="G3167" s="53">
        <v>3166.0</v>
      </c>
      <c r="H3167" s="51">
        <f>'Данные (для кумуляты) (2)'!$G3167/5000</f>
        <v>0.6332</v>
      </c>
      <c r="I3167" s="5" t="s">
        <v>3472</v>
      </c>
    </row>
    <row r="3168" ht="14.25" customHeight="1">
      <c r="A3168" s="3">
        <v>81665.5783464664</v>
      </c>
      <c r="B3168" s="4">
        <v>5.56592580240796</v>
      </c>
      <c r="C3168" s="4">
        <v>6.0457493596609</v>
      </c>
      <c r="D3168" s="4">
        <v>4.35</v>
      </c>
      <c r="E3168" s="4">
        <v>34753.8828921666</v>
      </c>
      <c r="F3168" s="3">
        <v>1358983.47047867</v>
      </c>
      <c r="G3168" s="53">
        <v>3167.0</v>
      </c>
      <c r="H3168" s="51">
        <f>'Данные (для кумуляты) (2)'!$G3168/5000</f>
        <v>0.6334</v>
      </c>
      <c r="I3168" s="5" t="s">
        <v>4465</v>
      </c>
    </row>
    <row r="3169" ht="14.25" customHeight="1">
      <c r="A3169" s="3">
        <v>70795.2988492234</v>
      </c>
      <c r="B3169" s="4">
        <v>6.21004455689007</v>
      </c>
      <c r="C3169" s="4">
        <v>7.5826015320724</v>
      </c>
      <c r="D3169" s="4">
        <v>3.35</v>
      </c>
      <c r="E3169" s="4">
        <v>29887.4516808439</v>
      </c>
      <c r="F3169" s="3">
        <v>1359052.84576468</v>
      </c>
      <c r="G3169" s="53">
        <v>3168.0</v>
      </c>
      <c r="H3169" s="51">
        <f>'Данные (для кумуляты) (2)'!$G3169/5000</f>
        <v>0.6336</v>
      </c>
      <c r="I3169" s="5" t="s">
        <v>2893</v>
      </c>
    </row>
    <row r="3170" ht="14.25" customHeight="1">
      <c r="A3170" s="3">
        <v>65694.0512650336</v>
      </c>
      <c r="B3170" s="4">
        <v>6.43674057868924</v>
      </c>
      <c r="C3170" s="4">
        <v>6.70492910632201</v>
      </c>
      <c r="D3170" s="4">
        <v>3.14</v>
      </c>
      <c r="E3170" s="4">
        <v>43406.7120301322</v>
      </c>
      <c r="F3170" s="3">
        <v>1359762.6936754</v>
      </c>
      <c r="G3170" s="53">
        <v>3169.0</v>
      </c>
      <c r="H3170" s="51">
        <f>'Данные (для кумуляты) (2)'!$G3170/5000</f>
        <v>0.6338</v>
      </c>
      <c r="I3170" s="5" t="s">
        <v>1959</v>
      </c>
    </row>
    <row r="3171" ht="14.25" customHeight="1">
      <c r="A3171" s="3">
        <v>60975.0879627796</v>
      </c>
      <c r="B3171" s="4">
        <v>7.0801280540972</v>
      </c>
      <c r="C3171" s="4">
        <v>5.71932841525041</v>
      </c>
      <c r="D3171" s="4">
        <v>3.19</v>
      </c>
      <c r="E3171" s="4">
        <v>43752.8895428015</v>
      </c>
      <c r="F3171" s="3">
        <v>1359838.99857874</v>
      </c>
      <c r="G3171" s="53">
        <v>3170.0</v>
      </c>
      <c r="H3171" s="51">
        <f>'Данные (для кумуляты) (2)'!$G3171/5000</f>
        <v>0.634</v>
      </c>
      <c r="I3171" s="5" t="s">
        <v>1188</v>
      </c>
    </row>
    <row r="3172" ht="14.25" customHeight="1">
      <c r="A3172" s="3">
        <v>76519.682066708</v>
      </c>
      <c r="B3172" s="4">
        <v>6.45582514065707</v>
      </c>
      <c r="C3172" s="4">
        <v>6.64490689998647</v>
      </c>
      <c r="D3172" s="4">
        <v>2.17</v>
      </c>
      <c r="E3172" s="4">
        <v>28961.4277599721</v>
      </c>
      <c r="F3172" s="3">
        <v>1359978.15993888</v>
      </c>
      <c r="G3172" s="53">
        <v>3171.0</v>
      </c>
      <c r="H3172" s="51">
        <f>'Данные (для кумуляты) (2)'!$G3172/5000</f>
        <v>0.6342</v>
      </c>
      <c r="I3172" s="5" t="s">
        <v>3881</v>
      </c>
    </row>
    <row r="3173" ht="14.25" customHeight="1">
      <c r="A3173" s="3">
        <v>79687.761869882</v>
      </c>
      <c r="B3173" s="4">
        <v>6.01036768312268</v>
      </c>
      <c r="C3173" s="4">
        <v>7.33739390916274</v>
      </c>
      <c r="D3173" s="4">
        <v>6.09</v>
      </c>
      <c r="E3173" s="4">
        <v>20867.6698847645</v>
      </c>
      <c r="F3173" s="3">
        <v>1360100.71924397</v>
      </c>
      <c r="G3173" s="53">
        <v>3172.0</v>
      </c>
      <c r="H3173" s="51">
        <f>'Данные (для кумуляты) (2)'!$G3173/5000</f>
        <v>0.6344</v>
      </c>
      <c r="I3173" s="5" t="s">
        <v>4284</v>
      </c>
    </row>
    <row r="3174" ht="14.25" customHeight="1">
      <c r="A3174" s="3">
        <v>74605.0353625752</v>
      </c>
      <c r="B3174" s="4">
        <v>6.87208919406132</v>
      </c>
      <c r="C3174" s="4">
        <v>6.10585813215357</v>
      </c>
      <c r="D3174" s="4">
        <v>3.1</v>
      </c>
      <c r="E3174" s="4">
        <v>31638.2299132795</v>
      </c>
      <c r="F3174" s="3">
        <v>1360329.35860971</v>
      </c>
      <c r="G3174" s="53">
        <v>3173.0</v>
      </c>
      <c r="H3174" s="51">
        <f>'Данные (для кумуляты) (2)'!$G3174/5000</f>
        <v>0.6346</v>
      </c>
      <c r="I3174" s="5" t="s">
        <v>3586</v>
      </c>
    </row>
    <row r="3175" ht="14.25" customHeight="1">
      <c r="A3175" s="3">
        <v>78286.5179115448</v>
      </c>
      <c r="B3175" s="4">
        <v>4.23688073809873</v>
      </c>
      <c r="C3175" s="4">
        <v>7.46513643319136</v>
      </c>
      <c r="D3175" s="4">
        <v>5.29</v>
      </c>
      <c r="E3175" s="4">
        <v>42425.7763519883</v>
      </c>
      <c r="F3175" s="3">
        <v>1360502.24881204</v>
      </c>
      <c r="G3175" s="53">
        <v>3174.0</v>
      </c>
      <c r="H3175" s="51">
        <f>'Данные (для кумуляты) (2)'!$G3175/5000</f>
        <v>0.6348</v>
      </c>
      <c r="I3175" s="5" t="s">
        <v>4119</v>
      </c>
    </row>
    <row r="3176" ht="14.25" customHeight="1">
      <c r="A3176" s="3">
        <v>68896.0485607891</v>
      </c>
      <c r="B3176" s="4">
        <v>6.38632518028023</v>
      </c>
      <c r="C3176" s="4">
        <v>8.36507459398713</v>
      </c>
      <c r="D3176" s="4">
        <v>4.47</v>
      </c>
      <c r="E3176" s="4">
        <v>28394.6097802176</v>
      </c>
      <c r="F3176" s="3">
        <v>1360623.69445693</v>
      </c>
      <c r="G3176" s="53">
        <v>3175.0</v>
      </c>
      <c r="H3176" s="51">
        <f>'Данные (для кумуляты) (2)'!$G3176/5000</f>
        <v>0.635</v>
      </c>
      <c r="I3176" s="5" t="s">
        <v>2526</v>
      </c>
    </row>
    <row r="3177" ht="14.25" customHeight="1">
      <c r="A3177" s="3">
        <v>70561.5588228082</v>
      </c>
      <c r="B3177" s="4">
        <v>7.32195133046068</v>
      </c>
      <c r="C3177" s="4">
        <v>7.52046379850056</v>
      </c>
      <c r="D3177" s="4">
        <v>3.4</v>
      </c>
      <c r="E3177" s="4">
        <v>25029.2057372771</v>
      </c>
      <c r="F3177" s="3">
        <v>1360787.87121155</v>
      </c>
      <c r="G3177" s="53">
        <v>3176.0</v>
      </c>
      <c r="H3177" s="51">
        <f>'Данные (для кумуляты) (2)'!$G3177/5000</f>
        <v>0.6352</v>
      </c>
      <c r="I3177" s="5" t="s">
        <v>2845</v>
      </c>
    </row>
    <row r="3178" ht="14.25" customHeight="1">
      <c r="A3178" s="3">
        <v>66422.9190517667</v>
      </c>
      <c r="B3178" s="4">
        <v>7.12207185032643</v>
      </c>
      <c r="C3178" s="4">
        <v>7.07858374494018</v>
      </c>
      <c r="D3178" s="4">
        <v>6.36</v>
      </c>
      <c r="E3178" s="4">
        <v>31019.3248206903</v>
      </c>
      <c r="F3178" s="3">
        <v>1360908.31962</v>
      </c>
      <c r="G3178" s="53">
        <v>3177.0</v>
      </c>
      <c r="H3178" s="51">
        <f>'Данные (для кумуляты) (2)'!$G3178/5000</f>
        <v>0.6354</v>
      </c>
      <c r="I3178" s="5" t="s">
        <v>2087</v>
      </c>
    </row>
    <row r="3179" ht="14.25" customHeight="1">
      <c r="A3179" s="3">
        <v>77513.9257941756</v>
      </c>
      <c r="B3179" s="4">
        <v>5.55775813126295</v>
      </c>
      <c r="C3179" s="4">
        <v>7.20343037374768</v>
      </c>
      <c r="D3179" s="4">
        <v>3.4</v>
      </c>
      <c r="E3179" s="4">
        <v>34958.4303867901</v>
      </c>
      <c r="F3179" s="3">
        <v>1360910.72833927</v>
      </c>
      <c r="G3179" s="53">
        <v>3178.0</v>
      </c>
      <c r="H3179" s="51">
        <f>'Данные (для кумуляты) (2)'!$G3179/5000</f>
        <v>0.6356</v>
      </c>
      <c r="I3179" s="5" t="s">
        <v>4024</v>
      </c>
    </row>
    <row r="3180" ht="14.25" customHeight="1">
      <c r="A3180" s="3">
        <v>74334.4948489106</v>
      </c>
      <c r="B3180" s="4">
        <v>5.41901256407919</v>
      </c>
      <c r="C3180" s="4">
        <v>6.26153528408169</v>
      </c>
      <c r="D3180" s="4">
        <v>4.12</v>
      </c>
      <c r="E3180" s="4">
        <v>41640.4356606567</v>
      </c>
      <c r="F3180" s="3">
        <v>1360920.53038608</v>
      </c>
      <c r="G3180" s="53">
        <v>3179.0</v>
      </c>
      <c r="H3180" s="51">
        <f>'Данные (для кумуляты) (2)'!$G3180/5000</f>
        <v>0.6358</v>
      </c>
      <c r="I3180" s="5" t="s">
        <v>3527</v>
      </c>
    </row>
    <row r="3181" ht="14.25" customHeight="1">
      <c r="A3181" s="3">
        <v>75841.4872609369</v>
      </c>
      <c r="B3181" s="4">
        <v>6.2292265677296</v>
      </c>
      <c r="C3181" s="4">
        <v>6.04869188116956</v>
      </c>
      <c r="D3181" s="4">
        <v>2.09</v>
      </c>
      <c r="E3181" s="4">
        <v>48641.8017222932</v>
      </c>
      <c r="F3181" s="3">
        <v>1361007.56184711</v>
      </c>
      <c r="G3181" s="53">
        <v>3180.0</v>
      </c>
      <c r="H3181" s="51">
        <f>'Данные (для кумуляты) (2)'!$G3181/5000</f>
        <v>0.636</v>
      </c>
      <c r="I3181" s="5" t="s">
        <v>3762</v>
      </c>
    </row>
    <row r="3182" ht="14.25" customHeight="1">
      <c r="A3182" s="3">
        <v>78438.3694635862</v>
      </c>
      <c r="B3182" s="4">
        <v>7.47521703173384</v>
      </c>
      <c r="C3182" s="4">
        <v>4.99468978628282</v>
      </c>
      <c r="D3182" s="4">
        <v>4.26</v>
      </c>
      <c r="E3182" s="4">
        <v>35220.3831639023</v>
      </c>
      <c r="F3182" s="3">
        <v>1361219.30037656</v>
      </c>
      <c r="G3182" s="53">
        <v>3181.0</v>
      </c>
      <c r="H3182" s="51">
        <f>'Данные (для кумуляты) (2)'!$G3182/5000</f>
        <v>0.6362</v>
      </c>
      <c r="I3182" s="5" t="s">
        <v>4139</v>
      </c>
    </row>
    <row r="3183" ht="14.25" customHeight="1">
      <c r="A3183" s="3">
        <v>73789.8904830438</v>
      </c>
      <c r="B3183" s="4">
        <v>6.61495594387955</v>
      </c>
      <c r="C3183" s="4">
        <v>6.25954662667685</v>
      </c>
      <c r="D3183" s="4">
        <v>2.29</v>
      </c>
      <c r="E3183" s="4">
        <v>47039.0922753719</v>
      </c>
      <c r="F3183" s="3">
        <v>1361230.12123515</v>
      </c>
      <c r="G3183" s="53">
        <v>3182.0</v>
      </c>
      <c r="H3183" s="51">
        <f>'Данные (для кумуляты) (2)'!$G3183/5000</f>
        <v>0.6364</v>
      </c>
      <c r="I3183" s="5" t="s">
        <v>3437</v>
      </c>
    </row>
    <row r="3184" ht="14.25" customHeight="1">
      <c r="A3184" s="3">
        <v>66643.3146336998</v>
      </c>
      <c r="B3184" s="4">
        <v>6.3928341154386</v>
      </c>
      <c r="C3184" s="4">
        <v>7.69800753566031</v>
      </c>
      <c r="D3184" s="4">
        <v>4.41</v>
      </c>
      <c r="E3184" s="4">
        <v>30971.1571063363</v>
      </c>
      <c r="F3184" s="3">
        <v>1361521.98293762</v>
      </c>
      <c r="G3184" s="53">
        <v>3183.0</v>
      </c>
      <c r="H3184" s="51">
        <f>'Данные (для кумуляты) (2)'!$G3184/5000</f>
        <v>0.6366</v>
      </c>
      <c r="I3184" s="5" t="s">
        <v>2129</v>
      </c>
    </row>
    <row r="3185" ht="14.25" customHeight="1">
      <c r="A3185" s="3">
        <v>71713.7982628283</v>
      </c>
      <c r="B3185" s="4">
        <v>6.44643766752181</v>
      </c>
      <c r="C3185" s="4">
        <v>7.84524039520244</v>
      </c>
      <c r="D3185" s="4">
        <v>6.15</v>
      </c>
      <c r="E3185" s="4">
        <v>26861.1333600882</v>
      </c>
      <c r="F3185" s="3">
        <v>1361828.84804824</v>
      </c>
      <c r="G3185" s="53">
        <v>3184.0</v>
      </c>
      <c r="H3185" s="51">
        <f>'Данные (для кумуляты) (2)'!$G3185/5000</f>
        <v>0.6368</v>
      </c>
      <c r="I3185" s="5" t="s">
        <v>3072</v>
      </c>
    </row>
    <row r="3186" ht="14.25" customHeight="1">
      <c r="A3186" s="3">
        <v>76024.7668361215</v>
      </c>
      <c r="B3186" s="4">
        <v>6.70156381873328</v>
      </c>
      <c r="C3186" s="4">
        <v>8.57409690149799</v>
      </c>
      <c r="D3186" s="4">
        <v>5.5</v>
      </c>
      <c r="E3186" s="4">
        <v>16619.2685176206</v>
      </c>
      <c r="F3186" s="3">
        <v>1361841.9517155</v>
      </c>
      <c r="G3186" s="53">
        <v>3185.0</v>
      </c>
      <c r="H3186" s="51">
        <f>'Данные (для кумуляты) (2)'!$G3186/5000</f>
        <v>0.637</v>
      </c>
      <c r="I3186" s="5" t="s">
        <v>3799</v>
      </c>
    </row>
    <row r="3187" ht="14.25" customHeight="1">
      <c r="A3187" s="3">
        <v>59060.6982773712</v>
      </c>
      <c r="B3187" s="4">
        <v>6.25589393793131</v>
      </c>
      <c r="C3187" s="4">
        <v>8.78782466501457</v>
      </c>
      <c r="D3187" s="4">
        <v>4.04</v>
      </c>
      <c r="E3187" s="4">
        <v>42956.539441564</v>
      </c>
      <c r="F3187" s="3">
        <v>1361872.29101591</v>
      </c>
      <c r="G3187" s="53">
        <v>3186.0</v>
      </c>
      <c r="H3187" s="51">
        <f>'Данные (для кумуляты) (2)'!$G3187/5000</f>
        <v>0.6372</v>
      </c>
      <c r="I3187" s="5" t="s">
        <v>928</v>
      </c>
    </row>
    <row r="3188" ht="14.25" customHeight="1">
      <c r="A3188" s="3">
        <v>66592.6931432573</v>
      </c>
      <c r="B3188" s="4">
        <v>7.88247474778145</v>
      </c>
      <c r="C3188" s="4">
        <v>5.16478464790185</v>
      </c>
      <c r="D3188" s="4">
        <v>2.49</v>
      </c>
      <c r="E3188" s="4">
        <v>37634.5003356996</v>
      </c>
      <c r="F3188" s="3">
        <v>1362239.05354028</v>
      </c>
      <c r="G3188" s="53">
        <v>3187.0</v>
      </c>
      <c r="H3188" s="51">
        <f>'Данные (для кумуляты) (2)'!$G3188/5000</f>
        <v>0.6374</v>
      </c>
      <c r="I3188" s="5" t="s">
        <v>2118</v>
      </c>
    </row>
    <row r="3189" ht="14.25" customHeight="1">
      <c r="A3189" s="3">
        <v>73263.3348481634</v>
      </c>
      <c r="B3189" s="4">
        <v>5.92928902335245</v>
      </c>
      <c r="C3189" s="4">
        <v>6.69441995977838</v>
      </c>
      <c r="D3189" s="4">
        <v>3.15</v>
      </c>
      <c r="E3189" s="4">
        <v>30957.8476616649</v>
      </c>
      <c r="F3189" s="3">
        <v>1362436.15375394</v>
      </c>
      <c r="G3189" s="53">
        <v>3188.0</v>
      </c>
      <c r="H3189" s="51">
        <f>'Данные (для кумуляты) (2)'!$G3189/5000</f>
        <v>0.6376</v>
      </c>
      <c r="I3189" s="5" t="s">
        <v>3337</v>
      </c>
    </row>
    <row r="3190" ht="14.25" customHeight="1">
      <c r="A3190" s="3">
        <v>73930.8399455545</v>
      </c>
      <c r="B3190" s="4">
        <v>5.28156066701642</v>
      </c>
      <c r="C3190" s="4">
        <v>7.68134202335149</v>
      </c>
      <c r="D3190" s="4">
        <v>4.16</v>
      </c>
      <c r="E3190" s="4">
        <v>42702.4032787945</v>
      </c>
      <c r="F3190" s="3">
        <v>1363086.90453255</v>
      </c>
      <c r="G3190" s="53">
        <v>3189.0</v>
      </c>
      <c r="H3190" s="51">
        <f>'Данные (для кумуляты) (2)'!$G3190/5000</f>
        <v>0.6378</v>
      </c>
      <c r="I3190" s="5" t="s">
        <v>3455</v>
      </c>
    </row>
    <row r="3191" ht="14.25" customHeight="1">
      <c r="A3191" s="3">
        <v>85174.0417605382</v>
      </c>
      <c r="B3191" s="4">
        <v>4.97765124249123</v>
      </c>
      <c r="C3191" s="4">
        <v>5.98795837184717</v>
      </c>
      <c r="D3191" s="4">
        <v>4.01</v>
      </c>
      <c r="E3191" s="4">
        <v>38773.0208195078</v>
      </c>
      <c r="F3191" s="3">
        <v>1363106.12528244</v>
      </c>
      <c r="G3191" s="53">
        <v>3190.0</v>
      </c>
      <c r="H3191" s="51">
        <f>'Данные (для кумуляты) (2)'!$G3191/5000</f>
        <v>0.638</v>
      </c>
      <c r="I3191" s="5" t="s">
        <v>4703</v>
      </c>
    </row>
    <row r="3192" ht="14.25" customHeight="1">
      <c r="A3192" s="3">
        <v>62384.5725146488</v>
      </c>
      <c r="B3192" s="4">
        <v>6.50002393275235</v>
      </c>
      <c r="C3192" s="4">
        <v>7.69340209636022</v>
      </c>
      <c r="D3192" s="4">
        <v>3.0</v>
      </c>
      <c r="E3192" s="4">
        <v>48419.8344927553</v>
      </c>
      <c r="F3192" s="3">
        <v>1363319.8464196</v>
      </c>
      <c r="G3192" s="53">
        <v>3191.0</v>
      </c>
      <c r="H3192" s="51">
        <f>'Данные (для кумуляты) (2)'!$G3192/5000</f>
        <v>0.6382</v>
      </c>
      <c r="I3192" s="5" t="s">
        <v>1418</v>
      </c>
    </row>
    <row r="3193" ht="14.25" customHeight="1">
      <c r="A3193" s="3">
        <v>59306.9266312749</v>
      </c>
      <c r="B3193" s="4">
        <v>7.47746190783741</v>
      </c>
      <c r="C3193" s="4">
        <v>7.4965622874968</v>
      </c>
      <c r="D3193" s="4">
        <v>4.23</v>
      </c>
      <c r="E3193" s="4">
        <v>34886.2467842154</v>
      </c>
      <c r="F3193" s="3">
        <v>1363623.04420837</v>
      </c>
      <c r="G3193" s="53">
        <v>3192.0</v>
      </c>
      <c r="H3193" s="51">
        <f>'Данные (для кумуляты) (2)'!$G3193/5000</f>
        <v>0.6384</v>
      </c>
      <c r="I3193" s="5" t="s">
        <v>956</v>
      </c>
    </row>
    <row r="3194" ht="14.25" customHeight="1">
      <c r="A3194" s="3">
        <v>74748.1545126455</v>
      </c>
      <c r="B3194" s="4">
        <v>5.42962950301146</v>
      </c>
      <c r="C3194" s="4">
        <v>7.42472295932244</v>
      </c>
      <c r="D3194" s="4">
        <v>5.43</v>
      </c>
      <c r="E3194" s="4">
        <v>36071.7551985021</v>
      </c>
      <c r="F3194" s="3">
        <v>1363669.06891531</v>
      </c>
      <c r="G3194" s="53">
        <v>3193.0</v>
      </c>
      <c r="H3194" s="51">
        <f>'Данные (для кумуляты) (2)'!$G3194/5000</f>
        <v>0.6386</v>
      </c>
      <c r="I3194" s="5" t="s">
        <v>3607</v>
      </c>
    </row>
    <row r="3195" ht="14.25" customHeight="1">
      <c r="A3195" s="3">
        <v>67143.7504540414</v>
      </c>
      <c r="B3195" s="4">
        <v>5.79568541813819</v>
      </c>
      <c r="C3195" s="4">
        <v>7.87753379406461</v>
      </c>
      <c r="D3195" s="4">
        <v>3.06</v>
      </c>
      <c r="E3195" s="4">
        <v>32715.6607385265</v>
      </c>
      <c r="F3195" s="3">
        <v>1364029.16836528</v>
      </c>
      <c r="G3195" s="53">
        <v>3194.0</v>
      </c>
      <c r="H3195" s="51">
        <f>'Данные (для кумуляты) (2)'!$G3195/5000</f>
        <v>0.6388</v>
      </c>
      <c r="I3195" s="5" t="s">
        <v>2230</v>
      </c>
    </row>
    <row r="3196" ht="14.25" customHeight="1">
      <c r="A3196" s="3">
        <v>78182.1972342415</v>
      </c>
      <c r="B3196" s="4">
        <v>4.5607512875302</v>
      </c>
      <c r="C3196" s="4">
        <v>7.86448228409233</v>
      </c>
      <c r="D3196" s="4">
        <v>5.17</v>
      </c>
      <c r="E3196" s="4">
        <v>34253.5693931564</v>
      </c>
      <c r="F3196" s="3">
        <v>1364194.93981793</v>
      </c>
      <c r="G3196" s="53">
        <v>3195.0</v>
      </c>
      <c r="H3196" s="51">
        <f>'Данные (для кумуляты) (2)'!$G3196/5000</f>
        <v>0.639</v>
      </c>
      <c r="I3196" s="5" t="s">
        <v>4106</v>
      </c>
    </row>
    <row r="3197" ht="14.25" customHeight="1">
      <c r="A3197" s="3">
        <v>60325.9858764533</v>
      </c>
      <c r="B3197" s="4">
        <v>6.81245206793051</v>
      </c>
      <c r="C3197" s="4">
        <v>7.64743860932731</v>
      </c>
      <c r="D3197" s="4">
        <v>6.45</v>
      </c>
      <c r="E3197" s="4">
        <v>38418.0583016185</v>
      </c>
      <c r="F3197" s="3">
        <v>1364306.76868099</v>
      </c>
      <c r="G3197" s="53">
        <v>3196.0</v>
      </c>
      <c r="H3197" s="51">
        <f>'Данные (для кумуляты) (2)'!$G3197/5000</f>
        <v>0.6392</v>
      </c>
      <c r="I3197" s="5" t="s">
        <v>1086</v>
      </c>
    </row>
    <row r="3198" ht="14.25" customHeight="1">
      <c r="A3198" s="3">
        <v>75735.342899317</v>
      </c>
      <c r="B3198" s="4">
        <v>5.76175598460377</v>
      </c>
      <c r="C3198" s="4">
        <v>8.06565992137455</v>
      </c>
      <c r="D3198" s="4">
        <v>5.28</v>
      </c>
      <c r="E3198" s="4">
        <v>37268.2699650518</v>
      </c>
      <c r="F3198" s="3">
        <v>1364363.37536589</v>
      </c>
      <c r="G3198" s="53">
        <v>3197.0</v>
      </c>
      <c r="H3198" s="51">
        <f>'Данные (для кумуляты) (2)'!$G3198/5000</f>
        <v>0.6394</v>
      </c>
      <c r="I3198" s="5" t="s">
        <v>3749</v>
      </c>
    </row>
    <row r="3199" ht="14.25" customHeight="1">
      <c r="A3199" s="3">
        <v>58517.0620120281</v>
      </c>
      <c r="B3199" s="4">
        <v>7.61670373401498</v>
      </c>
      <c r="C3199" s="4">
        <v>7.64896366611825</v>
      </c>
      <c r="D3199" s="4">
        <v>6.35</v>
      </c>
      <c r="E3199" s="4">
        <v>30888.8027214688</v>
      </c>
      <c r="F3199" s="3">
        <v>1364738.29621137</v>
      </c>
      <c r="G3199" s="53">
        <v>3198.0</v>
      </c>
      <c r="H3199" s="51">
        <f>'Данные (для кумуляты) (2)'!$G3199/5000</f>
        <v>0.6396</v>
      </c>
      <c r="I3199" s="5" t="s">
        <v>858</v>
      </c>
    </row>
    <row r="3200" ht="14.25" customHeight="1">
      <c r="A3200" s="3">
        <v>58308.6682648428</v>
      </c>
      <c r="B3200" s="4">
        <v>7.09722019243633</v>
      </c>
      <c r="C3200" s="4">
        <v>6.70105955189638</v>
      </c>
      <c r="D3200" s="4">
        <v>3.29</v>
      </c>
      <c r="E3200" s="4">
        <v>37999.883510404</v>
      </c>
      <c r="F3200" s="3">
        <v>1364832.00341912</v>
      </c>
      <c r="G3200" s="53">
        <v>3199.0</v>
      </c>
      <c r="H3200" s="51">
        <f>'Данные (для кумуляты) (2)'!$G3200/5000</f>
        <v>0.6398</v>
      </c>
      <c r="I3200" s="5" t="s">
        <v>837</v>
      </c>
    </row>
    <row r="3201" ht="14.25" customHeight="1">
      <c r="A3201" s="3">
        <v>74216.1290492754</v>
      </c>
      <c r="B3201" s="4">
        <v>6.03876309182821</v>
      </c>
      <c r="C3201" s="4">
        <v>7.00480304122499</v>
      </c>
      <c r="D3201" s="4">
        <v>3.28</v>
      </c>
      <c r="E3201" s="4">
        <v>45068.5993383968</v>
      </c>
      <c r="F3201" s="3">
        <v>1365036.08375725</v>
      </c>
      <c r="G3201" s="53">
        <v>3200.0</v>
      </c>
      <c r="H3201" s="51">
        <f>'Данные (для кумуляты) (2)'!$G3201/5000</f>
        <v>0.64</v>
      </c>
      <c r="I3201" s="5" t="s">
        <v>3502</v>
      </c>
    </row>
    <row r="3202" ht="14.25" customHeight="1">
      <c r="A3202" s="3">
        <v>74277.7199005801</v>
      </c>
      <c r="B3202" s="4">
        <v>6.98728023838404</v>
      </c>
      <c r="C3202" s="4">
        <v>3.2361940234262</v>
      </c>
      <c r="D3202" s="4">
        <v>3.42</v>
      </c>
      <c r="E3202" s="4">
        <v>50233.7903100261</v>
      </c>
      <c r="F3202" s="3">
        <v>1365081.17753984</v>
      </c>
      <c r="G3202" s="53">
        <v>3201.0</v>
      </c>
      <c r="H3202" s="51">
        <f>'Данные (для кумуляты) (2)'!$G3202/5000</f>
        <v>0.6402</v>
      </c>
      <c r="I3202" s="5" t="s">
        <v>3518</v>
      </c>
    </row>
    <row r="3203" ht="14.25" customHeight="1">
      <c r="A3203" s="3">
        <v>84292.5303703208</v>
      </c>
      <c r="B3203" s="4">
        <v>5.80394352971587</v>
      </c>
      <c r="C3203" s="4">
        <v>6.76993896601151</v>
      </c>
      <c r="D3203" s="4">
        <v>3.21</v>
      </c>
      <c r="E3203" s="4">
        <v>36446.8714409485</v>
      </c>
      <c r="F3203" s="3">
        <v>1365151.39422781</v>
      </c>
      <c r="G3203" s="53">
        <v>3202.0</v>
      </c>
      <c r="H3203" s="51">
        <f>'Данные (для кумуляты) (2)'!$G3203/5000</f>
        <v>0.6404</v>
      </c>
      <c r="I3203" s="5" t="s">
        <v>4660</v>
      </c>
    </row>
    <row r="3204" ht="14.25" customHeight="1">
      <c r="A3204" s="3">
        <v>78748.0250918355</v>
      </c>
      <c r="B3204" s="4">
        <v>5.82619290064547</v>
      </c>
      <c r="C3204" s="4">
        <v>6.49537995349491</v>
      </c>
      <c r="D3204" s="4">
        <v>4.05</v>
      </c>
      <c r="E3204" s="4">
        <v>30640.8369164109</v>
      </c>
      <c r="F3204" s="3">
        <v>1365437.48905736</v>
      </c>
      <c r="G3204" s="53">
        <v>3203.0</v>
      </c>
      <c r="H3204" s="51">
        <f>'Данные (для кумуляты) (2)'!$G3204/5000</f>
        <v>0.6406</v>
      </c>
      <c r="I3204" s="5" t="s">
        <v>4178</v>
      </c>
    </row>
    <row r="3205" ht="14.25" customHeight="1">
      <c r="A3205" s="3">
        <v>63578.823148918</v>
      </c>
      <c r="B3205" s="4">
        <v>5.78359275138285</v>
      </c>
      <c r="C3205" s="4">
        <v>7.17229491690205</v>
      </c>
      <c r="D3205" s="4">
        <v>3.17</v>
      </c>
      <c r="E3205" s="4">
        <v>42322.613263348</v>
      </c>
      <c r="F3205" s="3">
        <v>1365496.88509187</v>
      </c>
      <c r="G3205" s="53">
        <v>3204.0</v>
      </c>
      <c r="H3205" s="51">
        <f>'Данные (для кумуляты) (2)'!$G3205/5000</f>
        <v>0.6408</v>
      </c>
      <c r="I3205" s="5" t="s">
        <v>1616</v>
      </c>
    </row>
    <row r="3206" ht="14.25" customHeight="1">
      <c r="A3206" s="3">
        <v>63057.6946153575</v>
      </c>
      <c r="B3206" s="4">
        <v>6.53511338167588</v>
      </c>
      <c r="C3206" s="4">
        <v>7.60007986072544</v>
      </c>
      <c r="D3206" s="4">
        <v>3.1</v>
      </c>
      <c r="E3206" s="4">
        <v>43315.4500387536</v>
      </c>
      <c r="F3206" s="3">
        <v>1365945.08278299</v>
      </c>
      <c r="G3206" s="53">
        <v>3205.0</v>
      </c>
      <c r="H3206" s="51">
        <f>'Данные (для кумуляты) (2)'!$G3206/5000</f>
        <v>0.641</v>
      </c>
      <c r="I3206" s="5" t="s">
        <v>1529</v>
      </c>
    </row>
    <row r="3207" ht="14.25" customHeight="1">
      <c r="A3207" s="3">
        <v>67651.5332178697</v>
      </c>
      <c r="B3207" s="4">
        <v>6.30791596858623</v>
      </c>
      <c r="C3207" s="4">
        <v>6.2971603100714</v>
      </c>
      <c r="D3207" s="4">
        <v>4.42</v>
      </c>
      <c r="E3207" s="4">
        <v>50823.4597840641</v>
      </c>
      <c r="F3207" s="3">
        <v>1366000.57009986</v>
      </c>
      <c r="G3207" s="53">
        <v>3206.0</v>
      </c>
      <c r="H3207" s="51">
        <f>'Данные (для кумуляты) (2)'!$G3207/5000</f>
        <v>0.6412</v>
      </c>
      <c r="I3207" s="5" t="s">
        <v>2306</v>
      </c>
    </row>
    <row r="3208" ht="14.25" customHeight="1">
      <c r="A3208" s="3">
        <v>76144.4830849315</v>
      </c>
      <c r="B3208" s="4">
        <v>7.6269343454305</v>
      </c>
      <c r="C3208" s="4">
        <v>6.13419293285068</v>
      </c>
      <c r="D3208" s="4">
        <v>3.12</v>
      </c>
      <c r="E3208" s="4">
        <v>17355.2891017909</v>
      </c>
      <c r="F3208" s="3">
        <v>1366405.9719604</v>
      </c>
      <c r="G3208" s="53">
        <v>3207.0</v>
      </c>
      <c r="H3208" s="51">
        <f>'Данные (для кумуляты) (2)'!$G3208/5000</f>
        <v>0.6414</v>
      </c>
      <c r="I3208" s="5" t="s">
        <v>3818</v>
      </c>
    </row>
    <row r="3209" ht="14.25" customHeight="1">
      <c r="A3209" s="3">
        <v>84243.4983348455</v>
      </c>
      <c r="B3209" s="4">
        <v>6.21090033964742</v>
      </c>
      <c r="C3209" s="4">
        <v>5.77948451565355</v>
      </c>
      <c r="D3209" s="4">
        <v>2.19</v>
      </c>
      <c r="E3209" s="4">
        <v>30239.9307564801</v>
      </c>
      <c r="F3209" s="3">
        <v>1366668.18528835</v>
      </c>
      <c r="G3209" s="53">
        <v>3208.0</v>
      </c>
      <c r="H3209" s="51">
        <f>'Данные (для кумуляты) (2)'!$G3209/5000</f>
        <v>0.6416</v>
      </c>
      <c r="I3209" s="5" t="s">
        <v>4655</v>
      </c>
    </row>
    <row r="3210" ht="14.25" customHeight="1">
      <c r="A3210" s="3">
        <v>79058.9399092003</v>
      </c>
      <c r="B3210" s="4">
        <v>5.01809729988425</v>
      </c>
      <c r="C3210" s="4">
        <v>6.68477918970969</v>
      </c>
      <c r="D3210" s="4">
        <v>3.35</v>
      </c>
      <c r="E3210" s="4">
        <v>35074.2648105218</v>
      </c>
      <c r="F3210" s="3">
        <v>1366714.37555272</v>
      </c>
      <c r="G3210" s="53">
        <v>3209.0</v>
      </c>
      <c r="H3210" s="51">
        <f>'Данные (для кумуляты) (2)'!$G3210/5000</f>
        <v>0.6418</v>
      </c>
      <c r="I3210" s="5" t="s">
        <v>4216</v>
      </c>
    </row>
    <row r="3211" ht="14.25" customHeight="1">
      <c r="A3211" s="3">
        <v>63968.6085821756</v>
      </c>
      <c r="B3211" s="4">
        <v>6.42853383971209</v>
      </c>
      <c r="C3211" s="4">
        <v>8.59978151612248</v>
      </c>
      <c r="D3211" s="4">
        <v>3.32</v>
      </c>
      <c r="E3211" s="4">
        <v>27404.5002717999</v>
      </c>
      <c r="F3211" s="3">
        <v>1366727.66269611</v>
      </c>
      <c r="G3211" s="53">
        <v>3210.0</v>
      </c>
      <c r="H3211" s="51">
        <f>'Данные (для кумуляты) (2)'!$G3211/5000</f>
        <v>0.642</v>
      </c>
      <c r="I3211" s="5" t="s">
        <v>1684</v>
      </c>
    </row>
    <row r="3212" ht="14.25" customHeight="1">
      <c r="A3212" s="3">
        <v>67445.138410204</v>
      </c>
      <c r="B3212" s="4">
        <v>6.98059458725619</v>
      </c>
      <c r="C3212" s="4">
        <v>7.48690379404453</v>
      </c>
      <c r="D3212" s="4">
        <v>3.24</v>
      </c>
      <c r="E3212" s="4">
        <v>36419.1706914579</v>
      </c>
      <c r="F3212" s="3">
        <v>1366854.24050653</v>
      </c>
      <c r="G3212" s="53">
        <v>3211.0</v>
      </c>
      <c r="H3212" s="51">
        <f>'Данные (для кумуляты) (2)'!$G3212/5000</f>
        <v>0.6422</v>
      </c>
      <c r="I3212" s="5" t="s">
        <v>2273</v>
      </c>
    </row>
    <row r="3213" ht="14.25" customHeight="1">
      <c r="A3213" s="3">
        <v>55447.0815357778</v>
      </c>
      <c r="B3213" s="4">
        <v>6.89230693487994</v>
      </c>
      <c r="C3213" s="4">
        <v>7.70894658699634</v>
      </c>
      <c r="D3213" s="4">
        <v>5.0</v>
      </c>
      <c r="E3213" s="4">
        <v>37723.282290799</v>
      </c>
      <c r="F3213" s="3">
        <v>1366980.90988087</v>
      </c>
      <c r="G3213" s="53">
        <v>3212.0</v>
      </c>
      <c r="H3213" s="51">
        <f>'Данные (для кумуляты) (2)'!$G3213/5000</f>
        <v>0.6424</v>
      </c>
      <c r="I3213" s="5" t="s">
        <v>539</v>
      </c>
    </row>
    <row r="3214" ht="14.25" customHeight="1">
      <c r="A3214" s="3">
        <v>55558.4657555082</v>
      </c>
      <c r="B3214" s="4">
        <v>6.79191279668033</v>
      </c>
      <c r="C3214" s="4">
        <v>7.19725503821555</v>
      </c>
      <c r="D3214" s="4">
        <v>6.11</v>
      </c>
      <c r="E3214" s="4">
        <v>56250.4644041438</v>
      </c>
      <c r="F3214" s="3">
        <v>1366988.23516816</v>
      </c>
      <c r="G3214" s="53">
        <v>3213.0</v>
      </c>
      <c r="H3214" s="51">
        <f>'Данные (для кумуляты) (2)'!$G3214/5000</f>
        <v>0.6426</v>
      </c>
      <c r="I3214" s="5" t="s">
        <v>555</v>
      </c>
    </row>
    <row r="3215" ht="14.25" customHeight="1">
      <c r="A3215" s="3">
        <v>72814.1570757328</v>
      </c>
      <c r="B3215" s="4">
        <v>6.48890728492684</v>
      </c>
      <c r="C3215" s="4">
        <v>6.82533288522908</v>
      </c>
      <c r="D3215" s="4">
        <v>2.39</v>
      </c>
      <c r="E3215" s="4">
        <v>37882.6333409212</v>
      </c>
      <c r="F3215" s="3">
        <v>1367130.34822714</v>
      </c>
      <c r="G3215" s="53">
        <v>3214.0</v>
      </c>
      <c r="H3215" s="51">
        <f>'Данные (для кумуляты) (2)'!$G3215/5000</f>
        <v>0.6428</v>
      </c>
      <c r="I3215" s="5" t="s">
        <v>3252</v>
      </c>
    </row>
    <row r="3216" ht="14.25" customHeight="1">
      <c r="A3216" s="3">
        <v>71062.0795675525</v>
      </c>
      <c r="B3216" s="4">
        <v>7.1875752816318</v>
      </c>
      <c r="C3216" s="4">
        <v>6.57048134668816</v>
      </c>
      <c r="D3216" s="4">
        <v>4.41</v>
      </c>
      <c r="E3216" s="4">
        <v>30770.846815384</v>
      </c>
      <c r="F3216" s="3">
        <v>1367142.71669501</v>
      </c>
      <c r="G3216" s="53">
        <v>3215.0</v>
      </c>
      <c r="H3216" s="51">
        <f>'Данные (для кумуляты) (2)'!$G3216/5000</f>
        <v>0.643</v>
      </c>
      <c r="I3216" s="5" t="s">
        <v>2943</v>
      </c>
    </row>
    <row r="3217" ht="14.25" customHeight="1">
      <c r="A3217" s="3">
        <v>72449.8044078877</v>
      </c>
      <c r="B3217" s="4">
        <v>6.03441075693524</v>
      </c>
      <c r="C3217" s="4">
        <v>6.71896008122259</v>
      </c>
      <c r="D3217" s="4">
        <v>4.46</v>
      </c>
      <c r="E3217" s="4">
        <v>44066.212977922</v>
      </c>
      <c r="F3217" s="3">
        <v>1367292.95985811</v>
      </c>
      <c r="G3217" s="53">
        <v>3216.0</v>
      </c>
      <c r="H3217" s="51">
        <f>'Данные (для кумуляты) (2)'!$G3217/5000</f>
        <v>0.6432</v>
      </c>
      <c r="I3217" s="5" t="s">
        <v>3190</v>
      </c>
    </row>
    <row r="3218" ht="14.25" customHeight="1">
      <c r="A3218" s="3">
        <v>66006.1795597241</v>
      </c>
      <c r="B3218" s="4">
        <v>6.10790798232898</v>
      </c>
      <c r="C3218" s="4">
        <v>7.37041098888126</v>
      </c>
      <c r="D3218" s="4">
        <v>4.06</v>
      </c>
      <c r="E3218" s="4">
        <v>40691.2386616047</v>
      </c>
      <c r="F3218" s="3">
        <v>1367312.1320525</v>
      </c>
      <c r="G3218" s="53">
        <v>3217.0</v>
      </c>
      <c r="H3218" s="51">
        <f>'Данные (для кумуляты) (2)'!$G3218/5000</f>
        <v>0.6434</v>
      </c>
      <c r="I3218" s="5" t="s">
        <v>2010</v>
      </c>
    </row>
    <row r="3219" ht="14.25" customHeight="1">
      <c r="A3219" s="3">
        <v>63183.8897417216</v>
      </c>
      <c r="B3219" s="4">
        <v>5.57056193728183</v>
      </c>
      <c r="C3219" s="4">
        <v>7.54180749580744</v>
      </c>
      <c r="D3219" s="4">
        <v>5.08</v>
      </c>
      <c r="E3219" s="4">
        <v>58691.2006648072</v>
      </c>
      <c r="F3219" s="3">
        <v>1367586.27773801</v>
      </c>
      <c r="G3219" s="53">
        <v>3218.0</v>
      </c>
      <c r="H3219" s="51">
        <f>'Данные (для кумуляты) (2)'!$G3219/5000</f>
        <v>0.6436</v>
      </c>
      <c r="I3219" s="5" t="s">
        <v>1548</v>
      </c>
    </row>
    <row r="3220" ht="14.25" customHeight="1">
      <c r="A3220" s="3">
        <v>78482.2288934479</v>
      </c>
      <c r="B3220" s="4">
        <v>7.0300432458196</v>
      </c>
      <c r="C3220" s="4">
        <v>6.64195418453806</v>
      </c>
      <c r="D3220" s="4">
        <v>3.33</v>
      </c>
      <c r="E3220" s="4">
        <v>28452.3148430131</v>
      </c>
      <c r="F3220" s="3">
        <v>1367619.92344288</v>
      </c>
      <c r="G3220" s="53">
        <v>3219.0</v>
      </c>
      <c r="H3220" s="51">
        <f>'Данные (для кумуляты) (2)'!$G3220/5000</f>
        <v>0.6438</v>
      </c>
      <c r="I3220" s="5" t="s">
        <v>4141</v>
      </c>
    </row>
    <row r="3221" ht="14.25" customHeight="1">
      <c r="A3221" s="3">
        <v>58204.2230858121</v>
      </c>
      <c r="B3221" s="4">
        <v>6.30181402667913</v>
      </c>
      <c r="C3221" s="4">
        <v>7.3756160326875</v>
      </c>
      <c r="D3221" s="4">
        <v>5.41</v>
      </c>
      <c r="E3221" s="4">
        <v>46663.4027445341</v>
      </c>
      <c r="F3221" s="3">
        <v>1367641.27038369</v>
      </c>
      <c r="G3221" s="53">
        <v>3220.0</v>
      </c>
      <c r="H3221" s="51">
        <f>'Данные (для кумуляты) (2)'!$G3221/5000</f>
        <v>0.644</v>
      </c>
      <c r="I3221" s="5" t="s">
        <v>827</v>
      </c>
    </row>
    <row r="3222" ht="14.25" customHeight="1">
      <c r="A3222" s="3">
        <v>73380.6423800211</v>
      </c>
      <c r="B3222" s="4">
        <v>5.99593448511773</v>
      </c>
      <c r="C3222" s="4">
        <v>7.06758972702782</v>
      </c>
      <c r="D3222" s="4">
        <v>4.33</v>
      </c>
      <c r="E3222" s="4">
        <v>32383.6822757046</v>
      </c>
      <c r="F3222" s="3">
        <v>1368106.87321771</v>
      </c>
      <c r="G3222" s="53">
        <v>3221.0</v>
      </c>
      <c r="H3222" s="51">
        <f>'Данные (для кумуляты) (2)'!$G3222/5000</f>
        <v>0.6442</v>
      </c>
      <c r="I3222" s="5" t="s">
        <v>3365</v>
      </c>
    </row>
    <row r="3223" ht="14.25" customHeight="1">
      <c r="A3223" s="3">
        <v>68104.658557497</v>
      </c>
      <c r="B3223" s="4">
        <v>5.89764850633331</v>
      </c>
      <c r="C3223" s="4">
        <v>7.05099942354968</v>
      </c>
      <c r="D3223" s="4">
        <v>3.05</v>
      </c>
      <c r="E3223" s="4">
        <v>35008.2675137685</v>
      </c>
      <c r="F3223" s="3">
        <v>1368134.99768213</v>
      </c>
      <c r="G3223" s="53">
        <v>3222.0</v>
      </c>
      <c r="H3223" s="51">
        <f>'Данные (для кумуляты) (2)'!$G3223/5000</f>
        <v>0.6444</v>
      </c>
      <c r="I3223" s="5" t="s">
        <v>2385</v>
      </c>
    </row>
    <row r="3224" ht="14.25" customHeight="1">
      <c r="A3224" s="3">
        <v>74270.5910085997</v>
      </c>
      <c r="B3224" s="4">
        <v>5.0980647409099</v>
      </c>
      <c r="C3224" s="4">
        <v>7.18380042285626</v>
      </c>
      <c r="D3224" s="4">
        <v>6.17</v>
      </c>
      <c r="E3224" s="4">
        <v>42021.2252230828</v>
      </c>
      <c r="F3224" s="3">
        <v>1368670.29921318</v>
      </c>
      <c r="G3224" s="53">
        <v>3223.0</v>
      </c>
      <c r="H3224" s="51">
        <f>'Данные (для кумуляты) (2)'!$G3224/5000</f>
        <v>0.6446</v>
      </c>
      <c r="I3224" s="5" t="s">
        <v>3515</v>
      </c>
    </row>
    <row r="3225" ht="14.25" customHeight="1">
      <c r="A3225" s="3">
        <v>73068.5181010855</v>
      </c>
      <c r="B3225" s="4">
        <v>7.27142221475509</v>
      </c>
      <c r="C3225" s="4">
        <v>5.68540767458857</v>
      </c>
      <c r="D3225" s="4">
        <v>3.14</v>
      </c>
      <c r="E3225" s="4">
        <v>42929.8761572203</v>
      </c>
      <c r="F3225" s="3">
        <v>1368692.29687037</v>
      </c>
      <c r="G3225" s="53">
        <v>3224.0</v>
      </c>
      <c r="H3225" s="51">
        <f>'Данные (для кумуляты) (2)'!$G3225/5000</f>
        <v>0.6448</v>
      </c>
      <c r="I3225" s="5" t="s">
        <v>3297</v>
      </c>
    </row>
    <row r="3226" ht="14.25" customHeight="1">
      <c r="A3226" s="3">
        <v>65846.4069433441</v>
      </c>
      <c r="B3226" s="4">
        <v>7.3150887491148</v>
      </c>
      <c r="C3226" s="4">
        <v>8.23583308470016</v>
      </c>
      <c r="D3226" s="4">
        <v>3.29</v>
      </c>
      <c r="E3226" s="4">
        <v>22355.2211933578</v>
      </c>
      <c r="F3226" s="3">
        <v>1369006.11488143</v>
      </c>
      <c r="G3226" s="53">
        <v>3225.0</v>
      </c>
      <c r="H3226" s="51">
        <f>'Данные (для кумуляты) (2)'!$G3226/5000</f>
        <v>0.645</v>
      </c>
      <c r="I3226" s="5" t="s">
        <v>1977</v>
      </c>
    </row>
    <row r="3227" ht="14.25" customHeight="1">
      <c r="A3227" s="3">
        <v>73732.2122271594</v>
      </c>
      <c r="B3227" s="4">
        <v>4.91548422038375</v>
      </c>
      <c r="C3227" s="4">
        <v>7.74790754131315</v>
      </c>
      <c r="D3227" s="4">
        <v>6.5</v>
      </c>
      <c r="E3227" s="4">
        <v>36734.744197967</v>
      </c>
      <c r="F3227" s="3">
        <v>1369016.77790019</v>
      </c>
      <c r="G3227" s="53">
        <v>3226.0</v>
      </c>
      <c r="H3227" s="51">
        <f>'Данные (для кумуляты) (2)'!$G3227/5000</f>
        <v>0.6452</v>
      </c>
      <c r="I3227" s="5" t="s">
        <v>3430</v>
      </c>
    </row>
    <row r="3228" ht="14.25" customHeight="1">
      <c r="A3228" s="3">
        <v>79045.0398040741</v>
      </c>
      <c r="B3228" s="4">
        <v>5.53968588996155</v>
      </c>
      <c r="C3228" s="4">
        <v>8.20329526998581</v>
      </c>
      <c r="D3228" s="4">
        <v>5.26</v>
      </c>
      <c r="E3228" s="4">
        <v>24721.9590428617</v>
      </c>
      <c r="F3228" s="3">
        <v>1369186.07029791</v>
      </c>
      <c r="G3228" s="53">
        <v>3227.0</v>
      </c>
      <c r="H3228" s="51">
        <f>'Данные (для кумуляты) (2)'!$G3228/5000</f>
        <v>0.6454</v>
      </c>
      <c r="I3228" s="5" t="s">
        <v>4213</v>
      </c>
    </row>
    <row r="3229" ht="14.25" customHeight="1">
      <c r="A3229" s="3">
        <v>63409.9767934004</v>
      </c>
      <c r="B3229" s="4">
        <v>5.76762292544755</v>
      </c>
      <c r="C3229" s="4">
        <v>6.08720874850855</v>
      </c>
      <c r="D3229" s="4">
        <v>4.08</v>
      </c>
      <c r="E3229" s="4">
        <v>56256.9820324918</v>
      </c>
      <c r="F3229" s="3">
        <v>1369582.58249144</v>
      </c>
      <c r="G3229" s="53">
        <v>3228.0</v>
      </c>
      <c r="H3229" s="51">
        <f>'Данные (для кумуляты) (2)'!$G3229/5000</f>
        <v>0.6456</v>
      </c>
      <c r="I3229" s="5" t="s">
        <v>1591</v>
      </c>
    </row>
    <row r="3230" ht="14.25" customHeight="1">
      <c r="A3230" s="3">
        <v>62765.2940495363</v>
      </c>
      <c r="B3230" s="4">
        <v>7.67889120467254</v>
      </c>
      <c r="C3230" s="4">
        <v>7.45990851598272</v>
      </c>
      <c r="D3230" s="4">
        <v>4.08</v>
      </c>
      <c r="E3230" s="4">
        <v>22272.1860383319</v>
      </c>
      <c r="F3230" s="3">
        <v>1369753.28174858</v>
      </c>
      <c r="G3230" s="53">
        <v>3229.0</v>
      </c>
      <c r="H3230" s="51">
        <f>'Данные (для кумуляты) (2)'!$G3230/5000</f>
        <v>0.6458</v>
      </c>
      <c r="I3230" s="5" t="s">
        <v>1479</v>
      </c>
    </row>
    <row r="3231" ht="14.25" customHeight="1">
      <c r="A3231" s="3">
        <v>87903.7435288836</v>
      </c>
      <c r="B3231" s="4">
        <v>5.31628878417858</v>
      </c>
      <c r="C3231" s="4">
        <v>6.38590794247818</v>
      </c>
      <c r="D3231" s="4">
        <v>4.41</v>
      </c>
      <c r="E3231" s="4">
        <v>28782.2400151362</v>
      </c>
      <c r="F3231" s="3">
        <v>1369970.61328253</v>
      </c>
      <c r="G3231" s="53">
        <v>3230.0</v>
      </c>
      <c r="H3231" s="51">
        <f>'Данные (для кумуляты) (2)'!$G3231/5000</f>
        <v>0.646</v>
      </c>
      <c r="I3231" s="5" t="s">
        <v>4835</v>
      </c>
    </row>
    <row r="3232" ht="14.25" customHeight="1">
      <c r="A3232" s="3">
        <v>65087.717932915</v>
      </c>
      <c r="B3232" s="4">
        <v>6.68434786374411</v>
      </c>
      <c r="C3232" s="4">
        <v>7.45618504472695</v>
      </c>
      <c r="D3232" s="4">
        <v>3.45</v>
      </c>
      <c r="E3232" s="4">
        <v>40283.2497680079</v>
      </c>
      <c r="F3232" s="3">
        <v>1369976.50130146</v>
      </c>
      <c r="G3232" s="53">
        <v>3231.0</v>
      </c>
      <c r="H3232" s="51">
        <f>'Данные (для кумуляты) (2)'!$G3232/5000</f>
        <v>0.6462</v>
      </c>
      <c r="I3232" s="5" t="s">
        <v>1868</v>
      </c>
    </row>
    <row r="3233" ht="14.25" customHeight="1">
      <c r="A3233" s="3">
        <v>67877.0291342095</v>
      </c>
      <c r="B3233" s="4">
        <v>5.32228740798158</v>
      </c>
      <c r="C3233" s="4">
        <v>7.95889413389553</v>
      </c>
      <c r="D3233" s="4">
        <v>5.28</v>
      </c>
      <c r="E3233" s="4">
        <v>43300.9546413039</v>
      </c>
      <c r="F3233" s="3">
        <v>1370178.47413688</v>
      </c>
      <c r="G3233" s="53">
        <v>3232.0</v>
      </c>
      <c r="H3233" s="51">
        <f>'Данные (для кумуляты) (2)'!$G3233/5000</f>
        <v>0.6464</v>
      </c>
      <c r="I3233" s="5" t="s">
        <v>2350</v>
      </c>
    </row>
    <row r="3234" ht="14.25" customHeight="1">
      <c r="A3234" s="3">
        <v>74354.2301831316</v>
      </c>
      <c r="B3234" s="4">
        <v>6.85020813974232</v>
      </c>
      <c r="C3234" s="4">
        <v>6.14731362433949</v>
      </c>
      <c r="D3234" s="4">
        <v>4.39</v>
      </c>
      <c r="E3234" s="4">
        <v>30091.1168441392</v>
      </c>
      <c r="F3234" s="3">
        <v>1370274.38731202</v>
      </c>
      <c r="G3234" s="53">
        <v>3233.0</v>
      </c>
      <c r="H3234" s="51">
        <f>'Данные (для кумуляты) (2)'!$G3234/5000</f>
        <v>0.6466</v>
      </c>
      <c r="I3234" s="5" t="s">
        <v>3529</v>
      </c>
    </row>
    <row r="3235" ht="14.25" customHeight="1">
      <c r="A3235" s="3">
        <v>75477.5171803375</v>
      </c>
      <c r="B3235" s="4">
        <v>6.71057061402447</v>
      </c>
      <c r="C3235" s="4">
        <v>7.05780980982517</v>
      </c>
      <c r="D3235" s="4">
        <v>5.03</v>
      </c>
      <c r="E3235" s="4">
        <v>18878.7992777287</v>
      </c>
      <c r="F3235" s="3">
        <v>1370367.78795493</v>
      </c>
      <c r="G3235" s="53">
        <v>3234.0</v>
      </c>
      <c r="H3235" s="51">
        <f>'Данные (для кумуляты) (2)'!$G3235/5000</f>
        <v>0.6468</v>
      </c>
      <c r="I3235" s="5" t="s">
        <v>3721</v>
      </c>
    </row>
    <row r="3236" ht="14.25" customHeight="1">
      <c r="A3236" s="3">
        <v>55497.0080947423</v>
      </c>
      <c r="B3236" s="4">
        <v>7.08264740823865</v>
      </c>
      <c r="C3236" s="4">
        <v>7.04386400134314</v>
      </c>
      <c r="D3236" s="4">
        <v>3.16</v>
      </c>
      <c r="E3236" s="4">
        <v>47167.2040560164</v>
      </c>
      <c r="F3236" s="3">
        <v>1370505.88256429</v>
      </c>
      <c r="G3236" s="53">
        <v>3235.0</v>
      </c>
      <c r="H3236" s="51">
        <f>'Данные (для кумуляты) (2)'!$G3236/5000</f>
        <v>0.647</v>
      </c>
      <c r="I3236" s="5" t="s">
        <v>546</v>
      </c>
    </row>
    <row r="3237" ht="14.25" customHeight="1">
      <c r="A3237" s="3">
        <v>67110.3343769077</v>
      </c>
      <c r="B3237" s="4">
        <v>7.19713876096265</v>
      </c>
      <c r="C3237" s="4">
        <v>7.23640201115397</v>
      </c>
      <c r="D3237" s="4">
        <v>6.1</v>
      </c>
      <c r="E3237" s="4">
        <v>31998.7632511587</v>
      </c>
      <c r="F3237" s="3">
        <v>1370699.72237291</v>
      </c>
      <c r="G3237" s="53">
        <v>3236.0</v>
      </c>
      <c r="H3237" s="51">
        <f>'Данные (для кумуляты) (2)'!$G3237/5000</f>
        <v>0.6472</v>
      </c>
      <c r="I3237" s="5" t="s">
        <v>2224</v>
      </c>
    </row>
    <row r="3238" ht="14.25" customHeight="1">
      <c r="A3238" s="3">
        <v>75790.4851377612</v>
      </c>
      <c r="B3238" s="4">
        <v>6.30115592619009</v>
      </c>
      <c r="C3238" s="4">
        <v>7.02530503757688</v>
      </c>
      <c r="D3238" s="4">
        <v>3.49</v>
      </c>
      <c r="E3238" s="4">
        <v>31311.9860483673</v>
      </c>
      <c r="F3238" s="3">
        <v>1370830.38859788</v>
      </c>
      <c r="G3238" s="53">
        <v>3237.0</v>
      </c>
      <c r="H3238" s="51">
        <f>'Данные (для кумуляты) (2)'!$G3238/5000</f>
        <v>0.6474</v>
      </c>
      <c r="I3238" s="5" t="s">
        <v>3758</v>
      </c>
    </row>
    <row r="3239" ht="14.25" customHeight="1">
      <c r="A3239" s="3">
        <v>76193.7163595409</v>
      </c>
      <c r="B3239" s="4">
        <v>5.99666195398984</v>
      </c>
      <c r="C3239" s="4">
        <v>7.90954520199045</v>
      </c>
      <c r="D3239" s="4">
        <v>4.18</v>
      </c>
      <c r="E3239" s="4">
        <v>26736.095998036</v>
      </c>
      <c r="F3239" s="3">
        <v>1370909.9519343</v>
      </c>
      <c r="G3239" s="53">
        <v>3238.0</v>
      </c>
      <c r="H3239" s="51">
        <f>'Данные (для кумуляты) (2)'!$G3239/5000</f>
        <v>0.6476</v>
      </c>
      <c r="I3239" s="5" t="s">
        <v>3832</v>
      </c>
    </row>
    <row r="3240" ht="14.25" customHeight="1">
      <c r="A3240" s="3">
        <v>76169.728444795</v>
      </c>
      <c r="B3240" s="4">
        <v>5.77257188479463</v>
      </c>
      <c r="C3240" s="4">
        <v>6.42924059706902</v>
      </c>
      <c r="D3240" s="4">
        <v>2.23</v>
      </c>
      <c r="E3240" s="4">
        <v>50352.416478533</v>
      </c>
      <c r="F3240" s="3">
        <v>1371298.42460504</v>
      </c>
      <c r="G3240" s="53">
        <v>3239.0</v>
      </c>
      <c r="H3240" s="51">
        <f>'Данные (для кумуляты) (2)'!$G3240/5000</f>
        <v>0.6478</v>
      </c>
      <c r="I3240" s="5" t="s">
        <v>3825</v>
      </c>
    </row>
    <row r="3241" ht="14.25" customHeight="1">
      <c r="A3241" s="3">
        <v>74855.4582312864</v>
      </c>
      <c r="B3241" s="4">
        <v>6.77850736571717</v>
      </c>
      <c r="C3241" s="4">
        <v>6.38177560852589</v>
      </c>
      <c r="D3241" s="4">
        <v>4.16</v>
      </c>
      <c r="E3241" s="4">
        <v>32549.6759965883</v>
      </c>
      <c r="F3241" s="3">
        <v>1371311.61628978</v>
      </c>
      <c r="G3241" s="53">
        <v>3240.0</v>
      </c>
      <c r="H3241" s="51">
        <f>'Данные (для кумуляты) (2)'!$G3241/5000</f>
        <v>0.648</v>
      </c>
      <c r="I3241" s="5" t="s">
        <v>3620</v>
      </c>
    </row>
    <row r="3242" ht="14.25" customHeight="1">
      <c r="A3242" s="3">
        <v>72662.4147246493</v>
      </c>
      <c r="B3242" s="4">
        <v>5.29742769564274</v>
      </c>
      <c r="C3242" s="4">
        <v>7.4593133348387</v>
      </c>
      <c r="D3242" s="4">
        <v>4.05</v>
      </c>
      <c r="E3242" s="4">
        <v>50672.9303727568</v>
      </c>
      <c r="F3242" s="3">
        <v>1371521.61958853</v>
      </c>
      <c r="G3242" s="53">
        <v>3241.0</v>
      </c>
      <c r="H3242" s="51">
        <f>'Данные (для кумуляты) (2)'!$G3242/5000</f>
        <v>0.6482</v>
      </c>
      <c r="I3242" s="5" t="s">
        <v>3226</v>
      </c>
    </row>
    <row r="3243" ht="14.25" customHeight="1">
      <c r="A3243" s="3">
        <v>52444.8638625747</v>
      </c>
      <c r="B3243" s="4">
        <v>8.19078477755648</v>
      </c>
      <c r="C3243" s="4">
        <v>7.1622845284145</v>
      </c>
      <c r="D3243" s="4">
        <v>4.38</v>
      </c>
      <c r="E3243" s="4">
        <v>39288.4601460245</v>
      </c>
      <c r="F3243" s="3">
        <v>1371527.32701182</v>
      </c>
      <c r="G3243" s="53">
        <v>3242.0</v>
      </c>
      <c r="H3243" s="51">
        <f>'Данные (для кумуляты) (2)'!$G3243/5000</f>
        <v>0.6484</v>
      </c>
      <c r="I3243" s="5" t="s">
        <v>344</v>
      </c>
    </row>
    <row r="3244" ht="14.25" customHeight="1">
      <c r="A3244" s="3">
        <v>71850.3121597568</v>
      </c>
      <c r="B3244" s="4">
        <v>6.12120966345095</v>
      </c>
      <c r="C3244" s="4">
        <v>6.72368056922233</v>
      </c>
      <c r="D3244" s="4">
        <v>2.2</v>
      </c>
      <c r="E3244" s="4">
        <v>44013.3240573812</v>
      </c>
      <c r="F3244" s="3">
        <v>1371640.93171142</v>
      </c>
      <c r="G3244" s="53">
        <v>3243.0</v>
      </c>
      <c r="H3244" s="51">
        <f>'Данные (для кумуляты) (2)'!$G3244/5000</f>
        <v>0.6486</v>
      </c>
      <c r="I3244" s="5" t="s">
        <v>3101</v>
      </c>
    </row>
    <row r="3245" ht="14.25" customHeight="1">
      <c r="A3245" s="3">
        <v>77334.2865058789</v>
      </c>
      <c r="B3245" s="4">
        <v>4.8668189547914</v>
      </c>
      <c r="C3245" s="4">
        <v>8.5093367737245</v>
      </c>
      <c r="D3245" s="4">
        <v>4.35</v>
      </c>
      <c r="E3245" s="4">
        <v>37905.9837843324</v>
      </c>
      <c r="F3245" s="3">
        <v>1371670.38933798</v>
      </c>
      <c r="G3245" s="53">
        <v>3244.0</v>
      </c>
      <c r="H3245" s="51">
        <f>'Данные (для кумуляты) (2)'!$G3245/5000</f>
        <v>0.6488</v>
      </c>
      <c r="I3245" s="5" t="s">
        <v>3997</v>
      </c>
    </row>
    <row r="3246" ht="14.25" customHeight="1">
      <c r="A3246" s="3">
        <v>66233.8622586168</v>
      </c>
      <c r="B3246" s="4">
        <v>6.9073939591716496</v>
      </c>
      <c r="C3246" s="4">
        <v>7.09020351962722</v>
      </c>
      <c r="D3246" s="4">
        <v>6.33</v>
      </c>
      <c r="E3246" s="4">
        <v>29548.1898891709</v>
      </c>
      <c r="F3246" s="3">
        <v>1372549.78249221</v>
      </c>
      <c r="G3246" s="53">
        <v>3245.0</v>
      </c>
      <c r="H3246" s="51">
        <f>'Данные (для кумуляты) (2)'!$G3246/5000</f>
        <v>0.649</v>
      </c>
      <c r="I3246" s="5" t="s">
        <v>2046</v>
      </c>
    </row>
    <row r="3247" ht="14.25" customHeight="1">
      <c r="A3247" s="3">
        <v>71368.0440190784</v>
      </c>
      <c r="B3247" s="4">
        <v>6.01440881458902</v>
      </c>
      <c r="C3247" s="4">
        <v>7.02558810723815</v>
      </c>
      <c r="D3247" s="4">
        <v>6.21</v>
      </c>
      <c r="E3247" s="4">
        <v>35376.9907328117</v>
      </c>
      <c r="F3247" s="3">
        <v>1372806.61636633</v>
      </c>
      <c r="G3247" s="53">
        <v>3246.0</v>
      </c>
      <c r="H3247" s="51">
        <f>'Данные (для кумуляты) (2)'!$G3247/5000</f>
        <v>0.6492</v>
      </c>
      <c r="I3247" s="5" t="s">
        <v>3012</v>
      </c>
    </row>
    <row r="3248" ht="14.25" customHeight="1">
      <c r="A3248" s="3">
        <v>64163.5418052172</v>
      </c>
      <c r="B3248" s="4">
        <v>6.86675020282162</v>
      </c>
      <c r="C3248" s="4">
        <v>6.93377089128284</v>
      </c>
      <c r="D3248" s="4">
        <v>3.0</v>
      </c>
      <c r="E3248" s="4">
        <v>39354.7892570141</v>
      </c>
      <c r="F3248" s="3">
        <v>1372878.53439379</v>
      </c>
      <c r="G3248" s="53">
        <v>3247.0</v>
      </c>
      <c r="H3248" s="51">
        <f>'Данные (для кумуляты) (2)'!$G3248/5000</f>
        <v>0.6494</v>
      </c>
      <c r="I3248" s="5" t="s">
        <v>1705</v>
      </c>
    </row>
    <row r="3249" ht="14.25" customHeight="1">
      <c r="A3249" s="3">
        <v>54236.6962490615</v>
      </c>
      <c r="B3249" s="4">
        <v>5.64391068995939</v>
      </c>
      <c r="C3249" s="4">
        <v>8.47319932562742</v>
      </c>
      <c r="D3249" s="4">
        <v>3.27</v>
      </c>
      <c r="E3249" s="4">
        <v>65857.9333222343</v>
      </c>
      <c r="F3249" s="3">
        <v>1372969.31074943</v>
      </c>
      <c r="G3249" s="53">
        <v>3248.0</v>
      </c>
      <c r="H3249" s="51">
        <f>'Данные (для кумуляты) (2)'!$G3249/5000</f>
        <v>0.6496</v>
      </c>
      <c r="I3249" s="5" t="s">
        <v>446</v>
      </c>
    </row>
    <row r="3250" ht="14.25" customHeight="1">
      <c r="A3250" s="3">
        <v>63324.5816191438</v>
      </c>
      <c r="B3250" s="4">
        <v>7.7252656330924</v>
      </c>
      <c r="C3250" s="4">
        <v>6.21302057908944</v>
      </c>
      <c r="D3250" s="4">
        <v>4.42</v>
      </c>
      <c r="E3250" s="4">
        <v>43281.5727419023</v>
      </c>
      <c r="F3250" s="3">
        <v>1372994.29010849</v>
      </c>
      <c r="G3250" s="53">
        <v>3249.0</v>
      </c>
      <c r="H3250" s="51">
        <f>'Данные (для кумуляты) (2)'!$G3250/5000</f>
        <v>0.6498</v>
      </c>
      <c r="I3250" s="5" t="s">
        <v>1572</v>
      </c>
    </row>
    <row r="3251" ht="14.25" customHeight="1">
      <c r="A3251" s="3">
        <v>68613.0093343168</v>
      </c>
      <c r="B3251" s="4">
        <v>6.9796096639219</v>
      </c>
      <c r="C3251" s="4">
        <v>7.41532023401802</v>
      </c>
      <c r="D3251" s="4">
        <v>3.49</v>
      </c>
      <c r="E3251" s="4">
        <v>31936.4423537389</v>
      </c>
      <c r="F3251" s="3">
        <v>1373022.24441615</v>
      </c>
      <c r="G3251" s="53">
        <v>3250.0</v>
      </c>
      <c r="H3251" s="51">
        <f>'Данные (для кумуляты) (2)'!$G3251/5000</f>
        <v>0.65</v>
      </c>
      <c r="I3251" s="5" t="s">
        <v>2473</v>
      </c>
    </row>
    <row r="3252" ht="14.25" customHeight="1">
      <c r="A3252" s="3">
        <v>66595.6632386169</v>
      </c>
      <c r="B3252" s="4">
        <v>4.7864841639569</v>
      </c>
      <c r="C3252" s="4">
        <v>7.47614209314719</v>
      </c>
      <c r="D3252" s="4">
        <v>3.16</v>
      </c>
      <c r="E3252" s="4">
        <v>42385.4008193399</v>
      </c>
      <c r="F3252" s="3">
        <v>1373048.09902299</v>
      </c>
      <c r="G3252" s="53">
        <v>3251.0</v>
      </c>
      <c r="H3252" s="51">
        <f>'Данные (для кумуляты) (2)'!$G3252/5000</f>
        <v>0.6502</v>
      </c>
      <c r="I3252" s="5" t="s">
        <v>2119</v>
      </c>
    </row>
    <row r="3253" ht="14.25" customHeight="1">
      <c r="A3253" s="3">
        <v>75819.7987846351</v>
      </c>
      <c r="B3253" s="4">
        <v>6.69793653450344</v>
      </c>
      <c r="C3253" s="4">
        <v>6.37773541856459</v>
      </c>
      <c r="D3253" s="4">
        <v>4.11</v>
      </c>
      <c r="E3253" s="4">
        <v>28938.7951315803</v>
      </c>
      <c r="F3253" s="3">
        <v>1373106.56659292</v>
      </c>
      <c r="G3253" s="53">
        <v>3252.0</v>
      </c>
      <c r="H3253" s="51">
        <f>'Данные (для кумуляты) (2)'!$G3253/5000</f>
        <v>0.6504</v>
      </c>
      <c r="I3253" s="5" t="s">
        <v>3760</v>
      </c>
    </row>
    <row r="3254" ht="14.25" customHeight="1">
      <c r="A3254" s="3">
        <v>68989.312209465</v>
      </c>
      <c r="B3254" s="4">
        <v>6.0754260180256</v>
      </c>
      <c r="C3254" s="4">
        <v>7.87958824475682</v>
      </c>
      <c r="D3254" s="4">
        <v>6.37</v>
      </c>
      <c r="E3254" s="4">
        <v>32629.6038348784</v>
      </c>
      <c r="F3254" s="3">
        <v>1373290.86077854</v>
      </c>
      <c r="G3254" s="53">
        <v>3253.0</v>
      </c>
      <c r="H3254" s="51">
        <f>'Данные (для кумуляты) (2)'!$G3254/5000</f>
        <v>0.6506</v>
      </c>
      <c r="I3254" s="5" t="s">
        <v>2547</v>
      </c>
    </row>
    <row r="3255" ht="14.25" customHeight="1">
      <c r="A3255" s="3">
        <v>75033.9177685919</v>
      </c>
      <c r="B3255" s="4">
        <v>5.29462753452821</v>
      </c>
      <c r="C3255" s="4">
        <v>6.98736771386696</v>
      </c>
      <c r="D3255" s="4">
        <v>2.39</v>
      </c>
      <c r="E3255" s="4">
        <v>27355.8297917537</v>
      </c>
      <c r="F3255" s="3">
        <v>1373512.30177617</v>
      </c>
      <c r="G3255" s="53">
        <v>3254.0</v>
      </c>
      <c r="H3255" s="51">
        <f>'Данные (для кумуляты) (2)'!$G3255/5000</f>
        <v>0.6508</v>
      </c>
      <c r="I3255" s="5" t="s">
        <v>3644</v>
      </c>
    </row>
    <row r="3256" ht="14.25" customHeight="1">
      <c r="A3256" s="3">
        <v>59378.4483795544</v>
      </c>
      <c r="B3256" s="4">
        <v>6.90536678014584</v>
      </c>
      <c r="C3256" s="4">
        <v>7.08508629118076</v>
      </c>
      <c r="D3256" s="4">
        <v>3.34</v>
      </c>
      <c r="E3256" s="4">
        <v>43306.3504188262</v>
      </c>
      <c r="F3256" s="3">
        <v>1373528.55819592</v>
      </c>
      <c r="G3256" s="53">
        <v>3255.0</v>
      </c>
      <c r="H3256" s="51">
        <f>'Данные (для кумуляты) (2)'!$G3256/5000</f>
        <v>0.651</v>
      </c>
      <c r="I3256" s="5" t="s">
        <v>963</v>
      </c>
    </row>
    <row r="3257" ht="14.25" customHeight="1">
      <c r="A3257" s="3">
        <v>80356.2093867549</v>
      </c>
      <c r="B3257" s="4">
        <v>4.6604178243815</v>
      </c>
      <c r="C3257" s="4">
        <v>9.71021689560169</v>
      </c>
      <c r="D3257" s="4">
        <v>5.02</v>
      </c>
      <c r="E3257" s="4">
        <v>16215.4172784876</v>
      </c>
      <c r="F3257" s="3">
        <v>1373589.80350173</v>
      </c>
      <c r="G3257" s="53">
        <v>3256.0</v>
      </c>
      <c r="H3257" s="51">
        <f>'Данные (для кумуляты) (2)'!$G3257/5000</f>
        <v>0.6512</v>
      </c>
      <c r="I3257" s="5" t="s">
        <v>4352</v>
      </c>
    </row>
    <row r="3258" ht="14.25" customHeight="1">
      <c r="A3258" s="3">
        <v>56631.8954674196</v>
      </c>
      <c r="B3258" s="4">
        <v>7.13182718498628</v>
      </c>
      <c r="C3258" s="4">
        <v>5.59003749459702</v>
      </c>
      <c r="D3258" s="4">
        <v>2.44</v>
      </c>
      <c r="E3258" s="4">
        <v>51351.7212817979</v>
      </c>
      <c r="F3258" s="3">
        <v>1374117.06727518</v>
      </c>
      <c r="G3258" s="53">
        <v>3257.0</v>
      </c>
      <c r="H3258" s="51">
        <f>'Данные (для кумуляты) (2)'!$G3258/5000</f>
        <v>0.6514</v>
      </c>
      <c r="I3258" s="5" t="s">
        <v>652</v>
      </c>
    </row>
    <row r="3259" ht="14.25" customHeight="1">
      <c r="A3259" s="3">
        <v>84777.3024783627</v>
      </c>
      <c r="B3259" s="4">
        <v>5.42114353135045</v>
      </c>
      <c r="C3259" s="4">
        <v>6.0794244893852</v>
      </c>
      <c r="D3259" s="4">
        <v>2.22</v>
      </c>
      <c r="E3259" s="4">
        <v>42038.803349268</v>
      </c>
      <c r="F3259" s="3">
        <v>1375057.08346865</v>
      </c>
      <c r="G3259" s="53">
        <v>3258.0</v>
      </c>
      <c r="H3259" s="51">
        <f>'Данные (для кумуляты) (2)'!$G3259/5000</f>
        <v>0.6516</v>
      </c>
      <c r="I3259" s="5" t="s">
        <v>4687</v>
      </c>
    </row>
    <row r="3260" ht="14.25" customHeight="1">
      <c r="A3260" s="3">
        <v>69845.2381867602</v>
      </c>
      <c r="B3260" s="4">
        <v>5.59178825422989</v>
      </c>
      <c r="C3260" s="4">
        <v>7.73660601876359</v>
      </c>
      <c r="D3260" s="4">
        <v>6.1</v>
      </c>
      <c r="E3260" s="4">
        <v>37014.0210385255</v>
      </c>
      <c r="F3260" s="3">
        <v>1375105.34592205</v>
      </c>
      <c r="G3260" s="53">
        <v>3259.0</v>
      </c>
      <c r="H3260" s="51">
        <f>'Данные (для кумуляты) (2)'!$G3260/5000</f>
        <v>0.6518</v>
      </c>
      <c r="I3260" s="5" t="s">
        <v>2724</v>
      </c>
    </row>
    <row r="3261" ht="14.25" customHeight="1">
      <c r="A3261" s="3">
        <v>67043.2122925196</v>
      </c>
      <c r="B3261" s="4">
        <v>4.87685703720918</v>
      </c>
      <c r="C3261" s="4">
        <v>7.55525309356719</v>
      </c>
      <c r="D3261" s="4">
        <v>3.19</v>
      </c>
      <c r="E3261" s="4">
        <v>62402.7423912596</v>
      </c>
      <c r="F3261" s="3">
        <v>1375215.06159392</v>
      </c>
      <c r="G3261" s="53">
        <v>3260.0</v>
      </c>
      <c r="H3261" s="51">
        <f>'Данные (для кумуляты) (2)'!$G3261/5000</f>
        <v>0.652</v>
      </c>
      <c r="I3261" s="5" t="s">
        <v>2208</v>
      </c>
    </row>
    <row r="3262" ht="14.25" customHeight="1">
      <c r="A3262" s="3">
        <v>81850.9883856123</v>
      </c>
      <c r="B3262" s="4">
        <v>6.38553018116365</v>
      </c>
      <c r="C3262" s="4">
        <v>4.33488449442324</v>
      </c>
      <c r="D3262" s="4">
        <v>2.39</v>
      </c>
      <c r="E3262" s="4">
        <v>42634.9508639337</v>
      </c>
      <c r="F3262" s="3">
        <v>1375467.27099677</v>
      </c>
      <c r="G3262" s="53">
        <v>3261.0</v>
      </c>
      <c r="H3262" s="51">
        <f>'Данные (для кумуляты) (2)'!$G3262/5000</f>
        <v>0.6522</v>
      </c>
      <c r="I3262" s="5" t="s">
        <v>4484</v>
      </c>
    </row>
    <row r="3263" ht="14.25" customHeight="1">
      <c r="A3263" s="3">
        <v>71183.7375052933</v>
      </c>
      <c r="B3263" s="4">
        <v>5.40987413477745</v>
      </c>
      <c r="C3263" s="4">
        <v>7.40181464348883</v>
      </c>
      <c r="D3263" s="4">
        <v>4.09</v>
      </c>
      <c r="E3263" s="4">
        <v>46955.0101292314</v>
      </c>
      <c r="F3263" s="3">
        <v>1375497.97292161</v>
      </c>
      <c r="G3263" s="53">
        <v>3262.0</v>
      </c>
      <c r="H3263" s="51">
        <f>'Данные (для кумуляты) (2)'!$G3263/5000</f>
        <v>0.6524</v>
      </c>
      <c r="I3263" s="5" t="s">
        <v>2971</v>
      </c>
    </row>
    <row r="3264" ht="14.25" customHeight="1">
      <c r="A3264" s="3">
        <v>67269.9955434428</v>
      </c>
      <c r="B3264" s="4">
        <v>6.32582183466555</v>
      </c>
      <c r="C3264" s="4">
        <v>7.47284985330663</v>
      </c>
      <c r="D3264" s="4">
        <v>6.39</v>
      </c>
      <c r="E3264" s="4">
        <v>41780.4736923106</v>
      </c>
      <c r="F3264" s="3">
        <v>1375633.37270609</v>
      </c>
      <c r="G3264" s="53">
        <v>3263.0</v>
      </c>
      <c r="H3264" s="51">
        <f>'Данные (для кумуляты) (2)'!$G3264/5000</f>
        <v>0.6526</v>
      </c>
      <c r="I3264" s="5" t="s">
        <v>2242</v>
      </c>
    </row>
    <row r="3265" ht="14.25" customHeight="1">
      <c r="A3265" s="3">
        <v>75947.4717327552</v>
      </c>
      <c r="B3265" s="4">
        <v>5.3291592840924</v>
      </c>
      <c r="C3265" s="4">
        <v>7.09356164460628</v>
      </c>
      <c r="D3265" s="4">
        <v>6.23</v>
      </c>
      <c r="E3265" s="4">
        <v>37455.3175638037</v>
      </c>
      <c r="F3265" s="3">
        <v>1375736.95658068</v>
      </c>
      <c r="G3265" s="53">
        <v>3264.0</v>
      </c>
      <c r="H3265" s="51">
        <f>'Данные (для кумуляты) (2)'!$G3265/5000</f>
        <v>0.6528</v>
      </c>
      <c r="I3265" s="5" t="s">
        <v>3784</v>
      </c>
    </row>
    <row r="3266" ht="14.25" customHeight="1">
      <c r="A3266" s="3">
        <v>62305.6384073225</v>
      </c>
      <c r="B3266" s="4">
        <v>6.49076933154622</v>
      </c>
      <c r="C3266" s="4">
        <v>7.64736230652098</v>
      </c>
      <c r="D3266" s="4">
        <v>3.19</v>
      </c>
      <c r="E3266" s="4">
        <v>47066.6174199782</v>
      </c>
      <c r="F3266" s="3">
        <v>1375771.12903727</v>
      </c>
      <c r="G3266" s="53">
        <v>3265.0</v>
      </c>
      <c r="H3266" s="51">
        <f>'Данные (для кумуляты) (2)'!$G3266/5000</f>
        <v>0.653</v>
      </c>
      <c r="I3266" s="5" t="s">
        <v>1394</v>
      </c>
    </row>
    <row r="3267" ht="14.25" customHeight="1">
      <c r="A3267" s="3">
        <v>58566.3997230001</v>
      </c>
      <c r="B3267" s="4">
        <v>5.59507666664728</v>
      </c>
      <c r="C3267" s="4">
        <v>8.14027454640401</v>
      </c>
      <c r="D3267" s="4">
        <v>5.1</v>
      </c>
      <c r="E3267" s="4">
        <v>53152.3494726602</v>
      </c>
      <c r="F3267" s="3">
        <v>1375951.06444204</v>
      </c>
      <c r="G3267" s="53">
        <v>3266.0</v>
      </c>
      <c r="H3267" s="51">
        <f>'Данные (для кумуляты) (2)'!$G3267/5000</f>
        <v>0.6532</v>
      </c>
      <c r="I3267" s="5" t="s">
        <v>865</v>
      </c>
    </row>
    <row r="3268" ht="14.25" customHeight="1">
      <c r="A3268" s="3">
        <v>50241.3734068664</v>
      </c>
      <c r="B3268" s="4">
        <v>7.10303673626484</v>
      </c>
      <c r="C3268" s="4">
        <v>7.24131261931123</v>
      </c>
      <c r="D3268" s="4">
        <v>4.38</v>
      </c>
      <c r="E3268" s="4">
        <v>53804.9182900201</v>
      </c>
      <c r="F3268" s="3">
        <v>1376146.81111167</v>
      </c>
      <c r="G3268" s="53">
        <v>3267.0</v>
      </c>
      <c r="H3268" s="51">
        <f>'Данные (для кумуляты) (2)'!$G3268/5000</f>
        <v>0.6534</v>
      </c>
      <c r="I3268" s="5" t="s">
        <v>234</v>
      </c>
    </row>
    <row r="3269" ht="14.25" customHeight="1">
      <c r="A3269" s="3">
        <v>75513.2468871411</v>
      </c>
      <c r="B3269" s="4">
        <v>4.60791165552787</v>
      </c>
      <c r="C3269" s="4">
        <v>8.08698110893606</v>
      </c>
      <c r="D3269" s="4">
        <v>6.5</v>
      </c>
      <c r="E3269" s="4">
        <v>37175.0706362708</v>
      </c>
      <c r="F3269" s="3">
        <v>1376240.61529907</v>
      </c>
      <c r="G3269" s="53">
        <v>3268.0</v>
      </c>
      <c r="H3269" s="51">
        <f>'Данные (для кумуляты) (2)'!$G3269/5000</f>
        <v>0.6536</v>
      </c>
      <c r="I3269" s="5" t="s">
        <v>3725</v>
      </c>
    </row>
    <row r="3270" ht="14.25" customHeight="1">
      <c r="A3270" s="3">
        <v>73560.6575936475</v>
      </c>
      <c r="B3270" s="4">
        <v>6.57069870532159</v>
      </c>
      <c r="C3270" s="4">
        <v>7.99625627774695</v>
      </c>
      <c r="D3270" s="4">
        <v>4.0</v>
      </c>
      <c r="E3270" s="4">
        <v>26471.2574852363</v>
      </c>
      <c r="F3270" s="3">
        <v>1376346.35896489</v>
      </c>
      <c r="G3270" s="53">
        <v>3269.0</v>
      </c>
      <c r="H3270" s="51">
        <f>'Данные (для кумуляты) (2)'!$G3270/5000</f>
        <v>0.6538</v>
      </c>
      <c r="I3270" s="5" t="s">
        <v>3401</v>
      </c>
    </row>
    <row r="3271" ht="14.25" customHeight="1">
      <c r="A3271" s="3">
        <v>73829.7777411943</v>
      </c>
      <c r="B3271" s="4">
        <v>6.13026250806621</v>
      </c>
      <c r="C3271" s="4">
        <v>6.1828425820001</v>
      </c>
      <c r="D3271" s="4">
        <v>3.5</v>
      </c>
      <c r="E3271" s="4">
        <v>51385.5232405957</v>
      </c>
      <c r="F3271" s="3">
        <v>1376492.92472222</v>
      </c>
      <c r="G3271" s="53">
        <v>3270.0</v>
      </c>
      <c r="H3271" s="51">
        <f>'Данные (для кумуляты) (2)'!$G3271/5000</f>
        <v>0.654</v>
      </c>
      <c r="I3271" s="5" t="s">
        <v>3442</v>
      </c>
    </row>
    <row r="3272" ht="14.25" customHeight="1">
      <c r="A3272" s="3">
        <v>75759.4899580164</v>
      </c>
      <c r="B3272" s="4">
        <v>5.25482246932998</v>
      </c>
      <c r="C3272" s="4">
        <v>7.51071157372904</v>
      </c>
      <c r="D3272" s="4">
        <v>4.11</v>
      </c>
      <c r="E3272" s="4">
        <v>46188.1650921699</v>
      </c>
      <c r="F3272" s="3">
        <v>1376637.50562417</v>
      </c>
      <c r="G3272" s="53">
        <v>3271.0</v>
      </c>
      <c r="H3272" s="51">
        <f>'Данные (для кумуляты) (2)'!$G3272/5000</f>
        <v>0.6542</v>
      </c>
      <c r="I3272" s="5" t="s">
        <v>3750</v>
      </c>
    </row>
    <row r="3273" ht="14.25" customHeight="1">
      <c r="A3273" s="3">
        <v>66112.5364541517</v>
      </c>
      <c r="B3273" s="4">
        <v>8.23662301365694</v>
      </c>
      <c r="C3273" s="4">
        <v>7.0098032314484</v>
      </c>
      <c r="D3273" s="4">
        <v>6.31</v>
      </c>
      <c r="E3273" s="4">
        <v>20795.1500583934</v>
      </c>
      <c r="F3273" s="3">
        <v>1376714.67419885</v>
      </c>
      <c r="G3273" s="53">
        <v>3272.0</v>
      </c>
      <c r="H3273" s="51">
        <f>'Данные (для кумуляты) (2)'!$G3273/5000</f>
        <v>0.6544</v>
      </c>
      <c r="I3273" s="5" t="s">
        <v>2027</v>
      </c>
    </row>
    <row r="3274" ht="14.25" customHeight="1">
      <c r="A3274" s="3">
        <v>62041.4282931411</v>
      </c>
      <c r="B3274" s="4">
        <v>6.69207785289577</v>
      </c>
      <c r="C3274" s="4">
        <v>7.12193879871452</v>
      </c>
      <c r="D3274" s="4">
        <v>3.25</v>
      </c>
      <c r="E3274" s="4">
        <v>46069.9769115892</v>
      </c>
      <c r="F3274" s="3">
        <v>1376898.05838952</v>
      </c>
      <c r="G3274" s="53">
        <v>3273.0</v>
      </c>
      <c r="H3274" s="51">
        <f>'Данные (для кумуляты) (2)'!$G3274/5000</f>
        <v>0.6546</v>
      </c>
      <c r="I3274" s="5" t="s">
        <v>1353</v>
      </c>
    </row>
    <row r="3275" ht="14.25" customHeight="1">
      <c r="A3275" s="3">
        <v>67150.0606898152</v>
      </c>
      <c r="B3275" s="4">
        <v>6.44242080276177</v>
      </c>
      <c r="C3275" s="4">
        <v>7.84227837442223</v>
      </c>
      <c r="D3275" s="4">
        <v>3.01</v>
      </c>
      <c r="E3275" s="4">
        <v>39917.8788858014</v>
      </c>
      <c r="F3275" s="3">
        <v>1376969.92880029</v>
      </c>
      <c r="G3275" s="53">
        <v>3274.0</v>
      </c>
      <c r="H3275" s="51">
        <f>'Данные (для кумуляты) (2)'!$G3275/5000</f>
        <v>0.6548</v>
      </c>
      <c r="I3275" s="5" t="s">
        <v>2231</v>
      </c>
    </row>
    <row r="3276" ht="14.25" customHeight="1">
      <c r="A3276" s="3">
        <v>79296.6991236456</v>
      </c>
      <c r="B3276" s="4">
        <v>5.93567969407641</v>
      </c>
      <c r="C3276" s="4">
        <v>7.12047363747544</v>
      </c>
      <c r="D3276" s="4">
        <v>4.06</v>
      </c>
      <c r="E3276" s="4">
        <v>24298.9747291695</v>
      </c>
      <c r="F3276" s="3">
        <v>1377113.02613595</v>
      </c>
      <c r="G3276" s="53">
        <v>3275.0</v>
      </c>
      <c r="H3276" s="51">
        <f>'Данные (для кумуляты) (2)'!$G3276/5000</f>
        <v>0.655</v>
      </c>
      <c r="I3276" s="5" t="s">
        <v>4237</v>
      </c>
    </row>
    <row r="3277" ht="14.25" customHeight="1">
      <c r="A3277" s="3">
        <v>72331.6785355404</v>
      </c>
      <c r="B3277" s="4">
        <v>6.73334159661337</v>
      </c>
      <c r="C3277" s="4">
        <v>6.63359872108997</v>
      </c>
      <c r="D3277" s="4">
        <v>3.38</v>
      </c>
      <c r="E3277" s="4">
        <v>34718.0729250018</v>
      </c>
      <c r="F3277" s="3">
        <v>1377275.17877252</v>
      </c>
      <c r="G3277" s="53">
        <v>3276.0</v>
      </c>
      <c r="H3277" s="51">
        <f>'Данные (для кумуляты) (2)'!$G3277/5000</f>
        <v>0.6552</v>
      </c>
      <c r="I3277" s="5" t="s">
        <v>3172</v>
      </c>
    </row>
    <row r="3278" ht="14.25" customHeight="1">
      <c r="A3278" s="3">
        <v>61828.0325607126</v>
      </c>
      <c r="B3278" s="4">
        <v>7.12928645452773</v>
      </c>
      <c r="C3278" s="4">
        <v>7.03545074603493</v>
      </c>
      <c r="D3278" s="4">
        <v>6.24</v>
      </c>
      <c r="E3278" s="4">
        <v>43068.2288060752</v>
      </c>
      <c r="F3278" s="3">
        <v>1377430.07217032</v>
      </c>
      <c r="G3278" s="53">
        <v>3277.0</v>
      </c>
      <c r="H3278" s="51">
        <f>'Данные (для кумуляты) (2)'!$G3278/5000</f>
        <v>0.6554</v>
      </c>
      <c r="I3278" s="5" t="s">
        <v>1315</v>
      </c>
    </row>
    <row r="3279" ht="14.25" customHeight="1">
      <c r="A3279" s="3">
        <v>79674.4342577999</v>
      </c>
      <c r="B3279" s="4">
        <v>6.33467334451455</v>
      </c>
      <c r="C3279" s="4">
        <v>7.99132932325569</v>
      </c>
      <c r="D3279" s="4">
        <v>5.41</v>
      </c>
      <c r="E3279" s="4">
        <v>17862.7275042703</v>
      </c>
      <c r="F3279" s="3">
        <v>1377447.34852065</v>
      </c>
      <c r="G3279" s="53">
        <v>3278.0</v>
      </c>
      <c r="H3279" s="51">
        <f>'Данные (для кумуляты) (2)'!$G3279/5000</f>
        <v>0.6556</v>
      </c>
      <c r="I3279" s="5" t="s">
        <v>4283</v>
      </c>
    </row>
    <row r="3280" ht="14.25" customHeight="1">
      <c r="A3280" s="3">
        <v>79767.616553504</v>
      </c>
      <c r="B3280" s="4">
        <v>6.1616104665341</v>
      </c>
      <c r="C3280" s="4">
        <v>6.09250189473948</v>
      </c>
      <c r="D3280" s="4">
        <v>2.29</v>
      </c>
      <c r="E3280" s="4">
        <v>46430.8816548313</v>
      </c>
      <c r="F3280" s="3">
        <v>1377671.23748446</v>
      </c>
      <c r="G3280" s="53">
        <v>3279.0</v>
      </c>
      <c r="H3280" s="51">
        <f>'Данные (для кумуляты) (2)'!$G3280/5000</f>
        <v>0.6558</v>
      </c>
      <c r="I3280" s="5" t="s">
        <v>4297</v>
      </c>
    </row>
    <row r="3281" ht="14.25" customHeight="1">
      <c r="A3281" s="3">
        <v>73195.4465626188</v>
      </c>
      <c r="B3281" s="4">
        <v>6.19978421494606</v>
      </c>
      <c r="C3281" s="4">
        <v>6.24885445222021</v>
      </c>
      <c r="D3281" s="4">
        <v>2.04</v>
      </c>
      <c r="E3281" s="4">
        <v>39905.8335466428</v>
      </c>
      <c r="F3281" s="3">
        <v>1377939.77450812</v>
      </c>
      <c r="G3281" s="53">
        <v>3280.0</v>
      </c>
      <c r="H3281" s="51">
        <f>'Данные (для кумуляты) (2)'!$G3281/5000</f>
        <v>0.656</v>
      </c>
      <c r="I3281" s="5" t="s">
        <v>3320</v>
      </c>
    </row>
    <row r="3282" ht="14.25" customHeight="1">
      <c r="A3282" s="3">
        <v>66225.9048018815</v>
      </c>
      <c r="B3282" s="4">
        <v>6.33378879255576</v>
      </c>
      <c r="C3282" s="4">
        <v>6.47618592990582</v>
      </c>
      <c r="D3282" s="4">
        <v>3.47</v>
      </c>
      <c r="E3282" s="4">
        <v>44384.5197448954</v>
      </c>
      <c r="F3282" s="3">
        <v>1378269.57282251</v>
      </c>
      <c r="G3282" s="53">
        <v>3281.0</v>
      </c>
      <c r="H3282" s="51">
        <f>'Данные (для кумуляты) (2)'!$G3282/5000</f>
        <v>0.6562</v>
      </c>
      <c r="I3282" s="5" t="s">
        <v>2045</v>
      </c>
    </row>
    <row r="3283" ht="14.25" customHeight="1">
      <c r="A3283" s="3">
        <v>76339.6233450042</v>
      </c>
      <c r="B3283" s="4">
        <v>5.21904862834723</v>
      </c>
      <c r="C3283" s="4">
        <v>8.18523686133519</v>
      </c>
      <c r="D3283" s="4">
        <v>3.32</v>
      </c>
      <c r="E3283" s="4">
        <v>45735.1872104792</v>
      </c>
      <c r="F3283" s="3">
        <v>1378399.1090639</v>
      </c>
      <c r="G3283" s="53">
        <v>3282.0</v>
      </c>
      <c r="H3283" s="51">
        <f>'Данные (для кумуляты) (2)'!$G3283/5000</f>
        <v>0.6564</v>
      </c>
      <c r="I3283" s="5" t="s">
        <v>3858</v>
      </c>
    </row>
    <row r="3284" ht="14.25" customHeight="1">
      <c r="A3284" s="3">
        <v>79361.0265071558</v>
      </c>
      <c r="B3284" s="4">
        <v>4.57224107723076</v>
      </c>
      <c r="C3284" s="4">
        <v>6.86656491808321</v>
      </c>
      <c r="D3284" s="4">
        <v>3.23</v>
      </c>
      <c r="E3284" s="4">
        <v>53875.2890124807</v>
      </c>
      <c r="F3284" s="3">
        <v>1378863.68837721</v>
      </c>
      <c r="G3284" s="53">
        <v>3283.0</v>
      </c>
      <c r="H3284" s="51">
        <f>'Данные (для кумуляты) (2)'!$G3284/5000</f>
        <v>0.6566</v>
      </c>
      <c r="I3284" s="5" t="s">
        <v>4246</v>
      </c>
    </row>
    <row r="3285" ht="14.25" customHeight="1">
      <c r="A3285" s="3">
        <v>75117.0429492092</v>
      </c>
      <c r="B3285" s="4">
        <v>6.03627486195456</v>
      </c>
      <c r="C3285" s="4">
        <v>6.53811093509744</v>
      </c>
      <c r="D3285" s="4">
        <v>2.22</v>
      </c>
      <c r="E3285" s="4">
        <v>43976.0310601568</v>
      </c>
      <c r="F3285" s="3">
        <v>1378937.87738444</v>
      </c>
      <c r="G3285" s="53">
        <v>3284.0</v>
      </c>
      <c r="H3285" s="51">
        <f>'Данные (для кумуляты) (2)'!$G3285/5000</f>
        <v>0.6568</v>
      </c>
      <c r="I3285" s="5" t="s">
        <v>3664</v>
      </c>
    </row>
    <row r="3286" ht="14.25" customHeight="1">
      <c r="A3286" s="3">
        <v>75767.7034216375</v>
      </c>
      <c r="B3286" s="4">
        <v>5.63281884986828</v>
      </c>
      <c r="C3286" s="4">
        <v>8.29937864880425</v>
      </c>
      <c r="D3286" s="4">
        <v>3.37</v>
      </c>
      <c r="E3286" s="4">
        <v>27444.5855595127</v>
      </c>
      <c r="F3286" s="3">
        <v>1379169.44873068</v>
      </c>
      <c r="G3286" s="53">
        <v>3285.0</v>
      </c>
      <c r="H3286" s="51">
        <f>'Данные (для кумуляты) (2)'!$G3286/5000</f>
        <v>0.657</v>
      </c>
      <c r="I3286" s="5" t="s">
        <v>3753</v>
      </c>
    </row>
    <row r="3287" ht="14.25" customHeight="1">
      <c r="A3287" s="3">
        <v>70102.7263447996</v>
      </c>
      <c r="B3287" s="4">
        <v>6.64655961094594</v>
      </c>
      <c r="C3287" s="4">
        <v>7.11069622332008</v>
      </c>
      <c r="D3287" s="4">
        <v>3.21</v>
      </c>
      <c r="E3287" s="4">
        <v>28280.9991962514</v>
      </c>
      <c r="F3287" s="3">
        <v>1379386.382933</v>
      </c>
      <c r="G3287" s="53">
        <v>3286.0</v>
      </c>
      <c r="H3287" s="51">
        <f>'Данные (для кумуляты) (2)'!$G3287/5000</f>
        <v>0.6572</v>
      </c>
      <c r="I3287" s="5" t="s">
        <v>2770</v>
      </c>
    </row>
    <row r="3288" ht="14.25" customHeight="1">
      <c r="A3288" s="3">
        <v>71052.4616627335</v>
      </c>
      <c r="B3288" s="4">
        <v>5.09379403335602</v>
      </c>
      <c r="C3288" s="4">
        <v>7.14208920683364</v>
      </c>
      <c r="D3288" s="4">
        <v>3.45</v>
      </c>
      <c r="E3288" s="4">
        <v>46731.657488535</v>
      </c>
      <c r="F3288" s="3">
        <v>1379456.03071087</v>
      </c>
      <c r="G3288" s="53">
        <v>3287.0</v>
      </c>
      <c r="H3288" s="51">
        <f>'Данные (для кумуляты) (2)'!$G3288/5000</f>
        <v>0.6574</v>
      </c>
      <c r="I3288" s="5" t="s">
        <v>2940</v>
      </c>
    </row>
    <row r="3289" ht="14.25" customHeight="1">
      <c r="A3289" s="3">
        <v>74264.4174785103</v>
      </c>
      <c r="B3289" s="4">
        <v>5.55685547724359</v>
      </c>
      <c r="C3289" s="4">
        <v>7.14369623231309</v>
      </c>
      <c r="D3289" s="4">
        <v>3.31</v>
      </c>
      <c r="E3289" s="4">
        <v>47367.072259596</v>
      </c>
      <c r="F3289" s="3">
        <v>1379671.07478298</v>
      </c>
      <c r="G3289" s="53">
        <v>3288.0</v>
      </c>
      <c r="H3289" s="51">
        <f>'Данные (для кумуляты) (2)'!$G3289/5000</f>
        <v>0.6576</v>
      </c>
      <c r="I3289" s="5" t="s">
        <v>3514</v>
      </c>
    </row>
    <row r="3290" ht="14.25" customHeight="1">
      <c r="A3290" s="3">
        <v>79477.8695139644</v>
      </c>
      <c r="B3290" s="4">
        <v>5.83328934011852</v>
      </c>
      <c r="C3290" s="4">
        <v>6.93396922616984</v>
      </c>
      <c r="D3290" s="4">
        <v>3.17</v>
      </c>
      <c r="E3290" s="4">
        <v>30411.1843940183</v>
      </c>
      <c r="F3290" s="3">
        <v>1380070.45011789</v>
      </c>
      <c r="G3290" s="53">
        <v>3289.0</v>
      </c>
      <c r="H3290" s="51">
        <f>'Данные (для кумуляты) (2)'!$G3290/5000</f>
        <v>0.6578</v>
      </c>
      <c r="I3290" s="5" t="s">
        <v>4254</v>
      </c>
    </row>
    <row r="3291" ht="14.25" customHeight="1">
      <c r="A3291" s="3">
        <v>79345.3914066027</v>
      </c>
      <c r="B3291" s="4">
        <v>5.27382604969127</v>
      </c>
      <c r="C3291" s="4">
        <v>7.20599488787663</v>
      </c>
      <c r="D3291" s="4">
        <v>3.25</v>
      </c>
      <c r="E3291" s="4">
        <v>37573.575420846</v>
      </c>
      <c r="F3291" s="3">
        <v>1380215.51522474</v>
      </c>
      <c r="G3291" s="53">
        <v>3290.0</v>
      </c>
      <c r="H3291" s="51">
        <f>'Данные (для кумуляты) (2)'!$G3291/5000</f>
        <v>0.658</v>
      </c>
      <c r="I3291" s="5" t="s">
        <v>4242</v>
      </c>
    </row>
    <row r="3292" ht="14.25" customHeight="1">
      <c r="A3292" s="3">
        <v>68720.7668814035</v>
      </c>
      <c r="B3292" s="4">
        <v>5.11512547159372</v>
      </c>
      <c r="C3292" s="4">
        <v>7.29593742318338</v>
      </c>
      <c r="D3292" s="4">
        <v>5.11</v>
      </c>
      <c r="E3292" s="4">
        <v>45764.732139992</v>
      </c>
      <c r="F3292" s="3">
        <v>1380353.88759812</v>
      </c>
      <c r="G3292" s="53">
        <v>3291.0</v>
      </c>
      <c r="H3292" s="51">
        <f>'Данные (для кумуляты) (2)'!$G3292/5000</f>
        <v>0.6582</v>
      </c>
      <c r="I3292" s="5" t="s">
        <v>2491</v>
      </c>
    </row>
    <row r="3293" ht="14.25" customHeight="1">
      <c r="A3293" s="3">
        <v>85466.3902552228</v>
      </c>
      <c r="B3293" s="4">
        <v>5.5941945435137</v>
      </c>
      <c r="C3293" s="4">
        <v>4.79456140611662</v>
      </c>
      <c r="D3293" s="4">
        <v>3.19</v>
      </c>
      <c r="E3293" s="4">
        <v>38191.0322742869</v>
      </c>
      <c r="F3293" s="3">
        <v>1380602.55558133</v>
      </c>
      <c r="G3293" s="53">
        <v>3292.0</v>
      </c>
      <c r="H3293" s="51">
        <f>'Данные (для кумуляты) (2)'!$G3293/5000</f>
        <v>0.6584</v>
      </c>
      <c r="I3293" s="5" t="s">
        <v>4717</v>
      </c>
    </row>
    <row r="3294" ht="14.25" customHeight="1">
      <c r="A3294" s="3">
        <v>57216.2128178614</v>
      </c>
      <c r="B3294" s="4">
        <v>6.85544763373729</v>
      </c>
      <c r="C3294" s="4">
        <v>8.23453069133663</v>
      </c>
      <c r="D3294" s="4">
        <v>6.32</v>
      </c>
      <c r="E3294" s="4">
        <v>35046.0131447525</v>
      </c>
      <c r="F3294" s="3">
        <v>1380715.31502395</v>
      </c>
      <c r="G3294" s="53">
        <v>3293.0</v>
      </c>
      <c r="H3294" s="51">
        <f>'Данные (для кумуляты) (2)'!$G3294/5000</f>
        <v>0.6586</v>
      </c>
      <c r="I3294" s="5" t="s">
        <v>722</v>
      </c>
    </row>
    <row r="3295" ht="14.25" customHeight="1">
      <c r="A3295" s="3">
        <v>69559.4963002894</v>
      </c>
      <c r="B3295" s="4">
        <v>6.52045468659343</v>
      </c>
      <c r="C3295" s="4">
        <v>6.80432412010575</v>
      </c>
      <c r="D3295" s="4">
        <v>2.49</v>
      </c>
      <c r="E3295" s="4">
        <v>42013.7323974564</v>
      </c>
      <c r="F3295" s="3">
        <v>1381085.72928298</v>
      </c>
      <c r="G3295" s="53">
        <v>3294.0</v>
      </c>
      <c r="H3295" s="51">
        <f>'Данные (для кумуляты) (2)'!$G3295/5000</f>
        <v>0.6588</v>
      </c>
      <c r="I3295" s="5" t="s">
        <v>2671</v>
      </c>
    </row>
    <row r="3296" ht="14.25" customHeight="1">
      <c r="A3296" s="3">
        <v>66629.2545560418</v>
      </c>
      <c r="B3296" s="4">
        <v>7.59355914149021</v>
      </c>
      <c r="C3296" s="4">
        <v>7.07369093647197</v>
      </c>
      <c r="D3296" s="4">
        <v>4.48</v>
      </c>
      <c r="E3296" s="4">
        <v>37261.3182776689</v>
      </c>
      <c r="F3296" s="3">
        <v>1381117.70135142</v>
      </c>
      <c r="G3296" s="53">
        <v>3295.0</v>
      </c>
      <c r="H3296" s="51">
        <f>'Данные (для кумуляты) (2)'!$G3296/5000</f>
        <v>0.659</v>
      </c>
      <c r="I3296" s="5" t="s">
        <v>2125</v>
      </c>
    </row>
    <row r="3297" ht="14.25" customHeight="1">
      <c r="A3297" s="3">
        <v>64916.0951303348</v>
      </c>
      <c r="B3297" s="4">
        <v>5.35600482264468</v>
      </c>
      <c r="C3297" s="4">
        <v>8.46098308211651</v>
      </c>
      <c r="D3297" s="4">
        <v>3.4</v>
      </c>
      <c r="E3297" s="4">
        <v>39315.5114921618</v>
      </c>
      <c r="F3297" s="3">
        <v>1381272.88056659</v>
      </c>
      <c r="G3297" s="53">
        <v>3296.0</v>
      </c>
      <c r="H3297" s="51">
        <f>'Данные (для кумуляты) (2)'!$G3297/5000</f>
        <v>0.6592</v>
      </c>
      <c r="I3297" s="5" t="s">
        <v>1836</v>
      </c>
    </row>
    <row r="3298" ht="14.25" customHeight="1">
      <c r="A3298" s="3">
        <v>86031.5127467606</v>
      </c>
      <c r="B3298" s="4">
        <v>5.29349842248862</v>
      </c>
      <c r="C3298" s="4">
        <v>7.37298995167953</v>
      </c>
      <c r="D3298" s="4">
        <v>5.16</v>
      </c>
      <c r="E3298" s="4">
        <v>35417.7696472086</v>
      </c>
      <c r="F3298" s="3">
        <v>1381417.24950466</v>
      </c>
      <c r="G3298" s="53">
        <v>3297.0</v>
      </c>
      <c r="H3298" s="51">
        <f>'Данные (для кумуляты) (2)'!$G3298/5000</f>
        <v>0.6594</v>
      </c>
      <c r="I3298" s="5" t="s">
        <v>4745</v>
      </c>
    </row>
    <row r="3299" ht="14.25" customHeight="1">
      <c r="A3299" s="3">
        <v>61526.9744479767</v>
      </c>
      <c r="B3299" s="4">
        <v>6.59396253900793</v>
      </c>
      <c r="C3299" s="4">
        <v>9.18040142860202</v>
      </c>
      <c r="D3299" s="4">
        <v>6.11</v>
      </c>
      <c r="E3299" s="4">
        <v>27307.9480314135</v>
      </c>
      <c r="F3299" s="3">
        <v>1381430.63018879</v>
      </c>
      <c r="G3299" s="53">
        <v>3298.0</v>
      </c>
      <c r="H3299" s="51">
        <f>'Данные (для кумуляты) (2)'!$G3299/5000</f>
        <v>0.6596</v>
      </c>
      <c r="I3299" s="5" t="s">
        <v>1268</v>
      </c>
    </row>
    <row r="3300" ht="14.25" customHeight="1">
      <c r="A3300" s="3">
        <v>76784.1183959179</v>
      </c>
      <c r="B3300" s="4">
        <v>5.51953466245724</v>
      </c>
      <c r="C3300" s="4">
        <v>7.43056341467432</v>
      </c>
      <c r="D3300" s="4">
        <v>5.03</v>
      </c>
      <c r="E3300" s="4">
        <v>40277.7726269768</v>
      </c>
      <c r="F3300" s="3">
        <v>1381442.75845971</v>
      </c>
      <c r="G3300" s="53">
        <v>3299.0</v>
      </c>
      <c r="H3300" s="51">
        <f>'Данные (для кумуляты) (2)'!$G3300/5000</f>
        <v>0.6598</v>
      </c>
      <c r="I3300" s="5" t="s">
        <v>3914</v>
      </c>
    </row>
    <row r="3301" ht="14.25" customHeight="1">
      <c r="A3301" s="3">
        <v>64634.6309503806</v>
      </c>
      <c r="B3301" s="4">
        <v>7.06514394383958</v>
      </c>
      <c r="C3301" s="4">
        <v>4.58364638792333</v>
      </c>
      <c r="D3301" s="4">
        <v>2.35</v>
      </c>
      <c r="E3301" s="4">
        <v>52131.8115076538</v>
      </c>
      <c r="F3301" s="3">
        <v>1381482.6850124</v>
      </c>
      <c r="G3301" s="53">
        <v>3300.0</v>
      </c>
      <c r="H3301" s="51">
        <f>'Данные (для кумуляты) (2)'!$G3301/5000</f>
        <v>0.66</v>
      </c>
      <c r="I3301" s="5" t="s">
        <v>1788</v>
      </c>
    </row>
    <row r="3302" ht="14.25" customHeight="1">
      <c r="A3302" s="3">
        <v>85281.687177665</v>
      </c>
      <c r="B3302" s="4">
        <v>6.8600599824177</v>
      </c>
      <c r="C3302" s="4">
        <v>6.8073318476635</v>
      </c>
      <c r="D3302" s="4">
        <v>2.47</v>
      </c>
      <c r="E3302" s="4">
        <v>22887.7218938384</v>
      </c>
      <c r="F3302" s="3">
        <v>1381536.93394574</v>
      </c>
      <c r="G3302" s="53">
        <v>3301.0</v>
      </c>
      <c r="H3302" s="51">
        <f>'Данные (для кумуляты) (2)'!$G3302/5000</f>
        <v>0.6602</v>
      </c>
      <c r="I3302" s="5" t="s">
        <v>4709</v>
      </c>
    </row>
    <row r="3303" ht="14.25" customHeight="1">
      <c r="A3303" s="3">
        <v>69639.1408955885</v>
      </c>
      <c r="B3303" s="4">
        <v>5.0075101020292</v>
      </c>
      <c r="C3303" s="4">
        <v>7.77837521652482</v>
      </c>
      <c r="D3303" s="4">
        <v>6.05</v>
      </c>
      <c r="E3303" s="4">
        <v>54056.1284304336</v>
      </c>
      <c r="F3303" s="3">
        <v>1381830.7790291</v>
      </c>
      <c r="G3303" s="53">
        <v>3302.0</v>
      </c>
      <c r="H3303" s="51">
        <f>'Данные (для кумуляты) (2)'!$G3303/5000</f>
        <v>0.6604</v>
      </c>
      <c r="I3303" s="5" t="s">
        <v>2696</v>
      </c>
    </row>
    <row r="3304" ht="14.25" customHeight="1">
      <c r="A3304" s="3">
        <v>62653.0924618529</v>
      </c>
      <c r="B3304" s="4">
        <v>6.54398382824196</v>
      </c>
      <c r="C3304" s="4">
        <v>7.88432590908987</v>
      </c>
      <c r="D3304" s="4">
        <v>3.28</v>
      </c>
      <c r="E3304" s="4">
        <v>41467.8676582236</v>
      </c>
      <c r="F3304" s="3">
        <v>1382110.2781823</v>
      </c>
      <c r="G3304" s="53">
        <v>3303.0</v>
      </c>
      <c r="H3304" s="51">
        <f>'Данные (для кумуляты) (2)'!$G3304/5000</f>
        <v>0.6606</v>
      </c>
      <c r="I3304" s="5" t="s">
        <v>1457</v>
      </c>
    </row>
    <row r="3305" ht="14.25" customHeight="1">
      <c r="A3305" s="3">
        <v>64838.4928987449</v>
      </c>
      <c r="B3305" s="4">
        <v>6.43715706182181</v>
      </c>
      <c r="C3305" s="4">
        <v>8.69954387283336</v>
      </c>
      <c r="D3305" s="4">
        <v>4.02</v>
      </c>
      <c r="E3305" s="4">
        <v>32921.0100678544</v>
      </c>
      <c r="F3305" s="3">
        <v>1382172.29370661</v>
      </c>
      <c r="G3305" s="53">
        <v>3304.0</v>
      </c>
      <c r="H3305" s="51">
        <f>'Данные (для кумуляты) (2)'!$G3305/5000</f>
        <v>0.6608</v>
      </c>
      <c r="I3305" s="5" t="s">
        <v>1825</v>
      </c>
    </row>
    <row r="3306" ht="14.25" customHeight="1">
      <c r="A3306" s="3">
        <v>76483.5855091298</v>
      </c>
      <c r="B3306" s="4">
        <v>5.23220399287808</v>
      </c>
      <c r="C3306" s="4">
        <v>5.458379948588</v>
      </c>
      <c r="D3306" s="4">
        <v>2.01</v>
      </c>
      <c r="E3306" s="4">
        <v>54737.9266356087</v>
      </c>
      <c r="F3306" s="3">
        <v>1382787.32451312</v>
      </c>
      <c r="G3306" s="53">
        <v>3305.0</v>
      </c>
      <c r="H3306" s="51">
        <f>'Данные (для кумуляты) (2)'!$G3306/5000</f>
        <v>0.661</v>
      </c>
      <c r="I3306" s="5" t="s">
        <v>3877</v>
      </c>
    </row>
    <row r="3307" ht="14.25" customHeight="1">
      <c r="A3307" s="3">
        <v>65973.3843200248</v>
      </c>
      <c r="B3307" s="4">
        <v>6.39717188739075</v>
      </c>
      <c r="C3307" s="4">
        <v>9.00776828203455</v>
      </c>
      <c r="D3307" s="4">
        <v>3.38</v>
      </c>
      <c r="E3307" s="4">
        <v>40765.3979852325</v>
      </c>
      <c r="F3307" s="3">
        <v>1382810.7056157</v>
      </c>
      <c r="G3307" s="53">
        <v>3306.0</v>
      </c>
      <c r="H3307" s="51">
        <f>'Данные (для кумуляты) (2)'!$G3307/5000</f>
        <v>0.6612</v>
      </c>
      <c r="I3307" s="5" t="s">
        <v>2004</v>
      </c>
    </row>
    <row r="3308" ht="14.25" customHeight="1">
      <c r="A3308" s="3">
        <v>81044.9447614553</v>
      </c>
      <c r="B3308" s="4">
        <v>6.18116344425007</v>
      </c>
      <c r="C3308" s="4">
        <v>6.07515645538115</v>
      </c>
      <c r="D3308" s="4">
        <v>4.48</v>
      </c>
      <c r="E3308" s="4">
        <v>38512.4831993409</v>
      </c>
      <c r="F3308" s="3">
        <v>1382998.25106543</v>
      </c>
      <c r="G3308" s="53">
        <v>3307.0</v>
      </c>
      <c r="H3308" s="51">
        <f>'Данные (для кумуляты) (2)'!$G3308/5000</f>
        <v>0.6614</v>
      </c>
      <c r="I3308" s="5" t="s">
        <v>4417</v>
      </c>
    </row>
    <row r="3309" ht="14.25" customHeight="1">
      <c r="A3309" s="3">
        <v>79412.8354717457</v>
      </c>
      <c r="B3309" s="4">
        <v>6.08736016869592</v>
      </c>
      <c r="C3309" s="4">
        <v>7.4813211122264</v>
      </c>
      <c r="D3309" s="4">
        <v>3.26</v>
      </c>
      <c r="E3309" s="4">
        <v>17568.7337605833</v>
      </c>
      <c r="F3309" s="3">
        <v>1383031.33236643</v>
      </c>
      <c r="G3309" s="53">
        <v>3308.0</v>
      </c>
      <c r="H3309" s="51">
        <f>'Данные (для кумуляты) (2)'!$G3309/5000</f>
        <v>0.6616</v>
      </c>
      <c r="I3309" s="5" t="s">
        <v>4247</v>
      </c>
    </row>
    <row r="3310" ht="14.25" customHeight="1">
      <c r="A3310" s="3">
        <v>70193.3397949428</v>
      </c>
      <c r="B3310" s="4">
        <v>5.20247149624744</v>
      </c>
      <c r="C3310" s="4">
        <v>7.67917499162521</v>
      </c>
      <c r="D3310" s="4">
        <v>6.29</v>
      </c>
      <c r="E3310" s="4">
        <v>48417.3480633392</v>
      </c>
      <c r="F3310" s="3">
        <v>1383395.28749289</v>
      </c>
      <c r="G3310" s="53">
        <v>3309.0</v>
      </c>
      <c r="H3310" s="51">
        <f>'Данные (для кумуляты) (2)'!$G3310/5000</f>
        <v>0.6618</v>
      </c>
      <c r="I3310" s="5" t="s">
        <v>2786</v>
      </c>
    </row>
    <row r="3311" ht="14.25" customHeight="1">
      <c r="A3311" s="3">
        <v>67908.170534286</v>
      </c>
      <c r="B3311" s="4">
        <v>6.23258515066761</v>
      </c>
      <c r="C3311" s="4">
        <v>7.8130567810988</v>
      </c>
      <c r="D3311" s="4">
        <v>3.13</v>
      </c>
      <c r="E3311" s="4">
        <v>32949.5499570032</v>
      </c>
      <c r="F3311" s="3">
        <v>1383508.06161512</v>
      </c>
      <c r="G3311" s="53">
        <v>3310.0</v>
      </c>
      <c r="H3311" s="51">
        <f>'Данные (для кумуляты) (2)'!$G3311/5000</f>
        <v>0.662</v>
      </c>
      <c r="I3311" s="5" t="s">
        <v>2354</v>
      </c>
    </row>
    <row r="3312" ht="14.25" customHeight="1">
      <c r="A3312" s="3">
        <v>75339.9158209788</v>
      </c>
      <c r="B3312" s="4">
        <v>5.40747824098559</v>
      </c>
      <c r="C3312" s="4">
        <v>7.42215628690159</v>
      </c>
      <c r="D3312" s="4">
        <v>5.07</v>
      </c>
      <c r="E3312" s="4">
        <v>49307.2098091536</v>
      </c>
      <c r="F3312" s="3">
        <v>1383563.5742572</v>
      </c>
      <c r="G3312" s="53">
        <v>3311.0</v>
      </c>
      <c r="H3312" s="51">
        <f>'Данные (для кумуляты) (2)'!$G3312/5000</f>
        <v>0.6622</v>
      </c>
      <c r="I3312" s="5" t="s">
        <v>3697</v>
      </c>
    </row>
    <row r="3313" ht="14.25" customHeight="1">
      <c r="A3313" s="3">
        <v>70894.141134778</v>
      </c>
      <c r="B3313" s="4">
        <v>7.04070799075226</v>
      </c>
      <c r="C3313" s="4">
        <v>6.93716676595701</v>
      </c>
      <c r="D3313" s="4">
        <v>4.01</v>
      </c>
      <c r="E3313" s="4">
        <v>24878.461731943</v>
      </c>
      <c r="F3313" s="3">
        <v>1383565.69618952</v>
      </c>
      <c r="G3313" s="53">
        <v>3312.0</v>
      </c>
      <c r="H3313" s="51">
        <f>'Данные (для кумуляты) (2)'!$G3313/5000</f>
        <v>0.6624</v>
      </c>
      <c r="I3313" s="5" t="s">
        <v>2918</v>
      </c>
    </row>
    <row r="3314" ht="14.25" customHeight="1">
      <c r="A3314" s="3">
        <v>80373.0583155704</v>
      </c>
      <c r="B3314" s="4">
        <v>5.58081536843842</v>
      </c>
      <c r="C3314" s="4">
        <v>5.4993298462721</v>
      </c>
      <c r="D3314" s="4">
        <v>3.49</v>
      </c>
      <c r="E3314" s="4">
        <v>36651.0621702079</v>
      </c>
      <c r="F3314" s="3">
        <v>1383651.8270781</v>
      </c>
      <c r="G3314" s="53">
        <v>3313.0</v>
      </c>
      <c r="H3314" s="51">
        <f>'Данные (для кумуляты) (2)'!$G3314/5000</f>
        <v>0.6626</v>
      </c>
      <c r="I3314" s="5" t="s">
        <v>4356</v>
      </c>
    </row>
    <row r="3315" ht="14.25" customHeight="1">
      <c r="A3315" s="3">
        <v>71313.0313376361</v>
      </c>
      <c r="B3315" s="4">
        <v>5.35461941558011</v>
      </c>
      <c r="C3315" s="4">
        <v>7.22860227711618</v>
      </c>
      <c r="D3315" s="4">
        <v>4.25</v>
      </c>
      <c r="E3315" s="4">
        <v>42302.5478995449</v>
      </c>
      <c r="F3315" s="3">
        <v>1383766.08194537</v>
      </c>
      <c r="G3315" s="53">
        <v>3314.0</v>
      </c>
      <c r="H3315" s="51">
        <f>'Данные (для кумуляты) (2)'!$G3315/5000</f>
        <v>0.6628</v>
      </c>
      <c r="I3315" s="5" t="s">
        <v>2994</v>
      </c>
    </row>
    <row r="3316" ht="14.25" customHeight="1">
      <c r="A3316" s="3">
        <v>70513.2122393858</v>
      </c>
      <c r="B3316" s="4">
        <v>5.08372241806461</v>
      </c>
      <c r="C3316" s="4">
        <v>7.19915619028139</v>
      </c>
      <c r="D3316" s="4">
        <v>5.02</v>
      </c>
      <c r="E3316" s="4">
        <v>39275.7752947386</v>
      </c>
      <c r="F3316" s="3">
        <v>1383783.91183265</v>
      </c>
      <c r="G3316" s="53">
        <v>3315.0</v>
      </c>
      <c r="H3316" s="51">
        <f>'Данные (для кумуляты) (2)'!$G3316/5000</f>
        <v>0.663</v>
      </c>
      <c r="I3316" s="5" t="s">
        <v>2837</v>
      </c>
    </row>
    <row r="3317" ht="14.25" customHeight="1">
      <c r="A3317" s="3">
        <v>66418.430570316</v>
      </c>
      <c r="B3317" s="4">
        <v>5.73758309059862</v>
      </c>
      <c r="C3317" s="4">
        <v>8.05173872681782</v>
      </c>
      <c r="D3317" s="4">
        <v>3.49</v>
      </c>
      <c r="E3317" s="4">
        <v>45319.9930394567</v>
      </c>
      <c r="F3317" s="3">
        <v>1383842.18505959</v>
      </c>
      <c r="G3317" s="53">
        <v>3316.0</v>
      </c>
      <c r="H3317" s="51">
        <f>'Данные (для кумуляты) (2)'!$G3317/5000</f>
        <v>0.6632</v>
      </c>
      <c r="I3317" s="5" t="s">
        <v>2086</v>
      </c>
    </row>
    <row r="3318" ht="14.25" customHeight="1">
      <c r="A3318" s="3">
        <v>68267.5028201809</v>
      </c>
      <c r="B3318" s="4">
        <v>5.9072753939788</v>
      </c>
      <c r="C3318" s="4">
        <v>6.80000126077667</v>
      </c>
      <c r="D3318" s="4">
        <v>4.1</v>
      </c>
      <c r="E3318" s="4">
        <v>35935.4968727274</v>
      </c>
      <c r="F3318" s="3">
        <v>1383938.366797</v>
      </c>
      <c r="G3318" s="53">
        <v>3317.0</v>
      </c>
      <c r="H3318" s="51">
        <f>'Данные (для кумуляты) (2)'!$G3318/5000</f>
        <v>0.6634</v>
      </c>
      <c r="I3318" s="5" t="s">
        <v>2413</v>
      </c>
    </row>
    <row r="3319" ht="14.25" customHeight="1">
      <c r="A3319" s="3">
        <v>80000.7641718051</v>
      </c>
      <c r="B3319" s="4">
        <v>5.61280165309639</v>
      </c>
      <c r="C3319" s="4">
        <v>5.91001256012193</v>
      </c>
      <c r="D3319" s="4">
        <v>3.17</v>
      </c>
      <c r="E3319" s="4">
        <v>42245.4464010931</v>
      </c>
      <c r="F3319" s="3">
        <v>1383967.46281745</v>
      </c>
      <c r="G3319" s="53">
        <v>3318.0</v>
      </c>
      <c r="H3319" s="51">
        <f>'Данные (для кумуляты) (2)'!$G3319/5000</f>
        <v>0.6636</v>
      </c>
      <c r="I3319" s="5" t="s">
        <v>4317</v>
      </c>
    </row>
    <row r="3320" ht="14.25" customHeight="1">
      <c r="A3320" s="3">
        <v>61644.1736115033</v>
      </c>
      <c r="B3320" s="4">
        <v>7.16365722456136</v>
      </c>
      <c r="C3320" s="4">
        <v>7.75175405031692</v>
      </c>
      <c r="D3320" s="4">
        <v>5.17</v>
      </c>
      <c r="E3320" s="4">
        <v>27809.1350766183</v>
      </c>
      <c r="F3320" s="3">
        <v>1384140.22706634</v>
      </c>
      <c r="G3320" s="53">
        <v>3319.0</v>
      </c>
      <c r="H3320" s="51">
        <f>'Данные (для кумуляты) (2)'!$G3320/5000</f>
        <v>0.6638</v>
      </c>
      <c r="I3320" s="5" t="s">
        <v>1285</v>
      </c>
    </row>
    <row r="3321" ht="14.25" customHeight="1">
      <c r="A3321" s="3">
        <v>78583.2647223276</v>
      </c>
      <c r="B3321" s="4">
        <v>5.27823684204677</v>
      </c>
      <c r="C3321" s="4">
        <v>7.42863470969253</v>
      </c>
      <c r="D3321" s="4">
        <v>3.07</v>
      </c>
      <c r="E3321" s="4">
        <v>35271.7198410618</v>
      </c>
      <c r="F3321" s="3">
        <v>1384328.12218859</v>
      </c>
      <c r="G3321" s="53">
        <v>3320.0</v>
      </c>
      <c r="H3321" s="51">
        <f>'Данные (для кумуляты) (2)'!$G3321/5000</f>
        <v>0.664</v>
      </c>
      <c r="I3321" s="5" t="s">
        <v>4156</v>
      </c>
    </row>
    <row r="3322" ht="14.25" customHeight="1">
      <c r="A3322" s="3">
        <v>73582.8626596306</v>
      </c>
      <c r="B3322" s="4">
        <v>7.4253909970931</v>
      </c>
      <c r="C3322" s="4">
        <v>5.96585946659884</v>
      </c>
      <c r="D3322" s="4">
        <v>4.27</v>
      </c>
      <c r="E3322" s="4">
        <v>36759.6525493412</v>
      </c>
      <c r="F3322" s="3">
        <v>1384432.15329909</v>
      </c>
      <c r="G3322" s="53">
        <v>3321.0</v>
      </c>
      <c r="H3322" s="51">
        <f>'Данные (для кумуляты) (2)'!$G3322/5000</f>
        <v>0.6642</v>
      </c>
      <c r="I3322" s="5" t="s">
        <v>3403</v>
      </c>
    </row>
    <row r="3323" ht="14.25" customHeight="1">
      <c r="A3323" s="3">
        <v>76774.8577877095</v>
      </c>
      <c r="B3323" s="4">
        <v>6.23292155654474</v>
      </c>
      <c r="C3323" s="4">
        <v>6.39669331802416</v>
      </c>
      <c r="D3323" s="4">
        <v>2.05</v>
      </c>
      <c r="E3323" s="4">
        <v>34313.8276966719</v>
      </c>
      <c r="F3323" s="3">
        <v>1384466.43691294</v>
      </c>
      <c r="G3323" s="53">
        <v>3322.0</v>
      </c>
      <c r="H3323" s="51">
        <f>'Данные (для кумуляты) (2)'!$G3323/5000</f>
        <v>0.6644</v>
      </c>
      <c r="I3323" s="5" t="s">
        <v>3912</v>
      </c>
    </row>
    <row r="3324" ht="14.25" customHeight="1">
      <c r="A3324" s="3">
        <v>66204.565074338</v>
      </c>
      <c r="B3324" s="4">
        <v>5.59418313668846</v>
      </c>
      <c r="C3324" s="4">
        <v>8.58965988893454</v>
      </c>
      <c r="D3324" s="4">
        <v>5.1</v>
      </c>
      <c r="E3324" s="4">
        <v>36185.0500561395</v>
      </c>
      <c r="F3324" s="3">
        <v>1384478.30454825</v>
      </c>
      <c r="G3324" s="53">
        <v>3323.0</v>
      </c>
      <c r="H3324" s="51">
        <f>'Данные (для кумуляты) (2)'!$G3324/5000</f>
        <v>0.6646</v>
      </c>
      <c r="I3324" s="5" t="s">
        <v>2042</v>
      </c>
    </row>
    <row r="3325" ht="14.25" customHeight="1">
      <c r="A3325" s="3">
        <v>60049.8599661835</v>
      </c>
      <c r="B3325" s="4">
        <v>5.65908829667728</v>
      </c>
      <c r="C3325" s="4">
        <v>7.8171196186641</v>
      </c>
      <c r="D3325" s="4">
        <v>4.5</v>
      </c>
      <c r="E3325" s="4">
        <v>41798.6654214876</v>
      </c>
      <c r="F3325" s="3">
        <v>1384787.45743007</v>
      </c>
      <c r="G3325" s="53">
        <v>3324.0</v>
      </c>
      <c r="H3325" s="51">
        <f>'Данные (для кумуляты) (2)'!$G3325/5000</f>
        <v>0.6648</v>
      </c>
      <c r="I3325" s="5" t="s">
        <v>1054</v>
      </c>
    </row>
    <row r="3326" ht="14.25" customHeight="1">
      <c r="A3326" s="3">
        <v>83441.8722565102</v>
      </c>
      <c r="B3326" s="4">
        <v>5.54048021932013</v>
      </c>
      <c r="C3326" s="4">
        <v>7.31095034376842</v>
      </c>
      <c r="D3326" s="4">
        <v>6.47</v>
      </c>
      <c r="E3326" s="4">
        <v>24482.0577520731</v>
      </c>
      <c r="F3326" s="3">
        <v>1384798.01055846</v>
      </c>
      <c r="G3326" s="53">
        <v>3325.0</v>
      </c>
      <c r="H3326" s="51">
        <f>'Данные (для кумуляты) (2)'!$G3326/5000</f>
        <v>0.665</v>
      </c>
      <c r="I3326" s="5" t="s">
        <v>4605</v>
      </c>
    </row>
    <row r="3327" ht="14.25" customHeight="1">
      <c r="A3327" s="3">
        <v>69517.8443689345</v>
      </c>
      <c r="B3327" s="4">
        <v>4.48561510606474</v>
      </c>
      <c r="C3327" s="4">
        <v>9.1155882522062</v>
      </c>
      <c r="D3327" s="4">
        <v>4.01</v>
      </c>
      <c r="E3327" s="4">
        <v>39739.7571909001</v>
      </c>
      <c r="F3327" s="3">
        <v>1384802.46420542</v>
      </c>
      <c r="G3327" s="53">
        <v>3326.0</v>
      </c>
      <c r="H3327" s="51">
        <f>'Данные (для кумуляты) (2)'!$G3327/5000</f>
        <v>0.6652</v>
      </c>
      <c r="I3327" s="5" t="s">
        <v>2664</v>
      </c>
    </row>
    <row r="3328" ht="14.25" customHeight="1">
      <c r="A3328" s="3">
        <v>59828.7951076038</v>
      </c>
      <c r="B3328" s="4">
        <v>5.51554772901416</v>
      </c>
      <c r="C3328" s="4">
        <v>8.0612378736006</v>
      </c>
      <c r="D3328" s="4">
        <v>3.5</v>
      </c>
      <c r="E3328" s="4">
        <v>47590.8263904608</v>
      </c>
      <c r="F3328" s="3">
        <v>1384965.65417465</v>
      </c>
      <c r="G3328" s="53">
        <v>3327.0</v>
      </c>
      <c r="H3328" s="51">
        <f>'Данные (для кумуляты) (2)'!$G3328/5000</f>
        <v>0.6654</v>
      </c>
      <c r="I3328" s="5" t="s">
        <v>1018</v>
      </c>
    </row>
    <row r="3329" ht="14.25" customHeight="1">
      <c r="A3329" s="3">
        <v>66041.1235795393</v>
      </c>
      <c r="B3329" s="4">
        <v>6.49391652142549</v>
      </c>
      <c r="C3329" s="4">
        <v>8.21939425832038</v>
      </c>
      <c r="D3329" s="4">
        <v>5.15</v>
      </c>
      <c r="E3329" s="4">
        <v>40163.9708341026</v>
      </c>
      <c r="F3329" s="3">
        <v>1385400.45567306</v>
      </c>
      <c r="G3329" s="53">
        <v>3328.0</v>
      </c>
      <c r="H3329" s="51">
        <f>'Данные (для кумуляты) (2)'!$G3329/5000</f>
        <v>0.6656</v>
      </c>
      <c r="I3329" s="5" t="s">
        <v>2017</v>
      </c>
    </row>
    <row r="3330" ht="14.25" customHeight="1">
      <c r="A3330" s="3">
        <v>86401.8938122296</v>
      </c>
      <c r="B3330" s="4">
        <v>5.74415236132802</v>
      </c>
      <c r="C3330" s="4">
        <v>5.83379970878798</v>
      </c>
      <c r="D3330" s="4">
        <v>3.36</v>
      </c>
      <c r="E3330" s="4">
        <v>38799.4323195174</v>
      </c>
      <c r="F3330" s="3">
        <v>1385749.14134865</v>
      </c>
      <c r="G3330" s="53">
        <v>3329.0</v>
      </c>
      <c r="H3330" s="51">
        <f>'Данные (для кумуляты) (2)'!$G3330/5000</f>
        <v>0.6658</v>
      </c>
      <c r="I3330" s="5" t="s">
        <v>4766</v>
      </c>
    </row>
    <row r="3331" ht="14.25" customHeight="1">
      <c r="A3331" s="3">
        <v>64595.7329774885</v>
      </c>
      <c r="B3331" s="4">
        <v>5.53968419532843</v>
      </c>
      <c r="C3331" s="4">
        <v>7.8700456404352</v>
      </c>
      <c r="D3331" s="4">
        <v>6.24</v>
      </c>
      <c r="E3331" s="4">
        <v>48444.1915963106</v>
      </c>
      <c r="F3331" s="3">
        <v>1385775.66675636</v>
      </c>
      <c r="G3331" s="53">
        <v>3330.0</v>
      </c>
      <c r="H3331" s="51">
        <f>'Данные (для кумуляты) (2)'!$G3331/5000</f>
        <v>0.666</v>
      </c>
      <c r="I3331" s="5" t="s">
        <v>1778</v>
      </c>
    </row>
    <row r="3332" ht="14.25" customHeight="1">
      <c r="A3332" s="3">
        <v>63615.9942528738</v>
      </c>
      <c r="B3332" s="4">
        <v>6.02117941323118</v>
      </c>
      <c r="C3332" s="4">
        <v>8.51269847122368</v>
      </c>
      <c r="D3332" s="4">
        <v>6.31</v>
      </c>
      <c r="E3332" s="4">
        <v>44761.7193749831</v>
      </c>
      <c r="F3332" s="3">
        <v>1385776.50721725</v>
      </c>
      <c r="G3332" s="53">
        <v>3331.0</v>
      </c>
      <c r="H3332" s="51">
        <f>'Данные (для кумуляты) (2)'!$G3332/5000</f>
        <v>0.6662</v>
      </c>
      <c r="I3332" s="5" t="s">
        <v>1625</v>
      </c>
    </row>
    <row r="3333" ht="14.25" customHeight="1">
      <c r="A3333" s="3">
        <v>70315.4292650611</v>
      </c>
      <c r="B3333" s="4">
        <v>5.87821817343467</v>
      </c>
      <c r="C3333" s="4">
        <v>6.48646175076026</v>
      </c>
      <c r="D3333" s="4">
        <v>4.33</v>
      </c>
      <c r="E3333" s="4">
        <v>49697.9327855632</v>
      </c>
      <c r="F3333" s="3">
        <v>1385783.51709251</v>
      </c>
      <c r="G3333" s="53">
        <v>3332.0</v>
      </c>
      <c r="H3333" s="51">
        <f>'Данные (для кумуляты) (2)'!$G3333/5000</f>
        <v>0.6664</v>
      </c>
      <c r="I3333" s="5" t="s">
        <v>2814</v>
      </c>
    </row>
    <row r="3334" ht="14.25" customHeight="1">
      <c r="A3334" s="3">
        <v>70333.4604750562</v>
      </c>
      <c r="B3334" s="4">
        <v>5.75892242823192</v>
      </c>
      <c r="C3334" s="4">
        <v>6.53133484704586</v>
      </c>
      <c r="D3334" s="4">
        <v>4.05</v>
      </c>
      <c r="E3334" s="4">
        <v>44795.5311129397</v>
      </c>
      <c r="F3334" s="3">
        <v>1385978.98411983</v>
      </c>
      <c r="G3334" s="53">
        <v>3333.0</v>
      </c>
      <c r="H3334" s="51">
        <f>'Данные (для кумуляты) (2)'!$G3334/5000</f>
        <v>0.6666</v>
      </c>
      <c r="I3334" s="5" t="s">
        <v>2817</v>
      </c>
    </row>
    <row r="3335" ht="14.25" customHeight="1">
      <c r="A3335" s="3">
        <v>77594.6027559435</v>
      </c>
      <c r="B3335" s="4">
        <v>6.54716841072747</v>
      </c>
      <c r="C3335" s="4">
        <v>7.01578182608743</v>
      </c>
      <c r="D3335" s="4">
        <v>5.35</v>
      </c>
      <c r="E3335" s="4">
        <v>24293.6330788725</v>
      </c>
      <c r="F3335" s="3">
        <v>1386306.10339466</v>
      </c>
      <c r="G3335" s="53">
        <v>3334.0</v>
      </c>
      <c r="H3335" s="51">
        <f>'Данные (для кумуляты) (2)'!$G3335/5000</f>
        <v>0.6668</v>
      </c>
      <c r="I3335" s="5" t="s">
        <v>4035</v>
      </c>
    </row>
    <row r="3336" ht="14.25" customHeight="1">
      <c r="A3336" s="3">
        <v>73370.7421527589</v>
      </c>
      <c r="B3336" s="4">
        <v>5.34782318358578</v>
      </c>
      <c r="C3336" s="4">
        <v>6.09095638277339</v>
      </c>
      <c r="D3336" s="4">
        <v>2.24</v>
      </c>
      <c r="E3336" s="4">
        <v>56541.4098849066</v>
      </c>
      <c r="F3336" s="3">
        <v>1386351.14530393</v>
      </c>
      <c r="G3336" s="53">
        <v>3335.0</v>
      </c>
      <c r="H3336" s="51">
        <f>'Данные (для кумуляты) (2)'!$G3336/5000</f>
        <v>0.667</v>
      </c>
      <c r="I3336" s="5" t="s">
        <v>3362</v>
      </c>
    </row>
    <row r="3337" ht="14.25" customHeight="1">
      <c r="A3337" s="3">
        <v>68450.2624158717</v>
      </c>
      <c r="B3337" s="4">
        <v>5.47415093551389</v>
      </c>
      <c r="C3337" s="4">
        <v>7.37638950675097</v>
      </c>
      <c r="D3337" s="4">
        <v>4.08</v>
      </c>
      <c r="E3337" s="4">
        <v>36474.3918319987</v>
      </c>
      <c r="F3337" s="3">
        <v>1386473.36538138</v>
      </c>
      <c r="G3337" s="53">
        <v>3336.0</v>
      </c>
      <c r="H3337" s="51">
        <f>'Данные (для кумуляты) (2)'!$G3337/5000</f>
        <v>0.6672</v>
      </c>
      <c r="I3337" s="5" t="s">
        <v>2447</v>
      </c>
    </row>
    <row r="3338" ht="14.25" customHeight="1">
      <c r="A3338" s="3">
        <v>62369.7130311911</v>
      </c>
      <c r="B3338" s="4">
        <v>6.70422219634118</v>
      </c>
      <c r="C3338" s="4">
        <v>6.54480780908277</v>
      </c>
      <c r="D3338" s="4">
        <v>2.24</v>
      </c>
      <c r="E3338" s="4">
        <v>47224.7591777658</v>
      </c>
      <c r="F3338" s="3">
        <v>1387114.41986755</v>
      </c>
      <c r="G3338" s="53">
        <v>3337.0</v>
      </c>
      <c r="H3338" s="51">
        <f>'Данные (для кумуляты) (2)'!$G3338/5000</f>
        <v>0.6674</v>
      </c>
      <c r="I3338" s="5" t="s">
        <v>1413</v>
      </c>
    </row>
    <row r="3339" ht="14.25" customHeight="1">
      <c r="A3339" s="3">
        <v>70394.951550203</v>
      </c>
      <c r="B3339" s="4">
        <v>6.48472986098153</v>
      </c>
      <c r="C3339" s="4">
        <v>7.25334909324059</v>
      </c>
      <c r="D3339" s="4">
        <v>4.46</v>
      </c>
      <c r="E3339" s="4">
        <v>31928.8101784995</v>
      </c>
      <c r="F3339" s="3">
        <v>1387701.11105295</v>
      </c>
      <c r="G3339" s="53">
        <v>3338.0</v>
      </c>
      <c r="H3339" s="51">
        <f>'Данные (для кумуляты) (2)'!$G3339/5000</f>
        <v>0.6676</v>
      </c>
      <c r="I3339" s="5" t="s">
        <v>2825</v>
      </c>
    </row>
    <row r="3340" ht="14.25" customHeight="1">
      <c r="A3340" s="3">
        <v>81699.1766745561</v>
      </c>
      <c r="B3340" s="4">
        <v>6.34729649197085</v>
      </c>
      <c r="C3340" s="4">
        <v>7.33374204373915</v>
      </c>
      <c r="D3340" s="4">
        <v>3.43</v>
      </c>
      <c r="E3340" s="4">
        <v>19502.0271441997</v>
      </c>
      <c r="F3340" s="3">
        <v>1387864.88962707</v>
      </c>
      <c r="G3340" s="53">
        <v>3339.0</v>
      </c>
      <c r="H3340" s="51">
        <f>'Данные (для кумуляты) (2)'!$G3340/5000</f>
        <v>0.6678</v>
      </c>
      <c r="I3340" s="5" t="s">
        <v>4467</v>
      </c>
    </row>
    <row r="3341" ht="14.25" customHeight="1">
      <c r="A3341" s="3">
        <v>82816.5609386095</v>
      </c>
      <c r="B3341" s="4">
        <v>5.08743879653817</v>
      </c>
      <c r="C3341" s="4">
        <v>6.84021907449586</v>
      </c>
      <c r="D3341" s="4">
        <v>2.44</v>
      </c>
      <c r="E3341" s="4">
        <v>36855.6693510726</v>
      </c>
      <c r="F3341" s="3">
        <v>1387987.80302448</v>
      </c>
      <c r="G3341" s="53">
        <v>3340.0</v>
      </c>
      <c r="H3341" s="51">
        <f>'Данные (для кумуляты) (2)'!$G3341/5000</f>
        <v>0.668</v>
      </c>
      <c r="I3341" s="5" t="s">
        <v>4557</v>
      </c>
    </row>
    <row r="3342" ht="14.25" customHeight="1">
      <c r="A3342" s="3">
        <v>55565.0431180284</v>
      </c>
      <c r="B3342" s="4">
        <v>7.82157197118414</v>
      </c>
      <c r="C3342" s="4">
        <v>7.76178024169356</v>
      </c>
      <c r="D3342" s="4">
        <v>4.38</v>
      </c>
      <c r="E3342" s="4">
        <v>35680.4676809853</v>
      </c>
      <c r="F3342" s="3">
        <v>1388209.21929932</v>
      </c>
      <c r="G3342" s="53">
        <v>3341.0</v>
      </c>
      <c r="H3342" s="51">
        <f>'Данные (для кумуляты) (2)'!$G3342/5000</f>
        <v>0.6682</v>
      </c>
      <c r="I3342" s="5" t="s">
        <v>556</v>
      </c>
    </row>
    <row r="3343" ht="14.25" customHeight="1">
      <c r="A3343" s="3">
        <v>73271.8872341703</v>
      </c>
      <c r="B3343" s="4">
        <v>5.89536031955946</v>
      </c>
      <c r="C3343" s="4">
        <v>6.8090129960323</v>
      </c>
      <c r="D3343" s="4">
        <v>3.33</v>
      </c>
      <c r="E3343" s="4">
        <v>39446.3130572177</v>
      </c>
      <c r="F3343" s="3">
        <v>1388218.52944994</v>
      </c>
      <c r="G3343" s="53">
        <v>3342.0</v>
      </c>
      <c r="H3343" s="51">
        <f>'Данные (для кумуляты) (2)'!$G3343/5000</f>
        <v>0.6684</v>
      </c>
      <c r="I3343" s="5" t="s">
        <v>3341</v>
      </c>
    </row>
    <row r="3344" ht="14.25" customHeight="1">
      <c r="A3344" s="3">
        <v>63876.0599100904</v>
      </c>
      <c r="B3344" s="4">
        <v>7.08021932554068</v>
      </c>
      <c r="C3344" s="4">
        <v>7.18743297488665</v>
      </c>
      <c r="D3344" s="4">
        <v>3.37</v>
      </c>
      <c r="E3344" s="4">
        <v>38052.8764431659</v>
      </c>
      <c r="F3344" s="3">
        <v>1388530.1566836</v>
      </c>
      <c r="G3344" s="53">
        <v>3343.0</v>
      </c>
      <c r="H3344" s="51">
        <f>'Данные (для кумуляты) (2)'!$G3344/5000</f>
        <v>0.6686</v>
      </c>
      <c r="I3344" s="5" t="s">
        <v>1673</v>
      </c>
    </row>
    <row r="3345" ht="14.25" customHeight="1">
      <c r="A3345" s="3">
        <v>76416.9053529999</v>
      </c>
      <c r="B3345" s="4">
        <v>4.65284759722813</v>
      </c>
      <c r="C3345" s="4">
        <v>7.38360640561778</v>
      </c>
      <c r="D3345" s="4">
        <v>4.46</v>
      </c>
      <c r="E3345" s="4">
        <v>49032.665856401</v>
      </c>
      <c r="F3345" s="3">
        <v>1388596.243304</v>
      </c>
      <c r="G3345" s="53">
        <v>3344.0</v>
      </c>
      <c r="H3345" s="51">
        <f>'Данные (для кумуляты) (2)'!$G3345/5000</f>
        <v>0.6688</v>
      </c>
      <c r="I3345" s="5" t="s">
        <v>3870</v>
      </c>
    </row>
    <row r="3346" ht="14.25" customHeight="1">
      <c r="A3346" s="3">
        <v>75675.1659047121</v>
      </c>
      <c r="B3346" s="4">
        <v>4.90728428239644</v>
      </c>
      <c r="C3346" s="4">
        <v>6.9086816609865</v>
      </c>
      <c r="D3346" s="4">
        <v>3.4</v>
      </c>
      <c r="E3346" s="4">
        <v>45103.5716410942</v>
      </c>
      <c r="F3346" s="3">
        <v>1388782.88740135</v>
      </c>
      <c r="G3346" s="53">
        <v>3345.0</v>
      </c>
      <c r="H3346" s="51">
        <f>'Данные (для кумуляты) (2)'!$G3346/5000</f>
        <v>0.669</v>
      </c>
      <c r="I3346" s="5" t="s">
        <v>3742</v>
      </c>
    </row>
    <row r="3347" ht="14.25" customHeight="1">
      <c r="A3347" s="3">
        <v>68595.9977183708</v>
      </c>
      <c r="B3347" s="4">
        <v>6.54851967097546</v>
      </c>
      <c r="C3347" s="4">
        <v>5.91106146421123</v>
      </c>
      <c r="D3347" s="4">
        <v>2.09</v>
      </c>
      <c r="E3347" s="4">
        <v>55323.9572581655</v>
      </c>
      <c r="F3347" s="3">
        <v>1388840.17386976</v>
      </c>
      <c r="G3347" s="53">
        <v>3346.0</v>
      </c>
      <c r="H3347" s="51">
        <f>'Данные (для кумуляты) (2)'!$G3347/5000</f>
        <v>0.6692</v>
      </c>
      <c r="I3347" s="5" t="s">
        <v>2466</v>
      </c>
    </row>
    <row r="3348" ht="14.25" customHeight="1">
      <c r="A3348" s="3">
        <v>49863.2268739415</v>
      </c>
      <c r="B3348" s="4">
        <v>6.77737501883353</v>
      </c>
      <c r="C3348" s="4">
        <v>9.64068163808713</v>
      </c>
      <c r="D3348" s="4">
        <v>5.03</v>
      </c>
      <c r="E3348" s="4">
        <v>42056.8471245179</v>
      </c>
      <c r="F3348" s="3">
        <v>1389047.55777646</v>
      </c>
      <c r="G3348" s="53">
        <v>3347.0</v>
      </c>
      <c r="H3348" s="51">
        <f>'Данные (для кумуляты) (2)'!$G3348/5000</f>
        <v>0.6694</v>
      </c>
      <c r="I3348" s="5" t="s">
        <v>219</v>
      </c>
    </row>
    <row r="3349" ht="14.25" customHeight="1">
      <c r="A3349" s="3">
        <v>68386.9824973481</v>
      </c>
      <c r="B3349" s="4">
        <v>6.75872842388415</v>
      </c>
      <c r="C3349" s="4">
        <v>6.80871457414441</v>
      </c>
      <c r="D3349" s="4">
        <v>2.11</v>
      </c>
      <c r="E3349" s="4">
        <v>37894.6496789554</v>
      </c>
      <c r="F3349" s="3">
        <v>1389223.60712147</v>
      </c>
      <c r="G3349" s="53">
        <v>3348.0</v>
      </c>
      <c r="H3349" s="51">
        <f>'Данные (для кумуляты) (2)'!$G3349/5000</f>
        <v>0.6696</v>
      </c>
      <c r="I3349" s="5" t="s">
        <v>2438</v>
      </c>
    </row>
    <row r="3350" ht="14.25" customHeight="1">
      <c r="A3350" s="3">
        <v>69931.40110039</v>
      </c>
      <c r="B3350" s="4">
        <v>6.09950657095655</v>
      </c>
      <c r="C3350" s="4">
        <v>5.17862847899115</v>
      </c>
      <c r="D3350" s="4">
        <v>2.28</v>
      </c>
      <c r="E3350" s="4">
        <v>52079.1881826373</v>
      </c>
      <c r="F3350" s="3">
        <v>1389287.47386999</v>
      </c>
      <c r="G3350" s="53">
        <v>3349.0</v>
      </c>
      <c r="H3350" s="51">
        <f>'Данные (для кумуляты) (2)'!$G3350/5000</f>
        <v>0.6698</v>
      </c>
      <c r="I3350" s="5" t="s">
        <v>2742</v>
      </c>
    </row>
    <row r="3351" ht="14.25" customHeight="1">
      <c r="A3351" s="3">
        <v>80606.8616167123</v>
      </c>
      <c r="B3351" s="4">
        <v>6.15744752828147</v>
      </c>
      <c r="C3351" s="4">
        <v>6.68378841583479</v>
      </c>
      <c r="D3351" s="4">
        <v>4.11</v>
      </c>
      <c r="E3351" s="4">
        <v>34354.9629311758</v>
      </c>
      <c r="F3351" s="3">
        <v>1389366.7180879</v>
      </c>
      <c r="G3351" s="53">
        <v>3350.0</v>
      </c>
      <c r="H3351" s="51">
        <f>'Данные (для кумуляты) (2)'!$G3351/5000</f>
        <v>0.67</v>
      </c>
      <c r="I3351" s="5" t="s">
        <v>4374</v>
      </c>
    </row>
    <row r="3352" ht="14.25" customHeight="1">
      <c r="A3352" s="3">
        <v>65256.1392281764</v>
      </c>
      <c r="B3352" s="4">
        <v>6.53822890025336</v>
      </c>
      <c r="C3352" s="4">
        <v>6.89525521869398</v>
      </c>
      <c r="D3352" s="4">
        <v>3.24</v>
      </c>
      <c r="E3352" s="4">
        <v>37875.2016602146</v>
      </c>
      <c r="F3352" s="3">
        <v>1389763.82152621</v>
      </c>
      <c r="G3352" s="53">
        <v>3351.0</v>
      </c>
      <c r="H3352" s="51">
        <f>'Данные (для кумуляты) (2)'!$G3352/5000</f>
        <v>0.6702</v>
      </c>
      <c r="I3352" s="5" t="s">
        <v>1897</v>
      </c>
    </row>
    <row r="3353" ht="14.25" customHeight="1">
      <c r="A3353" s="3">
        <v>60307.0176591196</v>
      </c>
      <c r="B3353" s="4">
        <v>6.23247084450163</v>
      </c>
      <c r="C3353" s="4">
        <v>7.95981524813025</v>
      </c>
      <c r="D3353" s="4">
        <v>4.46</v>
      </c>
      <c r="E3353" s="4">
        <v>37739.9903190711</v>
      </c>
      <c r="F3353" s="3">
        <v>1389773.87348942</v>
      </c>
      <c r="G3353" s="53">
        <v>3352.0</v>
      </c>
      <c r="H3353" s="51">
        <f>'Данные (для кумуляты) (2)'!$G3353/5000</f>
        <v>0.6704</v>
      </c>
      <c r="I3353" s="5" t="s">
        <v>1081</v>
      </c>
    </row>
    <row r="3354" ht="14.25" customHeight="1">
      <c r="A3354" s="3">
        <v>81707.2357674985</v>
      </c>
      <c r="B3354" s="4">
        <v>5.21491366285517</v>
      </c>
      <c r="C3354" s="4">
        <v>6.55779253323712</v>
      </c>
      <c r="D3354" s="4">
        <v>4.49</v>
      </c>
      <c r="E3354" s="4">
        <v>37968.888095093</v>
      </c>
      <c r="F3354" s="3">
        <v>1390200.22429844</v>
      </c>
      <c r="G3354" s="53">
        <v>3353.0</v>
      </c>
      <c r="H3354" s="51">
        <f>'Данные (для кумуляты) (2)'!$G3354/5000</f>
        <v>0.6706</v>
      </c>
      <c r="I3354" s="5" t="s">
        <v>4470</v>
      </c>
    </row>
    <row r="3355" ht="14.25" customHeight="1">
      <c r="A3355" s="3">
        <v>77905.8271893421</v>
      </c>
      <c r="B3355" s="4">
        <v>5.04120920321475</v>
      </c>
      <c r="C3355" s="4">
        <v>7.88114383194499</v>
      </c>
      <c r="D3355" s="4">
        <v>6.0</v>
      </c>
      <c r="E3355" s="4">
        <v>29282.5738140854</v>
      </c>
      <c r="F3355" s="3">
        <v>1390251.41993408</v>
      </c>
      <c r="G3355" s="53">
        <v>3354.0</v>
      </c>
      <c r="H3355" s="51">
        <f>'Данные (для кумуляты) (2)'!$G3355/5000</f>
        <v>0.6708</v>
      </c>
      <c r="I3355" s="5" t="s">
        <v>4066</v>
      </c>
    </row>
    <row r="3356" ht="14.25" customHeight="1">
      <c r="A3356" s="3">
        <v>72788.167058024</v>
      </c>
      <c r="B3356" s="4">
        <v>6.55988263154104</v>
      </c>
      <c r="C3356" s="4">
        <v>7.33768923710169</v>
      </c>
      <c r="D3356" s="4">
        <v>3.09</v>
      </c>
      <c r="E3356" s="4">
        <v>31765.8977290137</v>
      </c>
      <c r="F3356" s="3">
        <v>1390377.37493619</v>
      </c>
      <c r="G3356" s="53">
        <v>3355.0</v>
      </c>
      <c r="H3356" s="51">
        <f>'Данные (для кумуляты) (2)'!$G3356/5000</f>
        <v>0.671</v>
      </c>
      <c r="I3356" s="5" t="s">
        <v>3246</v>
      </c>
    </row>
    <row r="3357" ht="14.25" customHeight="1">
      <c r="A3357" s="3">
        <v>80233.2283006322</v>
      </c>
      <c r="B3357" s="4">
        <v>5.33407184969024</v>
      </c>
      <c r="C3357" s="4">
        <v>7.03476598759557</v>
      </c>
      <c r="D3357" s="4">
        <v>5.3</v>
      </c>
      <c r="E3357" s="4">
        <v>26263.0549628931</v>
      </c>
      <c r="F3357" s="3">
        <v>1390497.56617768</v>
      </c>
      <c r="G3357" s="53">
        <v>3356.0</v>
      </c>
      <c r="H3357" s="51">
        <f>'Данные (для кумуляты) (2)'!$G3357/5000</f>
        <v>0.6712</v>
      </c>
      <c r="I3357" s="5" t="s">
        <v>4340</v>
      </c>
    </row>
    <row r="3358" ht="14.25" customHeight="1">
      <c r="A3358" s="3">
        <v>67059.9176861546</v>
      </c>
      <c r="B3358" s="4">
        <v>5.95282666585704</v>
      </c>
      <c r="C3358" s="4">
        <v>8.36859656068801</v>
      </c>
      <c r="D3358" s="4">
        <v>6.46</v>
      </c>
      <c r="E3358" s="4">
        <v>35294.2835995422</v>
      </c>
      <c r="F3358" s="3">
        <v>1390620.16815428</v>
      </c>
      <c r="G3358" s="53">
        <v>3357.0</v>
      </c>
      <c r="H3358" s="51">
        <f>'Данные (для кумуляты) (2)'!$G3358/5000</f>
        <v>0.6714</v>
      </c>
      <c r="I3358" s="5" t="s">
        <v>2213</v>
      </c>
    </row>
    <row r="3359" ht="14.25" customHeight="1">
      <c r="A3359" s="3">
        <v>74992.1553322472</v>
      </c>
      <c r="B3359" s="4">
        <v>7.03432028245011</v>
      </c>
      <c r="C3359" s="4">
        <v>7.71610033276225</v>
      </c>
      <c r="D3359" s="4">
        <v>6.12</v>
      </c>
      <c r="E3359" s="4">
        <v>30885.2032149444</v>
      </c>
      <c r="F3359" s="3">
        <v>1390870.09547552</v>
      </c>
      <c r="G3359" s="53">
        <v>3358.0</v>
      </c>
      <c r="H3359" s="51">
        <f>'Данные (для кумуляты) (2)'!$G3359/5000</f>
        <v>0.6716</v>
      </c>
      <c r="I3359" s="5" t="s">
        <v>3639</v>
      </c>
    </row>
    <row r="3360" ht="14.25" customHeight="1">
      <c r="A3360" s="3">
        <v>71717.8693517317</v>
      </c>
      <c r="B3360" s="4">
        <v>7.10105392973868</v>
      </c>
      <c r="C3360" s="4">
        <v>7.62069094344619</v>
      </c>
      <c r="D3360" s="4">
        <v>3.08</v>
      </c>
      <c r="E3360" s="4">
        <v>27524.9559333414</v>
      </c>
      <c r="F3360" s="3">
        <v>1390990.84909223</v>
      </c>
      <c r="G3360" s="53">
        <v>3359.0</v>
      </c>
      <c r="H3360" s="51">
        <f>'Данные (для кумуляты) (2)'!$G3360/5000</f>
        <v>0.6718</v>
      </c>
      <c r="I3360" s="5" t="s">
        <v>3075</v>
      </c>
    </row>
    <row r="3361" ht="14.25" customHeight="1">
      <c r="A3361" s="3">
        <v>69993.9633224381</v>
      </c>
      <c r="B3361" s="4">
        <v>6.66844034132674</v>
      </c>
      <c r="C3361" s="4">
        <v>7.28133017756388</v>
      </c>
      <c r="D3361" s="4">
        <v>5.2</v>
      </c>
      <c r="E3361" s="4">
        <v>39898.300808033</v>
      </c>
      <c r="F3361" s="3">
        <v>1391159.43368126</v>
      </c>
      <c r="G3361" s="53">
        <v>3360.0</v>
      </c>
      <c r="H3361" s="51">
        <f>'Данные (для кумуляты) (2)'!$G3361/5000</f>
        <v>0.672</v>
      </c>
      <c r="I3361" s="5" t="s">
        <v>2750</v>
      </c>
    </row>
    <row r="3362" ht="14.25" customHeight="1">
      <c r="A3362" s="3">
        <v>72821.247664235</v>
      </c>
      <c r="B3362" s="4">
        <v>6.48081912214334</v>
      </c>
      <c r="C3362" s="4">
        <v>7.11665502830554</v>
      </c>
      <c r="D3362" s="4">
        <v>5.33</v>
      </c>
      <c r="E3362" s="4">
        <v>40594.0592968512</v>
      </c>
      <c r="F3362" s="3">
        <v>1391232.52651225</v>
      </c>
      <c r="G3362" s="53">
        <v>3361.0</v>
      </c>
      <c r="H3362" s="51">
        <f>'Данные (для кумуляты) (2)'!$G3362/5000</f>
        <v>0.6722</v>
      </c>
      <c r="I3362" s="5" t="s">
        <v>3253</v>
      </c>
    </row>
    <row r="3363" ht="14.25" customHeight="1">
      <c r="A3363" s="3">
        <v>71628.506435489</v>
      </c>
      <c r="B3363" s="4">
        <v>5.23292942762524</v>
      </c>
      <c r="C3363" s="4">
        <v>7.23704281299899</v>
      </c>
      <c r="D3363" s="4">
        <v>4.2</v>
      </c>
      <c r="E3363" s="4">
        <v>44387.8682917055</v>
      </c>
      <c r="F3363" s="3">
        <v>1391303.78687124</v>
      </c>
      <c r="G3363" s="53">
        <v>3362.0</v>
      </c>
      <c r="H3363" s="51">
        <f>'Данные (для кумуляты) (2)'!$G3363/5000</f>
        <v>0.6724</v>
      </c>
      <c r="I3363" s="5" t="s">
        <v>3058</v>
      </c>
    </row>
    <row r="3364" ht="14.25" customHeight="1">
      <c r="A3364" s="3">
        <v>64345.0714313881</v>
      </c>
      <c r="B3364" s="4">
        <v>6.1788514349512</v>
      </c>
      <c r="C3364" s="4">
        <v>6.70769183182496</v>
      </c>
      <c r="D3364" s="4">
        <v>3.18</v>
      </c>
      <c r="E3364" s="4">
        <v>48621.1685145585</v>
      </c>
      <c r="F3364" s="3">
        <v>1391788.8486694</v>
      </c>
      <c r="G3364" s="53">
        <v>3363.0</v>
      </c>
      <c r="H3364" s="51">
        <f>'Данные (для кумуляты) (2)'!$G3364/5000</f>
        <v>0.6726</v>
      </c>
      <c r="I3364" s="5" t="s">
        <v>1733</v>
      </c>
    </row>
    <row r="3365" ht="14.25" customHeight="1">
      <c r="A3365" s="3">
        <v>69350.7933573922</v>
      </c>
      <c r="B3365" s="4">
        <v>6.91041495110457</v>
      </c>
      <c r="C3365" s="4">
        <v>8.28804847201216</v>
      </c>
      <c r="D3365" s="4">
        <v>4.29</v>
      </c>
      <c r="E3365" s="4">
        <v>36779.0585673875</v>
      </c>
      <c r="F3365" s="3">
        <v>1392083.81787556</v>
      </c>
      <c r="G3365" s="53">
        <v>3364.0</v>
      </c>
      <c r="H3365" s="51">
        <f>'Данные (для кумуляты) (2)'!$G3365/5000</f>
        <v>0.6728</v>
      </c>
      <c r="I3365" s="5" t="s">
        <v>2627</v>
      </c>
    </row>
    <row r="3366" ht="14.25" customHeight="1">
      <c r="A3366" s="3">
        <v>50666.2469690054</v>
      </c>
      <c r="B3366" s="4">
        <v>7.81476956518672</v>
      </c>
      <c r="C3366" s="4">
        <v>8.42694003263746</v>
      </c>
      <c r="D3366" s="4">
        <v>6.34</v>
      </c>
      <c r="E3366" s="4">
        <v>36940.8591039407</v>
      </c>
      <c r="F3366" s="3">
        <v>1392207.64776842</v>
      </c>
      <c r="G3366" s="53">
        <v>3365.0</v>
      </c>
      <c r="H3366" s="51">
        <f>'Данные (для кумуляты) (2)'!$G3366/5000</f>
        <v>0.673</v>
      </c>
      <c r="I3366" s="5" t="s">
        <v>250</v>
      </c>
    </row>
    <row r="3367" ht="14.25" customHeight="1">
      <c r="A3367" s="3">
        <v>70745.9088047637</v>
      </c>
      <c r="B3367" s="4">
        <v>6.17253664302728</v>
      </c>
      <c r="C3367" s="4">
        <v>7.83178133231266</v>
      </c>
      <c r="D3367" s="4">
        <v>3.0</v>
      </c>
      <c r="E3367" s="4">
        <v>34915.5102082573</v>
      </c>
      <c r="F3367" s="3">
        <v>1392313.72612955</v>
      </c>
      <c r="G3367" s="53">
        <v>3366.0</v>
      </c>
      <c r="H3367" s="51">
        <f>'Данные (для кумуляты) (2)'!$G3367/5000</f>
        <v>0.6732</v>
      </c>
      <c r="I3367" s="5" t="s">
        <v>2883</v>
      </c>
    </row>
    <row r="3368" ht="14.25" customHeight="1">
      <c r="A3368" s="3">
        <v>61355.9459834605</v>
      </c>
      <c r="B3368" s="4">
        <v>7.51329800712582</v>
      </c>
      <c r="C3368" s="4">
        <v>6.38836263456708</v>
      </c>
      <c r="D3368" s="4">
        <v>3.03</v>
      </c>
      <c r="E3368" s="4">
        <v>43645.0506923182</v>
      </c>
      <c r="F3368" s="3">
        <v>1392537.2903549</v>
      </c>
      <c r="G3368" s="53">
        <v>3367.0</v>
      </c>
      <c r="H3368" s="51">
        <f>'Данные (для кумуляты) (2)'!$G3368/5000</f>
        <v>0.6734</v>
      </c>
      <c r="I3368" s="5" t="s">
        <v>1237</v>
      </c>
    </row>
    <row r="3369" ht="14.25" customHeight="1">
      <c r="A3369" s="3">
        <v>76336.0698391546</v>
      </c>
      <c r="B3369" s="4">
        <v>5.57561239545909</v>
      </c>
      <c r="C3369" s="4">
        <v>8.03275719705197</v>
      </c>
      <c r="D3369" s="4">
        <v>3.45</v>
      </c>
      <c r="E3369" s="4">
        <v>37258.1998235339</v>
      </c>
      <c r="F3369" s="3">
        <v>1392685.28507807</v>
      </c>
      <c r="G3369" s="53">
        <v>3368.0</v>
      </c>
      <c r="H3369" s="51">
        <f>'Данные (для кумуляты) (2)'!$G3369/5000</f>
        <v>0.6736</v>
      </c>
      <c r="I3369" s="5" t="s">
        <v>3856</v>
      </c>
    </row>
    <row r="3370" ht="14.25" customHeight="1">
      <c r="A3370" s="3">
        <v>76142.119828691</v>
      </c>
      <c r="B3370" s="4">
        <v>4.05026391295309</v>
      </c>
      <c r="C3370" s="4">
        <v>8.53440978990445</v>
      </c>
      <c r="D3370" s="4">
        <v>4.0</v>
      </c>
      <c r="E3370" s="4">
        <v>41931.4682990817</v>
      </c>
      <c r="F3370" s="3">
        <v>1392793.81424375</v>
      </c>
      <c r="G3370" s="53">
        <v>3369.0</v>
      </c>
      <c r="H3370" s="51">
        <f>'Данные (для кумуляты) (2)'!$G3370/5000</f>
        <v>0.6738</v>
      </c>
      <c r="I3370" s="5" t="s">
        <v>3817</v>
      </c>
    </row>
    <row r="3371" ht="14.25" customHeight="1">
      <c r="A3371" s="3">
        <v>62162.628126369</v>
      </c>
      <c r="B3371" s="4">
        <v>6.22389659746992</v>
      </c>
      <c r="C3371" s="4">
        <v>7.28935852464145</v>
      </c>
      <c r="D3371" s="4">
        <v>6.43</v>
      </c>
      <c r="E3371" s="4">
        <v>47747.3638993153</v>
      </c>
      <c r="F3371" s="3">
        <v>1393100.42260615</v>
      </c>
      <c r="G3371" s="53">
        <v>3370.0</v>
      </c>
      <c r="H3371" s="51">
        <f>'Данные (для кумуляты) (2)'!$G3371/5000</f>
        <v>0.674</v>
      </c>
      <c r="I3371" s="5" t="s">
        <v>1379</v>
      </c>
    </row>
    <row r="3372" ht="14.25" customHeight="1">
      <c r="A3372" s="3">
        <v>73896.1034219487</v>
      </c>
      <c r="B3372" s="4">
        <v>6.18209179722773</v>
      </c>
      <c r="C3372" s="4">
        <v>6.08026960562655</v>
      </c>
      <c r="D3372" s="4">
        <v>3.05</v>
      </c>
      <c r="E3372" s="4">
        <v>44256.7791324605</v>
      </c>
      <c r="F3372" s="3">
        <v>1393482.84962796</v>
      </c>
      <c r="G3372" s="53">
        <v>3371.0</v>
      </c>
      <c r="H3372" s="51">
        <f>'Данные (для кумуляты) (2)'!$G3372/5000</f>
        <v>0.6742</v>
      </c>
      <c r="I3372" s="5" t="s">
        <v>3451</v>
      </c>
    </row>
    <row r="3373" ht="14.25" customHeight="1">
      <c r="A3373" s="3">
        <v>74411.0598922667</v>
      </c>
      <c r="B3373" s="4">
        <v>5.53462754364997</v>
      </c>
      <c r="C3373" s="4">
        <v>7.21012336116885</v>
      </c>
      <c r="D3373" s="4">
        <v>6.44</v>
      </c>
      <c r="E3373" s="4">
        <v>43537.5029455051</v>
      </c>
      <c r="F3373" s="3">
        <v>1393746.76046742</v>
      </c>
      <c r="G3373" s="53">
        <v>3372.0</v>
      </c>
      <c r="H3373" s="51">
        <f>'Данные (для кумуляты) (2)'!$G3373/5000</f>
        <v>0.6744</v>
      </c>
      <c r="I3373" s="5" t="s">
        <v>3544</v>
      </c>
    </row>
    <row r="3374" ht="14.25" customHeight="1">
      <c r="A3374" s="3">
        <v>65903.2506577793</v>
      </c>
      <c r="B3374" s="4">
        <v>6.61668242593665</v>
      </c>
      <c r="C3374" s="4">
        <v>7.06226884047632</v>
      </c>
      <c r="D3374" s="4">
        <v>3.17</v>
      </c>
      <c r="E3374" s="4">
        <v>45208.3876592874</v>
      </c>
      <c r="F3374" s="3">
        <v>1393897.39021981</v>
      </c>
      <c r="G3374" s="53">
        <v>3373.0</v>
      </c>
      <c r="H3374" s="51">
        <f>'Данные (для кумуляты) (2)'!$G3374/5000</f>
        <v>0.6746</v>
      </c>
      <c r="I3374" s="5" t="s">
        <v>1989</v>
      </c>
    </row>
    <row r="3375" ht="14.25" customHeight="1">
      <c r="A3375" s="3">
        <v>78318.8144908416</v>
      </c>
      <c r="B3375" s="4">
        <v>5.5002000833489</v>
      </c>
      <c r="C3375" s="4">
        <v>5.84524383410109</v>
      </c>
      <c r="D3375" s="4">
        <v>2.05</v>
      </c>
      <c r="E3375" s="4">
        <v>41569.3964540956</v>
      </c>
      <c r="F3375" s="3">
        <v>1393995.96182827</v>
      </c>
      <c r="G3375" s="53">
        <v>3374.0</v>
      </c>
      <c r="H3375" s="51">
        <f>'Данные (для кумуляты) (2)'!$G3375/5000</f>
        <v>0.6748</v>
      </c>
      <c r="I3375" s="5" t="s">
        <v>4124</v>
      </c>
    </row>
    <row r="3376" ht="14.25" customHeight="1">
      <c r="A3376" s="3">
        <v>61667.7208012821</v>
      </c>
      <c r="B3376" s="4">
        <v>5.59338490247414</v>
      </c>
      <c r="C3376" s="4">
        <v>7.33357157968701</v>
      </c>
      <c r="D3376" s="4">
        <v>4.2</v>
      </c>
      <c r="E3376" s="4">
        <v>65184.5784690235</v>
      </c>
      <c r="F3376" s="3">
        <v>1394132.24138654</v>
      </c>
      <c r="G3376" s="53">
        <v>3375.0</v>
      </c>
      <c r="H3376" s="51">
        <f>'Данные (для кумуляты) (2)'!$G3376/5000</f>
        <v>0.675</v>
      </c>
      <c r="I3376" s="5" t="s">
        <v>1291</v>
      </c>
    </row>
    <row r="3377" ht="14.25" customHeight="1">
      <c r="A3377" s="3">
        <v>74102.4908597829</v>
      </c>
      <c r="B3377" s="4">
        <v>6.20670726472582</v>
      </c>
      <c r="C3377" s="4">
        <v>6.68248790932929</v>
      </c>
      <c r="D3377" s="4">
        <v>4.38</v>
      </c>
      <c r="E3377" s="4">
        <v>43971.5141351414</v>
      </c>
      <c r="F3377" s="3">
        <v>1394423.55564398</v>
      </c>
      <c r="G3377" s="53">
        <v>3376.0</v>
      </c>
      <c r="H3377" s="51">
        <f>'Данные (для кумуляты) (2)'!$G3377/5000</f>
        <v>0.6752</v>
      </c>
      <c r="I3377" s="5" t="s">
        <v>3487</v>
      </c>
    </row>
    <row r="3378" ht="14.25" customHeight="1">
      <c r="A3378" s="3">
        <v>73204.942132288</v>
      </c>
      <c r="B3378" s="4">
        <v>6.64091586305352</v>
      </c>
      <c r="C3378" s="4">
        <v>7.31191232134793</v>
      </c>
      <c r="D3378" s="4">
        <v>6.4</v>
      </c>
      <c r="E3378" s="4">
        <v>35090.5008098677</v>
      </c>
      <c r="F3378" s="3">
        <v>1394518.41546763</v>
      </c>
      <c r="G3378" s="53">
        <v>3377.0</v>
      </c>
      <c r="H3378" s="51">
        <f>'Данные (для кумуляты) (2)'!$G3378/5000</f>
        <v>0.6754</v>
      </c>
      <c r="I3378" s="5" t="s">
        <v>3322</v>
      </c>
    </row>
    <row r="3379" ht="14.25" customHeight="1">
      <c r="A3379" s="3">
        <v>66749.5692031047</v>
      </c>
      <c r="B3379" s="4">
        <v>7.15643804944256</v>
      </c>
      <c r="C3379" s="4">
        <v>6.09746933299049</v>
      </c>
      <c r="D3379" s="4">
        <v>3.37</v>
      </c>
      <c r="E3379" s="4">
        <v>46553.9758294653</v>
      </c>
      <c r="F3379" s="3">
        <v>1394637.64997722</v>
      </c>
      <c r="G3379" s="53">
        <v>3378.0</v>
      </c>
      <c r="H3379" s="51">
        <f>'Данные (для кумуляты) (2)'!$G3379/5000</f>
        <v>0.6756</v>
      </c>
      <c r="I3379" s="5" t="s">
        <v>2150</v>
      </c>
    </row>
    <row r="3380" ht="14.25" customHeight="1">
      <c r="A3380" s="3">
        <v>55532.0236079321</v>
      </c>
      <c r="B3380" s="4">
        <v>7.10581296417455</v>
      </c>
      <c r="C3380" s="4">
        <v>7.48435193134127</v>
      </c>
      <c r="D3380" s="4">
        <v>4.09</v>
      </c>
      <c r="E3380" s="4">
        <v>46509.6265642534</v>
      </c>
      <c r="F3380" s="3">
        <v>1394840.52250026</v>
      </c>
      <c r="G3380" s="53">
        <v>3379.0</v>
      </c>
      <c r="H3380" s="51">
        <f>'Данные (для кумуляты) (2)'!$G3380/5000</f>
        <v>0.6758</v>
      </c>
      <c r="I3380" s="5" t="s">
        <v>551</v>
      </c>
    </row>
    <row r="3381" ht="14.25" customHeight="1">
      <c r="A3381" s="3">
        <v>54203.3008248378</v>
      </c>
      <c r="B3381" s="4">
        <v>7.29833730715521</v>
      </c>
      <c r="C3381" s="4">
        <v>6.20428686471261</v>
      </c>
      <c r="D3381" s="4">
        <v>2.49</v>
      </c>
      <c r="E3381" s="4">
        <v>60388.3442475202</v>
      </c>
      <c r="F3381" s="3">
        <v>1394900.98458355</v>
      </c>
      <c r="G3381" s="53">
        <v>3380.0</v>
      </c>
      <c r="H3381" s="51">
        <f>'Данные (для кумуляты) (2)'!$G3381/5000</f>
        <v>0.676</v>
      </c>
      <c r="I3381" s="5" t="s">
        <v>442</v>
      </c>
    </row>
    <row r="3382" ht="14.25" customHeight="1">
      <c r="A3382" s="3">
        <v>72695.1151374667</v>
      </c>
      <c r="B3382" s="4">
        <v>5.36377686211403</v>
      </c>
      <c r="C3382" s="4">
        <v>6.87198038136577</v>
      </c>
      <c r="D3382" s="4">
        <v>4.24</v>
      </c>
      <c r="E3382" s="4">
        <v>48115.4207802513</v>
      </c>
      <c r="F3382" s="3">
        <v>1394970.59858556</v>
      </c>
      <c r="G3382" s="53">
        <v>3381.0</v>
      </c>
      <c r="H3382" s="51">
        <f>'Данные (для кумуляты) (2)'!$G3382/5000</f>
        <v>0.6762</v>
      </c>
      <c r="I3382" s="5" t="s">
        <v>3232</v>
      </c>
    </row>
    <row r="3383" ht="14.25" customHeight="1">
      <c r="A3383" s="3">
        <v>72915.0402528485</v>
      </c>
      <c r="B3383" s="4">
        <v>5.46674162797906</v>
      </c>
      <c r="C3383" s="4">
        <v>7.12890487303442</v>
      </c>
      <c r="D3383" s="4">
        <v>5.06</v>
      </c>
      <c r="E3383" s="4">
        <v>42030.4212409526</v>
      </c>
      <c r="F3383" s="3">
        <v>1395218.58026292</v>
      </c>
      <c r="G3383" s="53">
        <v>3382.0</v>
      </c>
      <c r="H3383" s="51">
        <f>'Данные (для кумуляты) (2)'!$G3383/5000</f>
        <v>0.6764</v>
      </c>
      <c r="I3383" s="5" t="s">
        <v>3262</v>
      </c>
    </row>
    <row r="3384" ht="14.25" customHeight="1">
      <c r="A3384" s="3">
        <v>67631.235143526</v>
      </c>
      <c r="B3384" s="4">
        <v>8.30192470300304</v>
      </c>
      <c r="C3384" s="4">
        <v>6.49129760863834</v>
      </c>
      <c r="D3384" s="4">
        <v>2.32</v>
      </c>
      <c r="E3384" s="4">
        <v>24624.6477968888</v>
      </c>
      <c r="F3384" s="3">
        <v>1395855.6562817</v>
      </c>
      <c r="G3384" s="53">
        <v>3383.0</v>
      </c>
      <c r="H3384" s="51">
        <f>'Данные (для кумуляты) (2)'!$G3384/5000</f>
        <v>0.6766</v>
      </c>
      <c r="I3384" s="5" t="s">
        <v>2302</v>
      </c>
    </row>
    <row r="3385" ht="14.25" customHeight="1">
      <c r="A3385" s="3">
        <v>74449.1217364953</v>
      </c>
      <c r="B3385" s="4">
        <v>6.2236261358945</v>
      </c>
      <c r="C3385" s="4">
        <v>7.39267506203232</v>
      </c>
      <c r="D3385" s="4">
        <v>3.1</v>
      </c>
      <c r="E3385" s="4">
        <v>24837.5907279407</v>
      </c>
      <c r="F3385" s="3">
        <v>1396082.35204524</v>
      </c>
      <c r="G3385" s="53">
        <v>3384.0</v>
      </c>
      <c r="H3385" s="51">
        <f>'Данные (для кумуляты) (2)'!$G3385/5000</f>
        <v>0.6768</v>
      </c>
      <c r="I3385" s="5" t="s">
        <v>3554</v>
      </c>
    </row>
    <row r="3386" ht="14.25" customHeight="1">
      <c r="A3386" s="3">
        <v>69611.0936021838</v>
      </c>
      <c r="B3386" s="4">
        <v>5.95530361982539</v>
      </c>
      <c r="C3386" s="4">
        <v>6.99145434780136</v>
      </c>
      <c r="D3386" s="4">
        <v>3.47</v>
      </c>
      <c r="E3386" s="4">
        <v>43804.168697906</v>
      </c>
      <c r="F3386" s="3">
        <v>1396241.19810412</v>
      </c>
      <c r="G3386" s="53">
        <v>3385.0</v>
      </c>
      <c r="H3386" s="51">
        <f>'Данные (для кумуляты) (2)'!$G3386/5000</f>
        <v>0.677</v>
      </c>
      <c r="I3386" s="5" t="s">
        <v>2688</v>
      </c>
    </row>
    <row r="3387" ht="14.25" customHeight="1">
      <c r="A3387" s="3">
        <v>83637.5330937902</v>
      </c>
      <c r="B3387" s="4">
        <v>6.43098427326296</v>
      </c>
      <c r="C3387" s="4">
        <v>6.25728904876216</v>
      </c>
      <c r="D3387" s="4">
        <v>2.13</v>
      </c>
      <c r="E3387" s="4">
        <v>25962.7711794742</v>
      </c>
      <c r="F3387" s="3">
        <v>1396401.02150011</v>
      </c>
      <c r="G3387" s="53">
        <v>3386.0</v>
      </c>
      <c r="H3387" s="51">
        <f>'Данные (для кумуляты) (2)'!$G3387/5000</f>
        <v>0.6772</v>
      </c>
      <c r="I3387" s="5" t="s">
        <v>4614</v>
      </c>
    </row>
    <row r="3388" ht="14.25" customHeight="1">
      <c r="A3388" s="3">
        <v>62989.5114011967</v>
      </c>
      <c r="B3388" s="4">
        <v>6.55068293254281</v>
      </c>
      <c r="C3388" s="4">
        <v>6.60035834994887</v>
      </c>
      <c r="D3388" s="4">
        <v>4.46</v>
      </c>
      <c r="E3388" s="4">
        <v>36913.3506667964</v>
      </c>
      <c r="F3388" s="3">
        <v>1397341.85599371</v>
      </c>
      <c r="G3388" s="53">
        <v>3387.0</v>
      </c>
      <c r="H3388" s="51">
        <f>'Данные (для кумуляты) (2)'!$G3388/5000</f>
        <v>0.6774</v>
      </c>
      <c r="I3388" s="5" t="s">
        <v>1518</v>
      </c>
    </row>
    <row r="3389" ht="14.25" customHeight="1">
      <c r="A3389" s="3">
        <v>92669.5880330618</v>
      </c>
      <c r="B3389" s="4">
        <v>5.30277072558698</v>
      </c>
      <c r="C3389" s="4">
        <v>5.41923578334455</v>
      </c>
      <c r="D3389" s="4">
        <v>4.11</v>
      </c>
      <c r="E3389" s="4">
        <v>31467.4811930866</v>
      </c>
      <c r="F3389" s="3">
        <v>1397461.55252241</v>
      </c>
      <c r="G3389" s="53">
        <v>3388.0</v>
      </c>
      <c r="H3389" s="51">
        <f>'Данные (для кумуляты) (2)'!$G3389/5000</f>
        <v>0.6776</v>
      </c>
      <c r="I3389" s="5" t="s">
        <v>4943</v>
      </c>
    </row>
    <row r="3390" ht="14.25" customHeight="1">
      <c r="A3390" s="3">
        <v>56088.6394011427</v>
      </c>
      <c r="B3390" s="4">
        <v>6.43064835989358</v>
      </c>
      <c r="C3390" s="4">
        <v>8.84066790791079</v>
      </c>
      <c r="D3390" s="4">
        <v>6.24</v>
      </c>
      <c r="E3390" s="4">
        <v>44796.5858329676</v>
      </c>
      <c r="F3390" s="3">
        <v>1397564.15628244</v>
      </c>
      <c r="G3390" s="53">
        <v>3389.0</v>
      </c>
      <c r="H3390" s="51">
        <f>'Данные (для кумуляты) (2)'!$G3390/5000</f>
        <v>0.6778</v>
      </c>
      <c r="I3390" s="5" t="s">
        <v>609</v>
      </c>
    </row>
    <row r="3391" ht="14.25" customHeight="1">
      <c r="A3391" s="3">
        <v>74952.9639862425</v>
      </c>
      <c r="B3391" s="4">
        <v>5.14316706444465</v>
      </c>
      <c r="C3391" s="4">
        <v>5.67946181917339</v>
      </c>
      <c r="D3391" s="4">
        <v>3.03</v>
      </c>
      <c r="E3391" s="4">
        <v>50373.832885557</v>
      </c>
      <c r="F3391" s="3">
        <v>1397680.2412138</v>
      </c>
      <c r="G3391" s="53">
        <v>3390.0</v>
      </c>
      <c r="H3391" s="51">
        <f>'Данные (для кумуляты) (2)'!$G3391/5000</f>
        <v>0.678</v>
      </c>
      <c r="I3391" s="5" t="s">
        <v>3635</v>
      </c>
    </row>
    <row r="3392" ht="14.25" customHeight="1">
      <c r="A3392" s="3">
        <v>88733.4480303833</v>
      </c>
      <c r="B3392" s="4">
        <v>4.74003218680869</v>
      </c>
      <c r="C3392" s="4">
        <v>7.91438673996597</v>
      </c>
      <c r="D3392" s="4">
        <v>4.0</v>
      </c>
      <c r="E3392" s="4">
        <v>32505.9163740852</v>
      </c>
      <c r="F3392" s="3">
        <v>1397943.51341572</v>
      </c>
      <c r="G3392" s="53">
        <v>3391.0</v>
      </c>
      <c r="H3392" s="51">
        <f>'Данные (для кумуляты) (2)'!$G3392/5000</f>
        <v>0.6782</v>
      </c>
      <c r="I3392" s="5" t="s">
        <v>4861</v>
      </c>
    </row>
    <row r="3393" ht="14.25" customHeight="1">
      <c r="A3393" s="3">
        <v>78169.5246916856</v>
      </c>
      <c r="B3393" s="4">
        <v>5.54037501160531</v>
      </c>
      <c r="C3393" s="4">
        <v>5.16930340122239</v>
      </c>
      <c r="D3393" s="4">
        <v>3.32</v>
      </c>
      <c r="E3393" s="4">
        <v>44503.9174056517</v>
      </c>
      <c r="F3393" s="3">
        <v>1397956.19564623</v>
      </c>
      <c r="G3393" s="53">
        <v>3392.0</v>
      </c>
      <c r="H3393" s="51">
        <f>'Данные (для кумуляты) (2)'!$G3393/5000</f>
        <v>0.6784</v>
      </c>
      <c r="I3393" s="5" t="s">
        <v>4105</v>
      </c>
    </row>
    <row r="3394" ht="14.25" customHeight="1">
      <c r="A3394" s="3">
        <v>69972.8522498289</v>
      </c>
      <c r="B3394" s="4">
        <v>6.44404496828016</v>
      </c>
      <c r="C3394" s="4">
        <v>7.2955733216772</v>
      </c>
      <c r="D3394" s="4">
        <v>4.3</v>
      </c>
      <c r="E3394" s="4">
        <v>37815.4940353215</v>
      </c>
      <c r="F3394" s="3">
        <v>1398310.20014229</v>
      </c>
      <c r="G3394" s="53">
        <v>3393.0</v>
      </c>
      <c r="H3394" s="51">
        <f>'Данные (для кумуляты) (2)'!$G3394/5000</f>
        <v>0.6786</v>
      </c>
      <c r="I3394" s="5" t="s">
        <v>2749</v>
      </c>
    </row>
    <row r="3395" ht="14.25" customHeight="1">
      <c r="A3395" s="3">
        <v>71320.8677956474</v>
      </c>
      <c r="B3395" s="4">
        <v>4.19680353136097</v>
      </c>
      <c r="C3395" s="4">
        <v>7.21245150102184</v>
      </c>
      <c r="D3395" s="4">
        <v>4.17</v>
      </c>
      <c r="E3395" s="4">
        <v>47871.971837528</v>
      </c>
      <c r="F3395" s="3">
        <v>1398353.5906641</v>
      </c>
      <c r="G3395" s="53">
        <v>3394.0</v>
      </c>
      <c r="H3395" s="51">
        <f>'Данные (для кумуляты) (2)'!$G3395/5000</f>
        <v>0.6788</v>
      </c>
      <c r="I3395" s="5" t="s">
        <v>2996</v>
      </c>
    </row>
    <row r="3396" ht="14.25" customHeight="1">
      <c r="A3396" s="3">
        <v>78818.7148515406</v>
      </c>
      <c r="B3396" s="4">
        <v>6.34063685965219</v>
      </c>
      <c r="C3396" s="4">
        <v>8.67226397097411</v>
      </c>
      <c r="D3396" s="4">
        <v>3.01</v>
      </c>
      <c r="E3396" s="4">
        <v>20631.2978123372</v>
      </c>
      <c r="F3396" s="3">
        <v>1398466.62782411</v>
      </c>
      <c r="G3396" s="53">
        <v>3395.0</v>
      </c>
      <c r="H3396" s="51">
        <f>'Данные (для кумуляты) (2)'!$G3396/5000</f>
        <v>0.679</v>
      </c>
      <c r="I3396" s="5" t="s">
        <v>4188</v>
      </c>
    </row>
    <row r="3397" ht="14.25" customHeight="1">
      <c r="A3397" s="3">
        <v>70138.5125577264</v>
      </c>
      <c r="B3397" s="4">
        <v>6.31945652306648</v>
      </c>
      <c r="C3397" s="4">
        <v>6.59978918360688</v>
      </c>
      <c r="D3397" s="4">
        <v>4.37</v>
      </c>
      <c r="E3397" s="4">
        <v>33434.1125891206</v>
      </c>
      <c r="F3397" s="3">
        <v>1398760.04650838</v>
      </c>
      <c r="G3397" s="53">
        <v>3396.0</v>
      </c>
      <c r="H3397" s="51">
        <f>'Данные (для кумуляты) (2)'!$G3397/5000</f>
        <v>0.6792</v>
      </c>
      <c r="I3397" s="5" t="s">
        <v>2776</v>
      </c>
    </row>
    <row r="3398" ht="14.25" customHeight="1">
      <c r="A3398" s="3">
        <v>55481.2867443376</v>
      </c>
      <c r="B3398" s="4">
        <v>5.73354735587934</v>
      </c>
      <c r="C3398" s="4">
        <v>9.69977332856629</v>
      </c>
      <c r="D3398" s="4">
        <v>3.46</v>
      </c>
      <c r="E3398" s="4">
        <v>42179.670042363</v>
      </c>
      <c r="F3398" s="3">
        <v>1398979.24870824</v>
      </c>
      <c r="G3398" s="53">
        <v>3397.0</v>
      </c>
      <c r="H3398" s="51">
        <f>'Данные (для кумуляты) (2)'!$G3398/5000</f>
        <v>0.6794</v>
      </c>
      <c r="I3398" s="5" t="s">
        <v>545</v>
      </c>
    </row>
    <row r="3399" ht="14.25" customHeight="1">
      <c r="A3399" s="3">
        <v>74598.4317572117</v>
      </c>
      <c r="B3399" s="4">
        <v>5.04287588721026</v>
      </c>
      <c r="C3399" s="4">
        <v>6.60219080351565</v>
      </c>
      <c r="D3399" s="4">
        <v>3.3</v>
      </c>
      <c r="E3399" s="4">
        <v>44568.6696870031</v>
      </c>
      <c r="F3399" s="3">
        <v>1399466.89776341</v>
      </c>
      <c r="G3399" s="53">
        <v>3398.0</v>
      </c>
      <c r="H3399" s="51">
        <f>'Данные (для кумуляты) (2)'!$G3399/5000</f>
        <v>0.6796</v>
      </c>
      <c r="I3399" s="5" t="s">
        <v>3585</v>
      </c>
    </row>
    <row r="3400" ht="14.25" customHeight="1">
      <c r="A3400" s="3">
        <v>62134.0220611204</v>
      </c>
      <c r="B3400" s="4">
        <v>7.44543639403443</v>
      </c>
      <c r="C3400" s="4">
        <v>6.80887892925761</v>
      </c>
      <c r="D3400" s="4">
        <v>2.2</v>
      </c>
      <c r="E3400" s="4">
        <v>32157.1316870726</v>
      </c>
      <c r="F3400" s="3">
        <v>1399662.58446726</v>
      </c>
      <c r="G3400" s="53">
        <v>3399.0</v>
      </c>
      <c r="H3400" s="51">
        <f>'Данные (для кумуляты) (2)'!$G3400/5000</f>
        <v>0.6798</v>
      </c>
      <c r="I3400" s="5" t="s">
        <v>1373</v>
      </c>
    </row>
    <row r="3401" ht="14.25" customHeight="1">
      <c r="A3401" s="3">
        <v>71833.1782113976</v>
      </c>
      <c r="B3401" s="4">
        <v>5.00294488006537</v>
      </c>
      <c r="C3401" s="4">
        <v>9.92614670737554</v>
      </c>
      <c r="D3401" s="4">
        <v>6.26</v>
      </c>
      <c r="E3401" s="4">
        <v>31750.2245239407</v>
      </c>
      <c r="F3401" s="3">
        <v>1399812.61273423</v>
      </c>
      <c r="G3401" s="53">
        <v>3400.0</v>
      </c>
      <c r="H3401" s="51">
        <f>'Данные (для кумуляты) (2)'!$G3401/5000</f>
        <v>0.68</v>
      </c>
      <c r="I3401" s="5" t="s">
        <v>3098</v>
      </c>
    </row>
    <row r="3402" ht="14.25" customHeight="1">
      <c r="A3402" s="3">
        <v>74469.4376829741</v>
      </c>
      <c r="B3402" s="4">
        <v>5.87386978540267</v>
      </c>
      <c r="C3402" s="4">
        <v>6.88117364737114</v>
      </c>
      <c r="D3402" s="4">
        <v>4.47</v>
      </c>
      <c r="E3402" s="4">
        <v>35370.3066552411</v>
      </c>
      <c r="F3402" s="3">
        <v>1399892.25568573</v>
      </c>
      <c r="G3402" s="53">
        <v>3401.0</v>
      </c>
      <c r="H3402" s="51">
        <f>'Данные (для кумуляты) (2)'!$G3402/5000</f>
        <v>0.6802</v>
      </c>
      <c r="I3402" s="5" t="s">
        <v>3558</v>
      </c>
    </row>
    <row r="3403" ht="14.25" customHeight="1">
      <c r="A3403" s="3">
        <v>65274.1399487019</v>
      </c>
      <c r="B3403" s="4">
        <v>9.51908806613594</v>
      </c>
      <c r="C3403" s="4">
        <v>6.20372881601182</v>
      </c>
      <c r="D3403" s="4">
        <v>2.05</v>
      </c>
      <c r="E3403" s="4">
        <v>25620.915694398</v>
      </c>
      <c r="F3403" s="3">
        <v>1399906.44964559</v>
      </c>
      <c r="G3403" s="53">
        <v>3402.0</v>
      </c>
      <c r="H3403" s="51">
        <f>'Данные (для кумуляты) (2)'!$G3403/5000</f>
        <v>0.6804</v>
      </c>
      <c r="I3403" s="5" t="s">
        <v>1900</v>
      </c>
    </row>
    <row r="3404" ht="14.25" customHeight="1">
      <c r="A3404" s="3">
        <v>77697.2356484419</v>
      </c>
      <c r="B3404" s="4">
        <v>6.13812063144618</v>
      </c>
      <c r="C3404" s="4">
        <v>7.26784763233495</v>
      </c>
      <c r="D3404" s="4">
        <v>4.35</v>
      </c>
      <c r="E3404" s="4">
        <v>40523.2893008928</v>
      </c>
      <c r="F3404" s="3">
        <v>1399909.04869687</v>
      </c>
      <c r="G3404" s="53">
        <v>3403.0</v>
      </c>
      <c r="H3404" s="51">
        <f>'Данные (для кумуляты) (2)'!$G3404/5000</f>
        <v>0.6806</v>
      </c>
      <c r="I3404" s="5" t="s">
        <v>4046</v>
      </c>
    </row>
    <row r="3405" ht="14.25" customHeight="1">
      <c r="A3405" s="3">
        <v>68998.5231259054</v>
      </c>
      <c r="B3405" s="4">
        <v>7.01958480254679</v>
      </c>
      <c r="C3405" s="4">
        <v>7.28519187947803</v>
      </c>
      <c r="D3405" s="4">
        <v>6.18</v>
      </c>
      <c r="E3405" s="4">
        <v>35821.4171669223</v>
      </c>
      <c r="F3405" s="3">
        <v>1399979.66695294</v>
      </c>
      <c r="G3405" s="53">
        <v>3404.0</v>
      </c>
      <c r="H3405" s="51">
        <f>'Данные (для кумуляты) (2)'!$G3405/5000</f>
        <v>0.6808</v>
      </c>
      <c r="I3405" s="5" t="s">
        <v>2550</v>
      </c>
    </row>
    <row r="3406" ht="14.25" customHeight="1">
      <c r="A3406" s="3">
        <v>69342.706839904</v>
      </c>
      <c r="B3406" s="4">
        <v>5.80468675245664</v>
      </c>
      <c r="C3406" s="4">
        <v>7.80590370242588</v>
      </c>
      <c r="D3406" s="4">
        <v>3.36</v>
      </c>
      <c r="E3406" s="4">
        <v>37082.3742189117</v>
      </c>
      <c r="F3406" s="3">
        <v>1400104.87076026</v>
      </c>
      <c r="G3406" s="53">
        <v>3405.0</v>
      </c>
      <c r="H3406" s="51">
        <f>'Данные (для кумуляты) (2)'!$G3406/5000</f>
        <v>0.681</v>
      </c>
      <c r="I3406" s="5" t="s">
        <v>2623</v>
      </c>
    </row>
    <row r="3407" ht="14.25" customHeight="1">
      <c r="A3407" s="3">
        <v>69180.0160687984</v>
      </c>
      <c r="B3407" s="4">
        <v>6.58356624713491</v>
      </c>
      <c r="C3407" s="4">
        <v>5.51489720479704</v>
      </c>
      <c r="D3407" s="4">
        <v>2.29</v>
      </c>
      <c r="E3407" s="4">
        <v>38114.5263297379</v>
      </c>
      <c r="F3407" s="3">
        <v>1400111.49672765</v>
      </c>
      <c r="G3407" s="53">
        <v>3406.0</v>
      </c>
      <c r="H3407" s="51">
        <f>'Данные (для кумуляты) (2)'!$G3407/5000</f>
        <v>0.6812</v>
      </c>
      <c r="I3407" s="5" t="s">
        <v>2578</v>
      </c>
    </row>
    <row r="3408" ht="14.25" customHeight="1">
      <c r="A3408" s="3">
        <v>56647.8825026302</v>
      </c>
      <c r="B3408" s="4">
        <v>7.49931799172128</v>
      </c>
      <c r="C3408" s="4">
        <v>7.90367487782232</v>
      </c>
      <c r="D3408" s="4">
        <v>4.35</v>
      </c>
      <c r="E3408" s="4">
        <v>39780.9272653217</v>
      </c>
      <c r="F3408" s="3">
        <v>1400268.14247393</v>
      </c>
      <c r="G3408" s="53">
        <v>3407.0</v>
      </c>
      <c r="H3408" s="51">
        <f>'Данные (для кумуляты) (2)'!$G3408/5000</f>
        <v>0.6814</v>
      </c>
      <c r="I3408" s="5" t="s">
        <v>655</v>
      </c>
    </row>
    <row r="3409" ht="14.25" customHeight="1">
      <c r="A3409" s="3">
        <v>74082.0227520999</v>
      </c>
      <c r="B3409" s="4">
        <v>6.7576479641675</v>
      </c>
      <c r="C3409" s="4">
        <v>6.94298983096053</v>
      </c>
      <c r="D3409" s="4">
        <v>2.44</v>
      </c>
      <c r="E3409" s="4">
        <v>32617.4734728776</v>
      </c>
      <c r="F3409" s="3">
        <v>1400496.65545863</v>
      </c>
      <c r="G3409" s="53">
        <v>3408.0</v>
      </c>
      <c r="H3409" s="51">
        <f>'Данные (для кумуляты) (2)'!$G3409/5000</f>
        <v>0.6816</v>
      </c>
      <c r="I3409" s="5" t="s">
        <v>3479</v>
      </c>
    </row>
    <row r="3410" ht="14.25" customHeight="1">
      <c r="A3410" s="3">
        <v>63375.3484793033</v>
      </c>
      <c r="B3410" s="4">
        <v>6.67234005959445</v>
      </c>
      <c r="C3410" s="4">
        <v>7.88378097697076</v>
      </c>
      <c r="D3410" s="4">
        <v>3.41</v>
      </c>
      <c r="E3410" s="4">
        <v>45633.1922399717</v>
      </c>
      <c r="F3410" s="3">
        <v>1400498.26757475</v>
      </c>
      <c r="G3410" s="53">
        <v>3409.0</v>
      </c>
      <c r="H3410" s="51">
        <f>'Данные (для кумуляты) (2)'!$G3410/5000</f>
        <v>0.6818</v>
      </c>
      <c r="I3410" s="5" t="s">
        <v>1585</v>
      </c>
    </row>
    <row r="3411" ht="14.25" customHeight="1">
      <c r="A3411" s="3">
        <v>68311.9965015571</v>
      </c>
      <c r="B3411" s="4">
        <v>6.83304060884502</v>
      </c>
      <c r="C3411" s="4">
        <v>5.95594393129564</v>
      </c>
      <c r="D3411" s="4">
        <v>4.36</v>
      </c>
      <c r="E3411" s="4">
        <v>39724.1888119877</v>
      </c>
      <c r="F3411" s="3">
        <v>1400609.03407812</v>
      </c>
      <c r="G3411" s="53">
        <v>3410.0</v>
      </c>
      <c r="H3411" s="51">
        <f>'Данные (для кумуляты) (2)'!$G3411/5000</f>
        <v>0.682</v>
      </c>
      <c r="I3411" s="5" t="s">
        <v>2423</v>
      </c>
    </row>
    <row r="3412" ht="14.25" customHeight="1">
      <c r="A3412" s="3">
        <v>67866.8999285293</v>
      </c>
      <c r="B3412" s="4">
        <v>5.39397771430114</v>
      </c>
      <c r="C3412" s="4">
        <v>9.35902245350144</v>
      </c>
      <c r="D3412" s="4">
        <v>5.44</v>
      </c>
      <c r="E3412" s="4">
        <v>43122.5741759885</v>
      </c>
      <c r="F3412" s="3">
        <v>1400961.27878844</v>
      </c>
      <c r="G3412" s="53">
        <v>3411.0</v>
      </c>
      <c r="H3412" s="51">
        <f>'Данные (для кумуляты) (2)'!$G3412/5000</f>
        <v>0.6822</v>
      </c>
      <c r="I3412" s="5" t="s">
        <v>2347</v>
      </c>
    </row>
    <row r="3413" ht="14.25" customHeight="1">
      <c r="A3413" s="3">
        <v>82241.0995333373</v>
      </c>
      <c r="B3413" s="4">
        <v>8.09422832972469</v>
      </c>
      <c r="C3413" s="4">
        <v>6.1371345721851</v>
      </c>
      <c r="D3413" s="4">
        <v>2.32</v>
      </c>
      <c r="E3413" s="4">
        <v>10951.3421737531</v>
      </c>
      <c r="F3413" s="3">
        <v>1401560.91703546</v>
      </c>
      <c r="G3413" s="53">
        <v>3412.0</v>
      </c>
      <c r="H3413" s="51">
        <f>'Данные (для кумуляты) (2)'!$G3413/5000</f>
        <v>0.6824</v>
      </c>
      <c r="I3413" s="5" t="s">
        <v>4516</v>
      </c>
    </row>
    <row r="3414" ht="14.25" customHeight="1">
      <c r="A3414" s="3">
        <v>60815.3903949614</v>
      </c>
      <c r="B3414" s="4">
        <v>7.17012853047372</v>
      </c>
      <c r="C3414" s="4">
        <v>7.9843351221591</v>
      </c>
      <c r="D3414" s="4">
        <v>4.11</v>
      </c>
      <c r="E3414" s="4">
        <v>31233.64934591</v>
      </c>
      <c r="F3414" s="3">
        <v>1401613.91976932</v>
      </c>
      <c r="G3414" s="53">
        <v>3413.0</v>
      </c>
      <c r="H3414" s="51">
        <f>'Данные (для кумуляты) (2)'!$G3414/5000</f>
        <v>0.6826</v>
      </c>
      <c r="I3414" s="5" t="s">
        <v>1152</v>
      </c>
    </row>
    <row r="3415" ht="14.25" customHeight="1">
      <c r="A3415" s="3">
        <v>59081.9855523043</v>
      </c>
      <c r="B3415" s="4">
        <v>7.23126617148262</v>
      </c>
      <c r="C3415" s="4">
        <v>6.97286389531353</v>
      </c>
      <c r="D3415" s="4">
        <v>2.12</v>
      </c>
      <c r="E3415" s="4">
        <v>42578.4276264088</v>
      </c>
      <c r="F3415" s="3">
        <v>1401767.90425175</v>
      </c>
      <c r="G3415" s="53">
        <v>3414.0</v>
      </c>
      <c r="H3415" s="51">
        <f>'Данные (для кумуляты) (2)'!$G3415/5000</f>
        <v>0.6828</v>
      </c>
      <c r="I3415" s="5" t="s">
        <v>930</v>
      </c>
    </row>
    <row r="3416" ht="14.25" customHeight="1">
      <c r="A3416" s="3">
        <v>75318.6944864629</v>
      </c>
      <c r="B3416" s="4">
        <v>4.64190041157605</v>
      </c>
      <c r="C3416" s="4">
        <v>8.75295708071347</v>
      </c>
      <c r="D3416" s="4">
        <v>3.45</v>
      </c>
      <c r="E3416" s="4">
        <v>33280.5894979791</v>
      </c>
      <c r="F3416" s="3">
        <v>1402146.87334661</v>
      </c>
      <c r="G3416" s="53">
        <v>3415.0</v>
      </c>
      <c r="H3416" s="51">
        <f>'Данные (для кумуляты) (2)'!$G3416/5000</f>
        <v>0.683</v>
      </c>
      <c r="I3416" s="5" t="s">
        <v>3695</v>
      </c>
    </row>
    <row r="3417" ht="14.25" customHeight="1">
      <c r="A3417" s="3">
        <v>69391.3801843616</v>
      </c>
      <c r="B3417" s="4">
        <v>5.34477617673572</v>
      </c>
      <c r="C3417" s="4">
        <v>8.40641771453425</v>
      </c>
      <c r="D3417" s="4">
        <v>4.37</v>
      </c>
      <c r="E3417" s="4">
        <v>35521.2940331732</v>
      </c>
      <c r="F3417" s="3">
        <v>1402818.21016585</v>
      </c>
      <c r="G3417" s="53">
        <v>3416.0</v>
      </c>
      <c r="H3417" s="51">
        <f>'Данные (для кумуляты) (2)'!$G3417/5000</f>
        <v>0.6832</v>
      </c>
      <c r="I3417" s="5" t="s">
        <v>2637</v>
      </c>
    </row>
    <row r="3418" ht="14.25" customHeight="1">
      <c r="A3418" s="3">
        <v>55421.1688867766</v>
      </c>
      <c r="B3418" s="4">
        <v>8.22391248976807</v>
      </c>
      <c r="C3418" s="4">
        <v>7.52695190071812</v>
      </c>
      <c r="D3418" s="4">
        <v>3.07</v>
      </c>
      <c r="E3418" s="4">
        <v>30995.2099363624</v>
      </c>
      <c r="F3418" s="3">
        <v>1403176.42908766</v>
      </c>
      <c r="G3418" s="53">
        <v>3417.0</v>
      </c>
      <c r="H3418" s="51">
        <f>'Данные (для кумуляты) (2)'!$G3418/5000</f>
        <v>0.6834</v>
      </c>
      <c r="I3418" s="5" t="s">
        <v>535</v>
      </c>
    </row>
    <row r="3419" ht="14.25" customHeight="1">
      <c r="A3419" s="3">
        <v>71534.8159865864</v>
      </c>
      <c r="B3419" s="4">
        <v>6.08135553264593</v>
      </c>
      <c r="C3419" s="4">
        <v>7.95595042165321</v>
      </c>
      <c r="D3419" s="4">
        <v>4.33</v>
      </c>
      <c r="E3419" s="4">
        <v>37402.4274920022</v>
      </c>
      <c r="F3419" s="3">
        <v>1403219.37057344</v>
      </c>
      <c r="G3419" s="53">
        <v>3418.0</v>
      </c>
      <c r="H3419" s="51">
        <f>'Данные (для кумуляты) (2)'!$G3419/5000</f>
        <v>0.6836</v>
      </c>
      <c r="I3419" s="5" t="s">
        <v>3049</v>
      </c>
    </row>
    <row r="3420" ht="14.25" customHeight="1">
      <c r="A3420" s="3">
        <v>82425.0533707594</v>
      </c>
      <c r="B3420" s="4">
        <v>5.33268906732765</v>
      </c>
      <c r="C3420" s="4">
        <v>5.69808251763524</v>
      </c>
      <c r="D3420" s="4">
        <v>2.36</v>
      </c>
      <c r="E3420" s="4">
        <v>41020.4396618127</v>
      </c>
      <c r="F3420" s="3">
        <v>1403296.25760751</v>
      </c>
      <c r="G3420" s="53">
        <v>3419.0</v>
      </c>
      <c r="H3420" s="51">
        <f>'Данные (для кумуляты) (2)'!$G3420/5000</f>
        <v>0.6838</v>
      </c>
      <c r="I3420" s="5" t="s">
        <v>4532</v>
      </c>
    </row>
    <row r="3421" ht="14.25" customHeight="1">
      <c r="A3421" s="3">
        <v>89548.1482990023</v>
      </c>
      <c r="B3421" s="4">
        <v>4.92754316070725</v>
      </c>
      <c r="C3421" s="4">
        <v>6.41686770953371</v>
      </c>
      <c r="D3421" s="4">
        <v>4.32</v>
      </c>
      <c r="E3421" s="4">
        <v>39759.6482122675</v>
      </c>
      <c r="F3421" s="3">
        <v>1403802.50189063</v>
      </c>
      <c r="G3421" s="53">
        <v>3420.0</v>
      </c>
      <c r="H3421" s="51">
        <f>'Данные (для кумуляты) (2)'!$G3421/5000</f>
        <v>0.684</v>
      </c>
      <c r="I3421" s="5" t="s">
        <v>4891</v>
      </c>
    </row>
    <row r="3422" ht="14.25" customHeight="1">
      <c r="A3422" s="3">
        <v>69206.55481134</v>
      </c>
      <c r="B3422" s="4">
        <v>7.46532275387424</v>
      </c>
      <c r="C3422" s="4">
        <v>7.62413894445799</v>
      </c>
      <c r="D3422" s="4">
        <v>6.39</v>
      </c>
      <c r="E3422" s="4">
        <v>27666.403598979</v>
      </c>
      <c r="F3422" s="3">
        <v>1404036.26566165</v>
      </c>
      <c r="G3422" s="53">
        <v>3421.0</v>
      </c>
      <c r="H3422" s="51">
        <f>'Данные (для кумуляты) (2)'!$G3422/5000</f>
        <v>0.6842</v>
      </c>
      <c r="I3422" s="5" t="s">
        <v>2583</v>
      </c>
    </row>
    <row r="3423" ht="14.25" customHeight="1">
      <c r="A3423" s="3">
        <v>86939.8389976464</v>
      </c>
      <c r="B3423" s="4">
        <v>4.36323357646408</v>
      </c>
      <c r="C3423" s="4">
        <v>7.55551872489238</v>
      </c>
      <c r="D3423" s="4">
        <v>4.05</v>
      </c>
      <c r="E3423" s="4">
        <v>40702.6123953815</v>
      </c>
      <c r="F3423" s="3">
        <v>1404435.50461839</v>
      </c>
      <c r="G3423" s="53">
        <v>3422.0</v>
      </c>
      <c r="H3423" s="51">
        <f>'Данные (для кумуляты) (2)'!$G3423/5000</f>
        <v>0.6844</v>
      </c>
      <c r="I3423" s="5" t="s">
        <v>4788</v>
      </c>
    </row>
    <row r="3424" ht="14.25" customHeight="1">
      <c r="A3424" s="3">
        <v>74333.5350738928</v>
      </c>
      <c r="B3424" s="4">
        <v>6.63832849021836</v>
      </c>
      <c r="C3424" s="4">
        <v>5.40803395963315</v>
      </c>
      <c r="D3424" s="4">
        <v>2.1</v>
      </c>
      <c r="E3424" s="4">
        <v>41440.2007041514</v>
      </c>
      <c r="F3424" s="3">
        <v>1404540.75846632</v>
      </c>
      <c r="G3424" s="53">
        <v>3423.0</v>
      </c>
      <c r="H3424" s="51">
        <f>'Данные (для кумуляты) (2)'!$G3424/5000</f>
        <v>0.6846</v>
      </c>
      <c r="I3424" s="5" t="s">
        <v>3526</v>
      </c>
    </row>
    <row r="3425" ht="14.25" customHeight="1">
      <c r="A3425" s="3">
        <v>71778.0261758923</v>
      </c>
      <c r="B3425" s="4">
        <v>5.92127970711961</v>
      </c>
      <c r="C3425" s="4">
        <v>7.41104461743199</v>
      </c>
      <c r="D3425" s="4">
        <v>4.0</v>
      </c>
      <c r="E3425" s="4">
        <v>37634.0413160708</v>
      </c>
      <c r="F3425" s="3">
        <v>1404622.0861056</v>
      </c>
      <c r="G3425" s="53">
        <v>3424.0</v>
      </c>
      <c r="H3425" s="51">
        <f>'Данные (для кумуляты) (2)'!$G3425/5000</f>
        <v>0.6848</v>
      </c>
      <c r="I3425" s="5" t="s">
        <v>3083</v>
      </c>
    </row>
    <row r="3426" ht="14.25" customHeight="1">
      <c r="A3426" s="3">
        <v>80744.4402752604</v>
      </c>
      <c r="B3426" s="4">
        <v>6.20965496059398</v>
      </c>
      <c r="C3426" s="4">
        <v>8.11559904197155</v>
      </c>
      <c r="D3426" s="4">
        <v>5.1</v>
      </c>
      <c r="E3426" s="4">
        <v>27185.7572151588</v>
      </c>
      <c r="F3426" s="3">
        <v>1404896.37630196</v>
      </c>
      <c r="G3426" s="53">
        <v>3425.0</v>
      </c>
      <c r="H3426" s="51">
        <f>'Данные (для кумуляты) (2)'!$G3426/5000</f>
        <v>0.685</v>
      </c>
      <c r="I3426" s="5" t="s">
        <v>4384</v>
      </c>
    </row>
    <row r="3427" ht="14.25" customHeight="1">
      <c r="A3427" s="3">
        <v>76637.5838981113</v>
      </c>
      <c r="B3427" s="4">
        <v>5.83936837712494</v>
      </c>
      <c r="C3427" s="4">
        <v>6.62074350931897</v>
      </c>
      <c r="D3427" s="4">
        <v>2.18</v>
      </c>
      <c r="E3427" s="4">
        <v>36236.5146766112</v>
      </c>
      <c r="F3427" s="3">
        <v>1405059.64167422</v>
      </c>
      <c r="G3427" s="53">
        <v>3426.0</v>
      </c>
      <c r="H3427" s="51">
        <f>'Данные (для кумуляты) (2)'!$G3427/5000</f>
        <v>0.6852</v>
      </c>
      <c r="I3427" s="5" t="s">
        <v>3898</v>
      </c>
    </row>
    <row r="3428" ht="14.25" customHeight="1">
      <c r="A3428" s="3">
        <v>73246.8221824572</v>
      </c>
      <c r="B3428" s="4">
        <v>4.93684533885504</v>
      </c>
      <c r="C3428" s="4">
        <v>7.53618734218033</v>
      </c>
      <c r="D3428" s="4">
        <v>4.15</v>
      </c>
      <c r="E3428" s="4">
        <v>47332.1386239874</v>
      </c>
      <c r="F3428" s="3">
        <v>1405399.85509824</v>
      </c>
      <c r="G3428" s="53">
        <v>3427.0</v>
      </c>
      <c r="H3428" s="51">
        <f>'Данные (для кумуляты) (2)'!$G3428/5000</f>
        <v>0.6854</v>
      </c>
      <c r="I3428" s="5" t="s">
        <v>3332</v>
      </c>
    </row>
    <row r="3429" ht="14.25" customHeight="1">
      <c r="A3429" s="3">
        <v>61783.9005728897</v>
      </c>
      <c r="B3429" s="4">
        <v>6.90303639017378</v>
      </c>
      <c r="C3429" s="4">
        <v>8.21638657639904</v>
      </c>
      <c r="D3429" s="4">
        <v>4.09</v>
      </c>
      <c r="E3429" s="4">
        <v>34189.248047933</v>
      </c>
      <c r="F3429" s="3">
        <v>1405495.70997487</v>
      </c>
      <c r="G3429" s="53">
        <v>3428.0</v>
      </c>
      <c r="H3429" s="51">
        <f>'Данные (для кумуляты) (2)'!$G3429/5000</f>
        <v>0.6856</v>
      </c>
      <c r="I3429" s="5" t="s">
        <v>1304</v>
      </c>
    </row>
    <row r="3430" ht="14.25" customHeight="1">
      <c r="A3430" s="3">
        <v>75967.1350846708</v>
      </c>
      <c r="B3430" s="4">
        <v>5.93936968926165</v>
      </c>
      <c r="C3430" s="4">
        <v>6.11165842246446</v>
      </c>
      <c r="D3430" s="4">
        <v>2.32</v>
      </c>
      <c r="E3430" s="4">
        <v>38897.0915835211</v>
      </c>
      <c r="F3430" s="3">
        <v>1405505.24370139</v>
      </c>
      <c r="G3430" s="53">
        <v>3429.0</v>
      </c>
      <c r="H3430" s="51">
        <f>'Данные (для кумуляты) (2)'!$G3430/5000</f>
        <v>0.6858</v>
      </c>
      <c r="I3430" s="5" t="s">
        <v>3788</v>
      </c>
    </row>
    <row r="3431" ht="14.25" customHeight="1">
      <c r="A3431" s="3">
        <v>70739.46009573</v>
      </c>
      <c r="B3431" s="4">
        <v>6.71069957593863</v>
      </c>
      <c r="C3431" s="4">
        <v>7.16650164591291</v>
      </c>
      <c r="D3431" s="4">
        <v>6.28</v>
      </c>
      <c r="E3431" s="4">
        <v>35148.6677527088</v>
      </c>
      <c r="F3431" s="3">
        <v>1405933.01869924</v>
      </c>
      <c r="G3431" s="53">
        <v>3430.0</v>
      </c>
      <c r="H3431" s="51">
        <f>'Данные (для кумуляты) (2)'!$G3431/5000</f>
        <v>0.686</v>
      </c>
      <c r="I3431" s="5" t="s">
        <v>2881</v>
      </c>
    </row>
    <row r="3432" ht="14.25" customHeight="1">
      <c r="A3432" s="3">
        <v>66703.7752169513</v>
      </c>
      <c r="B3432" s="4">
        <v>6.44843803877836</v>
      </c>
      <c r="C3432" s="4">
        <v>5.88916218800756</v>
      </c>
      <c r="D3432" s="4">
        <v>2.04</v>
      </c>
      <c r="E3432" s="4">
        <v>44141.5265535053</v>
      </c>
      <c r="F3432" s="3">
        <v>1406435.80621744</v>
      </c>
      <c r="G3432" s="53">
        <v>3431.0</v>
      </c>
      <c r="H3432" s="51">
        <f>'Данные (для кумуляты) (2)'!$G3432/5000</f>
        <v>0.6862</v>
      </c>
      <c r="I3432" s="5" t="s">
        <v>2143</v>
      </c>
    </row>
    <row r="3433" ht="14.25" customHeight="1">
      <c r="A3433" s="3">
        <v>80168.9111495062</v>
      </c>
      <c r="B3433" s="4">
        <v>6.15856884893914</v>
      </c>
      <c r="C3433" s="4">
        <v>7.90598399203127</v>
      </c>
      <c r="D3433" s="4">
        <v>6.23</v>
      </c>
      <c r="E3433" s="4">
        <v>24833.2985751471</v>
      </c>
      <c r="F3433" s="3">
        <v>1406437.68537388</v>
      </c>
      <c r="G3433" s="53">
        <v>3432.0</v>
      </c>
      <c r="H3433" s="51">
        <f>'Данные (для кумуляты) (2)'!$G3433/5000</f>
        <v>0.6864</v>
      </c>
      <c r="I3433" s="5" t="s">
        <v>4334</v>
      </c>
    </row>
    <row r="3434" ht="14.25" customHeight="1">
      <c r="A3434" s="3">
        <v>75664.0244822684</v>
      </c>
      <c r="B3434" s="4">
        <v>5.78920256837389</v>
      </c>
      <c r="C3434" s="4">
        <v>6.41531242082508</v>
      </c>
      <c r="D3434" s="4">
        <v>2.02</v>
      </c>
      <c r="E3434" s="4">
        <v>54724.2512746266</v>
      </c>
      <c r="F3434" s="3">
        <v>1406865.49456075</v>
      </c>
      <c r="G3434" s="53">
        <v>3433.0</v>
      </c>
      <c r="H3434" s="51">
        <f>'Данные (для кумуляты) (2)'!$G3434/5000</f>
        <v>0.6866</v>
      </c>
      <c r="I3434" s="5" t="s">
        <v>3739</v>
      </c>
    </row>
    <row r="3435" ht="14.25" customHeight="1">
      <c r="A3435" s="3">
        <v>84292.1066329989</v>
      </c>
      <c r="B3435" s="4">
        <v>7.01251594551394</v>
      </c>
      <c r="C3435" s="4">
        <v>5.55074586782632</v>
      </c>
      <c r="D3435" s="4">
        <v>3.41</v>
      </c>
      <c r="E3435" s="4">
        <v>24380.4512070867</v>
      </c>
      <c r="F3435" s="3">
        <v>1407123.79953057</v>
      </c>
      <c r="G3435" s="53">
        <v>3434.0</v>
      </c>
      <c r="H3435" s="51">
        <f>'Данные (для кумуляты) (2)'!$G3435/5000</f>
        <v>0.6868</v>
      </c>
      <c r="I3435" s="5" t="s">
        <v>4659</v>
      </c>
    </row>
    <row r="3436" ht="14.25" customHeight="1">
      <c r="A3436" s="3">
        <v>56879.8232322515</v>
      </c>
      <c r="B3436" s="4">
        <v>7.81488984265339</v>
      </c>
      <c r="C3436" s="4">
        <v>7.40068467303758</v>
      </c>
      <c r="D3436" s="4">
        <v>6.49</v>
      </c>
      <c r="E3436" s="4">
        <v>55439.3230155683</v>
      </c>
      <c r="F3436" s="3">
        <v>1407291.85081419</v>
      </c>
      <c r="G3436" s="53">
        <v>3435.0</v>
      </c>
      <c r="H3436" s="51">
        <f>'Данные (для кумуляты) (2)'!$G3436/5000</f>
        <v>0.687</v>
      </c>
      <c r="I3436" s="5" t="s">
        <v>684</v>
      </c>
    </row>
    <row r="3437" ht="14.25" customHeight="1">
      <c r="A3437" s="3">
        <v>67059.9666435142</v>
      </c>
      <c r="B3437" s="4">
        <v>6.93535862178624</v>
      </c>
      <c r="C3437" s="4">
        <v>7.68374907576378</v>
      </c>
      <c r="D3437" s="4">
        <v>5.22</v>
      </c>
      <c r="E3437" s="4">
        <v>51237.3884021222</v>
      </c>
      <c r="F3437" s="3">
        <v>1408074.53029753</v>
      </c>
      <c r="G3437" s="53">
        <v>3436.0</v>
      </c>
      <c r="H3437" s="51">
        <f>'Данные (для кумуляты) (2)'!$G3437/5000</f>
        <v>0.6872</v>
      </c>
      <c r="I3437" s="5" t="s">
        <v>2214</v>
      </c>
    </row>
    <row r="3438" ht="14.25" customHeight="1">
      <c r="A3438" s="3">
        <v>72197.378376897</v>
      </c>
      <c r="B3438" s="4">
        <v>7.06175718801017</v>
      </c>
      <c r="C3438" s="4">
        <v>5.73387107803748</v>
      </c>
      <c r="D3438" s="4">
        <v>3.03</v>
      </c>
      <c r="E3438" s="4">
        <v>34598.9796784392</v>
      </c>
      <c r="F3438" s="3">
        <v>1408347.44473947</v>
      </c>
      <c r="G3438" s="53">
        <v>3437.0</v>
      </c>
      <c r="H3438" s="51">
        <f>'Данные (для кумуляты) (2)'!$G3438/5000</f>
        <v>0.6874</v>
      </c>
      <c r="I3438" s="5" t="s">
        <v>3150</v>
      </c>
    </row>
    <row r="3439" ht="14.25" customHeight="1">
      <c r="A3439" s="3">
        <v>75867.2311102282</v>
      </c>
      <c r="B3439" s="4">
        <v>6.58882428303654</v>
      </c>
      <c r="C3439" s="4">
        <v>6.75678586885018</v>
      </c>
      <c r="D3439" s="4">
        <v>3.11</v>
      </c>
      <c r="E3439" s="4">
        <v>32319.5474966633</v>
      </c>
      <c r="F3439" s="3">
        <v>1408427.75841092</v>
      </c>
      <c r="G3439" s="53">
        <v>3438.0</v>
      </c>
      <c r="H3439" s="51">
        <f>'Данные (для кумуляты) (2)'!$G3439/5000</f>
        <v>0.6876</v>
      </c>
      <c r="I3439" s="5" t="s">
        <v>3771</v>
      </c>
    </row>
    <row r="3440" ht="14.25" customHeight="1">
      <c r="A3440" s="3">
        <v>72117.8315160323</v>
      </c>
      <c r="B3440" s="4">
        <v>7.27534093509419</v>
      </c>
      <c r="C3440" s="4">
        <v>5.62010023391246</v>
      </c>
      <c r="D3440" s="4">
        <v>2.36</v>
      </c>
      <c r="E3440" s="4">
        <v>39488.4642543147</v>
      </c>
      <c r="F3440" s="3">
        <v>1408550.41679305</v>
      </c>
      <c r="G3440" s="53">
        <v>3439.0</v>
      </c>
      <c r="H3440" s="51">
        <f>'Данные (для кумуляты) (2)'!$G3440/5000</f>
        <v>0.6878</v>
      </c>
      <c r="I3440" s="5" t="s">
        <v>3136</v>
      </c>
    </row>
    <row r="3441" ht="14.25" customHeight="1">
      <c r="A3441" s="3">
        <v>84090.3617432959</v>
      </c>
      <c r="B3441" s="4">
        <v>6.4192987561687</v>
      </c>
      <c r="C3441" s="4">
        <v>6.88291844014665</v>
      </c>
      <c r="D3441" s="4">
        <v>2.06</v>
      </c>
      <c r="E3441" s="4">
        <v>25127.5488373983</v>
      </c>
      <c r="F3441" s="3">
        <v>1409033.07088752</v>
      </c>
      <c r="G3441" s="53">
        <v>3440.0</v>
      </c>
      <c r="H3441" s="51">
        <f>'Данные (для кумуляты) (2)'!$G3441/5000</f>
        <v>0.688</v>
      </c>
      <c r="I3441" s="5" t="s">
        <v>4648</v>
      </c>
    </row>
    <row r="3442" ht="14.25" customHeight="1">
      <c r="A3442" s="3">
        <v>68785.2033116143</v>
      </c>
      <c r="B3442" s="4">
        <v>7.00553353943732</v>
      </c>
      <c r="C3442" s="4">
        <v>6.59960781111112</v>
      </c>
      <c r="D3442" s="4">
        <v>4.03</v>
      </c>
      <c r="E3442" s="4">
        <v>48564.7985430376</v>
      </c>
      <c r="F3442" s="3">
        <v>1409038.98711763</v>
      </c>
      <c r="G3442" s="53">
        <v>3441.0</v>
      </c>
      <c r="H3442" s="51">
        <f>'Данные (для кумуляты) (2)'!$G3442/5000</f>
        <v>0.6882</v>
      </c>
      <c r="I3442" s="5" t="s">
        <v>2502</v>
      </c>
    </row>
    <row r="3443" ht="14.25" customHeight="1">
      <c r="A3443" s="3">
        <v>70696.4024494057</v>
      </c>
      <c r="B3443" s="4">
        <v>6.51507698667953</v>
      </c>
      <c r="C3443" s="4">
        <v>5.8758318504451</v>
      </c>
      <c r="D3443" s="4">
        <v>3.33</v>
      </c>
      <c r="E3443" s="4">
        <v>43313.1651196977</v>
      </c>
      <c r="F3443" s="3">
        <v>1409238.79759641</v>
      </c>
      <c r="G3443" s="53">
        <v>3442.0</v>
      </c>
      <c r="H3443" s="51">
        <f>'Данные (для кумуляты) (2)'!$G3443/5000</f>
        <v>0.6884</v>
      </c>
      <c r="I3443" s="5" t="s">
        <v>2874</v>
      </c>
    </row>
    <row r="3444" ht="14.25" customHeight="1">
      <c r="A3444" s="3">
        <v>66655.966446833</v>
      </c>
      <c r="B3444" s="4">
        <v>6.37727722884431</v>
      </c>
      <c r="C3444" s="4">
        <v>6.96933081878806</v>
      </c>
      <c r="D3444" s="4">
        <v>4.35</v>
      </c>
      <c r="E3444" s="4">
        <v>36142.9679882227</v>
      </c>
      <c r="F3444" s="3">
        <v>1409318.57746742</v>
      </c>
      <c r="G3444" s="53">
        <v>3443.0</v>
      </c>
      <c r="H3444" s="51">
        <f>'Данные (для кумуляты) (2)'!$G3444/5000</f>
        <v>0.6886</v>
      </c>
      <c r="I3444" s="5" t="s">
        <v>2132</v>
      </c>
    </row>
    <row r="3445" ht="14.25" customHeight="1">
      <c r="A3445" s="3">
        <v>82973.9239066955</v>
      </c>
      <c r="B3445" s="4">
        <v>6.32132194600393</v>
      </c>
      <c r="C3445" s="4">
        <v>6.98124785961466</v>
      </c>
      <c r="D3445" s="4">
        <v>4.48</v>
      </c>
      <c r="E3445" s="4">
        <v>29611.523143192</v>
      </c>
      <c r="F3445" s="3">
        <v>1409439.06376516</v>
      </c>
      <c r="G3445" s="53">
        <v>3444.0</v>
      </c>
      <c r="H3445" s="51">
        <f>'Данные (для кумуляты) (2)'!$G3445/5000</f>
        <v>0.6888</v>
      </c>
      <c r="I3445" s="5" t="s">
        <v>4575</v>
      </c>
    </row>
    <row r="3446" ht="14.25" customHeight="1">
      <c r="A3446" s="3">
        <v>72242.5966622458</v>
      </c>
      <c r="B3446" s="4">
        <v>4.760142522941</v>
      </c>
      <c r="C3446" s="4">
        <v>7.51301284310771</v>
      </c>
      <c r="D3446" s="4">
        <v>6.43</v>
      </c>
      <c r="E3446" s="4">
        <v>43987.8771288012</v>
      </c>
      <c r="F3446" s="3">
        <v>1409439.07587247</v>
      </c>
      <c r="G3446" s="53">
        <v>3445.0</v>
      </c>
      <c r="H3446" s="51">
        <f>'Данные (для кумуляты) (2)'!$G3446/5000</f>
        <v>0.689</v>
      </c>
      <c r="I3446" s="5" t="s">
        <v>3155</v>
      </c>
    </row>
    <row r="3447" ht="14.25" customHeight="1">
      <c r="A3447" s="3">
        <v>84913.9767548808</v>
      </c>
      <c r="B3447" s="4">
        <v>4.7594947929286</v>
      </c>
      <c r="C3447" s="4">
        <v>6.5147002611153</v>
      </c>
      <c r="D3447" s="4">
        <v>2.17</v>
      </c>
      <c r="E3447" s="4">
        <v>46136.0299011163</v>
      </c>
      <c r="F3447" s="3">
        <v>1409684.48511891</v>
      </c>
      <c r="G3447" s="53">
        <v>3446.0</v>
      </c>
      <c r="H3447" s="51">
        <f>'Данные (для кумуляты) (2)'!$G3447/5000</f>
        <v>0.6892</v>
      </c>
      <c r="I3447" s="5" t="s">
        <v>4695</v>
      </c>
    </row>
    <row r="3448" ht="14.25" customHeight="1">
      <c r="A3448" s="3">
        <v>56073.8924431045</v>
      </c>
      <c r="B3448" s="4">
        <v>6.57673298721772</v>
      </c>
      <c r="C3448" s="4">
        <v>6.95905560379169</v>
      </c>
      <c r="D3448" s="4">
        <v>4.4</v>
      </c>
      <c r="E3448" s="4">
        <v>64149.6802130912</v>
      </c>
      <c r="F3448" s="3">
        <v>1409762.1194903</v>
      </c>
      <c r="G3448" s="53">
        <v>3447.0</v>
      </c>
      <c r="H3448" s="51">
        <f>'Данные (для кумуляты) (2)'!$G3448/5000</f>
        <v>0.6894</v>
      </c>
      <c r="I3448" s="5" t="s">
        <v>607</v>
      </c>
    </row>
    <row r="3449" ht="14.25" customHeight="1">
      <c r="A3449" s="3">
        <v>70036.3043103799</v>
      </c>
      <c r="B3449" s="4">
        <v>5.5262264436245</v>
      </c>
      <c r="C3449" s="4">
        <v>7.54290995239389</v>
      </c>
      <c r="D3449" s="4">
        <v>6.34</v>
      </c>
      <c r="E3449" s="4">
        <v>47618.518578953</v>
      </c>
      <c r="F3449" s="3">
        <v>1409824.63819646</v>
      </c>
      <c r="G3449" s="53">
        <v>3448.0</v>
      </c>
      <c r="H3449" s="51">
        <f>'Данные (для кумуляты) (2)'!$G3449/5000</f>
        <v>0.6896</v>
      </c>
      <c r="I3449" s="5" t="s">
        <v>2760</v>
      </c>
    </row>
    <row r="3450" ht="14.25" customHeight="1">
      <c r="A3450" s="3">
        <v>73504.8883869737</v>
      </c>
      <c r="B3450" s="4">
        <v>4.8413929872498</v>
      </c>
      <c r="C3450" s="4">
        <v>8.50508680018378</v>
      </c>
      <c r="D3450" s="4">
        <v>5.5</v>
      </c>
      <c r="E3450" s="4">
        <v>47118.4206347735</v>
      </c>
      <c r="F3450" s="3">
        <v>1409892.08977612</v>
      </c>
      <c r="G3450" s="53">
        <v>3449.0</v>
      </c>
      <c r="H3450" s="51">
        <f>'Данные (для кумуляты) (2)'!$G3450/5000</f>
        <v>0.6898</v>
      </c>
      <c r="I3450" s="5" t="s">
        <v>3391</v>
      </c>
    </row>
    <row r="3451" ht="14.25" customHeight="1">
      <c r="A3451" s="3">
        <v>53969.9283739493</v>
      </c>
      <c r="B3451" s="4">
        <v>7.13315530270135</v>
      </c>
      <c r="C3451" s="4">
        <v>7.65417857680262</v>
      </c>
      <c r="D3451" s="4">
        <v>6.32</v>
      </c>
      <c r="E3451" s="4">
        <v>43351.5892000949</v>
      </c>
      <c r="F3451" s="3">
        <v>1409943.30299484</v>
      </c>
      <c r="G3451" s="53">
        <v>3450.0</v>
      </c>
      <c r="H3451" s="51">
        <f>'Данные (для кумуляты) (2)'!$G3451/5000</f>
        <v>0.69</v>
      </c>
      <c r="I3451" s="5" t="s">
        <v>433</v>
      </c>
    </row>
    <row r="3452" ht="14.25" customHeight="1">
      <c r="A3452" s="3">
        <v>62421.9688790931</v>
      </c>
      <c r="B3452" s="4">
        <v>6.16503276891172</v>
      </c>
      <c r="C3452" s="4">
        <v>7.08507236226931</v>
      </c>
      <c r="D3452" s="4">
        <v>5.48</v>
      </c>
      <c r="E3452" s="4">
        <v>50370.0633839112</v>
      </c>
      <c r="F3452" s="3">
        <v>1409977.13109577</v>
      </c>
      <c r="G3452" s="53">
        <v>3451.0</v>
      </c>
      <c r="H3452" s="51">
        <f>'Данные (для кумуляты) (2)'!$G3452/5000</f>
        <v>0.6902</v>
      </c>
      <c r="I3452" s="5" t="s">
        <v>1423</v>
      </c>
    </row>
    <row r="3453" ht="14.25" customHeight="1">
      <c r="A3453" s="3">
        <v>65453.8671421925</v>
      </c>
      <c r="B3453" s="4">
        <v>6.51449484107949</v>
      </c>
      <c r="C3453" s="4">
        <v>7.19524619577092</v>
      </c>
      <c r="D3453" s="4">
        <v>6.5</v>
      </c>
      <c r="E3453" s="4">
        <v>49972.4715776933</v>
      </c>
      <c r="F3453" s="3">
        <v>1410010.99400055</v>
      </c>
      <c r="G3453" s="53">
        <v>3452.0</v>
      </c>
      <c r="H3453" s="51">
        <f>'Данные (для кумуляты) (2)'!$G3453/5000</f>
        <v>0.6904</v>
      </c>
      <c r="I3453" s="5" t="s">
        <v>1922</v>
      </c>
    </row>
    <row r="3454" ht="14.25" customHeight="1">
      <c r="A3454" s="3">
        <v>80335.9615528478</v>
      </c>
      <c r="B3454" s="4">
        <v>6.04500033126066</v>
      </c>
      <c r="C3454" s="4">
        <v>5.16590184236498</v>
      </c>
      <c r="D3454" s="4">
        <v>4.04</v>
      </c>
      <c r="E3454" s="4">
        <v>56689.2790744722</v>
      </c>
      <c r="F3454" s="3">
        <v>1410264.40477701</v>
      </c>
      <c r="G3454" s="53">
        <v>3453.0</v>
      </c>
      <c r="H3454" s="51">
        <f>'Данные (для кумуляты) (2)'!$G3454/5000</f>
        <v>0.6906</v>
      </c>
      <c r="I3454" s="5" t="s">
        <v>4351</v>
      </c>
    </row>
    <row r="3455" ht="14.25" customHeight="1">
      <c r="A3455" s="3">
        <v>62835.2569569004</v>
      </c>
      <c r="B3455" s="4">
        <v>7.09584985403233</v>
      </c>
      <c r="C3455" s="4">
        <v>7.15646340894153</v>
      </c>
      <c r="D3455" s="4">
        <v>5.16</v>
      </c>
      <c r="E3455" s="4">
        <v>50097.9508315539</v>
      </c>
      <c r="F3455" s="3">
        <v>1410331.82513798</v>
      </c>
      <c r="G3455" s="53">
        <v>3454.0</v>
      </c>
      <c r="H3455" s="51">
        <f>'Данные (для кумуляты) (2)'!$G3455/5000</f>
        <v>0.6908</v>
      </c>
      <c r="I3455" s="5" t="s">
        <v>1491</v>
      </c>
    </row>
    <row r="3456" ht="14.25" customHeight="1">
      <c r="A3456" s="3">
        <v>69351.4774187061</v>
      </c>
      <c r="B3456" s="4">
        <v>5.46852272580232</v>
      </c>
      <c r="C3456" s="4">
        <v>6.45890450383235</v>
      </c>
      <c r="D3456" s="4">
        <v>2.09</v>
      </c>
      <c r="E3456" s="4">
        <v>46833.131290154</v>
      </c>
      <c r="F3456" s="3">
        <v>1410362.61309221</v>
      </c>
      <c r="G3456" s="53">
        <v>3455.0</v>
      </c>
      <c r="H3456" s="51">
        <f>'Данные (для кумуляты) (2)'!$G3456/5000</f>
        <v>0.691</v>
      </c>
      <c r="I3456" s="5" t="s">
        <v>2628</v>
      </c>
    </row>
    <row r="3457" ht="14.25" customHeight="1">
      <c r="A3457" s="3">
        <v>82748.7513637088</v>
      </c>
      <c r="B3457" s="4">
        <v>5.5547569722614</v>
      </c>
      <c r="C3457" s="4">
        <v>7.99904764255397</v>
      </c>
      <c r="D3457" s="4">
        <v>3.04</v>
      </c>
      <c r="E3457" s="4">
        <v>20152.1696139001</v>
      </c>
      <c r="F3457" s="3">
        <v>1410814.98469241</v>
      </c>
      <c r="G3457" s="53">
        <v>3456.0</v>
      </c>
      <c r="H3457" s="51">
        <f>'Данные (для кумуляты) (2)'!$G3457/5000</f>
        <v>0.6912</v>
      </c>
      <c r="I3457" s="5" t="s">
        <v>4551</v>
      </c>
    </row>
    <row r="3458" ht="14.25" customHeight="1">
      <c r="A3458" s="3">
        <v>75516.4627814755</v>
      </c>
      <c r="B3458" s="4">
        <v>6.18644046836517</v>
      </c>
      <c r="C3458" s="4">
        <v>6.28875153630908</v>
      </c>
      <c r="D3458" s="4">
        <v>4.47</v>
      </c>
      <c r="E3458" s="4">
        <v>35521.0491807771</v>
      </c>
      <c r="F3458" s="3">
        <v>1411024.04390917</v>
      </c>
      <c r="G3458" s="53">
        <v>3457.0</v>
      </c>
      <c r="H3458" s="51">
        <f>'Данные (для кумуляты) (2)'!$G3458/5000</f>
        <v>0.6914</v>
      </c>
      <c r="I3458" s="5" t="s">
        <v>3726</v>
      </c>
    </row>
    <row r="3459" ht="14.25" customHeight="1">
      <c r="A3459" s="3">
        <v>72099.6653903608</v>
      </c>
      <c r="B3459" s="4">
        <v>5.54606542987425</v>
      </c>
      <c r="C3459" s="4">
        <v>6.46664525448029</v>
      </c>
      <c r="D3459" s="4">
        <v>3.41</v>
      </c>
      <c r="E3459" s="4">
        <v>36902.1453898552</v>
      </c>
      <c r="F3459" s="3">
        <v>1411054.31694068</v>
      </c>
      <c r="G3459" s="53">
        <v>3458.0</v>
      </c>
      <c r="H3459" s="51">
        <f>'Данные (для кумуляты) (2)'!$G3459/5000</f>
        <v>0.6916</v>
      </c>
      <c r="I3459" s="5" t="s">
        <v>3131</v>
      </c>
    </row>
    <row r="3460" ht="14.25" customHeight="1">
      <c r="A3460" s="3">
        <v>53120.6292474611</v>
      </c>
      <c r="B3460" s="4">
        <v>6.81237282706351</v>
      </c>
      <c r="C3460" s="4">
        <v>9.20024620013174</v>
      </c>
      <c r="D3460" s="4">
        <v>5.39</v>
      </c>
      <c r="E3460" s="4">
        <v>36100.5771768539</v>
      </c>
      <c r="F3460" s="3">
        <v>1411217.49285109</v>
      </c>
      <c r="G3460" s="53">
        <v>3459.0</v>
      </c>
      <c r="H3460" s="51">
        <f>'Данные (для кумуляты) (2)'!$G3460/5000</f>
        <v>0.6918</v>
      </c>
      <c r="I3460" s="5" t="s">
        <v>387</v>
      </c>
    </row>
    <row r="3461" ht="14.25" customHeight="1">
      <c r="A3461" s="3">
        <v>69906.3196634992</v>
      </c>
      <c r="B3461" s="4">
        <v>5.9561333559713</v>
      </c>
      <c r="C3461" s="4">
        <v>7.01775111289099</v>
      </c>
      <c r="D3461" s="4">
        <v>4.22</v>
      </c>
      <c r="E3461" s="4">
        <v>45733.6882055625</v>
      </c>
      <c r="F3461" s="3">
        <v>1411266.41127969</v>
      </c>
      <c r="G3461" s="53">
        <v>3460.0</v>
      </c>
      <c r="H3461" s="51">
        <f>'Данные (для кумуляты) (2)'!$G3461/5000</f>
        <v>0.692</v>
      </c>
      <c r="I3461" s="5" t="s">
        <v>2736</v>
      </c>
    </row>
    <row r="3462" ht="14.25" customHeight="1">
      <c r="A3462" s="3">
        <v>79619.8642706259</v>
      </c>
      <c r="B3462" s="4">
        <v>4.75215319427701</v>
      </c>
      <c r="C3462" s="4">
        <v>8.35496150650864</v>
      </c>
      <c r="D3462" s="4">
        <v>3.11</v>
      </c>
      <c r="E3462" s="4">
        <v>36156.9204908966</v>
      </c>
      <c r="F3462" s="3">
        <v>1411334.21947555</v>
      </c>
      <c r="G3462" s="53">
        <v>3461.0</v>
      </c>
      <c r="H3462" s="51">
        <f>'Данные (для кумуляты) (2)'!$G3462/5000</f>
        <v>0.6922</v>
      </c>
      <c r="I3462" s="5" t="s">
        <v>4274</v>
      </c>
    </row>
    <row r="3463" ht="14.25" customHeight="1">
      <c r="A3463" s="3">
        <v>59539.9484501364</v>
      </c>
      <c r="B3463" s="4">
        <v>6.01859024334778</v>
      </c>
      <c r="C3463" s="4">
        <v>7.00767616564725</v>
      </c>
      <c r="D3463" s="4">
        <v>5.43</v>
      </c>
      <c r="E3463" s="4">
        <v>58600.8271496757</v>
      </c>
      <c r="F3463" s="3">
        <v>1411730.47725883</v>
      </c>
      <c r="G3463" s="53">
        <v>3462.0</v>
      </c>
      <c r="H3463" s="51">
        <f>'Данные (для кумуляты) (2)'!$G3463/5000</f>
        <v>0.6924</v>
      </c>
      <c r="I3463" s="5" t="s">
        <v>984</v>
      </c>
    </row>
    <row r="3464" ht="14.25" customHeight="1">
      <c r="A3464" s="3">
        <v>76008.0802423637</v>
      </c>
      <c r="B3464" s="4">
        <v>5.45704391737501</v>
      </c>
      <c r="C3464" s="4">
        <v>7.75691990787495</v>
      </c>
      <c r="D3464" s="4">
        <v>4.41</v>
      </c>
      <c r="E3464" s="4">
        <v>39842.8629720526</v>
      </c>
      <c r="F3464" s="3">
        <v>1411749.10721654</v>
      </c>
      <c r="G3464" s="53">
        <v>3463.0</v>
      </c>
      <c r="H3464" s="51">
        <f>'Данные (для кумуляты) (2)'!$G3464/5000</f>
        <v>0.6926</v>
      </c>
      <c r="I3464" s="5" t="s">
        <v>3795</v>
      </c>
    </row>
    <row r="3465" ht="14.25" customHeight="1">
      <c r="A3465" s="3">
        <v>73054.5494975779</v>
      </c>
      <c r="B3465" s="4">
        <v>6.60037261036052</v>
      </c>
      <c r="C3465" s="4">
        <v>8.08778841145</v>
      </c>
      <c r="D3465" s="4">
        <v>3.41</v>
      </c>
      <c r="E3465" s="4">
        <v>31726.8877351477</v>
      </c>
      <c r="F3465" s="3">
        <v>1411756.61863454</v>
      </c>
      <c r="G3465" s="53">
        <v>3464.0</v>
      </c>
      <c r="H3465" s="51">
        <f>'Данные (для кумуляты) (2)'!$G3465/5000</f>
        <v>0.6928</v>
      </c>
      <c r="I3465" s="5" t="s">
        <v>3293</v>
      </c>
    </row>
    <row r="3466" ht="14.25" customHeight="1">
      <c r="A3466" s="3">
        <v>76023.7484967489</v>
      </c>
      <c r="B3466" s="4">
        <v>4.97483417056033</v>
      </c>
      <c r="C3466" s="4">
        <v>6.91398963016356</v>
      </c>
      <c r="D3466" s="4">
        <v>4.2</v>
      </c>
      <c r="E3466" s="4">
        <v>44323.6211700218</v>
      </c>
      <c r="F3466" s="3">
        <v>1412097.17677432</v>
      </c>
      <c r="G3466" s="53">
        <v>3465.0</v>
      </c>
      <c r="H3466" s="51">
        <f>'Данные (для кумуляты) (2)'!$G3466/5000</f>
        <v>0.693</v>
      </c>
      <c r="I3466" s="5" t="s">
        <v>3798</v>
      </c>
    </row>
    <row r="3467" ht="14.25" customHeight="1">
      <c r="A3467" s="3">
        <v>80417.5439405608</v>
      </c>
      <c r="B3467" s="4">
        <v>4.7375690880234</v>
      </c>
      <c r="C3467" s="4">
        <v>6.83705113263386</v>
      </c>
      <c r="D3467" s="4">
        <v>4.32</v>
      </c>
      <c r="E3467" s="4">
        <v>44523.989089582</v>
      </c>
      <c r="F3467" s="3">
        <v>1412144.50844423</v>
      </c>
      <c r="G3467" s="53">
        <v>3466.0</v>
      </c>
      <c r="H3467" s="51">
        <f>'Данные (для кумуляты) (2)'!$G3467/5000</f>
        <v>0.6932</v>
      </c>
      <c r="I3467" s="5" t="s">
        <v>4360</v>
      </c>
    </row>
    <row r="3468" ht="14.25" customHeight="1">
      <c r="A3468" s="3">
        <v>70673.8425435156</v>
      </c>
      <c r="B3468" s="4">
        <v>6.20402260782254</v>
      </c>
      <c r="C3468" s="4">
        <v>5.87778517884902</v>
      </c>
      <c r="D3468" s="4">
        <v>3.06</v>
      </c>
      <c r="E3468" s="4">
        <v>58256.1147617278</v>
      </c>
      <c r="F3468" s="3">
        <v>1412242.75472737</v>
      </c>
      <c r="G3468" s="53">
        <v>3467.0</v>
      </c>
      <c r="H3468" s="51">
        <f>'Данные (для кумуляты) (2)'!$G3468/5000</f>
        <v>0.6934</v>
      </c>
      <c r="I3468" s="5" t="s">
        <v>2870</v>
      </c>
    </row>
    <row r="3469" ht="14.25" customHeight="1">
      <c r="A3469" s="3">
        <v>74777.7643295187</v>
      </c>
      <c r="B3469" s="4">
        <v>6.33863423122151</v>
      </c>
      <c r="C3469" s="4">
        <v>6.65080168054409</v>
      </c>
      <c r="D3469" s="4">
        <v>2.2</v>
      </c>
      <c r="E3469" s="4">
        <v>30013.2980540801</v>
      </c>
      <c r="F3469" s="3">
        <v>1412274.48600768</v>
      </c>
      <c r="G3469" s="53">
        <v>3468.0</v>
      </c>
      <c r="H3469" s="51">
        <f>'Данные (для кумуляты) (2)'!$G3469/5000</f>
        <v>0.6936</v>
      </c>
      <c r="I3469" s="5" t="s">
        <v>3612</v>
      </c>
    </row>
    <row r="3470" ht="14.25" customHeight="1">
      <c r="A3470" s="3">
        <v>75390.2489955995</v>
      </c>
      <c r="B3470" s="4">
        <v>5.18529766374738</v>
      </c>
      <c r="C3470" s="4">
        <v>6.31075458876201</v>
      </c>
      <c r="D3470" s="4">
        <v>2.28</v>
      </c>
      <c r="E3470" s="4">
        <v>49401.1214874982</v>
      </c>
      <c r="F3470" s="3">
        <v>1412449.47858682</v>
      </c>
      <c r="G3470" s="53">
        <v>3469.0</v>
      </c>
      <c r="H3470" s="51">
        <f>'Данные (для кумуляты) (2)'!$G3470/5000</f>
        <v>0.6938</v>
      </c>
      <c r="I3470" s="5" t="s">
        <v>3706</v>
      </c>
    </row>
    <row r="3471" ht="14.25" customHeight="1">
      <c r="A3471" s="3">
        <v>75156.5373258719</v>
      </c>
      <c r="B3471" s="4">
        <v>6.30839599525838</v>
      </c>
      <c r="C3471" s="4">
        <v>7.32178029422297</v>
      </c>
      <c r="D3471" s="4">
        <v>5.5</v>
      </c>
      <c r="E3471" s="4">
        <v>38652.3580706784</v>
      </c>
      <c r="F3471" s="3">
        <v>1412501.24550754</v>
      </c>
      <c r="G3471" s="53">
        <v>3470.0</v>
      </c>
      <c r="H3471" s="51">
        <f>'Данные (для кумуляты) (2)'!$G3471/5000</f>
        <v>0.694</v>
      </c>
      <c r="I3471" s="5" t="s">
        <v>3672</v>
      </c>
    </row>
    <row r="3472" ht="14.25" customHeight="1">
      <c r="A3472" s="3">
        <v>76448.0918216234</v>
      </c>
      <c r="B3472" s="4">
        <v>6.85416316841215</v>
      </c>
      <c r="C3472" s="4">
        <v>6.80242964852044</v>
      </c>
      <c r="D3472" s="4">
        <v>3.25</v>
      </c>
      <c r="E3472" s="4">
        <v>23214.7029577558</v>
      </c>
      <c r="F3472" s="3">
        <v>1412619.70994713</v>
      </c>
      <c r="G3472" s="53">
        <v>3471.0</v>
      </c>
      <c r="H3472" s="51">
        <f>'Данные (для кумуляты) (2)'!$G3472/5000</f>
        <v>0.6942</v>
      </c>
      <c r="I3472" s="5" t="s">
        <v>3873</v>
      </c>
    </row>
    <row r="3473" ht="14.25" customHeight="1">
      <c r="A3473" s="3">
        <v>65897.661570333</v>
      </c>
      <c r="B3473" s="4">
        <v>6.15533817682283</v>
      </c>
      <c r="C3473" s="4">
        <v>6.52011962392461</v>
      </c>
      <c r="D3473" s="4">
        <v>3.01</v>
      </c>
      <c r="E3473" s="4">
        <v>49667.6063723999</v>
      </c>
      <c r="F3473" s="3">
        <v>1412626.51874178</v>
      </c>
      <c r="G3473" s="53">
        <v>3472.0</v>
      </c>
      <c r="H3473" s="51">
        <f>'Данные (для кумуляты) (2)'!$G3473/5000</f>
        <v>0.6944</v>
      </c>
      <c r="I3473" s="5" t="s">
        <v>1986</v>
      </c>
    </row>
    <row r="3474" ht="14.25" customHeight="1">
      <c r="A3474" s="3">
        <v>79007.5481114001</v>
      </c>
      <c r="B3474" s="4">
        <v>6.6055183216774</v>
      </c>
      <c r="C3474" s="4">
        <v>7.68193390016536</v>
      </c>
      <c r="D3474" s="4">
        <v>5.11</v>
      </c>
      <c r="E3474" s="4">
        <v>23460.7332592903</v>
      </c>
      <c r="F3474" s="3">
        <v>1412776.57712118</v>
      </c>
      <c r="G3474" s="53">
        <v>3473.0</v>
      </c>
      <c r="H3474" s="51">
        <f>'Данные (для кумуляты) (2)'!$G3474/5000</f>
        <v>0.6946</v>
      </c>
      <c r="I3474" s="5" t="s">
        <v>4206</v>
      </c>
    </row>
    <row r="3475" ht="14.25" customHeight="1">
      <c r="A3475" s="3">
        <v>86985.7643430332</v>
      </c>
      <c r="B3475" s="4">
        <v>6.39460141026887</v>
      </c>
      <c r="C3475" s="4">
        <v>7.34936292447101</v>
      </c>
      <c r="D3475" s="4">
        <v>3.29</v>
      </c>
      <c r="E3475" s="4">
        <v>25788.6723577109</v>
      </c>
      <c r="F3475" s="3">
        <v>1412806.28576495</v>
      </c>
      <c r="G3475" s="53">
        <v>3474.0</v>
      </c>
      <c r="H3475" s="51">
        <f>'Данные (для кумуляты) (2)'!$G3475/5000</f>
        <v>0.6948</v>
      </c>
      <c r="I3475" s="5" t="s">
        <v>4790</v>
      </c>
    </row>
    <row r="3476" ht="14.25" customHeight="1">
      <c r="A3476" s="3">
        <v>69173.6716553904</v>
      </c>
      <c r="B3476" s="4">
        <v>6.30572289888176</v>
      </c>
      <c r="C3476" s="4">
        <v>6.14846990990533</v>
      </c>
      <c r="D3476" s="4">
        <v>4.03</v>
      </c>
      <c r="E3476" s="4">
        <v>44935.3780589503</v>
      </c>
      <c r="F3476" s="3">
        <v>1412881.78396931</v>
      </c>
      <c r="G3476" s="53">
        <v>3475.0</v>
      </c>
      <c r="H3476" s="51">
        <f>'Данные (для кумуляты) (2)'!$G3476/5000</f>
        <v>0.695</v>
      </c>
      <c r="I3476" s="5" t="s">
        <v>2576</v>
      </c>
    </row>
    <row r="3477" ht="14.25" customHeight="1">
      <c r="A3477" s="3">
        <v>73255.2311135268</v>
      </c>
      <c r="B3477" s="4">
        <v>5.40787211192303</v>
      </c>
      <c r="C3477" s="4">
        <v>6.1486753052455</v>
      </c>
      <c r="D3477" s="4">
        <v>3.24</v>
      </c>
      <c r="E3477" s="4">
        <v>41368.9547418103</v>
      </c>
      <c r="F3477" s="3">
        <v>1413105.49480348</v>
      </c>
      <c r="G3477" s="53">
        <v>3476.0</v>
      </c>
      <c r="H3477" s="51">
        <f>'Данные (для кумуляты) (2)'!$G3477/5000</f>
        <v>0.6952</v>
      </c>
      <c r="I3477" s="5" t="s">
        <v>3333</v>
      </c>
    </row>
    <row r="3478" ht="14.25" customHeight="1">
      <c r="A3478" s="3">
        <v>75012.3416600853</v>
      </c>
      <c r="B3478" s="4">
        <v>6.74282808388807</v>
      </c>
      <c r="C3478" s="4">
        <v>6.60433498118694</v>
      </c>
      <c r="D3478" s="4">
        <v>4.1</v>
      </c>
      <c r="E3478" s="4">
        <v>42877.4241474375</v>
      </c>
      <c r="F3478" s="3">
        <v>1413579.81675087</v>
      </c>
      <c r="G3478" s="53">
        <v>3477.0</v>
      </c>
      <c r="H3478" s="51">
        <f>'Данные (для кумуляты) (2)'!$G3478/5000</f>
        <v>0.6954</v>
      </c>
      <c r="I3478" s="5" t="s">
        <v>3641</v>
      </c>
    </row>
    <row r="3479" ht="14.25" customHeight="1">
      <c r="A3479" s="3">
        <v>67351.2381856836</v>
      </c>
      <c r="B3479" s="4">
        <v>5.78096880012031</v>
      </c>
      <c r="C3479" s="4">
        <v>6.38081819897361</v>
      </c>
      <c r="D3479" s="4">
        <v>4.4</v>
      </c>
      <c r="E3479" s="4">
        <v>47175.7876626061</v>
      </c>
      <c r="F3479" s="3">
        <v>1413729.75740521</v>
      </c>
      <c r="G3479" s="53">
        <v>3478.0</v>
      </c>
      <c r="H3479" s="51">
        <f>'Данные (для кумуляты) (2)'!$G3479/5000</f>
        <v>0.6956</v>
      </c>
      <c r="I3479" s="5" t="s">
        <v>2257</v>
      </c>
    </row>
    <row r="3480" ht="14.25" customHeight="1">
      <c r="A3480" s="3">
        <v>74812.6985921823</v>
      </c>
      <c r="B3480" s="4">
        <v>6.16594094905884</v>
      </c>
      <c r="C3480" s="4">
        <v>6.54475687826374</v>
      </c>
      <c r="D3480" s="4">
        <v>3.18</v>
      </c>
      <c r="E3480" s="4">
        <v>45471.8069970729</v>
      </c>
      <c r="F3480" s="3">
        <v>1414259.77535829</v>
      </c>
      <c r="G3480" s="53">
        <v>3479.0</v>
      </c>
      <c r="H3480" s="51">
        <f>'Данные (для кумуляты) (2)'!$G3480/5000</f>
        <v>0.6958</v>
      </c>
      <c r="I3480" s="5" t="s">
        <v>3615</v>
      </c>
    </row>
    <row r="3481" ht="14.25" customHeight="1">
      <c r="A3481" s="3">
        <v>57367.8318878893</v>
      </c>
      <c r="B3481" s="4">
        <v>5.71678948027189</v>
      </c>
      <c r="C3481" s="4">
        <v>8.86187179196571</v>
      </c>
      <c r="D3481" s="4">
        <v>4.34</v>
      </c>
      <c r="E3481" s="4">
        <v>47734.1022137197</v>
      </c>
      <c r="F3481" s="3">
        <v>1414286.72242412</v>
      </c>
      <c r="G3481" s="53">
        <v>3480.0</v>
      </c>
      <c r="H3481" s="51">
        <f>'Данные (для кумуляты) (2)'!$G3481/5000</f>
        <v>0.696</v>
      </c>
      <c r="I3481" s="5" t="s">
        <v>739</v>
      </c>
    </row>
    <row r="3482" ht="14.25" customHeight="1">
      <c r="A3482" s="3">
        <v>84774.4512207909</v>
      </c>
      <c r="B3482" s="4">
        <v>7.01966673281571</v>
      </c>
      <c r="C3482" s="4">
        <v>5.45065851653926</v>
      </c>
      <c r="D3482" s="4">
        <v>2.27</v>
      </c>
      <c r="E3482" s="4">
        <v>32383.5554369743</v>
      </c>
      <c r="F3482" s="3">
        <v>1414286.72449431</v>
      </c>
      <c r="G3482" s="53">
        <v>3481.0</v>
      </c>
      <c r="H3482" s="51">
        <f>'Данные (для кумуляты) (2)'!$G3482/5000</f>
        <v>0.6962</v>
      </c>
      <c r="I3482" s="5" t="s">
        <v>4685</v>
      </c>
    </row>
    <row r="3483" ht="14.25" customHeight="1">
      <c r="A3483" s="3">
        <v>71901.33352668</v>
      </c>
      <c r="B3483" s="4">
        <v>6.72160432048587</v>
      </c>
      <c r="C3483" s="4">
        <v>6.07558058905512</v>
      </c>
      <c r="D3483" s="4">
        <v>4.3</v>
      </c>
      <c r="E3483" s="4">
        <v>36966.4746613788</v>
      </c>
      <c r="F3483" s="3">
        <v>1414294.89797536</v>
      </c>
      <c r="G3483" s="53">
        <v>3482.0</v>
      </c>
      <c r="H3483" s="51">
        <f>'Данные (для кумуляты) (2)'!$G3483/5000</f>
        <v>0.6964</v>
      </c>
      <c r="I3483" s="5" t="s">
        <v>3106</v>
      </c>
    </row>
    <row r="3484" ht="14.25" customHeight="1">
      <c r="A3484" s="3">
        <v>85759.6577619237</v>
      </c>
      <c r="B3484" s="4">
        <v>4.78935741817996</v>
      </c>
      <c r="C3484" s="4">
        <v>8.96570536637003</v>
      </c>
      <c r="D3484" s="4">
        <v>6.22</v>
      </c>
      <c r="E3484" s="4">
        <v>25897.7580214832</v>
      </c>
      <c r="F3484" s="3">
        <v>1414495.34313381</v>
      </c>
      <c r="G3484" s="53">
        <v>3483.0</v>
      </c>
      <c r="H3484" s="51">
        <f>'Данные (для кумуляты) (2)'!$G3484/5000</f>
        <v>0.6966</v>
      </c>
      <c r="I3484" s="5" t="s">
        <v>4735</v>
      </c>
    </row>
    <row r="3485" ht="14.25" customHeight="1">
      <c r="A3485" s="3">
        <v>69277.8912498076</v>
      </c>
      <c r="B3485" s="4">
        <v>6.14259168136637</v>
      </c>
      <c r="C3485" s="4">
        <v>7.81172447063043</v>
      </c>
      <c r="D3485" s="4">
        <v>5.15</v>
      </c>
      <c r="E3485" s="4">
        <v>43717.9130919397</v>
      </c>
      <c r="F3485" s="3">
        <v>1415073.61418118</v>
      </c>
      <c r="G3485" s="53">
        <v>3484.0</v>
      </c>
      <c r="H3485" s="51">
        <f>'Данные (для кумуляты) (2)'!$G3485/5000</f>
        <v>0.6968</v>
      </c>
      <c r="I3485" s="5" t="s">
        <v>2602</v>
      </c>
    </row>
    <row r="3486" ht="14.25" customHeight="1">
      <c r="A3486" s="3">
        <v>75557.9739457784</v>
      </c>
      <c r="B3486" s="4">
        <v>5.53633768205681</v>
      </c>
      <c r="C3486" s="4">
        <v>6.70212824009544</v>
      </c>
      <c r="D3486" s="4">
        <v>2.01</v>
      </c>
      <c r="E3486" s="4">
        <v>41866.3577631429</v>
      </c>
      <c r="F3486" s="3">
        <v>1415349.64966796</v>
      </c>
      <c r="G3486" s="53">
        <v>3485.0</v>
      </c>
      <c r="H3486" s="51">
        <f>'Данные (для кумуляты) (2)'!$G3486/5000</f>
        <v>0.697</v>
      </c>
      <c r="I3486" s="5" t="s">
        <v>3731</v>
      </c>
    </row>
    <row r="3487" ht="14.25" customHeight="1">
      <c r="A3487" s="3">
        <v>73078.2040856183</v>
      </c>
      <c r="B3487" s="4">
        <v>5.92390638959987</v>
      </c>
      <c r="C3487" s="4">
        <v>6.44545669052583</v>
      </c>
      <c r="D3487" s="4">
        <v>3.32</v>
      </c>
      <c r="E3487" s="4">
        <v>54915.961781984</v>
      </c>
      <c r="F3487" s="3">
        <v>1415647.55343723</v>
      </c>
      <c r="G3487" s="53">
        <v>3486.0</v>
      </c>
      <c r="H3487" s="51">
        <f>'Данные (для кумуляты) (2)'!$G3487/5000</f>
        <v>0.6972</v>
      </c>
      <c r="I3487" s="5" t="s">
        <v>3298</v>
      </c>
    </row>
    <row r="3488" ht="14.25" customHeight="1">
      <c r="A3488" s="3">
        <v>65692.6181959151</v>
      </c>
      <c r="B3488" s="4">
        <v>6.46447653720012</v>
      </c>
      <c r="C3488" s="4">
        <v>7.8614119404563</v>
      </c>
      <c r="D3488" s="4">
        <v>6.16</v>
      </c>
      <c r="E3488" s="4">
        <v>39934.5169740461</v>
      </c>
      <c r="F3488" s="3">
        <v>1416238.5774504</v>
      </c>
      <c r="G3488" s="53">
        <v>3487.0</v>
      </c>
      <c r="H3488" s="51">
        <f>'Данные (для кумуляты) (2)'!$G3488/5000</f>
        <v>0.6974</v>
      </c>
      <c r="I3488" s="5" t="s">
        <v>1958</v>
      </c>
    </row>
    <row r="3489" ht="14.25" customHeight="1">
      <c r="A3489" s="3">
        <v>93439.8041343953</v>
      </c>
      <c r="B3489" s="4">
        <v>4.14335046799721</v>
      </c>
      <c r="C3489" s="4">
        <v>7.12923529732884</v>
      </c>
      <c r="D3489" s="4">
        <v>3.25</v>
      </c>
      <c r="E3489" s="4">
        <v>34930.9184519217</v>
      </c>
      <c r="F3489" s="3">
        <v>1416408.24992088</v>
      </c>
      <c r="G3489" s="53">
        <v>3488.0</v>
      </c>
      <c r="H3489" s="51">
        <f>'Данные (для кумуляты) (2)'!$G3489/5000</f>
        <v>0.6976</v>
      </c>
      <c r="I3489" s="5" t="s">
        <v>4952</v>
      </c>
    </row>
    <row r="3490" ht="14.25" customHeight="1">
      <c r="A3490" s="3">
        <v>80980.2605730431</v>
      </c>
      <c r="B3490" s="4">
        <v>5.42822705902597</v>
      </c>
      <c r="C3490" s="4">
        <v>6.67878757316337</v>
      </c>
      <c r="D3490" s="4">
        <v>3.38</v>
      </c>
      <c r="E3490" s="4">
        <v>37340.9829440334</v>
      </c>
      <c r="F3490" s="3">
        <v>1416648.29730637</v>
      </c>
      <c r="G3490" s="53">
        <v>3489.0</v>
      </c>
      <c r="H3490" s="51">
        <f>'Данные (для кумуляты) (2)'!$G3490/5000</f>
        <v>0.6978</v>
      </c>
      <c r="I3490" s="5" t="s">
        <v>4408</v>
      </c>
    </row>
    <row r="3491" ht="14.25" customHeight="1">
      <c r="A3491" s="3">
        <v>72969.1212712305</v>
      </c>
      <c r="B3491" s="4">
        <v>6.18857572615694</v>
      </c>
      <c r="C3491" s="4">
        <v>8.07694360361629</v>
      </c>
      <c r="D3491" s="4">
        <v>4.2</v>
      </c>
      <c r="E3491" s="4">
        <v>31755.7213642399</v>
      </c>
      <c r="F3491" s="3">
        <v>1416965.97868824</v>
      </c>
      <c r="G3491" s="53">
        <v>3490.0</v>
      </c>
      <c r="H3491" s="51">
        <f>'Данные (для кумуляты) (2)'!$G3491/5000</f>
        <v>0.698</v>
      </c>
      <c r="I3491" s="5" t="s">
        <v>3273</v>
      </c>
    </row>
    <row r="3492" ht="14.25" customHeight="1">
      <c r="A3492" s="3">
        <v>66496.726231046</v>
      </c>
      <c r="B3492" s="4">
        <v>6.13806292020642</v>
      </c>
      <c r="C3492" s="4">
        <v>7.65181144655877</v>
      </c>
      <c r="D3492" s="4">
        <v>4.38</v>
      </c>
      <c r="E3492" s="4">
        <v>31227.0302403494</v>
      </c>
      <c r="F3492" s="3">
        <v>1417047.62711066</v>
      </c>
      <c r="G3492" s="53">
        <v>3491.0</v>
      </c>
      <c r="H3492" s="51">
        <f>'Данные (для кумуляты) (2)'!$G3492/5000</f>
        <v>0.6982</v>
      </c>
      <c r="I3492" s="5" t="s">
        <v>2101</v>
      </c>
    </row>
    <row r="3493" ht="14.25" customHeight="1">
      <c r="A3493" s="3">
        <v>66579.5199913174</v>
      </c>
      <c r="B3493" s="4">
        <v>7.86137212286524</v>
      </c>
      <c r="C3493" s="4">
        <v>6.99059138858831</v>
      </c>
      <c r="D3493" s="4">
        <v>3.12</v>
      </c>
      <c r="E3493" s="4">
        <v>35826.7102346951</v>
      </c>
      <c r="F3493" s="3">
        <v>1417158.53739557</v>
      </c>
      <c r="G3493" s="53">
        <v>3492.0</v>
      </c>
      <c r="H3493" s="51">
        <f>'Данные (для кумуляты) (2)'!$G3493/5000</f>
        <v>0.6984</v>
      </c>
      <c r="I3493" s="5" t="s">
        <v>2115</v>
      </c>
    </row>
    <row r="3494" ht="14.25" customHeight="1">
      <c r="A3494" s="3">
        <v>76840.4580110119</v>
      </c>
      <c r="B3494" s="4">
        <v>5.53321449564846</v>
      </c>
      <c r="C3494" s="4">
        <v>7.44712744337923</v>
      </c>
      <c r="D3494" s="4">
        <v>5.2</v>
      </c>
      <c r="E3494" s="4">
        <v>29860.0783132001</v>
      </c>
      <c r="F3494" s="3">
        <v>1417275.66723223</v>
      </c>
      <c r="G3494" s="53">
        <v>3493.0</v>
      </c>
      <c r="H3494" s="51">
        <f>'Данные (для кумуляты) (2)'!$G3494/5000</f>
        <v>0.6986</v>
      </c>
      <c r="I3494" s="5" t="s">
        <v>3923</v>
      </c>
    </row>
    <row r="3495" ht="14.25" customHeight="1">
      <c r="A3495" s="3">
        <v>70763.4235971874</v>
      </c>
      <c r="B3495" s="4">
        <v>6.81201080164081</v>
      </c>
      <c r="C3495" s="4">
        <v>6.98249761032778</v>
      </c>
      <c r="D3495" s="4">
        <v>4.43</v>
      </c>
      <c r="E3495" s="4">
        <v>29873.9884137859</v>
      </c>
      <c r="F3495" s="3">
        <v>1417403.31186056</v>
      </c>
      <c r="G3495" s="53">
        <v>3494.0</v>
      </c>
      <c r="H3495" s="51">
        <f>'Данные (для кумуляты) (2)'!$G3495/5000</f>
        <v>0.6988</v>
      </c>
      <c r="I3495" s="5" t="s">
        <v>2887</v>
      </c>
    </row>
    <row r="3496" ht="14.25" customHeight="1">
      <c r="A3496" s="3">
        <v>61310.2764075061</v>
      </c>
      <c r="B3496" s="4">
        <v>7.08708671748013</v>
      </c>
      <c r="C3496" s="4">
        <v>8.01953642859325</v>
      </c>
      <c r="D3496" s="4">
        <v>5.4</v>
      </c>
      <c r="E3496" s="4">
        <v>43992.2850908637</v>
      </c>
      <c r="F3496" s="3">
        <v>1417691.11279291</v>
      </c>
      <c r="G3496" s="53">
        <v>3495.0</v>
      </c>
      <c r="H3496" s="51">
        <f>'Данные (для кумуляты) (2)'!$G3496/5000</f>
        <v>0.699</v>
      </c>
      <c r="I3496" s="5" t="s">
        <v>1233</v>
      </c>
    </row>
    <row r="3497" ht="14.25" customHeight="1">
      <c r="A3497" s="3">
        <v>74399.8409819142</v>
      </c>
      <c r="B3497" s="4">
        <v>6.38245291223543</v>
      </c>
      <c r="C3497" s="4">
        <v>7.25266532238521</v>
      </c>
      <c r="D3497" s="4">
        <v>6.36</v>
      </c>
      <c r="E3497" s="4">
        <v>41084.6628246322</v>
      </c>
      <c r="F3497" s="3">
        <v>1417819.74021808</v>
      </c>
      <c r="G3497" s="53">
        <v>3496.0</v>
      </c>
      <c r="H3497" s="51">
        <f>'Данные (для кумуляты) (2)'!$G3497/5000</f>
        <v>0.6992</v>
      </c>
      <c r="I3497" s="5" t="s">
        <v>3541</v>
      </c>
    </row>
    <row r="3498" ht="14.25" customHeight="1">
      <c r="A3498" s="3">
        <v>71123.4328155373</v>
      </c>
      <c r="B3498" s="4">
        <v>6.68581093721153</v>
      </c>
      <c r="C3498" s="4">
        <v>6.16923836979587</v>
      </c>
      <c r="D3498" s="4">
        <v>3.43</v>
      </c>
      <c r="E3498" s="4">
        <v>44020.1441018468</v>
      </c>
      <c r="F3498" s="3">
        <v>1417870.98273673</v>
      </c>
      <c r="G3498" s="53">
        <v>3497.0</v>
      </c>
      <c r="H3498" s="51">
        <f>'Данные (для кумуляты) (2)'!$G3498/5000</f>
        <v>0.6994</v>
      </c>
      <c r="I3498" s="5" t="s">
        <v>2958</v>
      </c>
    </row>
    <row r="3499" ht="14.25" customHeight="1">
      <c r="A3499" s="3">
        <v>90201.4046425447</v>
      </c>
      <c r="B3499" s="4">
        <v>5.53801884825937</v>
      </c>
      <c r="C3499" s="4">
        <v>6.01578779471466</v>
      </c>
      <c r="D3499" s="4">
        <v>2.38</v>
      </c>
      <c r="E3499" s="4">
        <v>35220.8619403723</v>
      </c>
      <c r="F3499" s="3">
        <v>1417957.98318173</v>
      </c>
      <c r="G3499" s="53">
        <v>3498.0</v>
      </c>
      <c r="H3499" s="51">
        <f>'Данные (для кумуляты) (2)'!$G3499/5000</f>
        <v>0.6996</v>
      </c>
      <c r="I3499" s="5" t="s">
        <v>4906</v>
      </c>
    </row>
    <row r="3500" ht="14.25" customHeight="1">
      <c r="A3500" s="3">
        <v>66829.1838793527</v>
      </c>
      <c r="B3500" s="4">
        <v>5.57878808020764</v>
      </c>
      <c r="C3500" s="4">
        <v>7.34342085061812</v>
      </c>
      <c r="D3500" s="4">
        <v>4.22</v>
      </c>
      <c r="E3500" s="4">
        <v>48776.9266064209</v>
      </c>
      <c r="F3500" s="3">
        <v>1418045.71879069</v>
      </c>
      <c r="G3500" s="53">
        <v>3499.0</v>
      </c>
      <c r="H3500" s="51">
        <f>'Данные (для кумуляты) (2)'!$G3500/5000</f>
        <v>0.6998</v>
      </c>
      <c r="I3500" s="5" t="s">
        <v>2167</v>
      </c>
    </row>
    <row r="3501" ht="14.25" customHeight="1">
      <c r="A3501" s="3">
        <v>78337.6741607533</v>
      </c>
      <c r="B3501" s="4">
        <v>6.26313775674209</v>
      </c>
      <c r="C3501" s="4">
        <v>7.18900785553632</v>
      </c>
      <c r="D3501" s="4">
        <v>3.27</v>
      </c>
      <c r="E3501" s="4">
        <v>21611.7942144502</v>
      </c>
      <c r="F3501" s="3">
        <v>1418310.08483902</v>
      </c>
      <c r="G3501" s="53">
        <v>3500.0</v>
      </c>
      <c r="H3501" s="51">
        <f>'Данные (для кумуляты) (2)'!$G3501/5000</f>
        <v>0.7</v>
      </c>
      <c r="I3501" s="5" t="s">
        <v>4126</v>
      </c>
    </row>
    <row r="3502" ht="14.25" customHeight="1">
      <c r="A3502" s="3">
        <v>71371.4336308101</v>
      </c>
      <c r="B3502" s="4">
        <v>5.96990537627339</v>
      </c>
      <c r="C3502" s="4">
        <v>5.29841782252989</v>
      </c>
      <c r="D3502" s="4">
        <v>3.38</v>
      </c>
      <c r="E3502" s="4">
        <v>52265.6011565743</v>
      </c>
      <c r="F3502" s="3">
        <v>1418595.72715016</v>
      </c>
      <c r="G3502" s="53">
        <v>3501.0</v>
      </c>
      <c r="H3502" s="51">
        <f>'Данные (для кумуляты) (2)'!$G3502/5000</f>
        <v>0.7002</v>
      </c>
      <c r="I3502" s="5" t="s">
        <v>3013</v>
      </c>
    </row>
    <row r="3503" ht="14.25" customHeight="1">
      <c r="A3503" s="3">
        <v>75250.2070835455</v>
      </c>
      <c r="B3503" s="4">
        <v>6.61900584380813</v>
      </c>
      <c r="C3503" s="4">
        <v>6.50023392944608</v>
      </c>
      <c r="D3503" s="4">
        <v>4.0</v>
      </c>
      <c r="E3503" s="4">
        <v>34098.3748007021</v>
      </c>
      <c r="F3503" s="3">
        <v>1418723.65698422</v>
      </c>
      <c r="G3503" s="53">
        <v>3502.0</v>
      </c>
      <c r="H3503" s="51">
        <f>'Данные (для кумуляты) (2)'!$G3503/5000</f>
        <v>0.7004</v>
      </c>
      <c r="I3503" s="5" t="s">
        <v>3683</v>
      </c>
    </row>
    <row r="3504" ht="14.25" customHeight="1">
      <c r="A3504" s="3">
        <v>74176.6254067284</v>
      </c>
      <c r="B3504" s="4">
        <v>6.38467007179146</v>
      </c>
      <c r="C3504" s="4">
        <v>7.17198308597833</v>
      </c>
      <c r="D3504" s="4">
        <v>4.17</v>
      </c>
      <c r="E3504" s="4">
        <v>37195.2237089551</v>
      </c>
      <c r="F3504" s="3">
        <v>1418977.82858253</v>
      </c>
      <c r="G3504" s="53">
        <v>3503.0</v>
      </c>
      <c r="H3504" s="51">
        <f>'Данные (для кумуляты) (2)'!$G3504/5000</f>
        <v>0.7006</v>
      </c>
      <c r="I3504" s="5" t="s">
        <v>3497</v>
      </c>
    </row>
    <row r="3505" ht="14.25" customHeight="1">
      <c r="A3505" s="3">
        <v>77254.9587136604</v>
      </c>
      <c r="B3505" s="4">
        <v>6.84259603321918</v>
      </c>
      <c r="C3505" s="4">
        <v>6.69700282096743</v>
      </c>
      <c r="D3505" s="4">
        <v>3.33</v>
      </c>
      <c r="E3505" s="4">
        <v>28162.097082556</v>
      </c>
      <c r="F3505" s="3">
        <v>1419158.95904796</v>
      </c>
      <c r="G3505" s="53">
        <v>3504.0</v>
      </c>
      <c r="H3505" s="51">
        <f>'Данные (для кумуляты) (2)'!$G3505/5000</f>
        <v>0.7008</v>
      </c>
      <c r="I3505" s="5" t="s">
        <v>3984</v>
      </c>
    </row>
    <row r="3506" ht="14.25" customHeight="1">
      <c r="A3506" s="3">
        <v>61310.280028198</v>
      </c>
      <c r="B3506" s="4">
        <v>7.95120660484939</v>
      </c>
      <c r="C3506" s="4">
        <v>7.13125578030306</v>
      </c>
      <c r="D3506" s="4">
        <v>4.39</v>
      </c>
      <c r="E3506" s="4">
        <v>33201.0537127407</v>
      </c>
      <c r="F3506" s="3">
        <v>1419345.60730258</v>
      </c>
      <c r="G3506" s="53">
        <v>3505.0</v>
      </c>
      <c r="H3506" s="51">
        <f>'Данные (для кумуляты) (2)'!$G3506/5000</f>
        <v>0.701</v>
      </c>
      <c r="I3506" s="5" t="s">
        <v>1234</v>
      </c>
    </row>
    <row r="3507" ht="14.25" customHeight="1">
      <c r="A3507" s="3">
        <v>88613.8699012887</v>
      </c>
      <c r="B3507" s="4">
        <v>3.47998541484606</v>
      </c>
      <c r="C3507" s="4">
        <v>7.55913643432311</v>
      </c>
      <c r="D3507" s="4">
        <v>5.17</v>
      </c>
      <c r="E3507" s="4">
        <v>42905.095380607</v>
      </c>
      <c r="F3507" s="3">
        <v>1419536.25894992</v>
      </c>
      <c r="G3507" s="53">
        <v>3506.0</v>
      </c>
      <c r="H3507" s="51">
        <f>'Данные (для кумуляты) (2)'!$G3507/5000</f>
        <v>0.7012</v>
      </c>
      <c r="I3507" s="5" t="s">
        <v>4855</v>
      </c>
    </row>
    <row r="3508" ht="14.25" customHeight="1">
      <c r="A3508" s="3">
        <v>60946.5911163093</v>
      </c>
      <c r="B3508" s="4">
        <v>7.21032499793321</v>
      </c>
      <c r="C3508" s="4">
        <v>6.92955257510661</v>
      </c>
      <c r="D3508" s="4">
        <v>2.17</v>
      </c>
      <c r="E3508" s="4">
        <v>39660.6712978057</v>
      </c>
      <c r="F3508" s="3">
        <v>1420070.02039983</v>
      </c>
      <c r="G3508" s="53">
        <v>3507.0</v>
      </c>
      <c r="H3508" s="51">
        <f>'Данные (для кумуляты) (2)'!$G3508/5000</f>
        <v>0.7014</v>
      </c>
      <c r="I3508" s="5" t="s">
        <v>1184</v>
      </c>
    </row>
    <row r="3509" ht="14.25" customHeight="1">
      <c r="A3509" s="3">
        <v>77630.9550751081</v>
      </c>
      <c r="B3509" s="4">
        <v>6.80962742017546</v>
      </c>
      <c r="C3509" s="4">
        <v>6.82966744054468</v>
      </c>
      <c r="D3509" s="4">
        <v>2.29</v>
      </c>
      <c r="E3509" s="4">
        <v>31739.8891160808</v>
      </c>
      <c r="F3509" s="3">
        <v>1420283.55883775</v>
      </c>
      <c r="G3509" s="53">
        <v>3508.0</v>
      </c>
      <c r="H3509" s="51">
        <f>'Данные (для кумуляты) (2)'!$G3509/5000</f>
        <v>0.7016</v>
      </c>
      <c r="I3509" s="5" t="s">
        <v>4042</v>
      </c>
    </row>
    <row r="3510" ht="14.25" customHeight="1">
      <c r="A3510" s="3">
        <v>75072.9946133734</v>
      </c>
      <c r="B3510" s="4">
        <v>5.63539022351401</v>
      </c>
      <c r="C3510" s="4">
        <v>9.05374836071281</v>
      </c>
      <c r="D3510" s="4">
        <v>5.02</v>
      </c>
      <c r="E3510" s="4">
        <v>27494.2964072466</v>
      </c>
      <c r="F3510" s="3">
        <v>1420469.72651891</v>
      </c>
      <c r="G3510" s="53">
        <v>3509.0</v>
      </c>
      <c r="H3510" s="51">
        <f>'Данные (для кумуляты) (2)'!$G3510/5000</f>
        <v>0.7018</v>
      </c>
      <c r="I3510" s="5" t="s">
        <v>3655</v>
      </c>
    </row>
    <row r="3511" ht="14.25" customHeight="1">
      <c r="A3511" s="3">
        <v>79689.7233822956</v>
      </c>
      <c r="B3511" s="4">
        <v>5.91694640590564</v>
      </c>
      <c r="C3511" s="4">
        <v>6.7841535113041</v>
      </c>
      <c r="D3511" s="4">
        <v>3.44</v>
      </c>
      <c r="E3511" s="4">
        <v>38313.8289185173</v>
      </c>
      <c r="F3511" s="3">
        <v>1420648.28086981</v>
      </c>
      <c r="G3511" s="53">
        <v>3510.0</v>
      </c>
      <c r="H3511" s="51">
        <f>'Данные (для кумуляты) (2)'!$G3511/5000</f>
        <v>0.702</v>
      </c>
      <c r="I3511" s="5" t="s">
        <v>4285</v>
      </c>
    </row>
    <row r="3512" ht="14.25" customHeight="1">
      <c r="A3512" s="3">
        <v>72618.5384619246</v>
      </c>
      <c r="B3512" s="4">
        <v>5.16057411647107</v>
      </c>
      <c r="C3512" s="4">
        <v>7.64012721009323</v>
      </c>
      <c r="D3512" s="4">
        <v>4.46</v>
      </c>
      <c r="E3512" s="4">
        <v>37345.9117229106</v>
      </c>
      <c r="F3512" s="3">
        <v>1420858.82358582</v>
      </c>
      <c r="G3512" s="53">
        <v>3511.0</v>
      </c>
      <c r="H3512" s="51">
        <f>'Данные (для кумуляты) (2)'!$G3512/5000</f>
        <v>0.7022</v>
      </c>
      <c r="I3512" s="5" t="s">
        <v>3213</v>
      </c>
    </row>
    <row r="3513" ht="14.25" customHeight="1">
      <c r="A3513" s="3">
        <v>64405.6494410839</v>
      </c>
      <c r="B3513" s="4">
        <v>8.00541264533959</v>
      </c>
      <c r="C3513" s="4">
        <v>7.87940846644365</v>
      </c>
      <c r="D3513" s="4">
        <v>6.12</v>
      </c>
      <c r="E3513" s="4">
        <v>42611.5397033793</v>
      </c>
      <c r="F3513" s="3">
        <v>1420979.1842857</v>
      </c>
      <c r="G3513" s="53">
        <v>3512.0</v>
      </c>
      <c r="H3513" s="51">
        <f>'Данные (для кумуляты) (2)'!$G3513/5000</f>
        <v>0.7024</v>
      </c>
      <c r="I3513" s="5" t="s">
        <v>1745</v>
      </c>
    </row>
    <row r="3514" ht="14.25" customHeight="1">
      <c r="A3514" s="3">
        <v>68636.5142595065</v>
      </c>
      <c r="B3514" s="4">
        <v>5.41928089766887</v>
      </c>
      <c r="C3514" s="4">
        <v>7.64939025869578</v>
      </c>
      <c r="D3514" s="4">
        <v>6.41</v>
      </c>
      <c r="E3514" s="4">
        <v>43708.8877591464</v>
      </c>
      <c r="F3514" s="3">
        <v>1421047.6461369</v>
      </c>
      <c r="G3514" s="53">
        <v>3513.0</v>
      </c>
      <c r="H3514" s="51">
        <f>'Данные (для кумуляты) (2)'!$G3514/5000</f>
        <v>0.7026</v>
      </c>
      <c r="I3514" s="5" t="s">
        <v>2476</v>
      </c>
    </row>
    <row r="3515" ht="14.25" customHeight="1">
      <c r="A3515" s="3">
        <v>70619.1669664632</v>
      </c>
      <c r="B3515" s="4">
        <v>5.89026935296966</v>
      </c>
      <c r="C3515" s="4">
        <v>7.93551075562059</v>
      </c>
      <c r="D3515" s="4">
        <v>5.15</v>
      </c>
      <c r="E3515" s="4">
        <v>37865.6485475869</v>
      </c>
      <c r="F3515" s="3">
        <v>1421135.81495409</v>
      </c>
      <c r="G3515" s="53">
        <v>3514.0</v>
      </c>
      <c r="H3515" s="51">
        <f>'Данные (для кумуляты) (2)'!$G3515/5000</f>
        <v>0.7028</v>
      </c>
      <c r="I3515" s="5" t="s">
        <v>2861</v>
      </c>
    </row>
    <row r="3516" ht="14.25" customHeight="1">
      <c r="A3516" s="3">
        <v>58544.4602982387</v>
      </c>
      <c r="B3516" s="4">
        <v>8.56261057639246</v>
      </c>
      <c r="C3516" s="4">
        <v>7.27630862914392</v>
      </c>
      <c r="D3516" s="4">
        <v>4.28</v>
      </c>
      <c r="E3516" s="4">
        <v>30865.5869537452</v>
      </c>
      <c r="F3516" s="3">
        <v>1421216.50444085</v>
      </c>
      <c r="G3516" s="53">
        <v>3515.0</v>
      </c>
      <c r="H3516" s="51">
        <f>'Данные (для кумуляты) (2)'!$G3516/5000</f>
        <v>0.703</v>
      </c>
      <c r="I3516" s="5" t="s">
        <v>862</v>
      </c>
    </row>
    <row r="3517" ht="14.25" customHeight="1">
      <c r="A3517" s="3">
        <v>68561.6604288003</v>
      </c>
      <c r="B3517" s="4">
        <v>6.84917900897925</v>
      </c>
      <c r="C3517" s="4">
        <v>7.8698933273688</v>
      </c>
      <c r="D3517" s="4">
        <v>4.0</v>
      </c>
      <c r="E3517" s="4">
        <v>31796.7588095761</v>
      </c>
      <c r="F3517" s="3">
        <v>1421518.60190752</v>
      </c>
      <c r="G3517" s="53">
        <v>3516.0</v>
      </c>
      <c r="H3517" s="51">
        <f>'Данные (для кумуляты) (2)'!$G3517/5000</f>
        <v>0.7032</v>
      </c>
      <c r="I3517" s="5" t="s">
        <v>2462</v>
      </c>
    </row>
    <row r="3518" ht="14.25" customHeight="1">
      <c r="A3518" s="3">
        <v>89868.8919271984</v>
      </c>
      <c r="B3518" s="4">
        <v>4.50427457917453</v>
      </c>
      <c r="C3518" s="4">
        <v>7.23447988669999</v>
      </c>
      <c r="D3518" s="4">
        <v>5.45</v>
      </c>
      <c r="E3518" s="4">
        <v>30101.7245743789</v>
      </c>
      <c r="F3518" s="3">
        <v>1421715.4153436</v>
      </c>
      <c r="G3518" s="53">
        <v>3517.0</v>
      </c>
      <c r="H3518" s="51">
        <f>'Данные (для кумуляты) (2)'!$G3518/5000</f>
        <v>0.7034</v>
      </c>
      <c r="I3518" s="5" t="s">
        <v>4901</v>
      </c>
    </row>
    <row r="3519" ht="14.25" customHeight="1">
      <c r="A3519" s="3">
        <v>74279.9262279915</v>
      </c>
      <c r="B3519" s="4">
        <v>6.92948057943248</v>
      </c>
      <c r="C3519" s="4">
        <v>7.36960741588883</v>
      </c>
      <c r="D3519" s="4">
        <v>5.4</v>
      </c>
      <c r="E3519" s="4">
        <v>26947.1525040671</v>
      </c>
      <c r="F3519" s="3">
        <v>1422004.01089996</v>
      </c>
      <c r="G3519" s="53">
        <v>3518.0</v>
      </c>
      <c r="H3519" s="51">
        <f>'Данные (для кумуляты) (2)'!$G3519/5000</f>
        <v>0.7036</v>
      </c>
      <c r="I3519" s="5" t="s">
        <v>3519</v>
      </c>
    </row>
    <row r="3520" ht="14.25" customHeight="1">
      <c r="A3520" s="3">
        <v>78568.4491640522</v>
      </c>
      <c r="B3520" s="4">
        <v>5.47573731999532</v>
      </c>
      <c r="C3520" s="4">
        <v>6.29160079596324</v>
      </c>
      <c r="D3520" s="4">
        <v>2.29</v>
      </c>
      <c r="E3520" s="4">
        <v>41016.6470911123</v>
      </c>
      <c r="F3520" s="3">
        <v>1422195.87945056</v>
      </c>
      <c r="G3520" s="53">
        <v>3519.0</v>
      </c>
      <c r="H3520" s="51">
        <f>'Данные (для кумуляты) (2)'!$G3520/5000</f>
        <v>0.7038</v>
      </c>
      <c r="I3520" s="5" t="s">
        <v>4153</v>
      </c>
    </row>
    <row r="3521" ht="14.25" customHeight="1">
      <c r="A3521" s="3">
        <v>69248.8077356116</v>
      </c>
      <c r="B3521" s="4">
        <v>5.64547984616106</v>
      </c>
      <c r="C3521" s="4">
        <v>6.69976851029951</v>
      </c>
      <c r="D3521" s="4">
        <v>3.5</v>
      </c>
      <c r="E3521" s="4">
        <v>57771.2923461803</v>
      </c>
      <c r="F3521" s="3">
        <v>1422230.96012399</v>
      </c>
      <c r="G3521" s="53">
        <v>3520.0</v>
      </c>
      <c r="H3521" s="51">
        <f>'Данные (для кумуляты) (2)'!$G3521/5000</f>
        <v>0.704</v>
      </c>
      <c r="I3521" s="5" t="s">
        <v>2594</v>
      </c>
    </row>
    <row r="3522" ht="14.25" customHeight="1">
      <c r="A3522" s="3">
        <v>79619.3541429299</v>
      </c>
      <c r="B3522" s="4">
        <v>5.72631464478179</v>
      </c>
      <c r="C3522" s="4">
        <v>7.34728800417234</v>
      </c>
      <c r="D3522" s="4">
        <v>6.17</v>
      </c>
      <c r="E3522" s="4">
        <v>34605.3946203416</v>
      </c>
      <c r="F3522" s="3">
        <v>1422890.02088537</v>
      </c>
      <c r="G3522" s="53">
        <v>3521.0</v>
      </c>
      <c r="H3522" s="51">
        <f>'Данные (для кумуляты) (2)'!$G3522/5000</f>
        <v>0.7042</v>
      </c>
      <c r="I3522" s="5" t="s">
        <v>4273</v>
      </c>
    </row>
    <row r="3523" ht="14.25" customHeight="1">
      <c r="A3523" s="3">
        <v>77931.4764574618</v>
      </c>
      <c r="B3523" s="4">
        <v>6.50168621481797</v>
      </c>
      <c r="C3523" s="4">
        <v>6.64766243066787</v>
      </c>
      <c r="D3523" s="4">
        <v>3.33</v>
      </c>
      <c r="E3523" s="4">
        <v>23182.6048458819</v>
      </c>
      <c r="F3523" s="3">
        <v>1422916.81081583</v>
      </c>
      <c r="G3523" s="53">
        <v>3522.0</v>
      </c>
      <c r="H3523" s="51">
        <f>'Данные (для кумуляты) (2)'!$G3523/5000</f>
        <v>0.7044</v>
      </c>
      <c r="I3523" s="5" t="s">
        <v>4071</v>
      </c>
    </row>
    <row r="3524" ht="14.25" customHeight="1">
      <c r="A3524" s="3">
        <v>75071.968278905</v>
      </c>
      <c r="B3524" s="4">
        <v>6.23927720345502</v>
      </c>
      <c r="C3524" s="4">
        <v>6.66318914844804</v>
      </c>
      <c r="D3524" s="4">
        <v>3.05</v>
      </c>
      <c r="E3524" s="4">
        <v>35579.212093914</v>
      </c>
      <c r="F3524" s="3">
        <v>1423025.10146329</v>
      </c>
      <c r="G3524" s="53">
        <v>3523.0</v>
      </c>
      <c r="H3524" s="51">
        <f>'Данные (для кумуляты) (2)'!$G3524/5000</f>
        <v>0.7046</v>
      </c>
      <c r="I3524" s="5" t="s">
        <v>3654</v>
      </c>
    </row>
    <row r="3525" ht="14.25" customHeight="1">
      <c r="A3525" s="3">
        <v>73739.8475445502</v>
      </c>
      <c r="B3525" s="4">
        <v>4.68900891195894</v>
      </c>
      <c r="C3525" s="4">
        <v>8.24452347586036</v>
      </c>
      <c r="D3525" s="4">
        <v>4.16</v>
      </c>
      <c r="E3525" s="4">
        <v>38988.127974933</v>
      </c>
      <c r="F3525" s="3">
        <v>1423125.54126977</v>
      </c>
      <c r="G3525" s="53">
        <v>3524.0</v>
      </c>
      <c r="H3525" s="51">
        <f>'Данные (для кумуляты) (2)'!$G3525/5000</f>
        <v>0.7048</v>
      </c>
      <c r="I3525" s="5" t="s">
        <v>3431</v>
      </c>
    </row>
    <row r="3526" ht="14.25" customHeight="1">
      <c r="A3526" s="3">
        <v>70224.3204982143</v>
      </c>
      <c r="B3526" s="4">
        <v>7.03747733989534</v>
      </c>
      <c r="C3526" s="4">
        <v>6.58723656753771</v>
      </c>
      <c r="D3526" s="4">
        <v>4.38</v>
      </c>
      <c r="E3526" s="4">
        <v>40274.1666492039</v>
      </c>
      <c r="F3526" s="3">
        <v>1423296.11800043</v>
      </c>
      <c r="G3526" s="53">
        <v>3525.0</v>
      </c>
      <c r="H3526" s="51">
        <f>'Данные (для кумуляты) (2)'!$G3526/5000</f>
        <v>0.705</v>
      </c>
      <c r="I3526" s="5" t="s">
        <v>2796</v>
      </c>
    </row>
    <row r="3527" ht="14.25" customHeight="1">
      <c r="A3527" s="3">
        <v>78288.9575883634</v>
      </c>
      <c r="B3527" s="4">
        <v>6.40175714507698</v>
      </c>
      <c r="C3527" s="4">
        <v>7.91267475534948</v>
      </c>
      <c r="D3527" s="4">
        <v>5.17</v>
      </c>
      <c r="E3527" s="4">
        <v>29197.3364953591</v>
      </c>
      <c r="F3527" s="3">
        <v>1423908.2579281</v>
      </c>
      <c r="G3527" s="53">
        <v>3526.0</v>
      </c>
      <c r="H3527" s="51">
        <f>'Данные (для кумуляты) (2)'!$G3527/5000</f>
        <v>0.7052</v>
      </c>
      <c r="I3527" s="5" t="s">
        <v>4120</v>
      </c>
    </row>
    <row r="3528" ht="14.25" customHeight="1">
      <c r="A3528" s="3">
        <v>66733.6318113968</v>
      </c>
      <c r="B3528" s="4">
        <v>7.402303152589</v>
      </c>
      <c r="C3528" s="4">
        <v>7.21976330365429</v>
      </c>
      <c r="D3528" s="4">
        <v>3.27</v>
      </c>
      <c r="E3528" s="4">
        <v>35193.2114990022</v>
      </c>
      <c r="F3528" s="3">
        <v>1424283.37318394</v>
      </c>
      <c r="G3528" s="53">
        <v>3527.0</v>
      </c>
      <c r="H3528" s="51">
        <f>'Данные (для кумуляты) (2)'!$G3528/5000</f>
        <v>0.7054</v>
      </c>
      <c r="I3528" s="5" t="s">
        <v>2148</v>
      </c>
    </row>
    <row r="3529" ht="14.25" customHeight="1">
      <c r="A3529" s="3">
        <v>67781.087748722</v>
      </c>
      <c r="B3529" s="4">
        <v>6.01338363320506</v>
      </c>
      <c r="C3529" s="4">
        <v>7.23894513186306</v>
      </c>
      <c r="D3529" s="4">
        <v>4.46</v>
      </c>
      <c r="E3529" s="4">
        <v>43570.8316626613</v>
      </c>
      <c r="F3529" s="3">
        <v>1424389.48332931</v>
      </c>
      <c r="G3529" s="53">
        <v>3528.0</v>
      </c>
      <c r="H3529" s="51">
        <f>'Данные (для кумуляты) (2)'!$G3529/5000</f>
        <v>0.7056</v>
      </c>
      <c r="I3529" s="5" t="s">
        <v>2329</v>
      </c>
    </row>
    <row r="3530" ht="14.25" customHeight="1">
      <c r="A3530" s="3">
        <v>79843.1463283615</v>
      </c>
      <c r="B3530" s="4">
        <v>5.77599203838837</v>
      </c>
      <c r="C3530" s="4">
        <v>7.30433759323395</v>
      </c>
      <c r="D3530" s="4">
        <v>3.24</v>
      </c>
      <c r="E3530" s="4">
        <v>42452.9411921116</v>
      </c>
      <c r="F3530" s="3">
        <v>1424786.50851268</v>
      </c>
      <c r="G3530" s="53">
        <v>3529.0</v>
      </c>
      <c r="H3530" s="51">
        <f>'Данные (для кумуляты) (2)'!$G3530/5000</f>
        <v>0.7058</v>
      </c>
      <c r="I3530" s="5" t="s">
        <v>4304</v>
      </c>
    </row>
    <row r="3531" ht="14.25" customHeight="1">
      <c r="A3531" s="3">
        <v>69467.9013033942</v>
      </c>
      <c r="B3531" s="4">
        <v>4.88702733356521</v>
      </c>
      <c r="C3531" s="4">
        <v>7.34565659056308</v>
      </c>
      <c r="D3531" s="4">
        <v>4.1</v>
      </c>
      <c r="E3531" s="4">
        <v>55700.4416556765</v>
      </c>
      <c r="F3531" s="3">
        <v>1424994.37541584</v>
      </c>
      <c r="G3531" s="53">
        <v>3530.0</v>
      </c>
      <c r="H3531" s="51">
        <f>'Данные (для кумуляты) (2)'!$G3531/5000</f>
        <v>0.706</v>
      </c>
      <c r="I3531" s="5" t="s">
        <v>2655</v>
      </c>
    </row>
    <row r="3532" ht="14.25" customHeight="1">
      <c r="A3532" s="3">
        <v>72251.0375547608</v>
      </c>
      <c r="B3532" s="4">
        <v>6.66985260824011</v>
      </c>
      <c r="C3532" s="4">
        <v>7.14734633315928</v>
      </c>
      <c r="D3532" s="4">
        <v>4.3</v>
      </c>
      <c r="E3532" s="4">
        <v>34878.5972528193</v>
      </c>
      <c r="F3532" s="3">
        <v>1425114.71776614</v>
      </c>
      <c r="G3532" s="53">
        <v>3531.0</v>
      </c>
      <c r="H3532" s="51">
        <f>'Данные (для кумуляты) (2)'!$G3532/5000</f>
        <v>0.7062</v>
      </c>
      <c r="I3532" s="5" t="s">
        <v>3157</v>
      </c>
    </row>
    <row r="3533" ht="14.25" customHeight="1">
      <c r="A3533" s="3">
        <v>79552.3901546177</v>
      </c>
      <c r="B3533" s="4">
        <v>5.19122275177279</v>
      </c>
      <c r="C3533" s="4">
        <v>6.53735150773469</v>
      </c>
      <c r="D3533" s="4">
        <v>3.32</v>
      </c>
      <c r="E3533" s="4">
        <v>50113.8369052074</v>
      </c>
      <c r="F3533" s="3">
        <v>1425366.41343314</v>
      </c>
      <c r="G3533" s="53">
        <v>3532.0</v>
      </c>
      <c r="H3533" s="51">
        <f>'Данные (для кумуляты) (2)'!$G3533/5000</f>
        <v>0.7064</v>
      </c>
      <c r="I3533" s="5" t="s">
        <v>4262</v>
      </c>
    </row>
    <row r="3534" ht="14.25" customHeight="1">
      <c r="A3534" s="3">
        <v>75175.8731131138</v>
      </c>
      <c r="B3534" s="4">
        <v>8.56176165655805</v>
      </c>
      <c r="C3534" s="4">
        <v>5.19725390470915</v>
      </c>
      <c r="D3534" s="4">
        <v>2.07</v>
      </c>
      <c r="E3534" s="4">
        <v>22367.4820658568</v>
      </c>
      <c r="F3534" s="3">
        <v>1425603.49498135</v>
      </c>
      <c r="G3534" s="53">
        <v>3533.0</v>
      </c>
      <c r="H3534" s="51">
        <f>'Данные (для кумуляты) (2)'!$G3534/5000</f>
        <v>0.7066</v>
      </c>
      <c r="I3534" s="5" t="s">
        <v>3678</v>
      </c>
    </row>
    <row r="3535" ht="14.25" customHeight="1">
      <c r="A3535" s="3">
        <v>69280.316271682</v>
      </c>
      <c r="B3535" s="4">
        <v>6.86154802757118</v>
      </c>
      <c r="C3535" s="4">
        <v>6.92361893170374</v>
      </c>
      <c r="D3535" s="4">
        <v>4.33</v>
      </c>
      <c r="E3535" s="4">
        <v>40290.9114940239</v>
      </c>
      <c r="F3535" s="3">
        <v>1425632.54197419</v>
      </c>
      <c r="G3535" s="53">
        <v>3534.0</v>
      </c>
      <c r="H3535" s="51">
        <f>'Данные (для кумуляты) (2)'!$G3535/5000</f>
        <v>0.7068</v>
      </c>
      <c r="I3535" s="5" t="s">
        <v>2603</v>
      </c>
    </row>
    <row r="3536" ht="14.25" customHeight="1">
      <c r="A3536" s="3">
        <v>73223.9423033619</v>
      </c>
      <c r="B3536" s="4">
        <v>5.08555836580056</v>
      </c>
      <c r="C3536" s="4">
        <v>7.70676078704944</v>
      </c>
      <c r="D3536" s="4">
        <v>6.14</v>
      </c>
      <c r="E3536" s="4">
        <v>41113.0067737208</v>
      </c>
      <c r="F3536" s="3">
        <v>1425745.29714829</v>
      </c>
      <c r="G3536" s="53">
        <v>3535.0</v>
      </c>
      <c r="H3536" s="51">
        <f>'Данные (для кумуляты) (2)'!$G3536/5000</f>
        <v>0.707</v>
      </c>
      <c r="I3536" s="5" t="s">
        <v>3327</v>
      </c>
    </row>
    <row r="3537" ht="14.25" customHeight="1">
      <c r="A3537" s="3">
        <v>70934.9372600612</v>
      </c>
      <c r="B3537" s="4">
        <v>6.44363220518856</v>
      </c>
      <c r="C3537" s="4">
        <v>7.02675323105344</v>
      </c>
      <c r="D3537" s="4">
        <v>6.14</v>
      </c>
      <c r="E3537" s="4">
        <v>36394.253915332</v>
      </c>
      <c r="F3537" s="3">
        <v>1426402.80660542</v>
      </c>
      <c r="G3537" s="53">
        <v>3536.0</v>
      </c>
      <c r="H3537" s="51">
        <f>'Данные (для кумуляты) (2)'!$G3537/5000</f>
        <v>0.7072</v>
      </c>
      <c r="I3537" s="5" t="s">
        <v>2923</v>
      </c>
    </row>
    <row r="3538" ht="14.25" customHeight="1">
      <c r="A3538" s="3">
        <v>72000.9179277616</v>
      </c>
      <c r="B3538" s="4">
        <v>7.16654824983782</v>
      </c>
      <c r="C3538" s="4">
        <v>7.86997406690797</v>
      </c>
      <c r="D3538" s="4">
        <v>3.13</v>
      </c>
      <c r="E3538" s="4">
        <v>27699.0489709745</v>
      </c>
      <c r="F3538" s="3">
        <v>1426434.64437474</v>
      </c>
      <c r="G3538" s="53">
        <v>3537.0</v>
      </c>
      <c r="H3538" s="51">
        <f>'Данные (для кумуляты) (2)'!$G3538/5000</f>
        <v>0.7074</v>
      </c>
      <c r="I3538" s="5" t="s">
        <v>3120</v>
      </c>
    </row>
    <row r="3539" ht="14.25" customHeight="1">
      <c r="A3539" s="3">
        <v>61461.4968126384</v>
      </c>
      <c r="B3539" s="4">
        <v>5.31214880750473</v>
      </c>
      <c r="C3539" s="4">
        <v>7.508754673492</v>
      </c>
      <c r="D3539" s="4">
        <v>4.23</v>
      </c>
      <c r="E3539" s="4">
        <v>49688.036471843</v>
      </c>
      <c r="F3539" s="3">
        <v>1426545.96733902</v>
      </c>
      <c r="G3539" s="53">
        <v>3538.0</v>
      </c>
      <c r="H3539" s="51">
        <f>'Данные (для кумуляты) (2)'!$G3539/5000</f>
        <v>0.7076</v>
      </c>
      <c r="I3539" s="5" t="s">
        <v>1252</v>
      </c>
    </row>
    <row r="3540" ht="14.25" customHeight="1">
      <c r="A3540" s="3">
        <v>78606.7471376517</v>
      </c>
      <c r="B3540" s="4">
        <v>7.0317738287538</v>
      </c>
      <c r="C3540" s="4">
        <v>5.09352673507805</v>
      </c>
      <c r="D3540" s="4">
        <v>3.37</v>
      </c>
      <c r="E3540" s="4">
        <v>51235.5892923126</v>
      </c>
      <c r="F3540" s="3">
        <v>1426682.13463721</v>
      </c>
      <c r="G3540" s="53">
        <v>3539.0</v>
      </c>
      <c r="H3540" s="51">
        <f>'Данные (для кумуляты) (2)'!$G3540/5000</f>
        <v>0.7078</v>
      </c>
      <c r="I3540" s="5" t="s">
        <v>4158</v>
      </c>
    </row>
    <row r="3541" ht="14.25" customHeight="1">
      <c r="A3541" s="3">
        <v>74227.495234383</v>
      </c>
      <c r="B3541" s="4">
        <v>6.99067675951015</v>
      </c>
      <c r="C3541" s="4">
        <v>6.83395590177077</v>
      </c>
      <c r="D3541" s="4">
        <v>2.46</v>
      </c>
      <c r="E3541" s="4">
        <v>25934.6491997925</v>
      </c>
      <c r="F3541" s="3">
        <v>1426695.6863993</v>
      </c>
      <c r="G3541" s="53">
        <v>3540.0</v>
      </c>
      <c r="H3541" s="51">
        <f>'Данные (для кумуляты) (2)'!$G3541/5000</f>
        <v>0.708</v>
      </c>
      <c r="I3541" s="5" t="s">
        <v>3504</v>
      </c>
    </row>
    <row r="3542" ht="14.25" customHeight="1">
      <c r="A3542" s="3">
        <v>77106.5001226324</v>
      </c>
      <c r="B3542" s="4">
        <v>7.12386634882658</v>
      </c>
      <c r="C3542" s="4">
        <v>5.83241183458003</v>
      </c>
      <c r="D3542" s="4">
        <v>2.28</v>
      </c>
      <c r="E3542" s="4">
        <v>36215.1594243723</v>
      </c>
      <c r="F3542" s="3">
        <v>1426832.04892582</v>
      </c>
      <c r="G3542" s="53">
        <v>3541.0</v>
      </c>
      <c r="H3542" s="51">
        <f>'Данные (для кумуляты) (2)'!$G3542/5000</f>
        <v>0.7082</v>
      </c>
      <c r="I3542" s="5" t="s">
        <v>3967</v>
      </c>
    </row>
    <row r="3543" ht="14.25" customHeight="1">
      <c r="A3543" s="3">
        <v>62594.9790903122</v>
      </c>
      <c r="B3543" s="4">
        <v>5.4933659742896</v>
      </c>
      <c r="C3543" s="4">
        <v>7.96268765072903</v>
      </c>
      <c r="D3543" s="4">
        <v>3.35</v>
      </c>
      <c r="E3543" s="4">
        <v>46459.2510042406</v>
      </c>
      <c r="F3543" s="3">
        <v>1427026.945021</v>
      </c>
      <c r="G3543" s="53">
        <v>3542.0</v>
      </c>
      <c r="H3543" s="51">
        <f>'Данные (для кумуляты) (2)'!$G3543/5000</f>
        <v>0.7084</v>
      </c>
      <c r="I3543" s="5" t="s">
        <v>1446</v>
      </c>
    </row>
    <row r="3544" ht="14.25" customHeight="1">
      <c r="A3544" s="3">
        <v>64736.2840849154</v>
      </c>
      <c r="B3544" s="4">
        <v>6.86340047547806</v>
      </c>
      <c r="C3544" s="4">
        <v>7.0102531827671</v>
      </c>
      <c r="D3544" s="4">
        <v>3.15</v>
      </c>
      <c r="E3544" s="4">
        <v>47717.1361931037</v>
      </c>
      <c r="F3544" s="3">
        <v>1427108.50115455</v>
      </c>
      <c r="G3544" s="53">
        <v>3543.0</v>
      </c>
      <c r="H3544" s="51">
        <f>'Данные (для кумуляты) (2)'!$G3544/5000</f>
        <v>0.7086</v>
      </c>
      <c r="I3544" s="5" t="s">
        <v>1807</v>
      </c>
    </row>
    <row r="3545" ht="14.25" customHeight="1">
      <c r="A3545" s="3">
        <v>64506.790063691</v>
      </c>
      <c r="B3545" s="4">
        <v>6.38460389660047</v>
      </c>
      <c r="C3545" s="4">
        <v>7.55142930042898</v>
      </c>
      <c r="D3545" s="4">
        <v>6.07</v>
      </c>
      <c r="E3545" s="4">
        <v>41521.439925901</v>
      </c>
      <c r="F3545" s="3">
        <v>1427202.27856153</v>
      </c>
      <c r="G3545" s="53">
        <v>3544.0</v>
      </c>
      <c r="H3545" s="51">
        <f>'Данные (для кумуляты) (2)'!$G3545/5000</f>
        <v>0.7088</v>
      </c>
      <c r="I3545" s="5" t="s">
        <v>1768</v>
      </c>
    </row>
    <row r="3546" ht="14.25" customHeight="1">
      <c r="A3546" s="3">
        <v>77502.4740164354</v>
      </c>
      <c r="B3546" s="4">
        <v>6.50328731509174</v>
      </c>
      <c r="C3546" s="4">
        <v>6.86871721406762</v>
      </c>
      <c r="D3546" s="4">
        <v>4.49</v>
      </c>
      <c r="E3546" s="4">
        <v>39075.6402751106</v>
      </c>
      <c r="F3546" s="3">
        <v>1427551.14496684</v>
      </c>
      <c r="G3546" s="53">
        <v>3545.0</v>
      </c>
      <c r="H3546" s="51">
        <f>'Данные (для кумуляты) (2)'!$G3546/5000</f>
        <v>0.709</v>
      </c>
      <c r="I3546" s="5" t="s">
        <v>4021</v>
      </c>
    </row>
    <row r="3547" ht="14.25" customHeight="1">
      <c r="A3547" s="3">
        <v>59665.5734194307</v>
      </c>
      <c r="B3547" s="4">
        <v>6.69294715000113</v>
      </c>
      <c r="C3547" s="4">
        <v>7.37755237169352</v>
      </c>
      <c r="D3547" s="4">
        <v>3.14</v>
      </c>
      <c r="E3547" s="4">
        <v>48128.9573840627</v>
      </c>
      <c r="F3547" s="3">
        <v>1427832.1206591</v>
      </c>
      <c r="G3547" s="53">
        <v>3546.0</v>
      </c>
      <c r="H3547" s="51">
        <f>'Данные (для кумуляты) (2)'!$G3547/5000</f>
        <v>0.7092</v>
      </c>
      <c r="I3547" s="5" t="s">
        <v>996</v>
      </c>
    </row>
    <row r="3548" ht="14.25" customHeight="1">
      <c r="A3548" s="3">
        <v>60871.6037814748</v>
      </c>
      <c r="B3548" s="4">
        <v>6.02959040575425</v>
      </c>
      <c r="C3548" s="4">
        <v>7.28253733191977</v>
      </c>
      <c r="D3548" s="4">
        <v>6.2</v>
      </c>
      <c r="E3548" s="4">
        <v>38111.3530161562</v>
      </c>
      <c r="F3548" s="3">
        <v>1427842.50623367</v>
      </c>
      <c r="G3548" s="53">
        <v>3547.0</v>
      </c>
      <c r="H3548" s="51">
        <f>'Данные (для кумуляты) (2)'!$G3548/5000</f>
        <v>0.7094</v>
      </c>
      <c r="I3548" s="5" t="s">
        <v>1167</v>
      </c>
    </row>
    <row r="3549" ht="14.25" customHeight="1">
      <c r="A3549" s="3">
        <v>68144.4360040592</v>
      </c>
      <c r="B3549" s="4">
        <v>7.20116103105629</v>
      </c>
      <c r="C3549" s="4">
        <v>7.3117441895174</v>
      </c>
      <c r="D3549" s="4">
        <v>5.33</v>
      </c>
      <c r="E3549" s="4">
        <v>33488.9064178292</v>
      </c>
      <c r="F3549" s="3">
        <v>1427890.04649172</v>
      </c>
      <c r="G3549" s="53">
        <v>3548.0</v>
      </c>
      <c r="H3549" s="51">
        <f>'Данные (для кумуляты) (2)'!$G3549/5000</f>
        <v>0.7096</v>
      </c>
      <c r="I3549" s="5" t="s">
        <v>2388</v>
      </c>
    </row>
    <row r="3550" ht="14.25" customHeight="1">
      <c r="A3550" s="3">
        <v>74360.1802142536</v>
      </c>
      <c r="B3550" s="4">
        <v>5.69112174589516</v>
      </c>
      <c r="C3550" s="4">
        <v>8.37304263100944</v>
      </c>
      <c r="D3550" s="4">
        <v>6.22</v>
      </c>
      <c r="E3550" s="4">
        <v>32337.4838842099</v>
      </c>
      <c r="F3550" s="3">
        <v>1428212.03436285</v>
      </c>
      <c r="G3550" s="53">
        <v>3549.0</v>
      </c>
      <c r="H3550" s="51">
        <f>'Данные (для кумуляты) (2)'!$G3550/5000</f>
        <v>0.7098</v>
      </c>
      <c r="I3550" s="5" t="s">
        <v>3530</v>
      </c>
    </row>
    <row r="3551" ht="14.25" customHeight="1">
      <c r="A3551" s="3">
        <v>79289.1079857921</v>
      </c>
      <c r="B3551" s="4">
        <v>6.04537797190645</v>
      </c>
      <c r="C3551" s="4">
        <v>6.03140726526688</v>
      </c>
      <c r="D3551" s="4">
        <v>2.3</v>
      </c>
      <c r="E3551" s="4">
        <v>41321.1119671709</v>
      </c>
      <c r="F3551" s="3">
        <v>1428247.07418467</v>
      </c>
      <c r="G3551" s="53">
        <v>3550.0</v>
      </c>
      <c r="H3551" s="51">
        <f>'Данные (для кумуляты) (2)'!$G3551/5000</f>
        <v>0.71</v>
      </c>
      <c r="I3551" s="5" t="s">
        <v>4235</v>
      </c>
    </row>
    <row r="3552" ht="14.25" customHeight="1">
      <c r="A3552" s="3">
        <v>79817.665761431</v>
      </c>
      <c r="B3552" s="4">
        <v>6.01947486380346</v>
      </c>
      <c r="C3552" s="4">
        <v>8.07378651066167</v>
      </c>
      <c r="D3552" s="4">
        <v>5.41</v>
      </c>
      <c r="E3552" s="4">
        <v>31765.9013852965</v>
      </c>
      <c r="F3552" s="3">
        <v>1428399.00213912</v>
      </c>
      <c r="G3552" s="53">
        <v>3551.0</v>
      </c>
      <c r="H3552" s="51">
        <f>'Данные (для кумуляты) (2)'!$G3552/5000</f>
        <v>0.7102</v>
      </c>
      <c r="I3552" s="5" t="s">
        <v>4302</v>
      </c>
    </row>
    <row r="3553" ht="14.25" customHeight="1">
      <c r="A3553" s="3">
        <v>70374.6530553593</v>
      </c>
      <c r="B3553" s="4">
        <v>7.09315749995926</v>
      </c>
      <c r="C3553" s="4">
        <v>6.92467283385553</v>
      </c>
      <c r="D3553" s="4">
        <v>2.27</v>
      </c>
      <c r="E3553" s="4">
        <v>35981.1826773118</v>
      </c>
      <c r="F3553" s="3">
        <v>1428693.92989351</v>
      </c>
      <c r="G3553" s="53">
        <v>3552.0</v>
      </c>
      <c r="H3553" s="51">
        <f>'Данные (для кумуляты) (2)'!$G3553/5000</f>
        <v>0.7104</v>
      </c>
      <c r="I3553" s="5" t="s">
        <v>2823</v>
      </c>
    </row>
    <row r="3554" ht="14.25" customHeight="1">
      <c r="A3554" s="3">
        <v>59879.2230647791</v>
      </c>
      <c r="B3554" s="4">
        <v>6.24999952131413</v>
      </c>
      <c r="C3554" s="4">
        <v>8.93668903619107</v>
      </c>
      <c r="D3554" s="4">
        <v>6.21</v>
      </c>
      <c r="E3554" s="4">
        <v>40838.6648250806</v>
      </c>
      <c r="F3554" s="3">
        <v>1428797.37189514</v>
      </c>
      <c r="G3554" s="53">
        <v>3553.0</v>
      </c>
      <c r="H3554" s="51">
        <f>'Данные (для кумуляты) (2)'!$G3554/5000</f>
        <v>0.7106</v>
      </c>
      <c r="I3554" s="5" t="s">
        <v>1025</v>
      </c>
    </row>
    <row r="3555" ht="14.25" customHeight="1">
      <c r="A3555" s="3">
        <v>84851.1600709485</v>
      </c>
      <c r="B3555" s="4">
        <v>6.35901522489954</v>
      </c>
      <c r="C3555" s="4">
        <v>6.20615651214946</v>
      </c>
      <c r="D3555" s="4">
        <v>2.48</v>
      </c>
      <c r="E3555" s="4">
        <v>34265.5263731542</v>
      </c>
      <c r="F3555" s="3">
        <v>1429383.35217432</v>
      </c>
      <c r="G3555" s="53">
        <v>3554.0</v>
      </c>
      <c r="H3555" s="51">
        <f>'Данные (для кумуляты) (2)'!$G3555/5000</f>
        <v>0.7108</v>
      </c>
      <c r="I3555" s="5" t="s">
        <v>4691</v>
      </c>
    </row>
    <row r="3556" ht="14.25" customHeight="1">
      <c r="A3556" s="3">
        <v>71328.7044405137</v>
      </c>
      <c r="B3556" s="4">
        <v>6.62166573981069</v>
      </c>
      <c r="C3556" s="4">
        <v>6.93275635044791</v>
      </c>
      <c r="D3556" s="4">
        <v>4.36</v>
      </c>
      <c r="E3556" s="4">
        <v>28053.0163969777</v>
      </c>
      <c r="F3556" s="3">
        <v>1429497.61714165</v>
      </c>
      <c r="G3556" s="53">
        <v>3555.0</v>
      </c>
      <c r="H3556" s="51">
        <f>'Данные (для кумуляты) (2)'!$G3556/5000</f>
        <v>0.711</v>
      </c>
      <c r="I3556" s="5" t="s">
        <v>3001</v>
      </c>
    </row>
    <row r="3557" ht="14.25" customHeight="1">
      <c r="A3557" s="3">
        <v>68219.5147176784</v>
      </c>
      <c r="B3557" s="4">
        <v>5.67791414088195</v>
      </c>
      <c r="C3557" s="4">
        <v>8.22134738368851</v>
      </c>
      <c r="D3557" s="4">
        <v>6.22</v>
      </c>
      <c r="E3557" s="4">
        <v>42342.5779874799</v>
      </c>
      <c r="F3557" s="3">
        <v>1429529.63033336</v>
      </c>
      <c r="G3557" s="53">
        <v>3556.0</v>
      </c>
      <c r="H3557" s="51">
        <f>'Данные (для кумуляты) (2)'!$G3557/5000</f>
        <v>0.7112</v>
      </c>
      <c r="I3557" s="5" t="s">
        <v>2405</v>
      </c>
    </row>
    <row r="3558" ht="14.25" customHeight="1">
      <c r="A3558" s="3">
        <v>69970.3180100991</v>
      </c>
      <c r="B3558" s="4">
        <v>6.84178339886823</v>
      </c>
      <c r="C3558" s="4">
        <v>7.3664249434863</v>
      </c>
      <c r="D3558" s="4">
        <v>4.24</v>
      </c>
      <c r="E3558" s="4">
        <v>33649.3685722294</v>
      </c>
      <c r="F3558" s="3">
        <v>1429951.80389933</v>
      </c>
      <c r="G3558" s="53">
        <v>3557.0</v>
      </c>
      <c r="H3558" s="51">
        <f>'Данные (для кумуляты) (2)'!$G3558/5000</f>
        <v>0.7114</v>
      </c>
      <c r="I3558" s="5" t="s">
        <v>2748</v>
      </c>
    </row>
    <row r="3559" ht="14.25" customHeight="1">
      <c r="A3559" s="3">
        <v>57190.7575475481</v>
      </c>
      <c r="B3559" s="4">
        <v>5.59255230277318</v>
      </c>
      <c r="C3559" s="4">
        <v>8.39922325781752</v>
      </c>
      <c r="D3559" s="4">
        <v>4.19</v>
      </c>
      <c r="E3559" s="4">
        <v>45340.7818877893</v>
      </c>
      <c r="F3559" s="3">
        <v>1430051.08848789</v>
      </c>
      <c r="G3559" s="53">
        <v>3558.0</v>
      </c>
      <c r="H3559" s="51">
        <f>'Данные (для кумуляты) (2)'!$G3559/5000</f>
        <v>0.7116</v>
      </c>
      <c r="I3559" s="5" t="s">
        <v>720</v>
      </c>
    </row>
    <row r="3560" ht="14.25" customHeight="1">
      <c r="A3560" s="3">
        <v>80537.5248365161</v>
      </c>
      <c r="B3560" s="4">
        <v>6.74646706569259</v>
      </c>
      <c r="C3560" s="4">
        <v>5.84742299652075</v>
      </c>
      <c r="D3560" s="4">
        <v>2.4</v>
      </c>
      <c r="E3560" s="4">
        <v>31872.1794138032</v>
      </c>
      <c r="F3560" s="3">
        <v>1430641.63236583</v>
      </c>
      <c r="G3560" s="53">
        <v>3559.0</v>
      </c>
      <c r="H3560" s="51">
        <f>'Данные (для кумуляты) (2)'!$G3560/5000</f>
        <v>0.7118</v>
      </c>
      <c r="I3560" s="5" t="s">
        <v>4370</v>
      </c>
    </row>
    <row r="3561" ht="14.25" customHeight="1">
      <c r="A3561" s="3">
        <v>84366.4448181558</v>
      </c>
      <c r="B3561" s="4">
        <v>4.40560443053283</v>
      </c>
      <c r="C3561" s="4">
        <v>7.42049102806284</v>
      </c>
      <c r="D3561" s="4">
        <v>6.12</v>
      </c>
      <c r="E3561" s="4">
        <v>48150.2537959116</v>
      </c>
      <c r="F3561" s="3">
        <v>1430796.76256979</v>
      </c>
      <c r="G3561" s="53">
        <v>3560.0</v>
      </c>
      <c r="H3561" s="51">
        <f>'Данные (для кумуляты) (2)'!$G3561/5000</f>
        <v>0.712</v>
      </c>
      <c r="I3561" s="5" t="s">
        <v>4664</v>
      </c>
    </row>
    <row r="3562" ht="14.25" customHeight="1">
      <c r="A3562" s="3">
        <v>71332.5530261133</v>
      </c>
      <c r="B3562" s="4">
        <v>6.2623552665986</v>
      </c>
      <c r="C3562" s="4">
        <v>4.56515529787895</v>
      </c>
      <c r="D3562" s="4">
        <v>4.04</v>
      </c>
      <c r="E3562" s="4">
        <v>49628.4147084325</v>
      </c>
      <c r="F3562" s="3">
        <v>1430813.41289062</v>
      </c>
      <c r="G3562" s="53">
        <v>3561.0</v>
      </c>
      <c r="H3562" s="51">
        <f>'Данные (для кумуляты) (2)'!$G3562/5000</f>
        <v>0.7122</v>
      </c>
      <c r="I3562" s="5" t="s">
        <v>3004</v>
      </c>
    </row>
    <row r="3563" ht="14.25" customHeight="1">
      <c r="A3563" s="3">
        <v>84690.1672848473</v>
      </c>
      <c r="B3563" s="4">
        <v>5.88770429106871</v>
      </c>
      <c r="C3563" s="4">
        <v>6.70551375192499</v>
      </c>
      <c r="D3563" s="4">
        <v>3.17</v>
      </c>
      <c r="E3563" s="4">
        <v>34859.2542461532</v>
      </c>
      <c r="F3563" s="3">
        <v>1431386.81446511</v>
      </c>
      <c r="G3563" s="53">
        <v>3562.0</v>
      </c>
      <c r="H3563" s="51">
        <f>'Данные (для кумуляты) (2)'!$G3563/5000</f>
        <v>0.7124</v>
      </c>
      <c r="I3563" s="5" t="s">
        <v>4679</v>
      </c>
    </row>
    <row r="3564" ht="14.25" customHeight="1">
      <c r="A3564" s="3">
        <v>65273.0448696451</v>
      </c>
      <c r="B3564" s="4">
        <v>6.10749854911204</v>
      </c>
      <c r="C3564" s="4">
        <v>8.56168705867616</v>
      </c>
      <c r="D3564" s="4">
        <v>6.1</v>
      </c>
      <c r="E3564" s="4">
        <v>40094.9040152321</v>
      </c>
      <c r="F3564" s="3">
        <v>1431406.51296822</v>
      </c>
      <c r="G3564" s="53">
        <v>3563.0</v>
      </c>
      <c r="H3564" s="51">
        <f>'Данные (для кумуляты) (2)'!$G3564/5000</f>
        <v>0.7126</v>
      </c>
      <c r="I3564" s="5" t="s">
        <v>1899</v>
      </c>
    </row>
    <row r="3565" ht="14.25" customHeight="1">
      <c r="A3565" s="3">
        <v>69316.796888501</v>
      </c>
      <c r="B3565" s="4">
        <v>6.30040888792909</v>
      </c>
      <c r="C3565" s="4">
        <v>7.87357589154573</v>
      </c>
      <c r="D3565" s="4">
        <v>4.28</v>
      </c>
      <c r="E3565" s="4">
        <v>24448.2114610423</v>
      </c>
      <c r="F3565" s="3">
        <v>1431507.62342796</v>
      </c>
      <c r="G3565" s="53">
        <v>3564.0</v>
      </c>
      <c r="H3565" s="51">
        <f>'Данные (для кумуляты) (2)'!$G3565/5000</f>
        <v>0.7128</v>
      </c>
      <c r="I3565" s="5" t="s">
        <v>2613</v>
      </c>
    </row>
    <row r="3566" ht="14.25" customHeight="1">
      <c r="A3566" s="3">
        <v>60503.0037553526</v>
      </c>
      <c r="B3566" s="4">
        <v>6.56551175699462</v>
      </c>
      <c r="C3566" s="4">
        <v>7.42247165024052</v>
      </c>
      <c r="D3566" s="4">
        <v>5.17</v>
      </c>
      <c r="E3566" s="4">
        <v>49155.5094770777</v>
      </c>
      <c r="F3566" s="3">
        <v>1431517.35767977</v>
      </c>
      <c r="G3566" s="53">
        <v>3565.0</v>
      </c>
      <c r="H3566" s="51">
        <f>'Данные (для кумуляты) (2)'!$G3566/5000</f>
        <v>0.713</v>
      </c>
      <c r="I3566" s="5" t="s">
        <v>1103</v>
      </c>
    </row>
    <row r="3567" ht="14.25" customHeight="1">
      <c r="A3567" s="3">
        <v>73649.3969643465</v>
      </c>
      <c r="B3567" s="4">
        <v>6.47125648641951</v>
      </c>
      <c r="C3567" s="4">
        <v>5.66711732055423</v>
      </c>
      <c r="D3567" s="4">
        <v>4.07</v>
      </c>
      <c r="E3567" s="4">
        <v>47992.344743725</v>
      </c>
      <c r="F3567" s="3">
        <v>1431517.43889219</v>
      </c>
      <c r="G3567" s="53">
        <v>3566.0</v>
      </c>
      <c r="H3567" s="51">
        <f>'Данные (для кумуляты) (2)'!$G3567/5000</f>
        <v>0.7132</v>
      </c>
      <c r="I3567" s="5" t="s">
        <v>3410</v>
      </c>
    </row>
    <row r="3568" ht="14.25" customHeight="1">
      <c r="A3568" s="3">
        <v>79191.8176197954</v>
      </c>
      <c r="B3568" s="4">
        <v>7.14561397715166</v>
      </c>
      <c r="C3568" s="4">
        <v>5.87308407823949</v>
      </c>
      <c r="D3568" s="4">
        <v>4.01</v>
      </c>
      <c r="E3568" s="4">
        <v>35107.139075241</v>
      </c>
      <c r="F3568" s="3">
        <v>1431915.97700816</v>
      </c>
      <c r="G3568" s="53">
        <v>3567.0</v>
      </c>
      <c r="H3568" s="51">
        <f>'Данные (для кумуляты) (2)'!$G3568/5000</f>
        <v>0.7134</v>
      </c>
      <c r="I3568" s="5" t="s">
        <v>4228</v>
      </c>
    </row>
    <row r="3569" ht="14.25" customHeight="1">
      <c r="A3569" s="3">
        <v>62135.3947745919</v>
      </c>
      <c r="B3569" s="4">
        <v>7.31455746242799</v>
      </c>
      <c r="C3569" s="4">
        <v>6.46890110692342</v>
      </c>
      <c r="D3569" s="4">
        <v>2.26</v>
      </c>
      <c r="E3569" s="4">
        <v>37575.2358935701</v>
      </c>
      <c r="F3569" s="3">
        <v>1432012.87092218</v>
      </c>
      <c r="G3569" s="53">
        <v>3568.0</v>
      </c>
      <c r="H3569" s="51">
        <f>'Данные (для кумуляты) (2)'!$G3569/5000</f>
        <v>0.7136</v>
      </c>
      <c r="I3569" s="5" t="s">
        <v>1374</v>
      </c>
    </row>
    <row r="3570" ht="14.25" customHeight="1">
      <c r="A3570" s="3">
        <v>81438.5814315136</v>
      </c>
      <c r="B3570" s="4">
        <v>4.75779313705968</v>
      </c>
      <c r="C3570" s="4">
        <v>6.96308507661316</v>
      </c>
      <c r="D3570" s="4">
        <v>2.29</v>
      </c>
      <c r="E3570" s="4">
        <v>43340.2935606413</v>
      </c>
      <c r="F3570" s="3">
        <v>1432252.08107397</v>
      </c>
      <c r="G3570" s="53">
        <v>3569.0</v>
      </c>
      <c r="H3570" s="51">
        <f>'Данные (для кумуляты) (2)'!$G3570/5000</f>
        <v>0.7138</v>
      </c>
      <c r="I3570" s="5" t="s">
        <v>4446</v>
      </c>
    </row>
    <row r="3571" ht="14.25" customHeight="1">
      <c r="A3571" s="3">
        <v>63421.9039554229</v>
      </c>
      <c r="B3571" s="4">
        <v>7.59495431238102</v>
      </c>
      <c r="C3571" s="4">
        <v>8.77773523374571</v>
      </c>
      <c r="D3571" s="4">
        <v>3.09</v>
      </c>
      <c r="E3571" s="4">
        <v>11511.3870501645</v>
      </c>
      <c r="F3571" s="3">
        <v>1432318.46963913</v>
      </c>
      <c r="G3571" s="53">
        <v>3570.0</v>
      </c>
      <c r="H3571" s="51">
        <f>'Данные (для кумуляты) (2)'!$G3571/5000</f>
        <v>0.714</v>
      </c>
      <c r="I3571" s="5" t="s">
        <v>1592</v>
      </c>
    </row>
    <row r="3572" ht="14.25" customHeight="1">
      <c r="A3572" s="3">
        <v>76192.6560358652</v>
      </c>
      <c r="B3572" s="4">
        <v>7.30374982585423</v>
      </c>
      <c r="C3572" s="4">
        <v>7.3375899169679</v>
      </c>
      <c r="D3572" s="4">
        <v>6.33</v>
      </c>
      <c r="E3572" s="4">
        <v>21245.8416192101</v>
      </c>
      <c r="F3572" s="3">
        <v>1432756.5170942</v>
      </c>
      <c r="G3572" s="53">
        <v>3571.0</v>
      </c>
      <c r="H3572" s="51">
        <f>'Данные (для кумуляты) (2)'!$G3572/5000</f>
        <v>0.7142</v>
      </c>
      <c r="I3572" s="5" t="s">
        <v>3831</v>
      </c>
    </row>
    <row r="3573" ht="14.25" customHeight="1">
      <c r="A3573" s="3">
        <v>67548.1681021508</v>
      </c>
      <c r="B3573" s="4">
        <v>5.76057998621488</v>
      </c>
      <c r="C3573" s="4">
        <v>8.19438104232153</v>
      </c>
      <c r="D3573" s="4">
        <v>3.4</v>
      </c>
      <c r="E3573" s="4">
        <v>50213.7385555728</v>
      </c>
      <c r="F3573" s="3">
        <v>1432902.75287187</v>
      </c>
      <c r="G3573" s="53">
        <v>3572.0</v>
      </c>
      <c r="H3573" s="51">
        <f>'Данные (для кумуляты) (2)'!$G3573/5000</f>
        <v>0.7144</v>
      </c>
      <c r="I3573" s="5" t="s">
        <v>2290</v>
      </c>
    </row>
    <row r="3574" ht="14.25" customHeight="1">
      <c r="A3574" s="3">
        <v>88968.5217322151</v>
      </c>
      <c r="B3574" s="4">
        <v>4.90832952611335</v>
      </c>
      <c r="C3574" s="4">
        <v>7.01409756069663</v>
      </c>
      <c r="D3574" s="4">
        <v>3.01</v>
      </c>
      <c r="E3574" s="4">
        <v>34751.7369527427</v>
      </c>
      <c r="F3574" s="3">
        <v>1433006.64542144</v>
      </c>
      <c r="G3574" s="53">
        <v>3573.0</v>
      </c>
      <c r="H3574" s="51">
        <f>'Данные (для кумуляты) (2)'!$G3574/5000</f>
        <v>0.7146</v>
      </c>
      <c r="I3574" s="5" t="s">
        <v>4872</v>
      </c>
    </row>
    <row r="3575" ht="14.25" customHeight="1">
      <c r="A3575" s="3">
        <v>70205.7215394983</v>
      </c>
      <c r="B3575" s="4">
        <v>5.83835012049851</v>
      </c>
      <c r="C3575" s="4">
        <v>8.65734263540169</v>
      </c>
      <c r="D3575" s="4">
        <v>5.37</v>
      </c>
      <c r="E3575" s="4">
        <v>26973.4334301646</v>
      </c>
      <c r="F3575" s="3">
        <v>1433221.1223841</v>
      </c>
      <c r="G3575" s="53">
        <v>3574.0</v>
      </c>
      <c r="H3575" s="51">
        <f>'Данные (для кумуляты) (2)'!$G3575/5000</f>
        <v>0.7148</v>
      </c>
      <c r="I3575" s="5" t="s">
        <v>2790</v>
      </c>
    </row>
    <row r="3576" ht="14.25" customHeight="1">
      <c r="A3576" s="3">
        <v>67348.1033429601</v>
      </c>
      <c r="B3576" s="4">
        <v>4.95391967784754</v>
      </c>
      <c r="C3576" s="4">
        <v>8.54176844517446</v>
      </c>
      <c r="D3576" s="4">
        <v>4.11</v>
      </c>
      <c r="E3576" s="4">
        <v>52158.0171424506</v>
      </c>
      <c r="F3576" s="3">
        <v>1433260.22774187</v>
      </c>
      <c r="G3576" s="53">
        <v>3575.0</v>
      </c>
      <c r="H3576" s="51">
        <f>'Данные (для кумуляты) (2)'!$G3576/5000</f>
        <v>0.715</v>
      </c>
      <c r="I3576" s="5" t="s">
        <v>2255</v>
      </c>
    </row>
    <row r="3577" ht="14.25" customHeight="1">
      <c r="A3577" s="3">
        <v>60698.815488302</v>
      </c>
      <c r="B3577" s="4">
        <v>7.95104584726823</v>
      </c>
      <c r="C3577" s="4">
        <v>6.22580197517711</v>
      </c>
      <c r="D3577" s="4">
        <v>2.5</v>
      </c>
      <c r="E3577" s="4">
        <v>48495.319734192</v>
      </c>
      <c r="F3577" s="3">
        <v>1433493.80221997</v>
      </c>
      <c r="G3577" s="53">
        <v>3576.0</v>
      </c>
      <c r="H3577" s="51">
        <f>'Данные (для кумуляты) (2)'!$G3577/5000</f>
        <v>0.7152</v>
      </c>
      <c r="I3577" s="5" t="s">
        <v>1132</v>
      </c>
    </row>
    <row r="3578" ht="14.25" customHeight="1">
      <c r="A3578" s="3">
        <v>72121.3245615814</v>
      </c>
      <c r="B3578" s="4">
        <v>5.00641471230492</v>
      </c>
      <c r="C3578" s="4">
        <v>8.21541252615731</v>
      </c>
      <c r="D3578" s="4">
        <v>3.3</v>
      </c>
      <c r="E3578" s="4">
        <v>45905.5920998076</v>
      </c>
      <c r="F3578" s="3">
        <v>1433538.32084268</v>
      </c>
      <c r="G3578" s="53">
        <v>3577.0</v>
      </c>
      <c r="H3578" s="51">
        <f>'Данные (для кумуляты) (2)'!$G3578/5000</f>
        <v>0.7154</v>
      </c>
      <c r="I3578" s="5" t="s">
        <v>3139</v>
      </c>
    </row>
    <row r="3579" ht="14.25" customHeight="1">
      <c r="A3579" s="3">
        <v>62381.9232862296</v>
      </c>
      <c r="B3579" s="4">
        <v>6.77776402873191</v>
      </c>
      <c r="C3579" s="4">
        <v>9.79489831387916</v>
      </c>
      <c r="D3579" s="4">
        <v>6.19</v>
      </c>
      <c r="E3579" s="4">
        <v>31391.2684676111</v>
      </c>
      <c r="F3579" s="3">
        <v>1433542.02127752</v>
      </c>
      <c r="G3579" s="53">
        <v>3578.0</v>
      </c>
      <c r="H3579" s="51">
        <f>'Данные (для кумуляты) (2)'!$G3579/5000</f>
        <v>0.7156</v>
      </c>
      <c r="I3579" s="5" t="s">
        <v>1416</v>
      </c>
    </row>
    <row r="3580" ht="14.25" customHeight="1">
      <c r="A3580" s="3">
        <v>69711.9039332183</v>
      </c>
      <c r="B3580" s="4">
        <v>6.07316834636594</v>
      </c>
      <c r="C3580" s="4">
        <v>8.09074678074413</v>
      </c>
      <c r="D3580" s="4">
        <v>3.45</v>
      </c>
      <c r="E3580" s="4">
        <v>36291.1452044433</v>
      </c>
      <c r="F3580" s="3">
        <v>1433614.96674588</v>
      </c>
      <c r="G3580" s="53">
        <v>3579.0</v>
      </c>
      <c r="H3580" s="51">
        <f>'Данные (для кумуляты) (2)'!$G3580/5000</f>
        <v>0.7158</v>
      </c>
      <c r="I3580" s="5" t="s">
        <v>2714</v>
      </c>
    </row>
    <row r="3581" ht="14.25" customHeight="1">
      <c r="A3581" s="3">
        <v>75367.0749463659</v>
      </c>
      <c r="B3581" s="4">
        <v>7.35751067062675</v>
      </c>
      <c r="C3581" s="4">
        <v>5.56549407303934</v>
      </c>
      <c r="D3581" s="4">
        <v>3.23</v>
      </c>
      <c r="E3581" s="4">
        <v>31669.617011464</v>
      </c>
      <c r="F3581" s="3">
        <v>1434015.03263035</v>
      </c>
      <c r="G3581" s="53">
        <v>3580.0</v>
      </c>
      <c r="H3581" s="51">
        <f>'Данные (для кумуляты) (2)'!$G3581/5000</f>
        <v>0.716</v>
      </c>
      <c r="I3581" s="5" t="s">
        <v>3702</v>
      </c>
    </row>
    <row r="3582" ht="14.25" customHeight="1">
      <c r="A3582" s="3">
        <v>72750.5647271538</v>
      </c>
      <c r="B3582" s="4">
        <v>5.90414662655064</v>
      </c>
      <c r="C3582" s="4">
        <v>7.30866400608131</v>
      </c>
      <c r="D3582" s="4">
        <v>3.3</v>
      </c>
      <c r="E3582" s="4">
        <v>45134.6534236784</v>
      </c>
      <c r="F3582" s="3">
        <v>1434144.26087246</v>
      </c>
      <c r="G3582" s="53">
        <v>3581.0</v>
      </c>
      <c r="H3582" s="51">
        <f>'Данные (для кумуляты) (2)'!$G3582/5000</f>
        <v>0.7162</v>
      </c>
      <c r="I3582" s="5" t="s">
        <v>3238</v>
      </c>
    </row>
    <row r="3583" ht="14.25" customHeight="1">
      <c r="A3583" s="3">
        <v>71162.3812448044</v>
      </c>
      <c r="B3583" s="4">
        <v>6.68422331336178</v>
      </c>
      <c r="C3583" s="4">
        <v>7.22392145062099</v>
      </c>
      <c r="D3583" s="4">
        <v>3.4</v>
      </c>
      <c r="E3583" s="4">
        <v>39134.5547748572</v>
      </c>
      <c r="F3583" s="3">
        <v>1434240.3558561</v>
      </c>
      <c r="G3583" s="53">
        <v>3582.0</v>
      </c>
      <c r="H3583" s="51">
        <f>'Данные (для кумуляты) (2)'!$G3583/5000</f>
        <v>0.7164</v>
      </c>
      <c r="I3583" s="5" t="s">
        <v>2967</v>
      </c>
    </row>
    <row r="3584" ht="14.25" customHeight="1">
      <c r="A3584" s="3">
        <v>59861.6321854598</v>
      </c>
      <c r="B3584" s="4">
        <v>8.09690437558507</v>
      </c>
      <c r="C3584" s="4">
        <v>6.26202074410917</v>
      </c>
      <c r="D3584" s="4">
        <v>2.12</v>
      </c>
      <c r="E3584" s="4">
        <v>45919.1764144669</v>
      </c>
      <c r="F3584" s="3">
        <v>1434323.82515666</v>
      </c>
      <c r="G3584" s="53">
        <v>3583.0</v>
      </c>
      <c r="H3584" s="51">
        <f>'Данные (для кумуляты) (2)'!$G3584/5000</f>
        <v>0.7166</v>
      </c>
      <c r="I3584" s="5" t="s">
        <v>1020</v>
      </c>
    </row>
    <row r="3585" ht="14.25" customHeight="1">
      <c r="A3585" s="3">
        <v>74022.053274214</v>
      </c>
      <c r="B3585" s="4">
        <v>5.8961288805435</v>
      </c>
      <c r="C3585" s="4">
        <v>7.52135853236729</v>
      </c>
      <c r="D3585" s="4">
        <v>4.14</v>
      </c>
      <c r="E3585" s="4">
        <v>36533.8377792332</v>
      </c>
      <c r="F3585" s="3">
        <v>1434575.10990828</v>
      </c>
      <c r="G3585" s="53">
        <v>3584.0</v>
      </c>
      <c r="H3585" s="51">
        <f>'Данные (для кумуляты) (2)'!$G3585/5000</f>
        <v>0.7168</v>
      </c>
      <c r="I3585" s="5" t="s">
        <v>3471</v>
      </c>
    </row>
    <row r="3586" ht="14.25" customHeight="1">
      <c r="A3586" s="3">
        <v>72969.6733218016</v>
      </c>
      <c r="B3586" s="4">
        <v>4.829483144028</v>
      </c>
      <c r="C3586" s="4">
        <v>7.80880809509669</v>
      </c>
      <c r="D3586" s="4">
        <v>4.06</v>
      </c>
      <c r="E3586" s="4">
        <v>40262.8279599652</v>
      </c>
      <c r="F3586" s="3">
        <v>1434803.06130817</v>
      </c>
      <c r="G3586" s="53">
        <v>3585.0</v>
      </c>
      <c r="H3586" s="51">
        <f>'Данные (для кумуляты) (2)'!$G3586/5000</f>
        <v>0.717</v>
      </c>
      <c r="I3586" s="5" t="s">
        <v>3274</v>
      </c>
    </row>
    <row r="3587" ht="14.25" customHeight="1">
      <c r="A3587" s="3">
        <v>60595.6769634268</v>
      </c>
      <c r="B3587" s="4">
        <v>6.77300918929444</v>
      </c>
      <c r="C3587" s="4">
        <v>7.93785072802051</v>
      </c>
      <c r="D3587" s="4">
        <v>4.02</v>
      </c>
      <c r="E3587" s="4">
        <v>47991.9025027822</v>
      </c>
      <c r="F3587" s="3">
        <v>1434835.95314185</v>
      </c>
      <c r="G3587" s="53">
        <v>3586.0</v>
      </c>
      <c r="H3587" s="51">
        <f>'Данные (для кумуляты) (2)'!$G3587/5000</f>
        <v>0.7172</v>
      </c>
      <c r="I3587" s="5" t="s">
        <v>1121</v>
      </c>
    </row>
    <row r="3588" ht="14.25" customHeight="1">
      <c r="A3588" s="3">
        <v>72173.330871716</v>
      </c>
      <c r="B3588" s="4">
        <v>5.63731209790885</v>
      </c>
      <c r="C3588" s="4">
        <v>6.80926660953443</v>
      </c>
      <c r="D3588" s="4">
        <v>2.2</v>
      </c>
      <c r="E3588" s="4">
        <v>42946.0809925388</v>
      </c>
      <c r="F3588" s="3">
        <v>1435261.98681704</v>
      </c>
      <c r="G3588" s="53">
        <v>3587.0</v>
      </c>
      <c r="H3588" s="51">
        <f>'Данные (для кумуляты) (2)'!$G3588/5000</f>
        <v>0.7174</v>
      </c>
      <c r="I3588" s="5" t="s">
        <v>3146</v>
      </c>
    </row>
    <row r="3589" ht="14.25" customHeight="1">
      <c r="A3589" s="3">
        <v>63429.2746909508</v>
      </c>
      <c r="B3589" s="4">
        <v>6.3625652746965</v>
      </c>
      <c r="C3589" s="4">
        <v>8.44111904304633</v>
      </c>
      <c r="D3589" s="4">
        <v>3.31</v>
      </c>
      <c r="E3589" s="4">
        <v>37998.9969311871</v>
      </c>
      <c r="F3589" s="3">
        <v>1435423.70775328</v>
      </c>
      <c r="G3589" s="53">
        <v>3588.0</v>
      </c>
      <c r="H3589" s="51">
        <f>'Данные (для кумуляты) (2)'!$G3589/5000</f>
        <v>0.7176</v>
      </c>
      <c r="I3589" s="5" t="s">
        <v>1595</v>
      </c>
    </row>
    <row r="3590" ht="14.25" customHeight="1">
      <c r="A3590" s="3">
        <v>75391.6817578777</v>
      </c>
      <c r="B3590" s="4">
        <v>6.48438716807594</v>
      </c>
      <c r="C3590" s="4">
        <v>5.9037535821328</v>
      </c>
      <c r="D3590" s="4">
        <v>3.17</v>
      </c>
      <c r="E3590" s="4">
        <v>43359.0212809489</v>
      </c>
      <c r="F3590" s="3">
        <v>1435769.76883738</v>
      </c>
      <c r="G3590" s="53">
        <v>3589.0</v>
      </c>
      <c r="H3590" s="51">
        <f>'Данные (для кумуляты) (2)'!$G3590/5000</f>
        <v>0.7178</v>
      </c>
      <c r="I3590" s="5" t="s">
        <v>3707</v>
      </c>
    </row>
    <row r="3591" ht="14.25" customHeight="1">
      <c r="A3591" s="3">
        <v>79771.8304695926</v>
      </c>
      <c r="B3591" s="4">
        <v>6.4869155640793</v>
      </c>
      <c r="C3591" s="4">
        <v>7.21233970228617</v>
      </c>
      <c r="D3591" s="4">
        <v>5.05</v>
      </c>
      <c r="E3591" s="4">
        <v>30611.5433284336</v>
      </c>
      <c r="F3591" s="3">
        <v>1435981.21991446</v>
      </c>
      <c r="G3591" s="53">
        <v>3590.0</v>
      </c>
      <c r="H3591" s="51">
        <f>'Данные (для кумуляты) (2)'!$G3591/5000</f>
        <v>0.718</v>
      </c>
      <c r="I3591" s="5" t="s">
        <v>4299</v>
      </c>
    </row>
    <row r="3592" ht="14.25" customHeight="1">
      <c r="A3592" s="3">
        <v>76624.1481209345</v>
      </c>
      <c r="B3592" s="4">
        <v>5.07427151634472</v>
      </c>
      <c r="C3592" s="4">
        <v>6.26505149627313</v>
      </c>
      <c r="D3592" s="4">
        <v>4.17</v>
      </c>
      <c r="E3592" s="4">
        <v>47039.0936481342</v>
      </c>
      <c r="F3592" s="3">
        <v>1436995.20045098</v>
      </c>
      <c r="G3592" s="53">
        <v>3591.0</v>
      </c>
      <c r="H3592" s="51">
        <f>'Данные (для кумуляты) (2)'!$G3592/5000</f>
        <v>0.7182</v>
      </c>
      <c r="I3592" s="5" t="s">
        <v>3894</v>
      </c>
    </row>
    <row r="3593" ht="14.25" customHeight="1">
      <c r="A3593" s="3">
        <v>86340.2872916062</v>
      </c>
      <c r="B3593" s="4">
        <v>4.93005100034854</v>
      </c>
      <c r="C3593" s="4">
        <v>6.18344007719186</v>
      </c>
      <c r="D3593" s="4">
        <v>3.01</v>
      </c>
      <c r="E3593" s="4">
        <v>35630.5604514931</v>
      </c>
      <c r="F3593" s="3">
        <v>1437053.55720161</v>
      </c>
      <c r="G3593" s="53">
        <v>3592.0</v>
      </c>
      <c r="H3593" s="51">
        <f>'Данные (для кумуляты) (2)'!$G3593/5000</f>
        <v>0.7184</v>
      </c>
      <c r="I3593" s="5" t="s">
        <v>4760</v>
      </c>
    </row>
    <row r="3594" ht="14.25" customHeight="1">
      <c r="A3594" s="3">
        <v>73505.1261625623</v>
      </c>
      <c r="B3594" s="4">
        <v>7.20780398815055</v>
      </c>
      <c r="C3594" s="4">
        <v>7.51083297274759</v>
      </c>
      <c r="D3594" s="4">
        <v>6.05</v>
      </c>
      <c r="E3594" s="4">
        <v>31536.8490771929</v>
      </c>
      <c r="F3594" s="3">
        <v>1437153.95853193</v>
      </c>
      <c r="G3594" s="53">
        <v>3593.0</v>
      </c>
      <c r="H3594" s="51">
        <f>'Данные (для кумуляты) (2)'!$G3594/5000</f>
        <v>0.7186</v>
      </c>
      <c r="I3594" s="5" t="s">
        <v>3392</v>
      </c>
    </row>
    <row r="3595" ht="14.25" customHeight="1">
      <c r="A3595" s="3">
        <v>63672.1016676717</v>
      </c>
      <c r="B3595" s="4">
        <v>7.82757991499247</v>
      </c>
      <c r="C3595" s="4">
        <v>7.12416681335925</v>
      </c>
      <c r="D3595" s="4">
        <v>4.34</v>
      </c>
      <c r="E3595" s="4">
        <v>31778.6158002112</v>
      </c>
      <c r="F3595" s="3">
        <v>1437458.36420179</v>
      </c>
      <c r="G3595" s="53">
        <v>3594.0</v>
      </c>
      <c r="H3595" s="51">
        <f>'Данные (для кумуляты) (2)'!$G3595/5000</f>
        <v>0.7188</v>
      </c>
      <c r="I3595" s="5" t="s">
        <v>1637</v>
      </c>
    </row>
    <row r="3596" ht="14.25" customHeight="1">
      <c r="A3596" s="3">
        <v>81023.0174924844</v>
      </c>
      <c r="B3596" s="4">
        <v>6.51218697848293</v>
      </c>
      <c r="C3596" s="4">
        <v>5.65699370646587</v>
      </c>
      <c r="D3596" s="4">
        <v>2.36</v>
      </c>
      <c r="E3596" s="4">
        <v>30501.6478189276</v>
      </c>
      <c r="F3596" s="3">
        <v>1437755.77178572</v>
      </c>
      <c r="G3596" s="53">
        <v>3595.0</v>
      </c>
      <c r="H3596" s="51">
        <f>'Данные (для кумуляты) (2)'!$G3596/5000</f>
        <v>0.719</v>
      </c>
      <c r="I3596" s="5" t="s">
        <v>4411</v>
      </c>
    </row>
    <row r="3597" ht="14.25" customHeight="1">
      <c r="A3597" s="3">
        <v>84802.7876049128</v>
      </c>
      <c r="B3597" s="4">
        <v>5.10161379965276</v>
      </c>
      <c r="C3597" s="4">
        <v>7.84481196444293</v>
      </c>
      <c r="D3597" s="4">
        <v>6.04</v>
      </c>
      <c r="E3597" s="4">
        <v>35748.3314738967</v>
      </c>
      <c r="F3597" s="3">
        <v>1437983.82471793</v>
      </c>
      <c r="G3597" s="53">
        <v>3596.0</v>
      </c>
      <c r="H3597" s="51">
        <f>'Данные (для кумуляты) (2)'!$G3597/5000</f>
        <v>0.7192</v>
      </c>
      <c r="I3597" s="5" t="s">
        <v>4688</v>
      </c>
    </row>
    <row r="3598" ht="14.25" customHeight="1">
      <c r="A3598" s="3">
        <v>63272.1306718985</v>
      </c>
      <c r="B3598" s="4">
        <v>7.53472319429381</v>
      </c>
      <c r="C3598" s="4">
        <v>7.3018209548563</v>
      </c>
      <c r="D3598" s="4">
        <v>3.02</v>
      </c>
      <c r="E3598" s="4">
        <v>46311.9563018298</v>
      </c>
      <c r="F3598" s="3">
        <v>1438290.85142594</v>
      </c>
      <c r="G3598" s="53">
        <v>3597.0</v>
      </c>
      <c r="H3598" s="51">
        <f>'Данные (для кумуляты) (2)'!$G3598/5000</f>
        <v>0.7194</v>
      </c>
      <c r="I3598" s="5" t="s">
        <v>1562</v>
      </c>
    </row>
    <row r="3599" ht="14.25" customHeight="1">
      <c r="A3599" s="3">
        <v>80285.6812476344</v>
      </c>
      <c r="B3599" s="4">
        <v>5.74993613137952</v>
      </c>
      <c r="C3599" s="4">
        <v>5.21193397569182</v>
      </c>
      <c r="D3599" s="4">
        <v>3.03</v>
      </c>
      <c r="E3599" s="4">
        <v>48633.8294271562</v>
      </c>
      <c r="F3599" s="3">
        <v>1439028.52098902</v>
      </c>
      <c r="G3599" s="53">
        <v>3598.0</v>
      </c>
      <c r="H3599" s="51">
        <f>'Данные (для кумуляты) (2)'!$G3599/5000</f>
        <v>0.7196</v>
      </c>
      <c r="I3599" s="5" t="s">
        <v>4346</v>
      </c>
    </row>
    <row r="3600" ht="14.25" customHeight="1">
      <c r="A3600" s="3">
        <v>90493.5980965651</v>
      </c>
      <c r="B3600" s="4">
        <v>4.60656254681381</v>
      </c>
      <c r="C3600" s="4">
        <v>6.5324319580143</v>
      </c>
      <c r="D3600" s="4">
        <v>2.48</v>
      </c>
      <c r="E3600" s="4">
        <v>45211.0080644266</v>
      </c>
      <c r="F3600" s="3">
        <v>1439431.45288969</v>
      </c>
      <c r="G3600" s="53">
        <v>3599.0</v>
      </c>
      <c r="H3600" s="51">
        <f>'Данные (для кумуляты) (2)'!$G3600/5000</f>
        <v>0.7198</v>
      </c>
      <c r="I3600" s="5" t="s">
        <v>4910</v>
      </c>
    </row>
    <row r="3601" ht="14.25" customHeight="1">
      <c r="A3601" s="3">
        <v>72145.9672131515</v>
      </c>
      <c r="B3601" s="4">
        <v>6.3986259901926</v>
      </c>
      <c r="C3601" s="4">
        <v>8.25863492348729</v>
      </c>
      <c r="D3601" s="4">
        <v>6.06</v>
      </c>
      <c r="E3601" s="4">
        <v>28882.9008546737</v>
      </c>
      <c r="F3601" s="3">
        <v>1439506.101557</v>
      </c>
      <c r="G3601" s="53">
        <v>3600.0</v>
      </c>
      <c r="H3601" s="51">
        <f>'Данные (для кумуляты) (2)'!$G3601/5000</f>
        <v>0.72</v>
      </c>
      <c r="I3601" s="5" t="s">
        <v>3145</v>
      </c>
    </row>
    <row r="3602" ht="14.25" customHeight="1">
      <c r="A3602" s="3">
        <v>73093.4864941204</v>
      </c>
      <c r="B3602" s="4">
        <v>5.69514468374095</v>
      </c>
      <c r="C3602" s="4">
        <v>5.78035078873336</v>
      </c>
      <c r="D3602" s="4">
        <v>2.37</v>
      </c>
      <c r="E3602" s="4">
        <v>41796.1256323816</v>
      </c>
      <c r="F3602" s="3">
        <v>1439714.28056099</v>
      </c>
      <c r="G3602" s="53">
        <v>3601.0</v>
      </c>
      <c r="H3602" s="51">
        <f>'Данные (для кумуляты) (2)'!$G3602/5000</f>
        <v>0.7202</v>
      </c>
      <c r="I3602" s="5" t="s">
        <v>3303</v>
      </c>
    </row>
    <row r="3603" ht="14.25" customHeight="1">
      <c r="A3603" s="3">
        <v>77528.1230003376</v>
      </c>
      <c r="B3603" s="4">
        <v>6.86006759815033</v>
      </c>
      <c r="C3603" s="4">
        <v>7.73940014555353</v>
      </c>
      <c r="D3603" s="4">
        <v>4.26</v>
      </c>
      <c r="E3603" s="4">
        <v>23976.7138535978</v>
      </c>
      <c r="F3603" s="3">
        <v>1439875.63983848</v>
      </c>
      <c r="G3603" s="53">
        <v>3602.0</v>
      </c>
      <c r="H3603" s="51">
        <f>'Данные (для кумуляты) (2)'!$G3603/5000</f>
        <v>0.7204</v>
      </c>
      <c r="I3603" s="5" t="s">
        <v>4028</v>
      </c>
    </row>
    <row r="3604" ht="14.25" customHeight="1">
      <c r="A3604" s="3">
        <v>71500.8716405519</v>
      </c>
      <c r="B3604" s="4">
        <v>7.75901343533141</v>
      </c>
      <c r="C3604" s="4">
        <v>5.74808222303342</v>
      </c>
      <c r="D3604" s="4">
        <v>4.09</v>
      </c>
      <c r="E3604" s="4">
        <v>33741.7411982969</v>
      </c>
      <c r="F3604" s="3">
        <v>1439892.63249514</v>
      </c>
      <c r="G3604" s="53">
        <v>3603.0</v>
      </c>
      <c r="H3604" s="51">
        <f>'Данные (для кумуляты) (2)'!$G3604/5000</f>
        <v>0.7206</v>
      </c>
      <c r="I3604" s="5" t="s">
        <v>3044</v>
      </c>
    </row>
    <row r="3605" ht="14.25" customHeight="1">
      <c r="A3605" s="3">
        <v>63274.6707346146</v>
      </c>
      <c r="B3605" s="4">
        <v>5.49036799097796</v>
      </c>
      <c r="C3605" s="4">
        <v>8.56222930686102</v>
      </c>
      <c r="D3605" s="4">
        <v>3.0</v>
      </c>
      <c r="E3605" s="4">
        <v>38904.6673992134</v>
      </c>
      <c r="F3605" s="3">
        <v>1440106.86389146</v>
      </c>
      <c r="G3605" s="53">
        <v>3604.0</v>
      </c>
      <c r="H3605" s="51">
        <f>'Данные (для кумуляты) (2)'!$G3605/5000</f>
        <v>0.7208</v>
      </c>
      <c r="I3605" s="5" t="s">
        <v>1563</v>
      </c>
    </row>
    <row r="3606" ht="14.25" customHeight="1">
      <c r="A3606" s="3">
        <v>78656.3783651227</v>
      </c>
      <c r="B3606" s="4">
        <v>5.40068914473628</v>
      </c>
      <c r="C3606" s="4">
        <v>7.63246969447556</v>
      </c>
      <c r="D3606" s="4">
        <v>3.13</v>
      </c>
      <c r="E3606" s="4">
        <v>30157.6295000705</v>
      </c>
      <c r="F3606" s="3">
        <v>1440246.32987309</v>
      </c>
      <c r="G3606" s="53">
        <v>3605.0</v>
      </c>
      <c r="H3606" s="51">
        <f>'Данные (для кумуляты) (2)'!$G3606/5000</f>
        <v>0.721</v>
      </c>
      <c r="I3606" s="5" t="s">
        <v>4163</v>
      </c>
    </row>
    <row r="3607" ht="14.25" customHeight="1">
      <c r="A3607" s="3">
        <v>67176.7703756999</v>
      </c>
      <c r="B3607" s="4">
        <v>5.97646479943339</v>
      </c>
      <c r="C3607" s="4">
        <v>9.51569409109232</v>
      </c>
      <c r="D3607" s="4">
        <v>4.14</v>
      </c>
      <c r="E3607" s="4">
        <v>40456.0133642271</v>
      </c>
      <c r="F3607" s="3">
        <v>1440317.76310707</v>
      </c>
      <c r="G3607" s="53">
        <v>3606.0</v>
      </c>
      <c r="H3607" s="51">
        <f>'Данные (для кумуляты) (2)'!$G3607/5000</f>
        <v>0.7212</v>
      </c>
      <c r="I3607" s="5" t="s">
        <v>2234</v>
      </c>
    </row>
    <row r="3608" ht="14.25" customHeight="1">
      <c r="A3608" s="3">
        <v>65885.1357590545</v>
      </c>
      <c r="B3608" s="4">
        <v>7.65259104867267</v>
      </c>
      <c r="C3608" s="4">
        <v>6.19609334961074</v>
      </c>
      <c r="D3608" s="4">
        <v>4.02</v>
      </c>
      <c r="E3608" s="4">
        <v>34100.9167708068</v>
      </c>
      <c r="F3608" s="3">
        <v>1440736.58325828</v>
      </c>
      <c r="G3608" s="53">
        <v>3607.0</v>
      </c>
      <c r="H3608" s="51">
        <f>'Данные (для кумуляты) (2)'!$G3608/5000</f>
        <v>0.7214</v>
      </c>
      <c r="I3608" s="5" t="s">
        <v>1983</v>
      </c>
    </row>
    <row r="3609" ht="14.25" customHeight="1">
      <c r="A3609" s="3">
        <v>67652.6226531197</v>
      </c>
      <c r="B3609" s="4">
        <v>4.75454189770334</v>
      </c>
      <c r="C3609" s="4">
        <v>8.34147837253401</v>
      </c>
      <c r="D3609" s="4">
        <v>5.48</v>
      </c>
      <c r="E3609" s="4">
        <v>44353.4468003736</v>
      </c>
      <c r="F3609" s="3">
        <v>1440738.46889124</v>
      </c>
      <c r="G3609" s="53">
        <v>3608.0</v>
      </c>
      <c r="H3609" s="51">
        <f>'Данные (для кумуляты) (2)'!$G3609/5000</f>
        <v>0.7216</v>
      </c>
      <c r="I3609" s="5" t="s">
        <v>2307</v>
      </c>
    </row>
    <row r="3610" ht="14.25" customHeight="1">
      <c r="A3610" s="3">
        <v>67006.3622043569</v>
      </c>
      <c r="B3610" s="4">
        <v>5.70638929053329</v>
      </c>
      <c r="C3610" s="4">
        <v>9.29553120692539</v>
      </c>
      <c r="D3610" s="4">
        <v>6.38</v>
      </c>
      <c r="E3610" s="4">
        <v>34653.7981020665</v>
      </c>
      <c r="F3610" s="3">
        <v>1440897.41242886</v>
      </c>
      <c r="G3610" s="53">
        <v>3609.0</v>
      </c>
      <c r="H3610" s="51">
        <f>'Данные (для кумуляты) (2)'!$G3610/5000</f>
        <v>0.7218</v>
      </c>
      <c r="I3610" s="5" t="s">
        <v>2200</v>
      </c>
    </row>
    <row r="3611" ht="14.25" customHeight="1">
      <c r="A3611" s="3">
        <v>70085.9476036688</v>
      </c>
      <c r="B3611" s="4">
        <v>4.4357613522948</v>
      </c>
      <c r="C3611" s="4">
        <v>7.13111020523646</v>
      </c>
      <c r="D3611" s="4">
        <v>5.22</v>
      </c>
      <c r="E3611" s="4">
        <v>51446.6918461891</v>
      </c>
      <c r="F3611" s="3">
        <v>1440909.0012831</v>
      </c>
      <c r="G3611" s="53">
        <v>3610.0</v>
      </c>
      <c r="H3611" s="51">
        <f>'Данные (для кумуляты) (2)'!$G3611/5000</f>
        <v>0.722</v>
      </c>
      <c r="I3611" s="5" t="s">
        <v>2766</v>
      </c>
    </row>
    <row r="3612" ht="14.25" customHeight="1">
      <c r="A3612" s="3">
        <v>71668.3000263984</v>
      </c>
      <c r="B3612" s="4">
        <v>7.51354203711464</v>
      </c>
      <c r="C3612" s="4">
        <v>6.70312501934872</v>
      </c>
      <c r="D3612" s="4">
        <v>4.3</v>
      </c>
      <c r="E3612" s="4">
        <v>31352.4092253188</v>
      </c>
      <c r="F3612" s="3">
        <v>1440961.85694488</v>
      </c>
      <c r="G3612" s="53">
        <v>3611.0</v>
      </c>
      <c r="H3612" s="51">
        <f>'Данные (для кумуляты) (2)'!$G3612/5000</f>
        <v>0.7222</v>
      </c>
      <c r="I3612" s="5" t="s">
        <v>3066</v>
      </c>
    </row>
    <row r="3613" ht="14.25" customHeight="1">
      <c r="A3613" s="3">
        <v>79763.0615696467</v>
      </c>
      <c r="B3613" s="4">
        <v>6.08269495422087</v>
      </c>
      <c r="C3613" s="4">
        <v>5.89170789276126</v>
      </c>
      <c r="D3613" s="4">
        <v>3.36</v>
      </c>
      <c r="E3613" s="4">
        <v>53615.3499441818</v>
      </c>
      <c r="F3613" s="3">
        <v>1441312.16826907</v>
      </c>
      <c r="G3613" s="53">
        <v>3612.0</v>
      </c>
      <c r="H3613" s="51">
        <f>'Данные (для кумуляты) (2)'!$G3613/5000</f>
        <v>0.7224</v>
      </c>
      <c r="I3613" s="5" t="s">
        <v>4296</v>
      </c>
    </row>
    <row r="3614" ht="14.25" customHeight="1">
      <c r="A3614" s="3">
        <v>80174.9245886433</v>
      </c>
      <c r="B3614" s="4">
        <v>5.65572555583885</v>
      </c>
      <c r="C3614" s="4">
        <v>6.84719122933511</v>
      </c>
      <c r="D3614" s="4">
        <v>3.18</v>
      </c>
      <c r="E3614" s="4">
        <v>45233.3288257311</v>
      </c>
      <c r="F3614" s="3">
        <v>1441376.39392554</v>
      </c>
      <c r="G3614" s="53">
        <v>3613.0</v>
      </c>
      <c r="H3614" s="51">
        <f>'Данные (для кумуляты) (2)'!$G3614/5000</f>
        <v>0.7226</v>
      </c>
      <c r="I3614" s="5" t="s">
        <v>4335</v>
      </c>
    </row>
    <row r="3615" ht="14.25" customHeight="1">
      <c r="A3615" s="3">
        <v>66263.9105011632</v>
      </c>
      <c r="B3615" s="4">
        <v>6.37493006601873</v>
      </c>
      <c r="C3615" s="4">
        <v>6.73697413101074</v>
      </c>
      <c r="D3615" s="4">
        <v>4.41</v>
      </c>
      <c r="E3615" s="4">
        <v>49829.9515004813</v>
      </c>
      <c r="F3615" s="3">
        <v>1441421.9129936</v>
      </c>
      <c r="G3615" s="53">
        <v>3614.0</v>
      </c>
      <c r="H3615" s="51">
        <f>'Данные (для кумуляты) (2)'!$G3615/5000</f>
        <v>0.7228</v>
      </c>
      <c r="I3615" s="5" t="s">
        <v>2055</v>
      </c>
    </row>
    <row r="3616" ht="14.25" customHeight="1">
      <c r="A3616" s="3">
        <v>70073.5029925347</v>
      </c>
      <c r="B3616" s="4">
        <v>5.887433136023</v>
      </c>
      <c r="C3616" s="4">
        <v>7.22230202381864</v>
      </c>
      <c r="D3616" s="4">
        <v>5.14</v>
      </c>
      <c r="E3616" s="4">
        <v>40109.8295477865</v>
      </c>
      <c r="F3616" s="3">
        <v>1441526.83675879</v>
      </c>
      <c r="G3616" s="53">
        <v>3615.0</v>
      </c>
      <c r="H3616" s="51">
        <f>'Данные (для кумуляты) (2)'!$G3616/5000</f>
        <v>0.723</v>
      </c>
      <c r="I3616" s="5" t="s">
        <v>2764</v>
      </c>
    </row>
    <row r="3617" ht="14.25" customHeight="1">
      <c r="A3617" s="3">
        <v>73267.9002910976</v>
      </c>
      <c r="B3617" s="4">
        <v>5.80522032645861</v>
      </c>
      <c r="C3617" s="4">
        <v>7.3847636463258</v>
      </c>
      <c r="D3617" s="4">
        <v>4.48</v>
      </c>
      <c r="E3617" s="4">
        <v>44674.4671133602</v>
      </c>
      <c r="F3617" s="3">
        <v>1441576.84676065</v>
      </c>
      <c r="G3617" s="53">
        <v>3616.0</v>
      </c>
      <c r="H3617" s="51">
        <f>'Данные (для кумуляты) (2)'!$G3617/5000</f>
        <v>0.7232</v>
      </c>
      <c r="I3617" s="5" t="s">
        <v>3340</v>
      </c>
    </row>
    <row r="3618" ht="14.25" customHeight="1">
      <c r="A3618" s="3">
        <v>73591.4888856928</v>
      </c>
      <c r="B3618" s="4">
        <v>5.43030226174744</v>
      </c>
      <c r="C3618" s="4">
        <v>6.7478760005376</v>
      </c>
      <c r="D3618" s="4">
        <v>2.5</v>
      </c>
      <c r="E3618" s="4">
        <v>51662.3177389076</v>
      </c>
      <c r="F3618" s="3">
        <v>1441736.76083757</v>
      </c>
      <c r="G3618" s="53">
        <v>3617.0</v>
      </c>
      <c r="H3618" s="51">
        <f>'Данные (для кумуляты) (2)'!$G3618/5000</f>
        <v>0.7234</v>
      </c>
      <c r="I3618" s="5" t="s">
        <v>3405</v>
      </c>
    </row>
    <row r="3619" ht="14.25" customHeight="1">
      <c r="A3619" s="3">
        <v>93993.3997836853</v>
      </c>
      <c r="B3619" s="4">
        <v>6.14581670809083</v>
      </c>
      <c r="C3619" s="4">
        <v>5.13975252910806</v>
      </c>
      <c r="D3619" s="4">
        <v>3.29</v>
      </c>
      <c r="E3619" s="4">
        <v>37062.4844406891</v>
      </c>
      <c r="F3619" s="3">
        <v>1441882.52170551</v>
      </c>
      <c r="G3619" s="53">
        <v>3618.0</v>
      </c>
      <c r="H3619" s="51">
        <f>'Данные (для кумуляты) (2)'!$G3619/5000</f>
        <v>0.7236</v>
      </c>
      <c r="I3619" s="5" t="s">
        <v>4960</v>
      </c>
    </row>
    <row r="3620" ht="14.25" customHeight="1">
      <c r="A3620" s="3">
        <v>71108.0539669321</v>
      </c>
      <c r="B3620" s="4">
        <v>5.33752140801292</v>
      </c>
      <c r="C3620" s="4">
        <v>8.30426675013076</v>
      </c>
      <c r="D3620" s="4">
        <v>4.4</v>
      </c>
      <c r="E3620" s="4">
        <v>39238.4848768723</v>
      </c>
      <c r="F3620" s="3">
        <v>1441956.20193639</v>
      </c>
      <c r="G3620" s="53">
        <v>3619.0</v>
      </c>
      <c r="H3620" s="51">
        <f>'Данные (для кумуляты) (2)'!$G3620/5000</f>
        <v>0.7238</v>
      </c>
      <c r="I3620" s="5" t="s">
        <v>2954</v>
      </c>
    </row>
    <row r="3621" ht="14.25" customHeight="1">
      <c r="A3621" s="3">
        <v>90972.4061270065</v>
      </c>
      <c r="B3621" s="4">
        <v>5.40191320110672</v>
      </c>
      <c r="C3621" s="4">
        <v>7.32322484648487</v>
      </c>
      <c r="D3621" s="4">
        <v>3.37</v>
      </c>
      <c r="E3621" s="4">
        <v>24943.9619394055</v>
      </c>
      <c r="F3621" s="3">
        <v>1442079.05731339</v>
      </c>
      <c r="G3621" s="53">
        <v>3620.0</v>
      </c>
      <c r="H3621" s="51">
        <f>'Данные (для кумуляты) (2)'!$G3621/5000</f>
        <v>0.724</v>
      </c>
      <c r="I3621" s="5" t="s">
        <v>4921</v>
      </c>
    </row>
    <row r="3622" ht="14.25" customHeight="1">
      <c r="A3622" s="3">
        <v>78331.9325283658</v>
      </c>
      <c r="B3622" s="4">
        <v>5.89296187539643</v>
      </c>
      <c r="C3622" s="4">
        <v>8.48949690542301</v>
      </c>
      <c r="D3622" s="4">
        <v>3.27</v>
      </c>
      <c r="E3622" s="4">
        <v>31032.8590741767</v>
      </c>
      <c r="F3622" s="3">
        <v>1442128.73191477</v>
      </c>
      <c r="G3622" s="53">
        <v>3621.0</v>
      </c>
      <c r="H3622" s="51">
        <f>'Данные (для кумуляты) (2)'!$G3622/5000</f>
        <v>0.7242</v>
      </c>
      <c r="I3622" s="5" t="s">
        <v>4125</v>
      </c>
    </row>
    <row r="3623" ht="14.25" customHeight="1">
      <c r="A3623" s="3">
        <v>72687.7332699798</v>
      </c>
      <c r="B3623" s="4">
        <v>6.70869200687911</v>
      </c>
      <c r="C3623" s="4">
        <v>7.80058068207421</v>
      </c>
      <c r="D3623" s="4">
        <v>5.34</v>
      </c>
      <c r="E3623" s="4">
        <v>35427.1059112427</v>
      </c>
      <c r="F3623" s="3">
        <v>1442372.04360411</v>
      </c>
      <c r="G3623" s="53">
        <v>3622.0</v>
      </c>
      <c r="H3623" s="51">
        <f>'Данные (для кумуляты) (2)'!$G3623/5000</f>
        <v>0.7244</v>
      </c>
      <c r="I3623" s="5" t="s">
        <v>3230</v>
      </c>
    </row>
    <row r="3624" ht="14.25" customHeight="1">
      <c r="A3624" s="3">
        <v>63312.8056746774</v>
      </c>
      <c r="B3624" s="4">
        <v>6.13911545162126</v>
      </c>
      <c r="C3624" s="4">
        <v>8.19961524142483</v>
      </c>
      <c r="D3624" s="4">
        <v>4.41</v>
      </c>
      <c r="E3624" s="4">
        <v>43230.3521579572</v>
      </c>
      <c r="F3624" s="3">
        <v>1442632.54122655</v>
      </c>
      <c r="G3624" s="53">
        <v>3623.0</v>
      </c>
      <c r="H3624" s="51">
        <f>'Данные (для кумуляты) (2)'!$G3624/5000</f>
        <v>0.7246</v>
      </c>
      <c r="I3624" s="5" t="s">
        <v>1568</v>
      </c>
    </row>
    <row r="3625" ht="14.25" customHeight="1">
      <c r="A3625" s="3">
        <v>87062.4574095542</v>
      </c>
      <c r="B3625" s="4">
        <v>6.69844164171301</v>
      </c>
      <c r="C3625" s="4">
        <v>6.94535308793061</v>
      </c>
      <c r="D3625" s="4">
        <v>2.31</v>
      </c>
      <c r="E3625" s="4">
        <v>15007.7728641372</v>
      </c>
      <c r="F3625" s="3">
        <v>1442674.18455225</v>
      </c>
      <c r="G3625" s="53">
        <v>3624.0</v>
      </c>
      <c r="H3625" s="51">
        <f>'Данные (для кумуляты) (2)'!$G3625/5000</f>
        <v>0.7248</v>
      </c>
      <c r="I3625" s="5" t="s">
        <v>4793</v>
      </c>
    </row>
    <row r="3626" ht="14.25" customHeight="1">
      <c r="A3626" s="3">
        <v>59362.7663828536</v>
      </c>
      <c r="B3626" s="4">
        <v>7.48263024156822</v>
      </c>
      <c r="C3626" s="4">
        <v>8.00300674619067</v>
      </c>
      <c r="D3626" s="4">
        <v>3.49</v>
      </c>
      <c r="E3626" s="4">
        <v>44723.3537296935</v>
      </c>
      <c r="F3626" s="3">
        <v>1442945.14497207</v>
      </c>
      <c r="G3626" s="53">
        <v>3625.0</v>
      </c>
      <c r="H3626" s="51">
        <f>'Данные (для кумуляты) (2)'!$G3626/5000</f>
        <v>0.725</v>
      </c>
      <c r="I3626" s="5" t="s">
        <v>961</v>
      </c>
    </row>
    <row r="3627" ht="14.25" customHeight="1">
      <c r="A3627" s="3">
        <v>67043.1953458262</v>
      </c>
      <c r="B3627" s="4">
        <v>5.95484579880568</v>
      </c>
      <c r="C3627" s="4">
        <v>5.93561862060544</v>
      </c>
      <c r="D3627" s="4">
        <v>4.22</v>
      </c>
      <c r="E3627" s="4">
        <v>53738.626895462</v>
      </c>
      <c r="F3627" s="3">
        <v>1443027.26306136</v>
      </c>
      <c r="G3627" s="53">
        <v>3626.0</v>
      </c>
      <c r="H3627" s="51">
        <f>'Данные (для кумуляты) (2)'!$G3627/5000</f>
        <v>0.7252</v>
      </c>
      <c r="I3627" s="5" t="s">
        <v>2207</v>
      </c>
    </row>
    <row r="3628" ht="14.25" customHeight="1">
      <c r="A3628" s="3">
        <v>65142.756859587</v>
      </c>
      <c r="B3628" s="4">
        <v>7.81144226544817</v>
      </c>
      <c r="C3628" s="4">
        <v>6.70264287444497</v>
      </c>
      <c r="D3628" s="4">
        <v>4.47</v>
      </c>
      <c r="E3628" s="4">
        <v>42574.6559756068</v>
      </c>
      <c r="F3628" s="3">
        <v>1443228.28824282</v>
      </c>
      <c r="G3628" s="53">
        <v>3627.0</v>
      </c>
      <c r="H3628" s="51">
        <f>'Данные (для кумуляты) (2)'!$G3628/5000</f>
        <v>0.7254</v>
      </c>
      <c r="I3628" s="5" t="s">
        <v>1876</v>
      </c>
    </row>
    <row r="3629" ht="14.25" customHeight="1">
      <c r="A3629" s="3">
        <v>80898.9721558922</v>
      </c>
      <c r="B3629" s="4">
        <v>5.55922335178043</v>
      </c>
      <c r="C3629" s="4">
        <v>6.80183585638349</v>
      </c>
      <c r="D3629" s="4">
        <v>4.37</v>
      </c>
      <c r="E3629" s="4">
        <v>37530.4313908715</v>
      </c>
      <c r="F3629" s="3">
        <v>1443470.03708204</v>
      </c>
      <c r="G3629" s="53">
        <v>3628.0</v>
      </c>
      <c r="H3629" s="51">
        <f>'Данные (для кумуляты) (2)'!$G3629/5000</f>
        <v>0.7256</v>
      </c>
      <c r="I3629" s="5" t="s">
        <v>4396</v>
      </c>
    </row>
    <row r="3630" ht="14.25" customHeight="1">
      <c r="A3630" s="3">
        <v>67258.5875567787</v>
      </c>
      <c r="B3630" s="4">
        <v>6.37063842623327</v>
      </c>
      <c r="C3630" s="4">
        <v>6.51762512259303</v>
      </c>
      <c r="D3630" s="4">
        <v>2.45</v>
      </c>
      <c r="E3630" s="4">
        <v>50955.5725388263</v>
      </c>
      <c r="F3630" s="3">
        <v>1443816.97089638</v>
      </c>
      <c r="G3630" s="53">
        <v>3629.0</v>
      </c>
      <c r="H3630" s="51">
        <f>'Данные (для кумуляты) (2)'!$G3630/5000</f>
        <v>0.7258</v>
      </c>
      <c r="I3630" s="5" t="s">
        <v>2241</v>
      </c>
    </row>
    <row r="3631" ht="14.25" customHeight="1">
      <c r="A3631" s="3">
        <v>80889.6685435961</v>
      </c>
      <c r="B3631" s="4">
        <v>6.61352140284912</v>
      </c>
      <c r="C3631" s="4">
        <v>7.99341992955101</v>
      </c>
      <c r="D3631" s="4">
        <v>6.18</v>
      </c>
      <c r="E3631" s="4">
        <v>12513.6817304137</v>
      </c>
      <c r="F3631" s="3">
        <v>1443842.02264874</v>
      </c>
      <c r="G3631" s="53">
        <v>3630.0</v>
      </c>
      <c r="H3631" s="51">
        <f>'Данные (для кумуляты) (2)'!$G3631/5000</f>
        <v>0.726</v>
      </c>
      <c r="I3631" s="5" t="s">
        <v>4395</v>
      </c>
    </row>
    <row r="3632" ht="14.25" customHeight="1">
      <c r="A3632" s="3">
        <v>76788.6243871874</v>
      </c>
      <c r="B3632" s="4">
        <v>5.47249319230213</v>
      </c>
      <c r="C3632" s="4">
        <v>6.39576893828186</v>
      </c>
      <c r="D3632" s="4">
        <v>4.21</v>
      </c>
      <c r="E3632" s="4">
        <v>35936.0567241751</v>
      </c>
      <c r="F3632" s="3">
        <v>1443907.74738372</v>
      </c>
      <c r="G3632" s="53">
        <v>3631.0</v>
      </c>
      <c r="H3632" s="51">
        <f>'Данные (для кумуляты) (2)'!$G3632/5000</f>
        <v>0.7262</v>
      </c>
      <c r="I3632" s="5" t="s">
        <v>3915</v>
      </c>
    </row>
    <row r="3633" ht="14.25" customHeight="1">
      <c r="A3633" s="3">
        <v>74166.3920295102</v>
      </c>
      <c r="B3633" s="4">
        <v>6.26666689112738</v>
      </c>
      <c r="C3633" s="4">
        <v>7.28246992711785</v>
      </c>
      <c r="D3633" s="4">
        <v>6.1</v>
      </c>
      <c r="E3633" s="4">
        <v>30237.7748565205</v>
      </c>
      <c r="F3633" s="3">
        <v>1444403.66405109</v>
      </c>
      <c r="G3633" s="53">
        <v>3632.0</v>
      </c>
      <c r="H3633" s="51">
        <f>'Данные (для кумуляты) (2)'!$G3633/5000</f>
        <v>0.7264</v>
      </c>
      <c r="I3633" s="5" t="s">
        <v>3494</v>
      </c>
    </row>
    <row r="3634" ht="14.25" customHeight="1">
      <c r="A3634" s="3">
        <v>85468.5309611512</v>
      </c>
      <c r="B3634" s="4">
        <v>4.73957277581029</v>
      </c>
      <c r="C3634" s="4">
        <v>7.02286275464826</v>
      </c>
      <c r="D3634" s="4">
        <v>5.43</v>
      </c>
      <c r="E3634" s="4">
        <v>46505.7883030123</v>
      </c>
      <c r="F3634" s="3">
        <v>1444572.97149721</v>
      </c>
      <c r="G3634" s="53">
        <v>3633.0</v>
      </c>
      <c r="H3634" s="51">
        <f>'Данные (для кумуляты) (2)'!$G3634/5000</f>
        <v>0.7266</v>
      </c>
      <c r="I3634" s="5" t="s">
        <v>4718</v>
      </c>
    </row>
    <row r="3635" ht="14.25" customHeight="1">
      <c r="A3635" s="3">
        <v>66064.5328234573</v>
      </c>
      <c r="B3635" s="4">
        <v>6.65956174995695</v>
      </c>
      <c r="C3635" s="4">
        <v>6.88139814314544</v>
      </c>
      <c r="D3635" s="4">
        <v>4.4</v>
      </c>
      <c r="E3635" s="4">
        <v>44561.3335923165</v>
      </c>
      <c r="F3635" s="3">
        <v>1444701.32791986</v>
      </c>
      <c r="G3635" s="53">
        <v>3634.0</v>
      </c>
      <c r="H3635" s="51">
        <f>'Данные (для кумуляты) (2)'!$G3635/5000</f>
        <v>0.7268</v>
      </c>
      <c r="I3635" s="5" t="s">
        <v>2021</v>
      </c>
    </row>
    <row r="3636" ht="14.25" customHeight="1">
      <c r="A3636" s="3">
        <v>72792.1423405611</v>
      </c>
      <c r="B3636" s="4">
        <v>6.26217648624054</v>
      </c>
      <c r="C3636" s="4">
        <v>6.38116219554189</v>
      </c>
      <c r="D3636" s="4">
        <v>2.08</v>
      </c>
      <c r="E3636" s="4">
        <v>55997.8469860029</v>
      </c>
      <c r="F3636" s="3">
        <v>1445030.9844502</v>
      </c>
      <c r="G3636" s="53">
        <v>3635.0</v>
      </c>
      <c r="H3636" s="51">
        <f>'Данные (для кумуляты) (2)'!$G3636/5000</f>
        <v>0.727</v>
      </c>
      <c r="I3636" s="5" t="s">
        <v>3248</v>
      </c>
    </row>
    <row r="3637" ht="14.25" customHeight="1">
      <c r="A3637" s="3">
        <v>63542.3093931236</v>
      </c>
      <c r="B3637" s="4">
        <v>6.22135658130823</v>
      </c>
      <c r="C3637" s="4">
        <v>7.36522861806077</v>
      </c>
      <c r="D3637" s="4">
        <v>4.11</v>
      </c>
      <c r="E3637" s="4">
        <v>57318.7866350794</v>
      </c>
      <c r="F3637" s="3">
        <v>1445527.13666544</v>
      </c>
      <c r="G3637" s="53">
        <v>3636.0</v>
      </c>
      <c r="H3637" s="51">
        <f>'Данные (для кумуляты) (2)'!$G3637/5000</f>
        <v>0.7272</v>
      </c>
      <c r="I3637" s="5" t="s">
        <v>1609</v>
      </c>
    </row>
    <row r="3638" ht="14.25" customHeight="1">
      <c r="A3638" s="3">
        <v>61436.7667663071</v>
      </c>
      <c r="B3638" s="4">
        <v>7.05928590450687</v>
      </c>
      <c r="C3638" s="4">
        <v>8.98575025921369</v>
      </c>
      <c r="D3638" s="4">
        <v>5.16</v>
      </c>
      <c r="E3638" s="4">
        <v>25886.674453705</v>
      </c>
      <c r="F3638" s="3">
        <v>1445731.62594336</v>
      </c>
      <c r="G3638" s="53">
        <v>3637.0</v>
      </c>
      <c r="H3638" s="51">
        <f>'Данные (для кумуляты) (2)'!$G3638/5000</f>
        <v>0.7274</v>
      </c>
      <c r="I3638" s="5" t="s">
        <v>1245</v>
      </c>
    </row>
    <row r="3639" ht="14.25" customHeight="1">
      <c r="A3639" s="3">
        <v>68113.3112401759</v>
      </c>
      <c r="B3639" s="4">
        <v>6.30661102062491</v>
      </c>
      <c r="C3639" s="4">
        <v>7.20654256108806</v>
      </c>
      <c r="D3639" s="4">
        <v>3.37</v>
      </c>
      <c r="E3639" s="4">
        <v>44316.3848235738</v>
      </c>
      <c r="F3639" s="3">
        <v>1445804.83165147</v>
      </c>
      <c r="G3639" s="53">
        <v>3638.0</v>
      </c>
      <c r="H3639" s="51">
        <f>'Данные (для кумуляты) (2)'!$G3639/5000</f>
        <v>0.7276</v>
      </c>
      <c r="I3639" s="5" t="s">
        <v>2386</v>
      </c>
    </row>
    <row r="3640" ht="14.25" customHeight="1">
      <c r="A3640" s="3">
        <v>77336.0309498759</v>
      </c>
      <c r="B3640" s="4">
        <v>6.20271164837358</v>
      </c>
      <c r="C3640" s="4">
        <v>6.27338140714736</v>
      </c>
      <c r="D3640" s="4">
        <v>4.43</v>
      </c>
      <c r="E3640" s="4">
        <v>30222.6911992068</v>
      </c>
      <c r="F3640" s="3">
        <v>1446155.17970208</v>
      </c>
      <c r="G3640" s="53">
        <v>3639.0</v>
      </c>
      <c r="H3640" s="51">
        <f>'Данные (для кумуляты) (2)'!$G3640/5000</f>
        <v>0.7278</v>
      </c>
      <c r="I3640" s="5" t="s">
        <v>3998</v>
      </c>
    </row>
    <row r="3641" ht="14.25" customHeight="1">
      <c r="A3641" s="3">
        <v>69876.3982520709</v>
      </c>
      <c r="B3641" s="4">
        <v>6.84468873848182</v>
      </c>
      <c r="C3641" s="4">
        <v>7.73153874294197</v>
      </c>
      <c r="D3641" s="4">
        <v>6.21</v>
      </c>
      <c r="E3641" s="4">
        <v>27379.9001653899</v>
      </c>
      <c r="F3641" s="3">
        <v>1446597.1220574</v>
      </c>
      <c r="G3641" s="53">
        <v>3640.0</v>
      </c>
      <c r="H3641" s="51">
        <f>'Данные (для кумуляты) (2)'!$G3641/5000</f>
        <v>0.728</v>
      </c>
      <c r="I3641" s="5" t="s">
        <v>2730</v>
      </c>
    </row>
    <row r="3642" ht="14.25" customHeight="1">
      <c r="A3642" s="3">
        <v>69017.1828001265</v>
      </c>
      <c r="B3642" s="4">
        <v>5.77710614834081</v>
      </c>
      <c r="C3642" s="4">
        <v>5.78361277854762</v>
      </c>
      <c r="D3642" s="4">
        <v>3.11</v>
      </c>
      <c r="E3642" s="4">
        <v>55830.7528357136</v>
      </c>
      <c r="F3642" s="3">
        <v>1446756.86276142</v>
      </c>
      <c r="G3642" s="53">
        <v>3641.0</v>
      </c>
      <c r="H3642" s="51">
        <f>'Данные (для кумуляты) (2)'!$G3642/5000</f>
        <v>0.7282</v>
      </c>
      <c r="I3642" s="5" t="s">
        <v>2553</v>
      </c>
    </row>
    <row r="3643" ht="14.25" customHeight="1">
      <c r="A3643" s="3">
        <v>82264.3726777267</v>
      </c>
      <c r="B3643" s="4">
        <v>5.55731723369086</v>
      </c>
      <c r="C3643" s="4">
        <v>8.10641715993716</v>
      </c>
      <c r="D3643" s="4">
        <v>5.05</v>
      </c>
      <c r="E3643" s="4">
        <v>34066.6090455553</v>
      </c>
      <c r="F3643" s="3">
        <v>1446978.85990438</v>
      </c>
      <c r="G3643" s="53">
        <v>3642.0</v>
      </c>
      <c r="H3643" s="51">
        <f>'Данные (для кумуляты) (2)'!$G3643/5000</f>
        <v>0.7284</v>
      </c>
      <c r="I3643" s="5" t="s">
        <v>4519</v>
      </c>
    </row>
    <row r="3644" ht="14.25" customHeight="1">
      <c r="A3644" s="3">
        <v>77628.2215766323</v>
      </c>
      <c r="B3644" s="4">
        <v>6.2155536835176</v>
      </c>
      <c r="C3644" s="4">
        <v>7.31493594498066</v>
      </c>
      <c r="D3644" s="4">
        <v>6.0</v>
      </c>
      <c r="E3644" s="4">
        <v>26257.1168484158</v>
      </c>
      <c r="F3644" s="3">
        <v>1446982.76147043</v>
      </c>
      <c r="G3644" s="53">
        <v>3643.0</v>
      </c>
      <c r="H3644" s="51">
        <f>'Данные (для кумуляты) (2)'!$G3644/5000</f>
        <v>0.7286</v>
      </c>
      <c r="I3644" s="5" t="s">
        <v>4041</v>
      </c>
    </row>
    <row r="3645" ht="14.25" customHeight="1">
      <c r="A3645" s="3">
        <v>68101.1242924101</v>
      </c>
      <c r="B3645" s="4">
        <v>7.41091012146089</v>
      </c>
      <c r="C3645" s="4">
        <v>6.27872881491818</v>
      </c>
      <c r="D3645" s="4">
        <v>4.07</v>
      </c>
      <c r="E3645" s="4">
        <v>29827.6664701083</v>
      </c>
      <c r="F3645" s="3">
        <v>1446983.54227646</v>
      </c>
      <c r="G3645" s="53">
        <v>3644.0</v>
      </c>
      <c r="H3645" s="51">
        <f>'Данные (для кумуляты) (2)'!$G3645/5000</f>
        <v>0.7288</v>
      </c>
      <c r="I3645" s="5" t="s">
        <v>2384</v>
      </c>
    </row>
    <row r="3646" ht="14.25" customHeight="1">
      <c r="A3646" s="3">
        <v>64950.6181503552</v>
      </c>
      <c r="B3646" s="4">
        <v>6.86009878739631</v>
      </c>
      <c r="C3646" s="4">
        <v>8.04442445782067</v>
      </c>
      <c r="D3646" s="4">
        <v>4.37</v>
      </c>
      <c r="E3646" s="4">
        <v>29343.412518373</v>
      </c>
      <c r="F3646" s="3">
        <v>1447181.82631216</v>
      </c>
      <c r="G3646" s="53">
        <v>3645.0</v>
      </c>
      <c r="H3646" s="51">
        <f>'Данные (для кумуляты) (2)'!$G3646/5000</f>
        <v>0.729</v>
      </c>
      <c r="I3646" s="5" t="s">
        <v>1839</v>
      </c>
    </row>
    <row r="3647" ht="14.25" customHeight="1">
      <c r="A3647" s="3">
        <v>62974.4253690615</v>
      </c>
      <c r="B3647" s="4">
        <v>5.54232681365128</v>
      </c>
      <c r="C3647" s="4">
        <v>7.83417276894695</v>
      </c>
      <c r="D3647" s="4">
        <v>3.12</v>
      </c>
      <c r="E3647" s="4">
        <v>48184.9163504106</v>
      </c>
      <c r="F3647" s="3">
        <v>1447250.99902497</v>
      </c>
      <c r="G3647" s="53">
        <v>3646.0</v>
      </c>
      <c r="H3647" s="51">
        <f>'Данные (для кумуляты) (2)'!$G3647/5000</f>
        <v>0.7292</v>
      </c>
      <c r="I3647" s="5" t="s">
        <v>1517</v>
      </c>
    </row>
    <row r="3648" ht="14.25" customHeight="1">
      <c r="A3648" s="3">
        <v>71348.4673765956</v>
      </c>
      <c r="B3648" s="4">
        <v>5.62757377083568</v>
      </c>
      <c r="C3648" s="4">
        <v>8.09294026032254</v>
      </c>
      <c r="D3648" s="4">
        <v>5.47</v>
      </c>
      <c r="E3648" s="4">
        <v>45263.0350717566</v>
      </c>
      <c r="F3648" s="3">
        <v>1447325.63969773</v>
      </c>
      <c r="G3648" s="53">
        <v>3647.0</v>
      </c>
      <c r="H3648" s="51">
        <f>'Данные (для кумуляты) (2)'!$G3648/5000</f>
        <v>0.7294</v>
      </c>
      <c r="I3648" s="5" t="s">
        <v>3007</v>
      </c>
    </row>
    <row r="3649" ht="14.25" customHeight="1">
      <c r="A3649" s="3">
        <v>74664.3366448372</v>
      </c>
      <c r="B3649" s="4">
        <v>7.79660433081314</v>
      </c>
      <c r="C3649" s="4">
        <v>6.41206023468242</v>
      </c>
      <c r="D3649" s="4">
        <v>3.25</v>
      </c>
      <c r="E3649" s="4">
        <v>23817.9025953434</v>
      </c>
      <c r="F3649" s="3">
        <v>1447353.26380711</v>
      </c>
      <c r="G3649" s="53">
        <v>3648.0</v>
      </c>
      <c r="H3649" s="51">
        <f>'Данные (для кумуляты) (2)'!$G3649/5000</f>
        <v>0.7296</v>
      </c>
      <c r="I3649" s="5" t="s">
        <v>3595</v>
      </c>
    </row>
    <row r="3650" ht="14.25" customHeight="1">
      <c r="A3650" s="3">
        <v>73428.349044621</v>
      </c>
      <c r="B3650" s="4">
        <v>6.54337401374628</v>
      </c>
      <c r="C3650" s="4">
        <v>7.12082799977474</v>
      </c>
      <c r="D3650" s="4">
        <v>6.49</v>
      </c>
      <c r="E3650" s="4">
        <v>42332.3006162614</v>
      </c>
      <c r="F3650" s="3">
        <v>1447492.96439529</v>
      </c>
      <c r="G3650" s="53">
        <v>3649.0</v>
      </c>
      <c r="H3650" s="51">
        <f>'Данные (для кумуляты) (2)'!$G3650/5000</f>
        <v>0.7298</v>
      </c>
      <c r="I3650" s="5" t="s">
        <v>3375</v>
      </c>
    </row>
    <row r="3651" ht="14.25" customHeight="1">
      <c r="A3651" s="3">
        <v>72120.353468365</v>
      </c>
      <c r="B3651" s="4">
        <v>4.99393800015454</v>
      </c>
      <c r="C3651" s="4">
        <v>7.78857972668889</v>
      </c>
      <c r="D3651" s="4">
        <v>5.04</v>
      </c>
      <c r="E3651" s="4">
        <v>49375.9252869613</v>
      </c>
      <c r="F3651" s="3">
        <v>1447671.67468216</v>
      </c>
      <c r="G3651" s="53">
        <v>3650.0</v>
      </c>
      <c r="H3651" s="51">
        <f>'Данные (для кумуляты) (2)'!$G3651/5000</f>
        <v>0.73</v>
      </c>
      <c r="I3651" s="5" t="s">
        <v>3138</v>
      </c>
    </row>
    <row r="3652" ht="14.25" customHeight="1">
      <c r="A3652" s="3">
        <v>64720.0582116403</v>
      </c>
      <c r="B3652" s="4">
        <v>7.52919795384707</v>
      </c>
      <c r="C3652" s="4">
        <v>6.39418504297147</v>
      </c>
      <c r="D3652" s="4">
        <v>3.34</v>
      </c>
      <c r="E3652" s="4">
        <v>37203.7154399622</v>
      </c>
      <c r="F3652" s="3">
        <v>1447920.68035934</v>
      </c>
      <c r="G3652" s="53">
        <v>3651.0</v>
      </c>
      <c r="H3652" s="51">
        <f>'Данные (для кумуляты) (2)'!$G3652/5000</f>
        <v>0.7302</v>
      </c>
      <c r="I3652" s="5" t="s">
        <v>1802</v>
      </c>
    </row>
    <row r="3653" ht="14.25" customHeight="1">
      <c r="A3653" s="3">
        <v>77932.566395061</v>
      </c>
      <c r="B3653" s="4">
        <v>5.94255213344494</v>
      </c>
      <c r="C3653" s="4">
        <v>7.12330688681567</v>
      </c>
      <c r="D3653" s="4">
        <v>3.41</v>
      </c>
      <c r="E3653" s="4">
        <v>29085.1357888894</v>
      </c>
      <c r="F3653" s="3">
        <v>1448081.25117197</v>
      </c>
      <c r="G3653" s="53">
        <v>3652.0</v>
      </c>
      <c r="H3653" s="51">
        <f>'Данные (для кумуляты) (2)'!$G3653/5000</f>
        <v>0.7304</v>
      </c>
      <c r="I3653" s="5" t="s">
        <v>4072</v>
      </c>
    </row>
    <row r="3654" ht="14.25" customHeight="1">
      <c r="A3654" s="3">
        <v>75491.7999947973</v>
      </c>
      <c r="B3654" s="4">
        <v>6.29926866657253</v>
      </c>
      <c r="C3654" s="4">
        <v>7.33029276009765</v>
      </c>
      <c r="D3654" s="4">
        <v>6.14</v>
      </c>
      <c r="E3654" s="4">
        <v>26013.6804820049</v>
      </c>
      <c r="F3654" s="3">
        <v>1448573.84467798</v>
      </c>
      <c r="G3654" s="53">
        <v>3653.0</v>
      </c>
      <c r="H3654" s="51">
        <f>'Данные (для кумуляты) (2)'!$G3654/5000</f>
        <v>0.7306</v>
      </c>
      <c r="I3654" s="5" t="s">
        <v>3724</v>
      </c>
    </row>
    <row r="3655" ht="14.25" customHeight="1">
      <c r="A3655" s="3">
        <v>79710.1950696969</v>
      </c>
      <c r="B3655" s="4">
        <v>5.09311400483124</v>
      </c>
      <c r="C3655" s="4">
        <v>8.24188013742262</v>
      </c>
      <c r="D3655" s="4">
        <v>6.24</v>
      </c>
      <c r="E3655" s="4">
        <v>39830.0512644179</v>
      </c>
      <c r="F3655" s="3">
        <v>1448668.42384023</v>
      </c>
      <c r="G3655" s="53">
        <v>3654.0</v>
      </c>
      <c r="H3655" s="51">
        <f>'Данные (для кумуляты) (2)'!$G3655/5000</f>
        <v>0.7308</v>
      </c>
      <c r="I3655" s="5" t="s">
        <v>4290</v>
      </c>
    </row>
    <row r="3656" ht="14.25" customHeight="1">
      <c r="A3656" s="3">
        <v>68860.5858087625</v>
      </c>
      <c r="B3656" s="4">
        <v>6.37658339415405</v>
      </c>
      <c r="C3656" s="4">
        <v>7.35161238673648</v>
      </c>
      <c r="D3656" s="4">
        <v>3.03</v>
      </c>
      <c r="E3656" s="4">
        <v>40542.8139115666</v>
      </c>
      <c r="F3656" s="3">
        <v>1448774.97058142</v>
      </c>
      <c r="G3656" s="53">
        <v>3655.0</v>
      </c>
      <c r="H3656" s="51">
        <f>'Данные (для кумуляты) (2)'!$G3656/5000</f>
        <v>0.731</v>
      </c>
      <c r="I3656" s="5" t="s">
        <v>2518</v>
      </c>
    </row>
    <row r="3657" ht="14.25" customHeight="1">
      <c r="A3657" s="3">
        <v>76751.8814180659</v>
      </c>
      <c r="B3657" s="4">
        <v>5.2554073450872</v>
      </c>
      <c r="C3657" s="4">
        <v>8.20598004485136</v>
      </c>
      <c r="D3657" s="4">
        <v>3.16</v>
      </c>
      <c r="E3657" s="4">
        <v>32295.7654865592</v>
      </c>
      <c r="F3657" s="3">
        <v>1448995.11464484</v>
      </c>
      <c r="G3657" s="53">
        <v>3656.0</v>
      </c>
      <c r="H3657" s="51">
        <f>'Данные (для кумуляты) (2)'!$G3657/5000</f>
        <v>0.7312</v>
      </c>
      <c r="I3657" s="5" t="s">
        <v>3909</v>
      </c>
    </row>
    <row r="3658" ht="14.25" customHeight="1">
      <c r="A3658" s="3">
        <v>64912.5154618836</v>
      </c>
      <c r="B3658" s="4">
        <v>7.18609859797744</v>
      </c>
      <c r="C3658" s="4">
        <v>6.02878235069887</v>
      </c>
      <c r="D3658" s="4">
        <v>4.18</v>
      </c>
      <c r="E3658" s="4">
        <v>48685.4206596777</v>
      </c>
      <c r="F3658" s="3">
        <v>1449033.43225424</v>
      </c>
      <c r="G3658" s="53">
        <v>3657.0</v>
      </c>
      <c r="H3658" s="51">
        <f>'Данные (для кумуляты) (2)'!$G3658/5000</f>
        <v>0.7314</v>
      </c>
      <c r="I3658" s="5" t="s">
        <v>1835</v>
      </c>
    </row>
    <row r="3659" ht="14.25" customHeight="1">
      <c r="A3659" s="3">
        <v>72992.3605131021</v>
      </c>
      <c r="B3659" s="4">
        <v>4.87896494032338</v>
      </c>
      <c r="C3659" s="4">
        <v>7.59899851319281</v>
      </c>
      <c r="D3659" s="4">
        <v>5.02</v>
      </c>
      <c r="E3659" s="4">
        <v>35123.3828104534</v>
      </c>
      <c r="F3659" s="3">
        <v>1449409.43560428</v>
      </c>
      <c r="G3659" s="53">
        <v>3658.0</v>
      </c>
      <c r="H3659" s="51">
        <f>'Данные (для кумуляты) (2)'!$G3659/5000</f>
        <v>0.7316</v>
      </c>
      <c r="I3659" s="5" t="s">
        <v>3278</v>
      </c>
    </row>
    <row r="3660" ht="14.25" customHeight="1">
      <c r="A3660" s="3">
        <v>74372.2948564155</v>
      </c>
      <c r="B3660" s="4">
        <v>6.80827346779874</v>
      </c>
      <c r="C3660" s="4">
        <v>7.22001041439216</v>
      </c>
      <c r="D3660" s="4">
        <v>4.1</v>
      </c>
      <c r="E3660" s="4">
        <v>52209.452291744</v>
      </c>
      <c r="F3660" s="3">
        <v>1449829.49375026</v>
      </c>
      <c r="G3660" s="53">
        <v>3659.0</v>
      </c>
      <c r="H3660" s="51">
        <f>'Данные (для кумуляты) (2)'!$G3660/5000</f>
        <v>0.7318</v>
      </c>
      <c r="I3660" s="5" t="s">
        <v>3535</v>
      </c>
    </row>
    <row r="3661" ht="14.25" customHeight="1">
      <c r="A3661" s="3">
        <v>61091.453880543</v>
      </c>
      <c r="B3661" s="4">
        <v>5.9977425894997</v>
      </c>
      <c r="C3661" s="4">
        <v>8.19651173446042</v>
      </c>
      <c r="D3661" s="4">
        <v>4.05</v>
      </c>
      <c r="E3661" s="4">
        <v>46536.7248823559</v>
      </c>
      <c r="F3661" s="3">
        <v>1450122.7150156</v>
      </c>
      <c r="G3661" s="53">
        <v>3660.0</v>
      </c>
      <c r="H3661" s="51">
        <f>'Данные (для кумуляты) (2)'!$G3661/5000</f>
        <v>0.732</v>
      </c>
      <c r="I3661" s="5" t="s">
        <v>1203</v>
      </c>
    </row>
    <row r="3662" ht="14.25" customHeight="1">
      <c r="A3662" s="3">
        <v>72488.1596902924</v>
      </c>
      <c r="B3662" s="4">
        <v>5.64363913910853</v>
      </c>
      <c r="C3662" s="4">
        <v>8.20529420601598</v>
      </c>
      <c r="D3662" s="4">
        <v>4.03</v>
      </c>
      <c r="E3662" s="4">
        <v>41199.2522255466</v>
      </c>
      <c r="F3662" s="3">
        <v>1450393.53041457</v>
      </c>
      <c r="G3662" s="53">
        <v>3661.0</v>
      </c>
      <c r="H3662" s="51">
        <f>'Данные (для кумуляты) (2)'!$G3662/5000</f>
        <v>0.7322</v>
      </c>
      <c r="I3662" s="5" t="s">
        <v>3198</v>
      </c>
    </row>
    <row r="3663" ht="14.25" customHeight="1">
      <c r="A3663" s="3">
        <v>69582.5363134132</v>
      </c>
      <c r="B3663" s="4">
        <v>6.0638032102852</v>
      </c>
      <c r="C3663" s="4">
        <v>7.14180634836838</v>
      </c>
      <c r="D3663" s="4">
        <v>4.31</v>
      </c>
      <c r="E3663" s="4">
        <v>51250.1638691289</v>
      </c>
      <c r="F3663" s="3">
        <v>1450619.45728301</v>
      </c>
      <c r="G3663" s="53">
        <v>3662.0</v>
      </c>
      <c r="H3663" s="51">
        <f>'Данные (для кумуляты) (2)'!$G3663/5000</f>
        <v>0.7324</v>
      </c>
      <c r="I3663" s="5" t="s">
        <v>2675</v>
      </c>
    </row>
    <row r="3664" ht="14.25" customHeight="1">
      <c r="A3664" s="3">
        <v>78739.2245972333</v>
      </c>
      <c r="B3664" s="4">
        <v>6.52864747714344</v>
      </c>
      <c r="C3664" s="4">
        <v>6.33267690495918</v>
      </c>
      <c r="D3664" s="4">
        <v>2.28</v>
      </c>
      <c r="E3664" s="4">
        <v>28884.041636671</v>
      </c>
      <c r="F3664" s="3">
        <v>1450624.52399958</v>
      </c>
      <c r="G3664" s="53">
        <v>3663.0</v>
      </c>
      <c r="H3664" s="51">
        <f>'Данные (для кумуляты) (2)'!$G3664/5000</f>
        <v>0.7326</v>
      </c>
      <c r="I3664" s="5" t="s">
        <v>4175</v>
      </c>
    </row>
    <row r="3665" ht="14.25" customHeight="1">
      <c r="A3665" s="3">
        <v>66644.2903424848</v>
      </c>
      <c r="B3665" s="4">
        <v>8.15684651519084</v>
      </c>
      <c r="C3665" s="4">
        <v>5.86407128589575</v>
      </c>
      <c r="D3665" s="4">
        <v>3.19</v>
      </c>
      <c r="E3665" s="4">
        <v>36858.967704246</v>
      </c>
      <c r="F3665" s="3">
        <v>1450769.84098736</v>
      </c>
      <c r="G3665" s="53">
        <v>3664.0</v>
      </c>
      <c r="H3665" s="51">
        <f>'Данные (для кумуляты) (2)'!$G3665/5000</f>
        <v>0.7328</v>
      </c>
      <c r="I3665" s="5" t="s">
        <v>2130</v>
      </c>
    </row>
    <row r="3666" ht="14.25" customHeight="1">
      <c r="A3666" s="3">
        <v>69495.749270951</v>
      </c>
      <c r="B3666" s="4">
        <v>5.96092395881268</v>
      </c>
      <c r="C3666" s="4">
        <v>9.50083282138499</v>
      </c>
      <c r="D3666" s="4">
        <v>3.37</v>
      </c>
      <c r="E3666" s="4">
        <v>36248.7586251197</v>
      </c>
      <c r="F3666" s="3">
        <v>1450786.77537346</v>
      </c>
      <c r="G3666" s="53">
        <v>3665.0</v>
      </c>
      <c r="H3666" s="51">
        <f>'Данные (для кумуляты) (2)'!$G3666/5000</f>
        <v>0.733</v>
      </c>
      <c r="I3666" s="5" t="s">
        <v>2658</v>
      </c>
    </row>
    <row r="3667" ht="14.25" customHeight="1">
      <c r="A3667" s="3">
        <v>75667.7912796463</v>
      </c>
      <c r="B3667" s="4">
        <v>5.58816838834866</v>
      </c>
      <c r="C3667" s="4">
        <v>6.93811916752986</v>
      </c>
      <c r="D3667" s="4">
        <v>2.27</v>
      </c>
      <c r="E3667" s="4">
        <v>46782.3851815777</v>
      </c>
      <c r="F3667" s="3">
        <v>1450996.03817929</v>
      </c>
      <c r="G3667" s="53">
        <v>3666.0</v>
      </c>
      <c r="H3667" s="51">
        <f>'Данные (для кумуляты) (2)'!$G3667/5000</f>
        <v>0.7332</v>
      </c>
      <c r="I3667" s="5" t="s">
        <v>3740</v>
      </c>
    </row>
    <row r="3668" ht="14.25" customHeight="1">
      <c r="A3668" s="3">
        <v>63833.8431605249</v>
      </c>
      <c r="B3668" s="4">
        <v>5.6670700982267</v>
      </c>
      <c r="C3668" s="4">
        <v>7.98321047402857</v>
      </c>
      <c r="D3668" s="4">
        <v>5.28</v>
      </c>
      <c r="E3668" s="4">
        <v>34481.6733098908</v>
      </c>
      <c r="F3668" s="3">
        <v>1451078.09313413</v>
      </c>
      <c r="G3668" s="53">
        <v>3667.0</v>
      </c>
      <c r="H3668" s="51">
        <f>'Данные (для кумуляты) (2)'!$G3668/5000</f>
        <v>0.7334</v>
      </c>
      <c r="I3668" s="5" t="s">
        <v>1665</v>
      </c>
    </row>
    <row r="3669" ht="14.25" customHeight="1">
      <c r="A3669" s="3">
        <v>53362.6862948033</v>
      </c>
      <c r="B3669" s="4">
        <v>7.53571056249201</v>
      </c>
      <c r="C3669" s="4">
        <v>7.56019912266245</v>
      </c>
      <c r="D3669" s="4">
        <v>3.15</v>
      </c>
      <c r="E3669" s="4">
        <v>50304.7483146233</v>
      </c>
      <c r="F3669" s="3">
        <v>1451658.87724072</v>
      </c>
      <c r="G3669" s="53">
        <v>3668.0</v>
      </c>
      <c r="H3669" s="51">
        <f>'Данные (для кумуляты) (2)'!$G3669/5000</f>
        <v>0.7336</v>
      </c>
      <c r="I3669" s="5" t="s">
        <v>400</v>
      </c>
    </row>
    <row r="3670" ht="14.25" customHeight="1">
      <c r="A3670" s="3">
        <v>83394.4078317494</v>
      </c>
      <c r="B3670" s="4">
        <v>5.60148666755078</v>
      </c>
      <c r="C3670" s="4">
        <v>5.9050243437326</v>
      </c>
      <c r="D3670" s="4">
        <v>2.08</v>
      </c>
      <c r="E3670" s="4">
        <v>30487.5246232041</v>
      </c>
      <c r="F3670" s="3">
        <v>1451739.62465271</v>
      </c>
      <c r="G3670" s="53">
        <v>3669.0</v>
      </c>
      <c r="H3670" s="51">
        <f>'Данные (для кумуляты) (2)'!$G3670/5000</f>
        <v>0.7338</v>
      </c>
      <c r="I3670" s="5" t="s">
        <v>4600</v>
      </c>
    </row>
    <row r="3671" ht="14.25" customHeight="1">
      <c r="A3671" s="3">
        <v>68400.2417480479</v>
      </c>
      <c r="B3671" s="4">
        <v>5.65858590271028</v>
      </c>
      <c r="C3671" s="4">
        <v>6.72171391413791</v>
      </c>
      <c r="D3671" s="4">
        <v>3.2</v>
      </c>
      <c r="E3671" s="4">
        <v>51988.7035299708</v>
      </c>
      <c r="F3671" s="3">
        <v>1451930.63128602</v>
      </c>
      <c r="G3671" s="53">
        <v>3670.0</v>
      </c>
      <c r="H3671" s="51">
        <f>'Данные (для кумуляты) (2)'!$G3671/5000</f>
        <v>0.734</v>
      </c>
      <c r="I3671" s="5" t="s">
        <v>2440</v>
      </c>
    </row>
    <row r="3672" ht="14.25" customHeight="1">
      <c r="A3672" s="3">
        <v>66823.432899844</v>
      </c>
      <c r="B3672" s="4">
        <v>7.52333072000343</v>
      </c>
      <c r="C3672" s="4">
        <v>6.14273095637469</v>
      </c>
      <c r="D3672" s="4">
        <v>4.29</v>
      </c>
      <c r="E3672" s="4">
        <v>30852.2911067042</v>
      </c>
      <c r="F3672" s="3">
        <v>1452153.84905843</v>
      </c>
      <c r="G3672" s="53">
        <v>3671.0</v>
      </c>
      <c r="H3672" s="51">
        <f>'Данные (для кумуляты) (2)'!$G3672/5000</f>
        <v>0.7342</v>
      </c>
      <c r="I3672" s="5" t="s">
        <v>2166</v>
      </c>
    </row>
    <row r="3673" ht="14.25" customHeight="1">
      <c r="A3673" s="3">
        <v>82903.9693900762</v>
      </c>
      <c r="B3673" s="4">
        <v>6.0302946560641</v>
      </c>
      <c r="C3673" s="4">
        <v>6.22641197305533</v>
      </c>
      <c r="D3673" s="4">
        <v>2.36</v>
      </c>
      <c r="E3673" s="4">
        <v>44146.2248099996</v>
      </c>
      <c r="F3673" s="3">
        <v>1452736.78696277</v>
      </c>
      <c r="G3673" s="53">
        <v>3672.0</v>
      </c>
      <c r="H3673" s="51">
        <f>'Данные (для кумуляты) (2)'!$G3673/5000</f>
        <v>0.7344</v>
      </c>
      <c r="I3673" s="5" t="s">
        <v>4567</v>
      </c>
    </row>
    <row r="3674" ht="14.25" customHeight="1">
      <c r="A3674" s="3">
        <v>64492.9544784778</v>
      </c>
      <c r="B3674" s="4">
        <v>8.01963499507189</v>
      </c>
      <c r="C3674" s="4">
        <v>6.42408541960991</v>
      </c>
      <c r="D3674" s="4">
        <v>4.41</v>
      </c>
      <c r="E3674" s="4">
        <v>30102.1331876416</v>
      </c>
      <c r="F3674" s="3">
        <v>1453108.79381766</v>
      </c>
      <c r="G3674" s="53">
        <v>3673.0</v>
      </c>
      <c r="H3674" s="51">
        <f>'Данные (для кумуляты) (2)'!$G3674/5000</f>
        <v>0.7346</v>
      </c>
      <c r="I3674" s="5" t="s">
        <v>1763</v>
      </c>
    </row>
    <row r="3675" ht="14.25" customHeight="1">
      <c r="A3675" s="3">
        <v>77021.4165049819</v>
      </c>
      <c r="B3675" s="4">
        <v>6.26937189714573</v>
      </c>
      <c r="C3675" s="4">
        <v>7.66564310069755</v>
      </c>
      <c r="D3675" s="4">
        <v>3.35</v>
      </c>
      <c r="E3675" s="4">
        <v>27855.394541916</v>
      </c>
      <c r="F3675" s="3">
        <v>1453312.46792979</v>
      </c>
      <c r="G3675" s="53">
        <v>3674.0</v>
      </c>
      <c r="H3675" s="51">
        <f>'Данные (для кумуляты) (2)'!$G3675/5000</f>
        <v>0.7348</v>
      </c>
      <c r="I3675" s="5" t="s">
        <v>3953</v>
      </c>
    </row>
    <row r="3676" ht="14.25" customHeight="1">
      <c r="A3676" s="3">
        <v>73723.4553454447</v>
      </c>
      <c r="B3676" s="4">
        <v>6.52908270006668</v>
      </c>
      <c r="C3676" s="4">
        <v>9.15207289894201</v>
      </c>
      <c r="D3676" s="4">
        <v>6.5</v>
      </c>
      <c r="E3676" s="4">
        <v>24723.2786492985</v>
      </c>
      <c r="F3676" s="3">
        <v>1453327.91633351</v>
      </c>
      <c r="G3676" s="53">
        <v>3675.0</v>
      </c>
      <c r="H3676" s="51">
        <f>'Данные (для кумуляты) (2)'!$G3676/5000</f>
        <v>0.735</v>
      </c>
      <c r="I3676" s="5" t="s">
        <v>3427</v>
      </c>
    </row>
    <row r="3677" ht="14.25" customHeight="1">
      <c r="A3677" s="3">
        <v>83347.6696969644</v>
      </c>
      <c r="B3677" s="4">
        <v>5.46815842715748</v>
      </c>
      <c r="C3677" s="4">
        <v>5.47525265349694</v>
      </c>
      <c r="D3677" s="4">
        <v>3.14</v>
      </c>
      <c r="E3677" s="4">
        <v>48226.7189277801</v>
      </c>
      <c r="F3677" s="3">
        <v>1453381.6243031</v>
      </c>
      <c r="G3677" s="53">
        <v>3676.0</v>
      </c>
      <c r="H3677" s="51">
        <f>'Данные (для кумуляты) (2)'!$G3677/5000</f>
        <v>0.7352</v>
      </c>
      <c r="I3677" s="5" t="s">
        <v>4596</v>
      </c>
    </row>
    <row r="3678" ht="14.25" customHeight="1">
      <c r="A3678" s="3">
        <v>70161.3328531822</v>
      </c>
      <c r="B3678" s="4">
        <v>6.24743055166936</v>
      </c>
      <c r="C3678" s="4">
        <v>5.82140090029912</v>
      </c>
      <c r="D3678" s="4">
        <v>4.3</v>
      </c>
      <c r="E3678" s="4">
        <v>37787.6629531233</v>
      </c>
      <c r="F3678" s="3">
        <v>1453597.50667675</v>
      </c>
      <c r="G3678" s="53">
        <v>3677.0</v>
      </c>
      <c r="H3678" s="51">
        <f>'Данные (для кумуляты) (2)'!$G3678/5000</f>
        <v>0.7354</v>
      </c>
      <c r="I3678" s="5" t="s">
        <v>2781</v>
      </c>
    </row>
    <row r="3679" ht="14.25" customHeight="1">
      <c r="A3679" s="3">
        <v>63280.7079842135</v>
      </c>
      <c r="B3679" s="4">
        <v>7.24729851664728</v>
      </c>
      <c r="C3679" s="4">
        <v>7.87522403570478</v>
      </c>
      <c r="D3679" s="4">
        <v>3.09</v>
      </c>
      <c r="E3679" s="4">
        <v>43031.5616973198</v>
      </c>
      <c r="F3679" s="3">
        <v>1453663.25175692</v>
      </c>
      <c r="G3679" s="53">
        <v>3678.0</v>
      </c>
      <c r="H3679" s="51">
        <f>'Данные (для кумуляты) (2)'!$G3679/5000</f>
        <v>0.7356</v>
      </c>
      <c r="I3679" s="5" t="s">
        <v>1565</v>
      </c>
    </row>
    <row r="3680" ht="14.25" customHeight="1">
      <c r="A3680" s="3">
        <v>56974.4765387964</v>
      </c>
      <c r="B3680" s="4">
        <v>8.287562193759</v>
      </c>
      <c r="C3680" s="4">
        <v>7.312879971463</v>
      </c>
      <c r="D3680" s="4">
        <v>4.33</v>
      </c>
      <c r="E3680" s="4">
        <v>40694.8695130223</v>
      </c>
      <c r="F3680" s="3">
        <v>1453974.50595087</v>
      </c>
      <c r="G3680" s="53">
        <v>3679.0</v>
      </c>
      <c r="H3680" s="51">
        <f>'Данные (для кумуляты) (2)'!$G3680/5000</f>
        <v>0.7358</v>
      </c>
      <c r="I3680" s="5" t="s">
        <v>695</v>
      </c>
    </row>
    <row r="3681" ht="14.25" customHeight="1">
      <c r="A3681" s="3">
        <v>55988.1392285943</v>
      </c>
      <c r="B3681" s="4">
        <v>7.18755859859756</v>
      </c>
      <c r="C3681" s="4">
        <v>6.08334325493535</v>
      </c>
      <c r="D3681" s="4">
        <v>3.43</v>
      </c>
      <c r="E3681" s="4">
        <v>55042.9144315065</v>
      </c>
      <c r="F3681" s="3">
        <v>1454035.00823153</v>
      </c>
      <c r="G3681" s="53">
        <v>3680.0</v>
      </c>
      <c r="H3681" s="51">
        <f>'Данные (для кумуляты) (2)'!$G3681/5000</f>
        <v>0.736</v>
      </c>
      <c r="I3681" s="5" t="s">
        <v>598</v>
      </c>
    </row>
    <row r="3682" ht="14.25" customHeight="1">
      <c r="A3682" s="3">
        <v>72259.5827338171</v>
      </c>
      <c r="B3682" s="4">
        <v>6.88937310352646</v>
      </c>
      <c r="C3682" s="4">
        <v>6.2577767440247</v>
      </c>
      <c r="D3682" s="4">
        <v>2.0</v>
      </c>
      <c r="E3682" s="4">
        <v>45598.8967401775</v>
      </c>
      <c r="F3682" s="3">
        <v>1454126.5509918</v>
      </c>
      <c r="G3682" s="53">
        <v>3681.0</v>
      </c>
      <c r="H3682" s="51">
        <f>'Данные (для кумуляты) (2)'!$G3682/5000</f>
        <v>0.7362</v>
      </c>
      <c r="I3682" s="5" t="s">
        <v>3160</v>
      </c>
    </row>
    <row r="3683" ht="14.25" customHeight="1">
      <c r="A3683" s="3">
        <v>54432.4574502811</v>
      </c>
      <c r="B3683" s="4">
        <v>6.88257256272084</v>
      </c>
      <c r="C3683" s="4">
        <v>8.00349859490948</v>
      </c>
      <c r="D3683" s="4">
        <v>5.38</v>
      </c>
      <c r="E3683" s="4">
        <v>41557.5763257604</v>
      </c>
      <c r="F3683" s="3">
        <v>1454681.9367671</v>
      </c>
      <c r="G3683" s="53">
        <v>3682.0</v>
      </c>
      <c r="H3683" s="51">
        <f>'Данные (для кумуляты) (2)'!$G3683/5000</f>
        <v>0.7364</v>
      </c>
      <c r="I3683" s="5" t="s">
        <v>457</v>
      </c>
    </row>
    <row r="3684" ht="14.25" customHeight="1">
      <c r="A3684" s="3">
        <v>88054.3102896382</v>
      </c>
      <c r="B3684" s="4">
        <v>5.75867714027244</v>
      </c>
      <c r="C3684" s="4">
        <v>6.94059533027073</v>
      </c>
      <c r="D3684" s="4">
        <v>3.29</v>
      </c>
      <c r="E3684" s="4">
        <v>22289.7334758882</v>
      </c>
      <c r="F3684" s="3">
        <v>1454699.23141047</v>
      </c>
      <c r="G3684" s="53">
        <v>3683.0</v>
      </c>
      <c r="H3684" s="51">
        <f>'Данные (для кумуляты) (2)'!$G3684/5000</f>
        <v>0.7366</v>
      </c>
      <c r="I3684" s="5" t="s">
        <v>4842</v>
      </c>
    </row>
    <row r="3685" ht="14.25" customHeight="1">
      <c r="A3685" s="3">
        <v>81291.6704906285</v>
      </c>
      <c r="B3685" s="4">
        <v>5.21399383786886</v>
      </c>
      <c r="C3685" s="4">
        <v>8.4299017534159</v>
      </c>
      <c r="D3685" s="4">
        <v>4.19</v>
      </c>
      <c r="E3685" s="4">
        <v>33097.5564114902</v>
      </c>
      <c r="F3685" s="3">
        <v>1454749.80659404</v>
      </c>
      <c r="G3685" s="53">
        <v>3684.0</v>
      </c>
      <c r="H3685" s="51">
        <f>'Данные (для кумуляты) (2)'!$G3685/5000</f>
        <v>0.7368</v>
      </c>
      <c r="I3685" s="5" t="s">
        <v>4437</v>
      </c>
    </row>
    <row r="3686" ht="14.25" customHeight="1">
      <c r="A3686" s="3">
        <v>62106.3145459136</v>
      </c>
      <c r="B3686" s="4">
        <v>7.00785962764122</v>
      </c>
      <c r="C3686" s="4">
        <v>8.25674444294215</v>
      </c>
      <c r="D3686" s="4">
        <v>6.46</v>
      </c>
      <c r="E3686" s="4">
        <v>34671.6754870198</v>
      </c>
      <c r="F3686" s="3">
        <v>1454834.98247725</v>
      </c>
      <c r="G3686" s="53">
        <v>3685.0</v>
      </c>
      <c r="H3686" s="51">
        <f>'Данные (для кумуляты) (2)'!$G3686/5000</f>
        <v>0.737</v>
      </c>
      <c r="I3686" s="5" t="s">
        <v>1366</v>
      </c>
    </row>
    <row r="3687" ht="14.25" customHeight="1">
      <c r="A3687" s="3">
        <v>82906.6548011591</v>
      </c>
      <c r="B3687" s="4">
        <v>5.90145165573082</v>
      </c>
      <c r="C3687" s="4">
        <v>5.76736613555709</v>
      </c>
      <c r="D3687" s="4">
        <v>4.26</v>
      </c>
      <c r="E3687" s="4">
        <v>38820.4819437613</v>
      </c>
      <c r="F3687" s="3">
        <v>1454943.07366124</v>
      </c>
      <c r="G3687" s="53">
        <v>3686.0</v>
      </c>
      <c r="H3687" s="51">
        <f>'Данные (для кумуляты) (2)'!$G3687/5000</f>
        <v>0.7372</v>
      </c>
      <c r="I3687" s="5" t="s">
        <v>4568</v>
      </c>
    </row>
    <row r="3688" ht="14.25" customHeight="1">
      <c r="A3688" s="3">
        <v>73801.021759422</v>
      </c>
      <c r="B3688" s="4">
        <v>6.49530908141835</v>
      </c>
      <c r="C3688" s="4">
        <v>7.21225427319041</v>
      </c>
      <c r="D3688" s="4">
        <v>4.49</v>
      </c>
      <c r="E3688" s="4">
        <v>30504.8149126171</v>
      </c>
      <c r="F3688" s="3">
        <v>1455107.45111252</v>
      </c>
      <c r="G3688" s="53">
        <v>3687.0</v>
      </c>
      <c r="H3688" s="51">
        <f>'Данные (для кумуляты) (2)'!$G3688/5000</f>
        <v>0.7374</v>
      </c>
      <c r="I3688" s="5" t="s">
        <v>3438</v>
      </c>
    </row>
    <row r="3689" ht="14.25" customHeight="1">
      <c r="A3689" s="3">
        <v>81443.1395992368</v>
      </c>
      <c r="B3689" s="4">
        <v>6.20063514264816</v>
      </c>
      <c r="C3689" s="4">
        <v>6.77806526868211</v>
      </c>
      <c r="D3689" s="4">
        <v>4.13</v>
      </c>
      <c r="E3689" s="4">
        <v>35592.8720991593</v>
      </c>
      <c r="F3689" s="3">
        <v>1455325.99950954</v>
      </c>
      <c r="G3689" s="53">
        <v>3688.0</v>
      </c>
      <c r="H3689" s="51">
        <f>'Данные (для кумуляты) (2)'!$G3689/5000</f>
        <v>0.7376</v>
      </c>
      <c r="I3689" s="5" t="s">
        <v>4449</v>
      </c>
    </row>
    <row r="3690" ht="14.25" customHeight="1">
      <c r="A3690" s="3">
        <v>72314.5003117454</v>
      </c>
      <c r="B3690" s="4">
        <v>5.25762817159606</v>
      </c>
      <c r="C3690" s="4">
        <v>7.78424942175774</v>
      </c>
      <c r="D3690" s="4">
        <v>5.28</v>
      </c>
      <c r="E3690" s="4">
        <v>38251.8626197808</v>
      </c>
      <c r="F3690" s="3">
        <v>1455511.26736565</v>
      </c>
      <c r="G3690" s="53">
        <v>3689.0</v>
      </c>
      <c r="H3690" s="51">
        <f>'Данные (для кумуляты) (2)'!$G3690/5000</f>
        <v>0.7378</v>
      </c>
      <c r="I3690" s="5" t="s">
        <v>3167</v>
      </c>
    </row>
    <row r="3691" ht="14.25" customHeight="1">
      <c r="A3691" s="3">
        <v>77354.3884435949</v>
      </c>
      <c r="B3691" s="4">
        <v>5.47818359431821</v>
      </c>
      <c r="C3691" s="4">
        <v>9.15934094906166</v>
      </c>
      <c r="D3691" s="4">
        <v>3.39</v>
      </c>
      <c r="E3691" s="4">
        <v>32342.97663213</v>
      </c>
      <c r="F3691" s="3">
        <v>1455554.82909215</v>
      </c>
      <c r="G3691" s="53">
        <v>3690.0</v>
      </c>
      <c r="H3691" s="51">
        <f>'Данные (для кумуляты) (2)'!$G3691/5000</f>
        <v>0.738</v>
      </c>
      <c r="I3691" s="5" t="s">
        <v>4001</v>
      </c>
    </row>
    <row r="3692" ht="14.25" customHeight="1">
      <c r="A3692" s="3">
        <v>87551.6011310262</v>
      </c>
      <c r="B3692" s="4">
        <v>6.74916739931084</v>
      </c>
      <c r="C3692" s="4">
        <v>6.67369929054563</v>
      </c>
      <c r="D3692" s="4">
        <v>3.36</v>
      </c>
      <c r="E3692" s="4">
        <v>26612.9595275477</v>
      </c>
      <c r="F3692" s="3">
        <v>1455556.46564254</v>
      </c>
      <c r="G3692" s="53">
        <v>3691.0</v>
      </c>
      <c r="H3692" s="51">
        <f>'Данные (для кумуляты) (2)'!$G3692/5000</f>
        <v>0.7382</v>
      </c>
      <c r="I3692" s="5" t="s">
        <v>4815</v>
      </c>
    </row>
    <row r="3693" ht="14.25" customHeight="1">
      <c r="A3693" s="3">
        <v>71227.3888146919</v>
      </c>
      <c r="B3693" s="4">
        <v>6.99643645315605</v>
      </c>
      <c r="C3693" s="4">
        <v>8.00661429602644</v>
      </c>
      <c r="D3693" s="4">
        <v>4.21</v>
      </c>
      <c r="E3693" s="4">
        <v>20096.2914171886</v>
      </c>
      <c r="F3693" s="3">
        <v>1455691.79650695</v>
      </c>
      <c r="G3693" s="53">
        <v>3692.0</v>
      </c>
      <c r="H3693" s="51">
        <f>'Данные (для кумуляты) (2)'!$G3693/5000</f>
        <v>0.7384</v>
      </c>
      <c r="I3693" s="5" t="s">
        <v>2977</v>
      </c>
    </row>
    <row r="3694" ht="14.25" customHeight="1">
      <c r="A3694" s="3">
        <v>71254.7995653697</v>
      </c>
      <c r="B3694" s="4">
        <v>6.54142058538667</v>
      </c>
      <c r="C3694" s="4">
        <v>7.57510707436173</v>
      </c>
      <c r="D3694" s="4">
        <v>5.43</v>
      </c>
      <c r="E3694" s="4">
        <v>38916.4511622096</v>
      </c>
      <c r="F3694" s="3">
        <v>1455737.13490412</v>
      </c>
      <c r="G3694" s="53">
        <v>3693.0</v>
      </c>
      <c r="H3694" s="51">
        <f>'Данные (для кумуляты) (2)'!$G3694/5000</f>
        <v>0.7386</v>
      </c>
      <c r="I3694" s="5" t="s">
        <v>2982</v>
      </c>
    </row>
    <row r="3695" ht="14.25" customHeight="1">
      <c r="A3695" s="3">
        <v>67883.128667592</v>
      </c>
      <c r="B3695" s="4">
        <v>7.14395654267286</v>
      </c>
      <c r="C3695" s="4">
        <v>7.58418839579763</v>
      </c>
      <c r="D3695" s="4">
        <v>5.41</v>
      </c>
      <c r="E3695" s="4">
        <v>34639.4115434762</v>
      </c>
      <c r="F3695" s="3">
        <v>1456273.72393514</v>
      </c>
      <c r="G3695" s="53">
        <v>3694.0</v>
      </c>
      <c r="H3695" s="51">
        <f>'Данные (для кумуляты) (2)'!$G3695/5000</f>
        <v>0.7388</v>
      </c>
      <c r="I3695" s="5" t="s">
        <v>2351</v>
      </c>
    </row>
    <row r="3696" ht="14.25" customHeight="1">
      <c r="A3696" s="3">
        <v>76175.4939277054</v>
      </c>
      <c r="B3696" s="4">
        <v>4.52414065164513</v>
      </c>
      <c r="C3696" s="4">
        <v>9.52497361234567</v>
      </c>
      <c r="D3696" s="4">
        <v>4.28</v>
      </c>
      <c r="E3696" s="4">
        <v>30760.9949564715</v>
      </c>
      <c r="F3696" s="3">
        <v>1456486.29296314</v>
      </c>
      <c r="G3696" s="53">
        <v>3695.0</v>
      </c>
      <c r="H3696" s="51">
        <f>'Данные (для кумуляты) (2)'!$G3696/5000</f>
        <v>0.739</v>
      </c>
      <c r="I3696" s="5" t="s">
        <v>3827</v>
      </c>
    </row>
    <row r="3697" ht="14.25" customHeight="1">
      <c r="A3697" s="3">
        <v>78700.9712749772</v>
      </c>
      <c r="B3697" s="4">
        <v>6.92779400526907</v>
      </c>
      <c r="C3697" s="4">
        <v>7.2662971755602</v>
      </c>
      <c r="D3697" s="4">
        <v>4.35</v>
      </c>
      <c r="E3697" s="4">
        <v>35193.9164816323</v>
      </c>
      <c r="F3697" s="3">
        <v>1456969.57682194</v>
      </c>
      <c r="G3697" s="53">
        <v>3696.0</v>
      </c>
      <c r="H3697" s="51">
        <f>'Данные (для кумуляты) (2)'!$G3697/5000</f>
        <v>0.7392</v>
      </c>
      <c r="I3697" s="5" t="s">
        <v>4171</v>
      </c>
    </row>
    <row r="3698" ht="14.25" customHeight="1">
      <c r="A3698" s="3">
        <v>69155.6458141194</v>
      </c>
      <c r="B3698" s="4">
        <v>6.55091135895203</v>
      </c>
      <c r="C3698" s="4">
        <v>7.39217728094995</v>
      </c>
      <c r="D3698" s="4">
        <v>4.31</v>
      </c>
      <c r="E3698" s="4">
        <v>40808.1362062718</v>
      </c>
      <c r="F3698" s="3">
        <v>1457022.63039826</v>
      </c>
      <c r="G3698" s="53">
        <v>3697.0</v>
      </c>
      <c r="H3698" s="51">
        <f>'Данные (для кумуляты) (2)'!$G3698/5000</f>
        <v>0.7394</v>
      </c>
      <c r="I3698" s="5" t="s">
        <v>2574</v>
      </c>
    </row>
    <row r="3699" ht="14.25" customHeight="1">
      <c r="A3699" s="3">
        <v>79571.6030835322</v>
      </c>
      <c r="B3699" s="4">
        <v>7.2756766795872</v>
      </c>
      <c r="C3699" s="4">
        <v>4.298220549817</v>
      </c>
      <c r="D3699" s="4">
        <v>3.3</v>
      </c>
      <c r="E3699" s="4">
        <v>43601.7107009816</v>
      </c>
      <c r="F3699" s="3">
        <v>1457230.64624155</v>
      </c>
      <c r="G3699" s="53">
        <v>3698.0</v>
      </c>
      <c r="H3699" s="51">
        <f>'Данные (для кумуляты) (2)'!$G3699/5000</f>
        <v>0.7396</v>
      </c>
      <c r="I3699" s="5" t="s">
        <v>4264</v>
      </c>
    </row>
    <row r="3700" ht="14.25" customHeight="1">
      <c r="A3700" s="3">
        <v>76149.6935909526</v>
      </c>
      <c r="B3700" s="4">
        <v>7.24123067244708</v>
      </c>
      <c r="C3700" s="4">
        <v>6.63211877551333</v>
      </c>
      <c r="D3700" s="4">
        <v>3.42</v>
      </c>
      <c r="E3700" s="4">
        <v>31566.9605486313</v>
      </c>
      <c r="F3700" s="3">
        <v>1457672.90568856</v>
      </c>
      <c r="G3700" s="53">
        <v>3699.0</v>
      </c>
      <c r="H3700" s="51">
        <f>'Данные (для кумуляты) (2)'!$G3700/5000</f>
        <v>0.7398</v>
      </c>
      <c r="I3700" s="5" t="s">
        <v>3820</v>
      </c>
    </row>
    <row r="3701" ht="14.25" customHeight="1">
      <c r="A3701" s="3">
        <v>82760.3762716593</v>
      </c>
      <c r="B3701" s="4">
        <v>6.13569401019139</v>
      </c>
      <c r="C3701" s="4">
        <v>6.77856374369907</v>
      </c>
      <c r="D3701" s="4">
        <v>4.0</v>
      </c>
      <c r="E3701" s="4">
        <v>33839.0851860462</v>
      </c>
      <c r="F3701" s="3">
        <v>1457755.97931771</v>
      </c>
      <c r="G3701" s="53">
        <v>3700.0</v>
      </c>
      <c r="H3701" s="51">
        <f>'Данные (для кумуляты) (2)'!$G3701/5000</f>
        <v>0.74</v>
      </c>
      <c r="I3701" s="5" t="s">
        <v>4552</v>
      </c>
    </row>
    <row r="3702" ht="14.25" customHeight="1">
      <c r="A3702" s="3">
        <v>72096.8521118912</v>
      </c>
      <c r="B3702" s="4">
        <v>6.39803724194518</v>
      </c>
      <c r="C3702" s="4">
        <v>9.32133412974196</v>
      </c>
      <c r="D3702" s="4">
        <v>3.32</v>
      </c>
      <c r="E3702" s="4">
        <v>31584.3793734367</v>
      </c>
      <c r="F3702" s="3">
        <v>1457767.53264773</v>
      </c>
      <c r="G3702" s="53">
        <v>3701.0</v>
      </c>
      <c r="H3702" s="51">
        <f>'Данные (для кумуляты) (2)'!$G3702/5000</f>
        <v>0.7402</v>
      </c>
      <c r="I3702" s="5" t="s">
        <v>3130</v>
      </c>
    </row>
    <row r="3703" ht="14.25" customHeight="1">
      <c r="A3703" s="3">
        <v>84020.4975942235</v>
      </c>
      <c r="B3703" s="4">
        <v>5.37784554981367</v>
      </c>
      <c r="C3703" s="4">
        <v>7.32843504572457</v>
      </c>
      <c r="D3703" s="4">
        <v>4.24</v>
      </c>
      <c r="E3703" s="4">
        <v>25975.5058291333</v>
      </c>
      <c r="F3703" s="3">
        <v>1458009.21052569</v>
      </c>
      <c r="G3703" s="53">
        <v>3702.0</v>
      </c>
      <c r="H3703" s="51">
        <f>'Данные (для кумуляты) (2)'!$G3703/5000</f>
        <v>0.7404</v>
      </c>
      <c r="I3703" s="5" t="s">
        <v>4642</v>
      </c>
    </row>
    <row r="3704" ht="14.25" customHeight="1">
      <c r="A3704" s="3">
        <v>82989.9563027023</v>
      </c>
      <c r="B3704" s="4">
        <v>6.33156725827191</v>
      </c>
      <c r="C3704" s="4">
        <v>7.77463420739724</v>
      </c>
      <c r="D3704" s="4">
        <v>4.49</v>
      </c>
      <c r="E3704" s="4">
        <v>19372.7476797413</v>
      </c>
      <c r="F3704" s="3">
        <v>1458422.81069916</v>
      </c>
      <c r="G3704" s="53">
        <v>3703.0</v>
      </c>
      <c r="H3704" s="51">
        <f>'Данные (для кумуляты) (2)'!$G3704/5000</f>
        <v>0.7406</v>
      </c>
      <c r="I3704" s="5" t="s">
        <v>4578</v>
      </c>
    </row>
    <row r="3705" ht="14.25" customHeight="1">
      <c r="A3705" s="3">
        <v>81516.9865732468</v>
      </c>
      <c r="B3705" s="4">
        <v>5.39771898204347</v>
      </c>
      <c r="C3705" s="4">
        <v>8.50404490194264</v>
      </c>
      <c r="D3705" s="4">
        <v>5.24</v>
      </c>
      <c r="E3705" s="4">
        <v>33263.1443484238</v>
      </c>
      <c r="F3705" s="3">
        <v>1458912.58449861</v>
      </c>
      <c r="G3705" s="53">
        <v>3704.0</v>
      </c>
      <c r="H3705" s="51">
        <f>'Данные (для кумуляты) (2)'!$G3705/5000</f>
        <v>0.7408</v>
      </c>
      <c r="I3705" s="5" t="s">
        <v>4456</v>
      </c>
    </row>
    <row r="3706" ht="14.25" customHeight="1">
      <c r="A3706" s="3">
        <v>82710.5898158099</v>
      </c>
      <c r="B3706" s="4">
        <v>6.23698666675915</v>
      </c>
      <c r="C3706" s="4">
        <v>5.0864336840442</v>
      </c>
      <c r="D3706" s="4">
        <v>4.43</v>
      </c>
      <c r="E3706" s="4">
        <v>44768.6881102391</v>
      </c>
      <c r="F3706" s="3">
        <v>1459342.88679856</v>
      </c>
      <c r="G3706" s="53">
        <v>3705.0</v>
      </c>
      <c r="H3706" s="51">
        <f>'Данные (для кумуляты) (2)'!$G3706/5000</f>
        <v>0.741</v>
      </c>
      <c r="I3706" s="5" t="s">
        <v>4545</v>
      </c>
    </row>
    <row r="3707" ht="14.25" customHeight="1">
      <c r="A3707" s="3">
        <v>82353.2892312852</v>
      </c>
      <c r="B3707" s="4">
        <v>6.3240680405558</v>
      </c>
      <c r="C3707" s="4">
        <v>6.77123917732011</v>
      </c>
      <c r="D3707" s="4">
        <v>2.49</v>
      </c>
      <c r="E3707" s="4">
        <v>31745.9245343481</v>
      </c>
      <c r="F3707" s="3">
        <v>1459525.37584854</v>
      </c>
      <c r="G3707" s="53">
        <v>3706.0</v>
      </c>
      <c r="H3707" s="51">
        <f>'Данные (для кумуляты) (2)'!$G3707/5000</f>
        <v>0.7412</v>
      </c>
      <c r="I3707" s="5" t="s">
        <v>4524</v>
      </c>
    </row>
    <row r="3708" ht="14.25" customHeight="1">
      <c r="A3708" s="3">
        <v>70591.1742428827</v>
      </c>
      <c r="B3708" s="4">
        <v>6.74046786825014</v>
      </c>
      <c r="C3708" s="4">
        <v>8.10114265125658</v>
      </c>
      <c r="D3708" s="4">
        <v>3.48</v>
      </c>
      <c r="E3708" s="4">
        <v>30531.8729599197</v>
      </c>
      <c r="F3708" s="3">
        <v>1459540.13304205</v>
      </c>
      <c r="G3708" s="53">
        <v>3707.0</v>
      </c>
      <c r="H3708" s="51">
        <f>'Данные (для кумуляты) (2)'!$G3708/5000</f>
        <v>0.7414</v>
      </c>
      <c r="I3708" s="5" t="s">
        <v>2852</v>
      </c>
    </row>
    <row r="3709" ht="14.25" customHeight="1">
      <c r="A3709" s="3">
        <v>84123.9908960569</v>
      </c>
      <c r="B3709" s="4">
        <v>6.07446572219154</v>
      </c>
      <c r="C3709" s="4">
        <v>6.57169834438573</v>
      </c>
      <c r="D3709" s="4">
        <v>4.04</v>
      </c>
      <c r="E3709" s="4">
        <v>33946.3718051721</v>
      </c>
      <c r="F3709" s="3">
        <v>1459834.78943576</v>
      </c>
      <c r="G3709" s="53">
        <v>3708.0</v>
      </c>
      <c r="H3709" s="51">
        <f>'Данные (для кумуляты) (2)'!$G3709/5000</f>
        <v>0.7416</v>
      </c>
      <c r="I3709" s="5" t="s">
        <v>4652</v>
      </c>
    </row>
    <row r="3710" ht="14.25" customHeight="1">
      <c r="A3710" s="3">
        <v>86084.3352305613</v>
      </c>
      <c r="B3710" s="4">
        <v>6.14384348895306</v>
      </c>
      <c r="C3710" s="4">
        <v>6.77606846151017</v>
      </c>
      <c r="D3710" s="4">
        <v>4.33</v>
      </c>
      <c r="E3710" s="4">
        <v>24447.1066955945</v>
      </c>
      <c r="F3710" s="3">
        <v>1460044.54625012</v>
      </c>
      <c r="G3710" s="53">
        <v>3709.0</v>
      </c>
      <c r="H3710" s="51">
        <f>'Данные (для кумуляты) (2)'!$G3710/5000</f>
        <v>0.7418</v>
      </c>
      <c r="I3710" s="5" t="s">
        <v>4747</v>
      </c>
    </row>
    <row r="3711" ht="14.25" customHeight="1">
      <c r="A3711" s="3">
        <v>55529.90658436</v>
      </c>
      <c r="B3711" s="4">
        <v>6.82186140622525</v>
      </c>
      <c r="C3711" s="4">
        <v>9.0247924062258</v>
      </c>
      <c r="D3711" s="4">
        <v>4.05</v>
      </c>
      <c r="E3711" s="4">
        <v>45008.2422398798</v>
      </c>
      <c r="F3711" s="3">
        <v>1460341.01117644</v>
      </c>
      <c r="G3711" s="53">
        <v>3710.0</v>
      </c>
      <c r="H3711" s="51">
        <f>'Данные (для кумуляты) (2)'!$G3711/5000</f>
        <v>0.742</v>
      </c>
      <c r="I3711" s="5" t="s">
        <v>550</v>
      </c>
    </row>
    <row r="3712" ht="14.25" customHeight="1">
      <c r="A3712" s="3">
        <v>68186.0316905659</v>
      </c>
      <c r="B3712" s="4">
        <v>6.88904599679237</v>
      </c>
      <c r="C3712" s="4">
        <v>8.43209283732885</v>
      </c>
      <c r="D3712" s="4">
        <v>3.17</v>
      </c>
      <c r="E3712" s="4">
        <v>33350.480256562</v>
      </c>
      <c r="F3712" s="3">
        <v>1460364.29988452</v>
      </c>
      <c r="G3712" s="53">
        <v>3711.0</v>
      </c>
      <c r="H3712" s="51">
        <f>'Данные (для кумуляты) (2)'!$G3712/5000</f>
        <v>0.7422</v>
      </c>
      <c r="I3712" s="5" t="s">
        <v>2397</v>
      </c>
    </row>
    <row r="3713" ht="14.25" customHeight="1">
      <c r="A3713" s="3">
        <v>70643.1793095358</v>
      </c>
      <c r="B3713" s="4">
        <v>7.86384480709426</v>
      </c>
      <c r="C3713" s="4">
        <v>7.71344913379025</v>
      </c>
      <c r="D3713" s="4">
        <v>5.03</v>
      </c>
      <c r="E3713" s="4">
        <v>24298.9680733317</v>
      </c>
      <c r="F3713" s="3">
        <v>1460450.98147615</v>
      </c>
      <c r="G3713" s="53">
        <v>3712.0</v>
      </c>
      <c r="H3713" s="51">
        <f>'Данные (для кумуляты) (2)'!$G3713/5000</f>
        <v>0.7424</v>
      </c>
      <c r="I3713" s="5" t="s">
        <v>2864</v>
      </c>
    </row>
    <row r="3714" ht="14.25" customHeight="1">
      <c r="A3714" s="3">
        <v>71348.726518001</v>
      </c>
      <c r="B3714" s="4">
        <v>7.84434141659445</v>
      </c>
      <c r="C3714" s="4">
        <v>6.76679787560209</v>
      </c>
      <c r="D3714" s="4">
        <v>3.45</v>
      </c>
      <c r="E3714" s="4">
        <v>34405.9476433991</v>
      </c>
      <c r="F3714" s="3">
        <v>1460758.62626443</v>
      </c>
      <c r="G3714" s="53">
        <v>3713.0</v>
      </c>
      <c r="H3714" s="51">
        <f>'Данные (для кумуляты) (2)'!$G3714/5000</f>
        <v>0.7426</v>
      </c>
      <c r="I3714" s="5" t="s">
        <v>3008</v>
      </c>
    </row>
    <row r="3715" ht="14.25" customHeight="1">
      <c r="A3715" s="3">
        <v>82665.2249498654</v>
      </c>
      <c r="B3715" s="4">
        <v>6.56228909523974</v>
      </c>
      <c r="C3715" s="4">
        <v>6.34506981231984</v>
      </c>
      <c r="D3715" s="4">
        <v>2.44</v>
      </c>
      <c r="E3715" s="4">
        <v>35513.4583519036</v>
      </c>
      <c r="F3715" s="3">
        <v>1461511.88127154</v>
      </c>
      <c r="G3715" s="53">
        <v>3714.0</v>
      </c>
      <c r="H3715" s="51">
        <f>'Данные (для кумуляты) (2)'!$G3715/5000</f>
        <v>0.7428</v>
      </c>
      <c r="I3715" s="5" t="s">
        <v>4543</v>
      </c>
    </row>
    <row r="3716" ht="14.25" customHeight="1">
      <c r="A3716" s="3">
        <v>73185.6202060857</v>
      </c>
      <c r="B3716" s="4">
        <v>5.81426173452442</v>
      </c>
      <c r="C3716" s="4">
        <v>6.96713487467664</v>
      </c>
      <c r="D3716" s="4">
        <v>4.5</v>
      </c>
      <c r="E3716" s="4">
        <v>54680.6444196952</v>
      </c>
      <c r="F3716" s="3">
        <v>1462360.60087787</v>
      </c>
      <c r="G3716" s="53">
        <v>3715.0</v>
      </c>
      <c r="H3716" s="51">
        <f>'Данные (для кумуляты) (2)'!$G3716/5000</f>
        <v>0.743</v>
      </c>
      <c r="I3716" s="5" t="s">
        <v>3318</v>
      </c>
    </row>
    <row r="3717" ht="14.25" customHeight="1">
      <c r="A3717" s="3">
        <v>88905.8382563302</v>
      </c>
      <c r="B3717" s="4">
        <v>6.18629910945906</v>
      </c>
      <c r="C3717" s="4">
        <v>5.9891118031579</v>
      </c>
      <c r="D3717" s="4">
        <v>2.16</v>
      </c>
      <c r="E3717" s="4">
        <v>26964.6949162333</v>
      </c>
      <c r="F3717" s="3">
        <v>1462422.25607806</v>
      </c>
      <c r="G3717" s="53">
        <v>3716.0</v>
      </c>
      <c r="H3717" s="51">
        <f>'Данные (для кумуляты) (2)'!$G3717/5000</f>
        <v>0.7432</v>
      </c>
      <c r="I3717" s="5" t="s">
        <v>4870</v>
      </c>
    </row>
    <row r="3718" ht="14.25" customHeight="1">
      <c r="A3718" s="3">
        <v>63639.9174508308</v>
      </c>
      <c r="B3718" s="4">
        <v>6.1711132630328</v>
      </c>
      <c r="C3718" s="4">
        <v>8.31844307857589</v>
      </c>
      <c r="D3718" s="4">
        <v>5.22</v>
      </c>
      <c r="E3718" s="4">
        <v>41448.7522495462</v>
      </c>
      <c r="F3718" s="3">
        <v>1462608.69602205</v>
      </c>
      <c r="G3718" s="53">
        <v>3717.0</v>
      </c>
      <c r="H3718" s="51">
        <f>'Данные (для кумуляты) (2)'!$G3718/5000</f>
        <v>0.7434</v>
      </c>
      <c r="I3718" s="5" t="s">
        <v>1631</v>
      </c>
    </row>
    <row r="3719" ht="14.25" customHeight="1">
      <c r="A3719" s="3">
        <v>69949.6872436871</v>
      </c>
      <c r="B3719" s="4">
        <v>6.82771392081202</v>
      </c>
      <c r="C3719" s="4">
        <v>5.86650817159718</v>
      </c>
      <c r="D3719" s="4">
        <v>4.41</v>
      </c>
      <c r="E3719" s="4">
        <v>44521.0654078066</v>
      </c>
      <c r="F3719" s="3">
        <v>1462875.98382238</v>
      </c>
      <c r="G3719" s="53">
        <v>3718.0</v>
      </c>
      <c r="H3719" s="51">
        <f>'Данные (для кумуляты) (2)'!$G3719/5000</f>
        <v>0.7436</v>
      </c>
      <c r="I3719" s="5" t="s">
        <v>2745</v>
      </c>
    </row>
    <row r="3720" ht="14.25" customHeight="1">
      <c r="A3720" s="3">
        <v>71857.5714089106</v>
      </c>
      <c r="B3720" s="4">
        <v>6.42589256545144</v>
      </c>
      <c r="C3720" s="4">
        <v>6.22554836729965</v>
      </c>
      <c r="D3720" s="4">
        <v>4.05</v>
      </c>
      <c r="E3720" s="4">
        <v>52563.9798233381</v>
      </c>
      <c r="F3720" s="3">
        <v>1462899.03145554</v>
      </c>
      <c r="G3720" s="53">
        <v>3719.0</v>
      </c>
      <c r="H3720" s="51">
        <f>'Данные (для кумуляты) (2)'!$G3720/5000</f>
        <v>0.7438</v>
      </c>
      <c r="I3720" s="5" t="s">
        <v>3102</v>
      </c>
    </row>
    <row r="3721" ht="14.25" customHeight="1">
      <c r="A3721" s="3">
        <v>80321.429904489</v>
      </c>
      <c r="B3721" s="4">
        <v>6.88892300724202</v>
      </c>
      <c r="C3721" s="4">
        <v>5.03878980799578</v>
      </c>
      <c r="D3721" s="4">
        <v>3.27</v>
      </c>
      <c r="E3721" s="4">
        <v>34229.5703514582</v>
      </c>
      <c r="F3721" s="3">
        <v>1462989.49082137</v>
      </c>
      <c r="G3721" s="53">
        <v>3720.0</v>
      </c>
      <c r="H3721" s="51">
        <f>'Данные (для кумуляты) (2)'!$G3721/5000</f>
        <v>0.744</v>
      </c>
      <c r="I3721" s="5" t="s">
        <v>4349</v>
      </c>
    </row>
    <row r="3722" ht="14.25" customHeight="1">
      <c r="A3722" s="3">
        <v>69896.519194144</v>
      </c>
      <c r="B3722" s="4">
        <v>5.9800476794584</v>
      </c>
      <c r="C3722" s="4">
        <v>7.99200925522933</v>
      </c>
      <c r="D3722" s="4">
        <v>4.25</v>
      </c>
      <c r="E3722" s="4">
        <v>38180.8223259288</v>
      </c>
      <c r="F3722" s="3">
        <v>1463003.05588126</v>
      </c>
      <c r="G3722" s="53">
        <v>3721.0</v>
      </c>
      <c r="H3722" s="51">
        <f>'Данные (для кумуляты) (2)'!$G3722/5000</f>
        <v>0.7442</v>
      </c>
      <c r="I3722" s="5" t="s">
        <v>2734</v>
      </c>
    </row>
    <row r="3723" ht="14.25" customHeight="1">
      <c r="A3723" s="3">
        <v>79737.6097639001</v>
      </c>
      <c r="B3723" s="4">
        <v>7.31595792720385</v>
      </c>
      <c r="C3723" s="4">
        <v>6.61109600499516</v>
      </c>
      <c r="D3723" s="4">
        <v>2.17</v>
      </c>
      <c r="E3723" s="4">
        <v>28307.3143256449</v>
      </c>
      <c r="F3723" s="3">
        <v>1463130.27297893</v>
      </c>
      <c r="G3723" s="53">
        <v>3722.0</v>
      </c>
      <c r="H3723" s="51">
        <f>'Данные (для кумуляты) (2)'!$G3723/5000</f>
        <v>0.7444</v>
      </c>
      <c r="I3723" s="5" t="s">
        <v>4291</v>
      </c>
    </row>
    <row r="3724" ht="14.25" customHeight="1">
      <c r="A3724" s="3">
        <v>73950.9762308109</v>
      </c>
      <c r="B3724" s="4">
        <v>6.36946142085405</v>
      </c>
      <c r="C3724" s="4">
        <v>6.72878710080668</v>
      </c>
      <c r="D3724" s="4">
        <v>2.11</v>
      </c>
      <c r="E3724" s="4">
        <v>30518.8180063556</v>
      </c>
      <c r="F3724" s="3">
        <v>1463367.82082536</v>
      </c>
      <c r="G3724" s="53">
        <v>3723.0</v>
      </c>
      <c r="H3724" s="51">
        <f>'Данные (для кумуляты) (2)'!$G3724/5000</f>
        <v>0.7446</v>
      </c>
      <c r="I3724" s="5" t="s">
        <v>3460</v>
      </c>
    </row>
    <row r="3725" ht="14.25" customHeight="1">
      <c r="A3725" s="3">
        <v>74584.3739169022</v>
      </c>
      <c r="B3725" s="4">
        <v>5.72048180052693</v>
      </c>
      <c r="C3725" s="4">
        <v>6.41477456532626</v>
      </c>
      <c r="D3725" s="4">
        <v>3.36</v>
      </c>
      <c r="E3725" s="4">
        <v>46372.7450434356</v>
      </c>
      <c r="F3725" s="3">
        <v>1463383.48668297</v>
      </c>
      <c r="G3725" s="53">
        <v>3724.0</v>
      </c>
      <c r="H3725" s="51">
        <f>'Данные (для кумуляты) (2)'!$G3725/5000</f>
        <v>0.7448</v>
      </c>
      <c r="I3725" s="5" t="s">
        <v>3582</v>
      </c>
    </row>
    <row r="3726" ht="14.25" customHeight="1">
      <c r="A3726" s="3">
        <v>62472.1585795041</v>
      </c>
      <c r="B3726" s="4">
        <v>6.70451170170775</v>
      </c>
      <c r="C3726" s="4">
        <v>7.6651734581195</v>
      </c>
      <c r="D3726" s="4">
        <v>6.48</v>
      </c>
      <c r="E3726" s="4">
        <v>37618.6765540634</v>
      </c>
      <c r="F3726" s="3">
        <v>1463442.90828702</v>
      </c>
      <c r="G3726" s="53">
        <v>3725.0</v>
      </c>
      <c r="H3726" s="51">
        <f>'Данные (для кумуляты) (2)'!$G3726/5000</f>
        <v>0.745</v>
      </c>
      <c r="I3726" s="5" t="s">
        <v>1427</v>
      </c>
    </row>
    <row r="3727" ht="14.25" customHeight="1">
      <c r="A3727" s="3">
        <v>72885.5231176164</v>
      </c>
      <c r="B3727" s="4">
        <v>7.64196515954737</v>
      </c>
      <c r="C3727" s="4">
        <v>4.96915820659639</v>
      </c>
      <c r="D3727" s="4">
        <v>2.22</v>
      </c>
      <c r="E3727" s="4">
        <v>36711.4942574451</v>
      </c>
      <c r="F3727" s="3">
        <v>1464710.20636235</v>
      </c>
      <c r="G3727" s="53">
        <v>3726.0</v>
      </c>
      <c r="H3727" s="51">
        <f>'Данные (для кумуляты) (2)'!$G3727/5000</f>
        <v>0.7452</v>
      </c>
      <c r="I3727" s="5" t="s">
        <v>3258</v>
      </c>
    </row>
    <row r="3728" ht="14.25" customHeight="1">
      <c r="A3728" s="3">
        <v>76275.3325525852</v>
      </c>
      <c r="B3728" s="4">
        <v>5.18543637236394</v>
      </c>
      <c r="C3728" s="4">
        <v>6.97264608573769</v>
      </c>
      <c r="D3728" s="4">
        <v>2.22</v>
      </c>
      <c r="E3728" s="4">
        <v>40354.7052499978</v>
      </c>
      <c r="F3728" s="3">
        <v>1464929.16219034</v>
      </c>
      <c r="G3728" s="53">
        <v>3727.0</v>
      </c>
      <c r="H3728" s="51">
        <f>'Данные (для кумуляты) (2)'!$G3728/5000</f>
        <v>0.7454</v>
      </c>
      <c r="I3728" s="5" t="s">
        <v>3845</v>
      </c>
    </row>
    <row r="3729" ht="14.25" customHeight="1">
      <c r="A3729" s="3">
        <v>61215.5766107256</v>
      </c>
      <c r="B3729" s="4">
        <v>7.4883686064663</v>
      </c>
      <c r="C3729" s="4">
        <v>8.79177536604451</v>
      </c>
      <c r="D3729" s="4">
        <v>6.14</v>
      </c>
      <c r="E3729" s="4">
        <v>36495.1709494088</v>
      </c>
      <c r="F3729" s="3">
        <v>1465120.47000626</v>
      </c>
      <c r="G3729" s="53">
        <v>3728.0</v>
      </c>
      <c r="H3729" s="51">
        <f>'Данные (для кумуляты) (2)'!$G3729/5000</f>
        <v>0.7456</v>
      </c>
      <c r="I3729" s="5" t="s">
        <v>1219</v>
      </c>
    </row>
    <row r="3730" ht="14.25" customHeight="1">
      <c r="A3730" s="3">
        <v>63232.94006674</v>
      </c>
      <c r="B3730" s="4">
        <v>7.35060142411896</v>
      </c>
      <c r="C3730" s="4">
        <v>7.26295010203801</v>
      </c>
      <c r="D3730" s="4">
        <v>4.24</v>
      </c>
      <c r="E3730" s="4">
        <v>33637.9554127614</v>
      </c>
      <c r="F3730" s="3">
        <v>1465223.50941289</v>
      </c>
      <c r="G3730" s="53">
        <v>3729.0</v>
      </c>
      <c r="H3730" s="51">
        <f>'Данные (для кумуляты) (2)'!$G3730/5000</f>
        <v>0.7458</v>
      </c>
      <c r="I3730" s="5" t="s">
        <v>1555</v>
      </c>
    </row>
    <row r="3731" ht="14.25" customHeight="1">
      <c r="A3731" s="3">
        <v>72547.0474201614</v>
      </c>
      <c r="B3731" s="4">
        <v>5.60627858247206</v>
      </c>
      <c r="C3731" s="4">
        <v>7.04682565201875</v>
      </c>
      <c r="D3731" s="4">
        <v>3.32</v>
      </c>
      <c r="E3731" s="4">
        <v>39218.7591383165</v>
      </c>
      <c r="F3731" s="3">
        <v>1465835.84317779</v>
      </c>
      <c r="G3731" s="53">
        <v>3730.0</v>
      </c>
      <c r="H3731" s="51">
        <f>'Данные (для кумуляты) (2)'!$G3731/5000</f>
        <v>0.746</v>
      </c>
      <c r="I3731" s="5" t="s">
        <v>3204</v>
      </c>
    </row>
    <row r="3732" ht="14.25" customHeight="1">
      <c r="A3732" s="3">
        <v>77615.8513434013</v>
      </c>
      <c r="B3732" s="4">
        <v>6.20060293013086</v>
      </c>
      <c r="C3732" s="4">
        <v>6.90932658176094</v>
      </c>
      <c r="D3732" s="4">
        <v>2.27</v>
      </c>
      <c r="E3732" s="4">
        <v>36591.5234484507</v>
      </c>
      <c r="F3732" s="3">
        <v>1466411.79021264</v>
      </c>
      <c r="G3732" s="53">
        <v>3731.0</v>
      </c>
      <c r="H3732" s="51">
        <f>'Данные (для кумуляты) (2)'!$G3732/5000</f>
        <v>0.7462</v>
      </c>
      <c r="I3732" s="5" t="s">
        <v>4037</v>
      </c>
    </row>
    <row r="3733" ht="14.25" customHeight="1">
      <c r="A3733" s="3">
        <v>55473.7363191528</v>
      </c>
      <c r="B3733" s="4">
        <v>6.36808331101687</v>
      </c>
      <c r="C3733" s="4">
        <v>8.17797077718776</v>
      </c>
      <c r="D3733" s="4">
        <v>5.26</v>
      </c>
      <c r="E3733" s="4">
        <v>48021.8928650341</v>
      </c>
      <c r="F3733" s="3">
        <v>1466605.77379896</v>
      </c>
      <c r="G3733" s="53">
        <v>3732.0</v>
      </c>
      <c r="H3733" s="51">
        <f>'Данные (для кумуляты) (2)'!$G3733/5000</f>
        <v>0.7464</v>
      </c>
      <c r="I3733" s="5" t="s">
        <v>544</v>
      </c>
    </row>
    <row r="3734" ht="14.25" customHeight="1">
      <c r="A3734" s="3">
        <v>84776.7084930242</v>
      </c>
      <c r="B3734" s="4">
        <v>6.07793513403589</v>
      </c>
      <c r="C3734" s="4">
        <v>7.13139366201076</v>
      </c>
      <c r="D3734" s="4">
        <v>6.31</v>
      </c>
      <c r="E3734" s="4">
        <v>26952.5568110473</v>
      </c>
      <c r="F3734" s="3">
        <v>1467075.16855792</v>
      </c>
      <c r="G3734" s="53">
        <v>3733.0</v>
      </c>
      <c r="H3734" s="51">
        <f>'Данные (для кумуляты) (2)'!$G3734/5000</f>
        <v>0.7466</v>
      </c>
      <c r="I3734" s="5" t="s">
        <v>4686</v>
      </c>
    </row>
    <row r="3735" ht="14.25" customHeight="1">
      <c r="A3735" s="3">
        <v>71824.1545754762</v>
      </c>
      <c r="B3735" s="4">
        <v>5.75213966307133</v>
      </c>
      <c r="C3735" s="4">
        <v>8.27693332953147</v>
      </c>
      <c r="D3735" s="4">
        <v>6.26</v>
      </c>
      <c r="E3735" s="4">
        <v>41186.5745128738</v>
      </c>
      <c r="F3735" s="3">
        <v>1467271.55578944</v>
      </c>
      <c r="G3735" s="53">
        <v>3734.0</v>
      </c>
      <c r="H3735" s="51">
        <f>'Данные (для кумуляты) (2)'!$G3735/5000</f>
        <v>0.7468</v>
      </c>
      <c r="I3735" s="5" t="s">
        <v>3096</v>
      </c>
    </row>
    <row r="3736" ht="14.25" customHeight="1">
      <c r="A3736" s="3">
        <v>67684.4250281008</v>
      </c>
      <c r="B3736" s="4">
        <v>6.6178746335753</v>
      </c>
      <c r="C3736" s="4">
        <v>6.19483604892107</v>
      </c>
      <c r="D3736" s="4">
        <v>2.23</v>
      </c>
      <c r="E3736" s="4">
        <v>52999.8382113699</v>
      </c>
      <c r="F3736" s="3">
        <v>1467849.81783456</v>
      </c>
      <c r="G3736" s="53">
        <v>3735.0</v>
      </c>
      <c r="H3736" s="51">
        <f>'Данные (для кумуляты) (2)'!$G3736/5000</f>
        <v>0.747</v>
      </c>
      <c r="I3736" s="5" t="s">
        <v>2314</v>
      </c>
    </row>
    <row r="3737" ht="14.25" customHeight="1">
      <c r="A3737" s="3">
        <v>66300.5052834895</v>
      </c>
      <c r="B3737" s="4">
        <v>6.67157954799064</v>
      </c>
      <c r="C3737" s="4">
        <v>8.28258747352808</v>
      </c>
      <c r="D3737" s="4">
        <v>6.13</v>
      </c>
      <c r="E3737" s="4">
        <v>38501.9550961741</v>
      </c>
      <c r="F3737" s="3">
        <v>1467910.5694426</v>
      </c>
      <c r="G3737" s="53">
        <v>3736.0</v>
      </c>
      <c r="H3737" s="51">
        <f>'Данные (для кумуляты) (2)'!$G3737/5000</f>
        <v>0.7472</v>
      </c>
      <c r="I3737" s="5" t="s">
        <v>2061</v>
      </c>
    </row>
    <row r="3738" ht="14.25" customHeight="1">
      <c r="A3738" s="3">
        <v>80957.0529295113</v>
      </c>
      <c r="B3738" s="4">
        <v>6.80213379572759</v>
      </c>
      <c r="C3738" s="4">
        <v>7.07359288796613</v>
      </c>
      <c r="D3738" s="4">
        <v>6.2</v>
      </c>
      <c r="E3738" s="4">
        <v>30545.4876479328</v>
      </c>
      <c r="F3738" s="3">
        <v>1467959.52879068</v>
      </c>
      <c r="G3738" s="53">
        <v>3737.0</v>
      </c>
      <c r="H3738" s="51">
        <f>'Данные (для кумуляты) (2)'!$G3738/5000</f>
        <v>0.7474</v>
      </c>
      <c r="I3738" s="5" t="s">
        <v>4405</v>
      </c>
    </row>
    <row r="3739" ht="14.25" customHeight="1">
      <c r="A3739" s="3">
        <v>73515.3928557198</v>
      </c>
      <c r="B3739" s="4">
        <v>5.99700883075516</v>
      </c>
      <c r="C3739" s="4">
        <v>7.88456051490989</v>
      </c>
      <c r="D3739" s="4">
        <v>4.3</v>
      </c>
      <c r="E3739" s="4">
        <v>35015.0781490585</v>
      </c>
      <c r="F3739" s="3">
        <v>1468030.4077797</v>
      </c>
      <c r="G3739" s="53">
        <v>3738.0</v>
      </c>
      <c r="H3739" s="51">
        <f>'Данные (для кумуляты) (2)'!$G3739/5000</f>
        <v>0.7476</v>
      </c>
      <c r="I3739" s="5" t="s">
        <v>3395</v>
      </c>
    </row>
    <row r="3740" ht="14.25" customHeight="1">
      <c r="A3740" s="3">
        <v>61025.390260255</v>
      </c>
      <c r="B3740" s="4">
        <v>8.97344077515454</v>
      </c>
      <c r="C3740" s="4">
        <v>7.90559518738803</v>
      </c>
      <c r="D3740" s="4">
        <v>6.3</v>
      </c>
      <c r="E3740" s="4">
        <v>34730.7668045403</v>
      </c>
      <c r="F3740" s="3">
        <v>1468267.23021562</v>
      </c>
      <c r="G3740" s="53">
        <v>3739.0</v>
      </c>
      <c r="H3740" s="51">
        <f>'Данные (для кумуляты) (2)'!$G3740/5000</f>
        <v>0.7478</v>
      </c>
      <c r="I3740" s="5" t="s">
        <v>1195</v>
      </c>
    </row>
    <row r="3741" ht="14.25" customHeight="1">
      <c r="A3741" s="3">
        <v>79671.4140043139</v>
      </c>
      <c r="B3741" s="4">
        <v>6.29551613925201</v>
      </c>
      <c r="C3741" s="4">
        <v>6.84012538248914</v>
      </c>
      <c r="D3741" s="4">
        <v>2.44</v>
      </c>
      <c r="E3741" s="4">
        <v>35953.1572289644</v>
      </c>
      <c r="F3741" s="3">
        <v>1468459.9547469</v>
      </c>
      <c r="G3741" s="53">
        <v>3740.0</v>
      </c>
      <c r="H3741" s="51">
        <f>'Данные (для кумуляты) (2)'!$G3741/5000</f>
        <v>0.748</v>
      </c>
      <c r="I3741" s="5" t="s">
        <v>4282</v>
      </c>
    </row>
    <row r="3742" ht="14.25" customHeight="1">
      <c r="A3742" s="3">
        <v>82381.5487531014</v>
      </c>
      <c r="B3742" s="4">
        <v>4.69556813612501</v>
      </c>
      <c r="C3742" s="4">
        <v>8.04572824124665</v>
      </c>
      <c r="D3742" s="4">
        <v>4.14</v>
      </c>
      <c r="E3742" s="4">
        <v>36655.1289393678</v>
      </c>
      <c r="F3742" s="3">
        <v>1468513.24437654</v>
      </c>
      <c r="G3742" s="53">
        <v>3741.0</v>
      </c>
      <c r="H3742" s="51">
        <f>'Данные (для кумуляты) (2)'!$G3742/5000</f>
        <v>0.7482</v>
      </c>
      <c r="I3742" s="5" t="s">
        <v>4526</v>
      </c>
    </row>
    <row r="3743" ht="14.25" customHeight="1">
      <c r="A3743" s="3">
        <v>65851.2628927677</v>
      </c>
      <c r="B3743" s="4">
        <v>6.51709667109955</v>
      </c>
      <c r="C3743" s="4">
        <v>7.18191239278108</v>
      </c>
      <c r="D3743" s="4">
        <v>5.09</v>
      </c>
      <c r="E3743" s="4">
        <v>36110.0630887772</v>
      </c>
      <c r="F3743" s="3">
        <v>1468738.75486903</v>
      </c>
      <c r="G3743" s="53">
        <v>3742.0</v>
      </c>
      <c r="H3743" s="51">
        <f>'Данные (для кумуляты) (2)'!$G3743/5000</f>
        <v>0.7484</v>
      </c>
      <c r="I3743" s="5" t="s">
        <v>1978</v>
      </c>
    </row>
    <row r="3744" ht="14.25" customHeight="1">
      <c r="A3744" s="3">
        <v>67136.0754986823</v>
      </c>
      <c r="B3744" s="4">
        <v>6.21848667624736</v>
      </c>
      <c r="C3744" s="4">
        <v>8.40888901167823</v>
      </c>
      <c r="D3744" s="4">
        <v>5.17</v>
      </c>
      <c r="E3744" s="4">
        <v>31846.2533591585</v>
      </c>
      <c r="F3744" s="3">
        <v>1468752.65742697</v>
      </c>
      <c r="G3744" s="53">
        <v>3743.0</v>
      </c>
      <c r="H3744" s="51">
        <f>'Данные (для кумуляты) (2)'!$G3744/5000</f>
        <v>0.7486</v>
      </c>
      <c r="I3744" s="5" t="s">
        <v>2229</v>
      </c>
    </row>
    <row r="3745" ht="14.25" customHeight="1">
      <c r="A3745" s="3">
        <v>77089.6536623987</v>
      </c>
      <c r="B3745" s="4">
        <v>6.12281620034472</v>
      </c>
      <c r="C3745" s="4">
        <v>6.26559247554174</v>
      </c>
      <c r="D3745" s="4">
        <v>4.38</v>
      </c>
      <c r="E3745" s="4">
        <v>46740.8867177091</v>
      </c>
      <c r="F3745" s="3">
        <v>1469237.20519252</v>
      </c>
      <c r="G3745" s="53">
        <v>3744.0</v>
      </c>
      <c r="H3745" s="51">
        <f>'Данные (для кумуляты) (2)'!$G3745/5000</f>
        <v>0.7488</v>
      </c>
      <c r="I3745" s="5" t="s">
        <v>3964</v>
      </c>
    </row>
    <row r="3746" ht="14.25" customHeight="1">
      <c r="A3746" s="3">
        <v>74170.6623856865</v>
      </c>
      <c r="B3746" s="4">
        <v>5.8534939675728</v>
      </c>
      <c r="C3746" s="4">
        <v>6.67478723071159</v>
      </c>
      <c r="D3746" s="4">
        <v>2.1</v>
      </c>
      <c r="E3746" s="4">
        <v>40719.2373526776</v>
      </c>
      <c r="F3746" s="3">
        <v>1469354.78233224</v>
      </c>
      <c r="G3746" s="53">
        <v>3745.0</v>
      </c>
      <c r="H3746" s="51">
        <f>'Данные (для кумуляты) (2)'!$G3746/5000</f>
        <v>0.749</v>
      </c>
      <c r="I3746" s="5" t="s">
        <v>3495</v>
      </c>
    </row>
    <row r="3747" ht="14.25" customHeight="1">
      <c r="A3747" s="3">
        <v>69442.4453873234</v>
      </c>
      <c r="B3747" s="4">
        <v>5.96703589473144</v>
      </c>
      <c r="C3747" s="4">
        <v>5.58097993783044</v>
      </c>
      <c r="D3747" s="4">
        <v>3.19</v>
      </c>
      <c r="E3747" s="4">
        <v>56984.1452472315</v>
      </c>
      <c r="F3747" s="3">
        <v>1469561.67469539</v>
      </c>
      <c r="G3747" s="53">
        <v>3746.0</v>
      </c>
      <c r="H3747" s="51">
        <f>'Данные (для кумуляты) (2)'!$G3747/5000</f>
        <v>0.7492</v>
      </c>
      <c r="I3747" s="5" t="s">
        <v>2649</v>
      </c>
    </row>
    <row r="3748" ht="14.25" customHeight="1">
      <c r="A3748" s="3">
        <v>66330.6057227039</v>
      </c>
      <c r="B3748" s="4">
        <v>6.96612528303424</v>
      </c>
      <c r="C3748" s="4">
        <v>6.72482674485586</v>
      </c>
      <c r="D3748" s="4">
        <v>3.41</v>
      </c>
      <c r="E3748" s="4">
        <v>38240.9778819884</v>
      </c>
      <c r="F3748" s="3">
        <v>1469767.64722012</v>
      </c>
      <c r="G3748" s="53">
        <v>3747.0</v>
      </c>
      <c r="H3748" s="51">
        <f>'Данные (для кумуляты) (2)'!$G3748/5000</f>
        <v>0.7494</v>
      </c>
      <c r="I3748" s="5" t="s">
        <v>2065</v>
      </c>
    </row>
    <row r="3749" ht="14.25" customHeight="1">
      <c r="A3749" s="3">
        <v>68056.3022611901</v>
      </c>
      <c r="B3749" s="4">
        <v>7.58525342394363</v>
      </c>
      <c r="C3749" s="4">
        <v>7.36240659367381</v>
      </c>
      <c r="D3749" s="4">
        <v>6.0</v>
      </c>
      <c r="E3749" s="4">
        <v>31852.0433802935</v>
      </c>
      <c r="F3749" s="3">
        <v>1470427.37547843</v>
      </c>
      <c r="G3749" s="53">
        <v>3748.0</v>
      </c>
      <c r="H3749" s="51">
        <f>'Данные (для кумуляты) (2)'!$G3749/5000</f>
        <v>0.7496</v>
      </c>
      <c r="I3749" s="5" t="s">
        <v>2375</v>
      </c>
    </row>
    <row r="3750" ht="14.25" customHeight="1">
      <c r="A3750" s="3">
        <v>62270.593766584</v>
      </c>
      <c r="B3750" s="4">
        <v>5.48647659366388</v>
      </c>
      <c r="C3750" s="4">
        <v>7.84188440810682</v>
      </c>
      <c r="D3750" s="4">
        <v>5.07</v>
      </c>
      <c r="E3750" s="4">
        <v>56626.4562919973</v>
      </c>
      <c r="F3750" s="3">
        <v>1470476.98710326</v>
      </c>
      <c r="G3750" s="53">
        <v>3749.0</v>
      </c>
      <c r="H3750" s="51">
        <f>'Данные (для кумуляты) (2)'!$G3750/5000</f>
        <v>0.7498</v>
      </c>
      <c r="I3750" s="5" t="s">
        <v>1390</v>
      </c>
    </row>
    <row r="3751" ht="14.25" customHeight="1">
      <c r="A3751" s="3">
        <v>71430.1421560966</v>
      </c>
      <c r="B3751" s="4">
        <v>4.57302553560437</v>
      </c>
      <c r="C3751" s="4">
        <v>8.9510420933264</v>
      </c>
      <c r="D3751" s="4">
        <v>5.43</v>
      </c>
      <c r="E3751" s="4">
        <v>45173.0217064659</v>
      </c>
      <c r="F3751" s="3">
        <v>1471031.42057581</v>
      </c>
      <c r="G3751" s="53">
        <v>3750.0</v>
      </c>
      <c r="H3751" s="51">
        <f>'Данные (для кумуляты) (2)'!$G3751/5000</f>
        <v>0.75</v>
      </c>
      <c r="I3751" s="5" t="s">
        <v>3028</v>
      </c>
    </row>
    <row r="3752" ht="14.25" customHeight="1">
      <c r="A3752" s="3">
        <v>74428.1257648081</v>
      </c>
      <c r="B3752" s="4">
        <v>6.27252760324583</v>
      </c>
      <c r="C3752" s="4">
        <v>6.11284806172457</v>
      </c>
      <c r="D3752" s="4">
        <v>2.49</v>
      </c>
      <c r="E3752" s="4">
        <v>49465.9515369912</v>
      </c>
      <c r="F3752" s="3">
        <v>1471746.55511876</v>
      </c>
      <c r="G3752" s="53">
        <v>3751.0</v>
      </c>
      <c r="H3752" s="51">
        <f>'Данные (для кумуляты) (2)'!$G3752/5000</f>
        <v>0.7502</v>
      </c>
      <c r="I3752" s="5" t="s">
        <v>3550</v>
      </c>
    </row>
    <row r="3753" ht="14.25" customHeight="1">
      <c r="A3753" s="3">
        <v>76053.5514292423</v>
      </c>
      <c r="B3753" s="4">
        <v>6.99975580438536</v>
      </c>
      <c r="C3753" s="4">
        <v>5.449274801532</v>
      </c>
      <c r="D3753" s="4">
        <v>3.49</v>
      </c>
      <c r="E3753" s="4">
        <v>45636.3300361586</v>
      </c>
      <c r="F3753" s="3">
        <v>1471784.00517606</v>
      </c>
      <c r="G3753" s="53">
        <v>3752.0</v>
      </c>
      <c r="H3753" s="51">
        <f>'Данные (для кумуляты) (2)'!$G3753/5000</f>
        <v>0.7504</v>
      </c>
      <c r="I3753" s="5" t="s">
        <v>3802</v>
      </c>
    </row>
    <row r="3754" ht="14.25" customHeight="1">
      <c r="A3754" s="3">
        <v>80665.0015733208</v>
      </c>
      <c r="B3754" s="4">
        <v>5.69805434996063</v>
      </c>
      <c r="C3754" s="4">
        <v>6.64555373747467</v>
      </c>
      <c r="D3754" s="4">
        <v>3.47</v>
      </c>
      <c r="E3754" s="4">
        <v>40952.0169311201</v>
      </c>
      <c r="F3754" s="3">
        <v>1471799.67630392</v>
      </c>
      <c r="G3754" s="53">
        <v>3753.0</v>
      </c>
      <c r="H3754" s="51">
        <f>'Данные (для кумуляты) (2)'!$G3754/5000</f>
        <v>0.7506</v>
      </c>
      <c r="I3754" s="5" t="s">
        <v>4380</v>
      </c>
    </row>
    <row r="3755" ht="14.25" customHeight="1">
      <c r="A3755" s="3">
        <v>48855.8513541283</v>
      </c>
      <c r="B3755" s="4">
        <v>7.72327491623504</v>
      </c>
      <c r="C3755" s="4">
        <v>8.39122525573073</v>
      </c>
      <c r="D3755" s="4">
        <v>5.12</v>
      </c>
      <c r="E3755" s="4">
        <v>49890.5082753274</v>
      </c>
      <c r="F3755" s="3">
        <v>1471828.1288399</v>
      </c>
      <c r="G3755" s="53">
        <v>3754.0</v>
      </c>
      <c r="H3755" s="51">
        <f>'Данные (для кумуляты) (2)'!$G3755/5000</f>
        <v>0.7508</v>
      </c>
      <c r="I3755" s="5" t="s">
        <v>175</v>
      </c>
    </row>
    <row r="3756" ht="14.25" customHeight="1">
      <c r="A3756" s="3">
        <v>59124.1248785577</v>
      </c>
      <c r="B3756" s="4">
        <v>6.42017447689292</v>
      </c>
      <c r="C3756" s="4">
        <v>8.01699318516107</v>
      </c>
      <c r="D3756" s="4">
        <v>4.49</v>
      </c>
      <c r="E3756" s="4">
        <v>36442.9949825636</v>
      </c>
      <c r="F3756" s="3">
        <v>1472337.69921631</v>
      </c>
      <c r="G3756" s="53">
        <v>3755.0</v>
      </c>
      <c r="H3756" s="51">
        <f>'Данные (для кумуляты) (2)'!$G3756/5000</f>
        <v>0.751</v>
      </c>
      <c r="I3756" s="5" t="s">
        <v>937</v>
      </c>
    </row>
    <row r="3757" ht="14.25" customHeight="1">
      <c r="A3757" s="3">
        <v>51586.2741248189</v>
      </c>
      <c r="B3757" s="4">
        <v>7.61099091530642</v>
      </c>
      <c r="C3757" s="4">
        <v>6.92785867530669</v>
      </c>
      <c r="D3757" s="4">
        <v>3.47</v>
      </c>
      <c r="E3757" s="4">
        <v>55449.4070995174</v>
      </c>
      <c r="F3757" s="3">
        <v>1472539.95826626</v>
      </c>
      <c r="G3757" s="53">
        <v>3756.0</v>
      </c>
      <c r="H3757" s="51">
        <f>'Данные (для кумуляты) (2)'!$G3757/5000</f>
        <v>0.7512</v>
      </c>
      <c r="I3757" s="5" t="s">
        <v>297</v>
      </c>
    </row>
    <row r="3758" ht="14.25" customHeight="1">
      <c r="A3758" s="3">
        <v>58779.0896734723</v>
      </c>
      <c r="B3758" s="4">
        <v>8.19010686172815</v>
      </c>
      <c r="C3758" s="4">
        <v>7.27283345819866</v>
      </c>
      <c r="D3758" s="4">
        <v>6.19</v>
      </c>
      <c r="E3758" s="4">
        <v>38936.04290449</v>
      </c>
      <c r="F3758" s="3">
        <v>1472809.48691595</v>
      </c>
      <c r="G3758" s="53">
        <v>3757.0</v>
      </c>
      <c r="H3758" s="51">
        <f>'Данные (для кумуляты) (2)'!$G3758/5000</f>
        <v>0.7514</v>
      </c>
      <c r="I3758" s="5" t="s">
        <v>892</v>
      </c>
    </row>
    <row r="3759" ht="14.25" customHeight="1">
      <c r="A3759" s="3">
        <v>63665.3944184373</v>
      </c>
      <c r="B3759" s="4">
        <v>6.72910461831547</v>
      </c>
      <c r="C3759" s="4">
        <v>7.73295894509053</v>
      </c>
      <c r="D3759" s="4">
        <v>3.43</v>
      </c>
      <c r="E3759" s="4">
        <v>44029.6818160912</v>
      </c>
      <c r="F3759" s="3">
        <v>1472887.24706052</v>
      </c>
      <c r="G3759" s="53">
        <v>3758.0</v>
      </c>
      <c r="H3759" s="51">
        <f>'Данные (для кумуляты) (2)'!$G3759/5000</f>
        <v>0.7516</v>
      </c>
      <c r="I3759" s="5" t="s">
        <v>1636</v>
      </c>
    </row>
    <row r="3760" ht="14.25" customHeight="1">
      <c r="A3760" s="3">
        <v>81570.5411536546</v>
      </c>
      <c r="B3760" s="4">
        <v>5.04478319545419</v>
      </c>
      <c r="C3760" s="4">
        <v>7.37114308769816</v>
      </c>
      <c r="D3760" s="4">
        <v>6.29</v>
      </c>
      <c r="E3760" s="4">
        <v>32485.4096244067</v>
      </c>
      <c r="F3760" s="3">
        <v>1472967.81431064</v>
      </c>
      <c r="G3760" s="53">
        <v>3759.0</v>
      </c>
      <c r="H3760" s="51">
        <f>'Данные (для кумуляты) (2)'!$G3760/5000</f>
        <v>0.7518</v>
      </c>
      <c r="I3760" s="5" t="s">
        <v>4460</v>
      </c>
    </row>
    <row r="3761" ht="14.25" customHeight="1">
      <c r="A3761" s="3">
        <v>87847.0277181203</v>
      </c>
      <c r="B3761" s="4">
        <v>6.59890352568147</v>
      </c>
      <c r="C3761" s="4">
        <v>7.59248841837406</v>
      </c>
      <c r="D3761" s="4">
        <v>6.5</v>
      </c>
      <c r="E3761" s="4">
        <v>24344.8178425446</v>
      </c>
      <c r="F3761" s="3">
        <v>1473071.95430454</v>
      </c>
      <c r="G3761" s="53">
        <v>3760.0</v>
      </c>
      <c r="H3761" s="51">
        <f>'Данные (для кумуляты) (2)'!$G3761/5000</f>
        <v>0.752</v>
      </c>
      <c r="I3761" s="5" t="s">
        <v>4831</v>
      </c>
    </row>
    <row r="3762" ht="14.25" customHeight="1">
      <c r="A3762" s="3">
        <v>68089.5611050815</v>
      </c>
      <c r="B3762" s="4">
        <v>5.75933996342971</v>
      </c>
      <c r="C3762" s="4">
        <v>6.24707698731166</v>
      </c>
      <c r="D3762" s="4">
        <v>3.49</v>
      </c>
      <c r="E3762" s="4">
        <v>57097.6733237337</v>
      </c>
      <c r="F3762" s="3">
        <v>1473278.44147311</v>
      </c>
      <c r="G3762" s="53">
        <v>3761.0</v>
      </c>
      <c r="H3762" s="51">
        <f>'Данные (для кумуляты) (2)'!$G3762/5000</f>
        <v>0.7522</v>
      </c>
      <c r="I3762" s="5" t="s">
        <v>2381</v>
      </c>
    </row>
    <row r="3763" ht="14.25" customHeight="1">
      <c r="A3763" s="3">
        <v>81406.074179074</v>
      </c>
      <c r="B3763" s="4">
        <v>5.96578516475821</v>
      </c>
      <c r="C3763" s="4">
        <v>6.05856310694347</v>
      </c>
      <c r="D3763" s="4">
        <v>2.26</v>
      </c>
      <c r="E3763" s="4">
        <v>46645.1977805904</v>
      </c>
      <c r="F3763" s="3">
        <v>1473372.16417045</v>
      </c>
      <c r="G3763" s="53">
        <v>3762.0</v>
      </c>
      <c r="H3763" s="51">
        <f>'Данные (для кумуляты) (2)'!$G3763/5000</f>
        <v>0.7524</v>
      </c>
      <c r="I3763" s="5" t="s">
        <v>4445</v>
      </c>
    </row>
    <row r="3764" ht="14.25" customHeight="1">
      <c r="A3764" s="3">
        <v>61247.3319018258</v>
      </c>
      <c r="B3764" s="4">
        <v>6.08252308161506</v>
      </c>
      <c r="C3764" s="4">
        <v>6.9187383088055</v>
      </c>
      <c r="D3764" s="4">
        <v>2.04</v>
      </c>
      <c r="E3764" s="4">
        <v>61075.602181306</v>
      </c>
      <c r="F3764" s="3">
        <v>1473540.75993854</v>
      </c>
      <c r="G3764" s="53">
        <v>3763.0</v>
      </c>
      <c r="H3764" s="51">
        <f>'Данные (для кумуляты) (2)'!$G3764/5000</f>
        <v>0.7526</v>
      </c>
      <c r="I3764" s="5" t="s">
        <v>1220</v>
      </c>
    </row>
    <row r="3765" ht="14.25" customHeight="1">
      <c r="A3765" s="3">
        <v>69647.7086481394</v>
      </c>
      <c r="B3765" s="4">
        <v>6.15271358591387</v>
      </c>
      <c r="C3765" s="4">
        <v>6.70594461622377</v>
      </c>
      <c r="D3765" s="4">
        <v>2.24</v>
      </c>
      <c r="E3765" s="4">
        <v>41612.1675899693</v>
      </c>
      <c r="F3765" s="3">
        <v>1473680.60373919</v>
      </c>
      <c r="G3765" s="53">
        <v>3764.0</v>
      </c>
      <c r="H3765" s="51">
        <f>'Данные (для кумуляты) (2)'!$G3765/5000</f>
        <v>0.7528</v>
      </c>
      <c r="I3765" s="5" t="s">
        <v>2697</v>
      </c>
    </row>
    <row r="3766" ht="14.25" customHeight="1">
      <c r="A3766" s="3">
        <v>63805.7005990309</v>
      </c>
      <c r="B3766" s="4">
        <v>7.12030439505191</v>
      </c>
      <c r="C3766" s="4">
        <v>5.90790109396842</v>
      </c>
      <c r="D3766" s="4">
        <v>4.35</v>
      </c>
      <c r="E3766" s="4">
        <v>48433.8207905673</v>
      </c>
      <c r="F3766" s="3">
        <v>1473761.53181668</v>
      </c>
      <c r="G3766" s="53">
        <v>3765.0</v>
      </c>
      <c r="H3766" s="51">
        <f>'Данные (для кумуляты) (2)'!$G3766/5000</f>
        <v>0.753</v>
      </c>
      <c r="I3766" s="5" t="s">
        <v>1659</v>
      </c>
    </row>
    <row r="3767" ht="14.25" customHeight="1">
      <c r="A3767" s="3">
        <v>65550.8032769554</v>
      </c>
      <c r="B3767" s="4">
        <v>5.060302790228</v>
      </c>
      <c r="C3767" s="4">
        <v>8.39274174992297</v>
      </c>
      <c r="D3767" s="4">
        <v>3.22</v>
      </c>
      <c r="E3767" s="4">
        <v>55084.159332361</v>
      </c>
      <c r="F3767" s="3">
        <v>1474296.41581626</v>
      </c>
      <c r="G3767" s="53">
        <v>3766.0</v>
      </c>
      <c r="H3767" s="51">
        <f>'Данные (для кумуляты) (2)'!$G3767/5000</f>
        <v>0.7532</v>
      </c>
      <c r="I3767" s="5" t="s">
        <v>1935</v>
      </c>
    </row>
    <row r="3768" ht="14.25" customHeight="1">
      <c r="A3768" s="3">
        <v>66126.8056058556</v>
      </c>
      <c r="B3768" s="4">
        <v>7.37925948016994</v>
      </c>
      <c r="C3768" s="4">
        <v>5.78215652009725</v>
      </c>
      <c r="D3768" s="4">
        <v>3.15</v>
      </c>
      <c r="E3768" s="4">
        <v>41997.4489372291</v>
      </c>
      <c r="F3768" s="3">
        <v>1474379.44008214</v>
      </c>
      <c r="G3768" s="53">
        <v>3767.0</v>
      </c>
      <c r="H3768" s="51">
        <f>'Данные (для кумуляты) (2)'!$G3768/5000</f>
        <v>0.7534</v>
      </c>
      <c r="I3768" s="5" t="s">
        <v>2029</v>
      </c>
    </row>
    <row r="3769" ht="14.25" customHeight="1">
      <c r="A3769" s="3">
        <v>69516.0935629785</v>
      </c>
      <c r="B3769" s="4">
        <v>6.37507642928153</v>
      </c>
      <c r="C3769" s="4">
        <v>7.7506434847661</v>
      </c>
      <c r="D3769" s="4">
        <v>5.37</v>
      </c>
      <c r="E3769" s="4">
        <v>28373.170554798</v>
      </c>
      <c r="F3769" s="3">
        <v>1474417.27172918</v>
      </c>
      <c r="G3769" s="53">
        <v>3768.0</v>
      </c>
      <c r="H3769" s="51">
        <f>'Данные (для кумуляты) (2)'!$G3769/5000</f>
        <v>0.7536</v>
      </c>
      <c r="I3769" s="5" t="s">
        <v>2663</v>
      </c>
    </row>
    <row r="3770" ht="14.25" customHeight="1">
      <c r="A3770" s="3">
        <v>64715.0182694274</v>
      </c>
      <c r="B3770" s="4">
        <v>6.57296562047781</v>
      </c>
      <c r="C3770" s="4">
        <v>6.7524913499993</v>
      </c>
      <c r="D3770" s="4">
        <v>3.32</v>
      </c>
      <c r="E3770" s="4">
        <v>37212.311789046</v>
      </c>
      <c r="F3770" s="3">
        <v>1474466.87998422</v>
      </c>
      <c r="G3770" s="53">
        <v>3769.0</v>
      </c>
      <c r="H3770" s="51">
        <f>'Данные (для кумуляты) (2)'!$G3770/5000</f>
        <v>0.7538</v>
      </c>
      <c r="I3770" s="5" t="s">
        <v>1800</v>
      </c>
    </row>
    <row r="3771" ht="14.25" customHeight="1">
      <c r="A3771" s="3">
        <v>65967.7693085764</v>
      </c>
      <c r="B3771" s="4">
        <v>6.8477249761166</v>
      </c>
      <c r="C3771" s="4">
        <v>7.77727944351326</v>
      </c>
      <c r="D3771" s="4">
        <v>3.14</v>
      </c>
      <c r="E3771" s="4">
        <v>35799.9625483201</v>
      </c>
      <c r="F3771" s="3">
        <v>1474546.76214611</v>
      </c>
      <c r="G3771" s="53">
        <v>3770.0</v>
      </c>
      <c r="H3771" s="51">
        <f>'Данные (для кумуляты) (2)'!$G3771/5000</f>
        <v>0.754</v>
      </c>
      <c r="I3771" s="5" t="s">
        <v>2002</v>
      </c>
    </row>
    <row r="3772" ht="14.25" customHeight="1">
      <c r="A3772" s="3">
        <v>68599.7382734091</v>
      </c>
      <c r="B3772" s="4">
        <v>6.67420365847584</v>
      </c>
      <c r="C3772" s="4">
        <v>6.59635422551401</v>
      </c>
      <c r="D3772" s="4">
        <v>2.13</v>
      </c>
      <c r="E3772" s="4">
        <v>42548.1100420532</v>
      </c>
      <c r="F3772" s="3">
        <v>1474745.01540937</v>
      </c>
      <c r="G3772" s="53">
        <v>3771.0</v>
      </c>
      <c r="H3772" s="51">
        <f>'Данные (для кумуляты) (2)'!$G3772/5000</f>
        <v>0.7542</v>
      </c>
      <c r="I3772" s="5" t="s">
        <v>2469</v>
      </c>
    </row>
    <row r="3773" ht="14.25" customHeight="1">
      <c r="A3773" s="3">
        <v>75129.7211582068</v>
      </c>
      <c r="B3773" s="4">
        <v>6.28783693079045</v>
      </c>
      <c r="C3773" s="4">
        <v>7.44731829579788</v>
      </c>
      <c r="D3773" s="4">
        <v>3.37</v>
      </c>
      <c r="E3773" s="4">
        <v>41620.2892983984</v>
      </c>
      <c r="F3773" s="3">
        <v>1475319.69913558</v>
      </c>
      <c r="G3773" s="53">
        <v>3772.0</v>
      </c>
      <c r="H3773" s="51">
        <f>'Данные (для кумуляты) (2)'!$G3773/5000</f>
        <v>0.7544</v>
      </c>
      <c r="I3773" s="5" t="s">
        <v>3666</v>
      </c>
    </row>
    <row r="3774" ht="14.25" customHeight="1">
      <c r="A3774" s="3">
        <v>60214.1944618404</v>
      </c>
      <c r="B3774" s="4">
        <v>6.82237745982658</v>
      </c>
      <c r="C3774" s="4">
        <v>7.49360363174709</v>
      </c>
      <c r="D3774" s="4">
        <v>3.01</v>
      </c>
      <c r="E3774" s="4">
        <v>39252.7638124637</v>
      </c>
      <c r="F3774" s="3">
        <v>1475349.5520184</v>
      </c>
      <c r="G3774" s="53">
        <v>3773.0</v>
      </c>
      <c r="H3774" s="51">
        <f>'Данные (для кумуляты) (2)'!$G3774/5000</f>
        <v>0.7546</v>
      </c>
      <c r="I3774" s="5" t="s">
        <v>1070</v>
      </c>
    </row>
    <row r="3775" ht="14.25" customHeight="1">
      <c r="A3775" s="3">
        <v>73331.5511187838</v>
      </c>
      <c r="B3775" s="4">
        <v>6.66921559816671</v>
      </c>
      <c r="C3775" s="4">
        <v>7.08547679013247</v>
      </c>
      <c r="D3775" s="4">
        <v>3.15</v>
      </c>
      <c r="E3775" s="4">
        <v>42656.439253704</v>
      </c>
      <c r="F3775" s="3">
        <v>1475700.70966093</v>
      </c>
      <c r="G3775" s="53">
        <v>3774.0</v>
      </c>
      <c r="H3775" s="51">
        <f>'Данные (для кумуляты) (2)'!$G3775/5000</f>
        <v>0.7548</v>
      </c>
      <c r="I3775" s="5" t="s">
        <v>3355</v>
      </c>
    </row>
    <row r="3776" ht="14.25" customHeight="1">
      <c r="A3776" s="3">
        <v>71441.388894452</v>
      </c>
      <c r="B3776" s="4">
        <v>7.08507471915034</v>
      </c>
      <c r="C3776" s="4">
        <v>7.79020818916433</v>
      </c>
      <c r="D3776" s="4">
        <v>5.21</v>
      </c>
      <c r="E3776" s="4">
        <v>40167.0125292734</v>
      </c>
      <c r="F3776" s="3">
        <v>1475734.21743972</v>
      </c>
      <c r="G3776" s="53">
        <v>3775.0</v>
      </c>
      <c r="H3776" s="51">
        <f>'Данные (для кумуляты) (2)'!$G3776/5000</f>
        <v>0.755</v>
      </c>
      <c r="I3776" s="5" t="s">
        <v>3030</v>
      </c>
    </row>
    <row r="3777" ht="14.25" customHeight="1">
      <c r="A3777" s="3">
        <v>74756.9325310064</v>
      </c>
      <c r="B3777" s="4">
        <v>6.7842824480298</v>
      </c>
      <c r="C3777" s="4">
        <v>6.73838523307986</v>
      </c>
      <c r="D3777" s="4">
        <v>2.33</v>
      </c>
      <c r="E3777" s="4">
        <v>24491.922843151</v>
      </c>
      <c r="F3777" s="3">
        <v>1476277.52737421</v>
      </c>
      <c r="G3777" s="53">
        <v>3776.0</v>
      </c>
      <c r="H3777" s="51">
        <f>'Данные (для кумуляты) (2)'!$G3777/5000</f>
        <v>0.7552</v>
      </c>
      <c r="I3777" s="5" t="s">
        <v>3609</v>
      </c>
    </row>
    <row r="3778" ht="14.25" customHeight="1">
      <c r="A3778" s="3">
        <v>83460.8713072459</v>
      </c>
      <c r="B3778" s="4">
        <v>5.7365395056178</v>
      </c>
      <c r="C3778" s="4">
        <v>6.98071306059361</v>
      </c>
      <c r="D3778" s="4">
        <v>2.43</v>
      </c>
      <c r="E3778" s="4">
        <v>31385.4629808069</v>
      </c>
      <c r="F3778" s="3">
        <v>1476386.99627282</v>
      </c>
      <c r="G3778" s="53">
        <v>3777.0</v>
      </c>
      <c r="H3778" s="51">
        <f>'Данные (для кумуляты) (2)'!$G3778/5000</f>
        <v>0.7554</v>
      </c>
      <c r="I3778" s="5" t="s">
        <v>4608</v>
      </c>
    </row>
    <row r="3779" ht="14.25" customHeight="1">
      <c r="A3779" s="3">
        <v>79095.279230382</v>
      </c>
      <c r="B3779" s="4">
        <v>6.66680886605095</v>
      </c>
      <c r="C3779" s="4">
        <v>6.73853368242765</v>
      </c>
      <c r="D3779" s="4">
        <v>2.5</v>
      </c>
      <c r="E3779" s="4">
        <v>23624.2489373264</v>
      </c>
      <c r="F3779" s="3">
        <v>1476392.55075533</v>
      </c>
      <c r="G3779" s="53">
        <v>3778.0</v>
      </c>
      <c r="H3779" s="51">
        <f>'Данные (для кумуляты) (2)'!$G3779/5000</f>
        <v>0.7556</v>
      </c>
      <c r="I3779" s="5" t="s">
        <v>4219</v>
      </c>
    </row>
    <row r="3780" ht="14.25" customHeight="1">
      <c r="A3780" s="3">
        <v>82768.613967106</v>
      </c>
      <c r="B3780" s="4">
        <v>7.13540622342965</v>
      </c>
      <c r="C3780" s="4">
        <v>7.05718226103814</v>
      </c>
      <c r="D3780" s="4">
        <v>4.2</v>
      </c>
      <c r="E3780" s="4">
        <v>23581.3856990038</v>
      </c>
      <c r="F3780" s="3">
        <v>1476989.18350395</v>
      </c>
      <c r="G3780" s="53">
        <v>3779.0</v>
      </c>
      <c r="H3780" s="51">
        <f>'Данные (для кумуляты) (2)'!$G3780/5000</f>
        <v>0.7558</v>
      </c>
      <c r="I3780" s="5" t="s">
        <v>4553</v>
      </c>
    </row>
    <row r="3781" ht="14.25" customHeight="1">
      <c r="A3781" s="3">
        <v>86362.7833979996</v>
      </c>
      <c r="B3781" s="4">
        <v>5.80003078190129</v>
      </c>
      <c r="C3781" s="4">
        <v>6.769325784634</v>
      </c>
      <c r="D3781" s="4">
        <v>4.47</v>
      </c>
      <c r="E3781" s="4">
        <v>34050.1299189216</v>
      </c>
      <c r="F3781" s="3">
        <v>1477595.99924807</v>
      </c>
      <c r="G3781" s="53">
        <v>3780.0</v>
      </c>
      <c r="H3781" s="51">
        <f>'Данные (для кумуляты) (2)'!$G3781/5000</f>
        <v>0.756</v>
      </c>
      <c r="I3781" s="5" t="s">
        <v>4762</v>
      </c>
    </row>
    <row r="3782" ht="14.25" customHeight="1">
      <c r="A3782" s="3">
        <v>65855.8632381739</v>
      </c>
      <c r="B3782" s="4">
        <v>6.56411926788845</v>
      </c>
      <c r="C3782" s="4">
        <v>7.7096176533042</v>
      </c>
      <c r="D3782" s="4">
        <v>6.4</v>
      </c>
      <c r="E3782" s="4">
        <v>45528.537237237</v>
      </c>
      <c r="F3782" s="3">
        <v>1477765.14780952</v>
      </c>
      <c r="G3782" s="53">
        <v>3781.0</v>
      </c>
      <c r="H3782" s="51">
        <f>'Данные (для кумуляты) (2)'!$G3782/5000</f>
        <v>0.7562</v>
      </c>
      <c r="I3782" s="5" t="s">
        <v>1979</v>
      </c>
    </row>
    <row r="3783" ht="14.25" customHeight="1">
      <c r="A3783" s="3">
        <v>81741.6320156416</v>
      </c>
      <c r="B3783" s="4">
        <v>5.48872706492095</v>
      </c>
      <c r="C3783" s="4">
        <v>7.87456448880031</v>
      </c>
      <c r="D3783" s="4">
        <v>5.25</v>
      </c>
      <c r="E3783" s="4">
        <v>29755.5082118466</v>
      </c>
      <c r="F3783" s="3">
        <v>1478028.17399265</v>
      </c>
      <c r="G3783" s="53">
        <v>3782.0</v>
      </c>
      <c r="H3783" s="51">
        <f>'Данные (для кумуляты) (2)'!$G3783/5000</f>
        <v>0.7564</v>
      </c>
      <c r="I3783" s="5" t="s">
        <v>4473</v>
      </c>
    </row>
    <row r="3784" ht="14.25" customHeight="1">
      <c r="A3784" s="3">
        <v>68662.4146120029</v>
      </c>
      <c r="B3784" s="4">
        <v>5.33989570738102</v>
      </c>
      <c r="C3784" s="4">
        <v>7.89947707864732</v>
      </c>
      <c r="D3784" s="4">
        <v>4.25</v>
      </c>
      <c r="E3784" s="4">
        <v>43795.625428513</v>
      </c>
      <c r="F3784" s="3">
        <v>1478823.64727429</v>
      </c>
      <c r="G3784" s="53">
        <v>3783.0</v>
      </c>
      <c r="H3784" s="51">
        <f>'Данные (для кумуляты) (2)'!$G3784/5000</f>
        <v>0.7566</v>
      </c>
      <c r="I3784" s="5" t="s">
        <v>2482</v>
      </c>
    </row>
    <row r="3785" ht="14.25" customHeight="1">
      <c r="A3785" s="3">
        <v>63317.047588819</v>
      </c>
      <c r="B3785" s="4">
        <v>7.07704581971426</v>
      </c>
      <c r="C3785" s="4">
        <v>6.82856566140171</v>
      </c>
      <c r="D3785" s="4">
        <v>3.02</v>
      </c>
      <c r="E3785" s="4">
        <v>43523.9517523542</v>
      </c>
      <c r="F3785" s="3">
        <v>1479063.21378219</v>
      </c>
      <c r="G3785" s="53">
        <v>3784.0</v>
      </c>
      <c r="H3785" s="51">
        <f>'Данные (для кумуляты) (2)'!$G3785/5000</f>
        <v>0.7568</v>
      </c>
      <c r="I3785" s="5" t="s">
        <v>1569</v>
      </c>
    </row>
    <row r="3786" ht="14.25" customHeight="1">
      <c r="A3786" s="3">
        <v>81442.1498199254</v>
      </c>
      <c r="B3786" s="4">
        <v>5.51001079939673</v>
      </c>
      <c r="C3786" s="4">
        <v>8.54753215979569</v>
      </c>
      <c r="D3786" s="4">
        <v>4.26</v>
      </c>
      <c r="E3786" s="4">
        <v>34050.1343494832</v>
      </c>
      <c r="F3786" s="3">
        <v>1479295.57093729</v>
      </c>
      <c r="G3786" s="53">
        <v>3785.0</v>
      </c>
      <c r="H3786" s="51">
        <f>'Данные (для кумуляты) (2)'!$G3786/5000</f>
        <v>0.757</v>
      </c>
      <c r="I3786" s="5" t="s">
        <v>4448</v>
      </c>
    </row>
    <row r="3787" ht="14.25" customHeight="1">
      <c r="A3787" s="3">
        <v>73415.9944997029</v>
      </c>
      <c r="B3787" s="4">
        <v>6.37503582477677</v>
      </c>
      <c r="C3787" s="4">
        <v>6.72814614108742</v>
      </c>
      <c r="D3787" s="4">
        <v>4.05</v>
      </c>
      <c r="E3787" s="4">
        <v>41628.8927358416</v>
      </c>
      <c r="F3787" s="3">
        <v>1479603.75569801</v>
      </c>
      <c r="G3787" s="53">
        <v>3786.0</v>
      </c>
      <c r="H3787" s="51">
        <f>'Данные (для кумуляты) (2)'!$G3787/5000</f>
        <v>0.7572</v>
      </c>
      <c r="I3787" s="5" t="s">
        <v>3371</v>
      </c>
    </row>
    <row r="3788" ht="14.25" customHeight="1">
      <c r="A3788" s="3">
        <v>72409.6664865103</v>
      </c>
      <c r="B3788" s="4">
        <v>6.11668409955092</v>
      </c>
      <c r="C3788" s="4">
        <v>8.47291576950837</v>
      </c>
      <c r="D3788" s="4">
        <v>6.33</v>
      </c>
      <c r="E3788" s="4">
        <v>40605.9674306184</v>
      </c>
      <c r="F3788" s="3">
        <v>1479758.31752676</v>
      </c>
      <c r="G3788" s="53">
        <v>3787.0</v>
      </c>
      <c r="H3788" s="51">
        <f>'Данные (для кумуляты) (2)'!$G3788/5000</f>
        <v>0.7574</v>
      </c>
      <c r="I3788" s="5" t="s">
        <v>3182</v>
      </c>
    </row>
    <row r="3789" ht="14.25" customHeight="1">
      <c r="A3789" s="3">
        <v>82635.3392377314</v>
      </c>
      <c r="B3789" s="4">
        <v>6.40415153764311</v>
      </c>
      <c r="C3789" s="4">
        <v>7.0688955694703</v>
      </c>
      <c r="D3789" s="4">
        <v>6.48</v>
      </c>
      <c r="E3789" s="4">
        <v>33770.2445206637</v>
      </c>
      <c r="F3789" s="3">
        <v>1480227.54724343</v>
      </c>
      <c r="G3789" s="53">
        <v>3788.0</v>
      </c>
      <c r="H3789" s="51">
        <f>'Данные (для кумуляты) (2)'!$G3789/5000</f>
        <v>0.7576</v>
      </c>
      <c r="I3789" s="5" t="s">
        <v>4542</v>
      </c>
    </row>
    <row r="3790" ht="14.25" customHeight="1">
      <c r="A3790" s="3">
        <v>70543.0672207117</v>
      </c>
      <c r="B3790" s="4">
        <v>6.10662106225803</v>
      </c>
      <c r="C3790" s="4">
        <v>8.38502869648983</v>
      </c>
      <c r="D3790" s="4">
        <v>5.32</v>
      </c>
      <c r="E3790" s="4">
        <v>31116.2159602991</v>
      </c>
      <c r="F3790" s="3">
        <v>1480328.34547335</v>
      </c>
      <c r="G3790" s="53">
        <v>3789.0</v>
      </c>
      <c r="H3790" s="51">
        <f>'Данные (для кумуляты) (2)'!$G3790/5000</f>
        <v>0.7578</v>
      </c>
      <c r="I3790" s="5" t="s">
        <v>2840</v>
      </c>
    </row>
    <row r="3791" ht="14.25" customHeight="1">
      <c r="A3791" s="3">
        <v>66785.24639089</v>
      </c>
      <c r="B3791" s="4">
        <v>6.02651336180503</v>
      </c>
      <c r="C3791" s="4">
        <v>7.60891965987391</v>
      </c>
      <c r="D3791" s="4">
        <v>4.37</v>
      </c>
      <c r="E3791" s="4">
        <v>33871.8331290468</v>
      </c>
      <c r="F3791" s="3">
        <v>1480441.53360472</v>
      </c>
      <c r="G3791" s="53">
        <v>3790.0</v>
      </c>
      <c r="H3791" s="51">
        <f>'Данные (для кумуляты) (2)'!$G3791/5000</f>
        <v>0.758</v>
      </c>
      <c r="I3791" s="5" t="s">
        <v>2159</v>
      </c>
    </row>
    <row r="3792" ht="14.25" customHeight="1">
      <c r="A3792" s="3">
        <v>76309.4946310249</v>
      </c>
      <c r="B3792" s="4">
        <v>6.06962596229847</v>
      </c>
      <c r="C3792" s="4">
        <v>7.66853536914277</v>
      </c>
      <c r="D3792" s="4">
        <v>4.09</v>
      </c>
      <c r="E3792" s="4">
        <v>42652.3673490606</v>
      </c>
      <c r="F3792" s="3">
        <v>1480674.79882514</v>
      </c>
      <c r="G3792" s="53">
        <v>3791.0</v>
      </c>
      <c r="H3792" s="51">
        <f>'Данные (для кумуляты) (2)'!$G3792/5000</f>
        <v>0.7582</v>
      </c>
      <c r="I3792" s="5" t="s">
        <v>3851</v>
      </c>
    </row>
    <row r="3793" ht="14.25" customHeight="1">
      <c r="A3793" s="3">
        <v>84448.2744297745</v>
      </c>
      <c r="B3793" s="4">
        <v>6.16082199309923</v>
      </c>
      <c r="C3793" s="4">
        <v>5.35510514439568</v>
      </c>
      <c r="D3793" s="4">
        <v>4.07</v>
      </c>
      <c r="E3793" s="4">
        <v>38602.8975243404</v>
      </c>
      <c r="F3793" s="3">
        <v>1480888.80423216</v>
      </c>
      <c r="G3793" s="53">
        <v>3792.0</v>
      </c>
      <c r="H3793" s="51">
        <f>'Данные (для кумуляты) (2)'!$G3793/5000</f>
        <v>0.7584</v>
      </c>
      <c r="I3793" s="5" t="s">
        <v>4668</v>
      </c>
    </row>
    <row r="3794" ht="14.25" customHeight="1">
      <c r="A3794" s="3">
        <v>67282.5729726324</v>
      </c>
      <c r="B3794" s="4">
        <v>5.99703335778761</v>
      </c>
      <c r="C3794" s="4">
        <v>7.7468364728669</v>
      </c>
      <c r="D3794" s="4">
        <v>4.44</v>
      </c>
      <c r="E3794" s="4">
        <v>42768.9122967131</v>
      </c>
      <c r="F3794" s="3">
        <v>1481146.95049889</v>
      </c>
      <c r="G3794" s="53">
        <v>3793.0</v>
      </c>
      <c r="H3794" s="51">
        <f>'Данные (для кумуляты) (2)'!$G3794/5000</f>
        <v>0.7586</v>
      </c>
      <c r="I3794" s="5" t="s">
        <v>2244</v>
      </c>
    </row>
    <row r="3795" ht="14.25" customHeight="1">
      <c r="A3795" s="3">
        <v>82777.0693207582</v>
      </c>
      <c r="B3795" s="4">
        <v>5.23519490952312</v>
      </c>
      <c r="C3795" s="4">
        <v>7.89637196103838</v>
      </c>
      <c r="D3795" s="4">
        <v>5.26</v>
      </c>
      <c r="E3795" s="4">
        <v>42582.9346668426</v>
      </c>
      <c r="F3795" s="3">
        <v>1481171.23447874</v>
      </c>
      <c r="G3795" s="53">
        <v>3794.0</v>
      </c>
      <c r="H3795" s="51">
        <f>'Данные (для кумуляты) (2)'!$G3795/5000</f>
        <v>0.7588</v>
      </c>
      <c r="I3795" s="5" t="s">
        <v>4554</v>
      </c>
    </row>
    <row r="3796" ht="14.25" customHeight="1">
      <c r="A3796" s="3">
        <v>69120.0929878067</v>
      </c>
      <c r="B3796" s="4">
        <v>6.72457616534208</v>
      </c>
      <c r="C3796" s="4">
        <v>7.1140400670244</v>
      </c>
      <c r="D3796" s="4">
        <v>5.21</v>
      </c>
      <c r="E3796" s="4">
        <v>36631.9268573633</v>
      </c>
      <c r="F3796" s="3">
        <v>1481940.76150788</v>
      </c>
      <c r="G3796" s="53">
        <v>3795.0</v>
      </c>
      <c r="H3796" s="51">
        <f>'Данные (для кумуляты) (2)'!$G3796/5000</f>
        <v>0.759</v>
      </c>
      <c r="I3796" s="5" t="s">
        <v>2568</v>
      </c>
    </row>
    <row r="3797" ht="14.25" customHeight="1">
      <c r="A3797" s="3">
        <v>72792.6707398617</v>
      </c>
      <c r="B3797" s="4">
        <v>7.83503954267367</v>
      </c>
      <c r="C3797" s="4">
        <v>6.87610363845241</v>
      </c>
      <c r="D3797" s="4">
        <v>2.4</v>
      </c>
      <c r="E3797" s="4">
        <v>34104.3660111147</v>
      </c>
      <c r="F3797" s="3">
        <v>1481946.19407649</v>
      </c>
      <c r="G3797" s="53">
        <v>3796.0</v>
      </c>
      <c r="H3797" s="51">
        <f>'Данные (для кумуляты) (2)'!$G3797/5000</f>
        <v>0.7592</v>
      </c>
      <c r="I3797" s="5" t="s">
        <v>3249</v>
      </c>
    </row>
    <row r="3798" ht="14.25" customHeight="1">
      <c r="A3798" s="3">
        <v>84452.4550661708</v>
      </c>
      <c r="B3798" s="4">
        <v>5.10368306520899</v>
      </c>
      <c r="C3798" s="4">
        <v>7.98194164699315</v>
      </c>
      <c r="D3798" s="4">
        <v>4.48</v>
      </c>
      <c r="E3798" s="4">
        <v>38221.135745887</v>
      </c>
      <c r="F3798" s="3">
        <v>1482107.3699638</v>
      </c>
      <c r="G3798" s="53">
        <v>3797.0</v>
      </c>
      <c r="H3798" s="51">
        <f>'Данные (для кумуляты) (2)'!$G3798/5000</f>
        <v>0.7594</v>
      </c>
      <c r="I3798" s="5" t="s">
        <v>4669</v>
      </c>
    </row>
    <row r="3799" ht="14.25" customHeight="1">
      <c r="A3799" s="3">
        <v>67909.3834884142</v>
      </c>
      <c r="B3799" s="4">
        <v>7.52014151947451</v>
      </c>
      <c r="C3799" s="4">
        <v>6.50961621375098</v>
      </c>
      <c r="D3799" s="4">
        <v>4.03</v>
      </c>
      <c r="E3799" s="4">
        <v>36742.3433976656</v>
      </c>
      <c r="F3799" s="3">
        <v>1482123.62468681</v>
      </c>
      <c r="G3799" s="53">
        <v>3798.0</v>
      </c>
      <c r="H3799" s="51">
        <f>'Данные (для кумуляты) (2)'!$G3799/5000</f>
        <v>0.7596</v>
      </c>
      <c r="I3799" s="5" t="s">
        <v>2355</v>
      </c>
    </row>
    <row r="3800" ht="14.25" customHeight="1">
      <c r="A3800" s="3">
        <v>78491.2754345978</v>
      </c>
      <c r="B3800" s="4">
        <v>6.99913498729141</v>
      </c>
      <c r="C3800" s="4">
        <v>6.5767626607387</v>
      </c>
      <c r="D3800" s="4">
        <v>4.02</v>
      </c>
      <c r="E3800" s="4">
        <v>25616.1154890612</v>
      </c>
      <c r="F3800" s="3">
        <v>1482617.72862202</v>
      </c>
      <c r="G3800" s="53">
        <v>3799.0</v>
      </c>
      <c r="H3800" s="51">
        <f>'Данные (для кумуляты) (2)'!$G3800/5000</f>
        <v>0.7598</v>
      </c>
      <c r="I3800" s="5" t="s">
        <v>4142</v>
      </c>
    </row>
    <row r="3801" ht="14.25" customHeight="1">
      <c r="A3801" s="3">
        <v>61657.0435379126</v>
      </c>
      <c r="B3801" s="4">
        <v>7.51908743593153</v>
      </c>
      <c r="C3801" s="4">
        <v>7.92637223740048</v>
      </c>
      <c r="D3801" s="4">
        <v>4.0</v>
      </c>
      <c r="E3801" s="4">
        <v>42285.9628037329</v>
      </c>
      <c r="F3801" s="3">
        <v>1483041.33501214</v>
      </c>
      <c r="G3801" s="53">
        <v>3800.0</v>
      </c>
      <c r="H3801" s="51">
        <f>'Данные (для кумуляты) (2)'!$G3801/5000</f>
        <v>0.76</v>
      </c>
      <c r="I3801" s="5" t="s">
        <v>1287</v>
      </c>
    </row>
    <row r="3802" ht="14.25" customHeight="1">
      <c r="A3802" s="3">
        <v>69609.593702825</v>
      </c>
      <c r="B3802" s="4">
        <v>6.99330679876925</v>
      </c>
      <c r="C3802" s="4">
        <v>7.01755272077867</v>
      </c>
      <c r="D3802" s="4">
        <v>5.27</v>
      </c>
      <c r="E3802" s="4">
        <v>32735.6709316103</v>
      </c>
      <c r="F3802" s="3">
        <v>1483685.90380273</v>
      </c>
      <c r="G3802" s="53">
        <v>3801.0</v>
      </c>
      <c r="H3802" s="51">
        <f>'Данные (для кумуляты) (2)'!$G3802/5000</f>
        <v>0.7602</v>
      </c>
      <c r="I3802" s="5" t="s">
        <v>2686</v>
      </c>
    </row>
    <row r="3803" ht="14.25" customHeight="1">
      <c r="A3803" s="3">
        <v>74230.5179607262</v>
      </c>
      <c r="B3803" s="4">
        <v>6.47166202610048</v>
      </c>
      <c r="C3803" s="4">
        <v>7.36400736839649</v>
      </c>
      <c r="D3803" s="4">
        <v>5.09</v>
      </c>
      <c r="E3803" s="4">
        <v>19108.5348566727</v>
      </c>
      <c r="F3803" s="3">
        <v>1483808.33683067</v>
      </c>
      <c r="G3803" s="53">
        <v>3802.0</v>
      </c>
      <c r="H3803" s="51">
        <f>'Данные (для кумуляты) (2)'!$G3803/5000</f>
        <v>0.7604</v>
      </c>
      <c r="I3803" s="5" t="s">
        <v>3506</v>
      </c>
    </row>
    <row r="3804" ht="14.25" customHeight="1">
      <c r="A3804" s="3">
        <v>82440.8957558387</v>
      </c>
      <c r="B3804" s="4">
        <v>6.29150138788419</v>
      </c>
      <c r="C3804" s="4">
        <v>7.03747711735062</v>
      </c>
      <c r="D3804" s="4">
        <v>5.04</v>
      </c>
      <c r="E3804" s="4">
        <v>27545.5295434145</v>
      </c>
      <c r="F3804" s="3">
        <v>1483848.16937597</v>
      </c>
      <c r="G3804" s="53">
        <v>3803.0</v>
      </c>
      <c r="H3804" s="51">
        <f>'Данные (для кумуляты) (2)'!$G3804/5000</f>
        <v>0.7606</v>
      </c>
      <c r="I3804" s="5" t="s">
        <v>4533</v>
      </c>
    </row>
    <row r="3805" ht="14.25" customHeight="1">
      <c r="A3805" s="3">
        <v>64296.5041791814</v>
      </c>
      <c r="B3805" s="4">
        <v>7.12563049175368</v>
      </c>
      <c r="C3805" s="4">
        <v>8.08443040092904</v>
      </c>
      <c r="D3805" s="4">
        <v>5.4</v>
      </c>
      <c r="E3805" s="4">
        <v>37562.5480614989</v>
      </c>
      <c r="F3805" s="3">
        <v>1484653.88407031</v>
      </c>
      <c r="G3805" s="53">
        <v>3804.0</v>
      </c>
      <c r="H3805" s="51">
        <f>'Данные (для кумуляты) (2)'!$G3805/5000</f>
        <v>0.7608</v>
      </c>
      <c r="I3805" s="5" t="s">
        <v>1721</v>
      </c>
    </row>
    <row r="3806" ht="14.25" customHeight="1">
      <c r="A3806" s="3">
        <v>76113.3665290676</v>
      </c>
      <c r="B3806" s="4">
        <v>5.62576181060443</v>
      </c>
      <c r="C3806" s="4">
        <v>7.06777735620362</v>
      </c>
      <c r="D3806" s="4">
        <v>6.13</v>
      </c>
      <c r="E3806" s="4">
        <v>46903.7374285448</v>
      </c>
      <c r="F3806" s="3">
        <v>1484688.23403353</v>
      </c>
      <c r="G3806" s="53">
        <v>3805.0</v>
      </c>
      <c r="H3806" s="51">
        <f>'Данные (для кумуляты) (2)'!$G3806/5000</f>
        <v>0.761</v>
      </c>
      <c r="I3806" s="5" t="s">
        <v>3812</v>
      </c>
    </row>
    <row r="3807" ht="14.25" customHeight="1">
      <c r="A3807" s="3">
        <v>77587.9472296628</v>
      </c>
      <c r="B3807" s="4">
        <v>6.13879433024914</v>
      </c>
      <c r="C3807" s="4">
        <v>6.81986484428712</v>
      </c>
      <c r="D3807" s="4">
        <v>4.37</v>
      </c>
      <c r="E3807" s="4">
        <v>37280.4420082359</v>
      </c>
      <c r="F3807" s="3">
        <v>1485145.66054486</v>
      </c>
      <c r="G3807" s="53">
        <v>3806.0</v>
      </c>
      <c r="H3807" s="51">
        <f>'Данные (для кумуляты) (2)'!$G3807/5000</f>
        <v>0.7612</v>
      </c>
      <c r="I3807" s="5" t="s">
        <v>4034</v>
      </c>
    </row>
    <row r="3808" ht="14.25" customHeight="1">
      <c r="A3808" s="3">
        <v>82988.4274526423</v>
      </c>
      <c r="B3808" s="4">
        <v>6.09932233762045</v>
      </c>
      <c r="C3808" s="4">
        <v>8.47338077015792</v>
      </c>
      <c r="D3808" s="4">
        <v>5.12</v>
      </c>
      <c r="E3808" s="4">
        <v>31142.8420257211</v>
      </c>
      <c r="F3808" s="3">
        <v>1485418.10226107</v>
      </c>
      <c r="G3808" s="53">
        <v>3807.0</v>
      </c>
      <c r="H3808" s="51">
        <f>'Данные (для кумуляты) (2)'!$G3808/5000</f>
        <v>0.7614</v>
      </c>
      <c r="I3808" s="5" t="s">
        <v>4577</v>
      </c>
    </row>
    <row r="3809" ht="14.25" customHeight="1">
      <c r="A3809" s="3">
        <v>68854.090852208</v>
      </c>
      <c r="B3809" s="4">
        <v>6.74579574226124</v>
      </c>
      <c r="C3809" s="4">
        <v>8.19430510111148</v>
      </c>
      <c r="D3809" s="4">
        <v>5.23</v>
      </c>
      <c r="E3809" s="4">
        <v>37482.5457568909</v>
      </c>
      <c r="F3809" s="3">
        <v>1485677.0638068</v>
      </c>
      <c r="G3809" s="53">
        <v>3808.0</v>
      </c>
      <c r="H3809" s="51">
        <f>'Данные (для кумуляты) (2)'!$G3809/5000</f>
        <v>0.7616</v>
      </c>
      <c r="I3809" s="5" t="s">
        <v>2516</v>
      </c>
    </row>
    <row r="3810" ht="14.25" customHeight="1">
      <c r="A3810" s="3">
        <v>76695.5392524692</v>
      </c>
      <c r="B3810" s="4">
        <v>6.58842407207478</v>
      </c>
      <c r="C3810" s="4">
        <v>8.38250540886029</v>
      </c>
      <c r="D3810" s="4">
        <v>4.5</v>
      </c>
      <c r="E3810" s="4">
        <v>18904.6676698412</v>
      </c>
      <c r="F3810" s="3">
        <v>1485912.92472052</v>
      </c>
      <c r="G3810" s="53">
        <v>3809.0</v>
      </c>
      <c r="H3810" s="51">
        <f>'Данные (для кумуляты) (2)'!$G3810/5000</f>
        <v>0.7618</v>
      </c>
      <c r="I3810" s="5" t="s">
        <v>3903</v>
      </c>
    </row>
    <row r="3811" ht="14.25" customHeight="1">
      <c r="A3811" s="3">
        <v>68398.3624646994</v>
      </c>
      <c r="B3811" s="4">
        <v>6.6021874129686</v>
      </c>
      <c r="C3811" s="4">
        <v>6.86136959750627</v>
      </c>
      <c r="D3811" s="4">
        <v>2.37</v>
      </c>
      <c r="E3811" s="4">
        <v>49548.718785753</v>
      </c>
      <c r="F3811" s="3">
        <v>1486401.32050969</v>
      </c>
      <c r="G3811" s="53">
        <v>3810.0</v>
      </c>
      <c r="H3811" s="51">
        <f>'Данные (для кумуляты) (2)'!$G3811/5000</f>
        <v>0.762</v>
      </c>
      <c r="I3811" s="5" t="s">
        <v>2439</v>
      </c>
    </row>
    <row r="3812" ht="14.25" customHeight="1">
      <c r="A3812" s="3">
        <v>87035.3176758551</v>
      </c>
      <c r="B3812" s="4">
        <v>5.63585898669107</v>
      </c>
      <c r="C3812" s="4">
        <v>5.73436222149849</v>
      </c>
      <c r="D3812" s="4">
        <v>3.19</v>
      </c>
      <c r="E3812" s="4">
        <v>42267.0202913833</v>
      </c>
      <c r="F3812" s="3">
        <v>1487571.55133453</v>
      </c>
      <c r="G3812" s="53">
        <v>3811.0</v>
      </c>
      <c r="H3812" s="51">
        <f>'Данные (для кумуляты) (2)'!$G3812/5000</f>
        <v>0.7622</v>
      </c>
      <c r="I3812" s="5" t="s">
        <v>4792</v>
      </c>
    </row>
    <row r="3813" ht="14.25" customHeight="1">
      <c r="A3813" s="3">
        <v>82073.8554165195</v>
      </c>
      <c r="B3813" s="4">
        <v>6.71237656494689</v>
      </c>
      <c r="C3813" s="4">
        <v>5.88416974282748</v>
      </c>
      <c r="D3813" s="4">
        <v>4.38</v>
      </c>
      <c r="E3813" s="4">
        <v>34317.6179860617</v>
      </c>
      <c r="F3813" s="3">
        <v>1487729.59213659</v>
      </c>
      <c r="G3813" s="53">
        <v>3812.0</v>
      </c>
      <c r="H3813" s="51">
        <f>'Данные (для кумуляты) (2)'!$G3813/5000</f>
        <v>0.7624</v>
      </c>
      <c r="I3813" s="5" t="s">
        <v>4505</v>
      </c>
    </row>
    <row r="3814" ht="14.25" customHeight="1">
      <c r="A3814" s="3">
        <v>76113.2173336119</v>
      </c>
      <c r="B3814" s="4">
        <v>6.37793693130247</v>
      </c>
      <c r="C3814" s="4">
        <v>7.73629449291244</v>
      </c>
      <c r="D3814" s="4">
        <v>5.07</v>
      </c>
      <c r="E3814" s="4">
        <v>26481.511765703</v>
      </c>
      <c r="F3814" s="3">
        <v>1487849.87617124</v>
      </c>
      <c r="G3814" s="53">
        <v>3813.0</v>
      </c>
      <c r="H3814" s="51">
        <f>'Данные (для кумуляты) (2)'!$G3814/5000</f>
        <v>0.7626</v>
      </c>
      <c r="I3814" s="5" t="s">
        <v>3811</v>
      </c>
    </row>
    <row r="3815" ht="14.25" customHeight="1">
      <c r="A3815" s="3">
        <v>73611.6886312109</v>
      </c>
      <c r="B3815" s="4">
        <v>4.75644602632943</v>
      </c>
      <c r="C3815" s="4">
        <v>7.76650712392249</v>
      </c>
      <c r="D3815" s="4">
        <v>4.23</v>
      </c>
      <c r="E3815" s="4">
        <v>38294.0759790386</v>
      </c>
      <c r="F3815" s="3">
        <v>1487855.53796448</v>
      </c>
      <c r="G3815" s="53">
        <v>3814.0</v>
      </c>
      <c r="H3815" s="51">
        <f>'Данные (для кумуляты) (2)'!$G3815/5000</f>
        <v>0.7628</v>
      </c>
      <c r="I3815" s="5" t="s">
        <v>3407</v>
      </c>
    </row>
    <row r="3816" ht="14.25" customHeight="1">
      <c r="A3816" s="3">
        <v>90691.2079950347</v>
      </c>
      <c r="B3816" s="4">
        <v>5.23309335711489</v>
      </c>
      <c r="C3816" s="4">
        <v>7.02405796991575</v>
      </c>
      <c r="D3816" s="4">
        <v>6.11</v>
      </c>
      <c r="E3816" s="4">
        <v>20846.5398237473</v>
      </c>
      <c r="F3816" s="3">
        <v>1487997.87866332</v>
      </c>
      <c r="G3816" s="53">
        <v>3815.0</v>
      </c>
      <c r="H3816" s="51">
        <f>'Данные (для кумуляты) (2)'!$G3816/5000</f>
        <v>0.763</v>
      </c>
      <c r="I3816" s="5" t="s">
        <v>4916</v>
      </c>
    </row>
    <row r="3817" ht="14.25" customHeight="1">
      <c r="A3817" s="3">
        <v>77984.2810509059</v>
      </c>
      <c r="B3817" s="4">
        <v>6.73211893986716</v>
      </c>
      <c r="C3817" s="4">
        <v>5.62077936398766</v>
      </c>
      <c r="D3817" s="4">
        <v>4.27</v>
      </c>
      <c r="E3817" s="4">
        <v>41723.2358677012</v>
      </c>
      <c r="F3817" s="3">
        <v>1488535.15956467</v>
      </c>
      <c r="G3817" s="53">
        <v>3816.0</v>
      </c>
      <c r="H3817" s="51">
        <f>'Данные (для кумуляты) (2)'!$G3817/5000</f>
        <v>0.7632</v>
      </c>
      <c r="I3817" s="5" t="s">
        <v>4077</v>
      </c>
    </row>
    <row r="3818" ht="14.25" customHeight="1">
      <c r="A3818" s="3">
        <v>65173.0504381686</v>
      </c>
      <c r="B3818" s="4">
        <v>7.67946881173991</v>
      </c>
      <c r="C3818" s="4">
        <v>6.60261789492358</v>
      </c>
      <c r="D3818" s="4">
        <v>4.23</v>
      </c>
      <c r="E3818" s="4">
        <v>44125.5407817662</v>
      </c>
      <c r="F3818" s="3">
        <v>1489520.01863567</v>
      </c>
      <c r="G3818" s="53">
        <v>3817.0</v>
      </c>
      <c r="H3818" s="51">
        <f>'Данные (для кумуляты) (2)'!$G3818/5000</f>
        <v>0.7634</v>
      </c>
      <c r="I3818" s="5" t="s">
        <v>1879</v>
      </c>
    </row>
    <row r="3819" ht="14.25" customHeight="1">
      <c r="A3819" s="3">
        <v>82848.5586294211</v>
      </c>
      <c r="B3819" s="4">
        <v>5.72919818344782</v>
      </c>
      <c r="C3819" s="4">
        <v>6.28191639347289</v>
      </c>
      <c r="D3819" s="4">
        <v>4.47</v>
      </c>
      <c r="E3819" s="4">
        <v>40338.1103673632</v>
      </c>
      <c r="F3819" s="3">
        <v>1489540.1349032</v>
      </c>
      <c r="G3819" s="53">
        <v>3818.0</v>
      </c>
      <c r="H3819" s="51">
        <f>'Данные (для кумуляты) (2)'!$G3819/5000</f>
        <v>0.7636</v>
      </c>
      <c r="I3819" s="5" t="s">
        <v>4560</v>
      </c>
    </row>
    <row r="3820" ht="14.25" customHeight="1">
      <c r="A3820" s="3">
        <v>70422.2934222188</v>
      </c>
      <c r="B3820" s="4">
        <v>8.1328073497185</v>
      </c>
      <c r="C3820" s="4">
        <v>7.22304253486158</v>
      </c>
      <c r="D3820" s="4">
        <v>3.17</v>
      </c>
      <c r="E3820" s="4">
        <v>20206.5240611058</v>
      </c>
      <c r="F3820" s="3">
        <v>1489574.13701378</v>
      </c>
      <c r="G3820" s="53">
        <v>3819.0</v>
      </c>
      <c r="H3820" s="51">
        <f>'Данные (для кумуляты) (2)'!$G3820/5000</f>
        <v>0.7638</v>
      </c>
      <c r="I3820" s="5" t="s">
        <v>2828</v>
      </c>
    </row>
    <row r="3821" ht="14.25" customHeight="1">
      <c r="A3821" s="3">
        <v>68091.1796758218</v>
      </c>
      <c r="B3821" s="4">
        <v>5.36420803778144</v>
      </c>
      <c r="C3821" s="4">
        <v>7.50295579477093</v>
      </c>
      <c r="D3821" s="4">
        <v>3.1</v>
      </c>
      <c r="E3821" s="4">
        <v>44557.3796557872</v>
      </c>
      <c r="F3821" s="3">
        <v>1489648.01766795</v>
      </c>
      <c r="G3821" s="53">
        <v>3820.0</v>
      </c>
      <c r="H3821" s="51">
        <f>'Данные (для кумуляты) (2)'!$G3821/5000</f>
        <v>0.764</v>
      </c>
      <c r="I3821" s="5" t="s">
        <v>2382</v>
      </c>
    </row>
    <row r="3822" ht="14.25" customHeight="1">
      <c r="A3822" s="3">
        <v>78255.8447690621</v>
      </c>
      <c r="B3822" s="4">
        <v>6.52710933471417</v>
      </c>
      <c r="C3822" s="4">
        <v>7.43261779958344</v>
      </c>
      <c r="D3822" s="4">
        <v>4.18</v>
      </c>
      <c r="E3822" s="4">
        <v>25101.3493747881</v>
      </c>
      <c r="F3822" s="3">
        <v>1489667.75001013</v>
      </c>
      <c r="G3822" s="53">
        <v>3821.0</v>
      </c>
      <c r="H3822" s="51">
        <f>'Данные (для кумуляты) (2)'!$G3822/5000</f>
        <v>0.7642</v>
      </c>
      <c r="I3822" s="5" t="s">
        <v>4114</v>
      </c>
    </row>
    <row r="3823" ht="14.25" customHeight="1">
      <c r="A3823" s="3">
        <v>59765.1543961565</v>
      </c>
      <c r="B3823" s="4">
        <v>7.12484529987401</v>
      </c>
      <c r="C3823" s="4">
        <v>6.68525670572095</v>
      </c>
      <c r="D3823" s="4">
        <v>4.38</v>
      </c>
      <c r="E3823" s="4">
        <v>39557.3206196026</v>
      </c>
      <c r="F3823" s="3">
        <v>1489970.14706501</v>
      </c>
      <c r="G3823" s="53">
        <v>3822.0</v>
      </c>
      <c r="H3823" s="51">
        <f>'Данные (для кумуляты) (2)'!$G3823/5000</f>
        <v>0.7644</v>
      </c>
      <c r="I3823" s="5" t="s">
        <v>1007</v>
      </c>
    </row>
    <row r="3824" ht="14.25" customHeight="1">
      <c r="A3824" s="3">
        <v>79112.6414050624</v>
      </c>
      <c r="B3824" s="4">
        <v>6.35725099295472</v>
      </c>
      <c r="C3824" s="4">
        <v>7.85152960006723</v>
      </c>
      <c r="D3824" s="4">
        <v>5.27</v>
      </c>
      <c r="E3824" s="4">
        <v>33771.7404923557</v>
      </c>
      <c r="F3824" s="3">
        <v>1490539.05810979</v>
      </c>
      <c r="G3824" s="53">
        <v>3823.0</v>
      </c>
      <c r="H3824" s="51">
        <f>'Данные (для кумуляты) (2)'!$G3824/5000</f>
        <v>0.7646</v>
      </c>
      <c r="I3824" s="5" t="s">
        <v>4222</v>
      </c>
    </row>
    <row r="3825" ht="14.25" customHeight="1">
      <c r="A3825" s="3">
        <v>68210.6301314349</v>
      </c>
      <c r="B3825" s="4">
        <v>6.55590551323465</v>
      </c>
      <c r="C3825" s="4">
        <v>7.35488318536354</v>
      </c>
      <c r="D3825" s="4">
        <v>5.37</v>
      </c>
      <c r="E3825" s="4">
        <v>52591.3574740052</v>
      </c>
      <c r="F3825" s="3">
        <v>1490718.33494933</v>
      </c>
      <c r="G3825" s="53">
        <v>3824.0</v>
      </c>
      <c r="H3825" s="51">
        <f>'Данные (для кумуляты) (2)'!$G3825/5000</f>
        <v>0.7648</v>
      </c>
      <c r="I3825" s="5" t="s">
        <v>2401</v>
      </c>
    </row>
    <row r="3826" ht="14.25" customHeight="1">
      <c r="A3826" s="3">
        <v>74085.9207994485</v>
      </c>
      <c r="B3826" s="4">
        <v>6.26348879751783</v>
      </c>
      <c r="C3826" s="4">
        <v>7.57410260620524</v>
      </c>
      <c r="D3826" s="4">
        <v>4.22</v>
      </c>
      <c r="E3826" s="4">
        <v>49674.4334012072</v>
      </c>
      <c r="F3826" s="3">
        <v>1490904.56251065</v>
      </c>
      <c r="G3826" s="53">
        <v>3825.0</v>
      </c>
      <c r="H3826" s="51">
        <f>'Данные (для кумуляты) (2)'!$G3826/5000</f>
        <v>0.765</v>
      </c>
      <c r="I3826" s="5" t="s">
        <v>3481</v>
      </c>
    </row>
    <row r="3827" ht="14.25" customHeight="1">
      <c r="A3827" s="3">
        <v>78060.6507282977</v>
      </c>
      <c r="B3827" s="4">
        <v>6.37793226675244</v>
      </c>
      <c r="C3827" s="4">
        <v>6.365205749253</v>
      </c>
      <c r="D3827" s="4">
        <v>2.07</v>
      </c>
      <c r="E3827" s="4">
        <v>47151.7222575775</v>
      </c>
      <c r="F3827" s="3">
        <v>1491145.24047705</v>
      </c>
      <c r="G3827" s="53">
        <v>3826.0</v>
      </c>
      <c r="H3827" s="51">
        <f>'Данные (для кумуляты) (2)'!$G3827/5000</f>
        <v>0.7652</v>
      </c>
      <c r="I3827" s="5" t="s">
        <v>4089</v>
      </c>
    </row>
    <row r="3828" ht="14.25" customHeight="1">
      <c r="A3828" s="3">
        <v>78199.4550105539</v>
      </c>
      <c r="B3828" s="4">
        <v>5.0977627007872</v>
      </c>
      <c r="C3828" s="4">
        <v>6.16361475910618</v>
      </c>
      <c r="D3828" s="4">
        <v>2.01</v>
      </c>
      <c r="E3828" s="4">
        <v>50241.0408021144</v>
      </c>
      <c r="F3828" s="3">
        <v>1491153.03012842</v>
      </c>
      <c r="G3828" s="53">
        <v>3827.0</v>
      </c>
      <c r="H3828" s="51">
        <f>'Данные (для кумуляты) (2)'!$G3828/5000</f>
        <v>0.7654</v>
      </c>
      <c r="I3828" s="5" t="s">
        <v>4110</v>
      </c>
    </row>
    <row r="3829" ht="14.25" customHeight="1">
      <c r="A3829" s="3">
        <v>73421.021956376</v>
      </c>
      <c r="B3829" s="4">
        <v>6.63153381820204</v>
      </c>
      <c r="C3829" s="4">
        <v>7.7717885436578</v>
      </c>
      <c r="D3829" s="4">
        <v>5.11</v>
      </c>
      <c r="E3829" s="4">
        <v>35630.8912917248</v>
      </c>
      <c r="F3829" s="3">
        <v>1491290.04865606</v>
      </c>
      <c r="G3829" s="53">
        <v>3828.0</v>
      </c>
      <c r="H3829" s="51">
        <f>'Данные (для кумуляты) (2)'!$G3829/5000</f>
        <v>0.7656</v>
      </c>
      <c r="I3829" s="5" t="s">
        <v>3372</v>
      </c>
    </row>
    <row r="3830" ht="14.25" customHeight="1">
      <c r="A3830" s="3">
        <v>74625.7447408853</v>
      </c>
      <c r="B3830" s="4">
        <v>5.15415140267583</v>
      </c>
      <c r="C3830" s="4">
        <v>9.03497573253126</v>
      </c>
      <c r="D3830" s="4">
        <v>4.44</v>
      </c>
      <c r="E3830" s="4">
        <v>35548.6518877937</v>
      </c>
      <c r="F3830" s="3">
        <v>1491538.49925011</v>
      </c>
      <c r="G3830" s="53">
        <v>3829.0</v>
      </c>
      <c r="H3830" s="51">
        <f>'Данные (для кумуляты) (2)'!$G3830/5000</f>
        <v>0.7658</v>
      </c>
      <c r="I3830" s="5" t="s">
        <v>3589</v>
      </c>
    </row>
    <row r="3831" ht="14.25" customHeight="1">
      <c r="A3831" s="3">
        <v>79647.1652400215</v>
      </c>
      <c r="B3831" s="4">
        <v>5.28819633705735</v>
      </c>
      <c r="C3831" s="4">
        <v>7.03947718285839</v>
      </c>
      <c r="D3831" s="4">
        <v>3.32</v>
      </c>
      <c r="E3831" s="4">
        <v>48360.6943639677</v>
      </c>
      <c r="F3831" s="3">
        <v>1491811.66112295</v>
      </c>
      <c r="G3831" s="53">
        <v>3830.0</v>
      </c>
      <c r="H3831" s="51">
        <f>'Данные (для кумуляты) (2)'!$G3831/5000</f>
        <v>0.766</v>
      </c>
      <c r="I3831" s="5" t="s">
        <v>4279</v>
      </c>
    </row>
    <row r="3832" ht="14.25" customHeight="1">
      <c r="A3832" s="3">
        <v>76056.2891119593</v>
      </c>
      <c r="B3832" s="4">
        <v>6.48097987070816</v>
      </c>
      <c r="C3832" s="4">
        <v>8.24522440818764</v>
      </c>
      <c r="D3832" s="4">
        <v>5.4</v>
      </c>
      <c r="E3832" s="4">
        <v>28470.7014741789</v>
      </c>
      <c r="F3832" s="3">
        <v>1491838.49444346</v>
      </c>
      <c r="G3832" s="53">
        <v>3831.0</v>
      </c>
      <c r="H3832" s="51">
        <f>'Данные (для кумуляты) (2)'!$G3832/5000</f>
        <v>0.7662</v>
      </c>
      <c r="I3832" s="5" t="s">
        <v>3803</v>
      </c>
    </row>
    <row r="3833" ht="14.25" customHeight="1">
      <c r="A3833" s="3">
        <v>77223.3075920175</v>
      </c>
      <c r="B3833" s="4">
        <v>6.23919685696561</v>
      </c>
      <c r="C3833" s="4">
        <v>7.39058198092356</v>
      </c>
      <c r="D3833" s="4">
        <v>3.49</v>
      </c>
      <c r="E3833" s="4">
        <v>36454.2986569334</v>
      </c>
      <c r="F3833" s="3">
        <v>1492009.56285029</v>
      </c>
      <c r="G3833" s="53">
        <v>3832.0</v>
      </c>
      <c r="H3833" s="51">
        <f>'Данные (для кумуляты) (2)'!$G3833/5000</f>
        <v>0.7664</v>
      </c>
      <c r="I3833" s="5" t="s">
        <v>3982</v>
      </c>
    </row>
    <row r="3834" ht="14.25" customHeight="1">
      <c r="A3834" s="3">
        <v>64419.2526383463</v>
      </c>
      <c r="B3834" s="4">
        <v>6.95442212556492</v>
      </c>
      <c r="C3834" s="4">
        <v>8.51616004802799</v>
      </c>
      <c r="D3834" s="4">
        <v>6.16</v>
      </c>
      <c r="E3834" s="4">
        <v>39318.1707547238</v>
      </c>
      <c r="F3834" s="3">
        <v>1492011.49586212</v>
      </c>
      <c r="G3834" s="53">
        <v>3833.0</v>
      </c>
      <c r="H3834" s="51">
        <f>'Данные (для кумуляты) (2)'!$G3834/5000</f>
        <v>0.7666</v>
      </c>
      <c r="I3834" s="5" t="s">
        <v>1748</v>
      </c>
    </row>
    <row r="3835" ht="14.25" customHeight="1">
      <c r="A3835" s="3">
        <v>83940.1281584026</v>
      </c>
      <c r="B3835" s="4">
        <v>5.38793186160658</v>
      </c>
      <c r="C3835" s="4">
        <v>6.58380532039087</v>
      </c>
      <c r="D3835" s="4">
        <v>3.23</v>
      </c>
      <c r="E3835" s="4">
        <v>34602.3779999293</v>
      </c>
      <c r="F3835" s="3">
        <v>1492033.20467368</v>
      </c>
      <c r="G3835" s="53">
        <v>3834.0</v>
      </c>
      <c r="H3835" s="51">
        <f>'Данные (для кумуляты) (2)'!$G3835/5000</f>
        <v>0.7668</v>
      </c>
      <c r="I3835" s="5" t="s">
        <v>4638</v>
      </c>
    </row>
    <row r="3836" ht="14.25" customHeight="1">
      <c r="A3836" s="3">
        <v>73312.8881720851</v>
      </c>
      <c r="B3836" s="4">
        <v>7.24239380403239</v>
      </c>
      <c r="C3836" s="4">
        <v>7.06487823332834</v>
      </c>
      <c r="D3836" s="4">
        <v>4.16</v>
      </c>
      <c r="E3836" s="4">
        <v>32256.7045091729</v>
      </c>
      <c r="F3836" s="3">
        <v>1492095.14319743</v>
      </c>
      <c r="G3836" s="53">
        <v>3835.0</v>
      </c>
      <c r="H3836" s="51">
        <f>'Данные (для кумуляты) (2)'!$G3836/5000</f>
        <v>0.767</v>
      </c>
      <c r="I3836" s="5" t="s">
        <v>3352</v>
      </c>
    </row>
    <row r="3837" ht="14.25" customHeight="1">
      <c r="A3837" s="3">
        <v>73079.5507159734</v>
      </c>
      <c r="B3837" s="4">
        <v>4.75260937153696</v>
      </c>
      <c r="C3837" s="4">
        <v>6.58797585837595</v>
      </c>
      <c r="D3837" s="4">
        <v>4.21</v>
      </c>
      <c r="E3837" s="4">
        <v>56970.7318302439</v>
      </c>
      <c r="F3837" s="3">
        <v>1492521.86651816</v>
      </c>
      <c r="G3837" s="53">
        <v>3836.0</v>
      </c>
      <c r="H3837" s="51">
        <f>'Данные (для кумуляты) (2)'!$G3837/5000</f>
        <v>0.7672</v>
      </c>
      <c r="I3837" s="5" t="s">
        <v>3299</v>
      </c>
    </row>
    <row r="3838" ht="14.25" customHeight="1">
      <c r="A3838" s="3">
        <v>65939.8849453504</v>
      </c>
      <c r="B3838" s="4">
        <v>7.47810445026865</v>
      </c>
      <c r="C3838" s="4">
        <v>7.55591943659912</v>
      </c>
      <c r="D3838" s="4">
        <v>6.18</v>
      </c>
      <c r="E3838" s="4">
        <v>29620.8395336955</v>
      </c>
      <c r="F3838" s="3">
        <v>1492612.18936154</v>
      </c>
      <c r="G3838" s="53">
        <v>3837.0</v>
      </c>
      <c r="H3838" s="51">
        <f>'Данные (для кумуляты) (2)'!$G3838/5000</f>
        <v>0.7674</v>
      </c>
      <c r="I3838" s="5" t="s">
        <v>1997</v>
      </c>
    </row>
    <row r="3839" ht="14.25" customHeight="1">
      <c r="A3839" s="3">
        <v>69012.7698364647</v>
      </c>
      <c r="B3839" s="4">
        <v>6.98176739002649</v>
      </c>
      <c r="C3839" s="4">
        <v>9.84109546279672</v>
      </c>
      <c r="D3839" s="4">
        <v>5.09</v>
      </c>
      <c r="E3839" s="4">
        <v>33069.7615814023</v>
      </c>
      <c r="F3839" s="3">
        <v>1492786.62749195</v>
      </c>
      <c r="G3839" s="53">
        <v>3838.0</v>
      </c>
      <c r="H3839" s="51">
        <f>'Данные (для кумуляты) (2)'!$G3839/5000</f>
        <v>0.7676</v>
      </c>
      <c r="I3839" s="5" t="s">
        <v>2551</v>
      </c>
    </row>
    <row r="3840" ht="14.25" customHeight="1">
      <c r="A3840" s="3">
        <v>78358.9484496203</v>
      </c>
      <c r="B3840" s="4">
        <v>5.25815974513813</v>
      </c>
      <c r="C3840" s="4">
        <v>8.10209593501584</v>
      </c>
      <c r="D3840" s="4">
        <v>6.19</v>
      </c>
      <c r="E3840" s="4">
        <v>40591.3252219059</v>
      </c>
      <c r="F3840" s="3">
        <v>1492965.73346575</v>
      </c>
      <c r="G3840" s="53">
        <v>3839.0</v>
      </c>
      <c r="H3840" s="51">
        <f>'Данные (для кумуляты) (2)'!$G3840/5000</f>
        <v>0.7678</v>
      </c>
      <c r="I3840" s="5" t="s">
        <v>4129</v>
      </c>
    </row>
    <row r="3841" ht="14.25" customHeight="1">
      <c r="A3841" s="3">
        <v>62785.9116449257</v>
      </c>
      <c r="B3841" s="4">
        <v>6.75994398358475</v>
      </c>
      <c r="C3841" s="4">
        <v>5.73698335219422</v>
      </c>
      <c r="D3841" s="4">
        <v>3.29</v>
      </c>
      <c r="E3841" s="4">
        <v>59003.9636211182</v>
      </c>
      <c r="F3841" s="3">
        <v>1493623.4158691</v>
      </c>
      <c r="G3841" s="53">
        <v>3840.0</v>
      </c>
      <c r="H3841" s="51">
        <f>'Данные (для кумуляты) (2)'!$G3841/5000</f>
        <v>0.768</v>
      </c>
      <c r="I3841" s="5" t="s">
        <v>1483</v>
      </c>
    </row>
    <row r="3842" ht="14.25" customHeight="1">
      <c r="A3842" s="3">
        <v>67722.8463631604</v>
      </c>
      <c r="B3842" s="4">
        <v>6.89577421003247</v>
      </c>
      <c r="C3842" s="4">
        <v>7.3975901468153</v>
      </c>
      <c r="D3842" s="4">
        <v>4.27</v>
      </c>
      <c r="E3842" s="4">
        <v>37869.9368124001</v>
      </c>
      <c r="F3842" s="3">
        <v>1494101.44471953</v>
      </c>
      <c r="G3842" s="53">
        <v>3841.0</v>
      </c>
      <c r="H3842" s="51">
        <f>'Данные (для кумуляты) (2)'!$G3842/5000</f>
        <v>0.7682</v>
      </c>
      <c r="I3842" s="5" t="s">
        <v>2320</v>
      </c>
    </row>
    <row r="3843" ht="14.25" customHeight="1">
      <c r="A3843" s="3">
        <v>76268.8183338631</v>
      </c>
      <c r="B3843" s="4">
        <v>6.9427978666027</v>
      </c>
      <c r="C3843" s="4">
        <v>6.14790759598269</v>
      </c>
      <c r="D3843" s="4">
        <v>3.17</v>
      </c>
      <c r="E3843" s="4">
        <v>38649.8523862124</v>
      </c>
      <c r="F3843" s="3">
        <v>1494125.32987188</v>
      </c>
      <c r="G3843" s="53">
        <v>3842.0</v>
      </c>
      <c r="H3843" s="51">
        <f>'Данные (для кумуляты) (2)'!$G3843/5000</f>
        <v>0.7684</v>
      </c>
      <c r="I3843" s="5" t="s">
        <v>3843</v>
      </c>
    </row>
    <row r="3844" ht="14.25" customHeight="1">
      <c r="A3844" s="3">
        <v>55860.6808384665</v>
      </c>
      <c r="B3844" s="4">
        <v>7.75179475708914</v>
      </c>
      <c r="C3844" s="4">
        <v>9.02450267012597</v>
      </c>
      <c r="D3844" s="4">
        <v>5.12</v>
      </c>
      <c r="E3844" s="4">
        <v>40335.2202762575</v>
      </c>
      <c r="F3844" s="3">
        <v>1494241.22619043</v>
      </c>
      <c r="G3844" s="53">
        <v>3843.0</v>
      </c>
      <c r="H3844" s="51">
        <f>'Данные (для кумуляты) (2)'!$G3844/5000</f>
        <v>0.7686</v>
      </c>
      <c r="I3844" s="5" t="s">
        <v>587</v>
      </c>
    </row>
    <row r="3845" ht="14.25" customHeight="1">
      <c r="A3845" s="3">
        <v>81699.8799955425</v>
      </c>
      <c r="B3845" s="4">
        <v>5.47980182956555</v>
      </c>
      <c r="C3845" s="4">
        <v>6.47600734119374</v>
      </c>
      <c r="D3845" s="4">
        <v>4.41</v>
      </c>
      <c r="E3845" s="4">
        <v>39527.0485608463</v>
      </c>
      <c r="F3845" s="3">
        <v>1495012.96483407</v>
      </c>
      <c r="G3845" s="53">
        <v>3844.0</v>
      </c>
      <c r="H3845" s="51">
        <f>'Данные (для кумуляты) (2)'!$G3845/5000</f>
        <v>0.7688</v>
      </c>
      <c r="I3845" s="5" t="s">
        <v>4468</v>
      </c>
    </row>
    <row r="3846" ht="14.25" customHeight="1">
      <c r="A3846" s="3">
        <v>76602.8939252429</v>
      </c>
      <c r="B3846" s="4">
        <v>5.63438805362312</v>
      </c>
      <c r="C3846" s="4">
        <v>8.44049091099329</v>
      </c>
      <c r="D3846" s="4">
        <v>5.13</v>
      </c>
      <c r="E3846" s="4">
        <v>20927.4307892027</v>
      </c>
      <c r="F3846" s="3">
        <v>1495375.42334553</v>
      </c>
      <c r="G3846" s="53">
        <v>3845.0</v>
      </c>
      <c r="H3846" s="51">
        <f>'Данные (для кумуляты) (2)'!$G3846/5000</f>
        <v>0.769</v>
      </c>
      <c r="I3846" s="5" t="s">
        <v>3890</v>
      </c>
    </row>
    <row r="3847" ht="14.25" customHeight="1">
      <c r="A3847" s="3">
        <v>65244.8764171391</v>
      </c>
      <c r="B3847" s="4">
        <v>7.72903149651636</v>
      </c>
      <c r="C3847" s="4">
        <v>7.00995399821139</v>
      </c>
      <c r="D3847" s="4">
        <v>6.03</v>
      </c>
      <c r="E3847" s="4">
        <v>39757.7043085276</v>
      </c>
      <c r="F3847" s="3">
        <v>1495384.00366878</v>
      </c>
      <c r="G3847" s="53">
        <v>3846.0</v>
      </c>
      <c r="H3847" s="51">
        <f>'Данные (для кумуляты) (2)'!$G3847/5000</f>
        <v>0.7692</v>
      </c>
      <c r="I3847" s="5" t="s">
        <v>1896</v>
      </c>
    </row>
    <row r="3848" ht="14.25" customHeight="1">
      <c r="A3848" s="3">
        <v>75720.4369740272</v>
      </c>
      <c r="B3848" s="4">
        <v>6.69661066805041</v>
      </c>
      <c r="C3848" s="4">
        <v>5.72190214258671</v>
      </c>
      <c r="D3848" s="4">
        <v>3.25</v>
      </c>
      <c r="E3848" s="4">
        <v>45343.4644333277</v>
      </c>
      <c r="F3848" s="3">
        <v>1495390.49870273</v>
      </c>
      <c r="G3848" s="53">
        <v>3847.0</v>
      </c>
      <c r="H3848" s="51">
        <f>'Данные (для кумуляты) (2)'!$G3848/5000</f>
        <v>0.7694</v>
      </c>
      <c r="I3848" s="5" t="s">
        <v>3746</v>
      </c>
    </row>
    <row r="3849" ht="14.25" customHeight="1">
      <c r="A3849" s="3">
        <v>87678.0365639889</v>
      </c>
      <c r="B3849" s="4">
        <v>5.12269783771478</v>
      </c>
      <c r="C3849" s="4">
        <v>4.65244912017119</v>
      </c>
      <c r="D3849" s="4">
        <v>4.13</v>
      </c>
      <c r="E3849" s="4">
        <v>35781.1746141998</v>
      </c>
      <c r="F3849" s="3">
        <v>1495518.62392568</v>
      </c>
      <c r="G3849" s="53">
        <v>3848.0</v>
      </c>
      <c r="H3849" s="51">
        <f>'Данные (для кумуляты) (2)'!$G3849/5000</f>
        <v>0.7696</v>
      </c>
      <c r="I3849" s="5" t="s">
        <v>4822</v>
      </c>
    </row>
    <row r="3850" ht="14.25" customHeight="1">
      <c r="A3850" s="3">
        <v>79908.1598741393</v>
      </c>
      <c r="B3850" s="4">
        <v>5.72505074551406</v>
      </c>
      <c r="C3850" s="4">
        <v>6.44520071141545</v>
      </c>
      <c r="D3850" s="4">
        <v>3.3</v>
      </c>
      <c r="E3850" s="4">
        <v>40229.9878487685</v>
      </c>
      <c r="F3850" s="3">
        <v>1495672.59380075</v>
      </c>
      <c r="G3850" s="53">
        <v>3849.0</v>
      </c>
      <c r="H3850" s="51">
        <f>'Данные (для кумуляты) (2)'!$G3850/5000</f>
        <v>0.7698</v>
      </c>
      <c r="I3850" s="5" t="s">
        <v>4309</v>
      </c>
    </row>
    <row r="3851" ht="14.25" customHeight="1">
      <c r="A3851" s="3">
        <v>69604.521769652</v>
      </c>
      <c r="B3851" s="4">
        <v>5.48795313515377</v>
      </c>
      <c r="C3851" s="4">
        <v>7.7260519917155</v>
      </c>
      <c r="D3851" s="4">
        <v>4.34</v>
      </c>
      <c r="E3851" s="4">
        <v>41785.91077603</v>
      </c>
      <c r="F3851" s="3">
        <v>1496177.41575074</v>
      </c>
      <c r="G3851" s="53">
        <v>3850.0</v>
      </c>
      <c r="H3851" s="51">
        <f>'Данные (для кумуляты) (2)'!$G3851/5000</f>
        <v>0.77</v>
      </c>
      <c r="I3851" s="5" t="s">
        <v>2682</v>
      </c>
    </row>
    <row r="3852" ht="14.25" customHeight="1">
      <c r="A3852" s="3">
        <v>73388.4749614374</v>
      </c>
      <c r="B3852" s="4">
        <v>5.20570862322545</v>
      </c>
      <c r="C3852" s="4">
        <v>8.55876583961505</v>
      </c>
      <c r="D3852" s="4">
        <v>3.15</v>
      </c>
      <c r="E3852" s="4">
        <v>41648.1086389631</v>
      </c>
      <c r="F3852" s="3">
        <v>1496210.21585342</v>
      </c>
      <c r="G3852" s="53">
        <v>3851.0</v>
      </c>
      <c r="H3852" s="51">
        <f>'Данные (для кумуляты) (2)'!$G3852/5000</f>
        <v>0.7702</v>
      </c>
      <c r="I3852" s="5" t="s">
        <v>3367</v>
      </c>
    </row>
    <row r="3853" ht="14.25" customHeight="1">
      <c r="A3853" s="3">
        <v>49733.3105125426</v>
      </c>
      <c r="B3853" s="4">
        <v>7.81741854197745</v>
      </c>
      <c r="C3853" s="4">
        <v>9.41015695702095</v>
      </c>
      <c r="D3853" s="4">
        <v>4.18</v>
      </c>
      <c r="E3853" s="4">
        <v>43558.8253047125</v>
      </c>
      <c r="F3853" s="3">
        <v>1496466.35711051</v>
      </c>
      <c r="G3853" s="53">
        <v>3852.0</v>
      </c>
      <c r="H3853" s="51">
        <f>'Данные (для кумуляты) (2)'!$G3853/5000</f>
        <v>0.7704</v>
      </c>
      <c r="I3853" s="5" t="s">
        <v>207</v>
      </c>
    </row>
    <row r="3854" ht="14.25" customHeight="1">
      <c r="A3854" s="3">
        <v>81239.174382722</v>
      </c>
      <c r="B3854" s="4">
        <v>5.88892700026303</v>
      </c>
      <c r="C3854" s="4">
        <v>7.75969571695068</v>
      </c>
      <c r="D3854" s="4">
        <v>4.04</v>
      </c>
      <c r="E3854" s="4">
        <v>27384.8653689818</v>
      </c>
      <c r="F3854" s="3">
        <v>1496539.31289263</v>
      </c>
      <c r="G3854" s="53">
        <v>3853.0</v>
      </c>
      <c r="H3854" s="51">
        <f>'Данные (для кумуляты) (2)'!$G3854/5000</f>
        <v>0.7706</v>
      </c>
      <c r="I3854" s="5" t="s">
        <v>4433</v>
      </c>
    </row>
    <row r="3855" ht="14.25" customHeight="1">
      <c r="A3855" s="3">
        <v>66860.5919090359</v>
      </c>
      <c r="B3855" s="4">
        <v>7.83857731690097</v>
      </c>
      <c r="C3855" s="4">
        <v>7.16503771852676</v>
      </c>
      <c r="D3855" s="4">
        <v>5.39</v>
      </c>
      <c r="E3855" s="4">
        <v>36035.5419013653</v>
      </c>
      <c r="F3855" s="3">
        <v>1496577.45858656</v>
      </c>
      <c r="G3855" s="53">
        <v>3854.0</v>
      </c>
      <c r="H3855" s="51">
        <f>'Данные (для кумуляты) (2)'!$G3855/5000</f>
        <v>0.7708</v>
      </c>
      <c r="I3855" s="5" t="s">
        <v>2173</v>
      </c>
    </row>
    <row r="3856" ht="14.25" customHeight="1">
      <c r="A3856" s="3">
        <v>63125.7553793525</v>
      </c>
      <c r="B3856" s="4">
        <v>7.1677030130091</v>
      </c>
      <c r="C3856" s="4">
        <v>7.87724279347177</v>
      </c>
      <c r="D3856" s="4">
        <v>3.29</v>
      </c>
      <c r="E3856" s="4">
        <v>51218.9989881328</v>
      </c>
      <c r="F3856" s="3">
        <v>1496724.38060648</v>
      </c>
      <c r="G3856" s="53">
        <v>3855.0</v>
      </c>
      <c r="H3856" s="51">
        <f>'Данные (для кумуляты) (2)'!$G3856/5000</f>
        <v>0.771</v>
      </c>
      <c r="I3856" s="5" t="s">
        <v>1537</v>
      </c>
    </row>
    <row r="3857" ht="14.25" customHeight="1">
      <c r="A3857" s="3">
        <v>58841.1429235473</v>
      </c>
      <c r="B3857" s="4">
        <v>7.75416096732163</v>
      </c>
      <c r="C3857" s="4">
        <v>6.91633817363907</v>
      </c>
      <c r="D3857" s="4">
        <v>4.05</v>
      </c>
      <c r="E3857" s="4">
        <v>39555.0705940355</v>
      </c>
      <c r="F3857" s="3">
        <v>1496729.53576642</v>
      </c>
      <c r="G3857" s="53">
        <v>3856.0</v>
      </c>
      <c r="H3857" s="51">
        <f>'Данные (для кумуляты) (2)'!$G3857/5000</f>
        <v>0.7712</v>
      </c>
      <c r="I3857" s="5" t="s">
        <v>900</v>
      </c>
    </row>
    <row r="3858" ht="14.25" customHeight="1">
      <c r="A3858" s="3">
        <v>86232.5995861315</v>
      </c>
      <c r="B3858" s="4">
        <v>4.27777270097098</v>
      </c>
      <c r="C3858" s="4">
        <v>8.91606568796419</v>
      </c>
      <c r="D3858" s="4">
        <v>6.44</v>
      </c>
      <c r="E3858" s="4">
        <v>38437.3625846197</v>
      </c>
      <c r="F3858" s="3">
        <v>1496776.83013234</v>
      </c>
      <c r="G3858" s="53">
        <v>3857.0</v>
      </c>
      <c r="H3858" s="51">
        <f>'Данные (для кумуляты) (2)'!$G3858/5000</f>
        <v>0.7714</v>
      </c>
      <c r="I3858" s="5" t="s">
        <v>4753</v>
      </c>
    </row>
    <row r="3859" ht="14.25" customHeight="1">
      <c r="A3859" s="3">
        <v>66189.9655760624</v>
      </c>
      <c r="B3859" s="4">
        <v>8.30024140912899</v>
      </c>
      <c r="C3859" s="4">
        <v>7.7651214730091</v>
      </c>
      <c r="D3859" s="4">
        <v>6.45</v>
      </c>
      <c r="E3859" s="4">
        <v>24912.2270720106</v>
      </c>
      <c r="F3859" s="3">
        <v>1497377.18086729</v>
      </c>
      <c r="G3859" s="53">
        <v>3858.0</v>
      </c>
      <c r="H3859" s="51">
        <f>'Данные (для кумуляты) (2)'!$G3859/5000</f>
        <v>0.7716</v>
      </c>
      <c r="I3859" s="5" t="s">
        <v>2038</v>
      </c>
    </row>
    <row r="3860" ht="14.25" customHeight="1">
      <c r="A3860" s="3">
        <v>75394.7595816215</v>
      </c>
      <c r="B3860" s="4">
        <v>6.93335246754966</v>
      </c>
      <c r="C3860" s="4">
        <v>7.83409980064918</v>
      </c>
      <c r="D3860" s="4">
        <v>4.48</v>
      </c>
      <c r="E3860" s="4">
        <v>22268.075305582</v>
      </c>
      <c r="F3860" s="3">
        <v>1498640.55065037</v>
      </c>
      <c r="G3860" s="53">
        <v>3859.0</v>
      </c>
      <c r="H3860" s="51">
        <f>'Данные (для кумуляты) (2)'!$G3860/5000</f>
        <v>0.7718</v>
      </c>
      <c r="I3860" s="5" t="s">
        <v>3709</v>
      </c>
    </row>
    <row r="3861" ht="14.25" customHeight="1">
      <c r="A3861" s="3">
        <v>70514.4257374634</v>
      </c>
      <c r="B3861" s="4">
        <v>4.44453027796162</v>
      </c>
      <c r="C3861" s="4">
        <v>7.3117854840057</v>
      </c>
      <c r="D3861" s="4">
        <v>5.41</v>
      </c>
      <c r="E3861" s="4">
        <v>52378.251217712</v>
      </c>
      <c r="F3861" s="3">
        <v>1499153.08083987</v>
      </c>
      <c r="G3861" s="53">
        <v>3860.0</v>
      </c>
      <c r="H3861" s="51">
        <f>'Данные (для кумуляты) (2)'!$G3861/5000</f>
        <v>0.772</v>
      </c>
      <c r="I3861" s="5" t="s">
        <v>2838</v>
      </c>
    </row>
    <row r="3862" ht="14.25" customHeight="1">
      <c r="A3862" s="3">
        <v>64621.6380047784</v>
      </c>
      <c r="B3862" s="4">
        <v>7.24438664304812</v>
      </c>
      <c r="C3862" s="4">
        <v>6.43763333537612</v>
      </c>
      <c r="D3862" s="4">
        <v>3.12</v>
      </c>
      <c r="E3862" s="4">
        <v>44288.0872363548</v>
      </c>
      <c r="F3862" s="3">
        <v>1499243.16756539</v>
      </c>
      <c r="G3862" s="53">
        <v>3861.0</v>
      </c>
      <c r="H3862" s="51">
        <f>'Данные (для кумуляты) (2)'!$G3862/5000</f>
        <v>0.7722</v>
      </c>
      <c r="I3862" s="5" t="s">
        <v>1784</v>
      </c>
    </row>
    <row r="3863" ht="14.25" customHeight="1">
      <c r="A3863" s="3">
        <v>75823.5706468632</v>
      </c>
      <c r="B3863" s="4">
        <v>6.67918651570332</v>
      </c>
      <c r="C3863" s="4">
        <v>6.9113025856997</v>
      </c>
      <c r="D3863" s="4">
        <v>2.35</v>
      </c>
      <c r="E3863" s="4">
        <v>35783.7547344058</v>
      </c>
      <c r="F3863" s="3">
        <v>1499356.11997187</v>
      </c>
      <c r="G3863" s="53">
        <v>3862.0</v>
      </c>
      <c r="H3863" s="51">
        <f>'Данные (для кумуляты) (2)'!$G3863/5000</f>
        <v>0.7724</v>
      </c>
      <c r="I3863" s="5" t="s">
        <v>3761</v>
      </c>
    </row>
    <row r="3864" ht="14.25" customHeight="1">
      <c r="A3864" s="3">
        <v>63689.4754372731</v>
      </c>
      <c r="B3864" s="4">
        <v>6.48814939920214</v>
      </c>
      <c r="C3864" s="4">
        <v>8.69531315880096</v>
      </c>
      <c r="D3864" s="4">
        <v>6.19</v>
      </c>
      <c r="E3864" s="4">
        <v>36260.0667341171</v>
      </c>
      <c r="F3864" s="3">
        <v>1499552.26873769</v>
      </c>
      <c r="G3864" s="53">
        <v>3863.0</v>
      </c>
      <c r="H3864" s="51">
        <f>'Данные (для кумуляты) (2)'!$G3864/5000</f>
        <v>0.7726</v>
      </c>
      <c r="I3864" s="5" t="s">
        <v>1639</v>
      </c>
    </row>
    <row r="3865" ht="14.25" customHeight="1">
      <c r="A3865" s="3">
        <v>80939.6345731964</v>
      </c>
      <c r="B3865" s="4">
        <v>6.33454574776531</v>
      </c>
      <c r="C3865" s="4">
        <v>7.64714542494951</v>
      </c>
      <c r="D3865" s="4">
        <v>3.31</v>
      </c>
      <c r="E3865" s="4">
        <v>27771.5445051545</v>
      </c>
      <c r="F3865" s="3">
        <v>1499920.59352942</v>
      </c>
      <c r="G3865" s="53">
        <v>3864.0</v>
      </c>
      <c r="H3865" s="51">
        <f>'Данные (для кумуляты) (2)'!$G3865/5000</f>
        <v>0.7728</v>
      </c>
      <c r="I3865" s="5" t="s">
        <v>4400</v>
      </c>
    </row>
    <row r="3866" ht="14.25" customHeight="1">
      <c r="A3866" s="3">
        <v>66394.8715858482</v>
      </c>
      <c r="B3866" s="4">
        <v>7.06951215383719</v>
      </c>
      <c r="C3866" s="4">
        <v>7.20463970924828</v>
      </c>
      <c r="D3866" s="4">
        <v>3.18</v>
      </c>
      <c r="E3866" s="4">
        <v>39741.0775094335</v>
      </c>
      <c r="F3866" s="3">
        <v>1499988.87952261</v>
      </c>
      <c r="G3866" s="53">
        <v>3865.0</v>
      </c>
      <c r="H3866" s="51">
        <f>'Данные (для кумуляты) (2)'!$G3866/5000</f>
        <v>0.773</v>
      </c>
      <c r="I3866" s="5" t="s">
        <v>2076</v>
      </c>
    </row>
    <row r="3867" ht="14.25" customHeight="1">
      <c r="A3867" s="3">
        <v>71425.3486166917</v>
      </c>
      <c r="B3867" s="4">
        <v>7.55454073455274</v>
      </c>
      <c r="C3867" s="4">
        <v>7.06914871996515</v>
      </c>
      <c r="D3867" s="4">
        <v>5.18</v>
      </c>
      <c r="E3867" s="4">
        <v>32561.1301507657</v>
      </c>
      <c r="F3867" s="3">
        <v>1500472.82722154</v>
      </c>
      <c r="G3867" s="53">
        <v>3866.0</v>
      </c>
      <c r="H3867" s="51">
        <f>'Данные (для кумуляты) (2)'!$G3867/5000</f>
        <v>0.7732</v>
      </c>
      <c r="I3867" s="5" t="s">
        <v>3027</v>
      </c>
    </row>
    <row r="3868" ht="14.25" customHeight="1">
      <c r="A3868" s="3">
        <v>70365.51451204</v>
      </c>
      <c r="B3868" s="4">
        <v>6.57855364607738</v>
      </c>
      <c r="C3868" s="4">
        <v>7.38385250271353</v>
      </c>
      <c r="D3868" s="4">
        <v>4.17</v>
      </c>
      <c r="E3868" s="4">
        <v>29450.5304878756</v>
      </c>
      <c r="F3868" s="3">
        <v>1500481.7595247</v>
      </c>
      <c r="G3868" s="53">
        <v>3867.0</v>
      </c>
      <c r="H3868" s="51">
        <f>'Данные (для кумуляты) (2)'!$G3868/5000</f>
        <v>0.7734</v>
      </c>
      <c r="I3868" s="5" t="s">
        <v>2821</v>
      </c>
    </row>
    <row r="3869" ht="14.25" customHeight="1">
      <c r="A3869" s="3">
        <v>60684.0445345603</v>
      </c>
      <c r="B3869" s="4">
        <v>6.87754280069972</v>
      </c>
      <c r="C3869" s="4">
        <v>8.21497829537653</v>
      </c>
      <c r="D3869" s="4">
        <v>6.26</v>
      </c>
      <c r="E3869" s="4">
        <v>42643.1429141643</v>
      </c>
      <c r="F3869" s="3">
        <v>1500821.46909593</v>
      </c>
      <c r="G3869" s="53">
        <v>3868.0</v>
      </c>
      <c r="H3869" s="51">
        <f>'Данные (для кумуляты) (2)'!$G3869/5000</f>
        <v>0.7736</v>
      </c>
      <c r="I3869" s="5" t="s">
        <v>1128</v>
      </c>
    </row>
    <row r="3870" ht="14.25" customHeight="1">
      <c r="A3870" s="3">
        <v>81775.6265461916</v>
      </c>
      <c r="B3870" s="4">
        <v>5.77201187836856</v>
      </c>
      <c r="C3870" s="4">
        <v>7.49647679832089</v>
      </c>
      <c r="D3870" s="4">
        <v>6.34</v>
      </c>
      <c r="E3870" s="4">
        <v>30070.7280609083</v>
      </c>
      <c r="F3870" s="3">
        <v>1500939.82656086</v>
      </c>
      <c r="G3870" s="53">
        <v>3869.0</v>
      </c>
      <c r="H3870" s="51">
        <f>'Данные (для кумуляты) (2)'!$G3870/5000</f>
        <v>0.7738</v>
      </c>
      <c r="I3870" s="5" t="s">
        <v>4477</v>
      </c>
    </row>
    <row r="3871" ht="14.25" customHeight="1">
      <c r="A3871" s="3">
        <v>85906.9121117555</v>
      </c>
      <c r="B3871" s="4">
        <v>6.53809275938692</v>
      </c>
      <c r="C3871" s="4">
        <v>7.05995204914833</v>
      </c>
      <c r="D3871" s="4">
        <v>5.36</v>
      </c>
      <c r="E3871" s="4">
        <v>21331.9825249988</v>
      </c>
      <c r="F3871" s="3">
        <v>1500962.61511428</v>
      </c>
      <c r="G3871" s="53">
        <v>3870.0</v>
      </c>
      <c r="H3871" s="51">
        <f>'Данные (для кумуляты) (2)'!$G3871/5000</f>
        <v>0.774</v>
      </c>
      <c r="I3871" s="5" t="s">
        <v>4742</v>
      </c>
    </row>
    <row r="3872" ht="14.25" customHeight="1">
      <c r="A3872" s="3">
        <v>74881.5985345094</v>
      </c>
      <c r="B3872" s="4">
        <v>4.12590091988969</v>
      </c>
      <c r="C3872" s="4">
        <v>8.45788690631047</v>
      </c>
      <c r="D3872" s="4">
        <v>5.11</v>
      </c>
      <c r="E3872" s="4">
        <v>60895.408165485</v>
      </c>
      <c r="F3872" s="3">
        <v>1501048.20388453</v>
      </c>
      <c r="G3872" s="53">
        <v>3871.0</v>
      </c>
      <c r="H3872" s="51">
        <f>'Данные (для кумуляты) (2)'!$G3872/5000</f>
        <v>0.7742</v>
      </c>
      <c r="I3872" s="5" t="s">
        <v>3626</v>
      </c>
    </row>
    <row r="3873" ht="14.25" customHeight="1">
      <c r="A3873" s="3">
        <v>80850.0418346191</v>
      </c>
      <c r="B3873" s="4">
        <v>6.6354141199921</v>
      </c>
      <c r="C3873" s="4">
        <v>6.62244967705056</v>
      </c>
      <c r="D3873" s="4">
        <v>2.1</v>
      </c>
      <c r="E3873" s="4">
        <v>41420.160823981</v>
      </c>
      <c r="F3873" s="3">
        <v>1501103.49298847</v>
      </c>
      <c r="G3873" s="53">
        <v>3872.0</v>
      </c>
      <c r="H3873" s="51">
        <f>'Данные (для кумуляты) (2)'!$G3873/5000</f>
        <v>0.7744</v>
      </c>
      <c r="I3873" s="5" t="s">
        <v>4393</v>
      </c>
    </row>
    <row r="3874" ht="14.25" customHeight="1">
      <c r="A3874" s="3">
        <v>71327.7176083827</v>
      </c>
      <c r="B3874" s="4">
        <v>6.26996349945669</v>
      </c>
      <c r="C3874" s="4">
        <v>8.45135490277446</v>
      </c>
      <c r="D3874" s="4">
        <v>6.39</v>
      </c>
      <c r="E3874" s="4">
        <v>42634.7717308837</v>
      </c>
      <c r="F3874" s="3">
        <v>1501303.96414075</v>
      </c>
      <c r="G3874" s="53">
        <v>3873.0</v>
      </c>
      <c r="H3874" s="51">
        <f>'Данные (для кумуляты) (2)'!$G3874/5000</f>
        <v>0.7746</v>
      </c>
      <c r="I3874" s="5" t="s">
        <v>3000</v>
      </c>
    </row>
    <row r="3875" ht="14.25" customHeight="1">
      <c r="A3875" s="3">
        <v>87802.3914113338</v>
      </c>
      <c r="B3875" s="4">
        <v>5.46499182313054</v>
      </c>
      <c r="C3875" s="4">
        <v>7.41685403121075</v>
      </c>
      <c r="D3875" s="4">
        <v>5.37</v>
      </c>
      <c r="E3875" s="4">
        <v>34354.1596984521</v>
      </c>
      <c r="F3875" s="3">
        <v>1501482.21994126</v>
      </c>
      <c r="G3875" s="53">
        <v>3874.0</v>
      </c>
      <c r="H3875" s="51">
        <f>'Данные (для кумуляты) (2)'!$G3875/5000</f>
        <v>0.7748</v>
      </c>
      <c r="I3875" s="5" t="s">
        <v>4829</v>
      </c>
    </row>
    <row r="3876" ht="14.25" customHeight="1">
      <c r="A3876" s="3">
        <v>69312.9819156039</v>
      </c>
      <c r="B3876" s="4">
        <v>6.61132009392784</v>
      </c>
      <c r="C3876" s="4">
        <v>7.56243693826463</v>
      </c>
      <c r="D3876" s="4">
        <v>3.27</v>
      </c>
      <c r="E3876" s="4">
        <v>44237.1210417605</v>
      </c>
      <c r="F3876" s="3">
        <v>1501497.53237044</v>
      </c>
      <c r="G3876" s="53">
        <v>3875.0</v>
      </c>
      <c r="H3876" s="51">
        <f>'Данные (для кумуляты) (2)'!$G3876/5000</f>
        <v>0.775</v>
      </c>
      <c r="I3876" s="5" t="s">
        <v>2611</v>
      </c>
    </row>
    <row r="3877" ht="14.25" customHeight="1">
      <c r="A3877" s="3">
        <v>77521.0573803933</v>
      </c>
      <c r="B3877" s="4">
        <v>6.44472849093158</v>
      </c>
      <c r="C3877" s="4">
        <v>7.0775538550063</v>
      </c>
      <c r="D3877" s="4">
        <v>5.43</v>
      </c>
      <c r="E3877" s="4">
        <v>32624.6465047066</v>
      </c>
      <c r="F3877" s="3">
        <v>1501622.1254996</v>
      </c>
      <c r="G3877" s="53">
        <v>3876.0</v>
      </c>
      <c r="H3877" s="51">
        <f>'Данные (для кумуляты) (2)'!$G3877/5000</f>
        <v>0.7752</v>
      </c>
      <c r="I3877" s="5" t="s">
        <v>4026</v>
      </c>
    </row>
    <row r="3878" ht="14.25" customHeight="1">
      <c r="A3878" s="3">
        <v>90293.0312092317</v>
      </c>
      <c r="B3878" s="4">
        <v>5.3687552373686</v>
      </c>
      <c r="C3878" s="4">
        <v>8.0782591730026</v>
      </c>
      <c r="D3878" s="4">
        <v>4.2</v>
      </c>
      <c r="E3878" s="4">
        <v>26550.7125375622</v>
      </c>
      <c r="F3878" s="3">
        <v>1501917.31809564</v>
      </c>
      <c r="G3878" s="53">
        <v>3877.0</v>
      </c>
      <c r="H3878" s="51">
        <f>'Данные (для кумуляты) (2)'!$G3878/5000</f>
        <v>0.7754</v>
      </c>
      <c r="I3878" s="5" t="s">
        <v>4908</v>
      </c>
    </row>
    <row r="3879" ht="14.25" customHeight="1">
      <c r="A3879" s="3">
        <v>64698.4634278877</v>
      </c>
      <c r="B3879" s="4">
        <v>6.02533590688715</v>
      </c>
      <c r="C3879" s="4">
        <v>8.14775958502343</v>
      </c>
      <c r="D3879" s="4">
        <v>3.41</v>
      </c>
      <c r="E3879" s="4">
        <v>60828.2490854071</v>
      </c>
      <c r="F3879" s="3">
        <v>1502055.8173744</v>
      </c>
      <c r="G3879" s="53">
        <v>3878.0</v>
      </c>
      <c r="H3879" s="51">
        <f>'Данные (для кумуляты) (2)'!$G3879/5000</f>
        <v>0.7756</v>
      </c>
      <c r="I3879" s="5" t="s">
        <v>1794</v>
      </c>
    </row>
    <row r="3880" ht="14.25" customHeight="1">
      <c r="A3880" s="3">
        <v>62622.4837930421</v>
      </c>
      <c r="B3880" s="4">
        <v>6.03689561012485</v>
      </c>
      <c r="C3880" s="4">
        <v>8.84477396033384</v>
      </c>
      <c r="D3880" s="4">
        <v>6.16</v>
      </c>
      <c r="E3880" s="4">
        <v>48899.5138186045</v>
      </c>
      <c r="F3880" s="3">
        <v>1502443.22975094</v>
      </c>
      <c r="G3880" s="53">
        <v>3879.0</v>
      </c>
      <c r="H3880" s="51">
        <f>'Данные (для кумуляты) (2)'!$G3880/5000</f>
        <v>0.7758</v>
      </c>
      <c r="I3880" s="5" t="s">
        <v>1451</v>
      </c>
    </row>
    <row r="3881" ht="14.25" customHeight="1">
      <c r="A3881" s="3">
        <v>66714.6758803261</v>
      </c>
      <c r="B3881" s="4">
        <v>6.92876755736904</v>
      </c>
      <c r="C3881" s="4">
        <v>7.90748863136125</v>
      </c>
      <c r="D3881" s="4">
        <v>6.0</v>
      </c>
      <c r="E3881" s="4">
        <v>53185.2003465835</v>
      </c>
      <c r="F3881" s="3">
        <v>1502447.91672878</v>
      </c>
      <c r="G3881" s="53">
        <v>3880.0</v>
      </c>
      <c r="H3881" s="51">
        <f>'Данные (для кумуляты) (2)'!$G3881/5000</f>
        <v>0.776</v>
      </c>
      <c r="I3881" s="5" t="s">
        <v>2146</v>
      </c>
    </row>
    <row r="3882" ht="14.25" customHeight="1">
      <c r="A3882" s="3">
        <v>66667.3254853934</v>
      </c>
      <c r="B3882" s="4">
        <v>6.64606691763619</v>
      </c>
      <c r="C3882" s="4">
        <v>8.34895313292407</v>
      </c>
      <c r="D3882" s="4">
        <v>6.29</v>
      </c>
      <c r="E3882" s="4">
        <v>37198.2919798691</v>
      </c>
      <c r="F3882" s="3">
        <v>1502451.1137147</v>
      </c>
      <c r="G3882" s="53">
        <v>3881.0</v>
      </c>
      <c r="H3882" s="51">
        <f>'Данные (для кумуляты) (2)'!$G3882/5000</f>
        <v>0.7762</v>
      </c>
      <c r="I3882" s="5" t="s">
        <v>2134</v>
      </c>
    </row>
    <row r="3883" ht="14.25" customHeight="1">
      <c r="A3883" s="3">
        <v>78929.781546334</v>
      </c>
      <c r="B3883" s="4">
        <v>6.23137537428517</v>
      </c>
      <c r="C3883" s="4">
        <v>7.2031527984785</v>
      </c>
      <c r="D3883" s="4">
        <v>6.18</v>
      </c>
      <c r="E3883" s="4">
        <v>39667.8631920253</v>
      </c>
      <c r="F3883" s="3">
        <v>1503327.0004746</v>
      </c>
      <c r="G3883" s="53">
        <v>3882.0</v>
      </c>
      <c r="H3883" s="51">
        <f>'Данные (для кумуляты) (2)'!$G3883/5000</f>
        <v>0.7764</v>
      </c>
      <c r="I3883" s="5" t="s">
        <v>4199</v>
      </c>
    </row>
    <row r="3884" ht="14.25" customHeight="1">
      <c r="A3884" s="3">
        <v>70026.9252465132</v>
      </c>
      <c r="B3884" s="4">
        <v>6.07859125642508</v>
      </c>
      <c r="C3884" s="4">
        <v>8.19095495579858</v>
      </c>
      <c r="D3884" s="4">
        <v>3.14</v>
      </c>
      <c r="E3884" s="4">
        <v>38102.4655577202</v>
      </c>
      <c r="F3884" s="3">
        <v>1503552.20626309</v>
      </c>
      <c r="G3884" s="53">
        <v>3883.0</v>
      </c>
      <c r="H3884" s="51">
        <f>'Данные (для кумуляты) (2)'!$G3884/5000</f>
        <v>0.7766</v>
      </c>
      <c r="I3884" s="5" t="s">
        <v>2755</v>
      </c>
    </row>
    <row r="3885" ht="14.25" customHeight="1">
      <c r="A3885" s="3">
        <v>81844.0271122095</v>
      </c>
      <c r="B3885" s="4">
        <v>6.16158314838221</v>
      </c>
      <c r="C3885" s="4">
        <v>6.21486882463089</v>
      </c>
      <c r="D3885" s="4">
        <v>3.09</v>
      </c>
      <c r="E3885" s="4">
        <v>36242.1057476405</v>
      </c>
      <c r="F3885" s="3">
        <v>1504026.26965936</v>
      </c>
      <c r="G3885" s="53">
        <v>3884.0</v>
      </c>
      <c r="H3885" s="51">
        <f>'Данные (для кумуляты) (2)'!$G3885/5000</f>
        <v>0.7768</v>
      </c>
      <c r="I3885" s="5" t="s">
        <v>4482</v>
      </c>
    </row>
    <row r="3886" ht="14.25" customHeight="1">
      <c r="A3886" s="3">
        <v>61846.1358997764</v>
      </c>
      <c r="B3886" s="4">
        <v>5.05757839190972</v>
      </c>
      <c r="C3886" s="4">
        <v>7.68114117334553</v>
      </c>
      <c r="D3886" s="4">
        <v>3.39</v>
      </c>
      <c r="E3886" s="4">
        <v>69621.7133777904</v>
      </c>
      <c r="F3886" s="3">
        <v>1504315.61883962</v>
      </c>
      <c r="G3886" s="53">
        <v>3885.0</v>
      </c>
      <c r="H3886" s="51">
        <f>'Данные (для кумуляты) (2)'!$G3886/5000</f>
        <v>0.777</v>
      </c>
      <c r="I3886" s="5" t="s">
        <v>1319</v>
      </c>
    </row>
    <row r="3887" ht="14.25" customHeight="1">
      <c r="A3887" s="3">
        <v>71475.8264807406</v>
      </c>
      <c r="B3887" s="4">
        <v>6.65248388620027</v>
      </c>
      <c r="C3887" s="4">
        <v>5.65101916890273</v>
      </c>
      <c r="D3887" s="4">
        <v>4.14</v>
      </c>
      <c r="E3887" s="4">
        <v>48227.0742866202</v>
      </c>
      <c r="F3887" s="3">
        <v>1504441.01015028</v>
      </c>
      <c r="G3887" s="53">
        <v>3886.0</v>
      </c>
      <c r="H3887" s="51">
        <f>'Данные (для кумуляты) (2)'!$G3887/5000</f>
        <v>0.7772</v>
      </c>
      <c r="I3887" s="5" t="s">
        <v>3037</v>
      </c>
    </row>
    <row r="3888" ht="14.25" customHeight="1">
      <c r="A3888" s="3">
        <v>62212.5596536408</v>
      </c>
      <c r="B3888" s="4">
        <v>7.34608396712074</v>
      </c>
      <c r="C3888" s="4">
        <v>7.79897512148395</v>
      </c>
      <c r="D3888" s="4">
        <v>6.06</v>
      </c>
      <c r="E3888" s="4">
        <v>40620.6629990054</v>
      </c>
      <c r="F3888" s="3">
        <v>1504664.28083969</v>
      </c>
      <c r="G3888" s="53">
        <v>3887.0</v>
      </c>
      <c r="H3888" s="51">
        <f>'Данные (для кумуляты) (2)'!$G3888/5000</f>
        <v>0.7774</v>
      </c>
      <c r="I3888" s="5" t="s">
        <v>1385</v>
      </c>
    </row>
    <row r="3889" ht="14.25" customHeight="1">
      <c r="A3889" s="3">
        <v>80577.7306842991</v>
      </c>
      <c r="B3889" s="4">
        <v>5.90096318514714</v>
      </c>
      <c r="C3889" s="4">
        <v>7.69016918303046</v>
      </c>
      <c r="D3889" s="4">
        <v>5.15</v>
      </c>
      <c r="E3889" s="4">
        <v>36463.0332683058</v>
      </c>
      <c r="F3889" s="3">
        <v>1505560.53997424</v>
      </c>
      <c r="G3889" s="53">
        <v>3888.0</v>
      </c>
      <c r="H3889" s="51">
        <f>'Данные (для кумуляты) (2)'!$G3889/5000</f>
        <v>0.7776</v>
      </c>
      <c r="I3889" s="5" t="s">
        <v>4372</v>
      </c>
    </row>
    <row r="3890" ht="14.25" customHeight="1">
      <c r="A3890" s="3">
        <v>59920.1736862189</v>
      </c>
      <c r="B3890" s="4">
        <v>5.40027539345168</v>
      </c>
      <c r="C3890" s="4">
        <v>7.10273057799173</v>
      </c>
      <c r="D3890" s="4">
        <v>5.03</v>
      </c>
      <c r="E3890" s="4">
        <v>62389.8763850515</v>
      </c>
      <c r="F3890" s="3">
        <v>1505628.45349829</v>
      </c>
      <c r="G3890" s="53">
        <v>3889.0</v>
      </c>
      <c r="H3890" s="51">
        <f>'Данные (для кумуляты) (2)'!$G3890/5000</f>
        <v>0.7778</v>
      </c>
      <c r="I3890" s="5" t="s">
        <v>1031</v>
      </c>
    </row>
    <row r="3891" ht="14.25" customHeight="1">
      <c r="A3891" s="3">
        <v>69401.8472172649</v>
      </c>
      <c r="B3891" s="4">
        <v>7.04235499497909</v>
      </c>
      <c r="C3891" s="4">
        <v>8.09704428495361</v>
      </c>
      <c r="D3891" s="4">
        <v>3.44</v>
      </c>
      <c r="E3891" s="4">
        <v>29293.074048931</v>
      </c>
      <c r="F3891" s="3">
        <v>1505727.4308014</v>
      </c>
      <c r="G3891" s="53">
        <v>3890.0</v>
      </c>
      <c r="H3891" s="51">
        <f>'Данные (для кумуляты) (2)'!$G3891/5000</f>
        <v>0.778</v>
      </c>
      <c r="I3891" s="5" t="s">
        <v>2639</v>
      </c>
    </row>
    <row r="3892" ht="14.25" customHeight="1">
      <c r="A3892" s="3">
        <v>79248.6424548256</v>
      </c>
      <c r="B3892" s="4">
        <v>6.00289980827524</v>
      </c>
      <c r="C3892" s="4">
        <v>6.73082101909491</v>
      </c>
      <c r="D3892" s="4">
        <v>3.09</v>
      </c>
      <c r="E3892" s="4">
        <v>40173.0721736448</v>
      </c>
      <c r="F3892" s="3">
        <v>1505890.91484695</v>
      </c>
      <c r="G3892" s="53">
        <v>3891.0</v>
      </c>
      <c r="H3892" s="51">
        <f>'Данные (для кумуляты) (2)'!$G3892/5000</f>
        <v>0.7782</v>
      </c>
      <c r="I3892" s="5" t="s">
        <v>4230</v>
      </c>
    </row>
    <row r="3893" ht="14.25" customHeight="1">
      <c r="A3893" s="3">
        <v>73260.0231608699</v>
      </c>
      <c r="B3893" s="4">
        <v>4.76118066270051</v>
      </c>
      <c r="C3893" s="4">
        <v>8.17230007801844</v>
      </c>
      <c r="D3893" s="4">
        <v>3.29</v>
      </c>
      <c r="E3893" s="4">
        <v>53577.5854989465</v>
      </c>
      <c r="F3893" s="3">
        <v>1506651.15657351</v>
      </c>
      <c r="G3893" s="53">
        <v>3892.0</v>
      </c>
      <c r="H3893" s="51">
        <f>'Данные (для кумуляты) (2)'!$G3893/5000</f>
        <v>0.7784</v>
      </c>
      <c r="I3893" s="5" t="s">
        <v>3335</v>
      </c>
    </row>
    <row r="3894" ht="14.25" customHeight="1">
      <c r="A3894" s="3">
        <v>77112.171202023</v>
      </c>
      <c r="B3894" s="4">
        <v>6.63413035565373</v>
      </c>
      <c r="C3894" s="4">
        <v>6.29647314018108</v>
      </c>
      <c r="D3894" s="4">
        <v>2.29</v>
      </c>
      <c r="E3894" s="4">
        <v>36552.2229421385</v>
      </c>
      <c r="F3894" s="3">
        <v>1506656.82602291</v>
      </c>
      <c r="G3894" s="53">
        <v>3893.0</v>
      </c>
      <c r="H3894" s="51">
        <f>'Данные (для кумуляты) (2)'!$G3894/5000</f>
        <v>0.7786</v>
      </c>
      <c r="I3894" s="5" t="s">
        <v>3968</v>
      </c>
    </row>
    <row r="3895" ht="14.25" customHeight="1">
      <c r="A3895" s="3">
        <v>66490.8332692613</v>
      </c>
      <c r="B3895" s="4">
        <v>6.53936158979457</v>
      </c>
      <c r="C3895" s="4">
        <v>7.9511565369174</v>
      </c>
      <c r="D3895" s="4">
        <v>5.46</v>
      </c>
      <c r="E3895" s="4">
        <v>33650.0938368829</v>
      </c>
      <c r="F3895" s="3">
        <v>1506798.75490831</v>
      </c>
      <c r="G3895" s="53">
        <v>3894.0</v>
      </c>
      <c r="H3895" s="51">
        <f>'Данные (для кумуляты) (2)'!$G3895/5000</f>
        <v>0.7788</v>
      </c>
      <c r="I3895" s="5" t="s">
        <v>2100</v>
      </c>
    </row>
    <row r="3896" ht="14.25" customHeight="1">
      <c r="A3896" s="3">
        <v>72994.0231494775</v>
      </c>
      <c r="B3896" s="4">
        <v>6.58404141502567</v>
      </c>
      <c r="C3896" s="4">
        <v>6.57936808661384</v>
      </c>
      <c r="D3896" s="4">
        <v>3.4</v>
      </c>
      <c r="E3896" s="4">
        <v>40449.9617299441</v>
      </c>
      <c r="F3896" s="3">
        <v>1507035.8737133</v>
      </c>
      <c r="G3896" s="53">
        <v>3895.0</v>
      </c>
      <c r="H3896" s="51">
        <f>'Данные (для кумуляты) (2)'!$G3896/5000</f>
        <v>0.779</v>
      </c>
      <c r="I3896" s="5" t="s">
        <v>3279</v>
      </c>
    </row>
    <row r="3897" ht="14.25" customHeight="1">
      <c r="A3897" s="3">
        <v>69345.7216735573</v>
      </c>
      <c r="B3897" s="4">
        <v>5.95968179854084</v>
      </c>
      <c r="C3897" s="4">
        <v>8.36273172343649</v>
      </c>
      <c r="D3897" s="4">
        <v>3.31</v>
      </c>
      <c r="E3897" s="4">
        <v>47386.2677360572</v>
      </c>
      <c r="F3897" s="3">
        <v>1507331.28820722</v>
      </c>
      <c r="G3897" s="53">
        <v>3896.0</v>
      </c>
      <c r="H3897" s="51">
        <f>'Данные (для кумуляты) (2)'!$G3897/5000</f>
        <v>0.7792</v>
      </c>
      <c r="I3897" s="5" t="s">
        <v>2625</v>
      </c>
    </row>
    <row r="3898" ht="14.25" customHeight="1">
      <c r="A3898" s="3">
        <v>79261.1491141947</v>
      </c>
      <c r="B3898" s="4">
        <v>5.14648998476439</v>
      </c>
      <c r="C3898" s="4">
        <v>7.5103712909999</v>
      </c>
      <c r="D3898" s="4">
        <v>6.45</v>
      </c>
      <c r="E3898" s="4">
        <v>36128.9901044237</v>
      </c>
      <c r="F3898" s="3">
        <v>1508198.67175521</v>
      </c>
      <c r="G3898" s="53">
        <v>3897.0</v>
      </c>
      <c r="H3898" s="51">
        <f>'Данные (для кумуляты) (2)'!$G3898/5000</f>
        <v>0.7794</v>
      </c>
      <c r="I3898" s="5" t="s">
        <v>4231</v>
      </c>
    </row>
    <row r="3899" ht="14.25" customHeight="1">
      <c r="A3899" s="3">
        <v>92609.2276971839</v>
      </c>
      <c r="B3899" s="4">
        <v>5.48840198740141</v>
      </c>
      <c r="C3899" s="4">
        <v>7.4576287295172</v>
      </c>
      <c r="D3899" s="4">
        <v>5.14</v>
      </c>
      <c r="E3899" s="4">
        <v>29421.1713304954</v>
      </c>
      <c r="F3899" s="3">
        <v>1508856.42431474</v>
      </c>
      <c r="G3899" s="53">
        <v>3898.0</v>
      </c>
      <c r="H3899" s="51">
        <f>'Данные (для кумуляты) (2)'!$G3899/5000</f>
        <v>0.7796</v>
      </c>
      <c r="I3899" s="5" t="s">
        <v>4942</v>
      </c>
    </row>
    <row r="3900" ht="14.25" customHeight="1">
      <c r="A3900" s="3">
        <v>78866.665247184</v>
      </c>
      <c r="B3900" s="4">
        <v>6.33100488854593</v>
      </c>
      <c r="C3900" s="4">
        <v>6.83423618003116</v>
      </c>
      <c r="D3900" s="4">
        <v>3.44</v>
      </c>
      <c r="E3900" s="4">
        <v>39816.7491134908</v>
      </c>
      <c r="F3900" s="3">
        <v>1509422.57994316</v>
      </c>
      <c r="G3900" s="53">
        <v>3899.0</v>
      </c>
      <c r="H3900" s="51">
        <f>'Данные (для кумуляты) (2)'!$G3900/5000</f>
        <v>0.7798</v>
      </c>
      <c r="I3900" s="5" t="s">
        <v>4195</v>
      </c>
    </row>
    <row r="3901" ht="14.25" customHeight="1">
      <c r="A3901" s="3">
        <v>58260.7867433132</v>
      </c>
      <c r="B3901" s="4">
        <v>7.67521502280074</v>
      </c>
      <c r="C3901" s="4">
        <v>7.73860841951176</v>
      </c>
      <c r="D3901" s="4">
        <v>6.41</v>
      </c>
      <c r="E3901" s="4">
        <v>32295.8222510173</v>
      </c>
      <c r="F3901" s="3">
        <v>1509929.83247382</v>
      </c>
      <c r="G3901" s="53">
        <v>3900.0</v>
      </c>
      <c r="H3901" s="51">
        <f>'Данные (для кумуляты) (2)'!$G3901/5000</f>
        <v>0.78</v>
      </c>
      <c r="I3901" s="5" t="s">
        <v>829</v>
      </c>
    </row>
    <row r="3902" ht="14.25" customHeight="1">
      <c r="A3902" s="3">
        <v>69586.475529909</v>
      </c>
      <c r="B3902" s="4">
        <v>6.39239095157898</v>
      </c>
      <c r="C3902" s="4">
        <v>8.62154791860322</v>
      </c>
      <c r="D3902" s="4">
        <v>3.0</v>
      </c>
      <c r="E3902" s="4">
        <v>35253.9954111564</v>
      </c>
      <c r="F3902" s="3">
        <v>1509962.02177697</v>
      </c>
      <c r="G3902" s="53">
        <v>3901.0</v>
      </c>
      <c r="H3902" s="51">
        <f>'Данные (для кумуляты) (2)'!$G3902/5000</f>
        <v>0.7802</v>
      </c>
      <c r="I3902" s="5" t="s">
        <v>2678</v>
      </c>
    </row>
    <row r="3903" ht="14.25" customHeight="1">
      <c r="A3903" s="3">
        <v>86160.9893160531</v>
      </c>
      <c r="B3903" s="4">
        <v>4.19919552685987</v>
      </c>
      <c r="C3903" s="4">
        <v>7.69102667120139</v>
      </c>
      <c r="D3903" s="4">
        <v>3.23</v>
      </c>
      <c r="E3903" s="4">
        <v>47757.317976097</v>
      </c>
      <c r="F3903" s="3">
        <v>1509968.98457224</v>
      </c>
      <c r="G3903" s="53">
        <v>3902.0</v>
      </c>
      <c r="H3903" s="51">
        <f>'Данные (для кумуляты) (2)'!$G3903/5000</f>
        <v>0.7804</v>
      </c>
      <c r="I3903" s="5" t="s">
        <v>4750</v>
      </c>
    </row>
    <row r="3904" ht="14.25" customHeight="1">
      <c r="A3904" s="3">
        <v>73030.8429678778</v>
      </c>
      <c r="B3904" s="4">
        <v>7.9899836746744</v>
      </c>
      <c r="C3904" s="4">
        <v>6.41173642079494</v>
      </c>
      <c r="D3904" s="4">
        <v>2.44</v>
      </c>
      <c r="E3904" s="4">
        <v>28426.0186225124</v>
      </c>
      <c r="F3904" s="3">
        <v>1510659.22817096</v>
      </c>
      <c r="G3904" s="53">
        <v>3903.0</v>
      </c>
      <c r="H3904" s="51">
        <f>'Данные (для кумуляты) (2)'!$G3904/5000</f>
        <v>0.7806</v>
      </c>
      <c r="I3904" s="5" t="s">
        <v>3286</v>
      </c>
    </row>
    <row r="3905" ht="14.25" customHeight="1">
      <c r="A3905" s="3">
        <v>63445.8643627518</v>
      </c>
      <c r="B3905" s="4">
        <v>6.94352913987905</v>
      </c>
      <c r="C3905" s="4">
        <v>7.85275968792915</v>
      </c>
      <c r="D3905" s="4">
        <v>5.49</v>
      </c>
      <c r="E3905" s="4">
        <v>46462.3134782771</v>
      </c>
      <c r="F3905" s="3">
        <v>1510883.77735138</v>
      </c>
      <c r="G3905" s="53">
        <v>3904.0</v>
      </c>
      <c r="H3905" s="51">
        <f>'Данные (для кумуляты) (2)'!$G3905/5000</f>
        <v>0.7808</v>
      </c>
      <c r="I3905" s="5" t="s">
        <v>1599</v>
      </c>
    </row>
    <row r="3906" ht="14.25" customHeight="1">
      <c r="A3906" s="3">
        <v>79348.437466285</v>
      </c>
      <c r="B3906" s="4">
        <v>5.96912680528406</v>
      </c>
      <c r="C3906" s="4">
        <v>5.8148226481205</v>
      </c>
      <c r="D3906" s="4">
        <v>3.09</v>
      </c>
      <c r="E3906" s="4">
        <v>50519.2899574568</v>
      </c>
      <c r="F3906" s="3">
        <v>1510996.43526688</v>
      </c>
      <c r="G3906" s="53">
        <v>3905.0</v>
      </c>
      <c r="H3906" s="51">
        <f>'Данные (для кумуляты) (2)'!$G3906/5000</f>
        <v>0.781</v>
      </c>
      <c r="I3906" s="5" t="s">
        <v>4243</v>
      </c>
    </row>
    <row r="3907" ht="14.25" customHeight="1">
      <c r="A3907" s="3">
        <v>70696.0173727822</v>
      </c>
      <c r="B3907" s="4">
        <v>5.8126147313571</v>
      </c>
      <c r="C3907" s="4">
        <v>8.37057702421389</v>
      </c>
      <c r="D3907" s="4">
        <v>4.37</v>
      </c>
      <c r="E3907" s="4">
        <v>39616.9820214815</v>
      </c>
      <c r="F3907" s="3">
        <v>1511352.25600325</v>
      </c>
      <c r="G3907" s="53">
        <v>3906.0</v>
      </c>
      <c r="H3907" s="51">
        <f>'Данные (для кумуляты) (2)'!$G3907/5000</f>
        <v>0.7812</v>
      </c>
      <c r="I3907" s="5" t="s">
        <v>2873</v>
      </c>
    </row>
    <row r="3908" ht="14.25" customHeight="1">
      <c r="A3908" s="3">
        <v>79863.2859363292</v>
      </c>
      <c r="B3908" s="4">
        <v>6.69726367152393</v>
      </c>
      <c r="C3908" s="4">
        <v>6.37606021823344</v>
      </c>
      <c r="D3908" s="4">
        <v>3.05</v>
      </c>
      <c r="E3908" s="4">
        <v>35048.2633384752</v>
      </c>
      <c r="F3908" s="3">
        <v>1511526.92112864</v>
      </c>
      <c r="G3908" s="53">
        <v>3907.0</v>
      </c>
      <c r="H3908" s="51">
        <f>'Данные (для кумуляты) (2)'!$G3908/5000</f>
        <v>0.7814</v>
      </c>
      <c r="I3908" s="5" t="s">
        <v>4306</v>
      </c>
    </row>
    <row r="3909" ht="14.25" customHeight="1">
      <c r="A3909" s="3">
        <v>84036.598649968</v>
      </c>
      <c r="B3909" s="4">
        <v>7.73383488984058</v>
      </c>
      <c r="C3909" s="4">
        <v>5.74047972436285</v>
      </c>
      <c r="D3909" s="4">
        <v>4.21</v>
      </c>
      <c r="E3909" s="4">
        <v>32766.601972264</v>
      </c>
      <c r="F3909" s="3">
        <v>1511537.74529087</v>
      </c>
      <c r="G3909" s="53">
        <v>3908.0</v>
      </c>
      <c r="H3909" s="51">
        <f>'Данные (для кумуляты) (2)'!$G3909/5000</f>
        <v>0.7816</v>
      </c>
      <c r="I3909" s="5" t="s">
        <v>4644</v>
      </c>
    </row>
    <row r="3910" ht="14.25" customHeight="1">
      <c r="A3910" s="3">
        <v>65075.8577560381</v>
      </c>
      <c r="B3910" s="4">
        <v>6.72100160590051</v>
      </c>
      <c r="C3910" s="4">
        <v>8.10355007060872</v>
      </c>
      <c r="D3910" s="4">
        <v>6.26</v>
      </c>
      <c r="E3910" s="4">
        <v>30826.0782097544</v>
      </c>
      <c r="F3910" s="3">
        <v>1511653.4548035</v>
      </c>
      <c r="G3910" s="53">
        <v>3909.0</v>
      </c>
      <c r="H3910" s="51">
        <f>'Данные (для кумуляты) (2)'!$G3910/5000</f>
        <v>0.7818</v>
      </c>
      <c r="I3910" s="5" t="s">
        <v>1865</v>
      </c>
    </row>
    <row r="3911" ht="14.25" customHeight="1">
      <c r="A3911" s="3">
        <v>66484.0481947833</v>
      </c>
      <c r="B3911" s="4">
        <v>4.82580442529913</v>
      </c>
      <c r="C3911" s="4">
        <v>9.06953012190184</v>
      </c>
      <c r="D3911" s="4">
        <v>3.37</v>
      </c>
      <c r="E3911" s="4">
        <v>51712.1440873543</v>
      </c>
      <c r="F3911" s="3">
        <v>1511743.12919102</v>
      </c>
      <c r="G3911" s="53">
        <v>3910.0</v>
      </c>
      <c r="H3911" s="51">
        <f>'Данные (для кумуляты) (2)'!$G3911/5000</f>
        <v>0.782</v>
      </c>
      <c r="I3911" s="5" t="s">
        <v>2098</v>
      </c>
    </row>
    <row r="3912" ht="14.25" customHeight="1">
      <c r="A3912" s="3">
        <v>64753.7289174518</v>
      </c>
      <c r="B3912" s="4">
        <v>6.30748864359879</v>
      </c>
      <c r="C3912" s="4">
        <v>6.44218682153606</v>
      </c>
      <c r="D3912" s="4">
        <v>2.47</v>
      </c>
      <c r="E3912" s="4">
        <v>46411.1680612776</v>
      </c>
      <c r="F3912" s="3">
        <v>1511839.35459062</v>
      </c>
      <c r="G3912" s="53">
        <v>3911.0</v>
      </c>
      <c r="H3912" s="51">
        <f>'Данные (для кумуляты) (2)'!$G3912/5000</f>
        <v>0.7822</v>
      </c>
      <c r="I3912" s="5" t="s">
        <v>1811</v>
      </c>
    </row>
    <row r="3913" ht="14.25" customHeight="1">
      <c r="A3913" s="3">
        <v>71373.9790353995</v>
      </c>
      <c r="B3913" s="4">
        <v>5.46635032900945</v>
      </c>
      <c r="C3913" s="4">
        <v>7.10461056451923</v>
      </c>
      <c r="D3913" s="4">
        <v>5.32</v>
      </c>
      <c r="E3913" s="4">
        <v>51509.5992916986</v>
      </c>
      <c r="F3913" s="3">
        <v>1512542.44107783</v>
      </c>
      <c r="G3913" s="53">
        <v>3912.0</v>
      </c>
      <c r="H3913" s="51">
        <f>'Данные (для кумуляты) (2)'!$G3913/5000</f>
        <v>0.7824</v>
      </c>
      <c r="I3913" s="5" t="s">
        <v>3015</v>
      </c>
    </row>
    <row r="3914" ht="14.25" customHeight="1">
      <c r="A3914" s="3">
        <v>79036.1137832668</v>
      </c>
      <c r="B3914" s="4">
        <v>5.65351125194064</v>
      </c>
      <c r="C3914" s="4">
        <v>6.69017160568751</v>
      </c>
      <c r="D3914" s="4">
        <v>2.5</v>
      </c>
      <c r="E3914" s="4">
        <v>45828.2152824202</v>
      </c>
      <c r="F3914" s="3">
        <v>1512578.55292471</v>
      </c>
      <c r="G3914" s="53">
        <v>3913.0</v>
      </c>
      <c r="H3914" s="51">
        <f>'Данные (для кумуляты) (2)'!$G3914/5000</f>
        <v>0.7826</v>
      </c>
      <c r="I3914" s="5" t="s">
        <v>4211</v>
      </c>
    </row>
    <row r="3915" ht="14.25" customHeight="1">
      <c r="A3915" s="3">
        <v>67952.404637581</v>
      </c>
      <c r="B3915" s="4">
        <v>6.0699418326371</v>
      </c>
      <c r="C3915" s="4">
        <v>6.37239879660011</v>
      </c>
      <c r="D3915" s="4">
        <v>3.19</v>
      </c>
      <c r="E3915" s="4">
        <v>58782.222268514</v>
      </c>
      <c r="F3915" s="3">
        <v>1513223.5348634</v>
      </c>
      <c r="G3915" s="53">
        <v>3914.0</v>
      </c>
      <c r="H3915" s="51">
        <f>'Данные (для кумуляты) (2)'!$G3915/5000</f>
        <v>0.7828</v>
      </c>
      <c r="I3915" s="5" t="s">
        <v>2364</v>
      </c>
    </row>
    <row r="3916" ht="14.25" customHeight="1">
      <c r="A3916" s="3">
        <v>73309.2400899409</v>
      </c>
      <c r="B3916" s="4">
        <v>6.55249076093241</v>
      </c>
      <c r="C3916" s="4">
        <v>6.64399835650053</v>
      </c>
      <c r="D3916" s="4">
        <v>2.1</v>
      </c>
      <c r="E3916" s="4">
        <v>39582.9289180708</v>
      </c>
      <c r="F3916" s="3">
        <v>1513273.01737476</v>
      </c>
      <c r="G3916" s="53">
        <v>3915.0</v>
      </c>
      <c r="H3916" s="51">
        <f>'Данные (для кумуляты) (2)'!$G3916/5000</f>
        <v>0.783</v>
      </c>
      <c r="I3916" s="5" t="s">
        <v>3350</v>
      </c>
    </row>
    <row r="3917" ht="14.25" customHeight="1">
      <c r="A3917" s="3">
        <v>71082.1127767221</v>
      </c>
      <c r="B3917" s="4">
        <v>7.60816869347137</v>
      </c>
      <c r="C3917" s="4">
        <v>6.69972913959994</v>
      </c>
      <c r="D3917" s="4">
        <v>4.36</v>
      </c>
      <c r="E3917" s="4">
        <v>31327.5188787349</v>
      </c>
      <c r="F3917" s="3">
        <v>1513427.55116436</v>
      </c>
      <c r="G3917" s="53">
        <v>3916.0</v>
      </c>
      <c r="H3917" s="51">
        <f>'Данные (для кумуляты) (2)'!$G3917/5000</f>
        <v>0.7832</v>
      </c>
      <c r="I3917" s="5" t="s">
        <v>2947</v>
      </c>
    </row>
    <row r="3918" ht="14.25" customHeight="1">
      <c r="A3918" s="3">
        <v>70607.2827087146</v>
      </c>
      <c r="B3918" s="4">
        <v>6.83584116773382</v>
      </c>
      <c r="C3918" s="4">
        <v>4.54146686930393</v>
      </c>
      <c r="D3918" s="4">
        <v>3.42</v>
      </c>
      <c r="E3918" s="4">
        <v>58793.2681999755</v>
      </c>
      <c r="F3918" s="3">
        <v>1513650.38118926</v>
      </c>
      <c r="G3918" s="53">
        <v>3917.0</v>
      </c>
      <c r="H3918" s="51">
        <f>'Данные (для кумуляты) (2)'!$G3918/5000</f>
        <v>0.7834</v>
      </c>
      <c r="I3918" s="5" t="s">
        <v>2857</v>
      </c>
    </row>
    <row r="3919" ht="14.25" customHeight="1">
      <c r="A3919" s="3">
        <v>73869.535515389</v>
      </c>
      <c r="B3919" s="4">
        <v>6.3964378552949</v>
      </c>
      <c r="C3919" s="4">
        <v>7.50673303378682</v>
      </c>
      <c r="D3919" s="4">
        <v>5.46</v>
      </c>
      <c r="E3919" s="4">
        <v>25694.2473129593</v>
      </c>
      <c r="F3919" s="3">
        <v>1513846.59470778</v>
      </c>
      <c r="G3919" s="53">
        <v>3918.0</v>
      </c>
      <c r="H3919" s="51">
        <f>'Данные (для кумуляты) (2)'!$G3919/5000</f>
        <v>0.7836</v>
      </c>
      <c r="I3919" s="5" t="s">
        <v>3447</v>
      </c>
    </row>
    <row r="3920" ht="14.25" customHeight="1">
      <c r="A3920" s="3">
        <v>69607.13366543141</v>
      </c>
      <c r="B3920" s="4">
        <v>7.07768082611261</v>
      </c>
      <c r="C3920" s="4">
        <v>7.83308119167776</v>
      </c>
      <c r="D3920" s="4">
        <v>3.35</v>
      </c>
      <c r="E3920" s="4">
        <v>34609.0402151799</v>
      </c>
      <c r="F3920" s="3">
        <v>1514349.6921977</v>
      </c>
      <c r="G3920" s="53">
        <v>3919.0</v>
      </c>
      <c r="H3920" s="51">
        <f>'Данные (для кумуляты) (2)'!$G3920/5000</f>
        <v>0.7838</v>
      </c>
      <c r="I3920" s="5" t="s">
        <v>2685</v>
      </c>
    </row>
    <row r="3921" ht="14.25" customHeight="1">
      <c r="A3921" s="3">
        <v>83444.9936905582</v>
      </c>
      <c r="B3921" s="4">
        <v>5.31003674771662</v>
      </c>
      <c r="C3921" s="4">
        <v>6.02929153939598</v>
      </c>
      <c r="D3921" s="4">
        <v>2.43</v>
      </c>
      <c r="E3921" s="4">
        <v>44807.9883574904</v>
      </c>
      <c r="F3921" s="3">
        <v>1514555.08213083</v>
      </c>
      <c r="G3921" s="53">
        <v>3920.0</v>
      </c>
      <c r="H3921" s="51">
        <f>'Данные (для кумуляты) (2)'!$G3921/5000</f>
        <v>0.784</v>
      </c>
      <c r="I3921" s="5" t="s">
        <v>4607</v>
      </c>
    </row>
    <row r="3922" ht="14.25" customHeight="1">
      <c r="A3922" s="3">
        <v>73433.6262324109</v>
      </c>
      <c r="B3922" s="4">
        <v>7.10778862380803</v>
      </c>
      <c r="C3922" s="4">
        <v>6.22775221590523</v>
      </c>
      <c r="D3922" s="4">
        <v>2.05</v>
      </c>
      <c r="E3922" s="4">
        <v>44544.230458731</v>
      </c>
      <c r="F3922" s="3">
        <v>1515005.3841638</v>
      </c>
      <c r="G3922" s="53">
        <v>3921.0</v>
      </c>
      <c r="H3922" s="51">
        <f>'Данные (для кумуляты) (2)'!$G3922/5000</f>
        <v>0.7842</v>
      </c>
      <c r="I3922" s="5" t="s">
        <v>3377</v>
      </c>
    </row>
    <row r="3923" ht="14.25" customHeight="1">
      <c r="A3923" s="3">
        <v>70021.1615337363</v>
      </c>
      <c r="B3923" s="4">
        <v>7.14314408689413</v>
      </c>
      <c r="C3923" s="4">
        <v>7.74833774949022</v>
      </c>
      <c r="D3923" s="4">
        <v>4.17</v>
      </c>
      <c r="E3923" s="4">
        <v>44935.8848310792</v>
      </c>
      <c r="F3923" s="3">
        <v>1515157.08093051</v>
      </c>
      <c r="G3923" s="53">
        <v>3922.0</v>
      </c>
      <c r="H3923" s="51">
        <f>'Данные (для кумуляты) (2)'!$G3923/5000</f>
        <v>0.7844</v>
      </c>
      <c r="I3923" s="5" t="s">
        <v>2753</v>
      </c>
    </row>
    <row r="3924" ht="14.25" customHeight="1">
      <c r="A3924" s="3">
        <v>69551.5122600387</v>
      </c>
      <c r="B3924" s="4">
        <v>5.57555831902005</v>
      </c>
      <c r="C3924" s="4">
        <v>5.91879840962533</v>
      </c>
      <c r="D3924" s="4">
        <v>2.04</v>
      </c>
      <c r="E3924" s="4">
        <v>56625.3680571545</v>
      </c>
      <c r="F3924" s="3">
        <v>1516075.01197064</v>
      </c>
      <c r="G3924" s="53">
        <v>3923.0</v>
      </c>
      <c r="H3924" s="51">
        <f>'Данные (для кумуляты) (2)'!$G3924/5000</f>
        <v>0.7846</v>
      </c>
      <c r="I3924" s="5" t="s">
        <v>2670</v>
      </c>
    </row>
    <row r="3925" ht="14.25" customHeight="1">
      <c r="A3925" s="3">
        <v>74579.2707324907</v>
      </c>
      <c r="B3925" s="4">
        <v>6.02154153107655</v>
      </c>
      <c r="C3925" s="4">
        <v>7.3361519882814</v>
      </c>
      <c r="D3925" s="4">
        <v>5.37</v>
      </c>
      <c r="E3925" s="4">
        <v>44873.8413494005</v>
      </c>
      <c r="F3925" s="3">
        <v>1516419.72071884</v>
      </c>
      <c r="G3925" s="53">
        <v>3924.0</v>
      </c>
      <c r="H3925" s="51">
        <f>'Данные (для кумуляты) (2)'!$G3925/5000</f>
        <v>0.7848</v>
      </c>
      <c r="I3925" s="5" t="s">
        <v>3580</v>
      </c>
    </row>
    <row r="3926" ht="14.25" customHeight="1">
      <c r="A3926" s="3">
        <v>77875.9873931301</v>
      </c>
      <c r="B3926" s="4">
        <v>5.2864130740829</v>
      </c>
      <c r="C3926" s="4">
        <v>7.1914443536867</v>
      </c>
      <c r="D3926" s="4">
        <v>6.46</v>
      </c>
      <c r="E3926" s="4">
        <v>44452.6441057413</v>
      </c>
      <c r="F3926" s="3">
        <v>1517141.62282452</v>
      </c>
      <c r="G3926" s="53">
        <v>3925.0</v>
      </c>
      <c r="H3926" s="51">
        <f>'Данные (для кумуляты) (2)'!$G3926/5000</f>
        <v>0.785</v>
      </c>
      <c r="I3926" s="5" t="s">
        <v>4063</v>
      </c>
    </row>
    <row r="3927" ht="14.25" customHeight="1">
      <c r="A3927" s="3">
        <v>76355.7439848248</v>
      </c>
      <c r="B3927" s="4">
        <v>4.76704019078498</v>
      </c>
      <c r="C3927" s="4">
        <v>7.1243988551055</v>
      </c>
      <c r="D3927" s="4">
        <v>4.23</v>
      </c>
      <c r="E3927" s="4">
        <v>50209.5511109726</v>
      </c>
      <c r="F3927" s="3">
        <v>1517152.58462545</v>
      </c>
      <c r="G3927" s="53">
        <v>3926.0</v>
      </c>
      <c r="H3927" s="51">
        <f>'Данные (для кумуляты) (2)'!$G3927/5000</f>
        <v>0.7852</v>
      </c>
      <c r="I3927" s="5" t="s">
        <v>3859</v>
      </c>
    </row>
    <row r="3928" ht="14.25" customHeight="1">
      <c r="A3928" s="3">
        <v>78803.1228933883</v>
      </c>
      <c r="B3928" s="4">
        <v>5.52475542937413</v>
      </c>
      <c r="C3928" s="4">
        <v>7.2976132429708</v>
      </c>
      <c r="D3928" s="4">
        <v>5.33</v>
      </c>
      <c r="E3928" s="4">
        <v>34422.0300552651</v>
      </c>
      <c r="F3928" s="3">
        <v>1517316.57365709</v>
      </c>
      <c r="G3928" s="53">
        <v>3927.0</v>
      </c>
      <c r="H3928" s="51">
        <f>'Данные (для кумуляты) (2)'!$G3928/5000</f>
        <v>0.7854</v>
      </c>
      <c r="I3928" s="5" t="s">
        <v>4187</v>
      </c>
    </row>
    <row r="3929" ht="14.25" customHeight="1">
      <c r="A3929" s="3">
        <v>86219.5985716451</v>
      </c>
      <c r="B3929" s="4">
        <v>5.90463085738336</v>
      </c>
      <c r="C3929" s="4">
        <v>6.39840781174732</v>
      </c>
      <c r="D3929" s="4">
        <v>2.48</v>
      </c>
      <c r="E3929" s="4">
        <v>44034.4773501119</v>
      </c>
      <c r="F3929" s="3">
        <v>1517597.52709046</v>
      </c>
      <c r="G3929" s="53">
        <v>3928.0</v>
      </c>
      <c r="H3929" s="51">
        <f>'Данные (для кумуляты) (2)'!$G3929/5000</f>
        <v>0.7856</v>
      </c>
      <c r="I3929" s="5" t="s">
        <v>4752</v>
      </c>
    </row>
    <row r="3930" ht="14.25" customHeight="1">
      <c r="A3930" s="3">
        <v>77573.870710503</v>
      </c>
      <c r="B3930" s="4">
        <v>4.97736737423642</v>
      </c>
      <c r="C3930" s="4">
        <v>8.00591367390532</v>
      </c>
      <c r="D3930" s="4">
        <v>3.09</v>
      </c>
      <c r="E3930" s="4">
        <v>39055.114262836</v>
      </c>
      <c r="F3930" s="3">
        <v>1517666.85451962</v>
      </c>
      <c r="G3930" s="53">
        <v>3929.0</v>
      </c>
      <c r="H3930" s="51">
        <f>'Данные (для кумуляты) (2)'!$G3930/5000</f>
        <v>0.7858</v>
      </c>
      <c r="I3930" s="5" t="s">
        <v>4033</v>
      </c>
    </row>
    <row r="3931" ht="14.25" customHeight="1">
      <c r="A3931" s="3">
        <v>73968.9652749049</v>
      </c>
      <c r="B3931" s="4">
        <v>5.89213127976672</v>
      </c>
      <c r="C3931" s="4">
        <v>8.28794370338043</v>
      </c>
      <c r="D3931" s="4">
        <v>3.41</v>
      </c>
      <c r="E3931" s="4">
        <v>36026.4083972601</v>
      </c>
      <c r="F3931" s="3">
        <v>1517693.1062015</v>
      </c>
      <c r="G3931" s="53">
        <v>3930.0</v>
      </c>
      <c r="H3931" s="51">
        <f>'Данные (для кумуляты) (2)'!$G3931/5000</f>
        <v>0.786</v>
      </c>
      <c r="I3931" s="5" t="s">
        <v>3463</v>
      </c>
    </row>
    <row r="3932" ht="14.25" customHeight="1">
      <c r="A3932" s="3">
        <v>69494.4474613932</v>
      </c>
      <c r="B3932" s="4">
        <v>6.25320841039599</v>
      </c>
      <c r="C3932" s="4">
        <v>7.92351712964334</v>
      </c>
      <c r="D3932" s="4">
        <v>3.45</v>
      </c>
      <c r="E3932" s="4">
        <v>33916.8753493691</v>
      </c>
      <c r="F3932" s="3">
        <v>1517868.59494686</v>
      </c>
      <c r="G3932" s="53">
        <v>3931.0</v>
      </c>
      <c r="H3932" s="51">
        <f>'Данные (для кумуляты) (2)'!$G3932/5000</f>
        <v>0.7862</v>
      </c>
      <c r="I3932" s="5" t="s">
        <v>2657</v>
      </c>
    </row>
    <row r="3933" ht="14.25" customHeight="1">
      <c r="A3933" s="3">
        <v>75728.6985937962</v>
      </c>
      <c r="B3933" s="4">
        <v>7.10398753436101</v>
      </c>
      <c r="C3933" s="4">
        <v>4.38462871293036</v>
      </c>
      <c r="D3933" s="4">
        <v>2.36</v>
      </c>
      <c r="E3933" s="4">
        <v>46231.0264479315</v>
      </c>
      <c r="F3933" s="3">
        <v>1517922.27157712</v>
      </c>
      <c r="G3933" s="53">
        <v>3932.0</v>
      </c>
      <c r="H3933" s="51">
        <f>'Данные (для кумуляты) (2)'!$G3933/5000</f>
        <v>0.7864</v>
      </c>
      <c r="I3933" s="5" t="s">
        <v>3747</v>
      </c>
    </row>
    <row r="3934" ht="14.25" customHeight="1">
      <c r="A3934" s="3">
        <v>68827.5550333435</v>
      </c>
      <c r="B3934" s="4">
        <v>5.87018398323854</v>
      </c>
      <c r="C3934" s="4">
        <v>6.7286703378144</v>
      </c>
      <c r="D3934" s="4">
        <v>2.37</v>
      </c>
      <c r="E3934" s="4">
        <v>45935.9616425476</v>
      </c>
      <c r="F3934" s="3">
        <v>1518169.44380876</v>
      </c>
      <c r="G3934" s="53">
        <v>3933.0</v>
      </c>
      <c r="H3934" s="51">
        <f>'Данные (для кумуляты) (2)'!$G3934/5000</f>
        <v>0.7866</v>
      </c>
      <c r="I3934" s="5" t="s">
        <v>2512</v>
      </c>
    </row>
    <row r="3935" ht="14.25" customHeight="1">
      <c r="A3935" s="3">
        <v>74312.8982296248</v>
      </c>
      <c r="B3935" s="4">
        <v>5.54369885772048</v>
      </c>
      <c r="C3935" s="4">
        <v>7.95779453793416</v>
      </c>
      <c r="D3935" s="4">
        <v>3.22</v>
      </c>
      <c r="E3935" s="4">
        <v>43906.7441652061</v>
      </c>
      <c r="F3935" s="3">
        <v>1518319.64070406</v>
      </c>
      <c r="G3935" s="53">
        <v>3934.0</v>
      </c>
      <c r="H3935" s="51">
        <f>'Данные (для кумуляты) (2)'!$G3935/5000</f>
        <v>0.7868</v>
      </c>
      <c r="I3935" s="5" t="s">
        <v>3523</v>
      </c>
    </row>
    <row r="3936" ht="14.25" customHeight="1">
      <c r="A3936" s="3">
        <v>60426.509695852</v>
      </c>
      <c r="B3936" s="4">
        <v>6.09114752652443</v>
      </c>
      <c r="C3936" s="4">
        <v>8.84568995556738</v>
      </c>
      <c r="D3936" s="4">
        <v>6.08</v>
      </c>
      <c r="E3936" s="4">
        <v>46776.7363475126</v>
      </c>
      <c r="F3936" s="3">
        <v>1518387.14164683</v>
      </c>
      <c r="G3936" s="53">
        <v>3935.0</v>
      </c>
      <c r="H3936" s="51">
        <f>'Данные (для кумуляты) (2)'!$G3936/5000</f>
        <v>0.787</v>
      </c>
      <c r="I3936" s="5" t="s">
        <v>1096</v>
      </c>
    </row>
    <row r="3937" ht="14.25" customHeight="1">
      <c r="A3937" s="3">
        <v>78788.4395236989</v>
      </c>
      <c r="B3937" s="4">
        <v>6.77248747309417</v>
      </c>
      <c r="C3937" s="4">
        <v>6.63759752115104</v>
      </c>
      <c r="D3937" s="4">
        <v>4.01</v>
      </c>
      <c r="E3937" s="4">
        <v>38656.4313863617</v>
      </c>
      <c r="F3937" s="3">
        <v>1518454.0603521</v>
      </c>
      <c r="G3937" s="53">
        <v>3936.0</v>
      </c>
      <c r="H3937" s="51">
        <f>'Данные (для кумуляты) (2)'!$G3937/5000</f>
        <v>0.7872</v>
      </c>
      <c r="I3937" s="5" t="s">
        <v>4184</v>
      </c>
    </row>
    <row r="3938" ht="14.25" customHeight="1">
      <c r="A3938" s="3">
        <v>75980.4388426266</v>
      </c>
      <c r="B3938" s="4">
        <v>6.58310468083725</v>
      </c>
      <c r="C3938" s="4">
        <v>5.91489223468696</v>
      </c>
      <c r="D3938" s="4">
        <v>3.23</v>
      </c>
      <c r="E3938" s="4">
        <v>40394.5934885594</v>
      </c>
      <c r="F3938" s="3">
        <v>1518478.03272608</v>
      </c>
      <c r="G3938" s="53">
        <v>3937.0</v>
      </c>
      <c r="H3938" s="51">
        <f>'Данные (для кумуляты) (2)'!$G3938/5000</f>
        <v>0.7874</v>
      </c>
      <c r="I3938" s="5" t="s">
        <v>3789</v>
      </c>
    </row>
    <row r="3939" ht="14.25" customHeight="1">
      <c r="A3939" s="3">
        <v>74791.0167549043</v>
      </c>
      <c r="B3939" s="4">
        <v>6.11342940601403</v>
      </c>
      <c r="C3939" s="4">
        <v>7.48040880142241</v>
      </c>
      <c r="D3939" s="4">
        <v>6.45</v>
      </c>
      <c r="E3939" s="4">
        <v>29153.7996498806</v>
      </c>
      <c r="F3939" s="3">
        <v>1518706.28289302</v>
      </c>
      <c r="G3939" s="53">
        <v>3938.0</v>
      </c>
      <c r="H3939" s="51">
        <f>'Данные (для кумуляты) (2)'!$G3939/5000</f>
        <v>0.7876</v>
      </c>
      <c r="I3939" s="5" t="s">
        <v>3613</v>
      </c>
    </row>
    <row r="3940" ht="14.25" customHeight="1">
      <c r="A3940" s="3">
        <v>71103.175720505</v>
      </c>
      <c r="B3940" s="4">
        <v>5.6763455745713</v>
      </c>
      <c r="C3940" s="4">
        <v>8.03988411638415</v>
      </c>
      <c r="D3940" s="4">
        <v>5.24</v>
      </c>
      <c r="E3940" s="4">
        <v>59442.3755856673</v>
      </c>
      <c r="F3940" s="3">
        <v>1518787.76103064</v>
      </c>
      <c r="G3940" s="53">
        <v>3939.0</v>
      </c>
      <c r="H3940" s="51">
        <f>'Данные (для кумуляты) (2)'!$G3940/5000</f>
        <v>0.7878</v>
      </c>
      <c r="I3940" s="5" t="s">
        <v>2951</v>
      </c>
    </row>
    <row r="3941" ht="14.25" customHeight="1">
      <c r="A3941" s="3">
        <v>77969.9935233251</v>
      </c>
      <c r="B3941" s="4">
        <v>5.35905053813781</v>
      </c>
      <c r="C3941" s="4">
        <v>8.1331140342054</v>
      </c>
      <c r="D3941" s="4">
        <v>4.08</v>
      </c>
      <c r="E3941" s="4">
        <v>29941.3989211489</v>
      </c>
      <c r="F3941" s="3">
        <v>1519415.35272758</v>
      </c>
      <c r="G3941" s="53">
        <v>3940.0</v>
      </c>
      <c r="H3941" s="51">
        <f>'Данные (для кумуляты) (2)'!$G3941/5000</f>
        <v>0.788</v>
      </c>
      <c r="I3941" s="5" t="s">
        <v>4075</v>
      </c>
    </row>
    <row r="3942" ht="14.25" customHeight="1">
      <c r="A3942" s="3">
        <v>70842.2172001554</v>
      </c>
      <c r="B3942" s="4">
        <v>6.17290575364043</v>
      </c>
      <c r="C3942" s="4">
        <v>6.94764045357139</v>
      </c>
      <c r="D3942" s="4">
        <v>3.14</v>
      </c>
      <c r="E3942" s="4">
        <v>42987.4793261357</v>
      </c>
      <c r="F3942" s="3">
        <v>1519928.48535171</v>
      </c>
      <c r="G3942" s="53">
        <v>3941.0</v>
      </c>
      <c r="H3942" s="51">
        <f>'Данные (для кумуляты) (2)'!$G3942/5000</f>
        <v>0.7882</v>
      </c>
      <c r="I3942" s="5" t="s">
        <v>2903</v>
      </c>
    </row>
    <row r="3943" ht="14.25" customHeight="1">
      <c r="A3943" s="3">
        <v>74533.1620819875</v>
      </c>
      <c r="B3943" s="4">
        <v>6.67935313005919</v>
      </c>
      <c r="C3943" s="4">
        <v>5.91923072546702</v>
      </c>
      <c r="D3943" s="4">
        <v>4.0</v>
      </c>
      <c r="E3943" s="4">
        <v>49481.5658076043</v>
      </c>
      <c r="F3943" s="3">
        <v>1520234.22937745</v>
      </c>
      <c r="G3943" s="53">
        <v>3942.0</v>
      </c>
      <c r="H3943" s="51">
        <f>'Данные (для кумуляты) (2)'!$G3943/5000</f>
        <v>0.7884</v>
      </c>
      <c r="I3943" s="5" t="s">
        <v>3570</v>
      </c>
    </row>
    <row r="3944" ht="14.25" customHeight="1">
      <c r="A3944" s="3">
        <v>70250.5687540925</v>
      </c>
      <c r="B3944" s="4">
        <v>6.40619169066046</v>
      </c>
      <c r="C3944" s="4">
        <v>8.1067387662489</v>
      </c>
      <c r="D3944" s="4">
        <v>6.16</v>
      </c>
      <c r="E3944" s="4">
        <v>35271.3646376237</v>
      </c>
      <c r="F3944" s="3">
        <v>1520263.75564127</v>
      </c>
      <c r="G3944" s="53">
        <v>3943.0</v>
      </c>
      <c r="H3944" s="51">
        <f>'Данные (для кумуляты) (2)'!$G3944/5000</f>
        <v>0.7886</v>
      </c>
      <c r="I3944" s="5" t="s">
        <v>2800</v>
      </c>
    </row>
    <row r="3945" ht="14.25" customHeight="1">
      <c r="A3945" s="3">
        <v>78933.4959218746</v>
      </c>
      <c r="B3945" s="4">
        <v>6.84416413634711</v>
      </c>
      <c r="C3945" s="4">
        <v>7.41630715181828</v>
      </c>
      <c r="D3945" s="4">
        <v>3.15</v>
      </c>
      <c r="E3945" s="4">
        <v>28675.1904257337</v>
      </c>
      <c r="F3945" s="3">
        <v>1520371.00751546</v>
      </c>
      <c r="G3945" s="53">
        <v>3944.0</v>
      </c>
      <c r="H3945" s="51">
        <f>'Данные (для кумуляты) (2)'!$G3945/5000</f>
        <v>0.7888</v>
      </c>
      <c r="I3945" s="5" t="s">
        <v>4200</v>
      </c>
    </row>
    <row r="3946" ht="14.25" customHeight="1">
      <c r="A3946" s="3">
        <v>53547.0180196918</v>
      </c>
      <c r="B3946" s="4">
        <v>5.84739281684137</v>
      </c>
      <c r="C3946" s="4">
        <v>8.24348530281114</v>
      </c>
      <c r="D3946" s="4">
        <v>3.14</v>
      </c>
      <c r="E3946" s="4">
        <v>57979.8561974209</v>
      </c>
      <c r="F3946" s="3">
        <v>1520956.99733294</v>
      </c>
      <c r="G3946" s="53">
        <v>3945.0</v>
      </c>
      <c r="H3946" s="51">
        <f>'Данные (для кумуляты) (2)'!$G3946/5000</f>
        <v>0.789</v>
      </c>
      <c r="I3946" s="5" t="s">
        <v>410</v>
      </c>
    </row>
    <row r="3947" ht="14.25" customHeight="1">
      <c r="A3947" s="3">
        <v>64231.6842164936</v>
      </c>
      <c r="B3947" s="4">
        <v>4.31101756617577</v>
      </c>
      <c r="C3947" s="4">
        <v>8.74740878656997</v>
      </c>
      <c r="D3947" s="4">
        <v>5.32</v>
      </c>
      <c r="E3947" s="4">
        <v>59717.669765014</v>
      </c>
      <c r="F3947" s="3">
        <v>1521085.47247058</v>
      </c>
      <c r="G3947" s="53">
        <v>3946.0</v>
      </c>
      <c r="H3947" s="51">
        <f>'Данные (для кумуляты) (2)'!$G3947/5000</f>
        <v>0.7892</v>
      </c>
      <c r="I3947" s="5" t="s">
        <v>1712</v>
      </c>
    </row>
    <row r="3948" ht="14.25" customHeight="1">
      <c r="A3948" s="3">
        <v>68735.4366077272</v>
      </c>
      <c r="B3948" s="4">
        <v>7.7219088105455</v>
      </c>
      <c r="C3948" s="4">
        <v>7.62197510001289</v>
      </c>
      <c r="D3948" s="4">
        <v>5.18</v>
      </c>
      <c r="E3948" s="4">
        <v>27640.5612860434</v>
      </c>
      <c r="F3948" s="3">
        <v>1521141.34530098</v>
      </c>
      <c r="G3948" s="53">
        <v>3947.0</v>
      </c>
      <c r="H3948" s="51">
        <f>'Данные (для кумуляты) (2)'!$G3948/5000</f>
        <v>0.7894</v>
      </c>
      <c r="I3948" s="5" t="s">
        <v>2494</v>
      </c>
    </row>
    <row r="3949" ht="14.25" customHeight="1">
      <c r="A3949" s="3">
        <v>83728.7143732537</v>
      </c>
      <c r="B3949" s="4">
        <v>6.33521771943578</v>
      </c>
      <c r="C3949" s="4">
        <v>6.83465003590246</v>
      </c>
      <c r="D3949" s="4">
        <v>3.38</v>
      </c>
      <c r="E3949" s="4">
        <v>35186.8614308237</v>
      </c>
      <c r="F3949" s="3">
        <v>1521527.04219704</v>
      </c>
      <c r="G3949" s="53">
        <v>3948.0</v>
      </c>
      <c r="H3949" s="51">
        <f>'Данные (для кумуляты) (2)'!$G3949/5000</f>
        <v>0.7896</v>
      </c>
      <c r="I3949" s="5" t="s">
        <v>4623</v>
      </c>
    </row>
    <row r="3950" ht="14.25" customHeight="1">
      <c r="A3950" s="3">
        <v>73367.0459908393</v>
      </c>
      <c r="B3950" s="4">
        <v>6.17329066103838</v>
      </c>
      <c r="C3950" s="4">
        <v>9.05470988798745</v>
      </c>
      <c r="D3950" s="4">
        <v>5.25</v>
      </c>
      <c r="E3950" s="4">
        <v>23684.7879511692</v>
      </c>
      <c r="F3950" s="3">
        <v>1521730.79140327</v>
      </c>
      <c r="G3950" s="53">
        <v>3949.0</v>
      </c>
      <c r="H3950" s="51">
        <f>'Данные (для кумуляты) (2)'!$G3950/5000</f>
        <v>0.7898</v>
      </c>
      <c r="I3950" s="5" t="s">
        <v>3360</v>
      </c>
    </row>
    <row r="3951" ht="14.25" customHeight="1">
      <c r="A3951" s="3">
        <v>76156.4681612157</v>
      </c>
      <c r="B3951" s="4">
        <v>7.5750820161515</v>
      </c>
      <c r="C3951" s="4">
        <v>6.40483642145931</v>
      </c>
      <c r="D3951" s="4">
        <v>3.1</v>
      </c>
      <c r="E3951" s="4">
        <v>34493.8044592653</v>
      </c>
      <c r="F3951" s="3">
        <v>1521745.66300627</v>
      </c>
      <c r="G3951" s="53">
        <v>3950.0</v>
      </c>
      <c r="H3951" s="51">
        <f>'Данные (для кумуляты) (2)'!$G3951/5000</f>
        <v>0.79</v>
      </c>
      <c r="I3951" s="5" t="s">
        <v>3823</v>
      </c>
    </row>
    <row r="3952" ht="14.25" customHeight="1">
      <c r="A3952" s="3">
        <v>76698.5730207817</v>
      </c>
      <c r="B3952" s="4">
        <v>6.4079633024642</v>
      </c>
      <c r="C3952" s="4">
        <v>6.03009799179532</v>
      </c>
      <c r="D3952" s="4">
        <v>4.13</v>
      </c>
      <c r="E3952" s="4">
        <v>52881.0604826378</v>
      </c>
      <c r="F3952" s="3">
        <v>1522083.94415308</v>
      </c>
      <c r="G3952" s="53">
        <v>3951.0</v>
      </c>
      <c r="H3952" s="51">
        <f>'Данные (для кумуляты) (2)'!$G3952/5000</f>
        <v>0.7902</v>
      </c>
      <c r="I3952" s="5" t="s">
        <v>3904</v>
      </c>
    </row>
    <row r="3953" ht="14.25" customHeight="1">
      <c r="A3953" s="3">
        <v>76453.7946337696</v>
      </c>
      <c r="B3953" s="4">
        <v>6.22147975247039</v>
      </c>
      <c r="C3953" s="4">
        <v>5.89969035168354</v>
      </c>
      <c r="D3953" s="4">
        <v>4.22</v>
      </c>
      <c r="E3953" s="4">
        <v>51497.6657842583</v>
      </c>
      <c r="F3953" s="3">
        <v>1522099.83078892</v>
      </c>
      <c r="G3953" s="53">
        <v>3952.0</v>
      </c>
      <c r="H3953" s="51">
        <f>'Данные (для кумуляты) (2)'!$G3953/5000</f>
        <v>0.7904</v>
      </c>
      <c r="I3953" s="5" t="s">
        <v>3875</v>
      </c>
    </row>
    <row r="3954" ht="14.25" customHeight="1">
      <c r="A3954" s="3">
        <v>66005.3109157367</v>
      </c>
      <c r="B3954" s="4">
        <v>4.98683582912685</v>
      </c>
      <c r="C3954" s="4">
        <v>9.36937084254138</v>
      </c>
      <c r="D3954" s="4">
        <v>4.13</v>
      </c>
      <c r="E3954" s="4">
        <v>43283.9336314552</v>
      </c>
      <c r="F3954" s="3">
        <v>1522143.64138565</v>
      </c>
      <c r="G3954" s="53">
        <v>3953.0</v>
      </c>
      <c r="H3954" s="51">
        <f>'Данные (для кумуляты) (2)'!$G3954/5000</f>
        <v>0.7906</v>
      </c>
      <c r="I3954" s="5" t="s">
        <v>2009</v>
      </c>
    </row>
    <row r="3955" ht="14.25" customHeight="1">
      <c r="A3955" s="3">
        <v>76255.7895810632</v>
      </c>
      <c r="B3955" s="4">
        <v>6.017827234886</v>
      </c>
      <c r="C3955" s="4">
        <v>7.98519978316147</v>
      </c>
      <c r="D3955" s="4">
        <v>3.15</v>
      </c>
      <c r="E3955" s="4">
        <v>41297.0749560207</v>
      </c>
      <c r="F3955" s="3">
        <v>1522954.93892691</v>
      </c>
      <c r="G3955" s="53">
        <v>3954.0</v>
      </c>
      <c r="H3955" s="51">
        <f>'Данные (для кумуляты) (2)'!$G3955/5000</f>
        <v>0.7908</v>
      </c>
      <c r="I3955" s="5" t="s">
        <v>3840</v>
      </c>
    </row>
    <row r="3956" ht="14.25" customHeight="1">
      <c r="A3956" s="3">
        <v>81328.8073044074</v>
      </c>
      <c r="B3956" s="4">
        <v>6.48315339407904</v>
      </c>
      <c r="C3956" s="4">
        <v>6.9088296724483</v>
      </c>
      <c r="D3956" s="4">
        <v>3.01</v>
      </c>
      <c r="E3956" s="4">
        <v>31231.5444025179</v>
      </c>
      <c r="F3956" s="3">
        <v>1523136.48472094</v>
      </c>
      <c r="G3956" s="53">
        <v>3955.0</v>
      </c>
      <c r="H3956" s="51">
        <f>'Данные (для кумуляты) (2)'!$G3956/5000</f>
        <v>0.791</v>
      </c>
      <c r="I3956" s="5" t="s">
        <v>4440</v>
      </c>
    </row>
    <row r="3957" ht="14.25" customHeight="1">
      <c r="A3957" s="3">
        <v>72200.0410450013</v>
      </c>
      <c r="B3957" s="4">
        <v>6.5342001904729</v>
      </c>
      <c r="C3957" s="4">
        <v>7.15931242155819</v>
      </c>
      <c r="D3957" s="4">
        <v>3.17</v>
      </c>
      <c r="E3957" s="4">
        <v>42485.4425613421</v>
      </c>
      <c r="F3957" s="3">
        <v>1523801.748313</v>
      </c>
      <c r="G3957" s="53">
        <v>3956.0</v>
      </c>
      <c r="H3957" s="51">
        <f>'Данные (для кумуляты) (2)'!$G3957/5000</f>
        <v>0.7912</v>
      </c>
      <c r="I3957" s="5" t="s">
        <v>3151</v>
      </c>
    </row>
    <row r="3958" ht="14.25" customHeight="1">
      <c r="A3958" s="3">
        <v>62431.9380995723</v>
      </c>
      <c r="B3958" s="4">
        <v>6.79899382760919</v>
      </c>
      <c r="C3958" s="4">
        <v>8.5995554460107</v>
      </c>
      <c r="D3958" s="4">
        <v>4.48</v>
      </c>
      <c r="E3958" s="4">
        <v>44115.9834193782</v>
      </c>
      <c r="F3958" s="3">
        <v>1523915.14468417</v>
      </c>
      <c r="G3958" s="53">
        <v>3957.0</v>
      </c>
      <c r="H3958" s="51">
        <f>'Данные (для кумуляты) (2)'!$G3958/5000</f>
        <v>0.7914</v>
      </c>
      <c r="I3958" s="5" t="s">
        <v>1424</v>
      </c>
    </row>
    <row r="3959" ht="14.25" customHeight="1">
      <c r="A3959" s="3">
        <v>88661.6483045131</v>
      </c>
      <c r="B3959" s="4">
        <v>5.65288856524981</v>
      </c>
      <c r="C3959" s="4">
        <v>6.36012357093643</v>
      </c>
      <c r="D3959" s="4">
        <v>3.0</v>
      </c>
      <c r="E3959" s="4">
        <v>37332.2195198208</v>
      </c>
      <c r="F3959" s="3">
        <v>1524106.96472146</v>
      </c>
      <c r="G3959" s="53">
        <v>3958.0</v>
      </c>
      <c r="H3959" s="51">
        <f>'Данные (для кумуляты) (2)'!$G3959/5000</f>
        <v>0.7916</v>
      </c>
      <c r="I3959" s="5" t="s">
        <v>4856</v>
      </c>
    </row>
    <row r="3960" ht="14.25" customHeight="1">
      <c r="A3960" s="3">
        <v>80951.2833883909</v>
      </c>
      <c r="B3960" s="4">
        <v>5.45069915274025</v>
      </c>
      <c r="C3960" s="4">
        <v>6.32382211641739</v>
      </c>
      <c r="D3960" s="4">
        <v>4.14</v>
      </c>
      <c r="E3960" s="4">
        <v>38990.8071205621</v>
      </c>
      <c r="F3960" s="3">
        <v>1524115.89091551</v>
      </c>
      <c r="G3960" s="53">
        <v>3959.0</v>
      </c>
      <c r="H3960" s="51">
        <f>'Данные (для кумуляты) (2)'!$G3960/5000</f>
        <v>0.7918</v>
      </c>
      <c r="I3960" s="5" t="s">
        <v>4403</v>
      </c>
    </row>
    <row r="3961" ht="14.25" customHeight="1">
      <c r="A3961" s="3">
        <v>67128.9347203194</v>
      </c>
      <c r="B3961" s="4">
        <v>8.33925375977671</v>
      </c>
      <c r="C3961" s="4">
        <v>4.62162006119064</v>
      </c>
      <c r="D3961" s="4">
        <v>4.17</v>
      </c>
      <c r="E3961" s="4">
        <v>48165.6449859974</v>
      </c>
      <c r="F3961" s="3">
        <v>1524123.56851063</v>
      </c>
      <c r="G3961" s="53">
        <v>3960.0</v>
      </c>
      <c r="H3961" s="51">
        <f>'Данные (для кумуляты) (2)'!$G3961/5000</f>
        <v>0.792</v>
      </c>
      <c r="I3961" s="5" t="s">
        <v>2228</v>
      </c>
    </row>
    <row r="3962" ht="14.25" customHeight="1">
      <c r="A3962" s="3">
        <v>68603.8894211404</v>
      </c>
      <c r="B3962" s="4">
        <v>6.93607129653606</v>
      </c>
      <c r="C3962" s="4">
        <v>7.78005169071906</v>
      </c>
      <c r="D3962" s="4">
        <v>6.04</v>
      </c>
      <c r="E3962" s="4">
        <v>44508.9756099973</v>
      </c>
      <c r="F3962" s="3">
        <v>1524257.70627575</v>
      </c>
      <c r="G3962" s="53">
        <v>3961.0</v>
      </c>
      <c r="H3962" s="51">
        <f>'Данные (для кумуляты) (2)'!$G3962/5000</f>
        <v>0.7922</v>
      </c>
      <c r="I3962" s="5" t="s">
        <v>2471</v>
      </c>
    </row>
    <row r="3963" ht="14.25" customHeight="1">
      <c r="A3963" s="3">
        <v>70836.0113464762</v>
      </c>
      <c r="B3963" s="4">
        <v>7.07129450046619</v>
      </c>
      <c r="C3963" s="4">
        <v>5.98852709755665</v>
      </c>
      <c r="D3963" s="4">
        <v>4.49</v>
      </c>
      <c r="E3963" s="4">
        <v>37047.8825556509</v>
      </c>
      <c r="F3963" s="3">
        <v>1524586.7872167</v>
      </c>
      <c r="G3963" s="53">
        <v>3962.0</v>
      </c>
      <c r="H3963" s="51">
        <f>'Данные (для кумуляты) (2)'!$G3963/5000</f>
        <v>0.7924</v>
      </c>
      <c r="I3963" s="5" t="s">
        <v>2900</v>
      </c>
    </row>
    <row r="3964" ht="14.25" customHeight="1">
      <c r="A3964" s="3">
        <v>83714.1092447518</v>
      </c>
      <c r="B3964" s="4">
        <v>6.31435515691404</v>
      </c>
      <c r="C3964" s="4">
        <v>7.51922286586886</v>
      </c>
      <c r="D3964" s="4">
        <v>4.41</v>
      </c>
      <c r="E3964" s="4">
        <v>28369.9381225869</v>
      </c>
      <c r="F3964" s="3">
        <v>1524621.72825146</v>
      </c>
      <c r="G3964" s="53">
        <v>3963.0</v>
      </c>
      <c r="H3964" s="51">
        <f>'Данные (для кумуляты) (2)'!$G3964/5000</f>
        <v>0.7926</v>
      </c>
      <c r="I3964" s="5" t="s">
        <v>4622</v>
      </c>
    </row>
    <row r="3965" ht="14.25" customHeight="1">
      <c r="A3965" s="3">
        <v>64254.1632714264</v>
      </c>
      <c r="B3965" s="4">
        <v>5.09447630687688</v>
      </c>
      <c r="C3965" s="4">
        <v>8.62954156118229</v>
      </c>
      <c r="D3965" s="4">
        <v>4.19</v>
      </c>
      <c r="E3965" s="4">
        <v>58051.0390469699</v>
      </c>
      <c r="F3965" s="3">
        <v>1524689.0633018</v>
      </c>
      <c r="G3965" s="53">
        <v>3964.0</v>
      </c>
      <c r="H3965" s="51">
        <f>'Данные (для кумуляты) (2)'!$G3965/5000</f>
        <v>0.7928</v>
      </c>
      <c r="I3965" s="5" t="s">
        <v>1715</v>
      </c>
    </row>
    <row r="3966" ht="14.25" customHeight="1">
      <c r="A3966" s="3">
        <v>75151.1055549649</v>
      </c>
      <c r="B3966" s="4">
        <v>7.29921483859956</v>
      </c>
      <c r="C3966" s="4">
        <v>6.59628017251694</v>
      </c>
      <c r="D3966" s="4">
        <v>3.3</v>
      </c>
      <c r="E3966" s="4">
        <v>32032.1410949907</v>
      </c>
      <c r="F3966" s="3">
        <v>1524845.42190294</v>
      </c>
      <c r="G3966" s="53">
        <v>3965.0</v>
      </c>
      <c r="H3966" s="51">
        <f>'Данные (для кумуляты) (2)'!$G3966/5000</f>
        <v>0.793</v>
      </c>
      <c r="I3966" s="5" t="s">
        <v>3670</v>
      </c>
    </row>
    <row r="3967" ht="14.25" customHeight="1">
      <c r="A3967" s="3">
        <v>57084.3010197417</v>
      </c>
      <c r="B3967" s="4">
        <v>7.25585119795919</v>
      </c>
      <c r="C3967" s="4">
        <v>7.57765597510653</v>
      </c>
      <c r="D3967" s="4">
        <v>3.46</v>
      </c>
      <c r="E3967" s="4">
        <v>55851.8471904028</v>
      </c>
      <c r="F3967" s="3">
        <v>1524968.14699183</v>
      </c>
      <c r="G3967" s="53">
        <v>3966.0</v>
      </c>
      <c r="H3967" s="51">
        <f>'Данные (для кумуляты) (2)'!$G3967/5000</f>
        <v>0.7932</v>
      </c>
      <c r="I3967" s="5" t="s">
        <v>705</v>
      </c>
    </row>
    <row r="3968" ht="14.25" customHeight="1">
      <c r="A3968" s="3">
        <v>87255.0002939675</v>
      </c>
      <c r="B3968" s="4">
        <v>5.26179960765357</v>
      </c>
      <c r="C3968" s="4">
        <v>7.10384622796756</v>
      </c>
      <c r="D3968" s="4">
        <v>6.49</v>
      </c>
      <c r="E3968" s="4">
        <v>37348.286485029</v>
      </c>
      <c r="F3968" s="3">
        <v>1525205.64603238</v>
      </c>
      <c r="G3968" s="53">
        <v>3967.0</v>
      </c>
      <c r="H3968" s="51">
        <f>'Данные (для кумуляты) (2)'!$G3968/5000</f>
        <v>0.7934</v>
      </c>
      <c r="I3968" s="5" t="s">
        <v>4799</v>
      </c>
    </row>
    <row r="3969" ht="14.25" customHeight="1">
      <c r="A3969" s="3">
        <v>73873.8191888878</v>
      </c>
      <c r="B3969" s="4">
        <v>6.78987088633868</v>
      </c>
      <c r="C3969" s="4">
        <v>6.63090908610142</v>
      </c>
      <c r="D3969" s="4">
        <v>3.17</v>
      </c>
      <c r="E3969" s="4">
        <v>33336.3273467503</v>
      </c>
      <c r="F3969" s="3">
        <v>1525533.40662551</v>
      </c>
      <c r="G3969" s="53">
        <v>3968.0</v>
      </c>
      <c r="H3969" s="51">
        <f>'Данные (для кумуляты) (2)'!$G3969/5000</f>
        <v>0.7936</v>
      </c>
      <c r="I3969" s="5" t="s">
        <v>3448</v>
      </c>
    </row>
    <row r="3970" ht="14.25" customHeight="1">
      <c r="A3970" s="3">
        <v>70276.4049236597</v>
      </c>
      <c r="B3970" s="4">
        <v>7.07368192271367</v>
      </c>
      <c r="C3970" s="4">
        <v>7.13254044972329</v>
      </c>
      <c r="D3970" s="4">
        <v>3.08</v>
      </c>
      <c r="E3970" s="4">
        <v>26630.4837342686</v>
      </c>
      <c r="F3970" s="3">
        <v>1525601.79137374</v>
      </c>
      <c r="G3970" s="53">
        <v>3969.0</v>
      </c>
      <c r="H3970" s="51">
        <f>'Данные (для кумуляты) (2)'!$G3970/5000</f>
        <v>0.7938</v>
      </c>
      <c r="I3970" s="5" t="s">
        <v>2806</v>
      </c>
    </row>
    <row r="3971" ht="14.25" customHeight="1">
      <c r="A3971" s="3">
        <v>74682.2241636274</v>
      </c>
      <c r="B3971" s="4">
        <v>7.19809096963897</v>
      </c>
      <c r="C3971" s="4">
        <v>7.32870912167974</v>
      </c>
      <c r="D3971" s="4">
        <v>4.12</v>
      </c>
      <c r="E3971" s="4">
        <v>39293.6529963046</v>
      </c>
      <c r="F3971" s="3">
        <v>1525690.99505673</v>
      </c>
      <c r="G3971" s="53">
        <v>3970.0</v>
      </c>
      <c r="H3971" s="51">
        <f>'Данные (для кумуляты) (2)'!$G3971/5000</f>
        <v>0.794</v>
      </c>
      <c r="I3971" s="5" t="s">
        <v>3597</v>
      </c>
    </row>
    <row r="3972" ht="14.25" customHeight="1">
      <c r="A3972" s="3">
        <v>78693.8408020391</v>
      </c>
      <c r="B3972" s="4">
        <v>5.79157419483993</v>
      </c>
      <c r="C3972" s="4">
        <v>6.45381582254482</v>
      </c>
      <c r="D3972" s="4">
        <v>3.15</v>
      </c>
      <c r="E3972" s="4">
        <v>44210.1552426543</v>
      </c>
      <c r="F3972" s="3">
        <v>1526013.32959752</v>
      </c>
      <c r="G3972" s="53">
        <v>3971.0</v>
      </c>
      <c r="H3972" s="51">
        <f>'Данные (для кумуляты) (2)'!$G3972/5000</f>
        <v>0.7942</v>
      </c>
      <c r="I3972" s="5" t="s">
        <v>4169</v>
      </c>
    </row>
    <row r="3973" ht="14.25" customHeight="1">
      <c r="A3973" s="3">
        <v>72896.2480015227</v>
      </c>
      <c r="B3973" s="4">
        <v>6.05212880659011</v>
      </c>
      <c r="C3973" s="4">
        <v>7.99338350147296</v>
      </c>
      <c r="D3973" s="4">
        <v>3.41</v>
      </c>
      <c r="E3973" s="4">
        <v>40426.526701593</v>
      </c>
      <c r="F3973" s="3">
        <v>1526025.65907922</v>
      </c>
      <c r="G3973" s="53">
        <v>3972.0</v>
      </c>
      <c r="H3973" s="51">
        <f>'Данные (для кумуляты) (2)'!$G3973/5000</f>
        <v>0.7944</v>
      </c>
      <c r="I3973" s="5" t="s">
        <v>3260</v>
      </c>
    </row>
    <row r="3974" ht="14.25" customHeight="1">
      <c r="A3974" s="3">
        <v>78186.2392432589</v>
      </c>
      <c r="B3974" s="4">
        <v>5.83806382771964</v>
      </c>
      <c r="C3974" s="4">
        <v>5.1334657108131</v>
      </c>
      <c r="D3974" s="4">
        <v>4.17</v>
      </c>
      <c r="E3974" s="4">
        <v>49617.7314160528</v>
      </c>
      <c r="F3974" s="3">
        <v>1526369.64743524</v>
      </c>
      <c r="G3974" s="53">
        <v>3973.0</v>
      </c>
      <c r="H3974" s="51">
        <f>'Данные (для кумуляты) (2)'!$G3974/5000</f>
        <v>0.7946</v>
      </c>
      <c r="I3974" s="5" t="s">
        <v>4107</v>
      </c>
    </row>
    <row r="3975" ht="14.25" customHeight="1">
      <c r="A3975" s="3">
        <v>64314.5062028256</v>
      </c>
      <c r="B3975" s="4">
        <v>7.6179939288205</v>
      </c>
      <c r="C3975" s="4">
        <v>7.06570957379702</v>
      </c>
      <c r="D3975" s="4">
        <v>6.49</v>
      </c>
      <c r="E3975" s="4">
        <v>37217.6433788042</v>
      </c>
      <c r="F3975" s="3">
        <v>1526915.34901312</v>
      </c>
      <c r="G3975" s="53">
        <v>3974.0</v>
      </c>
      <c r="H3975" s="51">
        <f>'Данные (для кумуляты) (2)'!$G3975/5000</f>
        <v>0.7948</v>
      </c>
      <c r="I3975" s="5" t="s">
        <v>1726</v>
      </c>
    </row>
    <row r="3976" ht="14.25" customHeight="1">
      <c r="A3976" s="3">
        <v>76611.8893220327</v>
      </c>
      <c r="B3976" s="4">
        <v>5.44775581036009</v>
      </c>
      <c r="C3976" s="4">
        <v>8.57052605753159</v>
      </c>
      <c r="D3976" s="4">
        <v>5.22</v>
      </c>
      <c r="E3976" s="4">
        <v>33001.9146658119</v>
      </c>
      <c r="F3976" s="3">
        <v>1527439.71726599</v>
      </c>
      <c r="G3976" s="53">
        <v>3975.0</v>
      </c>
      <c r="H3976" s="51">
        <f>'Данные (для кумуляты) (2)'!$G3976/5000</f>
        <v>0.795</v>
      </c>
      <c r="I3976" s="5" t="s">
        <v>3892</v>
      </c>
    </row>
    <row r="3977" ht="14.25" customHeight="1">
      <c r="A3977" s="3">
        <v>69518.481724443</v>
      </c>
      <c r="B3977" s="4">
        <v>6.72884757507931</v>
      </c>
      <c r="C3977" s="4">
        <v>7.4158059617648</v>
      </c>
      <c r="D3977" s="4">
        <v>3.48</v>
      </c>
      <c r="E3977" s="4">
        <v>36570.1820540086</v>
      </c>
      <c r="F3977" s="3">
        <v>1527492.3438923</v>
      </c>
      <c r="G3977" s="53">
        <v>3976.0</v>
      </c>
      <c r="H3977" s="51">
        <f>'Данные (для кумуляты) (2)'!$G3977/5000</f>
        <v>0.7952</v>
      </c>
      <c r="I3977" s="5" t="s">
        <v>2665</v>
      </c>
    </row>
    <row r="3978" ht="14.25" customHeight="1">
      <c r="A3978" s="3">
        <v>82919.8910448238</v>
      </c>
      <c r="B3978" s="4">
        <v>5.7766109723594</v>
      </c>
      <c r="C3978" s="4">
        <v>5.90032113781977</v>
      </c>
      <c r="D3978" s="4">
        <v>3.17</v>
      </c>
      <c r="E3978" s="4">
        <v>44985.2619191792</v>
      </c>
      <c r="F3978" s="3">
        <v>1527676.37397527</v>
      </c>
      <c r="G3978" s="53">
        <v>3977.0</v>
      </c>
      <c r="H3978" s="51">
        <f>'Данные (для кумуляты) (2)'!$G3978/5000</f>
        <v>0.7954</v>
      </c>
      <c r="I3978" s="5" t="s">
        <v>4570</v>
      </c>
    </row>
    <row r="3979" ht="14.25" customHeight="1">
      <c r="A3979" s="3">
        <v>67754.686970371</v>
      </c>
      <c r="B3979" s="4">
        <v>5.17990655989212</v>
      </c>
      <c r="C3979" s="4">
        <v>7.59135175505616</v>
      </c>
      <c r="D3979" s="4">
        <v>5.23</v>
      </c>
      <c r="E3979" s="4">
        <v>51905.8898357408</v>
      </c>
      <c r="F3979" s="3">
        <v>1527691.70068086</v>
      </c>
      <c r="G3979" s="53">
        <v>3978.0</v>
      </c>
      <c r="H3979" s="51">
        <f>'Данные (для кумуляты) (2)'!$G3979/5000</f>
        <v>0.7956</v>
      </c>
      <c r="I3979" s="5" t="s">
        <v>2325</v>
      </c>
    </row>
    <row r="3980" ht="14.25" customHeight="1">
      <c r="A3980" s="3">
        <v>74521.1781274615</v>
      </c>
      <c r="B3980" s="4">
        <v>5.65571042930187</v>
      </c>
      <c r="C3980" s="4">
        <v>7.54239950213269</v>
      </c>
      <c r="D3980" s="4">
        <v>4.39</v>
      </c>
      <c r="E3980" s="4">
        <v>38533.8397916719</v>
      </c>
      <c r="F3980" s="3">
        <v>1527961.83486309</v>
      </c>
      <c r="G3980" s="53">
        <v>3979.0</v>
      </c>
      <c r="H3980" s="51">
        <f>'Данные (для кумуляты) (2)'!$G3980/5000</f>
        <v>0.7958</v>
      </c>
      <c r="I3980" s="5" t="s">
        <v>3566</v>
      </c>
    </row>
    <row r="3981" ht="14.25" customHeight="1">
      <c r="A3981" s="3">
        <v>82943.8890671496</v>
      </c>
      <c r="B3981" s="4">
        <v>6.02110570847319</v>
      </c>
      <c r="C3981" s="4">
        <v>6.27845280074448</v>
      </c>
      <c r="D3981" s="4">
        <v>4.25</v>
      </c>
      <c r="E3981" s="4">
        <v>50524.7367376929</v>
      </c>
      <c r="F3981" s="3">
        <v>1528714.30527969</v>
      </c>
      <c r="G3981" s="53">
        <v>3980.0</v>
      </c>
      <c r="H3981" s="51">
        <f>'Данные (для кумуляты) (2)'!$G3981/5000</f>
        <v>0.796</v>
      </c>
      <c r="I3981" s="5" t="s">
        <v>4572</v>
      </c>
    </row>
    <row r="3982" ht="14.25" customHeight="1">
      <c r="A3982" s="3">
        <v>67009.8156737443</v>
      </c>
      <c r="B3982" s="4">
        <v>6.84976993659426</v>
      </c>
      <c r="C3982" s="4">
        <v>7.61072085610488</v>
      </c>
      <c r="D3982" s="4">
        <v>3.22</v>
      </c>
      <c r="E3982" s="4">
        <v>39737.1226089631</v>
      </c>
      <c r="F3982" s="3">
        <v>1528756.12615002</v>
      </c>
      <c r="G3982" s="53">
        <v>3981.0</v>
      </c>
      <c r="H3982" s="51">
        <f>'Данные (для кумуляты) (2)'!$G3982/5000</f>
        <v>0.7962</v>
      </c>
      <c r="I3982" s="5" t="s">
        <v>2201</v>
      </c>
    </row>
    <row r="3983" ht="14.25" customHeight="1">
      <c r="A3983" s="3">
        <v>76883.4865005005</v>
      </c>
      <c r="B3983" s="4">
        <v>7.38669137750553</v>
      </c>
      <c r="C3983" s="4">
        <v>7.43995424058587</v>
      </c>
      <c r="D3983" s="4">
        <v>3.04</v>
      </c>
      <c r="E3983" s="4">
        <v>26262.5073326732</v>
      </c>
      <c r="F3983" s="3">
        <v>1528900.85636974</v>
      </c>
      <c r="G3983" s="53">
        <v>3982.0</v>
      </c>
      <c r="H3983" s="51">
        <f>'Данные (для кумуляты) (2)'!$G3983/5000</f>
        <v>0.7964</v>
      </c>
      <c r="I3983" s="5" t="s">
        <v>3929</v>
      </c>
    </row>
    <row r="3984" ht="14.25" customHeight="1">
      <c r="A3984" s="3">
        <v>88721.1212143395</v>
      </c>
      <c r="B3984" s="4">
        <v>5.98567867293894</v>
      </c>
      <c r="C3984" s="4">
        <v>6.71659011002732</v>
      </c>
      <c r="D3984" s="4">
        <v>3.22</v>
      </c>
      <c r="E3984" s="4">
        <v>30965.5778946075</v>
      </c>
      <c r="F3984" s="3">
        <v>1528987.32488161</v>
      </c>
      <c r="G3984" s="53">
        <v>3983.0</v>
      </c>
      <c r="H3984" s="51">
        <f>'Данные (для кумуляты) (2)'!$G3984/5000</f>
        <v>0.7966</v>
      </c>
      <c r="I3984" s="5" t="s">
        <v>4859</v>
      </c>
    </row>
    <row r="3985" ht="14.25" customHeight="1">
      <c r="A3985" s="3">
        <v>70138.5336209419</v>
      </c>
      <c r="B3985" s="4">
        <v>6.45976436301626</v>
      </c>
      <c r="C3985" s="4">
        <v>6.84455679334878</v>
      </c>
      <c r="D3985" s="4">
        <v>4.05</v>
      </c>
      <c r="E3985" s="4">
        <v>44684.7371945994</v>
      </c>
      <c r="F3985" s="3">
        <v>1529028.71437866</v>
      </c>
      <c r="G3985" s="53">
        <v>3984.0</v>
      </c>
      <c r="H3985" s="51">
        <f>'Данные (для кумуляты) (2)'!$G3985/5000</f>
        <v>0.7968</v>
      </c>
      <c r="I3985" s="5" t="s">
        <v>2777</v>
      </c>
    </row>
    <row r="3986" ht="14.25" customHeight="1">
      <c r="A3986" s="3">
        <v>81898.6447016516</v>
      </c>
      <c r="B3986" s="4">
        <v>5.75692080386908</v>
      </c>
      <c r="C3986" s="4">
        <v>6.61601170596418</v>
      </c>
      <c r="D3986" s="4">
        <v>4.47</v>
      </c>
      <c r="E3986" s="4">
        <v>31764.282117463</v>
      </c>
      <c r="F3986" s="3">
        <v>1529281.84011934</v>
      </c>
      <c r="G3986" s="53">
        <v>3985.0</v>
      </c>
      <c r="H3986" s="51">
        <f>'Данные (для кумуляты) (2)'!$G3986/5000</f>
        <v>0.797</v>
      </c>
      <c r="I3986" s="5" t="s">
        <v>4488</v>
      </c>
    </row>
    <row r="3987" ht="14.25" customHeight="1">
      <c r="A3987" s="3">
        <v>84473.2733849063</v>
      </c>
      <c r="B3987" s="4">
        <v>5.33501136465923</v>
      </c>
      <c r="C3987" s="4">
        <v>7.00109972679915</v>
      </c>
      <c r="D3987" s="4">
        <v>4.42</v>
      </c>
      <c r="E3987" s="4">
        <v>31608.0622736535</v>
      </c>
      <c r="F3987" s="3">
        <v>1529452.06177673</v>
      </c>
      <c r="G3987" s="53">
        <v>3986.0</v>
      </c>
      <c r="H3987" s="51">
        <f>'Данные (для кумуляты) (2)'!$G3987/5000</f>
        <v>0.7972</v>
      </c>
      <c r="I3987" s="5" t="s">
        <v>4670</v>
      </c>
    </row>
    <row r="3988" ht="14.25" customHeight="1">
      <c r="A3988" s="3">
        <v>93303.6838486428</v>
      </c>
      <c r="B3988" s="4">
        <v>4.72058070040769</v>
      </c>
      <c r="C3988" s="4">
        <v>7.79374598851303</v>
      </c>
      <c r="D3988" s="4">
        <v>3.42</v>
      </c>
      <c r="E3988" s="4">
        <v>38162.6129459766</v>
      </c>
      <c r="F3988" s="3">
        <v>1529711.13978268</v>
      </c>
      <c r="G3988" s="53">
        <v>3987.0</v>
      </c>
      <c r="H3988" s="51">
        <f>'Данные (для кумуляты) (2)'!$G3988/5000</f>
        <v>0.7974</v>
      </c>
      <c r="I3988" s="5" t="s">
        <v>4951</v>
      </c>
    </row>
    <row r="3989" ht="14.25" customHeight="1">
      <c r="A3989" s="3">
        <v>76835.9579307965</v>
      </c>
      <c r="B3989" s="4">
        <v>6.82266749508056</v>
      </c>
      <c r="C3989" s="4">
        <v>7.74418700584206</v>
      </c>
      <c r="D3989" s="4">
        <v>6.29</v>
      </c>
      <c r="E3989" s="4">
        <v>27622.3412904564</v>
      </c>
      <c r="F3989" s="3">
        <v>1529830.3684547</v>
      </c>
      <c r="G3989" s="53">
        <v>3988.0</v>
      </c>
      <c r="H3989" s="51">
        <f>'Данные (для кумуляты) (2)'!$G3989/5000</f>
        <v>0.7976</v>
      </c>
      <c r="I3989" s="5" t="s">
        <v>3922</v>
      </c>
    </row>
    <row r="3990" ht="14.25" customHeight="1">
      <c r="A3990" s="3">
        <v>71481.0349257193</v>
      </c>
      <c r="B3990" s="4">
        <v>5.18849193707128</v>
      </c>
      <c r="C3990" s="4">
        <v>7.15236108058461</v>
      </c>
      <c r="D3990" s="4">
        <v>4.32</v>
      </c>
      <c r="E3990" s="4">
        <v>45246.1741029009</v>
      </c>
      <c r="F3990" s="3">
        <v>1530013.44887132</v>
      </c>
      <c r="G3990" s="53">
        <v>3989.0</v>
      </c>
      <c r="H3990" s="51">
        <f>'Данные (для кумуляты) (2)'!$G3990/5000</f>
        <v>0.7978</v>
      </c>
      <c r="I3990" s="5" t="s">
        <v>3038</v>
      </c>
    </row>
    <row r="3991" ht="14.25" customHeight="1">
      <c r="A3991" s="3">
        <v>78539.2393163917</v>
      </c>
      <c r="B3991" s="4">
        <v>6.05093809742312</v>
      </c>
      <c r="C3991" s="4">
        <v>7.01149284008306</v>
      </c>
      <c r="D3991" s="4">
        <v>3.25</v>
      </c>
      <c r="E3991" s="4">
        <v>43061.1934875475</v>
      </c>
      <c r="F3991" s="3">
        <v>1530068.01207527</v>
      </c>
      <c r="G3991" s="53">
        <v>3990.0</v>
      </c>
      <c r="H3991" s="51">
        <f>'Данные (для кумуляты) (2)'!$G3991/5000</f>
        <v>0.798</v>
      </c>
      <c r="I3991" s="5" t="s">
        <v>4148</v>
      </c>
    </row>
    <row r="3992" ht="14.25" customHeight="1">
      <c r="A3992" s="3">
        <v>68898.3459133941</v>
      </c>
      <c r="B3992" s="4">
        <v>6.78764852926404</v>
      </c>
      <c r="C3992" s="4">
        <v>7.8713526444181</v>
      </c>
      <c r="D3992" s="4">
        <v>6.39</v>
      </c>
      <c r="E3992" s="4">
        <v>39515.5715616054</v>
      </c>
      <c r="F3992" s="3">
        <v>1530124.01631689</v>
      </c>
      <c r="G3992" s="53">
        <v>3991.0</v>
      </c>
      <c r="H3992" s="51">
        <f>'Данные (для кумуляты) (2)'!$G3992/5000</f>
        <v>0.7982</v>
      </c>
      <c r="I3992" s="5" t="s">
        <v>2527</v>
      </c>
    </row>
    <row r="3993" ht="14.25" customHeight="1">
      <c r="A3993" s="3">
        <v>81785.7126551188</v>
      </c>
      <c r="B3993" s="4">
        <v>4.52107395067353</v>
      </c>
      <c r="C3993" s="4">
        <v>6.84785421567456</v>
      </c>
      <c r="D3993" s="4">
        <v>3.17</v>
      </c>
      <c r="E3993" s="4">
        <v>56712.0690159077</v>
      </c>
      <c r="F3993" s="3">
        <v>1530172.52484218</v>
      </c>
      <c r="G3993" s="53">
        <v>3992.0</v>
      </c>
      <c r="H3993" s="51">
        <f>'Данные (для кумуляты) (2)'!$G3993/5000</f>
        <v>0.7984</v>
      </c>
      <c r="I3993" s="5" t="s">
        <v>4478</v>
      </c>
    </row>
    <row r="3994" ht="14.25" customHeight="1">
      <c r="A3994" s="3">
        <v>66698.739727487</v>
      </c>
      <c r="B3994" s="4">
        <v>4.79064565642778</v>
      </c>
      <c r="C3994" s="4">
        <v>8.36538329141132</v>
      </c>
      <c r="D3994" s="4">
        <v>5.21</v>
      </c>
      <c r="E3994" s="4">
        <v>51747.7767643047</v>
      </c>
      <c r="F3994" s="3">
        <v>1530294.57733992</v>
      </c>
      <c r="G3994" s="53">
        <v>3993.0</v>
      </c>
      <c r="H3994" s="51">
        <f>'Данные (для кумуляты) (2)'!$G3994/5000</f>
        <v>0.7986</v>
      </c>
      <c r="I3994" s="5" t="s">
        <v>2141</v>
      </c>
    </row>
    <row r="3995" ht="14.25" customHeight="1">
      <c r="A3995" s="3">
        <v>77330.7947127827</v>
      </c>
      <c r="B3995" s="4">
        <v>5.93523864013821</v>
      </c>
      <c r="C3995" s="4">
        <v>5.78641232985368</v>
      </c>
      <c r="D3995" s="4">
        <v>3.45</v>
      </c>
      <c r="E3995" s="4">
        <v>49571.1056998184</v>
      </c>
      <c r="F3995" s="3">
        <v>1530480.68787316</v>
      </c>
      <c r="G3995" s="53">
        <v>3994.0</v>
      </c>
      <c r="H3995" s="51">
        <f>'Данные (для кумуляты) (2)'!$G3995/5000</f>
        <v>0.7988</v>
      </c>
      <c r="I3995" s="5" t="s">
        <v>3996</v>
      </c>
    </row>
    <row r="3996" ht="14.25" customHeight="1">
      <c r="A3996" s="3">
        <v>68500.8162406268</v>
      </c>
      <c r="B3996" s="4">
        <v>5.84297074047136</v>
      </c>
      <c r="C3996" s="4">
        <v>7.03179942290067</v>
      </c>
      <c r="D3996" s="4">
        <v>5.36</v>
      </c>
      <c r="E3996" s="4">
        <v>51746.7276406786</v>
      </c>
      <c r="F3996" s="3">
        <v>1530729.57845362</v>
      </c>
      <c r="G3996" s="53">
        <v>3995.0</v>
      </c>
      <c r="H3996" s="51">
        <f>'Данные (для кумуляты) (2)'!$G3996/5000</f>
        <v>0.799</v>
      </c>
      <c r="I3996" s="5" t="s">
        <v>2455</v>
      </c>
    </row>
    <row r="3997" ht="14.25" customHeight="1">
      <c r="A3997" s="3">
        <v>75706.6805178811</v>
      </c>
      <c r="B3997" s="4">
        <v>6.64865991316959</v>
      </c>
      <c r="C3997" s="4">
        <v>6.95895315012722</v>
      </c>
      <c r="D3997" s="4">
        <v>4.19</v>
      </c>
      <c r="E3997" s="4">
        <v>30523.4226194066</v>
      </c>
      <c r="F3997" s="3">
        <v>1530848.09410903</v>
      </c>
      <c r="G3997" s="53">
        <v>3996.0</v>
      </c>
      <c r="H3997" s="51">
        <f>'Данные (для кумуляты) (2)'!$G3997/5000</f>
        <v>0.7992</v>
      </c>
      <c r="I3997" s="5" t="s">
        <v>3745</v>
      </c>
    </row>
    <row r="3998" ht="14.25" customHeight="1">
      <c r="A3998" s="3">
        <v>56934.4608058144</v>
      </c>
      <c r="B3998" s="4">
        <v>8.07870347081786</v>
      </c>
      <c r="C3998" s="4">
        <v>7.80864328236879</v>
      </c>
      <c r="D3998" s="4">
        <v>3.08</v>
      </c>
      <c r="E3998" s="4">
        <v>37076.1984595743</v>
      </c>
      <c r="F3998" s="3">
        <v>1531216.89391633</v>
      </c>
      <c r="G3998" s="53">
        <v>3997.0</v>
      </c>
      <c r="H3998" s="51">
        <f>'Данные (для кумуляты) (2)'!$G3998/5000</f>
        <v>0.7994</v>
      </c>
      <c r="I3998" s="5" t="s">
        <v>690</v>
      </c>
    </row>
    <row r="3999" ht="14.25" customHeight="1">
      <c r="A3999" s="3">
        <v>76659.7494756081</v>
      </c>
      <c r="B3999" s="4">
        <v>5.90132462756088</v>
      </c>
      <c r="C3999" s="4">
        <v>7.03922669972257</v>
      </c>
      <c r="D3999" s="4">
        <v>6.37</v>
      </c>
      <c r="E3999" s="4">
        <v>41717.720691479</v>
      </c>
      <c r="F3999" s="3">
        <v>1531447.28528136</v>
      </c>
      <c r="G3999" s="53">
        <v>3998.0</v>
      </c>
      <c r="H3999" s="51">
        <f>'Данные (для кумуляты) (2)'!$G3999/5000</f>
        <v>0.7996</v>
      </c>
      <c r="I3999" s="5" t="s">
        <v>3900</v>
      </c>
    </row>
    <row r="4000" ht="14.25" customHeight="1">
      <c r="A4000" s="3">
        <v>86375.557978232</v>
      </c>
      <c r="B4000" s="4">
        <v>5.67566739437712</v>
      </c>
      <c r="C4000" s="4">
        <v>6.65739184705231</v>
      </c>
      <c r="D4000" s="4">
        <v>3.05</v>
      </c>
      <c r="E4000" s="4">
        <v>39781.7468401026</v>
      </c>
      <c r="F4000" s="3">
        <v>1532533.61093849</v>
      </c>
      <c r="G4000" s="53">
        <v>3999.0</v>
      </c>
      <c r="H4000" s="51">
        <f>'Данные (для кумуляты) (2)'!$G4000/5000</f>
        <v>0.7998</v>
      </c>
      <c r="I4000" s="5" t="s">
        <v>4764</v>
      </c>
    </row>
    <row r="4001" ht="14.25" customHeight="1">
      <c r="A4001" s="3">
        <v>80134.3386222563</v>
      </c>
      <c r="B4001" s="4">
        <v>5.30702005207861</v>
      </c>
      <c r="C4001" s="4">
        <v>7.19798057102761</v>
      </c>
      <c r="D4001" s="4">
        <v>3.19</v>
      </c>
      <c r="E4001" s="4">
        <v>43751.1793328952</v>
      </c>
      <c r="F4001" s="3">
        <v>1532644.84927238</v>
      </c>
      <c r="G4001" s="53">
        <v>4000.0</v>
      </c>
      <c r="H4001" s="51">
        <f>'Данные (для кумуляты) (2)'!$G4001/5000</f>
        <v>0.8</v>
      </c>
      <c r="I4001" s="5" t="s">
        <v>4331</v>
      </c>
    </row>
    <row r="4002" ht="14.25" customHeight="1">
      <c r="A4002" s="3">
        <v>63536.0491943992</v>
      </c>
      <c r="B4002" s="4">
        <v>6.64253617741253</v>
      </c>
      <c r="C4002" s="4">
        <v>7.73652311076613</v>
      </c>
      <c r="D4002" s="4">
        <v>6.28</v>
      </c>
      <c r="E4002" s="4">
        <v>45842.3938055285</v>
      </c>
      <c r="F4002" s="3">
        <v>1532682.04821789</v>
      </c>
      <c r="G4002" s="53">
        <v>4001.0</v>
      </c>
      <c r="H4002" s="51">
        <f>'Данные (для кумуляты) (2)'!$G4002/5000</f>
        <v>0.8002</v>
      </c>
      <c r="I4002" s="5" t="s">
        <v>1607</v>
      </c>
    </row>
    <row r="4003" ht="14.25" customHeight="1">
      <c r="A4003" s="3">
        <v>76423.3175704974</v>
      </c>
      <c r="B4003" s="4">
        <v>7.56187881633553</v>
      </c>
      <c r="C4003" s="4">
        <v>7.67293720916561</v>
      </c>
      <c r="D4003" s="4">
        <v>5.25</v>
      </c>
      <c r="E4003" s="4">
        <v>24402.2373124136</v>
      </c>
      <c r="F4003" s="3">
        <v>1532845.72311946</v>
      </c>
      <c r="G4003" s="53">
        <v>4002.0</v>
      </c>
      <c r="H4003" s="51">
        <f>'Данные (для кумуляты) (2)'!$G4003/5000</f>
        <v>0.8004</v>
      </c>
      <c r="I4003" s="5" t="s">
        <v>3871</v>
      </c>
    </row>
    <row r="4004" ht="14.25" customHeight="1">
      <c r="A4004" s="3">
        <v>78394.7084169613</v>
      </c>
      <c r="B4004" s="4">
        <v>5.99776521802793</v>
      </c>
      <c r="C4004" s="4">
        <v>8.32989418221204</v>
      </c>
      <c r="D4004" s="4">
        <v>3.01</v>
      </c>
      <c r="E4004" s="4">
        <v>34267.197401514</v>
      </c>
      <c r="F4004" s="3">
        <v>1533017.30714167</v>
      </c>
      <c r="G4004" s="53">
        <v>4003.0</v>
      </c>
      <c r="H4004" s="51">
        <f>'Данные (для кумуляты) (2)'!$G4004/5000</f>
        <v>0.8006</v>
      </c>
      <c r="I4004" s="5" t="s">
        <v>4132</v>
      </c>
    </row>
    <row r="4005" ht="14.25" customHeight="1">
      <c r="A4005" s="3">
        <v>71795.85832907</v>
      </c>
      <c r="B4005" s="4">
        <v>5.60250611204167</v>
      </c>
      <c r="C4005" s="4">
        <v>7.99729056526906</v>
      </c>
      <c r="D4005" s="4">
        <v>6.45</v>
      </c>
      <c r="E4005" s="4">
        <v>49773.1950919599</v>
      </c>
      <c r="F4005" s="3">
        <v>1533492.79655965</v>
      </c>
      <c r="G4005" s="53">
        <v>4004.0</v>
      </c>
      <c r="H4005" s="51">
        <f>'Данные (для кумуляты) (2)'!$G4005/5000</f>
        <v>0.8008</v>
      </c>
      <c r="I4005" s="5" t="s">
        <v>3089</v>
      </c>
    </row>
    <row r="4006" ht="14.25" customHeight="1">
      <c r="A4006" s="3">
        <v>66832.3074482975</v>
      </c>
      <c r="B4006" s="4">
        <v>7.37495496908168</v>
      </c>
      <c r="C4006" s="4">
        <v>5.79358981195859</v>
      </c>
      <c r="D4006" s="4">
        <v>2.08</v>
      </c>
      <c r="E4006" s="4">
        <v>41344.5206040242</v>
      </c>
      <c r="F4006" s="3">
        <v>1533815.88230216</v>
      </c>
      <c r="G4006" s="53">
        <v>4005.0</v>
      </c>
      <c r="H4006" s="51">
        <f>'Данные (для кумуляты) (2)'!$G4006/5000</f>
        <v>0.801</v>
      </c>
      <c r="I4006" s="5" t="s">
        <v>2169</v>
      </c>
    </row>
    <row r="4007" ht="14.25" customHeight="1">
      <c r="A4007" s="3">
        <v>85192.7424077546</v>
      </c>
      <c r="B4007" s="4">
        <v>6.5010459674958</v>
      </c>
      <c r="C4007" s="4">
        <v>6.88947835684339</v>
      </c>
      <c r="D4007" s="4">
        <v>2.22</v>
      </c>
      <c r="E4007" s="4">
        <v>22850.0626790278</v>
      </c>
      <c r="F4007" s="3">
        <v>1534111.58061792</v>
      </c>
      <c r="G4007" s="53">
        <v>4006.0</v>
      </c>
      <c r="H4007" s="51">
        <f>'Данные (для кумуляты) (2)'!$G4007/5000</f>
        <v>0.8012</v>
      </c>
      <c r="I4007" s="5" t="s">
        <v>4705</v>
      </c>
    </row>
    <row r="4008" ht="14.25" customHeight="1">
      <c r="A4008" s="3">
        <v>89910.751642898</v>
      </c>
      <c r="B4008" s="4">
        <v>6.22527927747815</v>
      </c>
      <c r="C4008" s="4">
        <v>5.66213968398795</v>
      </c>
      <c r="D4008" s="4">
        <v>4.45</v>
      </c>
      <c r="E4008" s="4">
        <v>37517.8830448241</v>
      </c>
      <c r="F4008" s="3">
        <v>1534156.31108011</v>
      </c>
      <c r="G4008" s="53">
        <v>4007.0</v>
      </c>
      <c r="H4008" s="51">
        <f>'Данные (для кумуляты) (2)'!$G4008/5000</f>
        <v>0.8014</v>
      </c>
      <c r="I4008" s="5" t="s">
        <v>4903</v>
      </c>
    </row>
    <row r="4009" ht="14.25" customHeight="1">
      <c r="A4009" s="3">
        <v>76398.3843535389</v>
      </c>
      <c r="B4009" s="4">
        <v>7.02755168315201</v>
      </c>
      <c r="C4009" s="4">
        <v>6.35357302298299</v>
      </c>
      <c r="D4009" s="4">
        <v>3.42</v>
      </c>
      <c r="E4009" s="4">
        <v>39014.9718389277</v>
      </c>
      <c r="F4009" s="3">
        <v>1534171.95313852</v>
      </c>
      <c r="G4009" s="53">
        <v>4008.0</v>
      </c>
      <c r="H4009" s="51">
        <f>'Данные (для кумуляты) (2)'!$G4009/5000</f>
        <v>0.8016</v>
      </c>
      <c r="I4009" s="5" t="s">
        <v>3867</v>
      </c>
    </row>
    <row r="4010" ht="14.25" customHeight="1">
      <c r="A4010" s="3">
        <v>77256.6832969893</v>
      </c>
      <c r="B4010" s="4">
        <v>6.31603218103811</v>
      </c>
      <c r="C4010" s="4">
        <v>7.37700876671219</v>
      </c>
      <c r="D4010" s="4">
        <v>4.35</v>
      </c>
      <c r="E4010" s="4">
        <v>31886.710202994</v>
      </c>
      <c r="F4010" s="3">
        <v>1534295.19501271</v>
      </c>
      <c r="G4010" s="53">
        <v>4009.0</v>
      </c>
      <c r="H4010" s="51">
        <f>'Данные (для кумуляты) (2)'!$G4010/5000</f>
        <v>0.8018</v>
      </c>
      <c r="I4010" s="5" t="s">
        <v>3985</v>
      </c>
    </row>
    <row r="4011" ht="14.25" customHeight="1">
      <c r="A4011" s="3">
        <v>75795.5759825909</v>
      </c>
      <c r="B4011" s="4">
        <v>5.78678002380682</v>
      </c>
      <c r="C4011" s="4">
        <v>7.32732534299635</v>
      </c>
      <c r="D4011" s="4">
        <v>6.25</v>
      </c>
      <c r="E4011" s="4">
        <v>33197.7777426301</v>
      </c>
      <c r="F4011" s="3">
        <v>1534479.90656442</v>
      </c>
      <c r="G4011" s="53">
        <v>4010.0</v>
      </c>
      <c r="H4011" s="51">
        <f>'Данные (для кумуляты) (2)'!$G4011/5000</f>
        <v>0.802</v>
      </c>
      <c r="I4011" s="5" t="s">
        <v>3759</v>
      </c>
    </row>
    <row r="4012" ht="14.25" customHeight="1">
      <c r="A4012" s="3">
        <v>65316.9960207099</v>
      </c>
      <c r="B4012" s="4">
        <v>7.41487523065979</v>
      </c>
      <c r="C4012" s="4">
        <v>6.73308486670929</v>
      </c>
      <c r="D4012" s="4">
        <v>2.0</v>
      </c>
      <c r="E4012" s="4">
        <v>55799.4974811819</v>
      </c>
      <c r="F4012" s="3">
        <v>1534889.85346665</v>
      </c>
      <c r="G4012" s="53">
        <v>4011.0</v>
      </c>
      <c r="H4012" s="51">
        <f>'Данные (для кумуляты) (2)'!$G4012/5000</f>
        <v>0.8022</v>
      </c>
      <c r="I4012" s="5" t="s">
        <v>1907</v>
      </c>
    </row>
    <row r="4013" ht="14.25" customHeight="1">
      <c r="A4013" s="3">
        <v>77275.7662671559</v>
      </c>
      <c r="B4013" s="4">
        <v>6.5478933253162</v>
      </c>
      <c r="C4013" s="4">
        <v>8.02776507804493</v>
      </c>
      <c r="D4013" s="4">
        <v>3.31</v>
      </c>
      <c r="E4013" s="4">
        <v>41162.337828517</v>
      </c>
      <c r="F4013" s="3">
        <v>1535152.07371691</v>
      </c>
      <c r="G4013" s="53">
        <v>4012.0</v>
      </c>
      <c r="H4013" s="51">
        <f>'Данные (для кумуляты) (2)'!$G4013/5000</f>
        <v>0.8024</v>
      </c>
      <c r="I4013" s="5" t="s">
        <v>3988</v>
      </c>
    </row>
    <row r="4014" ht="14.25" customHeight="1">
      <c r="A4014" s="3">
        <v>77825.2274688813</v>
      </c>
      <c r="B4014" s="4">
        <v>6.72049278602431</v>
      </c>
      <c r="C4014" s="4">
        <v>7.42528536640388</v>
      </c>
      <c r="D4014" s="4">
        <v>5.17</v>
      </c>
      <c r="E4014" s="4">
        <v>31439.9712192911</v>
      </c>
      <c r="F4014" s="3">
        <v>1535262.44079042</v>
      </c>
      <c r="G4014" s="53">
        <v>4013.0</v>
      </c>
      <c r="H4014" s="51">
        <f>'Данные (для кумуляты) (2)'!$G4014/5000</f>
        <v>0.8026</v>
      </c>
      <c r="I4014" s="5" t="s">
        <v>4059</v>
      </c>
    </row>
    <row r="4015" ht="14.25" customHeight="1">
      <c r="A4015" s="3">
        <v>70153.8758325348</v>
      </c>
      <c r="B4015" s="4">
        <v>7.44397358587793</v>
      </c>
      <c r="C4015" s="4">
        <v>6.71485022332198</v>
      </c>
      <c r="D4015" s="4">
        <v>4.17</v>
      </c>
      <c r="E4015" s="4">
        <v>31863.400046732</v>
      </c>
      <c r="F4015" s="3">
        <v>1535564.55202975</v>
      </c>
      <c r="G4015" s="53">
        <v>4014.0</v>
      </c>
      <c r="H4015" s="51">
        <f>'Данные (для кумуляты) (2)'!$G4015/5000</f>
        <v>0.8028</v>
      </c>
      <c r="I4015" s="5" t="s">
        <v>2780</v>
      </c>
    </row>
    <row r="4016" ht="14.25" customHeight="1">
      <c r="A4016" s="3">
        <v>64552.6451039848</v>
      </c>
      <c r="B4016" s="4">
        <v>5.98052138760792</v>
      </c>
      <c r="C4016" s="4">
        <v>7.79039937591479</v>
      </c>
      <c r="D4016" s="4">
        <v>3.05</v>
      </c>
      <c r="E4016" s="4">
        <v>48667.3497786807</v>
      </c>
      <c r="F4016" s="3">
        <v>1535781.39408547</v>
      </c>
      <c r="G4016" s="53">
        <v>4015.0</v>
      </c>
      <c r="H4016" s="51">
        <f>'Данные (для кумуляты) (2)'!$G4016/5000</f>
        <v>0.803</v>
      </c>
      <c r="I4016" s="5" t="s">
        <v>1774</v>
      </c>
    </row>
    <row r="4017" ht="14.25" customHeight="1">
      <c r="A4017" s="3">
        <v>67716.7482223807</v>
      </c>
      <c r="B4017" s="4">
        <v>6.43111928749401</v>
      </c>
      <c r="C4017" s="4">
        <v>7.7539887548447</v>
      </c>
      <c r="D4017" s="4">
        <v>5.28</v>
      </c>
      <c r="E4017" s="4">
        <v>40562.1889476797</v>
      </c>
      <c r="F4017" s="3">
        <v>1535781.95982919</v>
      </c>
      <c r="G4017" s="53">
        <v>4016.0</v>
      </c>
      <c r="H4017" s="51">
        <f>'Данные (для кумуляты) (2)'!$G4017/5000</f>
        <v>0.8032</v>
      </c>
      <c r="I4017" s="5" t="s">
        <v>2319</v>
      </c>
    </row>
    <row r="4018" ht="14.25" customHeight="1">
      <c r="A4018" s="3">
        <v>74852.7353798928</v>
      </c>
      <c r="B4018" s="4">
        <v>7.05215831333809</v>
      </c>
      <c r="C4018" s="4">
        <v>8.43300779116627</v>
      </c>
      <c r="D4018" s="4">
        <v>6.29</v>
      </c>
      <c r="E4018" s="4">
        <v>26120.6608940707</v>
      </c>
      <c r="F4018" s="3">
        <v>1535844.89615701</v>
      </c>
      <c r="G4018" s="53">
        <v>4017.0</v>
      </c>
      <c r="H4018" s="51">
        <f>'Данные (для кумуляты) (2)'!$G4018/5000</f>
        <v>0.8034</v>
      </c>
      <c r="I4018" s="5" t="s">
        <v>3618</v>
      </c>
    </row>
    <row r="4019" ht="14.25" customHeight="1">
      <c r="A4019" s="3">
        <v>80228.5991869139</v>
      </c>
      <c r="B4019" s="4">
        <v>5.06003149223995</v>
      </c>
      <c r="C4019" s="4">
        <v>8.76701435445877</v>
      </c>
      <c r="D4019" s="4">
        <v>3.29</v>
      </c>
      <c r="E4019" s="4">
        <v>27255.2508187695</v>
      </c>
      <c r="F4019" s="3">
        <v>1535946.64311382</v>
      </c>
      <c r="G4019" s="53">
        <v>4018.0</v>
      </c>
      <c r="H4019" s="51">
        <f>'Данные (для кумуляты) (2)'!$G4019/5000</f>
        <v>0.8036</v>
      </c>
      <c r="I4019" s="5" t="s">
        <v>4339</v>
      </c>
    </row>
    <row r="4020" ht="14.25" customHeight="1">
      <c r="A4020" s="3">
        <v>75868.7723262742</v>
      </c>
      <c r="B4020" s="4">
        <v>5.90198111219479</v>
      </c>
      <c r="C4020" s="4">
        <v>6.33087576365675</v>
      </c>
      <c r="D4020" s="4">
        <v>3.42</v>
      </c>
      <c r="E4020" s="4">
        <v>39295.7026498203</v>
      </c>
      <c r="F4020" s="3">
        <v>1536143.59193863</v>
      </c>
      <c r="G4020" s="53">
        <v>4019.0</v>
      </c>
      <c r="H4020" s="51">
        <f>'Данные (для кумуляты) (2)'!$G4020/5000</f>
        <v>0.8038</v>
      </c>
      <c r="I4020" s="5" t="s">
        <v>3772</v>
      </c>
    </row>
    <row r="4021" ht="14.25" customHeight="1">
      <c r="A4021" s="3">
        <v>78605.1898926826</v>
      </c>
      <c r="B4021" s="4">
        <v>7.30630620664244</v>
      </c>
      <c r="C4021" s="4">
        <v>7.09168911383662</v>
      </c>
      <c r="D4021" s="4">
        <v>6.49</v>
      </c>
      <c r="E4021" s="4">
        <v>18493.0583314165</v>
      </c>
      <c r="F4021" s="3">
        <v>1536208.36613511</v>
      </c>
      <c r="G4021" s="53">
        <v>4020.0</v>
      </c>
      <c r="H4021" s="51">
        <f>'Данные (для кумуляты) (2)'!$G4021/5000</f>
        <v>0.804</v>
      </c>
      <c r="I4021" s="5" t="s">
        <v>4157</v>
      </c>
    </row>
    <row r="4022" ht="14.25" customHeight="1">
      <c r="A4022" s="3">
        <v>78088.2231970496</v>
      </c>
      <c r="B4022" s="4">
        <v>5.18287269202786</v>
      </c>
      <c r="C4022" s="4">
        <v>8.36254784803651</v>
      </c>
      <c r="D4022" s="4">
        <v>3.33</v>
      </c>
      <c r="E4022" s="4">
        <v>33389.7639372145</v>
      </c>
      <c r="F4022" s="3">
        <v>1536234.70870113</v>
      </c>
      <c r="G4022" s="53">
        <v>4021.0</v>
      </c>
      <c r="H4022" s="51">
        <f>'Данные (для кумуляты) (2)'!$G4022/5000</f>
        <v>0.8042</v>
      </c>
      <c r="I4022" s="5" t="s">
        <v>4095</v>
      </c>
    </row>
    <row r="4023" ht="14.25" customHeight="1">
      <c r="A4023" s="3">
        <v>62006.2032615266</v>
      </c>
      <c r="B4023" s="4">
        <v>5.73593250618664</v>
      </c>
      <c r="C4023" s="4">
        <v>8.65368294256782</v>
      </c>
      <c r="D4023" s="4">
        <v>4.11</v>
      </c>
      <c r="E4023" s="4">
        <v>53450.0728573328</v>
      </c>
      <c r="F4023" s="3">
        <v>1536899.08331848</v>
      </c>
      <c r="G4023" s="53">
        <v>4022.0</v>
      </c>
      <c r="H4023" s="51">
        <f>'Данные (для кумуляты) (2)'!$G4023/5000</f>
        <v>0.8044</v>
      </c>
      <c r="I4023" s="5" t="s">
        <v>1345</v>
      </c>
    </row>
    <row r="4024" ht="14.25" customHeight="1">
      <c r="A4024" s="3">
        <v>73864.8654499601</v>
      </c>
      <c r="B4024" s="4">
        <v>6.11636989645283</v>
      </c>
      <c r="C4024" s="4">
        <v>7.91967470287211</v>
      </c>
      <c r="D4024" s="4">
        <v>3.42</v>
      </c>
      <c r="E4024" s="4">
        <v>34509.4573887426</v>
      </c>
      <c r="F4024" s="3">
        <v>1536992.86567203</v>
      </c>
      <c r="G4024" s="53">
        <v>4023.0</v>
      </c>
      <c r="H4024" s="51">
        <f>'Данные (для кумуляты) (2)'!$G4024/5000</f>
        <v>0.8046</v>
      </c>
      <c r="I4024" s="5" t="s">
        <v>3446</v>
      </c>
    </row>
    <row r="4025" ht="14.25" customHeight="1">
      <c r="A4025" s="3">
        <v>65428.5456257426</v>
      </c>
      <c r="B4025" s="4">
        <v>6.76295407896749</v>
      </c>
      <c r="C4025" s="4">
        <v>7.0927195191397</v>
      </c>
      <c r="D4025" s="4">
        <v>5.14</v>
      </c>
      <c r="E4025" s="4">
        <v>39070.4885987716</v>
      </c>
      <c r="F4025" s="3">
        <v>1537310.61642317</v>
      </c>
      <c r="G4025" s="53">
        <v>4024.0</v>
      </c>
      <c r="H4025" s="51">
        <f>'Данные (для кумуляты) (2)'!$G4025/5000</f>
        <v>0.8048</v>
      </c>
      <c r="I4025" s="5" t="s">
        <v>1917</v>
      </c>
    </row>
    <row r="4026" ht="14.25" customHeight="1">
      <c r="A4026" s="3">
        <v>79868.1224338872</v>
      </c>
      <c r="B4026" s="4">
        <v>4.45536013623936</v>
      </c>
      <c r="C4026" s="4">
        <v>7.40360062955239</v>
      </c>
      <c r="D4026" s="4">
        <v>5.05</v>
      </c>
      <c r="E4026" s="4">
        <v>54228.0749008512</v>
      </c>
      <c r="F4026" s="3">
        <v>1537329.56953615</v>
      </c>
      <c r="G4026" s="53">
        <v>4025.0</v>
      </c>
      <c r="H4026" s="51">
        <f>'Данные (для кумуляты) (2)'!$G4026/5000</f>
        <v>0.805</v>
      </c>
      <c r="I4026" s="5" t="s">
        <v>4307</v>
      </c>
    </row>
    <row r="4027" ht="14.25" customHeight="1">
      <c r="A4027" s="3">
        <v>69438.7000610275</v>
      </c>
      <c r="B4027" s="4">
        <v>6.11953025718693</v>
      </c>
      <c r="C4027" s="4">
        <v>7.40337510104485</v>
      </c>
      <c r="D4027" s="4">
        <v>4.48</v>
      </c>
      <c r="E4027" s="4">
        <v>57775.2613917789</v>
      </c>
      <c r="F4027" s="3">
        <v>1537335.89711958</v>
      </c>
      <c r="G4027" s="53">
        <v>4026.0</v>
      </c>
      <c r="H4027" s="51">
        <f>'Данные (для кумуляты) (2)'!$G4027/5000</f>
        <v>0.8052</v>
      </c>
      <c r="I4027" s="5" t="s">
        <v>2647</v>
      </c>
    </row>
    <row r="4028" ht="14.25" customHeight="1">
      <c r="A4028" s="3">
        <v>68279.7379770725</v>
      </c>
      <c r="B4028" s="4">
        <v>6.41200771593075</v>
      </c>
      <c r="C4028" s="4">
        <v>7.46584714292338</v>
      </c>
      <c r="D4028" s="4">
        <v>4.0</v>
      </c>
      <c r="E4028" s="4">
        <v>47830.6314522442</v>
      </c>
      <c r="F4028" s="3">
        <v>1537475.78982883</v>
      </c>
      <c r="G4028" s="53">
        <v>4027.0</v>
      </c>
      <c r="H4028" s="51">
        <f>'Данные (для кумуляты) (2)'!$G4028/5000</f>
        <v>0.8054</v>
      </c>
      <c r="I4028" s="5" t="s">
        <v>2418</v>
      </c>
    </row>
    <row r="4029" ht="14.25" customHeight="1">
      <c r="A4029" s="3">
        <v>73579.3960851867</v>
      </c>
      <c r="B4029" s="4">
        <v>7.59079662795114</v>
      </c>
      <c r="C4029" s="4">
        <v>8.37468041345533</v>
      </c>
      <c r="D4029" s="4">
        <v>5.04</v>
      </c>
      <c r="E4029" s="4">
        <v>37368.2050658266</v>
      </c>
      <c r="F4029" s="3">
        <v>1537765.66056849</v>
      </c>
      <c r="G4029" s="53">
        <v>4028.0</v>
      </c>
      <c r="H4029" s="51">
        <f>'Данные (для кумуляты) (2)'!$G4029/5000</f>
        <v>0.8056</v>
      </c>
      <c r="I4029" s="5" t="s">
        <v>3402</v>
      </c>
    </row>
    <row r="4030" ht="14.25" customHeight="1">
      <c r="A4030" s="3">
        <v>80440.2171717912</v>
      </c>
      <c r="B4030" s="4">
        <v>5.23870584692675</v>
      </c>
      <c r="C4030" s="4">
        <v>8.06521884262906</v>
      </c>
      <c r="D4030" s="4">
        <v>3.1</v>
      </c>
      <c r="E4030" s="4">
        <v>31114.7291970461</v>
      </c>
      <c r="F4030" s="3">
        <v>1537864.88200739</v>
      </c>
      <c r="G4030" s="53">
        <v>4029.0</v>
      </c>
      <c r="H4030" s="51">
        <f>'Данные (для кумуляты) (2)'!$G4030/5000</f>
        <v>0.8058</v>
      </c>
      <c r="I4030" s="5" t="s">
        <v>4363</v>
      </c>
    </row>
    <row r="4031" ht="14.25" customHeight="1">
      <c r="A4031" s="3">
        <v>73177.6246002452</v>
      </c>
      <c r="B4031" s="4">
        <v>6.70644284428402</v>
      </c>
      <c r="C4031" s="4">
        <v>7.22691632359771</v>
      </c>
      <c r="D4031" s="4">
        <v>6.24</v>
      </c>
      <c r="E4031" s="4">
        <v>41971.1618291873</v>
      </c>
      <c r="F4031" s="3">
        <v>1537897.11811872</v>
      </c>
      <c r="G4031" s="53">
        <v>4030.0</v>
      </c>
      <c r="H4031" s="51">
        <f>'Данные (для кумуляты) (2)'!$G4031/5000</f>
        <v>0.806</v>
      </c>
      <c r="I4031" s="5" t="s">
        <v>3316</v>
      </c>
    </row>
    <row r="4032" ht="14.25" customHeight="1">
      <c r="A4032" s="3">
        <v>70950.4299867153</v>
      </c>
      <c r="B4032" s="4">
        <v>6.56684730263504</v>
      </c>
      <c r="C4032" s="4">
        <v>7.03146263429319</v>
      </c>
      <c r="D4032" s="4">
        <v>6.33</v>
      </c>
      <c r="E4032" s="4">
        <v>39778.1377835353</v>
      </c>
      <c r="F4032" s="3">
        <v>1538039.59894389</v>
      </c>
      <c r="G4032" s="53">
        <v>4031.0</v>
      </c>
      <c r="H4032" s="51">
        <f>'Данные (для кумуляты) (2)'!$G4032/5000</f>
        <v>0.8062</v>
      </c>
      <c r="I4032" s="5" t="s">
        <v>2926</v>
      </c>
    </row>
    <row r="4033" ht="14.25" customHeight="1">
      <c r="A4033" s="3">
        <v>62819.3112777619</v>
      </c>
      <c r="B4033" s="4">
        <v>6.53236273214918</v>
      </c>
      <c r="C4033" s="4">
        <v>7.10371645929684</v>
      </c>
      <c r="D4033" s="4">
        <v>4.46</v>
      </c>
      <c r="E4033" s="4">
        <v>38527.8171402079</v>
      </c>
      <c r="F4033" s="3">
        <v>1538401.81729363</v>
      </c>
      <c r="G4033" s="53">
        <v>4032.0</v>
      </c>
      <c r="H4033" s="51">
        <f>'Данные (для кумуляты) (2)'!$G4033/5000</f>
        <v>0.8064</v>
      </c>
      <c r="I4033" s="5" t="s">
        <v>1488</v>
      </c>
    </row>
    <row r="4034" ht="14.25" customHeight="1">
      <c r="A4034" s="3">
        <v>81357.869755371</v>
      </c>
      <c r="B4034" s="4">
        <v>6.09113682967877</v>
      </c>
      <c r="C4034" s="4">
        <v>6.46425423545227</v>
      </c>
      <c r="D4034" s="4">
        <v>3.5</v>
      </c>
      <c r="E4034" s="4">
        <v>51019.2124236858</v>
      </c>
      <c r="F4034" s="3">
        <v>1538903.99254514</v>
      </c>
      <c r="G4034" s="53">
        <v>4033.0</v>
      </c>
      <c r="H4034" s="51">
        <f>'Данные (для кумуляты) (2)'!$G4034/5000</f>
        <v>0.8066</v>
      </c>
      <c r="I4034" s="5" t="s">
        <v>4441</v>
      </c>
    </row>
    <row r="4035" ht="14.25" customHeight="1">
      <c r="A4035" s="3">
        <v>78095.35262991</v>
      </c>
      <c r="B4035" s="4">
        <v>6.83719305901679</v>
      </c>
      <c r="C4035" s="4">
        <v>7.11986207567099</v>
      </c>
      <c r="D4035" s="4">
        <v>3.0</v>
      </c>
      <c r="E4035" s="4">
        <v>32346.4349923813</v>
      </c>
      <c r="F4035" s="3">
        <v>1538922.90348658</v>
      </c>
      <c r="G4035" s="53">
        <v>4034.0</v>
      </c>
      <c r="H4035" s="51">
        <f>'Данные (для кумуляты) (2)'!$G4035/5000</f>
        <v>0.8068</v>
      </c>
      <c r="I4035" s="5" t="s">
        <v>4096</v>
      </c>
    </row>
    <row r="4036" ht="14.25" customHeight="1">
      <c r="A4036" s="3">
        <v>76224.7273516308</v>
      </c>
      <c r="B4036" s="4">
        <v>6.40286437682444</v>
      </c>
      <c r="C4036" s="4">
        <v>5.44102297765054</v>
      </c>
      <c r="D4036" s="4">
        <v>2.39</v>
      </c>
      <c r="E4036" s="4">
        <v>50003.261013666</v>
      </c>
      <c r="F4036" s="3">
        <v>1538985.18909837</v>
      </c>
      <c r="G4036" s="53">
        <v>4035.0</v>
      </c>
      <c r="H4036" s="51">
        <f>'Данные (для кумуляты) (2)'!$G4036/5000</f>
        <v>0.807</v>
      </c>
      <c r="I4036" s="5" t="s">
        <v>3836</v>
      </c>
    </row>
    <row r="4037" ht="14.25" customHeight="1">
      <c r="A4037" s="3">
        <v>67203.2857380189</v>
      </c>
      <c r="B4037" s="4">
        <v>7.20674370559557</v>
      </c>
      <c r="C4037" s="4">
        <v>7.30311617502723</v>
      </c>
      <c r="D4037" s="4">
        <v>6.09</v>
      </c>
      <c r="E4037" s="4">
        <v>44610.4533202653</v>
      </c>
      <c r="F4037" s="3">
        <v>1539084.9218209</v>
      </c>
      <c r="G4037" s="53">
        <v>4036.0</v>
      </c>
      <c r="H4037" s="51">
        <f>'Данные (для кумуляты) (2)'!$G4037/5000</f>
        <v>0.8072</v>
      </c>
      <c r="I4037" s="5" t="s">
        <v>2238</v>
      </c>
    </row>
    <row r="4038" ht="14.25" customHeight="1">
      <c r="A4038" s="3">
        <v>77947.4643644405</v>
      </c>
      <c r="B4038" s="4">
        <v>6.44178860877287</v>
      </c>
      <c r="C4038" s="4">
        <v>7.19340379793026</v>
      </c>
      <c r="D4038" s="4">
        <v>5.46</v>
      </c>
      <c r="E4038" s="4">
        <v>29660.7965796149</v>
      </c>
      <c r="F4038" s="3">
        <v>1539129.36381118</v>
      </c>
      <c r="G4038" s="53">
        <v>4037.0</v>
      </c>
      <c r="H4038" s="51">
        <f>'Данные (для кумуляты) (2)'!$G4038/5000</f>
        <v>0.8074</v>
      </c>
      <c r="I4038" s="5" t="s">
        <v>4073</v>
      </c>
    </row>
    <row r="4039" ht="14.25" customHeight="1">
      <c r="A4039" s="3">
        <v>83921.907331584</v>
      </c>
      <c r="B4039" s="4">
        <v>5.52529519152427</v>
      </c>
      <c r="C4039" s="4">
        <v>6.82168736330529</v>
      </c>
      <c r="D4039" s="4">
        <v>4.06</v>
      </c>
      <c r="E4039" s="4">
        <v>39569.8300633432</v>
      </c>
      <c r="F4039" s="3">
        <v>1539329.31884731</v>
      </c>
      <c r="G4039" s="53">
        <v>4038.0</v>
      </c>
      <c r="H4039" s="51">
        <f>'Данные (для кумуляты) (2)'!$G4039/5000</f>
        <v>0.8076</v>
      </c>
      <c r="I4039" s="5" t="s">
        <v>4635</v>
      </c>
    </row>
    <row r="4040" ht="14.25" customHeight="1">
      <c r="A4040" s="3">
        <v>67559.6667151045</v>
      </c>
      <c r="B4040" s="4">
        <v>6.87359240443467</v>
      </c>
      <c r="C4040" s="4">
        <v>7.15796357836116</v>
      </c>
      <c r="D4040" s="4">
        <v>5.05</v>
      </c>
      <c r="E4040" s="4">
        <v>32487.567672391</v>
      </c>
      <c r="F4040" s="3">
        <v>1539465.41967738</v>
      </c>
      <c r="G4040" s="53">
        <v>4039.0</v>
      </c>
      <c r="H4040" s="51">
        <f>'Данные (для кумуляты) (2)'!$G4040/5000</f>
        <v>0.8078</v>
      </c>
      <c r="I4040" s="5" t="s">
        <v>2292</v>
      </c>
    </row>
    <row r="4041" ht="14.25" customHeight="1">
      <c r="A4041" s="3">
        <v>75155.1826531307</v>
      </c>
      <c r="B4041" s="4">
        <v>5.82546535591679</v>
      </c>
      <c r="C4041" s="4">
        <v>6.13985797436676</v>
      </c>
      <c r="D4041" s="4">
        <v>4.46</v>
      </c>
      <c r="E4041" s="4">
        <v>51562.594932075</v>
      </c>
      <c r="F4041" s="3">
        <v>1539958.93098171</v>
      </c>
      <c r="G4041" s="53">
        <v>4040.0</v>
      </c>
      <c r="H4041" s="51">
        <f>'Данные (для кумуляты) (2)'!$G4041/5000</f>
        <v>0.808</v>
      </c>
      <c r="I4041" s="5" t="s">
        <v>3671</v>
      </c>
    </row>
    <row r="4042" ht="14.25" customHeight="1">
      <c r="A4042" s="3">
        <v>75172.234129453</v>
      </c>
      <c r="B4042" s="4">
        <v>5.26638913273326</v>
      </c>
      <c r="C4042" s="4">
        <v>7.47266297988047</v>
      </c>
      <c r="D4042" s="4">
        <v>6.27</v>
      </c>
      <c r="E4042" s="4">
        <v>43047.1236847322</v>
      </c>
      <c r="F4042" s="3">
        <v>1540360.75114897</v>
      </c>
      <c r="G4042" s="53">
        <v>4041.0</v>
      </c>
      <c r="H4042" s="51">
        <f>'Данные (для кумуляты) (2)'!$G4042/5000</f>
        <v>0.8082</v>
      </c>
      <c r="I4042" s="5" t="s">
        <v>3675</v>
      </c>
    </row>
    <row r="4043" ht="14.25" customHeight="1">
      <c r="A4043" s="3">
        <v>85313.8854506901</v>
      </c>
      <c r="B4043" s="4">
        <v>6.0331577924172</v>
      </c>
      <c r="C4043" s="4">
        <v>6.63375759460554</v>
      </c>
      <c r="D4043" s="4">
        <v>4.21</v>
      </c>
      <c r="E4043" s="4">
        <v>23974.4355675174</v>
      </c>
      <c r="F4043" s="3">
        <v>1540418.22216254</v>
      </c>
      <c r="G4043" s="53">
        <v>4042.0</v>
      </c>
      <c r="H4043" s="51">
        <f>'Данные (для кумуляты) (2)'!$G4043/5000</f>
        <v>0.8084</v>
      </c>
      <c r="I4043" s="5" t="s">
        <v>4711</v>
      </c>
    </row>
    <row r="4044" ht="14.25" customHeight="1">
      <c r="A4044" s="3">
        <v>77429.8334268821</v>
      </c>
      <c r="B4044" s="4">
        <v>6.96139690551279</v>
      </c>
      <c r="C4044" s="4">
        <v>7.19933203143692</v>
      </c>
      <c r="D4044" s="4">
        <v>4.41</v>
      </c>
      <c r="E4044" s="4">
        <v>30108.2413276197</v>
      </c>
      <c r="F4044" s="3">
        <v>1540480.61335357</v>
      </c>
      <c r="G4044" s="53">
        <v>4043.0</v>
      </c>
      <c r="H4044" s="51">
        <f>'Данные (для кумуляты) (2)'!$G4044/5000</f>
        <v>0.8086</v>
      </c>
      <c r="I4044" s="5" t="s">
        <v>4010</v>
      </c>
    </row>
    <row r="4045" ht="14.25" customHeight="1">
      <c r="A4045" s="3">
        <v>84377.4754904979</v>
      </c>
      <c r="B4045" s="4">
        <v>5.89396462526517</v>
      </c>
      <c r="C4045" s="4">
        <v>8.33620872609941</v>
      </c>
      <c r="D4045" s="4">
        <v>6.15</v>
      </c>
      <c r="E4045" s="4">
        <v>27093.2895860528</v>
      </c>
      <c r="F4045" s="3">
        <v>1540737.19332394</v>
      </c>
      <c r="G4045" s="53">
        <v>4044.0</v>
      </c>
      <c r="H4045" s="51">
        <f>'Данные (для кумуляты) (2)'!$G4045/5000</f>
        <v>0.8088</v>
      </c>
      <c r="I4045" s="5" t="s">
        <v>4665</v>
      </c>
    </row>
    <row r="4046" ht="14.25" customHeight="1">
      <c r="A4046" s="3">
        <v>66234.6808068639</v>
      </c>
      <c r="B4046" s="4">
        <v>5.94931184425538</v>
      </c>
      <c r="C4046" s="4">
        <v>8.43766565226776</v>
      </c>
      <c r="D4046" s="4">
        <v>5.16</v>
      </c>
      <c r="E4046" s="4">
        <v>35130.3812783408</v>
      </c>
      <c r="F4046" s="3">
        <v>1540762.26862812</v>
      </c>
      <c r="G4046" s="53">
        <v>4045.0</v>
      </c>
      <c r="H4046" s="51">
        <f>'Данные (для кумуляты) (2)'!$G4046/5000</f>
        <v>0.809</v>
      </c>
      <c r="I4046" s="5" t="s">
        <v>2047</v>
      </c>
    </row>
    <row r="4047" ht="14.25" customHeight="1">
      <c r="A4047" s="3">
        <v>78785.2772706861</v>
      </c>
      <c r="B4047" s="4">
        <v>6.60606667035078</v>
      </c>
      <c r="C4047" s="4">
        <v>6.53376476946341</v>
      </c>
      <c r="D4047" s="4">
        <v>2.12</v>
      </c>
      <c r="E4047" s="4">
        <v>33603.4841557083</v>
      </c>
      <c r="F4047" s="3">
        <v>1540869.87199948</v>
      </c>
      <c r="G4047" s="53">
        <v>4046.0</v>
      </c>
      <c r="H4047" s="51">
        <f>'Данные (для кумуляты) (2)'!$G4047/5000</f>
        <v>0.8092</v>
      </c>
      <c r="I4047" s="5" t="s">
        <v>4183</v>
      </c>
    </row>
    <row r="4048" ht="14.25" customHeight="1">
      <c r="A4048" s="3">
        <v>75342.9753529054</v>
      </c>
      <c r="B4048" s="4">
        <v>5.98660337930251</v>
      </c>
      <c r="C4048" s="4">
        <v>7.27993474425247</v>
      </c>
      <c r="D4048" s="4">
        <v>6.37</v>
      </c>
      <c r="E4048" s="4">
        <v>42151.2688624765</v>
      </c>
      <c r="F4048" s="3">
        <v>1540997.88648514</v>
      </c>
      <c r="G4048" s="53">
        <v>4047.0</v>
      </c>
      <c r="H4048" s="51">
        <f>'Данные (для кумуляты) (2)'!$G4048/5000</f>
        <v>0.8094</v>
      </c>
      <c r="I4048" s="5" t="s">
        <v>3698</v>
      </c>
    </row>
    <row r="4049" ht="14.25" customHeight="1">
      <c r="A4049" s="3">
        <v>74530.3543873963</v>
      </c>
      <c r="B4049" s="4">
        <v>7.27716283659396</v>
      </c>
      <c r="C4049" s="4">
        <v>6.85478158049696</v>
      </c>
      <c r="D4049" s="4">
        <v>2.25</v>
      </c>
      <c r="E4049" s="4">
        <v>34316.216931745</v>
      </c>
      <c r="F4049" s="3">
        <v>1541127.34351624</v>
      </c>
      <c r="G4049" s="53">
        <v>4048.0</v>
      </c>
      <c r="H4049" s="51">
        <f>'Данные (для кумуляты) (2)'!$G4049/5000</f>
        <v>0.8096</v>
      </c>
      <c r="I4049" s="5" t="s">
        <v>3569</v>
      </c>
    </row>
    <row r="4050" ht="14.25" customHeight="1">
      <c r="A4050" s="3">
        <v>81944.6549079872</v>
      </c>
      <c r="B4050" s="4">
        <v>6.06535241118265</v>
      </c>
      <c r="C4050" s="4">
        <v>6.91378156403639</v>
      </c>
      <c r="D4050" s="4">
        <v>4.46</v>
      </c>
      <c r="E4050" s="4">
        <v>34262.3238389641</v>
      </c>
      <c r="F4050" s="3">
        <v>1541186.25410898</v>
      </c>
      <c r="G4050" s="53">
        <v>4049.0</v>
      </c>
      <c r="H4050" s="51">
        <f>'Данные (для кумуляты) (2)'!$G4050/5000</f>
        <v>0.8098</v>
      </c>
      <c r="I4050" s="5" t="s">
        <v>4493</v>
      </c>
    </row>
    <row r="4051" ht="14.25" customHeight="1">
      <c r="A4051" s="3">
        <v>70489.2929969078</v>
      </c>
      <c r="B4051" s="4">
        <v>5.90726684286852</v>
      </c>
      <c r="C4051" s="4">
        <v>7.0254808221099</v>
      </c>
      <c r="D4051" s="4">
        <v>5.06</v>
      </c>
      <c r="E4051" s="4">
        <v>48796.5445214157</v>
      </c>
      <c r="F4051" s="3">
        <v>1541746.29055905</v>
      </c>
      <c r="G4051" s="53">
        <v>4050.0</v>
      </c>
      <c r="H4051" s="51">
        <f>'Данные (для кумуляты) (2)'!$G4051/5000</f>
        <v>0.81</v>
      </c>
      <c r="I4051" s="5" t="s">
        <v>2834</v>
      </c>
    </row>
    <row r="4052" ht="14.25" customHeight="1">
      <c r="A4052" s="3">
        <v>73019.8177196735</v>
      </c>
      <c r="B4052" s="4">
        <v>7.27748701700368</v>
      </c>
      <c r="C4052" s="4">
        <v>5.75407106310079</v>
      </c>
      <c r="D4052" s="4">
        <v>2.43</v>
      </c>
      <c r="E4052" s="4">
        <v>50931.7515258842</v>
      </c>
      <c r="F4052" s="3">
        <v>1542488.69476419</v>
      </c>
      <c r="G4052" s="53">
        <v>4051.0</v>
      </c>
      <c r="H4052" s="51">
        <f>'Данные (для кумуляты) (2)'!$G4052/5000</f>
        <v>0.8102</v>
      </c>
      <c r="I4052" s="5" t="s">
        <v>3283</v>
      </c>
    </row>
    <row r="4053" ht="14.25" customHeight="1">
      <c r="A4053" s="3">
        <v>76824.5595682467</v>
      </c>
      <c r="B4053" s="4">
        <v>6.16784018043563</v>
      </c>
      <c r="C4053" s="4">
        <v>6.69945725831847</v>
      </c>
      <c r="D4053" s="4">
        <v>4.23</v>
      </c>
      <c r="E4053" s="4">
        <v>43904.6292225593</v>
      </c>
      <c r="F4053" s="3">
        <v>1542970.94753384</v>
      </c>
      <c r="G4053" s="53">
        <v>4052.0</v>
      </c>
      <c r="H4053" s="51">
        <f>'Данные (для кумуляты) (2)'!$G4053/5000</f>
        <v>0.8104</v>
      </c>
      <c r="I4053" s="5" t="s">
        <v>3921</v>
      </c>
    </row>
    <row r="4054" ht="14.25" customHeight="1">
      <c r="A4054" s="3">
        <v>62845.1068407475</v>
      </c>
      <c r="B4054" s="4">
        <v>7.29273616502628</v>
      </c>
      <c r="C4054" s="4">
        <v>7.39154920227085</v>
      </c>
      <c r="D4054" s="4">
        <v>4.26</v>
      </c>
      <c r="E4054" s="4">
        <v>44604.2689723787</v>
      </c>
      <c r="F4054" s="3">
        <v>1543357.45351051</v>
      </c>
      <c r="G4054" s="53">
        <v>4053.0</v>
      </c>
      <c r="H4054" s="51">
        <f>'Данные (для кумуляты) (2)'!$G4054/5000</f>
        <v>0.8106</v>
      </c>
      <c r="I4054" s="5" t="s">
        <v>1493</v>
      </c>
    </row>
    <row r="4055" ht="14.25" customHeight="1">
      <c r="A4055" s="3">
        <v>80819.2865733859</v>
      </c>
      <c r="B4055" s="4">
        <v>6.20774105221012</v>
      </c>
      <c r="C4055" s="4">
        <v>8.06591975548685</v>
      </c>
      <c r="D4055" s="4">
        <v>4.38</v>
      </c>
      <c r="E4055" s="4">
        <v>34535.9907065332</v>
      </c>
      <c r="F4055" s="3">
        <v>1543801.65455929</v>
      </c>
      <c r="G4055" s="53">
        <v>4054.0</v>
      </c>
      <c r="H4055" s="51">
        <f>'Данные (для кумуляты) (2)'!$G4055/5000</f>
        <v>0.8108</v>
      </c>
      <c r="I4055" s="5" t="s">
        <v>4391</v>
      </c>
    </row>
    <row r="4056" ht="14.25" customHeight="1">
      <c r="A4056" s="3">
        <v>86586.8724375442</v>
      </c>
      <c r="B4056" s="4">
        <v>4.83694234952139</v>
      </c>
      <c r="C4056" s="4">
        <v>6.98633920156904</v>
      </c>
      <c r="D4056" s="4">
        <v>2.1</v>
      </c>
      <c r="E4056" s="4">
        <v>40282.036637489</v>
      </c>
      <c r="F4056" s="3">
        <v>1543913.43251326</v>
      </c>
      <c r="G4056" s="53">
        <v>4055.0</v>
      </c>
      <c r="H4056" s="51">
        <f>'Данные (для кумуляты) (2)'!$G4056/5000</f>
        <v>0.811</v>
      </c>
      <c r="I4056" s="5" t="s">
        <v>4773</v>
      </c>
    </row>
    <row r="4057" ht="14.25" customHeight="1">
      <c r="A4057" s="3">
        <v>60837.7274752491</v>
      </c>
      <c r="B4057" s="4">
        <v>6.86473049753724</v>
      </c>
      <c r="C4057" s="4">
        <v>6.8639665699053</v>
      </c>
      <c r="D4057" s="4">
        <v>2.47</v>
      </c>
      <c r="E4057" s="4">
        <v>58168.6214420741</v>
      </c>
      <c r="F4057" s="3">
        <v>1543966.42644823</v>
      </c>
      <c r="G4057" s="53">
        <v>4056.0</v>
      </c>
      <c r="H4057" s="51">
        <f>'Данные (для кумуляты) (2)'!$G4057/5000</f>
        <v>0.8112</v>
      </c>
      <c r="I4057" s="5" t="s">
        <v>1158</v>
      </c>
    </row>
    <row r="4058" ht="14.25" customHeight="1">
      <c r="A4058" s="3">
        <v>90975.1132724804</v>
      </c>
      <c r="B4058" s="4">
        <v>4.74068303496074</v>
      </c>
      <c r="C4058" s="4">
        <v>8.32035198630277</v>
      </c>
      <c r="D4058" s="4">
        <v>6.45</v>
      </c>
      <c r="E4058" s="4">
        <v>44426.2136475975</v>
      </c>
      <c r="F4058" s="3">
        <v>1544379.74773567</v>
      </c>
      <c r="G4058" s="53">
        <v>4057.0</v>
      </c>
      <c r="H4058" s="51">
        <f>'Данные (для кумуляты) (2)'!$G4058/5000</f>
        <v>0.8114</v>
      </c>
      <c r="I4058" s="5" t="s">
        <v>4922</v>
      </c>
    </row>
    <row r="4059" ht="14.25" customHeight="1">
      <c r="A4059" s="3">
        <v>70130.4079410266</v>
      </c>
      <c r="B4059" s="4">
        <v>7.12871754430309</v>
      </c>
      <c r="C4059" s="4">
        <v>7.7239760579954</v>
      </c>
      <c r="D4059" s="4">
        <v>3.06</v>
      </c>
      <c r="E4059" s="4">
        <v>34088.179132375</v>
      </c>
      <c r="F4059" s="3">
        <v>1544906.38481679</v>
      </c>
      <c r="G4059" s="53">
        <v>4058.0</v>
      </c>
      <c r="H4059" s="51">
        <f>'Данные (для кумуляты) (2)'!$G4059/5000</f>
        <v>0.8116</v>
      </c>
      <c r="I4059" s="5" t="s">
        <v>2774</v>
      </c>
    </row>
    <row r="4060" ht="14.25" customHeight="1">
      <c r="A4060" s="3">
        <v>81885.9271840956</v>
      </c>
      <c r="B4060" s="4">
        <v>4.42367178989787</v>
      </c>
      <c r="C4060" s="4">
        <v>8.16768800347235</v>
      </c>
      <c r="D4060" s="4">
        <v>6.1</v>
      </c>
      <c r="E4060" s="4">
        <v>40149.9657492133</v>
      </c>
      <c r="F4060" s="3">
        <v>1545154.81264196</v>
      </c>
      <c r="G4060" s="53">
        <v>4059.0</v>
      </c>
      <c r="H4060" s="51">
        <f>'Данные (для кумуляты) (2)'!$G4060/5000</f>
        <v>0.8118</v>
      </c>
      <c r="I4060" s="5" t="s">
        <v>4487</v>
      </c>
    </row>
    <row r="4061" ht="14.25" customHeight="1">
      <c r="A4061" s="3">
        <v>57679.7601642403</v>
      </c>
      <c r="B4061" s="4">
        <v>6.01976917282894</v>
      </c>
      <c r="C4061" s="4">
        <v>8.4751515257807</v>
      </c>
      <c r="D4061" s="4">
        <v>3.03</v>
      </c>
      <c r="E4061" s="4">
        <v>53494.9455557512</v>
      </c>
      <c r="F4061" s="3">
        <v>1545507.56497685</v>
      </c>
      <c r="G4061" s="53">
        <v>4060.0</v>
      </c>
      <c r="H4061" s="51">
        <f>'Данные (для кумуляты) (2)'!$G4061/5000</f>
        <v>0.812</v>
      </c>
      <c r="I4061" s="5" t="s">
        <v>759</v>
      </c>
    </row>
    <row r="4062" ht="14.25" customHeight="1">
      <c r="A4062" s="3">
        <v>87307.0522473687</v>
      </c>
      <c r="B4062" s="4">
        <v>5.60732016737853</v>
      </c>
      <c r="C4062" s="4">
        <v>5.14453856462233</v>
      </c>
      <c r="D4062" s="4">
        <v>3.36</v>
      </c>
      <c r="E4062" s="4">
        <v>46175.1276453422</v>
      </c>
      <c r="F4062" s="3">
        <v>1545672.11658555</v>
      </c>
      <c r="G4062" s="53">
        <v>4061.0</v>
      </c>
      <c r="H4062" s="51">
        <f>'Данные (для кумуляты) (2)'!$G4062/5000</f>
        <v>0.8122</v>
      </c>
      <c r="I4062" s="5" t="s">
        <v>4803</v>
      </c>
    </row>
    <row r="4063" ht="14.25" customHeight="1">
      <c r="A4063" s="3">
        <v>64193.8684984305</v>
      </c>
      <c r="B4063" s="4">
        <v>8.06397551675639</v>
      </c>
      <c r="C4063" s="4">
        <v>6.79701991996741</v>
      </c>
      <c r="D4063" s="4">
        <v>3.27</v>
      </c>
      <c r="E4063" s="4">
        <v>42961.5095984828</v>
      </c>
      <c r="F4063" s="3">
        <v>1545864.16648349</v>
      </c>
      <c r="G4063" s="53">
        <v>4062.0</v>
      </c>
      <c r="H4063" s="51">
        <f>'Данные (для кумуляты) (2)'!$G4063/5000</f>
        <v>0.8124</v>
      </c>
      <c r="I4063" s="5" t="s">
        <v>1708</v>
      </c>
    </row>
    <row r="4064" ht="14.25" customHeight="1">
      <c r="A4064" s="3">
        <v>85658.3292751136</v>
      </c>
      <c r="B4064" s="4">
        <v>6.56903564016221</v>
      </c>
      <c r="C4064" s="4">
        <v>5.56766721600589</v>
      </c>
      <c r="D4064" s="4">
        <v>2.04</v>
      </c>
      <c r="E4064" s="4">
        <v>35204.9756967538</v>
      </c>
      <c r="F4064" s="3">
        <v>1545961.60765847</v>
      </c>
      <c r="G4064" s="53">
        <v>4063.0</v>
      </c>
      <c r="H4064" s="51">
        <f>'Данные (для кумуляты) (2)'!$G4064/5000</f>
        <v>0.8126</v>
      </c>
      <c r="I4064" s="5" t="s">
        <v>4724</v>
      </c>
    </row>
    <row r="4065" ht="14.25" customHeight="1">
      <c r="A4065" s="3">
        <v>79574.7192596861</v>
      </c>
      <c r="B4065" s="4">
        <v>7.26498063935432</v>
      </c>
      <c r="C4065" s="4">
        <v>7.88291026431338</v>
      </c>
      <c r="D4065" s="4">
        <v>4.46</v>
      </c>
      <c r="E4065" s="4">
        <v>24884.696583719</v>
      </c>
      <c r="F4065" s="3">
        <v>1546408.55841363</v>
      </c>
      <c r="G4065" s="53">
        <v>4064.0</v>
      </c>
      <c r="H4065" s="51">
        <f>'Данные (для кумуляты) (2)'!$G4065/5000</f>
        <v>0.8128</v>
      </c>
      <c r="I4065" s="5" t="s">
        <v>4265</v>
      </c>
    </row>
    <row r="4066" ht="14.25" customHeight="1">
      <c r="A4066" s="3">
        <v>74416.2042918604</v>
      </c>
      <c r="B4066" s="4">
        <v>5.03333650026694</v>
      </c>
      <c r="C4066" s="4">
        <v>7.39800342916835</v>
      </c>
      <c r="D4066" s="4">
        <v>6.42</v>
      </c>
      <c r="E4066" s="4">
        <v>47907.0205253476</v>
      </c>
      <c r="F4066" s="3">
        <v>1546469.7826846</v>
      </c>
      <c r="G4066" s="53">
        <v>4065.0</v>
      </c>
      <c r="H4066" s="51">
        <f>'Данные (для кумуляты) (2)'!$G4066/5000</f>
        <v>0.813</v>
      </c>
      <c r="I4066" s="5" t="s">
        <v>3546</v>
      </c>
    </row>
    <row r="4067" ht="14.25" customHeight="1">
      <c r="A4067" s="3">
        <v>78276.4018205439</v>
      </c>
      <c r="B4067" s="4">
        <v>6.8128649841067</v>
      </c>
      <c r="C4067" s="4">
        <v>6.99728465862433</v>
      </c>
      <c r="D4067" s="4">
        <v>4.23</v>
      </c>
      <c r="E4067" s="4">
        <v>29483.3586062438</v>
      </c>
      <c r="F4067" s="3">
        <v>1546957.2264619</v>
      </c>
      <c r="G4067" s="53">
        <v>4066.0</v>
      </c>
      <c r="H4067" s="51">
        <f>'Данные (для кумуляты) (2)'!$G4067/5000</f>
        <v>0.8132</v>
      </c>
      <c r="I4067" s="5" t="s">
        <v>4117</v>
      </c>
    </row>
    <row r="4068" ht="14.25" customHeight="1">
      <c r="A4068" s="3">
        <v>88722.9595354089</v>
      </c>
      <c r="B4068" s="4">
        <v>5.86446592249803</v>
      </c>
      <c r="C4068" s="4">
        <v>5.98742429226903</v>
      </c>
      <c r="D4068" s="4">
        <v>4.06</v>
      </c>
      <c r="E4068" s="4">
        <v>29896.6741742635</v>
      </c>
      <c r="F4068" s="3">
        <v>1547127.38645842</v>
      </c>
      <c r="G4068" s="53">
        <v>4067.0</v>
      </c>
      <c r="H4068" s="51">
        <f>'Данные (для кумуляты) (2)'!$G4068/5000</f>
        <v>0.8134</v>
      </c>
      <c r="I4068" s="5" t="s">
        <v>4860</v>
      </c>
    </row>
    <row r="4069" ht="14.25" customHeight="1">
      <c r="A4069" s="3">
        <v>73265.4498879063</v>
      </c>
      <c r="B4069" s="4">
        <v>8.31476197898254</v>
      </c>
      <c r="C4069" s="4">
        <v>7.42559746003409</v>
      </c>
      <c r="D4069" s="4">
        <v>3.24</v>
      </c>
      <c r="E4069" s="4">
        <v>21030.9661771716</v>
      </c>
      <c r="F4069" s="3">
        <v>1547133.39640044</v>
      </c>
      <c r="G4069" s="53">
        <v>4068.0</v>
      </c>
      <c r="H4069" s="51">
        <f>'Данные (для кумуляты) (2)'!$G4069/5000</f>
        <v>0.8136</v>
      </c>
      <c r="I4069" s="5" t="s">
        <v>3338</v>
      </c>
    </row>
    <row r="4070" ht="14.25" customHeight="1">
      <c r="A4070" s="3">
        <v>77467.7707063054</v>
      </c>
      <c r="B4070" s="4">
        <v>5.77958331994811</v>
      </c>
      <c r="C4070" s="4">
        <v>5.93987498050903</v>
      </c>
      <c r="D4070" s="4">
        <v>4.26</v>
      </c>
      <c r="E4070" s="4">
        <v>43628.9548124534</v>
      </c>
      <c r="F4070" s="3">
        <v>1547737.00170042</v>
      </c>
      <c r="G4070" s="53">
        <v>4069.0</v>
      </c>
      <c r="H4070" s="51">
        <f>'Данные (для кумуляты) (2)'!$G4070/5000</f>
        <v>0.8138</v>
      </c>
      <c r="I4070" s="5" t="s">
        <v>4018</v>
      </c>
    </row>
    <row r="4071" ht="14.25" customHeight="1">
      <c r="A4071" s="3">
        <v>70885.4208185364</v>
      </c>
      <c r="B4071" s="4">
        <v>6.35874713948921</v>
      </c>
      <c r="C4071" s="4">
        <v>7.25024055006574</v>
      </c>
      <c r="D4071" s="4">
        <v>5.42</v>
      </c>
      <c r="E4071" s="4">
        <v>38627.301473156</v>
      </c>
      <c r="F4071" s="3">
        <v>1547888.63304819</v>
      </c>
      <c r="G4071" s="53">
        <v>4070.0</v>
      </c>
      <c r="H4071" s="51">
        <f>'Данные (для кумуляты) (2)'!$G4071/5000</f>
        <v>0.814</v>
      </c>
      <c r="I4071" s="5" t="s">
        <v>2916</v>
      </c>
    </row>
    <row r="4072" ht="14.25" customHeight="1">
      <c r="A4072" s="3">
        <v>64538.5711230348</v>
      </c>
      <c r="B4072" s="4">
        <v>6.18985532662077</v>
      </c>
      <c r="C4072" s="4">
        <v>9.16635040311211</v>
      </c>
      <c r="D4072" s="4">
        <v>3.46</v>
      </c>
      <c r="E4072" s="4">
        <v>36678.0636180477</v>
      </c>
      <c r="F4072" s="3">
        <v>1548322.50070918</v>
      </c>
      <c r="G4072" s="53">
        <v>4071.0</v>
      </c>
      <c r="H4072" s="51">
        <f>'Данные (для кумуляты) (2)'!$G4072/5000</f>
        <v>0.8142</v>
      </c>
      <c r="I4072" s="5" t="s">
        <v>1771</v>
      </c>
    </row>
    <row r="4073" ht="14.25" customHeight="1">
      <c r="A4073" s="3">
        <v>70829.5780083835</v>
      </c>
      <c r="B4073" s="4">
        <v>6.83219229492277</v>
      </c>
      <c r="C4073" s="4">
        <v>6.14904032749862</v>
      </c>
      <c r="D4073" s="4">
        <v>3.3</v>
      </c>
      <c r="E4073" s="4">
        <v>49360.0942926513</v>
      </c>
      <c r="F4073" s="3">
        <v>1548598.75456926</v>
      </c>
      <c r="G4073" s="53">
        <v>4072.0</v>
      </c>
      <c r="H4073" s="51">
        <f>'Данные (для кумуляты) (2)'!$G4073/5000</f>
        <v>0.8144</v>
      </c>
      <c r="I4073" s="5" t="s">
        <v>2898</v>
      </c>
    </row>
    <row r="4074" ht="14.25" customHeight="1">
      <c r="A4074" s="3">
        <v>64432.61433649</v>
      </c>
      <c r="B4074" s="4">
        <v>6.95452082924197</v>
      </c>
      <c r="C4074" s="4">
        <v>7.0065513107945</v>
      </c>
      <c r="D4074" s="4">
        <v>4.09</v>
      </c>
      <c r="E4074" s="4">
        <v>50851.0603816632</v>
      </c>
      <c r="F4074" s="3">
        <v>1548962.88821738</v>
      </c>
      <c r="G4074" s="53">
        <v>4073.0</v>
      </c>
      <c r="H4074" s="51">
        <f>'Данные (для кумуляты) (2)'!$G4074/5000</f>
        <v>0.8146</v>
      </c>
      <c r="I4074" s="5" t="s">
        <v>1753</v>
      </c>
    </row>
    <row r="4075" ht="14.25" customHeight="1">
      <c r="A4075" s="3">
        <v>74490.4027906578</v>
      </c>
      <c r="B4075" s="4">
        <v>6.69297470226254</v>
      </c>
      <c r="C4075" s="4">
        <v>7.50046428794176</v>
      </c>
      <c r="D4075" s="4">
        <v>4.33</v>
      </c>
      <c r="E4075" s="4">
        <v>35264.611828846</v>
      </c>
      <c r="F4075" s="3">
        <v>1549031.0930417</v>
      </c>
      <c r="G4075" s="53">
        <v>4074.0</v>
      </c>
      <c r="H4075" s="51">
        <f>'Данные (для кумуляты) (2)'!$G4075/5000</f>
        <v>0.8148</v>
      </c>
      <c r="I4075" s="5" t="s">
        <v>3561</v>
      </c>
    </row>
    <row r="4076" ht="14.25" customHeight="1">
      <c r="A4076" s="3">
        <v>75866.0415966071</v>
      </c>
      <c r="B4076" s="4">
        <v>6.2586405316743</v>
      </c>
      <c r="C4076" s="4">
        <v>6.25895204906829</v>
      </c>
      <c r="D4076" s="4">
        <v>2.48</v>
      </c>
      <c r="E4076" s="4">
        <v>36698.6490530025</v>
      </c>
      <c r="F4076" s="3">
        <v>1549303.49851656</v>
      </c>
      <c r="G4076" s="53">
        <v>4075.0</v>
      </c>
      <c r="H4076" s="51">
        <f>'Данные (для кумуляты) (2)'!$G4076/5000</f>
        <v>0.815</v>
      </c>
      <c r="I4076" s="5" t="s">
        <v>3769</v>
      </c>
    </row>
    <row r="4077" ht="14.25" customHeight="1">
      <c r="A4077" s="3">
        <v>83149.7840529401</v>
      </c>
      <c r="B4077" s="4">
        <v>6.29756889916869</v>
      </c>
      <c r="C4077" s="4">
        <v>5.58589678154446</v>
      </c>
      <c r="D4077" s="4">
        <v>3.45</v>
      </c>
      <c r="E4077" s="4">
        <v>45985.945747668</v>
      </c>
      <c r="F4077" s="3">
        <v>1549873.88035697</v>
      </c>
      <c r="G4077" s="53">
        <v>4076.0</v>
      </c>
      <c r="H4077" s="51">
        <f>'Данные (для кумуляты) (2)'!$G4077/5000</f>
        <v>0.8152</v>
      </c>
      <c r="I4077" s="5" t="s">
        <v>4586</v>
      </c>
    </row>
    <row r="4078" ht="14.25" customHeight="1">
      <c r="A4078" s="3">
        <v>79988.5686867816</v>
      </c>
      <c r="B4078" s="4">
        <v>5.35159560187626</v>
      </c>
      <c r="C4078" s="4">
        <v>7.2615103799744</v>
      </c>
      <c r="D4078" s="4">
        <v>4.11</v>
      </c>
      <c r="E4078" s="4">
        <v>53109.8113759117</v>
      </c>
      <c r="F4078" s="3">
        <v>1550036.518714</v>
      </c>
      <c r="G4078" s="53">
        <v>4077.0</v>
      </c>
      <c r="H4078" s="51">
        <f>'Данные (для кумуляты) (2)'!$G4078/5000</f>
        <v>0.8154</v>
      </c>
      <c r="I4078" s="5" t="s">
        <v>4314</v>
      </c>
    </row>
    <row r="4079" ht="14.25" customHeight="1">
      <c r="A4079" s="3">
        <v>69327.7024593916</v>
      </c>
      <c r="B4079" s="4">
        <v>7.53365594098284</v>
      </c>
      <c r="C4079" s="4">
        <v>6.90415635090981</v>
      </c>
      <c r="D4079" s="4">
        <v>4.34</v>
      </c>
      <c r="E4079" s="4">
        <v>31948.9365936461</v>
      </c>
      <c r="F4079" s="3">
        <v>1550181.07452171</v>
      </c>
      <c r="G4079" s="53">
        <v>4078.0</v>
      </c>
      <c r="H4079" s="51">
        <f>'Данные (для кумуляты) (2)'!$G4079/5000</f>
        <v>0.8156</v>
      </c>
      <c r="I4079" s="5" t="s">
        <v>2617</v>
      </c>
    </row>
    <row r="4080" ht="14.25" customHeight="1">
      <c r="A4080" s="3">
        <v>76808.3442774477</v>
      </c>
      <c r="B4080" s="4">
        <v>7.42246660734774</v>
      </c>
      <c r="C4080" s="4">
        <v>6.73990850739947</v>
      </c>
      <c r="D4080" s="4">
        <v>4.21</v>
      </c>
      <c r="E4080" s="4">
        <v>31129.6424843394</v>
      </c>
      <c r="F4080" s="3">
        <v>1550242.01018907</v>
      </c>
      <c r="G4080" s="53">
        <v>4079.0</v>
      </c>
      <c r="H4080" s="51">
        <f>'Данные (для кумуляты) (2)'!$G4080/5000</f>
        <v>0.8158</v>
      </c>
      <c r="I4080" s="5" t="s">
        <v>3917</v>
      </c>
    </row>
    <row r="4081" ht="14.25" customHeight="1">
      <c r="A4081" s="3">
        <v>64699.3939746886</v>
      </c>
      <c r="B4081" s="4">
        <v>6.84893903327741</v>
      </c>
      <c r="C4081" s="4">
        <v>6.95693782124657</v>
      </c>
      <c r="D4081" s="4">
        <v>4.0</v>
      </c>
      <c r="E4081" s="4">
        <v>49083.6661758545</v>
      </c>
      <c r="F4081" s="3">
        <v>1550359.54846546</v>
      </c>
      <c r="G4081" s="53">
        <v>4080.0</v>
      </c>
      <c r="H4081" s="51">
        <f>'Данные (для кумуляты) (2)'!$G4081/5000</f>
        <v>0.816</v>
      </c>
      <c r="I4081" s="5" t="s">
        <v>1795</v>
      </c>
    </row>
    <row r="4082" ht="14.25" customHeight="1">
      <c r="A4082" s="3">
        <v>78706.6757352455</v>
      </c>
      <c r="B4082" s="4">
        <v>5.92285463836642</v>
      </c>
      <c r="C4082" s="4">
        <v>8.33451397017887</v>
      </c>
      <c r="D4082" s="4">
        <v>4.2</v>
      </c>
      <c r="E4082" s="4">
        <v>36414.7294450663</v>
      </c>
      <c r="F4082" s="3">
        <v>1550702.47840255</v>
      </c>
      <c r="G4082" s="53">
        <v>4081.0</v>
      </c>
      <c r="H4082" s="51">
        <f>'Данные (для кумуляты) (2)'!$G4082/5000</f>
        <v>0.8162</v>
      </c>
      <c r="I4082" s="5" t="s">
        <v>4173</v>
      </c>
    </row>
    <row r="4083" ht="14.25" customHeight="1">
      <c r="A4083" s="3">
        <v>67672.9412736042</v>
      </c>
      <c r="B4083" s="4">
        <v>6.33418026078571</v>
      </c>
      <c r="C4083" s="4">
        <v>7.78197259230173</v>
      </c>
      <c r="D4083" s="4">
        <v>3.13</v>
      </c>
      <c r="E4083" s="4">
        <v>39902.4596521137</v>
      </c>
      <c r="F4083" s="3">
        <v>1550931.06784448</v>
      </c>
      <c r="G4083" s="53">
        <v>4082.0</v>
      </c>
      <c r="H4083" s="51">
        <f>'Данные (для кумуляты) (2)'!$G4083/5000</f>
        <v>0.8164</v>
      </c>
      <c r="I4083" s="5" t="s">
        <v>2311</v>
      </c>
    </row>
    <row r="4084" ht="14.25" customHeight="1">
      <c r="A4084" s="3">
        <v>84364.7073280337</v>
      </c>
      <c r="B4084" s="4">
        <v>4.69805803536499</v>
      </c>
      <c r="C4084" s="4">
        <v>7.10770822175683</v>
      </c>
      <c r="D4084" s="4">
        <v>3.46</v>
      </c>
      <c r="E4084" s="4">
        <v>50521.1042345076</v>
      </c>
      <c r="F4084" s="3">
        <v>1551094.81497812</v>
      </c>
      <c r="G4084" s="53">
        <v>4083.0</v>
      </c>
      <c r="H4084" s="51">
        <f>'Данные (для кумуляты) (2)'!$G4084/5000</f>
        <v>0.8166</v>
      </c>
      <c r="I4084" s="5" t="s">
        <v>4662</v>
      </c>
    </row>
    <row r="4085" ht="14.25" customHeight="1">
      <c r="A4085" s="3">
        <v>74048.9353912248</v>
      </c>
      <c r="B4085" s="4">
        <v>7.98543786206137</v>
      </c>
      <c r="C4085" s="4">
        <v>7.17576954072051</v>
      </c>
      <c r="D4085" s="4">
        <v>3.21</v>
      </c>
      <c r="E4085" s="4">
        <v>27782.6700560989</v>
      </c>
      <c r="F4085" s="3">
        <v>1551390.37872387</v>
      </c>
      <c r="G4085" s="53">
        <v>4084.0</v>
      </c>
      <c r="H4085" s="51">
        <f>'Данные (для кумуляты) (2)'!$G4085/5000</f>
        <v>0.8168</v>
      </c>
      <c r="I4085" s="5" t="s">
        <v>3475</v>
      </c>
    </row>
    <row r="4086" ht="14.25" customHeight="1">
      <c r="A4086" s="3">
        <v>82251.6530083296</v>
      </c>
      <c r="B4086" s="4">
        <v>7.74109133391738</v>
      </c>
      <c r="C4086" s="4">
        <v>7.63665382712436</v>
      </c>
      <c r="D4086" s="4">
        <v>6.49</v>
      </c>
      <c r="E4086" s="4">
        <v>18408.7986353394</v>
      </c>
      <c r="F4086" s="3">
        <v>1552536.76397454</v>
      </c>
      <c r="G4086" s="53">
        <v>4085.0</v>
      </c>
      <c r="H4086" s="51">
        <f>'Данные (для кумуляты) (2)'!$G4086/5000</f>
        <v>0.817</v>
      </c>
      <c r="I4086" s="5" t="s">
        <v>4517</v>
      </c>
    </row>
    <row r="4087" ht="14.25" customHeight="1">
      <c r="A4087" s="3">
        <v>87003.9957608433</v>
      </c>
      <c r="B4087" s="4">
        <v>5.22523533856239</v>
      </c>
      <c r="C4087" s="4">
        <v>8.49716391601194</v>
      </c>
      <c r="D4087" s="4">
        <v>4.32</v>
      </c>
      <c r="E4087" s="4">
        <v>24269.0567601026</v>
      </c>
      <c r="F4087" s="3">
        <v>1552915.16448986</v>
      </c>
      <c r="G4087" s="53">
        <v>4086.0</v>
      </c>
      <c r="H4087" s="51">
        <f>'Данные (для кумуляты) (2)'!$G4087/5000</f>
        <v>0.8172</v>
      </c>
      <c r="I4087" s="5" t="s">
        <v>4791</v>
      </c>
    </row>
    <row r="4088" ht="14.25" customHeight="1">
      <c r="A4088" s="3">
        <v>85802.9682812348</v>
      </c>
      <c r="B4088" s="4">
        <v>6.16045082686274</v>
      </c>
      <c r="C4088" s="4">
        <v>6.8582519035532</v>
      </c>
      <c r="D4088" s="4">
        <v>4.17</v>
      </c>
      <c r="E4088" s="4">
        <v>26139.2685260474</v>
      </c>
      <c r="F4088" s="3">
        <v>1553311.16067976</v>
      </c>
      <c r="G4088" s="53">
        <v>4087.0</v>
      </c>
      <c r="H4088" s="51">
        <f>'Данные (для кумуляты) (2)'!$G4088/5000</f>
        <v>0.8174</v>
      </c>
      <c r="I4088" s="5" t="s">
        <v>4736</v>
      </c>
    </row>
    <row r="4089" ht="14.25" customHeight="1">
      <c r="A4089" s="3">
        <v>70850.165815317</v>
      </c>
      <c r="B4089" s="4">
        <v>6.43333939863533</v>
      </c>
      <c r="C4089" s="4">
        <v>8.57599450901388</v>
      </c>
      <c r="D4089" s="4">
        <v>5.23</v>
      </c>
      <c r="E4089" s="4">
        <v>42035.991985452</v>
      </c>
      <c r="F4089" s="3">
        <v>1553395.56206258</v>
      </c>
      <c r="G4089" s="53">
        <v>4088.0</v>
      </c>
      <c r="H4089" s="51">
        <f>'Данные (для кумуляты) (2)'!$G4089/5000</f>
        <v>0.8176</v>
      </c>
      <c r="I4089" s="5" t="s">
        <v>2907</v>
      </c>
    </row>
    <row r="4090" ht="14.25" customHeight="1">
      <c r="A4090" s="3">
        <v>76186.8472178808</v>
      </c>
      <c r="B4090" s="4">
        <v>7.41855342286624</v>
      </c>
      <c r="C4090" s="4">
        <v>7.4705575082445</v>
      </c>
      <c r="D4090" s="4">
        <v>5.02</v>
      </c>
      <c r="E4090" s="4">
        <v>30829.9059534338</v>
      </c>
      <c r="F4090" s="3">
        <v>1553459.36448355</v>
      </c>
      <c r="G4090" s="53">
        <v>4089.0</v>
      </c>
      <c r="H4090" s="51">
        <f>'Данные (для кумуляты) (2)'!$G4090/5000</f>
        <v>0.8178</v>
      </c>
      <c r="I4090" s="5" t="s">
        <v>3829</v>
      </c>
    </row>
    <row r="4091" ht="14.25" customHeight="1">
      <c r="A4091" s="3">
        <v>74854.1001068808</v>
      </c>
      <c r="B4091" s="4">
        <v>4.60499873417128</v>
      </c>
      <c r="C4091" s="4">
        <v>7.67923057205337</v>
      </c>
      <c r="D4091" s="4">
        <v>4.06</v>
      </c>
      <c r="E4091" s="4">
        <v>50538.0135358195</v>
      </c>
      <c r="F4091" s="3">
        <v>1553592.97994692</v>
      </c>
      <c r="G4091" s="53">
        <v>4090.0</v>
      </c>
      <c r="H4091" s="51">
        <f>'Данные (для кумуляты) (2)'!$G4091/5000</f>
        <v>0.818</v>
      </c>
      <c r="I4091" s="5" t="s">
        <v>3619</v>
      </c>
    </row>
    <row r="4092" ht="14.25" customHeight="1">
      <c r="A4092" s="3">
        <v>79700.742551987</v>
      </c>
      <c r="B4092" s="4">
        <v>6.15916600799344</v>
      </c>
      <c r="C4092" s="4">
        <v>8.66926364520273</v>
      </c>
      <c r="D4092" s="4">
        <v>6.38</v>
      </c>
      <c r="E4092" s="4">
        <v>31348.740984316</v>
      </c>
      <c r="F4092" s="3">
        <v>1553854.43419995</v>
      </c>
      <c r="G4092" s="53">
        <v>4091.0</v>
      </c>
      <c r="H4092" s="51">
        <f>'Данные (для кумуляты) (2)'!$G4092/5000</f>
        <v>0.8182</v>
      </c>
      <c r="I4092" s="5" t="s">
        <v>4287</v>
      </c>
    </row>
    <row r="4093" ht="14.25" customHeight="1">
      <c r="A4093" s="3">
        <v>78269.1425632106</v>
      </c>
      <c r="B4093" s="4">
        <v>6.52318758482582</v>
      </c>
      <c r="C4093" s="4">
        <v>6.02347229044228</v>
      </c>
      <c r="D4093" s="4">
        <v>2.3</v>
      </c>
      <c r="E4093" s="4">
        <v>54954.9718861593</v>
      </c>
      <c r="F4093" s="3">
        <v>1553976.23390492</v>
      </c>
      <c r="G4093" s="53">
        <v>4092.0</v>
      </c>
      <c r="H4093" s="51">
        <f>'Данные (для кумуляты) (2)'!$G4093/5000</f>
        <v>0.8184</v>
      </c>
      <c r="I4093" s="5" t="s">
        <v>4115</v>
      </c>
    </row>
    <row r="4094" ht="14.25" customHeight="1">
      <c r="A4094" s="3">
        <v>76909.6298118651</v>
      </c>
      <c r="B4094" s="4">
        <v>6.91791599158846</v>
      </c>
      <c r="C4094" s="4">
        <v>8.80204404712384</v>
      </c>
      <c r="D4094" s="4">
        <v>3.14</v>
      </c>
      <c r="E4094" s="4">
        <v>26843.4041571627</v>
      </c>
      <c r="F4094" s="3">
        <v>1554301.93808173</v>
      </c>
      <c r="G4094" s="53">
        <v>4093.0</v>
      </c>
      <c r="H4094" s="51">
        <f>'Данные (для кумуляты) (2)'!$G4094/5000</f>
        <v>0.8186</v>
      </c>
      <c r="I4094" s="5" t="s">
        <v>3937</v>
      </c>
    </row>
    <row r="4095" ht="14.25" customHeight="1">
      <c r="A4095" s="3">
        <v>76547.9566977665</v>
      </c>
      <c r="B4095" s="4">
        <v>6.50322146989798</v>
      </c>
      <c r="C4095" s="4">
        <v>6.97480448718753</v>
      </c>
      <c r="D4095" s="4">
        <v>3.08</v>
      </c>
      <c r="E4095" s="4">
        <v>40564.6448879252</v>
      </c>
      <c r="F4095" s="3">
        <v>1554634.9946986</v>
      </c>
      <c r="G4095" s="53">
        <v>4094.0</v>
      </c>
      <c r="H4095" s="51">
        <f>'Данные (для кумуляты) (2)'!$G4095/5000</f>
        <v>0.8188</v>
      </c>
      <c r="I4095" s="5" t="s">
        <v>3885</v>
      </c>
    </row>
    <row r="4096" ht="14.25" customHeight="1">
      <c r="A4096" s="3">
        <v>72493.2094351799</v>
      </c>
      <c r="B4096" s="4">
        <v>6.60932616233081</v>
      </c>
      <c r="C4096" s="4">
        <v>7.50933552684669</v>
      </c>
      <c r="D4096" s="4">
        <v>4.23</v>
      </c>
      <c r="E4096" s="4">
        <v>40722.6559734196</v>
      </c>
      <c r="F4096" s="3">
        <v>1554986.69487721</v>
      </c>
      <c r="G4096" s="53">
        <v>4095.0</v>
      </c>
      <c r="H4096" s="51">
        <f>'Данные (для кумуляты) (2)'!$G4096/5000</f>
        <v>0.819</v>
      </c>
      <c r="I4096" s="5" t="s">
        <v>3200</v>
      </c>
    </row>
    <row r="4097" ht="14.25" customHeight="1">
      <c r="A4097" s="3">
        <v>68789.329007759</v>
      </c>
      <c r="B4097" s="4">
        <v>5.8511960793599</v>
      </c>
      <c r="C4097" s="4">
        <v>8.25821546784304</v>
      </c>
      <c r="D4097" s="4">
        <v>3.5</v>
      </c>
      <c r="E4097" s="4">
        <v>41491.2202839106</v>
      </c>
      <c r="F4097" s="3">
        <v>1555184.58056833</v>
      </c>
      <c r="G4097" s="53">
        <v>4096.0</v>
      </c>
      <c r="H4097" s="51">
        <f>'Данные (для кумуляты) (2)'!$G4097/5000</f>
        <v>0.8192</v>
      </c>
      <c r="I4097" s="5" t="s">
        <v>2504</v>
      </c>
    </row>
    <row r="4098" ht="14.25" customHeight="1">
      <c r="A4098" s="3">
        <v>78633.9737550889</v>
      </c>
      <c r="B4098" s="4">
        <v>5.46539323116019</v>
      </c>
      <c r="C4098" s="4">
        <v>7.53114301190621</v>
      </c>
      <c r="D4098" s="4">
        <v>3.24</v>
      </c>
      <c r="E4098" s="4">
        <v>43728.803486197</v>
      </c>
      <c r="F4098" s="3">
        <v>1555320.50000111</v>
      </c>
      <c r="G4098" s="53">
        <v>4097.0</v>
      </c>
      <c r="H4098" s="51">
        <f>'Данные (для кумуляты) (2)'!$G4098/5000</f>
        <v>0.8194</v>
      </c>
      <c r="I4098" s="5" t="s">
        <v>4159</v>
      </c>
    </row>
    <row r="4099" ht="14.25" customHeight="1">
      <c r="A4099" s="3">
        <v>78350.596654975</v>
      </c>
      <c r="B4099" s="4">
        <v>7.46146090549669</v>
      </c>
      <c r="C4099" s="4">
        <v>7.80335117614913</v>
      </c>
      <c r="D4099" s="4">
        <v>6.18</v>
      </c>
      <c r="E4099" s="4">
        <v>23052.8468101178</v>
      </c>
      <c r="F4099" s="3">
        <v>1555490.62086307</v>
      </c>
      <c r="G4099" s="53">
        <v>4098.0</v>
      </c>
      <c r="H4099" s="51">
        <f>'Данные (для кумуляты) (2)'!$G4099/5000</f>
        <v>0.8196</v>
      </c>
      <c r="I4099" s="5" t="s">
        <v>4127</v>
      </c>
    </row>
    <row r="4100" ht="14.25" customHeight="1">
      <c r="A4100" s="3">
        <v>70220.0444274701</v>
      </c>
      <c r="B4100" s="4">
        <v>5.96287697552115</v>
      </c>
      <c r="C4100" s="4">
        <v>6.78615561029575</v>
      </c>
      <c r="D4100" s="4">
        <v>4.47</v>
      </c>
      <c r="E4100" s="4">
        <v>46222.459101871</v>
      </c>
      <c r="F4100" s="3">
        <v>1555497.54638866</v>
      </c>
      <c r="G4100" s="53">
        <v>4099.0</v>
      </c>
      <c r="H4100" s="51">
        <f>'Данные (для кумуляты) (2)'!$G4100/5000</f>
        <v>0.8198</v>
      </c>
      <c r="I4100" s="5" t="s">
        <v>2794</v>
      </c>
    </row>
    <row r="4101" ht="14.25" customHeight="1">
      <c r="A4101" s="3">
        <v>73921.6355616579</v>
      </c>
      <c r="B4101" s="4">
        <v>7.54349199383615</v>
      </c>
      <c r="C4101" s="4">
        <v>5.88075323430719</v>
      </c>
      <c r="D4101" s="4">
        <v>2.04</v>
      </c>
      <c r="E4101" s="4">
        <v>36269.2329539063</v>
      </c>
      <c r="F4101" s="3">
        <v>1555510.3797599</v>
      </c>
      <c r="G4101" s="53">
        <v>4100.0</v>
      </c>
      <c r="H4101" s="51">
        <f>'Данные (для кумуляты) (2)'!$G4101/5000</f>
        <v>0.82</v>
      </c>
      <c r="I4101" s="5" t="s">
        <v>3453</v>
      </c>
    </row>
    <row r="4102" ht="14.25" customHeight="1">
      <c r="A4102" s="3">
        <v>74420.0525441419</v>
      </c>
      <c r="B4102" s="4">
        <v>6.59128791842107</v>
      </c>
      <c r="C4102" s="4">
        <v>6.50029344145173</v>
      </c>
      <c r="D4102" s="4">
        <v>2.42</v>
      </c>
      <c r="E4102" s="4">
        <v>40250.8872427025</v>
      </c>
      <c r="F4102" s="3">
        <v>1555806.04179723</v>
      </c>
      <c r="G4102" s="53">
        <v>4101.0</v>
      </c>
      <c r="H4102" s="51">
        <f>'Данные (для кумуляты) (2)'!$G4102/5000</f>
        <v>0.8202</v>
      </c>
      <c r="I4102" s="5" t="s">
        <v>3549</v>
      </c>
    </row>
    <row r="4103" ht="14.25" customHeight="1">
      <c r="A4103" s="3">
        <v>81823.3389056252</v>
      </c>
      <c r="B4103" s="4">
        <v>5.30366574312528</v>
      </c>
      <c r="C4103" s="4">
        <v>8.65995965959937</v>
      </c>
      <c r="D4103" s="4">
        <v>3.18</v>
      </c>
      <c r="E4103" s="4">
        <v>31555.7431131298</v>
      </c>
      <c r="F4103" s="3">
        <v>1556256.43746846</v>
      </c>
      <c r="G4103" s="53">
        <v>4102.0</v>
      </c>
      <c r="H4103" s="51">
        <f>'Данные (для кумуляты) (2)'!$G4103/5000</f>
        <v>0.8204</v>
      </c>
      <c r="I4103" s="5" t="s">
        <v>4479</v>
      </c>
    </row>
    <row r="4104" ht="14.25" customHeight="1">
      <c r="A4104" s="3">
        <v>74567.1996094456</v>
      </c>
      <c r="B4104" s="4">
        <v>5.74551803929998</v>
      </c>
      <c r="C4104" s="4">
        <v>7.73504064446986</v>
      </c>
      <c r="D4104" s="4">
        <v>5.29</v>
      </c>
      <c r="E4104" s="4">
        <v>44393.3407507024</v>
      </c>
      <c r="F4104" s="3">
        <v>1556552.47374111</v>
      </c>
      <c r="G4104" s="53">
        <v>4103.0</v>
      </c>
      <c r="H4104" s="51">
        <f>'Данные (для кумуляты) (2)'!$G4104/5000</f>
        <v>0.8206</v>
      </c>
      <c r="I4104" s="5" t="s">
        <v>3578</v>
      </c>
    </row>
    <row r="4105" ht="14.25" customHeight="1">
      <c r="A4105" s="3">
        <v>79706.9630576574</v>
      </c>
      <c r="B4105" s="4">
        <v>5.06788959105897</v>
      </c>
      <c r="C4105" s="4">
        <v>8.21977112328625</v>
      </c>
      <c r="D4105" s="4">
        <v>3.12</v>
      </c>
      <c r="E4105" s="4">
        <v>39717.8135763095</v>
      </c>
      <c r="F4105" s="3">
        <v>1556786.60019477</v>
      </c>
      <c r="G4105" s="53">
        <v>4104.0</v>
      </c>
      <c r="H4105" s="51">
        <f>'Данные (для кумуляты) (2)'!$G4105/5000</f>
        <v>0.8208</v>
      </c>
      <c r="I4105" s="5" t="s">
        <v>4289</v>
      </c>
    </row>
    <row r="4106" ht="14.25" customHeight="1">
      <c r="A4106" s="3">
        <v>80972.9964682305</v>
      </c>
      <c r="B4106" s="4">
        <v>5.47085079908509</v>
      </c>
      <c r="C4106" s="4">
        <v>6.91313434551812</v>
      </c>
      <c r="D4106" s="4">
        <v>2.22</v>
      </c>
      <c r="E4106" s="4">
        <v>48036.6101209312</v>
      </c>
      <c r="F4106" s="3">
        <v>1556987.72445977</v>
      </c>
      <c r="G4106" s="53">
        <v>4105.0</v>
      </c>
      <c r="H4106" s="51">
        <f>'Данные (для кумуляты) (2)'!$G4106/5000</f>
        <v>0.821</v>
      </c>
      <c r="I4106" s="5" t="s">
        <v>4407</v>
      </c>
    </row>
    <row r="4107" ht="14.25" customHeight="1">
      <c r="A4107" s="3">
        <v>88273.2087286591</v>
      </c>
      <c r="B4107" s="4">
        <v>6.67942810482767</v>
      </c>
      <c r="C4107" s="4">
        <v>7.82171362945862</v>
      </c>
      <c r="D4107" s="4">
        <v>5.09</v>
      </c>
      <c r="E4107" s="4">
        <v>19686.4807290693</v>
      </c>
      <c r="F4107" s="3">
        <v>1557075.42231082</v>
      </c>
      <c r="G4107" s="53">
        <v>4106.0</v>
      </c>
      <c r="H4107" s="51">
        <f>'Данные (для кумуляты) (2)'!$G4107/5000</f>
        <v>0.8212</v>
      </c>
      <c r="I4107" s="5" t="s">
        <v>4847</v>
      </c>
    </row>
    <row r="4108" ht="14.25" customHeight="1">
      <c r="A4108" s="3">
        <v>82732.4903875555</v>
      </c>
      <c r="B4108" s="4">
        <v>5.76488400565007</v>
      </c>
      <c r="C4108" s="4">
        <v>8.32175303069538</v>
      </c>
      <c r="D4108" s="4">
        <v>6.04</v>
      </c>
      <c r="E4108" s="4">
        <v>30486.0217372112</v>
      </c>
      <c r="F4108" s="3">
        <v>1557276.06443164</v>
      </c>
      <c r="G4108" s="53">
        <v>4107.0</v>
      </c>
      <c r="H4108" s="51">
        <f>'Данные (для кумуляты) (2)'!$G4108/5000</f>
        <v>0.8214</v>
      </c>
      <c r="I4108" s="5" t="s">
        <v>4547</v>
      </c>
    </row>
    <row r="4109" ht="14.25" customHeight="1">
      <c r="A4109" s="3">
        <v>85592.3822088002</v>
      </c>
      <c r="B4109" s="4">
        <v>5.58265634331805</v>
      </c>
      <c r="C4109" s="4">
        <v>7.82672831172842</v>
      </c>
      <c r="D4109" s="4">
        <v>6.46</v>
      </c>
      <c r="E4109" s="4">
        <v>25670.3786149476</v>
      </c>
      <c r="F4109" s="3">
        <v>1557626.78094852</v>
      </c>
      <c r="G4109" s="53">
        <v>4108.0</v>
      </c>
      <c r="H4109" s="51">
        <f>'Данные (для кумуляты) (2)'!$G4109/5000</f>
        <v>0.8216</v>
      </c>
      <c r="I4109" s="5" t="s">
        <v>4722</v>
      </c>
    </row>
    <row r="4110" ht="14.25" customHeight="1">
      <c r="A4110" s="3">
        <v>68654.1015294791</v>
      </c>
      <c r="B4110" s="4">
        <v>6.41369032549074</v>
      </c>
      <c r="C4110" s="4">
        <v>7.90051793316194</v>
      </c>
      <c r="D4110" s="4">
        <v>4.17</v>
      </c>
      <c r="E4110" s="4">
        <v>41729.5984862072</v>
      </c>
      <c r="F4110" s="3">
        <v>1557794.02127225</v>
      </c>
      <c r="G4110" s="53">
        <v>4109.0</v>
      </c>
      <c r="H4110" s="51">
        <f>'Данные (для кумуляты) (2)'!$G4110/5000</f>
        <v>0.8218</v>
      </c>
      <c r="I4110" s="5" t="s">
        <v>2479</v>
      </c>
    </row>
    <row r="4111" ht="14.25" customHeight="1">
      <c r="A4111" s="3">
        <v>67814.858783093</v>
      </c>
      <c r="B4111" s="4">
        <v>6.0609448531601</v>
      </c>
      <c r="C4111" s="4">
        <v>8.32714322381326</v>
      </c>
      <c r="D4111" s="4">
        <v>3.32</v>
      </c>
      <c r="E4111" s="4">
        <v>43477.6572090486</v>
      </c>
      <c r="F4111" s="3">
        <v>1557914.88977842</v>
      </c>
      <c r="G4111" s="53">
        <v>4110.0</v>
      </c>
      <c r="H4111" s="51">
        <f>'Данные (для кумуляты) (2)'!$G4111/5000</f>
        <v>0.822</v>
      </c>
      <c r="I4111" s="5" t="s">
        <v>2336</v>
      </c>
    </row>
    <row r="4112" ht="14.25" customHeight="1">
      <c r="A4112" s="3">
        <v>79029.4604512948</v>
      </c>
      <c r="B4112" s="4">
        <v>7.40516650623258</v>
      </c>
      <c r="C4112" s="4">
        <v>5.44858009672118</v>
      </c>
      <c r="D4112" s="4">
        <v>4.24</v>
      </c>
      <c r="E4112" s="4">
        <v>48607.0954198944</v>
      </c>
      <c r="F4112" s="3">
        <v>1558196.96857136</v>
      </c>
      <c r="G4112" s="53">
        <v>4111.0</v>
      </c>
      <c r="H4112" s="51">
        <f>'Данные (для кумуляты) (2)'!$G4112/5000</f>
        <v>0.8222</v>
      </c>
      <c r="I4112" s="5" t="s">
        <v>4210</v>
      </c>
    </row>
    <row r="4113" ht="14.25" customHeight="1">
      <c r="A4113" s="3">
        <v>76319.2186043721</v>
      </c>
      <c r="B4113" s="4">
        <v>6.87313019848481</v>
      </c>
      <c r="C4113" s="4">
        <v>6.29405495094883</v>
      </c>
      <c r="D4113" s="4">
        <v>3.45</v>
      </c>
      <c r="E4113" s="4">
        <v>48026.3083675306</v>
      </c>
      <c r="F4113" s="3">
        <v>1558547.57783752</v>
      </c>
      <c r="G4113" s="53">
        <v>4112.0</v>
      </c>
      <c r="H4113" s="51">
        <f>'Данные (для кумуляты) (2)'!$G4113/5000</f>
        <v>0.8224</v>
      </c>
      <c r="I4113" s="5" t="s">
        <v>3852</v>
      </c>
    </row>
    <row r="4114" ht="14.25" customHeight="1">
      <c r="A4114" s="3">
        <v>63753.8642402596</v>
      </c>
      <c r="B4114" s="4">
        <v>8.11233618887564</v>
      </c>
      <c r="C4114" s="4">
        <v>7.69474478892125</v>
      </c>
      <c r="D4114" s="4">
        <v>6.35</v>
      </c>
      <c r="E4114" s="4">
        <v>31347.6897841708</v>
      </c>
      <c r="F4114" s="3">
        <v>1558572.24327146</v>
      </c>
      <c r="G4114" s="53">
        <v>4113.0</v>
      </c>
      <c r="H4114" s="51">
        <f>'Данные (для кумуляты) (2)'!$G4114/5000</f>
        <v>0.8226</v>
      </c>
      <c r="I4114" s="5" t="s">
        <v>1646</v>
      </c>
    </row>
    <row r="4115" ht="14.25" customHeight="1">
      <c r="A4115" s="3">
        <v>84691.7703133462</v>
      </c>
      <c r="B4115" s="4">
        <v>6.73379859101212</v>
      </c>
      <c r="C4115" s="4">
        <v>7.62409472376311</v>
      </c>
      <c r="D4115" s="4">
        <v>5.19</v>
      </c>
      <c r="E4115" s="4">
        <v>22216.7872138108</v>
      </c>
      <c r="F4115" s="3">
        <v>1558639.8810308</v>
      </c>
      <c r="G4115" s="53">
        <v>4114.0</v>
      </c>
      <c r="H4115" s="51">
        <f>'Данные (для кумуляты) (2)'!$G4115/5000</f>
        <v>0.8228</v>
      </c>
      <c r="I4115" s="5" t="s">
        <v>4680</v>
      </c>
    </row>
    <row r="4116" ht="14.25" customHeight="1">
      <c r="A4116" s="3">
        <v>76114.1593615367</v>
      </c>
      <c r="B4116" s="4">
        <v>6.76969919748617</v>
      </c>
      <c r="C4116" s="4">
        <v>7.32160965980422</v>
      </c>
      <c r="D4116" s="4">
        <v>5.02</v>
      </c>
      <c r="E4116" s="4">
        <v>42601.8153014211</v>
      </c>
      <c r="F4116" s="3">
        <v>1558758.79585876</v>
      </c>
      <c r="G4116" s="53">
        <v>4115.0</v>
      </c>
      <c r="H4116" s="51">
        <f>'Данные (для кумуляты) (2)'!$G4116/5000</f>
        <v>0.823</v>
      </c>
      <c r="I4116" s="5" t="s">
        <v>3813</v>
      </c>
    </row>
    <row r="4117" ht="14.25" customHeight="1">
      <c r="A4117" s="3">
        <v>75265.9982675911</v>
      </c>
      <c r="B4117" s="4">
        <v>8.31284729512674</v>
      </c>
      <c r="C4117" s="4">
        <v>7.49459124400699</v>
      </c>
      <c r="D4117" s="4">
        <v>5.33</v>
      </c>
      <c r="E4117" s="4">
        <v>13108.0178851531</v>
      </c>
      <c r="F4117" s="3">
        <v>1559678.61336623</v>
      </c>
      <c r="G4117" s="53">
        <v>4116.0</v>
      </c>
      <c r="H4117" s="51">
        <f>'Данные (для кумуляты) (2)'!$G4117/5000</f>
        <v>0.8232</v>
      </c>
      <c r="I4117" s="5" t="s">
        <v>3686</v>
      </c>
    </row>
    <row r="4118" ht="14.25" customHeight="1">
      <c r="A4118" s="3">
        <v>61306.1181258809</v>
      </c>
      <c r="B4118" s="4">
        <v>8.47227981779517</v>
      </c>
      <c r="C4118" s="4">
        <v>6.18166433361137</v>
      </c>
      <c r="D4118" s="4">
        <v>2.05</v>
      </c>
      <c r="E4118" s="4">
        <v>37252.719999893</v>
      </c>
      <c r="F4118" s="3">
        <v>1559997.15107147</v>
      </c>
      <c r="G4118" s="53">
        <v>4117.0</v>
      </c>
      <c r="H4118" s="51">
        <f>'Данные (для кумуляты) (2)'!$G4118/5000</f>
        <v>0.8234</v>
      </c>
      <c r="I4118" s="5" t="s">
        <v>1232</v>
      </c>
    </row>
    <row r="4119" ht="14.25" customHeight="1">
      <c r="A4119" s="3">
        <v>78705.9098742282</v>
      </c>
      <c r="B4119" s="4">
        <v>5.19346866869328</v>
      </c>
      <c r="C4119" s="4">
        <v>7.60902143643445</v>
      </c>
      <c r="D4119" s="4">
        <v>6.21</v>
      </c>
      <c r="E4119" s="4">
        <v>40204.5204649922</v>
      </c>
      <c r="F4119" s="3">
        <v>1560270.48520997</v>
      </c>
      <c r="G4119" s="53">
        <v>4118.0</v>
      </c>
      <c r="H4119" s="51">
        <f>'Данные (для кумуляты) (2)'!$G4119/5000</f>
        <v>0.8236</v>
      </c>
      <c r="I4119" s="5" t="s">
        <v>4172</v>
      </c>
    </row>
    <row r="4120" ht="14.25" customHeight="1">
      <c r="A4120" s="3">
        <v>73376.9859602847</v>
      </c>
      <c r="B4120" s="4">
        <v>6.36471880174059</v>
      </c>
      <c r="C4120" s="4">
        <v>8.27140514399456</v>
      </c>
      <c r="D4120" s="4">
        <v>5.0</v>
      </c>
      <c r="E4120" s="4">
        <v>37811.8669226428</v>
      </c>
      <c r="F4120" s="3">
        <v>1560615.5007379</v>
      </c>
      <c r="G4120" s="53">
        <v>4119.0</v>
      </c>
      <c r="H4120" s="51">
        <f>'Данные (для кумуляты) (2)'!$G4120/5000</f>
        <v>0.8238</v>
      </c>
      <c r="I4120" s="5" t="s">
        <v>3363</v>
      </c>
    </row>
    <row r="4121" ht="14.25" customHeight="1">
      <c r="A4121" s="3">
        <v>61641.0542752553</v>
      </c>
      <c r="B4121" s="4">
        <v>7.42864557560922</v>
      </c>
      <c r="C4121" s="4">
        <v>7.70368792937896</v>
      </c>
      <c r="D4121" s="4">
        <v>5.08</v>
      </c>
      <c r="E4121" s="4">
        <v>50035.7476330074</v>
      </c>
      <c r="F4121" s="3">
        <v>1560693.09827185</v>
      </c>
      <c r="G4121" s="53">
        <v>4120.0</v>
      </c>
      <c r="H4121" s="51">
        <f>'Данные (для кумуляты) (2)'!$G4121/5000</f>
        <v>0.824</v>
      </c>
      <c r="I4121" s="5" t="s">
        <v>1283</v>
      </c>
    </row>
    <row r="4122" ht="14.25" customHeight="1">
      <c r="A4122" s="3">
        <v>75146.8035885221</v>
      </c>
      <c r="B4122" s="4">
        <v>4.45442578153613</v>
      </c>
      <c r="C4122" s="4">
        <v>8.50977527440762</v>
      </c>
      <c r="D4122" s="4">
        <v>6.1</v>
      </c>
      <c r="E4122" s="4">
        <v>55577.9664475155</v>
      </c>
      <c r="F4122" s="3">
        <v>1560746.86568913</v>
      </c>
      <c r="G4122" s="53">
        <v>4121.0</v>
      </c>
      <c r="H4122" s="51">
        <f>'Данные (для кумуляты) (2)'!$G4122/5000</f>
        <v>0.8242</v>
      </c>
      <c r="I4122" s="5" t="s">
        <v>3669</v>
      </c>
    </row>
    <row r="4123" ht="14.25" customHeight="1">
      <c r="A4123" s="3">
        <v>67396.9681054077</v>
      </c>
      <c r="B4123" s="4">
        <v>7.04343491241152</v>
      </c>
      <c r="C4123" s="4">
        <v>7.66142943329978</v>
      </c>
      <c r="D4123" s="4">
        <v>3.21</v>
      </c>
      <c r="E4123" s="4">
        <v>42768.3733567582</v>
      </c>
      <c r="F4123" s="3">
        <v>1560805.07079272</v>
      </c>
      <c r="G4123" s="53">
        <v>4122.0</v>
      </c>
      <c r="H4123" s="51">
        <f>'Данные (для кумуляты) (2)'!$G4123/5000</f>
        <v>0.8244</v>
      </c>
      <c r="I4123" s="5" t="s">
        <v>2265</v>
      </c>
    </row>
    <row r="4124" ht="14.25" customHeight="1">
      <c r="A4124" s="3">
        <v>85337.5515998408</v>
      </c>
      <c r="B4124" s="4">
        <v>5.41674659215899</v>
      </c>
      <c r="C4124" s="4">
        <v>6.4258354160151</v>
      </c>
      <c r="D4124" s="4">
        <v>3.04</v>
      </c>
      <c r="E4124" s="4">
        <v>31219.4886853835</v>
      </c>
      <c r="F4124" s="3">
        <v>1560838.4502328</v>
      </c>
      <c r="G4124" s="53">
        <v>4123.0</v>
      </c>
      <c r="H4124" s="51">
        <f>'Данные (для кумуляты) (2)'!$G4124/5000</f>
        <v>0.8246</v>
      </c>
      <c r="I4124" s="5" t="s">
        <v>4712</v>
      </c>
    </row>
    <row r="4125" ht="14.25" customHeight="1">
      <c r="A4125" s="3">
        <v>84172.6261147927</v>
      </c>
      <c r="B4125" s="4">
        <v>4.89512460205859</v>
      </c>
      <c r="C4125" s="4">
        <v>7.08197336274192</v>
      </c>
      <c r="D4125" s="4">
        <v>3.22</v>
      </c>
      <c r="E4125" s="4">
        <v>47937.3126765203</v>
      </c>
      <c r="F4125" s="3">
        <v>1560870.21098384</v>
      </c>
      <c r="G4125" s="53">
        <v>4124.0</v>
      </c>
      <c r="H4125" s="51">
        <f>'Данные (для кумуляты) (2)'!$G4125/5000</f>
        <v>0.8248</v>
      </c>
      <c r="I4125" s="5" t="s">
        <v>4653</v>
      </c>
    </row>
    <row r="4126" ht="14.25" customHeight="1">
      <c r="A4126" s="3">
        <v>70520.2727826636</v>
      </c>
      <c r="B4126" s="4">
        <v>6.62829804002885</v>
      </c>
      <c r="C4126" s="4">
        <v>6.14679810329354</v>
      </c>
      <c r="D4126" s="4">
        <v>4.48</v>
      </c>
      <c r="E4126" s="4">
        <v>51639.3069723693</v>
      </c>
      <c r="F4126" s="3">
        <v>1561234.13316885</v>
      </c>
      <c r="G4126" s="53">
        <v>4125.0</v>
      </c>
      <c r="H4126" s="51">
        <f>'Данные (для кумуляты) (2)'!$G4126/5000</f>
        <v>0.825</v>
      </c>
      <c r="I4126" s="5" t="s">
        <v>2839</v>
      </c>
    </row>
    <row r="4127" ht="14.25" customHeight="1">
      <c r="A4127" s="3">
        <v>57293.4274007751</v>
      </c>
      <c r="B4127" s="4">
        <v>9.12528287263116</v>
      </c>
      <c r="C4127" s="4">
        <v>7.78000763085266</v>
      </c>
      <c r="D4127" s="4">
        <v>4.3</v>
      </c>
      <c r="E4127" s="4">
        <v>27991.8399975255</v>
      </c>
      <c r="F4127" s="3">
        <v>1561313.83763862</v>
      </c>
      <c r="G4127" s="53">
        <v>4126.0</v>
      </c>
      <c r="H4127" s="51">
        <f>'Данные (для кумуляты) (2)'!$G4127/5000</f>
        <v>0.8252</v>
      </c>
      <c r="I4127" s="5" t="s">
        <v>730</v>
      </c>
    </row>
    <row r="4128" ht="14.25" customHeight="1">
      <c r="A4128" s="3">
        <v>74910.4048267015</v>
      </c>
      <c r="B4128" s="4">
        <v>5.94955020910988</v>
      </c>
      <c r="C4128" s="4">
        <v>7.15219861879022</v>
      </c>
      <c r="D4128" s="4">
        <v>6.26</v>
      </c>
      <c r="E4128" s="4">
        <v>39407.6937433946</v>
      </c>
      <c r="F4128" s="3">
        <v>1562573.06108101</v>
      </c>
      <c r="G4128" s="53">
        <v>4127.0</v>
      </c>
      <c r="H4128" s="51">
        <f>'Данные (для кумуляты) (2)'!$G4128/5000</f>
        <v>0.8254</v>
      </c>
      <c r="I4128" s="5" t="s">
        <v>3632</v>
      </c>
    </row>
    <row r="4129" ht="14.25" customHeight="1">
      <c r="A4129" s="3">
        <v>76268.0927387015</v>
      </c>
      <c r="B4129" s="4">
        <v>6.37704281652314</v>
      </c>
      <c r="C4129" s="4">
        <v>9.00204487922386</v>
      </c>
      <c r="D4129" s="4">
        <v>6.1</v>
      </c>
      <c r="E4129" s="4">
        <v>25978.8952311585</v>
      </c>
      <c r="F4129" s="3">
        <v>1562842.63809466</v>
      </c>
      <c r="G4129" s="53">
        <v>4128.0</v>
      </c>
      <c r="H4129" s="51">
        <f>'Данные (для кумуляты) (2)'!$G4129/5000</f>
        <v>0.8256</v>
      </c>
      <c r="I4129" s="5" t="s">
        <v>3842</v>
      </c>
    </row>
    <row r="4130" ht="14.25" customHeight="1">
      <c r="A4130" s="3">
        <v>75245.4654356309</v>
      </c>
      <c r="B4130" s="4">
        <v>8.16782035008793</v>
      </c>
      <c r="C4130" s="4">
        <v>7.42009954823741</v>
      </c>
      <c r="D4130" s="4">
        <v>3.42</v>
      </c>
      <c r="E4130" s="4">
        <v>37410.6699282622</v>
      </c>
      <c r="F4130" s="3">
        <v>1562887.22451995</v>
      </c>
      <c r="G4130" s="53">
        <v>4129.0</v>
      </c>
      <c r="H4130" s="51">
        <f>'Данные (для кумуляты) (2)'!$G4130/5000</f>
        <v>0.8258</v>
      </c>
      <c r="I4130" s="5" t="s">
        <v>3682</v>
      </c>
    </row>
    <row r="4131" ht="14.25" customHeight="1">
      <c r="A4131" s="3">
        <v>80058.9983525338</v>
      </c>
      <c r="B4131" s="4">
        <v>6.851265730827</v>
      </c>
      <c r="C4131" s="4">
        <v>6.80697570124217</v>
      </c>
      <c r="D4131" s="4">
        <v>4.17</v>
      </c>
      <c r="E4131" s="4">
        <v>23360.9483038991</v>
      </c>
      <c r="F4131" s="3">
        <v>1562950.32191938</v>
      </c>
      <c r="G4131" s="53">
        <v>4130.0</v>
      </c>
      <c r="H4131" s="51">
        <f>'Данные (для кумуляты) (2)'!$G4131/5000</f>
        <v>0.826</v>
      </c>
      <c r="I4131" s="5" t="s">
        <v>4326</v>
      </c>
    </row>
    <row r="4132" ht="14.25" customHeight="1">
      <c r="A4132" s="3">
        <v>71240.2516405548</v>
      </c>
      <c r="B4132" s="4">
        <v>5.92412741711878</v>
      </c>
      <c r="C4132" s="4">
        <v>8.88519179298997</v>
      </c>
      <c r="D4132" s="4">
        <v>5.09</v>
      </c>
      <c r="E4132" s="4">
        <v>42566.5017740806</v>
      </c>
      <c r="F4132" s="3">
        <v>1563083.33601655</v>
      </c>
      <c r="G4132" s="53">
        <v>4131.0</v>
      </c>
      <c r="H4132" s="51">
        <f>'Данные (для кумуляты) (2)'!$G4132/5000</f>
        <v>0.8262</v>
      </c>
      <c r="I4132" s="5" t="s">
        <v>2980</v>
      </c>
    </row>
    <row r="4133" ht="14.25" customHeight="1">
      <c r="A4133" s="3">
        <v>88768.2632253117</v>
      </c>
      <c r="B4133" s="4">
        <v>4.7579231414537</v>
      </c>
      <c r="C4133" s="4">
        <v>5.57757630526736</v>
      </c>
      <c r="D4133" s="4">
        <v>4.45</v>
      </c>
      <c r="E4133" s="4">
        <v>39144.947587119</v>
      </c>
      <c r="F4133" s="3">
        <v>1563193.09711859</v>
      </c>
      <c r="G4133" s="53">
        <v>4132.0</v>
      </c>
      <c r="H4133" s="51">
        <f>'Данные (для кумуляты) (2)'!$G4133/5000</f>
        <v>0.8264</v>
      </c>
      <c r="I4133" s="5" t="s">
        <v>4863</v>
      </c>
    </row>
    <row r="4134" ht="14.25" customHeight="1">
      <c r="A4134" s="3">
        <v>72288.6752029573</v>
      </c>
      <c r="B4134" s="4">
        <v>6.5994346966888</v>
      </c>
      <c r="C4134" s="4">
        <v>7.97987782369921</v>
      </c>
      <c r="D4134" s="4">
        <v>5.11</v>
      </c>
      <c r="E4134" s="4">
        <v>39146.9204990548</v>
      </c>
      <c r="F4134" s="3">
        <v>1564125.23794176</v>
      </c>
      <c r="G4134" s="53">
        <v>4133.0</v>
      </c>
      <c r="H4134" s="51">
        <f>'Данные (для кумуляты) (2)'!$G4134/5000</f>
        <v>0.8266</v>
      </c>
      <c r="I4134" s="5" t="s">
        <v>3165</v>
      </c>
    </row>
    <row r="4135" ht="14.25" customHeight="1">
      <c r="A4135" s="3">
        <v>67964.8317767214</v>
      </c>
      <c r="B4135" s="4">
        <v>7.02503501713547</v>
      </c>
      <c r="C4135" s="4">
        <v>6.21003014237667</v>
      </c>
      <c r="D4135" s="4">
        <v>3.27</v>
      </c>
      <c r="E4135" s="4">
        <v>52831.1531141525</v>
      </c>
      <c r="F4135" s="3">
        <v>1564252.52573748</v>
      </c>
      <c r="G4135" s="53">
        <v>4134.0</v>
      </c>
      <c r="H4135" s="51">
        <f>'Данные (для кумуляты) (2)'!$G4135/5000</f>
        <v>0.8268</v>
      </c>
      <c r="I4135" s="5" t="s">
        <v>2365</v>
      </c>
    </row>
    <row r="4136" ht="14.25" customHeight="1">
      <c r="A4136" s="3">
        <v>83656.4893081538</v>
      </c>
      <c r="B4136" s="4">
        <v>7.55356891445082</v>
      </c>
      <c r="C4136" s="4">
        <v>5.45714584907803</v>
      </c>
      <c r="D4136" s="4">
        <v>3.5</v>
      </c>
      <c r="E4136" s="4">
        <v>42841.741622874</v>
      </c>
      <c r="F4136" s="3">
        <v>1564563.568069</v>
      </c>
      <c r="G4136" s="53">
        <v>4135.0</v>
      </c>
      <c r="H4136" s="51">
        <f>'Данные (для кумуляты) (2)'!$G4136/5000</f>
        <v>0.827</v>
      </c>
      <c r="I4136" s="5" t="s">
        <v>4617</v>
      </c>
    </row>
    <row r="4137" ht="14.25" customHeight="1">
      <c r="A4137" s="3">
        <v>63345.1873840982</v>
      </c>
      <c r="B4137" s="4">
        <v>7.56413962357826</v>
      </c>
      <c r="C4137" s="4">
        <v>7.282044028733</v>
      </c>
      <c r="D4137" s="4">
        <v>3.13</v>
      </c>
      <c r="E4137" s="4">
        <v>41461.9469270523</v>
      </c>
      <c r="F4137" s="3">
        <v>1565151.54520208</v>
      </c>
      <c r="G4137" s="53">
        <v>4136.0</v>
      </c>
      <c r="H4137" s="51">
        <f>'Данные (для кумуляты) (2)'!$G4137/5000</f>
        <v>0.8272</v>
      </c>
      <c r="I4137" s="5" t="s">
        <v>1578</v>
      </c>
    </row>
    <row r="4138" ht="14.25" customHeight="1">
      <c r="A4138" s="3">
        <v>69577.1376223303</v>
      </c>
      <c r="B4138" s="4">
        <v>6.01958136301539</v>
      </c>
      <c r="C4138" s="4">
        <v>8.10382966328845</v>
      </c>
      <c r="D4138" s="4">
        <v>5.05</v>
      </c>
      <c r="E4138" s="4">
        <v>48122.1019507328</v>
      </c>
      <c r="F4138" s="3">
        <v>1565931.19168191</v>
      </c>
      <c r="G4138" s="53">
        <v>4137.0</v>
      </c>
      <c r="H4138" s="51">
        <f>'Данные (для кумуляты) (2)'!$G4138/5000</f>
        <v>0.8274</v>
      </c>
      <c r="I4138" s="5" t="s">
        <v>2674</v>
      </c>
    </row>
    <row r="4139" ht="14.25" customHeight="1">
      <c r="A4139" s="3">
        <v>87674.4536877355</v>
      </c>
      <c r="B4139" s="4">
        <v>5.77776461929427</v>
      </c>
      <c r="C4139" s="4">
        <v>7.69807033713513</v>
      </c>
      <c r="D4139" s="4">
        <v>3.36</v>
      </c>
      <c r="E4139" s="4">
        <v>28470.8274075416</v>
      </c>
      <c r="F4139" s="3">
        <v>1566015.43114423</v>
      </c>
      <c r="G4139" s="53">
        <v>4138.0</v>
      </c>
      <c r="H4139" s="51">
        <f>'Данные (для кумуляты) (2)'!$G4139/5000</f>
        <v>0.8276</v>
      </c>
      <c r="I4139" s="5" t="s">
        <v>4821</v>
      </c>
    </row>
    <row r="4140" ht="14.25" customHeight="1">
      <c r="A4140" s="3">
        <v>83846.267040595</v>
      </c>
      <c r="B4140" s="4">
        <v>6.51230661627413</v>
      </c>
      <c r="C4140" s="4">
        <v>6.67959794257067</v>
      </c>
      <c r="D4140" s="4">
        <v>3.35</v>
      </c>
      <c r="E4140" s="4">
        <v>30488.5780628576</v>
      </c>
      <c r="F4140" s="3">
        <v>1566253.09646637</v>
      </c>
      <c r="G4140" s="53">
        <v>4139.0</v>
      </c>
      <c r="H4140" s="51">
        <f>'Данные (для кумуляты) (2)'!$G4140/5000</f>
        <v>0.8278</v>
      </c>
      <c r="I4140" s="5" t="s">
        <v>4629</v>
      </c>
    </row>
    <row r="4141" ht="14.25" customHeight="1">
      <c r="A4141" s="3">
        <v>91731.1543827563</v>
      </c>
      <c r="B4141" s="4">
        <v>5.1848107121026</v>
      </c>
      <c r="C4141" s="4">
        <v>7.94387971975717</v>
      </c>
      <c r="D4141" s="4">
        <v>6.3</v>
      </c>
      <c r="E4141" s="4">
        <v>33102.0954222082</v>
      </c>
      <c r="F4141" s="3">
        <v>1566471.00832536</v>
      </c>
      <c r="G4141" s="53">
        <v>4140.0</v>
      </c>
      <c r="H4141" s="51">
        <f>'Данные (для кумуляты) (2)'!$G4141/5000</f>
        <v>0.828</v>
      </c>
      <c r="I4141" s="5" t="s">
        <v>4931</v>
      </c>
    </row>
    <row r="4142" ht="14.25" customHeight="1">
      <c r="A4142" s="3">
        <v>78581.2618977077</v>
      </c>
      <c r="B4142" s="4">
        <v>5.55806724987722</v>
      </c>
      <c r="C4142" s="4">
        <v>7.30373218506719</v>
      </c>
      <c r="D4142" s="4">
        <v>4.31</v>
      </c>
      <c r="E4142" s="4">
        <v>50891.2023897173</v>
      </c>
      <c r="F4142" s="3">
        <v>1566567.88313869</v>
      </c>
      <c r="G4142" s="53">
        <v>4141.0</v>
      </c>
      <c r="H4142" s="51">
        <f>'Данные (для кумуляты) (2)'!$G4142/5000</f>
        <v>0.8282</v>
      </c>
      <c r="I4142" s="5" t="s">
        <v>4155</v>
      </c>
    </row>
    <row r="4143" ht="14.25" customHeight="1">
      <c r="A4143" s="3">
        <v>80778.9008768357</v>
      </c>
      <c r="B4143" s="4">
        <v>6.4844381210219</v>
      </c>
      <c r="C4143" s="4">
        <v>6.38648630885861</v>
      </c>
      <c r="D4143" s="4">
        <v>3.16</v>
      </c>
      <c r="E4143" s="4">
        <v>34431.1687364065</v>
      </c>
      <c r="F4143" s="3">
        <v>1566740.12792142</v>
      </c>
      <c r="G4143" s="53">
        <v>4142.0</v>
      </c>
      <c r="H4143" s="51">
        <f>'Данные (для кумуляты) (2)'!$G4143/5000</f>
        <v>0.8284</v>
      </c>
      <c r="I4143" s="5" t="s">
        <v>4388</v>
      </c>
    </row>
    <row r="4144" ht="14.25" customHeight="1">
      <c r="A4144" s="3">
        <v>76813.780154782</v>
      </c>
      <c r="B4144" s="4">
        <v>6.975435549898</v>
      </c>
      <c r="C4144" s="4">
        <v>6.91447769199773</v>
      </c>
      <c r="D4144" s="4">
        <v>3.11</v>
      </c>
      <c r="E4144" s="4">
        <v>31822.4858510898</v>
      </c>
      <c r="F4144" s="3">
        <v>1567368.28495116</v>
      </c>
      <c r="G4144" s="53">
        <v>4143.0</v>
      </c>
      <c r="H4144" s="51">
        <f>'Данные (для кумуляты) (2)'!$G4144/5000</f>
        <v>0.8286</v>
      </c>
      <c r="I4144" s="5" t="s">
        <v>3919</v>
      </c>
    </row>
    <row r="4145" ht="14.25" customHeight="1">
      <c r="A4145" s="3">
        <v>71868.4548851757</v>
      </c>
      <c r="B4145" s="4">
        <v>6.44989432041854</v>
      </c>
      <c r="C4145" s="4">
        <v>7.5291487384243</v>
      </c>
      <c r="D4145" s="4">
        <v>5.22</v>
      </c>
      <c r="E4145" s="4">
        <v>42187.8123375874</v>
      </c>
      <c r="F4145" s="3">
        <v>1567482.26806127</v>
      </c>
      <c r="G4145" s="53">
        <v>4144.0</v>
      </c>
      <c r="H4145" s="51">
        <f>'Данные (для кумуляты) (2)'!$G4145/5000</f>
        <v>0.8288</v>
      </c>
      <c r="I4145" s="5" t="s">
        <v>3103</v>
      </c>
    </row>
    <row r="4146" ht="14.25" customHeight="1">
      <c r="A4146" s="3">
        <v>76075.1542599167</v>
      </c>
      <c r="B4146" s="4">
        <v>6.90581783056086</v>
      </c>
      <c r="C4146" s="4">
        <v>5.98512988179501</v>
      </c>
      <c r="D4146" s="4">
        <v>4.16</v>
      </c>
      <c r="E4146" s="4">
        <v>40368.560377719</v>
      </c>
      <c r="F4146" s="3">
        <v>1567745.80674511</v>
      </c>
      <c r="G4146" s="53">
        <v>4145.0</v>
      </c>
      <c r="H4146" s="51">
        <f>'Данные (для кумуляты) (2)'!$G4146/5000</f>
        <v>0.829</v>
      </c>
      <c r="I4146" s="5" t="s">
        <v>3806</v>
      </c>
    </row>
    <row r="4147" ht="14.25" customHeight="1">
      <c r="A4147" s="3">
        <v>76076.1062977234</v>
      </c>
      <c r="B4147" s="4">
        <v>5.77170439132769</v>
      </c>
      <c r="C4147" s="4">
        <v>7.83193221462218</v>
      </c>
      <c r="D4147" s="4">
        <v>3.3</v>
      </c>
      <c r="E4147" s="4">
        <v>45327.5755129963</v>
      </c>
      <c r="F4147" s="3">
        <v>1567859.0727812</v>
      </c>
      <c r="G4147" s="53">
        <v>4146.0</v>
      </c>
      <c r="H4147" s="51">
        <f>'Данные (для кумуляты) (2)'!$G4147/5000</f>
        <v>0.8292</v>
      </c>
      <c r="I4147" s="5" t="s">
        <v>3807</v>
      </c>
    </row>
    <row r="4148" ht="14.25" customHeight="1">
      <c r="A4148" s="3">
        <v>77803.1862498065</v>
      </c>
      <c r="B4148" s="4">
        <v>6.6469580091809</v>
      </c>
      <c r="C4148" s="4">
        <v>7.16132930801225</v>
      </c>
      <c r="D4148" s="4">
        <v>5.38</v>
      </c>
      <c r="E4148" s="4">
        <v>42090.9481981302</v>
      </c>
      <c r="F4148" s="3">
        <v>1568181.61446468</v>
      </c>
      <c r="G4148" s="53">
        <v>4147.0</v>
      </c>
      <c r="H4148" s="51">
        <f>'Данные (для кумуляты) (2)'!$G4148/5000</f>
        <v>0.8294</v>
      </c>
      <c r="I4148" s="5" t="s">
        <v>4056</v>
      </c>
    </row>
    <row r="4149" ht="14.25" customHeight="1">
      <c r="A4149" s="3">
        <v>72261.2002852353</v>
      </c>
      <c r="B4149" s="4">
        <v>5.67428880181431</v>
      </c>
      <c r="C4149" s="4">
        <v>7.35335752532815</v>
      </c>
      <c r="D4149" s="4">
        <v>3.07</v>
      </c>
      <c r="E4149" s="4">
        <v>42681.8232923887</v>
      </c>
      <c r="F4149" s="3">
        <v>1568433.3278843</v>
      </c>
      <c r="G4149" s="53">
        <v>4148.0</v>
      </c>
      <c r="H4149" s="51">
        <f>'Данные (для кумуляты) (2)'!$G4149/5000</f>
        <v>0.8296</v>
      </c>
      <c r="I4149" s="5" t="s">
        <v>3161</v>
      </c>
    </row>
    <row r="4150" ht="14.25" customHeight="1">
      <c r="A4150" s="3">
        <v>85526.6209365843</v>
      </c>
      <c r="B4150" s="4">
        <v>5.72021267431206</v>
      </c>
      <c r="C4150" s="4">
        <v>6.33537732512498</v>
      </c>
      <c r="D4150" s="4">
        <v>2.13</v>
      </c>
      <c r="E4150" s="4">
        <v>32635.7565461426</v>
      </c>
      <c r="F4150" s="3">
        <v>1568578.51174326</v>
      </c>
      <c r="G4150" s="53">
        <v>4149.0</v>
      </c>
      <c r="H4150" s="51">
        <f>'Данные (для кумуляты) (2)'!$G4150/5000</f>
        <v>0.8298</v>
      </c>
      <c r="I4150" s="5" t="s">
        <v>4721</v>
      </c>
    </row>
    <row r="4151" ht="14.25" customHeight="1">
      <c r="A4151" s="3">
        <v>87499.1257433985</v>
      </c>
      <c r="B4151" s="4">
        <v>6.40347286569002</v>
      </c>
      <c r="C4151" s="4">
        <v>4.83609077795248</v>
      </c>
      <c r="D4151" s="4">
        <v>4.02</v>
      </c>
      <c r="E4151" s="4">
        <v>40815.1996794777</v>
      </c>
      <c r="F4151" s="3">
        <v>1568700.58552573</v>
      </c>
      <c r="G4151" s="53">
        <v>4150.0</v>
      </c>
      <c r="H4151" s="51">
        <f>'Данные (для кумуляты) (2)'!$G4151/5000</f>
        <v>0.83</v>
      </c>
      <c r="I4151" s="5" t="s">
        <v>4812</v>
      </c>
    </row>
    <row r="4152" ht="14.25" customHeight="1">
      <c r="A4152" s="3">
        <v>93185.8134876277</v>
      </c>
      <c r="B4152" s="4">
        <v>5.80734631073051</v>
      </c>
      <c r="C4152" s="4">
        <v>6.84229450553833</v>
      </c>
      <c r="D4152" s="4">
        <v>2.16</v>
      </c>
      <c r="E4152" s="4">
        <v>23723.0747456394</v>
      </c>
      <c r="F4152" s="3">
        <v>1569121.91650397</v>
      </c>
      <c r="G4152" s="53">
        <v>4151.0</v>
      </c>
      <c r="H4152" s="51">
        <f>'Данные (для кумуляты) (2)'!$G4152/5000</f>
        <v>0.8302</v>
      </c>
      <c r="I4152" s="5" t="s">
        <v>4950</v>
      </c>
    </row>
    <row r="4153" ht="14.25" customHeight="1">
      <c r="A4153" s="3">
        <v>83638.116931176</v>
      </c>
      <c r="B4153" s="4">
        <v>7.01359035867144</v>
      </c>
      <c r="C4153" s="4">
        <v>7.00163666716486</v>
      </c>
      <c r="D4153" s="4">
        <v>4.29</v>
      </c>
      <c r="E4153" s="4">
        <v>24565.9768061594</v>
      </c>
      <c r="F4153" s="3">
        <v>1569600.44563594</v>
      </c>
      <c r="G4153" s="53">
        <v>4152.0</v>
      </c>
      <c r="H4153" s="51">
        <f>'Данные (для кумуляты) (2)'!$G4153/5000</f>
        <v>0.8304</v>
      </c>
      <c r="I4153" s="5" t="s">
        <v>4615</v>
      </c>
    </row>
    <row r="4154" ht="14.25" customHeight="1">
      <c r="A4154" s="3">
        <v>81980.5890611266</v>
      </c>
      <c r="B4154" s="4">
        <v>5.62500540773275</v>
      </c>
      <c r="C4154" s="4">
        <v>8.45679326881855</v>
      </c>
      <c r="D4154" s="4">
        <v>3.33</v>
      </c>
      <c r="E4154" s="4">
        <v>41393.5940246699</v>
      </c>
      <c r="F4154" s="3">
        <v>1570154.41418398</v>
      </c>
      <c r="G4154" s="53">
        <v>4153.0</v>
      </c>
      <c r="H4154" s="51">
        <f>'Данные (для кумуляты) (2)'!$G4154/5000</f>
        <v>0.8306</v>
      </c>
      <c r="I4154" s="5" t="s">
        <v>4496</v>
      </c>
    </row>
    <row r="4155" ht="14.25" customHeight="1">
      <c r="A4155" s="3">
        <v>84332.5033196082</v>
      </c>
      <c r="B4155" s="4">
        <v>6.18249396493117</v>
      </c>
      <c r="C4155" s="4">
        <v>8.75604465646189</v>
      </c>
      <c r="D4155" s="4">
        <v>4.07</v>
      </c>
      <c r="E4155" s="4">
        <v>33107.3428323371</v>
      </c>
      <c r="F4155" s="3">
        <v>1570583.3403398</v>
      </c>
      <c r="G4155" s="53">
        <v>4154.0</v>
      </c>
      <c r="H4155" s="51">
        <f>'Данные (для кумуляты) (2)'!$G4155/5000</f>
        <v>0.8308</v>
      </c>
      <c r="I4155" s="5" t="s">
        <v>4661</v>
      </c>
    </row>
    <row r="4156" ht="14.25" customHeight="1">
      <c r="A4156" s="3">
        <v>71830.7464620338</v>
      </c>
      <c r="B4156" s="4">
        <v>6.03099505063145</v>
      </c>
      <c r="C4156" s="4">
        <v>8.78306359109181</v>
      </c>
      <c r="D4156" s="4">
        <v>6.1</v>
      </c>
      <c r="E4156" s="4">
        <v>39939.8032452618</v>
      </c>
      <c r="F4156" s="3">
        <v>1570904.97723405</v>
      </c>
      <c r="G4156" s="53">
        <v>4155.0</v>
      </c>
      <c r="H4156" s="51">
        <f>'Данные (для кумуляты) (2)'!$G4156/5000</f>
        <v>0.831</v>
      </c>
      <c r="I4156" s="5" t="s">
        <v>3097</v>
      </c>
    </row>
    <row r="4157" ht="14.25" customHeight="1">
      <c r="A4157" s="3">
        <v>86762.8828636063</v>
      </c>
      <c r="B4157" s="4">
        <v>6.53019329034581</v>
      </c>
      <c r="C4157" s="4">
        <v>5.10696224725299</v>
      </c>
      <c r="D4157" s="4">
        <v>2.09</v>
      </c>
      <c r="E4157" s="4">
        <v>47724.5813550608</v>
      </c>
      <c r="F4157" s="3">
        <v>1571253.53147504</v>
      </c>
      <c r="G4157" s="53">
        <v>4156.0</v>
      </c>
      <c r="H4157" s="51">
        <f>'Данные (для кумуляты) (2)'!$G4157/5000</f>
        <v>0.8312</v>
      </c>
      <c r="I4157" s="5" t="s">
        <v>4781</v>
      </c>
    </row>
    <row r="4158" ht="14.25" customHeight="1">
      <c r="A4158" s="3">
        <v>64907.9802548733</v>
      </c>
      <c r="B4158" s="4">
        <v>6.76601561902075</v>
      </c>
      <c r="C4158" s="4">
        <v>7.80646321984481</v>
      </c>
      <c r="D4158" s="4">
        <v>5.4</v>
      </c>
      <c r="E4158" s="4">
        <v>46677.2744031904</v>
      </c>
      <c r="F4158" s="3">
        <v>1571464.96522196</v>
      </c>
      <c r="G4158" s="53">
        <v>4157.0</v>
      </c>
      <c r="H4158" s="51">
        <f>'Данные (для кумуляты) (2)'!$G4158/5000</f>
        <v>0.8314</v>
      </c>
      <c r="I4158" s="5" t="s">
        <v>1832</v>
      </c>
    </row>
    <row r="4159" ht="14.25" customHeight="1">
      <c r="A4159" s="3">
        <v>63221.9150383904</v>
      </c>
      <c r="B4159" s="4">
        <v>7.37016524361326</v>
      </c>
      <c r="C4159" s="4">
        <v>7.83047212227565</v>
      </c>
      <c r="D4159" s="4">
        <v>4.3</v>
      </c>
      <c r="E4159" s="4">
        <v>44348.4203411097</v>
      </c>
      <c r="F4159" s="3">
        <v>1571664.90307299</v>
      </c>
      <c r="G4159" s="53">
        <v>4158.0</v>
      </c>
      <c r="H4159" s="51">
        <f>'Данные (для кумуляты) (2)'!$G4159/5000</f>
        <v>0.8316</v>
      </c>
      <c r="I4159" s="5" t="s">
        <v>1553</v>
      </c>
    </row>
    <row r="4160" ht="14.25" customHeight="1">
      <c r="A4160" s="3">
        <v>82681.2368421879</v>
      </c>
      <c r="B4160" s="4">
        <v>6.21050562420205</v>
      </c>
      <c r="C4160" s="4">
        <v>7.93806784708811</v>
      </c>
      <c r="D4160" s="4">
        <v>3.4</v>
      </c>
      <c r="E4160" s="4">
        <v>30054.8620629702</v>
      </c>
      <c r="F4160" s="3">
        <v>1571781.5933352</v>
      </c>
      <c r="G4160" s="53">
        <v>4159.0</v>
      </c>
      <c r="H4160" s="51">
        <f>'Данные (для кумуляты) (2)'!$G4160/5000</f>
        <v>0.8318</v>
      </c>
      <c r="I4160" s="5" t="s">
        <v>4544</v>
      </c>
    </row>
    <row r="4161" ht="14.25" customHeight="1">
      <c r="A4161" s="3">
        <v>79843.9205800383</v>
      </c>
      <c r="B4161" s="4">
        <v>6.32660283760202</v>
      </c>
      <c r="C4161" s="4">
        <v>7.43433217621357</v>
      </c>
      <c r="D4161" s="4">
        <v>3.07</v>
      </c>
      <c r="E4161" s="4">
        <v>45902.5715496099</v>
      </c>
      <c r="F4161" s="3">
        <v>1571848.23124625</v>
      </c>
      <c r="G4161" s="53">
        <v>4160.0</v>
      </c>
      <c r="H4161" s="51">
        <f>'Данные (для кумуляты) (2)'!$G4161/5000</f>
        <v>0.832</v>
      </c>
      <c r="I4161" s="5" t="s">
        <v>4305</v>
      </c>
    </row>
    <row r="4162" ht="14.25" customHeight="1">
      <c r="A4162" s="3">
        <v>71717.1913707834</v>
      </c>
      <c r="B4162" s="4">
        <v>6.14277098797881</v>
      </c>
      <c r="C4162" s="4">
        <v>7.70902264576972</v>
      </c>
      <c r="D4162" s="4">
        <v>5.24</v>
      </c>
      <c r="E4162" s="4">
        <v>51974.8401758744</v>
      </c>
      <c r="F4162" s="3">
        <v>1572099.68985623</v>
      </c>
      <c r="G4162" s="53">
        <v>4161.0</v>
      </c>
      <c r="H4162" s="51">
        <f>'Данные (для кумуляты) (2)'!$G4162/5000</f>
        <v>0.8322</v>
      </c>
      <c r="I4162" s="5" t="s">
        <v>3074</v>
      </c>
    </row>
    <row r="4163" ht="14.25" customHeight="1">
      <c r="A4163" s="3">
        <v>81136.4131703173</v>
      </c>
      <c r="B4163" s="4">
        <v>5.47762019183228</v>
      </c>
      <c r="C4163" s="4">
        <v>7.17559199590583</v>
      </c>
      <c r="D4163" s="4">
        <v>3.03</v>
      </c>
      <c r="E4163" s="4">
        <v>37050.1293864838</v>
      </c>
      <c r="F4163" s="3">
        <v>1572513.83815229</v>
      </c>
      <c r="G4163" s="53">
        <v>4162.0</v>
      </c>
      <c r="H4163" s="51">
        <f>'Данные (для кумуляты) (2)'!$G4163/5000</f>
        <v>0.8324</v>
      </c>
      <c r="I4163" s="5" t="s">
        <v>4424</v>
      </c>
    </row>
    <row r="4164" ht="14.25" customHeight="1">
      <c r="A4164" s="3">
        <v>83145.0857131451</v>
      </c>
      <c r="B4164" s="4">
        <v>7.19097556771263</v>
      </c>
      <c r="C4164" s="4">
        <v>9.30990162193372</v>
      </c>
      <c r="D4164" s="4">
        <v>6.17</v>
      </c>
      <c r="E4164" s="4">
        <v>7360.29519126363</v>
      </c>
      <c r="F4164" s="3">
        <v>1572814.86323338</v>
      </c>
      <c r="G4164" s="53">
        <v>4163.0</v>
      </c>
      <c r="H4164" s="51">
        <f>'Данные (для кумуляты) (2)'!$G4164/5000</f>
        <v>0.8326</v>
      </c>
      <c r="I4164" s="5" t="s">
        <v>4585</v>
      </c>
    </row>
    <row r="4165" ht="14.25" customHeight="1">
      <c r="A4165" s="3">
        <v>81220.0705745851</v>
      </c>
      <c r="B4165" s="4">
        <v>6.26801000687486</v>
      </c>
      <c r="C4165" s="4">
        <v>6.77698348530293</v>
      </c>
      <c r="D4165" s="4">
        <v>2.49</v>
      </c>
      <c r="E4165" s="4">
        <v>32859.5176469635</v>
      </c>
      <c r="F4165" s="3">
        <v>1572990.37356818</v>
      </c>
      <c r="G4165" s="53">
        <v>4164.0</v>
      </c>
      <c r="H4165" s="51">
        <f>'Данные (для кумуляты) (2)'!$G4165/5000</f>
        <v>0.8328</v>
      </c>
      <c r="I4165" s="5" t="s">
        <v>4432</v>
      </c>
    </row>
    <row r="4166" ht="14.25" customHeight="1">
      <c r="A4166" s="3">
        <v>80857.4424488322</v>
      </c>
      <c r="B4166" s="4">
        <v>4.8019585180074</v>
      </c>
      <c r="C4166" s="4">
        <v>8.83700237185651</v>
      </c>
      <c r="D4166" s="4">
        <v>3.12</v>
      </c>
      <c r="E4166" s="4">
        <v>44385.3124078427</v>
      </c>
      <c r="F4166" s="3">
        <v>1573105.98114497</v>
      </c>
      <c r="G4166" s="53">
        <v>4165.0</v>
      </c>
      <c r="H4166" s="51">
        <f>'Данные (для кумуляты) (2)'!$G4166/5000</f>
        <v>0.833</v>
      </c>
      <c r="I4166" s="5" t="s">
        <v>4394</v>
      </c>
    </row>
    <row r="4167" ht="14.25" customHeight="1">
      <c r="A4167" s="3">
        <v>81462.8628628642</v>
      </c>
      <c r="B4167" s="4">
        <v>6.11404351687899</v>
      </c>
      <c r="C4167" s="4">
        <v>7.06502829185823</v>
      </c>
      <c r="D4167" s="4">
        <v>4.02</v>
      </c>
      <c r="E4167" s="4">
        <v>31484.9551076103</v>
      </c>
      <c r="F4167" s="3">
        <v>1573288.81760128</v>
      </c>
      <c r="G4167" s="53">
        <v>4166.0</v>
      </c>
      <c r="H4167" s="51">
        <f>'Данные (для кумуляты) (2)'!$G4167/5000</f>
        <v>0.8332</v>
      </c>
      <c r="I4167" s="5" t="s">
        <v>4450</v>
      </c>
    </row>
    <row r="4168" ht="14.25" customHeight="1">
      <c r="A4168" s="3">
        <v>53546.8721395812</v>
      </c>
      <c r="B4168" s="4">
        <v>7.17456918297282</v>
      </c>
      <c r="C4168" s="4">
        <v>8.34355792704313</v>
      </c>
      <c r="D4168" s="4">
        <v>3.49</v>
      </c>
      <c r="E4168" s="4">
        <v>45504.2036870917</v>
      </c>
      <c r="F4168" s="3">
        <v>1573347.78844377</v>
      </c>
      <c r="G4168" s="53">
        <v>4167.0</v>
      </c>
      <c r="H4168" s="51">
        <f>'Данные (для кумуляты) (2)'!$G4168/5000</f>
        <v>0.8334</v>
      </c>
      <c r="I4168" s="5" t="s">
        <v>409</v>
      </c>
    </row>
    <row r="4169" ht="14.25" customHeight="1">
      <c r="A4169" s="3">
        <v>77797.3949637918</v>
      </c>
      <c r="B4169" s="4">
        <v>7.44052077653334</v>
      </c>
      <c r="C4169" s="4">
        <v>6.22936004338906</v>
      </c>
      <c r="D4169" s="4">
        <v>2.06</v>
      </c>
      <c r="E4169" s="4">
        <v>33847.0145088483</v>
      </c>
      <c r="F4169" s="3">
        <v>1573580.23383452</v>
      </c>
      <c r="G4169" s="53">
        <v>4168.0</v>
      </c>
      <c r="H4169" s="51">
        <f>'Данные (для кумуляты) (2)'!$G4169/5000</f>
        <v>0.8336</v>
      </c>
      <c r="I4169" s="5" t="s">
        <v>4055</v>
      </c>
    </row>
    <row r="4170" ht="14.25" customHeight="1">
      <c r="A4170" s="3">
        <v>78394.3392775308</v>
      </c>
      <c r="B4170" s="4">
        <v>6.98977974771828</v>
      </c>
      <c r="C4170" s="4">
        <v>6.62047799518502</v>
      </c>
      <c r="D4170" s="4">
        <v>2.42</v>
      </c>
      <c r="E4170" s="4">
        <v>36516.3589724938</v>
      </c>
      <c r="F4170" s="3">
        <v>1573936.56447772</v>
      </c>
      <c r="G4170" s="53">
        <v>4169.0</v>
      </c>
      <c r="H4170" s="51">
        <f>'Данные (для кумуляты) (2)'!$G4170/5000</f>
        <v>0.8338</v>
      </c>
      <c r="I4170" s="5" t="s">
        <v>4131</v>
      </c>
    </row>
    <row r="4171" ht="14.25" customHeight="1">
      <c r="A4171" s="3">
        <v>82781.6493352588</v>
      </c>
      <c r="B4171" s="4">
        <v>5.66808174695689</v>
      </c>
      <c r="C4171" s="4">
        <v>7.51138304364034</v>
      </c>
      <c r="D4171" s="4">
        <v>4.14</v>
      </c>
      <c r="E4171" s="4">
        <v>39587.9529645558</v>
      </c>
      <c r="F4171" s="3">
        <v>1573998.90225966</v>
      </c>
      <c r="G4171" s="53">
        <v>4170.0</v>
      </c>
      <c r="H4171" s="51">
        <f>'Данные (для кумуляты) (2)'!$G4171/5000</f>
        <v>0.834</v>
      </c>
      <c r="I4171" s="5" t="s">
        <v>4555</v>
      </c>
    </row>
    <row r="4172" ht="14.25" customHeight="1">
      <c r="A4172" s="3">
        <v>82321.7311116665</v>
      </c>
      <c r="B4172" s="4">
        <v>5.91148848867562</v>
      </c>
      <c r="C4172" s="4">
        <v>6.81364960775062</v>
      </c>
      <c r="D4172" s="4">
        <v>2.33</v>
      </c>
      <c r="E4172" s="4">
        <v>48616.2646252715</v>
      </c>
      <c r="F4172" s="3">
        <v>1574084.92698374</v>
      </c>
      <c r="G4172" s="53">
        <v>4171.0</v>
      </c>
      <c r="H4172" s="51">
        <f>'Данные (для кумуляты) (2)'!$G4172/5000</f>
        <v>0.8342</v>
      </c>
      <c r="I4172" s="5" t="s">
        <v>4521</v>
      </c>
    </row>
    <row r="4173" ht="14.25" customHeight="1">
      <c r="A4173" s="3">
        <v>74085.6886425114</v>
      </c>
      <c r="B4173" s="4">
        <v>5.88557741906475</v>
      </c>
      <c r="C4173" s="4">
        <v>7.81324239653672</v>
      </c>
      <c r="D4173" s="4">
        <v>5.35</v>
      </c>
      <c r="E4173" s="4">
        <v>32481.5217747087</v>
      </c>
      <c r="F4173" s="3">
        <v>1574181.73175317</v>
      </c>
      <c r="G4173" s="53">
        <v>4172.0</v>
      </c>
      <c r="H4173" s="51">
        <f>'Данные (для кумуляты) (2)'!$G4173/5000</f>
        <v>0.8344</v>
      </c>
      <c r="I4173" s="5" t="s">
        <v>3480</v>
      </c>
    </row>
    <row r="4174" ht="14.25" customHeight="1">
      <c r="A4174" s="3">
        <v>73804.9086179348</v>
      </c>
      <c r="B4174" s="4">
        <v>6.73199939150532</v>
      </c>
      <c r="C4174" s="4">
        <v>7.61726064212961</v>
      </c>
      <c r="D4174" s="4">
        <v>4.25</v>
      </c>
      <c r="E4174" s="4">
        <v>40877.189120199</v>
      </c>
      <c r="F4174" s="3">
        <v>1574211.64891306</v>
      </c>
      <c r="G4174" s="53">
        <v>4173.0</v>
      </c>
      <c r="H4174" s="51">
        <f>'Данные (для кумуляты) (2)'!$G4174/5000</f>
        <v>0.8346</v>
      </c>
      <c r="I4174" s="5" t="s">
        <v>3440</v>
      </c>
    </row>
    <row r="4175" ht="14.25" customHeight="1">
      <c r="A4175" s="3">
        <v>71408.2957407634</v>
      </c>
      <c r="B4175" s="4">
        <v>6.5650063814558</v>
      </c>
      <c r="C4175" s="4">
        <v>7.23260952748156</v>
      </c>
      <c r="D4175" s="4">
        <v>6.21</v>
      </c>
      <c r="E4175" s="4">
        <v>49463.0492633304</v>
      </c>
      <c r="F4175" s="3">
        <v>1574279.81397754</v>
      </c>
      <c r="G4175" s="53">
        <v>4174.0</v>
      </c>
      <c r="H4175" s="51">
        <f>'Данные (для кумуляты) (2)'!$G4175/5000</f>
        <v>0.8348</v>
      </c>
      <c r="I4175" s="5" t="s">
        <v>3022</v>
      </c>
    </row>
    <row r="4176" ht="14.25" customHeight="1">
      <c r="A4176" s="3">
        <v>55593.0798060569</v>
      </c>
      <c r="B4176" s="4">
        <v>7.92028169278314</v>
      </c>
      <c r="C4176" s="4">
        <v>7.97618412676576</v>
      </c>
      <c r="D4176" s="4">
        <v>5.45</v>
      </c>
      <c r="E4176" s="4">
        <v>42067.6939353064</v>
      </c>
      <c r="F4176" s="3">
        <v>1574526.97707015</v>
      </c>
      <c r="G4176" s="53">
        <v>4175.0</v>
      </c>
      <c r="H4176" s="51">
        <f>'Данные (для кумуляты) (2)'!$G4176/5000</f>
        <v>0.835</v>
      </c>
      <c r="I4176" s="5" t="s">
        <v>560</v>
      </c>
    </row>
    <row r="4177" ht="14.25" customHeight="1">
      <c r="A4177" s="3">
        <v>69650.5917014238</v>
      </c>
      <c r="B4177" s="4">
        <v>4.80564511686308</v>
      </c>
      <c r="C4177" s="4">
        <v>8.01082603670319</v>
      </c>
      <c r="D4177" s="4">
        <v>4.25</v>
      </c>
      <c r="E4177" s="4">
        <v>48017.3687987259</v>
      </c>
      <c r="F4177" s="3">
        <v>1574582.09092591</v>
      </c>
      <c r="G4177" s="53">
        <v>4176.0</v>
      </c>
      <c r="H4177" s="51">
        <f>'Данные (для кумуляты) (2)'!$G4177/5000</f>
        <v>0.8352</v>
      </c>
      <c r="I4177" s="5" t="s">
        <v>2699</v>
      </c>
    </row>
    <row r="4178" ht="14.25" customHeight="1">
      <c r="A4178" s="3">
        <v>75613.1394870338</v>
      </c>
      <c r="B4178" s="4">
        <v>7.19937569059025</v>
      </c>
      <c r="C4178" s="4">
        <v>7.47533712135834</v>
      </c>
      <c r="D4178" s="4">
        <v>5.11</v>
      </c>
      <c r="E4178" s="4">
        <v>29146.5429157831</v>
      </c>
      <c r="F4178" s="3">
        <v>1574919.9063463</v>
      </c>
      <c r="G4178" s="53">
        <v>4177.0</v>
      </c>
      <c r="H4178" s="51">
        <f>'Данные (для кумуляты) (2)'!$G4178/5000</f>
        <v>0.8354</v>
      </c>
      <c r="I4178" s="5" t="s">
        <v>3736</v>
      </c>
    </row>
    <row r="4179" ht="14.25" customHeight="1">
      <c r="A4179" s="3">
        <v>69186.6225176428</v>
      </c>
      <c r="B4179" s="4">
        <v>7.32827543895157</v>
      </c>
      <c r="C4179" s="4">
        <v>6.49903346304318</v>
      </c>
      <c r="D4179" s="4">
        <v>4.38</v>
      </c>
      <c r="E4179" s="4">
        <v>49505.7837010686</v>
      </c>
      <c r="F4179" s="3">
        <v>1575100.91278732</v>
      </c>
      <c r="G4179" s="53">
        <v>4178.0</v>
      </c>
      <c r="H4179" s="51">
        <f>'Данные (для кумуляты) (2)'!$G4179/5000</f>
        <v>0.8356</v>
      </c>
      <c r="I4179" s="5" t="s">
        <v>2580</v>
      </c>
    </row>
    <row r="4180" ht="14.25" customHeight="1">
      <c r="A4180" s="3">
        <v>48879.2597634265</v>
      </c>
      <c r="B4180" s="4">
        <v>8.14751756014964</v>
      </c>
      <c r="C4180" s="4">
        <v>7.1496456154304</v>
      </c>
      <c r="D4180" s="4">
        <v>4.42</v>
      </c>
      <c r="E4180" s="4">
        <v>63620.0119632136</v>
      </c>
      <c r="F4180" s="3">
        <v>1575492.49629056</v>
      </c>
      <c r="G4180" s="53">
        <v>4179.0</v>
      </c>
      <c r="H4180" s="51">
        <f>'Данные (для кумуляты) (2)'!$G4180/5000</f>
        <v>0.8358</v>
      </c>
      <c r="I4180" s="5" t="s">
        <v>177</v>
      </c>
    </row>
    <row r="4181" ht="14.25" customHeight="1">
      <c r="A4181" s="3">
        <v>90244.7617987684</v>
      </c>
      <c r="B4181" s="4">
        <v>6.85470134715499</v>
      </c>
      <c r="C4181" s="4">
        <v>6.15147552476448</v>
      </c>
      <c r="D4181" s="4">
        <v>4.17</v>
      </c>
      <c r="E4181" s="4">
        <v>17771.3798971664</v>
      </c>
      <c r="F4181" s="3">
        <v>1575680.03697001</v>
      </c>
      <c r="G4181" s="53">
        <v>4180.0</v>
      </c>
      <c r="H4181" s="51">
        <f>'Данные (для кумуляты) (2)'!$G4181/5000</f>
        <v>0.836</v>
      </c>
      <c r="I4181" s="5" t="s">
        <v>4907</v>
      </c>
    </row>
    <row r="4182" ht="14.25" customHeight="1">
      <c r="A4182" s="3">
        <v>66435.5040079483</v>
      </c>
      <c r="B4182" s="4">
        <v>6.16623409415245</v>
      </c>
      <c r="C4182" s="4">
        <v>8.01699020313342</v>
      </c>
      <c r="D4182" s="4">
        <v>6.38</v>
      </c>
      <c r="E4182" s="4">
        <v>59599.3440902425</v>
      </c>
      <c r="F4182" s="3">
        <v>1575966.55253915</v>
      </c>
      <c r="G4182" s="53">
        <v>4181.0</v>
      </c>
      <c r="H4182" s="51">
        <f>'Данные (для кумуляты) (2)'!$G4182/5000</f>
        <v>0.8362</v>
      </c>
      <c r="I4182" s="5" t="s">
        <v>2089</v>
      </c>
    </row>
    <row r="4183" ht="14.25" customHeight="1">
      <c r="A4183" s="3">
        <v>69909.0786556918</v>
      </c>
      <c r="B4183" s="4">
        <v>6.43453965849964</v>
      </c>
      <c r="C4183" s="4">
        <v>8.30131013670233</v>
      </c>
      <c r="D4183" s="4">
        <v>4.05</v>
      </c>
      <c r="E4183" s="4">
        <v>39347.1356842225</v>
      </c>
      <c r="F4183" s="3">
        <v>1576286.21421498</v>
      </c>
      <c r="G4183" s="53">
        <v>4182.0</v>
      </c>
      <c r="H4183" s="51">
        <f>'Данные (для кумуляты) (2)'!$G4183/5000</f>
        <v>0.8364</v>
      </c>
      <c r="I4183" s="5" t="s">
        <v>2737</v>
      </c>
    </row>
    <row r="4184" ht="14.25" customHeight="1">
      <c r="A4184" s="3">
        <v>59323.7920997003</v>
      </c>
      <c r="B4184" s="4">
        <v>6.97782794017883</v>
      </c>
      <c r="C4184" s="4">
        <v>8.27369707777659</v>
      </c>
      <c r="D4184" s="4">
        <v>4.07</v>
      </c>
      <c r="E4184" s="4">
        <v>37520.6577324497</v>
      </c>
      <c r="F4184" s="3">
        <v>1577017.76000155</v>
      </c>
      <c r="G4184" s="53">
        <v>4183.0</v>
      </c>
      <c r="H4184" s="51">
        <f>'Данные (для кумуляты) (2)'!$G4184/5000</f>
        <v>0.8366</v>
      </c>
      <c r="I4184" s="5" t="s">
        <v>958</v>
      </c>
    </row>
    <row r="4185" ht="14.25" customHeight="1">
      <c r="A4185" s="3">
        <v>71676.0671628366</v>
      </c>
      <c r="B4185" s="4">
        <v>7.29205858589611</v>
      </c>
      <c r="C4185" s="4">
        <v>6.56639929558211</v>
      </c>
      <c r="D4185" s="4">
        <v>4.44</v>
      </c>
      <c r="E4185" s="4">
        <v>45994.2253285656</v>
      </c>
      <c r="F4185" s="3">
        <v>1577462.03395038</v>
      </c>
      <c r="G4185" s="53">
        <v>4184.0</v>
      </c>
      <c r="H4185" s="51">
        <f>'Данные (для кумуляты) (2)'!$G4185/5000</f>
        <v>0.8368</v>
      </c>
      <c r="I4185" s="5" t="s">
        <v>3068</v>
      </c>
    </row>
    <row r="4186" ht="14.25" customHeight="1">
      <c r="A4186" s="3">
        <v>64909.0411488146</v>
      </c>
      <c r="B4186" s="4">
        <v>6.63613135023086</v>
      </c>
      <c r="C4186" s="4">
        <v>9.05482700390324</v>
      </c>
      <c r="D4186" s="4">
        <v>5.1</v>
      </c>
      <c r="E4186" s="4">
        <v>42180.6479399795</v>
      </c>
      <c r="F4186" s="3">
        <v>1577849.52380222</v>
      </c>
      <c r="G4186" s="53">
        <v>4185.0</v>
      </c>
      <c r="H4186" s="51">
        <f>'Данные (для кумуляты) (2)'!$G4186/5000</f>
        <v>0.837</v>
      </c>
      <c r="I4186" s="5" t="s">
        <v>1833</v>
      </c>
    </row>
    <row r="4187" ht="14.25" customHeight="1">
      <c r="A4187" s="3">
        <v>78529.5276792568</v>
      </c>
      <c r="B4187" s="4">
        <v>7.06088768195057</v>
      </c>
      <c r="C4187" s="4">
        <v>7.63476167825054</v>
      </c>
      <c r="D4187" s="4">
        <v>5.2</v>
      </c>
      <c r="E4187" s="4">
        <v>23897.1162723556</v>
      </c>
      <c r="F4187" s="3">
        <v>1578087.13910409</v>
      </c>
      <c r="G4187" s="53">
        <v>4186.0</v>
      </c>
      <c r="H4187" s="51">
        <f>'Данные (для кумуляты) (2)'!$G4187/5000</f>
        <v>0.8372</v>
      </c>
      <c r="I4187" s="5" t="s">
        <v>4146</v>
      </c>
    </row>
    <row r="4188" ht="14.25" customHeight="1">
      <c r="A4188" s="3">
        <v>65310.4311163651</v>
      </c>
      <c r="B4188" s="4">
        <v>7.02798252223855</v>
      </c>
      <c r="C4188" s="4">
        <v>7.8646642568271</v>
      </c>
      <c r="D4188" s="4">
        <v>4.02</v>
      </c>
      <c r="E4188" s="4">
        <v>40677.5505282311</v>
      </c>
      <c r="F4188" s="3">
        <v>1578136.16530262</v>
      </c>
      <c r="G4188" s="53">
        <v>4187.0</v>
      </c>
      <c r="H4188" s="51">
        <f>'Данные (для кумуляты) (2)'!$G4188/5000</f>
        <v>0.8374</v>
      </c>
      <c r="I4188" s="5" t="s">
        <v>1905</v>
      </c>
    </row>
    <row r="4189" ht="14.25" customHeight="1">
      <c r="A4189" s="3">
        <v>76545.7858331418</v>
      </c>
      <c r="B4189" s="4">
        <v>5.12821224612002</v>
      </c>
      <c r="C4189" s="4">
        <v>7.24737595109386</v>
      </c>
      <c r="D4189" s="4">
        <v>5.12</v>
      </c>
      <c r="E4189" s="4">
        <v>50480.9629473364</v>
      </c>
      <c r="F4189" s="3">
        <v>1578141.05313424</v>
      </c>
      <c r="G4189" s="53">
        <v>4188.0</v>
      </c>
      <c r="H4189" s="51">
        <f>'Данные (для кумуляты) (2)'!$G4189/5000</f>
        <v>0.8376</v>
      </c>
      <c r="I4189" s="5" t="s">
        <v>3883</v>
      </c>
    </row>
    <row r="4190" ht="14.25" customHeight="1">
      <c r="A4190" s="3">
        <v>87736.4030487105</v>
      </c>
      <c r="B4190" s="4">
        <v>7.00709324173061</v>
      </c>
      <c r="C4190" s="4">
        <v>5.3978836947279</v>
      </c>
      <c r="D4190" s="4">
        <v>2.37</v>
      </c>
      <c r="E4190" s="4">
        <v>28113.7853937515</v>
      </c>
      <c r="F4190" s="3">
        <v>1578146.33993395</v>
      </c>
      <c r="G4190" s="53">
        <v>4189.0</v>
      </c>
      <c r="H4190" s="51">
        <f>'Данные (для кумуляты) (2)'!$G4190/5000</f>
        <v>0.8378</v>
      </c>
      <c r="I4190" s="5" t="s">
        <v>4825</v>
      </c>
    </row>
    <row r="4191" ht="14.25" customHeight="1">
      <c r="A4191" s="3">
        <v>80526.2914871257</v>
      </c>
      <c r="B4191" s="4">
        <v>6.13249349769793</v>
      </c>
      <c r="C4191" s="4">
        <v>5.75581780836047</v>
      </c>
      <c r="D4191" s="4">
        <v>2.5</v>
      </c>
      <c r="E4191" s="4">
        <v>45751.6647885396</v>
      </c>
      <c r="F4191" s="3">
        <v>1578319.89048501</v>
      </c>
      <c r="G4191" s="53">
        <v>4190.0</v>
      </c>
      <c r="H4191" s="51">
        <f>'Данные (для кумуляты) (2)'!$G4191/5000</f>
        <v>0.838</v>
      </c>
      <c r="I4191" s="5" t="s">
        <v>4366</v>
      </c>
    </row>
    <row r="4192" ht="14.25" customHeight="1">
      <c r="A4192" s="3">
        <v>70580.4378885776</v>
      </c>
      <c r="B4192" s="4">
        <v>6.35513390667276</v>
      </c>
      <c r="C4192" s="4">
        <v>8.00644912790824</v>
      </c>
      <c r="D4192" s="4">
        <v>3.0</v>
      </c>
      <c r="E4192" s="4">
        <v>36626.703993751</v>
      </c>
      <c r="F4192" s="3">
        <v>1578493.70778387</v>
      </c>
      <c r="G4192" s="53">
        <v>4191.0</v>
      </c>
      <c r="H4192" s="51">
        <f>'Данные (для кумуляты) (2)'!$G4192/5000</f>
        <v>0.8382</v>
      </c>
      <c r="I4192" s="5" t="s">
        <v>2850</v>
      </c>
    </row>
    <row r="4193" ht="14.25" customHeight="1">
      <c r="A4193" s="3">
        <v>69801.4517574143</v>
      </c>
      <c r="B4193" s="4">
        <v>6.26907634017833</v>
      </c>
      <c r="C4193" s="4">
        <v>7.69192696006862</v>
      </c>
      <c r="D4193" s="4">
        <v>4.38</v>
      </c>
      <c r="E4193" s="4">
        <v>37852.541705361</v>
      </c>
      <c r="F4193" s="3">
        <v>1578737.43634006</v>
      </c>
      <c r="G4193" s="53">
        <v>4192.0</v>
      </c>
      <c r="H4193" s="51">
        <f>'Данные (для кумуляты) (2)'!$G4193/5000</f>
        <v>0.8384</v>
      </c>
      <c r="I4193" s="5" t="s">
        <v>2720</v>
      </c>
    </row>
    <row r="4194" ht="14.25" customHeight="1">
      <c r="A4194" s="3">
        <v>82958.0197388943</v>
      </c>
      <c r="B4194" s="4">
        <v>5.22596955027441</v>
      </c>
      <c r="C4194" s="4">
        <v>6.82823189797483</v>
      </c>
      <c r="D4194" s="4">
        <v>4.15</v>
      </c>
      <c r="E4194" s="4">
        <v>43015.092737682</v>
      </c>
      <c r="F4194" s="3">
        <v>1578760.80839775</v>
      </c>
      <c r="G4194" s="53">
        <v>4193.0</v>
      </c>
      <c r="H4194" s="51">
        <f>'Данные (для кумуляты) (2)'!$G4194/5000</f>
        <v>0.8386</v>
      </c>
      <c r="I4194" s="5" t="s">
        <v>4573</v>
      </c>
    </row>
    <row r="4195" ht="14.25" customHeight="1">
      <c r="A4195" s="3">
        <v>86744.0491709614</v>
      </c>
      <c r="B4195" s="4">
        <v>6.01156417919706</v>
      </c>
      <c r="C4195" s="4">
        <v>6.03503893204125</v>
      </c>
      <c r="D4195" s="4">
        <v>4.38</v>
      </c>
      <c r="E4195" s="4">
        <v>32474.8345165384</v>
      </c>
      <c r="F4195" s="3">
        <v>1578766.04995912</v>
      </c>
      <c r="G4195" s="53">
        <v>4194.0</v>
      </c>
      <c r="H4195" s="51">
        <f>'Данные (для кумуляты) (2)'!$G4195/5000</f>
        <v>0.8388</v>
      </c>
      <c r="I4195" s="5" t="s">
        <v>4779</v>
      </c>
    </row>
    <row r="4196" ht="14.25" customHeight="1">
      <c r="A4196" s="3">
        <v>73119.7204110818</v>
      </c>
      <c r="B4196" s="4">
        <v>7.05804577343465</v>
      </c>
      <c r="C4196" s="4">
        <v>7.14651491540318</v>
      </c>
      <c r="D4196" s="4">
        <v>5.44</v>
      </c>
      <c r="E4196" s="4">
        <v>35426.6901279361</v>
      </c>
      <c r="F4196" s="3">
        <v>1578829.01221409</v>
      </c>
      <c r="G4196" s="53">
        <v>4195.0</v>
      </c>
      <c r="H4196" s="51">
        <f>'Данные (для кумуляты) (2)'!$G4196/5000</f>
        <v>0.839</v>
      </c>
      <c r="I4196" s="5" t="s">
        <v>3307</v>
      </c>
    </row>
    <row r="4197" ht="14.25" customHeight="1">
      <c r="A4197" s="3">
        <v>65091.30917745</v>
      </c>
      <c r="B4197" s="4">
        <v>5.34942286941346</v>
      </c>
      <c r="C4197" s="4">
        <v>8.59484263876977</v>
      </c>
      <c r="D4197" s="4">
        <v>5.42</v>
      </c>
      <c r="E4197" s="4">
        <v>49224.0928050387</v>
      </c>
      <c r="F4197" s="3">
        <v>1579360.82481112</v>
      </c>
      <c r="G4197" s="53">
        <v>4196.0</v>
      </c>
      <c r="H4197" s="51">
        <f>'Данные (для кумуляты) (2)'!$G4197/5000</f>
        <v>0.8392</v>
      </c>
      <c r="I4197" s="5" t="s">
        <v>1870</v>
      </c>
    </row>
    <row r="4198" ht="14.25" customHeight="1">
      <c r="A4198" s="3">
        <v>87386.38472867</v>
      </c>
      <c r="B4198" s="4">
        <v>6.038075113924</v>
      </c>
      <c r="C4198" s="4">
        <v>6.02476837137951</v>
      </c>
      <c r="D4198" s="4">
        <v>3.5</v>
      </c>
      <c r="E4198" s="4">
        <v>31735.763292013</v>
      </c>
      <c r="F4198" s="3">
        <v>1580557.01024894</v>
      </c>
      <c r="G4198" s="53">
        <v>4197.0</v>
      </c>
      <c r="H4198" s="51">
        <f>'Данные (для кумуляты) (2)'!$G4198/5000</f>
        <v>0.8394</v>
      </c>
      <c r="I4198" s="5" t="s">
        <v>4807</v>
      </c>
    </row>
    <row r="4199" ht="14.25" customHeight="1">
      <c r="A4199" s="3">
        <v>78555.129503474</v>
      </c>
      <c r="B4199" s="4">
        <v>7.60425350100588</v>
      </c>
      <c r="C4199" s="4">
        <v>6.43904872145849</v>
      </c>
      <c r="D4199" s="4">
        <v>4.34</v>
      </c>
      <c r="E4199" s="4">
        <v>34514.1585610949</v>
      </c>
      <c r="F4199" s="3">
        <v>1580691.61687316</v>
      </c>
      <c r="G4199" s="53">
        <v>4198.0</v>
      </c>
      <c r="H4199" s="51">
        <f>'Данные (для кумуляты) (2)'!$G4199/5000</f>
        <v>0.8396</v>
      </c>
      <c r="I4199" s="5" t="s">
        <v>4150</v>
      </c>
    </row>
    <row r="4200" ht="14.25" customHeight="1">
      <c r="A4200" s="3">
        <v>89510.9158248851</v>
      </c>
      <c r="B4200" s="4">
        <v>5.86274264945227</v>
      </c>
      <c r="C4200" s="4">
        <v>8.2162634234929</v>
      </c>
      <c r="D4200" s="4">
        <v>6.48</v>
      </c>
      <c r="E4200" s="4">
        <v>29766.444065653</v>
      </c>
      <c r="F4200" s="3">
        <v>1580727.45028883</v>
      </c>
      <c r="G4200" s="53">
        <v>4199.0</v>
      </c>
      <c r="H4200" s="51">
        <f>'Данные (для кумуляты) (2)'!$G4200/5000</f>
        <v>0.8398</v>
      </c>
      <c r="I4200" s="5" t="s">
        <v>4889</v>
      </c>
    </row>
    <row r="4201" ht="14.25" customHeight="1">
      <c r="A4201" s="3">
        <v>70087.5661291243</v>
      </c>
      <c r="B4201" s="4">
        <v>5.89270242612374</v>
      </c>
      <c r="C4201" s="4">
        <v>6.97779439319738</v>
      </c>
      <c r="D4201" s="4">
        <v>2.27</v>
      </c>
      <c r="E4201" s="4">
        <v>53612.2782906856</v>
      </c>
      <c r="F4201" s="3">
        <v>1580951.57856852</v>
      </c>
      <c r="G4201" s="53">
        <v>4200.0</v>
      </c>
      <c r="H4201" s="51">
        <f>'Данные (для кумуляты) (2)'!$G4201/5000</f>
        <v>0.84</v>
      </c>
      <c r="I4201" s="5" t="s">
        <v>2767</v>
      </c>
    </row>
    <row r="4202" ht="14.25" customHeight="1">
      <c r="A4202" s="3">
        <v>77050.1805576828</v>
      </c>
      <c r="B4202" s="4">
        <v>6.28636438435049</v>
      </c>
      <c r="C4202" s="4">
        <v>5.94839209446633</v>
      </c>
      <c r="D4202" s="4">
        <v>4.05</v>
      </c>
      <c r="E4202" s="4">
        <v>47171.9103006095</v>
      </c>
      <c r="F4202" s="3">
        <v>1581817.40679671</v>
      </c>
      <c r="G4202" s="53">
        <v>4201.0</v>
      </c>
      <c r="H4202" s="51">
        <f>'Данные (для кумуляты) (2)'!$G4202/5000</f>
        <v>0.8402</v>
      </c>
      <c r="I4202" s="5" t="s">
        <v>3957</v>
      </c>
    </row>
    <row r="4203" ht="14.25" customHeight="1">
      <c r="A4203" s="3">
        <v>84095.8894777827</v>
      </c>
      <c r="B4203" s="4">
        <v>6.2175329417024</v>
      </c>
      <c r="C4203" s="4">
        <v>8.03911449867861</v>
      </c>
      <c r="D4203" s="4">
        <v>3.11</v>
      </c>
      <c r="E4203" s="4">
        <v>21330.9889358944</v>
      </c>
      <c r="F4203" s="3">
        <v>1581865.55874732</v>
      </c>
      <c r="G4203" s="53">
        <v>4202.0</v>
      </c>
      <c r="H4203" s="51">
        <f>'Данные (для кумуляты) (2)'!$G4203/5000</f>
        <v>0.8404</v>
      </c>
      <c r="I4203" s="5" t="s">
        <v>4649</v>
      </c>
    </row>
    <row r="4204" ht="14.25" customHeight="1">
      <c r="A4204" s="3">
        <v>79186.4504120919</v>
      </c>
      <c r="B4204" s="4">
        <v>6.21885267727509</v>
      </c>
      <c r="C4204" s="4">
        <v>9.0478612813705</v>
      </c>
      <c r="D4204" s="4">
        <v>6.38</v>
      </c>
      <c r="E4204" s="4">
        <v>17840.1167856229</v>
      </c>
      <c r="F4204" s="3">
        <v>1582140.05960462</v>
      </c>
      <c r="G4204" s="53">
        <v>4203.0</v>
      </c>
      <c r="H4204" s="51">
        <f>'Данные (для кумуляты) (2)'!$G4204/5000</f>
        <v>0.8406</v>
      </c>
      <c r="I4204" s="5" t="s">
        <v>4227</v>
      </c>
    </row>
    <row r="4205" ht="14.25" customHeight="1">
      <c r="A4205" s="3">
        <v>63750.3736328564</v>
      </c>
      <c r="B4205" s="4">
        <v>7.37824434460716</v>
      </c>
      <c r="C4205" s="4">
        <v>8.79116373091485</v>
      </c>
      <c r="D4205" s="4">
        <v>3.4</v>
      </c>
      <c r="E4205" s="4">
        <v>47248.0575938098</v>
      </c>
      <c r="F4205" s="3">
        <v>1582261.70116895</v>
      </c>
      <c r="G4205" s="53">
        <v>4204.0</v>
      </c>
      <c r="H4205" s="51">
        <f>'Данные (для кумуляты) (2)'!$G4205/5000</f>
        <v>0.8408</v>
      </c>
      <c r="I4205" s="5" t="s">
        <v>1645</v>
      </c>
    </row>
    <row r="4206" ht="14.25" customHeight="1">
      <c r="A4206" s="3">
        <v>78115.6318893997</v>
      </c>
      <c r="B4206" s="4">
        <v>6.33410164296428</v>
      </c>
      <c r="C4206" s="4">
        <v>6.97358684115746</v>
      </c>
      <c r="D4206" s="4">
        <v>4.15</v>
      </c>
      <c r="E4206" s="4">
        <v>45024.2971799264</v>
      </c>
      <c r="F4206" s="3">
        <v>1582605.53510265</v>
      </c>
      <c r="G4206" s="53">
        <v>4205.0</v>
      </c>
      <c r="H4206" s="51">
        <f>'Данные (для кумуляты) (2)'!$G4206/5000</f>
        <v>0.841</v>
      </c>
      <c r="I4206" s="5" t="s">
        <v>4100</v>
      </c>
    </row>
    <row r="4207" ht="14.25" customHeight="1">
      <c r="A4207" s="3">
        <v>65873.9394062227</v>
      </c>
      <c r="B4207" s="4">
        <v>7.30946228747572</v>
      </c>
      <c r="C4207" s="4">
        <v>8.56260323000717</v>
      </c>
      <c r="D4207" s="4">
        <v>4.49</v>
      </c>
      <c r="E4207" s="4">
        <v>39785.6278375848</v>
      </c>
      <c r="F4207" s="3">
        <v>1582765.59247681</v>
      </c>
      <c r="G4207" s="53">
        <v>4206.0</v>
      </c>
      <c r="H4207" s="51">
        <f>'Данные (для кумуляты) (2)'!$G4207/5000</f>
        <v>0.8412</v>
      </c>
      <c r="I4207" s="5" t="s">
        <v>1982</v>
      </c>
    </row>
    <row r="4208" ht="14.25" customHeight="1">
      <c r="A4208" s="3">
        <v>72055.6801722034</v>
      </c>
      <c r="B4208" s="4">
        <v>7.03076057427941</v>
      </c>
      <c r="C4208" s="4">
        <v>6.97408797145786</v>
      </c>
      <c r="D4208" s="4">
        <v>4.09</v>
      </c>
      <c r="E4208" s="4">
        <v>43542.6632176956</v>
      </c>
      <c r="F4208" s="3">
        <v>1583897.53776365</v>
      </c>
      <c r="G4208" s="53">
        <v>4207.0</v>
      </c>
      <c r="H4208" s="51">
        <f>'Данные (для кумуляты) (2)'!$G4208/5000</f>
        <v>0.8414</v>
      </c>
      <c r="I4208" s="5" t="s">
        <v>3126</v>
      </c>
    </row>
    <row r="4209" ht="14.25" customHeight="1">
      <c r="A4209" s="3">
        <v>62937.0479673477</v>
      </c>
      <c r="B4209" s="4">
        <v>6.17180229885766</v>
      </c>
      <c r="C4209" s="4">
        <v>8.93118455851136</v>
      </c>
      <c r="D4209" s="4">
        <v>3.14</v>
      </c>
      <c r="E4209" s="4">
        <v>38082.4834428185</v>
      </c>
      <c r="F4209" s="3">
        <v>1584167.85130265</v>
      </c>
      <c r="G4209" s="53">
        <v>4208.0</v>
      </c>
      <c r="H4209" s="51">
        <f>'Данные (для кумуляты) (2)'!$G4209/5000</f>
        <v>0.8416</v>
      </c>
      <c r="I4209" s="5" t="s">
        <v>1508</v>
      </c>
    </row>
    <row r="4210" ht="14.25" customHeight="1">
      <c r="A4210" s="3">
        <v>71424.4060066885</v>
      </c>
      <c r="B4210" s="4">
        <v>5.59893321971317</v>
      </c>
      <c r="C4210" s="4">
        <v>8.52253837787232</v>
      </c>
      <c r="D4210" s="4">
        <v>3.49</v>
      </c>
      <c r="E4210" s="4">
        <v>37242.5615933339</v>
      </c>
      <c r="F4210" s="3">
        <v>1584213.95748502</v>
      </c>
      <c r="G4210" s="53">
        <v>4209.0</v>
      </c>
      <c r="H4210" s="51">
        <f>'Данные (для кумуляты) (2)'!$G4210/5000</f>
        <v>0.8418</v>
      </c>
      <c r="I4210" s="5" t="s">
        <v>3026</v>
      </c>
    </row>
    <row r="4211" ht="14.25" customHeight="1">
      <c r="A4211" s="3">
        <v>83307.2954578619</v>
      </c>
      <c r="B4211" s="4">
        <v>6.32055702976501</v>
      </c>
      <c r="C4211" s="4">
        <v>6.44643681278513</v>
      </c>
      <c r="D4211" s="4">
        <v>4.34</v>
      </c>
      <c r="E4211" s="4">
        <v>37963.3418905681</v>
      </c>
      <c r="F4211" s="3">
        <v>1584317.75269272</v>
      </c>
      <c r="G4211" s="53">
        <v>4210.0</v>
      </c>
      <c r="H4211" s="51">
        <f>'Данные (для кумуляты) (2)'!$G4211/5000</f>
        <v>0.842</v>
      </c>
      <c r="I4211" s="5" t="s">
        <v>4592</v>
      </c>
    </row>
    <row r="4212" ht="14.25" customHeight="1">
      <c r="A4212" s="3">
        <v>76896.7870313502</v>
      </c>
      <c r="B4212" s="4">
        <v>4.3495922316249</v>
      </c>
      <c r="C4212" s="4">
        <v>8.60845681142786</v>
      </c>
      <c r="D4212" s="4">
        <v>4.4</v>
      </c>
      <c r="E4212" s="4">
        <v>52733.987983928</v>
      </c>
      <c r="F4212" s="3">
        <v>1584439.71283211</v>
      </c>
      <c r="G4212" s="53">
        <v>4211.0</v>
      </c>
      <c r="H4212" s="51">
        <f>'Данные (для кумуляты) (2)'!$G4212/5000</f>
        <v>0.8422</v>
      </c>
      <c r="I4212" s="5" t="s">
        <v>3931</v>
      </c>
    </row>
    <row r="4213" ht="14.25" customHeight="1">
      <c r="A4213" s="3">
        <v>72487.4942414566</v>
      </c>
      <c r="B4213" s="4">
        <v>7.45601155779309</v>
      </c>
      <c r="C4213" s="4">
        <v>6.49505966469033</v>
      </c>
      <c r="D4213" s="4">
        <v>2.34</v>
      </c>
      <c r="E4213" s="4">
        <v>44865.3818176291</v>
      </c>
      <c r="F4213" s="3">
        <v>1584615.57383898</v>
      </c>
      <c r="G4213" s="53">
        <v>4212.0</v>
      </c>
      <c r="H4213" s="51">
        <f>'Данные (для кумуляты) (2)'!$G4213/5000</f>
        <v>0.8424</v>
      </c>
      <c r="I4213" s="5" t="s">
        <v>3197</v>
      </c>
    </row>
    <row r="4214" ht="14.25" customHeight="1">
      <c r="A4214" s="3">
        <v>66565.7287236869</v>
      </c>
      <c r="B4214" s="4">
        <v>6.63422787462755</v>
      </c>
      <c r="C4214" s="4">
        <v>6.01769390046542</v>
      </c>
      <c r="D4214" s="4">
        <v>3.49</v>
      </c>
      <c r="E4214" s="4">
        <v>50182.3983806209</v>
      </c>
      <c r="F4214" s="3">
        <v>1585348.09548522</v>
      </c>
      <c r="G4214" s="53">
        <v>4213.0</v>
      </c>
      <c r="H4214" s="51">
        <f>'Данные (для кумуляты) (2)'!$G4214/5000</f>
        <v>0.8426</v>
      </c>
      <c r="I4214" s="5" t="s">
        <v>2112</v>
      </c>
    </row>
    <row r="4215" ht="14.25" customHeight="1">
      <c r="A4215" s="3">
        <v>81844.4558369408</v>
      </c>
      <c r="B4215" s="4">
        <v>5.11652217984598</v>
      </c>
      <c r="C4215" s="4">
        <v>7.21535474890873</v>
      </c>
      <c r="D4215" s="4">
        <v>6.19</v>
      </c>
      <c r="E4215" s="4">
        <v>51937.4370887688</v>
      </c>
      <c r="F4215" s="3">
        <v>1585521.98911285</v>
      </c>
      <c r="G4215" s="53">
        <v>4214.0</v>
      </c>
      <c r="H4215" s="51">
        <f>'Данные (для кумуляты) (2)'!$G4215/5000</f>
        <v>0.8428</v>
      </c>
      <c r="I4215" s="5" t="s">
        <v>4483</v>
      </c>
    </row>
    <row r="4216" ht="14.25" customHeight="1">
      <c r="A4216" s="3">
        <v>85903.3758590606</v>
      </c>
      <c r="B4216" s="4">
        <v>5.66211513966748</v>
      </c>
      <c r="C4216" s="4">
        <v>6.74762787805348</v>
      </c>
      <c r="D4216" s="4">
        <v>2.07</v>
      </c>
      <c r="E4216" s="4">
        <v>25593.1179224025</v>
      </c>
      <c r="F4216" s="3">
        <v>1585873.83319651</v>
      </c>
      <c r="G4216" s="53">
        <v>4215.0</v>
      </c>
      <c r="H4216" s="51">
        <f>'Данные (для кумуляты) (2)'!$G4216/5000</f>
        <v>0.843</v>
      </c>
      <c r="I4216" s="5" t="s">
        <v>4741</v>
      </c>
    </row>
    <row r="4217" ht="14.25" customHeight="1">
      <c r="A4217" s="3">
        <v>64276.537531135</v>
      </c>
      <c r="B4217" s="4">
        <v>6.9936070438445</v>
      </c>
      <c r="C4217" s="4">
        <v>9.3823655970767</v>
      </c>
      <c r="D4217" s="4">
        <v>4.14</v>
      </c>
      <c r="E4217" s="4">
        <v>40728.7766583492</v>
      </c>
      <c r="F4217" s="3">
        <v>1586312.15795767</v>
      </c>
      <c r="G4217" s="53">
        <v>4216.0</v>
      </c>
      <c r="H4217" s="51">
        <f>'Данные (для кумуляты) (2)'!$G4217/5000</f>
        <v>0.8432</v>
      </c>
      <c r="I4217" s="5" t="s">
        <v>1717</v>
      </c>
    </row>
    <row r="4218" ht="14.25" customHeight="1">
      <c r="A4218" s="3">
        <v>80379.0553582093</v>
      </c>
      <c r="B4218" s="4">
        <v>7.07093048337015</v>
      </c>
      <c r="C4218" s="4">
        <v>4.4073460820254</v>
      </c>
      <c r="D4218" s="4">
        <v>4.12</v>
      </c>
      <c r="E4218" s="4">
        <v>54143.3287032226</v>
      </c>
      <c r="F4218" s="3">
        <v>1586889.99463117</v>
      </c>
      <c r="G4218" s="53">
        <v>4217.0</v>
      </c>
      <c r="H4218" s="51">
        <f>'Данные (для кумуляты) (2)'!$G4218/5000</f>
        <v>0.8434</v>
      </c>
      <c r="I4218" s="5" t="s">
        <v>4357</v>
      </c>
    </row>
    <row r="4219" ht="14.25" customHeight="1">
      <c r="A4219" s="3">
        <v>77456.4057275939</v>
      </c>
      <c r="B4219" s="4">
        <v>6.3942465856562</v>
      </c>
      <c r="C4219" s="4">
        <v>7.20573325768626</v>
      </c>
      <c r="D4219" s="4">
        <v>3.48</v>
      </c>
      <c r="E4219" s="4">
        <v>37997.5479150885</v>
      </c>
      <c r="F4219" s="3">
        <v>1587015.35686945</v>
      </c>
      <c r="G4219" s="53">
        <v>4218.0</v>
      </c>
      <c r="H4219" s="51">
        <f>'Данные (для кумуляты) (2)'!$G4219/5000</f>
        <v>0.8436</v>
      </c>
      <c r="I4219" s="5" t="s">
        <v>4016</v>
      </c>
    </row>
    <row r="4220" ht="14.25" customHeight="1">
      <c r="A4220" s="3">
        <v>84366.2446218595</v>
      </c>
      <c r="B4220" s="4">
        <v>4.75090428729865</v>
      </c>
      <c r="C4220" s="4">
        <v>7.86527695938561</v>
      </c>
      <c r="D4220" s="4">
        <v>5.27</v>
      </c>
      <c r="E4220" s="4">
        <v>43445.0158999521</v>
      </c>
      <c r="F4220" s="3">
        <v>1587122.36870816</v>
      </c>
      <c r="G4220" s="53">
        <v>4219.0</v>
      </c>
      <c r="H4220" s="51">
        <f>'Данные (для кумуляты) (2)'!$G4220/5000</f>
        <v>0.8438</v>
      </c>
      <c r="I4220" s="5" t="s">
        <v>4663</v>
      </c>
    </row>
    <row r="4221" ht="14.25" customHeight="1">
      <c r="A4221" s="3">
        <v>72750.484509662</v>
      </c>
      <c r="B4221" s="4">
        <v>8.10515780688302</v>
      </c>
      <c r="C4221" s="4">
        <v>7.26506305836162</v>
      </c>
      <c r="D4221" s="4">
        <v>4.11</v>
      </c>
      <c r="E4221" s="4">
        <v>36050.8395772523</v>
      </c>
      <c r="F4221" s="3">
        <v>1587350.29365689</v>
      </c>
      <c r="G4221" s="53">
        <v>4220.0</v>
      </c>
      <c r="H4221" s="51">
        <f>'Данные (для кумуляты) (2)'!$G4221/5000</f>
        <v>0.844</v>
      </c>
      <c r="I4221" s="5" t="s">
        <v>3237</v>
      </c>
    </row>
    <row r="4222" ht="14.25" customHeight="1">
      <c r="A4222" s="3">
        <v>74905.3529175734</v>
      </c>
      <c r="B4222" s="4">
        <v>5.9817172439924</v>
      </c>
      <c r="C4222" s="4">
        <v>7.50381655203998</v>
      </c>
      <c r="D4222" s="4">
        <v>5.06</v>
      </c>
      <c r="E4222" s="4">
        <v>41190.7495664845</v>
      </c>
      <c r="F4222" s="3">
        <v>1587357.94643058</v>
      </c>
      <c r="G4222" s="53">
        <v>4221.0</v>
      </c>
      <c r="H4222" s="51">
        <f>'Данные (для кумуляты) (2)'!$G4222/5000</f>
        <v>0.8442</v>
      </c>
      <c r="I4222" s="5" t="s">
        <v>3630</v>
      </c>
    </row>
    <row r="4223" ht="14.25" customHeight="1">
      <c r="A4223" s="3">
        <v>89551.7316462372</v>
      </c>
      <c r="B4223" s="4">
        <v>5.80216221091944</v>
      </c>
      <c r="C4223" s="4">
        <v>6.91526420498975</v>
      </c>
      <c r="D4223" s="4">
        <v>2.14</v>
      </c>
      <c r="E4223" s="4">
        <v>43964.6584473617</v>
      </c>
      <c r="F4223" s="3">
        <v>1587406.30285697</v>
      </c>
      <c r="G4223" s="53">
        <v>4222.0</v>
      </c>
      <c r="H4223" s="51">
        <f>'Данные (для кумуляты) (2)'!$G4223/5000</f>
        <v>0.8444</v>
      </c>
      <c r="I4223" s="5" t="s">
        <v>4892</v>
      </c>
    </row>
    <row r="4224" ht="14.25" customHeight="1">
      <c r="A4224" s="3">
        <v>73391.2805433644</v>
      </c>
      <c r="B4224" s="4">
        <v>7.43755594467952</v>
      </c>
      <c r="C4224" s="4">
        <v>7.59526392520284</v>
      </c>
      <c r="D4224" s="4">
        <v>4.21</v>
      </c>
      <c r="E4224" s="4">
        <v>36714.4967545104</v>
      </c>
      <c r="F4224" s="3">
        <v>1587585.48471174</v>
      </c>
      <c r="G4224" s="53">
        <v>4223.0</v>
      </c>
      <c r="H4224" s="51">
        <f>'Данные (для кумуляты) (2)'!$G4224/5000</f>
        <v>0.8446</v>
      </c>
      <c r="I4224" s="5" t="s">
        <v>3368</v>
      </c>
    </row>
    <row r="4225" ht="14.25" customHeight="1">
      <c r="A4225" s="3">
        <v>77053.1353625652</v>
      </c>
      <c r="B4225" s="4">
        <v>5.27400516968962</v>
      </c>
      <c r="C4225" s="4">
        <v>8.94014588192969</v>
      </c>
      <c r="D4225" s="4">
        <v>6.09</v>
      </c>
      <c r="E4225" s="4">
        <v>37397.6806296115</v>
      </c>
      <c r="F4225" s="3">
        <v>1587622.64123855</v>
      </c>
      <c r="G4225" s="53">
        <v>4224.0</v>
      </c>
      <c r="H4225" s="51">
        <f>'Данные (для кумуляты) (2)'!$G4225/5000</f>
        <v>0.8448</v>
      </c>
      <c r="I4225" s="5" t="s">
        <v>3958</v>
      </c>
    </row>
    <row r="4226" ht="14.25" customHeight="1">
      <c r="A4226" s="3">
        <v>69605.5660220481</v>
      </c>
      <c r="B4226" s="4">
        <v>7.58863365958456</v>
      </c>
      <c r="C4226" s="4">
        <v>7.40027037467754</v>
      </c>
      <c r="D4226" s="4">
        <v>3.07</v>
      </c>
      <c r="E4226" s="4">
        <v>35427.1486512973</v>
      </c>
      <c r="F4226" s="3">
        <v>1588196.23290248</v>
      </c>
      <c r="G4226" s="53">
        <v>4225.0</v>
      </c>
      <c r="H4226" s="51">
        <f>'Данные (для кумуляты) (2)'!$G4226/5000</f>
        <v>0.845</v>
      </c>
      <c r="I4226" s="5" t="s">
        <v>2684</v>
      </c>
    </row>
    <row r="4227" ht="14.25" customHeight="1">
      <c r="A4227" s="3">
        <v>83586.9015638527</v>
      </c>
      <c r="B4227" s="4">
        <v>6.6161442825122</v>
      </c>
      <c r="C4227" s="4">
        <v>7.48334714060225</v>
      </c>
      <c r="D4227" s="4">
        <v>4.5</v>
      </c>
      <c r="E4227" s="4">
        <v>34277.630764031</v>
      </c>
      <c r="F4227" s="3">
        <v>1588549.50073192</v>
      </c>
      <c r="G4227" s="53">
        <v>4226.0</v>
      </c>
      <c r="H4227" s="51">
        <f>'Данные (для кумуляты) (2)'!$G4227/5000</f>
        <v>0.8452</v>
      </c>
      <c r="I4227" s="5" t="s">
        <v>4611</v>
      </c>
    </row>
    <row r="4228" ht="14.25" customHeight="1">
      <c r="A4228" s="3">
        <v>63748.2424800292</v>
      </c>
      <c r="B4228" s="4">
        <v>6.25142505046103</v>
      </c>
      <c r="C4228" s="4">
        <v>8.5359234513987</v>
      </c>
      <c r="D4228" s="4">
        <v>6.21</v>
      </c>
      <c r="E4228" s="4">
        <v>47926.4080184863</v>
      </c>
      <c r="F4228" s="3">
        <v>1589431.17066426</v>
      </c>
      <c r="G4228" s="53">
        <v>4227.0</v>
      </c>
      <c r="H4228" s="51">
        <f>'Данные (для кумуляты) (2)'!$G4228/5000</f>
        <v>0.8454</v>
      </c>
      <c r="I4228" s="5" t="s">
        <v>1643</v>
      </c>
    </row>
    <row r="4229" ht="14.25" customHeight="1">
      <c r="A4229" s="3">
        <v>76221.7929959616</v>
      </c>
      <c r="B4229" s="4">
        <v>6.46530609998047</v>
      </c>
      <c r="C4229" s="4">
        <v>8.29983644088159</v>
      </c>
      <c r="D4229" s="4">
        <v>3.16</v>
      </c>
      <c r="E4229" s="4">
        <v>30324.1914277354</v>
      </c>
      <c r="F4229" s="3">
        <v>1589765.4967532</v>
      </c>
      <c r="G4229" s="53">
        <v>4228.0</v>
      </c>
      <c r="H4229" s="51">
        <f>'Данные (для кумуляты) (2)'!$G4229/5000</f>
        <v>0.8456</v>
      </c>
      <c r="I4229" s="5" t="s">
        <v>3834</v>
      </c>
    </row>
    <row r="4230" ht="14.25" customHeight="1">
      <c r="A4230" s="3">
        <v>73274.1930487883</v>
      </c>
      <c r="B4230" s="4">
        <v>6.64159197180042</v>
      </c>
      <c r="C4230" s="4">
        <v>8.83916402772888</v>
      </c>
      <c r="D4230" s="4">
        <v>5.32</v>
      </c>
      <c r="E4230" s="4">
        <v>33215.5368389475</v>
      </c>
      <c r="F4230" s="3">
        <v>1590336.4170441</v>
      </c>
      <c r="G4230" s="53">
        <v>4229.0</v>
      </c>
      <c r="H4230" s="51">
        <f>'Данные (для кумуляты) (2)'!$G4230/5000</f>
        <v>0.8458</v>
      </c>
      <c r="I4230" s="5" t="s">
        <v>3343</v>
      </c>
    </row>
    <row r="4231" ht="14.25" customHeight="1">
      <c r="A4231" s="3">
        <v>76009.5427572393</v>
      </c>
      <c r="B4231" s="4">
        <v>5.64235423884889</v>
      </c>
      <c r="C4231" s="4">
        <v>6.76518907536219</v>
      </c>
      <c r="D4231" s="4">
        <v>2.36</v>
      </c>
      <c r="E4231" s="4">
        <v>52832.0040649538</v>
      </c>
      <c r="F4231" s="3">
        <v>1590804.04437505</v>
      </c>
      <c r="G4231" s="53">
        <v>4230.0</v>
      </c>
      <c r="H4231" s="51">
        <f>'Данные (для кумуляты) (2)'!$G4231/5000</f>
        <v>0.846</v>
      </c>
      <c r="I4231" s="5" t="s">
        <v>3797</v>
      </c>
    </row>
    <row r="4232" ht="14.25" customHeight="1">
      <c r="A4232" s="3">
        <v>83112.2122379299</v>
      </c>
      <c r="B4232" s="4">
        <v>6.10340695832878</v>
      </c>
      <c r="C4232" s="4">
        <v>6.5697320337563</v>
      </c>
      <c r="D4232" s="4">
        <v>4.09</v>
      </c>
      <c r="E4232" s="4">
        <v>44876.8997094158</v>
      </c>
      <c r="F4232" s="3">
        <v>1591022.90350302</v>
      </c>
      <c r="G4232" s="53">
        <v>4231.0</v>
      </c>
      <c r="H4232" s="51">
        <f>'Данные (для кумуляты) (2)'!$G4232/5000</f>
        <v>0.8462</v>
      </c>
      <c r="I4232" s="5" t="s">
        <v>4583</v>
      </c>
    </row>
    <row r="4233" ht="14.25" customHeight="1">
      <c r="A4233" s="3">
        <v>57736.4283887336</v>
      </c>
      <c r="B4233" s="4">
        <v>7.40937337412212</v>
      </c>
      <c r="C4233" s="4">
        <v>7.45034062431046</v>
      </c>
      <c r="D4233" s="4">
        <v>4.29</v>
      </c>
      <c r="E4233" s="4">
        <v>45688.1024995492</v>
      </c>
      <c r="F4233" s="3">
        <v>1591188.34848729</v>
      </c>
      <c r="G4233" s="53">
        <v>4232.0</v>
      </c>
      <c r="H4233" s="51">
        <f>'Данные (для кумуляты) (2)'!$G4233/5000</f>
        <v>0.8464</v>
      </c>
      <c r="I4233" s="5" t="s">
        <v>768</v>
      </c>
    </row>
    <row r="4234" ht="14.25" customHeight="1">
      <c r="A4234" s="3">
        <v>85994.2863665859</v>
      </c>
      <c r="B4234" s="4">
        <v>7.50542776233672</v>
      </c>
      <c r="C4234" s="4">
        <v>6.4206419023291</v>
      </c>
      <c r="D4234" s="4">
        <v>4.0</v>
      </c>
      <c r="E4234" s="4">
        <v>20303.8139167904</v>
      </c>
      <c r="F4234" s="3">
        <v>1591203.49005974</v>
      </c>
      <c r="G4234" s="53">
        <v>4233.0</v>
      </c>
      <c r="H4234" s="51">
        <f>'Данные (для кумуляты) (2)'!$G4234/5000</f>
        <v>0.8466</v>
      </c>
      <c r="I4234" s="5" t="s">
        <v>4744</v>
      </c>
    </row>
    <row r="4235" ht="14.25" customHeight="1">
      <c r="A4235" s="3">
        <v>75985.8047183071</v>
      </c>
      <c r="B4235" s="4">
        <v>6.43920255374178</v>
      </c>
      <c r="C4235" s="4">
        <v>7.38555504093928</v>
      </c>
      <c r="D4235" s="4">
        <v>5.34</v>
      </c>
      <c r="E4235" s="4">
        <v>50003.0865863685</v>
      </c>
      <c r="F4235" s="3">
        <v>1591234.77340677</v>
      </c>
      <c r="G4235" s="53">
        <v>4234.0</v>
      </c>
      <c r="H4235" s="51">
        <f>'Данные (для кумуляты) (2)'!$G4235/5000</f>
        <v>0.8468</v>
      </c>
      <c r="I4235" s="5" t="s">
        <v>3791</v>
      </c>
    </row>
    <row r="4236" ht="14.25" customHeight="1">
      <c r="A4236" s="3">
        <v>60992.5364900817</v>
      </c>
      <c r="B4236" s="4">
        <v>6.03599257523147</v>
      </c>
      <c r="C4236" s="4">
        <v>9.32025543022625</v>
      </c>
      <c r="D4236" s="4">
        <v>6.24</v>
      </c>
      <c r="E4236" s="4">
        <v>55947.9679589289</v>
      </c>
      <c r="F4236" s="3">
        <v>1591269.9928074</v>
      </c>
      <c r="G4236" s="53">
        <v>4235.0</v>
      </c>
      <c r="H4236" s="51">
        <f>'Данные (для кумуляты) (2)'!$G4236/5000</f>
        <v>0.847</v>
      </c>
      <c r="I4236" s="5" t="s">
        <v>1189</v>
      </c>
    </row>
    <row r="4237" ht="14.25" customHeight="1">
      <c r="A4237" s="3">
        <v>88305.9208208693</v>
      </c>
      <c r="B4237" s="4">
        <v>6.77223909271152</v>
      </c>
      <c r="C4237" s="4">
        <v>6.83286015717763</v>
      </c>
      <c r="D4237" s="4">
        <v>3.38</v>
      </c>
      <c r="E4237" s="4">
        <v>32190.4177244177</v>
      </c>
      <c r="F4237" s="3">
        <v>1591383.73521999</v>
      </c>
      <c r="G4237" s="53">
        <v>4236.0</v>
      </c>
      <c r="H4237" s="51">
        <f>'Данные (для кумуляты) (2)'!$G4237/5000</f>
        <v>0.8472</v>
      </c>
      <c r="I4237" s="5" t="s">
        <v>4848</v>
      </c>
    </row>
    <row r="4238" ht="14.25" customHeight="1">
      <c r="A4238" s="3">
        <v>73521.9094051492</v>
      </c>
      <c r="B4238" s="4">
        <v>5.61887054928874</v>
      </c>
      <c r="C4238" s="4">
        <v>7.99174430747068</v>
      </c>
      <c r="D4238" s="4">
        <v>4.5</v>
      </c>
      <c r="E4238" s="4">
        <v>38383.5065912804</v>
      </c>
      <c r="F4238" s="3">
        <v>1591793.72329708</v>
      </c>
      <c r="G4238" s="53">
        <v>4237.0</v>
      </c>
      <c r="H4238" s="51">
        <f>'Данные (для кумуляты) (2)'!$G4238/5000</f>
        <v>0.8474</v>
      </c>
      <c r="I4238" s="5" t="s">
        <v>3397</v>
      </c>
    </row>
    <row r="4239" ht="14.25" customHeight="1">
      <c r="A4239" s="3">
        <v>61193.7148306065</v>
      </c>
      <c r="B4239" s="4">
        <v>7.64715088197275</v>
      </c>
      <c r="C4239" s="4">
        <v>9.08680771736945</v>
      </c>
      <c r="D4239" s="4">
        <v>3.21</v>
      </c>
      <c r="E4239" s="4">
        <v>33196.0598369834</v>
      </c>
      <c r="F4239" s="3">
        <v>1591934.19032791</v>
      </c>
      <c r="G4239" s="53">
        <v>4238.0</v>
      </c>
      <c r="H4239" s="51">
        <f>'Данные (для кумуляты) (2)'!$G4239/5000</f>
        <v>0.8476</v>
      </c>
      <c r="I4239" s="5" t="s">
        <v>1213</v>
      </c>
    </row>
    <row r="4240" ht="14.25" customHeight="1">
      <c r="A4240" s="3">
        <v>89209.0841031708</v>
      </c>
      <c r="B4240" s="4">
        <v>4.62898528640873</v>
      </c>
      <c r="C4240" s="4">
        <v>7.43321170674171</v>
      </c>
      <c r="D4240" s="4">
        <v>3.14</v>
      </c>
      <c r="E4240" s="4">
        <v>47798.5208669144</v>
      </c>
      <c r="F4240" s="3">
        <v>1592175.51246226</v>
      </c>
      <c r="G4240" s="53">
        <v>4239.0</v>
      </c>
      <c r="H4240" s="51">
        <f>'Данные (для кумуляты) (2)'!$G4240/5000</f>
        <v>0.8478</v>
      </c>
      <c r="I4240" s="5" t="s">
        <v>4882</v>
      </c>
    </row>
    <row r="4241" ht="14.25" customHeight="1">
      <c r="A4241" s="3">
        <v>75487.032599428</v>
      </c>
      <c r="B4241" s="4">
        <v>6.4539316775765</v>
      </c>
      <c r="C4241" s="4">
        <v>7.73709568410822</v>
      </c>
      <c r="D4241" s="4">
        <v>4.02</v>
      </c>
      <c r="E4241" s="4">
        <v>41105.3906304319</v>
      </c>
      <c r="F4241" s="3">
        <v>1592210.17592313</v>
      </c>
      <c r="G4241" s="53">
        <v>4240.0</v>
      </c>
      <c r="H4241" s="51">
        <f>'Данные (для кумуляты) (2)'!$G4241/5000</f>
        <v>0.848</v>
      </c>
      <c r="I4241" s="5" t="s">
        <v>3723</v>
      </c>
    </row>
    <row r="4242" ht="14.25" customHeight="1">
      <c r="A4242" s="3">
        <v>78846.270090892</v>
      </c>
      <c r="B4242" s="4">
        <v>6.72385234285914</v>
      </c>
      <c r="C4242" s="4">
        <v>7.64712176217629</v>
      </c>
      <c r="D4242" s="4">
        <v>6.1</v>
      </c>
      <c r="E4242" s="4">
        <v>41261.1887806144</v>
      </c>
      <c r="F4242" s="3">
        <v>1592664.70039376</v>
      </c>
      <c r="G4242" s="53">
        <v>4241.0</v>
      </c>
      <c r="H4242" s="51">
        <f>'Данные (для кумуляты) (2)'!$G4242/5000</f>
        <v>0.8482</v>
      </c>
      <c r="I4242" s="5" t="s">
        <v>4191</v>
      </c>
    </row>
    <row r="4243" ht="14.25" customHeight="1">
      <c r="A4243" s="3">
        <v>75429.1789760467</v>
      </c>
      <c r="B4243" s="4">
        <v>6.81875916100951</v>
      </c>
      <c r="C4243" s="4">
        <v>7.57044711062404</v>
      </c>
      <c r="D4243" s="4">
        <v>5.48</v>
      </c>
      <c r="E4243" s="4">
        <v>36769.249681632</v>
      </c>
      <c r="F4243" s="3">
        <v>1592768.24182693</v>
      </c>
      <c r="G4243" s="53">
        <v>4242.0</v>
      </c>
      <c r="H4243" s="51">
        <f>'Данные (для кумуляты) (2)'!$G4243/5000</f>
        <v>0.8484</v>
      </c>
      <c r="I4243" s="5" t="s">
        <v>3713</v>
      </c>
    </row>
    <row r="4244" ht="14.25" customHeight="1">
      <c r="A4244" s="3">
        <v>81464.8649409242</v>
      </c>
      <c r="B4244" s="4">
        <v>5.5626791780502</v>
      </c>
      <c r="C4244" s="4">
        <v>7.71742188286782</v>
      </c>
      <c r="D4244" s="4">
        <v>6.28</v>
      </c>
      <c r="E4244" s="4">
        <v>45712.2519377487</v>
      </c>
      <c r="F4244" s="3">
        <v>1593331.70871016</v>
      </c>
      <c r="G4244" s="53">
        <v>4243.0</v>
      </c>
      <c r="H4244" s="51">
        <f>'Данные (для кумуляты) (2)'!$G4244/5000</f>
        <v>0.8486</v>
      </c>
      <c r="I4244" s="5" t="s">
        <v>4451</v>
      </c>
    </row>
    <row r="4245" ht="14.25" customHeight="1">
      <c r="A4245" s="3">
        <v>74029.3498166489</v>
      </c>
      <c r="B4245" s="4">
        <v>6.6185162834691</v>
      </c>
      <c r="C4245" s="4">
        <v>6.41457924934361</v>
      </c>
      <c r="D4245" s="4">
        <v>4.31</v>
      </c>
      <c r="E4245" s="4">
        <v>36360.2738027529</v>
      </c>
      <c r="F4245" s="3">
        <v>1593347.84907905</v>
      </c>
      <c r="G4245" s="53">
        <v>4244.0</v>
      </c>
      <c r="H4245" s="51">
        <f>'Данные (для кумуляты) (2)'!$G4245/5000</f>
        <v>0.8488</v>
      </c>
      <c r="I4245" s="5" t="s">
        <v>3473</v>
      </c>
    </row>
    <row r="4246" ht="14.25" customHeight="1">
      <c r="A4246" s="3">
        <v>67932.0103162986</v>
      </c>
      <c r="B4246" s="4">
        <v>6.77233639041106</v>
      </c>
      <c r="C4246" s="4">
        <v>6.22286255084775</v>
      </c>
      <c r="D4246" s="4">
        <v>2.16</v>
      </c>
      <c r="E4246" s="4">
        <v>51145.3206188269</v>
      </c>
      <c r="F4246" s="3">
        <v>1593836.78519275</v>
      </c>
      <c r="G4246" s="53">
        <v>4245.0</v>
      </c>
      <c r="H4246" s="51">
        <f>'Данные (для кумуляты) (2)'!$G4246/5000</f>
        <v>0.849</v>
      </c>
      <c r="I4246" s="5" t="s">
        <v>2359</v>
      </c>
    </row>
    <row r="4247" ht="14.25" customHeight="1">
      <c r="A4247" s="3">
        <v>70072.5218556877</v>
      </c>
      <c r="B4247" s="4">
        <v>5.80550846885094</v>
      </c>
      <c r="C4247" s="4">
        <v>8.4799213314745</v>
      </c>
      <c r="D4247" s="4">
        <v>6.2</v>
      </c>
      <c r="E4247" s="4">
        <v>43181.8246506376</v>
      </c>
      <c r="F4247" s="3">
        <v>1594089.24144712</v>
      </c>
      <c r="G4247" s="53">
        <v>4246.0</v>
      </c>
      <c r="H4247" s="51">
        <f>'Данные (для кумуляты) (2)'!$G4247/5000</f>
        <v>0.8492</v>
      </c>
      <c r="I4247" s="5" t="s">
        <v>2763</v>
      </c>
    </row>
    <row r="4248" ht="14.25" customHeight="1">
      <c r="A4248" s="3">
        <v>79471.2388169987</v>
      </c>
      <c r="B4248" s="4">
        <v>5.86726977824433</v>
      </c>
      <c r="C4248" s="4">
        <v>8.19728942062819</v>
      </c>
      <c r="D4248" s="4">
        <v>6.21</v>
      </c>
      <c r="E4248" s="4">
        <v>36616.1688343713</v>
      </c>
      <c r="F4248" s="3">
        <v>1594415.22629121</v>
      </c>
      <c r="G4248" s="53">
        <v>4247.0</v>
      </c>
      <c r="H4248" s="51">
        <f>'Данные (для кумуляты) (2)'!$G4248/5000</f>
        <v>0.8494</v>
      </c>
      <c r="I4248" s="5" t="s">
        <v>4253</v>
      </c>
    </row>
    <row r="4249" ht="14.25" customHeight="1">
      <c r="A4249" s="3">
        <v>85429.4659767276</v>
      </c>
      <c r="B4249" s="4">
        <v>6.33676991527265</v>
      </c>
      <c r="C4249" s="4">
        <v>6.62864500513157</v>
      </c>
      <c r="D4249" s="4">
        <v>3.32</v>
      </c>
      <c r="E4249" s="4">
        <v>36411.8345605674</v>
      </c>
      <c r="F4249" s="3">
        <v>1594748.12458456</v>
      </c>
      <c r="G4249" s="53">
        <v>4248.0</v>
      </c>
      <c r="H4249" s="51">
        <f>'Данные (для кумуляты) (2)'!$G4249/5000</f>
        <v>0.8496</v>
      </c>
      <c r="I4249" s="5" t="s">
        <v>4715</v>
      </c>
    </row>
    <row r="4250" ht="14.25" customHeight="1">
      <c r="A4250" s="3">
        <v>77132.7955353615</v>
      </c>
      <c r="B4250" s="4">
        <v>7.25682070359104</v>
      </c>
      <c r="C4250" s="4">
        <v>5.65527141542918</v>
      </c>
      <c r="D4250" s="4">
        <v>2.12</v>
      </c>
      <c r="E4250" s="4">
        <v>47450.6681547114</v>
      </c>
      <c r="F4250" s="3">
        <v>1595620.55713363</v>
      </c>
      <c r="G4250" s="53">
        <v>4249.0</v>
      </c>
      <c r="H4250" s="51">
        <f>'Данные (для кумуляты) (2)'!$G4250/5000</f>
        <v>0.8498</v>
      </c>
      <c r="I4250" s="5" t="s">
        <v>3972</v>
      </c>
    </row>
    <row r="4251" ht="14.25" customHeight="1">
      <c r="A4251" s="3">
        <v>79299.8360601783</v>
      </c>
      <c r="B4251" s="4">
        <v>7.00963078815349</v>
      </c>
      <c r="C4251" s="4">
        <v>7.5375224828349</v>
      </c>
      <c r="D4251" s="4">
        <v>5.22</v>
      </c>
      <c r="E4251" s="4">
        <v>39160.7377813936</v>
      </c>
      <c r="F4251" s="3">
        <v>1595663.47395491</v>
      </c>
      <c r="G4251" s="53">
        <v>4250.0</v>
      </c>
      <c r="H4251" s="51">
        <f>'Данные (для кумуляты) (2)'!$G4251/5000</f>
        <v>0.85</v>
      </c>
      <c r="I4251" s="5" t="s">
        <v>4239</v>
      </c>
    </row>
    <row r="4252" ht="14.25" customHeight="1">
      <c r="A4252" s="3">
        <v>74056.9959295448</v>
      </c>
      <c r="B4252" s="4">
        <v>7.57989708913614</v>
      </c>
      <c r="C4252" s="4">
        <v>6.47878963766574</v>
      </c>
      <c r="D4252" s="4">
        <v>4.34</v>
      </c>
      <c r="E4252" s="4">
        <v>37521.8132200506</v>
      </c>
      <c r="F4252" s="3">
        <v>1596180.56843652</v>
      </c>
      <c r="G4252" s="53">
        <v>4251.0</v>
      </c>
      <c r="H4252" s="51">
        <f>'Данные (для кумуляты) (2)'!$G4252/5000</f>
        <v>0.8502</v>
      </c>
      <c r="I4252" s="5" t="s">
        <v>3477</v>
      </c>
    </row>
    <row r="4253" ht="14.25" customHeight="1">
      <c r="A4253" s="3">
        <v>71532.9791087572</v>
      </c>
      <c r="B4253" s="4">
        <v>8.18704584158874</v>
      </c>
      <c r="C4253" s="4">
        <v>7.11796173680929</v>
      </c>
      <c r="D4253" s="4">
        <v>3.01</v>
      </c>
      <c r="E4253" s="4">
        <v>28635.3732744711</v>
      </c>
      <c r="F4253" s="3">
        <v>1596342.90874779</v>
      </c>
      <c r="G4253" s="53">
        <v>4252.0</v>
      </c>
      <c r="H4253" s="51">
        <f>'Данные (для кумуляты) (2)'!$G4253/5000</f>
        <v>0.8504</v>
      </c>
      <c r="I4253" s="5" t="s">
        <v>3048</v>
      </c>
    </row>
    <row r="4254" ht="14.25" customHeight="1">
      <c r="A4254" s="3">
        <v>71443.2236475669</v>
      </c>
      <c r="B4254" s="4">
        <v>6.09961142645568</v>
      </c>
      <c r="C4254" s="4">
        <v>5.7367006451951</v>
      </c>
      <c r="D4254" s="4">
        <v>2.18</v>
      </c>
      <c r="E4254" s="4">
        <v>57715.8016635823</v>
      </c>
      <c r="F4254" s="3">
        <v>1596439.71573262</v>
      </c>
      <c r="G4254" s="53">
        <v>4253.0</v>
      </c>
      <c r="H4254" s="51">
        <f>'Данные (для кумуляты) (2)'!$G4254/5000</f>
        <v>0.8506</v>
      </c>
      <c r="I4254" s="5" t="s">
        <v>3031</v>
      </c>
    </row>
    <row r="4255" ht="14.25" customHeight="1">
      <c r="A4255" s="3">
        <v>92360.152300203</v>
      </c>
      <c r="B4255" s="4">
        <v>5.42568044496129</v>
      </c>
      <c r="C4255" s="4">
        <v>6.52696181349681</v>
      </c>
      <c r="D4255" s="4">
        <v>3.04</v>
      </c>
      <c r="E4255" s="4">
        <v>55728.9774006047</v>
      </c>
      <c r="F4255" s="3">
        <v>1596440.113936</v>
      </c>
      <c r="G4255" s="53">
        <v>4254.0</v>
      </c>
      <c r="H4255" s="51">
        <f>'Данные (для кумуляты) (2)'!$G4255/5000</f>
        <v>0.8508</v>
      </c>
      <c r="I4255" s="5" t="s">
        <v>4941</v>
      </c>
    </row>
    <row r="4256" ht="14.25" customHeight="1">
      <c r="A4256" s="3">
        <v>77779.2449414952</v>
      </c>
      <c r="B4256" s="4">
        <v>6.84753195383062</v>
      </c>
      <c r="C4256" s="4">
        <v>6.31560239629909</v>
      </c>
      <c r="D4256" s="4">
        <v>3.18</v>
      </c>
      <c r="E4256" s="4">
        <v>46402.2541496432</v>
      </c>
      <c r="F4256" s="3">
        <v>1597152.90126851</v>
      </c>
      <c r="G4256" s="53">
        <v>4255.0</v>
      </c>
      <c r="H4256" s="51">
        <f>'Данные (для кумуляты) (2)'!$G4256/5000</f>
        <v>0.851</v>
      </c>
      <c r="I4256" s="5" t="s">
        <v>4053</v>
      </c>
    </row>
    <row r="4257" ht="14.25" customHeight="1">
      <c r="A4257" s="3">
        <v>73023.3256097092</v>
      </c>
      <c r="B4257" s="4">
        <v>5.69179835789934</v>
      </c>
      <c r="C4257" s="4">
        <v>8.15658033546995</v>
      </c>
      <c r="D4257" s="4">
        <v>5.0</v>
      </c>
      <c r="E4257" s="4">
        <v>40512.8932674004</v>
      </c>
      <c r="F4257" s="3">
        <v>1597330.411485</v>
      </c>
      <c r="G4257" s="53">
        <v>4256.0</v>
      </c>
      <c r="H4257" s="51">
        <f>'Данные (для кумуляты) (2)'!$G4257/5000</f>
        <v>0.8512</v>
      </c>
      <c r="I4257" s="5" t="s">
        <v>3285</v>
      </c>
    </row>
    <row r="4258" ht="14.25" customHeight="1">
      <c r="A4258" s="3">
        <v>65925.8537962682</v>
      </c>
      <c r="B4258" s="4">
        <v>7.60551195365116</v>
      </c>
      <c r="C4258" s="4">
        <v>7.07040954066519</v>
      </c>
      <c r="D4258" s="4">
        <v>3.28</v>
      </c>
      <c r="E4258" s="4">
        <v>34171.3600736686</v>
      </c>
      <c r="F4258" s="3">
        <v>1597655.25841228</v>
      </c>
      <c r="G4258" s="53">
        <v>4257.0</v>
      </c>
      <c r="H4258" s="51">
        <f>'Данные (для кумуляты) (2)'!$G4258/5000</f>
        <v>0.8514</v>
      </c>
      <c r="I4258" s="5" t="s">
        <v>1994</v>
      </c>
    </row>
    <row r="4259" ht="14.25" customHeight="1">
      <c r="A4259" s="3">
        <v>73435.1751936029</v>
      </c>
      <c r="B4259" s="4">
        <v>6.37261068911014</v>
      </c>
      <c r="C4259" s="4">
        <v>8.86946656122322</v>
      </c>
      <c r="D4259" s="4">
        <v>4.23</v>
      </c>
      <c r="E4259" s="4">
        <v>36239.5561714106</v>
      </c>
      <c r="F4259" s="3">
        <v>1597776.77050618</v>
      </c>
      <c r="G4259" s="53">
        <v>4258.0</v>
      </c>
      <c r="H4259" s="51">
        <f>'Данные (для кумуляты) (2)'!$G4259/5000</f>
        <v>0.8516</v>
      </c>
      <c r="I4259" s="5" t="s">
        <v>3378</v>
      </c>
    </row>
    <row r="4260" ht="14.25" customHeight="1">
      <c r="A4260" s="3">
        <v>78845.7621792533</v>
      </c>
      <c r="B4260" s="4">
        <v>6.2000757386754</v>
      </c>
      <c r="C4260" s="4">
        <v>5.64554371615271</v>
      </c>
      <c r="D4260" s="4">
        <v>2.3</v>
      </c>
      <c r="E4260" s="4">
        <v>54845.4944078501</v>
      </c>
      <c r="F4260" s="3">
        <v>1598159.2269511</v>
      </c>
      <c r="G4260" s="53">
        <v>4259.0</v>
      </c>
      <c r="H4260" s="51">
        <f>'Данные (для кумуляты) (2)'!$G4260/5000</f>
        <v>0.8518</v>
      </c>
      <c r="I4260" s="5" t="s">
        <v>4190</v>
      </c>
    </row>
    <row r="4261" ht="14.25" customHeight="1">
      <c r="A4261" s="3">
        <v>77434.939251952</v>
      </c>
      <c r="B4261" s="4">
        <v>6.05111475857573</v>
      </c>
      <c r="C4261" s="4">
        <v>6.82926664816576</v>
      </c>
      <c r="D4261" s="4">
        <v>2.32</v>
      </c>
      <c r="E4261" s="4">
        <v>41866.189002593</v>
      </c>
      <c r="F4261" s="3">
        <v>1598593.73266739</v>
      </c>
      <c r="G4261" s="53">
        <v>4260.0</v>
      </c>
      <c r="H4261" s="51">
        <f>'Данные (для кумуляты) (2)'!$G4261/5000</f>
        <v>0.852</v>
      </c>
      <c r="I4261" s="5" t="s">
        <v>4012</v>
      </c>
    </row>
    <row r="4262" ht="14.25" customHeight="1">
      <c r="A4262" s="3">
        <v>83311.1039432499</v>
      </c>
      <c r="B4262" s="4">
        <v>6.69055140450772</v>
      </c>
      <c r="C4262" s="4">
        <v>8.29755674475587</v>
      </c>
      <c r="D4262" s="4">
        <v>3.16</v>
      </c>
      <c r="E4262" s="4">
        <v>30386.3663107652</v>
      </c>
      <c r="F4262" s="3">
        <v>1598615.97448641</v>
      </c>
      <c r="G4262" s="53">
        <v>4261.0</v>
      </c>
      <c r="H4262" s="51">
        <f>'Данные (для кумуляты) (2)'!$G4262/5000</f>
        <v>0.8522</v>
      </c>
      <c r="I4262" s="5" t="s">
        <v>4593</v>
      </c>
    </row>
    <row r="4263" ht="14.25" customHeight="1">
      <c r="A4263" s="3">
        <v>54427.9115109662</v>
      </c>
      <c r="B4263" s="4">
        <v>7.19002301893005</v>
      </c>
      <c r="C4263" s="4">
        <v>7.33213466210719</v>
      </c>
      <c r="D4263" s="4">
        <v>3.03</v>
      </c>
      <c r="E4263" s="4">
        <v>54045.9427136435</v>
      </c>
      <c r="F4263" s="3">
        <v>1598736.40016478</v>
      </c>
      <c r="G4263" s="53">
        <v>4262.0</v>
      </c>
      <c r="H4263" s="51">
        <f>'Данные (для кумуляты) (2)'!$G4263/5000</f>
        <v>0.8524</v>
      </c>
      <c r="I4263" s="5" t="s">
        <v>456</v>
      </c>
    </row>
    <row r="4264" ht="14.25" customHeight="1">
      <c r="A4264" s="3">
        <v>59391.0567808138</v>
      </c>
      <c r="B4264" s="4">
        <v>6.49240896188782</v>
      </c>
      <c r="C4264" s="4">
        <v>8.78453631038348</v>
      </c>
      <c r="D4264" s="4">
        <v>6.32</v>
      </c>
      <c r="E4264" s="4">
        <v>64543.3224461344</v>
      </c>
      <c r="F4264" s="3">
        <v>1599416.01426269</v>
      </c>
      <c r="G4264" s="53">
        <v>4263.0</v>
      </c>
      <c r="H4264" s="51">
        <f>'Данные (для кумуляты) (2)'!$G4264/5000</f>
        <v>0.8526</v>
      </c>
      <c r="I4264" s="5" t="s">
        <v>965</v>
      </c>
    </row>
    <row r="4265" ht="14.25" customHeight="1">
      <c r="A4265" s="3">
        <v>70596.8509454582</v>
      </c>
      <c r="B4265" s="4">
        <v>6.54827428662365</v>
      </c>
      <c r="C4265" s="4">
        <v>6.53998589535723</v>
      </c>
      <c r="D4265" s="4">
        <v>3.1</v>
      </c>
      <c r="E4265" s="4">
        <v>51614.830135502</v>
      </c>
      <c r="F4265" s="3">
        <v>1599478.98566447</v>
      </c>
      <c r="G4265" s="53">
        <v>4264.0</v>
      </c>
      <c r="H4265" s="51">
        <f>'Данные (для кумуляты) (2)'!$G4265/5000</f>
        <v>0.8528</v>
      </c>
      <c r="I4265" s="5" t="s">
        <v>2854</v>
      </c>
    </row>
    <row r="4266" ht="14.25" customHeight="1">
      <c r="A4266" s="3">
        <v>76327.2120629354</v>
      </c>
      <c r="B4266" s="4">
        <v>7.08466412385401</v>
      </c>
      <c r="C4266" s="4">
        <v>6.58401696552157</v>
      </c>
      <c r="D4266" s="4">
        <v>3.13</v>
      </c>
      <c r="E4266" s="4">
        <v>42939.2742403767</v>
      </c>
      <c r="F4266" s="3">
        <v>1599615.74455305</v>
      </c>
      <c r="G4266" s="53">
        <v>4265.0</v>
      </c>
      <c r="H4266" s="51">
        <f>'Данные (для кумуляты) (2)'!$G4266/5000</f>
        <v>0.853</v>
      </c>
      <c r="I4266" s="5" t="s">
        <v>3855</v>
      </c>
    </row>
    <row r="4267" ht="14.25" customHeight="1">
      <c r="A4267" s="3">
        <v>69900.1339592053</v>
      </c>
      <c r="B4267" s="4">
        <v>6.32708945557901</v>
      </c>
      <c r="C4267" s="4">
        <v>8.36650598369124</v>
      </c>
      <c r="D4267" s="4">
        <v>6.34</v>
      </c>
      <c r="E4267" s="4">
        <v>32679.1876633989</v>
      </c>
      <c r="F4267" s="3">
        <v>1599634.46503679</v>
      </c>
      <c r="G4267" s="53">
        <v>4266.0</v>
      </c>
      <c r="H4267" s="51">
        <f>'Данные (для кумуляты) (2)'!$G4267/5000</f>
        <v>0.8532</v>
      </c>
      <c r="I4267" s="5" t="s">
        <v>2735</v>
      </c>
    </row>
    <row r="4268" ht="14.25" customHeight="1">
      <c r="A4268" s="3">
        <v>87332.2932341488</v>
      </c>
      <c r="B4268" s="4">
        <v>5.84509921084254</v>
      </c>
      <c r="C4268" s="4">
        <v>6.72033989393739</v>
      </c>
      <c r="D4268" s="4">
        <v>3.3</v>
      </c>
      <c r="E4268" s="4">
        <v>43754.4529372673</v>
      </c>
      <c r="F4268" s="3">
        <v>1599851.8945084</v>
      </c>
      <c r="G4268" s="53">
        <v>4267.0</v>
      </c>
      <c r="H4268" s="51">
        <f>'Данные (для кумуляты) (2)'!$G4268/5000</f>
        <v>0.8534</v>
      </c>
      <c r="I4268" s="5" t="s">
        <v>4805</v>
      </c>
    </row>
    <row r="4269" ht="14.25" customHeight="1">
      <c r="A4269" s="3">
        <v>63938.6626274252</v>
      </c>
      <c r="B4269" s="4">
        <v>7.03362569754509</v>
      </c>
      <c r="C4269" s="4">
        <v>8.20087221857665</v>
      </c>
      <c r="D4269" s="4">
        <v>4.28</v>
      </c>
      <c r="E4269" s="4">
        <v>42652.5166584573</v>
      </c>
      <c r="F4269" s="3">
        <v>1599860.07958391</v>
      </c>
      <c r="G4269" s="53">
        <v>4268.0</v>
      </c>
      <c r="H4269" s="51">
        <f>'Данные (для кумуляты) (2)'!$G4269/5000</f>
        <v>0.8536</v>
      </c>
      <c r="I4269" s="5" t="s">
        <v>1683</v>
      </c>
    </row>
    <row r="4270" ht="14.25" customHeight="1">
      <c r="A4270" s="3">
        <v>82551.5396062365</v>
      </c>
      <c r="B4270" s="4">
        <v>7.74603224875558</v>
      </c>
      <c r="C4270" s="4">
        <v>5.21614408427778</v>
      </c>
      <c r="D4270" s="4">
        <v>4.43</v>
      </c>
      <c r="E4270" s="4">
        <v>40086.0858622972</v>
      </c>
      <c r="F4270" s="3">
        <v>1599911.36756483</v>
      </c>
      <c r="G4270" s="53">
        <v>4269.0</v>
      </c>
      <c r="H4270" s="51">
        <f>'Данные (для кумуляты) (2)'!$G4270/5000</f>
        <v>0.8538</v>
      </c>
      <c r="I4270" s="5" t="s">
        <v>4538</v>
      </c>
    </row>
    <row r="4271" ht="14.25" customHeight="1">
      <c r="A4271" s="3">
        <v>89488.6397616382</v>
      </c>
      <c r="B4271" s="4">
        <v>5.24782964691845</v>
      </c>
      <c r="C4271" s="4">
        <v>7.29063154944956</v>
      </c>
      <c r="D4271" s="4">
        <v>6.12</v>
      </c>
      <c r="E4271" s="4">
        <v>49089.9591242604</v>
      </c>
      <c r="F4271" s="3">
        <v>1599963.8071501</v>
      </c>
      <c r="G4271" s="53">
        <v>4270.0</v>
      </c>
      <c r="H4271" s="51">
        <f>'Данные (для кумуляты) (2)'!$G4271/5000</f>
        <v>0.854</v>
      </c>
      <c r="I4271" s="5" t="s">
        <v>4887</v>
      </c>
    </row>
    <row r="4272" ht="14.25" customHeight="1">
      <c r="A4272" s="3">
        <v>77622.9581158657</v>
      </c>
      <c r="B4272" s="4">
        <v>6.73801379904258</v>
      </c>
      <c r="C4272" s="4">
        <v>6.04304028975848</v>
      </c>
      <c r="D4272" s="4">
        <v>3.34</v>
      </c>
      <c r="E4272" s="4">
        <v>51102.4419495801</v>
      </c>
      <c r="F4272" s="3">
        <v>1599996.96142926</v>
      </c>
      <c r="G4272" s="53">
        <v>4271.0</v>
      </c>
      <c r="H4272" s="51">
        <f>'Данные (для кумуляты) (2)'!$G4272/5000</f>
        <v>0.8542</v>
      </c>
      <c r="I4272" s="5" t="s">
        <v>4039</v>
      </c>
    </row>
    <row r="4273" ht="14.25" customHeight="1">
      <c r="A4273" s="3">
        <v>85441.4888690887</v>
      </c>
      <c r="B4273" s="4">
        <v>4.79825866570884</v>
      </c>
      <c r="C4273" s="4">
        <v>7.1276739788369</v>
      </c>
      <c r="D4273" s="4">
        <v>6.13</v>
      </c>
      <c r="E4273" s="4">
        <v>46302.4015871283</v>
      </c>
      <c r="F4273" s="3">
        <v>1601152.93224701</v>
      </c>
      <c r="G4273" s="53">
        <v>4272.0</v>
      </c>
      <c r="H4273" s="51">
        <f>'Данные (для кумуляты) (2)'!$G4273/5000</f>
        <v>0.8544</v>
      </c>
      <c r="I4273" s="5" t="s">
        <v>4716</v>
      </c>
    </row>
    <row r="4274" ht="14.25" customHeight="1">
      <c r="A4274" s="3">
        <v>57699.658481224</v>
      </c>
      <c r="B4274" s="4">
        <v>7.00441575122562</v>
      </c>
      <c r="C4274" s="4">
        <v>6.65480733843437</v>
      </c>
      <c r="D4274" s="4">
        <v>3.17</v>
      </c>
      <c r="E4274" s="4">
        <v>60849.316861632</v>
      </c>
      <c r="F4274" s="3">
        <v>1601482.766859</v>
      </c>
      <c r="G4274" s="53">
        <v>4273.0</v>
      </c>
      <c r="H4274" s="51">
        <f>'Данные (для кумуляты) (2)'!$G4274/5000</f>
        <v>0.8546</v>
      </c>
      <c r="I4274" s="5" t="s">
        <v>764</v>
      </c>
    </row>
    <row r="4275" ht="14.25" customHeight="1">
      <c r="A4275" s="3">
        <v>68696.3472622258</v>
      </c>
      <c r="B4275" s="4">
        <v>6.378851616958</v>
      </c>
      <c r="C4275" s="4">
        <v>7.34688698843591</v>
      </c>
      <c r="D4275" s="4">
        <v>4.03</v>
      </c>
      <c r="E4275" s="4">
        <v>41856.7186730146</v>
      </c>
      <c r="F4275" s="3">
        <v>1601527.4148865</v>
      </c>
      <c r="G4275" s="53">
        <v>4274.0</v>
      </c>
      <c r="H4275" s="51">
        <f>'Данные (для кумуляты) (2)'!$G4275/5000</f>
        <v>0.8548</v>
      </c>
      <c r="I4275" s="5" t="s">
        <v>2486</v>
      </c>
    </row>
    <row r="4276" ht="14.25" customHeight="1">
      <c r="A4276" s="3">
        <v>74542.6370063275</v>
      </c>
      <c r="B4276" s="4">
        <v>5.65611396111147</v>
      </c>
      <c r="C4276" s="4">
        <v>9.40164522975986</v>
      </c>
      <c r="D4276" s="4">
        <v>4.21</v>
      </c>
      <c r="E4276" s="4">
        <v>38039.5985632909</v>
      </c>
      <c r="F4276" s="3">
        <v>1601678.26348587</v>
      </c>
      <c r="G4276" s="53">
        <v>4275.0</v>
      </c>
      <c r="H4276" s="51">
        <f>'Данные (для кумуляты) (2)'!$G4276/5000</f>
        <v>0.855</v>
      </c>
      <c r="I4276" s="5" t="s">
        <v>3571</v>
      </c>
    </row>
    <row r="4277" ht="14.25" customHeight="1">
      <c r="A4277" s="3">
        <v>87119.1214659504</v>
      </c>
      <c r="B4277" s="4">
        <v>6.83147330192277</v>
      </c>
      <c r="C4277" s="4">
        <v>6.65488495216682</v>
      </c>
      <c r="D4277" s="4">
        <v>4.17</v>
      </c>
      <c r="E4277" s="4">
        <v>34671.5984119321</v>
      </c>
      <c r="F4277" s="3">
        <v>1601904.35654033</v>
      </c>
      <c r="G4277" s="53">
        <v>4276.0</v>
      </c>
      <c r="H4277" s="51">
        <f>'Данные (для кумуляты) (2)'!$G4277/5000</f>
        <v>0.8552</v>
      </c>
      <c r="I4277" s="5" t="s">
        <v>4798</v>
      </c>
    </row>
    <row r="4278" ht="14.25" customHeight="1">
      <c r="A4278" s="3">
        <v>72661.7501273373</v>
      </c>
      <c r="B4278" s="4">
        <v>6.47227730307845</v>
      </c>
      <c r="C4278" s="4">
        <v>6.97129263798109</v>
      </c>
      <c r="D4278" s="4">
        <v>4.18</v>
      </c>
      <c r="E4278" s="4">
        <v>47048.4900082796</v>
      </c>
      <c r="F4278" s="3">
        <v>1602903.28070873</v>
      </c>
      <c r="G4278" s="53">
        <v>4277.0</v>
      </c>
      <c r="H4278" s="51">
        <f>'Данные (для кумуляты) (2)'!$G4278/5000</f>
        <v>0.8554</v>
      </c>
      <c r="I4278" s="5" t="s">
        <v>3225</v>
      </c>
    </row>
    <row r="4279" ht="14.25" customHeight="1">
      <c r="A4279" s="3">
        <v>87541.4528781849</v>
      </c>
      <c r="B4279" s="4">
        <v>6.57019358307742</v>
      </c>
      <c r="C4279" s="4">
        <v>6.39910670769188</v>
      </c>
      <c r="D4279" s="4">
        <v>3.22</v>
      </c>
      <c r="E4279" s="4">
        <v>31044.9794668348</v>
      </c>
      <c r="F4279" s="3">
        <v>1603046.17935713</v>
      </c>
      <c r="G4279" s="53">
        <v>4278.0</v>
      </c>
      <c r="H4279" s="51">
        <f>'Данные (для кумуляты) (2)'!$G4279/5000</f>
        <v>0.8556</v>
      </c>
      <c r="I4279" s="5" t="s">
        <v>4814</v>
      </c>
    </row>
    <row r="4280" ht="14.25" customHeight="1">
      <c r="A4280" s="3">
        <v>85719.6881342678</v>
      </c>
      <c r="B4280" s="4">
        <v>6.21278499341704</v>
      </c>
      <c r="C4280" s="4">
        <v>6.14120452482408</v>
      </c>
      <c r="D4280" s="4">
        <v>4.24</v>
      </c>
      <c r="E4280" s="4">
        <v>38030.2242380703</v>
      </c>
      <c r="F4280" s="3">
        <v>1603075.23661695</v>
      </c>
      <c r="G4280" s="53">
        <v>4279.0</v>
      </c>
      <c r="H4280" s="51">
        <f>'Данные (для кумуляты) (2)'!$G4280/5000</f>
        <v>0.8558</v>
      </c>
      <c r="I4280" s="5" t="s">
        <v>4732</v>
      </c>
    </row>
    <row r="4281" ht="14.25" customHeight="1">
      <c r="A4281" s="3">
        <v>67645.1671884775</v>
      </c>
      <c r="B4281" s="4">
        <v>6.53796207313419</v>
      </c>
      <c r="C4281" s="4">
        <v>8.80360350525588</v>
      </c>
      <c r="D4281" s="4">
        <v>5.18</v>
      </c>
      <c r="E4281" s="4">
        <v>40734.0605226218</v>
      </c>
      <c r="F4281" s="3">
        <v>1603201.04778662</v>
      </c>
      <c r="G4281" s="53">
        <v>4280.0</v>
      </c>
      <c r="H4281" s="51">
        <f>'Данные (для кумуляты) (2)'!$G4281/5000</f>
        <v>0.856</v>
      </c>
      <c r="I4281" s="5" t="s">
        <v>2304</v>
      </c>
    </row>
    <row r="4282" ht="14.25" customHeight="1">
      <c r="A4282" s="3">
        <v>75668.9321257755</v>
      </c>
      <c r="B4282" s="4">
        <v>4.87319308846167</v>
      </c>
      <c r="C4282" s="4">
        <v>8.45419167080097</v>
      </c>
      <c r="D4282" s="4">
        <v>3.27</v>
      </c>
      <c r="E4282" s="4">
        <v>40746.1202198291</v>
      </c>
      <c r="F4282" s="3">
        <v>1603268.21106073</v>
      </c>
      <c r="G4282" s="53">
        <v>4281.0</v>
      </c>
      <c r="H4282" s="51">
        <f>'Данные (для кумуляты) (2)'!$G4282/5000</f>
        <v>0.8562</v>
      </c>
      <c r="I4282" s="5" t="s">
        <v>3741</v>
      </c>
    </row>
    <row r="4283" ht="14.25" customHeight="1">
      <c r="A4283" s="3">
        <v>80077.9305018816</v>
      </c>
      <c r="B4283" s="4">
        <v>5.73952183264661</v>
      </c>
      <c r="C4283" s="4">
        <v>7.43700914497536</v>
      </c>
      <c r="D4283" s="4">
        <v>4.5</v>
      </c>
      <c r="E4283" s="4">
        <v>30774.3943050798</v>
      </c>
      <c r="F4283" s="3">
        <v>1603342.66926748</v>
      </c>
      <c r="G4283" s="53">
        <v>4282.0</v>
      </c>
      <c r="H4283" s="51">
        <f>'Данные (для кумуляты) (2)'!$G4283/5000</f>
        <v>0.8564</v>
      </c>
      <c r="I4283" s="5" t="s">
        <v>4328</v>
      </c>
    </row>
    <row r="4284" ht="14.25" customHeight="1">
      <c r="A4284" s="3">
        <v>77553.906400904</v>
      </c>
      <c r="B4284" s="4">
        <v>5.06180548927409</v>
      </c>
      <c r="C4284" s="4">
        <v>8.53537545426274</v>
      </c>
      <c r="D4284" s="4">
        <v>6.45</v>
      </c>
      <c r="E4284" s="4">
        <v>53405.5058147593</v>
      </c>
      <c r="F4284" s="3">
        <v>1603627.28021896</v>
      </c>
      <c r="G4284" s="53">
        <v>4283.0</v>
      </c>
      <c r="H4284" s="51">
        <f>'Данные (для кумуляты) (2)'!$G4284/5000</f>
        <v>0.8566</v>
      </c>
      <c r="I4284" s="5" t="s">
        <v>4032</v>
      </c>
    </row>
    <row r="4285" ht="14.25" customHeight="1">
      <c r="A4285" s="3">
        <v>74750.1865534574</v>
      </c>
      <c r="B4285" s="4">
        <v>6.19545846782061</v>
      </c>
      <c r="C4285" s="4">
        <v>7.57447371972141</v>
      </c>
      <c r="D4285" s="4">
        <v>4.06</v>
      </c>
      <c r="E4285" s="4">
        <v>36538.7565482473</v>
      </c>
      <c r="F4285" s="3">
        <v>1603627.93774969</v>
      </c>
      <c r="G4285" s="53">
        <v>4284.0</v>
      </c>
      <c r="H4285" s="51">
        <f>'Данные (для кумуляты) (2)'!$G4285/5000</f>
        <v>0.8568</v>
      </c>
      <c r="I4285" s="5" t="s">
        <v>3608</v>
      </c>
    </row>
    <row r="4286" ht="14.25" customHeight="1">
      <c r="A4286" s="3">
        <v>69421.032416555</v>
      </c>
      <c r="B4286" s="4">
        <v>7.79875936303165</v>
      </c>
      <c r="C4286" s="4">
        <v>6.85855620811179</v>
      </c>
      <c r="D4286" s="4">
        <v>2.46</v>
      </c>
      <c r="E4286" s="4">
        <v>38962.0228337709</v>
      </c>
      <c r="F4286" s="3">
        <v>1603749.98360548</v>
      </c>
      <c r="G4286" s="53">
        <v>4285.0</v>
      </c>
      <c r="H4286" s="51">
        <f>'Данные (для кумуляты) (2)'!$G4286/5000</f>
        <v>0.857</v>
      </c>
      <c r="I4286" s="5" t="s">
        <v>2641</v>
      </c>
    </row>
    <row r="4287" ht="14.25" customHeight="1">
      <c r="A4287" s="3">
        <v>70825.696697079</v>
      </c>
      <c r="B4287" s="4">
        <v>6.20261317246277</v>
      </c>
      <c r="C4287" s="4">
        <v>6.84937066953788</v>
      </c>
      <c r="D4287" s="4">
        <v>3.1</v>
      </c>
      <c r="E4287" s="4">
        <v>46508.4266299286</v>
      </c>
      <c r="F4287" s="3">
        <v>1603944.37993746</v>
      </c>
      <c r="G4287" s="53">
        <v>4286.0</v>
      </c>
      <c r="H4287" s="51">
        <f>'Данные (для кумуляты) (2)'!$G4287/5000</f>
        <v>0.8572</v>
      </c>
      <c r="I4287" s="5" t="s">
        <v>2897</v>
      </c>
    </row>
    <row r="4288" ht="14.25" customHeight="1">
      <c r="A4288" s="3">
        <v>74286.5822854799</v>
      </c>
      <c r="B4288" s="4">
        <v>7.10127001754002</v>
      </c>
      <c r="C4288" s="4">
        <v>6.33648531295553</v>
      </c>
      <c r="D4288" s="4">
        <v>2.44</v>
      </c>
      <c r="E4288" s="4">
        <v>33439.444162973</v>
      </c>
      <c r="F4288" s="3">
        <v>1604207.68427661</v>
      </c>
      <c r="G4288" s="53">
        <v>4287.0</v>
      </c>
      <c r="H4288" s="51">
        <f>'Данные (для кумуляты) (2)'!$G4288/5000</f>
        <v>0.8574</v>
      </c>
      <c r="I4288" s="5" t="s">
        <v>3522</v>
      </c>
    </row>
    <row r="4289" ht="14.25" customHeight="1">
      <c r="A4289" s="3">
        <v>73313.5453841825</v>
      </c>
      <c r="B4289" s="4">
        <v>6.41472323560517</v>
      </c>
      <c r="C4289" s="4">
        <v>8.49290122886957</v>
      </c>
      <c r="D4289" s="4">
        <v>4.46</v>
      </c>
      <c r="E4289" s="4">
        <v>37808.9966721212</v>
      </c>
      <c r="F4289" s="3">
        <v>1604920.97345841</v>
      </c>
      <c r="G4289" s="53">
        <v>4288.0</v>
      </c>
      <c r="H4289" s="51">
        <f>'Данные (для кумуляты) (2)'!$G4289/5000</f>
        <v>0.8576</v>
      </c>
      <c r="I4289" s="5" t="s">
        <v>3353</v>
      </c>
    </row>
    <row r="4290" ht="14.25" customHeight="1">
      <c r="A4290" s="3">
        <v>76395.6469412679</v>
      </c>
      <c r="B4290" s="4">
        <v>8.1098989279421</v>
      </c>
      <c r="C4290" s="4">
        <v>5.54890618061677</v>
      </c>
      <c r="D4290" s="4">
        <v>3.16</v>
      </c>
      <c r="E4290" s="4">
        <v>36758.3213365504</v>
      </c>
      <c r="F4290" s="3">
        <v>1604954.72343979</v>
      </c>
      <c r="G4290" s="53">
        <v>4289.0</v>
      </c>
      <c r="H4290" s="51">
        <f>'Данные (для кумуляты) (2)'!$G4290/5000</f>
        <v>0.8578</v>
      </c>
      <c r="I4290" s="5" t="s">
        <v>3864</v>
      </c>
    </row>
    <row r="4291" ht="14.25" customHeight="1">
      <c r="A4291" s="3">
        <v>73466.7718336121</v>
      </c>
      <c r="B4291" s="4">
        <v>6.34169152332432</v>
      </c>
      <c r="C4291" s="4">
        <v>7.69766585555222</v>
      </c>
      <c r="D4291" s="4">
        <v>6.28</v>
      </c>
      <c r="E4291" s="4">
        <v>43108.0199902873</v>
      </c>
      <c r="F4291" s="3">
        <v>1605398.57199997</v>
      </c>
      <c r="G4291" s="53">
        <v>4290.0</v>
      </c>
      <c r="H4291" s="51">
        <f>'Данные (для кумуляты) (2)'!$G4291/5000</f>
        <v>0.858</v>
      </c>
      <c r="I4291" s="5" t="s">
        <v>3383</v>
      </c>
    </row>
    <row r="4292" ht="14.25" customHeight="1">
      <c r="A4292" s="3">
        <v>80949.3555766947</v>
      </c>
      <c r="B4292" s="4">
        <v>5.51204449027448</v>
      </c>
      <c r="C4292" s="4">
        <v>7.15536833974481</v>
      </c>
      <c r="D4292" s="4">
        <v>4.21</v>
      </c>
      <c r="E4292" s="4">
        <v>40034.4195487039</v>
      </c>
      <c r="F4292" s="3">
        <v>1606602.68352795</v>
      </c>
      <c r="G4292" s="53">
        <v>4291.0</v>
      </c>
      <c r="H4292" s="51">
        <f>'Данные (для кумуляты) (2)'!$G4292/5000</f>
        <v>0.8582</v>
      </c>
      <c r="I4292" s="5" t="s">
        <v>4402</v>
      </c>
    </row>
    <row r="4293" ht="14.25" customHeight="1">
      <c r="A4293" s="3">
        <v>72399.3055571451</v>
      </c>
      <c r="B4293" s="4">
        <v>6.74067631244472</v>
      </c>
      <c r="C4293" s="4">
        <v>7.55226976903479</v>
      </c>
      <c r="D4293" s="4">
        <v>6.15</v>
      </c>
      <c r="E4293" s="4">
        <v>41662.0000692644</v>
      </c>
      <c r="F4293" s="3">
        <v>1607161.63714503</v>
      </c>
      <c r="G4293" s="53">
        <v>4292.0</v>
      </c>
      <c r="H4293" s="51">
        <f>'Данные (для кумуляты) (2)'!$G4293/5000</f>
        <v>0.8584</v>
      </c>
      <c r="I4293" s="5" t="s">
        <v>3179</v>
      </c>
    </row>
    <row r="4294" ht="14.25" customHeight="1">
      <c r="A4294" s="3">
        <v>71816.2764257984</v>
      </c>
      <c r="B4294" s="4">
        <v>5.49448752044979</v>
      </c>
      <c r="C4294" s="4">
        <v>8.62926840652209</v>
      </c>
      <c r="D4294" s="4">
        <v>6.27</v>
      </c>
      <c r="E4294" s="4">
        <v>41178.2611917577</v>
      </c>
      <c r="F4294" s="3">
        <v>1607863.82828652</v>
      </c>
      <c r="G4294" s="53">
        <v>4293.0</v>
      </c>
      <c r="H4294" s="51">
        <f>'Данные (для кумуляты) (2)'!$G4294/5000</f>
        <v>0.8586</v>
      </c>
      <c r="I4294" s="5" t="s">
        <v>3095</v>
      </c>
    </row>
    <row r="4295" ht="14.25" customHeight="1">
      <c r="A4295" s="3">
        <v>68163.115240257</v>
      </c>
      <c r="B4295" s="4">
        <v>7.23020166231306</v>
      </c>
      <c r="C4295" s="4">
        <v>7.62644405520929</v>
      </c>
      <c r="D4295" s="4">
        <v>6.17</v>
      </c>
      <c r="E4295" s="4">
        <v>36546.0801177262</v>
      </c>
      <c r="F4295" s="3">
        <v>1608726.68054644</v>
      </c>
      <c r="G4295" s="53">
        <v>4294.0</v>
      </c>
      <c r="H4295" s="51">
        <f>'Данные (для кумуляты) (2)'!$G4295/5000</f>
        <v>0.8588</v>
      </c>
      <c r="I4295" s="5" t="s">
        <v>2391</v>
      </c>
    </row>
    <row r="4296" ht="14.25" customHeight="1">
      <c r="A4296" s="3">
        <v>79566.9169773986</v>
      </c>
      <c r="B4296" s="4">
        <v>5.49642816541604</v>
      </c>
      <c r="C4296" s="4">
        <v>7.11441131378678</v>
      </c>
      <c r="D4296" s="4">
        <v>5.06</v>
      </c>
      <c r="E4296" s="4">
        <v>49311.7577818516</v>
      </c>
      <c r="F4296" s="3">
        <v>1608889.2633797</v>
      </c>
      <c r="G4296" s="53">
        <v>4295.0</v>
      </c>
      <c r="H4296" s="51">
        <f>'Данные (для кумуляты) (2)'!$G4296/5000</f>
        <v>0.859</v>
      </c>
      <c r="I4296" s="5" t="s">
        <v>4263</v>
      </c>
    </row>
    <row r="4297" ht="14.25" customHeight="1">
      <c r="A4297" s="3">
        <v>84040.5002407669</v>
      </c>
      <c r="B4297" s="4">
        <v>6.32233802374159</v>
      </c>
      <c r="C4297" s="4">
        <v>5.27514543345039</v>
      </c>
      <c r="D4297" s="4">
        <v>2.24</v>
      </c>
      <c r="E4297" s="4">
        <v>44711.0806205879</v>
      </c>
      <c r="F4297" s="3">
        <v>1609092.3179234</v>
      </c>
      <c r="G4297" s="53">
        <v>4296.0</v>
      </c>
      <c r="H4297" s="51">
        <f>'Данные (для кумуляты) (2)'!$G4297/5000</f>
        <v>0.8592</v>
      </c>
      <c r="I4297" s="5" t="s">
        <v>4645</v>
      </c>
    </row>
    <row r="4298" ht="14.25" customHeight="1">
      <c r="A4298" s="3">
        <v>92151.6665837238</v>
      </c>
      <c r="B4298" s="4">
        <v>5.64091885947577</v>
      </c>
      <c r="C4298" s="4">
        <v>6.50983677653406</v>
      </c>
      <c r="D4298" s="4">
        <v>2.21</v>
      </c>
      <c r="E4298" s="4">
        <v>37067.6824586511</v>
      </c>
      <c r="F4298" s="3">
        <v>1609581.80429772</v>
      </c>
      <c r="G4298" s="53">
        <v>4297.0</v>
      </c>
      <c r="H4298" s="51">
        <f>'Данные (для кумуляты) (2)'!$G4298/5000</f>
        <v>0.8594</v>
      </c>
      <c r="I4298" s="5" t="s">
        <v>4938</v>
      </c>
    </row>
    <row r="4299" ht="14.25" customHeight="1">
      <c r="A4299" s="3">
        <v>76811.401824264</v>
      </c>
      <c r="B4299" s="4">
        <v>7.93238974513392</v>
      </c>
      <c r="C4299" s="4">
        <v>7.37290509965481</v>
      </c>
      <c r="D4299" s="4">
        <v>4.0</v>
      </c>
      <c r="E4299" s="4">
        <v>27770.2489095636</v>
      </c>
      <c r="F4299" s="3">
        <v>1610006.60458797</v>
      </c>
      <c r="G4299" s="53">
        <v>4298.0</v>
      </c>
      <c r="H4299" s="51">
        <f>'Данные (для кумуляты) (2)'!$G4299/5000</f>
        <v>0.8596</v>
      </c>
      <c r="I4299" s="5" t="s">
        <v>3918</v>
      </c>
    </row>
    <row r="4300" ht="14.25" customHeight="1">
      <c r="A4300" s="3">
        <v>74275.5040548781</v>
      </c>
      <c r="B4300" s="4">
        <v>6.00142633724716</v>
      </c>
      <c r="C4300" s="4">
        <v>8.49469663842015</v>
      </c>
      <c r="D4300" s="4">
        <v>6.32</v>
      </c>
      <c r="E4300" s="4">
        <v>38535.7264317617</v>
      </c>
      <c r="F4300" s="3">
        <v>1610217.17700323</v>
      </c>
      <c r="G4300" s="53">
        <v>4299.0</v>
      </c>
      <c r="H4300" s="51">
        <f>'Данные (для кумуляты) (2)'!$G4300/5000</f>
        <v>0.8598</v>
      </c>
      <c r="I4300" s="5" t="s">
        <v>3517</v>
      </c>
    </row>
    <row r="4301" ht="14.25" customHeight="1">
      <c r="A4301" s="3">
        <v>77235.5705888762</v>
      </c>
      <c r="B4301" s="4">
        <v>6.31102002810192</v>
      </c>
      <c r="C4301" s="4">
        <v>5.87341459403018</v>
      </c>
      <c r="D4301" s="4">
        <v>4.15</v>
      </c>
      <c r="E4301" s="4">
        <v>47328.8106115824</v>
      </c>
      <c r="F4301" s="3">
        <v>1610577.49664141</v>
      </c>
      <c r="G4301" s="53">
        <v>4300.0</v>
      </c>
      <c r="H4301" s="51">
        <f>'Данные (для кумуляты) (2)'!$G4301/5000</f>
        <v>0.86</v>
      </c>
      <c r="I4301" s="5" t="s">
        <v>3983</v>
      </c>
    </row>
    <row r="4302" ht="14.25" customHeight="1">
      <c r="A4302" s="3">
        <v>72655.6487281399</v>
      </c>
      <c r="B4302" s="4">
        <v>7.54560887629685</v>
      </c>
      <c r="C4302" s="4">
        <v>7.20182330948525</v>
      </c>
      <c r="D4302" s="4">
        <v>4.1</v>
      </c>
      <c r="E4302" s="4">
        <v>23623.30006729</v>
      </c>
      <c r="F4302" s="3">
        <v>1612102.09670813</v>
      </c>
      <c r="G4302" s="53">
        <v>4301.0</v>
      </c>
      <c r="H4302" s="51">
        <f>'Данные (для кумуляты) (2)'!$G4302/5000</f>
        <v>0.8602</v>
      </c>
      <c r="I4302" s="5" t="s">
        <v>3222</v>
      </c>
    </row>
    <row r="4303" ht="14.25" customHeight="1">
      <c r="A4303" s="3">
        <v>79585.5522298756</v>
      </c>
      <c r="B4303" s="4">
        <v>5.7785246953764</v>
      </c>
      <c r="C4303" s="4">
        <v>8.43078782645877</v>
      </c>
      <c r="D4303" s="4">
        <v>4.32</v>
      </c>
      <c r="E4303" s="4">
        <v>31773.3373951058</v>
      </c>
      <c r="F4303" s="3">
        <v>1612717.55309933</v>
      </c>
      <c r="G4303" s="53">
        <v>4302.0</v>
      </c>
      <c r="H4303" s="51">
        <f>'Данные (для кумуляты) (2)'!$G4303/5000</f>
        <v>0.8604</v>
      </c>
      <c r="I4303" s="5" t="s">
        <v>4271</v>
      </c>
    </row>
    <row r="4304" ht="14.25" customHeight="1">
      <c r="A4304" s="3">
        <v>67424.4908343903</v>
      </c>
      <c r="B4304" s="4">
        <v>6.55702901047216</v>
      </c>
      <c r="C4304" s="4">
        <v>9.51247705878085</v>
      </c>
      <c r="D4304" s="4">
        <v>3.19</v>
      </c>
      <c r="E4304" s="4">
        <v>37721.324763386</v>
      </c>
      <c r="F4304" s="3">
        <v>1613037.5089371</v>
      </c>
      <c r="G4304" s="53">
        <v>4303.0</v>
      </c>
      <c r="H4304" s="51">
        <f>'Данные (для кумуляты) (2)'!$G4304/5000</f>
        <v>0.8606</v>
      </c>
      <c r="I4304" s="5" t="s">
        <v>2269</v>
      </c>
    </row>
    <row r="4305" ht="14.25" customHeight="1">
      <c r="A4305" s="3">
        <v>75434.5545754117</v>
      </c>
      <c r="B4305" s="4">
        <v>6.14159428528378</v>
      </c>
      <c r="C4305" s="4">
        <v>8.25473523627922</v>
      </c>
      <c r="D4305" s="4">
        <v>4.04</v>
      </c>
      <c r="E4305" s="4">
        <v>43181.9054052889</v>
      </c>
      <c r="F4305" s="3">
        <v>1613325.65457131</v>
      </c>
      <c r="G4305" s="53">
        <v>4304.0</v>
      </c>
      <c r="H4305" s="51">
        <f>'Данные (для кумуляты) (2)'!$G4305/5000</f>
        <v>0.8608</v>
      </c>
      <c r="I4305" s="5" t="s">
        <v>3714</v>
      </c>
    </row>
    <row r="4306" ht="14.25" customHeight="1">
      <c r="A4306" s="3">
        <v>71074.7994072846</v>
      </c>
      <c r="B4306" s="4">
        <v>6.80757325688758</v>
      </c>
      <c r="C4306" s="4">
        <v>7.29049555316435</v>
      </c>
      <c r="D4306" s="4">
        <v>5.28</v>
      </c>
      <c r="E4306" s="4">
        <v>44214.4936364118</v>
      </c>
      <c r="F4306" s="3">
        <v>1613414.23305072</v>
      </c>
      <c r="G4306" s="53">
        <v>4305.0</v>
      </c>
      <c r="H4306" s="51">
        <f>'Данные (для кумуляты) (2)'!$G4306/5000</f>
        <v>0.861</v>
      </c>
      <c r="I4306" s="5" t="s">
        <v>2946</v>
      </c>
    </row>
    <row r="4307" ht="14.25" customHeight="1">
      <c r="A4307" s="3">
        <v>67922.6048254092</v>
      </c>
      <c r="B4307" s="4">
        <v>7.309191879474</v>
      </c>
      <c r="C4307" s="4">
        <v>7.3709926834884</v>
      </c>
      <c r="D4307" s="4">
        <v>3.2</v>
      </c>
      <c r="E4307" s="4">
        <v>35447.9212087733</v>
      </c>
      <c r="F4307" s="3">
        <v>1613814.87549153</v>
      </c>
      <c r="G4307" s="53">
        <v>4306.0</v>
      </c>
      <c r="H4307" s="51">
        <f>'Данные (для кумуляты) (2)'!$G4307/5000</f>
        <v>0.8612</v>
      </c>
      <c r="I4307" s="5" t="s">
        <v>2358</v>
      </c>
    </row>
    <row r="4308" ht="14.25" customHeight="1">
      <c r="A4308" s="3">
        <v>74867.5265886949</v>
      </c>
      <c r="B4308" s="4">
        <v>6.44212390814672</v>
      </c>
      <c r="C4308" s="4">
        <v>6.29693308461997</v>
      </c>
      <c r="D4308" s="4">
        <v>4.27</v>
      </c>
      <c r="E4308" s="4">
        <v>57841.2193515215</v>
      </c>
      <c r="F4308" s="3">
        <v>1614373.9639831</v>
      </c>
      <c r="G4308" s="53">
        <v>4307.0</v>
      </c>
      <c r="H4308" s="51">
        <f>'Данные (для кумуляты) (2)'!$G4308/5000</f>
        <v>0.8614</v>
      </c>
      <c r="I4308" s="5" t="s">
        <v>3623</v>
      </c>
    </row>
    <row r="4309" ht="14.25" customHeight="1">
      <c r="A4309" s="3">
        <v>65627.051106546</v>
      </c>
      <c r="B4309" s="4">
        <v>7.97470448776992</v>
      </c>
      <c r="C4309" s="4">
        <v>6.8601480496198</v>
      </c>
      <c r="D4309" s="4">
        <v>2.21</v>
      </c>
      <c r="E4309" s="4">
        <v>44808.3033653373</v>
      </c>
      <c r="F4309" s="3">
        <v>1614667.52792398</v>
      </c>
      <c r="G4309" s="53">
        <v>4308.0</v>
      </c>
      <c r="H4309" s="51">
        <f>'Данные (для кумуляты) (2)'!$G4309/5000</f>
        <v>0.8616</v>
      </c>
      <c r="I4309" s="5" t="s">
        <v>1947</v>
      </c>
    </row>
    <row r="4310" ht="14.25" customHeight="1">
      <c r="A4310" s="3">
        <v>79750.2960291813</v>
      </c>
      <c r="B4310" s="4">
        <v>6.4531483271959</v>
      </c>
      <c r="C4310" s="4">
        <v>7.09251745831936</v>
      </c>
      <c r="D4310" s="4">
        <v>4.15</v>
      </c>
      <c r="E4310" s="4">
        <v>36085.1010759273</v>
      </c>
      <c r="F4310" s="3">
        <v>1614916.46862382</v>
      </c>
      <c r="G4310" s="53">
        <v>4309.0</v>
      </c>
      <c r="H4310" s="51">
        <f>'Данные (для кумуляты) (2)'!$G4310/5000</f>
        <v>0.8618</v>
      </c>
      <c r="I4310" s="5" t="s">
        <v>4293</v>
      </c>
    </row>
    <row r="4311" ht="14.25" customHeight="1">
      <c r="A4311" s="3">
        <v>73715.4237115208</v>
      </c>
      <c r="B4311" s="4">
        <v>6.21074451491115</v>
      </c>
      <c r="C4311" s="4">
        <v>7.98317200315437</v>
      </c>
      <c r="D4311" s="4">
        <v>3.09</v>
      </c>
      <c r="E4311" s="4">
        <v>45540.9383571794</v>
      </c>
      <c r="F4311" s="3">
        <v>1615346.75000537</v>
      </c>
      <c r="G4311" s="53">
        <v>4310.0</v>
      </c>
      <c r="H4311" s="51">
        <f>'Данные (для кумуляты) (2)'!$G4311/5000</f>
        <v>0.862</v>
      </c>
      <c r="I4311" s="5" t="s">
        <v>3426</v>
      </c>
    </row>
    <row r="4312" ht="14.25" customHeight="1">
      <c r="A4312" s="3">
        <v>79936.2253536991</v>
      </c>
      <c r="B4312" s="4">
        <v>6.54623549378013</v>
      </c>
      <c r="C4312" s="4">
        <v>8.64799092327518</v>
      </c>
      <c r="D4312" s="4">
        <v>5.02</v>
      </c>
      <c r="E4312" s="4">
        <v>23655.4787896934</v>
      </c>
      <c r="F4312" s="3">
        <v>1616382.93211805</v>
      </c>
      <c r="G4312" s="53">
        <v>4311.0</v>
      </c>
      <c r="H4312" s="51">
        <f>'Данные (для кумуляты) (2)'!$G4312/5000</f>
        <v>0.8622</v>
      </c>
      <c r="I4312" s="5" t="s">
        <v>4312</v>
      </c>
    </row>
    <row r="4313" ht="14.25" customHeight="1">
      <c r="A4313" s="3">
        <v>86528.9265394078</v>
      </c>
      <c r="B4313" s="4">
        <v>6.01368962084979</v>
      </c>
      <c r="C4313" s="4">
        <v>7.96610918127105</v>
      </c>
      <c r="D4313" s="4">
        <v>4.13</v>
      </c>
      <c r="E4313" s="4">
        <v>27593.1257615047</v>
      </c>
      <c r="F4313" s="3">
        <v>1616505.35412963</v>
      </c>
      <c r="G4313" s="53">
        <v>4312.0</v>
      </c>
      <c r="H4313" s="51">
        <f>'Данные (для кумуляты) (2)'!$G4313/5000</f>
        <v>0.8624</v>
      </c>
      <c r="I4313" s="5" t="s">
        <v>4768</v>
      </c>
    </row>
    <row r="4314" ht="14.25" customHeight="1">
      <c r="A4314" s="3">
        <v>88799.3016363127</v>
      </c>
      <c r="B4314" s="4">
        <v>5.64991105353584</v>
      </c>
      <c r="C4314" s="4">
        <v>5.05846070604771</v>
      </c>
      <c r="D4314" s="4">
        <v>4.24</v>
      </c>
      <c r="E4314" s="4">
        <v>39139.0029065165</v>
      </c>
      <c r="F4314" s="3">
        <v>1616631.33374997</v>
      </c>
      <c r="G4314" s="53">
        <v>4313.0</v>
      </c>
      <c r="H4314" s="51">
        <f>'Данные (для кумуляты) (2)'!$G4314/5000</f>
        <v>0.8626</v>
      </c>
      <c r="I4314" s="5" t="s">
        <v>4865</v>
      </c>
    </row>
    <row r="4315" ht="14.25" customHeight="1">
      <c r="A4315" s="3">
        <v>80196.2422508873</v>
      </c>
      <c r="B4315" s="4">
        <v>6.67569706742344</v>
      </c>
      <c r="C4315" s="4">
        <v>7.27519279634192</v>
      </c>
      <c r="D4315" s="4">
        <v>3.17</v>
      </c>
      <c r="E4315" s="4">
        <v>48694.8641438665</v>
      </c>
      <c r="F4315" s="3">
        <v>1616937.01868768</v>
      </c>
      <c r="G4315" s="53">
        <v>4314.0</v>
      </c>
      <c r="H4315" s="51">
        <f>'Данные (для кумуляты) (2)'!$G4315/5000</f>
        <v>0.8628</v>
      </c>
      <c r="I4315" s="5" t="s">
        <v>4338</v>
      </c>
    </row>
    <row r="4316" ht="14.25" customHeight="1">
      <c r="A4316" s="3">
        <v>71939.3710407762</v>
      </c>
      <c r="B4316" s="4">
        <v>6.99409110709033</v>
      </c>
      <c r="C4316" s="4">
        <v>8.02589100601533</v>
      </c>
      <c r="D4316" s="4">
        <v>6.11</v>
      </c>
      <c r="E4316" s="4">
        <v>40053.8781042445</v>
      </c>
      <c r="F4316" s="3">
        <v>1617072.27721383</v>
      </c>
      <c r="G4316" s="53">
        <v>4315.0</v>
      </c>
      <c r="H4316" s="51">
        <f>'Данные (для кумуляты) (2)'!$G4316/5000</f>
        <v>0.863</v>
      </c>
      <c r="I4316" s="5" t="s">
        <v>3116</v>
      </c>
    </row>
    <row r="4317" ht="14.25" customHeight="1">
      <c r="A4317" s="3">
        <v>75282.4480122015</v>
      </c>
      <c r="B4317" s="4">
        <v>7.14907622226671</v>
      </c>
      <c r="C4317" s="4">
        <v>7.48460838277858</v>
      </c>
      <c r="D4317" s="4">
        <v>5.36</v>
      </c>
      <c r="E4317" s="4">
        <v>28385.5025318823</v>
      </c>
      <c r="F4317" s="3">
        <v>1617114.94397037</v>
      </c>
      <c r="G4317" s="53">
        <v>4316.0</v>
      </c>
      <c r="H4317" s="51">
        <f>'Данные (для кумуляты) (2)'!$G4317/5000</f>
        <v>0.8632</v>
      </c>
      <c r="I4317" s="5" t="s">
        <v>3687</v>
      </c>
    </row>
    <row r="4318" ht="14.25" customHeight="1">
      <c r="A4318" s="3">
        <v>79769.0528971657</v>
      </c>
      <c r="B4318" s="4">
        <v>7.11826601258247</v>
      </c>
      <c r="C4318" s="4">
        <v>7.87198275698505</v>
      </c>
      <c r="D4318" s="4">
        <v>5.41</v>
      </c>
      <c r="E4318" s="4">
        <v>22669.6741187404</v>
      </c>
      <c r="F4318" s="3">
        <v>1617405.42473351</v>
      </c>
      <c r="G4318" s="53">
        <v>4317.0</v>
      </c>
      <c r="H4318" s="51">
        <f>'Данные (для кумуляты) (2)'!$G4318/5000</f>
        <v>0.8634</v>
      </c>
      <c r="I4318" s="5" t="s">
        <v>4298</v>
      </c>
    </row>
    <row r="4319" ht="14.25" customHeight="1">
      <c r="A4319" s="3">
        <v>76960.7790731426</v>
      </c>
      <c r="B4319" s="4">
        <v>4.9115906165884</v>
      </c>
      <c r="C4319" s="4">
        <v>7.44654603173921</v>
      </c>
      <c r="D4319" s="4">
        <v>3.21</v>
      </c>
      <c r="E4319" s="4">
        <v>55375.6682145548</v>
      </c>
      <c r="F4319" s="3">
        <v>1618127.60686806</v>
      </c>
      <c r="G4319" s="53">
        <v>4318.0</v>
      </c>
      <c r="H4319" s="51">
        <f>'Данные (для кумуляты) (2)'!$G4319/5000</f>
        <v>0.8636</v>
      </c>
      <c r="I4319" s="5" t="s">
        <v>3949</v>
      </c>
    </row>
    <row r="4320" ht="14.25" customHeight="1">
      <c r="A4320" s="3">
        <v>80281.4168324732</v>
      </c>
      <c r="B4320" s="4">
        <v>6.21336552060295</v>
      </c>
      <c r="C4320" s="4">
        <v>8.32510576010426</v>
      </c>
      <c r="D4320" s="4">
        <v>5.27</v>
      </c>
      <c r="E4320" s="4">
        <v>45424.2235326439</v>
      </c>
      <c r="F4320" s="3">
        <v>1618670.8844057</v>
      </c>
      <c r="G4320" s="53">
        <v>4319.0</v>
      </c>
      <c r="H4320" s="51">
        <f>'Данные (для кумуляты) (2)'!$G4320/5000</f>
        <v>0.8638</v>
      </c>
      <c r="I4320" s="5" t="s">
        <v>4344</v>
      </c>
    </row>
    <row r="4321" ht="14.25" customHeight="1">
      <c r="A4321" s="3">
        <v>76187.2733089614</v>
      </c>
      <c r="B4321" s="4">
        <v>6.15622163686584</v>
      </c>
      <c r="C4321" s="4">
        <v>7.16614903625818</v>
      </c>
      <c r="D4321" s="4">
        <v>3.32</v>
      </c>
      <c r="E4321" s="4">
        <v>45084.394235765</v>
      </c>
      <c r="F4321" s="3">
        <v>1618721.13842984</v>
      </c>
      <c r="G4321" s="53">
        <v>4320.0</v>
      </c>
      <c r="H4321" s="51">
        <f>'Данные (для кумуляты) (2)'!$G4321/5000</f>
        <v>0.864</v>
      </c>
      <c r="I4321" s="5" t="s">
        <v>3830</v>
      </c>
    </row>
    <row r="4322" ht="14.25" customHeight="1">
      <c r="A4322" s="3">
        <v>82866.3991813998</v>
      </c>
      <c r="B4322" s="4">
        <v>4.60507735095194</v>
      </c>
      <c r="C4322" s="4">
        <v>7.82640272964455</v>
      </c>
      <c r="D4322" s="4">
        <v>4.03</v>
      </c>
      <c r="E4322" s="4">
        <v>41166.8603071792</v>
      </c>
      <c r="F4322" s="3">
        <v>1618994.27644466</v>
      </c>
      <c r="G4322" s="53">
        <v>4321.0</v>
      </c>
      <c r="H4322" s="51">
        <f>'Данные (для кумуляты) (2)'!$G4322/5000</f>
        <v>0.8642</v>
      </c>
      <c r="I4322" s="5" t="s">
        <v>4565</v>
      </c>
    </row>
    <row r="4323" ht="14.25" customHeight="1">
      <c r="A4323" s="3">
        <v>84054.4518535056</v>
      </c>
      <c r="B4323" s="4">
        <v>6.1362246577591</v>
      </c>
      <c r="C4323" s="4">
        <v>7.68513739005118</v>
      </c>
      <c r="D4323" s="4">
        <v>5.38</v>
      </c>
      <c r="E4323" s="4">
        <v>23023.0450467991</v>
      </c>
      <c r="F4323" s="3">
        <v>1619721.71623057</v>
      </c>
      <c r="G4323" s="53">
        <v>4322.0</v>
      </c>
      <c r="H4323" s="51">
        <f>'Данные (для кумуляты) (2)'!$G4323/5000</f>
        <v>0.8644</v>
      </c>
      <c r="I4323" s="5" t="s">
        <v>4647</v>
      </c>
    </row>
    <row r="4324" ht="14.25" customHeight="1">
      <c r="A4324" s="3">
        <v>64725.0743817361</v>
      </c>
      <c r="B4324" s="4">
        <v>6.66378494449359</v>
      </c>
      <c r="C4324" s="4">
        <v>7.31427148696165</v>
      </c>
      <c r="D4324" s="4">
        <v>4.22</v>
      </c>
      <c r="E4324" s="4">
        <v>46202.0459923804</v>
      </c>
      <c r="F4324" s="3">
        <v>1619829.09572018</v>
      </c>
      <c r="G4324" s="53">
        <v>4323.0</v>
      </c>
      <c r="H4324" s="51">
        <f>'Данные (для кумуляты) (2)'!$G4324/5000</f>
        <v>0.8646</v>
      </c>
      <c r="I4324" s="5" t="s">
        <v>1805</v>
      </c>
    </row>
    <row r="4325" ht="14.25" customHeight="1">
      <c r="A4325" s="3">
        <v>83896.3579660139</v>
      </c>
      <c r="B4325" s="4">
        <v>6.54153033484159</v>
      </c>
      <c r="C4325" s="4">
        <v>5.25802170517795</v>
      </c>
      <c r="D4325" s="4">
        <v>4.36</v>
      </c>
      <c r="E4325" s="4">
        <v>43672.6285491765</v>
      </c>
      <c r="F4325" s="3">
        <v>1620949.43691059</v>
      </c>
      <c r="G4325" s="53">
        <v>4324.0</v>
      </c>
      <c r="H4325" s="51">
        <f>'Данные (для кумуляты) (2)'!$G4325/5000</f>
        <v>0.8648</v>
      </c>
      <c r="I4325" s="5" t="s">
        <v>4633</v>
      </c>
    </row>
    <row r="4326" ht="14.25" customHeight="1">
      <c r="A4326" s="3">
        <v>79055.6521964399</v>
      </c>
      <c r="B4326" s="4">
        <v>6.94701582301073</v>
      </c>
      <c r="C4326" s="4">
        <v>7.50967934993609</v>
      </c>
      <c r="D4326" s="4">
        <v>5.39</v>
      </c>
      <c r="E4326" s="4">
        <v>41724.9092764426</v>
      </c>
      <c r="F4326" s="3">
        <v>1621035.90271747</v>
      </c>
      <c r="G4326" s="53">
        <v>4325.0</v>
      </c>
      <c r="H4326" s="51">
        <f>'Данные (для кумуляты) (2)'!$G4326/5000</f>
        <v>0.865</v>
      </c>
      <c r="I4326" s="5" t="s">
        <v>4214</v>
      </c>
    </row>
    <row r="4327" ht="14.25" customHeight="1">
      <c r="A4327" s="3">
        <v>69465.3097809018</v>
      </c>
      <c r="B4327" s="4">
        <v>6.0620562392423</v>
      </c>
      <c r="C4327" s="4">
        <v>8.74706609216431</v>
      </c>
      <c r="D4327" s="4">
        <v>5.46</v>
      </c>
      <c r="E4327" s="4">
        <v>43677.3915911372</v>
      </c>
      <c r="F4327" s="3">
        <v>1621700.46333417</v>
      </c>
      <c r="G4327" s="53">
        <v>4326.0</v>
      </c>
      <c r="H4327" s="51">
        <f>'Данные (для кумуляты) (2)'!$G4327/5000</f>
        <v>0.8652</v>
      </c>
      <c r="I4327" s="5" t="s">
        <v>2654</v>
      </c>
    </row>
    <row r="4328" ht="14.25" customHeight="1">
      <c r="A4328" s="3">
        <v>70841.9964900171</v>
      </c>
      <c r="B4328" s="4">
        <v>8.70295965205681</v>
      </c>
      <c r="C4328" s="4">
        <v>6.31520030968352</v>
      </c>
      <c r="D4328" s="4">
        <v>3.2</v>
      </c>
      <c r="E4328" s="4">
        <v>37145.6326271402</v>
      </c>
      <c r="F4328" s="3">
        <v>1621742.74826878</v>
      </c>
      <c r="G4328" s="53">
        <v>4327.0</v>
      </c>
      <c r="H4328" s="51">
        <f>'Данные (для кумуляты) (2)'!$G4328/5000</f>
        <v>0.8654</v>
      </c>
      <c r="I4328" s="5" t="s">
        <v>2902</v>
      </c>
    </row>
    <row r="4329" ht="14.25" customHeight="1">
      <c r="A4329" s="3">
        <v>74698.0240010364</v>
      </c>
      <c r="B4329" s="4">
        <v>5.80176510655519</v>
      </c>
      <c r="C4329" s="4">
        <v>7.61723681894737</v>
      </c>
      <c r="D4329" s="4">
        <v>4.29</v>
      </c>
      <c r="E4329" s="4">
        <v>46999.322963662</v>
      </c>
      <c r="F4329" s="3">
        <v>1621982.4180537</v>
      </c>
      <c r="G4329" s="53">
        <v>4328.0</v>
      </c>
      <c r="H4329" s="51">
        <f>'Данные (для кумуляты) (2)'!$G4329/5000</f>
        <v>0.8656</v>
      </c>
      <c r="I4329" s="5" t="s">
        <v>3600</v>
      </c>
    </row>
    <row r="4330" ht="14.25" customHeight="1">
      <c r="A4330" s="3">
        <v>78146.8540243615</v>
      </c>
      <c r="B4330" s="4">
        <v>7.25906843231859</v>
      </c>
      <c r="C4330" s="4">
        <v>6.33247305025405</v>
      </c>
      <c r="D4330" s="4">
        <v>3.13</v>
      </c>
      <c r="E4330" s="4">
        <v>30040.1265212011</v>
      </c>
      <c r="F4330" s="3">
        <v>1622261.67185763</v>
      </c>
      <c r="G4330" s="53">
        <v>4329.0</v>
      </c>
      <c r="H4330" s="51">
        <f>'Данные (для кумуляты) (2)'!$G4330/5000</f>
        <v>0.8658</v>
      </c>
      <c r="I4330" s="5" t="s">
        <v>4101</v>
      </c>
    </row>
    <row r="4331" ht="14.25" customHeight="1">
      <c r="A4331" s="3">
        <v>81510.3683706813</v>
      </c>
      <c r="B4331" s="4">
        <v>6.19502301250067</v>
      </c>
      <c r="C4331" s="4">
        <v>5.85758557400822</v>
      </c>
      <c r="D4331" s="4">
        <v>4.03</v>
      </c>
      <c r="E4331" s="4">
        <v>39937.3692574875</v>
      </c>
      <c r="F4331" s="3">
        <v>1622827.29784366</v>
      </c>
      <c r="G4331" s="53">
        <v>4330.0</v>
      </c>
      <c r="H4331" s="51">
        <f>'Данные (для кумуляты) (2)'!$G4331/5000</f>
        <v>0.866</v>
      </c>
      <c r="I4331" s="5" t="s">
        <v>4455</v>
      </c>
    </row>
    <row r="4332" ht="14.25" customHeight="1">
      <c r="A4332" s="3">
        <v>76919.3007220355</v>
      </c>
      <c r="B4332" s="4">
        <v>4.77849543056801</v>
      </c>
      <c r="C4332" s="4">
        <v>7.55105885730267</v>
      </c>
      <c r="D4332" s="4">
        <v>4.05</v>
      </c>
      <c r="E4332" s="4">
        <v>52945.843422492</v>
      </c>
      <c r="F4332" s="3">
        <v>1622837.3530338</v>
      </c>
      <c r="G4332" s="53">
        <v>4331.0</v>
      </c>
      <c r="H4332" s="51">
        <f>'Данные (для кумуляты) (2)'!$G4332/5000</f>
        <v>0.8662</v>
      </c>
      <c r="I4332" s="5" t="s">
        <v>3940</v>
      </c>
    </row>
    <row r="4333" ht="14.25" customHeight="1">
      <c r="A4333" s="3">
        <v>75219.0950168103</v>
      </c>
      <c r="B4333" s="4">
        <v>7.25142968000599</v>
      </c>
      <c r="C4333" s="4">
        <v>6.61443902355439</v>
      </c>
      <c r="D4333" s="4">
        <v>3.36</v>
      </c>
      <c r="E4333" s="4">
        <v>37863.5821769454</v>
      </c>
      <c r="F4333" s="3">
        <v>1623100.83987562</v>
      </c>
      <c r="G4333" s="53">
        <v>4332.0</v>
      </c>
      <c r="H4333" s="51">
        <f>'Данные (для кумуляты) (2)'!$G4333/5000</f>
        <v>0.8664</v>
      </c>
      <c r="I4333" s="5" t="s">
        <v>3681</v>
      </c>
    </row>
    <row r="4334" ht="14.25" customHeight="1">
      <c r="A4334" s="3">
        <v>75475.5071924606</v>
      </c>
      <c r="B4334" s="4">
        <v>6.20688406090535</v>
      </c>
      <c r="C4334" s="4">
        <v>7.6021072281287</v>
      </c>
      <c r="D4334" s="4">
        <v>6.4</v>
      </c>
      <c r="E4334" s="4">
        <v>47447.8762920173</v>
      </c>
      <c r="F4334" s="3">
        <v>1624137.59543208</v>
      </c>
      <c r="G4334" s="53">
        <v>4333.0</v>
      </c>
      <c r="H4334" s="51">
        <f>'Данные (для кумуляты) (2)'!$G4334/5000</f>
        <v>0.8666</v>
      </c>
      <c r="I4334" s="5" t="s">
        <v>3720</v>
      </c>
    </row>
    <row r="4335" ht="14.25" customHeight="1">
      <c r="A4335" s="3">
        <v>68785.8547364659</v>
      </c>
      <c r="B4335" s="4">
        <v>6.15006146429935</v>
      </c>
      <c r="C4335" s="4">
        <v>9.50752747400318</v>
      </c>
      <c r="D4335" s="4">
        <v>4.11</v>
      </c>
      <c r="E4335" s="4">
        <v>40634.9490211048</v>
      </c>
      <c r="F4335" s="3">
        <v>1624842.12377978</v>
      </c>
      <c r="G4335" s="53">
        <v>4334.0</v>
      </c>
      <c r="H4335" s="51">
        <f>'Данные (для кумуляты) (2)'!$G4335/5000</f>
        <v>0.8668</v>
      </c>
      <c r="I4335" s="5" t="s">
        <v>2503</v>
      </c>
    </row>
    <row r="4336" ht="14.25" customHeight="1">
      <c r="A4336" s="3">
        <v>72310.0954762607</v>
      </c>
      <c r="B4336" s="4">
        <v>6.76535142221072</v>
      </c>
      <c r="C4336" s="4">
        <v>7.62482435236625</v>
      </c>
      <c r="D4336" s="4">
        <v>5.16</v>
      </c>
      <c r="E4336" s="4">
        <v>37736.8571668017</v>
      </c>
      <c r="F4336" s="3">
        <v>1625166.64848952</v>
      </c>
      <c r="G4336" s="53">
        <v>4335.0</v>
      </c>
      <c r="H4336" s="51">
        <f>'Данные (для кумуляты) (2)'!$G4336/5000</f>
        <v>0.867</v>
      </c>
      <c r="I4336" s="5" t="s">
        <v>3166</v>
      </c>
    </row>
    <row r="4337" ht="14.25" customHeight="1">
      <c r="A4337" s="3">
        <v>61538.9077869739</v>
      </c>
      <c r="B4337" s="4">
        <v>7.23397366970244</v>
      </c>
      <c r="C4337" s="4">
        <v>7.38079842620205</v>
      </c>
      <c r="D4337" s="4">
        <v>6.29</v>
      </c>
      <c r="E4337" s="4">
        <v>51154.1325838593</v>
      </c>
      <c r="F4337" s="3">
        <v>1625508.01310623</v>
      </c>
      <c r="G4337" s="53">
        <v>4336.0</v>
      </c>
      <c r="H4337" s="51">
        <f>'Данные (для кумуляты) (2)'!$G4337/5000</f>
        <v>0.8672</v>
      </c>
      <c r="I4337" s="5" t="s">
        <v>1270</v>
      </c>
    </row>
    <row r="4338" ht="14.25" customHeight="1">
      <c r="A4338" s="3">
        <v>80732.1713019871</v>
      </c>
      <c r="B4338" s="4">
        <v>8.15136556391883</v>
      </c>
      <c r="C4338" s="4">
        <v>7.10648851858578</v>
      </c>
      <c r="D4338" s="4">
        <v>6.23</v>
      </c>
      <c r="E4338" s="4">
        <v>28954.6977303775</v>
      </c>
      <c r="F4338" s="3">
        <v>1625703.07474569</v>
      </c>
      <c r="G4338" s="53">
        <v>4337.0</v>
      </c>
      <c r="H4338" s="51">
        <f>'Данные (для кумуляты) (2)'!$G4338/5000</f>
        <v>0.8674</v>
      </c>
      <c r="I4338" s="5" t="s">
        <v>4383</v>
      </c>
    </row>
    <row r="4339" ht="14.25" customHeight="1">
      <c r="A4339" s="3">
        <v>76395.846512856</v>
      </c>
      <c r="B4339" s="4">
        <v>7.26463886133895</v>
      </c>
      <c r="C4339" s="4">
        <v>5.61378846024963</v>
      </c>
      <c r="D4339" s="4">
        <v>3.12</v>
      </c>
      <c r="E4339" s="4">
        <v>49784.7156965098</v>
      </c>
      <c r="F4339" s="3">
        <v>1626125.16564979</v>
      </c>
      <c r="G4339" s="53">
        <v>4338.0</v>
      </c>
      <c r="H4339" s="51">
        <f>'Данные (для кумуляты) (2)'!$G4339/5000</f>
        <v>0.8676</v>
      </c>
      <c r="I4339" s="5" t="s">
        <v>3865</v>
      </c>
    </row>
    <row r="4340" ht="14.25" customHeight="1">
      <c r="A4340" s="3">
        <v>79550.6413841359</v>
      </c>
      <c r="B4340" s="4">
        <v>6.63763389806271</v>
      </c>
      <c r="C4340" s="4">
        <v>7.53122767080341</v>
      </c>
      <c r="D4340" s="4">
        <v>4.05</v>
      </c>
      <c r="E4340" s="4">
        <v>43636.5044908845</v>
      </c>
      <c r="F4340" s="3">
        <v>1626321.32095835</v>
      </c>
      <c r="G4340" s="53">
        <v>4339.0</v>
      </c>
      <c r="H4340" s="51">
        <f>'Данные (для кумуляты) (2)'!$G4340/5000</f>
        <v>0.8678</v>
      </c>
      <c r="I4340" s="5" t="s">
        <v>4261</v>
      </c>
    </row>
    <row r="4341" ht="14.25" customHeight="1">
      <c r="A4341" s="3">
        <v>74941.5858008392</v>
      </c>
      <c r="B4341" s="4">
        <v>7.45337521787847</v>
      </c>
      <c r="C4341" s="4">
        <v>7.30874922884553</v>
      </c>
      <c r="D4341" s="4">
        <v>6.01</v>
      </c>
      <c r="E4341" s="4">
        <v>28977.9411775062</v>
      </c>
      <c r="F4341" s="3">
        <v>1626368.66731315</v>
      </c>
      <c r="G4341" s="53">
        <v>4340.0</v>
      </c>
      <c r="H4341" s="51">
        <f>'Данные (для кумуляты) (2)'!$G4341/5000</f>
        <v>0.868</v>
      </c>
      <c r="I4341" s="5" t="s">
        <v>3633</v>
      </c>
    </row>
    <row r="4342" ht="14.25" customHeight="1">
      <c r="A4342" s="3">
        <v>72646.9453161726</v>
      </c>
      <c r="B4342" s="4">
        <v>6.28791328630583</v>
      </c>
      <c r="C4342" s="4">
        <v>7.05311413600631</v>
      </c>
      <c r="D4342" s="4">
        <v>5.43</v>
      </c>
      <c r="E4342" s="4">
        <v>51126.8917926363</v>
      </c>
      <c r="F4342" s="3">
        <v>1626592.991061</v>
      </c>
      <c r="G4342" s="53">
        <v>4341.0</v>
      </c>
      <c r="H4342" s="51">
        <f>'Данные (для кумуляты) (2)'!$G4342/5000</f>
        <v>0.8682</v>
      </c>
      <c r="I4342" s="5" t="s">
        <v>3218</v>
      </c>
    </row>
    <row r="4343" ht="14.25" customHeight="1">
      <c r="A4343" s="3">
        <v>81745.078461963</v>
      </c>
      <c r="B4343" s="4">
        <v>7.14966726831616</v>
      </c>
      <c r="C4343" s="4">
        <v>7.38410588642472</v>
      </c>
      <c r="D4343" s="4">
        <v>3.39</v>
      </c>
      <c r="E4343" s="4">
        <v>21021.0191585913</v>
      </c>
      <c r="F4343" s="3">
        <v>1626659.95965283</v>
      </c>
      <c r="G4343" s="53">
        <v>4342.0</v>
      </c>
      <c r="H4343" s="51">
        <f>'Данные (для кумуляты) (2)'!$G4343/5000</f>
        <v>0.8684</v>
      </c>
      <c r="I4343" s="5" t="s">
        <v>4475</v>
      </c>
    </row>
    <row r="4344" ht="14.25" customHeight="1">
      <c r="A4344" s="3">
        <v>50041.1252236428</v>
      </c>
      <c r="B4344" s="4">
        <v>5.98126736252176</v>
      </c>
      <c r="C4344" s="4">
        <v>8.69955530426936</v>
      </c>
      <c r="D4344" s="4">
        <v>3.08</v>
      </c>
      <c r="E4344" s="4">
        <v>68311.6958217448</v>
      </c>
      <c r="F4344" s="3">
        <v>1626676.4900791</v>
      </c>
      <c r="G4344" s="53">
        <v>4343.0</v>
      </c>
      <c r="H4344" s="51">
        <f>'Данные (для кумуляты) (2)'!$G4344/5000</f>
        <v>0.8686</v>
      </c>
      <c r="I4344" s="5" t="s">
        <v>226</v>
      </c>
    </row>
    <row r="4345" ht="14.25" customHeight="1">
      <c r="A4345" s="3">
        <v>57996.6674056281</v>
      </c>
      <c r="B4345" s="4">
        <v>6.45925793203721</v>
      </c>
      <c r="C4345" s="4">
        <v>8.61021667134017</v>
      </c>
      <c r="D4345" s="4">
        <v>4.13</v>
      </c>
      <c r="E4345" s="4">
        <v>45786.8612637875</v>
      </c>
      <c r="F4345" s="3">
        <v>1626893.54722417</v>
      </c>
      <c r="G4345" s="53">
        <v>4344.0</v>
      </c>
      <c r="H4345" s="51">
        <f>'Данные (для кумуляты) (2)'!$G4345/5000</f>
        <v>0.8688</v>
      </c>
      <c r="I4345" s="5" t="s">
        <v>801</v>
      </c>
    </row>
    <row r="4346" ht="14.25" customHeight="1">
      <c r="A4346" s="3">
        <v>81099.5781500437</v>
      </c>
      <c r="B4346" s="4">
        <v>6.43383988947503</v>
      </c>
      <c r="C4346" s="4">
        <v>7.13508385009343</v>
      </c>
      <c r="D4346" s="4">
        <v>4.33</v>
      </c>
      <c r="E4346" s="4">
        <v>29780.173075896</v>
      </c>
      <c r="F4346" s="3">
        <v>1626941.78786638</v>
      </c>
      <c r="G4346" s="53">
        <v>4345.0</v>
      </c>
      <c r="H4346" s="51">
        <f>'Данные (для кумуляты) (2)'!$G4346/5000</f>
        <v>0.869</v>
      </c>
      <c r="I4346" s="5" t="s">
        <v>4421</v>
      </c>
    </row>
    <row r="4347" ht="14.25" customHeight="1">
      <c r="A4347" s="3">
        <v>66710.0243044197</v>
      </c>
      <c r="B4347" s="4">
        <v>7.41690766257295</v>
      </c>
      <c r="C4347" s="4">
        <v>7.19871569472986</v>
      </c>
      <c r="D4347" s="4">
        <v>6.15</v>
      </c>
      <c r="E4347" s="4">
        <v>34238.4927003344</v>
      </c>
      <c r="F4347" s="3">
        <v>1628490.7929731</v>
      </c>
      <c r="G4347" s="53">
        <v>4346.0</v>
      </c>
      <c r="H4347" s="51">
        <f>'Данные (для кумуляты) (2)'!$G4347/5000</f>
        <v>0.8692</v>
      </c>
      <c r="I4347" s="5" t="s">
        <v>2145</v>
      </c>
    </row>
    <row r="4348" ht="14.25" customHeight="1">
      <c r="A4348" s="3">
        <v>71739.6121817234</v>
      </c>
      <c r="B4348" s="4">
        <v>6.57149585257775</v>
      </c>
      <c r="C4348" s="4">
        <v>7.71930123389007</v>
      </c>
      <c r="D4348" s="4">
        <v>5.18</v>
      </c>
      <c r="E4348" s="4">
        <v>37030.727310462</v>
      </c>
      <c r="F4348" s="3">
        <v>1628751.9345879</v>
      </c>
      <c r="G4348" s="53">
        <v>4347.0</v>
      </c>
      <c r="H4348" s="51">
        <f>'Данные (для кумуляты) (2)'!$G4348/5000</f>
        <v>0.8694</v>
      </c>
      <c r="I4348" s="5" t="s">
        <v>3078</v>
      </c>
    </row>
    <row r="4349" ht="14.25" customHeight="1">
      <c r="A4349" s="3">
        <v>79158.8178829667</v>
      </c>
      <c r="B4349" s="4">
        <v>6.0470063690789</v>
      </c>
      <c r="C4349" s="4">
        <v>8.69140661671731</v>
      </c>
      <c r="D4349" s="4">
        <v>5.44</v>
      </c>
      <c r="E4349" s="4">
        <v>31766.026483399</v>
      </c>
      <c r="F4349" s="3">
        <v>1628830.07964203</v>
      </c>
      <c r="G4349" s="53">
        <v>4348.0</v>
      </c>
      <c r="H4349" s="51">
        <f>'Данные (для кумуляты) (2)'!$G4349/5000</f>
        <v>0.8696</v>
      </c>
      <c r="I4349" s="5" t="s">
        <v>4224</v>
      </c>
    </row>
    <row r="4350" ht="14.25" customHeight="1">
      <c r="A4350" s="3">
        <v>92787.2824788841</v>
      </c>
      <c r="B4350" s="4">
        <v>5.19371980721214</v>
      </c>
      <c r="C4350" s="4">
        <v>6.82512955337298</v>
      </c>
      <c r="D4350" s="4">
        <v>2.24</v>
      </c>
      <c r="E4350" s="4">
        <v>36590.4504170458</v>
      </c>
      <c r="F4350" s="3">
        <v>1628878.09380948</v>
      </c>
      <c r="G4350" s="53">
        <v>4349.0</v>
      </c>
      <c r="H4350" s="51">
        <f>'Данные (для кумуляты) (2)'!$G4350/5000</f>
        <v>0.8698</v>
      </c>
      <c r="I4350" s="5" t="s">
        <v>4946</v>
      </c>
    </row>
    <row r="4351" ht="14.25" customHeight="1">
      <c r="A4351" s="3">
        <v>89088.6079054533</v>
      </c>
      <c r="B4351" s="4">
        <v>6.0232809121174</v>
      </c>
      <c r="C4351" s="4">
        <v>6.79440917742371</v>
      </c>
      <c r="D4351" s="4">
        <v>3.33</v>
      </c>
      <c r="E4351" s="4">
        <v>37044.8581468907</v>
      </c>
      <c r="F4351" s="3">
        <v>1629049.62351923</v>
      </c>
      <c r="G4351" s="53">
        <v>4350.0</v>
      </c>
      <c r="H4351" s="51">
        <f>'Данные (для кумуляты) (2)'!$G4351/5000</f>
        <v>0.87</v>
      </c>
      <c r="I4351" s="5" t="s">
        <v>4876</v>
      </c>
    </row>
    <row r="4352" ht="14.25" customHeight="1">
      <c r="A4352" s="3">
        <v>80008.6678306546</v>
      </c>
      <c r="B4352" s="4">
        <v>4.84700232064978</v>
      </c>
      <c r="C4352" s="4">
        <v>8.67297887565537</v>
      </c>
      <c r="D4352" s="4">
        <v>5.41</v>
      </c>
      <c r="E4352" s="4">
        <v>45889.8904874432</v>
      </c>
      <c r="F4352" s="3">
        <v>1629098.18171952</v>
      </c>
      <c r="G4352" s="53">
        <v>4351.0</v>
      </c>
      <c r="H4352" s="51">
        <f>'Данные (для кумуляты) (2)'!$G4352/5000</f>
        <v>0.8702</v>
      </c>
      <c r="I4352" s="5" t="s">
        <v>4318</v>
      </c>
    </row>
    <row r="4353" ht="14.25" customHeight="1">
      <c r="A4353" s="3">
        <v>72606.0485022676</v>
      </c>
      <c r="B4353" s="4">
        <v>7.34076334812283</v>
      </c>
      <c r="C4353" s="4">
        <v>7.34302776676497</v>
      </c>
      <c r="D4353" s="4">
        <v>6.16</v>
      </c>
      <c r="E4353" s="4">
        <v>31550.4152766412</v>
      </c>
      <c r="F4353" s="3">
        <v>1629345.78653286</v>
      </c>
      <c r="G4353" s="53">
        <v>4352.0</v>
      </c>
      <c r="H4353" s="51">
        <f>'Данные (для кумуляты) (2)'!$G4353/5000</f>
        <v>0.8704</v>
      </c>
      <c r="I4353" s="5" t="s">
        <v>3211</v>
      </c>
    </row>
    <row r="4354" ht="14.25" customHeight="1">
      <c r="A4354" s="3">
        <v>73345.6731870336</v>
      </c>
      <c r="B4354" s="4">
        <v>5.30831543814223</v>
      </c>
      <c r="C4354" s="4">
        <v>7.8797343001649</v>
      </c>
      <c r="D4354" s="4">
        <v>6.44</v>
      </c>
      <c r="E4354" s="4">
        <v>46245.4155669247</v>
      </c>
      <c r="F4354" s="3">
        <v>1629573.88592784</v>
      </c>
      <c r="G4354" s="53">
        <v>4353.0</v>
      </c>
      <c r="H4354" s="51">
        <f>'Данные (для кумуляты) (2)'!$G4354/5000</f>
        <v>0.8706</v>
      </c>
      <c r="I4354" s="5" t="s">
        <v>3358</v>
      </c>
    </row>
    <row r="4355" ht="14.25" customHeight="1">
      <c r="A4355" s="3">
        <v>90864.8774612646</v>
      </c>
      <c r="B4355" s="4">
        <v>4.84086172315255</v>
      </c>
      <c r="C4355" s="4">
        <v>7.34592520836457</v>
      </c>
      <c r="D4355" s="4">
        <v>5.01</v>
      </c>
      <c r="E4355" s="4">
        <v>39183.0322772685</v>
      </c>
      <c r="F4355" s="3">
        <v>1629640.53006749</v>
      </c>
      <c r="G4355" s="53">
        <v>4354.0</v>
      </c>
      <c r="H4355" s="51">
        <f>'Данные (для кумуляты) (2)'!$G4355/5000</f>
        <v>0.8708</v>
      </c>
      <c r="I4355" s="5" t="s">
        <v>4918</v>
      </c>
    </row>
    <row r="4356" ht="14.25" customHeight="1">
      <c r="A4356" s="3">
        <v>72138.8704824494</v>
      </c>
      <c r="B4356" s="4">
        <v>7.16364093533066</v>
      </c>
      <c r="C4356" s="4">
        <v>8.48577826270722</v>
      </c>
      <c r="D4356" s="4">
        <v>5.45</v>
      </c>
      <c r="E4356" s="4">
        <v>35799.6382743217</v>
      </c>
      <c r="F4356" s="3">
        <v>1629983.84670324</v>
      </c>
      <c r="G4356" s="53">
        <v>4355.0</v>
      </c>
      <c r="H4356" s="51">
        <f>'Данные (для кумуляты) (2)'!$G4356/5000</f>
        <v>0.871</v>
      </c>
      <c r="I4356" s="5" t="s">
        <v>3142</v>
      </c>
    </row>
    <row r="4357" ht="14.25" customHeight="1">
      <c r="A4357" s="3">
        <v>81742.8513893328</v>
      </c>
      <c r="B4357" s="4">
        <v>5.79621784161747</v>
      </c>
      <c r="C4357" s="4">
        <v>7.22254595641895</v>
      </c>
      <c r="D4357" s="4">
        <v>6.18</v>
      </c>
      <c r="E4357" s="4">
        <v>40562.4987740102</v>
      </c>
      <c r="F4357" s="3">
        <v>1630434.84068694</v>
      </c>
      <c r="G4357" s="53">
        <v>4356.0</v>
      </c>
      <c r="H4357" s="51">
        <f>'Данные (для кумуляты) (2)'!$G4357/5000</f>
        <v>0.8712</v>
      </c>
      <c r="I4357" s="5" t="s">
        <v>4474</v>
      </c>
    </row>
    <row r="4358" ht="14.25" customHeight="1">
      <c r="A4358" s="3">
        <v>82070.1683037516</v>
      </c>
      <c r="B4358" s="4">
        <v>5.88004480910063</v>
      </c>
      <c r="C4358" s="4">
        <v>6.22996528678813</v>
      </c>
      <c r="D4358" s="4">
        <v>3.39</v>
      </c>
      <c r="E4358" s="4">
        <v>34620.5881206209</v>
      </c>
      <c r="F4358" s="3">
        <v>1630438.85423014</v>
      </c>
      <c r="G4358" s="53">
        <v>4357.0</v>
      </c>
      <c r="H4358" s="51">
        <f>'Данные (для кумуляты) (2)'!$G4358/5000</f>
        <v>0.8714</v>
      </c>
      <c r="I4358" s="5" t="s">
        <v>4503</v>
      </c>
    </row>
    <row r="4359" ht="14.25" customHeight="1">
      <c r="A4359" s="3">
        <v>65741.3976425176</v>
      </c>
      <c r="B4359" s="4">
        <v>7.42996138242068</v>
      </c>
      <c r="C4359" s="4">
        <v>7.12921781056859</v>
      </c>
      <c r="D4359" s="4">
        <v>4.05</v>
      </c>
      <c r="E4359" s="4">
        <v>37647.6660436454</v>
      </c>
      <c r="F4359" s="3">
        <v>1630952.88355636</v>
      </c>
      <c r="G4359" s="53">
        <v>4358.0</v>
      </c>
      <c r="H4359" s="51">
        <f>'Данные (для кумуляты) (2)'!$G4359/5000</f>
        <v>0.8716</v>
      </c>
      <c r="I4359" s="5" t="s">
        <v>1966</v>
      </c>
    </row>
    <row r="4360" ht="14.25" customHeight="1">
      <c r="A4360" s="3">
        <v>71131.3810554008</v>
      </c>
      <c r="B4360" s="4">
        <v>6.30768183257114</v>
      </c>
      <c r="C4360" s="4">
        <v>7.78682657260402</v>
      </c>
      <c r="D4360" s="4">
        <v>4.35</v>
      </c>
      <c r="E4360" s="4">
        <v>39414.3288488979</v>
      </c>
      <c r="F4360" s="3">
        <v>1632942.31574202</v>
      </c>
      <c r="G4360" s="53">
        <v>4359.0</v>
      </c>
      <c r="H4360" s="51">
        <f>'Данные (для кумуляты) (2)'!$G4360/5000</f>
        <v>0.8718</v>
      </c>
      <c r="I4360" s="5" t="s">
        <v>2959</v>
      </c>
    </row>
    <row r="4361" ht="14.25" customHeight="1">
      <c r="A4361" s="3">
        <v>79498.3941343804</v>
      </c>
      <c r="B4361" s="4">
        <v>6.98841410388127</v>
      </c>
      <c r="C4361" s="4">
        <v>5.95530838072022</v>
      </c>
      <c r="D4361" s="4">
        <v>2.34</v>
      </c>
      <c r="E4361" s="4">
        <v>41484.5081253099</v>
      </c>
      <c r="F4361" s="3">
        <v>1632943.34882772</v>
      </c>
      <c r="G4361" s="53">
        <v>4360.0</v>
      </c>
      <c r="H4361" s="51">
        <f>'Данные (для кумуляты) (2)'!$G4361/5000</f>
        <v>0.872</v>
      </c>
      <c r="I4361" s="5" t="s">
        <v>4255</v>
      </c>
    </row>
    <row r="4362" ht="14.25" customHeight="1">
      <c r="A4362" s="3">
        <v>75136.3091521182</v>
      </c>
      <c r="B4362" s="4">
        <v>7.2059591006905</v>
      </c>
      <c r="C4362" s="4">
        <v>8.2233799254937</v>
      </c>
      <c r="D4362" s="4">
        <v>5.14</v>
      </c>
      <c r="E4362" s="4">
        <v>35514.5347596</v>
      </c>
      <c r="F4362" s="3">
        <v>1633138.09793997</v>
      </c>
      <c r="G4362" s="53">
        <v>4361.0</v>
      </c>
      <c r="H4362" s="51">
        <f>'Данные (для кумуляты) (2)'!$G4362/5000</f>
        <v>0.8722</v>
      </c>
      <c r="I4362" s="5" t="s">
        <v>3667</v>
      </c>
    </row>
    <row r="4363" ht="14.25" customHeight="1">
      <c r="A4363" s="3">
        <v>75999.6975165712</v>
      </c>
      <c r="B4363" s="4">
        <v>6.4901860363561</v>
      </c>
      <c r="C4363" s="4">
        <v>7.24103556541812</v>
      </c>
      <c r="D4363" s="4">
        <v>4.21</v>
      </c>
      <c r="E4363" s="4">
        <v>35183.7202579091</v>
      </c>
      <c r="F4363" s="3">
        <v>1634781.27382688</v>
      </c>
      <c r="G4363" s="53">
        <v>4362.0</v>
      </c>
      <c r="H4363" s="51">
        <f>'Данные (для кумуляты) (2)'!$G4363/5000</f>
        <v>0.8724</v>
      </c>
      <c r="I4363" s="5" t="s">
        <v>3794</v>
      </c>
    </row>
    <row r="4364" ht="14.25" customHeight="1">
      <c r="A4364" s="3">
        <v>73969.6646652254</v>
      </c>
      <c r="B4364" s="4">
        <v>6.44653710304888</v>
      </c>
      <c r="C4364" s="4">
        <v>8.21677346681038</v>
      </c>
      <c r="D4364" s="4">
        <v>6.0</v>
      </c>
      <c r="E4364" s="4">
        <v>39663.8542262888</v>
      </c>
      <c r="F4364" s="3">
        <v>1634945.80750968</v>
      </c>
      <c r="G4364" s="53">
        <v>4363.0</v>
      </c>
      <c r="H4364" s="51">
        <f>'Данные (для кумуляты) (2)'!$G4364/5000</f>
        <v>0.8726</v>
      </c>
      <c r="I4364" s="5" t="s">
        <v>3464</v>
      </c>
    </row>
    <row r="4365" ht="14.25" customHeight="1">
      <c r="A4365" s="3">
        <v>80775.9033022864</v>
      </c>
      <c r="B4365" s="4">
        <v>6.14856398315897</v>
      </c>
      <c r="C4365" s="4">
        <v>7.7443853483698</v>
      </c>
      <c r="D4365" s="4">
        <v>5.29</v>
      </c>
      <c r="E4365" s="4">
        <v>26601.5579280801</v>
      </c>
      <c r="F4365" s="3">
        <v>1635092.43276192</v>
      </c>
      <c r="G4365" s="53">
        <v>4364.0</v>
      </c>
      <c r="H4365" s="51">
        <f>'Данные (для кумуляты) (2)'!$G4365/5000</f>
        <v>0.8728</v>
      </c>
      <c r="I4365" s="5" t="s">
        <v>4386</v>
      </c>
    </row>
    <row r="4366" ht="14.25" customHeight="1">
      <c r="A4366" s="3">
        <v>77118.331287388</v>
      </c>
      <c r="B4366" s="4">
        <v>5.51182520627758</v>
      </c>
      <c r="C4366" s="4">
        <v>7.92528435278053</v>
      </c>
      <c r="D4366" s="4">
        <v>5.34</v>
      </c>
      <c r="E4366" s="4">
        <v>31197.7654063615</v>
      </c>
      <c r="F4366" s="3">
        <v>1635151.18556572</v>
      </c>
      <c r="G4366" s="53">
        <v>4365.0</v>
      </c>
      <c r="H4366" s="51">
        <f>'Данные (для кумуляты) (2)'!$G4366/5000</f>
        <v>0.873</v>
      </c>
      <c r="I4366" s="5" t="s">
        <v>3969</v>
      </c>
    </row>
    <row r="4367" ht="14.25" customHeight="1">
      <c r="A4367" s="3">
        <v>80055.1260504502</v>
      </c>
      <c r="B4367" s="4">
        <v>5.83173167270517</v>
      </c>
      <c r="C4367" s="4">
        <v>7.17037606582097</v>
      </c>
      <c r="D4367" s="4">
        <v>6.1</v>
      </c>
      <c r="E4367" s="4">
        <v>44973.0859777734</v>
      </c>
      <c r="F4367" s="3">
        <v>1636080.39040031</v>
      </c>
      <c r="G4367" s="53">
        <v>4366.0</v>
      </c>
      <c r="H4367" s="51">
        <f>'Данные (для кумуляты) (2)'!$G4367/5000</f>
        <v>0.8732</v>
      </c>
      <c r="I4367" s="5" t="s">
        <v>4325</v>
      </c>
    </row>
    <row r="4368" ht="14.25" customHeight="1">
      <c r="A4368" s="3">
        <v>65904.8099346679</v>
      </c>
      <c r="B4368" s="4">
        <v>6.30550489857782</v>
      </c>
      <c r="C4368" s="4">
        <v>7.39157655434857</v>
      </c>
      <c r="D4368" s="4">
        <v>3.26</v>
      </c>
      <c r="E4368" s="4">
        <v>43800.0508593552</v>
      </c>
      <c r="F4368" s="3">
        <v>1636414.89207332</v>
      </c>
      <c r="G4368" s="53">
        <v>4367.0</v>
      </c>
      <c r="H4368" s="51">
        <f>'Данные (для кумуляты) (2)'!$G4368/5000</f>
        <v>0.8734</v>
      </c>
      <c r="I4368" s="5" t="s">
        <v>1990</v>
      </c>
    </row>
    <row r="4369" ht="14.25" customHeight="1">
      <c r="A4369" s="3">
        <v>87929.4535668224</v>
      </c>
      <c r="B4369" s="4">
        <v>5.52113272288403</v>
      </c>
      <c r="C4369" s="4">
        <v>5.66487990795382</v>
      </c>
      <c r="D4369" s="4">
        <v>3.06</v>
      </c>
      <c r="E4369" s="4">
        <v>44486.3830672611</v>
      </c>
      <c r="F4369" s="3">
        <v>1636559.24060426</v>
      </c>
      <c r="G4369" s="53">
        <v>4368.0</v>
      </c>
      <c r="H4369" s="51">
        <f>'Данные (для кумуляты) (2)'!$G4369/5000</f>
        <v>0.8736</v>
      </c>
      <c r="I4369" s="5" t="s">
        <v>4839</v>
      </c>
    </row>
    <row r="4370" ht="14.25" customHeight="1">
      <c r="A4370" s="3">
        <v>75080.1735639095</v>
      </c>
      <c r="B4370" s="4">
        <v>5.96980058015002</v>
      </c>
      <c r="C4370" s="4">
        <v>7.21591213680291</v>
      </c>
      <c r="D4370" s="4">
        <v>5.35</v>
      </c>
      <c r="E4370" s="4">
        <v>50408.8601703168</v>
      </c>
      <c r="F4370" s="3">
        <v>1636906.28837784</v>
      </c>
      <c r="G4370" s="53">
        <v>4369.0</v>
      </c>
      <c r="H4370" s="51">
        <f>'Данные (для кумуляты) (2)'!$G4370/5000</f>
        <v>0.8738</v>
      </c>
      <c r="I4370" s="5" t="s">
        <v>3657</v>
      </c>
    </row>
    <row r="4371" ht="14.25" customHeight="1">
      <c r="A4371" s="3">
        <v>93455.9529565773</v>
      </c>
      <c r="B4371" s="4">
        <v>4.75496303476603</v>
      </c>
      <c r="C4371" s="4">
        <v>6.80690821993631</v>
      </c>
      <c r="D4371" s="4">
        <v>2.15</v>
      </c>
      <c r="E4371" s="4">
        <v>31135.5134900053</v>
      </c>
      <c r="F4371" s="3">
        <v>1636996.07360339</v>
      </c>
      <c r="G4371" s="53">
        <v>4370.0</v>
      </c>
      <c r="H4371" s="51">
        <f>'Данные (для кумуляты) (2)'!$G4371/5000</f>
        <v>0.874</v>
      </c>
      <c r="I4371" s="5" t="s">
        <v>4953</v>
      </c>
    </row>
    <row r="4372" ht="14.25" customHeight="1">
      <c r="A4372" s="3">
        <v>76273.6703254928</v>
      </c>
      <c r="B4372" s="4">
        <v>7.87975180078758</v>
      </c>
      <c r="C4372" s="4">
        <v>4.50016534758436</v>
      </c>
      <c r="D4372" s="4">
        <v>3.39</v>
      </c>
      <c r="E4372" s="4">
        <v>46974.5787857533</v>
      </c>
      <c r="F4372" s="3">
        <v>1637259.99866778</v>
      </c>
      <c r="G4372" s="53">
        <v>4371.0</v>
      </c>
      <c r="H4372" s="51">
        <f>'Данные (для кумуляты) (2)'!$G4372/5000</f>
        <v>0.8742</v>
      </c>
      <c r="I4372" s="5" t="s">
        <v>3844</v>
      </c>
    </row>
    <row r="4373" ht="14.25" customHeight="1">
      <c r="A4373" s="3">
        <v>73854.6487315344</v>
      </c>
      <c r="B4373" s="4">
        <v>6.75670350307836</v>
      </c>
      <c r="C4373" s="4">
        <v>6.79412182816365</v>
      </c>
      <c r="D4373" s="4">
        <v>4.24</v>
      </c>
      <c r="E4373" s="4">
        <v>44103.1567971616</v>
      </c>
      <c r="F4373" s="3">
        <v>1637261.85402068</v>
      </c>
      <c r="G4373" s="53">
        <v>4372.0</v>
      </c>
      <c r="H4373" s="51">
        <f>'Данные (для кумуляты) (2)'!$G4373/5000</f>
        <v>0.8744</v>
      </c>
      <c r="I4373" s="5" t="s">
        <v>3445</v>
      </c>
    </row>
    <row r="4374" ht="14.25" customHeight="1">
      <c r="A4374" s="3">
        <v>74479.3377579744</v>
      </c>
      <c r="B4374" s="4">
        <v>8.41532785643511</v>
      </c>
      <c r="C4374" s="4">
        <v>5.25487298221842</v>
      </c>
      <c r="D4374" s="4">
        <v>3.33</v>
      </c>
      <c r="E4374" s="4">
        <v>34615.9560527424</v>
      </c>
      <c r="F4374" s="3">
        <v>1637335.30278856</v>
      </c>
      <c r="G4374" s="53">
        <v>4373.0</v>
      </c>
      <c r="H4374" s="51">
        <f>'Данные (для кумуляты) (2)'!$G4374/5000</f>
        <v>0.8746</v>
      </c>
      <c r="I4374" s="5" t="s">
        <v>3560</v>
      </c>
    </row>
    <row r="4375" ht="14.25" customHeight="1">
      <c r="A4375" s="3">
        <v>77098.8688700069</v>
      </c>
      <c r="B4375" s="4">
        <v>7.75739033014592</v>
      </c>
      <c r="C4375" s="4">
        <v>6.24675884506296</v>
      </c>
      <c r="D4375" s="4">
        <v>3.5</v>
      </c>
      <c r="E4375" s="4">
        <v>46478.5216085807</v>
      </c>
      <c r="F4375" s="3">
        <v>1637649.90477094</v>
      </c>
      <c r="G4375" s="53">
        <v>4374.0</v>
      </c>
      <c r="H4375" s="51">
        <f>'Данные (для кумуляты) (2)'!$G4375/5000</f>
        <v>0.8748</v>
      </c>
      <c r="I4375" s="5" t="s">
        <v>3965</v>
      </c>
    </row>
    <row r="4376" ht="14.25" customHeight="1">
      <c r="A4376" s="3">
        <v>84597.3049209334</v>
      </c>
      <c r="B4376" s="4">
        <v>5.52265320381723</v>
      </c>
      <c r="C4376" s="4">
        <v>7.87501196531406</v>
      </c>
      <c r="D4376" s="4">
        <v>3.37</v>
      </c>
      <c r="E4376" s="4">
        <v>31143.8896634922</v>
      </c>
      <c r="F4376" s="3">
        <v>1637831.32783462</v>
      </c>
      <c r="G4376" s="53">
        <v>4375.0</v>
      </c>
      <c r="H4376" s="51">
        <f>'Данные (для кумуляты) (2)'!$G4376/5000</f>
        <v>0.875</v>
      </c>
      <c r="I4376" s="5" t="s">
        <v>4675</v>
      </c>
    </row>
    <row r="4377" ht="14.25" customHeight="1">
      <c r="A4377" s="3">
        <v>78105.672495644</v>
      </c>
      <c r="B4377" s="4">
        <v>6.67746028324135</v>
      </c>
      <c r="C4377" s="4">
        <v>7.84737579390965</v>
      </c>
      <c r="D4377" s="4">
        <v>3.12</v>
      </c>
      <c r="E4377" s="4">
        <v>40877.2279275298</v>
      </c>
      <c r="F4377" s="3">
        <v>1637841.26200846</v>
      </c>
      <c r="G4377" s="53">
        <v>4376.0</v>
      </c>
      <c r="H4377" s="51">
        <f>'Данные (для кумуляты) (2)'!$G4377/5000</f>
        <v>0.8752</v>
      </c>
      <c r="I4377" s="5" t="s">
        <v>4097</v>
      </c>
    </row>
    <row r="4378" ht="14.25" customHeight="1">
      <c r="A4378" s="3">
        <v>78501.861228509</v>
      </c>
      <c r="B4378" s="4">
        <v>6.90076532989081</v>
      </c>
      <c r="C4378" s="4">
        <v>6.90411004439904</v>
      </c>
      <c r="D4378" s="4">
        <v>3.18</v>
      </c>
      <c r="E4378" s="4">
        <v>34685.8156202669</v>
      </c>
      <c r="F4378" s="3">
        <v>1637944.64474244</v>
      </c>
      <c r="G4378" s="53">
        <v>4377.0</v>
      </c>
      <c r="H4378" s="51">
        <f>'Данные (для кумуляты) (2)'!$G4378/5000</f>
        <v>0.8754</v>
      </c>
      <c r="I4378" s="5" t="s">
        <v>4144</v>
      </c>
    </row>
    <row r="4379" ht="14.25" customHeight="1">
      <c r="A4379" s="3">
        <v>72928.9658094075</v>
      </c>
      <c r="B4379" s="4">
        <v>7.77700568521878</v>
      </c>
      <c r="C4379" s="4">
        <v>6.11402723558155</v>
      </c>
      <c r="D4379" s="4">
        <v>2.46</v>
      </c>
      <c r="E4379" s="4">
        <v>38728.0434617068</v>
      </c>
      <c r="F4379" s="3">
        <v>1638094.53784796</v>
      </c>
      <c r="G4379" s="53">
        <v>4378.0</v>
      </c>
      <c r="H4379" s="51">
        <f>'Данные (для кумуляты) (2)'!$G4379/5000</f>
        <v>0.8756</v>
      </c>
      <c r="I4379" s="5" t="s">
        <v>3266</v>
      </c>
    </row>
    <row r="4380" ht="14.25" customHeight="1">
      <c r="A4380" s="3">
        <v>80597.1118009174</v>
      </c>
      <c r="B4380" s="4">
        <v>6.44079638309927</v>
      </c>
      <c r="C4380" s="4">
        <v>7.66128026288446</v>
      </c>
      <c r="D4380" s="4">
        <v>3.1</v>
      </c>
      <c r="E4380" s="4">
        <v>34487.5747620735</v>
      </c>
      <c r="F4380" s="3">
        <v>1638265.39452365</v>
      </c>
      <c r="G4380" s="53">
        <v>4379.0</v>
      </c>
      <c r="H4380" s="51">
        <f>'Данные (для кумуляты) (2)'!$G4380/5000</f>
        <v>0.8758</v>
      </c>
      <c r="I4380" s="5" t="s">
        <v>4373</v>
      </c>
    </row>
    <row r="4381" ht="14.25" customHeight="1">
      <c r="A4381" s="3">
        <v>86247.1750402076</v>
      </c>
      <c r="B4381" s="4">
        <v>4.88865878945444</v>
      </c>
      <c r="C4381" s="4">
        <v>6.92065653492263</v>
      </c>
      <c r="D4381" s="4">
        <v>2.25</v>
      </c>
      <c r="E4381" s="4">
        <v>44610.0350592587</v>
      </c>
      <c r="F4381" s="3">
        <v>1638541.9393635</v>
      </c>
      <c r="G4381" s="53">
        <v>4380.0</v>
      </c>
      <c r="H4381" s="51">
        <f>'Данные (для кумуляты) (2)'!$G4381/5000</f>
        <v>0.876</v>
      </c>
      <c r="I4381" s="5" t="s">
        <v>4754</v>
      </c>
    </row>
    <row r="4382" ht="14.25" customHeight="1">
      <c r="A4382" s="3">
        <v>73462.6834449001</v>
      </c>
      <c r="B4382" s="4">
        <v>6.62290864192692</v>
      </c>
      <c r="C4382" s="4">
        <v>5.82970368359414</v>
      </c>
      <c r="D4382" s="4">
        <v>3.04</v>
      </c>
      <c r="E4382" s="4">
        <v>47637.5152537833</v>
      </c>
      <c r="F4382" s="3">
        <v>1638577.41662703</v>
      </c>
      <c r="G4382" s="53">
        <v>4381.0</v>
      </c>
      <c r="H4382" s="51">
        <f>'Данные (для кумуляты) (2)'!$G4382/5000</f>
        <v>0.8762</v>
      </c>
      <c r="I4382" s="5" t="s">
        <v>3382</v>
      </c>
    </row>
    <row r="4383" ht="14.25" customHeight="1">
      <c r="A4383" s="3">
        <v>74555.7680844427</v>
      </c>
      <c r="B4383" s="4">
        <v>7.77656364387794</v>
      </c>
      <c r="C4383" s="4">
        <v>6.61305931105446</v>
      </c>
      <c r="D4383" s="4">
        <v>4.27</v>
      </c>
      <c r="E4383" s="4">
        <v>32938.1493529539</v>
      </c>
      <c r="F4383" s="3">
        <v>1638606.83389694</v>
      </c>
      <c r="G4383" s="53">
        <v>4382.0</v>
      </c>
      <c r="H4383" s="51">
        <f>'Данные (для кумуляты) (2)'!$G4383/5000</f>
        <v>0.8764</v>
      </c>
      <c r="I4383" s="5" t="s">
        <v>3575</v>
      </c>
    </row>
    <row r="4384" ht="14.25" customHeight="1">
      <c r="A4384" s="3">
        <v>58387.2114932269</v>
      </c>
      <c r="B4384" s="4">
        <v>7.03675362961175</v>
      </c>
      <c r="C4384" s="4">
        <v>8.5974074393167</v>
      </c>
      <c r="D4384" s="4">
        <v>3.37</v>
      </c>
      <c r="E4384" s="4">
        <v>40569.5538714758</v>
      </c>
      <c r="F4384" s="3">
        <v>1638632.15072054</v>
      </c>
      <c r="G4384" s="53">
        <v>4383.0</v>
      </c>
      <c r="H4384" s="51">
        <f>'Данные (для кумуляты) (2)'!$G4384/5000</f>
        <v>0.8766</v>
      </c>
      <c r="I4384" s="5" t="s">
        <v>848</v>
      </c>
    </row>
    <row r="4385" ht="14.25" customHeight="1">
      <c r="A4385" s="3">
        <v>82199.3545187348</v>
      </c>
      <c r="B4385" s="4">
        <v>6.65475532329113</v>
      </c>
      <c r="C4385" s="4">
        <v>7.25829111987757</v>
      </c>
      <c r="D4385" s="4">
        <v>5.08</v>
      </c>
      <c r="E4385" s="4">
        <v>33609.245948212</v>
      </c>
      <c r="F4385" s="3">
        <v>1638661.43195239</v>
      </c>
      <c r="G4385" s="53">
        <v>4384.0</v>
      </c>
      <c r="H4385" s="51">
        <f>'Данные (для кумуляты) (2)'!$G4385/5000</f>
        <v>0.8768</v>
      </c>
      <c r="I4385" s="5" t="s">
        <v>4514</v>
      </c>
    </row>
    <row r="4386" ht="14.25" customHeight="1">
      <c r="A4386" s="3">
        <v>86625.4818360827</v>
      </c>
      <c r="B4386" s="4">
        <v>6.83031902167925</v>
      </c>
      <c r="C4386" s="4">
        <v>5.64536313990913</v>
      </c>
      <c r="D4386" s="4">
        <v>3.38</v>
      </c>
      <c r="E4386" s="4">
        <v>42758.6664494007</v>
      </c>
      <c r="F4386" s="3">
        <v>1638969.26904582</v>
      </c>
      <c r="G4386" s="53">
        <v>4385.0</v>
      </c>
      <c r="H4386" s="51">
        <f>'Данные (для кумуляты) (2)'!$G4386/5000</f>
        <v>0.877</v>
      </c>
      <c r="I4386" s="5" t="s">
        <v>4775</v>
      </c>
    </row>
    <row r="4387" ht="14.25" customHeight="1">
      <c r="A4387" s="3">
        <v>77906.1851815502</v>
      </c>
      <c r="B4387" s="4">
        <v>6.53704356671734</v>
      </c>
      <c r="C4387" s="4">
        <v>9.45846636288417</v>
      </c>
      <c r="D4387" s="4">
        <v>3.08</v>
      </c>
      <c r="E4387" s="4">
        <v>31399.7568295899</v>
      </c>
      <c r="F4387" s="3">
        <v>1639099.3776237</v>
      </c>
      <c r="G4387" s="53">
        <v>4386.0</v>
      </c>
      <c r="H4387" s="51">
        <f>'Данные (для кумуляты) (2)'!$G4387/5000</f>
        <v>0.8772</v>
      </c>
      <c r="I4387" s="5" t="s">
        <v>4067</v>
      </c>
    </row>
    <row r="4388" ht="14.25" customHeight="1">
      <c r="A4388" s="3">
        <v>60480.0546447494</v>
      </c>
      <c r="B4388" s="4">
        <v>7.01162174781964</v>
      </c>
      <c r="C4388" s="4">
        <v>7.1572149480583</v>
      </c>
      <c r="D4388" s="4">
        <v>4.24</v>
      </c>
      <c r="E4388" s="4">
        <v>46361.6322127864</v>
      </c>
      <c r="F4388" s="3">
        <v>1639944.9587541</v>
      </c>
      <c r="G4388" s="53">
        <v>4387.0</v>
      </c>
      <c r="H4388" s="51">
        <f>'Данные (для кумуляты) (2)'!$G4388/5000</f>
        <v>0.8774</v>
      </c>
      <c r="I4388" s="5" t="s">
        <v>1100</v>
      </c>
    </row>
    <row r="4389" ht="14.25" customHeight="1">
      <c r="A4389" s="3">
        <v>71105.2915593233</v>
      </c>
      <c r="B4389" s="4">
        <v>5.9599445941876</v>
      </c>
      <c r="C4389" s="4">
        <v>7.77872080876597</v>
      </c>
      <c r="D4389" s="4">
        <v>4.49</v>
      </c>
      <c r="E4389" s="4">
        <v>48457.0213572337</v>
      </c>
      <c r="F4389" s="3">
        <v>1640185.79829681</v>
      </c>
      <c r="G4389" s="53">
        <v>4388.0</v>
      </c>
      <c r="H4389" s="51">
        <f>'Данные (для кумуляты) (2)'!$G4389/5000</f>
        <v>0.8776</v>
      </c>
      <c r="I4389" s="5" t="s">
        <v>2952</v>
      </c>
    </row>
    <row r="4390" ht="14.25" customHeight="1">
      <c r="A4390" s="3">
        <v>73411.342346222</v>
      </c>
      <c r="B4390" s="4">
        <v>6.07357196994387</v>
      </c>
      <c r="C4390" s="4">
        <v>9.29557101552958</v>
      </c>
      <c r="D4390" s="4">
        <v>5.1</v>
      </c>
      <c r="E4390" s="4">
        <v>28435.151251801</v>
      </c>
      <c r="F4390" s="3">
        <v>1640359.13922954</v>
      </c>
      <c r="G4390" s="53">
        <v>4389.0</v>
      </c>
      <c r="H4390" s="51">
        <f>'Данные (для кумуляты) (2)'!$G4390/5000</f>
        <v>0.8778</v>
      </c>
      <c r="I4390" s="5" t="s">
        <v>3370</v>
      </c>
    </row>
    <row r="4391" ht="14.25" customHeight="1">
      <c r="A4391" s="3">
        <v>75302.0825804426</v>
      </c>
      <c r="B4391" s="4">
        <v>6.75932479047576</v>
      </c>
      <c r="C4391" s="4">
        <v>7.82284703820955</v>
      </c>
      <c r="D4391" s="4">
        <v>4.48</v>
      </c>
      <c r="E4391" s="4">
        <v>42382.7515323566</v>
      </c>
      <c r="F4391" s="3">
        <v>1640646.66983515</v>
      </c>
      <c r="G4391" s="53">
        <v>4390.0</v>
      </c>
      <c r="H4391" s="51">
        <f>'Данные (для кумуляты) (2)'!$G4391/5000</f>
        <v>0.878</v>
      </c>
      <c r="I4391" s="5" t="s">
        <v>3692</v>
      </c>
    </row>
    <row r="4392" ht="14.25" customHeight="1">
      <c r="A4392" s="3">
        <v>87099.1884870818</v>
      </c>
      <c r="B4392" s="4">
        <v>6.75637221342332</v>
      </c>
      <c r="C4392" s="4">
        <v>6.40068504931117</v>
      </c>
      <c r="D4392" s="4">
        <v>3.18</v>
      </c>
      <c r="E4392" s="4">
        <v>44581.7475778518</v>
      </c>
      <c r="F4392" s="3">
        <v>1640990.37846293</v>
      </c>
      <c r="G4392" s="53">
        <v>4391.0</v>
      </c>
      <c r="H4392" s="51">
        <f>'Данные (для кумуляты) (2)'!$G4392/5000</f>
        <v>0.8782</v>
      </c>
      <c r="I4392" s="5" t="s">
        <v>4795</v>
      </c>
    </row>
    <row r="4393" ht="14.25" customHeight="1">
      <c r="A4393" s="3">
        <v>80528.4977376148</v>
      </c>
      <c r="B4393" s="4">
        <v>5.64262871290199</v>
      </c>
      <c r="C4393" s="4">
        <v>8.56001887867805</v>
      </c>
      <c r="D4393" s="4">
        <v>5.3</v>
      </c>
      <c r="E4393" s="4">
        <v>37717.2539549738</v>
      </c>
      <c r="F4393" s="3">
        <v>1641030.47799275</v>
      </c>
      <c r="G4393" s="53">
        <v>4392.0</v>
      </c>
      <c r="H4393" s="51">
        <f>'Данные (для кумуляты) (2)'!$G4393/5000</f>
        <v>0.8784</v>
      </c>
      <c r="I4393" s="5" t="s">
        <v>4368</v>
      </c>
    </row>
    <row r="4394" ht="14.25" customHeight="1">
      <c r="A4394" s="3">
        <v>81181.5687972984</v>
      </c>
      <c r="B4394" s="4">
        <v>6.6367423007539</v>
      </c>
      <c r="C4394" s="4">
        <v>8.20142357167433</v>
      </c>
      <c r="D4394" s="4">
        <v>5.27</v>
      </c>
      <c r="E4394" s="4">
        <v>26690.7099144858</v>
      </c>
      <c r="F4394" s="3">
        <v>1641055.93904463</v>
      </c>
      <c r="G4394" s="53">
        <v>4393.0</v>
      </c>
      <c r="H4394" s="51">
        <f>'Данные (для кумуляты) (2)'!$G4394/5000</f>
        <v>0.8786</v>
      </c>
      <c r="I4394" s="5" t="s">
        <v>4429</v>
      </c>
    </row>
    <row r="4395" ht="14.25" customHeight="1">
      <c r="A4395" s="3">
        <v>84249.8608040808</v>
      </c>
      <c r="B4395" s="4">
        <v>5.86284329231977</v>
      </c>
      <c r="C4395" s="4">
        <v>6.1603231353893</v>
      </c>
      <c r="D4395" s="4">
        <v>4.14</v>
      </c>
      <c r="E4395" s="4">
        <v>44571.3781324325</v>
      </c>
      <c r="F4395" s="3">
        <v>1641101.51901315</v>
      </c>
      <c r="G4395" s="53">
        <v>4394.0</v>
      </c>
      <c r="H4395" s="51">
        <f>'Данные (для кумуляты) (2)'!$G4395/5000</f>
        <v>0.8788</v>
      </c>
      <c r="I4395" s="5" t="s">
        <v>4656</v>
      </c>
    </row>
    <row r="4396" ht="14.25" customHeight="1">
      <c r="A4396" s="3">
        <v>67468.6151809255</v>
      </c>
      <c r="B4396" s="4">
        <v>7.08023991511553</v>
      </c>
      <c r="C4396" s="4">
        <v>7.6193128761549</v>
      </c>
      <c r="D4396" s="4">
        <v>3.03</v>
      </c>
      <c r="E4396" s="4">
        <v>44476.165662485</v>
      </c>
      <c r="F4396" s="3">
        <v>1641226.58429892</v>
      </c>
      <c r="G4396" s="53">
        <v>4395.0</v>
      </c>
      <c r="H4396" s="51">
        <f>'Данные (для кумуляты) (2)'!$G4396/5000</f>
        <v>0.879</v>
      </c>
      <c r="I4396" s="5" t="s">
        <v>2280</v>
      </c>
    </row>
    <row r="4397" ht="14.25" customHeight="1">
      <c r="A4397" s="3">
        <v>88090.3743222518</v>
      </c>
      <c r="B4397" s="4">
        <v>4.19296884387799</v>
      </c>
      <c r="C4397" s="4">
        <v>7.50321011323489</v>
      </c>
      <c r="D4397" s="4">
        <v>4.34</v>
      </c>
      <c r="E4397" s="4">
        <v>55833.5822294325</v>
      </c>
      <c r="F4397" s="3">
        <v>1641473.66234136</v>
      </c>
      <c r="G4397" s="53">
        <v>4396.0</v>
      </c>
      <c r="H4397" s="51">
        <f>'Данные (для кумуляты) (2)'!$G4397/5000</f>
        <v>0.8792</v>
      </c>
      <c r="I4397" s="5" t="s">
        <v>4843</v>
      </c>
    </row>
    <row r="4398" ht="14.25" customHeight="1">
      <c r="A4398" s="3">
        <v>77412.4543080466</v>
      </c>
      <c r="B4398" s="4">
        <v>7.26461369796545</v>
      </c>
      <c r="C4398" s="4">
        <v>7.06732782755584</v>
      </c>
      <c r="D4398" s="4">
        <v>4.29</v>
      </c>
      <c r="E4398" s="4">
        <v>33258.8343898617</v>
      </c>
      <c r="F4398" s="3">
        <v>1641739.51806144</v>
      </c>
      <c r="G4398" s="53">
        <v>4397.0</v>
      </c>
      <c r="H4398" s="51">
        <f>'Данные (для кумуляты) (2)'!$G4398/5000</f>
        <v>0.8794</v>
      </c>
      <c r="I4398" s="5" t="s">
        <v>4006</v>
      </c>
    </row>
    <row r="4399" ht="14.25" customHeight="1">
      <c r="A4399" s="3">
        <v>74796.1132261822</v>
      </c>
      <c r="B4399" s="4">
        <v>6.2498135268363</v>
      </c>
      <c r="C4399" s="4">
        <v>7.68529205513981</v>
      </c>
      <c r="D4399" s="4">
        <v>6.05</v>
      </c>
      <c r="E4399" s="4">
        <v>40819.497440922</v>
      </c>
      <c r="F4399" s="3">
        <v>1641749.65120549</v>
      </c>
      <c r="G4399" s="53">
        <v>4398.0</v>
      </c>
      <c r="H4399" s="51">
        <f>'Данные (для кумуляты) (2)'!$G4399/5000</f>
        <v>0.8796</v>
      </c>
      <c r="I4399" s="5" t="s">
        <v>3614</v>
      </c>
    </row>
    <row r="4400" ht="14.25" customHeight="1">
      <c r="A4400" s="3">
        <v>76126.0102650459</v>
      </c>
      <c r="B4400" s="4">
        <v>6.70972104897008</v>
      </c>
      <c r="C4400" s="4">
        <v>5.38846278461887</v>
      </c>
      <c r="D4400" s="4">
        <v>4.48</v>
      </c>
      <c r="E4400" s="4">
        <v>51054.5159146227</v>
      </c>
      <c r="F4400" s="3">
        <v>1641873.96628683</v>
      </c>
      <c r="G4400" s="53">
        <v>4399.0</v>
      </c>
      <c r="H4400" s="51">
        <f>'Данные (для кумуляты) (2)'!$G4400/5000</f>
        <v>0.8798</v>
      </c>
      <c r="I4400" s="5" t="s">
        <v>3815</v>
      </c>
    </row>
    <row r="4401" ht="14.25" customHeight="1">
      <c r="A4401" s="3">
        <v>76415.5452831476</v>
      </c>
      <c r="B4401" s="4">
        <v>6.16325659933413</v>
      </c>
      <c r="C4401" s="4">
        <v>6.58368935270305</v>
      </c>
      <c r="D4401" s="4">
        <v>2.15</v>
      </c>
      <c r="E4401" s="4">
        <v>52719.9159394467</v>
      </c>
      <c r="F4401" s="3">
        <v>1642011.34461186</v>
      </c>
      <c r="G4401" s="53">
        <v>4400.0</v>
      </c>
      <c r="H4401" s="51">
        <f>'Данные (для кумуляты) (2)'!$G4401/5000</f>
        <v>0.88</v>
      </c>
      <c r="I4401" s="5" t="s">
        <v>3869</v>
      </c>
    </row>
    <row r="4402" ht="14.25" customHeight="1">
      <c r="A4402" s="3">
        <v>83801.8200625116</v>
      </c>
      <c r="B4402" s="4">
        <v>4.88815002578304</v>
      </c>
      <c r="C4402" s="4">
        <v>8.70737952087405</v>
      </c>
      <c r="D4402" s="4">
        <v>5.39</v>
      </c>
      <c r="E4402" s="4">
        <v>33184.5515813294</v>
      </c>
      <c r="F4402" s="3">
        <v>1642051.83170586</v>
      </c>
      <c r="G4402" s="53">
        <v>4401.0</v>
      </c>
      <c r="H4402" s="51">
        <f>'Данные (для кумуляты) (2)'!$G4402/5000</f>
        <v>0.8802</v>
      </c>
      <c r="I4402" s="5" t="s">
        <v>4627</v>
      </c>
    </row>
    <row r="4403" ht="14.25" customHeight="1">
      <c r="A4403" s="3">
        <v>76935.850407305</v>
      </c>
      <c r="B4403" s="4">
        <v>5.39636314179855</v>
      </c>
      <c r="C4403" s="4">
        <v>9.34917560891092</v>
      </c>
      <c r="D4403" s="4">
        <v>6.5</v>
      </c>
      <c r="E4403" s="4">
        <v>25763.6432489762</v>
      </c>
      <c r="F4403" s="3">
        <v>1642164.21611554</v>
      </c>
      <c r="G4403" s="53">
        <v>4402.0</v>
      </c>
      <c r="H4403" s="51">
        <f>'Данные (для кумуляты) (2)'!$G4403/5000</f>
        <v>0.8804</v>
      </c>
      <c r="I4403" s="5" t="s">
        <v>3944</v>
      </c>
    </row>
    <row r="4404" ht="14.25" customHeight="1">
      <c r="A4404" s="3">
        <v>96901.0815059315</v>
      </c>
      <c r="B4404" s="4">
        <v>4.69799790688538</v>
      </c>
      <c r="C4404" s="4">
        <v>8.31777467885141</v>
      </c>
      <c r="D4404" s="4">
        <v>4.1</v>
      </c>
      <c r="E4404" s="4">
        <v>32824.7966560985</v>
      </c>
      <c r="F4404" s="3">
        <v>1642478.73565644</v>
      </c>
      <c r="G4404" s="53">
        <v>4403.0</v>
      </c>
      <c r="H4404" s="51">
        <f>'Данные (для кумуляты) (2)'!$G4404/5000</f>
        <v>0.8806</v>
      </c>
      <c r="I4404" s="5" t="s">
        <v>4991</v>
      </c>
    </row>
    <row r="4405" ht="14.25" customHeight="1">
      <c r="A4405" s="3">
        <v>73763.5661058834</v>
      </c>
      <c r="B4405" s="4">
        <v>6.41679187721649</v>
      </c>
      <c r="C4405" s="4">
        <v>7.72193707771825</v>
      </c>
      <c r="D4405" s="4">
        <v>4.43</v>
      </c>
      <c r="E4405" s="4">
        <v>38550.7073629278</v>
      </c>
      <c r="F4405" s="3">
        <v>1642844.64863558</v>
      </c>
      <c r="G4405" s="53">
        <v>4404.0</v>
      </c>
      <c r="H4405" s="51">
        <f>'Данные (для кумуляты) (2)'!$G4405/5000</f>
        <v>0.8808</v>
      </c>
      <c r="I4405" s="5" t="s">
        <v>3434</v>
      </c>
    </row>
    <row r="4406" ht="14.25" customHeight="1">
      <c r="A4406" s="3">
        <v>70839.3459756184</v>
      </c>
      <c r="B4406" s="4">
        <v>6.60236642701789</v>
      </c>
      <c r="C4406" s="4">
        <v>7.27213153533742</v>
      </c>
      <c r="D4406" s="4">
        <v>4.01</v>
      </c>
      <c r="E4406" s="4">
        <v>43347.1707982697</v>
      </c>
      <c r="F4406" s="3">
        <v>1643086.27789701</v>
      </c>
      <c r="G4406" s="53">
        <v>4405.0</v>
      </c>
      <c r="H4406" s="51">
        <f>'Данные (для кумуляты) (2)'!$G4406/5000</f>
        <v>0.881</v>
      </c>
      <c r="I4406" s="5" t="s">
        <v>2901</v>
      </c>
    </row>
    <row r="4407" ht="14.25" customHeight="1">
      <c r="A4407" s="3">
        <v>89157.6129251528</v>
      </c>
      <c r="B4407" s="4">
        <v>6.28608672529336</v>
      </c>
      <c r="C4407" s="4">
        <v>7.19223773905515</v>
      </c>
      <c r="D4407" s="4">
        <v>4.46</v>
      </c>
      <c r="E4407" s="4">
        <v>33834.921725736</v>
      </c>
      <c r="F4407" s="3">
        <v>1643291.72247873</v>
      </c>
      <c r="G4407" s="53">
        <v>4406.0</v>
      </c>
      <c r="H4407" s="51">
        <f>'Данные (для кумуляты) (2)'!$G4407/5000</f>
        <v>0.8812</v>
      </c>
      <c r="I4407" s="5" t="s">
        <v>4880</v>
      </c>
    </row>
    <row r="4408" ht="14.25" customHeight="1">
      <c r="A4408" s="3">
        <v>75302.1114244678</v>
      </c>
      <c r="B4408" s="4">
        <v>6.29526065762122</v>
      </c>
      <c r="C4408" s="4">
        <v>8.48269884139819</v>
      </c>
      <c r="D4408" s="4">
        <v>6.4</v>
      </c>
      <c r="E4408" s="4">
        <v>33424.427501</v>
      </c>
      <c r="F4408" s="3">
        <v>1643338.99271745</v>
      </c>
      <c r="G4408" s="53">
        <v>4407.0</v>
      </c>
      <c r="H4408" s="51">
        <f>'Данные (для кумуляты) (2)'!$G4408/5000</f>
        <v>0.8814</v>
      </c>
      <c r="I4408" s="5" t="s">
        <v>3693</v>
      </c>
    </row>
    <row r="4409" ht="14.25" customHeight="1">
      <c r="A4409" s="3">
        <v>80371.4464179222</v>
      </c>
      <c r="B4409" s="4">
        <v>7.49783731847102</v>
      </c>
      <c r="C4409" s="4">
        <v>8.31820824535285</v>
      </c>
      <c r="D4409" s="4">
        <v>4.36</v>
      </c>
      <c r="E4409" s="4">
        <v>18859.2903021324</v>
      </c>
      <c r="F4409" s="3">
        <v>1644242.02414953</v>
      </c>
      <c r="G4409" s="53">
        <v>4408.0</v>
      </c>
      <c r="H4409" s="51">
        <f>'Данные (для кумуляты) (2)'!$G4409/5000</f>
        <v>0.8816</v>
      </c>
      <c r="I4409" s="5" t="s">
        <v>4355</v>
      </c>
    </row>
    <row r="4410" ht="14.25" customHeight="1">
      <c r="A4410" s="3">
        <v>58583.5084493343</v>
      </c>
      <c r="B4410" s="4">
        <v>6.95203405221695</v>
      </c>
      <c r="C4410" s="4">
        <v>9.4727420735739</v>
      </c>
      <c r="D4410" s="4">
        <v>6.47</v>
      </c>
      <c r="E4410" s="4">
        <v>39910.342676507</v>
      </c>
      <c r="F4410" s="3">
        <v>1644242.13714166</v>
      </c>
      <c r="G4410" s="53">
        <v>4409.0</v>
      </c>
      <c r="H4410" s="51">
        <f>'Данные (для кумуляты) (2)'!$G4410/5000</f>
        <v>0.8818</v>
      </c>
      <c r="I4410" s="5" t="s">
        <v>868</v>
      </c>
    </row>
    <row r="4411" ht="14.25" customHeight="1">
      <c r="A4411" s="3">
        <v>100741.298585253</v>
      </c>
      <c r="B4411" s="4">
        <v>5.87072628003482</v>
      </c>
      <c r="C4411" s="4">
        <v>6.64485306379775</v>
      </c>
      <c r="D4411" s="4">
        <v>4.33</v>
      </c>
      <c r="E4411" s="4">
        <v>26041.4876157718</v>
      </c>
      <c r="F4411" s="3">
        <v>1644923.07826232</v>
      </c>
      <c r="G4411" s="53">
        <v>4410.0</v>
      </c>
      <c r="H4411" s="51">
        <f>'Данные (для кумуляты) (2)'!$G4411/5000</f>
        <v>0.882</v>
      </c>
      <c r="I4411" s="5" t="s">
        <v>5000</v>
      </c>
    </row>
    <row r="4412" ht="14.25" customHeight="1">
      <c r="A4412" s="3">
        <v>67315.5953724011</v>
      </c>
      <c r="B4412" s="4">
        <v>6.63994834157113</v>
      </c>
      <c r="C4412" s="4">
        <v>8.85453101128787</v>
      </c>
      <c r="D4412" s="4">
        <v>4.15</v>
      </c>
      <c r="E4412" s="4">
        <v>37811.2088751404</v>
      </c>
      <c r="F4412" s="3">
        <v>1645530.05594318</v>
      </c>
      <c r="G4412" s="53">
        <v>4411.0</v>
      </c>
      <c r="H4412" s="51">
        <f>'Данные (для кумуляты) (2)'!$G4412/5000</f>
        <v>0.8822</v>
      </c>
      <c r="I4412" s="5" t="s">
        <v>2252</v>
      </c>
    </row>
    <row r="4413" ht="14.25" customHeight="1">
      <c r="A4413" s="3">
        <v>66878.8608033126</v>
      </c>
      <c r="B4413" s="4">
        <v>6.01793604104691</v>
      </c>
      <c r="C4413" s="4">
        <v>9.09520658133122</v>
      </c>
      <c r="D4413" s="4">
        <v>5.42</v>
      </c>
      <c r="E4413" s="4">
        <v>42624.9417931487</v>
      </c>
      <c r="F4413" s="3">
        <v>1645843.04827224</v>
      </c>
      <c r="G4413" s="53">
        <v>4412.0</v>
      </c>
      <c r="H4413" s="51">
        <f>'Данные (для кумуляты) (2)'!$G4413/5000</f>
        <v>0.8824</v>
      </c>
      <c r="I4413" s="5" t="s">
        <v>2177</v>
      </c>
    </row>
    <row r="4414" ht="14.25" customHeight="1">
      <c r="A4414" s="3">
        <v>89825.6556663936</v>
      </c>
      <c r="B4414" s="4">
        <v>6.60413598605724</v>
      </c>
      <c r="C4414" s="4">
        <v>6.57716039229095</v>
      </c>
      <c r="D4414" s="4">
        <v>3.46</v>
      </c>
      <c r="E4414" s="4">
        <v>18598.2560789888</v>
      </c>
      <c r="F4414" s="3">
        <v>1646033.41018364</v>
      </c>
      <c r="G4414" s="53">
        <v>4413.0</v>
      </c>
      <c r="H4414" s="51">
        <f>'Данные (для кумуляты) (2)'!$G4414/5000</f>
        <v>0.8826</v>
      </c>
      <c r="I4414" s="5" t="s">
        <v>4899</v>
      </c>
    </row>
    <row r="4415" ht="14.25" customHeight="1">
      <c r="A4415" s="3">
        <v>60555.0396323339</v>
      </c>
      <c r="B4415" s="4">
        <v>7.32976505937624</v>
      </c>
      <c r="C4415" s="4">
        <v>8.07188873948048</v>
      </c>
      <c r="D4415" s="4">
        <v>5.12</v>
      </c>
      <c r="E4415" s="4">
        <v>46257.1237864275</v>
      </c>
      <c r="F4415" s="3">
        <v>1646565.05362132</v>
      </c>
      <c r="G4415" s="53">
        <v>4414.0</v>
      </c>
      <c r="H4415" s="51">
        <f>'Данные (для кумуляты) (2)'!$G4415/5000</f>
        <v>0.8828</v>
      </c>
      <c r="I4415" s="5" t="s">
        <v>1111</v>
      </c>
    </row>
    <row r="4416" ht="14.25" customHeight="1">
      <c r="A4416" s="3">
        <v>77187.848353123</v>
      </c>
      <c r="B4416" s="4">
        <v>6.26979519107713</v>
      </c>
      <c r="C4416" s="4">
        <v>6.77400467498371</v>
      </c>
      <c r="D4416" s="4">
        <v>4.0</v>
      </c>
      <c r="E4416" s="4">
        <v>35106.5461447725</v>
      </c>
      <c r="F4416" s="3">
        <v>1646662.91068116</v>
      </c>
      <c r="G4416" s="53">
        <v>4415.0</v>
      </c>
      <c r="H4416" s="51">
        <f>'Данные (для кумуляты) (2)'!$G4416/5000</f>
        <v>0.883</v>
      </c>
      <c r="I4416" s="5" t="s">
        <v>3979</v>
      </c>
    </row>
    <row r="4417" ht="14.25" customHeight="1">
      <c r="A4417" s="3">
        <v>73853.7037625543</v>
      </c>
      <c r="B4417" s="4">
        <v>6.18981934803732</v>
      </c>
      <c r="C4417" s="4">
        <v>7.84287489273872</v>
      </c>
      <c r="D4417" s="4">
        <v>4.01</v>
      </c>
      <c r="E4417" s="4">
        <v>34823.6050308526</v>
      </c>
      <c r="F4417" s="3">
        <v>1647216.59366445</v>
      </c>
      <c r="G4417" s="53">
        <v>4416.0</v>
      </c>
      <c r="H4417" s="51">
        <f>'Данные (для кумуляты) (2)'!$G4417/5000</f>
        <v>0.8832</v>
      </c>
      <c r="I4417" s="5" t="s">
        <v>3444</v>
      </c>
    </row>
    <row r="4418" ht="14.25" customHeight="1">
      <c r="A4418" s="3">
        <v>90436.9821655078</v>
      </c>
      <c r="B4418" s="4">
        <v>6.82188125134216</v>
      </c>
      <c r="C4418" s="4">
        <v>7.63018498104224</v>
      </c>
      <c r="D4418" s="4">
        <v>6.06</v>
      </c>
      <c r="E4418" s="4">
        <v>13340.4924262001</v>
      </c>
      <c r="F4418" s="3">
        <v>1647278.68498366</v>
      </c>
      <c r="G4418" s="53">
        <v>4417.0</v>
      </c>
      <c r="H4418" s="51">
        <f>'Данные (для кумуляты) (2)'!$G4418/5000</f>
        <v>0.8834</v>
      </c>
      <c r="I4418" s="5" t="s">
        <v>4909</v>
      </c>
    </row>
    <row r="4419" ht="14.25" customHeight="1">
      <c r="A4419" s="3">
        <v>81941.2229599566</v>
      </c>
      <c r="B4419" s="4">
        <v>5.88800515817596</v>
      </c>
      <c r="C4419" s="4">
        <v>7.38107669130811</v>
      </c>
      <c r="D4419" s="4">
        <v>6.16</v>
      </c>
      <c r="E4419" s="4">
        <v>41766.8575564079</v>
      </c>
      <c r="F4419" s="3">
        <v>1648201.72790493</v>
      </c>
      <c r="G4419" s="53">
        <v>4418.0</v>
      </c>
      <c r="H4419" s="51">
        <f>'Данные (для кумуляты) (2)'!$G4419/5000</f>
        <v>0.8836</v>
      </c>
      <c r="I4419" s="5" t="s">
        <v>4492</v>
      </c>
    </row>
    <row r="4420" ht="14.25" customHeight="1">
      <c r="A4420" s="3">
        <v>74372.1384524794</v>
      </c>
      <c r="B4420" s="4">
        <v>6.56237959047567</v>
      </c>
      <c r="C4420" s="4">
        <v>8.18451051805963</v>
      </c>
      <c r="D4420" s="4">
        <v>6.35</v>
      </c>
      <c r="E4420" s="4">
        <v>34321.9601548842</v>
      </c>
      <c r="F4420" s="3">
        <v>1648246.7742056</v>
      </c>
      <c r="G4420" s="53">
        <v>4419.0</v>
      </c>
      <c r="H4420" s="51">
        <f>'Данные (для кумуляты) (2)'!$G4420/5000</f>
        <v>0.8838</v>
      </c>
      <c r="I4420" s="5" t="s">
        <v>3534</v>
      </c>
    </row>
    <row r="4421" ht="14.25" customHeight="1">
      <c r="A4421" s="3">
        <v>77504.8042344782</v>
      </c>
      <c r="B4421" s="4">
        <v>5.68895650454444</v>
      </c>
      <c r="C4421" s="4">
        <v>7.28881915597083</v>
      </c>
      <c r="D4421" s="4">
        <v>5.29</v>
      </c>
      <c r="E4421" s="4">
        <v>41864.7862447772</v>
      </c>
      <c r="F4421" s="3">
        <v>1649156.60763173</v>
      </c>
      <c r="G4421" s="53">
        <v>4420.0</v>
      </c>
      <c r="H4421" s="51">
        <f>'Данные (для кумуляты) (2)'!$G4421/5000</f>
        <v>0.884</v>
      </c>
      <c r="I4421" s="5" t="s">
        <v>4022</v>
      </c>
    </row>
    <row r="4422" ht="14.25" customHeight="1">
      <c r="A4422" s="3">
        <v>72009.1984728993</v>
      </c>
      <c r="B4422" s="4">
        <v>6.32769600505471</v>
      </c>
      <c r="C4422" s="4">
        <v>6.86173918045339</v>
      </c>
      <c r="D4422" s="4">
        <v>3.49</v>
      </c>
      <c r="E4422" s="4">
        <v>59313.739116675</v>
      </c>
      <c r="F4422" s="3">
        <v>1649947.15975201</v>
      </c>
      <c r="G4422" s="53">
        <v>4421.0</v>
      </c>
      <c r="H4422" s="51">
        <f>'Данные (для кумуляты) (2)'!$G4422/5000</f>
        <v>0.8842</v>
      </c>
      <c r="I4422" s="5" t="s">
        <v>3123</v>
      </c>
    </row>
    <row r="4423" ht="14.25" customHeight="1">
      <c r="A4423" s="3">
        <v>80154.8715177615</v>
      </c>
      <c r="B4423" s="4">
        <v>7.00620019635548</v>
      </c>
      <c r="C4423" s="4">
        <v>5.72604683870784</v>
      </c>
      <c r="D4423" s="4">
        <v>4.24</v>
      </c>
      <c r="E4423" s="4">
        <v>45608.5010843106</v>
      </c>
      <c r="F4423" s="3">
        <v>1650269.17984291</v>
      </c>
      <c r="G4423" s="53">
        <v>4422.0</v>
      </c>
      <c r="H4423" s="51">
        <f>'Данные (для кумуляты) (2)'!$G4423/5000</f>
        <v>0.8844</v>
      </c>
      <c r="I4423" s="5" t="s">
        <v>4332</v>
      </c>
    </row>
    <row r="4424" ht="14.25" customHeight="1">
      <c r="A4424" s="3">
        <v>81503.4740601487</v>
      </c>
      <c r="B4424" s="4">
        <v>6.7763814731979</v>
      </c>
      <c r="C4424" s="4">
        <v>6.72443916950967</v>
      </c>
      <c r="D4424" s="4">
        <v>3.15</v>
      </c>
      <c r="E4424" s="4">
        <v>46674.3650067937</v>
      </c>
      <c r="F4424" s="3">
        <v>1650342.1306428</v>
      </c>
      <c r="G4424" s="53">
        <v>4423.0</v>
      </c>
      <c r="H4424" s="51">
        <f>'Данные (для кумуляты) (2)'!$G4424/5000</f>
        <v>0.8846</v>
      </c>
      <c r="I4424" s="5" t="s">
        <v>4454</v>
      </c>
    </row>
    <row r="4425" ht="14.25" customHeight="1">
      <c r="A4425" s="3">
        <v>72177.5969477308</v>
      </c>
      <c r="B4425" s="4">
        <v>6.44718483079932</v>
      </c>
      <c r="C4425" s="4">
        <v>9.22880864293952</v>
      </c>
      <c r="D4425" s="4">
        <v>6.4</v>
      </c>
      <c r="E4425" s="4">
        <v>28394.0062469444</v>
      </c>
      <c r="F4425" s="3">
        <v>1650770.92968132</v>
      </c>
      <c r="G4425" s="53">
        <v>4424.0</v>
      </c>
      <c r="H4425" s="51">
        <f>'Данные (для кумуляты) (2)'!$G4425/5000</f>
        <v>0.8848</v>
      </c>
      <c r="I4425" s="5" t="s">
        <v>3148</v>
      </c>
    </row>
    <row r="4426" ht="14.25" customHeight="1">
      <c r="A4426" s="3">
        <v>80650.4039756258</v>
      </c>
      <c r="B4426" s="4">
        <v>5.02347138252874</v>
      </c>
      <c r="C4426" s="4">
        <v>7.51513560119178</v>
      </c>
      <c r="D4426" s="4">
        <v>6.1</v>
      </c>
      <c r="E4426" s="4">
        <v>54516.28746414</v>
      </c>
      <c r="F4426" s="3">
        <v>1651684.77387328</v>
      </c>
      <c r="G4426" s="53">
        <v>4425.0</v>
      </c>
      <c r="H4426" s="51">
        <f>'Данные (для кумуляты) (2)'!$G4426/5000</f>
        <v>0.885</v>
      </c>
      <c r="I4426" s="5" t="s">
        <v>4378</v>
      </c>
    </row>
    <row r="4427" ht="14.25" customHeight="1">
      <c r="A4427" s="3">
        <v>58828.0416270734</v>
      </c>
      <c r="B4427" s="4">
        <v>7.23678645850076</v>
      </c>
      <c r="C4427" s="4">
        <v>8.74900078834559</v>
      </c>
      <c r="D4427" s="4">
        <v>6.08</v>
      </c>
      <c r="E4427" s="4">
        <v>44277.300638299</v>
      </c>
      <c r="F4427" s="3">
        <v>1652845.98062876</v>
      </c>
      <c r="G4427" s="53">
        <v>4426.0</v>
      </c>
      <c r="H4427" s="51">
        <f>'Данные (для кумуляты) (2)'!$G4427/5000</f>
        <v>0.8852</v>
      </c>
      <c r="I4427" s="5" t="s">
        <v>897</v>
      </c>
    </row>
    <row r="4428" ht="14.25" customHeight="1">
      <c r="A4428" s="3">
        <v>73956.9914827629</v>
      </c>
      <c r="B4428" s="4">
        <v>6.88629831576204</v>
      </c>
      <c r="C4428" s="4">
        <v>6.25123909823344</v>
      </c>
      <c r="D4428" s="4">
        <v>2.33</v>
      </c>
      <c r="E4428" s="4">
        <v>46775.8086559814</v>
      </c>
      <c r="F4428" s="3">
        <v>1653232.55108508</v>
      </c>
      <c r="G4428" s="53">
        <v>4427.0</v>
      </c>
      <c r="H4428" s="51">
        <f>'Данные (для кумуляты) (2)'!$G4428/5000</f>
        <v>0.8854</v>
      </c>
      <c r="I4428" s="5" t="s">
        <v>3461</v>
      </c>
    </row>
    <row r="4429" ht="14.25" customHeight="1">
      <c r="A4429" s="3">
        <v>81439.2000172333</v>
      </c>
      <c r="B4429" s="4">
        <v>5.80996059118083</v>
      </c>
      <c r="C4429" s="4">
        <v>7.28224015112792</v>
      </c>
      <c r="D4429" s="4">
        <v>5.26</v>
      </c>
      <c r="E4429" s="4">
        <v>37565.5405217178</v>
      </c>
      <c r="F4429" s="3">
        <v>1653381.31292399</v>
      </c>
      <c r="G4429" s="53">
        <v>4428.0</v>
      </c>
      <c r="H4429" s="51">
        <f>'Данные (для кумуляты) (2)'!$G4429/5000</f>
        <v>0.8856</v>
      </c>
      <c r="I4429" s="5" t="s">
        <v>4447</v>
      </c>
    </row>
    <row r="4430" ht="14.25" customHeight="1">
      <c r="A4430" s="3">
        <v>81754.9140841042</v>
      </c>
      <c r="B4430" s="4">
        <v>5.75306657043388</v>
      </c>
      <c r="C4430" s="4">
        <v>8.06621989625006</v>
      </c>
      <c r="D4430" s="4">
        <v>4.04</v>
      </c>
      <c r="E4430" s="4">
        <v>42975.6181862613</v>
      </c>
      <c r="F4430" s="3">
        <v>1654965.29571207</v>
      </c>
      <c r="G4430" s="53">
        <v>4429.0</v>
      </c>
      <c r="H4430" s="51">
        <f>'Данные (для кумуляты) (2)'!$G4430/5000</f>
        <v>0.8858</v>
      </c>
      <c r="I4430" s="5" t="s">
        <v>4476</v>
      </c>
    </row>
    <row r="4431" ht="14.25" customHeight="1">
      <c r="A4431" s="3">
        <v>70506.222470258</v>
      </c>
      <c r="B4431" s="4">
        <v>6.06742324561667</v>
      </c>
      <c r="C4431" s="4">
        <v>7.94761077427304</v>
      </c>
      <c r="D4431" s="4">
        <v>3.14</v>
      </c>
      <c r="E4431" s="4">
        <v>44706.7184901297</v>
      </c>
      <c r="F4431" s="3">
        <v>1655466.73582652</v>
      </c>
      <c r="G4431" s="53">
        <v>4430.0</v>
      </c>
      <c r="H4431" s="51">
        <f>'Данные (для кумуляты) (2)'!$G4431/5000</f>
        <v>0.886</v>
      </c>
      <c r="I4431" s="5" t="s">
        <v>2835</v>
      </c>
    </row>
    <row r="4432" ht="14.25" customHeight="1">
      <c r="A4432" s="3">
        <v>78293.7035613048</v>
      </c>
      <c r="B4432" s="4">
        <v>5.96715715679221</v>
      </c>
      <c r="C4432" s="4">
        <v>6.60085573923292</v>
      </c>
      <c r="D4432" s="4">
        <v>2.23</v>
      </c>
      <c r="E4432" s="4">
        <v>47125.532941608</v>
      </c>
      <c r="F4432" s="3">
        <v>1656080.08908926</v>
      </c>
      <c r="G4432" s="53">
        <v>4431.0</v>
      </c>
      <c r="H4432" s="51">
        <f>'Данные (для кумуляты) (2)'!$G4432/5000</f>
        <v>0.8862</v>
      </c>
      <c r="I4432" s="5" t="s">
        <v>4121</v>
      </c>
    </row>
    <row r="4433" ht="14.25" customHeight="1">
      <c r="A4433" s="3">
        <v>81093.231498512</v>
      </c>
      <c r="B4433" s="4">
        <v>6.60354875898248</v>
      </c>
      <c r="C4433" s="4">
        <v>6.56498096171744</v>
      </c>
      <c r="D4433" s="4">
        <v>2.4</v>
      </c>
      <c r="E4433" s="4">
        <v>38473.1277330377</v>
      </c>
      <c r="F4433" s="3">
        <v>1656401.83715276</v>
      </c>
      <c r="G4433" s="53">
        <v>4432.0</v>
      </c>
      <c r="H4433" s="51">
        <f>'Данные (для кумуляты) (2)'!$G4433/5000</f>
        <v>0.8864</v>
      </c>
      <c r="I4433" s="5" t="s">
        <v>4420</v>
      </c>
    </row>
    <row r="4434" ht="14.25" customHeight="1">
      <c r="A4434" s="3">
        <v>79354.0504357965</v>
      </c>
      <c r="B4434" s="4">
        <v>6.98500085727387</v>
      </c>
      <c r="C4434" s="4">
        <v>8.14630883771824</v>
      </c>
      <c r="D4434" s="4">
        <v>6.22</v>
      </c>
      <c r="E4434" s="4">
        <v>39092.1854446606</v>
      </c>
      <c r="F4434" s="3">
        <v>1656785.44770053</v>
      </c>
      <c r="G4434" s="53">
        <v>4433.0</v>
      </c>
      <c r="H4434" s="51">
        <f>'Данные (для кумуляты) (2)'!$G4434/5000</f>
        <v>0.8866</v>
      </c>
      <c r="I4434" s="5" t="s">
        <v>4244</v>
      </c>
    </row>
    <row r="4435" ht="14.25" customHeight="1">
      <c r="A4435" s="3">
        <v>77722.4979984597</v>
      </c>
      <c r="B4435" s="4">
        <v>4.71741403779395</v>
      </c>
      <c r="C4435" s="4">
        <v>7.74394466266385</v>
      </c>
      <c r="D4435" s="4">
        <v>6.13</v>
      </c>
      <c r="E4435" s="4">
        <v>57287.5989724642</v>
      </c>
      <c r="F4435" s="3">
        <v>1657363.05709339</v>
      </c>
      <c r="G4435" s="53">
        <v>4434.0</v>
      </c>
      <c r="H4435" s="51">
        <f>'Данные (для кумуляты) (2)'!$G4435/5000</f>
        <v>0.8868</v>
      </c>
      <c r="I4435" s="5" t="s">
        <v>4049</v>
      </c>
    </row>
    <row r="4436" ht="14.25" customHeight="1">
      <c r="A4436" s="3">
        <v>75291.0639572008</v>
      </c>
      <c r="B4436" s="4">
        <v>5.38735292608359</v>
      </c>
      <c r="C4436" s="4">
        <v>7.29514580074362</v>
      </c>
      <c r="D4436" s="4">
        <v>4.06</v>
      </c>
      <c r="E4436" s="4">
        <v>48224.139135427</v>
      </c>
      <c r="F4436" s="3">
        <v>1657667.33216394</v>
      </c>
      <c r="G4436" s="53">
        <v>4435.0</v>
      </c>
      <c r="H4436" s="51">
        <f>'Данные (для кумуляты) (2)'!$G4436/5000</f>
        <v>0.887</v>
      </c>
      <c r="I4436" s="5" t="s">
        <v>3690</v>
      </c>
    </row>
    <row r="4437" ht="14.25" customHeight="1">
      <c r="A4437" s="3">
        <v>74691.94960081</v>
      </c>
      <c r="B4437" s="4">
        <v>5.4925707837187</v>
      </c>
      <c r="C4437" s="4">
        <v>7.93727629587794</v>
      </c>
      <c r="D4437" s="4">
        <v>5.29</v>
      </c>
      <c r="E4437" s="4">
        <v>55403.0934689372</v>
      </c>
      <c r="F4437" s="3">
        <v>1658381.00587535</v>
      </c>
      <c r="G4437" s="53">
        <v>4436.0</v>
      </c>
      <c r="H4437" s="51">
        <f>'Данные (для кумуляты) (2)'!$G4437/5000</f>
        <v>0.8872</v>
      </c>
      <c r="I4437" s="5" t="s">
        <v>3598</v>
      </c>
    </row>
    <row r="4438" ht="14.25" customHeight="1">
      <c r="A4438" s="3">
        <v>75144.8660549592</v>
      </c>
      <c r="B4438" s="4">
        <v>7.51644564284261</v>
      </c>
      <c r="C4438" s="4">
        <v>9.1000830632841</v>
      </c>
      <c r="D4438" s="4">
        <v>6.32</v>
      </c>
      <c r="E4438" s="4">
        <v>21261.1492182423</v>
      </c>
      <c r="F4438" s="3">
        <v>1658571.86402129</v>
      </c>
      <c r="G4438" s="53">
        <v>4437.0</v>
      </c>
      <c r="H4438" s="51">
        <f>'Данные (для кумуляты) (2)'!$G4438/5000</f>
        <v>0.8874</v>
      </c>
      <c r="I4438" s="5" t="s">
        <v>3668</v>
      </c>
    </row>
    <row r="4439" ht="14.25" customHeight="1">
      <c r="A4439" s="3">
        <v>84898.796490549</v>
      </c>
      <c r="B4439" s="4">
        <v>6.85331022741763</v>
      </c>
      <c r="C4439" s="4">
        <v>5.05585786091325</v>
      </c>
      <c r="D4439" s="4">
        <v>4.16</v>
      </c>
      <c r="E4439" s="4">
        <v>46066.8688468379</v>
      </c>
      <c r="F4439" s="3">
        <v>1658695.14128308</v>
      </c>
      <c r="G4439" s="53">
        <v>4438.0</v>
      </c>
      <c r="H4439" s="51">
        <f>'Данные (для кумуляты) (2)'!$G4439/5000</f>
        <v>0.8876</v>
      </c>
      <c r="I4439" s="5" t="s">
        <v>4694</v>
      </c>
    </row>
    <row r="4440" ht="14.25" customHeight="1">
      <c r="A4440" s="3">
        <v>75843.3030390062</v>
      </c>
      <c r="B4440" s="4">
        <v>5.76847878519285</v>
      </c>
      <c r="C4440" s="4">
        <v>6.98918923362541</v>
      </c>
      <c r="D4440" s="4">
        <v>4.1</v>
      </c>
      <c r="E4440" s="4">
        <v>61126.7320720183</v>
      </c>
      <c r="F4440" s="3">
        <v>1658974.56696391</v>
      </c>
      <c r="G4440" s="53">
        <v>4439.0</v>
      </c>
      <c r="H4440" s="51">
        <f>'Данные (для кумуляты) (2)'!$G4440/5000</f>
        <v>0.8878</v>
      </c>
      <c r="I4440" s="5" t="s">
        <v>3763</v>
      </c>
    </row>
    <row r="4441" ht="14.25" customHeight="1">
      <c r="A4441" s="3">
        <v>75299.6125656152</v>
      </c>
      <c r="B4441" s="4">
        <v>8.176696666772</v>
      </c>
      <c r="C4441" s="4">
        <v>5.33226456791774</v>
      </c>
      <c r="D4441" s="4">
        <v>3.01</v>
      </c>
      <c r="E4441" s="4">
        <v>34129.2417929418</v>
      </c>
      <c r="F4441" s="3">
        <v>1659100.12428636</v>
      </c>
      <c r="G4441" s="53">
        <v>4440.0</v>
      </c>
      <c r="H4441" s="51">
        <f>'Данные (для кумуляты) (2)'!$G4441/5000</f>
        <v>0.888</v>
      </c>
      <c r="I4441" s="5" t="s">
        <v>3691</v>
      </c>
    </row>
    <row r="4442" ht="14.25" customHeight="1">
      <c r="A4442" s="3">
        <v>81137.4629677314</v>
      </c>
      <c r="B4442" s="4">
        <v>7.7267962618661</v>
      </c>
      <c r="C4442" s="4">
        <v>6.79165725852334</v>
      </c>
      <c r="D4442" s="4">
        <v>3.21</v>
      </c>
      <c r="E4442" s="4">
        <v>34493.7471698892</v>
      </c>
      <c r="F4442" s="3">
        <v>1659170.51277537</v>
      </c>
      <c r="G4442" s="53">
        <v>4441.0</v>
      </c>
      <c r="H4442" s="51">
        <f>'Данные (для кумуляты) (2)'!$G4442/5000</f>
        <v>0.8882</v>
      </c>
      <c r="I4442" s="5" t="s">
        <v>4425</v>
      </c>
    </row>
    <row r="4443" ht="14.25" customHeight="1">
      <c r="A4443" s="3">
        <v>89163.4985883294</v>
      </c>
      <c r="B4443" s="4">
        <v>4.69285543643448</v>
      </c>
      <c r="C4443" s="4">
        <v>6.01074281542121</v>
      </c>
      <c r="D4443" s="4">
        <v>2.27</v>
      </c>
      <c r="E4443" s="4">
        <v>44016.1474410953</v>
      </c>
      <c r="F4443" s="3">
        <v>1659805.18404135</v>
      </c>
      <c r="G4443" s="53">
        <v>4442.0</v>
      </c>
      <c r="H4443" s="51">
        <f>'Данные (для кумуляты) (2)'!$G4443/5000</f>
        <v>0.8884</v>
      </c>
      <c r="I4443" s="5" t="s">
        <v>4881</v>
      </c>
    </row>
    <row r="4444" ht="14.25" customHeight="1">
      <c r="A4444" s="3">
        <v>88508.0534752821</v>
      </c>
      <c r="B4444" s="4">
        <v>6.41739742823404</v>
      </c>
      <c r="C4444" s="4">
        <v>5.8112479319574</v>
      </c>
      <c r="D4444" s="4">
        <v>4.08</v>
      </c>
      <c r="E4444" s="4">
        <v>36001.2625326134</v>
      </c>
      <c r="F4444" s="3">
        <v>1660295.79595833</v>
      </c>
      <c r="G4444" s="53">
        <v>4443.0</v>
      </c>
      <c r="H4444" s="51">
        <f>'Данные (для кумуляты) (2)'!$G4444/5000</f>
        <v>0.8886</v>
      </c>
      <c r="I4444" s="5" t="s">
        <v>4851</v>
      </c>
    </row>
    <row r="4445" ht="14.25" customHeight="1">
      <c r="A4445" s="3">
        <v>68386.8224670265</v>
      </c>
      <c r="B4445" s="4">
        <v>7.86688582947028</v>
      </c>
      <c r="C4445" s="4">
        <v>8.08721933091924</v>
      </c>
      <c r="D4445" s="4">
        <v>4.4</v>
      </c>
      <c r="E4445" s="4">
        <v>39138.8762765978</v>
      </c>
      <c r="F4445" s="3">
        <v>1660678.03508683</v>
      </c>
      <c r="G4445" s="53">
        <v>4444.0</v>
      </c>
      <c r="H4445" s="51">
        <f>'Данные (для кумуляты) (2)'!$G4445/5000</f>
        <v>0.8888</v>
      </c>
      <c r="I4445" s="5" t="s">
        <v>2437</v>
      </c>
    </row>
    <row r="4446" ht="14.25" customHeight="1">
      <c r="A4446" s="3">
        <v>76759.2692796687</v>
      </c>
      <c r="B4446" s="4">
        <v>7.98374198549315</v>
      </c>
      <c r="C4446" s="4">
        <v>7.61323702455251</v>
      </c>
      <c r="D4446" s="4">
        <v>5.26</v>
      </c>
      <c r="E4446" s="4">
        <v>23752.3610088561</v>
      </c>
      <c r="F4446" s="3">
        <v>1660770.00171221</v>
      </c>
      <c r="G4446" s="53">
        <v>4445.0</v>
      </c>
      <c r="H4446" s="51">
        <f>'Данные (для кумуляты) (2)'!$G4446/5000</f>
        <v>0.889</v>
      </c>
      <c r="I4446" s="5" t="s">
        <v>3910</v>
      </c>
    </row>
    <row r="4447" ht="14.25" customHeight="1">
      <c r="A4447" s="3">
        <v>66651.6002982969</v>
      </c>
      <c r="B4447" s="4">
        <v>8.0426610571304</v>
      </c>
      <c r="C4447" s="4">
        <v>7.14590497150662</v>
      </c>
      <c r="D4447" s="4">
        <v>5.46</v>
      </c>
      <c r="E4447" s="4">
        <v>46165.7006264117</v>
      </c>
      <c r="F4447" s="3">
        <v>1660975.17147366</v>
      </c>
      <c r="G4447" s="53">
        <v>4446.0</v>
      </c>
      <c r="H4447" s="51">
        <f>'Данные (для кумуляты) (2)'!$G4447/5000</f>
        <v>0.8892</v>
      </c>
      <c r="I4447" s="5" t="s">
        <v>2131</v>
      </c>
    </row>
    <row r="4448" ht="14.25" customHeight="1">
      <c r="A4448" s="3">
        <v>71491.3810835551</v>
      </c>
      <c r="B4448" s="4">
        <v>6.42596093213533</v>
      </c>
      <c r="C4448" s="4">
        <v>8.90445470045686</v>
      </c>
      <c r="D4448" s="4">
        <v>3.41</v>
      </c>
      <c r="E4448" s="4">
        <v>42631.8369765353</v>
      </c>
      <c r="F4448" s="3">
        <v>1661119.50062796</v>
      </c>
      <c r="G4448" s="53">
        <v>4447.0</v>
      </c>
      <c r="H4448" s="51">
        <f>'Данные (для кумуляты) (2)'!$G4448/5000</f>
        <v>0.8894</v>
      </c>
      <c r="I4448" s="5" t="s">
        <v>3040</v>
      </c>
    </row>
    <row r="4449" ht="14.25" customHeight="1">
      <c r="A4449" s="3">
        <v>80422.2618757954</v>
      </c>
      <c r="B4449" s="4">
        <v>5.93001220681908</v>
      </c>
      <c r="C4449" s="4">
        <v>7.6367553042425</v>
      </c>
      <c r="D4449" s="4">
        <v>3.21</v>
      </c>
      <c r="E4449" s="4">
        <v>51383.0241330654</v>
      </c>
      <c r="F4449" s="3">
        <v>1661435.4795672</v>
      </c>
      <c r="G4449" s="53">
        <v>4448.0</v>
      </c>
      <c r="H4449" s="51">
        <f>'Данные (для кумуляты) (2)'!$G4449/5000</f>
        <v>0.8896</v>
      </c>
      <c r="I4449" s="5" t="s">
        <v>4361</v>
      </c>
    </row>
    <row r="4450" ht="14.25" customHeight="1">
      <c r="A4450" s="3">
        <v>67187.991499724</v>
      </c>
      <c r="B4450" s="4">
        <v>6.70991028949096</v>
      </c>
      <c r="C4450" s="4">
        <v>8.56343145288634</v>
      </c>
      <c r="D4450" s="4">
        <v>3.13</v>
      </c>
      <c r="E4450" s="4">
        <v>50485.1915427753</v>
      </c>
      <c r="F4450" s="3">
        <v>1661592.7891103</v>
      </c>
      <c r="G4450" s="53">
        <v>4449.0</v>
      </c>
      <c r="H4450" s="51">
        <f>'Данные (для кумуляты) (2)'!$G4450/5000</f>
        <v>0.8898</v>
      </c>
      <c r="I4450" s="5" t="s">
        <v>2236</v>
      </c>
    </row>
    <row r="4451" ht="14.25" customHeight="1">
      <c r="A4451" s="3">
        <v>76590.3767124718</v>
      </c>
      <c r="B4451" s="4">
        <v>5.94032527607211</v>
      </c>
      <c r="C4451" s="4">
        <v>7.69153572459685</v>
      </c>
      <c r="D4451" s="4">
        <v>3.31</v>
      </c>
      <c r="E4451" s="4">
        <v>40643.0783279444</v>
      </c>
      <c r="F4451" s="3">
        <v>1662038.75934349</v>
      </c>
      <c r="G4451" s="53">
        <v>4450.0</v>
      </c>
      <c r="H4451" s="51">
        <f>'Данные (для кумуляты) (2)'!$G4451/5000</f>
        <v>0.89</v>
      </c>
      <c r="I4451" s="5" t="s">
        <v>3889</v>
      </c>
    </row>
    <row r="4452" ht="14.25" customHeight="1">
      <c r="A4452" s="3">
        <v>86754.1966286121</v>
      </c>
      <c r="B4452" s="4">
        <v>6.60443981856812</v>
      </c>
      <c r="C4452" s="4">
        <v>6.25245480534936</v>
      </c>
      <c r="D4452" s="4">
        <v>4.02</v>
      </c>
      <c r="E4452" s="4">
        <v>43017.4407571536</v>
      </c>
      <c r="F4452" s="3">
        <v>1662494.73554438</v>
      </c>
      <c r="G4452" s="53">
        <v>4451.0</v>
      </c>
      <c r="H4452" s="51">
        <f>'Данные (для кумуляты) (2)'!$G4452/5000</f>
        <v>0.8902</v>
      </c>
      <c r="I4452" s="5" t="s">
        <v>4780</v>
      </c>
    </row>
    <row r="4453" ht="14.25" customHeight="1">
      <c r="A4453" s="3">
        <v>63085.2113188571</v>
      </c>
      <c r="B4453" s="4">
        <v>6.85672632614193</v>
      </c>
      <c r="C4453" s="4">
        <v>9.30062259889771</v>
      </c>
      <c r="D4453" s="4">
        <v>5.27</v>
      </c>
      <c r="E4453" s="4">
        <v>35193.3369443315</v>
      </c>
      <c r="F4453" s="3">
        <v>1662585.93817899</v>
      </c>
      <c r="G4453" s="53">
        <v>4452.0</v>
      </c>
      <c r="H4453" s="51">
        <f>'Данные (для кумуляты) (2)'!$G4453/5000</f>
        <v>0.8904</v>
      </c>
      <c r="I4453" s="5" t="s">
        <v>1534</v>
      </c>
    </row>
    <row r="4454" ht="14.25" customHeight="1">
      <c r="A4454" s="3">
        <v>82733.0549182361</v>
      </c>
      <c r="B4454" s="4">
        <v>5.80666101458294</v>
      </c>
      <c r="C4454" s="4">
        <v>8.02345257018753</v>
      </c>
      <c r="D4454" s="4">
        <v>5.5</v>
      </c>
      <c r="E4454" s="4">
        <v>39060.7650768531</v>
      </c>
      <c r="F4454" s="3">
        <v>1662939.09739728</v>
      </c>
      <c r="G4454" s="53">
        <v>4453.0</v>
      </c>
      <c r="H4454" s="51">
        <f>'Данные (для кумуляты) (2)'!$G4454/5000</f>
        <v>0.8906</v>
      </c>
      <c r="I4454" s="5" t="s">
        <v>4549</v>
      </c>
    </row>
    <row r="4455" ht="14.25" customHeight="1">
      <c r="A4455" s="3">
        <v>75655.9136045323</v>
      </c>
      <c r="B4455" s="4">
        <v>7.43232425462079</v>
      </c>
      <c r="C4455" s="4">
        <v>6.77058641412653</v>
      </c>
      <c r="D4455" s="4">
        <v>3.33</v>
      </c>
      <c r="E4455" s="4">
        <v>31225.1232680134</v>
      </c>
      <c r="F4455" s="3">
        <v>1663473.12082828</v>
      </c>
      <c r="G4455" s="53">
        <v>4454.0</v>
      </c>
      <c r="H4455" s="51">
        <f>'Данные (для кумуляты) (2)'!$G4455/5000</f>
        <v>0.8908</v>
      </c>
      <c r="I4455" s="5" t="s">
        <v>3738</v>
      </c>
    </row>
    <row r="4456" ht="14.25" customHeight="1">
      <c r="A4456" s="3">
        <v>68035.5621222826</v>
      </c>
      <c r="B4456" s="4">
        <v>6.48710299394056</v>
      </c>
      <c r="C4456" s="4">
        <v>8.81088364907951</v>
      </c>
      <c r="D4456" s="4">
        <v>4.06</v>
      </c>
      <c r="E4456" s="4">
        <v>34174.7442770132</v>
      </c>
      <c r="F4456" s="3">
        <v>1663509.39262403</v>
      </c>
      <c r="G4456" s="53">
        <v>4455.0</v>
      </c>
      <c r="H4456" s="51">
        <f>'Данные (для кумуляты) (2)'!$G4456/5000</f>
        <v>0.891</v>
      </c>
      <c r="I4456" s="5" t="s">
        <v>2374</v>
      </c>
    </row>
    <row r="4457" ht="14.25" customHeight="1">
      <c r="A4457" s="3">
        <v>66293.8844021371</v>
      </c>
      <c r="B4457" s="4">
        <v>6.83968137328173</v>
      </c>
      <c r="C4457" s="4">
        <v>7.32841549053276</v>
      </c>
      <c r="D4457" s="4">
        <v>6.13</v>
      </c>
      <c r="E4457" s="4">
        <v>48877.5009691329</v>
      </c>
      <c r="F4457" s="3">
        <v>1663653.70975754</v>
      </c>
      <c r="G4457" s="53">
        <v>4456.0</v>
      </c>
      <c r="H4457" s="51">
        <f>'Данные (для кумуляты) (2)'!$G4457/5000</f>
        <v>0.8912</v>
      </c>
      <c r="I4457" s="5" t="s">
        <v>2059</v>
      </c>
    </row>
    <row r="4458" ht="14.25" customHeight="1">
      <c r="A4458" s="3">
        <v>77453.4797878801</v>
      </c>
      <c r="B4458" s="4">
        <v>5.90981786319455</v>
      </c>
      <c r="C4458" s="4">
        <v>7.64018577748425</v>
      </c>
      <c r="D4458" s="4">
        <v>3.02</v>
      </c>
      <c r="E4458" s="4">
        <v>53100.2786738854</v>
      </c>
      <c r="F4458" s="3">
        <v>1664147.63907044</v>
      </c>
      <c r="G4458" s="53">
        <v>4457.0</v>
      </c>
      <c r="H4458" s="51">
        <f>'Данные (для кумуляты) (2)'!$G4458/5000</f>
        <v>0.8914</v>
      </c>
      <c r="I4458" s="5" t="s">
        <v>4014</v>
      </c>
    </row>
    <row r="4459" ht="14.25" customHeight="1">
      <c r="A4459" s="3">
        <v>83372.6423377232</v>
      </c>
      <c r="B4459" s="4">
        <v>8.55393937408452</v>
      </c>
      <c r="C4459" s="4">
        <v>7.86397120244396</v>
      </c>
      <c r="D4459" s="4">
        <v>4.32</v>
      </c>
      <c r="E4459" s="4">
        <v>14502.44476839</v>
      </c>
      <c r="F4459" s="3">
        <v>1664301.51232326</v>
      </c>
      <c r="G4459" s="53">
        <v>4458.0</v>
      </c>
      <c r="H4459" s="51">
        <f>'Данные (для кумуляты) (2)'!$G4459/5000</f>
        <v>0.8916</v>
      </c>
      <c r="I4459" s="5" t="s">
        <v>4598</v>
      </c>
    </row>
    <row r="4460" ht="14.25" customHeight="1">
      <c r="A4460" s="3">
        <v>83664.3897587008</v>
      </c>
      <c r="B4460" s="4">
        <v>4.95056954796232</v>
      </c>
      <c r="C4460" s="4">
        <v>7.65416270700549</v>
      </c>
      <c r="D4460" s="4">
        <v>4.3</v>
      </c>
      <c r="E4460" s="4">
        <v>39642.1299347429</v>
      </c>
      <c r="F4460" s="3">
        <v>1665515.24612232</v>
      </c>
      <c r="G4460" s="53">
        <v>4459.0</v>
      </c>
      <c r="H4460" s="51">
        <f>'Данные (для кумуляты) (2)'!$G4460/5000</f>
        <v>0.8918</v>
      </c>
      <c r="I4460" s="5" t="s">
        <v>4619</v>
      </c>
    </row>
    <row r="4461" ht="14.25" customHeight="1">
      <c r="A4461" s="3">
        <v>82982.7642279763</v>
      </c>
      <c r="B4461" s="4">
        <v>6.33326067637088</v>
      </c>
      <c r="C4461" s="4">
        <v>6.86057323916567</v>
      </c>
      <c r="D4461" s="4">
        <v>4.38</v>
      </c>
      <c r="E4461" s="4">
        <v>44531.7594559311</v>
      </c>
      <c r="F4461" s="3">
        <v>1666462.62203845</v>
      </c>
      <c r="G4461" s="53">
        <v>4460.0</v>
      </c>
      <c r="H4461" s="51">
        <f>'Данные (для кумуляты) (2)'!$G4461/5000</f>
        <v>0.892</v>
      </c>
      <c r="I4461" s="5" t="s">
        <v>4576</v>
      </c>
    </row>
    <row r="4462" ht="14.25" customHeight="1">
      <c r="A4462" s="3">
        <v>63884.9264114894</v>
      </c>
      <c r="B4462" s="4">
        <v>7.72214594884216</v>
      </c>
      <c r="C4462" s="4">
        <v>5.79195757381249</v>
      </c>
      <c r="D4462" s="4">
        <v>4.33</v>
      </c>
      <c r="E4462" s="4">
        <v>64566.6873803021</v>
      </c>
      <c r="F4462" s="3">
        <v>1667560.87930371</v>
      </c>
      <c r="G4462" s="53">
        <v>4461.0</v>
      </c>
      <c r="H4462" s="51">
        <f>'Данные (для кумуляты) (2)'!$G4462/5000</f>
        <v>0.8922</v>
      </c>
      <c r="I4462" s="5" t="s">
        <v>1675</v>
      </c>
    </row>
    <row r="4463" ht="14.25" customHeight="1">
      <c r="A4463" s="3">
        <v>85852.1491810298</v>
      </c>
      <c r="B4463" s="4">
        <v>5.62505539618553</v>
      </c>
      <c r="C4463" s="4">
        <v>7.34347587097585</v>
      </c>
      <c r="D4463" s="4">
        <v>5.45</v>
      </c>
      <c r="E4463" s="4">
        <v>33200.3378415994</v>
      </c>
      <c r="F4463" s="3">
        <v>1668448.09805726</v>
      </c>
      <c r="G4463" s="53">
        <v>4462.0</v>
      </c>
      <c r="H4463" s="51">
        <f>'Данные (для кумуляты) (2)'!$G4463/5000</f>
        <v>0.8924</v>
      </c>
      <c r="I4463" s="5" t="s">
        <v>4740</v>
      </c>
    </row>
    <row r="4464" ht="14.25" customHeight="1">
      <c r="A4464" s="3">
        <v>86611.1780180785</v>
      </c>
      <c r="B4464" s="4">
        <v>4.84950671900053</v>
      </c>
      <c r="C4464" s="4">
        <v>8.3033016943666</v>
      </c>
      <c r="D4464" s="4">
        <v>3.01</v>
      </c>
      <c r="E4464" s="4">
        <v>45359.0279536984</v>
      </c>
      <c r="F4464" s="3">
        <v>1668670.65581209</v>
      </c>
      <c r="G4464" s="53">
        <v>4463.0</v>
      </c>
      <c r="H4464" s="51">
        <f>'Данные (для кумуляты) (2)'!$G4464/5000</f>
        <v>0.8926</v>
      </c>
      <c r="I4464" s="5" t="s">
        <v>4774</v>
      </c>
    </row>
    <row r="4465" ht="14.25" customHeight="1">
      <c r="A4465" s="3">
        <v>83284.5450641638</v>
      </c>
      <c r="B4465" s="4">
        <v>7.60956675794916</v>
      </c>
      <c r="C4465" s="4">
        <v>6.3095886083474</v>
      </c>
      <c r="D4465" s="4">
        <v>3.45</v>
      </c>
      <c r="E4465" s="4">
        <v>33854.6066537906</v>
      </c>
      <c r="F4465" s="3">
        <v>1668905.28457986</v>
      </c>
      <c r="G4465" s="53">
        <v>4464.0</v>
      </c>
      <c r="H4465" s="51">
        <f>'Данные (для кумуляты) (2)'!$G4465/5000</f>
        <v>0.8928</v>
      </c>
      <c r="I4465" s="5" t="s">
        <v>4590</v>
      </c>
    </row>
    <row r="4466" ht="14.25" customHeight="1">
      <c r="A4466" s="3">
        <v>66642.8203189401</v>
      </c>
      <c r="B4466" s="4">
        <v>7.23146822589641</v>
      </c>
      <c r="C4466" s="4">
        <v>9.15711784335036</v>
      </c>
      <c r="D4466" s="4">
        <v>3.18</v>
      </c>
      <c r="E4466" s="4">
        <v>32035.3188080894</v>
      </c>
      <c r="F4466" s="3">
        <v>1669127.07812648</v>
      </c>
      <c r="G4466" s="53">
        <v>4465.0</v>
      </c>
      <c r="H4466" s="51">
        <f>'Данные (для кумуляты) (2)'!$G4466/5000</f>
        <v>0.893</v>
      </c>
      <c r="I4466" s="5" t="s">
        <v>2128</v>
      </c>
    </row>
    <row r="4467" ht="14.25" customHeight="1">
      <c r="A4467" s="3">
        <v>75766.1243320569</v>
      </c>
      <c r="B4467" s="4">
        <v>6.4057927000298</v>
      </c>
      <c r="C4467" s="4">
        <v>8.57479093055556</v>
      </c>
      <c r="D4467" s="4">
        <v>5.23</v>
      </c>
      <c r="E4467" s="4">
        <v>30776.5267283039</v>
      </c>
      <c r="F4467" s="3">
        <v>1669558.84671443</v>
      </c>
      <c r="G4467" s="53">
        <v>4466.0</v>
      </c>
      <c r="H4467" s="51">
        <f>'Данные (для кумуляты) (2)'!$G4467/5000</f>
        <v>0.8932</v>
      </c>
      <c r="I4467" s="5" t="s">
        <v>3752</v>
      </c>
    </row>
    <row r="4468" ht="14.25" customHeight="1">
      <c r="A4468" s="3">
        <v>59303.82319209</v>
      </c>
      <c r="B4468" s="4">
        <v>6.9307525083748</v>
      </c>
      <c r="C4468" s="4">
        <v>9.0989798345681</v>
      </c>
      <c r="D4468" s="4">
        <v>3.44</v>
      </c>
      <c r="E4468" s="4">
        <v>43609.4624337867</v>
      </c>
      <c r="F4468" s="3">
        <v>1669681.23138446</v>
      </c>
      <c r="G4468" s="53">
        <v>4467.0</v>
      </c>
      <c r="H4468" s="51">
        <f>'Данные (для кумуляты) (2)'!$G4468/5000</f>
        <v>0.8934</v>
      </c>
      <c r="I4468" s="5" t="s">
        <v>955</v>
      </c>
    </row>
    <row r="4469" ht="14.25" customHeight="1">
      <c r="A4469" s="3">
        <v>86818.0687564166</v>
      </c>
      <c r="B4469" s="4">
        <v>5.9997915255258</v>
      </c>
      <c r="C4469" s="4">
        <v>6.24049729514135</v>
      </c>
      <c r="D4469" s="4">
        <v>3.11</v>
      </c>
      <c r="E4469" s="4">
        <v>41440.4338261845</v>
      </c>
      <c r="F4469" s="3">
        <v>1670183.16798054</v>
      </c>
      <c r="G4469" s="53">
        <v>4468.0</v>
      </c>
      <c r="H4469" s="51">
        <f>'Данные (для кумуляты) (2)'!$G4469/5000</f>
        <v>0.8936</v>
      </c>
      <c r="I4469" s="5" t="s">
        <v>4782</v>
      </c>
    </row>
    <row r="4470" ht="14.25" customHeight="1">
      <c r="A4470" s="3">
        <v>83882.0854502558</v>
      </c>
      <c r="B4470" s="4">
        <v>6.54397760986106</v>
      </c>
      <c r="C4470" s="4">
        <v>7.71865802490646</v>
      </c>
      <c r="D4470" s="4">
        <v>3.09</v>
      </c>
      <c r="E4470" s="4">
        <v>25838.8559056426</v>
      </c>
      <c r="F4470" s="3">
        <v>1670256.59015774</v>
      </c>
      <c r="G4470" s="53">
        <v>4469.0</v>
      </c>
      <c r="H4470" s="51">
        <f>'Данные (для кумуляты) (2)'!$G4470/5000</f>
        <v>0.8938</v>
      </c>
      <c r="I4470" s="5" t="s">
        <v>4631</v>
      </c>
    </row>
    <row r="4471" ht="14.25" customHeight="1">
      <c r="A4471" s="3">
        <v>72124.771458708</v>
      </c>
      <c r="B4471" s="4">
        <v>6.18194820553007</v>
      </c>
      <c r="C4471" s="4">
        <v>7.95323350777987</v>
      </c>
      <c r="D4471" s="4">
        <v>5.19</v>
      </c>
      <c r="E4471" s="4">
        <v>45415.7212978056</v>
      </c>
      <c r="F4471" s="3">
        <v>1670908.66196073</v>
      </c>
      <c r="G4471" s="53">
        <v>4470.0</v>
      </c>
      <c r="H4471" s="51">
        <f>'Данные (для кумуляты) (2)'!$G4471/5000</f>
        <v>0.894</v>
      </c>
      <c r="I4471" s="5" t="s">
        <v>3140</v>
      </c>
    </row>
    <row r="4472" ht="14.25" customHeight="1">
      <c r="A4472" s="3">
        <v>67395.3297464877</v>
      </c>
      <c r="B4472" s="4">
        <v>6.8015263017076</v>
      </c>
      <c r="C4472" s="4">
        <v>7.81022772679246</v>
      </c>
      <c r="D4472" s="4">
        <v>6.1</v>
      </c>
      <c r="E4472" s="4">
        <v>54687.8218301049</v>
      </c>
      <c r="F4472" s="3">
        <v>1670950.31275686</v>
      </c>
      <c r="G4472" s="53">
        <v>4471.0</v>
      </c>
      <c r="H4472" s="51">
        <f>'Данные (для кумуляты) (2)'!$G4472/5000</f>
        <v>0.8942</v>
      </c>
      <c r="I4472" s="5" t="s">
        <v>2264</v>
      </c>
    </row>
    <row r="4473" ht="14.25" customHeight="1">
      <c r="A4473" s="3">
        <v>78044.3516472571</v>
      </c>
      <c r="B4473" s="4">
        <v>5.68629311173029</v>
      </c>
      <c r="C4473" s="4">
        <v>8.05074732955293</v>
      </c>
      <c r="D4473" s="4">
        <v>6.12</v>
      </c>
      <c r="E4473" s="4">
        <v>43771.6463575818</v>
      </c>
      <c r="F4473" s="3">
        <v>1671350.14009336</v>
      </c>
      <c r="G4473" s="53">
        <v>4472.0</v>
      </c>
      <c r="H4473" s="51">
        <f>'Данные (для кумуляты) (2)'!$G4473/5000</f>
        <v>0.8944</v>
      </c>
      <c r="I4473" s="5" t="s">
        <v>4084</v>
      </c>
    </row>
    <row r="4474" ht="14.25" customHeight="1">
      <c r="A4474" s="3">
        <v>87895.8652099155</v>
      </c>
      <c r="B4474" s="4">
        <v>8.05734651785019</v>
      </c>
      <c r="C4474" s="4">
        <v>5.63727917690659</v>
      </c>
      <c r="D4474" s="4">
        <v>4.13</v>
      </c>
      <c r="E4474" s="4">
        <v>23876.1322087112</v>
      </c>
      <c r="F4474" s="3">
        <v>1671669.4517342</v>
      </c>
      <c r="G4474" s="53">
        <v>4473.0</v>
      </c>
      <c r="H4474" s="51">
        <f>'Данные (для кумуляты) (2)'!$G4474/5000</f>
        <v>0.8946</v>
      </c>
      <c r="I4474" s="5" t="s">
        <v>4834</v>
      </c>
    </row>
    <row r="4475" ht="14.25" customHeight="1">
      <c r="A4475" s="3">
        <v>78685.8350274128</v>
      </c>
      <c r="B4475" s="4">
        <v>7.02002283649099</v>
      </c>
      <c r="C4475" s="4">
        <v>7.36831407204679</v>
      </c>
      <c r="D4475" s="4">
        <v>5.14</v>
      </c>
      <c r="E4475" s="4">
        <v>34767.7884243865</v>
      </c>
      <c r="F4475" s="3">
        <v>1672445.34797165</v>
      </c>
      <c r="G4475" s="53">
        <v>4474.0</v>
      </c>
      <c r="H4475" s="51">
        <f>'Данные (для кумуляты) (2)'!$G4475/5000</f>
        <v>0.8948</v>
      </c>
      <c r="I4475" s="5" t="s">
        <v>4167</v>
      </c>
    </row>
    <row r="4476" ht="14.25" customHeight="1">
      <c r="A4476" s="3">
        <v>76801.4967776718</v>
      </c>
      <c r="B4476" s="4">
        <v>6.26461321208816</v>
      </c>
      <c r="C4476" s="4">
        <v>7.34343559182848</v>
      </c>
      <c r="D4476" s="4">
        <v>5.44</v>
      </c>
      <c r="E4476" s="4">
        <v>48481.6645063763</v>
      </c>
      <c r="F4476" s="3">
        <v>1673294.24619638</v>
      </c>
      <c r="G4476" s="53">
        <v>4475.0</v>
      </c>
      <c r="H4476" s="51">
        <f>'Данные (для кумуляты) (2)'!$G4476/5000</f>
        <v>0.895</v>
      </c>
      <c r="I4476" s="5" t="s">
        <v>3916</v>
      </c>
    </row>
    <row r="4477" ht="14.25" customHeight="1">
      <c r="A4477" s="3">
        <v>70594.1576640714</v>
      </c>
      <c r="B4477" s="4">
        <v>6.72745587737446</v>
      </c>
      <c r="C4477" s="4">
        <v>6.84471227389729</v>
      </c>
      <c r="D4477" s="4">
        <v>2.04</v>
      </c>
      <c r="E4477" s="4">
        <v>55601.0489373076</v>
      </c>
      <c r="F4477" s="3">
        <v>1673538.16868396</v>
      </c>
      <c r="G4477" s="53">
        <v>4476.0</v>
      </c>
      <c r="H4477" s="51">
        <f>'Данные (для кумуляты) (2)'!$G4477/5000</f>
        <v>0.8952</v>
      </c>
      <c r="I4477" s="5" t="s">
        <v>2853</v>
      </c>
    </row>
    <row r="4478" ht="14.25" customHeight="1">
      <c r="A4478" s="3">
        <v>67082.0258650918</v>
      </c>
      <c r="B4478" s="4">
        <v>6.24485949809167</v>
      </c>
      <c r="C4478" s="4">
        <v>9.02804722240311</v>
      </c>
      <c r="D4478" s="4">
        <v>4.45</v>
      </c>
      <c r="E4478" s="4">
        <v>40412.0477597024</v>
      </c>
      <c r="F4478" s="3">
        <v>1674680.74073848</v>
      </c>
      <c r="G4478" s="53">
        <v>4477.0</v>
      </c>
      <c r="H4478" s="51">
        <f>'Данные (для кумуляты) (2)'!$G4478/5000</f>
        <v>0.8954</v>
      </c>
      <c r="I4478" s="5" t="s">
        <v>2219</v>
      </c>
    </row>
    <row r="4479" ht="14.25" customHeight="1">
      <c r="A4479" s="3">
        <v>86849.8444232028</v>
      </c>
      <c r="B4479" s="4">
        <v>5.68934157702387</v>
      </c>
      <c r="C4479" s="4">
        <v>6.1812278612311</v>
      </c>
      <c r="D4479" s="4">
        <v>3.01</v>
      </c>
      <c r="E4479" s="4">
        <v>45178.4676835111</v>
      </c>
      <c r="F4479" s="3">
        <v>1675062.89068712</v>
      </c>
      <c r="G4479" s="53">
        <v>4478.0</v>
      </c>
      <c r="H4479" s="51">
        <f>'Данные (для кумуляты) (2)'!$G4479/5000</f>
        <v>0.8956</v>
      </c>
      <c r="I4479" s="5" t="s">
        <v>4784</v>
      </c>
    </row>
    <row r="4480" ht="14.25" customHeight="1">
      <c r="A4480" s="3">
        <v>82079.8137462695</v>
      </c>
      <c r="B4480" s="4">
        <v>6.02709943720933</v>
      </c>
      <c r="C4480" s="4">
        <v>7.21483115433326</v>
      </c>
      <c r="D4480" s="4">
        <v>6.3</v>
      </c>
      <c r="E4480" s="4">
        <v>33646.3924600723</v>
      </c>
      <c r="F4480" s="3">
        <v>1675123.15988758</v>
      </c>
      <c r="G4480" s="53">
        <v>4479.0</v>
      </c>
      <c r="H4480" s="51">
        <f>'Данные (для кумуляты) (2)'!$G4480/5000</f>
        <v>0.8958</v>
      </c>
      <c r="I4480" s="5" t="s">
        <v>4506</v>
      </c>
    </row>
    <row r="4481" ht="14.25" customHeight="1">
      <c r="A4481" s="3">
        <v>60379.3615407299</v>
      </c>
      <c r="B4481" s="4">
        <v>8.13962364520226</v>
      </c>
      <c r="C4481" s="4">
        <v>7.54675800403113</v>
      </c>
      <c r="D4481" s="4">
        <v>4.44</v>
      </c>
      <c r="E4481" s="4">
        <v>43552.3585857406</v>
      </c>
      <c r="F4481" s="3">
        <v>1675523.36662169</v>
      </c>
      <c r="G4481" s="53">
        <v>4480.0</v>
      </c>
      <c r="H4481" s="51">
        <f>'Данные (для кумуляты) (2)'!$G4481/5000</f>
        <v>0.896</v>
      </c>
      <c r="I4481" s="5" t="s">
        <v>1091</v>
      </c>
    </row>
    <row r="4482" ht="14.25" customHeight="1">
      <c r="A4482" s="3">
        <v>70130.5606251942</v>
      </c>
      <c r="B4482" s="4">
        <v>8.19531682927727</v>
      </c>
      <c r="C4482" s="4">
        <v>9.57004815921831</v>
      </c>
      <c r="D4482" s="4">
        <v>4.07</v>
      </c>
      <c r="E4482" s="4">
        <v>26794.2550216464</v>
      </c>
      <c r="F4482" s="3">
        <v>1675557.27123078</v>
      </c>
      <c r="G4482" s="53">
        <v>4481.0</v>
      </c>
      <c r="H4482" s="51">
        <f>'Данные (для кумуляты) (2)'!$G4482/5000</f>
        <v>0.8962</v>
      </c>
      <c r="I4482" s="5" t="s">
        <v>2775</v>
      </c>
    </row>
    <row r="4483" ht="14.25" customHeight="1">
      <c r="A4483" s="3">
        <v>88603.2087760559</v>
      </c>
      <c r="B4483" s="4">
        <v>7.09717654803124</v>
      </c>
      <c r="C4483" s="4">
        <v>5.23261615318447</v>
      </c>
      <c r="D4483" s="4">
        <v>2.16</v>
      </c>
      <c r="E4483" s="4">
        <v>37215.6696432358</v>
      </c>
      <c r="F4483" s="3">
        <v>1675702.22325348</v>
      </c>
      <c r="G4483" s="53">
        <v>4482.0</v>
      </c>
      <c r="H4483" s="51">
        <f>'Данные (для кумуляты) (2)'!$G4483/5000</f>
        <v>0.8964</v>
      </c>
      <c r="I4483" s="5" t="s">
        <v>4854</v>
      </c>
    </row>
    <row r="4484" ht="14.25" customHeight="1">
      <c r="A4484" s="3">
        <v>72232.3659517245</v>
      </c>
      <c r="B4484" s="4">
        <v>5.79163495772608</v>
      </c>
      <c r="C4484" s="4">
        <v>8.46074139322988</v>
      </c>
      <c r="D4484" s="4">
        <v>3.37</v>
      </c>
      <c r="E4484" s="4">
        <v>49668.5010708213</v>
      </c>
      <c r="F4484" s="3">
        <v>1675825.72080521</v>
      </c>
      <c r="G4484" s="53">
        <v>4483.0</v>
      </c>
      <c r="H4484" s="51">
        <f>'Данные (для кумуляты) (2)'!$G4484/5000</f>
        <v>0.8966</v>
      </c>
      <c r="I4484" s="5" t="s">
        <v>3153</v>
      </c>
    </row>
    <row r="4485" ht="14.25" customHeight="1">
      <c r="A4485" s="3">
        <v>78299.6424827345</v>
      </c>
      <c r="B4485" s="4">
        <v>6.87650136386389</v>
      </c>
      <c r="C4485" s="4">
        <v>7.80595439406841</v>
      </c>
      <c r="D4485" s="4">
        <v>3.37</v>
      </c>
      <c r="E4485" s="4">
        <v>39298.2355186004</v>
      </c>
      <c r="F4485" s="3">
        <v>1676070.94296519</v>
      </c>
      <c r="G4485" s="53">
        <v>4484.0</v>
      </c>
      <c r="H4485" s="51">
        <f>'Данные (для кумуляты) (2)'!$G4485/5000</f>
        <v>0.8968</v>
      </c>
      <c r="I4485" s="5" t="s">
        <v>4122</v>
      </c>
    </row>
    <row r="4486" ht="14.25" customHeight="1">
      <c r="A4486" s="3">
        <v>76948.45079536</v>
      </c>
      <c r="B4486" s="4">
        <v>6.44787434455718</v>
      </c>
      <c r="C4486" s="4">
        <v>8.68082468466515</v>
      </c>
      <c r="D4486" s="4">
        <v>3.01</v>
      </c>
      <c r="E4486" s="4">
        <v>33189.8003120984</v>
      </c>
      <c r="F4486" s="3">
        <v>1676172.30485551</v>
      </c>
      <c r="G4486" s="53">
        <v>4485.0</v>
      </c>
      <c r="H4486" s="51">
        <f>'Данные (для кумуляты) (2)'!$G4486/5000</f>
        <v>0.897</v>
      </c>
      <c r="I4486" s="5" t="s">
        <v>3947</v>
      </c>
    </row>
    <row r="4487" ht="14.25" customHeight="1">
      <c r="A4487" s="3">
        <v>90535.1652213618</v>
      </c>
      <c r="B4487" s="4">
        <v>5.72284337321222</v>
      </c>
      <c r="C4487" s="4">
        <v>5.83362563707293</v>
      </c>
      <c r="D4487" s="4">
        <v>2.24</v>
      </c>
      <c r="E4487" s="4">
        <v>42249.324926245</v>
      </c>
      <c r="F4487" s="3">
        <v>1676770.33057391</v>
      </c>
      <c r="G4487" s="53">
        <v>4486.0</v>
      </c>
      <c r="H4487" s="51">
        <f>'Данные (для кумуляты) (2)'!$G4487/5000</f>
        <v>0.8972</v>
      </c>
      <c r="I4487" s="5" t="s">
        <v>4913</v>
      </c>
    </row>
    <row r="4488" ht="14.25" customHeight="1">
      <c r="A4488" s="3">
        <v>75174.6580673656</v>
      </c>
      <c r="B4488" s="4">
        <v>6.91756355721524</v>
      </c>
      <c r="C4488" s="4">
        <v>8.53424491622381</v>
      </c>
      <c r="D4488" s="4">
        <v>5.16</v>
      </c>
      <c r="E4488" s="4">
        <v>40179.1657035161</v>
      </c>
      <c r="F4488" s="3">
        <v>1677005.14043603</v>
      </c>
      <c r="G4488" s="53">
        <v>4487.0</v>
      </c>
      <c r="H4488" s="51">
        <f>'Данные (для кумуляты) (2)'!$G4488/5000</f>
        <v>0.8974</v>
      </c>
      <c r="I4488" s="5" t="s">
        <v>3676</v>
      </c>
    </row>
    <row r="4489" ht="14.25" customHeight="1">
      <c r="A4489" s="3">
        <v>72481.0261918089</v>
      </c>
      <c r="B4489" s="4">
        <v>5.98041934766378</v>
      </c>
      <c r="C4489" s="4">
        <v>8.45914470630247</v>
      </c>
      <c r="D4489" s="4">
        <v>3.07</v>
      </c>
      <c r="E4489" s="4">
        <v>45160.1016073475</v>
      </c>
      <c r="F4489" s="3">
        <v>1677204.24621442</v>
      </c>
      <c r="G4489" s="53">
        <v>4488.0</v>
      </c>
      <c r="H4489" s="51">
        <f>'Данные (для кумуляты) (2)'!$G4489/5000</f>
        <v>0.8976</v>
      </c>
      <c r="I4489" s="5" t="s">
        <v>3195</v>
      </c>
    </row>
    <row r="4490" ht="14.25" customHeight="1">
      <c r="A4490" s="3">
        <v>69086.60579335</v>
      </c>
      <c r="B4490" s="4">
        <v>5.64916839854376</v>
      </c>
      <c r="C4490" s="4">
        <v>9.07923456150444</v>
      </c>
      <c r="D4490" s="4">
        <v>6.41</v>
      </c>
      <c r="E4490" s="4">
        <v>39890.2970375663</v>
      </c>
      <c r="F4490" s="3">
        <v>1677612.4421426</v>
      </c>
      <c r="G4490" s="53">
        <v>4489.0</v>
      </c>
      <c r="H4490" s="51">
        <f>'Данные (для кумуляты) (2)'!$G4490/5000</f>
        <v>0.8978</v>
      </c>
      <c r="I4490" s="5" t="s">
        <v>2562</v>
      </c>
    </row>
    <row r="4491" ht="14.25" customHeight="1">
      <c r="A4491" s="3">
        <v>71786.9267607699</v>
      </c>
      <c r="B4491" s="4">
        <v>6.49860850823365</v>
      </c>
      <c r="C4491" s="4">
        <v>8.77666080882608</v>
      </c>
      <c r="D4491" s="4">
        <v>3.2</v>
      </c>
      <c r="E4491" s="4">
        <v>50678.7802090699</v>
      </c>
      <c r="F4491" s="3">
        <v>1678347.52753798</v>
      </c>
      <c r="G4491" s="53">
        <v>4490.0</v>
      </c>
      <c r="H4491" s="51">
        <f>'Данные (для кумуляты) (2)'!$G4491/5000</f>
        <v>0.898</v>
      </c>
      <c r="I4491" s="5" t="s">
        <v>3086</v>
      </c>
    </row>
    <row r="4492" ht="14.25" customHeight="1">
      <c r="A4492" s="3">
        <v>81385.2231157891</v>
      </c>
      <c r="B4492" s="4">
        <v>6.1196875116457</v>
      </c>
      <c r="C4492" s="4">
        <v>6.08392889151113</v>
      </c>
      <c r="D4492" s="4">
        <v>2.31</v>
      </c>
      <c r="E4492" s="4">
        <v>47897.1566285225</v>
      </c>
      <c r="F4492" s="3">
        <v>1679204.74093321</v>
      </c>
      <c r="G4492" s="53">
        <v>4491.0</v>
      </c>
      <c r="H4492" s="51">
        <f>'Данные (для кумуляты) (2)'!$G4492/5000</f>
        <v>0.8982</v>
      </c>
      <c r="I4492" s="5" t="s">
        <v>4444</v>
      </c>
    </row>
    <row r="4493" ht="14.25" customHeight="1">
      <c r="A4493" s="3">
        <v>66359.1548478513</v>
      </c>
      <c r="B4493" s="4">
        <v>6.5464953298302</v>
      </c>
      <c r="C4493" s="4">
        <v>8.04119857177473</v>
      </c>
      <c r="D4493" s="4">
        <v>6.42</v>
      </c>
      <c r="E4493" s="4">
        <v>32976.8079659484</v>
      </c>
      <c r="F4493" s="3">
        <v>1680017.24042077</v>
      </c>
      <c r="G4493" s="53">
        <v>4492.0</v>
      </c>
      <c r="H4493" s="51">
        <f>'Данные (для кумуляты) (2)'!$G4493/5000</f>
        <v>0.8984</v>
      </c>
      <c r="I4493" s="5" t="s">
        <v>2071</v>
      </c>
    </row>
    <row r="4494" ht="14.25" customHeight="1">
      <c r="A4494" s="3">
        <v>77402.4015819687</v>
      </c>
      <c r="B4494" s="4">
        <v>5.64870018053396</v>
      </c>
      <c r="C4494" s="4">
        <v>7.85605364364966</v>
      </c>
      <c r="D4494" s="4">
        <v>6.14</v>
      </c>
      <c r="E4494" s="4">
        <v>39351.0156228179</v>
      </c>
      <c r="F4494" s="3">
        <v>1680252.73733713</v>
      </c>
      <c r="G4494" s="53">
        <v>4493.0</v>
      </c>
      <c r="H4494" s="51">
        <f>'Данные (для кумуляты) (2)'!$G4494/5000</f>
        <v>0.8986</v>
      </c>
      <c r="I4494" s="5" t="s">
        <v>4004</v>
      </c>
    </row>
    <row r="4495" ht="14.25" customHeight="1">
      <c r="A4495" s="3">
        <v>74008.827555036</v>
      </c>
      <c r="B4495" s="4">
        <v>6.354988920594</v>
      </c>
      <c r="C4495" s="4">
        <v>9.06651598528433</v>
      </c>
      <c r="D4495" s="4">
        <v>5.28</v>
      </c>
      <c r="E4495" s="4">
        <v>32743.7802965271</v>
      </c>
      <c r="F4495" s="3">
        <v>1680788.28655763</v>
      </c>
      <c r="G4495" s="53">
        <v>4494.0</v>
      </c>
      <c r="H4495" s="51">
        <f>'Данные (для кумуляты) (2)'!$G4495/5000</f>
        <v>0.8988</v>
      </c>
      <c r="I4495" s="5" t="s">
        <v>3469</v>
      </c>
    </row>
    <row r="4496" ht="14.25" customHeight="1">
      <c r="A4496" s="3">
        <v>75070.2625708384</v>
      </c>
      <c r="B4496" s="4">
        <v>6.68045131688644</v>
      </c>
      <c r="C4496" s="4">
        <v>6.2612760830319</v>
      </c>
      <c r="D4496" s="4">
        <v>2.29</v>
      </c>
      <c r="E4496" s="4">
        <v>44682.7573319758</v>
      </c>
      <c r="F4496" s="3">
        <v>1681316.36225378</v>
      </c>
      <c r="G4496" s="53">
        <v>4495.0</v>
      </c>
      <c r="H4496" s="51">
        <f>'Данные (для кумуляты) (2)'!$G4496/5000</f>
        <v>0.899</v>
      </c>
      <c r="I4496" s="5" t="s">
        <v>3653</v>
      </c>
    </row>
    <row r="4497" ht="14.25" customHeight="1">
      <c r="A4497" s="3">
        <v>69853.4241780657</v>
      </c>
      <c r="B4497" s="4">
        <v>7.22458662050366</v>
      </c>
      <c r="C4497" s="4">
        <v>7.86762239679599</v>
      </c>
      <c r="D4497" s="4">
        <v>6.0</v>
      </c>
      <c r="E4497" s="4">
        <v>41913.6369002111</v>
      </c>
      <c r="F4497" s="3">
        <v>1681340.63502116</v>
      </c>
      <c r="G4497" s="53">
        <v>4496.0</v>
      </c>
      <c r="H4497" s="51">
        <f>'Данные (для кумуляты) (2)'!$G4497/5000</f>
        <v>0.8992</v>
      </c>
      <c r="I4497" s="5" t="s">
        <v>2726</v>
      </c>
    </row>
    <row r="4498" ht="14.25" customHeight="1">
      <c r="A4498" s="3">
        <v>65221.525603418</v>
      </c>
      <c r="B4498" s="4">
        <v>8.3467823270355</v>
      </c>
      <c r="C4498" s="4">
        <v>5.82894806073527</v>
      </c>
      <c r="D4498" s="4">
        <v>3.27</v>
      </c>
      <c r="E4498" s="4">
        <v>47157.2104770567</v>
      </c>
      <c r="F4498" s="3">
        <v>1682105.84747144</v>
      </c>
      <c r="G4498" s="53">
        <v>4497.0</v>
      </c>
      <c r="H4498" s="51">
        <f>'Данные (для кумуляты) (2)'!$G4498/5000</f>
        <v>0.8994</v>
      </c>
      <c r="I4498" s="5" t="s">
        <v>1894</v>
      </c>
    </row>
    <row r="4499" ht="14.25" customHeight="1">
      <c r="A4499" s="3">
        <v>68958.021280519</v>
      </c>
      <c r="B4499" s="4">
        <v>6.02420984862087</v>
      </c>
      <c r="C4499" s="4">
        <v>7.72472337339288</v>
      </c>
      <c r="D4499" s="4">
        <v>3.37</v>
      </c>
      <c r="E4499" s="4">
        <v>46682.3404930969</v>
      </c>
      <c r="F4499" s="3">
        <v>1682708.61686642</v>
      </c>
      <c r="G4499" s="53">
        <v>4498.0</v>
      </c>
      <c r="H4499" s="51">
        <f>'Данные (для кумуляты) (2)'!$G4499/5000</f>
        <v>0.8996</v>
      </c>
      <c r="I4499" s="5" t="s">
        <v>2540</v>
      </c>
    </row>
    <row r="4500" ht="14.25" customHeight="1">
      <c r="A4500" s="3">
        <v>63593.9511406185</v>
      </c>
      <c r="B4500" s="4">
        <v>8.0166274530446</v>
      </c>
      <c r="C4500" s="4">
        <v>8.0058703855342</v>
      </c>
      <c r="D4500" s="4">
        <v>6.47</v>
      </c>
      <c r="E4500" s="4">
        <v>40186.2933689401</v>
      </c>
      <c r="F4500" s="3">
        <v>1684537.96115637</v>
      </c>
      <c r="G4500" s="53">
        <v>4499.0</v>
      </c>
      <c r="H4500" s="51">
        <f>'Данные (для кумуляты) (2)'!$G4500/5000</f>
        <v>0.8998</v>
      </c>
      <c r="I4500" s="5" t="s">
        <v>1622</v>
      </c>
    </row>
    <row r="4501" ht="14.25" customHeight="1">
      <c r="A4501" s="3">
        <v>73380.5851873708</v>
      </c>
      <c r="B4501" s="4">
        <v>6.07500153405772</v>
      </c>
      <c r="C4501" s="4">
        <v>7.64916723292626</v>
      </c>
      <c r="D4501" s="4">
        <v>3.25</v>
      </c>
      <c r="E4501" s="4">
        <v>45900.7763832931</v>
      </c>
      <c r="F4501" s="3">
        <v>1684554.71545284</v>
      </c>
      <c r="G4501" s="53">
        <v>4500.0</v>
      </c>
      <c r="H4501" s="51">
        <f>'Данные (для кумуляты) (2)'!$G4501/5000</f>
        <v>0.9</v>
      </c>
      <c r="I4501" s="5" t="s">
        <v>3364</v>
      </c>
    </row>
    <row r="4502" ht="14.25" customHeight="1">
      <c r="A4502" s="3">
        <v>86343.4378654595</v>
      </c>
      <c r="B4502" s="4">
        <v>5.51333785768635</v>
      </c>
      <c r="C4502" s="4">
        <v>7.24669986412739</v>
      </c>
      <c r="D4502" s="4">
        <v>3.26</v>
      </c>
      <c r="E4502" s="4">
        <v>35780.3549933541</v>
      </c>
      <c r="F4502" s="3">
        <v>1685217.10494442</v>
      </c>
      <c r="G4502" s="53">
        <v>4501.0</v>
      </c>
      <c r="H4502" s="51">
        <f>'Данные (для кумуляты) (2)'!$G4502/5000</f>
        <v>0.9002</v>
      </c>
      <c r="I4502" s="5" t="s">
        <v>4761</v>
      </c>
    </row>
    <row r="4503" ht="14.25" customHeight="1">
      <c r="A4503" s="3">
        <v>85952.493157261</v>
      </c>
      <c r="B4503" s="4">
        <v>7.20581716762841</v>
      </c>
      <c r="C4503" s="4">
        <v>7.06625423647963</v>
      </c>
      <c r="D4503" s="4">
        <v>6.2</v>
      </c>
      <c r="E4503" s="4">
        <v>24222.4709108478</v>
      </c>
      <c r="F4503" s="3">
        <v>1685368.16422505</v>
      </c>
      <c r="G4503" s="53">
        <v>4502.0</v>
      </c>
      <c r="H4503" s="51">
        <f>'Данные (для кумуляты) (2)'!$G4503/5000</f>
        <v>0.9004</v>
      </c>
      <c r="I4503" s="5" t="s">
        <v>4743</v>
      </c>
    </row>
    <row r="4504" ht="14.25" customHeight="1">
      <c r="A4504" s="3">
        <v>84487.8323035519</v>
      </c>
      <c r="B4504" s="4">
        <v>5.83555480383193</v>
      </c>
      <c r="C4504" s="4">
        <v>5.62252205198782</v>
      </c>
      <c r="D4504" s="4">
        <v>4.29</v>
      </c>
      <c r="E4504" s="4">
        <v>41764.6631997102</v>
      </c>
      <c r="F4504" s="3">
        <v>1685967.64821564</v>
      </c>
      <c r="G4504" s="53">
        <v>4503.0</v>
      </c>
      <c r="H4504" s="51">
        <f>'Данные (для кумуляты) (2)'!$G4504/5000</f>
        <v>0.9006</v>
      </c>
      <c r="I4504" s="5" t="s">
        <v>4672</v>
      </c>
    </row>
    <row r="4505" ht="14.25" customHeight="1">
      <c r="A4505" s="3">
        <v>75916.3039982835</v>
      </c>
      <c r="B4505" s="4">
        <v>5.46252044627421</v>
      </c>
      <c r="C4505" s="4">
        <v>7.29836738797095</v>
      </c>
      <c r="D4505" s="4">
        <v>4.14</v>
      </c>
      <c r="E4505" s="4">
        <v>52072.3567614701</v>
      </c>
      <c r="F4505" s="3">
        <v>1686562.16857339</v>
      </c>
      <c r="G4505" s="53">
        <v>4504.0</v>
      </c>
      <c r="H4505" s="51">
        <f>'Данные (для кумуляты) (2)'!$G4505/5000</f>
        <v>0.9008</v>
      </c>
      <c r="I4505" s="5" t="s">
        <v>3780</v>
      </c>
    </row>
    <row r="4506" ht="14.25" customHeight="1">
      <c r="A4506" s="3">
        <v>66668.0935210353</v>
      </c>
      <c r="B4506" s="4">
        <v>6.1849653386201</v>
      </c>
      <c r="C4506" s="4">
        <v>7.86312743673253</v>
      </c>
      <c r="D4506" s="4">
        <v>3.35</v>
      </c>
      <c r="E4506" s="4">
        <v>47075.2122326685</v>
      </c>
      <c r="F4506" s="3">
        <v>1687998.93296047</v>
      </c>
      <c r="G4506" s="53">
        <v>4505.0</v>
      </c>
      <c r="H4506" s="51">
        <f>'Данные (для кумуляты) (2)'!$G4506/5000</f>
        <v>0.901</v>
      </c>
      <c r="I4506" s="5" t="s">
        <v>2135</v>
      </c>
    </row>
    <row r="4507" ht="14.25" customHeight="1">
      <c r="A4507" s="3">
        <v>73689.4283923945</v>
      </c>
      <c r="B4507" s="4">
        <v>5.47689998418832</v>
      </c>
      <c r="C4507" s="4">
        <v>8.570357130439</v>
      </c>
      <c r="D4507" s="4">
        <v>4.02</v>
      </c>
      <c r="E4507" s="4">
        <v>49240.3176724865</v>
      </c>
      <c r="F4507" s="3">
        <v>1688093.25745803</v>
      </c>
      <c r="G4507" s="53">
        <v>4506.0</v>
      </c>
      <c r="H4507" s="51">
        <f>'Данные (для кумуляты) (2)'!$G4507/5000</f>
        <v>0.9012</v>
      </c>
      <c r="I4507" s="5" t="s">
        <v>3421</v>
      </c>
    </row>
    <row r="4508" ht="14.25" customHeight="1">
      <c r="A4508" s="3">
        <v>67569.877054983</v>
      </c>
      <c r="B4508" s="4">
        <v>7.05824120373833</v>
      </c>
      <c r="C4508" s="4">
        <v>6.70265568075309</v>
      </c>
      <c r="D4508" s="4">
        <v>4.11</v>
      </c>
      <c r="E4508" s="4">
        <v>49054.8712969544</v>
      </c>
      <c r="F4508" s="3">
        <v>1688279.30811024</v>
      </c>
      <c r="G4508" s="53">
        <v>4507.0</v>
      </c>
      <c r="H4508" s="51">
        <f>'Данные (для кумуляты) (2)'!$G4508/5000</f>
        <v>0.9014</v>
      </c>
      <c r="I4508" s="5" t="s">
        <v>2296</v>
      </c>
    </row>
    <row r="4509" ht="14.25" customHeight="1">
      <c r="A4509" s="3">
        <v>83658.6609932971</v>
      </c>
      <c r="B4509" s="4">
        <v>6.15282920741416</v>
      </c>
      <c r="C4509" s="4">
        <v>6.69087486755076</v>
      </c>
      <c r="D4509" s="4">
        <v>4.47</v>
      </c>
      <c r="E4509" s="4">
        <v>42647.8696647051</v>
      </c>
      <c r="F4509" s="3">
        <v>1688642.67854483</v>
      </c>
      <c r="G4509" s="53">
        <v>4508.0</v>
      </c>
      <c r="H4509" s="51">
        <f>'Данные (для кумуляты) (2)'!$G4509/5000</f>
        <v>0.9016</v>
      </c>
      <c r="I4509" s="5" t="s">
        <v>4618</v>
      </c>
    </row>
    <row r="4510" ht="14.25" customHeight="1">
      <c r="A4510" s="3">
        <v>76245.2184748448</v>
      </c>
      <c r="B4510" s="4">
        <v>7.95576659740069</v>
      </c>
      <c r="C4510" s="4">
        <v>7.82612497074836</v>
      </c>
      <c r="D4510" s="4">
        <v>3.12</v>
      </c>
      <c r="E4510" s="4">
        <v>32016.2347563064</v>
      </c>
      <c r="F4510" s="3">
        <v>1689120.42652009</v>
      </c>
      <c r="G4510" s="53">
        <v>4509.0</v>
      </c>
      <c r="H4510" s="51">
        <f>'Данные (для кумуляты) (2)'!$G4510/5000</f>
        <v>0.9018</v>
      </c>
      <c r="I4510" s="5" t="s">
        <v>3839</v>
      </c>
    </row>
    <row r="4511" ht="14.25" customHeight="1">
      <c r="A4511" s="3">
        <v>83016.4314482887</v>
      </c>
      <c r="B4511" s="4">
        <v>6.8171542562453</v>
      </c>
      <c r="C4511" s="4">
        <v>6.3130620776485</v>
      </c>
      <c r="D4511" s="4">
        <v>3.46</v>
      </c>
      <c r="E4511" s="4">
        <v>34140.1675180307</v>
      </c>
      <c r="F4511" s="3">
        <v>1689512.17958955</v>
      </c>
      <c r="G4511" s="53">
        <v>4510.0</v>
      </c>
      <c r="H4511" s="51">
        <f>'Данные (для кумуляты) (2)'!$G4511/5000</f>
        <v>0.902</v>
      </c>
      <c r="I4511" s="5" t="s">
        <v>4581</v>
      </c>
    </row>
    <row r="4512" ht="14.25" customHeight="1">
      <c r="A4512" s="3">
        <v>81988.5490363546</v>
      </c>
      <c r="B4512" s="4">
        <v>6.90187679616376</v>
      </c>
      <c r="C4512" s="4">
        <v>7.58807521045136</v>
      </c>
      <c r="D4512" s="4">
        <v>6.38</v>
      </c>
      <c r="E4512" s="4">
        <v>29277.3464131046</v>
      </c>
      <c r="F4512" s="3">
        <v>1689690.75426542</v>
      </c>
      <c r="G4512" s="53">
        <v>4511.0</v>
      </c>
      <c r="H4512" s="51">
        <f>'Данные (для кумуляты) (2)'!$G4512/5000</f>
        <v>0.9022</v>
      </c>
      <c r="I4512" s="5" t="s">
        <v>4497</v>
      </c>
    </row>
    <row r="4513" ht="14.25" customHeight="1">
      <c r="A4513" s="3">
        <v>60081.1766203646</v>
      </c>
      <c r="B4513" s="4">
        <v>6.76852369608704</v>
      </c>
      <c r="C4513" s="4">
        <v>8.20455283797762</v>
      </c>
      <c r="D4513" s="4">
        <v>4.3</v>
      </c>
      <c r="E4513" s="4">
        <v>60195.7462671588</v>
      </c>
      <c r="F4513" s="3">
        <v>1690091.01869486</v>
      </c>
      <c r="G4513" s="53">
        <v>4512.0</v>
      </c>
      <c r="H4513" s="51">
        <f>'Данные (для кумуляты) (2)'!$G4513/5000</f>
        <v>0.9024</v>
      </c>
      <c r="I4513" s="5" t="s">
        <v>1059</v>
      </c>
    </row>
    <row r="4514" ht="14.25" customHeight="1">
      <c r="A4514" s="3">
        <v>85738.6404021152</v>
      </c>
      <c r="B4514" s="4">
        <v>5.94763994320958</v>
      </c>
      <c r="C4514" s="4">
        <v>8.15737889068026</v>
      </c>
      <c r="D4514" s="4">
        <v>3.4</v>
      </c>
      <c r="E4514" s="4">
        <v>25987.8328233582</v>
      </c>
      <c r="F4514" s="3">
        <v>1690540.68175304</v>
      </c>
      <c r="G4514" s="53">
        <v>4513.0</v>
      </c>
      <c r="H4514" s="51">
        <f>'Данные (для кумуляты) (2)'!$G4514/5000</f>
        <v>0.9026</v>
      </c>
      <c r="I4514" s="5" t="s">
        <v>4733</v>
      </c>
    </row>
    <row r="4515" ht="14.25" customHeight="1">
      <c r="A4515" s="3">
        <v>72324.6183652491</v>
      </c>
      <c r="B4515" s="4">
        <v>7.65762782615419</v>
      </c>
      <c r="C4515" s="4">
        <v>5.82073184340924</v>
      </c>
      <c r="D4515" s="4">
        <v>2.41</v>
      </c>
      <c r="E4515" s="4">
        <v>46351.4706103907</v>
      </c>
      <c r="F4515" s="3">
        <v>1692308.5897661</v>
      </c>
      <c r="G4515" s="53">
        <v>4514.0</v>
      </c>
      <c r="H4515" s="51">
        <f>'Данные (для кумуляты) (2)'!$G4515/5000</f>
        <v>0.9028</v>
      </c>
      <c r="I4515" s="5" t="s">
        <v>3170</v>
      </c>
    </row>
    <row r="4516" ht="14.25" customHeight="1">
      <c r="A4516" s="3">
        <v>92201.2143253864</v>
      </c>
      <c r="B4516" s="4">
        <v>5.23516556054166</v>
      </c>
      <c r="C4516" s="4">
        <v>6.45121399922573</v>
      </c>
      <c r="D4516" s="4">
        <v>4.03</v>
      </c>
      <c r="E4516" s="4">
        <v>45452.2802779377</v>
      </c>
      <c r="F4516" s="3">
        <v>1692335.96361879</v>
      </c>
      <c r="G4516" s="53">
        <v>4515.0</v>
      </c>
      <c r="H4516" s="51">
        <f>'Данные (для кумуляты) (2)'!$G4516/5000</f>
        <v>0.903</v>
      </c>
      <c r="I4516" s="5" t="s">
        <v>4939</v>
      </c>
    </row>
    <row r="4517" ht="14.25" customHeight="1">
      <c r="A4517" s="3">
        <v>80041.8974786534</v>
      </c>
      <c r="B4517" s="4">
        <v>6.70780764402877</v>
      </c>
      <c r="C4517" s="4">
        <v>7.21998352344203</v>
      </c>
      <c r="D4517" s="4">
        <v>4.01</v>
      </c>
      <c r="E4517" s="4">
        <v>39026.48806496</v>
      </c>
      <c r="F4517" s="3">
        <v>1693384.80306548</v>
      </c>
      <c r="G4517" s="53">
        <v>4516.0</v>
      </c>
      <c r="H4517" s="51">
        <f>'Данные (для кумуляты) (2)'!$G4517/5000</f>
        <v>0.9032</v>
      </c>
      <c r="I4517" s="5" t="s">
        <v>4323</v>
      </c>
    </row>
    <row r="4518" ht="14.25" customHeight="1">
      <c r="A4518" s="3">
        <v>61482.2447887625</v>
      </c>
      <c r="B4518" s="4">
        <v>7.09047472809525</v>
      </c>
      <c r="C4518" s="4">
        <v>8.10140353758023</v>
      </c>
      <c r="D4518" s="4">
        <v>3.06</v>
      </c>
      <c r="E4518" s="4">
        <v>50245.2716235552</v>
      </c>
      <c r="F4518" s="3">
        <v>1693591.83537761</v>
      </c>
      <c r="G4518" s="53">
        <v>4517.0</v>
      </c>
      <c r="H4518" s="51">
        <f>'Данные (для кумуляты) (2)'!$G4518/5000</f>
        <v>0.9034</v>
      </c>
      <c r="I4518" s="5" t="s">
        <v>1258</v>
      </c>
    </row>
    <row r="4519" ht="14.25" customHeight="1">
      <c r="A4519" s="3">
        <v>72662.6131413373</v>
      </c>
      <c r="B4519" s="4">
        <v>8.19079259138597</v>
      </c>
      <c r="C4519" s="4">
        <v>6.14035499295533</v>
      </c>
      <c r="D4519" s="4">
        <v>3.26</v>
      </c>
      <c r="E4519" s="4">
        <v>33532.5392557718</v>
      </c>
      <c r="F4519" s="3">
        <v>1693693.55312722</v>
      </c>
      <c r="G4519" s="53">
        <v>4518.0</v>
      </c>
      <c r="H4519" s="51">
        <f>'Данные (для кумуляты) (2)'!$G4519/5000</f>
        <v>0.9036</v>
      </c>
      <c r="I4519" s="5" t="s">
        <v>3227</v>
      </c>
    </row>
    <row r="4520" ht="14.25" customHeight="1">
      <c r="A4520" s="3">
        <v>83470.5871468883</v>
      </c>
      <c r="B4520" s="4">
        <v>5.39428501664603</v>
      </c>
      <c r="C4520" s="4">
        <v>8.4308389231867</v>
      </c>
      <c r="D4520" s="4">
        <v>3.14</v>
      </c>
      <c r="E4520" s="4">
        <v>39220.9411426478</v>
      </c>
      <c r="F4520" s="3">
        <v>1694139.12663553</v>
      </c>
      <c r="G4520" s="53">
        <v>4519.0</v>
      </c>
      <c r="H4520" s="51">
        <f>'Данные (для кумуляты) (2)'!$G4520/5000</f>
        <v>0.9038</v>
      </c>
      <c r="I4520" s="5" t="s">
        <v>4609</v>
      </c>
    </row>
    <row r="4521" ht="14.25" customHeight="1">
      <c r="A4521" s="3">
        <v>75922.8855770585</v>
      </c>
      <c r="B4521" s="4">
        <v>6.68912125495178</v>
      </c>
      <c r="C4521" s="4">
        <v>6.34124610824319</v>
      </c>
      <c r="D4521" s="4">
        <v>2.16</v>
      </c>
      <c r="E4521" s="4">
        <v>49458.6650680081</v>
      </c>
      <c r="F4521" s="3">
        <v>1695706.13152543</v>
      </c>
      <c r="G4521" s="53">
        <v>4520.0</v>
      </c>
      <c r="H4521" s="51">
        <f>'Данные (для кумуляты) (2)'!$G4521/5000</f>
        <v>0.904</v>
      </c>
      <c r="I4521" s="5" t="s">
        <v>3781</v>
      </c>
    </row>
    <row r="4522" ht="14.25" customHeight="1">
      <c r="A4522" s="3">
        <v>79745.8594940622</v>
      </c>
      <c r="B4522" s="4">
        <v>7.82725850769739</v>
      </c>
      <c r="C4522" s="4">
        <v>6.49389931517443</v>
      </c>
      <c r="D4522" s="4">
        <v>3.37</v>
      </c>
      <c r="E4522" s="4">
        <v>39511.6791222692</v>
      </c>
      <c r="F4522" s="3">
        <v>1696086.16810426</v>
      </c>
      <c r="G4522" s="53">
        <v>4521.0</v>
      </c>
      <c r="H4522" s="51">
        <f>'Данные (для кумуляты) (2)'!$G4522/5000</f>
        <v>0.9042</v>
      </c>
      <c r="I4522" s="5" t="s">
        <v>4292</v>
      </c>
    </row>
    <row r="4523" ht="14.25" customHeight="1">
      <c r="A4523" s="3">
        <v>74079.0281350844</v>
      </c>
      <c r="B4523" s="4">
        <v>7.46908686301148</v>
      </c>
      <c r="C4523" s="4">
        <v>6.99892464057636</v>
      </c>
      <c r="D4523" s="4">
        <v>3.4</v>
      </c>
      <c r="E4523" s="4">
        <v>32447.3991940194</v>
      </c>
      <c r="F4523" s="3">
        <v>1696339.54412458</v>
      </c>
      <c r="G4523" s="53">
        <v>4522.0</v>
      </c>
      <c r="H4523" s="51">
        <f>'Данные (для кумуляты) (2)'!$G4523/5000</f>
        <v>0.9044</v>
      </c>
      <c r="I4523" s="5" t="s">
        <v>3478</v>
      </c>
    </row>
    <row r="4524" ht="14.25" customHeight="1">
      <c r="A4524" s="3">
        <v>61978.8480464504</v>
      </c>
      <c r="B4524" s="4">
        <v>7.91227604690969</v>
      </c>
      <c r="C4524" s="4">
        <v>8.43796641585588</v>
      </c>
      <c r="D4524" s="4">
        <v>5.37</v>
      </c>
      <c r="E4524" s="4">
        <v>56957.187749933</v>
      </c>
      <c r="F4524" s="3">
        <v>1696717.10729936</v>
      </c>
      <c r="G4524" s="53">
        <v>4523.0</v>
      </c>
      <c r="H4524" s="51">
        <f>'Данные (для кумуляты) (2)'!$G4524/5000</f>
        <v>0.9046</v>
      </c>
      <c r="I4524" s="5" t="s">
        <v>1342</v>
      </c>
    </row>
    <row r="4525" ht="14.25" customHeight="1">
      <c r="A4525" s="3">
        <v>84014.4115728883</v>
      </c>
      <c r="B4525" s="4">
        <v>6.84807242361254</v>
      </c>
      <c r="C4525" s="4">
        <v>7.14582267561899</v>
      </c>
      <c r="D4525" s="4">
        <v>3.23</v>
      </c>
      <c r="E4525" s="4">
        <v>41819.3638421433</v>
      </c>
      <c r="F4525" s="3">
        <v>1696785.90247217</v>
      </c>
      <c r="G4525" s="53">
        <v>4524.0</v>
      </c>
      <c r="H4525" s="51">
        <f>'Данные (для кумуляты) (2)'!$G4525/5000</f>
        <v>0.9048</v>
      </c>
      <c r="I4525" s="5" t="s">
        <v>4641</v>
      </c>
    </row>
    <row r="4526" ht="14.25" customHeight="1">
      <c r="A4526" s="3">
        <v>73643.0572984382</v>
      </c>
      <c r="B4526" s="4">
        <v>6.76685318505738</v>
      </c>
      <c r="C4526" s="4">
        <v>8.33708535019633</v>
      </c>
      <c r="D4526" s="4">
        <v>3.34</v>
      </c>
      <c r="E4526" s="4">
        <v>43152.1395773558</v>
      </c>
      <c r="F4526" s="3">
        <v>1696977.66283259</v>
      </c>
      <c r="G4526" s="53">
        <v>4525.0</v>
      </c>
      <c r="H4526" s="51">
        <f>'Данные (для кумуляты) (2)'!$G4526/5000</f>
        <v>0.905</v>
      </c>
      <c r="I4526" s="5" t="s">
        <v>3409</v>
      </c>
    </row>
    <row r="4527" ht="14.25" customHeight="1">
      <c r="A4527" s="3">
        <v>96899.0125875019</v>
      </c>
      <c r="B4527" s="4">
        <v>4.39651801414527</v>
      </c>
      <c r="C4527" s="4">
        <v>6.94253109714676</v>
      </c>
      <c r="D4527" s="4">
        <v>3.01</v>
      </c>
      <c r="E4527" s="4">
        <v>50292.6677179832</v>
      </c>
      <c r="F4527" s="3">
        <v>1697281.49383007</v>
      </c>
      <c r="G4527" s="53">
        <v>4526.0</v>
      </c>
      <c r="H4527" s="51">
        <f>'Данные (для кумуляты) (2)'!$G4527/5000</f>
        <v>0.9052</v>
      </c>
      <c r="I4527" s="5" t="s">
        <v>4990</v>
      </c>
    </row>
    <row r="4528" ht="14.25" customHeight="1">
      <c r="A4528" s="3">
        <v>79337.3256525617</v>
      </c>
      <c r="B4528" s="4">
        <v>6.26175824864343</v>
      </c>
      <c r="C4528" s="4">
        <v>8.29647274815928</v>
      </c>
      <c r="D4528" s="4">
        <v>3.21</v>
      </c>
      <c r="E4528" s="4">
        <v>41521.3846129338</v>
      </c>
      <c r="F4528" s="3">
        <v>1697501.60460523</v>
      </c>
      <c r="G4528" s="53">
        <v>4527.0</v>
      </c>
      <c r="H4528" s="51">
        <f>'Данные (для кумуляты) (2)'!$G4528/5000</f>
        <v>0.9054</v>
      </c>
      <c r="I4528" s="5" t="s">
        <v>4241</v>
      </c>
    </row>
    <row r="4529" ht="14.25" customHeight="1">
      <c r="A4529" s="3">
        <v>87768.404739816</v>
      </c>
      <c r="B4529" s="4">
        <v>5.05354272365211</v>
      </c>
      <c r="C4529" s="4">
        <v>6.54137569538824</v>
      </c>
      <c r="D4529" s="4">
        <v>2.31</v>
      </c>
      <c r="E4529" s="4">
        <v>45801.4331946553</v>
      </c>
      <c r="F4529" s="3">
        <v>1698198.75136999</v>
      </c>
      <c r="G4529" s="53">
        <v>4528.0</v>
      </c>
      <c r="H4529" s="51">
        <f>'Данные (для кумуляты) (2)'!$G4529/5000</f>
        <v>0.9056</v>
      </c>
      <c r="I4529" s="5" t="s">
        <v>4828</v>
      </c>
    </row>
    <row r="4530" ht="14.25" customHeight="1">
      <c r="A4530" s="3">
        <v>69667.1792083718</v>
      </c>
      <c r="B4530" s="4">
        <v>7.25693568782569</v>
      </c>
      <c r="C4530" s="4">
        <v>6.57361840045701</v>
      </c>
      <c r="D4530" s="4">
        <v>4.42</v>
      </c>
      <c r="E4530" s="4">
        <v>53056.061995934</v>
      </c>
      <c r="F4530" s="3">
        <v>1698219.75746469</v>
      </c>
      <c r="G4530" s="53">
        <v>4529.0</v>
      </c>
      <c r="H4530" s="51">
        <f>'Данные (для кумуляты) (2)'!$G4530/5000</f>
        <v>0.9058</v>
      </c>
      <c r="I4530" s="5" t="s">
        <v>2705</v>
      </c>
    </row>
    <row r="4531" ht="14.25" customHeight="1">
      <c r="A4531" s="3">
        <v>87596.1665501269</v>
      </c>
      <c r="B4531" s="4">
        <v>7.23711596311471</v>
      </c>
      <c r="C4531" s="4">
        <v>5.22528160089028</v>
      </c>
      <c r="D4531" s="4">
        <v>3.3</v>
      </c>
      <c r="E4531" s="4">
        <v>35392.0515101274</v>
      </c>
      <c r="F4531" s="3">
        <v>1698820.10228148</v>
      </c>
      <c r="G4531" s="53">
        <v>4530.0</v>
      </c>
      <c r="H4531" s="51">
        <f>'Данные (для кумуляты) (2)'!$G4531/5000</f>
        <v>0.906</v>
      </c>
      <c r="I4531" s="5" t="s">
        <v>4817</v>
      </c>
    </row>
    <row r="4532" ht="14.25" customHeight="1">
      <c r="A4532" s="3">
        <v>82920.8783743022</v>
      </c>
      <c r="B4532" s="4">
        <v>6.17150148239858</v>
      </c>
      <c r="C4532" s="4">
        <v>7.14649988890327</v>
      </c>
      <c r="D4532" s="4">
        <v>4.27</v>
      </c>
      <c r="E4532" s="4">
        <v>33935.9722740155</v>
      </c>
      <c r="F4532" s="3">
        <v>1699952.81444788</v>
      </c>
      <c r="G4532" s="53">
        <v>4531.0</v>
      </c>
      <c r="H4532" s="51">
        <f>'Данные (для кумуляты) (2)'!$G4532/5000</f>
        <v>0.9062</v>
      </c>
      <c r="I4532" s="5" t="s">
        <v>4571</v>
      </c>
    </row>
    <row r="4533" ht="14.25" customHeight="1">
      <c r="A4533" s="3">
        <v>83403.4452458135</v>
      </c>
      <c r="B4533" s="4">
        <v>7.00535314351784</v>
      </c>
      <c r="C4533" s="4">
        <v>9.4048512410281</v>
      </c>
      <c r="D4533" s="4">
        <v>3.32</v>
      </c>
      <c r="E4533" s="4">
        <v>26319.7200098536</v>
      </c>
      <c r="F4533" s="3">
        <v>1700109.60753852</v>
      </c>
      <c r="G4533" s="53">
        <v>4532.0</v>
      </c>
      <c r="H4533" s="51">
        <f>'Данные (для кумуляты) (2)'!$G4533/5000</f>
        <v>0.9064</v>
      </c>
      <c r="I4533" s="5" t="s">
        <v>4601</v>
      </c>
    </row>
    <row r="4534" ht="14.25" customHeight="1">
      <c r="A4534" s="3">
        <v>75940.7638894209</v>
      </c>
      <c r="B4534" s="4">
        <v>5.56173964440813</v>
      </c>
      <c r="C4534" s="4">
        <v>8.5833092465995</v>
      </c>
      <c r="D4534" s="4">
        <v>5.24</v>
      </c>
      <c r="E4534" s="4">
        <v>49974.8794444474</v>
      </c>
      <c r="F4534" s="3">
        <v>1702090.6352886</v>
      </c>
      <c r="G4534" s="53">
        <v>4533.0</v>
      </c>
      <c r="H4534" s="51">
        <f>'Данные (для кумуляты) (2)'!$G4534/5000</f>
        <v>0.9066</v>
      </c>
      <c r="I4534" s="5" t="s">
        <v>3783</v>
      </c>
    </row>
    <row r="4535" ht="14.25" customHeight="1">
      <c r="A4535" s="3">
        <v>66574.709993931</v>
      </c>
      <c r="B4535" s="4">
        <v>5.5502647286382</v>
      </c>
      <c r="C4535" s="4">
        <v>6.84415015261408</v>
      </c>
      <c r="D4535" s="4">
        <v>2.17</v>
      </c>
      <c r="E4535" s="4">
        <v>69575.4494636571</v>
      </c>
      <c r="F4535" s="3">
        <v>1702406.0389352</v>
      </c>
      <c r="G4535" s="53">
        <v>4534.0</v>
      </c>
      <c r="H4535" s="51">
        <f>'Данные (для кумуляты) (2)'!$G4535/5000</f>
        <v>0.9068</v>
      </c>
      <c r="I4535" s="5" t="s">
        <v>2114</v>
      </c>
    </row>
    <row r="4536" ht="14.25" customHeight="1">
      <c r="A4536" s="3">
        <v>68974.1028704439</v>
      </c>
      <c r="B4536" s="4">
        <v>7.82009464447966</v>
      </c>
      <c r="C4536" s="4">
        <v>6.80793755368011</v>
      </c>
      <c r="D4536" s="4">
        <v>3.13</v>
      </c>
      <c r="E4536" s="4">
        <v>31832.9926202869</v>
      </c>
      <c r="F4536" s="3">
        <v>1702526.05634648</v>
      </c>
      <c r="G4536" s="53">
        <v>4535.0</v>
      </c>
      <c r="H4536" s="51">
        <f>'Данные (для кумуляты) (2)'!$G4536/5000</f>
        <v>0.907</v>
      </c>
      <c r="I4536" s="5" t="s">
        <v>2544</v>
      </c>
    </row>
    <row r="4537" ht="14.25" customHeight="1">
      <c r="A4537" s="3">
        <v>86562.1788738895</v>
      </c>
      <c r="B4537" s="4">
        <v>7.18863758905081</v>
      </c>
      <c r="C4537" s="4">
        <v>7.36045528461675</v>
      </c>
      <c r="D4537" s="4">
        <v>5.19</v>
      </c>
      <c r="E4537" s="4">
        <v>32621.1048480956</v>
      </c>
      <c r="F4537" s="3">
        <v>1702528.7940186</v>
      </c>
      <c r="G4537" s="53">
        <v>4536.0</v>
      </c>
      <c r="H4537" s="51">
        <f>'Данные (для кумуляты) (2)'!$G4537/5000</f>
        <v>0.9072</v>
      </c>
      <c r="I4537" s="5" t="s">
        <v>4770</v>
      </c>
    </row>
    <row r="4538" ht="14.25" customHeight="1">
      <c r="A4538" s="3">
        <v>73047.3258128977</v>
      </c>
      <c r="B4538" s="4">
        <v>6.45833470290613</v>
      </c>
      <c r="C4538" s="4">
        <v>7.51863611703706</v>
      </c>
      <c r="D4538" s="4">
        <v>6.04</v>
      </c>
      <c r="E4538" s="4">
        <v>47053.4590637507</v>
      </c>
      <c r="F4538" s="3">
        <v>1703880.21991408</v>
      </c>
      <c r="G4538" s="53">
        <v>4537.0</v>
      </c>
      <c r="H4538" s="51">
        <f>'Данные (для кумуляты) (2)'!$G4538/5000</f>
        <v>0.9074</v>
      </c>
      <c r="I4538" s="5" t="s">
        <v>3291</v>
      </c>
    </row>
    <row r="4539" ht="14.25" customHeight="1">
      <c r="A4539" s="3">
        <v>69604.4277544902</v>
      </c>
      <c r="B4539" s="4">
        <v>7.00615574569936</v>
      </c>
      <c r="C4539" s="4">
        <v>7.56881965647988</v>
      </c>
      <c r="D4539" s="4">
        <v>6.37</v>
      </c>
      <c r="E4539" s="4">
        <v>40684.0777153161</v>
      </c>
      <c r="F4539" s="3">
        <v>1704126.87635049</v>
      </c>
      <c r="G4539" s="53">
        <v>4538.0</v>
      </c>
      <c r="H4539" s="51">
        <f>'Данные (для кумуляты) (2)'!$G4539/5000</f>
        <v>0.9076</v>
      </c>
      <c r="I4539" s="5" t="s">
        <v>2681</v>
      </c>
    </row>
    <row r="4540" ht="14.25" customHeight="1">
      <c r="A4540" s="3">
        <v>83201.0214878085</v>
      </c>
      <c r="B4540" s="4">
        <v>6.37542429440123</v>
      </c>
      <c r="C4540" s="4">
        <v>7.04185543649336</v>
      </c>
      <c r="D4540" s="4">
        <v>5.15</v>
      </c>
      <c r="E4540" s="4">
        <v>43837.4247601086</v>
      </c>
      <c r="F4540" s="3">
        <v>1705276.18956748</v>
      </c>
      <c r="G4540" s="53">
        <v>4539.0</v>
      </c>
      <c r="H4540" s="51">
        <f>'Данные (для кумуляты) (2)'!$G4540/5000</f>
        <v>0.9078</v>
      </c>
      <c r="I4540" s="5" t="s">
        <v>4588</v>
      </c>
    </row>
    <row r="4541" ht="14.25" customHeight="1">
      <c r="A4541" s="3">
        <v>77131.5834311753</v>
      </c>
      <c r="B4541" s="4">
        <v>7.67583600080053</v>
      </c>
      <c r="C4541" s="4">
        <v>8.82278940463991</v>
      </c>
      <c r="D4541" s="4">
        <v>3.12</v>
      </c>
      <c r="E4541" s="4">
        <v>34905.0547674694</v>
      </c>
      <c r="F4541" s="3">
        <v>1705546.4122133</v>
      </c>
      <c r="G4541" s="53">
        <v>4540.0</v>
      </c>
      <c r="H4541" s="51">
        <f>'Данные (для кумуляты) (2)'!$G4541/5000</f>
        <v>0.908</v>
      </c>
      <c r="I4541" s="5" t="s">
        <v>3971</v>
      </c>
    </row>
    <row r="4542" ht="14.25" customHeight="1">
      <c r="A4542" s="3">
        <v>72175.2834994271</v>
      </c>
      <c r="B4542" s="4">
        <v>7.42173894630699</v>
      </c>
      <c r="C4542" s="4">
        <v>6.82824730473424</v>
      </c>
      <c r="D4542" s="4">
        <v>2.09</v>
      </c>
      <c r="E4542" s="4">
        <v>50305.7954131863</v>
      </c>
      <c r="F4542" s="3">
        <v>1705762.78831896</v>
      </c>
      <c r="G4542" s="53">
        <v>4541.0</v>
      </c>
      <c r="H4542" s="51">
        <f>'Данные (для кумуляты) (2)'!$G4542/5000</f>
        <v>0.9082</v>
      </c>
      <c r="I4542" s="5" t="s">
        <v>3147</v>
      </c>
    </row>
    <row r="4543" ht="14.25" customHeight="1">
      <c r="A4543" s="3">
        <v>76134.6777649987</v>
      </c>
      <c r="B4543" s="4">
        <v>7.24810806560865</v>
      </c>
      <c r="C4543" s="4">
        <v>8.42582068772457</v>
      </c>
      <c r="D4543" s="4">
        <v>3.13</v>
      </c>
      <c r="E4543" s="4">
        <v>34956.1261596122</v>
      </c>
      <c r="F4543" s="3">
        <v>1705889.8866984</v>
      </c>
      <c r="G4543" s="53">
        <v>4542.0</v>
      </c>
      <c r="H4543" s="51">
        <f>'Данные (для кумуляты) (2)'!$G4543/5000</f>
        <v>0.9084</v>
      </c>
      <c r="I4543" s="5" t="s">
        <v>3816</v>
      </c>
    </row>
    <row r="4544" ht="14.25" customHeight="1">
      <c r="A4544" s="3">
        <v>88345.9597842093</v>
      </c>
      <c r="B4544" s="4">
        <v>6.72770044802458</v>
      </c>
      <c r="C4544" s="4">
        <v>5.78336238773925</v>
      </c>
      <c r="D4544" s="4">
        <v>3.06</v>
      </c>
      <c r="E4544" s="4">
        <v>41216.2641577536</v>
      </c>
      <c r="F4544" s="3">
        <v>1705918.17950996</v>
      </c>
      <c r="G4544" s="53">
        <v>4543.0</v>
      </c>
      <c r="H4544" s="51">
        <f>'Данные (для кумуляты) (2)'!$G4544/5000</f>
        <v>0.9086</v>
      </c>
      <c r="I4544" s="5" t="s">
        <v>4849</v>
      </c>
    </row>
    <row r="4545" ht="14.25" customHeight="1">
      <c r="A4545" s="3">
        <v>86563.0968378292</v>
      </c>
      <c r="B4545" s="4">
        <v>5.24524245643793</v>
      </c>
      <c r="C4545" s="4">
        <v>7.98494129818804</v>
      </c>
      <c r="D4545" s="4">
        <v>4.03</v>
      </c>
      <c r="E4545" s="4">
        <v>44920.2455455501</v>
      </c>
      <c r="F4545" s="3">
        <v>1706110.85999304</v>
      </c>
      <c r="G4545" s="53">
        <v>4544.0</v>
      </c>
      <c r="H4545" s="51">
        <f>'Данные (для кумуляты) (2)'!$G4545/5000</f>
        <v>0.9088</v>
      </c>
      <c r="I4545" s="5" t="s">
        <v>4771</v>
      </c>
    </row>
    <row r="4546" ht="14.25" customHeight="1">
      <c r="A4546" s="3">
        <v>68214.1409502263</v>
      </c>
      <c r="B4546" s="4">
        <v>6.83327865938608</v>
      </c>
      <c r="C4546" s="4">
        <v>7.61959375690245</v>
      </c>
      <c r="D4546" s="4">
        <v>5.29</v>
      </c>
      <c r="E4546" s="4">
        <v>37311.6641419976</v>
      </c>
      <c r="F4546" s="3">
        <v>1706291.99055932</v>
      </c>
      <c r="G4546" s="53">
        <v>4545.0</v>
      </c>
      <c r="H4546" s="51">
        <f>'Данные (для кумуляты) (2)'!$G4546/5000</f>
        <v>0.909</v>
      </c>
      <c r="I4546" s="5" t="s">
        <v>2403</v>
      </c>
    </row>
    <row r="4547" ht="14.25" customHeight="1">
      <c r="A4547" s="3">
        <v>79452.823058177</v>
      </c>
      <c r="B4547" s="4">
        <v>6.14903310747028</v>
      </c>
      <c r="C4547" s="4">
        <v>6.90729663198371</v>
      </c>
      <c r="D4547" s="4">
        <v>4.49</v>
      </c>
      <c r="E4547" s="4">
        <v>44852.0924950393</v>
      </c>
      <c r="F4547" s="3">
        <v>1706689.93975441</v>
      </c>
      <c r="G4547" s="53">
        <v>4546.0</v>
      </c>
      <c r="H4547" s="51">
        <f>'Данные (для кумуляты) (2)'!$G4547/5000</f>
        <v>0.9092</v>
      </c>
      <c r="I4547" s="5" t="s">
        <v>4251</v>
      </c>
    </row>
    <row r="4548" ht="14.25" customHeight="1">
      <c r="A4548" s="3">
        <v>80527.4720829228</v>
      </c>
      <c r="B4548" s="4">
        <v>8.09351268063935</v>
      </c>
      <c r="C4548" s="4">
        <v>5.04274679964598</v>
      </c>
      <c r="D4548" s="4">
        <v>4.1</v>
      </c>
      <c r="E4548" s="4">
        <v>47224.3598402219</v>
      </c>
      <c r="F4548" s="3">
        <v>1707045.72215805</v>
      </c>
      <c r="G4548" s="53">
        <v>4547.0</v>
      </c>
      <c r="H4548" s="51">
        <f>'Данные (для кумуляты) (2)'!$G4548/5000</f>
        <v>0.9094</v>
      </c>
      <c r="I4548" s="5" t="s">
        <v>4367</v>
      </c>
    </row>
    <row r="4549" ht="14.25" customHeight="1">
      <c r="A4549" s="3">
        <v>89475.5596986932</v>
      </c>
      <c r="B4549" s="4">
        <v>6.88843852778972</v>
      </c>
      <c r="C4549" s="4">
        <v>5.23351353804151</v>
      </c>
      <c r="D4549" s="4">
        <v>2.4</v>
      </c>
      <c r="E4549" s="4">
        <v>31070.4318301067</v>
      </c>
      <c r="F4549" s="3">
        <v>1707269.52770342</v>
      </c>
      <c r="G4549" s="53">
        <v>4548.0</v>
      </c>
      <c r="H4549" s="51">
        <f>'Данные (для кумуляты) (2)'!$G4549/5000</f>
        <v>0.9096</v>
      </c>
      <c r="I4549" s="5" t="s">
        <v>4886</v>
      </c>
    </row>
    <row r="4550" ht="14.25" customHeight="1">
      <c r="A4550" s="3">
        <v>70224.5821343339</v>
      </c>
      <c r="B4550" s="4">
        <v>6.03456407092995</v>
      </c>
      <c r="C4550" s="4">
        <v>7.5738879661233</v>
      </c>
      <c r="D4550" s="4">
        <v>6.45</v>
      </c>
      <c r="E4550" s="4">
        <v>43719.4795646012</v>
      </c>
      <c r="F4550" s="3">
        <v>1707494.92179397</v>
      </c>
      <c r="G4550" s="53">
        <v>4549.0</v>
      </c>
      <c r="H4550" s="51">
        <f>'Данные (для кумуляты) (2)'!$G4550/5000</f>
        <v>0.9098</v>
      </c>
      <c r="I4550" s="5" t="s">
        <v>2797</v>
      </c>
    </row>
    <row r="4551" ht="14.25" customHeight="1">
      <c r="A4551" s="3">
        <v>79271.904975254</v>
      </c>
      <c r="B4551" s="4">
        <v>8.36949731435006</v>
      </c>
      <c r="C4551" s="4">
        <v>6.55962874231721</v>
      </c>
      <c r="D4551" s="4">
        <v>3.5</v>
      </c>
      <c r="E4551" s="4">
        <v>28904.2178913932</v>
      </c>
      <c r="F4551" s="3">
        <v>1707650.43567378</v>
      </c>
      <c r="G4551" s="53">
        <v>4550.0</v>
      </c>
      <c r="H4551" s="51">
        <f>'Данные (для кумуляты) (2)'!$G4551/5000</f>
        <v>0.91</v>
      </c>
      <c r="I4551" s="5" t="s">
        <v>4233</v>
      </c>
    </row>
    <row r="4552" ht="14.25" customHeight="1">
      <c r="A4552" s="3">
        <v>93763.1128249683</v>
      </c>
      <c r="B4552" s="4">
        <v>4.97160371245886</v>
      </c>
      <c r="C4552" s="4">
        <v>6.3409962596142</v>
      </c>
      <c r="D4552" s="4">
        <v>2.19</v>
      </c>
      <c r="E4552" s="4">
        <v>44047.9111698501</v>
      </c>
      <c r="F4552" s="3">
        <v>1708102.10239872</v>
      </c>
      <c r="G4552" s="53">
        <v>4551.0</v>
      </c>
      <c r="H4552" s="51">
        <f>'Данные (для кумуляты) (2)'!$G4552/5000</f>
        <v>0.9102</v>
      </c>
      <c r="I4552" s="5" t="s">
        <v>4956</v>
      </c>
    </row>
    <row r="4553" ht="14.25" customHeight="1">
      <c r="A4553" s="3">
        <v>73984.7391470705</v>
      </c>
      <c r="B4553" s="4">
        <v>6.97144506758083</v>
      </c>
      <c r="C4553" s="4">
        <v>8.20323657327898</v>
      </c>
      <c r="D4553" s="4">
        <v>5.4</v>
      </c>
      <c r="E4553" s="4">
        <v>36773.0354083581</v>
      </c>
      <c r="F4553" s="3">
        <v>1708127.57806545</v>
      </c>
      <c r="G4553" s="53">
        <v>4552.0</v>
      </c>
      <c r="H4553" s="51">
        <f>'Данные (для кумуляты) (2)'!$G4553/5000</f>
        <v>0.9104</v>
      </c>
      <c r="I4553" s="5" t="s">
        <v>3466</v>
      </c>
    </row>
    <row r="4554" ht="14.25" customHeight="1">
      <c r="A4554" s="3">
        <v>58694.5150174503</v>
      </c>
      <c r="B4554" s="4">
        <v>7.39476810759937</v>
      </c>
      <c r="C4554" s="4">
        <v>9.2694526248377</v>
      </c>
      <c r="D4554" s="4">
        <v>4.32</v>
      </c>
      <c r="E4554" s="4">
        <v>49960.9772361385</v>
      </c>
      <c r="F4554" s="3">
        <v>1708631.36537014</v>
      </c>
      <c r="G4554" s="53">
        <v>4553.0</v>
      </c>
      <c r="H4554" s="51">
        <f>'Данные (для кумуляты) (2)'!$G4554/5000</f>
        <v>0.9106</v>
      </c>
      <c r="I4554" s="5" t="s">
        <v>883</v>
      </c>
    </row>
    <row r="4555" ht="14.25" customHeight="1">
      <c r="A4555" s="3">
        <v>79292.807585259</v>
      </c>
      <c r="B4555" s="4">
        <v>6.56263310079503</v>
      </c>
      <c r="C4555" s="4">
        <v>8.02971988963028</v>
      </c>
      <c r="D4555" s="4">
        <v>4.26</v>
      </c>
      <c r="E4555" s="4">
        <v>27772.6724705837</v>
      </c>
      <c r="F4555" s="3">
        <v>1709441.80646557</v>
      </c>
      <c r="G4555" s="53">
        <v>4554.0</v>
      </c>
      <c r="H4555" s="51">
        <f>'Данные (для кумуляты) (2)'!$G4555/5000</f>
        <v>0.9108</v>
      </c>
      <c r="I4555" s="5" t="s">
        <v>4236</v>
      </c>
    </row>
    <row r="4556" ht="14.25" customHeight="1">
      <c r="A4556" s="3">
        <v>74864.370308242</v>
      </c>
      <c r="B4556" s="4">
        <v>6.33700461358221</v>
      </c>
      <c r="C4556" s="4">
        <v>8.03562314721458</v>
      </c>
      <c r="D4556" s="4">
        <v>6.21</v>
      </c>
      <c r="E4556" s="4">
        <v>46250.6537229178</v>
      </c>
      <c r="F4556" s="3">
        <v>1709667.18884546</v>
      </c>
      <c r="G4556" s="53">
        <v>4555.0</v>
      </c>
      <c r="H4556" s="51">
        <f>'Данные (для кумуляты) (2)'!$G4556/5000</f>
        <v>0.911</v>
      </c>
      <c r="I4556" s="5" t="s">
        <v>3621</v>
      </c>
    </row>
    <row r="4557" ht="14.25" customHeight="1">
      <c r="A4557" s="3">
        <v>84771.0472682424</v>
      </c>
      <c r="B4557" s="4">
        <v>5.59883883500751</v>
      </c>
      <c r="C4557" s="4">
        <v>6.20199678403503</v>
      </c>
      <c r="D4557" s="4">
        <v>3.44</v>
      </c>
      <c r="E4557" s="4">
        <v>53950.0622088733</v>
      </c>
      <c r="F4557" s="3">
        <v>1710570.16980869</v>
      </c>
      <c r="G4557" s="53">
        <v>4556.0</v>
      </c>
      <c r="H4557" s="51">
        <f>'Данные (для кумуляты) (2)'!$G4557/5000</f>
        <v>0.9112</v>
      </c>
      <c r="I4557" s="5" t="s">
        <v>4684</v>
      </c>
    </row>
    <row r="4558" ht="14.25" customHeight="1">
      <c r="A4558" s="3">
        <v>85631.0844581133</v>
      </c>
      <c r="B4558" s="4">
        <v>5.62484103760988</v>
      </c>
      <c r="C4558" s="4">
        <v>8.78375000497065</v>
      </c>
      <c r="D4558" s="4">
        <v>4.4</v>
      </c>
      <c r="E4558" s="4">
        <v>42811.7815948307</v>
      </c>
      <c r="F4558" s="3">
        <v>1710612.02954514</v>
      </c>
      <c r="G4558" s="53">
        <v>4557.0</v>
      </c>
      <c r="H4558" s="51">
        <f>'Данные (для кумуляты) (2)'!$G4558/5000</f>
        <v>0.9114</v>
      </c>
      <c r="I4558" s="5" t="s">
        <v>4723</v>
      </c>
    </row>
    <row r="4559" ht="14.25" customHeight="1">
      <c r="A4559" s="3">
        <v>82069.6606021321</v>
      </c>
      <c r="B4559" s="4">
        <v>5.49141938767638</v>
      </c>
      <c r="C4559" s="4">
        <v>6.36811290790226</v>
      </c>
      <c r="D4559" s="4">
        <v>2.38</v>
      </c>
      <c r="E4559" s="4">
        <v>47005.4968062422</v>
      </c>
      <c r="F4559" s="3">
        <v>1710924.36652353</v>
      </c>
      <c r="G4559" s="53">
        <v>4558.0</v>
      </c>
      <c r="H4559" s="51">
        <f>'Данные (для кумуляты) (2)'!$G4559/5000</f>
        <v>0.9116</v>
      </c>
      <c r="I4559" s="5" t="s">
        <v>4502</v>
      </c>
    </row>
    <row r="4560" ht="14.25" customHeight="1">
      <c r="A4560" s="3">
        <v>73699.7826316196</v>
      </c>
      <c r="B4560" s="4">
        <v>8.18125290967731</v>
      </c>
      <c r="C4560" s="4">
        <v>7.42409315605954</v>
      </c>
      <c r="D4560" s="4">
        <v>5.07</v>
      </c>
      <c r="E4560" s="4">
        <v>34445.8909009354</v>
      </c>
      <c r="F4560" s="3">
        <v>1710966.0356305</v>
      </c>
      <c r="G4560" s="53">
        <v>4559.0</v>
      </c>
      <c r="H4560" s="51">
        <f>'Данные (для кумуляты) (2)'!$G4560/5000</f>
        <v>0.9118</v>
      </c>
      <c r="I4560" s="5" t="s">
        <v>3423</v>
      </c>
    </row>
    <row r="4561" ht="14.25" customHeight="1">
      <c r="A4561" s="3">
        <v>89908.7730629323</v>
      </c>
      <c r="B4561" s="4">
        <v>7.03064961802103</v>
      </c>
      <c r="C4561" s="4">
        <v>6.50699138925691</v>
      </c>
      <c r="D4561" s="4">
        <v>4.39</v>
      </c>
      <c r="E4561" s="4">
        <v>37295.9968317749</v>
      </c>
      <c r="F4561" s="3">
        <v>1712280.70553587</v>
      </c>
      <c r="G4561" s="53">
        <v>4560.0</v>
      </c>
      <c r="H4561" s="51">
        <f>'Данные (для кумуляты) (2)'!$G4561/5000</f>
        <v>0.912</v>
      </c>
      <c r="I4561" s="5" t="s">
        <v>4902</v>
      </c>
    </row>
    <row r="4562" ht="14.25" customHeight="1">
      <c r="A4562" s="3">
        <v>70329.4098843193</v>
      </c>
      <c r="B4562" s="4">
        <v>5.98878320527819</v>
      </c>
      <c r="C4562" s="4">
        <v>8.34312522086929</v>
      </c>
      <c r="D4562" s="4">
        <v>4.36</v>
      </c>
      <c r="E4562" s="4">
        <v>48077.2649630307</v>
      </c>
      <c r="F4562" s="3">
        <v>1712282.25936341</v>
      </c>
      <c r="G4562" s="53">
        <v>4561.0</v>
      </c>
      <c r="H4562" s="51">
        <f>'Данные (для кумуляты) (2)'!$G4562/5000</f>
        <v>0.9122</v>
      </c>
      <c r="I4562" s="5" t="s">
        <v>2816</v>
      </c>
    </row>
    <row r="4563" ht="14.25" customHeight="1">
      <c r="A4563" s="3">
        <v>90586.1289051493</v>
      </c>
      <c r="B4563" s="4">
        <v>6.69453035796086</v>
      </c>
      <c r="C4563" s="4">
        <v>5.7891881493255</v>
      </c>
      <c r="D4563" s="4">
        <v>2.28</v>
      </c>
      <c r="E4563" s="4">
        <v>34922.6448703967</v>
      </c>
      <c r="F4563" s="3">
        <v>1712388.8725183</v>
      </c>
      <c r="G4563" s="53">
        <v>4562.0</v>
      </c>
      <c r="H4563" s="51">
        <f>'Данные (для кумуляты) (2)'!$G4563/5000</f>
        <v>0.9124</v>
      </c>
      <c r="I4563" s="5" t="s">
        <v>4914</v>
      </c>
    </row>
    <row r="4564" ht="14.25" customHeight="1">
      <c r="A4564" s="3">
        <v>82268.0819949466</v>
      </c>
      <c r="B4564" s="4">
        <v>6.3575396576167</v>
      </c>
      <c r="C4564" s="4">
        <v>8.0950247738987</v>
      </c>
      <c r="D4564" s="4">
        <v>3.5</v>
      </c>
      <c r="E4564" s="4">
        <v>39549.8010018077</v>
      </c>
      <c r="F4564" s="3">
        <v>1712929.65433712</v>
      </c>
      <c r="G4564" s="53">
        <v>4563.0</v>
      </c>
      <c r="H4564" s="51">
        <f>'Данные (для кумуляты) (2)'!$G4564/5000</f>
        <v>0.9126</v>
      </c>
      <c r="I4564" s="5" t="s">
        <v>4520</v>
      </c>
    </row>
    <row r="4565" ht="14.25" customHeight="1">
      <c r="A4565" s="3">
        <v>86369.2403310437</v>
      </c>
      <c r="B4565" s="4">
        <v>7.12681968185274</v>
      </c>
      <c r="C4565" s="4">
        <v>4.80745258731457</v>
      </c>
      <c r="D4565" s="4">
        <v>3.4</v>
      </c>
      <c r="E4565" s="4">
        <v>43683.3025593152</v>
      </c>
      <c r="F4565" s="3">
        <v>1713161.69916374</v>
      </c>
      <c r="G4565" s="53">
        <v>4564.0</v>
      </c>
      <c r="H4565" s="51">
        <f>'Данные (для кумуляты) (2)'!$G4565/5000</f>
        <v>0.9128</v>
      </c>
      <c r="I4565" s="5" t="s">
        <v>4763</v>
      </c>
    </row>
    <row r="4566" ht="14.25" customHeight="1">
      <c r="A4566" s="3">
        <v>74243.7468373945</v>
      </c>
      <c r="B4566" s="4">
        <v>6.25881631958547</v>
      </c>
      <c r="C4566" s="4">
        <v>7.8024376075531</v>
      </c>
      <c r="D4566" s="4">
        <v>4.27</v>
      </c>
      <c r="E4566" s="4">
        <v>40328.2334368435</v>
      </c>
      <c r="F4566" s="3">
        <v>1713351.3941515</v>
      </c>
      <c r="G4566" s="53">
        <v>4565.0</v>
      </c>
      <c r="H4566" s="51">
        <f>'Данные (для кумуляты) (2)'!$G4566/5000</f>
        <v>0.913</v>
      </c>
      <c r="I4566" s="5" t="s">
        <v>3509</v>
      </c>
    </row>
    <row r="4567" ht="14.25" customHeight="1">
      <c r="A4567" s="3">
        <v>94712.1158219455</v>
      </c>
      <c r="B4567" s="4">
        <v>5.43365404137886</v>
      </c>
      <c r="C4567" s="4">
        <v>5.13628012563769</v>
      </c>
      <c r="D4567" s="4">
        <v>2.29</v>
      </c>
      <c r="E4567" s="4">
        <v>49411.8878270323</v>
      </c>
      <c r="F4567" s="3">
        <v>1714055.83680011</v>
      </c>
      <c r="G4567" s="53">
        <v>4566.0</v>
      </c>
      <c r="H4567" s="51">
        <f>'Данные (для кумуляты) (2)'!$G4567/5000</f>
        <v>0.9132</v>
      </c>
      <c r="I4567" s="5" t="s">
        <v>4970</v>
      </c>
    </row>
    <row r="4568" ht="14.25" customHeight="1">
      <c r="A4568" s="3">
        <v>66631.1088568075</v>
      </c>
      <c r="B4568" s="4">
        <v>6.77202151013939</v>
      </c>
      <c r="C4568" s="4">
        <v>6.92370542002578</v>
      </c>
      <c r="D4568" s="4">
        <v>4.47</v>
      </c>
      <c r="E4568" s="4">
        <v>61361.7304769459</v>
      </c>
      <c r="F4568" s="3">
        <v>1714266.27375534</v>
      </c>
      <c r="G4568" s="53">
        <v>4567.0</v>
      </c>
      <c r="H4568" s="51">
        <f>'Данные (для кумуляты) (2)'!$G4568/5000</f>
        <v>0.9134</v>
      </c>
      <c r="I4568" s="5" t="s">
        <v>2126</v>
      </c>
    </row>
    <row r="4569" ht="14.25" customHeight="1">
      <c r="A4569" s="3">
        <v>67310.0369527861</v>
      </c>
      <c r="B4569" s="4">
        <v>7.19379298887946</v>
      </c>
      <c r="C4569" s="4">
        <v>7.7607325545087</v>
      </c>
      <c r="D4569" s="4">
        <v>5.28</v>
      </c>
      <c r="E4569" s="4">
        <v>43310.6124282676</v>
      </c>
      <c r="F4569" s="3">
        <v>1714445.17463658</v>
      </c>
      <c r="G4569" s="53">
        <v>4568.0</v>
      </c>
      <c r="H4569" s="51">
        <f>'Данные (для кумуляты) (2)'!$G4569/5000</f>
        <v>0.9136</v>
      </c>
      <c r="I4569" s="5" t="s">
        <v>2250</v>
      </c>
    </row>
    <row r="4570" ht="14.25" customHeight="1">
      <c r="A4570" s="3">
        <v>75474.973264299</v>
      </c>
      <c r="B4570" s="4">
        <v>8.44946816297835</v>
      </c>
      <c r="C4570" s="4">
        <v>7.2065169515878</v>
      </c>
      <c r="D4570" s="4">
        <v>6.11</v>
      </c>
      <c r="E4570" s="4">
        <v>24034.6282714602</v>
      </c>
      <c r="F4570" s="3">
        <v>1715435.99111605</v>
      </c>
      <c r="G4570" s="53">
        <v>4569.0</v>
      </c>
      <c r="H4570" s="51">
        <f>'Данные (для кумуляты) (2)'!$G4570/5000</f>
        <v>0.9138</v>
      </c>
      <c r="I4570" s="5" t="s">
        <v>3719</v>
      </c>
    </row>
    <row r="4571" ht="14.25" customHeight="1">
      <c r="A4571" s="3">
        <v>72682.7579571567</v>
      </c>
      <c r="B4571" s="4">
        <v>6.54449192697028</v>
      </c>
      <c r="C4571" s="4">
        <v>8.50234325465283</v>
      </c>
      <c r="D4571" s="4">
        <v>3.37</v>
      </c>
      <c r="E4571" s="4">
        <v>45348.5587491484</v>
      </c>
      <c r="F4571" s="3">
        <v>1715743.40913605</v>
      </c>
      <c r="G4571" s="53">
        <v>4570.0</v>
      </c>
      <c r="H4571" s="51">
        <f>'Данные (для кумуляты) (2)'!$G4571/5000</f>
        <v>0.914</v>
      </c>
      <c r="I4571" s="5" t="s">
        <v>3228</v>
      </c>
    </row>
    <row r="4572" ht="14.25" customHeight="1">
      <c r="A4572" s="3">
        <v>75100.6912363745</v>
      </c>
      <c r="B4572" s="4">
        <v>6.66187532086541</v>
      </c>
      <c r="C4572" s="4">
        <v>7.98912352641902</v>
      </c>
      <c r="D4572" s="4">
        <v>3.13</v>
      </c>
      <c r="E4572" s="4">
        <v>50729.6437168552</v>
      </c>
      <c r="F4572" s="3">
        <v>1716323.34812805</v>
      </c>
      <c r="G4572" s="53">
        <v>4571.0</v>
      </c>
      <c r="H4572" s="51">
        <f>'Данные (для кумуляты) (2)'!$G4572/5000</f>
        <v>0.9142</v>
      </c>
      <c r="I4572" s="5" t="s">
        <v>3661</v>
      </c>
    </row>
    <row r="4573" ht="14.25" customHeight="1">
      <c r="A4573" s="3">
        <v>62317.2142660986</v>
      </c>
      <c r="B4573" s="4">
        <v>7.565375443787</v>
      </c>
      <c r="C4573" s="4">
        <v>7.00371544480007</v>
      </c>
      <c r="D4573" s="4">
        <v>3.35</v>
      </c>
      <c r="E4573" s="4">
        <v>47836.2461355486</v>
      </c>
      <c r="F4573" s="3">
        <v>1717570.52990384</v>
      </c>
      <c r="G4573" s="53">
        <v>4572.0</v>
      </c>
      <c r="H4573" s="51">
        <f>'Данные (для кумуляты) (2)'!$G4573/5000</f>
        <v>0.9144</v>
      </c>
      <c r="I4573" s="5" t="s">
        <v>1399</v>
      </c>
    </row>
    <row r="4574" ht="14.25" customHeight="1">
      <c r="A4574" s="3">
        <v>84703.6282299573</v>
      </c>
      <c r="B4574" s="4">
        <v>5.91821078295782</v>
      </c>
      <c r="C4574" s="4">
        <v>6.88367087734408</v>
      </c>
      <c r="D4574" s="4">
        <v>2.36</v>
      </c>
      <c r="E4574" s="4">
        <v>51169.5855946573</v>
      </c>
      <c r="F4574" s="3">
        <v>1718625.94527457</v>
      </c>
      <c r="G4574" s="53">
        <v>4573.0</v>
      </c>
      <c r="H4574" s="51">
        <f>'Данные (для кумуляты) (2)'!$G4574/5000</f>
        <v>0.9146</v>
      </c>
      <c r="I4574" s="5" t="s">
        <v>4681</v>
      </c>
    </row>
    <row r="4575" ht="14.25" customHeight="1">
      <c r="A4575" s="3">
        <v>76613.0800758561</v>
      </c>
      <c r="B4575" s="4">
        <v>7.39360318292269</v>
      </c>
      <c r="C4575" s="4">
        <v>7.34670365966172</v>
      </c>
      <c r="D4575" s="4">
        <v>5.5</v>
      </c>
      <c r="E4575" s="4">
        <v>43250.9899672505</v>
      </c>
      <c r="F4575" s="3">
        <v>1718876.79481877</v>
      </c>
      <c r="G4575" s="53">
        <v>4574.0</v>
      </c>
      <c r="H4575" s="51">
        <f>'Данные (для кумуляты) (2)'!$G4575/5000</f>
        <v>0.9148</v>
      </c>
      <c r="I4575" s="5" t="s">
        <v>3893</v>
      </c>
    </row>
    <row r="4576" ht="14.25" customHeight="1">
      <c r="A4576" s="3">
        <v>67433.3999444007</v>
      </c>
      <c r="B4576" s="4">
        <v>7.78246120035523</v>
      </c>
      <c r="C4576" s="4">
        <v>6.56402758132093</v>
      </c>
      <c r="D4576" s="4">
        <v>3.05</v>
      </c>
      <c r="E4576" s="4">
        <v>41030.4089060457</v>
      </c>
      <c r="F4576" s="3">
        <v>1719762.30804922</v>
      </c>
      <c r="G4576" s="53">
        <v>4575.0</v>
      </c>
      <c r="H4576" s="51">
        <f>'Данные (для кумуляты) (2)'!$G4576/5000</f>
        <v>0.915</v>
      </c>
      <c r="I4576" s="5" t="s">
        <v>2271</v>
      </c>
    </row>
    <row r="4577" ht="14.25" customHeight="1">
      <c r="A4577" s="3">
        <v>77064.2576265253</v>
      </c>
      <c r="B4577" s="4">
        <v>6.68059186568799</v>
      </c>
      <c r="C4577" s="4">
        <v>7.73486202846269</v>
      </c>
      <c r="D4577" s="4">
        <v>3.38</v>
      </c>
      <c r="E4577" s="4">
        <v>43570.9420154365</v>
      </c>
      <c r="F4577" s="3">
        <v>1720258.77712466</v>
      </c>
      <c r="G4577" s="53">
        <v>4576.0</v>
      </c>
      <c r="H4577" s="51">
        <f>'Данные (для кумуляты) (2)'!$G4577/5000</f>
        <v>0.9152</v>
      </c>
      <c r="I4577" s="5" t="s">
        <v>3960</v>
      </c>
    </row>
    <row r="4578" ht="14.25" customHeight="1">
      <c r="A4578" s="3">
        <v>92106.8038662957</v>
      </c>
      <c r="B4578" s="4">
        <v>6.30568192862029</v>
      </c>
      <c r="C4578" s="4">
        <v>6.75143503486561</v>
      </c>
      <c r="D4578" s="4">
        <v>4.1</v>
      </c>
      <c r="E4578" s="4">
        <v>32483.3590907118</v>
      </c>
      <c r="F4578" s="3">
        <v>1720670.87684278</v>
      </c>
      <c r="G4578" s="53">
        <v>4577.0</v>
      </c>
      <c r="H4578" s="51">
        <f>'Данные (для кумуляты) (2)'!$G4578/5000</f>
        <v>0.9154</v>
      </c>
      <c r="I4578" s="5" t="s">
        <v>4936</v>
      </c>
    </row>
    <row r="4579" ht="14.25" customHeight="1">
      <c r="A4579" s="3">
        <v>66658.9679094081</v>
      </c>
      <c r="B4579" s="4">
        <v>7.72978973331062</v>
      </c>
      <c r="C4579" s="4">
        <v>7.13049789132083</v>
      </c>
      <c r="D4579" s="4">
        <v>4.0</v>
      </c>
      <c r="E4579" s="4">
        <v>57563.5857376191</v>
      </c>
      <c r="F4579" s="3">
        <v>1720734.4031475</v>
      </c>
      <c r="G4579" s="53">
        <v>4578.0</v>
      </c>
      <c r="H4579" s="51">
        <f>'Данные (для кумуляты) (2)'!$G4579/5000</f>
        <v>0.9156</v>
      </c>
      <c r="I4579" s="5" t="s">
        <v>2133</v>
      </c>
    </row>
    <row r="4580" ht="14.25" customHeight="1">
      <c r="A4580" s="3">
        <v>77103.1430389658</v>
      </c>
      <c r="B4580" s="4">
        <v>6.19561440170764</v>
      </c>
      <c r="C4580" s="4">
        <v>8.66464319121198</v>
      </c>
      <c r="D4580" s="4">
        <v>4.26</v>
      </c>
      <c r="E4580" s="4">
        <v>45746.9332106379</v>
      </c>
      <c r="F4580" s="3">
        <v>1721005.41950458</v>
      </c>
      <c r="G4580" s="53">
        <v>4579.0</v>
      </c>
      <c r="H4580" s="51">
        <f>'Данные (для кумуляты) (2)'!$G4580/5000</f>
        <v>0.9158</v>
      </c>
      <c r="I4580" s="5" t="s">
        <v>3966</v>
      </c>
    </row>
    <row r="4581" ht="14.25" customHeight="1">
      <c r="A4581" s="3">
        <v>62938.2167130833</v>
      </c>
      <c r="B4581" s="4">
        <v>6.62368225367015</v>
      </c>
      <c r="C4581" s="4">
        <v>7.66192267225191</v>
      </c>
      <c r="D4581" s="4">
        <v>3.15</v>
      </c>
      <c r="E4581" s="4">
        <v>48947.3579195367</v>
      </c>
      <c r="F4581" s="3">
        <v>1721261.81159612</v>
      </c>
      <c r="G4581" s="53">
        <v>4580.0</v>
      </c>
      <c r="H4581" s="51">
        <f>'Данные (для кумуляты) (2)'!$G4581/5000</f>
        <v>0.916</v>
      </c>
      <c r="I4581" s="5" t="s">
        <v>1509</v>
      </c>
    </row>
    <row r="4582" ht="14.25" customHeight="1">
      <c r="A4582" s="3">
        <v>68343.1540914189</v>
      </c>
      <c r="B4582" s="4">
        <v>6.39244379007958</v>
      </c>
      <c r="C4582" s="4">
        <v>8.42511289496364</v>
      </c>
      <c r="D4582" s="4">
        <v>6.2</v>
      </c>
      <c r="E4582" s="4">
        <v>40653.8700654016</v>
      </c>
      <c r="F4582" s="3">
        <v>1721739.38413849</v>
      </c>
      <c r="G4582" s="53">
        <v>4581.0</v>
      </c>
      <c r="H4582" s="51">
        <f>'Данные (для кумуляты) (2)'!$G4582/5000</f>
        <v>0.9162</v>
      </c>
      <c r="I4582" s="5" t="s">
        <v>2427</v>
      </c>
    </row>
    <row r="4583" ht="14.25" customHeight="1">
      <c r="A4583" s="3">
        <v>83648.2327394871</v>
      </c>
      <c r="B4583" s="4">
        <v>8.24392667917841</v>
      </c>
      <c r="C4583" s="4">
        <v>6.75150674264466</v>
      </c>
      <c r="D4583" s="4">
        <v>3.32</v>
      </c>
      <c r="E4583" s="4">
        <v>21137.0288744342</v>
      </c>
      <c r="F4583" s="3">
        <v>1722463.56254453</v>
      </c>
      <c r="G4583" s="53">
        <v>4582.0</v>
      </c>
      <c r="H4583" s="51">
        <f>'Данные (для кумуляты) (2)'!$G4583/5000</f>
        <v>0.9164</v>
      </c>
      <c r="I4583" s="5" t="s">
        <v>4616</v>
      </c>
    </row>
    <row r="4584" ht="14.25" customHeight="1">
      <c r="A4584" s="3">
        <v>65573.4611099802</v>
      </c>
      <c r="B4584" s="4">
        <v>6.06153179335142</v>
      </c>
      <c r="C4584" s="4">
        <v>9.09085163186709</v>
      </c>
      <c r="D4584" s="4">
        <v>3.43</v>
      </c>
      <c r="E4584" s="4">
        <v>58195.4570316082</v>
      </c>
      <c r="F4584" s="3">
        <v>1723397.08928356</v>
      </c>
      <c r="G4584" s="53">
        <v>4583.0</v>
      </c>
      <c r="H4584" s="51">
        <f>'Данные (для кумуляты) (2)'!$G4584/5000</f>
        <v>0.9166</v>
      </c>
      <c r="I4584" s="5" t="s">
        <v>1940</v>
      </c>
    </row>
    <row r="4585" ht="14.25" customHeight="1">
      <c r="A4585" s="3">
        <v>72386.5487259277</v>
      </c>
      <c r="B4585" s="4">
        <v>6.82679075108663</v>
      </c>
      <c r="C4585" s="4">
        <v>6.68017758205703</v>
      </c>
      <c r="D4585" s="4">
        <v>4.04</v>
      </c>
      <c r="E4585" s="4">
        <v>49846.9954014598</v>
      </c>
      <c r="F4585" s="3">
        <v>1723424.67153876</v>
      </c>
      <c r="G4585" s="53">
        <v>4584.0</v>
      </c>
      <c r="H4585" s="51">
        <f>'Данные (для кумуляты) (2)'!$G4585/5000</f>
        <v>0.9168</v>
      </c>
      <c r="I4585" s="5" t="s">
        <v>3176</v>
      </c>
    </row>
    <row r="4586" ht="14.25" customHeight="1">
      <c r="A4586" s="3">
        <v>84973.8884287389</v>
      </c>
      <c r="B4586" s="4">
        <v>6.55288923516688</v>
      </c>
      <c r="C4586" s="4">
        <v>7.62802229905037</v>
      </c>
      <c r="D4586" s="4">
        <v>6.08</v>
      </c>
      <c r="E4586" s="4">
        <v>38072.3953598421</v>
      </c>
      <c r="F4586" s="3">
        <v>1723706.75852285</v>
      </c>
      <c r="G4586" s="53">
        <v>4585.0</v>
      </c>
      <c r="H4586" s="51">
        <f>'Данные (для кумуляты) (2)'!$G4586/5000</f>
        <v>0.917</v>
      </c>
      <c r="I4586" s="5" t="s">
        <v>4698</v>
      </c>
    </row>
    <row r="4587" ht="14.25" customHeight="1">
      <c r="A4587" s="3">
        <v>86690.8733009713</v>
      </c>
      <c r="B4587" s="4">
        <v>6.25990093372255</v>
      </c>
      <c r="C4587" s="4">
        <v>6.67626537046848</v>
      </c>
      <c r="D4587" s="4">
        <v>3.23</v>
      </c>
      <c r="E4587" s="4">
        <v>42589.6243907017</v>
      </c>
      <c r="F4587" s="3">
        <v>1723729.65516442</v>
      </c>
      <c r="G4587" s="53">
        <v>4586.0</v>
      </c>
      <c r="H4587" s="51">
        <f>'Данные (для кумуляты) (2)'!$G4587/5000</f>
        <v>0.9172</v>
      </c>
      <c r="I4587" s="5" t="s">
        <v>4777</v>
      </c>
    </row>
    <row r="4588" ht="14.25" customHeight="1">
      <c r="A4588" s="3">
        <v>77695.0049627357</v>
      </c>
      <c r="B4588" s="4">
        <v>6.72050213503792</v>
      </c>
      <c r="C4588" s="4">
        <v>6.30941561964463</v>
      </c>
      <c r="D4588" s="4">
        <v>2.34</v>
      </c>
      <c r="E4588" s="4">
        <v>42122.5351452511</v>
      </c>
      <c r="F4588" s="3">
        <v>1723775.01411799</v>
      </c>
      <c r="G4588" s="53">
        <v>4587.0</v>
      </c>
      <c r="H4588" s="51">
        <f>'Данные (для кумуляты) (2)'!$G4588/5000</f>
        <v>0.9174</v>
      </c>
      <c r="I4588" s="5" t="s">
        <v>4045</v>
      </c>
    </row>
    <row r="4589" ht="14.25" customHeight="1">
      <c r="A4589" s="3">
        <v>87626.9434752676</v>
      </c>
      <c r="B4589" s="4">
        <v>6.58861347954571</v>
      </c>
      <c r="C4589" s="4">
        <v>7.60887304128472</v>
      </c>
      <c r="D4589" s="4">
        <v>3.15</v>
      </c>
      <c r="E4589" s="4">
        <v>36654.4634648386</v>
      </c>
      <c r="F4589" s="3">
        <v>1724733.02481747</v>
      </c>
      <c r="G4589" s="53">
        <v>4588.0</v>
      </c>
      <c r="H4589" s="51">
        <f>'Данные (для кумуляты) (2)'!$G4589/5000</f>
        <v>0.9176</v>
      </c>
      <c r="I4589" s="5" t="s">
        <v>4818</v>
      </c>
    </row>
    <row r="4590" ht="14.25" customHeight="1">
      <c r="A4590" s="3">
        <v>72692.5908592817</v>
      </c>
      <c r="B4590" s="4">
        <v>6.26282261992776</v>
      </c>
      <c r="C4590" s="4">
        <v>8.60695399326968</v>
      </c>
      <c r="D4590" s="4">
        <v>3.06</v>
      </c>
      <c r="E4590" s="4">
        <v>33125.4964276179</v>
      </c>
      <c r="F4590" s="3">
        <v>1725429.74874065</v>
      </c>
      <c r="G4590" s="53">
        <v>4589.0</v>
      </c>
      <c r="H4590" s="51">
        <f>'Данные (для кумуляты) (2)'!$G4590/5000</f>
        <v>0.9178</v>
      </c>
      <c r="I4590" s="5" t="s">
        <v>3231</v>
      </c>
    </row>
    <row r="4591" ht="14.25" customHeight="1">
      <c r="A4591" s="3">
        <v>72748.5129647086</v>
      </c>
      <c r="B4591" s="4">
        <v>6.87926294602303</v>
      </c>
      <c r="C4591" s="4">
        <v>8.78314397741118</v>
      </c>
      <c r="D4591" s="4">
        <v>6.28</v>
      </c>
      <c r="E4591" s="4">
        <v>40137.5024429195</v>
      </c>
      <c r="F4591" s="3">
        <v>1726364.39797808</v>
      </c>
      <c r="G4591" s="53">
        <v>4590.0</v>
      </c>
      <c r="H4591" s="51">
        <f>'Данные (для кумуляты) (2)'!$G4591/5000</f>
        <v>0.918</v>
      </c>
      <c r="I4591" s="5" t="s">
        <v>3236</v>
      </c>
    </row>
    <row r="4592" ht="14.25" customHeight="1">
      <c r="A4592" s="3">
        <v>72445.033303073</v>
      </c>
      <c r="B4592" s="4">
        <v>5.4881968791906</v>
      </c>
      <c r="C4592" s="4">
        <v>6.50944918606391</v>
      </c>
      <c r="D4592" s="4">
        <v>2.48</v>
      </c>
      <c r="E4592" s="4">
        <v>69553.9883271587</v>
      </c>
      <c r="F4592" s="3">
        <v>1726719.06674413</v>
      </c>
      <c r="G4592" s="53">
        <v>4591.0</v>
      </c>
      <c r="H4592" s="51">
        <f>'Данные (для кумуляты) (2)'!$G4592/5000</f>
        <v>0.9182</v>
      </c>
      <c r="I4592" s="5" t="s">
        <v>3189</v>
      </c>
    </row>
    <row r="4593" ht="14.25" customHeight="1">
      <c r="A4593" s="3">
        <v>72813.8016867596</v>
      </c>
      <c r="B4593" s="4">
        <v>8.54376434841768</v>
      </c>
      <c r="C4593" s="4">
        <v>8.20404715388475</v>
      </c>
      <c r="D4593" s="4">
        <v>3.42</v>
      </c>
      <c r="E4593" s="4">
        <v>35014.8482141697</v>
      </c>
      <c r="F4593" s="3">
        <v>1727006.95067822</v>
      </c>
      <c r="G4593" s="53">
        <v>4592.0</v>
      </c>
      <c r="H4593" s="51">
        <f>'Данные (для кумуляты) (2)'!$G4593/5000</f>
        <v>0.9184</v>
      </c>
      <c r="I4593" s="5" t="s">
        <v>3251</v>
      </c>
    </row>
    <row r="4594" ht="14.25" customHeight="1">
      <c r="A4594" s="3">
        <v>83443.2638975609</v>
      </c>
      <c r="B4594" s="4">
        <v>5.44650390305075</v>
      </c>
      <c r="C4594" s="4">
        <v>8.36090689344403</v>
      </c>
      <c r="D4594" s="4">
        <v>5.06</v>
      </c>
      <c r="E4594" s="4">
        <v>44900.7930969814</v>
      </c>
      <c r="F4594" s="3">
        <v>1727211.08947338</v>
      </c>
      <c r="G4594" s="53">
        <v>4593.0</v>
      </c>
      <c r="H4594" s="51">
        <f>'Данные (для кумуляты) (2)'!$G4594/5000</f>
        <v>0.9186</v>
      </c>
      <c r="I4594" s="5" t="s">
        <v>4606</v>
      </c>
    </row>
    <row r="4595" ht="14.25" customHeight="1">
      <c r="A4595" s="3">
        <v>79522.9708047622</v>
      </c>
      <c r="B4595" s="4">
        <v>4.59062774540405</v>
      </c>
      <c r="C4595" s="4">
        <v>8.0442958754366</v>
      </c>
      <c r="D4595" s="4">
        <v>6.28</v>
      </c>
      <c r="E4595" s="4">
        <v>61223.9976074896</v>
      </c>
      <c r="F4595" s="3">
        <v>1727453.15460198</v>
      </c>
      <c r="G4595" s="53">
        <v>4594.0</v>
      </c>
      <c r="H4595" s="51">
        <f>'Данные (для кумуляты) (2)'!$G4595/5000</f>
        <v>0.9188</v>
      </c>
      <c r="I4595" s="5" t="s">
        <v>4259</v>
      </c>
    </row>
    <row r="4596" ht="14.25" customHeight="1">
      <c r="A4596" s="3">
        <v>76901.9046098647</v>
      </c>
      <c r="B4596" s="4">
        <v>6.05038526361276</v>
      </c>
      <c r="C4596" s="4">
        <v>7.56542067386686</v>
      </c>
      <c r="D4596" s="4">
        <v>5.46</v>
      </c>
      <c r="E4596" s="4">
        <v>50668.1413644838</v>
      </c>
      <c r="F4596" s="3">
        <v>1727592.6372201</v>
      </c>
      <c r="G4596" s="53">
        <v>4595.0</v>
      </c>
      <c r="H4596" s="51">
        <f>'Данные (для кумуляты) (2)'!$G4596/5000</f>
        <v>0.919</v>
      </c>
      <c r="I4596" s="5" t="s">
        <v>3933</v>
      </c>
    </row>
    <row r="4597" ht="14.25" customHeight="1">
      <c r="A4597" s="3">
        <v>79500.3989456681</v>
      </c>
      <c r="B4597" s="4">
        <v>8.55488354788587</v>
      </c>
      <c r="C4597" s="4">
        <v>6.16004788713922</v>
      </c>
      <c r="D4597" s="4">
        <v>3.29</v>
      </c>
      <c r="E4597" s="4">
        <v>32069.1174126734</v>
      </c>
      <c r="F4597" s="3">
        <v>1727982.98702599</v>
      </c>
      <c r="G4597" s="53">
        <v>4596.0</v>
      </c>
      <c r="H4597" s="51">
        <f>'Данные (для кумуляты) (2)'!$G4597/5000</f>
        <v>0.9192</v>
      </c>
      <c r="I4597" s="5" t="s">
        <v>4256</v>
      </c>
    </row>
    <row r="4598" ht="14.25" customHeight="1">
      <c r="A4598" s="3">
        <v>71336.7802762428</v>
      </c>
      <c r="B4598" s="4">
        <v>7.50035243323883</v>
      </c>
      <c r="C4598" s="4">
        <v>5.15709721751255</v>
      </c>
      <c r="D4598" s="4">
        <v>4.19</v>
      </c>
      <c r="E4598" s="4">
        <v>58926.2254837517</v>
      </c>
      <c r="F4598" s="3">
        <v>1729061.65557133</v>
      </c>
      <c r="G4598" s="53">
        <v>4597.0</v>
      </c>
      <c r="H4598" s="51">
        <f>'Данные (для кумуляты) (2)'!$G4598/5000</f>
        <v>0.9194</v>
      </c>
      <c r="I4598" s="5" t="s">
        <v>3006</v>
      </c>
    </row>
    <row r="4599" ht="14.25" customHeight="1">
      <c r="A4599" s="3">
        <v>78077.1119508782</v>
      </c>
      <c r="B4599" s="4">
        <v>7.16463146718826</v>
      </c>
      <c r="C4599" s="4">
        <v>6.35298510776677</v>
      </c>
      <c r="D4599" s="4">
        <v>3.3</v>
      </c>
      <c r="E4599" s="4">
        <v>40737.4171879313</v>
      </c>
      <c r="F4599" s="3">
        <v>1729392.20416728</v>
      </c>
      <c r="G4599" s="53">
        <v>4598.0</v>
      </c>
      <c r="H4599" s="51">
        <f>'Данные (для кумуляты) (2)'!$G4599/5000</f>
        <v>0.9196</v>
      </c>
      <c r="I4599" s="5" t="s">
        <v>4094</v>
      </c>
    </row>
    <row r="4600" ht="14.25" customHeight="1">
      <c r="A4600" s="3">
        <v>74172.9306390205</v>
      </c>
      <c r="B4600" s="4">
        <v>6.30628676204689</v>
      </c>
      <c r="C4600" s="4">
        <v>9.66689922959576</v>
      </c>
      <c r="D4600" s="4">
        <v>4.25</v>
      </c>
      <c r="E4600" s="4">
        <v>35277.8040419272</v>
      </c>
      <c r="F4600" s="3">
        <v>1729559.8091313</v>
      </c>
      <c r="G4600" s="53">
        <v>4599.0</v>
      </c>
      <c r="H4600" s="51">
        <f>'Данные (для кумуляты) (2)'!$G4600/5000</f>
        <v>0.9198</v>
      </c>
      <c r="I4600" s="5" t="s">
        <v>3496</v>
      </c>
    </row>
    <row r="4601" ht="14.25" customHeight="1">
      <c r="A4601" s="3">
        <v>81858.5731845027</v>
      </c>
      <c r="B4601" s="4">
        <v>7.35864350654784</v>
      </c>
      <c r="C4601" s="4">
        <v>6.21901819364354</v>
      </c>
      <c r="D4601" s="4">
        <v>4.03</v>
      </c>
      <c r="E4601" s="4">
        <v>32549.9922256609</v>
      </c>
      <c r="F4601" s="3">
        <v>1730084.47930089</v>
      </c>
      <c r="G4601" s="53">
        <v>4600.0</v>
      </c>
      <c r="H4601" s="51">
        <f>'Данные (для кумуляты) (2)'!$G4601/5000</f>
        <v>0.92</v>
      </c>
      <c r="I4601" s="5" t="s">
        <v>4485</v>
      </c>
    </row>
    <row r="4602" ht="14.25" customHeight="1">
      <c r="A4602" s="3">
        <v>81054.5095216008</v>
      </c>
      <c r="B4602" s="4">
        <v>7.6098187958469</v>
      </c>
      <c r="C4602" s="4">
        <v>5.53617478380482</v>
      </c>
      <c r="D4602" s="4">
        <v>3.24</v>
      </c>
      <c r="E4602" s="4">
        <v>45684.3415320267</v>
      </c>
      <c r="F4602" s="3">
        <v>1730103.13313233</v>
      </c>
      <c r="G4602" s="53">
        <v>4601.0</v>
      </c>
      <c r="H4602" s="51">
        <f>'Данные (для кумуляты) (2)'!$G4602/5000</f>
        <v>0.9202</v>
      </c>
      <c r="I4602" s="5" t="s">
        <v>4418</v>
      </c>
    </row>
    <row r="4603" ht="14.25" customHeight="1">
      <c r="A4603" s="3">
        <v>71298.9066741453</v>
      </c>
      <c r="B4603" s="4">
        <v>7.71257533745399</v>
      </c>
      <c r="C4603" s="4">
        <v>8.00498958254098</v>
      </c>
      <c r="D4603" s="4">
        <v>5.26</v>
      </c>
      <c r="E4603" s="4">
        <v>32345.3879316976</v>
      </c>
      <c r="F4603" s="3">
        <v>1730662.39293344</v>
      </c>
      <c r="G4603" s="53">
        <v>4602.0</v>
      </c>
      <c r="H4603" s="51">
        <f>'Данные (для кумуляты) (2)'!$G4603/5000</f>
        <v>0.9204</v>
      </c>
      <c r="I4603" s="5" t="s">
        <v>2988</v>
      </c>
    </row>
    <row r="4604" ht="14.25" customHeight="1">
      <c r="A4604" s="3">
        <v>96395.321798394</v>
      </c>
      <c r="B4604" s="4">
        <v>5.46082300525058</v>
      </c>
      <c r="C4604" s="4">
        <v>7.52809800979951</v>
      </c>
      <c r="D4604" s="4">
        <v>6.5</v>
      </c>
      <c r="E4604" s="4">
        <v>35036.1921348611</v>
      </c>
      <c r="F4604" s="3">
        <v>1731437.41599477</v>
      </c>
      <c r="G4604" s="53">
        <v>4603.0</v>
      </c>
      <c r="H4604" s="51">
        <f>'Данные (для кумуляты) (2)'!$G4604/5000</f>
        <v>0.9206</v>
      </c>
      <c r="I4604" s="5" t="s">
        <v>4985</v>
      </c>
    </row>
    <row r="4605" ht="14.25" customHeight="1">
      <c r="A4605" s="3">
        <v>84115.1210574681</v>
      </c>
      <c r="B4605" s="4">
        <v>7.85725643024142</v>
      </c>
      <c r="C4605" s="4">
        <v>6.68328171207065</v>
      </c>
      <c r="D4605" s="4">
        <v>4.25</v>
      </c>
      <c r="E4605" s="4">
        <v>21776.7276912713</v>
      </c>
      <c r="F4605" s="3">
        <v>1731564.37949346</v>
      </c>
      <c r="G4605" s="53">
        <v>4604.0</v>
      </c>
      <c r="H4605" s="51">
        <f>'Данные (для кумуляты) (2)'!$G4605/5000</f>
        <v>0.9208</v>
      </c>
      <c r="I4605" s="5" t="s">
        <v>4651</v>
      </c>
    </row>
    <row r="4606" ht="14.25" customHeight="1">
      <c r="A4606" s="3">
        <v>70124.3868815121</v>
      </c>
      <c r="B4606" s="4">
        <v>6.74055412122741</v>
      </c>
      <c r="C4606" s="4">
        <v>7.34657095169647</v>
      </c>
      <c r="D4606" s="4">
        <v>6.32</v>
      </c>
      <c r="E4606" s="4">
        <v>51673.9626729853</v>
      </c>
      <c r="F4606" s="3">
        <v>1732196.21679656</v>
      </c>
      <c r="G4606" s="53">
        <v>4605.0</v>
      </c>
      <c r="H4606" s="51">
        <f>'Данные (для кумуляты) (2)'!$G4606/5000</f>
        <v>0.921</v>
      </c>
      <c r="I4606" s="5" t="s">
        <v>2771</v>
      </c>
    </row>
    <row r="4607" ht="14.25" customHeight="1">
      <c r="A4607" s="3">
        <v>87638.1156526823</v>
      </c>
      <c r="B4607" s="4">
        <v>6.34700837286534</v>
      </c>
      <c r="C4607" s="4">
        <v>6.95377053618745</v>
      </c>
      <c r="D4607" s="4">
        <v>2.45</v>
      </c>
      <c r="E4607" s="4">
        <v>34109.2442561318</v>
      </c>
      <c r="F4607" s="3">
        <v>1734239.1383592</v>
      </c>
      <c r="G4607" s="53">
        <v>4606.0</v>
      </c>
      <c r="H4607" s="51">
        <f>'Данные (для кумуляты) (2)'!$G4607/5000</f>
        <v>0.9212</v>
      </c>
      <c r="I4607" s="5" t="s">
        <v>4819</v>
      </c>
    </row>
    <row r="4608" ht="14.25" customHeight="1">
      <c r="A4608" s="3">
        <v>71517.0142408567</v>
      </c>
      <c r="B4608" s="4">
        <v>7.90559502007213</v>
      </c>
      <c r="C4608" s="4">
        <v>7.73138635694975</v>
      </c>
      <c r="D4608" s="4">
        <v>5.02</v>
      </c>
      <c r="E4608" s="4">
        <v>40239.2825745581</v>
      </c>
      <c r="F4608" s="3">
        <v>1734373.04381996</v>
      </c>
      <c r="G4608" s="53">
        <v>4607.0</v>
      </c>
      <c r="H4608" s="51">
        <f>'Данные (для кумуляты) (2)'!$G4608/5000</f>
        <v>0.9214</v>
      </c>
      <c r="I4608" s="5" t="s">
        <v>3046</v>
      </c>
    </row>
    <row r="4609" ht="14.25" customHeight="1">
      <c r="A4609" s="3">
        <v>76541.4799157751</v>
      </c>
      <c r="B4609" s="4">
        <v>5.66033980444554</v>
      </c>
      <c r="C4609" s="4">
        <v>8.17765429329306</v>
      </c>
      <c r="D4609" s="4">
        <v>3.03</v>
      </c>
      <c r="E4609" s="4">
        <v>45686.0827326247</v>
      </c>
      <c r="F4609" s="3">
        <v>1734814.16032565</v>
      </c>
      <c r="G4609" s="53">
        <v>4608.0</v>
      </c>
      <c r="H4609" s="51">
        <f>'Данные (для кумуляты) (2)'!$G4609/5000</f>
        <v>0.9216</v>
      </c>
      <c r="I4609" s="5" t="s">
        <v>3882</v>
      </c>
    </row>
    <row r="4610" ht="14.25" customHeight="1">
      <c r="A4610" s="3">
        <v>80370.1195319964</v>
      </c>
      <c r="B4610" s="4">
        <v>7.25443595773565</v>
      </c>
      <c r="C4610" s="4">
        <v>6.6164811471761</v>
      </c>
      <c r="D4610" s="4">
        <v>3.0</v>
      </c>
      <c r="E4610" s="4">
        <v>32517.0449709515</v>
      </c>
      <c r="F4610" s="3">
        <v>1735340.25568655</v>
      </c>
      <c r="G4610" s="53">
        <v>4609.0</v>
      </c>
      <c r="H4610" s="51">
        <f>'Данные (для кумуляты) (2)'!$G4610/5000</f>
        <v>0.9218</v>
      </c>
      <c r="I4610" s="5" t="s">
        <v>4354</v>
      </c>
    </row>
    <row r="4611" ht="14.25" customHeight="1">
      <c r="A4611" s="3">
        <v>83875.5598697226</v>
      </c>
      <c r="B4611" s="4">
        <v>7.24360699717623</v>
      </c>
      <c r="C4611" s="4">
        <v>8.52270529255552</v>
      </c>
      <c r="D4611" s="4">
        <v>5.46</v>
      </c>
      <c r="E4611" s="4">
        <v>30783.1704036635</v>
      </c>
      <c r="F4611" s="3">
        <v>1735416.92139242</v>
      </c>
      <c r="G4611" s="53">
        <v>4610.0</v>
      </c>
      <c r="H4611" s="51">
        <f>'Данные (для кумуляты) (2)'!$G4611/5000</f>
        <v>0.922</v>
      </c>
      <c r="I4611" s="5" t="s">
        <v>4630</v>
      </c>
    </row>
    <row r="4612" ht="14.25" customHeight="1">
      <c r="A4612" s="3">
        <v>70670.5838434216</v>
      </c>
      <c r="B4612" s="4">
        <v>7.59869455558802</v>
      </c>
      <c r="C4612" s="4">
        <v>7.94723770485431</v>
      </c>
      <c r="D4612" s="4">
        <v>5.13</v>
      </c>
      <c r="E4612" s="4">
        <v>40022.3434341296</v>
      </c>
      <c r="F4612" s="3">
        <v>1735637.41442566</v>
      </c>
      <c r="G4612" s="53">
        <v>4611.0</v>
      </c>
      <c r="H4612" s="51">
        <f>'Данные (для кумуляты) (2)'!$G4612/5000</f>
        <v>0.9222</v>
      </c>
      <c r="I4612" s="5" t="s">
        <v>2868</v>
      </c>
    </row>
    <row r="4613" ht="14.25" customHeight="1">
      <c r="A4613" s="3">
        <v>80040.1733145952</v>
      </c>
      <c r="B4613" s="4">
        <v>6.44955473975277</v>
      </c>
      <c r="C4613" s="4">
        <v>8.45326162469376</v>
      </c>
      <c r="D4613" s="4">
        <v>5.5</v>
      </c>
      <c r="E4613" s="4">
        <v>29699.0116388417</v>
      </c>
      <c r="F4613" s="3">
        <v>1735826.00520535</v>
      </c>
      <c r="G4613" s="53">
        <v>4612.0</v>
      </c>
      <c r="H4613" s="51">
        <f>'Данные (для кумуляты) (2)'!$G4613/5000</f>
        <v>0.9224</v>
      </c>
      <c r="I4613" s="5" t="s">
        <v>4322</v>
      </c>
    </row>
    <row r="4614" ht="14.25" customHeight="1">
      <c r="A4614" s="3">
        <v>78406.5436833605</v>
      </c>
      <c r="B4614" s="4">
        <v>6.84723116649746</v>
      </c>
      <c r="C4614" s="4">
        <v>7.51711353797449</v>
      </c>
      <c r="D4614" s="4">
        <v>3.34</v>
      </c>
      <c r="E4614" s="4">
        <v>37544.3670173553</v>
      </c>
      <c r="F4614" s="3">
        <v>1735992.33928255</v>
      </c>
      <c r="G4614" s="53">
        <v>4613.0</v>
      </c>
      <c r="H4614" s="51">
        <f>'Данные (для кумуляты) (2)'!$G4614/5000</f>
        <v>0.9226</v>
      </c>
      <c r="I4614" s="5" t="s">
        <v>4137</v>
      </c>
    </row>
    <row r="4615" ht="14.25" customHeight="1">
      <c r="A4615" s="3">
        <v>83695.2723827305</v>
      </c>
      <c r="B4615" s="4">
        <v>7.64350743874928</v>
      </c>
      <c r="C4615" s="4">
        <v>7.12721872815715</v>
      </c>
      <c r="D4615" s="4">
        <v>5.05</v>
      </c>
      <c r="E4615" s="4">
        <v>33113.7590574126</v>
      </c>
      <c r="F4615" s="3">
        <v>1736401.60960509</v>
      </c>
      <c r="G4615" s="53">
        <v>4614.0</v>
      </c>
      <c r="H4615" s="51">
        <f>'Данные (для кумуляты) (2)'!$G4615/5000</f>
        <v>0.9228</v>
      </c>
      <c r="I4615" s="5" t="s">
        <v>4621</v>
      </c>
    </row>
    <row r="4616" ht="14.25" customHeight="1">
      <c r="A4616" s="3">
        <v>69699.5187656746</v>
      </c>
      <c r="B4616" s="4">
        <v>6.67070154864299</v>
      </c>
      <c r="C4616" s="4">
        <v>8.23958850173321</v>
      </c>
      <c r="D4616" s="4">
        <v>3.06</v>
      </c>
      <c r="E4616" s="4">
        <v>47248.8140473671</v>
      </c>
      <c r="F4616" s="3">
        <v>1736442.47997826</v>
      </c>
      <c r="G4616" s="53">
        <v>4615.0</v>
      </c>
      <c r="H4616" s="51">
        <f>'Данные (для кумуляты) (2)'!$G4616/5000</f>
        <v>0.923</v>
      </c>
      <c r="I4616" s="5" t="s">
        <v>2712</v>
      </c>
    </row>
    <row r="4617" ht="14.25" customHeight="1">
      <c r="A4617" s="3">
        <v>74112.793287654</v>
      </c>
      <c r="B4617" s="4">
        <v>4.41258546015149</v>
      </c>
      <c r="C4617" s="4">
        <v>8.05462172315069</v>
      </c>
      <c r="D4617" s="4">
        <v>3.09</v>
      </c>
      <c r="E4617" s="4">
        <v>66995.4740494316</v>
      </c>
      <c r="F4617" s="3">
        <v>1737570.50507452</v>
      </c>
      <c r="G4617" s="53">
        <v>4616.0</v>
      </c>
      <c r="H4617" s="51">
        <f>'Данные (для кумуляты) (2)'!$G4617/5000</f>
        <v>0.9232</v>
      </c>
      <c r="I4617" s="5" t="s">
        <v>3489</v>
      </c>
    </row>
    <row r="4618" ht="14.25" customHeight="1">
      <c r="A4618" s="3">
        <v>80315.4933232009</v>
      </c>
      <c r="B4618" s="4">
        <v>7.05614648531773</v>
      </c>
      <c r="C4618" s="4">
        <v>5.12379528383202</v>
      </c>
      <c r="D4618" s="4">
        <v>3.45</v>
      </c>
      <c r="E4618" s="4">
        <v>39733.5982238728</v>
      </c>
      <c r="F4618" s="3">
        <v>1737582.2827129</v>
      </c>
      <c r="G4618" s="53">
        <v>4617.0</v>
      </c>
      <c r="H4618" s="51">
        <f>'Данные (для кумуляты) (2)'!$G4618/5000</f>
        <v>0.9234</v>
      </c>
      <c r="I4618" s="5" t="s">
        <v>4348</v>
      </c>
    </row>
    <row r="4619" ht="14.25" customHeight="1">
      <c r="A4619" s="3">
        <v>69624.7863355142</v>
      </c>
      <c r="B4619" s="4">
        <v>6.5652759005356</v>
      </c>
      <c r="C4619" s="4">
        <v>7.46282132341855</v>
      </c>
      <c r="D4619" s="4">
        <v>4.18</v>
      </c>
      <c r="E4619" s="4">
        <v>57644.2090749643</v>
      </c>
      <c r="F4619" s="3">
        <v>1737759.05002945</v>
      </c>
      <c r="G4619" s="53">
        <v>4618.0</v>
      </c>
      <c r="H4619" s="51">
        <f>'Данные (для кумуляты) (2)'!$G4619/5000</f>
        <v>0.9236</v>
      </c>
      <c r="I4619" s="5" t="s">
        <v>2693</v>
      </c>
    </row>
    <row r="4620" ht="14.25" customHeight="1">
      <c r="A4620" s="3">
        <v>91083.5690811855</v>
      </c>
      <c r="B4620" s="4">
        <v>5.5549737866073</v>
      </c>
      <c r="C4620" s="4">
        <v>7.12930090588436</v>
      </c>
      <c r="D4620" s="4">
        <v>5.47</v>
      </c>
      <c r="E4620" s="4">
        <v>41734.8326573005</v>
      </c>
      <c r="F4620" s="3">
        <v>1737981.52983559</v>
      </c>
      <c r="G4620" s="53">
        <v>4619.0</v>
      </c>
      <c r="H4620" s="51">
        <f>'Данные (для кумуляты) (2)'!$G4620/5000</f>
        <v>0.9238</v>
      </c>
      <c r="I4620" s="5" t="s">
        <v>4925</v>
      </c>
    </row>
    <row r="4621" ht="14.25" customHeight="1">
      <c r="A4621" s="3">
        <v>69446.4552142145</v>
      </c>
      <c r="B4621" s="4">
        <v>6.75506660402904</v>
      </c>
      <c r="C4621" s="4">
        <v>8.50098164829101</v>
      </c>
      <c r="D4621" s="4">
        <v>6.29</v>
      </c>
      <c r="E4621" s="4">
        <v>47025.1836772872</v>
      </c>
      <c r="F4621" s="3">
        <v>1738788.38189406</v>
      </c>
      <c r="G4621" s="53">
        <v>4620.0</v>
      </c>
      <c r="H4621" s="51">
        <f>'Данные (для кумуляты) (2)'!$G4621/5000</f>
        <v>0.924</v>
      </c>
      <c r="I4621" s="5" t="s">
        <v>2651</v>
      </c>
    </row>
    <row r="4622" ht="14.25" customHeight="1">
      <c r="A4622" s="3">
        <v>87765.5242278395</v>
      </c>
      <c r="B4622" s="4">
        <v>5.40698127237893</v>
      </c>
      <c r="C4622" s="4">
        <v>8.24463276345127</v>
      </c>
      <c r="D4622" s="4">
        <v>6.41</v>
      </c>
      <c r="E4622" s="4">
        <v>39910.3397051992</v>
      </c>
      <c r="F4622" s="3">
        <v>1739628.38266965</v>
      </c>
      <c r="G4622" s="53">
        <v>4621.0</v>
      </c>
      <c r="H4622" s="51">
        <f>'Данные (для кумуляты) (2)'!$G4622/5000</f>
        <v>0.9242</v>
      </c>
      <c r="I4622" s="5" t="s">
        <v>4827</v>
      </c>
    </row>
    <row r="4623" ht="14.25" customHeight="1">
      <c r="A4623" s="3">
        <v>61000.1604279332</v>
      </c>
      <c r="B4623" s="4">
        <v>6.69154206482858</v>
      </c>
      <c r="C4623" s="4">
        <v>7.85960445245648</v>
      </c>
      <c r="D4623" s="4">
        <v>3.47</v>
      </c>
      <c r="E4623" s="4">
        <v>60697.6392411051</v>
      </c>
      <c r="F4623" s="3">
        <v>1739761.37261139</v>
      </c>
      <c r="G4623" s="53">
        <v>4622.0</v>
      </c>
      <c r="H4623" s="51">
        <f>'Данные (для кумуляты) (2)'!$G4623/5000</f>
        <v>0.9244</v>
      </c>
      <c r="I4623" s="5" t="s">
        <v>1190</v>
      </c>
    </row>
    <row r="4624" ht="14.25" customHeight="1">
      <c r="A4624" s="3">
        <v>84474.1600561902</v>
      </c>
      <c r="B4624" s="4">
        <v>6.97085474587244</v>
      </c>
      <c r="C4624" s="4">
        <v>5.93590932622199</v>
      </c>
      <c r="D4624" s="4">
        <v>2.47</v>
      </c>
      <c r="E4624" s="4">
        <v>38677.8151530554</v>
      </c>
      <c r="F4624" s="3">
        <v>1739893.55504959</v>
      </c>
      <c r="G4624" s="53">
        <v>4623.0</v>
      </c>
      <c r="H4624" s="51">
        <f>'Данные (для кумуляты) (2)'!$G4624/5000</f>
        <v>0.9246</v>
      </c>
      <c r="I4624" s="5" t="s">
        <v>4671</v>
      </c>
    </row>
    <row r="4625" ht="14.25" customHeight="1">
      <c r="A4625" s="3">
        <v>75358.4825958844</v>
      </c>
      <c r="B4625" s="4">
        <v>8.99139933061165</v>
      </c>
      <c r="C4625" s="4">
        <v>7.28267984052002</v>
      </c>
      <c r="D4625" s="4">
        <v>3.2</v>
      </c>
      <c r="E4625" s="4">
        <v>21319.9943013578</v>
      </c>
      <c r="F4625" s="3">
        <v>1740404.96743496</v>
      </c>
      <c r="G4625" s="53">
        <v>4624.0</v>
      </c>
      <c r="H4625" s="51">
        <f>'Данные (для кумуляты) (2)'!$G4625/5000</f>
        <v>0.9248</v>
      </c>
      <c r="I4625" s="5" t="s">
        <v>3700</v>
      </c>
    </row>
    <row r="4626" ht="14.25" customHeight="1">
      <c r="A4626" s="3">
        <v>80327.2943778901</v>
      </c>
      <c r="B4626" s="4">
        <v>8.39893073636507</v>
      </c>
      <c r="C4626" s="4">
        <v>6.94089629939487</v>
      </c>
      <c r="D4626" s="4">
        <v>4.45</v>
      </c>
      <c r="E4626" s="4">
        <v>32188.1944414897</v>
      </c>
      <c r="F4626" s="3">
        <v>1740671.73005113</v>
      </c>
      <c r="G4626" s="53">
        <v>4625.0</v>
      </c>
      <c r="H4626" s="51">
        <f>'Данные (для кумуляты) (2)'!$G4626/5000</f>
        <v>0.925</v>
      </c>
      <c r="I4626" s="5" t="s">
        <v>4350</v>
      </c>
    </row>
    <row r="4627" ht="14.25" customHeight="1">
      <c r="A4627" s="3">
        <v>96550.9988832456</v>
      </c>
      <c r="B4627" s="4">
        <v>8.20387879664195</v>
      </c>
      <c r="C4627" s="4">
        <v>5.26630678953354</v>
      </c>
      <c r="D4627" s="4">
        <v>3.22</v>
      </c>
      <c r="E4627" s="4">
        <v>25707.0765799054</v>
      </c>
      <c r="F4627" s="3">
        <v>1740719.10656986</v>
      </c>
      <c r="G4627" s="53">
        <v>4626.0</v>
      </c>
      <c r="H4627" s="51">
        <f>'Данные (для кумуляты) (2)'!$G4627/5000</f>
        <v>0.9252</v>
      </c>
      <c r="I4627" s="5" t="s">
        <v>4987</v>
      </c>
    </row>
    <row r="4628" ht="14.25" customHeight="1">
      <c r="A4628" s="3">
        <v>70259.0683922269</v>
      </c>
      <c r="B4628" s="4">
        <v>6.75734532091237</v>
      </c>
      <c r="C4628" s="4">
        <v>7.68491170133404</v>
      </c>
      <c r="D4628" s="4">
        <v>6.05</v>
      </c>
      <c r="E4628" s="4">
        <v>54050.6446889416</v>
      </c>
      <c r="F4628" s="3">
        <v>1741052.95962203</v>
      </c>
      <c r="G4628" s="53">
        <v>4627.0</v>
      </c>
      <c r="H4628" s="51">
        <f>'Данные (для кумуляты) (2)'!$G4628/5000</f>
        <v>0.9254</v>
      </c>
      <c r="I4628" s="5" t="s">
        <v>2802</v>
      </c>
    </row>
    <row r="4629" ht="14.25" customHeight="1">
      <c r="A4629" s="3">
        <v>79504.659586648</v>
      </c>
      <c r="B4629" s="4">
        <v>6.50510881426779</v>
      </c>
      <c r="C4629" s="4">
        <v>7.55407628520477</v>
      </c>
      <c r="D4629" s="4">
        <v>4.1</v>
      </c>
      <c r="E4629" s="4">
        <v>42677.2849184953</v>
      </c>
      <c r="F4629" s="3">
        <v>1741105.64094499</v>
      </c>
      <c r="G4629" s="53">
        <v>4628.0</v>
      </c>
      <c r="H4629" s="51">
        <f>'Данные (для кумуляты) (2)'!$G4629/5000</f>
        <v>0.9256</v>
      </c>
      <c r="I4629" s="5" t="s">
        <v>4257</v>
      </c>
    </row>
    <row r="4630" ht="14.25" customHeight="1">
      <c r="A4630" s="3">
        <v>89831.3192919978</v>
      </c>
      <c r="B4630" s="4">
        <v>5.20196371966205</v>
      </c>
      <c r="C4630" s="4">
        <v>7.71965276361686</v>
      </c>
      <c r="D4630" s="4">
        <v>6.37</v>
      </c>
      <c r="E4630" s="4">
        <v>45335.3602762008</v>
      </c>
      <c r="F4630" s="3">
        <v>1741959.83443073</v>
      </c>
      <c r="G4630" s="53">
        <v>4629.0</v>
      </c>
      <c r="H4630" s="51">
        <f>'Данные (для кумуляты) (2)'!$G4630/5000</f>
        <v>0.9258</v>
      </c>
      <c r="I4630" s="5" t="s">
        <v>4900</v>
      </c>
    </row>
    <row r="4631" ht="14.25" customHeight="1">
      <c r="A4631" s="3">
        <v>89687.4848248462</v>
      </c>
      <c r="B4631" s="4">
        <v>5.82297730426711</v>
      </c>
      <c r="C4631" s="4">
        <v>7.47589332659013</v>
      </c>
      <c r="D4631" s="4">
        <v>3.44</v>
      </c>
      <c r="E4631" s="4">
        <v>33767.3335750865</v>
      </c>
      <c r="F4631" s="3">
        <v>1742350.96216896</v>
      </c>
      <c r="G4631" s="53">
        <v>4630.0</v>
      </c>
      <c r="H4631" s="51">
        <f>'Данные (для кумуляты) (2)'!$G4631/5000</f>
        <v>0.926</v>
      </c>
      <c r="I4631" s="5" t="s">
        <v>4894</v>
      </c>
    </row>
    <row r="4632" ht="14.25" customHeight="1">
      <c r="A4632" s="3">
        <v>104702.724257026</v>
      </c>
      <c r="B4632" s="4">
        <v>5.57552316687706</v>
      </c>
      <c r="C4632" s="4">
        <v>6.93210607755991</v>
      </c>
      <c r="D4632" s="4">
        <v>3.22</v>
      </c>
      <c r="E4632" s="4">
        <v>22560.5271345341</v>
      </c>
      <c r="F4632" s="3">
        <v>1742431.66308966</v>
      </c>
      <c r="G4632" s="53">
        <v>4631.0</v>
      </c>
      <c r="H4632" s="51">
        <f>'Данные (для кумуляты) (2)'!$G4632/5000</f>
        <v>0.9262</v>
      </c>
      <c r="I4632" s="5" t="s">
        <v>5005</v>
      </c>
    </row>
    <row r="4633" ht="14.25" customHeight="1">
      <c r="A4633" s="3">
        <v>68211.2895149218</v>
      </c>
      <c r="B4633" s="4">
        <v>7.9335835568614</v>
      </c>
      <c r="C4633" s="4">
        <v>6.97012717904628</v>
      </c>
      <c r="D4633" s="4">
        <v>4.28</v>
      </c>
      <c r="E4633" s="4">
        <v>40808.9887836795</v>
      </c>
      <c r="F4633" s="3">
        <v>1742566.00604801</v>
      </c>
      <c r="G4633" s="53">
        <v>4632.0</v>
      </c>
      <c r="H4633" s="51">
        <f>'Данные (для кумуляты) (2)'!$G4633/5000</f>
        <v>0.9264</v>
      </c>
      <c r="I4633" s="5" t="s">
        <v>2402</v>
      </c>
    </row>
    <row r="4634" ht="14.25" customHeight="1">
      <c r="A4634" s="3">
        <v>83736.2169628259</v>
      </c>
      <c r="B4634" s="4">
        <v>5.41424096269871</v>
      </c>
      <c r="C4634" s="4">
        <v>8.00730335613617</v>
      </c>
      <c r="D4634" s="4">
        <v>6.08</v>
      </c>
      <c r="E4634" s="4">
        <v>38251.5932791899</v>
      </c>
      <c r="F4634" s="3">
        <v>1742922.63977118</v>
      </c>
      <c r="G4634" s="53">
        <v>4633.0</v>
      </c>
      <c r="H4634" s="51">
        <f>'Данные (для кумуляты) (2)'!$G4634/5000</f>
        <v>0.9266</v>
      </c>
      <c r="I4634" s="5" t="s">
        <v>4625</v>
      </c>
    </row>
    <row r="4635" ht="14.25" customHeight="1">
      <c r="A4635" s="3">
        <v>75126.8050784555</v>
      </c>
      <c r="B4635" s="4">
        <v>8.00820950199639</v>
      </c>
      <c r="C4635" s="4">
        <v>7.84597120212392</v>
      </c>
      <c r="D4635" s="4">
        <v>5.09</v>
      </c>
      <c r="E4635" s="4">
        <v>36544.3185873566</v>
      </c>
      <c r="F4635" s="3">
        <v>1742938.77602317</v>
      </c>
      <c r="G4635" s="53">
        <v>4634.0</v>
      </c>
      <c r="H4635" s="51">
        <f>'Данные (для кумуляты) (2)'!$G4635/5000</f>
        <v>0.9268</v>
      </c>
      <c r="I4635" s="5" t="s">
        <v>3665</v>
      </c>
    </row>
    <row r="4636" ht="14.25" customHeight="1">
      <c r="A4636" s="3">
        <v>70421.4764876077</v>
      </c>
      <c r="B4636" s="4">
        <v>6.90708296998531</v>
      </c>
      <c r="C4636" s="4">
        <v>7.63431873144665</v>
      </c>
      <c r="D4636" s="4">
        <v>4.44</v>
      </c>
      <c r="E4636" s="4">
        <v>43183.928487881</v>
      </c>
      <c r="F4636" s="3">
        <v>1744932.21099092</v>
      </c>
      <c r="G4636" s="53">
        <v>4635.0</v>
      </c>
      <c r="H4636" s="51">
        <f>'Данные (для кумуляты) (2)'!$G4636/5000</f>
        <v>0.927</v>
      </c>
      <c r="I4636" s="5" t="s">
        <v>2827</v>
      </c>
    </row>
    <row r="4637" ht="14.25" customHeight="1">
      <c r="A4637" s="3">
        <v>87335.3480403598</v>
      </c>
      <c r="B4637" s="4">
        <v>5.50750538157249</v>
      </c>
      <c r="C4637" s="4">
        <v>8.16442611181977</v>
      </c>
      <c r="D4637" s="4">
        <v>6.13</v>
      </c>
      <c r="E4637" s="4">
        <v>39995.8420892258</v>
      </c>
      <c r="F4637" s="3">
        <v>1745516.17062634</v>
      </c>
      <c r="G4637" s="53">
        <v>4636.0</v>
      </c>
      <c r="H4637" s="51">
        <f>'Данные (для кумуляты) (2)'!$G4637/5000</f>
        <v>0.9272</v>
      </c>
      <c r="I4637" s="5" t="s">
        <v>4806</v>
      </c>
    </row>
    <row r="4638" ht="14.25" customHeight="1">
      <c r="A4638" s="3">
        <v>90863.9999922214</v>
      </c>
      <c r="B4638" s="4">
        <v>6.31389136140442</v>
      </c>
      <c r="C4638" s="4">
        <v>6.37026076476013</v>
      </c>
      <c r="D4638" s="4">
        <v>2.44</v>
      </c>
      <c r="E4638" s="4">
        <v>41837.4751711069</v>
      </c>
      <c r="F4638" s="3">
        <v>1746086.9889286</v>
      </c>
      <c r="G4638" s="53">
        <v>4637.0</v>
      </c>
      <c r="H4638" s="51">
        <f>'Данные (для кумуляты) (2)'!$G4638/5000</f>
        <v>0.9274</v>
      </c>
      <c r="I4638" s="5" t="s">
        <v>4917</v>
      </c>
    </row>
    <row r="4639" ht="14.25" customHeight="1">
      <c r="A4639" s="3">
        <v>88794.5996290312</v>
      </c>
      <c r="B4639" s="4">
        <v>6.32386559329656</v>
      </c>
      <c r="C4639" s="4">
        <v>7.0603299505878</v>
      </c>
      <c r="D4639" s="4">
        <v>6.11</v>
      </c>
      <c r="E4639" s="4">
        <v>37994.9738489125</v>
      </c>
      <c r="F4639" s="3">
        <v>1747004.58275902</v>
      </c>
      <c r="G4639" s="53">
        <v>4638.0</v>
      </c>
      <c r="H4639" s="51">
        <f>'Данные (для кумуляты) (2)'!$G4639/5000</f>
        <v>0.9276</v>
      </c>
      <c r="I4639" s="5" t="s">
        <v>4864</v>
      </c>
    </row>
    <row r="4640" ht="14.25" customHeight="1">
      <c r="A4640" s="3">
        <v>63785.5512764368</v>
      </c>
      <c r="B4640" s="4">
        <v>7.19631357068835</v>
      </c>
      <c r="C4640" s="4">
        <v>6.35787355250891</v>
      </c>
      <c r="D4640" s="4">
        <v>4.5</v>
      </c>
      <c r="E4640" s="4">
        <v>67353.9652038634</v>
      </c>
      <c r="F4640" s="3">
        <v>1747244.86330756</v>
      </c>
      <c r="G4640" s="53">
        <v>4639.0</v>
      </c>
      <c r="H4640" s="51">
        <f>'Данные (для кумуляты) (2)'!$G4640/5000</f>
        <v>0.9278</v>
      </c>
      <c r="I4640" s="5" t="s">
        <v>1655</v>
      </c>
    </row>
    <row r="4641" ht="14.25" customHeight="1">
      <c r="A4641" s="3">
        <v>68656.906773223</v>
      </c>
      <c r="B4641" s="4">
        <v>7.35445791550867</v>
      </c>
      <c r="C4641" s="4">
        <v>8.78790783011484</v>
      </c>
      <c r="D4641" s="4">
        <v>6.36</v>
      </c>
      <c r="E4641" s="4">
        <v>43833.853436773</v>
      </c>
      <c r="F4641" s="3">
        <v>1747911.49585289</v>
      </c>
      <c r="G4641" s="53">
        <v>4640.0</v>
      </c>
      <c r="H4641" s="51">
        <f>'Данные (для кумуляты) (2)'!$G4641/5000</f>
        <v>0.928</v>
      </c>
      <c r="I4641" s="5" t="s">
        <v>2480</v>
      </c>
    </row>
    <row r="4642" ht="14.25" customHeight="1">
      <c r="A4642" s="3">
        <v>65258.2136769523</v>
      </c>
      <c r="B4642" s="4">
        <v>8.25423278578649</v>
      </c>
      <c r="C4642" s="4">
        <v>7.85838328957369</v>
      </c>
      <c r="D4642" s="4">
        <v>3.41</v>
      </c>
      <c r="E4642" s="4">
        <v>44352.883814614</v>
      </c>
      <c r="F4642" s="3">
        <v>1748474.69409409</v>
      </c>
      <c r="G4642" s="53">
        <v>4641.0</v>
      </c>
      <c r="H4642" s="51">
        <f>'Данные (для кумуляты) (2)'!$G4642/5000</f>
        <v>0.9282</v>
      </c>
      <c r="I4642" s="5" t="s">
        <v>1898</v>
      </c>
    </row>
    <row r="4643" ht="14.25" customHeight="1">
      <c r="A4643" s="3">
        <v>76460.2206726015</v>
      </c>
      <c r="B4643" s="4">
        <v>7.03084486431082</v>
      </c>
      <c r="C4643" s="4">
        <v>6.62994074177273</v>
      </c>
      <c r="D4643" s="4">
        <v>4.16</v>
      </c>
      <c r="E4643" s="4">
        <v>46851.042190085</v>
      </c>
      <c r="F4643" s="3">
        <v>1748782.80864004</v>
      </c>
      <c r="G4643" s="53">
        <v>4642.0</v>
      </c>
      <c r="H4643" s="51">
        <f>'Данные (для кумуляты) (2)'!$G4643/5000</f>
        <v>0.9284</v>
      </c>
      <c r="I4643" s="5" t="s">
        <v>3876</v>
      </c>
    </row>
    <row r="4644" ht="14.25" customHeight="1">
      <c r="A4644" s="3">
        <v>73158.7396511689</v>
      </c>
      <c r="B4644" s="4">
        <v>7.93768682320391</v>
      </c>
      <c r="C4644" s="4">
        <v>8.69823480724564</v>
      </c>
      <c r="D4644" s="4">
        <v>3.15</v>
      </c>
      <c r="E4644" s="4">
        <v>25175.4312488111</v>
      </c>
      <c r="F4644" s="3">
        <v>1748864.71452689</v>
      </c>
      <c r="G4644" s="53">
        <v>4643.0</v>
      </c>
      <c r="H4644" s="51">
        <f>'Данные (для кумуляты) (2)'!$G4644/5000</f>
        <v>0.9286</v>
      </c>
      <c r="I4644" s="5" t="s">
        <v>3314</v>
      </c>
    </row>
    <row r="4645" ht="14.25" customHeight="1">
      <c r="A4645" s="3">
        <v>86249.9930697418</v>
      </c>
      <c r="B4645" s="4">
        <v>6.15540278624056</v>
      </c>
      <c r="C4645" s="4">
        <v>7.96718411350355</v>
      </c>
      <c r="D4645" s="4">
        <v>4.39</v>
      </c>
      <c r="E4645" s="4">
        <v>43154.838626574</v>
      </c>
      <c r="F4645" s="3">
        <v>1749820.01413065</v>
      </c>
      <c r="G4645" s="53">
        <v>4644.0</v>
      </c>
      <c r="H4645" s="51">
        <f>'Данные (для кумуляты) (2)'!$G4645/5000</f>
        <v>0.9288</v>
      </c>
      <c r="I4645" s="5" t="s">
        <v>4755</v>
      </c>
    </row>
    <row r="4646" ht="14.25" customHeight="1">
      <c r="A4646" s="3">
        <v>89358.8660174846</v>
      </c>
      <c r="B4646" s="4">
        <v>6.14784557916577</v>
      </c>
      <c r="C4646" s="4">
        <v>7.37895000717407</v>
      </c>
      <c r="D4646" s="4">
        <v>3.46</v>
      </c>
      <c r="E4646" s="4">
        <v>34063.6035607699</v>
      </c>
      <c r="F4646" s="3">
        <v>1750908.22423739</v>
      </c>
      <c r="G4646" s="53">
        <v>4645.0</v>
      </c>
      <c r="H4646" s="51">
        <f>'Данные (для кумуляты) (2)'!$G4646/5000</f>
        <v>0.929</v>
      </c>
      <c r="I4646" s="5" t="s">
        <v>4885</v>
      </c>
    </row>
    <row r="4647" ht="14.25" customHeight="1">
      <c r="A4647" s="3">
        <v>87928.1375435282</v>
      </c>
      <c r="B4647" s="4">
        <v>5.41696059726244</v>
      </c>
      <c r="C4647" s="4">
        <v>7.86828835624335</v>
      </c>
      <c r="D4647" s="4">
        <v>6.21</v>
      </c>
      <c r="E4647" s="4">
        <v>47452.3578494693</v>
      </c>
      <c r="F4647" s="3">
        <v>1752112.60416308</v>
      </c>
      <c r="G4647" s="53">
        <v>4646.0</v>
      </c>
      <c r="H4647" s="51">
        <f>'Данные (для кумуляты) (2)'!$G4647/5000</f>
        <v>0.9292</v>
      </c>
      <c r="I4647" s="5" t="s">
        <v>4838</v>
      </c>
    </row>
    <row r="4648" ht="14.25" customHeight="1">
      <c r="A4648" s="3">
        <v>82998.3459213624</v>
      </c>
      <c r="B4648" s="4">
        <v>6.24629393201039</v>
      </c>
      <c r="C4648" s="4">
        <v>6.47213814432887</v>
      </c>
      <c r="D4648" s="4">
        <v>4.43</v>
      </c>
      <c r="E4648" s="4">
        <v>35153.5862611471</v>
      </c>
      <c r="F4648" s="3">
        <v>1752594.82095829</v>
      </c>
      <c r="G4648" s="53">
        <v>4647.0</v>
      </c>
      <c r="H4648" s="51">
        <f>'Данные (для кумуляты) (2)'!$G4648/5000</f>
        <v>0.9294</v>
      </c>
      <c r="I4648" s="5" t="s">
        <v>4579</v>
      </c>
    </row>
    <row r="4649" ht="14.25" customHeight="1">
      <c r="A4649" s="3">
        <v>71309.2501702864</v>
      </c>
      <c r="B4649" s="4">
        <v>7.51361134380595</v>
      </c>
      <c r="C4649" s="4">
        <v>8.40930263345441</v>
      </c>
      <c r="D4649" s="4">
        <v>4.35</v>
      </c>
      <c r="E4649" s="4">
        <v>32356.9973769673</v>
      </c>
      <c r="F4649" s="3">
        <v>1752967.60490685</v>
      </c>
      <c r="G4649" s="53">
        <v>4648.0</v>
      </c>
      <c r="H4649" s="51">
        <f>'Данные (для кумуляты) (2)'!$G4649/5000</f>
        <v>0.9296</v>
      </c>
      <c r="I4649" s="5" t="s">
        <v>2993</v>
      </c>
    </row>
    <row r="4650" ht="14.25" customHeight="1">
      <c r="A4650" s="3">
        <v>88767.5335953516</v>
      </c>
      <c r="B4650" s="4">
        <v>4.82166996174235</v>
      </c>
      <c r="C4650" s="4">
        <v>6.00352184618508</v>
      </c>
      <c r="D4650" s="4">
        <v>2.13</v>
      </c>
      <c r="E4650" s="4">
        <v>58349.1175860102</v>
      </c>
      <c r="F4650" s="3">
        <v>1753427.93678949</v>
      </c>
      <c r="G4650" s="53">
        <v>4649.0</v>
      </c>
      <c r="H4650" s="51">
        <f>'Данные (для кумуляты) (2)'!$G4650/5000</f>
        <v>0.9298</v>
      </c>
      <c r="I4650" s="5" t="s">
        <v>4862</v>
      </c>
    </row>
    <row r="4651" ht="14.25" customHeight="1">
      <c r="A4651" s="3">
        <v>79702.3861523151</v>
      </c>
      <c r="B4651" s="4">
        <v>6.76379225018617</v>
      </c>
      <c r="C4651" s="4">
        <v>8.46566436691505</v>
      </c>
      <c r="D4651" s="4">
        <v>6.29</v>
      </c>
      <c r="E4651" s="4">
        <v>46270.3306412238</v>
      </c>
      <c r="F4651" s="3">
        <v>1753820.6224521</v>
      </c>
      <c r="G4651" s="53">
        <v>4650.0</v>
      </c>
      <c r="H4651" s="51">
        <f>'Данные (для кумуляты) (2)'!$G4651/5000</f>
        <v>0.93</v>
      </c>
      <c r="I4651" s="5" t="s">
        <v>4288</v>
      </c>
    </row>
    <row r="4652" ht="14.25" customHeight="1">
      <c r="A4652" s="3">
        <v>87678.1632415863</v>
      </c>
      <c r="B4652" s="4">
        <v>5.05678880579954</v>
      </c>
      <c r="C4652" s="4">
        <v>7.71277415264595</v>
      </c>
      <c r="D4652" s="4">
        <v>3.16</v>
      </c>
      <c r="E4652" s="4">
        <v>43805.5218876889</v>
      </c>
      <c r="F4652" s="3">
        <v>1753967.47659683</v>
      </c>
      <c r="G4652" s="53">
        <v>4651.0</v>
      </c>
      <c r="H4652" s="51">
        <f>'Данные (для кумуляты) (2)'!$G4652/5000</f>
        <v>0.9302</v>
      </c>
      <c r="I4652" s="5" t="s">
        <v>4823</v>
      </c>
    </row>
    <row r="4653" ht="14.25" customHeight="1">
      <c r="A4653" s="3">
        <v>68057.065801581</v>
      </c>
      <c r="B4653" s="4">
        <v>6.7484094776743</v>
      </c>
      <c r="C4653" s="4">
        <v>7.88301868392948</v>
      </c>
      <c r="D4653" s="4">
        <v>6.2</v>
      </c>
      <c r="E4653" s="4">
        <v>52547.8291661843</v>
      </c>
      <c r="F4653" s="3">
        <v>1754576.14555012</v>
      </c>
      <c r="G4653" s="53">
        <v>4652.0</v>
      </c>
      <c r="H4653" s="51">
        <f>'Данные (для кумуляты) (2)'!$G4653/5000</f>
        <v>0.9304</v>
      </c>
      <c r="I4653" s="5" t="s">
        <v>2376</v>
      </c>
    </row>
    <row r="4654" ht="14.25" customHeight="1">
      <c r="A4654" s="3">
        <v>75984.8311087979</v>
      </c>
      <c r="B4654" s="4">
        <v>6.72572131103627</v>
      </c>
      <c r="C4654" s="4">
        <v>7.8877758363165</v>
      </c>
      <c r="D4654" s="4">
        <v>4.31</v>
      </c>
      <c r="E4654" s="4">
        <v>42248.6858555496</v>
      </c>
      <c r="F4654" s="3">
        <v>1754770.59020686</v>
      </c>
      <c r="G4654" s="53">
        <v>4653.0</v>
      </c>
      <c r="H4654" s="51">
        <f>'Данные (для кумуляты) (2)'!$G4654/5000</f>
        <v>0.9306</v>
      </c>
      <c r="I4654" s="5" t="s">
        <v>3790</v>
      </c>
    </row>
    <row r="4655" ht="14.25" customHeight="1">
      <c r="A4655" s="3">
        <v>86051.0873009999</v>
      </c>
      <c r="B4655" s="4">
        <v>6.04851662433693</v>
      </c>
      <c r="C4655" s="4">
        <v>6.19670357345124</v>
      </c>
      <c r="D4655" s="4">
        <v>3.26</v>
      </c>
      <c r="E4655" s="4">
        <v>49475.67120601</v>
      </c>
      <c r="F4655" s="3">
        <v>1754866.39547832</v>
      </c>
      <c r="G4655" s="53">
        <v>4654.0</v>
      </c>
      <c r="H4655" s="51">
        <f>'Данные (для кумуляты) (2)'!$G4655/5000</f>
        <v>0.9308</v>
      </c>
      <c r="I4655" s="5" t="s">
        <v>4746</v>
      </c>
    </row>
    <row r="4656" ht="14.25" customHeight="1">
      <c r="A4656" s="3">
        <v>102881.120902269</v>
      </c>
      <c r="B4656" s="4">
        <v>6.47124867061761</v>
      </c>
      <c r="C4656" s="4">
        <v>5.69353628117352</v>
      </c>
      <c r="D4656" s="4">
        <v>3.12</v>
      </c>
      <c r="E4656" s="4">
        <v>21051.531293714</v>
      </c>
      <c r="F4656" s="3">
        <v>1754937.71541575</v>
      </c>
      <c r="G4656" s="53">
        <v>4655.0</v>
      </c>
      <c r="H4656" s="51">
        <f>'Данные (для кумуляты) (2)'!$G4656/5000</f>
        <v>0.931</v>
      </c>
      <c r="I4656" s="5" t="s">
        <v>5004</v>
      </c>
    </row>
    <row r="4657" ht="14.25" customHeight="1">
      <c r="A4657" s="3">
        <v>84963.6634083827</v>
      </c>
      <c r="B4657" s="4">
        <v>7.06846676568559</v>
      </c>
      <c r="C4657" s="4">
        <v>6.20714531371546</v>
      </c>
      <c r="D4657" s="4">
        <v>3.02</v>
      </c>
      <c r="E4657" s="4">
        <v>40447.0107459582</v>
      </c>
      <c r="F4657" s="3">
        <v>1754969.16194479</v>
      </c>
      <c r="G4657" s="53">
        <v>4656.0</v>
      </c>
      <c r="H4657" s="51">
        <f>'Данные (для кумуляты) (2)'!$G4657/5000</f>
        <v>0.9312</v>
      </c>
      <c r="I4657" s="5" t="s">
        <v>4697</v>
      </c>
    </row>
    <row r="4658" ht="14.25" customHeight="1">
      <c r="A4658" s="3">
        <v>69185.7061802723</v>
      </c>
      <c r="B4658" s="4">
        <v>6.41857245326642</v>
      </c>
      <c r="C4658" s="4">
        <v>8.7226979803668</v>
      </c>
      <c r="D4658" s="4">
        <v>6.19</v>
      </c>
      <c r="E4658" s="4">
        <v>50096.9802707627</v>
      </c>
      <c r="F4658" s="3">
        <v>1757395.78723971</v>
      </c>
      <c r="G4658" s="53">
        <v>4657.0</v>
      </c>
      <c r="H4658" s="51">
        <f>'Данные (для кумуляты) (2)'!$G4658/5000</f>
        <v>0.9314</v>
      </c>
      <c r="I4658" s="5" t="s">
        <v>2579</v>
      </c>
    </row>
    <row r="4659" ht="14.25" customHeight="1">
      <c r="A4659" s="3">
        <v>80366.3748095381</v>
      </c>
      <c r="B4659" s="4">
        <v>6.614014679854</v>
      </c>
      <c r="C4659" s="4">
        <v>7.3084342448775</v>
      </c>
      <c r="D4659" s="4">
        <v>4.31</v>
      </c>
      <c r="E4659" s="4">
        <v>42775.9829571924</v>
      </c>
      <c r="F4659" s="3">
        <v>1759180.0436353</v>
      </c>
      <c r="G4659" s="53">
        <v>4658.0</v>
      </c>
      <c r="H4659" s="51">
        <f>'Данные (для кумуляты) (2)'!$G4659/5000</f>
        <v>0.9316</v>
      </c>
      <c r="I4659" s="5" t="s">
        <v>4353</v>
      </c>
    </row>
    <row r="4660" ht="14.25" customHeight="1">
      <c r="A4660" s="3">
        <v>67769.8255909987</v>
      </c>
      <c r="B4660" s="4">
        <v>8.07469366768172</v>
      </c>
      <c r="C4660" s="4">
        <v>6.76163140761687</v>
      </c>
      <c r="D4660" s="4">
        <v>4.22</v>
      </c>
      <c r="E4660" s="4">
        <v>33254.6034094282</v>
      </c>
      <c r="F4660" s="3">
        <v>1760734.69036401</v>
      </c>
      <c r="G4660" s="53">
        <v>4659.0</v>
      </c>
      <c r="H4660" s="51">
        <f>'Данные (для кумуляты) (2)'!$G4660/5000</f>
        <v>0.9318</v>
      </c>
      <c r="I4660" s="5" t="s">
        <v>2326</v>
      </c>
    </row>
    <row r="4661" ht="14.25" customHeight="1">
      <c r="A4661" s="3">
        <v>93876.42899812</v>
      </c>
      <c r="B4661" s="4">
        <v>6.29567875083257</v>
      </c>
      <c r="C4661" s="4">
        <v>7.25956783340849</v>
      </c>
      <c r="D4661" s="4">
        <v>6.1</v>
      </c>
      <c r="E4661" s="4">
        <v>29096.5190157556</v>
      </c>
      <c r="F4661" s="3">
        <v>1760880.44750733</v>
      </c>
      <c r="G4661" s="53">
        <v>4660.0</v>
      </c>
      <c r="H4661" s="51">
        <f>'Данные (для кумуляты) (2)'!$G4661/5000</f>
        <v>0.932</v>
      </c>
      <c r="I4661" s="5" t="s">
        <v>4959</v>
      </c>
    </row>
    <row r="4662" ht="14.25" customHeight="1">
      <c r="A4662" s="3">
        <v>67706.8194884164</v>
      </c>
      <c r="B4662" s="4">
        <v>7.49937129115614</v>
      </c>
      <c r="C4662" s="4">
        <v>7.87896294504204</v>
      </c>
      <c r="D4662" s="4">
        <v>4.12</v>
      </c>
      <c r="E4662" s="4">
        <v>42391.0237595012</v>
      </c>
      <c r="F4662" s="3">
        <v>1761924.10365531</v>
      </c>
      <c r="G4662" s="53">
        <v>4661.0</v>
      </c>
      <c r="H4662" s="51">
        <f>'Данные (для кумуляты) (2)'!$G4662/5000</f>
        <v>0.9322</v>
      </c>
      <c r="I4662" s="5" t="s">
        <v>2315</v>
      </c>
    </row>
    <row r="4663" ht="14.25" customHeight="1">
      <c r="A4663" s="3">
        <v>76493.3151590703</v>
      </c>
      <c r="B4663" s="4">
        <v>6.7909666489303</v>
      </c>
      <c r="C4663" s="4">
        <v>8.02693502589236</v>
      </c>
      <c r="D4663" s="4">
        <v>3.34</v>
      </c>
      <c r="E4663" s="4">
        <v>41848.3711134506</v>
      </c>
      <c r="F4663" s="3">
        <v>1761960.56863659</v>
      </c>
      <c r="G4663" s="53">
        <v>4662.0</v>
      </c>
      <c r="H4663" s="51">
        <f>'Данные (для кумуляты) (2)'!$G4663/5000</f>
        <v>0.9324</v>
      </c>
      <c r="I4663" s="5" t="s">
        <v>3878</v>
      </c>
    </row>
    <row r="4664" ht="14.25" customHeight="1">
      <c r="A4664" s="3">
        <v>75537.7945100003</v>
      </c>
      <c r="B4664" s="4">
        <v>7.84521591444417</v>
      </c>
      <c r="C4664" s="4">
        <v>7.55566072082221</v>
      </c>
      <c r="D4664" s="4">
        <v>6.3</v>
      </c>
      <c r="E4664" s="4">
        <v>32778.1953418883</v>
      </c>
      <c r="F4664" s="3">
        <v>1762214.67958188</v>
      </c>
      <c r="G4664" s="53">
        <v>4663.0</v>
      </c>
      <c r="H4664" s="51">
        <f>'Данные (для кумуляты) (2)'!$G4664/5000</f>
        <v>0.9326</v>
      </c>
      <c r="I4664" s="5" t="s">
        <v>3728</v>
      </c>
    </row>
    <row r="4665" ht="14.25" customHeight="1">
      <c r="A4665" s="3">
        <v>75040.8154304072</v>
      </c>
      <c r="B4665" s="4">
        <v>6.45288110013642</v>
      </c>
      <c r="C4665" s="4">
        <v>7.50659088814659</v>
      </c>
      <c r="D4665" s="4">
        <v>5.11</v>
      </c>
      <c r="E4665" s="4">
        <v>34733.0869939056</v>
      </c>
      <c r="F4665" s="3">
        <v>1765281.09322945</v>
      </c>
      <c r="G4665" s="53">
        <v>4664.0</v>
      </c>
      <c r="H4665" s="51">
        <f>'Данные (для кумуляты) (2)'!$G4665/5000</f>
        <v>0.9328</v>
      </c>
      <c r="I4665" s="5" t="s">
        <v>3646</v>
      </c>
    </row>
    <row r="4666" ht="14.25" customHeight="1">
      <c r="A4666" s="3">
        <v>72967.5412325451</v>
      </c>
      <c r="B4666" s="4">
        <v>6.02123938547659</v>
      </c>
      <c r="C4666" s="4">
        <v>6.97573330963835</v>
      </c>
      <c r="D4666" s="4">
        <v>4.02</v>
      </c>
      <c r="E4666" s="4">
        <v>49140.6690143732</v>
      </c>
      <c r="F4666" s="3">
        <v>1765352.36590711</v>
      </c>
      <c r="G4666" s="53">
        <v>4665.0</v>
      </c>
      <c r="H4666" s="51">
        <f>'Данные (для кумуляты) (2)'!$G4666/5000</f>
        <v>0.933</v>
      </c>
      <c r="I4666" s="5" t="s">
        <v>3272</v>
      </c>
    </row>
    <row r="4667" ht="14.25" customHeight="1">
      <c r="A4667" s="3">
        <v>76076.2907043905</v>
      </c>
      <c r="B4667" s="4">
        <v>6.21316855567052</v>
      </c>
      <c r="C4667" s="4">
        <v>7.9537810938052</v>
      </c>
      <c r="D4667" s="4">
        <v>6.49</v>
      </c>
      <c r="E4667" s="4">
        <v>46298.3161070102</v>
      </c>
      <c r="F4667" s="3">
        <v>1765809.43206629</v>
      </c>
      <c r="G4667" s="53">
        <v>4666.0</v>
      </c>
      <c r="H4667" s="51">
        <f>'Данные (для кумуляты) (2)'!$G4667/5000</f>
        <v>0.9332</v>
      </c>
      <c r="I4667" s="5" t="s">
        <v>3808</v>
      </c>
    </row>
    <row r="4668" ht="14.25" customHeight="1">
      <c r="A4668" s="3">
        <v>82587.5864376703</v>
      </c>
      <c r="B4668" s="4">
        <v>5.7103219062517</v>
      </c>
      <c r="C4668" s="4">
        <v>6.67406050309755</v>
      </c>
      <c r="D4668" s="4">
        <v>3.46</v>
      </c>
      <c r="E4668" s="4">
        <v>55932.222732829</v>
      </c>
      <c r="F4668" s="3">
        <v>1765988.26353721</v>
      </c>
      <c r="G4668" s="53">
        <v>4667.0</v>
      </c>
      <c r="H4668" s="51">
        <f>'Данные (для кумуляты) (2)'!$G4668/5000</f>
        <v>0.9334</v>
      </c>
      <c r="I4668" s="5" t="s">
        <v>4539</v>
      </c>
    </row>
    <row r="4669" ht="14.25" customHeight="1">
      <c r="A4669" s="3">
        <v>70961.581311723</v>
      </c>
      <c r="B4669" s="4">
        <v>8.59838272216995</v>
      </c>
      <c r="C4669" s="4">
        <v>6.18595071125241</v>
      </c>
      <c r="D4669" s="4">
        <v>2.02</v>
      </c>
      <c r="E4669" s="4">
        <v>38251.812169014</v>
      </c>
      <c r="F4669" s="3">
        <v>1766248.40325248</v>
      </c>
      <c r="G4669" s="53">
        <v>4668.0</v>
      </c>
      <c r="H4669" s="51">
        <f>'Данные (для кумуляты) (2)'!$G4669/5000</f>
        <v>0.9336</v>
      </c>
      <c r="I4669" s="5" t="s">
        <v>2929</v>
      </c>
    </row>
    <row r="4670" ht="14.25" customHeight="1">
      <c r="A4670" s="3">
        <v>78535.6407173195</v>
      </c>
      <c r="B4670" s="4">
        <v>7.03604326155389</v>
      </c>
      <c r="C4670" s="4">
        <v>7.11149676670382</v>
      </c>
      <c r="D4670" s="4">
        <v>3.33</v>
      </c>
      <c r="E4670" s="4">
        <v>44280.0760553366</v>
      </c>
      <c r="F4670" s="3">
        <v>1767330.93414873</v>
      </c>
      <c r="G4670" s="53">
        <v>4669.0</v>
      </c>
      <c r="H4670" s="51">
        <f>'Данные (для кумуляты) (2)'!$G4670/5000</f>
        <v>0.9338</v>
      </c>
      <c r="I4670" s="5" t="s">
        <v>4147</v>
      </c>
    </row>
    <row r="4671" ht="14.25" customHeight="1">
      <c r="A4671" s="3">
        <v>76848.1888030003</v>
      </c>
      <c r="B4671" s="4">
        <v>7.4513129427544</v>
      </c>
      <c r="C4671" s="4">
        <v>7.56573515802682</v>
      </c>
      <c r="D4671" s="4">
        <v>6.12</v>
      </c>
      <c r="E4671" s="4">
        <v>43978.257538366</v>
      </c>
      <c r="F4671" s="3">
        <v>1767399.28994794</v>
      </c>
      <c r="G4671" s="53">
        <v>4670.0</v>
      </c>
      <c r="H4671" s="51">
        <f>'Данные (для кумуляты) (2)'!$G4671/5000</f>
        <v>0.934</v>
      </c>
      <c r="I4671" s="5" t="s">
        <v>3924</v>
      </c>
    </row>
    <row r="4672" ht="14.25" customHeight="1">
      <c r="A4672" s="3">
        <v>73180.6733709508</v>
      </c>
      <c r="B4672" s="4">
        <v>6.24189880634175</v>
      </c>
      <c r="C4672" s="4">
        <v>9.11858864428594</v>
      </c>
      <c r="D4672" s="4">
        <v>3.33</v>
      </c>
      <c r="E4672" s="4">
        <v>43144.7149275254</v>
      </c>
      <c r="F4672" s="3">
        <v>1768036.33407653</v>
      </c>
      <c r="G4672" s="53">
        <v>4671.0</v>
      </c>
      <c r="H4672" s="51">
        <f>'Данные (для кумуляты) (2)'!$G4672/5000</f>
        <v>0.9342</v>
      </c>
      <c r="I4672" s="5" t="s">
        <v>3317</v>
      </c>
    </row>
    <row r="4673" ht="14.25" customHeight="1">
      <c r="A4673" s="3">
        <v>81167.4410969319</v>
      </c>
      <c r="B4673" s="4">
        <v>8.10065159970314</v>
      </c>
      <c r="C4673" s="4">
        <v>6.34096020712935</v>
      </c>
      <c r="D4673" s="4">
        <v>4.5</v>
      </c>
      <c r="E4673" s="4">
        <v>28713.9620236379</v>
      </c>
      <c r="F4673" s="3">
        <v>1768705.12527914</v>
      </c>
      <c r="G4673" s="53">
        <v>4672.0</v>
      </c>
      <c r="H4673" s="51">
        <f>'Данные (для кумуляты) (2)'!$G4673/5000</f>
        <v>0.9344</v>
      </c>
      <c r="I4673" s="5" t="s">
        <v>4428</v>
      </c>
    </row>
    <row r="4674" ht="14.25" customHeight="1">
      <c r="A4674" s="3">
        <v>66803.0163647589</v>
      </c>
      <c r="B4674" s="4">
        <v>6.2512454158833</v>
      </c>
      <c r="C4674" s="4">
        <v>8.75087217045238</v>
      </c>
      <c r="D4674" s="4">
        <v>5.07</v>
      </c>
      <c r="E4674" s="4">
        <v>57970.2427895047</v>
      </c>
      <c r="F4674" s="3">
        <v>1769484.89310969</v>
      </c>
      <c r="G4674" s="53">
        <v>4673.0</v>
      </c>
      <c r="H4674" s="51">
        <f>'Данные (для кумуляты) (2)'!$G4674/5000</f>
        <v>0.9346</v>
      </c>
      <c r="I4674" s="5" t="s">
        <v>2163</v>
      </c>
    </row>
    <row r="4675" ht="14.25" customHeight="1">
      <c r="A4675" s="3">
        <v>80694.1281501662</v>
      </c>
      <c r="B4675" s="4">
        <v>6.56915800023179</v>
      </c>
      <c r="C4675" s="4">
        <v>6.4553265199465</v>
      </c>
      <c r="D4675" s="4">
        <v>2.15</v>
      </c>
      <c r="E4675" s="4">
        <v>46249.6256572488</v>
      </c>
      <c r="F4675" s="3">
        <v>1770372.17534404</v>
      </c>
      <c r="G4675" s="53">
        <v>4674.0</v>
      </c>
      <c r="H4675" s="51">
        <f>'Данные (для кумуляты) (2)'!$G4675/5000</f>
        <v>0.9348</v>
      </c>
      <c r="I4675" s="5" t="s">
        <v>4381</v>
      </c>
    </row>
    <row r="4676" ht="14.25" customHeight="1">
      <c r="A4676" s="3">
        <v>79097.1340019694</v>
      </c>
      <c r="B4676" s="4">
        <v>5.87308377115329</v>
      </c>
      <c r="C4676" s="4">
        <v>8.0073048433251</v>
      </c>
      <c r="D4676" s="4">
        <v>5.09</v>
      </c>
      <c r="E4676" s="4">
        <v>43950.6623795685</v>
      </c>
      <c r="F4676" s="3">
        <v>1770616.92993542</v>
      </c>
      <c r="G4676" s="53">
        <v>4675.0</v>
      </c>
      <c r="H4676" s="51">
        <f>'Данные (для кумуляты) (2)'!$G4676/5000</f>
        <v>0.935</v>
      </c>
      <c r="I4676" s="5" t="s">
        <v>4220</v>
      </c>
    </row>
    <row r="4677" ht="14.25" customHeight="1">
      <c r="A4677" s="3">
        <v>83408.7873305793</v>
      </c>
      <c r="B4677" s="4">
        <v>6.22497059144152</v>
      </c>
      <c r="C4677" s="4">
        <v>5.60502432597578</v>
      </c>
      <c r="D4677" s="4">
        <v>2.09</v>
      </c>
      <c r="E4677" s="4">
        <v>59346.8913135566</v>
      </c>
      <c r="F4677" s="3">
        <v>1770681.13245289</v>
      </c>
      <c r="G4677" s="53">
        <v>4676.0</v>
      </c>
      <c r="H4677" s="51">
        <f>'Данные (для кумуляты) (2)'!$G4677/5000</f>
        <v>0.9352</v>
      </c>
      <c r="I4677" s="5" t="s">
        <v>4603</v>
      </c>
    </row>
    <row r="4678" ht="14.25" customHeight="1">
      <c r="A4678" s="3">
        <v>90882.8466762469</v>
      </c>
      <c r="B4678" s="4">
        <v>6.26765451968907</v>
      </c>
      <c r="C4678" s="4">
        <v>6.26259714650718</v>
      </c>
      <c r="D4678" s="4">
        <v>4.05</v>
      </c>
      <c r="E4678" s="4">
        <v>41950.4840985191</v>
      </c>
      <c r="F4678" s="3">
        <v>1771036.92451985</v>
      </c>
      <c r="G4678" s="53">
        <v>4677.0</v>
      </c>
      <c r="H4678" s="51">
        <f>'Данные (для кумуляты) (2)'!$G4678/5000</f>
        <v>0.9354</v>
      </c>
      <c r="I4678" s="5" t="s">
        <v>4919</v>
      </c>
    </row>
    <row r="4679" ht="14.25" customHeight="1">
      <c r="A4679" s="3">
        <v>64350.2845709922</v>
      </c>
      <c r="B4679" s="4">
        <v>6.76120255736836</v>
      </c>
      <c r="C4679" s="4">
        <v>7.12870960565606</v>
      </c>
      <c r="D4679" s="4">
        <v>3.03</v>
      </c>
      <c r="E4679" s="4">
        <v>69592.0402359854</v>
      </c>
      <c r="F4679" s="3">
        <v>1772390.5532732</v>
      </c>
      <c r="G4679" s="53">
        <v>4678.0</v>
      </c>
      <c r="H4679" s="51">
        <f>'Данные (для кумуляты) (2)'!$G4679/5000</f>
        <v>0.9356</v>
      </c>
      <c r="I4679" s="5" t="s">
        <v>1735</v>
      </c>
    </row>
    <row r="4680" ht="14.25" customHeight="1">
      <c r="A4680" s="3">
        <v>84023.3288627376</v>
      </c>
      <c r="B4680" s="4">
        <v>7.1020308447622</v>
      </c>
      <c r="C4680" s="4">
        <v>6.65046209458393</v>
      </c>
      <c r="D4680" s="4">
        <v>4.32</v>
      </c>
      <c r="E4680" s="4">
        <v>33106.2000254846</v>
      </c>
      <c r="F4680" s="3">
        <v>1772780.14260328</v>
      </c>
      <c r="G4680" s="53">
        <v>4679.0</v>
      </c>
      <c r="H4680" s="51">
        <f>'Данные (для кумуляты) (2)'!$G4680/5000</f>
        <v>0.9358</v>
      </c>
      <c r="I4680" s="5" t="s">
        <v>4643</v>
      </c>
    </row>
    <row r="4681" ht="14.25" customHeight="1">
      <c r="A4681" s="3">
        <v>74369.6686027928</v>
      </c>
      <c r="B4681" s="4">
        <v>6.84097454154082</v>
      </c>
      <c r="C4681" s="4">
        <v>8.22597213829302</v>
      </c>
      <c r="D4681" s="4">
        <v>3.27</v>
      </c>
      <c r="E4681" s="4">
        <v>45991.8569707792</v>
      </c>
      <c r="F4681" s="3">
        <v>1774715.48357601</v>
      </c>
      <c r="G4681" s="53">
        <v>4680.0</v>
      </c>
      <c r="H4681" s="51">
        <f>'Данные (для кумуляты) (2)'!$G4681/5000</f>
        <v>0.936</v>
      </c>
      <c r="I4681" s="5" t="s">
        <v>3532</v>
      </c>
    </row>
    <row r="4682" ht="14.25" customHeight="1">
      <c r="A4682" s="3">
        <v>65363.746492688</v>
      </c>
      <c r="B4682" s="4">
        <v>6.75235139901489</v>
      </c>
      <c r="C4682" s="4">
        <v>9.25740438122693</v>
      </c>
      <c r="D4682" s="4">
        <v>4.11</v>
      </c>
      <c r="E4682" s="4">
        <v>48714.6903316572</v>
      </c>
      <c r="F4682" s="3">
        <v>1775531.40394545</v>
      </c>
      <c r="G4682" s="53">
        <v>4681.0</v>
      </c>
      <c r="H4682" s="51">
        <f>'Данные (для кумуляты) (2)'!$G4682/5000</f>
        <v>0.9362</v>
      </c>
      <c r="I4682" s="5" t="s">
        <v>1910</v>
      </c>
    </row>
    <row r="4683" ht="14.25" customHeight="1">
      <c r="A4683" s="3">
        <v>76933.6061079969</v>
      </c>
      <c r="B4683" s="4">
        <v>8.54036446393276</v>
      </c>
      <c r="C4683" s="4">
        <v>7.43854425988601</v>
      </c>
      <c r="D4683" s="4">
        <v>6.43</v>
      </c>
      <c r="E4683" s="4">
        <v>33433.3387726472</v>
      </c>
      <c r="F4683" s="3">
        <v>1775874.76010401</v>
      </c>
      <c r="G4683" s="53">
        <v>4682.0</v>
      </c>
      <c r="H4683" s="51">
        <f>'Данные (для кумуляты) (2)'!$G4683/5000</f>
        <v>0.9364</v>
      </c>
      <c r="I4683" s="5" t="s">
        <v>3943</v>
      </c>
    </row>
    <row r="4684" ht="14.25" customHeight="1">
      <c r="A4684" s="3">
        <v>84114.290717615</v>
      </c>
      <c r="B4684" s="4">
        <v>6.08155814149846</v>
      </c>
      <c r="C4684" s="4">
        <v>8.36086071147937</v>
      </c>
      <c r="D4684" s="4">
        <v>4.2</v>
      </c>
      <c r="E4684" s="4">
        <v>38702.3392724446</v>
      </c>
      <c r="F4684" s="3">
        <v>1777009.71214977</v>
      </c>
      <c r="G4684" s="53">
        <v>4683.0</v>
      </c>
      <c r="H4684" s="51">
        <f>'Данные (для кумуляты) (2)'!$G4684/5000</f>
        <v>0.9366</v>
      </c>
      <c r="I4684" s="5" t="s">
        <v>4650</v>
      </c>
    </row>
    <row r="4685" ht="14.25" customHeight="1">
      <c r="A4685" s="3">
        <v>91832.9896867224</v>
      </c>
      <c r="B4685" s="4">
        <v>6.12777214727861</v>
      </c>
      <c r="C4685" s="4">
        <v>7.59893304525206</v>
      </c>
      <c r="D4685" s="4">
        <v>4.45</v>
      </c>
      <c r="E4685" s="4">
        <v>31105.1133924105</v>
      </c>
      <c r="F4685" s="3">
        <v>1777516.449472</v>
      </c>
      <c r="G4685" s="53">
        <v>4684.0</v>
      </c>
      <c r="H4685" s="51">
        <f>'Данные (для кумуляты) (2)'!$G4685/5000</f>
        <v>0.9368</v>
      </c>
      <c r="I4685" s="5" t="s">
        <v>4932</v>
      </c>
    </row>
    <row r="4686" ht="14.25" customHeight="1">
      <c r="A4686" s="3">
        <v>76061.3507094739</v>
      </c>
      <c r="B4686" s="4">
        <v>7.14871311627387</v>
      </c>
      <c r="C4686" s="4">
        <v>7.54606599051667</v>
      </c>
      <c r="D4686" s="4">
        <v>6.3</v>
      </c>
      <c r="E4686" s="4">
        <v>40876.9645946367</v>
      </c>
      <c r="F4686" s="3">
        <v>1778013.33400715</v>
      </c>
      <c r="G4686" s="53">
        <v>4685.0</v>
      </c>
      <c r="H4686" s="51">
        <f>'Данные (для кумуляты) (2)'!$G4686/5000</f>
        <v>0.937</v>
      </c>
      <c r="I4686" s="5" t="s">
        <v>3804</v>
      </c>
    </row>
    <row r="4687" ht="14.25" customHeight="1">
      <c r="A4687" s="3">
        <v>87733.8625604303</v>
      </c>
      <c r="B4687" s="4">
        <v>5.66256467541464</v>
      </c>
      <c r="C4687" s="4">
        <v>6.40977253176788</v>
      </c>
      <c r="D4687" s="4">
        <v>3.15</v>
      </c>
      <c r="E4687" s="4">
        <v>43943.4792615525</v>
      </c>
      <c r="F4687" s="3">
        <v>1778411.66483074</v>
      </c>
      <c r="G4687" s="53">
        <v>4686.0</v>
      </c>
      <c r="H4687" s="51">
        <f>'Данные (для кумуляты) (2)'!$G4687/5000</f>
        <v>0.9372</v>
      </c>
      <c r="I4687" s="5" t="s">
        <v>4824</v>
      </c>
    </row>
    <row r="4688" ht="14.25" customHeight="1">
      <c r="A4688" s="3">
        <v>70632.6072227771</v>
      </c>
      <c r="B4688" s="4">
        <v>7.2940853025706</v>
      </c>
      <c r="C4688" s="4">
        <v>7.15844946734887</v>
      </c>
      <c r="D4688" s="4">
        <v>4.17</v>
      </c>
      <c r="E4688" s="4">
        <v>45919.2611588088</v>
      </c>
      <c r="F4688" s="3">
        <v>1779858.27425291</v>
      </c>
      <c r="G4688" s="53">
        <v>4687.0</v>
      </c>
      <c r="H4688" s="51">
        <f>'Данные (для кумуляты) (2)'!$G4688/5000</f>
        <v>0.9374</v>
      </c>
      <c r="I4688" s="5" t="s">
        <v>2863</v>
      </c>
    </row>
    <row r="4689" ht="14.25" customHeight="1">
      <c r="A4689" s="3">
        <v>71595.1772834588</v>
      </c>
      <c r="B4689" s="4">
        <v>6.62883358175157</v>
      </c>
      <c r="C4689" s="4">
        <v>8.05003596616387</v>
      </c>
      <c r="D4689" s="4">
        <v>5.26</v>
      </c>
      <c r="E4689" s="4">
        <v>37271.156025238</v>
      </c>
      <c r="F4689" s="3">
        <v>1779874.75376281</v>
      </c>
      <c r="G4689" s="53">
        <v>4688.0</v>
      </c>
      <c r="H4689" s="51">
        <f>'Данные (для кумуляты) (2)'!$G4689/5000</f>
        <v>0.9376</v>
      </c>
      <c r="I4689" s="5" t="s">
        <v>3053</v>
      </c>
    </row>
    <row r="4690" ht="14.25" customHeight="1">
      <c r="A4690" s="3">
        <v>92735.9969152611</v>
      </c>
      <c r="B4690" s="4">
        <v>6.06422840715352</v>
      </c>
      <c r="C4690" s="4">
        <v>6.84804135503462</v>
      </c>
      <c r="D4690" s="4">
        <v>4.36</v>
      </c>
      <c r="E4690" s="4">
        <v>47376.4700287607</v>
      </c>
      <c r="F4690" s="3">
        <v>1779898.99587916</v>
      </c>
      <c r="G4690" s="53">
        <v>4689.0</v>
      </c>
      <c r="H4690" s="51">
        <f>'Данные (для кумуляты) (2)'!$G4690/5000</f>
        <v>0.9378</v>
      </c>
      <c r="I4690" s="5" t="s">
        <v>4944</v>
      </c>
    </row>
    <row r="4691" ht="14.25" customHeight="1">
      <c r="A4691" s="3">
        <v>66556.3876496577</v>
      </c>
      <c r="B4691" s="4">
        <v>6.3218911172781</v>
      </c>
      <c r="C4691" s="4">
        <v>8.36945105587261</v>
      </c>
      <c r="D4691" s="4">
        <v>4.21</v>
      </c>
      <c r="E4691" s="4">
        <v>45325.6558622081</v>
      </c>
      <c r="F4691" s="3">
        <v>1780415.43829101</v>
      </c>
      <c r="G4691" s="53">
        <v>4690.0</v>
      </c>
      <c r="H4691" s="51">
        <f>'Данные (для кумуляты) (2)'!$G4691/5000</f>
        <v>0.938</v>
      </c>
      <c r="I4691" s="5" t="s">
        <v>2111</v>
      </c>
    </row>
    <row r="4692" ht="14.25" customHeight="1">
      <c r="A4692" s="3">
        <v>64749.795481357</v>
      </c>
      <c r="B4692" s="4">
        <v>7.22128471262707</v>
      </c>
      <c r="C4692" s="4">
        <v>8.40898111241021</v>
      </c>
      <c r="D4692" s="4">
        <v>4.39</v>
      </c>
      <c r="E4692" s="4">
        <v>49537.3453120124</v>
      </c>
      <c r="F4692" s="3">
        <v>1781211.41414884</v>
      </c>
      <c r="G4692" s="53">
        <v>4691.0</v>
      </c>
      <c r="H4692" s="51">
        <f>'Данные (для кумуляты) (2)'!$G4692/5000</f>
        <v>0.9382</v>
      </c>
      <c r="I4692" s="5" t="s">
        <v>1809</v>
      </c>
    </row>
    <row r="4693" ht="14.25" customHeight="1">
      <c r="A4693" s="3">
        <v>69288.0987693146</v>
      </c>
      <c r="B4693" s="4">
        <v>6.51514985782472</v>
      </c>
      <c r="C4693" s="4">
        <v>7.75012295608436</v>
      </c>
      <c r="D4693" s="4">
        <v>5.39</v>
      </c>
      <c r="E4693" s="4">
        <v>52969.6333968682</v>
      </c>
      <c r="F4693" s="3">
        <v>1782803.86924212</v>
      </c>
      <c r="G4693" s="53">
        <v>4692.0</v>
      </c>
      <c r="H4693" s="51">
        <f>'Данные (для кумуляты) (2)'!$G4693/5000</f>
        <v>0.9384</v>
      </c>
      <c r="I4693" s="5" t="s">
        <v>2607</v>
      </c>
    </row>
    <row r="4694" ht="14.25" customHeight="1">
      <c r="A4694" s="3">
        <v>74218.4890218834</v>
      </c>
      <c r="B4694" s="4">
        <v>8.06972186747375</v>
      </c>
      <c r="C4694" s="4">
        <v>6.50637430216294</v>
      </c>
      <c r="D4694" s="4">
        <v>4.37</v>
      </c>
      <c r="E4694" s="4">
        <v>46770.6609678888</v>
      </c>
      <c r="F4694" s="3">
        <v>1783534.83882736</v>
      </c>
      <c r="G4694" s="53">
        <v>4693.0</v>
      </c>
      <c r="H4694" s="51">
        <f>'Данные (для кумуляты) (2)'!$G4694/5000</f>
        <v>0.9386</v>
      </c>
      <c r="I4694" s="5" t="s">
        <v>3503</v>
      </c>
    </row>
    <row r="4695" ht="14.25" customHeight="1">
      <c r="A4695" s="3">
        <v>84558.7460180807</v>
      </c>
      <c r="B4695" s="4">
        <v>7.53187790676269</v>
      </c>
      <c r="C4695" s="4">
        <v>6.90983677251537</v>
      </c>
      <c r="D4695" s="4">
        <v>4.47</v>
      </c>
      <c r="E4695" s="4">
        <v>26857.0771504267</v>
      </c>
      <c r="F4695" s="3">
        <v>1784057.84315984</v>
      </c>
      <c r="G4695" s="53">
        <v>4694.0</v>
      </c>
      <c r="H4695" s="51">
        <f>'Данные (для кумуляты) (2)'!$G4695/5000</f>
        <v>0.9388</v>
      </c>
      <c r="I4695" s="5" t="s">
        <v>4674</v>
      </c>
    </row>
    <row r="4696" ht="14.25" customHeight="1">
      <c r="A4696" s="3">
        <v>82103.4993376506</v>
      </c>
      <c r="B4696" s="4">
        <v>6.65074673322426</v>
      </c>
      <c r="C4696" s="4">
        <v>7.34342761144613</v>
      </c>
      <c r="D4696" s="4">
        <v>6.19</v>
      </c>
      <c r="E4696" s="4">
        <v>49015.2846485015</v>
      </c>
      <c r="F4696" s="3">
        <v>1784260.84872193</v>
      </c>
      <c r="G4696" s="53">
        <v>4695.0</v>
      </c>
      <c r="H4696" s="51">
        <f>'Данные (для кумуляты) (2)'!$G4696/5000</f>
        <v>0.939</v>
      </c>
      <c r="I4696" s="5" t="s">
        <v>4508</v>
      </c>
    </row>
    <row r="4697" ht="14.25" customHeight="1">
      <c r="A4697" s="3">
        <v>78747.6955730022</v>
      </c>
      <c r="B4697" s="4">
        <v>6.48850338886365</v>
      </c>
      <c r="C4697" s="4">
        <v>7.6169668400886</v>
      </c>
      <c r="D4697" s="4">
        <v>5.28</v>
      </c>
      <c r="E4697" s="4">
        <v>48614.3324520808</v>
      </c>
      <c r="F4697" s="3">
        <v>1785374.29206076</v>
      </c>
      <c r="G4697" s="53">
        <v>4696.0</v>
      </c>
      <c r="H4697" s="51">
        <f>'Данные (для кумуляты) (2)'!$G4697/5000</f>
        <v>0.9392</v>
      </c>
      <c r="I4697" s="5" t="s">
        <v>4177</v>
      </c>
    </row>
    <row r="4698" ht="14.25" customHeight="1">
      <c r="A4698" s="3">
        <v>61056.3966106661</v>
      </c>
      <c r="B4698" s="4">
        <v>7.052767832576</v>
      </c>
      <c r="C4698" s="4">
        <v>8.24319789591433</v>
      </c>
      <c r="D4698" s="4">
        <v>5.21</v>
      </c>
      <c r="E4698" s="4">
        <v>53410.4011693844</v>
      </c>
      <c r="F4698" s="3">
        <v>1785449.72016789</v>
      </c>
      <c r="G4698" s="53">
        <v>4697.0</v>
      </c>
      <c r="H4698" s="51">
        <f>'Данные (для кумуляты) (2)'!$G4698/5000</f>
        <v>0.9394</v>
      </c>
      <c r="I4698" s="5" t="s">
        <v>1199</v>
      </c>
    </row>
    <row r="4699" ht="14.25" customHeight="1">
      <c r="A4699" s="3">
        <v>68728.2270647269</v>
      </c>
      <c r="B4699" s="4">
        <v>6.48053227458413</v>
      </c>
      <c r="C4699" s="4">
        <v>8.15469172258881</v>
      </c>
      <c r="D4699" s="4">
        <v>5.01</v>
      </c>
      <c r="E4699" s="4">
        <v>46415.3587277637</v>
      </c>
      <c r="F4699" s="3">
        <v>1786085.75054299</v>
      </c>
      <c r="G4699" s="53">
        <v>4698.0</v>
      </c>
      <c r="H4699" s="51">
        <f>'Данные (для кумуляты) (2)'!$G4699/5000</f>
        <v>0.9396</v>
      </c>
      <c r="I4699" s="5" t="s">
        <v>2493</v>
      </c>
    </row>
    <row r="4700" ht="14.25" customHeight="1">
      <c r="A4700" s="3">
        <v>81107.8959990525</v>
      </c>
      <c r="B4700" s="4">
        <v>6.53747788591011</v>
      </c>
      <c r="C4700" s="4">
        <v>8.39101604066045</v>
      </c>
      <c r="D4700" s="4">
        <v>6.3</v>
      </c>
      <c r="E4700" s="4">
        <v>40936.9896355141</v>
      </c>
      <c r="F4700" s="3">
        <v>1787324.50575275</v>
      </c>
      <c r="G4700" s="53">
        <v>4699.0</v>
      </c>
      <c r="H4700" s="51">
        <f>'Данные (для кумуляты) (2)'!$G4700/5000</f>
        <v>0.9398</v>
      </c>
      <c r="I4700" s="5" t="s">
        <v>4422</v>
      </c>
    </row>
    <row r="4701" ht="14.25" customHeight="1">
      <c r="A4701" s="3">
        <v>88244.6148673803</v>
      </c>
      <c r="B4701" s="4">
        <v>6.54837543339552</v>
      </c>
      <c r="C4701" s="4">
        <v>8.76548129200673</v>
      </c>
      <c r="D4701" s="4">
        <v>3.36</v>
      </c>
      <c r="E4701" s="4">
        <v>25791.9949851198</v>
      </c>
      <c r="F4701" s="3">
        <v>1788285.23899329</v>
      </c>
      <c r="G4701" s="53">
        <v>4700.0</v>
      </c>
      <c r="H4701" s="51">
        <f>'Данные (для кумуляты) (2)'!$G4701/5000</f>
        <v>0.94</v>
      </c>
      <c r="I4701" s="5" t="s">
        <v>4846</v>
      </c>
    </row>
    <row r="4702" ht="14.25" customHeight="1">
      <c r="A4702" s="3">
        <v>81909.5069257155</v>
      </c>
      <c r="B4702" s="4">
        <v>8.53634617043562</v>
      </c>
      <c r="C4702" s="4">
        <v>6.63394457375524</v>
      </c>
      <c r="D4702" s="4">
        <v>2.0</v>
      </c>
      <c r="E4702" s="4">
        <v>30777.9701749656</v>
      </c>
      <c r="F4702" s="3">
        <v>1788515.81761293</v>
      </c>
      <c r="G4702" s="53">
        <v>4701.0</v>
      </c>
      <c r="H4702" s="51">
        <f>'Данные (для кумуляты) (2)'!$G4702/5000</f>
        <v>0.9402</v>
      </c>
      <c r="I4702" s="5" t="s">
        <v>4489</v>
      </c>
    </row>
    <row r="4703" ht="14.25" customHeight="1">
      <c r="A4703" s="3">
        <v>66997.4026057747</v>
      </c>
      <c r="B4703" s="4">
        <v>6.51127445488665</v>
      </c>
      <c r="C4703" s="4">
        <v>7.57998323156605</v>
      </c>
      <c r="D4703" s="4">
        <v>3.41</v>
      </c>
      <c r="E4703" s="4">
        <v>55761.3673269129</v>
      </c>
      <c r="F4703" s="3">
        <v>1788786.45583488</v>
      </c>
      <c r="G4703" s="53">
        <v>4702.0</v>
      </c>
      <c r="H4703" s="51">
        <f>'Данные (для кумуляты) (2)'!$G4703/5000</f>
        <v>0.9404</v>
      </c>
      <c r="I4703" s="5" t="s">
        <v>2198</v>
      </c>
    </row>
    <row r="4704" ht="14.25" customHeight="1">
      <c r="A4704" s="3">
        <v>81376.0970667716</v>
      </c>
      <c r="B4704" s="4">
        <v>7.40600364946636</v>
      </c>
      <c r="C4704" s="4">
        <v>6.00318090153963</v>
      </c>
      <c r="D4704" s="4">
        <v>3.03</v>
      </c>
      <c r="E4704" s="4">
        <v>40151.9326167143</v>
      </c>
      <c r="F4704" s="3">
        <v>1788829.2350512</v>
      </c>
      <c r="G4704" s="53">
        <v>4703.0</v>
      </c>
      <c r="H4704" s="51">
        <f>'Данные (для кумуляты) (2)'!$G4704/5000</f>
        <v>0.9406</v>
      </c>
      <c r="I4704" s="5" t="s">
        <v>4443</v>
      </c>
    </row>
    <row r="4705" ht="14.25" customHeight="1">
      <c r="A4705" s="3">
        <v>83953.1048390965</v>
      </c>
      <c r="B4705" s="4">
        <v>7.38513453401501</v>
      </c>
      <c r="C4705" s="4">
        <v>6.89884656895715</v>
      </c>
      <c r="D4705" s="4">
        <v>3.08</v>
      </c>
      <c r="E4705" s="4">
        <v>37283.3576459517</v>
      </c>
      <c r="F4705" s="3">
        <v>1789098.52069149</v>
      </c>
      <c r="G4705" s="53">
        <v>4704.0</v>
      </c>
      <c r="H4705" s="51">
        <f>'Данные (для кумуляты) (2)'!$G4705/5000</f>
        <v>0.9408</v>
      </c>
      <c r="I4705" s="5" t="s">
        <v>4639</v>
      </c>
    </row>
    <row r="4706" ht="14.25" customHeight="1">
      <c r="A4706" s="3">
        <v>78864.0534083575</v>
      </c>
      <c r="B4706" s="4">
        <v>6.37890177941603</v>
      </c>
      <c r="C4706" s="4">
        <v>7.34864992311869</v>
      </c>
      <c r="D4706" s="4">
        <v>3.3</v>
      </c>
      <c r="E4706" s="4">
        <v>50194.1081050215</v>
      </c>
      <c r="F4706" s="3">
        <v>1789334.85148127</v>
      </c>
      <c r="G4706" s="53">
        <v>4705.0</v>
      </c>
      <c r="H4706" s="51">
        <f>'Данные (для кумуляты) (2)'!$G4706/5000</f>
        <v>0.941</v>
      </c>
      <c r="I4706" s="5" t="s">
        <v>4194</v>
      </c>
    </row>
    <row r="4707" ht="14.25" customHeight="1">
      <c r="A4707" s="3">
        <v>69807.723355549</v>
      </c>
      <c r="B4707" s="4">
        <v>7.42425313872126</v>
      </c>
      <c r="C4707" s="4">
        <v>7.25760419019243</v>
      </c>
      <c r="D4707" s="4">
        <v>3.38</v>
      </c>
      <c r="E4707" s="4">
        <v>51453.2651634667</v>
      </c>
      <c r="F4707" s="3">
        <v>1789607.52613988</v>
      </c>
      <c r="G4707" s="53">
        <v>4706.0</v>
      </c>
      <c r="H4707" s="51">
        <f>'Данные (для кумуляты) (2)'!$G4707/5000</f>
        <v>0.9412</v>
      </c>
      <c r="I4707" s="5" t="s">
        <v>2721</v>
      </c>
    </row>
    <row r="4708" ht="14.25" customHeight="1">
      <c r="A4708" s="3">
        <v>93822.308480188</v>
      </c>
      <c r="B4708" s="4">
        <v>7.30759597581365</v>
      </c>
      <c r="C4708" s="4">
        <v>6.73913645484759</v>
      </c>
      <c r="D4708" s="4">
        <v>3.39</v>
      </c>
      <c r="E4708" s="4">
        <v>28555.7877463363</v>
      </c>
      <c r="F4708" s="3">
        <v>1789973.20520199</v>
      </c>
      <c r="G4708" s="53">
        <v>4707.0</v>
      </c>
      <c r="H4708" s="51">
        <f>'Данные (для кумуляты) (2)'!$G4708/5000</f>
        <v>0.9414</v>
      </c>
      <c r="I4708" s="5" t="s">
        <v>4957</v>
      </c>
    </row>
    <row r="4709" ht="14.25" customHeight="1">
      <c r="A4709" s="3">
        <v>67839.5300722219</v>
      </c>
      <c r="B4709" s="4">
        <v>7.64047898468401</v>
      </c>
      <c r="C4709" s="4">
        <v>7.34825532688006</v>
      </c>
      <c r="D4709" s="4">
        <v>5.31</v>
      </c>
      <c r="E4709" s="4">
        <v>61073.2802986115</v>
      </c>
      <c r="F4709" s="3">
        <v>1789999.44386139</v>
      </c>
      <c r="G4709" s="53">
        <v>4708.0</v>
      </c>
      <c r="H4709" s="51">
        <f>'Данные (для кумуляты) (2)'!$G4709/5000</f>
        <v>0.9416</v>
      </c>
      <c r="I4709" s="5" t="s">
        <v>2343</v>
      </c>
    </row>
    <row r="4710" ht="14.25" customHeight="1">
      <c r="A4710" s="3">
        <v>81374.6710491735</v>
      </c>
      <c r="B4710" s="4">
        <v>6.59402295071335</v>
      </c>
      <c r="C4710" s="4">
        <v>8.38646043123659</v>
      </c>
      <c r="D4710" s="4">
        <v>4.09</v>
      </c>
      <c r="E4710" s="4">
        <v>38647.5030557275</v>
      </c>
      <c r="F4710" s="3">
        <v>1791307.24109703</v>
      </c>
      <c r="G4710" s="53">
        <v>4709.0</v>
      </c>
      <c r="H4710" s="51">
        <f>'Данные (для кумуляты) (2)'!$G4710/5000</f>
        <v>0.9418</v>
      </c>
      <c r="I4710" s="5" t="s">
        <v>4442</v>
      </c>
    </row>
    <row r="4711" ht="14.25" customHeight="1">
      <c r="A4711" s="3">
        <v>81947.8383197255</v>
      </c>
      <c r="B4711" s="4">
        <v>7.47006323530455</v>
      </c>
      <c r="C4711" s="4">
        <v>6.12290881836239</v>
      </c>
      <c r="D4711" s="4">
        <v>2.41</v>
      </c>
      <c r="E4711" s="4">
        <v>43487.5771198631</v>
      </c>
      <c r="F4711" s="3">
        <v>1791771.28924003</v>
      </c>
      <c r="G4711" s="53">
        <v>4710.0</v>
      </c>
      <c r="H4711" s="51">
        <f>'Данные (для кумуляты) (2)'!$G4711/5000</f>
        <v>0.942</v>
      </c>
      <c r="I4711" s="5" t="s">
        <v>4494</v>
      </c>
    </row>
    <row r="4712" ht="14.25" customHeight="1">
      <c r="A4712" s="3">
        <v>91392.4193353864</v>
      </c>
      <c r="B4712" s="4">
        <v>7.32067624629158</v>
      </c>
      <c r="C4712" s="4">
        <v>7.49841886285875</v>
      </c>
      <c r="D4712" s="4">
        <v>6.24</v>
      </c>
      <c r="E4712" s="4">
        <v>33379.6763990165</v>
      </c>
      <c r="F4712" s="3">
        <v>1792254.81800471</v>
      </c>
      <c r="G4712" s="53">
        <v>4711.0</v>
      </c>
      <c r="H4712" s="51">
        <f>'Данные (для кумуляты) (2)'!$G4712/5000</f>
        <v>0.9422</v>
      </c>
      <c r="I4712" s="5" t="s">
        <v>4929</v>
      </c>
    </row>
    <row r="4713" ht="14.25" customHeight="1">
      <c r="A4713" s="3">
        <v>89056.9211944717</v>
      </c>
      <c r="B4713" s="4">
        <v>3.41078565825796</v>
      </c>
      <c r="C4713" s="4">
        <v>7.12199935534381</v>
      </c>
      <c r="D4713" s="4">
        <v>5.5</v>
      </c>
      <c r="E4713" s="4">
        <v>60658.2958732078</v>
      </c>
      <c r="F4713" s="3">
        <v>1792368.62727457</v>
      </c>
      <c r="G4713" s="53">
        <v>4712.0</v>
      </c>
      <c r="H4713" s="51">
        <f>'Данные (для кумуляты) (2)'!$G4713/5000</f>
        <v>0.9424</v>
      </c>
      <c r="I4713" s="5" t="s">
        <v>4875</v>
      </c>
    </row>
    <row r="4714" ht="14.25" customHeight="1">
      <c r="A4714" s="3">
        <v>89730.5236259048</v>
      </c>
      <c r="B4714" s="4">
        <v>5.9861028816202</v>
      </c>
      <c r="C4714" s="4">
        <v>9.04425319510799</v>
      </c>
      <c r="D4714" s="4">
        <v>6.07</v>
      </c>
      <c r="E4714" s="4">
        <v>23059.6542509471</v>
      </c>
      <c r="F4714" s="3">
        <v>1792753.49956378</v>
      </c>
      <c r="G4714" s="53">
        <v>4713.0</v>
      </c>
      <c r="H4714" s="51">
        <f>'Данные (для кумуляты) (2)'!$G4714/5000</f>
        <v>0.9426</v>
      </c>
      <c r="I4714" s="5" t="s">
        <v>4896</v>
      </c>
    </row>
    <row r="4715" ht="14.25" customHeight="1">
      <c r="A4715" s="3">
        <v>85673.3062041985</v>
      </c>
      <c r="B4715" s="4">
        <v>6.59250721386851</v>
      </c>
      <c r="C4715" s="4">
        <v>6.36827868773971</v>
      </c>
      <c r="D4715" s="4">
        <v>2.14</v>
      </c>
      <c r="E4715" s="4">
        <v>33110.5601968769</v>
      </c>
      <c r="F4715" s="3">
        <v>1793398.71837966</v>
      </c>
      <c r="G4715" s="53">
        <v>4714.0</v>
      </c>
      <c r="H4715" s="51">
        <f>'Данные (для кумуляты) (2)'!$G4715/5000</f>
        <v>0.9428</v>
      </c>
      <c r="I4715" s="5" t="s">
        <v>4727</v>
      </c>
    </row>
    <row r="4716" ht="14.25" customHeight="1">
      <c r="A4716" s="3">
        <v>83417.2441163472</v>
      </c>
      <c r="B4716" s="4">
        <v>6.65843497785164</v>
      </c>
      <c r="C4716" s="4">
        <v>6.29462728748187</v>
      </c>
      <c r="D4716" s="4">
        <v>4.09</v>
      </c>
      <c r="E4716" s="4">
        <v>34922.2537244758</v>
      </c>
      <c r="F4716" s="3">
        <v>1794014.29785499</v>
      </c>
      <c r="G4716" s="53">
        <v>4715.0</v>
      </c>
      <c r="H4716" s="51">
        <f>'Данные (для кумуляты) (2)'!$G4716/5000</f>
        <v>0.943</v>
      </c>
      <c r="I4716" s="5" t="s">
        <v>4604</v>
      </c>
    </row>
    <row r="4717" ht="14.25" customHeight="1">
      <c r="A4717" s="3">
        <v>92128.2706619312</v>
      </c>
      <c r="B4717" s="4">
        <v>6.16807246202263</v>
      </c>
      <c r="C4717" s="4">
        <v>6.54494390206479</v>
      </c>
      <c r="D4717" s="4">
        <v>4.09</v>
      </c>
      <c r="E4717" s="4">
        <v>39870.3612957013</v>
      </c>
      <c r="F4717" s="3">
        <v>1794212.18576671</v>
      </c>
      <c r="G4717" s="53">
        <v>4716.0</v>
      </c>
      <c r="H4717" s="51">
        <f>'Данные (для кумуляты) (2)'!$G4717/5000</f>
        <v>0.9432</v>
      </c>
      <c r="I4717" s="5" t="s">
        <v>4937</v>
      </c>
    </row>
    <row r="4718" ht="14.25" customHeight="1">
      <c r="A4718" s="3">
        <v>86734.2669928891</v>
      </c>
      <c r="B4718" s="4">
        <v>7.62490692704733</v>
      </c>
      <c r="C4718" s="4">
        <v>7.75636347053651</v>
      </c>
      <c r="D4718" s="4">
        <v>4.26</v>
      </c>
      <c r="E4718" s="4">
        <v>19899.2389026019</v>
      </c>
      <c r="F4718" s="3">
        <v>1794214.42474246</v>
      </c>
      <c r="G4718" s="53">
        <v>4717.0</v>
      </c>
      <c r="H4718" s="51">
        <f>'Данные (для кумуляты) (2)'!$G4718/5000</f>
        <v>0.9434</v>
      </c>
      <c r="I4718" s="5" t="s">
        <v>4778</v>
      </c>
    </row>
    <row r="4719" ht="14.25" customHeight="1">
      <c r="A4719" s="3">
        <v>79579.9930024158</v>
      </c>
      <c r="B4719" s="4">
        <v>5.80538879127766</v>
      </c>
      <c r="C4719" s="4">
        <v>8.69272342738127</v>
      </c>
      <c r="D4719" s="4">
        <v>6.08</v>
      </c>
      <c r="E4719" s="4">
        <v>43214.7650219272</v>
      </c>
      <c r="F4719" s="3">
        <v>1795093.03400894</v>
      </c>
      <c r="G4719" s="53">
        <v>4718.0</v>
      </c>
      <c r="H4719" s="51">
        <f>'Данные (для кумуляты) (2)'!$G4719/5000</f>
        <v>0.9436</v>
      </c>
      <c r="I4719" s="5" t="s">
        <v>4269</v>
      </c>
    </row>
    <row r="4720" ht="14.25" customHeight="1">
      <c r="A4720" s="3">
        <v>87106.5137969396</v>
      </c>
      <c r="B4720" s="4">
        <v>5.78473409906906</v>
      </c>
      <c r="C4720" s="4">
        <v>7.25737180346725</v>
      </c>
      <c r="D4720" s="4">
        <v>6.34</v>
      </c>
      <c r="E4720" s="4">
        <v>44102.1997295565</v>
      </c>
      <c r="F4720" s="3">
        <v>1795222.73568574</v>
      </c>
      <c r="G4720" s="53">
        <v>4719.0</v>
      </c>
      <c r="H4720" s="51">
        <f>'Данные (для кумуляты) (2)'!$G4720/5000</f>
        <v>0.9438</v>
      </c>
      <c r="I4720" s="5" t="s">
        <v>4796</v>
      </c>
    </row>
    <row r="4721" ht="14.25" customHeight="1">
      <c r="A4721" s="3">
        <v>87595.6027982423</v>
      </c>
      <c r="B4721" s="4">
        <v>5.44689664391476</v>
      </c>
      <c r="C4721" s="4">
        <v>7.81751777094054</v>
      </c>
      <c r="D4721" s="4">
        <v>3.33</v>
      </c>
      <c r="E4721" s="4">
        <v>43681.828105501</v>
      </c>
      <c r="F4721" s="3">
        <v>1795428.77438979</v>
      </c>
      <c r="G4721" s="53">
        <v>4720.0</v>
      </c>
      <c r="H4721" s="51">
        <f>'Данные (для кумуляты) (2)'!$G4721/5000</f>
        <v>0.944</v>
      </c>
      <c r="I4721" s="5" t="s">
        <v>4816</v>
      </c>
    </row>
    <row r="4722" ht="14.25" customHeight="1">
      <c r="A4722" s="3">
        <v>78791.5465855527</v>
      </c>
      <c r="B4722" s="4">
        <v>7.32321278808351</v>
      </c>
      <c r="C4722" s="4">
        <v>7.0039908696209</v>
      </c>
      <c r="D4722" s="4">
        <v>6.29</v>
      </c>
      <c r="E4722" s="4">
        <v>43264.0767249507</v>
      </c>
      <c r="F4722" s="3">
        <v>1795445.89770118</v>
      </c>
      <c r="G4722" s="53">
        <v>4721.0</v>
      </c>
      <c r="H4722" s="51">
        <f>'Данные (для кумуляты) (2)'!$G4722/5000</f>
        <v>0.9442</v>
      </c>
      <c r="I4722" s="5" t="s">
        <v>4185</v>
      </c>
    </row>
    <row r="4723" ht="14.25" customHeight="1">
      <c r="A4723" s="3">
        <v>68251.8353267938</v>
      </c>
      <c r="B4723" s="4">
        <v>8.33536024102719</v>
      </c>
      <c r="C4723" s="4">
        <v>7.07202454946823</v>
      </c>
      <c r="D4723" s="4">
        <v>6.02</v>
      </c>
      <c r="E4723" s="4">
        <v>38203.1735320822</v>
      </c>
      <c r="F4723" s="3">
        <v>1795630.91271501</v>
      </c>
      <c r="G4723" s="53">
        <v>4722.0</v>
      </c>
      <c r="H4723" s="51">
        <f>'Данные (для кумуляты) (2)'!$G4723/5000</f>
        <v>0.9444</v>
      </c>
      <c r="I4723" s="5" t="s">
        <v>2409</v>
      </c>
    </row>
    <row r="4724" ht="14.25" customHeight="1">
      <c r="A4724" s="3">
        <v>83907.3714083978</v>
      </c>
      <c r="B4724" s="4">
        <v>6.00219087896109</v>
      </c>
      <c r="C4724" s="4">
        <v>6.58043742089205</v>
      </c>
      <c r="D4724" s="4">
        <v>3.28</v>
      </c>
      <c r="E4724" s="4">
        <v>46091.7891286595</v>
      </c>
      <c r="F4724" s="3">
        <v>1796009.50404616</v>
      </c>
      <c r="G4724" s="53">
        <v>4723.0</v>
      </c>
      <c r="H4724" s="51">
        <f>'Данные (для кумуляты) (2)'!$G4724/5000</f>
        <v>0.9446</v>
      </c>
      <c r="I4724" s="5" t="s">
        <v>4634</v>
      </c>
    </row>
    <row r="4725" ht="14.25" customHeight="1">
      <c r="A4725" s="3">
        <v>73225.0662954685</v>
      </c>
      <c r="B4725" s="4">
        <v>5.93349853620101</v>
      </c>
      <c r="C4725" s="4">
        <v>6.8686038950817</v>
      </c>
      <c r="D4725" s="4">
        <v>2.3</v>
      </c>
      <c r="E4725" s="4">
        <v>61830.5397221798</v>
      </c>
      <c r="F4725" s="3">
        <v>1796245.80790556</v>
      </c>
      <c r="G4725" s="53">
        <v>4724.0</v>
      </c>
      <c r="H4725" s="51">
        <f>'Данные (для кумуляты) (2)'!$G4725/5000</f>
        <v>0.9448</v>
      </c>
      <c r="I4725" s="5" t="s">
        <v>3328</v>
      </c>
    </row>
    <row r="4726" ht="14.25" customHeight="1">
      <c r="A4726" s="3">
        <v>82115.11383025</v>
      </c>
      <c r="B4726" s="4">
        <v>6.74374545370723</v>
      </c>
      <c r="C4726" s="4">
        <v>6.97756905161856</v>
      </c>
      <c r="D4726" s="4">
        <v>4.47</v>
      </c>
      <c r="E4726" s="4">
        <v>46052.4781592198</v>
      </c>
      <c r="F4726" s="3">
        <v>1796531.90326572</v>
      </c>
      <c r="G4726" s="53">
        <v>4725.0</v>
      </c>
      <c r="H4726" s="51">
        <f>'Данные (для кумуляты) (2)'!$G4726/5000</f>
        <v>0.945</v>
      </c>
      <c r="I4726" s="5" t="s">
        <v>4510</v>
      </c>
    </row>
    <row r="4727" ht="14.25" customHeight="1">
      <c r="A4727" s="3">
        <v>61625.0593337425</v>
      </c>
      <c r="B4727" s="4">
        <v>7.04827842135223</v>
      </c>
      <c r="C4727" s="4">
        <v>7.45815462164783</v>
      </c>
      <c r="D4727" s="4">
        <v>3.1</v>
      </c>
      <c r="E4727" s="4">
        <v>52850.4134248437</v>
      </c>
      <c r="F4727" s="3">
        <v>1797105.10296087</v>
      </c>
      <c r="G4727" s="53">
        <v>4726.0</v>
      </c>
      <c r="H4727" s="51">
        <f>'Данные (для кумуляты) (2)'!$G4727/5000</f>
        <v>0.9452</v>
      </c>
      <c r="I4727" s="5" t="s">
        <v>1281</v>
      </c>
    </row>
    <row r="4728" ht="14.25" customHeight="1">
      <c r="A4728" s="3">
        <v>68600.0416047933</v>
      </c>
      <c r="B4728" s="4">
        <v>7.89203909878152</v>
      </c>
      <c r="C4728" s="4">
        <v>8.06970221076187</v>
      </c>
      <c r="D4728" s="4">
        <v>3.09</v>
      </c>
      <c r="E4728" s="4">
        <v>39091.2182336142</v>
      </c>
      <c r="F4728" s="3">
        <v>1797621.22043609</v>
      </c>
      <c r="G4728" s="53">
        <v>4727.0</v>
      </c>
      <c r="H4728" s="51">
        <f>'Данные (для кумуляты) (2)'!$G4728/5000</f>
        <v>0.9454</v>
      </c>
      <c r="I4728" s="5" t="s">
        <v>2470</v>
      </c>
    </row>
    <row r="4729" ht="14.25" customHeight="1">
      <c r="A4729" s="3">
        <v>81149.7259470216</v>
      </c>
      <c r="B4729" s="4">
        <v>5.48156324074411</v>
      </c>
      <c r="C4729" s="4">
        <v>7.07629695084998</v>
      </c>
      <c r="D4729" s="4">
        <v>3.45</v>
      </c>
      <c r="E4729" s="4">
        <v>54929.6702375302</v>
      </c>
      <c r="F4729" s="3">
        <v>1798232.8027843</v>
      </c>
      <c r="G4729" s="53">
        <v>4728.0</v>
      </c>
      <c r="H4729" s="51">
        <f>'Данные (для кумуляты) (2)'!$G4729/5000</f>
        <v>0.9456</v>
      </c>
      <c r="I4729" s="5" t="s">
        <v>4426</v>
      </c>
    </row>
    <row r="4730" ht="14.25" customHeight="1">
      <c r="A4730" s="3">
        <v>86962.9577160288</v>
      </c>
      <c r="B4730" s="4">
        <v>6.52007637790656</v>
      </c>
      <c r="C4730" s="4">
        <v>5.33206028878736</v>
      </c>
      <c r="D4730" s="4">
        <v>4.17</v>
      </c>
      <c r="E4730" s="4">
        <v>50350.9592192925</v>
      </c>
      <c r="F4730" s="3">
        <v>1798521.60452218</v>
      </c>
      <c r="G4730" s="53">
        <v>4729.0</v>
      </c>
      <c r="H4730" s="51">
        <f>'Данные (для кумуляты) (2)'!$G4730/5000</f>
        <v>0.9458</v>
      </c>
      <c r="I4730" s="5" t="s">
        <v>4789</v>
      </c>
    </row>
    <row r="4731" ht="14.25" customHeight="1">
      <c r="A4731" s="3">
        <v>73685.4036584111</v>
      </c>
      <c r="B4731" s="4">
        <v>8.91609294469722</v>
      </c>
      <c r="C4731" s="4">
        <v>6.29181814784138</v>
      </c>
      <c r="D4731" s="4">
        <v>3.05</v>
      </c>
      <c r="E4731" s="4">
        <v>36000.5060280929</v>
      </c>
      <c r="F4731" s="3">
        <v>1798927.09764435</v>
      </c>
      <c r="G4731" s="53">
        <v>4730.0</v>
      </c>
      <c r="H4731" s="51">
        <f>'Данные (для кумуляты) (2)'!$G4731/5000</f>
        <v>0.946</v>
      </c>
      <c r="I4731" s="5" t="s">
        <v>3418</v>
      </c>
    </row>
    <row r="4732" ht="14.25" customHeight="1">
      <c r="A4732" s="3">
        <v>86895.5962073073</v>
      </c>
      <c r="B4732" s="4">
        <v>6.68649040192295</v>
      </c>
      <c r="C4732" s="4">
        <v>7.32151312372035</v>
      </c>
      <c r="D4732" s="4">
        <v>6.26</v>
      </c>
      <c r="E4732" s="4">
        <v>38042.7361164074</v>
      </c>
      <c r="F4732" s="3">
        <v>1799455.40609274</v>
      </c>
      <c r="G4732" s="53">
        <v>4731.0</v>
      </c>
      <c r="H4732" s="51">
        <f>'Данные (для кумуляты) (2)'!$G4732/5000</f>
        <v>0.9462</v>
      </c>
      <c r="I4732" s="5" t="s">
        <v>4786</v>
      </c>
    </row>
    <row r="4733" ht="14.25" customHeight="1">
      <c r="A4733" s="3">
        <v>77151.9121676101</v>
      </c>
      <c r="B4733" s="4">
        <v>7.70004014008424</v>
      </c>
      <c r="C4733" s="4">
        <v>8.17738032907299</v>
      </c>
      <c r="D4733" s="4">
        <v>4.12</v>
      </c>
      <c r="E4733" s="4">
        <v>27117.7984275344</v>
      </c>
      <c r="F4733" s="3">
        <v>1799827.22017044</v>
      </c>
      <c r="G4733" s="53">
        <v>4732.0</v>
      </c>
      <c r="H4733" s="51">
        <f>'Данные (для кумуляты) (2)'!$G4733/5000</f>
        <v>0.9464</v>
      </c>
      <c r="I4733" s="5" t="s">
        <v>3974</v>
      </c>
    </row>
    <row r="4734" ht="14.25" customHeight="1">
      <c r="A4734" s="3">
        <v>76397.0431444861</v>
      </c>
      <c r="B4734" s="4">
        <v>7.61664368577579</v>
      </c>
      <c r="C4734" s="4">
        <v>6.76444287239506</v>
      </c>
      <c r="D4734" s="4">
        <v>3.23</v>
      </c>
      <c r="E4734" s="4">
        <v>45281.1865714332</v>
      </c>
      <c r="F4734" s="3">
        <v>1800685.92248891</v>
      </c>
      <c r="G4734" s="53">
        <v>4733.0</v>
      </c>
      <c r="H4734" s="51">
        <f>'Данные (для кумуляты) (2)'!$G4734/5000</f>
        <v>0.9466</v>
      </c>
      <c r="I4734" s="5" t="s">
        <v>3866</v>
      </c>
    </row>
    <row r="4735" ht="14.25" customHeight="1">
      <c r="A4735" s="3">
        <v>86818.5658853126</v>
      </c>
      <c r="B4735" s="4">
        <v>6.33643446211676</v>
      </c>
      <c r="C4735" s="4">
        <v>7.09425342209567</v>
      </c>
      <c r="D4735" s="4">
        <v>5.14</v>
      </c>
      <c r="E4735" s="4">
        <v>47663.1437475119</v>
      </c>
      <c r="F4735" s="3">
        <v>1801916.34557307</v>
      </c>
      <c r="G4735" s="53">
        <v>4734.0</v>
      </c>
      <c r="H4735" s="51">
        <f>'Данные (для кумуляты) (2)'!$G4735/5000</f>
        <v>0.9468</v>
      </c>
      <c r="I4735" s="5" t="s">
        <v>4783</v>
      </c>
    </row>
    <row r="4736" ht="14.25" customHeight="1">
      <c r="A4736" s="3">
        <v>87444.1691362729</v>
      </c>
      <c r="B4736" s="4">
        <v>7.07804819075687</v>
      </c>
      <c r="C4736" s="4">
        <v>4.95985856195572</v>
      </c>
      <c r="D4736" s="4">
        <v>3.37</v>
      </c>
      <c r="E4736" s="4">
        <v>51591.6755696137</v>
      </c>
      <c r="F4736" s="3">
        <v>1802294.28889866</v>
      </c>
      <c r="G4736" s="53">
        <v>4735.0</v>
      </c>
      <c r="H4736" s="51">
        <f>'Данные (для кумуляты) (2)'!$G4736/5000</f>
        <v>0.947</v>
      </c>
      <c r="I4736" s="5" t="s">
        <v>4808</v>
      </c>
    </row>
    <row r="4737" ht="14.25" customHeight="1">
      <c r="A4737" s="3">
        <v>84613.5429311436</v>
      </c>
      <c r="B4737" s="4">
        <v>7.08919573476108</v>
      </c>
      <c r="C4737" s="4">
        <v>6.80906910596726</v>
      </c>
      <c r="D4737" s="4">
        <v>4.18</v>
      </c>
      <c r="E4737" s="4">
        <v>43480.699705138</v>
      </c>
      <c r="F4737" s="3">
        <v>1804243.86044844</v>
      </c>
      <c r="G4737" s="53">
        <v>4736.0</v>
      </c>
      <c r="H4737" s="51">
        <f>'Данные (для кумуляты) (2)'!$G4737/5000</f>
        <v>0.9472</v>
      </c>
      <c r="I4737" s="5" t="s">
        <v>4677</v>
      </c>
    </row>
    <row r="4738" ht="14.25" customHeight="1">
      <c r="A4738" s="3">
        <v>78401.1145688783</v>
      </c>
      <c r="B4738" s="4">
        <v>6.0905546324839</v>
      </c>
      <c r="C4738" s="4">
        <v>6.4264406942098</v>
      </c>
      <c r="D4738" s="4">
        <v>2.23</v>
      </c>
      <c r="E4738" s="4">
        <v>47727.6073263936</v>
      </c>
      <c r="F4738" s="3">
        <v>1805502.34002916</v>
      </c>
      <c r="G4738" s="53">
        <v>4737.0</v>
      </c>
      <c r="H4738" s="51">
        <f>'Данные (для кумуляты) (2)'!$G4738/5000</f>
        <v>0.9474</v>
      </c>
      <c r="I4738" s="5" t="s">
        <v>4134</v>
      </c>
    </row>
    <row r="4739" ht="14.25" customHeight="1">
      <c r="A4739" s="3">
        <v>72533.0572737075</v>
      </c>
      <c r="B4739" s="4">
        <v>8.09244017953828</v>
      </c>
      <c r="C4739" s="4">
        <v>5.71774009134367</v>
      </c>
      <c r="D4739" s="4">
        <v>2.26</v>
      </c>
      <c r="E4739" s="4">
        <v>46369.5438410463</v>
      </c>
      <c r="F4739" s="3">
        <v>1806231.45175895</v>
      </c>
      <c r="G4739" s="53">
        <v>4738.0</v>
      </c>
      <c r="H4739" s="51">
        <f>'Данные (для кумуляты) (2)'!$G4739/5000</f>
        <v>0.9476</v>
      </c>
      <c r="I4739" s="5" t="s">
        <v>3203</v>
      </c>
    </row>
    <row r="4740" ht="14.25" customHeight="1">
      <c r="A4740" s="3">
        <v>96807.436911718</v>
      </c>
      <c r="B4740" s="4">
        <v>6.18216797737425</v>
      </c>
      <c r="C4740" s="4">
        <v>7.30172391225007</v>
      </c>
      <c r="D4740" s="4">
        <v>5.07</v>
      </c>
      <c r="E4740" s="4">
        <v>29269.1373361545</v>
      </c>
      <c r="F4740" s="3">
        <v>1808341.46566673</v>
      </c>
      <c r="G4740" s="53">
        <v>4739.0</v>
      </c>
      <c r="H4740" s="51">
        <f>'Данные (для кумуляты) (2)'!$G4740/5000</f>
        <v>0.9478</v>
      </c>
      <c r="I4740" s="5" t="s">
        <v>4989</v>
      </c>
    </row>
    <row r="4741" ht="14.25" customHeight="1">
      <c r="A4741" s="3">
        <v>86924.3587656217</v>
      </c>
      <c r="B4741" s="4">
        <v>6.8329396987544</v>
      </c>
      <c r="C4741" s="4">
        <v>7.73829555341769</v>
      </c>
      <c r="D4741" s="4">
        <v>6.32</v>
      </c>
      <c r="E4741" s="4">
        <v>28719.4108881454</v>
      </c>
      <c r="F4741" s="3">
        <v>1809154.28936317</v>
      </c>
      <c r="G4741" s="53">
        <v>4740.0</v>
      </c>
      <c r="H4741" s="51">
        <f>'Данные (для кумуляты) (2)'!$G4741/5000</f>
        <v>0.948</v>
      </c>
      <c r="I4741" s="5" t="s">
        <v>4787</v>
      </c>
    </row>
    <row r="4742" ht="14.25" customHeight="1">
      <c r="A4742" s="3">
        <v>68449.0473211293</v>
      </c>
      <c r="B4742" s="4">
        <v>8.39037600387029</v>
      </c>
      <c r="C4742" s="4">
        <v>10.144987898345</v>
      </c>
      <c r="D4742" s="4">
        <v>3.14</v>
      </c>
      <c r="E4742" s="4">
        <v>20145.8865078953</v>
      </c>
      <c r="F4742" s="3">
        <v>1810158.48670885</v>
      </c>
      <c r="G4742" s="53">
        <v>4741.0</v>
      </c>
      <c r="H4742" s="51">
        <f>'Данные (для кумуляты) (2)'!$G4742/5000</f>
        <v>0.9482</v>
      </c>
      <c r="I4742" s="5" t="s">
        <v>2446</v>
      </c>
    </row>
    <row r="4743" ht="14.25" customHeight="1">
      <c r="A4743" s="3">
        <v>91328.0924412642</v>
      </c>
      <c r="B4743" s="4">
        <v>5.12741545218185</v>
      </c>
      <c r="C4743" s="4">
        <v>6.54259795829308</v>
      </c>
      <c r="D4743" s="4">
        <v>4.32</v>
      </c>
      <c r="E4743" s="4">
        <v>49530.0003386884</v>
      </c>
      <c r="F4743" s="3">
        <v>1810561.17457619</v>
      </c>
      <c r="G4743" s="53">
        <v>4742.0</v>
      </c>
      <c r="H4743" s="51">
        <f>'Данные (для кумуляты) (2)'!$G4743/5000</f>
        <v>0.9484</v>
      </c>
      <c r="I4743" s="5" t="s">
        <v>4928</v>
      </c>
    </row>
    <row r="4744" ht="14.25" customHeight="1">
      <c r="A4744" s="3">
        <v>76573.4752971202</v>
      </c>
      <c r="B4744" s="4">
        <v>6.07810855709872</v>
      </c>
      <c r="C4744" s="4">
        <v>8.86157710067178</v>
      </c>
      <c r="D4744" s="4">
        <v>3.37</v>
      </c>
      <c r="E4744" s="4">
        <v>40002.3273863818</v>
      </c>
      <c r="F4744" s="3">
        <v>1810782.41345475</v>
      </c>
      <c r="G4744" s="53">
        <v>4743.0</v>
      </c>
      <c r="H4744" s="51">
        <f>'Данные (для кумуляты) (2)'!$G4744/5000</f>
        <v>0.9486</v>
      </c>
      <c r="I4744" s="5" t="s">
        <v>3888</v>
      </c>
    </row>
    <row r="4745" ht="14.25" customHeight="1">
      <c r="A4745" s="3">
        <v>82743.5093061949</v>
      </c>
      <c r="B4745" s="4">
        <v>6.51438210248499</v>
      </c>
      <c r="C4745" s="4">
        <v>8.13747486178411</v>
      </c>
      <c r="D4745" s="4">
        <v>5.3</v>
      </c>
      <c r="E4745" s="4">
        <v>41859.0724000088</v>
      </c>
      <c r="F4745" s="3">
        <v>1811265.5232156</v>
      </c>
      <c r="G4745" s="53">
        <v>4744.0</v>
      </c>
      <c r="H4745" s="51">
        <f>'Данные (для кумуляты) (2)'!$G4745/5000</f>
        <v>0.9488</v>
      </c>
      <c r="I4745" s="5" t="s">
        <v>4550</v>
      </c>
    </row>
    <row r="4746" ht="14.25" customHeight="1">
      <c r="A4746" s="3">
        <v>80836.3448573144</v>
      </c>
      <c r="B4746" s="4">
        <v>5.76736719980902</v>
      </c>
      <c r="C4746" s="4">
        <v>7.42192092681597</v>
      </c>
      <c r="D4746" s="4">
        <v>3.02</v>
      </c>
      <c r="E4746" s="4">
        <v>49864.4697713497</v>
      </c>
      <c r="F4746" s="3">
        <v>1811377.22137966</v>
      </c>
      <c r="G4746" s="53">
        <v>4745.0</v>
      </c>
      <c r="H4746" s="51">
        <f>'Данные (для кумуляты) (2)'!$G4746/5000</f>
        <v>0.949</v>
      </c>
      <c r="I4746" s="5" t="s">
        <v>4392</v>
      </c>
    </row>
    <row r="4747" ht="14.25" customHeight="1">
      <c r="A4747" s="3">
        <v>80778.5735025557</v>
      </c>
      <c r="B4747" s="4">
        <v>7.579366476545</v>
      </c>
      <c r="C4747" s="4">
        <v>6.82250287166029</v>
      </c>
      <c r="D4747" s="4">
        <v>3.15</v>
      </c>
      <c r="E4747" s="4">
        <v>42462.0284111854</v>
      </c>
      <c r="F4747" s="3">
        <v>1812209.13661682</v>
      </c>
      <c r="G4747" s="53">
        <v>4746.0</v>
      </c>
      <c r="H4747" s="51">
        <f>'Данные (для кумуляты) (2)'!$G4747/5000</f>
        <v>0.9492</v>
      </c>
      <c r="I4747" s="5" t="s">
        <v>4387</v>
      </c>
    </row>
    <row r="4748" ht="14.25" customHeight="1">
      <c r="A4748" s="3">
        <v>84054.4344039238</v>
      </c>
      <c r="B4748" s="4">
        <v>6.97645234595794</v>
      </c>
      <c r="C4748" s="4">
        <v>6.34102145363161</v>
      </c>
      <c r="D4748" s="4">
        <v>3.04</v>
      </c>
      <c r="E4748" s="4">
        <v>38712.7077430764</v>
      </c>
      <c r="F4748" s="3">
        <v>1812765.95739042</v>
      </c>
      <c r="G4748" s="53">
        <v>4747.0</v>
      </c>
      <c r="H4748" s="51">
        <f>'Данные (для кумуляты) (2)'!$G4748/5000</f>
        <v>0.9494</v>
      </c>
      <c r="I4748" s="5" t="s">
        <v>4646</v>
      </c>
    </row>
    <row r="4749" ht="14.25" customHeight="1">
      <c r="A4749" s="3">
        <v>77898.5103885883</v>
      </c>
      <c r="B4749" s="4">
        <v>4.2725486320406</v>
      </c>
      <c r="C4749" s="4">
        <v>8.27447267934956</v>
      </c>
      <c r="D4749" s="4">
        <v>3.28</v>
      </c>
      <c r="E4749" s="4">
        <v>59563.1604183537</v>
      </c>
      <c r="F4749" s="3">
        <v>1812960.40834407</v>
      </c>
      <c r="G4749" s="53">
        <v>4748.0</v>
      </c>
      <c r="H4749" s="51">
        <f>'Данные (для кумуляты) (2)'!$G4749/5000</f>
        <v>0.9496</v>
      </c>
      <c r="I4749" s="5" t="s">
        <v>4065</v>
      </c>
    </row>
    <row r="4750" ht="14.25" customHeight="1">
      <c r="A4750" s="3">
        <v>75287.5272808145</v>
      </c>
      <c r="B4750" s="4">
        <v>6.79633242897841</v>
      </c>
      <c r="C4750" s="4">
        <v>8.49399092146799</v>
      </c>
      <c r="D4750" s="4">
        <v>3.29</v>
      </c>
      <c r="E4750" s="4">
        <v>39219.5298783067</v>
      </c>
      <c r="F4750" s="3">
        <v>1813043.92613556</v>
      </c>
      <c r="G4750" s="53">
        <v>4749.0</v>
      </c>
      <c r="H4750" s="51">
        <f>'Данные (для кумуляты) (2)'!$G4750/5000</f>
        <v>0.9498</v>
      </c>
      <c r="I4750" s="5" t="s">
        <v>3688</v>
      </c>
    </row>
    <row r="4751" ht="14.25" customHeight="1">
      <c r="A4751" s="3">
        <v>76107.6740435742</v>
      </c>
      <c r="B4751" s="4">
        <v>6.85088475051969</v>
      </c>
      <c r="C4751" s="4">
        <v>6.78089889078021</v>
      </c>
      <c r="D4751" s="4">
        <v>3.13</v>
      </c>
      <c r="E4751" s="4">
        <v>56376.9684346051</v>
      </c>
      <c r="F4751" s="3">
        <v>1813555.32993929</v>
      </c>
      <c r="G4751" s="53">
        <v>4750.0</v>
      </c>
      <c r="H4751" s="51">
        <f>'Данные (для кумуляты) (2)'!$G4751/5000</f>
        <v>0.95</v>
      </c>
      <c r="I4751" s="5" t="s">
        <v>3810</v>
      </c>
    </row>
    <row r="4752" ht="14.25" customHeight="1">
      <c r="A4752" s="3">
        <v>76908.2374210085</v>
      </c>
      <c r="B4752" s="4">
        <v>6.10522097195466</v>
      </c>
      <c r="C4752" s="4">
        <v>8.18134632057644</v>
      </c>
      <c r="D4752" s="4">
        <v>4.4</v>
      </c>
      <c r="E4752" s="4">
        <v>51630.4248234298</v>
      </c>
      <c r="F4752" s="3">
        <v>1813856.31412069</v>
      </c>
      <c r="G4752" s="53">
        <v>4751.0</v>
      </c>
      <c r="H4752" s="51">
        <f>'Данные (для кумуляты) (2)'!$G4752/5000</f>
        <v>0.9502</v>
      </c>
      <c r="I4752" s="5" t="s">
        <v>3935</v>
      </c>
    </row>
    <row r="4753" ht="14.25" customHeight="1">
      <c r="A4753" s="3">
        <v>72654.57335668</v>
      </c>
      <c r="B4753" s="4">
        <v>6.10616403805714</v>
      </c>
      <c r="C4753" s="4">
        <v>8.33897842638328</v>
      </c>
      <c r="D4753" s="4">
        <v>3.23</v>
      </c>
      <c r="E4753" s="4">
        <v>51456.1505332004</v>
      </c>
      <c r="F4753" s="3">
        <v>1813857.82636128</v>
      </c>
      <c r="G4753" s="53">
        <v>4752.0</v>
      </c>
      <c r="H4753" s="51">
        <f>'Данные (для кумуляты) (2)'!$G4753/5000</f>
        <v>0.9504</v>
      </c>
      <c r="I4753" s="5" t="s">
        <v>3219</v>
      </c>
    </row>
    <row r="4754" ht="14.25" customHeight="1">
      <c r="A4754" s="3">
        <v>94805.3386388977</v>
      </c>
      <c r="B4754" s="4">
        <v>6.27192642564986</v>
      </c>
      <c r="C4754" s="4">
        <v>4.83942721604691</v>
      </c>
      <c r="D4754" s="4">
        <v>4.49</v>
      </c>
      <c r="E4754" s="4">
        <v>45481.4526007365</v>
      </c>
      <c r="F4754" s="3">
        <v>1813996.93331298</v>
      </c>
      <c r="G4754" s="53">
        <v>4753.0</v>
      </c>
      <c r="H4754" s="51">
        <f>'Данные (для кумуляты) (2)'!$G4754/5000</f>
        <v>0.9506</v>
      </c>
      <c r="I4754" s="5" t="s">
        <v>4972</v>
      </c>
    </row>
    <row r="4755" ht="14.25" customHeight="1">
      <c r="A4755" s="3">
        <v>77124.8029770517</v>
      </c>
      <c r="B4755" s="4">
        <v>6.92084176898812</v>
      </c>
      <c r="C4755" s="4">
        <v>8.21616423550158</v>
      </c>
      <c r="D4755" s="4">
        <v>5.37</v>
      </c>
      <c r="E4755" s="4">
        <v>39465.1629571442</v>
      </c>
      <c r="F4755" s="3">
        <v>1814462.35050116</v>
      </c>
      <c r="G4755" s="53">
        <v>4754.0</v>
      </c>
      <c r="H4755" s="51">
        <f>'Данные (для кумуляты) (2)'!$G4755/5000</f>
        <v>0.9508</v>
      </c>
      <c r="I4755" s="5" t="s">
        <v>3970</v>
      </c>
    </row>
    <row r="4756" ht="14.25" customHeight="1">
      <c r="A4756" s="3">
        <v>75774.7184997744</v>
      </c>
      <c r="B4756" s="4">
        <v>6.77673028110893</v>
      </c>
      <c r="C4756" s="4">
        <v>7.63360865273183</v>
      </c>
      <c r="D4756" s="4">
        <v>6.32</v>
      </c>
      <c r="E4756" s="4">
        <v>44508.6030588518</v>
      </c>
      <c r="F4756" s="3">
        <v>1814550.90142387</v>
      </c>
      <c r="G4756" s="53">
        <v>4755.0</v>
      </c>
      <c r="H4756" s="51">
        <f>'Данные (для кумуляты) (2)'!$G4756/5000</f>
        <v>0.951</v>
      </c>
      <c r="I4756" s="5" t="s">
        <v>3754</v>
      </c>
    </row>
    <row r="4757" ht="14.25" customHeight="1">
      <c r="A4757" s="3">
        <v>82514.2991825667</v>
      </c>
      <c r="B4757" s="4">
        <v>7.12776252873144</v>
      </c>
      <c r="C4757" s="4">
        <v>7.79162495347585</v>
      </c>
      <c r="D4757" s="4">
        <v>5.09</v>
      </c>
      <c r="E4757" s="4">
        <v>32252.1436978644</v>
      </c>
      <c r="F4757" s="3">
        <v>1814855.15488252</v>
      </c>
      <c r="G4757" s="53">
        <v>4756.0</v>
      </c>
      <c r="H4757" s="51">
        <f>'Данные (для кумуляты) (2)'!$G4757/5000</f>
        <v>0.9512</v>
      </c>
      <c r="I4757" s="5" t="s">
        <v>4535</v>
      </c>
    </row>
    <row r="4758" ht="14.25" customHeight="1">
      <c r="A4758" s="3">
        <v>86583.9336611974</v>
      </c>
      <c r="B4758" s="4">
        <v>6.09627780618141</v>
      </c>
      <c r="C4758" s="4">
        <v>7.12835694943918</v>
      </c>
      <c r="D4758" s="4">
        <v>5.16</v>
      </c>
      <c r="E4758" s="4">
        <v>45514.1477675544</v>
      </c>
      <c r="F4758" s="3">
        <v>1815809.62144214</v>
      </c>
      <c r="G4758" s="53">
        <v>4757.0</v>
      </c>
      <c r="H4758" s="51">
        <f>'Данные (для кумуляты) (2)'!$G4758/5000</f>
        <v>0.9514</v>
      </c>
      <c r="I4758" s="5" t="s">
        <v>4772</v>
      </c>
    </row>
    <row r="4759" ht="14.25" customHeight="1">
      <c r="A4759" s="3">
        <v>95603.9294800185</v>
      </c>
      <c r="B4759" s="4">
        <v>5.91774533442607</v>
      </c>
      <c r="C4759" s="4">
        <v>7.38769079142611</v>
      </c>
      <c r="D4759" s="4">
        <v>6.03</v>
      </c>
      <c r="E4759" s="4">
        <v>36505.4410557226</v>
      </c>
      <c r="F4759" s="3">
        <v>1815920.44980541</v>
      </c>
      <c r="G4759" s="53">
        <v>4758.0</v>
      </c>
      <c r="H4759" s="51">
        <f>'Данные (для кумуляты) (2)'!$G4759/5000</f>
        <v>0.9516</v>
      </c>
      <c r="I4759" s="5" t="s">
        <v>4981</v>
      </c>
    </row>
    <row r="4760" ht="14.25" customHeight="1">
      <c r="A4760" s="3">
        <v>78274.5264251041</v>
      </c>
      <c r="B4760" s="4">
        <v>4.91095360141337</v>
      </c>
      <c r="C4760" s="4">
        <v>8.62177209613535</v>
      </c>
      <c r="D4760" s="4">
        <v>4.08</v>
      </c>
      <c r="E4760" s="4">
        <v>56299.7725993437</v>
      </c>
      <c r="F4760" s="3">
        <v>1816099.13783947</v>
      </c>
      <c r="G4760" s="53">
        <v>4759.0</v>
      </c>
      <c r="H4760" s="51">
        <f>'Данные (для кумуляты) (2)'!$G4760/5000</f>
        <v>0.9518</v>
      </c>
      <c r="I4760" s="5" t="s">
        <v>4116</v>
      </c>
    </row>
    <row r="4761" ht="14.25" customHeight="1">
      <c r="A4761" s="3">
        <v>71555.2094170417</v>
      </c>
      <c r="B4761" s="4">
        <v>7.25610679044128</v>
      </c>
      <c r="C4761" s="4">
        <v>9.46718065962329</v>
      </c>
      <c r="D4761" s="4">
        <v>4.32</v>
      </c>
      <c r="E4761" s="4">
        <v>30874.7566611186</v>
      </c>
      <c r="F4761" s="3">
        <v>1816152.26696412</v>
      </c>
      <c r="G4761" s="53">
        <v>4760.0</v>
      </c>
      <c r="H4761" s="51">
        <f>'Данные (для кумуляты) (2)'!$G4761/5000</f>
        <v>0.952</v>
      </c>
      <c r="I4761" s="5" t="s">
        <v>3050</v>
      </c>
    </row>
    <row r="4762" ht="14.25" customHeight="1">
      <c r="A4762" s="3">
        <v>74551.972984084</v>
      </c>
      <c r="B4762" s="4">
        <v>6.89331674384428</v>
      </c>
      <c r="C4762" s="4">
        <v>7.50469183928218</v>
      </c>
      <c r="D4762" s="4">
        <v>6.18</v>
      </c>
      <c r="E4762" s="4">
        <v>44843.1955183425</v>
      </c>
      <c r="F4762" s="3">
        <v>1816217.00697667</v>
      </c>
      <c r="G4762" s="53">
        <v>4761.0</v>
      </c>
      <c r="H4762" s="51">
        <f>'Данные (для кумуляты) (2)'!$G4762/5000</f>
        <v>0.9522</v>
      </c>
      <c r="I4762" s="5" t="s">
        <v>3574</v>
      </c>
    </row>
    <row r="4763" ht="14.25" customHeight="1">
      <c r="A4763" s="3">
        <v>66537.2527167054</v>
      </c>
      <c r="B4763" s="4">
        <v>6.34607974416139</v>
      </c>
      <c r="C4763" s="4">
        <v>9.26896684721935</v>
      </c>
      <c r="D4763" s="4">
        <v>6.12</v>
      </c>
      <c r="E4763" s="4">
        <v>53721.1412906739</v>
      </c>
      <c r="F4763" s="3">
        <v>1817188.45099087</v>
      </c>
      <c r="G4763" s="53">
        <v>4762.0</v>
      </c>
      <c r="H4763" s="51">
        <f>'Данные (для кумуляты) (2)'!$G4763/5000</f>
        <v>0.9524</v>
      </c>
      <c r="I4763" s="5" t="s">
        <v>2105</v>
      </c>
    </row>
    <row r="4764" ht="14.25" customHeight="1">
      <c r="A4764" s="3">
        <v>68334.78256475</v>
      </c>
      <c r="B4764" s="4">
        <v>8.68843407427393</v>
      </c>
      <c r="C4764" s="4">
        <v>8.29646169107994</v>
      </c>
      <c r="D4764" s="4">
        <v>4.23</v>
      </c>
      <c r="E4764" s="4">
        <v>36621.7595438418</v>
      </c>
      <c r="F4764" s="3">
        <v>1817829.52967575</v>
      </c>
      <c r="G4764" s="53">
        <v>4763.0</v>
      </c>
      <c r="H4764" s="51">
        <f>'Данные (для кумуляты) (2)'!$G4764/5000</f>
        <v>0.9526</v>
      </c>
      <c r="I4764" s="5" t="s">
        <v>2424</v>
      </c>
    </row>
    <row r="4765" ht="14.25" customHeight="1">
      <c r="A4765" s="3">
        <v>73923.4662743976</v>
      </c>
      <c r="B4765" s="4">
        <v>7.00550578483895</v>
      </c>
      <c r="C4765" s="4">
        <v>7.13506334705251</v>
      </c>
      <c r="D4765" s="4">
        <v>6.04</v>
      </c>
      <c r="E4765" s="4">
        <v>58745.3120275589</v>
      </c>
      <c r="F4765" s="3">
        <v>1819900.63664371</v>
      </c>
      <c r="G4765" s="53">
        <v>4764.0</v>
      </c>
      <c r="H4765" s="51">
        <f>'Данные (для кумуляты) (2)'!$G4765/5000</f>
        <v>0.9528</v>
      </c>
      <c r="I4765" s="5" t="s">
        <v>3454</v>
      </c>
    </row>
    <row r="4766" ht="14.25" customHeight="1">
      <c r="A4766" s="3">
        <v>66467.9230513177</v>
      </c>
      <c r="B4766" s="4">
        <v>7.48425595443976</v>
      </c>
      <c r="C4766" s="4">
        <v>6.57045484092263</v>
      </c>
      <c r="D4766" s="4">
        <v>4.27</v>
      </c>
      <c r="E4766" s="4">
        <v>59258.4860237518</v>
      </c>
      <c r="F4766" s="3">
        <v>1820189.53280409</v>
      </c>
      <c r="G4766" s="53">
        <v>4765.0</v>
      </c>
      <c r="H4766" s="51">
        <f>'Данные (для кумуляты) (2)'!$G4766/5000</f>
        <v>0.953</v>
      </c>
      <c r="I4766" s="5" t="s">
        <v>2094</v>
      </c>
    </row>
    <row r="4767" ht="14.25" customHeight="1">
      <c r="A4767" s="3">
        <v>74900.4859464532</v>
      </c>
      <c r="B4767" s="4">
        <v>6.49689975928069</v>
      </c>
      <c r="C4767" s="4">
        <v>8.42550642657943</v>
      </c>
      <c r="D4767" s="4">
        <v>3.11</v>
      </c>
      <c r="E4767" s="4">
        <v>42182.0684339734</v>
      </c>
      <c r="F4767" s="3">
        <v>1820439.35291088</v>
      </c>
      <c r="G4767" s="53">
        <v>4766.0</v>
      </c>
      <c r="H4767" s="51">
        <f>'Данные (для кумуляты) (2)'!$G4767/5000</f>
        <v>0.9532</v>
      </c>
      <c r="I4767" s="5" t="s">
        <v>3629</v>
      </c>
    </row>
    <row r="4768" ht="14.25" customHeight="1">
      <c r="A4768" s="3">
        <v>76228.5134373113</v>
      </c>
      <c r="B4768" s="4">
        <v>6.29777398866845</v>
      </c>
      <c r="C4768" s="4">
        <v>8.40282228634109</v>
      </c>
      <c r="D4768" s="4">
        <v>5.04</v>
      </c>
      <c r="E4768" s="4">
        <v>46694.1424701158</v>
      </c>
      <c r="F4768" s="3">
        <v>1820595.36723555</v>
      </c>
      <c r="G4768" s="53">
        <v>4767.0</v>
      </c>
      <c r="H4768" s="51">
        <f>'Данные (для кумуляты) (2)'!$G4768/5000</f>
        <v>0.9534</v>
      </c>
      <c r="I4768" s="5" t="s">
        <v>3837</v>
      </c>
    </row>
    <row r="4769" ht="14.25" customHeight="1">
      <c r="A4769" s="3">
        <v>82810.8947856435</v>
      </c>
      <c r="B4769" s="4">
        <v>7.08907678602763</v>
      </c>
      <c r="C4769" s="4">
        <v>6.80653605468864</v>
      </c>
      <c r="D4769" s="4">
        <v>4.39</v>
      </c>
      <c r="E4769" s="4">
        <v>39779.6472297157</v>
      </c>
      <c r="F4769" s="3">
        <v>1820981.21912202</v>
      </c>
      <c r="G4769" s="53">
        <v>4768.0</v>
      </c>
      <c r="H4769" s="51">
        <f>'Данные (для кумуляты) (2)'!$G4769/5000</f>
        <v>0.9536</v>
      </c>
      <c r="I4769" s="5" t="s">
        <v>4556</v>
      </c>
    </row>
    <row r="4770" ht="14.25" customHeight="1">
      <c r="A4770" s="3">
        <v>81272.3955835106</v>
      </c>
      <c r="B4770" s="4">
        <v>7.12396702402012</v>
      </c>
      <c r="C4770" s="4">
        <v>7.16994970225621</v>
      </c>
      <c r="D4770" s="4">
        <v>3.33</v>
      </c>
      <c r="E4770" s="4">
        <v>44406.4555149543</v>
      </c>
      <c r="F4770" s="3">
        <v>1822438.41990484</v>
      </c>
      <c r="G4770" s="53">
        <v>4769.0</v>
      </c>
      <c r="H4770" s="51">
        <f>'Данные (для кумуляты) (2)'!$G4770/5000</f>
        <v>0.9538</v>
      </c>
      <c r="I4770" s="5" t="s">
        <v>4435</v>
      </c>
    </row>
    <row r="4771" ht="14.25" customHeight="1">
      <c r="A4771" s="3">
        <v>78063.241993017</v>
      </c>
      <c r="B4771" s="4">
        <v>6.62093276036246</v>
      </c>
      <c r="C4771" s="4">
        <v>8.21719757047295</v>
      </c>
      <c r="D4771" s="4">
        <v>5.17</v>
      </c>
      <c r="E4771" s="4">
        <v>37838.6619897287</v>
      </c>
      <c r="F4771" s="3">
        <v>1822448.61655066</v>
      </c>
      <c r="G4771" s="53">
        <v>4770.0</v>
      </c>
      <c r="H4771" s="51">
        <f>'Данные (для кумуляты) (2)'!$G4771/5000</f>
        <v>0.954</v>
      </c>
      <c r="I4771" s="5" t="s">
        <v>4090</v>
      </c>
    </row>
    <row r="4772" ht="14.25" customHeight="1">
      <c r="A4772" s="3">
        <v>78010.920378959</v>
      </c>
      <c r="B4772" s="4">
        <v>6.92453881401097</v>
      </c>
      <c r="C4772" s="4">
        <v>8.21060212306651</v>
      </c>
      <c r="D4772" s="4">
        <v>4.42</v>
      </c>
      <c r="E4772" s="4">
        <v>44157.2865858561</v>
      </c>
      <c r="F4772" s="3">
        <v>1822987.81972458</v>
      </c>
      <c r="G4772" s="53">
        <v>4771.0</v>
      </c>
      <c r="H4772" s="51">
        <f>'Данные (для кумуляты) (2)'!$G4772/5000</f>
        <v>0.9542</v>
      </c>
      <c r="I4772" s="5" t="s">
        <v>4079</v>
      </c>
    </row>
    <row r="4773" ht="14.25" customHeight="1">
      <c r="A4773" s="3">
        <v>82224.6950057946</v>
      </c>
      <c r="B4773" s="4">
        <v>5.43408706987679</v>
      </c>
      <c r="C4773" s="4">
        <v>8.37570813923304</v>
      </c>
      <c r="D4773" s="4">
        <v>3.12</v>
      </c>
      <c r="E4773" s="4">
        <v>57166.8675103696</v>
      </c>
      <c r="F4773" s="3">
        <v>1823498.4068762</v>
      </c>
      <c r="G4773" s="53">
        <v>4772.0</v>
      </c>
      <c r="H4773" s="51">
        <f>'Данные (для кумуляты) (2)'!$G4773/5000</f>
        <v>0.9544</v>
      </c>
      <c r="I4773" s="5" t="s">
        <v>4515</v>
      </c>
    </row>
    <row r="4774" ht="14.25" customHeight="1">
      <c r="A4774" s="3">
        <v>76681.2599275171</v>
      </c>
      <c r="B4774" s="4">
        <v>6.65711032330689</v>
      </c>
      <c r="C4774" s="4">
        <v>6.51174696336218</v>
      </c>
      <c r="D4774" s="4">
        <v>4.47</v>
      </c>
      <c r="E4774" s="4">
        <v>55292.2207962777</v>
      </c>
      <c r="F4774" s="3">
        <v>1824987.70625175</v>
      </c>
      <c r="G4774" s="53">
        <v>4773.0</v>
      </c>
      <c r="H4774" s="51">
        <f>'Данные (для кумуляты) (2)'!$G4774/5000</f>
        <v>0.9546</v>
      </c>
      <c r="I4774" s="5" t="s">
        <v>3902</v>
      </c>
    </row>
    <row r="4775" ht="14.25" customHeight="1">
      <c r="A4775" s="3">
        <v>79458.5951618124</v>
      </c>
      <c r="B4775" s="4">
        <v>6.46109293939584</v>
      </c>
      <c r="C4775" s="4">
        <v>6.88010149830396</v>
      </c>
      <c r="D4775" s="4">
        <v>3.36</v>
      </c>
      <c r="E4775" s="4">
        <v>46292.384637679</v>
      </c>
      <c r="F4775" s="3">
        <v>1825071.45225254</v>
      </c>
      <c r="G4775" s="53">
        <v>4774.0</v>
      </c>
      <c r="H4775" s="51">
        <f>'Данные (для кумуляты) (2)'!$G4775/5000</f>
        <v>0.9548</v>
      </c>
      <c r="I4775" s="5" t="s">
        <v>4252</v>
      </c>
    </row>
    <row r="4776" ht="14.25" customHeight="1">
      <c r="A4776" s="3">
        <v>94494.384349053</v>
      </c>
      <c r="B4776" s="4">
        <v>7.24043377605201</v>
      </c>
      <c r="C4776" s="4">
        <v>6.70031571317989</v>
      </c>
      <c r="D4776" s="4">
        <v>3.12</v>
      </c>
      <c r="E4776" s="4">
        <v>31307.5214969044</v>
      </c>
      <c r="F4776" s="3">
        <v>1825858.25507053</v>
      </c>
      <c r="G4776" s="53">
        <v>4775.0</v>
      </c>
      <c r="H4776" s="51">
        <f>'Данные (для кумуляты) (2)'!$G4776/5000</f>
        <v>0.955</v>
      </c>
      <c r="I4776" s="5" t="s">
        <v>4967</v>
      </c>
    </row>
    <row r="4777" ht="14.25" customHeight="1">
      <c r="A4777" s="3">
        <v>96216.9542705695</v>
      </c>
      <c r="B4777" s="4">
        <v>5.16912531619694</v>
      </c>
      <c r="C4777" s="4">
        <v>7.3611128119455</v>
      </c>
      <c r="D4777" s="4">
        <v>6.2</v>
      </c>
      <c r="E4777" s="4">
        <v>42296.4199541079</v>
      </c>
      <c r="F4777" s="3">
        <v>1826821.61563737</v>
      </c>
      <c r="G4777" s="53">
        <v>4776.0</v>
      </c>
      <c r="H4777" s="51">
        <f>'Данные (для кумуляты) (2)'!$G4777/5000</f>
        <v>0.9552</v>
      </c>
      <c r="I4777" s="5" t="s">
        <v>4983</v>
      </c>
    </row>
    <row r="4778" ht="14.25" customHeight="1">
      <c r="A4778" s="3">
        <v>69379.2381717444</v>
      </c>
      <c r="B4778" s="4">
        <v>8.20738606003325</v>
      </c>
      <c r="C4778" s="4">
        <v>8.27338677168434</v>
      </c>
      <c r="D4778" s="4">
        <v>6.4</v>
      </c>
      <c r="E4778" s="4">
        <v>34612.7637160451</v>
      </c>
      <c r="F4778" s="3">
        <v>1827476.19606151</v>
      </c>
      <c r="G4778" s="53">
        <v>4777.0</v>
      </c>
      <c r="H4778" s="51">
        <f>'Данные (для кумуляты) (2)'!$G4778/5000</f>
        <v>0.9554</v>
      </c>
      <c r="I4778" s="5" t="s">
        <v>2633</v>
      </c>
    </row>
    <row r="4779" ht="14.25" customHeight="1">
      <c r="A4779" s="3">
        <v>93838.0976536536</v>
      </c>
      <c r="B4779" s="4">
        <v>4.26718444656303</v>
      </c>
      <c r="C4779" s="4">
        <v>8.54464980825029</v>
      </c>
      <c r="D4779" s="4">
        <v>5.5</v>
      </c>
      <c r="E4779" s="4">
        <v>44138.0067296238</v>
      </c>
      <c r="F4779" s="3">
        <v>1827500.89170752</v>
      </c>
      <c r="G4779" s="53">
        <v>4778.0</v>
      </c>
      <c r="H4779" s="51">
        <f>'Данные (для кумуляты) (2)'!$G4779/5000</f>
        <v>0.9556</v>
      </c>
      <c r="I4779" s="5" t="s">
        <v>4958</v>
      </c>
    </row>
    <row r="4780" ht="14.25" customHeight="1">
      <c r="A4780" s="3">
        <v>86310.090151788</v>
      </c>
      <c r="B4780" s="4">
        <v>6.3572745438412</v>
      </c>
      <c r="C4780" s="4">
        <v>9.37994919280244</v>
      </c>
      <c r="D4780" s="4">
        <v>6.37</v>
      </c>
      <c r="E4780" s="4">
        <v>29776.6607654944</v>
      </c>
      <c r="F4780" s="3">
        <v>1827899.18567648</v>
      </c>
      <c r="G4780" s="53">
        <v>4779.0</v>
      </c>
      <c r="H4780" s="51">
        <f>'Данные (для кумуляты) (2)'!$G4780/5000</f>
        <v>0.9558</v>
      </c>
      <c r="I4780" s="5" t="s">
        <v>4759</v>
      </c>
    </row>
    <row r="4781" ht="14.25" customHeight="1">
      <c r="A4781" s="3">
        <v>77286.53704841</v>
      </c>
      <c r="B4781" s="4">
        <v>8.58113474390964</v>
      </c>
      <c r="C4781" s="4">
        <v>6.92733143505763</v>
      </c>
      <c r="D4781" s="4">
        <v>2.4</v>
      </c>
      <c r="E4781" s="4">
        <v>32405.6339364231</v>
      </c>
      <c r="F4781" s="3">
        <v>1829101.54948319</v>
      </c>
      <c r="G4781" s="53">
        <v>4780.0</v>
      </c>
      <c r="H4781" s="51">
        <f>'Данные (для кумуляты) (2)'!$G4781/5000</f>
        <v>0.956</v>
      </c>
      <c r="I4781" s="5" t="s">
        <v>3991</v>
      </c>
    </row>
    <row r="4782" ht="14.25" customHeight="1">
      <c r="A4782" s="3">
        <v>78160.3084332868</v>
      </c>
      <c r="B4782" s="4">
        <v>6.94012040522665</v>
      </c>
      <c r="C4782" s="4">
        <v>7.93153953817022</v>
      </c>
      <c r="D4782" s="4">
        <v>5.43</v>
      </c>
      <c r="E4782" s="4">
        <v>39984.9582076745</v>
      </c>
      <c r="F4782" s="3">
        <v>1832230.09273646</v>
      </c>
      <c r="G4782" s="53">
        <v>4781.0</v>
      </c>
      <c r="H4782" s="51">
        <f>'Данные (для кумуляты) (2)'!$G4782/5000</f>
        <v>0.9562</v>
      </c>
      <c r="I4782" s="5" t="s">
        <v>4103</v>
      </c>
    </row>
    <row r="4783" ht="14.25" customHeight="1">
      <c r="A4783" s="3">
        <v>86157.1757342433</v>
      </c>
      <c r="B4783" s="4">
        <v>4.98631207866847</v>
      </c>
      <c r="C4783" s="4">
        <v>6.47584339542462</v>
      </c>
      <c r="D4783" s="4">
        <v>2.28</v>
      </c>
      <c r="E4783" s="4">
        <v>62963.7553945624</v>
      </c>
      <c r="F4783" s="3">
        <v>1833208.57915797</v>
      </c>
      <c r="G4783" s="53">
        <v>4782.0</v>
      </c>
      <c r="H4783" s="51">
        <f>'Данные (для кумуляты) (2)'!$G4783/5000</f>
        <v>0.9564</v>
      </c>
      <c r="I4783" s="5" t="s">
        <v>4749</v>
      </c>
    </row>
    <row r="4784" ht="14.25" customHeight="1">
      <c r="A4784" s="3">
        <v>77545.9256941882</v>
      </c>
      <c r="B4784" s="4">
        <v>6.09580799340521</v>
      </c>
      <c r="C4784" s="4">
        <v>7.89617005674132</v>
      </c>
      <c r="D4784" s="4">
        <v>5.47</v>
      </c>
      <c r="E4784" s="4">
        <v>52740.4091740204</v>
      </c>
      <c r="F4784" s="3">
        <v>1835564.68920777</v>
      </c>
      <c r="G4784" s="53">
        <v>4783.0</v>
      </c>
      <c r="H4784" s="51">
        <f>'Данные (для кумуляты) (2)'!$G4784/5000</f>
        <v>0.9566</v>
      </c>
      <c r="I4784" s="5" t="s">
        <v>4030</v>
      </c>
    </row>
    <row r="4785" ht="14.25" customHeight="1">
      <c r="A4785" s="3">
        <v>77700.5942084129</v>
      </c>
      <c r="B4785" s="4">
        <v>6.77556839911836</v>
      </c>
      <c r="C4785" s="4">
        <v>8.87786782624263</v>
      </c>
      <c r="D4785" s="4">
        <v>6.13</v>
      </c>
      <c r="E4785" s="4">
        <v>38827.4058064651</v>
      </c>
      <c r="F4785" s="3">
        <v>1836419.64066846</v>
      </c>
      <c r="G4785" s="53">
        <v>4784.0</v>
      </c>
      <c r="H4785" s="51">
        <f>'Данные (для кумуляты) (2)'!$G4785/5000</f>
        <v>0.9568</v>
      </c>
      <c r="I4785" s="5" t="s">
        <v>4047</v>
      </c>
    </row>
    <row r="4786" ht="14.25" customHeight="1">
      <c r="A4786" s="3">
        <v>68615.7670852927</v>
      </c>
      <c r="B4786" s="4">
        <v>8.764785540314</v>
      </c>
      <c r="C4786" s="4">
        <v>6.1224652254032</v>
      </c>
      <c r="D4786" s="4">
        <v>2.47</v>
      </c>
      <c r="E4786" s="4">
        <v>51791.8081205307</v>
      </c>
      <c r="F4786" s="3">
        <v>1836978.48306049</v>
      </c>
      <c r="G4786" s="53">
        <v>4785.0</v>
      </c>
      <c r="H4786" s="51">
        <f>'Данные (для кумуляты) (2)'!$G4786/5000</f>
        <v>0.957</v>
      </c>
      <c r="I4786" s="5" t="s">
        <v>2474</v>
      </c>
    </row>
    <row r="4787" ht="14.25" customHeight="1">
      <c r="A4787" s="3">
        <v>82415.2523683193</v>
      </c>
      <c r="B4787" s="4">
        <v>7.05092140325447</v>
      </c>
      <c r="C4787" s="4">
        <v>6.45636028631917</v>
      </c>
      <c r="D4787" s="4">
        <v>3.08</v>
      </c>
      <c r="E4787" s="4">
        <v>46297.5812113608</v>
      </c>
      <c r="F4787" s="3">
        <v>1837930.80094158</v>
      </c>
      <c r="G4787" s="53">
        <v>4786.0</v>
      </c>
      <c r="H4787" s="51">
        <f>'Данные (для кумуляты) (2)'!$G4787/5000</f>
        <v>0.9572</v>
      </c>
      <c r="I4787" s="5" t="s">
        <v>4530</v>
      </c>
    </row>
    <row r="4788" ht="14.25" customHeight="1">
      <c r="A4788" s="3">
        <v>80948.1098754404</v>
      </c>
      <c r="B4788" s="4">
        <v>6.70618727614996</v>
      </c>
      <c r="C4788" s="4">
        <v>7.92561228206982</v>
      </c>
      <c r="D4788" s="4">
        <v>4.41</v>
      </c>
      <c r="E4788" s="4">
        <v>32517.5314113963</v>
      </c>
      <c r="F4788" s="3">
        <v>1838092.10249886</v>
      </c>
      <c r="G4788" s="53">
        <v>4787.0</v>
      </c>
      <c r="H4788" s="51">
        <f>'Данные (для кумуляты) (2)'!$G4788/5000</f>
        <v>0.9574</v>
      </c>
      <c r="I4788" s="5" t="s">
        <v>4401</v>
      </c>
    </row>
    <row r="4789" ht="14.25" customHeight="1">
      <c r="A4789" s="3">
        <v>78002.0627705026</v>
      </c>
      <c r="B4789" s="4">
        <v>5.66261931633317</v>
      </c>
      <c r="C4789" s="4">
        <v>8.61042054870177</v>
      </c>
      <c r="D4789" s="4">
        <v>5.47</v>
      </c>
      <c r="E4789" s="4">
        <v>47763.2775069422</v>
      </c>
      <c r="F4789" s="3">
        <v>1838503.99427184</v>
      </c>
      <c r="G4789" s="53">
        <v>4788.0</v>
      </c>
      <c r="H4789" s="51">
        <f>'Данные (для кумуляты) (2)'!$G4789/5000</f>
        <v>0.9576</v>
      </c>
      <c r="I4789" s="5" t="s">
        <v>4078</v>
      </c>
    </row>
    <row r="4790" ht="14.25" customHeight="1">
      <c r="A4790" s="3">
        <v>80072.509646428</v>
      </c>
      <c r="B4790" s="4">
        <v>6.76295436100137</v>
      </c>
      <c r="C4790" s="4">
        <v>7.83281217543385</v>
      </c>
      <c r="D4790" s="4">
        <v>4.29</v>
      </c>
      <c r="E4790" s="4">
        <v>32415.8970262149</v>
      </c>
      <c r="F4790" s="3">
        <v>1838984.43978839</v>
      </c>
      <c r="G4790" s="53">
        <v>4789.0</v>
      </c>
      <c r="H4790" s="51">
        <f>'Данные (для кумуляты) (2)'!$G4790/5000</f>
        <v>0.9578</v>
      </c>
      <c r="I4790" s="5" t="s">
        <v>4327</v>
      </c>
    </row>
    <row r="4791" ht="14.25" customHeight="1">
      <c r="A4791" s="3">
        <v>73698.6963572912</v>
      </c>
      <c r="B4791" s="4">
        <v>6.37273093222994</v>
      </c>
      <c r="C4791" s="4">
        <v>6.57835207376363</v>
      </c>
      <c r="D4791" s="4">
        <v>4.33</v>
      </c>
      <c r="E4791" s="4">
        <v>51815.0964186221</v>
      </c>
      <c r="F4791" s="3">
        <v>1840236.00580268</v>
      </c>
      <c r="G4791" s="53">
        <v>4790.0</v>
      </c>
      <c r="H4791" s="51">
        <f>'Данные (для кумуляты) (2)'!$G4791/5000</f>
        <v>0.958</v>
      </c>
      <c r="I4791" s="5" t="s">
        <v>3422</v>
      </c>
    </row>
    <row r="4792" ht="14.25" customHeight="1">
      <c r="A4792" s="3">
        <v>58435.2594113013</v>
      </c>
      <c r="B4792" s="4">
        <v>6.92621976685718</v>
      </c>
      <c r="C4792" s="4">
        <v>7.83009067127597</v>
      </c>
      <c r="D4792" s="4">
        <v>3.02</v>
      </c>
      <c r="E4792" s="4">
        <v>61205.8147834843</v>
      </c>
      <c r="F4792" s="3">
        <v>1841495.50788487</v>
      </c>
      <c r="G4792" s="53">
        <v>4791.0</v>
      </c>
      <c r="H4792" s="51">
        <f>'Данные (для кумуляты) (2)'!$G4792/5000</f>
        <v>0.9582</v>
      </c>
      <c r="I4792" s="5" t="s">
        <v>852</v>
      </c>
    </row>
    <row r="4793" ht="14.25" customHeight="1">
      <c r="A4793" s="3">
        <v>82610.4453819707</v>
      </c>
      <c r="B4793" s="4">
        <v>5.87991550442944</v>
      </c>
      <c r="C4793" s="4">
        <v>7.43863068322681</v>
      </c>
      <c r="D4793" s="4">
        <v>5.24</v>
      </c>
      <c r="E4793" s="4">
        <v>34880.7704228083</v>
      </c>
      <c r="F4793" s="3">
        <v>1841904.24327404</v>
      </c>
      <c r="G4793" s="53">
        <v>4792.0</v>
      </c>
      <c r="H4793" s="51">
        <f>'Данные (для кумуляты) (2)'!$G4793/5000</f>
        <v>0.9584</v>
      </c>
      <c r="I4793" s="5" t="s">
        <v>4540</v>
      </c>
    </row>
    <row r="4794" ht="14.25" customHeight="1">
      <c r="A4794" s="3">
        <v>88531.0962174224</v>
      </c>
      <c r="B4794" s="4">
        <v>6.30015423866383</v>
      </c>
      <c r="C4794" s="4">
        <v>7.99508662801602</v>
      </c>
      <c r="D4794" s="4">
        <v>6.27</v>
      </c>
      <c r="E4794" s="4">
        <v>34410.1914419781</v>
      </c>
      <c r="F4794" s="3">
        <v>1842065.95275308</v>
      </c>
      <c r="G4794" s="53">
        <v>4793.0</v>
      </c>
      <c r="H4794" s="51">
        <f>'Данные (для кумуляты) (2)'!$G4794/5000</f>
        <v>0.9586</v>
      </c>
      <c r="I4794" s="5" t="s">
        <v>4852</v>
      </c>
    </row>
    <row r="4795" ht="14.25" customHeight="1">
      <c r="A4795" s="3">
        <v>91024.4173025284</v>
      </c>
      <c r="B4795" s="4">
        <v>5.83166210029056</v>
      </c>
      <c r="C4795" s="4">
        <v>7.62760940211294</v>
      </c>
      <c r="D4795" s="4">
        <v>5.24</v>
      </c>
      <c r="E4795" s="4">
        <v>44381.2675356836</v>
      </c>
      <c r="F4795" s="3">
        <v>1842736.24717452</v>
      </c>
      <c r="G4795" s="53">
        <v>4794.0</v>
      </c>
      <c r="H4795" s="51">
        <f>'Данные (для кумуляты) (2)'!$G4795/5000</f>
        <v>0.9588</v>
      </c>
      <c r="I4795" s="5" t="s">
        <v>4923</v>
      </c>
    </row>
    <row r="4796" ht="14.25" customHeight="1">
      <c r="A4796" s="3">
        <v>78030.0693332519</v>
      </c>
      <c r="B4796" s="4">
        <v>7.07027651177175</v>
      </c>
      <c r="C4796" s="4">
        <v>7.08995777310658</v>
      </c>
      <c r="D4796" s="4">
        <v>3.43</v>
      </c>
      <c r="E4796" s="4">
        <v>42432.709583986</v>
      </c>
      <c r="F4796" s="3">
        <v>1843720.6478657</v>
      </c>
      <c r="G4796" s="53">
        <v>4795.0</v>
      </c>
      <c r="H4796" s="51">
        <f>'Данные (для кумуляты) (2)'!$G4796/5000</f>
        <v>0.959</v>
      </c>
      <c r="I4796" s="5" t="s">
        <v>4082</v>
      </c>
    </row>
    <row r="4797" ht="14.25" customHeight="1">
      <c r="A4797" s="3">
        <v>75989.2816894409</v>
      </c>
      <c r="B4797" s="4">
        <v>7.80359494788658</v>
      </c>
      <c r="C4797" s="4">
        <v>8.12645814502248</v>
      </c>
      <c r="D4797" s="4">
        <v>3.49</v>
      </c>
      <c r="E4797" s="4">
        <v>37299.5154809772</v>
      </c>
      <c r="F4797" s="3">
        <v>1843979.304324</v>
      </c>
      <c r="G4797" s="53">
        <v>4796.0</v>
      </c>
      <c r="H4797" s="51">
        <f>'Данные (для кумуляты) (2)'!$G4797/5000</f>
        <v>0.9592</v>
      </c>
      <c r="I4797" s="5" t="s">
        <v>3792</v>
      </c>
    </row>
    <row r="4798" ht="14.25" customHeight="1">
      <c r="A4798" s="3">
        <v>74665.9676037339</v>
      </c>
      <c r="B4798" s="4">
        <v>4.80829586370142</v>
      </c>
      <c r="C4798" s="4">
        <v>7.0397075641587</v>
      </c>
      <c r="D4798" s="4">
        <v>5.43</v>
      </c>
      <c r="E4798" s="4">
        <v>59036.1160366347</v>
      </c>
      <c r="F4798" s="3">
        <v>1844929.15557624</v>
      </c>
      <c r="G4798" s="53">
        <v>4797.0</v>
      </c>
      <c r="H4798" s="51">
        <f>'Данные (для кумуляты) (2)'!$G4798/5000</f>
        <v>0.9594</v>
      </c>
      <c r="I4798" s="5" t="s">
        <v>3596</v>
      </c>
    </row>
    <row r="4799" ht="14.25" customHeight="1">
      <c r="A4799" s="3">
        <v>83623.3972552315</v>
      </c>
      <c r="B4799" s="4">
        <v>5.84776584839144</v>
      </c>
      <c r="C4799" s="4">
        <v>9.17451039166027</v>
      </c>
      <c r="D4799" s="4">
        <v>5.04</v>
      </c>
      <c r="E4799" s="4">
        <v>42329.3348384394</v>
      </c>
      <c r="F4799" s="3">
        <v>1845325.35677739</v>
      </c>
      <c r="G4799" s="53">
        <v>4798.0</v>
      </c>
      <c r="H4799" s="51">
        <f>'Данные (для кумуляты) (2)'!$G4799/5000</f>
        <v>0.9596</v>
      </c>
      <c r="I4799" s="5" t="s">
        <v>4613</v>
      </c>
    </row>
    <row r="4800" ht="14.25" customHeight="1">
      <c r="A4800" s="3">
        <v>70370.5036771193</v>
      </c>
      <c r="B4800" s="4">
        <v>7.44251310746546</v>
      </c>
      <c r="C4800" s="4">
        <v>8.02302598858449</v>
      </c>
      <c r="D4800" s="4">
        <v>6.18</v>
      </c>
      <c r="E4800" s="4">
        <v>53832.1415469176</v>
      </c>
      <c r="F4800" s="3">
        <v>1845630.07082289</v>
      </c>
      <c r="G4800" s="53">
        <v>4799.0</v>
      </c>
      <c r="H4800" s="51">
        <f>'Данные (для кумуляты) (2)'!$G4800/5000</f>
        <v>0.9598</v>
      </c>
      <c r="I4800" s="5" t="s">
        <v>2822</v>
      </c>
    </row>
    <row r="4801" ht="14.25" customHeight="1">
      <c r="A4801" s="3">
        <v>87934.1572023769</v>
      </c>
      <c r="B4801" s="4">
        <v>5.52240228297574</v>
      </c>
      <c r="C4801" s="4">
        <v>6.46063824912257</v>
      </c>
      <c r="D4801" s="4">
        <v>3.14</v>
      </c>
      <c r="E4801" s="4">
        <v>54310.0235865318</v>
      </c>
      <c r="F4801" s="3">
        <v>1846350.02004362</v>
      </c>
      <c r="G4801" s="53">
        <v>4800.0</v>
      </c>
      <c r="H4801" s="51">
        <f>'Данные (для кумуляты) (2)'!$G4801/5000</f>
        <v>0.96</v>
      </c>
      <c r="I4801" s="5" t="s">
        <v>4840</v>
      </c>
    </row>
    <row r="4802" ht="14.25" customHeight="1">
      <c r="A4802" s="3">
        <v>95236.1370541277</v>
      </c>
      <c r="B4802" s="4">
        <v>5.69389634211105</v>
      </c>
      <c r="C4802" s="4">
        <v>7.07409279522936</v>
      </c>
      <c r="D4802" s="4">
        <v>3.42</v>
      </c>
      <c r="E4802" s="4">
        <v>41524.5832994538</v>
      </c>
      <c r="F4802" s="3">
        <v>1848511.10816</v>
      </c>
      <c r="G4802" s="53">
        <v>4801.0</v>
      </c>
      <c r="H4802" s="51">
        <f>'Данные (для кумуляты) (2)'!$G4802/5000</f>
        <v>0.9602</v>
      </c>
      <c r="I4802" s="5" t="s">
        <v>4978</v>
      </c>
    </row>
    <row r="4803" ht="14.25" customHeight="1">
      <c r="A4803" s="3">
        <v>87472.2569931284</v>
      </c>
      <c r="B4803" s="4">
        <v>5.54377414925622</v>
      </c>
      <c r="C4803" s="4">
        <v>7.34099237859801</v>
      </c>
      <c r="D4803" s="4">
        <v>3.32</v>
      </c>
      <c r="E4803" s="4">
        <v>48306.7974039051</v>
      </c>
      <c r="F4803" s="3">
        <v>1848633.72427729</v>
      </c>
      <c r="G4803" s="53">
        <v>4802.0</v>
      </c>
      <c r="H4803" s="51">
        <f>'Данные (для кумуляты) (2)'!$G4803/5000</f>
        <v>0.9604</v>
      </c>
      <c r="I4803" s="5" t="s">
        <v>4811</v>
      </c>
    </row>
    <row r="4804" ht="14.25" customHeight="1">
      <c r="A4804" s="3">
        <v>78734.4940044319</v>
      </c>
      <c r="B4804" s="4">
        <v>7.64843241471083</v>
      </c>
      <c r="C4804" s="4">
        <v>6.08806191141951</v>
      </c>
      <c r="D4804" s="4">
        <v>3.08</v>
      </c>
      <c r="E4804" s="4">
        <v>36688.1606921378</v>
      </c>
      <c r="F4804" s="3">
        <v>1850513.52744405</v>
      </c>
      <c r="G4804" s="53">
        <v>4803.0</v>
      </c>
      <c r="H4804" s="51">
        <f>'Данные (для кумуляты) (2)'!$G4804/5000</f>
        <v>0.9606</v>
      </c>
      <c r="I4804" s="5" t="s">
        <v>4174</v>
      </c>
    </row>
    <row r="4805" ht="14.25" customHeight="1">
      <c r="A4805" s="3">
        <v>86557.2524617525</v>
      </c>
      <c r="B4805" s="4">
        <v>5.01662668592478</v>
      </c>
      <c r="C4805" s="4">
        <v>8.72052298419394</v>
      </c>
      <c r="D4805" s="4">
        <v>5.25</v>
      </c>
      <c r="E4805" s="4">
        <v>42757.4442761849</v>
      </c>
      <c r="F4805" s="3">
        <v>1850525.57299622</v>
      </c>
      <c r="G4805" s="53">
        <v>4804.0</v>
      </c>
      <c r="H4805" s="51">
        <f>'Данные (для кумуляты) (2)'!$G4805/5000</f>
        <v>0.9608</v>
      </c>
      <c r="I4805" s="5" t="s">
        <v>4769</v>
      </c>
    </row>
    <row r="4806" ht="14.25" customHeight="1">
      <c r="A4806" s="3">
        <v>69918.4418550426</v>
      </c>
      <c r="B4806" s="4">
        <v>6.93182995402199</v>
      </c>
      <c r="C4806" s="4">
        <v>8.31098646322819</v>
      </c>
      <c r="D4806" s="4">
        <v>4.13</v>
      </c>
      <c r="E4806" s="4">
        <v>54346.7523381619</v>
      </c>
      <c r="F4806" s="3">
        <v>1851065.49687776</v>
      </c>
      <c r="G4806" s="53">
        <v>4805.0</v>
      </c>
      <c r="H4806" s="51">
        <f>'Данные (для кумуляты) (2)'!$G4806/5000</f>
        <v>0.961</v>
      </c>
      <c r="I4806" s="5" t="s">
        <v>2740</v>
      </c>
    </row>
    <row r="4807" ht="14.25" customHeight="1">
      <c r="A4807" s="3">
        <v>81030.8357708504</v>
      </c>
      <c r="B4807" s="4">
        <v>8.01208769593614</v>
      </c>
      <c r="C4807" s="4">
        <v>6.30123518660263</v>
      </c>
      <c r="D4807" s="4">
        <v>4.2</v>
      </c>
      <c r="E4807" s="4">
        <v>44372.944051269</v>
      </c>
      <c r="F4807" s="3">
        <v>1851575.86757861</v>
      </c>
      <c r="G4807" s="53">
        <v>4806.0</v>
      </c>
      <c r="H4807" s="51">
        <f>'Данные (для кумуляты) (2)'!$G4807/5000</f>
        <v>0.9612</v>
      </c>
      <c r="I4807" s="5" t="s">
        <v>4415</v>
      </c>
    </row>
    <row r="4808" ht="14.25" customHeight="1">
      <c r="A4808" s="3">
        <v>89112.7026274767</v>
      </c>
      <c r="B4808" s="4">
        <v>6.56744067647224</v>
      </c>
      <c r="C4808" s="4">
        <v>8.01503415669102</v>
      </c>
      <c r="D4808" s="4">
        <v>3.46</v>
      </c>
      <c r="E4808" s="4">
        <v>29673.0226403164</v>
      </c>
      <c r="F4808" s="3">
        <v>1852338.46924596</v>
      </c>
      <c r="G4808" s="53">
        <v>4807.0</v>
      </c>
      <c r="H4808" s="51">
        <f>'Данные (для кумуляты) (2)'!$G4808/5000</f>
        <v>0.9614</v>
      </c>
      <c r="I4808" s="5" t="s">
        <v>4878</v>
      </c>
    </row>
    <row r="4809" ht="14.25" customHeight="1">
      <c r="A4809" s="3">
        <v>76278.7526896743</v>
      </c>
      <c r="B4809" s="4">
        <v>7.11005270960097</v>
      </c>
      <c r="C4809" s="4">
        <v>7.34061447127292</v>
      </c>
      <c r="D4809" s="4">
        <v>4.0</v>
      </c>
      <c r="E4809" s="4">
        <v>49250.7058964311</v>
      </c>
      <c r="F4809" s="3">
        <v>1852375.50677484</v>
      </c>
      <c r="G4809" s="53">
        <v>4808.0</v>
      </c>
      <c r="H4809" s="51">
        <f>'Данные (для кумуляты) (2)'!$G4809/5000</f>
        <v>0.9616</v>
      </c>
      <c r="I4809" s="5" t="s">
        <v>3846</v>
      </c>
    </row>
    <row r="4810" ht="14.25" customHeight="1">
      <c r="A4810" s="3">
        <v>79638.9980705701</v>
      </c>
      <c r="B4810" s="4">
        <v>6.41117231357822</v>
      </c>
      <c r="C4810" s="4">
        <v>8.5006593139062</v>
      </c>
      <c r="D4810" s="4">
        <v>3.44</v>
      </c>
      <c r="E4810" s="4">
        <v>37129.9736825567</v>
      </c>
      <c r="F4810" s="3">
        <v>1852584.52301332</v>
      </c>
      <c r="G4810" s="53">
        <v>4809.0</v>
      </c>
      <c r="H4810" s="51">
        <f>'Данные (для кумуляты) (2)'!$G4810/5000</f>
        <v>0.9618</v>
      </c>
      <c r="I4810" s="5" t="s">
        <v>4278</v>
      </c>
    </row>
    <row r="4811" ht="14.25" customHeight="1">
      <c r="A4811" s="3">
        <v>80659.5254435962</v>
      </c>
      <c r="B4811" s="4">
        <v>5.43630620204688</v>
      </c>
      <c r="C4811" s="4">
        <v>7.10075343180377</v>
      </c>
      <c r="D4811" s="4">
        <v>6.24</v>
      </c>
      <c r="E4811" s="4">
        <v>52947.036360087</v>
      </c>
      <c r="F4811" s="3">
        <v>1856211.3503596</v>
      </c>
      <c r="G4811" s="53">
        <v>4810.0</v>
      </c>
      <c r="H4811" s="51">
        <f>'Данные (для кумуляты) (2)'!$G4811/5000</f>
        <v>0.962</v>
      </c>
      <c r="I4811" s="5" t="s">
        <v>4379</v>
      </c>
    </row>
    <row r="4812" ht="14.25" customHeight="1">
      <c r="A4812" s="3">
        <v>82855.9400038127</v>
      </c>
      <c r="B4812" s="4">
        <v>6.81306489472001</v>
      </c>
      <c r="C4812" s="4">
        <v>8.2137173545726</v>
      </c>
      <c r="D4812" s="4">
        <v>5.37</v>
      </c>
      <c r="E4812" s="4">
        <v>36954.3355567674</v>
      </c>
      <c r="F4812" s="3">
        <v>1856782.78292085</v>
      </c>
      <c r="G4812" s="53">
        <v>4811.0</v>
      </c>
      <c r="H4812" s="51">
        <f>'Данные (для кумуляты) (2)'!$G4812/5000</f>
        <v>0.9622</v>
      </c>
      <c r="I4812" s="5" t="s">
        <v>4562</v>
      </c>
    </row>
    <row r="4813" ht="14.25" customHeight="1">
      <c r="A4813" s="3">
        <v>97881.5872793755</v>
      </c>
      <c r="B4813" s="4">
        <v>5.0343953105485</v>
      </c>
      <c r="C4813" s="4">
        <v>7.57590511592042</v>
      </c>
      <c r="D4813" s="4">
        <v>5.46</v>
      </c>
      <c r="E4813" s="4">
        <v>37152.7993405071</v>
      </c>
      <c r="F4813" s="3">
        <v>1859160.6253592</v>
      </c>
      <c r="G4813" s="53">
        <v>4812.0</v>
      </c>
      <c r="H4813" s="51">
        <f>'Данные (для кумуляты) (2)'!$G4813/5000</f>
        <v>0.9624</v>
      </c>
      <c r="I4813" s="5" t="s">
        <v>4996</v>
      </c>
    </row>
    <row r="4814" ht="14.25" customHeight="1">
      <c r="A4814" s="3">
        <v>93579.1166772254</v>
      </c>
      <c r="B4814" s="4">
        <v>5.82144736260032</v>
      </c>
      <c r="C4814" s="4">
        <v>6.49012889410379</v>
      </c>
      <c r="D4814" s="4">
        <v>4.49</v>
      </c>
      <c r="E4814" s="4">
        <v>38977.9373897696</v>
      </c>
      <c r="F4814" s="3">
        <v>1859883.66124048</v>
      </c>
      <c r="G4814" s="53">
        <v>4813.0</v>
      </c>
      <c r="H4814" s="51">
        <f>'Данные (для кумуляты) (2)'!$G4814/5000</f>
        <v>0.9626</v>
      </c>
      <c r="I4814" s="5" t="s">
        <v>4954</v>
      </c>
    </row>
    <row r="4815" ht="14.25" customHeight="1">
      <c r="A4815" s="3">
        <v>79426.040180821</v>
      </c>
      <c r="B4815" s="4">
        <v>6.69980350434676</v>
      </c>
      <c r="C4815" s="4">
        <v>7.56524108095647</v>
      </c>
      <c r="D4815" s="4">
        <v>4.19</v>
      </c>
      <c r="E4815" s="4">
        <v>49009.6932787789</v>
      </c>
      <c r="F4815" s="3">
        <v>1860358.46831206</v>
      </c>
      <c r="G4815" s="53">
        <v>4814.0</v>
      </c>
      <c r="H4815" s="51">
        <f>'Данные (для кумуляты) (2)'!$G4815/5000</f>
        <v>0.9628</v>
      </c>
      <c r="I4815" s="5" t="s">
        <v>4248</v>
      </c>
    </row>
    <row r="4816" ht="14.25" customHeight="1">
      <c r="A4816" s="3">
        <v>76771.8852014307</v>
      </c>
      <c r="B4816" s="4">
        <v>7.47077784051155</v>
      </c>
      <c r="C4816" s="4">
        <v>7.52828685471074</v>
      </c>
      <c r="D4816" s="4">
        <v>4.26</v>
      </c>
      <c r="E4816" s="4">
        <v>35690.2188525582</v>
      </c>
      <c r="F4816" s="3">
        <v>1860648.74528763</v>
      </c>
      <c r="G4816" s="53">
        <v>4815.0</v>
      </c>
      <c r="H4816" s="51">
        <f>'Данные (для кумуляты) (2)'!$G4816/5000</f>
        <v>0.963</v>
      </c>
      <c r="I4816" s="5" t="s">
        <v>3911</v>
      </c>
    </row>
    <row r="4817" ht="14.25" customHeight="1">
      <c r="A4817" s="3">
        <v>81301.9198350127</v>
      </c>
      <c r="B4817" s="4">
        <v>7.08268118738668</v>
      </c>
      <c r="C4817" s="4">
        <v>6.77612536669491</v>
      </c>
      <c r="D4817" s="4">
        <v>4.06</v>
      </c>
      <c r="E4817" s="4">
        <v>40860.1204807071</v>
      </c>
      <c r="F4817" s="3">
        <v>1860681.94702101</v>
      </c>
      <c r="G4817" s="53">
        <v>4816.0</v>
      </c>
      <c r="H4817" s="51">
        <f>'Данные (для кумуляты) (2)'!$G4817/5000</f>
        <v>0.9632</v>
      </c>
      <c r="I4817" s="5" t="s">
        <v>4438</v>
      </c>
    </row>
    <row r="4818" ht="14.25" customHeight="1">
      <c r="A4818" s="3">
        <v>73658.1167403505</v>
      </c>
      <c r="B4818" s="4">
        <v>6.09971204596209</v>
      </c>
      <c r="C4818" s="4">
        <v>7.92538740134359</v>
      </c>
      <c r="D4818" s="4">
        <v>4.16</v>
      </c>
      <c r="E4818" s="4">
        <v>57646.3914966295</v>
      </c>
      <c r="F4818" s="3">
        <v>1864670.07406907</v>
      </c>
      <c r="G4818" s="53">
        <v>4817.0</v>
      </c>
      <c r="H4818" s="51">
        <f>'Данные (для кумуляты) (2)'!$G4818/5000</f>
        <v>0.9634</v>
      </c>
      <c r="I4818" s="5" t="s">
        <v>3412</v>
      </c>
    </row>
    <row r="4819" ht="14.25" customHeight="1">
      <c r="A4819" s="3">
        <v>88933.1985113429</v>
      </c>
      <c r="B4819" s="4">
        <v>6.21376212566801</v>
      </c>
      <c r="C4819" s="4">
        <v>7.08295190887412</v>
      </c>
      <c r="D4819" s="4">
        <v>5.5</v>
      </c>
      <c r="E4819" s="4">
        <v>52976.3104096265</v>
      </c>
      <c r="F4819" s="3">
        <v>1865071.40963726</v>
      </c>
      <c r="G4819" s="53">
        <v>4818.0</v>
      </c>
      <c r="H4819" s="51">
        <f>'Данные (для кумуляты) (2)'!$G4819/5000</f>
        <v>0.9636</v>
      </c>
      <c r="I4819" s="5" t="s">
        <v>4871</v>
      </c>
    </row>
    <row r="4820" ht="14.25" customHeight="1">
      <c r="A4820" s="3">
        <v>89518.8383144018</v>
      </c>
      <c r="B4820" s="4">
        <v>6.23110033382261</v>
      </c>
      <c r="C4820" s="4">
        <v>8.06258252258009</v>
      </c>
      <c r="D4820" s="4">
        <v>5.37</v>
      </c>
      <c r="E4820" s="4">
        <v>30158.3038608344</v>
      </c>
      <c r="F4820" s="3">
        <v>1866035.4149757</v>
      </c>
      <c r="G4820" s="53">
        <v>4819.0</v>
      </c>
      <c r="H4820" s="51">
        <f>'Данные (для кумуляты) (2)'!$G4820/5000</f>
        <v>0.9638</v>
      </c>
      <c r="I4820" s="5" t="s">
        <v>4890</v>
      </c>
    </row>
    <row r="4821" ht="14.25" customHeight="1">
      <c r="A4821" s="3">
        <v>74455.4420276163</v>
      </c>
      <c r="B4821" s="4">
        <v>6.71832818127694</v>
      </c>
      <c r="C4821" s="4">
        <v>6.98639502009596</v>
      </c>
      <c r="D4821" s="4">
        <v>4.5</v>
      </c>
      <c r="E4821" s="4">
        <v>62449.9738477063</v>
      </c>
      <c r="F4821" s="3">
        <v>1867050.53612898</v>
      </c>
      <c r="G4821" s="53">
        <v>4820.0</v>
      </c>
      <c r="H4821" s="51">
        <f>'Данные (для кумуляты) (2)'!$G4821/5000</f>
        <v>0.964</v>
      </c>
      <c r="I4821" s="5" t="s">
        <v>3556</v>
      </c>
    </row>
    <row r="4822" ht="14.25" customHeight="1">
      <c r="A4822" s="3">
        <v>73491.2658139236</v>
      </c>
      <c r="B4822" s="4">
        <v>7.51040004028189</v>
      </c>
      <c r="C4822" s="4">
        <v>6.79887856801417</v>
      </c>
      <c r="D4822" s="4">
        <v>2.0</v>
      </c>
      <c r="E4822" s="4">
        <v>55169.3791059896</v>
      </c>
      <c r="F4822" s="3">
        <v>1869113.61107493</v>
      </c>
      <c r="G4822" s="53">
        <v>4821.0</v>
      </c>
      <c r="H4822" s="51">
        <f>'Данные (для кумуляты) (2)'!$G4822/5000</f>
        <v>0.9642</v>
      </c>
      <c r="I4822" s="5" t="s">
        <v>3389</v>
      </c>
    </row>
    <row r="4823" ht="14.25" customHeight="1">
      <c r="A4823" s="3">
        <v>78688.2931893772</v>
      </c>
      <c r="B4823" s="4">
        <v>6.35968887596111</v>
      </c>
      <c r="C4823" s="4">
        <v>7.34912149720425</v>
      </c>
      <c r="D4823" s="4">
        <v>6.39</v>
      </c>
      <c r="E4823" s="4">
        <v>47812.0184879174</v>
      </c>
      <c r="F4823" s="3">
        <v>1869313.10698773</v>
      </c>
      <c r="G4823" s="53">
        <v>4822.0</v>
      </c>
      <c r="H4823" s="51">
        <f>'Данные (для кумуляты) (2)'!$G4823/5000</f>
        <v>0.9644</v>
      </c>
      <c r="I4823" s="5" t="s">
        <v>4168</v>
      </c>
    </row>
    <row r="4824" ht="14.25" customHeight="1">
      <c r="A4824" s="3">
        <v>88824.5048143692</v>
      </c>
      <c r="B4824" s="4">
        <v>7.67473941006633</v>
      </c>
      <c r="C4824" s="4">
        <v>6.7000351638907</v>
      </c>
      <c r="D4824" s="4">
        <v>4.06</v>
      </c>
      <c r="E4824" s="4">
        <v>28715.6986603186</v>
      </c>
      <c r="F4824" s="3">
        <v>1869886.3052624</v>
      </c>
      <c r="G4824" s="53">
        <v>4823.0</v>
      </c>
      <c r="H4824" s="51">
        <f>'Данные (для кумуляты) (2)'!$G4824/5000</f>
        <v>0.9646</v>
      </c>
      <c r="I4824" s="5" t="s">
        <v>4866</v>
      </c>
    </row>
    <row r="4825" ht="14.25" customHeight="1">
      <c r="A4825" s="3">
        <v>78020.0395261184</v>
      </c>
      <c r="B4825" s="4">
        <v>7.04271331947895</v>
      </c>
      <c r="C4825" s="4">
        <v>6.57396861547557</v>
      </c>
      <c r="D4825" s="4">
        <v>2.0</v>
      </c>
      <c r="E4825" s="4">
        <v>49601.2386381068</v>
      </c>
      <c r="F4825" s="3">
        <v>1869929.20180342</v>
      </c>
      <c r="G4825" s="53">
        <v>4824.0</v>
      </c>
      <c r="H4825" s="51">
        <f>'Данные (для кумуляты) (2)'!$G4825/5000</f>
        <v>0.9648</v>
      </c>
      <c r="I4825" s="5" t="s">
        <v>4081</v>
      </c>
    </row>
    <row r="4826" ht="14.25" customHeight="1">
      <c r="A4826" s="3">
        <v>93032.541701618</v>
      </c>
      <c r="B4826" s="4">
        <v>6.37672898440025</v>
      </c>
      <c r="C4826" s="4">
        <v>6.22098736218627</v>
      </c>
      <c r="D4826" s="4">
        <v>3.37</v>
      </c>
      <c r="E4826" s="4">
        <v>35621.3827074103</v>
      </c>
      <c r="F4826" s="3">
        <v>1872191.54815728</v>
      </c>
      <c r="G4826" s="53">
        <v>4825.0</v>
      </c>
      <c r="H4826" s="51">
        <f>'Данные (для кумуляты) (2)'!$G4826/5000</f>
        <v>0.965</v>
      </c>
      <c r="I4826" s="5" t="s">
        <v>4947</v>
      </c>
    </row>
    <row r="4827" ht="14.25" customHeight="1">
      <c r="A4827" s="3">
        <v>75171.7138005738</v>
      </c>
      <c r="B4827" s="4">
        <v>6.20495418167144</v>
      </c>
      <c r="C4827" s="4">
        <v>8.81221762892777</v>
      </c>
      <c r="D4827" s="4">
        <v>6.14</v>
      </c>
      <c r="E4827" s="4">
        <v>40621.1170682025</v>
      </c>
      <c r="F4827" s="3">
        <v>1874415.10704968</v>
      </c>
      <c r="G4827" s="53">
        <v>4826.0</v>
      </c>
      <c r="H4827" s="51">
        <f>'Данные (для кумуляты) (2)'!$G4827/5000</f>
        <v>0.9652</v>
      </c>
      <c r="I4827" s="5" t="s">
        <v>3674</v>
      </c>
    </row>
    <row r="4828" ht="14.25" customHeight="1">
      <c r="A4828" s="3">
        <v>84708.4120630132</v>
      </c>
      <c r="B4828" s="4">
        <v>8.4655139530921</v>
      </c>
      <c r="C4828" s="4">
        <v>8.23942655199291</v>
      </c>
      <c r="D4828" s="4">
        <v>4.09</v>
      </c>
      <c r="E4828" s="4">
        <v>28218.6232783238</v>
      </c>
      <c r="F4828" s="3">
        <v>1874895.60156911</v>
      </c>
      <c r="G4828" s="53">
        <v>4827.0</v>
      </c>
      <c r="H4828" s="51">
        <f>'Данные (для кумуляты) (2)'!$G4828/5000</f>
        <v>0.9654</v>
      </c>
      <c r="I4828" s="5" t="s">
        <v>4682</v>
      </c>
    </row>
    <row r="4829" ht="14.25" customHeight="1">
      <c r="A4829" s="3">
        <v>94295.6632538238</v>
      </c>
      <c r="B4829" s="4">
        <v>5.07948507598264</v>
      </c>
      <c r="C4829" s="4">
        <v>7.25514073313275</v>
      </c>
      <c r="D4829" s="4">
        <v>6.43</v>
      </c>
      <c r="E4829" s="4">
        <v>46014.5822168986</v>
      </c>
      <c r="F4829" s="3">
        <v>1876497.26887759</v>
      </c>
      <c r="G4829" s="53">
        <v>4828.0</v>
      </c>
      <c r="H4829" s="51">
        <f>'Данные (для кумуляты) (2)'!$G4829/5000</f>
        <v>0.9656</v>
      </c>
      <c r="I4829" s="5" t="s">
        <v>4964</v>
      </c>
    </row>
    <row r="4830" ht="14.25" customHeight="1">
      <c r="A4830" s="3">
        <v>78114.4213336395</v>
      </c>
      <c r="B4830" s="4">
        <v>7.57004566311669</v>
      </c>
      <c r="C4830" s="4">
        <v>8.4239781742776</v>
      </c>
      <c r="D4830" s="4">
        <v>6.0</v>
      </c>
      <c r="E4830" s="4">
        <v>41831.0411173448</v>
      </c>
      <c r="F4830" s="3">
        <v>1876746.48662779</v>
      </c>
      <c r="G4830" s="53">
        <v>4829.0</v>
      </c>
      <c r="H4830" s="51">
        <f>'Данные (для кумуляты) (2)'!$G4830/5000</f>
        <v>0.9658</v>
      </c>
      <c r="I4830" s="5" t="s">
        <v>4099</v>
      </c>
    </row>
    <row r="4831" ht="14.25" customHeight="1">
      <c r="A4831" s="3">
        <v>73035.0257553721</v>
      </c>
      <c r="B4831" s="4">
        <v>7.55376264684482</v>
      </c>
      <c r="C4831" s="4">
        <v>8.11482616200076</v>
      </c>
      <c r="D4831" s="4">
        <v>4.23</v>
      </c>
      <c r="E4831" s="4">
        <v>43408.42045906</v>
      </c>
      <c r="F4831" s="3">
        <v>1877073.57477198</v>
      </c>
      <c r="G4831" s="53">
        <v>4830.0</v>
      </c>
      <c r="H4831" s="51">
        <f>'Данные (для кумуляты) (2)'!$G4831/5000</f>
        <v>0.966</v>
      </c>
      <c r="I4831" s="5" t="s">
        <v>3288</v>
      </c>
    </row>
    <row r="4832" ht="14.25" customHeight="1">
      <c r="A4832" s="3">
        <v>75106.2774364638</v>
      </c>
      <c r="B4832" s="4">
        <v>7.2125577772022</v>
      </c>
      <c r="C4832" s="4">
        <v>8.06556840969039</v>
      </c>
      <c r="D4832" s="4">
        <v>5.5</v>
      </c>
      <c r="E4832" s="4">
        <v>41143.4377437747</v>
      </c>
      <c r="F4832" s="3">
        <v>1877268.75002162</v>
      </c>
      <c r="G4832" s="53">
        <v>4831.0</v>
      </c>
      <c r="H4832" s="51">
        <f>'Данные (для кумуляты) (2)'!$G4832/5000</f>
        <v>0.9662</v>
      </c>
      <c r="I4832" s="5" t="s">
        <v>3663</v>
      </c>
    </row>
    <row r="4833" ht="14.25" customHeight="1">
      <c r="A4833" s="3">
        <v>82526.962104819</v>
      </c>
      <c r="B4833" s="4">
        <v>6.45307340609801</v>
      </c>
      <c r="C4833" s="4">
        <v>7.74824895259721</v>
      </c>
      <c r="D4833" s="4">
        <v>4.46</v>
      </c>
      <c r="E4833" s="4">
        <v>43947.6802641225</v>
      </c>
      <c r="F4833" s="3">
        <v>1877402.31972694</v>
      </c>
      <c r="G4833" s="53">
        <v>4832.0</v>
      </c>
      <c r="H4833" s="51">
        <f>'Данные (для кумуляты) (2)'!$G4833/5000</f>
        <v>0.9664</v>
      </c>
      <c r="I4833" s="5" t="s">
        <v>4536</v>
      </c>
    </row>
    <row r="4834" ht="14.25" customHeight="1">
      <c r="A4834" s="3">
        <v>84226.1664095163</v>
      </c>
      <c r="B4834" s="4">
        <v>7.98105399960589</v>
      </c>
      <c r="C4834" s="4">
        <v>7.93435116247779</v>
      </c>
      <c r="D4834" s="4">
        <v>5.01</v>
      </c>
      <c r="E4834" s="4">
        <v>30167.2334270259</v>
      </c>
      <c r="F4834" s="3">
        <v>1877941.97142307</v>
      </c>
      <c r="G4834" s="53">
        <v>4833.0</v>
      </c>
      <c r="H4834" s="51">
        <f>'Данные (для кумуляты) (2)'!$G4834/5000</f>
        <v>0.9666</v>
      </c>
      <c r="I4834" s="5" t="s">
        <v>4654</v>
      </c>
    </row>
    <row r="4835" ht="14.25" customHeight="1">
      <c r="A4835" s="3">
        <v>86197.0292104184</v>
      </c>
      <c r="B4835" s="4">
        <v>6.04355470560062</v>
      </c>
      <c r="C4835" s="4">
        <v>7.65537500736589</v>
      </c>
      <c r="D4835" s="4">
        <v>3.34</v>
      </c>
      <c r="E4835" s="4">
        <v>44099.5352735459</v>
      </c>
      <c r="F4835" s="3">
        <v>1879416.22245231</v>
      </c>
      <c r="G4835" s="53">
        <v>4834.0</v>
      </c>
      <c r="H4835" s="51">
        <f>'Данные (для кумуляты) (2)'!$G4835/5000</f>
        <v>0.9668</v>
      </c>
      <c r="I4835" s="5" t="s">
        <v>4751</v>
      </c>
    </row>
    <row r="4836" ht="14.25" customHeight="1">
      <c r="A4836" s="3">
        <v>79661.1640926401</v>
      </c>
      <c r="B4836" s="4">
        <v>6.73930537343648</v>
      </c>
      <c r="C4836" s="4">
        <v>7.50376852903153</v>
      </c>
      <c r="D4836" s="4">
        <v>6.23</v>
      </c>
      <c r="E4836" s="4">
        <v>44099.7489785802</v>
      </c>
      <c r="F4836" s="3">
        <v>1879797.71973933</v>
      </c>
      <c r="G4836" s="53">
        <v>4835.0</v>
      </c>
      <c r="H4836" s="51">
        <f>'Данные (для кумуляты) (2)'!$G4836/5000</f>
        <v>0.967</v>
      </c>
      <c r="I4836" s="5" t="s">
        <v>4280</v>
      </c>
    </row>
    <row r="4837" ht="14.25" customHeight="1">
      <c r="A4837" s="3">
        <v>86129.7640163341</v>
      </c>
      <c r="B4837" s="4">
        <v>7.00256278486867</v>
      </c>
      <c r="C4837" s="4">
        <v>6.4333084598539</v>
      </c>
      <c r="D4837" s="4">
        <v>4.45</v>
      </c>
      <c r="E4837" s="4">
        <v>43393.2975367375</v>
      </c>
      <c r="F4837" s="3">
        <v>1880127.06248238</v>
      </c>
      <c r="G4837" s="53">
        <v>4836.0</v>
      </c>
      <c r="H4837" s="51">
        <f>'Данные (для кумуляты) (2)'!$G4837/5000</f>
        <v>0.9672</v>
      </c>
      <c r="I4837" s="5" t="s">
        <v>4748</v>
      </c>
    </row>
    <row r="4838" ht="14.25" customHeight="1">
      <c r="A4838" s="3">
        <v>76170.9574736814</v>
      </c>
      <c r="B4838" s="4">
        <v>7.2762009963212</v>
      </c>
      <c r="C4838" s="4">
        <v>7.10384014727421</v>
      </c>
      <c r="D4838" s="4">
        <v>6.15</v>
      </c>
      <c r="E4838" s="4">
        <v>52111.9745274297</v>
      </c>
      <c r="F4838" s="3">
        <v>1880178.64734196</v>
      </c>
      <c r="G4838" s="53">
        <v>4837.0</v>
      </c>
      <c r="H4838" s="51">
        <f>'Данные (для кумуляты) (2)'!$G4838/5000</f>
        <v>0.9674</v>
      </c>
      <c r="I4838" s="5" t="s">
        <v>3826</v>
      </c>
    </row>
    <row r="4839" ht="14.25" customHeight="1">
      <c r="A4839" s="3">
        <v>74130.6063235774</v>
      </c>
      <c r="B4839" s="4">
        <v>6.91966289229317</v>
      </c>
      <c r="C4839" s="4">
        <v>8.26699439805107</v>
      </c>
      <c r="D4839" s="4">
        <v>3.24</v>
      </c>
      <c r="E4839" s="4">
        <v>49958.5809938774</v>
      </c>
      <c r="F4839" s="3">
        <v>1881075.43794208</v>
      </c>
      <c r="G4839" s="53">
        <v>4838.0</v>
      </c>
      <c r="H4839" s="51">
        <f>'Данные (для кумуляты) (2)'!$G4839/5000</f>
        <v>0.9676</v>
      </c>
      <c r="I4839" s="5" t="s">
        <v>3490</v>
      </c>
    </row>
    <row r="4840" ht="14.25" customHeight="1">
      <c r="A4840" s="3">
        <v>79631.5877723942</v>
      </c>
      <c r="B4840" s="4">
        <v>6.45863994109459</v>
      </c>
      <c r="C4840" s="4">
        <v>7.69048049574169</v>
      </c>
      <c r="D4840" s="4">
        <v>5.3</v>
      </c>
      <c r="E4840" s="4">
        <v>50954.001981214</v>
      </c>
      <c r="F4840" s="3">
        <v>1882118.61097127</v>
      </c>
      <c r="G4840" s="53">
        <v>4839.0</v>
      </c>
      <c r="H4840" s="51">
        <f>'Данные (для кумуляты) (2)'!$G4840/5000</f>
        <v>0.9678</v>
      </c>
      <c r="I4840" s="5" t="s">
        <v>4276</v>
      </c>
    </row>
    <row r="4841" ht="14.25" customHeight="1">
      <c r="A4841" s="3">
        <v>70981.2786889086</v>
      </c>
      <c r="B4841" s="4">
        <v>6.74172903701849</v>
      </c>
      <c r="C4841" s="4">
        <v>8.19141035060013</v>
      </c>
      <c r="D4841" s="4">
        <v>6.24</v>
      </c>
      <c r="E4841" s="4">
        <v>53542.8575061849</v>
      </c>
      <c r="F4841" s="3">
        <v>1882806.93439519</v>
      </c>
      <c r="G4841" s="53">
        <v>4840.0</v>
      </c>
      <c r="H4841" s="51">
        <f>'Данные (для кумуляты) (2)'!$G4841/5000</f>
        <v>0.968</v>
      </c>
      <c r="I4841" s="5" t="s">
        <v>2934</v>
      </c>
    </row>
    <row r="4842" ht="14.25" customHeight="1">
      <c r="A4842" s="3">
        <v>81196.6113100886</v>
      </c>
      <c r="B4842" s="4">
        <v>6.86578820722053</v>
      </c>
      <c r="C4842" s="4">
        <v>7.18111604575102</v>
      </c>
      <c r="D4842" s="4">
        <v>3.01</v>
      </c>
      <c r="E4842" s="4">
        <v>49574.7078114698</v>
      </c>
      <c r="F4842" s="3">
        <v>1882978.90043677</v>
      </c>
      <c r="G4842" s="53">
        <v>4841.0</v>
      </c>
      <c r="H4842" s="51">
        <f>'Данные (для кумуляты) (2)'!$G4842/5000</f>
        <v>0.9682</v>
      </c>
      <c r="I4842" s="5" t="s">
        <v>4431</v>
      </c>
    </row>
    <row r="4843" ht="14.25" customHeight="1">
      <c r="A4843" s="3">
        <v>82113.9820060696</v>
      </c>
      <c r="B4843" s="4">
        <v>6.74490583527929</v>
      </c>
      <c r="C4843" s="4">
        <v>6.59627818512899</v>
      </c>
      <c r="D4843" s="4">
        <v>2.43</v>
      </c>
      <c r="E4843" s="4">
        <v>51561.2631356533</v>
      </c>
      <c r="F4843" s="3">
        <v>1883082.27632006</v>
      </c>
      <c r="G4843" s="53">
        <v>4842.0</v>
      </c>
      <c r="H4843" s="51">
        <f>'Данные (для кумуляты) (2)'!$G4843/5000</f>
        <v>0.9684</v>
      </c>
      <c r="I4843" s="5" t="s">
        <v>4509</v>
      </c>
    </row>
    <row r="4844" ht="14.25" customHeight="1">
      <c r="A4844" s="3">
        <v>92774.6756877767</v>
      </c>
      <c r="B4844" s="4">
        <v>5.99064891618304</v>
      </c>
      <c r="C4844" s="4">
        <v>7.16324096087544</v>
      </c>
      <c r="D4844" s="4">
        <v>5.38</v>
      </c>
      <c r="E4844" s="4">
        <v>35016.4552176532</v>
      </c>
      <c r="F4844" s="3">
        <v>1883469.24354167</v>
      </c>
      <c r="G4844" s="53">
        <v>4843.0</v>
      </c>
      <c r="H4844" s="51">
        <f>'Данные (для кумуляты) (2)'!$G4844/5000</f>
        <v>0.9686</v>
      </c>
      <c r="I4844" s="5" t="s">
        <v>4945</v>
      </c>
    </row>
    <row r="4845" ht="14.25" customHeight="1">
      <c r="A4845" s="3">
        <v>99629.0135813477</v>
      </c>
      <c r="B4845" s="4">
        <v>5.43186297622198</v>
      </c>
      <c r="C4845" s="4">
        <v>7.35139752107864</v>
      </c>
      <c r="D4845" s="4">
        <v>5.45</v>
      </c>
      <c r="E4845" s="4">
        <v>36950.7390572072</v>
      </c>
      <c r="F4845" s="3">
        <v>1883481.075479</v>
      </c>
      <c r="G4845" s="53">
        <v>4844.0</v>
      </c>
      <c r="H4845" s="51">
        <f>'Данные (для кумуляты) (2)'!$G4845/5000</f>
        <v>0.9688</v>
      </c>
      <c r="I4845" s="5" t="s">
        <v>4999</v>
      </c>
    </row>
    <row r="4846" ht="14.25" customHeight="1">
      <c r="A4846" s="3">
        <v>78070.0737434367</v>
      </c>
      <c r="B4846" s="4">
        <v>4.44429900164963</v>
      </c>
      <c r="C4846" s="4">
        <v>8.40436324746842</v>
      </c>
      <c r="D4846" s="4">
        <v>3.24</v>
      </c>
      <c r="E4846" s="4">
        <v>60023.3609579363</v>
      </c>
      <c r="F4846" s="3">
        <v>1884385.64950861</v>
      </c>
      <c r="G4846" s="53">
        <v>4845.0</v>
      </c>
      <c r="H4846" s="51">
        <f>'Данные (для кумуляты) (2)'!$G4846/5000</f>
        <v>0.969</v>
      </c>
      <c r="I4846" s="5" t="s">
        <v>4092</v>
      </c>
    </row>
    <row r="4847" ht="14.25" customHeight="1">
      <c r="A4847" s="3">
        <v>83179.5840506832</v>
      </c>
      <c r="B4847" s="4">
        <v>6.60039782023812</v>
      </c>
      <c r="C4847" s="4">
        <v>9.71572267304758</v>
      </c>
      <c r="D4847" s="4">
        <v>3.44</v>
      </c>
      <c r="E4847" s="4">
        <v>38587.721098651</v>
      </c>
      <c r="F4847" s="3">
        <v>1884674.24072712</v>
      </c>
      <c r="G4847" s="53">
        <v>4846.0</v>
      </c>
      <c r="H4847" s="51">
        <f>'Данные (для кумуляты) (2)'!$G4847/5000</f>
        <v>0.9692</v>
      </c>
      <c r="I4847" s="5" t="s">
        <v>4587</v>
      </c>
    </row>
    <row r="4848" ht="14.25" customHeight="1">
      <c r="A4848" s="3">
        <v>74764.5435071542</v>
      </c>
      <c r="B4848" s="4">
        <v>6.88099259386102</v>
      </c>
      <c r="C4848" s="4">
        <v>8.00541728909995</v>
      </c>
      <c r="D4848" s="4">
        <v>6.48</v>
      </c>
      <c r="E4848" s="4">
        <v>41102.0710319287</v>
      </c>
      <c r="F4848" s="3">
        <v>1887529.37663516</v>
      </c>
      <c r="G4848" s="53">
        <v>4847.0</v>
      </c>
      <c r="H4848" s="51">
        <f>'Данные (для кумуляты) (2)'!$G4848/5000</f>
        <v>0.9694</v>
      </c>
      <c r="I4848" s="5" t="s">
        <v>3610</v>
      </c>
    </row>
    <row r="4849" ht="14.25" customHeight="1">
      <c r="A4849" s="3">
        <v>77013.1806035624</v>
      </c>
      <c r="B4849" s="4">
        <v>7.39813429114028</v>
      </c>
      <c r="C4849" s="4">
        <v>7.5171889556775</v>
      </c>
      <c r="D4849" s="4">
        <v>5.23</v>
      </c>
      <c r="E4849" s="4">
        <v>43432.8797934027</v>
      </c>
      <c r="F4849" s="3">
        <v>1890056.38519367</v>
      </c>
      <c r="G4849" s="53">
        <v>4848.0</v>
      </c>
      <c r="H4849" s="51">
        <f>'Данные (для кумуляты) (2)'!$G4849/5000</f>
        <v>0.9696</v>
      </c>
      <c r="I4849" s="5" t="s">
        <v>3951</v>
      </c>
    </row>
    <row r="4850" ht="14.25" customHeight="1">
      <c r="A4850" s="3">
        <v>82535.2805224279</v>
      </c>
      <c r="B4850" s="4">
        <v>7.2504037325314</v>
      </c>
      <c r="C4850" s="4">
        <v>7.50690335098761</v>
      </c>
      <c r="D4850" s="4">
        <v>4.14</v>
      </c>
      <c r="E4850" s="4">
        <v>43272.3100520177</v>
      </c>
      <c r="F4850" s="3">
        <v>1890789.17677062</v>
      </c>
      <c r="G4850" s="53">
        <v>4849.0</v>
      </c>
      <c r="H4850" s="51">
        <f>'Данные (для кумуляты) (2)'!$G4850/5000</f>
        <v>0.9698</v>
      </c>
      <c r="I4850" s="5" t="s">
        <v>4537</v>
      </c>
    </row>
    <row r="4851" ht="14.25" customHeight="1">
      <c r="A4851" s="3">
        <v>78229.554740577</v>
      </c>
      <c r="B4851" s="4">
        <v>5.76513752225366</v>
      </c>
      <c r="C4851" s="4">
        <v>6.30868206216303</v>
      </c>
      <c r="D4851" s="4">
        <v>4.16</v>
      </c>
      <c r="E4851" s="4">
        <v>60747.204478928</v>
      </c>
      <c r="F4851" s="3">
        <v>1891398.25582299</v>
      </c>
      <c r="G4851" s="53">
        <v>4850.0</v>
      </c>
      <c r="H4851" s="51">
        <f>'Данные (для кумуляты) (2)'!$G4851/5000</f>
        <v>0.97</v>
      </c>
      <c r="I4851" s="5" t="s">
        <v>4111</v>
      </c>
    </row>
    <row r="4852" ht="14.25" customHeight="1">
      <c r="A4852" s="3">
        <v>76921.6756296849</v>
      </c>
      <c r="B4852" s="4">
        <v>7.39760915443365</v>
      </c>
      <c r="C4852" s="4">
        <v>7.09759821435135</v>
      </c>
      <c r="D4852" s="4">
        <v>4.47</v>
      </c>
      <c r="E4852" s="4">
        <v>44920.6578876884</v>
      </c>
      <c r="F4852" s="3">
        <v>1891949.34783336</v>
      </c>
      <c r="G4852" s="53">
        <v>4851.0</v>
      </c>
      <c r="H4852" s="51">
        <f>'Данные (для кумуляты) (2)'!$G4852/5000</f>
        <v>0.9702</v>
      </c>
      <c r="I4852" s="5" t="s">
        <v>3941</v>
      </c>
    </row>
    <row r="4853" ht="14.25" customHeight="1">
      <c r="A4853" s="3">
        <v>94650.5494397332</v>
      </c>
      <c r="B4853" s="4">
        <v>7.1913968422645</v>
      </c>
      <c r="C4853" s="4">
        <v>7.3541768263309</v>
      </c>
      <c r="D4853" s="4">
        <v>5.15</v>
      </c>
      <c r="E4853" s="4">
        <v>27797.7811188188</v>
      </c>
      <c r="F4853" s="3">
        <v>1892623.54590421</v>
      </c>
      <c r="G4853" s="53">
        <v>4852.0</v>
      </c>
      <c r="H4853" s="51">
        <f>'Данные (для кумуляты) (2)'!$G4853/5000</f>
        <v>0.9704</v>
      </c>
      <c r="I4853" s="5" t="s">
        <v>4968</v>
      </c>
    </row>
    <row r="4854" ht="14.25" customHeight="1">
      <c r="A4854" s="3">
        <v>58624.1291668383</v>
      </c>
      <c r="B4854" s="4">
        <v>7.25743001208393</v>
      </c>
      <c r="C4854" s="4">
        <v>8.63753502893343</v>
      </c>
      <c r="D4854" s="4">
        <v>4.05</v>
      </c>
      <c r="E4854" s="4">
        <v>56547.8041845751</v>
      </c>
      <c r="F4854" s="3">
        <v>1895361.11538345</v>
      </c>
      <c r="G4854" s="53">
        <v>4853.0</v>
      </c>
      <c r="H4854" s="51">
        <f>'Данные (для кумуляты) (2)'!$G4854/5000</f>
        <v>0.9706</v>
      </c>
      <c r="I4854" s="5" t="s">
        <v>874</v>
      </c>
    </row>
    <row r="4855" ht="14.25" customHeight="1">
      <c r="A4855" s="3">
        <v>63151.1634048458</v>
      </c>
      <c r="B4855" s="4">
        <v>8.38109586335899</v>
      </c>
      <c r="C4855" s="4">
        <v>9.92151978874602</v>
      </c>
      <c r="D4855" s="4">
        <v>5.04</v>
      </c>
      <c r="E4855" s="4">
        <v>42266.2933717695</v>
      </c>
      <c r="F4855" s="3">
        <v>1896650.32333935</v>
      </c>
      <c r="G4855" s="53">
        <v>4854.0</v>
      </c>
      <c r="H4855" s="51">
        <f>'Данные (для кумуляты) (2)'!$G4855/5000</f>
        <v>0.9708</v>
      </c>
      <c r="I4855" s="5" t="s">
        <v>1543</v>
      </c>
    </row>
    <row r="4856" ht="14.25" customHeight="1">
      <c r="A4856" s="3">
        <v>77352.637603492</v>
      </c>
      <c r="B4856" s="4">
        <v>9.00890009219457</v>
      </c>
      <c r="C4856" s="4">
        <v>5.89476188020984</v>
      </c>
      <c r="D4856" s="4">
        <v>3.49</v>
      </c>
      <c r="E4856" s="4">
        <v>39667.5072643098</v>
      </c>
      <c r="F4856" s="3">
        <v>1898168.68405436</v>
      </c>
      <c r="G4856" s="53">
        <v>4855.0</v>
      </c>
      <c r="H4856" s="51">
        <f>'Данные (для кумуляты) (2)'!$G4856/5000</f>
        <v>0.971</v>
      </c>
      <c r="I4856" s="5" t="s">
        <v>4000</v>
      </c>
    </row>
    <row r="4857" ht="14.25" customHeight="1">
      <c r="A4857" s="3">
        <v>87853.8483008941</v>
      </c>
      <c r="B4857" s="4">
        <v>6.52472738938104</v>
      </c>
      <c r="C4857" s="4">
        <v>7.571808331249</v>
      </c>
      <c r="D4857" s="4">
        <v>6.43</v>
      </c>
      <c r="E4857" s="4">
        <v>42302.2609980476</v>
      </c>
      <c r="F4857" s="3">
        <v>1898668.84371446</v>
      </c>
      <c r="G4857" s="53">
        <v>4856.0</v>
      </c>
      <c r="H4857" s="51">
        <f>'Данные (для кумуляты) (2)'!$G4857/5000</f>
        <v>0.9712</v>
      </c>
      <c r="I4857" s="5" t="s">
        <v>4832</v>
      </c>
    </row>
    <row r="4858" ht="14.25" customHeight="1">
      <c r="A4858" s="3">
        <v>82846.4875666917</v>
      </c>
      <c r="B4858" s="4">
        <v>6.00023584610212</v>
      </c>
      <c r="C4858" s="4">
        <v>8.0255537657537</v>
      </c>
      <c r="D4858" s="4">
        <v>3.07</v>
      </c>
      <c r="E4858" s="4">
        <v>42652.4605958981</v>
      </c>
      <c r="F4858" s="3">
        <v>1899136.5354006</v>
      </c>
      <c r="G4858" s="53">
        <v>4857.0</v>
      </c>
      <c r="H4858" s="51">
        <f>'Данные (для кумуляты) (2)'!$G4858/5000</f>
        <v>0.9714</v>
      </c>
      <c r="I4858" s="5" t="s">
        <v>4559</v>
      </c>
    </row>
    <row r="4859" ht="14.25" customHeight="1">
      <c r="A4859" s="3">
        <v>96778.1210650719</v>
      </c>
      <c r="B4859" s="4">
        <v>4.569411369806</v>
      </c>
      <c r="C4859" s="4">
        <v>7.8277484833001</v>
      </c>
      <c r="D4859" s="4">
        <v>6.31</v>
      </c>
      <c r="E4859" s="4">
        <v>37480.7000482943</v>
      </c>
      <c r="F4859" s="3">
        <v>1899948.05914237</v>
      </c>
      <c r="G4859" s="53">
        <v>4858.0</v>
      </c>
      <c r="H4859" s="51">
        <f>'Данные (для кумуляты) (2)'!$G4859/5000</f>
        <v>0.9716</v>
      </c>
      <c r="I4859" s="5" t="s">
        <v>4988</v>
      </c>
    </row>
    <row r="4860" ht="14.25" customHeight="1">
      <c r="A4860" s="3">
        <v>75654.7770160615</v>
      </c>
      <c r="B4860" s="4">
        <v>7.07707939509608</v>
      </c>
      <c r="C4860" s="4">
        <v>6.50104749320939</v>
      </c>
      <c r="D4860" s="4">
        <v>3.15</v>
      </c>
      <c r="E4860" s="4">
        <v>49451.1785405108</v>
      </c>
      <c r="F4860" s="3">
        <v>1900789.23701484</v>
      </c>
      <c r="G4860" s="53">
        <v>4859.0</v>
      </c>
      <c r="H4860" s="51">
        <f>'Данные (для кумуляты) (2)'!$G4860/5000</f>
        <v>0.9718</v>
      </c>
      <c r="I4860" s="5" t="s">
        <v>3737</v>
      </c>
    </row>
    <row r="4861" ht="14.25" customHeight="1">
      <c r="A4861" s="3">
        <v>88556.005979956</v>
      </c>
      <c r="B4861" s="4">
        <v>4.8992677637611</v>
      </c>
      <c r="C4861" s="4">
        <v>6.58465180255283</v>
      </c>
      <c r="D4861" s="4">
        <v>4.0</v>
      </c>
      <c r="E4861" s="4">
        <v>59262.5392983724</v>
      </c>
      <c r="F4861" s="3">
        <v>1900999.54590531</v>
      </c>
      <c r="G4861" s="53">
        <v>4860.0</v>
      </c>
      <c r="H4861" s="51">
        <f>'Данные (для кумуляты) (2)'!$G4861/5000</f>
        <v>0.972</v>
      </c>
      <c r="I4861" s="5" t="s">
        <v>4853</v>
      </c>
    </row>
    <row r="4862" ht="14.25" customHeight="1">
      <c r="A4862" s="3">
        <v>82337.6010762844</v>
      </c>
      <c r="B4862" s="4">
        <v>5.95441941520661</v>
      </c>
      <c r="C4862" s="4">
        <v>8.7072183881998</v>
      </c>
      <c r="D4862" s="4">
        <v>4.36</v>
      </c>
      <c r="E4862" s="4">
        <v>41186.1142168052</v>
      </c>
      <c r="F4862" s="3">
        <v>1902118.69920367</v>
      </c>
      <c r="G4862" s="53">
        <v>4861.0</v>
      </c>
      <c r="H4862" s="51">
        <f>'Данные (для кумуляты) (2)'!$G4862/5000</f>
        <v>0.9722</v>
      </c>
      <c r="I4862" s="5" t="s">
        <v>4523</v>
      </c>
    </row>
    <row r="4863" ht="14.25" customHeight="1">
      <c r="A4863" s="3">
        <v>95358.1805508163</v>
      </c>
      <c r="B4863" s="4">
        <v>5.14023506307223</v>
      </c>
      <c r="C4863" s="4">
        <v>6.61175591844713</v>
      </c>
      <c r="D4863" s="4">
        <v>2.02</v>
      </c>
      <c r="E4863" s="4">
        <v>49759.1278110808</v>
      </c>
      <c r="F4863" s="3">
        <v>1902814.52679632</v>
      </c>
      <c r="G4863" s="53">
        <v>4862.0</v>
      </c>
      <c r="H4863" s="51">
        <f>'Данные (для кумуляты) (2)'!$G4863/5000</f>
        <v>0.9724</v>
      </c>
      <c r="I4863" s="5" t="s">
        <v>4979</v>
      </c>
    </row>
    <row r="4864" ht="14.25" customHeight="1">
      <c r="A4864" s="3">
        <v>71793.8682612635</v>
      </c>
      <c r="B4864" s="4">
        <v>7.3282014386302</v>
      </c>
      <c r="C4864" s="4">
        <v>7.42230475165777</v>
      </c>
      <c r="D4864" s="4">
        <v>6.08</v>
      </c>
      <c r="E4864" s="4">
        <v>53272.7924691535</v>
      </c>
      <c r="F4864" s="3">
        <v>1903533.08434939</v>
      </c>
      <c r="G4864" s="53">
        <v>4863.0</v>
      </c>
      <c r="H4864" s="51">
        <f>'Данные (для кумуляты) (2)'!$G4864/5000</f>
        <v>0.9726</v>
      </c>
      <c r="I4864" s="5" t="s">
        <v>3088</v>
      </c>
    </row>
    <row r="4865" ht="14.25" customHeight="1">
      <c r="A4865" s="3">
        <v>79807.7109403633</v>
      </c>
      <c r="B4865" s="4">
        <v>6.02250924252261</v>
      </c>
      <c r="C4865" s="4">
        <v>7.70719324559029</v>
      </c>
      <c r="D4865" s="4">
        <v>5.44</v>
      </c>
      <c r="E4865" s="4">
        <v>45333.7578822894</v>
      </c>
      <c r="F4865" s="3">
        <v>1903660.91916085</v>
      </c>
      <c r="G4865" s="53">
        <v>4864.0</v>
      </c>
      <c r="H4865" s="51">
        <f>'Данные (для кумуляты) (2)'!$G4865/5000</f>
        <v>0.9728</v>
      </c>
      <c r="I4865" s="5" t="s">
        <v>4301</v>
      </c>
    </row>
    <row r="4866" ht="14.25" customHeight="1">
      <c r="A4866" s="3">
        <v>71792.2868495731</v>
      </c>
      <c r="B4866" s="4">
        <v>8.26472564990577</v>
      </c>
      <c r="C4866" s="4">
        <v>8.11067073643756</v>
      </c>
      <c r="D4866" s="4">
        <v>3.39</v>
      </c>
      <c r="E4866" s="4">
        <v>48266.2171660171</v>
      </c>
      <c r="F4866" s="3">
        <v>1903813.79265875</v>
      </c>
      <c r="G4866" s="53">
        <v>4865.0</v>
      </c>
      <c r="H4866" s="51">
        <f>'Данные (для кумуляты) (2)'!$G4866/5000</f>
        <v>0.973</v>
      </c>
      <c r="I4866" s="5" t="s">
        <v>3087</v>
      </c>
    </row>
    <row r="4867" ht="14.25" customHeight="1">
      <c r="A4867" s="3">
        <v>65969.7070357078</v>
      </c>
      <c r="B4867" s="4">
        <v>7.32597562204949</v>
      </c>
      <c r="C4867" s="4">
        <v>8.02096550654236</v>
      </c>
      <c r="D4867" s="4">
        <v>4.09</v>
      </c>
      <c r="E4867" s="4">
        <v>61772.7568097293</v>
      </c>
      <c r="F4867" s="3">
        <v>1906024.63648501</v>
      </c>
      <c r="G4867" s="53">
        <v>4866.0</v>
      </c>
      <c r="H4867" s="51">
        <f>'Данные (для кумуляты) (2)'!$G4867/5000</f>
        <v>0.9732</v>
      </c>
      <c r="I4867" s="5" t="s">
        <v>2003</v>
      </c>
    </row>
    <row r="4868" ht="14.25" customHeight="1">
      <c r="A4868" s="3">
        <v>88904.3382785569</v>
      </c>
      <c r="B4868" s="4">
        <v>6.84559297076713</v>
      </c>
      <c r="C4868" s="4">
        <v>6.43834063352045</v>
      </c>
      <c r="D4868" s="4">
        <v>2.42</v>
      </c>
      <c r="E4868" s="4">
        <v>41807.6013594286</v>
      </c>
      <c r="F4868" s="3">
        <v>1907859.0589315</v>
      </c>
      <c r="G4868" s="53">
        <v>4867.0</v>
      </c>
      <c r="H4868" s="51">
        <f>'Данные (для кумуляты) (2)'!$G4868/5000</f>
        <v>0.9734</v>
      </c>
      <c r="I4868" s="5" t="s">
        <v>4869</v>
      </c>
    </row>
    <row r="4869" ht="14.25" customHeight="1">
      <c r="A4869" s="3">
        <v>80082.4597577485</v>
      </c>
      <c r="B4869" s="4">
        <v>8.21194113887982</v>
      </c>
      <c r="C4869" s="4">
        <v>6.74132190944608</v>
      </c>
      <c r="D4869" s="4">
        <v>3.27</v>
      </c>
      <c r="E4869" s="4">
        <v>37980.2803434288</v>
      </c>
      <c r="F4869" s="3">
        <v>1910484.6423468</v>
      </c>
      <c r="G4869" s="53">
        <v>4868.0</v>
      </c>
      <c r="H4869" s="51">
        <f>'Данные (для кумуляты) (2)'!$G4869/5000</f>
        <v>0.9736</v>
      </c>
      <c r="I4869" s="5" t="s">
        <v>4329</v>
      </c>
    </row>
    <row r="4870" ht="14.25" customHeight="1">
      <c r="A4870" s="3">
        <v>80393.3394995499</v>
      </c>
      <c r="B4870" s="4">
        <v>8.89971334686293</v>
      </c>
      <c r="C4870" s="4">
        <v>5.65297423618347</v>
      </c>
      <c r="D4870" s="4">
        <v>4.04</v>
      </c>
      <c r="E4870" s="4">
        <v>39547.9324889053</v>
      </c>
      <c r="F4870" s="3">
        <v>1910585.05243169</v>
      </c>
      <c r="G4870" s="53">
        <v>4869.0</v>
      </c>
      <c r="H4870" s="51">
        <f>'Данные (для кумуляты) (2)'!$G4870/5000</f>
        <v>0.9738</v>
      </c>
      <c r="I4870" s="5" t="s">
        <v>4358</v>
      </c>
    </row>
    <row r="4871" ht="14.25" customHeight="1">
      <c r="A4871" s="3">
        <v>73839.8724165726</v>
      </c>
      <c r="B4871" s="4">
        <v>6.44618195229875</v>
      </c>
      <c r="C4871" s="4">
        <v>8.27406358431132</v>
      </c>
      <c r="D4871" s="4">
        <v>4.19</v>
      </c>
      <c r="E4871" s="4">
        <v>47602.5102050914</v>
      </c>
      <c r="F4871" s="3">
        <v>1912825.28521776</v>
      </c>
      <c r="G4871" s="53">
        <v>4870.0</v>
      </c>
      <c r="H4871" s="51">
        <f>'Данные (для кумуляты) (2)'!$G4871/5000</f>
        <v>0.974</v>
      </c>
      <c r="I4871" s="5" t="s">
        <v>3443</v>
      </c>
    </row>
    <row r="4872" ht="14.25" customHeight="1">
      <c r="A4872" s="3">
        <v>78981.1042809854</v>
      </c>
      <c r="B4872" s="4">
        <v>7.5637244633051</v>
      </c>
      <c r="C4872" s="4">
        <v>8.53681372158931</v>
      </c>
      <c r="D4872" s="4">
        <v>5.01</v>
      </c>
      <c r="E4872" s="4">
        <v>24386.95085121</v>
      </c>
      <c r="F4872" s="3">
        <v>1914072.94778813</v>
      </c>
      <c r="G4872" s="53">
        <v>4871.0</v>
      </c>
      <c r="H4872" s="51">
        <f>'Данные (для кумуляты) (2)'!$G4872/5000</f>
        <v>0.9742</v>
      </c>
      <c r="I4872" s="5" t="s">
        <v>4203</v>
      </c>
    </row>
    <row r="4873" ht="14.25" customHeight="1">
      <c r="A4873" s="3">
        <v>81490.4904067403</v>
      </c>
      <c r="B4873" s="4">
        <v>6.36469229270023</v>
      </c>
      <c r="C4873" s="4">
        <v>8.70842121781982</v>
      </c>
      <c r="D4873" s="4">
        <v>5.35</v>
      </c>
      <c r="E4873" s="4">
        <v>55928.087035468</v>
      </c>
      <c r="F4873" s="3">
        <v>1914509.5209888</v>
      </c>
      <c r="G4873" s="53">
        <v>4872.0</v>
      </c>
      <c r="H4873" s="51">
        <f>'Данные (для кумуляты) (2)'!$G4873/5000</f>
        <v>0.9744</v>
      </c>
      <c r="I4873" s="5" t="s">
        <v>4453</v>
      </c>
    </row>
    <row r="4874" ht="14.25" customHeight="1">
      <c r="A4874" s="3">
        <v>75867.0244293208</v>
      </c>
      <c r="B4874" s="4">
        <v>5.53985045377702</v>
      </c>
      <c r="C4874" s="4">
        <v>8.06172988538951</v>
      </c>
      <c r="D4874" s="4">
        <v>4.18</v>
      </c>
      <c r="E4874" s="4">
        <v>56294.4344442444</v>
      </c>
      <c r="F4874" s="3">
        <v>1914746.58225995</v>
      </c>
      <c r="G4874" s="53">
        <v>4873.0</v>
      </c>
      <c r="H4874" s="51">
        <f>'Данные (для кумуляты) (2)'!$G4874/5000</f>
        <v>0.9746</v>
      </c>
      <c r="I4874" s="5" t="s">
        <v>3770</v>
      </c>
    </row>
    <row r="4875" ht="14.25" customHeight="1">
      <c r="A4875" s="3">
        <v>97112.361251824</v>
      </c>
      <c r="B4875" s="4">
        <v>5.9147246589775</v>
      </c>
      <c r="C4875" s="4">
        <v>6.13364572741404</v>
      </c>
      <c r="D4875" s="4">
        <v>3.1</v>
      </c>
      <c r="E4875" s="4">
        <v>51470.0676380643</v>
      </c>
      <c r="F4875" s="3">
        <v>1917583.99861814</v>
      </c>
      <c r="G4875" s="53">
        <v>4874.0</v>
      </c>
      <c r="H4875" s="51">
        <f>'Данные (для кумуляты) (2)'!$G4875/5000</f>
        <v>0.9748</v>
      </c>
      <c r="I4875" s="5" t="s">
        <v>4993</v>
      </c>
    </row>
    <row r="4876" ht="14.25" customHeight="1">
      <c r="A4876" s="3">
        <v>89760.917856362</v>
      </c>
      <c r="B4876" s="4">
        <v>6.08059522968245</v>
      </c>
      <c r="C4876" s="4">
        <v>7.00202394396757</v>
      </c>
      <c r="D4876" s="4">
        <v>6.06</v>
      </c>
      <c r="E4876" s="4">
        <v>54061.2586840894</v>
      </c>
      <c r="F4876" s="3">
        <v>1919053.52694713</v>
      </c>
      <c r="G4876" s="53">
        <v>4875.0</v>
      </c>
      <c r="H4876" s="51">
        <f>'Данные (для кумуляты) (2)'!$G4876/5000</f>
        <v>0.975</v>
      </c>
      <c r="I4876" s="5" t="s">
        <v>4897</v>
      </c>
    </row>
    <row r="4877" ht="14.25" customHeight="1">
      <c r="A4877" s="3">
        <v>71743.4838225238</v>
      </c>
      <c r="B4877" s="4">
        <v>8.18259776542148</v>
      </c>
      <c r="C4877" s="4">
        <v>7.6589732542891</v>
      </c>
      <c r="D4877" s="4">
        <v>5.01</v>
      </c>
      <c r="E4877" s="4">
        <v>44674.8910281308</v>
      </c>
      <c r="F4877" s="3">
        <v>1919693.23049382</v>
      </c>
      <c r="G4877" s="53">
        <v>4876.0</v>
      </c>
      <c r="H4877" s="51">
        <f>'Данные (для кумуляты) (2)'!$G4877/5000</f>
        <v>0.9752</v>
      </c>
      <c r="I4877" s="5" t="s">
        <v>3079</v>
      </c>
    </row>
    <row r="4878" ht="14.25" customHeight="1">
      <c r="A4878" s="3">
        <v>71301.0070677692</v>
      </c>
      <c r="B4878" s="4">
        <v>7.28155821289079</v>
      </c>
      <c r="C4878" s="4">
        <v>8.45227492137882</v>
      </c>
      <c r="D4878" s="4">
        <v>4.03</v>
      </c>
      <c r="E4878" s="4">
        <v>44869.5069475613</v>
      </c>
      <c r="F4878" s="3">
        <v>1920527.52975565</v>
      </c>
      <c r="G4878" s="53">
        <v>4877.0</v>
      </c>
      <c r="H4878" s="51">
        <f>'Данные (для кумуляты) (2)'!$G4878/5000</f>
        <v>0.9754</v>
      </c>
      <c r="I4878" s="5" t="s">
        <v>2989</v>
      </c>
    </row>
    <row r="4879" ht="14.25" customHeight="1">
      <c r="A4879" s="3">
        <v>84657.6236431269</v>
      </c>
      <c r="B4879" s="4">
        <v>8.12514179392085</v>
      </c>
      <c r="C4879" s="4">
        <v>7.4567790041855</v>
      </c>
      <c r="D4879" s="4">
        <v>5.17</v>
      </c>
      <c r="E4879" s="4">
        <v>37068.4867572916</v>
      </c>
      <c r="F4879" s="3">
        <v>1921028.56988553</v>
      </c>
      <c r="G4879" s="53">
        <v>4878.0</v>
      </c>
      <c r="H4879" s="51">
        <f>'Данные (для кумуляты) (2)'!$G4879/5000</f>
        <v>0.9756</v>
      </c>
      <c r="I4879" s="5" t="s">
        <v>4678</v>
      </c>
    </row>
    <row r="4880" ht="14.25" customHeight="1">
      <c r="A4880" s="3">
        <v>81728.4385724582</v>
      </c>
      <c r="B4880" s="4">
        <v>5.52761223430869</v>
      </c>
      <c r="C4880" s="4">
        <v>7.66677963673286</v>
      </c>
      <c r="D4880" s="4">
        <v>6.1</v>
      </c>
      <c r="E4880" s="4">
        <v>51629.3187423096</v>
      </c>
      <c r="F4880" s="3">
        <v>1922281.30533974</v>
      </c>
      <c r="G4880" s="53">
        <v>4879.0</v>
      </c>
      <c r="H4880" s="51">
        <f>'Данные (для кумуляты) (2)'!$G4880/5000</f>
        <v>0.9758</v>
      </c>
      <c r="I4880" s="5" t="s">
        <v>4472</v>
      </c>
    </row>
    <row r="4881" ht="14.25" customHeight="1">
      <c r="A4881" s="3">
        <v>85386.9248236559</v>
      </c>
      <c r="B4881" s="4">
        <v>5.72829416315554</v>
      </c>
      <c r="C4881" s="4">
        <v>8.01478910013769</v>
      </c>
      <c r="D4881" s="4">
        <v>6.21</v>
      </c>
      <c r="E4881" s="4">
        <v>45248.4779509348</v>
      </c>
      <c r="F4881" s="3">
        <v>1922406.38297236</v>
      </c>
      <c r="G4881" s="53">
        <v>4880.0</v>
      </c>
      <c r="H4881" s="51">
        <f>'Данные (для кумуляты) (2)'!$G4881/5000</f>
        <v>0.976</v>
      </c>
      <c r="I4881" s="5" t="s">
        <v>4714</v>
      </c>
    </row>
    <row r="4882" ht="14.25" customHeight="1">
      <c r="A4882" s="3">
        <v>81013.6152937821</v>
      </c>
      <c r="B4882" s="4">
        <v>7.1497974155391</v>
      </c>
      <c r="C4882" s="4">
        <v>7.23910541761076</v>
      </c>
      <c r="D4882" s="4">
        <v>5.44</v>
      </c>
      <c r="E4882" s="4">
        <v>45472.0494508672</v>
      </c>
      <c r="F4882" s="3">
        <v>1924155.58152798</v>
      </c>
      <c r="G4882" s="53">
        <v>4881.0</v>
      </c>
      <c r="H4882" s="51">
        <f>'Данные (для кумуляты) (2)'!$G4882/5000</f>
        <v>0.9762</v>
      </c>
      <c r="I4882" s="5" t="s">
        <v>4410</v>
      </c>
    </row>
    <row r="4883" ht="14.25" customHeight="1">
      <c r="A4883" s="3">
        <v>79583.5100763147</v>
      </c>
      <c r="B4883" s="4">
        <v>6.95910646372044</v>
      </c>
      <c r="C4883" s="4">
        <v>8.57428223789637</v>
      </c>
      <c r="D4883" s="4">
        <v>4.26</v>
      </c>
      <c r="E4883" s="4">
        <v>48780.5563416664</v>
      </c>
      <c r="F4883" s="3">
        <v>1924561.80717987</v>
      </c>
      <c r="G4883" s="53">
        <v>4882.0</v>
      </c>
      <c r="H4883" s="51">
        <f>'Данные (для кумуляты) (2)'!$G4883/5000</f>
        <v>0.9764</v>
      </c>
      <c r="I4883" s="5" t="s">
        <v>4270</v>
      </c>
    </row>
    <row r="4884" ht="14.25" customHeight="1">
      <c r="A4884" s="3">
        <v>68254.5959664604</v>
      </c>
      <c r="B4884" s="4">
        <v>7.89819069059165</v>
      </c>
      <c r="C4884" s="4">
        <v>7.48557251467645</v>
      </c>
      <c r="D4884" s="4">
        <v>4.36</v>
      </c>
      <c r="E4884" s="4">
        <v>48908.7715778504</v>
      </c>
      <c r="F4884" s="3">
        <v>1925615.84080549</v>
      </c>
      <c r="G4884" s="53">
        <v>4883.0</v>
      </c>
      <c r="H4884" s="51">
        <f>'Данные (для кумуляты) (2)'!$G4884/5000</f>
        <v>0.9766</v>
      </c>
      <c r="I4884" s="5" t="s">
        <v>2410</v>
      </c>
    </row>
    <row r="4885" ht="14.25" customHeight="1">
      <c r="A4885" s="3">
        <v>92052.7476332369</v>
      </c>
      <c r="B4885" s="4">
        <v>5.52920912077471</v>
      </c>
      <c r="C4885" s="4">
        <v>7.5456628031346</v>
      </c>
      <c r="D4885" s="4">
        <v>5.35</v>
      </c>
      <c r="E4885" s="4">
        <v>47343.371392716</v>
      </c>
      <c r="F4885" s="3">
        <v>1928301.78160879</v>
      </c>
      <c r="G4885" s="53">
        <v>4884.0</v>
      </c>
      <c r="H4885" s="51">
        <f>'Данные (для кумуляты) (2)'!$G4885/5000</f>
        <v>0.9768</v>
      </c>
      <c r="I4885" s="5" t="s">
        <v>4935</v>
      </c>
    </row>
    <row r="4886" ht="14.25" customHeight="1">
      <c r="A4886" s="3">
        <v>76338.6681411302</v>
      </c>
      <c r="B4886" s="4">
        <v>7.72770216930127</v>
      </c>
      <c r="C4886" s="4">
        <v>7.35028507738825</v>
      </c>
      <c r="D4886" s="4">
        <v>3.18</v>
      </c>
      <c r="E4886" s="4">
        <v>50620.2073207132</v>
      </c>
      <c r="F4886" s="3">
        <v>1928728.79155593</v>
      </c>
      <c r="G4886" s="53">
        <v>4885.0</v>
      </c>
      <c r="H4886" s="51">
        <f>'Данные (для кумуляты) (2)'!$G4886/5000</f>
        <v>0.977</v>
      </c>
      <c r="I4886" s="5" t="s">
        <v>3857</v>
      </c>
    </row>
    <row r="4887" ht="14.25" customHeight="1">
      <c r="A4887" s="3">
        <v>89946.9001994248</v>
      </c>
      <c r="B4887" s="4">
        <v>6.601665974301</v>
      </c>
      <c r="C4887" s="4">
        <v>8.29257597986303</v>
      </c>
      <c r="D4887" s="4">
        <v>4.17</v>
      </c>
      <c r="E4887" s="4">
        <v>40502.7396977967</v>
      </c>
      <c r="F4887" s="3">
        <v>1930143.83120219</v>
      </c>
      <c r="G4887" s="53">
        <v>4886.0</v>
      </c>
      <c r="H4887" s="51">
        <f>'Данные (для кумуляты) (2)'!$G4887/5000</f>
        <v>0.9772</v>
      </c>
      <c r="I4887" s="5" t="s">
        <v>4904</v>
      </c>
    </row>
    <row r="4888" ht="14.25" customHeight="1">
      <c r="A4888" s="3">
        <v>67384.0003734717</v>
      </c>
      <c r="B4888" s="4">
        <v>7.22428091092896</v>
      </c>
      <c r="C4888" s="4">
        <v>7.80991877211528</v>
      </c>
      <c r="D4888" s="4">
        <v>6.43</v>
      </c>
      <c r="E4888" s="4">
        <v>48918.055355945</v>
      </c>
      <c r="F4888" s="3">
        <v>1930344.44890875</v>
      </c>
      <c r="G4888" s="53">
        <v>4887.0</v>
      </c>
      <c r="H4888" s="51">
        <f>'Данные (для кумуляты) (2)'!$G4888/5000</f>
        <v>0.9774</v>
      </c>
      <c r="I4888" s="5" t="s">
        <v>2262</v>
      </c>
    </row>
    <row r="4889" ht="14.25" customHeight="1">
      <c r="A4889" s="3">
        <v>78074.94799318889</v>
      </c>
      <c r="B4889" s="4">
        <v>5.69165041163704</v>
      </c>
      <c r="C4889" s="4">
        <v>7.73593194084642</v>
      </c>
      <c r="D4889" s="4">
        <v>4.06</v>
      </c>
      <c r="E4889" s="4">
        <v>58051.6006596404</v>
      </c>
      <c r="F4889" s="3">
        <v>1930802.91896111</v>
      </c>
      <c r="G4889" s="53">
        <v>4888.0</v>
      </c>
      <c r="H4889" s="51">
        <f>'Данные (для кумуляты) (2)'!$G4889/5000</f>
        <v>0.9776</v>
      </c>
      <c r="I4889" s="5" t="s">
        <v>4093</v>
      </c>
    </row>
    <row r="4890" ht="14.25" customHeight="1">
      <c r="A4890" s="3">
        <v>71965.6210309678</v>
      </c>
      <c r="B4890" s="4">
        <v>7.96411541888679</v>
      </c>
      <c r="C4890" s="4">
        <v>7.5233546230429</v>
      </c>
      <c r="D4890" s="4">
        <v>5.22</v>
      </c>
      <c r="E4890" s="4">
        <v>48873.9943384156</v>
      </c>
      <c r="F4890" s="3">
        <v>1930805.94669456</v>
      </c>
      <c r="G4890" s="53">
        <v>4889.0</v>
      </c>
      <c r="H4890" s="51">
        <f>'Данные (для кумуляты) (2)'!$G4890/5000</f>
        <v>0.9778</v>
      </c>
      <c r="I4890" s="5" t="s">
        <v>3118</v>
      </c>
    </row>
    <row r="4891" ht="14.25" customHeight="1">
      <c r="A4891" s="3">
        <v>78404.3633038035</v>
      </c>
      <c r="B4891" s="4">
        <v>7.06679163200916</v>
      </c>
      <c r="C4891" s="4">
        <v>6.85862450701264</v>
      </c>
      <c r="D4891" s="4">
        <v>3.03</v>
      </c>
      <c r="E4891" s="4">
        <v>49398.2574763812</v>
      </c>
      <c r="F4891" s="3">
        <v>1935172.99502019</v>
      </c>
      <c r="G4891" s="53">
        <v>4890.0</v>
      </c>
      <c r="H4891" s="51">
        <f>'Данные (для кумуляты) (2)'!$G4891/5000</f>
        <v>0.978</v>
      </c>
      <c r="I4891" s="5" t="s">
        <v>4136</v>
      </c>
    </row>
    <row r="4892" ht="14.25" customHeight="1">
      <c r="A4892" s="3">
        <v>76321.062690145</v>
      </c>
      <c r="B4892" s="4">
        <v>6.67309983335945</v>
      </c>
      <c r="C4892" s="4">
        <v>7.48804658216326</v>
      </c>
      <c r="D4892" s="4">
        <v>4.46</v>
      </c>
      <c r="E4892" s="4">
        <v>56696.5175001651</v>
      </c>
      <c r="F4892" s="3">
        <v>1935831.0390568</v>
      </c>
      <c r="G4892" s="53">
        <v>4891.0</v>
      </c>
      <c r="H4892" s="51">
        <f>'Данные (для кумуляты) (2)'!$G4892/5000</f>
        <v>0.9782</v>
      </c>
      <c r="I4892" s="5" t="s">
        <v>3853</v>
      </c>
    </row>
    <row r="4893" ht="14.25" customHeight="1">
      <c r="A4893" s="3">
        <v>72937.7083766596</v>
      </c>
      <c r="B4893" s="4">
        <v>7.17273505994335</v>
      </c>
      <c r="C4893" s="4">
        <v>6.88227276351564</v>
      </c>
      <c r="D4893" s="4">
        <v>2.04</v>
      </c>
      <c r="E4893" s="4">
        <v>57121.5797390466</v>
      </c>
      <c r="F4893" s="3">
        <v>1938713.9850756</v>
      </c>
      <c r="G4893" s="53">
        <v>4892.0</v>
      </c>
      <c r="H4893" s="51">
        <f>'Данные (для кумуляты) (2)'!$G4893/5000</f>
        <v>0.9784</v>
      </c>
      <c r="I4893" s="5" t="s">
        <v>3268</v>
      </c>
    </row>
    <row r="4894" ht="14.25" customHeight="1">
      <c r="A4894" s="3">
        <v>101928.858059878</v>
      </c>
      <c r="B4894" s="4">
        <v>4.8295861903781</v>
      </c>
      <c r="C4894" s="4">
        <v>9.03938154413605</v>
      </c>
      <c r="D4894" s="4">
        <v>4.08</v>
      </c>
      <c r="E4894" s="4">
        <v>22804.9919351806</v>
      </c>
      <c r="F4894" s="3">
        <v>1938866.4898749</v>
      </c>
      <c r="G4894" s="53">
        <v>4893.0</v>
      </c>
      <c r="H4894" s="51">
        <f>'Данные (для кумуляты) (2)'!$G4894/5000</f>
        <v>0.9786</v>
      </c>
      <c r="I4894" s="5" t="s">
        <v>5003</v>
      </c>
    </row>
    <row r="4895" ht="14.25" customHeight="1">
      <c r="A4895" s="3">
        <v>87916.9096240168</v>
      </c>
      <c r="B4895" s="4">
        <v>7.73842251377228</v>
      </c>
      <c r="C4895" s="4">
        <v>6.91673534165425</v>
      </c>
      <c r="D4895" s="4">
        <v>2.31</v>
      </c>
      <c r="E4895" s="4">
        <v>32697.8788144568</v>
      </c>
      <c r="F4895" s="3">
        <v>1939603.13090401</v>
      </c>
      <c r="G4895" s="53">
        <v>4894.0</v>
      </c>
      <c r="H4895" s="51">
        <f>'Данные (для кумуляты) (2)'!$G4895/5000</f>
        <v>0.9788</v>
      </c>
      <c r="I4895" s="5" t="s">
        <v>4836</v>
      </c>
    </row>
    <row r="4896" ht="14.25" customHeight="1">
      <c r="A4896" s="3">
        <v>85260.6551481107</v>
      </c>
      <c r="B4896" s="4">
        <v>7.57885509086941</v>
      </c>
      <c r="C4896" s="4">
        <v>6.11983285894781</v>
      </c>
      <c r="D4896" s="4">
        <v>2.14</v>
      </c>
      <c r="E4896" s="4">
        <v>52358.7931710224</v>
      </c>
      <c r="F4896" s="3">
        <v>1940195.37357298</v>
      </c>
      <c r="G4896" s="53">
        <v>4895.0</v>
      </c>
      <c r="H4896" s="51">
        <f>'Данные (для кумуляты) (2)'!$G4896/5000</f>
        <v>0.979</v>
      </c>
      <c r="I4896" s="5" t="s">
        <v>4708</v>
      </c>
    </row>
    <row r="4897" ht="14.25" customHeight="1">
      <c r="A4897" s="3">
        <v>81668.7894312623</v>
      </c>
      <c r="B4897" s="4">
        <v>6.88963460253455</v>
      </c>
      <c r="C4897" s="4">
        <v>8.40368312061092</v>
      </c>
      <c r="D4897" s="4">
        <v>5.02</v>
      </c>
      <c r="E4897" s="4">
        <v>28884.0509130905</v>
      </c>
      <c r="F4897" s="3">
        <v>1940225.90750485</v>
      </c>
      <c r="G4897" s="53">
        <v>4896.0</v>
      </c>
      <c r="H4897" s="51">
        <f>'Данные (для кумуляты) (2)'!$G4897/5000</f>
        <v>0.9792</v>
      </c>
      <c r="I4897" s="5" t="s">
        <v>4466</v>
      </c>
    </row>
    <row r="4898" ht="14.25" customHeight="1">
      <c r="A4898" s="3">
        <v>75454.164294434</v>
      </c>
      <c r="B4898" s="4">
        <v>8.22447023943173</v>
      </c>
      <c r="C4898" s="4">
        <v>8.17976000360393</v>
      </c>
      <c r="D4898" s="4">
        <v>5.29</v>
      </c>
      <c r="E4898" s="4">
        <v>51172.9470396809</v>
      </c>
      <c r="F4898" s="3">
        <v>1940933.47241605</v>
      </c>
      <c r="G4898" s="53">
        <v>4897.0</v>
      </c>
      <c r="H4898" s="51">
        <f>'Данные (для кумуляты) (2)'!$G4898/5000</f>
        <v>0.9794</v>
      </c>
      <c r="I4898" s="5" t="s">
        <v>3717</v>
      </c>
    </row>
    <row r="4899" ht="14.25" customHeight="1">
      <c r="A4899" s="3">
        <v>86859.2044316309</v>
      </c>
      <c r="B4899" s="4">
        <v>5.70127106183816</v>
      </c>
      <c r="C4899" s="4">
        <v>7.88847287044405</v>
      </c>
      <c r="D4899" s="4">
        <v>3.23</v>
      </c>
      <c r="E4899" s="4">
        <v>46559.9837700137</v>
      </c>
      <c r="F4899" s="3">
        <v>1942640.2653228</v>
      </c>
      <c r="G4899" s="53">
        <v>4898.0</v>
      </c>
      <c r="H4899" s="51">
        <f>'Данные (для кумуляты) (2)'!$G4899/5000</f>
        <v>0.9796</v>
      </c>
      <c r="I4899" s="5" t="s">
        <v>4785</v>
      </c>
    </row>
    <row r="4900" ht="14.25" customHeight="1">
      <c r="A4900" s="3">
        <v>84923.3953571471</v>
      </c>
      <c r="B4900" s="4">
        <v>7.20393166766716</v>
      </c>
      <c r="C4900" s="4">
        <v>6.36373364259871</v>
      </c>
      <c r="D4900" s="4">
        <v>4.35</v>
      </c>
      <c r="E4900" s="4">
        <v>43231.6172964953</v>
      </c>
      <c r="F4900" s="3">
        <v>1943359.7675411</v>
      </c>
      <c r="G4900" s="53">
        <v>4899.0</v>
      </c>
      <c r="H4900" s="51">
        <f>'Данные (для кумуляты) (2)'!$G4900/5000</f>
        <v>0.9798</v>
      </c>
      <c r="I4900" s="5" t="s">
        <v>4696</v>
      </c>
    </row>
    <row r="4901" ht="14.25" customHeight="1">
      <c r="A4901" s="3">
        <v>84602.5969705969</v>
      </c>
      <c r="B4901" s="4">
        <v>7.09724583072648</v>
      </c>
      <c r="C4901" s="4">
        <v>7.0084273301861</v>
      </c>
      <c r="D4901" s="4">
        <v>6.11</v>
      </c>
      <c r="E4901" s="4">
        <v>39683.4379967289</v>
      </c>
      <c r="F4901" s="3">
        <v>1945618.65811401</v>
      </c>
      <c r="G4901" s="53">
        <v>4900.0</v>
      </c>
      <c r="H4901" s="51">
        <f>'Данные (для кумуляты) (2)'!$G4901/5000</f>
        <v>0.98</v>
      </c>
      <c r="I4901" s="5" t="s">
        <v>4676</v>
      </c>
    </row>
    <row r="4902" ht="14.25" customHeight="1">
      <c r="A4902" s="3">
        <v>72745.4547305215</v>
      </c>
      <c r="B4902" s="4">
        <v>7.64247430345261</v>
      </c>
      <c r="C4902" s="4">
        <v>7.08362157599084</v>
      </c>
      <c r="D4902" s="4">
        <v>4.14</v>
      </c>
      <c r="E4902" s="4">
        <v>53000.7680906327</v>
      </c>
      <c r="F4902" s="3">
        <v>1947338.44013524</v>
      </c>
      <c r="G4902" s="53">
        <v>4901.0</v>
      </c>
      <c r="H4902" s="51">
        <f>'Данные (для кумуляты) (2)'!$G4902/5000</f>
        <v>0.9802</v>
      </c>
      <c r="I4902" s="5" t="s">
        <v>3234</v>
      </c>
    </row>
    <row r="4903" ht="14.25" customHeight="1">
      <c r="A4903" s="3">
        <v>65074.4811901992</v>
      </c>
      <c r="B4903" s="4">
        <v>8.64182076625138</v>
      </c>
      <c r="C4903" s="4">
        <v>8.12328449239212</v>
      </c>
      <c r="D4903" s="4">
        <v>3.47</v>
      </c>
      <c r="E4903" s="4">
        <v>44550.6951344226</v>
      </c>
      <c r="F4903" s="3">
        <v>1948654.93553649</v>
      </c>
      <c r="G4903" s="53">
        <v>4902.0</v>
      </c>
      <c r="H4903" s="51">
        <f>'Данные (для кумуляты) (2)'!$G4903/5000</f>
        <v>0.9804</v>
      </c>
      <c r="I4903" s="5" t="s">
        <v>1864</v>
      </c>
    </row>
    <row r="4904" ht="14.25" customHeight="1">
      <c r="A4904" s="3">
        <v>93178.4867021321</v>
      </c>
      <c r="B4904" s="4">
        <v>6.31983131171589</v>
      </c>
      <c r="C4904" s="4">
        <v>7.2538427185147</v>
      </c>
      <c r="D4904" s="4">
        <v>6.45</v>
      </c>
      <c r="E4904" s="4">
        <v>42808.6477782012</v>
      </c>
      <c r="F4904" s="3">
        <v>1949577.95440567</v>
      </c>
      <c r="G4904" s="53">
        <v>4903.0</v>
      </c>
      <c r="H4904" s="51">
        <f>'Данные (для кумуляты) (2)'!$G4904/5000</f>
        <v>0.9806</v>
      </c>
      <c r="I4904" s="5" t="s">
        <v>4949</v>
      </c>
    </row>
    <row r="4905" ht="14.25" customHeight="1">
      <c r="A4905" s="3">
        <v>71167.0341449246</v>
      </c>
      <c r="B4905" s="4">
        <v>7.32894358312229</v>
      </c>
      <c r="C4905" s="4">
        <v>9.44232501801567</v>
      </c>
      <c r="D4905" s="4">
        <v>4.35</v>
      </c>
      <c r="E4905" s="4">
        <v>35174.8713395999</v>
      </c>
      <c r="F4905" s="3">
        <v>1952622.40173169</v>
      </c>
      <c r="G4905" s="53">
        <v>4904.0</v>
      </c>
      <c r="H4905" s="51">
        <f>'Данные (для кумуляты) (2)'!$G4905/5000</f>
        <v>0.9808</v>
      </c>
      <c r="I4905" s="5" t="s">
        <v>2968</v>
      </c>
    </row>
    <row r="4906" ht="14.25" customHeight="1">
      <c r="A4906" s="3">
        <v>88470.868056056</v>
      </c>
      <c r="B4906" s="4">
        <v>7.41998203193929</v>
      </c>
      <c r="C4906" s="4">
        <v>6.87237954724924</v>
      </c>
      <c r="D4906" s="4">
        <v>2.24</v>
      </c>
      <c r="E4906" s="4">
        <v>45811.4256065265</v>
      </c>
      <c r="F4906" s="3">
        <v>1955253.71145832</v>
      </c>
      <c r="G4906" s="53">
        <v>4905.0</v>
      </c>
      <c r="H4906" s="51">
        <f>'Данные (для кумуляты) (2)'!$G4906/5000</f>
        <v>0.981</v>
      </c>
      <c r="I4906" s="5" t="s">
        <v>4850</v>
      </c>
    </row>
    <row r="4907" ht="14.25" customHeight="1">
      <c r="A4907" s="3">
        <v>74469.2135666335</v>
      </c>
      <c r="B4907" s="4">
        <v>6.68068759110824</v>
      </c>
      <c r="C4907" s="4">
        <v>7.96995313296317</v>
      </c>
      <c r="D4907" s="4">
        <v>3.02</v>
      </c>
      <c r="E4907" s="4">
        <v>46500.057425016</v>
      </c>
      <c r="F4907" s="3">
        <v>1956438.65143525</v>
      </c>
      <c r="G4907" s="53">
        <v>4906.0</v>
      </c>
      <c r="H4907" s="51">
        <f>'Данные (для кумуляты) (2)'!$G4907/5000</f>
        <v>0.9812</v>
      </c>
      <c r="I4907" s="5" t="s">
        <v>3557</v>
      </c>
    </row>
    <row r="4908" ht="14.25" customHeight="1">
      <c r="A4908" s="3">
        <v>82391.5187517463</v>
      </c>
      <c r="B4908" s="4">
        <v>7.10787581854985</v>
      </c>
      <c r="C4908" s="4">
        <v>7.69654587933703</v>
      </c>
      <c r="D4908" s="4">
        <v>3.02</v>
      </c>
      <c r="E4908" s="4">
        <v>33232.3423391322</v>
      </c>
      <c r="F4908" s="3">
        <v>1957891.58835154</v>
      </c>
      <c r="G4908" s="53">
        <v>4907.0</v>
      </c>
      <c r="H4908" s="51">
        <f>'Данные (для кумуляты) (2)'!$G4908/5000</f>
        <v>0.9814</v>
      </c>
      <c r="I4908" s="5" t="s">
        <v>4529</v>
      </c>
    </row>
    <row r="4909" ht="14.25" customHeight="1">
      <c r="A4909" s="3">
        <v>76908.5055109858</v>
      </c>
      <c r="B4909" s="4">
        <v>4.95939578808375</v>
      </c>
      <c r="C4909" s="4">
        <v>8.88233949894897</v>
      </c>
      <c r="D4909" s="4">
        <v>3.43</v>
      </c>
      <c r="E4909" s="4">
        <v>57322.8410014317</v>
      </c>
      <c r="F4909" s="3">
        <v>1957984.94438912</v>
      </c>
      <c r="G4909" s="53">
        <v>4908.0</v>
      </c>
      <c r="H4909" s="51">
        <f>'Данные (для кумуляты) (2)'!$G4909/5000</f>
        <v>0.9816</v>
      </c>
      <c r="I4909" s="5" t="s">
        <v>3936</v>
      </c>
    </row>
    <row r="4910" ht="14.25" customHeight="1">
      <c r="A4910" s="3">
        <v>79823.4094467133</v>
      </c>
      <c r="B4910" s="4">
        <v>5.74480841727008</v>
      </c>
      <c r="C4910" s="4">
        <v>9.63240303055835</v>
      </c>
      <c r="D4910" s="4">
        <v>5.35</v>
      </c>
      <c r="E4910" s="4">
        <v>41545.6122636072</v>
      </c>
      <c r="F4910" s="3">
        <v>1958064.74206053</v>
      </c>
      <c r="G4910" s="53">
        <v>4909.0</v>
      </c>
      <c r="H4910" s="51">
        <f>'Данные (для кумуляты) (2)'!$G4910/5000</f>
        <v>0.9818</v>
      </c>
      <c r="I4910" s="5" t="s">
        <v>4303</v>
      </c>
    </row>
    <row r="4911" ht="14.25" customHeight="1">
      <c r="A4911" s="3">
        <v>89808.628588433</v>
      </c>
      <c r="B4911" s="4">
        <v>6.99119996984917</v>
      </c>
      <c r="C4911" s="4">
        <v>8.42881653869648</v>
      </c>
      <c r="D4911" s="4">
        <v>3.19</v>
      </c>
      <c r="E4911" s="4">
        <v>30847.0916102594</v>
      </c>
      <c r="F4911" s="3">
        <v>1961715.86669202</v>
      </c>
      <c r="G4911" s="53">
        <v>4910.0</v>
      </c>
      <c r="H4911" s="51">
        <f>'Данные (для кумуляты) (2)'!$G4911/5000</f>
        <v>0.982</v>
      </c>
      <c r="I4911" s="5" t="s">
        <v>4898</v>
      </c>
    </row>
    <row r="4912" ht="14.25" customHeight="1">
      <c r="A4912" s="3">
        <v>88222.0423929264</v>
      </c>
      <c r="B4912" s="4">
        <v>6.98602856665348</v>
      </c>
      <c r="C4912" s="4">
        <v>6.87969393436541</v>
      </c>
      <c r="D4912" s="4">
        <v>2.15</v>
      </c>
      <c r="E4912" s="4">
        <v>34795.3200835095</v>
      </c>
      <c r="F4912" s="3">
        <v>1961846.90521894</v>
      </c>
      <c r="G4912" s="53">
        <v>4911.0</v>
      </c>
      <c r="H4912" s="51">
        <f>'Данные (для кумуляты) (2)'!$G4912/5000</f>
        <v>0.9822</v>
      </c>
      <c r="I4912" s="5" t="s">
        <v>4845</v>
      </c>
    </row>
    <row r="4913" ht="14.25" customHeight="1">
      <c r="A4913" s="3">
        <v>85009.0673941548</v>
      </c>
      <c r="B4913" s="4">
        <v>6.46929455156473</v>
      </c>
      <c r="C4913" s="4">
        <v>6.77424335118374</v>
      </c>
      <c r="D4913" s="4">
        <v>3.39</v>
      </c>
      <c r="E4913" s="4">
        <v>48601.7974554952</v>
      </c>
      <c r="F4913" s="3">
        <v>1966139.92775068</v>
      </c>
      <c r="G4913" s="53">
        <v>4912.0</v>
      </c>
      <c r="H4913" s="51">
        <f>'Данные (для кумуляты) (2)'!$G4913/5000</f>
        <v>0.9824</v>
      </c>
      <c r="I4913" s="5" t="s">
        <v>4700</v>
      </c>
    </row>
    <row r="4914" ht="14.25" customHeight="1">
      <c r="A4914" s="3">
        <v>75323.0582025059</v>
      </c>
      <c r="B4914" s="4">
        <v>8.51323338919551</v>
      </c>
      <c r="C4914" s="4">
        <v>5.92942150286992</v>
      </c>
      <c r="D4914" s="4">
        <v>3.39</v>
      </c>
      <c r="E4914" s="4">
        <v>51528.4810477198</v>
      </c>
      <c r="F4914" s="3">
        <v>1967384.77782106</v>
      </c>
      <c r="G4914" s="53">
        <v>4913.0</v>
      </c>
      <c r="H4914" s="51">
        <f>'Данные (для кумуляты) (2)'!$G4914/5000</f>
        <v>0.9826</v>
      </c>
      <c r="I4914" s="5" t="s">
        <v>3696</v>
      </c>
    </row>
    <row r="4915" ht="14.25" customHeight="1">
      <c r="A4915" s="3">
        <v>94923.4061939413</v>
      </c>
      <c r="B4915" s="4">
        <v>5.70927130997007</v>
      </c>
      <c r="C4915" s="4">
        <v>8.03928231592733</v>
      </c>
      <c r="D4915" s="4">
        <v>3.3</v>
      </c>
      <c r="E4915" s="4">
        <v>43818.8131395518</v>
      </c>
      <c r="F4915" s="3">
        <v>1967637.28682235</v>
      </c>
      <c r="G4915" s="53">
        <v>4914.0</v>
      </c>
      <c r="H4915" s="51">
        <f>'Данные (для кумуляты) (2)'!$G4915/5000</f>
        <v>0.9828</v>
      </c>
      <c r="I4915" s="5" t="s">
        <v>4975</v>
      </c>
    </row>
    <row r="4916" ht="14.25" customHeight="1">
      <c r="A4916" s="3">
        <v>97076.1645030419</v>
      </c>
      <c r="B4916" s="4">
        <v>5.96081953808846</v>
      </c>
      <c r="C4916" s="4">
        <v>6.60616370475244</v>
      </c>
      <c r="D4916" s="4">
        <v>2.46</v>
      </c>
      <c r="E4916" s="4">
        <v>39915.6567782708</v>
      </c>
      <c r="F4916" s="3">
        <v>1969194.12422382</v>
      </c>
      <c r="G4916" s="53">
        <v>4915.0</v>
      </c>
      <c r="H4916" s="51">
        <f>'Данные (для кумуляты) (2)'!$G4916/5000</f>
        <v>0.983</v>
      </c>
      <c r="I4916" s="5" t="s">
        <v>4992</v>
      </c>
    </row>
    <row r="4917" ht="14.25" customHeight="1">
      <c r="A4917" s="3">
        <v>81248.196971875</v>
      </c>
      <c r="B4917" s="4">
        <v>7.93900373491211</v>
      </c>
      <c r="C4917" s="4">
        <v>6.74948871632683</v>
      </c>
      <c r="D4917" s="4">
        <v>4.25</v>
      </c>
      <c r="E4917" s="4">
        <v>48922.5214003447</v>
      </c>
      <c r="F4917" s="3">
        <v>1969256.93301589</v>
      </c>
      <c r="G4917" s="53">
        <v>4916.0</v>
      </c>
      <c r="H4917" s="51">
        <f>'Данные (для кумуляты) (2)'!$G4917/5000</f>
        <v>0.9832</v>
      </c>
      <c r="I4917" s="5" t="s">
        <v>4434</v>
      </c>
    </row>
    <row r="4918" ht="14.25" customHeight="1">
      <c r="A4918" s="3">
        <v>79915.5126263446</v>
      </c>
      <c r="B4918" s="4">
        <v>7.79200170978939</v>
      </c>
      <c r="C4918" s="4">
        <v>7.42841712983497</v>
      </c>
      <c r="D4918" s="4">
        <v>4.18</v>
      </c>
      <c r="E4918" s="4">
        <v>53159.7431831563</v>
      </c>
      <c r="F4918" s="3">
        <v>1970419.05415304</v>
      </c>
      <c r="G4918" s="53">
        <v>4917.0</v>
      </c>
      <c r="H4918" s="51">
        <f>'Данные (для кумуляты) (2)'!$G4918/5000</f>
        <v>0.9834</v>
      </c>
      <c r="I4918" s="5" t="s">
        <v>4310</v>
      </c>
    </row>
    <row r="4919" ht="14.25" customHeight="1">
      <c r="A4919" s="3">
        <v>85743.7889462686</v>
      </c>
      <c r="B4919" s="4">
        <v>6.08289919785152</v>
      </c>
      <c r="C4919" s="4">
        <v>7.81485859762493</v>
      </c>
      <c r="D4919" s="4">
        <v>5.22</v>
      </c>
      <c r="E4919" s="4">
        <v>38563.9991094774</v>
      </c>
      <c r="F4919" s="3">
        <v>1975538.41575342</v>
      </c>
      <c r="G4919" s="53">
        <v>4918.0</v>
      </c>
      <c r="H4919" s="51">
        <f>'Данные (для кумуляты) (2)'!$G4919/5000</f>
        <v>0.9836</v>
      </c>
      <c r="I4919" s="5" t="s">
        <v>4734</v>
      </c>
    </row>
    <row r="4920" ht="14.25" customHeight="1">
      <c r="A4920" s="3">
        <v>81881.607229426</v>
      </c>
      <c r="B4920" s="4">
        <v>5.25439875080253</v>
      </c>
      <c r="C4920" s="4">
        <v>8.9521516635837</v>
      </c>
      <c r="D4920" s="4">
        <v>4.49</v>
      </c>
      <c r="E4920" s="4">
        <v>62340.6400037924</v>
      </c>
      <c r="F4920" s="3">
        <v>1976170.08943393</v>
      </c>
      <c r="G4920" s="53">
        <v>4919.0</v>
      </c>
      <c r="H4920" s="51">
        <f>'Данные (для кумуляты) (2)'!$G4920/5000</f>
        <v>0.9838</v>
      </c>
      <c r="I4920" s="5" t="s">
        <v>4486</v>
      </c>
    </row>
    <row r="4921" ht="14.25" customHeight="1">
      <c r="A4921" s="3">
        <v>89026.8094191025</v>
      </c>
      <c r="B4921" s="4">
        <v>6.46057730045147</v>
      </c>
      <c r="C4921" s="4">
        <v>7.81177875143648</v>
      </c>
      <c r="D4921" s="4">
        <v>5.4</v>
      </c>
      <c r="E4921" s="4">
        <v>38039.5505652579</v>
      </c>
      <c r="F4921" s="3">
        <v>1978629.87523252</v>
      </c>
      <c r="G4921" s="53">
        <v>4920.0</v>
      </c>
      <c r="H4921" s="51">
        <f>'Данные (для кумуляты) (2)'!$G4921/5000</f>
        <v>0.984</v>
      </c>
      <c r="I4921" s="5" t="s">
        <v>4873</v>
      </c>
    </row>
    <row r="4922" ht="14.25" customHeight="1">
      <c r="A4922" s="3">
        <v>95000.7863745514</v>
      </c>
      <c r="B4922" s="4">
        <v>5.37019275168783</v>
      </c>
      <c r="C4922" s="4">
        <v>8.03029878097751</v>
      </c>
      <c r="D4922" s="4">
        <v>5.45</v>
      </c>
      <c r="E4922" s="4">
        <v>44202.656140047</v>
      </c>
      <c r="F4922" s="3">
        <v>1986811.17019541</v>
      </c>
      <c r="G4922" s="53">
        <v>4921.0</v>
      </c>
      <c r="H4922" s="51">
        <f>'Данные (для кумуляты) (2)'!$G4922/5000</f>
        <v>0.9842</v>
      </c>
      <c r="I4922" s="5" t="s">
        <v>4976</v>
      </c>
    </row>
    <row r="4923" ht="14.25" customHeight="1">
      <c r="A4923" s="3">
        <v>80258.1186201755</v>
      </c>
      <c r="B4923" s="4">
        <v>6.71637558421543</v>
      </c>
      <c r="C4923" s="4">
        <v>8.07268598651932</v>
      </c>
      <c r="D4923" s="4">
        <v>6.08</v>
      </c>
      <c r="E4923" s="4">
        <v>42014.8252916963</v>
      </c>
      <c r="F4923" s="3">
        <v>1987332.21728664</v>
      </c>
      <c r="G4923" s="53">
        <v>4922.0</v>
      </c>
      <c r="H4923" s="51">
        <f>'Данные (для кумуляты) (2)'!$G4923/5000</f>
        <v>0.9844</v>
      </c>
      <c r="I4923" s="5" t="s">
        <v>4343</v>
      </c>
    </row>
    <row r="4924" ht="14.25" customHeight="1">
      <c r="A4924" s="3">
        <v>78300.409789153</v>
      </c>
      <c r="B4924" s="4">
        <v>5.72437281568957</v>
      </c>
      <c r="C4924" s="4">
        <v>8.8856293387114</v>
      </c>
      <c r="D4924" s="4">
        <v>6.1</v>
      </c>
      <c r="E4924" s="4">
        <v>53921.431947273</v>
      </c>
      <c r="F4924" s="3">
        <v>1988563.99326237</v>
      </c>
      <c r="G4924" s="53">
        <v>4923.0</v>
      </c>
      <c r="H4924" s="51">
        <f>'Данные (для кумуляты) (2)'!$G4924/5000</f>
        <v>0.9846</v>
      </c>
      <c r="I4924" s="5" t="s">
        <v>4123</v>
      </c>
    </row>
    <row r="4925" ht="14.25" customHeight="1">
      <c r="A4925" s="3">
        <v>94085.4729837614</v>
      </c>
      <c r="B4925" s="4">
        <v>6.30565128427578</v>
      </c>
      <c r="C4925" s="4">
        <v>9.10889328903463</v>
      </c>
      <c r="D4925" s="4">
        <v>5.15</v>
      </c>
      <c r="E4925" s="4">
        <v>31011.3668068312</v>
      </c>
      <c r="F4925" s="3">
        <v>1989672.52399081</v>
      </c>
      <c r="G4925" s="53">
        <v>4924.0</v>
      </c>
      <c r="H4925" s="51">
        <f>'Данные (для кумуляты) (2)'!$G4925/5000</f>
        <v>0.9848</v>
      </c>
      <c r="I4925" s="5" t="s">
        <v>4961</v>
      </c>
    </row>
    <row r="4926" ht="14.25" customHeight="1">
      <c r="A4926" s="3">
        <v>81835.8639943794</v>
      </c>
      <c r="B4926" s="4">
        <v>7.74940240797201</v>
      </c>
      <c r="C4926" s="4">
        <v>5.8415651006505</v>
      </c>
      <c r="D4926" s="4">
        <v>3.34</v>
      </c>
      <c r="E4926" s="4">
        <v>51039.387815277</v>
      </c>
      <c r="F4926" s="3">
        <v>1993453.67315431</v>
      </c>
      <c r="G4926" s="53">
        <v>4925.0</v>
      </c>
      <c r="H4926" s="51">
        <f>'Данные (для кумуляты) (2)'!$G4926/5000</f>
        <v>0.985</v>
      </c>
      <c r="I4926" s="5" t="s">
        <v>4481</v>
      </c>
    </row>
    <row r="4927" ht="14.25" customHeight="1">
      <c r="A4927" s="3">
        <v>67724.0477461332</v>
      </c>
      <c r="B4927" s="4">
        <v>7.95100319433582</v>
      </c>
      <c r="C4927" s="4">
        <v>6.52405359789047</v>
      </c>
      <c r="D4927" s="4">
        <v>4.24</v>
      </c>
      <c r="E4927" s="4">
        <v>61916.135537629</v>
      </c>
      <c r="F4927" s="3">
        <v>1998368.7406977</v>
      </c>
      <c r="G4927" s="53">
        <v>4926.0</v>
      </c>
      <c r="H4927" s="51">
        <f>'Данные (для кумуляты) (2)'!$G4927/5000</f>
        <v>0.9852</v>
      </c>
      <c r="I4927" s="5" t="s">
        <v>2321</v>
      </c>
    </row>
    <row r="4928" ht="14.25" customHeight="1">
      <c r="A4928" s="3">
        <v>74692.8951399705</v>
      </c>
      <c r="B4928" s="4">
        <v>7.6249686332317</v>
      </c>
      <c r="C4928" s="4">
        <v>7.84090584369652</v>
      </c>
      <c r="D4928" s="4">
        <v>3.23</v>
      </c>
      <c r="E4928" s="4">
        <v>58221.9769865204</v>
      </c>
      <c r="F4928" s="3">
        <v>2001910.21599521</v>
      </c>
      <c r="G4928" s="53">
        <v>4927.0</v>
      </c>
      <c r="H4928" s="51">
        <f>'Данные (для кумуляты) (2)'!$G4928/5000</f>
        <v>0.9854</v>
      </c>
      <c r="I4928" s="5" t="s">
        <v>3599</v>
      </c>
    </row>
    <row r="4929" ht="14.25" customHeight="1">
      <c r="A4929" s="3">
        <v>77456.191598936</v>
      </c>
      <c r="B4929" s="4">
        <v>7.18878655596751</v>
      </c>
      <c r="C4929" s="4">
        <v>8.03864995510403</v>
      </c>
      <c r="D4929" s="4">
        <v>3.29</v>
      </c>
      <c r="E4929" s="4">
        <v>45581.9216060644</v>
      </c>
      <c r="F4929" s="3">
        <v>2002028.6319987</v>
      </c>
      <c r="G4929" s="53">
        <v>4928.0</v>
      </c>
      <c r="H4929" s="51">
        <f>'Данные (для кумуляты) (2)'!$G4929/5000</f>
        <v>0.9856</v>
      </c>
      <c r="I4929" s="5" t="s">
        <v>4015</v>
      </c>
    </row>
    <row r="4930" ht="14.25" customHeight="1">
      <c r="A4930" s="3">
        <v>78963.8941422246</v>
      </c>
      <c r="B4930" s="4">
        <v>6.85924512174508</v>
      </c>
      <c r="C4930" s="4">
        <v>5.73499891387715</v>
      </c>
      <c r="D4930" s="4">
        <v>3.2</v>
      </c>
      <c r="E4930" s="4">
        <v>59974.6265899342</v>
      </c>
      <c r="F4930" s="3">
        <v>2004396.37230369</v>
      </c>
      <c r="G4930" s="53">
        <v>4929.0</v>
      </c>
      <c r="H4930" s="51">
        <f>'Данные (для кумуляты) (2)'!$G4930/5000</f>
        <v>0.9858</v>
      </c>
      <c r="I4930" s="5" t="s">
        <v>4202</v>
      </c>
    </row>
    <row r="4931" ht="14.25" customHeight="1">
      <c r="A4931" s="3">
        <v>82858.4489147544</v>
      </c>
      <c r="B4931" s="4">
        <v>7.70017240694397</v>
      </c>
      <c r="C4931" s="4">
        <v>8.95286140534281</v>
      </c>
      <c r="D4931" s="4">
        <v>5.44</v>
      </c>
      <c r="E4931" s="4">
        <v>36835.7396993141</v>
      </c>
      <c r="F4931" s="3">
        <v>2005037.30667922</v>
      </c>
      <c r="G4931" s="53">
        <v>4930.0</v>
      </c>
      <c r="H4931" s="51">
        <f>'Данные (для кумуляты) (2)'!$G4931/5000</f>
        <v>0.986</v>
      </c>
      <c r="I4931" s="5" t="s">
        <v>4563</v>
      </c>
    </row>
    <row r="4932" ht="14.25" customHeight="1">
      <c r="A4932" s="3">
        <v>90533.3135158084</v>
      </c>
      <c r="B4932" s="4">
        <v>6.70584351773086</v>
      </c>
      <c r="C4932" s="4">
        <v>8.15147114114972</v>
      </c>
      <c r="D4932" s="4">
        <v>3.23</v>
      </c>
      <c r="E4932" s="4">
        <v>46610.7355682315</v>
      </c>
      <c r="F4932" s="3">
        <v>2005167.48021723</v>
      </c>
      <c r="G4932" s="53">
        <v>4931.0</v>
      </c>
      <c r="H4932" s="51">
        <f>'Данные (для кумуляты) (2)'!$G4932/5000</f>
        <v>0.9862</v>
      </c>
      <c r="I4932" s="5" t="s">
        <v>4912</v>
      </c>
    </row>
    <row r="4933" ht="14.25" customHeight="1">
      <c r="A4933" s="3">
        <v>101144.323929686</v>
      </c>
      <c r="B4933" s="4">
        <v>6.35084513524763</v>
      </c>
      <c r="C4933" s="4">
        <v>7.23177103642749</v>
      </c>
      <c r="D4933" s="4">
        <v>3.09</v>
      </c>
      <c r="E4933" s="4">
        <v>35772.5240070368</v>
      </c>
      <c r="F4933" s="3">
        <v>2007556.28605391</v>
      </c>
      <c r="G4933" s="53">
        <v>4932.0</v>
      </c>
      <c r="H4933" s="51">
        <f>'Данные (для кумуляты) (2)'!$G4933/5000</f>
        <v>0.9864</v>
      </c>
      <c r="I4933" s="5" t="s">
        <v>5001</v>
      </c>
    </row>
    <row r="4934" ht="14.25" customHeight="1">
      <c r="A4934" s="3">
        <v>94889.8004125356</v>
      </c>
      <c r="B4934" s="4">
        <v>7.20846426618881</v>
      </c>
      <c r="C4934" s="4">
        <v>6.33879561999329</v>
      </c>
      <c r="D4934" s="4">
        <v>3.41</v>
      </c>
      <c r="E4934" s="4">
        <v>31884.4403116535</v>
      </c>
      <c r="F4934" s="3">
        <v>2007639.43213686</v>
      </c>
      <c r="G4934" s="53">
        <v>4933.0</v>
      </c>
      <c r="H4934" s="51">
        <f>'Данные (для кумуляты) (2)'!$G4934/5000</f>
        <v>0.9866</v>
      </c>
      <c r="I4934" s="5" t="s">
        <v>4973</v>
      </c>
    </row>
    <row r="4935" ht="14.25" customHeight="1">
      <c r="A4935" s="3">
        <v>85522.8910788361</v>
      </c>
      <c r="B4935" s="4">
        <v>6.02077931965994</v>
      </c>
      <c r="C4935" s="4">
        <v>9.02411644704635</v>
      </c>
      <c r="D4935" s="4">
        <v>4.37</v>
      </c>
      <c r="E4935" s="4">
        <v>49257.8511025515</v>
      </c>
      <c r="F4935" s="3">
        <v>2009937.70262842</v>
      </c>
      <c r="G4935" s="53">
        <v>4934.0</v>
      </c>
      <c r="H4935" s="51">
        <f>'Данные (для кумуляты) (2)'!$G4935/5000</f>
        <v>0.9868</v>
      </c>
      <c r="I4935" s="5" t="s">
        <v>4720</v>
      </c>
    </row>
    <row r="4936" ht="14.25" customHeight="1">
      <c r="A4936" s="3">
        <v>78753.3901128778</v>
      </c>
      <c r="B4936" s="4">
        <v>6.18338574661756</v>
      </c>
      <c r="C4936" s="4">
        <v>8.9280961018376</v>
      </c>
      <c r="D4936" s="4">
        <v>3.43</v>
      </c>
      <c r="E4936" s="4">
        <v>50350.2706477107</v>
      </c>
      <c r="F4936" s="3">
        <v>2013015.74606138</v>
      </c>
      <c r="G4936" s="53">
        <v>4935.0</v>
      </c>
      <c r="H4936" s="51">
        <f>'Данные (для кумуляты) (2)'!$G4936/5000</f>
        <v>0.987</v>
      </c>
      <c r="I4936" s="5" t="s">
        <v>4179</v>
      </c>
    </row>
    <row r="4937" ht="14.25" customHeight="1">
      <c r="A4937" s="3">
        <v>95450.2930860131</v>
      </c>
      <c r="B4937" s="4">
        <v>6.59506068478133</v>
      </c>
      <c r="C4937" s="4">
        <v>6.85036100813797</v>
      </c>
      <c r="D4937" s="4">
        <v>3.33</v>
      </c>
      <c r="E4937" s="4">
        <v>39388.5155210774</v>
      </c>
      <c r="F4937" s="3">
        <v>2014851.34416151</v>
      </c>
      <c r="G4937" s="53">
        <v>4936.0</v>
      </c>
      <c r="H4937" s="51">
        <f>'Данные (для кумуляты) (2)'!$G4937/5000</f>
        <v>0.9872</v>
      </c>
      <c r="I4937" s="5" t="s">
        <v>4980</v>
      </c>
    </row>
    <row r="4938" ht="14.25" customHeight="1">
      <c r="A4938" s="3">
        <v>87454.9254035099</v>
      </c>
      <c r="B4938" s="4">
        <v>7.10043698487579</v>
      </c>
      <c r="C4938" s="4">
        <v>8.76661273515522</v>
      </c>
      <c r="D4938" s="4">
        <v>4.21</v>
      </c>
      <c r="E4938" s="4">
        <v>32313.0165336092</v>
      </c>
      <c r="F4938" s="3">
        <v>2016910.73970732</v>
      </c>
      <c r="G4938" s="53">
        <v>4937.0</v>
      </c>
      <c r="H4938" s="51">
        <f>'Данные (для кумуляты) (2)'!$G4938/5000</f>
        <v>0.9874</v>
      </c>
      <c r="I4938" s="5" t="s">
        <v>4809</v>
      </c>
    </row>
    <row r="4939" ht="14.25" customHeight="1">
      <c r="A4939" s="3">
        <v>81925.801888255</v>
      </c>
      <c r="B4939" s="4">
        <v>7.0860035985315</v>
      </c>
      <c r="C4939" s="4">
        <v>7.47067235424669</v>
      </c>
      <c r="D4939" s="4">
        <v>6.33</v>
      </c>
      <c r="E4939" s="4">
        <v>36973.5970681731</v>
      </c>
      <c r="F4939" s="3">
        <v>2017174.98942262</v>
      </c>
      <c r="G4939" s="53">
        <v>4938.0</v>
      </c>
      <c r="H4939" s="51">
        <f>'Данные (для кумуляты) (2)'!$G4939/5000</f>
        <v>0.9876</v>
      </c>
      <c r="I4939" s="5" t="s">
        <v>4491</v>
      </c>
    </row>
    <row r="4940" ht="14.25" customHeight="1">
      <c r="A4940" s="3">
        <v>74419.5356449235</v>
      </c>
      <c r="B4940" s="4">
        <v>7.81435469880423</v>
      </c>
      <c r="C4940" s="4">
        <v>8.46938010020845</v>
      </c>
      <c r="D4940" s="4">
        <v>3.31</v>
      </c>
      <c r="E4940" s="4">
        <v>48591.3934593264</v>
      </c>
      <c r="F4940" s="3">
        <v>2019424.22226425</v>
      </c>
      <c r="G4940" s="53">
        <v>4939.0</v>
      </c>
      <c r="H4940" s="51">
        <f>'Данные (для кумуляты) (2)'!$G4940/5000</f>
        <v>0.9878</v>
      </c>
      <c r="I4940" s="5" t="s">
        <v>3548</v>
      </c>
    </row>
    <row r="4941" ht="14.25" customHeight="1">
      <c r="A4941" s="3">
        <v>93128.7210113658</v>
      </c>
      <c r="B4941" s="4">
        <v>6.1927463148736</v>
      </c>
      <c r="C4941" s="4">
        <v>7.65826487610351</v>
      </c>
      <c r="D4941" s="4">
        <v>4.17</v>
      </c>
      <c r="E4941" s="4">
        <v>42100.8341212417</v>
      </c>
      <c r="F4941" s="3">
        <v>2020158.36294179</v>
      </c>
      <c r="G4941" s="53">
        <v>4940.0</v>
      </c>
      <c r="H4941" s="51">
        <f>'Данные (для кумуляты) (2)'!$G4941/5000</f>
        <v>0.988</v>
      </c>
      <c r="I4941" s="5" t="s">
        <v>4948</v>
      </c>
    </row>
    <row r="4942" ht="14.25" customHeight="1">
      <c r="A4942" s="3">
        <v>83088.069600744</v>
      </c>
      <c r="B4942" s="4">
        <v>6.45972994042447</v>
      </c>
      <c r="C4942" s="4">
        <v>8.72513863287055</v>
      </c>
      <c r="D4942" s="4">
        <v>5.17</v>
      </c>
      <c r="E4942" s="4">
        <v>40564.6388133442</v>
      </c>
      <c r="F4942" s="3">
        <v>2021310.79185988</v>
      </c>
      <c r="G4942" s="53">
        <v>4941.0</v>
      </c>
      <c r="H4942" s="51">
        <f>'Данные (для кумуляты) (2)'!$G4942/5000</f>
        <v>0.9882</v>
      </c>
      <c r="I4942" s="5" t="s">
        <v>4582</v>
      </c>
    </row>
    <row r="4943" ht="14.25" customHeight="1">
      <c r="A4943" s="3">
        <v>85207.4250548493</v>
      </c>
      <c r="B4943" s="4">
        <v>7.03150131982067</v>
      </c>
      <c r="C4943" s="4">
        <v>7.34530787055434</v>
      </c>
      <c r="D4943" s="4">
        <v>5.31</v>
      </c>
      <c r="E4943" s="4">
        <v>40946.0708456347</v>
      </c>
      <c r="F4943" s="3">
        <v>2024121.46147323</v>
      </c>
      <c r="G4943" s="53">
        <v>4942.0</v>
      </c>
      <c r="H4943" s="51">
        <f>'Данные (для кумуляты) (2)'!$G4943/5000</f>
        <v>0.9884</v>
      </c>
      <c r="I4943" s="5" t="s">
        <v>4707</v>
      </c>
    </row>
    <row r="4944" ht="14.25" customHeight="1">
      <c r="A4944" s="3">
        <v>87758.4332130747</v>
      </c>
      <c r="B4944" s="4">
        <v>6.65025181255689</v>
      </c>
      <c r="C4944" s="4">
        <v>8.60761219459568</v>
      </c>
      <c r="D4944" s="4">
        <v>3.16</v>
      </c>
      <c r="E4944" s="4">
        <v>47320.6815816521</v>
      </c>
      <c r="F4944" s="3">
        <v>2024902.5212831</v>
      </c>
      <c r="G4944" s="53">
        <v>4943.0</v>
      </c>
      <c r="H4944" s="51">
        <f>'Данные (для кумуляты) (2)'!$G4944/5000</f>
        <v>0.9886</v>
      </c>
      <c r="I4944" s="5" t="s">
        <v>4826</v>
      </c>
    </row>
    <row r="4945" ht="14.25" customHeight="1">
      <c r="A4945" s="3">
        <v>97548.310412605</v>
      </c>
      <c r="B4945" s="4">
        <v>5.46097275109306</v>
      </c>
      <c r="C4945" s="4">
        <v>6.60939587059862</v>
      </c>
      <c r="D4945" s="4">
        <v>2.5</v>
      </c>
      <c r="E4945" s="4">
        <v>39089.415712111</v>
      </c>
      <c r="F4945" s="3">
        <v>2026303.09804232</v>
      </c>
      <c r="G4945" s="53">
        <v>4944.0</v>
      </c>
      <c r="H4945" s="51">
        <f>'Данные (для кумуляты) (2)'!$G4945/5000</f>
        <v>0.9888</v>
      </c>
      <c r="I4945" s="5" t="s">
        <v>4994</v>
      </c>
    </row>
    <row r="4946" ht="14.25" customHeight="1">
      <c r="A4946" s="3">
        <v>87471.004463475</v>
      </c>
      <c r="B4946" s="4">
        <v>6.45521202506629</v>
      </c>
      <c r="C4946" s="4">
        <v>6.39761948503262</v>
      </c>
      <c r="D4946" s="4">
        <v>2.47</v>
      </c>
      <c r="E4946" s="4">
        <v>58076.9735895934</v>
      </c>
      <c r="F4946" s="3">
        <v>2030910.61534552</v>
      </c>
      <c r="G4946" s="53">
        <v>4945.0</v>
      </c>
      <c r="H4946" s="51">
        <f>'Данные (для кумуляты) (2)'!$G4946/5000</f>
        <v>0.989</v>
      </c>
      <c r="I4946" s="5" t="s">
        <v>4810</v>
      </c>
    </row>
    <row r="4947" ht="14.25" customHeight="1">
      <c r="A4947" s="3">
        <v>85662.3026782549</v>
      </c>
      <c r="B4947" s="4">
        <v>6.43573943123412</v>
      </c>
      <c r="C4947" s="4">
        <v>8.72962102417339</v>
      </c>
      <c r="D4947" s="4">
        <v>3.23</v>
      </c>
      <c r="E4947" s="4">
        <v>42401.6010930948</v>
      </c>
      <c r="F4947" s="3">
        <v>2031338.3469761</v>
      </c>
      <c r="G4947" s="53">
        <v>4946.0</v>
      </c>
      <c r="H4947" s="51">
        <f>'Данные (для кумуляты) (2)'!$G4947/5000</f>
        <v>0.9892</v>
      </c>
      <c r="I4947" s="5" t="s">
        <v>4725</v>
      </c>
    </row>
    <row r="4948" ht="14.25" customHeight="1">
      <c r="A4948" s="3">
        <v>89030.5617090811</v>
      </c>
      <c r="B4948" s="4">
        <v>6.2430652033707</v>
      </c>
      <c r="C4948" s="4">
        <v>6.34726217026129</v>
      </c>
      <c r="D4948" s="4">
        <v>3.12</v>
      </c>
      <c r="E4948" s="4">
        <v>61402.3149975568</v>
      </c>
      <c r="F4948" s="3">
        <v>2033546.78457398</v>
      </c>
      <c r="G4948" s="53">
        <v>4947.0</v>
      </c>
      <c r="H4948" s="51">
        <f>'Данные (для кумуляты) (2)'!$G4948/5000</f>
        <v>0.9894</v>
      </c>
      <c r="I4948" s="5" t="s">
        <v>4874</v>
      </c>
    </row>
    <row r="4949" ht="14.25" customHeight="1">
      <c r="A4949" s="3">
        <v>79752.9822208315</v>
      </c>
      <c r="B4949" s="4">
        <v>8.51533359683431</v>
      </c>
      <c r="C4949" s="4">
        <v>7.36542013865316</v>
      </c>
      <c r="D4949" s="4">
        <v>5.26</v>
      </c>
      <c r="E4949" s="4">
        <v>42127.9498445868</v>
      </c>
      <c r="F4949" s="3">
        <v>2045693.81974913</v>
      </c>
      <c r="G4949" s="53">
        <v>4948.0</v>
      </c>
      <c r="H4949" s="51">
        <f>'Данные (для кумуляты) (2)'!$G4949/5000</f>
        <v>0.9896</v>
      </c>
      <c r="I4949" s="5" t="s">
        <v>4294</v>
      </c>
    </row>
    <row r="4950" ht="14.25" customHeight="1">
      <c r="A4950" s="3">
        <v>87883.5842865586</v>
      </c>
      <c r="B4950" s="4">
        <v>7.60990532255253</v>
      </c>
      <c r="C4950" s="4">
        <v>5.88903803784368</v>
      </c>
      <c r="D4950" s="4">
        <v>3.39</v>
      </c>
      <c r="E4950" s="4">
        <v>41012.6210102854</v>
      </c>
      <c r="F4950" s="3">
        <v>2049146.62989613</v>
      </c>
      <c r="G4950" s="53">
        <v>4949.0</v>
      </c>
      <c r="H4950" s="51">
        <f>'Данные (для кумуляты) (2)'!$G4950/5000</f>
        <v>0.9898</v>
      </c>
      <c r="I4950" s="5" t="s">
        <v>4833</v>
      </c>
    </row>
    <row r="4951" ht="14.25" customHeight="1">
      <c r="A4951" s="3">
        <v>79057.7989172603</v>
      </c>
      <c r="B4951" s="4">
        <v>7.63477571659249</v>
      </c>
      <c r="C4951" s="4">
        <v>10.2199019814739</v>
      </c>
      <c r="D4951" s="4">
        <v>3.43</v>
      </c>
      <c r="E4951" s="4">
        <v>27142.0281987817</v>
      </c>
      <c r="F4951" s="3">
        <v>2050594.04550631</v>
      </c>
      <c r="G4951" s="53">
        <v>4950.0</v>
      </c>
      <c r="H4951" s="51">
        <f>'Данные (для кумуляты) (2)'!$G4951/5000</f>
        <v>0.99</v>
      </c>
      <c r="I4951" s="5" t="s">
        <v>4215</v>
      </c>
    </row>
    <row r="4952" ht="14.25" customHeight="1">
      <c r="A4952" s="3">
        <v>68948.4063284438</v>
      </c>
      <c r="B4952" s="4">
        <v>8.48544376613429</v>
      </c>
      <c r="C4952" s="4">
        <v>8.25806588651011</v>
      </c>
      <c r="D4952" s="4">
        <v>5.06</v>
      </c>
      <c r="E4952" s="4">
        <v>40078.5435667055</v>
      </c>
      <c r="F4952" s="3">
        <v>2050988.49667927</v>
      </c>
      <c r="G4952" s="53">
        <v>4951.0</v>
      </c>
      <c r="H4952" s="51">
        <f>'Данные (для кумуляты) (2)'!$G4952/5000</f>
        <v>0.9902</v>
      </c>
      <c r="I4952" s="5" t="s">
        <v>2538</v>
      </c>
    </row>
    <row r="4953" ht="14.25" customHeight="1">
      <c r="A4953" s="3">
        <v>80900.4396850189</v>
      </c>
      <c r="B4953" s="4">
        <v>6.49566407882483</v>
      </c>
      <c r="C4953" s="4">
        <v>9.03815079989141</v>
      </c>
      <c r="D4953" s="4">
        <v>4.12</v>
      </c>
      <c r="E4953" s="4">
        <v>40268.5184184877</v>
      </c>
      <c r="F4953" s="3">
        <v>2054897.00926891</v>
      </c>
      <c r="G4953" s="53">
        <v>4952.0</v>
      </c>
      <c r="H4953" s="51">
        <f>'Данные (для кумуляты) (2)'!$G4953/5000</f>
        <v>0.9904</v>
      </c>
      <c r="I4953" s="5" t="s">
        <v>4397</v>
      </c>
    </row>
    <row r="4954" ht="14.25" customHeight="1">
      <c r="A4954" s="3">
        <v>86305.365140536</v>
      </c>
      <c r="B4954" s="4">
        <v>8.06445255133654</v>
      </c>
      <c r="C4954" s="4">
        <v>7.20391575492743</v>
      </c>
      <c r="D4954" s="4">
        <v>4.17</v>
      </c>
      <c r="E4954" s="4">
        <v>37854.3734511362</v>
      </c>
      <c r="F4954" s="3">
        <v>2056692.76825087</v>
      </c>
      <c r="G4954" s="53">
        <v>4953.0</v>
      </c>
      <c r="H4954" s="51">
        <f>'Данные (для кумуляты) (2)'!$G4954/5000</f>
        <v>0.9906</v>
      </c>
      <c r="I4954" s="5" t="s">
        <v>4758</v>
      </c>
    </row>
    <row r="4955" ht="14.25" customHeight="1">
      <c r="A4955" s="3">
        <v>76674.5221028119</v>
      </c>
      <c r="B4955" s="4">
        <v>7.15242450311477</v>
      </c>
      <c r="C4955" s="4">
        <v>9.29351323944201</v>
      </c>
      <c r="D4955" s="4">
        <v>6.17</v>
      </c>
      <c r="E4955" s="4">
        <v>43156.0867835896</v>
      </c>
      <c r="F4955" s="3">
        <v>2059301.34341981</v>
      </c>
      <c r="G4955" s="53">
        <v>4954.0</v>
      </c>
      <c r="H4955" s="51">
        <f>'Данные (для кумуляты) (2)'!$G4955/5000</f>
        <v>0.9908</v>
      </c>
      <c r="I4955" s="5" t="s">
        <v>3901</v>
      </c>
    </row>
    <row r="4956" ht="14.25" customHeight="1">
      <c r="A4956" s="3">
        <v>73211.1362446199</v>
      </c>
      <c r="B4956" s="4">
        <v>6.50113874124089</v>
      </c>
      <c r="C4956" s="4">
        <v>10.2800224154523</v>
      </c>
      <c r="D4956" s="4">
        <v>6.23</v>
      </c>
      <c r="E4956" s="4">
        <v>44198.335811171</v>
      </c>
      <c r="F4956" s="3">
        <v>2065710.16432823</v>
      </c>
      <c r="G4956" s="53">
        <v>4955.0</v>
      </c>
      <c r="H4956" s="51">
        <f>'Данные (для кумуляты) (2)'!$G4956/5000</f>
        <v>0.991</v>
      </c>
      <c r="I4956" s="5" t="s">
        <v>3323</v>
      </c>
    </row>
    <row r="4957" ht="14.25" customHeight="1">
      <c r="A4957" s="3">
        <v>94459.6962198917</v>
      </c>
      <c r="B4957" s="4">
        <v>6.1627340400073</v>
      </c>
      <c r="C4957" s="4">
        <v>8.69591527042132</v>
      </c>
      <c r="D4957" s="4">
        <v>3.05</v>
      </c>
      <c r="E4957" s="4">
        <v>33515.8287915756</v>
      </c>
      <c r="F4957" s="3">
        <v>2081869.28350286</v>
      </c>
      <c r="G4957" s="53">
        <v>4956.0</v>
      </c>
      <c r="H4957" s="51">
        <f>'Данные (для кумуляты) (2)'!$G4957/5000</f>
        <v>0.9912</v>
      </c>
      <c r="I4957" s="5" t="s">
        <v>4966</v>
      </c>
    </row>
    <row r="4958" ht="14.25" customHeight="1">
      <c r="A4958" s="3">
        <v>78679.4186657319</v>
      </c>
      <c r="B4958" s="4">
        <v>6.44962348081928</v>
      </c>
      <c r="C4958" s="4">
        <v>8.72635281498018</v>
      </c>
      <c r="D4958" s="4">
        <v>3.23</v>
      </c>
      <c r="E4958" s="4">
        <v>57409.9079608729</v>
      </c>
      <c r="F4958" s="3">
        <v>2082236.24379718</v>
      </c>
      <c r="G4958" s="53">
        <v>4957.0</v>
      </c>
      <c r="H4958" s="51">
        <f>'Данные (для кумуляты) (2)'!$G4958/5000</f>
        <v>0.9914</v>
      </c>
      <c r="I4958" s="5" t="s">
        <v>4166</v>
      </c>
    </row>
    <row r="4959" ht="14.25" customHeight="1">
      <c r="A4959" s="3">
        <v>80015.5497328865</v>
      </c>
      <c r="B4959" s="4">
        <v>6.14098960979484</v>
      </c>
      <c r="C4959" s="4">
        <v>8.84899936752114</v>
      </c>
      <c r="D4959" s="4">
        <v>3.15</v>
      </c>
      <c r="E4959" s="4">
        <v>52469.76544544</v>
      </c>
      <c r="F4959" s="3">
        <v>2084883.79040242</v>
      </c>
      <c r="G4959" s="53">
        <v>4958.0</v>
      </c>
      <c r="H4959" s="51">
        <f>'Данные (для кумуляты) (2)'!$G4959/5000</f>
        <v>0.9916</v>
      </c>
      <c r="I4959" s="5" t="s">
        <v>4320</v>
      </c>
    </row>
    <row r="4960" ht="14.25" customHeight="1">
      <c r="A4960" s="3">
        <v>76393.8464843232</v>
      </c>
      <c r="B4960" s="4">
        <v>7.30667520458992</v>
      </c>
      <c r="C4960" s="4">
        <v>9.42803506381385</v>
      </c>
      <c r="D4960" s="4">
        <v>3.17</v>
      </c>
      <c r="E4960" s="4">
        <v>46361.6945820252</v>
      </c>
      <c r="F4960" s="3">
        <v>2092348.37722365</v>
      </c>
      <c r="G4960" s="53">
        <v>4959.0</v>
      </c>
      <c r="H4960" s="51">
        <f>'Данные (для кумуляты) (2)'!$G4960/5000</f>
        <v>0.9918</v>
      </c>
      <c r="I4960" s="5" t="s">
        <v>3863</v>
      </c>
    </row>
    <row r="4961" ht="14.25" customHeight="1">
      <c r="A4961" s="3">
        <v>91935.3668523198</v>
      </c>
      <c r="B4961" s="4">
        <v>6.48329062685997</v>
      </c>
      <c r="C4961" s="4">
        <v>7.70059734591514</v>
      </c>
      <c r="D4961" s="4">
        <v>4.37</v>
      </c>
      <c r="E4961" s="4">
        <v>50112.8202242787</v>
      </c>
      <c r="F4961" s="3">
        <v>2092949.86134061</v>
      </c>
      <c r="G4961" s="53">
        <v>4960.0</v>
      </c>
      <c r="H4961" s="51">
        <f>'Данные (для кумуляты) (2)'!$G4961/5000</f>
        <v>0.992</v>
      </c>
      <c r="I4961" s="5" t="s">
        <v>4933</v>
      </c>
    </row>
    <row r="4962" ht="14.25" customHeight="1">
      <c r="A4962" s="3">
        <v>87640.395702948</v>
      </c>
      <c r="B4962" s="4">
        <v>7.8100731896546</v>
      </c>
      <c r="C4962" s="4">
        <v>8.09571732055859</v>
      </c>
      <c r="D4962" s="4">
        <v>6.46</v>
      </c>
      <c r="E4962" s="4">
        <v>39758.1777745057</v>
      </c>
      <c r="F4962" s="3">
        <v>2096954.04067566</v>
      </c>
      <c r="G4962" s="53">
        <v>4961.0</v>
      </c>
      <c r="H4962" s="51">
        <f>'Данные (для кумуляты) (2)'!$G4962/5000</f>
        <v>0.9922</v>
      </c>
      <c r="I4962" s="5" t="s">
        <v>4820</v>
      </c>
    </row>
    <row r="4963" ht="14.25" customHeight="1">
      <c r="A4963" s="3">
        <v>88691.1288656102</v>
      </c>
      <c r="B4963" s="4">
        <v>8.02380149134727</v>
      </c>
      <c r="C4963" s="4">
        <v>8.41732319980656</v>
      </c>
      <c r="D4963" s="4">
        <v>3.22</v>
      </c>
      <c r="E4963" s="4">
        <v>29837.2794989526</v>
      </c>
      <c r="F4963" s="3">
        <v>2096977.79018592</v>
      </c>
      <c r="G4963" s="53">
        <v>4962.0</v>
      </c>
      <c r="H4963" s="51">
        <f>'Данные (для кумуляты) (2)'!$G4963/5000</f>
        <v>0.9924</v>
      </c>
      <c r="I4963" s="5" t="s">
        <v>4857</v>
      </c>
    </row>
    <row r="4964" ht="14.25" customHeight="1">
      <c r="A4964" s="3">
        <v>70975.9710964947</v>
      </c>
      <c r="B4964" s="4">
        <v>6.79131968517406</v>
      </c>
      <c r="C4964" s="4">
        <v>8.99901264434464</v>
      </c>
      <c r="D4964" s="4">
        <v>3.15</v>
      </c>
      <c r="E4964" s="4">
        <v>61104.3627815331</v>
      </c>
      <c r="F4964" s="3">
        <v>2100698.0711571</v>
      </c>
      <c r="G4964" s="53">
        <v>4963.0</v>
      </c>
      <c r="H4964" s="51">
        <f>'Данные (для кумуляты) (2)'!$G4964/5000</f>
        <v>0.9926</v>
      </c>
      <c r="I4964" s="5" t="s">
        <v>2933</v>
      </c>
    </row>
    <row r="4965" ht="14.25" customHeight="1">
      <c r="A4965" s="3">
        <v>97669.0644908435</v>
      </c>
      <c r="B4965" s="4">
        <v>6.88876261096763</v>
      </c>
      <c r="C4965" s="4">
        <v>6.73937946035255</v>
      </c>
      <c r="D4965" s="4">
        <v>4.14</v>
      </c>
      <c r="E4965" s="4">
        <v>43203.2710603363</v>
      </c>
      <c r="F4965" s="3">
        <v>2102244.49677706</v>
      </c>
      <c r="G4965" s="53">
        <v>4964.0</v>
      </c>
      <c r="H4965" s="51">
        <f>'Данные (для кумуляты) (2)'!$G4965/5000</f>
        <v>0.9928</v>
      </c>
      <c r="I4965" s="5" t="s">
        <v>4995</v>
      </c>
    </row>
    <row r="4966" ht="14.25" customHeight="1">
      <c r="A4966" s="3">
        <v>96290.1596730472</v>
      </c>
      <c r="B4966" s="4">
        <v>5.16664844046795</v>
      </c>
      <c r="C4966" s="4">
        <v>8.31760043988337</v>
      </c>
      <c r="D4966" s="4">
        <v>5.15</v>
      </c>
      <c r="E4966" s="4">
        <v>45801.172229205</v>
      </c>
      <c r="F4966" s="3">
        <v>2105205.85586391</v>
      </c>
      <c r="G4966" s="53">
        <v>4965.0</v>
      </c>
      <c r="H4966" s="51">
        <f>'Данные (для кумуляты) (2)'!$G4966/5000</f>
        <v>0.993</v>
      </c>
      <c r="I4966" s="5" t="s">
        <v>4984</v>
      </c>
    </row>
    <row r="4967" ht="14.25" customHeight="1">
      <c r="A4967" s="3">
        <v>89716.8407361631</v>
      </c>
      <c r="B4967" s="4">
        <v>5.2166265838983</v>
      </c>
      <c r="C4967" s="4">
        <v>7.49463925733955</v>
      </c>
      <c r="D4967" s="4">
        <v>6.21</v>
      </c>
      <c r="E4967" s="4">
        <v>60886.8526075332</v>
      </c>
      <c r="F4967" s="3">
        <v>2105991.7915642</v>
      </c>
      <c r="G4967" s="53">
        <v>4966.0</v>
      </c>
      <c r="H4967" s="51">
        <f>'Данные (для кумуляты) (2)'!$G4967/5000</f>
        <v>0.9932</v>
      </c>
      <c r="I4967" s="5" t="s">
        <v>4895</v>
      </c>
    </row>
    <row r="4968" ht="14.25" customHeight="1">
      <c r="A4968" s="3">
        <v>94902.2372203878</v>
      </c>
      <c r="B4968" s="4">
        <v>6.37086709507172</v>
      </c>
      <c r="C4968" s="4">
        <v>8.42378815810775</v>
      </c>
      <c r="D4968" s="4">
        <v>3.01</v>
      </c>
      <c r="E4968" s="4">
        <v>41662.0836336927</v>
      </c>
      <c r="F4968" s="3">
        <v>2106510.86281894</v>
      </c>
      <c r="G4968" s="53">
        <v>4967.0</v>
      </c>
      <c r="H4968" s="51">
        <f>'Данные (для кумуляты) (2)'!$G4968/5000</f>
        <v>0.9934</v>
      </c>
      <c r="I4968" s="5" t="s">
        <v>4974</v>
      </c>
    </row>
    <row r="4969" ht="14.25" customHeight="1">
      <c r="A4969" s="3">
        <v>75078.7915156779</v>
      </c>
      <c r="B4969" s="4">
        <v>7.64477859805988</v>
      </c>
      <c r="C4969" s="4">
        <v>8.44072615349736</v>
      </c>
      <c r="D4969" s="4">
        <v>4.33</v>
      </c>
      <c r="E4969" s="4">
        <v>56148.4493215628</v>
      </c>
      <c r="F4969" s="3">
        <v>2108376.16580334</v>
      </c>
      <c r="G4969" s="53">
        <v>4968.0</v>
      </c>
      <c r="H4969" s="51">
        <f>'Данные (для кумуляты) (2)'!$G4969/5000</f>
        <v>0.9936</v>
      </c>
      <c r="I4969" s="5" t="s">
        <v>3656</v>
      </c>
    </row>
    <row r="4970" ht="14.25" customHeight="1">
      <c r="A4970" s="3">
        <v>83774.5432968638</v>
      </c>
      <c r="B4970" s="4">
        <v>7.70356614845147</v>
      </c>
      <c r="C4970" s="4">
        <v>9.65200392916341</v>
      </c>
      <c r="D4970" s="4">
        <v>4.23</v>
      </c>
      <c r="E4970" s="4">
        <v>37130.7968473186</v>
      </c>
      <c r="F4970" s="3">
        <v>2115010.7035976</v>
      </c>
      <c r="G4970" s="53">
        <v>4969.0</v>
      </c>
      <c r="H4970" s="51">
        <f>'Данные (для кумуляты) (2)'!$G4970/5000</f>
        <v>0.9938</v>
      </c>
      <c r="I4970" s="5" t="s">
        <v>4626</v>
      </c>
    </row>
    <row r="4971" ht="14.25" customHeight="1">
      <c r="A4971" s="3">
        <v>68944.9977120689</v>
      </c>
      <c r="B4971" s="4">
        <v>7.31162065204732</v>
      </c>
      <c r="C4971" s="4">
        <v>9.22906355330775</v>
      </c>
      <c r="D4971" s="4">
        <v>6.38</v>
      </c>
      <c r="E4971" s="4">
        <v>56617.1432840165</v>
      </c>
      <c r="F4971" s="3">
        <v>2119176.26193327</v>
      </c>
      <c r="G4971" s="53">
        <v>4970.0</v>
      </c>
      <c r="H4971" s="51">
        <f>'Данные (для кумуляты) (2)'!$G4971/5000</f>
        <v>0.994</v>
      </c>
      <c r="I4971" s="5" t="s">
        <v>2536</v>
      </c>
    </row>
    <row r="4972" ht="14.25" customHeight="1">
      <c r="A4972" s="3">
        <v>84289.7950011466</v>
      </c>
      <c r="B4972" s="4">
        <v>7.76205926304979</v>
      </c>
      <c r="C4972" s="4">
        <v>7.94618461935355</v>
      </c>
      <c r="D4972" s="4">
        <v>4.09</v>
      </c>
      <c r="E4972" s="4">
        <v>42768.4580980351</v>
      </c>
      <c r="F4972" s="3">
        <v>2120888.34520963</v>
      </c>
      <c r="G4972" s="53">
        <v>4971.0</v>
      </c>
      <c r="H4972" s="51">
        <f>'Данные (для кумуляты) (2)'!$G4972/5000</f>
        <v>0.9942</v>
      </c>
      <c r="I4972" s="5" t="s">
        <v>4658</v>
      </c>
    </row>
    <row r="4973" ht="14.25" customHeight="1">
      <c r="A4973" s="3">
        <v>82373.2084294275</v>
      </c>
      <c r="B4973" s="4">
        <v>6.32777340258675</v>
      </c>
      <c r="C4973" s="4">
        <v>7.20798593741615</v>
      </c>
      <c r="D4973" s="4">
        <v>4.4</v>
      </c>
      <c r="E4973" s="4">
        <v>67701.64979544</v>
      </c>
      <c r="F4973" s="3">
        <v>2130761.99965768</v>
      </c>
      <c r="G4973" s="53">
        <v>4972.0</v>
      </c>
      <c r="H4973" s="51">
        <f>'Данные (для кумуляты) (2)'!$G4973/5000</f>
        <v>0.9944</v>
      </c>
      <c r="I4973" s="5" t="s">
        <v>4525</v>
      </c>
    </row>
    <row r="4974" ht="14.25" customHeight="1">
      <c r="A4974" s="3">
        <v>87978.4143403193</v>
      </c>
      <c r="B4974" s="4">
        <v>8.15780621466702</v>
      </c>
      <c r="C4974" s="4">
        <v>7.65762741227155</v>
      </c>
      <c r="D4974" s="4">
        <v>5.11</v>
      </c>
      <c r="E4974" s="4">
        <v>39586.4307118806</v>
      </c>
      <c r="F4974" s="3">
        <v>2138713.94334063</v>
      </c>
      <c r="G4974" s="53">
        <v>4973.0</v>
      </c>
      <c r="H4974" s="51">
        <f>'Данные (для кумуляты) (2)'!$G4974/5000</f>
        <v>0.9946</v>
      </c>
      <c r="I4974" s="5" t="s">
        <v>4841</v>
      </c>
    </row>
    <row r="4975" ht="14.25" customHeight="1">
      <c r="A4975" s="3">
        <v>95212.4690909136</v>
      </c>
      <c r="B4975" s="4">
        <v>6.39650350360364</v>
      </c>
      <c r="C4975" s="4">
        <v>8.70042832846217</v>
      </c>
      <c r="D4975" s="4">
        <v>4.28</v>
      </c>
      <c r="E4975" s="4">
        <v>43890.0387230544</v>
      </c>
      <c r="F4975" s="3">
        <v>2139725.54028214</v>
      </c>
      <c r="G4975" s="53">
        <v>4974.0</v>
      </c>
      <c r="H4975" s="51">
        <f>'Данные (для кумуляты) (2)'!$G4975/5000</f>
        <v>0.9948</v>
      </c>
      <c r="I4975" s="5" t="s">
        <v>4977</v>
      </c>
    </row>
    <row r="4976" ht="14.25" customHeight="1">
      <c r="A4976" s="3">
        <v>94392.8978750737</v>
      </c>
      <c r="B4976" s="4">
        <v>7.0396201405789</v>
      </c>
      <c r="C4976" s="4">
        <v>8.28727933129044</v>
      </c>
      <c r="D4976" s="4">
        <v>6.32</v>
      </c>
      <c r="E4976" s="4">
        <v>41462.1274212979</v>
      </c>
      <c r="F4976" s="3">
        <v>2142896.55640726</v>
      </c>
      <c r="G4976" s="53">
        <v>4975.0</v>
      </c>
      <c r="H4976" s="51">
        <f>'Данные (для кумуляты) (2)'!$G4976/5000</f>
        <v>0.995</v>
      </c>
      <c r="I4976" s="5" t="s">
        <v>4965</v>
      </c>
    </row>
    <row r="4977" ht="14.25" customHeight="1">
      <c r="A4977" s="3">
        <v>86294.9990887105</v>
      </c>
      <c r="B4977" s="4">
        <v>6.62745693978173</v>
      </c>
      <c r="C4977" s="4">
        <v>8.01189785315056</v>
      </c>
      <c r="D4977" s="4">
        <v>4.07</v>
      </c>
      <c r="E4977" s="4">
        <v>47560.7753362952</v>
      </c>
      <c r="F4977" s="3">
        <v>2146925.33988866</v>
      </c>
      <c r="G4977" s="53">
        <v>4976.0</v>
      </c>
      <c r="H4977" s="51">
        <f>'Данные (для кумуляты) (2)'!$G4977/5000</f>
        <v>0.9952</v>
      </c>
      <c r="I4977" s="5" t="s">
        <v>4757</v>
      </c>
    </row>
    <row r="4978" ht="14.25" customHeight="1">
      <c r="A4978" s="3">
        <v>85845.3177991954</v>
      </c>
      <c r="B4978" s="4">
        <v>6.74365296091806</v>
      </c>
      <c r="C4978" s="4">
        <v>9.46876636919586</v>
      </c>
      <c r="D4978" s="4">
        <v>3.46</v>
      </c>
      <c r="E4978" s="4">
        <v>46477.6786845017</v>
      </c>
      <c r="F4978" s="3">
        <v>2152959.40894308</v>
      </c>
      <c r="G4978" s="53">
        <v>4977.0</v>
      </c>
      <c r="H4978" s="51">
        <f>'Данные (для кумуляты) (2)'!$G4978/5000</f>
        <v>0.9954</v>
      </c>
      <c r="I4978" s="5" t="s">
        <v>4739</v>
      </c>
    </row>
    <row r="4979" ht="14.25" customHeight="1">
      <c r="A4979" s="3">
        <v>93719.4707482917</v>
      </c>
      <c r="B4979" s="4">
        <v>6.55505538672097</v>
      </c>
      <c r="C4979" s="4">
        <v>7.59827622966873</v>
      </c>
      <c r="D4979" s="4">
        <v>5.49</v>
      </c>
      <c r="E4979" s="4">
        <v>39900.4499466803</v>
      </c>
      <c r="F4979" s="3">
        <v>2173808.62771573</v>
      </c>
      <c r="G4979" s="53">
        <v>4978.0</v>
      </c>
      <c r="H4979" s="51">
        <f>'Данные (для кумуляты) (2)'!$G4979/5000</f>
        <v>0.9956</v>
      </c>
      <c r="I4979" s="5" t="s">
        <v>4955</v>
      </c>
    </row>
    <row r="4980" ht="14.25" customHeight="1">
      <c r="A4980" s="3">
        <v>94241.8233228653</v>
      </c>
      <c r="B4980" s="4">
        <v>7.70120570156451</v>
      </c>
      <c r="C4980" s="4">
        <v>8.07153507042524</v>
      </c>
      <c r="D4980" s="4">
        <v>6.29</v>
      </c>
      <c r="E4980" s="4">
        <v>39139.5729665389</v>
      </c>
      <c r="F4980" s="3">
        <v>2180065.59773863</v>
      </c>
      <c r="G4980" s="53">
        <v>4979.0</v>
      </c>
      <c r="H4980" s="51">
        <f>'Данные (для кумуляты) (2)'!$G4980/5000</f>
        <v>0.9958</v>
      </c>
      <c r="I4980" s="5" t="s">
        <v>4962</v>
      </c>
    </row>
    <row r="4981" ht="14.25" customHeight="1">
      <c r="A4981" s="3">
        <v>82915.91143274</v>
      </c>
      <c r="B4981" s="4">
        <v>7.07899420202499</v>
      </c>
      <c r="C4981" s="4">
        <v>7.88270054819505</v>
      </c>
      <c r="D4981" s="4">
        <v>5.2</v>
      </c>
      <c r="E4981" s="4">
        <v>50445.6473678318</v>
      </c>
      <c r="F4981" s="3">
        <v>2185480.09068832</v>
      </c>
      <c r="G4981" s="53">
        <v>4980.0</v>
      </c>
      <c r="H4981" s="51">
        <f>'Данные (для кумуляты) (2)'!$G4981/5000</f>
        <v>0.996</v>
      </c>
      <c r="I4981" s="5" t="s">
        <v>4569</v>
      </c>
    </row>
    <row r="4982" ht="14.25" customHeight="1">
      <c r="A4982" s="3">
        <v>94670.0459160555</v>
      </c>
      <c r="B4982" s="4">
        <v>6.92641430702468</v>
      </c>
      <c r="C4982" s="4">
        <v>8.34052442478256</v>
      </c>
      <c r="D4982" s="4">
        <v>4.41</v>
      </c>
      <c r="E4982" s="4">
        <v>39522.9095703714</v>
      </c>
      <c r="F4982" s="3">
        <v>2186194.79257342</v>
      </c>
      <c r="G4982" s="53">
        <v>4981.0</v>
      </c>
      <c r="H4982" s="51">
        <f>'Данные (для кумуляты) (2)'!$G4982/5000</f>
        <v>0.9962</v>
      </c>
      <c r="I4982" s="5" t="s">
        <v>4969</v>
      </c>
    </row>
    <row r="4983" ht="14.25" customHeight="1">
      <c r="A4983" s="3">
        <v>77701.0540523717</v>
      </c>
      <c r="B4983" s="4">
        <v>7.80409426489042</v>
      </c>
      <c r="C4983" s="4">
        <v>9.28708619776108</v>
      </c>
      <c r="D4983" s="4">
        <v>6.39</v>
      </c>
      <c r="E4983" s="4">
        <v>49495.0649632638</v>
      </c>
      <c r="F4983" s="3">
        <v>2187326.44276414</v>
      </c>
      <c r="G4983" s="53">
        <v>4982.0</v>
      </c>
      <c r="H4983" s="51">
        <f>'Данные (для кумуляты) (2)'!$G4983/5000</f>
        <v>0.9964</v>
      </c>
      <c r="I4983" s="5" t="s">
        <v>4048</v>
      </c>
    </row>
    <row r="4984" ht="14.25" customHeight="1">
      <c r="A4984" s="3">
        <v>91046.0417842511</v>
      </c>
      <c r="B4984" s="4">
        <v>6.37943334098787</v>
      </c>
      <c r="C4984" s="4">
        <v>8.81181990480127</v>
      </c>
      <c r="D4984" s="4">
        <v>3.35</v>
      </c>
      <c r="E4984" s="4">
        <v>37086.6210576569</v>
      </c>
      <c r="F4984" s="3">
        <v>2190338.61064854</v>
      </c>
      <c r="G4984" s="53">
        <v>4983.0</v>
      </c>
      <c r="H4984" s="51">
        <f>'Данные (для кумуляты) (2)'!$G4984/5000</f>
        <v>0.9966</v>
      </c>
      <c r="I4984" s="5" t="s">
        <v>4924</v>
      </c>
    </row>
    <row r="4985" ht="14.25" customHeight="1">
      <c r="A4985" s="3">
        <v>94292.2636251542</v>
      </c>
      <c r="B4985" s="4">
        <v>5.9933143439383</v>
      </c>
      <c r="C4985" s="4">
        <v>7.27878258185634</v>
      </c>
      <c r="D4985" s="4">
        <v>5.36</v>
      </c>
      <c r="E4985" s="4">
        <v>53620.8905043309</v>
      </c>
      <c r="F4985" s="3">
        <v>2197436.87549653</v>
      </c>
      <c r="G4985" s="53">
        <v>4984.0</v>
      </c>
      <c r="H4985" s="51">
        <f>'Данные (для кумуляты) (2)'!$G4985/5000</f>
        <v>0.9968</v>
      </c>
      <c r="I4985" s="5" t="s">
        <v>4963</v>
      </c>
    </row>
    <row r="4986" ht="14.25" customHeight="1">
      <c r="A4986" s="3">
        <v>83936.3419674724</v>
      </c>
      <c r="B4986" s="4">
        <v>7.70450520050904</v>
      </c>
      <c r="C4986" s="4">
        <v>6.19361796835932</v>
      </c>
      <c r="D4986" s="4">
        <v>3.19</v>
      </c>
      <c r="E4986" s="4">
        <v>55471.7833792338</v>
      </c>
      <c r="F4986" s="3">
        <v>2198564.5726747</v>
      </c>
      <c r="G4986" s="53">
        <v>4985.0</v>
      </c>
      <c r="H4986" s="51">
        <f>'Данные (для кумуляты) (2)'!$G4986/5000</f>
        <v>0.997</v>
      </c>
      <c r="I4986" s="5" t="s">
        <v>4636</v>
      </c>
    </row>
    <row r="4987" ht="14.25" customHeight="1">
      <c r="A4987" s="3">
        <v>99317.8231454003</v>
      </c>
      <c r="B4987" s="4">
        <v>5.4958609911496</v>
      </c>
      <c r="C4987" s="4">
        <v>7.18272143989145</v>
      </c>
      <c r="D4987" s="4">
        <v>6.03</v>
      </c>
      <c r="E4987" s="4">
        <v>50350.3522915756</v>
      </c>
      <c r="F4987" s="3">
        <v>2219724.16179301</v>
      </c>
      <c r="G4987" s="53">
        <v>4986.0</v>
      </c>
      <c r="H4987" s="51">
        <f>'Данные (для кумуляты) (2)'!$G4987/5000</f>
        <v>0.9972</v>
      </c>
      <c r="I4987" s="5" t="s">
        <v>4998</v>
      </c>
    </row>
    <row r="4988" ht="14.25" customHeight="1">
      <c r="A4988" s="3">
        <v>95997.6710997587</v>
      </c>
      <c r="B4988" s="4">
        <v>6.68586320771442</v>
      </c>
      <c r="C4988" s="4">
        <v>6.99342237798817</v>
      </c>
      <c r="D4988" s="4">
        <v>3.43</v>
      </c>
      <c r="E4988" s="4">
        <v>47128.8809866026</v>
      </c>
      <c r="F4988" s="3">
        <v>2220799.06915616</v>
      </c>
      <c r="G4988" s="53">
        <v>4987.0</v>
      </c>
      <c r="H4988" s="51">
        <f>'Данные (для кумуляты) (2)'!$G4988/5000</f>
        <v>0.9974</v>
      </c>
      <c r="I4988" s="5" t="s">
        <v>4982</v>
      </c>
    </row>
    <row r="4989" ht="14.25" customHeight="1">
      <c r="A4989" s="3">
        <v>69505.1115095869</v>
      </c>
      <c r="B4989" s="4">
        <v>7.35235045277978</v>
      </c>
      <c r="C4989" s="4">
        <v>10.7595883359386</v>
      </c>
      <c r="D4989" s="4">
        <v>5.14</v>
      </c>
      <c r="E4989" s="4">
        <v>48112.2001743488</v>
      </c>
      <c r="F4989" s="3">
        <v>2235294.71826975</v>
      </c>
      <c r="G4989" s="53">
        <v>4988.0</v>
      </c>
      <c r="H4989" s="51">
        <f>'Данные (для кумуляты) (2)'!$G4989/5000</f>
        <v>0.9976</v>
      </c>
      <c r="I4989" s="5" t="s">
        <v>2661</v>
      </c>
    </row>
    <row r="4990" ht="14.25" customHeight="1">
      <c r="A4990" s="3">
        <v>92280.4974743426</v>
      </c>
      <c r="B4990" s="4">
        <v>7.25862748222441</v>
      </c>
      <c r="C4990" s="4">
        <v>8.22263327254022</v>
      </c>
      <c r="D4990" s="4">
        <v>4.31</v>
      </c>
      <c r="E4990" s="4">
        <v>38004.1452107164</v>
      </c>
      <c r="F4990" s="3">
        <v>2237778.02570396</v>
      </c>
      <c r="G4990" s="53">
        <v>4989.0</v>
      </c>
      <c r="H4990" s="51">
        <f>'Данные (для кумуляты) (2)'!$G4990/5000</f>
        <v>0.9978</v>
      </c>
      <c r="I4990" s="5" t="s">
        <v>4940</v>
      </c>
    </row>
    <row r="4991" ht="14.25" customHeight="1">
      <c r="A4991" s="3">
        <v>87266.3402254392</v>
      </c>
      <c r="B4991" s="4">
        <v>8.24895936636231</v>
      </c>
      <c r="C4991" s="4">
        <v>7.23426140372507</v>
      </c>
      <c r="D4991" s="4">
        <v>5.0</v>
      </c>
      <c r="E4991" s="4">
        <v>45161.1876774113</v>
      </c>
      <c r="F4991" s="3">
        <v>2249122.54133519</v>
      </c>
      <c r="G4991" s="53">
        <v>4990.0</v>
      </c>
      <c r="H4991" s="51">
        <f>'Данные (для кумуляты) (2)'!$G4991/5000</f>
        <v>0.998</v>
      </c>
      <c r="I4991" s="5" t="s">
        <v>4800</v>
      </c>
    </row>
    <row r="4992" ht="14.25" customHeight="1">
      <c r="A4992" s="3">
        <v>90890.4858137682</v>
      </c>
      <c r="B4992" s="4">
        <v>7.51017052480998</v>
      </c>
      <c r="C4992" s="4">
        <v>7.59548654566475</v>
      </c>
      <c r="D4992" s="4">
        <v>6.21</v>
      </c>
      <c r="E4992" s="4">
        <v>45519.2562712043</v>
      </c>
      <c r="F4992" s="3">
        <v>2252243.34047278</v>
      </c>
      <c r="G4992" s="53">
        <v>4991.0</v>
      </c>
      <c r="H4992" s="51">
        <f>'Данные (для кумуляты) (2)'!$G4992/5000</f>
        <v>0.9982</v>
      </c>
      <c r="I4992" s="5" t="s">
        <v>4920</v>
      </c>
    </row>
    <row r="4993" ht="14.25" customHeight="1">
      <c r="A4993" s="3">
        <v>89089.432074505</v>
      </c>
      <c r="B4993" s="4">
        <v>7.14624635504056</v>
      </c>
      <c r="C4993" s="4">
        <v>9.17999353597396</v>
      </c>
      <c r="D4993" s="4">
        <v>5.29</v>
      </c>
      <c r="E4993" s="4">
        <v>49782.1520698112</v>
      </c>
      <c r="F4993" s="3">
        <v>2271112.74382772</v>
      </c>
      <c r="G4993" s="53">
        <v>4992.0</v>
      </c>
      <c r="H4993" s="51">
        <f>'Данные (для кумуляты) (2)'!$G4993/5000</f>
        <v>0.9984</v>
      </c>
      <c r="I4993" s="5" t="s">
        <v>4877</v>
      </c>
    </row>
    <row r="4994" ht="14.25" customHeight="1">
      <c r="A4994" s="3">
        <v>98468.2536411164</v>
      </c>
      <c r="B4994" s="4">
        <v>7.03538339476109</v>
      </c>
      <c r="C4994" s="4">
        <v>6.62923345046328</v>
      </c>
      <c r="D4994" s="4">
        <v>3.05</v>
      </c>
      <c r="E4994" s="4">
        <v>50676.312403938</v>
      </c>
      <c r="F4994" s="3">
        <v>2275455.30553243</v>
      </c>
      <c r="G4994" s="53">
        <v>4993.0</v>
      </c>
      <c r="H4994" s="51">
        <f>'Данные (для кумуляты) (2)'!$G4994/5000</f>
        <v>0.9986</v>
      </c>
      <c r="I4994" s="5" t="s">
        <v>4997</v>
      </c>
    </row>
    <row r="4995" ht="14.25" customHeight="1">
      <c r="A4995" s="3">
        <v>82859.5916471518</v>
      </c>
      <c r="B4995" s="4">
        <v>8.09038296308886</v>
      </c>
      <c r="C4995" s="4">
        <v>6.92719225696822</v>
      </c>
      <c r="D4995" s="4">
        <v>4.41</v>
      </c>
      <c r="E4995" s="4">
        <v>60040.5472981252</v>
      </c>
      <c r="F4995" s="3">
        <v>2294647.78381303</v>
      </c>
      <c r="G4995" s="53">
        <v>4994.0</v>
      </c>
      <c r="H4995" s="51">
        <f>'Данные (для кумуляты) (2)'!$G4995/5000</f>
        <v>0.9988</v>
      </c>
      <c r="I4995" s="5" t="s">
        <v>4564</v>
      </c>
    </row>
    <row r="4996" ht="14.25" customHeight="1">
      <c r="A4996" s="3">
        <v>91159.4183271805</v>
      </c>
      <c r="B4996" s="4">
        <v>6.53604542793375</v>
      </c>
      <c r="C4996" s="4">
        <v>7.37385091917426</v>
      </c>
      <c r="D4996" s="4">
        <v>3.01</v>
      </c>
      <c r="E4996" s="4">
        <v>54861.0910966169</v>
      </c>
      <c r="F4996" s="3">
        <v>2298379.48670761</v>
      </c>
      <c r="G4996" s="53">
        <v>4995.0</v>
      </c>
      <c r="H4996" s="51">
        <f>'Данные (для кумуляты) (2)'!$G4996/5000</f>
        <v>0.999</v>
      </c>
      <c r="I4996" s="5" t="s">
        <v>4927</v>
      </c>
    </row>
    <row r="4997" ht="14.25" customHeight="1">
      <c r="A4997" s="3">
        <v>94733.9712754783</v>
      </c>
      <c r="B4997" s="4">
        <v>7.88582881089484</v>
      </c>
      <c r="C4997" s="4">
        <v>7.16237264575612</v>
      </c>
      <c r="D4997" s="4">
        <v>5.41</v>
      </c>
      <c r="E4997" s="4">
        <v>46314.6900458326</v>
      </c>
      <c r="F4997" s="3">
        <v>2318285.70333661</v>
      </c>
      <c r="G4997" s="53">
        <v>4996.0</v>
      </c>
      <c r="H4997" s="51">
        <f>'Данные (для кумуляты) (2)'!$G4997/5000</f>
        <v>0.9992</v>
      </c>
      <c r="I4997" s="5" t="s">
        <v>4971</v>
      </c>
    </row>
    <row r="4998" ht="14.25" customHeight="1">
      <c r="A4998" s="3">
        <v>83814.1011560651</v>
      </c>
      <c r="B4998" s="4">
        <v>8.57179667191054</v>
      </c>
      <c r="C4998" s="4">
        <v>7.39216406558924</v>
      </c>
      <c r="D4998" s="4">
        <v>3.39</v>
      </c>
      <c r="E4998" s="4">
        <v>51538.0567961974</v>
      </c>
      <c r="F4998" s="3">
        <v>2330289.70068343</v>
      </c>
      <c r="G4998" s="53">
        <v>4997.0</v>
      </c>
      <c r="H4998" s="51">
        <f>'Данные (для кумуляты) (2)'!$G4998/5000</f>
        <v>0.9994</v>
      </c>
      <c r="I4998" s="5" t="s">
        <v>4628</v>
      </c>
    </row>
    <row r="4999" ht="14.25" customHeight="1">
      <c r="A4999" s="3">
        <v>107701.748377639</v>
      </c>
      <c r="B4999" s="4">
        <v>7.14352170774915</v>
      </c>
      <c r="C4999" s="4">
        <v>8.51860817513561</v>
      </c>
      <c r="D4999" s="4">
        <v>3.29</v>
      </c>
      <c r="E4999" s="4">
        <v>37619.4399287781</v>
      </c>
      <c r="F4999" s="3">
        <v>2332110.7401244</v>
      </c>
      <c r="G4999" s="53">
        <v>4998.0</v>
      </c>
      <c r="H4999" s="51">
        <f>'Данные (для кумуляты) (2)'!$G4999/5000</f>
        <v>0.9996</v>
      </c>
      <c r="I4999" s="5" t="s">
        <v>5006</v>
      </c>
    </row>
    <row r="5000" ht="14.25" customHeight="1">
      <c r="A5000" s="3">
        <v>101599.670580435</v>
      </c>
      <c r="B5000" s="4">
        <v>7.79874601519326</v>
      </c>
      <c r="C5000" s="4">
        <v>7.48051202600159</v>
      </c>
      <c r="D5000" s="4">
        <v>6.39</v>
      </c>
      <c r="E5000" s="4">
        <v>37523.8646702877</v>
      </c>
      <c r="F5000" s="3">
        <v>2370231.32010155</v>
      </c>
      <c r="G5000" s="53">
        <v>4999.0</v>
      </c>
      <c r="H5000" s="51">
        <f>'Данные (для кумуляты) (2)'!$G5000/5000</f>
        <v>0.9998</v>
      </c>
      <c r="I5000" s="5" t="s">
        <v>5002</v>
      </c>
    </row>
    <row r="5001" ht="14.25" customHeight="1">
      <c r="A5001" s="3">
        <v>90592.4696092839</v>
      </c>
      <c r="B5001" s="4">
        <v>7.70013210984897</v>
      </c>
      <c r="C5001" s="4">
        <v>9.70880301490525</v>
      </c>
      <c r="D5001" s="4">
        <v>5.19</v>
      </c>
      <c r="E5001" s="4">
        <v>37223.8761672671</v>
      </c>
      <c r="F5001" s="3">
        <v>2469065.5941747</v>
      </c>
      <c r="G5001" s="53">
        <v>5000.0</v>
      </c>
      <c r="H5001" s="51">
        <f>'Данные (для кумуляты) (2)'!$G5001/5000</f>
        <v>1</v>
      </c>
      <c r="I5001" s="5" t="s">
        <v>4915</v>
      </c>
    </row>
  </sheetData>
  <printOptions/>
  <pageMargins bottom="0.75" footer="0.0" header="0.0" left="0.7" right="0.7" top="0.75"/>
  <pageSetup orientation="portrait"/>
  <drawing r:id="rId2"/>
  <legacyDrawing r:id="rId3"/>
  <tableParts count="1">
    <tablePart r:id="rId5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6" width="16.14"/>
    <col customWidth="1" min="7" max="7" width="18.29"/>
    <col customWidth="1" min="8" max="8" width="80.86"/>
  </cols>
  <sheetData>
    <row r="1" ht="48.0" customHeight="1">
      <c r="A1" s="1" t="s">
        <v>0</v>
      </c>
      <c r="B1" s="1" t="s">
        <v>1</v>
      </c>
      <c r="C1" s="1" t="s">
        <v>5081</v>
      </c>
      <c r="D1" s="1" t="s">
        <v>2</v>
      </c>
      <c r="E1" s="1" t="s">
        <v>3</v>
      </c>
      <c r="F1" s="1" t="s">
        <v>4</v>
      </c>
      <c r="G1" s="1" t="s">
        <v>5</v>
      </c>
      <c r="H1" s="2" t="s">
        <v>6</v>
      </c>
    </row>
    <row r="2" ht="14.25" customHeight="1">
      <c r="A2" s="3">
        <v>65016.223810644</v>
      </c>
      <c r="B2" s="4">
        <v>2.6443041860367</v>
      </c>
      <c r="C2" s="4" t="str">
        <f>IF('Данные (для ящика с усами)'!$B2&lt;4,"менее 3 лет",(IF('Данные (для ящика с усами)'!$B2&lt;7,"4-6 лет","7+ лет")))</f>
        <v>менее 3 лет</v>
      </c>
      <c r="D2" s="4">
        <v>8.30630408176267</v>
      </c>
      <c r="E2" s="4">
        <v>6.05</v>
      </c>
      <c r="F2" s="4">
        <v>15902.5820171851</v>
      </c>
      <c r="G2" s="3">
        <v>414571.222936621</v>
      </c>
      <c r="H2" s="5" t="s">
        <v>1850</v>
      </c>
    </row>
    <row r="3" ht="14.25" customHeight="1">
      <c r="A3" s="3">
        <v>71721.42137723</v>
      </c>
      <c r="B3" s="4">
        <v>2.68304290333115</v>
      </c>
      <c r="C3" s="4" t="str">
        <f>IF('Данные (для ящика с усами)'!$B3&lt;4,"менее 3 лет",(IF('Данные (для ящика с усами)'!$B3&lt;7,"4-6 лет","7+ лет")))</f>
        <v>менее 3 лет</v>
      </c>
      <c r="D3" s="4">
        <v>7.58352700425525</v>
      </c>
      <c r="E3" s="4">
        <v>6.26</v>
      </c>
      <c r="F3" s="4">
        <v>10704.8219086214</v>
      </c>
      <c r="G3" s="3">
        <v>395440.202154426</v>
      </c>
      <c r="H3" s="5" t="s">
        <v>3076</v>
      </c>
    </row>
    <row r="4" ht="14.25" customHeight="1">
      <c r="A4" s="3">
        <v>85480.4372843538</v>
      </c>
      <c r="B4" s="4">
        <v>2.79721495391293</v>
      </c>
      <c r="C4" s="4" t="str">
        <f>IF('Данные (для ящика с усами)'!$B4&lt;4,"менее 3 лет",(IF('Данные (для ящика с усами)'!$B4&lt;7,"4-6 лет","7+ лет")))</f>
        <v>менее 3 лет</v>
      </c>
      <c r="D4" s="4">
        <v>5.18456892281346</v>
      </c>
      <c r="E4" s="4">
        <v>4.19</v>
      </c>
      <c r="F4" s="4">
        <v>47508.8053399449</v>
      </c>
      <c r="G4" s="3">
        <v>1033864.63528819</v>
      </c>
      <c r="H4" s="5" t="s">
        <v>4719</v>
      </c>
    </row>
    <row r="5" ht="14.25" customHeight="1">
      <c r="A5" s="3">
        <v>57838.7446283447</v>
      </c>
      <c r="B5" s="4">
        <v>2.79761902706281</v>
      </c>
      <c r="C5" s="4" t="str">
        <f>IF('Данные (для ящика с усами)'!$B5&lt;4,"менее 3 лет",(IF('Данные (для ящика с усами)'!$B5&lt;7,"4-6 лет","7+ лет")))</f>
        <v>менее 3 лет</v>
      </c>
      <c r="D5" s="4">
        <v>7.93294710382264</v>
      </c>
      <c r="E5" s="4">
        <v>3.45</v>
      </c>
      <c r="F5" s="4">
        <v>37771.4332605784</v>
      </c>
      <c r="G5" s="3">
        <v>589969.642927925</v>
      </c>
      <c r="H5" s="5" t="s">
        <v>776</v>
      </c>
    </row>
    <row r="6" ht="14.25" customHeight="1">
      <c r="A6" s="3">
        <v>61544.5834681827</v>
      </c>
      <c r="B6" s="4">
        <v>2.92273615305122</v>
      </c>
      <c r="C6" s="4" t="str">
        <f>IF('Данные (для ящика с усами)'!$B6&lt;4,"менее 3 лет",(IF('Данные (для ящика с усами)'!$B6&lt;7,"4-6 лет","7+ лет")))</f>
        <v>менее 3 лет</v>
      </c>
      <c r="D6" s="4">
        <v>7.79161977113448</v>
      </c>
      <c r="E6" s="4">
        <v>3.01</v>
      </c>
      <c r="F6" s="4">
        <v>30699.3860493819</v>
      </c>
      <c r="G6" s="3">
        <v>677772.345317571</v>
      </c>
      <c r="H6" s="5" t="s">
        <v>1271</v>
      </c>
    </row>
    <row r="7" ht="14.25" customHeight="1">
      <c r="A7" s="3">
        <v>77540.8941918078</v>
      </c>
      <c r="B7" s="4">
        <v>3.00471683624301</v>
      </c>
      <c r="C7" s="4" t="str">
        <f>IF('Данные (для ящика с усами)'!$B7&lt;4,"менее 3 лет",(IF('Данные (для ящика с усами)'!$B7&lt;7,"4-6 лет","7+ лет")))</f>
        <v>менее 3 лет</v>
      </c>
      <c r="D7" s="4">
        <v>6.53085766715666</v>
      </c>
      <c r="E7" s="4">
        <v>2.02</v>
      </c>
      <c r="F7" s="4">
        <v>21671.5141408259</v>
      </c>
      <c r="G7" s="3">
        <v>555755.656794751</v>
      </c>
      <c r="H7" s="5" t="s">
        <v>4029</v>
      </c>
    </row>
    <row r="8" ht="14.25" customHeight="1">
      <c r="A8" s="3">
        <v>71152.7561716621</v>
      </c>
      <c r="B8" s="4">
        <v>3.05537032738737</v>
      </c>
      <c r="C8" s="4" t="str">
        <f>IF('Данные (для ящика с усами)'!$B8&lt;4,"менее 3 лет",(IF('Данные (для ящика с усами)'!$B8&lt;7,"4-6 лет","7+ лет")))</f>
        <v>менее 3 лет</v>
      </c>
      <c r="D8" s="4">
        <v>7.48730000344756</v>
      </c>
      <c r="E8" s="4">
        <v>3.3</v>
      </c>
      <c r="F8" s="4">
        <v>40951.2392998083</v>
      </c>
      <c r="G8" s="3">
        <v>1002840.22859399</v>
      </c>
      <c r="H8" s="5" t="s">
        <v>2964</v>
      </c>
    </row>
    <row r="9" ht="14.25" customHeight="1">
      <c r="A9" s="3">
        <v>72139.6460034522</v>
      </c>
      <c r="B9" s="4">
        <v>3.10575123770151</v>
      </c>
      <c r="C9" s="4" t="str">
        <f>IF('Данные (для ящика с усами)'!$B9&lt;4,"менее 3 лет",(IF('Данные (для ящика с усами)'!$B9&lt;7,"4-6 лет","7+ лет")))</f>
        <v>менее 3 лет</v>
      </c>
      <c r="D9" s="4">
        <v>6.0700592156509</v>
      </c>
      <c r="E9" s="4">
        <v>3.07</v>
      </c>
      <c r="F9" s="4">
        <v>52601.1168434032</v>
      </c>
      <c r="G9" s="3">
        <v>945833.18912294</v>
      </c>
      <c r="H9" s="5" t="s">
        <v>3143</v>
      </c>
    </row>
    <row r="10" ht="14.25" customHeight="1">
      <c r="A10" s="3">
        <v>69413.6133991271</v>
      </c>
      <c r="B10" s="4">
        <v>3.11880169982449</v>
      </c>
      <c r="C10" s="4" t="str">
        <f>IF('Данные (для ящика с усами)'!$B10&lt;4,"менее 3 лет",(IF('Данные (для ящика с усами)'!$B10&lt;7,"4-6 лет","7+ лет")))</f>
        <v>менее 3 лет</v>
      </c>
      <c r="D10" s="4">
        <v>5.37299229552119</v>
      </c>
      <c r="E10" s="4">
        <v>4.39</v>
      </c>
      <c r="F10" s="4">
        <v>43722.5167610399</v>
      </c>
      <c r="G10" s="3">
        <v>578142.470337988</v>
      </c>
      <c r="H10" s="5" t="s">
        <v>2640</v>
      </c>
    </row>
    <row r="11" ht="14.25" customHeight="1">
      <c r="A11" s="3">
        <v>56402.5428110735</v>
      </c>
      <c r="B11" s="4">
        <v>3.14489419153879</v>
      </c>
      <c r="C11" s="4" t="str">
        <f>IF('Данные (для ящика с усами)'!$B11&lt;4,"менее 3 лет",(IF('Данные (для ящика с усами)'!$B11&lt;7,"4-6 лет","7+ лет")))</f>
        <v>менее 3 лет</v>
      </c>
      <c r="D11" s="4">
        <v>8.07530881452719</v>
      </c>
      <c r="E11" s="4">
        <v>5.23</v>
      </c>
      <c r="F11" s="4">
        <v>29689.695810675</v>
      </c>
      <c r="G11" s="3">
        <v>696467.169937911</v>
      </c>
      <c r="H11" s="5" t="s">
        <v>639</v>
      </c>
    </row>
    <row r="12" ht="14.25" customHeight="1">
      <c r="A12" s="3">
        <v>81535.1498809743</v>
      </c>
      <c r="B12" s="4">
        <v>3.20582840671182</v>
      </c>
      <c r="C12" s="4" t="str">
        <f>IF('Данные (для ящика с усами)'!$B12&lt;4,"менее 3 лет",(IF('Данные (для ящика с усами)'!$B12&lt;7,"4-6 лет","7+ лет")))</f>
        <v>менее 3 лет</v>
      </c>
      <c r="D12" s="4">
        <v>6.2227692572532</v>
      </c>
      <c r="E12" s="4">
        <v>3.21</v>
      </c>
      <c r="F12" s="4">
        <v>50999.8513329765</v>
      </c>
      <c r="G12" s="3">
        <v>1166750.31285963</v>
      </c>
      <c r="H12" s="5" t="s">
        <v>4457</v>
      </c>
    </row>
    <row r="13" ht="14.25" customHeight="1">
      <c r="A13" s="3">
        <v>57925.0446997057</v>
      </c>
      <c r="B13" s="4">
        <v>3.21486814630367</v>
      </c>
      <c r="C13" s="4" t="str">
        <f>IF('Данные (для ящика с усами)'!$B13&lt;4,"менее 3 лет",(IF('Данные (для ящика с усами)'!$B13&lt;7,"4-6 лет","7+ лет")))</f>
        <v>менее 3 лет</v>
      </c>
      <c r="D13" s="4">
        <v>6.98881774238022</v>
      </c>
      <c r="E13" s="4">
        <v>2.33</v>
      </c>
      <c r="F13" s="4">
        <v>43867.8445447277</v>
      </c>
      <c r="G13" s="3">
        <v>633875.930209962</v>
      </c>
      <c r="H13" s="5" t="s">
        <v>792</v>
      </c>
    </row>
    <row r="14" ht="14.25" customHeight="1">
      <c r="A14" s="3">
        <v>64644.8988090629</v>
      </c>
      <c r="B14" s="4">
        <v>3.23205949049339</v>
      </c>
      <c r="C14" s="4" t="str">
        <f>IF('Данные (для ящика с усами)'!$B14&lt;4,"менее 3 лет",(IF('Данные (для ящика с усами)'!$B14&lt;7,"4-6 лет","7+ лет")))</f>
        <v>менее 3 лет</v>
      </c>
      <c r="D14" s="4">
        <v>6.51879432358241</v>
      </c>
      <c r="E14" s="4">
        <v>2.13</v>
      </c>
      <c r="F14" s="4">
        <v>45329.5088367672</v>
      </c>
      <c r="G14" s="3">
        <v>863386.17379373</v>
      </c>
      <c r="H14" s="5" t="s">
        <v>1790</v>
      </c>
    </row>
    <row r="15" ht="14.25" customHeight="1">
      <c r="A15" s="3">
        <v>78578.3434185551</v>
      </c>
      <c r="B15" s="4">
        <v>3.24171598001553</v>
      </c>
      <c r="C15" s="4" t="str">
        <f>IF('Данные (для ящика с усами)'!$B15&lt;4,"менее 3 лет",(IF('Данные (для ящика с усами)'!$B15&lt;7,"4-6 лет","7+ лет")))</f>
        <v>менее 3 лет</v>
      </c>
      <c r="D15" s="4">
        <v>8.10093159391318</v>
      </c>
      <c r="E15" s="4">
        <v>4.19</v>
      </c>
      <c r="F15" s="4">
        <v>35399.9074763599</v>
      </c>
      <c r="G15" s="3">
        <v>1248741.8646745</v>
      </c>
      <c r="H15" s="5" t="s">
        <v>4154</v>
      </c>
    </row>
    <row r="16" ht="14.25" customHeight="1">
      <c r="A16" s="3">
        <v>67474.2798036669</v>
      </c>
      <c r="B16" s="4">
        <v>3.2782275964055</v>
      </c>
      <c r="C16" s="4" t="str">
        <f>IF('Данные (для ящика с усами)'!$B16&lt;4,"менее 3 лет",(IF('Данные (для ящика с усами)'!$B16&lt;7,"4-6 лет","7+ лет")))</f>
        <v>менее 3 лет</v>
      </c>
      <c r="D16" s="4">
        <v>7.93842122112408</v>
      </c>
      <c r="E16" s="4">
        <v>4.12</v>
      </c>
      <c r="F16" s="4">
        <v>34971.5395544789</v>
      </c>
      <c r="G16" s="3">
        <v>1013443.43789406</v>
      </c>
      <c r="H16" s="5" t="s">
        <v>2282</v>
      </c>
    </row>
    <row r="17" ht="14.25" customHeight="1">
      <c r="A17" s="3">
        <v>63579.8979574715</v>
      </c>
      <c r="B17" s="4">
        <v>3.3425991736536</v>
      </c>
      <c r="C17" s="4" t="str">
        <f>IF('Данные (для ящика с усами)'!$B17&lt;4,"менее 3 лет",(IF('Данные (для ящика с усами)'!$B17&lt;7,"4-6 лет","7+ лет")))</f>
        <v>менее 3 лет</v>
      </c>
      <c r="D17" s="4">
        <v>7.22114739543094</v>
      </c>
      <c r="E17" s="4">
        <v>6.47</v>
      </c>
      <c r="F17" s="4">
        <v>51246.1028786826</v>
      </c>
      <c r="G17" s="3">
        <v>1012768.75622901</v>
      </c>
      <c r="H17" s="5" t="s">
        <v>1617</v>
      </c>
    </row>
    <row r="18" ht="14.25" customHeight="1">
      <c r="A18" s="3">
        <v>75025.9642882164</v>
      </c>
      <c r="B18" s="4">
        <v>3.38600382870517</v>
      </c>
      <c r="C18" s="4" t="str">
        <f>IF('Данные (для ящика с усами)'!$B18&lt;4,"менее 3 лет",(IF('Данные (для ящика с усами)'!$B18&lt;7,"4-6 лет","7+ лет")))</f>
        <v>менее 3 лет</v>
      </c>
      <c r="D18" s="4">
        <v>6.11978130007149</v>
      </c>
      <c r="E18" s="4">
        <v>4.07</v>
      </c>
      <c r="F18" s="4">
        <v>33970.360114018</v>
      </c>
      <c r="G18" s="3">
        <v>864067.061537175</v>
      </c>
      <c r="H18" s="5" t="s">
        <v>3643</v>
      </c>
    </row>
    <row r="19" ht="14.25" customHeight="1">
      <c r="A19" s="3">
        <v>69489.4034290483</v>
      </c>
      <c r="B19" s="4">
        <v>3.39429080764168</v>
      </c>
      <c r="C19" s="4" t="str">
        <f>IF('Данные (для ящика с усами)'!$B19&lt;4,"менее 3 лет",(IF('Данные (для ящика с усами)'!$B19&lt;7,"4-6 лет","7+ лет")))</f>
        <v>менее 3 лет</v>
      </c>
      <c r="D19" s="4">
        <v>7.86165935609718</v>
      </c>
      <c r="E19" s="4">
        <v>5.34</v>
      </c>
      <c r="F19" s="4">
        <v>28389.597501139</v>
      </c>
      <c r="G19" s="3">
        <v>694472.108113962</v>
      </c>
      <c r="H19" s="5" t="s">
        <v>2656</v>
      </c>
    </row>
    <row r="20" ht="14.25" customHeight="1">
      <c r="A20" s="3">
        <v>90160.6909736226</v>
      </c>
      <c r="B20" s="4">
        <v>3.39575865936692</v>
      </c>
      <c r="C20" s="4" t="str">
        <f>IF('Данные (для ящика с усами)'!$B20&lt;4,"менее 3 лет",(IF('Данные (для ящика с усами)'!$B20&lt;7,"4-6 лет","7+ лет")))</f>
        <v>менее 3 лет</v>
      </c>
      <c r="D20" s="4">
        <v>5.94234175909663</v>
      </c>
      <c r="E20" s="4">
        <v>2.15</v>
      </c>
      <c r="F20" s="4">
        <v>34010.0498262294</v>
      </c>
      <c r="G20" s="3">
        <v>1273988.48295655</v>
      </c>
      <c r="H20" s="5" t="s">
        <v>4905</v>
      </c>
    </row>
    <row r="21" ht="14.25" customHeight="1">
      <c r="A21" s="3">
        <v>89056.9211944717</v>
      </c>
      <c r="B21" s="4">
        <v>3.41078565825796</v>
      </c>
      <c r="C21" s="4" t="str">
        <f>IF('Данные (для ящика с усами)'!$B21&lt;4,"менее 3 лет",(IF('Данные (для ящика с усами)'!$B21&lt;7,"4-6 лет","7+ лет")))</f>
        <v>менее 3 лет</v>
      </c>
      <c r="D21" s="4">
        <v>7.12199935534381</v>
      </c>
      <c r="E21" s="4">
        <v>5.5</v>
      </c>
      <c r="F21" s="4">
        <v>60658.2958732078</v>
      </c>
      <c r="G21" s="3">
        <v>1792368.62727457</v>
      </c>
      <c r="H21" s="5" t="s">
        <v>4875</v>
      </c>
    </row>
    <row r="22" ht="14.25" customHeight="1">
      <c r="A22" s="3">
        <v>72991.4816490631</v>
      </c>
      <c r="B22" s="4">
        <v>3.41286592561974</v>
      </c>
      <c r="C22" s="4" t="str">
        <f>IF('Данные (для ящика с усами)'!$B22&lt;4,"менее 3 лет",(IF('Данные (для ящика с усами)'!$B22&lt;7,"4-6 лет","7+ лет")))</f>
        <v>менее 3 лет</v>
      </c>
      <c r="D22" s="4">
        <v>6.49408093950817</v>
      </c>
      <c r="E22" s="4">
        <v>2.48</v>
      </c>
      <c r="F22" s="4">
        <v>50626.4954261376</v>
      </c>
      <c r="G22" s="3">
        <v>1042373.52409608</v>
      </c>
      <c r="H22" s="5" t="s">
        <v>3277</v>
      </c>
    </row>
    <row r="23" ht="14.25" customHeight="1">
      <c r="A23" s="3">
        <v>76650.5903653955</v>
      </c>
      <c r="B23" s="4">
        <v>3.41304495947809</v>
      </c>
      <c r="C23" s="4" t="str">
        <f>IF('Данные (для ящика с усами)'!$B23&lt;4,"менее 3 лет",(IF('Данные (для ящика с усами)'!$B23&lt;7,"4-6 лет","7+ лет")))</f>
        <v>менее 3 лет</v>
      </c>
      <c r="D23" s="4">
        <v>7.01533955003256</v>
      </c>
      <c r="E23" s="4">
        <v>6.08</v>
      </c>
      <c r="F23" s="4">
        <v>36333.9528477667</v>
      </c>
      <c r="G23" s="3">
        <v>828120.954988815</v>
      </c>
      <c r="H23" s="5" t="s">
        <v>3899</v>
      </c>
    </row>
    <row r="24" ht="14.25" customHeight="1">
      <c r="A24" s="3">
        <v>76149.2210158567</v>
      </c>
      <c r="B24" s="4">
        <v>3.43071349795293</v>
      </c>
      <c r="C24" s="4" t="str">
        <f>IF('Данные (для ящика с усами)'!$B24&lt;4,"менее 3 лет",(IF('Данные (для ящика с усами)'!$B24&lt;7,"4-6 лет","7+ лет")))</f>
        <v>менее 3 лет</v>
      </c>
      <c r="D24" s="4">
        <v>7.38367476013599</v>
      </c>
      <c r="E24" s="4">
        <v>4.31</v>
      </c>
      <c r="F24" s="4">
        <v>30532.992394612</v>
      </c>
      <c r="G24" s="3">
        <v>1043281.29007469</v>
      </c>
      <c r="H24" s="5" t="s">
        <v>3819</v>
      </c>
    </row>
    <row r="25" ht="14.25" customHeight="1">
      <c r="A25" s="3">
        <v>76230.1201548725</v>
      </c>
      <c r="B25" s="4">
        <v>3.43150003915496</v>
      </c>
      <c r="C25" s="4" t="str">
        <f>IF('Данные (для ящика с усами)'!$B25&lt;4,"менее 3 лет",(IF('Данные (для ящика с усами)'!$B25&lt;7,"4-6 лет","7+ лет")))</f>
        <v>менее 3 лет</v>
      </c>
      <c r="D25" s="4">
        <v>6.88874140840397</v>
      </c>
      <c r="E25" s="4">
        <v>2.39</v>
      </c>
      <c r="F25" s="4">
        <v>40690.5109789361</v>
      </c>
      <c r="G25" s="3">
        <v>1046957.11709591</v>
      </c>
      <c r="H25" s="5" t="s">
        <v>3838</v>
      </c>
    </row>
    <row r="26" ht="14.25" customHeight="1">
      <c r="A26" s="3">
        <v>35963.3308090628</v>
      </c>
      <c r="B26" s="4">
        <v>3.43854651435309</v>
      </c>
      <c r="C26" s="4" t="str">
        <f>IF('Данные (для ящика с усами)'!$B26&lt;4,"менее 3 лет",(IF('Данные (для ящика с усами)'!$B26&lt;7,"4-6 лет","7+ лет")))</f>
        <v>менее 3 лет</v>
      </c>
      <c r="D26" s="4">
        <v>8.2641217261342</v>
      </c>
      <c r="E26" s="4">
        <v>3.28</v>
      </c>
      <c r="F26" s="4">
        <v>24435.7773018628</v>
      </c>
      <c r="G26" s="3">
        <v>143027.364452481</v>
      </c>
      <c r="H26" s="5" t="s">
        <v>11</v>
      </c>
    </row>
    <row r="27" ht="14.25" customHeight="1">
      <c r="A27" s="3">
        <v>59886.418535766</v>
      </c>
      <c r="B27" s="4">
        <v>3.44345795236956</v>
      </c>
      <c r="C27" s="4" t="str">
        <f>IF('Данные (для ящика с усами)'!$B27&lt;4,"менее 3 лет",(IF('Данные (для ящика с усами)'!$B27&lt;7,"4-6 лет","7+ лет")))</f>
        <v>менее 3 лет</v>
      </c>
      <c r="D27" s="4">
        <v>5.72460739315662</v>
      </c>
      <c r="E27" s="4">
        <v>3.5</v>
      </c>
      <c r="F27" s="4">
        <v>54546.8265214163</v>
      </c>
      <c r="G27" s="3">
        <v>673571.34601003</v>
      </c>
      <c r="H27" s="5" t="s">
        <v>1026</v>
      </c>
    </row>
    <row r="28" ht="14.25" customHeight="1">
      <c r="A28" s="3">
        <v>53630.3168060839</v>
      </c>
      <c r="B28" s="4">
        <v>3.44613115424902</v>
      </c>
      <c r="C28" s="4" t="str">
        <f>IF('Данные (для ящика с усами)'!$B28&lt;4,"менее 3 лет",(IF('Данные (для ящика с усами)'!$B28&lt;7,"4-6 лет","7+ лет")))</f>
        <v>менее 3 лет</v>
      </c>
      <c r="D28" s="4">
        <v>7.04816983218744</v>
      </c>
      <c r="E28" s="4">
        <v>3.06</v>
      </c>
      <c r="F28" s="4">
        <v>43358.5705012989</v>
      </c>
      <c r="G28" s="3">
        <v>552585.354099166</v>
      </c>
      <c r="H28" s="5" t="s">
        <v>416</v>
      </c>
    </row>
    <row r="29" ht="14.25" customHeight="1">
      <c r="A29" s="3">
        <v>72922.5112792954</v>
      </c>
      <c r="B29" s="4">
        <v>3.45506076512487</v>
      </c>
      <c r="C29" s="4" t="str">
        <f>IF('Данные (для ящика с усами)'!$B29&lt;4,"менее 3 лет",(IF('Данные (для ящика с усами)'!$B29&lt;7,"4-6 лет","7+ лет")))</f>
        <v>менее 3 лет</v>
      </c>
      <c r="D29" s="4">
        <v>5.78535839684912</v>
      </c>
      <c r="E29" s="4">
        <v>4.13</v>
      </c>
      <c r="F29" s="4">
        <v>23533.5214781896</v>
      </c>
      <c r="G29" s="3">
        <v>665266.976573237</v>
      </c>
      <c r="H29" s="5" t="s">
        <v>3265</v>
      </c>
    </row>
    <row r="30" ht="14.25" customHeight="1">
      <c r="A30" s="3">
        <v>88613.8699012887</v>
      </c>
      <c r="B30" s="4">
        <v>3.47998541484606</v>
      </c>
      <c r="C30" s="4" t="str">
        <f>IF('Данные (для ящика с усами)'!$B30&lt;4,"менее 3 лет",(IF('Данные (для ящика с усами)'!$B30&lt;7,"4-6 лет","7+ лет")))</f>
        <v>менее 3 лет</v>
      </c>
      <c r="D30" s="4">
        <v>7.55913643432311</v>
      </c>
      <c r="E30" s="4">
        <v>5.17</v>
      </c>
      <c r="F30" s="4">
        <v>42905.095380607</v>
      </c>
      <c r="G30" s="3">
        <v>1419536.25894992</v>
      </c>
      <c r="H30" s="5" t="s">
        <v>4855</v>
      </c>
    </row>
    <row r="31" ht="14.25" customHeight="1">
      <c r="A31" s="3">
        <v>57876.9953642213</v>
      </c>
      <c r="B31" s="4">
        <v>3.48586996651475</v>
      </c>
      <c r="C31" s="4" t="str">
        <f>IF('Данные (для ящика с усами)'!$B31&lt;4,"менее 3 лет",(IF('Данные (для ящика с усами)'!$B31&lt;7,"4-6 лет","7+ лет")))</f>
        <v>менее 3 лет</v>
      </c>
      <c r="D31" s="4">
        <v>5.96123975878981</v>
      </c>
      <c r="E31" s="4">
        <v>4.25</v>
      </c>
      <c r="F31" s="4">
        <v>36800.4604248613</v>
      </c>
      <c r="G31" s="3">
        <v>579710.10976594</v>
      </c>
      <c r="H31" s="5" t="s">
        <v>786</v>
      </c>
    </row>
    <row r="32" ht="14.25" customHeight="1">
      <c r="A32" s="3">
        <v>57925.0021655999</v>
      </c>
      <c r="B32" s="4">
        <v>3.4904299596676</v>
      </c>
      <c r="C32" s="4" t="str">
        <f>IF('Данные (для ящика с усами)'!$B32&lt;4,"менее 3 лет",(IF('Данные (для ящика с усами)'!$B32&lt;7,"4-6 лет","7+ лет")))</f>
        <v>менее 3 лет</v>
      </c>
      <c r="D32" s="4">
        <v>7.34626466314076</v>
      </c>
      <c r="E32" s="4">
        <v>6.37</v>
      </c>
      <c r="F32" s="4">
        <v>40177.8767203724</v>
      </c>
      <c r="G32" s="3">
        <v>842924.553772623</v>
      </c>
      <c r="H32" s="5" t="s">
        <v>791</v>
      </c>
    </row>
    <row r="33" ht="14.25" customHeight="1">
      <c r="A33" s="3">
        <v>60317.776991206</v>
      </c>
      <c r="B33" s="4">
        <v>3.51643756601832</v>
      </c>
      <c r="C33" s="4" t="str">
        <f>IF('Данные (для ящика с усами)'!$B33&lt;4,"менее 3 лет",(IF('Данные (для ящика с усами)'!$B33&lt;7,"4-6 лет","7+ лет")))</f>
        <v>менее 3 лет</v>
      </c>
      <c r="D33" s="4">
        <v>7.03385222368361</v>
      </c>
      <c r="E33" s="4">
        <v>3.42</v>
      </c>
      <c r="F33" s="4">
        <v>32276.0342688982</v>
      </c>
      <c r="G33" s="3">
        <v>606863.141473895</v>
      </c>
      <c r="H33" s="5" t="s">
        <v>1084</v>
      </c>
    </row>
    <row r="34" ht="14.25" customHeight="1">
      <c r="A34" s="3">
        <v>65083.8800937127</v>
      </c>
      <c r="B34" s="4">
        <v>3.51888631465762</v>
      </c>
      <c r="C34" s="4" t="str">
        <f>IF('Данные (для ящика с усами)'!$B34&lt;4,"менее 3 лет",(IF('Данные (для ящика с усами)'!$B34&lt;7,"4-6 лет","7+ лет")))</f>
        <v>менее 3 лет</v>
      </c>
      <c r="D34" s="4">
        <v>8.37499940603057</v>
      </c>
      <c r="E34" s="4">
        <v>3.2</v>
      </c>
      <c r="F34" s="4">
        <v>39498.3002810639</v>
      </c>
      <c r="G34" s="3">
        <v>922054.131941254</v>
      </c>
      <c r="H34" s="5" t="s">
        <v>1867</v>
      </c>
    </row>
    <row r="35" ht="14.25" customHeight="1">
      <c r="A35" s="3">
        <v>78049.6046477961</v>
      </c>
      <c r="B35" s="4">
        <v>3.52526786485206</v>
      </c>
      <c r="C35" s="4" t="str">
        <f>IF('Данные (для ящика с усами)'!$B35&lt;4,"менее 3 лет",(IF('Данные (для ящика с усами)'!$B35&lt;7,"4-6 лет","7+ лет")))</f>
        <v>менее 3 лет</v>
      </c>
      <c r="D35" s="4">
        <v>5.93133344735781</v>
      </c>
      <c r="E35" s="4">
        <v>3.5</v>
      </c>
      <c r="F35" s="4">
        <v>42857.3709584792</v>
      </c>
      <c r="G35" s="3">
        <v>1143215.02947312</v>
      </c>
      <c r="H35" s="5" t="s">
        <v>4086</v>
      </c>
    </row>
    <row r="36" ht="14.25" customHeight="1">
      <c r="A36" s="3">
        <v>74435.9499376206</v>
      </c>
      <c r="B36" s="4">
        <v>3.53310286544929</v>
      </c>
      <c r="C36" s="4" t="str">
        <f>IF('Данные (для ящика с усами)'!$B36&lt;4,"менее 3 лет",(IF('Данные (для ящика с усами)'!$B36&lt;7,"4-6 лет","7+ лет")))</f>
        <v>менее 3 лет</v>
      </c>
      <c r="D36" s="4">
        <v>6.14424934258255</v>
      </c>
      <c r="E36" s="4">
        <v>3.0</v>
      </c>
      <c r="F36" s="4">
        <v>51546.4713431862</v>
      </c>
      <c r="G36" s="3">
        <v>1329521.13898328</v>
      </c>
      <c r="H36" s="5" t="s">
        <v>3551</v>
      </c>
    </row>
    <row r="37" ht="14.25" customHeight="1">
      <c r="A37" s="3">
        <v>78988.2028472415</v>
      </c>
      <c r="B37" s="4">
        <v>3.54570648718227</v>
      </c>
      <c r="C37" s="4" t="str">
        <f>IF('Данные (для ящика с усами)'!$B37&lt;4,"менее 3 лет",(IF('Данные (для ящика с усами)'!$B37&lt;7,"4-6 лет","7+ лет")))</f>
        <v>менее 3 лет</v>
      </c>
      <c r="D37" s="4">
        <v>5.95646360540552</v>
      </c>
      <c r="E37" s="4">
        <v>4.04</v>
      </c>
      <c r="F37" s="4">
        <v>31677.3283614774</v>
      </c>
      <c r="G37" s="3">
        <v>1005843.91699312</v>
      </c>
      <c r="H37" s="5" t="s">
        <v>4204</v>
      </c>
    </row>
    <row r="38" ht="14.25" customHeight="1">
      <c r="A38" s="3">
        <v>47320.6572053788</v>
      </c>
      <c r="B38" s="4">
        <v>3.55805375963443</v>
      </c>
      <c r="C38" s="4" t="str">
        <f>IF('Данные (для ящика с усами)'!$B38&lt;4,"менее 3 лет",(IF('Данные (для ящика с усами)'!$B38&lt;7,"4-6 лет","7+ лет")))</f>
        <v>менее 3 лет</v>
      </c>
      <c r="D38" s="4">
        <v>7.00698700936818</v>
      </c>
      <c r="E38" s="4">
        <v>3.16</v>
      </c>
      <c r="F38" s="4">
        <v>15776.6185950135</v>
      </c>
      <c r="G38" s="3">
        <v>15938.6579232878</v>
      </c>
      <c r="H38" s="5" t="s">
        <v>132</v>
      </c>
    </row>
    <row r="39" ht="14.25" customHeight="1">
      <c r="A39" s="3">
        <v>63629.8471686615</v>
      </c>
      <c r="B39" s="4">
        <v>3.56367207983452</v>
      </c>
      <c r="C39" s="4" t="str">
        <f>IF('Данные (для ящика с усами)'!$B39&lt;4,"менее 3 лет",(IF('Данные (для ящика с усами)'!$B39&lt;7,"4-6 лет","7+ лет")))</f>
        <v>менее 3 лет</v>
      </c>
      <c r="D39" s="4">
        <v>7.76026321852049</v>
      </c>
      <c r="E39" s="4">
        <v>5.31</v>
      </c>
      <c r="F39" s="4">
        <v>33517.6855178939</v>
      </c>
      <c r="G39" s="3">
        <v>712285.825575129</v>
      </c>
      <c r="H39" s="5" t="s">
        <v>1628</v>
      </c>
    </row>
    <row r="40" ht="14.25" customHeight="1">
      <c r="A40" s="3">
        <v>70553.924224498</v>
      </c>
      <c r="B40" s="4">
        <v>3.57105607494054</v>
      </c>
      <c r="C40" s="4" t="str">
        <f>IF('Данные (для ящика с усами)'!$B40&lt;4,"менее 3 лет",(IF('Данные (для ящика с усами)'!$B40&lt;7,"4-6 лет","7+ лет")))</f>
        <v>менее 3 лет</v>
      </c>
      <c r="D40" s="4">
        <v>7.91336180810652</v>
      </c>
      <c r="E40" s="4">
        <v>5.49</v>
      </c>
      <c r="F40" s="4">
        <v>22179.6407690857</v>
      </c>
      <c r="G40" s="3">
        <v>732244.158069555</v>
      </c>
      <c r="H40" s="5" t="s">
        <v>2843</v>
      </c>
    </row>
    <row r="41" ht="14.25" customHeight="1">
      <c r="A41" s="3">
        <v>66197.491286643</v>
      </c>
      <c r="B41" s="4">
        <v>3.5734851771656</v>
      </c>
      <c r="C41" s="4" t="str">
        <f>IF('Данные (для ящика с усами)'!$B41&lt;4,"менее 3 лет",(IF('Данные (для ящика с усами)'!$B41&lt;7,"4-6 лет","7+ лет")))</f>
        <v>менее 3 лет</v>
      </c>
      <c r="D41" s="4">
        <v>5.30799455159904</v>
      </c>
      <c r="E41" s="4">
        <v>4.14</v>
      </c>
      <c r="F41" s="4">
        <v>35919.8540884948</v>
      </c>
      <c r="G41" s="3">
        <v>701865.772956316</v>
      </c>
      <c r="H41" s="5" t="s">
        <v>2040</v>
      </c>
    </row>
    <row r="42" ht="14.25" customHeight="1">
      <c r="A42" s="3">
        <v>69654.3550127535</v>
      </c>
      <c r="B42" s="4">
        <v>3.59483012561169</v>
      </c>
      <c r="C42" s="4" t="str">
        <f>IF('Данные (для ящика с усами)'!$B42&lt;4,"менее 3 лет",(IF('Данные (для ящика с усами)'!$B42&lt;7,"4-6 лет","7+ лет")))</f>
        <v>менее 3 лет</v>
      </c>
      <c r="D42" s="4">
        <v>8.07384788437551</v>
      </c>
      <c r="E42" s="4">
        <v>3.48</v>
      </c>
      <c r="F42" s="4">
        <v>27022.7591798548</v>
      </c>
      <c r="G42" s="3">
        <v>717273.185257682</v>
      </c>
      <c r="H42" s="5" t="s">
        <v>2701</v>
      </c>
    </row>
    <row r="43" ht="14.25" customHeight="1">
      <c r="A43" s="3">
        <v>73340.5810920169</v>
      </c>
      <c r="B43" s="4">
        <v>3.59631881140486</v>
      </c>
      <c r="C43" s="4" t="str">
        <f>IF('Данные (для ящика с усами)'!$B43&lt;4,"менее 3 лет",(IF('Данные (для ящика с усами)'!$B43&lt;7,"4-6 лет","7+ лет")))</f>
        <v>менее 3 лет</v>
      </c>
      <c r="D43" s="4">
        <v>6.26238042261226</v>
      </c>
      <c r="E43" s="4">
        <v>3.31</v>
      </c>
      <c r="F43" s="4">
        <v>36956.9752226313</v>
      </c>
      <c r="G43" s="3">
        <v>1039332.66738688</v>
      </c>
      <c r="H43" s="5" t="s">
        <v>3357</v>
      </c>
    </row>
    <row r="44" ht="14.25" customHeight="1">
      <c r="A44" s="3">
        <v>79023.7204770184</v>
      </c>
      <c r="B44" s="4">
        <v>3.60633131344469</v>
      </c>
      <c r="C44" s="4" t="str">
        <f>IF('Данные (для ящика с усами)'!$B44&lt;4,"менее 3 лет",(IF('Данные (для ящика с усами)'!$B44&lt;7,"4-6 лет","7+ лет")))</f>
        <v>менее 3 лет</v>
      </c>
      <c r="D44" s="4">
        <v>8.94277057584111</v>
      </c>
      <c r="E44" s="4">
        <v>6.37</v>
      </c>
      <c r="F44" s="4">
        <v>22984.036530685</v>
      </c>
      <c r="G44" s="3">
        <v>1084013.78490628</v>
      </c>
      <c r="H44" s="5" t="s">
        <v>4208</v>
      </c>
    </row>
    <row r="45" ht="14.25" customHeight="1">
      <c r="A45" s="3">
        <v>75263.1156423152</v>
      </c>
      <c r="B45" s="4">
        <v>3.60740472655079</v>
      </c>
      <c r="C45" s="4" t="str">
        <f>IF('Данные (для ящика с усами)'!$B45&lt;4,"менее 3 лет",(IF('Данные (для ящика с усами)'!$B45&lt;7,"4-6 лет","7+ лет")))</f>
        <v>менее 3 лет</v>
      </c>
      <c r="D45" s="4">
        <v>7.9604575401428</v>
      </c>
      <c r="E45" s="4">
        <v>5.36</v>
      </c>
      <c r="F45" s="4">
        <v>30888.7504752349</v>
      </c>
      <c r="G45" s="3">
        <v>1185160.86107858</v>
      </c>
      <c r="H45" s="5" t="s">
        <v>3685</v>
      </c>
    </row>
    <row r="46" ht="14.25" customHeight="1">
      <c r="A46" s="3">
        <v>74385.1378950665</v>
      </c>
      <c r="B46" s="4">
        <v>3.6132253686729</v>
      </c>
      <c r="C46" s="4" t="str">
        <f>IF('Данные (для ящика с усами)'!$B46&lt;4,"менее 3 лет",(IF('Данные (для ящика с усами)'!$B46&lt;7,"4-6 лет","7+ лет")))</f>
        <v>менее 3 лет</v>
      </c>
      <c r="D46" s="4">
        <v>6.07927230158729</v>
      </c>
      <c r="E46" s="4">
        <v>2.07</v>
      </c>
      <c r="F46" s="4">
        <v>20951.3478722871</v>
      </c>
      <c r="G46" s="3">
        <v>635530.844886059</v>
      </c>
      <c r="H46" s="5" t="s">
        <v>3539</v>
      </c>
    </row>
    <row r="47" ht="14.25" customHeight="1">
      <c r="A47" s="3">
        <v>69799.5498819993</v>
      </c>
      <c r="B47" s="4">
        <v>3.63489742321331</v>
      </c>
      <c r="C47" s="4" t="str">
        <f>IF('Данные (для ящика с усами)'!$B47&lt;4,"менее 3 лет",(IF('Данные (для ящика с усами)'!$B47&lt;7,"4-6 лет","7+ лет")))</f>
        <v>менее 3 лет</v>
      </c>
      <c r="D47" s="4">
        <v>6.64110866400525</v>
      </c>
      <c r="E47" s="4">
        <v>4.46</v>
      </c>
      <c r="F47" s="4">
        <v>17217.2168160553</v>
      </c>
      <c r="G47" s="3">
        <v>578396.221470278</v>
      </c>
      <c r="H47" s="5" t="s">
        <v>2719</v>
      </c>
    </row>
    <row r="48" ht="14.25" customHeight="1">
      <c r="A48" s="3">
        <v>65182.1155710069</v>
      </c>
      <c r="B48" s="4">
        <v>3.63934447673349</v>
      </c>
      <c r="C48" s="4" t="str">
        <f>IF('Данные (для ящика с усами)'!$B48&lt;4,"менее 3 лет",(IF('Данные (для ящика с усами)'!$B48&lt;7,"4-6 лет","7+ лет")))</f>
        <v>менее 3 лет</v>
      </c>
      <c r="D48" s="4">
        <v>7.01483453532831</v>
      </c>
      <c r="E48" s="4">
        <v>4.12</v>
      </c>
      <c r="F48" s="4">
        <v>32729.5967281952</v>
      </c>
      <c r="G48" s="3">
        <v>779106.022489912</v>
      </c>
      <c r="H48" s="5" t="s">
        <v>1881</v>
      </c>
    </row>
    <row r="49" ht="14.25" customHeight="1">
      <c r="A49" s="3">
        <v>67933.0311160579</v>
      </c>
      <c r="B49" s="4">
        <v>3.64022178593391</v>
      </c>
      <c r="C49" s="4" t="str">
        <f>IF('Данные (для ящика с усами)'!$B49&lt;4,"менее 3 лет",(IF('Данные (для ящика с усами)'!$B49&lt;7,"4-6 лет","7+ лет")))</f>
        <v>менее 3 лет</v>
      </c>
      <c r="D49" s="4">
        <v>6.6370685485088</v>
      </c>
      <c r="E49" s="4">
        <v>2.37</v>
      </c>
      <c r="F49" s="4">
        <v>42772.1632896579</v>
      </c>
      <c r="G49" s="3">
        <v>810751.725041377</v>
      </c>
      <c r="H49" s="5" t="s">
        <v>2360</v>
      </c>
    </row>
    <row r="50" ht="14.25" customHeight="1">
      <c r="A50" s="3">
        <v>77081.6807519617</v>
      </c>
      <c r="B50" s="4">
        <v>3.64417506159777</v>
      </c>
      <c r="C50" s="4" t="str">
        <f>IF('Данные (для ящика с усами)'!$B50&lt;4,"менее 3 лет",(IF('Данные (для ящика с усами)'!$B50&lt;7,"4-6 лет","7+ лет")))</f>
        <v>менее 3 лет</v>
      </c>
      <c r="D50" s="4">
        <v>7.19706908455693</v>
      </c>
      <c r="E50" s="4">
        <v>6.42</v>
      </c>
      <c r="F50" s="4">
        <v>40080.4354201966</v>
      </c>
      <c r="G50" s="3">
        <v>1206937.31561416</v>
      </c>
      <c r="H50" s="5" t="s">
        <v>3962</v>
      </c>
    </row>
    <row r="51" ht="14.25" customHeight="1">
      <c r="A51" s="3">
        <v>73257.265452742</v>
      </c>
      <c r="B51" s="4">
        <v>3.64765463359269</v>
      </c>
      <c r="C51" s="4" t="str">
        <f>IF('Данные (для ящика с усами)'!$B51&lt;4,"менее 3 лет",(IF('Данные (для ящика с усами)'!$B51&lt;7,"4-6 лет","7+ лет")))</f>
        <v>менее 3 лет</v>
      </c>
      <c r="D51" s="4">
        <v>5.69228111914494</v>
      </c>
      <c r="E51" s="4">
        <v>2.2</v>
      </c>
      <c r="F51" s="4">
        <v>44882.4879161919</v>
      </c>
      <c r="G51" s="3">
        <v>1049007.0166559</v>
      </c>
      <c r="H51" s="5" t="s">
        <v>3334</v>
      </c>
    </row>
    <row r="52" ht="14.25" customHeight="1">
      <c r="A52" s="3">
        <v>64290.2057062056</v>
      </c>
      <c r="B52" s="4">
        <v>3.64854570718988</v>
      </c>
      <c r="C52" s="4" t="str">
        <f>IF('Данные (для ящика с усами)'!$B52&lt;4,"менее 3 лет",(IF('Данные (для ящика с усами)'!$B52&lt;7,"4-6 лет","7+ лет")))</f>
        <v>менее 3 лет</v>
      </c>
      <c r="D52" s="4">
        <v>7.36807305719017</v>
      </c>
      <c r="E52" s="4">
        <v>3.44</v>
      </c>
      <c r="F52" s="4">
        <v>54157.2951635816</v>
      </c>
      <c r="G52" s="3">
        <v>949072.249595464</v>
      </c>
      <c r="H52" s="5" t="s">
        <v>1718</v>
      </c>
    </row>
    <row r="53" ht="14.25" customHeight="1">
      <c r="A53" s="3">
        <v>56428.9736689065</v>
      </c>
      <c r="B53" s="4">
        <v>3.6546669823206</v>
      </c>
      <c r="C53" s="4" t="str">
        <f>IF('Данные (для ящика с усами)'!$B53&lt;4,"менее 3 лет",(IF('Данные (для ящика с усами)'!$B53&lt;7,"4-6 лет","7+ лет")))</f>
        <v>менее 3 лет</v>
      </c>
      <c r="D53" s="4">
        <v>6.95073081475901</v>
      </c>
      <c r="E53" s="4">
        <v>4.27</v>
      </c>
      <c r="F53" s="4">
        <v>44877.5651097509</v>
      </c>
      <c r="G53" s="3">
        <v>790802.801034806</v>
      </c>
      <c r="H53" s="5" t="s">
        <v>641</v>
      </c>
    </row>
    <row r="54" ht="14.25" customHeight="1">
      <c r="A54" s="3">
        <v>48640.1036076793</v>
      </c>
      <c r="B54" s="4">
        <v>3.66429378470506</v>
      </c>
      <c r="C54" s="4" t="str">
        <f>IF('Данные (для ящика с усами)'!$B54&lt;4,"менее 3 лет",(IF('Данные (для ящика с усами)'!$B54&lt;7,"4-6 лет","7+ лет")))</f>
        <v>менее 3 лет</v>
      </c>
      <c r="D54" s="4">
        <v>8.6093975784445</v>
      </c>
      <c r="E54" s="4">
        <v>4.07</v>
      </c>
      <c r="F54" s="4">
        <v>33381.2386643543</v>
      </c>
      <c r="G54" s="3">
        <v>607249.423284176</v>
      </c>
      <c r="H54" s="5" t="s">
        <v>165</v>
      </c>
    </row>
    <row r="55" ht="14.25" customHeight="1">
      <c r="A55" s="3">
        <v>60308.9126579614</v>
      </c>
      <c r="B55" s="4">
        <v>3.68628699464615</v>
      </c>
      <c r="C55" s="4" t="str">
        <f>IF('Данные (для ящика с усами)'!$B55&lt;4,"менее 3 лет",(IF('Данные (для ящика с усами)'!$B55&lt;7,"4-6 лет","7+ лет")))</f>
        <v>менее 3 лет</v>
      </c>
      <c r="D55" s="4">
        <v>7.29409642401292</v>
      </c>
      <c r="E55" s="4">
        <v>3.32</v>
      </c>
      <c r="F55" s="4">
        <v>35971.4701345743</v>
      </c>
      <c r="G55" s="3">
        <v>607858.991171297</v>
      </c>
      <c r="H55" s="5" t="s">
        <v>1082</v>
      </c>
    </row>
    <row r="56" ht="14.25" customHeight="1">
      <c r="A56" s="3">
        <v>60850.7020613466</v>
      </c>
      <c r="B56" s="4">
        <v>3.69057406287101</v>
      </c>
      <c r="C56" s="4" t="str">
        <f>IF('Данные (для ящика с усами)'!$B56&lt;4,"менее 3 лет",(IF('Данные (для ящика с усами)'!$B56&lt;7,"4-6 лет","7+ лет")))</f>
        <v>менее 3 лет</v>
      </c>
      <c r="D56" s="4">
        <v>7.41505571928642</v>
      </c>
      <c r="E56" s="4">
        <v>4.41</v>
      </c>
      <c r="F56" s="4">
        <v>56303.3059884131</v>
      </c>
      <c r="G56" s="3">
        <v>873515.9385396</v>
      </c>
      <c r="H56" s="5" t="s">
        <v>1162</v>
      </c>
    </row>
    <row r="57" ht="14.25" customHeight="1">
      <c r="A57" s="3">
        <v>75860.861148893</v>
      </c>
      <c r="B57" s="4">
        <v>3.6908905696788</v>
      </c>
      <c r="C57" s="4" t="str">
        <f>IF('Данные (для ящика с усами)'!$B57&lt;4,"менее 3 лет",(IF('Данные (для ящика с усами)'!$B57&lt;7,"4-6 лет","7+ лет")))</f>
        <v>менее 3 лет</v>
      </c>
      <c r="D57" s="4">
        <v>4.78838020655182</v>
      </c>
      <c r="E57" s="4">
        <v>3.48</v>
      </c>
      <c r="F57" s="4">
        <v>41003.8800811376</v>
      </c>
      <c r="G57" s="3">
        <v>889113.238861249</v>
      </c>
      <c r="H57" s="5" t="s">
        <v>3766</v>
      </c>
    </row>
    <row r="58" ht="14.25" customHeight="1">
      <c r="A58" s="3">
        <v>60960.4635398424</v>
      </c>
      <c r="B58" s="4">
        <v>3.69684406198186</v>
      </c>
      <c r="C58" s="4" t="str">
        <f>IF('Данные (для ящика с усами)'!$B58&lt;4,"менее 3 лет",(IF('Данные (для ящика с усами)'!$B58&lt;7,"4-6 лет","7+ лет")))</f>
        <v>менее 3 лет</v>
      </c>
      <c r="D58" s="4">
        <v>7.76893362774856</v>
      </c>
      <c r="E58" s="4">
        <v>3.4</v>
      </c>
      <c r="F58" s="4">
        <v>28171.9850104993</v>
      </c>
      <c r="G58" s="3">
        <v>584061.24743021</v>
      </c>
      <c r="H58" s="5" t="s">
        <v>1186</v>
      </c>
    </row>
    <row r="59" ht="14.25" customHeight="1">
      <c r="A59" s="3">
        <v>74111.6422260123</v>
      </c>
      <c r="B59" s="4">
        <v>3.70833622950174</v>
      </c>
      <c r="C59" s="4" t="str">
        <f>IF('Данные (для ящика с усами)'!$B59&lt;4,"менее 3 лет",(IF('Данные (для ящика с усами)'!$B59&lt;7,"4-6 лет","7+ лет")))</f>
        <v>менее 3 лет</v>
      </c>
      <c r="D59" s="4">
        <v>7.97627901756648</v>
      </c>
      <c r="E59" s="4">
        <v>3.48</v>
      </c>
      <c r="F59" s="4">
        <v>30078.6586345807</v>
      </c>
      <c r="G59" s="3">
        <v>944186.159068424</v>
      </c>
      <c r="H59" s="5" t="s">
        <v>3488</v>
      </c>
    </row>
    <row r="60" ht="14.25" customHeight="1">
      <c r="A60" s="3">
        <v>61194.4795910621</v>
      </c>
      <c r="B60" s="4">
        <v>3.71199200724364</v>
      </c>
      <c r="C60" s="4" t="str">
        <f>IF('Данные (для ящика с усами)'!$B60&lt;4,"менее 3 лет",(IF('Данные (для ящика с усами)'!$B60&lt;7,"4-6 лет","7+ лет")))</f>
        <v>менее 3 лет</v>
      </c>
      <c r="D60" s="4">
        <v>7.09102379076496</v>
      </c>
      <c r="E60" s="4">
        <v>4.07</v>
      </c>
      <c r="F60" s="4">
        <v>28667.1405101817</v>
      </c>
      <c r="G60" s="3">
        <v>369433.354964792</v>
      </c>
      <c r="H60" s="5" t="s">
        <v>1214</v>
      </c>
    </row>
    <row r="61" ht="14.25" customHeight="1">
      <c r="A61" s="3">
        <v>69436.1421605895</v>
      </c>
      <c r="B61" s="4">
        <v>3.7152779544198</v>
      </c>
      <c r="C61" s="4" t="str">
        <f>IF('Данные (для ящика с усами)'!$B61&lt;4,"менее 3 лет",(IF('Данные (для ящика с усами)'!$B61&lt;7,"4-6 лет","7+ лет")))</f>
        <v>менее 3 лет</v>
      </c>
      <c r="D61" s="4">
        <v>7.67162431173576</v>
      </c>
      <c r="E61" s="4">
        <v>3.07</v>
      </c>
      <c r="F61" s="4">
        <v>30884.9555057124</v>
      </c>
      <c r="G61" s="3">
        <v>693681.004402794</v>
      </c>
      <c r="H61" s="5" t="s">
        <v>2646</v>
      </c>
    </row>
    <row r="62" ht="14.25" customHeight="1">
      <c r="A62" s="3">
        <v>81602.539354718</v>
      </c>
      <c r="B62" s="4">
        <v>3.71943574321323</v>
      </c>
      <c r="C62" s="4" t="str">
        <f>IF('Данные (для ящика с усами)'!$B62&lt;4,"менее 3 лет",(IF('Данные (для ящика с усами)'!$B62&lt;7,"4-6 лет","7+ лет")))</f>
        <v>менее 3 лет</v>
      </c>
      <c r="D62" s="4">
        <v>6.17081702788398</v>
      </c>
      <c r="E62" s="4">
        <v>2.14</v>
      </c>
      <c r="F62" s="4">
        <v>18687.5097015906</v>
      </c>
      <c r="G62" s="3">
        <v>757719.658614731</v>
      </c>
      <c r="H62" s="5" t="s">
        <v>4461</v>
      </c>
    </row>
    <row r="63" ht="14.25" customHeight="1">
      <c r="A63" s="3">
        <v>64889.2193381139</v>
      </c>
      <c r="B63" s="4">
        <v>3.72708393284187</v>
      </c>
      <c r="C63" s="4" t="str">
        <f>IF('Данные (для ящика с усами)'!$B63&lt;4,"менее 3 лет",(IF('Данные (для ящика с усами)'!$B63&lt;7,"4-6 лет","7+ лет")))</f>
        <v>менее 3 лет</v>
      </c>
      <c r="D63" s="4">
        <v>7.65545291127244</v>
      </c>
      <c r="E63" s="4">
        <v>3.2</v>
      </c>
      <c r="F63" s="4">
        <v>25904.9799118002</v>
      </c>
      <c r="G63" s="3">
        <v>923508.125650491</v>
      </c>
      <c r="H63" s="5" t="s">
        <v>1828</v>
      </c>
    </row>
    <row r="64" ht="14.25" customHeight="1">
      <c r="A64" s="3">
        <v>55621.8991039566</v>
      </c>
      <c r="B64" s="4">
        <v>3.73594179145417</v>
      </c>
      <c r="C64" s="4" t="str">
        <f>IF('Данные (для ящика с усами)'!$B64&lt;4,"менее 3 лет",(IF('Данные (для ящика с усами)'!$B64&lt;7,"4-6 лет","7+ лет")))</f>
        <v>менее 3 лет</v>
      </c>
      <c r="D64" s="4">
        <v>6.86829075739446</v>
      </c>
      <c r="E64" s="4">
        <v>2.3</v>
      </c>
      <c r="F64" s="4">
        <v>63184.6131472303</v>
      </c>
      <c r="G64" s="3">
        <v>1102641.11402327</v>
      </c>
      <c r="H64" s="5" t="s">
        <v>562</v>
      </c>
    </row>
    <row r="65" ht="14.25" customHeight="1">
      <c r="A65" s="3">
        <v>80182.0930251541</v>
      </c>
      <c r="B65" s="4">
        <v>3.73859297134986</v>
      </c>
      <c r="C65" s="4" t="str">
        <f>IF('Данные (для ящика с усами)'!$B65&lt;4,"менее 3 лет",(IF('Данные (для ящика с усами)'!$B65&lt;7,"4-6 лет","7+ лет")))</f>
        <v>менее 3 лет</v>
      </c>
      <c r="D65" s="4">
        <v>9.6545557605655</v>
      </c>
      <c r="E65" s="4">
        <v>3.37</v>
      </c>
      <c r="F65" s="4">
        <v>15090.8511861409</v>
      </c>
      <c r="G65" s="3">
        <v>1223261.46230481</v>
      </c>
      <c r="H65" s="5" t="s">
        <v>4337</v>
      </c>
    </row>
    <row r="66" ht="14.25" customHeight="1">
      <c r="A66" s="3">
        <v>68467.2172490035</v>
      </c>
      <c r="B66" s="4">
        <v>3.74374700821798</v>
      </c>
      <c r="C66" s="4" t="str">
        <f>IF('Данные (для ящика с усами)'!$B66&lt;4,"менее 3 лет",(IF('Данные (для ящика с усами)'!$B66&lt;7,"4-6 лет","7+ лет")))</f>
        <v>менее 3 лет</v>
      </c>
      <c r="D66" s="4">
        <v>8.56179662920378</v>
      </c>
      <c r="E66" s="4">
        <v>4.38</v>
      </c>
      <c r="F66" s="4">
        <v>46594.4873594569</v>
      </c>
      <c r="G66" s="3">
        <v>1036338.23901352</v>
      </c>
      <c r="H66" s="5" t="s">
        <v>2449</v>
      </c>
    </row>
    <row r="67" ht="14.25" customHeight="1">
      <c r="A67" s="3">
        <v>74569.858065807</v>
      </c>
      <c r="B67" s="4">
        <v>3.74490246710154</v>
      </c>
      <c r="C67" s="4" t="str">
        <f>IF('Данные (для ящика с усами)'!$B67&lt;4,"менее 3 лет",(IF('Данные (для ящика с усами)'!$B67&lt;7,"4-6 лет","7+ лет")))</f>
        <v>менее 3 лет</v>
      </c>
      <c r="D67" s="4">
        <v>5.37016214407116</v>
      </c>
      <c r="E67" s="4">
        <v>2.06</v>
      </c>
      <c r="F67" s="4">
        <v>39183.9578007031</v>
      </c>
      <c r="G67" s="3">
        <v>1004124.90907597</v>
      </c>
      <c r="H67" s="5" t="s">
        <v>3579</v>
      </c>
    </row>
    <row r="68" ht="14.25" customHeight="1">
      <c r="A68" s="3">
        <v>63970.6244227523</v>
      </c>
      <c r="B68" s="4">
        <v>3.74592226263884</v>
      </c>
      <c r="C68" s="4" t="str">
        <f>IF('Данные (для ящика с усами)'!$B68&lt;4,"менее 3 лет",(IF('Данные (для ящика с усами)'!$B68&lt;7,"4-6 лет","7+ лет")))</f>
        <v>менее 3 лет</v>
      </c>
      <c r="D68" s="4">
        <v>6.50241111417515</v>
      </c>
      <c r="E68" s="4">
        <v>2.5</v>
      </c>
      <c r="F68" s="4">
        <v>31944.5525738054</v>
      </c>
      <c r="G68" s="3">
        <v>822934.831294735</v>
      </c>
      <c r="H68" s="5" t="s">
        <v>1685</v>
      </c>
    </row>
    <row r="69" ht="14.25" customHeight="1">
      <c r="A69" s="3">
        <v>48091.9974046297</v>
      </c>
      <c r="B69" s="4">
        <v>3.74931468132523</v>
      </c>
      <c r="C69" s="4" t="str">
        <f>IF('Данные (для ящика с усами)'!$B69&lt;4,"менее 3 лет",(IF('Данные (для ящика с усами)'!$B69&lt;7,"4-6 лет","7+ лет")))</f>
        <v>менее 3 лет</v>
      </c>
      <c r="D69" s="4">
        <v>5.32650550870594</v>
      </c>
      <c r="E69" s="4">
        <v>3.1</v>
      </c>
      <c r="F69" s="4">
        <v>42693.3202040597</v>
      </c>
      <c r="G69" s="3">
        <v>383020.827749009</v>
      </c>
      <c r="H69" s="5" t="s">
        <v>142</v>
      </c>
    </row>
    <row r="70" ht="14.25" customHeight="1">
      <c r="A70" s="3">
        <v>54341.1538018699</v>
      </c>
      <c r="B70" s="4">
        <v>3.75390683345421</v>
      </c>
      <c r="C70" s="4" t="str">
        <f>IF('Данные (для ящика с усами)'!$B70&lt;4,"менее 3 лет",(IF('Данные (для ящика с усами)'!$B70&lt;7,"4-6 лет","7+ лет")))</f>
        <v>менее 3 лет</v>
      </c>
      <c r="D70" s="4">
        <v>7.15711984548632</v>
      </c>
      <c r="E70" s="4">
        <v>4.19</v>
      </c>
      <c r="F70" s="4">
        <v>30542.2122525606</v>
      </c>
      <c r="G70" s="3">
        <v>437436.138203198</v>
      </c>
      <c r="H70" s="5" t="s">
        <v>453</v>
      </c>
    </row>
    <row r="71" ht="14.25" customHeight="1">
      <c r="A71" s="3">
        <v>76609.9172367033</v>
      </c>
      <c r="B71" s="4">
        <v>3.77054769827439</v>
      </c>
      <c r="C71" s="4" t="str">
        <f>IF('Данные (для ящика с усами)'!$B71&lt;4,"менее 3 лет",(IF('Данные (для ящика с усами)'!$B71&lt;7,"4-6 лет","7+ лет")))</f>
        <v>менее 3 лет</v>
      </c>
      <c r="D71" s="4">
        <v>6.70045613263915</v>
      </c>
      <c r="E71" s="4">
        <v>3.21</v>
      </c>
      <c r="F71" s="4">
        <v>55430.3115658445</v>
      </c>
      <c r="G71" s="3">
        <v>1214689.18370447</v>
      </c>
      <c r="H71" s="5" t="s">
        <v>3891</v>
      </c>
    </row>
    <row r="72" ht="14.25" customHeight="1">
      <c r="A72" s="3">
        <v>62503.5870275182</v>
      </c>
      <c r="B72" s="4">
        <v>3.77959224676202</v>
      </c>
      <c r="C72" s="4" t="str">
        <f>IF('Данные (для ящика с усами)'!$B72&lt;4,"менее 3 лет",(IF('Данные (для ящика с усами)'!$B72&lt;7,"4-6 лет","7+ лет")))</f>
        <v>менее 3 лет</v>
      </c>
      <c r="D72" s="4">
        <v>7.15641468692162</v>
      </c>
      <c r="E72" s="4">
        <v>6.48</v>
      </c>
      <c r="F72" s="4">
        <v>35167.5702308627</v>
      </c>
      <c r="G72" s="3">
        <v>944288.911013619</v>
      </c>
      <c r="H72" s="5" t="s">
        <v>1433</v>
      </c>
    </row>
    <row r="73" ht="14.25" customHeight="1">
      <c r="A73" s="3">
        <v>78032.8818483555</v>
      </c>
      <c r="B73" s="4">
        <v>3.78483944115296</v>
      </c>
      <c r="C73" s="4" t="str">
        <f>IF('Данные (для ящика с усами)'!$B73&lt;4,"менее 3 лет",(IF('Данные (для ящика с усами)'!$B73&lt;7,"4-6 лет","7+ лет")))</f>
        <v>менее 3 лет</v>
      </c>
      <c r="D73" s="4">
        <v>7.61901145643118</v>
      </c>
      <c r="E73" s="4">
        <v>4.24</v>
      </c>
      <c r="F73" s="4">
        <v>35334.6336723284</v>
      </c>
      <c r="G73" s="3">
        <v>1159749.09027881</v>
      </c>
      <c r="H73" s="5" t="s">
        <v>4083</v>
      </c>
    </row>
    <row r="74" ht="14.25" customHeight="1">
      <c r="A74" s="3">
        <v>79103.9432783779</v>
      </c>
      <c r="B74" s="4">
        <v>3.78670929804855</v>
      </c>
      <c r="C74" s="4" t="str">
        <f>IF('Данные (для ящика с усами)'!$B74&lt;4,"менее 3 лет",(IF('Данные (для ящика с усами)'!$B74&lt;7,"4-6 лет","7+ лет")))</f>
        <v>менее 3 лет</v>
      </c>
      <c r="D74" s="4">
        <v>7.42094961062916</v>
      </c>
      <c r="E74" s="4">
        <v>4.47</v>
      </c>
      <c r="F74" s="4">
        <v>25767.8186004137</v>
      </c>
      <c r="G74" s="3">
        <v>764860.462688998</v>
      </c>
      <c r="H74" s="5" t="s">
        <v>4221</v>
      </c>
    </row>
    <row r="75" ht="14.25" customHeight="1">
      <c r="A75" s="3">
        <v>54762.0543000145</v>
      </c>
      <c r="B75" s="4">
        <v>3.80259899100554</v>
      </c>
      <c r="C75" s="4" t="str">
        <f>IF('Данные (для ящика с усами)'!$B75&lt;4,"менее 3 лет",(IF('Данные (для ящика с усами)'!$B75&lt;7,"4-6 лет","7+ лет")))</f>
        <v>менее 3 лет</v>
      </c>
      <c r="D75" s="4">
        <v>7.55440649315278</v>
      </c>
      <c r="E75" s="4">
        <v>5.47</v>
      </c>
      <c r="F75" s="4">
        <v>58460.2798577821</v>
      </c>
      <c r="G75" s="3">
        <v>1080464.85168352</v>
      </c>
      <c r="H75" s="5" t="s">
        <v>487</v>
      </c>
    </row>
    <row r="76" ht="14.25" customHeight="1">
      <c r="A76" s="3">
        <v>65866.4525675225</v>
      </c>
      <c r="B76" s="4">
        <v>3.81609445554089</v>
      </c>
      <c r="C76" s="4" t="str">
        <f>IF('Данные (для ящика с усами)'!$B76&lt;4,"менее 3 лет",(IF('Данные (для ящика с усами)'!$B76&lt;7,"4-6 лет","7+ лет")))</f>
        <v>менее 3 лет</v>
      </c>
      <c r="D76" s="4">
        <v>6.64355199951177</v>
      </c>
      <c r="E76" s="4">
        <v>3.13</v>
      </c>
      <c r="F76" s="4">
        <v>19069.965586077</v>
      </c>
      <c r="G76" s="3">
        <v>407718.938215492</v>
      </c>
      <c r="H76" s="5" t="s">
        <v>1981</v>
      </c>
    </row>
    <row r="77" ht="14.25" customHeight="1">
      <c r="A77" s="3">
        <v>53917.8722297753</v>
      </c>
      <c r="B77" s="4">
        <v>3.82420421550662</v>
      </c>
      <c r="C77" s="4" t="str">
        <f>IF('Данные (для ящика с усами)'!$B77&lt;4,"менее 3 лет",(IF('Данные (для ящика с усами)'!$B77&lt;7,"4-6 лет","7+ лет")))</f>
        <v>менее 3 лет</v>
      </c>
      <c r="D77" s="4">
        <v>7.36060184828477</v>
      </c>
      <c r="E77" s="4">
        <v>4.33</v>
      </c>
      <c r="F77" s="4">
        <v>44916.291397826</v>
      </c>
      <c r="G77" s="3">
        <v>679922.252149793</v>
      </c>
      <c r="H77" s="5" t="s">
        <v>430</v>
      </c>
    </row>
    <row r="78" ht="14.25" customHeight="1">
      <c r="A78" s="3">
        <v>83335.1356983418</v>
      </c>
      <c r="B78" s="4">
        <v>3.831695268867</v>
      </c>
      <c r="C78" s="4" t="str">
        <f>IF('Данные (для ящика с усами)'!$B78&lt;4,"менее 3 лет",(IF('Данные (для ящика с усами)'!$B78&lt;7,"4-6 лет","7+ лет")))</f>
        <v>менее 3 лет</v>
      </c>
      <c r="D78" s="4">
        <v>7.11886701615701</v>
      </c>
      <c r="E78" s="4">
        <v>6.18</v>
      </c>
      <c r="F78" s="4">
        <v>22786.0304624895</v>
      </c>
      <c r="G78" s="3">
        <v>951781.307808009</v>
      </c>
      <c r="H78" s="5" t="s">
        <v>4595</v>
      </c>
    </row>
    <row r="79" ht="14.25" customHeight="1">
      <c r="A79" s="3">
        <v>69624.2552651905</v>
      </c>
      <c r="B79" s="4">
        <v>3.85461756820808</v>
      </c>
      <c r="C79" s="4" t="str">
        <f>IF('Данные (для ящика с усами)'!$B79&lt;4,"менее 3 лет",(IF('Данные (для ящика с усами)'!$B79&lt;7,"4-6 лет","7+ лет")))</f>
        <v>менее 3 лет</v>
      </c>
      <c r="D79" s="4">
        <v>6.8939087071375</v>
      </c>
      <c r="E79" s="4">
        <v>2.04</v>
      </c>
      <c r="F79" s="4">
        <v>29292.1294275855</v>
      </c>
      <c r="G79" s="3">
        <v>771310.000399176</v>
      </c>
      <c r="H79" s="5" t="s">
        <v>2692</v>
      </c>
    </row>
    <row r="80" ht="14.25" customHeight="1">
      <c r="A80" s="3">
        <v>69227.6072550312</v>
      </c>
      <c r="B80" s="4">
        <v>3.85876644570345</v>
      </c>
      <c r="C80" s="4" t="str">
        <f>IF('Данные (для ящика с усами)'!$B80&lt;4,"менее 3 лет",(IF('Данные (для ящика с усами)'!$B80&lt;7,"4-6 лет","7+ лет")))</f>
        <v>менее 3 лет</v>
      </c>
      <c r="D80" s="4">
        <v>9.11477296574814</v>
      </c>
      <c r="E80" s="4">
        <v>6.02</v>
      </c>
      <c r="F80" s="4">
        <v>42582.6258706525</v>
      </c>
      <c r="G80" s="3">
        <v>1280230.62536823</v>
      </c>
      <c r="H80" s="5" t="s">
        <v>2585</v>
      </c>
    </row>
    <row r="81" ht="14.25" customHeight="1">
      <c r="A81" s="3">
        <v>66047.0535345067</v>
      </c>
      <c r="B81" s="4">
        <v>3.86241692275088</v>
      </c>
      <c r="C81" s="4" t="str">
        <f>IF('Данные (для ящика с усами)'!$B81&lt;4,"менее 3 лет",(IF('Данные (для ящика с усами)'!$B81&lt;7,"4-6 лет","7+ лет")))</f>
        <v>менее 3 лет</v>
      </c>
      <c r="D81" s="4">
        <v>7.95593458460928</v>
      </c>
      <c r="E81" s="4">
        <v>5.05</v>
      </c>
      <c r="F81" s="4">
        <v>26534.6979018744</v>
      </c>
      <c r="G81" s="3">
        <v>642809.966743474</v>
      </c>
      <c r="H81" s="5" t="s">
        <v>2018</v>
      </c>
    </row>
    <row r="82" ht="14.25" customHeight="1">
      <c r="A82" s="3">
        <v>79274.7961605004</v>
      </c>
      <c r="B82" s="4">
        <v>3.87086895217714</v>
      </c>
      <c r="C82" s="4" t="str">
        <f>IF('Данные (для ящика с усами)'!$B82&lt;4,"менее 3 лет",(IF('Данные (для ящика с усами)'!$B82&lt;7,"4-6 лет","7+ лет")))</f>
        <v>менее 3 лет</v>
      </c>
      <c r="D82" s="4">
        <v>8.1389596002193</v>
      </c>
      <c r="E82" s="4">
        <v>5.18</v>
      </c>
      <c r="F82" s="4">
        <v>42773.6130991928</v>
      </c>
      <c r="G82" s="3">
        <v>1210366.52882268</v>
      </c>
      <c r="H82" s="5" t="s">
        <v>4234</v>
      </c>
    </row>
    <row r="83" ht="14.25" customHeight="1">
      <c r="A83" s="3">
        <v>61283.3886198223</v>
      </c>
      <c r="B83" s="4">
        <v>3.88179423789695</v>
      </c>
      <c r="C83" s="4" t="str">
        <f>IF('Данные (для ящика с усами)'!$B83&lt;4,"менее 3 лет",(IF('Данные (для ящика с усами)'!$B83&lt;7,"4-6 лет","7+ лет")))</f>
        <v>менее 3 лет</v>
      </c>
      <c r="D83" s="4">
        <v>7.51813384869592</v>
      </c>
      <c r="E83" s="4">
        <v>4.45</v>
      </c>
      <c r="F83" s="4">
        <v>36616.6588323555</v>
      </c>
      <c r="G83" s="3">
        <v>720059.834808</v>
      </c>
      <c r="H83" s="5" t="s">
        <v>1226</v>
      </c>
    </row>
    <row r="84" ht="14.25" customHeight="1">
      <c r="A84" s="3">
        <v>64534.4659100012</v>
      </c>
      <c r="B84" s="4">
        <v>3.88336356561696</v>
      </c>
      <c r="C84" s="4" t="str">
        <f>IF('Данные (для ящика с усами)'!$B84&lt;4,"менее 3 лет",(IF('Данные (для ящика с усами)'!$B84&lt;7,"4-6 лет","7+ лет")))</f>
        <v>менее 3 лет</v>
      </c>
      <c r="D84" s="4">
        <v>7.38297288751985</v>
      </c>
      <c r="E84" s="4">
        <v>4.22</v>
      </c>
      <c r="F84" s="4">
        <v>52933.672583474</v>
      </c>
      <c r="G84" s="3">
        <v>1202227.95666435</v>
      </c>
      <c r="H84" s="5" t="s">
        <v>1769</v>
      </c>
    </row>
    <row r="85" ht="14.25" customHeight="1">
      <c r="A85" s="3">
        <v>71028.1758961671</v>
      </c>
      <c r="B85" s="4">
        <v>3.89583109625575</v>
      </c>
      <c r="C85" s="4" t="str">
        <f>IF('Данные (для ящика с усами)'!$B85&lt;4,"менее 3 лет",(IF('Данные (для ящика с усами)'!$B85&lt;7,"4-6 лет","7+ лет")))</f>
        <v>менее 3 лет</v>
      </c>
      <c r="D85" s="4">
        <v>6.62377571397767</v>
      </c>
      <c r="E85" s="4">
        <v>2.5</v>
      </c>
      <c r="F85" s="4">
        <v>43922.6301716746</v>
      </c>
      <c r="G85" s="3">
        <v>934610.395334884</v>
      </c>
      <c r="H85" s="5" t="s">
        <v>2937</v>
      </c>
    </row>
    <row r="86" ht="14.25" customHeight="1">
      <c r="A86" s="3">
        <v>68246.9278268078</v>
      </c>
      <c r="B86" s="4">
        <v>3.90709036699203</v>
      </c>
      <c r="C86" s="4" t="str">
        <f>IF('Данные (для ящика с усами)'!$B86&lt;4,"менее 3 лет",(IF('Данные (для ящика с усами)'!$B86&lt;7,"4-6 лет","7+ лет")))</f>
        <v>менее 3 лет</v>
      </c>
      <c r="D86" s="4">
        <v>7.1754015012137</v>
      </c>
      <c r="E86" s="4">
        <v>3.28</v>
      </c>
      <c r="F86" s="4">
        <v>24553.4598666288</v>
      </c>
      <c r="G86" s="3">
        <v>688479.29259102</v>
      </c>
      <c r="H86" s="5" t="s">
        <v>2408</v>
      </c>
    </row>
    <row r="87" ht="14.25" customHeight="1">
      <c r="A87" s="3">
        <v>66678.0621665126</v>
      </c>
      <c r="B87" s="4">
        <v>3.90784119016698</v>
      </c>
      <c r="C87" s="4" t="str">
        <f>IF('Данные (для ящика с усами)'!$B87&lt;4,"менее 3 лет",(IF('Данные (для ящика с усами)'!$B87&lt;7,"4-6 лет","7+ лет")))</f>
        <v>менее 3 лет</v>
      </c>
      <c r="D87" s="4">
        <v>7.49608865917562</v>
      </c>
      <c r="E87" s="4">
        <v>5.02</v>
      </c>
      <c r="F87" s="4">
        <v>23031.1703163103</v>
      </c>
      <c r="G87" s="3">
        <v>587007.844239999</v>
      </c>
      <c r="H87" s="5" t="s">
        <v>2136</v>
      </c>
    </row>
    <row r="88" ht="14.25" customHeight="1">
      <c r="A88" s="3">
        <v>70692.3729879496</v>
      </c>
      <c r="B88" s="4">
        <v>3.90943270894099</v>
      </c>
      <c r="C88" s="4" t="str">
        <f>IF('Данные (для ящика с усами)'!$B88&lt;4,"менее 3 лет",(IF('Данные (для ящика с усами)'!$B88&lt;7,"4-6 лет","7+ лет")))</f>
        <v>менее 3 лет</v>
      </c>
      <c r="D88" s="4">
        <v>7.76345365404001</v>
      </c>
      <c r="E88" s="4">
        <v>4.36</v>
      </c>
      <c r="F88" s="4">
        <v>31027.5058293002</v>
      </c>
      <c r="G88" s="3">
        <v>994654.409424786</v>
      </c>
      <c r="H88" s="5" t="s">
        <v>2872</v>
      </c>
    </row>
    <row r="89" ht="14.25" customHeight="1">
      <c r="A89" s="3">
        <v>52642.4798823187</v>
      </c>
      <c r="B89" s="4">
        <v>3.92147679393456</v>
      </c>
      <c r="C89" s="4" t="str">
        <f>IF('Данные (для ящика с усами)'!$B89&lt;4,"менее 3 лет",(IF('Данные (для ящика с усами)'!$B89&lt;7,"4-6 лет","7+ лет")))</f>
        <v>менее 3 лет</v>
      </c>
      <c r="D89" s="4">
        <v>7.16407258357487</v>
      </c>
      <c r="E89" s="4">
        <v>4.46</v>
      </c>
      <c r="F89" s="4">
        <v>50133.0150835867</v>
      </c>
      <c r="G89" s="3">
        <v>671802.039515296</v>
      </c>
      <c r="H89" s="5" t="s">
        <v>355</v>
      </c>
    </row>
    <row r="90" ht="14.25" customHeight="1">
      <c r="A90" s="3">
        <v>59832.3949395573</v>
      </c>
      <c r="B90" s="4">
        <v>3.92729325625461</v>
      </c>
      <c r="C90" s="4" t="str">
        <f>IF('Данные (для ящика с усами)'!$B90&lt;4,"менее 3 лет",(IF('Данные (для ящика с усами)'!$B90&lt;7,"4-6 лет","7+ лет")))</f>
        <v>менее 3 лет</v>
      </c>
      <c r="D90" s="4">
        <v>7.1878551727887</v>
      </c>
      <c r="E90" s="4">
        <v>3.03</v>
      </c>
      <c r="F90" s="4">
        <v>36930.8440465897</v>
      </c>
      <c r="G90" s="3">
        <v>851633.910941063</v>
      </c>
      <c r="H90" s="5" t="s">
        <v>1019</v>
      </c>
    </row>
    <row r="91" ht="14.25" customHeight="1">
      <c r="A91" s="3">
        <v>66967.3984648674</v>
      </c>
      <c r="B91" s="4">
        <v>3.93019854611876</v>
      </c>
      <c r="C91" s="4" t="str">
        <f>IF('Данные (для ящика с усами)'!$B91&lt;4,"менее 3 лет",(IF('Данные (для ящика с усами)'!$B91&lt;7,"4-6 лет","7+ лет")))</f>
        <v>менее 3 лет</v>
      </c>
      <c r="D91" s="4">
        <v>5.98274394785213</v>
      </c>
      <c r="E91" s="4">
        <v>3.46</v>
      </c>
      <c r="F91" s="4">
        <v>51554.7614098403</v>
      </c>
      <c r="G91" s="3">
        <v>1102943.35144492</v>
      </c>
      <c r="H91" s="5" t="s">
        <v>2194</v>
      </c>
    </row>
    <row r="92" ht="14.25" customHeight="1">
      <c r="A92" s="3">
        <v>71613.7515095091</v>
      </c>
      <c r="B92" s="4">
        <v>3.93757762552759</v>
      </c>
      <c r="C92" s="4" t="str">
        <f>IF('Данные (для ящика с усами)'!$B92&lt;4,"менее 3 лет",(IF('Данные (для ящика с усами)'!$B92&lt;7,"4-6 лет","7+ лет")))</f>
        <v>менее 3 лет</v>
      </c>
      <c r="D92" s="4">
        <v>8.24916975675114</v>
      </c>
      <c r="E92" s="4">
        <v>5.39</v>
      </c>
      <c r="F92" s="4">
        <v>36925.9973889796</v>
      </c>
      <c r="G92" s="3">
        <v>1188255.08149902</v>
      </c>
      <c r="H92" s="5" t="s">
        <v>3055</v>
      </c>
    </row>
    <row r="93" ht="14.25" customHeight="1">
      <c r="A93" s="3">
        <v>77267.6562641001</v>
      </c>
      <c r="B93" s="4">
        <v>3.93950110181514</v>
      </c>
      <c r="C93" s="4" t="str">
        <f>IF('Данные (для ящика с усами)'!$B93&lt;4,"менее 3 лет",(IF('Данные (для ящика с усами)'!$B93&lt;7,"4-6 лет","7+ лет")))</f>
        <v>менее 3 лет</v>
      </c>
      <c r="D93" s="4">
        <v>8.34280820266812</v>
      </c>
      <c r="E93" s="4">
        <v>6.09</v>
      </c>
      <c r="F93" s="4">
        <v>22487.7120723987</v>
      </c>
      <c r="G93" s="3">
        <v>1107031.24634947</v>
      </c>
      <c r="H93" s="5" t="s">
        <v>3987</v>
      </c>
    </row>
    <row r="94" ht="14.25" customHeight="1">
      <c r="A94" s="3">
        <v>57236.1668895765</v>
      </c>
      <c r="B94" s="4">
        <v>3.94253086127449</v>
      </c>
      <c r="C94" s="4" t="str">
        <f>IF('Данные (для ящика с усами)'!$B94&lt;4,"менее 3 лет",(IF('Данные (для ящика с усами)'!$B94&lt;7,"4-6 лет","7+ лет")))</f>
        <v>менее 3 лет</v>
      </c>
      <c r="D94" s="4">
        <v>7.97441934305943</v>
      </c>
      <c r="E94" s="4">
        <v>3.28</v>
      </c>
      <c r="F94" s="4">
        <v>24726.1047437057</v>
      </c>
      <c r="G94" s="3">
        <v>752800.147525173</v>
      </c>
      <c r="H94" s="5" t="s">
        <v>726</v>
      </c>
    </row>
    <row r="95" ht="14.25" customHeight="1">
      <c r="A95" s="3">
        <v>85172.8290935993</v>
      </c>
      <c r="B95" s="4">
        <v>3.94486374209027</v>
      </c>
      <c r="C95" s="4" t="str">
        <f>IF('Данные (для ящика с усами)'!$B95&lt;4,"менее 3 лет",(IF('Данные (для ящика с усами)'!$B95&lt;7,"4-6 лет","7+ лет")))</f>
        <v>менее 3 лет</v>
      </c>
      <c r="D95" s="4">
        <v>5.51304036942652</v>
      </c>
      <c r="E95" s="4">
        <v>2.17</v>
      </c>
      <c r="F95" s="4">
        <v>26018.0156416426</v>
      </c>
      <c r="G95" s="3">
        <v>855423.984021703</v>
      </c>
      <c r="H95" s="5" t="s">
        <v>4702</v>
      </c>
    </row>
    <row r="96" ht="14.25" customHeight="1">
      <c r="A96" s="3">
        <v>65543.3385407228</v>
      </c>
      <c r="B96" s="4">
        <v>3.94593244576197</v>
      </c>
      <c r="C96" s="4" t="str">
        <f>IF('Данные (для ящика с усами)'!$B96&lt;4,"менее 3 лет",(IF('Данные (для ящика с усами)'!$B96&lt;7,"4-6 лет","7+ лет")))</f>
        <v>менее 3 лет</v>
      </c>
      <c r="D96" s="4">
        <v>7.42429672206967</v>
      </c>
      <c r="E96" s="4">
        <v>6.38</v>
      </c>
      <c r="F96" s="4">
        <v>28939.0388404106</v>
      </c>
      <c r="G96" s="3">
        <v>749847.19044602</v>
      </c>
      <c r="H96" s="5" t="s">
        <v>1934</v>
      </c>
    </row>
    <row r="97" ht="14.25" customHeight="1">
      <c r="A97" s="3">
        <v>59467.8573767641</v>
      </c>
      <c r="B97" s="4">
        <v>3.9517063425569</v>
      </c>
      <c r="C97" s="4" t="str">
        <f>IF('Данные (для ящика с усами)'!$B97&lt;4,"менее 3 лет",(IF('Данные (для ящика с усами)'!$B97&lt;7,"4-6 лет","7+ лет")))</f>
        <v>менее 3 лет</v>
      </c>
      <c r="D97" s="4">
        <v>7.42776373078881</v>
      </c>
      <c r="E97" s="4">
        <v>6.0</v>
      </c>
      <c r="F97" s="4">
        <v>36436.4923262612</v>
      </c>
      <c r="G97" s="3">
        <v>667428.25371631</v>
      </c>
      <c r="H97" s="5" t="s">
        <v>974</v>
      </c>
    </row>
    <row r="98" ht="14.25" customHeight="1">
      <c r="A98" s="3">
        <v>79757.0185648435</v>
      </c>
      <c r="B98" s="4">
        <v>3.96267220613804</v>
      </c>
      <c r="C98" s="4" t="str">
        <f>IF('Данные (для ящика с усами)'!$B98&lt;4,"менее 3 лет",(IF('Данные (для ящика с усами)'!$B98&lt;7,"4-6 лет","7+ лет")))</f>
        <v>менее 3 лет</v>
      </c>
      <c r="D98" s="4">
        <v>6.36072221813238</v>
      </c>
      <c r="E98" s="4">
        <v>2.08</v>
      </c>
      <c r="F98" s="4">
        <v>45130.8282780313</v>
      </c>
      <c r="G98" s="3">
        <v>1123753.73420143</v>
      </c>
      <c r="H98" s="5" t="s">
        <v>4295</v>
      </c>
    </row>
    <row r="99" ht="14.25" customHeight="1">
      <c r="A99" s="3">
        <v>80573.7919519844</v>
      </c>
      <c r="B99" s="4">
        <v>3.96277029745908</v>
      </c>
      <c r="C99" s="4" t="str">
        <f>IF('Данные (для ящика с усами)'!$B99&lt;4,"менее 3 лет",(IF('Данные (для ящика с усами)'!$B99&lt;7,"4-6 лет","7+ лет")))</f>
        <v>менее 3 лет</v>
      </c>
      <c r="D99" s="4">
        <v>8.03707208638997</v>
      </c>
      <c r="E99" s="4">
        <v>3.02</v>
      </c>
      <c r="F99" s="4">
        <v>34411.8680755211</v>
      </c>
      <c r="G99" s="3">
        <v>1260826.63799718</v>
      </c>
      <c r="H99" s="5" t="s">
        <v>4371</v>
      </c>
    </row>
    <row r="100" ht="14.25" customHeight="1">
      <c r="A100" s="3">
        <v>55245.3372878971</v>
      </c>
      <c r="B100" s="4">
        <v>3.96574483026565</v>
      </c>
      <c r="C100" s="4" t="str">
        <f>IF('Данные (для ящика с усами)'!$B100&lt;4,"менее 3 лет",(IF('Данные (для ящика с усами)'!$B100&lt;7,"4-6 лет","7+ лет")))</f>
        <v>менее 3 лет</v>
      </c>
      <c r="D100" s="4">
        <v>8.96110550615007</v>
      </c>
      <c r="E100" s="4">
        <v>4.38</v>
      </c>
      <c r="F100" s="4">
        <v>43557.9434351227</v>
      </c>
      <c r="G100" s="3">
        <v>881446.115544605</v>
      </c>
      <c r="H100" s="5" t="s">
        <v>520</v>
      </c>
    </row>
    <row r="101" ht="14.25" customHeight="1">
      <c r="A101" s="3">
        <v>74521.1405217525</v>
      </c>
      <c r="B101" s="4">
        <v>3.96639156648531</v>
      </c>
      <c r="C101" s="4" t="str">
        <f>IF('Данные (для ящика с усами)'!$B101&lt;4,"менее 3 лет",(IF('Данные (для ящика с усами)'!$B101&lt;7,"4-6 лет","7+ лет")))</f>
        <v>менее 3 лет</v>
      </c>
      <c r="D101" s="4">
        <v>7.73146323287921</v>
      </c>
      <c r="E101" s="4">
        <v>6.14</v>
      </c>
      <c r="F101" s="4">
        <v>26251.8721711037</v>
      </c>
      <c r="G101" s="3">
        <v>978103.619246415</v>
      </c>
      <c r="H101" s="5" t="s">
        <v>3565</v>
      </c>
    </row>
    <row r="102" ht="14.25" customHeight="1">
      <c r="A102" s="3">
        <v>77177.4473844132</v>
      </c>
      <c r="B102" s="4">
        <v>3.97024435657076</v>
      </c>
      <c r="C102" s="4" t="str">
        <f>IF('Данные (для ящика с усами)'!$B102&lt;4,"менее 3 лет",(IF('Данные (для ящика с усами)'!$B102&lt;7,"4-6 лет","7+ лет")))</f>
        <v>менее 3 лет</v>
      </c>
      <c r="D102" s="4">
        <v>5.8009031888392</v>
      </c>
      <c r="E102" s="4">
        <v>3.1</v>
      </c>
      <c r="F102" s="4">
        <v>52057.0544095779</v>
      </c>
      <c r="G102" s="3">
        <v>1102516.58384142</v>
      </c>
      <c r="H102" s="5" t="s">
        <v>3978</v>
      </c>
    </row>
    <row r="103" ht="14.25" customHeight="1">
      <c r="A103" s="3">
        <v>66097.6220282803</v>
      </c>
      <c r="B103" s="4">
        <v>3.97949608107951</v>
      </c>
      <c r="C103" s="4" t="str">
        <f>IF('Данные (для ящика с усами)'!$B103&lt;4,"менее 3 лет",(IF('Данные (для ящика с усами)'!$B103&lt;7,"4-6 лет","7+ лет")))</f>
        <v>менее 3 лет</v>
      </c>
      <c r="D103" s="4">
        <v>6.15177134047615</v>
      </c>
      <c r="E103" s="4">
        <v>4.19</v>
      </c>
      <c r="F103" s="4">
        <v>37467.5963112894</v>
      </c>
      <c r="G103" s="3">
        <v>762167.253331299</v>
      </c>
      <c r="H103" s="5" t="s">
        <v>2025</v>
      </c>
    </row>
    <row r="104" ht="14.25" customHeight="1">
      <c r="A104" s="3">
        <v>63059.3442528219</v>
      </c>
      <c r="B104" s="4">
        <v>3.97970361944974</v>
      </c>
      <c r="C104" s="4" t="str">
        <f>IF('Данные (для ящика с усами)'!$B104&lt;4,"менее 3 лет",(IF('Данные (для ящика с усами)'!$B104&lt;7,"4-6 лет","7+ лет")))</f>
        <v>менее 3 лет</v>
      </c>
      <c r="D104" s="4">
        <v>8.48379164916728</v>
      </c>
      <c r="E104" s="4">
        <v>4.3</v>
      </c>
      <c r="F104" s="4">
        <v>25390.4591394525</v>
      </c>
      <c r="G104" s="3">
        <v>925394.135004886</v>
      </c>
      <c r="H104" s="5" t="s">
        <v>1530</v>
      </c>
    </row>
    <row r="105" ht="14.25" customHeight="1">
      <c r="A105" s="3">
        <v>89338.4533739702</v>
      </c>
      <c r="B105" s="4">
        <v>3.98334613448161</v>
      </c>
      <c r="C105" s="4" t="str">
        <f>IF('Данные (для ящика с усами)'!$B105&lt;4,"менее 3 лет",(IF('Данные (для ящика с усами)'!$B105&lt;7,"4-6 лет","7+ лет")))</f>
        <v>менее 3 лет</v>
      </c>
      <c r="D105" s="4">
        <v>6.61131422579769</v>
      </c>
      <c r="E105" s="4">
        <v>3.22</v>
      </c>
      <c r="F105" s="4">
        <v>41264.9067154354</v>
      </c>
      <c r="G105" s="3">
        <v>1222020.82133591</v>
      </c>
      <c r="H105" s="5" t="s">
        <v>4884</v>
      </c>
    </row>
    <row r="106" ht="14.25" customHeight="1">
      <c r="A106" s="3">
        <v>69462.148920306</v>
      </c>
      <c r="B106" s="4">
        <v>3.98645242145022</v>
      </c>
      <c r="C106" s="4" t="str">
        <f>IF('Данные (для ящика с усами)'!$B106&lt;4,"менее 3 лет",(IF('Данные (для ящика с усами)'!$B106&lt;7,"4-6 лет","7+ лет")))</f>
        <v>менее 3 лет</v>
      </c>
      <c r="D106" s="4">
        <v>8.29396599585132</v>
      </c>
      <c r="E106" s="4">
        <v>5.16</v>
      </c>
      <c r="F106" s="4">
        <v>46158.7522461702</v>
      </c>
      <c r="G106" s="3">
        <v>1317040.737321</v>
      </c>
      <c r="H106" s="5" t="s">
        <v>2653</v>
      </c>
    </row>
    <row r="107" ht="14.25" customHeight="1">
      <c r="A107" s="3">
        <v>60377.6071149016</v>
      </c>
      <c r="B107" s="4">
        <v>3.98700978834753</v>
      </c>
      <c r="C107" s="4" t="str">
        <f>IF('Данные (для ящика с усами)'!$B107&lt;4,"менее 3 лет",(IF('Данные (для ящика с усами)'!$B107&lt;7,"4-6 лет","7+ лет")))</f>
        <v>менее 3 лет</v>
      </c>
      <c r="D107" s="4">
        <v>7.03522361368898</v>
      </c>
      <c r="E107" s="4">
        <v>4.06</v>
      </c>
      <c r="F107" s="4">
        <v>29114.288143061</v>
      </c>
      <c r="G107" s="3">
        <v>616738.208331528</v>
      </c>
      <c r="H107" s="5" t="s">
        <v>1090</v>
      </c>
    </row>
    <row r="108" ht="14.25" customHeight="1">
      <c r="A108" s="3">
        <v>60041.2070067272</v>
      </c>
      <c r="B108" s="4">
        <v>3.98995050508506</v>
      </c>
      <c r="C108" s="4" t="str">
        <f>IF('Данные (для ящика с усами)'!$B108&lt;4,"менее 3 лет",(IF('Данные (для ящика с усами)'!$B108&lt;7,"4-6 лет","7+ лет")))</f>
        <v>менее 3 лет</v>
      </c>
      <c r="D108" s="4">
        <v>7.40757244196739</v>
      </c>
      <c r="E108" s="4">
        <v>3.06</v>
      </c>
      <c r="F108" s="4">
        <v>50637.8741067359</v>
      </c>
      <c r="G108" s="3">
        <v>697656.592436028</v>
      </c>
      <c r="H108" s="5" t="s">
        <v>1053</v>
      </c>
    </row>
    <row r="109" ht="14.25" customHeight="1">
      <c r="A109" s="3">
        <v>56186.9632913533</v>
      </c>
      <c r="B109" s="4">
        <v>3.99202794648862</v>
      </c>
      <c r="C109" s="4" t="str">
        <f>IF('Данные (для ящика с усами)'!$B109&lt;4,"менее 3 лет",(IF('Данные (для ящика с усами)'!$B109&lt;7,"4-6 лет","7+ лет")))</f>
        <v>менее 3 лет</v>
      </c>
      <c r="D109" s="4">
        <v>8.96074251490139</v>
      </c>
      <c r="E109" s="4">
        <v>5.2</v>
      </c>
      <c r="F109" s="4">
        <v>41855.6547351103</v>
      </c>
      <c r="G109" s="3">
        <v>984311.774539692</v>
      </c>
      <c r="H109" s="5" t="s">
        <v>619</v>
      </c>
    </row>
    <row r="110" ht="14.25" customHeight="1">
      <c r="A110" s="3">
        <v>75547.841619999</v>
      </c>
      <c r="B110" s="4">
        <v>3.99242047479906</v>
      </c>
      <c r="C110" s="4" t="str">
        <f>IF('Данные (для ящика с усами)'!$B110&lt;4,"менее 3 лет",(IF('Данные (для ящика с усами)'!$B110&lt;7,"4-6 лет","7+ лет")))</f>
        <v>менее 3 лет</v>
      </c>
      <c r="D110" s="4">
        <v>7.33276965256919</v>
      </c>
      <c r="E110" s="4">
        <v>6.12</v>
      </c>
      <c r="F110" s="4">
        <v>40043.1021618383</v>
      </c>
      <c r="G110" s="3">
        <v>1220001.33423994</v>
      </c>
      <c r="H110" s="5" t="s">
        <v>3730</v>
      </c>
    </row>
    <row r="111" ht="14.25" customHeight="1">
      <c r="A111" s="3">
        <v>73726.1798623193</v>
      </c>
      <c r="B111" s="4">
        <v>3.99432330219368</v>
      </c>
      <c r="C111" s="4" t="str">
        <f>IF('Данные (для ящика с усами)'!$B111&lt;4,"менее 3 лет",(IF('Данные (для ящика с усами)'!$B111&lt;7,"4-6 лет","7+ лет")))</f>
        <v>менее 3 лет</v>
      </c>
      <c r="D111" s="4">
        <v>7.10574676826439</v>
      </c>
      <c r="E111" s="4">
        <v>3.13</v>
      </c>
      <c r="F111" s="4">
        <v>28666.7711221468</v>
      </c>
      <c r="G111" s="3">
        <v>1013252.20904606</v>
      </c>
      <c r="H111" s="5" t="s">
        <v>3429</v>
      </c>
    </row>
    <row r="112" ht="14.25" customHeight="1">
      <c r="A112" s="3">
        <v>55897.3143796526</v>
      </c>
      <c r="B112" s="4">
        <v>3.99515364356948</v>
      </c>
      <c r="C112" s="4" t="str">
        <f>IF('Данные (для ящика с усами)'!$B112&lt;4,"менее 3 лет",(IF('Данные (для ящика с усами)'!$B112&lt;7,"4-6 лет","7+ лет")))</f>
        <v>менее 3 лет</v>
      </c>
      <c r="D112" s="4">
        <v>7.70586480262619</v>
      </c>
      <c r="E112" s="4">
        <v>5.27</v>
      </c>
      <c r="F112" s="4">
        <v>31094.1108230048</v>
      </c>
      <c r="G112" s="3">
        <v>565732.817540283</v>
      </c>
      <c r="H112" s="5" t="s">
        <v>589</v>
      </c>
    </row>
    <row r="113" ht="14.25" customHeight="1">
      <c r="A113" s="3">
        <v>71392.4738852652</v>
      </c>
      <c r="B113" s="4">
        <v>3.99753315065294</v>
      </c>
      <c r="C113" s="4" t="str">
        <f>IF('Данные (для ящика с усами)'!$B113&lt;4,"менее 3 лет",(IF('Данные (для ящика с усами)'!$B113&lt;7,"4-6 лет","7+ лет")))</f>
        <v>менее 3 лет</v>
      </c>
      <c r="D113" s="4">
        <v>7.83955249541458</v>
      </c>
      <c r="E113" s="4">
        <v>4.26</v>
      </c>
      <c r="F113" s="4">
        <v>36009.7003372634</v>
      </c>
      <c r="G113" s="3">
        <v>859427.979306825</v>
      </c>
      <c r="H113" s="5" t="s">
        <v>3019</v>
      </c>
    </row>
    <row r="114" ht="14.25" customHeight="1">
      <c r="A114" s="3">
        <v>75908.670497137</v>
      </c>
      <c r="B114" s="4">
        <v>4.00151576563885</v>
      </c>
      <c r="C114" s="4" t="str">
        <f>IF('Данные (для ящика с усами)'!$B114&lt;4,"менее 3 лет",(IF('Данные (для ящика с усами)'!$B114&lt;7,"4-6 лет","7+ лет")))</f>
        <v>4-6 лет</v>
      </c>
      <c r="D114" s="4">
        <v>7.05110773027953</v>
      </c>
      <c r="E114" s="4">
        <v>5.17</v>
      </c>
      <c r="F114" s="4">
        <v>35040.3311993516</v>
      </c>
      <c r="G114" s="3">
        <v>1036277.06246329</v>
      </c>
      <c r="H114" s="5" t="s">
        <v>3779</v>
      </c>
    </row>
    <row r="115" ht="14.25" customHeight="1">
      <c r="A115" s="3">
        <v>62949.6739538043</v>
      </c>
      <c r="B115" s="4">
        <v>4.00349911978378</v>
      </c>
      <c r="C115" s="4" t="str">
        <f>IF('Данные (для ящика с усами)'!$B115&lt;4,"менее 3 лет",(IF('Данные (для ящика с усами)'!$B115&lt;7,"4-6 лет","7+ лет")))</f>
        <v>4-6 лет</v>
      </c>
      <c r="D115" s="4">
        <v>7.86002676930514</v>
      </c>
      <c r="E115" s="4">
        <v>5.36</v>
      </c>
      <c r="F115" s="4">
        <v>30373.0609712852</v>
      </c>
      <c r="G115" s="3">
        <v>814378.482112047</v>
      </c>
      <c r="H115" s="5" t="s">
        <v>1512</v>
      </c>
    </row>
    <row r="116" ht="14.25" customHeight="1">
      <c r="A116" s="3">
        <v>47634.1921758755</v>
      </c>
      <c r="B116" s="4">
        <v>4.00573108353628</v>
      </c>
      <c r="C116" s="4" t="str">
        <f>IF('Данные (для ящика с усами)'!$B116&lt;4,"менее 3 лет",(IF('Данные (для ящика с усами)'!$B116&lt;7,"4-6 лет","7+ лет")))</f>
        <v>4-6 лет</v>
      </c>
      <c r="D116" s="4">
        <v>6.78413109858976</v>
      </c>
      <c r="E116" s="4">
        <v>3.25</v>
      </c>
      <c r="F116" s="4">
        <v>51505.711676194</v>
      </c>
      <c r="G116" s="3">
        <v>646198.224523061</v>
      </c>
      <c r="H116" s="5" t="s">
        <v>137</v>
      </c>
    </row>
    <row r="117" ht="14.25" customHeight="1">
      <c r="A117" s="3">
        <v>65948.9181407234</v>
      </c>
      <c r="B117" s="4">
        <v>4.00701713235999</v>
      </c>
      <c r="C117" s="4" t="str">
        <f>IF('Данные (для ящика с усами)'!$B117&lt;4,"менее 3 лет",(IF('Данные (для ящика с усами)'!$B117&lt;7,"4-6 лет","7+ лет")))</f>
        <v>4-6 лет</v>
      </c>
      <c r="D117" s="4">
        <v>8.85436988425495</v>
      </c>
      <c r="E117" s="4">
        <v>3.1</v>
      </c>
      <c r="F117" s="4">
        <v>41260.9170824074</v>
      </c>
      <c r="G117" s="3">
        <v>1302748.85759648</v>
      </c>
      <c r="H117" s="5" t="s">
        <v>1998</v>
      </c>
    </row>
    <row r="118" ht="14.25" customHeight="1">
      <c r="A118" s="3">
        <v>64826.3718949559</v>
      </c>
      <c r="B118" s="4">
        <v>4.01090733710541</v>
      </c>
      <c r="C118" s="4" t="str">
        <f>IF('Данные (для ящика с усами)'!$B118&lt;4,"менее 3 лет",(IF('Данные (для ящика с усами)'!$B118&lt;7,"4-6 лет","7+ лет")))</f>
        <v>4-6 лет</v>
      </c>
      <c r="D118" s="4">
        <v>8.2904198125915</v>
      </c>
      <c r="E118" s="4">
        <v>4.38</v>
      </c>
      <c r="F118" s="4">
        <v>60286.0431013576</v>
      </c>
      <c r="G118" s="3">
        <v>1204598.03746312</v>
      </c>
      <c r="H118" s="5" t="s">
        <v>1822</v>
      </c>
    </row>
    <row r="119" ht="14.25" customHeight="1">
      <c r="A119" s="3">
        <v>82173.626075846</v>
      </c>
      <c r="B119" s="4">
        <v>4.01852468494281</v>
      </c>
      <c r="C119" s="4" t="str">
        <f>IF('Данные (для ящика с усами)'!$B119&lt;4,"менее 3 лет",(IF('Данные (для ящика с усами)'!$B119&lt;7,"4-6 лет","7+ лет")))</f>
        <v>4-6 лет</v>
      </c>
      <c r="D119" s="4">
        <v>6.99269875679184</v>
      </c>
      <c r="E119" s="4">
        <v>2.03</v>
      </c>
      <c r="F119" s="4">
        <v>38853.9180664816</v>
      </c>
      <c r="G119" s="3">
        <v>1125692.50729528</v>
      </c>
      <c r="H119" s="5" t="s">
        <v>4512</v>
      </c>
    </row>
    <row r="120" ht="14.25" customHeight="1">
      <c r="A120" s="3">
        <v>60610.6106373522</v>
      </c>
      <c r="B120" s="4">
        <v>4.01935693881093</v>
      </c>
      <c r="C120" s="4" t="str">
        <f>IF('Данные (для ящика с усами)'!$B120&lt;4,"менее 3 лет",(IF('Данные (для ящика с усами)'!$B120&lt;7,"4-6 лет","7+ лет")))</f>
        <v>4-6 лет</v>
      </c>
      <c r="D120" s="4">
        <v>5.53963642444331</v>
      </c>
      <c r="E120" s="4">
        <v>4.09</v>
      </c>
      <c r="F120" s="4">
        <v>49512.9093233537</v>
      </c>
      <c r="G120" s="3">
        <v>689155.568427917</v>
      </c>
      <c r="H120" s="5" t="s">
        <v>1122</v>
      </c>
    </row>
    <row r="121" ht="14.25" customHeight="1">
      <c r="A121" s="3">
        <v>58511.3498807098</v>
      </c>
      <c r="B121" s="4">
        <v>4.02097881114546</v>
      </c>
      <c r="C121" s="4" t="str">
        <f>IF('Данные (для ящика с усами)'!$B121&lt;4,"менее 3 лет",(IF('Данные (для ящика с усами)'!$B121&lt;7,"4-6 лет","7+ лет")))</f>
        <v>4-6 лет</v>
      </c>
      <c r="D121" s="4">
        <v>6.80707757661071</v>
      </c>
      <c r="E121" s="4">
        <v>3.15</v>
      </c>
      <c r="F121" s="4">
        <v>28270.4344359399</v>
      </c>
      <c r="G121" s="3">
        <v>496359.970791382</v>
      </c>
      <c r="H121" s="5" t="s">
        <v>856</v>
      </c>
    </row>
    <row r="122" ht="14.25" customHeight="1">
      <c r="A122" s="3">
        <v>64038.9938849947</v>
      </c>
      <c r="B122" s="4">
        <v>4.02576757600959</v>
      </c>
      <c r="C122" s="4" t="str">
        <f>IF('Данные (для ящика с усами)'!$B122&lt;4,"менее 3 лет",(IF('Данные (для ящика с усами)'!$B122&lt;7,"4-6 лет","7+ лет")))</f>
        <v>4-6 лет</v>
      </c>
      <c r="D122" s="4">
        <v>7.52683422740894</v>
      </c>
      <c r="E122" s="4">
        <v>4.28</v>
      </c>
      <c r="F122" s="4">
        <v>54130.9759530456</v>
      </c>
      <c r="G122" s="3">
        <v>1194709.62785815</v>
      </c>
      <c r="H122" s="5" t="s">
        <v>1689</v>
      </c>
    </row>
    <row r="123" ht="14.25" customHeight="1">
      <c r="A123" s="3">
        <v>55331.2884466646</v>
      </c>
      <c r="B123" s="4">
        <v>4.02832759108366</v>
      </c>
      <c r="C123" s="4" t="str">
        <f>IF('Данные (для ящика с усами)'!$B123&lt;4,"менее 3 лет",(IF('Данные (для ящика с усами)'!$B123&lt;7,"4-6 лет","7+ лет")))</f>
        <v>4-6 лет</v>
      </c>
      <c r="D123" s="4">
        <v>8.03572975569956</v>
      </c>
      <c r="E123" s="4">
        <v>6.2</v>
      </c>
      <c r="F123" s="4">
        <v>53055.8537231778</v>
      </c>
      <c r="G123" s="3">
        <v>1042243.73127195</v>
      </c>
      <c r="H123" s="5" t="s">
        <v>528</v>
      </c>
    </row>
    <row r="124" ht="14.25" customHeight="1">
      <c r="A124" s="3">
        <v>59575.6214369154</v>
      </c>
      <c r="B124" s="4">
        <v>4.03010516336588</v>
      </c>
      <c r="C124" s="4" t="str">
        <f>IF('Данные (для ящика с усами)'!$B124&lt;4,"менее 3 лет",(IF('Данные (для ящика с усами)'!$B124&lt;7,"4-6 лет","7+ лет")))</f>
        <v>4-6 лет</v>
      </c>
      <c r="D124" s="4">
        <v>6.97946629096065</v>
      </c>
      <c r="E124" s="4">
        <v>3.35</v>
      </c>
      <c r="F124" s="4">
        <v>37153.8526230697</v>
      </c>
      <c r="G124" s="3">
        <v>786559.024850839</v>
      </c>
      <c r="H124" s="5" t="s">
        <v>989</v>
      </c>
    </row>
    <row r="125" ht="14.25" customHeight="1">
      <c r="A125" s="3">
        <v>59640.688557638</v>
      </c>
      <c r="B125" s="4">
        <v>4.0344684574528</v>
      </c>
      <c r="C125" s="4" t="str">
        <f>IF('Данные (для ящика с усами)'!$B125&lt;4,"менее 3 лет",(IF('Данные (для ящика с усами)'!$B125&lt;7,"4-6 лет","7+ лет")))</f>
        <v>4-6 лет</v>
      </c>
      <c r="D125" s="4">
        <v>5.90103067433708</v>
      </c>
      <c r="E125" s="4">
        <v>2.27</v>
      </c>
      <c r="F125" s="4">
        <v>49671.1401498513</v>
      </c>
      <c r="G125" s="3">
        <v>745996.33058405</v>
      </c>
      <c r="H125" s="5" t="s">
        <v>995</v>
      </c>
    </row>
    <row r="126" ht="14.25" customHeight="1">
      <c r="A126" s="3">
        <v>60904.4507304533</v>
      </c>
      <c r="B126" s="4">
        <v>4.03577660340173</v>
      </c>
      <c r="C126" s="4" t="str">
        <f>IF('Данные (для ящика с усами)'!$B126&lt;4,"менее 3 лет",(IF('Данные (для ящика с усами)'!$B126&lt;7,"4-6 лет","7+ лет")))</f>
        <v>4-6 лет</v>
      </c>
      <c r="D126" s="4">
        <v>6.47694199412988</v>
      </c>
      <c r="E126" s="4">
        <v>2.45</v>
      </c>
      <c r="F126" s="4">
        <v>33078.1499599049</v>
      </c>
      <c r="G126" s="3">
        <v>586381.547325307</v>
      </c>
      <c r="H126" s="5" t="s">
        <v>1173</v>
      </c>
    </row>
    <row r="127" ht="14.25" customHeight="1">
      <c r="A127" s="3">
        <v>56849.2211065026</v>
      </c>
      <c r="B127" s="4">
        <v>4.04375233233199</v>
      </c>
      <c r="C127" s="4" t="str">
        <f>IF('Данные (для ящика с усами)'!$B127&lt;4,"менее 3 лет",(IF('Данные (для ящика с усами)'!$B127&lt;7,"4-6 лет","7+ лет")))</f>
        <v>4-6 лет</v>
      </c>
      <c r="D127" s="4">
        <v>6.78153686973797</v>
      </c>
      <c r="E127" s="4">
        <v>3.19</v>
      </c>
      <c r="F127" s="4">
        <v>43522.6851778557</v>
      </c>
      <c r="G127" s="3">
        <v>605073.490802907</v>
      </c>
      <c r="H127" s="5" t="s">
        <v>680</v>
      </c>
    </row>
    <row r="128" ht="14.25" customHeight="1">
      <c r="A128" s="3">
        <v>72757.6333556478</v>
      </c>
      <c r="B128" s="4">
        <v>4.04502521933495</v>
      </c>
      <c r="C128" s="4" t="str">
        <f>IF('Данные (для ящика с усами)'!$B128&lt;4,"менее 3 лет",(IF('Данные (для ящика с усами)'!$B128&lt;7,"4-6 лет","7+ лет")))</f>
        <v>4-6 лет</v>
      </c>
      <c r="D128" s="4">
        <v>7.57062216256616</v>
      </c>
      <c r="E128" s="4">
        <v>6.35</v>
      </c>
      <c r="F128" s="4">
        <v>39088.3994026256</v>
      </c>
      <c r="G128" s="3">
        <v>1062095.46762674</v>
      </c>
      <c r="H128" s="5" t="s">
        <v>3241</v>
      </c>
    </row>
    <row r="129" ht="14.25" customHeight="1">
      <c r="A129" s="3">
        <v>72836.8098787835</v>
      </c>
      <c r="B129" s="4">
        <v>4.04739257154378</v>
      </c>
      <c r="C129" s="4" t="str">
        <f>IF('Данные (для ящика с усами)'!$B129&lt;4,"менее 3 лет",(IF('Данные (для ящика с усами)'!$B129&lt;7,"4-6 лет","7+ лет")))</f>
        <v>4-6 лет</v>
      </c>
      <c r="D129" s="4">
        <v>5.16732438503448</v>
      </c>
      <c r="E129" s="4">
        <v>3.24</v>
      </c>
      <c r="F129" s="4">
        <v>16988.9373761712</v>
      </c>
      <c r="G129" s="3">
        <v>454234.334432788</v>
      </c>
      <c r="H129" s="5" t="s">
        <v>3256</v>
      </c>
    </row>
    <row r="130" ht="14.25" customHeight="1">
      <c r="A130" s="3">
        <v>76142.119828691</v>
      </c>
      <c r="B130" s="4">
        <v>4.05026391295309</v>
      </c>
      <c r="C130" s="4" t="str">
        <f>IF('Данные (для ящика с усами)'!$B130&lt;4,"менее 3 лет",(IF('Данные (для ящика с усами)'!$B130&lt;7,"4-6 лет","7+ лет")))</f>
        <v>4-6 лет</v>
      </c>
      <c r="D130" s="4">
        <v>8.53440978990445</v>
      </c>
      <c r="E130" s="4">
        <v>4.0</v>
      </c>
      <c r="F130" s="4">
        <v>41931.4682990817</v>
      </c>
      <c r="G130" s="3">
        <v>1392793.81424375</v>
      </c>
      <c r="H130" s="5" t="s">
        <v>3817</v>
      </c>
    </row>
    <row r="131" ht="14.25" customHeight="1">
      <c r="A131" s="3">
        <v>64608.2223077666</v>
      </c>
      <c r="B131" s="4">
        <v>4.05700739977706</v>
      </c>
      <c r="C131" s="4" t="str">
        <f>IF('Данные (для ящика с усами)'!$B131&lt;4,"менее 3 лет",(IF('Данные (для ящика с усами)'!$B131&lt;7,"4-6 лет","7+ лет")))</f>
        <v>4-6 лет</v>
      </c>
      <c r="D131" s="4">
        <v>6.382472030133</v>
      </c>
      <c r="E131" s="4">
        <v>4.43</v>
      </c>
      <c r="F131" s="4">
        <v>36947.2590396649</v>
      </c>
      <c r="G131" s="3">
        <v>697840.567477149</v>
      </c>
      <c r="H131" s="5" t="s">
        <v>1781</v>
      </c>
    </row>
    <row r="132" ht="14.25" customHeight="1">
      <c r="A132" s="3">
        <v>66909.6731669529</v>
      </c>
      <c r="B132" s="4">
        <v>4.06242216504674</v>
      </c>
      <c r="C132" s="4" t="str">
        <f>IF('Данные (для ящика с усами)'!$B132&lt;4,"менее 3 лет",(IF('Данные (для ящика с усами)'!$B132&lt;7,"4-6 лет","7+ лет")))</f>
        <v>4-6 лет</v>
      </c>
      <c r="D132" s="4">
        <v>7.03500129163969</v>
      </c>
      <c r="E132" s="4">
        <v>3.05</v>
      </c>
      <c r="F132" s="4">
        <v>34625.3466449325</v>
      </c>
      <c r="G132" s="3">
        <v>821598.985195051</v>
      </c>
      <c r="H132" s="5" t="s">
        <v>2181</v>
      </c>
    </row>
    <row r="133" ht="14.25" customHeight="1">
      <c r="A133" s="3">
        <v>69689.6296983854</v>
      </c>
      <c r="B133" s="4">
        <v>4.06551307839434</v>
      </c>
      <c r="C133" s="4" t="str">
        <f>IF('Данные (для ящика с усами)'!$B133&lt;4,"менее 3 лет",(IF('Данные (для ящика с усами)'!$B133&lt;7,"4-6 лет","7+ лет")))</f>
        <v>4-6 лет</v>
      </c>
      <c r="D133" s="4">
        <v>6.31131492604797</v>
      </c>
      <c r="E133" s="4">
        <v>4.46</v>
      </c>
      <c r="F133" s="4">
        <v>27438.6894083739</v>
      </c>
      <c r="G133" s="3">
        <v>843633.198243946</v>
      </c>
      <c r="H133" s="5" t="s">
        <v>2710</v>
      </c>
    </row>
    <row r="134" ht="14.25" customHeight="1">
      <c r="A134" s="3">
        <v>68060.4439109866</v>
      </c>
      <c r="B134" s="4">
        <v>4.06707405323813</v>
      </c>
      <c r="C134" s="4" t="str">
        <f>IF('Данные (для ящика с усами)'!$B134&lt;4,"менее 3 лет",(IF('Данные (для ящика с усами)'!$B134&lt;7,"4-6 лет","7+ лет")))</f>
        <v>4-6 лет</v>
      </c>
      <c r="D134" s="4">
        <v>6.7378052336681</v>
      </c>
      <c r="E134" s="4">
        <v>3.11</v>
      </c>
      <c r="F134" s="4">
        <v>19270.9311325111</v>
      </c>
      <c r="G134" s="3">
        <v>522638.99887346</v>
      </c>
      <c r="H134" s="5" t="s">
        <v>2377</v>
      </c>
    </row>
    <row r="135" ht="14.25" customHeight="1">
      <c r="A135" s="3">
        <v>66057.1819851407</v>
      </c>
      <c r="B135" s="4">
        <v>4.06716598654613</v>
      </c>
      <c r="C135" s="4" t="str">
        <f>IF('Данные (для ящика с усами)'!$B135&lt;4,"менее 3 лет",(IF('Данные (для ящика с усами)'!$B135&lt;7,"4-6 лет","7+ лет")))</f>
        <v>4-6 лет</v>
      </c>
      <c r="D135" s="4">
        <v>7.74179278792803</v>
      </c>
      <c r="E135" s="4">
        <v>6.33</v>
      </c>
      <c r="F135" s="4">
        <v>31824.5931539382</v>
      </c>
      <c r="G135" s="3">
        <v>802846.12229537</v>
      </c>
      <c r="H135" s="5" t="s">
        <v>2020</v>
      </c>
    </row>
    <row r="136" ht="14.25" customHeight="1">
      <c r="A136" s="3">
        <v>61171.8827087099</v>
      </c>
      <c r="B136" s="4">
        <v>4.0694286483797</v>
      </c>
      <c r="C136" s="4" t="str">
        <f>IF('Данные (для ящика с усами)'!$B136&lt;4,"менее 3 лет",(IF('Данные (для ящика с усами)'!$B136&lt;7,"4-6 лет","7+ лет")))</f>
        <v>4-6 лет</v>
      </c>
      <c r="D136" s="4">
        <v>7.17185355385621</v>
      </c>
      <c r="E136" s="4">
        <v>6.16</v>
      </c>
      <c r="F136" s="4">
        <v>41919.9010950901</v>
      </c>
      <c r="G136" s="3">
        <v>910512.63536174</v>
      </c>
      <c r="H136" s="5" t="s">
        <v>1211</v>
      </c>
    </row>
    <row r="137" ht="14.25" customHeight="1">
      <c r="A137" s="3">
        <v>67076.2677887763</v>
      </c>
      <c r="B137" s="4">
        <v>4.0696499928327</v>
      </c>
      <c r="C137" s="4" t="str">
        <f>IF('Данные (для ящика с усами)'!$B137&lt;4,"менее 3 лет",(IF('Данные (для ящика с усами)'!$B137&lt;7,"4-6 лет","7+ лет")))</f>
        <v>4-6 лет</v>
      </c>
      <c r="D137" s="4">
        <v>7.04733826345513</v>
      </c>
      <c r="E137" s="4">
        <v>6.28</v>
      </c>
      <c r="F137" s="4">
        <v>35182.0050892623</v>
      </c>
      <c r="G137" s="3">
        <v>997618.679769424</v>
      </c>
      <c r="H137" s="5" t="s">
        <v>2217</v>
      </c>
    </row>
    <row r="138" ht="14.25" customHeight="1">
      <c r="A138" s="3">
        <v>60846.6184859662</v>
      </c>
      <c r="B138" s="4">
        <v>4.07235484307065</v>
      </c>
      <c r="C138" s="4" t="str">
        <f>IF('Данные (для ящика с усами)'!$B138&lt;4,"менее 3 лет",(IF('Данные (для ящика с усами)'!$B138&lt;7,"4-6 лет","7+ лет")))</f>
        <v>4-6 лет</v>
      </c>
      <c r="D138" s="4">
        <v>7.66655648829924</v>
      </c>
      <c r="E138" s="4">
        <v>3.16</v>
      </c>
      <c r="F138" s="4">
        <v>28172.0652832295</v>
      </c>
      <c r="G138" s="3">
        <v>627733.743386379</v>
      </c>
      <c r="H138" s="5" t="s">
        <v>1161</v>
      </c>
    </row>
    <row r="139" ht="14.25" customHeight="1">
      <c r="A139" s="3">
        <v>48829.1727051231</v>
      </c>
      <c r="B139" s="4">
        <v>4.07340737455659</v>
      </c>
      <c r="C139" s="4" t="str">
        <f>IF('Данные (для ящика с усами)'!$B139&lt;4,"менее 3 лет",(IF('Данные (для ящика с усами)'!$B139&lt;7,"4-6 лет","7+ лет")))</f>
        <v>4-6 лет</v>
      </c>
      <c r="D139" s="4">
        <v>6.61458641304841</v>
      </c>
      <c r="E139" s="4">
        <v>3.42</v>
      </c>
      <c r="F139" s="4">
        <v>32451.0719582099</v>
      </c>
      <c r="G139" s="3">
        <v>412057.440108886</v>
      </c>
      <c r="H139" s="5" t="s">
        <v>173</v>
      </c>
    </row>
    <row r="140" ht="14.25" customHeight="1">
      <c r="A140" s="3">
        <v>77412.1630868834</v>
      </c>
      <c r="B140" s="4">
        <v>4.07753684395499</v>
      </c>
      <c r="C140" s="4" t="str">
        <f>IF('Данные (для ящика с усами)'!$B140&lt;4,"менее 3 лет",(IF('Данные (для ящика с усами)'!$B140&lt;7,"4-6 лет","7+ лет")))</f>
        <v>4-6 лет</v>
      </c>
      <c r="D140" s="4">
        <v>8.03479080422989</v>
      </c>
      <c r="E140" s="4">
        <v>5.31</v>
      </c>
      <c r="F140" s="4">
        <v>39030.0777207731</v>
      </c>
      <c r="G140" s="3">
        <v>1246218.31006062</v>
      </c>
      <c r="H140" s="5" t="s">
        <v>4005</v>
      </c>
    </row>
    <row r="141" ht="14.25" customHeight="1">
      <c r="A141" s="3">
        <v>68272.3196494316</v>
      </c>
      <c r="B141" s="4">
        <v>4.07932016417924</v>
      </c>
      <c r="C141" s="4" t="str">
        <f>IF('Данные (для ящика с усами)'!$B141&lt;4,"менее 3 лет",(IF('Данные (для ящика с усами)'!$B141&lt;7,"4-6 лет","7+ лет")))</f>
        <v>4-6 лет</v>
      </c>
      <c r="D141" s="4">
        <v>7.9832595762959</v>
      </c>
      <c r="E141" s="4">
        <v>4.05</v>
      </c>
      <c r="F141" s="4">
        <v>30937.8284833427</v>
      </c>
      <c r="G141" s="3">
        <v>978824.601615562</v>
      </c>
      <c r="H141" s="5" t="s">
        <v>2415</v>
      </c>
    </row>
    <row r="142" ht="14.25" customHeight="1">
      <c r="A142" s="3">
        <v>77033.9135915344</v>
      </c>
      <c r="B142" s="4">
        <v>4.07978222213023</v>
      </c>
      <c r="C142" s="4" t="str">
        <f>IF('Данные (для ящика с усами)'!$B142&lt;4,"менее 3 лет",(IF('Данные (для ящика с усами)'!$B142&lt;7,"4-6 лет","7+ лет")))</f>
        <v>4-6 лет</v>
      </c>
      <c r="D142" s="4">
        <v>8.44100893043448</v>
      </c>
      <c r="E142" s="4">
        <v>6.26</v>
      </c>
      <c r="F142" s="4">
        <v>26160.1610469306</v>
      </c>
      <c r="G142" s="3">
        <v>1025417.88751949</v>
      </c>
      <c r="H142" s="5" t="s">
        <v>3955</v>
      </c>
    </row>
    <row r="143" ht="14.25" customHeight="1">
      <c r="A143" s="3">
        <v>61808.0273893041</v>
      </c>
      <c r="B143" s="4">
        <v>4.08127746467708</v>
      </c>
      <c r="C143" s="4" t="str">
        <f>IF('Данные (для ящика с усами)'!$B143&lt;4,"менее 3 лет",(IF('Данные (для ящика с усами)'!$B143&lt;7,"4-6 лет","7+ лет")))</f>
        <v>4-6 лет</v>
      </c>
      <c r="D143" s="4">
        <v>5.80275659804465</v>
      </c>
      <c r="E143" s="4">
        <v>4.49</v>
      </c>
      <c r="F143" s="4">
        <v>40774.6797651679</v>
      </c>
      <c r="G143" s="3">
        <v>575694.173215838</v>
      </c>
      <c r="H143" s="5" t="s">
        <v>1310</v>
      </c>
    </row>
    <row r="144" ht="14.25" customHeight="1">
      <c r="A144" s="3">
        <v>78646.3086775082</v>
      </c>
      <c r="B144" s="4">
        <v>4.08409188438801</v>
      </c>
      <c r="C144" s="4" t="str">
        <f>IF('Данные (для ящика с усами)'!$B144&lt;4,"менее 3 лет",(IF('Данные (для ящика с усами)'!$B144&lt;7,"4-6 лет","7+ лет")))</f>
        <v>4-6 лет</v>
      </c>
      <c r="D144" s="4">
        <v>7.7687661564888</v>
      </c>
      <c r="E144" s="4">
        <v>4.4</v>
      </c>
      <c r="F144" s="4">
        <v>17551.7063890853</v>
      </c>
      <c r="G144" s="3">
        <v>920951.568298966</v>
      </c>
      <c r="H144" s="5" t="s">
        <v>4161</v>
      </c>
    </row>
    <row r="145" ht="14.25" customHeight="1">
      <c r="A145" s="3">
        <v>71324.3044457116</v>
      </c>
      <c r="B145" s="4">
        <v>4.08669113865046</v>
      </c>
      <c r="C145" s="4" t="str">
        <f>IF('Данные (для ящика с усами)'!$B145&lt;4,"менее 3 лет",(IF('Данные (для ящика с усами)'!$B145&lt;7,"4-6 лет","7+ лет")))</f>
        <v>4-6 лет</v>
      </c>
      <c r="D145" s="4">
        <v>6.02098503568928</v>
      </c>
      <c r="E145" s="4">
        <v>2.29</v>
      </c>
      <c r="F145" s="4">
        <v>27362.1899109035</v>
      </c>
      <c r="G145" s="3">
        <v>858159.619600049</v>
      </c>
      <c r="H145" s="5" t="s">
        <v>2999</v>
      </c>
    </row>
    <row r="146" ht="14.25" customHeight="1">
      <c r="A146" s="3">
        <v>69273.7754312021</v>
      </c>
      <c r="B146" s="4">
        <v>4.08747035331288</v>
      </c>
      <c r="C146" s="4" t="str">
        <f>IF('Данные (для ящика с усами)'!$B146&lt;4,"менее 3 лет",(IF('Данные (для ящика с усами)'!$B146&lt;7,"4-6 лет","7+ лет")))</f>
        <v>4-6 лет</v>
      </c>
      <c r="D146" s="4">
        <v>7.28439932469922</v>
      </c>
      <c r="E146" s="4">
        <v>5.44</v>
      </c>
      <c r="F146" s="4">
        <v>42086.789005717</v>
      </c>
      <c r="G146" s="3">
        <v>1034366.77773182</v>
      </c>
      <c r="H146" s="5" t="s">
        <v>2599</v>
      </c>
    </row>
    <row r="147" ht="14.25" customHeight="1">
      <c r="A147" s="3">
        <v>57535.887651637</v>
      </c>
      <c r="B147" s="4">
        <v>4.09096756287562</v>
      </c>
      <c r="C147" s="4" t="str">
        <f>IF('Данные (для ящика с усами)'!$B147&lt;4,"менее 3 лет",(IF('Данные (для ящика с усами)'!$B147&lt;7,"4-6 лет","7+ лет")))</f>
        <v>4-6 лет</v>
      </c>
      <c r="D147" s="4">
        <v>7.57263928507863</v>
      </c>
      <c r="E147" s="4">
        <v>5.01</v>
      </c>
      <c r="F147" s="4">
        <v>31668.2461173146</v>
      </c>
      <c r="G147" s="3">
        <v>826306.147924234</v>
      </c>
      <c r="H147" s="5" t="s">
        <v>748</v>
      </c>
    </row>
    <row r="148" ht="14.25" customHeight="1">
      <c r="A148" s="3">
        <v>69923.3486657583</v>
      </c>
      <c r="B148" s="4">
        <v>4.09595371904218</v>
      </c>
      <c r="C148" s="4" t="str">
        <f>IF('Данные (для ящика с усами)'!$B148&lt;4,"менее 3 лет",(IF('Данные (для ящика с усами)'!$B148&lt;7,"4-6 лет","7+ лет")))</f>
        <v>4-6 лет</v>
      </c>
      <c r="D148" s="4">
        <v>5.93206989126493</v>
      </c>
      <c r="E148" s="4">
        <v>4.49</v>
      </c>
      <c r="F148" s="4">
        <v>45202.1398701715</v>
      </c>
      <c r="G148" s="3">
        <v>956241.9912803</v>
      </c>
      <c r="H148" s="5" t="s">
        <v>2741</v>
      </c>
    </row>
    <row r="149" ht="14.25" customHeight="1">
      <c r="A149" s="3">
        <v>73145.7302178025</v>
      </c>
      <c r="B149" s="4">
        <v>4.09651724279036</v>
      </c>
      <c r="C149" s="4" t="str">
        <f>IF('Данные (для ящика с усами)'!$B149&lt;4,"менее 3 лет",(IF('Данные (для ящика с усами)'!$B149&lt;7,"4-6 лет","7+ лет")))</f>
        <v>4-6 лет</v>
      </c>
      <c r="D149" s="4">
        <v>7.25421743282951</v>
      </c>
      <c r="E149" s="4">
        <v>3.18</v>
      </c>
      <c r="F149" s="4">
        <v>49463.3788790285</v>
      </c>
      <c r="G149" s="3">
        <v>1291759.39266068</v>
      </c>
      <c r="H149" s="5" t="s">
        <v>3312</v>
      </c>
    </row>
    <row r="150" ht="14.25" customHeight="1">
      <c r="A150" s="3">
        <v>79698.2209174024</v>
      </c>
      <c r="B150" s="4">
        <v>4.10233555176189</v>
      </c>
      <c r="C150" s="4" t="str">
        <f>IF('Данные (для ящика с усами)'!$B150&lt;4,"менее 3 лет",(IF('Данные (для ящика с усами)'!$B150&lt;7,"4-6 лет","7+ лет")))</f>
        <v>4-6 лет</v>
      </c>
      <c r="D150" s="4">
        <v>6.91250624156493</v>
      </c>
      <c r="E150" s="4">
        <v>2.29</v>
      </c>
      <c r="F150" s="4">
        <v>42046.3404002696</v>
      </c>
      <c r="G150" s="3">
        <v>1262494.28682881</v>
      </c>
      <c r="H150" s="5" t="s">
        <v>4286</v>
      </c>
    </row>
    <row r="151" ht="14.25" customHeight="1">
      <c r="A151" s="3">
        <v>73101.0787976686</v>
      </c>
      <c r="B151" s="4">
        <v>4.10412992272261</v>
      </c>
      <c r="C151" s="4" t="str">
        <f>IF('Данные (для ящика с усами)'!$B151&lt;4,"менее 3 лет",(IF('Данные (для ящика с усами)'!$B151&lt;7,"4-6 лет","7+ лет")))</f>
        <v>4-6 лет</v>
      </c>
      <c r="D151" s="4">
        <v>8.92033322127776</v>
      </c>
      <c r="E151" s="4">
        <v>4.35</v>
      </c>
      <c r="F151" s="4">
        <v>29497.9712933537</v>
      </c>
      <c r="G151" s="3">
        <v>1172385.89770456</v>
      </c>
      <c r="H151" s="5" t="s">
        <v>3304</v>
      </c>
    </row>
    <row r="152" ht="14.25" customHeight="1">
      <c r="A152" s="3">
        <v>79163.7786217306</v>
      </c>
      <c r="B152" s="4">
        <v>4.11266085012576</v>
      </c>
      <c r="C152" s="4" t="str">
        <f>IF('Данные (для ящика с усами)'!$B152&lt;4,"менее 3 лет",(IF('Данные (для ящика с усами)'!$B152&lt;7,"4-6 лет","7+ лет")))</f>
        <v>4-6 лет</v>
      </c>
      <c r="D152" s="4">
        <v>6.92261831445904</v>
      </c>
      <c r="E152" s="4">
        <v>4.39</v>
      </c>
      <c r="F152" s="4">
        <v>31514.4433847454</v>
      </c>
      <c r="G152" s="3">
        <v>1159147.1091195</v>
      </c>
      <c r="H152" s="5" t="s">
        <v>4226</v>
      </c>
    </row>
    <row r="153" ht="14.25" customHeight="1">
      <c r="A153" s="3">
        <v>54629.0857127289</v>
      </c>
      <c r="B153" s="4">
        <v>4.11440651969188</v>
      </c>
      <c r="C153" s="4" t="str">
        <f>IF('Данные (для ящика с усами)'!$B153&lt;4,"менее 3 лет",(IF('Данные (для ящика с усами)'!$B153&lt;7,"4-6 лет","7+ лет")))</f>
        <v>4-6 лет</v>
      </c>
      <c r="D153" s="4">
        <v>6.94661814869814</v>
      </c>
      <c r="E153" s="4">
        <v>2.35</v>
      </c>
      <c r="F153" s="4">
        <v>55495.031974169</v>
      </c>
      <c r="G153" s="3">
        <v>911901.155349864</v>
      </c>
      <c r="H153" s="5" t="s">
        <v>476</v>
      </c>
    </row>
    <row r="154" ht="14.25" customHeight="1">
      <c r="A154" s="3">
        <v>69513.5389207304</v>
      </c>
      <c r="B154" s="4">
        <v>4.12290153314803</v>
      </c>
      <c r="C154" s="4" t="str">
        <f>IF('Данные (для ящика с усами)'!$B154&lt;4,"менее 3 лет",(IF('Данные (для ящика с усами)'!$B154&lt;7,"4-6 лет","7+ лет")))</f>
        <v>4-6 лет</v>
      </c>
      <c r="D154" s="4">
        <v>7.64110731241666</v>
      </c>
      <c r="E154" s="4">
        <v>6.08</v>
      </c>
      <c r="F154" s="4">
        <v>14054.0534332293</v>
      </c>
      <c r="G154" s="3">
        <v>660364.98133583</v>
      </c>
      <c r="H154" s="5" t="s">
        <v>2662</v>
      </c>
    </row>
    <row r="155" ht="14.25" customHeight="1">
      <c r="A155" s="3">
        <v>74881.5985345094</v>
      </c>
      <c r="B155" s="4">
        <v>4.12590091988969</v>
      </c>
      <c r="C155" s="4" t="str">
        <f>IF('Данные (для ящика с усами)'!$B155&lt;4,"менее 3 лет",(IF('Данные (для ящика с усами)'!$B155&lt;7,"4-6 лет","7+ лет")))</f>
        <v>4-6 лет</v>
      </c>
      <c r="D155" s="4">
        <v>8.45788690631047</v>
      </c>
      <c r="E155" s="4">
        <v>5.11</v>
      </c>
      <c r="F155" s="4">
        <v>60895.408165485</v>
      </c>
      <c r="G155" s="3">
        <v>1501048.20388453</v>
      </c>
      <c r="H155" s="5" t="s">
        <v>3626</v>
      </c>
    </row>
    <row r="156" ht="14.25" customHeight="1">
      <c r="A156" s="3">
        <v>77316.1913506698</v>
      </c>
      <c r="B156" s="4">
        <v>4.12826730214482</v>
      </c>
      <c r="C156" s="4" t="str">
        <f>IF('Данные (для ящика с усами)'!$B156&lt;4,"менее 3 лет",(IF('Данные (для ящика с усами)'!$B156&lt;7,"4-6 лет","7+ лет")))</f>
        <v>4-6 лет</v>
      </c>
      <c r="D156" s="4">
        <v>5.71544105892794</v>
      </c>
      <c r="E156" s="4">
        <v>2.36</v>
      </c>
      <c r="F156" s="4">
        <v>51096.8885458587</v>
      </c>
      <c r="G156" s="3">
        <v>1243981.94585794</v>
      </c>
      <c r="H156" s="5" t="s">
        <v>3994</v>
      </c>
    </row>
    <row r="157" ht="14.25" customHeight="1">
      <c r="A157" s="3">
        <v>60893.7640838999</v>
      </c>
      <c r="B157" s="4">
        <v>4.12887995073698</v>
      </c>
      <c r="C157" s="4" t="str">
        <f>IF('Данные (для ящика с усами)'!$B157&lt;4,"менее 3 лет",(IF('Данные (для ящика с усами)'!$B157&lt;7,"4-6 лет","7+ лет")))</f>
        <v>4-6 лет</v>
      </c>
      <c r="D157" s="4">
        <v>7.52294868779873</v>
      </c>
      <c r="E157" s="4">
        <v>5.18</v>
      </c>
      <c r="F157" s="4">
        <v>49076.757352478</v>
      </c>
      <c r="G157" s="3">
        <v>968360.523403099</v>
      </c>
      <c r="H157" s="5" t="s">
        <v>1172</v>
      </c>
    </row>
    <row r="158" ht="14.25" customHeight="1">
      <c r="A158" s="3">
        <v>61654.6988826429</v>
      </c>
      <c r="B158" s="4">
        <v>4.13217673873059</v>
      </c>
      <c r="C158" s="4" t="str">
        <f>IF('Данные (для ящика с усами)'!$B158&lt;4,"менее 3 лет",(IF('Данные (для ящика с усами)'!$B158&lt;7,"4-6 лет","7+ лет")))</f>
        <v>4-6 лет</v>
      </c>
      <c r="D158" s="4">
        <v>8.80752723213355</v>
      </c>
      <c r="E158" s="4">
        <v>6.26</v>
      </c>
      <c r="F158" s="4">
        <v>41909.5034886376</v>
      </c>
      <c r="G158" s="3">
        <v>1131532.91943716</v>
      </c>
      <c r="H158" s="5" t="s">
        <v>1286</v>
      </c>
    </row>
    <row r="159" ht="14.25" customHeight="1">
      <c r="A159" s="3">
        <v>81316.3802926969</v>
      </c>
      <c r="B159" s="4">
        <v>4.13269444029624</v>
      </c>
      <c r="C159" s="4" t="str">
        <f>IF('Данные (для ящика с усами)'!$B159&lt;4,"менее 3 лет",(IF('Данные (для ящика с усами)'!$B159&lt;7,"4-6 лет","7+ лет")))</f>
        <v>4-6 лет</v>
      </c>
      <c r="D159" s="4">
        <v>7.20445861490131</v>
      </c>
      <c r="E159" s="4">
        <v>3.36</v>
      </c>
      <c r="F159" s="4">
        <v>35589.5947235022</v>
      </c>
      <c r="G159" s="3">
        <v>1153233.24064009</v>
      </c>
      <c r="H159" s="5" t="s">
        <v>4439</v>
      </c>
    </row>
    <row r="160" ht="14.25" customHeight="1">
      <c r="A160" s="3">
        <v>91458.327351994</v>
      </c>
      <c r="B160" s="4">
        <v>4.13602180414034</v>
      </c>
      <c r="C160" s="4" t="str">
        <f>IF('Данные (для ящика с усами)'!$B160&lt;4,"менее 3 лет",(IF('Данные (для ящика с усами)'!$B160&lt;7,"4-6 лет","7+ лет")))</f>
        <v>4-6 лет</v>
      </c>
      <c r="D160" s="4">
        <v>5.98418617318361</v>
      </c>
      <c r="E160" s="4">
        <v>2.31</v>
      </c>
      <c r="F160" s="4">
        <v>34252.7286407282</v>
      </c>
      <c r="G160" s="3">
        <v>1305219.5213491</v>
      </c>
      <c r="H160" s="5" t="s">
        <v>4930</v>
      </c>
    </row>
    <row r="161" ht="14.25" customHeight="1">
      <c r="A161" s="3">
        <v>69610.9725017289</v>
      </c>
      <c r="B161" s="4">
        <v>4.13727857616851</v>
      </c>
      <c r="C161" s="4" t="str">
        <f>IF('Данные (для ящика с усами)'!$B161&lt;4,"менее 3 лет",(IF('Данные (для ящика с усами)'!$B161&lt;7,"4-6 лет","7+ лет")))</f>
        <v>4-6 лет</v>
      </c>
      <c r="D161" s="4">
        <v>5.62766343402935</v>
      </c>
      <c r="E161" s="4">
        <v>4.04</v>
      </c>
      <c r="F161" s="4">
        <v>39210.4826213973</v>
      </c>
      <c r="G161" s="3">
        <v>806121.839443216</v>
      </c>
      <c r="H161" s="5" t="s">
        <v>2687</v>
      </c>
    </row>
    <row r="162" ht="14.25" customHeight="1">
      <c r="A162" s="3">
        <v>77514.593543812</v>
      </c>
      <c r="B162" s="4">
        <v>4.13882275801686</v>
      </c>
      <c r="C162" s="4" t="str">
        <f>IF('Данные (для ящика с усами)'!$B162&lt;4,"менее 3 лет",(IF('Данные (для ящика с усами)'!$B162&lt;7,"4-6 лет","7+ лет")))</f>
        <v>4-6 лет</v>
      </c>
      <c r="D162" s="4">
        <v>6.8127971555231</v>
      </c>
      <c r="E162" s="4">
        <v>2.33</v>
      </c>
      <c r="F162" s="4">
        <v>30820.8077681753</v>
      </c>
      <c r="G162" s="3">
        <v>985059.305806588</v>
      </c>
      <c r="H162" s="5" t="s">
        <v>4025</v>
      </c>
    </row>
    <row r="163" ht="14.25" customHeight="1">
      <c r="A163" s="3">
        <v>62052.1949859966</v>
      </c>
      <c r="B163" s="4">
        <v>4.1396204689022</v>
      </c>
      <c r="C163" s="4" t="str">
        <f>IF('Данные (для ящика с усами)'!$B163&lt;4,"менее 3 лет",(IF('Данные (для ящика с усами)'!$B163&lt;7,"4-6 лет","7+ лет")))</f>
        <v>4-6 лет</v>
      </c>
      <c r="D163" s="4">
        <v>6.4846849153611</v>
      </c>
      <c r="E163" s="4">
        <v>4.17</v>
      </c>
      <c r="F163" s="4">
        <v>41722.6619034681</v>
      </c>
      <c r="G163" s="3">
        <v>875799.24734427</v>
      </c>
      <c r="H163" s="5" t="s">
        <v>1355</v>
      </c>
    </row>
    <row r="164" ht="14.25" customHeight="1">
      <c r="A164" s="3">
        <v>62450.6289892546</v>
      </c>
      <c r="B164" s="4">
        <v>4.14150841515261</v>
      </c>
      <c r="C164" s="4" t="str">
        <f>IF('Данные (для ящика с усами)'!$B164&lt;4,"менее 3 лет",(IF('Данные (для ящика с усами)'!$B164&lt;7,"4-6 лет","7+ лет")))</f>
        <v>4-6 лет</v>
      </c>
      <c r="D164" s="4">
        <v>5.8533220913626</v>
      </c>
      <c r="E164" s="4">
        <v>3.12</v>
      </c>
      <c r="F164" s="4">
        <v>41190.2080818083</v>
      </c>
      <c r="G164" s="3">
        <v>615568.113378455</v>
      </c>
      <c r="H164" s="5" t="s">
        <v>1426</v>
      </c>
    </row>
    <row r="165" ht="14.25" customHeight="1">
      <c r="A165" s="3">
        <v>61426.0013350543</v>
      </c>
      <c r="B165" s="4">
        <v>4.14303290071524</v>
      </c>
      <c r="C165" s="4" t="str">
        <f>IF('Данные (для ящика с усами)'!$B165&lt;4,"менее 3 лет",(IF('Данные (для ящика с усами)'!$B165&lt;7,"4-6 лет","7+ лет")))</f>
        <v>4-6 лет</v>
      </c>
      <c r="D165" s="4">
        <v>6.48409570694459</v>
      </c>
      <c r="E165" s="4">
        <v>3.32</v>
      </c>
      <c r="F165" s="4">
        <v>45701.3328495076</v>
      </c>
      <c r="G165" s="3">
        <v>891981.097595944</v>
      </c>
      <c r="H165" s="5" t="s">
        <v>1242</v>
      </c>
    </row>
    <row r="166" ht="14.25" customHeight="1">
      <c r="A166" s="3">
        <v>93439.8041343953</v>
      </c>
      <c r="B166" s="4">
        <v>4.14335046799721</v>
      </c>
      <c r="C166" s="4" t="str">
        <f>IF('Данные (для ящика с усами)'!$B166&lt;4,"менее 3 лет",(IF('Данные (для ящика с усами)'!$B166&lt;7,"4-6 лет","7+ лет")))</f>
        <v>4-6 лет</v>
      </c>
      <c r="D166" s="4">
        <v>7.12923529732884</v>
      </c>
      <c r="E166" s="4">
        <v>3.25</v>
      </c>
      <c r="F166" s="4">
        <v>34930.9184519217</v>
      </c>
      <c r="G166" s="3">
        <v>1416408.24992088</v>
      </c>
      <c r="H166" s="5" t="s">
        <v>4952</v>
      </c>
    </row>
    <row r="167" ht="14.25" customHeight="1">
      <c r="A167" s="3">
        <v>61056.1454268561</v>
      </c>
      <c r="B167" s="4">
        <v>4.1442915254672</v>
      </c>
      <c r="C167" s="4" t="str">
        <f>IF('Данные (для ящика с усами)'!$B167&lt;4,"менее 3 лет",(IF('Данные (для ящика с усами)'!$B167&lt;7,"4-6 лет","7+ лет")))</f>
        <v>4-6 лет</v>
      </c>
      <c r="D167" s="4">
        <v>8.46009380527194</v>
      </c>
      <c r="E167" s="4">
        <v>5.03</v>
      </c>
      <c r="F167" s="4">
        <v>18606.6590421964</v>
      </c>
      <c r="G167" s="3">
        <v>631656.474582673</v>
      </c>
      <c r="H167" s="5" t="s">
        <v>1198</v>
      </c>
    </row>
    <row r="168" ht="14.25" customHeight="1">
      <c r="A168" s="3">
        <v>65126.7030496505</v>
      </c>
      <c r="B168" s="4">
        <v>4.14506888123722</v>
      </c>
      <c r="C168" s="4" t="str">
        <f>IF('Данные (для ящика с усами)'!$B168&lt;4,"менее 3 лет",(IF('Данные (для ящика с усами)'!$B168&lt;7,"4-6 лет","7+ лет")))</f>
        <v>4-6 лет</v>
      </c>
      <c r="D168" s="4">
        <v>7.31643647874663</v>
      </c>
      <c r="E168" s="4">
        <v>4.05</v>
      </c>
      <c r="F168" s="4">
        <v>47258.7599254371</v>
      </c>
      <c r="G168" s="3">
        <v>1245785.05095909</v>
      </c>
      <c r="H168" s="5" t="s">
        <v>1874</v>
      </c>
    </row>
    <row r="169" ht="14.25" customHeight="1">
      <c r="A169" s="3">
        <v>74158.8575488554</v>
      </c>
      <c r="B169" s="4">
        <v>4.15038861796829</v>
      </c>
      <c r="C169" s="4" t="str">
        <f>IF('Данные (для ящика с усами)'!$B169&lt;4,"менее 3 лет",(IF('Данные (для ящика с усами)'!$B169&lt;7,"4-6 лет","7+ лет")))</f>
        <v>4-6 лет</v>
      </c>
      <c r="D169" s="4">
        <v>8.17814347340815</v>
      </c>
      <c r="E169" s="4">
        <v>3.35</v>
      </c>
      <c r="F169" s="4">
        <v>32580.5393564158</v>
      </c>
      <c r="G169" s="3">
        <v>966620.514110697</v>
      </c>
      <c r="H169" s="5" t="s">
        <v>3493</v>
      </c>
    </row>
    <row r="170" ht="14.25" customHeight="1">
      <c r="A170" s="3">
        <v>77853.3161310917</v>
      </c>
      <c r="B170" s="4">
        <v>4.15215260145709</v>
      </c>
      <c r="C170" s="4" t="str">
        <f>IF('Данные (для ящика с усами)'!$B170&lt;4,"менее 3 лет",(IF('Данные (для ящика с усами)'!$B170&lt;7,"4-6 лет","7+ лет")))</f>
        <v>4-6 лет</v>
      </c>
      <c r="D170" s="4">
        <v>7.11508003897123</v>
      </c>
      <c r="E170" s="4">
        <v>3.02</v>
      </c>
      <c r="F170" s="4">
        <v>38031.0726399828</v>
      </c>
      <c r="G170" s="3">
        <v>1224186.69592599</v>
      </c>
      <c r="H170" s="5" t="s">
        <v>4061</v>
      </c>
    </row>
    <row r="171" ht="14.25" customHeight="1">
      <c r="A171" s="3">
        <v>46339.9008089345</v>
      </c>
      <c r="B171" s="4">
        <v>4.16897216030848</v>
      </c>
      <c r="C171" s="4" t="str">
        <f>IF('Данные (для ящика с усами)'!$B171&lt;4,"менее 3 лет",(IF('Данные (для ящика с усами)'!$B171&lt;7,"4-6 лет","7+ лет")))</f>
        <v>4-6 лет</v>
      </c>
      <c r="D171" s="4">
        <v>8.15953758264349</v>
      </c>
      <c r="E171" s="4">
        <v>4.27</v>
      </c>
      <c r="F171" s="4">
        <v>52123.9938635074</v>
      </c>
      <c r="G171" s="3">
        <v>853750.652948793</v>
      </c>
      <c r="H171" s="5" t="s">
        <v>108</v>
      </c>
    </row>
    <row r="172" ht="14.25" customHeight="1">
      <c r="A172" s="3">
        <v>60062.6956337189</v>
      </c>
      <c r="B172" s="4">
        <v>4.16913716827506</v>
      </c>
      <c r="C172" s="4" t="str">
        <f>IF('Данные (для ящика с усами)'!$B172&lt;4,"менее 3 лет",(IF('Данные (для ящика с усами)'!$B172&lt;7,"4-6 лет","7+ лет")))</f>
        <v>4-6 лет</v>
      </c>
      <c r="D172" s="4">
        <v>7.38350284149149</v>
      </c>
      <c r="E172" s="4">
        <v>3.24</v>
      </c>
      <c r="F172" s="4">
        <v>45347.9320641024</v>
      </c>
      <c r="G172" s="3">
        <v>784503.357918893</v>
      </c>
      <c r="H172" s="5" t="s">
        <v>1057</v>
      </c>
    </row>
    <row r="173" ht="14.25" customHeight="1">
      <c r="A173" s="3">
        <v>40581.778087153</v>
      </c>
      <c r="B173" s="4">
        <v>4.16982036982601</v>
      </c>
      <c r="C173" s="4" t="str">
        <f>IF('Данные (для ящика с усами)'!$B173&lt;4,"менее 3 лет",(IF('Данные (для ящика с усами)'!$B173&lt;7,"4-6 лет","7+ лет")))</f>
        <v>4-6 лет</v>
      </c>
      <c r="D173" s="4">
        <v>7.41541606786011</v>
      </c>
      <c r="E173" s="4">
        <v>5.44</v>
      </c>
      <c r="F173" s="4">
        <v>48820.2302561553</v>
      </c>
      <c r="G173" s="3">
        <v>509499.588996669</v>
      </c>
      <c r="H173" s="5" t="s">
        <v>31</v>
      </c>
    </row>
    <row r="174" ht="14.25" customHeight="1">
      <c r="A174" s="3">
        <v>60805.103304791</v>
      </c>
      <c r="B174" s="4">
        <v>4.17094909940526</v>
      </c>
      <c r="C174" s="4" t="str">
        <f>IF('Данные (для ящика с усами)'!$B174&lt;4,"менее 3 лет",(IF('Данные (для ящика с усами)'!$B174&lt;7,"4-6 лет","7+ лет")))</f>
        <v>4-6 лет</v>
      </c>
      <c r="D174" s="4">
        <v>7.34794142258631</v>
      </c>
      <c r="E174" s="4">
        <v>3.16</v>
      </c>
      <c r="F174" s="4">
        <v>31185.8833323219</v>
      </c>
      <c r="G174" s="3">
        <v>671343.94179278</v>
      </c>
      <c r="H174" s="5" t="s">
        <v>1150</v>
      </c>
    </row>
    <row r="175" ht="14.25" customHeight="1">
      <c r="A175" s="3">
        <v>66026.6120806972</v>
      </c>
      <c r="B175" s="4">
        <v>4.17357721547342</v>
      </c>
      <c r="C175" s="4" t="str">
        <f>IF('Данные (для ящика с усами)'!$B175&lt;4,"менее 3 лет",(IF('Данные (для ящика с усами)'!$B175&lt;7,"4-6 лет","7+ лет")))</f>
        <v>4-6 лет</v>
      </c>
      <c r="D175" s="4">
        <v>6.34607205308968</v>
      </c>
      <c r="E175" s="4">
        <v>4.09</v>
      </c>
      <c r="F175" s="4">
        <v>43645.3854801606</v>
      </c>
      <c r="G175" s="3">
        <v>885249.182491662</v>
      </c>
      <c r="H175" s="5" t="s">
        <v>2012</v>
      </c>
    </row>
    <row r="176" ht="14.25" customHeight="1">
      <c r="A176" s="3">
        <v>72083.3408844731</v>
      </c>
      <c r="B176" s="4">
        <v>4.17415940208706</v>
      </c>
      <c r="C176" s="4" t="str">
        <f>IF('Данные (для ящика с усами)'!$B176&lt;4,"менее 3 лет",(IF('Данные (для ящика с усами)'!$B176&lt;7,"4-6 лет","7+ лет")))</f>
        <v>4-6 лет</v>
      </c>
      <c r="D176" s="4">
        <v>5.72889184870157</v>
      </c>
      <c r="E176" s="4">
        <v>2.44</v>
      </c>
      <c r="F176" s="4">
        <v>36471.4580694046</v>
      </c>
      <c r="G176" s="3">
        <v>885379.790325581</v>
      </c>
      <c r="H176" s="5" t="s">
        <v>3128</v>
      </c>
    </row>
    <row r="177" ht="14.25" customHeight="1">
      <c r="A177" s="3">
        <v>70844.2055210894</v>
      </c>
      <c r="B177" s="4">
        <v>4.1772138458101</v>
      </c>
      <c r="C177" s="4" t="str">
        <f>IF('Данные (для ящика с усами)'!$B177&lt;4,"менее 3 лет",(IF('Данные (для ящика с усами)'!$B177&lt;7,"4-6 лет","7+ лет")))</f>
        <v>4-6 лет</v>
      </c>
      <c r="D177" s="4">
        <v>7.50895805388387</v>
      </c>
      <c r="E177" s="4">
        <v>5.34</v>
      </c>
      <c r="F177" s="4">
        <v>33483.652479802</v>
      </c>
      <c r="G177" s="3">
        <v>1129388.12297667</v>
      </c>
      <c r="H177" s="5" t="s">
        <v>2904</v>
      </c>
    </row>
    <row r="178" ht="14.25" customHeight="1">
      <c r="A178" s="3">
        <v>61249.5670945673</v>
      </c>
      <c r="B178" s="4">
        <v>4.17755025095645</v>
      </c>
      <c r="C178" s="4" t="str">
        <f>IF('Данные (для ящика с усами)'!$B178&lt;4,"менее 3 лет",(IF('Данные (для ящика с усами)'!$B178&lt;7,"4-6 лет","7+ лет")))</f>
        <v>4-6 лет</v>
      </c>
      <c r="D178" s="4">
        <v>6.39530980690843</v>
      </c>
      <c r="E178" s="4">
        <v>3.16</v>
      </c>
      <c r="F178" s="4">
        <v>30288.6985457142</v>
      </c>
      <c r="G178" s="3">
        <v>678721.884242426</v>
      </c>
      <c r="H178" s="5" t="s">
        <v>1221</v>
      </c>
    </row>
    <row r="179" ht="14.25" customHeight="1">
      <c r="A179" s="3">
        <v>74439.5661445729</v>
      </c>
      <c r="B179" s="4">
        <v>4.1802145910897</v>
      </c>
      <c r="C179" s="4" t="str">
        <f>IF('Данные (для ящика с усами)'!$B179&lt;4,"менее 3 лет",(IF('Данные (для ящика с усами)'!$B179&lt;7,"4-6 лет","7+ лет")))</f>
        <v>4-6 лет</v>
      </c>
      <c r="D179" s="4">
        <v>7.96441356731269</v>
      </c>
      <c r="E179" s="4">
        <v>5.28</v>
      </c>
      <c r="F179" s="4">
        <v>44079.388161055</v>
      </c>
      <c r="G179" s="3">
        <v>1351639.83872163</v>
      </c>
      <c r="H179" s="5" t="s">
        <v>3553</v>
      </c>
    </row>
    <row r="180" ht="14.25" customHeight="1">
      <c r="A180" s="3">
        <v>64332.4666435319</v>
      </c>
      <c r="B180" s="4">
        <v>4.18118431270208</v>
      </c>
      <c r="C180" s="4" t="str">
        <f>IF('Данные (для ящика с усами)'!$B180&lt;4,"менее 3 лет",(IF('Данные (для ящика с усами)'!$B180&lt;7,"4-6 лет","7+ лет")))</f>
        <v>4-6 лет</v>
      </c>
      <c r="D180" s="4">
        <v>8.11018676014082</v>
      </c>
      <c r="E180" s="4">
        <v>5.37</v>
      </c>
      <c r="F180" s="4">
        <v>30812.5981907995</v>
      </c>
      <c r="G180" s="3">
        <v>1095879.44339971</v>
      </c>
      <c r="H180" s="5" t="s">
        <v>1731</v>
      </c>
    </row>
    <row r="181" ht="14.25" customHeight="1">
      <c r="A181" s="3">
        <v>82061.5652038385</v>
      </c>
      <c r="B181" s="4">
        <v>4.18282822762296</v>
      </c>
      <c r="C181" s="4" t="str">
        <f>IF('Данные (для ящика с усами)'!$B181&lt;4,"менее 3 лет",(IF('Данные (для ящика с усами)'!$B181&lt;7,"4-6 лет","7+ лет")))</f>
        <v>4-6 лет</v>
      </c>
      <c r="D181" s="4">
        <v>5.96303188407848</v>
      </c>
      <c r="E181" s="4">
        <v>4.1</v>
      </c>
      <c r="F181" s="4">
        <v>36271.4084957492</v>
      </c>
      <c r="G181" s="3">
        <v>1102821.4381808</v>
      </c>
      <c r="H181" s="5" t="s">
        <v>4501</v>
      </c>
    </row>
    <row r="182" ht="14.25" customHeight="1">
      <c r="A182" s="3">
        <v>68738.3652146447</v>
      </c>
      <c r="B182" s="4">
        <v>4.18645803802875</v>
      </c>
      <c r="C182" s="4" t="str">
        <f>IF('Данные (для ящика с усами)'!$B182&lt;4,"менее 3 лет",(IF('Данные (для ящика с усами)'!$B182&lt;7,"4-6 лет","7+ лет")))</f>
        <v>4-6 лет</v>
      </c>
      <c r="D182" s="4">
        <v>5.98789644372584</v>
      </c>
      <c r="E182" s="4">
        <v>3.44</v>
      </c>
      <c r="F182" s="4">
        <v>47445.3591672448</v>
      </c>
      <c r="G182" s="3">
        <v>1084945.39966764</v>
      </c>
      <c r="H182" s="5" t="s">
        <v>2496</v>
      </c>
    </row>
    <row r="183" ht="14.25" customHeight="1">
      <c r="A183" s="3">
        <v>59167.6353957442</v>
      </c>
      <c r="B183" s="4">
        <v>4.18703154949961</v>
      </c>
      <c r="C183" s="4" t="str">
        <f>IF('Данные (для ящика с усами)'!$B183&lt;4,"менее 3 лет",(IF('Данные (для ящика с усами)'!$B183&lt;7,"4-6 лет","7+ лет")))</f>
        <v>4-6 лет</v>
      </c>
      <c r="D183" s="4">
        <v>6.03937781748979</v>
      </c>
      <c r="E183" s="4">
        <v>3.46</v>
      </c>
      <c r="F183" s="4">
        <v>39496.1275615263</v>
      </c>
      <c r="G183" s="3">
        <v>631712.723781489</v>
      </c>
      <c r="H183" s="5" t="s">
        <v>942</v>
      </c>
    </row>
    <row r="184" ht="14.25" customHeight="1">
      <c r="A184" s="3">
        <v>44731.1097999653</v>
      </c>
      <c r="B184" s="4">
        <v>4.18865832854615</v>
      </c>
      <c r="C184" s="4" t="str">
        <f>IF('Данные (для ящика с усами)'!$B184&lt;4,"менее 3 лет",(IF('Данные (для ящика с усами)'!$B184&lt;7,"4-6 лет","7+ лет")))</f>
        <v>4-6 лет</v>
      </c>
      <c r="D184" s="4">
        <v>8.94279716423711</v>
      </c>
      <c r="E184" s="4">
        <v>5.12</v>
      </c>
      <c r="F184" s="4">
        <v>39633.4730410883</v>
      </c>
      <c r="G184" s="3">
        <v>601973.001739713</v>
      </c>
      <c r="H184" s="5" t="s">
        <v>76</v>
      </c>
    </row>
    <row r="185" ht="14.25" customHeight="1">
      <c r="A185" s="3">
        <v>51144.8509024324</v>
      </c>
      <c r="B185" s="4">
        <v>4.1916217441472</v>
      </c>
      <c r="C185" s="4" t="str">
        <f>IF('Данные (для ящика с усами)'!$B185&lt;4,"менее 3 лет",(IF('Данные (для ящика с усами)'!$B185&lt;7,"4-6 лет","7+ лет")))</f>
        <v>4-6 лет</v>
      </c>
      <c r="D185" s="4">
        <v>6.70186913075376</v>
      </c>
      <c r="E185" s="4">
        <v>3.03</v>
      </c>
      <c r="F185" s="4">
        <v>18277.6013642631</v>
      </c>
      <c r="G185" s="3">
        <v>287307.583688923</v>
      </c>
      <c r="H185" s="5" t="s">
        <v>274</v>
      </c>
    </row>
    <row r="186" ht="14.25" customHeight="1">
      <c r="A186" s="3">
        <v>88090.3743222518</v>
      </c>
      <c r="B186" s="4">
        <v>4.19296884387799</v>
      </c>
      <c r="C186" s="4" t="str">
        <f>IF('Данные (для ящика с усами)'!$B186&lt;4,"менее 3 лет",(IF('Данные (для ящика с усами)'!$B186&lt;7,"4-6 лет","7+ лет")))</f>
        <v>4-6 лет</v>
      </c>
      <c r="D186" s="4">
        <v>7.50321011323489</v>
      </c>
      <c r="E186" s="4">
        <v>4.34</v>
      </c>
      <c r="F186" s="4">
        <v>55833.5822294325</v>
      </c>
      <c r="G186" s="3">
        <v>1641473.66234136</v>
      </c>
      <c r="H186" s="5" t="s">
        <v>4843</v>
      </c>
    </row>
    <row r="187" ht="14.25" customHeight="1">
      <c r="A187" s="3">
        <v>73005.8473291509</v>
      </c>
      <c r="B187" s="4">
        <v>4.19500409572589</v>
      </c>
      <c r="C187" s="4" t="str">
        <f>IF('Данные (для ящика с усами)'!$B187&lt;4,"менее 3 лет",(IF('Данные (для ящика с усами)'!$B187&lt;7,"4-6 лет","7+ лет")))</f>
        <v>4-6 лет</v>
      </c>
      <c r="D187" s="4">
        <v>7.40908815979987</v>
      </c>
      <c r="E187" s="4">
        <v>3.02</v>
      </c>
      <c r="F187" s="4">
        <v>36706.2110417911</v>
      </c>
      <c r="G187" s="3">
        <v>1217309.12940135</v>
      </c>
      <c r="H187" s="5" t="s">
        <v>3282</v>
      </c>
    </row>
    <row r="188" ht="14.25" customHeight="1">
      <c r="A188" s="3">
        <v>71320.8677956474</v>
      </c>
      <c r="B188" s="4">
        <v>4.19680353136097</v>
      </c>
      <c r="C188" s="4" t="str">
        <f>IF('Данные (для ящика с усами)'!$B188&lt;4,"менее 3 лет",(IF('Данные (для ящика с усами)'!$B188&lt;7,"4-6 лет","7+ лет")))</f>
        <v>4-6 лет</v>
      </c>
      <c r="D188" s="4">
        <v>7.21245150102184</v>
      </c>
      <c r="E188" s="4">
        <v>4.17</v>
      </c>
      <c r="F188" s="4">
        <v>47871.971837528</v>
      </c>
      <c r="G188" s="3">
        <v>1398353.5906641</v>
      </c>
      <c r="H188" s="5" t="s">
        <v>2996</v>
      </c>
    </row>
    <row r="189" ht="14.25" customHeight="1">
      <c r="A189" s="3">
        <v>68201.4124862935</v>
      </c>
      <c r="B189" s="4">
        <v>4.19694777027223</v>
      </c>
      <c r="C189" s="4" t="str">
        <f>IF('Данные (для ящика с усами)'!$B189&lt;4,"менее 3 лет",(IF('Данные (для ящика с усами)'!$B189&lt;7,"4-6 лет","7+ лет")))</f>
        <v>4-6 лет</v>
      </c>
      <c r="D189" s="4">
        <v>5.96995949365229</v>
      </c>
      <c r="E189" s="4">
        <v>2.3</v>
      </c>
      <c r="F189" s="4">
        <v>43468.1644648249</v>
      </c>
      <c r="G189" s="3">
        <v>846055.717449159</v>
      </c>
      <c r="H189" s="5" t="s">
        <v>2400</v>
      </c>
    </row>
    <row r="190" ht="14.25" customHeight="1">
      <c r="A190" s="3">
        <v>86160.9893160531</v>
      </c>
      <c r="B190" s="4">
        <v>4.19919552685987</v>
      </c>
      <c r="C190" s="4" t="str">
        <f>IF('Данные (для ящика с усами)'!$B190&lt;4,"менее 3 лет",(IF('Данные (для ящика с усами)'!$B190&lt;7,"4-6 лет","7+ лет")))</f>
        <v>4-6 лет</v>
      </c>
      <c r="D190" s="4">
        <v>7.69102667120139</v>
      </c>
      <c r="E190" s="4">
        <v>3.23</v>
      </c>
      <c r="F190" s="4">
        <v>47757.317976097</v>
      </c>
      <c r="G190" s="3">
        <v>1509968.98457224</v>
      </c>
      <c r="H190" s="5" t="s">
        <v>4750</v>
      </c>
    </row>
    <row r="191" ht="14.25" customHeight="1">
      <c r="A191" s="3">
        <v>53288.0032525238</v>
      </c>
      <c r="B191" s="4">
        <v>4.20403651640349</v>
      </c>
      <c r="C191" s="4" t="str">
        <f>IF('Данные (для ящика с усами)'!$B191&lt;4,"менее 3 лет",(IF('Данные (для ящика с усами)'!$B191&lt;7,"4-6 лет","7+ лет")))</f>
        <v>4-6 лет</v>
      </c>
      <c r="D191" s="4">
        <v>6.99633609610773</v>
      </c>
      <c r="E191" s="4">
        <v>3.22</v>
      </c>
      <c r="F191" s="4">
        <v>48927.3044335572</v>
      </c>
      <c r="G191" s="3">
        <v>810537.148392164</v>
      </c>
      <c r="H191" s="5" t="s">
        <v>394</v>
      </c>
    </row>
    <row r="192" ht="14.25" customHeight="1">
      <c r="A192" s="3">
        <v>72485.1974602414</v>
      </c>
      <c r="B192" s="4">
        <v>4.20549516798916</v>
      </c>
      <c r="C192" s="4" t="str">
        <f>IF('Данные (для ящика с усами)'!$B192&lt;4,"менее 3 лет",(IF('Данные (для ящика с усами)'!$B192&lt;7,"4-6 лет","7+ лет")))</f>
        <v>4-6 лет</v>
      </c>
      <c r="D192" s="4">
        <v>5.70692527225522</v>
      </c>
      <c r="E192" s="4">
        <v>2.45</v>
      </c>
      <c r="F192" s="4">
        <v>43134.0380621638</v>
      </c>
      <c r="G192" s="3">
        <v>1036382.76630548</v>
      </c>
      <c r="H192" s="5" t="s">
        <v>3196</v>
      </c>
    </row>
    <row r="193" ht="14.25" customHeight="1">
      <c r="A193" s="3">
        <v>62794.9659698697</v>
      </c>
      <c r="B193" s="4">
        <v>4.20634646759475</v>
      </c>
      <c r="C193" s="4" t="str">
        <f>IF('Данные (для ящика с усами)'!$B193&lt;4,"менее 3 лет",(IF('Данные (для ящика с усами)'!$B193&lt;7,"4-6 лет","7+ лет")))</f>
        <v>4-6 лет</v>
      </c>
      <c r="D193" s="4">
        <v>8.48084833896978</v>
      </c>
      <c r="E193" s="4">
        <v>5.33</v>
      </c>
      <c r="F193" s="4">
        <v>31162.06331448</v>
      </c>
      <c r="G193" s="3">
        <v>879618.322221751</v>
      </c>
      <c r="H193" s="5" t="s">
        <v>1484</v>
      </c>
    </row>
    <row r="194" ht="14.25" customHeight="1">
      <c r="A194" s="3">
        <v>69529.7262321733</v>
      </c>
      <c r="B194" s="4">
        <v>4.20941833348133</v>
      </c>
      <c r="C194" s="4" t="str">
        <f>IF('Данные (для ящика с усами)'!$B194&lt;4,"менее 3 лет",(IF('Данные (для ящика с усами)'!$B194&lt;7,"4-6 лет","7+ лет")))</f>
        <v>4-6 лет</v>
      </c>
      <c r="D194" s="4">
        <v>7.47808620791481</v>
      </c>
      <c r="E194" s="4">
        <v>5.08</v>
      </c>
      <c r="F194" s="4">
        <v>23886.5604533024</v>
      </c>
      <c r="G194" s="3">
        <v>815190.652581165</v>
      </c>
      <c r="H194" s="5" t="s">
        <v>2668</v>
      </c>
    </row>
    <row r="195" ht="14.25" customHeight="1">
      <c r="A195" s="3">
        <v>86393.7699300427</v>
      </c>
      <c r="B195" s="4">
        <v>4.21023026099957</v>
      </c>
      <c r="C195" s="4" t="str">
        <f>IF('Данные (для ящика с усами)'!$B195&lt;4,"менее 3 лет",(IF('Данные (для ящика с усами)'!$B195&lt;7,"4-6 лет","7+ лет")))</f>
        <v>4-6 лет</v>
      </c>
      <c r="D195" s="4">
        <v>5.8495755693435</v>
      </c>
      <c r="E195" s="4">
        <v>4.29</v>
      </c>
      <c r="F195" s="4">
        <v>33687.2994617846</v>
      </c>
      <c r="G195" s="3">
        <v>1254912.46272964</v>
      </c>
      <c r="H195" s="5" t="s">
        <v>4765</v>
      </c>
    </row>
    <row r="196" ht="14.25" customHeight="1">
      <c r="A196" s="3">
        <v>64490.650266755</v>
      </c>
      <c r="B196" s="4">
        <v>4.21032287005484</v>
      </c>
      <c r="C196" s="4" t="str">
        <f>IF('Данные (для ящика с усами)'!$B196&lt;4,"менее 3 лет",(IF('Данные (для ящика с усами)'!$B196&lt;7,"4-6 лет","7+ лет")))</f>
        <v>4-6 лет</v>
      </c>
      <c r="D196" s="4">
        <v>5.47808773076914</v>
      </c>
      <c r="E196" s="4">
        <v>4.31</v>
      </c>
      <c r="F196" s="4">
        <v>40358.9601056175</v>
      </c>
      <c r="G196" s="3">
        <v>718887.231500927</v>
      </c>
      <c r="H196" s="5" t="s">
        <v>1762</v>
      </c>
    </row>
    <row r="197" ht="14.25" customHeight="1">
      <c r="A197" s="3">
        <v>59801.4910294355</v>
      </c>
      <c r="B197" s="4">
        <v>4.21046275759771</v>
      </c>
      <c r="C197" s="4" t="str">
        <f>IF('Данные (для ящика с усами)'!$B197&lt;4,"менее 3 лет",(IF('Данные (для ящика с усами)'!$B197&lt;7,"4-6 лет","7+ лет")))</f>
        <v>4-6 лет</v>
      </c>
      <c r="D197" s="4">
        <v>4.95438746400562</v>
      </c>
      <c r="E197" s="4">
        <v>2.03</v>
      </c>
      <c r="F197" s="4">
        <v>33534.9264026452</v>
      </c>
      <c r="G197" s="3">
        <v>311111.200586772</v>
      </c>
      <c r="H197" s="5" t="s">
        <v>1014</v>
      </c>
    </row>
    <row r="198" ht="14.25" customHeight="1">
      <c r="A198" s="3">
        <v>68527.3354994118</v>
      </c>
      <c r="B198" s="4">
        <v>4.21294737307034</v>
      </c>
      <c r="C198" s="4" t="str">
        <f>IF('Данные (для ящика с усами)'!$B198&lt;4,"менее 3 лет",(IF('Данные (для ящика с усами)'!$B198&lt;7,"4-6 лет","7+ лет")))</f>
        <v>4-6 лет</v>
      </c>
      <c r="D198" s="4">
        <v>6.24311602704449</v>
      </c>
      <c r="E198" s="4">
        <v>2.07</v>
      </c>
      <c r="F198" s="4">
        <v>38852.6804589744</v>
      </c>
      <c r="G198" s="3">
        <v>961311.729173774</v>
      </c>
      <c r="H198" s="5" t="s">
        <v>2459</v>
      </c>
    </row>
    <row r="199" ht="14.25" customHeight="1">
      <c r="A199" s="3">
        <v>66083.1659010237</v>
      </c>
      <c r="B199" s="4">
        <v>4.21332295315688</v>
      </c>
      <c r="C199" s="4" t="str">
        <f>IF('Данные (для ящика с усами)'!$B199&lt;4,"менее 3 лет",(IF('Данные (для ящика с усами)'!$B199&lt;7,"4-6 лет","7+ лет")))</f>
        <v>4-6 лет</v>
      </c>
      <c r="D199" s="4">
        <v>8.90838054178153</v>
      </c>
      <c r="E199" s="4">
        <v>4.17</v>
      </c>
      <c r="F199" s="4">
        <v>39185.9950343121</v>
      </c>
      <c r="G199" s="3">
        <v>1051173.46489888</v>
      </c>
      <c r="H199" s="5" t="s">
        <v>2024</v>
      </c>
    </row>
    <row r="200" ht="14.25" customHeight="1">
      <c r="A200" s="3">
        <v>73299.378476849</v>
      </c>
      <c r="B200" s="4">
        <v>4.21333783196924</v>
      </c>
      <c r="C200" s="4" t="str">
        <f>IF('Данные (для ящика с усами)'!$B200&lt;4,"менее 3 лет",(IF('Данные (для ящика с усами)'!$B200&lt;7,"4-6 лет","7+ лет")))</f>
        <v>4-6 лет</v>
      </c>
      <c r="D200" s="4">
        <v>7.01255422380098</v>
      </c>
      <c r="E200" s="4">
        <v>4.46</v>
      </c>
      <c r="F200" s="4">
        <v>45214.4885124751</v>
      </c>
      <c r="G200" s="3">
        <v>1260814.43187301</v>
      </c>
      <c r="H200" s="5" t="s">
        <v>3347</v>
      </c>
    </row>
    <row r="201" ht="14.25" customHeight="1">
      <c r="A201" s="3">
        <v>66943.7999933634</v>
      </c>
      <c r="B201" s="4">
        <v>4.21379359712117</v>
      </c>
      <c r="C201" s="4" t="str">
        <f>IF('Данные (для ящика с усами)'!$B201&lt;4,"менее 3 лет",(IF('Данные (для ящика с усами)'!$B201&lt;7,"4-6 лет","7+ лет")))</f>
        <v>4-6 лет</v>
      </c>
      <c r="D201" s="4">
        <v>6.82649360784888</v>
      </c>
      <c r="E201" s="4">
        <v>3.03</v>
      </c>
      <c r="F201" s="4">
        <v>28984.510210235</v>
      </c>
      <c r="G201" s="3">
        <v>786257.782646886</v>
      </c>
      <c r="H201" s="5" t="s">
        <v>2188</v>
      </c>
    </row>
    <row r="202" ht="14.25" customHeight="1">
      <c r="A202" s="3">
        <v>82060.5285008198</v>
      </c>
      <c r="B202" s="4">
        <v>4.21429513067474</v>
      </c>
      <c r="C202" s="4" t="str">
        <f>IF('Данные (для ящика с усами)'!$B202&lt;4,"менее 3 лет",(IF('Данные (для ящика с усами)'!$B202&lt;7,"4-6 лет","7+ лет")))</f>
        <v>4-6 лет</v>
      </c>
      <c r="D202" s="4">
        <v>6.44931332482236</v>
      </c>
      <c r="E202" s="4">
        <v>4.09</v>
      </c>
      <c r="F202" s="4">
        <v>23403.6315714458</v>
      </c>
      <c r="G202" s="3">
        <v>845890.240512913</v>
      </c>
      <c r="H202" s="5" t="s">
        <v>4500</v>
      </c>
    </row>
    <row r="203" ht="14.25" customHeight="1">
      <c r="A203" s="3">
        <v>64769.6448410073</v>
      </c>
      <c r="B203" s="4">
        <v>4.21464179263883</v>
      </c>
      <c r="C203" s="4" t="str">
        <f>IF('Данные (для ящика с усами)'!$B203&lt;4,"менее 3 лет",(IF('Данные (для ящика с усами)'!$B203&lt;7,"4-6 лет","7+ лет")))</f>
        <v>4-6 лет</v>
      </c>
      <c r="D203" s="4">
        <v>7.69585641094703</v>
      </c>
      <c r="E203" s="4">
        <v>4.16</v>
      </c>
      <c r="F203" s="4">
        <v>43510.940145688</v>
      </c>
      <c r="G203" s="3">
        <v>1107286.97272798</v>
      </c>
      <c r="H203" s="5" t="s">
        <v>1815</v>
      </c>
    </row>
    <row r="204" ht="14.25" customHeight="1">
      <c r="A204" s="3">
        <v>79020.647160839</v>
      </c>
      <c r="B204" s="4">
        <v>4.21567139937112</v>
      </c>
      <c r="C204" s="4" t="str">
        <f>IF('Данные (для ящика с усами)'!$B204&lt;4,"менее 3 лет",(IF('Данные (для ящика с усами)'!$B204&lt;7,"4-6 лет","7+ лет")))</f>
        <v>4-6 лет</v>
      </c>
      <c r="D204" s="4">
        <v>6.25567488430675</v>
      </c>
      <c r="E204" s="4">
        <v>2.02</v>
      </c>
      <c r="F204" s="4">
        <v>34405.4815609515</v>
      </c>
      <c r="G204" s="3">
        <v>1120851.51941996</v>
      </c>
      <c r="H204" s="5" t="s">
        <v>4207</v>
      </c>
    </row>
    <row r="205" ht="14.25" customHeight="1">
      <c r="A205" s="3">
        <v>65069.9479951859</v>
      </c>
      <c r="B205" s="4">
        <v>4.22188195548513</v>
      </c>
      <c r="C205" s="4" t="str">
        <f>IF('Данные (для ящика с усами)'!$B205&lt;4,"менее 3 лет",(IF('Данные (для ящика с усами)'!$B205&lt;7,"4-6 лет","7+ лет")))</f>
        <v>4-6 лет</v>
      </c>
      <c r="D205" s="4">
        <v>6.91204393720585</v>
      </c>
      <c r="E205" s="4">
        <v>4.38</v>
      </c>
      <c r="F205" s="4">
        <v>45095.699764381</v>
      </c>
      <c r="G205" s="3">
        <v>1046347.12078429</v>
      </c>
      <c r="H205" s="5" t="s">
        <v>1861</v>
      </c>
    </row>
    <row r="206" ht="14.25" customHeight="1">
      <c r="A206" s="3">
        <v>68891.1241227703</v>
      </c>
      <c r="B206" s="4">
        <v>4.22515074928021</v>
      </c>
      <c r="C206" s="4" t="str">
        <f>IF('Данные (для ящика с усами)'!$B206&lt;4,"менее 3 лет",(IF('Данные (для ящика с усами)'!$B206&lt;7,"4-6 лет","7+ лет")))</f>
        <v>4-6 лет</v>
      </c>
      <c r="D206" s="4">
        <v>6.27817809283172</v>
      </c>
      <c r="E206" s="4">
        <v>4.44</v>
      </c>
      <c r="F206" s="4">
        <v>41435.1241866206</v>
      </c>
      <c r="G206" s="3">
        <v>840682.60887661</v>
      </c>
      <c r="H206" s="5" t="s">
        <v>2523</v>
      </c>
    </row>
    <row r="207" ht="14.25" customHeight="1">
      <c r="A207" s="3">
        <v>74909.7242242306</v>
      </c>
      <c r="B207" s="4">
        <v>4.22588812686821</v>
      </c>
      <c r="C207" s="4" t="str">
        <f>IF('Данные (для ящика с усами)'!$B207&lt;4,"менее 3 лет",(IF('Данные (для ящика с усами)'!$B207&lt;7,"4-6 лет","7+ лет")))</f>
        <v>4-6 лет</v>
      </c>
      <c r="D207" s="4">
        <v>6.92291474269343</v>
      </c>
      <c r="E207" s="4">
        <v>2.29</v>
      </c>
      <c r="F207" s="4">
        <v>40193.5287154469</v>
      </c>
      <c r="G207" s="3">
        <v>1243239.00340404</v>
      </c>
      <c r="H207" s="5" t="s">
        <v>3631</v>
      </c>
    </row>
    <row r="208" ht="14.25" customHeight="1">
      <c r="A208" s="3">
        <v>75376.9516030079</v>
      </c>
      <c r="B208" s="4">
        <v>4.22776483194685</v>
      </c>
      <c r="C208" s="4" t="str">
        <f>IF('Данные (для ящика с усами)'!$B208&lt;4,"менее 3 лет",(IF('Данные (для ящика с усами)'!$B208&lt;7,"4-6 лет","7+ лет")))</f>
        <v>4-6 лет</v>
      </c>
      <c r="D208" s="4">
        <v>8.18241508199902</v>
      </c>
      <c r="E208" s="4">
        <v>3.26</v>
      </c>
      <c r="F208" s="4">
        <v>25548.5142447818</v>
      </c>
      <c r="G208" s="3">
        <v>1146321.58139925</v>
      </c>
      <c r="H208" s="5" t="s">
        <v>3704</v>
      </c>
    </row>
    <row r="209" ht="14.25" customHeight="1">
      <c r="A209" s="3">
        <v>53712.1408127028</v>
      </c>
      <c r="B209" s="4">
        <v>4.22927047160233</v>
      </c>
      <c r="C209" s="4" t="str">
        <f>IF('Данные (для ящика с усами)'!$B209&lt;4,"менее 3 лет",(IF('Данные (для ящика с усами)'!$B209&lt;7,"4-6 лет","7+ лет")))</f>
        <v>4-6 лет</v>
      </c>
      <c r="D209" s="4">
        <v>6.87506283129787</v>
      </c>
      <c r="E209" s="4">
        <v>2.38</v>
      </c>
      <c r="F209" s="4">
        <v>31913.6965302598</v>
      </c>
      <c r="G209" s="3">
        <v>704884.154365373</v>
      </c>
      <c r="H209" s="5" t="s">
        <v>421</v>
      </c>
    </row>
    <row r="210" ht="14.25" customHeight="1">
      <c r="A210" s="3">
        <v>50143.6448540466</v>
      </c>
      <c r="B210" s="4">
        <v>4.23005141436495</v>
      </c>
      <c r="C210" s="4" t="str">
        <f>IF('Данные (для ящика с усами)'!$B210&lt;4,"менее 3 лет",(IF('Данные (для ящика с усами)'!$B210&lt;7,"4-6 лет","7+ лет")))</f>
        <v>4-6 лет</v>
      </c>
      <c r="D210" s="4">
        <v>7.97924999730783</v>
      </c>
      <c r="E210" s="4">
        <v>4.04</v>
      </c>
      <c r="F210" s="4">
        <v>67601.2235578753</v>
      </c>
      <c r="G210" s="3">
        <v>1168588.03132077</v>
      </c>
      <c r="H210" s="5" t="s">
        <v>227</v>
      </c>
    </row>
    <row r="211" ht="14.25" customHeight="1">
      <c r="A211" s="3">
        <v>62367.4523985316</v>
      </c>
      <c r="B211" s="4">
        <v>4.23522714125799</v>
      </c>
      <c r="C211" s="4" t="str">
        <f>IF('Данные (для ящика с усами)'!$B211&lt;4,"менее 3 лет",(IF('Данные (для ящика с усами)'!$B211&lt;7,"4-6 лет","7+ лет")))</f>
        <v>4-6 лет</v>
      </c>
      <c r="D211" s="4">
        <v>6.04598402217764</v>
      </c>
      <c r="E211" s="4">
        <v>2.1</v>
      </c>
      <c r="F211" s="4">
        <v>23533.2244612379</v>
      </c>
      <c r="G211" s="3">
        <v>727366.947448545</v>
      </c>
      <c r="H211" s="5" t="s">
        <v>1412</v>
      </c>
    </row>
    <row r="212" ht="14.25" customHeight="1">
      <c r="A212" s="3">
        <v>71232.913983448</v>
      </c>
      <c r="B212" s="4">
        <v>4.23571205604493</v>
      </c>
      <c r="C212" s="4" t="str">
        <f>IF('Данные (для ящика с усами)'!$B212&lt;4,"менее 3 лет",(IF('Данные (для ящика с усами)'!$B212&lt;7,"4-6 лет","7+ лет")))</f>
        <v>4-6 лет</v>
      </c>
      <c r="D212" s="4">
        <v>5.80025972136016</v>
      </c>
      <c r="E212" s="4">
        <v>2.07</v>
      </c>
      <c r="F212" s="4">
        <v>31088.8901711737</v>
      </c>
      <c r="G212" s="3">
        <v>676979.715402774</v>
      </c>
      <c r="H212" s="5" t="s">
        <v>2979</v>
      </c>
    </row>
    <row r="213" ht="14.25" customHeight="1">
      <c r="A213" s="3">
        <v>78286.5179115448</v>
      </c>
      <c r="B213" s="4">
        <v>4.23688073809873</v>
      </c>
      <c r="C213" s="4" t="str">
        <f>IF('Данные (для ящика с усами)'!$B213&lt;4,"менее 3 лет",(IF('Данные (для ящика с усами)'!$B213&lt;7,"4-6 лет","7+ лет")))</f>
        <v>4-6 лет</v>
      </c>
      <c r="D213" s="4">
        <v>7.46513643319136</v>
      </c>
      <c r="E213" s="4">
        <v>5.29</v>
      </c>
      <c r="F213" s="4">
        <v>42425.7763519883</v>
      </c>
      <c r="G213" s="3">
        <v>1360502.24881204</v>
      </c>
      <c r="H213" s="5" t="s">
        <v>4119</v>
      </c>
    </row>
    <row r="214" ht="14.25" customHeight="1">
      <c r="A214" s="3">
        <v>42940.1389392421</v>
      </c>
      <c r="B214" s="4">
        <v>4.23806560180366</v>
      </c>
      <c r="C214" s="4" t="str">
        <f>IF('Данные (для ящика с усами)'!$B214&lt;4,"менее 3 лет",(IF('Данные (для ящика с усами)'!$B214&lt;7,"4-6 лет","7+ лет")))</f>
        <v>4-6 лет</v>
      </c>
      <c r="D214" s="4">
        <v>7.81272469645419</v>
      </c>
      <c r="E214" s="4">
        <v>6.36</v>
      </c>
      <c r="F214" s="4">
        <v>45709.1170903872</v>
      </c>
      <c r="G214" s="3">
        <v>680418.724012269</v>
      </c>
      <c r="H214" s="5" t="s">
        <v>48</v>
      </c>
    </row>
    <row r="215" ht="14.25" customHeight="1">
      <c r="A215" s="3">
        <v>57576.0539515579</v>
      </c>
      <c r="B215" s="4">
        <v>4.24260315775953</v>
      </c>
      <c r="C215" s="4" t="str">
        <f>IF('Данные (для ящика с усами)'!$B215&lt;4,"менее 3 лет",(IF('Данные (для ящика с усами)'!$B215&lt;7,"4-6 лет","7+ лет")))</f>
        <v>4-6 лет</v>
      </c>
      <c r="D215" s="4">
        <v>6.51458026480103</v>
      </c>
      <c r="E215" s="4">
        <v>3.4</v>
      </c>
      <c r="F215" s="4">
        <v>28653.5947072676</v>
      </c>
      <c r="G215" s="3">
        <v>634218.44082844</v>
      </c>
      <c r="H215" s="5" t="s">
        <v>751</v>
      </c>
    </row>
    <row r="216" ht="14.25" customHeight="1">
      <c r="A216" s="3">
        <v>79310.3619767847</v>
      </c>
      <c r="B216" s="4">
        <v>4.24743399868096</v>
      </c>
      <c r="C216" s="4" t="str">
        <f>IF('Данные (для ящика с усами)'!$B216&lt;4,"менее 3 лет",(IF('Данные (для ящика с усами)'!$B216&lt;7,"4-6 лет","7+ лет")))</f>
        <v>4-6 лет</v>
      </c>
      <c r="D216" s="4">
        <v>7.51820432510561</v>
      </c>
      <c r="E216" s="4">
        <v>4.38</v>
      </c>
      <c r="F216" s="4">
        <v>43982.188957253</v>
      </c>
      <c r="G216" s="3">
        <v>1231157.25514744</v>
      </c>
      <c r="H216" s="5" t="s">
        <v>4240</v>
      </c>
    </row>
    <row r="217" ht="14.25" customHeight="1">
      <c r="A217" s="3">
        <v>77785.1926099813</v>
      </c>
      <c r="B217" s="4">
        <v>4.25412834594486</v>
      </c>
      <c r="C217" s="4" t="str">
        <f>IF('Данные (для ящика с усами)'!$B217&lt;4,"менее 3 лет",(IF('Данные (для ящика с усами)'!$B217&lt;7,"4-6 лет","7+ лет")))</f>
        <v>4-6 лет</v>
      </c>
      <c r="D217" s="4">
        <v>5.86554403398848</v>
      </c>
      <c r="E217" s="4">
        <v>2.09</v>
      </c>
      <c r="F217" s="4">
        <v>43301.3259637896</v>
      </c>
      <c r="G217" s="3">
        <v>1129408.87012587</v>
      </c>
      <c r="H217" s="5" t="s">
        <v>4054</v>
      </c>
    </row>
    <row r="218" ht="14.25" customHeight="1">
      <c r="A218" s="3">
        <v>61458.5472745878</v>
      </c>
      <c r="B218" s="4">
        <v>4.2542543386079</v>
      </c>
      <c r="C218" s="4" t="str">
        <f>IF('Данные (для ящика с усами)'!$B218&lt;4,"менее 3 лет",(IF('Данные (для ящика с усами)'!$B218&lt;7,"4-6 лет","7+ лет")))</f>
        <v>4-6 лет</v>
      </c>
      <c r="D218" s="4">
        <v>7.19589448119335</v>
      </c>
      <c r="E218" s="4">
        <v>3.39</v>
      </c>
      <c r="F218" s="4">
        <v>36220.1237050292</v>
      </c>
      <c r="G218" s="3">
        <v>842086.673327905</v>
      </c>
      <c r="H218" s="5" t="s">
        <v>1250</v>
      </c>
    </row>
    <row r="219" ht="14.25" customHeight="1">
      <c r="A219" s="3">
        <v>77079.717163854</v>
      </c>
      <c r="B219" s="4">
        <v>4.25500857535788</v>
      </c>
      <c r="C219" s="4" t="str">
        <f>IF('Данные (для ящика с усами)'!$B219&lt;4,"менее 3 лет",(IF('Данные (для ящика с усами)'!$B219&lt;7,"4-6 лет","7+ лет")))</f>
        <v>4-6 лет</v>
      </c>
      <c r="D219" s="4">
        <v>6.52857981319418</v>
      </c>
      <c r="E219" s="4">
        <v>2.39</v>
      </c>
      <c r="F219" s="4">
        <v>32236.8246917202</v>
      </c>
      <c r="G219" s="3">
        <v>1018457.98705229</v>
      </c>
      <c r="H219" s="5" t="s">
        <v>3961</v>
      </c>
    </row>
    <row r="220" ht="14.25" customHeight="1">
      <c r="A220" s="3">
        <v>60134.2660875036</v>
      </c>
      <c r="B220" s="4">
        <v>4.259678187544</v>
      </c>
      <c r="C220" s="4" t="str">
        <f>IF('Данные (для ящика с усами)'!$B220&lt;4,"менее 3 лет",(IF('Данные (для ящика с усами)'!$B220&lt;7,"4-6 лет","7+ лет")))</f>
        <v>4-6 лет</v>
      </c>
      <c r="D220" s="4">
        <v>8.33762748728524</v>
      </c>
      <c r="E220" s="4">
        <v>3.09</v>
      </c>
      <c r="F220" s="4">
        <v>39200.8665697266</v>
      </c>
      <c r="G220" s="3">
        <v>1044615.52161014</v>
      </c>
      <c r="H220" s="5" t="s">
        <v>1063</v>
      </c>
    </row>
    <row r="221" ht="14.25" customHeight="1">
      <c r="A221" s="3">
        <v>74256.1752409479</v>
      </c>
      <c r="B221" s="4">
        <v>4.2598764647588</v>
      </c>
      <c r="C221" s="4" t="str">
        <f>IF('Данные (для ящика с усами)'!$B221&lt;4,"менее 3 лет",(IF('Данные (для ящика с усами)'!$B221&lt;7,"4-6 лет","7+ лет")))</f>
        <v>4-6 лет</v>
      </c>
      <c r="D221" s="4">
        <v>7.48356502873168</v>
      </c>
      <c r="E221" s="4">
        <v>3.02</v>
      </c>
      <c r="F221" s="4">
        <v>34684.097129606</v>
      </c>
      <c r="G221" s="3">
        <v>1020842.53135241</v>
      </c>
      <c r="H221" s="5" t="s">
        <v>3513</v>
      </c>
    </row>
    <row r="222" ht="14.25" customHeight="1">
      <c r="A222" s="3">
        <v>38530.1244782525</v>
      </c>
      <c r="B222" s="4">
        <v>4.26590640735346</v>
      </c>
      <c r="C222" s="4" t="str">
        <f>IF('Данные (для ящика с усами)'!$B222&lt;4,"менее 3 лет",(IF('Данные (для ящика с усами)'!$B222&lt;7,"4-6 лет","7+ лет")))</f>
        <v>4-6 лет</v>
      </c>
      <c r="D222" s="4">
        <v>8.02696903772517</v>
      </c>
      <c r="E222" s="4">
        <v>4.47</v>
      </c>
      <c r="F222" s="4">
        <v>67727.2290507016</v>
      </c>
      <c r="G222" s="3">
        <v>1267986.68752399</v>
      </c>
      <c r="H222" s="5" t="s">
        <v>17</v>
      </c>
    </row>
    <row r="223" ht="14.25" customHeight="1">
      <c r="A223" s="3">
        <v>59867.8427807969</v>
      </c>
      <c r="B223" s="4">
        <v>4.26635965376805</v>
      </c>
      <c r="C223" s="4" t="str">
        <f>IF('Данные (для ящика с усами)'!$B223&lt;4,"менее 3 лет",(IF('Данные (для ящика с усами)'!$B223&lt;7,"4-6 лет","7+ лет")))</f>
        <v>4-6 лет</v>
      </c>
      <c r="D223" s="4">
        <v>7.86683367844218</v>
      </c>
      <c r="E223" s="4">
        <v>4.01</v>
      </c>
      <c r="F223" s="4">
        <v>47726.254170486</v>
      </c>
      <c r="G223" s="3">
        <v>1114901.97262301</v>
      </c>
      <c r="H223" s="5" t="s">
        <v>1023</v>
      </c>
    </row>
    <row r="224" ht="14.25" customHeight="1">
      <c r="A224" s="3">
        <v>50005.2744457361</v>
      </c>
      <c r="B224" s="4">
        <v>4.2666676659842</v>
      </c>
      <c r="C224" s="4" t="str">
        <f>IF('Данные (для ящика с усами)'!$B224&lt;4,"менее 3 лет",(IF('Данные (для ящика с усами)'!$B224&lt;7,"4-6 лет","7+ лет")))</f>
        <v>4-6 лет</v>
      </c>
      <c r="D224" s="4">
        <v>6.54682245645603</v>
      </c>
      <c r="E224" s="4">
        <v>4.3</v>
      </c>
      <c r="F224" s="4">
        <v>26145.5178656821</v>
      </c>
      <c r="G224" s="3">
        <v>304239.282371022</v>
      </c>
      <c r="H224" s="5" t="s">
        <v>224</v>
      </c>
    </row>
    <row r="225" ht="14.25" customHeight="1">
      <c r="A225" s="3">
        <v>93838.0976536536</v>
      </c>
      <c r="B225" s="4">
        <v>4.26718444656303</v>
      </c>
      <c r="C225" s="4" t="str">
        <f>IF('Данные (для ящика с усами)'!$B225&lt;4,"менее 3 лет",(IF('Данные (для ящика с усами)'!$B225&lt;7,"4-6 лет","7+ лет")))</f>
        <v>4-6 лет</v>
      </c>
      <c r="D225" s="4">
        <v>8.54464980825029</v>
      </c>
      <c r="E225" s="4">
        <v>5.5</v>
      </c>
      <c r="F225" s="4">
        <v>44138.0067296238</v>
      </c>
      <c r="G225" s="3">
        <v>1827500.89170752</v>
      </c>
      <c r="H225" s="5" t="s">
        <v>4958</v>
      </c>
    </row>
    <row r="226" ht="14.25" customHeight="1">
      <c r="A226" s="3">
        <v>65672.2044219851</v>
      </c>
      <c r="B226" s="4">
        <v>4.26764743800051</v>
      </c>
      <c r="C226" s="4" t="str">
        <f>IF('Данные (для ящика с усами)'!$B226&lt;4,"менее 3 лет",(IF('Данные (для ящика с усами)'!$B226&lt;7,"4-6 лет","7+ лет")))</f>
        <v>4-6 лет</v>
      </c>
      <c r="D226" s="4">
        <v>6.12215759440124</v>
      </c>
      <c r="E226" s="4">
        <v>4.08</v>
      </c>
      <c r="F226" s="4">
        <v>34640.7223677415</v>
      </c>
      <c r="G226" s="3">
        <v>554253.054010299</v>
      </c>
      <c r="H226" s="5" t="s">
        <v>1954</v>
      </c>
    </row>
    <row r="227" ht="14.25" customHeight="1">
      <c r="A227" s="3">
        <v>63162.1764029174</v>
      </c>
      <c r="B227" s="4">
        <v>4.26796315846019</v>
      </c>
      <c r="C227" s="4" t="str">
        <f>IF('Данные (для ящика с усами)'!$B227&lt;4,"менее 3 лет",(IF('Данные (для ящика с усами)'!$B227&lt;7,"4-6 лет","7+ лет")))</f>
        <v>4-6 лет</v>
      </c>
      <c r="D227" s="4">
        <v>8.82485556727913</v>
      </c>
      <c r="E227" s="4">
        <v>5.01</v>
      </c>
      <c r="F227" s="4">
        <v>38697.7977452674</v>
      </c>
      <c r="G227" s="3">
        <v>1203094.08995402</v>
      </c>
      <c r="H227" s="5" t="s">
        <v>1544</v>
      </c>
    </row>
    <row r="228" ht="14.25" customHeight="1">
      <c r="A228" s="3">
        <v>66369.7509818309</v>
      </c>
      <c r="B228" s="4">
        <v>4.2689762297986</v>
      </c>
      <c r="C228" s="4" t="str">
        <f>IF('Данные (для ящика с усами)'!$B228&lt;4,"менее 3 лет",(IF('Данные (для ящика с усами)'!$B228&lt;7,"4-6 лет","7+ лет")))</f>
        <v>4-6 лет</v>
      </c>
      <c r="D228" s="4">
        <v>7.39906648878474</v>
      </c>
      <c r="E228" s="4">
        <v>6.41</v>
      </c>
      <c r="F228" s="4">
        <v>18683.5350550925</v>
      </c>
      <c r="G228" s="3">
        <v>796666.122432183</v>
      </c>
      <c r="H228" s="5" t="s">
        <v>2072</v>
      </c>
    </row>
    <row r="229" ht="14.25" customHeight="1">
      <c r="A229" s="3">
        <v>61478.6339295673</v>
      </c>
      <c r="B229" s="4">
        <v>4.26944598888195</v>
      </c>
      <c r="C229" s="4" t="str">
        <f>IF('Данные (для ящика с усами)'!$B229&lt;4,"менее 3 лет",(IF('Данные (для ящика с усами)'!$B229&lt;7,"4-6 лет","7+ лет")))</f>
        <v>4-6 лет</v>
      </c>
      <c r="D229" s="4">
        <v>6.23133017114756</v>
      </c>
      <c r="E229" s="4">
        <v>4.26</v>
      </c>
      <c r="F229" s="4">
        <v>36837.8179309574</v>
      </c>
      <c r="G229" s="3">
        <v>637189.959371233</v>
      </c>
      <c r="H229" s="5" t="s">
        <v>1256</v>
      </c>
    </row>
    <row r="230" ht="14.25" customHeight="1">
      <c r="A230" s="3">
        <v>69100.9903053598</v>
      </c>
      <c r="B230" s="4">
        <v>4.27245664827556</v>
      </c>
      <c r="C230" s="4" t="str">
        <f>IF('Данные (для ящика с усами)'!$B230&lt;4,"менее 3 лет",(IF('Данные (для ящика с усами)'!$B230&lt;7,"4-6 лет","7+ лет")))</f>
        <v>4-6 лет</v>
      </c>
      <c r="D230" s="4">
        <v>6.24833885078484</v>
      </c>
      <c r="E230" s="4">
        <v>2.29</v>
      </c>
      <c r="F230" s="4">
        <v>46139.1367595979</v>
      </c>
      <c r="G230" s="3">
        <v>969678.567288796</v>
      </c>
      <c r="H230" s="5" t="s">
        <v>2566</v>
      </c>
    </row>
    <row r="231" ht="14.25" customHeight="1">
      <c r="A231" s="3">
        <v>77898.5103885883</v>
      </c>
      <c r="B231" s="4">
        <v>4.2725486320406</v>
      </c>
      <c r="C231" s="4" t="str">
        <f>IF('Данные (для ящика с усами)'!$B231&lt;4,"менее 3 лет",(IF('Данные (для ящика с усами)'!$B231&lt;7,"4-6 лет","7+ лет")))</f>
        <v>4-6 лет</v>
      </c>
      <c r="D231" s="4">
        <v>8.27447267934956</v>
      </c>
      <c r="E231" s="4">
        <v>3.28</v>
      </c>
      <c r="F231" s="4">
        <v>59563.1604183537</v>
      </c>
      <c r="G231" s="3">
        <v>1812960.40834407</v>
      </c>
      <c r="H231" s="5" t="s">
        <v>4065</v>
      </c>
    </row>
    <row r="232" ht="14.25" customHeight="1">
      <c r="A232" s="3">
        <v>84855.841796854</v>
      </c>
      <c r="B232" s="4">
        <v>4.27339585923865</v>
      </c>
      <c r="C232" s="4" t="str">
        <f>IF('Данные (для ящика с усами)'!$B232&lt;4,"менее 3 лет",(IF('Данные (для ящика с усами)'!$B232&lt;7,"4-6 лет","7+ лет")))</f>
        <v>4-6 лет</v>
      </c>
      <c r="D232" s="4">
        <v>5.31076126622416</v>
      </c>
      <c r="E232" s="4">
        <v>4.05</v>
      </c>
      <c r="F232" s="4">
        <v>43119.6970280737</v>
      </c>
      <c r="G232" s="3">
        <v>1134273.42452142</v>
      </c>
      <c r="H232" s="5" t="s">
        <v>4693</v>
      </c>
    </row>
    <row r="233" ht="14.25" customHeight="1">
      <c r="A233" s="3">
        <v>74388.6012572156</v>
      </c>
      <c r="B233" s="4">
        <v>4.27399274506837</v>
      </c>
      <c r="C233" s="4" t="str">
        <f>IF('Данные (для ящика с усами)'!$B233&lt;4,"менее 3 лет",(IF('Данные (для ящика с усами)'!$B233&lt;7,"4-6 лет","7+ лет")))</f>
        <v>4-6 лет</v>
      </c>
      <c r="D233" s="4">
        <v>5.57526046022451</v>
      </c>
      <c r="E233" s="4">
        <v>3.05</v>
      </c>
      <c r="F233" s="4">
        <v>33763.0839395726</v>
      </c>
      <c r="G233" s="3">
        <v>866142.183934873</v>
      </c>
      <c r="H233" s="5" t="s">
        <v>3540</v>
      </c>
    </row>
    <row r="234" ht="14.25" customHeight="1">
      <c r="A234" s="3">
        <v>86232.5995861315</v>
      </c>
      <c r="B234" s="4">
        <v>4.27777270097098</v>
      </c>
      <c r="C234" s="4" t="str">
        <f>IF('Данные (для ящика с усами)'!$B234&lt;4,"менее 3 лет",(IF('Данные (для ящика с усами)'!$B234&lt;7,"4-6 лет","7+ лет")))</f>
        <v>4-6 лет</v>
      </c>
      <c r="D234" s="4">
        <v>8.91606568796419</v>
      </c>
      <c r="E234" s="4">
        <v>6.44</v>
      </c>
      <c r="F234" s="4">
        <v>38437.3625846197</v>
      </c>
      <c r="G234" s="3">
        <v>1496776.83013234</v>
      </c>
      <c r="H234" s="5" t="s">
        <v>4753</v>
      </c>
    </row>
    <row r="235" ht="14.25" customHeight="1">
      <c r="A235" s="3">
        <v>77459.757855757</v>
      </c>
      <c r="B235" s="4">
        <v>4.2824502113238</v>
      </c>
      <c r="C235" s="4" t="str">
        <f>IF('Данные (для ящика с усами)'!$B235&lt;4,"менее 3 лет",(IF('Данные (для ящика с усами)'!$B235&lt;7,"4-6 лет","7+ лет")))</f>
        <v>4-6 лет</v>
      </c>
      <c r="D235" s="4">
        <v>5.98007856298542</v>
      </c>
      <c r="E235" s="4">
        <v>4.48</v>
      </c>
      <c r="F235" s="4">
        <v>37910.2949816944</v>
      </c>
      <c r="G235" s="3">
        <v>945252.191803817</v>
      </c>
      <c r="H235" s="5" t="s">
        <v>4017</v>
      </c>
    </row>
    <row r="236" ht="14.25" customHeight="1">
      <c r="A236" s="3">
        <v>72581.8995148888</v>
      </c>
      <c r="B236" s="4">
        <v>4.28870864710826</v>
      </c>
      <c r="C236" s="4" t="str">
        <f>IF('Данные (для ящика с усами)'!$B236&lt;4,"менее 3 лет",(IF('Данные (для ящика с усами)'!$B236&lt;7,"4-6 лет","7+ лет")))</f>
        <v>4-6 лет</v>
      </c>
      <c r="D236" s="4">
        <v>6.06347284755891</v>
      </c>
      <c r="E236" s="4">
        <v>2.29</v>
      </c>
      <c r="F236" s="4">
        <v>26765.1842454297</v>
      </c>
      <c r="G236" s="3">
        <v>1004340.03594266</v>
      </c>
      <c r="H236" s="5" t="s">
        <v>3209</v>
      </c>
    </row>
    <row r="237" ht="14.25" customHeight="1">
      <c r="A237" s="3">
        <v>75954.8182530182</v>
      </c>
      <c r="B237" s="4">
        <v>4.28991628054453</v>
      </c>
      <c r="C237" s="4" t="str">
        <f>IF('Данные (для ящика с усами)'!$B237&lt;4,"менее 3 лет",(IF('Данные (для ящика с усами)'!$B237&lt;7,"4-6 лет","7+ лет")))</f>
        <v>4-6 лет</v>
      </c>
      <c r="D237" s="4">
        <v>7.41875060281083</v>
      </c>
      <c r="E237" s="4">
        <v>5.04</v>
      </c>
      <c r="F237" s="4">
        <v>34467.7586980099</v>
      </c>
      <c r="G237" s="3">
        <v>1057252.5826211</v>
      </c>
      <c r="H237" s="5" t="s">
        <v>3787</v>
      </c>
    </row>
    <row r="238" ht="14.25" customHeight="1">
      <c r="A238" s="3">
        <v>37971.2075662352</v>
      </c>
      <c r="B238" s="4">
        <v>4.29122390312853</v>
      </c>
      <c r="C238" s="4" t="str">
        <f>IF('Данные (для ящика с усами)'!$B238&lt;4,"менее 3 лет",(IF('Данные (для ящика с усами)'!$B238&lt;7,"4-6 лет","7+ лет")))</f>
        <v>4-6 лет</v>
      </c>
      <c r="D238" s="4">
        <v>5.80750952723879</v>
      </c>
      <c r="E238" s="4">
        <v>3.24</v>
      </c>
      <c r="F238" s="4">
        <v>33267.7677275609</v>
      </c>
      <c r="G238" s="3">
        <v>31140.517620186</v>
      </c>
      <c r="H238" s="5" t="s">
        <v>14</v>
      </c>
    </row>
    <row r="239" ht="14.25" customHeight="1">
      <c r="A239" s="3">
        <v>53029.3532590286</v>
      </c>
      <c r="B239" s="4">
        <v>4.29185582956173</v>
      </c>
      <c r="C239" s="4" t="str">
        <f>IF('Данные (для ящика с усами)'!$B239&lt;4,"менее 3 лет",(IF('Данные (для ящика с усами)'!$B239&lt;7,"4-6 лет","7+ лет")))</f>
        <v>4-6 лет</v>
      </c>
      <c r="D239" s="4">
        <v>6.74487308982384</v>
      </c>
      <c r="E239" s="4">
        <v>2.4</v>
      </c>
      <c r="F239" s="4">
        <v>34472.303739646</v>
      </c>
      <c r="G239" s="3">
        <v>430088.250714624</v>
      </c>
      <c r="H239" s="5" t="s">
        <v>377</v>
      </c>
    </row>
    <row r="240" ht="14.25" customHeight="1">
      <c r="A240" s="3">
        <v>68803.552076595</v>
      </c>
      <c r="B240" s="4">
        <v>4.29269237927268</v>
      </c>
      <c r="C240" s="4" t="str">
        <f>IF('Данные (для ящика с усами)'!$B240&lt;4,"менее 3 лет",(IF('Данные (для ящика с усами)'!$B240&lt;7,"4-6 лет","7+ лет")))</f>
        <v>4-6 лет</v>
      </c>
      <c r="D240" s="4">
        <v>8.04345634756119</v>
      </c>
      <c r="E240" s="4">
        <v>5.21</v>
      </c>
      <c r="F240" s="4">
        <v>39475.3994288951</v>
      </c>
      <c r="G240" s="3">
        <v>1153029.61571985</v>
      </c>
      <c r="H240" s="5" t="s">
        <v>2506</v>
      </c>
    </row>
    <row r="241" ht="14.25" customHeight="1">
      <c r="A241" s="3">
        <v>55048.3320238013</v>
      </c>
      <c r="B241" s="4">
        <v>4.30247724094838</v>
      </c>
      <c r="C241" s="4" t="str">
        <f>IF('Данные (для ящика с усами)'!$B241&lt;4,"менее 3 лет",(IF('Данные (для ящика с усами)'!$B241&lt;7,"4-6 лет","7+ лет")))</f>
        <v>4-6 лет</v>
      </c>
      <c r="D241" s="4">
        <v>6.19188516182229</v>
      </c>
      <c r="E241" s="4">
        <v>2.14</v>
      </c>
      <c r="F241" s="4">
        <v>25092.6697000745</v>
      </c>
      <c r="G241" s="3">
        <v>288708.9121479</v>
      </c>
      <c r="H241" s="5" t="s">
        <v>507</v>
      </c>
    </row>
    <row r="242" ht="14.25" customHeight="1">
      <c r="A242" s="3">
        <v>87835.271611863</v>
      </c>
      <c r="B242" s="4">
        <v>4.30275612200947</v>
      </c>
      <c r="C242" s="4" t="str">
        <f>IF('Данные (для ящика с усами)'!$B242&lt;4,"менее 3 лет",(IF('Данные (для ящика с усами)'!$B242&lt;7,"4-6 лет","7+ лет")))</f>
        <v>4-6 лет</v>
      </c>
      <c r="D242" s="4">
        <v>7.45855403402377</v>
      </c>
      <c r="E242" s="4">
        <v>3.39</v>
      </c>
      <c r="F242" s="4">
        <v>16250.768829612</v>
      </c>
      <c r="G242" s="3">
        <v>1053236.5998549</v>
      </c>
      <c r="H242" s="5" t="s">
        <v>4830</v>
      </c>
    </row>
    <row r="243" ht="14.25" customHeight="1">
      <c r="A243" s="3">
        <v>70834.0207107115</v>
      </c>
      <c r="B243" s="4">
        <v>4.3043759458771</v>
      </c>
      <c r="C243" s="4" t="str">
        <f>IF('Данные (для ящика с усами)'!$B243&lt;4,"менее 3 лет",(IF('Данные (для ящика с усами)'!$B243&lt;7,"4-6 лет","7+ лет")))</f>
        <v>4-6 лет</v>
      </c>
      <c r="D243" s="4">
        <v>7.48193031573985</v>
      </c>
      <c r="E243" s="4">
        <v>5.47</v>
      </c>
      <c r="F243" s="4">
        <v>53490.1347840424</v>
      </c>
      <c r="G243" s="3">
        <v>1347279.20721747</v>
      </c>
      <c r="H243" s="5" t="s">
        <v>2899</v>
      </c>
    </row>
    <row r="244" ht="14.25" customHeight="1">
      <c r="A244" s="3">
        <v>60316.7907304722</v>
      </c>
      <c r="B244" s="4">
        <v>4.30873020847447</v>
      </c>
      <c r="C244" s="4" t="str">
        <f>IF('Данные (для ящика с усами)'!$B244&lt;4,"менее 3 лет",(IF('Данные (для ящика с усами)'!$B244&lt;7,"4-6 лет","7+ лет")))</f>
        <v>4-6 лет</v>
      </c>
      <c r="D244" s="4">
        <v>5.56435287540608</v>
      </c>
      <c r="E244" s="4">
        <v>4.12</v>
      </c>
      <c r="F244" s="4">
        <v>33831.8936260557</v>
      </c>
      <c r="G244" s="3">
        <v>695386.331038621</v>
      </c>
      <c r="H244" s="5" t="s">
        <v>1083</v>
      </c>
    </row>
    <row r="245" ht="14.25" customHeight="1">
      <c r="A245" s="3">
        <v>68311.9262324884</v>
      </c>
      <c r="B245" s="4">
        <v>4.31088829653612</v>
      </c>
      <c r="C245" s="4" t="str">
        <f>IF('Данные (для ящика с усами)'!$B245&lt;4,"менее 3 лет",(IF('Данные (для ящика с усами)'!$B245&lt;7,"4-6 лет","7+ лет")))</f>
        <v>4-6 лет</v>
      </c>
      <c r="D245" s="4">
        <v>7.25908195489842</v>
      </c>
      <c r="E245" s="4">
        <v>5.29</v>
      </c>
      <c r="F245" s="4">
        <v>39833.0909241514</v>
      </c>
      <c r="G245" s="3">
        <v>872177.408909654</v>
      </c>
      <c r="H245" s="5" t="s">
        <v>2422</v>
      </c>
    </row>
    <row r="246" ht="14.25" customHeight="1">
      <c r="A246" s="3">
        <v>64231.6842164936</v>
      </c>
      <c r="B246" s="4">
        <v>4.31101756617577</v>
      </c>
      <c r="C246" s="4" t="str">
        <f>IF('Данные (для ящика с усами)'!$B246&lt;4,"менее 3 лет",(IF('Данные (для ящика с усами)'!$B246&lt;7,"4-6 лет","7+ лет")))</f>
        <v>4-6 лет</v>
      </c>
      <c r="D246" s="4">
        <v>8.74740878656997</v>
      </c>
      <c r="E246" s="4">
        <v>5.32</v>
      </c>
      <c r="F246" s="4">
        <v>59717.669765014</v>
      </c>
      <c r="G246" s="3">
        <v>1521085.47247058</v>
      </c>
      <c r="H246" s="5" t="s">
        <v>1712</v>
      </c>
    </row>
    <row r="247" ht="14.25" customHeight="1">
      <c r="A247" s="3">
        <v>69044.9421197554</v>
      </c>
      <c r="B247" s="4">
        <v>4.31227564688714</v>
      </c>
      <c r="C247" s="4" t="str">
        <f>IF('Данные (для ящика с усами)'!$B247&lt;4,"менее 3 лет",(IF('Данные (для ящика с усами)'!$B247&lt;7,"4-6 лет","7+ лет")))</f>
        <v>4-6 лет</v>
      </c>
      <c r="D247" s="4">
        <v>5.60007267499461</v>
      </c>
      <c r="E247" s="4">
        <v>4.09</v>
      </c>
      <c r="F247" s="4">
        <v>34764.292220906</v>
      </c>
      <c r="G247" s="3">
        <v>1084255.67827228</v>
      </c>
      <c r="H247" s="5" t="s">
        <v>2556</v>
      </c>
    </row>
    <row r="248" ht="14.25" customHeight="1">
      <c r="A248" s="3">
        <v>69320.3291203928</v>
      </c>
      <c r="B248" s="4">
        <v>4.31232791808664</v>
      </c>
      <c r="C248" s="4" t="str">
        <f>IF('Данные (для ящика с усами)'!$B248&lt;4,"менее 3 лет",(IF('Данные (для ящика с усами)'!$B248&lt;7,"4-6 лет","7+ лет")))</f>
        <v>4-6 лет</v>
      </c>
      <c r="D248" s="4">
        <v>5.90492796977113</v>
      </c>
      <c r="E248" s="4">
        <v>3.39</v>
      </c>
      <c r="F248" s="4">
        <v>32668.934922088</v>
      </c>
      <c r="G248" s="3">
        <v>902350.419724823</v>
      </c>
      <c r="H248" s="5" t="s">
        <v>2614</v>
      </c>
    </row>
    <row r="249" ht="14.25" customHeight="1">
      <c r="A249" s="3">
        <v>57812.8438325377</v>
      </c>
      <c r="B249" s="4">
        <v>4.31282031326419</v>
      </c>
      <c r="C249" s="4" t="str">
        <f>IF('Данные (для ящика с усами)'!$B249&lt;4,"менее 3 лет",(IF('Данные (для ящика с усами)'!$B249&lt;7,"4-6 лет","7+ лет")))</f>
        <v>4-6 лет</v>
      </c>
      <c r="D249" s="4">
        <v>7.77396925183748</v>
      </c>
      <c r="E249" s="4">
        <v>5.1</v>
      </c>
      <c r="F249" s="4">
        <v>46060.3699316283</v>
      </c>
      <c r="G249" s="3">
        <v>1066768.00005863</v>
      </c>
      <c r="H249" s="5" t="s">
        <v>772</v>
      </c>
    </row>
    <row r="250" ht="14.25" customHeight="1">
      <c r="A250" s="3">
        <v>64354.7732715234</v>
      </c>
      <c r="B250" s="4">
        <v>4.31295215340866</v>
      </c>
      <c r="C250" s="4" t="str">
        <f>IF('Данные (для ящика с усами)'!$B250&lt;4,"менее 3 лет",(IF('Данные (для ящика с усами)'!$B250&lt;7,"4-6 лет","7+ лет")))</f>
        <v>4-6 лет</v>
      </c>
      <c r="D250" s="4">
        <v>6.32967066444054</v>
      </c>
      <c r="E250" s="4">
        <v>3.09</v>
      </c>
      <c r="F250" s="4">
        <v>25495.3559395327</v>
      </c>
      <c r="G250" s="3">
        <v>520217.89299136</v>
      </c>
      <c r="H250" s="5" t="s">
        <v>1736</v>
      </c>
    </row>
    <row r="251" ht="14.25" customHeight="1">
      <c r="A251" s="3">
        <v>84439.8557494407</v>
      </c>
      <c r="B251" s="4">
        <v>4.31397784085148</v>
      </c>
      <c r="C251" s="4" t="str">
        <f>IF('Данные (для ящика с усами)'!$B251&lt;4,"менее 3 лет",(IF('Данные (для ящика с усами)'!$B251&lt;7,"4-6 лет","7+ лет")))</f>
        <v>4-6 лет</v>
      </c>
      <c r="D251" s="4">
        <v>7.69876460337315</v>
      </c>
      <c r="E251" s="4">
        <v>4.48</v>
      </c>
      <c r="F251" s="4">
        <v>19835.2473169151</v>
      </c>
      <c r="G251" s="3">
        <v>1242421.53205108</v>
      </c>
      <c r="H251" s="5" t="s">
        <v>4667</v>
      </c>
    </row>
    <row r="252" ht="14.25" customHeight="1">
      <c r="A252" s="3">
        <v>66235.8881226825</v>
      </c>
      <c r="B252" s="4">
        <v>4.31660642084152</v>
      </c>
      <c r="C252" s="4" t="str">
        <f>IF('Данные (для ящика с усами)'!$B252&lt;4,"менее 3 лет",(IF('Данные (для ящика с усами)'!$B252&lt;7,"4-6 лет","7+ лет")))</f>
        <v>4-6 лет</v>
      </c>
      <c r="D252" s="4">
        <v>6.06909596244173</v>
      </c>
      <c r="E252" s="4">
        <v>2.17</v>
      </c>
      <c r="F252" s="4">
        <v>34922.4924544268</v>
      </c>
      <c r="G252" s="3">
        <v>762391.776095666</v>
      </c>
      <c r="H252" s="5" t="s">
        <v>2048</v>
      </c>
    </row>
    <row r="253" ht="14.25" customHeight="1">
      <c r="A253" s="3">
        <v>71202.9569203271</v>
      </c>
      <c r="B253" s="4">
        <v>4.31886913287714</v>
      </c>
      <c r="C253" s="4" t="str">
        <f>IF('Данные (для ящика с усами)'!$B253&lt;4,"менее 3 лет",(IF('Данные (для ящика с усами)'!$B253&lt;7,"4-6 лет","7+ лет")))</f>
        <v>4-6 лет</v>
      </c>
      <c r="D253" s="4">
        <v>6.63495406550912</v>
      </c>
      <c r="E253" s="4">
        <v>4.37</v>
      </c>
      <c r="F253" s="4">
        <v>34207.39720847</v>
      </c>
      <c r="G253" s="3">
        <v>997448.728076993</v>
      </c>
      <c r="H253" s="5" t="s">
        <v>2974</v>
      </c>
    </row>
    <row r="254" ht="14.25" customHeight="1">
      <c r="A254" s="3">
        <v>65430.9791447436</v>
      </c>
      <c r="B254" s="4">
        <v>4.32496270181866</v>
      </c>
      <c r="C254" s="4" t="str">
        <f>IF('Данные (для ящика с усами)'!$B254&lt;4,"менее 3 лет",(IF('Данные (для ящика с усами)'!$B254&lt;7,"4-6 лет","7+ лет")))</f>
        <v>4-6 лет</v>
      </c>
      <c r="D254" s="4">
        <v>7.20058180830757</v>
      </c>
      <c r="E254" s="4">
        <v>4.41</v>
      </c>
      <c r="F254" s="4">
        <v>33320.3967249884</v>
      </c>
      <c r="G254" s="3">
        <v>717825.359695084</v>
      </c>
      <c r="H254" s="5" t="s">
        <v>1918</v>
      </c>
    </row>
    <row r="255" ht="14.25" customHeight="1">
      <c r="A255" s="3">
        <v>68366.3414899861</v>
      </c>
      <c r="B255" s="4">
        <v>4.3279243114368</v>
      </c>
      <c r="C255" s="4" t="str">
        <f>IF('Данные (для ящика с усами)'!$B255&lt;4,"менее 3 лет",(IF('Данные (для ящика с усами)'!$B255&lt;7,"4-6 лет","7+ лет")))</f>
        <v>4-6 лет</v>
      </c>
      <c r="D255" s="4">
        <v>5.37021132571516</v>
      </c>
      <c r="E255" s="4">
        <v>2.17</v>
      </c>
      <c r="F255" s="4">
        <v>42522.5941269715</v>
      </c>
      <c r="G255" s="3">
        <v>940162.724477793</v>
      </c>
      <c r="H255" s="5" t="s">
        <v>2431</v>
      </c>
    </row>
    <row r="256" ht="14.25" customHeight="1">
      <c r="A256" s="3">
        <v>74984.6667523129</v>
      </c>
      <c r="B256" s="4">
        <v>4.33057749914004</v>
      </c>
      <c r="C256" s="4" t="str">
        <f>IF('Данные (для ящика с усами)'!$B256&lt;4,"менее 3 лет",(IF('Данные (для ящика с усами)'!$B256&lt;7,"4-6 лет","7+ лет")))</f>
        <v>4-6 лет</v>
      </c>
      <c r="D256" s="4">
        <v>7.80545271762564</v>
      </c>
      <c r="E256" s="4">
        <v>4.47</v>
      </c>
      <c r="F256" s="4">
        <v>29287.4981390815</v>
      </c>
      <c r="G256" s="3">
        <v>1181338.16098867</v>
      </c>
      <c r="H256" s="5" t="s">
        <v>3638</v>
      </c>
    </row>
    <row r="257" ht="14.25" customHeight="1">
      <c r="A257" s="3">
        <v>89130.0327565598</v>
      </c>
      <c r="B257" s="4">
        <v>4.3320338738733</v>
      </c>
      <c r="C257" s="4" t="str">
        <f>IF('Данные (для ящика с усами)'!$B257&lt;4,"менее 3 лет",(IF('Данные (для ящика с усами)'!$B257&lt;7,"4-6 лет","7+ лет")))</f>
        <v>4-6 лет</v>
      </c>
      <c r="D257" s="4">
        <v>7.00066709571826</v>
      </c>
      <c r="E257" s="4">
        <v>3.45</v>
      </c>
      <c r="F257" s="4">
        <v>39154.7873320175</v>
      </c>
      <c r="G257" s="3">
        <v>1340983.25035902</v>
      </c>
      <c r="H257" s="5" t="s">
        <v>4879</v>
      </c>
    </row>
    <row r="258" ht="14.25" customHeight="1">
      <c r="A258" s="3">
        <v>62317.0873532178</v>
      </c>
      <c r="B258" s="4">
        <v>4.33348918378337</v>
      </c>
      <c r="C258" s="4" t="str">
        <f>IF('Данные (для ящика с усами)'!$B258&lt;4,"менее 3 лет",(IF('Данные (для ящика с усами)'!$B258&lt;7,"4-6 лет","7+ лет")))</f>
        <v>4-6 лет</v>
      </c>
      <c r="D258" s="4">
        <v>5.57527637337644</v>
      </c>
      <c r="E258" s="4">
        <v>4.18</v>
      </c>
      <c r="F258" s="4">
        <v>36075.8057942275</v>
      </c>
      <c r="G258" s="3">
        <v>685355.416806434</v>
      </c>
      <c r="H258" s="5" t="s">
        <v>1398</v>
      </c>
    </row>
    <row r="259" ht="14.25" customHeight="1">
      <c r="A259" s="3">
        <v>61325.0789079817</v>
      </c>
      <c r="B259" s="4">
        <v>4.33881057159638</v>
      </c>
      <c r="C259" s="4" t="str">
        <f>IF('Данные (для ящика с усами)'!$B259&lt;4,"менее 3 лет",(IF('Данные (для ящика с усами)'!$B259&lt;7,"4-6 лет","7+ лет")))</f>
        <v>4-6 лет</v>
      </c>
      <c r="D259" s="4">
        <v>6.30347900557738</v>
      </c>
      <c r="E259" s="4">
        <v>2.48</v>
      </c>
      <c r="F259" s="4">
        <v>51406.7399017515</v>
      </c>
      <c r="G259" s="3">
        <v>1147908.52871108</v>
      </c>
      <c r="H259" s="5" t="s">
        <v>1236</v>
      </c>
    </row>
    <row r="260" ht="14.25" customHeight="1">
      <c r="A260" s="3">
        <v>65510.6600290473</v>
      </c>
      <c r="B260" s="4">
        <v>4.34052883623795</v>
      </c>
      <c r="C260" s="4" t="str">
        <f>IF('Данные (для ящика с усами)'!$B260&lt;4,"менее 3 лет",(IF('Данные (для ящика с усами)'!$B260&lt;7,"4-6 лет","7+ лет")))</f>
        <v>4-6 лет</v>
      </c>
      <c r="D260" s="4">
        <v>5.43258872995028</v>
      </c>
      <c r="E260" s="4">
        <v>2.26</v>
      </c>
      <c r="F260" s="4">
        <v>45111.8113875574</v>
      </c>
      <c r="G260" s="3">
        <v>756319.734044267</v>
      </c>
      <c r="H260" s="5" t="s">
        <v>1931</v>
      </c>
    </row>
    <row r="261" ht="14.25" customHeight="1">
      <c r="A261" s="3">
        <v>71405.0593355939</v>
      </c>
      <c r="B261" s="4">
        <v>4.34523823586044</v>
      </c>
      <c r="C261" s="4" t="str">
        <f>IF('Данные (для ящика с усами)'!$B261&lt;4,"менее 3 лет",(IF('Данные (для ящика с усами)'!$B261&lt;7,"4-6 лет","7+ лет")))</f>
        <v>4-6 лет</v>
      </c>
      <c r="D261" s="4">
        <v>6.68753210733266</v>
      </c>
      <c r="E261" s="4">
        <v>4.39</v>
      </c>
      <c r="F261" s="4">
        <v>22083.908714035</v>
      </c>
      <c r="G261" s="3">
        <v>742449.310637619</v>
      </c>
      <c r="H261" s="5" t="s">
        <v>3021</v>
      </c>
    </row>
    <row r="262" ht="14.25" customHeight="1">
      <c r="A262" s="3">
        <v>76896.7870313502</v>
      </c>
      <c r="B262" s="4">
        <v>4.3495922316249</v>
      </c>
      <c r="C262" s="4" t="str">
        <f>IF('Данные (для ящика с усами)'!$B262&lt;4,"менее 3 лет",(IF('Данные (для ящика с усами)'!$B262&lt;7,"4-6 лет","7+ лет")))</f>
        <v>4-6 лет</v>
      </c>
      <c r="D262" s="4">
        <v>8.60845681142786</v>
      </c>
      <c r="E262" s="4">
        <v>4.4</v>
      </c>
      <c r="F262" s="4">
        <v>52733.987983928</v>
      </c>
      <c r="G262" s="3">
        <v>1584439.71283211</v>
      </c>
      <c r="H262" s="5" t="s">
        <v>3931</v>
      </c>
    </row>
    <row r="263" ht="14.25" customHeight="1">
      <c r="A263" s="3">
        <v>68008.6154335784</v>
      </c>
      <c r="B263" s="4">
        <v>4.35708827609928</v>
      </c>
      <c r="C263" s="4" t="str">
        <f>IF('Данные (для ящика с усами)'!$B263&lt;4,"менее 3 лет",(IF('Данные (для ящика с усами)'!$B263&lt;7,"4-6 лет","7+ лет")))</f>
        <v>4-6 лет</v>
      </c>
      <c r="D263" s="4">
        <v>7.87954472676596</v>
      </c>
      <c r="E263" s="4">
        <v>5.41</v>
      </c>
      <c r="F263" s="4">
        <v>28908.0867848019</v>
      </c>
      <c r="G263" s="3">
        <v>1059870.96483224</v>
      </c>
      <c r="H263" s="5" t="s">
        <v>2372</v>
      </c>
    </row>
    <row r="264" ht="14.25" customHeight="1">
      <c r="A264" s="3">
        <v>73789.3961286542</v>
      </c>
      <c r="B264" s="4">
        <v>4.3574303259541</v>
      </c>
      <c r="C264" s="4" t="str">
        <f>IF('Данные (для ящика с усами)'!$B264&lt;4,"менее 3 лет",(IF('Данные (для ящика с усами)'!$B264&lt;7,"4-6 лет","7+ лет")))</f>
        <v>4-6 лет</v>
      </c>
      <c r="D264" s="4">
        <v>7.7621625848362</v>
      </c>
      <c r="E264" s="4">
        <v>6.39</v>
      </c>
      <c r="F264" s="4">
        <v>40939.7670654892</v>
      </c>
      <c r="G264" s="3">
        <v>1082370.17118962</v>
      </c>
      <c r="H264" s="5" t="s">
        <v>3436</v>
      </c>
    </row>
    <row r="265" ht="14.25" customHeight="1">
      <c r="A265" s="3">
        <v>65051.2162680048</v>
      </c>
      <c r="B265" s="4">
        <v>4.35799506646713</v>
      </c>
      <c r="C265" s="4" t="str">
        <f>IF('Данные (для ящика с усами)'!$B265&lt;4,"менее 3 лет",(IF('Данные (для ящика с усами)'!$B265&lt;7,"4-6 лет","7+ лет")))</f>
        <v>4-6 лет</v>
      </c>
      <c r="D265" s="4">
        <v>6.07760745115085</v>
      </c>
      <c r="E265" s="4">
        <v>2.3</v>
      </c>
      <c r="F265" s="4">
        <v>25191.4073864353</v>
      </c>
      <c r="G265" s="3">
        <v>612211.592447428</v>
      </c>
      <c r="H265" s="5" t="s">
        <v>1857</v>
      </c>
    </row>
    <row r="266" ht="14.25" customHeight="1">
      <c r="A266" s="3">
        <v>54965.8750163676</v>
      </c>
      <c r="B266" s="4">
        <v>4.36113290141226</v>
      </c>
      <c r="C266" s="4" t="str">
        <f>IF('Данные (для ящика с усами)'!$B266&lt;4,"менее 3 лет",(IF('Данные (для ящика с усами)'!$B266&lt;7,"4-6 лет","7+ лет")))</f>
        <v>4-6 лет</v>
      </c>
      <c r="D266" s="4">
        <v>6.82789138394869</v>
      </c>
      <c r="E266" s="4">
        <v>4.32</v>
      </c>
      <c r="F266" s="4">
        <v>47460.6070078524</v>
      </c>
      <c r="G266" s="3">
        <v>776125.597113738</v>
      </c>
      <c r="H266" s="5" t="s">
        <v>501</v>
      </c>
    </row>
    <row r="267" ht="14.25" customHeight="1">
      <c r="A267" s="3">
        <v>86939.8389976464</v>
      </c>
      <c r="B267" s="4">
        <v>4.36323357646408</v>
      </c>
      <c r="C267" s="4" t="str">
        <f>IF('Данные (для ящика с усами)'!$B267&lt;4,"менее 3 лет",(IF('Данные (для ящика с усами)'!$B267&lt;7,"4-6 лет","7+ лет")))</f>
        <v>4-6 лет</v>
      </c>
      <c r="D267" s="4">
        <v>7.55551872489238</v>
      </c>
      <c r="E267" s="4">
        <v>4.05</v>
      </c>
      <c r="F267" s="4">
        <v>40702.6123953815</v>
      </c>
      <c r="G267" s="3">
        <v>1404435.50461839</v>
      </c>
      <c r="H267" s="5" t="s">
        <v>4788</v>
      </c>
    </row>
    <row r="268" ht="14.25" customHeight="1">
      <c r="A268" s="3">
        <v>58276.5811907212</v>
      </c>
      <c r="B268" s="4">
        <v>4.36352418182978</v>
      </c>
      <c r="C268" s="4" t="str">
        <f>IF('Данные (для ящика с усами)'!$B268&lt;4,"менее 3 лет",(IF('Данные (для ящика с усами)'!$B268&lt;7,"4-6 лет","7+ лет")))</f>
        <v>4-6 лет</v>
      </c>
      <c r="D268" s="4">
        <v>5.84751074150125</v>
      </c>
      <c r="E268" s="4">
        <v>4.01</v>
      </c>
      <c r="F268" s="4">
        <v>31457.0428488766</v>
      </c>
      <c r="G268" s="3">
        <v>502553.052187553</v>
      </c>
      <c r="H268" s="5" t="s">
        <v>831</v>
      </c>
    </row>
    <row r="269" ht="14.25" customHeight="1">
      <c r="A269" s="3">
        <v>75876.9338447214</v>
      </c>
      <c r="B269" s="4">
        <v>4.36512055417952</v>
      </c>
      <c r="C269" s="4" t="str">
        <f>IF('Данные (для ящика с усами)'!$B269&lt;4,"менее 3 лет",(IF('Данные (для ящика с усами)'!$B269&lt;7,"4-6 лет","7+ лет")))</f>
        <v>4-6 лет</v>
      </c>
      <c r="D269" s="4">
        <v>6.30302384294105</v>
      </c>
      <c r="E269" s="4">
        <v>4.2</v>
      </c>
      <c r="F269" s="4">
        <v>36119.1023553286</v>
      </c>
      <c r="G269" s="3">
        <v>1236308.2799445</v>
      </c>
      <c r="H269" s="5" t="s">
        <v>3775</v>
      </c>
    </row>
    <row r="270" ht="14.25" customHeight="1">
      <c r="A270" s="3">
        <v>80793.4209075752</v>
      </c>
      <c r="B270" s="4">
        <v>4.36559687272796</v>
      </c>
      <c r="C270" s="4" t="str">
        <f>IF('Данные (для ящика с усами)'!$B270&lt;4,"менее 3 лет",(IF('Данные (для ящика с усами)'!$B270&lt;7,"4-6 лет","7+ лет")))</f>
        <v>4-6 лет</v>
      </c>
      <c r="D270" s="4">
        <v>7.06046765045708</v>
      </c>
      <c r="E270" s="4">
        <v>4.41</v>
      </c>
      <c r="F270" s="4">
        <v>25377.5617557638</v>
      </c>
      <c r="G270" s="3">
        <v>867444.704868105</v>
      </c>
      <c r="H270" s="5" t="s">
        <v>4389</v>
      </c>
    </row>
    <row r="271" ht="14.25" customHeight="1">
      <c r="A271" s="3">
        <v>64675.7511417249</v>
      </c>
      <c r="B271" s="4">
        <v>4.36777862059127</v>
      </c>
      <c r="C271" s="4" t="str">
        <f>IF('Данные (для ящика с усами)'!$B271&lt;4,"менее 3 лет",(IF('Данные (для ящика с усами)'!$B271&lt;7,"4-6 лет","7+ лет")))</f>
        <v>4-6 лет</v>
      </c>
      <c r="D271" s="4">
        <v>5.52781326036596</v>
      </c>
      <c r="E271" s="4">
        <v>4.38</v>
      </c>
      <c r="F271" s="4">
        <v>36376.4885739627</v>
      </c>
      <c r="G271" s="3">
        <v>664298.971305782</v>
      </c>
      <c r="H271" s="5" t="s">
        <v>1793</v>
      </c>
    </row>
    <row r="272" ht="14.25" customHeight="1">
      <c r="A272" s="3">
        <v>76629.1772633521</v>
      </c>
      <c r="B272" s="4">
        <v>4.36998557599018</v>
      </c>
      <c r="C272" s="4" t="str">
        <f>IF('Данные (для ящика с усами)'!$B272&lt;4,"менее 3 лет",(IF('Данные (для ящика с усами)'!$B272&lt;7,"4-6 лет","7+ лет")))</f>
        <v>4-6 лет</v>
      </c>
      <c r="D272" s="4">
        <v>7.25997561617476</v>
      </c>
      <c r="E272" s="4">
        <v>6.1</v>
      </c>
      <c r="F272" s="4">
        <v>35441.4873315123</v>
      </c>
      <c r="G272" s="3">
        <v>1270502.87052884</v>
      </c>
      <c r="H272" s="5" t="s">
        <v>3896</v>
      </c>
    </row>
    <row r="273" ht="14.25" customHeight="1">
      <c r="A273" s="3">
        <v>72405.471687085</v>
      </c>
      <c r="B273" s="4">
        <v>4.37260383921396</v>
      </c>
      <c r="C273" s="4" t="str">
        <f>IF('Данные (для ящика с усами)'!$B273&lt;4,"менее 3 лет",(IF('Данные (для ящика с усами)'!$B273&lt;7,"4-6 лет","7+ лет")))</f>
        <v>4-6 лет</v>
      </c>
      <c r="D273" s="4">
        <v>7.47379312946266</v>
      </c>
      <c r="E273" s="4">
        <v>6.31</v>
      </c>
      <c r="F273" s="4">
        <v>35062.8865416204</v>
      </c>
      <c r="G273" s="3">
        <v>1142127.88427018</v>
      </c>
      <c r="H273" s="5" t="s">
        <v>3180</v>
      </c>
    </row>
    <row r="274" ht="14.25" customHeight="1">
      <c r="A274" s="3">
        <v>62635.2599238025</v>
      </c>
      <c r="B274" s="4">
        <v>4.37308664867001</v>
      </c>
      <c r="C274" s="4" t="str">
        <f>IF('Данные (для ящика с усами)'!$B274&lt;4,"менее 3 лет",(IF('Данные (для ящика с усами)'!$B274&lt;7,"4-6 лет","7+ лет")))</f>
        <v>4-6 лет</v>
      </c>
      <c r="D274" s="4">
        <v>6.57105655753587</v>
      </c>
      <c r="E274" s="4">
        <v>4.26</v>
      </c>
      <c r="F274" s="4">
        <v>24348.025870147</v>
      </c>
      <c r="G274" s="3">
        <v>461912.244284167</v>
      </c>
      <c r="H274" s="5" t="s">
        <v>1453</v>
      </c>
    </row>
    <row r="275" ht="14.25" customHeight="1">
      <c r="A275" s="3">
        <v>85707.0787527002</v>
      </c>
      <c r="B275" s="4">
        <v>4.37414849082131</v>
      </c>
      <c r="C275" s="4" t="str">
        <f>IF('Данные (для ящика с усами)'!$B275&lt;4,"менее 3 лет",(IF('Данные (для ящика с усами)'!$B275&lt;7,"4-6 лет","7+ лет")))</f>
        <v>4-6 лет</v>
      </c>
      <c r="D275" s="4">
        <v>6.35015683563486</v>
      </c>
      <c r="E275" s="4">
        <v>4.47</v>
      </c>
      <c r="F275" s="4">
        <v>10424.4162454505</v>
      </c>
      <c r="G275" s="3">
        <v>966084.420430352</v>
      </c>
      <c r="H275" s="5" t="s">
        <v>4730</v>
      </c>
    </row>
    <row r="276" ht="14.25" customHeight="1">
      <c r="A276" s="3">
        <v>55202.7054704259</v>
      </c>
      <c r="B276" s="4">
        <v>4.37593324417451</v>
      </c>
      <c r="C276" s="4" t="str">
        <f>IF('Данные (для ящика с усами)'!$B276&lt;4,"менее 3 лет",(IF('Данные (для ящика с усами)'!$B276&lt;7,"4-6 лет","7+ лет")))</f>
        <v>4-6 лет</v>
      </c>
      <c r="D276" s="4">
        <v>8.25904431832289</v>
      </c>
      <c r="E276" s="4">
        <v>3.4</v>
      </c>
      <c r="F276" s="4">
        <v>28424.9516459106</v>
      </c>
      <c r="G276" s="3">
        <v>796389.43795663</v>
      </c>
      <c r="H276" s="5" t="s">
        <v>517</v>
      </c>
    </row>
    <row r="277" ht="14.25" customHeight="1">
      <c r="A277" s="3">
        <v>66447.4832222105</v>
      </c>
      <c r="B277" s="4">
        <v>4.37675374961167</v>
      </c>
      <c r="C277" s="4" t="str">
        <f>IF('Данные (для ящика с усами)'!$B277&lt;4,"менее 3 лет",(IF('Данные (для ящика с усами)'!$B277&lt;7,"4-6 лет","7+ лет")))</f>
        <v>4-6 лет</v>
      </c>
      <c r="D277" s="4">
        <v>8.4222403240243</v>
      </c>
      <c r="E277" s="4">
        <v>4.31</v>
      </c>
      <c r="F277" s="4">
        <v>48261.0495892946</v>
      </c>
      <c r="G277" s="3">
        <v>1271396.51800597</v>
      </c>
      <c r="H277" s="5" t="s">
        <v>2090</v>
      </c>
    </row>
    <row r="278" ht="14.25" customHeight="1">
      <c r="A278" s="3">
        <v>61482.9787976248</v>
      </c>
      <c r="B278" s="4">
        <v>4.37696918517402</v>
      </c>
      <c r="C278" s="4" t="str">
        <f>IF('Данные (для ящика с усами)'!$B278&lt;4,"менее 3 лет",(IF('Данные (для ящика с усами)'!$B278&lt;7,"4-6 лет","7+ лет")))</f>
        <v>4-6 лет</v>
      </c>
      <c r="D278" s="4">
        <v>7.79451833728853</v>
      </c>
      <c r="E278" s="4">
        <v>5.02</v>
      </c>
      <c r="F278" s="4">
        <v>34993.8414043945</v>
      </c>
      <c r="G278" s="3">
        <v>1000713.5863274</v>
      </c>
      <c r="H278" s="5" t="s">
        <v>1259</v>
      </c>
    </row>
    <row r="279" ht="14.25" customHeight="1">
      <c r="A279" s="3">
        <v>89671.0198248184</v>
      </c>
      <c r="B279" s="4">
        <v>4.38402982289244</v>
      </c>
      <c r="C279" s="4" t="str">
        <f>IF('Данные (для ящика с усами)'!$B279&lt;4,"менее 3 лет",(IF('Данные (для ящика с усами)'!$B279&lt;7,"4-6 лет","7+ лет")))</f>
        <v>4-6 лет</v>
      </c>
      <c r="D279" s="4">
        <v>8.88036332007782</v>
      </c>
      <c r="E279" s="4">
        <v>5.07</v>
      </c>
      <c r="F279" s="4">
        <v>15625.552836916</v>
      </c>
      <c r="G279" s="3">
        <v>1286572.97851796</v>
      </c>
      <c r="H279" s="5" t="s">
        <v>4893</v>
      </c>
    </row>
    <row r="280" ht="14.25" customHeight="1">
      <c r="A280" s="3">
        <v>39411.6527878144</v>
      </c>
      <c r="B280" s="4">
        <v>4.38584465863834</v>
      </c>
      <c r="C280" s="4" t="str">
        <f>IF('Данные (для ящика с усами)'!$B280&lt;4,"менее 3 лет",(IF('Данные (для ящика с усами)'!$B280&lt;7,"4-6 лет","7+ лет")))</f>
        <v>4-6 лет</v>
      </c>
      <c r="D280" s="4">
        <v>7.0474353391895</v>
      </c>
      <c r="E280" s="4">
        <v>4.44</v>
      </c>
      <c r="F280" s="4">
        <v>45851.3982955974</v>
      </c>
      <c r="G280" s="3">
        <v>539483.396611179</v>
      </c>
      <c r="H280" s="5" t="s">
        <v>23</v>
      </c>
    </row>
    <row r="281" ht="14.25" customHeight="1">
      <c r="A281" s="3">
        <v>61393.0501147887</v>
      </c>
      <c r="B281" s="4">
        <v>4.38617978380282</v>
      </c>
      <c r="C281" s="4" t="str">
        <f>IF('Данные (для ящика с усами)'!$B281&lt;4,"менее 3 лет",(IF('Данные (для ящика с усами)'!$B281&lt;7,"4-6 лет","7+ лет")))</f>
        <v>4-6 лет</v>
      </c>
      <c r="D281" s="4">
        <v>7.86725558734719</v>
      </c>
      <c r="E281" s="4">
        <v>6.33</v>
      </c>
      <c r="F281" s="4">
        <v>44258.9019346992</v>
      </c>
      <c r="G281" s="3">
        <v>980141.219107667</v>
      </c>
      <c r="H281" s="5" t="s">
        <v>1240</v>
      </c>
    </row>
    <row r="282" ht="14.25" customHeight="1">
      <c r="A282" s="3">
        <v>78276.5724273904</v>
      </c>
      <c r="B282" s="4">
        <v>4.38627079489209</v>
      </c>
      <c r="C282" s="4" t="str">
        <f>IF('Данные (для ящика с усами)'!$B282&lt;4,"менее 3 лет",(IF('Данные (для ящика с усами)'!$B282&lt;7,"4-6 лет","7+ лет")))</f>
        <v>4-6 лет</v>
      </c>
      <c r="D282" s="4">
        <v>5.21850715607495</v>
      </c>
      <c r="E282" s="4">
        <v>4.27</v>
      </c>
      <c r="F282" s="4">
        <v>21371.9237869562</v>
      </c>
      <c r="G282" s="3">
        <v>782656.08041957</v>
      </c>
      <c r="H282" s="5" t="s">
        <v>4118</v>
      </c>
    </row>
    <row r="283" ht="14.25" customHeight="1">
      <c r="A283" s="3">
        <v>59492.1382177978</v>
      </c>
      <c r="B283" s="4">
        <v>4.39078526678739</v>
      </c>
      <c r="C283" s="4" t="str">
        <f>IF('Данные (для ящика с усами)'!$B283&lt;4,"менее 3 лет",(IF('Данные (для ящика с усами)'!$B283&lt;7,"4-6 лет","7+ лет")))</f>
        <v>4-6 лет</v>
      </c>
      <c r="D283" s="4">
        <v>7.9151261728251</v>
      </c>
      <c r="E283" s="4">
        <v>6.01</v>
      </c>
      <c r="F283" s="4">
        <v>46608.2718914597</v>
      </c>
      <c r="G283" s="3">
        <v>1078534.55308039</v>
      </c>
      <c r="H283" s="5" t="s">
        <v>979</v>
      </c>
    </row>
    <row r="284" ht="14.25" customHeight="1">
      <c r="A284" s="3">
        <v>54048.691053825</v>
      </c>
      <c r="B284" s="4">
        <v>4.39100404524393</v>
      </c>
      <c r="C284" s="4" t="str">
        <f>IF('Данные (для ящика с усами)'!$B284&lt;4,"менее 3 лет",(IF('Данные (для ящика с усами)'!$B284&lt;7,"4-6 лет","7+ лет")))</f>
        <v>4-6 лет</v>
      </c>
      <c r="D284" s="4">
        <v>7.84106629943319</v>
      </c>
      <c r="E284" s="4">
        <v>5.2</v>
      </c>
      <c r="F284" s="4">
        <v>42177.9662919202</v>
      </c>
      <c r="G284" s="3">
        <v>919926.99852372</v>
      </c>
      <c r="H284" s="5" t="s">
        <v>439</v>
      </c>
    </row>
    <row r="285" ht="14.25" customHeight="1">
      <c r="A285" s="3">
        <v>81721.6058246449</v>
      </c>
      <c r="B285" s="4">
        <v>4.39584102201929</v>
      </c>
      <c r="C285" s="4" t="str">
        <f>IF('Данные (для ящика с усами)'!$B285&lt;4,"менее 3 лет",(IF('Данные (для ящика с усами)'!$B285&lt;7,"4-6 лет","7+ лет")))</f>
        <v>4-6 лет</v>
      </c>
      <c r="D285" s="4">
        <v>5.85590120951255</v>
      </c>
      <c r="E285" s="4">
        <v>4.44</v>
      </c>
      <c r="F285" s="4">
        <v>40454.8189453251</v>
      </c>
      <c r="G285" s="3">
        <v>1130293.59670348</v>
      </c>
      <c r="H285" s="5" t="s">
        <v>4471</v>
      </c>
    </row>
    <row r="286" ht="14.25" customHeight="1">
      <c r="A286" s="3">
        <v>96899.0125875019</v>
      </c>
      <c r="B286" s="4">
        <v>4.39651801414527</v>
      </c>
      <c r="C286" s="4" t="str">
        <f>IF('Данные (для ящика с усами)'!$B286&lt;4,"менее 3 лет",(IF('Данные (для ящика с усами)'!$B286&lt;7,"4-6 лет","7+ лет")))</f>
        <v>4-6 лет</v>
      </c>
      <c r="D286" s="4">
        <v>6.94253109714676</v>
      </c>
      <c r="E286" s="4">
        <v>3.01</v>
      </c>
      <c r="F286" s="4">
        <v>50292.6677179832</v>
      </c>
      <c r="G286" s="3">
        <v>1697281.49383007</v>
      </c>
      <c r="H286" s="5" t="s">
        <v>4990</v>
      </c>
    </row>
    <row r="287" ht="14.25" customHeight="1">
      <c r="A287" s="3">
        <v>57045.7657665299</v>
      </c>
      <c r="B287" s="4">
        <v>4.39739646900207</v>
      </c>
      <c r="C287" s="4" t="str">
        <f>IF('Данные (для ящика с усами)'!$B287&lt;4,"менее 3 лет",(IF('Данные (для ящика с усами)'!$B287&lt;7,"4-6 лет","7+ лет")))</f>
        <v>4-6 лет</v>
      </c>
      <c r="D287" s="4">
        <v>6.95593393234128</v>
      </c>
      <c r="E287" s="4">
        <v>2.09</v>
      </c>
      <c r="F287" s="4">
        <v>49759.2717206917</v>
      </c>
      <c r="G287" s="3">
        <v>793894.973179348</v>
      </c>
      <c r="H287" s="5" t="s">
        <v>700</v>
      </c>
    </row>
    <row r="288" ht="14.25" customHeight="1">
      <c r="A288" s="3">
        <v>63499.8351650158</v>
      </c>
      <c r="B288" s="4">
        <v>4.39792294677598</v>
      </c>
      <c r="C288" s="4" t="str">
        <f>IF('Данные (для ящика с усами)'!$B288&lt;4,"менее 3 лет",(IF('Данные (для ящика с усами)'!$B288&lt;7,"4-6 лет","7+ лет")))</f>
        <v>4-6 лет</v>
      </c>
      <c r="D288" s="4">
        <v>6.13483139233536</v>
      </c>
      <c r="E288" s="4">
        <v>3.39</v>
      </c>
      <c r="F288" s="4">
        <v>38263.4842309993</v>
      </c>
      <c r="G288" s="3">
        <v>803259.612559413</v>
      </c>
      <c r="H288" s="5" t="s">
        <v>1601</v>
      </c>
    </row>
    <row r="289" ht="14.25" customHeight="1">
      <c r="A289" s="3">
        <v>65431.6647613049</v>
      </c>
      <c r="B289" s="4">
        <v>4.40114247220445</v>
      </c>
      <c r="C289" s="4" t="str">
        <f>IF('Данные (для ящика с усами)'!$B289&lt;4,"менее 3 лет",(IF('Данные (для ящика с усами)'!$B289&lt;7,"4-6 лет","7+ лет")))</f>
        <v>4-6 лет</v>
      </c>
      <c r="D289" s="4">
        <v>7.28306093718569</v>
      </c>
      <c r="E289" s="4">
        <v>4.0</v>
      </c>
      <c r="F289" s="4">
        <v>38499.3769318489</v>
      </c>
      <c r="G289" s="3">
        <v>963531.915230982</v>
      </c>
      <c r="H289" s="5" t="s">
        <v>1920</v>
      </c>
    </row>
    <row r="290" ht="14.25" customHeight="1">
      <c r="A290" s="3">
        <v>68305.753771263</v>
      </c>
      <c r="B290" s="4">
        <v>4.40221981435895</v>
      </c>
      <c r="C290" s="4" t="str">
        <f>IF('Данные (для ящика с усами)'!$B290&lt;4,"менее 3 лет",(IF('Данные (для ящика с усами)'!$B290&lt;7,"4-6 лет","7+ лет")))</f>
        <v>4-6 лет</v>
      </c>
      <c r="D290" s="4">
        <v>5.03958706866012</v>
      </c>
      <c r="E290" s="4">
        <v>2.02</v>
      </c>
      <c r="F290" s="4">
        <v>49180.7419235283</v>
      </c>
      <c r="G290" s="3">
        <v>908013.002070382</v>
      </c>
      <c r="H290" s="5" t="s">
        <v>2421</v>
      </c>
    </row>
    <row r="291" ht="14.25" customHeight="1">
      <c r="A291" s="3">
        <v>83729.7917662679</v>
      </c>
      <c r="B291" s="4">
        <v>4.4031969975584</v>
      </c>
      <c r="C291" s="4" t="str">
        <f>IF('Данные (для ящика с усами)'!$B291&lt;4,"менее 3 лет",(IF('Данные (для ящика с усами)'!$B291&lt;7,"4-6 лет","7+ лет")))</f>
        <v>4-6 лет</v>
      </c>
      <c r="D291" s="4">
        <v>5.21323405218949</v>
      </c>
      <c r="E291" s="4">
        <v>3.19</v>
      </c>
      <c r="F291" s="4">
        <v>12906.2548454337</v>
      </c>
      <c r="G291" s="3">
        <v>624432.965994421</v>
      </c>
      <c r="H291" s="5" t="s">
        <v>4624</v>
      </c>
    </row>
    <row r="292" ht="14.25" customHeight="1">
      <c r="A292" s="3">
        <v>68503.4855372007</v>
      </c>
      <c r="B292" s="4">
        <v>4.40354908058814</v>
      </c>
      <c r="C292" s="4" t="str">
        <f>IF('Данные (для ящика с усами)'!$B292&lt;4,"менее 3 лет",(IF('Данные (для ящика с усами)'!$B292&lt;7,"4-6 лет","7+ лет")))</f>
        <v>4-6 лет</v>
      </c>
      <c r="D292" s="4">
        <v>8.41955983066545</v>
      </c>
      <c r="E292" s="4">
        <v>4.42</v>
      </c>
      <c r="F292" s="4">
        <v>34699.2581764127</v>
      </c>
      <c r="G292" s="3">
        <v>1289082.363025</v>
      </c>
      <c r="H292" s="5" t="s">
        <v>2456</v>
      </c>
    </row>
    <row r="293" ht="14.25" customHeight="1">
      <c r="A293" s="3">
        <v>58198.0323119737</v>
      </c>
      <c r="B293" s="4">
        <v>4.40448147935018</v>
      </c>
      <c r="C293" s="4" t="str">
        <f>IF('Данные (для ящика с усами)'!$B293&lt;4,"менее 3 лет",(IF('Данные (для ящика с усами)'!$B293&lt;7,"4-6 лет","7+ лет")))</f>
        <v>4-6 лет</v>
      </c>
      <c r="D293" s="4">
        <v>5.59653583696415</v>
      </c>
      <c r="E293" s="4">
        <v>4.4</v>
      </c>
      <c r="F293" s="4">
        <v>14226.938020132</v>
      </c>
      <c r="G293" s="3">
        <v>420122.99953232</v>
      </c>
      <c r="H293" s="5" t="s">
        <v>826</v>
      </c>
    </row>
    <row r="294" ht="14.25" customHeight="1">
      <c r="A294" s="3">
        <v>74253.4431941394</v>
      </c>
      <c r="B294" s="4">
        <v>4.4049146619606</v>
      </c>
      <c r="C294" s="4" t="str">
        <f>IF('Данные (для ящика с усами)'!$B294&lt;4,"менее 3 лет",(IF('Данные (для ящика с усами)'!$B294&lt;7,"4-6 лет","7+ лет")))</f>
        <v>4-6 лет</v>
      </c>
      <c r="D294" s="4">
        <v>5.28033263221974</v>
      </c>
      <c r="E294" s="4">
        <v>3.25</v>
      </c>
      <c r="F294" s="4">
        <v>44939.6725561173</v>
      </c>
      <c r="G294" s="3">
        <v>1039794.76744781</v>
      </c>
      <c r="H294" s="5" t="s">
        <v>3512</v>
      </c>
    </row>
    <row r="295" ht="14.25" customHeight="1">
      <c r="A295" s="3">
        <v>84366.4448181558</v>
      </c>
      <c r="B295" s="4">
        <v>4.40560443053283</v>
      </c>
      <c r="C295" s="4" t="str">
        <f>IF('Данные (для ящика с усами)'!$B295&lt;4,"менее 3 лет",(IF('Данные (для ящика с усами)'!$B295&lt;7,"4-6 лет","7+ лет")))</f>
        <v>4-6 лет</v>
      </c>
      <c r="D295" s="4">
        <v>7.42049102806284</v>
      </c>
      <c r="E295" s="4">
        <v>6.12</v>
      </c>
      <c r="F295" s="4">
        <v>48150.2537959116</v>
      </c>
      <c r="G295" s="3">
        <v>1430796.76256979</v>
      </c>
      <c r="H295" s="5" t="s">
        <v>4664</v>
      </c>
    </row>
    <row r="296" ht="14.25" customHeight="1">
      <c r="A296" s="3">
        <v>46361.5832742265</v>
      </c>
      <c r="B296" s="4">
        <v>4.40683119762955</v>
      </c>
      <c r="C296" s="4" t="str">
        <f>IF('Данные (для ящика с усами)'!$B296&lt;4,"менее 3 лет",(IF('Данные (для ящика с усами)'!$B296&lt;7,"4-6 лет","7+ лет")))</f>
        <v>4-6 лет</v>
      </c>
      <c r="D296" s="4">
        <v>7.95998256991031</v>
      </c>
      <c r="E296" s="4">
        <v>6.33</v>
      </c>
      <c r="F296" s="4">
        <v>37548.2649018131</v>
      </c>
      <c r="G296" s="3">
        <v>483458.548258293</v>
      </c>
      <c r="H296" s="5" t="s">
        <v>109</v>
      </c>
    </row>
    <row r="297" ht="14.25" customHeight="1">
      <c r="A297" s="3">
        <v>60717.3982721774</v>
      </c>
      <c r="B297" s="4">
        <v>4.40920919882691</v>
      </c>
      <c r="C297" s="4" t="str">
        <f>IF('Данные (для ящика с усами)'!$B297&lt;4,"менее 3 лет",(IF('Данные (для ящика с усами)'!$B297&lt;7,"4-6 лет","7+ лет")))</f>
        <v>4-6 лет</v>
      </c>
      <c r="D297" s="4">
        <v>5.30368666550151</v>
      </c>
      <c r="E297" s="4">
        <v>4.11</v>
      </c>
      <c r="F297" s="4">
        <v>42891.598943905</v>
      </c>
      <c r="G297" s="3">
        <v>596350.350685955</v>
      </c>
      <c r="H297" s="5" t="s">
        <v>1135</v>
      </c>
    </row>
    <row r="298" ht="14.25" customHeight="1">
      <c r="A298" s="3">
        <v>74112.793287654</v>
      </c>
      <c r="B298" s="4">
        <v>4.41258546015149</v>
      </c>
      <c r="C298" s="4" t="str">
        <f>IF('Данные (для ящика с усами)'!$B298&lt;4,"менее 3 лет",(IF('Данные (для ящика с усами)'!$B298&lt;7,"4-6 лет","7+ лет")))</f>
        <v>4-6 лет</v>
      </c>
      <c r="D298" s="4">
        <v>8.05462172315069</v>
      </c>
      <c r="E298" s="4">
        <v>3.09</v>
      </c>
      <c r="F298" s="4">
        <v>66995.4740494316</v>
      </c>
      <c r="G298" s="3">
        <v>1737570.50507452</v>
      </c>
      <c r="H298" s="5" t="s">
        <v>3489</v>
      </c>
    </row>
    <row r="299" ht="14.25" customHeight="1">
      <c r="A299" s="3">
        <v>53664.0777041573</v>
      </c>
      <c r="B299" s="4">
        <v>4.41599741221536</v>
      </c>
      <c r="C299" s="4" t="str">
        <f>IF('Данные (для ящика с усами)'!$B299&lt;4,"менее 3 лет",(IF('Данные (для ящика с усами)'!$B299&lt;7,"4-6 лет","7+ лет")))</f>
        <v>4-6 лет</v>
      </c>
      <c r="D299" s="4">
        <v>5.93839640053772</v>
      </c>
      <c r="E299" s="4">
        <v>2.19</v>
      </c>
      <c r="F299" s="4">
        <v>57110.6489362365</v>
      </c>
      <c r="G299" s="3">
        <v>996243.424938816</v>
      </c>
      <c r="H299" s="5" t="s">
        <v>419</v>
      </c>
    </row>
    <row r="300" ht="14.25" customHeight="1">
      <c r="A300" s="3">
        <v>55707.3538226843</v>
      </c>
      <c r="B300" s="4">
        <v>4.41672923474073</v>
      </c>
      <c r="C300" s="4" t="str">
        <f>IF('Данные (для ящика с усами)'!$B300&lt;4,"менее 3 лет",(IF('Данные (для ящика с усами)'!$B300&lt;7,"4-6 лет","7+ лет")))</f>
        <v>4-6 лет</v>
      </c>
      <c r="D300" s="4">
        <v>6.7563758418805</v>
      </c>
      <c r="E300" s="4">
        <v>4.25</v>
      </c>
      <c r="F300" s="4">
        <v>22588.5775383954</v>
      </c>
      <c r="G300" s="3">
        <v>676738.715545212</v>
      </c>
      <c r="H300" s="5" t="s">
        <v>570</v>
      </c>
    </row>
    <row r="301" ht="14.25" customHeight="1">
      <c r="A301" s="3">
        <v>73218.9974069385</v>
      </c>
      <c r="B301" s="4">
        <v>4.41708251622074</v>
      </c>
      <c r="C301" s="4" t="str">
        <f>IF('Данные (для ящика с усами)'!$B301&lt;4,"менее 3 лет",(IF('Данные (для ящика с усами)'!$B301&lt;7,"4-6 лет","7+ лет")))</f>
        <v>4-6 лет</v>
      </c>
      <c r="D301" s="4">
        <v>5.87685214117447</v>
      </c>
      <c r="E301" s="4">
        <v>4.19</v>
      </c>
      <c r="F301" s="4">
        <v>31619.5817005805</v>
      </c>
      <c r="G301" s="3">
        <v>955943.809015015</v>
      </c>
      <c r="H301" s="5" t="s">
        <v>3326</v>
      </c>
    </row>
    <row r="302" ht="14.25" customHeight="1">
      <c r="A302" s="3">
        <v>73540.6289396814</v>
      </c>
      <c r="B302" s="4">
        <v>4.42174677848885</v>
      </c>
      <c r="C302" s="4" t="str">
        <f>IF('Данные (для ящика с усами)'!$B302&lt;4,"менее 3 лет",(IF('Данные (для ящика с усами)'!$B302&lt;7,"4-6 лет","7+ лет")))</f>
        <v>4-6 лет</v>
      </c>
      <c r="D302" s="4">
        <v>7.0499978009786</v>
      </c>
      <c r="E302" s="4">
        <v>5.24</v>
      </c>
      <c r="F302" s="4">
        <v>39756.3660306808</v>
      </c>
      <c r="G302" s="3">
        <v>936148.511902898</v>
      </c>
      <c r="H302" s="5" t="s">
        <v>3399</v>
      </c>
    </row>
    <row r="303" ht="14.25" customHeight="1">
      <c r="A303" s="3">
        <v>81885.9271840956</v>
      </c>
      <c r="B303" s="4">
        <v>4.42367178989787</v>
      </c>
      <c r="C303" s="4" t="str">
        <f>IF('Данные (для ящика с усами)'!$B303&lt;4,"менее 3 лет",(IF('Данные (для ящика с усами)'!$B303&lt;7,"4-6 лет","7+ лет")))</f>
        <v>4-6 лет</v>
      </c>
      <c r="D303" s="4">
        <v>8.16768800347235</v>
      </c>
      <c r="E303" s="4">
        <v>6.1</v>
      </c>
      <c r="F303" s="4">
        <v>40149.9657492133</v>
      </c>
      <c r="G303" s="3">
        <v>1545154.81264196</v>
      </c>
      <c r="H303" s="5" t="s">
        <v>4487</v>
      </c>
    </row>
    <row r="304" ht="14.25" customHeight="1">
      <c r="A304" s="3">
        <v>68258.1060498388</v>
      </c>
      <c r="B304" s="4">
        <v>4.42580943070879</v>
      </c>
      <c r="C304" s="4" t="str">
        <f>IF('Данные (для ящика с усами)'!$B304&lt;4,"менее 3 лет",(IF('Данные (для ящика с усами)'!$B304&lt;7,"4-6 лет","7+ лет")))</f>
        <v>4-6 лет</v>
      </c>
      <c r="D304" s="4">
        <v>7.48769292448872</v>
      </c>
      <c r="E304" s="4">
        <v>6.35</v>
      </c>
      <c r="F304" s="4">
        <v>36205.1486283415</v>
      </c>
      <c r="G304" s="3">
        <v>1003642.62741729</v>
      </c>
      <c r="H304" s="5" t="s">
        <v>2411</v>
      </c>
    </row>
    <row r="305" ht="14.25" customHeight="1">
      <c r="A305" s="3">
        <v>59417.5504016261</v>
      </c>
      <c r="B305" s="4">
        <v>4.43039672029891</v>
      </c>
      <c r="C305" s="4" t="str">
        <f>IF('Данные (для ящика с усами)'!$B305&lt;4,"менее 3 лет",(IF('Данные (для ящика с усами)'!$B305&lt;7,"4-6 лет","7+ лет")))</f>
        <v>4-6 лет</v>
      </c>
      <c r="D305" s="4">
        <v>7.13206677475701</v>
      </c>
      <c r="E305" s="4">
        <v>4.32</v>
      </c>
      <c r="F305" s="4">
        <v>47119.0371031701</v>
      </c>
      <c r="G305" s="3">
        <v>1031385.45489741</v>
      </c>
      <c r="H305" s="5" t="s">
        <v>966</v>
      </c>
    </row>
    <row r="306" ht="14.25" customHeight="1">
      <c r="A306" s="3">
        <v>62072.0725537516</v>
      </c>
      <c r="B306" s="4">
        <v>4.43174494780237</v>
      </c>
      <c r="C306" s="4" t="str">
        <f>IF('Данные (для ящика с усами)'!$B306&lt;4,"менее 3 лет",(IF('Данные (для ящика с усами)'!$B306&lt;7,"4-6 лет","7+ лет")))</f>
        <v>4-6 лет</v>
      </c>
      <c r="D306" s="4">
        <v>6.9924380084574</v>
      </c>
      <c r="E306" s="4">
        <v>4.33</v>
      </c>
      <c r="F306" s="4">
        <v>23853.9678095599</v>
      </c>
      <c r="G306" s="3">
        <v>549947.248247063</v>
      </c>
      <c r="H306" s="5" t="s">
        <v>1359</v>
      </c>
    </row>
    <row r="307" ht="14.25" customHeight="1">
      <c r="A307" s="3">
        <v>70085.9476036688</v>
      </c>
      <c r="B307" s="4">
        <v>4.4357613522948</v>
      </c>
      <c r="C307" s="4" t="str">
        <f>IF('Данные (для ящика с усами)'!$B307&lt;4,"менее 3 лет",(IF('Данные (для ящика с усами)'!$B307&lt;7,"4-6 лет","7+ лет")))</f>
        <v>4-6 лет</v>
      </c>
      <c r="D307" s="4">
        <v>7.13111020523646</v>
      </c>
      <c r="E307" s="4">
        <v>5.22</v>
      </c>
      <c r="F307" s="4">
        <v>51446.6918461891</v>
      </c>
      <c r="G307" s="3">
        <v>1440909.0012831</v>
      </c>
      <c r="H307" s="5" t="s">
        <v>2766</v>
      </c>
    </row>
    <row r="308" ht="14.25" customHeight="1">
      <c r="A308" s="3">
        <v>60530.7318966192</v>
      </c>
      <c r="B308" s="4">
        <v>4.43617736707945</v>
      </c>
      <c r="C308" s="4" t="str">
        <f>IF('Данные (для ящика с усами)'!$B308&lt;4,"менее 3 лет",(IF('Данные (для ящика с усами)'!$B308&lt;7,"4-6 лет","7+ лет")))</f>
        <v>4-6 лет</v>
      </c>
      <c r="D308" s="4">
        <v>7.67080021880968</v>
      </c>
      <c r="E308" s="4">
        <v>4.3</v>
      </c>
      <c r="F308" s="4">
        <v>34043.2265471278</v>
      </c>
      <c r="G308" s="3">
        <v>869026.581998809</v>
      </c>
      <c r="H308" s="5" t="s">
        <v>1108</v>
      </c>
    </row>
    <row r="309" ht="14.25" customHeight="1">
      <c r="A309" s="3">
        <v>70608.3722944737</v>
      </c>
      <c r="B309" s="4">
        <v>4.43800531573973</v>
      </c>
      <c r="C309" s="4" t="str">
        <f>IF('Данные (для ящика с усами)'!$B309&lt;4,"менее 3 лет",(IF('Данные (для ящика с усами)'!$B309&lt;7,"4-6 лет","7+ лет")))</f>
        <v>4-6 лет</v>
      </c>
      <c r="D309" s="4">
        <v>7.28118344207785</v>
      </c>
      <c r="E309" s="4">
        <v>3.36</v>
      </c>
      <c r="F309" s="4">
        <v>24387.6078957102</v>
      </c>
      <c r="G309" s="3">
        <v>684049.919311122</v>
      </c>
      <c r="H309" s="5" t="s">
        <v>2858</v>
      </c>
    </row>
    <row r="310" ht="14.25" customHeight="1">
      <c r="A310" s="3">
        <v>63270.351748318</v>
      </c>
      <c r="B310" s="4">
        <v>4.43805261845244</v>
      </c>
      <c r="C310" s="4" t="str">
        <f>IF('Данные (для ящика с усами)'!$B310&lt;4,"менее 3 лет",(IF('Данные (для ящика с усами)'!$B310&lt;7,"4-6 лет","7+ лет")))</f>
        <v>4-6 лет</v>
      </c>
      <c r="D310" s="4">
        <v>6.61798687388616</v>
      </c>
      <c r="E310" s="4">
        <v>2.5</v>
      </c>
      <c r="F310" s="4">
        <v>48531.7949119848</v>
      </c>
      <c r="G310" s="3">
        <v>1084011.70446898</v>
      </c>
      <c r="H310" s="5" t="s">
        <v>1561</v>
      </c>
    </row>
    <row r="311" ht="14.25" customHeight="1">
      <c r="A311" s="3">
        <v>84431.673305079</v>
      </c>
      <c r="B311" s="4">
        <v>4.43832428548799</v>
      </c>
      <c r="C311" s="4" t="str">
        <f>IF('Данные (для ящика с усами)'!$B311&lt;4,"менее 3 лет",(IF('Данные (для ящика с усами)'!$B311&lt;7,"4-6 лет","7+ лет")))</f>
        <v>4-6 лет</v>
      </c>
      <c r="D311" s="4">
        <v>7.79307897910166</v>
      </c>
      <c r="E311" s="4">
        <v>3.27</v>
      </c>
      <c r="F311" s="4">
        <v>26124.4071575253</v>
      </c>
      <c r="G311" s="3">
        <v>1347225.94466963</v>
      </c>
      <c r="H311" s="5" t="s">
        <v>4666</v>
      </c>
    </row>
    <row r="312" ht="14.25" customHeight="1">
      <c r="A312" s="3">
        <v>69154.7620243411</v>
      </c>
      <c r="B312" s="4">
        <v>4.43905372986927</v>
      </c>
      <c r="C312" s="4" t="str">
        <f>IF('Данные (для ящика с усами)'!$B312&lt;4,"менее 3 лет",(IF('Данные (для ящика с усами)'!$B312&lt;7,"4-6 лет","7+ лет")))</f>
        <v>4-6 лет</v>
      </c>
      <c r="D312" s="4">
        <v>6.6897303235553</v>
      </c>
      <c r="E312" s="4">
        <v>4.0</v>
      </c>
      <c r="F312" s="4">
        <v>36179.405767199</v>
      </c>
      <c r="G312" s="3">
        <v>799842.375804809</v>
      </c>
      <c r="H312" s="5" t="s">
        <v>2573</v>
      </c>
    </row>
    <row r="313" ht="14.25" customHeight="1">
      <c r="A313" s="3">
        <v>72640.2640465507</v>
      </c>
      <c r="B313" s="4">
        <v>4.4418992932714</v>
      </c>
      <c r="C313" s="4" t="str">
        <f>IF('Данные (для ящика с усами)'!$B313&lt;4,"менее 3 лет",(IF('Данные (для ящика с усами)'!$B313&lt;7,"4-6 лет","7+ лет")))</f>
        <v>4-6 лет</v>
      </c>
      <c r="D313" s="4">
        <v>7.90610502110087</v>
      </c>
      <c r="E313" s="4">
        <v>4.27</v>
      </c>
      <c r="F313" s="4">
        <v>31470.6174558102</v>
      </c>
      <c r="G313" s="3">
        <v>998773.997258478</v>
      </c>
      <c r="H313" s="5" t="s">
        <v>3216</v>
      </c>
    </row>
    <row r="314" ht="14.25" customHeight="1">
      <c r="A314" s="3">
        <v>65454.9742256797</v>
      </c>
      <c r="B314" s="4">
        <v>4.44315328759773</v>
      </c>
      <c r="C314" s="4" t="str">
        <f>IF('Данные (для ящика с усами)'!$B314&lt;4,"менее 3 лет",(IF('Данные (для ящика с усами)'!$B314&lt;7,"4-6 лет","7+ лет")))</f>
        <v>4-6 лет</v>
      </c>
      <c r="D314" s="4">
        <v>8.00558540900697</v>
      </c>
      <c r="E314" s="4">
        <v>3.0</v>
      </c>
      <c r="F314" s="4">
        <v>47740.6389910324</v>
      </c>
      <c r="G314" s="3">
        <v>1144477.8789563</v>
      </c>
      <c r="H314" s="5" t="s">
        <v>1923</v>
      </c>
    </row>
    <row r="315" ht="14.25" customHeight="1">
      <c r="A315" s="3">
        <v>70805.6106836013</v>
      </c>
      <c r="B315" s="4">
        <v>4.44372892384245</v>
      </c>
      <c r="C315" s="4" t="str">
        <f>IF('Данные (для ящика с усами)'!$B315&lt;4,"менее 3 лет",(IF('Данные (для ящика с усами)'!$B315&lt;7,"4-6 лет","7+ лет")))</f>
        <v>4-6 лет</v>
      </c>
      <c r="D315" s="4">
        <v>5.80914730551663</v>
      </c>
      <c r="E315" s="4">
        <v>3.3</v>
      </c>
      <c r="F315" s="4">
        <v>29268.8267416847</v>
      </c>
      <c r="G315" s="3">
        <v>585608.632622232</v>
      </c>
      <c r="H315" s="5" t="s">
        <v>2895</v>
      </c>
    </row>
    <row r="316" ht="14.25" customHeight="1">
      <c r="A316" s="3">
        <v>78070.0737434367</v>
      </c>
      <c r="B316" s="4">
        <v>4.44429900164963</v>
      </c>
      <c r="C316" s="4" t="str">
        <f>IF('Данные (для ящика с усами)'!$B316&lt;4,"менее 3 лет",(IF('Данные (для ящика с усами)'!$B316&lt;7,"4-6 лет","7+ лет")))</f>
        <v>4-6 лет</v>
      </c>
      <c r="D316" s="4">
        <v>8.40436324746842</v>
      </c>
      <c r="E316" s="4">
        <v>3.24</v>
      </c>
      <c r="F316" s="4">
        <v>60023.3609579363</v>
      </c>
      <c r="G316" s="3">
        <v>1884385.64950861</v>
      </c>
      <c r="H316" s="5" t="s">
        <v>4092</v>
      </c>
    </row>
    <row r="317" ht="14.25" customHeight="1">
      <c r="A317" s="3">
        <v>70514.4257374634</v>
      </c>
      <c r="B317" s="4">
        <v>4.44453027796162</v>
      </c>
      <c r="C317" s="4" t="str">
        <f>IF('Данные (для ящика с усами)'!$B317&lt;4,"менее 3 лет",(IF('Данные (для ящика с усами)'!$B317&lt;7,"4-6 лет","7+ лет")))</f>
        <v>4-6 лет</v>
      </c>
      <c r="D317" s="4">
        <v>7.3117854840057</v>
      </c>
      <c r="E317" s="4">
        <v>5.41</v>
      </c>
      <c r="F317" s="4">
        <v>52378.251217712</v>
      </c>
      <c r="G317" s="3">
        <v>1499153.08083987</v>
      </c>
      <c r="H317" s="5" t="s">
        <v>2838</v>
      </c>
    </row>
    <row r="318" ht="14.25" customHeight="1">
      <c r="A318" s="3">
        <v>69325.0940466276</v>
      </c>
      <c r="B318" s="4">
        <v>4.44746189864872</v>
      </c>
      <c r="C318" s="4" t="str">
        <f>IF('Данные (для ящика с усами)'!$B318&lt;4,"менее 3 лет",(IF('Данные (для ящика с усами)'!$B318&lt;7,"4-6 лет","7+ лет")))</f>
        <v>4-6 лет</v>
      </c>
      <c r="D318" s="4">
        <v>7.57687955881427</v>
      </c>
      <c r="E318" s="4">
        <v>5.09</v>
      </c>
      <c r="F318" s="4">
        <v>36345.8297786247</v>
      </c>
      <c r="G318" s="3">
        <v>1130537.99274975</v>
      </c>
      <c r="H318" s="5" t="s">
        <v>2615</v>
      </c>
    </row>
    <row r="319" ht="14.25" customHeight="1">
      <c r="A319" s="3">
        <v>70153.7012894183</v>
      </c>
      <c r="B319" s="4">
        <v>4.44790223232814</v>
      </c>
      <c r="C319" s="4" t="str">
        <f>IF('Данные (для ящика с усами)'!$B319&lt;4,"менее 3 лет",(IF('Данные (для ящика с усами)'!$B319&lt;7,"4-6 лет","7+ лет")))</f>
        <v>4-6 лет</v>
      </c>
      <c r="D319" s="4">
        <v>5.50752928745534</v>
      </c>
      <c r="E319" s="4">
        <v>2.33</v>
      </c>
      <c r="F319" s="4">
        <v>35808.4101899854</v>
      </c>
      <c r="G319" s="3">
        <v>765505.347527638</v>
      </c>
      <c r="H319" s="5" t="s">
        <v>2779</v>
      </c>
    </row>
    <row r="320" ht="14.25" customHeight="1">
      <c r="A320" s="3">
        <v>72405.6500314607</v>
      </c>
      <c r="B320" s="4">
        <v>4.45060739992103</v>
      </c>
      <c r="C320" s="4" t="str">
        <f>IF('Данные (для ящика с усами)'!$B320&lt;4,"менее 3 лет",(IF('Данные (для ящика с усами)'!$B320&lt;7,"4-6 лет","7+ лет")))</f>
        <v>4-6 лет</v>
      </c>
      <c r="D320" s="4">
        <v>5.73495710964714</v>
      </c>
      <c r="E320" s="4">
        <v>2.4</v>
      </c>
      <c r="F320" s="4">
        <v>32748.786503869</v>
      </c>
      <c r="G320" s="3">
        <v>718187.01661643</v>
      </c>
      <c r="H320" s="5" t="s">
        <v>3181</v>
      </c>
    </row>
    <row r="321" ht="14.25" customHeight="1">
      <c r="A321" s="3">
        <v>96397.58268419051</v>
      </c>
      <c r="B321" s="4">
        <v>4.4512241617546</v>
      </c>
      <c r="C321" s="4" t="str">
        <f>IF('Данные (для ящика с усами)'!$B321&lt;4,"менее 3 лет",(IF('Данные (для ящика с усами)'!$B321&lt;7,"4-6 лет","7+ лет")))</f>
        <v>4-6 лет</v>
      </c>
      <c r="D321" s="4">
        <v>6.20011812284399</v>
      </c>
      <c r="E321" s="4">
        <v>2.4</v>
      </c>
      <c r="F321" s="4">
        <v>22681.929476031</v>
      </c>
      <c r="G321" s="3">
        <v>1053966.42543392</v>
      </c>
      <c r="H321" s="5" t="s">
        <v>4986</v>
      </c>
    </row>
    <row r="322" ht="14.25" customHeight="1">
      <c r="A322" s="3">
        <v>75146.8035885221</v>
      </c>
      <c r="B322" s="4">
        <v>4.45442578153613</v>
      </c>
      <c r="C322" s="4" t="str">
        <f>IF('Данные (для ящика с усами)'!$B322&lt;4,"менее 3 лет",(IF('Данные (для ящика с усами)'!$B322&lt;7,"4-6 лет","7+ лет")))</f>
        <v>4-6 лет</v>
      </c>
      <c r="D322" s="4">
        <v>8.50977527440762</v>
      </c>
      <c r="E322" s="4">
        <v>6.1</v>
      </c>
      <c r="F322" s="4">
        <v>55577.9664475155</v>
      </c>
      <c r="G322" s="3">
        <v>1560746.86568913</v>
      </c>
      <c r="H322" s="5" t="s">
        <v>3669</v>
      </c>
    </row>
    <row r="323" ht="14.25" customHeight="1">
      <c r="A323" s="3">
        <v>79868.1224338872</v>
      </c>
      <c r="B323" s="4">
        <v>4.45536013623936</v>
      </c>
      <c r="C323" s="4" t="str">
        <f>IF('Данные (для ящика с усами)'!$B323&lt;4,"менее 3 лет",(IF('Данные (для ящика с усами)'!$B323&lt;7,"4-6 лет","7+ лет")))</f>
        <v>4-6 лет</v>
      </c>
      <c r="D323" s="4">
        <v>7.40360062955239</v>
      </c>
      <c r="E323" s="4">
        <v>5.05</v>
      </c>
      <c r="F323" s="4">
        <v>54228.0749008512</v>
      </c>
      <c r="G323" s="3">
        <v>1537329.56953615</v>
      </c>
      <c r="H323" s="5" t="s">
        <v>4307</v>
      </c>
    </row>
    <row r="324" ht="14.25" customHeight="1">
      <c r="A324" s="3">
        <v>83004.6183632575</v>
      </c>
      <c r="B324" s="4">
        <v>4.45698660854259</v>
      </c>
      <c r="C324" s="4" t="str">
        <f>IF('Данные (для ящика с усами)'!$B324&lt;4,"менее 3 лет",(IF('Данные (для ящика с усами)'!$B324&lt;7,"4-6 лет","7+ лет")))</f>
        <v>4-6 лет</v>
      </c>
      <c r="D324" s="4">
        <v>6.31780679845946</v>
      </c>
      <c r="E324" s="4">
        <v>4.07</v>
      </c>
      <c r="F324" s="4">
        <v>44194.6585194777</v>
      </c>
      <c r="G324" s="3">
        <v>1325354.50823022</v>
      </c>
      <c r="H324" s="5" t="s">
        <v>4580</v>
      </c>
    </row>
    <row r="325" ht="14.25" customHeight="1">
      <c r="A325" s="3">
        <v>62559.2988238939</v>
      </c>
      <c r="B325" s="4">
        <v>4.45702977254302</v>
      </c>
      <c r="C325" s="4" t="str">
        <f>IF('Данные (для ящика с усами)'!$B325&lt;4,"менее 3 лет",(IF('Данные (для ящика с усами)'!$B325&lt;7,"4-6 лет","7+ лет")))</f>
        <v>4-6 лет</v>
      </c>
      <c r="D325" s="4">
        <v>8.02045004686343</v>
      </c>
      <c r="E325" s="4">
        <v>5.02</v>
      </c>
      <c r="F325" s="4">
        <v>44521.7628503227</v>
      </c>
      <c r="G325" s="3">
        <v>1029037.42913645</v>
      </c>
      <c r="H325" s="5" t="s">
        <v>1439</v>
      </c>
    </row>
    <row r="326" ht="14.25" customHeight="1">
      <c r="A326" s="3">
        <v>67051.2502651522</v>
      </c>
      <c r="B326" s="4">
        <v>4.45776047859175</v>
      </c>
      <c r="C326" s="4" t="str">
        <f>IF('Данные (для ящика с усами)'!$B326&lt;4,"менее 3 лет",(IF('Данные (для ящика с усами)'!$B326&lt;7,"4-6 лет","7+ лет")))</f>
        <v>4-6 лет</v>
      </c>
      <c r="D326" s="4">
        <v>7.30614637748936</v>
      </c>
      <c r="E326" s="4">
        <v>3.18</v>
      </c>
      <c r="F326" s="4">
        <v>39735.7044883447</v>
      </c>
      <c r="G326" s="3">
        <v>970825.596383975</v>
      </c>
      <c r="H326" s="5" t="s">
        <v>2210</v>
      </c>
    </row>
    <row r="327" ht="14.25" customHeight="1">
      <c r="A327" s="3">
        <v>50887.440074152</v>
      </c>
      <c r="B327" s="4">
        <v>4.45899739256908</v>
      </c>
      <c r="C327" s="4" t="str">
        <f>IF('Данные (для ящика с усами)'!$B327&lt;4,"менее 3 лет",(IF('Данные (для ящика с усами)'!$B327&lt;7,"4-6 лет","7+ лет")))</f>
        <v>4-6 лет</v>
      </c>
      <c r="D327" s="4">
        <v>7.06368343862207</v>
      </c>
      <c r="E327" s="4">
        <v>4.16</v>
      </c>
      <c r="F327" s="4">
        <v>47731.0107560068</v>
      </c>
      <c r="G327" s="3">
        <v>839638.46096435</v>
      </c>
      <c r="H327" s="5" t="s">
        <v>266</v>
      </c>
    </row>
    <row r="328" ht="14.25" customHeight="1">
      <c r="A328" s="3">
        <v>62347.2508492543</v>
      </c>
      <c r="B328" s="4">
        <v>4.45953243222815</v>
      </c>
      <c r="C328" s="4" t="str">
        <f>IF('Данные (для ящика с усами)'!$B328&lt;4,"менее 3 лет",(IF('Данные (для ящика с усами)'!$B328&lt;7,"4-6 лет","7+ лет")))</f>
        <v>4-6 лет</v>
      </c>
      <c r="D328" s="4">
        <v>7.40814595726708</v>
      </c>
      <c r="E328" s="4">
        <v>5.42</v>
      </c>
      <c r="F328" s="4">
        <v>37499.0054957231</v>
      </c>
      <c r="G328" s="3">
        <v>911656.105297776</v>
      </c>
      <c r="H328" s="5" t="s">
        <v>1407</v>
      </c>
    </row>
    <row r="329" ht="14.25" customHeight="1">
      <c r="A329" s="3">
        <v>64901.0310666889</v>
      </c>
      <c r="B329" s="4">
        <v>4.46027608832186</v>
      </c>
      <c r="C329" s="4" t="str">
        <f>IF('Данные (для ящика с усами)'!$B329&lt;4,"менее 3 лет",(IF('Данные (для ящика с усами)'!$B329&lt;7,"4-6 лет","7+ лет")))</f>
        <v>4-6 лет</v>
      </c>
      <c r="D329" s="4">
        <v>6.73474872411059</v>
      </c>
      <c r="E329" s="4">
        <v>3.41</v>
      </c>
      <c r="F329" s="4">
        <v>47452.3854344838</v>
      </c>
      <c r="G329" s="3">
        <v>1151233.09546093</v>
      </c>
      <c r="H329" s="5" t="s">
        <v>1831</v>
      </c>
    </row>
    <row r="330" ht="14.25" customHeight="1">
      <c r="A330" s="3">
        <v>55038.0591142499</v>
      </c>
      <c r="B330" s="4">
        <v>4.46956727329651</v>
      </c>
      <c r="C330" s="4" t="str">
        <f>IF('Данные (для ящика с усами)'!$B330&lt;4,"менее 3 лет",(IF('Данные (для ящика с усами)'!$B330&lt;7,"4-6 лет","7+ лет")))</f>
        <v>4-6 лет</v>
      </c>
      <c r="D330" s="4">
        <v>8.85267381899291</v>
      </c>
      <c r="E330" s="4">
        <v>5.09</v>
      </c>
      <c r="F330" s="4">
        <v>27701.0206519012</v>
      </c>
      <c r="G330" s="3">
        <v>738030.649864538</v>
      </c>
      <c r="H330" s="5" t="s">
        <v>504</v>
      </c>
    </row>
    <row r="331" ht="14.25" customHeight="1">
      <c r="A331" s="3">
        <v>76547.0351997946</v>
      </c>
      <c r="B331" s="4">
        <v>4.47008253324543</v>
      </c>
      <c r="C331" s="4" t="str">
        <f>IF('Данные (для ящика с усами)'!$B331&lt;4,"менее 3 лет",(IF('Данные (для ящика с усами)'!$B331&lt;7,"4-6 лет","7+ лет")))</f>
        <v>4-6 лет</v>
      </c>
      <c r="D331" s="4">
        <v>6.27644191405429</v>
      </c>
      <c r="E331" s="4">
        <v>3.3</v>
      </c>
      <c r="F331" s="4">
        <v>46840.4431210701</v>
      </c>
      <c r="G331" s="3">
        <v>1104115.69278355</v>
      </c>
      <c r="H331" s="5" t="s">
        <v>3884</v>
      </c>
    </row>
    <row r="332" ht="14.25" customHeight="1">
      <c r="A332" s="3">
        <v>65279.3425908824</v>
      </c>
      <c r="B332" s="4">
        <v>4.47047927098654</v>
      </c>
      <c r="C332" s="4" t="str">
        <f>IF('Данные (для ящика с усами)'!$B332&lt;4,"менее 3 лет",(IF('Данные (для ящика с усами)'!$B332&lt;7,"4-6 лет","7+ лет")))</f>
        <v>4-6 лет</v>
      </c>
      <c r="D332" s="4">
        <v>6.92487389701586</v>
      </c>
      <c r="E332" s="4">
        <v>4.39</v>
      </c>
      <c r="F332" s="4">
        <v>29971.8997639647</v>
      </c>
      <c r="G332" s="3">
        <v>767784.630443315</v>
      </c>
      <c r="H332" s="5" t="s">
        <v>1901</v>
      </c>
    </row>
    <row r="333" ht="14.25" customHeight="1">
      <c r="A333" s="3">
        <v>80156.9857016795</v>
      </c>
      <c r="B333" s="4">
        <v>4.47360669480033</v>
      </c>
      <c r="C333" s="4" t="str">
        <f>IF('Данные (для ящика с усами)'!$B333&lt;4,"менее 3 лет",(IF('Данные (для ящика с усами)'!$B333&lt;7,"4-6 лет","7+ лет")))</f>
        <v>4-6 лет</v>
      </c>
      <c r="D333" s="4">
        <v>5.92421453821196</v>
      </c>
      <c r="E333" s="4">
        <v>4.35</v>
      </c>
      <c r="F333" s="4">
        <v>43328.3436745134</v>
      </c>
      <c r="G333" s="3">
        <v>1276987.49196592</v>
      </c>
      <c r="H333" s="5" t="s">
        <v>4333</v>
      </c>
    </row>
    <row r="334" ht="14.25" customHeight="1">
      <c r="A334" s="3">
        <v>50817.7906520618</v>
      </c>
      <c r="B334" s="4">
        <v>4.47366328319259</v>
      </c>
      <c r="C334" s="4" t="str">
        <f>IF('Данные (для ящика с усами)'!$B334&lt;4,"менее 3 лет",(IF('Данные (для ящика с усами)'!$B334&lt;7,"4-6 лет","7+ лет")))</f>
        <v>4-6 лет</v>
      </c>
      <c r="D334" s="4">
        <v>7.64086327666606</v>
      </c>
      <c r="E334" s="4">
        <v>5.35</v>
      </c>
      <c r="F334" s="4">
        <v>34818.2095025809</v>
      </c>
      <c r="G334" s="3">
        <v>771002.076337409</v>
      </c>
      <c r="H334" s="5" t="s">
        <v>261</v>
      </c>
    </row>
    <row r="335" ht="14.25" customHeight="1">
      <c r="A335" s="3">
        <v>66407.2404682592</v>
      </c>
      <c r="B335" s="4">
        <v>4.47398087846551</v>
      </c>
      <c r="C335" s="4" t="str">
        <f>IF('Данные (для ящика с усами)'!$B335&lt;4,"менее 3 лет",(IF('Данные (для ящика с усами)'!$B335&lt;7,"4-6 лет","7+ лет")))</f>
        <v>4-6 лет</v>
      </c>
      <c r="D335" s="4">
        <v>5.34530333695997</v>
      </c>
      <c r="E335" s="4">
        <v>4.28</v>
      </c>
      <c r="F335" s="4">
        <v>31395.1217167729</v>
      </c>
      <c r="G335" s="3">
        <v>626085.933004653</v>
      </c>
      <c r="H335" s="5" t="s">
        <v>2081</v>
      </c>
    </row>
    <row r="336" ht="14.25" customHeight="1">
      <c r="A336" s="3">
        <v>66158.8815850131</v>
      </c>
      <c r="B336" s="4">
        <v>4.47642906646484</v>
      </c>
      <c r="C336" s="4" t="str">
        <f>IF('Данные (для ящика с усами)'!$B336&lt;4,"менее 3 лет",(IF('Данные (для ящика с усами)'!$B336&lt;7,"4-6 лет","7+ лет")))</f>
        <v>4-6 лет</v>
      </c>
      <c r="D336" s="4">
        <v>6.91174261004152</v>
      </c>
      <c r="E336" s="4">
        <v>2.28</v>
      </c>
      <c r="F336" s="4">
        <v>37098.7421723517</v>
      </c>
      <c r="G336" s="3">
        <v>1111085.01689106</v>
      </c>
      <c r="H336" s="5" t="s">
        <v>2035</v>
      </c>
    </row>
    <row r="337" ht="14.25" customHeight="1">
      <c r="A337" s="3">
        <v>58272.9297196438</v>
      </c>
      <c r="B337" s="4">
        <v>4.47970159024175</v>
      </c>
      <c r="C337" s="4" t="str">
        <f>IF('Данные (для ящика с усами)'!$B337&lt;4,"менее 3 лет",(IF('Данные (для ящика с усами)'!$B337&lt;7,"4-6 лет","7+ лет")))</f>
        <v>4-6 лет</v>
      </c>
      <c r="D337" s="4">
        <v>7.92417793711633</v>
      </c>
      <c r="E337" s="4">
        <v>3.39</v>
      </c>
      <c r="F337" s="4">
        <v>39755.9031713009</v>
      </c>
      <c r="G337" s="3">
        <v>823821.786389053</v>
      </c>
      <c r="H337" s="5" t="s">
        <v>830</v>
      </c>
    </row>
    <row r="338" ht="14.25" customHeight="1">
      <c r="A338" s="3">
        <v>70951.8681173061</v>
      </c>
      <c r="B338" s="4">
        <v>4.47971362061657</v>
      </c>
      <c r="C338" s="4" t="str">
        <f>IF('Данные (для ящика с усами)'!$B338&lt;4,"менее 3 лет",(IF('Данные (для ящика с усами)'!$B338&lt;7,"4-6 лет","7+ лет")))</f>
        <v>4-6 лет</v>
      </c>
      <c r="D338" s="4">
        <v>6.54331911301617</v>
      </c>
      <c r="E338" s="4">
        <v>3.25</v>
      </c>
      <c r="F338" s="4">
        <v>38455.3452222369</v>
      </c>
      <c r="G338" s="3">
        <v>865816.675926126</v>
      </c>
      <c r="H338" s="5" t="s">
        <v>2927</v>
      </c>
    </row>
    <row r="339" ht="14.25" customHeight="1">
      <c r="A339" s="3">
        <v>49601.0616347867</v>
      </c>
      <c r="B339" s="4">
        <v>4.48211104956134</v>
      </c>
      <c r="C339" s="4" t="str">
        <f>IF('Данные (для ящика с усами)'!$B339&lt;4,"менее 3 лет",(IF('Данные (для ящика с усами)'!$B339&lt;7,"4-6 лет","7+ лет")))</f>
        <v>4-6 лет</v>
      </c>
      <c r="D339" s="4">
        <v>5.61754435296365</v>
      </c>
      <c r="E339" s="4">
        <v>2.08</v>
      </c>
      <c r="F339" s="4">
        <v>33836.9280631555</v>
      </c>
      <c r="G339" s="3">
        <v>302307.401060497</v>
      </c>
      <c r="H339" s="5" t="s">
        <v>200</v>
      </c>
    </row>
    <row r="340" ht="14.25" customHeight="1">
      <c r="A340" s="3">
        <v>69585.8947895367</v>
      </c>
      <c r="B340" s="4">
        <v>4.48278827910087</v>
      </c>
      <c r="C340" s="4" t="str">
        <f>IF('Данные (для ящика с усами)'!$B340&lt;4,"менее 3 лет",(IF('Данные (для ящика с усами)'!$B340&lt;7,"4-6 лет","7+ лет")))</f>
        <v>4-6 лет</v>
      </c>
      <c r="D340" s="4">
        <v>7.40963402599687</v>
      </c>
      <c r="E340" s="4">
        <v>3.24</v>
      </c>
      <c r="F340" s="4">
        <v>36099.2429137269</v>
      </c>
      <c r="G340" s="3">
        <v>1139615.72012355</v>
      </c>
      <c r="H340" s="5" t="s">
        <v>2677</v>
      </c>
    </row>
    <row r="341" ht="14.25" customHeight="1">
      <c r="A341" s="3">
        <v>89502.8466583222</v>
      </c>
      <c r="B341" s="4">
        <v>4.48434590567103</v>
      </c>
      <c r="C341" s="4" t="str">
        <f>IF('Данные (для ящика с усами)'!$B341&lt;4,"менее 3 лет",(IF('Данные (для ящика с усами)'!$B341&lt;7,"4-6 лет","7+ лет")))</f>
        <v>4-6 лет</v>
      </c>
      <c r="D341" s="4">
        <v>5.17807866441396</v>
      </c>
      <c r="E341" s="4">
        <v>2.01</v>
      </c>
      <c r="F341" s="4">
        <v>40836.1301332116</v>
      </c>
      <c r="G341" s="3">
        <v>1273518.73676148</v>
      </c>
      <c r="H341" s="5" t="s">
        <v>4888</v>
      </c>
    </row>
    <row r="342" ht="14.25" customHeight="1">
      <c r="A342" s="3">
        <v>69517.8443689345</v>
      </c>
      <c r="B342" s="4">
        <v>4.48561510606474</v>
      </c>
      <c r="C342" s="4" t="str">
        <f>IF('Данные (для ящика с усами)'!$B342&lt;4,"менее 3 лет",(IF('Данные (для ящика с усами)'!$B342&lt;7,"4-6 лет","7+ лет")))</f>
        <v>4-6 лет</v>
      </c>
      <c r="D342" s="4">
        <v>9.1155882522062</v>
      </c>
      <c r="E342" s="4">
        <v>4.01</v>
      </c>
      <c r="F342" s="4">
        <v>39739.7571909001</v>
      </c>
      <c r="G342" s="3">
        <v>1384802.46420542</v>
      </c>
      <c r="H342" s="5" t="s">
        <v>2664</v>
      </c>
    </row>
    <row r="343" ht="14.25" customHeight="1">
      <c r="A343" s="3">
        <v>59154.6847444332</v>
      </c>
      <c r="B343" s="4">
        <v>4.48694135682532</v>
      </c>
      <c r="C343" s="4" t="str">
        <f>IF('Данные (для ящика с усами)'!$B343&lt;4,"менее 3 лет",(IF('Данные (для ящика с усами)'!$B343&lt;7,"4-6 лет","7+ лет")))</f>
        <v>4-6 лет</v>
      </c>
      <c r="D343" s="4">
        <v>5.93628687490275</v>
      </c>
      <c r="E343" s="4">
        <v>2.49</v>
      </c>
      <c r="F343" s="4">
        <v>26567.5060784188</v>
      </c>
      <c r="G343" s="3">
        <v>552279.214046653</v>
      </c>
      <c r="H343" s="5" t="s">
        <v>940</v>
      </c>
    </row>
    <row r="344" ht="14.25" customHeight="1">
      <c r="A344" s="3">
        <v>53338.9891677179</v>
      </c>
      <c r="B344" s="4">
        <v>4.48999119774397</v>
      </c>
      <c r="C344" s="4" t="str">
        <f>IF('Данные (для ящика с усами)'!$B344&lt;4,"менее 3 лет",(IF('Данные (для ящика с усами)'!$B344&lt;7,"4-6 лет","7+ лет")))</f>
        <v>4-6 лет</v>
      </c>
      <c r="D344" s="4">
        <v>8.17273070274214</v>
      </c>
      <c r="E344" s="4">
        <v>6.41</v>
      </c>
      <c r="F344" s="4">
        <v>45234.818349661</v>
      </c>
      <c r="G344" s="3">
        <v>858088.718786956</v>
      </c>
      <c r="H344" s="5" t="s">
        <v>398</v>
      </c>
    </row>
    <row r="345" ht="14.25" customHeight="1">
      <c r="A345" s="3">
        <v>61724.7357337323</v>
      </c>
      <c r="B345" s="4">
        <v>4.49011822977085</v>
      </c>
      <c r="C345" s="4" t="str">
        <f>IF('Данные (для ящика с усами)'!$B345&lt;4,"менее 3 лет",(IF('Данные (для ящика с усами)'!$B345&lt;7,"4-6 лет","7+ лет")))</f>
        <v>4-6 лет</v>
      </c>
      <c r="D345" s="4">
        <v>7.4663601454289</v>
      </c>
      <c r="E345" s="4">
        <v>4.42</v>
      </c>
      <c r="F345" s="4">
        <v>20743.0948956005</v>
      </c>
      <c r="G345" s="3">
        <v>763093.231423128</v>
      </c>
      <c r="H345" s="5" t="s">
        <v>1300</v>
      </c>
    </row>
    <row r="346" ht="14.25" customHeight="1">
      <c r="A346" s="3">
        <v>74585.8397987257</v>
      </c>
      <c r="B346" s="4">
        <v>4.49290428002346</v>
      </c>
      <c r="C346" s="4" t="str">
        <f>IF('Данные (для ящика с усами)'!$B346&lt;4,"менее 3 лет",(IF('Данные (для ящика с усами)'!$B346&lt;7,"4-6 лет","7+ лет")))</f>
        <v>4-6 лет</v>
      </c>
      <c r="D346" s="4">
        <v>5.73689636531234</v>
      </c>
      <c r="E346" s="4">
        <v>3.3</v>
      </c>
      <c r="F346" s="4">
        <v>48051.6476521277</v>
      </c>
      <c r="G346" s="3">
        <v>1137523.11087168</v>
      </c>
      <c r="H346" s="5" t="s">
        <v>3583</v>
      </c>
    </row>
    <row r="347" ht="14.25" customHeight="1">
      <c r="A347" s="3">
        <v>71930.6095532219</v>
      </c>
      <c r="B347" s="4">
        <v>4.49352176348651</v>
      </c>
      <c r="C347" s="4" t="str">
        <f>IF('Данные (для ящика с усами)'!$B347&lt;4,"менее 3 лет",(IF('Данные (для ящика с усами)'!$B347&lt;7,"4-6 лет","7+ лет")))</f>
        <v>4-6 лет</v>
      </c>
      <c r="D347" s="4">
        <v>6.76229273945036</v>
      </c>
      <c r="E347" s="4">
        <v>4.18</v>
      </c>
      <c r="F347" s="4">
        <v>23234.2687482852</v>
      </c>
      <c r="G347" s="3">
        <v>943668.482379628</v>
      </c>
      <c r="H347" s="5" t="s">
        <v>3114</v>
      </c>
    </row>
    <row r="348" ht="14.25" customHeight="1">
      <c r="A348" s="3">
        <v>58651.7123289735</v>
      </c>
      <c r="B348" s="4">
        <v>4.49358825749708</v>
      </c>
      <c r="C348" s="4" t="str">
        <f>IF('Данные (для ящика с усами)'!$B348&lt;4,"менее 3 лет",(IF('Данные (для ящика с усами)'!$B348&lt;7,"4-6 лет","7+ лет")))</f>
        <v>4-6 лет</v>
      </c>
      <c r="D348" s="4">
        <v>6.95509561131515</v>
      </c>
      <c r="E348" s="4">
        <v>4.37</v>
      </c>
      <c r="F348" s="4">
        <v>30367.8801004758</v>
      </c>
      <c r="G348" s="3">
        <v>799207.70427504</v>
      </c>
      <c r="H348" s="5" t="s">
        <v>876</v>
      </c>
    </row>
    <row r="349" ht="14.25" customHeight="1">
      <c r="A349" s="3">
        <v>44806.0051640554</v>
      </c>
      <c r="B349" s="4">
        <v>4.49457052795687</v>
      </c>
      <c r="C349" s="4" t="str">
        <f>IF('Данные (для ящика с усами)'!$B349&lt;4,"менее 3 лет",(IF('Данные (для ящика с усами)'!$B349&lt;7,"4-6 лет","7+ лет")))</f>
        <v>4-6 лет</v>
      </c>
      <c r="D349" s="4">
        <v>4.72532511662418</v>
      </c>
      <c r="E349" s="4">
        <v>3.1</v>
      </c>
      <c r="F349" s="4">
        <v>57390.8900738104</v>
      </c>
      <c r="G349" s="3">
        <v>497579.446586872</v>
      </c>
      <c r="H349" s="5" t="s">
        <v>77</v>
      </c>
    </row>
    <row r="350" ht="14.25" customHeight="1">
      <c r="A350" s="3">
        <v>84268.2244822622</v>
      </c>
      <c r="B350" s="4">
        <v>4.49582106458321</v>
      </c>
      <c r="C350" s="4" t="str">
        <f>IF('Данные (для ящика с усами)'!$B350&lt;4,"менее 3 лет",(IF('Данные (для ящика с усами)'!$B350&lt;7,"4-6 лет","7+ лет")))</f>
        <v>4-6 лет</v>
      </c>
      <c r="D350" s="4">
        <v>7.18760226626687</v>
      </c>
      <c r="E350" s="4">
        <v>4.23</v>
      </c>
      <c r="F350" s="4">
        <v>31182.3880200433</v>
      </c>
      <c r="G350" s="3">
        <v>1257433.08560456</v>
      </c>
      <c r="H350" s="5" t="s">
        <v>4657</v>
      </c>
    </row>
    <row r="351" ht="14.25" customHeight="1">
      <c r="A351" s="3">
        <v>54673.5211839586</v>
      </c>
      <c r="B351" s="4">
        <v>4.49619346972866</v>
      </c>
      <c r="C351" s="4" t="str">
        <f>IF('Данные (для ящика с усами)'!$B351&lt;4,"менее 3 лет",(IF('Данные (для ящика с усами)'!$B351&lt;7,"4-6 лет","7+ лет")))</f>
        <v>4-6 лет</v>
      </c>
      <c r="D351" s="4">
        <v>7.08193373836169</v>
      </c>
      <c r="E351" s="4">
        <v>5.31</v>
      </c>
      <c r="F351" s="4">
        <v>39160.5532703811</v>
      </c>
      <c r="G351" s="3">
        <v>770770.584875718</v>
      </c>
      <c r="H351" s="5" t="s">
        <v>481</v>
      </c>
    </row>
    <row r="352" ht="14.25" customHeight="1">
      <c r="A352" s="3">
        <v>50593.6954970428</v>
      </c>
      <c r="B352" s="4">
        <v>4.49651279309703</v>
      </c>
      <c r="C352" s="4" t="str">
        <f>IF('Данные (для ящика с усами)'!$B352&lt;4,"менее 3 лет",(IF('Данные (для ящика с усами)'!$B352&lt;7,"4-6 лет","7+ лет")))</f>
        <v>4-6 лет</v>
      </c>
      <c r="D352" s="4">
        <v>7.46762740400801</v>
      </c>
      <c r="E352" s="4">
        <v>4.49</v>
      </c>
      <c r="F352" s="4">
        <v>34343.9918855788</v>
      </c>
      <c r="G352" s="3">
        <v>663732.396896327</v>
      </c>
      <c r="H352" s="5" t="s">
        <v>247</v>
      </c>
    </row>
    <row r="353" ht="14.25" customHeight="1">
      <c r="A353" s="3">
        <v>62773.5209766865</v>
      </c>
      <c r="B353" s="4">
        <v>4.49684365305212</v>
      </c>
      <c r="C353" s="4" t="str">
        <f>IF('Данные (для ящика с усами)'!$B353&lt;4,"менее 3 лет",(IF('Данные (для ящика с усами)'!$B353&lt;7,"4-6 лет","7+ лет")))</f>
        <v>4-6 лет</v>
      </c>
      <c r="D353" s="4">
        <v>6.80352957850477</v>
      </c>
      <c r="E353" s="4">
        <v>4.06</v>
      </c>
      <c r="F353" s="4">
        <v>41389.3648708229</v>
      </c>
      <c r="G353" s="3">
        <v>954737.141064872</v>
      </c>
      <c r="H353" s="5" t="s">
        <v>1481</v>
      </c>
    </row>
    <row r="354" ht="14.25" customHeight="1">
      <c r="A354" s="3">
        <v>69285.6814347691</v>
      </c>
      <c r="B354" s="4">
        <v>4.49863508238962</v>
      </c>
      <c r="C354" s="4" t="str">
        <f>IF('Данные (для ящика с усами)'!$B354&lt;4,"менее 3 лет",(IF('Данные (для ящика с усами)'!$B354&lt;7,"4-6 лет","7+ лет")))</f>
        <v>4-6 лет</v>
      </c>
      <c r="D354" s="4">
        <v>6.4626654101362</v>
      </c>
      <c r="E354" s="4">
        <v>2.49</v>
      </c>
      <c r="F354" s="4">
        <v>42643.9093611037</v>
      </c>
      <c r="G354" s="3">
        <v>1017105.37083789</v>
      </c>
      <c r="H354" s="5" t="s">
        <v>2606</v>
      </c>
    </row>
    <row r="355" ht="14.25" customHeight="1">
      <c r="A355" s="3">
        <v>48406.7793077639</v>
      </c>
      <c r="B355" s="4">
        <v>4.49970073224781</v>
      </c>
      <c r="C355" s="4" t="str">
        <f>IF('Данные (для ящика с усами)'!$B355&lt;4,"менее 3 лет",(IF('Данные (для ящика с усами)'!$B355&lt;7,"4-6 лет","7+ лет")))</f>
        <v>4-6 лет</v>
      </c>
      <c r="D355" s="4">
        <v>7.77659785172078</v>
      </c>
      <c r="E355" s="4">
        <v>4.19</v>
      </c>
      <c r="F355" s="4">
        <v>43535.9314962526</v>
      </c>
      <c r="G355" s="3">
        <v>589352.395406822</v>
      </c>
      <c r="H355" s="5" t="s">
        <v>152</v>
      </c>
    </row>
    <row r="356" ht="14.25" customHeight="1">
      <c r="A356" s="3">
        <v>68737.5987113764</v>
      </c>
      <c r="B356" s="4">
        <v>4.50065575021426</v>
      </c>
      <c r="C356" s="4" t="str">
        <f>IF('Данные (для ящика с усами)'!$B356&lt;4,"менее 3 лет",(IF('Данные (для ящика с усами)'!$B356&lt;7,"4-6 лет","7+ лет")))</f>
        <v>4-6 лет</v>
      </c>
      <c r="D356" s="4">
        <v>8.45008375416899</v>
      </c>
      <c r="E356" s="4">
        <v>6.18</v>
      </c>
      <c r="F356" s="4">
        <v>34216.6917220752</v>
      </c>
      <c r="G356" s="3">
        <v>1230363.2340835</v>
      </c>
      <c r="H356" s="5" t="s">
        <v>2495</v>
      </c>
    </row>
    <row r="357" ht="14.25" customHeight="1">
      <c r="A357" s="3">
        <v>49664.2675676069</v>
      </c>
      <c r="B357" s="4">
        <v>4.50130156459174</v>
      </c>
      <c r="C357" s="4" t="str">
        <f>IF('Данные (для ящика с усами)'!$B357&lt;4,"менее 3 лет",(IF('Данные (для ящика с усами)'!$B357&lt;7,"4-6 лет","7+ лет")))</f>
        <v>4-6 лет</v>
      </c>
      <c r="D357" s="4">
        <v>5.73767585865846</v>
      </c>
      <c r="E357" s="4">
        <v>3.35</v>
      </c>
      <c r="F357" s="4">
        <v>29403.5120575892</v>
      </c>
      <c r="G357" s="3">
        <v>581134.964944248</v>
      </c>
      <c r="H357" s="5" t="s">
        <v>204</v>
      </c>
    </row>
    <row r="358" ht="14.25" customHeight="1">
      <c r="A358" s="3">
        <v>61504.2646276613</v>
      </c>
      <c r="B358" s="4">
        <v>4.50369282447877</v>
      </c>
      <c r="C358" s="4" t="str">
        <f>IF('Данные (для ящика с усами)'!$B358&lt;4,"менее 3 лет",(IF('Данные (для ящика с усами)'!$B358&lt;7,"4-6 лет","7+ лет")))</f>
        <v>4-6 лет</v>
      </c>
      <c r="D358" s="4">
        <v>6.64101636573882</v>
      </c>
      <c r="E358" s="4">
        <v>4.17</v>
      </c>
      <c r="F358" s="4">
        <v>24804.6573095245</v>
      </c>
      <c r="G358" s="3">
        <v>656971.530724225</v>
      </c>
      <c r="H358" s="5" t="s">
        <v>1263</v>
      </c>
    </row>
    <row r="359" ht="14.25" customHeight="1">
      <c r="A359" s="3">
        <v>89868.8919271984</v>
      </c>
      <c r="B359" s="4">
        <v>4.50427457917453</v>
      </c>
      <c r="C359" s="4" t="str">
        <f>IF('Данные (для ящика с усами)'!$B359&lt;4,"менее 3 лет",(IF('Данные (для ящика с усами)'!$B359&lt;7,"4-6 лет","7+ лет")))</f>
        <v>4-6 лет</v>
      </c>
      <c r="D359" s="4">
        <v>7.23447988669999</v>
      </c>
      <c r="E359" s="4">
        <v>5.45</v>
      </c>
      <c r="F359" s="4">
        <v>30101.7245743789</v>
      </c>
      <c r="G359" s="3">
        <v>1421715.4153436</v>
      </c>
      <c r="H359" s="5" t="s">
        <v>4901</v>
      </c>
    </row>
    <row r="360" ht="14.25" customHeight="1">
      <c r="A360" s="3">
        <v>50926.7766338627</v>
      </c>
      <c r="B360" s="4">
        <v>4.50795342364901</v>
      </c>
      <c r="C360" s="4" t="str">
        <f>IF('Данные (для ящика с усами)'!$B360&lt;4,"менее 3 лет",(IF('Данные (для ящика с усами)'!$B360&lt;7,"4-6 лет","7+ лет")))</f>
        <v>4-6 лет</v>
      </c>
      <c r="D360" s="4">
        <v>6.15478804778071</v>
      </c>
      <c r="E360" s="4">
        <v>4.01</v>
      </c>
      <c r="F360" s="4">
        <v>33663.6692440211</v>
      </c>
      <c r="G360" s="3">
        <v>211017.970494755</v>
      </c>
      <c r="H360" s="5" t="s">
        <v>267</v>
      </c>
    </row>
    <row r="361" ht="14.25" customHeight="1">
      <c r="A361" s="3">
        <v>53641.3102874031</v>
      </c>
      <c r="B361" s="4">
        <v>4.50962279049937</v>
      </c>
      <c r="C361" s="4" t="str">
        <f>IF('Данные (для ящика с усами)'!$B361&lt;4,"менее 3 лет",(IF('Данные (для ящика с усами)'!$B361&lt;7,"4-6 лет","7+ лет")))</f>
        <v>4-6 лет</v>
      </c>
      <c r="D361" s="4">
        <v>7.72875764740808</v>
      </c>
      <c r="E361" s="4">
        <v>5.4</v>
      </c>
      <c r="F361" s="4">
        <v>36472.1790508927</v>
      </c>
      <c r="G361" s="3">
        <v>616056.960041911</v>
      </c>
      <c r="H361" s="5" t="s">
        <v>417</v>
      </c>
    </row>
    <row r="362" ht="14.25" customHeight="1">
      <c r="A362" s="3">
        <v>72363.204174799</v>
      </c>
      <c r="B362" s="4">
        <v>4.50967110090673</v>
      </c>
      <c r="C362" s="4" t="str">
        <f>IF('Данные (для ящика с усами)'!$B362&lt;4,"менее 3 лет",(IF('Данные (для ящика с усами)'!$B362&lt;7,"4-6 лет","7+ лет")))</f>
        <v>4-6 лет</v>
      </c>
      <c r="D362" s="4">
        <v>4.52542103081488</v>
      </c>
      <c r="E362" s="4">
        <v>3.03</v>
      </c>
      <c r="F362" s="4">
        <v>42543.5399962448</v>
      </c>
      <c r="G362" s="3">
        <v>792174.173821478</v>
      </c>
      <c r="H362" s="5" t="s">
        <v>3175</v>
      </c>
    </row>
    <row r="363" ht="14.25" customHeight="1">
      <c r="A363" s="3">
        <v>80484.8700140277</v>
      </c>
      <c r="B363" s="4">
        <v>4.50987999417219</v>
      </c>
      <c r="C363" s="4" t="str">
        <f>IF('Данные (для ящика с усами)'!$B363&lt;4,"менее 3 лет",(IF('Данные (для ящика с усами)'!$B363&lt;7,"4-6 лет","7+ лет")))</f>
        <v>4-6 лет</v>
      </c>
      <c r="D363" s="4">
        <v>5.77142232239738</v>
      </c>
      <c r="E363" s="4">
        <v>2.3</v>
      </c>
      <c r="F363" s="4">
        <v>28076.9793835645</v>
      </c>
      <c r="G363" s="3">
        <v>1131225.75970326</v>
      </c>
      <c r="H363" s="5" t="s">
        <v>4364</v>
      </c>
    </row>
    <row r="364" ht="14.25" customHeight="1">
      <c r="A364" s="3">
        <v>58342.3677916509</v>
      </c>
      <c r="B364" s="4">
        <v>4.51191459637519</v>
      </c>
      <c r="C364" s="4" t="str">
        <f>IF('Данные (для ящика с усами)'!$B364&lt;4,"менее 3 лет",(IF('Данные (для ящика с усами)'!$B364&lt;7,"4-6 лет","7+ лет")))</f>
        <v>4-6 лет</v>
      </c>
      <c r="D364" s="4">
        <v>5.5253976409147</v>
      </c>
      <c r="E364" s="4">
        <v>3.44</v>
      </c>
      <c r="F364" s="4">
        <v>19056.0439388815</v>
      </c>
      <c r="G364" s="3">
        <v>365929.597258217</v>
      </c>
      <c r="H364" s="5" t="s">
        <v>843</v>
      </c>
    </row>
    <row r="365" ht="14.25" customHeight="1">
      <c r="A365" s="3">
        <v>67742.5492567581</v>
      </c>
      <c r="B365" s="4">
        <v>4.51352850902558</v>
      </c>
      <c r="C365" s="4" t="str">
        <f>IF('Данные (для ящика с усами)'!$B365&lt;4,"менее 3 лет",(IF('Данные (для ящика с усами)'!$B365&lt;7,"4-6 лет","7+ лет")))</f>
        <v>4-6 лет</v>
      </c>
      <c r="D365" s="4">
        <v>8.15672719467444</v>
      </c>
      <c r="E365" s="4">
        <v>5.08</v>
      </c>
      <c r="F365" s="4">
        <v>30678.3707336528</v>
      </c>
      <c r="G365" s="3">
        <v>890138.211447146</v>
      </c>
      <c r="H365" s="5" t="s">
        <v>2324</v>
      </c>
    </row>
    <row r="366" ht="14.25" customHeight="1">
      <c r="A366" s="3">
        <v>57060.0962703156</v>
      </c>
      <c r="B366" s="4">
        <v>4.51398210047375</v>
      </c>
      <c r="C366" s="4" t="str">
        <f>IF('Данные (для ящика с усами)'!$B366&lt;4,"менее 3 лет",(IF('Данные (для ящика с усами)'!$B366&lt;7,"4-6 лет","7+ лет")))</f>
        <v>4-6 лет</v>
      </c>
      <c r="D366" s="4">
        <v>7.18952562829626</v>
      </c>
      <c r="E366" s="4">
        <v>3.02</v>
      </c>
      <c r="F366" s="4">
        <v>36853.6945752606</v>
      </c>
      <c r="G366" s="3">
        <v>767214.796146719</v>
      </c>
      <c r="H366" s="5" t="s">
        <v>701</v>
      </c>
    </row>
    <row r="367" ht="14.25" customHeight="1">
      <c r="A367" s="3">
        <v>77632.221794967</v>
      </c>
      <c r="B367" s="4">
        <v>4.51492234023536</v>
      </c>
      <c r="C367" s="4" t="str">
        <f>IF('Данные (для ящика с усами)'!$B367&lt;4,"менее 3 лет",(IF('Данные (для ящика с усами)'!$B367&lt;7,"4-6 лет","7+ лет")))</f>
        <v>4-6 лет</v>
      </c>
      <c r="D367" s="4">
        <v>7.454464560366</v>
      </c>
      <c r="E367" s="4">
        <v>5.1</v>
      </c>
      <c r="F367" s="4">
        <v>39950.2952734868</v>
      </c>
      <c r="G367" s="3">
        <v>1309938.76715167</v>
      </c>
      <c r="H367" s="5" t="s">
        <v>4043</v>
      </c>
    </row>
    <row r="368" ht="14.25" customHeight="1">
      <c r="A368" s="3">
        <v>70005.8536210982</v>
      </c>
      <c r="B368" s="4">
        <v>4.51644821538369</v>
      </c>
      <c r="C368" s="4" t="str">
        <f>IF('Данные (для ящика с усами)'!$B368&lt;4,"менее 3 лет",(IF('Данные (для ящика с усами)'!$B368&lt;7,"4-6 лет","7+ лет")))</f>
        <v>4-6 лет</v>
      </c>
      <c r="D368" s="4">
        <v>6.47064969502588</v>
      </c>
      <c r="E368" s="4">
        <v>2.27</v>
      </c>
      <c r="F368" s="4">
        <v>40325.174177809</v>
      </c>
      <c r="G368" s="3">
        <v>1056993.64859715</v>
      </c>
      <c r="H368" s="5" t="s">
        <v>2752</v>
      </c>
    </row>
    <row r="369" ht="14.25" customHeight="1">
      <c r="A369" s="3">
        <v>49854.3927244421</v>
      </c>
      <c r="B369" s="4">
        <v>4.5168536320804</v>
      </c>
      <c r="C369" s="4" t="str">
        <f>IF('Данные (для ящика с усами)'!$B369&lt;4,"менее 3 лет",(IF('Данные (для ящика с усами)'!$B369&lt;7,"4-6 лет","7+ лет")))</f>
        <v>4-6 лет</v>
      </c>
      <c r="D369" s="4">
        <v>7.77831400154256</v>
      </c>
      <c r="E369" s="4">
        <v>3.46</v>
      </c>
      <c r="F369" s="4">
        <v>27402.7080287881</v>
      </c>
      <c r="G369" s="3">
        <v>594816.932519885</v>
      </c>
      <c r="H369" s="5" t="s">
        <v>217</v>
      </c>
    </row>
    <row r="370" ht="14.25" customHeight="1">
      <c r="A370" s="3">
        <v>64568.3918774766</v>
      </c>
      <c r="B370" s="4">
        <v>4.51933622394491</v>
      </c>
      <c r="C370" s="4" t="str">
        <f>IF('Данные (для ящика с усами)'!$B370&lt;4,"менее 3 лет",(IF('Данные (для ящика с усами)'!$B370&lt;7,"4-6 лет","7+ лет")))</f>
        <v>4-6 лет</v>
      </c>
      <c r="D370" s="4">
        <v>7.51324915802826</v>
      </c>
      <c r="E370" s="4">
        <v>4.47</v>
      </c>
      <c r="F370" s="4">
        <v>44657.0809143128</v>
      </c>
      <c r="G370" s="3">
        <v>1082825.63793739</v>
      </c>
      <c r="H370" s="5" t="s">
        <v>1775</v>
      </c>
    </row>
    <row r="371" ht="14.25" customHeight="1">
      <c r="A371" s="3">
        <v>71066.8086521102</v>
      </c>
      <c r="B371" s="4">
        <v>4.51997251034046</v>
      </c>
      <c r="C371" s="4" t="str">
        <f>IF('Данные (для ящика с усами)'!$B371&lt;4,"менее 3 лет",(IF('Данные (для ящика с усами)'!$B371&lt;7,"4-6 лет","7+ лет")))</f>
        <v>4-6 лет</v>
      </c>
      <c r="D371" s="4">
        <v>5.76571583187117</v>
      </c>
      <c r="E371" s="4">
        <v>2.44</v>
      </c>
      <c r="F371" s="4">
        <v>43419.887053921</v>
      </c>
      <c r="G371" s="3">
        <v>1112194.75217986</v>
      </c>
      <c r="H371" s="5" t="s">
        <v>2944</v>
      </c>
    </row>
    <row r="372" ht="14.25" customHeight="1">
      <c r="A372" s="3">
        <v>81785.7126551188</v>
      </c>
      <c r="B372" s="4">
        <v>4.52107395067353</v>
      </c>
      <c r="C372" s="4" t="str">
        <f>IF('Данные (для ящика с усами)'!$B372&lt;4,"менее 3 лет",(IF('Данные (для ящика с усами)'!$B372&lt;7,"4-6 лет","7+ лет")))</f>
        <v>4-6 лет</v>
      </c>
      <c r="D372" s="4">
        <v>6.84785421567456</v>
      </c>
      <c r="E372" s="4">
        <v>3.17</v>
      </c>
      <c r="F372" s="4">
        <v>56712.0690159077</v>
      </c>
      <c r="G372" s="3">
        <v>1530172.52484218</v>
      </c>
      <c r="H372" s="5" t="s">
        <v>4478</v>
      </c>
    </row>
    <row r="373" ht="14.25" customHeight="1">
      <c r="A373" s="3">
        <v>76175.4939277054</v>
      </c>
      <c r="B373" s="4">
        <v>4.52414065164513</v>
      </c>
      <c r="C373" s="4" t="str">
        <f>IF('Данные (для ящика с усами)'!$B373&lt;4,"менее 3 лет",(IF('Данные (для ящика с усами)'!$B373&lt;7,"4-6 лет","7+ лет")))</f>
        <v>4-6 лет</v>
      </c>
      <c r="D373" s="4">
        <v>9.52497361234567</v>
      </c>
      <c r="E373" s="4">
        <v>4.28</v>
      </c>
      <c r="F373" s="4">
        <v>30760.9949564715</v>
      </c>
      <c r="G373" s="3">
        <v>1456486.29296314</v>
      </c>
      <c r="H373" s="5" t="s">
        <v>3827</v>
      </c>
    </row>
    <row r="374" ht="14.25" customHeight="1">
      <c r="A374" s="3">
        <v>66915.8858813291</v>
      </c>
      <c r="B374" s="4">
        <v>4.5248542947469</v>
      </c>
      <c r="C374" s="4" t="str">
        <f>IF('Данные (для ящика с усами)'!$B374&lt;4,"менее 3 лет",(IF('Данные (для ящика с усами)'!$B374&lt;7,"4-6 лет","7+ лет")))</f>
        <v>4-6 лет</v>
      </c>
      <c r="D374" s="4">
        <v>7.18934811045471</v>
      </c>
      <c r="E374" s="4">
        <v>4.48</v>
      </c>
      <c r="F374" s="4">
        <v>26897.1347600586</v>
      </c>
      <c r="G374" s="3">
        <v>966576.020188315</v>
      </c>
      <c r="H374" s="5" t="s">
        <v>2182</v>
      </c>
    </row>
    <row r="375" ht="14.25" customHeight="1">
      <c r="A375" s="3">
        <v>83539.2685900199</v>
      </c>
      <c r="B375" s="4">
        <v>4.5258865205312</v>
      </c>
      <c r="C375" s="4" t="str">
        <f>IF('Данные (для ящика с усами)'!$B375&lt;4,"менее 3 лет",(IF('Данные (для ящика с усами)'!$B375&lt;7,"4-6 лет","7+ лет")))</f>
        <v>4-6 лет</v>
      </c>
      <c r="D375" s="4">
        <v>7.10114939968293</v>
      </c>
      <c r="E375" s="4">
        <v>6.13</v>
      </c>
      <c r="F375" s="4">
        <v>37676.5647203071</v>
      </c>
      <c r="G375" s="3">
        <v>1157759.46454719</v>
      </c>
      <c r="H375" s="5" t="s">
        <v>4610</v>
      </c>
    </row>
    <row r="376" ht="14.25" customHeight="1">
      <c r="A376" s="3">
        <v>68599.0434131386</v>
      </c>
      <c r="B376" s="4">
        <v>4.52657435155497</v>
      </c>
      <c r="C376" s="4" t="str">
        <f>IF('Данные (для ящика с усами)'!$B376&lt;4,"менее 3 лет",(IF('Данные (для ящика с усами)'!$B376&lt;7,"4-6 лет","7+ лет")))</f>
        <v>4-6 лет</v>
      </c>
      <c r="D376" s="4">
        <v>8.78111094803527</v>
      </c>
      <c r="E376" s="4">
        <v>5.45</v>
      </c>
      <c r="F376" s="4">
        <v>44339.9628934685</v>
      </c>
      <c r="G376" s="3">
        <v>1234837.206007</v>
      </c>
      <c r="H376" s="5" t="s">
        <v>2468</v>
      </c>
    </row>
    <row r="377" ht="14.25" customHeight="1">
      <c r="A377" s="3">
        <v>71088.6689081494</v>
      </c>
      <c r="B377" s="4">
        <v>4.52799908306069</v>
      </c>
      <c r="C377" s="4" t="str">
        <f>IF('Данные (для ящика с усами)'!$B377&lt;4,"менее 3 лет",(IF('Данные (для ящика с усами)'!$B377&lt;7,"4-6 лет","7+ лет")))</f>
        <v>4-6 лет</v>
      </c>
      <c r="D377" s="4">
        <v>6.34494363554692</v>
      </c>
      <c r="E377" s="4">
        <v>3.01</v>
      </c>
      <c r="F377" s="4">
        <v>28750.6414634291</v>
      </c>
      <c r="G377" s="3">
        <v>829868.230446975</v>
      </c>
      <c r="H377" s="5" t="s">
        <v>2948</v>
      </c>
    </row>
    <row r="378" ht="14.25" customHeight="1">
      <c r="A378" s="3">
        <v>53927.412808298</v>
      </c>
      <c r="B378" s="4">
        <v>4.52806561260431</v>
      </c>
      <c r="C378" s="4" t="str">
        <f>IF('Данные (для ящика с усами)'!$B378&lt;4,"менее 3 лет",(IF('Данные (для ящика с усами)'!$B378&lt;7,"4-6 лет","7+ лет")))</f>
        <v>4-6 лет</v>
      </c>
      <c r="D378" s="4">
        <v>5.6755351528273</v>
      </c>
      <c r="E378" s="4">
        <v>3.35</v>
      </c>
      <c r="F378" s="4">
        <v>37875.5501246444</v>
      </c>
      <c r="G378" s="3">
        <v>706135.144638912</v>
      </c>
      <c r="H378" s="5" t="s">
        <v>431</v>
      </c>
    </row>
    <row r="379" ht="14.25" customHeight="1">
      <c r="A379" s="3">
        <v>74646.8465552019</v>
      </c>
      <c r="B379" s="4">
        <v>4.53055654187561</v>
      </c>
      <c r="C379" s="4" t="str">
        <f>IF('Данные (для ящика с усами)'!$B379&lt;4,"менее 3 лет",(IF('Данные (для ящика с усами)'!$B379&lt;7,"4-6 лет","7+ лет")))</f>
        <v>4-6 лет</v>
      </c>
      <c r="D379" s="4">
        <v>6.45114622827262</v>
      </c>
      <c r="E379" s="4">
        <v>4.36</v>
      </c>
      <c r="F379" s="4">
        <v>36679.1874274114</v>
      </c>
      <c r="G379" s="3">
        <v>1123765.34625319</v>
      </c>
      <c r="H379" s="5" t="s">
        <v>3592</v>
      </c>
    </row>
    <row r="380" ht="14.25" customHeight="1">
      <c r="A380" s="3">
        <v>65986.8179394043</v>
      </c>
      <c r="B380" s="4">
        <v>4.53177765564368</v>
      </c>
      <c r="C380" s="4" t="str">
        <f>IF('Данные (для ящика с усами)'!$B380&lt;4,"менее 3 лет",(IF('Данные (для ящика с усами)'!$B380&lt;7,"4-6 лет","7+ лет")))</f>
        <v>4-6 лет</v>
      </c>
      <c r="D380" s="4">
        <v>6.86086039362305</v>
      </c>
      <c r="E380" s="4">
        <v>2.15</v>
      </c>
      <c r="F380" s="4">
        <v>24056.6044655033</v>
      </c>
      <c r="G380" s="3">
        <v>821859.065727853</v>
      </c>
      <c r="H380" s="5" t="s">
        <v>2007</v>
      </c>
    </row>
    <row r="381" ht="14.25" customHeight="1">
      <c r="A381" s="3">
        <v>64469.0336416405</v>
      </c>
      <c r="B381" s="4">
        <v>4.53453824025557</v>
      </c>
      <c r="C381" s="4" t="str">
        <f>IF('Данные (для ящика с усами)'!$B381&lt;4,"менее 3 лет",(IF('Данные (для ящика с усами)'!$B381&lt;7,"4-6 лет","7+ лет")))</f>
        <v>4-6 лет</v>
      </c>
      <c r="D381" s="4">
        <v>5.83904956236769</v>
      </c>
      <c r="E381" s="4">
        <v>2.03</v>
      </c>
      <c r="F381" s="4">
        <v>43745.9908164116</v>
      </c>
      <c r="G381" s="3">
        <v>909885.801415027</v>
      </c>
      <c r="H381" s="5" t="s">
        <v>1760</v>
      </c>
    </row>
    <row r="382" ht="14.25" customHeight="1">
      <c r="A382" s="3">
        <v>65122.2016824658</v>
      </c>
      <c r="B382" s="4">
        <v>4.53508053255694</v>
      </c>
      <c r="C382" s="4" t="str">
        <f>IF('Данные (для ящика с усами)'!$B382&lt;4,"менее 3 лет",(IF('Данные (для ящика с усами)'!$B382&lt;7,"4-6 лет","7+ лет")))</f>
        <v>4-6 лет</v>
      </c>
      <c r="D382" s="4">
        <v>7.88031403266038</v>
      </c>
      <c r="E382" s="4">
        <v>4.35</v>
      </c>
      <c r="F382" s="4">
        <v>42561.8502199645</v>
      </c>
      <c r="G382" s="3">
        <v>1272180.19653866</v>
      </c>
      <c r="H382" s="5" t="s">
        <v>1871</v>
      </c>
    </row>
    <row r="383" ht="14.25" customHeight="1">
      <c r="A383" s="3">
        <v>78166.4091760047</v>
      </c>
      <c r="B383" s="4">
        <v>4.53719155338309</v>
      </c>
      <c r="C383" s="4" t="str">
        <f>IF('Данные (для ящика с усами)'!$B383&lt;4,"менее 3 лет",(IF('Данные (для ящика с усами)'!$B383&lt;7,"4-6 лет","7+ лет")))</f>
        <v>4-6 лет</v>
      </c>
      <c r="D383" s="4">
        <v>5.74491278071017</v>
      </c>
      <c r="E383" s="4">
        <v>3.43</v>
      </c>
      <c r="F383" s="4">
        <v>41570.8641588157</v>
      </c>
      <c r="G383" s="3">
        <v>1142113.38414845</v>
      </c>
      <c r="H383" s="5" t="s">
        <v>4104</v>
      </c>
    </row>
    <row r="384" ht="14.25" customHeight="1">
      <c r="A384" s="3">
        <v>60658.6483328048</v>
      </c>
      <c r="B384" s="4">
        <v>4.53762982693728</v>
      </c>
      <c r="C384" s="4" t="str">
        <f>IF('Данные (для ящика с усами)'!$B384&lt;4,"менее 3 лет",(IF('Данные (для ящика с усами)'!$B384&lt;7,"4-6 лет","7+ лет")))</f>
        <v>4-6 лет</v>
      </c>
      <c r="D384" s="4">
        <v>6.4402432363333</v>
      </c>
      <c r="E384" s="4">
        <v>3.49</v>
      </c>
      <c r="F384" s="4">
        <v>45004.970015337</v>
      </c>
      <c r="G384" s="3">
        <v>822685.374581672</v>
      </c>
      <c r="H384" s="5" t="s">
        <v>1126</v>
      </c>
    </row>
    <row r="385" ht="14.25" customHeight="1">
      <c r="A385" s="3">
        <v>85719.3156231459</v>
      </c>
      <c r="B385" s="4">
        <v>4.53766842150229</v>
      </c>
      <c r="C385" s="4" t="str">
        <f>IF('Данные (для ящика с усами)'!$B385&lt;4,"менее 3 лет",(IF('Данные (для ящика с усами)'!$B385&lt;7,"4-6 лет","7+ лет")))</f>
        <v>4-6 лет</v>
      </c>
      <c r="D385" s="4">
        <v>6.0292039774972</v>
      </c>
      <c r="E385" s="4">
        <v>3.19</v>
      </c>
      <c r="F385" s="4">
        <v>32058.3562407014</v>
      </c>
      <c r="G385" s="3">
        <v>1187609.12228761</v>
      </c>
      <c r="H385" s="5" t="s">
        <v>4731</v>
      </c>
    </row>
    <row r="386" ht="14.25" customHeight="1">
      <c r="A386" s="3">
        <v>76365.1805611271</v>
      </c>
      <c r="B386" s="4">
        <v>4.54018205912784</v>
      </c>
      <c r="C386" s="4" t="str">
        <f>IF('Данные (для ящика с усами)'!$B386&lt;4,"менее 3 лет",(IF('Данные (для ящика с усами)'!$B386&lt;7,"4-6 лет","7+ лет")))</f>
        <v>4-6 лет</v>
      </c>
      <c r="D386" s="4">
        <v>8.5533434723245</v>
      </c>
      <c r="E386" s="4">
        <v>3.4</v>
      </c>
      <c r="F386" s="4">
        <v>19991.6334014742</v>
      </c>
      <c r="G386" s="3">
        <v>1132146.32043532</v>
      </c>
      <c r="H386" s="5" t="s">
        <v>3861</v>
      </c>
    </row>
    <row r="387" ht="14.25" customHeight="1">
      <c r="A387" s="3">
        <v>66524.4710198716</v>
      </c>
      <c r="B387" s="4">
        <v>4.54185143656806</v>
      </c>
      <c r="C387" s="4" t="str">
        <f>IF('Данные (для ящика с усами)'!$B387&lt;4,"менее 3 лет",(IF('Данные (для ящика с усами)'!$B387&lt;7,"4-6 лет","7+ лет")))</f>
        <v>4-6 лет</v>
      </c>
      <c r="D387" s="4">
        <v>7.00469366805223</v>
      </c>
      <c r="E387" s="4">
        <v>4.11</v>
      </c>
      <c r="F387" s="4">
        <v>34618.8269893024</v>
      </c>
      <c r="G387" s="3">
        <v>934408.714281363</v>
      </c>
      <c r="H387" s="5" t="s">
        <v>2104</v>
      </c>
    </row>
    <row r="388" ht="14.25" customHeight="1">
      <c r="A388" s="3">
        <v>72107.4280688339</v>
      </c>
      <c r="B388" s="4">
        <v>4.54230638021756</v>
      </c>
      <c r="C388" s="4" t="str">
        <f>IF('Данные (для ящика с усами)'!$B388&lt;4,"менее 3 лет",(IF('Данные (для ящика с усами)'!$B388&lt;7,"4-6 лет","7+ лет")))</f>
        <v>4-6 лет</v>
      </c>
      <c r="D388" s="4">
        <v>6.98198429891033</v>
      </c>
      <c r="E388" s="4">
        <v>3.0</v>
      </c>
      <c r="F388" s="4">
        <v>29981.3465408189</v>
      </c>
      <c r="G388" s="3">
        <v>1039517.5335082</v>
      </c>
      <c r="H388" s="5" t="s">
        <v>3134</v>
      </c>
    </row>
    <row r="389" ht="14.25" customHeight="1">
      <c r="A389" s="3">
        <v>71393.1037660115</v>
      </c>
      <c r="B389" s="4">
        <v>4.54291920963069</v>
      </c>
      <c r="C389" s="4" t="str">
        <f>IF('Данные (для ящика с усами)'!$B389&lt;4,"менее 3 лет",(IF('Данные (для ящика с усами)'!$B389&lt;7,"4-6 лет","7+ лет")))</f>
        <v>4-6 лет</v>
      </c>
      <c r="D389" s="4">
        <v>7.51731084694002</v>
      </c>
      <c r="E389" s="4">
        <v>6.4</v>
      </c>
      <c r="F389" s="4">
        <v>42077.4814236715</v>
      </c>
      <c r="G389" s="3">
        <v>1028683.04487488</v>
      </c>
      <c r="H389" s="5" t="s">
        <v>3020</v>
      </c>
    </row>
    <row r="390" ht="14.25" customHeight="1">
      <c r="A390" s="3">
        <v>75534.2794781293</v>
      </c>
      <c r="B390" s="4">
        <v>4.54502695215115</v>
      </c>
      <c r="C390" s="4" t="str">
        <f>IF('Данные (для ящика с усами)'!$B390&lt;4,"менее 3 лет",(IF('Данные (для ящика с усами)'!$B390&lt;7,"4-6 лет","7+ лет")))</f>
        <v>4-6 лет</v>
      </c>
      <c r="D390" s="4">
        <v>7.09601975573693</v>
      </c>
      <c r="E390" s="4">
        <v>6.46</v>
      </c>
      <c r="F390" s="4">
        <v>27730.7493065596</v>
      </c>
      <c r="G390" s="3">
        <v>935488.606494803</v>
      </c>
      <c r="H390" s="5" t="s">
        <v>3727</v>
      </c>
    </row>
    <row r="391" ht="14.25" customHeight="1">
      <c r="A391" s="3">
        <v>69460.2782564469</v>
      </c>
      <c r="B391" s="4">
        <v>4.55005232004648</v>
      </c>
      <c r="C391" s="4" t="str">
        <f>IF('Данные (для ящика с усами)'!$B391&lt;4,"менее 3 лет",(IF('Данные (для ящика с усами)'!$B391&lt;7,"4-6 лет","7+ лет")))</f>
        <v>4-6 лет</v>
      </c>
      <c r="D391" s="4">
        <v>5.84418559759529</v>
      </c>
      <c r="E391" s="4">
        <v>2.39</v>
      </c>
      <c r="F391" s="4">
        <v>40084.208186089</v>
      </c>
      <c r="G391" s="3">
        <v>890481.729832904</v>
      </c>
      <c r="H391" s="5" t="s">
        <v>2652</v>
      </c>
    </row>
    <row r="392" ht="14.25" customHeight="1">
      <c r="A392" s="3">
        <v>85048.1958672361</v>
      </c>
      <c r="B392" s="4">
        <v>4.55205969958335</v>
      </c>
      <c r="C392" s="4" t="str">
        <f>IF('Данные (для ящика с усами)'!$B392&lt;4,"менее 3 лет",(IF('Данные (для ящика с усами)'!$B392&lt;7,"4-6 лет","7+ лет")))</f>
        <v>4-6 лет</v>
      </c>
      <c r="D392" s="4">
        <v>6.49289317233244</v>
      </c>
      <c r="E392" s="4">
        <v>4.38</v>
      </c>
      <c r="F392" s="4">
        <v>23662.5848711553</v>
      </c>
      <c r="G392" s="3">
        <v>1211442.94076542</v>
      </c>
      <c r="H392" s="5" t="s">
        <v>4701</v>
      </c>
    </row>
    <row r="393" ht="14.25" customHeight="1">
      <c r="A393" s="3">
        <v>86458.980856139</v>
      </c>
      <c r="B393" s="4">
        <v>4.55512298982621</v>
      </c>
      <c r="C393" s="4" t="str">
        <f>IF('Данные (для ящика с усами)'!$B393&lt;4,"менее 3 лет",(IF('Данные (для ящика с усами)'!$B393&lt;7,"4-6 лет","7+ лет")))</f>
        <v>4-6 лет</v>
      </c>
      <c r="D393" s="4">
        <v>8.28066894028567</v>
      </c>
      <c r="E393" s="4">
        <v>6.27</v>
      </c>
      <c r="F393" s="4">
        <v>22321.4351608018</v>
      </c>
      <c r="G393" s="3">
        <v>1336743.38339503</v>
      </c>
      <c r="H393" s="5" t="s">
        <v>4767</v>
      </c>
    </row>
    <row r="394" ht="14.25" customHeight="1">
      <c r="A394" s="3">
        <v>70342.6710547828</v>
      </c>
      <c r="B394" s="4">
        <v>4.55556060498047</v>
      </c>
      <c r="C394" s="4" t="str">
        <f>IF('Данные (для ящика с усами)'!$B394&lt;4,"менее 3 лет",(IF('Данные (для ящика с усами)'!$B394&lt;7,"4-6 лет","7+ лет")))</f>
        <v>4-6 лет</v>
      </c>
      <c r="D394" s="4">
        <v>7.30991937517843</v>
      </c>
      <c r="E394" s="4">
        <v>6.34</v>
      </c>
      <c r="F394" s="4">
        <v>34970.8157953129</v>
      </c>
      <c r="G394" s="3">
        <v>1223589.04602436</v>
      </c>
      <c r="H394" s="5" t="s">
        <v>2818</v>
      </c>
    </row>
    <row r="395" ht="14.25" customHeight="1">
      <c r="A395" s="3">
        <v>78431.3104132593</v>
      </c>
      <c r="B395" s="4">
        <v>4.55987059779336</v>
      </c>
      <c r="C395" s="4" t="str">
        <f>IF('Данные (для ящика с усами)'!$B395&lt;4,"менее 3 лет",(IF('Данные (для ящика с усами)'!$B395&lt;7,"4-6 лет","7+ лет")))</f>
        <v>4-6 лет</v>
      </c>
      <c r="D395" s="4">
        <v>7.49944678665784</v>
      </c>
      <c r="E395" s="4">
        <v>3.13</v>
      </c>
      <c r="F395" s="4">
        <v>23623.3009830629</v>
      </c>
      <c r="G395" s="3">
        <v>1108894.00322616</v>
      </c>
      <c r="H395" s="5" t="s">
        <v>4138</v>
      </c>
    </row>
    <row r="396" ht="14.25" customHeight="1">
      <c r="A396" s="3">
        <v>70784.052582789</v>
      </c>
      <c r="B396" s="4">
        <v>4.56045784877598</v>
      </c>
      <c r="C396" s="4" t="str">
        <f>IF('Данные (для ящика с усами)'!$B396&lt;4,"менее 3 лет",(IF('Данные (для ящика с усами)'!$B396&lt;7,"4-6 лет","7+ лет")))</f>
        <v>4-6 лет</v>
      </c>
      <c r="D396" s="4">
        <v>6.25796358692336</v>
      </c>
      <c r="E396" s="4">
        <v>3.02</v>
      </c>
      <c r="F396" s="4">
        <v>41230.1862631608</v>
      </c>
      <c r="G396" s="3">
        <v>945831.186299259</v>
      </c>
      <c r="H396" s="5" t="s">
        <v>2890</v>
      </c>
    </row>
    <row r="397" ht="14.25" customHeight="1">
      <c r="A397" s="3">
        <v>78182.1972342415</v>
      </c>
      <c r="B397" s="4">
        <v>4.5607512875302</v>
      </c>
      <c r="C397" s="4" t="str">
        <f>IF('Данные (для ящика с усами)'!$B397&lt;4,"менее 3 лет",(IF('Данные (для ящика с усами)'!$B397&lt;7,"4-6 лет","7+ лет")))</f>
        <v>4-6 лет</v>
      </c>
      <c r="D397" s="4">
        <v>7.86448228409233</v>
      </c>
      <c r="E397" s="4">
        <v>5.17</v>
      </c>
      <c r="F397" s="4">
        <v>34253.5693931564</v>
      </c>
      <c r="G397" s="3">
        <v>1364194.93981793</v>
      </c>
      <c r="H397" s="5" t="s">
        <v>4106</v>
      </c>
    </row>
    <row r="398" ht="14.25" customHeight="1">
      <c r="A398" s="3">
        <v>59114.1961083593</v>
      </c>
      <c r="B398" s="4">
        <v>4.56454421543131</v>
      </c>
      <c r="C398" s="4" t="str">
        <f>IF('Данные (для ящика с усами)'!$B398&lt;4,"менее 3 лет",(IF('Данные (для ящика с усами)'!$B398&lt;7,"4-6 лет","7+ лет")))</f>
        <v>4-6 лет</v>
      </c>
      <c r="D398" s="4">
        <v>5.77633034131683</v>
      </c>
      <c r="E398" s="4">
        <v>3.14</v>
      </c>
      <c r="F398" s="4">
        <v>40488.3334778232</v>
      </c>
      <c r="G398" s="3">
        <v>635419.365216302</v>
      </c>
      <c r="H398" s="5" t="s">
        <v>935</v>
      </c>
    </row>
    <row r="399" ht="14.25" customHeight="1">
      <c r="A399" s="3">
        <v>78239.4056613242</v>
      </c>
      <c r="B399" s="4">
        <v>4.56513909254683</v>
      </c>
      <c r="C399" s="4" t="str">
        <f>IF('Данные (для ящика с усами)'!$B399&lt;4,"менее 3 лет",(IF('Данные (для ящика с усами)'!$B399&lt;7,"4-6 лет","7+ лет")))</f>
        <v>4-6 лет</v>
      </c>
      <c r="D399" s="4">
        <v>7.03486954486544</v>
      </c>
      <c r="E399" s="4">
        <v>3.05</v>
      </c>
      <c r="F399" s="4">
        <v>36936.6297730244</v>
      </c>
      <c r="G399" s="3">
        <v>1216888.02027705</v>
      </c>
      <c r="H399" s="5" t="s">
        <v>4112</v>
      </c>
    </row>
    <row r="400" ht="14.25" customHeight="1">
      <c r="A400" s="3">
        <v>79618.2368460208</v>
      </c>
      <c r="B400" s="4">
        <v>4.56616610086957</v>
      </c>
      <c r="C400" s="4" t="str">
        <f>IF('Данные (для ящика с усами)'!$B400&lt;4,"менее 3 лет",(IF('Данные (для ящика с усами)'!$B400&lt;7,"4-6 лет","7+ лет")))</f>
        <v>4-6 лет</v>
      </c>
      <c r="D400" s="4">
        <v>6.66988841144643</v>
      </c>
      <c r="E400" s="4">
        <v>3.49</v>
      </c>
      <c r="F400" s="4">
        <v>29636.5071105566</v>
      </c>
      <c r="G400" s="3">
        <v>1072503.23794367</v>
      </c>
      <c r="H400" s="5" t="s">
        <v>4272</v>
      </c>
    </row>
    <row r="401" ht="14.25" customHeight="1">
      <c r="A401" s="3">
        <v>53793.2805910039</v>
      </c>
      <c r="B401" s="4">
        <v>4.56745043616978</v>
      </c>
      <c r="C401" s="4" t="str">
        <f>IF('Данные (для ящика с усами)'!$B401&lt;4,"менее 3 лет",(IF('Данные (для ящика с усами)'!$B401&lt;7,"4-6 лет","7+ лет")))</f>
        <v>4-6 лет</v>
      </c>
      <c r="D401" s="4">
        <v>5.19325948804973</v>
      </c>
      <c r="E401" s="4">
        <v>3.32</v>
      </c>
      <c r="F401" s="4">
        <v>37683.7458230712</v>
      </c>
      <c r="G401" s="3">
        <v>628870.345640628</v>
      </c>
      <c r="H401" s="5" t="s">
        <v>426</v>
      </c>
    </row>
    <row r="402" ht="14.25" customHeight="1">
      <c r="A402" s="3">
        <v>66039.6221842977</v>
      </c>
      <c r="B402" s="4">
        <v>4.5680317071679</v>
      </c>
      <c r="C402" s="4" t="str">
        <f>IF('Данные (для ящика с усами)'!$B402&lt;4,"менее 3 лет",(IF('Данные (для ящика с усами)'!$B402&lt;7,"4-6 лет","7+ лет")))</f>
        <v>4-6 лет</v>
      </c>
      <c r="D402" s="4">
        <v>5.24397127616557</v>
      </c>
      <c r="E402" s="4">
        <v>4.5</v>
      </c>
      <c r="F402" s="4">
        <v>28616.050684813</v>
      </c>
      <c r="G402" s="3">
        <v>752357.282396468</v>
      </c>
      <c r="H402" s="5" t="s">
        <v>2015</v>
      </c>
    </row>
    <row r="403" ht="14.25" customHeight="1">
      <c r="A403" s="3">
        <v>96778.1210650719</v>
      </c>
      <c r="B403" s="4">
        <v>4.569411369806</v>
      </c>
      <c r="C403" s="4" t="str">
        <f>IF('Данные (для ящика с усами)'!$B403&lt;4,"менее 3 лет",(IF('Данные (для ящика с усами)'!$B403&lt;7,"4-6 лет","7+ лет")))</f>
        <v>4-6 лет</v>
      </c>
      <c r="D403" s="4">
        <v>7.8277484833001</v>
      </c>
      <c r="E403" s="4">
        <v>6.31</v>
      </c>
      <c r="F403" s="4">
        <v>37480.7000482943</v>
      </c>
      <c r="G403" s="3">
        <v>1899948.05914237</v>
      </c>
      <c r="H403" s="5" t="s">
        <v>4988</v>
      </c>
    </row>
    <row r="404" ht="14.25" customHeight="1">
      <c r="A404" s="3">
        <v>79361.0265071558</v>
      </c>
      <c r="B404" s="4">
        <v>4.57224107723076</v>
      </c>
      <c r="C404" s="4" t="str">
        <f>IF('Данные (для ящика с усами)'!$B404&lt;4,"менее 3 лет",(IF('Данные (для ящика с усами)'!$B404&lt;7,"4-6 лет","7+ лет")))</f>
        <v>4-6 лет</v>
      </c>
      <c r="D404" s="4">
        <v>6.86656491808321</v>
      </c>
      <c r="E404" s="4">
        <v>3.23</v>
      </c>
      <c r="F404" s="4">
        <v>53875.2890124807</v>
      </c>
      <c r="G404" s="3">
        <v>1378863.68837721</v>
      </c>
      <c r="H404" s="5" t="s">
        <v>4246</v>
      </c>
    </row>
    <row r="405" ht="14.25" customHeight="1">
      <c r="A405" s="3">
        <v>71430.1421560966</v>
      </c>
      <c r="B405" s="4">
        <v>4.57302553560437</v>
      </c>
      <c r="C405" s="4" t="str">
        <f>IF('Данные (для ящика с усами)'!$B405&lt;4,"менее 3 лет",(IF('Данные (для ящика с усами)'!$B405&lt;7,"4-6 лет","7+ лет")))</f>
        <v>4-6 лет</v>
      </c>
      <c r="D405" s="4">
        <v>8.9510420933264</v>
      </c>
      <c r="E405" s="4">
        <v>5.43</v>
      </c>
      <c r="F405" s="4">
        <v>45173.0217064659</v>
      </c>
      <c r="G405" s="3">
        <v>1471031.42057581</v>
      </c>
      <c r="H405" s="5" t="s">
        <v>3028</v>
      </c>
    </row>
    <row r="406" ht="14.25" customHeight="1">
      <c r="A406" s="3">
        <v>76402.5050785418</v>
      </c>
      <c r="B406" s="4">
        <v>4.57382126518511</v>
      </c>
      <c r="C406" s="4" t="str">
        <f>IF('Данные (для ящика с усами)'!$B406&lt;4,"менее 3 лет",(IF('Данные (для ящика с усами)'!$B406&lt;7,"4-6 лет","7+ лет")))</f>
        <v>4-6 лет</v>
      </c>
      <c r="D406" s="4">
        <v>6.40466503858842</v>
      </c>
      <c r="E406" s="4">
        <v>3.24</v>
      </c>
      <c r="F406" s="4">
        <v>30636.4615768539</v>
      </c>
      <c r="G406" s="3">
        <v>1134142.9159604</v>
      </c>
      <c r="H406" s="5" t="s">
        <v>3868</v>
      </c>
    </row>
    <row r="407" ht="14.25" customHeight="1">
      <c r="A407" s="3">
        <v>52511.6543462467</v>
      </c>
      <c r="B407" s="4">
        <v>4.57988493906277</v>
      </c>
      <c r="C407" s="4" t="str">
        <f>IF('Данные (для ящика с усами)'!$B407&lt;4,"менее 3 лет",(IF('Данные (для ящика с усами)'!$B407&lt;7,"4-6 лет","7+ лет")))</f>
        <v>4-6 лет</v>
      </c>
      <c r="D407" s="4">
        <v>6.5612204739514</v>
      </c>
      <c r="E407" s="4">
        <v>3.3</v>
      </c>
      <c r="F407" s="4">
        <v>24612.987243149</v>
      </c>
      <c r="G407" s="3">
        <v>325195.94283242</v>
      </c>
      <c r="H407" s="5" t="s">
        <v>347</v>
      </c>
    </row>
    <row r="408" ht="14.25" customHeight="1">
      <c r="A408" s="3">
        <v>56143.7886649364</v>
      </c>
      <c r="B408" s="4">
        <v>4.58012244590962</v>
      </c>
      <c r="C408" s="4" t="str">
        <f>IF('Данные (для ящика с усами)'!$B408&lt;4,"менее 3 лет",(IF('Данные (для ящика с усами)'!$B408&lt;7,"4-6 лет","7+ лет")))</f>
        <v>4-6 лет</v>
      </c>
      <c r="D408" s="4">
        <v>6.66897977427528</v>
      </c>
      <c r="E408" s="4">
        <v>4.04</v>
      </c>
      <c r="F408" s="4">
        <v>45084.0366595903</v>
      </c>
      <c r="G408" s="3">
        <v>714148.414752901</v>
      </c>
      <c r="H408" s="5" t="s">
        <v>615</v>
      </c>
    </row>
    <row r="409" ht="14.25" customHeight="1">
      <c r="A409" s="3">
        <v>53526.9334313178</v>
      </c>
      <c r="B409" s="4">
        <v>4.58113335749389</v>
      </c>
      <c r="C409" s="4" t="str">
        <f>IF('Данные (для ящика с усами)'!$B409&lt;4,"менее 3 лет",(IF('Данные (для ящика с усами)'!$B409&lt;7,"4-6 лет","7+ лет")))</f>
        <v>4-6 лет</v>
      </c>
      <c r="D409" s="4">
        <v>6.42607481342633</v>
      </c>
      <c r="E409" s="4">
        <v>3.1</v>
      </c>
      <c r="F409" s="4">
        <v>51611.1136429333</v>
      </c>
      <c r="G409" s="3">
        <v>953261.916202291</v>
      </c>
      <c r="H409" s="5" t="s">
        <v>408</v>
      </c>
    </row>
    <row r="410" ht="14.25" customHeight="1">
      <c r="A410" s="3">
        <v>64044.1896202426</v>
      </c>
      <c r="B410" s="4">
        <v>4.58161352327738</v>
      </c>
      <c r="C410" s="4" t="str">
        <f>IF('Данные (для ящика с усами)'!$B410&lt;4,"менее 3 лет",(IF('Данные (для ящика с усами)'!$B410&lt;7,"4-6 лет","7+ лет")))</f>
        <v>4-6 лет</v>
      </c>
      <c r="D410" s="4">
        <v>5.87568935159041</v>
      </c>
      <c r="E410" s="4">
        <v>4.1</v>
      </c>
      <c r="F410" s="4">
        <v>32940.7947815015</v>
      </c>
      <c r="G410" s="3">
        <v>724121.673384089</v>
      </c>
      <c r="H410" s="5" t="s">
        <v>1692</v>
      </c>
    </row>
    <row r="411" ht="14.25" customHeight="1">
      <c r="A411" s="3">
        <v>55691.5013844261</v>
      </c>
      <c r="B411" s="4">
        <v>4.58941042607066</v>
      </c>
      <c r="C411" s="4" t="str">
        <f>IF('Данные (для ящика с усами)'!$B411&lt;4,"менее 3 лет",(IF('Данные (для ящика с усами)'!$B411&lt;7,"4-6 лет","7+ лет")))</f>
        <v>4-6 лет</v>
      </c>
      <c r="D411" s="4">
        <v>7.85419576281402</v>
      </c>
      <c r="E411" s="4">
        <v>4.18</v>
      </c>
      <c r="F411" s="4">
        <v>44019.212096452</v>
      </c>
      <c r="G411" s="3">
        <v>1051567.94577824</v>
      </c>
      <c r="H411" s="5" t="s">
        <v>566</v>
      </c>
    </row>
    <row r="412" ht="14.25" customHeight="1">
      <c r="A412" s="3">
        <v>60167.6726073388</v>
      </c>
      <c r="B412" s="4">
        <v>4.59061317090032</v>
      </c>
      <c r="C412" s="4" t="str">
        <f>IF('Данные (для ящика с усами)'!$B412&lt;4,"менее 3 лет",(IF('Данные (для ящика с усами)'!$B412&lt;7,"4-6 лет","7+ лет")))</f>
        <v>4-6 лет</v>
      </c>
      <c r="D412" s="4">
        <v>3.95097265288989</v>
      </c>
      <c r="E412" s="4">
        <v>4.06</v>
      </c>
      <c r="F412" s="4">
        <v>16811.3032916571</v>
      </c>
      <c r="G412" s="3">
        <v>88591.7701600392</v>
      </c>
      <c r="H412" s="5" t="s">
        <v>1067</v>
      </c>
    </row>
    <row r="413" ht="14.25" customHeight="1">
      <c r="A413" s="3">
        <v>79522.9708047622</v>
      </c>
      <c r="B413" s="4">
        <v>4.59062774540405</v>
      </c>
      <c r="C413" s="4" t="str">
        <f>IF('Данные (для ящика с усами)'!$B413&lt;4,"менее 3 лет",(IF('Данные (для ящика с усами)'!$B413&lt;7,"4-6 лет","7+ лет")))</f>
        <v>4-6 лет</v>
      </c>
      <c r="D413" s="4">
        <v>8.0442958754366</v>
      </c>
      <c r="E413" s="4">
        <v>6.28</v>
      </c>
      <c r="F413" s="4">
        <v>61223.9976074896</v>
      </c>
      <c r="G413" s="3">
        <v>1727453.15460198</v>
      </c>
      <c r="H413" s="5" t="s">
        <v>4259</v>
      </c>
    </row>
    <row r="414" ht="14.25" customHeight="1">
      <c r="A414" s="3">
        <v>71905.137406032</v>
      </c>
      <c r="B414" s="4">
        <v>4.59064092480074</v>
      </c>
      <c r="C414" s="4" t="str">
        <f>IF('Данные (для ящика с усами)'!$B414&lt;4,"менее 3 лет",(IF('Данные (для ящика с усами)'!$B414&lt;7,"4-6 лет","7+ лет")))</f>
        <v>4-6 лет</v>
      </c>
      <c r="D414" s="4">
        <v>5.97677661330601</v>
      </c>
      <c r="E414" s="4">
        <v>3.43</v>
      </c>
      <c r="F414" s="4">
        <v>14297.4392754063</v>
      </c>
      <c r="G414" s="3">
        <v>738431.831076281</v>
      </c>
      <c r="H414" s="5" t="s">
        <v>3108</v>
      </c>
    </row>
    <row r="415" ht="14.25" customHeight="1">
      <c r="A415" s="3">
        <v>63830.1738481418</v>
      </c>
      <c r="B415" s="4">
        <v>4.59153331299615</v>
      </c>
      <c r="C415" s="4" t="str">
        <f>IF('Данные (для ящика с усами)'!$B415&lt;4,"менее 3 лет",(IF('Данные (для ящика с усами)'!$B415&lt;7,"4-6 лет","7+ лет")))</f>
        <v>4-6 лет</v>
      </c>
      <c r="D415" s="4">
        <v>7.39910349710497</v>
      </c>
      <c r="E415" s="4">
        <v>4.02</v>
      </c>
      <c r="F415" s="4">
        <v>29862.9587658</v>
      </c>
      <c r="G415" s="3">
        <v>1020336.88327475</v>
      </c>
      <c r="H415" s="5" t="s">
        <v>1663</v>
      </c>
    </row>
    <row r="416" ht="14.25" customHeight="1">
      <c r="A416" s="3">
        <v>64536.0149817613</v>
      </c>
      <c r="B416" s="4">
        <v>4.59382712123584</v>
      </c>
      <c r="C416" s="4" t="str">
        <f>IF('Данные (для ящика с усами)'!$B416&lt;4,"менее 3 лет",(IF('Данные (для ящика с усами)'!$B416&lt;7,"4-6 лет","7+ лет")))</f>
        <v>4-6 лет</v>
      </c>
      <c r="D416" s="4">
        <v>4.98021947250874</v>
      </c>
      <c r="E416" s="4">
        <v>3.13</v>
      </c>
      <c r="F416" s="4">
        <v>33346.4036222356</v>
      </c>
      <c r="G416" s="3">
        <v>491907.794371219</v>
      </c>
      <c r="H416" s="5" t="s">
        <v>1770</v>
      </c>
    </row>
    <row r="417" ht="14.25" customHeight="1">
      <c r="A417" s="3">
        <v>82868.471559747</v>
      </c>
      <c r="B417" s="4">
        <v>4.5938503808157</v>
      </c>
      <c r="C417" s="4" t="str">
        <f>IF('Данные (для ящика с усами)'!$B417&lt;4,"менее 3 лет",(IF('Данные (для ящика с усами)'!$B417&lt;7,"4-6 лет","7+ лет")))</f>
        <v>4-6 лет</v>
      </c>
      <c r="D417" s="4">
        <v>7.32253006186081</v>
      </c>
      <c r="E417" s="4">
        <v>5.49</v>
      </c>
      <c r="F417" s="4">
        <v>20957.765294043</v>
      </c>
      <c r="G417" s="3">
        <v>1111655.90583863</v>
      </c>
      <c r="H417" s="5" t="s">
        <v>4566</v>
      </c>
    </row>
    <row r="418" ht="14.25" customHeight="1">
      <c r="A418" s="3">
        <v>75179.9029897626</v>
      </c>
      <c r="B418" s="4">
        <v>4.5959209559041</v>
      </c>
      <c r="C418" s="4" t="str">
        <f>IF('Данные (для ящика с усами)'!$B418&lt;4,"менее 3 лет",(IF('Данные (для ящика с усами)'!$B418&lt;7,"4-6 лет","7+ лет")))</f>
        <v>4-6 лет</v>
      </c>
      <c r="D418" s="4">
        <v>7.20163579889381</v>
      </c>
      <c r="E418" s="4">
        <v>5.13</v>
      </c>
      <c r="F418" s="4">
        <v>23978.0933047016</v>
      </c>
      <c r="G418" s="3">
        <v>935590.804295326</v>
      </c>
      <c r="H418" s="5" t="s">
        <v>3679</v>
      </c>
    </row>
    <row r="419" ht="14.25" customHeight="1">
      <c r="A419" s="3">
        <v>67465.9956154531</v>
      </c>
      <c r="B419" s="4">
        <v>4.5973887675453</v>
      </c>
      <c r="C419" s="4" t="str">
        <f>IF('Данные (для ящика с усами)'!$B419&lt;4,"менее 3 лет",(IF('Данные (для ящика с усами)'!$B419&lt;7,"4-6 лет","7+ лет")))</f>
        <v>4-6 лет</v>
      </c>
      <c r="D419" s="4">
        <v>7.39163971998854</v>
      </c>
      <c r="E419" s="4">
        <v>6.19</v>
      </c>
      <c r="F419" s="4">
        <v>22714.4690586192</v>
      </c>
      <c r="G419" s="3">
        <v>863448.392442468</v>
      </c>
      <c r="H419" s="5" t="s">
        <v>2278</v>
      </c>
    </row>
    <row r="420" ht="14.25" customHeight="1">
      <c r="A420" s="3">
        <v>48692.9759556801</v>
      </c>
      <c r="B420" s="4">
        <v>4.59783417217393</v>
      </c>
      <c r="C420" s="4" t="str">
        <f>IF('Данные (для ящика с усами)'!$B420&lt;4,"менее 3 лет",(IF('Данные (для ящика с усами)'!$B420&lt;7,"4-6 лет","7+ лет")))</f>
        <v>4-6 лет</v>
      </c>
      <c r="D420" s="4">
        <v>6.25906991990948</v>
      </c>
      <c r="E420" s="4">
        <v>3.02</v>
      </c>
      <c r="F420" s="4">
        <v>36239.3941160064</v>
      </c>
      <c r="G420" s="3">
        <v>617157.910296512</v>
      </c>
      <c r="H420" s="5" t="s">
        <v>169</v>
      </c>
    </row>
    <row r="421" ht="14.25" customHeight="1">
      <c r="A421" s="3">
        <v>78646.8823465238</v>
      </c>
      <c r="B421" s="4">
        <v>4.59901430756877</v>
      </c>
      <c r="C421" s="4" t="str">
        <f>IF('Данные (для ящика с усами)'!$B421&lt;4,"менее 3 лет",(IF('Данные (для ящика с усами)'!$B421&lt;7,"4-6 лет","7+ лет")))</f>
        <v>4-6 лет</v>
      </c>
      <c r="D421" s="4">
        <v>6.40443046482957</v>
      </c>
      <c r="E421" s="4">
        <v>3.25</v>
      </c>
      <c r="F421" s="4">
        <v>41268.2595307642</v>
      </c>
      <c r="G421" s="3">
        <v>1283401.78925187</v>
      </c>
      <c r="H421" s="5" t="s">
        <v>4162</v>
      </c>
    </row>
    <row r="422" ht="14.25" customHeight="1">
      <c r="A422" s="3">
        <v>81159.7939986621</v>
      </c>
      <c r="B422" s="4">
        <v>4.60036809353681</v>
      </c>
      <c r="C422" s="4" t="str">
        <f>IF('Данные (для ящика с усами)'!$B422&lt;4,"менее 3 лет",(IF('Данные (для ящика с усами)'!$B422&lt;7,"4-6 лет","7+ лет")))</f>
        <v>4-6 лет</v>
      </c>
      <c r="D422" s="4">
        <v>6.00076932661142</v>
      </c>
      <c r="E422" s="4">
        <v>4.49</v>
      </c>
      <c r="F422" s="4">
        <v>40861.615420244</v>
      </c>
      <c r="G422" s="3">
        <v>1182887.99732135</v>
      </c>
      <c r="H422" s="5" t="s">
        <v>4427</v>
      </c>
    </row>
    <row r="423" ht="14.25" customHeight="1">
      <c r="A423" s="3">
        <v>45546.6434075757</v>
      </c>
      <c r="B423" s="4">
        <v>4.60292485234694</v>
      </c>
      <c r="C423" s="4" t="str">
        <f>IF('Данные (для ящика с усами)'!$B423&lt;4,"менее 3 лет",(IF('Данные (для ящика с усами)'!$B423&lt;7,"4-6 лет","7+ лет")))</f>
        <v>4-6 лет</v>
      </c>
      <c r="D423" s="4">
        <v>8.69853584118509</v>
      </c>
      <c r="E423" s="4">
        <v>5.22</v>
      </c>
      <c r="F423" s="4">
        <v>34810.6795132308</v>
      </c>
      <c r="G423" s="3">
        <v>923830.33486809</v>
      </c>
      <c r="H423" s="5" t="s">
        <v>90</v>
      </c>
    </row>
    <row r="424" ht="14.25" customHeight="1">
      <c r="A424" s="3">
        <v>73304.902709529</v>
      </c>
      <c r="B424" s="4">
        <v>4.60488343281054</v>
      </c>
      <c r="C424" s="4" t="str">
        <f>IF('Данные (для ящика с усами)'!$B424&lt;4,"менее 3 лет",(IF('Данные (для ящика с усами)'!$B424&lt;7,"4-6 лет","7+ лет")))</f>
        <v>4-6 лет</v>
      </c>
      <c r="D424" s="4">
        <v>7.83578018550996</v>
      </c>
      <c r="E424" s="4">
        <v>6.24</v>
      </c>
      <c r="F424" s="4">
        <v>24283.8698912778</v>
      </c>
      <c r="G424" s="3">
        <v>1155077.13100554</v>
      </c>
      <c r="H424" s="5" t="s">
        <v>3349</v>
      </c>
    </row>
    <row r="425" ht="14.25" customHeight="1">
      <c r="A425" s="3">
        <v>74854.1001068808</v>
      </c>
      <c r="B425" s="4">
        <v>4.60499873417128</v>
      </c>
      <c r="C425" s="4" t="str">
        <f>IF('Данные (для ящика с усами)'!$B425&lt;4,"менее 3 лет",(IF('Данные (для ящика с усами)'!$B425&lt;7,"4-6 лет","7+ лет")))</f>
        <v>4-6 лет</v>
      </c>
      <c r="D425" s="4">
        <v>7.67923057205337</v>
      </c>
      <c r="E425" s="4">
        <v>4.06</v>
      </c>
      <c r="F425" s="4">
        <v>50538.0135358195</v>
      </c>
      <c r="G425" s="3">
        <v>1553592.97994692</v>
      </c>
      <c r="H425" s="5" t="s">
        <v>3619</v>
      </c>
    </row>
    <row r="426" ht="14.25" customHeight="1">
      <c r="A426" s="3">
        <v>82866.3991813998</v>
      </c>
      <c r="B426" s="4">
        <v>4.60507735095194</v>
      </c>
      <c r="C426" s="4" t="str">
        <f>IF('Данные (для ящика с усами)'!$B426&lt;4,"менее 3 лет",(IF('Данные (для ящика с усами)'!$B426&lt;7,"4-6 лет","7+ лет")))</f>
        <v>4-6 лет</v>
      </c>
      <c r="D426" s="4">
        <v>7.82640272964455</v>
      </c>
      <c r="E426" s="4">
        <v>4.03</v>
      </c>
      <c r="F426" s="4">
        <v>41166.8603071792</v>
      </c>
      <c r="G426" s="3">
        <v>1618994.27644466</v>
      </c>
      <c r="H426" s="5" t="s">
        <v>4565</v>
      </c>
    </row>
    <row r="427" ht="14.25" customHeight="1">
      <c r="A427" s="3">
        <v>62862.4880182914</v>
      </c>
      <c r="B427" s="4">
        <v>4.60613073854566</v>
      </c>
      <c r="C427" s="4" t="str">
        <f>IF('Данные (для ящика с усами)'!$B427&lt;4,"менее 3 лет",(IF('Данные (для ящика с усами)'!$B427&lt;7,"4-6 лет","7+ лет")))</f>
        <v>4-6 лет</v>
      </c>
      <c r="D427" s="4">
        <v>6.72424115371758</v>
      </c>
      <c r="E427" s="4">
        <v>3.37</v>
      </c>
      <c r="F427" s="4">
        <v>37254.6983889304</v>
      </c>
      <c r="G427" s="3">
        <v>931768.0455357099</v>
      </c>
      <c r="H427" s="5" t="s">
        <v>1497</v>
      </c>
    </row>
    <row r="428" ht="14.25" customHeight="1">
      <c r="A428" s="3">
        <v>90493.5980965651</v>
      </c>
      <c r="B428" s="4">
        <v>4.60656254681381</v>
      </c>
      <c r="C428" s="4" t="str">
        <f>IF('Данные (для ящика с усами)'!$B428&lt;4,"менее 3 лет",(IF('Данные (для ящика с усами)'!$B428&lt;7,"4-6 лет","7+ лет")))</f>
        <v>4-6 лет</v>
      </c>
      <c r="D428" s="4">
        <v>6.5324319580143</v>
      </c>
      <c r="E428" s="4">
        <v>2.48</v>
      </c>
      <c r="F428" s="4">
        <v>45211.0080644266</v>
      </c>
      <c r="G428" s="3">
        <v>1439431.45288969</v>
      </c>
      <c r="H428" s="5" t="s">
        <v>4910</v>
      </c>
    </row>
    <row r="429" ht="14.25" customHeight="1">
      <c r="A429" s="3">
        <v>49705.8244139074</v>
      </c>
      <c r="B429" s="4">
        <v>4.60742880638819</v>
      </c>
      <c r="C429" s="4" t="str">
        <f>IF('Данные (для ящика с усами)'!$B429&lt;4,"менее 3 лет",(IF('Данные (для ящика с усами)'!$B429&lt;7,"4-6 лет","7+ лет")))</f>
        <v>4-6 лет</v>
      </c>
      <c r="D429" s="4">
        <v>7.9978179302508</v>
      </c>
      <c r="E429" s="4">
        <v>3.46</v>
      </c>
      <c r="F429" s="4">
        <v>58759.7097392994</v>
      </c>
      <c r="G429" s="3">
        <v>1080624.49716572</v>
      </c>
      <c r="H429" s="5" t="s">
        <v>205</v>
      </c>
    </row>
    <row r="430" ht="14.25" customHeight="1">
      <c r="A430" s="3">
        <v>59420.3532568254</v>
      </c>
      <c r="B430" s="4">
        <v>4.60779309230179</v>
      </c>
      <c r="C430" s="4" t="str">
        <f>IF('Данные (для ящика с усами)'!$B430&lt;4,"менее 3 лет",(IF('Данные (для ящика с усами)'!$B430&lt;7,"4-6 лет","7+ лет")))</f>
        <v>4-6 лет</v>
      </c>
      <c r="D430" s="4">
        <v>5.76378795750659</v>
      </c>
      <c r="E430" s="4">
        <v>2.25</v>
      </c>
      <c r="F430" s="4">
        <v>20691.4787849556</v>
      </c>
      <c r="G430" s="3">
        <v>440585.029390805</v>
      </c>
      <c r="H430" s="5" t="s">
        <v>967</v>
      </c>
    </row>
    <row r="431" ht="14.25" customHeight="1">
      <c r="A431" s="3">
        <v>75513.2468871411</v>
      </c>
      <c r="B431" s="4">
        <v>4.60791165552787</v>
      </c>
      <c r="C431" s="4" t="str">
        <f>IF('Данные (для ящика с усами)'!$B431&lt;4,"менее 3 лет",(IF('Данные (для ящика с усами)'!$B431&lt;7,"4-6 лет","7+ лет")))</f>
        <v>4-6 лет</v>
      </c>
      <c r="D431" s="4">
        <v>8.08698110893606</v>
      </c>
      <c r="E431" s="4">
        <v>6.5</v>
      </c>
      <c r="F431" s="4">
        <v>37175.0706362708</v>
      </c>
      <c r="G431" s="3">
        <v>1376240.61529907</v>
      </c>
      <c r="H431" s="5" t="s">
        <v>3725</v>
      </c>
    </row>
    <row r="432" ht="14.25" customHeight="1">
      <c r="A432" s="3">
        <v>70793.7196657566</v>
      </c>
      <c r="B432" s="4">
        <v>4.60845554866446</v>
      </c>
      <c r="C432" s="4" t="str">
        <f>IF('Данные (для ящика с усами)'!$B432&lt;4,"менее 3 лет",(IF('Данные (для ящика с усами)'!$B432&lt;7,"4-6 лет","7+ лет")))</f>
        <v>4-6 лет</v>
      </c>
      <c r="D432" s="4">
        <v>6.39409359175809</v>
      </c>
      <c r="E432" s="4">
        <v>3.43</v>
      </c>
      <c r="F432" s="4">
        <v>19908.1307395844</v>
      </c>
      <c r="G432" s="3">
        <v>921321.015046887</v>
      </c>
      <c r="H432" s="5" t="s">
        <v>2892</v>
      </c>
    </row>
    <row r="433" ht="14.25" customHeight="1">
      <c r="A433" s="3">
        <v>59375.1869948062</v>
      </c>
      <c r="B433" s="4">
        <v>4.6107278161128</v>
      </c>
      <c r="C433" s="4" t="str">
        <f>IF('Данные (для ящика с усами)'!$B433&lt;4,"менее 3 лет",(IF('Данные (для ящика с усами)'!$B433&lt;7,"4-6 лет","7+ лет")))</f>
        <v>4-6 лет</v>
      </c>
      <c r="D433" s="4">
        <v>7.56795345996167</v>
      </c>
      <c r="E433" s="4">
        <v>4.41</v>
      </c>
      <c r="F433" s="4">
        <v>20794.8214988536</v>
      </c>
      <c r="G433" s="3">
        <v>555504.147809843</v>
      </c>
      <c r="H433" s="5" t="s">
        <v>962</v>
      </c>
    </row>
    <row r="434" ht="14.25" customHeight="1">
      <c r="A434" s="3">
        <v>73682.4862087209</v>
      </c>
      <c r="B434" s="4">
        <v>4.61118386656417</v>
      </c>
      <c r="C434" s="4" t="str">
        <f>IF('Данные (для ящика с усами)'!$B434&lt;4,"менее 3 лет",(IF('Данные (для ящика с усами)'!$B434&lt;7,"4-6 лет","7+ лет")))</f>
        <v>4-6 лет</v>
      </c>
      <c r="D434" s="4">
        <v>5.34702706113625</v>
      </c>
      <c r="E434" s="4">
        <v>2.22</v>
      </c>
      <c r="F434" s="4">
        <v>34366.1801002077</v>
      </c>
      <c r="G434" s="3">
        <v>766078.370769281</v>
      </c>
      <c r="H434" s="5" t="s">
        <v>3416</v>
      </c>
    </row>
    <row r="435" ht="14.25" customHeight="1">
      <c r="A435" s="3">
        <v>67270.8397445853</v>
      </c>
      <c r="B435" s="4">
        <v>4.61431657784232</v>
      </c>
      <c r="C435" s="4" t="str">
        <f>IF('Данные (для ящика с усами)'!$B435&lt;4,"менее 3 лет",(IF('Данные (для ящика с усами)'!$B435&lt;7,"4-6 лет","7+ лет")))</f>
        <v>4-6 лет</v>
      </c>
      <c r="D435" s="4">
        <v>7.35001950403388</v>
      </c>
      <c r="E435" s="4">
        <v>4.5</v>
      </c>
      <c r="F435" s="4">
        <v>33036.3033437284</v>
      </c>
      <c r="G435" s="3">
        <v>993637.089730268</v>
      </c>
      <c r="H435" s="5" t="s">
        <v>2243</v>
      </c>
    </row>
    <row r="436" ht="14.25" customHeight="1">
      <c r="A436" s="3">
        <v>69692.4733259522</v>
      </c>
      <c r="B436" s="4">
        <v>4.61499346209865</v>
      </c>
      <c r="C436" s="4" t="str">
        <f>IF('Данные (для ящика с усами)'!$B436&lt;4,"менее 3 лет",(IF('Данные (для ящика с усами)'!$B436&lt;7,"4-6 лет","7+ лет")))</f>
        <v>4-6 лет</v>
      </c>
      <c r="D436" s="4">
        <v>6.37731079453516</v>
      </c>
      <c r="E436" s="4">
        <v>4.27</v>
      </c>
      <c r="F436" s="4">
        <v>41818.0049101625</v>
      </c>
      <c r="G436" s="3">
        <v>1104701.23442073</v>
      </c>
      <c r="H436" s="5" t="s">
        <v>2711</v>
      </c>
    </row>
    <row r="437" ht="14.25" customHeight="1">
      <c r="A437" s="3">
        <v>54850.7417727436</v>
      </c>
      <c r="B437" s="4">
        <v>4.61591791102565</v>
      </c>
      <c r="C437" s="4" t="str">
        <f>IF('Данные (для ящика с усами)'!$B437&lt;4,"менее 3 лет",(IF('Данные (для ящика с усами)'!$B437&lt;7,"4-6 лет","7+ лет")))</f>
        <v>4-6 лет</v>
      </c>
      <c r="D437" s="4">
        <v>5.5481398161816</v>
      </c>
      <c r="E437" s="4">
        <v>3.2</v>
      </c>
      <c r="F437" s="4">
        <v>38390.6714884558</v>
      </c>
      <c r="G437" s="3">
        <v>615506.80108119</v>
      </c>
      <c r="H437" s="5" t="s">
        <v>494</v>
      </c>
    </row>
    <row r="438" ht="14.25" customHeight="1">
      <c r="A438" s="3">
        <v>67217.4861439919</v>
      </c>
      <c r="B438" s="4">
        <v>4.61749745295954</v>
      </c>
      <c r="C438" s="4" t="str">
        <f>IF('Данные (для ящика с усами)'!$B438&lt;4,"менее 3 лет",(IF('Данные (для ящика с усами)'!$B438&lt;7,"4-6 лет","7+ лет")))</f>
        <v>4-6 лет</v>
      </c>
      <c r="D438" s="4">
        <v>6.26497508269556</v>
      </c>
      <c r="E438" s="4">
        <v>4.19</v>
      </c>
      <c r="F438" s="4">
        <v>23999.7552172186</v>
      </c>
      <c r="G438" s="3">
        <v>717213.268798954</v>
      </c>
      <c r="H438" s="5" t="s">
        <v>2239</v>
      </c>
    </row>
    <row r="439" ht="14.25" customHeight="1">
      <c r="A439" s="3">
        <v>78019.8559637184</v>
      </c>
      <c r="B439" s="4">
        <v>4.61878936585509</v>
      </c>
      <c r="C439" s="4" t="str">
        <f>IF('Данные (для ящика с усами)'!$B439&lt;4,"менее 3 лет",(IF('Данные (для ящика с усами)'!$B439&lt;7,"4-6 лет","7+ лет")))</f>
        <v>4-6 лет</v>
      </c>
      <c r="D439" s="4">
        <v>6.18084525065711</v>
      </c>
      <c r="E439" s="4">
        <v>2.25</v>
      </c>
      <c r="F439" s="4">
        <v>36689.2339970436</v>
      </c>
      <c r="G439" s="3">
        <v>1060241.19982646</v>
      </c>
      <c r="H439" s="5" t="s">
        <v>4080</v>
      </c>
    </row>
    <row r="440" ht="14.25" customHeight="1">
      <c r="A440" s="3">
        <v>70031.2730378526</v>
      </c>
      <c r="B440" s="4">
        <v>4.62334449539369</v>
      </c>
      <c r="C440" s="4" t="str">
        <f>IF('Данные (для ящика с усами)'!$B440&lt;4,"менее 3 лет",(IF('Данные (для ящика с усами)'!$B440&lt;7,"4-6 лет","7+ лет")))</f>
        <v>4-6 лет</v>
      </c>
      <c r="D440" s="4">
        <v>9.18866726182511</v>
      </c>
      <c r="E440" s="4">
        <v>4.13</v>
      </c>
      <c r="F440" s="4">
        <v>36679.4320262847</v>
      </c>
      <c r="G440" s="3">
        <v>1270432.39962532</v>
      </c>
      <c r="H440" s="5" t="s">
        <v>2759</v>
      </c>
    </row>
    <row r="441" ht="14.25" customHeight="1">
      <c r="A441" s="3">
        <v>66626.5396448812</v>
      </c>
      <c r="B441" s="4">
        <v>4.62390976419236</v>
      </c>
      <c r="C441" s="4" t="str">
        <f>IF('Данные (для ящика с усами)'!$B441&lt;4,"менее 3 лет",(IF('Данные (для ящика с усами)'!$B441&lt;7,"4-6 лет","7+ лет")))</f>
        <v>4-6 лет</v>
      </c>
      <c r="D441" s="4">
        <v>6.33530310178935</v>
      </c>
      <c r="E441" s="4">
        <v>3.39</v>
      </c>
      <c r="F441" s="4">
        <v>20257.7903629577</v>
      </c>
      <c r="G441" s="3">
        <v>518831.470632776</v>
      </c>
      <c r="H441" s="5" t="s">
        <v>2124</v>
      </c>
    </row>
    <row r="442" ht="14.25" customHeight="1">
      <c r="A442" s="3">
        <v>61127.2651803352</v>
      </c>
      <c r="B442" s="4">
        <v>4.6245156768197</v>
      </c>
      <c r="C442" s="4" t="str">
        <f>IF('Данные (для ящика с усами)'!$B442&lt;4,"менее 3 лет",(IF('Данные (для ящика с усами)'!$B442&lt;7,"4-6 лет","7+ лет")))</f>
        <v>4-6 лет</v>
      </c>
      <c r="D442" s="4">
        <v>8.15042688260591</v>
      </c>
      <c r="E442" s="4">
        <v>6.34</v>
      </c>
      <c r="F442" s="4">
        <v>31396.3550146038</v>
      </c>
      <c r="G442" s="3">
        <v>1121093.17450676</v>
      </c>
      <c r="H442" s="5" t="s">
        <v>1207</v>
      </c>
    </row>
    <row r="443" ht="14.25" customHeight="1">
      <c r="A443" s="3">
        <v>70280.6881923544</v>
      </c>
      <c r="B443" s="4">
        <v>4.62516432911895</v>
      </c>
      <c r="C443" s="4" t="str">
        <f>IF('Данные (для ящика с усами)'!$B443&lt;4,"менее 3 лет",(IF('Данные (для ящика с усами)'!$B443&lt;7,"4-6 лет","7+ лет")))</f>
        <v>4-6 лет</v>
      </c>
      <c r="D443" s="4">
        <v>5.62550981808095</v>
      </c>
      <c r="E443" s="4">
        <v>2.37</v>
      </c>
      <c r="F443" s="4">
        <v>38916.1746881686</v>
      </c>
      <c r="G443" s="3">
        <v>868694.073699801</v>
      </c>
      <c r="H443" s="5" t="s">
        <v>2808</v>
      </c>
    </row>
    <row r="444" ht="14.25" customHeight="1">
      <c r="A444" s="3">
        <v>89209.0841031708</v>
      </c>
      <c r="B444" s="4">
        <v>4.62898528640873</v>
      </c>
      <c r="C444" s="4" t="str">
        <f>IF('Данные (для ящика с усами)'!$B444&lt;4,"менее 3 лет",(IF('Данные (для ящика с усами)'!$B444&lt;7,"4-6 лет","7+ лет")))</f>
        <v>4-6 лет</v>
      </c>
      <c r="D444" s="4">
        <v>7.43321170674171</v>
      </c>
      <c r="E444" s="4">
        <v>3.14</v>
      </c>
      <c r="F444" s="4">
        <v>47798.5208669144</v>
      </c>
      <c r="G444" s="3">
        <v>1592175.51246226</v>
      </c>
      <c r="H444" s="5" t="s">
        <v>4882</v>
      </c>
    </row>
    <row r="445" ht="14.25" customHeight="1">
      <c r="A445" s="3">
        <v>53306.9221365036</v>
      </c>
      <c r="B445" s="4">
        <v>4.63226771836172</v>
      </c>
      <c r="C445" s="4" t="str">
        <f>IF('Данные (для ящика с усами)'!$B445&lt;4,"менее 3 лет",(IF('Данные (для ящика с усами)'!$B445&lt;7,"4-6 лет","7+ лет")))</f>
        <v>4-6 лет</v>
      </c>
      <c r="D445" s="4">
        <v>6.19479432488263</v>
      </c>
      <c r="E445" s="4">
        <v>2.15</v>
      </c>
      <c r="F445" s="4">
        <v>39063.3387138904</v>
      </c>
      <c r="G445" s="3">
        <v>553077.212612075</v>
      </c>
      <c r="H445" s="5" t="s">
        <v>396</v>
      </c>
    </row>
    <row r="446" ht="14.25" customHeight="1">
      <c r="A446" s="3">
        <v>65580.0559662934</v>
      </c>
      <c r="B446" s="4">
        <v>4.63252741313398</v>
      </c>
      <c r="C446" s="4" t="str">
        <f>IF('Данные (для ящика с усами)'!$B446&lt;4,"менее 3 лет",(IF('Данные (для ящика с усами)'!$B446&lt;7,"4-6 лет","7+ лет")))</f>
        <v>4-6 лет</v>
      </c>
      <c r="D446" s="4">
        <v>6.56120427695794</v>
      </c>
      <c r="E446" s="4">
        <v>3.0</v>
      </c>
      <c r="F446" s="4">
        <v>48220.3152334274</v>
      </c>
      <c r="G446" s="3">
        <v>924346.164802416</v>
      </c>
      <c r="H446" s="5" t="s">
        <v>1942</v>
      </c>
    </row>
    <row r="447" ht="14.25" customHeight="1">
      <c r="A447" s="3">
        <v>71799.8605336448</v>
      </c>
      <c r="B447" s="4">
        <v>4.63336899366382</v>
      </c>
      <c r="C447" s="4" t="str">
        <f>IF('Данные (для ящика с усами)'!$B447&lt;4,"менее 3 лет",(IF('Данные (для ящика с усами)'!$B447&lt;7,"4-6 лет","7+ лет")))</f>
        <v>4-6 лет</v>
      </c>
      <c r="D447" s="4">
        <v>7.23925180754919</v>
      </c>
      <c r="E447" s="4">
        <v>3.37</v>
      </c>
      <c r="F447" s="4">
        <v>33178.3663987868</v>
      </c>
      <c r="G447" s="3">
        <v>1135030.68283461</v>
      </c>
      <c r="H447" s="5" t="s">
        <v>3091</v>
      </c>
    </row>
    <row r="448" ht="14.25" customHeight="1">
      <c r="A448" s="3">
        <v>58108.488781182</v>
      </c>
      <c r="B448" s="4">
        <v>4.6335385352111</v>
      </c>
      <c r="C448" s="4" t="str">
        <f>IF('Данные (для ящика с усами)'!$B448&lt;4,"менее 3 лет",(IF('Данные (для ящика с усами)'!$B448&lt;7,"4-6 лет","7+ лет")))</f>
        <v>4-6 лет</v>
      </c>
      <c r="D448" s="4">
        <v>5.49563540633477</v>
      </c>
      <c r="E448" s="4">
        <v>3.24</v>
      </c>
      <c r="F448" s="4">
        <v>37642.0265529138</v>
      </c>
      <c r="G448" s="3">
        <v>856022.862463861</v>
      </c>
      <c r="H448" s="5" t="s">
        <v>812</v>
      </c>
    </row>
    <row r="449" ht="14.25" customHeight="1">
      <c r="A449" s="3">
        <v>58039.9969095044</v>
      </c>
      <c r="B449" s="4">
        <v>4.63514741437421</v>
      </c>
      <c r="C449" s="4" t="str">
        <f>IF('Данные (для ящика с усами)'!$B449&lt;4,"менее 3 лет",(IF('Данные (для ящика с усами)'!$B449&lt;7,"4-6 лет","7+ лет")))</f>
        <v>4-6 лет</v>
      </c>
      <c r="D449" s="4">
        <v>7.91124378200908</v>
      </c>
      <c r="E449" s="4">
        <v>3.28</v>
      </c>
      <c r="F449" s="4">
        <v>36479.2815611076</v>
      </c>
      <c r="G449" s="3">
        <v>1061208.70617095</v>
      </c>
      <c r="H449" s="5" t="s">
        <v>804</v>
      </c>
    </row>
    <row r="450" ht="14.25" customHeight="1">
      <c r="A450" s="3">
        <v>77910.2699002038</v>
      </c>
      <c r="B450" s="4">
        <v>4.63807472420473</v>
      </c>
      <c r="C450" s="4" t="str">
        <f>IF('Данные (для ящика с усами)'!$B450&lt;4,"менее 3 лет",(IF('Данные (для ящика с усами)'!$B450&lt;7,"4-6 лет","7+ лет")))</f>
        <v>4-6 лет</v>
      </c>
      <c r="D450" s="4">
        <v>6.30458614975327</v>
      </c>
      <c r="E450" s="4">
        <v>4.35</v>
      </c>
      <c r="F450" s="4">
        <v>28126.8256391407</v>
      </c>
      <c r="G450" s="3">
        <v>983180.374641783</v>
      </c>
      <c r="H450" s="5" t="s">
        <v>4068</v>
      </c>
    </row>
    <row r="451" ht="14.25" customHeight="1">
      <c r="A451" s="3">
        <v>88876.3171538347</v>
      </c>
      <c r="B451" s="4">
        <v>4.63845776690019</v>
      </c>
      <c r="C451" s="4" t="str">
        <f>IF('Данные (для ящика с усами)'!$B451&lt;4,"менее 3 лет",(IF('Данные (для ящика с усами)'!$B451&lt;7,"4-6 лет","7+ лет")))</f>
        <v>4-6 лет</v>
      </c>
      <c r="D451" s="4">
        <v>5.97122441860619</v>
      </c>
      <c r="E451" s="4">
        <v>3.09</v>
      </c>
      <c r="F451" s="4">
        <v>29004.1640534081</v>
      </c>
      <c r="G451" s="3">
        <v>1342506.92137075</v>
      </c>
      <c r="H451" s="5" t="s">
        <v>4868</v>
      </c>
    </row>
    <row r="452" ht="14.25" customHeight="1">
      <c r="A452" s="3">
        <v>67421.6670454669</v>
      </c>
      <c r="B452" s="4">
        <v>4.63874202547132</v>
      </c>
      <c r="C452" s="4" t="str">
        <f>IF('Данные (для ящика с усами)'!$B452&lt;4,"менее 3 лет",(IF('Данные (для ящика с усами)'!$B452&lt;7,"4-6 лет","7+ лет")))</f>
        <v>4-6 лет</v>
      </c>
      <c r="D452" s="4">
        <v>7.66416022640766</v>
      </c>
      <c r="E452" s="4">
        <v>6.04</v>
      </c>
      <c r="F452" s="4">
        <v>20167.0399887915</v>
      </c>
      <c r="G452" s="3">
        <v>864899.484973817</v>
      </c>
      <c r="H452" s="5" t="s">
        <v>2267</v>
      </c>
    </row>
    <row r="453" ht="14.25" customHeight="1">
      <c r="A453" s="3">
        <v>74579.9895272463</v>
      </c>
      <c r="B453" s="4">
        <v>4.63965413069778</v>
      </c>
      <c r="C453" s="4" t="str">
        <f>IF('Данные (для ящика с усами)'!$B453&lt;4,"менее 3 лет",(IF('Данные (для ящика с усами)'!$B453&lt;7,"4-6 лет","7+ лет")))</f>
        <v>4-6 лет</v>
      </c>
      <c r="D453" s="4">
        <v>5.52148929883998</v>
      </c>
      <c r="E453" s="4">
        <v>3.07</v>
      </c>
      <c r="F453" s="4">
        <v>42806.1466438012</v>
      </c>
      <c r="G453" s="3">
        <v>1173474.37883732</v>
      </c>
      <c r="H453" s="5" t="s">
        <v>3581</v>
      </c>
    </row>
    <row r="454" ht="14.25" customHeight="1">
      <c r="A454" s="3">
        <v>75691.9002421541</v>
      </c>
      <c r="B454" s="4">
        <v>4.63965832902861</v>
      </c>
      <c r="C454" s="4" t="str">
        <f>IF('Данные (для ящика с усами)'!$B454&lt;4,"менее 3 лет",(IF('Данные (для ящика с усами)'!$B454&lt;7,"4-6 лет","7+ лет")))</f>
        <v>4-6 лет</v>
      </c>
      <c r="D454" s="4">
        <v>6.46912511456461</v>
      </c>
      <c r="E454" s="4">
        <v>2.48</v>
      </c>
      <c r="F454" s="4">
        <v>24436.9531086665</v>
      </c>
      <c r="G454" s="3">
        <v>867044.959641919</v>
      </c>
      <c r="H454" s="5" t="s">
        <v>3744</v>
      </c>
    </row>
    <row r="455" ht="14.25" customHeight="1">
      <c r="A455" s="3">
        <v>73101.2186404007</v>
      </c>
      <c r="B455" s="4">
        <v>4.64018503118036</v>
      </c>
      <c r="C455" s="4" t="str">
        <f>IF('Данные (для ящика с усами)'!$B455&lt;4,"менее 3 лет",(IF('Данные (для ящика с усами)'!$B455&lt;7,"4-6 лет","7+ лет")))</f>
        <v>4-6 лет</v>
      </c>
      <c r="D455" s="4">
        <v>7.38512517823862</v>
      </c>
      <c r="E455" s="4">
        <v>6.32</v>
      </c>
      <c r="F455" s="4">
        <v>39998.462639656</v>
      </c>
      <c r="G455" s="3">
        <v>1266947.26397664</v>
      </c>
      <c r="H455" s="5" t="s">
        <v>3305</v>
      </c>
    </row>
    <row r="456" ht="14.25" customHeight="1">
      <c r="A456" s="3">
        <v>59865.7686555503</v>
      </c>
      <c r="B456" s="4">
        <v>4.64026428669413</v>
      </c>
      <c r="C456" s="4" t="str">
        <f>IF('Данные (для ящика с усами)'!$B456&lt;4,"менее 3 лет",(IF('Данные (для ящика с усами)'!$B456&lt;7,"4-6 лет","7+ лет")))</f>
        <v>4-6 лет</v>
      </c>
      <c r="D456" s="4">
        <v>6.38898606125119</v>
      </c>
      <c r="E456" s="4">
        <v>4.21</v>
      </c>
      <c r="F456" s="4">
        <v>30905.0153028951</v>
      </c>
      <c r="G456" s="3">
        <v>613788.32198953</v>
      </c>
      <c r="H456" s="5" t="s">
        <v>1021</v>
      </c>
    </row>
    <row r="457" ht="14.25" customHeight="1">
      <c r="A457" s="3">
        <v>75318.6944864629</v>
      </c>
      <c r="B457" s="4">
        <v>4.64190041157605</v>
      </c>
      <c r="C457" s="4" t="str">
        <f>IF('Данные (для ящика с усами)'!$B457&lt;4,"менее 3 лет",(IF('Данные (для ящика с усами)'!$B457&lt;7,"4-6 лет","7+ лет")))</f>
        <v>4-6 лет</v>
      </c>
      <c r="D457" s="4">
        <v>8.75295708071347</v>
      </c>
      <c r="E457" s="4">
        <v>3.45</v>
      </c>
      <c r="F457" s="4">
        <v>33280.5894979791</v>
      </c>
      <c r="G457" s="3">
        <v>1402146.87334661</v>
      </c>
      <c r="H457" s="5" t="s">
        <v>3695</v>
      </c>
    </row>
    <row r="458" ht="14.25" customHeight="1">
      <c r="A458" s="3">
        <v>63787.5363538975</v>
      </c>
      <c r="B458" s="4">
        <v>4.64325352502774</v>
      </c>
      <c r="C458" s="4" t="str">
        <f>IF('Данные (для ящика с усами)'!$B458&lt;4,"менее 3 лет",(IF('Данные (для ящика с усами)'!$B458&lt;7,"4-6 лет","7+ лет")))</f>
        <v>4-6 лет</v>
      </c>
      <c r="D458" s="4">
        <v>6.00778022556033</v>
      </c>
      <c r="E458" s="4">
        <v>3.25</v>
      </c>
      <c r="F458" s="4">
        <v>22449.5340045696</v>
      </c>
      <c r="G458" s="3">
        <v>433247.15658337</v>
      </c>
      <c r="H458" s="5" t="s">
        <v>1656</v>
      </c>
    </row>
    <row r="459" ht="14.25" customHeight="1">
      <c r="A459" s="3">
        <v>66347.0447078557</v>
      </c>
      <c r="B459" s="4">
        <v>4.64366066319429</v>
      </c>
      <c r="C459" s="4" t="str">
        <f>IF('Данные (для ящика с усами)'!$B459&lt;4,"менее 3 лет",(IF('Данные (для ящика с усами)'!$B459&lt;7,"4-6 лет","7+ лет")))</f>
        <v>4-6 лет</v>
      </c>
      <c r="D459" s="4">
        <v>5.33545498397113</v>
      </c>
      <c r="E459" s="4">
        <v>2.11</v>
      </c>
      <c r="F459" s="4">
        <v>44644.2477904682</v>
      </c>
      <c r="G459" s="3">
        <v>930493.33131078</v>
      </c>
      <c r="H459" s="5" t="s">
        <v>2067</v>
      </c>
    </row>
    <row r="460" ht="14.25" customHeight="1">
      <c r="A460" s="3">
        <v>69313.9697169789</v>
      </c>
      <c r="B460" s="4">
        <v>4.64525948401222</v>
      </c>
      <c r="C460" s="4" t="str">
        <f>IF('Данные (для ящика с усами)'!$B460&lt;4,"менее 3 лет",(IF('Данные (для ящика с усами)'!$B460&lt;7,"4-6 лет","7+ лет")))</f>
        <v>4-6 лет</v>
      </c>
      <c r="D460" s="4">
        <v>6.73400687901534</v>
      </c>
      <c r="E460" s="4">
        <v>3.29</v>
      </c>
      <c r="F460" s="4">
        <v>30418.6818899273</v>
      </c>
      <c r="G460" s="3">
        <v>946821.336945866</v>
      </c>
      <c r="H460" s="5" t="s">
        <v>2612</v>
      </c>
    </row>
    <row r="461" ht="14.25" customHeight="1">
      <c r="A461" s="3">
        <v>78918.867449418</v>
      </c>
      <c r="B461" s="4">
        <v>4.64633078448259</v>
      </c>
      <c r="C461" s="4" t="str">
        <f>IF('Данные (для ящика с усами)'!$B461&lt;4,"менее 3 лет",(IF('Данные (для ящика с усами)'!$B461&lt;7,"4-6 лет","7+ лет")))</f>
        <v>4-6 лет</v>
      </c>
      <c r="D461" s="4">
        <v>7.44626252163508</v>
      </c>
      <c r="E461" s="4">
        <v>3.5</v>
      </c>
      <c r="F461" s="4">
        <v>36711.6232967579</v>
      </c>
      <c r="G461" s="3">
        <v>1339254.72679928</v>
      </c>
      <c r="H461" s="5" t="s">
        <v>4197</v>
      </c>
    </row>
    <row r="462" ht="14.25" customHeight="1">
      <c r="A462" s="3">
        <v>62302.063847931</v>
      </c>
      <c r="B462" s="4">
        <v>4.64920348730824</v>
      </c>
      <c r="C462" s="4" t="str">
        <f>IF('Данные (для ящика с усами)'!$B462&lt;4,"менее 3 лет",(IF('Данные (для ящика с усами)'!$B462&lt;7,"4-6 лет","7+ лет")))</f>
        <v>4-6 лет</v>
      </c>
      <c r="D462" s="4">
        <v>7.4843437000973</v>
      </c>
      <c r="E462" s="4">
        <v>3.44</v>
      </c>
      <c r="F462" s="4">
        <v>40291.1944876502</v>
      </c>
      <c r="G462" s="3">
        <v>777718.89864854</v>
      </c>
      <c r="H462" s="5" t="s">
        <v>1392</v>
      </c>
    </row>
    <row r="463" ht="14.25" customHeight="1">
      <c r="A463" s="3">
        <v>60537.8680627699</v>
      </c>
      <c r="B463" s="4">
        <v>4.6495653713936</v>
      </c>
      <c r="C463" s="4" t="str">
        <f>IF('Данные (для ящика с усами)'!$B463&lt;4,"менее 3 лет",(IF('Данные (для ящика с усами)'!$B463&lt;7,"4-6 лет","7+ лет")))</f>
        <v>4-6 лет</v>
      </c>
      <c r="D463" s="4">
        <v>6.79715935487725</v>
      </c>
      <c r="E463" s="4">
        <v>3.43</v>
      </c>
      <c r="F463" s="4">
        <v>31247.5804692876</v>
      </c>
      <c r="G463" s="3">
        <v>851018.9558331</v>
      </c>
      <c r="H463" s="5" t="s">
        <v>1109</v>
      </c>
    </row>
    <row r="464" ht="14.25" customHeight="1">
      <c r="A464" s="3">
        <v>71020.7374596778</v>
      </c>
      <c r="B464" s="4">
        <v>4.65105212943535</v>
      </c>
      <c r="C464" s="4" t="str">
        <f>IF('Данные (для ящика с усами)'!$B464&lt;4,"менее 3 лет",(IF('Данные (для ящика с усами)'!$B464&lt;7,"4-6 лет","7+ лет")))</f>
        <v>4-6 лет</v>
      </c>
      <c r="D464" s="4">
        <v>8.99434053633278</v>
      </c>
      <c r="E464" s="4">
        <v>6.09</v>
      </c>
      <c r="F464" s="4">
        <v>36788.4861082223</v>
      </c>
      <c r="G464" s="3">
        <v>1162854.55194127</v>
      </c>
      <c r="H464" s="5" t="s">
        <v>2936</v>
      </c>
    </row>
    <row r="465" ht="14.25" customHeight="1">
      <c r="A465" s="3">
        <v>76416.9053529999</v>
      </c>
      <c r="B465" s="4">
        <v>4.65284759722813</v>
      </c>
      <c r="C465" s="4" t="str">
        <f>IF('Данные (для ящика с усами)'!$B465&lt;4,"менее 3 лет",(IF('Данные (для ящика с усами)'!$B465&lt;7,"4-6 лет","7+ лет")))</f>
        <v>4-6 лет</v>
      </c>
      <c r="D465" s="4">
        <v>7.38360640561778</v>
      </c>
      <c r="E465" s="4">
        <v>4.46</v>
      </c>
      <c r="F465" s="4">
        <v>49032.665856401</v>
      </c>
      <c r="G465" s="3">
        <v>1388596.243304</v>
      </c>
      <c r="H465" s="5" t="s">
        <v>3870</v>
      </c>
    </row>
    <row r="466" ht="14.25" customHeight="1">
      <c r="A466" s="3">
        <v>64661.9302758493</v>
      </c>
      <c r="B466" s="4">
        <v>4.65669574507247</v>
      </c>
      <c r="C466" s="4" t="str">
        <f>IF('Данные (для ящика с усами)'!$B466&lt;4,"менее 3 лет",(IF('Данные (для ящика с усами)'!$B466&lt;7,"4-6 лет","7+ лет")))</f>
        <v>4-6 лет</v>
      </c>
      <c r="D466" s="4">
        <v>5.6602531174403</v>
      </c>
      <c r="E466" s="4">
        <v>2.44</v>
      </c>
      <c r="F466" s="4">
        <v>49457.1793727689</v>
      </c>
      <c r="G466" s="3">
        <v>875904.528593997</v>
      </c>
      <c r="H466" s="5" t="s">
        <v>1791</v>
      </c>
    </row>
    <row r="467" ht="14.25" customHeight="1">
      <c r="A467" s="3">
        <v>59788.2189265052</v>
      </c>
      <c r="B467" s="4">
        <v>4.65898716427247</v>
      </c>
      <c r="C467" s="4" t="str">
        <f>IF('Данные (для ящика с усами)'!$B467&lt;4,"менее 3 лет",(IF('Данные (для ящика с усами)'!$B467&lt;7,"4-6 лет","7+ лет")))</f>
        <v>4-6 лет</v>
      </c>
      <c r="D467" s="4">
        <v>6.18979858277959</v>
      </c>
      <c r="E467" s="4">
        <v>4.34</v>
      </c>
      <c r="F467" s="4">
        <v>15036.268088177</v>
      </c>
      <c r="G467" s="3">
        <v>461473.566526718</v>
      </c>
      <c r="H467" s="5" t="s">
        <v>1011</v>
      </c>
    </row>
    <row r="468" ht="14.25" customHeight="1">
      <c r="A468" s="3">
        <v>80356.2093867549</v>
      </c>
      <c r="B468" s="4">
        <v>4.6604178243815</v>
      </c>
      <c r="C468" s="4" t="str">
        <f>IF('Данные (для ящика с усами)'!$B468&lt;4,"менее 3 лет",(IF('Данные (для ящика с усами)'!$B468&lt;7,"4-6 лет","7+ лет")))</f>
        <v>4-6 лет</v>
      </c>
      <c r="D468" s="4">
        <v>9.71021689560169</v>
      </c>
      <c r="E468" s="4">
        <v>5.02</v>
      </c>
      <c r="F468" s="4">
        <v>16215.4172784876</v>
      </c>
      <c r="G468" s="3">
        <v>1373589.80350173</v>
      </c>
      <c r="H468" s="5" t="s">
        <v>4352</v>
      </c>
    </row>
    <row r="469" ht="14.25" customHeight="1">
      <c r="A469" s="3">
        <v>67663.9716108524</v>
      </c>
      <c r="B469" s="4">
        <v>4.66154115862489</v>
      </c>
      <c r="C469" s="4" t="str">
        <f>IF('Данные (для ящика с усами)'!$B469&lt;4,"менее 3 лет",(IF('Данные (для ящика с усами)'!$B469&lt;7,"4-6 лет","7+ лет")))</f>
        <v>4-6 лет</v>
      </c>
      <c r="D469" s="4">
        <v>7.79051750283669</v>
      </c>
      <c r="E469" s="4">
        <v>3.01</v>
      </c>
      <c r="F469" s="4">
        <v>30546.4480016161</v>
      </c>
      <c r="G469" s="3">
        <v>976649.01660866</v>
      </c>
      <c r="H469" s="5" t="s">
        <v>2308</v>
      </c>
    </row>
    <row r="470" ht="14.25" customHeight="1">
      <c r="A470" s="3">
        <v>72531.1338023824</v>
      </c>
      <c r="B470" s="4">
        <v>4.66180176130539</v>
      </c>
      <c r="C470" s="4" t="str">
        <f>IF('Данные (для ящика с усами)'!$B470&lt;4,"менее 3 лет",(IF('Данные (для ящика с усами)'!$B470&lt;7,"4-6 лет","7+ лет")))</f>
        <v>4-6 лет</v>
      </c>
      <c r="D470" s="4">
        <v>6.49881520149484</v>
      </c>
      <c r="E470" s="4">
        <v>4.18</v>
      </c>
      <c r="F470" s="4">
        <v>15167.4110710335</v>
      </c>
      <c r="G470" s="3">
        <v>578161.495540168</v>
      </c>
      <c r="H470" s="5" t="s">
        <v>3202</v>
      </c>
    </row>
    <row r="471" ht="14.25" customHeight="1">
      <c r="A471" s="3">
        <v>73659.1034529639</v>
      </c>
      <c r="B471" s="4">
        <v>4.66201652653439</v>
      </c>
      <c r="C471" s="4" t="str">
        <f>IF('Данные (для ящика с усами)'!$B471&lt;4,"менее 3 лет",(IF('Данные (для ящика с усами)'!$B471&lt;7,"4-6 лет","7+ лет")))</f>
        <v>4-6 лет</v>
      </c>
      <c r="D471" s="4">
        <v>5.08021516884955</v>
      </c>
      <c r="E471" s="4">
        <v>4.47</v>
      </c>
      <c r="F471" s="4">
        <v>39575.3890853988</v>
      </c>
      <c r="G471" s="3">
        <v>651787.970518005</v>
      </c>
      <c r="H471" s="5" t="s">
        <v>3413</v>
      </c>
    </row>
    <row r="472" ht="14.25" customHeight="1">
      <c r="A472" s="3">
        <v>61009.1093496423</v>
      </c>
      <c r="B472" s="4">
        <v>4.66256914427849</v>
      </c>
      <c r="C472" s="4" t="str">
        <f>IF('Данные (для ящика с усами)'!$B472&lt;4,"менее 3 лет",(IF('Данные (для ящика с усами)'!$B472&lt;7,"4-6 лет","7+ лет")))</f>
        <v>4-6 лет</v>
      </c>
      <c r="D472" s="4">
        <v>7.08300253705117</v>
      </c>
      <c r="E472" s="4">
        <v>3.41</v>
      </c>
      <c r="F472" s="4">
        <v>60309.1222488708</v>
      </c>
      <c r="G472" s="3">
        <v>1258686.2857108</v>
      </c>
      <c r="H472" s="5" t="s">
        <v>1191</v>
      </c>
    </row>
    <row r="473" ht="14.25" customHeight="1">
      <c r="A473" s="3">
        <v>58593.7940350624</v>
      </c>
      <c r="B473" s="4">
        <v>4.66298090615083</v>
      </c>
      <c r="C473" s="4" t="str">
        <f>IF('Данные (для ящика с усами)'!$B473&lt;4,"менее 3 лет",(IF('Данные (для ящика с усами)'!$B473&lt;7,"4-6 лет","7+ лет")))</f>
        <v>4-6 лет</v>
      </c>
      <c r="D473" s="4">
        <v>6.33361693188089</v>
      </c>
      <c r="E473" s="4">
        <v>2.04</v>
      </c>
      <c r="F473" s="4">
        <v>39287.5279024817</v>
      </c>
      <c r="G473" s="3">
        <v>874103.660606592</v>
      </c>
      <c r="H473" s="5" t="s">
        <v>871</v>
      </c>
    </row>
    <row r="474" ht="14.25" customHeight="1">
      <c r="A474" s="3">
        <v>74237.2612787016</v>
      </c>
      <c r="B474" s="4">
        <v>4.66350620050409</v>
      </c>
      <c r="C474" s="4" t="str">
        <f>IF('Данные (для ящика с усами)'!$B474&lt;4,"менее 3 лет",(IF('Данные (для ящика с усами)'!$B474&lt;7,"4-6 лет","7+ лет")))</f>
        <v>4-6 лет</v>
      </c>
      <c r="D474" s="4">
        <v>4.70501538745218</v>
      </c>
      <c r="E474" s="4">
        <v>4.35</v>
      </c>
      <c r="F474" s="4">
        <v>37651.0145331674</v>
      </c>
      <c r="G474" s="3">
        <v>852982.564378599</v>
      </c>
      <c r="H474" s="5" t="s">
        <v>3508</v>
      </c>
    </row>
    <row r="475" ht="14.25" customHeight="1">
      <c r="A475" s="3">
        <v>66469.3694730564</v>
      </c>
      <c r="B475" s="4">
        <v>4.6638633953071</v>
      </c>
      <c r="C475" s="4" t="str">
        <f>IF('Данные (для ящика с усами)'!$B475&lt;4,"менее 3 лет",(IF('Данные (для ящика с усами)'!$B475&lt;7,"4-6 лет","7+ лет")))</f>
        <v>4-6 лет</v>
      </c>
      <c r="D475" s="4">
        <v>6.1175423908016</v>
      </c>
      <c r="E475" s="4">
        <v>4.13</v>
      </c>
      <c r="F475" s="4">
        <v>22670.6086159664</v>
      </c>
      <c r="G475" s="3">
        <v>412269.203399561</v>
      </c>
      <c r="H475" s="5" t="s">
        <v>2096</v>
      </c>
    </row>
    <row r="476" ht="14.25" customHeight="1">
      <c r="A476" s="3">
        <v>72805.1466518814</v>
      </c>
      <c r="B476" s="4">
        <v>4.66551492656135</v>
      </c>
      <c r="C476" s="4" t="str">
        <f>IF('Данные (для ящика с усами)'!$B476&lt;4,"менее 3 лет",(IF('Данные (для ящика с усами)'!$B476&lt;7,"4-6 лет","7+ лет")))</f>
        <v>4-6 лет</v>
      </c>
      <c r="D476" s="4">
        <v>7.10044356840782</v>
      </c>
      <c r="E476" s="4">
        <v>6.1</v>
      </c>
      <c r="F476" s="4">
        <v>30874.6988626576</v>
      </c>
      <c r="G476" s="3">
        <v>987355.96092124</v>
      </c>
      <c r="H476" s="5" t="s">
        <v>3250</v>
      </c>
    </row>
    <row r="477" ht="14.25" customHeight="1">
      <c r="A477" s="3">
        <v>63237.1099487562</v>
      </c>
      <c r="B477" s="4">
        <v>4.66678616617174</v>
      </c>
      <c r="C477" s="4" t="str">
        <f>IF('Данные (для ящика с усами)'!$B477&lt;4,"менее 3 лет",(IF('Данные (для ящика с усами)'!$B477&lt;7,"4-6 лет","7+ лет")))</f>
        <v>4-6 лет</v>
      </c>
      <c r="D477" s="4">
        <v>9.08657346564809</v>
      </c>
      <c r="E477" s="4">
        <v>5.17</v>
      </c>
      <c r="F477" s="4">
        <v>33805.5785604828</v>
      </c>
      <c r="G477" s="3">
        <v>1133139.92617632</v>
      </c>
      <c r="H477" s="5" t="s">
        <v>1557</v>
      </c>
    </row>
    <row r="478" ht="14.25" customHeight="1">
      <c r="A478" s="3">
        <v>73265.9993422956</v>
      </c>
      <c r="B478" s="4">
        <v>4.66816347435407</v>
      </c>
      <c r="C478" s="4" t="str">
        <f>IF('Данные (для ящика с усами)'!$B478&lt;4,"менее 3 лет",(IF('Данные (для ящика с усами)'!$B478&lt;7,"4-6 лет","7+ лет")))</f>
        <v>4-6 лет</v>
      </c>
      <c r="D478" s="4">
        <v>5.70811919272232</v>
      </c>
      <c r="E478" s="4">
        <v>4.12</v>
      </c>
      <c r="F478" s="4">
        <v>30667.2347594888</v>
      </c>
      <c r="G478" s="3">
        <v>896246.146224354</v>
      </c>
      <c r="H478" s="5" t="s">
        <v>3339</v>
      </c>
    </row>
    <row r="479" ht="14.25" customHeight="1">
      <c r="A479" s="3">
        <v>56423.0342772713</v>
      </c>
      <c r="B479" s="4">
        <v>4.67084660304163</v>
      </c>
      <c r="C479" s="4" t="str">
        <f>IF('Данные (для ящика с усами)'!$B479&lt;4,"менее 3 лет",(IF('Данные (для ящика с усами)'!$B479&lt;7,"4-6 лет","7+ лет")))</f>
        <v>4-6 лет</v>
      </c>
      <c r="D479" s="4">
        <v>8.10986528723791</v>
      </c>
      <c r="E479" s="4">
        <v>3.03</v>
      </c>
      <c r="F479" s="4">
        <v>40155.7428493033</v>
      </c>
      <c r="G479" s="3">
        <v>1000216.8576741</v>
      </c>
      <c r="H479" s="5" t="s">
        <v>640</v>
      </c>
    </row>
    <row r="480" ht="14.25" customHeight="1">
      <c r="A480" s="3">
        <v>57782.0570284305</v>
      </c>
      <c r="B480" s="4">
        <v>4.67194583921495</v>
      </c>
      <c r="C480" s="4" t="str">
        <f>IF('Данные (для ящика с усами)'!$B480&lt;4,"менее 3 лет",(IF('Данные (для ящика с усами)'!$B480&lt;7,"4-6 лет","7+ лет")))</f>
        <v>4-6 лет</v>
      </c>
      <c r="D480" s="4">
        <v>9.06701509122359</v>
      </c>
      <c r="E480" s="4">
        <v>4.21</v>
      </c>
      <c r="F480" s="4">
        <v>37625.9741543946</v>
      </c>
      <c r="G480" s="3">
        <v>1046818.06975883</v>
      </c>
      <c r="H480" s="5" t="s">
        <v>770</v>
      </c>
    </row>
    <row r="481" ht="14.25" customHeight="1">
      <c r="A481" s="3">
        <v>64705.3834116736</v>
      </c>
      <c r="B481" s="4">
        <v>4.67202873202584</v>
      </c>
      <c r="C481" s="4" t="str">
        <f>IF('Данные (для ящика с усами)'!$B481&lt;4,"менее 3 лет",(IF('Данные (для ящика с усами)'!$B481&lt;7,"4-6 лет","7+ лет")))</f>
        <v>4-6 лет</v>
      </c>
      <c r="D481" s="4">
        <v>6.38608939765793</v>
      </c>
      <c r="E481" s="4">
        <v>2.24</v>
      </c>
      <c r="F481" s="4">
        <v>33900.1987478964</v>
      </c>
      <c r="G481" s="3">
        <v>862407.817012228</v>
      </c>
      <c r="H481" s="5" t="s">
        <v>1796</v>
      </c>
    </row>
    <row r="482" ht="14.25" customHeight="1">
      <c r="A482" s="3">
        <v>60224.6517130735</v>
      </c>
      <c r="B482" s="4">
        <v>4.67594013266235</v>
      </c>
      <c r="C482" s="4" t="str">
        <f>IF('Данные (для ящика с усами)'!$B482&lt;4,"менее 3 лет",(IF('Данные (для ящика с усами)'!$B482&lt;7,"4-6 лет","7+ лет")))</f>
        <v>4-6 лет</v>
      </c>
      <c r="D482" s="4">
        <v>5.42884666714025</v>
      </c>
      <c r="E482" s="4">
        <v>3.23</v>
      </c>
      <c r="F482" s="4">
        <v>42182.8621104635</v>
      </c>
      <c r="G482" s="3">
        <v>712228.424302721</v>
      </c>
      <c r="H482" s="5" t="s">
        <v>1071</v>
      </c>
    </row>
    <row r="483" ht="14.25" customHeight="1">
      <c r="A483" s="3">
        <v>65464.1983873324</v>
      </c>
      <c r="B483" s="4">
        <v>4.6759873491451</v>
      </c>
      <c r="C483" s="4" t="str">
        <f>IF('Данные (для ящика с усами)'!$B483&lt;4,"менее 3 лет",(IF('Данные (для ящика с усами)'!$B483&lt;7,"4-6 лет","7+ лет")))</f>
        <v>4-6 лет</v>
      </c>
      <c r="D483" s="4">
        <v>7.35013083869489</v>
      </c>
      <c r="E483" s="4">
        <v>4.09</v>
      </c>
      <c r="F483" s="4">
        <v>26065.6926597924</v>
      </c>
      <c r="G483" s="3">
        <v>729688.592631739</v>
      </c>
      <c r="H483" s="5" t="s">
        <v>1924</v>
      </c>
    </row>
    <row r="484" ht="14.25" customHeight="1">
      <c r="A484" s="3">
        <v>64767.8676982981</v>
      </c>
      <c r="B484" s="4">
        <v>4.67607021932741</v>
      </c>
      <c r="C484" s="4" t="str">
        <f>IF('Данные (для ящика с усами)'!$B484&lt;4,"менее 3 лет",(IF('Данные (для ящика с усами)'!$B484&lt;7,"4-6 лет","7+ лет")))</f>
        <v>4-6 лет</v>
      </c>
      <c r="D484" s="4">
        <v>7.13217043392546</v>
      </c>
      <c r="E484" s="4">
        <v>5.3</v>
      </c>
      <c r="F484" s="4">
        <v>26414.7474216582</v>
      </c>
      <c r="G484" s="3">
        <v>839426.122179982</v>
      </c>
      <c r="H484" s="5" t="s">
        <v>1814</v>
      </c>
    </row>
    <row r="485" ht="14.25" customHeight="1">
      <c r="A485" s="3">
        <v>62390.3330969761</v>
      </c>
      <c r="B485" s="4">
        <v>4.67655055138231</v>
      </c>
      <c r="C485" s="4" t="str">
        <f>IF('Данные (для ящика с усами)'!$B485&lt;4,"менее 3 лет",(IF('Данные (для ящика с усами)'!$B485&lt;7,"4-6 лет","7+ лет")))</f>
        <v>4-6 лет</v>
      </c>
      <c r="D485" s="4">
        <v>5.34804864483066</v>
      </c>
      <c r="E485" s="4">
        <v>3.36</v>
      </c>
      <c r="F485" s="4">
        <v>37535.6438243691</v>
      </c>
      <c r="G485" s="3">
        <v>758886.688761483</v>
      </c>
      <c r="H485" s="5" t="s">
        <v>1419</v>
      </c>
    </row>
    <row r="486" ht="14.25" customHeight="1">
      <c r="A486" s="3">
        <v>72353.580954825</v>
      </c>
      <c r="B486" s="4">
        <v>4.67850433225585</v>
      </c>
      <c r="C486" s="4" t="str">
        <f>IF('Данные (для ящика с усами)'!$B486&lt;4,"менее 3 лет",(IF('Данные (для ящика с усами)'!$B486&lt;7,"4-6 лет","7+ лет")))</f>
        <v>4-6 лет</v>
      </c>
      <c r="D486" s="4">
        <v>7.5942624553611</v>
      </c>
      <c r="E486" s="4">
        <v>6.06</v>
      </c>
      <c r="F486" s="4">
        <v>15395.0599207457</v>
      </c>
      <c r="G486" s="3">
        <v>959243.608448729</v>
      </c>
      <c r="H486" s="5" t="s">
        <v>3174</v>
      </c>
    </row>
    <row r="487" ht="14.25" customHeight="1">
      <c r="A487" s="3">
        <v>70189.0059107664</v>
      </c>
      <c r="B487" s="4">
        <v>4.67850884669548</v>
      </c>
      <c r="C487" s="4" t="str">
        <f>IF('Данные (для ящика с усами)'!$B487&lt;4,"менее 3 лет",(IF('Данные (для ящика с усами)'!$B487&lt;7,"4-6 лет","7+ лет")))</f>
        <v>4-6 лет</v>
      </c>
      <c r="D487" s="4">
        <v>6.12078174482011</v>
      </c>
      <c r="E487" s="4">
        <v>4.26</v>
      </c>
      <c r="F487" s="4">
        <v>53705.1317320747</v>
      </c>
      <c r="G487" s="3">
        <v>1308017.31423917</v>
      </c>
      <c r="H487" s="5" t="s">
        <v>2784</v>
      </c>
    </row>
    <row r="488" ht="14.25" customHeight="1">
      <c r="A488" s="3">
        <v>66408.807025044</v>
      </c>
      <c r="B488" s="4">
        <v>4.67860493432957</v>
      </c>
      <c r="C488" s="4" t="str">
        <f>IF('Данные (для ящика с усами)'!$B488&lt;4,"менее 3 лет",(IF('Данные (для ящика с усами)'!$B488&lt;7,"4-6 лет","7+ лет")))</f>
        <v>4-6 лет</v>
      </c>
      <c r="D488" s="4">
        <v>7.37486601720793</v>
      </c>
      <c r="E488" s="4">
        <v>5.08</v>
      </c>
      <c r="F488" s="4">
        <v>31942.7190751993</v>
      </c>
      <c r="G488" s="3">
        <v>1134246.50252595</v>
      </c>
      <c r="H488" s="5" t="s">
        <v>2083</v>
      </c>
    </row>
    <row r="489" ht="14.25" customHeight="1">
      <c r="A489" s="3">
        <v>85345.1358960262</v>
      </c>
      <c r="B489" s="4">
        <v>4.68023151370359</v>
      </c>
      <c r="C489" s="4" t="str">
        <f>IF('Данные (для ящика с усами)'!$B489&lt;4,"менее 3 лет",(IF('Данные (для ящика с усами)'!$B489&lt;7,"4-6 лет","7+ лет")))</f>
        <v>4-6 лет</v>
      </c>
      <c r="D489" s="4">
        <v>7.22779317916678</v>
      </c>
      <c r="E489" s="4">
        <v>6.11</v>
      </c>
      <c r="F489" s="4">
        <v>13088.1563635809</v>
      </c>
      <c r="G489" s="3">
        <v>904497.317088796</v>
      </c>
      <c r="H489" s="5" t="s">
        <v>4713</v>
      </c>
    </row>
    <row r="490" ht="14.25" customHeight="1">
      <c r="A490" s="3">
        <v>78048.8058321797</v>
      </c>
      <c r="B490" s="4">
        <v>4.68121141214084</v>
      </c>
      <c r="C490" s="4" t="str">
        <f>IF('Данные (для ящика с усами)'!$B490&lt;4,"менее 3 лет",(IF('Данные (для ящика с усами)'!$B490&lt;7,"4-6 лет","7+ лет")))</f>
        <v>4-6 лет</v>
      </c>
      <c r="D490" s="4">
        <v>6.94796718403158</v>
      </c>
      <c r="E490" s="4">
        <v>4.07</v>
      </c>
      <c r="F490" s="4">
        <v>28727.0782034787</v>
      </c>
      <c r="G490" s="3">
        <v>990725.651757105</v>
      </c>
      <c r="H490" s="5" t="s">
        <v>4085</v>
      </c>
    </row>
    <row r="491" ht="14.25" customHeight="1">
      <c r="A491" s="3">
        <v>59777.3726884461</v>
      </c>
      <c r="B491" s="4">
        <v>4.68145216711532</v>
      </c>
      <c r="C491" s="4" t="str">
        <f>IF('Данные (для ящика с усами)'!$B491&lt;4,"менее 3 лет",(IF('Данные (для ящика с усами)'!$B491&lt;7,"4-6 лет","7+ лет")))</f>
        <v>4-6 лет</v>
      </c>
      <c r="D491" s="4">
        <v>5.70965281393866</v>
      </c>
      <c r="E491" s="4">
        <v>2.43</v>
      </c>
      <c r="F491" s="4">
        <v>37836.5178192622</v>
      </c>
      <c r="G491" s="3">
        <v>614700.737148509</v>
      </c>
      <c r="H491" s="5" t="s">
        <v>1009</v>
      </c>
    </row>
    <row r="492" ht="14.25" customHeight="1">
      <c r="A492" s="3">
        <v>62816.8783716376</v>
      </c>
      <c r="B492" s="4">
        <v>4.68402332183144</v>
      </c>
      <c r="C492" s="4" t="str">
        <f>IF('Данные (для ящика с усами)'!$B492&lt;4,"менее 3 лет",(IF('Данные (для ящика с усами)'!$B492&lt;7,"4-6 лет","7+ лет")))</f>
        <v>4-6 лет</v>
      </c>
      <c r="D492" s="4">
        <v>7.06619038139927</v>
      </c>
      <c r="E492" s="4">
        <v>3.11</v>
      </c>
      <c r="F492" s="4">
        <v>55887.6987456731</v>
      </c>
      <c r="G492" s="3">
        <v>1288199.15272917</v>
      </c>
      <c r="H492" s="5" t="s">
        <v>1487</v>
      </c>
    </row>
    <row r="493" ht="14.25" customHeight="1">
      <c r="A493" s="3">
        <v>49851.1347839676</v>
      </c>
      <c r="B493" s="4">
        <v>4.68499568319636</v>
      </c>
      <c r="C493" s="4" t="str">
        <f>IF('Данные (для ящика с усами)'!$B493&lt;4,"менее 3 лет",(IF('Данные (для ящика с усами)'!$B493&lt;7,"4-6 лет","7+ лет")))</f>
        <v>4-6 лет</v>
      </c>
      <c r="D493" s="4">
        <v>5.25969541185178</v>
      </c>
      <c r="E493" s="4">
        <v>3.04</v>
      </c>
      <c r="F493" s="4">
        <v>32511.8462682008</v>
      </c>
      <c r="G493" s="3">
        <v>283208.132186879</v>
      </c>
      <c r="H493" s="5" t="s">
        <v>216</v>
      </c>
    </row>
    <row r="494" ht="14.25" customHeight="1">
      <c r="A494" s="3">
        <v>58229.7685293853</v>
      </c>
      <c r="B494" s="4">
        <v>4.68521683449655</v>
      </c>
      <c r="C494" s="4" t="str">
        <f>IF('Данные (для ящика с усами)'!$B494&lt;4,"менее 3 лет",(IF('Данные (для ящика с усами)'!$B494&lt;7,"4-6 лет","7+ лет")))</f>
        <v>4-6 лет</v>
      </c>
      <c r="D494" s="4">
        <v>7.85451327760363</v>
      </c>
      <c r="E494" s="4">
        <v>5.03</v>
      </c>
      <c r="F494" s="4">
        <v>44972.0313587207</v>
      </c>
      <c r="G494" s="3">
        <v>1251430.92031861</v>
      </c>
      <c r="H494" s="5" t="s">
        <v>828</v>
      </c>
    </row>
    <row r="495" ht="14.25" customHeight="1">
      <c r="A495" s="3">
        <v>73739.8475445502</v>
      </c>
      <c r="B495" s="4">
        <v>4.68900891195894</v>
      </c>
      <c r="C495" s="4" t="str">
        <f>IF('Данные (для ящика с усами)'!$B495&lt;4,"менее 3 лет",(IF('Данные (для ящика с усами)'!$B495&lt;7,"4-6 лет","7+ лет")))</f>
        <v>4-6 лет</v>
      </c>
      <c r="D495" s="4">
        <v>8.24452347586036</v>
      </c>
      <c r="E495" s="4">
        <v>4.16</v>
      </c>
      <c r="F495" s="4">
        <v>38988.127974933</v>
      </c>
      <c r="G495" s="3">
        <v>1423125.54126977</v>
      </c>
      <c r="H495" s="5" t="s">
        <v>3431</v>
      </c>
    </row>
    <row r="496" ht="14.25" customHeight="1">
      <c r="A496" s="3">
        <v>69632.0404580885</v>
      </c>
      <c r="B496" s="4">
        <v>4.69110630104998</v>
      </c>
      <c r="C496" s="4" t="str">
        <f>IF('Данные (для ящика с усами)'!$B496&lt;4,"менее 3 лет",(IF('Данные (для ящика с усами)'!$B496&lt;7,"4-6 лет","7+ лет")))</f>
        <v>4-6 лет</v>
      </c>
      <c r="D496" s="4">
        <v>5.56380506798093</v>
      </c>
      <c r="E496" s="4">
        <v>2.22</v>
      </c>
      <c r="F496" s="4">
        <v>34641.5650847092</v>
      </c>
      <c r="G496" s="3">
        <v>889385.901584259</v>
      </c>
      <c r="H496" s="5" t="s">
        <v>2694</v>
      </c>
    </row>
    <row r="497" ht="14.25" customHeight="1">
      <c r="A497" s="3">
        <v>79627.6285925145</v>
      </c>
      <c r="B497" s="4">
        <v>4.69258003637502</v>
      </c>
      <c r="C497" s="4" t="str">
        <f>IF('Данные (для ящика с усами)'!$B497&lt;4,"менее 3 лет",(IF('Данные (для ящика с усами)'!$B497&lt;7,"4-6 лет","7+ лет")))</f>
        <v>4-6 лет</v>
      </c>
      <c r="D497" s="4">
        <v>6.28742434771346</v>
      </c>
      <c r="E497" s="4">
        <v>2.15</v>
      </c>
      <c r="F497" s="4">
        <v>31638.8549745304</v>
      </c>
      <c r="G497" s="3">
        <v>1196064.32994418</v>
      </c>
      <c r="H497" s="5" t="s">
        <v>4275</v>
      </c>
    </row>
    <row r="498" ht="14.25" customHeight="1">
      <c r="A498" s="3">
        <v>51797.3031830302</v>
      </c>
      <c r="B498" s="4">
        <v>4.69282127047461</v>
      </c>
      <c r="C498" s="4" t="str">
        <f>IF('Данные (для ящика с усами)'!$B498&lt;4,"менее 3 лет",(IF('Данные (для ящика с усами)'!$B498&lt;7,"4-6 лет","7+ лет")))</f>
        <v>4-6 лет</v>
      </c>
      <c r="D498" s="4">
        <v>7.37372046826595</v>
      </c>
      <c r="E498" s="4">
        <v>4.14</v>
      </c>
      <c r="F498" s="4">
        <v>30640.1761720105</v>
      </c>
      <c r="G498" s="3">
        <v>491085.825996285</v>
      </c>
      <c r="H498" s="5" t="s">
        <v>309</v>
      </c>
    </row>
    <row r="499" ht="14.25" customHeight="1">
      <c r="A499" s="3">
        <v>89163.4985883294</v>
      </c>
      <c r="B499" s="4">
        <v>4.69285543643448</v>
      </c>
      <c r="C499" s="4" t="str">
        <f>IF('Данные (для ящика с усами)'!$B499&lt;4,"менее 3 лет",(IF('Данные (для ящика с усами)'!$B499&lt;7,"4-6 лет","7+ лет")))</f>
        <v>4-6 лет</v>
      </c>
      <c r="D499" s="4">
        <v>6.01074281542121</v>
      </c>
      <c r="E499" s="4">
        <v>2.27</v>
      </c>
      <c r="F499" s="4">
        <v>44016.1474410953</v>
      </c>
      <c r="G499" s="3">
        <v>1659805.18404135</v>
      </c>
      <c r="H499" s="5" t="s">
        <v>4881</v>
      </c>
    </row>
    <row r="500" ht="14.25" customHeight="1">
      <c r="A500" s="3">
        <v>83298.1833730342</v>
      </c>
      <c r="B500" s="4">
        <v>4.69504150659363</v>
      </c>
      <c r="C500" s="4" t="str">
        <f>IF('Данные (для ящика с усами)'!$B500&lt;4,"менее 3 лет",(IF('Данные (для ящика с усами)'!$B500&lt;7,"4-6 лет","7+ лет")))</f>
        <v>4-6 лет</v>
      </c>
      <c r="D500" s="4">
        <v>6.06120811025591</v>
      </c>
      <c r="E500" s="4">
        <v>3.33</v>
      </c>
      <c r="F500" s="4">
        <v>33657.239196107</v>
      </c>
      <c r="G500" s="3">
        <v>1267433.90857945</v>
      </c>
      <c r="H500" s="5" t="s">
        <v>4591</v>
      </c>
    </row>
    <row r="501" ht="14.25" customHeight="1">
      <c r="A501" s="3">
        <v>82381.5487531014</v>
      </c>
      <c r="B501" s="4">
        <v>4.69556813612501</v>
      </c>
      <c r="C501" s="4" t="str">
        <f>IF('Данные (для ящика с усами)'!$B501&lt;4,"менее 3 лет",(IF('Данные (для ящика с усами)'!$B501&lt;7,"4-6 лет","7+ лет")))</f>
        <v>4-6 лет</v>
      </c>
      <c r="D501" s="4">
        <v>8.04572824124665</v>
      </c>
      <c r="E501" s="4">
        <v>4.14</v>
      </c>
      <c r="F501" s="4">
        <v>36655.1289393678</v>
      </c>
      <c r="G501" s="3">
        <v>1468513.24437654</v>
      </c>
      <c r="H501" s="5" t="s">
        <v>4526</v>
      </c>
    </row>
    <row r="502" ht="14.25" customHeight="1">
      <c r="A502" s="3">
        <v>96901.0815059315</v>
      </c>
      <c r="B502" s="4">
        <v>4.69799790688538</v>
      </c>
      <c r="C502" s="4" t="str">
        <f>IF('Данные (для ящика с усами)'!$B502&lt;4,"менее 3 лет",(IF('Данные (для ящика с усами)'!$B502&lt;7,"4-6 лет","7+ лет")))</f>
        <v>4-6 лет</v>
      </c>
      <c r="D502" s="4">
        <v>8.31777467885141</v>
      </c>
      <c r="E502" s="4">
        <v>4.1</v>
      </c>
      <c r="F502" s="4">
        <v>32824.7966560985</v>
      </c>
      <c r="G502" s="3">
        <v>1642478.73565644</v>
      </c>
      <c r="H502" s="5" t="s">
        <v>4991</v>
      </c>
    </row>
    <row r="503" ht="14.25" customHeight="1">
      <c r="A503" s="3">
        <v>84364.7073280337</v>
      </c>
      <c r="B503" s="4">
        <v>4.69805803536499</v>
      </c>
      <c r="C503" s="4" t="str">
        <f>IF('Данные (для ящика с усами)'!$B503&lt;4,"менее 3 лет",(IF('Данные (для ящика с усами)'!$B503&lt;7,"4-6 лет","7+ лет")))</f>
        <v>4-6 лет</v>
      </c>
      <c r="D503" s="4">
        <v>7.10770822175683</v>
      </c>
      <c r="E503" s="4">
        <v>3.46</v>
      </c>
      <c r="F503" s="4">
        <v>50521.1042345076</v>
      </c>
      <c r="G503" s="3">
        <v>1551094.81497812</v>
      </c>
      <c r="H503" s="5" t="s">
        <v>4662</v>
      </c>
    </row>
    <row r="504" ht="14.25" customHeight="1">
      <c r="A504" s="3">
        <v>54293.1400802953</v>
      </c>
      <c r="B504" s="4">
        <v>4.70321537742089</v>
      </c>
      <c r="C504" s="4" t="str">
        <f>IF('Данные (для ящика с усами)'!$B504&lt;4,"менее 3 лет",(IF('Данные (для ящика с усами)'!$B504&lt;7,"4-6 лет","7+ лет")))</f>
        <v>4-6 лет</v>
      </c>
      <c r="D504" s="4">
        <v>6.93550997578942</v>
      </c>
      <c r="E504" s="4">
        <v>4.23</v>
      </c>
      <c r="F504" s="4">
        <v>49751.6342689492</v>
      </c>
      <c r="G504" s="3">
        <v>1010477.39216785</v>
      </c>
      <c r="H504" s="5" t="s">
        <v>450</v>
      </c>
    </row>
    <row r="505" ht="14.25" customHeight="1">
      <c r="A505" s="3">
        <v>73477.9764208762</v>
      </c>
      <c r="B505" s="4">
        <v>4.70520546492077</v>
      </c>
      <c r="C505" s="4" t="str">
        <f>IF('Данные (для ящика с усами)'!$B505&lt;4,"менее 3 лет",(IF('Данные (для ящика с усами)'!$B505&lt;7,"4-6 лет","7+ лет")))</f>
        <v>4-6 лет</v>
      </c>
      <c r="D505" s="4">
        <v>6.23799062327553</v>
      </c>
      <c r="E505" s="4">
        <v>3.44</v>
      </c>
      <c r="F505" s="4">
        <v>46610.6153315757</v>
      </c>
      <c r="G505" s="3">
        <v>1113782.46786715</v>
      </c>
      <c r="H505" s="5" t="s">
        <v>3385</v>
      </c>
    </row>
    <row r="506" ht="14.25" customHeight="1">
      <c r="A506" s="3">
        <v>75049.0367160897</v>
      </c>
      <c r="B506" s="4">
        <v>4.70906957561039</v>
      </c>
      <c r="C506" s="4" t="str">
        <f>IF('Данные (для ящика с усами)'!$B506&lt;4,"менее 3 лет",(IF('Данные (для ящика с усами)'!$B506&lt;7,"4-6 лет","7+ лет")))</f>
        <v>4-6 лет</v>
      </c>
      <c r="D506" s="4">
        <v>7.62370347300201</v>
      </c>
      <c r="E506" s="4">
        <v>6.45</v>
      </c>
      <c r="F506" s="4">
        <v>28061.9964924542</v>
      </c>
      <c r="G506" s="3">
        <v>1199618.94266609</v>
      </c>
      <c r="H506" s="5" t="s">
        <v>3650</v>
      </c>
    </row>
    <row r="507" ht="14.25" customHeight="1">
      <c r="A507" s="3">
        <v>71117.405948473</v>
      </c>
      <c r="B507" s="4">
        <v>4.7092944204983</v>
      </c>
      <c r="C507" s="4" t="str">
        <f>IF('Данные (для ящика с усами)'!$B507&lt;4,"менее 3 лет",(IF('Данные (для ящика с усами)'!$B507&lt;7,"4-6 лет","7+ лет")))</f>
        <v>4-6 лет</v>
      </c>
      <c r="D507" s="4">
        <v>5.95927226830688</v>
      </c>
      <c r="E507" s="4">
        <v>4.23</v>
      </c>
      <c r="F507" s="4">
        <v>43998.0635059291</v>
      </c>
      <c r="G507" s="3">
        <v>1065953.37600665</v>
      </c>
      <c r="H507" s="5" t="s">
        <v>2957</v>
      </c>
    </row>
    <row r="508" ht="14.25" customHeight="1">
      <c r="A508" s="3">
        <v>74968.4173232895</v>
      </c>
      <c r="B508" s="4">
        <v>4.70949840414661</v>
      </c>
      <c r="C508" s="4" t="str">
        <f>IF('Данные (для ящика с усами)'!$B508&lt;4,"менее 3 лет",(IF('Данные (для ящика с усами)'!$B508&lt;7,"4-6 лет","7+ лет")))</f>
        <v>4-6 лет</v>
      </c>
      <c r="D508" s="4">
        <v>6.55638236855004</v>
      </c>
      <c r="E508" s="4">
        <v>3.08</v>
      </c>
      <c r="F508" s="4">
        <v>28045.4221435318</v>
      </c>
      <c r="G508" s="3">
        <v>1093506.01425065</v>
      </c>
      <c r="H508" s="5" t="s">
        <v>3637</v>
      </c>
    </row>
    <row r="509" ht="14.25" customHeight="1">
      <c r="A509" s="3">
        <v>65068.5545285404</v>
      </c>
      <c r="B509" s="4">
        <v>4.71040108327981</v>
      </c>
      <c r="C509" s="4" t="str">
        <f>IF('Данные (для ящика с усами)'!$B509&lt;4,"менее 3 лет",(IF('Данные (для ящика с усами)'!$B509&lt;7,"4-6 лет","7+ лет")))</f>
        <v>4-6 лет</v>
      </c>
      <c r="D509" s="4">
        <v>6.45582982276982</v>
      </c>
      <c r="E509" s="4">
        <v>2.31</v>
      </c>
      <c r="F509" s="4">
        <v>29647.56430588</v>
      </c>
      <c r="G509" s="3">
        <v>691941.396588547</v>
      </c>
      <c r="H509" s="5" t="s">
        <v>1859</v>
      </c>
    </row>
    <row r="510" ht="14.25" customHeight="1">
      <c r="A510" s="3">
        <v>82013.6543784822</v>
      </c>
      <c r="B510" s="4">
        <v>4.7147306086423</v>
      </c>
      <c r="C510" s="4" t="str">
        <f>IF('Данные (для ящика с усами)'!$B510&lt;4,"менее 3 лет",(IF('Данные (для ящика с усами)'!$B510&lt;7,"4-6 лет","7+ лет")))</f>
        <v>4-6 лет</v>
      </c>
      <c r="D510" s="4">
        <v>6.38506896536967</v>
      </c>
      <c r="E510" s="4">
        <v>2.1</v>
      </c>
      <c r="F510" s="4">
        <v>42211.418643591</v>
      </c>
      <c r="G510" s="3">
        <v>1329800.04619048</v>
      </c>
      <c r="H510" s="5" t="s">
        <v>4499</v>
      </c>
    </row>
    <row r="511" ht="14.25" customHeight="1">
      <c r="A511" s="3">
        <v>75892.5062776945</v>
      </c>
      <c r="B511" s="4">
        <v>4.7156835763144</v>
      </c>
      <c r="C511" s="4" t="str">
        <f>IF('Данные (для ящика с усами)'!$B511&lt;4,"менее 3 лет",(IF('Данные (для ящика с усами)'!$B511&lt;7,"4-6 лет","7+ лет")))</f>
        <v>4-6 лет</v>
      </c>
      <c r="D511" s="4">
        <v>6.79321587371421</v>
      </c>
      <c r="E511" s="4">
        <v>3.15</v>
      </c>
      <c r="F511" s="4">
        <v>40908.892323292</v>
      </c>
      <c r="G511" s="3">
        <v>1249914.39484253</v>
      </c>
      <c r="H511" s="5" t="s">
        <v>3777</v>
      </c>
    </row>
    <row r="512" ht="14.25" customHeight="1">
      <c r="A512" s="3">
        <v>70444.4627327887</v>
      </c>
      <c r="B512" s="4">
        <v>4.71713560204471</v>
      </c>
      <c r="C512" s="4" t="str">
        <f>IF('Данные (для ящика с усами)'!$B512&lt;4,"менее 3 лет",(IF('Данные (для ящика с усами)'!$B512&lt;7,"4-6 лет","7+ лет")))</f>
        <v>4-6 лет</v>
      </c>
      <c r="D512" s="4">
        <v>7.88399633902269</v>
      </c>
      <c r="E512" s="4">
        <v>3.46</v>
      </c>
      <c r="F512" s="4">
        <v>41919.5839385153</v>
      </c>
      <c r="G512" s="3">
        <v>1209964.35233124</v>
      </c>
      <c r="H512" s="5" t="s">
        <v>2830</v>
      </c>
    </row>
    <row r="513" ht="14.25" customHeight="1">
      <c r="A513" s="3">
        <v>77722.4979984597</v>
      </c>
      <c r="B513" s="4">
        <v>4.71741403779395</v>
      </c>
      <c r="C513" s="4" t="str">
        <f>IF('Данные (для ящика с усами)'!$B513&lt;4,"менее 3 лет",(IF('Данные (для ящика с усами)'!$B513&lt;7,"4-6 лет","7+ лет")))</f>
        <v>4-6 лет</v>
      </c>
      <c r="D513" s="4">
        <v>7.74394466266385</v>
      </c>
      <c r="E513" s="4">
        <v>6.13</v>
      </c>
      <c r="F513" s="4">
        <v>57287.5989724642</v>
      </c>
      <c r="G513" s="3">
        <v>1657363.05709339</v>
      </c>
      <c r="H513" s="5" t="s">
        <v>4049</v>
      </c>
    </row>
    <row r="514" ht="14.25" customHeight="1">
      <c r="A514" s="3">
        <v>93303.6838486428</v>
      </c>
      <c r="B514" s="4">
        <v>4.72058070040769</v>
      </c>
      <c r="C514" s="4" t="str">
        <f>IF('Данные (для ящика с усами)'!$B514&lt;4,"менее 3 лет",(IF('Данные (для ящика с усами)'!$B514&lt;7,"4-6 лет","7+ лет")))</f>
        <v>4-6 лет</v>
      </c>
      <c r="D514" s="4">
        <v>7.79374598851303</v>
      </c>
      <c r="E514" s="4">
        <v>3.42</v>
      </c>
      <c r="F514" s="4">
        <v>38162.6129459766</v>
      </c>
      <c r="G514" s="3">
        <v>1529711.13978268</v>
      </c>
      <c r="H514" s="5" t="s">
        <v>4951</v>
      </c>
    </row>
    <row r="515" ht="14.25" customHeight="1">
      <c r="A515" s="3">
        <v>74030.6155532828</v>
      </c>
      <c r="B515" s="4">
        <v>4.72338129724928</v>
      </c>
      <c r="C515" s="4" t="str">
        <f>IF('Данные (для ящика с усами)'!$B515&lt;4,"менее 3 лет",(IF('Данные (для ящика с усами)'!$B515&lt;7,"4-6 лет","7+ лет")))</f>
        <v>4-6 лет</v>
      </c>
      <c r="D515" s="4">
        <v>5.57309159715375</v>
      </c>
      <c r="E515" s="4">
        <v>2.4</v>
      </c>
      <c r="F515" s="4">
        <v>46784.7252146535</v>
      </c>
      <c r="G515" s="3">
        <v>1194594.98836649</v>
      </c>
      <c r="H515" s="5" t="s">
        <v>3474</v>
      </c>
    </row>
    <row r="516" ht="14.25" customHeight="1">
      <c r="A516" s="3">
        <v>56103.9170016296</v>
      </c>
      <c r="B516" s="4">
        <v>4.72554070250073</v>
      </c>
      <c r="C516" s="4" t="str">
        <f>IF('Данные (для ящика с усами)'!$B516&lt;4,"менее 3 лет",(IF('Данные (для ящика с усами)'!$B516&lt;7,"4-6 лет","7+ лет")))</f>
        <v>4-6 лет</v>
      </c>
      <c r="D516" s="4">
        <v>4.12973336083191</v>
      </c>
      <c r="E516" s="4">
        <v>3.4</v>
      </c>
      <c r="F516" s="4">
        <v>41330.6085561845</v>
      </c>
      <c r="G516" s="3">
        <v>593766.184767677</v>
      </c>
      <c r="H516" s="5" t="s">
        <v>610</v>
      </c>
    </row>
    <row r="517" ht="14.25" customHeight="1">
      <c r="A517" s="3">
        <v>68791.7916884852</v>
      </c>
      <c r="B517" s="4">
        <v>4.72555222849962</v>
      </c>
      <c r="C517" s="4" t="str">
        <f>IF('Данные (для ящика с усами)'!$B517&lt;4,"менее 3 лет",(IF('Данные (для ящика с усами)'!$B517&lt;7,"4-6 лет","7+ лет")))</f>
        <v>4-6 лет</v>
      </c>
      <c r="D517" s="4">
        <v>6.70420160422281</v>
      </c>
      <c r="E517" s="4">
        <v>4.11</v>
      </c>
      <c r="F517" s="4">
        <v>48423.3224441768</v>
      </c>
      <c r="G517" s="3">
        <v>1132522.90129471</v>
      </c>
      <c r="H517" s="5" t="s">
        <v>2505</v>
      </c>
    </row>
    <row r="518" ht="14.25" customHeight="1">
      <c r="A518" s="3">
        <v>48357.0634748848</v>
      </c>
      <c r="B518" s="4">
        <v>4.72764596548344</v>
      </c>
      <c r="C518" s="4" t="str">
        <f>IF('Данные (для ящика с усами)'!$B518&lt;4,"менее 3 лет",(IF('Данные (для ящика с усами)'!$B518&lt;7,"4-6 лет","7+ лет")))</f>
        <v>4-6 лет</v>
      </c>
      <c r="D518" s="4">
        <v>7.98951566978784</v>
      </c>
      <c r="E518" s="4">
        <v>3.03</v>
      </c>
      <c r="F518" s="4">
        <v>45206.7255050357</v>
      </c>
      <c r="G518" s="3">
        <v>813415.128067751</v>
      </c>
      <c r="H518" s="5" t="s">
        <v>149</v>
      </c>
    </row>
    <row r="519" ht="14.25" customHeight="1">
      <c r="A519" s="3">
        <v>62561.5609480803</v>
      </c>
      <c r="B519" s="4">
        <v>4.72788935768067</v>
      </c>
      <c r="C519" s="4" t="str">
        <f>IF('Данные (для ящика с усами)'!$B519&lt;4,"менее 3 лет",(IF('Данные (для ящика с усами)'!$B519&lt;7,"4-6 лет","7+ лет")))</f>
        <v>4-6 лет</v>
      </c>
      <c r="D519" s="4">
        <v>7.92835611708294</v>
      </c>
      <c r="E519" s="4">
        <v>3.23</v>
      </c>
      <c r="F519" s="4">
        <v>37446.1676798228</v>
      </c>
      <c r="G519" s="3">
        <v>852565.626860618</v>
      </c>
      <c r="H519" s="5" t="s">
        <v>1440</v>
      </c>
    </row>
    <row r="520" ht="14.25" customHeight="1">
      <c r="A520" s="3">
        <v>73001.1112484746</v>
      </c>
      <c r="B520" s="4">
        <v>4.72850812914076</v>
      </c>
      <c r="C520" s="4" t="str">
        <f>IF('Данные (для ящика с усами)'!$B520&lt;4,"менее 3 лет",(IF('Данные (для ящика с усами)'!$B520&lt;7,"4-6 лет","7+ лет")))</f>
        <v>4-6 лет</v>
      </c>
      <c r="D520" s="4">
        <v>8.46146827480831</v>
      </c>
      <c r="E520" s="4">
        <v>3.38</v>
      </c>
      <c r="F520" s="4">
        <v>45338.0913903797</v>
      </c>
      <c r="G520" s="3">
        <v>1344869.27970649</v>
      </c>
      <c r="H520" s="5" t="s">
        <v>3280</v>
      </c>
    </row>
    <row r="521" ht="14.25" customHeight="1">
      <c r="A521" s="3">
        <v>70280.3613517255</v>
      </c>
      <c r="B521" s="4">
        <v>4.72880432204125</v>
      </c>
      <c r="C521" s="4" t="str">
        <f>IF('Данные (для ящика с усами)'!$B521&lt;4,"менее 3 лет",(IF('Данные (для ящика с усами)'!$B521&lt;7,"4-6 лет","7+ лет")))</f>
        <v>4-6 лет</v>
      </c>
      <c r="D521" s="4">
        <v>5.01288530574205</v>
      </c>
      <c r="E521" s="4">
        <v>4.4</v>
      </c>
      <c r="F521" s="4">
        <v>39662.7418683305</v>
      </c>
      <c r="G521" s="3">
        <v>852268.671650632</v>
      </c>
      <c r="H521" s="5" t="s">
        <v>2807</v>
      </c>
    </row>
    <row r="522" ht="14.25" customHeight="1">
      <c r="A522" s="3">
        <v>59295.6801134318</v>
      </c>
      <c r="B522" s="4">
        <v>4.73091186923585</v>
      </c>
      <c r="C522" s="4" t="str">
        <f>IF('Данные (для ящика с усами)'!$B522&lt;4,"менее 3 лет",(IF('Данные (для ящика с усами)'!$B522&lt;7,"4-6 лет","7+ лет")))</f>
        <v>4-6 лет</v>
      </c>
      <c r="D522" s="4">
        <v>8.09116630047872</v>
      </c>
      <c r="E522" s="4">
        <v>4.44</v>
      </c>
      <c r="F522" s="4">
        <v>46784.5385934462</v>
      </c>
      <c r="G522" s="3">
        <v>1192677.55002104</v>
      </c>
      <c r="H522" s="5" t="s">
        <v>953</v>
      </c>
    </row>
    <row r="523" ht="14.25" customHeight="1">
      <c r="A523" s="3">
        <v>65669.9845300585</v>
      </c>
      <c r="B523" s="4">
        <v>4.73235732005479</v>
      </c>
      <c r="C523" s="4" t="str">
        <f>IF('Данные (для ящика с усами)'!$B523&lt;4,"менее 3 лет",(IF('Данные (для ящика с усами)'!$B523&lt;7,"4-6 лет","7+ лет")))</f>
        <v>4-6 лет</v>
      </c>
      <c r="D523" s="4">
        <v>8.10567172439999</v>
      </c>
      <c r="E523" s="4">
        <v>5.05</v>
      </c>
      <c r="F523" s="4">
        <v>40115.7638113652</v>
      </c>
      <c r="G523" s="3">
        <v>1050239.90384045</v>
      </c>
      <c r="H523" s="5" t="s">
        <v>1953</v>
      </c>
    </row>
    <row r="524" ht="14.25" customHeight="1">
      <c r="A524" s="3">
        <v>88697.6195162031</v>
      </c>
      <c r="B524" s="4">
        <v>4.73516261714609</v>
      </c>
      <c r="C524" s="4" t="str">
        <f>IF('Данные (для ящика с усами)'!$B524&lt;4,"менее 3 лет",(IF('Данные (для ящика с усами)'!$B524&lt;7,"4-6 лет","7+ лет")))</f>
        <v>4-6 лет</v>
      </c>
      <c r="D524" s="4">
        <v>6.60256030678921</v>
      </c>
      <c r="E524" s="4">
        <v>3.48</v>
      </c>
      <c r="F524" s="4">
        <v>29935.9041621947</v>
      </c>
      <c r="G524" s="3">
        <v>1222760.85804672</v>
      </c>
      <c r="H524" s="5" t="s">
        <v>4858</v>
      </c>
    </row>
    <row r="525" ht="14.25" customHeight="1">
      <c r="A525" s="3">
        <v>67076.0523916852</v>
      </c>
      <c r="B525" s="4">
        <v>4.73654047054765</v>
      </c>
      <c r="C525" s="4" t="str">
        <f>IF('Данные (для ящика с усами)'!$B525&lt;4,"менее 3 лет",(IF('Данные (для ящика с усами)'!$B525&lt;7,"4-6 лет","7+ лет")))</f>
        <v>4-6 лет</v>
      </c>
      <c r="D525" s="4">
        <v>7.23121810628916</v>
      </c>
      <c r="E525" s="4">
        <v>3.12</v>
      </c>
      <c r="F525" s="4">
        <v>40406.5149181169</v>
      </c>
      <c r="G525" s="3">
        <v>1261927.41888063</v>
      </c>
      <c r="H525" s="5" t="s">
        <v>2216</v>
      </c>
    </row>
    <row r="526" ht="14.25" customHeight="1">
      <c r="A526" s="3">
        <v>80417.5439405608</v>
      </c>
      <c r="B526" s="4">
        <v>4.7375690880234</v>
      </c>
      <c r="C526" s="4" t="str">
        <f>IF('Данные (для ящика с усами)'!$B526&lt;4,"менее 3 лет",(IF('Данные (для ящика с усами)'!$B526&lt;7,"4-6 лет","7+ лет")))</f>
        <v>4-6 лет</v>
      </c>
      <c r="D526" s="4">
        <v>6.83705113263386</v>
      </c>
      <c r="E526" s="4">
        <v>4.32</v>
      </c>
      <c r="F526" s="4">
        <v>44523.989089582</v>
      </c>
      <c r="G526" s="3">
        <v>1412144.50844423</v>
      </c>
      <c r="H526" s="5" t="s">
        <v>4360</v>
      </c>
    </row>
    <row r="527" ht="14.25" customHeight="1">
      <c r="A527" s="3">
        <v>66585.7057750611</v>
      </c>
      <c r="B527" s="4">
        <v>4.73804989069122</v>
      </c>
      <c r="C527" s="4" t="str">
        <f>IF('Данные (для ящика с усами)'!$B527&lt;4,"менее 3 лет",(IF('Данные (для ящика с усами)'!$B527&lt;7,"4-6 лет","7+ лет")))</f>
        <v>4-6 лет</v>
      </c>
      <c r="D527" s="4">
        <v>7.29172807075026</v>
      </c>
      <c r="E527" s="4">
        <v>5.33</v>
      </c>
      <c r="F527" s="4">
        <v>36337.9863221872</v>
      </c>
      <c r="G527" s="3">
        <v>1048647.16555753</v>
      </c>
      <c r="H527" s="5" t="s">
        <v>2117</v>
      </c>
    </row>
    <row r="528" ht="14.25" customHeight="1">
      <c r="A528" s="3">
        <v>77324.3973254715</v>
      </c>
      <c r="B528" s="4">
        <v>4.73889164830207</v>
      </c>
      <c r="C528" s="4" t="str">
        <f>IF('Данные (для ящика с усами)'!$B528&lt;4,"менее 3 лет",(IF('Данные (для ящика с усами)'!$B528&lt;7,"4-6 лет","7+ лет")))</f>
        <v>4-6 лет</v>
      </c>
      <c r="D528" s="4">
        <v>6.84277325596337</v>
      </c>
      <c r="E528" s="4">
        <v>2.4</v>
      </c>
      <c r="F528" s="4">
        <v>32839.9014555742</v>
      </c>
      <c r="G528" s="3">
        <v>1091479.56013223</v>
      </c>
      <c r="H528" s="5" t="s">
        <v>3995</v>
      </c>
    </row>
    <row r="529" ht="14.25" customHeight="1">
      <c r="A529" s="3">
        <v>73823.9387924858</v>
      </c>
      <c r="B529" s="4">
        <v>4.73924094304846</v>
      </c>
      <c r="C529" s="4" t="str">
        <f>IF('Данные (для ящика с усами)'!$B529&lt;4,"менее 3 лет",(IF('Данные (для ящика с усами)'!$B529&lt;7,"4-6 лет","7+ лет")))</f>
        <v>4-6 лет</v>
      </c>
      <c r="D529" s="4">
        <v>7.59010151229881</v>
      </c>
      <c r="E529" s="4">
        <v>3.19</v>
      </c>
      <c r="F529" s="4">
        <v>10555.7028232279</v>
      </c>
      <c r="G529" s="3">
        <v>861657.399425361</v>
      </c>
      <c r="H529" s="5" t="s">
        <v>3441</v>
      </c>
    </row>
    <row r="530" ht="14.25" customHeight="1">
      <c r="A530" s="3">
        <v>85468.5309611512</v>
      </c>
      <c r="B530" s="4">
        <v>4.73957277581029</v>
      </c>
      <c r="C530" s="4" t="str">
        <f>IF('Данные (для ящика с усами)'!$B530&lt;4,"менее 3 лет",(IF('Данные (для ящика с усами)'!$B530&lt;7,"4-6 лет","7+ лет")))</f>
        <v>4-6 лет</v>
      </c>
      <c r="D530" s="4">
        <v>7.02286275464826</v>
      </c>
      <c r="E530" s="4">
        <v>5.43</v>
      </c>
      <c r="F530" s="4">
        <v>46505.7883030123</v>
      </c>
      <c r="G530" s="3">
        <v>1444572.97149721</v>
      </c>
      <c r="H530" s="5" t="s">
        <v>4718</v>
      </c>
    </row>
    <row r="531" ht="14.25" customHeight="1">
      <c r="A531" s="3">
        <v>88733.4480303833</v>
      </c>
      <c r="B531" s="4">
        <v>4.74003218680869</v>
      </c>
      <c r="C531" s="4" t="str">
        <f>IF('Данные (для ящика с усами)'!$B531&lt;4,"менее 3 лет",(IF('Данные (для ящика с усами)'!$B531&lt;7,"4-6 лет","7+ лет")))</f>
        <v>4-6 лет</v>
      </c>
      <c r="D531" s="4">
        <v>7.91438673996597</v>
      </c>
      <c r="E531" s="4">
        <v>4.0</v>
      </c>
      <c r="F531" s="4">
        <v>32505.9163740852</v>
      </c>
      <c r="G531" s="3">
        <v>1397943.51341572</v>
      </c>
      <c r="H531" s="5" t="s">
        <v>4861</v>
      </c>
    </row>
    <row r="532" ht="14.25" customHeight="1">
      <c r="A532" s="3">
        <v>90975.1132724804</v>
      </c>
      <c r="B532" s="4">
        <v>4.74068303496074</v>
      </c>
      <c r="C532" s="4" t="str">
        <f>IF('Данные (для ящика с усами)'!$B532&lt;4,"менее 3 лет",(IF('Данные (для ящика с усами)'!$B532&lt;7,"4-6 лет","7+ лет")))</f>
        <v>4-6 лет</v>
      </c>
      <c r="D532" s="4">
        <v>8.32035198630277</v>
      </c>
      <c r="E532" s="4">
        <v>6.45</v>
      </c>
      <c r="F532" s="4">
        <v>44426.2136475975</v>
      </c>
      <c r="G532" s="3">
        <v>1544379.74773567</v>
      </c>
      <c r="H532" s="5" t="s">
        <v>4922</v>
      </c>
    </row>
    <row r="533" ht="14.25" customHeight="1">
      <c r="A533" s="3">
        <v>76855.8657907515</v>
      </c>
      <c r="B533" s="4">
        <v>4.74099583769744</v>
      </c>
      <c r="C533" s="4" t="str">
        <f>IF('Данные (для ящика с усами)'!$B533&lt;4,"менее 3 лет",(IF('Данные (для ящика с усами)'!$B533&lt;7,"4-6 лет","7+ лет")))</f>
        <v>4-6 лет</v>
      </c>
      <c r="D533" s="4">
        <v>6.09163077695954</v>
      </c>
      <c r="E533" s="4">
        <v>2.37</v>
      </c>
      <c r="F533" s="4">
        <v>45388.3135814844</v>
      </c>
      <c r="G533" s="3">
        <v>1240319.69221106</v>
      </c>
      <c r="H533" s="5" t="s">
        <v>3926</v>
      </c>
    </row>
    <row r="534" ht="14.25" customHeight="1">
      <c r="A534" s="3">
        <v>69240.1323760038</v>
      </c>
      <c r="B534" s="4">
        <v>4.74287535247863</v>
      </c>
      <c r="C534" s="4" t="str">
        <f>IF('Данные (для ящика с усами)'!$B534&lt;4,"менее 3 лет",(IF('Данные (для ящика с усами)'!$B534&lt;7,"4-6 лет","7+ лет")))</f>
        <v>4-6 лет</v>
      </c>
      <c r="D534" s="4">
        <v>7.62890736795841</v>
      </c>
      <c r="E534" s="4">
        <v>3.06</v>
      </c>
      <c r="F534" s="4">
        <v>34500.57829679</v>
      </c>
      <c r="G534" s="3">
        <v>1169736.79112308</v>
      </c>
      <c r="H534" s="5" t="s">
        <v>2590</v>
      </c>
    </row>
    <row r="535" ht="14.25" customHeight="1">
      <c r="A535" s="3">
        <v>68488.617462166</v>
      </c>
      <c r="B535" s="4">
        <v>4.74298460197961</v>
      </c>
      <c r="C535" s="4" t="str">
        <f>IF('Данные (для ящика с усами)'!$B535&lt;4,"менее 3 лет",(IF('Данные (для ящика с усами)'!$B535&lt;7,"4-6 лет","7+ лет")))</f>
        <v>4-6 лет</v>
      </c>
      <c r="D535" s="4">
        <v>7.44572423286586</v>
      </c>
      <c r="E535" s="4">
        <v>4.03</v>
      </c>
      <c r="F535" s="4">
        <v>28298.4947621852</v>
      </c>
      <c r="G535" s="3">
        <v>769576.863659735</v>
      </c>
      <c r="H535" s="5" t="s">
        <v>2453</v>
      </c>
    </row>
    <row r="536" ht="14.25" customHeight="1">
      <c r="A536" s="3">
        <v>60345.9913161371</v>
      </c>
      <c r="B536" s="4">
        <v>4.74484679396573</v>
      </c>
      <c r="C536" s="4" t="str">
        <f>IF('Данные (для ящика с усами)'!$B536&lt;4,"менее 3 лет",(IF('Данные (для ящика с усами)'!$B536&lt;7,"4-6 лет","7+ лет")))</f>
        <v>4-6 лет</v>
      </c>
      <c r="D536" s="4">
        <v>7.69597702593587</v>
      </c>
      <c r="E536" s="4">
        <v>6.0</v>
      </c>
      <c r="F536" s="4">
        <v>32654.3358434246</v>
      </c>
      <c r="G536" s="3">
        <v>1005089.89397533</v>
      </c>
      <c r="H536" s="5" t="s">
        <v>1088</v>
      </c>
    </row>
    <row r="537" ht="14.25" customHeight="1">
      <c r="A537" s="3">
        <v>67715.2170072369</v>
      </c>
      <c r="B537" s="4">
        <v>4.74573310258798</v>
      </c>
      <c r="C537" s="4" t="str">
        <f>IF('Данные (для ящика с усами)'!$B537&lt;4,"менее 3 лет",(IF('Данные (для ящика с усами)'!$B537&lt;7,"4-6 лет","7+ лет")))</f>
        <v>4-6 лет</v>
      </c>
      <c r="D537" s="4">
        <v>6.40376421670215</v>
      </c>
      <c r="E537" s="4">
        <v>4.29</v>
      </c>
      <c r="F537" s="4">
        <v>38555.1818494256</v>
      </c>
      <c r="G537" s="3">
        <v>1099917.43416653</v>
      </c>
      <c r="H537" s="5" t="s">
        <v>2318</v>
      </c>
    </row>
    <row r="538" ht="14.25" customHeight="1">
      <c r="A538" s="3">
        <v>71068.996114451</v>
      </c>
      <c r="B538" s="4">
        <v>4.74689644805878</v>
      </c>
      <c r="C538" s="4" t="str">
        <f>IF('Данные (для ящика с усами)'!$B538&lt;4,"менее 3 лет",(IF('Данные (для ящика с усами)'!$B538&lt;7,"4-6 лет","7+ лет")))</f>
        <v>4-6 лет</v>
      </c>
      <c r="D538" s="4">
        <v>9.38791258091902</v>
      </c>
      <c r="E538" s="4">
        <v>6.2</v>
      </c>
      <c r="F538" s="4">
        <v>35724.0184923634</v>
      </c>
      <c r="G538" s="3">
        <v>1355556.95364972</v>
      </c>
      <c r="H538" s="5" t="s">
        <v>2945</v>
      </c>
    </row>
    <row r="539" ht="14.25" customHeight="1">
      <c r="A539" s="3">
        <v>49740.1820931336</v>
      </c>
      <c r="B539" s="4">
        <v>4.74861977298198</v>
      </c>
      <c r="C539" s="4" t="str">
        <f>IF('Данные (для ящика с усами)'!$B539&lt;4,"менее 3 лет",(IF('Данные (для ящика с усами)'!$B539&lt;7,"4-6 лет","7+ лет")))</f>
        <v>4-6 лет</v>
      </c>
      <c r="D539" s="4">
        <v>6.75655454724362</v>
      </c>
      <c r="E539" s="4">
        <v>4.42</v>
      </c>
      <c r="F539" s="4">
        <v>25545.9239439724</v>
      </c>
      <c r="G539" s="3">
        <v>493350.031167589</v>
      </c>
      <c r="H539" s="5" t="s">
        <v>209</v>
      </c>
    </row>
    <row r="540" ht="14.25" customHeight="1">
      <c r="A540" s="3">
        <v>66933.165273282</v>
      </c>
      <c r="B540" s="4">
        <v>4.74878659033504</v>
      </c>
      <c r="C540" s="4" t="str">
        <f>IF('Данные (для ящика с усами)'!$B540&lt;4,"менее 3 лет",(IF('Данные (для ящика с усами)'!$B540&lt;7,"4-6 лет","7+ лет")))</f>
        <v>4-6 лет</v>
      </c>
      <c r="D540" s="4">
        <v>5.87980342010845</v>
      </c>
      <c r="E540" s="4">
        <v>2.09</v>
      </c>
      <c r="F540" s="4">
        <v>41834.0429409877</v>
      </c>
      <c r="G540" s="3">
        <v>881443.924726456</v>
      </c>
      <c r="H540" s="5" t="s">
        <v>2186</v>
      </c>
    </row>
    <row r="541" ht="14.25" customHeight="1">
      <c r="A541" s="3">
        <v>62726.4184007639</v>
      </c>
      <c r="B541" s="4">
        <v>4.74915780149807</v>
      </c>
      <c r="C541" s="4" t="str">
        <f>IF('Данные (для ящика с усами)'!$B541&lt;4,"менее 3 лет",(IF('Данные (для ящика с усами)'!$B541&lt;7,"4-6 лет","7+ лет")))</f>
        <v>4-6 лет</v>
      </c>
      <c r="D541" s="4">
        <v>7.56192045317617</v>
      </c>
      <c r="E541" s="4">
        <v>3.4</v>
      </c>
      <c r="F541" s="4">
        <v>39475.8156242865</v>
      </c>
      <c r="G541" s="3">
        <v>877247.24536775</v>
      </c>
      <c r="H541" s="5" t="s">
        <v>1475</v>
      </c>
    </row>
    <row r="542" ht="14.25" customHeight="1">
      <c r="A542" s="3">
        <v>76009.2970256446</v>
      </c>
      <c r="B542" s="4">
        <v>4.75034973067483</v>
      </c>
      <c r="C542" s="4" t="str">
        <f>IF('Данные (для ящика с усами)'!$B542&lt;4,"менее 3 лет",(IF('Данные (для ящика с усами)'!$B542&lt;7,"4-6 лет","7+ лет")))</f>
        <v>4-6 лет</v>
      </c>
      <c r="D542" s="4">
        <v>5.38657138547685</v>
      </c>
      <c r="E542" s="4">
        <v>3.3</v>
      </c>
      <c r="F542" s="4">
        <v>26888.4086984705</v>
      </c>
      <c r="G542" s="3">
        <v>834185.578409037</v>
      </c>
      <c r="H542" s="5" t="s">
        <v>3796</v>
      </c>
    </row>
    <row r="543" ht="14.25" customHeight="1">
      <c r="A543" s="3">
        <v>58521.8962841427</v>
      </c>
      <c r="B543" s="4">
        <v>4.75053573652289</v>
      </c>
      <c r="C543" s="4" t="str">
        <f>IF('Данные (для ящика с усами)'!$B543&lt;4,"менее 3 лет",(IF('Данные (для ящика с усами)'!$B543&lt;7,"4-6 лет","7+ лет")))</f>
        <v>4-6 лет</v>
      </c>
      <c r="D543" s="4">
        <v>6.85417462058474</v>
      </c>
      <c r="E543" s="4">
        <v>3.46</v>
      </c>
      <c r="F543" s="4">
        <v>44423.4986851153</v>
      </c>
      <c r="G543" s="3">
        <v>671671.714490388</v>
      </c>
      <c r="H543" s="5" t="s">
        <v>860</v>
      </c>
    </row>
    <row r="544" ht="14.25" customHeight="1">
      <c r="A544" s="3">
        <v>84366.2446218595</v>
      </c>
      <c r="B544" s="4">
        <v>4.75090428729865</v>
      </c>
      <c r="C544" s="4" t="str">
        <f>IF('Данные (для ящика с усами)'!$B544&lt;4,"менее 3 лет",(IF('Данные (для ящика с усами)'!$B544&lt;7,"4-6 лет","7+ лет")))</f>
        <v>4-6 лет</v>
      </c>
      <c r="D544" s="4">
        <v>7.86527695938561</v>
      </c>
      <c r="E544" s="4">
        <v>5.27</v>
      </c>
      <c r="F544" s="4">
        <v>43445.0158999521</v>
      </c>
      <c r="G544" s="3">
        <v>1587122.36870816</v>
      </c>
      <c r="H544" s="5" t="s">
        <v>4663</v>
      </c>
    </row>
    <row r="545" ht="14.25" customHeight="1">
      <c r="A545" s="3">
        <v>68871.4473770179</v>
      </c>
      <c r="B545" s="4">
        <v>4.75111927943313</v>
      </c>
      <c r="C545" s="4" t="str">
        <f>IF('Данные (для ящика с усами)'!$B545&lt;4,"менее 3 лет",(IF('Данные (для ящика с усами)'!$B545&lt;7,"4-6 лет","7+ лет")))</f>
        <v>4-6 лет</v>
      </c>
      <c r="D545" s="4">
        <v>7.99951128809657</v>
      </c>
      <c r="E545" s="4">
        <v>4.0</v>
      </c>
      <c r="F545" s="4">
        <v>40863.701212326</v>
      </c>
      <c r="G545" s="3">
        <v>1243838.63422871</v>
      </c>
      <c r="H545" s="5" t="s">
        <v>2521</v>
      </c>
    </row>
    <row r="546" ht="14.25" customHeight="1">
      <c r="A546" s="3">
        <v>64427.3743682184</v>
      </c>
      <c r="B546" s="4">
        <v>4.75136034257939</v>
      </c>
      <c r="C546" s="4" t="str">
        <f>IF('Данные (для ящика с усами)'!$B546&lt;4,"менее 3 лет",(IF('Данные (для ящика с усами)'!$B546&lt;7,"4-6 лет","7+ лет")))</f>
        <v>4-6 лет</v>
      </c>
      <c r="D546" s="4">
        <v>6.39438343932051</v>
      </c>
      <c r="E546" s="4">
        <v>4.45</v>
      </c>
      <c r="F546" s="4">
        <v>25653.6879234957</v>
      </c>
      <c r="G546" s="3">
        <v>606191.866922812</v>
      </c>
      <c r="H546" s="5" t="s">
        <v>1751</v>
      </c>
    </row>
    <row r="547" ht="14.25" customHeight="1">
      <c r="A547" s="3">
        <v>79619.8642706259</v>
      </c>
      <c r="B547" s="4">
        <v>4.75215319427701</v>
      </c>
      <c r="C547" s="4" t="str">
        <f>IF('Данные (для ящика с усами)'!$B547&lt;4,"менее 3 лет",(IF('Данные (для ящика с усами)'!$B547&lt;7,"4-6 лет","7+ лет")))</f>
        <v>4-6 лет</v>
      </c>
      <c r="D547" s="4">
        <v>8.35496150650864</v>
      </c>
      <c r="E547" s="4">
        <v>3.11</v>
      </c>
      <c r="F547" s="4">
        <v>36156.9204908966</v>
      </c>
      <c r="G547" s="3">
        <v>1411334.21947555</v>
      </c>
      <c r="H547" s="5" t="s">
        <v>4274</v>
      </c>
    </row>
    <row r="548" ht="14.25" customHeight="1">
      <c r="A548" s="3">
        <v>73079.5507159734</v>
      </c>
      <c r="B548" s="4">
        <v>4.75260937153696</v>
      </c>
      <c r="C548" s="4" t="str">
        <f>IF('Данные (для ящика с усами)'!$B548&lt;4,"менее 3 лет",(IF('Данные (для ящика с усами)'!$B548&lt;7,"4-6 лет","7+ лет")))</f>
        <v>4-6 лет</v>
      </c>
      <c r="D548" s="4">
        <v>6.58797585837595</v>
      </c>
      <c r="E548" s="4">
        <v>4.21</v>
      </c>
      <c r="F548" s="4">
        <v>56970.7318302439</v>
      </c>
      <c r="G548" s="3">
        <v>1492521.86651816</v>
      </c>
      <c r="H548" s="5" t="s">
        <v>3299</v>
      </c>
    </row>
    <row r="549" ht="14.25" customHeight="1">
      <c r="A549" s="3">
        <v>67652.6226531197</v>
      </c>
      <c r="B549" s="4">
        <v>4.75454189770334</v>
      </c>
      <c r="C549" s="4" t="str">
        <f>IF('Данные (для ящика с усами)'!$B549&lt;4,"менее 3 лет",(IF('Данные (для ящика с усами)'!$B549&lt;7,"4-6 лет","7+ лет")))</f>
        <v>4-6 лет</v>
      </c>
      <c r="D549" s="4">
        <v>8.34147837253401</v>
      </c>
      <c r="E549" s="4">
        <v>5.48</v>
      </c>
      <c r="F549" s="4">
        <v>44353.4468003736</v>
      </c>
      <c r="G549" s="3">
        <v>1440738.46889124</v>
      </c>
      <c r="H549" s="5" t="s">
        <v>2307</v>
      </c>
    </row>
    <row r="550" ht="14.25" customHeight="1">
      <c r="A550" s="3">
        <v>93455.9529565773</v>
      </c>
      <c r="B550" s="4">
        <v>4.75496303476603</v>
      </c>
      <c r="C550" s="4" t="str">
        <f>IF('Данные (для ящика с усами)'!$B550&lt;4,"менее 3 лет",(IF('Данные (для ящика с усами)'!$B550&lt;7,"4-6 лет","7+ лет")))</f>
        <v>4-6 лет</v>
      </c>
      <c r="D550" s="4">
        <v>6.80690821993631</v>
      </c>
      <c r="E550" s="4">
        <v>2.15</v>
      </c>
      <c r="F550" s="4">
        <v>31135.5134900053</v>
      </c>
      <c r="G550" s="3">
        <v>1636996.07360339</v>
      </c>
      <c r="H550" s="5" t="s">
        <v>4953</v>
      </c>
    </row>
    <row r="551" ht="14.25" customHeight="1">
      <c r="A551" s="3">
        <v>73611.6886312109</v>
      </c>
      <c r="B551" s="4">
        <v>4.75644602632943</v>
      </c>
      <c r="C551" s="4" t="str">
        <f>IF('Данные (для ящика с усами)'!$B551&lt;4,"менее 3 лет",(IF('Данные (для ящика с усами)'!$B551&lt;7,"4-6 лет","7+ лет")))</f>
        <v>4-6 лет</v>
      </c>
      <c r="D551" s="4">
        <v>7.76650712392249</v>
      </c>
      <c r="E551" s="4">
        <v>4.23</v>
      </c>
      <c r="F551" s="4">
        <v>38294.0759790386</v>
      </c>
      <c r="G551" s="3">
        <v>1487855.53796448</v>
      </c>
      <c r="H551" s="5" t="s">
        <v>3407</v>
      </c>
    </row>
    <row r="552" ht="14.25" customHeight="1">
      <c r="A552" s="3">
        <v>81438.5814315136</v>
      </c>
      <c r="B552" s="4">
        <v>4.75779313705968</v>
      </c>
      <c r="C552" s="4" t="str">
        <f>IF('Данные (для ящика с усами)'!$B552&lt;4,"менее 3 лет",(IF('Данные (для ящика с усами)'!$B552&lt;7,"4-6 лет","7+ лет")))</f>
        <v>4-6 лет</v>
      </c>
      <c r="D552" s="4">
        <v>6.96308507661316</v>
      </c>
      <c r="E552" s="4">
        <v>2.29</v>
      </c>
      <c r="F552" s="4">
        <v>43340.2935606413</v>
      </c>
      <c r="G552" s="3">
        <v>1432252.08107397</v>
      </c>
      <c r="H552" s="5" t="s">
        <v>4446</v>
      </c>
    </row>
    <row r="553" ht="14.25" customHeight="1">
      <c r="A553" s="3">
        <v>88768.2632253117</v>
      </c>
      <c r="B553" s="4">
        <v>4.7579231414537</v>
      </c>
      <c r="C553" s="4" t="str">
        <f>IF('Данные (для ящика с усами)'!$B553&lt;4,"менее 3 лет",(IF('Данные (для ящика с усами)'!$B553&lt;7,"4-6 лет","7+ лет")))</f>
        <v>4-6 лет</v>
      </c>
      <c r="D553" s="4">
        <v>5.57757630526736</v>
      </c>
      <c r="E553" s="4">
        <v>4.45</v>
      </c>
      <c r="F553" s="4">
        <v>39144.947587119</v>
      </c>
      <c r="G553" s="3">
        <v>1563193.09711859</v>
      </c>
      <c r="H553" s="5" t="s">
        <v>4863</v>
      </c>
    </row>
    <row r="554" ht="14.25" customHeight="1">
      <c r="A554" s="3">
        <v>70972.2405088818</v>
      </c>
      <c r="B554" s="4">
        <v>4.75843789896942</v>
      </c>
      <c r="C554" s="4" t="str">
        <f>IF('Данные (для ящика с усами)'!$B554&lt;4,"менее 3 лет",(IF('Данные (для ящика с усами)'!$B554&lt;7,"4-6 лет","7+ лет")))</f>
        <v>4-6 лет</v>
      </c>
      <c r="D554" s="4">
        <v>8.05048708709095</v>
      </c>
      <c r="E554" s="4">
        <v>4.3</v>
      </c>
      <c r="F554" s="4">
        <v>45696.8747262989</v>
      </c>
      <c r="G554" s="3">
        <v>1268570.80851876</v>
      </c>
      <c r="H554" s="5" t="s">
        <v>2932</v>
      </c>
    </row>
    <row r="555" ht="14.25" customHeight="1">
      <c r="A555" s="3">
        <v>67470.5103813301</v>
      </c>
      <c r="B555" s="4">
        <v>4.75846032884035</v>
      </c>
      <c r="C555" s="4" t="str">
        <f>IF('Данные (для ящика с усами)'!$B555&lt;4,"менее 3 лет",(IF('Данные (для ящика с усами)'!$B555&lt;7,"4-6 лет","7+ лет")))</f>
        <v>4-6 лет</v>
      </c>
      <c r="D555" s="4">
        <v>6.8629943718442</v>
      </c>
      <c r="E555" s="4">
        <v>2.33</v>
      </c>
      <c r="F555" s="4">
        <v>32200.5153387585</v>
      </c>
      <c r="G555" s="3">
        <v>968082.164523381</v>
      </c>
      <c r="H555" s="5" t="s">
        <v>2281</v>
      </c>
    </row>
    <row r="556" ht="14.25" customHeight="1">
      <c r="A556" s="3">
        <v>82264.1452246507</v>
      </c>
      <c r="B556" s="4">
        <v>4.75858807225576</v>
      </c>
      <c r="C556" s="4" t="str">
        <f>IF('Данные (для ящика с усами)'!$B556&lt;4,"менее 3 лет",(IF('Данные (для ящика с усами)'!$B556&lt;7,"4-6 лет","7+ лет")))</f>
        <v>4-6 лет</v>
      </c>
      <c r="D556" s="4">
        <v>6.42263123639455</v>
      </c>
      <c r="E556" s="4">
        <v>3.46</v>
      </c>
      <c r="F556" s="4">
        <v>37581.0533762448</v>
      </c>
      <c r="G556" s="3">
        <v>1323300.71990284</v>
      </c>
      <c r="H556" s="5" t="s">
        <v>4518</v>
      </c>
    </row>
    <row r="557" ht="14.25" customHeight="1">
      <c r="A557" s="3">
        <v>84913.9767548808</v>
      </c>
      <c r="B557" s="4">
        <v>4.7594947929286</v>
      </c>
      <c r="C557" s="4" t="str">
        <f>IF('Данные (для ящика с усами)'!$B557&lt;4,"менее 3 лет",(IF('Данные (для ящика с усами)'!$B557&lt;7,"4-6 лет","7+ лет")))</f>
        <v>4-6 лет</v>
      </c>
      <c r="D557" s="4">
        <v>6.5147002611153</v>
      </c>
      <c r="E557" s="4">
        <v>2.17</v>
      </c>
      <c r="F557" s="4">
        <v>46136.0299011163</v>
      </c>
      <c r="G557" s="3">
        <v>1409684.48511891</v>
      </c>
      <c r="H557" s="5" t="s">
        <v>4695</v>
      </c>
    </row>
    <row r="558" ht="14.25" customHeight="1">
      <c r="A558" s="3">
        <v>69167.9474659956</v>
      </c>
      <c r="B558" s="4">
        <v>4.76005337154118</v>
      </c>
      <c r="C558" s="4" t="str">
        <f>IF('Данные (для ящика с усами)'!$B558&lt;4,"менее 3 лет",(IF('Данные (для ящика с усами)'!$B558&lt;7,"4-6 лет","7+ лет")))</f>
        <v>4-6 лет</v>
      </c>
      <c r="D558" s="4">
        <v>6.8367476447915</v>
      </c>
      <c r="E558" s="4">
        <v>3.02</v>
      </c>
      <c r="F558" s="4">
        <v>26517.3076780169</v>
      </c>
      <c r="G558" s="3">
        <v>820611.47085954</v>
      </c>
      <c r="H558" s="5" t="s">
        <v>2575</v>
      </c>
    </row>
    <row r="559" ht="14.25" customHeight="1">
      <c r="A559" s="3">
        <v>72242.5966622458</v>
      </c>
      <c r="B559" s="4">
        <v>4.760142522941</v>
      </c>
      <c r="C559" s="4" t="str">
        <f>IF('Данные (для ящика с усами)'!$B559&lt;4,"менее 3 лет",(IF('Данные (для ящика с усами)'!$B559&lt;7,"4-6 лет","7+ лет")))</f>
        <v>4-6 лет</v>
      </c>
      <c r="D559" s="4">
        <v>7.51301284310771</v>
      </c>
      <c r="E559" s="4">
        <v>6.43</v>
      </c>
      <c r="F559" s="4">
        <v>43987.8771288012</v>
      </c>
      <c r="G559" s="3">
        <v>1409439.07587247</v>
      </c>
      <c r="H559" s="5" t="s">
        <v>3155</v>
      </c>
    </row>
    <row r="560" ht="14.25" customHeight="1">
      <c r="A560" s="3">
        <v>61269.492310523</v>
      </c>
      <c r="B560" s="4">
        <v>4.76042094160738</v>
      </c>
      <c r="C560" s="4" t="str">
        <f>IF('Данные (для ящика с усами)'!$B560&lt;4,"менее 3 лет",(IF('Данные (для ящика с усами)'!$B560&lt;7,"4-6 лет","7+ лет")))</f>
        <v>4-6 лет</v>
      </c>
      <c r="D560" s="4">
        <v>7.80422168897837</v>
      </c>
      <c r="E560" s="4">
        <v>6.14</v>
      </c>
      <c r="F560" s="4">
        <v>41079.4862688274</v>
      </c>
      <c r="G560" s="3">
        <v>999369.798364608</v>
      </c>
      <c r="H560" s="5" t="s">
        <v>1224</v>
      </c>
    </row>
    <row r="561" ht="14.25" customHeight="1">
      <c r="A561" s="3">
        <v>66767.8981134584</v>
      </c>
      <c r="B561" s="4">
        <v>4.76050063334579</v>
      </c>
      <c r="C561" s="4" t="str">
        <f>IF('Данные (для ящика с усами)'!$B561&lt;4,"менее 3 лет",(IF('Данные (для ящика с усами)'!$B561&lt;7,"4-6 лет","7+ лет")))</f>
        <v>4-6 лет</v>
      </c>
      <c r="D561" s="4">
        <v>6.88795603675246</v>
      </c>
      <c r="E561" s="4">
        <v>2.03</v>
      </c>
      <c r="F561" s="4">
        <v>46125.2242065994</v>
      </c>
      <c r="G561" s="3">
        <v>1075723.50991438</v>
      </c>
      <c r="H561" s="5" t="s">
        <v>2154</v>
      </c>
    </row>
    <row r="562" ht="14.25" customHeight="1">
      <c r="A562" s="3">
        <v>68597.9303393264</v>
      </c>
      <c r="B562" s="4">
        <v>4.76083371758741</v>
      </c>
      <c r="C562" s="4" t="str">
        <f>IF('Данные (для ящика с усами)'!$B562&lt;4,"менее 3 лет",(IF('Данные (для ящика с усами)'!$B562&lt;7,"4-6 лет","7+ лет")))</f>
        <v>4-6 лет</v>
      </c>
      <c r="D562" s="4">
        <v>7.02252907535595</v>
      </c>
      <c r="E562" s="4">
        <v>4.27</v>
      </c>
      <c r="F562" s="4">
        <v>45358.639268791</v>
      </c>
      <c r="G562" s="3">
        <v>1208875.08358102</v>
      </c>
      <c r="H562" s="5" t="s">
        <v>2467</v>
      </c>
    </row>
    <row r="563" ht="14.25" customHeight="1">
      <c r="A563" s="3">
        <v>73260.0231608699</v>
      </c>
      <c r="B563" s="4">
        <v>4.76118066270051</v>
      </c>
      <c r="C563" s="4" t="str">
        <f>IF('Данные (для ящика с усами)'!$B563&lt;4,"менее 3 лет",(IF('Данные (для ящика с усами)'!$B563&lt;7,"4-6 лет","7+ лет")))</f>
        <v>4-6 лет</v>
      </c>
      <c r="D563" s="4">
        <v>8.17230007801844</v>
      </c>
      <c r="E563" s="4">
        <v>3.29</v>
      </c>
      <c r="F563" s="4">
        <v>53577.5854989465</v>
      </c>
      <c r="G563" s="3">
        <v>1506651.15657351</v>
      </c>
      <c r="H563" s="5" t="s">
        <v>3335</v>
      </c>
    </row>
    <row r="564" ht="14.25" customHeight="1">
      <c r="A564" s="3">
        <v>50709.3539048861</v>
      </c>
      <c r="B564" s="4">
        <v>4.76183769191574</v>
      </c>
      <c r="C564" s="4" t="str">
        <f>IF('Данные (для ящика с усами)'!$B564&lt;4,"менее 3 лет",(IF('Данные (для ящика с усами)'!$B564&lt;7,"4-6 лет","7+ лет")))</f>
        <v>4-6 лет</v>
      </c>
      <c r="D564" s="4">
        <v>6.82205869883916</v>
      </c>
      <c r="E564" s="4">
        <v>3.18</v>
      </c>
      <c r="F564" s="4">
        <v>60199.8425455329</v>
      </c>
      <c r="G564" s="3">
        <v>1074824.81648868</v>
      </c>
      <c r="H564" s="5" t="s">
        <v>252</v>
      </c>
    </row>
    <row r="565" ht="14.25" customHeight="1">
      <c r="A565" s="3">
        <v>63288.0405737492</v>
      </c>
      <c r="B565" s="4">
        <v>4.76227314330714</v>
      </c>
      <c r="C565" s="4" t="str">
        <f>IF('Данные (для ящика с усами)'!$B565&lt;4,"менее 3 лет",(IF('Данные (для ящика с усами)'!$B565&lt;7,"4-6 лет","7+ лет")))</f>
        <v>4-6 лет</v>
      </c>
      <c r="D565" s="4">
        <v>7.08352701576126</v>
      </c>
      <c r="E565" s="4">
        <v>6.23</v>
      </c>
      <c r="F565" s="4">
        <v>39626.5160821828</v>
      </c>
      <c r="G565" s="3">
        <v>1143377.60169957</v>
      </c>
      <c r="H565" s="5" t="s">
        <v>1566</v>
      </c>
    </row>
    <row r="566" ht="14.25" customHeight="1">
      <c r="A566" s="3">
        <v>63538.3461582221</v>
      </c>
      <c r="B566" s="4">
        <v>4.76449930814997</v>
      </c>
      <c r="C566" s="4" t="str">
        <f>IF('Данные (для ящика с усами)'!$B566&lt;4,"менее 3 лет",(IF('Данные (для ящика с усами)'!$B566&lt;7,"4-6 лет","7+ лет")))</f>
        <v>4-6 лет</v>
      </c>
      <c r="D566" s="4">
        <v>7.1686624108432</v>
      </c>
      <c r="E566" s="4">
        <v>3.27</v>
      </c>
      <c r="F566" s="4">
        <v>43282.1830042502</v>
      </c>
      <c r="G566" s="3">
        <v>1146532.45474056</v>
      </c>
      <c r="H566" s="5" t="s">
        <v>1608</v>
      </c>
    </row>
    <row r="567" ht="14.25" customHeight="1">
      <c r="A567" s="3">
        <v>76355.7439848248</v>
      </c>
      <c r="B567" s="4">
        <v>4.76704019078498</v>
      </c>
      <c r="C567" s="4" t="str">
        <f>IF('Данные (для ящика с усами)'!$B567&lt;4,"менее 3 лет",(IF('Данные (для ящика с усами)'!$B567&lt;7,"4-6 лет","7+ лет")))</f>
        <v>4-6 лет</v>
      </c>
      <c r="D567" s="4">
        <v>7.1243988551055</v>
      </c>
      <c r="E567" s="4">
        <v>4.23</v>
      </c>
      <c r="F567" s="4">
        <v>50209.5511109726</v>
      </c>
      <c r="G567" s="3">
        <v>1517152.58462545</v>
      </c>
      <c r="H567" s="5" t="s">
        <v>3859</v>
      </c>
    </row>
    <row r="568" ht="14.25" customHeight="1">
      <c r="A568" s="3">
        <v>50442.2664276524</v>
      </c>
      <c r="B568" s="4">
        <v>4.7679975097588</v>
      </c>
      <c r="C568" s="4" t="str">
        <f>IF('Данные (для ящика с усами)'!$B568&lt;4,"менее 3 лет",(IF('Данные (для ящика с усами)'!$B568&lt;7,"4-6 лет","7+ лет")))</f>
        <v>4-6 лет</v>
      </c>
      <c r="D568" s="4">
        <v>7.24828775367062</v>
      </c>
      <c r="E568" s="4">
        <v>6.07</v>
      </c>
      <c r="F568" s="4">
        <v>33439.806684312</v>
      </c>
      <c r="G568" s="3">
        <v>644142.47566187</v>
      </c>
      <c r="H568" s="5" t="s">
        <v>239</v>
      </c>
    </row>
    <row r="569" ht="14.25" customHeight="1">
      <c r="A569" s="3">
        <v>60762.46566267</v>
      </c>
      <c r="B569" s="4">
        <v>4.76898850978332</v>
      </c>
      <c r="C569" s="4" t="str">
        <f>IF('Данные (для ящика с усами)'!$B569&lt;4,"менее 3 лет",(IF('Данные (для ящика с усами)'!$B569&lt;7,"4-6 лет","7+ лет")))</f>
        <v>4-6 лет</v>
      </c>
      <c r="D569" s="4">
        <v>8.29809033611319</v>
      </c>
      <c r="E569" s="4">
        <v>3.05</v>
      </c>
      <c r="F569" s="4">
        <v>46303.3645953238</v>
      </c>
      <c r="G569" s="3">
        <v>1069238.49970525</v>
      </c>
      <c r="H569" s="5" t="s">
        <v>1144</v>
      </c>
    </row>
    <row r="570" ht="14.25" customHeight="1">
      <c r="A570" s="3">
        <v>72240.1269584353</v>
      </c>
      <c r="B570" s="4">
        <v>4.7702734997274</v>
      </c>
      <c r="C570" s="4" t="str">
        <f>IF('Данные (для ящика с усами)'!$B570&lt;4,"менее 3 лет",(IF('Данные (для ящика с усами)'!$B570&lt;7,"4-6 лет","7+ лет")))</f>
        <v>4-6 лет</v>
      </c>
      <c r="D570" s="4">
        <v>8.59931966849025</v>
      </c>
      <c r="E570" s="4">
        <v>4.19</v>
      </c>
      <c r="F570" s="4">
        <v>25012.8697782608</v>
      </c>
      <c r="G570" s="3">
        <v>1095806.62594953</v>
      </c>
      <c r="H570" s="5" t="s">
        <v>3154</v>
      </c>
    </row>
    <row r="571" ht="14.25" customHeight="1">
      <c r="A571" s="3">
        <v>77376.1733071443</v>
      </c>
      <c r="B571" s="4">
        <v>4.77149946623606</v>
      </c>
      <c r="C571" s="4" t="str">
        <f>IF('Данные (для ящика с усами)'!$B571&lt;4,"менее 3 лет",(IF('Данные (для ящика с усами)'!$B571&lt;7,"4-6 лет","7+ лет")))</f>
        <v>4-6 лет</v>
      </c>
      <c r="D571" s="4">
        <v>7.72384467226882</v>
      </c>
      <c r="E571" s="4">
        <v>5.04</v>
      </c>
      <c r="F571" s="4">
        <v>38105.7778611469</v>
      </c>
      <c r="G571" s="3">
        <v>1251063.64995482</v>
      </c>
      <c r="H571" s="5" t="s">
        <v>4003</v>
      </c>
    </row>
    <row r="572" ht="14.25" customHeight="1">
      <c r="A572" s="3">
        <v>54293.4388677486</v>
      </c>
      <c r="B572" s="4">
        <v>4.77239046686193</v>
      </c>
      <c r="C572" s="4" t="str">
        <f>IF('Данные (для ящика с усами)'!$B572&lt;4,"менее 3 лет",(IF('Данные (для ящика с усами)'!$B572&lt;7,"4-6 лет","7+ лет")))</f>
        <v>4-6 лет</v>
      </c>
      <c r="D572" s="4">
        <v>9.8020104137069</v>
      </c>
      <c r="E572" s="4">
        <v>3.26</v>
      </c>
      <c r="F572" s="4">
        <v>35079.8303055524</v>
      </c>
      <c r="G572" s="3">
        <v>891661.69591266</v>
      </c>
      <c r="H572" s="5" t="s">
        <v>451</v>
      </c>
    </row>
    <row r="573" ht="14.25" customHeight="1">
      <c r="A573" s="3">
        <v>70586.5958886462</v>
      </c>
      <c r="B573" s="4">
        <v>4.775051388337</v>
      </c>
      <c r="C573" s="4" t="str">
        <f>IF('Данные (для ящика с усами)'!$B573&lt;4,"менее 3 лет",(IF('Данные (для ящика с усами)'!$B573&lt;7,"4-6 лет","7+ лет")))</f>
        <v>4-6 лет</v>
      </c>
      <c r="D573" s="4">
        <v>7.31031303947505</v>
      </c>
      <c r="E573" s="4">
        <v>4.22</v>
      </c>
      <c r="F573" s="4">
        <v>31798.6851493514</v>
      </c>
      <c r="G573" s="3">
        <v>976540.098500959</v>
      </c>
      <c r="H573" s="5" t="s">
        <v>2851</v>
      </c>
    </row>
    <row r="574" ht="14.25" customHeight="1">
      <c r="A574" s="3">
        <v>66701.7661736518</v>
      </c>
      <c r="B574" s="4">
        <v>4.7759075530218</v>
      </c>
      <c r="C574" s="4" t="str">
        <f>IF('Данные (для ящика с усами)'!$B574&lt;4,"менее 3 лет",(IF('Данные (для ящика с усами)'!$B574&lt;7,"4-6 лет","7+ лет")))</f>
        <v>4-6 лет</v>
      </c>
      <c r="D574" s="4">
        <v>7.92157739074399</v>
      </c>
      <c r="E574" s="4">
        <v>4.36</v>
      </c>
      <c r="F574" s="4">
        <v>37752.9152190456</v>
      </c>
      <c r="G574" s="3">
        <v>1063630.92750045</v>
      </c>
      <c r="H574" s="5" t="s">
        <v>2142</v>
      </c>
    </row>
    <row r="575" ht="14.25" customHeight="1">
      <c r="A575" s="3">
        <v>59481.7820055821</v>
      </c>
      <c r="B575" s="4">
        <v>4.77671938659121</v>
      </c>
      <c r="C575" s="4" t="str">
        <f>IF('Данные (для ящика с усами)'!$B575&lt;4,"менее 3 лет",(IF('Данные (для ящика с усами)'!$B575&lt;7,"4-6 лет","7+ лет")))</f>
        <v>4-6 лет</v>
      </c>
      <c r="D575" s="4">
        <v>7.54543844726444</v>
      </c>
      <c r="E575" s="4">
        <v>4.31</v>
      </c>
      <c r="F575" s="4">
        <v>31200.9678331009</v>
      </c>
      <c r="G575" s="3">
        <v>986113.239497305</v>
      </c>
      <c r="H575" s="5" t="s">
        <v>977</v>
      </c>
    </row>
    <row r="576" ht="14.25" customHeight="1">
      <c r="A576" s="3">
        <v>76919.3007220355</v>
      </c>
      <c r="B576" s="4">
        <v>4.77849543056801</v>
      </c>
      <c r="C576" s="4" t="str">
        <f>IF('Данные (для ящика с усами)'!$B576&lt;4,"менее 3 лет",(IF('Данные (для ящика с усами)'!$B576&lt;7,"4-6 лет","7+ лет")))</f>
        <v>4-6 лет</v>
      </c>
      <c r="D576" s="4">
        <v>7.55105885730267</v>
      </c>
      <c r="E576" s="4">
        <v>4.05</v>
      </c>
      <c r="F576" s="4">
        <v>52945.843422492</v>
      </c>
      <c r="G576" s="3">
        <v>1622837.3530338</v>
      </c>
      <c r="H576" s="5" t="s">
        <v>3940</v>
      </c>
    </row>
    <row r="577" ht="14.25" customHeight="1">
      <c r="A577" s="3">
        <v>60945.7217985989</v>
      </c>
      <c r="B577" s="4">
        <v>4.7816514890328</v>
      </c>
      <c r="C577" s="4" t="str">
        <f>IF('Данные (для ящика с усами)'!$B577&lt;4,"менее 3 лет",(IF('Данные (для ящика с усами)'!$B577&lt;7,"4-6 лет","7+ лет")))</f>
        <v>4-6 лет</v>
      </c>
      <c r="D577" s="4">
        <v>5.62833476431625</v>
      </c>
      <c r="E577" s="4">
        <v>3.08</v>
      </c>
      <c r="F577" s="4">
        <v>34162.9567312448</v>
      </c>
      <c r="G577" s="3">
        <v>437146.020350659</v>
      </c>
      <c r="H577" s="5" t="s">
        <v>1183</v>
      </c>
    </row>
    <row r="578" ht="14.25" customHeight="1">
      <c r="A578" s="3">
        <v>88850.4760205459</v>
      </c>
      <c r="B578" s="4">
        <v>4.78356721381907</v>
      </c>
      <c r="C578" s="4" t="str">
        <f>IF('Данные (для ящика с усами)'!$B578&lt;4,"менее 3 лет",(IF('Данные (для ящика с усами)'!$B578&lt;7,"4-6 лет","7+ лет")))</f>
        <v>4-6 лет</v>
      </c>
      <c r="D578" s="4">
        <v>6.15918295959769</v>
      </c>
      <c r="E578" s="4">
        <v>2.38</v>
      </c>
      <c r="F578" s="4">
        <v>26565.3343337579</v>
      </c>
      <c r="G578" s="3">
        <v>1205212.29198471</v>
      </c>
      <c r="H578" s="5" t="s">
        <v>4867</v>
      </c>
    </row>
    <row r="579" ht="14.25" customHeight="1">
      <c r="A579" s="3">
        <v>72942.705059134</v>
      </c>
      <c r="B579" s="4">
        <v>4.7862222950867</v>
      </c>
      <c r="C579" s="4" t="str">
        <f>IF('Данные (для ящика с усами)'!$B579&lt;4,"менее 3 лет",(IF('Данные (для ящика с усами)'!$B579&lt;7,"4-6 лет","7+ лет")))</f>
        <v>4-6 лет</v>
      </c>
      <c r="D579" s="4">
        <v>7.31988553012555</v>
      </c>
      <c r="E579" s="4">
        <v>6.41</v>
      </c>
      <c r="F579" s="4">
        <v>24377.9090493165</v>
      </c>
      <c r="G579" s="3">
        <v>948788.275709448</v>
      </c>
      <c r="H579" s="5" t="s">
        <v>3269</v>
      </c>
    </row>
    <row r="580" ht="14.25" customHeight="1">
      <c r="A580" s="3">
        <v>66595.6632386169</v>
      </c>
      <c r="B580" s="4">
        <v>4.7864841639569</v>
      </c>
      <c r="C580" s="4" t="str">
        <f>IF('Данные (для ящика с усами)'!$B580&lt;4,"менее 3 лет",(IF('Данные (для ящика с усами)'!$B580&lt;7,"4-6 лет","7+ лет")))</f>
        <v>4-6 лет</v>
      </c>
      <c r="D580" s="4">
        <v>7.47614209314719</v>
      </c>
      <c r="E580" s="4">
        <v>3.16</v>
      </c>
      <c r="F580" s="4">
        <v>42385.4008193399</v>
      </c>
      <c r="G580" s="3">
        <v>1373048.09902299</v>
      </c>
      <c r="H580" s="5" t="s">
        <v>2119</v>
      </c>
    </row>
    <row r="581" ht="14.25" customHeight="1">
      <c r="A581" s="3">
        <v>63713.2729273618</v>
      </c>
      <c r="B581" s="4">
        <v>4.78748779712229</v>
      </c>
      <c r="C581" s="4" t="str">
        <f>IF('Данные (для ящика с усами)'!$B581&lt;4,"менее 3 лет",(IF('Данные (для ящика с усами)'!$B581&lt;7,"4-6 лет","7+ лет")))</f>
        <v>4-6 лет</v>
      </c>
      <c r="D581" s="4">
        <v>8.01791445151523</v>
      </c>
      <c r="E581" s="4">
        <v>3.12</v>
      </c>
      <c r="F581" s="4">
        <v>42507.6116984748</v>
      </c>
      <c r="G581" s="3">
        <v>1032346.8698248</v>
      </c>
      <c r="H581" s="5" t="s">
        <v>1642</v>
      </c>
    </row>
    <row r="582" ht="14.25" customHeight="1">
      <c r="A582" s="3">
        <v>57542.6256788825</v>
      </c>
      <c r="B582" s="4">
        <v>4.78808323836886</v>
      </c>
      <c r="C582" s="4" t="str">
        <f>IF('Данные (для ящика с усами)'!$B582&lt;4,"менее 3 лет",(IF('Данные (для ящика с усами)'!$B582&lt;7,"4-6 лет","7+ лет")))</f>
        <v>4-6 лет</v>
      </c>
      <c r="D582" s="4">
        <v>8.28908485583865</v>
      </c>
      <c r="E582" s="4">
        <v>4.16</v>
      </c>
      <c r="F582" s="4">
        <v>46205.8757068619</v>
      </c>
      <c r="G582" s="3">
        <v>1059406.13034803</v>
      </c>
      <c r="H582" s="5" t="s">
        <v>749</v>
      </c>
    </row>
    <row r="583" ht="14.25" customHeight="1">
      <c r="A583" s="3">
        <v>61929.0770180892</v>
      </c>
      <c r="B583" s="4">
        <v>4.78855024180588</v>
      </c>
      <c r="C583" s="4" t="str">
        <f>IF('Данные (для ящика с усами)'!$B583&lt;4,"менее 3 лет",(IF('Данные (для ящика с усами)'!$B583&lt;7,"4-6 лет","7+ лет")))</f>
        <v>4-6 лет</v>
      </c>
      <c r="D583" s="4">
        <v>5.09700955437756</v>
      </c>
      <c r="E583" s="4">
        <v>4.3</v>
      </c>
      <c r="F583" s="4">
        <v>24595.9014978229</v>
      </c>
      <c r="G583" s="3">
        <v>528485.246730596</v>
      </c>
      <c r="H583" s="5" t="s">
        <v>1332</v>
      </c>
    </row>
    <row r="584" ht="14.25" customHeight="1">
      <c r="A584" s="3">
        <v>85759.6577619237</v>
      </c>
      <c r="B584" s="4">
        <v>4.78935741817996</v>
      </c>
      <c r="C584" s="4" t="str">
        <f>IF('Данные (для ящика с усами)'!$B584&lt;4,"менее 3 лет",(IF('Данные (для ящика с усами)'!$B584&lt;7,"4-6 лет","7+ лет")))</f>
        <v>4-6 лет</v>
      </c>
      <c r="D584" s="4">
        <v>8.96570536637003</v>
      </c>
      <c r="E584" s="4">
        <v>6.22</v>
      </c>
      <c r="F584" s="4">
        <v>25897.7580214832</v>
      </c>
      <c r="G584" s="3">
        <v>1414495.34313381</v>
      </c>
      <c r="H584" s="5" t="s">
        <v>4735</v>
      </c>
    </row>
    <row r="585" ht="14.25" customHeight="1">
      <c r="A585" s="3">
        <v>67295.0174548039</v>
      </c>
      <c r="B585" s="4">
        <v>4.78968608742595</v>
      </c>
      <c r="C585" s="4" t="str">
        <f>IF('Данные (для ящика с усами)'!$B585&lt;4,"менее 3 лет",(IF('Данные (для ящика с усами)'!$B585&lt;7,"4-6 лет","7+ лет")))</f>
        <v>4-6 лет</v>
      </c>
      <c r="D585" s="4">
        <v>6.97958406277616</v>
      </c>
      <c r="E585" s="4">
        <v>3.23</v>
      </c>
      <c r="F585" s="4">
        <v>40190.0993425146</v>
      </c>
      <c r="G585" s="3">
        <v>1060123.72957048</v>
      </c>
      <c r="H585" s="5" t="s">
        <v>2248</v>
      </c>
    </row>
    <row r="586" ht="14.25" customHeight="1">
      <c r="A586" s="3">
        <v>66698.739727487</v>
      </c>
      <c r="B586" s="4">
        <v>4.79064565642778</v>
      </c>
      <c r="C586" s="4" t="str">
        <f>IF('Данные (для ящика с усами)'!$B586&lt;4,"менее 3 лет",(IF('Данные (для ящика с усами)'!$B586&lt;7,"4-6 лет","7+ лет")))</f>
        <v>4-6 лет</v>
      </c>
      <c r="D586" s="4">
        <v>8.36538329141132</v>
      </c>
      <c r="E586" s="4">
        <v>5.21</v>
      </c>
      <c r="F586" s="4">
        <v>51747.7767643047</v>
      </c>
      <c r="G586" s="3">
        <v>1530294.57733992</v>
      </c>
      <c r="H586" s="5" t="s">
        <v>2141</v>
      </c>
    </row>
    <row r="587" ht="14.25" customHeight="1">
      <c r="A587" s="3">
        <v>71784.0162364614</v>
      </c>
      <c r="B587" s="4">
        <v>4.79086224072896</v>
      </c>
      <c r="C587" s="4" t="str">
        <f>IF('Данные (для ящика с усами)'!$B587&lt;4,"менее 3 лет",(IF('Данные (для ящика с усами)'!$B587&lt;7,"4-6 лет","7+ лет")))</f>
        <v>4-6 лет</v>
      </c>
      <c r="D587" s="4">
        <v>6.69528101121709</v>
      </c>
      <c r="E587" s="4">
        <v>4.26</v>
      </c>
      <c r="F587" s="4">
        <v>15554.2841824774</v>
      </c>
      <c r="G587" s="3">
        <v>825178.350605024</v>
      </c>
      <c r="H587" s="5" t="s">
        <v>3084</v>
      </c>
    </row>
    <row r="588" ht="14.25" customHeight="1">
      <c r="A588" s="3">
        <v>58615.1456020991</v>
      </c>
      <c r="B588" s="4">
        <v>4.79110904912871</v>
      </c>
      <c r="C588" s="4" t="str">
        <f>IF('Данные (для ящика с усами)'!$B588&lt;4,"менее 3 лет",(IF('Данные (для ящика с усами)'!$B588&lt;7,"4-6 лет","7+ лет")))</f>
        <v>4-6 лет</v>
      </c>
      <c r="D588" s="4">
        <v>5.71252105551475</v>
      </c>
      <c r="E588" s="4">
        <v>3.43</v>
      </c>
      <c r="F588" s="4">
        <v>40187.327328845</v>
      </c>
      <c r="G588" s="3">
        <v>636506.000598988</v>
      </c>
      <c r="H588" s="5" t="s">
        <v>873</v>
      </c>
    </row>
    <row r="589" ht="14.25" customHeight="1">
      <c r="A589" s="3">
        <v>63926.1071073432</v>
      </c>
      <c r="B589" s="4">
        <v>4.79135760137216</v>
      </c>
      <c r="C589" s="4" t="str">
        <f>IF('Данные (для ящика с усами)'!$B589&lt;4,"менее 3 лет",(IF('Данные (для ящика с усами)'!$B589&lt;7,"4-6 лет","7+ лет")))</f>
        <v>4-6 лет</v>
      </c>
      <c r="D589" s="4">
        <v>5.69763021508545</v>
      </c>
      <c r="E589" s="4">
        <v>3.35</v>
      </c>
      <c r="F589" s="4">
        <v>54954.7625892809</v>
      </c>
      <c r="G589" s="3">
        <v>1068786.67179112</v>
      </c>
      <c r="H589" s="5" t="s">
        <v>1682</v>
      </c>
    </row>
    <row r="590" ht="14.25" customHeight="1">
      <c r="A590" s="3">
        <v>62092.6930339582</v>
      </c>
      <c r="B590" s="4">
        <v>4.7932306952163</v>
      </c>
      <c r="C590" s="4" t="str">
        <f>IF('Данные (для ящика с усами)'!$B590&lt;4,"менее 3 лет",(IF('Данные (для ящика с усами)'!$B590&lt;7,"4-6 лет","7+ лет")))</f>
        <v>4-6 лет</v>
      </c>
      <c r="D590" s="4">
        <v>6.25097290735904</v>
      </c>
      <c r="E590" s="4">
        <v>2.09</v>
      </c>
      <c r="F590" s="4">
        <v>44095.0627095502</v>
      </c>
      <c r="G590" s="3">
        <v>751952.570859144</v>
      </c>
      <c r="H590" s="5" t="s">
        <v>1364</v>
      </c>
    </row>
    <row r="591" ht="14.25" customHeight="1">
      <c r="A591" s="3">
        <v>63582.9760617272</v>
      </c>
      <c r="B591" s="4">
        <v>4.7978563254609</v>
      </c>
      <c r="C591" s="4" t="str">
        <f>IF('Данные (для ящика с усами)'!$B591&lt;4,"менее 3 лет",(IF('Данные (для ящика с усами)'!$B591&lt;7,"4-6 лет","7+ лет")))</f>
        <v>4-6 лет</v>
      </c>
      <c r="D591" s="4">
        <v>5.87252443501237</v>
      </c>
      <c r="E591" s="4">
        <v>2.16</v>
      </c>
      <c r="F591" s="4">
        <v>52070.8963757391</v>
      </c>
      <c r="G591" s="3">
        <v>1016187.10365217</v>
      </c>
      <c r="H591" s="5" t="s">
        <v>1619</v>
      </c>
    </row>
    <row r="592" ht="14.25" customHeight="1">
      <c r="A592" s="3">
        <v>85441.4888690887</v>
      </c>
      <c r="B592" s="4">
        <v>4.79825866570884</v>
      </c>
      <c r="C592" s="4" t="str">
        <f>IF('Данные (для ящика с усами)'!$B592&lt;4,"менее 3 лет",(IF('Данные (для ящика с усами)'!$B592&lt;7,"4-6 лет","7+ лет")))</f>
        <v>4-6 лет</v>
      </c>
      <c r="D592" s="4">
        <v>7.1276739788369</v>
      </c>
      <c r="E592" s="4">
        <v>6.13</v>
      </c>
      <c r="F592" s="4">
        <v>46302.4015871283</v>
      </c>
      <c r="G592" s="3">
        <v>1601152.93224701</v>
      </c>
      <c r="H592" s="5" t="s">
        <v>4716</v>
      </c>
    </row>
    <row r="593" ht="14.25" customHeight="1">
      <c r="A593" s="3">
        <v>62500.9632629102</v>
      </c>
      <c r="B593" s="4">
        <v>4.80014415554554</v>
      </c>
      <c r="C593" s="4" t="str">
        <f>IF('Данные (для ящика с усами)'!$B593&lt;4,"менее 3 лет",(IF('Данные (для ящика с усами)'!$B593&lt;7,"4-6 лет","7+ лет")))</f>
        <v>4-6 лет</v>
      </c>
      <c r="D593" s="4">
        <v>7.39791547194109</v>
      </c>
      <c r="E593" s="4">
        <v>6.07</v>
      </c>
      <c r="F593" s="4">
        <v>38180.2645225522</v>
      </c>
      <c r="G593" s="3">
        <v>877822.662871696</v>
      </c>
      <c r="H593" s="5" t="s">
        <v>1432</v>
      </c>
    </row>
    <row r="594" ht="14.25" customHeight="1">
      <c r="A594" s="3">
        <v>80857.4424488322</v>
      </c>
      <c r="B594" s="4">
        <v>4.8019585180074</v>
      </c>
      <c r="C594" s="4" t="str">
        <f>IF('Данные (для ящика с усами)'!$B594&lt;4,"менее 3 лет",(IF('Данные (для ящика с усами)'!$B594&lt;7,"4-6 лет","7+ лет")))</f>
        <v>4-6 лет</v>
      </c>
      <c r="D594" s="4">
        <v>8.83700237185651</v>
      </c>
      <c r="E594" s="4">
        <v>3.12</v>
      </c>
      <c r="F594" s="4">
        <v>44385.3124078427</v>
      </c>
      <c r="G594" s="3">
        <v>1573105.98114497</v>
      </c>
      <c r="H594" s="5" t="s">
        <v>4394</v>
      </c>
    </row>
    <row r="595" ht="14.25" customHeight="1">
      <c r="A595" s="3">
        <v>55146.8101473022</v>
      </c>
      <c r="B595" s="4">
        <v>4.80278320329957</v>
      </c>
      <c r="C595" s="4" t="str">
        <f>IF('Данные (для ящика с усами)'!$B595&lt;4,"менее 3 лет",(IF('Данные (для ящика с усами)'!$B595&lt;7,"4-6 лет","7+ лет")))</f>
        <v>4-6 лет</v>
      </c>
      <c r="D595" s="4">
        <v>6.86311513424948</v>
      </c>
      <c r="E595" s="4">
        <v>2.21</v>
      </c>
      <c r="F595" s="4">
        <v>40018.1906971072</v>
      </c>
      <c r="G595" s="3">
        <v>734562.104533648</v>
      </c>
      <c r="H595" s="5" t="s">
        <v>512</v>
      </c>
    </row>
    <row r="596" ht="14.25" customHeight="1">
      <c r="A596" s="3">
        <v>77208.6402317973</v>
      </c>
      <c r="B596" s="4">
        <v>4.80491429741135</v>
      </c>
      <c r="C596" s="4" t="str">
        <f>IF('Данные (для ящика с усами)'!$B596&lt;4,"менее 3 лет",(IF('Данные (для ящика с усами)'!$B596&lt;7,"4-6 лет","7+ лет")))</f>
        <v>4-6 лет</v>
      </c>
      <c r="D596" s="4">
        <v>6.95125452081897</v>
      </c>
      <c r="E596" s="4">
        <v>2.08</v>
      </c>
      <c r="F596" s="4">
        <v>28550.4812998678</v>
      </c>
      <c r="G596" s="3">
        <v>981753.238408371</v>
      </c>
      <c r="H596" s="5" t="s">
        <v>3981</v>
      </c>
    </row>
    <row r="597" ht="14.25" customHeight="1">
      <c r="A597" s="3">
        <v>69650.5917014238</v>
      </c>
      <c r="B597" s="4">
        <v>4.80564511686308</v>
      </c>
      <c r="C597" s="4" t="str">
        <f>IF('Данные (для ящика с усами)'!$B597&lt;4,"менее 3 лет",(IF('Данные (для ящика с усами)'!$B597&lt;7,"4-6 лет","7+ лет")))</f>
        <v>4-6 лет</v>
      </c>
      <c r="D597" s="4">
        <v>8.01082603670319</v>
      </c>
      <c r="E597" s="4">
        <v>4.25</v>
      </c>
      <c r="F597" s="4">
        <v>48017.3687987259</v>
      </c>
      <c r="G597" s="3">
        <v>1574582.09092591</v>
      </c>
      <c r="H597" s="5" t="s">
        <v>2699</v>
      </c>
    </row>
    <row r="598" ht="14.25" customHeight="1">
      <c r="A598" s="3">
        <v>64306.3388191362</v>
      </c>
      <c r="B598" s="4">
        <v>4.806617646621</v>
      </c>
      <c r="C598" s="4" t="str">
        <f>IF('Данные (для ящика с усами)'!$B598&lt;4,"менее 3 лет",(IF('Данные (для ящика с усами)'!$B598&lt;7,"4-6 лет","7+ лет")))</f>
        <v>4-6 лет</v>
      </c>
      <c r="D598" s="4">
        <v>7.87967705724436</v>
      </c>
      <c r="E598" s="4">
        <v>4.28</v>
      </c>
      <c r="F598" s="4">
        <v>30762.36020559</v>
      </c>
      <c r="G598" s="3">
        <v>1082455.01751124</v>
      </c>
      <c r="H598" s="5" t="s">
        <v>1724</v>
      </c>
    </row>
    <row r="599" ht="14.25" customHeight="1">
      <c r="A599" s="3">
        <v>70698.5480601179</v>
      </c>
      <c r="B599" s="4">
        <v>4.80813549809007</v>
      </c>
      <c r="C599" s="4" t="str">
        <f>IF('Данные (для ящика с усами)'!$B599&lt;4,"менее 3 лет",(IF('Данные (для ящика с усами)'!$B599&lt;7,"4-6 лет","7+ лет")))</f>
        <v>4-6 лет</v>
      </c>
      <c r="D599" s="4">
        <v>6.19105696500628</v>
      </c>
      <c r="E599" s="4">
        <v>3.26</v>
      </c>
      <c r="F599" s="4">
        <v>26598.0644535656</v>
      </c>
      <c r="G599" s="3">
        <v>799191.03813568</v>
      </c>
      <c r="H599" s="5" t="s">
        <v>2875</v>
      </c>
    </row>
    <row r="600" ht="14.25" customHeight="1">
      <c r="A600" s="3">
        <v>74665.9676037339</v>
      </c>
      <c r="B600" s="4">
        <v>4.80829586370142</v>
      </c>
      <c r="C600" s="4" t="str">
        <f>IF('Данные (для ящика с усами)'!$B600&lt;4,"менее 3 лет",(IF('Данные (для ящика с усами)'!$B600&lt;7,"4-6 лет","7+ лет")))</f>
        <v>4-6 лет</v>
      </c>
      <c r="D600" s="4">
        <v>7.0397075641587</v>
      </c>
      <c r="E600" s="4">
        <v>5.43</v>
      </c>
      <c r="F600" s="4">
        <v>59036.1160366347</v>
      </c>
      <c r="G600" s="3">
        <v>1844929.15557624</v>
      </c>
      <c r="H600" s="5" t="s">
        <v>3596</v>
      </c>
    </row>
    <row r="601" ht="14.25" customHeight="1">
      <c r="A601" s="3">
        <v>64251.5371960535</v>
      </c>
      <c r="B601" s="4">
        <v>4.80859394840961</v>
      </c>
      <c r="C601" s="4" t="str">
        <f>IF('Данные (для ящика с усами)'!$B601&lt;4,"менее 3 лет",(IF('Данные (для ящика с усами)'!$B601&lt;7,"4-6 лет","7+ лет")))</f>
        <v>4-6 лет</v>
      </c>
      <c r="D601" s="4">
        <v>5.75886692504495</v>
      </c>
      <c r="E601" s="4">
        <v>4.3</v>
      </c>
      <c r="F601" s="4">
        <v>45172.7570887147</v>
      </c>
      <c r="G601" s="3">
        <v>922514.087974327</v>
      </c>
      <c r="H601" s="5" t="s">
        <v>1714</v>
      </c>
    </row>
    <row r="602" ht="14.25" customHeight="1">
      <c r="A602" s="3">
        <v>80613.4605679867</v>
      </c>
      <c r="B602" s="4">
        <v>4.80972759651285</v>
      </c>
      <c r="C602" s="4" t="str">
        <f>IF('Данные (для ящика с усами)'!$B602&lt;4,"менее 3 лет",(IF('Данные (для ящика с усами)'!$B602&lt;7,"4-6 лет","7+ лет")))</f>
        <v>4-6 лет</v>
      </c>
      <c r="D602" s="4">
        <v>7.67096648255349</v>
      </c>
      <c r="E602" s="4">
        <v>5.46</v>
      </c>
      <c r="F602" s="4">
        <v>35692.2765396957</v>
      </c>
      <c r="G602" s="3">
        <v>1247581.21161326</v>
      </c>
      <c r="H602" s="5" t="s">
        <v>4375</v>
      </c>
    </row>
    <row r="603" ht="14.25" customHeight="1">
      <c r="A603" s="3">
        <v>61117.304310247</v>
      </c>
      <c r="B603" s="4">
        <v>4.81238146712602</v>
      </c>
      <c r="C603" s="4" t="str">
        <f>IF('Данные (для ящика с усами)'!$B603&lt;4,"менее 3 лет",(IF('Данные (для ящика с усами)'!$B603&lt;7,"4-6 лет","7+ лет")))</f>
        <v>4-6 лет</v>
      </c>
      <c r="D603" s="4">
        <v>6.86452971352405</v>
      </c>
      <c r="E603" s="4">
        <v>4.36</v>
      </c>
      <c r="F603" s="4">
        <v>32508.4638738971</v>
      </c>
      <c r="G603" s="3">
        <v>729989.349928174</v>
      </c>
      <c r="H603" s="5" t="s">
        <v>1206</v>
      </c>
    </row>
    <row r="604" ht="14.25" customHeight="1">
      <c r="A604" s="3">
        <v>45750.4935831081</v>
      </c>
      <c r="B604" s="4">
        <v>4.81447844406218</v>
      </c>
      <c r="C604" s="4" t="str">
        <f>IF('Данные (для ящика с усами)'!$B604&lt;4,"менее 3 лет",(IF('Данные (для ящика с усами)'!$B604&lt;7,"4-6 лет","7+ лет")))</f>
        <v>4-6 лет</v>
      </c>
      <c r="D604" s="4">
        <v>6.34917625201087</v>
      </c>
      <c r="E604" s="4">
        <v>3.1</v>
      </c>
      <c r="F604" s="4">
        <v>39692.7631642031</v>
      </c>
      <c r="G604" s="3">
        <v>494609.033431026</v>
      </c>
      <c r="H604" s="5" t="s">
        <v>96</v>
      </c>
    </row>
    <row r="605" ht="14.25" customHeight="1">
      <c r="A605" s="3">
        <v>60912.716262227</v>
      </c>
      <c r="B605" s="4">
        <v>4.81584758079883</v>
      </c>
      <c r="C605" s="4" t="str">
        <f>IF('Данные (для ящика с усами)'!$B605&lt;4,"менее 3 лет",(IF('Данные (для ящика с усами)'!$B605&lt;7,"4-6 лет","7+ лет")))</f>
        <v>4-6 лет</v>
      </c>
      <c r="D605" s="4">
        <v>6.82367379602104</v>
      </c>
      <c r="E605" s="4">
        <v>3.17</v>
      </c>
      <c r="F605" s="4">
        <v>41100.3296989688</v>
      </c>
      <c r="G605" s="3">
        <v>814784.245728005</v>
      </c>
      <c r="H605" s="5" t="s">
        <v>1179</v>
      </c>
    </row>
    <row r="606" ht="14.25" customHeight="1">
      <c r="A606" s="3">
        <v>61369.4831534672</v>
      </c>
      <c r="B606" s="4">
        <v>4.81760056010426</v>
      </c>
      <c r="C606" s="4" t="str">
        <f>IF('Данные (для ящика с усами)'!$B606&lt;4,"менее 3 лет",(IF('Данные (для ящика с усами)'!$B606&lt;7,"4-6 лет","7+ лет")))</f>
        <v>4-6 лет</v>
      </c>
      <c r="D606" s="4">
        <v>6.24002907913956</v>
      </c>
      <c r="E606" s="4">
        <v>4.38</v>
      </c>
      <c r="F606" s="4">
        <v>37670.8289797123</v>
      </c>
      <c r="G606" s="3">
        <v>889845.601190295</v>
      </c>
      <c r="H606" s="5" t="s">
        <v>1238</v>
      </c>
    </row>
    <row r="607" ht="14.25" customHeight="1">
      <c r="A607" s="3">
        <v>70713.6404331144</v>
      </c>
      <c r="B607" s="4">
        <v>4.81791994518623</v>
      </c>
      <c r="C607" s="4" t="str">
        <f>IF('Данные (для ящика с усами)'!$B607&lt;4,"менее 3 лет",(IF('Данные (для ящика с усами)'!$B607&lt;7,"4-6 лет","7+ лет")))</f>
        <v>4-6 лет</v>
      </c>
      <c r="D607" s="4">
        <v>7.77353628882223</v>
      </c>
      <c r="E607" s="4">
        <v>5.22</v>
      </c>
      <c r="F607" s="4">
        <v>29436.454048977</v>
      </c>
      <c r="G607" s="3">
        <v>1209287.53549702</v>
      </c>
      <c r="H607" s="5" t="s">
        <v>2877</v>
      </c>
    </row>
    <row r="608" ht="14.25" customHeight="1">
      <c r="A608" s="3">
        <v>54921.9098130275</v>
      </c>
      <c r="B608" s="4">
        <v>4.81899676930911</v>
      </c>
      <c r="C608" s="4" t="str">
        <f>IF('Данные (для ящика с усами)'!$B608&lt;4,"менее 3 лет",(IF('Данные (для ящика с усами)'!$B608&lt;7,"4-6 лет","7+ лет")))</f>
        <v>4-6 лет</v>
      </c>
      <c r="D608" s="4">
        <v>6.13441962281821</v>
      </c>
      <c r="E608" s="4">
        <v>3.09</v>
      </c>
      <c r="F608" s="4">
        <v>49547.455632058</v>
      </c>
      <c r="G608" s="3">
        <v>1017775.51182709</v>
      </c>
      <c r="H608" s="5" t="s">
        <v>499</v>
      </c>
    </row>
    <row r="609" ht="14.25" customHeight="1">
      <c r="A609" s="3">
        <v>73679.4040585409</v>
      </c>
      <c r="B609" s="4">
        <v>4.81956956668063</v>
      </c>
      <c r="C609" s="4" t="str">
        <f>IF('Данные (для ящика с усами)'!$B609&lt;4,"менее 3 лет",(IF('Данные (для ящика с усами)'!$B609&lt;7,"4-6 лет","7+ лет")))</f>
        <v>4-6 лет</v>
      </c>
      <c r="D609" s="4">
        <v>5.66175950914262</v>
      </c>
      <c r="E609" s="4">
        <v>4.33</v>
      </c>
      <c r="F609" s="4">
        <v>42734.2432838673</v>
      </c>
      <c r="G609" s="3">
        <v>1084427.09291031</v>
      </c>
      <c r="H609" s="5" t="s">
        <v>3415</v>
      </c>
    </row>
    <row r="610" ht="14.25" customHeight="1">
      <c r="A610" s="3">
        <v>66181.9171511249</v>
      </c>
      <c r="B610" s="4">
        <v>4.82103537913162</v>
      </c>
      <c r="C610" s="4" t="str">
        <f>IF('Данные (для ящика с усами)'!$B610&lt;4,"менее 3 лет",(IF('Данные (для ящика с усами)'!$B610&lt;7,"4-6 лет","7+ лет")))</f>
        <v>4-6 лет</v>
      </c>
      <c r="D610" s="4">
        <v>6.5452569123803</v>
      </c>
      <c r="E610" s="4">
        <v>3.14</v>
      </c>
      <c r="F610" s="4">
        <v>25337.0115740238</v>
      </c>
      <c r="G610" s="3">
        <v>945551.14893088</v>
      </c>
      <c r="H610" s="5" t="s">
        <v>2037</v>
      </c>
    </row>
    <row r="611" ht="14.25" customHeight="1">
      <c r="A611" s="3">
        <v>88767.5335953516</v>
      </c>
      <c r="B611" s="4">
        <v>4.82166996174235</v>
      </c>
      <c r="C611" s="4" t="str">
        <f>IF('Данные (для ящика с усами)'!$B611&lt;4,"менее 3 лет",(IF('Данные (для ящика с усами)'!$B611&lt;7,"4-6 лет","7+ лет")))</f>
        <v>4-6 лет</v>
      </c>
      <c r="D611" s="4">
        <v>6.00352184618508</v>
      </c>
      <c r="E611" s="4">
        <v>2.13</v>
      </c>
      <c r="F611" s="4">
        <v>58349.1175860102</v>
      </c>
      <c r="G611" s="3">
        <v>1753427.93678949</v>
      </c>
      <c r="H611" s="5" t="s">
        <v>4862</v>
      </c>
    </row>
    <row r="612" ht="14.25" customHeight="1">
      <c r="A612" s="3">
        <v>69350.1830697518</v>
      </c>
      <c r="B612" s="4">
        <v>4.82211180833011</v>
      </c>
      <c r="C612" s="4" t="str">
        <f>IF('Данные (для ящика с усами)'!$B612&lt;4,"менее 3 лет",(IF('Данные (для ящика с усами)'!$B612&lt;7,"4-6 лет","7+ лет")))</f>
        <v>4-6 лет</v>
      </c>
      <c r="D612" s="4">
        <v>8.4635204359725</v>
      </c>
      <c r="E612" s="4">
        <v>6.13</v>
      </c>
      <c r="F612" s="4">
        <v>28747.0944087406</v>
      </c>
      <c r="G612" s="3">
        <v>1096069.28687736</v>
      </c>
      <c r="H612" s="5" t="s">
        <v>2626</v>
      </c>
    </row>
    <row r="613" ht="14.25" customHeight="1">
      <c r="A613" s="3">
        <v>55472.6548269055</v>
      </c>
      <c r="B613" s="4">
        <v>4.82214713601004</v>
      </c>
      <c r="C613" s="4" t="str">
        <f>IF('Данные (для ящика с усами)'!$B613&lt;4,"менее 3 лет",(IF('Данные (для ящика с усами)'!$B613&lt;7,"4-6 лет","7+ лет")))</f>
        <v>4-6 лет</v>
      </c>
      <c r="D613" s="4">
        <v>5.85597230895168</v>
      </c>
      <c r="E613" s="4">
        <v>3.2</v>
      </c>
      <c r="F613" s="4">
        <v>15353.956428663</v>
      </c>
      <c r="G613" s="3">
        <v>340605.21131246</v>
      </c>
      <c r="H613" s="5" t="s">
        <v>543</v>
      </c>
    </row>
    <row r="614" ht="14.25" customHeight="1">
      <c r="A614" s="3">
        <v>61481.2052080921</v>
      </c>
      <c r="B614" s="4">
        <v>4.82257757851134</v>
      </c>
      <c r="C614" s="4" t="str">
        <f>IF('Данные (для ящика с усами)'!$B614&lt;4,"менее 3 лет",(IF('Данные (для ящика с усами)'!$B614&lt;7,"4-6 лет","7+ лет")))</f>
        <v>4-6 лет</v>
      </c>
      <c r="D614" s="4">
        <v>7.42778010263212</v>
      </c>
      <c r="E614" s="4">
        <v>3.4</v>
      </c>
      <c r="F614" s="4">
        <v>39586.383513376</v>
      </c>
      <c r="G614" s="3">
        <v>1014450.65379309</v>
      </c>
      <c r="H614" s="5" t="s">
        <v>1257</v>
      </c>
    </row>
    <row r="615" ht="14.25" customHeight="1">
      <c r="A615" s="3">
        <v>61989.919204277</v>
      </c>
      <c r="B615" s="4">
        <v>4.82529582266904</v>
      </c>
      <c r="C615" s="4" t="str">
        <f>IF('Данные (для ящика с усами)'!$B615&lt;4,"менее 3 лет",(IF('Данные (для ящика с усами)'!$B615&lt;7,"4-6 лет","7+ лет")))</f>
        <v>4-6 лет</v>
      </c>
      <c r="D615" s="4">
        <v>7.68345030605191</v>
      </c>
      <c r="E615" s="4">
        <v>5.09</v>
      </c>
      <c r="F615" s="4">
        <v>35997.8317113743</v>
      </c>
      <c r="G615" s="3">
        <v>925163.746027936</v>
      </c>
      <c r="H615" s="5" t="s">
        <v>1344</v>
      </c>
    </row>
    <row r="616" ht="14.25" customHeight="1">
      <c r="A616" s="3">
        <v>66484.0481947833</v>
      </c>
      <c r="B616" s="4">
        <v>4.82580442529913</v>
      </c>
      <c r="C616" s="4" t="str">
        <f>IF('Данные (для ящика с усами)'!$B616&lt;4,"менее 3 лет",(IF('Данные (для ящика с усами)'!$B616&lt;7,"4-6 лет","7+ лет")))</f>
        <v>4-6 лет</v>
      </c>
      <c r="D616" s="4">
        <v>9.06953012190184</v>
      </c>
      <c r="E616" s="4">
        <v>3.37</v>
      </c>
      <c r="F616" s="4">
        <v>51712.1440873543</v>
      </c>
      <c r="G616" s="3">
        <v>1511743.12919102</v>
      </c>
      <c r="H616" s="5" t="s">
        <v>2098</v>
      </c>
    </row>
    <row r="617" ht="14.25" customHeight="1">
      <c r="A617" s="3">
        <v>79579.2047062193</v>
      </c>
      <c r="B617" s="4">
        <v>4.82656470498713</v>
      </c>
      <c r="C617" s="4" t="str">
        <f>IF('Данные (для ящика с усами)'!$B617&lt;4,"менее 3 лет",(IF('Данные (для ящика с усами)'!$B617&lt;7,"4-6 лет","7+ лет")))</f>
        <v>4-6 лет</v>
      </c>
      <c r="D617" s="4">
        <v>7.11152640361165</v>
      </c>
      <c r="E617" s="4">
        <v>3.44</v>
      </c>
      <c r="F617" s="4">
        <v>31756.4056351153</v>
      </c>
      <c r="G617" s="3">
        <v>1306458.90589588</v>
      </c>
      <c r="H617" s="5" t="s">
        <v>4268</v>
      </c>
    </row>
    <row r="618" ht="14.25" customHeight="1">
      <c r="A618" s="3">
        <v>72969.6733218016</v>
      </c>
      <c r="B618" s="4">
        <v>4.829483144028</v>
      </c>
      <c r="C618" s="4" t="str">
        <f>IF('Данные (для ящика с усами)'!$B618&lt;4,"менее 3 лет",(IF('Данные (для ящика с усами)'!$B618&lt;7,"4-6 лет","7+ лет")))</f>
        <v>4-6 лет</v>
      </c>
      <c r="D618" s="4">
        <v>7.80880809509669</v>
      </c>
      <c r="E618" s="4">
        <v>4.06</v>
      </c>
      <c r="F618" s="4">
        <v>40262.8279599652</v>
      </c>
      <c r="G618" s="3">
        <v>1434803.06130817</v>
      </c>
      <c r="H618" s="5" t="s">
        <v>3274</v>
      </c>
    </row>
    <row r="619" ht="14.25" customHeight="1">
      <c r="A619" s="3">
        <v>101928.858059878</v>
      </c>
      <c r="B619" s="4">
        <v>4.8295861903781</v>
      </c>
      <c r="C619" s="4" t="str">
        <f>IF('Данные (для ящика с усами)'!$B619&lt;4,"менее 3 лет",(IF('Данные (для ящика с усами)'!$B619&lt;7,"4-6 лет","7+ лет")))</f>
        <v>4-6 лет</v>
      </c>
      <c r="D619" s="4">
        <v>9.03938154413605</v>
      </c>
      <c r="E619" s="4">
        <v>4.08</v>
      </c>
      <c r="F619" s="4">
        <v>22804.9919351806</v>
      </c>
      <c r="G619" s="3">
        <v>1938866.4898749</v>
      </c>
      <c r="H619" s="5" t="s">
        <v>5003</v>
      </c>
    </row>
    <row r="620" ht="14.25" customHeight="1">
      <c r="A620" s="3">
        <v>70309.3068157357</v>
      </c>
      <c r="B620" s="4">
        <v>4.82975020606308</v>
      </c>
      <c r="C620" s="4" t="str">
        <f>IF('Данные (для ящика с усами)'!$B620&lt;4,"менее 3 лет",(IF('Данные (для ящика с усами)'!$B620&lt;7,"4-6 лет","7+ лет")))</f>
        <v>4-6 лет</v>
      </c>
      <c r="D620" s="4">
        <v>6.94359123349147</v>
      </c>
      <c r="E620" s="4">
        <v>4.12</v>
      </c>
      <c r="F620" s="4">
        <v>34945.474461772</v>
      </c>
      <c r="G620" s="3">
        <v>1311379.59631198</v>
      </c>
      <c r="H620" s="5" t="s">
        <v>2813</v>
      </c>
    </row>
    <row r="621" ht="14.25" customHeight="1">
      <c r="A621" s="3">
        <v>76888.2524641714</v>
      </c>
      <c r="B621" s="4">
        <v>4.83120440282942</v>
      </c>
      <c r="C621" s="4" t="str">
        <f>IF('Данные (для ящика с усами)'!$B621&lt;4,"менее 3 лет",(IF('Данные (для ящика с усами)'!$B621&lt;7,"4-6 лет","7+ лет")))</f>
        <v>4-6 лет</v>
      </c>
      <c r="D621" s="4">
        <v>5.80519322762807</v>
      </c>
      <c r="E621" s="4">
        <v>4.47</v>
      </c>
      <c r="F621" s="4">
        <v>40974.1520486143</v>
      </c>
      <c r="G621" s="3">
        <v>1124800.01225774</v>
      </c>
      <c r="H621" s="5" t="s">
        <v>3930</v>
      </c>
    </row>
    <row r="622" ht="14.25" customHeight="1">
      <c r="A622" s="3">
        <v>67454.2130965527</v>
      </c>
      <c r="B622" s="4">
        <v>4.83216052921576</v>
      </c>
      <c r="C622" s="4" t="str">
        <f>IF('Данные (для ящика с усами)'!$B622&lt;4,"менее 3 лет",(IF('Данные (для ящика с усами)'!$B622&lt;7,"4-6 лет","7+ лет")))</f>
        <v>4-6 лет</v>
      </c>
      <c r="D622" s="4">
        <v>7.57313468392758</v>
      </c>
      <c r="E622" s="4">
        <v>4.1</v>
      </c>
      <c r="F622" s="4">
        <v>49237.4043239991</v>
      </c>
      <c r="G622" s="3">
        <v>1243918.8107245</v>
      </c>
      <c r="H622" s="5" t="s">
        <v>2276</v>
      </c>
    </row>
    <row r="623" ht="14.25" customHeight="1">
      <c r="A623" s="3">
        <v>62669.0388007218</v>
      </c>
      <c r="B623" s="4">
        <v>4.83221796924563</v>
      </c>
      <c r="C623" s="4" t="str">
        <f>IF('Данные (для ящика с усами)'!$B623&lt;4,"менее 3 лет",(IF('Данные (для ящика с усами)'!$B623&lt;7,"4-6 лет","7+ лет")))</f>
        <v>4-6 лет</v>
      </c>
      <c r="D623" s="4">
        <v>6.00738166141595</v>
      </c>
      <c r="E623" s="4">
        <v>2.15</v>
      </c>
      <c r="F623" s="4">
        <v>38547.9220759958</v>
      </c>
      <c r="G623" s="3">
        <v>896937.657799593</v>
      </c>
      <c r="H623" s="5" t="s">
        <v>1459</v>
      </c>
    </row>
    <row r="624" ht="14.25" customHeight="1">
      <c r="A624" s="3">
        <v>63765.4696558196</v>
      </c>
      <c r="B624" s="4">
        <v>4.83381244463281</v>
      </c>
      <c r="C624" s="4" t="str">
        <f>IF('Данные (для ящика с усами)'!$B624&lt;4,"менее 3 лет",(IF('Данные (для ящика с усами)'!$B624&lt;7,"4-6 лет","7+ лет")))</f>
        <v>4-6 лет</v>
      </c>
      <c r="D624" s="4">
        <v>5.91117641136134</v>
      </c>
      <c r="E624" s="4">
        <v>2.2</v>
      </c>
      <c r="F624" s="4">
        <v>44863.7149788353</v>
      </c>
      <c r="G624" s="3">
        <v>853084.152206882</v>
      </c>
      <c r="H624" s="5" t="s">
        <v>1649</v>
      </c>
    </row>
    <row r="625" ht="14.25" customHeight="1">
      <c r="A625" s="3">
        <v>66397.4409865489</v>
      </c>
      <c r="B625" s="4">
        <v>4.83574933968464</v>
      </c>
      <c r="C625" s="4" t="str">
        <f>IF('Данные (для ящика с усами)'!$B625&lt;4,"менее 3 лет",(IF('Данные (для ящика с усами)'!$B625&lt;7,"4-6 лет","7+ лет")))</f>
        <v>4-6 лет</v>
      </c>
      <c r="D625" s="4">
        <v>6.25468442315014</v>
      </c>
      <c r="E625" s="4">
        <v>4.26</v>
      </c>
      <c r="F625" s="4">
        <v>50504.0478237379</v>
      </c>
      <c r="G625" s="3">
        <v>906011.385323561</v>
      </c>
      <c r="H625" s="5" t="s">
        <v>2077</v>
      </c>
    </row>
    <row r="626" ht="14.25" customHeight="1">
      <c r="A626" s="3">
        <v>86586.8724375442</v>
      </c>
      <c r="B626" s="4">
        <v>4.83694234952139</v>
      </c>
      <c r="C626" s="4" t="str">
        <f>IF('Данные (для ящика с усами)'!$B626&lt;4,"менее 3 лет",(IF('Данные (для ящика с усами)'!$B626&lt;7,"4-6 лет","7+ лет")))</f>
        <v>4-6 лет</v>
      </c>
      <c r="D626" s="4">
        <v>6.98633920156904</v>
      </c>
      <c r="E626" s="4">
        <v>2.1</v>
      </c>
      <c r="F626" s="4">
        <v>40282.036637489</v>
      </c>
      <c r="G626" s="3">
        <v>1543913.43251326</v>
      </c>
      <c r="H626" s="5" t="s">
        <v>4773</v>
      </c>
    </row>
    <row r="627" ht="14.25" customHeight="1">
      <c r="A627" s="3">
        <v>75764.2001890382</v>
      </c>
      <c r="B627" s="4">
        <v>4.83766971730693</v>
      </c>
      <c r="C627" s="4" t="str">
        <f>IF('Данные (для ящика с усами)'!$B627&lt;4,"менее 3 лет",(IF('Данные (для ящика с усами)'!$B627&lt;7,"4-6 лет","7+ лет")))</f>
        <v>4-6 лет</v>
      </c>
      <c r="D627" s="4">
        <v>6.59211990559248</v>
      </c>
      <c r="E627" s="4">
        <v>2.38</v>
      </c>
      <c r="F627" s="4">
        <v>36712.2001408001</v>
      </c>
      <c r="G627" s="3">
        <v>1337966.92675928</v>
      </c>
      <c r="H627" s="5" t="s">
        <v>3751</v>
      </c>
    </row>
    <row r="628" ht="14.25" customHeight="1">
      <c r="A628" s="3">
        <v>91118.1272277605</v>
      </c>
      <c r="B628" s="4">
        <v>4.84054026860536</v>
      </c>
      <c r="C628" s="4" t="str">
        <f>IF('Данные (для ящика с усами)'!$B628&lt;4,"менее 3 лет",(IF('Данные (для ящика с усами)'!$B628&lt;7,"4-6 лет","7+ лет")))</f>
        <v>4-6 лет</v>
      </c>
      <c r="D628" s="4">
        <v>7.5241655112158</v>
      </c>
      <c r="E628" s="4">
        <v>5.08</v>
      </c>
      <c r="F628" s="4">
        <v>23038.4498187111</v>
      </c>
      <c r="G628" s="3">
        <v>1296636.2710921</v>
      </c>
      <c r="H628" s="5" t="s">
        <v>4926</v>
      </c>
    </row>
    <row r="629" ht="14.25" customHeight="1">
      <c r="A629" s="3">
        <v>90864.8774612646</v>
      </c>
      <c r="B629" s="4">
        <v>4.84086172315255</v>
      </c>
      <c r="C629" s="4" t="str">
        <f>IF('Данные (для ящика с усами)'!$B629&lt;4,"менее 3 лет",(IF('Данные (для ящика с усами)'!$B629&lt;7,"4-6 лет","7+ лет")))</f>
        <v>4-6 лет</v>
      </c>
      <c r="D629" s="4">
        <v>7.34592520836457</v>
      </c>
      <c r="E629" s="4">
        <v>5.01</v>
      </c>
      <c r="F629" s="4">
        <v>39183.0322772685</v>
      </c>
      <c r="G629" s="3">
        <v>1629640.53006749</v>
      </c>
      <c r="H629" s="5" t="s">
        <v>4918</v>
      </c>
    </row>
    <row r="630" ht="14.25" customHeight="1">
      <c r="A630" s="3">
        <v>68074.4279666732</v>
      </c>
      <c r="B630" s="4">
        <v>4.8408947861833</v>
      </c>
      <c r="C630" s="4" t="str">
        <f>IF('Данные (для ящика с усами)'!$B630&lt;4,"менее 3 лет",(IF('Данные (для ящика с усами)'!$B630&lt;7,"4-6 лет","7+ лет")))</f>
        <v>4-6 лет</v>
      </c>
      <c r="D630" s="4">
        <v>7.07443433729228</v>
      </c>
      <c r="E630" s="4">
        <v>4.41</v>
      </c>
      <c r="F630" s="4">
        <v>32060.7090065454</v>
      </c>
      <c r="G630" s="3">
        <v>1076032.5535246</v>
      </c>
      <c r="H630" s="5" t="s">
        <v>2380</v>
      </c>
    </row>
    <row r="631" ht="14.25" customHeight="1">
      <c r="A631" s="3">
        <v>73504.8883869737</v>
      </c>
      <c r="B631" s="4">
        <v>4.8413929872498</v>
      </c>
      <c r="C631" s="4" t="str">
        <f>IF('Данные (для ящика с усами)'!$B631&lt;4,"менее 3 лет",(IF('Данные (для ящика с усами)'!$B631&lt;7,"4-6 лет","7+ лет")))</f>
        <v>4-6 лет</v>
      </c>
      <c r="D631" s="4">
        <v>8.50508680018378</v>
      </c>
      <c r="E631" s="4">
        <v>5.5</v>
      </c>
      <c r="F631" s="4">
        <v>47118.4206347735</v>
      </c>
      <c r="G631" s="3">
        <v>1409892.08977612</v>
      </c>
      <c r="H631" s="5" t="s">
        <v>3391</v>
      </c>
    </row>
    <row r="632" ht="14.25" customHeight="1">
      <c r="A632" s="3">
        <v>46926.3711515384</v>
      </c>
      <c r="B632" s="4">
        <v>4.84215284281324</v>
      </c>
      <c r="C632" s="4" t="str">
        <f>IF('Данные (для ящика с усами)'!$B632&lt;4,"менее 3 лет",(IF('Данные (для ящика с усами)'!$B632&lt;7,"4-6 лет","7+ лет")))</f>
        <v>4-6 лет</v>
      </c>
      <c r="D632" s="4">
        <v>5.18363655176809</v>
      </c>
      <c r="E632" s="4">
        <v>3.16</v>
      </c>
      <c r="F632" s="4">
        <v>53820.1327793421</v>
      </c>
      <c r="G632" s="3">
        <v>530764.672463783</v>
      </c>
      <c r="H632" s="5" t="s">
        <v>123</v>
      </c>
    </row>
    <row r="633" ht="14.25" customHeight="1">
      <c r="A633" s="3">
        <v>66989.5046906987</v>
      </c>
      <c r="B633" s="4">
        <v>4.84249611882777</v>
      </c>
      <c r="C633" s="4" t="str">
        <f>IF('Данные (для ящика с усами)'!$B633&lt;4,"менее 3 лет",(IF('Данные (для ящика с усами)'!$B633&lt;7,"4-6 лет","7+ лет")))</f>
        <v>4-6 лет</v>
      </c>
      <c r="D633" s="4">
        <v>6.44891878784409</v>
      </c>
      <c r="E633" s="4">
        <v>4.07</v>
      </c>
      <c r="F633" s="4">
        <v>6821.95022849986</v>
      </c>
      <c r="G633" s="3">
        <v>490338.603337985</v>
      </c>
      <c r="H633" s="5" t="s">
        <v>2196</v>
      </c>
    </row>
    <row r="634" ht="14.25" customHeight="1">
      <c r="A634" s="3">
        <v>69396.3582797208</v>
      </c>
      <c r="B634" s="4">
        <v>4.84284848870053</v>
      </c>
      <c r="C634" s="4" t="str">
        <f>IF('Данные (для ящика с усами)'!$B634&lt;4,"менее 3 лет",(IF('Данные (для ящика с усами)'!$B634&lt;7,"4-6 лет","7+ лет")))</f>
        <v>4-6 лет</v>
      </c>
      <c r="D634" s="4">
        <v>6.30114536571305</v>
      </c>
      <c r="E634" s="4">
        <v>4.17</v>
      </c>
      <c r="F634" s="4">
        <v>34932.2912329536</v>
      </c>
      <c r="G634" s="3">
        <v>952439.662157089</v>
      </c>
      <c r="H634" s="5" t="s">
        <v>2638</v>
      </c>
    </row>
    <row r="635" ht="14.25" customHeight="1">
      <c r="A635" s="3">
        <v>78113.4996894442</v>
      </c>
      <c r="B635" s="4">
        <v>4.8441460124998</v>
      </c>
      <c r="C635" s="4" t="str">
        <f>IF('Данные (для ящика с усами)'!$B635&lt;4,"менее 3 лет",(IF('Данные (для ящика с усами)'!$B635&lt;7,"4-6 лет","7+ лет")))</f>
        <v>4-6 лет</v>
      </c>
      <c r="D635" s="4">
        <v>6.74750981829605</v>
      </c>
      <c r="E635" s="4">
        <v>2.41</v>
      </c>
      <c r="F635" s="4">
        <v>43345.6075775347</v>
      </c>
      <c r="G635" s="3">
        <v>1292592.39209671</v>
      </c>
      <c r="H635" s="5" t="s">
        <v>4098</v>
      </c>
    </row>
    <row r="636" ht="14.25" customHeight="1">
      <c r="A636" s="3">
        <v>62616.1658230907</v>
      </c>
      <c r="B636" s="4">
        <v>4.84433629575085</v>
      </c>
      <c r="C636" s="4" t="str">
        <f>IF('Данные (для ящика с усами)'!$B636&lt;4,"менее 3 лет",(IF('Данные (для ящика с усами)'!$B636&lt;7,"4-6 лет","7+ лет")))</f>
        <v>4-6 лет</v>
      </c>
      <c r="D636" s="4">
        <v>6.80310023962754</v>
      </c>
      <c r="E636" s="4">
        <v>2.3</v>
      </c>
      <c r="F636" s="4">
        <v>31010.2214215383</v>
      </c>
      <c r="G636" s="3">
        <v>854815.11750162</v>
      </c>
      <c r="H636" s="5" t="s">
        <v>1449</v>
      </c>
    </row>
    <row r="637" ht="14.25" customHeight="1">
      <c r="A637" s="3">
        <v>48904.9832693168</v>
      </c>
      <c r="B637" s="4">
        <v>4.84497253083436</v>
      </c>
      <c r="C637" s="4" t="str">
        <f>IF('Данные (для ящика с усами)'!$B637&lt;4,"менее 3 лет",(IF('Данные (для ящика с усами)'!$B637&lt;7,"4-6 лет","7+ лет")))</f>
        <v>4-6 лет</v>
      </c>
      <c r="D637" s="4">
        <v>5.44895602960942</v>
      </c>
      <c r="E637" s="4">
        <v>3.38</v>
      </c>
      <c r="F637" s="4">
        <v>32960.7530701912</v>
      </c>
      <c r="G637" s="3">
        <v>201898.086572496</v>
      </c>
      <c r="H637" s="5" t="s">
        <v>178</v>
      </c>
    </row>
    <row r="638" ht="14.25" customHeight="1">
      <c r="A638" s="3">
        <v>56610.6425630414</v>
      </c>
      <c r="B638" s="4">
        <v>4.84683249265019</v>
      </c>
      <c r="C638" s="4" t="str">
        <f>IF('Данные (для ящика с усами)'!$B638&lt;4,"менее 3 лет",(IF('Данные (для ящика с усами)'!$B638&lt;7,"4-6 лет","7+ лет")))</f>
        <v>4-6 лет</v>
      </c>
      <c r="D638" s="4">
        <v>7.55813748339252</v>
      </c>
      <c r="E638" s="4">
        <v>3.29</v>
      </c>
      <c r="F638" s="4">
        <v>25494.7402976329</v>
      </c>
      <c r="G638" s="3">
        <v>729641.740874431</v>
      </c>
      <c r="H638" s="5" t="s">
        <v>651</v>
      </c>
    </row>
    <row r="639" ht="14.25" customHeight="1">
      <c r="A639" s="3">
        <v>55952.6858325922</v>
      </c>
      <c r="B639" s="4">
        <v>4.84697651396812</v>
      </c>
      <c r="C639" s="4" t="str">
        <f>IF('Данные (для ящика с усами)'!$B639&lt;4,"менее 3 лет",(IF('Данные (для ящика с усами)'!$B639&lt;7,"4-6 лет","7+ лет")))</f>
        <v>4-6 лет</v>
      </c>
      <c r="D639" s="4">
        <v>6.32480682778659</v>
      </c>
      <c r="E639" s="4">
        <v>3.03</v>
      </c>
      <c r="F639" s="4">
        <v>30758.2790448754</v>
      </c>
      <c r="G639" s="3">
        <v>714166.397806112</v>
      </c>
      <c r="H639" s="5" t="s">
        <v>595</v>
      </c>
    </row>
    <row r="640" ht="14.25" customHeight="1">
      <c r="A640" s="3">
        <v>80008.6678306546</v>
      </c>
      <c r="B640" s="4">
        <v>4.84700232064978</v>
      </c>
      <c r="C640" s="4" t="str">
        <f>IF('Данные (для ящика с усами)'!$B640&lt;4,"менее 3 лет",(IF('Данные (для ящика с усами)'!$B640&lt;7,"4-6 лет","7+ лет")))</f>
        <v>4-6 лет</v>
      </c>
      <c r="D640" s="4">
        <v>8.67297887565537</v>
      </c>
      <c r="E640" s="4">
        <v>5.41</v>
      </c>
      <c r="F640" s="4">
        <v>45889.8904874432</v>
      </c>
      <c r="G640" s="3">
        <v>1629098.18171952</v>
      </c>
      <c r="H640" s="5" t="s">
        <v>4318</v>
      </c>
    </row>
    <row r="641" ht="14.25" customHeight="1">
      <c r="A641" s="3">
        <v>73779.093077671</v>
      </c>
      <c r="B641" s="4">
        <v>4.84791909522968</v>
      </c>
      <c r="C641" s="4" t="str">
        <f>IF('Данные (для ящика с усами)'!$B641&lt;4,"менее 3 лет",(IF('Данные (для ящика с усами)'!$B641&lt;7,"4-6 лет","7+ лет")))</f>
        <v>4-6 лет</v>
      </c>
      <c r="D641" s="4">
        <v>6.5025408311482</v>
      </c>
      <c r="E641" s="4">
        <v>2.46</v>
      </c>
      <c r="F641" s="4">
        <v>40935.0624575248</v>
      </c>
      <c r="G641" s="3">
        <v>1109586.41119452</v>
      </c>
      <c r="H641" s="5" t="s">
        <v>3435</v>
      </c>
    </row>
    <row r="642" ht="14.25" customHeight="1">
      <c r="A642" s="3">
        <v>71410.1109289905</v>
      </c>
      <c r="B642" s="4">
        <v>4.84859796274864</v>
      </c>
      <c r="C642" s="4" t="str">
        <f>IF('Данные (для ящика с усами)'!$B642&lt;4,"менее 3 лет",(IF('Данные (для ящика с усами)'!$B642&lt;7,"4-6 лет","7+ лет")))</f>
        <v>4-6 лет</v>
      </c>
      <c r="D642" s="4">
        <v>8.73721568710461</v>
      </c>
      <c r="E642" s="4">
        <v>6.5</v>
      </c>
      <c r="F642" s="4">
        <v>32504.3064659415</v>
      </c>
      <c r="G642" s="3">
        <v>1256469.6415958</v>
      </c>
      <c r="H642" s="5" t="s">
        <v>3023</v>
      </c>
    </row>
    <row r="643" ht="14.25" customHeight="1">
      <c r="A643" s="3">
        <v>86611.1780180785</v>
      </c>
      <c r="B643" s="4">
        <v>4.84950671900053</v>
      </c>
      <c r="C643" s="4" t="str">
        <f>IF('Данные (для ящика с усами)'!$B643&lt;4,"менее 3 лет",(IF('Данные (для ящика с усами)'!$B643&lt;7,"4-6 лет","7+ лет")))</f>
        <v>4-6 лет</v>
      </c>
      <c r="D643" s="4">
        <v>8.3033016943666</v>
      </c>
      <c r="E643" s="4">
        <v>3.01</v>
      </c>
      <c r="F643" s="4">
        <v>45359.0279536984</v>
      </c>
      <c r="G643" s="3">
        <v>1668670.65581209</v>
      </c>
      <c r="H643" s="5" t="s">
        <v>4774</v>
      </c>
    </row>
    <row r="644" ht="14.25" customHeight="1">
      <c r="A644" s="3">
        <v>71229.3579644647</v>
      </c>
      <c r="B644" s="4">
        <v>4.85019080872575</v>
      </c>
      <c r="C644" s="4" t="str">
        <f>IF('Данные (для ящика с усами)'!$B644&lt;4,"менее 3 лет",(IF('Данные (для ящика с усами)'!$B644&lt;7,"4-6 лет","7+ лет")))</f>
        <v>4-6 лет</v>
      </c>
      <c r="D644" s="4">
        <v>6.97812766387453</v>
      </c>
      <c r="E644" s="4">
        <v>4.15</v>
      </c>
      <c r="F644" s="4">
        <v>27168.8421943327</v>
      </c>
      <c r="G644" s="3">
        <v>699787.319042273</v>
      </c>
      <c r="H644" s="5" t="s">
        <v>2978</v>
      </c>
    </row>
    <row r="645" ht="14.25" customHeight="1">
      <c r="A645" s="3">
        <v>69677.4193190012</v>
      </c>
      <c r="B645" s="4">
        <v>4.85051251943455</v>
      </c>
      <c r="C645" s="4" t="str">
        <f>IF('Данные (для ящика с усами)'!$B645&lt;4,"менее 3 лет",(IF('Данные (для ящика с усами)'!$B645&lt;7,"4-6 лет","7+ лет")))</f>
        <v>4-6 лет</v>
      </c>
      <c r="D645" s="4">
        <v>6.11109973394378</v>
      </c>
      <c r="E645" s="4">
        <v>3.11</v>
      </c>
      <c r="F645" s="4">
        <v>50524.9554095933</v>
      </c>
      <c r="G645" s="3">
        <v>1212939.95351759</v>
      </c>
      <c r="H645" s="5" t="s">
        <v>2708</v>
      </c>
    </row>
    <row r="646" ht="14.25" customHeight="1">
      <c r="A646" s="3">
        <v>66208.8199320147</v>
      </c>
      <c r="B646" s="4">
        <v>4.85185405281795</v>
      </c>
      <c r="C646" s="4" t="str">
        <f>IF('Данные (для ящика с усами)'!$B646&lt;4,"менее 3 лет",(IF('Данные (для ящика с усами)'!$B646&lt;7,"4-6 лет","7+ лет")))</f>
        <v>4-6 лет</v>
      </c>
      <c r="D646" s="4">
        <v>8.11400138552775</v>
      </c>
      <c r="E646" s="4">
        <v>3.25</v>
      </c>
      <c r="F646" s="4">
        <v>40346.57892235</v>
      </c>
      <c r="G646" s="3">
        <v>1228978.23296485</v>
      </c>
      <c r="H646" s="5" t="s">
        <v>2043</v>
      </c>
    </row>
    <row r="647" ht="14.25" customHeight="1">
      <c r="A647" s="3">
        <v>50337.0674970879</v>
      </c>
      <c r="B647" s="4">
        <v>4.8535078783379</v>
      </c>
      <c r="C647" s="4" t="str">
        <f>IF('Данные (для ящика с усами)'!$B647&lt;4,"менее 3 лет",(IF('Данные (для ящика с усами)'!$B647&lt;7,"4-6 лет","7+ лет")))</f>
        <v>4-6 лет</v>
      </c>
      <c r="D647" s="4">
        <v>6.24156536805042</v>
      </c>
      <c r="E647" s="4">
        <v>4.22</v>
      </c>
      <c r="F647" s="4">
        <v>32299.0646482173</v>
      </c>
      <c r="G647" s="3">
        <v>390948.449994154</v>
      </c>
      <c r="H647" s="5" t="s">
        <v>236</v>
      </c>
    </row>
    <row r="648" ht="14.25" customHeight="1">
      <c r="A648" s="3">
        <v>72137.8374403923</v>
      </c>
      <c r="B648" s="4">
        <v>4.85366589070251</v>
      </c>
      <c r="C648" s="4" t="str">
        <f>IF('Данные (для ящика с усами)'!$B648&lt;4,"менее 3 лет",(IF('Данные (для ящика с усами)'!$B648&lt;7,"4-6 лет","7+ лет")))</f>
        <v>4-6 лет</v>
      </c>
      <c r="D648" s="4">
        <v>8.6755745178052</v>
      </c>
      <c r="E648" s="4">
        <v>3.46</v>
      </c>
      <c r="F648" s="4">
        <v>38259.223799596</v>
      </c>
      <c r="G648" s="3">
        <v>1273067.03602756</v>
      </c>
      <c r="H648" s="5" t="s">
        <v>3141</v>
      </c>
    </row>
    <row r="649" ht="14.25" customHeight="1">
      <c r="A649" s="3">
        <v>65182.7126251314</v>
      </c>
      <c r="B649" s="4">
        <v>4.8540516212193</v>
      </c>
      <c r="C649" s="4" t="str">
        <f>IF('Данные (для ящика с усами)'!$B649&lt;4,"менее 3 лет",(IF('Данные (для ящика с усами)'!$B649&lt;7,"4-6 лет","7+ лет")))</f>
        <v>4-6 лет</v>
      </c>
      <c r="D649" s="4">
        <v>8.19704693073284</v>
      </c>
      <c r="E649" s="4">
        <v>6.11</v>
      </c>
      <c r="F649" s="4">
        <v>48109.1123046996</v>
      </c>
      <c r="G649" s="3">
        <v>1311145.96829708</v>
      </c>
      <c r="H649" s="5" t="s">
        <v>1882</v>
      </c>
    </row>
    <row r="650" ht="14.25" customHeight="1">
      <c r="A650" s="3">
        <v>63027.6747148582</v>
      </c>
      <c r="B650" s="4">
        <v>4.85596812110595</v>
      </c>
      <c r="C650" s="4" t="str">
        <f>IF('Данные (для ящика с усами)'!$B650&lt;4,"менее 3 лет",(IF('Данные (для ящика с усами)'!$B650&lt;7,"4-6 лет","7+ лет")))</f>
        <v>4-6 лет</v>
      </c>
      <c r="D650" s="4">
        <v>5.58090593745792</v>
      </c>
      <c r="E650" s="4">
        <v>2.3</v>
      </c>
      <c r="F650" s="4">
        <v>35991.7206378877</v>
      </c>
      <c r="G650" s="3">
        <v>608794.246692195</v>
      </c>
      <c r="H650" s="5" t="s">
        <v>1526</v>
      </c>
    </row>
    <row r="651" ht="14.25" customHeight="1">
      <c r="A651" s="3">
        <v>65913.8616097236</v>
      </c>
      <c r="B651" s="4">
        <v>4.8578334203305</v>
      </c>
      <c r="C651" s="4" t="str">
        <f>IF('Данные (для ящика с усами)'!$B651&lt;4,"менее 3 лет",(IF('Данные (для ящика с усами)'!$B651&lt;7,"4-6 лет","7+ лет")))</f>
        <v>4-6 лет</v>
      </c>
      <c r="D651" s="4">
        <v>5.355012549854</v>
      </c>
      <c r="E651" s="4">
        <v>2.44</v>
      </c>
      <c r="F651" s="4">
        <v>12450.5784749977</v>
      </c>
      <c r="G651" s="3">
        <v>353240.054672691</v>
      </c>
      <c r="H651" s="5" t="s">
        <v>1993</v>
      </c>
    </row>
    <row r="652" ht="14.25" customHeight="1">
      <c r="A652" s="3">
        <v>75409.2243818984</v>
      </c>
      <c r="B652" s="4">
        <v>4.85791355142262</v>
      </c>
      <c r="C652" s="4" t="str">
        <f>IF('Данные (для ящика с усами)'!$B652&lt;4,"менее 3 лет",(IF('Данные (для ящика с усами)'!$B652&lt;7,"4-6 лет","7+ лет")))</f>
        <v>4-6 лет</v>
      </c>
      <c r="D652" s="4">
        <v>7.32734864690215</v>
      </c>
      <c r="E652" s="4">
        <v>3.32</v>
      </c>
      <c r="F652" s="4">
        <v>33413.2656782386</v>
      </c>
      <c r="G652" s="3">
        <v>1114667.24948651</v>
      </c>
      <c r="H652" s="5" t="s">
        <v>3712</v>
      </c>
    </row>
    <row r="653" ht="14.25" customHeight="1">
      <c r="A653" s="3">
        <v>66250.3166850213</v>
      </c>
      <c r="B653" s="4">
        <v>4.85851968853719</v>
      </c>
      <c r="C653" s="4" t="str">
        <f>IF('Данные (для ящика с усами)'!$B653&lt;4,"менее 3 лет",(IF('Данные (для ящика с усами)'!$B653&lt;7,"4-6 лет","7+ лет")))</f>
        <v>4-6 лет</v>
      </c>
      <c r="D653" s="4">
        <v>7.75869160091084</v>
      </c>
      <c r="E653" s="4">
        <v>3.08</v>
      </c>
      <c r="F653" s="4">
        <v>24201.7530771275</v>
      </c>
      <c r="G653" s="3">
        <v>1094321.88275509</v>
      </c>
      <c r="H653" s="5" t="s">
        <v>2051</v>
      </c>
    </row>
    <row r="654" ht="14.25" customHeight="1">
      <c r="A654" s="3">
        <v>68844.764248758</v>
      </c>
      <c r="B654" s="4">
        <v>4.86045299966158</v>
      </c>
      <c r="C654" s="4" t="str">
        <f>IF('Данные (для ящика с усами)'!$B654&lt;4,"менее 3 лет",(IF('Данные (для ящика с усами)'!$B654&lt;7,"4-6 лет","7+ лет")))</f>
        <v>4-6 лет</v>
      </c>
      <c r="D654" s="4">
        <v>6.91680818146737</v>
      </c>
      <c r="E654" s="4">
        <v>3.29</v>
      </c>
      <c r="F654" s="4">
        <v>48392.4973604583</v>
      </c>
      <c r="G654" s="3">
        <v>1211102.21088924</v>
      </c>
      <c r="H654" s="5" t="s">
        <v>2513</v>
      </c>
    </row>
    <row r="655" ht="14.25" customHeight="1">
      <c r="A655" s="3">
        <v>85297.1988581813</v>
      </c>
      <c r="B655" s="4">
        <v>4.86103454605218</v>
      </c>
      <c r="C655" s="4" t="str">
        <f>IF('Данные (для ящика с усами)'!$B655&lt;4,"менее 3 лет",(IF('Данные (для ящика с усами)'!$B655&lt;7,"4-6 лет","7+ лет")))</f>
        <v>4-6 лет</v>
      </c>
      <c r="D655" s="4">
        <v>5.59636658079945</v>
      </c>
      <c r="E655" s="4">
        <v>2.26</v>
      </c>
      <c r="F655" s="4">
        <v>28319.6334308583</v>
      </c>
      <c r="G655" s="3">
        <v>1258957.6199939</v>
      </c>
      <c r="H655" s="5" t="s">
        <v>4710</v>
      </c>
    </row>
    <row r="656" ht="14.25" customHeight="1">
      <c r="A656" s="3">
        <v>56799.0740589045</v>
      </c>
      <c r="B656" s="4">
        <v>4.86142875088986</v>
      </c>
      <c r="C656" s="4" t="str">
        <f>IF('Данные (для ящика с усами)'!$B656&lt;4,"менее 3 лет",(IF('Данные (для ящика с усами)'!$B656&lt;7,"4-6 лет","7+ лет")))</f>
        <v>4-6 лет</v>
      </c>
      <c r="D656" s="4">
        <v>4.49911997438971</v>
      </c>
      <c r="E656" s="4">
        <v>4.23</v>
      </c>
      <c r="F656" s="4">
        <v>52875.064964087</v>
      </c>
      <c r="G656" s="3">
        <v>774491.653288187</v>
      </c>
      <c r="H656" s="5" t="s">
        <v>675</v>
      </c>
    </row>
    <row r="657" ht="14.25" customHeight="1">
      <c r="A657" s="3">
        <v>62714.5544335606</v>
      </c>
      <c r="B657" s="4">
        <v>4.86147595891213</v>
      </c>
      <c r="C657" s="4" t="str">
        <f>IF('Данные (для ящика с усами)'!$B657&lt;4,"менее 3 лет",(IF('Данные (для ящика с усами)'!$B657&lt;7,"4-6 лет","7+ лет")))</f>
        <v>4-6 лет</v>
      </c>
      <c r="D657" s="4">
        <v>5.3400583897139</v>
      </c>
      <c r="E657" s="4">
        <v>3.06</v>
      </c>
      <c r="F657" s="4">
        <v>41998.5688799218</v>
      </c>
      <c r="G657" s="3">
        <v>861138.18364013</v>
      </c>
      <c r="H657" s="5" t="s">
        <v>1471</v>
      </c>
    </row>
    <row r="658" ht="14.25" customHeight="1">
      <c r="A658" s="3">
        <v>74741.0079817643</v>
      </c>
      <c r="B658" s="4">
        <v>4.86180089166022</v>
      </c>
      <c r="C658" s="4" t="str">
        <f>IF('Данные (для ящика с усами)'!$B658&lt;4,"менее 3 лет",(IF('Данные (для ящика с усами)'!$B658&lt;7,"4-6 лет","7+ лет")))</f>
        <v>4-6 лет</v>
      </c>
      <c r="D658" s="4">
        <v>6.60679465008699</v>
      </c>
      <c r="E658" s="4">
        <v>2.45</v>
      </c>
      <c r="F658" s="4">
        <v>33984.1065593647</v>
      </c>
      <c r="G658" s="3">
        <v>1124424.92666298</v>
      </c>
      <c r="H658" s="5" t="s">
        <v>3606</v>
      </c>
    </row>
    <row r="659" ht="14.25" customHeight="1">
      <c r="A659" s="3">
        <v>64204.7206437605</v>
      </c>
      <c r="B659" s="4">
        <v>4.86215501757828</v>
      </c>
      <c r="C659" s="4" t="str">
        <f>IF('Данные (для ящика с усами)'!$B659&lt;4,"менее 3 лет",(IF('Данные (для ящика с усами)'!$B659&lt;7,"4-6 лет","7+ лет")))</f>
        <v>4-6 лет</v>
      </c>
      <c r="D659" s="4">
        <v>7.71489098366674</v>
      </c>
      <c r="E659" s="4">
        <v>6.21</v>
      </c>
      <c r="F659" s="4">
        <v>46157.4391645796</v>
      </c>
      <c r="G659" s="3">
        <v>1233484.47657809</v>
      </c>
      <c r="H659" s="5" t="s">
        <v>1710</v>
      </c>
    </row>
    <row r="660" ht="14.25" customHeight="1">
      <c r="A660" s="3">
        <v>73946.8510739781</v>
      </c>
      <c r="B660" s="4">
        <v>4.86315430605497</v>
      </c>
      <c r="C660" s="4" t="str">
        <f>IF('Данные (для ящика с усами)'!$B660&lt;4,"менее 3 лет",(IF('Данные (для ящика с усами)'!$B660&lt;7,"4-6 лет","7+ лет")))</f>
        <v>4-6 лет</v>
      </c>
      <c r="D660" s="4">
        <v>7.53718236535319</v>
      </c>
      <c r="E660" s="4">
        <v>6.35</v>
      </c>
      <c r="F660" s="4">
        <v>35261.1270183689</v>
      </c>
      <c r="G660" s="3">
        <v>1109588.3801625</v>
      </c>
      <c r="H660" s="5" t="s">
        <v>3459</v>
      </c>
    </row>
    <row r="661" ht="14.25" customHeight="1">
      <c r="A661" s="3">
        <v>51218.6782600275</v>
      </c>
      <c r="B661" s="4">
        <v>4.86441117373236</v>
      </c>
      <c r="C661" s="4" t="str">
        <f>IF('Данные (для ящика с усами)'!$B661&lt;4,"менее 3 лет",(IF('Данные (для ящика с усами)'!$B661&lt;7,"4-6 лет","7+ лет")))</f>
        <v>4-6 лет</v>
      </c>
      <c r="D661" s="4">
        <v>6.60963403864233</v>
      </c>
      <c r="E661" s="4">
        <v>2.35</v>
      </c>
      <c r="F661" s="4">
        <v>21091.587441168</v>
      </c>
      <c r="G661" s="3">
        <v>385678.166673123</v>
      </c>
      <c r="H661" s="5" t="s">
        <v>281</v>
      </c>
    </row>
    <row r="662" ht="14.25" customHeight="1">
      <c r="A662" s="3">
        <v>82851.7302072167</v>
      </c>
      <c r="B662" s="4">
        <v>4.8652509030801</v>
      </c>
      <c r="C662" s="4" t="str">
        <f>IF('Данные (для ящика с усами)'!$B662&lt;4,"менее 3 лет",(IF('Данные (для ящика с усами)'!$B662&lt;7,"4-6 лет","7+ лет")))</f>
        <v>4-6 лет</v>
      </c>
      <c r="D662" s="4">
        <v>6.77317817923268</v>
      </c>
      <c r="E662" s="4">
        <v>2.22</v>
      </c>
      <c r="F662" s="4">
        <v>33366.2746393538</v>
      </c>
      <c r="G662" s="3">
        <v>1232974.14208299</v>
      </c>
      <c r="H662" s="5" t="s">
        <v>4561</v>
      </c>
    </row>
    <row r="663" ht="14.25" customHeight="1">
      <c r="A663" s="3">
        <v>68071.4331691753</v>
      </c>
      <c r="B663" s="4">
        <v>4.86543837762117</v>
      </c>
      <c r="C663" s="4" t="str">
        <f>IF('Данные (для ящика с усами)'!$B663&lt;4,"менее 3 лет",(IF('Данные (для ящика с усами)'!$B663&lt;7,"4-6 лет","7+ лет")))</f>
        <v>4-6 лет</v>
      </c>
      <c r="D663" s="4">
        <v>6.10856699452974</v>
      </c>
      <c r="E663" s="4">
        <v>3.39</v>
      </c>
      <c r="F663" s="4">
        <v>35525.8760422386</v>
      </c>
      <c r="G663" s="3">
        <v>980145.782902982</v>
      </c>
      <c r="H663" s="5" t="s">
        <v>2379</v>
      </c>
    </row>
    <row r="664" ht="14.25" customHeight="1">
      <c r="A664" s="3">
        <v>77334.2865058789</v>
      </c>
      <c r="B664" s="4">
        <v>4.8668189547914</v>
      </c>
      <c r="C664" s="4" t="str">
        <f>IF('Данные (для ящика с усами)'!$B664&lt;4,"менее 3 лет",(IF('Данные (для ящика с усами)'!$B664&lt;7,"4-6 лет","7+ лет")))</f>
        <v>4-6 лет</v>
      </c>
      <c r="D664" s="4">
        <v>8.5093367737245</v>
      </c>
      <c r="E664" s="4">
        <v>4.35</v>
      </c>
      <c r="F664" s="4">
        <v>37905.9837843324</v>
      </c>
      <c r="G664" s="3">
        <v>1371670.38933798</v>
      </c>
      <c r="H664" s="5" t="s">
        <v>3997</v>
      </c>
    </row>
    <row r="665" ht="14.25" customHeight="1">
      <c r="A665" s="3">
        <v>51026.0192095745</v>
      </c>
      <c r="B665" s="4">
        <v>4.86885542599634</v>
      </c>
      <c r="C665" s="4" t="str">
        <f>IF('Данные (для ящика с усами)'!$B665&lt;4,"менее 3 лет",(IF('Данные (для ящика с усами)'!$B665&lt;7,"4-6 лет","7+ лет")))</f>
        <v>4-6 лет</v>
      </c>
      <c r="D665" s="4">
        <v>7.20450454484689</v>
      </c>
      <c r="E665" s="4">
        <v>4.06</v>
      </c>
      <c r="F665" s="4">
        <v>23853.4987049426</v>
      </c>
      <c r="G665" s="3">
        <v>426100.480548633</v>
      </c>
      <c r="H665" s="5" t="s">
        <v>269</v>
      </c>
    </row>
    <row r="666" ht="14.25" customHeight="1">
      <c r="A666" s="3">
        <v>52202.8537197135</v>
      </c>
      <c r="B666" s="4">
        <v>4.86930618139117</v>
      </c>
      <c r="C666" s="4" t="str">
        <f>IF('Данные (для ящика с усами)'!$B666&lt;4,"менее 3 лет",(IF('Данные (для ящика с усами)'!$B666&lt;7,"4-6 лет","7+ лет")))</f>
        <v>4-6 лет</v>
      </c>
      <c r="D666" s="4">
        <v>4.41438086577989</v>
      </c>
      <c r="E666" s="4">
        <v>2.23</v>
      </c>
      <c r="F666" s="4">
        <v>42165.8124568679</v>
      </c>
      <c r="G666" s="3">
        <v>404976.365896227</v>
      </c>
      <c r="H666" s="5" t="s">
        <v>333</v>
      </c>
    </row>
    <row r="667" ht="14.25" customHeight="1">
      <c r="A667" s="3">
        <v>75668.9321257755</v>
      </c>
      <c r="B667" s="4">
        <v>4.87319308846167</v>
      </c>
      <c r="C667" s="4" t="str">
        <f>IF('Данные (для ящика с усами)'!$B667&lt;4,"менее 3 лет",(IF('Данные (для ящика с усами)'!$B667&lt;7,"4-6 лет","7+ лет")))</f>
        <v>4-6 лет</v>
      </c>
      <c r="D667" s="4">
        <v>8.45419167080097</v>
      </c>
      <c r="E667" s="4">
        <v>3.27</v>
      </c>
      <c r="F667" s="4">
        <v>40746.1202198291</v>
      </c>
      <c r="G667" s="3">
        <v>1603268.21106073</v>
      </c>
      <c r="H667" s="5" t="s">
        <v>3741</v>
      </c>
    </row>
    <row r="668" ht="14.25" customHeight="1">
      <c r="A668" s="3">
        <v>60055.6061964933</v>
      </c>
      <c r="B668" s="4">
        <v>4.87374896353899</v>
      </c>
      <c r="C668" s="4" t="str">
        <f>IF('Данные (для ящика с усами)'!$B668&lt;4,"менее 3 лет",(IF('Данные (для ящика с усами)'!$B668&lt;7,"4-6 лет","7+ лет")))</f>
        <v>4-6 лет</v>
      </c>
      <c r="D668" s="4">
        <v>7.50524375161514</v>
      </c>
      <c r="E668" s="4">
        <v>4.27</v>
      </c>
      <c r="F668" s="4">
        <v>44435.1645212526</v>
      </c>
      <c r="G668" s="3">
        <v>1187454.6724878</v>
      </c>
      <c r="H668" s="5" t="s">
        <v>1055</v>
      </c>
    </row>
    <row r="669" ht="14.25" customHeight="1">
      <c r="A669" s="3">
        <v>67043.2122925196</v>
      </c>
      <c r="B669" s="4">
        <v>4.87685703720918</v>
      </c>
      <c r="C669" s="4" t="str">
        <f>IF('Данные (для ящика с усами)'!$B669&lt;4,"менее 3 лет",(IF('Данные (для ящика с усами)'!$B669&lt;7,"4-6 лет","7+ лет")))</f>
        <v>4-6 лет</v>
      </c>
      <c r="D669" s="4">
        <v>7.55525309356719</v>
      </c>
      <c r="E669" s="4">
        <v>3.19</v>
      </c>
      <c r="F669" s="4">
        <v>62402.7423912596</v>
      </c>
      <c r="G669" s="3">
        <v>1375215.06159392</v>
      </c>
      <c r="H669" s="5" t="s">
        <v>2208</v>
      </c>
    </row>
    <row r="670" ht="14.25" customHeight="1">
      <c r="A670" s="3">
        <v>66039.7384353068</v>
      </c>
      <c r="B670" s="4">
        <v>4.87692110725671</v>
      </c>
      <c r="C670" s="4" t="str">
        <f>IF('Данные (для ящика с усами)'!$B670&lt;4,"менее 3 лет",(IF('Данные (для ящика с усами)'!$B670&lt;7,"4-6 лет","7+ лет")))</f>
        <v>4-6 лет</v>
      </c>
      <c r="D670" s="4">
        <v>9.06721217115435</v>
      </c>
      <c r="E670" s="4">
        <v>6.48</v>
      </c>
      <c r="F670" s="4">
        <v>15612.6772059372</v>
      </c>
      <c r="G670" s="3">
        <v>876348.817624839</v>
      </c>
      <c r="H670" s="5" t="s">
        <v>2016</v>
      </c>
    </row>
    <row r="671" ht="14.25" customHeight="1">
      <c r="A671" s="3">
        <v>63879.6807254661</v>
      </c>
      <c r="B671" s="4">
        <v>4.87719325874391</v>
      </c>
      <c r="C671" s="4" t="str">
        <f>IF('Данные (для ящика с усами)'!$B671&lt;4,"менее 3 лет",(IF('Данные (для ящика с усами)'!$B671&lt;7,"4-6 лет","7+ лет")))</f>
        <v>4-6 лет</v>
      </c>
      <c r="D671" s="4">
        <v>7.11711213856346</v>
      </c>
      <c r="E671" s="4">
        <v>4.39</v>
      </c>
      <c r="F671" s="4">
        <v>56266.9740552118</v>
      </c>
      <c r="G671" s="3">
        <v>1224454.54742603</v>
      </c>
      <c r="H671" s="5" t="s">
        <v>1674</v>
      </c>
    </row>
    <row r="672" ht="14.25" customHeight="1">
      <c r="A672" s="3">
        <v>42245.800779907</v>
      </c>
      <c r="B672" s="4">
        <v>4.87809604473652</v>
      </c>
      <c r="C672" s="4" t="str">
        <f>IF('Данные (для ящика с усами)'!$B672&lt;4,"менее 3 лет",(IF('Данные (для ящика с усами)'!$B672&lt;7,"4-6 лет","7+ лет")))</f>
        <v>4-6 лет</v>
      </c>
      <c r="D672" s="4">
        <v>7.32827393284469</v>
      </c>
      <c r="E672" s="4">
        <v>4.34</v>
      </c>
      <c r="F672" s="4">
        <v>53670.6626317207</v>
      </c>
      <c r="G672" s="3">
        <v>862865.815319602</v>
      </c>
      <c r="H672" s="5" t="s">
        <v>40</v>
      </c>
    </row>
    <row r="673" ht="14.25" customHeight="1">
      <c r="A673" s="3">
        <v>72992.3605131021</v>
      </c>
      <c r="B673" s="4">
        <v>4.87896494032338</v>
      </c>
      <c r="C673" s="4" t="str">
        <f>IF('Данные (для ящика с усами)'!$B673&lt;4,"менее 3 лет",(IF('Данные (для ящика с усами)'!$B673&lt;7,"4-6 лет","7+ лет")))</f>
        <v>4-6 лет</v>
      </c>
      <c r="D673" s="4">
        <v>7.59899851319281</v>
      </c>
      <c r="E673" s="4">
        <v>5.02</v>
      </c>
      <c r="F673" s="4">
        <v>35123.3828104534</v>
      </c>
      <c r="G673" s="3">
        <v>1449409.43560428</v>
      </c>
      <c r="H673" s="5" t="s">
        <v>3278</v>
      </c>
    </row>
    <row r="674" ht="14.25" customHeight="1">
      <c r="A674" s="3">
        <v>53161.8323901519</v>
      </c>
      <c r="B674" s="4">
        <v>4.87925396134993</v>
      </c>
      <c r="C674" s="4" t="str">
        <f>IF('Данные (для ящика с усами)'!$B674&lt;4,"менее 3 лет",(IF('Данные (для ящика с усами)'!$B674&lt;7,"4-6 лет","7+ лет")))</f>
        <v>4-6 лет</v>
      </c>
      <c r="D674" s="4">
        <v>8.67877441470921</v>
      </c>
      <c r="E674" s="4">
        <v>4.07</v>
      </c>
      <c r="F674" s="4">
        <v>30535.2555997192</v>
      </c>
      <c r="G674" s="3">
        <v>725830.602032618</v>
      </c>
      <c r="H674" s="5" t="s">
        <v>389</v>
      </c>
    </row>
    <row r="675" ht="14.25" customHeight="1">
      <c r="A675" s="3">
        <v>59513.8349195211</v>
      </c>
      <c r="B675" s="4">
        <v>4.8851317712611</v>
      </c>
      <c r="C675" s="4" t="str">
        <f>IF('Данные (для ящика с усами)'!$B675&lt;4,"менее 3 лет",(IF('Данные (для ящика с усами)'!$B675&lt;7,"4-6 лет","7+ лет")))</f>
        <v>4-6 лет</v>
      </c>
      <c r="D675" s="4">
        <v>5.57471434969439</v>
      </c>
      <c r="E675" s="4">
        <v>3.18</v>
      </c>
      <c r="F675" s="4">
        <v>44162.2792052201</v>
      </c>
      <c r="G675" s="3">
        <v>894292.047410103</v>
      </c>
      <c r="H675" s="5" t="s">
        <v>981</v>
      </c>
    </row>
    <row r="676" ht="14.25" customHeight="1">
      <c r="A676" s="3">
        <v>52541.3198465704</v>
      </c>
      <c r="B676" s="4">
        <v>4.88524324914662</v>
      </c>
      <c r="C676" s="4" t="str">
        <f>IF('Данные (для ящика с усами)'!$B676&lt;4,"менее 3 лет",(IF('Данные (для ящика с усами)'!$B676&lt;7,"4-6 лет","7+ лет")))</f>
        <v>4-6 лет</v>
      </c>
      <c r="D676" s="4">
        <v>7.22552182264305</v>
      </c>
      <c r="E676" s="4">
        <v>3.2</v>
      </c>
      <c r="F676" s="4">
        <v>41258.2622923928</v>
      </c>
      <c r="G676" s="3">
        <v>842985.852854968</v>
      </c>
      <c r="H676" s="5" t="s">
        <v>350</v>
      </c>
    </row>
    <row r="677" ht="14.25" customHeight="1">
      <c r="A677" s="3">
        <v>46737.5980110613</v>
      </c>
      <c r="B677" s="4">
        <v>4.8863802241447996</v>
      </c>
      <c r="C677" s="4" t="str">
        <f>IF('Данные (для ящика с усами)'!$B677&lt;4,"менее 3 лет",(IF('Данные (для ящика с усами)'!$B677&lt;7,"4-6 лет","7+ лет")))</f>
        <v>4-6 лет</v>
      </c>
      <c r="D677" s="4">
        <v>8.17247325611749</v>
      </c>
      <c r="E677" s="4">
        <v>6.41</v>
      </c>
      <c r="F677" s="4">
        <v>42351.3036276584</v>
      </c>
      <c r="G677" s="3">
        <v>885661.590836648</v>
      </c>
      <c r="H677" s="5" t="s">
        <v>118</v>
      </c>
    </row>
    <row r="678" ht="14.25" customHeight="1">
      <c r="A678" s="3">
        <v>65124.6560232474</v>
      </c>
      <c r="B678" s="4">
        <v>4.88683390097184</v>
      </c>
      <c r="C678" s="4" t="str">
        <f>IF('Данные (для ящика с усами)'!$B678&lt;4,"менее 3 лет",(IF('Данные (для ящика с усами)'!$B678&lt;7,"4-6 лет","7+ лет")))</f>
        <v>4-6 лет</v>
      </c>
      <c r="D678" s="4">
        <v>6.37053930893833</v>
      </c>
      <c r="E678" s="4">
        <v>4.1</v>
      </c>
      <c r="F678" s="4">
        <v>19161.7809038677</v>
      </c>
      <c r="G678" s="3">
        <v>622449.645228919</v>
      </c>
      <c r="H678" s="5" t="s">
        <v>1872</v>
      </c>
    </row>
    <row r="679" ht="14.25" customHeight="1">
      <c r="A679" s="3">
        <v>69467.9013033942</v>
      </c>
      <c r="B679" s="4">
        <v>4.88702733356521</v>
      </c>
      <c r="C679" s="4" t="str">
        <f>IF('Данные (для ящика с усами)'!$B679&lt;4,"менее 3 лет",(IF('Данные (для ящика с усами)'!$B679&lt;7,"4-6 лет","7+ лет")))</f>
        <v>4-6 лет</v>
      </c>
      <c r="D679" s="4">
        <v>7.34565659056308</v>
      </c>
      <c r="E679" s="4">
        <v>4.1</v>
      </c>
      <c r="F679" s="4">
        <v>55700.4416556765</v>
      </c>
      <c r="G679" s="3">
        <v>1424994.37541584</v>
      </c>
      <c r="H679" s="5" t="s">
        <v>2655</v>
      </c>
    </row>
    <row r="680" ht="14.25" customHeight="1">
      <c r="A680" s="3">
        <v>83801.8200625116</v>
      </c>
      <c r="B680" s="4">
        <v>4.88815002578304</v>
      </c>
      <c r="C680" s="4" t="str">
        <f>IF('Данные (для ящика с усами)'!$B680&lt;4,"менее 3 лет",(IF('Данные (для ящика с усами)'!$B680&lt;7,"4-6 лет","7+ лет")))</f>
        <v>4-6 лет</v>
      </c>
      <c r="D680" s="4">
        <v>8.70737952087405</v>
      </c>
      <c r="E680" s="4">
        <v>5.39</v>
      </c>
      <c r="F680" s="4">
        <v>33184.5515813294</v>
      </c>
      <c r="G680" s="3">
        <v>1642051.83170586</v>
      </c>
      <c r="H680" s="5" t="s">
        <v>4627</v>
      </c>
    </row>
    <row r="681" ht="14.25" customHeight="1">
      <c r="A681" s="3">
        <v>86247.1750402076</v>
      </c>
      <c r="B681" s="4">
        <v>4.88865878945444</v>
      </c>
      <c r="C681" s="4" t="str">
        <f>IF('Данные (для ящика с усами)'!$B681&lt;4,"менее 3 лет",(IF('Данные (для ящика с усами)'!$B681&lt;7,"4-6 лет","7+ лет")))</f>
        <v>4-6 лет</v>
      </c>
      <c r="D681" s="4">
        <v>6.92065653492263</v>
      </c>
      <c r="E681" s="4">
        <v>2.25</v>
      </c>
      <c r="F681" s="4">
        <v>44610.0350592587</v>
      </c>
      <c r="G681" s="3">
        <v>1638541.9393635</v>
      </c>
      <c r="H681" s="5" t="s">
        <v>4754</v>
      </c>
    </row>
    <row r="682" ht="14.25" customHeight="1">
      <c r="A682" s="3">
        <v>67461.446227092</v>
      </c>
      <c r="B682" s="4">
        <v>4.89110269136752</v>
      </c>
      <c r="C682" s="4" t="str">
        <f>IF('Данные (для ящика с усами)'!$B682&lt;4,"менее 3 лет",(IF('Данные (для ящика с усами)'!$B682&lt;7,"4-6 лет","7+ лет")))</f>
        <v>4-6 лет</v>
      </c>
      <c r="D682" s="4">
        <v>8.00254252143323</v>
      </c>
      <c r="E682" s="4">
        <v>3.04</v>
      </c>
      <c r="F682" s="4">
        <v>34573.112177431</v>
      </c>
      <c r="G682" s="3">
        <v>1053815.09690961</v>
      </c>
      <c r="H682" s="5" t="s">
        <v>2277</v>
      </c>
    </row>
    <row r="683" ht="14.25" customHeight="1">
      <c r="A683" s="3">
        <v>71336.1500844</v>
      </c>
      <c r="B683" s="4">
        <v>4.89301312461194</v>
      </c>
      <c r="C683" s="4" t="str">
        <f>IF('Данные (для ящика с усами)'!$B683&lt;4,"менее 3 лет",(IF('Данные (для ящика с усами)'!$B683&lt;7,"4-6 лет","7+ лет")))</f>
        <v>4-6 лет</v>
      </c>
      <c r="D683" s="4">
        <v>7.70140716857043</v>
      </c>
      <c r="E683" s="4">
        <v>3.22</v>
      </c>
      <c r="F683" s="4">
        <v>25377.1367445771</v>
      </c>
      <c r="G683" s="3">
        <v>803689.151938085</v>
      </c>
      <c r="H683" s="5" t="s">
        <v>3005</v>
      </c>
    </row>
    <row r="684" ht="14.25" customHeight="1">
      <c r="A684" s="3">
        <v>57945.3229772584</v>
      </c>
      <c r="B684" s="4">
        <v>4.8938338517746</v>
      </c>
      <c r="C684" s="4" t="str">
        <f>IF('Данные (для ящика с усами)'!$B684&lt;4,"менее 3 лет",(IF('Данные (для ящика с усами)'!$B684&lt;7,"4-6 лет","7+ лет")))</f>
        <v>4-6 лет</v>
      </c>
      <c r="D684" s="4">
        <v>7.34387427368375</v>
      </c>
      <c r="E684" s="4">
        <v>3.14</v>
      </c>
      <c r="F684" s="4">
        <v>23040.4135793565</v>
      </c>
      <c r="G684" s="3">
        <v>768034.533073197</v>
      </c>
      <c r="H684" s="5" t="s">
        <v>795</v>
      </c>
    </row>
    <row r="685" ht="14.25" customHeight="1">
      <c r="A685" s="3">
        <v>76822.4348712004</v>
      </c>
      <c r="B685" s="4">
        <v>4.89464205338572</v>
      </c>
      <c r="C685" s="4" t="str">
        <f>IF('Данные (для ящика с усами)'!$B685&lt;4,"менее 3 лет",(IF('Данные (для ящика с усами)'!$B685&lt;7,"4-6 лет","7+ лет")))</f>
        <v>4-6 лет</v>
      </c>
      <c r="D685" s="4">
        <v>6.32003589697646</v>
      </c>
      <c r="E685" s="4">
        <v>3.28</v>
      </c>
      <c r="F685" s="4">
        <v>24966.1881629858</v>
      </c>
      <c r="G685" s="3">
        <v>926482.467655185</v>
      </c>
      <c r="H685" s="5" t="s">
        <v>3920</v>
      </c>
    </row>
    <row r="686" ht="14.25" customHeight="1">
      <c r="A686" s="3">
        <v>63353.8035406094</v>
      </c>
      <c r="B686" s="4">
        <v>4.89494368454019</v>
      </c>
      <c r="C686" s="4" t="str">
        <f>IF('Данные (для ящика с усами)'!$B686&lt;4,"менее 3 лет",(IF('Данные (для ящика с усами)'!$B686&lt;7,"4-6 лет","7+ лет")))</f>
        <v>4-6 лет</v>
      </c>
      <c r="D686" s="4">
        <v>7.30741197567635</v>
      </c>
      <c r="E686" s="4">
        <v>4.39</v>
      </c>
      <c r="F686" s="4">
        <v>37717.6029711986</v>
      </c>
      <c r="G686" s="3">
        <v>932616.068204026</v>
      </c>
      <c r="H686" s="5" t="s">
        <v>1581</v>
      </c>
    </row>
    <row r="687" ht="14.25" customHeight="1">
      <c r="A687" s="3">
        <v>84172.6261147927</v>
      </c>
      <c r="B687" s="4">
        <v>4.89512460205859</v>
      </c>
      <c r="C687" s="4" t="str">
        <f>IF('Данные (для ящика с усами)'!$B687&lt;4,"менее 3 лет",(IF('Данные (для ящика с усами)'!$B687&lt;7,"4-6 лет","7+ лет")))</f>
        <v>4-6 лет</v>
      </c>
      <c r="D687" s="4">
        <v>7.08197336274192</v>
      </c>
      <c r="E687" s="4">
        <v>3.22</v>
      </c>
      <c r="F687" s="4">
        <v>47937.3126765203</v>
      </c>
      <c r="G687" s="3">
        <v>1560870.21098384</v>
      </c>
      <c r="H687" s="5" t="s">
        <v>4653</v>
      </c>
    </row>
    <row r="688" ht="14.25" customHeight="1">
      <c r="A688" s="3">
        <v>66571.3861217974</v>
      </c>
      <c r="B688" s="4">
        <v>4.89745498349003</v>
      </c>
      <c r="C688" s="4" t="str">
        <f>IF('Данные (для ящика с усами)'!$B688&lt;4,"менее 3 лет",(IF('Данные (для ящика с усами)'!$B688&lt;7,"4-6 лет","7+ лет")))</f>
        <v>4-6 лет</v>
      </c>
      <c r="D688" s="4">
        <v>9.02765643477987</v>
      </c>
      <c r="E688" s="4">
        <v>5.2</v>
      </c>
      <c r="F688" s="4">
        <v>26651.8455050872</v>
      </c>
      <c r="G688" s="3">
        <v>1238486.1702122</v>
      </c>
      <c r="H688" s="5" t="s">
        <v>2113</v>
      </c>
    </row>
    <row r="689" ht="14.25" customHeight="1">
      <c r="A689" s="3">
        <v>45914.0112190894</v>
      </c>
      <c r="B689" s="4">
        <v>4.89786086158025</v>
      </c>
      <c r="C689" s="4" t="str">
        <f>IF('Данные (для ящика с усами)'!$B689&lt;4,"менее 3 лет",(IF('Данные (для ящика с усами)'!$B689&lt;7,"4-6 лет","7+ лет")))</f>
        <v>4-6 лет</v>
      </c>
      <c r="D689" s="4">
        <v>6.11987876505921</v>
      </c>
      <c r="E689" s="4">
        <v>4.16</v>
      </c>
      <c r="F689" s="4">
        <v>26309.2383226977</v>
      </c>
      <c r="G689" s="3">
        <v>300464.098682732</v>
      </c>
      <c r="H689" s="5" t="s">
        <v>100</v>
      </c>
    </row>
    <row r="690" ht="14.25" customHeight="1">
      <c r="A690" s="3">
        <v>64882.1562450715</v>
      </c>
      <c r="B690" s="4">
        <v>4.89879669524738</v>
      </c>
      <c r="C690" s="4" t="str">
        <f>IF('Данные (для ящика с усами)'!$B690&lt;4,"менее 3 лет",(IF('Данные (для ящика с усами)'!$B690&lt;7,"4-6 лет","7+ лет")))</f>
        <v>4-6 лет</v>
      </c>
      <c r="D690" s="4">
        <v>7.56937486449819</v>
      </c>
      <c r="E690" s="4">
        <v>6.05</v>
      </c>
      <c r="F690" s="4">
        <v>32807.8544045676</v>
      </c>
      <c r="G690" s="3">
        <v>840124.842345317</v>
      </c>
      <c r="H690" s="5" t="s">
        <v>1827</v>
      </c>
    </row>
    <row r="691" ht="14.25" customHeight="1">
      <c r="A691" s="3">
        <v>62406.530989624</v>
      </c>
      <c r="B691" s="4">
        <v>4.89921319324397</v>
      </c>
      <c r="C691" s="4" t="str">
        <f>IF('Данные (для ящика с усами)'!$B691&lt;4,"менее 3 лет",(IF('Данные (для ящика с усами)'!$B691&lt;7,"4-6 лет","7+ лет")))</f>
        <v>4-6 лет</v>
      </c>
      <c r="D691" s="4">
        <v>7.25417853560992</v>
      </c>
      <c r="E691" s="4">
        <v>6.12</v>
      </c>
      <c r="F691" s="4">
        <v>30541.099383912</v>
      </c>
      <c r="G691" s="3">
        <v>1029855.71402411</v>
      </c>
      <c r="H691" s="5" t="s">
        <v>1422</v>
      </c>
    </row>
    <row r="692" ht="14.25" customHeight="1">
      <c r="A692" s="3">
        <v>88556.005979956</v>
      </c>
      <c r="B692" s="4">
        <v>4.8992677637611</v>
      </c>
      <c r="C692" s="4" t="str">
        <f>IF('Данные (для ящика с усами)'!$B692&lt;4,"менее 3 лет",(IF('Данные (для ящика с усами)'!$B692&lt;7,"4-6 лет","7+ лет")))</f>
        <v>4-6 лет</v>
      </c>
      <c r="D692" s="4">
        <v>6.58465180255283</v>
      </c>
      <c r="E692" s="4">
        <v>4.0</v>
      </c>
      <c r="F692" s="4">
        <v>59262.5392983724</v>
      </c>
      <c r="G692" s="3">
        <v>1900999.54590531</v>
      </c>
      <c r="H692" s="5" t="s">
        <v>4853</v>
      </c>
    </row>
    <row r="693" ht="14.25" customHeight="1">
      <c r="A693" s="3">
        <v>61449.4313180023</v>
      </c>
      <c r="B693" s="4">
        <v>4.89996563851245</v>
      </c>
      <c r="C693" s="4" t="str">
        <f>IF('Данные (для ящика с усами)'!$B693&lt;4,"менее 3 лет",(IF('Данные (для ящика с усами)'!$B693&lt;7,"4-6 лет","7+ лет")))</f>
        <v>4-6 лет</v>
      </c>
      <c r="D693" s="4">
        <v>7.02553048164287</v>
      </c>
      <c r="E693" s="4">
        <v>5.26</v>
      </c>
      <c r="F693" s="4">
        <v>42419.8655851018</v>
      </c>
      <c r="G693" s="3">
        <v>1063182.69618234</v>
      </c>
      <c r="H693" s="5" t="s">
        <v>1248</v>
      </c>
    </row>
    <row r="694" ht="14.25" customHeight="1">
      <c r="A694" s="3">
        <v>70969.9021026418</v>
      </c>
      <c r="B694" s="4">
        <v>4.90181779874016</v>
      </c>
      <c r="C694" s="4" t="str">
        <f>IF('Данные (для ящика с усами)'!$B694&lt;4,"менее 3 лет",(IF('Данные (для ящика с усами)'!$B694&lt;7,"4-6 лет","7+ лет")))</f>
        <v>4-6 лет</v>
      </c>
      <c r="D694" s="4">
        <v>6.39626800590459</v>
      </c>
      <c r="E694" s="4">
        <v>3.18</v>
      </c>
      <c r="F694" s="4">
        <v>24833.6461450901</v>
      </c>
      <c r="G694" s="3">
        <v>925566.331316076</v>
      </c>
      <c r="H694" s="5" t="s">
        <v>2931</v>
      </c>
    </row>
    <row r="695" ht="14.25" customHeight="1">
      <c r="A695" s="3">
        <v>40366.6162912572</v>
      </c>
      <c r="B695" s="4">
        <v>4.90293958924631</v>
      </c>
      <c r="C695" s="4" t="str">
        <f>IF('Данные (для ящика с усами)'!$B695&lt;4,"менее 3 лет",(IF('Данные (для ящика с усами)'!$B695&lt;7,"4-6 лет","7+ лет")))</f>
        <v>4-6 лет</v>
      </c>
      <c r="D695" s="4">
        <v>7.61711809996279</v>
      </c>
      <c r="E695" s="4">
        <v>5.07</v>
      </c>
      <c r="F695" s="4">
        <v>16349.36539431</v>
      </c>
      <c r="G695" s="3">
        <v>152071.87474956</v>
      </c>
      <c r="H695" s="5" t="s">
        <v>28</v>
      </c>
    </row>
    <row r="696" ht="14.25" customHeight="1">
      <c r="A696" s="3">
        <v>48783.798088917</v>
      </c>
      <c r="B696" s="4">
        <v>4.902993748474</v>
      </c>
      <c r="C696" s="4" t="str">
        <f>IF('Данные (для ящика с усами)'!$B696&lt;4,"менее 3 лет",(IF('Данные (для ящика с усами)'!$B696&lt;7,"4-6 лет","7+ лет")))</f>
        <v>4-6 лет</v>
      </c>
      <c r="D696" s="4">
        <v>6.89198032892623</v>
      </c>
      <c r="E696" s="4">
        <v>2.22</v>
      </c>
      <c r="F696" s="4">
        <v>31038.3734346072</v>
      </c>
      <c r="G696" s="3">
        <v>780934.037963336</v>
      </c>
      <c r="H696" s="5" t="s">
        <v>172</v>
      </c>
    </row>
    <row r="697" ht="14.25" customHeight="1">
      <c r="A697" s="3">
        <v>78069.2239731507</v>
      </c>
      <c r="B697" s="4">
        <v>4.90322973518389</v>
      </c>
      <c r="C697" s="4" t="str">
        <f>IF('Данные (для ящика с усами)'!$B697&lt;4,"менее 3 лет",(IF('Данные (для ящика с усами)'!$B697&lt;7,"4-6 лет","7+ лет")))</f>
        <v>4-6 лет</v>
      </c>
      <c r="D697" s="4">
        <v>6.88540384547621</v>
      </c>
      <c r="E697" s="4">
        <v>4.47</v>
      </c>
      <c r="F697" s="4">
        <v>23560.5227784431</v>
      </c>
      <c r="G697" s="3">
        <v>1004430.32436196</v>
      </c>
      <c r="H697" s="5" t="s">
        <v>4091</v>
      </c>
    </row>
    <row r="698" ht="14.25" customHeight="1">
      <c r="A698" s="3">
        <v>58321.5689554629</v>
      </c>
      <c r="B698" s="4">
        <v>4.90556411311114</v>
      </c>
      <c r="C698" s="4" t="str">
        <f>IF('Данные (для ящика с усами)'!$B698&lt;4,"менее 3 лет",(IF('Данные (для ящика с усами)'!$B698&lt;7,"4-6 лет","7+ лет")))</f>
        <v>4-6 лет</v>
      </c>
      <c r="D698" s="4">
        <v>6.90550281669376</v>
      </c>
      <c r="E698" s="4">
        <v>2.28</v>
      </c>
      <c r="F698" s="4">
        <v>45979.7912097371</v>
      </c>
      <c r="G698" s="3">
        <v>916344.293835102</v>
      </c>
      <c r="H698" s="5" t="s">
        <v>839</v>
      </c>
    </row>
    <row r="699" ht="14.25" customHeight="1">
      <c r="A699" s="3">
        <v>75675.1659047121</v>
      </c>
      <c r="B699" s="4">
        <v>4.90728428239644</v>
      </c>
      <c r="C699" s="4" t="str">
        <f>IF('Данные (для ящика с усами)'!$B699&lt;4,"менее 3 лет",(IF('Данные (для ящика с усами)'!$B699&lt;7,"4-6 лет","7+ лет")))</f>
        <v>4-6 лет</v>
      </c>
      <c r="D699" s="4">
        <v>6.9086816609865</v>
      </c>
      <c r="E699" s="4">
        <v>3.4</v>
      </c>
      <c r="F699" s="4">
        <v>45103.5716410942</v>
      </c>
      <c r="G699" s="3">
        <v>1388782.88740135</v>
      </c>
      <c r="H699" s="5" t="s">
        <v>3742</v>
      </c>
    </row>
    <row r="700" ht="14.25" customHeight="1">
      <c r="A700" s="3">
        <v>65718.301973841</v>
      </c>
      <c r="B700" s="4">
        <v>4.90738460635952</v>
      </c>
      <c r="C700" s="4" t="str">
        <f>IF('Данные (для ящика с усами)'!$B700&lt;4,"менее 3 лет",(IF('Данные (для ящика с усами)'!$B700&lt;7,"4-6 лет","7+ лет")))</f>
        <v>4-6 лет</v>
      </c>
      <c r="D700" s="4">
        <v>4.14743072161734</v>
      </c>
      <c r="E700" s="4">
        <v>4.14</v>
      </c>
      <c r="F700" s="4">
        <v>54798.5114508601</v>
      </c>
      <c r="G700" s="3">
        <v>995721.627397977</v>
      </c>
      <c r="H700" s="5" t="s">
        <v>1962</v>
      </c>
    </row>
    <row r="701" ht="14.25" customHeight="1">
      <c r="A701" s="3">
        <v>60930.1885692192</v>
      </c>
      <c r="B701" s="4">
        <v>4.90741818047205</v>
      </c>
      <c r="C701" s="4" t="str">
        <f>IF('Данные (для ящика с усами)'!$B701&lt;4,"менее 3 лет",(IF('Данные (для ящика с усами)'!$B701&lt;7,"4-6 лет","7+ лет")))</f>
        <v>4-6 лет</v>
      </c>
      <c r="D701" s="4">
        <v>8.0422435819164</v>
      </c>
      <c r="E701" s="4">
        <v>6.21</v>
      </c>
      <c r="F701" s="4">
        <v>26165.6672748939</v>
      </c>
      <c r="G701" s="3">
        <v>716316.488144458</v>
      </c>
      <c r="H701" s="5" t="s">
        <v>1180</v>
      </c>
    </row>
    <row r="702" ht="14.25" customHeight="1">
      <c r="A702" s="3">
        <v>88968.5217322151</v>
      </c>
      <c r="B702" s="4">
        <v>4.90832952611335</v>
      </c>
      <c r="C702" s="4" t="str">
        <f>IF('Данные (для ящика с усами)'!$B702&lt;4,"менее 3 лет",(IF('Данные (для ящика с усами)'!$B702&lt;7,"4-6 лет","7+ лет")))</f>
        <v>4-6 лет</v>
      </c>
      <c r="D702" s="4">
        <v>7.01409756069663</v>
      </c>
      <c r="E702" s="4">
        <v>3.01</v>
      </c>
      <c r="F702" s="4">
        <v>34751.7369527427</v>
      </c>
      <c r="G702" s="3">
        <v>1433006.64542144</v>
      </c>
      <c r="H702" s="5" t="s">
        <v>4872</v>
      </c>
    </row>
    <row r="703" ht="14.25" customHeight="1">
      <c r="A703" s="3">
        <v>78274.5264251041</v>
      </c>
      <c r="B703" s="4">
        <v>4.91095360141337</v>
      </c>
      <c r="C703" s="4" t="str">
        <f>IF('Данные (для ящика с усами)'!$B703&lt;4,"менее 3 лет",(IF('Данные (для ящика с усами)'!$B703&lt;7,"4-6 лет","7+ лет")))</f>
        <v>4-6 лет</v>
      </c>
      <c r="D703" s="4">
        <v>8.62177209613535</v>
      </c>
      <c r="E703" s="4">
        <v>4.08</v>
      </c>
      <c r="F703" s="4">
        <v>56299.7725993437</v>
      </c>
      <c r="G703" s="3">
        <v>1816099.13783947</v>
      </c>
      <c r="H703" s="5" t="s">
        <v>4116</v>
      </c>
    </row>
    <row r="704" ht="14.25" customHeight="1">
      <c r="A704" s="3">
        <v>76960.7790731426</v>
      </c>
      <c r="B704" s="4">
        <v>4.9115906165884</v>
      </c>
      <c r="C704" s="4" t="str">
        <f>IF('Данные (для ящика с усами)'!$B704&lt;4,"менее 3 лет",(IF('Данные (для ящика с усами)'!$B704&lt;7,"4-6 лет","7+ лет")))</f>
        <v>4-6 лет</v>
      </c>
      <c r="D704" s="4">
        <v>7.44654603173921</v>
      </c>
      <c r="E704" s="4">
        <v>3.21</v>
      </c>
      <c r="F704" s="4">
        <v>55375.6682145548</v>
      </c>
      <c r="G704" s="3">
        <v>1618127.60686806</v>
      </c>
      <c r="H704" s="5" t="s">
        <v>3949</v>
      </c>
    </row>
    <row r="705" ht="14.25" customHeight="1">
      <c r="A705" s="3">
        <v>71663.0562004835</v>
      </c>
      <c r="B705" s="4">
        <v>4.91160714790565</v>
      </c>
      <c r="C705" s="4" t="str">
        <f>IF('Данные (для ящика с усами)'!$B705&lt;4,"менее 3 лет",(IF('Данные (для ящика с усами)'!$B705&lt;7,"4-6 лет","7+ лет")))</f>
        <v>4-6 лет</v>
      </c>
      <c r="D705" s="4">
        <v>7.21158271086423</v>
      </c>
      <c r="E705" s="4">
        <v>5.0</v>
      </c>
      <c r="F705" s="4">
        <v>39241.8203660899</v>
      </c>
      <c r="G705" s="3">
        <v>1228532.30084287</v>
      </c>
      <c r="H705" s="5" t="s">
        <v>3063</v>
      </c>
    </row>
    <row r="706" ht="14.25" customHeight="1">
      <c r="A706" s="3">
        <v>64603.1915168569</v>
      </c>
      <c r="B706" s="4">
        <v>4.91209180522581</v>
      </c>
      <c r="C706" s="4" t="str">
        <f>IF('Данные (для ящика с усами)'!$B706&lt;4,"менее 3 лет",(IF('Данные (для ящика с усами)'!$B706&lt;7,"4-6 лет","7+ лет")))</f>
        <v>4-6 лет</v>
      </c>
      <c r="D706" s="4">
        <v>5.70248923268795</v>
      </c>
      <c r="E706" s="4">
        <v>3.03</v>
      </c>
      <c r="F706" s="4">
        <v>33673.9040583656</v>
      </c>
      <c r="G706" s="3">
        <v>815593.763808712</v>
      </c>
      <c r="H706" s="5" t="s">
        <v>1780</v>
      </c>
    </row>
    <row r="707" ht="14.25" customHeight="1">
      <c r="A707" s="3">
        <v>61600.9257333367</v>
      </c>
      <c r="B707" s="4">
        <v>4.91308180070819</v>
      </c>
      <c r="C707" s="4" t="str">
        <f>IF('Данные (для ящика с усами)'!$B707&lt;4,"менее 3 лет",(IF('Данные (для ящика с усами)'!$B707&lt;7,"4-6 лет","7+ лет")))</f>
        <v>4-6 лет</v>
      </c>
      <c r="D707" s="4">
        <v>6.50881800929323</v>
      </c>
      <c r="E707" s="4">
        <v>2.38</v>
      </c>
      <c r="F707" s="4">
        <v>37457.8072304429</v>
      </c>
      <c r="G707" s="3">
        <v>764955.498207081</v>
      </c>
      <c r="H707" s="5" t="s">
        <v>1276</v>
      </c>
    </row>
    <row r="708" ht="14.25" customHeight="1">
      <c r="A708" s="3">
        <v>68335.7262947468</v>
      </c>
      <c r="B708" s="4">
        <v>4.91422445195268</v>
      </c>
      <c r="C708" s="4" t="str">
        <f>IF('Данные (для ящика с усами)'!$B708&lt;4,"менее 3 лет",(IF('Данные (для ящика с усами)'!$B708&lt;7,"4-6 лет","7+ лет")))</f>
        <v>4-6 лет</v>
      </c>
      <c r="D708" s="4">
        <v>6.70379607192143</v>
      </c>
      <c r="E708" s="4">
        <v>3.02</v>
      </c>
      <c r="F708" s="4">
        <v>31341.6249373121</v>
      </c>
      <c r="G708" s="3">
        <v>812858.356951088</v>
      </c>
      <c r="H708" s="5" t="s">
        <v>2425</v>
      </c>
    </row>
    <row r="709" ht="14.25" customHeight="1">
      <c r="A709" s="3">
        <v>61058.9685861409</v>
      </c>
      <c r="B709" s="4">
        <v>4.9143960845741</v>
      </c>
      <c r="C709" s="4" t="str">
        <f>IF('Данные (для ящика с усами)'!$B709&lt;4,"менее 3 лет",(IF('Данные (для ящика с усами)'!$B709&lt;7,"4-6 лет","7+ лет")))</f>
        <v>4-6 лет</v>
      </c>
      <c r="D709" s="4">
        <v>5.91711268970871</v>
      </c>
      <c r="E709" s="4">
        <v>4.35</v>
      </c>
      <c r="F709" s="4">
        <v>36325.3046331986</v>
      </c>
      <c r="G709" s="3">
        <v>729990.024389953</v>
      </c>
      <c r="H709" s="5" t="s">
        <v>1200</v>
      </c>
    </row>
    <row r="710" ht="14.25" customHeight="1">
      <c r="A710" s="3">
        <v>73732.2122271594</v>
      </c>
      <c r="B710" s="4">
        <v>4.91548422038375</v>
      </c>
      <c r="C710" s="4" t="str">
        <f>IF('Данные (для ящика с усами)'!$B710&lt;4,"менее 3 лет",(IF('Данные (для ящика с усами)'!$B710&lt;7,"4-6 лет","7+ лет")))</f>
        <v>4-6 лет</v>
      </c>
      <c r="D710" s="4">
        <v>7.74790754131315</v>
      </c>
      <c r="E710" s="4">
        <v>6.5</v>
      </c>
      <c r="F710" s="4">
        <v>36734.744197967</v>
      </c>
      <c r="G710" s="3">
        <v>1369016.77790019</v>
      </c>
      <c r="H710" s="5" t="s">
        <v>3430</v>
      </c>
    </row>
    <row r="711" ht="14.25" customHeight="1">
      <c r="A711" s="3">
        <v>70005.694431739</v>
      </c>
      <c r="B711" s="4">
        <v>4.91549082593689</v>
      </c>
      <c r="C711" s="4" t="str">
        <f>IF('Данные (для ящика с усами)'!$B711&lt;4,"менее 3 лет",(IF('Данные (для ящика с усами)'!$B711&lt;7,"4-6 лет","7+ лет")))</f>
        <v>4-6 лет</v>
      </c>
      <c r="D711" s="4">
        <v>7.38797606750179</v>
      </c>
      <c r="E711" s="4">
        <v>4.3</v>
      </c>
      <c r="F711" s="4">
        <v>25136.2154264953</v>
      </c>
      <c r="G711" s="3">
        <v>946556.263694855</v>
      </c>
      <c r="H711" s="5" t="s">
        <v>2751</v>
      </c>
    </row>
    <row r="712" ht="14.25" customHeight="1">
      <c r="A712" s="3">
        <v>68099.6534381579</v>
      </c>
      <c r="B712" s="4">
        <v>4.91622514812697</v>
      </c>
      <c r="C712" s="4" t="str">
        <f>IF('Данные (для ящика с усами)'!$B712&lt;4,"менее 3 лет",(IF('Данные (для ящика с усами)'!$B712&lt;7,"4-6 лет","7+ лет")))</f>
        <v>4-6 лет</v>
      </c>
      <c r="D712" s="4">
        <v>6.10896682715922</v>
      </c>
      <c r="E712" s="4">
        <v>2.0</v>
      </c>
      <c r="F712" s="4">
        <v>35347.1330032743</v>
      </c>
      <c r="G712" s="3">
        <v>837540.169740769</v>
      </c>
      <c r="H712" s="5" t="s">
        <v>2383</v>
      </c>
    </row>
    <row r="713" ht="14.25" customHeight="1">
      <c r="A713" s="3">
        <v>70881.4356062372</v>
      </c>
      <c r="B713" s="4">
        <v>4.91693574017365</v>
      </c>
      <c r="C713" s="4" t="str">
        <f>IF('Данные (для ящика с усами)'!$B713&lt;4,"менее 3 лет",(IF('Данные (для ящика с усами)'!$B713&lt;7,"4-6 лет","7+ лет")))</f>
        <v>4-6 лет</v>
      </c>
      <c r="D713" s="4">
        <v>7.63228347341446</v>
      </c>
      <c r="E713" s="4">
        <v>4.28</v>
      </c>
      <c r="F713" s="4">
        <v>36040.2067269004</v>
      </c>
      <c r="G713" s="3">
        <v>1049661.03884663</v>
      </c>
      <c r="H713" s="5" t="s">
        <v>2915</v>
      </c>
    </row>
    <row r="714" ht="14.25" customHeight="1">
      <c r="A714" s="3">
        <v>68704.611736572</v>
      </c>
      <c r="B714" s="4">
        <v>4.91739606640961</v>
      </c>
      <c r="C714" s="4" t="str">
        <f>IF('Данные (для ящика с усами)'!$B714&lt;4,"менее 3 лет",(IF('Данные (для ящика с усами)'!$B714&lt;7,"4-6 лет","7+ лет")))</f>
        <v>4-6 лет</v>
      </c>
      <c r="D714" s="4">
        <v>7.11370214421153</v>
      </c>
      <c r="E714" s="4">
        <v>3.14</v>
      </c>
      <c r="F714" s="4">
        <v>40183.0347339023</v>
      </c>
      <c r="G714" s="3">
        <v>1020145.97251802</v>
      </c>
      <c r="H714" s="5" t="s">
        <v>2488</v>
      </c>
    </row>
    <row r="715" ht="14.25" customHeight="1">
      <c r="A715" s="3">
        <v>69266.7920985379</v>
      </c>
      <c r="B715" s="4">
        <v>4.91972709793656</v>
      </c>
      <c r="C715" s="4" t="str">
        <f>IF('Данные (для ящика с усами)'!$B715&lt;4,"менее 3 лет",(IF('Данные (для ящика с усами)'!$B715&lt;7,"4-6 лет","7+ лет")))</f>
        <v>4-6 лет</v>
      </c>
      <c r="D715" s="4">
        <v>6.45274161439978</v>
      </c>
      <c r="E715" s="4">
        <v>4.19</v>
      </c>
      <c r="F715" s="4">
        <v>40588.4195417818</v>
      </c>
      <c r="G715" s="3">
        <v>1162469.88691581</v>
      </c>
      <c r="H715" s="5" t="s">
        <v>2597</v>
      </c>
    </row>
    <row r="716" ht="14.25" customHeight="1">
      <c r="A716" s="3">
        <v>63233.733134242</v>
      </c>
      <c r="B716" s="4">
        <v>4.92019228864961</v>
      </c>
      <c r="C716" s="4" t="str">
        <f>IF('Данные (для ящика с усами)'!$B716&lt;4,"менее 3 лет",(IF('Данные (для ящика с усами)'!$B716&lt;7,"4-6 лет","7+ лет")))</f>
        <v>4-6 лет</v>
      </c>
      <c r="D716" s="4">
        <v>6.52806868330083</v>
      </c>
      <c r="E716" s="4">
        <v>2.37</v>
      </c>
      <c r="F716" s="4">
        <v>49272.4610048054</v>
      </c>
      <c r="G716" s="3">
        <v>1106261.2737053</v>
      </c>
      <c r="H716" s="5" t="s">
        <v>1556</v>
      </c>
    </row>
    <row r="717" ht="14.25" customHeight="1">
      <c r="A717" s="3">
        <v>82476.0289346788</v>
      </c>
      <c r="B717" s="4">
        <v>4.92056016629619</v>
      </c>
      <c r="C717" s="4" t="str">
        <f>IF('Данные (для ящика с усами)'!$B717&lt;4,"менее 3 лет",(IF('Данные (для ящика с усами)'!$B717&lt;7,"4-6 лет","7+ лет")))</f>
        <v>4-6 лет</v>
      </c>
      <c r="D717" s="4">
        <v>6.3200011304864</v>
      </c>
      <c r="E717" s="4">
        <v>3.39</v>
      </c>
      <c r="F717" s="4">
        <v>30985.3365239305</v>
      </c>
      <c r="G717" s="3">
        <v>1196204.88626246</v>
      </c>
      <c r="H717" s="5" t="s">
        <v>4534</v>
      </c>
    </row>
    <row r="718" ht="14.25" customHeight="1">
      <c r="A718" s="3">
        <v>60757.3168113076</v>
      </c>
      <c r="B718" s="4">
        <v>4.92157867885405</v>
      </c>
      <c r="C718" s="4" t="str">
        <f>IF('Данные (для ящика с усами)'!$B718&lt;4,"менее 3 лет",(IF('Данные (для ящика с усами)'!$B718&lt;7,"4-6 лет","7+ лет")))</f>
        <v>4-6 лет</v>
      </c>
      <c r="D718" s="4">
        <v>6.20532751662847</v>
      </c>
      <c r="E718" s="4">
        <v>3.5</v>
      </c>
      <c r="F718" s="4">
        <v>29017.4087179124</v>
      </c>
      <c r="G718" s="3">
        <v>482689.703375666</v>
      </c>
      <c r="H718" s="5" t="s">
        <v>1142</v>
      </c>
    </row>
    <row r="719" ht="14.25" customHeight="1">
      <c r="A719" s="3">
        <v>58301.7327186314</v>
      </c>
      <c r="B719" s="4">
        <v>4.92384208324577</v>
      </c>
      <c r="C719" s="4" t="str">
        <f>IF('Данные (для ящика с усами)'!$B719&lt;4,"менее 3 лет",(IF('Данные (для ящика с усами)'!$B719&lt;7,"4-6 лет","7+ лет")))</f>
        <v>4-6 лет</v>
      </c>
      <c r="D719" s="4">
        <v>8.05846331516913</v>
      </c>
      <c r="E719" s="4">
        <v>6.39</v>
      </c>
      <c r="F719" s="4">
        <v>32759.4478252016</v>
      </c>
      <c r="G719" s="3">
        <v>890559.861026458</v>
      </c>
      <c r="H719" s="5" t="s">
        <v>835</v>
      </c>
    </row>
    <row r="720" ht="14.25" customHeight="1">
      <c r="A720" s="3">
        <v>71486.9556829923</v>
      </c>
      <c r="B720" s="4">
        <v>4.92475523298805</v>
      </c>
      <c r="C720" s="4" t="str">
        <f>IF('Данные (для ящика с усами)'!$B720&lt;4,"менее 3 лет",(IF('Данные (для ящика с усами)'!$B720&lt;7,"4-6 лет","7+ лет")))</f>
        <v>4-6 лет</v>
      </c>
      <c r="D720" s="4">
        <v>6.8881949351605</v>
      </c>
      <c r="E720" s="4">
        <v>2.2</v>
      </c>
      <c r="F720" s="4">
        <v>41479.0823193471</v>
      </c>
      <c r="G720" s="3">
        <v>1101341.19443828</v>
      </c>
      <c r="H720" s="5" t="s">
        <v>3039</v>
      </c>
    </row>
    <row r="721" ht="14.25" customHeight="1">
      <c r="A721" s="3">
        <v>59200.2543585721</v>
      </c>
      <c r="B721" s="4">
        <v>4.92535145699496</v>
      </c>
      <c r="C721" s="4" t="str">
        <f>IF('Данные (для ящика с усами)'!$B721&lt;4,"менее 3 лет",(IF('Данные (для ящика с усами)'!$B721&lt;7,"4-6 лет","7+ лет")))</f>
        <v>4-6 лет</v>
      </c>
      <c r="D721" s="4">
        <v>6.10993462482489</v>
      </c>
      <c r="E721" s="4">
        <v>2.34</v>
      </c>
      <c r="F721" s="4">
        <v>22926.4354576667</v>
      </c>
      <c r="G721" s="3">
        <v>592397.72613895</v>
      </c>
      <c r="H721" s="5" t="s">
        <v>945</v>
      </c>
    </row>
    <row r="722" ht="14.25" customHeight="1">
      <c r="A722" s="3">
        <v>62184.5393749079</v>
      </c>
      <c r="B722" s="4">
        <v>4.92575774470555</v>
      </c>
      <c r="C722" s="4" t="str">
        <f>IF('Данные (для ящика с усами)'!$B722&lt;4,"менее 3 лет",(IF('Данные (для ящика с усами)'!$B722&lt;7,"4-6 лет","7+ лет")))</f>
        <v>4-6 лет</v>
      </c>
      <c r="D722" s="4">
        <v>7.42768911536971</v>
      </c>
      <c r="E722" s="4">
        <v>6.22</v>
      </c>
      <c r="F722" s="4">
        <v>26008.3091236386</v>
      </c>
      <c r="G722" s="3">
        <v>873048.319642355</v>
      </c>
      <c r="H722" s="5" t="s">
        <v>1382</v>
      </c>
    </row>
    <row r="723" ht="14.25" customHeight="1">
      <c r="A723" s="3">
        <v>59609.2749966751</v>
      </c>
      <c r="B723" s="4">
        <v>4.92683601241322</v>
      </c>
      <c r="C723" s="4" t="str">
        <f>IF('Данные (для ящика с усами)'!$B723&lt;4,"менее 3 лет",(IF('Данные (для ящика с усами)'!$B723&lt;7,"4-6 лет","7+ лет")))</f>
        <v>4-6 лет</v>
      </c>
      <c r="D723" s="4">
        <v>7.58346581232964</v>
      </c>
      <c r="E723" s="4">
        <v>5.37</v>
      </c>
      <c r="F723" s="4">
        <v>37432.6893173941</v>
      </c>
      <c r="G723" s="3">
        <v>742645.145935688</v>
      </c>
      <c r="H723" s="5" t="s">
        <v>992</v>
      </c>
    </row>
    <row r="724" ht="14.25" customHeight="1">
      <c r="A724" s="3">
        <v>89548.1482990023</v>
      </c>
      <c r="B724" s="4">
        <v>4.92754316070725</v>
      </c>
      <c r="C724" s="4" t="str">
        <f>IF('Данные (для ящика с усами)'!$B724&lt;4,"менее 3 лет",(IF('Данные (для ящика с усами)'!$B724&lt;7,"4-6 лет","7+ лет")))</f>
        <v>4-6 лет</v>
      </c>
      <c r="D724" s="4">
        <v>6.41686770953371</v>
      </c>
      <c r="E724" s="4">
        <v>4.32</v>
      </c>
      <c r="F724" s="4">
        <v>39759.6482122675</v>
      </c>
      <c r="G724" s="3">
        <v>1403802.50189063</v>
      </c>
      <c r="H724" s="5" t="s">
        <v>4891</v>
      </c>
    </row>
    <row r="725" ht="14.25" customHeight="1">
      <c r="A725" s="3">
        <v>81011.0440164711</v>
      </c>
      <c r="B725" s="4">
        <v>4.9282424787712</v>
      </c>
      <c r="C725" s="4" t="str">
        <f>IF('Данные (для ящика с усами)'!$B725&lt;4,"менее 3 лет",(IF('Данные (для ящика с усами)'!$B725&lt;7,"4-6 лет","7+ лет")))</f>
        <v>4-6 лет</v>
      </c>
      <c r="D725" s="4">
        <v>7.17089435131489</v>
      </c>
      <c r="E725" s="4">
        <v>4.04</v>
      </c>
      <c r="F725" s="4">
        <v>31435.4778505161</v>
      </c>
      <c r="G725" s="3">
        <v>1286400.91500906</v>
      </c>
      <c r="H725" s="5" t="s">
        <v>4409</v>
      </c>
    </row>
    <row r="726" ht="14.25" customHeight="1">
      <c r="A726" s="3">
        <v>86340.2872916062</v>
      </c>
      <c r="B726" s="4">
        <v>4.93005100034854</v>
      </c>
      <c r="C726" s="4" t="str">
        <f>IF('Данные (для ящика с усами)'!$B726&lt;4,"менее 3 лет",(IF('Данные (для ящика с усами)'!$B726&lt;7,"4-6 лет","7+ лет")))</f>
        <v>4-6 лет</v>
      </c>
      <c r="D726" s="4">
        <v>6.18344007719186</v>
      </c>
      <c r="E726" s="4">
        <v>3.01</v>
      </c>
      <c r="F726" s="4">
        <v>35630.5604514931</v>
      </c>
      <c r="G726" s="3">
        <v>1437053.55720161</v>
      </c>
      <c r="H726" s="5" t="s">
        <v>4760</v>
      </c>
    </row>
    <row r="727" ht="14.25" customHeight="1">
      <c r="A727" s="3">
        <v>62514.1085566642</v>
      </c>
      <c r="B727" s="4">
        <v>4.9315696211014</v>
      </c>
      <c r="C727" s="4" t="str">
        <f>IF('Данные (для ящика с усами)'!$B727&lt;4,"менее 3 лет",(IF('Данные (для ящика с усами)'!$B727&lt;7,"4-6 лет","7+ лет")))</f>
        <v>4-6 лет</v>
      </c>
      <c r="D727" s="4">
        <v>6.19406836304837</v>
      </c>
      <c r="E727" s="4">
        <v>3.35</v>
      </c>
      <c r="F727" s="4">
        <v>40891.6156275191</v>
      </c>
      <c r="G727" s="3">
        <v>813807.699724499</v>
      </c>
      <c r="H727" s="5" t="s">
        <v>1434</v>
      </c>
    </row>
    <row r="728" ht="14.25" customHeight="1">
      <c r="A728" s="3">
        <v>56588.236919935</v>
      </c>
      <c r="B728" s="4">
        <v>4.93160387371514</v>
      </c>
      <c r="C728" s="4" t="str">
        <f>IF('Данные (для ящика с усами)'!$B728&lt;4,"менее 3 лет",(IF('Данные (для ящика с усами)'!$B728&lt;7,"4-6 лет","7+ лет")))</f>
        <v>4-6 лет</v>
      </c>
      <c r="D728" s="4">
        <v>5.23045127397775</v>
      </c>
      <c r="E728" s="4">
        <v>4.32</v>
      </c>
      <c r="F728" s="4">
        <v>38132.4644838197</v>
      </c>
      <c r="G728" s="3">
        <v>609402.775254889</v>
      </c>
      <c r="H728" s="5" t="s">
        <v>650</v>
      </c>
    </row>
    <row r="729" ht="14.25" customHeight="1">
      <c r="A729" s="3">
        <v>69289.1806835079</v>
      </c>
      <c r="B729" s="4">
        <v>4.93163448822497</v>
      </c>
      <c r="C729" s="4" t="str">
        <f>IF('Данные (для ящика с усами)'!$B729&lt;4,"менее 3 лет",(IF('Данные (для ящика с усами)'!$B729&lt;7,"4-6 лет","7+ лет")))</f>
        <v>4-6 лет</v>
      </c>
      <c r="D729" s="4">
        <v>6.36475668417967</v>
      </c>
      <c r="E729" s="4">
        <v>4.44</v>
      </c>
      <c r="F729" s="4">
        <v>40695.7978564497</v>
      </c>
      <c r="G729" s="3">
        <v>1022408.90104637</v>
      </c>
      <c r="H729" s="5" t="s">
        <v>2608</v>
      </c>
    </row>
    <row r="730" ht="14.25" customHeight="1">
      <c r="A730" s="3">
        <v>47685.2575946853</v>
      </c>
      <c r="B730" s="4">
        <v>4.93171065182464</v>
      </c>
      <c r="C730" s="4" t="str">
        <f>IF('Данные (для ящика с усами)'!$B730&lt;4,"менее 3 лет",(IF('Данные (для ящика с усами)'!$B730&lt;7,"4-6 лет","7+ лет")))</f>
        <v>4-6 лет</v>
      </c>
      <c r="D730" s="4">
        <v>5.96533054583796</v>
      </c>
      <c r="E730" s="4">
        <v>3.23</v>
      </c>
      <c r="F730" s="4">
        <v>20962.9016450792</v>
      </c>
      <c r="G730" s="3">
        <v>294170.746352692</v>
      </c>
      <c r="H730" s="5" t="s">
        <v>139</v>
      </c>
    </row>
    <row r="731" ht="14.25" customHeight="1">
      <c r="A731" s="3">
        <v>73875.6760087392</v>
      </c>
      <c r="B731" s="4">
        <v>4.93469717218828</v>
      </c>
      <c r="C731" s="4" t="str">
        <f>IF('Данные (для ящика с усами)'!$B731&lt;4,"менее 3 лет",(IF('Данные (для ящика с усами)'!$B731&lt;7,"4-6 лет","7+ лет")))</f>
        <v>4-6 лет</v>
      </c>
      <c r="D731" s="4">
        <v>6.49953359470924</v>
      </c>
      <c r="E731" s="4">
        <v>2.09</v>
      </c>
      <c r="F731" s="4">
        <v>34332.4209629678</v>
      </c>
      <c r="G731" s="3">
        <v>915818.453121557</v>
      </c>
      <c r="H731" s="5" t="s">
        <v>3449</v>
      </c>
    </row>
    <row r="732" ht="14.25" customHeight="1">
      <c r="A732" s="3">
        <v>67071.8306171363</v>
      </c>
      <c r="B732" s="4">
        <v>4.93515535437501</v>
      </c>
      <c r="C732" s="4" t="str">
        <f>IF('Данные (для ящика с усами)'!$B732&lt;4,"менее 3 лет",(IF('Данные (для ящика с усами)'!$B732&lt;7,"4-6 лет","7+ лет")))</f>
        <v>4-6 лет</v>
      </c>
      <c r="D732" s="4">
        <v>7.63239839391562</v>
      </c>
      <c r="E732" s="4">
        <v>5.04</v>
      </c>
      <c r="F732" s="4">
        <v>32084.7433995899</v>
      </c>
      <c r="G732" s="3">
        <v>883147.471043209</v>
      </c>
      <c r="H732" s="5" t="s">
        <v>2215</v>
      </c>
    </row>
    <row r="733" ht="14.25" customHeight="1">
      <c r="A733" s="3">
        <v>79874.7393549036</v>
      </c>
      <c r="B733" s="4">
        <v>4.93637091130674</v>
      </c>
      <c r="C733" s="4" t="str">
        <f>IF('Данные (для ящика с усами)'!$B733&lt;4,"менее 3 лет",(IF('Данные (для ящика с усами)'!$B733&lt;7,"4-6 лет","7+ лет")))</f>
        <v>4-6 лет</v>
      </c>
      <c r="D733" s="4">
        <v>7.14637679019226</v>
      </c>
      <c r="E733" s="4">
        <v>4.14</v>
      </c>
      <c r="F733" s="4">
        <v>30410.232961302</v>
      </c>
      <c r="G733" s="3">
        <v>1196996.68108545</v>
      </c>
      <c r="H733" s="5" t="s">
        <v>4308</v>
      </c>
    </row>
    <row r="734" ht="14.25" customHeight="1">
      <c r="A734" s="3">
        <v>73246.8221824572</v>
      </c>
      <c r="B734" s="4">
        <v>4.93684533885504</v>
      </c>
      <c r="C734" s="4" t="str">
        <f>IF('Данные (для ящика с усами)'!$B734&lt;4,"менее 3 лет",(IF('Данные (для ящика с усами)'!$B734&lt;7,"4-6 лет","7+ лет")))</f>
        <v>4-6 лет</v>
      </c>
      <c r="D734" s="4">
        <v>7.53618734218033</v>
      </c>
      <c r="E734" s="4">
        <v>4.15</v>
      </c>
      <c r="F734" s="4">
        <v>47332.1386239874</v>
      </c>
      <c r="G734" s="3">
        <v>1405399.85509824</v>
      </c>
      <c r="H734" s="5" t="s">
        <v>3332</v>
      </c>
    </row>
    <row r="735" ht="14.25" customHeight="1">
      <c r="A735" s="3">
        <v>78190.1417784872</v>
      </c>
      <c r="B735" s="4">
        <v>4.93729847560961</v>
      </c>
      <c r="C735" s="4" t="str">
        <f>IF('Данные (для ящика с усами)'!$B735&lt;4,"менее 3 лет",(IF('Данные (для ящика с усами)'!$B735&lt;7,"4-6 лет","7+ лет")))</f>
        <v>4-6 лет</v>
      </c>
      <c r="D735" s="4">
        <v>6.50360580886243</v>
      </c>
      <c r="E735" s="4">
        <v>3.45</v>
      </c>
      <c r="F735" s="4">
        <v>35279.6169396144</v>
      </c>
      <c r="G735" s="3">
        <v>1153605.03128314</v>
      </c>
      <c r="H735" s="5" t="s">
        <v>4109</v>
      </c>
    </row>
    <row r="736" ht="14.25" customHeight="1">
      <c r="A736" s="3">
        <v>62566.5626365425</v>
      </c>
      <c r="B736" s="4">
        <v>4.93743480658837</v>
      </c>
      <c r="C736" s="4" t="str">
        <f>IF('Данные (для ящика с усами)'!$B736&lt;4,"менее 3 лет",(IF('Данные (для ящика с усами)'!$B736&lt;7,"4-6 лет","7+ лет")))</f>
        <v>4-6 лет</v>
      </c>
      <c r="D736" s="4">
        <v>6.34632756420659</v>
      </c>
      <c r="E736" s="4">
        <v>2.41</v>
      </c>
      <c r="F736" s="4">
        <v>29365.6076082708</v>
      </c>
      <c r="G736" s="3">
        <v>557362.204267089</v>
      </c>
      <c r="H736" s="5" t="s">
        <v>1441</v>
      </c>
    </row>
    <row r="737" ht="14.25" customHeight="1">
      <c r="A737" s="3">
        <v>74253.1946060632</v>
      </c>
      <c r="B737" s="4">
        <v>4.93795332374597</v>
      </c>
      <c r="C737" s="4" t="str">
        <f>IF('Данные (для ящика с усами)'!$B737&lt;4,"менее 3 лет",(IF('Данные (для ящика с усами)'!$B737&lt;7,"4-6 лет","7+ лет")))</f>
        <v>4-6 лет</v>
      </c>
      <c r="D737" s="4">
        <v>8.16583317612617</v>
      </c>
      <c r="E737" s="4">
        <v>5.23</v>
      </c>
      <c r="F737" s="4">
        <v>26956.9223983567</v>
      </c>
      <c r="G737" s="3">
        <v>1279279.7998179</v>
      </c>
      <c r="H737" s="5" t="s">
        <v>3511</v>
      </c>
    </row>
    <row r="738" ht="14.25" customHeight="1">
      <c r="A738" s="3">
        <v>56586.1299880013</v>
      </c>
      <c r="B738" s="4">
        <v>4.93921600500076</v>
      </c>
      <c r="C738" s="4" t="str">
        <f>IF('Данные (для ящика с усами)'!$B738&lt;4,"менее 3 лет",(IF('Данные (для ящика с усами)'!$B738&lt;7,"4-6 лет","7+ лет")))</f>
        <v>4-6 лет</v>
      </c>
      <c r="D738" s="4">
        <v>8.06272157542134</v>
      </c>
      <c r="E738" s="4">
        <v>5.19</v>
      </c>
      <c r="F738" s="4">
        <v>19540.9075738344</v>
      </c>
      <c r="G738" s="3">
        <v>603714.788582196</v>
      </c>
      <c r="H738" s="5" t="s">
        <v>649</v>
      </c>
    </row>
    <row r="739" ht="14.25" customHeight="1">
      <c r="A739" s="3">
        <v>72314.8533893604</v>
      </c>
      <c r="B739" s="4">
        <v>4.94039131379267</v>
      </c>
      <c r="C739" s="4" t="str">
        <f>IF('Данные (для ящика с усами)'!$B739&lt;4,"менее 3 лет",(IF('Данные (для ящика с усами)'!$B739&lt;7,"4-6 лет","7+ лет")))</f>
        <v>4-6 лет</v>
      </c>
      <c r="D739" s="4">
        <v>7.69242683329373</v>
      </c>
      <c r="E739" s="4">
        <v>6.45</v>
      </c>
      <c r="F739" s="4">
        <v>35998.3194846426</v>
      </c>
      <c r="G739" s="3">
        <v>1094792.0032017</v>
      </c>
      <c r="H739" s="5" t="s">
        <v>3168</v>
      </c>
    </row>
    <row r="740" ht="14.25" customHeight="1">
      <c r="A740" s="3">
        <v>63117.8440507734</v>
      </c>
      <c r="B740" s="4">
        <v>4.94039670534058</v>
      </c>
      <c r="C740" s="4" t="str">
        <f>IF('Данные (для ящика с усами)'!$B740&lt;4,"менее 3 лет",(IF('Данные (для ящика с усами)'!$B740&lt;7,"4-6 лет","7+ лет")))</f>
        <v>4-6 лет</v>
      </c>
      <c r="D740" s="4">
        <v>5.63677939457388</v>
      </c>
      <c r="E740" s="4">
        <v>2.31</v>
      </c>
      <c r="F740" s="4">
        <v>43091.8451425058</v>
      </c>
      <c r="G740" s="3">
        <v>774118.187835499</v>
      </c>
      <c r="H740" s="5" t="s">
        <v>1536</v>
      </c>
    </row>
    <row r="741" ht="14.25" customHeight="1">
      <c r="A741" s="3">
        <v>74158.6719045644</v>
      </c>
      <c r="B741" s="4">
        <v>4.94233693879239</v>
      </c>
      <c r="C741" s="4" t="str">
        <f>IF('Данные (для ящика с усами)'!$B741&lt;4,"менее 3 лет",(IF('Данные (для ящика с усами)'!$B741&lt;7,"4-6 лет","7+ лет")))</f>
        <v>4-6 лет</v>
      </c>
      <c r="D741" s="4">
        <v>7.5851777140156</v>
      </c>
      <c r="E741" s="4">
        <v>3.44</v>
      </c>
      <c r="F741" s="4">
        <v>41003.956154668</v>
      </c>
      <c r="G741" s="3">
        <v>1336858.51035996</v>
      </c>
      <c r="H741" s="5" t="s">
        <v>3492</v>
      </c>
    </row>
    <row r="742" ht="14.25" customHeight="1">
      <c r="A742" s="3">
        <v>62245.7398206828</v>
      </c>
      <c r="B742" s="4">
        <v>4.94403782142492</v>
      </c>
      <c r="C742" s="4" t="str">
        <f>IF('Данные (для ящика с усами)'!$B742&lt;4,"менее 3 лет",(IF('Данные (для ящика с усами)'!$B742&lt;7,"4-6 лет","7+ лет")))</f>
        <v>4-6 лет</v>
      </c>
      <c r="D742" s="4">
        <v>8.40229067358122</v>
      </c>
      <c r="E742" s="4">
        <v>6.14</v>
      </c>
      <c r="F742" s="4">
        <v>44373.6330749045</v>
      </c>
      <c r="G742" s="3">
        <v>1290755.03607018</v>
      </c>
      <c r="H742" s="5" t="s">
        <v>1389</v>
      </c>
    </row>
    <row r="743" ht="14.25" customHeight="1">
      <c r="A743" s="3">
        <v>61264.2015300154</v>
      </c>
      <c r="B743" s="4">
        <v>4.94453597938486</v>
      </c>
      <c r="C743" s="4" t="str">
        <f>IF('Данные (для ящика с усами)'!$B743&lt;4,"менее 3 лет",(IF('Данные (для ящика с усами)'!$B743&lt;7,"4-6 лет","7+ лет")))</f>
        <v>4-6 лет</v>
      </c>
      <c r="D743" s="4">
        <v>7.32206760975065</v>
      </c>
      <c r="E743" s="4">
        <v>3.32</v>
      </c>
      <c r="F743" s="4">
        <v>43208.3565630936</v>
      </c>
      <c r="G743" s="3">
        <v>764756.093461878</v>
      </c>
      <c r="H743" s="5" t="s">
        <v>1223</v>
      </c>
    </row>
    <row r="744" ht="14.25" customHeight="1">
      <c r="A744" s="3">
        <v>63223.369612485</v>
      </c>
      <c r="B744" s="4">
        <v>4.94463070587248</v>
      </c>
      <c r="C744" s="4" t="str">
        <f>IF('Данные (для ящика с усами)'!$B744&lt;4,"менее 3 лет",(IF('Данные (для ящика с усами)'!$B744&lt;7,"4-6 лет","7+ лет")))</f>
        <v>4-6 лет</v>
      </c>
      <c r="D744" s="4">
        <v>8.08735662538083</v>
      </c>
      <c r="E744" s="4">
        <v>3.32</v>
      </c>
      <c r="F744" s="4">
        <v>35891.8061627834</v>
      </c>
      <c r="G744" s="3">
        <v>1185734.95817729</v>
      </c>
      <c r="H744" s="5" t="s">
        <v>1554</v>
      </c>
    </row>
    <row r="745" ht="14.25" customHeight="1">
      <c r="A745" s="3">
        <v>56753.7301373899</v>
      </c>
      <c r="B745" s="4">
        <v>4.94561521412441</v>
      </c>
      <c r="C745" s="4" t="str">
        <f>IF('Данные (для ящика с усами)'!$B745&lt;4,"менее 3 лет",(IF('Данные (для ящика с усами)'!$B745&lt;7,"4-6 лет","7+ лет")))</f>
        <v>4-6 лет</v>
      </c>
      <c r="D745" s="4">
        <v>6.24088473939648</v>
      </c>
      <c r="E745" s="4">
        <v>2.04</v>
      </c>
      <c r="F745" s="4">
        <v>52718.242338225</v>
      </c>
      <c r="G745" s="3">
        <v>866666.055373879</v>
      </c>
      <c r="H745" s="5" t="s">
        <v>671</v>
      </c>
    </row>
    <row r="746" ht="14.25" customHeight="1">
      <c r="A746" s="3">
        <v>76259.8252237228</v>
      </c>
      <c r="B746" s="4">
        <v>4.94610751802031</v>
      </c>
      <c r="C746" s="4" t="str">
        <f>IF('Данные (для ящика с усами)'!$B746&lt;4,"менее 3 лет",(IF('Данные (для ящика с усами)'!$B746&lt;7,"4-6 лет","7+ лет")))</f>
        <v>4-6 лет</v>
      </c>
      <c r="D746" s="4">
        <v>7.12451930965673</v>
      </c>
      <c r="E746" s="4">
        <v>3.32</v>
      </c>
      <c r="F746" s="4">
        <v>19262.6142493575</v>
      </c>
      <c r="G746" s="3">
        <v>1070240.01962079</v>
      </c>
      <c r="H746" s="5" t="s">
        <v>3841</v>
      </c>
    </row>
    <row r="747" ht="14.25" customHeight="1">
      <c r="A747" s="3">
        <v>54204.8111207744</v>
      </c>
      <c r="B747" s="4">
        <v>4.94644289963927</v>
      </c>
      <c r="C747" s="4" t="str">
        <f>IF('Данные (для ящика с усами)'!$B747&lt;4,"менее 3 лет",(IF('Данные (для ящика с усами)'!$B747&lt;7,"4-6 лет","7+ лет")))</f>
        <v>4-6 лет</v>
      </c>
      <c r="D747" s="4">
        <v>5.056189740265</v>
      </c>
      <c r="E747" s="4">
        <v>3.39</v>
      </c>
      <c r="F747" s="4">
        <v>39735.0687111657</v>
      </c>
      <c r="G747" s="3">
        <v>333160.994279495</v>
      </c>
      <c r="H747" s="5" t="s">
        <v>443</v>
      </c>
    </row>
    <row r="748" ht="14.25" customHeight="1">
      <c r="A748" s="3">
        <v>74547.9655923538</v>
      </c>
      <c r="B748" s="4">
        <v>4.94662574055748</v>
      </c>
      <c r="C748" s="4" t="str">
        <f>IF('Данные (для ящика с усами)'!$B748&lt;4,"менее 3 лет",(IF('Данные (для ящика с усами)'!$B748&lt;7,"4-6 лет","7+ лет")))</f>
        <v>4-6 лет</v>
      </c>
      <c r="D748" s="4">
        <v>6.99004611028657</v>
      </c>
      <c r="E748" s="4">
        <v>2.2</v>
      </c>
      <c r="F748" s="4">
        <v>48175.0502689282</v>
      </c>
      <c r="G748" s="3">
        <v>1268964.79540154</v>
      </c>
      <c r="H748" s="5" t="s">
        <v>3572</v>
      </c>
    </row>
    <row r="749" ht="14.25" customHeight="1">
      <c r="A749" s="3">
        <v>65243.8223206738</v>
      </c>
      <c r="B749" s="4">
        <v>4.94825970147879</v>
      </c>
      <c r="C749" s="4" t="str">
        <f>IF('Данные (для ящика с усами)'!$B749&lt;4,"менее 3 лет",(IF('Данные (для ящика с усами)'!$B749&lt;7,"4-6 лет","7+ лет")))</f>
        <v>4-6 лет</v>
      </c>
      <c r="D749" s="4">
        <v>7.98751261578616</v>
      </c>
      <c r="E749" s="4">
        <v>6.38</v>
      </c>
      <c r="F749" s="4">
        <v>26710.1783271873</v>
      </c>
      <c r="G749" s="3">
        <v>1040652.83899562</v>
      </c>
      <c r="H749" s="5" t="s">
        <v>1895</v>
      </c>
    </row>
    <row r="750" ht="14.25" customHeight="1">
      <c r="A750" s="3">
        <v>67858.501661488</v>
      </c>
      <c r="B750" s="4">
        <v>4.94862404364411</v>
      </c>
      <c r="C750" s="4" t="str">
        <f>IF('Данные (для ящика с усами)'!$B750&lt;4,"менее 3 лет",(IF('Данные (для ящика с усами)'!$B750&lt;7,"4-6 лет","7+ лет")))</f>
        <v>4-6 лет</v>
      </c>
      <c r="D750" s="4">
        <v>6.228655544154</v>
      </c>
      <c r="E750" s="4">
        <v>3.34</v>
      </c>
      <c r="F750" s="4">
        <v>29708.758081112</v>
      </c>
      <c r="G750" s="3">
        <v>857697.125491092</v>
      </c>
      <c r="H750" s="5" t="s">
        <v>2346</v>
      </c>
    </row>
    <row r="751" ht="14.25" customHeight="1">
      <c r="A751" s="3">
        <v>17796.6311895433</v>
      </c>
      <c r="B751" s="4">
        <v>4.94955700555711</v>
      </c>
      <c r="C751" s="4" t="str">
        <f>IF('Данные (для ящика с усами)'!$B751&lt;4,"менее 3 лет",(IF('Данные (для ящика с усами)'!$B751&lt;7,"4-6 лет","7+ лет")))</f>
        <v>4-6 лет</v>
      </c>
      <c r="D751" s="4">
        <v>6.71390544470208</v>
      </c>
      <c r="E751" s="4">
        <v>2.5</v>
      </c>
      <c r="F751" s="4">
        <v>47162.1836431914</v>
      </c>
      <c r="G751" s="3">
        <v>302355.835978955</v>
      </c>
      <c r="H751" s="5" t="s">
        <v>7</v>
      </c>
    </row>
    <row r="752" ht="14.25" customHeight="1">
      <c r="A752" s="3">
        <v>68482.9103624182</v>
      </c>
      <c r="B752" s="4">
        <v>4.94984516384429</v>
      </c>
      <c r="C752" s="4" t="str">
        <f>IF('Данные (для ящика с усами)'!$B752&lt;4,"менее 3 лет",(IF('Данные (для ящика с усами)'!$B752&lt;7,"4-6 лет","7+ лет")))</f>
        <v>4-6 лет</v>
      </c>
      <c r="D752" s="4">
        <v>7.53669095878281</v>
      </c>
      <c r="E752" s="4">
        <v>4.26</v>
      </c>
      <c r="F752" s="4">
        <v>37366.8598042486</v>
      </c>
      <c r="G752" s="3">
        <v>1123991.97728077</v>
      </c>
      <c r="H752" s="5" t="s">
        <v>2451</v>
      </c>
    </row>
    <row r="753" ht="14.25" customHeight="1">
      <c r="A753" s="3">
        <v>73617.1610348896</v>
      </c>
      <c r="B753" s="4">
        <v>4.94991426828547</v>
      </c>
      <c r="C753" s="4" t="str">
        <f>IF('Данные (для ящика с усами)'!$B753&lt;4,"менее 3 лет",(IF('Данные (для ящика с усами)'!$B753&lt;7,"4-6 лет","7+ лет")))</f>
        <v>4-6 лет</v>
      </c>
      <c r="D753" s="4">
        <v>7.37378715640227</v>
      </c>
      <c r="E753" s="4">
        <v>5.06</v>
      </c>
      <c r="F753" s="4">
        <v>29735.3579842959</v>
      </c>
      <c r="G753" s="3">
        <v>1139360.43400834</v>
      </c>
      <c r="H753" s="5" t="s">
        <v>3408</v>
      </c>
    </row>
    <row r="754" ht="14.25" customHeight="1">
      <c r="A754" s="3">
        <v>59314.7884759627</v>
      </c>
      <c r="B754" s="4">
        <v>4.95018139656449</v>
      </c>
      <c r="C754" s="4" t="str">
        <f>IF('Данные (для ящика с усами)'!$B754&lt;4,"менее 3 лет",(IF('Данные (для ящика с усами)'!$B754&lt;7,"4-6 лет","7+ лет")))</f>
        <v>4-6 лет</v>
      </c>
      <c r="D754" s="4">
        <v>5.85757304568347</v>
      </c>
      <c r="E754" s="4">
        <v>3.33</v>
      </c>
      <c r="F754" s="4">
        <v>21881.9326746917</v>
      </c>
      <c r="G754" s="3">
        <v>470008.138227563</v>
      </c>
      <c r="H754" s="5" t="s">
        <v>957</v>
      </c>
    </row>
    <row r="755" ht="14.25" customHeight="1">
      <c r="A755" s="3">
        <v>55840.1655981639</v>
      </c>
      <c r="B755" s="4">
        <v>4.95020258476378</v>
      </c>
      <c r="C755" s="4" t="str">
        <f>IF('Данные (для ящика с усами)'!$B755&lt;4,"менее 3 лет",(IF('Данные (для ящика с усами)'!$B755&lt;7,"4-6 лет","7+ лет")))</f>
        <v>4-6 лет</v>
      </c>
      <c r="D755" s="4">
        <v>7.65071238869982</v>
      </c>
      <c r="E755" s="4">
        <v>3.04</v>
      </c>
      <c r="F755" s="4">
        <v>30795.1079932658</v>
      </c>
      <c r="G755" s="3">
        <v>781213.066927618</v>
      </c>
      <c r="H755" s="5" t="s">
        <v>585</v>
      </c>
    </row>
    <row r="756" ht="14.25" customHeight="1">
      <c r="A756" s="3">
        <v>83664.3897587008</v>
      </c>
      <c r="B756" s="4">
        <v>4.95056954796232</v>
      </c>
      <c r="C756" s="4" t="str">
        <f>IF('Данные (для ящика с усами)'!$B756&lt;4,"менее 3 лет",(IF('Данные (для ящика с усами)'!$B756&lt;7,"4-6 лет","7+ лет")))</f>
        <v>4-6 лет</v>
      </c>
      <c r="D756" s="4">
        <v>7.65416270700549</v>
      </c>
      <c r="E756" s="4">
        <v>4.3</v>
      </c>
      <c r="F756" s="4">
        <v>39642.1299347429</v>
      </c>
      <c r="G756" s="3">
        <v>1665515.24612232</v>
      </c>
      <c r="H756" s="5" t="s">
        <v>4619</v>
      </c>
    </row>
    <row r="757" ht="14.25" customHeight="1">
      <c r="A757" s="3">
        <v>67348.1033429601</v>
      </c>
      <c r="B757" s="4">
        <v>4.95391967784754</v>
      </c>
      <c r="C757" s="4" t="str">
        <f>IF('Данные (для ящика с усами)'!$B757&lt;4,"менее 3 лет",(IF('Данные (для ящика с усами)'!$B757&lt;7,"4-6 лет","7+ лет")))</f>
        <v>4-6 лет</v>
      </c>
      <c r="D757" s="4">
        <v>8.54176844517446</v>
      </c>
      <c r="E757" s="4">
        <v>4.11</v>
      </c>
      <c r="F757" s="4">
        <v>52158.0171424506</v>
      </c>
      <c r="G757" s="3">
        <v>1433260.22774187</v>
      </c>
      <c r="H757" s="5" t="s">
        <v>2255</v>
      </c>
    </row>
    <row r="758" ht="14.25" customHeight="1">
      <c r="A758" s="3">
        <v>59047.8026797259</v>
      </c>
      <c r="B758" s="4">
        <v>4.95412147534922</v>
      </c>
      <c r="C758" s="4" t="str">
        <f>IF('Данные (для ящика с усами)'!$B758&lt;4,"менее 3 лет",(IF('Данные (для ящика с усами)'!$B758&lt;7,"4-6 лет","7+ лет")))</f>
        <v>4-6 лет</v>
      </c>
      <c r="D758" s="4">
        <v>7.53373341947857</v>
      </c>
      <c r="E758" s="4">
        <v>3.36</v>
      </c>
      <c r="F758" s="4">
        <v>26365.145089537</v>
      </c>
      <c r="G758" s="3">
        <v>512252.803506491</v>
      </c>
      <c r="H758" s="5" t="s">
        <v>924</v>
      </c>
    </row>
    <row r="759" ht="14.25" customHeight="1">
      <c r="A759" s="3">
        <v>76908.5055109858</v>
      </c>
      <c r="B759" s="4">
        <v>4.95939578808375</v>
      </c>
      <c r="C759" s="4" t="str">
        <f>IF('Данные (для ящика с усами)'!$B759&lt;4,"менее 3 лет",(IF('Данные (для ящика с усами)'!$B759&lt;7,"4-6 лет","7+ лет")))</f>
        <v>4-6 лет</v>
      </c>
      <c r="D759" s="4">
        <v>8.88233949894897</v>
      </c>
      <c r="E759" s="4">
        <v>3.43</v>
      </c>
      <c r="F759" s="4">
        <v>57322.8410014317</v>
      </c>
      <c r="G759" s="3">
        <v>1957984.94438912</v>
      </c>
      <c r="H759" s="5" t="s">
        <v>3936</v>
      </c>
    </row>
    <row r="760" ht="14.25" customHeight="1">
      <c r="A760" s="3">
        <v>72646.5059918145</v>
      </c>
      <c r="B760" s="4">
        <v>4.96100800767705</v>
      </c>
      <c r="C760" s="4" t="str">
        <f>IF('Данные (для ящика с усами)'!$B760&lt;4,"менее 3 лет",(IF('Данные (для ящика с усами)'!$B760&lt;7,"4-6 лет","7+ лет")))</f>
        <v>4-6 лет</v>
      </c>
      <c r="D760" s="4">
        <v>7.84230638044041</v>
      </c>
      <c r="E760" s="4">
        <v>4.26</v>
      </c>
      <c r="F760" s="4">
        <v>35628.8253859697</v>
      </c>
      <c r="G760" s="3">
        <v>1285019.13650901</v>
      </c>
      <c r="H760" s="5" t="s">
        <v>3217</v>
      </c>
    </row>
    <row r="761" ht="14.25" customHeight="1">
      <c r="A761" s="3">
        <v>58464.3050705449</v>
      </c>
      <c r="B761" s="4">
        <v>4.96439103392434</v>
      </c>
      <c r="C761" s="4" t="str">
        <f>IF('Данные (для ящика с усами)'!$B761&lt;4,"менее 3 лет",(IF('Данные (для ящика с усами)'!$B761&lt;7,"4-6 лет","7+ лет")))</f>
        <v>4-6 лет</v>
      </c>
      <c r="D761" s="4">
        <v>7.41052115737666</v>
      </c>
      <c r="E761" s="4">
        <v>3.26</v>
      </c>
      <c r="F761" s="4">
        <v>25157.4542943837</v>
      </c>
      <c r="G761" s="3">
        <v>751969.211740716</v>
      </c>
      <c r="H761" s="5" t="s">
        <v>853</v>
      </c>
    </row>
    <row r="762" ht="14.25" customHeight="1">
      <c r="A762" s="3">
        <v>57714.7525346483</v>
      </c>
      <c r="B762" s="4">
        <v>4.96475960296337</v>
      </c>
      <c r="C762" s="4" t="str">
        <f>IF('Данные (для ящика с усами)'!$B762&lt;4,"менее 3 лет",(IF('Данные (для ящика с усами)'!$B762&lt;7,"4-6 лет","7+ лет")))</f>
        <v>4-6 лет</v>
      </c>
      <c r="D762" s="4">
        <v>7.79804842116512</v>
      </c>
      <c r="E762" s="4">
        <v>5.4</v>
      </c>
      <c r="F762" s="4">
        <v>53100.9989082194</v>
      </c>
      <c r="G762" s="3">
        <v>1172133.48684149</v>
      </c>
      <c r="H762" s="5" t="s">
        <v>765</v>
      </c>
    </row>
    <row r="763" ht="14.25" customHeight="1">
      <c r="A763" s="3">
        <v>80305.2064480241</v>
      </c>
      <c r="B763" s="4">
        <v>4.96629376351292</v>
      </c>
      <c r="C763" s="4" t="str">
        <f>IF('Данные (для ящика с усами)'!$B763&lt;4,"менее 3 лет",(IF('Данные (для ящика с усами)'!$B763&lt;7,"4-6 лет","7+ лет")))</f>
        <v>4-6 лет</v>
      </c>
      <c r="D763" s="4">
        <v>7.31440294466979</v>
      </c>
      <c r="E763" s="4">
        <v>3.39</v>
      </c>
      <c r="F763" s="4">
        <v>22267.1592969917</v>
      </c>
      <c r="G763" s="3">
        <v>1100632.39113982</v>
      </c>
      <c r="H763" s="5" t="s">
        <v>4347</v>
      </c>
    </row>
    <row r="764" ht="14.25" customHeight="1">
      <c r="A764" s="3">
        <v>73386.4073400661</v>
      </c>
      <c r="B764" s="4">
        <v>4.96635994049115</v>
      </c>
      <c r="C764" s="4" t="str">
        <f>IF('Данные (для ящика с усами)'!$B764&lt;4,"менее 3 лет",(IF('Данные (для ящика с усами)'!$B764&lt;7,"4-6 лет","7+ лет")))</f>
        <v>4-6 лет</v>
      </c>
      <c r="D764" s="4">
        <v>7.91545271356501</v>
      </c>
      <c r="E764" s="4">
        <v>4.3</v>
      </c>
      <c r="F764" s="4">
        <v>38413.4904836343</v>
      </c>
      <c r="G764" s="3">
        <v>1186441.75644398</v>
      </c>
      <c r="H764" s="5" t="s">
        <v>3366</v>
      </c>
    </row>
    <row r="765" ht="14.25" customHeight="1">
      <c r="A765" s="3">
        <v>65893.4477340054</v>
      </c>
      <c r="B765" s="4">
        <v>4.96847888281848</v>
      </c>
      <c r="C765" s="4" t="str">
        <f>IF('Данные (для ящика с усами)'!$B765&lt;4,"менее 3 лет",(IF('Данные (для ящика с усами)'!$B765&lt;7,"4-6 лет","7+ лет")))</f>
        <v>4-6 лет</v>
      </c>
      <c r="D765" s="4">
        <v>6.6653181152182</v>
      </c>
      <c r="E765" s="4">
        <v>4.1</v>
      </c>
      <c r="F765" s="4">
        <v>28173.7900217635</v>
      </c>
      <c r="G765" s="3">
        <v>856261.615200036</v>
      </c>
      <c r="H765" s="5" t="s">
        <v>1984</v>
      </c>
    </row>
    <row r="766" ht="14.25" customHeight="1">
      <c r="A766" s="3">
        <v>67125.1498327854</v>
      </c>
      <c r="B766" s="4">
        <v>4.96994317002646</v>
      </c>
      <c r="C766" s="4" t="str">
        <f>IF('Данные (для ящика с усами)'!$B766&lt;4,"менее 3 лет",(IF('Данные (для ящика с усами)'!$B766&lt;7,"4-6 лет","7+ лет")))</f>
        <v>4-6 лет</v>
      </c>
      <c r="D766" s="4">
        <v>7.63918843395887</v>
      </c>
      <c r="E766" s="4">
        <v>5.37</v>
      </c>
      <c r="F766" s="4">
        <v>22651.1113536658</v>
      </c>
      <c r="G766" s="3">
        <v>997827.253775206</v>
      </c>
      <c r="H766" s="5" t="s">
        <v>2227</v>
      </c>
    </row>
    <row r="767" ht="14.25" customHeight="1">
      <c r="A767" s="3">
        <v>79575.6415394317</v>
      </c>
      <c r="B767" s="4">
        <v>4.97070934822061</v>
      </c>
      <c r="C767" s="4" t="str">
        <f>IF('Данные (для ящика с усами)'!$B767&lt;4,"менее 3 лет",(IF('Данные (для ящика с усами)'!$B767&lt;7,"4-6 лет","7+ лет")))</f>
        <v>4-6 лет</v>
      </c>
      <c r="D767" s="4">
        <v>5.85024343332766</v>
      </c>
      <c r="E767" s="4">
        <v>4.04</v>
      </c>
      <c r="F767" s="4">
        <v>31050.1028143947</v>
      </c>
      <c r="G767" s="3">
        <v>1141916.52543889</v>
      </c>
      <c r="H767" s="5" t="s">
        <v>4267</v>
      </c>
    </row>
    <row r="768" ht="14.25" customHeight="1">
      <c r="A768" s="3">
        <v>55317.2038991252</v>
      </c>
      <c r="B768" s="4">
        <v>4.9708594643832</v>
      </c>
      <c r="C768" s="4" t="str">
        <f>IF('Данные (для ящика с усами)'!$B768&lt;4,"менее 3 лет",(IF('Данные (для ящика с усами)'!$B768&lt;7,"4-6 лет","7+ лет")))</f>
        <v>4-6 лет</v>
      </c>
      <c r="D768" s="4">
        <v>7.14544535613435</v>
      </c>
      <c r="E768" s="4">
        <v>4.4</v>
      </c>
      <c r="F768" s="4">
        <v>42317.8952922528</v>
      </c>
      <c r="G768" s="3">
        <v>670734.67395129</v>
      </c>
      <c r="H768" s="5" t="s">
        <v>526</v>
      </c>
    </row>
    <row r="769" ht="14.25" customHeight="1">
      <c r="A769" s="3">
        <v>79923.8118842935</v>
      </c>
      <c r="B769" s="4">
        <v>4.97132790190086</v>
      </c>
      <c r="C769" s="4" t="str">
        <f>IF('Данные (для ящика с усами)'!$B769&lt;4,"менее 3 лет",(IF('Данные (для ящика с усами)'!$B769&lt;7,"4-6 лет","7+ лет")))</f>
        <v>4-6 лет</v>
      </c>
      <c r="D769" s="4">
        <v>7.00318762023263</v>
      </c>
      <c r="E769" s="4">
        <v>5.48</v>
      </c>
      <c r="F769" s="4">
        <v>33828.4548764249</v>
      </c>
      <c r="G769" s="3">
        <v>1153516.91900346</v>
      </c>
      <c r="H769" s="5" t="s">
        <v>4311</v>
      </c>
    </row>
    <row r="770" ht="14.25" customHeight="1">
      <c r="A770" s="3">
        <v>93763.1128249683</v>
      </c>
      <c r="B770" s="4">
        <v>4.97160371245886</v>
      </c>
      <c r="C770" s="4" t="str">
        <f>IF('Данные (для ящика с усами)'!$B770&lt;4,"менее 3 лет",(IF('Данные (для ящика с усами)'!$B770&lt;7,"4-6 лет","7+ лет")))</f>
        <v>4-6 лет</v>
      </c>
      <c r="D770" s="4">
        <v>6.3409962596142</v>
      </c>
      <c r="E770" s="4">
        <v>2.19</v>
      </c>
      <c r="F770" s="4">
        <v>44047.9111698501</v>
      </c>
      <c r="G770" s="3">
        <v>1708102.10239872</v>
      </c>
      <c r="H770" s="5" t="s">
        <v>4956</v>
      </c>
    </row>
    <row r="771" ht="14.25" customHeight="1">
      <c r="A771" s="3">
        <v>63890.4715676645</v>
      </c>
      <c r="B771" s="4">
        <v>4.97230656848968</v>
      </c>
      <c r="C771" s="4" t="str">
        <f>IF('Данные (для ящика с усами)'!$B771&lt;4,"менее 3 лет",(IF('Данные (для ящика с усами)'!$B771&lt;7,"4-6 лет","7+ лет")))</f>
        <v>4-6 лет</v>
      </c>
      <c r="D771" s="4">
        <v>7.91638639719492</v>
      </c>
      <c r="E771" s="4">
        <v>5.49</v>
      </c>
      <c r="F771" s="4">
        <v>43416.4978209279</v>
      </c>
      <c r="G771" s="3">
        <v>1252391.17984216</v>
      </c>
      <c r="H771" s="5" t="s">
        <v>1677</v>
      </c>
    </row>
    <row r="772" ht="14.25" customHeight="1">
      <c r="A772" s="3">
        <v>66273.7401647545</v>
      </c>
      <c r="B772" s="4">
        <v>4.97275856589487</v>
      </c>
      <c r="C772" s="4" t="str">
        <f>IF('Данные (для ящика с усами)'!$B772&lt;4,"менее 3 лет",(IF('Данные (для ящика с усами)'!$B772&lt;7,"4-6 лет","7+ лет")))</f>
        <v>4-6 лет</v>
      </c>
      <c r="D772" s="4">
        <v>6.97315103128769</v>
      </c>
      <c r="E772" s="4">
        <v>2.01</v>
      </c>
      <c r="F772" s="4">
        <v>12950.5669137003</v>
      </c>
      <c r="G772" s="3">
        <v>579585.698020443</v>
      </c>
      <c r="H772" s="5" t="s">
        <v>2057</v>
      </c>
    </row>
    <row r="773" ht="14.25" customHeight="1">
      <c r="A773" s="3">
        <v>50847.1131146168</v>
      </c>
      <c r="B773" s="4">
        <v>4.9732741675097</v>
      </c>
      <c r="C773" s="4" t="str">
        <f>IF('Данные (для ящика с усами)'!$B773&lt;4,"менее 3 лет",(IF('Данные (для ящика с усами)'!$B773&lt;7,"4-6 лет","7+ лет")))</f>
        <v>4-6 лет</v>
      </c>
      <c r="D773" s="4">
        <v>5.35586117646519</v>
      </c>
      <c r="E773" s="4">
        <v>4.38</v>
      </c>
      <c r="F773" s="4">
        <v>34763.7038065258</v>
      </c>
      <c r="G773" s="3">
        <v>398909.509860063</v>
      </c>
      <c r="H773" s="5" t="s">
        <v>263</v>
      </c>
    </row>
    <row r="774" ht="14.25" customHeight="1">
      <c r="A774" s="3">
        <v>76023.7484967489</v>
      </c>
      <c r="B774" s="4">
        <v>4.97483417056033</v>
      </c>
      <c r="C774" s="4" t="str">
        <f>IF('Данные (для ящика с усами)'!$B774&lt;4,"менее 3 лет",(IF('Данные (для ящика с усами)'!$B774&lt;7,"4-6 лет","7+ лет")))</f>
        <v>4-6 лет</v>
      </c>
      <c r="D774" s="4">
        <v>6.91398963016356</v>
      </c>
      <c r="E774" s="4">
        <v>4.2</v>
      </c>
      <c r="F774" s="4">
        <v>44323.6211700218</v>
      </c>
      <c r="G774" s="3">
        <v>1412097.17677432</v>
      </c>
      <c r="H774" s="5" t="s">
        <v>3798</v>
      </c>
    </row>
    <row r="775" ht="14.25" customHeight="1">
      <c r="A775" s="3">
        <v>66765.445155491</v>
      </c>
      <c r="B775" s="4">
        <v>4.97635464093793</v>
      </c>
      <c r="C775" s="4" t="str">
        <f>IF('Данные (для ящика с усами)'!$B775&lt;4,"менее 3 лет",(IF('Данные (для ящика с усами)'!$B775&lt;7,"4-6 лет","7+ лет")))</f>
        <v>4-6 лет</v>
      </c>
      <c r="D775" s="4">
        <v>6.09875012974666</v>
      </c>
      <c r="E775" s="4">
        <v>2.11</v>
      </c>
      <c r="F775" s="4">
        <v>38064.1769132812</v>
      </c>
      <c r="G775" s="3">
        <v>994897.112637857</v>
      </c>
      <c r="H775" s="5" t="s">
        <v>2153</v>
      </c>
    </row>
    <row r="776" ht="14.25" customHeight="1">
      <c r="A776" s="3">
        <v>51742.051698144904</v>
      </c>
      <c r="B776" s="4">
        <v>4.97638478596547</v>
      </c>
      <c r="C776" s="4" t="str">
        <f>IF('Данные (для ящика с усами)'!$B776&lt;4,"менее 3 лет",(IF('Данные (для ящика с усами)'!$B776&lt;7,"4-6 лет","7+ лет")))</f>
        <v>4-6 лет</v>
      </c>
      <c r="D776" s="4">
        <v>6.86225009547618</v>
      </c>
      <c r="E776" s="4">
        <v>3.22</v>
      </c>
      <c r="F776" s="4">
        <v>45458.311723716</v>
      </c>
      <c r="G776" s="3">
        <v>812059.059056501</v>
      </c>
      <c r="H776" s="5" t="s">
        <v>306</v>
      </c>
    </row>
    <row r="777" ht="14.25" customHeight="1">
      <c r="A777" s="3">
        <v>77573.870710503</v>
      </c>
      <c r="B777" s="4">
        <v>4.97736737423642</v>
      </c>
      <c r="C777" s="4" t="str">
        <f>IF('Данные (для ящика с усами)'!$B777&lt;4,"менее 3 лет",(IF('Данные (для ящика с усами)'!$B777&lt;7,"4-6 лет","7+ лет")))</f>
        <v>4-6 лет</v>
      </c>
      <c r="D777" s="4">
        <v>8.00591367390532</v>
      </c>
      <c r="E777" s="4">
        <v>3.09</v>
      </c>
      <c r="F777" s="4">
        <v>39055.114262836</v>
      </c>
      <c r="G777" s="3">
        <v>1517666.85451962</v>
      </c>
      <c r="H777" s="5" t="s">
        <v>4033</v>
      </c>
    </row>
    <row r="778" ht="14.25" customHeight="1">
      <c r="A778" s="3">
        <v>78398.722221776</v>
      </c>
      <c r="B778" s="4">
        <v>4.97764769150305</v>
      </c>
      <c r="C778" s="4" t="str">
        <f>IF('Данные (для ящика с усами)'!$B778&lt;4,"менее 3 лет",(IF('Данные (для ящика с усами)'!$B778&lt;7,"4-6 лет","7+ лет")))</f>
        <v>4-6 лет</v>
      </c>
      <c r="D778" s="4">
        <v>6.04232838002287</v>
      </c>
      <c r="E778" s="4">
        <v>2.2</v>
      </c>
      <c r="F778" s="4">
        <v>27167.2865528022</v>
      </c>
      <c r="G778" s="3">
        <v>1151406.78433284</v>
      </c>
      <c r="H778" s="5" t="s">
        <v>4133</v>
      </c>
    </row>
    <row r="779" ht="14.25" customHeight="1">
      <c r="A779" s="3">
        <v>85174.0417605382</v>
      </c>
      <c r="B779" s="4">
        <v>4.97765124249123</v>
      </c>
      <c r="C779" s="4" t="str">
        <f>IF('Данные (для ящика с усами)'!$B779&lt;4,"менее 3 лет",(IF('Данные (для ящика с усами)'!$B779&lt;7,"4-6 лет","7+ лет")))</f>
        <v>4-6 лет</v>
      </c>
      <c r="D779" s="4">
        <v>5.98795837184717</v>
      </c>
      <c r="E779" s="4">
        <v>4.01</v>
      </c>
      <c r="F779" s="4">
        <v>38773.0208195078</v>
      </c>
      <c r="G779" s="3">
        <v>1363106.12528244</v>
      </c>
      <c r="H779" s="5" t="s">
        <v>4703</v>
      </c>
    </row>
    <row r="780" ht="14.25" customHeight="1">
      <c r="A780" s="3">
        <v>57972.5618319994</v>
      </c>
      <c r="B780" s="4">
        <v>4.97877300971798</v>
      </c>
      <c r="C780" s="4" t="str">
        <f>IF('Данные (для ящика с усами)'!$B780&lt;4,"менее 3 лет",(IF('Данные (для ящика с усами)'!$B780&lt;7,"4-6 лет","7+ лет")))</f>
        <v>4-6 лет</v>
      </c>
      <c r="D780" s="4">
        <v>6.54899778907154</v>
      </c>
      <c r="E780" s="4">
        <v>4.36</v>
      </c>
      <c r="F780" s="4">
        <v>40092.5162028214</v>
      </c>
      <c r="G780" s="3">
        <v>790555.520446323</v>
      </c>
      <c r="H780" s="5" t="s">
        <v>797</v>
      </c>
    </row>
    <row r="781" ht="14.25" customHeight="1">
      <c r="A781" s="3">
        <v>71090.6468472776</v>
      </c>
      <c r="B781" s="4">
        <v>4.97897813297449</v>
      </c>
      <c r="C781" s="4" t="str">
        <f>IF('Данные (для ящика с усами)'!$B781&lt;4,"менее 3 лет",(IF('Данные (для ящика с усами)'!$B781&lt;7,"4-6 лет","7+ лет")))</f>
        <v>4-6 лет</v>
      </c>
      <c r="D781" s="4">
        <v>6.23036577317467</v>
      </c>
      <c r="E781" s="4">
        <v>2.33</v>
      </c>
      <c r="F781" s="4">
        <v>26030.4637053482</v>
      </c>
      <c r="G781" s="3">
        <v>847387.20578535</v>
      </c>
      <c r="H781" s="5" t="s">
        <v>2949</v>
      </c>
    </row>
    <row r="782" ht="14.25" customHeight="1">
      <c r="A782" s="3">
        <v>62016.0765407862</v>
      </c>
      <c r="B782" s="4">
        <v>4.97901143428284</v>
      </c>
      <c r="C782" s="4" t="str">
        <f>IF('Данные (для ящика с усами)'!$B782&lt;4,"менее 3 лет",(IF('Данные (для ящика с усами)'!$B782&lt;7,"4-6 лет","7+ лет")))</f>
        <v>4-6 лет</v>
      </c>
      <c r="D782" s="4">
        <v>6.89207249250336</v>
      </c>
      <c r="E782" s="4">
        <v>2.09</v>
      </c>
      <c r="F782" s="4">
        <v>48896.8201182068</v>
      </c>
      <c r="G782" s="3">
        <v>1031046.36542664</v>
      </c>
      <c r="H782" s="5" t="s">
        <v>1346</v>
      </c>
    </row>
    <row r="783" ht="14.25" customHeight="1">
      <c r="A783" s="3">
        <v>68751.0832549764</v>
      </c>
      <c r="B783" s="4">
        <v>4.97912798077198</v>
      </c>
      <c r="C783" s="4" t="str">
        <f>IF('Данные (для ящика с усами)'!$B783&lt;4,"менее 3 лет",(IF('Данные (для ящика с усами)'!$B783&lt;7,"4-6 лет","7+ лет")))</f>
        <v>4-6 лет</v>
      </c>
      <c r="D783" s="4">
        <v>7.38027121408694</v>
      </c>
      <c r="E783" s="4">
        <v>6.1</v>
      </c>
      <c r="F783" s="4">
        <v>25504.9603164648</v>
      </c>
      <c r="G783" s="3">
        <v>1116351.75343857</v>
      </c>
      <c r="H783" s="5" t="s">
        <v>2498</v>
      </c>
    </row>
    <row r="784" ht="14.25" customHeight="1">
      <c r="A784" s="3">
        <v>59082.000952386</v>
      </c>
      <c r="B784" s="4">
        <v>4.98077988907569</v>
      </c>
      <c r="C784" s="4" t="str">
        <f>IF('Данные (для ящика с усами)'!$B784&lt;4,"менее 3 лет",(IF('Данные (для ящика с усами)'!$B784&lt;7,"4-6 лет","7+ лет")))</f>
        <v>4-6 лет</v>
      </c>
      <c r="D784" s="4">
        <v>6.77289269014531</v>
      </c>
      <c r="E784" s="4">
        <v>3.43</v>
      </c>
      <c r="F784" s="4">
        <v>33462.6726933668</v>
      </c>
      <c r="G784" s="3">
        <v>783818.682039038</v>
      </c>
      <c r="H784" s="5" t="s">
        <v>931</v>
      </c>
    </row>
    <row r="785" ht="14.25" customHeight="1">
      <c r="A785" s="3">
        <v>69956.751882561</v>
      </c>
      <c r="B785" s="4">
        <v>4.98210150115152</v>
      </c>
      <c r="C785" s="4" t="str">
        <f>IF('Данные (для ящика с усами)'!$B785&lt;4,"менее 3 лет",(IF('Данные (для ящика с усами)'!$B785&lt;7,"4-6 лет","7+ лет")))</f>
        <v>4-6 лет</v>
      </c>
      <c r="D785" s="4">
        <v>7.86071849248925</v>
      </c>
      <c r="E785" s="4">
        <v>3.17</v>
      </c>
      <c r="F785" s="4">
        <v>35148.1649097957</v>
      </c>
      <c r="G785" s="3">
        <v>1326946.72501394</v>
      </c>
      <c r="H785" s="5" t="s">
        <v>2747</v>
      </c>
    </row>
    <row r="786" ht="14.25" customHeight="1">
      <c r="A786" s="3">
        <v>69143.4707589064</v>
      </c>
      <c r="B786" s="4">
        <v>4.98227304256904</v>
      </c>
      <c r="C786" s="4" t="str">
        <f>IF('Данные (для ящика с усами)'!$B786&lt;4,"менее 3 лет",(IF('Данные (для ящика с усами)'!$B786&lt;7,"4-6 лет","7+ лет")))</f>
        <v>4-6 лет</v>
      </c>
      <c r="D786" s="4">
        <v>6.81161474739624</v>
      </c>
      <c r="E786" s="4">
        <v>4.28</v>
      </c>
      <c r="F786" s="4">
        <v>24405.2827202131</v>
      </c>
      <c r="G786" s="3">
        <v>766594.339709698</v>
      </c>
      <c r="H786" s="5" t="s">
        <v>2570</v>
      </c>
    </row>
    <row r="787" ht="14.25" customHeight="1">
      <c r="A787" s="3">
        <v>71178.0510573018</v>
      </c>
      <c r="B787" s="4">
        <v>4.98247942860896</v>
      </c>
      <c r="C787" s="4" t="str">
        <f>IF('Данные (для ящика с усами)'!$B787&lt;4,"менее 3 лет",(IF('Данные (для ящика с усами)'!$B787&lt;7,"4-6 лет","7+ лет")))</f>
        <v>4-6 лет</v>
      </c>
      <c r="D787" s="4">
        <v>7.60621817830863</v>
      </c>
      <c r="E787" s="4">
        <v>6.26</v>
      </c>
      <c r="F787" s="4">
        <v>37655.5220753933</v>
      </c>
      <c r="G787" s="3">
        <v>1092701.39224367</v>
      </c>
      <c r="H787" s="5" t="s">
        <v>2970</v>
      </c>
    </row>
    <row r="788" ht="14.25" customHeight="1">
      <c r="A788" s="3">
        <v>75046.8482039263</v>
      </c>
      <c r="B788" s="4">
        <v>4.98308462851121</v>
      </c>
      <c r="C788" s="4" t="str">
        <f>IF('Данные (для ящика с усами)'!$B788&lt;4,"менее 3 лет",(IF('Данные (для ящика с усами)'!$B788&lt;7,"4-6 лет","7+ лет")))</f>
        <v>4-6 лет</v>
      </c>
      <c r="D788" s="4">
        <v>8.87724004162361</v>
      </c>
      <c r="E788" s="4">
        <v>3.0</v>
      </c>
      <c r="F788" s="4">
        <v>32468.0311523009</v>
      </c>
      <c r="G788" s="3">
        <v>1287325.38185667</v>
      </c>
      <c r="H788" s="5" t="s">
        <v>3649</v>
      </c>
    </row>
    <row r="789" ht="14.25" customHeight="1">
      <c r="A789" s="3">
        <v>86157.1757342433</v>
      </c>
      <c r="B789" s="4">
        <v>4.98631207866847</v>
      </c>
      <c r="C789" s="4" t="str">
        <f>IF('Данные (для ящика с усами)'!$B789&lt;4,"менее 3 лет",(IF('Данные (для ящика с усами)'!$B789&lt;7,"4-6 лет","7+ лет")))</f>
        <v>4-6 лет</v>
      </c>
      <c r="D789" s="4">
        <v>6.47584339542462</v>
      </c>
      <c r="E789" s="4">
        <v>2.28</v>
      </c>
      <c r="F789" s="4">
        <v>62963.7553945624</v>
      </c>
      <c r="G789" s="3">
        <v>1833208.57915797</v>
      </c>
      <c r="H789" s="5" t="s">
        <v>4749</v>
      </c>
    </row>
    <row r="790" ht="14.25" customHeight="1">
      <c r="A790" s="3">
        <v>66005.3109157367</v>
      </c>
      <c r="B790" s="4">
        <v>4.98683582912685</v>
      </c>
      <c r="C790" s="4" t="str">
        <f>IF('Данные (для ящика с усами)'!$B790&lt;4,"менее 3 лет",(IF('Данные (для ящика с усами)'!$B790&lt;7,"4-6 лет","7+ лет")))</f>
        <v>4-6 лет</v>
      </c>
      <c r="D790" s="4">
        <v>9.36937084254138</v>
      </c>
      <c r="E790" s="4">
        <v>4.13</v>
      </c>
      <c r="F790" s="4">
        <v>43283.9336314552</v>
      </c>
      <c r="G790" s="3">
        <v>1522143.64138565</v>
      </c>
      <c r="H790" s="5" t="s">
        <v>2009</v>
      </c>
    </row>
    <row r="791" ht="14.25" customHeight="1">
      <c r="A791" s="3">
        <v>60555.4050428286</v>
      </c>
      <c r="B791" s="4">
        <v>4.98685775162403</v>
      </c>
      <c r="C791" s="4" t="str">
        <f>IF('Данные (для ящика с усами)'!$B791&lt;4,"менее 3 лет",(IF('Данные (для ящика с усами)'!$B791&lt;7,"4-6 лет","7+ лет")))</f>
        <v>4-6 лет</v>
      </c>
      <c r="D791" s="4">
        <v>6.9493335982221</v>
      </c>
      <c r="E791" s="4">
        <v>2.5</v>
      </c>
      <c r="F791" s="4">
        <v>49309.8548765276</v>
      </c>
      <c r="G791" s="3">
        <v>1164968.87663175</v>
      </c>
      <c r="H791" s="5" t="s">
        <v>1112</v>
      </c>
    </row>
    <row r="792" ht="14.25" customHeight="1">
      <c r="A792" s="3">
        <v>82093.5591102357</v>
      </c>
      <c r="B792" s="4">
        <v>4.98832096500101</v>
      </c>
      <c r="C792" s="4" t="str">
        <f>IF('Данные (для ящика с усами)'!$B792&lt;4,"менее 3 лет",(IF('Данные (для ящика с усами)'!$B792&lt;7,"4-6 лет","7+ лет")))</f>
        <v>4-6 лет</v>
      </c>
      <c r="D792" s="4">
        <v>6.78007158776929</v>
      </c>
      <c r="E792" s="4">
        <v>2.43</v>
      </c>
      <c r="F792" s="4">
        <v>30644.2358948152</v>
      </c>
      <c r="G792" s="3">
        <v>1324022.02462432</v>
      </c>
      <c r="H792" s="5" t="s">
        <v>4507</v>
      </c>
    </row>
    <row r="793" ht="14.25" customHeight="1">
      <c r="A793" s="3">
        <v>80175.7541594853</v>
      </c>
      <c r="B793" s="4">
        <v>4.98840775753371</v>
      </c>
      <c r="C793" s="4" t="str">
        <f>IF('Данные (для ящика с усами)'!$B793&lt;4,"менее 3 лет",(IF('Данные (для ящика с усами)'!$B793&lt;7,"4-6 лет","7+ лет")))</f>
        <v>4-6 лет</v>
      </c>
      <c r="D793" s="4">
        <v>6.10451243942887</v>
      </c>
      <c r="E793" s="4">
        <v>4.04</v>
      </c>
      <c r="F793" s="4">
        <v>26748.4284246897</v>
      </c>
      <c r="G793" s="3">
        <v>1068138.07439353</v>
      </c>
      <c r="H793" s="5" t="s">
        <v>4336</v>
      </c>
    </row>
    <row r="794" ht="14.25" customHeight="1">
      <c r="A794" s="3">
        <v>80238.5851609631</v>
      </c>
      <c r="B794" s="4">
        <v>4.99099371399771</v>
      </c>
      <c r="C794" s="4" t="str">
        <f>IF('Данные (для ящика с усами)'!$B794&lt;4,"менее 3 лет",(IF('Данные (для ящика с усами)'!$B794&lt;7,"4-6 лет","7+ лет")))</f>
        <v>4-6 лет</v>
      </c>
      <c r="D794" s="4">
        <v>7.01730432398793</v>
      </c>
      <c r="E794" s="4">
        <v>3.22</v>
      </c>
      <c r="F794" s="4">
        <v>34271.1023441875</v>
      </c>
      <c r="G794" s="3">
        <v>1130844.02936265</v>
      </c>
      <c r="H794" s="5" t="s">
        <v>4341</v>
      </c>
    </row>
    <row r="795" ht="14.25" customHeight="1">
      <c r="A795" s="3">
        <v>63824.3945385289</v>
      </c>
      <c r="B795" s="4">
        <v>4.9917502801244</v>
      </c>
      <c r="C795" s="4" t="str">
        <f>IF('Данные (для ящика с усами)'!$B795&lt;4,"менее 3 лет",(IF('Данные (для ящика с усами)'!$B795&lt;7,"4-6 лет","7+ лет")))</f>
        <v>4-6 лет</v>
      </c>
      <c r="D795" s="4">
        <v>5.00383636755668</v>
      </c>
      <c r="E795" s="4">
        <v>4.0</v>
      </c>
      <c r="F795" s="4">
        <v>40086.458748883</v>
      </c>
      <c r="G795" s="3">
        <v>800146.226060931</v>
      </c>
      <c r="H795" s="5" t="s">
        <v>1662</v>
      </c>
    </row>
    <row r="796" ht="14.25" customHeight="1">
      <c r="A796" s="3">
        <v>61581.0480488259</v>
      </c>
      <c r="B796" s="4">
        <v>4.99328651275145</v>
      </c>
      <c r="C796" s="4" t="str">
        <f>IF('Данные (для ящика с усами)'!$B796&lt;4,"менее 3 лет",(IF('Данные (для ящика с усами)'!$B796&lt;7,"4-6 лет","7+ лет")))</f>
        <v>4-6 лет</v>
      </c>
      <c r="D796" s="4">
        <v>6.52944563528106</v>
      </c>
      <c r="E796" s="4">
        <v>2.2</v>
      </c>
      <c r="F796" s="4">
        <v>43070.5153864127</v>
      </c>
      <c r="G796" s="3">
        <v>926882.919476561</v>
      </c>
      <c r="H796" s="5" t="s">
        <v>1273</v>
      </c>
    </row>
    <row r="797" ht="14.25" customHeight="1">
      <c r="A797" s="3">
        <v>72120.353468365</v>
      </c>
      <c r="B797" s="4">
        <v>4.99393800015454</v>
      </c>
      <c r="C797" s="4" t="str">
        <f>IF('Данные (для ящика с усами)'!$B797&lt;4,"менее 3 лет",(IF('Данные (для ящика с усами)'!$B797&lt;7,"4-6 лет","7+ лет")))</f>
        <v>4-6 лет</v>
      </c>
      <c r="D797" s="4">
        <v>7.78857972668889</v>
      </c>
      <c r="E797" s="4">
        <v>5.04</v>
      </c>
      <c r="F797" s="4">
        <v>49375.9252869613</v>
      </c>
      <c r="G797" s="3">
        <v>1447671.67468216</v>
      </c>
      <c r="H797" s="5" t="s">
        <v>3138</v>
      </c>
    </row>
    <row r="798" ht="14.25" customHeight="1">
      <c r="A798" s="3">
        <v>74141.3311121831</v>
      </c>
      <c r="B798" s="4">
        <v>4.99461674301046</v>
      </c>
      <c r="C798" s="4" t="str">
        <f>IF('Данные (для ящика с усами)'!$B798&lt;4,"менее 3 лет",(IF('Данные (для ящика с усами)'!$B798&lt;7,"4-6 лет","7+ лет")))</f>
        <v>4-6 лет</v>
      </c>
      <c r="D798" s="4">
        <v>6.66929268645807</v>
      </c>
      <c r="E798" s="4">
        <v>3.4</v>
      </c>
      <c r="F798" s="4">
        <v>46905.1929528218</v>
      </c>
      <c r="G798" s="3">
        <v>1068492.61299478</v>
      </c>
      <c r="H798" s="5" t="s">
        <v>3491</v>
      </c>
    </row>
    <row r="799" ht="14.25" customHeight="1">
      <c r="A799" s="3">
        <v>72951.2606733877</v>
      </c>
      <c r="B799" s="4">
        <v>4.99584575706945</v>
      </c>
      <c r="C799" s="4" t="str">
        <f>IF('Данные (для ящика с усами)'!$B799&lt;4,"менее 3 лет",(IF('Данные (для ящика с усами)'!$B799&lt;7,"4-6 лет","7+ лет")))</f>
        <v>4-6 лет</v>
      </c>
      <c r="D799" s="4">
        <v>5.84320784101609</v>
      </c>
      <c r="E799" s="4">
        <v>2.33</v>
      </c>
      <c r="F799" s="4">
        <v>24998.9715845722</v>
      </c>
      <c r="G799" s="3">
        <v>679627.595577213</v>
      </c>
      <c r="H799" s="5" t="s">
        <v>3271</v>
      </c>
    </row>
    <row r="800" ht="14.25" customHeight="1">
      <c r="A800" s="3">
        <v>67568.9316305539</v>
      </c>
      <c r="B800" s="4">
        <v>4.99624897259878</v>
      </c>
      <c r="C800" s="4" t="str">
        <f>IF('Данные (для ящика с усами)'!$B800&lt;4,"менее 3 лет",(IF('Данные (для ящика с усами)'!$B800&lt;7,"4-6 лет","7+ лет")))</f>
        <v>4-6 лет</v>
      </c>
      <c r="D800" s="4">
        <v>7.59415865799809</v>
      </c>
      <c r="E800" s="4">
        <v>4.17</v>
      </c>
      <c r="F800" s="4">
        <v>36474.9879962004</v>
      </c>
      <c r="G800" s="3">
        <v>1183343.56649344</v>
      </c>
      <c r="H800" s="5" t="s">
        <v>2295</v>
      </c>
    </row>
    <row r="801" ht="14.25" customHeight="1">
      <c r="A801" s="3">
        <v>69876.3571740722</v>
      </c>
      <c r="B801" s="4">
        <v>4.99637547444263</v>
      </c>
      <c r="C801" s="4" t="str">
        <f>IF('Данные (для ящика с усами)'!$B801&lt;4,"менее 3 лет",(IF('Данные (для ящика с усами)'!$B801&lt;7,"4-6 лет","7+ лет")))</f>
        <v>4-6 лет</v>
      </c>
      <c r="D801" s="4">
        <v>7.25376574157539</v>
      </c>
      <c r="E801" s="4">
        <v>6.13</v>
      </c>
      <c r="F801" s="4">
        <v>20038.8618959538</v>
      </c>
      <c r="G801" s="3">
        <v>839629.512174473</v>
      </c>
      <c r="H801" s="5" t="s">
        <v>2729</v>
      </c>
    </row>
    <row r="802" ht="14.25" customHeight="1">
      <c r="A802" s="3">
        <v>55585.6456268122</v>
      </c>
      <c r="B802" s="4">
        <v>4.9968626576098</v>
      </c>
      <c r="C802" s="4" t="str">
        <f>IF('Данные (для ящика с усами)'!$B802&lt;4,"менее 3 лет",(IF('Данные (для ящика с усами)'!$B802&lt;7,"4-6 лет","7+ лет")))</f>
        <v>4-6 лет</v>
      </c>
      <c r="D802" s="4">
        <v>6.71212970002238</v>
      </c>
      <c r="E802" s="4">
        <v>4.11</v>
      </c>
      <c r="F802" s="4">
        <v>27042.6317161847</v>
      </c>
      <c r="G802" s="3">
        <v>530613.795569222</v>
      </c>
      <c r="H802" s="5" t="s">
        <v>559</v>
      </c>
    </row>
    <row r="803" ht="14.25" customHeight="1">
      <c r="A803" s="3">
        <v>81559.1983373489</v>
      </c>
      <c r="B803" s="4">
        <v>4.99811939991427</v>
      </c>
      <c r="C803" s="4" t="str">
        <f>IF('Данные (для ящика с усами)'!$B803&lt;4,"менее 3 лет",(IF('Данные (для ящика с усами)'!$B803&lt;7,"4-6 лет","7+ лет")))</f>
        <v>4-6 лет</v>
      </c>
      <c r="D803" s="4">
        <v>4.80279691594613</v>
      </c>
      <c r="E803" s="4">
        <v>2.03</v>
      </c>
      <c r="F803" s="4">
        <v>45777.5515553716</v>
      </c>
      <c r="G803" s="3">
        <v>1224792.35695068</v>
      </c>
      <c r="H803" s="5" t="s">
        <v>4459</v>
      </c>
    </row>
    <row r="804" ht="14.25" customHeight="1">
      <c r="A804" s="3">
        <v>63407.6977960731</v>
      </c>
      <c r="B804" s="4">
        <v>4.99855660874837</v>
      </c>
      <c r="C804" s="4" t="str">
        <f>IF('Данные (для ящика с усами)'!$B804&lt;4,"менее 3 лет",(IF('Данные (для ящика с усами)'!$B804&lt;7,"4-6 лет","7+ лет")))</f>
        <v>4-6 лет</v>
      </c>
      <c r="D804" s="4">
        <v>6.3387581148862</v>
      </c>
      <c r="E804" s="4">
        <v>4.06</v>
      </c>
      <c r="F804" s="4">
        <v>36397.653204592</v>
      </c>
      <c r="G804" s="3">
        <v>826483.713325116</v>
      </c>
      <c r="H804" s="5" t="s">
        <v>1590</v>
      </c>
    </row>
    <row r="805" ht="14.25" customHeight="1">
      <c r="A805" s="3">
        <v>63342.8498090949</v>
      </c>
      <c r="B805" s="4">
        <v>4.99918932400809</v>
      </c>
      <c r="C805" s="4" t="str">
        <f>IF('Данные (для ящика с усами)'!$B805&lt;4,"менее 3 лет",(IF('Данные (для ящика с усами)'!$B805&lt;7,"4-6 лет","7+ лет")))</f>
        <v>4-6 лет</v>
      </c>
      <c r="D805" s="4">
        <v>6.23956086337303</v>
      </c>
      <c r="E805" s="4">
        <v>2.36</v>
      </c>
      <c r="F805" s="4">
        <v>25009.0605200178</v>
      </c>
      <c r="G805" s="3">
        <v>826328.108352668</v>
      </c>
      <c r="H805" s="5" t="s">
        <v>1577</v>
      </c>
    </row>
    <row r="806" ht="14.25" customHeight="1">
      <c r="A806" s="3">
        <v>68966.9755656618</v>
      </c>
      <c r="B806" s="4">
        <v>4.99924783707404</v>
      </c>
      <c r="C806" s="4" t="str">
        <f>IF('Данные (для ящика с усами)'!$B806&lt;4,"менее 3 лет",(IF('Данные (для ящика с усами)'!$B806&lt;7,"4-6 лет","7+ лет")))</f>
        <v>4-6 лет</v>
      </c>
      <c r="D806" s="4">
        <v>8.05950533042771</v>
      </c>
      <c r="E806" s="4">
        <v>5.5</v>
      </c>
      <c r="F806" s="4">
        <v>39917.4341177716</v>
      </c>
      <c r="G806" s="3">
        <v>1321257.25057208</v>
      </c>
      <c r="H806" s="5" t="s">
        <v>2542</v>
      </c>
    </row>
    <row r="807" ht="14.25" customHeight="1">
      <c r="A807" s="3">
        <v>70965.0676522578</v>
      </c>
      <c r="B807" s="4">
        <v>4.99927726505042</v>
      </c>
      <c r="C807" s="4" t="str">
        <f>IF('Данные (для ящика с усами)'!$B807&lt;4,"менее 3 лет",(IF('Данные (для ящика с усами)'!$B807&lt;7,"4-6 лет","7+ лет")))</f>
        <v>4-6 лет</v>
      </c>
      <c r="D807" s="4">
        <v>7.45993861957067</v>
      </c>
      <c r="E807" s="4">
        <v>6.26</v>
      </c>
      <c r="F807" s="4">
        <v>15482.4524328408</v>
      </c>
      <c r="G807" s="3">
        <v>856383.501356226</v>
      </c>
      <c r="H807" s="5" t="s">
        <v>2930</v>
      </c>
    </row>
    <row r="808" ht="14.25" customHeight="1">
      <c r="A808" s="3">
        <v>66964.3813615879</v>
      </c>
      <c r="B808" s="4">
        <v>4.99961836850622</v>
      </c>
      <c r="C808" s="4" t="str">
        <f>IF('Данные (для ящика с усами)'!$B808&lt;4,"менее 3 лет",(IF('Данные (для ящика с усами)'!$B808&lt;7,"4-6 лет","7+ лет")))</f>
        <v>4-6 лет</v>
      </c>
      <c r="D808" s="4">
        <v>7.47386642963391</v>
      </c>
      <c r="E808" s="4">
        <v>3.2</v>
      </c>
      <c r="F808" s="4">
        <v>36043.9171142742</v>
      </c>
      <c r="G808" s="3">
        <v>1034180.9492611</v>
      </c>
      <c r="H808" s="5" t="s">
        <v>2192</v>
      </c>
    </row>
    <row r="809" ht="14.25" customHeight="1">
      <c r="A809" s="3">
        <v>81489.8237450566</v>
      </c>
      <c r="B809" s="4">
        <v>4.99981664665932</v>
      </c>
      <c r="C809" s="4" t="str">
        <f>IF('Данные (для ящика с усами)'!$B809&lt;4,"менее 3 лет",(IF('Данные (для ящика с усами)'!$B809&lt;7,"4-6 лет","7+ лет")))</f>
        <v>4-6 лет</v>
      </c>
      <c r="D809" s="4">
        <v>7.127393437782</v>
      </c>
      <c r="E809" s="4">
        <v>5.48</v>
      </c>
      <c r="F809" s="4">
        <v>10504.3273921784</v>
      </c>
      <c r="G809" s="3">
        <v>995783.16248321</v>
      </c>
      <c r="H809" s="5" t="s">
        <v>4452</v>
      </c>
    </row>
    <row r="810" ht="14.25" customHeight="1">
      <c r="A810" s="3">
        <v>62113.5220707428</v>
      </c>
      <c r="B810" s="4">
        <v>5.00049614205086</v>
      </c>
      <c r="C810" s="4" t="str">
        <f>IF('Данные (для ящика с усами)'!$B810&lt;4,"менее 3 лет",(IF('Данные (для ящика с усами)'!$B810&lt;7,"4-6 лет","7+ лет")))</f>
        <v>4-6 лет</v>
      </c>
      <c r="D810" s="4">
        <v>8.32855599528304</v>
      </c>
      <c r="E810" s="4">
        <v>6.02</v>
      </c>
      <c r="F810" s="4">
        <v>29401.1444629704</v>
      </c>
      <c r="G810" s="3">
        <v>1166399.67179792</v>
      </c>
      <c r="H810" s="5" t="s">
        <v>1367</v>
      </c>
    </row>
    <row r="811" ht="14.25" customHeight="1">
      <c r="A811" s="3">
        <v>65017.745625818</v>
      </c>
      <c r="B811" s="4">
        <v>5.00050414318678</v>
      </c>
      <c r="C811" s="4" t="str">
        <f>IF('Данные (для ящика с усами)'!$B811&lt;4,"менее 3 лет",(IF('Данные (для ящика с усами)'!$B811&lt;7,"4-6 лет","7+ лет")))</f>
        <v>4-6 лет</v>
      </c>
      <c r="D811" s="4">
        <v>5.94575961062514</v>
      </c>
      <c r="E811" s="4">
        <v>2.37</v>
      </c>
      <c r="F811" s="4">
        <v>26910.3207530493</v>
      </c>
      <c r="G811" s="3">
        <v>679373.401471969</v>
      </c>
      <c r="H811" s="5" t="s">
        <v>1851</v>
      </c>
    </row>
    <row r="812" ht="14.25" customHeight="1">
      <c r="A812" s="3">
        <v>68661.2474636283</v>
      </c>
      <c r="B812" s="4">
        <v>5.00116315521717</v>
      </c>
      <c r="C812" s="4" t="str">
        <f>IF('Данные (для ящика с усами)'!$B812&lt;4,"менее 3 лет",(IF('Данные (для ящика с усами)'!$B812&lt;7,"4-6 лет","7+ лет")))</f>
        <v>4-6 лет</v>
      </c>
      <c r="D812" s="4">
        <v>6.3826683513569</v>
      </c>
      <c r="E812" s="4">
        <v>2.08</v>
      </c>
      <c r="F812" s="4">
        <v>25431.3978059167</v>
      </c>
      <c r="G812" s="3">
        <v>895441.022143891</v>
      </c>
      <c r="H812" s="5" t="s">
        <v>2481</v>
      </c>
    </row>
    <row r="813" ht="14.25" customHeight="1">
      <c r="A813" s="3">
        <v>71833.1782113976</v>
      </c>
      <c r="B813" s="4">
        <v>5.00294488006537</v>
      </c>
      <c r="C813" s="4" t="str">
        <f>IF('Данные (для ящика с усами)'!$B813&lt;4,"менее 3 лет",(IF('Данные (для ящика с усами)'!$B813&lt;7,"4-6 лет","7+ лет")))</f>
        <v>4-6 лет</v>
      </c>
      <c r="D813" s="4">
        <v>9.92614670737554</v>
      </c>
      <c r="E813" s="4">
        <v>6.26</v>
      </c>
      <c r="F813" s="4">
        <v>31750.2245239407</v>
      </c>
      <c r="G813" s="3">
        <v>1399812.61273423</v>
      </c>
      <c r="H813" s="5" t="s">
        <v>3098</v>
      </c>
    </row>
    <row r="814" ht="14.25" customHeight="1">
      <c r="A814" s="3">
        <v>82073.5216174192</v>
      </c>
      <c r="B814" s="4">
        <v>5.00308909110042</v>
      </c>
      <c r="C814" s="4" t="str">
        <f>IF('Данные (для ящика с усами)'!$B814&lt;4,"менее 3 лет",(IF('Данные (для ящика с усами)'!$B814&lt;7,"4-6 лет","7+ лет")))</f>
        <v>4-6 лет</v>
      </c>
      <c r="D814" s="4">
        <v>7.08993019355111</v>
      </c>
      <c r="E814" s="4">
        <v>4.23</v>
      </c>
      <c r="F814" s="4">
        <v>36337.0271214387</v>
      </c>
      <c r="G814" s="3">
        <v>1128644.461676</v>
      </c>
      <c r="H814" s="5" t="s">
        <v>4504</v>
      </c>
    </row>
    <row r="815" ht="14.25" customHeight="1">
      <c r="A815" s="3">
        <v>74706.1005317105</v>
      </c>
      <c r="B815" s="4">
        <v>5.00332776438579</v>
      </c>
      <c r="C815" s="4" t="str">
        <f>IF('Данные (для ящика с усами)'!$B815&lt;4,"менее 3 лет",(IF('Данные (для ящика с усами)'!$B815&lt;7,"4-6 лет","7+ лет")))</f>
        <v>4-6 лет</v>
      </c>
      <c r="D815" s="4">
        <v>5.66106412668524</v>
      </c>
      <c r="E815" s="4">
        <v>2.05</v>
      </c>
      <c r="F815" s="4">
        <v>39680.609320436</v>
      </c>
      <c r="G815" s="3">
        <v>1064685.69873353</v>
      </c>
      <c r="H815" s="5" t="s">
        <v>3601</v>
      </c>
    </row>
    <row r="816" ht="14.25" customHeight="1">
      <c r="A816" s="3">
        <v>70256.3602090334</v>
      </c>
      <c r="B816" s="4">
        <v>5.00368418792125</v>
      </c>
      <c r="C816" s="4" t="str">
        <f>IF('Данные (для ящика с усами)'!$B816&lt;4,"менее 3 лет",(IF('Данные (для ящика с усами)'!$B816&lt;7,"4-6 лет","7+ лет")))</f>
        <v>4-6 лет</v>
      </c>
      <c r="D816" s="4">
        <v>8.57913866946028</v>
      </c>
      <c r="E816" s="4">
        <v>3.1</v>
      </c>
      <c r="F816" s="4">
        <v>45672.3899898482</v>
      </c>
      <c r="G816" s="3">
        <v>1313128.13783586</v>
      </c>
      <c r="H816" s="5" t="s">
        <v>2801</v>
      </c>
    </row>
    <row r="817" ht="14.25" customHeight="1">
      <c r="A817" s="3">
        <v>60865.561617864</v>
      </c>
      <c r="B817" s="4">
        <v>5.00541865550736</v>
      </c>
      <c r="C817" s="4" t="str">
        <f>IF('Данные (для ящика с усами)'!$B817&lt;4,"менее 3 лет",(IF('Данные (для ящика с усами)'!$B817&lt;7,"4-6 лет","7+ лет")))</f>
        <v>4-6 лет</v>
      </c>
      <c r="D817" s="4">
        <v>5.50279273057843</v>
      </c>
      <c r="E817" s="4">
        <v>2.09</v>
      </c>
      <c r="F817" s="4">
        <v>50842.6066462317</v>
      </c>
      <c r="G817" s="3">
        <v>927677.422319515</v>
      </c>
      <c r="H817" s="5" t="s">
        <v>1166</v>
      </c>
    </row>
    <row r="818" ht="14.25" customHeight="1">
      <c r="A818" s="3">
        <v>52138.0299269257</v>
      </c>
      <c r="B818" s="4">
        <v>5.00619308955935</v>
      </c>
      <c r="C818" s="4" t="str">
        <f>IF('Данные (для ящика с усами)'!$B818&lt;4,"менее 3 лет",(IF('Данные (для ящика с усами)'!$B818&lt;7,"4-6 лет","7+ лет")))</f>
        <v>4-6 лет</v>
      </c>
      <c r="D818" s="4">
        <v>6.67586180394712</v>
      </c>
      <c r="E818" s="4">
        <v>2.1</v>
      </c>
      <c r="F818" s="4">
        <v>32689.849661377</v>
      </c>
      <c r="G818" s="3">
        <v>627650.402570975</v>
      </c>
      <c r="H818" s="5" t="s">
        <v>327</v>
      </c>
    </row>
    <row r="819" ht="14.25" customHeight="1">
      <c r="A819" s="3">
        <v>72121.3245615814</v>
      </c>
      <c r="B819" s="4">
        <v>5.00641471230492</v>
      </c>
      <c r="C819" s="4" t="str">
        <f>IF('Данные (для ящика с усами)'!$B819&lt;4,"менее 3 лет",(IF('Данные (для ящика с усами)'!$B819&lt;7,"4-6 лет","7+ лет")))</f>
        <v>4-6 лет</v>
      </c>
      <c r="D819" s="4">
        <v>8.21541252615731</v>
      </c>
      <c r="E819" s="4">
        <v>3.3</v>
      </c>
      <c r="F819" s="4">
        <v>45905.5920998076</v>
      </c>
      <c r="G819" s="3">
        <v>1433538.32084268</v>
      </c>
      <c r="H819" s="5" t="s">
        <v>3139</v>
      </c>
    </row>
    <row r="820" ht="14.25" customHeight="1">
      <c r="A820" s="3">
        <v>69639.1408955885</v>
      </c>
      <c r="B820" s="4">
        <v>5.0075101020292</v>
      </c>
      <c r="C820" s="4" t="str">
        <f>IF('Данные (для ящика с усами)'!$B820&lt;4,"менее 3 лет",(IF('Данные (для ящика с усами)'!$B820&lt;7,"4-6 лет","7+ лет")))</f>
        <v>4-6 лет</v>
      </c>
      <c r="D820" s="4">
        <v>7.77837521652482</v>
      </c>
      <c r="E820" s="4">
        <v>6.05</v>
      </c>
      <c r="F820" s="4">
        <v>54056.1284304336</v>
      </c>
      <c r="G820" s="3">
        <v>1381830.7790291</v>
      </c>
      <c r="H820" s="5" t="s">
        <v>2696</v>
      </c>
    </row>
    <row r="821" ht="14.25" customHeight="1">
      <c r="A821" s="3">
        <v>74614.8244939171</v>
      </c>
      <c r="B821" s="4">
        <v>5.00881673673497</v>
      </c>
      <c r="C821" s="4" t="str">
        <f>IF('Данные (для ящика с усами)'!$B821&lt;4,"менее 3 лет",(IF('Данные (для ящика с усами)'!$B821&lt;7,"4-6 лет","7+ лет")))</f>
        <v>4-6 лет</v>
      </c>
      <c r="D821" s="4">
        <v>5.96319470139652</v>
      </c>
      <c r="E821" s="4">
        <v>4.31</v>
      </c>
      <c r="F821" s="4">
        <v>46070.4433961871</v>
      </c>
      <c r="G821" s="3">
        <v>1033881.13480053</v>
      </c>
      <c r="H821" s="5" t="s">
        <v>3587</v>
      </c>
    </row>
    <row r="822" ht="14.25" customHeight="1">
      <c r="A822" s="3">
        <v>77978.5900365327</v>
      </c>
      <c r="B822" s="4">
        <v>5.00982550161025</v>
      </c>
      <c r="C822" s="4" t="str">
        <f>IF('Данные (для ящика с усами)'!$B822&lt;4,"менее 3 лет",(IF('Данные (для ящика с усами)'!$B822&lt;7,"4-6 лет","7+ лет")))</f>
        <v>4-6 лет</v>
      </c>
      <c r="D822" s="4">
        <v>6.68839032917805</v>
      </c>
      <c r="E822" s="4">
        <v>4.44</v>
      </c>
      <c r="F822" s="4">
        <v>39730.6830928068</v>
      </c>
      <c r="G822" s="3">
        <v>1162191.79102907</v>
      </c>
      <c r="H822" s="5" t="s">
        <v>4076</v>
      </c>
    </row>
    <row r="823" ht="14.25" customHeight="1">
      <c r="A823" s="3">
        <v>75595.7020666992</v>
      </c>
      <c r="B823" s="4">
        <v>5.0119209584696</v>
      </c>
      <c r="C823" s="4" t="str">
        <f>IF('Данные (для ящика с усами)'!$B823&lt;4,"менее 3 лет",(IF('Данные (для ящика с усами)'!$B823&lt;7,"4-6 лет","7+ лет")))</f>
        <v>4-6 лет</v>
      </c>
      <c r="D823" s="4">
        <v>6.68979389885026</v>
      </c>
      <c r="E823" s="4">
        <v>3.4</v>
      </c>
      <c r="F823" s="4">
        <v>30177.1179647355</v>
      </c>
      <c r="G823" s="3">
        <v>1113856.54339856</v>
      </c>
      <c r="H823" s="5" t="s">
        <v>3734</v>
      </c>
    </row>
    <row r="824" ht="14.25" customHeight="1">
      <c r="A824" s="3">
        <v>82389.522277698</v>
      </c>
      <c r="B824" s="4">
        <v>5.01276724178378</v>
      </c>
      <c r="C824" s="4" t="str">
        <f>IF('Данные (для ящика с усами)'!$B824&lt;4,"менее 3 лет",(IF('Данные (для ящика с усами)'!$B824&lt;7,"4-6 лет","7+ лет")))</f>
        <v>4-6 лет</v>
      </c>
      <c r="D824" s="4">
        <v>7.15582483922326</v>
      </c>
      <c r="E824" s="4">
        <v>4.29</v>
      </c>
      <c r="F824" s="4">
        <v>32494.1396812669</v>
      </c>
      <c r="G824" s="3">
        <v>1299924.79773823</v>
      </c>
      <c r="H824" s="5" t="s">
        <v>4528</v>
      </c>
    </row>
    <row r="825" ht="14.25" customHeight="1">
      <c r="A825" s="3">
        <v>60798.2030997399</v>
      </c>
      <c r="B825" s="4">
        <v>5.01468484131704</v>
      </c>
      <c r="C825" s="4" t="str">
        <f>IF('Данные (для ящика с усами)'!$B825&lt;4,"менее 3 лет",(IF('Данные (для ящика с усами)'!$B825&lt;7,"4-6 лет","7+ лет")))</f>
        <v>4-6 лет</v>
      </c>
      <c r="D825" s="4">
        <v>7.14128227712667</v>
      </c>
      <c r="E825" s="4">
        <v>3.4</v>
      </c>
      <c r="F825" s="4">
        <v>43682.0942306295</v>
      </c>
      <c r="G825" s="3">
        <v>939139.029338964</v>
      </c>
      <c r="H825" s="5" t="s">
        <v>1149</v>
      </c>
    </row>
    <row r="826" ht="14.25" customHeight="1">
      <c r="A826" s="3">
        <v>66854.3876243394</v>
      </c>
      <c r="B826" s="4">
        <v>5.01648717986987</v>
      </c>
      <c r="C826" s="4" t="str">
        <f>IF('Данные (для ящика с усами)'!$B826&lt;4,"менее 3 лет",(IF('Данные (для ящика с усами)'!$B826&lt;7,"4-6 лет","7+ лет")))</f>
        <v>4-6 лет</v>
      </c>
      <c r="D826" s="4">
        <v>6.652221249888</v>
      </c>
      <c r="E826" s="4">
        <v>4.16</v>
      </c>
      <c r="F826" s="4">
        <v>41382.7258964464</v>
      </c>
      <c r="G826" s="3">
        <v>1210161.07049412</v>
      </c>
      <c r="H826" s="5" t="s">
        <v>2172</v>
      </c>
    </row>
    <row r="827" ht="14.25" customHeight="1">
      <c r="A827" s="3">
        <v>86557.2524617525</v>
      </c>
      <c r="B827" s="4">
        <v>5.01662668592478</v>
      </c>
      <c r="C827" s="4" t="str">
        <f>IF('Данные (для ящика с усами)'!$B827&lt;4,"менее 3 лет",(IF('Данные (для ящика с усами)'!$B827&lt;7,"4-6 лет","7+ лет")))</f>
        <v>4-6 лет</v>
      </c>
      <c r="D827" s="4">
        <v>8.72052298419394</v>
      </c>
      <c r="E827" s="4">
        <v>5.25</v>
      </c>
      <c r="F827" s="4">
        <v>42757.4442761849</v>
      </c>
      <c r="G827" s="3">
        <v>1850525.57299622</v>
      </c>
      <c r="H827" s="5" t="s">
        <v>4769</v>
      </c>
    </row>
    <row r="828" ht="14.25" customHeight="1">
      <c r="A828" s="3">
        <v>75437.5234508837</v>
      </c>
      <c r="B828" s="4">
        <v>5.01766700618657</v>
      </c>
      <c r="C828" s="4" t="str">
        <f>IF('Данные (для ящика с усами)'!$B828&lt;4,"менее 3 лет",(IF('Данные (для ящика с усами)'!$B828&lt;7,"4-6 лет","7+ лет")))</f>
        <v>4-6 лет</v>
      </c>
      <c r="D828" s="4">
        <v>4.68374994658104</v>
      </c>
      <c r="E828" s="4">
        <v>2.1</v>
      </c>
      <c r="F828" s="4">
        <v>31432.7295401306</v>
      </c>
      <c r="G828" s="3">
        <v>877566.82201426</v>
      </c>
      <c r="H828" s="5" t="s">
        <v>3716</v>
      </c>
    </row>
    <row r="829" ht="14.25" customHeight="1">
      <c r="A829" s="3">
        <v>81038.1448009214</v>
      </c>
      <c r="B829" s="4">
        <v>5.01784659839657</v>
      </c>
      <c r="C829" s="4" t="str">
        <f>IF('Данные (для ящика с усами)'!$B829&lt;4,"менее 3 лет",(IF('Данные (для ящика с усами)'!$B829&lt;7,"4-6 лет","7+ лет")))</f>
        <v>4-6 лет</v>
      </c>
      <c r="D829" s="4">
        <v>6.79786910068823</v>
      </c>
      <c r="E829" s="4">
        <v>2.36</v>
      </c>
      <c r="F829" s="4">
        <v>35371.2125661971</v>
      </c>
      <c r="G829" s="3">
        <v>1302814.48932942</v>
      </c>
      <c r="H829" s="5" t="s">
        <v>4416</v>
      </c>
    </row>
    <row r="830" ht="14.25" customHeight="1">
      <c r="A830" s="3">
        <v>79058.9399092003</v>
      </c>
      <c r="B830" s="4">
        <v>5.01809729988425</v>
      </c>
      <c r="C830" s="4" t="str">
        <f>IF('Данные (для ящика с усами)'!$B830&lt;4,"менее 3 лет",(IF('Данные (для ящика с усами)'!$B830&lt;7,"4-6 лет","7+ лет")))</f>
        <v>4-6 лет</v>
      </c>
      <c r="D830" s="4">
        <v>6.68477918970969</v>
      </c>
      <c r="E830" s="4">
        <v>3.35</v>
      </c>
      <c r="F830" s="4">
        <v>35074.2648105218</v>
      </c>
      <c r="G830" s="3">
        <v>1366714.37555272</v>
      </c>
      <c r="H830" s="5" t="s">
        <v>4216</v>
      </c>
    </row>
    <row r="831" ht="14.25" customHeight="1">
      <c r="A831" s="3">
        <v>67828.4798551148</v>
      </c>
      <c r="B831" s="4">
        <v>5.01811450769818</v>
      </c>
      <c r="C831" s="4" t="str">
        <f>IF('Данные (для ящика с усами)'!$B831&lt;4,"менее 3 лет",(IF('Данные (для ящика с усами)'!$B831&lt;7,"4-6 лет","7+ лет")))</f>
        <v>4-6 лет</v>
      </c>
      <c r="D831" s="4">
        <v>8.63610772280891</v>
      </c>
      <c r="E831" s="4">
        <v>5.17</v>
      </c>
      <c r="F831" s="4">
        <v>34981.3940013668</v>
      </c>
      <c r="G831" s="3">
        <v>1067871.6867719</v>
      </c>
      <c r="H831" s="5" t="s">
        <v>2339</v>
      </c>
    </row>
    <row r="832" ht="14.25" customHeight="1">
      <c r="A832" s="3">
        <v>75045.2502050491</v>
      </c>
      <c r="B832" s="4">
        <v>5.01920753901244</v>
      </c>
      <c r="C832" s="4" t="str">
        <f>IF('Данные (для ящика с усами)'!$B832&lt;4,"менее 3 лет",(IF('Данные (для ящика с усами)'!$B832&lt;7,"4-6 лет","7+ лет")))</f>
        <v>4-6 лет</v>
      </c>
      <c r="D832" s="4">
        <v>8.56358445270126</v>
      </c>
      <c r="E832" s="4">
        <v>4.35</v>
      </c>
      <c r="F832" s="4">
        <v>25492.3174073643</v>
      </c>
      <c r="G832" s="3">
        <v>1152145.9120119</v>
      </c>
      <c r="H832" s="5" t="s">
        <v>3647</v>
      </c>
    </row>
    <row r="833" ht="14.25" customHeight="1">
      <c r="A833" s="3">
        <v>61951.4899285573</v>
      </c>
      <c r="B833" s="4">
        <v>5.01927071633764</v>
      </c>
      <c r="C833" s="4" t="str">
        <f>IF('Данные (для ящика с усами)'!$B833&lt;4,"менее 3 лет",(IF('Данные (для ящика с усами)'!$B833&lt;7,"4-6 лет","7+ лет")))</f>
        <v>4-6 лет</v>
      </c>
      <c r="D833" s="4">
        <v>7.06069232448395</v>
      </c>
      <c r="E833" s="4">
        <v>5.5</v>
      </c>
      <c r="F833" s="4">
        <v>38737.2838608831</v>
      </c>
      <c r="G833" s="3">
        <v>1032180.37825913</v>
      </c>
      <c r="H833" s="5" t="s">
        <v>1337</v>
      </c>
    </row>
    <row r="834" ht="14.25" customHeight="1">
      <c r="A834" s="3">
        <v>51846.2825000028</v>
      </c>
      <c r="B834" s="4">
        <v>5.02263560898686</v>
      </c>
      <c r="C834" s="4" t="str">
        <f>IF('Данные (для ящика с усами)'!$B834&lt;4,"менее 3 лет",(IF('Данные (для ящика с усами)'!$B834&lt;7,"4-6 лет","7+ лет")))</f>
        <v>4-6 лет</v>
      </c>
      <c r="D834" s="4">
        <v>8.07251631258035</v>
      </c>
      <c r="E834" s="4">
        <v>6.46</v>
      </c>
      <c r="F834" s="4">
        <v>24284.8817319837</v>
      </c>
      <c r="G834" s="3">
        <v>641484.238549375</v>
      </c>
      <c r="H834" s="5" t="s">
        <v>311</v>
      </c>
    </row>
    <row r="835" ht="14.25" customHeight="1">
      <c r="A835" s="3">
        <v>80650.4039756258</v>
      </c>
      <c r="B835" s="4">
        <v>5.02347138252874</v>
      </c>
      <c r="C835" s="4" t="str">
        <f>IF('Данные (для ящика с усами)'!$B835&lt;4,"менее 3 лет",(IF('Данные (для ящика с усами)'!$B835&lt;7,"4-6 лет","7+ лет")))</f>
        <v>4-6 лет</v>
      </c>
      <c r="D835" s="4">
        <v>7.51513560119178</v>
      </c>
      <c r="E835" s="4">
        <v>6.1</v>
      </c>
      <c r="F835" s="4">
        <v>54516.28746414</v>
      </c>
      <c r="G835" s="3">
        <v>1651684.77387328</v>
      </c>
      <c r="H835" s="5" t="s">
        <v>4378</v>
      </c>
    </row>
    <row r="836" ht="14.25" customHeight="1">
      <c r="A836" s="3">
        <v>76326.5923246966</v>
      </c>
      <c r="B836" s="4">
        <v>5.02469487017704</v>
      </c>
      <c r="C836" s="4" t="str">
        <f>IF('Данные (для ящика с усами)'!$B836&lt;4,"менее 3 лет",(IF('Данные (для ящика с усами)'!$B836&lt;7,"4-6 лет","7+ лет")))</f>
        <v>4-6 лет</v>
      </c>
      <c r="D836" s="4">
        <v>4.93632900864758</v>
      </c>
      <c r="E836" s="4">
        <v>3.44</v>
      </c>
      <c r="F836" s="4">
        <v>42779.8312959178</v>
      </c>
      <c r="G836" s="3">
        <v>1261843.84432173</v>
      </c>
      <c r="H836" s="5" t="s">
        <v>3854</v>
      </c>
    </row>
    <row r="837" ht="14.25" customHeight="1">
      <c r="A837" s="3">
        <v>87272.0933928583</v>
      </c>
      <c r="B837" s="4">
        <v>5.02586585419831</v>
      </c>
      <c r="C837" s="4" t="str">
        <f>IF('Данные (для ящика с усами)'!$B837&lt;4,"менее 3 лет",(IF('Данные (для ящика с усами)'!$B837&lt;7,"4-6 лет","7+ лет")))</f>
        <v>4-6 лет</v>
      </c>
      <c r="D837" s="4">
        <v>7.18476532329968</v>
      </c>
      <c r="E837" s="4">
        <v>5.39</v>
      </c>
      <c r="F837" s="4">
        <v>7522.33313767242</v>
      </c>
      <c r="G837" s="3">
        <v>910099.644048203</v>
      </c>
      <c r="H837" s="5" t="s">
        <v>4801</v>
      </c>
    </row>
    <row r="838" ht="14.25" customHeight="1">
      <c r="A838" s="3">
        <v>80284.9954255064</v>
      </c>
      <c r="B838" s="4">
        <v>5.02947472180184</v>
      </c>
      <c r="C838" s="4" t="str">
        <f>IF('Данные (для ящика с усами)'!$B838&lt;4,"менее 3 лет",(IF('Данные (для ящика с усами)'!$B838&lt;7,"4-6 лет","7+ лет")))</f>
        <v>4-6 лет</v>
      </c>
      <c r="D838" s="4">
        <v>4.04932054763491</v>
      </c>
      <c r="E838" s="4">
        <v>2.2</v>
      </c>
      <c r="F838" s="4">
        <v>23457.1263973258</v>
      </c>
      <c r="G838" s="3">
        <v>637951.905555102</v>
      </c>
      <c r="H838" s="5" t="s">
        <v>4345</v>
      </c>
    </row>
    <row r="839" ht="14.25" customHeight="1">
      <c r="A839" s="3">
        <v>56030.4748923757</v>
      </c>
      <c r="B839" s="4">
        <v>5.0299145959962</v>
      </c>
      <c r="C839" s="4" t="str">
        <f>IF('Данные (для ящика с усами)'!$B839&lt;4,"менее 3 лет",(IF('Данные (для ящика с усами)'!$B839&lt;7,"4-6 лет","7+ лет")))</f>
        <v>4-6 лет</v>
      </c>
      <c r="D839" s="4">
        <v>7.93258942786732</v>
      </c>
      <c r="E839" s="4">
        <v>3.19</v>
      </c>
      <c r="F839" s="4">
        <v>46255.5414321635</v>
      </c>
      <c r="G839" s="3">
        <v>887016.97636455</v>
      </c>
      <c r="H839" s="5" t="s">
        <v>603</v>
      </c>
    </row>
    <row r="840" ht="14.25" customHeight="1">
      <c r="A840" s="3">
        <v>62124.4754386078</v>
      </c>
      <c r="B840" s="4">
        <v>5.03034216241648</v>
      </c>
      <c r="C840" s="4" t="str">
        <f>IF('Данные (для ящика с усами)'!$B840&lt;4,"менее 3 лет",(IF('Данные (для ящика с усами)'!$B840&lt;7,"4-6 лет","7+ лет")))</f>
        <v>4-6 лет</v>
      </c>
      <c r="D840" s="4">
        <v>6.72409103773028</v>
      </c>
      <c r="E840" s="4">
        <v>4.01</v>
      </c>
      <c r="F840" s="4">
        <v>20478.6304412315</v>
      </c>
      <c r="G840" s="3">
        <v>700903.563917951</v>
      </c>
      <c r="H840" s="5" t="s">
        <v>1369</v>
      </c>
    </row>
    <row r="841" ht="14.25" customHeight="1">
      <c r="A841" s="3">
        <v>86260.7110049625</v>
      </c>
      <c r="B841" s="4">
        <v>5.03050387832822</v>
      </c>
      <c r="C841" s="4" t="str">
        <f>IF('Данные (для ящика с усами)'!$B841&lt;4,"менее 3 лет",(IF('Данные (для ящика с усами)'!$B841&lt;7,"4-6 лет","7+ лет")))</f>
        <v>4-6 лет</v>
      </c>
      <c r="D841" s="4">
        <v>7.44557679321057</v>
      </c>
      <c r="E841" s="4">
        <v>3.08</v>
      </c>
      <c r="F841" s="4">
        <v>23964.6235176275</v>
      </c>
      <c r="G841" s="3">
        <v>1233126.83565238</v>
      </c>
      <c r="H841" s="5" t="s">
        <v>4756</v>
      </c>
    </row>
    <row r="842" ht="14.25" customHeight="1">
      <c r="A842" s="3">
        <v>66141.1915964836</v>
      </c>
      <c r="B842" s="4">
        <v>5.03056170234958</v>
      </c>
      <c r="C842" s="4" t="str">
        <f>IF('Данные (для ящика с усами)'!$B842&lt;4,"менее 3 лет",(IF('Данные (для ящика с усами)'!$B842&lt;7,"4-6 лет","7+ лет")))</f>
        <v>4-6 лет</v>
      </c>
      <c r="D842" s="4">
        <v>7.87611609552218</v>
      </c>
      <c r="E842" s="4">
        <v>3.5</v>
      </c>
      <c r="F842" s="4">
        <v>37355.8646434187</v>
      </c>
      <c r="G842" s="3">
        <v>1148066.81305839</v>
      </c>
      <c r="H842" s="5" t="s">
        <v>2032</v>
      </c>
    </row>
    <row r="843" ht="14.25" customHeight="1">
      <c r="A843" s="3">
        <v>62399.2827900604</v>
      </c>
      <c r="B843" s="4">
        <v>5.03146047284289</v>
      </c>
      <c r="C843" s="4" t="str">
        <f>IF('Данные (для ящика с усами)'!$B843&lt;4,"менее 3 лет",(IF('Данные (для ящика с усами)'!$B843&lt;7,"4-6 лет","7+ лет")))</f>
        <v>4-6 лет</v>
      </c>
      <c r="D843" s="4">
        <v>6.65781104740743</v>
      </c>
      <c r="E843" s="4">
        <v>4.02</v>
      </c>
      <c r="F843" s="4">
        <v>29409.2118659898</v>
      </c>
      <c r="G843" s="3">
        <v>716344.627948195</v>
      </c>
      <c r="H843" s="5" t="s">
        <v>1421</v>
      </c>
    </row>
    <row r="844" ht="14.25" customHeight="1">
      <c r="A844" s="3">
        <v>74416.2042918604</v>
      </c>
      <c r="B844" s="4">
        <v>5.03333650026694</v>
      </c>
      <c r="C844" s="4" t="str">
        <f>IF('Данные (для ящика с усами)'!$B844&lt;4,"менее 3 лет",(IF('Данные (для ящика с усами)'!$B844&lt;7,"4-6 лет","7+ лет")))</f>
        <v>4-6 лет</v>
      </c>
      <c r="D844" s="4">
        <v>7.39800342916835</v>
      </c>
      <c r="E844" s="4">
        <v>6.42</v>
      </c>
      <c r="F844" s="4">
        <v>47907.0205253476</v>
      </c>
      <c r="G844" s="3">
        <v>1546469.7826846</v>
      </c>
      <c r="H844" s="5" t="s">
        <v>3546</v>
      </c>
    </row>
    <row r="845" ht="14.25" customHeight="1">
      <c r="A845" s="3">
        <v>97881.5872793755</v>
      </c>
      <c r="B845" s="4">
        <v>5.0343953105485</v>
      </c>
      <c r="C845" s="4" t="str">
        <f>IF('Данные (для ящика с усами)'!$B845&lt;4,"менее 3 лет",(IF('Данные (для ящика с усами)'!$B845&lt;7,"4-6 лет","7+ лет")))</f>
        <v>4-6 лет</v>
      </c>
      <c r="D845" s="4">
        <v>7.57590511592042</v>
      </c>
      <c r="E845" s="4">
        <v>5.46</v>
      </c>
      <c r="F845" s="4">
        <v>37152.7993405071</v>
      </c>
      <c r="G845" s="3">
        <v>1859160.6253592</v>
      </c>
      <c r="H845" s="5" t="s">
        <v>4996</v>
      </c>
    </row>
    <row r="846" ht="14.25" customHeight="1">
      <c r="A846" s="3">
        <v>77449.316068417</v>
      </c>
      <c r="B846" s="4">
        <v>5.03466123759743</v>
      </c>
      <c r="C846" s="4" t="str">
        <f>IF('Данные (для ящика с усами)'!$B846&lt;4,"менее 3 лет",(IF('Данные (для ящика с усами)'!$B846&lt;7,"4-6 лет","7+ лет")))</f>
        <v>4-6 лет</v>
      </c>
      <c r="D846" s="4">
        <v>6.76095867915818</v>
      </c>
      <c r="E846" s="4">
        <v>2.02</v>
      </c>
      <c r="F846" s="4">
        <v>30054.786865561</v>
      </c>
      <c r="G846" s="3">
        <v>1161457.8482887</v>
      </c>
      <c r="H846" s="5" t="s">
        <v>4013</v>
      </c>
    </row>
    <row r="847" ht="14.25" customHeight="1">
      <c r="A847" s="3">
        <v>75408.3586209423</v>
      </c>
      <c r="B847" s="4">
        <v>5.03565945954752</v>
      </c>
      <c r="C847" s="4" t="str">
        <f>IF('Данные (для ящика с усами)'!$B847&lt;4,"менее 3 лет",(IF('Данные (для ящика с усами)'!$B847&lt;7,"4-6 лет","7+ лет")))</f>
        <v>4-6 лет</v>
      </c>
      <c r="D847" s="4">
        <v>7.70018956189636</v>
      </c>
      <c r="E847" s="4">
        <v>4.02</v>
      </c>
      <c r="F847" s="4">
        <v>33003.2598469884</v>
      </c>
      <c r="G847" s="3">
        <v>1235226.4778327</v>
      </c>
      <c r="H847" s="5" t="s">
        <v>3711</v>
      </c>
    </row>
    <row r="848" ht="14.25" customHeight="1">
      <c r="A848" s="3">
        <v>57139.2897787145</v>
      </c>
      <c r="B848" s="4">
        <v>5.03597736158321</v>
      </c>
      <c r="C848" s="4" t="str">
        <f>IF('Данные (для ящика с усами)'!$B848&lt;4,"менее 3 лет",(IF('Данные (для ящика с усами)'!$B848&lt;7,"4-6 лет","7+ лет")))</f>
        <v>4-6 лет</v>
      </c>
      <c r="D848" s="4">
        <v>5.70523351335082</v>
      </c>
      <c r="E848" s="4">
        <v>3.42</v>
      </c>
      <c r="F848" s="4">
        <v>38266.6544163923</v>
      </c>
      <c r="G848" s="3">
        <v>832536.885367346</v>
      </c>
      <c r="H848" s="5" t="s">
        <v>715</v>
      </c>
    </row>
    <row r="849" ht="14.25" customHeight="1">
      <c r="A849" s="3">
        <v>55774.7338429925</v>
      </c>
      <c r="B849" s="4">
        <v>5.03705182760976</v>
      </c>
      <c r="C849" s="4" t="str">
        <f>IF('Данные (для ящика с усами)'!$B849&lt;4,"менее 3 лет",(IF('Данные (для ящика с усами)'!$B849&lt;7,"4-6 лет","7+ лет")))</f>
        <v>4-6 лет</v>
      </c>
      <c r="D849" s="4">
        <v>8.24958031593547</v>
      </c>
      <c r="E849" s="4">
        <v>4.04</v>
      </c>
      <c r="F849" s="4">
        <v>38812.5060541921</v>
      </c>
      <c r="G849" s="3">
        <v>897013.181028355</v>
      </c>
      <c r="H849" s="5" t="s">
        <v>578</v>
      </c>
    </row>
    <row r="850" ht="14.25" customHeight="1">
      <c r="A850" s="3">
        <v>64975.6628298024</v>
      </c>
      <c r="B850" s="4">
        <v>5.03714165581187</v>
      </c>
      <c r="C850" s="4" t="str">
        <f>IF('Данные (для ящика с усами)'!$B850&lt;4,"менее 3 лет",(IF('Данные (для ящика с усами)'!$B850&lt;7,"4-6 лет","7+ лет")))</f>
        <v>4-6 лет</v>
      </c>
      <c r="D850" s="4">
        <v>6.71046379719542</v>
      </c>
      <c r="E850" s="4">
        <v>4.14</v>
      </c>
      <c r="F850" s="4">
        <v>36975.052172586</v>
      </c>
      <c r="G850" s="3">
        <v>1023862.98375233</v>
      </c>
      <c r="H850" s="5" t="s">
        <v>1844</v>
      </c>
    </row>
    <row r="851" ht="14.25" customHeight="1">
      <c r="A851" s="3">
        <v>58299.8260260313</v>
      </c>
      <c r="B851" s="4">
        <v>5.03756281610782</v>
      </c>
      <c r="C851" s="4" t="str">
        <f>IF('Данные (для ящика с усами)'!$B851&lt;4,"менее 3 лет",(IF('Данные (для ящика с усами)'!$B851&lt;7,"4-6 лет","7+ лет")))</f>
        <v>4-6 лет</v>
      </c>
      <c r="D851" s="4">
        <v>7.00268586878018</v>
      </c>
      <c r="E851" s="4">
        <v>4.03</v>
      </c>
      <c r="F851" s="4">
        <v>31675.2675324341</v>
      </c>
      <c r="G851" s="3">
        <v>868435.275009039</v>
      </c>
      <c r="H851" s="5" t="s">
        <v>834</v>
      </c>
    </row>
    <row r="852" ht="14.25" customHeight="1">
      <c r="A852" s="3">
        <v>69376.1925686203</v>
      </c>
      <c r="B852" s="4">
        <v>5.0383317368751</v>
      </c>
      <c r="C852" s="4" t="str">
        <f>IF('Данные (для ящика с усами)'!$B852&lt;4,"менее 3 лет",(IF('Данные (для ящика с усами)'!$B852&lt;7,"4-6 лет","7+ лет")))</f>
        <v>4-6 лет</v>
      </c>
      <c r="D852" s="4">
        <v>6.05079151922788</v>
      </c>
      <c r="E852" s="4">
        <v>2.15</v>
      </c>
      <c r="F852" s="4">
        <v>18226.1794347775</v>
      </c>
      <c r="G852" s="3">
        <v>714142.240653919</v>
      </c>
      <c r="H852" s="5" t="s">
        <v>2632</v>
      </c>
    </row>
    <row r="853" ht="14.25" customHeight="1">
      <c r="A853" s="3">
        <v>76087.1541852534</v>
      </c>
      <c r="B853" s="4">
        <v>5.03940028818041</v>
      </c>
      <c r="C853" s="4" t="str">
        <f>IF('Данные (для ящика с усами)'!$B853&lt;4,"менее 3 лет",(IF('Данные (для ящика с усами)'!$B853&lt;7,"4-6 лет","7+ лет")))</f>
        <v>4-6 лет</v>
      </c>
      <c r="D853" s="4">
        <v>7.85488401386028</v>
      </c>
      <c r="E853" s="4">
        <v>5.03</v>
      </c>
      <c r="F853" s="4">
        <v>27616.0954548312</v>
      </c>
      <c r="G853" s="3">
        <v>1228138.12912089</v>
      </c>
      <c r="H853" s="5" t="s">
        <v>3809</v>
      </c>
    </row>
    <row r="854" ht="14.25" customHeight="1">
      <c r="A854" s="3">
        <v>69048.1629706496</v>
      </c>
      <c r="B854" s="4">
        <v>5.03948741989657</v>
      </c>
      <c r="C854" s="4" t="str">
        <f>IF('Данные (для ящика с усами)'!$B854&lt;4,"менее 3 лет",(IF('Данные (для ящика с усами)'!$B854&lt;7,"4-6 лет","7+ лет")))</f>
        <v>4-6 лет</v>
      </c>
      <c r="D854" s="4">
        <v>6.11432319486864</v>
      </c>
      <c r="E854" s="4">
        <v>2.5</v>
      </c>
      <c r="F854" s="4">
        <v>41773.5146393455</v>
      </c>
      <c r="G854" s="3">
        <v>1282339.34987649</v>
      </c>
      <c r="H854" s="5" t="s">
        <v>2557</v>
      </c>
    </row>
    <row r="855" ht="14.25" customHeight="1">
      <c r="A855" s="3">
        <v>55716.5395732956</v>
      </c>
      <c r="B855" s="4">
        <v>5.03948962051964</v>
      </c>
      <c r="C855" s="4" t="str">
        <f>IF('Данные (для ящика с усами)'!$B855&lt;4,"менее 3 лет",(IF('Данные (для ящика с усами)'!$B855&lt;7,"4-6 лет","7+ лет")))</f>
        <v>4-6 лет</v>
      </c>
      <c r="D855" s="4">
        <v>5.61599221323448</v>
      </c>
      <c r="E855" s="4">
        <v>4.17</v>
      </c>
      <c r="F855" s="4">
        <v>42051.2954638579</v>
      </c>
      <c r="G855" s="3">
        <v>809057.458605898</v>
      </c>
      <c r="H855" s="5" t="s">
        <v>571</v>
      </c>
    </row>
    <row r="856" ht="14.25" customHeight="1">
      <c r="A856" s="3">
        <v>59982.197225708</v>
      </c>
      <c r="B856" s="4">
        <v>5.04055452310628</v>
      </c>
      <c r="C856" s="4" t="str">
        <f>IF('Данные (для ящика с усами)'!$B856&lt;4,"менее 3 лет",(IF('Данные (для ящика с усами)'!$B856&lt;7,"4-6 лет","7+ лет")))</f>
        <v>4-6 лет</v>
      </c>
      <c r="D856" s="4">
        <v>7.83938778512048</v>
      </c>
      <c r="E856" s="4">
        <v>4.23</v>
      </c>
      <c r="F856" s="4">
        <v>26354.1094721031</v>
      </c>
      <c r="G856" s="3">
        <v>630943.48933854</v>
      </c>
      <c r="H856" s="5" t="s">
        <v>1044</v>
      </c>
    </row>
    <row r="857" ht="14.25" customHeight="1">
      <c r="A857" s="3">
        <v>75992.0038190696</v>
      </c>
      <c r="B857" s="4">
        <v>5.04089643309113</v>
      </c>
      <c r="C857" s="4" t="str">
        <f>IF('Данные (для ящика с усами)'!$B857&lt;4,"менее 3 лет",(IF('Данные (для ящика с усами)'!$B857&lt;7,"4-6 лет","7+ лет")))</f>
        <v>4-6 лет</v>
      </c>
      <c r="D857" s="4">
        <v>6.98477017711493</v>
      </c>
      <c r="E857" s="4">
        <v>3.17</v>
      </c>
      <c r="F857" s="4">
        <v>39503.0980687055</v>
      </c>
      <c r="G857" s="3">
        <v>1131698.21419536</v>
      </c>
      <c r="H857" s="5" t="s">
        <v>3793</v>
      </c>
    </row>
    <row r="858" ht="14.25" customHeight="1">
      <c r="A858" s="3">
        <v>77905.8271893421</v>
      </c>
      <c r="B858" s="4">
        <v>5.04120920321475</v>
      </c>
      <c r="C858" s="4" t="str">
        <f>IF('Данные (для ящика с усами)'!$B858&lt;4,"менее 3 лет",(IF('Данные (для ящика с усами)'!$B858&lt;7,"4-6 лет","7+ лет")))</f>
        <v>4-6 лет</v>
      </c>
      <c r="D858" s="4">
        <v>7.88114383194499</v>
      </c>
      <c r="E858" s="4">
        <v>6.0</v>
      </c>
      <c r="F858" s="4">
        <v>29282.5738140854</v>
      </c>
      <c r="G858" s="3">
        <v>1390251.41993408</v>
      </c>
      <c r="H858" s="5" t="s">
        <v>4066</v>
      </c>
    </row>
    <row r="859" ht="14.25" customHeight="1">
      <c r="A859" s="3">
        <v>74598.4317572117</v>
      </c>
      <c r="B859" s="4">
        <v>5.04287588721026</v>
      </c>
      <c r="C859" s="4" t="str">
        <f>IF('Данные (для ящика с усами)'!$B859&lt;4,"менее 3 лет",(IF('Данные (для ящика с усами)'!$B859&lt;7,"4-6 лет","7+ лет")))</f>
        <v>4-6 лет</v>
      </c>
      <c r="D859" s="4">
        <v>6.60219080351565</v>
      </c>
      <c r="E859" s="4">
        <v>3.3</v>
      </c>
      <c r="F859" s="4">
        <v>44568.6696870031</v>
      </c>
      <c r="G859" s="3">
        <v>1399466.89776341</v>
      </c>
      <c r="H859" s="5" t="s">
        <v>3585</v>
      </c>
    </row>
    <row r="860" ht="14.25" customHeight="1">
      <c r="A860" s="3">
        <v>77961.2219345034</v>
      </c>
      <c r="B860" s="4">
        <v>5.04399256436308</v>
      </c>
      <c r="C860" s="4" t="str">
        <f>IF('Данные (для ящика с усами)'!$B860&lt;4,"менее 3 лет",(IF('Данные (для ящика с усами)'!$B860&lt;7,"4-6 лет","7+ лет")))</f>
        <v>4-6 лет</v>
      </c>
      <c r="D860" s="4">
        <v>6.40013174054124</v>
      </c>
      <c r="E860" s="4">
        <v>2.33</v>
      </c>
      <c r="F860" s="4">
        <v>23334.6802789955</v>
      </c>
      <c r="G860" s="3">
        <v>1003701.04958274</v>
      </c>
      <c r="H860" s="5" t="s">
        <v>4074</v>
      </c>
    </row>
    <row r="861" ht="14.25" customHeight="1">
      <c r="A861" s="3">
        <v>63780.0401520596</v>
      </c>
      <c r="B861" s="4">
        <v>5.04429016187543</v>
      </c>
      <c r="C861" s="4" t="str">
        <f>IF('Данные (для ящика с усами)'!$B861&lt;4,"менее 3 лет",(IF('Данные (для ящика с усами)'!$B861&lt;7,"4-6 лет","7+ лет")))</f>
        <v>4-6 лет</v>
      </c>
      <c r="D861" s="4">
        <v>5.89038797053963</v>
      </c>
      <c r="E861" s="4">
        <v>4.1</v>
      </c>
      <c r="F861" s="4">
        <v>32010.2281101181</v>
      </c>
      <c r="G861" s="3">
        <v>769851.803437351</v>
      </c>
      <c r="H861" s="5" t="s">
        <v>1652</v>
      </c>
    </row>
    <row r="862" ht="14.25" customHeight="1">
      <c r="A862" s="3">
        <v>81570.5411536546</v>
      </c>
      <c r="B862" s="4">
        <v>5.04478319545419</v>
      </c>
      <c r="C862" s="4" t="str">
        <f>IF('Данные (для ящика с усами)'!$B862&lt;4,"менее 3 лет",(IF('Данные (для ящика с усами)'!$B862&lt;7,"4-6 лет","7+ лет")))</f>
        <v>4-6 лет</v>
      </c>
      <c r="D862" s="4">
        <v>7.37114308769816</v>
      </c>
      <c r="E862" s="4">
        <v>6.29</v>
      </c>
      <c r="F862" s="4">
        <v>32485.4096244067</v>
      </c>
      <c r="G862" s="3">
        <v>1472967.81431064</v>
      </c>
      <c r="H862" s="5" t="s">
        <v>4460</v>
      </c>
    </row>
    <row r="863" ht="14.25" customHeight="1">
      <c r="A863" s="3">
        <v>72443.694730065</v>
      </c>
      <c r="B863" s="4">
        <v>5.04501362282637</v>
      </c>
      <c r="C863" s="4" t="str">
        <f>IF('Данные (для ящика с усами)'!$B863&lt;4,"менее 3 лет",(IF('Данные (для ящика с усами)'!$B863&lt;7,"4-6 лет","7+ лет")))</f>
        <v>4-6 лет</v>
      </c>
      <c r="D863" s="4">
        <v>8.00012082307969</v>
      </c>
      <c r="E863" s="4">
        <v>6.22</v>
      </c>
      <c r="F863" s="4">
        <v>31190.6706975358</v>
      </c>
      <c r="G863" s="3">
        <v>1308773.07849935</v>
      </c>
      <c r="H863" s="5" t="s">
        <v>3188</v>
      </c>
    </row>
    <row r="864" ht="14.25" customHeight="1">
      <c r="A864" s="3">
        <v>72551.3697555358</v>
      </c>
      <c r="B864" s="4">
        <v>5.04593244173768</v>
      </c>
      <c r="C864" s="4" t="str">
        <f>IF('Данные (для ящика с усами)'!$B864&lt;4,"менее 3 лет",(IF('Данные (для ящика с усами)'!$B864&lt;7,"4-6 лет","7+ лет")))</f>
        <v>4-6 лет</v>
      </c>
      <c r="D864" s="4">
        <v>5.6138342740983</v>
      </c>
      <c r="E864" s="4">
        <v>4.48</v>
      </c>
      <c r="F864" s="4">
        <v>39740.06393651</v>
      </c>
      <c r="G864" s="3">
        <v>1030324.918922</v>
      </c>
      <c r="H864" s="5" t="s">
        <v>3205</v>
      </c>
    </row>
    <row r="865" ht="14.25" customHeight="1">
      <c r="A865" s="3">
        <v>69340.5603718629</v>
      </c>
      <c r="B865" s="4">
        <v>5.04660574745102</v>
      </c>
      <c r="C865" s="4" t="str">
        <f>IF('Данные (для ящика с усами)'!$B865&lt;4,"менее 3 лет",(IF('Данные (для ящика с усами)'!$B865&lt;7,"4-6 лет","7+ лет")))</f>
        <v>4-6 лет</v>
      </c>
      <c r="D865" s="4">
        <v>6.73752666170833</v>
      </c>
      <c r="E865" s="4">
        <v>4.01</v>
      </c>
      <c r="F865" s="4">
        <v>30726.3794475967</v>
      </c>
      <c r="G865" s="3">
        <v>994107.88980574</v>
      </c>
      <c r="H865" s="5" t="s">
        <v>2621</v>
      </c>
    </row>
    <row r="866" ht="14.25" customHeight="1">
      <c r="A866" s="3">
        <v>66510.0093229711</v>
      </c>
      <c r="B866" s="4">
        <v>5.04681833998998</v>
      </c>
      <c r="C866" s="4" t="str">
        <f>IF('Данные (для ящика с усами)'!$B866&lt;4,"менее 3 лет",(IF('Данные (для ящика с усами)'!$B866&lt;7,"4-6 лет","7+ лет")))</f>
        <v>4-6 лет</v>
      </c>
      <c r="D866" s="4">
        <v>5.5275865895779</v>
      </c>
      <c r="E866" s="4">
        <v>2.47</v>
      </c>
      <c r="F866" s="4">
        <v>29293.6189518118</v>
      </c>
      <c r="G866" s="3">
        <v>758262.612110653</v>
      </c>
      <c r="H866" s="5" t="s">
        <v>2102</v>
      </c>
    </row>
    <row r="867" ht="14.25" customHeight="1">
      <c r="A867" s="3">
        <v>72257.5095710798</v>
      </c>
      <c r="B867" s="4">
        <v>5.04690579452068</v>
      </c>
      <c r="C867" s="4" t="str">
        <f>IF('Данные (для ящика с усами)'!$B867&lt;4,"менее 3 лет",(IF('Данные (для ящика с усами)'!$B867&lt;7,"4-6 лет","7+ лет")))</f>
        <v>4-6 лет</v>
      </c>
      <c r="D867" s="4">
        <v>6.71333401055102</v>
      </c>
      <c r="E867" s="4">
        <v>4.32</v>
      </c>
      <c r="F867" s="4">
        <v>33543.0480643277</v>
      </c>
      <c r="G867" s="3">
        <v>1085943.0760246</v>
      </c>
      <c r="H867" s="5" t="s">
        <v>3159</v>
      </c>
    </row>
    <row r="868" ht="14.25" customHeight="1">
      <c r="A868" s="3">
        <v>55101.8547751937</v>
      </c>
      <c r="B868" s="4">
        <v>5.04881127283007</v>
      </c>
      <c r="C868" s="4" t="str">
        <f>IF('Данные (для ящика с усами)'!$B868&lt;4,"менее 3 лет",(IF('Данные (для ящика с усами)'!$B868&lt;7,"4-6 лет","7+ лет")))</f>
        <v>4-6 лет</v>
      </c>
      <c r="D868" s="4">
        <v>8.52150552239904</v>
      </c>
      <c r="E868" s="4">
        <v>5.32</v>
      </c>
      <c r="F868" s="4">
        <v>41219.3214869116</v>
      </c>
      <c r="G868" s="3">
        <v>1202452.72821149</v>
      </c>
      <c r="H868" s="5" t="s">
        <v>511</v>
      </c>
    </row>
    <row r="869" ht="14.25" customHeight="1">
      <c r="A869" s="3">
        <v>67775.5464232384</v>
      </c>
      <c r="B869" s="4">
        <v>5.04914202644397</v>
      </c>
      <c r="C869" s="4" t="str">
        <f>IF('Данные (для ящика с усами)'!$B869&lt;4,"менее 3 лет",(IF('Данные (для ящика с усами)'!$B869&lt;7,"4-6 лет","7+ лет")))</f>
        <v>4-6 лет</v>
      </c>
      <c r="D869" s="4">
        <v>7.84524962213073</v>
      </c>
      <c r="E869" s="4">
        <v>3.17</v>
      </c>
      <c r="F869" s="4">
        <v>38345.5810827917</v>
      </c>
      <c r="G869" s="3">
        <v>1101120.25874282</v>
      </c>
      <c r="H869" s="5" t="s">
        <v>2328</v>
      </c>
    </row>
    <row r="870" ht="14.25" customHeight="1">
      <c r="A870" s="3">
        <v>70125.7658430307</v>
      </c>
      <c r="B870" s="4">
        <v>5.05125433303741</v>
      </c>
      <c r="C870" s="4" t="str">
        <f>IF('Данные (для ящика с усами)'!$B870&lt;4,"менее 3 лет",(IF('Данные (для ящика с усами)'!$B870&lt;7,"4-6 лет","7+ лет")))</f>
        <v>4-6 лет</v>
      </c>
      <c r="D870" s="4">
        <v>4.76590308426072</v>
      </c>
      <c r="E870" s="4">
        <v>4.34</v>
      </c>
      <c r="F870" s="4">
        <v>22063.2106188327</v>
      </c>
      <c r="G870" s="3">
        <v>619407.486265183</v>
      </c>
      <c r="H870" s="5" t="s">
        <v>2772</v>
      </c>
    </row>
    <row r="871" ht="14.25" customHeight="1">
      <c r="A871" s="3">
        <v>71158.058190107</v>
      </c>
      <c r="B871" s="4">
        <v>5.0516712177772</v>
      </c>
      <c r="C871" s="4" t="str">
        <f>IF('Данные (для ящика с усами)'!$B871&lt;4,"менее 3 лет",(IF('Данные (для ящика с усами)'!$B871&lt;7,"4-6 лет","7+ лет")))</f>
        <v>4-6 лет</v>
      </c>
      <c r="D871" s="4">
        <v>6.36470529349571</v>
      </c>
      <c r="E871" s="4">
        <v>3.45</v>
      </c>
      <c r="F871" s="4">
        <v>30221.3273660378</v>
      </c>
      <c r="G871" s="3">
        <v>1016871.41491422</v>
      </c>
      <c r="H871" s="5" t="s">
        <v>2966</v>
      </c>
    </row>
    <row r="872" ht="14.25" customHeight="1">
      <c r="A872" s="3">
        <v>77163.3005697761</v>
      </c>
      <c r="B872" s="4">
        <v>5.05231150130606</v>
      </c>
      <c r="C872" s="4" t="str">
        <f>IF('Данные (для ящика с усами)'!$B872&lt;4,"менее 3 лет",(IF('Данные (для ящика с усами)'!$B872&lt;7,"4-6 лет","7+ лет")))</f>
        <v>4-6 лет</v>
      </c>
      <c r="D872" s="4">
        <v>7.51406203163427</v>
      </c>
      <c r="E872" s="4">
        <v>6.06</v>
      </c>
      <c r="F872" s="4">
        <v>27766.7619389615</v>
      </c>
      <c r="G872" s="3">
        <v>1228362.74689606</v>
      </c>
      <c r="H872" s="5" t="s">
        <v>3976</v>
      </c>
    </row>
    <row r="873" ht="14.25" customHeight="1">
      <c r="A873" s="3">
        <v>54510.2000978175</v>
      </c>
      <c r="B873" s="4">
        <v>5.05258001257671</v>
      </c>
      <c r="C873" s="4" t="str">
        <f>IF('Данные (для ящика с усами)'!$B873&lt;4,"менее 3 лет",(IF('Данные (для ящика с усами)'!$B873&lt;7,"4-6 лет","7+ лет")))</f>
        <v>4-6 лет</v>
      </c>
      <c r="D873" s="4">
        <v>8.7236676648856</v>
      </c>
      <c r="E873" s="4">
        <v>4.15</v>
      </c>
      <c r="F873" s="4">
        <v>20211.4369936921</v>
      </c>
      <c r="G873" s="3">
        <v>845553.369501204</v>
      </c>
      <c r="H873" s="5" t="s">
        <v>466</v>
      </c>
    </row>
    <row r="874" ht="14.25" customHeight="1">
      <c r="A874" s="3">
        <v>66770.2200263572</v>
      </c>
      <c r="B874" s="4">
        <v>5.05348634431031</v>
      </c>
      <c r="C874" s="4" t="str">
        <f>IF('Данные (для ящика с усами)'!$B874&lt;4,"менее 3 лет",(IF('Данные (для ящика с усами)'!$B874&lt;7,"4-6 лет","7+ лет")))</f>
        <v>4-6 лет</v>
      </c>
      <c r="D874" s="4">
        <v>6.61948457718926</v>
      </c>
      <c r="E874" s="4">
        <v>4.47</v>
      </c>
      <c r="F874" s="4">
        <v>33238.3327360145</v>
      </c>
      <c r="G874" s="3">
        <v>885611.578262466</v>
      </c>
      <c r="H874" s="5" t="s">
        <v>2155</v>
      </c>
    </row>
    <row r="875" ht="14.25" customHeight="1">
      <c r="A875" s="3">
        <v>87768.404739816</v>
      </c>
      <c r="B875" s="4">
        <v>5.05354272365211</v>
      </c>
      <c r="C875" s="4" t="str">
        <f>IF('Данные (для ящика с усами)'!$B875&lt;4,"менее 3 лет",(IF('Данные (для ящика с усами)'!$B875&lt;7,"4-6 лет","7+ лет")))</f>
        <v>4-6 лет</v>
      </c>
      <c r="D875" s="4">
        <v>6.54137569538824</v>
      </c>
      <c r="E875" s="4">
        <v>2.31</v>
      </c>
      <c r="F875" s="4">
        <v>45801.4331946553</v>
      </c>
      <c r="G875" s="3">
        <v>1698198.75136999</v>
      </c>
      <c r="H875" s="5" t="s">
        <v>4828</v>
      </c>
    </row>
    <row r="876" ht="14.25" customHeight="1">
      <c r="A876" s="3">
        <v>40141.5664765174</v>
      </c>
      <c r="B876" s="4">
        <v>5.05581967521378</v>
      </c>
      <c r="C876" s="4" t="str">
        <f>IF('Данные (для ящика с усами)'!$B876&lt;4,"менее 3 лет",(IF('Данные (для ящика с усами)'!$B876&lt;7,"4-6 лет","7+ лет")))</f>
        <v>4-6 лет</v>
      </c>
      <c r="D876" s="4">
        <v>7.39815393078189</v>
      </c>
      <c r="E876" s="4">
        <v>4.46</v>
      </c>
      <c r="F876" s="4">
        <v>53364.4628809632</v>
      </c>
      <c r="G876" s="3">
        <v>744291.027321073</v>
      </c>
      <c r="H876" s="5" t="s">
        <v>26</v>
      </c>
    </row>
    <row r="877" ht="14.25" customHeight="1">
      <c r="A877" s="3">
        <v>69500.8934648957</v>
      </c>
      <c r="B877" s="4">
        <v>5.05659805787442</v>
      </c>
      <c r="C877" s="4" t="str">
        <f>IF('Данные (для ящика с усами)'!$B877&lt;4,"менее 3 лет",(IF('Данные (для ящика с усами)'!$B877&lt;7,"4-6 лет","7+ лет")))</f>
        <v>4-6 лет</v>
      </c>
      <c r="D877" s="4">
        <v>6.06314604074628</v>
      </c>
      <c r="E877" s="4">
        <v>3.2</v>
      </c>
      <c r="F877" s="4">
        <v>48767.4010372761</v>
      </c>
      <c r="G877" s="3">
        <v>1170204.33909911</v>
      </c>
      <c r="H877" s="5" t="s">
        <v>2659</v>
      </c>
    </row>
    <row r="878" ht="14.25" customHeight="1">
      <c r="A878" s="3">
        <v>87678.1632415863</v>
      </c>
      <c r="B878" s="4">
        <v>5.05678880579954</v>
      </c>
      <c r="C878" s="4" t="str">
        <f>IF('Данные (для ящика с усами)'!$B878&lt;4,"менее 3 лет",(IF('Данные (для ящика с усами)'!$B878&lt;7,"4-6 лет","7+ лет")))</f>
        <v>4-6 лет</v>
      </c>
      <c r="D878" s="4">
        <v>7.71277415264595</v>
      </c>
      <c r="E878" s="4">
        <v>3.16</v>
      </c>
      <c r="F878" s="4">
        <v>43805.5218876889</v>
      </c>
      <c r="G878" s="3">
        <v>1753967.47659683</v>
      </c>
      <c r="H878" s="5" t="s">
        <v>4823</v>
      </c>
    </row>
    <row r="879" ht="14.25" customHeight="1">
      <c r="A879" s="3">
        <v>68001.195261978</v>
      </c>
      <c r="B879" s="4">
        <v>5.05751096303373</v>
      </c>
      <c r="C879" s="4" t="str">
        <f>IF('Данные (для ящика с усами)'!$B879&lt;4,"менее 3 лет",(IF('Данные (для ящика с усами)'!$B879&lt;7,"4-6 лет","7+ лет")))</f>
        <v>4-6 лет</v>
      </c>
      <c r="D879" s="4">
        <v>7.22893792228854</v>
      </c>
      <c r="E879" s="4">
        <v>4.41</v>
      </c>
      <c r="F879" s="4">
        <v>47116.0637993214</v>
      </c>
      <c r="G879" s="3">
        <v>1122083.25116264</v>
      </c>
      <c r="H879" s="5" t="s">
        <v>2369</v>
      </c>
    </row>
    <row r="880" ht="14.25" customHeight="1">
      <c r="A880" s="3">
        <v>61846.1358997764</v>
      </c>
      <c r="B880" s="4">
        <v>5.05757839190972</v>
      </c>
      <c r="C880" s="4" t="str">
        <f>IF('Данные (для ящика с усами)'!$B880&lt;4,"менее 3 лет",(IF('Данные (для ящика с усами)'!$B880&lt;7,"4-6 лет","7+ лет")))</f>
        <v>4-6 лет</v>
      </c>
      <c r="D880" s="4">
        <v>7.68114117334553</v>
      </c>
      <c r="E880" s="4">
        <v>3.39</v>
      </c>
      <c r="F880" s="4">
        <v>69621.7133777904</v>
      </c>
      <c r="G880" s="3">
        <v>1504315.61883962</v>
      </c>
      <c r="H880" s="5" t="s">
        <v>1319</v>
      </c>
    </row>
    <row r="881" ht="14.25" customHeight="1">
      <c r="A881" s="3">
        <v>80228.5991869139</v>
      </c>
      <c r="B881" s="4">
        <v>5.06003149223995</v>
      </c>
      <c r="C881" s="4" t="str">
        <f>IF('Данные (для ящика с усами)'!$B881&lt;4,"менее 3 лет",(IF('Данные (для ящика с усами)'!$B881&lt;7,"4-6 лет","7+ лет")))</f>
        <v>4-6 лет</v>
      </c>
      <c r="D881" s="4">
        <v>8.76701435445877</v>
      </c>
      <c r="E881" s="4">
        <v>3.29</v>
      </c>
      <c r="F881" s="4">
        <v>27255.2508187695</v>
      </c>
      <c r="G881" s="3">
        <v>1535946.64311382</v>
      </c>
      <c r="H881" s="5" t="s">
        <v>4339</v>
      </c>
    </row>
    <row r="882" ht="14.25" customHeight="1">
      <c r="A882" s="3">
        <v>65550.8032769554</v>
      </c>
      <c r="B882" s="4">
        <v>5.060302790228</v>
      </c>
      <c r="C882" s="4" t="str">
        <f>IF('Данные (для ящика с усами)'!$B882&lt;4,"менее 3 лет",(IF('Данные (для ящика с усами)'!$B882&lt;7,"4-6 лет","7+ лет")))</f>
        <v>4-6 лет</v>
      </c>
      <c r="D882" s="4">
        <v>8.39274174992297</v>
      </c>
      <c r="E882" s="4">
        <v>3.22</v>
      </c>
      <c r="F882" s="4">
        <v>55084.159332361</v>
      </c>
      <c r="G882" s="3">
        <v>1474296.41581626</v>
      </c>
      <c r="H882" s="5" t="s">
        <v>1935</v>
      </c>
    </row>
    <row r="883" ht="14.25" customHeight="1">
      <c r="A883" s="3">
        <v>58197.7978904284</v>
      </c>
      <c r="B883" s="4">
        <v>5.06056763526657</v>
      </c>
      <c r="C883" s="4" t="str">
        <f>IF('Данные (для ящика с усами)'!$B883&lt;4,"менее 3 лет",(IF('Данные (для ящика с усами)'!$B883&lt;7,"4-6 лет","7+ лет")))</f>
        <v>4-6 лет</v>
      </c>
      <c r="D883" s="4">
        <v>5.36519887123015</v>
      </c>
      <c r="E883" s="4">
        <v>3.3</v>
      </c>
      <c r="F883" s="4">
        <v>16253.2386743318</v>
      </c>
      <c r="G883" s="3">
        <v>357250.687774128</v>
      </c>
      <c r="H883" s="5" t="s">
        <v>825</v>
      </c>
    </row>
    <row r="884" ht="14.25" customHeight="1">
      <c r="A884" s="3">
        <v>62141.6986053257</v>
      </c>
      <c r="B884" s="4">
        <v>5.06059605925568</v>
      </c>
      <c r="C884" s="4" t="str">
        <f>IF('Данные (для ящика с усами)'!$B884&lt;4,"менее 3 лет",(IF('Данные (для ящика с усами)'!$B884&lt;7,"4-6 лет","7+ лет")))</f>
        <v>4-6 лет</v>
      </c>
      <c r="D884" s="4">
        <v>6.06368047340078</v>
      </c>
      <c r="E884" s="4">
        <v>4.01</v>
      </c>
      <c r="F884" s="4">
        <v>37463.8364758492</v>
      </c>
      <c r="G884" s="3">
        <v>916717.604663816</v>
      </c>
      <c r="H884" s="5" t="s">
        <v>1376</v>
      </c>
    </row>
    <row r="885" ht="14.25" customHeight="1">
      <c r="A885" s="3">
        <v>62857.0781294696</v>
      </c>
      <c r="B885" s="4">
        <v>5.0608864216225</v>
      </c>
      <c r="C885" s="4" t="str">
        <f>IF('Данные (для ящика с усами)'!$B885&lt;4,"менее 3 лет",(IF('Данные (для ящика с усами)'!$B885&lt;7,"4-6 лет","7+ лет")))</f>
        <v>4-6 лет</v>
      </c>
      <c r="D885" s="4">
        <v>5.86157642101207</v>
      </c>
      <c r="E885" s="4">
        <v>4.17</v>
      </c>
      <c r="F885" s="4">
        <v>48339.9406011155</v>
      </c>
      <c r="G885" s="3">
        <v>915992.557770428</v>
      </c>
      <c r="H885" s="5" t="s">
        <v>1496</v>
      </c>
    </row>
    <row r="886" ht="14.25" customHeight="1">
      <c r="A886" s="3">
        <v>77553.906400904</v>
      </c>
      <c r="B886" s="4">
        <v>5.06180548927409</v>
      </c>
      <c r="C886" s="4" t="str">
        <f>IF('Данные (для ящика с усами)'!$B886&lt;4,"менее 3 лет",(IF('Данные (для ящика с усами)'!$B886&lt;7,"4-6 лет","7+ лет")))</f>
        <v>4-6 лет</v>
      </c>
      <c r="D886" s="4">
        <v>8.53537545426274</v>
      </c>
      <c r="E886" s="4">
        <v>6.45</v>
      </c>
      <c r="F886" s="4">
        <v>53405.5058147593</v>
      </c>
      <c r="G886" s="3">
        <v>1603627.28021896</v>
      </c>
      <c r="H886" s="5" t="s">
        <v>4032</v>
      </c>
    </row>
    <row r="887" ht="14.25" customHeight="1">
      <c r="A887" s="3">
        <v>71501.1388030428</v>
      </c>
      <c r="B887" s="4">
        <v>5.06252490517381</v>
      </c>
      <c r="C887" s="4" t="str">
        <f>IF('Данные (для ящика с усами)'!$B887&lt;4,"менее 3 лет",(IF('Данные (для ящика с усами)'!$B887&lt;7,"4-6 лет","7+ лет")))</f>
        <v>4-6 лет</v>
      </c>
      <c r="D887" s="4">
        <v>7.06003804578331</v>
      </c>
      <c r="E887" s="4">
        <v>5.26</v>
      </c>
      <c r="F887" s="4">
        <v>44428.1528985916</v>
      </c>
      <c r="G887" s="3">
        <v>1293383.8900123</v>
      </c>
      <c r="H887" s="5" t="s">
        <v>3045</v>
      </c>
    </row>
    <row r="888" ht="14.25" customHeight="1">
      <c r="A888" s="3">
        <v>70080.627556823</v>
      </c>
      <c r="B888" s="4">
        <v>5.0625715643314</v>
      </c>
      <c r="C888" s="4" t="str">
        <f>IF('Данные (для ящика с усами)'!$B888&lt;4,"менее 3 лет",(IF('Данные (для ящика с усами)'!$B888&lt;7,"4-6 лет","7+ лет")))</f>
        <v>4-6 лет</v>
      </c>
      <c r="D888" s="4">
        <v>7.24942486671336</v>
      </c>
      <c r="E888" s="4">
        <v>4.05</v>
      </c>
      <c r="F888" s="4">
        <v>32524.4337847431</v>
      </c>
      <c r="G888" s="3">
        <v>1081578.61947581</v>
      </c>
      <c r="H888" s="5" t="s">
        <v>2765</v>
      </c>
    </row>
    <row r="889" ht="14.25" customHeight="1">
      <c r="A889" s="3">
        <v>61801.4653741058</v>
      </c>
      <c r="B889" s="4">
        <v>5.06461143128205</v>
      </c>
      <c r="C889" s="4" t="str">
        <f>IF('Данные (для ящика с усами)'!$B889&lt;4,"менее 3 лет",(IF('Данные (для ящика с усами)'!$B889&lt;7,"4-6 лет","7+ лет")))</f>
        <v>4-6 лет</v>
      </c>
      <c r="D889" s="4">
        <v>7.4810911734002</v>
      </c>
      <c r="E889" s="4">
        <v>5.49</v>
      </c>
      <c r="F889" s="4">
        <v>36326.6969405435</v>
      </c>
      <c r="G889" s="3">
        <v>988175.007392312</v>
      </c>
      <c r="H889" s="5" t="s">
        <v>1307</v>
      </c>
    </row>
    <row r="890" ht="14.25" customHeight="1">
      <c r="A890" s="3">
        <v>58140.9403169597</v>
      </c>
      <c r="B890" s="4">
        <v>5.06485537454129</v>
      </c>
      <c r="C890" s="4" t="str">
        <f>IF('Данные (для ящика с усами)'!$B890&lt;4,"менее 3 лет",(IF('Данные (для ящика с усами)'!$B890&lt;7,"4-6 лет","7+ лет")))</f>
        <v>4-6 лет</v>
      </c>
      <c r="D890" s="4">
        <v>6.64944766108622</v>
      </c>
      <c r="E890" s="4">
        <v>2.27</v>
      </c>
      <c r="F890" s="4">
        <v>49337.5315215261</v>
      </c>
      <c r="G890" s="3">
        <v>755292.114360277</v>
      </c>
      <c r="H890" s="5" t="s">
        <v>816</v>
      </c>
    </row>
    <row r="891" ht="14.25" customHeight="1">
      <c r="A891" s="3">
        <v>56315.3515750161</v>
      </c>
      <c r="B891" s="4">
        <v>5.06497533379259</v>
      </c>
      <c r="C891" s="4" t="str">
        <f>IF('Данные (для ящика с усами)'!$B891&lt;4,"менее 3 лет",(IF('Данные (для ящика с усами)'!$B891&lt;7,"4-6 лет","7+ лет")))</f>
        <v>4-6 лет</v>
      </c>
      <c r="D891" s="4">
        <v>8.70823944606268</v>
      </c>
      <c r="E891" s="4">
        <v>3.46</v>
      </c>
      <c r="F891" s="4">
        <v>40985.4771960678</v>
      </c>
      <c r="G891" s="3">
        <v>899466.574924011</v>
      </c>
      <c r="H891" s="5" t="s">
        <v>630</v>
      </c>
    </row>
    <row r="892" ht="14.25" customHeight="1">
      <c r="A892" s="3">
        <v>55401.9341900918</v>
      </c>
      <c r="B892" s="4">
        <v>5.06513132386176</v>
      </c>
      <c r="C892" s="4" t="str">
        <f>IF('Данные (для ящика с усами)'!$B892&lt;4,"менее 3 лет",(IF('Данные (для ящика с усами)'!$B892&lt;7,"4-6 лет","7+ лет")))</f>
        <v>4-6 лет</v>
      </c>
      <c r="D892" s="4">
        <v>6.76673034610067</v>
      </c>
      <c r="E892" s="4">
        <v>4.45</v>
      </c>
      <c r="F892" s="4">
        <v>41185.7590689891</v>
      </c>
      <c r="G892" s="3">
        <v>841276.586098969</v>
      </c>
      <c r="H892" s="5" t="s">
        <v>532</v>
      </c>
    </row>
    <row r="893" ht="14.25" customHeight="1">
      <c r="A893" s="3">
        <v>57597.580941644</v>
      </c>
      <c r="B893" s="4">
        <v>5.06713464058369</v>
      </c>
      <c r="C893" s="4" t="str">
        <f>IF('Данные (для ящика с усами)'!$B893&lt;4,"менее 3 лет",(IF('Данные (для ящика с усами)'!$B893&lt;7,"4-6 лет","7+ лет")))</f>
        <v>4-6 лет</v>
      </c>
      <c r="D893" s="4">
        <v>6.56820803717748</v>
      </c>
      <c r="E893" s="4">
        <v>2.02</v>
      </c>
      <c r="F893" s="4">
        <v>29580.7955971684</v>
      </c>
      <c r="G893" s="3">
        <v>771214.479572304</v>
      </c>
      <c r="H893" s="5" t="s">
        <v>753</v>
      </c>
    </row>
    <row r="894" ht="14.25" customHeight="1">
      <c r="A894" s="3">
        <v>79706.9630576574</v>
      </c>
      <c r="B894" s="4">
        <v>5.06788959105897</v>
      </c>
      <c r="C894" s="4" t="str">
        <f>IF('Данные (для ящика с усами)'!$B894&lt;4,"менее 3 лет",(IF('Данные (для ящика с усами)'!$B894&lt;7,"4-6 лет","7+ лет")))</f>
        <v>4-6 лет</v>
      </c>
      <c r="D894" s="4">
        <v>8.21977112328625</v>
      </c>
      <c r="E894" s="4">
        <v>3.12</v>
      </c>
      <c r="F894" s="4">
        <v>39717.8135763095</v>
      </c>
      <c r="G894" s="3">
        <v>1556786.60019477</v>
      </c>
      <c r="H894" s="5" t="s">
        <v>4289</v>
      </c>
    </row>
    <row r="895" ht="14.25" customHeight="1">
      <c r="A895" s="3">
        <v>87314.6358158543</v>
      </c>
      <c r="B895" s="4">
        <v>5.07000575639601</v>
      </c>
      <c r="C895" s="4" t="str">
        <f>IF('Данные (для ящика с усами)'!$B895&lt;4,"менее 3 лет",(IF('Данные (для ящика с усами)'!$B895&lt;7,"4-6 лет","7+ лет")))</f>
        <v>4-6 лет</v>
      </c>
      <c r="D895" s="4">
        <v>6.68468009602798</v>
      </c>
      <c r="E895" s="4">
        <v>2.18</v>
      </c>
      <c r="F895" s="4">
        <v>25224.645923367</v>
      </c>
      <c r="G895" s="3">
        <v>1143621.36025678</v>
      </c>
      <c r="H895" s="5" t="s">
        <v>4804</v>
      </c>
    </row>
    <row r="896" ht="14.25" customHeight="1">
      <c r="A896" s="3">
        <v>62623.3598277839</v>
      </c>
      <c r="B896" s="4">
        <v>5.0716241250198</v>
      </c>
      <c r="C896" s="4" t="str">
        <f>IF('Данные (для ящика с усами)'!$B896&lt;4,"менее 3 лет",(IF('Данные (для ящика с усами)'!$B896&lt;7,"4-6 лет","7+ лет")))</f>
        <v>4-6 лет</v>
      </c>
      <c r="D896" s="4">
        <v>6.77101506551938</v>
      </c>
      <c r="E896" s="4">
        <v>3.33</v>
      </c>
      <c r="F896" s="4">
        <v>50985.9712018761</v>
      </c>
      <c r="G896" s="3">
        <v>1211899.66622008</v>
      </c>
      <c r="H896" s="5" t="s">
        <v>1452</v>
      </c>
    </row>
    <row r="897" ht="14.25" customHeight="1">
      <c r="A897" s="3">
        <v>71155.1399501188</v>
      </c>
      <c r="B897" s="4">
        <v>5.07234631877603</v>
      </c>
      <c r="C897" s="4" t="str">
        <f>IF('Данные (для ящика с усами)'!$B897&lt;4,"менее 3 лет",(IF('Данные (для ящика с усами)'!$B897&lt;7,"4-6 лет","7+ лет")))</f>
        <v>4-6 лет</v>
      </c>
      <c r="D897" s="4">
        <v>6.8008108283074</v>
      </c>
      <c r="E897" s="4">
        <v>3.32</v>
      </c>
      <c r="F897" s="4">
        <v>41453.7923943332</v>
      </c>
      <c r="G897" s="3">
        <v>1147685.30055025</v>
      </c>
      <c r="H897" s="5" t="s">
        <v>2965</v>
      </c>
    </row>
    <row r="898" ht="14.25" customHeight="1">
      <c r="A898" s="3">
        <v>65935.6126094122</v>
      </c>
      <c r="B898" s="4">
        <v>5.07318188607426</v>
      </c>
      <c r="C898" s="4" t="str">
        <f>IF('Данные (для ящика с усами)'!$B898&lt;4,"менее 3 лет",(IF('Данные (для ящика с усами)'!$B898&lt;7,"4-6 лет","7+ лет")))</f>
        <v>4-6 лет</v>
      </c>
      <c r="D898" s="4">
        <v>8.26163222570554</v>
      </c>
      <c r="E898" s="4">
        <v>4.16</v>
      </c>
      <c r="F898" s="4">
        <v>36262.4269048276</v>
      </c>
      <c r="G898" s="3">
        <v>1060440.59565584</v>
      </c>
      <c r="H898" s="5" t="s">
        <v>1996</v>
      </c>
    </row>
    <row r="899" ht="14.25" customHeight="1">
      <c r="A899" s="3">
        <v>69439.942960083</v>
      </c>
      <c r="B899" s="4">
        <v>5.0733089759278</v>
      </c>
      <c r="C899" s="4" t="str">
        <f>IF('Данные (для ящика с усами)'!$B899&lt;4,"менее 3 лет",(IF('Данные (для ящика с усами)'!$B899&lt;7,"4-6 лет","7+ лет")))</f>
        <v>4-6 лет</v>
      </c>
      <c r="D899" s="4">
        <v>8.1883805471403</v>
      </c>
      <c r="E899" s="4">
        <v>5.38</v>
      </c>
      <c r="F899" s="4">
        <v>33995.7666240844</v>
      </c>
      <c r="G899" s="3">
        <v>1217267.93402436</v>
      </c>
      <c r="H899" s="5" t="s">
        <v>2648</v>
      </c>
    </row>
    <row r="900" ht="14.25" customHeight="1">
      <c r="A900" s="3">
        <v>51621.3304207314</v>
      </c>
      <c r="B900" s="4">
        <v>5.07332065683076</v>
      </c>
      <c r="C900" s="4" t="str">
        <f>IF('Данные (для ящика с усами)'!$B900&lt;4,"менее 3 лет",(IF('Данные (для ящика с усами)'!$B900&lt;7,"4-6 лет","7+ лет")))</f>
        <v>4-6 лет</v>
      </c>
      <c r="D900" s="4">
        <v>6.01549516526931</v>
      </c>
      <c r="E900" s="4">
        <v>2.35</v>
      </c>
      <c r="F900" s="4">
        <v>18194.1215455488</v>
      </c>
      <c r="G900" s="3">
        <v>459446.419277469</v>
      </c>
      <c r="H900" s="5" t="s">
        <v>298</v>
      </c>
    </row>
    <row r="901" ht="14.25" customHeight="1">
      <c r="A901" s="3">
        <v>77020.3304446328</v>
      </c>
      <c r="B901" s="4">
        <v>5.07398225206865</v>
      </c>
      <c r="C901" s="4" t="str">
        <f>IF('Данные (для ящика с усами)'!$B901&lt;4,"менее 3 лет",(IF('Данные (для ящика с усами)'!$B901&lt;7,"4-6 лет","7+ лет")))</f>
        <v>4-6 лет</v>
      </c>
      <c r="D901" s="4">
        <v>5.85949434058047</v>
      </c>
      <c r="E901" s="4">
        <v>3.23</v>
      </c>
      <c r="F901" s="4">
        <v>25332.0069722632</v>
      </c>
      <c r="G901" s="3">
        <v>936553.70426812</v>
      </c>
      <c r="H901" s="5" t="s">
        <v>3952</v>
      </c>
    </row>
    <row r="902" ht="14.25" customHeight="1">
      <c r="A902" s="3">
        <v>76624.1481209345</v>
      </c>
      <c r="B902" s="4">
        <v>5.07427151634472</v>
      </c>
      <c r="C902" s="4" t="str">
        <f>IF('Данные (для ящика с усами)'!$B902&lt;4,"менее 3 лет",(IF('Данные (для ящика с усами)'!$B902&lt;7,"4-6 лет","7+ лет")))</f>
        <v>4-6 лет</v>
      </c>
      <c r="D902" s="4">
        <v>6.26505149627313</v>
      </c>
      <c r="E902" s="4">
        <v>4.17</v>
      </c>
      <c r="F902" s="4">
        <v>47039.0936481342</v>
      </c>
      <c r="G902" s="3">
        <v>1436995.20045098</v>
      </c>
      <c r="H902" s="5" t="s">
        <v>3894</v>
      </c>
    </row>
    <row r="903" ht="14.25" customHeight="1">
      <c r="A903" s="3">
        <v>57889.3298418358</v>
      </c>
      <c r="B903" s="4">
        <v>5.07612519347106</v>
      </c>
      <c r="C903" s="4" t="str">
        <f>IF('Данные (для ящика с усами)'!$B903&lt;4,"менее 3 лет",(IF('Данные (для ящика с усами)'!$B903&lt;7,"4-6 лет","7+ лет")))</f>
        <v>4-6 лет</v>
      </c>
      <c r="D903" s="4">
        <v>6.60956716057521</v>
      </c>
      <c r="E903" s="4">
        <v>4.0</v>
      </c>
      <c r="F903" s="4">
        <v>27588.3558514114</v>
      </c>
      <c r="G903" s="3">
        <v>578593.533945177</v>
      </c>
      <c r="H903" s="5" t="s">
        <v>788</v>
      </c>
    </row>
    <row r="904" ht="14.25" customHeight="1">
      <c r="A904" s="3">
        <v>77742.1891532105</v>
      </c>
      <c r="B904" s="4">
        <v>5.07662466957736</v>
      </c>
      <c r="C904" s="4" t="str">
        <f>IF('Данные (для ящика с усами)'!$B904&lt;4,"менее 3 лет",(IF('Данные (для ящика с усами)'!$B904&lt;7,"4-6 лет","7+ лет")))</f>
        <v>4-6 лет</v>
      </c>
      <c r="D904" s="4">
        <v>7.37751164956977</v>
      </c>
      <c r="E904" s="4">
        <v>4.41</v>
      </c>
      <c r="F904" s="4">
        <v>22231.8303233337</v>
      </c>
      <c r="G904" s="3">
        <v>1105024.41626697</v>
      </c>
      <c r="H904" s="5" t="s">
        <v>4051</v>
      </c>
    </row>
    <row r="905" ht="14.25" customHeight="1">
      <c r="A905" s="3">
        <v>59716.5830745135</v>
      </c>
      <c r="B905" s="4">
        <v>5.07804265243038</v>
      </c>
      <c r="C905" s="4" t="str">
        <f>IF('Данные (для ящика с усами)'!$B905&lt;4,"менее 3 лет",(IF('Данные (для ящика с усами)'!$B905&lt;7,"4-6 лет","7+ лет")))</f>
        <v>4-6 лет</v>
      </c>
      <c r="D905" s="4">
        <v>4.46053037010385</v>
      </c>
      <c r="E905" s="4">
        <v>2.01</v>
      </c>
      <c r="F905" s="4">
        <v>49859.4990656439</v>
      </c>
      <c r="G905" s="3">
        <v>936234.347590201</v>
      </c>
      <c r="H905" s="5" t="s">
        <v>1001</v>
      </c>
    </row>
    <row r="906" ht="14.25" customHeight="1">
      <c r="A906" s="3">
        <v>49160.3041106888</v>
      </c>
      <c r="B906" s="4">
        <v>5.07818403610439</v>
      </c>
      <c r="C906" s="4" t="str">
        <f>IF('Данные (для ящика с усами)'!$B906&lt;4,"менее 3 лет",(IF('Данные (для ящика с усами)'!$B906&lt;7,"4-6 лет","7+ лет")))</f>
        <v>4-6 лет</v>
      </c>
      <c r="D906" s="4">
        <v>7.99264504291446</v>
      </c>
      <c r="E906" s="4">
        <v>6.13</v>
      </c>
      <c r="F906" s="4">
        <v>28382.7066944246</v>
      </c>
      <c r="G906" s="3">
        <v>585440.431447712</v>
      </c>
      <c r="H906" s="5" t="s">
        <v>183</v>
      </c>
    </row>
    <row r="907" ht="14.25" customHeight="1">
      <c r="A907" s="3">
        <v>64823.0158352191</v>
      </c>
      <c r="B907" s="4">
        <v>5.07900617488015</v>
      </c>
      <c r="C907" s="4" t="str">
        <f>IF('Данные (для ящика с усами)'!$B907&lt;4,"менее 3 лет",(IF('Данные (для ящика с усами)'!$B907&lt;7,"4-6 лет","7+ лет")))</f>
        <v>4-6 лет</v>
      </c>
      <c r="D907" s="4">
        <v>7.05392714721785</v>
      </c>
      <c r="E907" s="4">
        <v>5.12</v>
      </c>
      <c r="F907" s="4">
        <v>36481.3277519106</v>
      </c>
      <c r="G907" s="3">
        <v>914231.292306789</v>
      </c>
      <c r="H907" s="5" t="s">
        <v>1821</v>
      </c>
    </row>
    <row r="908" ht="14.25" customHeight="1">
      <c r="A908" s="3">
        <v>64957.9263793336</v>
      </c>
      <c r="B908" s="4">
        <v>5.07922883509893</v>
      </c>
      <c r="C908" s="4" t="str">
        <f>IF('Данные (для ящика с усами)'!$B908&lt;4,"менее 3 лет",(IF('Данные (для ящика с усами)'!$B908&lt;7,"4-6 лет","7+ лет")))</f>
        <v>4-6 лет</v>
      </c>
      <c r="D908" s="4">
        <v>7.64833492038703</v>
      </c>
      <c r="E908" s="4">
        <v>4.0</v>
      </c>
      <c r="F908" s="4">
        <v>49513.8964301784</v>
      </c>
      <c r="G908" s="3">
        <v>1279160.98758546</v>
      </c>
      <c r="H908" s="5" t="s">
        <v>1840</v>
      </c>
    </row>
    <row r="909" ht="14.25" customHeight="1">
      <c r="A909" s="3">
        <v>58180.4193953147</v>
      </c>
      <c r="B909" s="4">
        <v>5.07945690434882</v>
      </c>
      <c r="C909" s="4" t="str">
        <f>IF('Данные (для ящика с усами)'!$B909&lt;4,"менее 3 лет",(IF('Данные (для ящика с усами)'!$B909&lt;7,"4-6 лет","7+ лет")))</f>
        <v>4-6 лет</v>
      </c>
      <c r="D909" s="4">
        <v>7.59272730902288</v>
      </c>
      <c r="E909" s="4">
        <v>3.07</v>
      </c>
      <c r="F909" s="4">
        <v>36506.9773946166</v>
      </c>
      <c r="G909" s="3">
        <v>1062593.48320726</v>
      </c>
      <c r="H909" s="5" t="s">
        <v>820</v>
      </c>
    </row>
    <row r="910" ht="14.25" customHeight="1">
      <c r="A910" s="3">
        <v>94295.6632538238</v>
      </c>
      <c r="B910" s="4">
        <v>5.07948507598264</v>
      </c>
      <c r="C910" s="4" t="str">
        <f>IF('Данные (для ящика с усами)'!$B910&lt;4,"менее 3 лет",(IF('Данные (для ящика с усами)'!$B910&lt;7,"4-6 лет","7+ лет")))</f>
        <v>4-6 лет</v>
      </c>
      <c r="D910" s="4">
        <v>7.25514073313275</v>
      </c>
      <c r="E910" s="4">
        <v>6.43</v>
      </c>
      <c r="F910" s="4">
        <v>46014.5822168986</v>
      </c>
      <c r="G910" s="3">
        <v>1876497.26887759</v>
      </c>
      <c r="H910" s="5" t="s">
        <v>4964</v>
      </c>
    </row>
    <row r="911" ht="14.25" customHeight="1">
      <c r="A911" s="3">
        <v>74245.8660534458</v>
      </c>
      <c r="B911" s="4">
        <v>5.08251610218933</v>
      </c>
      <c r="C911" s="4" t="str">
        <f>IF('Данные (для ящика с усами)'!$B911&lt;4,"менее 3 лет",(IF('Данные (для ящика с усами)'!$B911&lt;7,"4-6 лет","7+ лет")))</f>
        <v>4-6 лет</v>
      </c>
      <c r="D911" s="4">
        <v>5.96140678000104</v>
      </c>
      <c r="E911" s="4">
        <v>4.22</v>
      </c>
      <c r="F911" s="4">
        <v>53039.316132583</v>
      </c>
      <c r="G911" s="3">
        <v>1270297.54493105</v>
      </c>
      <c r="H911" s="5" t="s">
        <v>3510</v>
      </c>
    </row>
    <row r="912" ht="14.25" customHeight="1">
      <c r="A912" s="3">
        <v>79120.441521083</v>
      </c>
      <c r="B912" s="4">
        <v>5.08336072977614</v>
      </c>
      <c r="C912" s="4" t="str">
        <f>IF('Данные (для ящика с усами)'!$B912&lt;4,"менее 3 лет",(IF('Данные (для ящика с усами)'!$B912&lt;7,"4-6 лет","7+ лет")))</f>
        <v>4-6 лет</v>
      </c>
      <c r="D912" s="4">
        <v>5.40178682510908</v>
      </c>
      <c r="E912" s="4">
        <v>4.25</v>
      </c>
      <c r="F912" s="4">
        <v>39563.971196089</v>
      </c>
      <c r="G912" s="3">
        <v>1046030.11422824</v>
      </c>
      <c r="H912" s="5" t="s">
        <v>4223</v>
      </c>
    </row>
    <row r="913" ht="14.25" customHeight="1">
      <c r="A913" s="3">
        <v>70513.2122393858</v>
      </c>
      <c r="B913" s="4">
        <v>5.08372241806461</v>
      </c>
      <c r="C913" s="4" t="str">
        <f>IF('Данные (для ящика с усами)'!$B913&lt;4,"менее 3 лет",(IF('Данные (для ящика с усами)'!$B913&lt;7,"4-6 лет","7+ лет")))</f>
        <v>4-6 лет</v>
      </c>
      <c r="D913" s="4">
        <v>7.19915619028139</v>
      </c>
      <c r="E913" s="4">
        <v>5.02</v>
      </c>
      <c r="F913" s="4">
        <v>39275.7752947386</v>
      </c>
      <c r="G913" s="3">
        <v>1383783.91183265</v>
      </c>
      <c r="H913" s="5" t="s">
        <v>2837</v>
      </c>
    </row>
    <row r="914" ht="14.25" customHeight="1">
      <c r="A914" s="3">
        <v>58708.4171567401</v>
      </c>
      <c r="B914" s="4">
        <v>5.08386103572807</v>
      </c>
      <c r="C914" s="4" t="str">
        <f>IF('Данные (для ящика с усами)'!$B914&lt;4,"менее 3 лет",(IF('Данные (для ящика с усами)'!$B914&lt;7,"4-6 лет","7+ лет")))</f>
        <v>4-6 лет</v>
      </c>
      <c r="D914" s="4">
        <v>6.26282588360742</v>
      </c>
      <c r="E914" s="4">
        <v>4.07</v>
      </c>
      <c r="F914" s="4">
        <v>15969.9260412397</v>
      </c>
      <c r="G914" s="3">
        <v>483986.108992529</v>
      </c>
      <c r="H914" s="5" t="s">
        <v>885</v>
      </c>
    </row>
    <row r="915" ht="14.25" customHeight="1">
      <c r="A915" s="3">
        <v>74338.9277097637</v>
      </c>
      <c r="B915" s="4">
        <v>5.08471486781009</v>
      </c>
      <c r="C915" s="4" t="str">
        <f>IF('Данные (для ящика с усами)'!$B915&lt;4,"менее 3 лет",(IF('Данные (для ящика с усами)'!$B915&lt;7,"4-6 лет","7+ лет")))</f>
        <v>4-6 лет</v>
      </c>
      <c r="D915" s="4">
        <v>5.18685279573061</v>
      </c>
      <c r="E915" s="4">
        <v>4.07</v>
      </c>
      <c r="F915" s="4">
        <v>18057.1717844535</v>
      </c>
      <c r="G915" s="3">
        <v>720080.232052889</v>
      </c>
      <c r="H915" s="5" t="s">
        <v>3528</v>
      </c>
    </row>
    <row r="916" ht="14.25" customHeight="1">
      <c r="A916" s="3">
        <v>73223.9423033619</v>
      </c>
      <c r="B916" s="4">
        <v>5.08555836580056</v>
      </c>
      <c r="C916" s="4" t="str">
        <f>IF('Данные (для ящика с усами)'!$B916&lt;4,"менее 3 лет",(IF('Данные (для ящика с усами)'!$B916&lt;7,"4-6 лет","7+ лет")))</f>
        <v>4-6 лет</v>
      </c>
      <c r="D916" s="4">
        <v>7.70676078704944</v>
      </c>
      <c r="E916" s="4">
        <v>6.14</v>
      </c>
      <c r="F916" s="4">
        <v>41113.0067737208</v>
      </c>
      <c r="G916" s="3">
        <v>1425745.29714829</v>
      </c>
      <c r="H916" s="5" t="s">
        <v>3327</v>
      </c>
    </row>
    <row r="917" ht="14.25" customHeight="1">
      <c r="A917" s="3">
        <v>70791.5190743963</v>
      </c>
      <c r="B917" s="4">
        <v>5.08647949013104</v>
      </c>
      <c r="C917" s="4" t="str">
        <f>IF('Данные (для ящика с усами)'!$B917&lt;4,"менее 3 лет",(IF('Данные (для ящика с усами)'!$B917&lt;7,"4-6 лет","7+ лет")))</f>
        <v>4-6 лет</v>
      </c>
      <c r="D917" s="4">
        <v>5.29338316497502</v>
      </c>
      <c r="E917" s="4">
        <v>4.03</v>
      </c>
      <c r="F917" s="4">
        <v>19314.632852302</v>
      </c>
      <c r="G917" s="3">
        <v>738760.747431326</v>
      </c>
      <c r="H917" s="5" t="s">
        <v>2891</v>
      </c>
    </row>
    <row r="918" ht="14.25" customHeight="1">
      <c r="A918" s="3">
        <v>82816.5609386095</v>
      </c>
      <c r="B918" s="4">
        <v>5.08743879653817</v>
      </c>
      <c r="C918" s="4" t="str">
        <f>IF('Данные (для ящика с усами)'!$B918&lt;4,"менее 3 лет",(IF('Данные (для ящика с усами)'!$B918&lt;7,"4-6 лет","7+ лет")))</f>
        <v>4-6 лет</v>
      </c>
      <c r="D918" s="4">
        <v>6.84021907449586</v>
      </c>
      <c r="E918" s="4">
        <v>2.44</v>
      </c>
      <c r="F918" s="4">
        <v>36855.6693510726</v>
      </c>
      <c r="G918" s="3">
        <v>1387987.80302448</v>
      </c>
      <c r="H918" s="5" t="s">
        <v>4557</v>
      </c>
    </row>
    <row r="919" ht="14.25" customHeight="1">
      <c r="A919" s="3">
        <v>41064.8721712056</v>
      </c>
      <c r="B919" s="4">
        <v>5.08752112208946</v>
      </c>
      <c r="C919" s="4" t="str">
        <f>IF('Данные (для ящика с усами)'!$B919&lt;4,"менее 3 лет",(IF('Данные (для ящика с усами)'!$B919&lt;7,"4-6 лет","7+ лет")))</f>
        <v>4-6 лет</v>
      </c>
      <c r="D919" s="4">
        <v>7.0998985501543</v>
      </c>
      <c r="E919" s="4">
        <v>5.45</v>
      </c>
      <c r="F919" s="4">
        <v>37600.6872807497</v>
      </c>
      <c r="G919" s="3">
        <v>557228.784197101</v>
      </c>
      <c r="H919" s="5" t="s">
        <v>35</v>
      </c>
    </row>
    <row r="920" ht="14.25" customHeight="1">
      <c r="A920" s="3">
        <v>64938.7524934366</v>
      </c>
      <c r="B920" s="4">
        <v>5.08979227644551</v>
      </c>
      <c r="C920" s="4" t="str">
        <f>IF('Данные (для ящика с усами)'!$B920&lt;4,"менее 3 лет",(IF('Данные (для ящика с усами)'!$B920&lt;7,"4-6 лет","7+ лет")))</f>
        <v>4-6 лет</v>
      </c>
      <c r="D920" s="4">
        <v>7.16230715526819</v>
      </c>
      <c r="E920" s="4">
        <v>6.13</v>
      </c>
      <c r="F920" s="4">
        <v>34736.0802438393</v>
      </c>
      <c r="G920" s="3">
        <v>1058610.75205687</v>
      </c>
      <c r="H920" s="5" t="s">
        <v>1838</v>
      </c>
    </row>
    <row r="921" ht="14.25" customHeight="1">
      <c r="A921" s="3">
        <v>65554.8425211145</v>
      </c>
      <c r="B921" s="4">
        <v>5.09206414213944</v>
      </c>
      <c r="C921" s="4" t="str">
        <f>IF('Данные (для ящика с усами)'!$B921&lt;4,"менее 3 лет",(IF('Данные (для ящика с усами)'!$B921&lt;7,"4-6 лет","7+ лет")))</f>
        <v>4-6 лет</v>
      </c>
      <c r="D921" s="4">
        <v>7.98276410037822</v>
      </c>
      <c r="E921" s="4">
        <v>6.47</v>
      </c>
      <c r="F921" s="4">
        <v>39239.8382526767</v>
      </c>
      <c r="G921" s="3">
        <v>1130677.46584398</v>
      </c>
      <c r="H921" s="5" t="s">
        <v>1936</v>
      </c>
    </row>
    <row r="922" ht="14.25" customHeight="1">
      <c r="A922" s="3">
        <v>84556.6362650632</v>
      </c>
      <c r="B922" s="4">
        <v>5.0924589631743</v>
      </c>
      <c r="C922" s="4" t="str">
        <f>IF('Данные (для ящика с усами)'!$B922&lt;4,"менее 3 лет",(IF('Данные (для ящика с усами)'!$B922&lt;7,"4-6 лет","7+ лет")))</f>
        <v>4-6 лет</v>
      </c>
      <c r="D922" s="4">
        <v>6.72341234745114</v>
      </c>
      <c r="E922" s="4">
        <v>2.42</v>
      </c>
      <c r="F922" s="4">
        <v>31797.3174441015</v>
      </c>
      <c r="G922" s="3">
        <v>1326846.69873569</v>
      </c>
      <c r="H922" s="5" t="s">
        <v>4673</v>
      </c>
    </row>
    <row r="923" ht="14.25" customHeight="1">
      <c r="A923" s="3">
        <v>79710.1950696969</v>
      </c>
      <c r="B923" s="4">
        <v>5.09311400483124</v>
      </c>
      <c r="C923" s="4" t="str">
        <f>IF('Данные (для ящика с усами)'!$B923&lt;4,"менее 3 лет",(IF('Данные (для ящика с усами)'!$B923&lt;7,"4-6 лет","7+ лет")))</f>
        <v>4-6 лет</v>
      </c>
      <c r="D923" s="4">
        <v>8.24188013742262</v>
      </c>
      <c r="E923" s="4">
        <v>6.24</v>
      </c>
      <c r="F923" s="4">
        <v>39830.0512644179</v>
      </c>
      <c r="G923" s="3">
        <v>1448668.42384023</v>
      </c>
      <c r="H923" s="5" t="s">
        <v>4290</v>
      </c>
    </row>
    <row r="924" ht="14.25" customHeight="1">
      <c r="A924" s="3">
        <v>71052.4616627335</v>
      </c>
      <c r="B924" s="4">
        <v>5.09379403335602</v>
      </c>
      <c r="C924" s="4" t="str">
        <f>IF('Данные (для ящика с усами)'!$B924&lt;4,"менее 3 лет",(IF('Данные (для ящика с усами)'!$B924&lt;7,"4-6 лет","7+ лет")))</f>
        <v>4-6 лет</v>
      </c>
      <c r="D924" s="4">
        <v>7.14208920683364</v>
      </c>
      <c r="E924" s="4">
        <v>3.45</v>
      </c>
      <c r="F924" s="4">
        <v>46731.657488535</v>
      </c>
      <c r="G924" s="3">
        <v>1379456.03071087</v>
      </c>
      <c r="H924" s="5" t="s">
        <v>2940</v>
      </c>
    </row>
    <row r="925" ht="14.25" customHeight="1">
      <c r="A925" s="3">
        <v>64254.1632714264</v>
      </c>
      <c r="B925" s="4">
        <v>5.09447630687688</v>
      </c>
      <c r="C925" s="4" t="str">
        <f>IF('Данные (для ящика с усами)'!$B925&lt;4,"менее 3 лет",(IF('Данные (для ящика с усами)'!$B925&lt;7,"4-6 лет","7+ лет")))</f>
        <v>4-6 лет</v>
      </c>
      <c r="D925" s="4">
        <v>8.62954156118229</v>
      </c>
      <c r="E925" s="4">
        <v>4.19</v>
      </c>
      <c r="F925" s="4">
        <v>58051.0390469699</v>
      </c>
      <c r="G925" s="3">
        <v>1524689.0633018</v>
      </c>
      <c r="H925" s="5" t="s">
        <v>1715</v>
      </c>
    </row>
    <row r="926" ht="14.25" customHeight="1">
      <c r="A926" s="3">
        <v>74994.8556439817</v>
      </c>
      <c r="B926" s="4">
        <v>5.09468526925391</v>
      </c>
      <c r="C926" s="4" t="str">
        <f>IF('Данные (для ящика с усами)'!$B926&lt;4,"менее 3 лет",(IF('Данные (для ящика с усами)'!$B926&lt;7,"4-6 лет","7+ лет")))</f>
        <v>4-6 лет</v>
      </c>
      <c r="D926" s="4">
        <v>7.44884653995745</v>
      </c>
      <c r="E926" s="4">
        <v>3.13</v>
      </c>
      <c r="F926" s="4">
        <v>41651.6484799624</v>
      </c>
      <c r="G926" s="3">
        <v>1301486.68554609</v>
      </c>
      <c r="H926" s="5" t="s">
        <v>3640</v>
      </c>
    </row>
    <row r="927" ht="14.25" customHeight="1">
      <c r="A927" s="3">
        <v>68816.8707930841</v>
      </c>
      <c r="B927" s="4">
        <v>5.09580470085178</v>
      </c>
      <c r="C927" s="4" t="str">
        <f>IF('Данные (для ящика с усами)'!$B927&lt;4,"менее 3 лет",(IF('Данные (для ящика с усами)'!$B927&lt;7,"4-6 лет","7+ лет")))</f>
        <v>4-6 лет</v>
      </c>
      <c r="D927" s="4">
        <v>7.96348058202224</v>
      </c>
      <c r="E927" s="4">
        <v>5.22</v>
      </c>
      <c r="F927" s="4">
        <v>18444.0306829985</v>
      </c>
      <c r="G927" s="3">
        <v>937325.566062778</v>
      </c>
      <c r="H927" s="5" t="s">
        <v>2510</v>
      </c>
    </row>
    <row r="928" ht="14.25" customHeight="1">
      <c r="A928" s="3">
        <v>56679.0160169699</v>
      </c>
      <c r="B928" s="4">
        <v>5.09664348646614</v>
      </c>
      <c r="C928" s="4" t="str">
        <f>IF('Данные (для ящика с усами)'!$B928&lt;4,"менее 3 лет",(IF('Данные (для ящика с усами)'!$B928&lt;7,"4-6 лет","7+ лет")))</f>
        <v>4-6 лет</v>
      </c>
      <c r="D928" s="4">
        <v>8.97141185227243</v>
      </c>
      <c r="E928" s="4">
        <v>5.49</v>
      </c>
      <c r="F928" s="4">
        <v>40785.0273026425</v>
      </c>
      <c r="G928" s="3">
        <v>1110598.75469885</v>
      </c>
      <c r="H928" s="5" t="s">
        <v>660</v>
      </c>
    </row>
    <row r="929" ht="14.25" customHeight="1">
      <c r="A929" s="3">
        <v>78199.4550105539</v>
      </c>
      <c r="B929" s="4">
        <v>5.0977627007872</v>
      </c>
      <c r="C929" s="4" t="str">
        <f>IF('Данные (для ящика с усами)'!$B929&lt;4,"менее 3 лет",(IF('Данные (для ящика с усами)'!$B929&lt;7,"4-6 лет","7+ лет")))</f>
        <v>4-6 лет</v>
      </c>
      <c r="D929" s="4">
        <v>6.16361475910618</v>
      </c>
      <c r="E929" s="4">
        <v>2.01</v>
      </c>
      <c r="F929" s="4">
        <v>50241.0408021144</v>
      </c>
      <c r="G929" s="3">
        <v>1491153.03012842</v>
      </c>
      <c r="H929" s="5" t="s">
        <v>4110</v>
      </c>
    </row>
    <row r="930" ht="14.25" customHeight="1">
      <c r="A930" s="3">
        <v>59821.3562905055</v>
      </c>
      <c r="B930" s="4">
        <v>5.09787124382279</v>
      </c>
      <c r="C930" s="4" t="str">
        <f>IF('Данные (для ящика с усами)'!$B930&lt;4,"менее 3 лет",(IF('Данные (для ящика с усами)'!$B930&lt;7,"4-6 лет","7+ лет")))</f>
        <v>4-6 лет</v>
      </c>
      <c r="D930" s="4">
        <v>5.33095329066488</v>
      </c>
      <c r="E930" s="4">
        <v>3.41</v>
      </c>
      <c r="F930" s="4">
        <v>54223.6556549503</v>
      </c>
      <c r="G930" s="3">
        <v>965491.869795113</v>
      </c>
      <c r="H930" s="5" t="s">
        <v>1017</v>
      </c>
    </row>
    <row r="931" ht="14.25" customHeight="1">
      <c r="A931" s="3">
        <v>74270.5910085997</v>
      </c>
      <c r="B931" s="4">
        <v>5.0980647409099</v>
      </c>
      <c r="C931" s="4" t="str">
        <f>IF('Данные (для ящика с усами)'!$B931&lt;4,"менее 3 лет",(IF('Данные (для ящика с усами)'!$B931&lt;7,"4-6 лет","7+ лет")))</f>
        <v>4-6 лет</v>
      </c>
      <c r="D931" s="4">
        <v>7.18380042285626</v>
      </c>
      <c r="E931" s="4">
        <v>6.17</v>
      </c>
      <c r="F931" s="4">
        <v>42021.2252230828</v>
      </c>
      <c r="G931" s="3">
        <v>1368670.29921318</v>
      </c>
      <c r="H931" s="5" t="s">
        <v>3515</v>
      </c>
    </row>
    <row r="932" ht="14.25" customHeight="1">
      <c r="A932" s="3">
        <v>66764.3984517923</v>
      </c>
      <c r="B932" s="4">
        <v>5.09811727635137</v>
      </c>
      <c r="C932" s="4" t="str">
        <f>IF('Данные (для ящика с усами)'!$B932&lt;4,"менее 3 лет",(IF('Данные (для ящика с усами)'!$B932&lt;7,"4-6 лет","7+ лет")))</f>
        <v>4-6 лет</v>
      </c>
      <c r="D932" s="4">
        <v>8.64624901367577</v>
      </c>
      <c r="E932" s="4">
        <v>6.18</v>
      </c>
      <c r="F932" s="4">
        <v>28467.2114417195</v>
      </c>
      <c r="G932" s="3">
        <v>1238406.18978395</v>
      </c>
      <c r="H932" s="5" t="s">
        <v>2152</v>
      </c>
    </row>
    <row r="933" ht="14.25" customHeight="1">
      <c r="A933" s="3">
        <v>60027.5608566821</v>
      </c>
      <c r="B933" s="4">
        <v>5.09845805006911</v>
      </c>
      <c r="C933" s="4" t="str">
        <f>IF('Данные (для ящика с усами)'!$B933&lt;4,"менее 3 лет",(IF('Данные (для ящика с усами)'!$B933&lt;7,"4-6 лет","7+ лет")))</f>
        <v>4-6 лет</v>
      </c>
      <c r="D933" s="4">
        <v>6.03184260035863</v>
      </c>
      <c r="E933" s="4">
        <v>3.34</v>
      </c>
      <c r="F933" s="4">
        <v>54738.6296908617</v>
      </c>
      <c r="G933" s="3">
        <v>1007224.9288462</v>
      </c>
      <c r="H933" s="5" t="s">
        <v>1050</v>
      </c>
    </row>
    <row r="934" ht="14.25" customHeight="1">
      <c r="A934" s="3">
        <v>62173.5800990082</v>
      </c>
      <c r="B934" s="4">
        <v>5.09895855448709</v>
      </c>
      <c r="C934" s="4" t="str">
        <f>IF('Данные (для ящика с усами)'!$B934&lt;4,"менее 3 лет",(IF('Данные (для ящика с усами)'!$B934&lt;7,"4-6 лет","7+ лет")))</f>
        <v>4-6 лет</v>
      </c>
      <c r="D934" s="4">
        <v>5.66226814704503</v>
      </c>
      <c r="E934" s="4">
        <v>3.14</v>
      </c>
      <c r="F934" s="4">
        <v>3883.44816400862</v>
      </c>
      <c r="G934" s="3">
        <v>231189.820989858</v>
      </c>
      <c r="H934" s="5" t="s">
        <v>1380</v>
      </c>
    </row>
    <row r="935" ht="14.25" customHeight="1">
      <c r="A935" s="3">
        <v>63918.0515806233</v>
      </c>
      <c r="B935" s="4">
        <v>5.09915766791419</v>
      </c>
      <c r="C935" s="4" t="str">
        <f>IF('Данные (для ящика с усами)'!$B935&lt;4,"менее 3 лет",(IF('Данные (для ящика с усами)'!$B935&lt;7,"4-6 лет","7+ лет")))</f>
        <v>4-6 лет</v>
      </c>
      <c r="D935" s="4">
        <v>7.66294151193101</v>
      </c>
      <c r="E935" s="4">
        <v>4.26</v>
      </c>
      <c r="F935" s="4">
        <v>48669.6497436346</v>
      </c>
      <c r="G935" s="3">
        <v>1095035.10604503</v>
      </c>
      <c r="H935" s="5" t="s">
        <v>1680</v>
      </c>
    </row>
    <row r="936" ht="14.25" customHeight="1">
      <c r="A936" s="3">
        <v>75780.621122509</v>
      </c>
      <c r="B936" s="4">
        <v>5.10068290563414</v>
      </c>
      <c r="C936" s="4" t="str">
        <f>IF('Данные (для ящика с усами)'!$B936&lt;4,"менее 3 лет",(IF('Данные (для ящика с усами)'!$B936&lt;7,"4-6 лет","7+ лет")))</f>
        <v>4-6 лет</v>
      </c>
      <c r="D936" s="4">
        <v>7.0909244935846</v>
      </c>
      <c r="E936" s="4">
        <v>4.45</v>
      </c>
      <c r="F936" s="4">
        <v>34944.9817610417</v>
      </c>
      <c r="G936" s="3">
        <v>1078713.22702937</v>
      </c>
      <c r="H936" s="5" t="s">
        <v>3755</v>
      </c>
    </row>
    <row r="937" ht="14.25" customHeight="1">
      <c r="A937" s="3">
        <v>68006.7091937064</v>
      </c>
      <c r="B937" s="4">
        <v>5.10069029813443</v>
      </c>
      <c r="C937" s="4" t="str">
        <f>IF('Данные (для ящика с усами)'!$B937&lt;4,"менее 3 лет",(IF('Данные (для ящика с усами)'!$B937&lt;7,"4-6 лет","7+ лет")))</f>
        <v>4-6 лет</v>
      </c>
      <c r="D937" s="4">
        <v>7.15105968006005</v>
      </c>
      <c r="E937" s="4">
        <v>4.21</v>
      </c>
      <c r="F937" s="4">
        <v>43749.6567306951</v>
      </c>
      <c r="G937" s="3">
        <v>1252416.69126182</v>
      </c>
      <c r="H937" s="5" t="s">
        <v>2371</v>
      </c>
    </row>
    <row r="938" ht="14.25" customHeight="1">
      <c r="A938" s="3">
        <v>84802.7876049128</v>
      </c>
      <c r="B938" s="4">
        <v>5.10161379965276</v>
      </c>
      <c r="C938" s="4" t="str">
        <f>IF('Данные (для ящика с усами)'!$B938&lt;4,"менее 3 лет",(IF('Данные (для ящика с усами)'!$B938&lt;7,"4-6 лет","7+ лет")))</f>
        <v>4-6 лет</v>
      </c>
      <c r="D938" s="4">
        <v>7.84481196444293</v>
      </c>
      <c r="E938" s="4">
        <v>6.04</v>
      </c>
      <c r="F938" s="4">
        <v>35748.3314738967</v>
      </c>
      <c r="G938" s="3">
        <v>1437983.82471793</v>
      </c>
      <c r="H938" s="5" t="s">
        <v>4688</v>
      </c>
    </row>
    <row r="939" ht="14.25" customHeight="1">
      <c r="A939" s="3">
        <v>60437.722660494</v>
      </c>
      <c r="B939" s="4">
        <v>5.10217702273648</v>
      </c>
      <c r="C939" s="4" t="str">
        <f>IF('Данные (для ящика с усами)'!$B939&lt;4,"менее 3 лет",(IF('Данные (для ящика с усами)'!$B939&lt;7,"4-6 лет","7+ лет")))</f>
        <v>4-6 лет</v>
      </c>
      <c r="D939" s="4">
        <v>5.66960027008705</v>
      </c>
      <c r="E939" s="4">
        <v>2.42</v>
      </c>
      <c r="F939" s="4">
        <v>30461.703413479</v>
      </c>
      <c r="G939" s="3">
        <v>619664.251164385</v>
      </c>
      <c r="H939" s="5" t="s">
        <v>1098</v>
      </c>
    </row>
    <row r="940" ht="14.25" customHeight="1">
      <c r="A940" s="3">
        <v>84452.4550661708</v>
      </c>
      <c r="B940" s="4">
        <v>5.10368306520899</v>
      </c>
      <c r="C940" s="4" t="str">
        <f>IF('Данные (для ящика с усами)'!$B940&lt;4,"менее 3 лет",(IF('Данные (для ящика с усами)'!$B940&lt;7,"4-6 лет","7+ лет")))</f>
        <v>4-6 лет</v>
      </c>
      <c r="D940" s="4">
        <v>7.98194164699315</v>
      </c>
      <c r="E940" s="4">
        <v>4.48</v>
      </c>
      <c r="F940" s="4">
        <v>38221.135745887</v>
      </c>
      <c r="G940" s="3">
        <v>1482107.3699638</v>
      </c>
      <c r="H940" s="5" t="s">
        <v>4669</v>
      </c>
    </row>
    <row r="941" ht="14.25" customHeight="1">
      <c r="A941" s="3">
        <v>57316.0426049873</v>
      </c>
      <c r="B941" s="4">
        <v>5.10517214914778</v>
      </c>
      <c r="C941" s="4" t="str">
        <f>IF('Данные (для ящика с усами)'!$B941&lt;4,"менее 3 лет",(IF('Данные (для ящика с усами)'!$B941&lt;7,"4-6 лет","7+ лет")))</f>
        <v>4-6 лет</v>
      </c>
      <c r="D941" s="4">
        <v>6.986446484258</v>
      </c>
      <c r="E941" s="4">
        <v>4.0</v>
      </c>
      <c r="F941" s="4">
        <v>26121.1446173338</v>
      </c>
      <c r="G941" s="3">
        <v>623181.134793922</v>
      </c>
      <c r="H941" s="5" t="s">
        <v>733</v>
      </c>
    </row>
    <row r="942" ht="14.25" customHeight="1">
      <c r="A942" s="3">
        <v>57730.322003931</v>
      </c>
      <c r="B942" s="4">
        <v>5.10538108402423</v>
      </c>
      <c r="C942" s="4" t="str">
        <f>IF('Данные (для ящика с усами)'!$B942&lt;4,"менее 3 лет",(IF('Данные (для ящика с усами)'!$B942&lt;7,"4-6 лет","7+ лет")))</f>
        <v>4-6 лет</v>
      </c>
      <c r="D942" s="4">
        <v>9.001898576874</v>
      </c>
      <c r="E942" s="4">
        <v>6.06</v>
      </c>
      <c r="F942" s="4">
        <v>42451.3062846808</v>
      </c>
      <c r="G942" s="3">
        <v>1299991.950812</v>
      </c>
      <c r="H942" s="5" t="s">
        <v>767</v>
      </c>
    </row>
    <row r="943" ht="14.25" customHeight="1">
      <c r="A943" s="3">
        <v>51628.0145585102</v>
      </c>
      <c r="B943" s="4">
        <v>5.10588588180307</v>
      </c>
      <c r="C943" s="4" t="str">
        <f>IF('Данные (для ящика с усами)'!$B943&lt;4,"менее 3 лет",(IF('Данные (для ящика с усами)'!$B943&lt;7,"4-6 лет","7+ лет")))</f>
        <v>4-6 лет</v>
      </c>
      <c r="D943" s="4">
        <v>8.69693706027036</v>
      </c>
      <c r="E943" s="4">
        <v>4.22</v>
      </c>
      <c r="F943" s="4">
        <v>32713.0994978924</v>
      </c>
      <c r="G943" s="3">
        <v>817938.777410864</v>
      </c>
      <c r="H943" s="5" t="s">
        <v>299</v>
      </c>
    </row>
    <row r="944" ht="14.25" customHeight="1">
      <c r="A944" s="3">
        <v>56063.4808667633</v>
      </c>
      <c r="B944" s="4">
        <v>5.10693512014806</v>
      </c>
      <c r="C944" s="4" t="str">
        <f>IF('Данные (для ящика с усами)'!$B944&lt;4,"менее 3 лет",(IF('Данные (для ящика с усами)'!$B944&lt;7,"4-6 лет","7+ лет")))</f>
        <v>4-6 лет</v>
      </c>
      <c r="D944" s="4">
        <v>5.38533977752138</v>
      </c>
      <c r="E944" s="4">
        <v>4.14</v>
      </c>
      <c r="F944" s="4">
        <v>39129.2967047028</v>
      </c>
      <c r="G944" s="3">
        <v>734827.50801229</v>
      </c>
      <c r="H944" s="5" t="s">
        <v>606</v>
      </c>
    </row>
    <row r="945" ht="14.25" customHeight="1">
      <c r="A945" s="3">
        <v>74452.8210301772</v>
      </c>
      <c r="B945" s="4">
        <v>5.10814765185394</v>
      </c>
      <c r="C945" s="4" t="str">
        <f>IF('Данные (для ящика с усами)'!$B945&lt;4,"менее 3 лет",(IF('Данные (для ящика с усами)'!$B945&lt;7,"4-6 лет","7+ лет")))</f>
        <v>4-6 лет</v>
      </c>
      <c r="D945" s="4">
        <v>5.45604240675665</v>
      </c>
      <c r="E945" s="4">
        <v>4.4</v>
      </c>
      <c r="F945" s="4">
        <v>37298.0714760472</v>
      </c>
      <c r="G945" s="3">
        <v>1065679.12080298</v>
      </c>
      <c r="H945" s="5" t="s">
        <v>3555</v>
      </c>
    </row>
    <row r="946" ht="14.25" customHeight="1">
      <c r="A946" s="3">
        <v>61099.3752957129</v>
      </c>
      <c r="B946" s="4">
        <v>5.109617927015</v>
      </c>
      <c r="C946" s="4" t="str">
        <f>IF('Данные (для ящика с усами)'!$B946&lt;4,"менее 3 лет",(IF('Данные (для ящика с усами)'!$B946&lt;7,"4-6 лет","7+ лет")))</f>
        <v>4-6 лет</v>
      </c>
      <c r="D946" s="4">
        <v>6.59578957031153</v>
      </c>
      <c r="E946" s="4">
        <v>4.18</v>
      </c>
      <c r="F946" s="4">
        <v>33249.1128973066</v>
      </c>
      <c r="G946" s="3">
        <v>744450.229309717</v>
      </c>
      <c r="H946" s="5" t="s">
        <v>1205</v>
      </c>
    </row>
    <row r="947" ht="14.25" customHeight="1">
      <c r="A947" s="3">
        <v>71499.3651802438</v>
      </c>
      <c r="B947" s="4">
        <v>5.10979934431585</v>
      </c>
      <c r="C947" s="4" t="str">
        <f>IF('Данные (для ящика с усами)'!$B947&lt;4,"менее 3 лет",(IF('Данные (для ящика с усами)'!$B947&lt;7,"4-6 лет","7+ лет")))</f>
        <v>4-6 лет</v>
      </c>
      <c r="D947" s="4">
        <v>6.97168639383467</v>
      </c>
      <c r="E947" s="4">
        <v>3.28</v>
      </c>
      <c r="F947" s="4">
        <v>29684.3857286975</v>
      </c>
      <c r="G947" s="3">
        <v>1191625.43996273</v>
      </c>
      <c r="H947" s="5" t="s">
        <v>3041</v>
      </c>
    </row>
    <row r="948" ht="14.25" customHeight="1">
      <c r="A948" s="3">
        <v>69361.5577219643</v>
      </c>
      <c r="B948" s="4">
        <v>5.11216891336981</v>
      </c>
      <c r="C948" s="4" t="str">
        <f>IF('Данные (для ящика с усами)'!$B948&lt;4,"менее 3 лет",(IF('Данные (для ящика с усами)'!$B948&lt;7,"4-6 лет","7+ лет")))</f>
        <v>4-6 лет</v>
      </c>
      <c r="D948" s="4">
        <v>5.76240454796431</v>
      </c>
      <c r="E948" s="4">
        <v>3.37</v>
      </c>
      <c r="F948" s="4">
        <v>30184.8800074064</v>
      </c>
      <c r="G948" s="3">
        <v>682632.804855902</v>
      </c>
      <c r="H948" s="5" t="s">
        <v>2630</v>
      </c>
    </row>
    <row r="949" ht="14.25" customHeight="1">
      <c r="A949" s="3">
        <v>64455.0643314103</v>
      </c>
      <c r="B949" s="4">
        <v>5.1123669987783</v>
      </c>
      <c r="C949" s="4" t="str">
        <f>IF('Данные (для ящика с усами)'!$B949&lt;4,"менее 3 лет",(IF('Данные (для ящика с усами)'!$B949&lt;7,"4-6 лет","7+ лет")))</f>
        <v>4-6 лет</v>
      </c>
      <c r="D949" s="4">
        <v>6.9391587116415</v>
      </c>
      <c r="E949" s="4">
        <v>4.22</v>
      </c>
      <c r="F949" s="4">
        <v>41123.924978225</v>
      </c>
      <c r="G949" s="3">
        <v>1191261.86867964</v>
      </c>
      <c r="H949" s="5" t="s">
        <v>1757</v>
      </c>
    </row>
    <row r="950" ht="14.25" customHeight="1">
      <c r="A950" s="3">
        <v>69603.2296386092</v>
      </c>
      <c r="B950" s="4">
        <v>5.11413309732217</v>
      </c>
      <c r="C950" s="4" t="str">
        <f>IF('Данные (для ящика с усами)'!$B950&lt;4,"менее 3 лет",(IF('Данные (для ящика с усами)'!$B950&lt;7,"4-6 лет","7+ лет")))</f>
        <v>4-6 лет</v>
      </c>
      <c r="D950" s="4">
        <v>8.17060521262451</v>
      </c>
      <c r="E950" s="4">
        <v>6.5</v>
      </c>
      <c r="F950" s="4">
        <v>37942.6134592077</v>
      </c>
      <c r="G950" s="3">
        <v>1299673.74199533</v>
      </c>
      <c r="H950" s="5" t="s">
        <v>2679</v>
      </c>
    </row>
    <row r="951" ht="14.25" customHeight="1">
      <c r="A951" s="3">
        <v>49736.1420936821</v>
      </c>
      <c r="B951" s="4">
        <v>5.1146852925352</v>
      </c>
      <c r="C951" s="4" t="str">
        <f>IF('Данные (для ящика с усами)'!$B951&lt;4,"менее 3 лет",(IF('Данные (для ящика с усами)'!$B951&lt;7,"4-6 лет","7+ лет")))</f>
        <v>4-6 лет</v>
      </c>
      <c r="D951" s="4">
        <v>6.95671919314836</v>
      </c>
      <c r="E951" s="4">
        <v>2.4</v>
      </c>
      <c r="F951" s="4">
        <v>24032.2478515459</v>
      </c>
      <c r="G951" s="3">
        <v>465499.808059805</v>
      </c>
      <c r="H951" s="5" t="s">
        <v>208</v>
      </c>
    </row>
    <row r="952" ht="14.25" customHeight="1">
      <c r="A952" s="3">
        <v>68720.7668814035</v>
      </c>
      <c r="B952" s="4">
        <v>5.11512547159372</v>
      </c>
      <c r="C952" s="4" t="str">
        <f>IF('Данные (для ящика с усами)'!$B952&lt;4,"менее 3 лет",(IF('Данные (для ящика с усами)'!$B952&lt;7,"4-6 лет","7+ лет")))</f>
        <v>4-6 лет</v>
      </c>
      <c r="D952" s="4">
        <v>7.29593742318338</v>
      </c>
      <c r="E952" s="4">
        <v>5.11</v>
      </c>
      <c r="F952" s="4">
        <v>45764.732139992</v>
      </c>
      <c r="G952" s="3">
        <v>1380353.88759812</v>
      </c>
      <c r="H952" s="5" t="s">
        <v>2491</v>
      </c>
    </row>
    <row r="953" ht="14.25" customHeight="1">
      <c r="A953" s="3">
        <v>57451.8682717727</v>
      </c>
      <c r="B953" s="4">
        <v>5.1161756625127</v>
      </c>
      <c r="C953" s="4" t="str">
        <f>IF('Данные (для ящика с усами)'!$B953&lt;4,"менее 3 лет",(IF('Данные (для ящика с усами)'!$B953&lt;7,"4-6 лет","7+ лет")))</f>
        <v>4-6 лет</v>
      </c>
      <c r="D953" s="4">
        <v>7.94587830486709</v>
      </c>
      <c r="E953" s="4">
        <v>5.08</v>
      </c>
      <c r="F953" s="4">
        <v>38532.9800296776</v>
      </c>
      <c r="G953" s="3">
        <v>1043628.37035454</v>
      </c>
      <c r="H953" s="5" t="s">
        <v>741</v>
      </c>
    </row>
    <row r="954" ht="14.25" customHeight="1">
      <c r="A954" s="3">
        <v>81844.4558369408</v>
      </c>
      <c r="B954" s="4">
        <v>5.11652217984598</v>
      </c>
      <c r="C954" s="4" t="str">
        <f>IF('Данные (для ящика с усами)'!$B954&lt;4,"менее 3 лет",(IF('Данные (для ящика с усами)'!$B954&lt;7,"4-6 лет","7+ лет")))</f>
        <v>4-6 лет</v>
      </c>
      <c r="D954" s="4">
        <v>7.21535474890873</v>
      </c>
      <c r="E954" s="4">
        <v>6.19</v>
      </c>
      <c r="F954" s="4">
        <v>51937.4370887688</v>
      </c>
      <c r="G954" s="3">
        <v>1585521.98911285</v>
      </c>
      <c r="H954" s="5" t="s">
        <v>4483</v>
      </c>
    </row>
    <row r="955" ht="14.25" customHeight="1">
      <c r="A955" s="3">
        <v>60272.7675573829</v>
      </c>
      <c r="B955" s="4">
        <v>5.11799319985953</v>
      </c>
      <c r="C955" s="4" t="str">
        <f>IF('Данные (для ящика с усами)'!$B955&lt;4,"менее 3 лет",(IF('Данные (для ящика с усами)'!$B955&lt;7,"4-6 лет","7+ лет")))</f>
        <v>4-6 лет</v>
      </c>
      <c r="D955" s="4">
        <v>6.90551414294597</v>
      </c>
      <c r="E955" s="4">
        <v>4.5</v>
      </c>
      <c r="F955" s="4">
        <v>35890.3960453656</v>
      </c>
      <c r="G955" s="3">
        <v>1050223.66758051</v>
      </c>
      <c r="H955" s="5" t="s">
        <v>1075</v>
      </c>
    </row>
    <row r="956" ht="14.25" customHeight="1">
      <c r="A956" s="3">
        <v>57279.0635758589</v>
      </c>
      <c r="B956" s="4">
        <v>5.11810890479329</v>
      </c>
      <c r="C956" s="4" t="str">
        <f>IF('Данные (для ящика с усами)'!$B956&lt;4,"менее 3 лет",(IF('Данные (для ящика с усами)'!$B956&lt;7,"4-6 лет","7+ лет")))</f>
        <v>4-6 лет</v>
      </c>
      <c r="D956" s="4">
        <v>6.56152021610269</v>
      </c>
      <c r="E956" s="4">
        <v>3.17</v>
      </c>
      <c r="F956" s="4">
        <v>44023.7906849321</v>
      </c>
      <c r="G956" s="3">
        <v>852099.464026853</v>
      </c>
      <c r="H956" s="5" t="s">
        <v>729</v>
      </c>
    </row>
    <row r="957" ht="14.25" customHeight="1">
      <c r="A957" s="3">
        <v>68709.2791642035</v>
      </c>
      <c r="B957" s="4">
        <v>5.11886411705724</v>
      </c>
      <c r="C957" s="4" t="str">
        <f>IF('Данные (для ящика с усами)'!$B957&lt;4,"менее 3 лет",(IF('Данные (для ящика с усами)'!$B957&lt;7,"4-6 лет","7+ лет")))</f>
        <v>4-6 лет</v>
      </c>
      <c r="D957" s="4">
        <v>6.4493236942665</v>
      </c>
      <c r="E957" s="4">
        <v>4.34</v>
      </c>
      <c r="F957" s="4">
        <v>16668.2668559016</v>
      </c>
      <c r="G957" s="3">
        <v>663128.840053406</v>
      </c>
      <c r="H957" s="5" t="s">
        <v>2490</v>
      </c>
    </row>
    <row r="958" ht="14.25" customHeight="1">
      <c r="A958" s="3">
        <v>57847.3170667978</v>
      </c>
      <c r="B958" s="4">
        <v>5.11966885805147</v>
      </c>
      <c r="C958" s="4" t="str">
        <f>IF('Данные (для ящика с усами)'!$B958&lt;4,"менее 3 лет",(IF('Данные (для ящика с усами)'!$B958&lt;7,"4-6 лет","7+ лет")))</f>
        <v>4-6 лет</v>
      </c>
      <c r="D958" s="4">
        <v>8.34617561189307</v>
      </c>
      <c r="E958" s="4">
        <v>4.39</v>
      </c>
      <c r="F958" s="4">
        <v>40208.7712145872</v>
      </c>
      <c r="G958" s="3">
        <v>1111360.30281169</v>
      </c>
      <c r="H958" s="5" t="s">
        <v>777</v>
      </c>
    </row>
    <row r="959" ht="14.25" customHeight="1">
      <c r="A959" s="3">
        <v>77864.5148038587</v>
      </c>
      <c r="B959" s="4">
        <v>5.11994104936974</v>
      </c>
      <c r="C959" s="4" t="str">
        <f>IF('Данные (для ящика с усами)'!$B959&lt;4,"менее 3 лет",(IF('Данные (для ящика с усами)'!$B959&lt;7,"4-6 лет","7+ лет")))</f>
        <v>4-6 лет</v>
      </c>
      <c r="D959" s="4">
        <v>6.92968649475139</v>
      </c>
      <c r="E959" s="4">
        <v>3.4</v>
      </c>
      <c r="F959" s="4">
        <v>25200.423945204</v>
      </c>
      <c r="G959" s="3">
        <v>928563.821552372</v>
      </c>
      <c r="H959" s="5" t="s">
        <v>4062</v>
      </c>
    </row>
    <row r="960" ht="14.25" customHeight="1">
      <c r="A960" s="3">
        <v>73965.3702708156</v>
      </c>
      <c r="B960" s="4">
        <v>5.12133305245408</v>
      </c>
      <c r="C960" s="4" t="str">
        <f>IF('Данные (для ящика с усами)'!$B960&lt;4,"менее 3 лет",(IF('Данные (для ящика с усами)'!$B960&lt;7,"4-6 лет","7+ лет")))</f>
        <v>4-6 лет</v>
      </c>
      <c r="D960" s="4">
        <v>6.93170317650146</v>
      </c>
      <c r="E960" s="4">
        <v>2.0</v>
      </c>
      <c r="F960" s="4">
        <v>34440.6406515514</v>
      </c>
      <c r="G960" s="3">
        <v>1168627.65083449</v>
      </c>
      <c r="H960" s="5" t="s">
        <v>3462</v>
      </c>
    </row>
    <row r="961" ht="14.25" customHeight="1">
      <c r="A961" s="3">
        <v>60028.0824467631</v>
      </c>
      <c r="B961" s="4">
        <v>5.12156059690718</v>
      </c>
      <c r="C961" s="4" t="str">
        <f>IF('Данные (для ящика с усами)'!$B961&lt;4,"менее 3 лет",(IF('Данные (для ящика с усами)'!$B961&lt;7,"4-6 лет","7+ лет")))</f>
        <v>4-6 лет</v>
      </c>
      <c r="D961" s="4">
        <v>6.17306032435128</v>
      </c>
      <c r="E961" s="4">
        <v>3.29</v>
      </c>
      <c r="F961" s="4">
        <v>36651.5194674034</v>
      </c>
      <c r="G961" s="3">
        <v>842235.803352912</v>
      </c>
      <c r="H961" s="5" t="s">
        <v>1051</v>
      </c>
    </row>
    <row r="962" ht="14.25" customHeight="1">
      <c r="A962" s="3">
        <v>78159.954033583</v>
      </c>
      <c r="B962" s="4">
        <v>5.12200256826925</v>
      </c>
      <c r="C962" s="4" t="str">
        <f>IF('Данные (для ящика с усами)'!$B962&lt;4,"менее 3 лет",(IF('Данные (для ящика с усами)'!$B962&lt;7,"4-6 лет","7+ лет")))</f>
        <v>4-6 лет</v>
      </c>
      <c r="D962" s="4">
        <v>6.17753646824252</v>
      </c>
      <c r="E962" s="4">
        <v>4.08</v>
      </c>
      <c r="F962" s="4">
        <v>31111.6229053141</v>
      </c>
      <c r="G962" s="3">
        <v>1264972.44203927</v>
      </c>
      <c r="H962" s="5" t="s">
        <v>4102</v>
      </c>
    </row>
    <row r="963" ht="14.25" customHeight="1">
      <c r="A963" s="3">
        <v>87678.0365639889</v>
      </c>
      <c r="B963" s="4">
        <v>5.12269783771478</v>
      </c>
      <c r="C963" s="4" t="str">
        <f>IF('Данные (для ящика с усами)'!$B963&lt;4,"менее 3 лет",(IF('Данные (для ящика с усами)'!$B963&lt;7,"4-6 лет","7+ лет")))</f>
        <v>4-6 лет</v>
      </c>
      <c r="D963" s="4">
        <v>4.65244912017119</v>
      </c>
      <c r="E963" s="4">
        <v>4.13</v>
      </c>
      <c r="F963" s="4">
        <v>35781.1746141998</v>
      </c>
      <c r="G963" s="3">
        <v>1495518.62392568</v>
      </c>
      <c r="H963" s="5" t="s">
        <v>4822</v>
      </c>
    </row>
    <row r="964" ht="14.25" customHeight="1">
      <c r="A964" s="3">
        <v>79433.2777352586</v>
      </c>
      <c r="B964" s="4">
        <v>5.12417944884749</v>
      </c>
      <c r="C964" s="4" t="str">
        <f>IF('Данные (для ящика с усами)'!$B964&lt;4,"менее 3 лет",(IF('Данные (для ящика с усами)'!$B964&lt;7,"4-6 лет","7+ лет")))</f>
        <v>4-6 лет</v>
      </c>
      <c r="D964" s="4">
        <v>6.23031238215437</v>
      </c>
      <c r="E964" s="4">
        <v>2.47</v>
      </c>
      <c r="F964" s="4">
        <v>40077.7475268172</v>
      </c>
      <c r="G964" s="3">
        <v>1236633.08656357</v>
      </c>
      <c r="H964" s="5" t="s">
        <v>4249</v>
      </c>
    </row>
    <row r="965" ht="14.25" customHeight="1">
      <c r="A965" s="3">
        <v>61685.7560421588</v>
      </c>
      <c r="B965" s="4">
        <v>5.12439340027368</v>
      </c>
      <c r="C965" s="4" t="str">
        <f>IF('Данные (для ящика с усами)'!$B965&lt;4,"менее 3 лет",(IF('Данные (для ящика с усами)'!$B965&lt;7,"4-6 лет","7+ лет")))</f>
        <v>4-6 лет</v>
      </c>
      <c r="D965" s="4">
        <v>5.60480341851835</v>
      </c>
      <c r="E965" s="4">
        <v>3.27</v>
      </c>
      <c r="F965" s="4">
        <v>36059.5999660428</v>
      </c>
      <c r="G965" s="3">
        <v>708045.574920547</v>
      </c>
      <c r="H965" s="5" t="s">
        <v>1295</v>
      </c>
    </row>
    <row r="966" ht="14.25" customHeight="1">
      <c r="A966" s="3">
        <v>62678.3354667089</v>
      </c>
      <c r="B966" s="4">
        <v>5.12501947662024</v>
      </c>
      <c r="C966" s="4" t="str">
        <f>IF('Данные (для ящика с усами)'!$B966&lt;4,"менее 3 лет",(IF('Данные (для ящика с усами)'!$B966&lt;7,"4-6 лет","7+ лет")))</f>
        <v>4-6 лет</v>
      </c>
      <c r="D966" s="4">
        <v>6.47103517974315</v>
      </c>
      <c r="E966" s="4">
        <v>3.45</v>
      </c>
      <c r="F966" s="4">
        <v>44965.3119808592</v>
      </c>
      <c r="G966" s="3">
        <v>1032663.00307792</v>
      </c>
      <c r="H966" s="5" t="s">
        <v>1463</v>
      </c>
    </row>
    <row r="967" ht="14.25" customHeight="1">
      <c r="A967" s="3">
        <v>66989.7317779228</v>
      </c>
      <c r="B967" s="4">
        <v>5.12639243703346</v>
      </c>
      <c r="C967" s="4" t="str">
        <f>IF('Данные (для ящика с усами)'!$B967&lt;4,"менее 3 лет",(IF('Данные (для ящика с усами)'!$B967&lt;7,"4-6 лет","7+ лет")))</f>
        <v>4-6 лет</v>
      </c>
      <c r="D967" s="4">
        <v>5.54403174970415</v>
      </c>
      <c r="E967" s="4">
        <v>3.13</v>
      </c>
      <c r="F967" s="4">
        <v>37017.0963482356</v>
      </c>
      <c r="G967" s="3">
        <v>873588.129687005</v>
      </c>
      <c r="H967" s="5" t="s">
        <v>2197</v>
      </c>
    </row>
    <row r="968" ht="14.25" customHeight="1">
      <c r="A968" s="3">
        <v>91328.0924412642</v>
      </c>
      <c r="B968" s="4">
        <v>5.12741545218185</v>
      </c>
      <c r="C968" s="4" t="str">
        <f>IF('Данные (для ящика с усами)'!$B968&lt;4,"менее 3 лет",(IF('Данные (для ящика с усами)'!$B968&lt;7,"4-6 лет","7+ лет")))</f>
        <v>4-6 лет</v>
      </c>
      <c r="D968" s="4">
        <v>6.54259795829308</v>
      </c>
      <c r="E968" s="4">
        <v>4.32</v>
      </c>
      <c r="F968" s="4">
        <v>49530.0003386884</v>
      </c>
      <c r="G968" s="3">
        <v>1810561.17457619</v>
      </c>
      <c r="H968" s="5" t="s">
        <v>4928</v>
      </c>
    </row>
    <row r="969" ht="14.25" customHeight="1">
      <c r="A969" s="3">
        <v>48498.1402743898</v>
      </c>
      <c r="B969" s="4">
        <v>5.1278256551708</v>
      </c>
      <c r="C969" s="4" t="str">
        <f>IF('Данные (для ящика с усами)'!$B969&lt;4,"менее 3 лет",(IF('Данные (для ящика с усами)'!$B969&lt;7,"4-6 лет","7+ лет")))</f>
        <v>4-6 лет</v>
      </c>
      <c r="D969" s="4">
        <v>8.73702514878405</v>
      </c>
      <c r="E969" s="4">
        <v>3.04</v>
      </c>
      <c r="F969" s="4">
        <v>30749.644393288</v>
      </c>
      <c r="G969" s="3">
        <v>602209.575047133</v>
      </c>
      <c r="H969" s="5" t="s">
        <v>157</v>
      </c>
    </row>
    <row r="970" ht="14.25" customHeight="1">
      <c r="A970" s="3">
        <v>63317.5948314678</v>
      </c>
      <c r="B970" s="4">
        <v>5.12797230685352</v>
      </c>
      <c r="C970" s="4" t="str">
        <f>IF('Данные (для ящика с усами)'!$B970&lt;4,"менее 3 лет",(IF('Данные (для ящика с усами)'!$B970&lt;7,"4-6 лет","7+ лет")))</f>
        <v>4-6 лет</v>
      </c>
      <c r="D970" s="4">
        <v>8.13913940227817</v>
      </c>
      <c r="E970" s="4">
        <v>6.07</v>
      </c>
      <c r="F970" s="4">
        <v>44066.9634548228</v>
      </c>
      <c r="G970" s="3">
        <v>1283151.80166535</v>
      </c>
      <c r="H970" s="5" t="s">
        <v>1570</v>
      </c>
    </row>
    <row r="971" ht="14.25" customHeight="1">
      <c r="A971" s="3">
        <v>76545.7858331418</v>
      </c>
      <c r="B971" s="4">
        <v>5.12821224612002</v>
      </c>
      <c r="C971" s="4" t="str">
        <f>IF('Данные (для ящика с усами)'!$B971&lt;4,"менее 3 лет",(IF('Данные (для ящика с усами)'!$B971&lt;7,"4-6 лет","7+ лет")))</f>
        <v>4-6 лет</v>
      </c>
      <c r="D971" s="4">
        <v>7.24737595109386</v>
      </c>
      <c r="E971" s="4">
        <v>5.12</v>
      </c>
      <c r="F971" s="4">
        <v>50480.9629473364</v>
      </c>
      <c r="G971" s="3">
        <v>1578141.05313424</v>
      </c>
      <c r="H971" s="5" t="s">
        <v>3883</v>
      </c>
    </row>
    <row r="972" ht="14.25" customHeight="1">
      <c r="A972" s="3">
        <v>59904.8480549658</v>
      </c>
      <c r="B972" s="4">
        <v>5.12855372702544</v>
      </c>
      <c r="C972" s="4" t="str">
        <f>IF('Данные (для ящика с усами)'!$B972&lt;4,"менее 3 лет",(IF('Данные (для ящика с усами)'!$B972&lt;7,"4-6 лет","7+ лет")))</f>
        <v>4-6 лет</v>
      </c>
      <c r="D972" s="4">
        <v>5.6615124961998</v>
      </c>
      <c r="E972" s="4">
        <v>4.19</v>
      </c>
      <c r="F972" s="4">
        <v>35188.7728479169</v>
      </c>
      <c r="G972" s="3">
        <v>752168.068869982</v>
      </c>
      <c r="H972" s="5" t="s">
        <v>1028</v>
      </c>
    </row>
    <row r="973" ht="14.25" customHeight="1">
      <c r="A973" s="3">
        <v>61503.0405960539</v>
      </c>
      <c r="B973" s="4">
        <v>5.13081313021707</v>
      </c>
      <c r="C973" s="4" t="str">
        <f>IF('Данные (для ящика с усами)'!$B973&lt;4,"менее 3 лет",(IF('Данные (для ящика с усами)'!$B973&lt;7,"4-6 лет","7+ лет")))</f>
        <v>4-6 лет</v>
      </c>
      <c r="D973" s="4">
        <v>7.01531732631956</v>
      </c>
      <c r="E973" s="4">
        <v>3.12</v>
      </c>
      <c r="F973" s="4">
        <v>37650.8697093232</v>
      </c>
      <c r="G973" s="3">
        <v>822431.730265177</v>
      </c>
      <c r="H973" s="5" t="s">
        <v>1262</v>
      </c>
    </row>
    <row r="974" ht="14.25" customHeight="1">
      <c r="A974" s="3">
        <v>58822.0432081688</v>
      </c>
      <c r="B974" s="4">
        <v>5.13180462811936</v>
      </c>
      <c r="C974" s="4" t="str">
        <f>IF('Данные (для ящика с усами)'!$B974&lt;4,"менее 3 лет",(IF('Данные (для ящика с усами)'!$B974&lt;7,"4-6 лет","7+ лет")))</f>
        <v>4-6 лет</v>
      </c>
      <c r="D974" s="4">
        <v>8.50095644101064</v>
      </c>
      <c r="E974" s="4">
        <v>5.28</v>
      </c>
      <c r="F974" s="4">
        <v>34141.8320089665</v>
      </c>
      <c r="G974" s="3">
        <v>868314.473562542</v>
      </c>
      <c r="H974" s="5" t="s">
        <v>895</v>
      </c>
    </row>
    <row r="975" ht="14.25" customHeight="1">
      <c r="A975" s="3">
        <v>40394.0391285715</v>
      </c>
      <c r="B975" s="4">
        <v>5.13297275758899</v>
      </c>
      <c r="C975" s="4" t="str">
        <f>IF('Данные (для ящика с усами)'!$B975&lt;4,"менее 3 лет",(IF('Данные (для ящика с усами)'!$B975&lt;7,"4-6 лет","7+ лет")))</f>
        <v>4-6 лет</v>
      </c>
      <c r="D975" s="4">
        <v>7.60003541110461</v>
      </c>
      <c r="E975" s="4">
        <v>3.15</v>
      </c>
      <c r="F975" s="4">
        <v>40852.2908924918</v>
      </c>
      <c r="G975" s="3">
        <v>737147.094324178</v>
      </c>
      <c r="H975" s="5" t="s">
        <v>29</v>
      </c>
    </row>
    <row r="976" ht="14.25" customHeight="1">
      <c r="A976" s="3">
        <v>75289.6314656365</v>
      </c>
      <c r="B976" s="4">
        <v>5.13313918823389</v>
      </c>
      <c r="C976" s="4" t="str">
        <f>IF('Данные (для ящика с усами)'!$B976&lt;4,"менее 3 лет",(IF('Данные (для ящика с усами)'!$B976&lt;7,"4-6 лет","7+ лет")))</f>
        <v>4-6 лет</v>
      </c>
      <c r="D976" s="4">
        <v>7.53693546358484</v>
      </c>
      <c r="E976" s="4">
        <v>5.12</v>
      </c>
      <c r="F976" s="4">
        <v>21667.4358367276</v>
      </c>
      <c r="G976" s="3">
        <v>1152046.59239449</v>
      </c>
      <c r="H976" s="5" t="s">
        <v>3689</v>
      </c>
    </row>
    <row r="977" ht="14.25" customHeight="1">
      <c r="A977" s="3">
        <v>66449.9304421</v>
      </c>
      <c r="B977" s="4">
        <v>5.13348058188319</v>
      </c>
      <c r="C977" s="4" t="str">
        <f>IF('Данные (для ящика с усами)'!$B977&lt;4,"менее 3 лет",(IF('Данные (для ящика с усами)'!$B977&lt;7,"4-6 лет","7+ лет")))</f>
        <v>4-6 лет</v>
      </c>
      <c r="D977" s="4">
        <v>6.07676313882516</v>
      </c>
      <c r="E977" s="4">
        <v>4.21</v>
      </c>
      <c r="F977" s="4">
        <v>18725.6065997266</v>
      </c>
      <c r="G977" s="3">
        <v>891259.338362191</v>
      </c>
      <c r="H977" s="5" t="s">
        <v>2091</v>
      </c>
    </row>
    <row r="978" ht="14.25" customHeight="1">
      <c r="A978" s="3">
        <v>55435.6437804651</v>
      </c>
      <c r="B978" s="4">
        <v>5.13447264566993</v>
      </c>
      <c r="C978" s="4" t="str">
        <f>IF('Данные (для ящика с усами)'!$B978&lt;4,"менее 3 лет",(IF('Данные (для ящика с усами)'!$B978&lt;7,"4-6 лет","7+ лет")))</f>
        <v>4-6 лет</v>
      </c>
      <c r="D978" s="4">
        <v>7.88209149481668</v>
      </c>
      <c r="E978" s="4">
        <v>5.12</v>
      </c>
      <c r="F978" s="4">
        <v>23503.1606396728</v>
      </c>
      <c r="G978" s="3">
        <v>789043.851196603</v>
      </c>
      <c r="H978" s="5" t="s">
        <v>538</v>
      </c>
    </row>
    <row r="979" ht="14.25" customHeight="1">
      <c r="A979" s="3">
        <v>71813.7578420427</v>
      </c>
      <c r="B979" s="4">
        <v>5.13551099115597</v>
      </c>
      <c r="C979" s="4" t="str">
        <f>IF('Данные (для ящика с усами)'!$B979&lt;4,"менее 3 лет",(IF('Данные (для ящика с усами)'!$B979&lt;7,"4-6 лет","7+ лет")))</f>
        <v>4-6 лет</v>
      </c>
      <c r="D979" s="4">
        <v>7.65699007907124</v>
      </c>
      <c r="E979" s="4">
        <v>3.08</v>
      </c>
      <c r="F979" s="4">
        <v>27307.965579326</v>
      </c>
      <c r="G979" s="3">
        <v>1049981.35158313</v>
      </c>
      <c r="H979" s="5" t="s">
        <v>3093</v>
      </c>
    </row>
    <row r="980" ht="14.25" customHeight="1">
      <c r="A980" s="3">
        <v>57869.9844918218</v>
      </c>
      <c r="B980" s="4">
        <v>5.13588335970669</v>
      </c>
      <c r="C980" s="4" t="str">
        <f>IF('Данные (для ящика с усами)'!$B980&lt;4,"менее 3 лет",(IF('Данные (для ящика с усами)'!$B980&lt;7,"4-6 лет","7+ лет")))</f>
        <v>4-6 лет</v>
      </c>
      <c r="D980" s="4">
        <v>6.23245067466409</v>
      </c>
      <c r="E980" s="4">
        <v>3.13</v>
      </c>
      <c r="F980" s="4">
        <v>44474.7018785819</v>
      </c>
      <c r="G980" s="3">
        <v>1099725.28290946</v>
      </c>
      <c r="H980" s="5" t="s">
        <v>784</v>
      </c>
    </row>
    <row r="981" ht="14.25" customHeight="1">
      <c r="A981" s="3">
        <v>53112.2780605233</v>
      </c>
      <c r="B981" s="4">
        <v>5.1386518154851</v>
      </c>
      <c r="C981" s="4" t="str">
        <f>IF('Данные (для ящика с усами)'!$B981&lt;4,"менее 3 лет",(IF('Данные (для ящика с усами)'!$B981&lt;7,"4-6 лет","7+ лет")))</f>
        <v>4-6 лет</v>
      </c>
      <c r="D981" s="4">
        <v>6.32536347097533</v>
      </c>
      <c r="E981" s="4">
        <v>4.25</v>
      </c>
      <c r="F981" s="4">
        <v>40367.3838709257</v>
      </c>
      <c r="G981" s="3">
        <v>685503.990271808</v>
      </c>
      <c r="H981" s="5" t="s">
        <v>386</v>
      </c>
    </row>
    <row r="982" ht="14.25" customHeight="1">
      <c r="A982" s="3">
        <v>72827.4907900417</v>
      </c>
      <c r="B982" s="4">
        <v>5.13879614248315</v>
      </c>
      <c r="C982" s="4" t="str">
        <f>IF('Данные (для ящика с усами)'!$B982&lt;4,"менее 3 лет",(IF('Данные (для ящика с усами)'!$B982&lt;7,"4-6 лет","7+ лет")))</f>
        <v>4-6 лет</v>
      </c>
      <c r="D982" s="4">
        <v>8.74508920769991</v>
      </c>
      <c r="E982" s="4">
        <v>5.32</v>
      </c>
      <c r="F982" s="4">
        <v>14931.2701103457</v>
      </c>
      <c r="G982" s="3">
        <v>1166925.14614882</v>
      </c>
      <c r="H982" s="5" t="s">
        <v>3254</v>
      </c>
    </row>
    <row r="983" ht="14.25" customHeight="1">
      <c r="A983" s="3">
        <v>71938.0023674092</v>
      </c>
      <c r="B983" s="4">
        <v>5.13911376606813</v>
      </c>
      <c r="C983" s="4" t="str">
        <f>IF('Данные (для ящика с усами)'!$B983&lt;4,"менее 3 лет",(IF('Данные (для ящика с усами)'!$B983&lt;7,"4-6 лет","7+ лет")))</f>
        <v>4-6 лет</v>
      </c>
      <c r="D983" s="4">
        <v>7.57294315672901</v>
      </c>
      <c r="E983" s="4">
        <v>3.17</v>
      </c>
      <c r="F983" s="4">
        <v>20097.1385014639</v>
      </c>
      <c r="G983" s="3">
        <v>1157189.43770377</v>
      </c>
      <c r="H983" s="5" t="s">
        <v>3115</v>
      </c>
    </row>
    <row r="984" ht="14.25" customHeight="1">
      <c r="A984" s="3">
        <v>69370.9300528408</v>
      </c>
      <c r="B984" s="4">
        <v>5.140142495482</v>
      </c>
      <c r="C984" s="4" t="str">
        <f>IF('Данные (для ящика с усами)'!$B984&lt;4,"менее 3 лет",(IF('Данные (для ящика с усами)'!$B984&lt;7,"4-6 лет","7+ лет")))</f>
        <v>4-6 лет</v>
      </c>
      <c r="D984" s="4">
        <v>4.65869027110261</v>
      </c>
      <c r="E984" s="4">
        <v>3.42</v>
      </c>
      <c r="F984" s="4">
        <v>33732.462868273</v>
      </c>
      <c r="G984" s="3">
        <v>733299.794548906</v>
      </c>
      <c r="H984" s="5" t="s">
        <v>2631</v>
      </c>
    </row>
    <row r="985" ht="14.25" customHeight="1">
      <c r="A985" s="3">
        <v>95358.1805508163</v>
      </c>
      <c r="B985" s="4">
        <v>5.14023506307223</v>
      </c>
      <c r="C985" s="4" t="str">
        <f>IF('Данные (для ящика с усами)'!$B985&lt;4,"менее 3 лет",(IF('Данные (для ящика с усами)'!$B985&lt;7,"4-6 лет","7+ лет")))</f>
        <v>4-6 лет</v>
      </c>
      <c r="D985" s="4">
        <v>6.61175591844713</v>
      </c>
      <c r="E985" s="4">
        <v>2.02</v>
      </c>
      <c r="F985" s="4">
        <v>49759.1278110808</v>
      </c>
      <c r="G985" s="3">
        <v>1902814.52679632</v>
      </c>
      <c r="H985" s="5" t="s">
        <v>4979</v>
      </c>
    </row>
    <row r="986" ht="14.25" customHeight="1">
      <c r="A986" s="3">
        <v>60285.6061718291</v>
      </c>
      <c r="B986" s="4">
        <v>5.14241468511798</v>
      </c>
      <c r="C986" s="4" t="str">
        <f>IF('Данные (для ящика с усами)'!$B986&lt;4,"менее 3 лет",(IF('Данные (для ящика с усами)'!$B986&lt;7,"4-6 лет","7+ лет")))</f>
        <v>4-6 лет</v>
      </c>
      <c r="D986" s="4">
        <v>9.91652843483112</v>
      </c>
      <c r="E986" s="4">
        <v>3.14</v>
      </c>
      <c r="F986" s="4">
        <v>27370.185718414</v>
      </c>
      <c r="G986" s="3">
        <v>1273554.27783518</v>
      </c>
      <c r="H986" s="5" t="s">
        <v>1076</v>
      </c>
    </row>
    <row r="987" ht="14.25" customHeight="1">
      <c r="A987" s="3">
        <v>61753.1915842048</v>
      </c>
      <c r="B987" s="4">
        <v>5.14255528387392</v>
      </c>
      <c r="C987" s="4" t="str">
        <f>IF('Данные (для ящика с усами)'!$B987&lt;4,"менее 3 лет",(IF('Данные (для ящика с усами)'!$B987&lt;7,"4-6 лет","7+ лет")))</f>
        <v>4-6 лет</v>
      </c>
      <c r="D987" s="4">
        <v>7.58632600388649</v>
      </c>
      <c r="E987" s="4">
        <v>4.07</v>
      </c>
      <c r="F987" s="4">
        <v>39993.0063166219</v>
      </c>
      <c r="G987" s="3">
        <v>1169050.98482539</v>
      </c>
      <c r="H987" s="5" t="s">
        <v>1301</v>
      </c>
    </row>
    <row r="988" ht="14.25" customHeight="1">
      <c r="A988" s="3">
        <v>74952.9639862425</v>
      </c>
      <c r="B988" s="4">
        <v>5.14316706444465</v>
      </c>
      <c r="C988" s="4" t="str">
        <f>IF('Данные (для ящика с усами)'!$B988&lt;4,"менее 3 лет",(IF('Данные (для ящика с усами)'!$B988&lt;7,"4-6 лет","7+ лет")))</f>
        <v>4-6 лет</v>
      </c>
      <c r="D988" s="4">
        <v>5.67946181917339</v>
      </c>
      <c r="E988" s="4">
        <v>3.03</v>
      </c>
      <c r="F988" s="4">
        <v>50373.832885557</v>
      </c>
      <c r="G988" s="3">
        <v>1397680.2412138</v>
      </c>
      <c r="H988" s="5" t="s">
        <v>3635</v>
      </c>
    </row>
    <row r="989" ht="14.25" customHeight="1">
      <c r="A989" s="3">
        <v>59256.0729463807</v>
      </c>
      <c r="B989" s="4">
        <v>5.14543292384543</v>
      </c>
      <c r="C989" s="4" t="str">
        <f>IF('Данные (для ящика с усами)'!$B989&lt;4,"менее 3 лет",(IF('Данные (для ящика с усами)'!$B989&lt;7,"4-6 лет","7+ лет")))</f>
        <v>4-6 лет</v>
      </c>
      <c r="D989" s="4">
        <v>4.96494832246478</v>
      </c>
      <c r="E989" s="4">
        <v>3.44</v>
      </c>
      <c r="F989" s="4">
        <v>32695.1833220925</v>
      </c>
      <c r="G989" s="3">
        <v>742016.05517229</v>
      </c>
      <c r="H989" s="5" t="s">
        <v>948</v>
      </c>
    </row>
    <row r="990" ht="14.25" customHeight="1">
      <c r="A990" s="3">
        <v>46991.7862206731</v>
      </c>
      <c r="B990" s="4">
        <v>5.14622722544074</v>
      </c>
      <c r="C990" s="4" t="str">
        <f>IF('Данные (для ящика с усами)'!$B990&lt;4,"менее 3 лет",(IF('Данные (для ящика с усами)'!$B990&lt;7,"4-6 лет","7+ лет")))</f>
        <v>4-6 лет</v>
      </c>
      <c r="D990" s="4">
        <v>6.72262632766779</v>
      </c>
      <c r="E990" s="4">
        <v>3.1</v>
      </c>
      <c r="F990" s="4">
        <v>33234.5708277087</v>
      </c>
      <c r="G990" s="3">
        <v>674817.542826556</v>
      </c>
      <c r="H990" s="5" t="s">
        <v>126</v>
      </c>
    </row>
    <row r="991" ht="14.25" customHeight="1">
      <c r="A991" s="3">
        <v>79261.1491141947</v>
      </c>
      <c r="B991" s="4">
        <v>5.14648998476439</v>
      </c>
      <c r="C991" s="4" t="str">
        <f>IF('Данные (для ящика с усами)'!$B991&lt;4,"менее 3 лет",(IF('Данные (для ящика с усами)'!$B991&lt;7,"4-6 лет","7+ лет")))</f>
        <v>4-6 лет</v>
      </c>
      <c r="D991" s="4">
        <v>7.5103712909999</v>
      </c>
      <c r="E991" s="4">
        <v>6.45</v>
      </c>
      <c r="F991" s="4">
        <v>36128.9901044237</v>
      </c>
      <c r="G991" s="3">
        <v>1508198.67175521</v>
      </c>
      <c r="H991" s="5" t="s">
        <v>4231</v>
      </c>
    </row>
    <row r="992" ht="14.25" customHeight="1">
      <c r="A992" s="3">
        <v>72102.1946504941</v>
      </c>
      <c r="B992" s="4">
        <v>5.14660731882196</v>
      </c>
      <c r="C992" s="4" t="str">
        <f>IF('Данные (для ящика с усами)'!$B992&lt;4,"менее 3 лет",(IF('Данные (для ящика с усами)'!$B992&lt;7,"4-6 лет","7+ лет")))</f>
        <v>4-6 лет</v>
      </c>
      <c r="D992" s="4">
        <v>7.55989407616372</v>
      </c>
      <c r="E992" s="4">
        <v>3.5</v>
      </c>
      <c r="F992" s="4">
        <v>18819.288593009</v>
      </c>
      <c r="G992" s="3">
        <v>995813.216064831</v>
      </c>
      <c r="H992" s="5" t="s">
        <v>3132</v>
      </c>
    </row>
    <row r="993" ht="14.25" customHeight="1">
      <c r="A993" s="3">
        <v>70564.8625763842</v>
      </c>
      <c r="B993" s="4">
        <v>5.14661808549447</v>
      </c>
      <c r="C993" s="4" t="str">
        <f>IF('Данные (для ящика с усами)'!$B993&lt;4,"менее 3 лет",(IF('Данные (для ящика с усами)'!$B993&lt;7,"4-6 лет","7+ лет")))</f>
        <v>4-6 лет</v>
      </c>
      <c r="D993" s="4">
        <v>6.5979942604378</v>
      </c>
      <c r="E993" s="4">
        <v>4.5</v>
      </c>
      <c r="F993" s="4">
        <v>38376.4682541331</v>
      </c>
      <c r="G993" s="3">
        <v>1014226.29857076</v>
      </c>
      <c r="H993" s="5" t="s">
        <v>2849</v>
      </c>
    </row>
    <row r="994" ht="14.25" customHeight="1">
      <c r="A994" s="3">
        <v>70203.6001769293</v>
      </c>
      <c r="B994" s="4">
        <v>5.14830139556942</v>
      </c>
      <c r="C994" s="4" t="str">
        <f>IF('Данные (для ящика с усами)'!$B994&lt;4,"менее 3 лет",(IF('Данные (для ящика с усами)'!$B994&lt;7,"4-6 лет","7+ лет")))</f>
        <v>4-6 лет</v>
      </c>
      <c r="D994" s="4">
        <v>5.57335106928743</v>
      </c>
      <c r="E994" s="4">
        <v>3.1</v>
      </c>
      <c r="F994" s="4">
        <v>40588.5731052876</v>
      </c>
      <c r="G994" s="3">
        <v>1288122.62434605</v>
      </c>
      <c r="H994" s="5" t="s">
        <v>2788</v>
      </c>
    </row>
    <row r="995" ht="14.25" customHeight="1">
      <c r="A995" s="3">
        <v>88190.4689621226</v>
      </c>
      <c r="B995" s="4">
        <v>5.14977677331594</v>
      </c>
      <c r="C995" s="4" t="str">
        <f>IF('Данные (для ящика с усами)'!$B995&lt;4,"менее 3 лет",(IF('Данные (для ящика с усами)'!$B995&lt;7,"4-6 лет","7+ лет")))</f>
        <v>4-6 лет</v>
      </c>
      <c r="D995" s="4">
        <v>6.7695166856708</v>
      </c>
      <c r="E995" s="4">
        <v>2.1</v>
      </c>
      <c r="F995" s="4">
        <v>25177.4879538953</v>
      </c>
      <c r="G995" s="3">
        <v>1294278.11788509</v>
      </c>
      <c r="H995" s="5" t="s">
        <v>4844</v>
      </c>
    </row>
    <row r="996" ht="14.25" customHeight="1">
      <c r="A996" s="3">
        <v>68631.712533481</v>
      </c>
      <c r="B996" s="4">
        <v>5.15232298912107</v>
      </c>
      <c r="C996" s="4" t="str">
        <f>IF('Данные (для ящика с усами)'!$B996&lt;4,"менее 3 лет",(IF('Данные (для ящика с усами)'!$B996&lt;7,"4-6 лет","7+ лет")))</f>
        <v>4-6 лет</v>
      </c>
      <c r="D996" s="4">
        <v>6.7325517272464</v>
      </c>
      <c r="E996" s="4">
        <v>3.05</v>
      </c>
      <c r="F996" s="4">
        <v>39635.8287351577</v>
      </c>
      <c r="G996" s="3">
        <v>1115721.68697908</v>
      </c>
      <c r="H996" s="5" t="s">
        <v>2475</v>
      </c>
    </row>
    <row r="997" ht="14.25" customHeight="1">
      <c r="A997" s="3">
        <v>73003.4957098435</v>
      </c>
      <c r="B997" s="4">
        <v>5.15246366549826</v>
      </c>
      <c r="C997" s="4" t="str">
        <f>IF('Данные (для ящика с усами)'!$B997&lt;4,"менее 3 лет",(IF('Данные (для ящика с усами)'!$B997&lt;7,"4-6 лет","7+ лет")))</f>
        <v>4-6 лет</v>
      </c>
      <c r="D997" s="4">
        <v>6.82005109703597</v>
      </c>
      <c r="E997" s="4">
        <v>4.43</v>
      </c>
      <c r="F997" s="4">
        <v>23500.0068658047</v>
      </c>
      <c r="G997" s="3">
        <v>1101239.49218551</v>
      </c>
      <c r="H997" s="5" t="s">
        <v>3281</v>
      </c>
    </row>
    <row r="998" ht="14.25" customHeight="1">
      <c r="A998" s="3">
        <v>66925.199348822</v>
      </c>
      <c r="B998" s="4">
        <v>5.15304957106698</v>
      </c>
      <c r="C998" s="4" t="str">
        <f>IF('Данные (для ящика с усами)'!$B998&lt;4,"менее 3 лет",(IF('Данные (для ящика с усами)'!$B998&lt;7,"4-6 лет","7+ лет")))</f>
        <v>4-6 лет</v>
      </c>
      <c r="D998" s="4">
        <v>8.39690267686411</v>
      </c>
      <c r="E998" s="4">
        <v>3.16</v>
      </c>
      <c r="F998" s="4">
        <v>42590.685169576</v>
      </c>
      <c r="G998" s="3">
        <v>1222412.01985408</v>
      </c>
      <c r="H998" s="5" t="s">
        <v>2185</v>
      </c>
    </row>
    <row r="999" ht="14.25" customHeight="1">
      <c r="A999" s="3">
        <v>64714.5241623194</v>
      </c>
      <c r="B999" s="4">
        <v>5.15374523157043</v>
      </c>
      <c r="C999" s="4" t="str">
        <f>IF('Данные (для ящика с усами)'!$B999&lt;4,"менее 3 лет",(IF('Данные (для ящика с усами)'!$B999&lt;7,"4-6 лет","7+ лет")))</f>
        <v>4-6 лет</v>
      </c>
      <c r="D999" s="4">
        <v>5.49063186853985</v>
      </c>
      <c r="E999" s="4">
        <v>4.45</v>
      </c>
      <c r="F999" s="4">
        <v>23836.5384336688</v>
      </c>
      <c r="G999" s="3">
        <v>730043.645059596</v>
      </c>
      <c r="H999" s="5" t="s">
        <v>1799</v>
      </c>
    </row>
    <row r="1000" ht="14.25" customHeight="1">
      <c r="A1000" s="3">
        <v>91937.8078877942</v>
      </c>
      <c r="B1000" s="4">
        <v>5.15394234491313</v>
      </c>
      <c r="C1000" s="4" t="str">
        <f>IF('Данные (для ящика с усами)'!$B1000&lt;4,"менее 3 лет",(IF('Данные (для ящика с усами)'!$B1000&lt;7,"4-6 лет","7+ лет")))</f>
        <v>4-6 лет</v>
      </c>
      <c r="D1000" s="4">
        <v>6.90580601190973</v>
      </c>
      <c r="E1000" s="4">
        <v>4.37</v>
      </c>
      <c r="F1000" s="4">
        <v>19332.4197760207</v>
      </c>
      <c r="G1000" s="3">
        <v>1267150.83668713</v>
      </c>
      <c r="H1000" s="5" t="s">
        <v>4934</v>
      </c>
    </row>
    <row r="1001" ht="14.25" customHeight="1">
      <c r="A1001" s="3">
        <v>74625.7447408853</v>
      </c>
      <c r="B1001" s="4">
        <v>5.15415140267583</v>
      </c>
      <c r="C1001" s="4" t="str">
        <f>IF('Данные (для ящика с усами)'!$B1001&lt;4,"менее 3 лет",(IF('Данные (для ящика с усами)'!$B1001&lt;7,"4-6 лет","7+ лет")))</f>
        <v>4-6 лет</v>
      </c>
      <c r="D1001" s="4">
        <v>9.03497573253126</v>
      </c>
      <c r="E1001" s="4">
        <v>4.44</v>
      </c>
      <c r="F1001" s="4">
        <v>35548.6518877937</v>
      </c>
      <c r="G1001" s="3">
        <v>1491538.49925011</v>
      </c>
      <c r="H1001" s="5" t="s">
        <v>3589</v>
      </c>
    </row>
    <row r="1002" ht="14.25" customHeight="1">
      <c r="A1002" s="3">
        <v>45353.1303760335</v>
      </c>
      <c r="B1002" s="4">
        <v>5.15434478347351</v>
      </c>
      <c r="C1002" s="4" t="str">
        <f>IF('Данные (для ящика с усами)'!$B1002&lt;4,"менее 3 лет",(IF('Данные (для ящика с усами)'!$B1002&lt;7,"4-6 лет","7+ лет")))</f>
        <v>4-6 лет</v>
      </c>
      <c r="D1002" s="4">
        <v>7.4292650933674</v>
      </c>
      <c r="E1002" s="4">
        <v>3.09</v>
      </c>
      <c r="F1002" s="4">
        <v>33340.2888000423</v>
      </c>
      <c r="G1002" s="3">
        <v>544320.688146662</v>
      </c>
      <c r="H1002" s="5" t="s">
        <v>86</v>
      </c>
    </row>
    <row r="1003" ht="14.25" customHeight="1">
      <c r="A1003" s="3">
        <v>67785.932984638</v>
      </c>
      <c r="B1003" s="4">
        <v>5.1545178849719</v>
      </c>
      <c r="C1003" s="4" t="str">
        <f>IF('Данные (для ящика с усами)'!$B1003&lt;4,"менее 3 лет",(IF('Данные (для ящика с усами)'!$B1003&lt;7,"4-6 лет","7+ лет")))</f>
        <v>4-6 лет</v>
      </c>
      <c r="D1003" s="4">
        <v>5.68014342554349</v>
      </c>
      <c r="E1003" s="4">
        <v>3.15</v>
      </c>
      <c r="F1003" s="4">
        <v>39757.5852454378</v>
      </c>
      <c r="G1003" s="3">
        <v>1053338.59237179</v>
      </c>
      <c r="H1003" s="5" t="s">
        <v>2331</v>
      </c>
    </row>
    <row r="1004" ht="14.25" customHeight="1">
      <c r="A1004" s="3">
        <v>63907.7165546461</v>
      </c>
      <c r="B1004" s="4">
        <v>5.15505616019465</v>
      </c>
      <c r="C1004" s="4" t="str">
        <f>IF('Данные (для ящика с усами)'!$B1004&lt;4,"менее 3 лет",(IF('Данные (для ящика с усами)'!$B1004&lt;7,"4-6 лет","7+ лет")))</f>
        <v>4-6 лет</v>
      </c>
      <c r="D1004" s="4">
        <v>8.06001095631718</v>
      </c>
      <c r="E1004" s="4">
        <v>4.14</v>
      </c>
      <c r="F1004" s="4">
        <v>28299.4633149083</v>
      </c>
      <c r="G1004" s="3">
        <v>1003905.05954605</v>
      </c>
      <c r="H1004" s="5" t="s">
        <v>1678</v>
      </c>
    </row>
    <row r="1005" ht="14.25" customHeight="1">
      <c r="A1005" s="3">
        <v>68535.8922316661</v>
      </c>
      <c r="B1005" s="4">
        <v>5.15581257100451</v>
      </c>
      <c r="C1005" s="4" t="str">
        <f>IF('Данные (для ящика с усами)'!$B1005&lt;4,"менее 3 лет",(IF('Данные (для ящика с усами)'!$B1005&lt;7,"4-6 лет","7+ лет")))</f>
        <v>4-6 лет</v>
      </c>
      <c r="D1005" s="4">
        <v>5.9965430048951</v>
      </c>
      <c r="E1005" s="4">
        <v>2.0</v>
      </c>
      <c r="F1005" s="4">
        <v>32770.8336217732</v>
      </c>
      <c r="G1005" s="3">
        <v>842296.267329773</v>
      </c>
      <c r="H1005" s="5" t="s">
        <v>2461</v>
      </c>
    </row>
    <row r="1006" ht="14.25" customHeight="1">
      <c r="A1006" s="3">
        <v>71356.3027320147</v>
      </c>
      <c r="B1006" s="4">
        <v>5.15658869290374</v>
      </c>
      <c r="C1006" s="4" t="str">
        <f>IF('Данные (для ящика с усами)'!$B1006&lt;4,"менее 3 лет",(IF('Данные (для ящика с усами)'!$B1006&lt;7,"4-6 лет","7+ лет")))</f>
        <v>4-6 лет</v>
      </c>
      <c r="D1006" s="4">
        <v>7.17518911749314</v>
      </c>
      <c r="E1006" s="4">
        <v>5.18</v>
      </c>
      <c r="F1006" s="4">
        <v>36998.479789112</v>
      </c>
      <c r="G1006" s="3">
        <v>1182335.6796501</v>
      </c>
      <c r="H1006" s="5" t="s">
        <v>3010</v>
      </c>
    </row>
    <row r="1007" ht="14.25" customHeight="1">
      <c r="A1007" s="3">
        <v>44214.6012348713</v>
      </c>
      <c r="B1007" s="4">
        <v>5.15686373842166</v>
      </c>
      <c r="C1007" s="4" t="str">
        <f>IF('Данные (для ящика с усами)'!$B1007&lt;4,"менее 3 лет",(IF('Данные (для ящика с усами)'!$B1007&lt;7,"4-6 лет","7+ лет")))</f>
        <v>4-6 лет</v>
      </c>
      <c r="D1007" s="4">
        <v>7.3428199095794</v>
      </c>
      <c r="E1007" s="4">
        <v>3.1</v>
      </c>
      <c r="F1007" s="4">
        <v>49640.1722235348</v>
      </c>
      <c r="G1007" s="3">
        <v>786430.899630726</v>
      </c>
      <c r="H1007" s="5" t="s">
        <v>66</v>
      </c>
    </row>
    <row r="1008" ht="14.25" customHeight="1">
      <c r="A1008" s="3">
        <v>71452.0916801802</v>
      </c>
      <c r="B1008" s="4">
        <v>5.15771579414792</v>
      </c>
      <c r="C1008" s="4" t="str">
        <f>IF('Данные (для ящика с усами)'!$B1008&lt;4,"менее 3 лет",(IF('Данные (для ящика с усами)'!$B1008&lt;7,"4-6 лет","7+ лет")))</f>
        <v>4-6 лет</v>
      </c>
      <c r="D1008" s="4">
        <v>6.59276503744795</v>
      </c>
      <c r="E1008" s="4">
        <v>4.08</v>
      </c>
      <c r="F1008" s="4">
        <v>42152.1360536454</v>
      </c>
      <c r="G1008" s="3">
        <v>1257780.06703959</v>
      </c>
      <c r="H1008" s="5" t="s">
        <v>3033</v>
      </c>
    </row>
    <row r="1009" ht="14.25" customHeight="1">
      <c r="A1009" s="3">
        <v>80488.7893072555</v>
      </c>
      <c r="B1009" s="4">
        <v>5.15835466802733</v>
      </c>
      <c r="C1009" s="4" t="str">
        <f>IF('Данные (для ящика с усами)'!$B1009&lt;4,"менее 3 лет",(IF('Данные (для ящика с усами)'!$B1009&lt;7,"4-6 лет","7+ лет")))</f>
        <v>4-6 лет</v>
      </c>
      <c r="D1009" s="4">
        <v>4.95627180454123</v>
      </c>
      <c r="E1009" s="4">
        <v>2.41</v>
      </c>
      <c r="F1009" s="4">
        <v>36743.2683390264</v>
      </c>
      <c r="G1009" s="3">
        <v>1273308.71027092</v>
      </c>
      <c r="H1009" s="5" t="s">
        <v>4365</v>
      </c>
    </row>
    <row r="1010" ht="14.25" customHeight="1">
      <c r="A1010" s="3">
        <v>68780.907217602</v>
      </c>
      <c r="B1010" s="4">
        <v>5.15874977373319</v>
      </c>
      <c r="C1010" s="4" t="str">
        <f>IF('Данные (для ящика с усами)'!$B1010&lt;4,"менее 3 лет",(IF('Данные (для ящика с усами)'!$B1010&lt;7,"4-6 лет","7+ лет")))</f>
        <v>4-6 лет</v>
      </c>
      <c r="D1010" s="4">
        <v>7.74813307206746</v>
      </c>
      <c r="E1010" s="4">
        <v>6.2</v>
      </c>
      <c r="F1010" s="4">
        <v>36591.9573049934</v>
      </c>
      <c r="G1010" s="3">
        <v>1055772.87078099</v>
      </c>
      <c r="H1010" s="5" t="s">
        <v>2501</v>
      </c>
    </row>
    <row r="1011" ht="14.25" customHeight="1">
      <c r="A1011" s="3">
        <v>57782.4170771091</v>
      </c>
      <c r="B1011" s="4">
        <v>5.15930097752672</v>
      </c>
      <c r="C1011" s="4" t="str">
        <f>IF('Данные (для ящика с усами)'!$B1011&lt;4,"менее 3 лет",(IF('Данные (для ящика с усами)'!$B1011&lt;7,"4-6 лет","7+ лет")))</f>
        <v>4-6 лет</v>
      </c>
      <c r="D1011" s="4">
        <v>6.33262673304422</v>
      </c>
      <c r="E1011" s="4">
        <v>2.46</v>
      </c>
      <c r="F1011" s="4">
        <v>33426.849375488</v>
      </c>
      <c r="G1011" s="3">
        <v>861321.580692471</v>
      </c>
      <c r="H1011" s="5" t="s">
        <v>771</v>
      </c>
    </row>
    <row r="1012" ht="14.25" customHeight="1">
      <c r="A1012" s="3">
        <v>72618.5384619246</v>
      </c>
      <c r="B1012" s="4">
        <v>5.16057411647107</v>
      </c>
      <c r="C1012" s="4" t="str">
        <f>IF('Данные (для ящика с усами)'!$B1012&lt;4,"менее 3 лет",(IF('Данные (для ящика с усами)'!$B1012&lt;7,"4-6 лет","7+ лет")))</f>
        <v>4-6 лет</v>
      </c>
      <c r="D1012" s="4">
        <v>7.64012721009323</v>
      </c>
      <c r="E1012" s="4">
        <v>4.46</v>
      </c>
      <c r="F1012" s="4">
        <v>37345.9117229106</v>
      </c>
      <c r="G1012" s="3">
        <v>1420858.82358582</v>
      </c>
      <c r="H1012" s="5" t="s">
        <v>3213</v>
      </c>
    </row>
    <row r="1013" ht="14.25" customHeight="1">
      <c r="A1013" s="3">
        <v>64989.7839619695</v>
      </c>
      <c r="B1013" s="4">
        <v>5.16264534591962</v>
      </c>
      <c r="C1013" s="4" t="str">
        <f>IF('Данные (для ящика с усами)'!$B1013&lt;4,"менее 3 лет",(IF('Данные (для ящика с усами)'!$B1013&lt;7,"4-6 лет","7+ лет")))</f>
        <v>4-6 лет</v>
      </c>
      <c r="D1013" s="4">
        <v>7.46208008283424</v>
      </c>
      <c r="E1013" s="4">
        <v>6.06</v>
      </c>
      <c r="F1013" s="4">
        <v>34819.4283006686</v>
      </c>
      <c r="G1013" s="3">
        <v>1031367.58851648</v>
      </c>
      <c r="H1013" s="5" t="s">
        <v>1846</v>
      </c>
    </row>
    <row r="1014" ht="14.25" customHeight="1">
      <c r="A1014" s="3">
        <v>62159.2275859879</v>
      </c>
      <c r="B1014" s="4">
        <v>5.16284962383383</v>
      </c>
      <c r="C1014" s="4" t="str">
        <f>IF('Данные (для ящика с усами)'!$B1014&lt;4,"менее 3 лет",(IF('Данные (для ящика с усами)'!$B1014&lt;7,"4-6 лет","7+ лет")))</f>
        <v>4-6 лет</v>
      </c>
      <c r="D1014" s="4">
        <v>4.31625905390053</v>
      </c>
      <c r="E1014" s="4">
        <v>2.04</v>
      </c>
      <c r="F1014" s="4">
        <v>36644.5302440112</v>
      </c>
      <c r="G1014" s="3">
        <v>782800.49470291</v>
      </c>
      <c r="H1014" s="5" t="s">
        <v>1378</v>
      </c>
    </row>
    <row r="1015" ht="14.25" customHeight="1">
      <c r="A1015" s="3">
        <v>78926.1650815265</v>
      </c>
      <c r="B1015" s="4">
        <v>5.16352134286988</v>
      </c>
      <c r="C1015" s="4" t="str">
        <f>IF('Данные (для ящика с усами)'!$B1015&lt;4,"менее 3 лет",(IF('Данные (для ящика с усами)'!$B1015&lt;7,"4-6 лет","7+ лет")))</f>
        <v>4-6 лет</v>
      </c>
      <c r="D1015" s="4">
        <v>6.42449649842737</v>
      </c>
      <c r="E1015" s="4">
        <v>2.43</v>
      </c>
      <c r="F1015" s="4">
        <v>34478.0659231843</v>
      </c>
      <c r="G1015" s="3">
        <v>1151211.90867288</v>
      </c>
      <c r="H1015" s="5" t="s">
        <v>4198</v>
      </c>
    </row>
    <row r="1016" ht="14.25" customHeight="1">
      <c r="A1016" s="3">
        <v>63427.8105336403</v>
      </c>
      <c r="B1016" s="4">
        <v>5.16425165425601</v>
      </c>
      <c r="C1016" s="4" t="str">
        <f>IF('Данные (для ящика с усами)'!$B1016&lt;4,"менее 3 лет",(IF('Данные (для ящика с усами)'!$B1016&lt;7,"4-6 лет","7+ лет")))</f>
        <v>4-6 лет</v>
      </c>
      <c r="D1016" s="4">
        <v>8.73090457201362</v>
      </c>
      <c r="E1016" s="4">
        <v>6.0</v>
      </c>
      <c r="F1016" s="4">
        <v>31689.9332317018</v>
      </c>
      <c r="G1016" s="3">
        <v>1307173.87150932</v>
      </c>
      <c r="H1016" s="5" t="s">
        <v>1593</v>
      </c>
    </row>
    <row r="1017" ht="14.25" customHeight="1">
      <c r="A1017" s="3">
        <v>77135.4666616023</v>
      </c>
      <c r="B1017" s="4">
        <v>5.16554501718594</v>
      </c>
      <c r="C1017" s="4" t="str">
        <f>IF('Данные (для ящика с усами)'!$B1017&lt;4,"менее 3 лет",(IF('Данные (для ящика с усами)'!$B1017&lt;7,"4-6 лет","7+ лет")))</f>
        <v>4-6 лет</v>
      </c>
      <c r="D1017" s="4">
        <v>6.98417078020893</v>
      </c>
      <c r="E1017" s="4">
        <v>2.44</v>
      </c>
      <c r="F1017" s="4">
        <v>32779.6879103924</v>
      </c>
      <c r="G1017" s="3">
        <v>1086708.6610426</v>
      </c>
      <c r="H1017" s="5" t="s">
        <v>3973</v>
      </c>
    </row>
    <row r="1018" ht="14.25" customHeight="1">
      <c r="A1018" s="3">
        <v>60640.9318812897</v>
      </c>
      <c r="B1018" s="4">
        <v>5.16592152863742</v>
      </c>
      <c r="C1018" s="4" t="str">
        <f>IF('Данные (для ящика с усами)'!$B1018&lt;4,"менее 3 лет",(IF('Данные (для ящика с усами)'!$B1018&lt;7,"4-6 лет","7+ лет")))</f>
        <v>4-6 лет</v>
      </c>
      <c r="D1018" s="4">
        <v>5.35511362361655</v>
      </c>
      <c r="E1018" s="4">
        <v>2.32</v>
      </c>
      <c r="F1018" s="4">
        <v>43119.5406562602</v>
      </c>
      <c r="G1018" s="3">
        <v>809089.671945496</v>
      </c>
      <c r="H1018" s="5" t="s">
        <v>1125</v>
      </c>
    </row>
    <row r="1019" ht="14.25" customHeight="1">
      <c r="A1019" s="3">
        <v>96290.1596730472</v>
      </c>
      <c r="B1019" s="4">
        <v>5.16664844046795</v>
      </c>
      <c r="C1019" s="4" t="str">
        <f>IF('Данные (для ящика с усами)'!$B1019&lt;4,"менее 3 лет",(IF('Данные (для ящика с усами)'!$B1019&lt;7,"4-6 лет","7+ лет")))</f>
        <v>4-6 лет</v>
      </c>
      <c r="D1019" s="4">
        <v>8.31760043988337</v>
      </c>
      <c r="E1019" s="4">
        <v>5.15</v>
      </c>
      <c r="F1019" s="4">
        <v>45801.172229205</v>
      </c>
      <c r="G1019" s="3">
        <v>2105205.85586391</v>
      </c>
      <c r="H1019" s="5" t="s">
        <v>4984</v>
      </c>
    </row>
    <row r="1020" ht="14.25" customHeight="1">
      <c r="A1020" s="3">
        <v>53594.8965061262</v>
      </c>
      <c r="B1020" s="4">
        <v>5.16673455478759</v>
      </c>
      <c r="C1020" s="4" t="str">
        <f>IF('Данные (для ящика с усами)'!$B1020&lt;4,"менее 3 лет",(IF('Данные (для ящика с усами)'!$B1020&lt;7,"4-6 лет","7+ лет")))</f>
        <v>4-6 лет</v>
      </c>
      <c r="D1020" s="4">
        <v>5.94144893199684</v>
      </c>
      <c r="E1020" s="4">
        <v>2.35</v>
      </c>
      <c r="F1020" s="4">
        <v>42653.8613750639</v>
      </c>
      <c r="G1020" s="3">
        <v>713615.868596145</v>
      </c>
      <c r="H1020" s="5" t="s">
        <v>412</v>
      </c>
    </row>
    <row r="1021" ht="14.25" customHeight="1">
      <c r="A1021" s="3">
        <v>68953.4836102204</v>
      </c>
      <c r="B1021" s="4">
        <v>5.16799481974247</v>
      </c>
      <c r="C1021" s="4" t="str">
        <f>IF('Данные (для ящика с усами)'!$B1021&lt;4,"менее 3 лет",(IF('Данные (для ящика с усами)'!$B1021&lt;7,"4-6 лет","7+ лет")))</f>
        <v>4-6 лет</v>
      </c>
      <c r="D1021" s="4">
        <v>6.94676292608178</v>
      </c>
      <c r="E1021" s="4">
        <v>2.1</v>
      </c>
      <c r="F1021" s="4">
        <v>13008.4872953647</v>
      </c>
      <c r="G1021" s="3">
        <v>568842.535575363</v>
      </c>
      <c r="H1021" s="5" t="s">
        <v>2539</v>
      </c>
    </row>
    <row r="1022" ht="14.25" customHeight="1">
      <c r="A1022" s="3">
        <v>64635.4576458887</v>
      </c>
      <c r="B1022" s="4">
        <v>5.1681050796378</v>
      </c>
      <c r="C1022" s="4" t="str">
        <f>IF('Данные (для ящика с усами)'!$B1022&lt;4,"менее 3 лет",(IF('Данные (для ящика с усами)'!$B1022&lt;7,"4-6 лет","7+ лет")))</f>
        <v>4-6 лет</v>
      </c>
      <c r="D1022" s="4">
        <v>7.60684090433657</v>
      </c>
      <c r="E1022" s="4">
        <v>3.38</v>
      </c>
      <c r="F1022" s="4">
        <v>37866.6322648119</v>
      </c>
      <c r="G1022" s="3">
        <v>1226067.31416024</v>
      </c>
      <c r="H1022" s="5" t="s">
        <v>1789</v>
      </c>
    </row>
    <row r="1023" ht="14.25" customHeight="1">
      <c r="A1023" s="3">
        <v>96216.9542705695</v>
      </c>
      <c r="B1023" s="4">
        <v>5.16912531619694</v>
      </c>
      <c r="C1023" s="4" t="str">
        <f>IF('Данные (для ящика с усами)'!$B1023&lt;4,"менее 3 лет",(IF('Данные (для ящика с усами)'!$B1023&lt;7,"4-6 лет","7+ лет")))</f>
        <v>4-6 лет</v>
      </c>
      <c r="D1023" s="4">
        <v>7.3611128119455</v>
      </c>
      <c r="E1023" s="4">
        <v>6.2</v>
      </c>
      <c r="F1023" s="4">
        <v>42296.4199541079</v>
      </c>
      <c r="G1023" s="3">
        <v>1826821.61563737</v>
      </c>
      <c r="H1023" s="5" t="s">
        <v>4983</v>
      </c>
    </row>
    <row r="1024" ht="14.25" customHeight="1">
      <c r="A1024" s="3">
        <v>74559.7166382805</v>
      </c>
      <c r="B1024" s="4">
        <v>5.17016265012953</v>
      </c>
      <c r="C1024" s="4" t="str">
        <f>IF('Данные (для ящика с усами)'!$B1024&lt;4,"менее 3 лет",(IF('Данные (для ящика с усами)'!$B1024&lt;7,"4-6 лет","7+ лет")))</f>
        <v>4-6 лет</v>
      </c>
      <c r="D1024" s="4">
        <v>6.85930964259598</v>
      </c>
      <c r="E1024" s="4">
        <v>2.2</v>
      </c>
      <c r="F1024" s="4">
        <v>29892.0684307059</v>
      </c>
      <c r="G1024" s="3">
        <v>1126450.42617444</v>
      </c>
      <c r="H1024" s="5" t="s">
        <v>3576</v>
      </c>
    </row>
    <row r="1025" ht="14.25" customHeight="1">
      <c r="A1025" s="3">
        <v>50768.396597311</v>
      </c>
      <c r="B1025" s="4">
        <v>5.17295640595838</v>
      </c>
      <c r="C1025" s="4" t="str">
        <f>IF('Данные (для ящика с усами)'!$B1025&lt;4,"менее 3 лет",(IF('Данные (для ящика с усами)'!$B1025&lt;7,"4-6 лет","7+ лет")))</f>
        <v>4-6 лет</v>
      </c>
      <c r="D1025" s="4">
        <v>8.01769084185195</v>
      </c>
      <c r="E1025" s="4">
        <v>6.19</v>
      </c>
      <c r="F1025" s="4">
        <v>32501.3003147063</v>
      </c>
      <c r="G1025" s="3">
        <v>842777.992472718</v>
      </c>
      <c r="H1025" s="5" t="s">
        <v>257</v>
      </c>
    </row>
    <row r="1026" ht="14.25" customHeight="1">
      <c r="A1026" s="3">
        <v>58004.2709030024</v>
      </c>
      <c r="B1026" s="4">
        <v>5.17434663519786</v>
      </c>
      <c r="C1026" s="4" t="str">
        <f>IF('Данные (для ящика с усами)'!$B1026&lt;4,"менее 3 лет",(IF('Данные (для ящика с усами)'!$B1026&lt;7,"4-6 лет","7+ лет")))</f>
        <v>4-6 лет</v>
      </c>
      <c r="D1026" s="4">
        <v>8.32777647385746</v>
      </c>
      <c r="E1026" s="4">
        <v>6.36</v>
      </c>
      <c r="F1026" s="4">
        <v>29182.7206017575</v>
      </c>
      <c r="G1026" s="3">
        <v>830286.706578531</v>
      </c>
      <c r="H1026" s="5" t="s">
        <v>803</v>
      </c>
    </row>
    <row r="1027" ht="14.25" customHeight="1">
      <c r="A1027" s="3">
        <v>75786.3492438121</v>
      </c>
      <c r="B1027" s="4">
        <v>5.17437333483079</v>
      </c>
      <c r="C1027" s="4" t="str">
        <f>IF('Данные (для ящика с усами)'!$B1027&lt;4,"менее 3 лет",(IF('Данные (для ящика с усами)'!$B1027&lt;7,"4-6 лет","7+ лет")))</f>
        <v>4-6 лет</v>
      </c>
      <c r="D1027" s="4">
        <v>5.92240850922077</v>
      </c>
      <c r="E1027" s="4">
        <v>3.1</v>
      </c>
      <c r="F1027" s="4">
        <v>36352.3513303864</v>
      </c>
      <c r="G1027" s="3">
        <v>1047452.50808135</v>
      </c>
      <c r="H1027" s="5" t="s">
        <v>3757</v>
      </c>
    </row>
    <row r="1028" ht="14.25" customHeight="1">
      <c r="A1028" s="3">
        <v>64201.5031721245</v>
      </c>
      <c r="B1028" s="4">
        <v>5.17468109004501</v>
      </c>
      <c r="C1028" s="4" t="str">
        <f>IF('Данные (для ящика с усами)'!$B1028&lt;4,"менее 3 лет",(IF('Данные (для ящика с усами)'!$B1028&lt;7,"4-6 лет","7+ лет")))</f>
        <v>4-6 лет</v>
      </c>
      <c r="D1028" s="4">
        <v>5.22012653177532</v>
      </c>
      <c r="E1028" s="4">
        <v>3.42</v>
      </c>
      <c r="F1028" s="4">
        <v>23252.1645888994</v>
      </c>
      <c r="G1028" s="3">
        <v>642646.438955851</v>
      </c>
      <c r="H1028" s="5" t="s">
        <v>1709</v>
      </c>
    </row>
    <row r="1029" ht="14.25" customHeight="1">
      <c r="A1029" s="3">
        <v>64975.8836876023</v>
      </c>
      <c r="B1029" s="4">
        <v>5.17511544659222</v>
      </c>
      <c r="C1029" s="4" t="str">
        <f>IF('Данные (для ящика с усами)'!$B1029&lt;4,"менее 3 лет",(IF('Данные (для ящика с усами)'!$B1029&lt;7,"4-6 лет","7+ лет")))</f>
        <v>4-6 лет</v>
      </c>
      <c r="D1029" s="4">
        <v>6.58440617235963</v>
      </c>
      <c r="E1029" s="4">
        <v>2.27</v>
      </c>
      <c r="F1029" s="4">
        <v>37088.8162183892</v>
      </c>
      <c r="G1029" s="3">
        <v>918533.616385498</v>
      </c>
      <c r="H1029" s="5" t="s">
        <v>1845</v>
      </c>
    </row>
    <row r="1030" ht="14.25" customHeight="1">
      <c r="A1030" s="3">
        <v>54028.1009711838</v>
      </c>
      <c r="B1030" s="4">
        <v>5.17610325154809</v>
      </c>
      <c r="C1030" s="4" t="str">
        <f>IF('Данные (для ящика с усами)'!$B1030&lt;4,"менее 3 лет",(IF('Данные (для ящика с усами)'!$B1030&lt;7,"4-6 лет","7+ лет")))</f>
        <v>4-6 лет</v>
      </c>
      <c r="D1030" s="4">
        <v>6.18801688444162</v>
      </c>
      <c r="E1030" s="4">
        <v>3.2</v>
      </c>
      <c r="F1030" s="4">
        <v>31319.536026881</v>
      </c>
      <c r="G1030" s="3">
        <v>566645.857832156</v>
      </c>
      <c r="H1030" s="5" t="s">
        <v>437</v>
      </c>
    </row>
    <row r="1031" ht="14.25" customHeight="1">
      <c r="A1031" s="3">
        <v>64050.3507959473</v>
      </c>
      <c r="B1031" s="4">
        <v>5.17624247984126</v>
      </c>
      <c r="C1031" s="4" t="str">
        <f>IF('Данные (для ящика с усами)'!$B1031&lt;4,"менее 3 лет",(IF('Данные (для ящика с усами)'!$B1031&lt;7,"4-6 лет","7+ лет")))</f>
        <v>4-6 лет</v>
      </c>
      <c r="D1031" s="4">
        <v>6.54341268054918</v>
      </c>
      <c r="E1031" s="4">
        <v>3.15</v>
      </c>
      <c r="F1031" s="4">
        <v>29083.721707971</v>
      </c>
      <c r="G1031" s="3">
        <v>755678.330107394</v>
      </c>
      <c r="H1031" s="5" t="s">
        <v>1693</v>
      </c>
    </row>
    <row r="1032" ht="14.25" customHeight="1">
      <c r="A1032" s="3">
        <v>52399.7477878469</v>
      </c>
      <c r="B1032" s="4">
        <v>5.17708871980064</v>
      </c>
      <c r="C1032" s="4" t="str">
        <f>IF('Данные (для ящика с усами)'!$B1032&lt;4,"менее 3 лет",(IF('Данные (для ящика с усами)'!$B1032&lt;7,"4-6 лет","7+ лет")))</f>
        <v>4-6 лет</v>
      </c>
      <c r="D1032" s="4">
        <v>8.69662225505117</v>
      </c>
      <c r="E1032" s="4">
        <v>5.04</v>
      </c>
      <c r="F1032" s="4">
        <v>18116.6181838392</v>
      </c>
      <c r="G1032" s="3">
        <v>827268.227409934</v>
      </c>
      <c r="H1032" s="5" t="s">
        <v>342</v>
      </c>
    </row>
    <row r="1033" ht="14.25" customHeight="1">
      <c r="A1033" s="3">
        <v>67754.686970371</v>
      </c>
      <c r="B1033" s="4">
        <v>5.17990655989212</v>
      </c>
      <c r="C1033" s="4" t="str">
        <f>IF('Данные (для ящика с усами)'!$B1033&lt;4,"менее 3 лет",(IF('Данные (для ящика с усами)'!$B1033&lt;7,"4-6 лет","7+ лет")))</f>
        <v>4-6 лет</v>
      </c>
      <c r="D1033" s="4">
        <v>7.59135175505616</v>
      </c>
      <c r="E1033" s="4">
        <v>5.23</v>
      </c>
      <c r="F1033" s="4">
        <v>51905.8898357408</v>
      </c>
      <c r="G1033" s="3">
        <v>1527691.70068086</v>
      </c>
      <c r="H1033" s="5" t="s">
        <v>2325</v>
      </c>
    </row>
    <row r="1034" ht="14.25" customHeight="1">
      <c r="A1034" s="3">
        <v>53056.9210412183</v>
      </c>
      <c r="B1034" s="4">
        <v>5.18024357035931</v>
      </c>
      <c r="C1034" s="4" t="str">
        <f>IF('Данные (для ящика с усами)'!$B1034&lt;4,"менее 3 лет",(IF('Данные (для ящика с усами)'!$B1034&lt;7,"4-6 лет","7+ лет")))</f>
        <v>4-6 лет</v>
      </c>
      <c r="D1034" s="4">
        <v>9.53623861597498</v>
      </c>
      <c r="E1034" s="4">
        <v>6.49</v>
      </c>
      <c r="F1034" s="4">
        <v>35762.8706153887</v>
      </c>
      <c r="G1034" s="3">
        <v>1186662.51422548</v>
      </c>
      <c r="H1034" s="5" t="s">
        <v>381</v>
      </c>
    </row>
    <row r="1035" ht="14.25" customHeight="1">
      <c r="A1035" s="3">
        <v>53128.1854489144</v>
      </c>
      <c r="B1035" s="4">
        <v>5.1806641248238</v>
      </c>
      <c r="C1035" s="4" t="str">
        <f>IF('Данные (для ящика с усами)'!$B1035&lt;4,"менее 3 лет",(IF('Данные (для ящика с усами)'!$B1035&lt;7,"4-6 лет","7+ лет")))</f>
        <v>4-6 лет</v>
      </c>
      <c r="D1035" s="4">
        <v>5.42690285861061</v>
      </c>
      <c r="E1035" s="4">
        <v>2.39</v>
      </c>
      <c r="F1035" s="4">
        <v>32947.7119550689</v>
      </c>
      <c r="G1035" s="3">
        <v>524712.766067452</v>
      </c>
      <c r="H1035" s="5" t="s">
        <v>388</v>
      </c>
    </row>
    <row r="1036" ht="14.25" customHeight="1">
      <c r="A1036" s="3">
        <v>58726.5292111901</v>
      </c>
      <c r="B1036" s="4">
        <v>5.18067846972636</v>
      </c>
      <c r="C1036" s="4" t="str">
        <f>IF('Данные (для ящика с усами)'!$B1036&lt;4,"менее 3 лет",(IF('Данные (для ящика с усами)'!$B1036&lt;7,"4-6 лет","7+ лет")))</f>
        <v>4-6 лет</v>
      </c>
      <c r="D1036" s="4">
        <v>6.97976463840741</v>
      </c>
      <c r="E1036" s="4">
        <v>3.24</v>
      </c>
      <c r="F1036" s="4">
        <v>40771.0286092872</v>
      </c>
      <c r="G1036" s="3">
        <v>1017374.02335737</v>
      </c>
      <c r="H1036" s="5" t="s">
        <v>889</v>
      </c>
    </row>
    <row r="1037" ht="14.25" customHeight="1">
      <c r="A1037" s="3">
        <v>66469.3179712293</v>
      </c>
      <c r="B1037" s="4">
        <v>5.18197572141314</v>
      </c>
      <c r="C1037" s="4" t="str">
        <f>IF('Данные (для ящика с усами)'!$B1037&lt;4,"менее 3 лет",(IF('Данные (для ящика с усами)'!$B1037&lt;7,"4-6 лет","7+ лет")))</f>
        <v>4-6 лет</v>
      </c>
      <c r="D1037" s="4">
        <v>7.67217195261943</v>
      </c>
      <c r="E1037" s="4">
        <v>3.41</v>
      </c>
      <c r="F1037" s="4">
        <v>36227.3540264835</v>
      </c>
      <c r="G1037" s="3">
        <v>1095768.73335286</v>
      </c>
      <c r="H1037" s="5" t="s">
        <v>2095</v>
      </c>
    </row>
    <row r="1038" ht="14.25" customHeight="1">
      <c r="A1038" s="3">
        <v>69569.8126675321</v>
      </c>
      <c r="B1038" s="4">
        <v>5.18268146256359</v>
      </c>
      <c r="C1038" s="4" t="str">
        <f>IF('Данные (для ящика с усами)'!$B1038&lt;4,"менее 3 лет",(IF('Данные (для ящика с усами)'!$B1038&lt;7,"4-6 лет","7+ лет")))</f>
        <v>4-6 лет</v>
      </c>
      <c r="D1038" s="4">
        <v>7.74984344936089</v>
      </c>
      <c r="E1038" s="4">
        <v>3.5</v>
      </c>
      <c r="F1038" s="4">
        <v>27112.9961377973</v>
      </c>
      <c r="G1038" s="3">
        <v>1076602.1877236</v>
      </c>
      <c r="H1038" s="5" t="s">
        <v>2673</v>
      </c>
    </row>
    <row r="1039" ht="14.25" customHeight="1">
      <c r="A1039" s="3">
        <v>78661.5462417102</v>
      </c>
      <c r="B1039" s="4">
        <v>5.18269335912982</v>
      </c>
      <c r="C1039" s="4" t="str">
        <f>IF('Данные (для ящика с усами)'!$B1039&lt;4,"менее 3 лет",(IF('Данные (для ящика с усами)'!$B1039&lt;7,"4-6 лет","7+ лет")))</f>
        <v>4-6 лет</v>
      </c>
      <c r="D1039" s="4">
        <v>5.55307098190592</v>
      </c>
      <c r="E1039" s="4">
        <v>4.04</v>
      </c>
      <c r="F1039" s="4">
        <v>25087.3708140892</v>
      </c>
      <c r="G1039" s="3">
        <v>932380.550389452</v>
      </c>
      <c r="H1039" s="5" t="s">
        <v>4164</v>
      </c>
    </row>
    <row r="1040" ht="14.25" customHeight="1">
      <c r="A1040" s="3">
        <v>78088.2231970496</v>
      </c>
      <c r="B1040" s="4">
        <v>5.18287269202786</v>
      </c>
      <c r="C1040" s="4" t="str">
        <f>IF('Данные (для ящика с усами)'!$B1040&lt;4,"менее 3 лет",(IF('Данные (для ящика с усами)'!$B1040&lt;7,"4-6 лет","7+ лет")))</f>
        <v>4-6 лет</v>
      </c>
      <c r="D1040" s="4">
        <v>8.36254784803651</v>
      </c>
      <c r="E1040" s="4">
        <v>3.33</v>
      </c>
      <c r="F1040" s="4">
        <v>33389.7639372145</v>
      </c>
      <c r="G1040" s="3">
        <v>1536234.70870113</v>
      </c>
      <c r="H1040" s="5" t="s">
        <v>4095</v>
      </c>
    </row>
    <row r="1041" ht="14.25" customHeight="1">
      <c r="A1041" s="3">
        <v>57855.6913556536</v>
      </c>
      <c r="B1041" s="4">
        <v>5.18438251290738</v>
      </c>
      <c r="C1041" s="4" t="str">
        <f>IF('Данные (для ящика с усами)'!$B1041&lt;4,"менее 3 лет",(IF('Данные (для ящика с усами)'!$B1041&lt;7,"4-6 лет","7+ лет")))</f>
        <v>4-6 лет</v>
      </c>
      <c r="D1041" s="4">
        <v>6.56836592821078</v>
      </c>
      <c r="E1041" s="4">
        <v>4.06</v>
      </c>
      <c r="F1041" s="4">
        <v>40581.7593164142</v>
      </c>
      <c r="G1041" s="3">
        <v>938420.784561004</v>
      </c>
      <c r="H1041" s="5" t="s">
        <v>781</v>
      </c>
    </row>
    <row r="1042" ht="14.25" customHeight="1">
      <c r="A1042" s="3">
        <v>68353.7257508884</v>
      </c>
      <c r="B1042" s="4">
        <v>5.18454838816478</v>
      </c>
      <c r="C1042" s="4" t="str">
        <f>IF('Данные (для ящика с усами)'!$B1042&lt;4,"менее 3 лет",(IF('Данные (для ящика с усами)'!$B1042&lt;7,"4-6 лет","7+ лет")))</f>
        <v>4-6 лет</v>
      </c>
      <c r="D1042" s="4">
        <v>7.42400389438968</v>
      </c>
      <c r="E1042" s="4">
        <v>5.41</v>
      </c>
      <c r="F1042" s="4">
        <v>27804.8301347119</v>
      </c>
      <c r="G1042" s="3">
        <v>895845.565486969</v>
      </c>
      <c r="H1042" s="5" t="s">
        <v>2428</v>
      </c>
    </row>
    <row r="1043" ht="14.25" customHeight="1">
      <c r="A1043" s="3">
        <v>65567.8591845283</v>
      </c>
      <c r="B1043" s="4">
        <v>5.18477539219552</v>
      </c>
      <c r="C1043" s="4" t="str">
        <f>IF('Данные (для ящика с усами)'!$B1043&lt;4,"менее 3 лет",(IF('Данные (для ящика с усами)'!$B1043&lt;7,"4-6 лет","7+ лет")))</f>
        <v>4-6 лет</v>
      </c>
      <c r="D1043" s="4">
        <v>6.5440992487291</v>
      </c>
      <c r="E1043" s="4">
        <v>4.22</v>
      </c>
      <c r="F1043" s="4">
        <v>44057.1496647967</v>
      </c>
      <c r="G1043" s="3">
        <v>928538.784756218</v>
      </c>
      <c r="H1043" s="5" t="s">
        <v>1939</v>
      </c>
    </row>
    <row r="1044" ht="14.25" customHeight="1">
      <c r="A1044" s="3">
        <v>91731.1543827563</v>
      </c>
      <c r="B1044" s="4">
        <v>5.1848107121026</v>
      </c>
      <c r="C1044" s="4" t="str">
        <f>IF('Данные (для ящика с усами)'!$B1044&lt;4,"менее 3 лет",(IF('Данные (для ящика с усами)'!$B1044&lt;7,"4-6 лет","7+ лет")))</f>
        <v>4-6 лет</v>
      </c>
      <c r="D1044" s="4">
        <v>7.94387971975717</v>
      </c>
      <c r="E1044" s="4">
        <v>6.3</v>
      </c>
      <c r="F1044" s="4">
        <v>33102.0954222082</v>
      </c>
      <c r="G1044" s="3">
        <v>1566471.00832536</v>
      </c>
      <c r="H1044" s="5" t="s">
        <v>4931</v>
      </c>
    </row>
    <row r="1045" ht="14.25" customHeight="1">
      <c r="A1045" s="3">
        <v>75390.2489955995</v>
      </c>
      <c r="B1045" s="4">
        <v>5.18529766374738</v>
      </c>
      <c r="C1045" s="4" t="str">
        <f>IF('Данные (для ящика с усами)'!$B1045&lt;4,"менее 3 лет",(IF('Данные (для ящика с усами)'!$B1045&lt;7,"4-6 лет","7+ лет")))</f>
        <v>4-6 лет</v>
      </c>
      <c r="D1045" s="4">
        <v>6.31075458876201</v>
      </c>
      <c r="E1045" s="4">
        <v>2.28</v>
      </c>
      <c r="F1045" s="4">
        <v>49401.1214874982</v>
      </c>
      <c r="G1045" s="3">
        <v>1412449.47858682</v>
      </c>
      <c r="H1045" s="5" t="s">
        <v>3706</v>
      </c>
    </row>
    <row r="1046" ht="14.25" customHeight="1">
      <c r="A1046" s="3">
        <v>55698.4648000348</v>
      </c>
      <c r="B1046" s="4">
        <v>5.18534641581104</v>
      </c>
      <c r="C1046" s="4" t="str">
        <f>IF('Данные (для ящика с усами)'!$B1046&lt;4,"менее 3 лет",(IF('Данные (для ящика с усами)'!$B1046&lt;7,"4-6 лет","7+ лет")))</f>
        <v>4-6 лет</v>
      </c>
      <c r="D1046" s="4">
        <v>7.35611450489406</v>
      </c>
      <c r="E1046" s="4">
        <v>3.1</v>
      </c>
      <c r="F1046" s="4">
        <v>42235.0638230972</v>
      </c>
      <c r="G1046" s="3">
        <v>762402.178810722</v>
      </c>
      <c r="H1046" s="5" t="s">
        <v>568</v>
      </c>
    </row>
    <row r="1047" ht="14.25" customHeight="1">
      <c r="A1047" s="3">
        <v>76275.3325525852</v>
      </c>
      <c r="B1047" s="4">
        <v>5.18543637236394</v>
      </c>
      <c r="C1047" s="4" t="str">
        <f>IF('Данные (для ящика с усами)'!$B1047&lt;4,"менее 3 лет",(IF('Данные (для ящика с усами)'!$B1047&lt;7,"4-6 лет","7+ лет")))</f>
        <v>4-6 лет</v>
      </c>
      <c r="D1047" s="4">
        <v>6.97264608573769</v>
      </c>
      <c r="E1047" s="4">
        <v>2.22</v>
      </c>
      <c r="F1047" s="4">
        <v>40354.7052499978</v>
      </c>
      <c r="G1047" s="3">
        <v>1464929.16219034</v>
      </c>
      <c r="H1047" s="5" t="s">
        <v>3845</v>
      </c>
    </row>
    <row r="1048" ht="14.25" customHeight="1">
      <c r="A1048" s="3">
        <v>79263.5547593626</v>
      </c>
      <c r="B1048" s="4">
        <v>5.18572684548208</v>
      </c>
      <c r="C1048" s="4" t="str">
        <f>IF('Данные (для ящика с усами)'!$B1048&lt;4,"менее 3 лет",(IF('Данные (для ящика с усами)'!$B1048&lt;7,"4-6 лет","7+ лет")))</f>
        <v>4-6 лет</v>
      </c>
      <c r="D1048" s="4">
        <v>6.06688065267347</v>
      </c>
      <c r="E1048" s="4">
        <v>3.2</v>
      </c>
      <c r="F1048" s="4">
        <v>36164.6554535252</v>
      </c>
      <c r="G1048" s="3">
        <v>1252691.79288134</v>
      </c>
      <c r="H1048" s="5" t="s">
        <v>4232</v>
      </c>
    </row>
    <row r="1049" ht="14.25" customHeight="1">
      <c r="A1049" s="3">
        <v>81614.8685635472</v>
      </c>
      <c r="B1049" s="4">
        <v>5.18663772083705</v>
      </c>
      <c r="C1049" s="4" t="str">
        <f>IF('Данные (для ящика с усами)'!$B1049&lt;4,"менее 3 лет",(IF('Данные (для ящика с усами)'!$B1049&lt;7,"4-6 лет","7+ лет")))</f>
        <v>4-6 лет</v>
      </c>
      <c r="D1049" s="4">
        <v>6.28520689343355</v>
      </c>
      <c r="E1049" s="4">
        <v>3.17</v>
      </c>
      <c r="F1049" s="4">
        <v>33611.4408985916</v>
      </c>
      <c r="G1049" s="3">
        <v>1228879.86701325</v>
      </c>
      <c r="H1049" s="5" t="s">
        <v>4462</v>
      </c>
    </row>
    <row r="1050" ht="14.25" customHeight="1">
      <c r="A1050" s="3">
        <v>54994.9182899755</v>
      </c>
      <c r="B1050" s="4">
        <v>5.1868012319719</v>
      </c>
      <c r="C1050" s="4" t="str">
        <f>IF('Данные (для ящика с усами)'!$B1050&lt;4,"менее 3 лет",(IF('Данные (для ящика с усами)'!$B1050&lt;7,"4-6 лет","7+ лет")))</f>
        <v>4-6 лет</v>
      </c>
      <c r="D1050" s="4">
        <v>6.06393331054877</v>
      </c>
      <c r="E1050" s="4">
        <v>2.2</v>
      </c>
      <c r="F1050" s="4">
        <v>15444.4826129617</v>
      </c>
      <c r="G1050" s="3">
        <v>321058.960712205</v>
      </c>
      <c r="H1050" s="5" t="s">
        <v>503</v>
      </c>
    </row>
    <row r="1051" ht="14.25" customHeight="1">
      <c r="A1051" s="3">
        <v>56654.9623901952</v>
      </c>
      <c r="B1051" s="4">
        <v>5.18786024637604</v>
      </c>
      <c r="C1051" s="4" t="str">
        <f>IF('Данные (для ящика с усами)'!$B1051&lt;4,"менее 3 лет",(IF('Данные (для ящика с усами)'!$B1051&lt;7,"4-6 лет","7+ лет")))</f>
        <v>4-6 лет</v>
      </c>
      <c r="D1051" s="4">
        <v>5.33677821941704</v>
      </c>
      <c r="E1051" s="4">
        <v>3.31</v>
      </c>
      <c r="F1051" s="4">
        <v>25801.9659288489</v>
      </c>
      <c r="G1051" s="3">
        <v>239319.934175451</v>
      </c>
      <c r="H1051" s="5" t="s">
        <v>657</v>
      </c>
    </row>
    <row r="1052" ht="14.25" customHeight="1">
      <c r="A1052" s="3">
        <v>71481.0349257193</v>
      </c>
      <c r="B1052" s="4">
        <v>5.18849193707128</v>
      </c>
      <c r="C1052" s="4" t="str">
        <f>IF('Данные (для ящика с усами)'!$B1052&lt;4,"менее 3 лет",(IF('Данные (для ящика с усами)'!$B1052&lt;7,"4-6 лет","7+ лет")))</f>
        <v>4-6 лет</v>
      </c>
      <c r="D1052" s="4">
        <v>7.15236108058461</v>
      </c>
      <c r="E1052" s="4">
        <v>4.32</v>
      </c>
      <c r="F1052" s="4">
        <v>45246.1741029009</v>
      </c>
      <c r="G1052" s="3">
        <v>1530013.44887132</v>
      </c>
      <c r="H1052" s="5" t="s">
        <v>3038</v>
      </c>
    </row>
    <row r="1053" ht="14.25" customHeight="1">
      <c r="A1053" s="3">
        <v>63625.8121508052</v>
      </c>
      <c r="B1053" s="4">
        <v>5.18869950074429</v>
      </c>
      <c r="C1053" s="4" t="str">
        <f>IF('Данные (для ящика с усами)'!$B1053&lt;4,"менее 3 лет",(IF('Данные (для ящика с усами)'!$B1053&lt;7,"4-6 лет","7+ лет")))</f>
        <v>4-6 лет</v>
      </c>
      <c r="D1053" s="4">
        <v>5.82120385216608</v>
      </c>
      <c r="E1053" s="4">
        <v>2.31</v>
      </c>
      <c r="F1053" s="4">
        <v>35778.4586677066</v>
      </c>
      <c r="G1053" s="3">
        <v>1001876.60615525</v>
      </c>
      <c r="H1053" s="5" t="s">
        <v>1627</v>
      </c>
    </row>
    <row r="1054" ht="14.25" customHeight="1">
      <c r="A1054" s="3">
        <v>61252.637671523</v>
      </c>
      <c r="B1054" s="4">
        <v>5.18991133624097</v>
      </c>
      <c r="C1054" s="4" t="str">
        <f>IF('Данные (для ящика с усами)'!$B1054&lt;4,"менее 3 лет",(IF('Данные (для ящика с усами)'!$B1054&lt;7,"4-6 лет","7+ лет")))</f>
        <v>4-6 лет</v>
      </c>
      <c r="D1054" s="4">
        <v>7.19157262689376</v>
      </c>
      <c r="E1054" s="4">
        <v>4.43</v>
      </c>
      <c r="F1054" s="4">
        <v>40890.2660286681</v>
      </c>
      <c r="G1054" s="3">
        <v>1026271.79594285</v>
      </c>
      <c r="H1054" s="5" t="s">
        <v>1222</v>
      </c>
    </row>
    <row r="1055" ht="14.25" customHeight="1">
      <c r="A1055" s="3">
        <v>70763.2475107666</v>
      </c>
      <c r="B1055" s="4">
        <v>5.19019598837882</v>
      </c>
      <c r="C1055" s="4" t="str">
        <f>IF('Данные (для ящика с усами)'!$B1055&lt;4,"менее 3 лет",(IF('Данные (для ящика с усами)'!$B1055&lt;7,"4-6 лет","7+ лет")))</f>
        <v>4-6 лет</v>
      </c>
      <c r="D1055" s="4">
        <v>7.0583404748148</v>
      </c>
      <c r="E1055" s="4">
        <v>6.26</v>
      </c>
      <c r="F1055" s="4">
        <v>35279.2358080673</v>
      </c>
      <c r="G1055" s="3">
        <v>1055417.65814047</v>
      </c>
      <c r="H1055" s="5" t="s">
        <v>2886</v>
      </c>
    </row>
    <row r="1056" ht="14.25" customHeight="1">
      <c r="A1056" s="3">
        <v>79552.3901546177</v>
      </c>
      <c r="B1056" s="4">
        <v>5.19122275177279</v>
      </c>
      <c r="C1056" s="4" t="str">
        <f>IF('Данные (для ящика с усами)'!$B1056&lt;4,"менее 3 лет",(IF('Данные (для ящика с усами)'!$B1056&lt;7,"4-6 лет","7+ лет")))</f>
        <v>4-6 лет</v>
      </c>
      <c r="D1056" s="4">
        <v>6.53735150773469</v>
      </c>
      <c r="E1056" s="4">
        <v>3.32</v>
      </c>
      <c r="F1056" s="4">
        <v>50113.8369052074</v>
      </c>
      <c r="G1056" s="3">
        <v>1425366.41343314</v>
      </c>
      <c r="H1056" s="5" t="s">
        <v>4262</v>
      </c>
    </row>
    <row r="1057" ht="14.25" customHeight="1">
      <c r="A1057" s="3">
        <v>59331.0689384506</v>
      </c>
      <c r="B1057" s="4">
        <v>5.19194087754852</v>
      </c>
      <c r="C1057" s="4" t="str">
        <f>IF('Данные (для ящика с усами)'!$B1057&lt;4,"менее 3 лет",(IF('Данные (для ящика с усами)'!$B1057&lt;7,"4-6 лет","7+ лет")))</f>
        <v>4-6 лет</v>
      </c>
      <c r="D1057" s="4">
        <v>8.39948614986862</v>
      </c>
      <c r="E1057" s="4">
        <v>5.09</v>
      </c>
      <c r="F1057" s="4">
        <v>46669.8988471065</v>
      </c>
      <c r="G1057" s="3">
        <v>1200653.34548114</v>
      </c>
      <c r="H1057" s="5" t="s">
        <v>959</v>
      </c>
    </row>
    <row r="1058" ht="14.25" customHeight="1">
      <c r="A1058" s="3">
        <v>78705.9098742282</v>
      </c>
      <c r="B1058" s="4">
        <v>5.19346866869328</v>
      </c>
      <c r="C1058" s="4" t="str">
        <f>IF('Данные (для ящика с усами)'!$B1058&lt;4,"менее 3 лет",(IF('Данные (для ящика с усами)'!$B1058&lt;7,"4-6 лет","7+ лет")))</f>
        <v>4-6 лет</v>
      </c>
      <c r="D1058" s="4">
        <v>7.60902143643445</v>
      </c>
      <c r="E1058" s="4">
        <v>6.21</v>
      </c>
      <c r="F1058" s="4">
        <v>40204.5204649922</v>
      </c>
      <c r="G1058" s="3">
        <v>1560270.48520997</v>
      </c>
      <c r="H1058" s="5" t="s">
        <v>4172</v>
      </c>
    </row>
    <row r="1059" ht="14.25" customHeight="1">
      <c r="A1059" s="3">
        <v>92787.2824788841</v>
      </c>
      <c r="B1059" s="4">
        <v>5.19371980721214</v>
      </c>
      <c r="C1059" s="4" t="str">
        <f>IF('Данные (для ящика с усами)'!$B1059&lt;4,"менее 3 лет",(IF('Данные (для ящика с усами)'!$B1059&lt;7,"4-6 лет","7+ лет")))</f>
        <v>4-6 лет</v>
      </c>
      <c r="D1059" s="4">
        <v>6.82512955337298</v>
      </c>
      <c r="E1059" s="4">
        <v>2.24</v>
      </c>
      <c r="F1059" s="4">
        <v>36590.4504170458</v>
      </c>
      <c r="G1059" s="3">
        <v>1628878.09380948</v>
      </c>
      <c r="H1059" s="5" t="s">
        <v>4946</v>
      </c>
    </row>
    <row r="1060" ht="14.25" customHeight="1">
      <c r="A1060" s="3">
        <v>85828.0128448105</v>
      </c>
      <c r="B1060" s="4">
        <v>5.19509653204646</v>
      </c>
      <c r="C1060" s="4" t="str">
        <f>IF('Данные (для ящика с усами)'!$B1060&lt;4,"менее 3 лет",(IF('Данные (для ящика с усами)'!$B1060&lt;7,"4-6 лет","7+ лет")))</f>
        <v>4-6 лет</v>
      </c>
      <c r="D1060" s="4">
        <v>7.41464193472947</v>
      </c>
      <c r="E1060" s="4">
        <v>5.49</v>
      </c>
      <c r="F1060" s="4">
        <v>29248.2828738689</v>
      </c>
      <c r="G1060" s="3">
        <v>1303091.90986294</v>
      </c>
      <c r="H1060" s="5" t="s">
        <v>4738</v>
      </c>
    </row>
    <row r="1061" ht="14.25" customHeight="1">
      <c r="A1061" s="3">
        <v>60390.5028553862</v>
      </c>
      <c r="B1061" s="4">
        <v>5.19540637817537</v>
      </c>
      <c r="C1061" s="4" t="str">
        <f>IF('Данные (для ящика с усами)'!$B1061&lt;4,"менее 3 лет",(IF('Данные (для ящика с усами)'!$B1061&lt;7,"4-6 лет","7+ лет")))</f>
        <v>4-6 лет</v>
      </c>
      <c r="D1061" s="4">
        <v>8.36891284626296</v>
      </c>
      <c r="E1061" s="4">
        <v>6.27</v>
      </c>
      <c r="F1061" s="4">
        <v>37921.7205861144</v>
      </c>
      <c r="G1061" s="3">
        <v>1223915.25261775</v>
      </c>
      <c r="H1061" s="5" t="s">
        <v>1092</v>
      </c>
    </row>
    <row r="1062" ht="14.25" customHeight="1">
      <c r="A1062" s="3">
        <v>67123.3336327857</v>
      </c>
      <c r="B1062" s="4">
        <v>5.19554881799889</v>
      </c>
      <c r="C1062" s="4" t="str">
        <f>IF('Данные (для ящика с усами)'!$B1062&lt;4,"менее 3 лет",(IF('Данные (для ящика с усами)'!$B1062&lt;7,"4-6 лет","7+ лет")))</f>
        <v>4-6 лет</v>
      </c>
      <c r="D1062" s="4">
        <v>6.85694934867901</v>
      </c>
      <c r="E1062" s="4">
        <v>3.23</v>
      </c>
      <c r="F1062" s="4">
        <v>27725.5271803947</v>
      </c>
      <c r="G1062" s="3">
        <v>949892.531370181</v>
      </c>
      <c r="H1062" s="5" t="s">
        <v>2225</v>
      </c>
    </row>
    <row r="1063" ht="14.25" customHeight="1">
      <c r="A1063" s="3">
        <v>70221.3620154533</v>
      </c>
      <c r="B1063" s="4">
        <v>5.19681064496157</v>
      </c>
      <c r="C1063" s="4" t="str">
        <f>IF('Данные (для ящика с усами)'!$B1063&lt;4,"менее 3 лет",(IF('Данные (для ящика с усами)'!$B1063&lt;7,"4-6 лет","7+ лет")))</f>
        <v>4-6 лет</v>
      </c>
      <c r="D1063" s="4">
        <v>6.99350407577858</v>
      </c>
      <c r="E1063" s="4">
        <v>3.15</v>
      </c>
      <c r="F1063" s="4">
        <v>39692.1055485595</v>
      </c>
      <c r="G1063" s="3">
        <v>1178272.29747727</v>
      </c>
      <c r="H1063" s="5" t="s">
        <v>2795</v>
      </c>
    </row>
    <row r="1064" ht="14.25" customHeight="1">
      <c r="A1064" s="3">
        <v>57136.4557606788</v>
      </c>
      <c r="B1064" s="4">
        <v>5.19715647794412</v>
      </c>
      <c r="C1064" s="4" t="str">
        <f>IF('Данные (для ящика с усами)'!$B1064&lt;4,"менее 3 лет",(IF('Данные (для ящика с усами)'!$B1064&lt;7,"4-6 лет","7+ лет")))</f>
        <v>4-6 лет</v>
      </c>
      <c r="D1064" s="4">
        <v>6.97346402181613</v>
      </c>
      <c r="E1064" s="4">
        <v>3.18</v>
      </c>
      <c r="F1064" s="4">
        <v>26915.1457337512</v>
      </c>
      <c r="G1064" s="3">
        <v>886536.428374724</v>
      </c>
      <c r="H1064" s="5" t="s">
        <v>714</v>
      </c>
    </row>
    <row r="1065" ht="14.25" customHeight="1">
      <c r="A1065" s="3">
        <v>68779.1742956941</v>
      </c>
      <c r="B1065" s="4">
        <v>5.1986505736867</v>
      </c>
      <c r="C1065" s="4" t="str">
        <f>IF('Данные (для ящика с усами)'!$B1065&lt;4,"менее 3 лет",(IF('Данные (для ящика с усами)'!$B1065&lt;7,"4-6 лет","7+ лет")))</f>
        <v>4-6 лет</v>
      </c>
      <c r="D1065" s="4">
        <v>7.83679612817375</v>
      </c>
      <c r="E1065" s="4">
        <v>6.11</v>
      </c>
      <c r="F1065" s="4">
        <v>18901.4154317607</v>
      </c>
      <c r="G1065" s="3">
        <v>869924.058422244</v>
      </c>
      <c r="H1065" s="5" t="s">
        <v>2500</v>
      </c>
    </row>
    <row r="1066" ht="14.25" customHeight="1">
      <c r="A1066" s="3">
        <v>48692.2819583768</v>
      </c>
      <c r="B1066" s="4">
        <v>5.20138808502599</v>
      </c>
      <c r="C1066" s="4" t="str">
        <f>IF('Данные (для ящика с усами)'!$B1066&lt;4,"менее 3 лет",(IF('Данные (для ящика с усами)'!$B1066&lt;7,"4-6 лет","7+ лет")))</f>
        <v>4-6 лет</v>
      </c>
      <c r="D1066" s="4">
        <v>7.42466929498579</v>
      </c>
      <c r="E1066" s="4">
        <v>5.38</v>
      </c>
      <c r="F1066" s="4">
        <v>40082.4359967109</v>
      </c>
      <c r="G1066" s="3">
        <v>836339.816945873</v>
      </c>
      <c r="H1066" s="5" t="s">
        <v>168</v>
      </c>
    </row>
    <row r="1067" ht="14.25" customHeight="1">
      <c r="A1067" s="3">
        <v>89831.3192919978</v>
      </c>
      <c r="B1067" s="4">
        <v>5.20196371966205</v>
      </c>
      <c r="C1067" s="4" t="str">
        <f>IF('Данные (для ящика с усами)'!$B1067&lt;4,"менее 3 лет",(IF('Данные (для ящика с усами)'!$B1067&lt;7,"4-6 лет","7+ лет")))</f>
        <v>4-6 лет</v>
      </c>
      <c r="D1067" s="4">
        <v>7.71965276361686</v>
      </c>
      <c r="E1067" s="4">
        <v>6.37</v>
      </c>
      <c r="F1067" s="4">
        <v>45335.3602762008</v>
      </c>
      <c r="G1067" s="3">
        <v>1741959.83443073</v>
      </c>
      <c r="H1067" s="5" t="s">
        <v>4900</v>
      </c>
    </row>
    <row r="1068" ht="14.25" customHeight="1">
      <c r="A1068" s="3">
        <v>70193.3397949428</v>
      </c>
      <c r="B1068" s="4">
        <v>5.20247149624744</v>
      </c>
      <c r="C1068" s="4" t="str">
        <f>IF('Данные (для ящика с усами)'!$B1068&lt;4,"менее 3 лет",(IF('Данные (для ящика с усами)'!$B1068&lt;7,"4-6 лет","7+ лет")))</f>
        <v>4-6 лет</v>
      </c>
      <c r="D1068" s="4">
        <v>7.67917499162521</v>
      </c>
      <c r="E1068" s="4">
        <v>6.29</v>
      </c>
      <c r="F1068" s="4">
        <v>48417.3480633392</v>
      </c>
      <c r="G1068" s="3">
        <v>1383395.28749289</v>
      </c>
      <c r="H1068" s="5" t="s">
        <v>2786</v>
      </c>
    </row>
    <row r="1069" ht="14.25" customHeight="1">
      <c r="A1069" s="3">
        <v>72752.2163910666</v>
      </c>
      <c r="B1069" s="4">
        <v>5.20379110702727</v>
      </c>
      <c r="C1069" s="4" t="str">
        <f>IF('Данные (для ящика с усами)'!$B1069&lt;4,"менее 3 лет",(IF('Данные (для ящика с усами)'!$B1069&lt;7,"4-6 лет","7+ лет")))</f>
        <v>4-6 лет</v>
      </c>
      <c r="D1069" s="4">
        <v>5.57794246271826</v>
      </c>
      <c r="E1069" s="4">
        <v>2.03</v>
      </c>
      <c r="F1069" s="4">
        <v>29034.3199635106</v>
      </c>
      <c r="G1069" s="3">
        <v>692229.465497652</v>
      </c>
      <c r="H1069" s="5" t="s">
        <v>3239</v>
      </c>
    </row>
    <row r="1070" ht="14.25" customHeight="1">
      <c r="A1070" s="3">
        <v>39653.7700307378</v>
      </c>
      <c r="B1070" s="4">
        <v>5.20508939693617</v>
      </c>
      <c r="C1070" s="4" t="str">
        <f>IF('Данные (для ящика с усами)'!$B1070&lt;4,"менее 3 лет",(IF('Данные (для ящика с усами)'!$B1070&lt;7,"4-6 лет","7+ лет")))</f>
        <v>4-6 лет</v>
      </c>
      <c r="D1070" s="4">
        <v>6.95161725686455</v>
      </c>
      <c r="E1070" s="4">
        <v>2.32</v>
      </c>
      <c r="F1070" s="4">
        <v>40275.5993256843</v>
      </c>
      <c r="G1070" s="3">
        <v>395901.250067375</v>
      </c>
      <c r="H1070" s="5" t="s">
        <v>24</v>
      </c>
    </row>
    <row r="1071" ht="14.25" customHeight="1">
      <c r="A1071" s="3">
        <v>76907.2381605467</v>
      </c>
      <c r="B1071" s="4">
        <v>5.20550825927286</v>
      </c>
      <c r="C1071" s="4" t="str">
        <f>IF('Данные (для ящика с усами)'!$B1071&lt;4,"менее 3 лет",(IF('Данные (для ящика с усами)'!$B1071&lt;7,"4-6 лет","7+ лет")))</f>
        <v>4-6 лет</v>
      </c>
      <c r="D1071" s="4">
        <v>6.46270023903731</v>
      </c>
      <c r="E1071" s="4">
        <v>4.21</v>
      </c>
      <c r="F1071" s="4">
        <v>21658.409322538</v>
      </c>
      <c r="G1071" s="3">
        <v>679228.992746838</v>
      </c>
      <c r="H1071" s="5" t="s">
        <v>3934</v>
      </c>
    </row>
    <row r="1072" ht="14.25" customHeight="1">
      <c r="A1072" s="3">
        <v>73388.4749614374</v>
      </c>
      <c r="B1072" s="4">
        <v>5.20570862322545</v>
      </c>
      <c r="C1072" s="4" t="str">
        <f>IF('Данные (для ящика с усами)'!$B1072&lt;4,"менее 3 лет",(IF('Данные (для ящика с усами)'!$B1072&lt;7,"4-6 лет","7+ лет")))</f>
        <v>4-6 лет</v>
      </c>
      <c r="D1072" s="4">
        <v>8.55876583961505</v>
      </c>
      <c r="E1072" s="4">
        <v>3.15</v>
      </c>
      <c r="F1072" s="4">
        <v>41648.1086389631</v>
      </c>
      <c r="G1072" s="3">
        <v>1496210.21585342</v>
      </c>
      <c r="H1072" s="5" t="s">
        <v>3367</v>
      </c>
    </row>
    <row r="1073" ht="14.25" customHeight="1">
      <c r="A1073" s="3">
        <v>59480.0456694638</v>
      </c>
      <c r="B1073" s="4">
        <v>5.20582532498293</v>
      </c>
      <c r="C1073" s="4" t="str">
        <f>IF('Данные (для ящика с усами)'!$B1073&lt;4,"менее 3 лет",(IF('Данные (для ящика с усами)'!$B1073&lt;7,"4-6 лет","7+ лет")))</f>
        <v>4-6 лет</v>
      </c>
      <c r="D1073" s="4">
        <v>7.7489637851745</v>
      </c>
      <c r="E1073" s="4">
        <v>4.33</v>
      </c>
      <c r="F1073" s="4">
        <v>43703.7775819225</v>
      </c>
      <c r="G1073" s="3">
        <v>980274.069913861</v>
      </c>
      <c r="H1073" s="5" t="s">
        <v>976</v>
      </c>
    </row>
    <row r="1074" ht="14.25" customHeight="1">
      <c r="A1074" s="3">
        <v>70323.1032899627</v>
      </c>
      <c r="B1074" s="4">
        <v>5.20595238587976</v>
      </c>
      <c r="C1074" s="4" t="str">
        <f>IF('Данные (для ящика с усами)'!$B1074&lt;4,"менее 3 лет",(IF('Данные (для ящика с усами)'!$B1074&lt;7,"4-6 лет","7+ лет")))</f>
        <v>4-6 лет</v>
      </c>
      <c r="D1074" s="4">
        <v>5.21616688897239</v>
      </c>
      <c r="E1074" s="4">
        <v>4.14</v>
      </c>
      <c r="F1074" s="4">
        <v>36148.1563860113</v>
      </c>
      <c r="G1074" s="3">
        <v>1025439.43393527</v>
      </c>
      <c r="H1074" s="5" t="s">
        <v>2815</v>
      </c>
    </row>
    <row r="1075" ht="14.25" customHeight="1">
      <c r="A1075" s="3">
        <v>68377.3813827685</v>
      </c>
      <c r="B1075" s="4">
        <v>5.20602193172928</v>
      </c>
      <c r="C1075" s="4" t="str">
        <f>IF('Данные (для ящика с усами)'!$B1075&lt;4,"менее 3 лет",(IF('Данные (для ящика с усами)'!$B1075&lt;7,"4-6 лет","7+ лет")))</f>
        <v>4-6 лет</v>
      </c>
      <c r="D1075" s="4">
        <v>5.74405983813896</v>
      </c>
      <c r="E1075" s="4">
        <v>2.33</v>
      </c>
      <c r="F1075" s="4">
        <v>33641.5608437773</v>
      </c>
      <c r="G1075" s="3">
        <v>901752.680451544</v>
      </c>
      <c r="H1075" s="5" t="s">
        <v>2435</v>
      </c>
    </row>
    <row r="1076" ht="14.25" customHeight="1">
      <c r="A1076" s="3">
        <v>59037.6092382961</v>
      </c>
      <c r="B1076" s="4">
        <v>5.20613894305566</v>
      </c>
      <c r="C1076" s="4" t="str">
        <f>IF('Данные (для ящика с усами)'!$B1076&lt;4,"менее 3 лет",(IF('Данные (для ящика с усами)'!$B1076&lt;7,"4-6 лет","7+ лет")))</f>
        <v>4-6 лет</v>
      </c>
      <c r="D1076" s="4">
        <v>7.7017751476615</v>
      </c>
      <c r="E1076" s="4">
        <v>5.41</v>
      </c>
      <c r="F1076" s="4">
        <v>26234.1095436691</v>
      </c>
      <c r="G1076" s="3">
        <v>685922.385178446</v>
      </c>
      <c r="H1076" s="5" t="s">
        <v>921</v>
      </c>
    </row>
    <row r="1077" ht="14.25" customHeight="1">
      <c r="A1077" s="3">
        <v>68173.7743881502</v>
      </c>
      <c r="B1077" s="4">
        <v>5.20737021389606</v>
      </c>
      <c r="C1077" s="4" t="str">
        <f>IF('Данные (для ящика с усами)'!$B1077&lt;4,"менее 3 лет",(IF('Данные (для ящика с усами)'!$B1077&lt;7,"4-6 лет","7+ лет")))</f>
        <v>4-6 лет</v>
      </c>
      <c r="D1077" s="4">
        <v>7.06620873837322</v>
      </c>
      <c r="E1077" s="4">
        <v>3.16</v>
      </c>
      <c r="F1077" s="4">
        <v>57699.957556293</v>
      </c>
      <c r="G1077" s="3">
        <v>1294647.58916718</v>
      </c>
      <c r="H1077" s="5" t="s">
        <v>2393</v>
      </c>
    </row>
    <row r="1078" ht="14.25" customHeight="1">
      <c r="A1078" s="3">
        <v>77057.1792367872</v>
      </c>
      <c r="B1078" s="4">
        <v>5.20771500504168</v>
      </c>
      <c r="C1078" s="4" t="str">
        <f>IF('Данные (для ящика с усами)'!$B1078&lt;4,"менее 3 лет",(IF('Данные (для ящика с усами)'!$B1078&lt;7,"4-6 лет","7+ лет")))</f>
        <v>4-6 лет</v>
      </c>
      <c r="D1078" s="4">
        <v>6.63728794764908</v>
      </c>
      <c r="E1078" s="4">
        <v>3.38</v>
      </c>
      <c r="F1078" s="4">
        <v>24459.7970261736</v>
      </c>
      <c r="G1078" s="3">
        <v>1093344.57650394</v>
      </c>
      <c r="H1078" s="5" t="s">
        <v>3959</v>
      </c>
    </row>
    <row r="1079" ht="14.25" customHeight="1">
      <c r="A1079" s="3">
        <v>64376.9133186112</v>
      </c>
      <c r="B1079" s="4">
        <v>5.20815403943571</v>
      </c>
      <c r="C1079" s="4" t="str">
        <f>IF('Данные (для ящика с усами)'!$B1079&lt;4,"менее 3 лет",(IF('Данные (для ящика с усами)'!$B1079&lt;7,"4-6 лет","7+ лет")))</f>
        <v>4-6 лет</v>
      </c>
      <c r="D1079" s="4">
        <v>6.89104367394698</v>
      </c>
      <c r="E1079" s="4">
        <v>2.35</v>
      </c>
      <c r="F1079" s="4">
        <v>43013.4108588945</v>
      </c>
      <c r="G1079" s="3">
        <v>1126137.68140857</v>
      </c>
      <c r="H1079" s="5" t="s">
        <v>1740</v>
      </c>
    </row>
    <row r="1080" ht="14.25" customHeight="1">
      <c r="A1080" s="3">
        <v>72932.2493006355</v>
      </c>
      <c r="B1080" s="4">
        <v>5.20829679179079</v>
      </c>
      <c r="C1080" s="4" t="str">
        <f>IF('Данные (для ящика с усами)'!$B1080&lt;4,"менее 3 лет",(IF('Данные (для ящика с усами)'!$B1080&lt;7,"4-6 лет","7+ лет")))</f>
        <v>4-6 лет</v>
      </c>
      <c r="D1080" s="4">
        <v>6.86519071479886</v>
      </c>
      <c r="E1080" s="4">
        <v>4.21</v>
      </c>
      <c r="F1080" s="4">
        <v>30072.7197288372</v>
      </c>
      <c r="G1080" s="3">
        <v>1149694.0342608</v>
      </c>
      <c r="H1080" s="5" t="s">
        <v>3267</v>
      </c>
    </row>
    <row r="1081" ht="14.25" customHeight="1">
      <c r="A1081" s="3">
        <v>58642.311222216</v>
      </c>
      <c r="B1081" s="4">
        <v>5.2099230928527</v>
      </c>
      <c r="C1081" s="4" t="str">
        <f>IF('Данные (для ящика с усами)'!$B1081&lt;4,"менее 3 лет",(IF('Данные (для ящика с усами)'!$B1081&lt;7,"4-6 лет","7+ лет")))</f>
        <v>4-6 лет</v>
      </c>
      <c r="D1081" s="4">
        <v>6.27537112514377</v>
      </c>
      <c r="E1081" s="4">
        <v>3.42</v>
      </c>
      <c r="F1081" s="4">
        <v>35131.5781451657</v>
      </c>
      <c r="G1081" s="3">
        <v>721974.551474637</v>
      </c>
      <c r="H1081" s="5" t="s">
        <v>875</v>
      </c>
    </row>
    <row r="1082" ht="14.25" customHeight="1">
      <c r="A1082" s="3">
        <v>65022.8258038076</v>
      </c>
      <c r="B1082" s="4">
        <v>5.21240667908498</v>
      </c>
      <c r="C1082" s="4" t="str">
        <f>IF('Данные (для ящика с усами)'!$B1082&lt;4,"менее 3 лет",(IF('Данные (для ящика с усами)'!$B1082&lt;7,"4-6 лет","7+ лет")))</f>
        <v>4-6 лет</v>
      </c>
      <c r="D1082" s="4">
        <v>8.02691202818351</v>
      </c>
      <c r="E1082" s="4">
        <v>6.36</v>
      </c>
      <c r="F1082" s="4">
        <v>13328.7577385384</v>
      </c>
      <c r="G1082" s="3">
        <v>1004041.43483931</v>
      </c>
      <c r="H1082" s="5" t="s">
        <v>1853</v>
      </c>
    </row>
    <row r="1083" ht="14.25" customHeight="1">
      <c r="A1083" s="3">
        <v>62893.6466784859</v>
      </c>
      <c r="B1083" s="4">
        <v>5.21298700162049</v>
      </c>
      <c r="C1083" s="4" t="str">
        <f>IF('Данные (для ящика с усами)'!$B1083&lt;4,"менее 3 лет",(IF('Данные (для ящика с усами)'!$B1083&lt;7,"4-6 лет","7+ лет")))</f>
        <v>4-6 лет</v>
      </c>
      <c r="D1083" s="4">
        <v>7.69454676748431</v>
      </c>
      <c r="E1083" s="4">
        <v>4.5</v>
      </c>
      <c r="F1083" s="4">
        <v>35593.5501846038</v>
      </c>
      <c r="G1083" s="3">
        <v>1271518.96426062</v>
      </c>
      <c r="H1083" s="5" t="s">
        <v>1500</v>
      </c>
    </row>
    <row r="1084" ht="14.25" customHeight="1">
      <c r="A1084" s="3">
        <v>81291.6704906285</v>
      </c>
      <c r="B1084" s="4">
        <v>5.21399383786886</v>
      </c>
      <c r="C1084" s="4" t="str">
        <f>IF('Данные (для ящика с усами)'!$B1084&lt;4,"менее 3 лет",(IF('Данные (для ящика с усами)'!$B1084&lt;7,"4-6 лет","7+ лет")))</f>
        <v>4-6 лет</v>
      </c>
      <c r="D1084" s="4">
        <v>8.4299017534159</v>
      </c>
      <c r="E1084" s="4">
        <v>4.19</v>
      </c>
      <c r="F1084" s="4">
        <v>33097.5564114902</v>
      </c>
      <c r="G1084" s="3">
        <v>1454749.80659404</v>
      </c>
      <c r="H1084" s="5" t="s">
        <v>4437</v>
      </c>
    </row>
    <row r="1085" ht="14.25" customHeight="1">
      <c r="A1085" s="3">
        <v>81707.2357674985</v>
      </c>
      <c r="B1085" s="4">
        <v>5.21491366285517</v>
      </c>
      <c r="C1085" s="4" t="str">
        <f>IF('Данные (для ящика с усами)'!$B1085&lt;4,"менее 3 лет",(IF('Данные (для ящика с усами)'!$B1085&lt;7,"4-6 лет","7+ лет")))</f>
        <v>4-6 лет</v>
      </c>
      <c r="D1085" s="4">
        <v>6.55779253323712</v>
      </c>
      <c r="E1085" s="4">
        <v>4.49</v>
      </c>
      <c r="F1085" s="4">
        <v>37968.888095093</v>
      </c>
      <c r="G1085" s="3">
        <v>1390200.22429844</v>
      </c>
      <c r="H1085" s="5" t="s">
        <v>4470</v>
      </c>
    </row>
    <row r="1086" ht="14.25" customHeight="1">
      <c r="A1086" s="3">
        <v>60509.8384635902</v>
      </c>
      <c r="B1086" s="4">
        <v>5.21502633030899</v>
      </c>
      <c r="C1086" s="4" t="str">
        <f>IF('Данные (для ящика с усами)'!$B1086&lt;4,"менее 3 лет",(IF('Данные (для ящика с усами)'!$B1086&lt;7,"4-6 лет","7+ лет")))</f>
        <v>4-6 лет</v>
      </c>
      <c r="D1086" s="4">
        <v>7.71666627145601</v>
      </c>
      <c r="E1086" s="4">
        <v>5.29</v>
      </c>
      <c r="F1086" s="4">
        <v>35376.733827958</v>
      </c>
      <c r="G1086" s="3">
        <v>947355.97008645</v>
      </c>
      <c r="H1086" s="5" t="s">
        <v>1106</v>
      </c>
    </row>
    <row r="1087" ht="14.25" customHeight="1">
      <c r="A1087" s="3">
        <v>45978.3909165521</v>
      </c>
      <c r="B1087" s="4">
        <v>5.2152205949858</v>
      </c>
      <c r="C1087" s="4" t="str">
        <f>IF('Данные (для ящика с усами)'!$B1087&lt;4,"менее 3 лет",(IF('Данные (для ящика с усами)'!$B1087&lt;7,"4-6 лет","7+ лет")))</f>
        <v>4-6 лет</v>
      </c>
      <c r="D1087" s="4">
        <v>8.42584067497971</v>
      </c>
      <c r="E1087" s="4">
        <v>3.02</v>
      </c>
      <c r="F1087" s="4">
        <v>36062.7884649825</v>
      </c>
      <c r="G1087" s="3">
        <v>792146.076003943</v>
      </c>
      <c r="H1087" s="5" t="s">
        <v>102</v>
      </c>
    </row>
    <row r="1088" ht="14.25" customHeight="1">
      <c r="A1088" s="3">
        <v>69949.3540737876</v>
      </c>
      <c r="B1088" s="4">
        <v>5.21606794983273</v>
      </c>
      <c r="C1088" s="4" t="str">
        <f>IF('Данные (для ящика с усами)'!$B1088&lt;4,"менее 3 лет",(IF('Данные (для ящика с усами)'!$B1088&lt;7,"4-6 лет","7+ лет")))</f>
        <v>4-6 лет</v>
      </c>
      <c r="D1088" s="4">
        <v>5.95974340918005</v>
      </c>
      <c r="E1088" s="4">
        <v>4.32</v>
      </c>
      <c r="F1088" s="4">
        <v>37358.2012664125</v>
      </c>
      <c r="G1088" s="3">
        <v>1057799.24163542</v>
      </c>
      <c r="H1088" s="5" t="s">
        <v>2744</v>
      </c>
    </row>
    <row r="1089" ht="14.25" customHeight="1">
      <c r="A1089" s="3">
        <v>89716.8407361631</v>
      </c>
      <c r="B1089" s="4">
        <v>5.2166265838983</v>
      </c>
      <c r="C1089" s="4" t="str">
        <f>IF('Данные (для ящика с усами)'!$B1089&lt;4,"менее 3 лет",(IF('Данные (для ящика с усами)'!$B1089&lt;7,"4-6 лет","7+ лет")))</f>
        <v>4-6 лет</v>
      </c>
      <c r="D1089" s="4">
        <v>7.49463925733955</v>
      </c>
      <c r="E1089" s="4">
        <v>6.21</v>
      </c>
      <c r="F1089" s="4">
        <v>60886.8526075332</v>
      </c>
      <c r="G1089" s="3">
        <v>2105991.7915642</v>
      </c>
      <c r="H1089" s="5" t="s">
        <v>4895</v>
      </c>
    </row>
    <row r="1090" ht="14.25" customHeight="1">
      <c r="A1090" s="3">
        <v>71222.5978309371</v>
      </c>
      <c r="B1090" s="4">
        <v>5.21798701403501</v>
      </c>
      <c r="C1090" s="4" t="str">
        <f>IF('Данные (для ящика с усами)'!$B1090&lt;4,"менее 3 лет",(IF('Данные (для ящика с усами)'!$B1090&lt;7,"4-6 лет","7+ лет")))</f>
        <v>4-6 лет</v>
      </c>
      <c r="D1090" s="4">
        <v>7.75841533242538</v>
      </c>
      <c r="E1090" s="4">
        <v>3.37</v>
      </c>
      <c r="F1090" s="4">
        <v>54677.972816817</v>
      </c>
      <c r="G1090" s="3">
        <v>1350459.11556817</v>
      </c>
      <c r="H1090" s="5" t="s">
        <v>2976</v>
      </c>
    </row>
    <row r="1091" ht="14.25" customHeight="1">
      <c r="A1091" s="3">
        <v>53052.0747753855</v>
      </c>
      <c r="B1091" s="4">
        <v>5.21856266404561</v>
      </c>
      <c r="C1091" s="4" t="str">
        <f>IF('Данные (для ящика с усами)'!$B1091&lt;4,"менее 3 лет",(IF('Данные (для ящика с усами)'!$B1091&lt;7,"4-6 лет","7+ лет")))</f>
        <v>4-6 лет</v>
      </c>
      <c r="D1091" s="4">
        <v>6.89987159602202</v>
      </c>
      <c r="E1091" s="4">
        <v>2.18</v>
      </c>
      <c r="F1091" s="4">
        <v>25753.3437662582</v>
      </c>
      <c r="G1091" s="3">
        <v>766710.173475345</v>
      </c>
      <c r="H1091" s="5" t="s">
        <v>380</v>
      </c>
    </row>
    <row r="1092" ht="14.25" customHeight="1">
      <c r="A1092" s="3">
        <v>76339.6233450042</v>
      </c>
      <c r="B1092" s="4">
        <v>5.21904862834723</v>
      </c>
      <c r="C1092" s="4" t="str">
        <f>IF('Данные (для ящика с усами)'!$B1092&lt;4,"менее 3 лет",(IF('Данные (для ящика с усами)'!$B1092&lt;7,"4-6 лет","7+ лет")))</f>
        <v>4-6 лет</v>
      </c>
      <c r="D1092" s="4">
        <v>8.18523686133519</v>
      </c>
      <c r="E1092" s="4">
        <v>3.32</v>
      </c>
      <c r="F1092" s="4">
        <v>45735.1872104792</v>
      </c>
      <c r="G1092" s="3">
        <v>1378399.1090639</v>
      </c>
      <c r="H1092" s="5" t="s">
        <v>3858</v>
      </c>
    </row>
    <row r="1093" ht="14.25" customHeight="1">
      <c r="A1093" s="3">
        <v>82185.4699044178</v>
      </c>
      <c r="B1093" s="4">
        <v>5.21991775497557</v>
      </c>
      <c r="C1093" s="4" t="str">
        <f>IF('Данные (для ящика с усами)'!$B1093&lt;4,"менее 3 лет",(IF('Данные (для ящика с усами)'!$B1093&lt;7,"4-6 лет","7+ лет")))</f>
        <v>4-6 лет</v>
      </c>
      <c r="D1093" s="4">
        <v>5.3431819256373</v>
      </c>
      <c r="E1093" s="4">
        <v>4.19</v>
      </c>
      <c r="F1093" s="4">
        <v>29258.9887576753</v>
      </c>
      <c r="G1093" s="3">
        <v>1162735.27192426</v>
      </c>
      <c r="H1093" s="5" t="s">
        <v>4513</v>
      </c>
    </row>
    <row r="1094" ht="14.25" customHeight="1">
      <c r="A1094" s="3">
        <v>55899.516304807</v>
      </c>
      <c r="B1094" s="4">
        <v>5.22008474550281</v>
      </c>
      <c r="C1094" s="4" t="str">
        <f>IF('Данные (для ящика с усами)'!$B1094&lt;4,"менее 3 лет",(IF('Данные (для ящика с усами)'!$B1094&lt;7,"4-6 лет","7+ лет")))</f>
        <v>4-6 лет</v>
      </c>
      <c r="D1094" s="4">
        <v>5.16415159882539</v>
      </c>
      <c r="E1094" s="4">
        <v>2.01</v>
      </c>
      <c r="F1094" s="4">
        <v>43063.5037200427</v>
      </c>
      <c r="G1094" s="3">
        <v>738411.521752059</v>
      </c>
      <c r="H1094" s="5" t="s">
        <v>590</v>
      </c>
    </row>
    <row r="1095" ht="14.25" customHeight="1">
      <c r="A1095" s="3">
        <v>64044.0324966431</v>
      </c>
      <c r="B1095" s="4">
        <v>5.22098698231244</v>
      </c>
      <c r="C1095" s="4" t="str">
        <f>IF('Данные (для ящика с усами)'!$B1095&lt;4,"менее 3 лет",(IF('Данные (для ящика с усами)'!$B1095&lt;7,"4-6 лет","7+ лет")))</f>
        <v>4-6 лет</v>
      </c>
      <c r="D1095" s="4">
        <v>5.8254054728884</v>
      </c>
      <c r="E1095" s="4">
        <v>4.41</v>
      </c>
      <c r="F1095" s="4">
        <v>58887.9994084341</v>
      </c>
      <c r="G1095" s="3">
        <v>1122967.38517199</v>
      </c>
      <c r="H1095" s="5" t="s">
        <v>1691</v>
      </c>
    </row>
    <row r="1096" ht="14.25" customHeight="1">
      <c r="A1096" s="3">
        <v>71776.6175958756</v>
      </c>
      <c r="B1096" s="4">
        <v>5.22130850271914</v>
      </c>
      <c r="C1096" s="4" t="str">
        <f>IF('Данные (для ящика с усами)'!$B1096&lt;4,"менее 3 лет",(IF('Данные (для ящика с усами)'!$B1096&lt;7,"4-6 лет","7+ лет")))</f>
        <v>4-6 лет</v>
      </c>
      <c r="D1096" s="4">
        <v>8.22846415682093</v>
      </c>
      <c r="E1096" s="4">
        <v>5.04</v>
      </c>
      <c r="F1096" s="4">
        <v>29802.4622942926</v>
      </c>
      <c r="G1096" s="3">
        <v>1085534.17857373</v>
      </c>
      <c r="H1096" s="5" t="s">
        <v>3082</v>
      </c>
    </row>
    <row r="1097" ht="14.25" customHeight="1">
      <c r="A1097" s="3">
        <v>69789.3274003528</v>
      </c>
      <c r="B1097" s="4">
        <v>5.22132233186378</v>
      </c>
      <c r="C1097" s="4" t="str">
        <f>IF('Данные (для ящика с усами)'!$B1097&lt;4,"менее 3 лет",(IF('Данные (для ящика с усами)'!$B1097&lt;7,"4-6 лет","7+ лет")))</f>
        <v>4-6 лет</v>
      </c>
      <c r="D1097" s="4">
        <v>6.34119585017053</v>
      </c>
      <c r="E1097" s="4">
        <v>2.36</v>
      </c>
      <c r="F1097" s="4">
        <v>40473.7652490813</v>
      </c>
      <c r="G1097" s="3">
        <v>1018173.70306395</v>
      </c>
      <c r="H1097" s="5" t="s">
        <v>2717</v>
      </c>
    </row>
    <row r="1098" ht="14.25" customHeight="1">
      <c r="A1098" s="3">
        <v>49623.1226142573</v>
      </c>
      <c r="B1098" s="4">
        <v>5.22152841569382</v>
      </c>
      <c r="C1098" s="4" t="str">
        <f>IF('Данные (для ящика с усами)'!$B1098&lt;4,"менее 3 лет",(IF('Данные (для ящика с усами)'!$B1098&lt;7,"4-6 лет","7+ лет")))</f>
        <v>4-6 лет</v>
      </c>
      <c r="D1098" s="4">
        <v>7.33925123979874</v>
      </c>
      <c r="E1098" s="4">
        <v>3.27</v>
      </c>
      <c r="F1098" s="4">
        <v>35090.8872607924</v>
      </c>
      <c r="G1098" s="3">
        <v>769113.833168117</v>
      </c>
      <c r="H1098" s="5" t="s">
        <v>202</v>
      </c>
    </row>
    <row r="1099" ht="14.25" customHeight="1">
      <c r="A1099" s="3">
        <v>49563.5445403417</v>
      </c>
      <c r="B1099" s="4">
        <v>5.22190166720322</v>
      </c>
      <c r="C1099" s="4" t="str">
        <f>IF('Данные (для ящика с усами)'!$B1099&lt;4,"менее 3 лет",(IF('Данные (для ящика с усами)'!$B1099&lt;7,"4-6 лет","7+ лет")))</f>
        <v>4-6 лет</v>
      </c>
      <c r="D1099" s="4">
        <v>8.21740693175038</v>
      </c>
      <c r="E1099" s="4">
        <v>3.12</v>
      </c>
      <c r="F1099" s="4">
        <v>23819.2822205922</v>
      </c>
      <c r="G1099" s="3">
        <v>542596.989525022</v>
      </c>
      <c r="H1099" s="5" t="s">
        <v>198</v>
      </c>
    </row>
    <row r="1100" ht="14.25" customHeight="1">
      <c r="A1100" s="3">
        <v>72899.6582030058</v>
      </c>
      <c r="B1100" s="4">
        <v>5.22204018961582</v>
      </c>
      <c r="C1100" s="4" t="str">
        <f>IF('Данные (для ящика с усами)'!$B1100&lt;4,"менее 3 лет",(IF('Данные (для ящика с усами)'!$B1100&lt;7,"4-6 лет","7+ лет")))</f>
        <v>4-6 лет</v>
      </c>
      <c r="D1100" s="4">
        <v>6.86101012865811</v>
      </c>
      <c r="E1100" s="4">
        <v>4.21</v>
      </c>
      <c r="F1100" s="4">
        <v>39311.147542519</v>
      </c>
      <c r="G1100" s="3">
        <v>1270928.03436998</v>
      </c>
      <c r="H1100" s="5" t="s">
        <v>3261</v>
      </c>
    </row>
    <row r="1101" ht="14.25" customHeight="1">
      <c r="A1101" s="3">
        <v>67056.8404803733</v>
      </c>
      <c r="B1101" s="4">
        <v>5.22216852154724</v>
      </c>
      <c r="C1101" s="4" t="str">
        <f>IF('Данные (для ящика с усами)'!$B1101&lt;4,"менее 3 лет",(IF('Данные (для ящика с усами)'!$B1101&lt;7,"4-6 лет","7+ лет")))</f>
        <v>4-6 лет</v>
      </c>
      <c r="D1101" s="4">
        <v>7.16351752321423</v>
      </c>
      <c r="E1101" s="4">
        <v>5.25</v>
      </c>
      <c r="F1101" s="4">
        <v>25134.6814845172</v>
      </c>
      <c r="G1101" s="3">
        <v>1039107.32630561</v>
      </c>
      <c r="H1101" s="5" t="s">
        <v>2212</v>
      </c>
    </row>
    <row r="1102" ht="14.25" customHeight="1">
      <c r="A1102" s="3">
        <v>63555.4597264274</v>
      </c>
      <c r="B1102" s="4">
        <v>5.22310835145884</v>
      </c>
      <c r="C1102" s="4" t="str">
        <f>IF('Данные (для ящика с усами)'!$B1102&lt;4,"менее 3 лет",(IF('Данные (для ящика с усами)'!$B1102&lt;7,"4-6 лет","7+ лет")))</f>
        <v>4-6 лет</v>
      </c>
      <c r="D1102" s="4">
        <v>7.52838843911733</v>
      </c>
      <c r="E1102" s="4">
        <v>3.16</v>
      </c>
      <c r="F1102" s="4">
        <v>41839.483956111</v>
      </c>
      <c r="G1102" s="3">
        <v>1251663.85126217</v>
      </c>
      <c r="H1102" s="5" t="s">
        <v>1611</v>
      </c>
    </row>
    <row r="1103" ht="14.25" customHeight="1">
      <c r="A1103" s="3">
        <v>54234.384027959</v>
      </c>
      <c r="B1103" s="4">
        <v>5.22359535476768</v>
      </c>
      <c r="C1103" s="4" t="str">
        <f>IF('Данные (для ящика с усами)'!$B1103&lt;4,"менее 3 лет",(IF('Данные (для ящика с усами)'!$B1103&lt;7,"4-6 лет","7+ лет")))</f>
        <v>4-6 лет</v>
      </c>
      <c r="D1103" s="4">
        <v>7.08851521284068</v>
      </c>
      <c r="E1103" s="4">
        <v>6.33</v>
      </c>
      <c r="F1103" s="4">
        <v>37393.998710862</v>
      </c>
      <c r="G1103" s="3">
        <v>768541.916124595</v>
      </c>
      <c r="H1103" s="5" t="s">
        <v>445</v>
      </c>
    </row>
    <row r="1104" ht="14.25" customHeight="1">
      <c r="A1104" s="3">
        <v>87003.9957608433</v>
      </c>
      <c r="B1104" s="4">
        <v>5.22523533856239</v>
      </c>
      <c r="C1104" s="4" t="str">
        <f>IF('Данные (для ящика с усами)'!$B1104&lt;4,"менее 3 лет",(IF('Данные (для ящика с усами)'!$B1104&lt;7,"4-6 лет","7+ лет")))</f>
        <v>4-6 лет</v>
      </c>
      <c r="D1104" s="4">
        <v>8.49716391601194</v>
      </c>
      <c r="E1104" s="4">
        <v>4.32</v>
      </c>
      <c r="F1104" s="4">
        <v>24269.0567601026</v>
      </c>
      <c r="G1104" s="3">
        <v>1552915.16448986</v>
      </c>
      <c r="H1104" s="5" t="s">
        <v>4791</v>
      </c>
    </row>
    <row r="1105" ht="14.25" customHeight="1">
      <c r="A1105" s="3">
        <v>63209.6888655707</v>
      </c>
      <c r="B1105" s="4">
        <v>5.22548792775371</v>
      </c>
      <c r="C1105" s="4" t="str">
        <f>IF('Данные (для ящика с усами)'!$B1105&lt;4,"менее 3 лет",(IF('Данные (для ящика с усами)'!$B1105&lt;7,"4-6 лет","7+ лет")))</f>
        <v>4-6 лет</v>
      </c>
      <c r="D1105" s="4">
        <v>8.69281787828743</v>
      </c>
      <c r="E1105" s="4">
        <v>4.24</v>
      </c>
      <c r="F1105" s="4">
        <v>33967.6729010251</v>
      </c>
      <c r="G1105" s="3">
        <v>1241699.11712141</v>
      </c>
      <c r="H1105" s="5" t="s">
        <v>1551</v>
      </c>
    </row>
    <row r="1106" ht="14.25" customHeight="1">
      <c r="A1106" s="3">
        <v>82958.0197388943</v>
      </c>
      <c r="B1106" s="4">
        <v>5.22596955027441</v>
      </c>
      <c r="C1106" s="4" t="str">
        <f>IF('Данные (для ящика с усами)'!$B1106&lt;4,"менее 3 лет",(IF('Данные (для ящика с усами)'!$B1106&lt;7,"4-6 лет","7+ лет")))</f>
        <v>4-6 лет</v>
      </c>
      <c r="D1106" s="4">
        <v>6.82823189797483</v>
      </c>
      <c r="E1106" s="4">
        <v>4.15</v>
      </c>
      <c r="F1106" s="4">
        <v>43015.092737682</v>
      </c>
      <c r="G1106" s="3">
        <v>1578760.80839775</v>
      </c>
      <c r="H1106" s="5" t="s">
        <v>4573</v>
      </c>
    </row>
    <row r="1107" ht="14.25" customHeight="1">
      <c r="A1107" s="3">
        <v>71684.0954872946</v>
      </c>
      <c r="B1107" s="4">
        <v>5.22937195444548</v>
      </c>
      <c r="C1107" s="4" t="str">
        <f>IF('Данные (для ящика с усами)'!$B1107&lt;4,"менее 3 лет",(IF('Данные (для ящика с усами)'!$B1107&lt;7,"4-6 лет","7+ лет")))</f>
        <v>4-6 лет</v>
      </c>
      <c r="D1107" s="4">
        <v>7.52144921076066</v>
      </c>
      <c r="E1107" s="4">
        <v>5.17</v>
      </c>
      <c r="F1107" s="4">
        <v>24555.3366787621</v>
      </c>
      <c r="G1107" s="3">
        <v>1062877.8829939</v>
      </c>
      <c r="H1107" s="5" t="s">
        <v>3070</v>
      </c>
    </row>
    <row r="1108" ht="14.25" customHeight="1">
      <c r="A1108" s="3">
        <v>59756.1145999658</v>
      </c>
      <c r="B1108" s="4">
        <v>5.23081930678844</v>
      </c>
      <c r="C1108" s="4" t="str">
        <f>IF('Данные (для ящика с усами)'!$B1108&lt;4,"менее 3 лет",(IF('Данные (для ящика с усами)'!$B1108&lt;7,"4-6 лет","7+ лет")))</f>
        <v>4-6 лет</v>
      </c>
      <c r="D1108" s="4">
        <v>6.35421425238796</v>
      </c>
      <c r="E1108" s="4">
        <v>3.36</v>
      </c>
      <c r="F1108" s="4">
        <v>33516.7906891716</v>
      </c>
      <c r="G1108" s="3">
        <v>697212.3669253</v>
      </c>
      <c r="H1108" s="5" t="s">
        <v>1005</v>
      </c>
    </row>
    <row r="1109" ht="14.25" customHeight="1">
      <c r="A1109" s="3">
        <v>55340.6087353242</v>
      </c>
      <c r="B1109" s="4">
        <v>5.23169666638667</v>
      </c>
      <c r="C1109" s="4" t="str">
        <f>IF('Данные (для ящика с усами)'!$B1109&lt;4,"менее 3 лет",(IF('Данные (для ящика с усами)'!$B1109&lt;7,"4-6 лет","7+ лет")))</f>
        <v>4-6 лет</v>
      </c>
      <c r="D1109" s="4">
        <v>5.61429370708356</v>
      </c>
      <c r="E1109" s="4">
        <v>4.3</v>
      </c>
      <c r="F1109" s="4">
        <v>34112.9706222021</v>
      </c>
      <c r="G1109" s="3">
        <v>565937.200553177</v>
      </c>
      <c r="H1109" s="5" t="s">
        <v>529</v>
      </c>
    </row>
    <row r="1110" ht="14.25" customHeight="1">
      <c r="A1110" s="3">
        <v>62303.1130178289</v>
      </c>
      <c r="B1110" s="4">
        <v>5.23173241147559</v>
      </c>
      <c r="C1110" s="4" t="str">
        <f>IF('Данные (для ящика с усами)'!$B1110&lt;4,"менее 3 лет",(IF('Данные (для ящика с усами)'!$B1110&lt;7,"4-6 лет","7+ лет")))</f>
        <v>4-6 лет</v>
      </c>
      <c r="D1110" s="4">
        <v>8.45427460900201</v>
      </c>
      <c r="E1110" s="4">
        <v>3.05</v>
      </c>
      <c r="F1110" s="4">
        <v>33711.724840987</v>
      </c>
      <c r="G1110" s="3">
        <v>1033155.329457</v>
      </c>
      <c r="H1110" s="5" t="s">
        <v>1393</v>
      </c>
    </row>
    <row r="1111" ht="14.25" customHeight="1">
      <c r="A1111" s="3">
        <v>76483.5855091298</v>
      </c>
      <c r="B1111" s="4">
        <v>5.23220399287808</v>
      </c>
      <c r="C1111" s="4" t="str">
        <f>IF('Данные (для ящика с усами)'!$B1111&lt;4,"менее 3 лет",(IF('Данные (для ящика с усами)'!$B1111&lt;7,"4-6 лет","7+ лет")))</f>
        <v>4-6 лет</v>
      </c>
      <c r="D1111" s="4">
        <v>5.458379948588</v>
      </c>
      <c r="E1111" s="4">
        <v>2.01</v>
      </c>
      <c r="F1111" s="4">
        <v>54737.9266356087</v>
      </c>
      <c r="G1111" s="3">
        <v>1382787.32451312</v>
      </c>
      <c r="H1111" s="5" t="s">
        <v>3877</v>
      </c>
    </row>
    <row r="1112" ht="14.25" customHeight="1">
      <c r="A1112" s="3">
        <v>71628.506435489</v>
      </c>
      <c r="B1112" s="4">
        <v>5.23292942762524</v>
      </c>
      <c r="C1112" s="4" t="str">
        <f>IF('Данные (для ящика с усами)'!$B1112&lt;4,"менее 3 лет",(IF('Данные (для ящика с усами)'!$B1112&lt;7,"4-6 лет","7+ лет")))</f>
        <v>4-6 лет</v>
      </c>
      <c r="D1112" s="4">
        <v>7.23704281299899</v>
      </c>
      <c r="E1112" s="4">
        <v>4.2</v>
      </c>
      <c r="F1112" s="4">
        <v>44387.8682917055</v>
      </c>
      <c r="G1112" s="3">
        <v>1391303.78687124</v>
      </c>
      <c r="H1112" s="5" t="s">
        <v>3058</v>
      </c>
    </row>
    <row r="1113" ht="14.25" customHeight="1">
      <c r="A1113" s="3">
        <v>73047.2532888012</v>
      </c>
      <c r="B1113" s="4">
        <v>5.23297685189271</v>
      </c>
      <c r="C1113" s="4" t="str">
        <f>IF('Данные (для ящика с усами)'!$B1113&lt;4,"менее 3 лет",(IF('Данные (для ящика с усами)'!$B1113&lt;7,"4-6 лет","7+ лет")))</f>
        <v>4-6 лет</v>
      </c>
      <c r="D1113" s="4">
        <v>7.96356180504159</v>
      </c>
      <c r="E1113" s="4">
        <v>5.48</v>
      </c>
      <c r="F1113" s="4">
        <v>37643.077708909</v>
      </c>
      <c r="G1113" s="3">
        <v>1266616.54671419</v>
      </c>
      <c r="H1113" s="5" t="s">
        <v>3290</v>
      </c>
    </row>
    <row r="1114" ht="14.25" customHeight="1">
      <c r="A1114" s="3">
        <v>90691.2079950347</v>
      </c>
      <c r="B1114" s="4">
        <v>5.23309335711489</v>
      </c>
      <c r="C1114" s="4" t="str">
        <f>IF('Данные (для ящика с усами)'!$B1114&lt;4,"менее 3 лет",(IF('Данные (для ящика с усами)'!$B1114&lt;7,"4-6 лет","7+ лет")))</f>
        <v>4-6 лет</v>
      </c>
      <c r="D1114" s="4">
        <v>7.02405796991575</v>
      </c>
      <c r="E1114" s="4">
        <v>6.11</v>
      </c>
      <c r="F1114" s="4">
        <v>20846.5398237473</v>
      </c>
      <c r="G1114" s="3">
        <v>1487997.87866332</v>
      </c>
      <c r="H1114" s="5" t="s">
        <v>4916</v>
      </c>
    </row>
    <row r="1115" ht="14.25" customHeight="1">
      <c r="A1115" s="3">
        <v>58337.230489381</v>
      </c>
      <c r="B1115" s="4">
        <v>5.23359188942813</v>
      </c>
      <c r="C1115" s="4" t="str">
        <f>IF('Данные (для ящика с усами)'!$B1115&lt;4,"менее 3 лет",(IF('Данные (для ящика с усами)'!$B1115&lt;7,"4-6 лет","7+ лет")))</f>
        <v>4-6 лет</v>
      </c>
      <c r="D1115" s="4">
        <v>5.68363453434457</v>
      </c>
      <c r="E1115" s="4">
        <v>2.18</v>
      </c>
      <c r="F1115" s="4">
        <v>38235.0331024115</v>
      </c>
      <c r="G1115" s="3">
        <v>816813.532351261</v>
      </c>
      <c r="H1115" s="5" t="s">
        <v>842</v>
      </c>
    </row>
    <row r="1116" ht="14.25" customHeight="1">
      <c r="A1116" s="3">
        <v>79575.2504367105</v>
      </c>
      <c r="B1116" s="4">
        <v>5.23378544706407</v>
      </c>
      <c r="C1116" s="4" t="str">
        <f>IF('Данные (для ящика с усами)'!$B1116&lt;4,"менее 3 лет",(IF('Данные (для ящика с усами)'!$B1116&lt;7,"4-6 лет","7+ лет")))</f>
        <v>4-6 лет</v>
      </c>
      <c r="D1116" s="4">
        <v>5.86011237437964</v>
      </c>
      <c r="E1116" s="4">
        <v>2.11</v>
      </c>
      <c r="F1116" s="4">
        <v>43679.4848255669</v>
      </c>
      <c r="G1116" s="3">
        <v>1315568.16437613</v>
      </c>
      <c r="H1116" s="5" t="s">
        <v>4266</v>
      </c>
    </row>
    <row r="1117" ht="14.25" customHeight="1">
      <c r="A1117" s="3">
        <v>62327.8944109318</v>
      </c>
      <c r="B1117" s="4">
        <v>5.23397792847823</v>
      </c>
      <c r="C1117" s="4" t="str">
        <f>IF('Данные (для ящика с усами)'!$B1117&lt;4,"менее 3 лет",(IF('Данные (для ящика с усами)'!$B1117&lt;7,"4-6 лет","7+ лет")))</f>
        <v>4-6 лет</v>
      </c>
      <c r="D1117" s="4">
        <v>7.28522548192696</v>
      </c>
      <c r="E1117" s="4">
        <v>4.43</v>
      </c>
      <c r="F1117" s="4">
        <v>43364.4281897081</v>
      </c>
      <c r="G1117" s="3">
        <v>1115466.58507141</v>
      </c>
      <c r="H1117" s="5" t="s">
        <v>1401</v>
      </c>
    </row>
    <row r="1118" ht="14.25" customHeight="1">
      <c r="A1118" s="3">
        <v>78050.9698277753</v>
      </c>
      <c r="B1118" s="4">
        <v>5.23404476785081</v>
      </c>
      <c r="C1118" s="4" t="str">
        <f>IF('Данные (для ящика с усами)'!$B1118&lt;4,"менее 3 лет",(IF('Данные (для ящика с усами)'!$B1118&lt;7,"4-6 лет","7+ лет")))</f>
        <v>4-6 лет</v>
      </c>
      <c r="D1118" s="4">
        <v>6.29030588847062</v>
      </c>
      <c r="E1118" s="4">
        <v>4.15</v>
      </c>
      <c r="F1118" s="4">
        <v>27789.7485162973</v>
      </c>
      <c r="G1118" s="3">
        <v>1075596.58658519</v>
      </c>
      <c r="H1118" s="5" t="s">
        <v>4087</v>
      </c>
    </row>
    <row r="1119" ht="14.25" customHeight="1">
      <c r="A1119" s="3">
        <v>56228.7388236049</v>
      </c>
      <c r="B1119" s="4">
        <v>5.23470022551959</v>
      </c>
      <c r="C1119" s="4" t="str">
        <f>IF('Данные (для ящика с усами)'!$B1119&lt;4,"менее 3 лет",(IF('Данные (для ящика с усами)'!$B1119&lt;7,"4-6 лет","7+ лет")))</f>
        <v>4-6 лет</v>
      </c>
      <c r="D1119" s="4">
        <v>9.1184869440297</v>
      </c>
      <c r="E1119" s="4">
        <v>5.29</v>
      </c>
      <c r="F1119" s="4">
        <v>36567.1780469187</v>
      </c>
      <c r="G1119" s="3">
        <v>1000842.17761448</v>
      </c>
      <c r="H1119" s="5" t="s">
        <v>621</v>
      </c>
    </row>
    <row r="1120" ht="14.25" customHeight="1">
      <c r="A1120" s="3">
        <v>71677.3073303295</v>
      </c>
      <c r="B1120" s="4">
        <v>5.23487525169211</v>
      </c>
      <c r="C1120" s="4" t="str">
        <f>IF('Данные (для ящика с усами)'!$B1120&lt;4,"менее 3 лет",(IF('Данные (для ящика с усами)'!$B1120&lt;7,"4-6 лет","7+ лет")))</f>
        <v>4-6 лет</v>
      </c>
      <c r="D1120" s="4">
        <v>6.58186852251083</v>
      </c>
      <c r="E1120" s="4">
        <v>3.39</v>
      </c>
      <c r="F1120" s="4">
        <v>38736.9020029962</v>
      </c>
      <c r="G1120" s="3">
        <v>1300303.40712269</v>
      </c>
      <c r="H1120" s="5" t="s">
        <v>3069</v>
      </c>
    </row>
    <row r="1121" ht="14.25" customHeight="1">
      <c r="A1121" s="3">
        <v>92201.2143253864</v>
      </c>
      <c r="B1121" s="4">
        <v>5.23516556054166</v>
      </c>
      <c r="C1121" s="4" t="str">
        <f>IF('Данные (для ящика с усами)'!$B1121&lt;4,"менее 3 лет",(IF('Данные (для ящика с усами)'!$B1121&lt;7,"4-6 лет","7+ лет")))</f>
        <v>4-6 лет</v>
      </c>
      <c r="D1121" s="4">
        <v>6.45121399922573</v>
      </c>
      <c r="E1121" s="4">
        <v>4.03</v>
      </c>
      <c r="F1121" s="4">
        <v>45452.2802779377</v>
      </c>
      <c r="G1121" s="3">
        <v>1692335.96361879</v>
      </c>
      <c r="H1121" s="5" t="s">
        <v>4939</v>
      </c>
    </row>
    <row r="1122" ht="14.25" customHeight="1">
      <c r="A1122" s="3">
        <v>82777.0693207582</v>
      </c>
      <c r="B1122" s="4">
        <v>5.23519490952312</v>
      </c>
      <c r="C1122" s="4" t="str">
        <f>IF('Данные (для ящика с усами)'!$B1122&lt;4,"менее 3 лет",(IF('Данные (для ящика с усами)'!$B1122&lt;7,"4-6 лет","7+ лет")))</f>
        <v>4-6 лет</v>
      </c>
      <c r="D1122" s="4">
        <v>7.89637196103838</v>
      </c>
      <c r="E1122" s="4">
        <v>5.26</v>
      </c>
      <c r="F1122" s="4">
        <v>42582.9346668426</v>
      </c>
      <c r="G1122" s="3">
        <v>1481171.23447874</v>
      </c>
      <c r="H1122" s="5" t="s">
        <v>4554</v>
      </c>
    </row>
    <row r="1123" ht="14.25" customHeight="1">
      <c r="A1123" s="3">
        <v>62032.9594679135</v>
      </c>
      <c r="B1123" s="4">
        <v>5.23521094659177</v>
      </c>
      <c r="C1123" s="4" t="str">
        <f>IF('Данные (для ящика с усами)'!$B1123&lt;4,"менее 3 лет",(IF('Данные (для ящика с усами)'!$B1123&lt;7,"4-6 лет","7+ лет")))</f>
        <v>4-6 лет</v>
      </c>
      <c r="D1123" s="4">
        <v>7.08348313427829</v>
      </c>
      <c r="E1123" s="4">
        <v>4.39</v>
      </c>
      <c r="F1123" s="4">
        <v>25267.1076069084</v>
      </c>
      <c r="G1123" s="3">
        <v>800809.131686133</v>
      </c>
      <c r="H1123" s="5" t="s">
        <v>1350</v>
      </c>
    </row>
    <row r="1124" ht="14.25" customHeight="1">
      <c r="A1124" s="3">
        <v>76850.3794403577</v>
      </c>
      <c r="B1124" s="4">
        <v>5.2354287878465</v>
      </c>
      <c r="C1124" s="4" t="str">
        <f>IF('Данные (для ящика с усами)'!$B1124&lt;4,"менее 3 лет",(IF('Данные (для ящика с усами)'!$B1124&lt;7,"4-6 лет","7+ лет")))</f>
        <v>4-6 лет</v>
      </c>
      <c r="D1124" s="4">
        <v>6.37640125063399</v>
      </c>
      <c r="E1124" s="4">
        <v>4.04</v>
      </c>
      <c r="F1124" s="4">
        <v>36333.4814718268</v>
      </c>
      <c r="G1124" s="3">
        <v>1315666.87392321</v>
      </c>
      <c r="H1124" s="5" t="s">
        <v>3925</v>
      </c>
    </row>
    <row r="1125" ht="14.25" customHeight="1">
      <c r="A1125" s="3">
        <v>69840.2689973812</v>
      </c>
      <c r="B1125" s="4">
        <v>5.23622269368644</v>
      </c>
      <c r="C1125" s="4" t="str">
        <f>IF('Данные (для ящика с усами)'!$B1125&lt;4,"менее 3 лет",(IF('Данные (для ящика с усами)'!$B1125&lt;7,"4-6 лет","7+ лет")))</f>
        <v>4-6 лет</v>
      </c>
      <c r="D1125" s="4">
        <v>8.29128624398412</v>
      </c>
      <c r="E1125" s="4">
        <v>4.21</v>
      </c>
      <c r="F1125" s="4">
        <v>27895.5306869554</v>
      </c>
      <c r="G1125" s="3">
        <v>1096543.30606089</v>
      </c>
      <c r="H1125" s="5" t="s">
        <v>2723</v>
      </c>
    </row>
    <row r="1126" ht="14.25" customHeight="1">
      <c r="A1126" s="3">
        <v>59952.6574973874</v>
      </c>
      <c r="B1126" s="4">
        <v>5.2379501736443</v>
      </c>
      <c r="C1126" s="4" t="str">
        <f>IF('Данные (для ящика с усами)'!$B1126&lt;4,"менее 3 лет",(IF('Данные (для ящика с усами)'!$B1126&lt;7,"4-6 лет","7+ лет")))</f>
        <v>4-6 лет</v>
      </c>
      <c r="D1126" s="4">
        <v>8.19457135115056</v>
      </c>
      <c r="E1126" s="4">
        <v>5.49</v>
      </c>
      <c r="F1126" s="4">
        <v>50752.1940163547</v>
      </c>
      <c r="G1126" s="3">
        <v>1243491.57167751</v>
      </c>
      <c r="H1126" s="5" t="s">
        <v>1039</v>
      </c>
    </row>
    <row r="1127" ht="14.25" customHeight="1">
      <c r="A1127" s="3">
        <v>66252.1447892278</v>
      </c>
      <c r="B1127" s="4">
        <v>5.23812626885803</v>
      </c>
      <c r="C1127" s="4" t="str">
        <f>IF('Данные (для ящика с усами)'!$B1127&lt;4,"менее 3 лет",(IF('Данные (для ящика с усами)'!$B1127&lt;7,"4-6 лет","7+ лет")))</f>
        <v>4-6 лет</v>
      </c>
      <c r="D1127" s="4">
        <v>5.70967182645133</v>
      </c>
      <c r="E1127" s="4">
        <v>3.14</v>
      </c>
      <c r="F1127" s="4">
        <v>33656.2309606729</v>
      </c>
      <c r="G1127" s="3">
        <v>664978.87377689</v>
      </c>
      <c r="H1127" s="5" t="s">
        <v>2052</v>
      </c>
    </row>
    <row r="1128" ht="14.25" customHeight="1">
      <c r="A1128" s="3">
        <v>80440.2171717912</v>
      </c>
      <c r="B1128" s="4">
        <v>5.23870584692675</v>
      </c>
      <c r="C1128" s="4" t="str">
        <f>IF('Данные (для ящика с усами)'!$B1128&lt;4,"менее 3 лет",(IF('Данные (для ящика с усами)'!$B1128&lt;7,"4-6 лет","7+ лет")))</f>
        <v>4-6 лет</v>
      </c>
      <c r="D1128" s="4">
        <v>8.06521884262906</v>
      </c>
      <c r="E1128" s="4">
        <v>3.1</v>
      </c>
      <c r="F1128" s="4">
        <v>31114.7291970461</v>
      </c>
      <c r="G1128" s="3">
        <v>1537864.88200739</v>
      </c>
      <c r="H1128" s="5" t="s">
        <v>4363</v>
      </c>
    </row>
    <row r="1129" ht="14.25" customHeight="1">
      <c r="A1129" s="3">
        <v>77847.3489675465</v>
      </c>
      <c r="B1129" s="4">
        <v>5.23965340990274</v>
      </c>
      <c r="C1129" s="4" t="str">
        <f>IF('Данные (для ящика с усами)'!$B1129&lt;4,"менее 3 лет",(IF('Данные (для ящика с усами)'!$B1129&lt;7,"4-6 лет","7+ лет")))</f>
        <v>4-6 лет</v>
      </c>
      <c r="D1129" s="4">
        <v>7.28252130158992</v>
      </c>
      <c r="E1129" s="4">
        <v>3.21</v>
      </c>
      <c r="F1129" s="4">
        <v>30231.8082948475</v>
      </c>
      <c r="G1129" s="3">
        <v>1249092.92792035</v>
      </c>
      <c r="H1129" s="5" t="s">
        <v>4060</v>
      </c>
    </row>
    <row r="1130" ht="14.25" customHeight="1">
      <c r="A1130" s="3">
        <v>76942.5070149615</v>
      </c>
      <c r="B1130" s="4">
        <v>5.24010304052752</v>
      </c>
      <c r="C1130" s="4" t="str">
        <f>IF('Данные (для ящика с усами)'!$B1130&lt;4,"менее 3 лет",(IF('Данные (для ящика с усами)'!$B1130&lt;7,"4-6 лет","7+ лет")))</f>
        <v>4-6 лет</v>
      </c>
      <c r="D1130" s="4">
        <v>8.62278446279955</v>
      </c>
      <c r="E1130" s="4">
        <v>6.45</v>
      </c>
      <c r="F1130" s="4">
        <v>28717.9613340518</v>
      </c>
      <c r="G1130" s="3">
        <v>1354417.56275761</v>
      </c>
      <c r="H1130" s="5" t="s">
        <v>3946</v>
      </c>
    </row>
    <row r="1131" ht="14.25" customHeight="1">
      <c r="A1131" s="3">
        <v>81638.6108515716</v>
      </c>
      <c r="B1131" s="4">
        <v>5.24020862139985</v>
      </c>
      <c r="C1131" s="4" t="str">
        <f>IF('Данные (для ящика с усами)'!$B1131&lt;4,"менее 3 лет",(IF('Данные (для ящика с усами)'!$B1131&lt;7,"4-6 лет","7+ лет")))</f>
        <v>4-6 лет</v>
      </c>
      <c r="D1131" s="4">
        <v>6.39202326605078</v>
      </c>
      <c r="E1131" s="4">
        <v>4.15</v>
      </c>
      <c r="F1131" s="4">
        <v>38212.6981175745</v>
      </c>
      <c r="G1131" s="3">
        <v>1317467.58202264</v>
      </c>
      <c r="H1131" s="5" t="s">
        <v>4463</v>
      </c>
    </row>
    <row r="1132" ht="14.25" customHeight="1">
      <c r="A1132" s="3">
        <v>53079.7960140246</v>
      </c>
      <c r="B1132" s="4">
        <v>5.24116251024184</v>
      </c>
      <c r="C1132" s="4" t="str">
        <f>IF('Данные (для ящика с усами)'!$B1132&lt;4,"менее 3 лет",(IF('Данные (для ящика с усами)'!$B1132&lt;7,"4-6 лет","7+ лет")))</f>
        <v>4-6 лет</v>
      </c>
      <c r="D1132" s="4">
        <v>6.39398078425</v>
      </c>
      <c r="E1132" s="4">
        <v>2.33</v>
      </c>
      <c r="F1132" s="4">
        <v>33083.4347104018</v>
      </c>
      <c r="G1132" s="3">
        <v>736798.533308995</v>
      </c>
      <c r="H1132" s="5" t="s">
        <v>384</v>
      </c>
    </row>
    <row r="1133" ht="14.25" customHeight="1">
      <c r="A1133" s="3">
        <v>71920.0673049538</v>
      </c>
      <c r="B1133" s="4">
        <v>5.24197755088831</v>
      </c>
      <c r="C1133" s="4" t="str">
        <f>IF('Данные (для ящика с усами)'!$B1133&lt;4,"менее 3 лет",(IF('Данные (для ящика с усами)'!$B1133&lt;7,"4-6 лет","7+ лет")))</f>
        <v>4-6 лет</v>
      </c>
      <c r="D1133" s="4">
        <v>6.16985462146919</v>
      </c>
      <c r="E1133" s="4">
        <v>4.3</v>
      </c>
      <c r="F1133" s="4">
        <v>29505.8411744915</v>
      </c>
      <c r="G1133" s="3">
        <v>1088834.29008834</v>
      </c>
      <c r="H1133" s="5" t="s">
        <v>3111</v>
      </c>
    </row>
    <row r="1134" ht="14.25" customHeight="1">
      <c r="A1134" s="3">
        <v>63838.3407945947</v>
      </c>
      <c r="B1134" s="4">
        <v>5.24214586419213</v>
      </c>
      <c r="C1134" s="4" t="str">
        <f>IF('Данные (для ящика с усами)'!$B1134&lt;4,"менее 3 лет",(IF('Данные (для ящика с усами)'!$B1134&lt;7,"4-6 лет","7+ лет")))</f>
        <v>4-6 лет</v>
      </c>
      <c r="D1134" s="4">
        <v>6.9225151966572</v>
      </c>
      <c r="E1134" s="4">
        <v>2.12</v>
      </c>
      <c r="F1134" s="4">
        <v>41553.3277075892</v>
      </c>
      <c r="G1134" s="3">
        <v>1148563.90358149</v>
      </c>
      <c r="H1134" s="5" t="s">
        <v>1666</v>
      </c>
    </row>
    <row r="1135" ht="14.25" customHeight="1">
      <c r="A1135" s="3">
        <v>60168.2740912295</v>
      </c>
      <c r="B1135" s="4">
        <v>5.24336428508045</v>
      </c>
      <c r="C1135" s="4" t="str">
        <f>IF('Данные (для ящика с усами)'!$B1135&lt;4,"менее 3 лет",(IF('Данные (для ящика с усами)'!$B1135&lt;7,"4-6 лет","7+ лет")))</f>
        <v>4-6 лет</v>
      </c>
      <c r="D1135" s="4">
        <v>6.31790688460508</v>
      </c>
      <c r="E1135" s="4">
        <v>3.12</v>
      </c>
      <c r="F1135" s="4">
        <v>33460.4731414953</v>
      </c>
      <c r="G1135" s="3">
        <v>737202.457611395</v>
      </c>
      <c r="H1135" s="5" t="s">
        <v>1068</v>
      </c>
    </row>
    <row r="1136" ht="14.25" customHeight="1">
      <c r="A1136" s="3">
        <v>86563.0968378292</v>
      </c>
      <c r="B1136" s="4">
        <v>5.24524245643793</v>
      </c>
      <c r="C1136" s="4" t="str">
        <f>IF('Данные (для ящика с усами)'!$B1136&lt;4,"менее 3 лет",(IF('Данные (для ящика с усами)'!$B1136&lt;7,"4-6 лет","7+ лет")))</f>
        <v>4-6 лет</v>
      </c>
      <c r="D1136" s="4">
        <v>7.98494129818804</v>
      </c>
      <c r="E1136" s="4">
        <v>4.03</v>
      </c>
      <c r="F1136" s="4">
        <v>44920.2455455501</v>
      </c>
      <c r="G1136" s="3">
        <v>1706110.85999304</v>
      </c>
      <c r="H1136" s="5" t="s">
        <v>4771</v>
      </c>
    </row>
    <row r="1137" ht="14.25" customHeight="1">
      <c r="A1137" s="3">
        <v>56914.4902151905</v>
      </c>
      <c r="B1137" s="4">
        <v>5.24662567236504</v>
      </c>
      <c r="C1137" s="4" t="str">
        <f>IF('Данные (для ящика с усами)'!$B1137&lt;4,"менее 3 лет",(IF('Данные (для ящика с усами)'!$B1137&lt;7,"4-6 лет","7+ лет")))</f>
        <v>4-6 лет</v>
      </c>
      <c r="D1137" s="4">
        <v>6.0557207448116</v>
      </c>
      <c r="E1137" s="4">
        <v>4.47</v>
      </c>
      <c r="F1137" s="4">
        <v>36351.9176540114</v>
      </c>
      <c r="G1137" s="3">
        <v>972536.662772358</v>
      </c>
      <c r="H1137" s="5" t="s">
        <v>689</v>
      </c>
    </row>
    <row r="1138" ht="14.25" customHeight="1">
      <c r="A1138" s="3">
        <v>42814.9930380024</v>
      </c>
      <c r="B1138" s="4">
        <v>5.24761311257671</v>
      </c>
      <c r="C1138" s="4" t="str">
        <f>IF('Данные (для ящика с усами)'!$B1138&lt;4,"менее 3 лет",(IF('Данные (для ящика с усами)'!$B1138&lt;7,"4-6 лет","7+ лет")))</f>
        <v>4-6 лет</v>
      </c>
      <c r="D1138" s="4">
        <v>6.08098109957474</v>
      </c>
      <c r="E1138" s="4">
        <v>4.02</v>
      </c>
      <c r="F1138" s="4">
        <v>41426.3897653851</v>
      </c>
      <c r="G1138" s="3">
        <v>452530.176699584</v>
      </c>
      <c r="H1138" s="5" t="s">
        <v>45</v>
      </c>
    </row>
    <row r="1139" ht="14.25" customHeight="1">
      <c r="A1139" s="3">
        <v>89488.6397616382</v>
      </c>
      <c r="B1139" s="4">
        <v>5.24782964691845</v>
      </c>
      <c r="C1139" s="4" t="str">
        <f>IF('Данные (для ящика с усами)'!$B1139&lt;4,"менее 3 лет",(IF('Данные (для ящика с усами)'!$B1139&lt;7,"4-6 лет","7+ лет")))</f>
        <v>4-6 лет</v>
      </c>
      <c r="D1139" s="4">
        <v>7.29063154944956</v>
      </c>
      <c r="E1139" s="4">
        <v>6.12</v>
      </c>
      <c r="F1139" s="4">
        <v>49089.9591242604</v>
      </c>
      <c r="G1139" s="3">
        <v>1599963.8071501</v>
      </c>
      <c r="H1139" s="5" t="s">
        <v>4887</v>
      </c>
    </row>
    <row r="1140" ht="14.25" customHeight="1">
      <c r="A1140" s="3">
        <v>68025.5706626378</v>
      </c>
      <c r="B1140" s="4">
        <v>5.24805468070858</v>
      </c>
      <c r="C1140" s="4" t="str">
        <f>IF('Данные (для ящика с усами)'!$B1140&lt;4,"менее 3 лет",(IF('Данные (для ящика с усами)'!$B1140&lt;7,"4-6 лет","7+ лет")))</f>
        <v>4-6 лет</v>
      </c>
      <c r="D1140" s="4">
        <v>6.94508399696863</v>
      </c>
      <c r="E1140" s="4">
        <v>4.23</v>
      </c>
      <c r="F1140" s="4">
        <v>35478.5829895263</v>
      </c>
      <c r="G1140" s="3">
        <v>1048969.49327387</v>
      </c>
      <c r="H1140" s="5" t="s">
        <v>2373</v>
      </c>
    </row>
    <row r="1141" ht="14.25" customHeight="1">
      <c r="A1141" s="3">
        <v>73756.1186240169</v>
      </c>
      <c r="B1141" s="4">
        <v>5.25063061576138</v>
      </c>
      <c r="C1141" s="4" t="str">
        <f>IF('Данные (для ящика с усами)'!$B1141&lt;4,"менее 3 лет",(IF('Данные (для ящика с усами)'!$B1141&lt;7,"4-6 лет","7+ лет")))</f>
        <v>4-6 лет</v>
      </c>
      <c r="D1141" s="4">
        <v>6.40490570237362</v>
      </c>
      <c r="E1141" s="4">
        <v>3.29</v>
      </c>
      <c r="F1141" s="4">
        <v>59485.0663225112</v>
      </c>
      <c r="G1141" s="3">
        <v>1354928.95009614</v>
      </c>
      <c r="H1141" s="5" t="s">
        <v>3433</v>
      </c>
    </row>
    <row r="1142" ht="14.25" customHeight="1">
      <c r="A1142" s="3">
        <v>56743.577975079</v>
      </c>
      <c r="B1142" s="4">
        <v>5.25134207115767</v>
      </c>
      <c r="C1142" s="4" t="str">
        <f>IF('Данные (для ящика с усами)'!$B1142&lt;4,"менее 3 лет",(IF('Данные (для ящика с усами)'!$B1142&lt;7,"4-6 лет","7+ лет")))</f>
        <v>4-6 лет</v>
      </c>
      <c r="D1142" s="4">
        <v>5.12912055199554</v>
      </c>
      <c r="E1142" s="4">
        <v>4.14</v>
      </c>
      <c r="F1142" s="4">
        <v>23889.1566335707</v>
      </c>
      <c r="G1142" s="3">
        <v>577104.814915664</v>
      </c>
      <c r="H1142" s="5" t="s">
        <v>670</v>
      </c>
    </row>
    <row r="1143" ht="14.25" customHeight="1">
      <c r="A1143" s="3">
        <v>67561.9420601389</v>
      </c>
      <c r="B1143" s="4">
        <v>5.25140074714277</v>
      </c>
      <c r="C1143" s="4" t="str">
        <f>IF('Данные (для ящика с усами)'!$B1143&lt;4,"менее 3 лет",(IF('Данные (для ящика с усами)'!$B1143&lt;7,"4-6 лет","7+ лет")))</f>
        <v>4-6 лет</v>
      </c>
      <c r="D1143" s="4">
        <v>7.65857633890991</v>
      </c>
      <c r="E1143" s="4">
        <v>4.04</v>
      </c>
      <c r="F1143" s="4">
        <v>35517.5418704042</v>
      </c>
      <c r="G1143" s="3">
        <v>1238938.29053199</v>
      </c>
      <c r="H1143" s="5" t="s">
        <v>2293</v>
      </c>
    </row>
    <row r="1144" ht="14.25" customHeight="1">
      <c r="A1144" s="3">
        <v>81182.1539053084</v>
      </c>
      <c r="B1144" s="4">
        <v>5.25158675113295</v>
      </c>
      <c r="C1144" s="4" t="str">
        <f>IF('Данные (для ящика с усами)'!$B1144&lt;4,"менее 3 лет",(IF('Данные (для ящика с усами)'!$B1144&lt;7,"4-6 лет","7+ лет")))</f>
        <v>4-6 лет</v>
      </c>
      <c r="D1144" s="4">
        <v>7.18867902466205</v>
      </c>
      <c r="E1144" s="4">
        <v>4.42</v>
      </c>
      <c r="F1144" s="4">
        <v>34141.1882405564</v>
      </c>
      <c r="G1144" s="3">
        <v>1131154.51836542</v>
      </c>
      <c r="H1144" s="5" t="s">
        <v>4430</v>
      </c>
    </row>
    <row r="1145" ht="14.25" customHeight="1">
      <c r="A1145" s="3">
        <v>78511.7972099532</v>
      </c>
      <c r="B1145" s="4">
        <v>5.25293012286632</v>
      </c>
      <c r="C1145" s="4" t="str">
        <f>IF('Данные (для ящика с усами)'!$B1145&lt;4,"менее 3 лет",(IF('Данные (для ящика с усами)'!$B1145&lt;7,"4-6 лет","7+ лет")))</f>
        <v>4-6 лет</v>
      </c>
      <c r="D1145" s="4">
        <v>6.59795101428403</v>
      </c>
      <c r="E1145" s="4">
        <v>4.04</v>
      </c>
      <c r="F1145" s="4">
        <v>38180.3725318792</v>
      </c>
      <c r="G1145" s="3">
        <v>1287784.30403336</v>
      </c>
      <c r="H1145" s="5" t="s">
        <v>4145</v>
      </c>
    </row>
    <row r="1146" ht="14.25" customHeight="1">
      <c r="A1146" s="3">
        <v>81881.607229426</v>
      </c>
      <c r="B1146" s="4">
        <v>5.25439875080253</v>
      </c>
      <c r="C1146" s="4" t="str">
        <f>IF('Данные (для ящика с усами)'!$B1146&lt;4,"менее 3 лет",(IF('Данные (для ящика с усами)'!$B1146&lt;7,"4-6 лет","7+ лет")))</f>
        <v>4-6 лет</v>
      </c>
      <c r="D1146" s="4">
        <v>8.9521516635837</v>
      </c>
      <c r="E1146" s="4">
        <v>4.49</v>
      </c>
      <c r="F1146" s="4">
        <v>62340.6400037924</v>
      </c>
      <c r="G1146" s="3">
        <v>1976170.08943393</v>
      </c>
      <c r="H1146" s="5" t="s">
        <v>4486</v>
      </c>
    </row>
    <row r="1147" ht="14.25" customHeight="1">
      <c r="A1147" s="3">
        <v>58533.1363949381</v>
      </c>
      <c r="B1147" s="4">
        <v>5.25480540155932</v>
      </c>
      <c r="C1147" s="4" t="str">
        <f>IF('Данные (для ящика с усами)'!$B1147&lt;4,"менее 3 лет",(IF('Данные (для ящика с усами)'!$B1147&lt;7,"4-6 лет","7+ лет")))</f>
        <v>4-6 лет</v>
      </c>
      <c r="D1147" s="4">
        <v>7.28833774919047</v>
      </c>
      <c r="E1147" s="4">
        <v>4.38</v>
      </c>
      <c r="F1147" s="4">
        <v>49321.0571827951</v>
      </c>
      <c r="G1147" s="3">
        <v>1285312.24421709</v>
      </c>
      <c r="H1147" s="5" t="s">
        <v>861</v>
      </c>
    </row>
    <row r="1148" ht="14.25" customHeight="1">
      <c r="A1148" s="3">
        <v>75759.4899580164</v>
      </c>
      <c r="B1148" s="4">
        <v>5.25482246932998</v>
      </c>
      <c r="C1148" s="4" t="str">
        <f>IF('Данные (для ящика с усами)'!$B1148&lt;4,"менее 3 лет",(IF('Данные (для ящика с усами)'!$B1148&lt;7,"4-6 лет","7+ лет")))</f>
        <v>4-6 лет</v>
      </c>
      <c r="D1148" s="4">
        <v>7.51071157372904</v>
      </c>
      <c r="E1148" s="4">
        <v>4.11</v>
      </c>
      <c r="F1148" s="4">
        <v>46188.1650921699</v>
      </c>
      <c r="G1148" s="3">
        <v>1376637.50562417</v>
      </c>
      <c r="H1148" s="5" t="s">
        <v>3750</v>
      </c>
    </row>
    <row r="1149" ht="14.25" customHeight="1">
      <c r="A1149" s="3">
        <v>54841.7645868192</v>
      </c>
      <c r="B1149" s="4">
        <v>5.25491668035197</v>
      </c>
      <c r="C1149" s="4" t="str">
        <f>IF('Данные (для ящика с усами)'!$B1149&lt;4,"менее 3 лет",(IF('Данные (для ящика с усами)'!$B1149&lt;7,"4-6 лет","7+ лет")))</f>
        <v>4-6 лет</v>
      </c>
      <c r="D1149" s="4">
        <v>5.66365785974371</v>
      </c>
      <c r="E1149" s="4">
        <v>2.15</v>
      </c>
      <c r="F1149" s="4">
        <v>31196.4780127855</v>
      </c>
      <c r="G1149" s="3">
        <v>585531.238099097</v>
      </c>
      <c r="H1149" s="5" t="s">
        <v>492</v>
      </c>
    </row>
    <row r="1150" ht="14.25" customHeight="1">
      <c r="A1150" s="3">
        <v>76751.8814180659</v>
      </c>
      <c r="B1150" s="4">
        <v>5.2554073450872</v>
      </c>
      <c r="C1150" s="4" t="str">
        <f>IF('Данные (для ящика с усами)'!$B1150&lt;4,"менее 3 лет",(IF('Данные (для ящика с усами)'!$B1150&lt;7,"4-6 лет","7+ лет")))</f>
        <v>4-6 лет</v>
      </c>
      <c r="D1150" s="4">
        <v>8.20598004485136</v>
      </c>
      <c r="E1150" s="4">
        <v>3.16</v>
      </c>
      <c r="F1150" s="4">
        <v>32295.7654865592</v>
      </c>
      <c r="G1150" s="3">
        <v>1448995.11464484</v>
      </c>
      <c r="H1150" s="5" t="s">
        <v>3909</v>
      </c>
    </row>
    <row r="1151" ht="14.25" customHeight="1">
      <c r="A1151" s="3">
        <v>79064.6832731264</v>
      </c>
      <c r="B1151" s="4">
        <v>5.2564053144233</v>
      </c>
      <c r="C1151" s="4" t="str">
        <f>IF('Данные (для ящика с усами)'!$B1151&lt;4,"менее 3 лет",(IF('Данные (для ящика с усами)'!$B1151&lt;7,"4-6 лет","7+ лет")))</f>
        <v>4-6 лет</v>
      </c>
      <c r="D1151" s="4">
        <v>6.45072491687089</v>
      </c>
      <c r="E1151" s="4">
        <v>3.02</v>
      </c>
      <c r="F1151" s="4">
        <v>43834.1078319793</v>
      </c>
      <c r="G1151" s="3">
        <v>1261761.23093977</v>
      </c>
      <c r="H1151" s="5" t="s">
        <v>4217</v>
      </c>
    </row>
    <row r="1152" ht="14.25" customHeight="1">
      <c r="A1152" s="3">
        <v>48278.8601568248</v>
      </c>
      <c r="B1152" s="4">
        <v>5.2571009221119</v>
      </c>
      <c r="C1152" s="4" t="str">
        <f>IF('Данные (для ящика с усами)'!$B1152&lt;4,"менее 3 лет",(IF('Данные (для ящика с усами)'!$B1152&lt;7,"4-6 лет","7+ лет")))</f>
        <v>4-6 лет</v>
      </c>
      <c r="D1152" s="4">
        <v>7.43550171472967</v>
      </c>
      <c r="E1152" s="4">
        <v>6.43</v>
      </c>
      <c r="F1152" s="4">
        <v>51148.2251177378</v>
      </c>
      <c r="G1152" s="3">
        <v>943854.727897331</v>
      </c>
      <c r="H1152" s="5" t="s">
        <v>147</v>
      </c>
    </row>
    <row r="1153" ht="14.25" customHeight="1">
      <c r="A1153" s="3">
        <v>72314.5003117454</v>
      </c>
      <c r="B1153" s="4">
        <v>5.25762817159606</v>
      </c>
      <c r="C1153" s="4" t="str">
        <f>IF('Данные (для ящика с усами)'!$B1153&lt;4,"менее 3 лет",(IF('Данные (для ящика с усами)'!$B1153&lt;7,"4-6 лет","7+ лет")))</f>
        <v>4-6 лет</v>
      </c>
      <c r="D1153" s="4">
        <v>7.78424942175774</v>
      </c>
      <c r="E1153" s="4">
        <v>5.28</v>
      </c>
      <c r="F1153" s="4">
        <v>38251.8626197808</v>
      </c>
      <c r="G1153" s="3">
        <v>1455511.26736565</v>
      </c>
      <c r="H1153" s="5" t="s">
        <v>3167</v>
      </c>
    </row>
    <row r="1154" ht="14.25" customHeight="1">
      <c r="A1154" s="3">
        <v>68907.0057306475</v>
      </c>
      <c r="B1154" s="4">
        <v>5.2577837152929</v>
      </c>
      <c r="C1154" s="4" t="str">
        <f>IF('Данные (для ящика с усами)'!$B1154&lt;4,"менее 3 лет",(IF('Данные (для ящика с усами)'!$B1154&lt;7,"4-6 лет","7+ лет")))</f>
        <v>4-6 лет</v>
      </c>
      <c r="D1154" s="4">
        <v>6.58397763927637</v>
      </c>
      <c r="E1154" s="4">
        <v>4.07</v>
      </c>
      <c r="F1154" s="4">
        <v>39014.4444079898</v>
      </c>
      <c r="G1154" s="3">
        <v>1046943.49834427</v>
      </c>
      <c r="H1154" s="5" t="s">
        <v>2530</v>
      </c>
    </row>
    <row r="1155" ht="14.25" customHeight="1">
      <c r="A1155" s="3">
        <v>78358.9484496203</v>
      </c>
      <c r="B1155" s="4">
        <v>5.25815974513813</v>
      </c>
      <c r="C1155" s="4" t="str">
        <f>IF('Данные (для ящика с усами)'!$B1155&lt;4,"менее 3 лет",(IF('Данные (для ящика с усами)'!$B1155&lt;7,"4-6 лет","7+ лет")))</f>
        <v>4-6 лет</v>
      </c>
      <c r="D1155" s="4">
        <v>8.10209593501584</v>
      </c>
      <c r="E1155" s="4">
        <v>6.19</v>
      </c>
      <c r="F1155" s="4">
        <v>40591.3252219059</v>
      </c>
      <c r="G1155" s="3">
        <v>1492965.73346575</v>
      </c>
      <c r="H1155" s="5" t="s">
        <v>4129</v>
      </c>
    </row>
    <row r="1156" ht="14.25" customHeight="1">
      <c r="A1156" s="3">
        <v>69503.1504453186</v>
      </c>
      <c r="B1156" s="4">
        <v>5.25839311505166</v>
      </c>
      <c r="C1156" s="4" t="str">
        <f>IF('Данные (для ящика с усами)'!$B1156&lt;4,"менее 3 лет",(IF('Данные (для ящика с усами)'!$B1156&lt;7,"4-6 лет","7+ лет")))</f>
        <v>4-6 лет</v>
      </c>
      <c r="D1156" s="4">
        <v>6.87365581751795</v>
      </c>
      <c r="E1156" s="4">
        <v>4.12</v>
      </c>
      <c r="F1156" s="4">
        <v>45266.529440825</v>
      </c>
      <c r="G1156" s="3">
        <v>1180989.32402634</v>
      </c>
      <c r="H1156" s="5" t="s">
        <v>2660</v>
      </c>
    </row>
    <row r="1157" ht="14.25" customHeight="1">
      <c r="A1157" s="3">
        <v>57311.5541296552</v>
      </c>
      <c r="B1157" s="4">
        <v>5.25929237403133</v>
      </c>
      <c r="C1157" s="4" t="str">
        <f>IF('Данные (для ящика с усами)'!$B1157&lt;4,"менее 3 лет",(IF('Данные (для ящика с усами)'!$B1157&lt;7,"4-6 лет","7+ лет")))</f>
        <v>4-6 лет</v>
      </c>
      <c r="D1157" s="4">
        <v>7.81629481193818</v>
      </c>
      <c r="E1157" s="4">
        <v>4.18</v>
      </c>
      <c r="F1157" s="4">
        <v>21976.6461159682</v>
      </c>
      <c r="G1157" s="3">
        <v>704375.868405634</v>
      </c>
      <c r="H1157" s="5" t="s">
        <v>731</v>
      </c>
    </row>
    <row r="1158" ht="14.25" customHeight="1">
      <c r="A1158" s="3">
        <v>72780.1512289443</v>
      </c>
      <c r="B1158" s="4">
        <v>5.25941617078516</v>
      </c>
      <c r="C1158" s="4" t="str">
        <f>IF('Данные (для ящика с усами)'!$B1158&lt;4,"менее 3 лет",(IF('Данные (для ящика с усами)'!$B1158&lt;7,"4-6 лет","7+ лет")))</f>
        <v>4-6 лет</v>
      </c>
      <c r="D1158" s="4">
        <v>5.72526690417066</v>
      </c>
      <c r="E1158" s="4">
        <v>2.48</v>
      </c>
      <c r="F1158" s="4">
        <v>44953.5236505678</v>
      </c>
      <c r="G1158" s="3">
        <v>1184758.84227427</v>
      </c>
      <c r="H1158" s="5" t="s">
        <v>3245</v>
      </c>
    </row>
    <row r="1159" ht="14.25" customHeight="1">
      <c r="A1159" s="3">
        <v>77821.6243736771</v>
      </c>
      <c r="B1159" s="4">
        <v>5.25991172465176</v>
      </c>
      <c r="C1159" s="4" t="str">
        <f>IF('Данные (для ящика с усами)'!$B1159&lt;4,"менее 3 лет",(IF('Данные (для ящика с усами)'!$B1159&lt;7,"4-6 лет","7+ лет")))</f>
        <v>4-6 лет</v>
      </c>
      <c r="D1159" s="4">
        <v>6.66062627443622</v>
      </c>
      <c r="E1159" s="4">
        <v>2.36</v>
      </c>
      <c r="F1159" s="4">
        <v>33932.5451648232</v>
      </c>
      <c r="G1159" s="3">
        <v>1185310.26734419</v>
      </c>
      <c r="H1159" s="5" t="s">
        <v>4058</v>
      </c>
    </row>
    <row r="1160" ht="14.25" customHeight="1">
      <c r="A1160" s="3">
        <v>77300.0314436444</v>
      </c>
      <c r="B1160" s="4">
        <v>5.26097472639448</v>
      </c>
      <c r="C1160" s="4" t="str">
        <f>IF('Данные (для ящика с усами)'!$B1160&lt;4,"менее 3 лет",(IF('Данные (для ящика с усами)'!$B1160&lt;7,"4-6 лет","7+ лет")))</f>
        <v>4-6 лет</v>
      </c>
      <c r="D1160" s="4">
        <v>6.93654802432036</v>
      </c>
      <c r="E1160" s="4">
        <v>4.49</v>
      </c>
      <c r="F1160" s="4">
        <v>29499.040952514</v>
      </c>
      <c r="G1160" s="3">
        <v>1118047.99120951</v>
      </c>
      <c r="H1160" s="5" t="s">
        <v>3993</v>
      </c>
    </row>
    <row r="1161" ht="14.25" customHeight="1">
      <c r="A1161" s="3">
        <v>52588.6836452133</v>
      </c>
      <c r="B1161" s="4">
        <v>5.26143225234203</v>
      </c>
      <c r="C1161" s="4" t="str">
        <f>IF('Данные (для ящика с усами)'!$B1161&lt;4,"менее 3 лет",(IF('Данные (для ящика с усами)'!$B1161&lt;7,"4-6 лет","7+ лет")))</f>
        <v>4-6 лет</v>
      </c>
      <c r="D1161" s="4">
        <v>5.05306588917368</v>
      </c>
      <c r="E1161" s="4">
        <v>2.49</v>
      </c>
      <c r="F1161" s="4">
        <v>32938.3556446804</v>
      </c>
      <c r="G1161" s="3">
        <v>253185.701508581</v>
      </c>
      <c r="H1161" s="5" t="s">
        <v>353</v>
      </c>
    </row>
    <row r="1162" ht="14.25" customHeight="1">
      <c r="A1162" s="3">
        <v>87255.0002939675</v>
      </c>
      <c r="B1162" s="4">
        <v>5.26179960765357</v>
      </c>
      <c r="C1162" s="4" t="str">
        <f>IF('Данные (для ящика с усами)'!$B1162&lt;4,"менее 3 лет",(IF('Данные (для ящика с усами)'!$B1162&lt;7,"4-6 лет","7+ лет")))</f>
        <v>4-6 лет</v>
      </c>
      <c r="D1162" s="4">
        <v>7.10384622796756</v>
      </c>
      <c r="E1162" s="4">
        <v>6.49</v>
      </c>
      <c r="F1162" s="4">
        <v>37348.286485029</v>
      </c>
      <c r="G1162" s="3">
        <v>1525205.64603238</v>
      </c>
      <c r="H1162" s="5" t="s">
        <v>4799</v>
      </c>
    </row>
    <row r="1163" ht="14.25" customHeight="1">
      <c r="A1163" s="3">
        <v>74401.6991813253</v>
      </c>
      <c r="B1163" s="4">
        <v>5.26448776544388</v>
      </c>
      <c r="C1163" s="4" t="str">
        <f>IF('Данные (для ящика с усами)'!$B1163&lt;4,"менее 3 лет",(IF('Данные (для ящика с усами)'!$B1163&lt;7,"4-6 лет","7+ лет")))</f>
        <v>4-6 лет</v>
      </c>
      <c r="D1163" s="4">
        <v>5.41641027326369</v>
      </c>
      <c r="E1163" s="4">
        <v>2.16</v>
      </c>
      <c r="F1163" s="4">
        <v>26015.3838377371</v>
      </c>
      <c r="G1163" s="3">
        <v>962591.656576703</v>
      </c>
      <c r="H1163" s="5" t="s">
        <v>3542</v>
      </c>
    </row>
    <row r="1164" ht="14.25" customHeight="1">
      <c r="A1164" s="3">
        <v>57335.7907735853</v>
      </c>
      <c r="B1164" s="4">
        <v>5.26470204134787</v>
      </c>
      <c r="C1164" s="4" t="str">
        <f>IF('Данные (для ящика с усами)'!$B1164&lt;4,"менее 3 лет",(IF('Данные (для ящика с усами)'!$B1164&lt;7,"4-6 лет","7+ лет")))</f>
        <v>4-6 лет</v>
      </c>
      <c r="D1164" s="4">
        <v>7.41826949326271</v>
      </c>
      <c r="E1164" s="4">
        <v>6.43</v>
      </c>
      <c r="F1164" s="4">
        <v>41826.0508209427</v>
      </c>
      <c r="G1164" s="3">
        <v>1059431.45126335</v>
      </c>
      <c r="H1164" s="5" t="s">
        <v>736</v>
      </c>
    </row>
    <row r="1165" ht="14.25" customHeight="1">
      <c r="A1165" s="3">
        <v>75172.234129453</v>
      </c>
      <c r="B1165" s="4">
        <v>5.26638913273326</v>
      </c>
      <c r="C1165" s="4" t="str">
        <f>IF('Данные (для ящика с усами)'!$B1165&lt;4,"менее 3 лет",(IF('Данные (для ящика с усами)'!$B1165&lt;7,"4-6 лет","7+ лет")))</f>
        <v>4-6 лет</v>
      </c>
      <c r="D1165" s="4">
        <v>7.47266297988047</v>
      </c>
      <c r="E1165" s="4">
        <v>6.27</v>
      </c>
      <c r="F1165" s="4">
        <v>43047.1236847322</v>
      </c>
      <c r="G1165" s="3">
        <v>1540360.75114897</v>
      </c>
      <c r="H1165" s="5" t="s">
        <v>3675</v>
      </c>
    </row>
    <row r="1166" ht="14.25" customHeight="1">
      <c r="A1166" s="3">
        <v>68428.3942750632</v>
      </c>
      <c r="B1166" s="4">
        <v>5.26686309610682</v>
      </c>
      <c r="C1166" s="4" t="str">
        <f>IF('Данные (для ящика с усами)'!$B1166&lt;4,"менее 3 лет",(IF('Данные (для ящика с усами)'!$B1166&lt;7,"4-6 лет","7+ лет")))</f>
        <v>4-6 лет</v>
      </c>
      <c r="D1166" s="4">
        <v>6.14059667299405</v>
      </c>
      <c r="E1166" s="4">
        <v>3.22</v>
      </c>
      <c r="F1166" s="4">
        <v>31074.1249181855</v>
      </c>
      <c r="G1166" s="3">
        <v>1002192.58207068</v>
      </c>
      <c r="H1166" s="5" t="s">
        <v>2444</v>
      </c>
    </row>
    <row r="1167" ht="14.25" customHeight="1">
      <c r="A1167" s="3">
        <v>65817.2002788818</v>
      </c>
      <c r="B1167" s="4">
        <v>5.26800522404441</v>
      </c>
      <c r="C1167" s="4" t="str">
        <f>IF('Данные (для ящика с усами)'!$B1167&lt;4,"менее 3 лет",(IF('Данные (для ящика с усами)'!$B1167&lt;7,"4-6 лет","7+ лет")))</f>
        <v>4-6 лет</v>
      </c>
      <c r="D1167" s="4">
        <v>6.65029887951651</v>
      </c>
      <c r="E1167" s="4">
        <v>2.2</v>
      </c>
      <c r="F1167" s="4">
        <v>40674.7837742456</v>
      </c>
      <c r="G1167" s="3">
        <v>911071.833553065</v>
      </c>
      <c r="H1167" s="5" t="s">
        <v>1970</v>
      </c>
    </row>
    <row r="1168" ht="14.25" customHeight="1">
      <c r="A1168" s="3">
        <v>74881.0643613831</v>
      </c>
      <c r="B1168" s="4">
        <v>5.26855309684405</v>
      </c>
      <c r="C1168" s="4" t="str">
        <f>IF('Данные (для ящика с усами)'!$B1168&lt;4,"менее 3 лет",(IF('Данные (для ящика с усами)'!$B1168&lt;7,"4-6 лет","7+ лет")))</f>
        <v>4-6 лет</v>
      </c>
      <c r="D1168" s="4">
        <v>7.39492053553638</v>
      </c>
      <c r="E1168" s="4">
        <v>3.17</v>
      </c>
      <c r="F1168" s="4">
        <v>23526.498496733</v>
      </c>
      <c r="G1168" s="3">
        <v>1023162.95290662</v>
      </c>
      <c r="H1168" s="5" t="s">
        <v>3625</v>
      </c>
    </row>
    <row r="1169" ht="14.25" customHeight="1">
      <c r="A1169" s="3">
        <v>56281.2052252609</v>
      </c>
      <c r="B1169" s="4">
        <v>5.26965786270846</v>
      </c>
      <c r="C1169" s="4" t="str">
        <f>IF('Данные (для ящика с усами)'!$B1169&lt;4,"менее 3 лет",(IF('Данные (для ящика с усами)'!$B1169&lt;7,"4-6 лет","7+ лет")))</f>
        <v>4-6 лет</v>
      </c>
      <c r="D1169" s="4">
        <v>7.85138367047949</v>
      </c>
      <c r="E1169" s="4">
        <v>6.27</v>
      </c>
      <c r="F1169" s="4">
        <v>29141.7397767077</v>
      </c>
      <c r="G1169" s="3">
        <v>962501.901521562</v>
      </c>
      <c r="H1169" s="5" t="s">
        <v>627</v>
      </c>
    </row>
    <row r="1170" ht="14.25" customHeight="1">
      <c r="A1170" s="3">
        <v>64400.2650860197</v>
      </c>
      <c r="B1170" s="4">
        <v>5.27053857505729</v>
      </c>
      <c r="C1170" s="4" t="str">
        <f>IF('Данные (для ящика с усами)'!$B1170&lt;4,"менее 3 лет",(IF('Данные (для ящика с усами)'!$B1170&lt;7,"4-6 лет","7+ лет")))</f>
        <v>4-6 лет</v>
      </c>
      <c r="D1170" s="4">
        <v>8.40417947586007</v>
      </c>
      <c r="E1170" s="4">
        <v>3.4</v>
      </c>
      <c r="F1170" s="4">
        <v>26605.3757968044</v>
      </c>
      <c r="G1170" s="3">
        <v>1110931.82570236</v>
      </c>
      <c r="H1170" s="5" t="s">
        <v>1743</v>
      </c>
    </row>
    <row r="1171" ht="14.25" customHeight="1">
      <c r="A1171" s="3">
        <v>61467.7496251559</v>
      </c>
      <c r="B1171" s="4">
        <v>5.27057306677422</v>
      </c>
      <c r="C1171" s="4" t="str">
        <f>IF('Данные (для ящика с усами)'!$B1171&lt;4,"менее 3 лет",(IF('Данные (для ящика с усами)'!$B1171&lt;7,"4-6 лет","7+ лет")))</f>
        <v>4-6 лет</v>
      </c>
      <c r="D1171" s="4">
        <v>7.38290194957812</v>
      </c>
      <c r="E1171" s="4">
        <v>5.35</v>
      </c>
      <c r="F1171" s="4">
        <v>38816.1358205889</v>
      </c>
      <c r="G1171" s="3">
        <v>962183.802997495</v>
      </c>
      <c r="H1171" s="5" t="s">
        <v>1253</v>
      </c>
    </row>
    <row r="1172" ht="14.25" customHeight="1">
      <c r="A1172" s="3">
        <v>46662.7696583638</v>
      </c>
      <c r="B1172" s="4">
        <v>5.27094359028913</v>
      </c>
      <c r="C1172" s="4" t="str">
        <f>IF('Данные (для ящика с усами)'!$B1172&lt;4,"менее 3 лет",(IF('Данные (для ящика с усами)'!$B1172&lt;7,"4-6 лет","7+ лет")))</f>
        <v>4-6 лет</v>
      </c>
      <c r="D1172" s="4">
        <v>7.38085339200502</v>
      </c>
      <c r="E1172" s="4">
        <v>3.0</v>
      </c>
      <c r="F1172" s="4">
        <v>25769.6458474947</v>
      </c>
      <c r="G1172" s="3">
        <v>605963.706783682</v>
      </c>
      <c r="H1172" s="5" t="s">
        <v>117</v>
      </c>
    </row>
    <row r="1173" ht="14.25" customHeight="1">
      <c r="A1173" s="3">
        <v>50846.0080635824</v>
      </c>
      <c r="B1173" s="4">
        <v>5.27223369761475</v>
      </c>
      <c r="C1173" s="4" t="str">
        <f>IF('Данные (для ящика с усами)'!$B1173&lt;4,"менее 3 лет",(IF('Данные (для ящика с усами)'!$B1173&lt;7,"4-6 лет","7+ лет")))</f>
        <v>4-6 лет</v>
      </c>
      <c r="D1173" s="4">
        <v>7.93735836466305</v>
      </c>
      <c r="E1173" s="4">
        <v>3.12</v>
      </c>
      <c r="F1173" s="4">
        <v>45357.0043136834</v>
      </c>
      <c r="G1173" s="3">
        <v>1252419.19639916</v>
      </c>
      <c r="H1173" s="5" t="s">
        <v>262</v>
      </c>
    </row>
    <row r="1174" ht="14.25" customHeight="1">
      <c r="A1174" s="3">
        <v>81090.4841418463</v>
      </c>
      <c r="B1174" s="4">
        <v>5.27244136768455</v>
      </c>
      <c r="C1174" s="4" t="str">
        <f>IF('Данные (для ящика с усами)'!$B1174&lt;4,"менее 3 лет",(IF('Данные (для ящика с усами)'!$B1174&lt;7,"4-6 лет","7+ лет")))</f>
        <v>4-6 лет</v>
      </c>
      <c r="D1174" s="4">
        <v>6.72392872592871</v>
      </c>
      <c r="E1174" s="4">
        <v>3.09</v>
      </c>
      <c r="F1174" s="4">
        <v>30433.8083238219</v>
      </c>
      <c r="G1174" s="3">
        <v>1189981.40235094</v>
      </c>
      <c r="H1174" s="5" t="s">
        <v>4419</v>
      </c>
    </row>
    <row r="1175" ht="14.25" customHeight="1">
      <c r="A1175" s="3">
        <v>72283.9485323442</v>
      </c>
      <c r="B1175" s="4">
        <v>5.27267024661398</v>
      </c>
      <c r="C1175" s="4" t="str">
        <f>IF('Данные (для ящика с усами)'!$B1175&lt;4,"менее 3 лет",(IF('Данные (для ящика с усами)'!$B1175&lt;7,"4-6 лет","7+ лет")))</f>
        <v>4-6 лет</v>
      </c>
      <c r="D1175" s="4">
        <v>5.63202580668198</v>
      </c>
      <c r="E1175" s="4">
        <v>4.09</v>
      </c>
      <c r="F1175" s="4">
        <v>40277.3945382704</v>
      </c>
      <c r="G1175" s="3">
        <v>985866.031649267</v>
      </c>
      <c r="H1175" s="5" t="s">
        <v>3164</v>
      </c>
    </row>
    <row r="1176" ht="14.25" customHeight="1">
      <c r="A1176" s="3">
        <v>56397.3191360357</v>
      </c>
      <c r="B1176" s="4">
        <v>5.27305106337852</v>
      </c>
      <c r="C1176" s="4" t="str">
        <f>IF('Данные (для ящика с усами)'!$B1176&lt;4,"менее 3 лет",(IF('Данные (для ящика с усами)'!$B1176&lt;7,"4-6 лет","7+ лет")))</f>
        <v>4-6 лет</v>
      </c>
      <c r="D1176" s="4">
        <v>8.03296924315324</v>
      </c>
      <c r="E1176" s="4">
        <v>5.32</v>
      </c>
      <c r="F1176" s="4">
        <v>27647.4486858875</v>
      </c>
      <c r="G1176" s="3">
        <v>748322.708245135</v>
      </c>
      <c r="H1176" s="5" t="s">
        <v>637</v>
      </c>
    </row>
    <row r="1177" ht="14.25" customHeight="1">
      <c r="A1177" s="3">
        <v>79632.264927542</v>
      </c>
      <c r="B1177" s="4">
        <v>5.2733361792658</v>
      </c>
      <c r="C1177" s="4" t="str">
        <f>IF('Данные (для ящика с усами)'!$B1177&lt;4,"менее 3 лет",(IF('Данные (для ящика с усами)'!$B1177&lt;7,"4-6 лет","7+ лет")))</f>
        <v>4-6 лет</v>
      </c>
      <c r="D1177" s="4">
        <v>7.08330510105476</v>
      </c>
      <c r="E1177" s="4">
        <v>5.38</v>
      </c>
      <c r="F1177" s="4">
        <v>38074.1402036044</v>
      </c>
      <c r="G1177" s="3">
        <v>1295014.61828101</v>
      </c>
      <c r="H1177" s="5" t="s">
        <v>4277</v>
      </c>
    </row>
    <row r="1178" ht="14.25" customHeight="1">
      <c r="A1178" s="3">
        <v>52207.4439250493</v>
      </c>
      <c r="B1178" s="4">
        <v>5.27351234758112</v>
      </c>
      <c r="C1178" s="4" t="str">
        <f>IF('Данные (для ящика с усами)'!$B1178&lt;4,"менее 3 лет",(IF('Данные (для ящика с усами)'!$B1178&lt;7,"4-6 лет","7+ лет")))</f>
        <v>4-6 лет</v>
      </c>
      <c r="D1178" s="4">
        <v>7.45182665117037</v>
      </c>
      <c r="E1178" s="4">
        <v>5.06</v>
      </c>
      <c r="F1178" s="4">
        <v>21095.5856943882</v>
      </c>
      <c r="G1178" s="3">
        <v>527749.40386478</v>
      </c>
      <c r="H1178" s="5" t="s">
        <v>335</v>
      </c>
    </row>
    <row r="1179" ht="14.25" customHeight="1">
      <c r="A1179" s="3">
        <v>79345.3914066027</v>
      </c>
      <c r="B1179" s="4">
        <v>5.27382604969127</v>
      </c>
      <c r="C1179" s="4" t="str">
        <f>IF('Данные (для ящика с усами)'!$B1179&lt;4,"менее 3 лет",(IF('Данные (для ящика с усами)'!$B1179&lt;7,"4-6 лет","7+ лет")))</f>
        <v>4-6 лет</v>
      </c>
      <c r="D1179" s="4">
        <v>7.20599488787663</v>
      </c>
      <c r="E1179" s="4">
        <v>3.25</v>
      </c>
      <c r="F1179" s="4">
        <v>37573.575420846</v>
      </c>
      <c r="G1179" s="3">
        <v>1380215.51522474</v>
      </c>
      <c r="H1179" s="5" t="s">
        <v>4242</v>
      </c>
    </row>
    <row r="1180" ht="14.25" customHeight="1">
      <c r="A1180" s="3">
        <v>77053.1353625652</v>
      </c>
      <c r="B1180" s="4">
        <v>5.27400516968962</v>
      </c>
      <c r="C1180" s="4" t="str">
        <f>IF('Данные (для ящика с усами)'!$B1180&lt;4,"менее 3 лет",(IF('Данные (для ящика с усами)'!$B1180&lt;7,"4-6 лет","7+ лет")))</f>
        <v>4-6 лет</v>
      </c>
      <c r="D1180" s="4">
        <v>8.94014588192969</v>
      </c>
      <c r="E1180" s="4">
        <v>6.09</v>
      </c>
      <c r="F1180" s="4">
        <v>37397.6806296115</v>
      </c>
      <c r="G1180" s="3">
        <v>1587622.64123855</v>
      </c>
      <c r="H1180" s="5" t="s">
        <v>3958</v>
      </c>
    </row>
    <row r="1181" ht="14.25" customHeight="1">
      <c r="A1181" s="3">
        <v>73120.6572166986</v>
      </c>
      <c r="B1181" s="4">
        <v>5.2753824983688</v>
      </c>
      <c r="C1181" s="4" t="str">
        <f>IF('Данные (для ящика с усами)'!$B1181&lt;4,"менее 3 лет",(IF('Данные (для ящика с усами)'!$B1181&lt;7,"4-6 лет","7+ лет")))</f>
        <v>4-6 лет</v>
      </c>
      <c r="D1181" s="4">
        <v>5.70728832354241</v>
      </c>
      <c r="E1181" s="4">
        <v>2.27</v>
      </c>
      <c r="F1181" s="4">
        <v>32402.2554148706</v>
      </c>
      <c r="G1181" s="3">
        <v>981259.564112923</v>
      </c>
      <c r="H1181" s="5" t="s">
        <v>3308</v>
      </c>
    </row>
    <row r="1182" ht="14.25" customHeight="1">
      <c r="A1182" s="3">
        <v>46627.7894814501</v>
      </c>
      <c r="B1182" s="4">
        <v>5.27661489789906</v>
      </c>
      <c r="C1182" s="4" t="str">
        <f>IF('Данные (для ящика с усами)'!$B1182&lt;4,"менее 3 лет",(IF('Данные (для ящика с усами)'!$B1182&lt;7,"4-6 лет","7+ лет")))</f>
        <v>4-6 лет</v>
      </c>
      <c r="D1182" s="4">
        <v>6.40733952006929</v>
      </c>
      <c r="E1182" s="4">
        <v>3.28</v>
      </c>
      <c r="F1182" s="4">
        <v>37302.5253375922</v>
      </c>
      <c r="G1182" s="3">
        <v>718874.679765292</v>
      </c>
      <c r="H1182" s="5" t="s">
        <v>115</v>
      </c>
    </row>
    <row r="1183" ht="14.25" customHeight="1">
      <c r="A1183" s="3">
        <v>54535.4537189014</v>
      </c>
      <c r="B1183" s="4">
        <v>5.27806514918779</v>
      </c>
      <c r="C1183" s="4" t="str">
        <f>IF('Данные (для ящика с усами)'!$B1183&lt;4,"менее 3 лет",(IF('Данные (для ящика с усами)'!$B1183&lt;7,"4-6 лет","7+ лет")))</f>
        <v>4-6 лет</v>
      </c>
      <c r="D1183" s="4">
        <v>6.87103756093787</v>
      </c>
      <c r="E1183" s="4">
        <v>4.41</v>
      </c>
      <c r="F1183" s="4">
        <v>30852.2070063195</v>
      </c>
      <c r="G1183" s="3">
        <v>732733.236293049</v>
      </c>
      <c r="H1183" s="5" t="s">
        <v>468</v>
      </c>
    </row>
    <row r="1184" ht="14.25" customHeight="1">
      <c r="A1184" s="3">
        <v>78583.2647223276</v>
      </c>
      <c r="B1184" s="4">
        <v>5.27823684204677</v>
      </c>
      <c r="C1184" s="4" t="str">
        <f>IF('Данные (для ящика с усами)'!$B1184&lt;4,"менее 3 лет",(IF('Данные (для ящика с усами)'!$B1184&lt;7,"4-6 лет","7+ лет")))</f>
        <v>4-6 лет</v>
      </c>
      <c r="D1184" s="4">
        <v>7.42863470969253</v>
      </c>
      <c r="E1184" s="4">
        <v>3.07</v>
      </c>
      <c r="F1184" s="4">
        <v>35271.7198410618</v>
      </c>
      <c r="G1184" s="3">
        <v>1384328.12218859</v>
      </c>
      <c r="H1184" s="5" t="s">
        <v>4156</v>
      </c>
    </row>
    <row r="1185" ht="14.25" customHeight="1">
      <c r="A1185" s="3">
        <v>83406.7433163747</v>
      </c>
      <c r="B1185" s="4">
        <v>5.28073889932242</v>
      </c>
      <c r="C1185" s="4" t="str">
        <f>IF('Данные (для ящика с усами)'!$B1185&lt;4,"менее 3 лет",(IF('Данные (для ящика с усами)'!$B1185&lt;7,"4-6 лет","7+ лет")))</f>
        <v>4-6 лет</v>
      </c>
      <c r="D1185" s="4">
        <v>7.34158919058665</v>
      </c>
      <c r="E1185" s="4">
        <v>6.29</v>
      </c>
      <c r="F1185" s="4">
        <v>25350.7354727484</v>
      </c>
      <c r="G1185" s="3">
        <v>1183884.00506876</v>
      </c>
      <c r="H1185" s="5" t="s">
        <v>4602</v>
      </c>
    </row>
    <row r="1186" ht="14.25" customHeight="1">
      <c r="A1186" s="3">
        <v>73930.8399455545</v>
      </c>
      <c r="B1186" s="4">
        <v>5.28156066701642</v>
      </c>
      <c r="C1186" s="4" t="str">
        <f>IF('Данные (для ящика с усами)'!$B1186&lt;4,"менее 3 лет",(IF('Данные (для ящика с усами)'!$B1186&lt;7,"4-6 лет","7+ лет")))</f>
        <v>4-6 лет</v>
      </c>
      <c r="D1186" s="4">
        <v>7.68134202335149</v>
      </c>
      <c r="E1186" s="4">
        <v>4.16</v>
      </c>
      <c r="F1186" s="4">
        <v>42702.4032787945</v>
      </c>
      <c r="G1186" s="3">
        <v>1363086.90453255</v>
      </c>
      <c r="H1186" s="5" t="s">
        <v>3455</v>
      </c>
    </row>
    <row r="1187" ht="14.25" customHeight="1">
      <c r="A1187" s="3">
        <v>70848.7886587371</v>
      </c>
      <c r="B1187" s="4">
        <v>5.28232502045647</v>
      </c>
      <c r="C1187" s="4" t="str">
        <f>IF('Данные (для ящика с усами)'!$B1187&lt;4,"менее 3 лет",(IF('Данные (для ящика с усами)'!$B1187&lt;7,"4-6 лет","7+ лет")))</f>
        <v>4-6 лет</v>
      </c>
      <c r="D1187" s="4">
        <v>6.76644466371725</v>
      </c>
      <c r="E1187" s="4">
        <v>3.27</v>
      </c>
      <c r="F1187" s="4">
        <v>40458.7358695174</v>
      </c>
      <c r="G1187" s="3">
        <v>1215608.53105596</v>
      </c>
      <c r="H1187" s="5" t="s">
        <v>2905</v>
      </c>
    </row>
    <row r="1188" ht="14.25" customHeight="1">
      <c r="A1188" s="3">
        <v>68870.37884094</v>
      </c>
      <c r="B1188" s="4">
        <v>5.28301243238274</v>
      </c>
      <c r="C1188" s="4" t="str">
        <f>IF('Данные (для ящика с усами)'!$B1188&lt;4,"менее 3 лет",(IF('Данные (для ящика с усами)'!$B1188&lt;7,"4-6 лет","7+ лет")))</f>
        <v>4-6 лет</v>
      </c>
      <c r="D1188" s="4">
        <v>6.23622156114469</v>
      </c>
      <c r="E1188" s="4">
        <v>2.12</v>
      </c>
      <c r="F1188" s="4">
        <v>42188.3624864522</v>
      </c>
      <c r="G1188" s="3">
        <v>1099959.63901247</v>
      </c>
      <c r="H1188" s="5" t="s">
        <v>2520</v>
      </c>
    </row>
    <row r="1189" ht="14.25" customHeight="1">
      <c r="A1189" s="3">
        <v>69672.3110019544</v>
      </c>
      <c r="B1189" s="4">
        <v>5.28317183946442</v>
      </c>
      <c r="C1189" s="4" t="str">
        <f>IF('Данные (для ящика с усами)'!$B1189&lt;4,"менее 3 лет",(IF('Данные (для ящика с усами)'!$B1189&lt;7,"4-6 лет","7+ лет")))</f>
        <v>4-6 лет</v>
      </c>
      <c r="D1189" s="4">
        <v>7.57597359469537</v>
      </c>
      <c r="E1189" s="4">
        <v>6.37</v>
      </c>
      <c r="F1189" s="4">
        <v>31800.3022530937</v>
      </c>
      <c r="G1189" s="3">
        <v>1059113.72127546</v>
      </c>
      <c r="H1189" s="5" t="s">
        <v>2706</v>
      </c>
    </row>
    <row r="1190" ht="14.25" customHeight="1">
      <c r="A1190" s="3">
        <v>69232.9467762901</v>
      </c>
      <c r="B1190" s="4">
        <v>5.28388234297024</v>
      </c>
      <c r="C1190" s="4" t="str">
        <f>IF('Данные (для ящика с усами)'!$B1190&lt;4,"менее 3 лет",(IF('Данные (для ящика с усами)'!$B1190&lt;7,"4-6 лет","7+ лет")))</f>
        <v>4-6 лет</v>
      </c>
      <c r="D1190" s="4">
        <v>8.0500092036302</v>
      </c>
      <c r="E1190" s="4">
        <v>5.16</v>
      </c>
      <c r="F1190" s="4">
        <v>23728.2406962417</v>
      </c>
      <c r="G1190" s="3">
        <v>1144319.07593362</v>
      </c>
      <c r="H1190" s="5" t="s">
        <v>2587</v>
      </c>
    </row>
    <row r="1191" ht="14.25" customHeight="1">
      <c r="A1191" s="3">
        <v>74332.850466707</v>
      </c>
      <c r="B1191" s="4">
        <v>5.28431816599241</v>
      </c>
      <c r="C1191" s="4" t="str">
        <f>IF('Данные (для ящика с усами)'!$B1191&lt;4,"менее 3 лет",(IF('Данные (для ящика с усами)'!$B1191&lt;7,"4-6 лет","7+ лет")))</f>
        <v>4-6 лет</v>
      </c>
      <c r="D1191" s="4">
        <v>7.51882743331605</v>
      </c>
      <c r="E1191" s="4">
        <v>6.35</v>
      </c>
      <c r="F1191" s="4">
        <v>30212.4388407247</v>
      </c>
      <c r="G1191" s="3">
        <v>1056984.18175283</v>
      </c>
      <c r="H1191" s="5" t="s">
        <v>3525</v>
      </c>
    </row>
    <row r="1192" ht="14.25" customHeight="1">
      <c r="A1192" s="3">
        <v>60285.9534827355</v>
      </c>
      <c r="B1192" s="4">
        <v>5.28447684004808</v>
      </c>
      <c r="C1192" s="4" t="str">
        <f>IF('Данные (для ящика с усами)'!$B1192&lt;4,"менее 3 лет",(IF('Данные (для ящика с усами)'!$B1192&lt;7,"4-6 лет","7+ лет")))</f>
        <v>4-6 лет</v>
      </c>
      <c r="D1192" s="4">
        <v>6.75003134240754</v>
      </c>
      <c r="E1192" s="4">
        <v>3.49</v>
      </c>
      <c r="F1192" s="4">
        <v>34769.2278626042</v>
      </c>
      <c r="G1192" s="3">
        <v>891200.86227602</v>
      </c>
      <c r="H1192" s="5" t="s">
        <v>1077</v>
      </c>
    </row>
    <row r="1193" ht="14.25" customHeight="1">
      <c r="A1193" s="3">
        <v>60075.8906134298</v>
      </c>
      <c r="B1193" s="4">
        <v>5.28492649739551</v>
      </c>
      <c r="C1193" s="4" t="str">
        <f>IF('Данные (для ящика с усами)'!$B1193&lt;4,"менее 3 лет",(IF('Данные (для ящика с усами)'!$B1193&lt;7,"4-6 лет","7+ лет")))</f>
        <v>4-6 лет</v>
      </c>
      <c r="D1193" s="4">
        <v>7.60409212903797</v>
      </c>
      <c r="E1193" s="4">
        <v>6.21</v>
      </c>
      <c r="F1193" s="4">
        <v>30394.8870394018</v>
      </c>
      <c r="G1193" s="3">
        <v>950121.562106524</v>
      </c>
      <c r="H1193" s="5" t="s">
        <v>1058</v>
      </c>
    </row>
    <row r="1194" ht="14.25" customHeight="1">
      <c r="A1194" s="3">
        <v>76118.1406427508</v>
      </c>
      <c r="B1194" s="4">
        <v>5.28560870889894</v>
      </c>
      <c r="C1194" s="4" t="str">
        <f>IF('Данные (для ящика с усами)'!$B1194&lt;4,"менее 3 лет",(IF('Данные (для ящика с усами)'!$B1194&lt;7,"4-6 лет","7+ лет")))</f>
        <v>4-6 лет</v>
      </c>
      <c r="D1194" s="4">
        <v>7.4342685755411</v>
      </c>
      <c r="E1194" s="4">
        <v>4.48</v>
      </c>
      <c r="F1194" s="4">
        <v>9193.83318231945</v>
      </c>
      <c r="G1194" s="3">
        <v>709348.223733905</v>
      </c>
      <c r="H1194" s="5" t="s">
        <v>3814</v>
      </c>
    </row>
    <row r="1195" ht="14.25" customHeight="1">
      <c r="A1195" s="3">
        <v>78497.6642645729</v>
      </c>
      <c r="B1195" s="4">
        <v>5.28589717296231</v>
      </c>
      <c r="C1195" s="4" t="str">
        <f>IF('Данные (для ящика с усами)'!$B1195&lt;4,"менее 3 лет",(IF('Данные (для ящика с усами)'!$B1195&lt;7,"4-6 лет","7+ лет")))</f>
        <v>4-6 лет</v>
      </c>
      <c r="D1195" s="4">
        <v>8.1712046810121</v>
      </c>
      <c r="E1195" s="4">
        <v>3.2</v>
      </c>
      <c r="F1195" s="4">
        <v>25389.1944944504</v>
      </c>
      <c r="G1195" s="3">
        <v>1245947.10235498</v>
      </c>
      <c r="H1195" s="5" t="s">
        <v>4143</v>
      </c>
    </row>
    <row r="1196" ht="14.25" customHeight="1">
      <c r="A1196" s="3">
        <v>77875.9873931301</v>
      </c>
      <c r="B1196" s="4">
        <v>5.2864130740829</v>
      </c>
      <c r="C1196" s="4" t="str">
        <f>IF('Данные (для ящика с усами)'!$B1196&lt;4,"менее 3 лет",(IF('Данные (для ящика с усами)'!$B1196&lt;7,"4-6 лет","7+ лет")))</f>
        <v>4-6 лет</v>
      </c>
      <c r="D1196" s="4">
        <v>7.1914443536867</v>
      </c>
      <c r="E1196" s="4">
        <v>6.46</v>
      </c>
      <c r="F1196" s="4">
        <v>44452.6441057413</v>
      </c>
      <c r="G1196" s="3">
        <v>1517141.62282452</v>
      </c>
      <c r="H1196" s="5" t="s">
        <v>4063</v>
      </c>
    </row>
    <row r="1197" ht="14.25" customHeight="1">
      <c r="A1197" s="3">
        <v>47018.0671117179</v>
      </c>
      <c r="B1197" s="4">
        <v>5.2864333785645</v>
      </c>
      <c r="C1197" s="4" t="str">
        <f>IF('Данные (для ящика с усами)'!$B1197&lt;4,"менее 3 лет",(IF('Данные (для ящика с усами)'!$B1197&lt;7,"4-6 лет","7+ лет")))</f>
        <v>4-6 лет</v>
      </c>
      <c r="D1197" s="4">
        <v>6.7673794029458</v>
      </c>
      <c r="E1197" s="4">
        <v>4.1</v>
      </c>
      <c r="F1197" s="4">
        <v>23925.621468269</v>
      </c>
      <c r="G1197" s="3">
        <v>377618.969901418</v>
      </c>
      <c r="H1197" s="5" t="s">
        <v>127</v>
      </c>
    </row>
    <row r="1198" ht="14.25" customHeight="1">
      <c r="A1198" s="3">
        <v>76293.9443204524</v>
      </c>
      <c r="B1198" s="4">
        <v>5.28786286695319</v>
      </c>
      <c r="C1198" s="4" t="str">
        <f>IF('Данные (для ящика с усами)'!$B1198&lt;4,"менее 3 лет",(IF('Данные (для ящика с усами)'!$B1198&lt;7,"4-6 лет","7+ лет")))</f>
        <v>4-6 лет</v>
      </c>
      <c r="D1198" s="4">
        <v>5.87319405284281</v>
      </c>
      <c r="E1198" s="4">
        <v>4.04</v>
      </c>
      <c r="F1198" s="4">
        <v>40712.3977743188</v>
      </c>
      <c r="G1198" s="3">
        <v>1174481.06641427</v>
      </c>
      <c r="H1198" s="5" t="s">
        <v>3849</v>
      </c>
    </row>
    <row r="1199" ht="14.25" customHeight="1">
      <c r="A1199" s="3">
        <v>79647.1652400215</v>
      </c>
      <c r="B1199" s="4">
        <v>5.28819633705735</v>
      </c>
      <c r="C1199" s="4" t="str">
        <f>IF('Данные (для ящика с усами)'!$B1199&lt;4,"менее 3 лет",(IF('Данные (для ящика с усами)'!$B1199&lt;7,"4-6 лет","7+ лет")))</f>
        <v>4-6 лет</v>
      </c>
      <c r="D1199" s="4">
        <v>7.03947718285839</v>
      </c>
      <c r="E1199" s="4">
        <v>3.32</v>
      </c>
      <c r="F1199" s="4">
        <v>48360.6943639677</v>
      </c>
      <c r="G1199" s="3">
        <v>1491811.66112295</v>
      </c>
      <c r="H1199" s="5" t="s">
        <v>4279</v>
      </c>
    </row>
    <row r="1200" ht="14.25" customHeight="1">
      <c r="A1200" s="3">
        <v>60494.1198421175</v>
      </c>
      <c r="B1200" s="4">
        <v>5.28832866474468</v>
      </c>
      <c r="C1200" s="4" t="str">
        <f>IF('Данные (для ящика с усами)'!$B1200&lt;4,"менее 3 лет",(IF('Данные (для ящика с усами)'!$B1200&lt;7,"4-6 лет","7+ лет")))</f>
        <v>4-6 лет</v>
      </c>
      <c r="D1200" s="4">
        <v>6.771063983887</v>
      </c>
      <c r="E1200" s="4">
        <v>3.08</v>
      </c>
      <c r="F1200" s="4">
        <v>31693.6101663147</v>
      </c>
      <c r="G1200" s="3">
        <v>795082.810175214</v>
      </c>
      <c r="H1200" s="5" t="s">
        <v>1101</v>
      </c>
    </row>
    <row r="1201" ht="14.25" customHeight="1">
      <c r="A1201" s="3">
        <v>66320.4508154631</v>
      </c>
      <c r="B1201" s="4">
        <v>5.28912336155423</v>
      </c>
      <c r="C1201" s="4" t="str">
        <f>IF('Данные (для ящика с усами)'!$B1201&lt;4,"менее 3 лет",(IF('Данные (для ящика с усами)'!$B1201&lt;7,"4-6 лет","7+ лет")))</f>
        <v>4-6 лет</v>
      </c>
      <c r="D1201" s="4">
        <v>7.53453650458948</v>
      </c>
      <c r="E1201" s="4">
        <v>5.06</v>
      </c>
      <c r="F1201" s="4">
        <v>36145.2098340527</v>
      </c>
      <c r="G1201" s="3">
        <v>1242114.10087935</v>
      </c>
      <c r="H1201" s="5" t="s">
        <v>2063</v>
      </c>
    </row>
    <row r="1202" ht="14.25" customHeight="1">
      <c r="A1202" s="3">
        <v>54890.1032973349</v>
      </c>
      <c r="B1202" s="4">
        <v>5.28980366664424</v>
      </c>
      <c r="C1202" s="4" t="str">
        <f>IF('Данные (для ящика с усами)'!$B1202&lt;4,"менее 3 лет",(IF('Данные (для ящика с усами)'!$B1202&lt;7,"4-6 лет","7+ лет")))</f>
        <v>4-6 лет</v>
      </c>
      <c r="D1202" s="4">
        <v>5.53209195477757</v>
      </c>
      <c r="E1202" s="4">
        <v>2.03</v>
      </c>
      <c r="F1202" s="4">
        <v>32642.0374372051</v>
      </c>
      <c r="G1202" s="3">
        <v>481391.643321967</v>
      </c>
      <c r="H1202" s="5" t="s">
        <v>497</v>
      </c>
    </row>
    <row r="1203" ht="14.25" customHeight="1">
      <c r="A1203" s="3">
        <v>46367.2058588838</v>
      </c>
      <c r="B1203" s="4">
        <v>5.29072047587938</v>
      </c>
      <c r="C1203" s="4" t="str">
        <f>IF('Данные (для ящика с усами)'!$B1203&lt;4,"менее 3 лет",(IF('Данные (для ящика с усами)'!$B1203&lt;7,"4-6 лет","7+ лет")))</f>
        <v>4-6 лет</v>
      </c>
      <c r="D1203" s="4">
        <v>5.18161380399604</v>
      </c>
      <c r="E1203" s="4">
        <v>4.5</v>
      </c>
      <c r="F1203" s="4">
        <v>26015.2964465748</v>
      </c>
      <c r="G1203" s="3">
        <v>268050.814743513</v>
      </c>
      <c r="H1203" s="5" t="s">
        <v>110</v>
      </c>
    </row>
    <row r="1204" ht="14.25" customHeight="1">
      <c r="A1204" s="3">
        <v>73021.6525643478</v>
      </c>
      <c r="B1204" s="4">
        <v>5.29205828133551</v>
      </c>
      <c r="C1204" s="4" t="str">
        <f>IF('Данные (для ящика с усами)'!$B1204&lt;4,"менее 3 лет",(IF('Данные (для ящика с усами)'!$B1204&lt;7,"4-6 лет","7+ лет")))</f>
        <v>4-6 лет</v>
      </c>
      <c r="D1204" s="4">
        <v>7.21783586351358</v>
      </c>
      <c r="E1204" s="4">
        <v>6.29</v>
      </c>
      <c r="F1204" s="4">
        <v>37090.976034488</v>
      </c>
      <c r="G1204" s="3">
        <v>1270543.46419449</v>
      </c>
      <c r="H1204" s="5" t="s">
        <v>3284</v>
      </c>
    </row>
    <row r="1205" ht="14.25" customHeight="1">
      <c r="A1205" s="3">
        <v>56894.4022406517</v>
      </c>
      <c r="B1205" s="4">
        <v>5.29265593850705</v>
      </c>
      <c r="C1205" s="4" t="str">
        <f>IF('Данные (для ящика с усами)'!$B1205&lt;4,"менее 3 лет",(IF('Данные (для ящика с усами)'!$B1205&lt;7,"4-6 лет","7+ лет")))</f>
        <v>4-6 лет</v>
      </c>
      <c r="D1205" s="4">
        <v>6.25254527063629</v>
      </c>
      <c r="E1205" s="4">
        <v>3.1</v>
      </c>
      <c r="F1205" s="4">
        <v>32478.6649423477</v>
      </c>
      <c r="G1205" s="3">
        <v>742705.266664932</v>
      </c>
      <c r="H1205" s="5" t="s">
        <v>685</v>
      </c>
    </row>
    <row r="1206" ht="14.25" customHeight="1">
      <c r="A1206" s="3">
        <v>86031.5127467606</v>
      </c>
      <c r="B1206" s="4">
        <v>5.29349842248862</v>
      </c>
      <c r="C1206" s="4" t="str">
        <f>IF('Данные (для ящика с усами)'!$B1206&lt;4,"менее 3 лет",(IF('Данные (для ящика с усами)'!$B1206&lt;7,"4-6 лет","7+ лет")))</f>
        <v>4-6 лет</v>
      </c>
      <c r="D1206" s="4">
        <v>7.37298995167953</v>
      </c>
      <c r="E1206" s="4">
        <v>5.16</v>
      </c>
      <c r="F1206" s="4">
        <v>35417.7696472086</v>
      </c>
      <c r="G1206" s="3">
        <v>1381417.24950466</v>
      </c>
      <c r="H1206" s="5" t="s">
        <v>4745</v>
      </c>
    </row>
    <row r="1207" ht="14.25" customHeight="1">
      <c r="A1207" s="3">
        <v>73060.8462259746</v>
      </c>
      <c r="B1207" s="4">
        <v>5.2936823106222</v>
      </c>
      <c r="C1207" s="4" t="str">
        <f>IF('Данные (для ящика с усами)'!$B1207&lt;4,"менее 3 лет",(IF('Данные (для ящика с усами)'!$B1207&lt;7,"4-6 лет","7+ лет")))</f>
        <v>4-6 лет</v>
      </c>
      <c r="D1207" s="4">
        <v>6.31225280847288</v>
      </c>
      <c r="E1207" s="4">
        <v>4.16</v>
      </c>
      <c r="F1207" s="4">
        <v>22695.695480343</v>
      </c>
      <c r="G1207" s="3">
        <v>905354.913960278</v>
      </c>
      <c r="H1207" s="5" t="s">
        <v>3295</v>
      </c>
    </row>
    <row r="1208" ht="14.25" customHeight="1">
      <c r="A1208" s="3">
        <v>62968.6507092385</v>
      </c>
      <c r="B1208" s="4">
        <v>5.29369010210985</v>
      </c>
      <c r="C1208" s="4" t="str">
        <f>IF('Данные (для ящика с усами)'!$B1208&lt;4,"менее 3 лет",(IF('Данные (для ящика с усами)'!$B1208&lt;7,"4-6 лет","7+ лет")))</f>
        <v>4-6 лет</v>
      </c>
      <c r="D1208" s="4">
        <v>5.45716186641895</v>
      </c>
      <c r="E1208" s="4">
        <v>3.25</v>
      </c>
      <c r="F1208" s="4">
        <v>24554.5625213434</v>
      </c>
      <c r="G1208" s="3">
        <v>556839.637132388</v>
      </c>
      <c r="H1208" s="5" t="s">
        <v>1513</v>
      </c>
    </row>
    <row r="1209" ht="14.25" customHeight="1">
      <c r="A1209" s="3">
        <v>55317.8842836684</v>
      </c>
      <c r="B1209" s="4">
        <v>5.29402129890198</v>
      </c>
      <c r="C1209" s="4" t="str">
        <f>IF('Данные (для ящика с усами)'!$B1209&lt;4,"менее 3 лет",(IF('Данные (для ящика с усами)'!$B1209&lt;7,"4-6 лет","7+ лет")))</f>
        <v>4-6 лет</v>
      </c>
      <c r="D1209" s="4">
        <v>6.87922623964412</v>
      </c>
      <c r="E1209" s="4">
        <v>2.35</v>
      </c>
      <c r="F1209" s="4">
        <v>43765.0417497211</v>
      </c>
      <c r="G1209" s="3">
        <v>752842.676001678</v>
      </c>
      <c r="H1209" s="5" t="s">
        <v>527</v>
      </c>
    </row>
    <row r="1210" ht="14.25" customHeight="1">
      <c r="A1210" s="3">
        <v>62241.1241391043</v>
      </c>
      <c r="B1210" s="4">
        <v>5.29424288492688</v>
      </c>
      <c r="C1210" s="4" t="str">
        <f>IF('Данные (для ящика с усами)'!$B1210&lt;4,"менее 3 лет",(IF('Данные (для ящика с усами)'!$B1210&lt;7,"4-6 лет","7+ лет")))</f>
        <v>4-6 лет</v>
      </c>
      <c r="D1210" s="4">
        <v>7.23075355010677</v>
      </c>
      <c r="E1210" s="4">
        <v>3.18</v>
      </c>
      <c r="F1210" s="4">
        <v>55613.3757063708</v>
      </c>
      <c r="G1210" s="3">
        <v>1307136.33458098</v>
      </c>
      <c r="H1210" s="5" t="s">
        <v>1388</v>
      </c>
    </row>
    <row r="1211" ht="14.25" customHeight="1">
      <c r="A1211" s="3">
        <v>75033.9177685919</v>
      </c>
      <c r="B1211" s="4">
        <v>5.29462753452821</v>
      </c>
      <c r="C1211" s="4" t="str">
        <f>IF('Данные (для ящика с усами)'!$B1211&lt;4,"менее 3 лет",(IF('Данные (для ящика с усами)'!$B1211&lt;7,"4-6 лет","7+ лет")))</f>
        <v>4-6 лет</v>
      </c>
      <c r="D1211" s="4">
        <v>6.98736771386696</v>
      </c>
      <c r="E1211" s="4">
        <v>2.39</v>
      </c>
      <c r="F1211" s="4">
        <v>27355.8297917537</v>
      </c>
      <c r="G1211" s="3">
        <v>1373512.30177617</v>
      </c>
      <c r="H1211" s="5" t="s">
        <v>3644</v>
      </c>
    </row>
    <row r="1212" ht="14.25" customHeight="1">
      <c r="A1212" s="3">
        <v>68901.144281147</v>
      </c>
      <c r="B1212" s="4">
        <v>5.29531774045749</v>
      </c>
      <c r="C1212" s="4" t="str">
        <f>IF('Данные (для ящика с усами)'!$B1212&lt;4,"менее 3 лет",(IF('Данные (для ящика с усами)'!$B1212&lt;7,"4-6 лет","7+ лет")))</f>
        <v>4-6 лет</v>
      </c>
      <c r="D1212" s="4">
        <v>5.46935482473833</v>
      </c>
      <c r="E1212" s="4">
        <v>2.01</v>
      </c>
      <c r="F1212" s="4">
        <v>30832.6683110851</v>
      </c>
      <c r="G1212" s="3">
        <v>956764.014083635</v>
      </c>
      <c r="H1212" s="5" t="s">
        <v>2528</v>
      </c>
    </row>
    <row r="1213" ht="14.25" customHeight="1">
      <c r="A1213" s="3">
        <v>69544.1281723351</v>
      </c>
      <c r="B1213" s="4">
        <v>5.29586420135572</v>
      </c>
      <c r="C1213" s="4" t="str">
        <f>IF('Данные (для ящика с усами)'!$B1213&lt;4,"менее 3 лет",(IF('Данные (для ящика с усами)'!$B1213&lt;7,"4-6 лет","7+ лет")))</f>
        <v>4-6 лет</v>
      </c>
      <c r="D1213" s="4">
        <v>6.14354519801845</v>
      </c>
      <c r="E1213" s="4">
        <v>4.29</v>
      </c>
      <c r="F1213" s="4">
        <v>27071.5290296823</v>
      </c>
      <c r="G1213" s="3">
        <v>879062.590707361</v>
      </c>
      <c r="H1213" s="5" t="s">
        <v>2669</v>
      </c>
    </row>
    <row r="1214" ht="14.25" customHeight="1">
      <c r="A1214" s="3">
        <v>65908.7397479615</v>
      </c>
      <c r="B1214" s="4">
        <v>5.29699296240998</v>
      </c>
      <c r="C1214" s="4" t="str">
        <f>IF('Данные (для ящика с усами)'!$B1214&lt;4,"менее 3 лет",(IF('Данные (для ящика с усами)'!$B1214&lt;7,"4-6 лет","7+ лет")))</f>
        <v>4-6 лет</v>
      </c>
      <c r="D1214" s="4">
        <v>6.83025196778173</v>
      </c>
      <c r="E1214" s="4">
        <v>3.29</v>
      </c>
      <c r="F1214" s="4">
        <v>24080.5893522858</v>
      </c>
      <c r="G1214" s="3">
        <v>864446.794220488</v>
      </c>
      <c r="H1214" s="5" t="s">
        <v>1992</v>
      </c>
    </row>
    <row r="1215" ht="14.25" customHeight="1">
      <c r="A1215" s="3">
        <v>72662.4147246493</v>
      </c>
      <c r="B1215" s="4">
        <v>5.29742769564274</v>
      </c>
      <c r="C1215" s="4" t="str">
        <f>IF('Данные (для ящика с усами)'!$B1215&lt;4,"менее 3 лет",(IF('Данные (для ящика с усами)'!$B1215&lt;7,"4-6 лет","7+ лет")))</f>
        <v>4-6 лет</v>
      </c>
      <c r="D1215" s="4">
        <v>7.4593133348387</v>
      </c>
      <c r="E1215" s="4">
        <v>4.05</v>
      </c>
      <c r="F1215" s="4">
        <v>50672.9303727568</v>
      </c>
      <c r="G1215" s="3">
        <v>1371521.61958853</v>
      </c>
      <c r="H1215" s="5" t="s">
        <v>3226</v>
      </c>
    </row>
    <row r="1216" ht="14.25" customHeight="1">
      <c r="A1216" s="3">
        <v>61200.7261753595</v>
      </c>
      <c r="B1216" s="4">
        <v>5.29969400023276</v>
      </c>
      <c r="C1216" s="4" t="str">
        <f>IF('Данные (для ящика с усами)'!$B1216&lt;4,"менее 3 лет",(IF('Данные (для ящика с усами)'!$B1216&lt;7,"4-6 лет","7+ лет")))</f>
        <v>4-6 лет</v>
      </c>
      <c r="D1216" s="4">
        <v>6.23461464040783</v>
      </c>
      <c r="E1216" s="4">
        <v>4.23</v>
      </c>
      <c r="F1216" s="4">
        <v>42789.692216571</v>
      </c>
      <c r="G1216" s="3">
        <v>894251.068635775</v>
      </c>
      <c r="H1216" s="5" t="s">
        <v>1216</v>
      </c>
    </row>
    <row r="1217" ht="14.25" customHeight="1">
      <c r="A1217" s="3">
        <v>55992.0345875237</v>
      </c>
      <c r="B1217" s="4">
        <v>5.29985819036502</v>
      </c>
      <c r="C1217" s="4" t="str">
        <f>IF('Данные (для ящика с усами)'!$B1217&lt;4,"менее 3 лет",(IF('Данные (для ящика с усами)'!$B1217&lt;7,"4-6 лет","7+ лет")))</f>
        <v>4-6 лет</v>
      </c>
      <c r="D1217" s="4">
        <v>8.09885704802355</v>
      </c>
      <c r="E1217" s="4">
        <v>3.08</v>
      </c>
      <c r="F1217" s="4">
        <v>32032.6377719327</v>
      </c>
      <c r="G1217" s="3">
        <v>1166600.45662582</v>
      </c>
      <c r="H1217" s="5" t="s">
        <v>599</v>
      </c>
    </row>
    <row r="1218" ht="14.25" customHeight="1">
      <c r="A1218" s="3">
        <v>71208.2693012342</v>
      </c>
      <c r="B1218" s="4">
        <v>5.30032604946476</v>
      </c>
      <c r="C1218" s="4" t="str">
        <f>IF('Данные (для ящика с усами)'!$B1218&lt;4,"менее 3 лет",(IF('Данные (для ящика с усами)'!$B1218&lt;7,"4-6 лет","7+ лет")))</f>
        <v>4-6 лет</v>
      </c>
      <c r="D1218" s="4">
        <v>6.07798886497478</v>
      </c>
      <c r="E1218" s="4">
        <v>4.01</v>
      </c>
      <c r="F1218" s="4">
        <v>25696.3617405674</v>
      </c>
      <c r="G1218" s="3">
        <v>920747.911287887</v>
      </c>
      <c r="H1218" s="5" t="s">
        <v>2975</v>
      </c>
    </row>
    <row r="1219" ht="14.25" customHeight="1">
      <c r="A1219" s="3">
        <v>56505.8277951627</v>
      </c>
      <c r="B1219" s="4">
        <v>5.30053364276493</v>
      </c>
      <c r="C1219" s="4" t="str">
        <f>IF('Данные (для ящика с усами)'!$B1219&lt;4,"менее 3 лет",(IF('Данные (для ящика с усами)'!$B1219&lt;7,"4-6 лет","7+ лет")))</f>
        <v>4-6 лет</v>
      </c>
      <c r="D1219" s="4">
        <v>7.7953749997863</v>
      </c>
      <c r="E1219" s="4">
        <v>3.43</v>
      </c>
      <c r="F1219" s="4">
        <v>30995.488167476</v>
      </c>
      <c r="G1219" s="3">
        <v>976481.716838295</v>
      </c>
      <c r="H1219" s="5" t="s">
        <v>644</v>
      </c>
    </row>
    <row r="1220" ht="14.25" customHeight="1">
      <c r="A1220" s="3">
        <v>58557.131281512</v>
      </c>
      <c r="B1220" s="4">
        <v>5.30217341965517</v>
      </c>
      <c r="C1220" s="4" t="str">
        <f>IF('Данные (для ящика с усами)'!$B1220&lt;4,"менее 3 лет",(IF('Данные (для ящика с усами)'!$B1220&lt;7,"4-6 лет","7+ лет")))</f>
        <v>4-6 лет</v>
      </c>
      <c r="D1220" s="4">
        <v>7.03517103555555</v>
      </c>
      <c r="E1220" s="4">
        <v>6.4</v>
      </c>
      <c r="F1220" s="4">
        <v>54167.341624874</v>
      </c>
      <c r="G1220" s="3">
        <v>1275318.56220622</v>
      </c>
      <c r="H1220" s="5" t="s">
        <v>864</v>
      </c>
    </row>
    <row r="1221" ht="14.25" customHeight="1">
      <c r="A1221" s="3">
        <v>82632.0457705037</v>
      </c>
      <c r="B1221" s="4">
        <v>5.30224466250007</v>
      </c>
      <c r="C1221" s="4" t="str">
        <f>IF('Данные (для ящика с усами)'!$B1221&lt;4,"менее 3 лет",(IF('Данные (для ящика с усами)'!$B1221&lt;7,"4-6 лет","7+ лет")))</f>
        <v>4-6 лет</v>
      </c>
      <c r="D1221" s="4">
        <v>5.03642891779284</v>
      </c>
      <c r="E1221" s="4">
        <v>3.38</v>
      </c>
      <c r="F1221" s="4">
        <v>13162.9796556985</v>
      </c>
      <c r="G1221" s="3">
        <v>900973.376395547</v>
      </c>
      <c r="H1221" s="5" t="s">
        <v>4541</v>
      </c>
    </row>
    <row r="1222" ht="14.25" customHeight="1">
      <c r="A1222" s="3">
        <v>92669.5880330618</v>
      </c>
      <c r="B1222" s="4">
        <v>5.30277072558698</v>
      </c>
      <c r="C1222" s="4" t="str">
        <f>IF('Данные (для ящика с усами)'!$B1222&lt;4,"менее 3 лет",(IF('Данные (для ящика с усами)'!$B1222&lt;7,"4-6 лет","7+ лет")))</f>
        <v>4-6 лет</v>
      </c>
      <c r="D1222" s="4">
        <v>5.41923578334455</v>
      </c>
      <c r="E1222" s="4">
        <v>4.11</v>
      </c>
      <c r="F1222" s="4">
        <v>31467.4811930866</v>
      </c>
      <c r="G1222" s="3">
        <v>1397461.55252241</v>
      </c>
      <c r="H1222" s="5" t="s">
        <v>4943</v>
      </c>
    </row>
    <row r="1223" ht="14.25" customHeight="1">
      <c r="A1223" s="3">
        <v>64795.5271009075</v>
      </c>
      <c r="B1223" s="4">
        <v>5.30313106969427</v>
      </c>
      <c r="C1223" s="4" t="str">
        <f>IF('Данные (для ящика с усами)'!$B1223&lt;4,"менее 3 лет",(IF('Данные (для ящика с усами)'!$B1223&lt;7,"4-6 лет","7+ лет")))</f>
        <v>4-6 лет</v>
      </c>
      <c r="D1223" s="4">
        <v>6.61238621121343</v>
      </c>
      <c r="E1223" s="4">
        <v>4.46</v>
      </c>
      <c r="F1223" s="4">
        <v>46056.8063930586</v>
      </c>
      <c r="G1223" s="3">
        <v>1096912.03579858</v>
      </c>
      <c r="H1223" s="5" t="s">
        <v>1818</v>
      </c>
    </row>
    <row r="1224" ht="14.25" customHeight="1">
      <c r="A1224" s="3">
        <v>81823.3389056252</v>
      </c>
      <c r="B1224" s="4">
        <v>5.30366574312528</v>
      </c>
      <c r="C1224" s="4" t="str">
        <f>IF('Данные (для ящика с усами)'!$B1224&lt;4,"менее 3 лет",(IF('Данные (для ящика с усами)'!$B1224&lt;7,"4-6 лет","7+ лет")))</f>
        <v>4-6 лет</v>
      </c>
      <c r="D1224" s="4">
        <v>8.65995965959937</v>
      </c>
      <c r="E1224" s="4">
        <v>3.18</v>
      </c>
      <c r="F1224" s="4">
        <v>31555.7431131298</v>
      </c>
      <c r="G1224" s="3">
        <v>1556256.43746846</v>
      </c>
      <c r="H1224" s="5" t="s">
        <v>4479</v>
      </c>
    </row>
    <row r="1225" ht="14.25" customHeight="1">
      <c r="A1225" s="3">
        <v>62353.0657990225</v>
      </c>
      <c r="B1225" s="4">
        <v>5.30502351130075</v>
      </c>
      <c r="C1225" s="4" t="str">
        <f>IF('Данные (для ящика с усами)'!$B1225&lt;4,"менее 3 лет",(IF('Данные (для ящика с усами)'!$B1225&lt;7,"4-6 лет","7+ лет")))</f>
        <v>4-6 лет</v>
      </c>
      <c r="D1225" s="4">
        <v>7.44083231771338</v>
      </c>
      <c r="E1225" s="4">
        <v>4.49</v>
      </c>
      <c r="F1225" s="4">
        <v>38011.7624367654</v>
      </c>
      <c r="G1225" s="3">
        <v>1086181.75307894</v>
      </c>
      <c r="H1225" s="5" t="s">
        <v>1408</v>
      </c>
    </row>
    <row r="1226" ht="14.25" customHeight="1">
      <c r="A1226" s="3">
        <v>41007.4586732745</v>
      </c>
      <c r="B1226" s="4">
        <v>5.30504169128297</v>
      </c>
      <c r="C1226" s="4" t="str">
        <f>IF('Данные (для ящика с усами)'!$B1226&lt;4,"менее 3 лет",(IF('Данные (для ящика с усами)'!$B1226&lt;7,"4-6 лет","7+ лет")))</f>
        <v>4-6 лет</v>
      </c>
      <c r="D1226" s="4">
        <v>6.03364313750134</v>
      </c>
      <c r="E1226" s="4">
        <v>3.39</v>
      </c>
      <c r="F1226" s="4">
        <v>39526.5663053275</v>
      </c>
      <c r="G1226" s="3">
        <v>494742.543577691</v>
      </c>
      <c r="H1226" s="5" t="s">
        <v>34</v>
      </c>
    </row>
    <row r="1227" ht="14.25" customHeight="1">
      <c r="A1227" s="3">
        <v>64900.197934874</v>
      </c>
      <c r="B1227" s="4">
        <v>5.30506934984991</v>
      </c>
      <c r="C1227" s="4" t="str">
        <f>IF('Данные (для ящика с усами)'!$B1227&lt;4,"менее 3 лет",(IF('Данные (для ящика с усами)'!$B1227&lt;7,"4-6 лет","7+ лет")))</f>
        <v>4-6 лет</v>
      </c>
      <c r="D1227" s="4">
        <v>7.26043697247186</v>
      </c>
      <c r="E1227" s="4">
        <v>3.31</v>
      </c>
      <c r="F1227" s="4">
        <v>21815.4888833383</v>
      </c>
      <c r="G1227" s="3">
        <v>517937.58954093</v>
      </c>
      <c r="H1227" s="5" t="s">
        <v>1830</v>
      </c>
    </row>
    <row r="1228" ht="14.25" customHeight="1">
      <c r="A1228" s="3">
        <v>49775.4059465733</v>
      </c>
      <c r="B1228" s="4">
        <v>5.30510784797354</v>
      </c>
      <c r="C1228" s="4" t="str">
        <f>IF('Данные (для ящика с усами)'!$B1228&lt;4,"менее 3 лет",(IF('Данные (для ящика с усами)'!$B1228&lt;7,"4-6 лет","7+ лет")))</f>
        <v>4-6 лет</v>
      </c>
      <c r="D1228" s="4">
        <v>6.17853505260068</v>
      </c>
      <c r="E1228" s="4">
        <v>2.24</v>
      </c>
      <c r="F1228" s="4">
        <v>23557.3616541052</v>
      </c>
      <c r="G1228" s="3">
        <v>454055.65585268</v>
      </c>
      <c r="H1228" s="5" t="s">
        <v>212</v>
      </c>
    </row>
    <row r="1229" ht="14.25" customHeight="1">
      <c r="A1229" s="3">
        <v>73334.6838673516</v>
      </c>
      <c r="B1229" s="4">
        <v>5.30589188701484</v>
      </c>
      <c r="C1229" s="4" t="str">
        <f>IF('Данные (для ящика с усами)'!$B1229&lt;4,"менее 3 лет",(IF('Данные (для ящика с усами)'!$B1229&lt;7,"4-6 лет","7+ лет")))</f>
        <v>4-6 лет</v>
      </c>
      <c r="D1229" s="4">
        <v>5.9541935305596</v>
      </c>
      <c r="E1229" s="4">
        <v>2.45</v>
      </c>
      <c r="F1229" s="4">
        <v>32270.827500401</v>
      </c>
      <c r="G1229" s="3">
        <v>935061.309297756</v>
      </c>
      <c r="H1229" s="5" t="s">
        <v>3356</v>
      </c>
    </row>
    <row r="1230" ht="14.25" customHeight="1">
      <c r="A1230" s="3">
        <v>73688.9466069312</v>
      </c>
      <c r="B1230" s="4">
        <v>5.30664950499288</v>
      </c>
      <c r="C1230" s="4" t="str">
        <f>IF('Данные (для ящика с усами)'!$B1230&lt;4,"менее 3 лет",(IF('Данные (для ящика с усами)'!$B1230&lt;7,"4-6 лет","7+ лет")))</f>
        <v>4-6 лет</v>
      </c>
      <c r="D1230" s="4">
        <v>5.80078331187413</v>
      </c>
      <c r="E1230" s="4">
        <v>4.13</v>
      </c>
      <c r="F1230" s="4">
        <v>38977.4651170639</v>
      </c>
      <c r="G1230" s="3">
        <v>1173201.51895525</v>
      </c>
      <c r="H1230" s="5" t="s">
        <v>3420</v>
      </c>
    </row>
    <row r="1231" ht="14.25" customHeight="1">
      <c r="A1231" s="3">
        <v>80134.3386222563</v>
      </c>
      <c r="B1231" s="4">
        <v>5.30702005207861</v>
      </c>
      <c r="C1231" s="4" t="str">
        <f>IF('Данные (для ящика с усами)'!$B1231&lt;4,"менее 3 лет",(IF('Данные (для ящика с усами)'!$B1231&lt;7,"4-6 лет","7+ лет")))</f>
        <v>4-6 лет</v>
      </c>
      <c r="D1231" s="4">
        <v>7.19798057102761</v>
      </c>
      <c r="E1231" s="4">
        <v>3.19</v>
      </c>
      <c r="F1231" s="4">
        <v>43751.1793328952</v>
      </c>
      <c r="G1231" s="3">
        <v>1532644.84927238</v>
      </c>
      <c r="H1231" s="5" t="s">
        <v>4331</v>
      </c>
    </row>
    <row r="1232" ht="14.25" customHeight="1">
      <c r="A1232" s="3">
        <v>73193.4359277165</v>
      </c>
      <c r="B1232" s="4">
        <v>5.30733012221624</v>
      </c>
      <c r="C1232" s="4" t="str">
        <f>IF('Данные (для ящика с усами)'!$B1232&lt;4,"менее 3 лет",(IF('Данные (для ящика с усами)'!$B1232&lt;7,"4-6 лет","7+ лет")))</f>
        <v>4-6 лет</v>
      </c>
      <c r="D1232" s="4">
        <v>5.11594516424013</v>
      </c>
      <c r="E1232" s="4">
        <v>4.08</v>
      </c>
      <c r="F1232" s="4">
        <v>35707.7623013824</v>
      </c>
      <c r="G1232" s="3">
        <v>1123209.85469296</v>
      </c>
      <c r="H1232" s="5" t="s">
        <v>3319</v>
      </c>
    </row>
    <row r="1233" ht="14.25" customHeight="1">
      <c r="A1233" s="3">
        <v>73345.6731870336</v>
      </c>
      <c r="B1233" s="4">
        <v>5.30831543814223</v>
      </c>
      <c r="C1233" s="4" t="str">
        <f>IF('Данные (для ящика с усами)'!$B1233&lt;4,"менее 3 лет",(IF('Данные (для ящика с усами)'!$B1233&lt;7,"4-6 лет","7+ лет")))</f>
        <v>4-6 лет</v>
      </c>
      <c r="D1233" s="4">
        <v>7.8797343001649</v>
      </c>
      <c r="E1233" s="4">
        <v>6.44</v>
      </c>
      <c r="F1233" s="4">
        <v>46245.4155669247</v>
      </c>
      <c r="G1233" s="3">
        <v>1629573.88592784</v>
      </c>
      <c r="H1233" s="5" t="s">
        <v>3358</v>
      </c>
    </row>
    <row r="1234" ht="14.25" customHeight="1">
      <c r="A1234" s="3">
        <v>62591.8614929922</v>
      </c>
      <c r="B1234" s="4">
        <v>5.3089369281114</v>
      </c>
      <c r="C1234" s="4" t="str">
        <f>IF('Данные (для ящика с усами)'!$B1234&lt;4,"менее 3 лет",(IF('Данные (для ящика с усами)'!$B1234&lt;7,"4-6 лет","7+ лет")))</f>
        <v>4-6 лет</v>
      </c>
      <c r="D1234" s="4">
        <v>6.7674550553579</v>
      </c>
      <c r="E1234" s="4">
        <v>4.42</v>
      </c>
      <c r="F1234" s="4">
        <v>32210.4284356767</v>
      </c>
      <c r="G1234" s="3">
        <v>801194.619821129</v>
      </c>
      <c r="H1234" s="5" t="s">
        <v>1445</v>
      </c>
    </row>
    <row r="1235" ht="14.25" customHeight="1">
      <c r="A1235" s="3">
        <v>61641.1516572884</v>
      </c>
      <c r="B1235" s="4">
        <v>5.30962141888219</v>
      </c>
      <c r="C1235" s="4" t="str">
        <f>IF('Данные (для ящика с усами)'!$B1235&lt;4,"менее 3 лет",(IF('Данные (для ящика с усами)'!$B1235&lt;7,"4-6 лет","7+ лет")))</f>
        <v>4-6 лет</v>
      </c>
      <c r="D1235" s="4">
        <v>7.27280117861866</v>
      </c>
      <c r="E1235" s="4">
        <v>3.21</v>
      </c>
      <c r="F1235" s="4">
        <v>48898.4171031803</v>
      </c>
      <c r="G1235" s="3">
        <v>1202050.5842604</v>
      </c>
      <c r="H1235" s="5" t="s">
        <v>1284</v>
      </c>
    </row>
    <row r="1236" ht="14.25" customHeight="1">
      <c r="A1236" s="3">
        <v>83444.9936905582</v>
      </c>
      <c r="B1236" s="4">
        <v>5.31003674771662</v>
      </c>
      <c r="C1236" s="4" t="str">
        <f>IF('Данные (для ящика с усами)'!$B1236&lt;4,"менее 3 лет",(IF('Данные (для ящика с усами)'!$B1236&lt;7,"4-6 лет","7+ лет")))</f>
        <v>4-6 лет</v>
      </c>
      <c r="D1236" s="4">
        <v>6.02929153939598</v>
      </c>
      <c r="E1236" s="4">
        <v>2.43</v>
      </c>
      <c r="F1236" s="4">
        <v>44807.9883574904</v>
      </c>
      <c r="G1236" s="3">
        <v>1514555.08213083</v>
      </c>
      <c r="H1236" s="5" t="s">
        <v>4607</v>
      </c>
    </row>
    <row r="1237" ht="14.25" customHeight="1">
      <c r="A1237" s="3">
        <v>61461.4968126384</v>
      </c>
      <c r="B1237" s="4">
        <v>5.31214880750473</v>
      </c>
      <c r="C1237" s="4" t="str">
        <f>IF('Данные (для ящика с усами)'!$B1237&lt;4,"менее 3 лет",(IF('Данные (для ящика с усами)'!$B1237&lt;7,"4-6 лет","7+ лет")))</f>
        <v>4-6 лет</v>
      </c>
      <c r="D1237" s="4">
        <v>7.508754673492</v>
      </c>
      <c r="E1237" s="4">
        <v>4.23</v>
      </c>
      <c r="F1237" s="4">
        <v>49688.036471843</v>
      </c>
      <c r="G1237" s="3">
        <v>1426545.96733902</v>
      </c>
      <c r="H1237" s="5" t="s">
        <v>1252</v>
      </c>
    </row>
    <row r="1238" ht="14.25" customHeight="1">
      <c r="A1238" s="3">
        <v>52018.1646192233</v>
      </c>
      <c r="B1238" s="4">
        <v>5.31226801852967</v>
      </c>
      <c r="C1238" s="4" t="str">
        <f>IF('Данные (для ящика с усами)'!$B1238&lt;4,"менее 3 лет",(IF('Данные (для ящика с усами)'!$B1238&lt;7,"4-6 лет","7+ лет")))</f>
        <v>4-6 лет</v>
      </c>
      <c r="D1238" s="4">
        <v>7.83492557492121</v>
      </c>
      <c r="E1238" s="4">
        <v>4.07</v>
      </c>
      <c r="F1238" s="4">
        <v>60742.6348651913</v>
      </c>
      <c r="G1238" s="3">
        <v>1248689.60118709</v>
      </c>
      <c r="H1238" s="5" t="s">
        <v>322</v>
      </c>
    </row>
    <row r="1239" ht="14.25" customHeight="1">
      <c r="A1239" s="3">
        <v>61956.8862219926</v>
      </c>
      <c r="B1239" s="4">
        <v>5.31271643466046</v>
      </c>
      <c r="C1239" s="4" t="str">
        <f>IF('Данные (для ящика с усами)'!$B1239&lt;4,"менее 3 лет",(IF('Данные (для ящика с усами)'!$B1239&lt;7,"4-6 лет","7+ лет")))</f>
        <v>4-6 лет</v>
      </c>
      <c r="D1239" s="4">
        <v>6.81851541890535</v>
      </c>
      <c r="E1239" s="4">
        <v>4.09</v>
      </c>
      <c r="F1239" s="4">
        <v>32898.2980835249</v>
      </c>
      <c r="G1239" s="3">
        <v>1128895.12495076</v>
      </c>
      <c r="H1239" s="5" t="s">
        <v>1338</v>
      </c>
    </row>
    <row r="1240" ht="14.25" customHeight="1">
      <c r="A1240" s="3">
        <v>63920.3894923056</v>
      </c>
      <c r="B1240" s="4">
        <v>5.31306049533664</v>
      </c>
      <c r="C1240" s="4" t="str">
        <f>IF('Данные (для ящика с усами)'!$B1240&lt;4,"менее 3 лет",(IF('Данные (для ящика с усами)'!$B1240&lt;7,"4-6 лет","7+ лет")))</f>
        <v>4-6 лет</v>
      </c>
      <c r="D1240" s="4">
        <v>7.87573486580687</v>
      </c>
      <c r="E1240" s="4">
        <v>4.04</v>
      </c>
      <c r="F1240" s="4">
        <v>31034.8261605149</v>
      </c>
      <c r="G1240" s="3">
        <v>1011331.16361934</v>
      </c>
      <c r="H1240" s="5" t="s">
        <v>1681</v>
      </c>
    </row>
    <row r="1241" ht="14.25" customHeight="1">
      <c r="A1241" s="3">
        <v>77811.5220345744</v>
      </c>
      <c r="B1241" s="4">
        <v>5.31446021480662</v>
      </c>
      <c r="C1241" s="4" t="str">
        <f>IF('Данные (для ящика с усами)'!$B1241&lt;4,"менее 3 лет",(IF('Данные (для ящика с усами)'!$B1241&lt;7,"4-6 лет","7+ лет")))</f>
        <v>4-6 лет</v>
      </c>
      <c r="D1241" s="4">
        <v>6.68668613300471</v>
      </c>
      <c r="E1241" s="4">
        <v>3.24</v>
      </c>
      <c r="F1241" s="4">
        <v>33754.7378049846</v>
      </c>
      <c r="G1241" s="3">
        <v>1246830.18842862</v>
      </c>
      <c r="H1241" s="5" t="s">
        <v>4057</v>
      </c>
    </row>
    <row r="1242" ht="14.25" customHeight="1">
      <c r="A1242" s="3">
        <v>87903.7435288836</v>
      </c>
      <c r="B1242" s="4">
        <v>5.31628878417858</v>
      </c>
      <c r="C1242" s="4" t="str">
        <f>IF('Данные (для ящика с усами)'!$B1242&lt;4,"менее 3 лет",(IF('Данные (для ящика с усами)'!$B1242&lt;7,"4-6 лет","7+ лет")))</f>
        <v>4-6 лет</v>
      </c>
      <c r="D1242" s="4">
        <v>6.38590794247818</v>
      </c>
      <c r="E1242" s="4">
        <v>4.41</v>
      </c>
      <c r="F1242" s="4">
        <v>28782.2400151362</v>
      </c>
      <c r="G1242" s="3">
        <v>1369970.61328253</v>
      </c>
      <c r="H1242" s="5" t="s">
        <v>4835</v>
      </c>
    </row>
    <row r="1243" ht="14.25" customHeight="1">
      <c r="A1243" s="3">
        <v>63371.0055380689</v>
      </c>
      <c r="B1243" s="4">
        <v>5.31674867133695</v>
      </c>
      <c r="C1243" s="4" t="str">
        <f>IF('Данные (для ящика с усами)'!$B1243&lt;4,"менее 3 лет",(IF('Данные (для ящика с усами)'!$B1243&lt;7,"4-6 лет","7+ лет")))</f>
        <v>4-6 лет</v>
      </c>
      <c r="D1243" s="4">
        <v>7.47142062147571</v>
      </c>
      <c r="E1243" s="4">
        <v>4.47</v>
      </c>
      <c r="F1243" s="4">
        <v>29646.0509856895</v>
      </c>
      <c r="G1243" s="3">
        <v>1025701.5949167</v>
      </c>
      <c r="H1243" s="5" t="s">
        <v>1584</v>
      </c>
    </row>
    <row r="1244" ht="14.25" customHeight="1">
      <c r="A1244" s="3">
        <v>75897.9888384598</v>
      </c>
      <c r="B1244" s="4">
        <v>5.31693328738115</v>
      </c>
      <c r="C1244" s="4" t="str">
        <f>IF('Данные (для ящика с усами)'!$B1244&lt;4,"менее 3 лет",(IF('Данные (для ящика с усами)'!$B1244&lt;7,"4-6 лет","7+ лет")))</f>
        <v>4-6 лет</v>
      </c>
      <c r="D1244" s="4">
        <v>6.76822939856682</v>
      </c>
      <c r="E1244" s="4">
        <v>3.33</v>
      </c>
      <c r="F1244" s="4">
        <v>34162.6706068032</v>
      </c>
      <c r="G1244" s="3">
        <v>1204372.29521966</v>
      </c>
      <c r="H1244" s="5" t="s">
        <v>3778</v>
      </c>
    </row>
    <row r="1245" ht="14.25" customHeight="1">
      <c r="A1245" s="3">
        <v>64144.0742065632</v>
      </c>
      <c r="B1245" s="4">
        <v>5.31771036395779</v>
      </c>
      <c r="C1245" s="4" t="str">
        <f>IF('Данные (для ящика с усами)'!$B1245&lt;4,"менее 3 лет",(IF('Данные (для ящика с усами)'!$B1245&lt;7,"4-6 лет","7+ лет")))</f>
        <v>4-6 лет</v>
      </c>
      <c r="D1245" s="4">
        <v>7.31484847238981</v>
      </c>
      <c r="E1245" s="4">
        <v>6.49</v>
      </c>
      <c r="F1245" s="4">
        <v>33561.7051030874</v>
      </c>
      <c r="G1245" s="3">
        <v>1022709.69550665</v>
      </c>
      <c r="H1245" s="5" t="s">
        <v>1703</v>
      </c>
    </row>
    <row r="1246" ht="14.25" customHeight="1">
      <c r="A1246" s="3">
        <v>57521.6855032782</v>
      </c>
      <c r="B1246" s="4">
        <v>5.31838062987474</v>
      </c>
      <c r="C1246" s="4" t="str">
        <f>IF('Данные (для ящика с усами)'!$B1246&lt;4,"менее 3 лет",(IF('Данные (для ящика с усами)'!$B1246&lt;7,"4-6 лет","7+ лет")))</f>
        <v>4-6 лет</v>
      </c>
      <c r="D1246" s="4">
        <v>7.64176191510964</v>
      </c>
      <c r="E1246" s="4">
        <v>4.38</v>
      </c>
      <c r="F1246" s="4">
        <v>29113.4087288606</v>
      </c>
      <c r="G1246" s="3">
        <v>806255.875632613</v>
      </c>
      <c r="H1246" s="5" t="s">
        <v>747</v>
      </c>
    </row>
    <row r="1247" ht="14.25" customHeight="1">
      <c r="A1247" s="3">
        <v>65561.4558445417</v>
      </c>
      <c r="B1247" s="4">
        <v>5.31942298001367</v>
      </c>
      <c r="C1247" s="4" t="str">
        <f>IF('Данные (для ящика с усами)'!$B1247&lt;4,"менее 3 лет",(IF('Данные (для ящика с усами)'!$B1247&lt;7,"4-6 лет","7+ лет")))</f>
        <v>4-6 лет</v>
      </c>
      <c r="D1247" s="4">
        <v>6.52610149041586</v>
      </c>
      <c r="E1247" s="4">
        <v>2.47</v>
      </c>
      <c r="F1247" s="4">
        <v>40231.6968847042</v>
      </c>
      <c r="G1247" s="3">
        <v>1033450.13928111</v>
      </c>
      <c r="H1247" s="5" t="s">
        <v>1937</v>
      </c>
    </row>
    <row r="1248" ht="14.25" customHeight="1">
      <c r="A1248" s="3">
        <v>61704.3421635107</v>
      </c>
      <c r="B1248" s="4">
        <v>5.32024016716907</v>
      </c>
      <c r="C1248" s="4" t="str">
        <f>IF('Данные (для ящика с усами)'!$B1248&lt;4,"менее 3 лет",(IF('Данные (для ящика с усами)'!$B1248&lt;7,"4-6 лет","7+ лет")))</f>
        <v>4-6 лет</v>
      </c>
      <c r="D1248" s="4">
        <v>7.24912209648778</v>
      </c>
      <c r="E1248" s="4">
        <v>5.07</v>
      </c>
      <c r="F1248" s="4">
        <v>19148.0397106909</v>
      </c>
      <c r="G1248" s="3">
        <v>849656.923192505</v>
      </c>
      <c r="H1248" s="5" t="s">
        <v>1299</v>
      </c>
    </row>
    <row r="1249" ht="14.25" customHeight="1">
      <c r="A1249" s="3">
        <v>72950.8635357382</v>
      </c>
      <c r="B1249" s="4">
        <v>5.32036874232993</v>
      </c>
      <c r="C1249" s="4" t="str">
        <f>IF('Данные (для ящика с усами)'!$B1249&lt;4,"менее 3 лет",(IF('Данные (для ящика с усами)'!$B1249&lt;7,"4-6 лет","7+ лет")))</f>
        <v>4-6 лет</v>
      </c>
      <c r="D1249" s="4">
        <v>5.11209901245804</v>
      </c>
      <c r="E1249" s="4">
        <v>4.27</v>
      </c>
      <c r="F1249" s="4">
        <v>38711.034657946</v>
      </c>
      <c r="G1249" s="3">
        <v>987447.777485791</v>
      </c>
      <c r="H1249" s="5" t="s">
        <v>3270</v>
      </c>
    </row>
    <row r="1250" ht="14.25" customHeight="1">
      <c r="A1250" s="3">
        <v>71714.7006764343</v>
      </c>
      <c r="B1250" s="4">
        <v>5.32201862753574</v>
      </c>
      <c r="C1250" s="4" t="str">
        <f>IF('Данные (для ящика с усами)'!$B1250&lt;4,"менее 3 лет",(IF('Данные (для ящика с усами)'!$B1250&lt;7,"4-6 лет","7+ лет")))</f>
        <v>4-6 лет</v>
      </c>
      <c r="D1250" s="4">
        <v>5.22961948072394</v>
      </c>
      <c r="E1250" s="4">
        <v>3.22</v>
      </c>
      <c r="F1250" s="4">
        <v>28294.0941477216</v>
      </c>
      <c r="G1250" s="3">
        <v>853142.808524978</v>
      </c>
      <c r="H1250" s="5" t="s">
        <v>3073</v>
      </c>
    </row>
    <row r="1251" ht="14.25" customHeight="1">
      <c r="A1251" s="3">
        <v>69277.7589775797</v>
      </c>
      <c r="B1251" s="4">
        <v>5.32226983926387</v>
      </c>
      <c r="C1251" s="4" t="str">
        <f>IF('Данные (для ящика с усами)'!$B1251&lt;4,"менее 3 лет",(IF('Данные (для ящика с усами)'!$B1251&lt;7,"4-6 лет","7+ лет")))</f>
        <v>4-6 лет</v>
      </c>
      <c r="D1251" s="4">
        <v>7.20617786337874</v>
      </c>
      <c r="E1251" s="4">
        <v>5.32</v>
      </c>
      <c r="F1251" s="4">
        <v>57408.3128937472</v>
      </c>
      <c r="G1251" s="3">
        <v>1356384.6675167</v>
      </c>
      <c r="H1251" s="5" t="s">
        <v>2601</v>
      </c>
    </row>
    <row r="1252" ht="14.25" customHeight="1">
      <c r="A1252" s="3">
        <v>67877.0291342095</v>
      </c>
      <c r="B1252" s="4">
        <v>5.32228740798158</v>
      </c>
      <c r="C1252" s="4" t="str">
        <f>IF('Данные (для ящика с усами)'!$B1252&lt;4,"менее 3 лет",(IF('Данные (для ящика с усами)'!$B1252&lt;7,"4-6 лет","7+ лет")))</f>
        <v>4-6 лет</v>
      </c>
      <c r="D1252" s="4">
        <v>7.95889413389553</v>
      </c>
      <c r="E1252" s="4">
        <v>5.28</v>
      </c>
      <c r="F1252" s="4">
        <v>43300.9546413039</v>
      </c>
      <c r="G1252" s="3">
        <v>1370178.47413688</v>
      </c>
      <c r="H1252" s="5" t="s">
        <v>2350</v>
      </c>
    </row>
    <row r="1253" ht="14.25" customHeight="1">
      <c r="A1253" s="3">
        <v>76153.3049018554</v>
      </c>
      <c r="B1253" s="4">
        <v>5.32241206261035</v>
      </c>
      <c r="C1253" s="4" t="str">
        <f>IF('Данные (для ящика с усами)'!$B1253&lt;4,"менее 3 лет",(IF('Данные (для ящика с усами)'!$B1253&lt;7,"4-6 лет","7+ лет")))</f>
        <v>4-6 лет</v>
      </c>
      <c r="D1253" s="4">
        <v>7.98923734119161</v>
      </c>
      <c r="E1253" s="4">
        <v>6.08</v>
      </c>
      <c r="F1253" s="4">
        <v>32925.3471516256</v>
      </c>
      <c r="G1253" s="3">
        <v>1220133.35833031</v>
      </c>
      <c r="H1253" s="5" t="s">
        <v>3822</v>
      </c>
    </row>
    <row r="1254" ht="14.25" customHeight="1">
      <c r="A1254" s="3">
        <v>56516.9036474936</v>
      </c>
      <c r="B1254" s="4">
        <v>5.32356363342208</v>
      </c>
      <c r="C1254" s="4" t="str">
        <f>IF('Данные (для ящика с усами)'!$B1254&lt;4,"менее 3 лет",(IF('Данные (для ящика с усами)'!$B1254&lt;7,"4-6 лет","7+ лет")))</f>
        <v>4-6 лет</v>
      </c>
      <c r="D1254" s="4">
        <v>6.99530746495551</v>
      </c>
      <c r="E1254" s="4">
        <v>2.03</v>
      </c>
      <c r="F1254" s="4">
        <v>34169.9346657523</v>
      </c>
      <c r="G1254" s="3">
        <v>803919.806471761</v>
      </c>
      <c r="H1254" s="5" t="s">
        <v>645</v>
      </c>
    </row>
    <row r="1255" ht="14.25" customHeight="1">
      <c r="A1255" s="3">
        <v>66894.1169504516</v>
      </c>
      <c r="B1255" s="4">
        <v>5.32679751176533</v>
      </c>
      <c r="C1255" s="4" t="str">
        <f>IF('Данные (для ящика с усами)'!$B1255&lt;4,"менее 3 лет",(IF('Данные (для ящика с усами)'!$B1255&lt;7,"4-6 лет","7+ лет")))</f>
        <v>4-6 лет</v>
      </c>
      <c r="D1255" s="4">
        <v>6.06308450864346</v>
      </c>
      <c r="E1255" s="4">
        <v>2.08</v>
      </c>
      <c r="F1255" s="4">
        <v>28630.3625298823</v>
      </c>
      <c r="G1255" s="3">
        <v>914325.029151274</v>
      </c>
      <c r="H1255" s="5" t="s">
        <v>2180</v>
      </c>
    </row>
    <row r="1256" ht="14.25" customHeight="1">
      <c r="A1256" s="3">
        <v>63574.466215718</v>
      </c>
      <c r="B1256" s="4">
        <v>5.32754731117478</v>
      </c>
      <c r="C1256" s="4" t="str">
        <f>IF('Данные (для ящика с усами)'!$B1256&lt;4,"менее 3 лет",(IF('Данные (для ящика с усами)'!$B1256&lt;7,"4-6 лет","7+ лет")))</f>
        <v>4-6 лет</v>
      </c>
      <c r="D1256" s="4">
        <v>6.08697686839658</v>
      </c>
      <c r="E1256" s="4">
        <v>2.34</v>
      </c>
      <c r="F1256" s="4">
        <v>34714.7207171372</v>
      </c>
      <c r="G1256" s="3">
        <v>907530.175313622</v>
      </c>
      <c r="H1256" s="5" t="s">
        <v>1615</v>
      </c>
    </row>
    <row r="1257" ht="14.25" customHeight="1">
      <c r="A1257" s="3">
        <v>73422.8321960162</v>
      </c>
      <c r="B1257" s="4">
        <v>5.3276295413749</v>
      </c>
      <c r="C1257" s="4" t="str">
        <f>IF('Данные (для ящика с усами)'!$B1257&lt;4,"менее 3 лет",(IF('Данные (для ящика с усами)'!$B1257&lt;7,"4-6 лет","7+ лет")))</f>
        <v>4-6 лет</v>
      </c>
      <c r="D1257" s="4">
        <v>4.6939469300755</v>
      </c>
      <c r="E1257" s="4">
        <v>3.42</v>
      </c>
      <c r="F1257" s="4">
        <v>50997.6497074476</v>
      </c>
      <c r="G1257" s="3">
        <v>1190442.12274025</v>
      </c>
      <c r="H1257" s="5" t="s">
        <v>3373</v>
      </c>
    </row>
    <row r="1258" ht="14.25" customHeight="1">
      <c r="A1258" s="3">
        <v>51654.2800974175</v>
      </c>
      <c r="B1258" s="4">
        <v>5.32771151208132</v>
      </c>
      <c r="C1258" s="4" t="str">
        <f>IF('Данные (для ящика с усами)'!$B1258&lt;4,"менее 3 лет",(IF('Данные (для ящика с усами)'!$B1258&lt;7,"4-6 лет","7+ лет")))</f>
        <v>4-6 лет</v>
      </c>
      <c r="D1258" s="4">
        <v>8.79127232044416</v>
      </c>
      <c r="E1258" s="4">
        <v>4.3</v>
      </c>
      <c r="F1258" s="4">
        <v>28197.6182193366</v>
      </c>
      <c r="G1258" s="3">
        <v>834599.939231945</v>
      </c>
      <c r="H1258" s="5" t="s">
        <v>301</v>
      </c>
    </row>
    <row r="1259" ht="14.25" customHeight="1">
      <c r="A1259" s="3">
        <v>64241.7922292846</v>
      </c>
      <c r="B1259" s="4">
        <v>5.32813797760617</v>
      </c>
      <c r="C1259" s="4" t="str">
        <f>IF('Данные (для ящика с усами)'!$B1259&lt;4,"менее 3 лет",(IF('Данные (для ящика с усами)'!$B1259&lt;7,"4-6 лет","7+ лет")))</f>
        <v>4-6 лет</v>
      </c>
      <c r="D1259" s="4">
        <v>7.25373712393752</v>
      </c>
      <c r="E1259" s="4">
        <v>6.01</v>
      </c>
      <c r="F1259" s="4">
        <v>27768.5845549217</v>
      </c>
      <c r="G1259" s="3">
        <v>944590.158834695</v>
      </c>
      <c r="H1259" s="5" t="s">
        <v>1713</v>
      </c>
    </row>
    <row r="1260" ht="14.25" customHeight="1">
      <c r="A1260" s="3">
        <v>63428.916453738</v>
      </c>
      <c r="B1260" s="4">
        <v>5.32819273781255</v>
      </c>
      <c r="C1260" s="4" t="str">
        <f>IF('Данные (для ящика с усами)'!$B1260&lt;4,"менее 3 лет",(IF('Данные (для ящика с усами)'!$B1260&lt;7,"4-6 лет","7+ лет")))</f>
        <v>4-6 лет</v>
      </c>
      <c r="D1260" s="4">
        <v>7.31113473179824</v>
      </c>
      <c r="E1260" s="4">
        <v>6.13</v>
      </c>
      <c r="F1260" s="4">
        <v>42996.6060795864</v>
      </c>
      <c r="G1260" s="3">
        <v>1195601.96234849</v>
      </c>
      <c r="H1260" s="5" t="s">
        <v>1594</v>
      </c>
    </row>
    <row r="1261" ht="14.25" customHeight="1">
      <c r="A1261" s="3">
        <v>75947.4717327552</v>
      </c>
      <c r="B1261" s="4">
        <v>5.3291592840924</v>
      </c>
      <c r="C1261" s="4" t="str">
        <f>IF('Данные (для ящика с усами)'!$B1261&lt;4,"менее 3 лет",(IF('Данные (для ящика с усами)'!$B1261&lt;7,"4-6 лет","7+ лет")))</f>
        <v>4-6 лет</v>
      </c>
      <c r="D1261" s="4">
        <v>7.09356164460628</v>
      </c>
      <c r="E1261" s="4">
        <v>6.23</v>
      </c>
      <c r="F1261" s="4">
        <v>37455.3175638037</v>
      </c>
      <c r="G1261" s="3">
        <v>1375736.95658068</v>
      </c>
      <c r="H1261" s="5" t="s">
        <v>3784</v>
      </c>
    </row>
    <row r="1262" ht="14.25" customHeight="1">
      <c r="A1262" s="3">
        <v>67504.1784594896</v>
      </c>
      <c r="B1262" s="4">
        <v>5.32979850888841</v>
      </c>
      <c r="C1262" s="4" t="str">
        <f>IF('Данные (для ящика с усами)'!$B1262&lt;4,"менее 3 лет",(IF('Данные (для ящика с усами)'!$B1262&lt;7,"4-6 лет","7+ лет")))</f>
        <v>4-6 лет</v>
      </c>
      <c r="D1262" s="4">
        <v>5.89441194891935</v>
      </c>
      <c r="E1262" s="4">
        <v>4.36</v>
      </c>
      <c r="F1262" s="4">
        <v>37441.1205436143</v>
      </c>
      <c r="G1262" s="3">
        <v>890112.549317892</v>
      </c>
      <c r="H1262" s="5" t="s">
        <v>2286</v>
      </c>
    </row>
    <row r="1263" ht="14.25" customHeight="1">
      <c r="A1263" s="3">
        <v>52848.6304682824</v>
      </c>
      <c r="B1263" s="4">
        <v>5.32990845097724</v>
      </c>
      <c r="C1263" s="4" t="str">
        <f>IF('Данные (для ящика с усами)'!$B1263&lt;4,"менее 3 лет",(IF('Данные (для ящика с усами)'!$B1263&lt;7,"4-6 лет","7+ лет")))</f>
        <v>4-6 лет</v>
      </c>
      <c r="D1263" s="4">
        <v>5.82925493344374</v>
      </c>
      <c r="E1263" s="4">
        <v>4.48</v>
      </c>
      <c r="F1263" s="4">
        <v>53628.6823876608</v>
      </c>
      <c r="G1263" s="3">
        <v>880132.844006263</v>
      </c>
      <c r="H1263" s="5" t="s">
        <v>367</v>
      </c>
    </row>
    <row r="1264" ht="14.25" customHeight="1">
      <c r="A1264" s="3">
        <v>74380.9427308713</v>
      </c>
      <c r="B1264" s="4">
        <v>5.33060381975502</v>
      </c>
      <c r="C1264" s="4" t="str">
        <f>IF('Данные (для ящика с усами)'!$B1264&lt;4,"менее 3 лет",(IF('Данные (для ящика с усами)'!$B1264&lt;7,"4-6 лет","7+ лет")))</f>
        <v>4-6 лет</v>
      </c>
      <c r="D1264" s="4">
        <v>7.64289494749114</v>
      </c>
      <c r="E1264" s="4">
        <v>3.02</v>
      </c>
      <c r="F1264" s="4">
        <v>37315.7884006979</v>
      </c>
      <c r="G1264" s="3">
        <v>1245053.43252749</v>
      </c>
      <c r="H1264" s="5" t="s">
        <v>3537</v>
      </c>
    </row>
    <row r="1265" ht="14.25" customHeight="1">
      <c r="A1265" s="3">
        <v>69304.5709480488</v>
      </c>
      <c r="B1265" s="4">
        <v>5.33135555288334</v>
      </c>
      <c r="C1265" s="4" t="str">
        <f>IF('Данные (для ящика с усами)'!$B1265&lt;4,"менее 3 лет",(IF('Данные (для ящика с усами)'!$B1265&lt;7,"4-6 лет","7+ лет")))</f>
        <v>4-6 лет</v>
      </c>
      <c r="D1265" s="4">
        <v>7.31047346925568</v>
      </c>
      <c r="E1265" s="4">
        <v>3.4</v>
      </c>
      <c r="F1265" s="4">
        <v>29465.9996084168</v>
      </c>
      <c r="G1265" s="3">
        <v>1152604.14151742</v>
      </c>
      <c r="H1265" s="5" t="s">
        <v>2609</v>
      </c>
    </row>
    <row r="1266" ht="14.25" customHeight="1">
      <c r="A1266" s="3">
        <v>85668.8969293713</v>
      </c>
      <c r="B1266" s="4">
        <v>5.33246449053858</v>
      </c>
      <c r="C1266" s="4" t="str">
        <f>IF('Данные (для ящика с усами)'!$B1266&lt;4,"менее 3 лет",(IF('Данные (для ящика с усами)'!$B1266&lt;7,"4-6 лет","7+ лет")))</f>
        <v>4-6 лет</v>
      </c>
      <c r="D1266" s="4">
        <v>7.66731597539315</v>
      </c>
      <c r="E1266" s="4">
        <v>6.49</v>
      </c>
      <c r="F1266" s="4">
        <v>24272.7241067054</v>
      </c>
      <c r="G1266" s="3">
        <v>1218125.21227038</v>
      </c>
      <c r="H1266" s="5" t="s">
        <v>4726</v>
      </c>
    </row>
    <row r="1267" ht="14.25" customHeight="1">
      <c r="A1267" s="3">
        <v>82425.0533707594</v>
      </c>
      <c r="B1267" s="4">
        <v>5.33268906732765</v>
      </c>
      <c r="C1267" s="4" t="str">
        <f>IF('Данные (для ящика с усами)'!$B1267&lt;4,"менее 3 лет",(IF('Данные (для ящика с усами)'!$B1267&lt;7,"4-6 лет","7+ лет")))</f>
        <v>4-6 лет</v>
      </c>
      <c r="D1267" s="4">
        <v>5.69808251763524</v>
      </c>
      <c r="E1267" s="4">
        <v>2.36</v>
      </c>
      <c r="F1267" s="4">
        <v>41020.4396618127</v>
      </c>
      <c r="G1267" s="3">
        <v>1403296.25760751</v>
      </c>
      <c r="H1267" s="5" t="s">
        <v>4532</v>
      </c>
    </row>
    <row r="1268" ht="14.25" customHeight="1">
      <c r="A1268" s="3">
        <v>82732.9811140811</v>
      </c>
      <c r="B1268" s="4">
        <v>5.33271224614729</v>
      </c>
      <c r="C1268" s="4" t="str">
        <f>IF('Данные (для ящика с усами)'!$B1268&lt;4,"менее 3 лет",(IF('Данные (для ящика с усами)'!$B1268&lt;7,"4-6 лет","7+ лет")))</f>
        <v>4-6 лет</v>
      </c>
      <c r="D1268" s="4">
        <v>6.19847636525425</v>
      </c>
      <c r="E1268" s="4">
        <v>3.49</v>
      </c>
      <c r="F1268" s="4">
        <v>41136.5272209973</v>
      </c>
      <c r="G1268" s="3">
        <v>1252663.62137632</v>
      </c>
      <c r="H1268" s="5" t="s">
        <v>4548</v>
      </c>
    </row>
    <row r="1269" ht="14.25" customHeight="1">
      <c r="A1269" s="3">
        <v>67371.4208565758</v>
      </c>
      <c r="B1269" s="4">
        <v>5.3338207117229</v>
      </c>
      <c r="C1269" s="4" t="str">
        <f>IF('Данные (для ящика с усами)'!$B1269&lt;4,"менее 3 лет",(IF('Данные (для ящика с усами)'!$B1269&lt;7,"4-6 лет","7+ лет")))</f>
        <v>4-6 лет</v>
      </c>
      <c r="D1269" s="4">
        <v>6.62495128923286</v>
      </c>
      <c r="E1269" s="4">
        <v>4.37</v>
      </c>
      <c r="F1269" s="4">
        <v>24797.7647585172</v>
      </c>
      <c r="G1269" s="3">
        <v>739870.793640265</v>
      </c>
      <c r="H1269" s="5" t="s">
        <v>2261</v>
      </c>
    </row>
    <row r="1270" ht="14.25" customHeight="1">
      <c r="A1270" s="3">
        <v>70850.1305024224</v>
      </c>
      <c r="B1270" s="4">
        <v>5.33390930243255</v>
      </c>
      <c r="C1270" s="4" t="str">
        <f>IF('Данные (для ящика с усами)'!$B1270&lt;4,"менее 3 лет",(IF('Данные (для ящика с усами)'!$B1270&lt;7,"4-6 лет","7+ лет")))</f>
        <v>4-6 лет</v>
      </c>
      <c r="D1270" s="4">
        <v>5.48790307342092</v>
      </c>
      <c r="E1270" s="4">
        <v>3.12</v>
      </c>
      <c r="F1270" s="4">
        <v>14731.9697575126</v>
      </c>
      <c r="G1270" s="3">
        <v>635429.230519008</v>
      </c>
      <c r="H1270" s="5" t="s">
        <v>2906</v>
      </c>
    </row>
    <row r="1271" ht="14.25" customHeight="1">
      <c r="A1271" s="3">
        <v>80233.2283006322</v>
      </c>
      <c r="B1271" s="4">
        <v>5.33407184969024</v>
      </c>
      <c r="C1271" s="4" t="str">
        <f>IF('Данные (для ящика с усами)'!$B1271&lt;4,"менее 3 лет",(IF('Данные (для ящика с усами)'!$B1271&lt;7,"4-6 лет","7+ лет")))</f>
        <v>4-6 лет</v>
      </c>
      <c r="D1271" s="4">
        <v>7.03476598759557</v>
      </c>
      <c r="E1271" s="4">
        <v>5.3</v>
      </c>
      <c r="F1271" s="4">
        <v>26263.0549628931</v>
      </c>
      <c r="G1271" s="3">
        <v>1390497.56617768</v>
      </c>
      <c r="H1271" s="5" t="s">
        <v>4340</v>
      </c>
    </row>
    <row r="1272" ht="14.25" customHeight="1">
      <c r="A1272" s="3">
        <v>69618.3290115825</v>
      </c>
      <c r="B1272" s="4">
        <v>5.33450383806199</v>
      </c>
      <c r="C1272" s="4" t="str">
        <f>IF('Данные (для ящика с усами)'!$B1272&lt;4,"менее 3 лет",(IF('Данные (для ящика с усами)'!$B1272&lt;7,"4-6 лет","7+ лет")))</f>
        <v>4-6 лет</v>
      </c>
      <c r="D1272" s="4">
        <v>6.25058787603136</v>
      </c>
      <c r="E1272" s="4">
        <v>3.36</v>
      </c>
      <c r="F1272" s="4">
        <v>30006.8146090997</v>
      </c>
      <c r="G1272" s="3">
        <v>800628.747027015</v>
      </c>
      <c r="H1272" s="5" t="s">
        <v>2691</v>
      </c>
    </row>
    <row r="1273" ht="14.25" customHeight="1">
      <c r="A1273" s="3">
        <v>84473.2733849063</v>
      </c>
      <c r="B1273" s="4">
        <v>5.33501136465923</v>
      </c>
      <c r="C1273" s="4" t="str">
        <f>IF('Данные (для ящика с усами)'!$B1273&lt;4,"менее 3 лет",(IF('Данные (для ящика с усами)'!$B1273&lt;7,"4-6 лет","7+ лет")))</f>
        <v>4-6 лет</v>
      </c>
      <c r="D1273" s="4">
        <v>7.00109972679915</v>
      </c>
      <c r="E1273" s="4">
        <v>4.42</v>
      </c>
      <c r="F1273" s="4">
        <v>31608.0622736535</v>
      </c>
      <c r="G1273" s="3">
        <v>1529452.06177673</v>
      </c>
      <c r="H1273" s="5" t="s">
        <v>4670</v>
      </c>
    </row>
    <row r="1274" ht="14.25" customHeight="1">
      <c r="A1274" s="3">
        <v>71307.9029872247</v>
      </c>
      <c r="B1274" s="4">
        <v>5.33521450763908</v>
      </c>
      <c r="C1274" s="4" t="str">
        <f>IF('Данные (для ящика с усами)'!$B1274&lt;4,"менее 3 лет",(IF('Данные (для ящика с усами)'!$B1274&lt;7,"4-6 лет","7+ лет")))</f>
        <v>4-6 лет</v>
      </c>
      <c r="D1274" s="4">
        <v>7.50827158478207</v>
      </c>
      <c r="E1274" s="4">
        <v>3.42</v>
      </c>
      <c r="F1274" s="4">
        <v>27619.1630887974</v>
      </c>
      <c r="G1274" s="3">
        <v>1061517.70945388</v>
      </c>
      <c r="H1274" s="5" t="s">
        <v>2991</v>
      </c>
    </row>
    <row r="1275" ht="14.25" customHeight="1">
      <c r="A1275" s="3">
        <v>70933.398804619</v>
      </c>
      <c r="B1275" s="4">
        <v>5.33539714792779</v>
      </c>
      <c r="C1275" s="4" t="str">
        <f>IF('Данные (для ящика с усами)'!$B1275&lt;4,"менее 3 лет",(IF('Данные (для ящика с усами)'!$B1275&lt;7,"4-6 лет","7+ лет")))</f>
        <v>4-6 лет</v>
      </c>
      <c r="D1275" s="4">
        <v>6.00565648995143</v>
      </c>
      <c r="E1275" s="4">
        <v>3.16</v>
      </c>
      <c r="F1275" s="4">
        <v>40092.3361584905</v>
      </c>
      <c r="G1275" s="3">
        <v>1088634.96208713</v>
      </c>
      <c r="H1275" s="5" t="s">
        <v>2922</v>
      </c>
    </row>
    <row r="1276" ht="14.25" customHeight="1">
      <c r="A1276" s="3">
        <v>71108.0539669321</v>
      </c>
      <c r="B1276" s="4">
        <v>5.33752140801292</v>
      </c>
      <c r="C1276" s="4" t="str">
        <f>IF('Данные (для ящика с усами)'!$B1276&lt;4,"менее 3 лет",(IF('Данные (для ящика с усами)'!$B1276&lt;7,"4-6 лет","7+ лет")))</f>
        <v>4-6 лет</v>
      </c>
      <c r="D1276" s="4">
        <v>8.30426675013076</v>
      </c>
      <c r="E1276" s="4">
        <v>4.4</v>
      </c>
      <c r="F1276" s="4">
        <v>39238.4848768723</v>
      </c>
      <c r="G1276" s="3">
        <v>1441956.20193639</v>
      </c>
      <c r="H1276" s="5" t="s">
        <v>2954</v>
      </c>
    </row>
    <row r="1277" ht="14.25" customHeight="1">
      <c r="A1277" s="3">
        <v>72204.1562155073</v>
      </c>
      <c r="B1277" s="4">
        <v>5.3380321903441</v>
      </c>
      <c r="C1277" s="4" t="str">
        <f>IF('Данные (для ящика с усами)'!$B1277&lt;4,"менее 3 лет",(IF('Данные (для ящика с усами)'!$B1277&lt;7,"4-6 лет","7+ лет")))</f>
        <v>4-6 лет</v>
      </c>
      <c r="D1277" s="4">
        <v>7.61708295801217</v>
      </c>
      <c r="E1277" s="4">
        <v>5.25</v>
      </c>
      <c r="F1277" s="4">
        <v>28943.1576355144</v>
      </c>
      <c r="G1277" s="3">
        <v>1057697.70282979</v>
      </c>
      <c r="H1277" s="5" t="s">
        <v>3152</v>
      </c>
    </row>
    <row r="1278" ht="14.25" customHeight="1">
      <c r="A1278" s="3">
        <v>59748.8554869742</v>
      </c>
      <c r="B1278" s="4">
        <v>5.3393398807459</v>
      </c>
      <c r="C1278" s="4" t="str">
        <f>IF('Данные (для ящика с усами)'!$B1278&lt;4,"менее 3 лет",(IF('Данные (для ящика с усами)'!$B1278&lt;7,"4-6 лет","7+ лет")))</f>
        <v>4-6 лет</v>
      </c>
      <c r="D1278" s="4">
        <v>7.74868160560659</v>
      </c>
      <c r="E1278" s="4">
        <v>4.23</v>
      </c>
      <c r="F1278" s="4">
        <v>27809.9865437588</v>
      </c>
      <c r="G1278" s="3">
        <v>895737.133383507</v>
      </c>
      <c r="H1278" s="5" t="s">
        <v>1004</v>
      </c>
    </row>
    <row r="1279" ht="14.25" customHeight="1">
      <c r="A1279" s="3">
        <v>68662.4146120029</v>
      </c>
      <c r="B1279" s="4">
        <v>5.33989570738102</v>
      </c>
      <c r="C1279" s="4" t="str">
        <f>IF('Данные (для ящика с усами)'!$B1279&lt;4,"менее 3 лет",(IF('Данные (для ящика с усами)'!$B1279&lt;7,"4-6 лет","7+ лет")))</f>
        <v>4-6 лет</v>
      </c>
      <c r="D1279" s="4">
        <v>7.89947707864732</v>
      </c>
      <c r="E1279" s="4">
        <v>4.25</v>
      </c>
      <c r="F1279" s="4">
        <v>43795.625428513</v>
      </c>
      <c r="G1279" s="3">
        <v>1478823.64727429</v>
      </c>
      <c r="H1279" s="5" t="s">
        <v>2482</v>
      </c>
    </row>
    <row r="1280" ht="14.25" customHeight="1">
      <c r="A1280" s="3">
        <v>64358.97970644</v>
      </c>
      <c r="B1280" s="4">
        <v>5.33995930575088</v>
      </c>
      <c r="C1280" s="4" t="str">
        <f>IF('Данные (для ящика с усами)'!$B1280&lt;4,"менее 3 лет",(IF('Данные (для ящика с усами)'!$B1280&lt;7,"4-6 лет","7+ лет")))</f>
        <v>4-6 лет</v>
      </c>
      <c r="D1280" s="4">
        <v>7.95647886132944</v>
      </c>
      <c r="E1280" s="4">
        <v>5.43</v>
      </c>
      <c r="F1280" s="4">
        <v>22734.4025860343</v>
      </c>
      <c r="G1280" s="3">
        <v>839745.683334052</v>
      </c>
      <c r="H1280" s="5" t="s">
        <v>1737</v>
      </c>
    </row>
    <row r="1281" ht="14.25" customHeight="1">
      <c r="A1281" s="3">
        <v>71375.9661642552</v>
      </c>
      <c r="B1281" s="4">
        <v>5.34115755305161</v>
      </c>
      <c r="C1281" s="4" t="str">
        <f>IF('Данные (для ящика с усами)'!$B1281&lt;4,"менее 3 лет",(IF('Данные (для ящика с усами)'!$B1281&lt;7,"4-6 лет","7+ лет")))</f>
        <v>4-6 лет</v>
      </c>
      <c r="D1281" s="4">
        <v>7.68686905229778</v>
      </c>
      <c r="E1281" s="4">
        <v>5.39</v>
      </c>
      <c r="F1281" s="4">
        <v>30469.5489681416</v>
      </c>
      <c r="G1281" s="3">
        <v>1103648.28772408</v>
      </c>
      <c r="H1281" s="5" t="s">
        <v>3017</v>
      </c>
    </row>
    <row r="1282" ht="14.25" customHeight="1">
      <c r="A1282" s="3">
        <v>60909.1939174342</v>
      </c>
      <c r="B1282" s="4">
        <v>5.34193862220097</v>
      </c>
      <c r="C1282" s="4" t="str">
        <f>IF('Данные (для ящика с усами)'!$B1282&lt;4,"менее 3 лет",(IF('Данные (для ящика с усами)'!$B1282&lt;7,"4-6 лет","7+ лет")))</f>
        <v>4-6 лет</v>
      </c>
      <c r="D1282" s="4">
        <v>6.76598027221064</v>
      </c>
      <c r="E1282" s="4">
        <v>2.26</v>
      </c>
      <c r="F1282" s="4">
        <v>25405.7820977365</v>
      </c>
      <c r="G1282" s="3">
        <v>705343.256089328</v>
      </c>
      <c r="H1282" s="5" t="s">
        <v>1175</v>
      </c>
    </row>
    <row r="1283" ht="14.25" customHeight="1">
      <c r="A1283" s="3">
        <v>45685.2499205068</v>
      </c>
      <c r="B1283" s="4">
        <v>5.34246815962064</v>
      </c>
      <c r="C1283" s="4" t="str">
        <f>IF('Данные (для ящика с усами)'!$B1283&lt;4,"менее 3 лет",(IF('Данные (для ящика с усами)'!$B1283&lt;7,"4-6 лет","7+ лет")))</f>
        <v>4-6 лет</v>
      </c>
      <c r="D1283" s="4">
        <v>8.09367208018998</v>
      </c>
      <c r="E1283" s="4">
        <v>5.02</v>
      </c>
      <c r="F1283" s="4">
        <v>30345.5901592752</v>
      </c>
      <c r="G1283" s="3">
        <v>867714.383849051</v>
      </c>
      <c r="H1283" s="5" t="s">
        <v>95</v>
      </c>
    </row>
    <row r="1284" ht="14.25" customHeight="1">
      <c r="A1284" s="3">
        <v>65614.7848730532</v>
      </c>
      <c r="B1284" s="4">
        <v>5.34372525130092</v>
      </c>
      <c r="C1284" s="4" t="str">
        <f>IF('Данные (для ящика с усами)'!$B1284&lt;4,"менее 3 лет",(IF('Данные (для ящика с усами)'!$B1284&lt;7,"4-6 лет","7+ лет")))</f>
        <v>4-6 лет</v>
      </c>
      <c r="D1284" s="4">
        <v>7.61038620843997</v>
      </c>
      <c r="E1284" s="4">
        <v>6.5</v>
      </c>
      <c r="F1284" s="4">
        <v>39353.6839322159</v>
      </c>
      <c r="G1284" s="3">
        <v>1222045.09088746</v>
      </c>
      <c r="H1284" s="5" t="s">
        <v>1946</v>
      </c>
    </row>
    <row r="1285" ht="14.25" customHeight="1">
      <c r="A1285" s="3">
        <v>63380.8146700376</v>
      </c>
      <c r="B1285" s="4">
        <v>5.34466403639525</v>
      </c>
      <c r="C1285" s="4" t="str">
        <f>IF('Данные (для ящика с усами)'!$B1285&lt;4,"менее 3 лет",(IF('Данные (для ящика с усами)'!$B1285&lt;7,"4-6 лет","7+ лет")))</f>
        <v>4-6 лет</v>
      </c>
      <c r="D1285" s="4">
        <v>6.00157433456903</v>
      </c>
      <c r="E1285" s="4">
        <v>2.45</v>
      </c>
      <c r="F1285" s="4">
        <v>40217.333577428</v>
      </c>
      <c r="G1285" s="3">
        <v>932979.360621325</v>
      </c>
      <c r="H1285" s="5" t="s">
        <v>1587</v>
      </c>
    </row>
    <row r="1286" ht="14.25" customHeight="1">
      <c r="A1286" s="3">
        <v>69391.3801843616</v>
      </c>
      <c r="B1286" s="4">
        <v>5.34477617673572</v>
      </c>
      <c r="C1286" s="4" t="str">
        <f>IF('Данные (для ящика с усами)'!$B1286&lt;4,"менее 3 лет",(IF('Данные (для ящика с усами)'!$B1286&lt;7,"4-6 лет","7+ лет")))</f>
        <v>4-6 лет</v>
      </c>
      <c r="D1286" s="4">
        <v>8.40641771453425</v>
      </c>
      <c r="E1286" s="4">
        <v>4.37</v>
      </c>
      <c r="F1286" s="4">
        <v>35521.2940331732</v>
      </c>
      <c r="G1286" s="3">
        <v>1402818.21016585</v>
      </c>
      <c r="H1286" s="5" t="s">
        <v>2637</v>
      </c>
    </row>
    <row r="1287" ht="14.25" customHeight="1">
      <c r="A1287" s="3">
        <v>77032.2707138947</v>
      </c>
      <c r="B1287" s="4">
        <v>5.34585938969713</v>
      </c>
      <c r="C1287" s="4" t="str">
        <f>IF('Данные (для ящика с усами)'!$B1287&lt;4,"менее 3 лет",(IF('Данные (для ящика с усами)'!$B1287&lt;7,"4-6 лет","7+ лет")))</f>
        <v>4-6 лет</v>
      </c>
      <c r="D1287" s="4">
        <v>7.51668314491481</v>
      </c>
      <c r="E1287" s="4">
        <v>3.22</v>
      </c>
      <c r="F1287" s="4">
        <v>29023.3535238098</v>
      </c>
      <c r="G1287" s="3">
        <v>1314387.40664114</v>
      </c>
      <c r="H1287" s="5" t="s">
        <v>3954</v>
      </c>
    </row>
    <row r="1288" ht="14.25" customHeight="1">
      <c r="A1288" s="3">
        <v>57814.8458300827</v>
      </c>
      <c r="B1288" s="4">
        <v>5.34594918805021</v>
      </c>
      <c r="C1288" s="4" t="str">
        <f>IF('Данные (для ящика с усами)'!$B1288&lt;4,"менее 3 лет",(IF('Данные (для ящика с усами)'!$B1288&lt;7,"4-6 лет","7+ лет")))</f>
        <v>4-6 лет</v>
      </c>
      <c r="D1288" s="4">
        <v>6.67267249597241</v>
      </c>
      <c r="E1288" s="4">
        <v>2.02</v>
      </c>
      <c r="F1288" s="4">
        <v>32880.7881084229</v>
      </c>
      <c r="G1288" s="3">
        <v>846939.428784251</v>
      </c>
      <c r="H1288" s="5" t="s">
        <v>773</v>
      </c>
    </row>
    <row r="1289" ht="14.25" customHeight="1">
      <c r="A1289" s="3">
        <v>60434.3549918431</v>
      </c>
      <c r="B1289" s="4">
        <v>5.3463384249329</v>
      </c>
      <c r="C1289" s="4" t="str">
        <f>IF('Данные (для ящика с усами)'!$B1289&lt;4,"менее 3 лет",(IF('Данные (для ящика с усами)'!$B1289&lt;7,"4-6 лет","7+ лет")))</f>
        <v>4-6 лет</v>
      </c>
      <c r="D1289" s="4">
        <v>6.69626730234603</v>
      </c>
      <c r="E1289" s="4">
        <v>2.41</v>
      </c>
      <c r="F1289" s="4">
        <v>29551.1377336807</v>
      </c>
      <c r="G1289" s="3">
        <v>799124.84915754</v>
      </c>
      <c r="H1289" s="5" t="s">
        <v>1097</v>
      </c>
    </row>
    <row r="1290" ht="14.25" customHeight="1">
      <c r="A1290" s="3">
        <v>67094.1970724118</v>
      </c>
      <c r="B1290" s="4">
        <v>5.3464368316451</v>
      </c>
      <c r="C1290" s="4" t="str">
        <f>IF('Данные (для ящика с усами)'!$B1290&lt;4,"менее 3 лет",(IF('Данные (для ящика с усами)'!$B1290&lt;7,"4-6 лет","7+ лет")))</f>
        <v>4-6 лет</v>
      </c>
      <c r="D1290" s="4">
        <v>7.3746065744358</v>
      </c>
      <c r="E1290" s="4">
        <v>4.18</v>
      </c>
      <c r="F1290" s="4">
        <v>30022.5371725595</v>
      </c>
      <c r="G1290" s="3">
        <v>1202992.88412314</v>
      </c>
      <c r="H1290" s="5" t="s">
        <v>2221</v>
      </c>
    </row>
    <row r="1291" ht="14.25" customHeight="1">
      <c r="A1291" s="3">
        <v>74562.3907040909</v>
      </c>
      <c r="B1291" s="4">
        <v>5.34665626697417</v>
      </c>
      <c r="C1291" s="4" t="str">
        <f>IF('Данные (для ящика с усами)'!$B1291&lt;4,"менее 3 лет",(IF('Данные (для ящика с усами)'!$B1291&lt;7,"4-6 лет","7+ лет")))</f>
        <v>4-6 лет</v>
      </c>
      <c r="D1291" s="4">
        <v>8.88317196410738</v>
      </c>
      <c r="E1291" s="4">
        <v>6.2</v>
      </c>
      <c r="F1291" s="4">
        <v>18597.5889904324</v>
      </c>
      <c r="G1291" s="3">
        <v>1165877.66861295</v>
      </c>
      <c r="H1291" s="5" t="s">
        <v>3577</v>
      </c>
    </row>
    <row r="1292" ht="14.25" customHeight="1">
      <c r="A1292" s="3">
        <v>69284.2596369132</v>
      </c>
      <c r="B1292" s="4">
        <v>5.34744709142387</v>
      </c>
      <c r="C1292" s="4" t="str">
        <f>IF('Данные (для ящика с усами)'!$B1292&lt;4,"менее 3 лет",(IF('Данные (для ящика с усами)'!$B1292&lt;7,"4-6 лет","7+ лет")))</f>
        <v>4-6 лет</v>
      </c>
      <c r="D1292" s="4">
        <v>7.17342588517999</v>
      </c>
      <c r="E1292" s="4">
        <v>3.45</v>
      </c>
      <c r="F1292" s="4">
        <v>40282.7242801004</v>
      </c>
      <c r="G1292" s="3">
        <v>1169944.24775874</v>
      </c>
      <c r="H1292" s="5" t="s">
        <v>2604</v>
      </c>
    </row>
    <row r="1293" ht="14.25" customHeight="1">
      <c r="A1293" s="3">
        <v>76899.2820041232</v>
      </c>
      <c r="B1293" s="4">
        <v>5.34752726501465</v>
      </c>
      <c r="C1293" s="4" t="str">
        <f>IF('Данные (для ящика с усами)'!$B1293&lt;4,"менее 3 лет",(IF('Данные (для ящика с усами)'!$B1293&lt;7,"4-6 лет","7+ лет")))</f>
        <v>4-6 лет</v>
      </c>
      <c r="D1293" s="4">
        <v>7.7635022409664</v>
      </c>
      <c r="E1293" s="4">
        <v>3.25</v>
      </c>
      <c r="F1293" s="4">
        <v>37825.779804257</v>
      </c>
      <c r="G1293" s="3">
        <v>1334537.42355948</v>
      </c>
      <c r="H1293" s="5" t="s">
        <v>3932</v>
      </c>
    </row>
    <row r="1294" ht="14.25" customHeight="1">
      <c r="A1294" s="3">
        <v>79159.300993175</v>
      </c>
      <c r="B1294" s="4">
        <v>5.34770037967662</v>
      </c>
      <c r="C1294" s="4" t="str">
        <f>IF('Данные (для ящика с усами)'!$B1294&lt;4,"менее 3 лет",(IF('Данные (для ящика с усами)'!$B1294&lt;7,"4-6 лет","7+ лет")))</f>
        <v>4-6 лет</v>
      </c>
      <c r="D1294" s="4">
        <v>6.08319345399155</v>
      </c>
      <c r="E1294" s="4">
        <v>4.01</v>
      </c>
      <c r="F1294" s="4">
        <v>41296.7279339835</v>
      </c>
      <c r="G1294" s="3">
        <v>1172188.19350913</v>
      </c>
      <c r="H1294" s="5" t="s">
        <v>4225</v>
      </c>
    </row>
    <row r="1295" ht="14.25" customHeight="1">
      <c r="A1295" s="3">
        <v>73370.7421527589</v>
      </c>
      <c r="B1295" s="4">
        <v>5.34782318358578</v>
      </c>
      <c r="C1295" s="4" t="str">
        <f>IF('Данные (для ящика с усами)'!$B1295&lt;4,"менее 3 лет",(IF('Данные (для ящика с усами)'!$B1295&lt;7,"4-6 лет","7+ лет")))</f>
        <v>4-6 лет</v>
      </c>
      <c r="D1295" s="4">
        <v>6.09095638277339</v>
      </c>
      <c r="E1295" s="4">
        <v>2.24</v>
      </c>
      <c r="F1295" s="4">
        <v>56541.4098849066</v>
      </c>
      <c r="G1295" s="3">
        <v>1386351.14530393</v>
      </c>
      <c r="H1295" s="5" t="s">
        <v>3362</v>
      </c>
    </row>
    <row r="1296" ht="14.25" customHeight="1">
      <c r="A1296" s="3">
        <v>62333.485747249</v>
      </c>
      <c r="B1296" s="4">
        <v>5.34872924322956</v>
      </c>
      <c r="C1296" s="4" t="str">
        <f>IF('Данные (для ящика с усами)'!$B1296&lt;4,"менее 3 лет",(IF('Данные (для ящика с усами)'!$B1296&lt;7,"4-6 лет","7+ лет")))</f>
        <v>4-6 лет</v>
      </c>
      <c r="D1296" s="4">
        <v>7.28025878272221</v>
      </c>
      <c r="E1296" s="4">
        <v>6.18</v>
      </c>
      <c r="F1296" s="4">
        <v>29704.8237077431</v>
      </c>
      <c r="G1296" s="3">
        <v>945057.318383088</v>
      </c>
      <c r="H1296" s="5" t="s">
        <v>1402</v>
      </c>
    </row>
    <row r="1297" ht="14.25" customHeight="1">
      <c r="A1297" s="3">
        <v>65091.30917745</v>
      </c>
      <c r="B1297" s="4">
        <v>5.34942286941346</v>
      </c>
      <c r="C1297" s="4" t="str">
        <f>IF('Данные (для ящика с усами)'!$B1297&lt;4,"менее 3 лет",(IF('Данные (для ящика с усами)'!$B1297&lt;7,"4-6 лет","7+ лет")))</f>
        <v>4-6 лет</v>
      </c>
      <c r="D1297" s="4">
        <v>8.59484263876977</v>
      </c>
      <c r="E1297" s="4">
        <v>5.42</v>
      </c>
      <c r="F1297" s="4">
        <v>49224.0928050387</v>
      </c>
      <c r="G1297" s="3">
        <v>1579360.82481112</v>
      </c>
      <c r="H1297" s="5" t="s">
        <v>1870</v>
      </c>
    </row>
    <row r="1298" ht="14.25" customHeight="1">
      <c r="A1298" s="3">
        <v>55631.2977651186</v>
      </c>
      <c r="B1298" s="4">
        <v>5.34993157701756</v>
      </c>
      <c r="C1298" s="4" t="str">
        <f>IF('Данные (для ящика с усами)'!$B1298&lt;4,"менее 3 лет",(IF('Данные (для ящика с усами)'!$B1298&lt;7,"4-6 лет","7+ лет")))</f>
        <v>4-6 лет</v>
      </c>
      <c r="D1298" s="4">
        <v>5.76868253406607</v>
      </c>
      <c r="E1298" s="4">
        <v>4.0</v>
      </c>
      <c r="F1298" s="4">
        <v>30884.4509927487</v>
      </c>
      <c r="G1298" s="3">
        <v>693566.757271998</v>
      </c>
      <c r="H1298" s="5" t="s">
        <v>565</v>
      </c>
    </row>
    <row r="1299" ht="14.25" customHeight="1">
      <c r="A1299" s="3">
        <v>69616.213553575</v>
      </c>
      <c r="B1299" s="4">
        <v>5.35007882570672</v>
      </c>
      <c r="C1299" s="4" t="str">
        <f>IF('Данные (для ящика с усами)'!$B1299&lt;4,"менее 3 лет",(IF('Данные (для ящика с усами)'!$B1299&lt;7,"4-6 лет","7+ лет")))</f>
        <v>4-6 лет</v>
      </c>
      <c r="D1299" s="4">
        <v>7.40070676367716</v>
      </c>
      <c r="E1299" s="4">
        <v>6.38</v>
      </c>
      <c r="F1299" s="4">
        <v>14476.7606405696</v>
      </c>
      <c r="G1299" s="3">
        <v>836883.565261849</v>
      </c>
      <c r="H1299" s="5" t="s">
        <v>2690</v>
      </c>
    </row>
    <row r="1300" ht="14.25" customHeight="1">
      <c r="A1300" s="3">
        <v>59054.130259183</v>
      </c>
      <c r="B1300" s="4">
        <v>5.35041652786772</v>
      </c>
      <c r="C1300" s="4" t="str">
        <f>IF('Данные (для ящика с усами)'!$B1300&lt;4,"менее 3 лет",(IF('Данные (для ящика с усами)'!$B1300&lt;7,"4-6 лет","7+ лет")))</f>
        <v>4-6 лет</v>
      </c>
      <c r="D1300" s="4">
        <v>7.01992350770302</v>
      </c>
      <c r="E1300" s="4">
        <v>5.24</v>
      </c>
      <c r="F1300" s="4">
        <v>51384.4332296478</v>
      </c>
      <c r="G1300" s="3">
        <v>1205962.99495334</v>
      </c>
      <c r="H1300" s="5" t="s">
        <v>927</v>
      </c>
    </row>
    <row r="1301" ht="14.25" customHeight="1">
      <c r="A1301" s="3">
        <v>52361.2479720074</v>
      </c>
      <c r="B1301" s="4">
        <v>5.35046588431683</v>
      </c>
      <c r="C1301" s="4" t="str">
        <f>IF('Данные (для ящика с усами)'!$B1301&lt;4,"менее 3 лет",(IF('Данные (для ящика с усами)'!$B1301&lt;7,"4-6 лет","7+ лет")))</f>
        <v>4-6 лет</v>
      </c>
      <c r="D1301" s="4">
        <v>6.59507039349035</v>
      </c>
      <c r="E1301" s="4">
        <v>3.05</v>
      </c>
      <c r="F1301" s="4">
        <v>48661.9897439707</v>
      </c>
      <c r="G1301" s="3">
        <v>971200.242627238</v>
      </c>
      <c r="H1301" s="5" t="s">
        <v>339</v>
      </c>
    </row>
    <row r="1302" ht="14.25" customHeight="1">
      <c r="A1302" s="3">
        <v>75046.3137910678</v>
      </c>
      <c r="B1302" s="4">
        <v>5.35116891872704</v>
      </c>
      <c r="C1302" s="4" t="str">
        <f>IF('Данные (для ящика с усами)'!$B1302&lt;4,"менее 3 лет",(IF('Данные (для ящика с усами)'!$B1302&lt;7,"4-6 лет","7+ лет")))</f>
        <v>4-6 лет</v>
      </c>
      <c r="D1302" s="4">
        <v>7.79782478169228</v>
      </c>
      <c r="E1302" s="4">
        <v>5.23</v>
      </c>
      <c r="F1302" s="4">
        <v>34107.8886194154</v>
      </c>
      <c r="G1302" s="3">
        <v>1340343.85651883</v>
      </c>
      <c r="H1302" s="5" t="s">
        <v>3648</v>
      </c>
    </row>
    <row r="1303" ht="14.25" customHeight="1">
      <c r="A1303" s="3">
        <v>79988.5686867816</v>
      </c>
      <c r="B1303" s="4">
        <v>5.35159560187626</v>
      </c>
      <c r="C1303" s="4" t="str">
        <f>IF('Данные (для ящика с усами)'!$B1303&lt;4,"менее 3 лет",(IF('Данные (для ящика с усами)'!$B1303&lt;7,"4-6 лет","7+ лет")))</f>
        <v>4-6 лет</v>
      </c>
      <c r="D1303" s="4">
        <v>7.2615103799744</v>
      </c>
      <c r="E1303" s="4">
        <v>4.11</v>
      </c>
      <c r="F1303" s="4">
        <v>53109.8113759117</v>
      </c>
      <c r="G1303" s="3">
        <v>1550036.518714</v>
      </c>
      <c r="H1303" s="5" t="s">
        <v>4314</v>
      </c>
    </row>
    <row r="1304" ht="14.25" customHeight="1">
      <c r="A1304" s="3">
        <v>67612.492034325</v>
      </c>
      <c r="B1304" s="4">
        <v>5.35280882585212</v>
      </c>
      <c r="C1304" s="4" t="str">
        <f>IF('Данные (для ящика с усами)'!$B1304&lt;4,"менее 3 лет",(IF('Данные (для ящика с усами)'!$B1304&lt;7,"4-6 лет","7+ лет")))</f>
        <v>4-6 лет</v>
      </c>
      <c r="D1304" s="4">
        <v>7.474352636382</v>
      </c>
      <c r="E1304" s="4">
        <v>5.05</v>
      </c>
      <c r="F1304" s="4">
        <v>40272.3656451685</v>
      </c>
      <c r="G1304" s="3">
        <v>1244631.51935825</v>
      </c>
      <c r="H1304" s="5" t="s">
        <v>2300</v>
      </c>
    </row>
    <row r="1305" ht="14.25" customHeight="1">
      <c r="A1305" s="3">
        <v>61018.6032801261</v>
      </c>
      <c r="B1305" s="4">
        <v>5.35319639244543</v>
      </c>
      <c r="C1305" s="4" t="str">
        <f>IF('Данные (для ящика с усами)'!$B1305&lt;4,"менее 3 лет",(IF('Данные (для ящика с усами)'!$B1305&lt;7,"4-6 лет","7+ лет")))</f>
        <v>4-6 лет</v>
      </c>
      <c r="D1305" s="4">
        <v>8.24275634825539</v>
      </c>
      <c r="E1305" s="4">
        <v>3.3</v>
      </c>
      <c r="F1305" s="4">
        <v>43395.7359908486</v>
      </c>
      <c r="G1305" s="3">
        <v>1168760.4276857</v>
      </c>
      <c r="H1305" s="5" t="s">
        <v>1194</v>
      </c>
    </row>
    <row r="1306" ht="14.25" customHeight="1">
      <c r="A1306" s="3">
        <v>55768.7919172711</v>
      </c>
      <c r="B1306" s="4">
        <v>5.35321598770184</v>
      </c>
      <c r="C1306" s="4" t="str">
        <f>IF('Данные (для ящика с усами)'!$B1306&lt;4,"менее 3 лет",(IF('Данные (для ящика с усами)'!$B1306&lt;7,"4-6 лет","7+ лет")))</f>
        <v>4-6 лет</v>
      </c>
      <c r="D1306" s="4">
        <v>6.0070364937511</v>
      </c>
      <c r="E1306" s="4">
        <v>4.16</v>
      </c>
      <c r="F1306" s="4">
        <v>47989.6802109414</v>
      </c>
      <c r="G1306" s="3">
        <v>846095.96731471</v>
      </c>
      <c r="H1306" s="5" t="s">
        <v>576</v>
      </c>
    </row>
    <row r="1307" ht="14.25" customHeight="1">
      <c r="A1307" s="3">
        <v>68419.1038652994</v>
      </c>
      <c r="B1307" s="4">
        <v>5.35374629984327</v>
      </c>
      <c r="C1307" s="4" t="str">
        <f>IF('Данные (для ящика с усами)'!$B1307&lt;4,"менее 3 лет",(IF('Данные (для ящика с усами)'!$B1307&lt;7,"4-6 лет","7+ лет")))</f>
        <v>4-6 лет</v>
      </c>
      <c r="D1307" s="4">
        <v>8.11195697601989</v>
      </c>
      <c r="E1307" s="4">
        <v>3.13</v>
      </c>
      <c r="F1307" s="4">
        <v>34638.5335103829</v>
      </c>
      <c r="G1307" s="3">
        <v>1296121.43191604</v>
      </c>
      <c r="H1307" s="5" t="s">
        <v>2441</v>
      </c>
    </row>
    <row r="1308" ht="14.25" customHeight="1">
      <c r="A1308" s="3">
        <v>70912.8917286206</v>
      </c>
      <c r="B1308" s="4">
        <v>5.35422692141355</v>
      </c>
      <c r="C1308" s="4" t="str">
        <f>IF('Данные (для ящика с усами)'!$B1308&lt;4,"менее 3 лет",(IF('Данные (для ящика с усами)'!$B1308&lt;7,"4-6 лет","7+ лет")))</f>
        <v>4-6 лет</v>
      </c>
      <c r="D1308" s="4">
        <v>7.50877590666019</v>
      </c>
      <c r="E1308" s="4">
        <v>3.46</v>
      </c>
      <c r="F1308" s="4">
        <v>20797.8219260966</v>
      </c>
      <c r="G1308" s="3">
        <v>1083071.55982462</v>
      </c>
      <c r="H1308" s="5" t="s">
        <v>2920</v>
      </c>
    </row>
    <row r="1309" ht="14.25" customHeight="1">
      <c r="A1309" s="3">
        <v>71313.0313376361</v>
      </c>
      <c r="B1309" s="4">
        <v>5.35461941558011</v>
      </c>
      <c r="C1309" s="4" t="str">
        <f>IF('Данные (для ящика с усами)'!$B1309&lt;4,"менее 3 лет",(IF('Данные (для ящика с усами)'!$B1309&lt;7,"4-6 лет","7+ лет")))</f>
        <v>4-6 лет</v>
      </c>
      <c r="D1309" s="4">
        <v>7.22860227711618</v>
      </c>
      <c r="E1309" s="4">
        <v>4.25</v>
      </c>
      <c r="F1309" s="4">
        <v>42302.5478995449</v>
      </c>
      <c r="G1309" s="3">
        <v>1383766.08194537</v>
      </c>
      <c r="H1309" s="5" t="s">
        <v>2994</v>
      </c>
    </row>
    <row r="1310" ht="14.25" customHeight="1">
      <c r="A1310" s="3">
        <v>51976.0239328275</v>
      </c>
      <c r="B1310" s="4">
        <v>5.35492255631423</v>
      </c>
      <c r="C1310" s="4" t="str">
        <f>IF('Данные (для ящика с усами)'!$B1310&lt;4,"менее 3 лет",(IF('Данные (для ящика с усами)'!$B1310&lt;7,"4-6 лет","7+ лет")))</f>
        <v>4-6 лет</v>
      </c>
      <c r="D1310" s="4">
        <v>7.37555965051888</v>
      </c>
      <c r="E1310" s="4">
        <v>4.42</v>
      </c>
      <c r="F1310" s="4">
        <v>36360.1687493179</v>
      </c>
      <c r="G1310" s="3">
        <v>910211.018936967</v>
      </c>
      <c r="H1310" s="5" t="s">
        <v>319</v>
      </c>
    </row>
    <row r="1311" ht="14.25" customHeight="1">
      <c r="A1311" s="3">
        <v>78462.9064234517</v>
      </c>
      <c r="B1311" s="4">
        <v>5.35572465588304</v>
      </c>
      <c r="C1311" s="4" t="str">
        <f>IF('Данные (для ящика с усами)'!$B1311&lt;4,"менее 3 лет",(IF('Данные (для ящика с усами)'!$B1311&lt;7,"4-6 лет","7+ лет")))</f>
        <v>4-6 лет</v>
      </c>
      <c r="D1311" s="4">
        <v>6.47999367510602</v>
      </c>
      <c r="E1311" s="4">
        <v>4.23</v>
      </c>
      <c r="F1311" s="4">
        <v>17227.9072116178</v>
      </c>
      <c r="G1311" s="3">
        <v>923444.144761259</v>
      </c>
      <c r="H1311" s="5" t="s">
        <v>4140</v>
      </c>
    </row>
    <row r="1312" ht="14.25" customHeight="1">
      <c r="A1312" s="3">
        <v>64916.0951303348</v>
      </c>
      <c r="B1312" s="4">
        <v>5.35600482264468</v>
      </c>
      <c r="C1312" s="4" t="str">
        <f>IF('Данные (для ящика с усами)'!$B1312&lt;4,"менее 3 лет",(IF('Данные (для ящика с усами)'!$B1312&lt;7,"4-6 лет","7+ лет")))</f>
        <v>4-6 лет</v>
      </c>
      <c r="D1312" s="4">
        <v>8.46098308211651</v>
      </c>
      <c r="E1312" s="4">
        <v>3.4</v>
      </c>
      <c r="F1312" s="4">
        <v>39315.5114921618</v>
      </c>
      <c r="G1312" s="3">
        <v>1381272.88056659</v>
      </c>
      <c r="H1312" s="5" t="s">
        <v>1836</v>
      </c>
    </row>
    <row r="1313" ht="14.25" customHeight="1">
      <c r="A1313" s="3">
        <v>76306.6487079187</v>
      </c>
      <c r="B1313" s="4">
        <v>5.35633010446787</v>
      </c>
      <c r="C1313" s="4" t="str">
        <f>IF('Данные (для ящика с усами)'!$B1313&lt;4,"менее 3 лет",(IF('Данные (для ящика с усами)'!$B1313&lt;7,"4-6 лет","7+ лет")))</f>
        <v>4-6 лет</v>
      </c>
      <c r="D1313" s="4">
        <v>6.73390647985487</v>
      </c>
      <c r="E1313" s="4">
        <v>4.15</v>
      </c>
      <c r="F1313" s="4">
        <v>18041.9435020718</v>
      </c>
      <c r="G1313" s="3">
        <v>1063399.27478292</v>
      </c>
      <c r="H1313" s="5" t="s">
        <v>3850</v>
      </c>
    </row>
    <row r="1314" ht="14.25" customHeight="1">
      <c r="A1314" s="3">
        <v>74367.5426325194</v>
      </c>
      <c r="B1314" s="4">
        <v>5.35690740201823</v>
      </c>
      <c r="C1314" s="4" t="str">
        <f>IF('Данные (для ящика с усами)'!$B1314&lt;4,"менее 3 лет",(IF('Данные (для ящика с усами)'!$B1314&lt;7,"4-6 лет","7+ лет")))</f>
        <v>4-6 лет</v>
      </c>
      <c r="D1314" s="4">
        <v>5.9063750234801</v>
      </c>
      <c r="E1314" s="4">
        <v>4.42</v>
      </c>
      <c r="F1314" s="4">
        <v>44663.8189903121</v>
      </c>
      <c r="G1314" s="3">
        <v>1155681.86708251</v>
      </c>
      <c r="H1314" s="5" t="s">
        <v>3531</v>
      </c>
    </row>
    <row r="1315" ht="14.25" customHeight="1">
      <c r="A1315" s="3">
        <v>53902.9348688744</v>
      </c>
      <c r="B1315" s="4">
        <v>5.35742659770384</v>
      </c>
      <c r="C1315" s="4" t="str">
        <f>IF('Данные (для ящика с усами)'!$B1315&lt;4,"менее 3 лет",(IF('Данные (для ящика с усами)'!$B1315&lt;7,"4-6 лет","7+ лет")))</f>
        <v>4-6 лет</v>
      </c>
      <c r="D1315" s="4">
        <v>8.59775984007745</v>
      </c>
      <c r="E1315" s="4">
        <v>4.01</v>
      </c>
      <c r="F1315" s="4">
        <v>21075.509919517</v>
      </c>
      <c r="G1315" s="3">
        <v>685880.321277076</v>
      </c>
      <c r="H1315" s="5" t="s">
        <v>429</v>
      </c>
    </row>
    <row r="1316" ht="14.25" customHeight="1">
      <c r="A1316" s="3">
        <v>70716.5495446806</v>
      </c>
      <c r="B1316" s="4">
        <v>5.35795239650597</v>
      </c>
      <c r="C1316" s="4" t="str">
        <f>IF('Данные (для ящика с усами)'!$B1316&lt;4,"менее 3 лет",(IF('Данные (для ящика с усами)'!$B1316&lt;7,"4-6 лет","7+ лет")))</f>
        <v>4-6 лет</v>
      </c>
      <c r="D1316" s="4">
        <v>6.68683478284802</v>
      </c>
      <c r="E1316" s="4">
        <v>3.36</v>
      </c>
      <c r="F1316" s="4">
        <v>49098.6970530844</v>
      </c>
      <c r="G1316" s="3">
        <v>1210184.01761757</v>
      </c>
      <c r="H1316" s="5" t="s">
        <v>2878</v>
      </c>
    </row>
    <row r="1317" ht="14.25" customHeight="1">
      <c r="A1317" s="3">
        <v>61867.916861888</v>
      </c>
      <c r="B1317" s="4">
        <v>5.35880941379799</v>
      </c>
      <c r="C1317" s="4" t="str">
        <f>IF('Данные (для ящика с усами)'!$B1317&lt;4,"менее 3 лет",(IF('Данные (для ящика с усами)'!$B1317&lt;7,"4-6 лет","7+ лет")))</f>
        <v>4-6 лет</v>
      </c>
      <c r="D1317" s="4">
        <v>7.39748813178568</v>
      </c>
      <c r="E1317" s="4">
        <v>3.23</v>
      </c>
      <c r="F1317" s="4">
        <v>26132.8681764621</v>
      </c>
      <c r="G1317" s="3">
        <v>975385.555401764</v>
      </c>
      <c r="H1317" s="5" t="s">
        <v>1322</v>
      </c>
    </row>
    <row r="1318" ht="14.25" customHeight="1">
      <c r="A1318" s="3">
        <v>77969.9935233251</v>
      </c>
      <c r="B1318" s="4">
        <v>5.35905053813781</v>
      </c>
      <c r="C1318" s="4" t="str">
        <f>IF('Данные (для ящика с усами)'!$B1318&lt;4,"менее 3 лет",(IF('Данные (для ящика с усами)'!$B1318&lt;7,"4-6 лет","7+ лет")))</f>
        <v>4-6 лет</v>
      </c>
      <c r="D1318" s="4">
        <v>8.1331140342054</v>
      </c>
      <c r="E1318" s="4">
        <v>4.08</v>
      </c>
      <c r="F1318" s="4">
        <v>29941.3989211489</v>
      </c>
      <c r="G1318" s="3">
        <v>1519415.35272758</v>
      </c>
      <c r="H1318" s="5" t="s">
        <v>4075</v>
      </c>
    </row>
    <row r="1319" ht="14.25" customHeight="1">
      <c r="A1319" s="3">
        <v>76870.3562849644</v>
      </c>
      <c r="B1319" s="4">
        <v>5.35976392158199</v>
      </c>
      <c r="C1319" s="4" t="str">
        <f>IF('Данные (для ящика с усами)'!$B1319&lt;4,"менее 3 лет",(IF('Данные (для ящика с усами)'!$B1319&lt;7,"4-6 лет","7+ лет")))</f>
        <v>4-6 лет</v>
      </c>
      <c r="D1319" s="4">
        <v>5.89295387886001</v>
      </c>
      <c r="E1319" s="4">
        <v>4.32</v>
      </c>
      <c r="F1319" s="4">
        <v>25655.867122657</v>
      </c>
      <c r="G1319" s="3">
        <v>1039915.34120993</v>
      </c>
      <c r="H1319" s="5" t="s">
        <v>3928</v>
      </c>
    </row>
    <row r="1320" ht="14.25" customHeight="1">
      <c r="A1320" s="3">
        <v>70064.236578522</v>
      </c>
      <c r="B1320" s="4">
        <v>5.36025324182351</v>
      </c>
      <c r="C1320" s="4" t="str">
        <f>IF('Данные (для ящика с усами)'!$B1320&lt;4,"менее 3 лет",(IF('Данные (для ящика с усами)'!$B1320&lt;7,"4-6 лет","7+ лет")))</f>
        <v>4-6 лет</v>
      </c>
      <c r="D1320" s="4">
        <v>4.74749979202161</v>
      </c>
      <c r="E1320" s="4">
        <v>3.12</v>
      </c>
      <c r="F1320" s="4">
        <v>28122.2333815488</v>
      </c>
      <c r="G1320" s="3">
        <v>857762.316993493</v>
      </c>
      <c r="H1320" s="5" t="s">
        <v>2762</v>
      </c>
    </row>
    <row r="1321" ht="14.25" customHeight="1">
      <c r="A1321" s="3">
        <v>87113.7922030133</v>
      </c>
      <c r="B1321" s="4">
        <v>5.36063245965258</v>
      </c>
      <c r="C1321" s="4" t="str">
        <f>IF('Данные (для ящика с усами)'!$B1321&lt;4,"менее 3 лет",(IF('Данные (для ящика с усами)'!$B1321&lt;7,"4-6 лет","7+ лет")))</f>
        <v>4-6 лет</v>
      </c>
      <c r="D1321" s="4">
        <v>6.38418193645762</v>
      </c>
      <c r="E1321" s="4">
        <v>2.42</v>
      </c>
      <c r="F1321" s="4">
        <v>31172.8801674092</v>
      </c>
      <c r="G1321" s="3">
        <v>1327975.24874107</v>
      </c>
      <c r="H1321" s="5" t="s">
        <v>4797</v>
      </c>
    </row>
    <row r="1322" ht="14.25" customHeight="1">
      <c r="A1322" s="3">
        <v>52376.6115211505</v>
      </c>
      <c r="B1322" s="4">
        <v>5.36108815741041</v>
      </c>
      <c r="C1322" s="4" t="str">
        <f>IF('Данные (для ящика с усами)'!$B1322&lt;4,"менее 3 лет",(IF('Данные (для ящика с усами)'!$B1322&lt;7,"4-6 лет","7+ лет")))</f>
        <v>4-6 лет</v>
      </c>
      <c r="D1322" s="4">
        <v>4.37796550936059</v>
      </c>
      <c r="E1322" s="4">
        <v>2.2</v>
      </c>
      <c r="F1322" s="4">
        <v>34189.1434579652</v>
      </c>
      <c r="G1322" s="3">
        <v>308199.891163873</v>
      </c>
      <c r="H1322" s="5" t="s">
        <v>340</v>
      </c>
    </row>
    <row r="1323" ht="14.25" customHeight="1">
      <c r="A1323" s="3">
        <v>73031.284561555</v>
      </c>
      <c r="B1323" s="4">
        <v>5.36197334840113</v>
      </c>
      <c r="C1323" s="4" t="str">
        <f>IF('Данные (для ящика с усами)'!$B1323&lt;4,"менее 3 лет",(IF('Данные (для ящика с усами)'!$B1323&lt;7,"4-6 лет","7+ лет")))</f>
        <v>4-6 лет</v>
      </c>
      <c r="D1323" s="4">
        <v>7.43211427033927</v>
      </c>
      <c r="E1323" s="4">
        <v>3.41</v>
      </c>
      <c r="F1323" s="4">
        <v>37994.328375162</v>
      </c>
      <c r="G1323" s="3">
        <v>1280199.2946554</v>
      </c>
      <c r="H1323" s="5" t="s">
        <v>3287</v>
      </c>
    </row>
    <row r="1324" ht="14.25" customHeight="1">
      <c r="A1324" s="3">
        <v>59927.6608133496</v>
      </c>
      <c r="B1324" s="4">
        <v>5.36212556960358</v>
      </c>
      <c r="C1324" s="4" t="str">
        <f>IF('Данные (для ящика с усами)'!$B1324&lt;4,"менее 3 лет",(IF('Данные (для ящика с усами)'!$B1324&lt;7,"4-6 лет","7+ лет")))</f>
        <v>4-6 лет</v>
      </c>
      <c r="D1324" s="4">
        <v>6.3931209805509</v>
      </c>
      <c r="E1324" s="4">
        <v>2.3</v>
      </c>
      <c r="F1324" s="4">
        <v>29387.3960028158</v>
      </c>
      <c r="G1324" s="3">
        <v>798869.532833163</v>
      </c>
      <c r="H1324" s="5" t="s">
        <v>1032</v>
      </c>
    </row>
    <row r="1325" ht="14.25" customHeight="1">
      <c r="A1325" s="3">
        <v>68114.1808323905</v>
      </c>
      <c r="B1325" s="4">
        <v>5.36242546251747</v>
      </c>
      <c r="C1325" s="4" t="str">
        <f>IF('Данные (для ящика с усами)'!$B1325&lt;4,"менее 3 лет",(IF('Данные (для ящика с усами)'!$B1325&lt;7,"4-6 лет","7+ лет")))</f>
        <v>4-6 лет</v>
      </c>
      <c r="D1325" s="4">
        <v>7.22843070685744</v>
      </c>
      <c r="E1325" s="4">
        <v>6.13</v>
      </c>
      <c r="F1325" s="4">
        <v>40035.6503719852</v>
      </c>
      <c r="G1325" s="3">
        <v>1214941.76172658</v>
      </c>
      <c r="H1325" s="5" t="s">
        <v>2387</v>
      </c>
    </row>
    <row r="1326" ht="14.25" customHeight="1">
      <c r="A1326" s="3">
        <v>62345.8226021578</v>
      </c>
      <c r="B1326" s="4">
        <v>5.3631870898737</v>
      </c>
      <c r="C1326" s="4" t="str">
        <f>IF('Данные (для ящика с усами)'!$B1326&lt;4,"менее 3 лет",(IF('Данные (для ящика с усами)'!$B1326&lt;7,"4-6 лет","7+ лет")))</f>
        <v>4-6 лет</v>
      </c>
      <c r="D1326" s="4">
        <v>6.40899660801162</v>
      </c>
      <c r="E1326" s="4">
        <v>4.25</v>
      </c>
      <c r="F1326" s="4">
        <v>41982.9066658377</v>
      </c>
      <c r="G1326" s="3">
        <v>934492.342384469</v>
      </c>
      <c r="H1326" s="5" t="s">
        <v>1406</v>
      </c>
    </row>
    <row r="1327" ht="14.25" customHeight="1">
      <c r="A1327" s="3">
        <v>72695.1151374667</v>
      </c>
      <c r="B1327" s="4">
        <v>5.36377686211403</v>
      </c>
      <c r="C1327" s="4" t="str">
        <f>IF('Данные (для ящика с усами)'!$B1327&lt;4,"менее 3 лет",(IF('Данные (для ящика с усами)'!$B1327&lt;7,"4-6 лет","7+ лет")))</f>
        <v>4-6 лет</v>
      </c>
      <c r="D1327" s="4">
        <v>6.87198038136577</v>
      </c>
      <c r="E1327" s="4">
        <v>4.24</v>
      </c>
      <c r="F1327" s="4">
        <v>48115.4207802513</v>
      </c>
      <c r="G1327" s="3">
        <v>1394970.59858556</v>
      </c>
      <c r="H1327" s="5" t="s">
        <v>3232</v>
      </c>
    </row>
    <row r="1328" ht="14.25" customHeight="1">
      <c r="A1328" s="3">
        <v>68091.1796758218</v>
      </c>
      <c r="B1328" s="4">
        <v>5.36420803778144</v>
      </c>
      <c r="C1328" s="4" t="str">
        <f>IF('Данные (для ящика с усами)'!$B1328&lt;4,"менее 3 лет",(IF('Данные (для ящика с усами)'!$B1328&lt;7,"4-6 лет","7+ лет")))</f>
        <v>4-6 лет</v>
      </c>
      <c r="D1328" s="4">
        <v>7.50295579477093</v>
      </c>
      <c r="E1328" s="4">
        <v>3.1</v>
      </c>
      <c r="F1328" s="4">
        <v>44557.3796557872</v>
      </c>
      <c r="G1328" s="3">
        <v>1489648.01766795</v>
      </c>
      <c r="H1328" s="5" t="s">
        <v>2382</v>
      </c>
    </row>
    <row r="1329" ht="14.25" customHeight="1">
      <c r="A1329" s="3">
        <v>56907.1341314373</v>
      </c>
      <c r="B1329" s="4">
        <v>5.364399329273</v>
      </c>
      <c r="C1329" s="4" t="str">
        <f>IF('Данные (для ящика с усами)'!$B1329&lt;4,"менее 3 лет",(IF('Данные (для ящика с усами)'!$B1329&lt;7,"4-6 лет","7+ лет")))</f>
        <v>4-6 лет</v>
      </c>
      <c r="D1329" s="4">
        <v>7.1940209131279</v>
      </c>
      <c r="E1329" s="4">
        <v>4.17</v>
      </c>
      <c r="F1329" s="4">
        <v>38959.4910670147</v>
      </c>
      <c r="G1329" s="3">
        <v>834268.342921064</v>
      </c>
      <c r="H1329" s="5" t="s">
        <v>687</v>
      </c>
    </row>
    <row r="1330" ht="14.25" customHeight="1">
      <c r="A1330" s="3">
        <v>75312.259510119</v>
      </c>
      <c r="B1330" s="4">
        <v>5.36498240582302</v>
      </c>
      <c r="C1330" s="4" t="str">
        <f>IF('Данные (для ящика с усами)'!$B1330&lt;4,"менее 3 лет",(IF('Данные (для ящика с усами)'!$B1330&lt;7,"4-6 лет","7+ лет")))</f>
        <v>4-6 лет</v>
      </c>
      <c r="D1330" s="4">
        <v>6.66736554687217</v>
      </c>
      <c r="E1330" s="4">
        <v>4.09</v>
      </c>
      <c r="F1330" s="4">
        <v>9487.92158547776</v>
      </c>
      <c r="G1330" s="3">
        <v>944001.55833084</v>
      </c>
      <c r="H1330" s="5" t="s">
        <v>3694</v>
      </c>
    </row>
    <row r="1331" ht="14.25" customHeight="1">
      <c r="A1331" s="3">
        <v>54051.0246636029</v>
      </c>
      <c r="B1331" s="4">
        <v>5.36576124484177</v>
      </c>
      <c r="C1331" s="4" t="str">
        <f>IF('Данные (для ящика с усами)'!$B1331&lt;4,"менее 3 лет",(IF('Данные (для ящика с усами)'!$B1331&lt;7,"4-6 лет","7+ лет")))</f>
        <v>4-6 лет</v>
      </c>
      <c r="D1331" s="4">
        <v>7.6544474123077</v>
      </c>
      <c r="E1331" s="4">
        <v>3.21</v>
      </c>
      <c r="F1331" s="4">
        <v>27822.4963730547</v>
      </c>
      <c r="G1331" s="3">
        <v>914378.334428159</v>
      </c>
      <c r="H1331" s="5" t="s">
        <v>440</v>
      </c>
    </row>
    <row r="1332" ht="14.25" customHeight="1">
      <c r="A1332" s="3">
        <v>69686.3201697933</v>
      </c>
      <c r="B1332" s="4">
        <v>5.3673546973065</v>
      </c>
      <c r="C1332" s="4" t="str">
        <f>IF('Данные (для ящика с усами)'!$B1332&lt;4,"менее 3 лет",(IF('Данные (для ящика с усами)'!$B1332&lt;7,"4-6 лет","7+ лет")))</f>
        <v>4-6 лет</v>
      </c>
      <c r="D1332" s="4">
        <v>8.32911458316619</v>
      </c>
      <c r="E1332" s="4">
        <v>5.41</v>
      </c>
      <c r="F1332" s="4">
        <v>41007.6600034147</v>
      </c>
      <c r="G1332" s="3">
        <v>1148508.02525255</v>
      </c>
      <c r="H1332" s="5" t="s">
        <v>2709</v>
      </c>
    </row>
    <row r="1333" ht="14.25" customHeight="1">
      <c r="A1333" s="3">
        <v>67424.1882210464</v>
      </c>
      <c r="B1333" s="4">
        <v>5.3676158210988</v>
      </c>
      <c r="C1333" s="4" t="str">
        <f>IF('Данные (для ящика с усами)'!$B1333&lt;4,"менее 3 лет",(IF('Данные (для ящика с усами)'!$B1333&lt;7,"4-6 лет","7+ лет")))</f>
        <v>4-6 лет</v>
      </c>
      <c r="D1333" s="4">
        <v>7.6017543836943</v>
      </c>
      <c r="E1333" s="4">
        <v>6.11</v>
      </c>
      <c r="F1333" s="4">
        <v>32412.8431416476</v>
      </c>
      <c r="G1333" s="3">
        <v>1127260.12575136</v>
      </c>
      <c r="H1333" s="5" t="s">
        <v>2268</v>
      </c>
    </row>
    <row r="1334" ht="14.25" customHeight="1">
      <c r="A1334" s="3">
        <v>69584.6569109246</v>
      </c>
      <c r="B1334" s="4">
        <v>5.36776119474716</v>
      </c>
      <c r="C1334" s="4" t="str">
        <f>IF('Данные (для ящика с усами)'!$B1334&lt;4,"менее 3 лет",(IF('Данные (для ящика с усами)'!$B1334&lt;7,"4-6 лет","7+ лет")))</f>
        <v>4-6 лет</v>
      </c>
      <c r="D1334" s="4">
        <v>8.04896916144906</v>
      </c>
      <c r="E1334" s="4">
        <v>6.19</v>
      </c>
      <c r="F1334" s="4">
        <v>17045.8077305944</v>
      </c>
      <c r="G1334" s="3">
        <v>1059262.03936859</v>
      </c>
      <c r="H1334" s="5" t="s">
        <v>2676</v>
      </c>
    </row>
    <row r="1335" ht="14.25" customHeight="1">
      <c r="A1335" s="3">
        <v>59979.98690737</v>
      </c>
      <c r="B1335" s="4">
        <v>5.36778951369733</v>
      </c>
      <c r="C1335" s="4" t="str">
        <f>IF('Данные (для ящика с усами)'!$B1335&lt;4,"менее 3 лет",(IF('Данные (для ящика с усами)'!$B1335&lt;7,"4-6 лет","7+ лет")))</f>
        <v>4-6 лет</v>
      </c>
      <c r="D1335" s="4">
        <v>7.28730377902779</v>
      </c>
      <c r="E1335" s="4">
        <v>6.27</v>
      </c>
      <c r="F1335" s="4">
        <v>33072.6052913963</v>
      </c>
      <c r="G1335" s="3">
        <v>980049.390135915</v>
      </c>
      <c r="H1335" s="5" t="s">
        <v>1042</v>
      </c>
    </row>
    <row r="1336" ht="14.25" customHeight="1">
      <c r="A1336" s="3">
        <v>70090.321087071</v>
      </c>
      <c r="B1336" s="4">
        <v>5.36873661471057</v>
      </c>
      <c r="C1336" s="4" t="str">
        <f>IF('Данные (для ящика с усами)'!$B1336&lt;4,"менее 3 лет",(IF('Данные (для ящика с усами)'!$B1336&lt;7,"4-6 лет","7+ лет")))</f>
        <v>4-6 лет</v>
      </c>
      <c r="D1336" s="4">
        <v>6.2011327278602</v>
      </c>
      <c r="E1336" s="4">
        <v>2.36</v>
      </c>
      <c r="F1336" s="4">
        <v>26390.8110517472</v>
      </c>
      <c r="G1336" s="3">
        <v>933157.339237804</v>
      </c>
      <c r="H1336" s="5" t="s">
        <v>2768</v>
      </c>
    </row>
    <row r="1337" ht="14.25" customHeight="1">
      <c r="A1337" s="3">
        <v>90293.0312092317</v>
      </c>
      <c r="B1337" s="4">
        <v>5.3687552373686</v>
      </c>
      <c r="C1337" s="4" t="str">
        <f>IF('Данные (для ящика с усами)'!$B1337&lt;4,"менее 3 лет",(IF('Данные (для ящика с усами)'!$B1337&lt;7,"4-6 лет","7+ лет")))</f>
        <v>4-6 лет</v>
      </c>
      <c r="D1337" s="4">
        <v>8.0782591730026</v>
      </c>
      <c r="E1337" s="4">
        <v>4.2</v>
      </c>
      <c r="F1337" s="4">
        <v>26550.7125375622</v>
      </c>
      <c r="G1337" s="3">
        <v>1501917.31809564</v>
      </c>
      <c r="H1337" s="5" t="s">
        <v>4908</v>
      </c>
    </row>
    <row r="1338" ht="14.25" customHeight="1">
      <c r="A1338" s="3">
        <v>72630.6510064973</v>
      </c>
      <c r="B1338" s="4">
        <v>5.36886534883841</v>
      </c>
      <c r="C1338" s="4" t="str">
        <f>IF('Данные (для ящика с усами)'!$B1338&lt;4,"менее 3 лет",(IF('Данные (для ящика с усами)'!$B1338&lt;7,"4-6 лет","7+ лет")))</f>
        <v>4-6 лет</v>
      </c>
      <c r="D1338" s="4">
        <v>7.19335183319361</v>
      </c>
      <c r="E1338" s="4">
        <v>5.34</v>
      </c>
      <c r="F1338" s="4">
        <v>34119.1667100699</v>
      </c>
      <c r="G1338" s="3">
        <v>1246509.14023111</v>
      </c>
      <c r="H1338" s="5" t="s">
        <v>3215</v>
      </c>
    </row>
    <row r="1339" ht="14.25" customHeight="1">
      <c r="A1339" s="3">
        <v>52681.2288590722</v>
      </c>
      <c r="B1339" s="4">
        <v>5.36902137638597</v>
      </c>
      <c r="C1339" s="4" t="str">
        <f>IF('Данные (для ящика с усами)'!$B1339&lt;4,"менее 3 лет",(IF('Данные (для ящика с усами)'!$B1339&lt;7,"4-6 лет","7+ лет")))</f>
        <v>4-6 лет</v>
      </c>
      <c r="D1339" s="4">
        <v>7.11518621205494</v>
      </c>
      <c r="E1339" s="4">
        <v>3.22</v>
      </c>
      <c r="F1339" s="4">
        <v>44203.0809463565</v>
      </c>
      <c r="G1339" s="3">
        <v>885796.279596746</v>
      </c>
      <c r="H1339" s="5" t="s">
        <v>357</v>
      </c>
    </row>
    <row r="1340" ht="14.25" customHeight="1">
      <c r="A1340" s="3">
        <v>66959.3398311588</v>
      </c>
      <c r="B1340" s="4">
        <v>5.36912903356863</v>
      </c>
      <c r="C1340" s="4" t="str">
        <f>IF('Данные (для ящика с усами)'!$B1340&lt;4,"менее 3 лет",(IF('Данные (для ящика с усами)'!$B1340&lt;7,"4-6 лет","7+ лет")))</f>
        <v>4-6 лет</v>
      </c>
      <c r="D1340" s="4">
        <v>6.3948803183977</v>
      </c>
      <c r="E1340" s="4">
        <v>2.27</v>
      </c>
      <c r="F1340" s="4">
        <v>36043.0204889754</v>
      </c>
      <c r="G1340" s="3">
        <v>1040781.79535933</v>
      </c>
      <c r="H1340" s="5" t="s">
        <v>2190</v>
      </c>
    </row>
    <row r="1341" ht="14.25" customHeight="1">
      <c r="A1341" s="3">
        <v>54226.2913057489</v>
      </c>
      <c r="B1341" s="4">
        <v>5.37017355795928</v>
      </c>
      <c r="C1341" s="4" t="str">
        <f>IF('Данные (для ящика с усами)'!$B1341&lt;4,"менее 3 лет",(IF('Данные (для ящика с усами)'!$B1341&lt;7,"4-6 лет","7+ лет")))</f>
        <v>4-6 лет</v>
      </c>
      <c r="D1341" s="4">
        <v>7.50522217803366</v>
      </c>
      <c r="E1341" s="4">
        <v>4.33</v>
      </c>
      <c r="F1341" s="4">
        <v>35596.8245780259</v>
      </c>
      <c r="G1341" s="3">
        <v>814240.281598352</v>
      </c>
      <c r="H1341" s="5" t="s">
        <v>444</v>
      </c>
    </row>
    <row r="1342" ht="14.25" customHeight="1">
      <c r="A1342" s="3">
        <v>62175.0219745665</v>
      </c>
      <c r="B1342" s="4">
        <v>5.37018466080818</v>
      </c>
      <c r="C1342" s="4" t="str">
        <f>IF('Данные (для ящика с усами)'!$B1342&lt;4,"менее 3 лет",(IF('Данные (для ящика с усами)'!$B1342&lt;7,"4-6 лет","7+ лет")))</f>
        <v>4-6 лет</v>
      </c>
      <c r="D1342" s="4">
        <v>6.5744811354163</v>
      </c>
      <c r="E1342" s="4">
        <v>4.31</v>
      </c>
      <c r="F1342" s="4">
        <v>31317.5983926732</v>
      </c>
      <c r="G1342" s="3">
        <v>1017722.99756847</v>
      </c>
      <c r="H1342" s="5" t="s">
        <v>1381</v>
      </c>
    </row>
    <row r="1343" ht="14.25" customHeight="1">
      <c r="A1343" s="3">
        <v>95000.7863745514</v>
      </c>
      <c r="B1343" s="4">
        <v>5.37019275168783</v>
      </c>
      <c r="C1343" s="4" t="str">
        <f>IF('Данные (для ящика с усами)'!$B1343&lt;4,"менее 3 лет",(IF('Данные (для ящика с усами)'!$B1343&lt;7,"4-6 лет","7+ лет")))</f>
        <v>4-6 лет</v>
      </c>
      <c r="D1343" s="4">
        <v>8.03029878097751</v>
      </c>
      <c r="E1343" s="4">
        <v>5.45</v>
      </c>
      <c r="F1343" s="4">
        <v>44202.656140047</v>
      </c>
      <c r="G1343" s="3">
        <v>1986811.17019541</v>
      </c>
      <c r="H1343" s="5" t="s">
        <v>4976</v>
      </c>
    </row>
    <row r="1344" ht="14.25" customHeight="1">
      <c r="A1344" s="3">
        <v>63700.2624728113</v>
      </c>
      <c r="B1344" s="4">
        <v>5.37514949221762</v>
      </c>
      <c r="C1344" s="4" t="str">
        <f>IF('Данные (для ящика с усами)'!$B1344&lt;4,"менее 3 лет",(IF('Данные (для ящика с усами)'!$B1344&lt;7,"4-6 лет","7+ лет")))</f>
        <v>4-6 лет</v>
      </c>
      <c r="D1344" s="4">
        <v>7.72365986439426</v>
      </c>
      <c r="E1344" s="4">
        <v>6.2</v>
      </c>
      <c r="F1344" s="4">
        <v>38397.5669482935</v>
      </c>
      <c r="G1344" s="3">
        <v>954154.206899422</v>
      </c>
      <c r="H1344" s="5" t="s">
        <v>1640</v>
      </c>
    </row>
    <row r="1345" ht="14.25" customHeight="1">
      <c r="A1345" s="3">
        <v>72791.2705359943</v>
      </c>
      <c r="B1345" s="4">
        <v>5.37532920555642</v>
      </c>
      <c r="C1345" s="4" t="str">
        <f>IF('Данные (для ящика с усами)'!$B1345&lt;4,"менее 3 лет",(IF('Данные (для ящика с усами)'!$B1345&lt;7,"4-6 лет","7+ лет")))</f>
        <v>4-6 лет</v>
      </c>
      <c r="D1345" s="4">
        <v>5.44110044733155</v>
      </c>
      <c r="E1345" s="4">
        <v>2.11</v>
      </c>
      <c r="F1345" s="4">
        <v>44476.337099426</v>
      </c>
      <c r="G1345" s="3">
        <v>1166602.40781711</v>
      </c>
      <c r="H1345" s="5" t="s">
        <v>3247</v>
      </c>
    </row>
    <row r="1346" ht="14.25" customHeight="1">
      <c r="A1346" s="3">
        <v>52540.7971008419</v>
      </c>
      <c r="B1346" s="4">
        <v>5.37643251913713</v>
      </c>
      <c r="C1346" s="4" t="str">
        <f>IF('Данные (для ящика с усами)'!$B1346&lt;4,"менее 3 лет",(IF('Данные (для ящика с усами)'!$B1346&lt;7,"4-6 лет","7+ лет")))</f>
        <v>4-6 лет</v>
      </c>
      <c r="D1346" s="4">
        <v>7.38760351695764</v>
      </c>
      <c r="E1346" s="4">
        <v>3.24</v>
      </c>
      <c r="F1346" s="4">
        <v>32090.2302359403</v>
      </c>
      <c r="G1346" s="3">
        <v>578309.086186674</v>
      </c>
      <c r="H1346" s="5" t="s">
        <v>349</v>
      </c>
    </row>
    <row r="1347" ht="14.25" customHeight="1">
      <c r="A1347" s="3">
        <v>84020.4975942235</v>
      </c>
      <c r="B1347" s="4">
        <v>5.37784554981367</v>
      </c>
      <c r="C1347" s="4" t="str">
        <f>IF('Данные (для ящика с усами)'!$B1347&lt;4,"менее 3 лет",(IF('Данные (для ящика с усами)'!$B1347&lt;7,"4-6 лет","7+ лет")))</f>
        <v>4-6 лет</v>
      </c>
      <c r="D1347" s="4">
        <v>7.32843504572457</v>
      </c>
      <c r="E1347" s="4">
        <v>4.24</v>
      </c>
      <c r="F1347" s="4">
        <v>25975.5058291333</v>
      </c>
      <c r="G1347" s="3">
        <v>1458009.21052569</v>
      </c>
      <c r="H1347" s="5" t="s">
        <v>4642</v>
      </c>
    </row>
    <row r="1348" ht="14.25" customHeight="1">
      <c r="A1348" s="3">
        <v>57456.9971641822</v>
      </c>
      <c r="B1348" s="4">
        <v>5.37824475786655</v>
      </c>
      <c r="C1348" s="4" t="str">
        <f>IF('Данные (для ящика с усами)'!$B1348&lt;4,"менее 3 лет",(IF('Данные (для ящика с усами)'!$B1348&lt;7,"4-6 лет","7+ лет")))</f>
        <v>4-6 лет</v>
      </c>
      <c r="D1348" s="4">
        <v>7.85734301550435</v>
      </c>
      <c r="E1348" s="4">
        <v>6.22</v>
      </c>
      <c r="F1348" s="4">
        <v>37378.9508927937</v>
      </c>
      <c r="G1348" s="3">
        <v>1061222.53686883</v>
      </c>
      <c r="H1348" s="5" t="s">
        <v>742</v>
      </c>
    </row>
    <row r="1349" ht="14.25" customHeight="1">
      <c r="A1349" s="3">
        <v>73302.4374790608</v>
      </c>
      <c r="B1349" s="4">
        <v>5.37858404735042</v>
      </c>
      <c r="C1349" s="4" t="str">
        <f>IF('Данные (для ящика с усами)'!$B1349&lt;4,"менее 3 лет",(IF('Данные (для ящика с усами)'!$B1349&lt;7,"4-6 лет","7+ лет")))</f>
        <v>4-6 лет</v>
      </c>
      <c r="D1349" s="4">
        <v>7.0227224819899</v>
      </c>
      <c r="E1349" s="4">
        <v>6.36</v>
      </c>
      <c r="F1349" s="4">
        <v>43445.4391653898</v>
      </c>
      <c r="G1349" s="3">
        <v>1222277.09102041</v>
      </c>
      <c r="H1349" s="5" t="s">
        <v>3348</v>
      </c>
    </row>
    <row r="1350" ht="14.25" customHeight="1">
      <c r="A1350" s="3">
        <v>61983.7999352488</v>
      </c>
      <c r="B1350" s="4">
        <v>5.37908485958058</v>
      </c>
      <c r="C1350" s="4" t="str">
        <f>IF('Данные (для ящика с усами)'!$B1350&lt;4,"менее 3 лет",(IF('Данные (для ящика с усами)'!$B1350&lt;7,"4-6 лет","7+ лет")))</f>
        <v>4-6 лет</v>
      </c>
      <c r="D1350" s="4">
        <v>6.22886367140528</v>
      </c>
      <c r="E1350" s="4">
        <v>4.41</v>
      </c>
      <c r="F1350" s="4">
        <v>49837.5774801729</v>
      </c>
      <c r="G1350" s="3">
        <v>1151189.64220953</v>
      </c>
      <c r="H1350" s="5" t="s">
        <v>1343</v>
      </c>
    </row>
    <row r="1351" ht="14.25" customHeight="1">
      <c r="A1351" s="3">
        <v>55516.6571663375</v>
      </c>
      <c r="B1351" s="4">
        <v>5.37911440117271</v>
      </c>
      <c r="C1351" s="4" t="str">
        <f>IF('Данные (для ящика с усами)'!$B1351&lt;4,"менее 3 лет",(IF('Данные (для ящика с усами)'!$B1351&lt;7,"4-6 лет","7+ лет")))</f>
        <v>4-6 лет</v>
      </c>
      <c r="D1351" s="4">
        <v>5.73259325993979</v>
      </c>
      <c r="E1351" s="4">
        <v>4.34</v>
      </c>
      <c r="F1351" s="4">
        <v>40537.0964823667</v>
      </c>
      <c r="G1351" s="3">
        <v>652991.105424816</v>
      </c>
      <c r="H1351" s="5" t="s">
        <v>549</v>
      </c>
    </row>
    <row r="1352" ht="14.25" customHeight="1">
      <c r="A1352" s="3">
        <v>82416.1322625648</v>
      </c>
      <c r="B1352" s="4">
        <v>5.37946335075573</v>
      </c>
      <c r="C1352" s="4" t="str">
        <f>IF('Данные (для ящика с усами)'!$B1352&lt;4,"менее 3 лет",(IF('Данные (для ящика с усами)'!$B1352&lt;7,"4-6 лет","7+ лет")))</f>
        <v>4-6 лет</v>
      </c>
      <c r="D1352" s="4">
        <v>7.1482361356951</v>
      </c>
      <c r="E1352" s="4">
        <v>3.41</v>
      </c>
      <c r="F1352" s="4">
        <v>15290.3170559035</v>
      </c>
      <c r="G1352" s="3">
        <v>1120349.77312863</v>
      </c>
      <c r="H1352" s="5" t="s">
        <v>4531</v>
      </c>
    </row>
    <row r="1353" ht="14.25" customHeight="1">
      <c r="A1353" s="3">
        <v>70743.1955073386</v>
      </c>
      <c r="B1353" s="4">
        <v>5.379595573745</v>
      </c>
      <c r="C1353" s="4" t="str">
        <f>IF('Данные (для ящика с усами)'!$B1353&lt;4,"менее 3 лет",(IF('Данные (для ящика с усами)'!$B1353&lt;7,"4-6 лет","7+ лет")))</f>
        <v>4-6 лет</v>
      </c>
      <c r="D1353" s="4">
        <v>5.22052770944448</v>
      </c>
      <c r="E1353" s="4">
        <v>3.31</v>
      </c>
      <c r="F1353" s="4">
        <v>26897.7120511459</v>
      </c>
      <c r="G1353" s="3">
        <v>874969.696866377</v>
      </c>
      <c r="H1353" s="5" t="s">
        <v>2882</v>
      </c>
    </row>
    <row r="1354" ht="14.25" customHeight="1">
      <c r="A1354" s="3">
        <v>67846.0486558923</v>
      </c>
      <c r="B1354" s="4">
        <v>5.3797048512529</v>
      </c>
      <c r="C1354" s="4" t="str">
        <f>IF('Данные (для ящика с усами)'!$B1354&lt;4,"менее 3 лет",(IF('Данные (для ящика с усами)'!$B1354&lt;7,"4-6 лет","7+ лет")))</f>
        <v>4-6 лет</v>
      </c>
      <c r="D1354" s="4">
        <v>6.10386333485824</v>
      </c>
      <c r="E1354" s="4">
        <v>4.15</v>
      </c>
      <c r="F1354" s="4">
        <v>27442.0961575983</v>
      </c>
      <c r="G1354" s="3">
        <v>879511.196447478</v>
      </c>
      <c r="H1354" s="5" t="s">
        <v>2344</v>
      </c>
    </row>
    <row r="1355" ht="14.25" customHeight="1">
      <c r="A1355" s="3">
        <v>51142.4060181133</v>
      </c>
      <c r="B1355" s="4">
        <v>5.37970722060579</v>
      </c>
      <c r="C1355" s="4" t="str">
        <f>IF('Данные (для ящика с усами)'!$B1355&lt;4,"менее 3 лет",(IF('Данные (для ящика с усами)'!$B1355&lt;7,"4-6 лет","7+ лет")))</f>
        <v>4-6 лет</v>
      </c>
      <c r="D1355" s="4">
        <v>7.30972178769516</v>
      </c>
      <c r="E1355" s="4">
        <v>6.25</v>
      </c>
      <c r="F1355" s="4">
        <v>41872.6432784777</v>
      </c>
      <c r="G1355" s="3">
        <v>729678.626210307</v>
      </c>
      <c r="H1355" s="5" t="s">
        <v>272</v>
      </c>
    </row>
    <row r="1356" ht="14.25" customHeight="1">
      <c r="A1356" s="3">
        <v>67331.1042789726</v>
      </c>
      <c r="B1356" s="4">
        <v>5.37984613141052</v>
      </c>
      <c r="C1356" s="4" t="str">
        <f>IF('Данные (для ящика с усами)'!$B1356&lt;4,"менее 3 лет",(IF('Данные (для ящика с усами)'!$B1356&lt;7,"4-6 лет","7+ лет")))</f>
        <v>4-6 лет</v>
      </c>
      <c r="D1356" s="4">
        <v>7.58496010903109</v>
      </c>
      <c r="E1356" s="4">
        <v>6.28</v>
      </c>
      <c r="F1356" s="4">
        <v>40755.4726691588</v>
      </c>
      <c r="G1356" s="3">
        <v>1129798.37272535</v>
      </c>
      <c r="H1356" s="5" t="s">
        <v>2253</v>
      </c>
    </row>
    <row r="1357" ht="14.25" customHeight="1">
      <c r="A1357" s="3">
        <v>62995.1921195731</v>
      </c>
      <c r="B1357" s="4">
        <v>5.3801745217293</v>
      </c>
      <c r="C1357" s="4" t="str">
        <f>IF('Данные (для ящика с усами)'!$B1357&lt;4,"менее 3 лет",(IF('Данные (для ящика с усами)'!$B1357&lt;7,"4-6 лет","7+ лет")))</f>
        <v>4-6 лет</v>
      </c>
      <c r="D1357" s="4">
        <v>6.19198145370865</v>
      </c>
      <c r="E1357" s="4">
        <v>4.43</v>
      </c>
      <c r="F1357" s="4">
        <v>34347.2431751713</v>
      </c>
      <c r="G1357" s="3">
        <v>1034760.03994697</v>
      </c>
      <c r="H1357" s="5" t="s">
        <v>1521</v>
      </c>
    </row>
    <row r="1358" ht="14.25" customHeight="1">
      <c r="A1358" s="3">
        <v>66392.5709860294</v>
      </c>
      <c r="B1358" s="4">
        <v>5.38061860265027</v>
      </c>
      <c r="C1358" s="4" t="str">
        <f>IF('Данные (для ящика с усами)'!$B1358&lt;4,"менее 3 лет",(IF('Данные (для ящика с усами)'!$B1358&lt;7,"4-6 лет","7+ лет")))</f>
        <v>4-6 лет</v>
      </c>
      <c r="D1358" s="4">
        <v>8.02328828171811</v>
      </c>
      <c r="E1358" s="4">
        <v>5.13</v>
      </c>
      <c r="F1358" s="4">
        <v>26623.1841605479</v>
      </c>
      <c r="G1358" s="3">
        <v>1255576.27295435</v>
      </c>
      <c r="H1358" s="5" t="s">
        <v>2075</v>
      </c>
    </row>
    <row r="1359" ht="14.25" customHeight="1">
      <c r="A1359" s="3">
        <v>72556.200878776</v>
      </c>
      <c r="B1359" s="4">
        <v>5.38298404561586</v>
      </c>
      <c r="C1359" s="4" t="str">
        <f>IF('Данные (для ящика с усами)'!$B1359&lt;4,"менее 3 лет",(IF('Данные (для ящика с усами)'!$B1359&lt;7,"4-6 лет","7+ лет")))</f>
        <v>4-6 лет</v>
      </c>
      <c r="D1359" s="4">
        <v>7.24561010610893</v>
      </c>
      <c r="E1359" s="4">
        <v>6.42</v>
      </c>
      <c r="F1359" s="4">
        <v>31487.0367172585</v>
      </c>
      <c r="G1359" s="3">
        <v>1247557.69519399</v>
      </c>
      <c r="H1359" s="5" t="s">
        <v>3207</v>
      </c>
    </row>
    <row r="1360" ht="14.25" customHeight="1">
      <c r="A1360" s="3">
        <v>65014.7073392421</v>
      </c>
      <c r="B1360" s="4">
        <v>5.38403549987466</v>
      </c>
      <c r="C1360" s="4" t="str">
        <f>IF('Данные (для ящика с усами)'!$B1360&lt;4,"менее 3 лет",(IF('Данные (для ящика с усами)'!$B1360&lt;7,"4-6 лет","7+ лет")))</f>
        <v>4-6 лет</v>
      </c>
      <c r="D1360" s="4">
        <v>6.53901024131379</v>
      </c>
      <c r="E1360" s="4">
        <v>4.21</v>
      </c>
      <c r="F1360" s="4">
        <v>23416.6594543498</v>
      </c>
      <c r="G1360" s="3">
        <v>1009831.13477698</v>
      </c>
      <c r="H1360" s="5" t="s">
        <v>1849</v>
      </c>
    </row>
    <row r="1361" ht="14.25" customHeight="1">
      <c r="A1361" s="3">
        <v>50881.9106673186</v>
      </c>
      <c r="B1361" s="4">
        <v>5.38413832687433</v>
      </c>
      <c r="C1361" s="4" t="str">
        <f>IF('Данные (для ящика с усами)'!$B1361&lt;4,"менее 3 лет",(IF('Данные (для ящика с усами)'!$B1361&lt;7,"4-6 лет","7+ лет")))</f>
        <v>4-6 лет</v>
      </c>
      <c r="D1361" s="4">
        <v>5.12224148413561</v>
      </c>
      <c r="E1361" s="4">
        <v>3.22</v>
      </c>
      <c r="F1361" s="4">
        <v>35777.2946892266</v>
      </c>
      <c r="G1361" s="3">
        <v>658644.617000323</v>
      </c>
      <c r="H1361" s="5" t="s">
        <v>265</v>
      </c>
    </row>
    <row r="1362" ht="14.25" customHeight="1">
      <c r="A1362" s="3">
        <v>51217.1811603718</v>
      </c>
      <c r="B1362" s="4">
        <v>5.3848414074981</v>
      </c>
      <c r="C1362" s="4" t="str">
        <f>IF('Данные (для ящика с усами)'!$B1362&lt;4,"менее 3 лет",(IF('Данные (для ящика с усами)'!$B1362&lt;7,"4-6 лет","7+ лет")))</f>
        <v>4-6 лет</v>
      </c>
      <c r="D1362" s="4">
        <v>8.77616003355926</v>
      </c>
      <c r="E1362" s="4">
        <v>3.41</v>
      </c>
      <c r="F1362" s="4">
        <v>47089.4750810975</v>
      </c>
      <c r="G1362" s="3">
        <v>1175504.48633204</v>
      </c>
      <c r="H1362" s="5" t="s">
        <v>280</v>
      </c>
    </row>
    <row r="1363" ht="14.25" customHeight="1">
      <c r="A1363" s="3">
        <v>72919.1290135842</v>
      </c>
      <c r="B1363" s="4">
        <v>5.38638650409215</v>
      </c>
      <c r="C1363" s="4" t="str">
        <f>IF('Данные (для ящика с усами)'!$B1363&lt;4,"менее 3 лет",(IF('Данные (для ящика с усами)'!$B1363&lt;7,"4-6 лет","7+ лет")))</f>
        <v>4-6 лет</v>
      </c>
      <c r="D1363" s="4">
        <v>7.27638213509611</v>
      </c>
      <c r="E1363" s="4">
        <v>4.49</v>
      </c>
      <c r="F1363" s="4">
        <v>26625.1390651049</v>
      </c>
      <c r="G1363" s="3">
        <v>1064371.76412005</v>
      </c>
      <c r="H1363" s="5" t="s">
        <v>3263</v>
      </c>
    </row>
    <row r="1364" ht="14.25" customHeight="1">
      <c r="A1364" s="3">
        <v>76568.2347542042</v>
      </c>
      <c r="B1364" s="4">
        <v>5.38691841090171</v>
      </c>
      <c r="C1364" s="4" t="str">
        <f>IF('Данные (для ящика с усами)'!$B1364&lt;4,"менее 3 лет",(IF('Данные (для ящика с усами)'!$B1364&lt;7,"4-6 лет","7+ лет")))</f>
        <v>4-6 лет</v>
      </c>
      <c r="D1364" s="4">
        <v>6.33017437355293</v>
      </c>
      <c r="E1364" s="4">
        <v>4.24</v>
      </c>
      <c r="F1364" s="4">
        <v>30823.9104716434</v>
      </c>
      <c r="G1364" s="3">
        <v>1080170.90685799</v>
      </c>
      <c r="H1364" s="5" t="s">
        <v>3887</v>
      </c>
    </row>
    <row r="1365" ht="14.25" customHeight="1">
      <c r="A1365" s="3">
        <v>77265.7482979845</v>
      </c>
      <c r="B1365" s="4">
        <v>5.38707860873111</v>
      </c>
      <c r="C1365" s="4" t="str">
        <f>IF('Данные (для ящика с усами)'!$B1365&lt;4,"менее 3 лет",(IF('Данные (для ящика с усами)'!$B1365&lt;7,"4-6 лет","7+ лет")))</f>
        <v>4-6 лет</v>
      </c>
      <c r="D1365" s="4">
        <v>7.60001597698701</v>
      </c>
      <c r="E1365" s="4">
        <v>3.46</v>
      </c>
      <c r="F1365" s="4">
        <v>21558.3757455079</v>
      </c>
      <c r="G1365" s="3">
        <v>1097701.94329203</v>
      </c>
      <c r="H1365" s="5" t="s">
        <v>3986</v>
      </c>
    </row>
    <row r="1366" ht="14.25" customHeight="1">
      <c r="A1366" s="3">
        <v>75291.0639572008</v>
      </c>
      <c r="B1366" s="4">
        <v>5.38735292608359</v>
      </c>
      <c r="C1366" s="4" t="str">
        <f>IF('Данные (для ящика с усами)'!$B1366&lt;4,"менее 3 лет",(IF('Данные (для ящика с усами)'!$B1366&lt;7,"4-6 лет","7+ лет")))</f>
        <v>4-6 лет</v>
      </c>
      <c r="D1366" s="4">
        <v>7.29514580074362</v>
      </c>
      <c r="E1366" s="4">
        <v>4.06</v>
      </c>
      <c r="F1366" s="4">
        <v>48224.139135427</v>
      </c>
      <c r="G1366" s="3">
        <v>1657667.33216394</v>
      </c>
      <c r="H1366" s="5" t="s">
        <v>3690</v>
      </c>
    </row>
    <row r="1367" ht="14.25" customHeight="1">
      <c r="A1367" s="3">
        <v>83940.1281584026</v>
      </c>
      <c r="B1367" s="4">
        <v>5.38793186160658</v>
      </c>
      <c r="C1367" s="4" t="str">
        <f>IF('Данные (для ящика с усами)'!$B1367&lt;4,"менее 3 лет",(IF('Данные (для ящика с усами)'!$B1367&lt;7,"4-6 лет","7+ лет")))</f>
        <v>4-6 лет</v>
      </c>
      <c r="D1367" s="4">
        <v>6.58380532039087</v>
      </c>
      <c r="E1367" s="4">
        <v>3.23</v>
      </c>
      <c r="F1367" s="4">
        <v>34602.3779999293</v>
      </c>
      <c r="G1367" s="3">
        <v>1492033.20467368</v>
      </c>
      <c r="H1367" s="5" t="s">
        <v>4638</v>
      </c>
    </row>
    <row r="1368" ht="14.25" customHeight="1">
      <c r="A1368" s="3">
        <v>61015.5078388138</v>
      </c>
      <c r="B1368" s="4">
        <v>5.38928553645724</v>
      </c>
      <c r="C1368" s="4" t="str">
        <f>IF('Данные (для ящика с усами)'!$B1368&lt;4,"менее 3 лет",(IF('Данные (для ящика с усами)'!$B1368&lt;7,"4-6 лет","7+ лет")))</f>
        <v>4-6 лет</v>
      </c>
      <c r="D1368" s="4">
        <v>5.72516030771282</v>
      </c>
      <c r="E1368" s="4">
        <v>4.16</v>
      </c>
      <c r="F1368" s="4">
        <v>39588.2295433295</v>
      </c>
      <c r="G1368" s="3">
        <v>777144.254249344</v>
      </c>
      <c r="H1368" s="5" t="s">
        <v>1193</v>
      </c>
    </row>
    <row r="1369" ht="14.25" customHeight="1">
      <c r="A1369" s="3">
        <v>66789.1618059006</v>
      </c>
      <c r="B1369" s="4">
        <v>5.39003565362926</v>
      </c>
      <c r="C1369" s="4" t="str">
        <f>IF('Данные (для ящика с усами)'!$B1369&lt;4,"менее 3 лет",(IF('Данные (для ящика с усами)'!$B1369&lt;7,"4-6 лет","7+ лет")))</f>
        <v>4-6 лет</v>
      </c>
      <c r="D1369" s="4">
        <v>6.78334670564863</v>
      </c>
      <c r="E1369" s="4">
        <v>4.47</v>
      </c>
      <c r="F1369" s="4">
        <v>35735.3237107219</v>
      </c>
      <c r="G1369" s="3">
        <v>1037033.03862142</v>
      </c>
      <c r="H1369" s="5" t="s">
        <v>2161</v>
      </c>
    </row>
    <row r="1370" ht="14.25" customHeight="1">
      <c r="A1370" s="3">
        <v>63137.9826986833</v>
      </c>
      <c r="B1370" s="4">
        <v>5.3915577879029</v>
      </c>
      <c r="C1370" s="4" t="str">
        <f>IF('Данные (для ящика с усами)'!$B1370&lt;4,"менее 3 лет",(IF('Данные (для ящика с усами)'!$B1370&lt;7,"4-6 лет","7+ лет")))</f>
        <v>4-6 лет</v>
      </c>
      <c r="D1370" s="4">
        <v>6.91377647900668</v>
      </c>
      <c r="E1370" s="4">
        <v>3.36</v>
      </c>
      <c r="F1370" s="4">
        <v>47697.2685946017</v>
      </c>
      <c r="G1370" s="3">
        <v>1153435.09235301</v>
      </c>
      <c r="H1370" s="5" t="s">
        <v>1540</v>
      </c>
    </row>
    <row r="1371" ht="14.25" customHeight="1">
      <c r="A1371" s="3">
        <v>57657.8995570771</v>
      </c>
      <c r="B1371" s="4">
        <v>5.39195740342585</v>
      </c>
      <c r="C1371" s="4" t="str">
        <f>IF('Данные (для ящика с усами)'!$B1371&lt;4,"менее 3 лет",(IF('Данные (для ящика с усами)'!$B1371&lt;7,"4-6 лет","7+ лет")))</f>
        <v>4-6 лет</v>
      </c>
      <c r="D1371" s="4">
        <v>4.90476836927562</v>
      </c>
      <c r="E1371" s="4">
        <v>3.38</v>
      </c>
      <c r="F1371" s="4">
        <v>35437.8870139213</v>
      </c>
      <c r="G1371" s="3">
        <v>731715.264340266</v>
      </c>
      <c r="H1371" s="5" t="s">
        <v>757</v>
      </c>
    </row>
    <row r="1372" ht="14.25" customHeight="1">
      <c r="A1372" s="3">
        <v>48855.3537877544</v>
      </c>
      <c r="B1372" s="4">
        <v>5.39202333738817</v>
      </c>
      <c r="C1372" s="4" t="str">
        <f>IF('Данные (для ящика с усами)'!$B1372&lt;4,"менее 3 лет",(IF('Данные (для ящика с усами)'!$B1372&lt;7,"4-6 лет","7+ лет")))</f>
        <v>4-6 лет</v>
      </c>
      <c r="D1372" s="4">
        <v>7.28920730796012</v>
      </c>
      <c r="E1372" s="4">
        <v>5.08</v>
      </c>
      <c r="F1372" s="4">
        <v>36994.2791453705</v>
      </c>
      <c r="G1372" s="3">
        <v>735952.168889463</v>
      </c>
      <c r="H1372" s="5" t="s">
        <v>174</v>
      </c>
    </row>
    <row r="1373" ht="14.25" customHeight="1">
      <c r="A1373" s="3">
        <v>66698.2473324001</v>
      </c>
      <c r="B1373" s="4">
        <v>5.39209446452057</v>
      </c>
      <c r="C1373" s="4" t="str">
        <f>IF('Данные (для ящика с усами)'!$B1373&lt;4,"менее 3 лет",(IF('Данные (для ящика с усами)'!$B1373&lt;7,"4-6 лет","7+ лет")))</f>
        <v>4-6 лет</v>
      </c>
      <c r="D1373" s="4">
        <v>6.99638304507381</v>
      </c>
      <c r="E1373" s="4">
        <v>4.08</v>
      </c>
      <c r="F1373" s="4">
        <v>40558.239016985</v>
      </c>
      <c r="G1373" s="3">
        <v>1165875.3063766</v>
      </c>
      <c r="H1373" s="5" t="s">
        <v>2140</v>
      </c>
    </row>
    <row r="1374" ht="14.25" customHeight="1">
      <c r="A1374" s="3">
        <v>67866.8999285293</v>
      </c>
      <c r="B1374" s="4">
        <v>5.39397771430114</v>
      </c>
      <c r="C1374" s="4" t="str">
        <f>IF('Данные (для ящика с усами)'!$B1374&lt;4,"менее 3 лет",(IF('Данные (для ящика с усами)'!$B1374&lt;7,"4-6 лет","7+ лет")))</f>
        <v>4-6 лет</v>
      </c>
      <c r="D1374" s="4">
        <v>9.35902245350144</v>
      </c>
      <c r="E1374" s="4">
        <v>5.44</v>
      </c>
      <c r="F1374" s="4">
        <v>43122.5741759885</v>
      </c>
      <c r="G1374" s="3">
        <v>1400961.27878844</v>
      </c>
      <c r="H1374" s="5" t="s">
        <v>2347</v>
      </c>
    </row>
    <row r="1375" ht="14.25" customHeight="1">
      <c r="A1375" s="3">
        <v>83470.5871468883</v>
      </c>
      <c r="B1375" s="4">
        <v>5.39428501664603</v>
      </c>
      <c r="C1375" s="4" t="str">
        <f>IF('Данные (для ящика с усами)'!$B1375&lt;4,"менее 3 лет",(IF('Данные (для ящика с усами)'!$B1375&lt;7,"4-6 лет","7+ лет")))</f>
        <v>4-6 лет</v>
      </c>
      <c r="D1375" s="4">
        <v>8.4308389231867</v>
      </c>
      <c r="E1375" s="4">
        <v>3.14</v>
      </c>
      <c r="F1375" s="4">
        <v>39220.9411426478</v>
      </c>
      <c r="G1375" s="3">
        <v>1694139.12663553</v>
      </c>
      <c r="H1375" s="5" t="s">
        <v>4609</v>
      </c>
    </row>
    <row r="1376" ht="14.25" customHeight="1">
      <c r="A1376" s="3">
        <v>58968.0284690522</v>
      </c>
      <c r="B1376" s="4">
        <v>5.39432197958559</v>
      </c>
      <c r="C1376" s="4" t="str">
        <f>IF('Данные (для ящика с усами)'!$B1376&lt;4,"менее 3 лет",(IF('Данные (для ящика с усами)'!$B1376&lt;7,"4-6 лет","7+ лет")))</f>
        <v>4-6 лет</v>
      </c>
      <c r="D1376" s="4">
        <v>5.68870347961704</v>
      </c>
      <c r="E1376" s="4">
        <v>4.22</v>
      </c>
      <c r="F1376" s="4">
        <v>50936.3308571034</v>
      </c>
      <c r="G1376" s="3">
        <v>992622.769267206</v>
      </c>
      <c r="H1376" s="5" t="s">
        <v>913</v>
      </c>
    </row>
    <row r="1377" ht="14.25" customHeight="1">
      <c r="A1377" s="3">
        <v>83137.3936421275</v>
      </c>
      <c r="B1377" s="4">
        <v>5.39523814150792</v>
      </c>
      <c r="C1377" s="4" t="str">
        <f>IF('Данные (для ящика с усами)'!$B1377&lt;4,"менее 3 лет",(IF('Данные (для ящика с усами)'!$B1377&lt;7,"4-6 лет","7+ лет")))</f>
        <v>4-6 лет</v>
      </c>
      <c r="D1377" s="4">
        <v>5.79022835862958</v>
      </c>
      <c r="E1377" s="4">
        <v>2.46</v>
      </c>
      <c r="F1377" s="4">
        <v>30482.5645874839</v>
      </c>
      <c r="G1377" s="3">
        <v>1079745.11850214</v>
      </c>
      <c r="H1377" s="5" t="s">
        <v>4584</v>
      </c>
    </row>
    <row r="1378" ht="14.25" customHeight="1">
      <c r="A1378" s="3">
        <v>76935.850407305</v>
      </c>
      <c r="B1378" s="4">
        <v>5.39636314179855</v>
      </c>
      <c r="C1378" s="4" t="str">
        <f>IF('Данные (для ящика с усами)'!$B1378&lt;4,"менее 3 лет",(IF('Данные (для ящика с усами)'!$B1378&lt;7,"4-6 лет","7+ лет")))</f>
        <v>4-6 лет</v>
      </c>
      <c r="D1378" s="4">
        <v>9.34917560891092</v>
      </c>
      <c r="E1378" s="4">
        <v>6.5</v>
      </c>
      <c r="F1378" s="4">
        <v>25763.6432489762</v>
      </c>
      <c r="G1378" s="3">
        <v>1642164.21611554</v>
      </c>
      <c r="H1378" s="5" t="s">
        <v>3944</v>
      </c>
    </row>
    <row r="1379" ht="14.25" customHeight="1">
      <c r="A1379" s="3">
        <v>65382.888323478</v>
      </c>
      <c r="B1379" s="4">
        <v>5.39681918001476</v>
      </c>
      <c r="C1379" s="4" t="str">
        <f>IF('Данные (для ящика с усами)'!$B1379&lt;4,"менее 3 лет",(IF('Данные (для ящика с усами)'!$B1379&lt;7,"4-6 лет","7+ лет")))</f>
        <v>4-6 лет</v>
      </c>
      <c r="D1379" s="4">
        <v>7.64838611375402</v>
      </c>
      <c r="E1379" s="4">
        <v>6.08</v>
      </c>
      <c r="F1379" s="4">
        <v>41723.054741227</v>
      </c>
      <c r="G1379" s="3">
        <v>1165253.03271806</v>
      </c>
      <c r="H1379" s="5" t="s">
        <v>1912</v>
      </c>
    </row>
    <row r="1380" ht="14.25" customHeight="1">
      <c r="A1380" s="3">
        <v>49220.0377946105</v>
      </c>
      <c r="B1380" s="4">
        <v>5.39698824489371</v>
      </c>
      <c r="C1380" s="4" t="str">
        <f>IF('Данные (для ящика с усами)'!$B1380&lt;4,"менее 3 лет",(IF('Данные (для ящика с усами)'!$B1380&lt;7,"4-6 лет","7+ лет")))</f>
        <v>4-6 лет</v>
      </c>
      <c r="D1380" s="4">
        <v>6.11002146932872</v>
      </c>
      <c r="E1380" s="4">
        <v>2.33</v>
      </c>
      <c r="F1380" s="4">
        <v>46981.9261009336</v>
      </c>
      <c r="G1380" s="3">
        <v>573434.664234319</v>
      </c>
      <c r="H1380" s="5" t="s">
        <v>187</v>
      </c>
    </row>
    <row r="1381" ht="14.25" customHeight="1">
      <c r="A1381" s="3">
        <v>81516.9865732468</v>
      </c>
      <c r="B1381" s="4">
        <v>5.39771898204347</v>
      </c>
      <c r="C1381" s="4" t="str">
        <f>IF('Данные (для ящика с усами)'!$B1381&lt;4,"менее 3 лет",(IF('Данные (для ящика с усами)'!$B1381&lt;7,"4-6 лет","7+ лет")))</f>
        <v>4-6 лет</v>
      </c>
      <c r="D1381" s="4">
        <v>8.50404490194264</v>
      </c>
      <c r="E1381" s="4">
        <v>5.24</v>
      </c>
      <c r="F1381" s="4">
        <v>33263.1443484238</v>
      </c>
      <c r="G1381" s="3">
        <v>1458912.58449861</v>
      </c>
      <c r="H1381" s="5" t="s">
        <v>4456</v>
      </c>
    </row>
    <row r="1382" ht="14.25" customHeight="1">
      <c r="A1382" s="3">
        <v>72920.8677538581</v>
      </c>
      <c r="B1382" s="4">
        <v>5.39796417136802</v>
      </c>
      <c r="C1382" s="4" t="str">
        <f>IF('Данные (для ящика с усами)'!$B1382&lt;4,"менее 3 лет",(IF('Данные (для ящика с усами)'!$B1382&lt;7,"4-6 лет","7+ лет")))</f>
        <v>4-6 лет</v>
      </c>
      <c r="D1382" s="4">
        <v>7.73695238663482</v>
      </c>
      <c r="E1382" s="4">
        <v>3.43</v>
      </c>
      <c r="F1382" s="4">
        <v>35656.2296909745</v>
      </c>
      <c r="G1382" s="3">
        <v>1125677.60431617</v>
      </c>
      <c r="H1382" s="5" t="s">
        <v>3264</v>
      </c>
    </row>
    <row r="1383" ht="14.25" customHeight="1">
      <c r="A1383" s="3">
        <v>60710.1620819574</v>
      </c>
      <c r="B1383" s="4">
        <v>5.39984959446563</v>
      </c>
      <c r="C1383" s="4" t="str">
        <f>IF('Данные (для ящика с усами)'!$B1383&lt;4,"менее 3 лет",(IF('Данные (для ящика с усами)'!$B1383&lt;7,"4-6 лет","7+ лет")))</f>
        <v>4-6 лет</v>
      </c>
      <c r="D1383" s="4">
        <v>7.92051137504901</v>
      </c>
      <c r="E1383" s="4">
        <v>6.41</v>
      </c>
      <c r="F1383" s="4">
        <v>44101.2405269687</v>
      </c>
      <c r="G1383" s="3">
        <v>1286980.80741779</v>
      </c>
      <c r="H1383" s="5" t="s">
        <v>1133</v>
      </c>
    </row>
    <row r="1384" ht="14.25" customHeight="1">
      <c r="A1384" s="3">
        <v>59920.1736862189</v>
      </c>
      <c r="B1384" s="4">
        <v>5.40027539345168</v>
      </c>
      <c r="C1384" s="4" t="str">
        <f>IF('Данные (для ящика с усами)'!$B1384&lt;4,"менее 3 лет",(IF('Данные (для ящика с усами)'!$B1384&lt;7,"4-6 лет","7+ лет")))</f>
        <v>4-6 лет</v>
      </c>
      <c r="D1384" s="4">
        <v>7.10273057799173</v>
      </c>
      <c r="E1384" s="4">
        <v>5.03</v>
      </c>
      <c r="F1384" s="4">
        <v>62389.8763850515</v>
      </c>
      <c r="G1384" s="3">
        <v>1505628.45349829</v>
      </c>
      <c r="H1384" s="5" t="s">
        <v>1031</v>
      </c>
    </row>
    <row r="1385" ht="14.25" customHeight="1">
      <c r="A1385" s="3">
        <v>81970.4644610438</v>
      </c>
      <c r="B1385" s="4">
        <v>5.40062790647168</v>
      </c>
      <c r="C1385" s="4" t="str">
        <f>IF('Данные (для ящика с усами)'!$B1385&lt;4,"менее 3 лет",(IF('Данные (для ящика с усами)'!$B1385&lt;7,"4-6 лет","7+ лет")))</f>
        <v>4-6 лет</v>
      </c>
      <c r="D1385" s="4">
        <v>6.97930778280628</v>
      </c>
      <c r="E1385" s="4">
        <v>2.38</v>
      </c>
      <c r="F1385" s="4">
        <v>33284.9267025285</v>
      </c>
      <c r="G1385" s="3">
        <v>1325531.15451324</v>
      </c>
      <c r="H1385" s="5" t="s">
        <v>4495</v>
      </c>
    </row>
    <row r="1386" ht="14.25" customHeight="1">
      <c r="A1386" s="3">
        <v>78656.3783651227</v>
      </c>
      <c r="B1386" s="4">
        <v>5.40068914473628</v>
      </c>
      <c r="C1386" s="4" t="str">
        <f>IF('Данные (для ящика с усами)'!$B1386&lt;4,"менее 3 лет",(IF('Данные (для ящика с усами)'!$B1386&lt;7,"4-6 лет","7+ лет")))</f>
        <v>4-6 лет</v>
      </c>
      <c r="D1386" s="4">
        <v>7.63246969447556</v>
      </c>
      <c r="E1386" s="4">
        <v>3.13</v>
      </c>
      <c r="F1386" s="4">
        <v>30157.6295000705</v>
      </c>
      <c r="G1386" s="3">
        <v>1440246.32987309</v>
      </c>
      <c r="H1386" s="5" t="s">
        <v>4163</v>
      </c>
    </row>
    <row r="1387" ht="14.25" customHeight="1">
      <c r="A1387" s="3">
        <v>53847.549685326</v>
      </c>
      <c r="B1387" s="4">
        <v>5.4008518944052</v>
      </c>
      <c r="C1387" s="4" t="str">
        <f>IF('Данные (для ящика с усами)'!$B1387&lt;4,"менее 3 лет",(IF('Данные (для ящика с усами)'!$B1387&lt;7,"4-6 лет","7+ лет")))</f>
        <v>4-6 лет</v>
      </c>
      <c r="D1387" s="4">
        <v>6.06373459241007</v>
      </c>
      <c r="E1387" s="4">
        <v>4.25</v>
      </c>
      <c r="F1387" s="4">
        <v>23852.6949556382</v>
      </c>
      <c r="G1387" s="3">
        <v>569876.774880628</v>
      </c>
      <c r="H1387" s="5" t="s">
        <v>428</v>
      </c>
    </row>
    <row r="1388" ht="14.25" customHeight="1">
      <c r="A1388" s="3">
        <v>90972.4061270065</v>
      </c>
      <c r="B1388" s="4">
        <v>5.40191320110672</v>
      </c>
      <c r="C1388" s="4" t="str">
        <f>IF('Данные (для ящика с усами)'!$B1388&lt;4,"менее 3 лет",(IF('Данные (для ящика с усами)'!$B1388&lt;7,"4-6 лет","7+ лет")))</f>
        <v>4-6 лет</v>
      </c>
      <c r="D1388" s="4">
        <v>7.32322484648487</v>
      </c>
      <c r="E1388" s="4">
        <v>3.37</v>
      </c>
      <c r="F1388" s="4">
        <v>24943.9619394055</v>
      </c>
      <c r="G1388" s="3">
        <v>1442079.05731339</v>
      </c>
      <c r="H1388" s="5" t="s">
        <v>4921</v>
      </c>
    </row>
    <row r="1389" ht="14.25" customHeight="1">
      <c r="A1389" s="3">
        <v>70021.8814301759</v>
      </c>
      <c r="B1389" s="4">
        <v>5.40204022137215</v>
      </c>
      <c r="C1389" s="4" t="str">
        <f>IF('Данные (для ящика с усами)'!$B1389&lt;4,"менее 3 лет",(IF('Данные (для ящика с усами)'!$B1389&lt;7,"4-6 лет","7+ лет")))</f>
        <v>4-6 лет</v>
      </c>
      <c r="D1389" s="4">
        <v>7.689611153688</v>
      </c>
      <c r="E1389" s="4">
        <v>4.28</v>
      </c>
      <c r="F1389" s="4">
        <v>26767.5316461257</v>
      </c>
      <c r="G1389" s="3">
        <v>1136347.79231924</v>
      </c>
      <c r="H1389" s="5" t="s">
        <v>2754</v>
      </c>
    </row>
    <row r="1390" ht="14.25" customHeight="1">
      <c r="A1390" s="3">
        <v>45530.7680352364</v>
      </c>
      <c r="B1390" s="4">
        <v>5.40234061676309</v>
      </c>
      <c r="C1390" s="4" t="str">
        <f>IF('Данные (для ящика с усами)'!$B1390&lt;4,"менее 3 лет",(IF('Данные (для ящика с усами)'!$B1390&lt;7,"4-6 лет","7+ лет")))</f>
        <v>4-6 лет</v>
      </c>
      <c r="D1390" s="4">
        <v>7.06974370588449</v>
      </c>
      <c r="E1390" s="4">
        <v>3.32</v>
      </c>
      <c r="F1390" s="4">
        <v>31000.2990365288</v>
      </c>
      <c r="G1390" s="3">
        <v>426906.18286889</v>
      </c>
      <c r="H1390" s="5" t="s">
        <v>89</v>
      </c>
    </row>
    <row r="1391" ht="14.25" customHeight="1">
      <c r="A1391" s="3">
        <v>55845.546157116</v>
      </c>
      <c r="B1391" s="4">
        <v>5.40246349663321</v>
      </c>
      <c r="C1391" s="4" t="str">
        <f>IF('Данные (для ящика с усами)'!$B1391&lt;4,"менее 3 лет",(IF('Данные (для ящика с усами)'!$B1391&lt;7,"4-6 лет","7+ лет")))</f>
        <v>4-6 лет</v>
      </c>
      <c r="D1391" s="4">
        <v>6.51568333841617</v>
      </c>
      <c r="E1391" s="4">
        <v>2.38</v>
      </c>
      <c r="F1391" s="4">
        <v>43790.6653686269</v>
      </c>
      <c r="G1391" s="3">
        <v>919963.008583287</v>
      </c>
      <c r="H1391" s="5" t="s">
        <v>586</v>
      </c>
    </row>
    <row r="1392" ht="14.25" customHeight="1">
      <c r="A1392" s="3">
        <v>67946.7146756132</v>
      </c>
      <c r="B1392" s="4">
        <v>5.40317567290081</v>
      </c>
      <c r="C1392" s="4" t="str">
        <f>IF('Данные (для ящика с усами)'!$B1392&lt;4,"менее 3 лет",(IF('Данные (для ящика с усами)'!$B1392&lt;7,"4-6 лет","7+ лет")))</f>
        <v>4-6 лет</v>
      </c>
      <c r="D1392" s="4">
        <v>5.67113634278544</v>
      </c>
      <c r="E1392" s="4">
        <v>3.21</v>
      </c>
      <c r="F1392" s="4">
        <v>35197.9425690253</v>
      </c>
      <c r="G1392" s="3">
        <v>1043483.91513203</v>
      </c>
      <c r="H1392" s="5" t="s">
        <v>2361</v>
      </c>
    </row>
    <row r="1393" ht="14.25" customHeight="1">
      <c r="A1393" s="3">
        <v>68720.9217123271</v>
      </c>
      <c r="B1393" s="4">
        <v>5.40409794714163</v>
      </c>
      <c r="C1393" s="4" t="str">
        <f>IF('Данные (для ящика с усами)'!$B1393&lt;4,"менее 3 лет",(IF('Данные (для ящика с усами)'!$B1393&lt;7,"4-6 лет","7+ лет")))</f>
        <v>4-6 лет</v>
      </c>
      <c r="D1393" s="4">
        <v>6.69902184665239</v>
      </c>
      <c r="E1393" s="4">
        <v>2.05</v>
      </c>
      <c r="F1393" s="4">
        <v>45887.3456196691</v>
      </c>
      <c r="G1393" s="3">
        <v>1343537.17846673</v>
      </c>
      <c r="H1393" s="5" t="s">
        <v>2492</v>
      </c>
    </row>
    <row r="1394" ht="14.25" customHeight="1">
      <c r="A1394" s="3">
        <v>59580.3316234131</v>
      </c>
      <c r="B1394" s="4">
        <v>5.40514156755646</v>
      </c>
      <c r="C1394" s="4" t="str">
        <f>IF('Данные (для ящика с усами)'!$B1394&lt;4,"менее 3 лет",(IF('Данные (для ящика с усами)'!$B1394&lt;7,"4-6 лет","7+ лет")))</f>
        <v>4-6 лет</v>
      </c>
      <c r="D1394" s="4">
        <v>7.31212465973818</v>
      </c>
      <c r="E1394" s="4">
        <v>4.03</v>
      </c>
      <c r="F1394" s="4">
        <v>38525.2392009525</v>
      </c>
      <c r="G1394" s="3">
        <v>1096173.16778533</v>
      </c>
      <c r="H1394" s="5" t="s">
        <v>990</v>
      </c>
    </row>
    <row r="1395" ht="14.25" customHeight="1">
      <c r="A1395" s="3">
        <v>61885.5464403288</v>
      </c>
      <c r="B1395" s="4">
        <v>5.40526596917388</v>
      </c>
      <c r="C1395" s="4" t="str">
        <f>IF('Данные (для ящика с усами)'!$B1395&lt;4,"менее 3 лет",(IF('Данные (для ящика с усами)'!$B1395&lt;7,"4-6 лет","7+ лет")))</f>
        <v>4-6 лет</v>
      </c>
      <c r="D1395" s="4">
        <v>6.91419576959882</v>
      </c>
      <c r="E1395" s="4">
        <v>3.22</v>
      </c>
      <c r="F1395" s="4">
        <v>48726.951303303</v>
      </c>
      <c r="G1395" s="3">
        <v>1352135.96726418</v>
      </c>
      <c r="H1395" s="5" t="s">
        <v>1328</v>
      </c>
    </row>
    <row r="1396" ht="14.25" customHeight="1">
      <c r="A1396" s="3">
        <v>81997.6849592653</v>
      </c>
      <c r="B1396" s="4">
        <v>5.40530708690702</v>
      </c>
      <c r="C1396" s="4" t="str">
        <f>IF('Данные (для ящика с усами)'!$B1396&lt;4,"менее 3 лет",(IF('Данные (для ящика с усами)'!$B1396&lt;7,"4-6 лет","7+ лет")))</f>
        <v>4-6 лет</v>
      </c>
      <c r="D1396" s="4">
        <v>4.47209821867371</v>
      </c>
      <c r="E1396" s="4">
        <v>4.46</v>
      </c>
      <c r="F1396" s="4">
        <v>38628.4134138222</v>
      </c>
      <c r="G1396" s="3">
        <v>1232872.35617141</v>
      </c>
      <c r="H1396" s="5" t="s">
        <v>4498</v>
      </c>
    </row>
    <row r="1397" ht="14.25" customHeight="1">
      <c r="A1397" s="3">
        <v>57477.9507623293</v>
      </c>
      <c r="B1397" s="4">
        <v>5.40544482120495</v>
      </c>
      <c r="C1397" s="4" t="str">
        <f>IF('Данные (для ящика с усами)'!$B1397&lt;4,"менее 3 лет",(IF('Данные (для ящика с усами)'!$B1397&lt;7,"4-6 лет","7+ лет")))</f>
        <v>4-6 лет</v>
      </c>
      <c r="D1397" s="4">
        <v>7.20717282222366</v>
      </c>
      <c r="E1397" s="4">
        <v>6.35</v>
      </c>
      <c r="F1397" s="4">
        <v>23649.9688699109</v>
      </c>
      <c r="G1397" s="3">
        <v>568703.183833562</v>
      </c>
      <c r="H1397" s="5" t="s">
        <v>744</v>
      </c>
    </row>
    <row r="1398" ht="14.25" customHeight="1">
      <c r="A1398" s="3">
        <v>87765.5242278395</v>
      </c>
      <c r="B1398" s="4">
        <v>5.40698127237893</v>
      </c>
      <c r="C1398" s="4" t="str">
        <f>IF('Данные (для ящика с усами)'!$B1398&lt;4,"менее 3 лет",(IF('Данные (для ящика с усами)'!$B1398&lt;7,"4-6 лет","7+ лет")))</f>
        <v>4-6 лет</v>
      </c>
      <c r="D1398" s="4">
        <v>8.24463276345127</v>
      </c>
      <c r="E1398" s="4">
        <v>6.41</v>
      </c>
      <c r="F1398" s="4">
        <v>39910.3397051992</v>
      </c>
      <c r="G1398" s="3">
        <v>1739628.38266965</v>
      </c>
      <c r="H1398" s="5" t="s">
        <v>4827</v>
      </c>
    </row>
    <row r="1399" ht="14.25" customHeight="1">
      <c r="A1399" s="3">
        <v>89286.0832488416</v>
      </c>
      <c r="B1399" s="4">
        <v>5.40713862235393</v>
      </c>
      <c r="C1399" s="4" t="str">
        <f>IF('Данные (для ящика с усами)'!$B1399&lt;4,"менее 3 лет",(IF('Данные (для ящика с усами)'!$B1399&lt;7,"4-6 лет","7+ лет")))</f>
        <v>4-6 лет</v>
      </c>
      <c r="D1399" s="4">
        <v>6.79712562603754</v>
      </c>
      <c r="E1399" s="4">
        <v>2.45</v>
      </c>
      <c r="F1399" s="4">
        <v>26176.7661494026</v>
      </c>
      <c r="G1399" s="3">
        <v>1340909.79865687</v>
      </c>
      <c r="H1399" s="5" t="s">
        <v>4883</v>
      </c>
    </row>
    <row r="1400" ht="14.25" customHeight="1">
      <c r="A1400" s="3">
        <v>75339.9158209788</v>
      </c>
      <c r="B1400" s="4">
        <v>5.40747824098559</v>
      </c>
      <c r="C1400" s="4" t="str">
        <f>IF('Данные (для ящика с усами)'!$B1400&lt;4,"менее 3 лет",(IF('Данные (для ящика с усами)'!$B1400&lt;7,"4-6 лет","7+ лет")))</f>
        <v>4-6 лет</v>
      </c>
      <c r="D1400" s="4">
        <v>7.42215628690159</v>
      </c>
      <c r="E1400" s="4">
        <v>5.07</v>
      </c>
      <c r="F1400" s="4">
        <v>49307.2098091536</v>
      </c>
      <c r="G1400" s="3">
        <v>1383563.5742572</v>
      </c>
      <c r="H1400" s="5" t="s">
        <v>3697</v>
      </c>
    </row>
    <row r="1401" ht="14.25" customHeight="1">
      <c r="A1401" s="3">
        <v>77345.472378541</v>
      </c>
      <c r="B1401" s="4">
        <v>5.40751462859392</v>
      </c>
      <c r="C1401" s="4" t="str">
        <f>IF('Данные (для ящика с усами)'!$B1401&lt;4,"менее 3 лет",(IF('Данные (для ящика с усами)'!$B1401&lt;7,"4-6 лет","7+ лет")))</f>
        <v>4-6 лет</v>
      </c>
      <c r="D1401" s="4">
        <v>8.24317847671157</v>
      </c>
      <c r="E1401" s="4">
        <v>3.11</v>
      </c>
      <c r="F1401" s="4">
        <v>26706.9110288677</v>
      </c>
      <c r="G1401" s="3">
        <v>1137069.30717901</v>
      </c>
      <c r="H1401" s="5" t="s">
        <v>3999</v>
      </c>
    </row>
    <row r="1402" ht="14.25" customHeight="1">
      <c r="A1402" s="3">
        <v>73255.2311135268</v>
      </c>
      <c r="B1402" s="4">
        <v>5.40787211192303</v>
      </c>
      <c r="C1402" s="4" t="str">
        <f>IF('Данные (для ящика с усами)'!$B1402&lt;4,"менее 3 лет",(IF('Данные (для ящика с усами)'!$B1402&lt;7,"4-6 лет","7+ лет")))</f>
        <v>4-6 лет</v>
      </c>
      <c r="D1402" s="4">
        <v>6.1486753052455</v>
      </c>
      <c r="E1402" s="4">
        <v>3.24</v>
      </c>
      <c r="F1402" s="4">
        <v>41368.9547418103</v>
      </c>
      <c r="G1402" s="3">
        <v>1413105.49480348</v>
      </c>
      <c r="H1402" s="5" t="s">
        <v>3333</v>
      </c>
    </row>
    <row r="1403" ht="14.25" customHeight="1">
      <c r="A1403" s="3">
        <v>58054.099477659</v>
      </c>
      <c r="B1403" s="4">
        <v>5.40810190433742</v>
      </c>
      <c r="C1403" s="4" t="str">
        <f>IF('Данные (для ящика с усами)'!$B1403&lt;4,"менее 3 лет",(IF('Данные (для ящика с усами)'!$B1403&lt;7,"4-6 лет","7+ лет")))</f>
        <v>4-6 лет</v>
      </c>
      <c r="D1403" s="4">
        <v>7.14354225259126</v>
      </c>
      <c r="E1403" s="4">
        <v>6.13</v>
      </c>
      <c r="F1403" s="4">
        <v>35257.7175930887</v>
      </c>
      <c r="G1403" s="3">
        <v>781482.583221976</v>
      </c>
      <c r="H1403" s="5" t="s">
        <v>805</v>
      </c>
    </row>
    <row r="1404" ht="14.25" customHeight="1">
      <c r="A1404" s="3">
        <v>74490.6392430549</v>
      </c>
      <c r="B1404" s="4">
        <v>5.40865254535224</v>
      </c>
      <c r="C1404" s="4" t="str">
        <f>IF('Данные (для ящика с усами)'!$B1404&lt;4,"менее 3 лет",(IF('Данные (для ящика с усами)'!$B1404&lt;7,"4-6 лет","7+ лет")))</f>
        <v>4-6 лет</v>
      </c>
      <c r="D1404" s="4">
        <v>8.45736226703513</v>
      </c>
      <c r="E1404" s="4">
        <v>4.1</v>
      </c>
      <c r="F1404" s="4">
        <v>35563.4561315218</v>
      </c>
      <c r="G1404" s="3">
        <v>1358213.90612805</v>
      </c>
      <c r="H1404" s="5" t="s">
        <v>3562</v>
      </c>
    </row>
    <row r="1405" ht="14.25" customHeight="1">
      <c r="A1405" s="3">
        <v>58469.9122025115</v>
      </c>
      <c r="B1405" s="4">
        <v>5.4088999650511</v>
      </c>
      <c r="C1405" s="4" t="str">
        <f>IF('Данные (для ящика с усами)'!$B1405&lt;4,"менее 3 лет",(IF('Данные (для ящика с усами)'!$B1405&lt;7,"4-6 лет","7+ лет")))</f>
        <v>4-6 лет</v>
      </c>
      <c r="D1405" s="4">
        <v>4.80738745807032</v>
      </c>
      <c r="E1405" s="4">
        <v>2.26</v>
      </c>
      <c r="F1405" s="4">
        <v>33547.9848212569</v>
      </c>
      <c r="G1405" s="3">
        <v>568977.072769081</v>
      </c>
      <c r="H1405" s="5" t="s">
        <v>854</v>
      </c>
    </row>
    <row r="1406" ht="14.25" customHeight="1">
      <c r="A1406" s="3">
        <v>44710.1834637004</v>
      </c>
      <c r="B1406" s="4">
        <v>5.40912831110546</v>
      </c>
      <c r="C1406" s="4" t="str">
        <f>IF('Данные (для ящика с усами)'!$B1406&lt;4,"менее 3 лет",(IF('Данные (для ящика с усами)'!$B1406&lt;7,"4-6 лет","7+ лет")))</f>
        <v>4-6 лет</v>
      </c>
      <c r="D1406" s="4">
        <v>8.95134440079724</v>
      </c>
      <c r="E1406" s="4">
        <v>4.06</v>
      </c>
      <c r="F1406" s="4">
        <v>56584.4138049956</v>
      </c>
      <c r="G1406" s="3">
        <v>1048800.65127553</v>
      </c>
      <c r="H1406" s="5" t="s">
        <v>75</v>
      </c>
    </row>
    <row r="1407" ht="14.25" customHeight="1">
      <c r="A1407" s="3">
        <v>71183.7375052933</v>
      </c>
      <c r="B1407" s="4">
        <v>5.40987413477745</v>
      </c>
      <c r="C1407" s="4" t="str">
        <f>IF('Данные (для ящика с усами)'!$B1407&lt;4,"менее 3 лет",(IF('Данные (для ящика с усами)'!$B1407&lt;7,"4-6 лет","7+ лет")))</f>
        <v>4-6 лет</v>
      </c>
      <c r="D1407" s="4">
        <v>7.40181464348883</v>
      </c>
      <c r="E1407" s="4">
        <v>4.09</v>
      </c>
      <c r="F1407" s="4">
        <v>46955.0101292314</v>
      </c>
      <c r="G1407" s="3">
        <v>1375497.97292161</v>
      </c>
      <c r="H1407" s="5" t="s">
        <v>2971</v>
      </c>
    </row>
    <row r="1408" ht="14.25" customHeight="1">
      <c r="A1408" s="3">
        <v>60840.4909712843</v>
      </c>
      <c r="B1408" s="4">
        <v>5.4099337651688</v>
      </c>
      <c r="C1408" s="4" t="str">
        <f>IF('Данные (для ящика с усами)'!$B1408&lt;4,"менее 3 лет",(IF('Данные (для ящика с усами)'!$B1408&lt;7,"4-6 лет","7+ лет")))</f>
        <v>4-6 лет</v>
      </c>
      <c r="D1408" s="4">
        <v>6.50180975200994</v>
      </c>
      <c r="E1408" s="4">
        <v>2.47</v>
      </c>
      <c r="F1408" s="4">
        <v>36241.3009891279</v>
      </c>
      <c r="G1408" s="3">
        <v>971099.475398685</v>
      </c>
      <c r="H1408" s="5" t="s">
        <v>1159</v>
      </c>
    </row>
    <row r="1409" ht="14.25" customHeight="1">
      <c r="A1409" s="3">
        <v>78355.3536999503</v>
      </c>
      <c r="B1409" s="4">
        <v>5.41008633044866</v>
      </c>
      <c r="C1409" s="4" t="str">
        <f>IF('Данные (для ящика с усами)'!$B1409&lt;4,"менее 3 лет",(IF('Данные (для ящика с усами)'!$B1409&lt;7,"4-6 лет","7+ лет")))</f>
        <v>4-6 лет</v>
      </c>
      <c r="D1409" s="4">
        <v>6.85825909584992</v>
      </c>
      <c r="E1409" s="4">
        <v>4.02</v>
      </c>
      <c r="F1409" s="4">
        <v>26740.9545740311</v>
      </c>
      <c r="G1409" s="3">
        <v>1277112.11694546</v>
      </c>
      <c r="H1409" s="5" t="s">
        <v>4128</v>
      </c>
    </row>
    <row r="1410" ht="14.25" customHeight="1">
      <c r="A1410" s="3">
        <v>65431.3247994733</v>
      </c>
      <c r="B1410" s="4">
        <v>5.41062394620377</v>
      </c>
      <c r="C1410" s="4" t="str">
        <f>IF('Данные (для ящика с усами)'!$B1410&lt;4,"менее 3 лет",(IF('Данные (для ящика с усами)'!$B1410&lt;7,"4-6 лет","7+ лет")))</f>
        <v>4-6 лет</v>
      </c>
      <c r="D1410" s="4">
        <v>7.53828411017444</v>
      </c>
      <c r="E1410" s="4">
        <v>6.43</v>
      </c>
      <c r="F1410" s="4">
        <v>23365.4446190273</v>
      </c>
      <c r="G1410" s="3">
        <v>989643.031389013</v>
      </c>
      <c r="H1410" s="5" t="s">
        <v>1919</v>
      </c>
    </row>
    <row r="1411" ht="14.25" customHeight="1">
      <c r="A1411" s="3">
        <v>71277.2684292701</v>
      </c>
      <c r="B1411" s="4">
        <v>5.41187741492985</v>
      </c>
      <c r="C1411" s="4" t="str">
        <f>IF('Данные (для ящика с усами)'!$B1411&lt;4,"менее 3 лет",(IF('Данные (для ящика с усами)'!$B1411&lt;7,"4-6 лет","7+ лет")))</f>
        <v>4-6 лет</v>
      </c>
      <c r="D1411" s="4">
        <v>6.28657947944278</v>
      </c>
      <c r="E1411" s="4">
        <v>3.17</v>
      </c>
      <c r="F1411" s="4">
        <v>36325.7876180925</v>
      </c>
      <c r="G1411" s="3">
        <v>996996.355385565</v>
      </c>
      <c r="H1411" s="5" t="s">
        <v>2986</v>
      </c>
    </row>
    <row r="1412" ht="14.25" customHeight="1">
      <c r="A1412" s="3">
        <v>56349.9749248234</v>
      </c>
      <c r="B1412" s="4">
        <v>5.4120441528792</v>
      </c>
      <c r="C1412" s="4" t="str">
        <f>IF('Данные (для ящика с усами)'!$B1412&lt;4,"менее 3 лет",(IF('Данные (для ящика с усами)'!$B1412&lt;7,"4-6 лет","7+ лет")))</f>
        <v>4-6 лет</v>
      </c>
      <c r="D1412" s="4">
        <v>6.69466841851563</v>
      </c>
      <c r="E1412" s="4">
        <v>4.04</v>
      </c>
      <c r="F1412" s="4">
        <v>31048.9908332516</v>
      </c>
      <c r="G1412" s="3">
        <v>592512.428322812</v>
      </c>
      <c r="H1412" s="5" t="s">
        <v>633</v>
      </c>
    </row>
    <row r="1413" ht="14.25" customHeight="1">
      <c r="A1413" s="3">
        <v>63022.7879092463</v>
      </c>
      <c r="B1413" s="4">
        <v>5.41214290541622</v>
      </c>
      <c r="C1413" s="4" t="str">
        <f>IF('Данные (для ящика с усами)'!$B1413&lt;4,"менее 3 лет",(IF('Данные (для ящика с усами)'!$B1413&lt;7,"4-6 лет","7+ лет")))</f>
        <v>4-6 лет</v>
      </c>
      <c r="D1413" s="4">
        <v>5.48183033541886</v>
      </c>
      <c r="E1413" s="4">
        <v>2.37</v>
      </c>
      <c r="F1413" s="4">
        <v>33582.6852456201</v>
      </c>
      <c r="G1413" s="3">
        <v>904789.612244018</v>
      </c>
      <c r="H1413" s="5" t="s">
        <v>1525</v>
      </c>
    </row>
    <row r="1414" ht="14.25" customHeight="1">
      <c r="A1414" s="3">
        <v>70602.2596701041</v>
      </c>
      <c r="B1414" s="4">
        <v>5.41226497085513</v>
      </c>
      <c r="C1414" s="4" t="str">
        <f>IF('Данные (для ящика с усами)'!$B1414&lt;4,"менее 3 лет",(IF('Данные (для ящика с усами)'!$B1414&lt;7,"4-6 лет","7+ лет")))</f>
        <v>4-6 лет</v>
      </c>
      <c r="D1414" s="4">
        <v>5.53928651920318</v>
      </c>
      <c r="E1414" s="4">
        <v>4.06</v>
      </c>
      <c r="F1414" s="4">
        <v>35594.2241761131</v>
      </c>
      <c r="G1414" s="3">
        <v>883021.896376765</v>
      </c>
      <c r="H1414" s="5" t="s">
        <v>2855</v>
      </c>
    </row>
    <row r="1415" ht="14.25" customHeight="1">
      <c r="A1415" s="3">
        <v>83736.2169628259</v>
      </c>
      <c r="B1415" s="4">
        <v>5.41424096269871</v>
      </c>
      <c r="C1415" s="4" t="str">
        <f>IF('Данные (для ящика с усами)'!$B1415&lt;4,"менее 3 лет",(IF('Данные (для ящика с усами)'!$B1415&lt;7,"4-6 лет","7+ лет")))</f>
        <v>4-6 лет</v>
      </c>
      <c r="D1415" s="4">
        <v>8.00730335613617</v>
      </c>
      <c r="E1415" s="4">
        <v>6.08</v>
      </c>
      <c r="F1415" s="4">
        <v>38251.5932791899</v>
      </c>
      <c r="G1415" s="3">
        <v>1742922.63977118</v>
      </c>
      <c r="H1415" s="5" t="s">
        <v>4625</v>
      </c>
    </row>
    <row r="1416" ht="14.25" customHeight="1">
      <c r="A1416" s="3">
        <v>63630.6077947432</v>
      </c>
      <c r="B1416" s="4">
        <v>5.41438820612035</v>
      </c>
      <c r="C1416" s="4" t="str">
        <f>IF('Данные (для ящика с усами)'!$B1416&lt;4,"менее 3 лет",(IF('Данные (для ящика с усами)'!$B1416&lt;7,"4-6 лет","7+ лет")))</f>
        <v>4-6 лет</v>
      </c>
      <c r="D1416" s="4">
        <v>7.39019749074237</v>
      </c>
      <c r="E1416" s="4">
        <v>5.17</v>
      </c>
      <c r="F1416" s="4">
        <v>23129.1162744541</v>
      </c>
      <c r="G1416" s="3">
        <v>933306.28772076</v>
      </c>
      <c r="H1416" s="5" t="s">
        <v>1629</v>
      </c>
    </row>
    <row r="1417" ht="14.25" customHeight="1">
      <c r="A1417" s="3">
        <v>47266.3439178741</v>
      </c>
      <c r="B1417" s="4">
        <v>5.4145656009548</v>
      </c>
      <c r="C1417" s="4" t="str">
        <f>IF('Данные (для ящика с усами)'!$B1417&lt;4,"менее 3 лет",(IF('Данные (для ящика с усами)'!$B1417&lt;7,"4-6 лет","7+ лет")))</f>
        <v>4-6 лет</v>
      </c>
      <c r="D1417" s="4">
        <v>5.37936322458349</v>
      </c>
      <c r="E1417" s="4">
        <v>3.4</v>
      </c>
      <c r="F1417" s="4">
        <v>33421.9554059601</v>
      </c>
      <c r="G1417" s="3">
        <v>476006.444514439</v>
      </c>
      <c r="H1417" s="5" t="s">
        <v>131</v>
      </c>
    </row>
    <row r="1418" ht="14.25" customHeight="1">
      <c r="A1418" s="3">
        <v>65132.4715876023</v>
      </c>
      <c r="B1418" s="4">
        <v>5.41551945138649</v>
      </c>
      <c r="C1418" s="4" t="str">
        <f>IF('Данные (для ящика с усами)'!$B1418&lt;4,"менее 3 лет",(IF('Данные (для ящика с усами)'!$B1418&lt;7,"4-6 лет","7+ лет")))</f>
        <v>4-6 лет</v>
      </c>
      <c r="D1418" s="4">
        <v>7.73637316125652</v>
      </c>
      <c r="E1418" s="4">
        <v>6.28</v>
      </c>
      <c r="F1418" s="4">
        <v>24199.6394726878</v>
      </c>
      <c r="G1418" s="3">
        <v>956009.143605829</v>
      </c>
      <c r="H1418" s="5" t="s">
        <v>1875</v>
      </c>
    </row>
    <row r="1419" ht="14.25" customHeight="1">
      <c r="A1419" s="3">
        <v>43952.3362139292</v>
      </c>
      <c r="B1419" s="4">
        <v>5.41606541439881</v>
      </c>
      <c r="C1419" s="4" t="str">
        <f>IF('Данные (для ящика с усами)'!$B1419&lt;4,"менее 3 лет",(IF('Данные (для ящика с усами)'!$B1419&lt;7,"4-6 лет","7+ лет")))</f>
        <v>4-6 лет</v>
      </c>
      <c r="D1419" s="4">
        <v>7.3276711483565</v>
      </c>
      <c r="E1419" s="4">
        <v>4.41</v>
      </c>
      <c r="F1419" s="4">
        <v>25139.4499435355</v>
      </c>
      <c r="G1419" s="3">
        <v>324981.992992685</v>
      </c>
      <c r="H1419" s="5" t="s">
        <v>61</v>
      </c>
    </row>
    <row r="1420" ht="14.25" customHeight="1">
      <c r="A1420" s="3">
        <v>85337.5515998408</v>
      </c>
      <c r="B1420" s="4">
        <v>5.41674659215899</v>
      </c>
      <c r="C1420" s="4" t="str">
        <f>IF('Данные (для ящика с усами)'!$B1420&lt;4,"менее 3 лет",(IF('Данные (для ящика с усами)'!$B1420&lt;7,"4-6 лет","7+ лет")))</f>
        <v>4-6 лет</v>
      </c>
      <c r="D1420" s="4">
        <v>6.4258354160151</v>
      </c>
      <c r="E1420" s="4">
        <v>3.04</v>
      </c>
      <c r="F1420" s="4">
        <v>31219.4886853835</v>
      </c>
      <c r="G1420" s="3">
        <v>1560838.4502328</v>
      </c>
      <c r="H1420" s="5" t="s">
        <v>4712</v>
      </c>
    </row>
    <row r="1421" ht="14.25" customHeight="1">
      <c r="A1421" s="3">
        <v>87928.1375435282</v>
      </c>
      <c r="B1421" s="4">
        <v>5.41696059726244</v>
      </c>
      <c r="C1421" s="4" t="str">
        <f>IF('Данные (для ящика с усами)'!$B1421&lt;4,"менее 3 лет",(IF('Данные (для ящика с усами)'!$B1421&lt;7,"4-6 лет","7+ лет")))</f>
        <v>4-6 лет</v>
      </c>
      <c r="D1421" s="4">
        <v>7.86828835624335</v>
      </c>
      <c r="E1421" s="4">
        <v>6.21</v>
      </c>
      <c r="F1421" s="4">
        <v>47452.3578494693</v>
      </c>
      <c r="G1421" s="3">
        <v>1752112.60416308</v>
      </c>
      <c r="H1421" s="5" t="s">
        <v>4838</v>
      </c>
    </row>
    <row r="1422" ht="14.25" customHeight="1">
      <c r="A1422" s="3">
        <v>53330.6476136724</v>
      </c>
      <c r="B1422" s="4">
        <v>5.41739394108037</v>
      </c>
      <c r="C1422" s="4" t="str">
        <f>IF('Данные (для ящика с усами)'!$B1422&lt;4,"менее 3 лет",(IF('Данные (для ящика с усами)'!$B1422&lt;7,"4-6 лет","7+ лет")))</f>
        <v>4-6 лет</v>
      </c>
      <c r="D1422" s="4">
        <v>5.72161851551374</v>
      </c>
      <c r="E1422" s="4">
        <v>2.32</v>
      </c>
      <c r="F1422" s="4">
        <v>32317.2311188568</v>
      </c>
      <c r="G1422" s="3">
        <v>670356.895332577</v>
      </c>
      <c r="H1422" s="5" t="s">
        <v>397</v>
      </c>
    </row>
    <row r="1423" ht="14.25" customHeight="1">
      <c r="A1423" s="3">
        <v>51634.7980456328</v>
      </c>
      <c r="B1423" s="4">
        <v>5.41791399103995</v>
      </c>
      <c r="C1423" s="4" t="str">
        <f>IF('Данные (для ящика с усами)'!$B1423&lt;4,"менее 3 лет",(IF('Данные (для ящика с усами)'!$B1423&lt;7,"4-6 лет","7+ лет")))</f>
        <v>4-6 лет</v>
      </c>
      <c r="D1423" s="4">
        <v>4.89142966607675</v>
      </c>
      <c r="E1423" s="4">
        <v>3.16</v>
      </c>
      <c r="F1423" s="4">
        <v>18998.8551574553</v>
      </c>
      <c r="G1423" s="3">
        <v>334485.193104338</v>
      </c>
      <c r="H1423" s="5" t="s">
        <v>300</v>
      </c>
    </row>
    <row r="1424" ht="14.25" customHeight="1">
      <c r="A1424" s="3">
        <v>61687.8697963138</v>
      </c>
      <c r="B1424" s="4">
        <v>5.41832464077618</v>
      </c>
      <c r="C1424" s="4" t="str">
        <f>IF('Данные (для ящика с усами)'!$B1424&lt;4,"менее 3 лет",(IF('Данные (для ящика с усами)'!$B1424&lt;7,"4-6 лет","7+ лет")))</f>
        <v>4-6 лет</v>
      </c>
      <c r="D1424" s="4">
        <v>7.33499182139823</v>
      </c>
      <c r="E1424" s="4">
        <v>3.48</v>
      </c>
      <c r="F1424" s="4">
        <v>34760.7602682883</v>
      </c>
      <c r="G1424" s="3">
        <v>991934.06536503</v>
      </c>
      <c r="H1424" s="5" t="s">
        <v>1297</v>
      </c>
    </row>
    <row r="1425" ht="14.25" customHeight="1">
      <c r="A1425" s="3">
        <v>58666.2257703845</v>
      </c>
      <c r="B1425" s="4">
        <v>5.41895468525879</v>
      </c>
      <c r="C1425" s="4" t="str">
        <f>IF('Данные (для ящика с усами)'!$B1425&lt;4,"менее 3 лет",(IF('Данные (для ящика с усами)'!$B1425&lt;7,"4-6 лет","7+ лет")))</f>
        <v>4-6 лет</v>
      </c>
      <c r="D1425" s="4">
        <v>6.45875587600871</v>
      </c>
      <c r="E1425" s="4">
        <v>2.45</v>
      </c>
      <c r="F1425" s="4">
        <v>48132.619012554</v>
      </c>
      <c r="G1425" s="3">
        <v>997239.707755351</v>
      </c>
      <c r="H1425" s="5" t="s">
        <v>880</v>
      </c>
    </row>
    <row r="1426" ht="14.25" customHeight="1">
      <c r="A1426" s="3">
        <v>74334.4948489106</v>
      </c>
      <c r="B1426" s="4">
        <v>5.41901256407919</v>
      </c>
      <c r="C1426" s="4" t="str">
        <f>IF('Данные (для ящика с усами)'!$B1426&lt;4,"менее 3 лет",(IF('Данные (для ящика с усами)'!$B1426&lt;7,"4-6 лет","7+ лет")))</f>
        <v>4-6 лет</v>
      </c>
      <c r="D1426" s="4">
        <v>6.26153528408169</v>
      </c>
      <c r="E1426" s="4">
        <v>4.12</v>
      </c>
      <c r="F1426" s="4">
        <v>41640.4356606567</v>
      </c>
      <c r="G1426" s="3">
        <v>1360920.53038608</v>
      </c>
      <c r="H1426" s="5" t="s">
        <v>3527</v>
      </c>
    </row>
    <row r="1427" ht="14.25" customHeight="1">
      <c r="A1427" s="3">
        <v>68636.5142595065</v>
      </c>
      <c r="B1427" s="4">
        <v>5.41928089766887</v>
      </c>
      <c r="C1427" s="4" t="str">
        <f>IF('Данные (для ящика с усами)'!$B1427&lt;4,"менее 3 лет",(IF('Данные (для ящика с усами)'!$B1427&lt;7,"4-6 лет","7+ лет")))</f>
        <v>4-6 лет</v>
      </c>
      <c r="D1427" s="4">
        <v>7.64939025869578</v>
      </c>
      <c r="E1427" s="4">
        <v>6.41</v>
      </c>
      <c r="F1427" s="4">
        <v>43708.8877591464</v>
      </c>
      <c r="G1427" s="3">
        <v>1421047.6461369</v>
      </c>
      <c r="H1427" s="5" t="s">
        <v>2476</v>
      </c>
    </row>
    <row r="1428" ht="14.25" customHeight="1">
      <c r="A1428" s="3">
        <v>55909.3222951535</v>
      </c>
      <c r="B1428" s="4">
        <v>5.4195629106827</v>
      </c>
      <c r="C1428" s="4" t="str">
        <f>IF('Данные (для ящика с усами)'!$B1428&lt;4,"менее 3 лет",(IF('Данные (для ящика с усами)'!$B1428&lt;7,"4-6 лет","7+ лет")))</f>
        <v>4-6 лет</v>
      </c>
      <c r="D1428" s="4">
        <v>9.28985437225882</v>
      </c>
      <c r="E1428" s="4">
        <v>6.0</v>
      </c>
      <c r="F1428" s="4">
        <v>22355.2354066691</v>
      </c>
      <c r="G1428" s="3">
        <v>936368.96340486</v>
      </c>
      <c r="H1428" s="5" t="s">
        <v>591</v>
      </c>
    </row>
    <row r="1429" ht="14.25" customHeight="1">
      <c r="A1429" s="3">
        <v>66581.5748315319</v>
      </c>
      <c r="B1429" s="4">
        <v>5.41960706694052</v>
      </c>
      <c r="C1429" s="4" t="str">
        <f>IF('Данные (для ящика с усами)'!$B1429&lt;4,"менее 3 лет",(IF('Данные (для ящика с усами)'!$B1429&lt;7,"4-6 лет","7+ лет")))</f>
        <v>4-6 лет</v>
      </c>
      <c r="D1429" s="4">
        <v>5.88430766590555</v>
      </c>
      <c r="E1429" s="4">
        <v>3.25</v>
      </c>
      <c r="F1429" s="4">
        <v>18230.5189268578</v>
      </c>
      <c r="G1429" s="3">
        <v>839194.068941904</v>
      </c>
      <c r="H1429" s="5" t="s">
        <v>2116</v>
      </c>
    </row>
    <row r="1430" ht="14.25" customHeight="1">
      <c r="A1430" s="3">
        <v>84777.3024783627</v>
      </c>
      <c r="B1430" s="4">
        <v>5.42114353135045</v>
      </c>
      <c r="C1430" s="4" t="str">
        <f>IF('Данные (для ящика с усами)'!$B1430&lt;4,"менее 3 лет",(IF('Данные (для ящика с усами)'!$B1430&lt;7,"4-6 лет","7+ лет")))</f>
        <v>4-6 лет</v>
      </c>
      <c r="D1430" s="4">
        <v>6.0794244893852</v>
      </c>
      <c r="E1430" s="4">
        <v>2.22</v>
      </c>
      <c r="F1430" s="4">
        <v>42038.803349268</v>
      </c>
      <c r="G1430" s="3">
        <v>1375057.08346865</v>
      </c>
      <c r="H1430" s="5" t="s">
        <v>4687</v>
      </c>
    </row>
    <row r="1431" ht="14.25" customHeight="1">
      <c r="A1431" s="3">
        <v>62714.6236913587</v>
      </c>
      <c r="B1431" s="4">
        <v>5.42129639268824</v>
      </c>
      <c r="C1431" s="4" t="str">
        <f>IF('Данные (для ящика с усами)'!$B1431&lt;4,"менее 3 лет",(IF('Данные (для ящика с усами)'!$B1431&lt;7,"4-6 лет","7+ лет")))</f>
        <v>4-6 лет</v>
      </c>
      <c r="D1431" s="4">
        <v>7.36524271516233</v>
      </c>
      <c r="E1431" s="4">
        <v>4.17</v>
      </c>
      <c r="F1431" s="4">
        <v>40082.6631058652</v>
      </c>
      <c r="G1431" s="3">
        <v>1095391.79860125</v>
      </c>
      <c r="H1431" s="5" t="s">
        <v>1472</v>
      </c>
    </row>
    <row r="1432" ht="14.25" customHeight="1">
      <c r="A1432" s="3">
        <v>61269.6744142863</v>
      </c>
      <c r="B1432" s="4">
        <v>5.42293600771429</v>
      </c>
      <c r="C1432" s="4" t="str">
        <f>IF('Данные (для ящика с усами)'!$B1432&lt;4,"менее 3 лет",(IF('Данные (для ящика с усами)'!$B1432&lt;7,"4-6 лет","7+ лет")))</f>
        <v>4-6 лет</v>
      </c>
      <c r="D1432" s="4">
        <v>7.72414782058494</v>
      </c>
      <c r="E1432" s="4">
        <v>5.12</v>
      </c>
      <c r="F1432" s="4">
        <v>36337.7552485461</v>
      </c>
      <c r="G1432" s="3">
        <v>981785.059153455</v>
      </c>
      <c r="H1432" s="5" t="s">
        <v>1225</v>
      </c>
    </row>
    <row r="1433" ht="14.25" customHeight="1">
      <c r="A1433" s="3">
        <v>74274.1105847937</v>
      </c>
      <c r="B1433" s="4">
        <v>5.42390977483775</v>
      </c>
      <c r="C1433" s="4" t="str">
        <f>IF('Данные (для ящика с усами)'!$B1433&lt;4,"менее 3 лет",(IF('Данные (для ящика с усами)'!$B1433&lt;7,"4-6 лет","7+ лет")))</f>
        <v>4-6 лет</v>
      </c>
      <c r="D1433" s="4">
        <v>7.68420604824121</v>
      </c>
      <c r="E1433" s="4">
        <v>6.5</v>
      </c>
      <c r="F1433" s="4">
        <v>32789.0625141923</v>
      </c>
      <c r="G1433" s="3">
        <v>1347202.57758216</v>
      </c>
      <c r="H1433" s="5" t="s">
        <v>3516</v>
      </c>
    </row>
    <row r="1434" ht="14.25" customHeight="1">
      <c r="A1434" s="3">
        <v>69179.7004090189</v>
      </c>
      <c r="B1434" s="4">
        <v>5.42477368769771</v>
      </c>
      <c r="C1434" s="4" t="str">
        <f>IF('Данные (для ящика с усами)'!$B1434&lt;4,"менее 3 лет",(IF('Данные (для ящика с усами)'!$B1434&lt;7,"4-6 лет","7+ лет")))</f>
        <v>4-6 лет</v>
      </c>
      <c r="D1434" s="4">
        <v>6.08347966974804</v>
      </c>
      <c r="E1434" s="4">
        <v>3.25</v>
      </c>
      <c r="F1434" s="4">
        <v>36323.6944505807</v>
      </c>
      <c r="G1434" s="3">
        <v>1193519.50838059</v>
      </c>
      <c r="H1434" s="5" t="s">
        <v>2577</v>
      </c>
    </row>
    <row r="1435" ht="14.25" customHeight="1">
      <c r="A1435" s="3">
        <v>92360.152300203</v>
      </c>
      <c r="B1435" s="4">
        <v>5.42568044496129</v>
      </c>
      <c r="C1435" s="4" t="str">
        <f>IF('Данные (для ящика с усами)'!$B1435&lt;4,"менее 3 лет",(IF('Данные (для ящика с усами)'!$B1435&lt;7,"4-6 лет","7+ лет")))</f>
        <v>4-6 лет</v>
      </c>
      <c r="D1435" s="4">
        <v>6.52696181349681</v>
      </c>
      <c r="E1435" s="4">
        <v>3.04</v>
      </c>
      <c r="F1435" s="4">
        <v>55728.9774006047</v>
      </c>
      <c r="G1435" s="3">
        <v>1596440.113936</v>
      </c>
      <c r="H1435" s="5" t="s">
        <v>4941</v>
      </c>
    </row>
    <row r="1436" ht="14.25" customHeight="1">
      <c r="A1436" s="3">
        <v>71270.8420333305</v>
      </c>
      <c r="B1436" s="4">
        <v>5.42591641166237</v>
      </c>
      <c r="C1436" s="4" t="str">
        <f>IF('Данные (для ящика с усами)'!$B1436&lt;4,"менее 3 лет",(IF('Данные (для ящика с усами)'!$B1436&lt;7,"4-6 лет","7+ лет")))</f>
        <v>4-6 лет</v>
      </c>
      <c r="D1436" s="4">
        <v>7.69191433866877</v>
      </c>
      <c r="E1436" s="4">
        <v>6.28</v>
      </c>
      <c r="F1436" s="4">
        <v>40130.8079383609</v>
      </c>
      <c r="G1436" s="3">
        <v>1331897.45684095</v>
      </c>
      <c r="H1436" s="5" t="s">
        <v>2984</v>
      </c>
    </row>
    <row r="1437" ht="14.25" customHeight="1">
      <c r="A1437" s="3">
        <v>66036.415408696</v>
      </c>
      <c r="B1437" s="4">
        <v>5.42619391826236</v>
      </c>
      <c r="C1437" s="4" t="str">
        <f>IF('Данные (для ящика с усами)'!$B1437&lt;4,"менее 3 лет",(IF('Данные (для ящика с усами)'!$B1437&lt;7,"4-6 лет","7+ лет")))</f>
        <v>4-6 лет</v>
      </c>
      <c r="D1437" s="4">
        <v>7.42690784491828</v>
      </c>
      <c r="E1437" s="4">
        <v>3.33</v>
      </c>
      <c r="F1437" s="4">
        <v>23207.6800535009</v>
      </c>
      <c r="G1437" s="3">
        <v>944979.009431694</v>
      </c>
      <c r="H1437" s="5" t="s">
        <v>2013</v>
      </c>
    </row>
    <row r="1438" ht="14.25" customHeight="1">
      <c r="A1438" s="3">
        <v>67907.0587654305</v>
      </c>
      <c r="B1438" s="4">
        <v>5.42683710274639</v>
      </c>
      <c r="C1438" s="4" t="str">
        <f>IF('Данные (для ящика с усами)'!$B1438&lt;4,"менее 3 лет",(IF('Данные (для ящика с усами)'!$B1438&lt;7,"4-6 лет","7+ лет")))</f>
        <v>4-6 лет</v>
      </c>
      <c r="D1438" s="4">
        <v>5.64545879159591</v>
      </c>
      <c r="E1438" s="4">
        <v>2.26</v>
      </c>
      <c r="F1438" s="4">
        <v>30268.3591176944</v>
      </c>
      <c r="G1438" s="3">
        <v>1055153.3195092</v>
      </c>
      <c r="H1438" s="5" t="s">
        <v>2352</v>
      </c>
    </row>
    <row r="1439" ht="14.25" customHeight="1">
      <c r="A1439" s="3">
        <v>54973.193715473</v>
      </c>
      <c r="B1439" s="4">
        <v>5.42698704664027</v>
      </c>
      <c r="C1439" s="4" t="str">
        <f>IF('Данные (для ящика с усами)'!$B1439&lt;4,"менее 3 лет",(IF('Данные (для ящика с усами)'!$B1439&lt;7,"4-6 лет","7+ лет")))</f>
        <v>4-6 лет</v>
      </c>
      <c r="D1439" s="4">
        <v>7.13628557907675</v>
      </c>
      <c r="E1439" s="4">
        <v>5.45</v>
      </c>
      <c r="F1439" s="4">
        <v>40412.7221832482</v>
      </c>
      <c r="G1439" s="3">
        <v>903301.993336707</v>
      </c>
      <c r="H1439" s="5" t="s">
        <v>502</v>
      </c>
    </row>
    <row r="1440" ht="14.25" customHeight="1">
      <c r="A1440" s="3">
        <v>80980.2605730431</v>
      </c>
      <c r="B1440" s="4">
        <v>5.42822705902597</v>
      </c>
      <c r="C1440" s="4" t="str">
        <f>IF('Данные (для ящика с усами)'!$B1440&lt;4,"менее 3 лет",(IF('Данные (для ящика с усами)'!$B1440&lt;7,"4-6 лет","7+ лет")))</f>
        <v>4-6 лет</v>
      </c>
      <c r="D1440" s="4">
        <v>6.67878757316337</v>
      </c>
      <c r="E1440" s="4">
        <v>3.38</v>
      </c>
      <c r="F1440" s="4">
        <v>37340.9829440334</v>
      </c>
      <c r="G1440" s="3">
        <v>1416648.29730637</v>
      </c>
      <c r="H1440" s="5" t="s">
        <v>4408</v>
      </c>
    </row>
    <row r="1441" ht="14.25" customHeight="1">
      <c r="A1441" s="3">
        <v>68814.9256074142</v>
      </c>
      <c r="B1441" s="4">
        <v>5.42843465974016</v>
      </c>
      <c r="C1441" s="4" t="str">
        <f>IF('Данные (для ящика с усами)'!$B1441&lt;4,"менее 3 лет",(IF('Данные (для ящика с усами)'!$B1441&lt;7,"4-6 лет","7+ лет")))</f>
        <v>4-6 лет</v>
      </c>
      <c r="D1441" s="4">
        <v>5.48619434111464</v>
      </c>
      <c r="E1441" s="4">
        <v>3.2</v>
      </c>
      <c r="F1441" s="4">
        <v>42285.9846779192</v>
      </c>
      <c r="G1441" s="3">
        <v>1085113.4510746</v>
      </c>
      <c r="H1441" s="5" t="s">
        <v>2509</v>
      </c>
    </row>
    <row r="1442" ht="14.25" customHeight="1">
      <c r="A1442" s="3">
        <v>70552.560277638</v>
      </c>
      <c r="B1442" s="4">
        <v>5.42885030674747</v>
      </c>
      <c r="C1442" s="4" t="str">
        <f>IF('Данные (для ящика с усами)'!$B1442&lt;4,"менее 3 лет",(IF('Данные (для ящика с усами)'!$B1442&lt;7,"4-6 лет","7+ лет")))</f>
        <v>4-6 лет</v>
      </c>
      <c r="D1442" s="4">
        <v>6.90862870764996</v>
      </c>
      <c r="E1442" s="4">
        <v>2.35</v>
      </c>
      <c r="F1442" s="4">
        <v>31093.4452631022</v>
      </c>
      <c r="G1442" s="3">
        <v>854487.597038409</v>
      </c>
      <c r="H1442" s="5" t="s">
        <v>2841</v>
      </c>
    </row>
    <row r="1443" ht="14.25" customHeight="1">
      <c r="A1443" s="3">
        <v>74748.1545126455</v>
      </c>
      <c r="B1443" s="4">
        <v>5.42962950301146</v>
      </c>
      <c r="C1443" s="4" t="str">
        <f>IF('Данные (для ящика с усами)'!$B1443&lt;4,"менее 3 лет",(IF('Данные (для ящика с усами)'!$B1443&lt;7,"4-6 лет","7+ лет")))</f>
        <v>4-6 лет</v>
      </c>
      <c r="D1443" s="4">
        <v>7.42472295932244</v>
      </c>
      <c r="E1443" s="4">
        <v>5.43</v>
      </c>
      <c r="F1443" s="4">
        <v>36071.7551985021</v>
      </c>
      <c r="G1443" s="3">
        <v>1363669.06891531</v>
      </c>
      <c r="H1443" s="5" t="s">
        <v>3607</v>
      </c>
    </row>
    <row r="1444" ht="14.25" customHeight="1">
      <c r="A1444" s="3">
        <v>73531.5979825415</v>
      </c>
      <c r="B1444" s="4">
        <v>5.42970591310447</v>
      </c>
      <c r="C1444" s="4" t="str">
        <f>IF('Данные (для ящика с усами)'!$B1444&lt;4,"менее 3 лет",(IF('Данные (для ящика с усами)'!$B1444&lt;7,"4-6 лет","7+ лет")))</f>
        <v>4-6 лет</v>
      </c>
      <c r="D1444" s="4">
        <v>7.5405864814922</v>
      </c>
      <c r="E1444" s="4">
        <v>5.18</v>
      </c>
      <c r="F1444" s="4">
        <v>32651.8094297899</v>
      </c>
      <c r="G1444" s="3">
        <v>1259665.60298164</v>
      </c>
      <c r="H1444" s="5" t="s">
        <v>3398</v>
      </c>
    </row>
    <row r="1445" ht="14.25" customHeight="1">
      <c r="A1445" s="3">
        <v>61602.0381275552</v>
      </c>
      <c r="B1445" s="4">
        <v>5.43007469129818</v>
      </c>
      <c r="C1445" s="4" t="str">
        <f>IF('Данные (для ящика с усами)'!$B1445&lt;4,"менее 3 лет",(IF('Данные (для ящика с усами)'!$B1445&lt;7,"4-6 лет","7+ лет")))</f>
        <v>4-6 лет</v>
      </c>
      <c r="D1445" s="4">
        <v>6.65345908115303</v>
      </c>
      <c r="E1445" s="4">
        <v>3.16</v>
      </c>
      <c r="F1445" s="4">
        <v>45188.1396434658</v>
      </c>
      <c r="G1445" s="3">
        <v>1194191.87851137</v>
      </c>
      <c r="H1445" s="5" t="s">
        <v>1278</v>
      </c>
    </row>
    <row r="1446" ht="14.25" customHeight="1">
      <c r="A1446" s="3">
        <v>76291.5142900359</v>
      </c>
      <c r="B1446" s="4">
        <v>5.43019507822176</v>
      </c>
      <c r="C1446" s="4" t="str">
        <f>IF('Данные (для ящика с усами)'!$B1446&lt;4,"менее 3 лет",(IF('Данные (для ящика с усами)'!$B1446&lt;7,"4-6 лет","7+ лет")))</f>
        <v>4-6 лет</v>
      </c>
      <c r="D1446" s="4">
        <v>6.11117461601945</v>
      </c>
      <c r="E1446" s="4">
        <v>2.11</v>
      </c>
      <c r="F1446" s="4">
        <v>29855.9068034177</v>
      </c>
      <c r="G1446" s="3">
        <v>1022342.57363608</v>
      </c>
      <c r="H1446" s="5" t="s">
        <v>3848</v>
      </c>
    </row>
    <row r="1447" ht="14.25" customHeight="1">
      <c r="A1447" s="3">
        <v>73591.4888856928</v>
      </c>
      <c r="B1447" s="4">
        <v>5.43030226174744</v>
      </c>
      <c r="C1447" s="4" t="str">
        <f>IF('Данные (для ящика с усами)'!$B1447&lt;4,"менее 3 лет",(IF('Данные (для ящика с усами)'!$B1447&lt;7,"4-6 лет","7+ лет")))</f>
        <v>4-6 лет</v>
      </c>
      <c r="D1447" s="4">
        <v>6.7478760005376</v>
      </c>
      <c r="E1447" s="4">
        <v>2.5</v>
      </c>
      <c r="F1447" s="4">
        <v>51662.3177389076</v>
      </c>
      <c r="G1447" s="3">
        <v>1441736.76083757</v>
      </c>
      <c r="H1447" s="5" t="s">
        <v>3405</v>
      </c>
    </row>
    <row r="1448" ht="14.25" customHeight="1">
      <c r="A1448" s="3">
        <v>87506.7319737543</v>
      </c>
      <c r="B1448" s="4">
        <v>5.43080035456811</v>
      </c>
      <c r="C1448" s="4" t="str">
        <f>IF('Данные (для ящика с усами)'!$B1448&lt;4,"менее 3 лет",(IF('Данные (для ящика с усами)'!$B1448&lt;7,"4-6 лет","7+ лет")))</f>
        <v>4-6 лет</v>
      </c>
      <c r="D1448" s="4">
        <v>4.9473021226564</v>
      </c>
      <c r="E1448" s="4">
        <v>3.13</v>
      </c>
      <c r="F1448" s="4">
        <v>32699.6525782093</v>
      </c>
      <c r="G1448" s="3">
        <v>1358646.74626139</v>
      </c>
      <c r="H1448" s="5" t="s">
        <v>4813</v>
      </c>
    </row>
    <row r="1449" ht="14.25" customHeight="1">
      <c r="A1449" s="3">
        <v>99629.0135813477</v>
      </c>
      <c r="B1449" s="4">
        <v>5.43186297622198</v>
      </c>
      <c r="C1449" s="4" t="str">
        <f>IF('Данные (для ящика с усами)'!$B1449&lt;4,"менее 3 лет",(IF('Данные (для ящика с усами)'!$B1449&lt;7,"4-6 лет","7+ лет")))</f>
        <v>4-6 лет</v>
      </c>
      <c r="D1449" s="4">
        <v>7.35139752107864</v>
      </c>
      <c r="E1449" s="4">
        <v>5.45</v>
      </c>
      <c r="F1449" s="4">
        <v>36950.7390572072</v>
      </c>
      <c r="G1449" s="3">
        <v>1883481.075479</v>
      </c>
      <c r="H1449" s="5" t="s">
        <v>4999</v>
      </c>
    </row>
    <row r="1450" ht="14.25" customHeight="1">
      <c r="A1450" s="3">
        <v>74182.5057747928</v>
      </c>
      <c r="B1450" s="4">
        <v>5.43240239674067</v>
      </c>
      <c r="C1450" s="4" t="str">
        <f>IF('Данные (для ящика с усами)'!$B1450&lt;4,"менее 3 лет",(IF('Данные (для ящика с усами)'!$B1450&lt;7,"4-6 лет","7+ лет")))</f>
        <v>4-6 лет</v>
      </c>
      <c r="D1450" s="4">
        <v>7.22455156562655</v>
      </c>
      <c r="E1450" s="4">
        <v>3.14</v>
      </c>
      <c r="F1450" s="4">
        <v>14659.994260598</v>
      </c>
      <c r="G1450" s="3">
        <v>790721.367789904</v>
      </c>
      <c r="H1450" s="5" t="s">
        <v>3499</v>
      </c>
    </row>
    <row r="1451" ht="14.25" customHeight="1">
      <c r="A1451" s="3">
        <v>64074.9614948165</v>
      </c>
      <c r="B1451" s="4">
        <v>5.43298224791196</v>
      </c>
      <c r="C1451" s="4" t="str">
        <f>IF('Данные (для ящика с усами)'!$B1451&lt;4,"менее 3 лет",(IF('Данные (для ящика с усами)'!$B1451&lt;7,"4-6 лет","7+ лет")))</f>
        <v>4-6 лет</v>
      </c>
      <c r="D1451" s="4">
        <v>6.6529755805462</v>
      </c>
      <c r="E1451" s="4">
        <v>4.5</v>
      </c>
      <c r="F1451" s="4">
        <v>40211.1064691266</v>
      </c>
      <c r="G1451" s="3">
        <v>1152269.43076738</v>
      </c>
      <c r="H1451" s="5" t="s">
        <v>1696</v>
      </c>
    </row>
    <row r="1452" ht="14.25" customHeight="1">
      <c r="A1452" s="3">
        <v>73218.3513613122</v>
      </c>
      <c r="B1452" s="4">
        <v>5.433298628341</v>
      </c>
      <c r="C1452" s="4" t="str">
        <f>IF('Данные (для ящика с усами)'!$B1452&lt;4,"менее 3 лет",(IF('Данные (для ящика с усами)'!$B1452&lt;7,"4-6 лет","7+ лет")))</f>
        <v>4-6 лет</v>
      </c>
      <c r="D1452" s="4">
        <v>6.5729881753318</v>
      </c>
      <c r="E1452" s="4">
        <v>4.33</v>
      </c>
      <c r="F1452" s="4">
        <v>34818.7184199186</v>
      </c>
      <c r="G1452" s="3">
        <v>1124719.49016535</v>
      </c>
      <c r="H1452" s="5" t="s">
        <v>3325</v>
      </c>
    </row>
    <row r="1453" ht="14.25" customHeight="1">
      <c r="A1453" s="3">
        <v>65081.5840483889</v>
      </c>
      <c r="B1453" s="4">
        <v>5.43357013122766</v>
      </c>
      <c r="C1453" s="4" t="str">
        <f>IF('Данные (для ящика с усами)'!$B1453&lt;4,"менее 3 лет",(IF('Данные (для ящика с усами)'!$B1453&lt;7,"4-6 лет","7+ лет")))</f>
        <v>4-6 лет</v>
      </c>
      <c r="D1453" s="4">
        <v>9.21251835246137</v>
      </c>
      <c r="E1453" s="4">
        <v>5.14</v>
      </c>
      <c r="F1453" s="4">
        <v>37594.4934579576</v>
      </c>
      <c r="G1453" s="3">
        <v>1343824.21514431</v>
      </c>
      <c r="H1453" s="5" t="s">
        <v>1866</v>
      </c>
    </row>
    <row r="1454" ht="14.25" customHeight="1">
      <c r="A1454" s="3">
        <v>94712.1158219455</v>
      </c>
      <c r="B1454" s="4">
        <v>5.43365404137886</v>
      </c>
      <c r="C1454" s="4" t="str">
        <f>IF('Данные (для ящика с усами)'!$B1454&lt;4,"менее 3 лет",(IF('Данные (для ящика с усами)'!$B1454&lt;7,"4-6 лет","7+ лет")))</f>
        <v>4-6 лет</v>
      </c>
      <c r="D1454" s="4">
        <v>5.13628012563769</v>
      </c>
      <c r="E1454" s="4">
        <v>2.29</v>
      </c>
      <c r="F1454" s="4">
        <v>49411.8878270323</v>
      </c>
      <c r="G1454" s="3">
        <v>1714055.83680011</v>
      </c>
      <c r="H1454" s="5" t="s">
        <v>4970</v>
      </c>
    </row>
    <row r="1455" ht="14.25" customHeight="1">
      <c r="A1455" s="3">
        <v>66412.826645403</v>
      </c>
      <c r="B1455" s="4">
        <v>5.43385008946927</v>
      </c>
      <c r="C1455" s="4" t="str">
        <f>IF('Данные (для ящика с усами)'!$B1455&lt;4,"менее 3 лет",(IF('Данные (для ящика с усами)'!$B1455&lt;7,"4-6 лет","7+ лет")))</f>
        <v>4-6 лет</v>
      </c>
      <c r="D1455" s="4">
        <v>5.56407186326072</v>
      </c>
      <c r="E1455" s="4">
        <v>3.27</v>
      </c>
      <c r="F1455" s="4">
        <v>50996.644759687</v>
      </c>
      <c r="G1455" s="3">
        <v>1105105.05331963</v>
      </c>
      <c r="H1455" s="5" t="s">
        <v>2085</v>
      </c>
    </row>
    <row r="1456" ht="14.25" customHeight="1">
      <c r="A1456" s="3">
        <v>50756.167826706</v>
      </c>
      <c r="B1456" s="4">
        <v>5.43405575727995</v>
      </c>
      <c r="C1456" s="4" t="str">
        <f>IF('Данные (для ящика с усами)'!$B1456&lt;4,"менее 3 лет",(IF('Данные (для ящика с усами)'!$B1456&lt;7,"4-6 лет","7+ лет")))</f>
        <v>4-6 лет</v>
      </c>
      <c r="D1456" s="4">
        <v>6.66586368024081</v>
      </c>
      <c r="E1456" s="4">
        <v>2.43</v>
      </c>
      <c r="F1456" s="4">
        <v>40714.4003035915</v>
      </c>
      <c r="G1456" s="3">
        <v>752950.606800692</v>
      </c>
      <c r="H1456" s="5" t="s">
        <v>254</v>
      </c>
    </row>
    <row r="1457" ht="14.25" customHeight="1">
      <c r="A1457" s="3">
        <v>82224.6950057946</v>
      </c>
      <c r="B1457" s="4">
        <v>5.43408706987679</v>
      </c>
      <c r="C1457" s="4" t="str">
        <f>IF('Данные (для ящика с усами)'!$B1457&lt;4,"менее 3 лет",(IF('Данные (для ящика с усами)'!$B1457&lt;7,"4-6 лет","7+ лет")))</f>
        <v>4-6 лет</v>
      </c>
      <c r="D1457" s="4">
        <v>8.37570813923304</v>
      </c>
      <c r="E1457" s="4">
        <v>3.12</v>
      </c>
      <c r="F1457" s="4">
        <v>57166.8675103696</v>
      </c>
      <c r="G1457" s="3">
        <v>1823498.4068762</v>
      </c>
      <c r="H1457" s="5" t="s">
        <v>4515</v>
      </c>
    </row>
    <row r="1458" ht="14.25" customHeight="1">
      <c r="A1458" s="3">
        <v>56547.5071874038</v>
      </c>
      <c r="B1458" s="4">
        <v>5.43541518255581</v>
      </c>
      <c r="C1458" s="4" t="str">
        <f>IF('Данные (для ящика с усами)'!$B1458&lt;4,"менее 3 лет",(IF('Данные (для ящика с усами)'!$B1458&lt;7,"4-6 лет","7+ лет")))</f>
        <v>4-6 лет</v>
      </c>
      <c r="D1458" s="4">
        <v>6.51514987690534</v>
      </c>
      <c r="E1458" s="4">
        <v>3.13</v>
      </c>
      <c r="F1458" s="4">
        <v>37585.2745762287</v>
      </c>
      <c r="G1458" s="3">
        <v>858685.565924956</v>
      </c>
      <c r="H1458" s="5" t="s">
        <v>646</v>
      </c>
    </row>
    <row r="1459" ht="14.25" customHeight="1">
      <c r="A1459" s="3">
        <v>67284.4748478908</v>
      </c>
      <c r="B1459" s="4">
        <v>5.43572573376824</v>
      </c>
      <c r="C1459" s="4" t="str">
        <f>IF('Данные (для ящика с усами)'!$B1459&lt;4,"менее 3 лет",(IF('Данные (для ящика с усами)'!$B1459&lt;7,"4-6 лет","7+ лет")))</f>
        <v>4-6 лет</v>
      </c>
      <c r="D1459" s="4">
        <v>6.44902594717028</v>
      </c>
      <c r="E1459" s="4">
        <v>3.3</v>
      </c>
      <c r="F1459" s="4">
        <v>24942.8858513745</v>
      </c>
      <c r="G1459" s="3">
        <v>924728.537366032</v>
      </c>
      <c r="H1459" s="5" t="s">
        <v>2245</v>
      </c>
    </row>
    <row r="1460" ht="14.25" customHeight="1">
      <c r="A1460" s="3">
        <v>80659.5254435962</v>
      </c>
      <c r="B1460" s="4">
        <v>5.43630620204688</v>
      </c>
      <c r="C1460" s="4" t="str">
        <f>IF('Данные (для ящика с усами)'!$B1460&lt;4,"менее 3 лет",(IF('Данные (для ящика с усами)'!$B1460&lt;7,"4-6 лет","7+ лет")))</f>
        <v>4-6 лет</v>
      </c>
      <c r="D1460" s="4">
        <v>7.10075343180377</v>
      </c>
      <c r="E1460" s="4">
        <v>6.24</v>
      </c>
      <c r="F1460" s="4">
        <v>52947.036360087</v>
      </c>
      <c r="G1460" s="3">
        <v>1856211.3503596</v>
      </c>
      <c r="H1460" s="5" t="s">
        <v>4379</v>
      </c>
    </row>
    <row r="1461" ht="14.25" customHeight="1">
      <c r="A1461" s="3">
        <v>68176.0697807608</v>
      </c>
      <c r="B1461" s="4">
        <v>5.43639596981626</v>
      </c>
      <c r="C1461" s="4" t="str">
        <f>IF('Данные (для ящика с усами)'!$B1461&lt;4,"менее 3 лет",(IF('Данные (для ящика с усами)'!$B1461&lt;7,"4-6 лет","7+ лет")))</f>
        <v>4-6 лет</v>
      </c>
      <c r="D1461" s="4">
        <v>7.81273125634378</v>
      </c>
      <c r="E1461" s="4">
        <v>3.42</v>
      </c>
      <c r="F1461" s="4">
        <v>32525.4451706267</v>
      </c>
      <c r="G1461" s="3">
        <v>1128252.81941175</v>
      </c>
      <c r="H1461" s="5" t="s">
        <v>2394</v>
      </c>
    </row>
    <row r="1462" ht="14.25" customHeight="1">
      <c r="A1462" s="3">
        <v>57759.7652789545</v>
      </c>
      <c r="B1462" s="4">
        <v>5.43786162921454</v>
      </c>
      <c r="C1462" s="4" t="str">
        <f>IF('Данные (для ящика с усами)'!$B1462&lt;4,"менее 3 лет",(IF('Данные (для ящика с усами)'!$B1462&lt;7,"4-6 лет","7+ лет")))</f>
        <v>4-6 лет</v>
      </c>
      <c r="D1462" s="4">
        <v>6.10055069948958</v>
      </c>
      <c r="E1462" s="4">
        <v>3.29</v>
      </c>
      <c r="F1462" s="4">
        <v>49698.1987231539</v>
      </c>
      <c r="G1462" s="3">
        <v>1064939.5225198</v>
      </c>
      <c r="H1462" s="5" t="s">
        <v>769</v>
      </c>
    </row>
    <row r="1463" ht="14.25" customHeight="1">
      <c r="A1463" s="3">
        <v>48144.0532064531</v>
      </c>
      <c r="B1463" s="4">
        <v>5.44021232773719</v>
      </c>
      <c r="C1463" s="4" t="str">
        <f>IF('Данные (для ящика с усами)'!$B1463&lt;4,"менее 3 лет",(IF('Данные (для ящика с усами)'!$B1463&lt;7,"4-6 лет","7+ лет")))</f>
        <v>4-6 лет</v>
      </c>
      <c r="D1463" s="4">
        <v>8.41911193770889</v>
      </c>
      <c r="E1463" s="4">
        <v>4.48</v>
      </c>
      <c r="F1463" s="4">
        <v>23465.3829806052</v>
      </c>
      <c r="G1463" s="3">
        <v>763874.064468313</v>
      </c>
      <c r="H1463" s="5" t="s">
        <v>144</v>
      </c>
    </row>
    <row r="1464" ht="14.25" customHeight="1">
      <c r="A1464" s="3">
        <v>48963.2961548041</v>
      </c>
      <c r="B1464" s="4">
        <v>5.44033383100098</v>
      </c>
      <c r="C1464" s="4" t="str">
        <f>IF('Данные (для ящика с усами)'!$B1464&lt;4,"менее 3 лет",(IF('Данные (для ящика с усами)'!$B1464&lt;7,"4-6 лет","7+ лет")))</f>
        <v>4-6 лет</v>
      </c>
      <c r="D1464" s="4">
        <v>8.45420745175284</v>
      </c>
      <c r="E1464" s="4">
        <v>5.26</v>
      </c>
      <c r="F1464" s="4">
        <v>35431.2515383428</v>
      </c>
      <c r="G1464" s="3">
        <v>882666.581508169</v>
      </c>
      <c r="H1464" s="5" t="s">
        <v>180</v>
      </c>
    </row>
    <row r="1465" ht="14.25" customHeight="1">
      <c r="A1465" s="3">
        <v>75951.4524911609</v>
      </c>
      <c r="B1465" s="4">
        <v>5.44061104295655</v>
      </c>
      <c r="C1465" s="4" t="str">
        <f>IF('Данные (для ящика с усами)'!$B1465&lt;4,"менее 3 лет",(IF('Данные (для ящика с усами)'!$B1465&lt;7,"4-6 лет","7+ лет")))</f>
        <v>4-6 лет</v>
      </c>
      <c r="D1465" s="4">
        <v>6.99957934224853</v>
      </c>
      <c r="E1465" s="4">
        <v>3.09</v>
      </c>
      <c r="F1465" s="4">
        <v>31125.5587298855</v>
      </c>
      <c r="G1465" s="3">
        <v>1212205.34065262</v>
      </c>
      <c r="H1465" s="5" t="s">
        <v>3785</v>
      </c>
    </row>
    <row r="1466" ht="14.25" customHeight="1">
      <c r="A1466" s="3">
        <v>62137.5972133109</v>
      </c>
      <c r="B1466" s="4">
        <v>5.44072504309619</v>
      </c>
      <c r="C1466" s="4" t="str">
        <f>IF('Данные (для ящика с усами)'!$B1466&lt;4,"менее 3 лет",(IF('Данные (для ящика с усами)'!$B1466&lt;7,"4-6 лет","7+ лет")))</f>
        <v>4-6 лет</v>
      </c>
      <c r="D1466" s="4">
        <v>7.23519128805167</v>
      </c>
      <c r="E1466" s="4">
        <v>5.21</v>
      </c>
      <c r="F1466" s="4">
        <v>19045.6195052118</v>
      </c>
      <c r="G1466" s="3">
        <v>749383.072555407</v>
      </c>
      <c r="H1466" s="5" t="s">
        <v>1375</v>
      </c>
    </row>
    <row r="1467" ht="14.25" customHeight="1">
      <c r="A1467" s="3">
        <v>76717.371336223</v>
      </c>
      <c r="B1467" s="4">
        <v>5.44085015002835</v>
      </c>
      <c r="C1467" s="4" t="str">
        <f>IF('Данные (для ящика с усами)'!$B1467&lt;4,"менее 3 лет",(IF('Данные (для ящика с усами)'!$B1467&lt;7,"4-6 лет","7+ лет")))</f>
        <v>4-6 лет</v>
      </c>
      <c r="D1467" s="4">
        <v>6.0613954486978</v>
      </c>
      <c r="E1467" s="4">
        <v>4.45</v>
      </c>
      <c r="F1467" s="4">
        <v>34944.0686046843</v>
      </c>
      <c r="G1467" s="3">
        <v>1011140.79926894</v>
      </c>
      <c r="H1467" s="5" t="s">
        <v>3907</v>
      </c>
    </row>
    <row r="1468" ht="14.25" customHeight="1">
      <c r="A1468" s="3">
        <v>56851.9957053819</v>
      </c>
      <c r="B1468" s="4">
        <v>5.44199159353892</v>
      </c>
      <c r="C1468" s="4" t="str">
        <f>IF('Данные (для ящика с усами)'!$B1468&lt;4,"менее 3 лет",(IF('Данные (для ящика с усами)'!$B1468&lt;7,"4-6 лет","7+ лет")))</f>
        <v>4-6 лет</v>
      </c>
      <c r="D1468" s="4">
        <v>5.85365726363804</v>
      </c>
      <c r="E1468" s="4">
        <v>2.21</v>
      </c>
      <c r="F1468" s="4">
        <v>23915.5644161227</v>
      </c>
      <c r="G1468" s="3">
        <v>393639.073957212</v>
      </c>
      <c r="H1468" s="5" t="s">
        <v>682</v>
      </c>
    </row>
    <row r="1469" ht="14.25" customHeight="1">
      <c r="A1469" s="3">
        <v>78951.7358965384</v>
      </c>
      <c r="B1469" s="4">
        <v>5.44303934584536</v>
      </c>
      <c r="C1469" s="4" t="str">
        <f>IF('Данные (для ящика с усами)'!$B1469&lt;4,"менее 3 лет",(IF('Данные (для ящика с усами)'!$B1469&lt;7,"4-6 лет","7+ лет")))</f>
        <v>4-6 лет</v>
      </c>
      <c r="D1469" s="4">
        <v>5.75958319304841</v>
      </c>
      <c r="E1469" s="4">
        <v>2.18</v>
      </c>
      <c r="F1469" s="4">
        <v>31055.0510899013</v>
      </c>
      <c r="G1469" s="3">
        <v>1241182.83496703</v>
      </c>
      <c r="H1469" s="5" t="s">
        <v>4201</v>
      </c>
    </row>
    <row r="1470" ht="14.25" customHeight="1">
      <c r="A1470" s="3">
        <v>62355.3537779259</v>
      </c>
      <c r="B1470" s="4">
        <v>5.44311945683996</v>
      </c>
      <c r="C1470" s="4" t="str">
        <f>IF('Данные (для ящика с усами)'!$B1470&lt;4,"менее 3 лет",(IF('Данные (для ящика с усами)'!$B1470&lt;7,"4-6 лет","7+ лет")))</f>
        <v>4-6 лет</v>
      </c>
      <c r="D1470" s="4">
        <v>5.42423941759653</v>
      </c>
      <c r="E1470" s="4">
        <v>4.35</v>
      </c>
      <c r="F1470" s="4">
        <v>23767.8563268471</v>
      </c>
      <c r="G1470" s="3">
        <v>768301.802025961</v>
      </c>
      <c r="H1470" s="5" t="s">
        <v>1409</v>
      </c>
    </row>
    <row r="1471" ht="14.25" customHeight="1">
      <c r="A1471" s="3">
        <v>73091.8667458232</v>
      </c>
      <c r="B1471" s="4">
        <v>5.44315646653547</v>
      </c>
      <c r="C1471" s="4" t="str">
        <f>IF('Данные (для ящика с усами)'!$B1471&lt;4,"менее 3 лет",(IF('Данные (для ящика с усами)'!$B1471&lt;7,"4-6 лет","7+ лет")))</f>
        <v>4-6 лет</v>
      </c>
      <c r="D1471" s="4">
        <v>8.51751271113797</v>
      </c>
      <c r="E1471" s="4">
        <v>4.01</v>
      </c>
      <c r="F1471" s="4">
        <v>23929.5240532679</v>
      </c>
      <c r="G1471" s="3">
        <v>1306674.65995119</v>
      </c>
      <c r="H1471" s="5" t="s">
        <v>3301</v>
      </c>
    </row>
    <row r="1472" ht="14.25" customHeight="1">
      <c r="A1472" s="3">
        <v>64626.8809781354</v>
      </c>
      <c r="B1472" s="4">
        <v>5.4433595901921</v>
      </c>
      <c r="C1472" s="4" t="str">
        <f>IF('Данные (для ящика с усами)'!$B1472&lt;4,"менее 3 лет",(IF('Данные (для ящика с усами)'!$B1472&lt;7,"4-6 лет","7+ лет")))</f>
        <v>4-6 лет</v>
      </c>
      <c r="D1472" s="4">
        <v>6.98875353866204</v>
      </c>
      <c r="E1472" s="4">
        <v>4.0</v>
      </c>
      <c r="F1472" s="4">
        <v>27784.7422801858</v>
      </c>
      <c r="G1472" s="3">
        <v>975429.492792922</v>
      </c>
      <c r="H1472" s="5" t="s">
        <v>1786</v>
      </c>
    </row>
    <row r="1473" ht="14.25" customHeight="1">
      <c r="A1473" s="3">
        <v>59013.4034701257</v>
      </c>
      <c r="B1473" s="4">
        <v>5.44361728838434</v>
      </c>
      <c r="C1473" s="4" t="str">
        <f>IF('Данные (для ящика с усами)'!$B1473&lt;4,"менее 3 лет",(IF('Данные (для ящика с усами)'!$B1473&lt;7,"4-6 лет","7+ лет")))</f>
        <v>4-6 лет</v>
      </c>
      <c r="D1473" s="4">
        <v>5.8544198823801</v>
      </c>
      <c r="E1473" s="4">
        <v>2.16</v>
      </c>
      <c r="F1473" s="4">
        <v>28264.0065991339</v>
      </c>
      <c r="G1473" s="3">
        <v>744132.704165521</v>
      </c>
      <c r="H1473" s="5" t="s">
        <v>917</v>
      </c>
    </row>
    <row r="1474" ht="14.25" customHeight="1">
      <c r="A1474" s="3">
        <v>60402.9986241029</v>
      </c>
      <c r="B1474" s="4">
        <v>5.44386893768284</v>
      </c>
      <c r="C1474" s="4" t="str">
        <f>IF('Данные (для ящика с усами)'!$B1474&lt;4,"менее 3 лет",(IF('Данные (для ящика с усами)'!$B1474&lt;7,"4-6 лет","7+ лет")))</f>
        <v>4-6 лет</v>
      </c>
      <c r="D1474" s="4">
        <v>7.54589692130304</v>
      </c>
      <c r="E1474" s="4">
        <v>3.23</v>
      </c>
      <c r="F1474" s="4">
        <v>47018.1505360937</v>
      </c>
      <c r="G1474" s="3">
        <v>1265760.20024251</v>
      </c>
      <c r="H1474" s="5" t="s">
        <v>1093</v>
      </c>
    </row>
    <row r="1475" ht="14.25" customHeight="1">
      <c r="A1475" s="3">
        <v>72554.5359520095</v>
      </c>
      <c r="B1475" s="4">
        <v>5.4438819661205</v>
      </c>
      <c r="C1475" s="4" t="str">
        <f>IF('Данные (для ящика с усами)'!$B1475&lt;4,"менее 3 лет",(IF('Данные (для ящика с усами)'!$B1475&lt;7,"4-6 лет","7+ лет")))</f>
        <v>4-6 лет</v>
      </c>
      <c r="D1475" s="4">
        <v>6.82237699234206</v>
      </c>
      <c r="E1475" s="4">
        <v>4.09</v>
      </c>
      <c r="F1475" s="4">
        <v>36249.4058264855</v>
      </c>
      <c r="G1475" s="3">
        <v>1187090.94809357</v>
      </c>
      <c r="H1475" s="5" t="s">
        <v>3206</v>
      </c>
    </row>
    <row r="1476" ht="14.25" customHeight="1">
      <c r="A1476" s="3">
        <v>58068.9055006092</v>
      </c>
      <c r="B1476" s="4">
        <v>5.44388394620765</v>
      </c>
      <c r="C1476" s="4" t="str">
        <f>IF('Данные (для ящика с усами)'!$B1476&lt;4,"менее 3 лет",(IF('Данные (для ящика с усами)'!$B1476&lt;7,"4-6 лет","7+ лет")))</f>
        <v>4-6 лет</v>
      </c>
      <c r="D1476" s="4">
        <v>6.26317669459487</v>
      </c>
      <c r="E1476" s="4">
        <v>3.15</v>
      </c>
      <c r="F1476" s="4">
        <v>29519.8847725013</v>
      </c>
      <c r="G1476" s="3">
        <v>576387.175222129</v>
      </c>
      <c r="H1476" s="5" t="s">
        <v>806</v>
      </c>
    </row>
    <row r="1477" ht="14.25" customHeight="1">
      <c r="A1477" s="3">
        <v>69648.5139516946</v>
      </c>
      <c r="B1477" s="4">
        <v>5.44473720179321</v>
      </c>
      <c r="C1477" s="4" t="str">
        <f>IF('Данные (для ящика с усами)'!$B1477&lt;4,"менее 3 лет",(IF('Данные (для ящика с усами)'!$B1477&lt;7,"4-6 лет","7+ лет")))</f>
        <v>4-6 лет</v>
      </c>
      <c r="D1477" s="4">
        <v>6.96060551946069</v>
      </c>
      <c r="E1477" s="4">
        <v>3.17</v>
      </c>
      <c r="F1477" s="4">
        <v>36038.9590528899</v>
      </c>
      <c r="G1477" s="3">
        <v>1106149.68565739</v>
      </c>
      <c r="H1477" s="5" t="s">
        <v>2698</v>
      </c>
    </row>
    <row r="1478" ht="14.25" customHeight="1">
      <c r="A1478" s="3">
        <v>59695.5714742366</v>
      </c>
      <c r="B1478" s="4">
        <v>5.44538285038062</v>
      </c>
      <c r="C1478" s="4" t="str">
        <f>IF('Данные (для ящика с усами)'!$B1478&lt;4,"менее 3 лет",(IF('Данные (для ящика с усами)'!$B1478&lt;7,"4-6 лет","7+ лет")))</f>
        <v>4-6 лет</v>
      </c>
      <c r="D1478" s="4">
        <v>6.03279526465343</v>
      </c>
      <c r="E1478" s="4">
        <v>2.04</v>
      </c>
      <c r="F1478" s="4">
        <v>20702.8026700648</v>
      </c>
      <c r="G1478" s="3">
        <v>566848.732098608</v>
      </c>
      <c r="H1478" s="5" t="s">
        <v>998</v>
      </c>
    </row>
    <row r="1479" ht="14.25" customHeight="1">
      <c r="A1479" s="3">
        <v>66138.1728201353</v>
      </c>
      <c r="B1479" s="4">
        <v>5.44619093757798</v>
      </c>
      <c r="C1479" s="4" t="str">
        <f>IF('Данные (для ящика с усами)'!$B1479&lt;4,"менее 3 лет",(IF('Данные (для ящика с усами)'!$B1479&lt;7,"4-6 лет","7+ лет")))</f>
        <v>4-6 лет</v>
      </c>
      <c r="D1479" s="4">
        <v>7.17792411107868</v>
      </c>
      <c r="E1479" s="4">
        <v>4.42</v>
      </c>
      <c r="F1479" s="4">
        <v>40675.7983663509</v>
      </c>
      <c r="G1479" s="3">
        <v>1155752.74474025</v>
      </c>
      <c r="H1479" s="5" t="s">
        <v>2031</v>
      </c>
    </row>
    <row r="1480" ht="14.25" customHeight="1">
      <c r="A1480" s="3">
        <v>67123.9945227622</v>
      </c>
      <c r="B1480" s="4">
        <v>5.44621221537345</v>
      </c>
      <c r="C1480" s="4" t="str">
        <f>IF('Данные (для ящика с усами)'!$B1480&lt;4,"менее 3 лет",(IF('Данные (для ящика с усами)'!$B1480&lt;7,"4-6 лет","7+ лет")))</f>
        <v>4-6 лет</v>
      </c>
      <c r="D1480" s="4">
        <v>6.99611410032944</v>
      </c>
      <c r="E1480" s="4">
        <v>4.43</v>
      </c>
      <c r="F1480" s="4">
        <v>56400.2773853815</v>
      </c>
      <c r="G1480" s="3">
        <v>1327806.72883191</v>
      </c>
      <c r="H1480" s="5" t="s">
        <v>2226</v>
      </c>
    </row>
    <row r="1481" ht="14.25" customHeight="1">
      <c r="A1481" s="3">
        <v>83443.2638975609</v>
      </c>
      <c r="B1481" s="4">
        <v>5.44650390305075</v>
      </c>
      <c r="C1481" s="4" t="str">
        <f>IF('Данные (для ящика с усами)'!$B1481&lt;4,"менее 3 лет",(IF('Данные (для ящика с усами)'!$B1481&lt;7,"4-6 лет","7+ лет")))</f>
        <v>4-6 лет</v>
      </c>
      <c r="D1481" s="4">
        <v>8.36090689344403</v>
      </c>
      <c r="E1481" s="4">
        <v>5.06</v>
      </c>
      <c r="F1481" s="4">
        <v>44900.7930969814</v>
      </c>
      <c r="G1481" s="3">
        <v>1727211.08947338</v>
      </c>
      <c r="H1481" s="5" t="s">
        <v>4606</v>
      </c>
    </row>
    <row r="1482" ht="14.25" customHeight="1">
      <c r="A1482" s="3">
        <v>87595.6027982423</v>
      </c>
      <c r="B1482" s="4">
        <v>5.44689664391476</v>
      </c>
      <c r="C1482" s="4" t="str">
        <f>IF('Данные (для ящика с усами)'!$B1482&lt;4,"менее 3 лет",(IF('Данные (для ящика с усами)'!$B1482&lt;7,"4-6 лет","7+ лет")))</f>
        <v>4-6 лет</v>
      </c>
      <c r="D1482" s="4">
        <v>7.81751777094054</v>
      </c>
      <c r="E1482" s="4">
        <v>3.33</v>
      </c>
      <c r="F1482" s="4">
        <v>43681.828105501</v>
      </c>
      <c r="G1482" s="3">
        <v>1795428.77438979</v>
      </c>
      <c r="H1482" s="5" t="s">
        <v>4816</v>
      </c>
    </row>
    <row r="1483" ht="14.25" customHeight="1">
      <c r="A1483" s="3">
        <v>61516.100332024</v>
      </c>
      <c r="B1483" s="4">
        <v>5.4475675529765</v>
      </c>
      <c r="C1483" s="4" t="str">
        <f>IF('Данные (для ящика с усами)'!$B1483&lt;4,"менее 3 лет",(IF('Данные (для ящика с усами)'!$B1483&lt;7,"4-6 лет","7+ лет")))</f>
        <v>4-6 лет</v>
      </c>
      <c r="D1483" s="4">
        <v>7.80897522391095</v>
      </c>
      <c r="E1483" s="4">
        <v>4.26</v>
      </c>
      <c r="F1483" s="4">
        <v>44913.2107961311</v>
      </c>
      <c r="G1483" s="3">
        <v>1224001.87084381</v>
      </c>
      <c r="H1483" s="5" t="s">
        <v>1266</v>
      </c>
    </row>
    <row r="1484" ht="14.25" customHeight="1">
      <c r="A1484" s="3">
        <v>72660.1576362815</v>
      </c>
      <c r="B1484" s="4">
        <v>5.44765133270982</v>
      </c>
      <c r="C1484" s="4" t="str">
        <f>IF('Данные (для ящика с усами)'!$B1484&lt;4,"менее 3 лет",(IF('Данные (для ящика с усами)'!$B1484&lt;7,"4-6 лет","7+ лет")))</f>
        <v>4-6 лет</v>
      </c>
      <c r="D1484" s="4">
        <v>6.13097657056013</v>
      </c>
      <c r="E1484" s="4">
        <v>4.39</v>
      </c>
      <c r="F1484" s="4">
        <v>48711.5546955943</v>
      </c>
      <c r="G1484" s="3">
        <v>1243501.6508387</v>
      </c>
      <c r="H1484" s="5" t="s">
        <v>3224</v>
      </c>
    </row>
    <row r="1485" ht="14.25" customHeight="1">
      <c r="A1485" s="3">
        <v>59716.7366433984</v>
      </c>
      <c r="B1485" s="4">
        <v>5.4477047676077</v>
      </c>
      <c r="C1485" s="4" t="str">
        <f>IF('Данные (для ящика с усами)'!$B1485&lt;4,"менее 3 лет",(IF('Данные (для ящика с усами)'!$B1485&lt;7,"4-6 лет","7+ лет")))</f>
        <v>4-6 лет</v>
      </c>
      <c r="D1485" s="4">
        <v>7.33663332054227</v>
      </c>
      <c r="E1485" s="4">
        <v>5.06</v>
      </c>
      <c r="F1485" s="4">
        <v>41273.0090701271</v>
      </c>
      <c r="G1485" s="3">
        <v>1242979.15410402</v>
      </c>
      <c r="H1485" s="5" t="s">
        <v>1002</v>
      </c>
    </row>
    <row r="1486" ht="14.25" customHeight="1">
      <c r="A1486" s="3">
        <v>76611.8893220327</v>
      </c>
      <c r="B1486" s="4">
        <v>5.44775581036009</v>
      </c>
      <c r="C1486" s="4" t="str">
        <f>IF('Данные (для ящика с усами)'!$B1486&lt;4,"менее 3 лет",(IF('Данные (для ящика с усами)'!$B1486&lt;7,"4-6 лет","7+ лет")))</f>
        <v>4-6 лет</v>
      </c>
      <c r="D1486" s="4">
        <v>8.57052605753159</v>
      </c>
      <c r="E1486" s="4">
        <v>5.22</v>
      </c>
      <c r="F1486" s="4">
        <v>33001.9146658119</v>
      </c>
      <c r="G1486" s="3">
        <v>1527439.71726599</v>
      </c>
      <c r="H1486" s="5" t="s">
        <v>3892</v>
      </c>
    </row>
    <row r="1487" ht="14.25" customHeight="1">
      <c r="A1487" s="3">
        <v>57896.6032128759</v>
      </c>
      <c r="B1487" s="4">
        <v>5.45022145816967</v>
      </c>
      <c r="C1487" s="4" t="str">
        <f>IF('Данные (для ящика с усами)'!$B1487&lt;4,"менее 3 лет",(IF('Данные (для ящика с усами)'!$B1487&lt;7,"4-6 лет","7+ лет")))</f>
        <v>4-6 лет</v>
      </c>
      <c r="D1487" s="4">
        <v>7.63144739569546</v>
      </c>
      <c r="E1487" s="4">
        <v>6.3</v>
      </c>
      <c r="F1487" s="4">
        <v>35960.6256615246</v>
      </c>
      <c r="G1487" s="3">
        <v>948054.008678743</v>
      </c>
      <c r="H1487" s="5" t="s">
        <v>789</v>
      </c>
    </row>
    <row r="1488" ht="14.25" customHeight="1">
      <c r="A1488" s="3">
        <v>80951.2833883909</v>
      </c>
      <c r="B1488" s="4">
        <v>5.45069915274025</v>
      </c>
      <c r="C1488" s="4" t="str">
        <f>IF('Данные (для ящика с усами)'!$B1488&lt;4,"менее 3 лет",(IF('Данные (для ящика с усами)'!$B1488&lt;7,"4-6 лет","7+ лет")))</f>
        <v>4-6 лет</v>
      </c>
      <c r="D1488" s="4">
        <v>6.32382211641739</v>
      </c>
      <c r="E1488" s="4">
        <v>4.14</v>
      </c>
      <c r="F1488" s="4">
        <v>38990.8071205621</v>
      </c>
      <c r="G1488" s="3">
        <v>1524115.89091551</v>
      </c>
      <c r="H1488" s="5" t="s">
        <v>4403</v>
      </c>
    </row>
    <row r="1489" ht="14.25" customHeight="1">
      <c r="A1489" s="3">
        <v>52723.8765553883</v>
      </c>
      <c r="B1489" s="4">
        <v>5.45223742977947</v>
      </c>
      <c r="C1489" s="4" t="str">
        <f>IF('Данные (для ящика с усами)'!$B1489&lt;4,"менее 3 лет",(IF('Данные (для ящика с усами)'!$B1489&lt;7,"4-6 лет","7+ лет")))</f>
        <v>4-6 лет</v>
      </c>
      <c r="D1489" s="4">
        <v>8.12457108850386</v>
      </c>
      <c r="E1489" s="4">
        <v>6.39</v>
      </c>
      <c r="F1489" s="4">
        <v>14802.0884377865</v>
      </c>
      <c r="G1489" s="3">
        <v>479500.556810826</v>
      </c>
      <c r="H1489" s="5" t="s">
        <v>361</v>
      </c>
    </row>
    <row r="1490" ht="14.25" customHeight="1">
      <c r="A1490" s="3">
        <v>73231.0515939471</v>
      </c>
      <c r="B1490" s="4">
        <v>5.45238448434115</v>
      </c>
      <c r="C1490" s="4" t="str">
        <f>IF('Данные (для ящика с усами)'!$B1490&lt;4,"менее 3 лет",(IF('Данные (для ящика с усами)'!$B1490&lt;7,"4-6 лет","7+ лет")))</f>
        <v>4-6 лет</v>
      </c>
      <c r="D1490" s="4">
        <v>5.10851759163241</v>
      </c>
      <c r="E1490" s="4">
        <v>3.08</v>
      </c>
      <c r="F1490" s="4">
        <v>40788.1092783298</v>
      </c>
      <c r="G1490" s="3">
        <v>1100093.90927526</v>
      </c>
      <c r="H1490" s="5" t="s">
        <v>3330</v>
      </c>
    </row>
    <row r="1491" ht="14.25" customHeight="1">
      <c r="A1491" s="3">
        <v>72490.8146885553</v>
      </c>
      <c r="B1491" s="4">
        <v>5.45365241445294</v>
      </c>
      <c r="C1491" s="4" t="str">
        <f>IF('Данные (для ящика с усами)'!$B1491&lt;4,"менее 3 лет",(IF('Данные (для ящика с усами)'!$B1491&lt;7,"4-6 лет","7+ лет")))</f>
        <v>4-6 лет</v>
      </c>
      <c r="D1491" s="4">
        <v>5.66226437363174</v>
      </c>
      <c r="E1491" s="4">
        <v>4.25</v>
      </c>
      <c r="F1491" s="4">
        <v>17981.450465331</v>
      </c>
      <c r="G1491" s="3">
        <v>699222.836143786</v>
      </c>
      <c r="H1491" s="5" t="s">
        <v>3199</v>
      </c>
    </row>
    <row r="1492" ht="14.25" customHeight="1">
      <c r="A1492" s="3">
        <v>66736.9887147098</v>
      </c>
      <c r="B1492" s="4">
        <v>5.45366677359672</v>
      </c>
      <c r="C1492" s="4" t="str">
        <f>IF('Данные (для ящика с усами)'!$B1492&lt;4,"менее 3 лет",(IF('Данные (для ящика с усами)'!$B1492&lt;7,"4-6 лет","7+ лет")))</f>
        <v>4-6 лет</v>
      </c>
      <c r="D1492" s="4">
        <v>7.42577752017581</v>
      </c>
      <c r="E1492" s="4">
        <v>6.26</v>
      </c>
      <c r="F1492" s="4">
        <v>54086.9016493479</v>
      </c>
      <c r="G1492" s="3">
        <v>1356062.10449866</v>
      </c>
      <c r="H1492" s="5" t="s">
        <v>2149</v>
      </c>
    </row>
    <row r="1493" ht="14.25" customHeight="1">
      <c r="A1493" s="3">
        <v>45862.1313796763</v>
      </c>
      <c r="B1493" s="4">
        <v>5.45367316549613</v>
      </c>
      <c r="C1493" s="4" t="str">
        <f>IF('Данные (для ящика с усами)'!$B1493&lt;4,"менее 3 лет",(IF('Данные (для ящика с усами)'!$B1493&lt;7,"4-6 лет","7+ лет")))</f>
        <v>4-6 лет</v>
      </c>
      <c r="D1493" s="4">
        <v>5.1280006037873</v>
      </c>
      <c r="E1493" s="4">
        <v>2.4</v>
      </c>
      <c r="F1493" s="4">
        <v>40339.0353487273</v>
      </c>
      <c r="G1493" s="3">
        <v>576356.031882012</v>
      </c>
      <c r="H1493" s="5" t="s">
        <v>98</v>
      </c>
    </row>
    <row r="1494" ht="14.25" customHeight="1">
      <c r="A1494" s="3">
        <v>59556.3106557623</v>
      </c>
      <c r="B1494" s="4">
        <v>5.45377533621183</v>
      </c>
      <c r="C1494" s="4" t="str">
        <f>IF('Данные (для ящика с усами)'!$B1494&lt;4,"менее 3 лет",(IF('Данные (для ящика с усами)'!$B1494&lt;7,"4-6 лет","7+ лет")))</f>
        <v>4-6 лет</v>
      </c>
      <c r="D1494" s="4">
        <v>5.99469201764596</v>
      </c>
      <c r="E1494" s="4">
        <v>3.2</v>
      </c>
      <c r="F1494" s="4">
        <v>37604.3812013226</v>
      </c>
      <c r="G1494" s="3">
        <v>736897.409537191</v>
      </c>
      <c r="H1494" s="5" t="s">
        <v>986</v>
      </c>
    </row>
    <row r="1495" ht="14.25" customHeight="1">
      <c r="A1495" s="3">
        <v>63351.9789774772</v>
      </c>
      <c r="B1495" s="4">
        <v>5.45474324969433</v>
      </c>
      <c r="C1495" s="4" t="str">
        <f>IF('Данные (для ящика с усами)'!$B1495&lt;4,"менее 3 лет",(IF('Данные (для ящика с усами)'!$B1495&lt;7,"4-6 лет","7+ лет")))</f>
        <v>4-6 лет</v>
      </c>
      <c r="D1495" s="4">
        <v>7.46382989134032</v>
      </c>
      <c r="E1495" s="4">
        <v>4.19</v>
      </c>
      <c r="F1495" s="4">
        <v>31063.7815201009</v>
      </c>
      <c r="G1495" s="3">
        <v>1076438.97514348</v>
      </c>
      <c r="H1495" s="5" t="s">
        <v>1580</v>
      </c>
    </row>
    <row r="1496" ht="14.25" customHeight="1">
      <c r="A1496" s="3">
        <v>64590.5145917472</v>
      </c>
      <c r="B1496" s="4">
        <v>5.45627793382001</v>
      </c>
      <c r="C1496" s="4" t="str">
        <f>IF('Данные (для ящика с усами)'!$B1496&lt;4,"менее 3 лет",(IF('Данные (для ящика с усами)'!$B1496&lt;7,"4-6 лет","7+ лет")))</f>
        <v>4-6 лет</v>
      </c>
      <c r="D1496" s="4">
        <v>6.62427460031936</v>
      </c>
      <c r="E1496" s="4">
        <v>3.06</v>
      </c>
      <c r="F1496" s="4">
        <v>19652.1460987415</v>
      </c>
      <c r="G1496" s="3">
        <v>729315.374919536</v>
      </c>
      <c r="H1496" s="5" t="s">
        <v>1776</v>
      </c>
    </row>
    <row r="1497" ht="14.25" customHeight="1">
      <c r="A1497" s="3">
        <v>45781.2344639181</v>
      </c>
      <c r="B1497" s="4">
        <v>5.45703691484912</v>
      </c>
      <c r="C1497" s="4" t="str">
        <f>IF('Данные (для ящика с усами)'!$B1497&lt;4,"менее 3 лет",(IF('Данные (для ящика с усами)'!$B1497&lt;7,"4-6 лет","7+ лет")))</f>
        <v>4-6 лет</v>
      </c>
      <c r="D1497" s="4">
        <v>5.89208494214397</v>
      </c>
      <c r="E1497" s="4">
        <v>4.43</v>
      </c>
      <c r="F1497" s="4">
        <v>34660.1830809465</v>
      </c>
      <c r="G1497" s="3">
        <v>676970.69090992</v>
      </c>
      <c r="H1497" s="5" t="s">
        <v>97</v>
      </c>
    </row>
    <row r="1498" ht="14.25" customHeight="1">
      <c r="A1498" s="3">
        <v>76008.0802423637</v>
      </c>
      <c r="B1498" s="4">
        <v>5.45704391737501</v>
      </c>
      <c r="C1498" s="4" t="str">
        <f>IF('Данные (для ящика с усами)'!$B1498&lt;4,"менее 3 лет",(IF('Данные (для ящика с усами)'!$B1498&lt;7,"4-6 лет","7+ лет")))</f>
        <v>4-6 лет</v>
      </c>
      <c r="D1498" s="4">
        <v>7.75691990787495</v>
      </c>
      <c r="E1498" s="4">
        <v>4.41</v>
      </c>
      <c r="F1498" s="4">
        <v>39842.8629720526</v>
      </c>
      <c r="G1498" s="3">
        <v>1411749.10721654</v>
      </c>
      <c r="H1498" s="5" t="s">
        <v>3795</v>
      </c>
    </row>
    <row r="1499" ht="14.25" customHeight="1">
      <c r="A1499" s="3">
        <v>61321.5893637188</v>
      </c>
      <c r="B1499" s="4">
        <v>5.45803247483428</v>
      </c>
      <c r="C1499" s="4" t="str">
        <f>IF('Данные (для ящика с усами)'!$B1499&lt;4,"менее 3 лет",(IF('Данные (для ящика с усами)'!$B1499&lt;7,"4-6 лет","7+ лет")))</f>
        <v>4-6 лет</v>
      </c>
      <c r="D1499" s="4">
        <v>9.50252011149169</v>
      </c>
      <c r="E1499" s="4">
        <v>5.05</v>
      </c>
      <c r="F1499" s="4">
        <v>29888.7647124178</v>
      </c>
      <c r="G1499" s="3">
        <v>1348873.42686379</v>
      </c>
      <c r="H1499" s="5" t="s">
        <v>1235</v>
      </c>
    </row>
    <row r="1500" ht="14.25" customHeight="1">
      <c r="A1500" s="3">
        <v>63128.6065212268</v>
      </c>
      <c r="B1500" s="4">
        <v>5.45941873503963</v>
      </c>
      <c r="C1500" s="4" t="str">
        <f>IF('Данные (для ящика с усами)'!$B1500&lt;4,"менее 3 лет",(IF('Данные (для ящика с усами)'!$B1500&lt;7,"4-6 лет","7+ лет")))</f>
        <v>4-6 лет</v>
      </c>
      <c r="D1500" s="4">
        <v>6.95352510801689</v>
      </c>
      <c r="E1500" s="4">
        <v>3.02</v>
      </c>
      <c r="F1500" s="4">
        <v>39536.8097029072</v>
      </c>
      <c r="G1500" s="3">
        <v>930011.570887403</v>
      </c>
      <c r="H1500" s="5" t="s">
        <v>1538</v>
      </c>
    </row>
    <row r="1501" ht="14.25" customHeight="1">
      <c r="A1501" s="3">
        <v>56231.1617958885</v>
      </c>
      <c r="B1501" s="4">
        <v>5.45984534245406</v>
      </c>
      <c r="C1501" s="4" t="str">
        <f>IF('Данные (для ящика с усами)'!$B1501&lt;4,"менее 3 лет",(IF('Данные (для ящика с усами)'!$B1501&lt;7,"4-6 лет","7+ лет")))</f>
        <v>4-6 лет</v>
      </c>
      <c r="D1501" s="4">
        <v>5.01491651728143</v>
      </c>
      <c r="E1501" s="4">
        <v>2.47</v>
      </c>
      <c r="F1501" s="4">
        <v>52657.0337539503</v>
      </c>
      <c r="G1501" s="3">
        <v>946479.234861471</v>
      </c>
      <c r="H1501" s="5" t="s">
        <v>622</v>
      </c>
    </row>
    <row r="1502" ht="14.25" customHeight="1">
      <c r="A1502" s="3">
        <v>71106.7380407252</v>
      </c>
      <c r="B1502" s="4">
        <v>5.46023828505999</v>
      </c>
      <c r="C1502" s="4" t="str">
        <f>IF('Данные (для ящика с усами)'!$B1502&lt;4,"менее 3 лет",(IF('Данные (для ящика с усами)'!$B1502&lt;7,"4-6 лет","7+ лет")))</f>
        <v>4-6 лет</v>
      </c>
      <c r="D1502" s="4">
        <v>5.96261228341147</v>
      </c>
      <c r="E1502" s="4">
        <v>4.39</v>
      </c>
      <c r="F1502" s="4">
        <v>25861.9282298603</v>
      </c>
      <c r="G1502" s="3">
        <v>886124.725640373</v>
      </c>
      <c r="H1502" s="5" t="s">
        <v>2953</v>
      </c>
    </row>
    <row r="1503" ht="14.25" customHeight="1">
      <c r="A1503" s="3">
        <v>96395.321798394</v>
      </c>
      <c r="B1503" s="4">
        <v>5.46082300525058</v>
      </c>
      <c r="C1503" s="4" t="str">
        <f>IF('Данные (для ящика с усами)'!$B1503&lt;4,"менее 3 лет",(IF('Данные (для ящика с усами)'!$B1503&lt;7,"4-6 лет","7+ лет")))</f>
        <v>4-6 лет</v>
      </c>
      <c r="D1503" s="4">
        <v>7.52809800979951</v>
      </c>
      <c r="E1503" s="4">
        <v>6.5</v>
      </c>
      <c r="F1503" s="4">
        <v>35036.1921348611</v>
      </c>
      <c r="G1503" s="3">
        <v>1731437.41599477</v>
      </c>
      <c r="H1503" s="5" t="s">
        <v>4985</v>
      </c>
    </row>
    <row r="1504" ht="14.25" customHeight="1">
      <c r="A1504" s="3">
        <v>79072.5406997482</v>
      </c>
      <c r="B1504" s="4">
        <v>5.46082610267508</v>
      </c>
      <c r="C1504" s="4" t="str">
        <f>IF('Данные (для ящика с усами)'!$B1504&lt;4,"менее 3 лет",(IF('Данные (для ящика с усами)'!$B1504&lt;7,"4-6 лет","7+ лет")))</f>
        <v>4-6 лет</v>
      </c>
      <c r="D1504" s="4">
        <v>6.36767241627557</v>
      </c>
      <c r="E1504" s="4">
        <v>4.44</v>
      </c>
      <c r="F1504" s="4">
        <v>34897.8651564317</v>
      </c>
      <c r="G1504" s="3">
        <v>1304789.26258247</v>
      </c>
      <c r="H1504" s="5" t="s">
        <v>4218</v>
      </c>
    </row>
    <row r="1505" ht="14.25" customHeight="1">
      <c r="A1505" s="3">
        <v>97548.310412605</v>
      </c>
      <c r="B1505" s="4">
        <v>5.46097275109306</v>
      </c>
      <c r="C1505" s="4" t="str">
        <f>IF('Данные (для ящика с усами)'!$B1505&lt;4,"менее 3 лет",(IF('Данные (для ящика с усами)'!$B1505&lt;7,"4-6 лет","7+ лет")))</f>
        <v>4-6 лет</v>
      </c>
      <c r="D1505" s="4">
        <v>6.60939587059862</v>
      </c>
      <c r="E1505" s="4">
        <v>2.5</v>
      </c>
      <c r="F1505" s="4">
        <v>39089.415712111</v>
      </c>
      <c r="G1505" s="3">
        <v>2026303.09804232</v>
      </c>
      <c r="H1505" s="5" t="s">
        <v>4994</v>
      </c>
    </row>
    <row r="1506" ht="14.25" customHeight="1">
      <c r="A1506" s="3">
        <v>76161.6336770826</v>
      </c>
      <c r="B1506" s="4">
        <v>5.46112667673552</v>
      </c>
      <c r="C1506" s="4" t="str">
        <f>IF('Данные (для ящика с усами)'!$B1506&lt;4,"менее 3 лет",(IF('Данные (для ящика с усами)'!$B1506&lt;7,"4-6 лет","7+ лет")))</f>
        <v>4-6 лет</v>
      </c>
      <c r="D1506" s="4">
        <v>6.73812855008945</v>
      </c>
      <c r="E1506" s="4">
        <v>3.15</v>
      </c>
      <c r="F1506" s="4">
        <v>13801.9207599979</v>
      </c>
      <c r="G1506" s="3">
        <v>715460.468346261</v>
      </c>
      <c r="H1506" s="5" t="s">
        <v>3824</v>
      </c>
    </row>
    <row r="1507" ht="14.25" customHeight="1">
      <c r="A1507" s="3">
        <v>67367.2056025276</v>
      </c>
      <c r="B1507" s="4">
        <v>5.46248480786974</v>
      </c>
      <c r="C1507" s="4" t="str">
        <f>IF('Данные (для ящика с усами)'!$B1507&lt;4,"менее 3 лет",(IF('Данные (для ящика с усами)'!$B1507&lt;7,"4-6 лет","7+ лет")))</f>
        <v>4-6 лет</v>
      </c>
      <c r="D1507" s="4">
        <v>7.55361501024095</v>
      </c>
      <c r="E1507" s="4">
        <v>4.34</v>
      </c>
      <c r="F1507" s="4">
        <v>33098.3864979645</v>
      </c>
      <c r="G1507" s="3">
        <v>1094574.18521406</v>
      </c>
      <c r="H1507" s="5" t="s">
        <v>2259</v>
      </c>
    </row>
    <row r="1508" ht="14.25" customHeight="1">
      <c r="A1508" s="3">
        <v>75916.3039982835</v>
      </c>
      <c r="B1508" s="4">
        <v>5.46252044627421</v>
      </c>
      <c r="C1508" s="4" t="str">
        <f>IF('Данные (для ящика с усами)'!$B1508&lt;4,"менее 3 лет",(IF('Данные (для ящика с усами)'!$B1508&lt;7,"4-6 лет","7+ лет")))</f>
        <v>4-6 лет</v>
      </c>
      <c r="D1508" s="4">
        <v>7.29836738797095</v>
      </c>
      <c r="E1508" s="4">
        <v>4.14</v>
      </c>
      <c r="F1508" s="4">
        <v>52072.3567614701</v>
      </c>
      <c r="G1508" s="3">
        <v>1686562.16857339</v>
      </c>
      <c r="H1508" s="5" t="s">
        <v>3780</v>
      </c>
    </row>
    <row r="1509" ht="14.25" customHeight="1">
      <c r="A1509" s="3">
        <v>62617.329199295</v>
      </c>
      <c r="B1509" s="4">
        <v>5.46311918569413</v>
      </c>
      <c r="C1509" s="4" t="str">
        <f>IF('Данные (для ящика с усами)'!$B1509&lt;4,"менее 3 лет",(IF('Данные (для ящика с усами)'!$B1509&lt;7,"4-6 лет","7+ лет")))</f>
        <v>4-6 лет</v>
      </c>
      <c r="D1509" s="4">
        <v>6.45062029582509</v>
      </c>
      <c r="E1509" s="4">
        <v>3.48</v>
      </c>
      <c r="F1509" s="4">
        <v>48372.2988544893</v>
      </c>
      <c r="G1509" s="3">
        <v>1124125.92064897</v>
      </c>
      <c r="H1509" s="5" t="s">
        <v>1450</v>
      </c>
    </row>
    <row r="1510" ht="14.25" customHeight="1">
      <c r="A1510" s="3">
        <v>66398.4035973471</v>
      </c>
      <c r="B1510" s="4">
        <v>5.46346549674007</v>
      </c>
      <c r="C1510" s="4" t="str">
        <f>IF('Данные (для ящика с усами)'!$B1510&lt;4,"менее 3 лет",(IF('Данные (для ящика с усами)'!$B1510&lt;7,"4-6 лет","7+ лет")))</f>
        <v>4-6 лет</v>
      </c>
      <c r="D1510" s="4">
        <v>8.8123172689941</v>
      </c>
      <c r="E1510" s="4">
        <v>5.48</v>
      </c>
      <c r="F1510" s="4">
        <v>25841.5294104181</v>
      </c>
      <c r="G1510" s="3">
        <v>1074369.77671781</v>
      </c>
      <c r="H1510" s="5" t="s">
        <v>2078</v>
      </c>
    </row>
    <row r="1511" ht="14.25" customHeight="1">
      <c r="A1511" s="3">
        <v>59119.5863181251</v>
      </c>
      <c r="B1511" s="4">
        <v>5.46387547832517</v>
      </c>
      <c r="C1511" s="4" t="str">
        <f>IF('Данные (для ящика с усами)'!$B1511&lt;4,"менее 3 лет",(IF('Данные (для ящика с усами)'!$B1511&lt;7,"4-6 лет","7+ лет")))</f>
        <v>4-6 лет</v>
      </c>
      <c r="D1511" s="4">
        <v>7.73337513001393</v>
      </c>
      <c r="E1511" s="4">
        <v>6.42</v>
      </c>
      <c r="F1511" s="4">
        <v>45539.1218479504</v>
      </c>
      <c r="G1511" s="3">
        <v>1238708.75973817</v>
      </c>
      <c r="H1511" s="5" t="s">
        <v>936</v>
      </c>
    </row>
    <row r="1512" ht="14.25" customHeight="1">
      <c r="A1512" s="3">
        <v>87802.3914113338</v>
      </c>
      <c r="B1512" s="4">
        <v>5.46499182313054</v>
      </c>
      <c r="C1512" s="4" t="str">
        <f>IF('Данные (для ящика с усами)'!$B1512&lt;4,"менее 3 лет",(IF('Данные (для ящика с усами)'!$B1512&lt;7,"4-6 лет","7+ лет")))</f>
        <v>4-6 лет</v>
      </c>
      <c r="D1512" s="4">
        <v>7.41685403121075</v>
      </c>
      <c r="E1512" s="4">
        <v>5.37</v>
      </c>
      <c r="F1512" s="4">
        <v>34354.1596984521</v>
      </c>
      <c r="G1512" s="3">
        <v>1501482.21994126</v>
      </c>
      <c r="H1512" s="5" t="s">
        <v>4829</v>
      </c>
    </row>
    <row r="1513" ht="14.25" customHeight="1">
      <c r="A1513" s="3">
        <v>78633.9737550889</v>
      </c>
      <c r="B1513" s="4">
        <v>5.46539323116019</v>
      </c>
      <c r="C1513" s="4" t="str">
        <f>IF('Данные (для ящика с усами)'!$B1513&lt;4,"менее 3 лет",(IF('Данные (для ящика с усами)'!$B1513&lt;7,"4-6 лет","7+ лет")))</f>
        <v>4-6 лет</v>
      </c>
      <c r="D1513" s="4">
        <v>7.53114301190621</v>
      </c>
      <c r="E1513" s="4">
        <v>3.24</v>
      </c>
      <c r="F1513" s="4">
        <v>43728.803486197</v>
      </c>
      <c r="G1513" s="3">
        <v>1555320.50000111</v>
      </c>
      <c r="H1513" s="5" t="s">
        <v>4159</v>
      </c>
    </row>
    <row r="1514" ht="14.25" customHeight="1">
      <c r="A1514" s="3">
        <v>71373.9790353995</v>
      </c>
      <c r="B1514" s="4">
        <v>5.46635032900945</v>
      </c>
      <c r="C1514" s="4" t="str">
        <f>IF('Данные (для ящика с усами)'!$B1514&lt;4,"менее 3 лет",(IF('Данные (для ящика с усами)'!$B1514&lt;7,"4-6 лет","7+ лет")))</f>
        <v>4-6 лет</v>
      </c>
      <c r="D1514" s="4">
        <v>7.10461056451923</v>
      </c>
      <c r="E1514" s="4">
        <v>5.32</v>
      </c>
      <c r="F1514" s="4">
        <v>51509.5992916986</v>
      </c>
      <c r="G1514" s="3">
        <v>1512542.44107783</v>
      </c>
      <c r="H1514" s="5" t="s">
        <v>3015</v>
      </c>
    </row>
    <row r="1515" ht="14.25" customHeight="1">
      <c r="A1515" s="3">
        <v>72915.0402528485</v>
      </c>
      <c r="B1515" s="4">
        <v>5.46674162797906</v>
      </c>
      <c r="C1515" s="4" t="str">
        <f>IF('Данные (для ящика с усами)'!$B1515&lt;4,"менее 3 лет",(IF('Данные (для ящика с усами)'!$B1515&lt;7,"4-6 лет","7+ лет")))</f>
        <v>4-6 лет</v>
      </c>
      <c r="D1515" s="4">
        <v>7.12890487303442</v>
      </c>
      <c r="E1515" s="4">
        <v>5.06</v>
      </c>
      <c r="F1515" s="4">
        <v>42030.4212409526</v>
      </c>
      <c r="G1515" s="3">
        <v>1395218.58026292</v>
      </c>
      <c r="H1515" s="5" t="s">
        <v>3262</v>
      </c>
    </row>
    <row r="1516" ht="14.25" customHeight="1">
      <c r="A1516" s="3">
        <v>83347.6696969644</v>
      </c>
      <c r="B1516" s="4">
        <v>5.46815842715748</v>
      </c>
      <c r="C1516" s="4" t="str">
        <f>IF('Данные (для ящика с усами)'!$B1516&lt;4,"менее 3 лет",(IF('Данные (для ящика с усами)'!$B1516&lt;7,"4-6 лет","7+ лет")))</f>
        <v>4-6 лет</v>
      </c>
      <c r="D1516" s="4">
        <v>5.47525265349694</v>
      </c>
      <c r="E1516" s="4">
        <v>3.14</v>
      </c>
      <c r="F1516" s="4">
        <v>48226.7189277801</v>
      </c>
      <c r="G1516" s="3">
        <v>1453381.6243031</v>
      </c>
      <c r="H1516" s="5" t="s">
        <v>4596</v>
      </c>
    </row>
    <row r="1517" ht="14.25" customHeight="1">
      <c r="A1517" s="3">
        <v>69351.4774187061</v>
      </c>
      <c r="B1517" s="4">
        <v>5.46852272580232</v>
      </c>
      <c r="C1517" s="4" t="str">
        <f>IF('Данные (для ящика с усами)'!$B1517&lt;4,"менее 3 лет",(IF('Данные (для ящика с усами)'!$B1517&lt;7,"4-6 лет","7+ лет")))</f>
        <v>4-6 лет</v>
      </c>
      <c r="D1517" s="4">
        <v>6.45890450383235</v>
      </c>
      <c r="E1517" s="4">
        <v>2.09</v>
      </c>
      <c r="F1517" s="4">
        <v>46833.131290154</v>
      </c>
      <c r="G1517" s="3">
        <v>1410362.61309221</v>
      </c>
      <c r="H1517" s="5" t="s">
        <v>2628</v>
      </c>
    </row>
    <row r="1518" ht="14.25" customHeight="1">
      <c r="A1518" s="3">
        <v>69089.8733361339</v>
      </c>
      <c r="B1518" s="4">
        <v>5.46855735779144</v>
      </c>
      <c r="C1518" s="4" t="str">
        <f>IF('Данные (для ящика с усами)'!$B1518&lt;4,"менее 3 лет",(IF('Данные (для ящика с усами)'!$B1518&lt;7,"4-6 лет","7+ лет")))</f>
        <v>4-6 лет</v>
      </c>
      <c r="D1518" s="4">
        <v>6.62883223281727</v>
      </c>
      <c r="E1518" s="4">
        <v>3.27</v>
      </c>
      <c r="F1518" s="4">
        <v>30622.358831371</v>
      </c>
      <c r="G1518" s="3">
        <v>1020536.19082951</v>
      </c>
      <c r="H1518" s="5" t="s">
        <v>2563</v>
      </c>
    </row>
    <row r="1519" ht="14.25" customHeight="1">
      <c r="A1519" s="3">
        <v>59933.1379883563</v>
      </c>
      <c r="B1519" s="4">
        <v>5.4688134996626</v>
      </c>
      <c r="C1519" s="4" t="str">
        <f>IF('Данные (для ящика с усами)'!$B1519&lt;4,"менее 3 лет",(IF('Данные (для ящика с усами)'!$B1519&lt;7,"4-6 лет","7+ лет")))</f>
        <v>4-6 лет</v>
      </c>
      <c r="D1519" s="4">
        <v>6.45711889563973</v>
      </c>
      <c r="E1519" s="4">
        <v>3.2</v>
      </c>
      <c r="F1519" s="4">
        <v>28593.0092072703</v>
      </c>
      <c r="G1519" s="3">
        <v>607873.772755993</v>
      </c>
      <c r="H1519" s="5" t="s">
        <v>1034</v>
      </c>
    </row>
    <row r="1520" ht="14.25" customHeight="1">
      <c r="A1520" s="3">
        <v>62917.3212433743</v>
      </c>
      <c r="B1520" s="4">
        <v>5.46901057967817</v>
      </c>
      <c r="C1520" s="4" t="str">
        <f>IF('Данные (для ящика с усами)'!$B1520&lt;4,"менее 3 лет",(IF('Данные (для ящика с усами)'!$B1520&lt;7,"4-6 лет","7+ лет")))</f>
        <v>4-6 лет</v>
      </c>
      <c r="D1520" s="4">
        <v>6.02452318838894</v>
      </c>
      <c r="E1520" s="4">
        <v>2.14</v>
      </c>
      <c r="F1520" s="4">
        <v>36845.3050134382</v>
      </c>
      <c r="G1520" s="3">
        <v>849153.122528291</v>
      </c>
      <c r="H1520" s="5" t="s">
        <v>1504</v>
      </c>
    </row>
    <row r="1521" ht="14.25" customHeight="1">
      <c r="A1521" s="3">
        <v>65071.0253100553</v>
      </c>
      <c r="B1521" s="4">
        <v>5.47031529836886</v>
      </c>
      <c r="C1521" s="4" t="str">
        <f>IF('Данные (для ящика с усами)'!$B1521&lt;4,"менее 3 лет",(IF('Данные (для ящика с усами)'!$B1521&lt;7,"4-6 лет","7+ лет")))</f>
        <v>4-6 лет</v>
      </c>
      <c r="D1521" s="4">
        <v>7.65210577173908</v>
      </c>
      <c r="E1521" s="4">
        <v>5.08</v>
      </c>
      <c r="F1521" s="4">
        <v>27613.8966699955</v>
      </c>
      <c r="G1521" s="3">
        <v>942166.50902854</v>
      </c>
      <c r="H1521" s="5" t="s">
        <v>1863</v>
      </c>
    </row>
    <row r="1522" ht="14.25" customHeight="1">
      <c r="A1522" s="3">
        <v>78667.9045976473</v>
      </c>
      <c r="B1522" s="4">
        <v>5.47065220675439</v>
      </c>
      <c r="C1522" s="4" t="str">
        <f>IF('Данные (для ящика с усами)'!$B1522&lt;4,"менее 3 лет",(IF('Данные (для ящика с усами)'!$B1522&lt;7,"4-6 лет","7+ лет")))</f>
        <v>4-6 лет</v>
      </c>
      <c r="D1522" s="4">
        <v>7.78083669285329</v>
      </c>
      <c r="E1522" s="4">
        <v>4.1</v>
      </c>
      <c r="F1522" s="4">
        <v>27637.6565482189</v>
      </c>
      <c r="G1522" s="3">
        <v>1233220.00947781</v>
      </c>
      <c r="H1522" s="5" t="s">
        <v>4165</v>
      </c>
    </row>
    <row r="1523" ht="14.25" customHeight="1">
      <c r="A1523" s="3">
        <v>80972.9964682305</v>
      </c>
      <c r="B1523" s="4">
        <v>5.47085079908509</v>
      </c>
      <c r="C1523" s="4" t="str">
        <f>IF('Данные (для ящика с усами)'!$B1523&lt;4,"менее 3 лет",(IF('Данные (для ящика с усами)'!$B1523&lt;7,"4-6 лет","7+ лет")))</f>
        <v>4-6 лет</v>
      </c>
      <c r="D1523" s="4">
        <v>6.91313434551812</v>
      </c>
      <c r="E1523" s="4">
        <v>2.22</v>
      </c>
      <c r="F1523" s="4">
        <v>48036.6101209312</v>
      </c>
      <c r="G1523" s="3">
        <v>1556987.72445977</v>
      </c>
      <c r="H1523" s="5" t="s">
        <v>4407</v>
      </c>
    </row>
    <row r="1524" ht="14.25" customHeight="1">
      <c r="A1524" s="3">
        <v>57942.292207899</v>
      </c>
      <c r="B1524" s="4">
        <v>5.47172369771262</v>
      </c>
      <c r="C1524" s="4" t="str">
        <f>IF('Данные (для ящика с усами)'!$B1524&lt;4,"менее 3 лет",(IF('Данные (для ящика с усами)'!$B1524&lt;7,"4-6 лет","7+ лет")))</f>
        <v>4-6 лет</v>
      </c>
      <c r="D1524" s="4">
        <v>6.31145247205969</v>
      </c>
      <c r="E1524" s="4">
        <v>3.41</v>
      </c>
      <c r="F1524" s="4">
        <v>33388.082148293</v>
      </c>
      <c r="G1524" s="3">
        <v>816058.223805327</v>
      </c>
      <c r="H1524" s="5" t="s">
        <v>793</v>
      </c>
    </row>
    <row r="1525" ht="14.25" customHeight="1">
      <c r="A1525" s="3">
        <v>64311.3048412628</v>
      </c>
      <c r="B1525" s="4">
        <v>5.47233180540811</v>
      </c>
      <c r="C1525" s="4" t="str">
        <f>IF('Данные (для ящика с усами)'!$B1525&lt;4,"менее 3 лет",(IF('Данные (для ящика с усами)'!$B1525&lt;7,"4-6 лет","7+ лет")))</f>
        <v>4-6 лет</v>
      </c>
      <c r="D1525" s="4">
        <v>6.13370418458489</v>
      </c>
      <c r="E1525" s="4">
        <v>3.43</v>
      </c>
      <c r="F1525" s="4">
        <v>19420.4335125512</v>
      </c>
      <c r="G1525" s="3">
        <v>696139.261362916</v>
      </c>
      <c r="H1525" s="5" t="s">
        <v>1725</v>
      </c>
    </row>
    <row r="1526" ht="14.25" customHeight="1">
      <c r="A1526" s="3">
        <v>76788.6243871874</v>
      </c>
      <c r="B1526" s="4">
        <v>5.47249319230213</v>
      </c>
      <c r="C1526" s="4" t="str">
        <f>IF('Данные (для ящика с усами)'!$B1526&lt;4,"менее 3 лет",(IF('Данные (для ящика с усами)'!$B1526&lt;7,"4-6 лет","7+ лет")))</f>
        <v>4-6 лет</v>
      </c>
      <c r="D1526" s="4">
        <v>6.39576893828186</v>
      </c>
      <c r="E1526" s="4">
        <v>4.21</v>
      </c>
      <c r="F1526" s="4">
        <v>35936.0567241751</v>
      </c>
      <c r="G1526" s="3">
        <v>1443907.74738372</v>
      </c>
      <c r="H1526" s="5" t="s">
        <v>3915</v>
      </c>
    </row>
    <row r="1527" ht="14.25" customHeight="1">
      <c r="A1527" s="3">
        <v>60625.0574788413</v>
      </c>
      <c r="B1527" s="4">
        <v>5.47331214137548</v>
      </c>
      <c r="C1527" s="4" t="str">
        <f>IF('Данные (для ящика с усами)'!$B1527&lt;4,"менее 3 лет",(IF('Данные (для ящика с усами)'!$B1527&lt;7,"4-6 лет","7+ лет")))</f>
        <v>4-6 лет</v>
      </c>
      <c r="D1527" s="4">
        <v>6.61445312757679</v>
      </c>
      <c r="E1527" s="4">
        <v>3.29</v>
      </c>
      <c r="F1527" s="4">
        <v>33411.742229683</v>
      </c>
      <c r="G1527" s="3">
        <v>852504.585576406</v>
      </c>
      <c r="H1527" s="5" t="s">
        <v>1123</v>
      </c>
    </row>
    <row r="1528" ht="14.25" customHeight="1">
      <c r="A1528" s="3">
        <v>68145.9203857308</v>
      </c>
      <c r="B1528" s="4">
        <v>5.47409880145581</v>
      </c>
      <c r="C1528" s="4" t="str">
        <f>IF('Данные (для ящика с усами)'!$B1528&lt;4,"менее 3 лет",(IF('Данные (для ящика с усами)'!$B1528&lt;7,"4-6 лет","7+ лет")))</f>
        <v>4-6 лет</v>
      </c>
      <c r="D1528" s="4">
        <v>5.78685534844502</v>
      </c>
      <c r="E1528" s="4">
        <v>3.22</v>
      </c>
      <c r="F1528" s="4">
        <v>39187.7658326141</v>
      </c>
      <c r="G1528" s="3">
        <v>943309.448603954</v>
      </c>
      <c r="H1528" s="5" t="s">
        <v>2389</v>
      </c>
    </row>
    <row r="1529" ht="14.25" customHeight="1">
      <c r="A1529" s="3">
        <v>68450.2624158717</v>
      </c>
      <c r="B1529" s="4">
        <v>5.47415093551389</v>
      </c>
      <c r="C1529" s="4" t="str">
        <f>IF('Данные (для ящика с усами)'!$B1529&lt;4,"менее 3 лет",(IF('Данные (для ящика с усами)'!$B1529&lt;7,"4-6 лет","7+ лет")))</f>
        <v>4-6 лет</v>
      </c>
      <c r="D1529" s="4">
        <v>7.37638950675097</v>
      </c>
      <c r="E1529" s="4">
        <v>4.08</v>
      </c>
      <c r="F1529" s="4">
        <v>36474.3918319987</v>
      </c>
      <c r="G1529" s="3">
        <v>1386473.36538138</v>
      </c>
      <c r="H1529" s="5" t="s">
        <v>2447</v>
      </c>
    </row>
    <row r="1530" ht="14.25" customHeight="1">
      <c r="A1530" s="3">
        <v>53080.4434469791</v>
      </c>
      <c r="B1530" s="4">
        <v>5.47483596423361</v>
      </c>
      <c r="C1530" s="4" t="str">
        <f>IF('Данные (для ящика с усами)'!$B1530&lt;4,"менее 3 лет",(IF('Данные (для ящика с усами)'!$B1530&lt;7,"4-6 лет","7+ лет")))</f>
        <v>4-6 лет</v>
      </c>
      <c r="D1530" s="4">
        <v>6.36553627118961</v>
      </c>
      <c r="E1530" s="4">
        <v>2.4</v>
      </c>
      <c r="F1530" s="4">
        <v>23763.1972344678</v>
      </c>
      <c r="G1530" s="3">
        <v>508951.5668799</v>
      </c>
      <c r="H1530" s="5" t="s">
        <v>385</v>
      </c>
    </row>
    <row r="1531" ht="14.25" customHeight="1">
      <c r="A1531" s="3">
        <v>80431.0355971981</v>
      </c>
      <c r="B1531" s="4">
        <v>5.47491083378913</v>
      </c>
      <c r="C1531" s="4" t="str">
        <f>IF('Данные (для ящика с усами)'!$B1531&lt;4,"менее 3 лет",(IF('Данные (для ящика с усами)'!$B1531&lt;7,"4-6 лет","7+ лет")))</f>
        <v>4-6 лет</v>
      </c>
      <c r="D1531" s="4">
        <v>6.32261085737709</v>
      </c>
      <c r="E1531" s="4">
        <v>4.05</v>
      </c>
      <c r="F1531" s="4">
        <v>34615.5984863173</v>
      </c>
      <c r="G1531" s="3">
        <v>1300479.13327003</v>
      </c>
      <c r="H1531" s="5" t="s">
        <v>4362</v>
      </c>
    </row>
    <row r="1532" ht="14.25" customHeight="1">
      <c r="A1532" s="3">
        <v>70651.685139235</v>
      </c>
      <c r="B1532" s="4">
        <v>5.4751782204083</v>
      </c>
      <c r="C1532" s="4" t="str">
        <f>IF('Данные (для ящика с усами)'!$B1532&lt;4,"менее 3 лет",(IF('Данные (для ящика с усами)'!$B1532&lt;7,"4-6 лет","7+ лет")))</f>
        <v>4-6 лет</v>
      </c>
      <c r="D1532" s="4">
        <v>5.74048656833596</v>
      </c>
      <c r="E1532" s="4">
        <v>2.26</v>
      </c>
      <c r="F1532" s="4">
        <v>35339.5699297665</v>
      </c>
      <c r="G1532" s="3">
        <v>1084556.0291804</v>
      </c>
      <c r="H1532" s="5" t="s">
        <v>2865</v>
      </c>
    </row>
    <row r="1533" ht="14.25" customHeight="1">
      <c r="A1533" s="3">
        <v>78568.4491640522</v>
      </c>
      <c r="B1533" s="4">
        <v>5.47573731999532</v>
      </c>
      <c r="C1533" s="4" t="str">
        <f>IF('Данные (для ящика с усами)'!$B1533&lt;4,"менее 3 лет",(IF('Данные (для ящика с усами)'!$B1533&lt;7,"4-6 лет","7+ лет")))</f>
        <v>4-6 лет</v>
      </c>
      <c r="D1533" s="4">
        <v>6.29160079596324</v>
      </c>
      <c r="E1533" s="4">
        <v>2.29</v>
      </c>
      <c r="F1533" s="4">
        <v>41016.6470911123</v>
      </c>
      <c r="G1533" s="3">
        <v>1422195.87945056</v>
      </c>
      <c r="H1533" s="5" t="s">
        <v>4153</v>
      </c>
    </row>
    <row r="1534" ht="14.25" customHeight="1">
      <c r="A1534" s="3">
        <v>63858.0794960975</v>
      </c>
      <c r="B1534" s="4">
        <v>5.47603976698932</v>
      </c>
      <c r="C1534" s="4" t="str">
        <f>IF('Данные (для ящика с усами)'!$B1534&lt;4,"менее 3 лет",(IF('Данные (для ящика с усами)'!$B1534&lt;7,"4-6 лет","7+ лет")))</f>
        <v>4-6 лет</v>
      </c>
      <c r="D1534" s="4">
        <v>7.14033054213596</v>
      </c>
      <c r="E1534" s="4">
        <v>5.4</v>
      </c>
      <c r="F1534" s="4">
        <v>23808.1790697234</v>
      </c>
      <c r="G1534" s="3">
        <v>1036782.24488432</v>
      </c>
      <c r="H1534" s="5" t="s">
        <v>1669</v>
      </c>
    </row>
    <row r="1535" ht="14.25" customHeight="1">
      <c r="A1535" s="3">
        <v>66774.1819455007</v>
      </c>
      <c r="B1535" s="4">
        <v>5.47641589899438</v>
      </c>
      <c r="C1535" s="4" t="str">
        <f>IF('Данные (для ящика с усами)'!$B1535&lt;4,"менее 3 лет",(IF('Данные (для ящика с усами)'!$B1535&lt;7,"4-6 лет","7+ лет")))</f>
        <v>4-6 лет</v>
      </c>
      <c r="D1535" s="4">
        <v>8.06054519606534</v>
      </c>
      <c r="E1535" s="4">
        <v>3.12</v>
      </c>
      <c r="F1535" s="4">
        <v>23793.3370430682</v>
      </c>
      <c r="G1535" s="3">
        <v>1009606.28363318</v>
      </c>
      <c r="H1535" s="5" t="s">
        <v>2156</v>
      </c>
    </row>
    <row r="1536" ht="14.25" customHeight="1">
      <c r="A1536" s="3">
        <v>65950.3470168329</v>
      </c>
      <c r="B1536" s="4">
        <v>5.47651315776718</v>
      </c>
      <c r="C1536" s="4" t="str">
        <f>IF('Данные (для ящика с усами)'!$B1536&lt;4,"менее 3 лет",(IF('Данные (для ящика с усами)'!$B1536&lt;7,"4-6 лет","7+ лет")))</f>
        <v>4-6 лет</v>
      </c>
      <c r="D1536" s="4">
        <v>6.71784430631321</v>
      </c>
      <c r="E1536" s="4">
        <v>3.28</v>
      </c>
      <c r="F1536" s="4">
        <v>40110.8476049507</v>
      </c>
      <c r="G1536" s="3">
        <v>1200961.82092262</v>
      </c>
      <c r="H1536" s="5" t="s">
        <v>1999</v>
      </c>
    </row>
    <row r="1537" ht="14.25" customHeight="1">
      <c r="A1537" s="3">
        <v>73689.4283923945</v>
      </c>
      <c r="B1537" s="4">
        <v>5.47689998418832</v>
      </c>
      <c r="C1537" s="4" t="str">
        <f>IF('Данные (для ящика с усами)'!$B1537&lt;4,"менее 3 лет",(IF('Данные (для ящика с усами)'!$B1537&lt;7,"4-6 лет","7+ лет")))</f>
        <v>4-6 лет</v>
      </c>
      <c r="D1537" s="4">
        <v>8.570357130439</v>
      </c>
      <c r="E1537" s="4">
        <v>4.02</v>
      </c>
      <c r="F1537" s="4">
        <v>49240.3176724865</v>
      </c>
      <c r="G1537" s="3">
        <v>1688093.25745803</v>
      </c>
      <c r="H1537" s="5" t="s">
        <v>3421</v>
      </c>
    </row>
    <row r="1538" ht="14.25" customHeight="1">
      <c r="A1538" s="3">
        <v>69676.5965146662</v>
      </c>
      <c r="B1538" s="4">
        <v>5.47706487521348</v>
      </c>
      <c r="C1538" s="4" t="str">
        <f>IF('Данные (для ящика с усами)'!$B1538&lt;4,"менее 3 лет",(IF('Данные (для ящика с усами)'!$B1538&lt;7,"4-6 лет","7+ лет")))</f>
        <v>4-6 лет</v>
      </c>
      <c r="D1538" s="4">
        <v>5.89354373423153</v>
      </c>
      <c r="E1538" s="4">
        <v>3.14</v>
      </c>
      <c r="F1538" s="4">
        <v>31727.3643832927</v>
      </c>
      <c r="G1538" s="3">
        <v>1239940.0421668</v>
      </c>
      <c r="H1538" s="5" t="s">
        <v>2707</v>
      </c>
    </row>
    <row r="1539" ht="14.25" customHeight="1">
      <c r="A1539" s="3">
        <v>81136.4131703173</v>
      </c>
      <c r="B1539" s="4">
        <v>5.47762019183228</v>
      </c>
      <c r="C1539" s="4" t="str">
        <f>IF('Данные (для ящика с усами)'!$B1539&lt;4,"менее 3 лет",(IF('Данные (для ящика с усами)'!$B1539&lt;7,"4-6 лет","7+ лет")))</f>
        <v>4-6 лет</v>
      </c>
      <c r="D1539" s="4">
        <v>7.17559199590583</v>
      </c>
      <c r="E1539" s="4">
        <v>3.03</v>
      </c>
      <c r="F1539" s="4">
        <v>37050.1293864838</v>
      </c>
      <c r="G1539" s="3">
        <v>1572513.83815229</v>
      </c>
      <c r="H1539" s="5" t="s">
        <v>4424</v>
      </c>
    </row>
    <row r="1540" ht="14.25" customHeight="1">
      <c r="A1540" s="3">
        <v>77354.3884435949</v>
      </c>
      <c r="B1540" s="4">
        <v>5.47818359431821</v>
      </c>
      <c r="C1540" s="4" t="str">
        <f>IF('Данные (для ящика с усами)'!$B1540&lt;4,"менее 3 лет",(IF('Данные (для ящика с усами)'!$B1540&lt;7,"4-6 лет","7+ лет")))</f>
        <v>4-6 лет</v>
      </c>
      <c r="D1540" s="4">
        <v>9.15934094906166</v>
      </c>
      <c r="E1540" s="4">
        <v>3.39</v>
      </c>
      <c r="F1540" s="4">
        <v>32342.97663213</v>
      </c>
      <c r="G1540" s="3">
        <v>1455554.82909215</v>
      </c>
      <c r="H1540" s="5" t="s">
        <v>4001</v>
      </c>
    </row>
    <row r="1541" ht="14.25" customHeight="1">
      <c r="A1541" s="3">
        <v>44998.6401776106</v>
      </c>
      <c r="B1541" s="4">
        <v>5.4783905277213</v>
      </c>
      <c r="C1541" s="4" t="str">
        <f>IF('Данные (для ящика с усами)'!$B1541&lt;4,"менее 3 лет",(IF('Данные (для ящика с усами)'!$B1541&lt;7,"4-6 лет","7+ лет")))</f>
        <v>4-6 лет</v>
      </c>
      <c r="D1541" s="4">
        <v>6.95578786519531</v>
      </c>
      <c r="E1541" s="4">
        <v>4.46</v>
      </c>
      <c r="F1541" s="4">
        <v>37553.8579078225</v>
      </c>
      <c r="G1541" s="3">
        <v>625990.300435146</v>
      </c>
      <c r="H1541" s="5" t="s">
        <v>80</v>
      </c>
    </row>
    <row r="1542" ht="14.25" customHeight="1">
      <c r="A1542" s="3">
        <v>73907.4790469932</v>
      </c>
      <c r="B1542" s="4">
        <v>5.47849739176071</v>
      </c>
      <c r="C1542" s="4" t="str">
        <f>IF('Данные (для ящика с усами)'!$B1542&lt;4,"менее 3 лет",(IF('Данные (для ящика с усами)'!$B1542&lt;7,"4-6 лет","7+ лет")))</f>
        <v>4-6 лет</v>
      </c>
      <c r="D1542" s="4">
        <v>7.50948472035351</v>
      </c>
      <c r="E1542" s="4">
        <v>6.36</v>
      </c>
      <c r="F1542" s="4">
        <v>37171.011356402</v>
      </c>
      <c r="G1542" s="3">
        <v>1295099.43677712</v>
      </c>
      <c r="H1542" s="5" t="s">
        <v>3452</v>
      </c>
    </row>
    <row r="1543" ht="14.25" customHeight="1">
      <c r="A1543" s="3">
        <v>72196.3354854187</v>
      </c>
      <c r="B1543" s="4">
        <v>5.47890655976091</v>
      </c>
      <c r="C1543" s="4" t="str">
        <f>IF('Данные (для ящика с усами)'!$B1543&lt;4,"менее 3 лет",(IF('Данные (для ящика с усами)'!$B1543&lt;7,"4-6 лет","7+ лет")))</f>
        <v>4-6 лет</v>
      </c>
      <c r="D1543" s="4">
        <v>5.98645518272883</v>
      </c>
      <c r="E1543" s="4">
        <v>2.19</v>
      </c>
      <c r="F1543" s="4">
        <v>32255.9083022934</v>
      </c>
      <c r="G1543" s="3">
        <v>1084539.3870624</v>
      </c>
      <c r="H1543" s="5" t="s">
        <v>3149</v>
      </c>
    </row>
    <row r="1544" ht="14.25" customHeight="1">
      <c r="A1544" s="3">
        <v>76181.2075226123</v>
      </c>
      <c r="B1544" s="4">
        <v>5.47930942572235</v>
      </c>
      <c r="C1544" s="4" t="str">
        <f>IF('Данные (для ящика с усами)'!$B1544&lt;4,"менее 3 лет",(IF('Данные (для ящика с усами)'!$B1544&lt;7,"4-6 лет","7+ лет")))</f>
        <v>4-6 лет</v>
      </c>
      <c r="D1544" s="4">
        <v>5.31380186584813</v>
      </c>
      <c r="E1544" s="4">
        <v>4.27</v>
      </c>
      <c r="F1544" s="4">
        <v>22850.0337578861</v>
      </c>
      <c r="G1544" s="3">
        <v>988746.420586731</v>
      </c>
      <c r="H1544" s="5" t="s">
        <v>3828</v>
      </c>
    </row>
    <row r="1545" ht="14.25" customHeight="1">
      <c r="A1545" s="3">
        <v>81699.8799955425</v>
      </c>
      <c r="B1545" s="4">
        <v>5.47980182956555</v>
      </c>
      <c r="C1545" s="4" t="str">
        <f>IF('Данные (для ящика с усами)'!$B1545&lt;4,"менее 3 лет",(IF('Данные (для ящика с усами)'!$B1545&lt;7,"4-6 лет","7+ лет")))</f>
        <v>4-6 лет</v>
      </c>
      <c r="D1545" s="4">
        <v>6.47600734119374</v>
      </c>
      <c r="E1545" s="4">
        <v>4.41</v>
      </c>
      <c r="F1545" s="4">
        <v>39527.0485608463</v>
      </c>
      <c r="G1545" s="3">
        <v>1495012.96483407</v>
      </c>
      <c r="H1545" s="5" t="s">
        <v>4468</v>
      </c>
    </row>
    <row r="1546" ht="14.25" customHeight="1">
      <c r="A1546" s="3">
        <v>56252.2432388309</v>
      </c>
      <c r="B1546" s="4">
        <v>5.47998731381573</v>
      </c>
      <c r="C1546" s="4" t="str">
        <f>IF('Данные (для ящика с усами)'!$B1546&lt;4,"менее 3 лет",(IF('Данные (для ящика с усами)'!$B1546&lt;7,"4-6 лет","7+ лет")))</f>
        <v>4-6 лет</v>
      </c>
      <c r="D1546" s="4">
        <v>6.40447540924655</v>
      </c>
      <c r="E1546" s="4">
        <v>4.16</v>
      </c>
      <c r="F1546" s="4">
        <v>44305.7221635636</v>
      </c>
      <c r="G1546" s="3">
        <v>945079.53230208</v>
      </c>
      <c r="H1546" s="5" t="s">
        <v>625</v>
      </c>
    </row>
    <row r="1547" ht="14.25" customHeight="1">
      <c r="A1547" s="3">
        <v>44688.5638164431</v>
      </c>
      <c r="B1547" s="4">
        <v>5.48014248891556</v>
      </c>
      <c r="C1547" s="4" t="str">
        <f>IF('Данные (для ящика с усами)'!$B1547&lt;4,"менее 3 лет",(IF('Данные (для ящика с усами)'!$B1547&lt;7,"4-6 лет","7+ лет")))</f>
        <v>4-6 лет</v>
      </c>
      <c r="D1547" s="4">
        <v>6.48536597711933</v>
      </c>
      <c r="E1547" s="4">
        <v>3.17</v>
      </c>
      <c r="F1547" s="4">
        <v>25120.9920294285</v>
      </c>
      <c r="G1547" s="3">
        <v>291724.245610343</v>
      </c>
      <c r="H1547" s="5" t="s">
        <v>74</v>
      </c>
    </row>
    <row r="1548" ht="14.25" customHeight="1">
      <c r="A1548" s="3">
        <v>81149.7259470216</v>
      </c>
      <c r="B1548" s="4">
        <v>5.48156324074411</v>
      </c>
      <c r="C1548" s="4" t="str">
        <f>IF('Данные (для ящика с усами)'!$B1548&lt;4,"менее 3 лет",(IF('Данные (для ящика с усами)'!$B1548&lt;7,"4-6 лет","7+ лет")))</f>
        <v>4-6 лет</v>
      </c>
      <c r="D1548" s="4">
        <v>7.07629695084998</v>
      </c>
      <c r="E1548" s="4">
        <v>3.45</v>
      </c>
      <c r="F1548" s="4">
        <v>54929.6702375302</v>
      </c>
      <c r="G1548" s="3">
        <v>1798232.8027843</v>
      </c>
      <c r="H1548" s="5" t="s">
        <v>4426</v>
      </c>
    </row>
    <row r="1549" ht="14.25" customHeight="1">
      <c r="A1549" s="3">
        <v>58913.3031489157</v>
      </c>
      <c r="B1549" s="4">
        <v>5.48226640583163</v>
      </c>
      <c r="C1549" s="4" t="str">
        <f>IF('Данные (для ящика с усами)'!$B1549&lt;4,"менее 3 лет",(IF('Данные (для ящика с усами)'!$B1549&lt;7,"4-6 лет","7+ лет")))</f>
        <v>4-6 лет</v>
      </c>
      <c r="D1549" s="4">
        <v>7.99448863025445</v>
      </c>
      <c r="E1549" s="4">
        <v>3.21</v>
      </c>
      <c r="F1549" s="4">
        <v>45563.717013846</v>
      </c>
      <c r="G1549" s="3">
        <v>1007856.26624004</v>
      </c>
      <c r="H1549" s="5" t="s">
        <v>908</v>
      </c>
    </row>
    <row r="1550" ht="14.25" customHeight="1">
      <c r="A1550" s="3">
        <v>57824.9671464358</v>
      </c>
      <c r="B1550" s="4">
        <v>5.48270395556603</v>
      </c>
      <c r="C1550" s="4" t="str">
        <f>IF('Данные (для ящика с усами)'!$B1550&lt;4,"менее 3 лет",(IF('Данные (для ящика с усами)'!$B1550&lt;7,"4-6 лет","7+ лет")))</f>
        <v>4-6 лет</v>
      </c>
      <c r="D1550" s="4">
        <v>7.25018490739978</v>
      </c>
      <c r="E1550" s="4">
        <v>3.09</v>
      </c>
      <c r="F1550" s="4">
        <v>45555.3364911295</v>
      </c>
      <c r="G1550" s="3">
        <v>1015233.03226299</v>
      </c>
      <c r="H1550" s="5" t="s">
        <v>775</v>
      </c>
    </row>
    <row r="1551" ht="14.25" customHeight="1">
      <c r="A1551" s="3">
        <v>59024.7106616694</v>
      </c>
      <c r="B1551" s="4">
        <v>5.48308294893153</v>
      </c>
      <c r="C1551" s="4" t="str">
        <f>IF('Данные (для ящика с усами)'!$B1551&lt;4,"менее 3 лет",(IF('Данные (для ящика с усами)'!$B1551&lt;7,"4-6 лет","7+ лет")))</f>
        <v>4-6 лет</v>
      </c>
      <c r="D1551" s="4">
        <v>6.0659001949819</v>
      </c>
      <c r="E1551" s="4">
        <v>3.36</v>
      </c>
      <c r="F1551" s="4">
        <v>36271.5298602241</v>
      </c>
      <c r="G1551" s="3">
        <v>847767.921565362</v>
      </c>
      <c r="H1551" s="5" t="s">
        <v>918</v>
      </c>
    </row>
    <row r="1552" ht="14.25" customHeight="1">
      <c r="A1552" s="3">
        <v>71468.2716961096</v>
      </c>
      <c r="B1552" s="4">
        <v>5.48324275163872</v>
      </c>
      <c r="C1552" s="4" t="str">
        <f>IF('Данные (для ящика с усами)'!$B1552&lt;4,"менее 3 лет",(IF('Данные (для ящика с усами)'!$B1552&lt;7,"4-6 лет","7+ лет")))</f>
        <v>4-6 лет</v>
      </c>
      <c r="D1552" s="4">
        <v>5.49031182024493</v>
      </c>
      <c r="E1552" s="4">
        <v>3.25</v>
      </c>
      <c r="F1552" s="4">
        <v>36377.8373517055</v>
      </c>
      <c r="G1552" s="3">
        <v>1071596.1123723</v>
      </c>
      <c r="H1552" s="5" t="s">
        <v>3035</v>
      </c>
    </row>
    <row r="1553" ht="14.25" customHeight="1">
      <c r="A1553" s="3">
        <v>73327.7649412741</v>
      </c>
      <c r="B1553" s="4">
        <v>5.48597458194537</v>
      </c>
      <c r="C1553" s="4" t="str">
        <f>IF('Данные (для ящика с усами)'!$B1553&lt;4,"менее 3 лет",(IF('Данные (для ящика с усами)'!$B1553&lt;7,"4-6 лет","7+ лет")))</f>
        <v>4-6 лет</v>
      </c>
      <c r="D1553" s="4">
        <v>7.38712583343347</v>
      </c>
      <c r="E1553" s="4">
        <v>5.28</v>
      </c>
      <c r="F1553" s="4">
        <v>41378.8767313119</v>
      </c>
      <c r="G1553" s="3">
        <v>1314359.45438074</v>
      </c>
      <c r="H1553" s="5" t="s">
        <v>3354</v>
      </c>
    </row>
    <row r="1554" ht="14.25" customHeight="1">
      <c r="A1554" s="3">
        <v>59878.0693532145</v>
      </c>
      <c r="B1554" s="4">
        <v>5.4860630195052</v>
      </c>
      <c r="C1554" s="4" t="str">
        <f>IF('Данные (для ящика с усами)'!$B1554&lt;4,"менее 3 лет",(IF('Данные (для ящика с усами)'!$B1554&lt;7,"4-6 лет","7+ лет")))</f>
        <v>4-6 лет</v>
      </c>
      <c r="D1554" s="4">
        <v>6.69343435937267</v>
      </c>
      <c r="E1554" s="4">
        <v>4.01</v>
      </c>
      <c r="F1554" s="4">
        <v>44212.9053451263</v>
      </c>
      <c r="G1554" s="3">
        <v>920498.937383278</v>
      </c>
      <c r="H1554" s="5" t="s">
        <v>1024</v>
      </c>
    </row>
    <row r="1555" ht="14.25" customHeight="1">
      <c r="A1555" s="3">
        <v>69284.9095655716</v>
      </c>
      <c r="B1555" s="4">
        <v>5.48613012634941</v>
      </c>
      <c r="C1555" s="4" t="str">
        <f>IF('Данные (для ящика с усами)'!$B1555&lt;4,"менее 3 лет",(IF('Данные (для ящика с усами)'!$B1555&lt;7,"4-6 лет","7+ лет")))</f>
        <v>4-6 лет</v>
      </c>
      <c r="D1555" s="4">
        <v>6.98057462367018</v>
      </c>
      <c r="E1555" s="4">
        <v>3.13</v>
      </c>
      <c r="F1555" s="4">
        <v>37680.55591109</v>
      </c>
      <c r="G1555" s="3">
        <v>1259163.06524365</v>
      </c>
      <c r="H1555" s="5" t="s">
        <v>2605</v>
      </c>
    </row>
    <row r="1556" ht="14.25" customHeight="1">
      <c r="A1556" s="3">
        <v>62270.593766584</v>
      </c>
      <c r="B1556" s="4">
        <v>5.48647659366388</v>
      </c>
      <c r="C1556" s="4" t="str">
        <f>IF('Данные (для ящика с усами)'!$B1556&lt;4,"менее 3 лет",(IF('Данные (для ящика с усами)'!$B1556&lt;7,"4-6 лет","7+ лет")))</f>
        <v>4-6 лет</v>
      </c>
      <c r="D1556" s="4">
        <v>7.84188440810682</v>
      </c>
      <c r="E1556" s="4">
        <v>5.07</v>
      </c>
      <c r="F1556" s="4">
        <v>56626.4562919973</v>
      </c>
      <c r="G1556" s="3">
        <v>1470476.98710326</v>
      </c>
      <c r="H1556" s="5" t="s">
        <v>1390</v>
      </c>
    </row>
    <row r="1557" ht="14.25" customHeight="1">
      <c r="A1557" s="3">
        <v>69950.9625249788</v>
      </c>
      <c r="B1557" s="4">
        <v>5.48771254012033</v>
      </c>
      <c r="C1557" s="4" t="str">
        <f>IF('Данные (для ящика с усами)'!$B1557&lt;4,"менее 3 лет",(IF('Данные (для ящика с усами)'!$B1557&lt;7,"4-6 лет","7+ лет")))</f>
        <v>4-6 лет</v>
      </c>
      <c r="D1557" s="4">
        <v>9.46271999155542</v>
      </c>
      <c r="E1557" s="4">
        <v>4.04</v>
      </c>
      <c r="F1557" s="4">
        <v>23733.7942374377</v>
      </c>
      <c r="G1557" s="3">
        <v>1358526.74126212</v>
      </c>
      <c r="H1557" s="5" t="s">
        <v>2746</v>
      </c>
    </row>
    <row r="1558" ht="14.25" customHeight="1">
      <c r="A1558" s="3">
        <v>69604.521769652</v>
      </c>
      <c r="B1558" s="4">
        <v>5.48795313515377</v>
      </c>
      <c r="C1558" s="4" t="str">
        <f>IF('Данные (для ящика с усами)'!$B1558&lt;4,"менее 3 лет",(IF('Данные (для ящика с усами)'!$B1558&lt;7,"4-6 лет","7+ лет")))</f>
        <v>4-6 лет</v>
      </c>
      <c r="D1558" s="4">
        <v>7.7260519917155</v>
      </c>
      <c r="E1558" s="4">
        <v>4.34</v>
      </c>
      <c r="F1558" s="4">
        <v>41785.91077603</v>
      </c>
      <c r="G1558" s="3">
        <v>1496177.41575074</v>
      </c>
      <c r="H1558" s="5" t="s">
        <v>2682</v>
      </c>
    </row>
    <row r="1559" ht="14.25" customHeight="1">
      <c r="A1559" s="3">
        <v>70767.3296633236</v>
      </c>
      <c r="B1559" s="4">
        <v>5.48805712727299</v>
      </c>
      <c r="C1559" s="4" t="str">
        <f>IF('Данные (для ящика с усами)'!$B1559&lt;4,"менее 3 лет",(IF('Данные (для ящика с усами)'!$B1559&lt;7,"4-6 лет","7+ лет")))</f>
        <v>4-6 лет</v>
      </c>
      <c r="D1559" s="4">
        <v>7.45319586182444</v>
      </c>
      <c r="E1559" s="4">
        <v>6.41</v>
      </c>
      <c r="F1559" s="4">
        <v>26925.9548074642</v>
      </c>
      <c r="G1559" s="3">
        <v>1016163.17671518</v>
      </c>
      <c r="H1559" s="5" t="s">
        <v>2888</v>
      </c>
    </row>
    <row r="1560" ht="14.25" customHeight="1">
      <c r="A1560" s="3">
        <v>72445.033303073</v>
      </c>
      <c r="B1560" s="4">
        <v>5.4881968791906</v>
      </c>
      <c r="C1560" s="4" t="str">
        <f>IF('Данные (для ящика с усами)'!$B1560&lt;4,"менее 3 лет",(IF('Данные (для ящика с усами)'!$B1560&lt;7,"4-6 лет","7+ лет")))</f>
        <v>4-6 лет</v>
      </c>
      <c r="D1560" s="4">
        <v>6.50944918606391</v>
      </c>
      <c r="E1560" s="4">
        <v>2.48</v>
      </c>
      <c r="F1560" s="4">
        <v>69553.9883271587</v>
      </c>
      <c r="G1560" s="3">
        <v>1726719.06674413</v>
      </c>
      <c r="H1560" s="5" t="s">
        <v>3189</v>
      </c>
    </row>
    <row r="1561" ht="14.25" customHeight="1">
      <c r="A1561" s="3">
        <v>92609.2276971839</v>
      </c>
      <c r="B1561" s="4">
        <v>5.48840198740141</v>
      </c>
      <c r="C1561" s="4" t="str">
        <f>IF('Данные (для ящика с усами)'!$B1561&lt;4,"менее 3 лет",(IF('Данные (для ящика с усами)'!$B1561&lt;7,"4-6 лет","7+ лет")))</f>
        <v>4-6 лет</v>
      </c>
      <c r="D1561" s="4">
        <v>7.4576287295172</v>
      </c>
      <c r="E1561" s="4">
        <v>5.14</v>
      </c>
      <c r="F1561" s="4">
        <v>29421.1713304954</v>
      </c>
      <c r="G1561" s="3">
        <v>1508856.42431474</v>
      </c>
      <c r="H1561" s="5" t="s">
        <v>4942</v>
      </c>
    </row>
    <row r="1562" ht="14.25" customHeight="1">
      <c r="A1562" s="3">
        <v>81741.6320156416</v>
      </c>
      <c r="B1562" s="4">
        <v>5.48872706492095</v>
      </c>
      <c r="C1562" s="4" t="str">
        <f>IF('Данные (для ящика с усами)'!$B1562&lt;4,"менее 3 лет",(IF('Данные (для ящика с усами)'!$B1562&lt;7,"4-6 лет","7+ лет")))</f>
        <v>4-6 лет</v>
      </c>
      <c r="D1562" s="4">
        <v>7.87456448880031</v>
      </c>
      <c r="E1562" s="4">
        <v>5.25</v>
      </c>
      <c r="F1562" s="4">
        <v>29755.5082118466</v>
      </c>
      <c r="G1562" s="3">
        <v>1478028.17399265</v>
      </c>
      <c r="H1562" s="5" t="s">
        <v>4473</v>
      </c>
    </row>
    <row r="1563" ht="14.25" customHeight="1">
      <c r="A1563" s="3">
        <v>84855.797423146</v>
      </c>
      <c r="B1563" s="4">
        <v>5.48873718958227</v>
      </c>
      <c r="C1563" s="4" t="str">
        <f>IF('Данные (для ящика с усами)'!$B1563&lt;4,"менее 3 лет",(IF('Данные (для ящика с усами)'!$B1563&lt;7,"4-6 лет","7+ лет")))</f>
        <v>4-6 лет</v>
      </c>
      <c r="D1563" s="4">
        <v>6.24857407260489</v>
      </c>
      <c r="E1563" s="4">
        <v>4.07</v>
      </c>
      <c r="F1563" s="4">
        <v>37413.9114182278</v>
      </c>
      <c r="G1563" s="3">
        <v>1250958.24801417</v>
      </c>
      <c r="H1563" s="5" t="s">
        <v>4692</v>
      </c>
    </row>
    <row r="1564" ht="14.25" customHeight="1">
      <c r="A1564" s="3">
        <v>68570.0822802893</v>
      </c>
      <c r="B1564" s="4">
        <v>5.48969925661507</v>
      </c>
      <c r="C1564" s="4" t="str">
        <f>IF('Данные (для ящика с усами)'!$B1564&lt;4,"менее 3 лет",(IF('Данные (для ящика с усами)'!$B1564&lt;7,"4-6 лет","7+ лет")))</f>
        <v>4-6 лет</v>
      </c>
      <c r="D1564" s="4">
        <v>6.40617613475438</v>
      </c>
      <c r="E1564" s="4">
        <v>4.09</v>
      </c>
      <c r="F1564" s="4">
        <v>44476.8192920716</v>
      </c>
      <c r="G1564" s="3">
        <v>1024787.94155734</v>
      </c>
      <c r="H1564" s="5" t="s">
        <v>2464</v>
      </c>
    </row>
    <row r="1565" ht="14.25" customHeight="1">
      <c r="A1565" s="3">
        <v>63274.6707346146</v>
      </c>
      <c r="B1565" s="4">
        <v>5.49036799097796</v>
      </c>
      <c r="C1565" s="4" t="str">
        <f>IF('Данные (для ящика с усами)'!$B1565&lt;4,"менее 3 лет",(IF('Данные (для ящика с усами)'!$B1565&lt;7,"4-6 лет","7+ лет")))</f>
        <v>4-6 лет</v>
      </c>
      <c r="D1565" s="4">
        <v>8.56222930686102</v>
      </c>
      <c r="E1565" s="4">
        <v>3.0</v>
      </c>
      <c r="F1565" s="4">
        <v>38904.6673992134</v>
      </c>
      <c r="G1565" s="3">
        <v>1440106.86389146</v>
      </c>
      <c r="H1565" s="5" t="s">
        <v>1563</v>
      </c>
    </row>
    <row r="1566" ht="14.25" customHeight="1">
      <c r="A1566" s="3">
        <v>60865.3967796809</v>
      </c>
      <c r="B1566" s="4">
        <v>5.49082481769754</v>
      </c>
      <c r="C1566" s="4" t="str">
        <f>IF('Данные (для ящика с усами)'!$B1566&lt;4,"менее 3 лет",(IF('Данные (для ящика с усами)'!$B1566&lt;7,"4-6 лет","7+ лет")))</f>
        <v>4-6 лет</v>
      </c>
      <c r="D1566" s="4">
        <v>6.23034571650271</v>
      </c>
      <c r="E1566" s="4">
        <v>4.46</v>
      </c>
      <c r="F1566" s="4">
        <v>43351.3732838991</v>
      </c>
      <c r="G1566" s="3">
        <v>990004.730593988</v>
      </c>
      <c r="H1566" s="5" t="s">
        <v>1165</v>
      </c>
    </row>
    <row r="1567" ht="14.25" customHeight="1">
      <c r="A1567" s="3">
        <v>59789.736434529</v>
      </c>
      <c r="B1567" s="4">
        <v>5.49092227304844</v>
      </c>
      <c r="C1567" s="4" t="str">
        <f>IF('Данные (для ящика с усами)'!$B1567&lt;4,"менее 3 лет",(IF('Данные (для ящика с усами)'!$B1567&lt;7,"4-6 лет","7+ лет")))</f>
        <v>4-6 лет</v>
      </c>
      <c r="D1567" s="4">
        <v>6.39856127112401</v>
      </c>
      <c r="E1567" s="4">
        <v>3.08</v>
      </c>
      <c r="F1567" s="4">
        <v>49200.0795682267</v>
      </c>
      <c r="G1567" s="3">
        <v>1174311.55591112</v>
      </c>
      <c r="H1567" s="5" t="s">
        <v>1012</v>
      </c>
    </row>
    <row r="1568" ht="14.25" customHeight="1">
      <c r="A1568" s="3">
        <v>82069.6606021321</v>
      </c>
      <c r="B1568" s="4">
        <v>5.49141938767638</v>
      </c>
      <c r="C1568" s="4" t="str">
        <f>IF('Данные (для ящика с усами)'!$B1568&lt;4,"менее 3 лет",(IF('Данные (для ящика с усами)'!$B1568&lt;7,"4-6 лет","7+ лет")))</f>
        <v>4-6 лет</v>
      </c>
      <c r="D1568" s="4">
        <v>6.36811290790226</v>
      </c>
      <c r="E1568" s="4">
        <v>2.38</v>
      </c>
      <c r="F1568" s="4">
        <v>47005.4968062422</v>
      </c>
      <c r="G1568" s="3">
        <v>1710924.36652353</v>
      </c>
      <c r="H1568" s="5" t="s">
        <v>4502</v>
      </c>
    </row>
    <row r="1569" ht="14.25" customHeight="1">
      <c r="A1569" s="3">
        <v>62311.3877530031</v>
      </c>
      <c r="B1569" s="4">
        <v>5.49231043871451</v>
      </c>
      <c r="C1569" s="4" t="str">
        <f>IF('Данные (для ящика с усами)'!$B1569&lt;4,"менее 3 лет",(IF('Данные (для ящика с усами)'!$B1569&lt;7,"4-6 лет","7+ лет")))</f>
        <v>4-6 лет</v>
      </c>
      <c r="D1569" s="4">
        <v>5.69082542043661</v>
      </c>
      <c r="E1569" s="4">
        <v>4.23</v>
      </c>
      <c r="F1569" s="4">
        <v>51601.5940071679</v>
      </c>
      <c r="G1569" s="3">
        <v>1019127.7329514</v>
      </c>
      <c r="H1569" s="5" t="s">
        <v>1395</v>
      </c>
    </row>
    <row r="1570" ht="14.25" customHeight="1">
      <c r="A1570" s="3">
        <v>74691.94960081</v>
      </c>
      <c r="B1570" s="4">
        <v>5.4925707837187</v>
      </c>
      <c r="C1570" s="4" t="str">
        <f>IF('Данные (для ящика с усами)'!$B1570&lt;4,"менее 3 лет",(IF('Данные (для ящика с усами)'!$B1570&lt;7,"4-6 лет","7+ лет")))</f>
        <v>4-6 лет</v>
      </c>
      <c r="D1570" s="4">
        <v>7.93727629587794</v>
      </c>
      <c r="E1570" s="4">
        <v>5.29</v>
      </c>
      <c r="F1570" s="4">
        <v>55403.0934689372</v>
      </c>
      <c r="G1570" s="3">
        <v>1658381.00587535</v>
      </c>
      <c r="H1570" s="5" t="s">
        <v>3598</v>
      </c>
    </row>
    <row r="1571" ht="14.25" customHeight="1">
      <c r="A1571" s="3">
        <v>70719.520948851</v>
      </c>
      <c r="B1571" s="4">
        <v>5.49297378067634</v>
      </c>
      <c r="C1571" s="4" t="str">
        <f>IF('Данные (для ящика с усами)'!$B1571&lt;4,"менее 3 лет",(IF('Данные (для ящика с усами)'!$B1571&lt;7,"4-6 лет","7+ лет")))</f>
        <v>4-6 лет</v>
      </c>
      <c r="D1571" s="4">
        <v>7.81369110325747</v>
      </c>
      <c r="E1571" s="4">
        <v>3.21</v>
      </c>
      <c r="F1571" s="4">
        <v>29301.4793539653</v>
      </c>
      <c r="G1571" s="3">
        <v>1044017.43164551</v>
      </c>
      <c r="H1571" s="5" t="s">
        <v>2879</v>
      </c>
    </row>
    <row r="1572" ht="14.25" customHeight="1">
      <c r="A1572" s="3">
        <v>57101.7170502368</v>
      </c>
      <c r="B1572" s="4">
        <v>5.4931619964117</v>
      </c>
      <c r="C1572" s="4" t="str">
        <f>IF('Данные (для ящика с усами)'!$B1572&lt;4,"менее 3 лет",(IF('Данные (для ящика с усами)'!$B1572&lt;7,"4-6 лет","7+ лет")))</f>
        <v>4-6 лет</v>
      </c>
      <c r="D1572" s="4">
        <v>7.65020597400991</v>
      </c>
      <c r="E1572" s="4">
        <v>6.09</v>
      </c>
      <c r="F1572" s="4">
        <v>41104.4666206492</v>
      </c>
      <c r="G1572" s="3">
        <v>1011365.36494212</v>
      </c>
      <c r="H1572" s="5" t="s">
        <v>710</v>
      </c>
    </row>
    <row r="1573" ht="14.25" customHeight="1">
      <c r="A1573" s="3">
        <v>62594.9790903122</v>
      </c>
      <c r="B1573" s="4">
        <v>5.4933659742896</v>
      </c>
      <c r="C1573" s="4" t="str">
        <f>IF('Данные (для ящика с усами)'!$B1573&lt;4,"менее 3 лет",(IF('Данные (для ящика с усами)'!$B1573&lt;7,"4-6 лет","7+ лет")))</f>
        <v>4-6 лет</v>
      </c>
      <c r="D1573" s="4">
        <v>7.96268765072903</v>
      </c>
      <c r="E1573" s="4">
        <v>3.35</v>
      </c>
      <c r="F1573" s="4">
        <v>46459.2510042406</v>
      </c>
      <c r="G1573" s="3">
        <v>1427026.945021</v>
      </c>
      <c r="H1573" s="5" t="s">
        <v>1446</v>
      </c>
    </row>
    <row r="1574" ht="14.25" customHeight="1">
      <c r="A1574" s="3">
        <v>56143.3619702912</v>
      </c>
      <c r="B1574" s="4">
        <v>5.49428979770781</v>
      </c>
      <c r="C1574" s="4" t="str">
        <f>IF('Данные (для ящика с усами)'!$B1574&lt;4,"менее 3 лет",(IF('Данные (для ящика с усами)'!$B1574&lt;7,"4-6 лет","7+ лет")))</f>
        <v>4-6 лет</v>
      </c>
      <c r="D1574" s="4">
        <v>5.27464234863781</v>
      </c>
      <c r="E1574" s="4">
        <v>4.02</v>
      </c>
      <c r="F1574" s="4">
        <v>46896.6263628139</v>
      </c>
      <c r="G1574" s="3">
        <v>844695.504884106</v>
      </c>
      <c r="H1574" s="5" t="s">
        <v>614</v>
      </c>
    </row>
    <row r="1575" ht="14.25" customHeight="1">
      <c r="A1575" s="3">
        <v>71816.2764257984</v>
      </c>
      <c r="B1575" s="4">
        <v>5.49448752044979</v>
      </c>
      <c r="C1575" s="4" t="str">
        <f>IF('Данные (для ящика с усами)'!$B1575&lt;4,"менее 3 лет",(IF('Данные (для ящика с усами)'!$B1575&lt;7,"4-6 лет","7+ лет")))</f>
        <v>4-6 лет</v>
      </c>
      <c r="D1575" s="4">
        <v>8.62926840652209</v>
      </c>
      <c r="E1575" s="4">
        <v>6.27</v>
      </c>
      <c r="F1575" s="4">
        <v>41178.2611917577</v>
      </c>
      <c r="G1575" s="3">
        <v>1607863.82828652</v>
      </c>
      <c r="H1575" s="5" t="s">
        <v>3095</v>
      </c>
    </row>
    <row r="1576" ht="14.25" customHeight="1">
      <c r="A1576" s="3">
        <v>66949.0012049367</v>
      </c>
      <c r="B1576" s="4">
        <v>5.4945350868015</v>
      </c>
      <c r="C1576" s="4" t="str">
        <f>IF('Данные (для ящика с усами)'!$B1576&lt;4,"менее 3 лет",(IF('Данные (для ящика с усами)'!$B1576&lt;7,"4-6 лет","7+ лет")))</f>
        <v>4-6 лет</v>
      </c>
      <c r="D1576" s="4">
        <v>5.94590003866116</v>
      </c>
      <c r="E1576" s="4">
        <v>3.18</v>
      </c>
      <c r="F1576" s="4">
        <v>30323.7398828065</v>
      </c>
      <c r="G1576" s="3">
        <v>814879.206289094</v>
      </c>
      <c r="H1576" s="5" t="s">
        <v>2189</v>
      </c>
    </row>
    <row r="1577" ht="14.25" customHeight="1">
      <c r="A1577" s="3">
        <v>67428.6435597919</v>
      </c>
      <c r="B1577" s="4">
        <v>5.49479516592753</v>
      </c>
      <c r="C1577" s="4" t="str">
        <f>IF('Данные (для ящика с усами)'!$B1577&lt;4,"менее 3 лет",(IF('Данные (для ящика с усами)'!$B1577&lt;7,"4-6 лет","7+ лет")))</f>
        <v>4-6 лет</v>
      </c>
      <c r="D1577" s="4">
        <v>7.56506062939889</v>
      </c>
      <c r="E1577" s="4">
        <v>6.36</v>
      </c>
      <c r="F1577" s="4">
        <v>40897.0252128219</v>
      </c>
      <c r="G1577" s="3">
        <v>1182980.60427171</v>
      </c>
      <c r="H1577" s="5" t="s">
        <v>2270</v>
      </c>
    </row>
    <row r="1578" ht="14.25" customHeight="1">
      <c r="A1578" s="3">
        <v>99317.8231454003</v>
      </c>
      <c r="B1578" s="4">
        <v>5.4958609911496</v>
      </c>
      <c r="C1578" s="4" t="str">
        <f>IF('Данные (для ящика с усами)'!$B1578&lt;4,"менее 3 лет",(IF('Данные (для ящика с усами)'!$B1578&lt;7,"4-6 лет","7+ лет")))</f>
        <v>4-6 лет</v>
      </c>
      <c r="D1578" s="4">
        <v>7.18272143989145</v>
      </c>
      <c r="E1578" s="4">
        <v>6.03</v>
      </c>
      <c r="F1578" s="4">
        <v>50350.3522915756</v>
      </c>
      <c r="G1578" s="3">
        <v>2219724.16179301</v>
      </c>
      <c r="H1578" s="5" t="s">
        <v>4998</v>
      </c>
    </row>
    <row r="1579" ht="14.25" customHeight="1">
      <c r="A1579" s="3">
        <v>79566.9169773986</v>
      </c>
      <c r="B1579" s="4">
        <v>5.49642816541604</v>
      </c>
      <c r="C1579" s="4" t="str">
        <f>IF('Данные (для ящика с усами)'!$B1579&lt;4,"менее 3 лет",(IF('Данные (для ящика с усами)'!$B1579&lt;7,"4-6 лет","7+ лет")))</f>
        <v>4-6 лет</v>
      </c>
      <c r="D1579" s="4">
        <v>7.11441131378678</v>
      </c>
      <c r="E1579" s="4">
        <v>5.06</v>
      </c>
      <c r="F1579" s="4">
        <v>49311.7577818516</v>
      </c>
      <c r="G1579" s="3">
        <v>1608889.2633797</v>
      </c>
      <c r="H1579" s="5" t="s">
        <v>4263</v>
      </c>
    </row>
    <row r="1580" ht="14.25" customHeight="1">
      <c r="A1580" s="3">
        <v>67972.6300845308</v>
      </c>
      <c r="B1580" s="4">
        <v>5.49666827807112</v>
      </c>
      <c r="C1580" s="4" t="str">
        <f>IF('Данные (для ящика с усами)'!$B1580&lt;4,"менее 3 лет",(IF('Данные (для ящика с усами)'!$B1580&lt;7,"4-6 лет","7+ лет")))</f>
        <v>4-6 лет</v>
      </c>
      <c r="D1580" s="4">
        <v>6.33728558809166</v>
      </c>
      <c r="E1580" s="4">
        <v>3.22</v>
      </c>
      <c r="F1580" s="4">
        <v>27865.3307863777</v>
      </c>
      <c r="G1580" s="3">
        <v>911202.168346109</v>
      </c>
      <c r="H1580" s="5" t="s">
        <v>2366</v>
      </c>
    </row>
    <row r="1581" ht="14.25" customHeight="1">
      <c r="A1581" s="3">
        <v>56636.238191157</v>
      </c>
      <c r="B1581" s="4">
        <v>5.49766705648864</v>
      </c>
      <c r="C1581" s="4" t="str">
        <f>IF('Данные (для ящика с усами)'!$B1581&lt;4,"менее 3 лет",(IF('Данные (для ящика с усами)'!$B1581&lt;7,"4-6 лет","7+ лет")))</f>
        <v>4-6 лет</v>
      </c>
      <c r="D1581" s="4">
        <v>7.12187200699811</v>
      </c>
      <c r="E1581" s="4">
        <v>6.1</v>
      </c>
      <c r="F1581" s="4">
        <v>47541.4317630879</v>
      </c>
      <c r="G1581" s="3">
        <v>1048639.78949744</v>
      </c>
      <c r="H1581" s="5" t="s">
        <v>653</v>
      </c>
    </row>
    <row r="1582" ht="14.25" customHeight="1">
      <c r="A1582" s="3">
        <v>61601.580593278</v>
      </c>
      <c r="B1582" s="4">
        <v>5.49787414831767</v>
      </c>
      <c r="C1582" s="4" t="str">
        <f>IF('Данные (для ящика с усами)'!$B1582&lt;4,"менее 3 лет",(IF('Данные (для ящика с усами)'!$B1582&lt;7,"4-6 лет","7+ лет")))</f>
        <v>4-6 лет</v>
      </c>
      <c r="D1582" s="4">
        <v>6.47952731132217</v>
      </c>
      <c r="E1582" s="4">
        <v>2.05</v>
      </c>
      <c r="F1582" s="4">
        <v>17410.3896037086</v>
      </c>
      <c r="G1582" s="3">
        <v>745523.838344433</v>
      </c>
      <c r="H1582" s="5" t="s">
        <v>1277</v>
      </c>
    </row>
    <row r="1583" ht="14.25" customHeight="1">
      <c r="A1583" s="3">
        <v>71946.5149869796</v>
      </c>
      <c r="B1583" s="4">
        <v>5.4981129314964</v>
      </c>
      <c r="C1583" s="4" t="str">
        <f>IF('Данные (для ящика с усами)'!$B1583&lt;4,"менее 3 лет",(IF('Данные (для ящика с усами)'!$B1583&lt;7,"4-6 лет","7+ лет")))</f>
        <v>4-6 лет</v>
      </c>
      <c r="D1583" s="4">
        <v>8.04926414639568</v>
      </c>
      <c r="E1583" s="4">
        <v>3.2</v>
      </c>
      <c r="F1583" s="4">
        <v>35094.1884200297</v>
      </c>
      <c r="G1583" s="3">
        <v>1169653.82137754</v>
      </c>
      <c r="H1583" s="5" t="s">
        <v>3117</v>
      </c>
    </row>
    <row r="1584" ht="14.25" customHeight="1">
      <c r="A1584" s="3">
        <v>62614.4206191273</v>
      </c>
      <c r="B1584" s="4">
        <v>5.49930969711608</v>
      </c>
      <c r="C1584" s="4" t="str">
        <f>IF('Данные (для ящика с усами)'!$B1584&lt;4,"менее 3 лет",(IF('Данные (для ящика с усами)'!$B1584&lt;7,"4-6 лет","7+ лет")))</f>
        <v>4-6 лет</v>
      </c>
      <c r="D1584" s="4">
        <v>7.44050521789215</v>
      </c>
      <c r="E1584" s="4">
        <v>6.32</v>
      </c>
      <c r="F1584" s="4">
        <v>26888.5795629391</v>
      </c>
      <c r="G1584" s="3">
        <v>1153871.46950163</v>
      </c>
      <c r="H1584" s="5" t="s">
        <v>1448</v>
      </c>
    </row>
    <row r="1585" ht="14.25" customHeight="1">
      <c r="A1585" s="3">
        <v>74372.8102091551</v>
      </c>
      <c r="B1585" s="4">
        <v>5.50012857284165</v>
      </c>
      <c r="C1585" s="4" t="str">
        <f>IF('Данные (для ящика с усами)'!$B1585&lt;4,"менее 3 лет",(IF('Данные (для ящика с усами)'!$B1585&lt;7,"4-6 лет","7+ лет")))</f>
        <v>4-6 лет</v>
      </c>
      <c r="D1585" s="4">
        <v>6.59304560391036</v>
      </c>
      <c r="E1585" s="4">
        <v>2.07</v>
      </c>
      <c r="F1585" s="4">
        <v>39395.1511823291</v>
      </c>
      <c r="G1585" s="3">
        <v>1199193.83132951</v>
      </c>
      <c r="H1585" s="5" t="s">
        <v>3536</v>
      </c>
    </row>
    <row r="1586" ht="14.25" customHeight="1">
      <c r="A1586" s="3">
        <v>78318.8144908416</v>
      </c>
      <c r="B1586" s="4">
        <v>5.5002000833489</v>
      </c>
      <c r="C1586" s="4" t="str">
        <f>IF('Данные (для ящика с усами)'!$B1586&lt;4,"менее 3 лет",(IF('Данные (для ящика с усами)'!$B1586&lt;7,"4-6 лет","7+ лет")))</f>
        <v>4-6 лет</v>
      </c>
      <c r="D1586" s="4">
        <v>5.84524383410109</v>
      </c>
      <c r="E1586" s="4">
        <v>2.05</v>
      </c>
      <c r="F1586" s="4">
        <v>41569.3964540956</v>
      </c>
      <c r="G1586" s="3">
        <v>1393995.96182827</v>
      </c>
      <c r="H1586" s="5" t="s">
        <v>4124</v>
      </c>
    </row>
    <row r="1587" ht="14.25" customHeight="1">
      <c r="A1587" s="3">
        <v>78186.28293666</v>
      </c>
      <c r="B1587" s="4">
        <v>5.50090451683981</v>
      </c>
      <c r="C1587" s="4" t="str">
        <f>IF('Данные (для ящика с усами)'!$B1587&lt;4,"менее 3 лет",(IF('Данные (для ящика с усами)'!$B1587&lt;7,"4-6 лет","7+ лет")))</f>
        <v>4-6 лет</v>
      </c>
      <c r="D1587" s="4">
        <v>7.18391204798626</v>
      </c>
      <c r="E1587" s="4">
        <v>4.37</v>
      </c>
      <c r="F1587" s="4">
        <v>28130.2659192054</v>
      </c>
      <c r="G1587" s="3">
        <v>1348804.22934007</v>
      </c>
      <c r="H1587" s="5" t="s">
        <v>4108</v>
      </c>
    </row>
    <row r="1588" ht="14.25" customHeight="1">
      <c r="A1588" s="3">
        <v>64544.0155608261</v>
      </c>
      <c r="B1588" s="4">
        <v>5.50113236957296</v>
      </c>
      <c r="C1588" s="4" t="str">
        <f>IF('Данные (для ящика с усами)'!$B1588&lt;4,"менее 3 лет",(IF('Данные (для ящика с усами)'!$B1588&lt;7,"4-6 лет","7+ лет")))</f>
        <v>4-6 лет</v>
      </c>
      <c r="D1588" s="4">
        <v>7.42528446146363</v>
      </c>
      <c r="E1588" s="4">
        <v>5.0</v>
      </c>
      <c r="F1588" s="4">
        <v>28596.1120228982</v>
      </c>
      <c r="G1588" s="3">
        <v>758570.797192593</v>
      </c>
      <c r="H1588" s="5" t="s">
        <v>1772</v>
      </c>
    </row>
    <row r="1589" ht="14.25" customHeight="1">
      <c r="A1589" s="3">
        <v>46819.6826555495</v>
      </c>
      <c r="B1589" s="4">
        <v>5.50296494219597</v>
      </c>
      <c r="C1589" s="4" t="str">
        <f>IF('Данные (для ящика с усами)'!$B1589&lt;4,"менее 3 лет",(IF('Данные (для ящика с усами)'!$B1589&lt;7,"4-6 лет","7+ лет")))</f>
        <v>4-6 лет</v>
      </c>
      <c r="D1589" s="4">
        <v>7.56589063080562</v>
      </c>
      <c r="E1589" s="4">
        <v>6.33</v>
      </c>
      <c r="F1589" s="4">
        <v>48952.1252454404</v>
      </c>
      <c r="G1589" s="3">
        <v>917351.135593772</v>
      </c>
      <c r="H1589" s="5" t="s">
        <v>120</v>
      </c>
    </row>
    <row r="1590" ht="14.25" customHeight="1">
      <c r="A1590" s="3">
        <v>67951.748534329</v>
      </c>
      <c r="B1590" s="4">
        <v>5.50308003287688</v>
      </c>
      <c r="C1590" s="4" t="str">
        <f>IF('Данные (для ящика с усами)'!$B1590&lt;4,"менее 3 лет",(IF('Данные (для ящика с усами)'!$B1590&lt;7,"4-6 лет","7+ лет")))</f>
        <v>4-6 лет</v>
      </c>
      <c r="D1590" s="4">
        <v>6.46959426915748</v>
      </c>
      <c r="E1590" s="4">
        <v>3.3</v>
      </c>
      <c r="F1590" s="4">
        <v>38731.2937857955</v>
      </c>
      <c r="G1590" s="3">
        <v>1283208.82913353</v>
      </c>
      <c r="H1590" s="5" t="s">
        <v>2363</v>
      </c>
    </row>
    <row r="1591" ht="14.25" customHeight="1">
      <c r="A1591" s="3">
        <v>81543.7773153344</v>
      </c>
      <c r="B1591" s="4">
        <v>5.50392319633986</v>
      </c>
      <c r="C1591" s="4" t="str">
        <f>IF('Данные (для ящика с усами)'!$B1591&lt;4,"менее 3 лет",(IF('Данные (для ящика с усами)'!$B1591&lt;7,"4-6 лет","7+ лет")))</f>
        <v>4-6 лет</v>
      </c>
      <c r="D1591" s="4">
        <v>5.89705283626632</v>
      </c>
      <c r="E1591" s="4">
        <v>2.14</v>
      </c>
      <c r="F1591" s="4">
        <v>9816.30088470853</v>
      </c>
      <c r="G1591" s="3">
        <v>954114.543953547</v>
      </c>
      <c r="H1591" s="5" t="s">
        <v>4458</v>
      </c>
    </row>
    <row r="1592" ht="14.25" customHeight="1">
      <c r="A1592" s="3">
        <v>53173.3452821825</v>
      </c>
      <c r="B1592" s="4">
        <v>5.50395534207303</v>
      </c>
      <c r="C1592" s="4" t="str">
        <f>IF('Данные (для ящика с усами)'!$B1592&lt;4,"менее 3 лет",(IF('Данные (для ящика с усами)'!$B1592&lt;7,"4-6 лет","7+ лет")))</f>
        <v>4-6 лет</v>
      </c>
      <c r="D1592" s="4">
        <v>6.87995396251766</v>
      </c>
      <c r="E1592" s="4">
        <v>2.0</v>
      </c>
      <c r="F1592" s="4">
        <v>43600.3609299252</v>
      </c>
      <c r="G1592" s="3">
        <v>945614.565912763</v>
      </c>
      <c r="H1592" s="5" t="s">
        <v>390</v>
      </c>
    </row>
    <row r="1593" ht="14.25" customHeight="1">
      <c r="A1593" s="3">
        <v>64426.8658942362</v>
      </c>
      <c r="B1593" s="4">
        <v>5.50401249268602</v>
      </c>
      <c r="C1593" s="4" t="str">
        <f>IF('Данные (для ящика с усами)'!$B1593&lt;4,"менее 3 лет",(IF('Данные (для ящика с усами)'!$B1593&lt;7,"4-6 лет","7+ лет")))</f>
        <v>4-6 лет</v>
      </c>
      <c r="D1593" s="4">
        <v>8.95017903929667</v>
      </c>
      <c r="E1593" s="4">
        <v>3.31</v>
      </c>
      <c r="F1593" s="4">
        <v>18214.3140499687</v>
      </c>
      <c r="G1593" s="3">
        <v>1055548.67577611</v>
      </c>
      <c r="H1593" s="5" t="s">
        <v>1750</v>
      </c>
    </row>
    <row r="1594" ht="14.25" customHeight="1">
      <c r="A1594" s="3">
        <v>46885.246844895</v>
      </c>
      <c r="B1594" s="4">
        <v>5.50428369247143</v>
      </c>
      <c r="C1594" s="4" t="str">
        <f>IF('Данные (для ящика с усами)'!$B1594&lt;4,"менее 3 лет",(IF('Данные (для ящика с усами)'!$B1594&lt;7,"4-6 лет","7+ лет")))</f>
        <v>4-6 лет</v>
      </c>
      <c r="D1594" s="4">
        <v>6.38072454928031</v>
      </c>
      <c r="E1594" s="4">
        <v>3.43</v>
      </c>
      <c r="F1594" s="4">
        <v>38898.1754790954</v>
      </c>
      <c r="G1594" s="3">
        <v>774674.056659717</v>
      </c>
      <c r="H1594" s="5" t="s">
        <v>121</v>
      </c>
    </row>
    <row r="1595" ht="14.25" customHeight="1">
      <c r="A1595" s="3">
        <v>60664.8971363142</v>
      </c>
      <c r="B1595" s="4">
        <v>5.50429420948058</v>
      </c>
      <c r="C1595" s="4" t="str">
        <f>IF('Данные (для ящика с усами)'!$B1595&lt;4,"менее 3 лет",(IF('Данные (для ящика с усами)'!$B1595&lt;7,"4-6 лет","7+ лет")))</f>
        <v>4-6 лет</v>
      </c>
      <c r="D1595" s="4">
        <v>7.38476988246869</v>
      </c>
      <c r="E1595" s="4">
        <v>6.2</v>
      </c>
      <c r="F1595" s="4">
        <v>37712.8394222892</v>
      </c>
      <c r="G1595" s="3">
        <v>1029273.27859556</v>
      </c>
      <c r="H1595" s="5" t="s">
        <v>1127</v>
      </c>
    </row>
    <row r="1596" ht="14.25" customHeight="1">
      <c r="A1596" s="3">
        <v>71816.2536087675</v>
      </c>
      <c r="B1596" s="4">
        <v>5.50448830608879</v>
      </c>
      <c r="C1596" s="4" t="str">
        <f>IF('Данные (для ящика с усами)'!$B1596&lt;4,"менее 3 лет",(IF('Данные (для ящика с усами)'!$B1596&lt;7,"4-6 лет","7+ лет")))</f>
        <v>4-6 лет</v>
      </c>
      <c r="D1596" s="4">
        <v>8.19300676972425</v>
      </c>
      <c r="E1596" s="4">
        <v>6.34</v>
      </c>
      <c r="F1596" s="4">
        <v>26990.2990614792</v>
      </c>
      <c r="G1596" s="3">
        <v>1253609.76404087</v>
      </c>
      <c r="H1596" s="5" t="s">
        <v>3094</v>
      </c>
    </row>
    <row r="1597" ht="14.25" customHeight="1">
      <c r="A1597" s="3">
        <v>74826.3055619344</v>
      </c>
      <c r="B1597" s="4">
        <v>5.50500219854774</v>
      </c>
      <c r="C1597" s="4" t="str">
        <f>IF('Данные (для ящика с усами)'!$B1597&lt;4,"менее 3 лет",(IF('Данные (для ящика с усами)'!$B1597&lt;7,"4-6 лет","7+ лет")))</f>
        <v>4-6 лет</v>
      </c>
      <c r="D1597" s="4">
        <v>7.39987769487717</v>
      </c>
      <c r="E1597" s="4">
        <v>6.08</v>
      </c>
      <c r="F1597" s="4">
        <v>32639.6380314954</v>
      </c>
      <c r="G1597" s="3">
        <v>1352993.62478584</v>
      </c>
      <c r="H1597" s="5" t="s">
        <v>3616</v>
      </c>
    </row>
    <row r="1598" ht="14.25" customHeight="1">
      <c r="A1598" s="3">
        <v>65907.9466787571</v>
      </c>
      <c r="B1598" s="4">
        <v>5.50641284521817</v>
      </c>
      <c r="C1598" s="4" t="str">
        <f>IF('Данные (для ящика с усами)'!$B1598&lt;4,"менее 3 лет",(IF('Данные (для ящика с усами)'!$B1598&lt;7,"4-6 лет","7+ лет")))</f>
        <v>4-6 лет</v>
      </c>
      <c r="D1598" s="4">
        <v>5.7272021985685</v>
      </c>
      <c r="E1598" s="4">
        <v>3.39</v>
      </c>
      <c r="F1598" s="4">
        <v>33303.5431034771</v>
      </c>
      <c r="G1598" s="3">
        <v>698457.677649967</v>
      </c>
      <c r="H1598" s="5" t="s">
        <v>1991</v>
      </c>
    </row>
    <row r="1599" ht="14.25" customHeight="1">
      <c r="A1599" s="3">
        <v>75582.4597645351</v>
      </c>
      <c r="B1599" s="4">
        <v>5.50647342925334</v>
      </c>
      <c r="C1599" s="4" t="str">
        <f>IF('Данные (для ящика с усами)'!$B1599&lt;4,"менее 3 лет",(IF('Данные (для ящика с усами)'!$B1599&lt;7,"4-6 лет","7+ лет")))</f>
        <v>4-6 лет</v>
      </c>
      <c r="D1599" s="4">
        <v>6.77498641853147</v>
      </c>
      <c r="E1599" s="4">
        <v>4.33</v>
      </c>
      <c r="F1599" s="4">
        <v>31946.3038675232</v>
      </c>
      <c r="G1599" s="3">
        <v>1046721.97617324</v>
      </c>
      <c r="H1599" s="5" t="s">
        <v>3733</v>
      </c>
    </row>
    <row r="1600" ht="14.25" customHeight="1">
      <c r="A1600" s="3">
        <v>58765.0401954759</v>
      </c>
      <c r="B1600" s="4">
        <v>5.50657963293413</v>
      </c>
      <c r="C1600" s="4" t="str">
        <f>IF('Данные (для ящика с усами)'!$B1600&lt;4,"менее 3 лет",(IF('Данные (для ящика с усами)'!$B1600&lt;7,"4-6 лет","7+ лет")))</f>
        <v>4-6 лет</v>
      </c>
      <c r="D1600" s="4">
        <v>4.88238059600443</v>
      </c>
      <c r="E1600" s="4">
        <v>4.12</v>
      </c>
      <c r="F1600" s="4">
        <v>30997.4390416425</v>
      </c>
      <c r="G1600" s="3">
        <v>647691.835202872</v>
      </c>
      <c r="H1600" s="5" t="s">
        <v>891</v>
      </c>
    </row>
    <row r="1601" ht="14.25" customHeight="1">
      <c r="A1601" s="3">
        <v>40752.7142433209</v>
      </c>
      <c r="B1601" s="4">
        <v>5.50710633399128</v>
      </c>
      <c r="C1601" s="4" t="str">
        <f>IF('Данные (для ящика с усами)'!$B1601&lt;4,"менее 3 лет",(IF('Данные (для ящика с усами)'!$B1601&lt;7,"4-6 лет","7+ лет")))</f>
        <v>4-6 лет</v>
      </c>
      <c r="D1601" s="4">
        <v>6.50333128773648</v>
      </c>
      <c r="E1601" s="4">
        <v>4.12</v>
      </c>
      <c r="F1601" s="4">
        <v>41565.0260812336</v>
      </c>
      <c r="G1601" s="3">
        <v>560598.538430963</v>
      </c>
      <c r="H1601" s="5" t="s">
        <v>33</v>
      </c>
    </row>
    <row r="1602" ht="14.25" customHeight="1">
      <c r="A1602" s="3">
        <v>76856.303856559</v>
      </c>
      <c r="B1602" s="4">
        <v>5.50728918314432</v>
      </c>
      <c r="C1602" s="4" t="str">
        <f>IF('Данные (для ящика с усами)'!$B1602&lt;4,"менее 3 лет",(IF('Данные (для ящика с усами)'!$B1602&lt;7,"4-6 лет","7+ лет")))</f>
        <v>4-6 лет</v>
      </c>
      <c r="D1602" s="4">
        <v>6.46583169129453</v>
      </c>
      <c r="E1602" s="4">
        <v>4.38</v>
      </c>
      <c r="F1602" s="4">
        <v>29382.0897884249</v>
      </c>
      <c r="G1602" s="3">
        <v>1254938.142307</v>
      </c>
      <c r="H1602" s="5" t="s">
        <v>3927</v>
      </c>
    </row>
    <row r="1603" ht="14.25" customHeight="1">
      <c r="A1603" s="3">
        <v>87335.3480403598</v>
      </c>
      <c r="B1603" s="4">
        <v>5.50750538157249</v>
      </c>
      <c r="C1603" s="4" t="str">
        <f>IF('Данные (для ящика с усами)'!$B1603&lt;4,"менее 3 лет",(IF('Данные (для ящика с усами)'!$B1603&lt;7,"4-6 лет","7+ лет")))</f>
        <v>4-6 лет</v>
      </c>
      <c r="D1603" s="4">
        <v>8.16442611181977</v>
      </c>
      <c r="E1603" s="4">
        <v>6.13</v>
      </c>
      <c r="F1603" s="4">
        <v>39995.8420892258</v>
      </c>
      <c r="G1603" s="3">
        <v>1745516.17062634</v>
      </c>
      <c r="H1603" s="5" t="s">
        <v>4806</v>
      </c>
    </row>
    <row r="1604" ht="14.25" customHeight="1">
      <c r="A1604" s="3">
        <v>61687.3944232805</v>
      </c>
      <c r="B1604" s="4">
        <v>5.50791347994355</v>
      </c>
      <c r="C1604" s="4" t="str">
        <f>IF('Данные (для ящика с усами)'!$B1604&lt;4,"менее 3 лет",(IF('Данные (для ящика с усами)'!$B1604&lt;7,"4-6 лет","7+ лет")))</f>
        <v>4-6 лет</v>
      </c>
      <c r="D1604" s="4">
        <v>6.99560346598461</v>
      </c>
      <c r="E1604" s="4">
        <v>3.34</v>
      </c>
      <c r="F1604" s="4">
        <v>45279.1639658508</v>
      </c>
      <c r="G1604" s="3">
        <v>1210826.77328181</v>
      </c>
      <c r="H1604" s="5" t="s">
        <v>1296</v>
      </c>
    </row>
    <row r="1605" ht="14.25" customHeight="1">
      <c r="A1605" s="3">
        <v>81442.1498199254</v>
      </c>
      <c r="B1605" s="4">
        <v>5.51001079939673</v>
      </c>
      <c r="C1605" s="4" t="str">
        <f>IF('Данные (для ящика с усами)'!$B1605&lt;4,"менее 3 лет",(IF('Данные (для ящика с усами)'!$B1605&lt;7,"4-6 лет","7+ лет")))</f>
        <v>4-6 лет</v>
      </c>
      <c r="D1605" s="4">
        <v>8.54753215979569</v>
      </c>
      <c r="E1605" s="4">
        <v>4.26</v>
      </c>
      <c r="F1605" s="4">
        <v>34050.1343494832</v>
      </c>
      <c r="G1605" s="3">
        <v>1479295.57093729</v>
      </c>
      <c r="H1605" s="5" t="s">
        <v>4448</v>
      </c>
    </row>
    <row r="1606" ht="14.25" customHeight="1">
      <c r="A1606" s="3">
        <v>61134.7890327913</v>
      </c>
      <c r="B1606" s="4">
        <v>5.51008834128016</v>
      </c>
      <c r="C1606" s="4" t="str">
        <f>IF('Данные (для ящика с усами)'!$B1606&lt;4,"менее 3 лет",(IF('Данные (для ящика с усами)'!$B1606&lt;7,"4-6 лет","7+ лет")))</f>
        <v>4-6 лет</v>
      </c>
      <c r="D1606" s="4">
        <v>6.43048204531574</v>
      </c>
      <c r="E1606" s="4">
        <v>4.04</v>
      </c>
      <c r="F1606" s="4">
        <v>49167.4759780763</v>
      </c>
      <c r="G1606" s="3">
        <v>1052567.69867147</v>
      </c>
      <c r="H1606" s="5" t="s">
        <v>1208</v>
      </c>
    </row>
    <row r="1607" ht="14.25" customHeight="1">
      <c r="A1607" s="3">
        <v>72980.6496742667</v>
      </c>
      <c r="B1607" s="4">
        <v>5.51035161589026</v>
      </c>
      <c r="C1607" s="4" t="str">
        <f>IF('Данные (для ящика с усами)'!$B1607&lt;4,"менее 3 лет",(IF('Данные (для ящика с усами)'!$B1607&lt;7,"4-6 лет","7+ лет")))</f>
        <v>4-6 лет</v>
      </c>
      <c r="D1607" s="4">
        <v>6.1384566611713</v>
      </c>
      <c r="E1607" s="4">
        <v>4.38</v>
      </c>
      <c r="F1607" s="4">
        <v>37786.0569283156</v>
      </c>
      <c r="G1607" s="3">
        <v>1079000.31626743</v>
      </c>
      <c r="H1607" s="5" t="s">
        <v>3275</v>
      </c>
    </row>
    <row r="1608" ht="14.25" customHeight="1">
      <c r="A1608" s="3">
        <v>51962.1612410368</v>
      </c>
      <c r="B1608" s="4">
        <v>5.51091760382172</v>
      </c>
      <c r="C1608" s="4" t="str">
        <f>IF('Данные (для ящика с усами)'!$B1608&lt;4,"менее 3 лет",(IF('Данные (для ящика с усами)'!$B1608&lt;7,"4-6 лет","7+ лет")))</f>
        <v>4-6 лет</v>
      </c>
      <c r="D1608" s="4">
        <v>6.97710333155293</v>
      </c>
      <c r="E1608" s="4">
        <v>3.07</v>
      </c>
      <c r="F1608" s="4">
        <v>17403.0907479003</v>
      </c>
      <c r="G1608" s="3">
        <v>404643.602242693</v>
      </c>
      <c r="H1608" s="5" t="s">
        <v>317</v>
      </c>
    </row>
    <row r="1609" ht="14.25" customHeight="1">
      <c r="A1609" s="3">
        <v>77118.331287388</v>
      </c>
      <c r="B1609" s="4">
        <v>5.51182520627758</v>
      </c>
      <c r="C1609" s="4" t="str">
        <f>IF('Данные (для ящика с усами)'!$B1609&lt;4,"менее 3 лет",(IF('Данные (для ящика с усами)'!$B1609&lt;7,"4-6 лет","7+ лет")))</f>
        <v>4-6 лет</v>
      </c>
      <c r="D1609" s="4">
        <v>7.92528435278053</v>
      </c>
      <c r="E1609" s="4">
        <v>5.34</v>
      </c>
      <c r="F1609" s="4">
        <v>31197.7654063615</v>
      </c>
      <c r="G1609" s="3">
        <v>1635151.18556572</v>
      </c>
      <c r="H1609" s="5" t="s">
        <v>3969</v>
      </c>
    </row>
    <row r="1610" ht="14.25" customHeight="1">
      <c r="A1610" s="3">
        <v>60509.6060385179</v>
      </c>
      <c r="B1610" s="4">
        <v>5.51194784491223</v>
      </c>
      <c r="C1610" s="4" t="str">
        <f>IF('Данные (для ящика с усами)'!$B1610&lt;4,"менее 3 лет",(IF('Данные (для ящика с усами)'!$B1610&lt;7,"4-6 лет","7+ лет")))</f>
        <v>4-6 лет</v>
      </c>
      <c r="D1610" s="4">
        <v>7.03168446854623</v>
      </c>
      <c r="E1610" s="4">
        <v>6.13</v>
      </c>
      <c r="F1610" s="4">
        <v>27080.0354915559</v>
      </c>
      <c r="G1610" s="3">
        <v>943485.047267782</v>
      </c>
      <c r="H1610" s="5" t="s">
        <v>1105</v>
      </c>
    </row>
    <row r="1611" ht="14.25" customHeight="1">
      <c r="A1611" s="3">
        <v>80949.3555766947</v>
      </c>
      <c r="B1611" s="4">
        <v>5.51204449027448</v>
      </c>
      <c r="C1611" s="4" t="str">
        <f>IF('Данные (для ящика с усами)'!$B1611&lt;4,"менее 3 лет",(IF('Данные (для ящика с усами)'!$B1611&lt;7,"4-6 лет","7+ лет")))</f>
        <v>4-6 лет</v>
      </c>
      <c r="D1611" s="4">
        <v>7.15536833974481</v>
      </c>
      <c r="E1611" s="4">
        <v>4.21</v>
      </c>
      <c r="F1611" s="4">
        <v>40034.4195487039</v>
      </c>
      <c r="G1611" s="3">
        <v>1606602.68352795</v>
      </c>
      <c r="H1611" s="5" t="s">
        <v>4402</v>
      </c>
    </row>
    <row r="1612" ht="14.25" customHeight="1">
      <c r="A1612" s="3">
        <v>50857.0965319208</v>
      </c>
      <c r="B1612" s="4">
        <v>5.51250541779659</v>
      </c>
      <c r="C1612" s="4" t="str">
        <f>IF('Данные (для ящика с усами)'!$B1612&lt;4,"менее 3 лет",(IF('Данные (для ящика с усами)'!$B1612&lt;7,"4-6 лет","7+ лет")))</f>
        <v>4-6 лет</v>
      </c>
      <c r="D1612" s="4">
        <v>8.53069712890694</v>
      </c>
      <c r="E1612" s="4">
        <v>3.26</v>
      </c>
      <c r="F1612" s="4">
        <v>40790.1847938243</v>
      </c>
      <c r="G1612" s="3">
        <v>1131533.55540946</v>
      </c>
      <c r="H1612" s="5" t="s">
        <v>264</v>
      </c>
    </row>
    <row r="1613" ht="14.25" customHeight="1">
      <c r="A1613" s="3">
        <v>86343.4378654595</v>
      </c>
      <c r="B1613" s="4">
        <v>5.51333785768635</v>
      </c>
      <c r="C1613" s="4" t="str">
        <f>IF('Данные (для ящика с усами)'!$B1613&lt;4,"менее 3 лет",(IF('Данные (для ящика с усами)'!$B1613&lt;7,"4-6 лет","7+ лет")))</f>
        <v>4-6 лет</v>
      </c>
      <c r="D1613" s="4">
        <v>7.24669986412739</v>
      </c>
      <c r="E1613" s="4">
        <v>3.26</v>
      </c>
      <c r="F1613" s="4">
        <v>35780.3549933541</v>
      </c>
      <c r="G1613" s="3">
        <v>1685217.10494442</v>
      </c>
      <c r="H1613" s="5" t="s">
        <v>4761</v>
      </c>
    </row>
    <row r="1614" ht="14.25" customHeight="1">
      <c r="A1614" s="3">
        <v>60907.6940035589</v>
      </c>
      <c r="B1614" s="4">
        <v>5.51368701585794</v>
      </c>
      <c r="C1614" s="4" t="str">
        <f>IF('Данные (для ящика с усами)'!$B1614&lt;4,"менее 3 лет",(IF('Данные (для ящика с усами)'!$B1614&lt;7,"4-6 лет","7+ лет")))</f>
        <v>4-6 лет</v>
      </c>
      <c r="D1614" s="4">
        <v>7.00293970010261</v>
      </c>
      <c r="E1614" s="4">
        <v>5.16</v>
      </c>
      <c r="F1614" s="4">
        <v>34661.5558578432</v>
      </c>
      <c r="G1614" s="3">
        <v>938171.355553649</v>
      </c>
      <c r="H1614" s="5" t="s">
        <v>1174</v>
      </c>
    </row>
    <row r="1615" ht="14.25" customHeight="1">
      <c r="A1615" s="3">
        <v>59453.3183012562</v>
      </c>
      <c r="B1615" s="4">
        <v>5.51533682900913</v>
      </c>
      <c r="C1615" s="4" t="str">
        <f>IF('Данные (для ящика с усами)'!$B1615&lt;4,"менее 3 лет",(IF('Данные (для ящика с усами)'!$B1615&lt;7,"4-6 лет","7+ лет")))</f>
        <v>4-6 лет</v>
      </c>
      <c r="D1615" s="4">
        <v>6.27134462428534</v>
      </c>
      <c r="E1615" s="4">
        <v>2.18</v>
      </c>
      <c r="F1615" s="4">
        <v>26601.9214982723</v>
      </c>
      <c r="G1615" s="3">
        <v>561703.76972949</v>
      </c>
      <c r="H1615" s="5" t="s">
        <v>970</v>
      </c>
    </row>
    <row r="1616" ht="14.25" customHeight="1">
      <c r="A1616" s="3">
        <v>78545.3241740573</v>
      </c>
      <c r="B1616" s="4">
        <v>5.51553553297444</v>
      </c>
      <c r="C1616" s="4" t="str">
        <f>IF('Данные (для ящика с усами)'!$B1616&lt;4,"менее 3 лет",(IF('Данные (для ящика с усами)'!$B1616&lt;7,"4-6 лет","7+ лет")))</f>
        <v>4-6 лет</v>
      </c>
      <c r="D1616" s="4">
        <v>6.33569266426641</v>
      </c>
      <c r="E1616" s="4">
        <v>4.21</v>
      </c>
      <c r="F1616" s="4">
        <v>34477.4658628498</v>
      </c>
      <c r="G1616" s="3">
        <v>1167621.04644969</v>
      </c>
      <c r="H1616" s="5" t="s">
        <v>4149</v>
      </c>
    </row>
    <row r="1617" ht="14.25" customHeight="1">
      <c r="A1617" s="3">
        <v>59828.7951076038</v>
      </c>
      <c r="B1617" s="4">
        <v>5.51554772901416</v>
      </c>
      <c r="C1617" s="4" t="str">
        <f>IF('Данные (для ящика с усами)'!$B1617&lt;4,"менее 3 лет",(IF('Данные (для ящика с усами)'!$B1617&lt;7,"4-6 лет","7+ лет")))</f>
        <v>4-6 лет</v>
      </c>
      <c r="D1617" s="4">
        <v>8.0612378736006</v>
      </c>
      <c r="E1617" s="4">
        <v>3.5</v>
      </c>
      <c r="F1617" s="4">
        <v>47590.8263904608</v>
      </c>
      <c r="G1617" s="3">
        <v>1384965.65417465</v>
      </c>
      <c r="H1617" s="5" t="s">
        <v>1018</v>
      </c>
    </row>
    <row r="1618" ht="14.25" customHeight="1">
      <c r="A1618" s="3">
        <v>58354.5740845152</v>
      </c>
      <c r="B1618" s="4">
        <v>5.51629248658818</v>
      </c>
      <c r="C1618" s="4" t="str">
        <f>IF('Данные (для ящика с усами)'!$B1618&lt;4,"менее 3 лет",(IF('Данные (для ящика с усами)'!$B1618&lt;7,"4-6 лет","7+ лет")))</f>
        <v>4-6 лет</v>
      </c>
      <c r="D1618" s="4">
        <v>6.42759757222695</v>
      </c>
      <c r="E1618" s="4">
        <v>3.18</v>
      </c>
      <c r="F1618" s="4">
        <v>35765.7492068565</v>
      </c>
      <c r="G1618" s="3">
        <v>755843.709012314</v>
      </c>
      <c r="H1618" s="5" t="s">
        <v>845</v>
      </c>
    </row>
    <row r="1619" ht="14.25" customHeight="1">
      <c r="A1619" s="3">
        <v>76784.1183959179</v>
      </c>
      <c r="B1619" s="4">
        <v>5.51953466245724</v>
      </c>
      <c r="C1619" s="4" t="str">
        <f>IF('Данные (для ящика с усами)'!$B1619&lt;4,"менее 3 лет",(IF('Данные (для ящика с усами)'!$B1619&lt;7,"4-6 лет","7+ лет")))</f>
        <v>4-6 лет</v>
      </c>
      <c r="D1619" s="4">
        <v>7.43056341467432</v>
      </c>
      <c r="E1619" s="4">
        <v>5.03</v>
      </c>
      <c r="F1619" s="4">
        <v>40277.7726269768</v>
      </c>
      <c r="G1619" s="3">
        <v>1381442.75845971</v>
      </c>
      <c r="H1619" s="5" t="s">
        <v>3914</v>
      </c>
    </row>
    <row r="1620" ht="14.25" customHeight="1">
      <c r="A1620" s="3">
        <v>70029.5097098726</v>
      </c>
      <c r="B1620" s="4">
        <v>5.52082489616226</v>
      </c>
      <c r="C1620" s="4" t="str">
        <f>IF('Данные (для ящика с усами)'!$B1620&lt;4,"менее 3 лет",(IF('Данные (для ящика с усами)'!$B1620&lt;7,"4-6 лет","7+ лет")))</f>
        <v>4-6 лет</v>
      </c>
      <c r="D1620" s="4">
        <v>6.98662996470318</v>
      </c>
      <c r="E1620" s="4">
        <v>3.01</v>
      </c>
      <c r="F1620" s="4">
        <v>23649.7554948809</v>
      </c>
      <c r="G1620" s="3">
        <v>951243.854076582</v>
      </c>
      <c r="H1620" s="5" t="s">
        <v>2757</v>
      </c>
    </row>
    <row r="1621" ht="14.25" customHeight="1">
      <c r="A1621" s="3">
        <v>87929.4535668224</v>
      </c>
      <c r="B1621" s="4">
        <v>5.52113272288403</v>
      </c>
      <c r="C1621" s="4" t="str">
        <f>IF('Данные (для ящика с усами)'!$B1621&lt;4,"менее 3 лет",(IF('Данные (для ящика с усами)'!$B1621&lt;7,"4-6 лет","7+ лет")))</f>
        <v>4-6 лет</v>
      </c>
      <c r="D1621" s="4">
        <v>5.66487990795382</v>
      </c>
      <c r="E1621" s="4">
        <v>3.06</v>
      </c>
      <c r="F1621" s="4">
        <v>44486.3830672611</v>
      </c>
      <c r="G1621" s="3">
        <v>1636559.24060426</v>
      </c>
      <c r="H1621" s="5" t="s">
        <v>4839</v>
      </c>
    </row>
    <row r="1622" ht="14.25" customHeight="1">
      <c r="A1622" s="3">
        <v>69945.4617971011</v>
      </c>
      <c r="B1622" s="4">
        <v>5.52150156860457</v>
      </c>
      <c r="C1622" s="4" t="str">
        <f>IF('Данные (для ящика с усами)'!$B1622&lt;4,"менее 3 лет",(IF('Данные (для ящика с усами)'!$B1622&lt;7,"4-6 лет","7+ лет")))</f>
        <v>4-6 лет</v>
      </c>
      <c r="D1622" s="4">
        <v>7.44339488834391</v>
      </c>
      <c r="E1622" s="4">
        <v>5.21</v>
      </c>
      <c r="F1622" s="4">
        <v>25022.0988263624</v>
      </c>
      <c r="G1622" s="3">
        <v>1072891.08260678</v>
      </c>
      <c r="H1622" s="5" t="s">
        <v>2743</v>
      </c>
    </row>
    <row r="1623" ht="14.25" customHeight="1">
      <c r="A1623" s="3">
        <v>45347.1506816944</v>
      </c>
      <c r="B1623" s="4">
        <v>5.52160881419831</v>
      </c>
      <c r="C1623" s="4" t="str">
        <f>IF('Данные (для ящика с усами)'!$B1623&lt;4,"менее 3 лет",(IF('Данные (для ящика с усами)'!$B1623&lt;7,"4-6 лет","7+ лет")))</f>
        <v>4-6 лет</v>
      </c>
      <c r="D1623" s="4">
        <v>7.0886193906773</v>
      </c>
      <c r="E1623" s="4">
        <v>4.43</v>
      </c>
      <c r="F1623" s="4">
        <v>31335.5950218876</v>
      </c>
      <c r="G1623" s="3">
        <v>541953.905680242</v>
      </c>
      <c r="H1623" s="5" t="s">
        <v>85</v>
      </c>
    </row>
    <row r="1624" ht="14.25" customHeight="1">
      <c r="A1624" s="3">
        <v>59498.0793679844</v>
      </c>
      <c r="B1624" s="4">
        <v>5.52213470480794</v>
      </c>
      <c r="C1624" s="4" t="str">
        <f>IF('Данные (для ящика с усами)'!$B1624&lt;4,"менее 3 лет",(IF('Данные (для ящика с усами)'!$B1624&lt;7,"4-6 лет","7+ лет")))</f>
        <v>4-6 лет</v>
      </c>
      <c r="D1624" s="4">
        <v>7.4292023254667</v>
      </c>
      <c r="E1624" s="4">
        <v>3.43</v>
      </c>
      <c r="F1624" s="4">
        <v>25401.1018816223</v>
      </c>
      <c r="G1624" s="3">
        <v>912891.680587999</v>
      </c>
      <c r="H1624" s="5" t="s">
        <v>980</v>
      </c>
    </row>
    <row r="1625" ht="14.25" customHeight="1">
      <c r="A1625" s="3">
        <v>87934.1572023769</v>
      </c>
      <c r="B1625" s="4">
        <v>5.52240228297574</v>
      </c>
      <c r="C1625" s="4" t="str">
        <f>IF('Данные (для ящика с усами)'!$B1625&lt;4,"менее 3 лет",(IF('Данные (для ящика с усами)'!$B1625&lt;7,"4-6 лет","7+ лет")))</f>
        <v>4-6 лет</v>
      </c>
      <c r="D1625" s="4">
        <v>6.46063824912257</v>
      </c>
      <c r="E1625" s="4">
        <v>3.14</v>
      </c>
      <c r="F1625" s="4">
        <v>54310.0235865318</v>
      </c>
      <c r="G1625" s="3">
        <v>1846350.02004362</v>
      </c>
      <c r="H1625" s="5" t="s">
        <v>4840</v>
      </c>
    </row>
    <row r="1626" ht="14.25" customHeight="1">
      <c r="A1626" s="3">
        <v>84597.3049209334</v>
      </c>
      <c r="B1626" s="4">
        <v>5.52265320381723</v>
      </c>
      <c r="C1626" s="4" t="str">
        <f>IF('Данные (для ящика с усами)'!$B1626&lt;4,"менее 3 лет",(IF('Данные (для ящика с усами)'!$B1626&lt;7,"4-6 лет","7+ лет")))</f>
        <v>4-6 лет</v>
      </c>
      <c r="D1626" s="4">
        <v>7.87501196531406</v>
      </c>
      <c r="E1626" s="4">
        <v>3.37</v>
      </c>
      <c r="F1626" s="4">
        <v>31143.8896634922</v>
      </c>
      <c r="G1626" s="3">
        <v>1637831.32783462</v>
      </c>
      <c r="H1626" s="5" t="s">
        <v>4675</v>
      </c>
    </row>
    <row r="1627" ht="14.25" customHeight="1">
      <c r="A1627" s="3">
        <v>59611.3323683223</v>
      </c>
      <c r="B1627" s="4">
        <v>5.52289084422366</v>
      </c>
      <c r="C1627" s="4" t="str">
        <f>IF('Данные (для ящика с усами)'!$B1627&lt;4,"менее 3 лет",(IF('Данные (для ящика с усами)'!$B1627&lt;7,"4-6 лет","7+ лет")))</f>
        <v>4-6 лет</v>
      </c>
      <c r="D1627" s="4">
        <v>7.39669759777828</v>
      </c>
      <c r="E1627" s="4">
        <v>3.27</v>
      </c>
      <c r="F1627" s="4">
        <v>40395.0812540832</v>
      </c>
      <c r="G1627" s="3">
        <v>1040782.48588109</v>
      </c>
      <c r="H1627" s="5" t="s">
        <v>993</v>
      </c>
    </row>
    <row r="1628" ht="14.25" customHeight="1">
      <c r="A1628" s="3">
        <v>52022.1589740163</v>
      </c>
      <c r="B1628" s="4">
        <v>5.5233186525244</v>
      </c>
      <c r="C1628" s="4" t="str">
        <f>IF('Данные (для ящика с усами)'!$B1628&lt;4,"менее 3 лет",(IF('Данные (для ящика с усами)'!$B1628&lt;7,"4-6 лет","7+ лет")))</f>
        <v>4-6 лет</v>
      </c>
      <c r="D1628" s="4">
        <v>6.37763486696748</v>
      </c>
      <c r="E1628" s="4">
        <v>3.21</v>
      </c>
      <c r="F1628" s="4">
        <v>31320.9164153228</v>
      </c>
      <c r="G1628" s="3">
        <v>642855.169582082</v>
      </c>
      <c r="H1628" s="5" t="s">
        <v>323</v>
      </c>
    </row>
    <row r="1629" ht="14.25" customHeight="1">
      <c r="A1629" s="3">
        <v>78803.1228933883</v>
      </c>
      <c r="B1629" s="4">
        <v>5.52475542937413</v>
      </c>
      <c r="C1629" s="4" t="str">
        <f>IF('Данные (для ящика с усами)'!$B1629&lt;4,"менее 3 лет",(IF('Данные (для ящика с усами)'!$B1629&lt;7,"4-6 лет","7+ лет")))</f>
        <v>4-6 лет</v>
      </c>
      <c r="D1629" s="4">
        <v>7.2976132429708</v>
      </c>
      <c r="E1629" s="4">
        <v>5.33</v>
      </c>
      <c r="F1629" s="4">
        <v>34422.0300552651</v>
      </c>
      <c r="G1629" s="3">
        <v>1517316.57365709</v>
      </c>
      <c r="H1629" s="5" t="s">
        <v>4187</v>
      </c>
    </row>
    <row r="1630" ht="14.25" customHeight="1">
      <c r="A1630" s="3">
        <v>83921.907331584</v>
      </c>
      <c r="B1630" s="4">
        <v>5.52529519152427</v>
      </c>
      <c r="C1630" s="4" t="str">
        <f>IF('Данные (для ящика с усами)'!$B1630&lt;4,"менее 3 лет",(IF('Данные (для ящика с усами)'!$B1630&lt;7,"4-6 лет","7+ лет")))</f>
        <v>4-6 лет</v>
      </c>
      <c r="D1630" s="4">
        <v>6.82168736330529</v>
      </c>
      <c r="E1630" s="4">
        <v>4.06</v>
      </c>
      <c r="F1630" s="4">
        <v>39569.8300633432</v>
      </c>
      <c r="G1630" s="3">
        <v>1539329.31884731</v>
      </c>
      <c r="H1630" s="5" t="s">
        <v>4635</v>
      </c>
    </row>
    <row r="1631" ht="14.25" customHeight="1">
      <c r="A1631" s="3">
        <v>63750.2160087088</v>
      </c>
      <c r="B1631" s="4">
        <v>5.52551829526329</v>
      </c>
      <c r="C1631" s="4" t="str">
        <f>IF('Данные (для ящика с усами)'!$B1631&lt;4,"менее 3 лет",(IF('Данные (для ящика с усами)'!$B1631&lt;7,"4-6 лет","7+ лет")))</f>
        <v>4-6 лет</v>
      </c>
      <c r="D1631" s="4">
        <v>6.94123782799866</v>
      </c>
      <c r="E1631" s="4">
        <v>3.03</v>
      </c>
      <c r="F1631" s="4">
        <v>40582.0002701838</v>
      </c>
      <c r="G1631" s="3">
        <v>1046627.05218556</v>
      </c>
      <c r="H1631" s="5" t="s">
        <v>1644</v>
      </c>
    </row>
    <row r="1632" ht="14.25" customHeight="1">
      <c r="A1632" s="3">
        <v>70036.3043103799</v>
      </c>
      <c r="B1632" s="4">
        <v>5.5262264436245</v>
      </c>
      <c r="C1632" s="4" t="str">
        <f>IF('Данные (для ящика с усами)'!$B1632&lt;4,"менее 3 лет",(IF('Данные (для ящика с усами)'!$B1632&lt;7,"4-6 лет","7+ лет")))</f>
        <v>4-6 лет</v>
      </c>
      <c r="D1632" s="4">
        <v>7.54290995239389</v>
      </c>
      <c r="E1632" s="4">
        <v>6.34</v>
      </c>
      <c r="F1632" s="4">
        <v>47618.518578953</v>
      </c>
      <c r="G1632" s="3">
        <v>1409824.63819646</v>
      </c>
      <c r="H1632" s="5" t="s">
        <v>2760</v>
      </c>
    </row>
    <row r="1633" ht="14.25" customHeight="1">
      <c r="A1633" s="3">
        <v>68858.0316161867</v>
      </c>
      <c r="B1633" s="4">
        <v>5.52712690205509</v>
      </c>
      <c r="C1633" s="4" t="str">
        <f>IF('Данные (для ящика с усами)'!$B1633&lt;4,"менее 3 лет",(IF('Данные (для ящика с усами)'!$B1633&lt;7,"4-6 лет","7+ лет")))</f>
        <v>4-6 лет</v>
      </c>
      <c r="D1633" s="4">
        <v>6.28282742236773</v>
      </c>
      <c r="E1633" s="4">
        <v>3.21</v>
      </c>
      <c r="F1633" s="4">
        <v>28846.9505226351</v>
      </c>
      <c r="G1633" s="3">
        <v>978035.344774843</v>
      </c>
      <c r="H1633" s="5" t="s">
        <v>2517</v>
      </c>
    </row>
    <row r="1634" ht="14.25" customHeight="1">
      <c r="A1634" s="3">
        <v>60553.243996816</v>
      </c>
      <c r="B1634" s="4">
        <v>5.52745981669402</v>
      </c>
      <c r="C1634" s="4" t="str">
        <f>IF('Данные (для ящика с усами)'!$B1634&lt;4,"менее 3 лет",(IF('Данные (для ящика с усами)'!$B1634&lt;7,"4-6 лет","7+ лет")))</f>
        <v>4-6 лет</v>
      </c>
      <c r="D1634" s="4">
        <v>7.31569546109971</v>
      </c>
      <c r="E1634" s="4">
        <v>6.43</v>
      </c>
      <c r="F1634" s="4">
        <v>37277.8870159808</v>
      </c>
      <c r="G1634" s="3">
        <v>1086829.24563268</v>
      </c>
      <c r="H1634" s="5" t="s">
        <v>1110</v>
      </c>
    </row>
    <row r="1635" ht="14.25" customHeight="1">
      <c r="A1635" s="3">
        <v>81728.4385724582</v>
      </c>
      <c r="B1635" s="4">
        <v>5.52761223430869</v>
      </c>
      <c r="C1635" s="4" t="str">
        <f>IF('Данные (для ящика с усами)'!$B1635&lt;4,"менее 3 лет",(IF('Данные (для ящика с усами)'!$B1635&lt;7,"4-6 лет","7+ лет")))</f>
        <v>4-6 лет</v>
      </c>
      <c r="D1635" s="4">
        <v>7.66677963673286</v>
      </c>
      <c r="E1635" s="4">
        <v>6.1</v>
      </c>
      <c r="F1635" s="4">
        <v>51629.3187423096</v>
      </c>
      <c r="G1635" s="3">
        <v>1922281.30533974</v>
      </c>
      <c r="H1635" s="5" t="s">
        <v>4472</v>
      </c>
    </row>
    <row r="1636" ht="14.25" customHeight="1">
      <c r="A1636" s="3">
        <v>63242.1512715375</v>
      </c>
      <c r="B1636" s="4">
        <v>5.52879024825426</v>
      </c>
      <c r="C1636" s="4" t="str">
        <f>IF('Данные (для ящика с усами)'!$B1636&lt;4,"менее 3 лет",(IF('Данные (для ящика с усами)'!$B1636&lt;7,"4-6 лет","7+ лет")))</f>
        <v>4-6 лет</v>
      </c>
      <c r="D1636" s="4">
        <v>6.20659975747924</v>
      </c>
      <c r="E1636" s="4">
        <v>4.21</v>
      </c>
      <c r="F1636" s="4">
        <v>14291.1530337141</v>
      </c>
      <c r="G1636" s="3">
        <v>727866.525167907</v>
      </c>
      <c r="H1636" s="5" t="s">
        <v>1559</v>
      </c>
    </row>
    <row r="1637" ht="14.25" customHeight="1">
      <c r="A1637" s="3">
        <v>92052.7476332369</v>
      </c>
      <c r="B1637" s="4">
        <v>5.52920912077471</v>
      </c>
      <c r="C1637" s="4" t="str">
        <f>IF('Данные (для ящика с усами)'!$B1637&lt;4,"менее 3 лет",(IF('Данные (для ящика с усами)'!$B1637&lt;7,"4-6 лет","7+ лет")))</f>
        <v>4-6 лет</v>
      </c>
      <c r="D1637" s="4">
        <v>7.5456628031346</v>
      </c>
      <c r="E1637" s="4">
        <v>5.35</v>
      </c>
      <c r="F1637" s="4">
        <v>47343.371392716</v>
      </c>
      <c r="G1637" s="3">
        <v>1928301.78160879</v>
      </c>
      <c r="H1637" s="5" t="s">
        <v>4935</v>
      </c>
    </row>
    <row r="1638" ht="14.25" customHeight="1">
      <c r="A1638" s="3">
        <v>62970.7214310184</v>
      </c>
      <c r="B1638" s="4">
        <v>5.52929539212291</v>
      </c>
      <c r="C1638" s="4" t="str">
        <f>IF('Данные (для ящика с усами)'!$B1638&lt;4,"менее 3 лет",(IF('Данные (для ящика с усами)'!$B1638&lt;7,"4-6 лет","7+ лет")))</f>
        <v>4-6 лет</v>
      </c>
      <c r="D1638" s="4">
        <v>6.59697306119094</v>
      </c>
      <c r="E1638" s="4">
        <v>2.48</v>
      </c>
      <c r="F1638" s="4">
        <v>14241.2487697108</v>
      </c>
      <c r="G1638" s="3">
        <v>547794.571192258</v>
      </c>
      <c r="H1638" s="5" t="s">
        <v>1514</v>
      </c>
    </row>
    <row r="1639" ht="14.25" customHeight="1">
      <c r="A1639" s="3">
        <v>63402.7683349505</v>
      </c>
      <c r="B1639" s="4">
        <v>5.53001100856022</v>
      </c>
      <c r="C1639" s="4" t="str">
        <f>IF('Данные (для ящика с усами)'!$B1639&lt;4,"менее 3 лет",(IF('Данные (для ящика с усами)'!$B1639&lt;7,"4-6 лет","7+ лет")))</f>
        <v>4-6 лет</v>
      </c>
      <c r="D1639" s="4">
        <v>6.6217230681085</v>
      </c>
      <c r="E1639" s="4">
        <v>2.1</v>
      </c>
      <c r="F1639" s="4">
        <v>32620.8374579783</v>
      </c>
      <c r="G1639" s="3">
        <v>832559.797550929</v>
      </c>
      <c r="H1639" s="5" t="s">
        <v>1589</v>
      </c>
    </row>
    <row r="1640" ht="14.25" customHeight="1">
      <c r="A1640" s="3">
        <v>67855.2451838283</v>
      </c>
      <c r="B1640" s="4">
        <v>5.53004445730352</v>
      </c>
      <c r="C1640" s="4" t="str">
        <f>IF('Данные (для ящика с усами)'!$B1640&lt;4,"менее 3 лет",(IF('Данные (для ящика с усами)'!$B1640&lt;7,"4-6 лет","7+ лет")))</f>
        <v>4-6 лет</v>
      </c>
      <c r="D1640" s="4">
        <v>8.30354676451809</v>
      </c>
      <c r="E1640" s="4">
        <v>5.22</v>
      </c>
      <c r="F1640" s="4">
        <v>34836.6034594625</v>
      </c>
      <c r="G1640" s="3">
        <v>1222576.81971505</v>
      </c>
      <c r="H1640" s="5" t="s">
        <v>2345</v>
      </c>
    </row>
    <row r="1641" ht="14.25" customHeight="1">
      <c r="A1641" s="3">
        <v>54648.2860726485</v>
      </c>
      <c r="B1641" s="4">
        <v>5.53112359120904</v>
      </c>
      <c r="C1641" s="4" t="str">
        <f>IF('Данные (для ящика с усами)'!$B1641&lt;4,"менее 3 лет",(IF('Данные (для ящика с усами)'!$B1641&lt;7,"4-6 лет","7+ лет")))</f>
        <v>4-6 лет</v>
      </c>
      <c r="D1641" s="4">
        <v>8.4613808403492</v>
      </c>
      <c r="E1641" s="4">
        <v>4.09</v>
      </c>
      <c r="F1641" s="4">
        <v>20270.5419454462</v>
      </c>
      <c r="G1641" s="3">
        <v>714822.587170233</v>
      </c>
      <c r="H1641" s="5" t="s">
        <v>479</v>
      </c>
    </row>
    <row r="1642" ht="14.25" customHeight="1">
      <c r="A1642" s="3">
        <v>73406.2172840444</v>
      </c>
      <c r="B1642" s="4">
        <v>5.5319076714656</v>
      </c>
      <c r="C1642" s="4" t="str">
        <f>IF('Данные (для ящика с усами)'!$B1642&lt;4,"менее 3 лет",(IF('Данные (для ящика с усами)'!$B1642&lt;7,"4-6 лет","7+ лет")))</f>
        <v>4-6 лет</v>
      </c>
      <c r="D1642" s="4">
        <v>5.99524857334197</v>
      </c>
      <c r="E1642" s="4">
        <v>4.21</v>
      </c>
      <c r="F1642" s="4">
        <v>38073.5192014828</v>
      </c>
      <c r="G1642" s="3">
        <v>1251566.47845356</v>
      </c>
      <c r="H1642" s="5" t="s">
        <v>3369</v>
      </c>
    </row>
    <row r="1643" ht="14.25" customHeight="1">
      <c r="A1643" s="3">
        <v>71499.8066452634</v>
      </c>
      <c r="B1643" s="4">
        <v>5.53301554558308</v>
      </c>
      <c r="C1643" s="4" t="str">
        <f>IF('Данные (для ящика с усами)'!$B1643&lt;4,"менее 3 лет",(IF('Данные (для ящика с усами)'!$B1643&lt;7,"4-6 лет","7+ лет")))</f>
        <v>4-6 лет</v>
      </c>
      <c r="D1643" s="4">
        <v>6.76760721820661</v>
      </c>
      <c r="E1643" s="4">
        <v>3.11</v>
      </c>
      <c r="F1643" s="4">
        <v>27417.1118332832</v>
      </c>
      <c r="G1643" s="3">
        <v>1035976.9528697</v>
      </c>
      <c r="H1643" s="5" t="s">
        <v>3042</v>
      </c>
    </row>
    <row r="1644" ht="14.25" customHeight="1">
      <c r="A1644" s="3">
        <v>76840.4580110119</v>
      </c>
      <c r="B1644" s="4">
        <v>5.53321449564846</v>
      </c>
      <c r="C1644" s="4" t="str">
        <f>IF('Данные (для ящика с усами)'!$B1644&lt;4,"менее 3 лет",(IF('Данные (для ящика с усами)'!$B1644&lt;7,"4-6 лет","7+ лет")))</f>
        <v>4-6 лет</v>
      </c>
      <c r="D1644" s="4">
        <v>7.44712744337923</v>
      </c>
      <c r="E1644" s="4">
        <v>5.2</v>
      </c>
      <c r="F1644" s="4">
        <v>29860.0783132001</v>
      </c>
      <c r="G1644" s="3">
        <v>1417275.66723223</v>
      </c>
      <c r="H1644" s="5" t="s">
        <v>3923</v>
      </c>
    </row>
    <row r="1645" ht="14.25" customHeight="1">
      <c r="A1645" s="3">
        <v>68297.5180459737</v>
      </c>
      <c r="B1645" s="4">
        <v>5.53375917115011</v>
      </c>
      <c r="C1645" s="4" t="str">
        <f>IF('Данные (для ящика с усами)'!$B1645&lt;4,"менее 3 лет",(IF('Данные (для ящика с усами)'!$B1645&lt;7,"4-6 лет","7+ лет")))</f>
        <v>4-6 лет</v>
      </c>
      <c r="D1645" s="4">
        <v>8.25721362014028</v>
      </c>
      <c r="E1645" s="4">
        <v>4.35</v>
      </c>
      <c r="F1645" s="4">
        <v>23177.5818452764</v>
      </c>
      <c r="G1645" s="3">
        <v>1281308.33160208</v>
      </c>
      <c r="H1645" s="5" t="s">
        <v>2420</v>
      </c>
    </row>
    <row r="1646" ht="14.25" customHeight="1">
      <c r="A1646" s="3">
        <v>68001.3312350869</v>
      </c>
      <c r="B1646" s="4">
        <v>5.53438841622034</v>
      </c>
      <c r="C1646" s="4" t="str">
        <f>IF('Данные (для ящика с усами)'!$B1646&lt;4,"менее 3 лет",(IF('Данные (для ящика с усами)'!$B1646&lt;7,"4-6 лет","7+ лет")))</f>
        <v>4-6 лет</v>
      </c>
      <c r="D1646" s="4">
        <v>7.13014386434947</v>
      </c>
      <c r="E1646" s="4">
        <v>5.44</v>
      </c>
      <c r="F1646" s="4">
        <v>42625.6201558508</v>
      </c>
      <c r="G1646" s="3">
        <v>1198656.87240768</v>
      </c>
      <c r="H1646" s="5" t="s">
        <v>2370</v>
      </c>
    </row>
    <row r="1647" ht="14.25" customHeight="1">
      <c r="A1647" s="3">
        <v>74411.0598922667</v>
      </c>
      <c r="B1647" s="4">
        <v>5.53462754364997</v>
      </c>
      <c r="C1647" s="4" t="str">
        <f>IF('Данные (для ящика с усами)'!$B1647&lt;4,"менее 3 лет",(IF('Данные (для ящика с усами)'!$B1647&lt;7,"4-6 лет","7+ лет")))</f>
        <v>4-6 лет</v>
      </c>
      <c r="D1647" s="4">
        <v>7.21012336116885</v>
      </c>
      <c r="E1647" s="4">
        <v>6.44</v>
      </c>
      <c r="F1647" s="4">
        <v>43537.5029455051</v>
      </c>
      <c r="G1647" s="3">
        <v>1393746.76046742</v>
      </c>
      <c r="H1647" s="5" t="s">
        <v>3544</v>
      </c>
    </row>
    <row r="1648" ht="14.25" customHeight="1">
      <c r="A1648" s="3">
        <v>68275.5811956003</v>
      </c>
      <c r="B1648" s="4">
        <v>5.53493417389185</v>
      </c>
      <c r="C1648" s="4" t="str">
        <f>IF('Данные (для ящика с усами)'!$B1648&lt;4,"менее 3 лет",(IF('Данные (для ящика с усами)'!$B1648&lt;7,"4-6 лет","7+ лет")))</f>
        <v>4-6 лет</v>
      </c>
      <c r="D1648" s="4">
        <v>6.27783167839843</v>
      </c>
      <c r="E1648" s="4">
        <v>4.13</v>
      </c>
      <c r="F1648" s="4">
        <v>31383.070689686</v>
      </c>
      <c r="G1648" s="3">
        <v>866328.131327864</v>
      </c>
      <c r="H1648" s="5" t="s">
        <v>2416</v>
      </c>
    </row>
    <row r="1649" ht="14.25" customHeight="1">
      <c r="A1649" s="3">
        <v>68935.2195571491</v>
      </c>
      <c r="B1649" s="4">
        <v>5.53496589474438</v>
      </c>
      <c r="C1649" s="4" t="str">
        <f>IF('Данные (для ящика с усами)'!$B1649&lt;4,"менее 3 лет",(IF('Данные (для ящика с усами)'!$B1649&lt;7,"4-6 лет","7+ лет")))</f>
        <v>4-6 лет</v>
      </c>
      <c r="D1649" s="4">
        <v>7.41078451295685</v>
      </c>
      <c r="E1649" s="4">
        <v>5.48</v>
      </c>
      <c r="F1649" s="4">
        <v>37908.3466481382</v>
      </c>
      <c r="G1649" s="3">
        <v>1214104.93388224</v>
      </c>
      <c r="H1649" s="5" t="s">
        <v>2535</v>
      </c>
    </row>
    <row r="1650" ht="14.25" customHeight="1">
      <c r="A1650" s="3">
        <v>62036.6311298868</v>
      </c>
      <c r="B1650" s="4">
        <v>5.53546054396284</v>
      </c>
      <c r="C1650" s="4" t="str">
        <f>IF('Данные (для ящика с усами)'!$B1650&lt;4,"менее 3 лет",(IF('Данные (для ящика с усами)'!$B1650&lt;7,"4-6 лет","7+ лет")))</f>
        <v>4-6 лет</v>
      </c>
      <c r="D1650" s="4">
        <v>7.91109090152285</v>
      </c>
      <c r="E1650" s="4">
        <v>3.02</v>
      </c>
      <c r="F1650" s="4">
        <v>14790.2157702724</v>
      </c>
      <c r="G1650" s="3">
        <v>862376.753341443</v>
      </c>
      <c r="H1650" s="5" t="s">
        <v>1352</v>
      </c>
    </row>
    <row r="1651" ht="14.25" customHeight="1">
      <c r="A1651" s="3">
        <v>62069.7627932991</v>
      </c>
      <c r="B1651" s="4">
        <v>5.53562652789943</v>
      </c>
      <c r="C1651" s="4" t="str">
        <f>IF('Данные (для ящика с усами)'!$B1651&lt;4,"менее 3 лет",(IF('Данные (для ящика с усами)'!$B1651&lt;7,"4-6 лет","7+ лет")))</f>
        <v>4-6 лет</v>
      </c>
      <c r="D1651" s="4">
        <v>7.34744970748353</v>
      </c>
      <c r="E1651" s="4">
        <v>3.35</v>
      </c>
      <c r="F1651" s="4">
        <v>27098.8439631174</v>
      </c>
      <c r="G1651" s="3">
        <v>779207.554613088</v>
      </c>
      <c r="H1651" s="5" t="s">
        <v>1358</v>
      </c>
    </row>
    <row r="1652" ht="14.25" customHeight="1">
      <c r="A1652" s="3">
        <v>77551.6277991593</v>
      </c>
      <c r="B1652" s="4">
        <v>5.53592094638401</v>
      </c>
      <c r="C1652" s="4" t="str">
        <f>IF('Данные (для ящика с усами)'!$B1652&lt;4,"менее 3 лет",(IF('Данные (для ящика с усами)'!$B1652&lt;7,"4-6 лет","7+ лет")))</f>
        <v>4-6 лет</v>
      </c>
      <c r="D1652" s="4">
        <v>4.67913425412365</v>
      </c>
      <c r="E1652" s="4">
        <v>2.03</v>
      </c>
      <c r="F1652" s="4">
        <v>35834.4929957575</v>
      </c>
      <c r="G1652" s="3">
        <v>1064854.30894012</v>
      </c>
      <c r="H1652" s="5" t="s">
        <v>4031</v>
      </c>
    </row>
    <row r="1653" ht="14.25" customHeight="1">
      <c r="A1653" s="3">
        <v>75557.9739457784</v>
      </c>
      <c r="B1653" s="4">
        <v>5.53633768205681</v>
      </c>
      <c r="C1653" s="4" t="str">
        <f>IF('Данные (для ящика с усами)'!$B1653&lt;4,"менее 3 лет",(IF('Данные (для ящика с усами)'!$B1653&lt;7,"4-6 лет","7+ лет")))</f>
        <v>4-6 лет</v>
      </c>
      <c r="D1653" s="4">
        <v>6.70212824009544</v>
      </c>
      <c r="E1653" s="4">
        <v>2.01</v>
      </c>
      <c r="F1653" s="4">
        <v>41866.3577631429</v>
      </c>
      <c r="G1653" s="3">
        <v>1415349.64966796</v>
      </c>
      <c r="H1653" s="5" t="s">
        <v>3731</v>
      </c>
    </row>
    <row r="1654" ht="14.25" customHeight="1">
      <c r="A1654" s="3">
        <v>61436.9189062926</v>
      </c>
      <c r="B1654" s="4">
        <v>5.53707981961661</v>
      </c>
      <c r="C1654" s="4" t="str">
        <f>IF('Данные (для ящика с усами)'!$B1654&lt;4,"менее 3 лет",(IF('Данные (для ящика с усами)'!$B1654&lt;7,"4-6 лет","7+ лет")))</f>
        <v>4-6 лет</v>
      </c>
      <c r="D1654" s="4">
        <v>6.21812592682583</v>
      </c>
      <c r="E1654" s="4">
        <v>2.21</v>
      </c>
      <c r="F1654" s="4">
        <v>42032.6105613759</v>
      </c>
      <c r="G1654" s="3">
        <v>868713.436694326</v>
      </c>
      <c r="H1654" s="5" t="s">
        <v>1246</v>
      </c>
    </row>
    <row r="1655" ht="14.25" customHeight="1">
      <c r="A1655" s="3">
        <v>62671.7307015063</v>
      </c>
      <c r="B1655" s="4">
        <v>5.53792673032931</v>
      </c>
      <c r="C1655" s="4" t="str">
        <f>IF('Данные (для ящика с усами)'!$B1655&lt;4,"менее 3 лет",(IF('Данные (для ящика с усами)'!$B1655&lt;7,"4-6 лет","7+ лет")))</f>
        <v>4-6 лет</v>
      </c>
      <c r="D1655" s="4">
        <v>6.40202831663501</v>
      </c>
      <c r="E1655" s="4">
        <v>4.44</v>
      </c>
      <c r="F1655" s="4">
        <v>31702.7145472358</v>
      </c>
      <c r="G1655" s="3">
        <v>798659.217098987</v>
      </c>
      <c r="H1655" s="5" t="s">
        <v>1460</v>
      </c>
    </row>
    <row r="1656" ht="14.25" customHeight="1">
      <c r="A1656" s="3">
        <v>90201.4046425447</v>
      </c>
      <c r="B1656" s="4">
        <v>5.53801884825937</v>
      </c>
      <c r="C1656" s="4" t="str">
        <f>IF('Данные (для ящика с усами)'!$B1656&lt;4,"менее 3 лет",(IF('Данные (для ящика с усами)'!$B1656&lt;7,"4-6 лет","7+ лет")))</f>
        <v>4-6 лет</v>
      </c>
      <c r="D1656" s="4">
        <v>6.01578779471466</v>
      </c>
      <c r="E1656" s="4">
        <v>2.38</v>
      </c>
      <c r="F1656" s="4">
        <v>35220.8619403723</v>
      </c>
      <c r="G1656" s="3">
        <v>1417957.98318173</v>
      </c>
      <c r="H1656" s="5" t="s">
        <v>4906</v>
      </c>
    </row>
    <row r="1657" ht="14.25" customHeight="1">
      <c r="A1657" s="3">
        <v>63522.1219322341</v>
      </c>
      <c r="B1657" s="4">
        <v>5.53804284937574</v>
      </c>
      <c r="C1657" s="4" t="str">
        <f>IF('Данные (для ящика с усами)'!$B1657&lt;4,"менее 3 лет",(IF('Данные (для ящика с усами)'!$B1657&lt;7,"4-6 лет","7+ лет")))</f>
        <v>4-6 лет</v>
      </c>
      <c r="D1657" s="4">
        <v>6.95219576633821</v>
      </c>
      <c r="E1657" s="4">
        <v>2.04</v>
      </c>
      <c r="F1657" s="4">
        <v>31995.5252921874</v>
      </c>
      <c r="G1657" s="3">
        <v>977135.885657804</v>
      </c>
      <c r="H1657" s="5" t="s">
        <v>1604</v>
      </c>
    </row>
    <row r="1658" ht="14.25" customHeight="1">
      <c r="A1658" s="3">
        <v>55930.1448188459</v>
      </c>
      <c r="B1658" s="4">
        <v>5.53851871291474</v>
      </c>
      <c r="C1658" s="4" t="str">
        <f>IF('Данные (для ящика с усами)'!$B1658&lt;4,"менее 3 лет",(IF('Данные (для ящика с усами)'!$B1658&lt;7,"4-6 лет","7+ лет")))</f>
        <v>4-6 лет</v>
      </c>
      <c r="D1658" s="4">
        <v>6.58659618827332</v>
      </c>
      <c r="E1658" s="4">
        <v>3.09</v>
      </c>
      <c r="F1658" s="4">
        <v>24898.7388763475</v>
      </c>
      <c r="G1658" s="3">
        <v>662630.343940188</v>
      </c>
      <c r="H1658" s="5" t="s">
        <v>592</v>
      </c>
    </row>
    <row r="1659" ht="14.25" customHeight="1">
      <c r="A1659" s="3">
        <v>64595.7329774885</v>
      </c>
      <c r="B1659" s="4">
        <v>5.53968419532843</v>
      </c>
      <c r="C1659" s="4" t="str">
        <f>IF('Данные (для ящика с усами)'!$B1659&lt;4,"менее 3 лет",(IF('Данные (для ящика с усами)'!$B1659&lt;7,"4-6 лет","7+ лет")))</f>
        <v>4-6 лет</v>
      </c>
      <c r="D1659" s="4">
        <v>7.8700456404352</v>
      </c>
      <c r="E1659" s="4">
        <v>6.24</v>
      </c>
      <c r="F1659" s="4">
        <v>48444.1915963106</v>
      </c>
      <c r="G1659" s="3">
        <v>1385775.66675636</v>
      </c>
      <c r="H1659" s="5" t="s">
        <v>1778</v>
      </c>
    </row>
    <row r="1660" ht="14.25" customHeight="1">
      <c r="A1660" s="3">
        <v>79045.0398040741</v>
      </c>
      <c r="B1660" s="4">
        <v>5.53968588996155</v>
      </c>
      <c r="C1660" s="4" t="str">
        <f>IF('Данные (для ящика с усами)'!$B1660&lt;4,"менее 3 лет",(IF('Данные (для ящика с усами)'!$B1660&lt;7,"4-6 лет","7+ лет")))</f>
        <v>4-6 лет</v>
      </c>
      <c r="D1660" s="4">
        <v>8.20329526998581</v>
      </c>
      <c r="E1660" s="4">
        <v>5.26</v>
      </c>
      <c r="F1660" s="4">
        <v>24721.9590428617</v>
      </c>
      <c r="G1660" s="3">
        <v>1369186.07029791</v>
      </c>
      <c r="H1660" s="5" t="s">
        <v>4213</v>
      </c>
    </row>
    <row r="1661" ht="14.25" customHeight="1">
      <c r="A1661" s="3">
        <v>75867.0244293208</v>
      </c>
      <c r="B1661" s="4">
        <v>5.53985045377702</v>
      </c>
      <c r="C1661" s="4" t="str">
        <f>IF('Данные (для ящика с усами)'!$B1661&lt;4,"менее 3 лет",(IF('Данные (для ящика с усами)'!$B1661&lt;7,"4-6 лет","7+ лет")))</f>
        <v>4-6 лет</v>
      </c>
      <c r="D1661" s="4">
        <v>8.06172988538951</v>
      </c>
      <c r="E1661" s="4">
        <v>4.18</v>
      </c>
      <c r="F1661" s="4">
        <v>56294.4344442444</v>
      </c>
      <c r="G1661" s="3">
        <v>1914746.58225995</v>
      </c>
      <c r="H1661" s="5" t="s">
        <v>3770</v>
      </c>
    </row>
    <row r="1662" ht="14.25" customHeight="1">
      <c r="A1662" s="3">
        <v>76517.3517697627</v>
      </c>
      <c r="B1662" s="4">
        <v>5.54017059935105</v>
      </c>
      <c r="C1662" s="4" t="str">
        <f>IF('Данные (для ящика с усами)'!$B1662&lt;4,"менее 3 лет",(IF('Данные (для ящика с усами)'!$B1662&lt;7,"4-6 лет","7+ лет")))</f>
        <v>4-6 лет</v>
      </c>
      <c r="D1662" s="4">
        <v>5.37673369672094</v>
      </c>
      <c r="E1662" s="4">
        <v>4.03</v>
      </c>
      <c r="F1662" s="4">
        <v>29788.6426459241</v>
      </c>
      <c r="G1662" s="3">
        <v>1170573.76986364</v>
      </c>
      <c r="H1662" s="5" t="s">
        <v>3880</v>
      </c>
    </row>
    <row r="1663" ht="14.25" customHeight="1">
      <c r="A1663" s="3">
        <v>78169.5246916856</v>
      </c>
      <c r="B1663" s="4">
        <v>5.54037501160531</v>
      </c>
      <c r="C1663" s="4" t="str">
        <f>IF('Данные (для ящика с усами)'!$B1663&lt;4,"менее 3 лет",(IF('Данные (для ящика с усами)'!$B1663&lt;7,"4-6 лет","7+ лет")))</f>
        <v>4-6 лет</v>
      </c>
      <c r="D1663" s="4">
        <v>5.16930340122239</v>
      </c>
      <c r="E1663" s="4">
        <v>3.32</v>
      </c>
      <c r="F1663" s="4">
        <v>44503.9174056517</v>
      </c>
      <c r="G1663" s="3">
        <v>1397956.19564623</v>
      </c>
      <c r="H1663" s="5" t="s">
        <v>4105</v>
      </c>
    </row>
    <row r="1664" ht="14.25" customHeight="1">
      <c r="A1664" s="3">
        <v>83441.8722565102</v>
      </c>
      <c r="B1664" s="4">
        <v>5.54048021932013</v>
      </c>
      <c r="C1664" s="4" t="str">
        <f>IF('Данные (для ящика с усами)'!$B1664&lt;4,"менее 3 лет",(IF('Данные (для ящика с усами)'!$B1664&lt;7,"4-6 лет","7+ лет")))</f>
        <v>4-6 лет</v>
      </c>
      <c r="D1664" s="4">
        <v>7.31095034376842</v>
      </c>
      <c r="E1664" s="4">
        <v>6.47</v>
      </c>
      <c r="F1664" s="4">
        <v>24482.0577520731</v>
      </c>
      <c r="G1664" s="3">
        <v>1384798.01055846</v>
      </c>
      <c r="H1664" s="5" t="s">
        <v>4605</v>
      </c>
    </row>
    <row r="1665" ht="14.25" customHeight="1">
      <c r="A1665" s="3">
        <v>62974.4253690615</v>
      </c>
      <c r="B1665" s="4">
        <v>5.54232681365128</v>
      </c>
      <c r="C1665" s="4" t="str">
        <f>IF('Данные (для ящика с усами)'!$B1665&lt;4,"менее 3 лет",(IF('Данные (для ящика с усами)'!$B1665&lt;7,"4-6 лет","7+ лет")))</f>
        <v>4-6 лет</v>
      </c>
      <c r="D1665" s="4">
        <v>7.83417276894695</v>
      </c>
      <c r="E1665" s="4">
        <v>3.12</v>
      </c>
      <c r="F1665" s="4">
        <v>48184.9163504106</v>
      </c>
      <c r="G1665" s="3">
        <v>1447250.99902497</v>
      </c>
      <c r="H1665" s="5" t="s">
        <v>1517</v>
      </c>
    </row>
    <row r="1666" ht="14.25" customHeight="1">
      <c r="A1666" s="3">
        <v>68444.7249815878</v>
      </c>
      <c r="B1666" s="4">
        <v>5.54349785074854</v>
      </c>
      <c r="C1666" s="4" t="str">
        <f>IF('Данные (для ящика с усами)'!$B1666&lt;4,"менее 3 лет",(IF('Данные (для ящика с усами)'!$B1666&lt;7,"4-6 лет","7+ лет")))</f>
        <v>4-6 лет</v>
      </c>
      <c r="D1666" s="4">
        <v>6.17288389482899</v>
      </c>
      <c r="E1666" s="4">
        <v>2.25</v>
      </c>
      <c r="F1666" s="4">
        <v>32850.7620370939</v>
      </c>
      <c r="G1666" s="3">
        <v>985339.473827029</v>
      </c>
      <c r="H1666" s="5" t="s">
        <v>2445</v>
      </c>
    </row>
    <row r="1667" ht="14.25" customHeight="1">
      <c r="A1667" s="3">
        <v>73886.0807580648</v>
      </c>
      <c r="B1667" s="4">
        <v>5.5436741128961</v>
      </c>
      <c r="C1667" s="4" t="str">
        <f>IF('Данные (для ящика с усами)'!$B1667&lt;4,"менее 3 лет",(IF('Данные (для ящика с усами)'!$B1667&lt;7,"4-6 лет","7+ лет")))</f>
        <v>4-6 лет</v>
      </c>
      <c r="D1667" s="4">
        <v>5.58625078698823</v>
      </c>
      <c r="E1667" s="4">
        <v>2.16</v>
      </c>
      <c r="F1667" s="4">
        <v>26038.5081915067</v>
      </c>
      <c r="G1667" s="3">
        <v>987004.083674377</v>
      </c>
      <c r="H1667" s="5" t="s">
        <v>3450</v>
      </c>
    </row>
    <row r="1668" ht="14.25" customHeight="1">
      <c r="A1668" s="3">
        <v>74312.8982296248</v>
      </c>
      <c r="B1668" s="4">
        <v>5.54369885772048</v>
      </c>
      <c r="C1668" s="4" t="str">
        <f>IF('Данные (для ящика с усами)'!$B1668&lt;4,"менее 3 лет",(IF('Данные (для ящика с усами)'!$B1668&lt;7,"4-6 лет","7+ лет")))</f>
        <v>4-6 лет</v>
      </c>
      <c r="D1668" s="4">
        <v>7.95779453793416</v>
      </c>
      <c r="E1668" s="4">
        <v>3.22</v>
      </c>
      <c r="F1668" s="4">
        <v>43906.7441652061</v>
      </c>
      <c r="G1668" s="3">
        <v>1518319.64070406</v>
      </c>
      <c r="H1668" s="5" t="s">
        <v>3523</v>
      </c>
    </row>
    <row r="1669" ht="14.25" customHeight="1">
      <c r="A1669" s="3">
        <v>48735.9245124086</v>
      </c>
      <c r="B1669" s="4">
        <v>5.54372966531626</v>
      </c>
      <c r="C1669" s="4" t="str">
        <f>IF('Данные (для ящика с усами)'!$B1669&lt;4,"менее 3 лет",(IF('Данные (для ящика с усами)'!$B1669&lt;7,"4-6 лет","7+ лет")))</f>
        <v>4-6 лет</v>
      </c>
      <c r="D1669" s="4">
        <v>6.09190599976174</v>
      </c>
      <c r="E1669" s="4">
        <v>2.43</v>
      </c>
      <c r="F1669" s="4">
        <v>19682.3472948179</v>
      </c>
      <c r="G1669" s="3">
        <v>151527.082626555</v>
      </c>
      <c r="H1669" s="5" t="s">
        <v>170</v>
      </c>
    </row>
    <row r="1670" ht="14.25" customHeight="1">
      <c r="A1670" s="3">
        <v>87472.2569931284</v>
      </c>
      <c r="B1670" s="4">
        <v>5.54377414925622</v>
      </c>
      <c r="C1670" s="4" t="str">
        <f>IF('Данные (для ящика с усами)'!$B1670&lt;4,"менее 3 лет",(IF('Данные (для ящика с усами)'!$B1670&lt;7,"4-6 лет","7+ лет")))</f>
        <v>4-6 лет</v>
      </c>
      <c r="D1670" s="4">
        <v>7.34099237859801</v>
      </c>
      <c r="E1670" s="4">
        <v>3.32</v>
      </c>
      <c r="F1670" s="4">
        <v>48306.7974039051</v>
      </c>
      <c r="G1670" s="3">
        <v>1848633.72427729</v>
      </c>
      <c r="H1670" s="5" t="s">
        <v>4811</v>
      </c>
    </row>
    <row r="1671" ht="14.25" customHeight="1">
      <c r="A1671" s="3">
        <v>70404.4961037192</v>
      </c>
      <c r="B1671" s="4">
        <v>5.54408372550649</v>
      </c>
      <c r="C1671" s="4" t="str">
        <f>IF('Данные (для ящика с усами)'!$B1671&lt;4,"менее 3 лет",(IF('Данные (для ящика с усами)'!$B1671&lt;7,"4-6 лет","7+ лет")))</f>
        <v>4-6 лет</v>
      </c>
      <c r="D1671" s="4">
        <v>6.00126136219246</v>
      </c>
      <c r="E1671" s="4">
        <v>2.02</v>
      </c>
      <c r="F1671" s="4">
        <v>37127.9255010041</v>
      </c>
      <c r="G1671" s="3">
        <v>1114430.95342313</v>
      </c>
      <c r="H1671" s="5" t="s">
        <v>2826</v>
      </c>
    </row>
    <row r="1672" ht="14.25" customHeight="1">
      <c r="A1672" s="3">
        <v>35797.3231215482</v>
      </c>
      <c r="B1672" s="4">
        <v>5.54422104663443</v>
      </c>
      <c r="C1672" s="4" t="str">
        <f>IF('Данные (для ящика с усами)'!$B1672&lt;4,"менее 3 лет",(IF('Данные (для ящика с усами)'!$B1672&lt;7,"4-6 лет","7+ лет")))</f>
        <v>4-6 лет</v>
      </c>
      <c r="D1672" s="4">
        <v>7.79513824180415</v>
      </c>
      <c r="E1672" s="4">
        <v>5.0</v>
      </c>
      <c r="F1672" s="4">
        <v>24844.2001900723</v>
      </c>
      <c r="G1672" s="3">
        <v>299863.040131183</v>
      </c>
      <c r="H1672" s="5" t="s">
        <v>10</v>
      </c>
    </row>
    <row r="1673" ht="14.25" customHeight="1">
      <c r="A1673" s="3">
        <v>61877.5490649008</v>
      </c>
      <c r="B1673" s="4">
        <v>5.54602879294378</v>
      </c>
      <c r="C1673" s="4" t="str">
        <f>IF('Данные (для ящика с усами)'!$B1673&lt;4,"менее 3 лет",(IF('Данные (для ящика с усами)'!$B1673&lt;7,"4-6 лет","7+ лет")))</f>
        <v>4-6 лет</v>
      </c>
      <c r="D1673" s="4">
        <v>6.80188746459084</v>
      </c>
      <c r="E1673" s="4">
        <v>3.25</v>
      </c>
      <c r="F1673" s="4">
        <v>28604.9436751465</v>
      </c>
      <c r="G1673" s="3">
        <v>1083745.37180877</v>
      </c>
      <c r="H1673" s="5" t="s">
        <v>1325</v>
      </c>
    </row>
    <row r="1674" ht="14.25" customHeight="1">
      <c r="A1674" s="3">
        <v>72099.6653903608</v>
      </c>
      <c r="B1674" s="4">
        <v>5.54606542987425</v>
      </c>
      <c r="C1674" s="4" t="str">
        <f>IF('Данные (для ящика с усами)'!$B1674&lt;4,"менее 3 лет",(IF('Данные (для ящика с усами)'!$B1674&lt;7,"4-6 лет","7+ лет")))</f>
        <v>4-6 лет</v>
      </c>
      <c r="D1674" s="4">
        <v>6.46664525448029</v>
      </c>
      <c r="E1674" s="4">
        <v>3.41</v>
      </c>
      <c r="F1674" s="4">
        <v>36902.1453898552</v>
      </c>
      <c r="G1674" s="3">
        <v>1411054.31694068</v>
      </c>
      <c r="H1674" s="5" t="s">
        <v>3131</v>
      </c>
    </row>
    <row r="1675" ht="14.25" customHeight="1">
      <c r="A1675" s="3">
        <v>75361.2375737752</v>
      </c>
      <c r="B1675" s="4">
        <v>5.54620658917326</v>
      </c>
      <c r="C1675" s="4" t="str">
        <f>IF('Данные (для ящика с усами)'!$B1675&lt;4,"менее 3 лет",(IF('Данные (для ящика с усами)'!$B1675&lt;7,"4-6 лет","7+ лет")))</f>
        <v>4-6 лет</v>
      </c>
      <c r="D1675" s="4">
        <v>7.77004617937289</v>
      </c>
      <c r="E1675" s="4">
        <v>3.24</v>
      </c>
      <c r="F1675" s="4">
        <v>23530.9063087989</v>
      </c>
      <c r="G1675" s="3">
        <v>1228323.22490594</v>
      </c>
      <c r="H1675" s="5" t="s">
        <v>3701</v>
      </c>
    </row>
    <row r="1676" ht="14.25" customHeight="1">
      <c r="A1676" s="3">
        <v>63889.4115930256</v>
      </c>
      <c r="B1676" s="4">
        <v>5.54808874089703</v>
      </c>
      <c r="C1676" s="4" t="str">
        <f>IF('Данные (для ящика с усами)'!$B1676&lt;4,"менее 3 лет",(IF('Данные (для ящика с усами)'!$B1676&lt;7,"4-6 лет","7+ лет")))</f>
        <v>4-6 лет</v>
      </c>
      <c r="D1676" s="4">
        <v>6.35783082005071</v>
      </c>
      <c r="E1676" s="4">
        <v>2.11</v>
      </c>
      <c r="F1676" s="4">
        <v>34442.0996476689</v>
      </c>
      <c r="G1676" s="3">
        <v>1134125.64569782</v>
      </c>
      <c r="H1676" s="5" t="s">
        <v>1676</v>
      </c>
    </row>
    <row r="1677" ht="14.25" customHeight="1">
      <c r="A1677" s="3">
        <v>57715.5398867177</v>
      </c>
      <c r="B1677" s="4">
        <v>5.54906259519064</v>
      </c>
      <c r="C1677" s="4" t="str">
        <f>IF('Данные (для ящика с усами)'!$B1677&lt;4,"менее 3 лет",(IF('Данные (для ящика с усами)'!$B1677&lt;7,"4-6 лет","7+ лет")))</f>
        <v>4-6 лет</v>
      </c>
      <c r="D1677" s="4">
        <v>7.6487305810861</v>
      </c>
      <c r="E1677" s="4">
        <v>5.16</v>
      </c>
      <c r="F1677" s="4">
        <v>19844.1725701118</v>
      </c>
      <c r="G1677" s="3">
        <v>790598.826988368</v>
      </c>
      <c r="H1677" s="5" t="s">
        <v>766</v>
      </c>
    </row>
    <row r="1678" ht="14.25" customHeight="1">
      <c r="A1678" s="3">
        <v>62639.1598082764</v>
      </c>
      <c r="B1678" s="4">
        <v>5.55018407076961</v>
      </c>
      <c r="C1678" s="4" t="str">
        <f>IF('Данные (для ящика с усами)'!$B1678&lt;4,"менее 3 лет",(IF('Данные (для ящика с усами)'!$B1678&lt;7,"4-6 лет","7+ лет")))</f>
        <v>4-6 лет</v>
      </c>
      <c r="D1678" s="4">
        <v>5.45706093469882</v>
      </c>
      <c r="E1678" s="4">
        <v>2.27</v>
      </c>
      <c r="F1678" s="4">
        <v>27812.6859137656</v>
      </c>
      <c r="G1678" s="3">
        <v>476971.455942772</v>
      </c>
      <c r="H1678" s="5" t="s">
        <v>1456</v>
      </c>
    </row>
    <row r="1679" ht="14.25" customHeight="1">
      <c r="A1679" s="3">
        <v>66574.709993931</v>
      </c>
      <c r="B1679" s="4">
        <v>5.5502647286382</v>
      </c>
      <c r="C1679" s="4" t="str">
        <f>IF('Данные (для ящика с усами)'!$B1679&lt;4,"менее 3 лет",(IF('Данные (для ящика с усами)'!$B1679&lt;7,"4-6 лет","7+ лет")))</f>
        <v>4-6 лет</v>
      </c>
      <c r="D1679" s="4">
        <v>6.84415015261408</v>
      </c>
      <c r="E1679" s="4">
        <v>2.17</v>
      </c>
      <c r="F1679" s="4">
        <v>69575.4494636571</v>
      </c>
      <c r="G1679" s="3">
        <v>1702406.0389352</v>
      </c>
      <c r="H1679" s="5" t="s">
        <v>2114</v>
      </c>
    </row>
    <row r="1680" ht="14.25" customHeight="1">
      <c r="A1680" s="3">
        <v>54273.9148821629</v>
      </c>
      <c r="B1680" s="4">
        <v>5.55054362846286</v>
      </c>
      <c r="C1680" s="4" t="str">
        <f>IF('Данные (для ящика с усами)'!$B1680&lt;4,"менее 3 лет",(IF('Данные (для ящика с усами)'!$B1680&lt;7,"4-6 лет","7+ лет")))</f>
        <v>4-6 лет</v>
      </c>
      <c r="D1680" s="4">
        <v>6.79880580562415</v>
      </c>
      <c r="E1680" s="4">
        <v>4.44</v>
      </c>
      <c r="F1680" s="4">
        <v>24233.0614582679</v>
      </c>
      <c r="G1680" s="3">
        <v>753652.271845179</v>
      </c>
      <c r="H1680" s="5" t="s">
        <v>449</v>
      </c>
    </row>
    <row r="1681" ht="14.25" customHeight="1">
      <c r="A1681" s="3">
        <v>60835.0899788539</v>
      </c>
      <c r="B1681" s="4">
        <v>5.55122159199032</v>
      </c>
      <c r="C1681" s="4" t="str">
        <f>IF('Данные (для ящика с усами)'!$B1681&lt;4,"менее 3 лет",(IF('Данные (для ящика с усами)'!$B1681&lt;7,"4-6 лет","7+ лет")))</f>
        <v>4-6 лет</v>
      </c>
      <c r="D1681" s="4">
        <v>6.51717503809477</v>
      </c>
      <c r="E1681" s="4">
        <v>2.1</v>
      </c>
      <c r="F1681" s="4">
        <v>45574.7416622579</v>
      </c>
      <c r="G1681" s="3">
        <v>929247.5995364</v>
      </c>
      <c r="H1681" s="5" t="s">
        <v>1157</v>
      </c>
    </row>
    <row r="1682" ht="14.25" customHeight="1">
      <c r="A1682" s="3">
        <v>70956.9997153261</v>
      </c>
      <c r="B1682" s="4">
        <v>5.55159177293153</v>
      </c>
      <c r="C1682" s="4" t="str">
        <f>IF('Данные (для ящика с усами)'!$B1682&lt;4,"менее 3 лет",(IF('Данные (для ящика с усами)'!$B1682&lt;7,"4-6 лет","7+ лет")))</f>
        <v>4-6 лет</v>
      </c>
      <c r="D1682" s="4">
        <v>6.66005061128853</v>
      </c>
      <c r="E1682" s="4">
        <v>2.38</v>
      </c>
      <c r="F1682" s="4">
        <v>27811.6390861965</v>
      </c>
      <c r="G1682" s="3">
        <v>1024601.56275392</v>
      </c>
      <c r="H1682" s="5" t="s">
        <v>2928</v>
      </c>
    </row>
    <row r="1683" ht="14.25" customHeight="1">
      <c r="A1683" s="3">
        <v>55702.2053761749</v>
      </c>
      <c r="B1683" s="4">
        <v>5.55195713176189</v>
      </c>
      <c r="C1683" s="4" t="str">
        <f>IF('Данные (для ящика с усами)'!$B1683&lt;4,"менее 3 лет",(IF('Данные (для ящика с усами)'!$B1683&lt;7,"4-6 лет","7+ лет")))</f>
        <v>4-6 лет</v>
      </c>
      <c r="D1683" s="4">
        <v>5.64855539650755</v>
      </c>
      <c r="E1683" s="4">
        <v>3.08</v>
      </c>
      <c r="F1683" s="4">
        <v>40087.7956143648</v>
      </c>
      <c r="G1683" s="3">
        <v>768751.900544095</v>
      </c>
      <c r="H1683" s="5" t="s">
        <v>569</v>
      </c>
    </row>
    <row r="1684" ht="14.25" customHeight="1">
      <c r="A1684" s="3">
        <v>59911.0546117206</v>
      </c>
      <c r="B1684" s="4">
        <v>5.5520357737792</v>
      </c>
      <c r="C1684" s="4" t="str">
        <f>IF('Данные (для ящика с усами)'!$B1684&lt;4,"менее 3 лет",(IF('Данные (для ящика с усами)'!$B1684&lt;7,"4-6 лет","7+ лет")))</f>
        <v>4-6 лет</v>
      </c>
      <c r="D1684" s="4">
        <v>6.22377251202984</v>
      </c>
      <c r="E1684" s="4">
        <v>2.3</v>
      </c>
      <c r="F1684" s="4">
        <v>30865.0187191918</v>
      </c>
      <c r="G1684" s="3">
        <v>592223.263100641</v>
      </c>
      <c r="H1684" s="5" t="s">
        <v>1029</v>
      </c>
    </row>
    <row r="1685" ht="14.25" customHeight="1">
      <c r="A1685" s="3">
        <v>66684.3472716582</v>
      </c>
      <c r="B1685" s="4">
        <v>5.55365500748456</v>
      </c>
      <c r="C1685" s="4" t="str">
        <f>IF('Данные (для ящика с усами)'!$B1685&lt;4,"менее 3 лет",(IF('Данные (для ящика с усами)'!$B1685&lt;7,"4-6 лет","7+ лет")))</f>
        <v>4-6 лет</v>
      </c>
      <c r="D1685" s="4">
        <v>6.9657644855596</v>
      </c>
      <c r="E1685" s="4">
        <v>2.04</v>
      </c>
      <c r="F1685" s="4">
        <v>37226.3071498909</v>
      </c>
      <c r="G1685" s="3">
        <v>1168574.6655996</v>
      </c>
      <c r="H1685" s="5" t="s">
        <v>2137</v>
      </c>
    </row>
    <row r="1686" ht="14.25" customHeight="1">
      <c r="A1686" s="3">
        <v>62554.554571675</v>
      </c>
      <c r="B1686" s="4">
        <v>5.55385647569977</v>
      </c>
      <c r="C1686" s="4" t="str">
        <f>IF('Данные (для ящика с усами)'!$B1686&lt;4,"менее 3 лет",(IF('Данные (для ящика с усами)'!$B1686&lt;7,"4-6 лет","7+ лет")))</f>
        <v>4-6 лет</v>
      </c>
      <c r="D1686" s="4">
        <v>6.28692835545442</v>
      </c>
      <c r="E1686" s="4">
        <v>4.36</v>
      </c>
      <c r="F1686" s="4">
        <v>39403.9599176477</v>
      </c>
      <c r="G1686" s="3">
        <v>923971.583205065</v>
      </c>
      <c r="H1686" s="5" t="s">
        <v>1437</v>
      </c>
    </row>
    <row r="1687" ht="14.25" customHeight="1">
      <c r="A1687" s="3">
        <v>82748.7513637088</v>
      </c>
      <c r="B1687" s="4">
        <v>5.5547569722614</v>
      </c>
      <c r="C1687" s="4" t="str">
        <f>IF('Данные (для ящика с усами)'!$B1687&lt;4,"менее 3 лет",(IF('Данные (для ящика с усами)'!$B1687&lt;7,"4-6 лет","7+ лет")))</f>
        <v>4-6 лет</v>
      </c>
      <c r="D1687" s="4">
        <v>7.99904764255397</v>
      </c>
      <c r="E1687" s="4">
        <v>3.04</v>
      </c>
      <c r="F1687" s="4">
        <v>20152.1696139001</v>
      </c>
      <c r="G1687" s="3">
        <v>1410814.98469241</v>
      </c>
      <c r="H1687" s="5" t="s">
        <v>4551</v>
      </c>
    </row>
    <row r="1688" ht="14.25" customHeight="1">
      <c r="A1688" s="3">
        <v>91083.5690811855</v>
      </c>
      <c r="B1688" s="4">
        <v>5.5549737866073</v>
      </c>
      <c r="C1688" s="4" t="str">
        <f>IF('Данные (для ящика с усами)'!$B1688&lt;4,"менее 3 лет",(IF('Данные (для ящика с усами)'!$B1688&lt;7,"4-6 лет","7+ лет")))</f>
        <v>4-6 лет</v>
      </c>
      <c r="D1688" s="4">
        <v>7.12930090588436</v>
      </c>
      <c r="E1688" s="4">
        <v>5.47</v>
      </c>
      <c r="F1688" s="4">
        <v>41734.8326573005</v>
      </c>
      <c r="G1688" s="3">
        <v>1737981.52983559</v>
      </c>
      <c r="H1688" s="5" t="s">
        <v>4925</v>
      </c>
    </row>
    <row r="1689" ht="14.25" customHeight="1">
      <c r="A1689" s="3">
        <v>66790.9603316149</v>
      </c>
      <c r="B1689" s="4">
        <v>5.55578084551374</v>
      </c>
      <c r="C1689" s="4" t="str">
        <f>IF('Данные (для ящика с усами)'!$B1689&lt;4,"менее 3 лет",(IF('Данные (для ящика с усами)'!$B1689&lt;7,"4-6 лет","7+ лет")))</f>
        <v>4-6 лет</v>
      </c>
      <c r="D1689" s="4">
        <v>7.37276482675974</v>
      </c>
      <c r="E1689" s="4">
        <v>6.22</v>
      </c>
      <c r="F1689" s="4">
        <v>47064.0229612832</v>
      </c>
      <c r="G1689" s="3">
        <v>1353729.53334886</v>
      </c>
      <c r="H1689" s="5" t="s">
        <v>2162</v>
      </c>
    </row>
    <row r="1690" ht="14.25" customHeight="1">
      <c r="A1690" s="3">
        <v>74264.4174785103</v>
      </c>
      <c r="B1690" s="4">
        <v>5.55685547724359</v>
      </c>
      <c r="C1690" s="4" t="str">
        <f>IF('Данные (для ящика с усами)'!$B1690&lt;4,"менее 3 лет",(IF('Данные (для ящика с усами)'!$B1690&lt;7,"4-6 лет","7+ лет")))</f>
        <v>4-6 лет</v>
      </c>
      <c r="D1690" s="4">
        <v>7.14369623231309</v>
      </c>
      <c r="E1690" s="4">
        <v>3.31</v>
      </c>
      <c r="F1690" s="4">
        <v>47367.072259596</v>
      </c>
      <c r="G1690" s="3">
        <v>1379671.07478298</v>
      </c>
      <c r="H1690" s="5" t="s">
        <v>3514</v>
      </c>
    </row>
    <row r="1691" ht="14.25" customHeight="1">
      <c r="A1691" s="3">
        <v>82264.3726777267</v>
      </c>
      <c r="B1691" s="4">
        <v>5.55731723369086</v>
      </c>
      <c r="C1691" s="4" t="str">
        <f>IF('Данные (для ящика с усами)'!$B1691&lt;4,"менее 3 лет",(IF('Данные (для ящика с усами)'!$B1691&lt;7,"4-6 лет","7+ лет")))</f>
        <v>4-6 лет</v>
      </c>
      <c r="D1691" s="4">
        <v>8.10641715993716</v>
      </c>
      <c r="E1691" s="4">
        <v>5.05</v>
      </c>
      <c r="F1691" s="4">
        <v>34066.6090455553</v>
      </c>
      <c r="G1691" s="3">
        <v>1446978.85990438</v>
      </c>
      <c r="H1691" s="5" t="s">
        <v>4519</v>
      </c>
    </row>
    <row r="1692" ht="14.25" customHeight="1">
      <c r="A1692" s="3">
        <v>71784.4736248805</v>
      </c>
      <c r="B1692" s="4">
        <v>5.55743732638013</v>
      </c>
      <c r="C1692" s="4" t="str">
        <f>IF('Данные (для ящика с усами)'!$B1692&lt;4,"менее 3 лет",(IF('Данные (для ящика с усами)'!$B1692&lt;7,"4-6 лет","7+ лет")))</f>
        <v>4-6 лет</v>
      </c>
      <c r="D1692" s="4">
        <v>6.01735446502571</v>
      </c>
      <c r="E1692" s="4">
        <v>2.23</v>
      </c>
      <c r="F1692" s="4">
        <v>30364.3241927716</v>
      </c>
      <c r="G1692" s="3">
        <v>859078.647717556</v>
      </c>
      <c r="H1692" s="5" t="s">
        <v>3085</v>
      </c>
    </row>
    <row r="1693" ht="14.25" customHeight="1">
      <c r="A1693" s="3">
        <v>74415.883297048</v>
      </c>
      <c r="B1693" s="4">
        <v>5.55760472474796</v>
      </c>
      <c r="C1693" s="4" t="str">
        <f>IF('Данные (для ящика с усами)'!$B1693&lt;4,"менее 3 лет",(IF('Данные (для ящика с усами)'!$B1693&lt;7,"4-6 лет","7+ лет")))</f>
        <v>4-6 лет</v>
      </c>
      <c r="D1693" s="4">
        <v>5.87358375515545</v>
      </c>
      <c r="E1693" s="4">
        <v>2.4</v>
      </c>
      <c r="F1693" s="4">
        <v>27385.6718971807</v>
      </c>
      <c r="G1693" s="3">
        <v>1003837.66700849</v>
      </c>
      <c r="H1693" s="5" t="s">
        <v>3545</v>
      </c>
    </row>
    <row r="1694" ht="14.25" customHeight="1">
      <c r="A1694" s="3">
        <v>72264.4879856374</v>
      </c>
      <c r="B1694" s="4">
        <v>5.55773433764762</v>
      </c>
      <c r="C1694" s="4" t="str">
        <f>IF('Данные (для ящика с усами)'!$B1694&lt;4,"менее 3 лет",(IF('Данные (для ящика с усами)'!$B1694&lt;7,"4-6 лет","7+ лет")))</f>
        <v>4-6 лет</v>
      </c>
      <c r="D1694" s="4">
        <v>6.62717081177426</v>
      </c>
      <c r="E1694" s="4">
        <v>3.0</v>
      </c>
      <c r="F1694" s="4">
        <v>32827.675466713</v>
      </c>
      <c r="G1694" s="3">
        <v>1139014.19364814</v>
      </c>
      <c r="H1694" s="5" t="s">
        <v>3163</v>
      </c>
    </row>
    <row r="1695" ht="14.25" customHeight="1">
      <c r="A1695" s="3">
        <v>77513.9257941756</v>
      </c>
      <c r="B1695" s="4">
        <v>5.55775813126295</v>
      </c>
      <c r="C1695" s="4" t="str">
        <f>IF('Данные (для ящика с усами)'!$B1695&lt;4,"менее 3 лет",(IF('Данные (для ящика с усами)'!$B1695&lt;7,"4-6 лет","7+ лет")))</f>
        <v>4-6 лет</v>
      </c>
      <c r="D1695" s="4">
        <v>7.20343037374768</v>
      </c>
      <c r="E1695" s="4">
        <v>3.4</v>
      </c>
      <c r="F1695" s="4">
        <v>34958.4303867901</v>
      </c>
      <c r="G1695" s="3">
        <v>1360910.72833927</v>
      </c>
      <c r="H1695" s="5" t="s">
        <v>4024</v>
      </c>
    </row>
    <row r="1696" ht="14.25" customHeight="1">
      <c r="A1696" s="3">
        <v>78581.2618977077</v>
      </c>
      <c r="B1696" s="4">
        <v>5.55806724987722</v>
      </c>
      <c r="C1696" s="4" t="str">
        <f>IF('Данные (для ящика с усами)'!$B1696&lt;4,"менее 3 лет",(IF('Данные (для ящика с усами)'!$B1696&lt;7,"4-6 лет","7+ лет")))</f>
        <v>4-6 лет</v>
      </c>
      <c r="D1696" s="4">
        <v>7.30373218506719</v>
      </c>
      <c r="E1696" s="4">
        <v>4.31</v>
      </c>
      <c r="F1696" s="4">
        <v>50891.2023897173</v>
      </c>
      <c r="G1696" s="3">
        <v>1566567.88313869</v>
      </c>
      <c r="H1696" s="5" t="s">
        <v>4155</v>
      </c>
    </row>
    <row r="1697" ht="14.25" customHeight="1">
      <c r="A1697" s="3">
        <v>69201.437405233</v>
      </c>
      <c r="B1697" s="4">
        <v>5.55904731410902</v>
      </c>
      <c r="C1697" s="4" t="str">
        <f>IF('Данные (для ящика с усами)'!$B1697&lt;4,"менее 3 лет",(IF('Данные (для ящика с усами)'!$B1697&lt;7,"4-6 лет","7+ лет")))</f>
        <v>4-6 лет</v>
      </c>
      <c r="D1697" s="4">
        <v>5.72736775610158</v>
      </c>
      <c r="E1697" s="4">
        <v>3.42</v>
      </c>
      <c r="F1697" s="4">
        <v>42573.5780146542</v>
      </c>
      <c r="G1697" s="3">
        <v>1109665.56340389</v>
      </c>
      <c r="H1697" s="5" t="s">
        <v>2582</v>
      </c>
    </row>
    <row r="1698" ht="14.25" customHeight="1">
      <c r="A1698" s="3">
        <v>80898.9721558922</v>
      </c>
      <c r="B1698" s="4">
        <v>5.55922335178043</v>
      </c>
      <c r="C1698" s="4" t="str">
        <f>IF('Данные (для ящика с усами)'!$B1698&lt;4,"менее 3 лет",(IF('Данные (для ящика с усами)'!$B1698&lt;7,"4-6 лет","7+ лет")))</f>
        <v>4-6 лет</v>
      </c>
      <c r="D1698" s="4">
        <v>6.80183585638349</v>
      </c>
      <c r="E1698" s="4">
        <v>4.37</v>
      </c>
      <c r="F1698" s="4">
        <v>37530.4313908715</v>
      </c>
      <c r="G1698" s="3">
        <v>1443470.03708204</v>
      </c>
      <c r="H1698" s="5" t="s">
        <v>4396</v>
      </c>
    </row>
    <row r="1699" ht="14.25" customHeight="1">
      <c r="A1699" s="3">
        <v>51391.6443474244</v>
      </c>
      <c r="B1699" s="4">
        <v>5.55952561132622</v>
      </c>
      <c r="C1699" s="4" t="str">
        <f>IF('Данные (для ящика с усами)'!$B1699&lt;4,"менее 3 лет",(IF('Данные (для ящика с усами)'!$B1699&lt;7,"4-6 лет","7+ лет")))</f>
        <v>4-6 лет</v>
      </c>
      <c r="D1699" s="4">
        <v>6.90384807375127</v>
      </c>
      <c r="E1699" s="4">
        <v>3.13</v>
      </c>
      <c r="F1699" s="4">
        <v>28063.7179637003</v>
      </c>
      <c r="G1699" s="3">
        <v>681089.918915701</v>
      </c>
      <c r="H1699" s="5" t="s">
        <v>286</v>
      </c>
    </row>
    <row r="1700" ht="14.25" customHeight="1">
      <c r="A1700" s="3">
        <v>63049.9748882033</v>
      </c>
      <c r="B1700" s="4">
        <v>5.56057858170534</v>
      </c>
      <c r="C1700" s="4" t="str">
        <f>IF('Данные (для ящика с усами)'!$B1700&lt;4,"менее 3 лет",(IF('Данные (для ящика с усами)'!$B1700&lt;7,"4-6 лет","7+ лет")))</f>
        <v>4-6 лет</v>
      </c>
      <c r="D1700" s="4">
        <v>6.19454554169261</v>
      </c>
      <c r="E1700" s="4">
        <v>3.42</v>
      </c>
      <c r="F1700" s="4">
        <v>24985.9779986068</v>
      </c>
      <c r="G1700" s="3">
        <v>773360.697987209</v>
      </c>
      <c r="H1700" s="5" t="s">
        <v>1528</v>
      </c>
    </row>
    <row r="1701" ht="14.25" customHeight="1">
      <c r="A1701" s="3">
        <v>65025.4159947866</v>
      </c>
      <c r="B1701" s="4">
        <v>5.56058219549446</v>
      </c>
      <c r="C1701" s="4" t="str">
        <f>IF('Данные (для ящика с усами)'!$B1701&lt;4,"менее 3 лет",(IF('Данные (для ящика с усами)'!$B1701&lt;7,"4-6 лет","7+ лет")))</f>
        <v>4-6 лет</v>
      </c>
      <c r="D1701" s="4">
        <v>8.30909081541137</v>
      </c>
      <c r="E1701" s="4">
        <v>6.07</v>
      </c>
      <c r="F1701" s="4">
        <v>30028.1586070929</v>
      </c>
      <c r="G1701" s="3">
        <v>1287903.35219535</v>
      </c>
      <c r="H1701" s="5" t="s">
        <v>1854</v>
      </c>
    </row>
    <row r="1702" ht="14.25" customHeight="1">
      <c r="A1702" s="3">
        <v>65984.2969071486</v>
      </c>
      <c r="B1702" s="4">
        <v>5.56092910093242</v>
      </c>
      <c r="C1702" s="4" t="str">
        <f>IF('Данные (для ящика с усами)'!$B1702&lt;4,"менее 3 лет",(IF('Данные (для ящика с усами)'!$B1702&lt;7,"4-6 лет","7+ лет")))</f>
        <v>4-6 лет</v>
      </c>
      <c r="D1702" s="4">
        <v>5.77285134037369</v>
      </c>
      <c r="E1702" s="4">
        <v>2.18</v>
      </c>
      <c r="F1702" s="4">
        <v>40976.7868281964</v>
      </c>
      <c r="G1702" s="3">
        <v>1016526.59374354</v>
      </c>
      <c r="H1702" s="5" t="s">
        <v>2005</v>
      </c>
    </row>
    <row r="1703" ht="14.25" customHeight="1">
      <c r="A1703" s="3">
        <v>55250.1103637647</v>
      </c>
      <c r="B1703" s="4">
        <v>5.56099592099901</v>
      </c>
      <c r="C1703" s="4" t="str">
        <f>IF('Данные (для ящика с усами)'!$B1703&lt;4,"менее 3 лет",(IF('Данные (для ящика с усами)'!$B1703&lt;7,"4-6 лет","7+ лет")))</f>
        <v>4-6 лет</v>
      </c>
      <c r="D1703" s="4">
        <v>6.10525361394121</v>
      </c>
      <c r="E1703" s="4">
        <v>4.12</v>
      </c>
      <c r="F1703" s="4">
        <v>22912.066920457</v>
      </c>
      <c r="G1703" s="3">
        <v>583016.791896597</v>
      </c>
      <c r="H1703" s="5" t="s">
        <v>521</v>
      </c>
    </row>
    <row r="1704" ht="14.25" customHeight="1">
      <c r="A1704" s="3">
        <v>60135.7219524594</v>
      </c>
      <c r="B1704" s="4">
        <v>5.56105224411753</v>
      </c>
      <c r="C1704" s="4" t="str">
        <f>IF('Данные (для ящика с усами)'!$B1704&lt;4,"менее 3 лет",(IF('Данные (для ящика с усами)'!$B1704&lt;7,"4-6 лет","7+ лет")))</f>
        <v>4-6 лет</v>
      </c>
      <c r="D1704" s="4">
        <v>6.14323522624665</v>
      </c>
      <c r="E1704" s="4">
        <v>3.44</v>
      </c>
      <c r="F1704" s="4">
        <v>24667.892489515</v>
      </c>
      <c r="G1704" s="3">
        <v>724993.889241658</v>
      </c>
      <c r="H1704" s="5" t="s">
        <v>1064</v>
      </c>
    </row>
    <row r="1705" ht="14.25" customHeight="1">
      <c r="A1705" s="3">
        <v>75940.7638894209</v>
      </c>
      <c r="B1705" s="4">
        <v>5.56173964440813</v>
      </c>
      <c r="C1705" s="4" t="str">
        <f>IF('Данные (для ящика с усами)'!$B1705&lt;4,"менее 3 лет",(IF('Данные (для ящика с усами)'!$B1705&lt;7,"4-6 лет","7+ лет")))</f>
        <v>4-6 лет</v>
      </c>
      <c r="D1705" s="4">
        <v>8.5833092465995</v>
      </c>
      <c r="E1705" s="4">
        <v>5.24</v>
      </c>
      <c r="F1705" s="4">
        <v>49974.8794444474</v>
      </c>
      <c r="G1705" s="3">
        <v>1702090.6352886</v>
      </c>
      <c r="H1705" s="5" t="s">
        <v>3783</v>
      </c>
    </row>
    <row r="1706" ht="14.25" customHeight="1">
      <c r="A1706" s="3">
        <v>65149.8959095738</v>
      </c>
      <c r="B1706" s="4">
        <v>5.56184787495525</v>
      </c>
      <c r="C1706" s="4" t="str">
        <f>IF('Данные (для ящика с усами)'!$B1706&lt;4,"менее 3 лет",(IF('Данные (для ящика с усами)'!$B1706&lt;7,"4-6 лет","7+ лет")))</f>
        <v>4-6 лет</v>
      </c>
      <c r="D1706" s="4">
        <v>7.12141761572569</v>
      </c>
      <c r="E1706" s="4">
        <v>6.36</v>
      </c>
      <c r="F1706" s="4">
        <v>29190.8879807975</v>
      </c>
      <c r="G1706" s="3">
        <v>988014.75606432</v>
      </c>
      <c r="H1706" s="5" t="s">
        <v>1877</v>
      </c>
    </row>
    <row r="1707" ht="14.25" customHeight="1">
      <c r="A1707" s="3">
        <v>80913.4608272591</v>
      </c>
      <c r="B1707" s="4">
        <v>5.56256551055838</v>
      </c>
      <c r="C1707" s="4" t="str">
        <f>IF('Данные (для ящика с усами)'!$B1707&lt;4,"менее 3 лет",(IF('Данные (для ящика с усами)'!$B1707&lt;7,"4-6 лет","7+ лет")))</f>
        <v>4-6 лет</v>
      </c>
      <c r="D1707" s="4">
        <v>7.14381344914567</v>
      </c>
      <c r="E1707" s="4">
        <v>6.25</v>
      </c>
      <c r="F1707" s="4">
        <v>30034.3395375818</v>
      </c>
      <c r="G1707" s="3">
        <v>1177744.97309263</v>
      </c>
      <c r="H1707" s="5" t="s">
        <v>4398</v>
      </c>
    </row>
    <row r="1708" ht="14.25" customHeight="1">
      <c r="A1708" s="3">
        <v>69306.9584200253</v>
      </c>
      <c r="B1708" s="4">
        <v>5.56262294653626</v>
      </c>
      <c r="C1708" s="4" t="str">
        <f>IF('Данные (для ящика с усами)'!$B1708&lt;4,"менее 3 лет",(IF('Данные (для ящика с усами)'!$B1708&lt;7,"4-6 лет","7+ лет")))</f>
        <v>4-6 лет</v>
      </c>
      <c r="D1708" s="4">
        <v>6.93890815252902</v>
      </c>
      <c r="E1708" s="4">
        <v>2.02</v>
      </c>
      <c r="F1708" s="4">
        <v>36851.3840138553</v>
      </c>
      <c r="G1708" s="3">
        <v>1181877.18323752</v>
      </c>
      <c r="H1708" s="5" t="s">
        <v>2610</v>
      </c>
    </row>
    <row r="1709" ht="14.25" customHeight="1">
      <c r="A1709" s="3">
        <v>81464.8649409242</v>
      </c>
      <c r="B1709" s="4">
        <v>5.5626791780502</v>
      </c>
      <c r="C1709" s="4" t="str">
        <f>IF('Данные (для ящика с усами)'!$B1709&lt;4,"менее 3 лет",(IF('Данные (для ящика с усами)'!$B1709&lt;7,"4-6 лет","7+ лет")))</f>
        <v>4-6 лет</v>
      </c>
      <c r="D1709" s="4">
        <v>7.71742188286782</v>
      </c>
      <c r="E1709" s="4">
        <v>6.28</v>
      </c>
      <c r="F1709" s="4">
        <v>45712.2519377487</v>
      </c>
      <c r="G1709" s="3">
        <v>1593331.70871016</v>
      </c>
      <c r="H1709" s="5" t="s">
        <v>4451</v>
      </c>
    </row>
    <row r="1710" ht="14.25" customHeight="1">
      <c r="A1710" s="3">
        <v>67980.3887819291</v>
      </c>
      <c r="B1710" s="4">
        <v>5.56293881425556</v>
      </c>
      <c r="C1710" s="4" t="str">
        <f>IF('Данные (для ящика с усами)'!$B1710&lt;4,"менее 3 лет",(IF('Данные (для ящика с усами)'!$B1710&lt;7,"4-6 лет","7+ лет")))</f>
        <v>4-6 лет</v>
      </c>
      <c r="D1710" s="4">
        <v>6.15970522241572</v>
      </c>
      <c r="E1710" s="4">
        <v>2.44</v>
      </c>
      <c r="F1710" s="4">
        <v>25909.0791964239</v>
      </c>
      <c r="G1710" s="3">
        <v>1073183.75984162</v>
      </c>
      <c r="H1710" s="5" t="s">
        <v>2368</v>
      </c>
    </row>
    <row r="1711" ht="14.25" customHeight="1">
      <c r="A1711" s="3">
        <v>83622.0716601812</v>
      </c>
      <c r="B1711" s="4">
        <v>5.56311801453927</v>
      </c>
      <c r="C1711" s="4" t="str">
        <f>IF('Данные (для ящика с усами)'!$B1711&lt;4,"менее 3 лет",(IF('Данные (для ящика с усами)'!$B1711&lt;7,"4-6 лет","7+ лет")))</f>
        <v>4-6 лет</v>
      </c>
      <c r="D1711" s="4">
        <v>5.51667047133436</v>
      </c>
      <c r="E1711" s="4">
        <v>2.46</v>
      </c>
      <c r="F1711" s="4">
        <v>36637.0787132977</v>
      </c>
      <c r="G1711" s="3">
        <v>1317167.71329326</v>
      </c>
      <c r="H1711" s="5" t="s">
        <v>4612</v>
      </c>
    </row>
    <row r="1712" ht="14.25" customHeight="1">
      <c r="A1712" s="3">
        <v>62342.3514862324</v>
      </c>
      <c r="B1712" s="4">
        <v>5.56329148284814</v>
      </c>
      <c r="C1712" s="4" t="str">
        <f>IF('Данные (для ящика с усами)'!$B1712&lt;4,"менее 3 лет",(IF('Данные (для ящика с усами)'!$B1712&lt;7,"4-6 лет","7+ лет")))</f>
        <v>4-6 лет</v>
      </c>
      <c r="D1712" s="4">
        <v>6.83205978580262</v>
      </c>
      <c r="E1712" s="4">
        <v>3.14</v>
      </c>
      <c r="F1712" s="4">
        <v>42311.9210409706</v>
      </c>
      <c r="G1712" s="3">
        <v>1107067.80425909</v>
      </c>
      <c r="H1712" s="5" t="s">
        <v>1404</v>
      </c>
    </row>
    <row r="1713" ht="14.25" customHeight="1">
      <c r="A1713" s="3">
        <v>64713.595796148</v>
      </c>
      <c r="B1713" s="4">
        <v>5.56445829688046</v>
      </c>
      <c r="C1713" s="4" t="str">
        <f>IF('Данные (для ящика с усами)'!$B1713&lt;4,"менее 3 лет",(IF('Данные (для ящика с усами)'!$B1713&lt;7,"4-6 лет","7+ лет")))</f>
        <v>4-6 лет</v>
      </c>
      <c r="D1713" s="4">
        <v>5.67099166624805</v>
      </c>
      <c r="E1713" s="4">
        <v>3.05</v>
      </c>
      <c r="F1713" s="4">
        <v>13385.4224523218</v>
      </c>
      <c r="G1713" s="3">
        <v>485533.680357686</v>
      </c>
      <c r="H1713" s="5" t="s">
        <v>1798</v>
      </c>
    </row>
    <row r="1714" ht="14.25" customHeight="1">
      <c r="A1714" s="3">
        <v>77085.5471072141</v>
      </c>
      <c r="B1714" s="4">
        <v>5.56568996421894</v>
      </c>
      <c r="C1714" s="4" t="str">
        <f>IF('Данные (для ящика с усами)'!$B1714&lt;4,"менее 3 лет",(IF('Данные (для ящика с усами)'!$B1714&lt;7,"4-6 лет","7+ лет")))</f>
        <v>4-6 лет</v>
      </c>
      <c r="D1714" s="4">
        <v>6.19794205865452</v>
      </c>
      <c r="E1714" s="4">
        <v>4.44</v>
      </c>
      <c r="F1714" s="4">
        <v>21287.4425188034</v>
      </c>
      <c r="G1714" s="3">
        <v>1246015.29685811</v>
      </c>
      <c r="H1714" s="5" t="s">
        <v>3963</v>
      </c>
    </row>
    <row r="1715" ht="14.25" customHeight="1">
      <c r="A1715" s="3">
        <v>81665.5783464664</v>
      </c>
      <c r="B1715" s="4">
        <v>5.56592580240796</v>
      </c>
      <c r="C1715" s="4" t="str">
        <f>IF('Данные (для ящика с усами)'!$B1715&lt;4,"менее 3 лет",(IF('Данные (для ящика с усами)'!$B1715&lt;7,"4-6 лет","7+ лет")))</f>
        <v>4-6 лет</v>
      </c>
      <c r="D1715" s="4">
        <v>6.0457493596609</v>
      </c>
      <c r="E1715" s="4">
        <v>4.35</v>
      </c>
      <c r="F1715" s="4">
        <v>34753.8828921666</v>
      </c>
      <c r="G1715" s="3">
        <v>1358983.47047867</v>
      </c>
      <c r="H1715" s="5" t="s">
        <v>4465</v>
      </c>
    </row>
    <row r="1716" ht="14.25" customHeight="1">
      <c r="A1716" s="3">
        <v>75059.7745166445</v>
      </c>
      <c r="B1716" s="4">
        <v>5.56603450316279</v>
      </c>
      <c r="C1716" s="4" t="str">
        <f>IF('Данные (для ящика с усами)'!$B1716&lt;4,"менее 3 лет",(IF('Данные (для ящика с усами)'!$B1716&lt;7,"4-6 лет","7+ лет")))</f>
        <v>4-6 лет</v>
      </c>
      <c r="D1716" s="4">
        <v>8.20902936831466</v>
      </c>
      <c r="E1716" s="4">
        <v>6.39</v>
      </c>
      <c r="F1716" s="4">
        <v>18699.1870396082</v>
      </c>
      <c r="G1716" s="3">
        <v>1242316.9909078</v>
      </c>
      <c r="H1716" s="5" t="s">
        <v>3652</v>
      </c>
    </row>
    <row r="1717" ht="14.25" customHeight="1">
      <c r="A1717" s="3">
        <v>74867.505819505</v>
      </c>
      <c r="B1717" s="4">
        <v>5.56808232111123</v>
      </c>
      <c r="C1717" s="4" t="str">
        <f>IF('Данные (для ящика с усами)'!$B1717&lt;4,"менее 3 лет",(IF('Данные (для ящика с усами)'!$B1717&lt;7,"4-6 лет","7+ лет")))</f>
        <v>4-6 лет</v>
      </c>
      <c r="D1717" s="4">
        <v>8.42696090428735</v>
      </c>
      <c r="E1717" s="4">
        <v>4.42</v>
      </c>
      <c r="F1717" s="4">
        <v>33768.5128518267</v>
      </c>
      <c r="G1717" s="3">
        <v>1305934.32480302</v>
      </c>
      <c r="H1717" s="5" t="s">
        <v>3622</v>
      </c>
    </row>
    <row r="1718" ht="14.25" customHeight="1">
      <c r="A1718" s="3">
        <v>63183.8897417216</v>
      </c>
      <c r="B1718" s="4">
        <v>5.57056193728183</v>
      </c>
      <c r="C1718" s="4" t="str">
        <f>IF('Данные (для ящика с усами)'!$B1718&lt;4,"менее 3 лет",(IF('Данные (для ящика с усами)'!$B1718&lt;7,"4-6 лет","7+ лет")))</f>
        <v>4-6 лет</v>
      </c>
      <c r="D1718" s="4">
        <v>7.54180749580744</v>
      </c>
      <c r="E1718" s="4">
        <v>5.08</v>
      </c>
      <c r="F1718" s="4">
        <v>58691.2006648072</v>
      </c>
      <c r="G1718" s="3">
        <v>1367586.27773801</v>
      </c>
      <c r="H1718" s="5" t="s">
        <v>1548</v>
      </c>
    </row>
    <row r="1719" ht="14.25" customHeight="1">
      <c r="A1719" s="3">
        <v>73056.5261141407</v>
      </c>
      <c r="B1719" s="4">
        <v>5.57147804608381</v>
      </c>
      <c r="C1719" s="4" t="str">
        <f>IF('Данные (для ящика с усами)'!$B1719&lt;4,"менее 3 лет",(IF('Данные (для ящика с усами)'!$B1719&lt;7,"4-6 лет","7+ лет")))</f>
        <v>4-6 лет</v>
      </c>
      <c r="D1719" s="4">
        <v>6.08630248625391</v>
      </c>
      <c r="E1719" s="4">
        <v>4.21</v>
      </c>
      <c r="F1719" s="4">
        <v>45565.900564293</v>
      </c>
      <c r="G1719" s="3">
        <v>1183272.51080709</v>
      </c>
      <c r="H1719" s="5" t="s">
        <v>3294</v>
      </c>
    </row>
    <row r="1720" ht="14.25" customHeight="1">
      <c r="A1720" s="3">
        <v>49392.1921670791</v>
      </c>
      <c r="B1720" s="4">
        <v>5.57148167321616</v>
      </c>
      <c r="C1720" s="4" t="str">
        <f>IF('Данные (для ящика с усами)'!$B1720&lt;4,"менее 3 лет",(IF('Данные (для ящика с усами)'!$B1720&lt;7,"4-6 лет","7+ лет")))</f>
        <v>4-6 лет</v>
      </c>
      <c r="D1720" s="4">
        <v>7.71668807092838</v>
      </c>
      <c r="E1720" s="4">
        <v>3.12</v>
      </c>
      <c r="F1720" s="4">
        <v>53765.7812151387</v>
      </c>
      <c r="G1720" s="3">
        <v>1211110.08408248</v>
      </c>
      <c r="H1720" s="5" t="s">
        <v>191</v>
      </c>
    </row>
    <row r="1721" ht="14.25" customHeight="1">
      <c r="A1721" s="3">
        <v>62769.0346834201</v>
      </c>
      <c r="B1721" s="4">
        <v>5.57158786562246</v>
      </c>
      <c r="C1721" s="4" t="str">
        <f>IF('Данные (для ящика с усами)'!$B1721&lt;4,"менее 3 лет",(IF('Данные (для ящика с усами)'!$B1721&lt;7,"4-6 лет","7+ лет")))</f>
        <v>4-6 лет</v>
      </c>
      <c r="D1721" s="4">
        <v>7.78098580374166</v>
      </c>
      <c r="E1721" s="4">
        <v>4.45</v>
      </c>
      <c r="F1721" s="4">
        <v>43314.1610825856</v>
      </c>
      <c r="G1721" s="3">
        <v>1178553.61617926</v>
      </c>
      <c r="H1721" s="5" t="s">
        <v>1480</v>
      </c>
    </row>
    <row r="1722" ht="14.25" customHeight="1">
      <c r="A1722" s="3">
        <v>54725.2028672943</v>
      </c>
      <c r="B1722" s="4">
        <v>5.57195761569524</v>
      </c>
      <c r="C1722" s="4" t="str">
        <f>IF('Данные (для ящика с усами)'!$B1722&lt;4,"менее 3 лет",(IF('Данные (для ящика с усами)'!$B1722&lt;7,"4-6 лет","7+ лет")))</f>
        <v>4-6 лет</v>
      </c>
      <c r="D1722" s="4">
        <v>7.22215271846093</v>
      </c>
      <c r="E1722" s="4">
        <v>5.15</v>
      </c>
      <c r="F1722" s="4">
        <v>26993.3572433118</v>
      </c>
      <c r="G1722" s="3">
        <v>722115.124273698</v>
      </c>
      <c r="H1722" s="5" t="s">
        <v>484</v>
      </c>
    </row>
    <row r="1723" ht="14.25" customHeight="1">
      <c r="A1723" s="3">
        <v>45557.5239308687</v>
      </c>
      <c r="B1723" s="4">
        <v>5.57256089249542</v>
      </c>
      <c r="C1723" s="4" t="str">
        <f>IF('Данные (для ящика с усами)'!$B1723&lt;4,"менее 3 лет",(IF('Данные (для ящика с усами)'!$B1723&lt;7,"4-6 лет","7+ лет")))</f>
        <v>4-6 лет</v>
      </c>
      <c r="D1723" s="4">
        <v>8.01039690439568</v>
      </c>
      <c r="E1723" s="4">
        <v>4.23</v>
      </c>
      <c r="F1723" s="4">
        <v>35042.9953746481</v>
      </c>
      <c r="G1723" s="3">
        <v>615055.675792179</v>
      </c>
      <c r="H1723" s="5" t="s">
        <v>92</v>
      </c>
    </row>
    <row r="1724" ht="14.25" customHeight="1">
      <c r="A1724" s="3">
        <v>51474.3070217288</v>
      </c>
      <c r="B1724" s="4">
        <v>5.57267193186082</v>
      </c>
      <c r="C1724" s="4" t="str">
        <f>IF('Данные (для ящика с усами)'!$B1724&lt;4,"менее 3 лет",(IF('Данные (для ящика с усами)'!$B1724&lt;7,"4-6 лет","7+ лет")))</f>
        <v>4-6 лет</v>
      </c>
      <c r="D1724" s="4">
        <v>7.50901233951525</v>
      </c>
      <c r="E1724" s="4">
        <v>5.11</v>
      </c>
      <c r="F1724" s="4">
        <v>38952.1891686214</v>
      </c>
      <c r="G1724" s="3">
        <v>902520.940033603</v>
      </c>
      <c r="H1724" s="5" t="s">
        <v>290</v>
      </c>
    </row>
    <row r="1725" ht="14.25" customHeight="1">
      <c r="A1725" s="3">
        <v>78847.5363681349</v>
      </c>
      <c r="B1725" s="4">
        <v>5.57323180806818</v>
      </c>
      <c r="C1725" s="4" t="str">
        <f>IF('Данные (для ящика с усами)'!$B1725&lt;4,"менее 3 лет",(IF('Данные (для ящика с усами)'!$B1725&lt;7,"4-6 лет","7+ лет")))</f>
        <v>4-6 лет</v>
      </c>
      <c r="D1725" s="4">
        <v>7.02735536906129</v>
      </c>
      <c r="E1725" s="4">
        <v>3.26</v>
      </c>
      <c r="F1725" s="4">
        <v>20653.8983075221</v>
      </c>
      <c r="G1725" s="3">
        <v>1214320.57436406</v>
      </c>
      <c r="H1725" s="5" t="s">
        <v>4192</v>
      </c>
    </row>
    <row r="1726" ht="14.25" customHeight="1">
      <c r="A1726" s="3">
        <v>59944.6451609685</v>
      </c>
      <c r="B1726" s="4">
        <v>5.57327988066294</v>
      </c>
      <c r="C1726" s="4" t="str">
        <f>IF('Данные (для ящика с усами)'!$B1726&lt;4,"менее 3 лет",(IF('Данные (для ящика с усами)'!$B1726&lt;7,"4-6 лет","7+ лет")))</f>
        <v>4-6 лет</v>
      </c>
      <c r="D1726" s="4">
        <v>8.01901459893839</v>
      </c>
      <c r="E1726" s="4">
        <v>4.19</v>
      </c>
      <c r="F1726" s="4">
        <v>28999.1282489103</v>
      </c>
      <c r="G1726" s="3">
        <v>829794.823293384</v>
      </c>
      <c r="H1726" s="5" t="s">
        <v>1038</v>
      </c>
    </row>
    <row r="1727" ht="14.25" customHeight="1">
      <c r="A1727" s="3">
        <v>58083.4323433571</v>
      </c>
      <c r="B1727" s="4">
        <v>5.57411556171067</v>
      </c>
      <c r="C1727" s="4" t="str">
        <f>IF('Данные (для ящика с усами)'!$B1727&lt;4,"менее 3 лет",(IF('Данные (для ящика с усами)'!$B1727&lt;7,"4-6 лет","7+ лет")))</f>
        <v>4-6 лет</v>
      </c>
      <c r="D1727" s="4">
        <v>6.58795693719375</v>
      </c>
      <c r="E1727" s="4">
        <v>3.37</v>
      </c>
      <c r="F1727" s="4">
        <v>30541.776612604</v>
      </c>
      <c r="G1727" s="3">
        <v>762130.462250158</v>
      </c>
      <c r="H1727" s="5" t="s">
        <v>807</v>
      </c>
    </row>
    <row r="1728" ht="14.25" customHeight="1">
      <c r="A1728" s="3">
        <v>104702.724257026</v>
      </c>
      <c r="B1728" s="4">
        <v>5.57552316687706</v>
      </c>
      <c r="C1728" s="4" t="str">
        <f>IF('Данные (для ящика с усами)'!$B1728&lt;4,"менее 3 лет",(IF('Данные (для ящика с усами)'!$B1728&lt;7,"4-6 лет","7+ лет")))</f>
        <v>4-6 лет</v>
      </c>
      <c r="D1728" s="4">
        <v>6.93210607755991</v>
      </c>
      <c r="E1728" s="4">
        <v>3.22</v>
      </c>
      <c r="F1728" s="4">
        <v>22560.5271345341</v>
      </c>
      <c r="G1728" s="3">
        <v>1742431.66308966</v>
      </c>
      <c r="H1728" s="5" t="s">
        <v>5005</v>
      </c>
    </row>
    <row r="1729" ht="14.25" customHeight="1">
      <c r="A1729" s="3">
        <v>69551.5122600387</v>
      </c>
      <c r="B1729" s="4">
        <v>5.57555831902005</v>
      </c>
      <c r="C1729" s="4" t="str">
        <f>IF('Данные (для ящика с усами)'!$B1729&lt;4,"менее 3 лет",(IF('Данные (для ящика с усами)'!$B1729&lt;7,"4-6 лет","7+ лет")))</f>
        <v>4-6 лет</v>
      </c>
      <c r="D1729" s="4">
        <v>5.91879840962533</v>
      </c>
      <c r="E1729" s="4">
        <v>2.04</v>
      </c>
      <c r="F1729" s="4">
        <v>56625.3680571545</v>
      </c>
      <c r="G1729" s="3">
        <v>1516075.01197064</v>
      </c>
      <c r="H1729" s="5" t="s">
        <v>2670</v>
      </c>
    </row>
    <row r="1730" ht="14.25" customHeight="1">
      <c r="A1730" s="3">
        <v>76336.0698391546</v>
      </c>
      <c r="B1730" s="4">
        <v>5.57561239545909</v>
      </c>
      <c r="C1730" s="4" t="str">
        <f>IF('Данные (для ящика с усами)'!$B1730&lt;4,"менее 3 лет",(IF('Данные (для ящика с усами)'!$B1730&lt;7,"4-6 лет","7+ лет")))</f>
        <v>4-6 лет</v>
      </c>
      <c r="D1730" s="4">
        <v>8.03275719705197</v>
      </c>
      <c r="E1730" s="4">
        <v>3.45</v>
      </c>
      <c r="F1730" s="4">
        <v>37258.1998235339</v>
      </c>
      <c r="G1730" s="3">
        <v>1392685.28507807</v>
      </c>
      <c r="H1730" s="5" t="s">
        <v>3856</v>
      </c>
    </row>
    <row r="1731" ht="14.25" customHeight="1">
      <c r="A1731" s="3">
        <v>70217.7803464885</v>
      </c>
      <c r="B1731" s="4">
        <v>5.57601845128479</v>
      </c>
      <c r="C1731" s="4" t="str">
        <f>IF('Данные (для ящика с усами)'!$B1731&lt;4,"менее 3 лет",(IF('Данные (для ящика с усами)'!$B1731&lt;7,"4-6 лет","7+ лет")))</f>
        <v>4-6 лет</v>
      </c>
      <c r="D1731" s="4">
        <v>6.43135130687767</v>
      </c>
      <c r="E1731" s="4">
        <v>4.1</v>
      </c>
      <c r="F1731" s="4">
        <v>38779.3460125827</v>
      </c>
      <c r="G1731" s="3">
        <v>1057125.83908587</v>
      </c>
      <c r="H1731" s="5" t="s">
        <v>2792</v>
      </c>
    </row>
    <row r="1732" ht="14.25" customHeight="1">
      <c r="A1732" s="3">
        <v>65283.6368913387</v>
      </c>
      <c r="B1732" s="4">
        <v>5.57640609785793</v>
      </c>
      <c r="C1732" s="4" t="str">
        <f>IF('Данные (для ящика с усами)'!$B1732&lt;4,"менее 3 лет",(IF('Данные (для ящика с усами)'!$B1732&lt;7,"4-6 лет","7+ лет")))</f>
        <v>4-6 лет</v>
      </c>
      <c r="D1732" s="4">
        <v>7.39901101389165</v>
      </c>
      <c r="E1732" s="4">
        <v>4.08</v>
      </c>
      <c r="F1732" s="4">
        <v>37824.7116720417</v>
      </c>
      <c r="G1732" s="3">
        <v>1168993.75880055</v>
      </c>
      <c r="H1732" s="5" t="s">
        <v>1903</v>
      </c>
    </row>
    <row r="1733" ht="14.25" customHeight="1">
      <c r="A1733" s="3">
        <v>38139.91904452</v>
      </c>
      <c r="B1733" s="4">
        <v>5.57726749423443</v>
      </c>
      <c r="C1733" s="4" t="str">
        <f>IF('Данные (для ящика с усами)'!$B1733&lt;4,"менее 3 лет",(IF('Данные (для ящика с усами)'!$B1733&lt;7,"4-6 лет","7+ лет")))</f>
        <v>4-6 лет</v>
      </c>
      <c r="D1733" s="4">
        <v>6.3480677003825</v>
      </c>
      <c r="E1733" s="4">
        <v>2.13</v>
      </c>
      <c r="F1733" s="4">
        <v>45899.7384024016</v>
      </c>
      <c r="G1733" s="3">
        <v>723750.065257713</v>
      </c>
      <c r="H1733" s="5" t="s">
        <v>16</v>
      </c>
    </row>
    <row r="1734" ht="14.25" customHeight="1">
      <c r="A1734" s="3">
        <v>70553.4636731979</v>
      </c>
      <c r="B1734" s="4">
        <v>5.57757004444489</v>
      </c>
      <c r="C1734" s="4" t="str">
        <f>IF('Данные (для ящика с усами)'!$B1734&lt;4,"менее 3 лет",(IF('Данные (для ящика с усами)'!$B1734&lt;7,"4-6 лет","7+ лет")))</f>
        <v>4-6 лет</v>
      </c>
      <c r="D1734" s="4">
        <v>5.93854233494319</v>
      </c>
      <c r="E1734" s="4">
        <v>4.38</v>
      </c>
      <c r="F1734" s="4">
        <v>43538.2959699326</v>
      </c>
      <c r="G1734" s="3">
        <v>1037382.57710349</v>
      </c>
      <c r="H1734" s="5" t="s">
        <v>2842</v>
      </c>
    </row>
    <row r="1735" ht="14.25" customHeight="1">
      <c r="A1735" s="3">
        <v>73753.7393296929</v>
      </c>
      <c r="B1735" s="4">
        <v>5.57759238301394</v>
      </c>
      <c r="C1735" s="4" t="str">
        <f>IF('Данные (для ящика с усами)'!$B1735&lt;4,"менее 3 лет",(IF('Данные (для ящика с усами)'!$B1735&lt;7,"4-6 лет","7+ лет")))</f>
        <v>4-6 лет</v>
      </c>
      <c r="D1735" s="4">
        <v>6.16088833275052</v>
      </c>
      <c r="E1735" s="4">
        <v>2.42</v>
      </c>
      <c r="F1735" s="4">
        <v>24970.7055190504</v>
      </c>
      <c r="G1735" s="3">
        <v>1165990.60369677</v>
      </c>
      <c r="H1735" s="5" t="s">
        <v>3432</v>
      </c>
    </row>
    <row r="1736" ht="14.25" customHeight="1">
      <c r="A1736" s="3">
        <v>76717.0973649983</v>
      </c>
      <c r="B1736" s="4">
        <v>5.57762530348115</v>
      </c>
      <c r="C1736" s="4" t="str">
        <f>IF('Данные (для ящика с усами)'!$B1736&lt;4,"менее 3 лет",(IF('Данные (для ящика с усами)'!$B1736&lt;7,"4-6 лет","7+ лет")))</f>
        <v>4-6 лет</v>
      </c>
      <c r="D1736" s="4">
        <v>7.19719513848553</v>
      </c>
      <c r="E1736" s="4">
        <v>3.11</v>
      </c>
      <c r="F1736" s="4">
        <v>22276.373066764</v>
      </c>
      <c r="G1736" s="3">
        <v>1005392.41858925</v>
      </c>
      <c r="H1736" s="5" t="s">
        <v>3906</v>
      </c>
    </row>
    <row r="1737" ht="14.25" customHeight="1">
      <c r="A1737" s="3">
        <v>64618.0403392637</v>
      </c>
      <c r="B1737" s="4">
        <v>5.57766174440179</v>
      </c>
      <c r="C1737" s="4" t="str">
        <f>IF('Данные (для ящика с усами)'!$B1737&lt;4,"менее 3 лет",(IF('Данные (для ящика с усами)'!$B1737&lt;7,"4-6 лет","7+ лет")))</f>
        <v>4-6 лет</v>
      </c>
      <c r="D1737" s="4">
        <v>6.43412069234396</v>
      </c>
      <c r="E1737" s="4">
        <v>4.47</v>
      </c>
      <c r="F1737" s="4">
        <v>18868.6816357557</v>
      </c>
      <c r="G1737" s="3">
        <v>805433.739658117</v>
      </c>
      <c r="H1737" s="5" t="s">
        <v>1783</v>
      </c>
    </row>
    <row r="1738" ht="14.25" customHeight="1">
      <c r="A1738" s="3">
        <v>61197.9668522404</v>
      </c>
      <c r="B1738" s="4">
        <v>5.57786035284666</v>
      </c>
      <c r="C1738" s="4" t="str">
        <f>IF('Данные (для ящика с усами)'!$B1738&lt;4,"менее 3 лет",(IF('Данные (для ящика с усами)'!$B1738&lt;7,"4-6 лет","7+ лет")))</f>
        <v>4-6 лет</v>
      </c>
      <c r="D1738" s="4">
        <v>7.39321213758462</v>
      </c>
      <c r="E1738" s="4">
        <v>3.46</v>
      </c>
      <c r="F1738" s="4">
        <v>35551.3852128764</v>
      </c>
      <c r="G1738" s="3">
        <v>1032043.21176397</v>
      </c>
      <c r="H1738" s="5" t="s">
        <v>1215</v>
      </c>
    </row>
    <row r="1739" ht="14.25" customHeight="1">
      <c r="A1739" s="3">
        <v>54703.7474527982</v>
      </c>
      <c r="B1739" s="4">
        <v>5.57788949043602</v>
      </c>
      <c r="C1739" s="4" t="str">
        <f>IF('Данные (для ящика с усами)'!$B1739&lt;4,"менее 3 лет",(IF('Данные (для ящика с усами)'!$B1739&lt;7,"4-6 лет","7+ лет")))</f>
        <v>4-6 лет</v>
      </c>
      <c r="D1739" s="4">
        <v>5.62707481493087</v>
      </c>
      <c r="E1739" s="4">
        <v>3.47</v>
      </c>
      <c r="F1739" s="4">
        <v>47490.685923221</v>
      </c>
      <c r="G1739" s="3">
        <v>814573.147135164</v>
      </c>
      <c r="H1739" s="5" t="s">
        <v>483</v>
      </c>
    </row>
    <row r="1740" ht="14.25" customHeight="1">
      <c r="A1740" s="3">
        <v>66829.1838793527</v>
      </c>
      <c r="B1740" s="4">
        <v>5.57878808020764</v>
      </c>
      <c r="C1740" s="4" t="str">
        <f>IF('Данные (для ящика с усами)'!$B1740&lt;4,"менее 3 лет",(IF('Данные (для ящика с усами)'!$B1740&lt;7,"4-6 лет","7+ лет")))</f>
        <v>4-6 лет</v>
      </c>
      <c r="D1740" s="4">
        <v>7.34342085061812</v>
      </c>
      <c r="E1740" s="4">
        <v>4.22</v>
      </c>
      <c r="F1740" s="4">
        <v>48776.9266064209</v>
      </c>
      <c r="G1740" s="3">
        <v>1418045.71879069</v>
      </c>
      <c r="H1740" s="5" t="s">
        <v>2167</v>
      </c>
    </row>
    <row r="1741" ht="14.25" customHeight="1">
      <c r="A1741" s="3">
        <v>71267.7062497718</v>
      </c>
      <c r="B1741" s="4">
        <v>5.57952082161236</v>
      </c>
      <c r="C1741" s="4" t="str">
        <f>IF('Данные (для ящика с усами)'!$B1741&lt;4,"менее 3 лет",(IF('Данные (для ящика с усами)'!$B1741&lt;7,"4-6 лет","7+ лет")))</f>
        <v>4-6 лет</v>
      </c>
      <c r="D1741" s="4">
        <v>8.10522829726279</v>
      </c>
      <c r="E1741" s="4">
        <v>4.4</v>
      </c>
      <c r="F1741" s="4">
        <v>36795.3981651396</v>
      </c>
      <c r="G1741" s="3">
        <v>1308231.76941176</v>
      </c>
      <c r="H1741" s="5" t="s">
        <v>2983</v>
      </c>
    </row>
    <row r="1742" ht="14.25" customHeight="1">
      <c r="A1742" s="3">
        <v>75729.7655462564</v>
      </c>
      <c r="B1742" s="4">
        <v>5.58059853687762</v>
      </c>
      <c r="C1742" s="4" t="str">
        <f>IF('Данные (для ящика с усами)'!$B1742&lt;4,"менее 3 лет",(IF('Данные (для ящика с усами)'!$B1742&lt;7,"4-6 лет","7+ лет")))</f>
        <v>4-6 лет</v>
      </c>
      <c r="D1742" s="4">
        <v>7.64297333111141</v>
      </c>
      <c r="E1742" s="4">
        <v>4.21</v>
      </c>
      <c r="F1742" s="4">
        <v>29996.0184479629</v>
      </c>
      <c r="G1742" s="3">
        <v>1183014.50867395</v>
      </c>
      <c r="H1742" s="5" t="s">
        <v>3748</v>
      </c>
    </row>
    <row r="1743" ht="14.25" customHeight="1">
      <c r="A1743" s="3">
        <v>80373.0583155704</v>
      </c>
      <c r="B1743" s="4">
        <v>5.58081536843842</v>
      </c>
      <c r="C1743" s="4" t="str">
        <f>IF('Данные (для ящика с усами)'!$B1743&lt;4,"менее 3 лет",(IF('Данные (для ящика с усами)'!$B1743&lt;7,"4-6 лет","7+ лет")))</f>
        <v>4-6 лет</v>
      </c>
      <c r="D1743" s="4">
        <v>5.4993298462721</v>
      </c>
      <c r="E1743" s="4">
        <v>3.49</v>
      </c>
      <c r="F1743" s="4">
        <v>36651.0621702079</v>
      </c>
      <c r="G1743" s="3">
        <v>1383651.8270781</v>
      </c>
      <c r="H1743" s="5" t="s">
        <v>4356</v>
      </c>
    </row>
    <row r="1744" ht="14.25" customHeight="1">
      <c r="A1744" s="3">
        <v>65480.3066005481</v>
      </c>
      <c r="B1744" s="4">
        <v>5.58104262344709</v>
      </c>
      <c r="C1744" s="4" t="str">
        <f>IF('Данные (для ящика с усами)'!$B1744&lt;4,"менее 3 лет",(IF('Данные (для ящика с усами)'!$B1744&lt;7,"4-6 лет","7+ лет")))</f>
        <v>4-6 лет</v>
      </c>
      <c r="D1744" s="4">
        <v>6.69072862041415</v>
      </c>
      <c r="E1744" s="4">
        <v>2.24</v>
      </c>
      <c r="F1744" s="4">
        <v>35056.7510173281</v>
      </c>
      <c r="G1744" s="3">
        <v>860804.446047328</v>
      </c>
      <c r="H1744" s="5" t="s">
        <v>1927</v>
      </c>
    </row>
    <row r="1745" ht="14.25" customHeight="1">
      <c r="A1745" s="3">
        <v>72392.8850356103</v>
      </c>
      <c r="B1745" s="4">
        <v>5.58133196761066</v>
      </c>
      <c r="C1745" s="4" t="str">
        <f>IF('Данные (для ящика с усами)'!$B1745&lt;4,"менее 3 лет",(IF('Данные (для ящика с усами)'!$B1745&lt;7,"4-6 лет","7+ лет")))</f>
        <v>4-6 лет</v>
      </c>
      <c r="D1745" s="4">
        <v>7.08165316394384</v>
      </c>
      <c r="E1745" s="4">
        <v>4.23</v>
      </c>
      <c r="F1745" s="4">
        <v>23997.453554052</v>
      </c>
      <c r="G1745" s="3">
        <v>1014430.1205663</v>
      </c>
      <c r="H1745" s="5" t="s">
        <v>3178</v>
      </c>
    </row>
    <row r="1746" ht="14.25" customHeight="1">
      <c r="A1746" s="3">
        <v>71146.508041444</v>
      </c>
      <c r="B1746" s="4">
        <v>5.58137538328738</v>
      </c>
      <c r="C1746" s="4" t="str">
        <f>IF('Данные (для ящика с усами)'!$B1746&lt;4,"менее 3 лет",(IF('Данные (для ящика с усами)'!$B1746&lt;7,"4-6 лет","7+ лет")))</f>
        <v>4-6 лет</v>
      </c>
      <c r="D1746" s="4">
        <v>6.70820955451207</v>
      </c>
      <c r="E1746" s="4">
        <v>4.38</v>
      </c>
      <c r="F1746" s="4">
        <v>42968.6186195666</v>
      </c>
      <c r="G1746" s="3">
        <v>1342067.96142109</v>
      </c>
      <c r="H1746" s="5" t="s">
        <v>2963</v>
      </c>
    </row>
    <row r="1747" ht="14.25" customHeight="1">
      <c r="A1747" s="3">
        <v>50362.5380946798</v>
      </c>
      <c r="B1747" s="4">
        <v>5.58257393493258</v>
      </c>
      <c r="C1747" s="4" t="str">
        <f>IF('Данные (для ящика с усами)'!$B1747&lt;4,"менее 3 лет",(IF('Данные (для ящика с усами)'!$B1747&lt;7,"4-6 лет","7+ лет")))</f>
        <v>4-6 лет</v>
      </c>
      <c r="D1747" s="4">
        <v>4.60884267509129</v>
      </c>
      <c r="E1747" s="4">
        <v>2.4</v>
      </c>
      <c r="F1747" s="4">
        <v>23611.0562251712</v>
      </c>
      <c r="G1747" s="3">
        <v>314167.8342768</v>
      </c>
      <c r="H1747" s="5" t="s">
        <v>238</v>
      </c>
    </row>
    <row r="1748" ht="14.25" customHeight="1">
      <c r="A1748" s="3">
        <v>85592.3822088002</v>
      </c>
      <c r="B1748" s="4">
        <v>5.58265634331805</v>
      </c>
      <c r="C1748" s="4" t="str">
        <f>IF('Данные (для ящика с усами)'!$B1748&lt;4,"менее 3 лет",(IF('Данные (для ящика с усами)'!$B1748&lt;7,"4-6 лет","7+ лет")))</f>
        <v>4-6 лет</v>
      </c>
      <c r="D1748" s="4">
        <v>7.82672831172842</v>
      </c>
      <c r="E1748" s="4">
        <v>6.46</v>
      </c>
      <c r="F1748" s="4">
        <v>25670.3786149476</v>
      </c>
      <c r="G1748" s="3">
        <v>1557626.78094852</v>
      </c>
      <c r="H1748" s="5" t="s">
        <v>4722</v>
      </c>
    </row>
    <row r="1749" ht="14.25" customHeight="1">
      <c r="A1749" s="3">
        <v>50016.428818084</v>
      </c>
      <c r="B1749" s="4">
        <v>5.58499259902211</v>
      </c>
      <c r="C1749" s="4" t="str">
        <f>IF('Данные (для ящика с усами)'!$B1749&lt;4,"менее 3 лет",(IF('Данные (для ящика с усами)'!$B1749&lt;7,"4-6 лет","7+ лет")))</f>
        <v>4-6 лет</v>
      </c>
      <c r="D1749" s="4">
        <v>5.66271822862956</v>
      </c>
      <c r="E1749" s="4">
        <v>3.26</v>
      </c>
      <c r="F1749" s="4">
        <v>29559.2260665577</v>
      </c>
      <c r="G1749" s="3">
        <v>497368.036793119</v>
      </c>
      <c r="H1749" s="5" t="s">
        <v>225</v>
      </c>
    </row>
    <row r="1750" ht="14.25" customHeight="1">
      <c r="A1750" s="3">
        <v>75545.627325119</v>
      </c>
      <c r="B1750" s="4">
        <v>5.5860170832594</v>
      </c>
      <c r="C1750" s="4" t="str">
        <f>IF('Данные (для ящика с усами)'!$B1750&lt;4,"менее 3 лет",(IF('Данные (для ящика с усами)'!$B1750&lt;7,"4-6 лет","7+ лет")))</f>
        <v>4-6 лет</v>
      </c>
      <c r="D1750" s="4">
        <v>5.92913750783883</v>
      </c>
      <c r="E1750" s="4">
        <v>4.26</v>
      </c>
      <c r="F1750" s="4">
        <v>32614.3177436762</v>
      </c>
      <c r="G1750" s="3">
        <v>1068856.22674825</v>
      </c>
      <c r="H1750" s="5" t="s">
        <v>3729</v>
      </c>
    </row>
    <row r="1751" ht="14.25" customHeight="1">
      <c r="A1751" s="3">
        <v>87927.9660605878</v>
      </c>
      <c r="B1751" s="4">
        <v>5.58627068811882</v>
      </c>
      <c r="C1751" s="4" t="str">
        <f>IF('Данные (для ящика с усами)'!$B1751&lt;4,"менее 3 лет",(IF('Данные (для ящика с усами)'!$B1751&lt;7,"4-6 лет","7+ лет")))</f>
        <v>4-6 лет</v>
      </c>
      <c r="D1751" s="4">
        <v>4.78444289997303</v>
      </c>
      <c r="E1751" s="4">
        <v>2.13</v>
      </c>
      <c r="F1751" s="4">
        <v>34724.1628230826</v>
      </c>
      <c r="G1751" s="3">
        <v>1276259.0183221</v>
      </c>
      <c r="H1751" s="5" t="s">
        <v>4837</v>
      </c>
    </row>
    <row r="1752" ht="14.25" customHeight="1">
      <c r="A1752" s="3">
        <v>65841.3087857728</v>
      </c>
      <c r="B1752" s="4">
        <v>5.58706464898565</v>
      </c>
      <c r="C1752" s="4" t="str">
        <f>IF('Данные (для ящика с усами)'!$B1752&lt;4,"менее 3 лет",(IF('Данные (для ящика с усами)'!$B1752&lt;7,"4-6 лет","7+ лет")))</f>
        <v>4-6 лет</v>
      </c>
      <c r="D1752" s="4">
        <v>6.49028184521981</v>
      </c>
      <c r="E1752" s="4">
        <v>2.07</v>
      </c>
      <c r="F1752" s="4">
        <v>48253.2766364796</v>
      </c>
      <c r="G1752" s="3">
        <v>1029861.62290084</v>
      </c>
      <c r="H1752" s="5" t="s">
        <v>1975</v>
      </c>
    </row>
    <row r="1753" ht="14.25" customHeight="1">
      <c r="A1753" s="3">
        <v>76388.5519582144</v>
      </c>
      <c r="B1753" s="4">
        <v>5.58803815292307</v>
      </c>
      <c r="C1753" s="4" t="str">
        <f>IF('Данные (для ящика с усами)'!$B1753&lt;4,"менее 3 лет",(IF('Данные (для ящика с усами)'!$B1753&lt;7,"4-6 лет","7+ лет")))</f>
        <v>4-6 лет</v>
      </c>
      <c r="D1753" s="4">
        <v>6.84553233165105</v>
      </c>
      <c r="E1753" s="4">
        <v>2.2</v>
      </c>
      <c r="F1753" s="4">
        <v>36841.1761427028</v>
      </c>
      <c r="G1753" s="3">
        <v>1114729.72452353</v>
      </c>
      <c r="H1753" s="5" t="s">
        <v>3862</v>
      </c>
    </row>
    <row r="1754" ht="14.25" customHeight="1">
      <c r="A1754" s="3">
        <v>53348.6264065308</v>
      </c>
      <c r="B1754" s="4">
        <v>5.5880809939528</v>
      </c>
      <c r="C1754" s="4" t="str">
        <f>IF('Данные (для ящика с усами)'!$B1754&lt;4,"менее 3 лет",(IF('Данные (для ящика с усами)'!$B1754&lt;7,"4-6 лет","7+ лет")))</f>
        <v>4-6 лет</v>
      </c>
      <c r="D1754" s="4">
        <v>6.54184905846179</v>
      </c>
      <c r="E1754" s="4">
        <v>2.5</v>
      </c>
      <c r="F1754" s="4">
        <v>36499.8439661903</v>
      </c>
      <c r="G1754" s="3">
        <v>809755.617546173</v>
      </c>
      <c r="H1754" s="5" t="s">
        <v>399</v>
      </c>
    </row>
    <row r="1755" ht="14.25" customHeight="1">
      <c r="A1755" s="3">
        <v>75667.7912796463</v>
      </c>
      <c r="B1755" s="4">
        <v>5.58816838834866</v>
      </c>
      <c r="C1755" s="4" t="str">
        <f>IF('Данные (для ящика с усами)'!$B1755&lt;4,"менее 3 лет",(IF('Данные (для ящика с усами)'!$B1755&lt;7,"4-6 лет","7+ лет")))</f>
        <v>4-6 лет</v>
      </c>
      <c r="D1755" s="4">
        <v>6.93811916752986</v>
      </c>
      <c r="E1755" s="4">
        <v>2.27</v>
      </c>
      <c r="F1755" s="4">
        <v>46782.3851815777</v>
      </c>
      <c r="G1755" s="3">
        <v>1450996.03817929</v>
      </c>
      <c r="H1755" s="5" t="s">
        <v>3740</v>
      </c>
    </row>
    <row r="1756" ht="14.25" customHeight="1">
      <c r="A1756" s="3">
        <v>58714.4814528011</v>
      </c>
      <c r="B1756" s="4">
        <v>5.58848671377829</v>
      </c>
      <c r="C1756" s="4" t="str">
        <f>IF('Данные (для ящика с усами)'!$B1756&lt;4,"менее 3 лет",(IF('Данные (для ящика с усами)'!$B1756&lt;7,"4-6 лет","7+ лет")))</f>
        <v>4-6 лет</v>
      </c>
      <c r="D1756" s="4">
        <v>8.11465674209701</v>
      </c>
      <c r="E1756" s="4">
        <v>5.28</v>
      </c>
      <c r="F1756" s="4">
        <v>32762.9364595688</v>
      </c>
      <c r="G1756" s="3">
        <v>1053891.64486387</v>
      </c>
      <c r="H1756" s="5" t="s">
        <v>886</v>
      </c>
    </row>
    <row r="1757" ht="14.25" customHeight="1">
      <c r="A1757" s="3">
        <v>75435.4242464136</v>
      </c>
      <c r="B1757" s="4">
        <v>5.58926246453204</v>
      </c>
      <c r="C1757" s="4" t="str">
        <f>IF('Данные (для ящика с усами)'!$B1757&lt;4,"менее 3 лет",(IF('Данные (для ящика с усами)'!$B1757&lt;7,"4-6 лет","7+ лет")))</f>
        <v>4-6 лет</v>
      </c>
      <c r="D1757" s="4">
        <v>6.8901461494778</v>
      </c>
      <c r="E1757" s="4">
        <v>3.46</v>
      </c>
      <c r="F1757" s="4">
        <v>22637.4851363661</v>
      </c>
      <c r="G1757" s="3">
        <v>1028636.42287051</v>
      </c>
      <c r="H1757" s="5" t="s">
        <v>3715</v>
      </c>
    </row>
    <row r="1758" ht="14.25" customHeight="1">
      <c r="A1758" s="3">
        <v>44218.5411104682</v>
      </c>
      <c r="B1758" s="4">
        <v>5.58939564324227</v>
      </c>
      <c r="C1758" s="4" t="str">
        <f>IF('Данные (для ящика с усами)'!$B1758&lt;4,"менее 3 лет",(IF('Данные (для ящика с усами)'!$B1758&lt;7,"4-6 лет","7+ лет")))</f>
        <v>4-6 лет</v>
      </c>
      <c r="D1758" s="4">
        <v>9.44924957061602</v>
      </c>
      <c r="E1758" s="4">
        <v>4.23</v>
      </c>
      <c r="F1758" s="4">
        <v>35420.7409430843</v>
      </c>
      <c r="G1758" s="3">
        <v>920540.653949945</v>
      </c>
      <c r="H1758" s="5" t="s">
        <v>67</v>
      </c>
    </row>
    <row r="1759" ht="14.25" customHeight="1">
      <c r="A1759" s="3">
        <v>45286.4263025422</v>
      </c>
      <c r="B1759" s="4">
        <v>5.59147087394343</v>
      </c>
      <c r="C1759" s="4" t="str">
        <f>IF('Данные (для ящика с усами)'!$B1759&lt;4,"менее 3 лет",(IF('Данные (для ящика с усами)'!$B1759&lt;7,"4-6 лет","7+ лет")))</f>
        <v>4-6 лет</v>
      </c>
      <c r="D1759" s="4">
        <v>6.54735728187119</v>
      </c>
      <c r="E1759" s="4">
        <v>2.3</v>
      </c>
      <c r="F1759" s="4">
        <v>45127.8318870246</v>
      </c>
      <c r="G1759" s="3">
        <v>718869.400647333</v>
      </c>
      <c r="H1759" s="5" t="s">
        <v>83</v>
      </c>
    </row>
    <row r="1760" ht="14.25" customHeight="1">
      <c r="A1760" s="3">
        <v>69845.2381867602</v>
      </c>
      <c r="B1760" s="4">
        <v>5.59178825422989</v>
      </c>
      <c r="C1760" s="4" t="str">
        <f>IF('Данные (для ящика с усами)'!$B1760&lt;4,"менее 3 лет",(IF('Данные (для ящика с усами)'!$B1760&lt;7,"4-6 лет","7+ лет")))</f>
        <v>4-6 лет</v>
      </c>
      <c r="D1760" s="4">
        <v>7.73660601876359</v>
      </c>
      <c r="E1760" s="4">
        <v>6.1</v>
      </c>
      <c r="F1760" s="4">
        <v>37014.0210385255</v>
      </c>
      <c r="G1760" s="3">
        <v>1375105.34592205</v>
      </c>
      <c r="H1760" s="5" t="s">
        <v>2724</v>
      </c>
    </row>
    <row r="1761" ht="14.25" customHeight="1">
      <c r="A1761" s="3">
        <v>83284.4515180206</v>
      </c>
      <c r="B1761" s="4">
        <v>5.59191268804153</v>
      </c>
      <c r="C1761" s="4" t="str">
        <f>IF('Данные (для ящика с усами)'!$B1761&lt;4,"менее 3 лет",(IF('Данные (для ящика с усами)'!$B1761&lt;7,"4-6 лет","7+ лет")))</f>
        <v>4-6 лет</v>
      </c>
      <c r="D1761" s="4">
        <v>5.40936787813958</v>
      </c>
      <c r="E1761" s="4">
        <v>4.31</v>
      </c>
      <c r="F1761" s="4">
        <v>24627.5488953532</v>
      </c>
      <c r="G1761" s="3">
        <v>1128906.33922109</v>
      </c>
      <c r="H1761" s="5" t="s">
        <v>4589</v>
      </c>
    </row>
    <row r="1762" ht="14.25" customHeight="1">
      <c r="A1762" s="3">
        <v>64826.8653512593</v>
      </c>
      <c r="B1762" s="4">
        <v>5.59240226459262</v>
      </c>
      <c r="C1762" s="4" t="str">
        <f>IF('Данные (для ящика с усами)'!$B1762&lt;4,"менее 3 лет",(IF('Данные (для ящика с усами)'!$B1762&lt;7,"4-6 лет","7+ лет")))</f>
        <v>4-6 лет</v>
      </c>
      <c r="D1762" s="4">
        <v>7.15498612632051</v>
      </c>
      <c r="E1762" s="4">
        <v>3.29</v>
      </c>
      <c r="F1762" s="4">
        <v>36342.7147590528</v>
      </c>
      <c r="G1762" s="3">
        <v>1227167.40760184</v>
      </c>
      <c r="H1762" s="5" t="s">
        <v>1823</v>
      </c>
    </row>
    <row r="1763" ht="14.25" customHeight="1">
      <c r="A1763" s="3">
        <v>57190.7575475481</v>
      </c>
      <c r="B1763" s="4">
        <v>5.59255230277318</v>
      </c>
      <c r="C1763" s="4" t="str">
        <f>IF('Данные (для ящика с усами)'!$B1763&lt;4,"менее 3 лет",(IF('Данные (для ящика с усами)'!$B1763&lt;7,"4-6 лет","7+ лет")))</f>
        <v>4-6 лет</v>
      </c>
      <c r="D1763" s="4">
        <v>8.39922325781752</v>
      </c>
      <c r="E1763" s="4">
        <v>4.19</v>
      </c>
      <c r="F1763" s="4">
        <v>45340.7818877893</v>
      </c>
      <c r="G1763" s="3">
        <v>1430051.08848789</v>
      </c>
      <c r="H1763" s="5" t="s">
        <v>720</v>
      </c>
    </row>
    <row r="1764" ht="14.25" customHeight="1">
      <c r="A1764" s="3">
        <v>51967.2358495097</v>
      </c>
      <c r="B1764" s="4">
        <v>5.59288861847999</v>
      </c>
      <c r="C1764" s="4" t="str">
        <f>IF('Данные (для ящика с усами)'!$B1764&lt;4,"менее 3 лет",(IF('Данные (для ящика с усами)'!$B1764&lt;7,"4-6 лет","7+ лет")))</f>
        <v>4-6 лет</v>
      </c>
      <c r="D1764" s="4">
        <v>7.10583364284487</v>
      </c>
      <c r="E1764" s="4">
        <v>5.1</v>
      </c>
      <c r="F1764" s="4">
        <v>21454.199436585</v>
      </c>
      <c r="G1764" s="3">
        <v>657169.304161534</v>
      </c>
      <c r="H1764" s="5" t="s">
        <v>318</v>
      </c>
    </row>
    <row r="1765" ht="14.25" customHeight="1">
      <c r="A1765" s="3">
        <v>61667.7208012821</v>
      </c>
      <c r="B1765" s="4">
        <v>5.59338490247414</v>
      </c>
      <c r="C1765" s="4" t="str">
        <f>IF('Данные (для ящика с усами)'!$B1765&lt;4,"менее 3 лет",(IF('Данные (для ящика с усами)'!$B1765&lt;7,"4-6 лет","7+ лет")))</f>
        <v>4-6 лет</v>
      </c>
      <c r="D1765" s="4">
        <v>7.33357157968701</v>
      </c>
      <c r="E1765" s="4">
        <v>4.2</v>
      </c>
      <c r="F1765" s="4">
        <v>65184.5784690235</v>
      </c>
      <c r="G1765" s="3">
        <v>1394132.24138654</v>
      </c>
      <c r="H1765" s="5" t="s">
        <v>1291</v>
      </c>
    </row>
    <row r="1766" ht="14.25" customHeight="1">
      <c r="A1766" s="3">
        <v>69017.5812457693</v>
      </c>
      <c r="B1766" s="4">
        <v>5.59364634775397</v>
      </c>
      <c r="C1766" s="4" t="str">
        <f>IF('Данные (для ящика с усами)'!$B1766&lt;4,"менее 3 лет",(IF('Данные (для ящика с усами)'!$B1766&lt;7,"4-6 лет","7+ лет")))</f>
        <v>4-6 лет</v>
      </c>
      <c r="D1766" s="4">
        <v>6.50409090732794</v>
      </c>
      <c r="E1766" s="4">
        <v>4.37</v>
      </c>
      <c r="F1766" s="4">
        <v>27751.9851318065</v>
      </c>
      <c r="G1766" s="3">
        <v>981559.811678319</v>
      </c>
      <c r="H1766" s="5" t="s">
        <v>2554</v>
      </c>
    </row>
    <row r="1767" ht="14.25" customHeight="1">
      <c r="A1767" s="3">
        <v>73212.4237952697</v>
      </c>
      <c r="B1767" s="4">
        <v>5.59393998558572</v>
      </c>
      <c r="C1767" s="4" t="str">
        <f>IF('Данные (для ящика с усами)'!$B1767&lt;4,"менее 3 лет",(IF('Данные (для ящика с усами)'!$B1767&lt;7,"4-6 лет","7+ лет")))</f>
        <v>4-6 лет</v>
      </c>
      <c r="D1767" s="4">
        <v>6.47499149423057</v>
      </c>
      <c r="E1767" s="4">
        <v>4.36</v>
      </c>
      <c r="F1767" s="4">
        <v>34019.9735884289</v>
      </c>
      <c r="G1767" s="3">
        <v>1288069.22644891</v>
      </c>
      <c r="H1767" s="5" t="s">
        <v>3324</v>
      </c>
    </row>
    <row r="1768" ht="14.25" customHeight="1">
      <c r="A1768" s="3">
        <v>66204.565074338</v>
      </c>
      <c r="B1768" s="4">
        <v>5.59418313668846</v>
      </c>
      <c r="C1768" s="4" t="str">
        <f>IF('Данные (для ящика с усами)'!$B1768&lt;4,"менее 3 лет",(IF('Данные (для ящика с усами)'!$B1768&lt;7,"4-6 лет","7+ лет")))</f>
        <v>4-6 лет</v>
      </c>
      <c r="D1768" s="4">
        <v>8.58965988893454</v>
      </c>
      <c r="E1768" s="4">
        <v>5.1</v>
      </c>
      <c r="F1768" s="4">
        <v>36185.0500561395</v>
      </c>
      <c r="G1768" s="3">
        <v>1384478.30454825</v>
      </c>
      <c r="H1768" s="5" t="s">
        <v>2042</v>
      </c>
    </row>
    <row r="1769" ht="14.25" customHeight="1">
      <c r="A1769" s="3">
        <v>85466.3902552228</v>
      </c>
      <c r="B1769" s="4">
        <v>5.5941945435137</v>
      </c>
      <c r="C1769" s="4" t="str">
        <f>IF('Данные (для ящика с усами)'!$B1769&lt;4,"менее 3 лет",(IF('Данные (для ящика с усами)'!$B1769&lt;7,"4-6 лет","7+ лет")))</f>
        <v>4-6 лет</v>
      </c>
      <c r="D1769" s="4">
        <v>4.79456140611662</v>
      </c>
      <c r="E1769" s="4">
        <v>3.19</v>
      </c>
      <c r="F1769" s="4">
        <v>38191.0322742869</v>
      </c>
      <c r="G1769" s="3">
        <v>1380602.55558133</v>
      </c>
      <c r="H1769" s="5" t="s">
        <v>4717</v>
      </c>
    </row>
    <row r="1770" ht="14.25" customHeight="1">
      <c r="A1770" s="3">
        <v>63342.2914591062</v>
      </c>
      <c r="B1770" s="4">
        <v>5.59422584858441</v>
      </c>
      <c r="C1770" s="4" t="str">
        <f>IF('Данные (для ящика с усами)'!$B1770&lt;4,"менее 3 лет",(IF('Данные (для ящика с усами)'!$B1770&lt;7,"4-6 лет","7+ лет")))</f>
        <v>4-6 лет</v>
      </c>
      <c r="D1770" s="4">
        <v>8.16627215336801</v>
      </c>
      <c r="E1770" s="4">
        <v>3.19</v>
      </c>
      <c r="F1770" s="4">
        <v>31726.6684761272</v>
      </c>
      <c r="G1770" s="3">
        <v>1181663.48357114</v>
      </c>
      <c r="H1770" s="5" t="s">
        <v>1576</v>
      </c>
    </row>
    <row r="1771" ht="14.25" customHeight="1">
      <c r="A1771" s="3">
        <v>68423.0231871806</v>
      </c>
      <c r="B1771" s="4">
        <v>5.59425133310343</v>
      </c>
      <c r="C1771" s="4" t="str">
        <f>IF('Данные (для ящика с усами)'!$B1771&lt;4,"менее 3 лет",(IF('Данные (для ящика с усами)'!$B1771&lt;7,"4-6 лет","7+ лет")))</f>
        <v>4-6 лет</v>
      </c>
      <c r="D1771" s="4">
        <v>4.45894062508662</v>
      </c>
      <c r="E1771" s="4">
        <v>2.21</v>
      </c>
      <c r="F1771" s="4">
        <v>13345.5644909544</v>
      </c>
      <c r="G1771" s="3">
        <v>760876.022158526</v>
      </c>
      <c r="H1771" s="5" t="s">
        <v>2443</v>
      </c>
    </row>
    <row r="1772" ht="14.25" customHeight="1">
      <c r="A1772" s="3">
        <v>51156.7394260678</v>
      </c>
      <c r="B1772" s="4">
        <v>5.59427094220796</v>
      </c>
      <c r="C1772" s="4" t="str">
        <f>IF('Данные (для ящика с усами)'!$B1772&lt;4,"менее 3 лет",(IF('Данные (для ящика с усами)'!$B1772&lt;7,"4-6 лет","7+ лет")))</f>
        <v>4-6 лет</v>
      </c>
      <c r="D1772" s="4">
        <v>6.97638131942437</v>
      </c>
      <c r="E1772" s="4">
        <v>2.39</v>
      </c>
      <c r="F1772" s="4">
        <v>25753.2831203055</v>
      </c>
      <c r="G1772" s="3">
        <v>686644.610408734</v>
      </c>
      <c r="H1772" s="5" t="s">
        <v>275</v>
      </c>
    </row>
    <row r="1773" ht="14.25" customHeight="1">
      <c r="A1773" s="3">
        <v>58566.3997230001</v>
      </c>
      <c r="B1773" s="4">
        <v>5.59507666664728</v>
      </c>
      <c r="C1773" s="4" t="str">
        <f>IF('Данные (для ящика с усами)'!$B1773&lt;4,"менее 3 лет",(IF('Данные (для ящика с усами)'!$B1773&lt;7,"4-6 лет","7+ лет")))</f>
        <v>4-6 лет</v>
      </c>
      <c r="D1773" s="4">
        <v>8.14027454640401</v>
      </c>
      <c r="E1773" s="4">
        <v>5.1</v>
      </c>
      <c r="F1773" s="4">
        <v>53152.3494726602</v>
      </c>
      <c r="G1773" s="3">
        <v>1375951.06444204</v>
      </c>
      <c r="H1773" s="5" t="s">
        <v>865</v>
      </c>
    </row>
    <row r="1774" ht="14.25" customHeight="1">
      <c r="A1774" s="3">
        <v>84771.0472682424</v>
      </c>
      <c r="B1774" s="4">
        <v>5.59883883500751</v>
      </c>
      <c r="C1774" s="4" t="str">
        <f>IF('Данные (для ящика с усами)'!$B1774&lt;4,"менее 3 лет",(IF('Данные (для ящика с усами)'!$B1774&lt;7,"4-6 лет","7+ лет")))</f>
        <v>4-6 лет</v>
      </c>
      <c r="D1774" s="4">
        <v>6.20199678403503</v>
      </c>
      <c r="E1774" s="4">
        <v>3.44</v>
      </c>
      <c r="F1774" s="4">
        <v>53950.0622088733</v>
      </c>
      <c r="G1774" s="3">
        <v>1710570.16980869</v>
      </c>
      <c r="H1774" s="5" t="s">
        <v>4684</v>
      </c>
    </row>
    <row r="1775" ht="14.25" customHeight="1">
      <c r="A1775" s="3">
        <v>71424.4060066885</v>
      </c>
      <c r="B1775" s="4">
        <v>5.59893321971317</v>
      </c>
      <c r="C1775" s="4" t="str">
        <f>IF('Данные (для ящика с усами)'!$B1775&lt;4,"менее 3 лет",(IF('Данные (для ящика с усами)'!$B1775&lt;7,"4-6 лет","7+ лет")))</f>
        <v>4-6 лет</v>
      </c>
      <c r="D1775" s="4">
        <v>8.52253837787232</v>
      </c>
      <c r="E1775" s="4">
        <v>3.49</v>
      </c>
      <c r="F1775" s="4">
        <v>37242.5615933339</v>
      </c>
      <c r="G1775" s="3">
        <v>1584213.95748502</v>
      </c>
      <c r="H1775" s="5" t="s">
        <v>3026</v>
      </c>
    </row>
    <row r="1776" ht="14.25" customHeight="1">
      <c r="A1776" s="3">
        <v>69099.4035122311</v>
      </c>
      <c r="B1776" s="4">
        <v>5.6001016506904</v>
      </c>
      <c r="C1776" s="4" t="str">
        <f>IF('Данные (для ящика с усами)'!$B1776&lt;4,"менее 3 лет",(IF('Данные (для ящика с усами)'!$B1776&lt;7,"4-6 лет","7+ лет")))</f>
        <v>4-6 лет</v>
      </c>
      <c r="D1776" s="4">
        <v>5.40860477951562</v>
      </c>
      <c r="E1776" s="4">
        <v>3.49</v>
      </c>
      <c r="F1776" s="4">
        <v>37540.3100260857</v>
      </c>
      <c r="G1776" s="3">
        <v>921396.975254151</v>
      </c>
      <c r="H1776" s="5" t="s">
        <v>2565</v>
      </c>
    </row>
    <row r="1777" ht="14.25" customHeight="1">
      <c r="A1777" s="3">
        <v>75104.5517525339</v>
      </c>
      <c r="B1777" s="4">
        <v>5.60044909473966</v>
      </c>
      <c r="C1777" s="4" t="str">
        <f>IF('Данные (для ящика с усами)'!$B1777&lt;4,"менее 3 лет",(IF('Данные (для ящика с усами)'!$B1777&lt;7,"4-6 лет","7+ лет")))</f>
        <v>4-6 лет</v>
      </c>
      <c r="D1777" s="4">
        <v>6.01083116877047</v>
      </c>
      <c r="E1777" s="4">
        <v>3.06</v>
      </c>
      <c r="F1777" s="4">
        <v>17461.4444721969</v>
      </c>
      <c r="G1777" s="3">
        <v>890887.680731594</v>
      </c>
      <c r="H1777" s="5" t="s">
        <v>3662</v>
      </c>
    </row>
    <row r="1778" ht="14.25" customHeight="1">
      <c r="A1778" s="3">
        <v>77287.1732190707</v>
      </c>
      <c r="B1778" s="4">
        <v>5.60092388627257</v>
      </c>
      <c r="C1778" s="4" t="str">
        <f>IF('Данные (для ящика с усами)'!$B1778&lt;4,"менее 3 лет",(IF('Данные (для ящика с усами)'!$B1778&lt;7,"4-6 лет","7+ лет")))</f>
        <v>4-6 лет</v>
      </c>
      <c r="D1778" s="4">
        <v>5.54675971799706</v>
      </c>
      <c r="E1778" s="4">
        <v>4.5</v>
      </c>
      <c r="F1778" s="4">
        <v>35041.7347580621</v>
      </c>
      <c r="G1778" s="3">
        <v>1144711.17732792</v>
      </c>
      <c r="H1778" s="5" t="s">
        <v>3992</v>
      </c>
    </row>
    <row r="1779" ht="14.25" customHeight="1">
      <c r="A1779" s="3">
        <v>58161.0374079847</v>
      </c>
      <c r="B1779" s="4">
        <v>5.60119311261912</v>
      </c>
      <c r="C1779" s="4" t="str">
        <f>IF('Данные (для ящика с усами)'!$B1779&lt;4,"менее 3 лет",(IF('Данные (для ящика с усами)'!$B1779&lt;7,"4-6 лет","7+ лет")))</f>
        <v>4-6 лет</v>
      </c>
      <c r="D1779" s="4">
        <v>6.25698211316192</v>
      </c>
      <c r="E1779" s="4">
        <v>3.41</v>
      </c>
      <c r="F1779" s="4">
        <v>29453.2268660151</v>
      </c>
      <c r="G1779" s="3">
        <v>626020.169467867</v>
      </c>
      <c r="H1779" s="5" t="s">
        <v>819</v>
      </c>
    </row>
    <row r="1780" ht="14.25" customHeight="1">
      <c r="A1780" s="3">
        <v>83394.4078317494</v>
      </c>
      <c r="B1780" s="4">
        <v>5.60148666755078</v>
      </c>
      <c r="C1780" s="4" t="str">
        <f>IF('Данные (для ящика с усами)'!$B1780&lt;4,"менее 3 лет",(IF('Данные (для ящика с усами)'!$B1780&lt;7,"4-6 лет","7+ лет")))</f>
        <v>4-6 лет</v>
      </c>
      <c r="D1780" s="4">
        <v>5.9050243437326</v>
      </c>
      <c r="E1780" s="4">
        <v>2.08</v>
      </c>
      <c r="F1780" s="4">
        <v>30487.5246232041</v>
      </c>
      <c r="G1780" s="3">
        <v>1451739.62465271</v>
      </c>
      <c r="H1780" s="5" t="s">
        <v>4600</v>
      </c>
    </row>
    <row r="1781" ht="14.25" customHeight="1">
      <c r="A1781" s="3">
        <v>64402.1282467905</v>
      </c>
      <c r="B1781" s="4">
        <v>5.60150336832433</v>
      </c>
      <c r="C1781" s="4" t="str">
        <f>IF('Данные (для ящика с усами)'!$B1781&lt;4,"менее 3 лет",(IF('Данные (для ящика с усами)'!$B1781&lt;7,"4-6 лет","7+ лет")))</f>
        <v>4-6 лет</v>
      </c>
      <c r="D1781" s="4">
        <v>8.27419367812282</v>
      </c>
      <c r="E1781" s="4">
        <v>4.06</v>
      </c>
      <c r="F1781" s="4">
        <v>24965.902162664</v>
      </c>
      <c r="G1781" s="3">
        <v>1031146.75455452</v>
      </c>
      <c r="H1781" s="5" t="s">
        <v>1744</v>
      </c>
    </row>
    <row r="1782" ht="14.25" customHeight="1">
      <c r="A1782" s="3">
        <v>71795.85832907</v>
      </c>
      <c r="B1782" s="4">
        <v>5.60250611204167</v>
      </c>
      <c r="C1782" s="4" t="str">
        <f>IF('Данные (для ящика с усами)'!$B1782&lt;4,"менее 3 лет",(IF('Данные (для ящика с усами)'!$B1782&lt;7,"4-6 лет","7+ лет")))</f>
        <v>4-6 лет</v>
      </c>
      <c r="D1782" s="4">
        <v>7.99729056526906</v>
      </c>
      <c r="E1782" s="4">
        <v>6.45</v>
      </c>
      <c r="F1782" s="4">
        <v>49773.1950919599</v>
      </c>
      <c r="G1782" s="3">
        <v>1533492.79655965</v>
      </c>
      <c r="H1782" s="5" t="s">
        <v>3089</v>
      </c>
    </row>
    <row r="1783" ht="14.25" customHeight="1">
      <c r="A1783" s="3">
        <v>65221.1265564048</v>
      </c>
      <c r="B1783" s="4">
        <v>5.60402266110976</v>
      </c>
      <c r="C1783" s="4" t="str">
        <f>IF('Данные (для ящика с усами)'!$B1783&lt;4,"менее 3 лет",(IF('Данные (для ящика с усами)'!$B1783&lt;7,"4-6 лет","7+ лет")))</f>
        <v>4-6 лет</v>
      </c>
      <c r="D1783" s="4">
        <v>7.84485797381701</v>
      </c>
      <c r="E1783" s="4">
        <v>5.44</v>
      </c>
      <c r="F1783" s="4">
        <v>34752.9382502371</v>
      </c>
      <c r="G1783" s="3">
        <v>1069292.32685914</v>
      </c>
      <c r="H1783" s="5" t="s">
        <v>1893</v>
      </c>
    </row>
    <row r="1784" ht="14.25" customHeight="1">
      <c r="A1784" s="3">
        <v>44439.8740143851</v>
      </c>
      <c r="B1784" s="4">
        <v>5.6042614155568</v>
      </c>
      <c r="C1784" s="4" t="str">
        <f>IF('Данные (для ящика с усами)'!$B1784&lt;4,"менее 3 лет",(IF('Данные (для ящика с усами)'!$B1784&lt;7,"4-6 лет","7+ лет")))</f>
        <v>4-6 лет</v>
      </c>
      <c r="D1784" s="4">
        <v>7.8240701978412</v>
      </c>
      <c r="E1784" s="4">
        <v>5.38</v>
      </c>
      <c r="F1784" s="4">
        <v>37934.9674326551</v>
      </c>
      <c r="G1784" s="3">
        <v>691318.240141278</v>
      </c>
      <c r="H1784" s="5" t="s">
        <v>71</v>
      </c>
    </row>
    <row r="1785" ht="14.25" customHeight="1">
      <c r="A1785" s="3">
        <v>61297.3462403477</v>
      </c>
      <c r="B1785" s="4">
        <v>5.60570332033145</v>
      </c>
      <c r="C1785" s="4" t="str">
        <f>IF('Данные (для ящика с усами)'!$B1785&lt;4,"менее 3 лет",(IF('Данные (для ящика с усами)'!$B1785&lt;7,"4-6 лет","7+ лет")))</f>
        <v>4-6 лет</v>
      </c>
      <c r="D1785" s="4">
        <v>6.63371883917209</v>
      </c>
      <c r="E1785" s="4">
        <v>4.31</v>
      </c>
      <c r="F1785" s="4">
        <v>26656.9517176432</v>
      </c>
      <c r="G1785" s="3">
        <v>785399.139537042</v>
      </c>
      <c r="H1785" s="5" t="s">
        <v>1229</v>
      </c>
    </row>
    <row r="1786" ht="14.25" customHeight="1">
      <c r="A1786" s="3">
        <v>72547.0474201614</v>
      </c>
      <c r="B1786" s="4">
        <v>5.60627858247206</v>
      </c>
      <c r="C1786" s="4" t="str">
        <f>IF('Данные (для ящика с усами)'!$B1786&lt;4,"менее 3 лет",(IF('Данные (для ящика с усами)'!$B1786&lt;7,"4-6 лет","7+ лет")))</f>
        <v>4-6 лет</v>
      </c>
      <c r="D1786" s="4">
        <v>7.04682565201875</v>
      </c>
      <c r="E1786" s="4">
        <v>3.32</v>
      </c>
      <c r="F1786" s="4">
        <v>39218.7591383165</v>
      </c>
      <c r="G1786" s="3">
        <v>1465835.84317779</v>
      </c>
      <c r="H1786" s="5" t="s">
        <v>3204</v>
      </c>
    </row>
    <row r="1787" ht="14.25" customHeight="1">
      <c r="A1787" s="3">
        <v>72469.5417782635</v>
      </c>
      <c r="B1787" s="4">
        <v>5.60639494391196</v>
      </c>
      <c r="C1787" s="4" t="str">
        <f>IF('Данные (для ящика с усами)'!$B1787&lt;4,"менее 3 лет",(IF('Данные (для ящика с усами)'!$B1787&lt;7,"4-6 лет","7+ лет")))</f>
        <v>4-6 лет</v>
      </c>
      <c r="D1787" s="4">
        <v>8.04457629197378</v>
      </c>
      <c r="E1787" s="4">
        <v>3.07</v>
      </c>
      <c r="F1787" s="4">
        <v>27227.8133871079</v>
      </c>
      <c r="G1787" s="3">
        <v>1123386.53120028</v>
      </c>
      <c r="H1787" s="5" t="s">
        <v>3192</v>
      </c>
    </row>
    <row r="1788" ht="14.25" customHeight="1">
      <c r="A1788" s="3">
        <v>61807.4849310465</v>
      </c>
      <c r="B1788" s="4">
        <v>5.60685890954059</v>
      </c>
      <c r="C1788" s="4" t="str">
        <f>IF('Данные (для ящика с усами)'!$B1788&lt;4,"менее 3 лет",(IF('Данные (для ящика с усами)'!$B1788&lt;7,"4-6 лет","7+ лет")))</f>
        <v>4-6 лет</v>
      </c>
      <c r="D1788" s="4">
        <v>8.20335342782925</v>
      </c>
      <c r="E1788" s="4">
        <v>5.46</v>
      </c>
      <c r="F1788" s="4">
        <v>44586.7249540309</v>
      </c>
      <c r="G1788" s="3">
        <v>1270905.02038139</v>
      </c>
      <c r="H1788" s="5" t="s">
        <v>1309</v>
      </c>
    </row>
    <row r="1789" ht="14.25" customHeight="1">
      <c r="A1789" s="3">
        <v>87307.0522473687</v>
      </c>
      <c r="B1789" s="4">
        <v>5.60732016737853</v>
      </c>
      <c r="C1789" s="4" t="str">
        <f>IF('Данные (для ящика с усами)'!$B1789&lt;4,"менее 3 лет",(IF('Данные (для ящика с усами)'!$B1789&lt;7,"4-6 лет","7+ лет")))</f>
        <v>4-6 лет</v>
      </c>
      <c r="D1789" s="4">
        <v>5.14453856462233</v>
      </c>
      <c r="E1789" s="4">
        <v>3.36</v>
      </c>
      <c r="F1789" s="4">
        <v>46175.1276453422</v>
      </c>
      <c r="G1789" s="3">
        <v>1545672.11658555</v>
      </c>
      <c r="H1789" s="5" t="s">
        <v>4803</v>
      </c>
    </row>
    <row r="1790" ht="14.25" customHeight="1">
      <c r="A1790" s="3">
        <v>64205.8632010156</v>
      </c>
      <c r="B1790" s="4">
        <v>5.60828964571787</v>
      </c>
      <c r="C1790" s="4" t="str">
        <f>IF('Данные (для ящика с усами)'!$B1790&lt;4,"менее 3 лет",(IF('Данные (для ящика с усами)'!$B1790&lt;7,"4-6 лет","7+ лет")))</f>
        <v>4-6 лет</v>
      </c>
      <c r="D1790" s="4">
        <v>6.10727883442904</v>
      </c>
      <c r="E1790" s="4">
        <v>2.28</v>
      </c>
      <c r="F1790" s="4">
        <v>48649.6103854421</v>
      </c>
      <c r="G1790" s="3">
        <v>1124818.11419581</v>
      </c>
      <c r="H1790" s="5" t="s">
        <v>1711</v>
      </c>
    </row>
    <row r="1791" ht="14.25" customHeight="1">
      <c r="A1791" s="3">
        <v>66821.6311982051</v>
      </c>
      <c r="B1791" s="4">
        <v>5.60865153263563</v>
      </c>
      <c r="C1791" s="4" t="str">
        <f>IF('Данные (для ящика с усами)'!$B1791&lt;4,"менее 3 лет",(IF('Данные (для ящика с усами)'!$B1791&lt;7,"4-6 лет","7+ лет")))</f>
        <v>4-6 лет</v>
      </c>
      <c r="D1791" s="4">
        <v>6.26946155859792</v>
      </c>
      <c r="E1791" s="4">
        <v>3.47</v>
      </c>
      <c r="F1791" s="4">
        <v>33972.0475130838</v>
      </c>
      <c r="G1791" s="3">
        <v>1038177.0447737</v>
      </c>
      <c r="H1791" s="5" t="s">
        <v>2165</v>
      </c>
    </row>
    <row r="1792" ht="14.25" customHeight="1">
      <c r="A1792" s="3">
        <v>54600.1945234393</v>
      </c>
      <c r="B1792" s="4">
        <v>5.60872310057499</v>
      </c>
      <c r="C1792" s="4" t="str">
        <f>IF('Данные (для ящика с усами)'!$B1792&lt;4,"менее 3 лет",(IF('Данные (для ящика с усами)'!$B1792&lt;7,"4-6 лет","7+ лет")))</f>
        <v>4-6 лет</v>
      </c>
      <c r="D1792" s="4">
        <v>5.06246185686117</v>
      </c>
      <c r="E1792" s="4">
        <v>3.26</v>
      </c>
      <c r="F1792" s="4">
        <v>64180.3708010807</v>
      </c>
      <c r="G1792" s="3">
        <v>1078779.49709872</v>
      </c>
      <c r="H1792" s="5" t="s">
        <v>471</v>
      </c>
    </row>
    <row r="1793" ht="14.25" customHeight="1">
      <c r="A1793" s="3">
        <v>69200.6642691395</v>
      </c>
      <c r="B1793" s="4">
        <v>5.60902249390984</v>
      </c>
      <c r="C1793" s="4" t="str">
        <f>IF('Данные (для ящика с усами)'!$B1793&lt;4,"менее 3 лет",(IF('Данные (для ящика с усами)'!$B1793&lt;7,"4-6 лет","7+ лет")))</f>
        <v>4-6 лет</v>
      </c>
      <c r="D1793" s="4">
        <v>6.57130175649922</v>
      </c>
      <c r="E1793" s="4">
        <v>4.28</v>
      </c>
      <c r="F1793" s="4">
        <v>31085.3230401122</v>
      </c>
      <c r="G1793" s="3">
        <v>1150093.88886614</v>
      </c>
      <c r="H1793" s="5" t="s">
        <v>2581</v>
      </c>
    </row>
    <row r="1794" ht="14.25" customHeight="1">
      <c r="A1794" s="3">
        <v>64127.4406135198</v>
      </c>
      <c r="B1794" s="4">
        <v>5.61131013815752</v>
      </c>
      <c r="C1794" s="4" t="str">
        <f>IF('Данные (для ящика с усами)'!$B1794&lt;4,"менее 3 лет",(IF('Данные (для ящика с усами)'!$B1794&lt;7,"4-6 лет","7+ лет")))</f>
        <v>4-6 лет</v>
      </c>
      <c r="D1794" s="4">
        <v>6.99273253218791</v>
      </c>
      <c r="E1794" s="4">
        <v>2.25</v>
      </c>
      <c r="F1794" s="4">
        <v>42628.7107381121</v>
      </c>
      <c r="G1794" s="3">
        <v>1277744.73891134</v>
      </c>
      <c r="H1794" s="5" t="s">
        <v>1702</v>
      </c>
    </row>
    <row r="1795" ht="14.25" customHeight="1">
      <c r="A1795" s="3">
        <v>51874.0956877099</v>
      </c>
      <c r="B1795" s="4">
        <v>5.61145483850564</v>
      </c>
      <c r="C1795" s="4" t="str">
        <f>IF('Данные (для ящика с усами)'!$B1795&lt;4,"менее 3 лет",(IF('Данные (для ящика с усами)'!$B1795&lt;7,"4-6 лет","7+ лет")))</f>
        <v>4-6 лет</v>
      </c>
      <c r="D1795" s="4">
        <v>7.0019472542446</v>
      </c>
      <c r="E1795" s="4">
        <v>3.35</v>
      </c>
      <c r="F1795" s="4">
        <v>26197.8390786454</v>
      </c>
      <c r="G1795" s="3">
        <v>450307.017380728</v>
      </c>
      <c r="H1795" s="5" t="s">
        <v>313</v>
      </c>
    </row>
    <row r="1796" ht="14.25" customHeight="1">
      <c r="A1796" s="3">
        <v>67292.6038655632</v>
      </c>
      <c r="B1796" s="4">
        <v>5.6117720567885</v>
      </c>
      <c r="C1796" s="4" t="str">
        <f>IF('Данные (для ящика с усами)'!$B1796&lt;4,"менее 3 лет",(IF('Данные (для ящика с усами)'!$B1796&lt;7,"4-6 лет","7+ лет")))</f>
        <v>4-6 лет</v>
      </c>
      <c r="D1796" s="4">
        <v>6.86724229903741</v>
      </c>
      <c r="E1796" s="4">
        <v>2.11</v>
      </c>
      <c r="F1796" s="4">
        <v>41837.8587223089</v>
      </c>
      <c r="G1796" s="3">
        <v>1245400.9553108</v>
      </c>
      <c r="H1796" s="5" t="s">
        <v>2247</v>
      </c>
    </row>
    <row r="1797" ht="14.25" customHeight="1">
      <c r="A1797" s="3">
        <v>71112.3502964806</v>
      </c>
      <c r="B1797" s="4">
        <v>5.61267707088499</v>
      </c>
      <c r="C1797" s="4" t="str">
        <f>IF('Данные (для ящика с усами)'!$B1797&lt;4,"менее 3 лет",(IF('Данные (для ящика с усами)'!$B1797&lt;7,"4-6 лет","7+ лет")))</f>
        <v>4-6 лет</v>
      </c>
      <c r="D1797" s="4">
        <v>7.41954240409339</v>
      </c>
      <c r="E1797" s="4">
        <v>4.26</v>
      </c>
      <c r="F1797" s="4">
        <v>24134.413995578</v>
      </c>
      <c r="G1797" s="3">
        <v>1309937.39876642</v>
      </c>
      <c r="H1797" s="5" t="s">
        <v>2955</v>
      </c>
    </row>
    <row r="1798" ht="14.25" customHeight="1">
      <c r="A1798" s="3">
        <v>80000.7641718051</v>
      </c>
      <c r="B1798" s="4">
        <v>5.61280165309639</v>
      </c>
      <c r="C1798" s="4" t="str">
        <f>IF('Данные (для ящика с усами)'!$B1798&lt;4,"менее 3 лет",(IF('Данные (для ящика с усами)'!$B1798&lt;7,"4-6 лет","7+ лет")))</f>
        <v>4-6 лет</v>
      </c>
      <c r="D1798" s="4">
        <v>5.91001256012193</v>
      </c>
      <c r="E1798" s="4">
        <v>3.17</v>
      </c>
      <c r="F1798" s="4">
        <v>42245.4464010931</v>
      </c>
      <c r="G1798" s="3">
        <v>1383967.46281745</v>
      </c>
      <c r="H1798" s="5" t="s">
        <v>4317</v>
      </c>
    </row>
    <row r="1799" ht="14.25" customHeight="1">
      <c r="A1799" s="3">
        <v>54497.3241871281</v>
      </c>
      <c r="B1799" s="4">
        <v>5.61364102271406</v>
      </c>
      <c r="C1799" s="4" t="str">
        <f>IF('Данные (для ящика с усами)'!$B1799&lt;4,"менее 3 лет",(IF('Данные (для ящика с усами)'!$B1799&lt;7,"4-6 лет","7+ лет")))</f>
        <v>4-6 лет</v>
      </c>
      <c r="D1799" s="4">
        <v>7.34352060237054</v>
      </c>
      <c r="E1799" s="4">
        <v>4.04</v>
      </c>
      <c r="F1799" s="4">
        <v>29180.0976275551</v>
      </c>
      <c r="G1799" s="3">
        <v>756216.575757608</v>
      </c>
      <c r="H1799" s="5" t="s">
        <v>465</v>
      </c>
    </row>
    <row r="1800" ht="14.25" customHeight="1">
      <c r="A1800" s="3">
        <v>66537.5948682087</v>
      </c>
      <c r="B1800" s="4">
        <v>5.61366458173294</v>
      </c>
      <c r="C1800" s="4" t="str">
        <f>IF('Данные (для ящика с усами)'!$B1800&lt;4,"менее 3 лет",(IF('Данные (для ящика с усами)'!$B1800&lt;7,"4-6 лет","7+ лет")))</f>
        <v>4-6 лет</v>
      </c>
      <c r="D1800" s="4">
        <v>6.59879321151239</v>
      </c>
      <c r="E1800" s="4">
        <v>3.48</v>
      </c>
      <c r="F1800" s="4">
        <v>39265.0119703775</v>
      </c>
      <c r="G1800" s="3">
        <v>985462.245460438</v>
      </c>
      <c r="H1800" s="5" t="s">
        <v>2106</v>
      </c>
    </row>
    <row r="1801" ht="14.25" customHeight="1">
      <c r="A1801" s="3">
        <v>70902.3048674833</v>
      </c>
      <c r="B1801" s="4">
        <v>5.6139209241614</v>
      </c>
      <c r="C1801" s="4" t="str">
        <f>IF('Данные (для ящика с усами)'!$B1801&lt;4,"менее 3 лет",(IF('Данные (для ящика с усами)'!$B1801&lt;7,"4-6 лет","7+ лет")))</f>
        <v>4-6 лет</v>
      </c>
      <c r="D1801" s="4">
        <v>6.41589384274481</v>
      </c>
      <c r="E1801" s="4">
        <v>3.42</v>
      </c>
      <c r="F1801" s="4">
        <v>36768.6339270738</v>
      </c>
      <c r="G1801" s="3">
        <v>1162746.62108135</v>
      </c>
      <c r="H1801" s="5" t="s">
        <v>2919</v>
      </c>
    </row>
    <row r="1802" ht="14.25" customHeight="1">
      <c r="A1802" s="3">
        <v>62806.2951645737</v>
      </c>
      <c r="B1802" s="4">
        <v>5.61466640268827</v>
      </c>
      <c r="C1802" s="4" t="str">
        <f>IF('Данные (для ящика с усами)'!$B1802&lt;4,"менее 3 лет",(IF('Данные (для ящика с усами)'!$B1802&lt;7,"4-6 лет","7+ лет")))</f>
        <v>4-6 лет</v>
      </c>
      <c r="D1802" s="4">
        <v>8.33541862556524</v>
      </c>
      <c r="E1802" s="4">
        <v>4.45</v>
      </c>
      <c r="F1802" s="4">
        <v>33498.9317567008</v>
      </c>
      <c r="G1802" s="3">
        <v>1331374.94761773</v>
      </c>
      <c r="H1802" s="5" t="s">
        <v>1486</v>
      </c>
    </row>
    <row r="1803" ht="14.25" customHeight="1">
      <c r="A1803" s="3">
        <v>77049.0199859725</v>
      </c>
      <c r="B1803" s="4">
        <v>5.61485382674994</v>
      </c>
      <c r="C1803" s="4" t="str">
        <f>IF('Данные (для ящика с усами)'!$B1803&lt;4,"менее 3 лет",(IF('Данные (для ящика с усами)'!$B1803&lt;7,"4-6 лет","7+ лет")))</f>
        <v>4-6 лет</v>
      </c>
      <c r="D1803" s="4">
        <v>5.65795774585297</v>
      </c>
      <c r="E1803" s="4">
        <v>2.17</v>
      </c>
      <c r="F1803" s="4">
        <v>19146.6841927162</v>
      </c>
      <c r="G1803" s="3">
        <v>812512.241253174</v>
      </c>
      <c r="H1803" s="5" t="s">
        <v>3956</v>
      </c>
    </row>
    <row r="1804" ht="14.25" customHeight="1">
      <c r="A1804" s="3">
        <v>73092.7413148558</v>
      </c>
      <c r="B1804" s="4">
        <v>5.61545997617261</v>
      </c>
      <c r="C1804" s="4" t="str">
        <f>IF('Данные (для ящика с усами)'!$B1804&lt;4,"менее 3 лет",(IF('Данные (для ящика с усами)'!$B1804&lt;7,"4-6 лет","7+ лет")))</f>
        <v>4-6 лет</v>
      </c>
      <c r="D1804" s="4">
        <v>6.524656913648</v>
      </c>
      <c r="E1804" s="4">
        <v>2.21</v>
      </c>
      <c r="F1804" s="4">
        <v>43509.4583993628</v>
      </c>
      <c r="G1804" s="3">
        <v>1336172.19406627</v>
      </c>
      <c r="H1804" s="5" t="s">
        <v>3302</v>
      </c>
    </row>
    <row r="1805" ht="14.25" customHeight="1">
      <c r="A1805" s="3">
        <v>77911.3570329685</v>
      </c>
      <c r="B1805" s="4">
        <v>5.61580954030773</v>
      </c>
      <c r="C1805" s="4" t="str">
        <f>IF('Данные (для ящика с усами)'!$B1805&lt;4,"менее 3 лет",(IF('Данные (для ящика с усами)'!$B1805&lt;7,"4-6 лет","7+ лет")))</f>
        <v>4-6 лет</v>
      </c>
      <c r="D1805" s="4">
        <v>5.05869669964851</v>
      </c>
      <c r="E1805" s="4">
        <v>3.04</v>
      </c>
      <c r="F1805" s="4">
        <v>42795.3465645684</v>
      </c>
      <c r="G1805" s="3">
        <v>1309860.05880417</v>
      </c>
      <c r="H1805" s="5" t="s">
        <v>4069</v>
      </c>
    </row>
    <row r="1806" ht="14.25" customHeight="1">
      <c r="A1806" s="3">
        <v>67828.9126590756</v>
      </c>
      <c r="B1806" s="4">
        <v>5.61623702714343</v>
      </c>
      <c r="C1806" s="4" t="str">
        <f>IF('Данные (для ящика с усами)'!$B1806&lt;4,"менее 3 лет",(IF('Данные (для ящика с усами)'!$B1806&lt;7,"4-6 лет","7+ лет")))</f>
        <v>4-6 лет</v>
      </c>
      <c r="D1806" s="4">
        <v>6.25122424581318</v>
      </c>
      <c r="E1806" s="4">
        <v>2.32</v>
      </c>
      <c r="F1806" s="4">
        <v>27127.6279356708</v>
      </c>
      <c r="G1806" s="3">
        <v>962747.163899468</v>
      </c>
      <c r="H1806" s="5" t="s">
        <v>2340</v>
      </c>
    </row>
    <row r="1807" ht="14.25" customHeight="1">
      <c r="A1807" s="3">
        <v>71902.80787818</v>
      </c>
      <c r="B1807" s="4">
        <v>5.61834013584318</v>
      </c>
      <c r="C1807" s="4" t="str">
        <f>IF('Данные (для ящика с усами)'!$B1807&lt;4,"менее 3 лет",(IF('Данные (для ящика с усами)'!$B1807&lt;7,"4-6 лет","7+ лет")))</f>
        <v>4-6 лет</v>
      </c>
      <c r="D1807" s="4">
        <v>7.05219497945271</v>
      </c>
      <c r="E1807" s="4">
        <v>6.4</v>
      </c>
      <c r="F1807" s="4">
        <v>42200.2620923547</v>
      </c>
      <c r="G1807" s="3">
        <v>1312063.75611737</v>
      </c>
      <c r="H1807" s="5" t="s">
        <v>3107</v>
      </c>
    </row>
    <row r="1808" ht="14.25" customHeight="1">
      <c r="A1808" s="3">
        <v>73521.9094051492</v>
      </c>
      <c r="B1808" s="4">
        <v>5.61887054928874</v>
      </c>
      <c r="C1808" s="4" t="str">
        <f>IF('Данные (для ящика с усами)'!$B1808&lt;4,"менее 3 лет",(IF('Данные (для ящика с усами)'!$B1808&lt;7,"4-6 лет","7+ лет")))</f>
        <v>4-6 лет</v>
      </c>
      <c r="D1808" s="4">
        <v>7.99174430747068</v>
      </c>
      <c r="E1808" s="4">
        <v>4.5</v>
      </c>
      <c r="F1808" s="4">
        <v>38383.5065912804</v>
      </c>
      <c r="G1808" s="3">
        <v>1591793.72329708</v>
      </c>
      <c r="H1808" s="5" t="s">
        <v>3397</v>
      </c>
    </row>
    <row r="1809" ht="14.25" customHeight="1">
      <c r="A1809" s="3">
        <v>73518.6814694469</v>
      </c>
      <c r="B1809" s="4">
        <v>5.61950474910562</v>
      </c>
      <c r="C1809" s="4" t="str">
        <f>IF('Данные (для ящика с усами)'!$B1809&lt;4,"менее 3 лет",(IF('Данные (для ящика с усами)'!$B1809&lt;7,"4-6 лет","7+ лет")))</f>
        <v>4-6 лет</v>
      </c>
      <c r="D1809" s="4">
        <v>6.61417527638491</v>
      </c>
      <c r="E1809" s="4">
        <v>4.13</v>
      </c>
      <c r="F1809" s="4">
        <v>36147.8285712562</v>
      </c>
      <c r="G1809" s="3">
        <v>990894.053688712</v>
      </c>
      <c r="H1809" s="5" t="s">
        <v>3396</v>
      </c>
    </row>
    <row r="1810" ht="14.25" customHeight="1">
      <c r="A1810" s="3">
        <v>67026.4404851994</v>
      </c>
      <c r="B1810" s="4">
        <v>5.62259691052984</v>
      </c>
      <c r="C1810" s="4" t="str">
        <f>IF('Данные (для ящика с усами)'!$B1810&lt;4,"менее 3 лет",(IF('Данные (для ящика с усами)'!$B1810&lt;7,"4-6 лет","7+ лет")))</f>
        <v>4-6 лет</v>
      </c>
      <c r="D1810" s="4">
        <v>5.56029396522233</v>
      </c>
      <c r="E1810" s="4">
        <v>2.41</v>
      </c>
      <c r="F1810" s="4">
        <v>27677.8827803406</v>
      </c>
      <c r="G1810" s="3">
        <v>625880.732053764</v>
      </c>
      <c r="H1810" s="5" t="s">
        <v>2204</v>
      </c>
    </row>
    <row r="1811" ht="14.25" customHeight="1">
      <c r="A1811" s="3">
        <v>74405.372570768</v>
      </c>
      <c r="B1811" s="4">
        <v>5.62307176496088</v>
      </c>
      <c r="C1811" s="4" t="str">
        <f>IF('Данные (для ящика с усами)'!$B1811&lt;4,"менее 3 лет",(IF('Данные (для ящика с усами)'!$B1811&lt;7,"4-6 лет","7+ лет")))</f>
        <v>4-6 лет</v>
      </c>
      <c r="D1811" s="4">
        <v>5.54684219603534</v>
      </c>
      <c r="E1811" s="4">
        <v>2.43</v>
      </c>
      <c r="F1811" s="4">
        <v>28304.9238619023</v>
      </c>
      <c r="G1811" s="3">
        <v>913397.0868819</v>
      </c>
      <c r="H1811" s="5" t="s">
        <v>3543</v>
      </c>
    </row>
    <row r="1812" ht="14.25" customHeight="1">
      <c r="A1812" s="3">
        <v>56241.2267731317</v>
      </c>
      <c r="B1812" s="4">
        <v>5.62308701576198</v>
      </c>
      <c r="C1812" s="4" t="str">
        <f>IF('Данные (для ящика с усами)'!$B1812&lt;4,"менее 3 лет",(IF('Данные (для ящика с усами)'!$B1812&lt;7,"4-6 лет","7+ лет")))</f>
        <v>4-6 лет</v>
      </c>
      <c r="D1812" s="4">
        <v>6.81867075353272</v>
      </c>
      <c r="E1812" s="4">
        <v>2.18</v>
      </c>
      <c r="F1812" s="4">
        <v>32745.3681201538</v>
      </c>
      <c r="G1812" s="3">
        <v>939040.003560115</v>
      </c>
      <c r="H1812" s="5" t="s">
        <v>623</v>
      </c>
    </row>
    <row r="1813" ht="14.25" customHeight="1">
      <c r="A1813" s="3">
        <v>66465.365909457</v>
      </c>
      <c r="B1813" s="4">
        <v>5.62393864808932</v>
      </c>
      <c r="C1813" s="4" t="str">
        <f>IF('Данные (для ящика с усами)'!$B1813&lt;4,"менее 3 лет",(IF('Данные (для ящика с усами)'!$B1813&lt;7,"4-6 лет","7+ лет")))</f>
        <v>4-6 лет</v>
      </c>
      <c r="D1813" s="4">
        <v>7.07980967615424</v>
      </c>
      <c r="E1813" s="4">
        <v>6.21</v>
      </c>
      <c r="F1813" s="4">
        <v>41130.0909119395</v>
      </c>
      <c r="G1813" s="3">
        <v>1258563.85864583</v>
      </c>
      <c r="H1813" s="5" t="s">
        <v>2093</v>
      </c>
    </row>
    <row r="1814" ht="14.25" customHeight="1">
      <c r="A1814" s="3">
        <v>75093.9569385173</v>
      </c>
      <c r="B1814" s="4">
        <v>5.62436062645842</v>
      </c>
      <c r="C1814" s="4" t="str">
        <f>IF('Данные (для ящика с усами)'!$B1814&lt;4,"менее 3 лет",(IF('Данные (для ящика с усами)'!$B1814&lt;7,"4-6 лет","7+ лет")))</f>
        <v>4-6 лет</v>
      </c>
      <c r="D1814" s="4">
        <v>7.39141175762703</v>
      </c>
      <c r="E1814" s="4">
        <v>4.08</v>
      </c>
      <c r="F1814" s="4">
        <v>27247.9525619324</v>
      </c>
      <c r="G1814" s="3">
        <v>1231511.93115774</v>
      </c>
      <c r="H1814" s="5" t="s">
        <v>3659</v>
      </c>
    </row>
    <row r="1815" ht="14.25" customHeight="1">
      <c r="A1815" s="3">
        <v>77733.7311864233</v>
      </c>
      <c r="B1815" s="4">
        <v>5.62450014373493</v>
      </c>
      <c r="C1815" s="4" t="str">
        <f>IF('Данные (для ящика с усами)'!$B1815&lt;4,"менее 3 лет",(IF('Данные (для ящика с усами)'!$B1815&lt;7,"4-6 лет","7+ лет")))</f>
        <v>4-6 лет</v>
      </c>
      <c r="D1815" s="4">
        <v>5.96783230707027</v>
      </c>
      <c r="E1815" s="4">
        <v>3.23</v>
      </c>
      <c r="F1815" s="4">
        <v>32074.5759861857</v>
      </c>
      <c r="G1815" s="3">
        <v>1236931.72826266</v>
      </c>
      <c r="H1815" s="5" t="s">
        <v>4050</v>
      </c>
    </row>
    <row r="1816" ht="14.25" customHeight="1">
      <c r="A1816" s="3">
        <v>85631.0844581133</v>
      </c>
      <c r="B1816" s="4">
        <v>5.62484103760988</v>
      </c>
      <c r="C1816" s="4" t="str">
        <f>IF('Данные (для ящика с усами)'!$B1816&lt;4,"менее 3 лет",(IF('Данные (для ящика с усами)'!$B1816&lt;7,"4-6 лет","7+ лет")))</f>
        <v>4-6 лет</v>
      </c>
      <c r="D1816" s="4">
        <v>8.78375000497065</v>
      </c>
      <c r="E1816" s="4">
        <v>4.4</v>
      </c>
      <c r="F1816" s="4">
        <v>42811.7815948307</v>
      </c>
      <c r="G1816" s="3">
        <v>1710612.02954514</v>
      </c>
      <c r="H1816" s="5" t="s">
        <v>4723</v>
      </c>
    </row>
    <row r="1817" ht="14.25" customHeight="1">
      <c r="A1817" s="3">
        <v>81980.5890611266</v>
      </c>
      <c r="B1817" s="4">
        <v>5.62500540773275</v>
      </c>
      <c r="C1817" s="4" t="str">
        <f>IF('Данные (для ящика с усами)'!$B1817&lt;4,"менее 3 лет",(IF('Данные (для ящика с усами)'!$B1817&lt;7,"4-6 лет","7+ лет")))</f>
        <v>4-6 лет</v>
      </c>
      <c r="D1817" s="4">
        <v>8.45679326881855</v>
      </c>
      <c r="E1817" s="4">
        <v>3.33</v>
      </c>
      <c r="F1817" s="4">
        <v>41393.5940246699</v>
      </c>
      <c r="G1817" s="3">
        <v>1570154.41418398</v>
      </c>
      <c r="H1817" s="5" t="s">
        <v>4496</v>
      </c>
    </row>
    <row r="1818" ht="14.25" customHeight="1">
      <c r="A1818" s="3">
        <v>85852.1491810298</v>
      </c>
      <c r="B1818" s="4">
        <v>5.62505539618553</v>
      </c>
      <c r="C1818" s="4" t="str">
        <f>IF('Данные (для ящика с усами)'!$B1818&lt;4,"менее 3 лет",(IF('Данные (для ящика с усами)'!$B1818&lt;7,"4-6 лет","7+ лет")))</f>
        <v>4-6 лет</v>
      </c>
      <c r="D1818" s="4">
        <v>7.34347587097585</v>
      </c>
      <c r="E1818" s="4">
        <v>5.45</v>
      </c>
      <c r="F1818" s="4">
        <v>33200.3378415994</v>
      </c>
      <c r="G1818" s="3">
        <v>1668448.09805726</v>
      </c>
      <c r="H1818" s="5" t="s">
        <v>4740</v>
      </c>
    </row>
    <row r="1819" ht="14.25" customHeight="1">
      <c r="A1819" s="3">
        <v>54794.4239902084</v>
      </c>
      <c r="B1819" s="4">
        <v>5.62506667800457</v>
      </c>
      <c r="C1819" s="4" t="str">
        <f>IF('Данные (для ящика с усами)'!$B1819&lt;4,"менее 3 лет",(IF('Данные (для ящика с усами)'!$B1819&lt;7,"4-6 лет","7+ лет")))</f>
        <v>4-6 лет</v>
      </c>
      <c r="D1819" s="4">
        <v>8.00318506999082</v>
      </c>
      <c r="E1819" s="4">
        <v>4.21</v>
      </c>
      <c r="F1819" s="4">
        <v>39385.6836006992</v>
      </c>
      <c r="G1819" s="3">
        <v>1000043.90334676</v>
      </c>
      <c r="H1819" s="5" t="s">
        <v>489</v>
      </c>
    </row>
    <row r="1820" ht="14.25" customHeight="1">
      <c r="A1820" s="3">
        <v>57869.2684795771</v>
      </c>
      <c r="B1820" s="4">
        <v>5.62529860368488</v>
      </c>
      <c r="C1820" s="4" t="str">
        <f>IF('Данные (для ящика с усами)'!$B1820&lt;4,"менее 3 лет",(IF('Данные (для ящика с усами)'!$B1820&lt;7,"4-6 лет","7+ лет")))</f>
        <v>4-6 лет</v>
      </c>
      <c r="D1820" s="4">
        <v>7.60162187058426</v>
      </c>
      <c r="E1820" s="4">
        <v>3.39</v>
      </c>
      <c r="F1820" s="4">
        <v>31818.9325651296</v>
      </c>
      <c r="G1820" s="3">
        <v>886815.943597084</v>
      </c>
      <c r="H1820" s="5" t="s">
        <v>783</v>
      </c>
    </row>
    <row r="1821" ht="14.25" customHeight="1">
      <c r="A1821" s="3">
        <v>74740.732875652</v>
      </c>
      <c r="B1821" s="4">
        <v>5.62551337490129</v>
      </c>
      <c r="C1821" s="4" t="str">
        <f>IF('Данные (для ящика с усами)'!$B1821&lt;4,"менее 3 лет",(IF('Данные (для ящика с усами)'!$B1821&lt;7,"4-6 лет","7+ лет")))</f>
        <v>4-6 лет</v>
      </c>
      <c r="D1821" s="4">
        <v>5.7872611601992</v>
      </c>
      <c r="E1821" s="4">
        <v>4.36</v>
      </c>
      <c r="F1821" s="4">
        <v>29954.6176193433</v>
      </c>
      <c r="G1821" s="3">
        <v>1168355.31978963</v>
      </c>
      <c r="H1821" s="5" t="s">
        <v>3605</v>
      </c>
    </row>
    <row r="1822" ht="14.25" customHeight="1">
      <c r="A1822" s="3">
        <v>76113.3665290676</v>
      </c>
      <c r="B1822" s="4">
        <v>5.62576181060443</v>
      </c>
      <c r="C1822" s="4" t="str">
        <f>IF('Данные (для ящика с усами)'!$B1822&lt;4,"менее 3 лет",(IF('Данные (для ящика с усами)'!$B1822&lt;7,"4-6 лет","7+ лет")))</f>
        <v>4-6 лет</v>
      </c>
      <c r="D1822" s="4">
        <v>7.06777735620362</v>
      </c>
      <c r="E1822" s="4">
        <v>6.13</v>
      </c>
      <c r="F1822" s="4">
        <v>46903.7374285448</v>
      </c>
      <c r="G1822" s="3">
        <v>1484688.23403353</v>
      </c>
      <c r="H1822" s="5" t="s">
        <v>3812</v>
      </c>
    </row>
    <row r="1823" ht="14.25" customHeight="1">
      <c r="A1823" s="3">
        <v>64303.6400939788</v>
      </c>
      <c r="B1823" s="4">
        <v>5.62637253456362</v>
      </c>
      <c r="C1823" s="4" t="str">
        <f>IF('Данные (для ящика с усами)'!$B1823&lt;4,"менее 3 лет",(IF('Данные (для ящика с усами)'!$B1823&lt;7,"4-6 лет","7+ лет")))</f>
        <v>4-6 лет</v>
      </c>
      <c r="D1823" s="4">
        <v>6.58325165441181</v>
      </c>
      <c r="E1823" s="4">
        <v>3.42</v>
      </c>
      <c r="F1823" s="4">
        <v>20214.5980016949</v>
      </c>
      <c r="G1823" s="3">
        <v>941950.579456465</v>
      </c>
      <c r="H1823" s="5" t="s">
        <v>1723</v>
      </c>
    </row>
    <row r="1824" ht="14.25" customHeight="1">
      <c r="A1824" s="3">
        <v>67350.1677428587</v>
      </c>
      <c r="B1824" s="4">
        <v>5.62645684811985</v>
      </c>
      <c r="C1824" s="4" t="str">
        <f>IF('Данные (для ящика с усами)'!$B1824&lt;4,"менее 3 лет",(IF('Данные (для ящика с усами)'!$B1824&lt;7,"4-6 лет","7+ лет")))</f>
        <v>4-6 лет</v>
      </c>
      <c r="D1824" s="4">
        <v>8.03009912451967</v>
      </c>
      <c r="E1824" s="4">
        <v>4.13</v>
      </c>
      <c r="F1824" s="4">
        <v>26076.3908632716</v>
      </c>
      <c r="G1824" s="3">
        <v>1110827.82216129</v>
      </c>
      <c r="H1824" s="5" t="s">
        <v>2256</v>
      </c>
    </row>
    <row r="1825" ht="14.25" customHeight="1">
      <c r="A1825" s="3">
        <v>71348.4673765956</v>
      </c>
      <c r="B1825" s="4">
        <v>5.62757377083568</v>
      </c>
      <c r="C1825" s="4" t="str">
        <f>IF('Данные (для ящика с усами)'!$B1825&lt;4,"менее 3 лет",(IF('Данные (для ящика с усами)'!$B1825&lt;7,"4-6 лет","7+ лет")))</f>
        <v>4-6 лет</v>
      </c>
      <c r="D1825" s="4">
        <v>8.09294026032254</v>
      </c>
      <c r="E1825" s="4">
        <v>5.47</v>
      </c>
      <c r="F1825" s="4">
        <v>45263.0350717566</v>
      </c>
      <c r="G1825" s="3">
        <v>1447325.63969773</v>
      </c>
      <c r="H1825" s="5" t="s">
        <v>3007</v>
      </c>
    </row>
    <row r="1826" ht="14.25" customHeight="1">
      <c r="A1826" s="3">
        <v>51858.9042776781</v>
      </c>
      <c r="B1826" s="4">
        <v>5.62888062176854</v>
      </c>
      <c r="C1826" s="4" t="str">
        <f>IF('Данные (для ящика с усами)'!$B1826&lt;4,"менее 3 лет",(IF('Данные (для ящика с усами)'!$B1826&lt;7,"4-6 лет","7+ лет")))</f>
        <v>4-6 лет</v>
      </c>
      <c r="D1826" s="4">
        <v>7.23037799916563</v>
      </c>
      <c r="E1826" s="4">
        <v>3.45</v>
      </c>
      <c r="F1826" s="4">
        <v>28593.879678942</v>
      </c>
      <c r="G1826" s="3">
        <v>730739.418950083</v>
      </c>
      <c r="H1826" s="5" t="s">
        <v>312</v>
      </c>
    </row>
    <row r="1827" ht="14.25" customHeight="1">
      <c r="A1827" s="3">
        <v>59141.7964422585</v>
      </c>
      <c r="B1827" s="4">
        <v>5.6313173747958</v>
      </c>
      <c r="C1827" s="4" t="str">
        <f>IF('Данные (для ящика с усами)'!$B1827&lt;4,"менее 3 лет",(IF('Данные (для ящика с усами)'!$B1827&lt;7,"4-6 лет","7+ лет")))</f>
        <v>4-6 лет</v>
      </c>
      <c r="D1827" s="4">
        <v>4.19867662912579</v>
      </c>
      <c r="E1827" s="4">
        <v>2.17</v>
      </c>
      <c r="F1827" s="4">
        <v>29386.5804487921</v>
      </c>
      <c r="G1827" s="3">
        <v>313651.503233292</v>
      </c>
      <c r="H1827" s="5" t="s">
        <v>939</v>
      </c>
    </row>
    <row r="1828" ht="14.25" customHeight="1">
      <c r="A1828" s="3">
        <v>67022.7792237556</v>
      </c>
      <c r="B1828" s="4">
        <v>5.63156565851714</v>
      </c>
      <c r="C1828" s="4" t="str">
        <f>IF('Данные (для ящика с усами)'!$B1828&lt;4,"менее 3 лет",(IF('Данные (для ящика с усами)'!$B1828&lt;7,"4-6 лет","7+ лет")))</f>
        <v>4-6 лет</v>
      </c>
      <c r="D1828" s="4">
        <v>6.94646555994736</v>
      </c>
      <c r="E1828" s="4">
        <v>4.18</v>
      </c>
      <c r="F1828" s="4">
        <v>33891.3051849238</v>
      </c>
      <c r="G1828" s="3">
        <v>1118165.86617234</v>
      </c>
      <c r="H1828" s="5" t="s">
        <v>2203</v>
      </c>
    </row>
    <row r="1829" ht="14.25" customHeight="1">
      <c r="A1829" s="3">
        <v>60421.7540858117</v>
      </c>
      <c r="B1829" s="4">
        <v>5.63279336579237</v>
      </c>
      <c r="C1829" s="4" t="str">
        <f>IF('Данные (для ящика с усами)'!$B1829&lt;4,"менее 3 лет",(IF('Данные (для ящика с усами)'!$B1829&lt;7,"4-6 лет","7+ лет")))</f>
        <v>4-6 лет</v>
      </c>
      <c r="D1829" s="4">
        <v>5.7810827440333</v>
      </c>
      <c r="E1829" s="4">
        <v>4.07</v>
      </c>
      <c r="F1829" s="4">
        <v>32754.8308435127</v>
      </c>
      <c r="G1829" s="3">
        <v>849008.704698514</v>
      </c>
      <c r="H1829" s="5" t="s">
        <v>1095</v>
      </c>
    </row>
    <row r="1830" ht="14.25" customHeight="1">
      <c r="A1830" s="3">
        <v>75767.7034216375</v>
      </c>
      <c r="B1830" s="4">
        <v>5.63281884986828</v>
      </c>
      <c r="C1830" s="4" t="str">
        <f>IF('Данные (для ящика с усами)'!$B1830&lt;4,"менее 3 лет",(IF('Данные (для ящика с усами)'!$B1830&lt;7,"4-6 лет","7+ лет")))</f>
        <v>4-6 лет</v>
      </c>
      <c r="D1830" s="4">
        <v>8.29937864880425</v>
      </c>
      <c r="E1830" s="4">
        <v>3.37</v>
      </c>
      <c r="F1830" s="4">
        <v>27444.5855595127</v>
      </c>
      <c r="G1830" s="3">
        <v>1379169.44873068</v>
      </c>
      <c r="H1830" s="5" t="s">
        <v>3753</v>
      </c>
    </row>
    <row r="1831" ht="14.25" customHeight="1">
      <c r="A1831" s="3">
        <v>76602.8939252429</v>
      </c>
      <c r="B1831" s="4">
        <v>5.63438805362312</v>
      </c>
      <c r="C1831" s="4" t="str">
        <f>IF('Данные (для ящика с усами)'!$B1831&lt;4,"менее 3 лет",(IF('Данные (для ящика с усами)'!$B1831&lt;7,"4-6 лет","7+ лет")))</f>
        <v>4-6 лет</v>
      </c>
      <c r="D1831" s="4">
        <v>8.44049091099329</v>
      </c>
      <c r="E1831" s="4">
        <v>5.13</v>
      </c>
      <c r="F1831" s="4">
        <v>20927.4307892027</v>
      </c>
      <c r="G1831" s="3">
        <v>1495375.42334553</v>
      </c>
      <c r="H1831" s="5" t="s">
        <v>3890</v>
      </c>
    </row>
    <row r="1832" ht="14.25" customHeight="1">
      <c r="A1832" s="3">
        <v>71798.4040301134</v>
      </c>
      <c r="B1832" s="4">
        <v>5.63465901550296</v>
      </c>
      <c r="C1832" s="4" t="str">
        <f>IF('Данные (для ящика с усами)'!$B1832&lt;4,"менее 3 лет",(IF('Данные (для ящика с усами)'!$B1832&lt;7,"4-6 лет","7+ лет")))</f>
        <v>4-6 лет</v>
      </c>
      <c r="D1832" s="4">
        <v>6.65499528468909</v>
      </c>
      <c r="E1832" s="4">
        <v>4.02</v>
      </c>
      <c r="F1832" s="4">
        <v>30877.8705186</v>
      </c>
      <c r="G1832" s="3">
        <v>1072914.9964424</v>
      </c>
      <c r="H1832" s="5" t="s">
        <v>3090</v>
      </c>
    </row>
    <row r="1833" ht="14.25" customHeight="1">
      <c r="A1833" s="3">
        <v>75864.4978052214</v>
      </c>
      <c r="B1833" s="4">
        <v>5.635341192083</v>
      </c>
      <c r="C1833" s="4" t="str">
        <f>IF('Данные (для ящика с усами)'!$B1833&lt;4,"менее 3 лет",(IF('Данные (для ящика с усами)'!$B1833&lt;7,"4-6 лет","7+ лет")))</f>
        <v>4-6 лет</v>
      </c>
      <c r="D1833" s="4">
        <v>6.65638760562819</v>
      </c>
      <c r="E1833" s="4">
        <v>3.06</v>
      </c>
      <c r="F1833" s="4">
        <v>35756.6869389302</v>
      </c>
      <c r="G1833" s="3">
        <v>1240864.15447193</v>
      </c>
      <c r="H1833" s="5" t="s">
        <v>3767</v>
      </c>
    </row>
    <row r="1834" ht="14.25" customHeight="1">
      <c r="A1834" s="3">
        <v>75072.9946133734</v>
      </c>
      <c r="B1834" s="4">
        <v>5.63539022351401</v>
      </c>
      <c r="C1834" s="4" t="str">
        <f>IF('Данные (для ящика с усами)'!$B1834&lt;4,"менее 3 лет",(IF('Данные (для ящика с усами)'!$B1834&lt;7,"4-6 лет","7+ лет")))</f>
        <v>4-6 лет</v>
      </c>
      <c r="D1834" s="4">
        <v>9.05374836071281</v>
      </c>
      <c r="E1834" s="4">
        <v>5.02</v>
      </c>
      <c r="F1834" s="4">
        <v>27494.2964072466</v>
      </c>
      <c r="G1834" s="3">
        <v>1420469.72651891</v>
      </c>
      <c r="H1834" s="5" t="s">
        <v>3655</v>
      </c>
    </row>
    <row r="1835" ht="14.25" customHeight="1">
      <c r="A1835" s="3">
        <v>60910.8937933297</v>
      </c>
      <c r="B1835" s="4">
        <v>5.63546673761391</v>
      </c>
      <c r="C1835" s="4" t="str">
        <f>IF('Данные (для ящика с усами)'!$B1835&lt;4,"менее 3 лет",(IF('Данные (для ящика с усами)'!$B1835&lt;7,"4-6 лет","7+ лет")))</f>
        <v>4-6 лет</v>
      </c>
      <c r="D1835" s="4">
        <v>7.32597378124117</v>
      </c>
      <c r="E1835" s="4">
        <v>4.2</v>
      </c>
      <c r="F1835" s="4">
        <v>43347.8040011545</v>
      </c>
      <c r="G1835" s="3">
        <v>1274474.54589349</v>
      </c>
      <c r="H1835" s="5" t="s">
        <v>1176</v>
      </c>
    </row>
    <row r="1836" ht="14.25" customHeight="1">
      <c r="A1836" s="3">
        <v>54453.0816176038</v>
      </c>
      <c r="B1836" s="4">
        <v>5.63576840372779</v>
      </c>
      <c r="C1836" s="4" t="str">
        <f>IF('Данные (для ящика с усами)'!$B1836&lt;4,"менее 3 лет",(IF('Данные (для ящика с усами)'!$B1836&lt;7,"4-6 лет","7+ лет")))</f>
        <v>4-6 лет</v>
      </c>
      <c r="D1836" s="4">
        <v>7.15298685519691</v>
      </c>
      <c r="E1836" s="4">
        <v>5.38</v>
      </c>
      <c r="F1836" s="4">
        <v>40552.0869044542</v>
      </c>
      <c r="G1836" s="3">
        <v>999970.67942849</v>
      </c>
      <c r="H1836" s="5" t="s">
        <v>460</v>
      </c>
    </row>
    <row r="1837" ht="14.25" customHeight="1">
      <c r="A1837" s="3">
        <v>87035.3176758551</v>
      </c>
      <c r="B1837" s="4">
        <v>5.63585898669107</v>
      </c>
      <c r="C1837" s="4" t="str">
        <f>IF('Данные (для ящика с усами)'!$B1837&lt;4,"менее 3 лет",(IF('Данные (для ящика с усами)'!$B1837&lt;7,"4-6 лет","7+ лет")))</f>
        <v>4-6 лет</v>
      </c>
      <c r="D1837" s="4">
        <v>5.73436222149849</v>
      </c>
      <c r="E1837" s="4">
        <v>3.19</v>
      </c>
      <c r="F1837" s="4">
        <v>42267.0202913833</v>
      </c>
      <c r="G1837" s="3">
        <v>1487571.55133453</v>
      </c>
      <c r="H1837" s="5" t="s">
        <v>4792</v>
      </c>
    </row>
    <row r="1838" ht="14.25" customHeight="1">
      <c r="A1838" s="3">
        <v>54927.0907284509</v>
      </c>
      <c r="B1838" s="4">
        <v>5.6360975857907</v>
      </c>
      <c r="C1838" s="4" t="str">
        <f>IF('Данные (для ящика с усами)'!$B1838&lt;4,"менее 3 лет",(IF('Данные (для ящика с усами)'!$B1838&lt;7,"4-6 лет","7+ лет")))</f>
        <v>4-6 лет</v>
      </c>
      <c r="D1838" s="4">
        <v>7.40526329148201</v>
      </c>
      <c r="E1838" s="4">
        <v>6.21</v>
      </c>
      <c r="F1838" s="4">
        <v>46469.8864454318</v>
      </c>
      <c r="G1838" s="3">
        <v>1120419.04188601</v>
      </c>
      <c r="H1838" s="5" t="s">
        <v>500</v>
      </c>
    </row>
    <row r="1839" ht="14.25" customHeight="1">
      <c r="A1839" s="3">
        <v>52188.1187274564</v>
      </c>
      <c r="B1839" s="4">
        <v>5.63689209056298</v>
      </c>
      <c r="C1839" s="4" t="str">
        <f>IF('Данные (для ящика с усами)'!$B1839&lt;4,"менее 3 лет",(IF('Данные (для ящика с усами)'!$B1839&lt;7,"4-6 лет","7+ лет")))</f>
        <v>4-6 лет</v>
      </c>
      <c r="D1839" s="4">
        <v>5.80740147918808</v>
      </c>
      <c r="E1839" s="4">
        <v>4.03</v>
      </c>
      <c r="F1839" s="4">
        <v>42495.7546773248</v>
      </c>
      <c r="G1839" s="3">
        <v>783808.402466168</v>
      </c>
      <c r="H1839" s="5" t="s">
        <v>330</v>
      </c>
    </row>
    <row r="1840" ht="14.25" customHeight="1">
      <c r="A1840" s="3">
        <v>64332.2287929301</v>
      </c>
      <c r="B1840" s="4">
        <v>5.63697189452994</v>
      </c>
      <c r="C1840" s="4" t="str">
        <f>IF('Данные (для ящика с усами)'!$B1840&lt;4,"менее 3 лет",(IF('Данные (для ящика с усами)'!$B1840&lt;7,"4-6 лет","7+ лет")))</f>
        <v>4-6 лет</v>
      </c>
      <c r="D1840" s="4">
        <v>7.8923931176865</v>
      </c>
      <c r="E1840" s="4">
        <v>4.14</v>
      </c>
      <c r="F1840" s="4">
        <v>36649.8527153949</v>
      </c>
      <c r="G1840" s="3">
        <v>1232466.39976016</v>
      </c>
      <c r="H1840" s="5" t="s">
        <v>1730</v>
      </c>
    </row>
    <row r="1841" ht="14.25" customHeight="1">
      <c r="A1841" s="3">
        <v>72173.330871716</v>
      </c>
      <c r="B1841" s="4">
        <v>5.63731209790885</v>
      </c>
      <c r="C1841" s="4" t="str">
        <f>IF('Данные (для ящика с усами)'!$B1841&lt;4,"менее 3 лет",(IF('Данные (для ящика с усами)'!$B1841&lt;7,"4-6 лет","7+ лет")))</f>
        <v>4-6 лет</v>
      </c>
      <c r="D1841" s="4">
        <v>6.80926660953443</v>
      </c>
      <c r="E1841" s="4">
        <v>2.2</v>
      </c>
      <c r="F1841" s="4">
        <v>42946.0809925388</v>
      </c>
      <c r="G1841" s="3">
        <v>1435261.98681704</v>
      </c>
      <c r="H1841" s="5" t="s">
        <v>3146</v>
      </c>
    </row>
    <row r="1842" ht="14.25" customHeight="1">
      <c r="A1842" s="3">
        <v>51510.698784998</v>
      </c>
      <c r="B1842" s="4">
        <v>5.63795568541139</v>
      </c>
      <c r="C1842" s="4" t="str">
        <f>IF('Данные (для ящика с усами)'!$B1842&lt;4,"менее 3 лет",(IF('Данные (для ящика с усами)'!$B1842&lt;7,"4-6 лет","7+ лет")))</f>
        <v>4-6 лет</v>
      </c>
      <c r="D1842" s="4">
        <v>6.65576281014548</v>
      </c>
      <c r="E1842" s="4">
        <v>4.45</v>
      </c>
      <c r="F1842" s="4">
        <v>31773.2889018899</v>
      </c>
      <c r="G1842" s="3">
        <v>549167.939855448</v>
      </c>
      <c r="H1842" s="5" t="s">
        <v>292</v>
      </c>
    </row>
    <row r="1843" ht="14.25" customHeight="1">
      <c r="A1843" s="3">
        <v>68885.9866070036</v>
      </c>
      <c r="B1843" s="4">
        <v>5.63818503405045</v>
      </c>
      <c r="C1843" s="4" t="str">
        <f>IF('Данные (для ящика с усами)'!$B1843&lt;4,"менее 3 лет",(IF('Данные (для ящика с усами)'!$B1843&lt;7,"4-6 лет","7+ лет")))</f>
        <v>4-6 лет</v>
      </c>
      <c r="D1843" s="4">
        <v>5.604893613996</v>
      </c>
      <c r="E1843" s="4">
        <v>3.37</v>
      </c>
      <c r="F1843" s="4">
        <v>21688.8083049169</v>
      </c>
      <c r="G1843" s="3">
        <v>871325.261278003</v>
      </c>
      <c r="H1843" s="5" t="s">
        <v>2522</v>
      </c>
    </row>
    <row r="1844" ht="14.25" customHeight="1">
      <c r="A1844" s="3">
        <v>76503.550920157</v>
      </c>
      <c r="B1844" s="4">
        <v>5.63838773724333</v>
      </c>
      <c r="C1844" s="4" t="str">
        <f>IF('Данные (для ящика с усами)'!$B1844&lt;4,"менее 3 лет",(IF('Данные (для ящика с усами)'!$B1844&lt;7,"4-6 лет","7+ лет")))</f>
        <v>4-6 лет</v>
      </c>
      <c r="D1844" s="4">
        <v>6.55662030864793</v>
      </c>
      <c r="E1844" s="4">
        <v>4.41</v>
      </c>
      <c r="F1844" s="4">
        <v>42154.3565952108</v>
      </c>
      <c r="G1844" s="3">
        <v>1259919.98265351</v>
      </c>
      <c r="H1844" s="5" t="s">
        <v>3879</v>
      </c>
    </row>
    <row r="1845" ht="14.25" customHeight="1">
      <c r="A1845" s="3">
        <v>67920.1799483348</v>
      </c>
      <c r="B1845" s="4">
        <v>5.63926650792417</v>
      </c>
      <c r="C1845" s="4" t="str">
        <f>IF('Данные (для ящика с усами)'!$B1845&lt;4,"менее 3 лет",(IF('Данные (для ящика с усами)'!$B1845&lt;7,"4-6 лет","7+ лет")))</f>
        <v>4-6 лет</v>
      </c>
      <c r="D1845" s="4">
        <v>7.16064365234056</v>
      </c>
      <c r="E1845" s="4">
        <v>3.5</v>
      </c>
      <c r="F1845" s="4">
        <v>15800.7484648408</v>
      </c>
      <c r="G1845" s="3">
        <v>690958.549688736</v>
      </c>
      <c r="H1845" s="5" t="s">
        <v>2357</v>
      </c>
    </row>
    <row r="1846" ht="14.25" customHeight="1">
      <c r="A1846" s="3">
        <v>55415.2422596387</v>
      </c>
      <c r="B1846" s="4">
        <v>5.63929322644515</v>
      </c>
      <c r="C1846" s="4" t="str">
        <f>IF('Данные (для ящика с усами)'!$B1846&lt;4,"менее 3 лет",(IF('Данные (для ящика с усами)'!$B1846&lt;7,"4-6 лет","7+ лет")))</f>
        <v>4-6 лет</v>
      </c>
      <c r="D1846" s="4">
        <v>4.63291072280653</v>
      </c>
      <c r="E1846" s="4">
        <v>2.39</v>
      </c>
      <c r="F1846" s="4">
        <v>24291.1119104574</v>
      </c>
      <c r="G1846" s="3">
        <v>492984.594672444</v>
      </c>
      <c r="H1846" s="5" t="s">
        <v>534</v>
      </c>
    </row>
    <row r="1847" ht="14.25" customHeight="1">
      <c r="A1847" s="3">
        <v>65736.3464235392</v>
      </c>
      <c r="B1847" s="4">
        <v>5.63932945773726</v>
      </c>
      <c r="C1847" s="4" t="str">
        <f>IF('Данные (для ящика с усами)'!$B1847&lt;4,"менее 3 лет",(IF('Данные (для ящика с усами)'!$B1847&lt;7,"4-6 лет","7+ лет")))</f>
        <v>4-6 лет</v>
      </c>
      <c r="D1847" s="4">
        <v>6.29980726225443</v>
      </c>
      <c r="E1847" s="4">
        <v>3.13</v>
      </c>
      <c r="F1847" s="4">
        <v>32964.0182201686</v>
      </c>
      <c r="G1847" s="3">
        <v>991398.821865517</v>
      </c>
      <c r="H1847" s="5" t="s">
        <v>1964</v>
      </c>
    </row>
    <row r="1848" ht="14.25" customHeight="1">
      <c r="A1848" s="3">
        <v>67582.8441369066</v>
      </c>
      <c r="B1848" s="4">
        <v>5.63989179929142</v>
      </c>
      <c r="C1848" s="4" t="str">
        <f>IF('Данные (для ящика с усами)'!$B1848&lt;4,"менее 3 лет",(IF('Данные (для ящика с усами)'!$B1848&lt;7,"4-6 лет","7+ лет")))</f>
        <v>4-6 лет</v>
      </c>
      <c r="D1848" s="4">
        <v>8.0137454034805</v>
      </c>
      <c r="E1848" s="4">
        <v>3.04</v>
      </c>
      <c r="F1848" s="4">
        <v>41529.6954047153</v>
      </c>
      <c r="G1848" s="3">
        <v>1279051.66941566</v>
      </c>
      <c r="H1848" s="5" t="s">
        <v>2298</v>
      </c>
    </row>
    <row r="1849" ht="14.25" customHeight="1">
      <c r="A1849" s="3">
        <v>63438.727566939</v>
      </c>
      <c r="B1849" s="4">
        <v>5.64016234365625</v>
      </c>
      <c r="C1849" s="4" t="str">
        <f>IF('Данные (для ящика с усами)'!$B1849&lt;4,"менее 3 лет",(IF('Данные (для ящика с усами)'!$B1849&lt;7,"4-6 лет","7+ лет")))</f>
        <v>4-6 лет</v>
      </c>
      <c r="D1849" s="4">
        <v>9.15153130256655</v>
      </c>
      <c r="E1849" s="4">
        <v>6.12</v>
      </c>
      <c r="F1849" s="4">
        <v>32180.3604676567</v>
      </c>
      <c r="G1849" s="3">
        <v>1244563.27469174</v>
      </c>
      <c r="H1849" s="5" t="s">
        <v>1596</v>
      </c>
    </row>
    <row r="1850" ht="14.25" customHeight="1">
      <c r="A1850" s="3">
        <v>54574.5940207644</v>
      </c>
      <c r="B1850" s="4">
        <v>5.64038603358186</v>
      </c>
      <c r="C1850" s="4" t="str">
        <f>IF('Данные (для ящика с усами)'!$B1850&lt;4,"менее 3 лет",(IF('Данные (для ящика с усами)'!$B1850&lt;7,"4-6 лет","7+ лет")))</f>
        <v>4-6 лет</v>
      </c>
      <c r="D1850" s="4">
        <v>8.52173189621375</v>
      </c>
      <c r="E1850" s="4">
        <v>5.05</v>
      </c>
      <c r="F1850" s="4">
        <v>44489.9317099145</v>
      </c>
      <c r="G1850" s="3">
        <v>1094069.79812153</v>
      </c>
      <c r="H1850" s="5" t="s">
        <v>470</v>
      </c>
    </row>
    <row r="1851" ht="14.25" customHeight="1">
      <c r="A1851" s="3">
        <v>92151.6665837238</v>
      </c>
      <c r="B1851" s="4">
        <v>5.64091885947577</v>
      </c>
      <c r="C1851" s="4" t="str">
        <f>IF('Данные (для ящика с усами)'!$B1851&lt;4,"менее 3 лет",(IF('Данные (для ящика с усами)'!$B1851&lt;7,"4-6 лет","7+ лет")))</f>
        <v>4-6 лет</v>
      </c>
      <c r="D1851" s="4">
        <v>6.50983677653406</v>
      </c>
      <c r="E1851" s="4">
        <v>2.21</v>
      </c>
      <c r="F1851" s="4">
        <v>37067.6824586511</v>
      </c>
      <c r="G1851" s="3">
        <v>1609581.80429772</v>
      </c>
      <c r="H1851" s="5" t="s">
        <v>4938</v>
      </c>
    </row>
    <row r="1852" ht="14.25" customHeight="1">
      <c r="A1852" s="3">
        <v>55772.8987414537</v>
      </c>
      <c r="B1852" s="4">
        <v>5.64100768569924</v>
      </c>
      <c r="C1852" s="4" t="str">
        <f>IF('Данные (для ящика с усами)'!$B1852&lt;4,"менее 3 лет",(IF('Данные (для ящика с усами)'!$B1852&lt;7,"4-6 лет","7+ лет")))</f>
        <v>4-6 лет</v>
      </c>
      <c r="D1852" s="4">
        <v>6.82689359816106</v>
      </c>
      <c r="E1852" s="4">
        <v>2.07</v>
      </c>
      <c r="F1852" s="4">
        <v>41638.6568684123</v>
      </c>
      <c r="G1852" s="3">
        <v>729882.624890689</v>
      </c>
      <c r="H1852" s="5" t="s">
        <v>577</v>
      </c>
    </row>
    <row r="1853" ht="14.25" customHeight="1">
      <c r="A1853" s="3">
        <v>70817.3983121325</v>
      </c>
      <c r="B1853" s="4">
        <v>5.6417140522464</v>
      </c>
      <c r="C1853" s="4" t="str">
        <f>IF('Данные (для ящика с усами)'!$B1853&lt;4,"менее 3 лет",(IF('Данные (для ящика с усами)'!$B1853&lt;7,"4-6 лет","7+ лет")))</f>
        <v>4-6 лет</v>
      </c>
      <c r="D1853" s="4">
        <v>7.74434561036951</v>
      </c>
      <c r="E1853" s="4">
        <v>5.08</v>
      </c>
      <c r="F1853" s="4">
        <v>33597.4976464735</v>
      </c>
      <c r="G1853" s="3">
        <v>1196254.11806773</v>
      </c>
      <c r="H1853" s="5" t="s">
        <v>2896</v>
      </c>
    </row>
    <row r="1854" ht="14.25" customHeight="1">
      <c r="A1854" s="3">
        <v>38734.0052164719</v>
      </c>
      <c r="B1854" s="4">
        <v>5.64176188267355</v>
      </c>
      <c r="C1854" s="4" t="str">
        <f>IF('Данные (для ящика с усами)'!$B1854&lt;4,"менее 3 лет",(IF('Данные (для ящика с усами)'!$B1854&lt;7,"4-6 лет","7+ лет")))</f>
        <v>4-6 лет</v>
      </c>
      <c r="D1854" s="4">
        <v>6.29790780731448</v>
      </c>
      <c r="E1854" s="4">
        <v>2.31</v>
      </c>
      <c r="F1854" s="4">
        <v>38890.8927603113</v>
      </c>
      <c r="G1854" s="3">
        <v>401148.568791379</v>
      </c>
      <c r="H1854" s="5" t="s">
        <v>19</v>
      </c>
    </row>
    <row r="1855" ht="14.25" customHeight="1">
      <c r="A1855" s="3">
        <v>78241.0753807127</v>
      </c>
      <c r="B1855" s="4">
        <v>5.64200671543662</v>
      </c>
      <c r="C1855" s="4" t="str">
        <f>IF('Данные (для ящика с усами)'!$B1855&lt;4,"менее 3 лет",(IF('Данные (для ящика с усами)'!$B1855&lt;7,"4-6 лет","7+ лет")))</f>
        <v>4-6 лет</v>
      </c>
      <c r="D1855" s="4">
        <v>8.98347449873763</v>
      </c>
      <c r="E1855" s="4">
        <v>6.28</v>
      </c>
      <c r="F1855" s="4">
        <v>20547.6186352935</v>
      </c>
      <c r="G1855" s="3">
        <v>1160146.17127008</v>
      </c>
      <c r="H1855" s="5" t="s">
        <v>4113</v>
      </c>
    </row>
    <row r="1856" ht="14.25" customHeight="1">
      <c r="A1856" s="3">
        <v>75885.4938214939</v>
      </c>
      <c r="B1856" s="4">
        <v>5.64209556483631</v>
      </c>
      <c r="C1856" s="4" t="str">
        <f>IF('Данные (для ящика с усами)'!$B1856&lt;4,"менее 3 лет",(IF('Данные (для ящика с усами)'!$B1856&lt;7,"4-6 лет","7+ лет")))</f>
        <v>4-6 лет</v>
      </c>
      <c r="D1856" s="4">
        <v>5.88209173376331</v>
      </c>
      <c r="E1856" s="4">
        <v>4.5</v>
      </c>
      <c r="F1856" s="4">
        <v>30067.4771981122</v>
      </c>
      <c r="G1856" s="3">
        <v>1127499.38373017</v>
      </c>
      <c r="H1856" s="5" t="s">
        <v>3776</v>
      </c>
    </row>
    <row r="1857" ht="14.25" customHeight="1">
      <c r="A1857" s="3">
        <v>69384.370754475</v>
      </c>
      <c r="B1857" s="4">
        <v>5.64222620587909</v>
      </c>
      <c r="C1857" s="4" t="str">
        <f>IF('Данные (для ящика с усами)'!$B1857&lt;4,"менее 3 лет",(IF('Данные (для ящика с усами)'!$B1857&lt;7,"4-6 лет","7+ лет")))</f>
        <v>4-6 лет</v>
      </c>
      <c r="D1857" s="4">
        <v>6.21089501834399</v>
      </c>
      <c r="E1857" s="4">
        <v>3.33</v>
      </c>
      <c r="F1857" s="4">
        <v>46833.3589797428</v>
      </c>
      <c r="G1857" s="3">
        <v>1156786.08388109</v>
      </c>
      <c r="H1857" s="5" t="s">
        <v>2636</v>
      </c>
    </row>
    <row r="1858" ht="14.25" customHeight="1">
      <c r="A1858" s="3">
        <v>76009.5427572393</v>
      </c>
      <c r="B1858" s="4">
        <v>5.64235423884889</v>
      </c>
      <c r="C1858" s="4" t="str">
        <f>IF('Данные (для ящика с усами)'!$B1858&lt;4,"менее 3 лет",(IF('Данные (для ящика с усами)'!$B1858&lt;7,"4-6 лет","7+ лет")))</f>
        <v>4-6 лет</v>
      </c>
      <c r="D1858" s="4">
        <v>6.76518907536219</v>
      </c>
      <c r="E1858" s="4">
        <v>2.36</v>
      </c>
      <c r="F1858" s="4">
        <v>52832.0040649538</v>
      </c>
      <c r="G1858" s="3">
        <v>1590804.04437505</v>
      </c>
      <c r="H1858" s="5" t="s">
        <v>3797</v>
      </c>
    </row>
    <row r="1859" ht="14.25" customHeight="1">
      <c r="A1859" s="3">
        <v>80528.4977376148</v>
      </c>
      <c r="B1859" s="4">
        <v>5.64262871290199</v>
      </c>
      <c r="C1859" s="4" t="str">
        <f>IF('Данные (для ящика с усами)'!$B1859&lt;4,"менее 3 лет",(IF('Данные (для ящика с усами)'!$B1859&lt;7,"4-6 лет","7+ лет")))</f>
        <v>4-6 лет</v>
      </c>
      <c r="D1859" s="4">
        <v>8.56001887867805</v>
      </c>
      <c r="E1859" s="4">
        <v>5.3</v>
      </c>
      <c r="F1859" s="4">
        <v>37717.2539549738</v>
      </c>
      <c r="G1859" s="3">
        <v>1641030.47799275</v>
      </c>
      <c r="H1859" s="5" t="s">
        <v>4368</v>
      </c>
    </row>
    <row r="1860" ht="14.25" customHeight="1">
      <c r="A1860" s="3">
        <v>58153.2292961229</v>
      </c>
      <c r="B1860" s="4">
        <v>5.64308582835774</v>
      </c>
      <c r="C1860" s="4" t="str">
        <f>IF('Данные (для ящика с усами)'!$B1860&lt;4,"менее 3 лет",(IF('Данные (для ящика с усами)'!$B1860&lt;7,"4-6 лет","7+ лет")))</f>
        <v>4-6 лет</v>
      </c>
      <c r="D1860" s="4">
        <v>6.75195054725932</v>
      </c>
      <c r="E1860" s="4">
        <v>3.39</v>
      </c>
      <c r="F1860" s="4">
        <v>45756.5319514989</v>
      </c>
      <c r="G1860" s="3">
        <v>1150438.94949324</v>
      </c>
      <c r="H1860" s="5" t="s">
        <v>817</v>
      </c>
    </row>
    <row r="1861" ht="14.25" customHeight="1">
      <c r="A1861" s="3">
        <v>72488.1596902924</v>
      </c>
      <c r="B1861" s="4">
        <v>5.64363913910853</v>
      </c>
      <c r="C1861" s="4" t="str">
        <f>IF('Данные (для ящика с усами)'!$B1861&lt;4,"менее 3 лет",(IF('Данные (для ящика с усами)'!$B1861&lt;7,"4-6 лет","7+ лет")))</f>
        <v>4-6 лет</v>
      </c>
      <c r="D1861" s="4">
        <v>8.20529420601598</v>
      </c>
      <c r="E1861" s="4">
        <v>4.03</v>
      </c>
      <c r="F1861" s="4">
        <v>41199.2522255466</v>
      </c>
      <c r="G1861" s="3">
        <v>1450393.53041457</v>
      </c>
      <c r="H1861" s="5" t="s">
        <v>3198</v>
      </c>
    </row>
    <row r="1862" ht="14.25" customHeight="1">
      <c r="A1862" s="3">
        <v>54236.6962490615</v>
      </c>
      <c r="B1862" s="4">
        <v>5.64391068995939</v>
      </c>
      <c r="C1862" s="4" t="str">
        <f>IF('Данные (для ящика с усами)'!$B1862&lt;4,"менее 3 лет",(IF('Данные (для ящика с усами)'!$B1862&lt;7,"4-6 лет","7+ лет")))</f>
        <v>4-6 лет</v>
      </c>
      <c r="D1862" s="4">
        <v>8.47319932562742</v>
      </c>
      <c r="E1862" s="4">
        <v>3.27</v>
      </c>
      <c r="F1862" s="4">
        <v>65857.9333222343</v>
      </c>
      <c r="G1862" s="3">
        <v>1372969.31074943</v>
      </c>
      <c r="H1862" s="5" t="s">
        <v>446</v>
      </c>
    </row>
    <row r="1863" ht="14.25" customHeight="1">
      <c r="A1863" s="3">
        <v>57072.7534318633</v>
      </c>
      <c r="B1863" s="4">
        <v>5.6444466105345</v>
      </c>
      <c r="C1863" s="4" t="str">
        <f>IF('Данные (для ящика с усами)'!$B1863&lt;4,"менее 3 лет",(IF('Данные (для ящика с усами)'!$B1863&lt;7,"4-6 лет","7+ лет")))</f>
        <v>4-6 лет</v>
      </c>
      <c r="D1863" s="4">
        <v>7.73807335849333</v>
      </c>
      <c r="E1863" s="4">
        <v>5.42</v>
      </c>
      <c r="F1863" s="4">
        <v>39651.7499529695</v>
      </c>
      <c r="G1863" s="3">
        <v>1208458.24630015</v>
      </c>
      <c r="H1863" s="5" t="s">
        <v>702</v>
      </c>
    </row>
    <row r="1864" ht="14.25" customHeight="1">
      <c r="A1864" s="3">
        <v>46890.594502904</v>
      </c>
      <c r="B1864" s="4">
        <v>5.64464106339406</v>
      </c>
      <c r="C1864" s="4" t="str">
        <f>IF('Данные (для ящика с усами)'!$B1864&lt;4,"менее 3 лет",(IF('Данные (для ящика с усами)'!$B1864&lt;7,"4-6 лет","7+ лет")))</f>
        <v>4-6 лет</v>
      </c>
      <c r="D1864" s="4">
        <v>7.87431160006701</v>
      </c>
      <c r="E1864" s="4">
        <v>4.03</v>
      </c>
      <c r="F1864" s="4">
        <v>26406.0060407673</v>
      </c>
      <c r="G1864" s="3">
        <v>717682.085703176</v>
      </c>
      <c r="H1864" s="5" t="s">
        <v>122</v>
      </c>
    </row>
    <row r="1865" ht="14.25" customHeight="1">
      <c r="A1865" s="3">
        <v>44328.2562966742</v>
      </c>
      <c r="B1865" s="4">
        <v>5.64495179763457</v>
      </c>
      <c r="C1865" s="4" t="str">
        <f>IF('Данные (для ящика с усами)'!$B1865&lt;4,"менее 3 лет",(IF('Данные (для ящика с усами)'!$B1865&lt;7,"4-6 лет","7+ лет")))</f>
        <v>4-6 лет</v>
      </c>
      <c r="D1865" s="4">
        <v>6.81380875511697</v>
      </c>
      <c r="E1865" s="4">
        <v>2.06</v>
      </c>
      <c r="F1865" s="4">
        <v>20820.2413691088</v>
      </c>
      <c r="G1865" s="3">
        <v>601007.351160466</v>
      </c>
      <c r="H1865" s="5" t="s">
        <v>69</v>
      </c>
    </row>
    <row r="1866" ht="14.25" customHeight="1">
      <c r="A1866" s="3">
        <v>69248.8077356116</v>
      </c>
      <c r="B1866" s="4">
        <v>5.64547984616106</v>
      </c>
      <c r="C1866" s="4" t="str">
        <f>IF('Данные (для ящика с усами)'!$B1866&lt;4,"менее 3 лет",(IF('Данные (для ящика с усами)'!$B1866&lt;7,"4-6 лет","7+ лет")))</f>
        <v>4-6 лет</v>
      </c>
      <c r="D1866" s="4">
        <v>6.69976851029951</v>
      </c>
      <c r="E1866" s="4">
        <v>3.5</v>
      </c>
      <c r="F1866" s="4">
        <v>57771.2923461803</v>
      </c>
      <c r="G1866" s="3">
        <v>1422230.96012399</v>
      </c>
      <c r="H1866" s="5" t="s">
        <v>2594</v>
      </c>
    </row>
    <row r="1867" ht="14.25" customHeight="1">
      <c r="A1867" s="3">
        <v>55430.0968030911</v>
      </c>
      <c r="B1867" s="4">
        <v>5.64557255912111</v>
      </c>
      <c r="C1867" s="4" t="str">
        <f>IF('Данные (для ящика с усами)'!$B1867&lt;4,"менее 3 лет",(IF('Данные (для ящика с усами)'!$B1867&lt;7,"4-6 лет","7+ лет")))</f>
        <v>4-6 лет</v>
      </c>
      <c r="D1867" s="4">
        <v>6.92535997619099</v>
      </c>
      <c r="E1867" s="4">
        <v>3.31</v>
      </c>
      <c r="F1867" s="4">
        <v>36332.25465379</v>
      </c>
      <c r="G1867" s="3">
        <v>886321.023571931</v>
      </c>
      <c r="H1867" s="5" t="s">
        <v>536</v>
      </c>
    </row>
    <row r="1868" ht="14.25" customHeight="1">
      <c r="A1868" s="3">
        <v>71624.5853666436</v>
      </c>
      <c r="B1868" s="4">
        <v>5.64639337109869</v>
      </c>
      <c r="C1868" s="4" t="str">
        <f>IF('Данные (для ящика с усами)'!$B1868&lt;4,"менее 3 лет",(IF('Данные (для ящика с усами)'!$B1868&lt;7,"4-6 лет","7+ лет")))</f>
        <v>4-6 лет</v>
      </c>
      <c r="D1868" s="4">
        <v>7.43833552941017</v>
      </c>
      <c r="E1868" s="4">
        <v>6.03</v>
      </c>
      <c r="F1868" s="4">
        <v>29089.7835899206</v>
      </c>
      <c r="G1868" s="3">
        <v>1175868.99921092</v>
      </c>
      <c r="H1868" s="5" t="s">
        <v>3057</v>
      </c>
    </row>
    <row r="1869" ht="14.25" customHeight="1">
      <c r="A1869" s="3">
        <v>81132.0042923359</v>
      </c>
      <c r="B1869" s="4">
        <v>5.64651016195746</v>
      </c>
      <c r="C1869" s="4" t="str">
        <f>IF('Данные (для ящика с усами)'!$B1869&lt;4,"менее 3 лет",(IF('Данные (для ящика с усами)'!$B1869&lt;7,"4-6 лет","7+ лет")))</f>
        <v>4-6 лет</v>
      </c>
      <c r="D1869" s="4">
        <v>6.89679346121852</v>
      </c>
      <c r="E1869" s="4">
        <v>4.12</v>
      </c>
      <c r="F1869" s="4">
        <v>32311.8532355867</v>
      </c>
      <c r="G1869" s="3">
        <v>1281113.31524688</v>
      </c>
      <c r="H1869" s="5" t="s">
        <v>4423</v>
      </c>
    </row>
    <row r="1870" ht="14.25" customHeight="1">
      <c r="A1870" s="3">
        <v>69882.2739259536</v>
      </c>
      <c r="B1870" s="4">
        <v>5.64655766431289</v>
      </c>
      <c r="C1870" s="4" t="str">
        <f>IF('Данные (для ящика с усами)'!$B1870&lt;4,"менее 3 лет",(IF('Данные (для ящика с усами)'!$B1870&lt;7,"4-6 лет","7+ лет")))</f>
        <v>4-6 лет</v>
      </c>
      <c r="D1870" s="4">
        <v>5.64764584969608</v>
      </c>
      <c r="E1870" s="4">
        <v>4.35</v>
      </c>
      <c r="F1870" s="4">
        <v>19544.7519635988</v>
      </c>
      <c r="G1870" s="3">
        <v>726883.868948513</v>
      </c>
      <c r="H1870" s="5" t="s">
        <v>2732</v>
      </c>
    </row>
    <row r="1871" ht="14.25" customHeight="1">
      <c r="A1871" s="3">
        <v>63082.4930130145</v>
      </c>
      <c r="B1871" s="4">
        <v>5.64769801175419</v>
      </c>
      <c r="C1871" s="4" t="str">
        <f>IF('Данные (для ящика с усами)'!$B1871&lt;4,"менее 3 лет",(IF('Данные (для ящика с усами)'!$B1871&lt;7,"4-6 лет","7+ лет")))</f>
        <v>4-6 лет</v>
      </c>
      <c r="D1871" s="4">
        <v>5.6007552395729</v>
      </c>
      <c r="E1871" s="4">
        <v>3.1</v>
      </c>
      <c r="F1871" s="4">
        <v>19151.021229095</v>
      </c>
      <c r="G1871" s="3">
        <v>615555.493615544</v>
      </c>
      <c r="H1871" s="5" t="s">
        <v>1533</v>
      </c>
    </row>
    <row r="1872" ht="14.25" customHeight="1">
      <c r="A1872" s="3">
        <v>77402.4015819687</v>
      </c>
      <c r="B1872" s="4">
        <v>5.64870018053396</v>
      </c>
      <c r="C1872" s="4" t="str">
        <f>IF('Данные (для ящика с усами)'!$B1872&lt;4,"менее 3 лет",(IF('Данные (для ящика с усами)'!$B1872&lt;7,"4-6 лет","7+ лет")))</f>
        <v>4-6 лет</v>
      </c>
      <c r="D1872" s="4">
        <v>7.85605364364966</v>
      </c>
      <c r="E1872" s="4">
        <v>6.14</v>
      </c>
      <c r="F1872" s="4">
        <v>39351.0156228179</v>
      </c>
      <c r="G1872" s="3">
        <v>1680252.73733713</v>
      </c>
      <c r="H1872" s="5" t="s">
        <v>4004</v>
      </c>
    </row>
    <row r="1873" ht="14.25" customHeight="1">
      <c r="A1873" s="3">
        <v>72010.7950693998</v>
      </c>
      <c r="B1873" s="4">
        <v>5.64882212430589</v>
      </c>
      <c r="C1873" s="4" t="str">
        <f>IF('Данные (для ящика с усами)'!$B1873&lt;4,"менее 3 лет",(IF('Данные (для ящика с усами)'!$B1873&lt;7,"4-6 лет","7+ лет")))</f>
        <v>4-6 лет</v>
      </c>
      <c r="D1873" s="4">
        <v>8.10092081859477</v>
      </c>
      <c r="E1873" s="4">
        <v>6.43</v>
      </c>
      <c r="F1873" s="4">
        <v>16376.6412178974</v>
      </c>
      <c r="G1873" s="3">
        <v>1251757.19301297</v>
      </c>
      <c r="H1873" s="5" t="s">
        <v>3124</v>
      </c>
    </row>
    <row r="1874" ht="14.25" customHeight="1">
      <c r="A1874" s="3">
        <v>69086.60579335</v>
      </c>
      <c r="B1874" s="4">
        <v>5.64916839854376</v>
      </c>
      <c r="C1874" s="4" t="str">
        <f>IF('Данные (для ящика с усами)'!$B1874&lt;4,"менее 3 лет",(IF('Данные (для ящика с усами)'!$B1874&lt;7,"4-6 лет","7+ лет")))</f>
        <v>4-6 лет</v>
      </c>
      <c r="D1874" s="4">
        <v>9.07923456150444</v>
      </c>
      <c r="E1874" s="4">
        <v>6.41</v>
      </c>
      <c r="F1874" s="4">
        <v>39890.2970375663</v>
      </c>
      <c r="G1874" s="3">
        <v>1677612.4421426</v>
      </c>
      <c r="H1874" s="5" t="s">
        <v>2562</v>
      </c>
    </row>
    <row r="1875" ht="14.25" customHeight="1">
      <c r="A1875" s="3">
        <v>66553.3991186278</v>
      </c>
      <c r="B1875" s="4">
        <v>5.64945333925421</v>
      </c>
      <c r="C1875" s="4" t="str">
        <f>IF('Данные (для ящика с усами)'!$B1875&lt;4,"менее 3 лет",(IF('Данные (для ящика с усами)'!$B1875&lt;7,"4-6 лет","7+ лет")))</f>
        <v>4-6 лет</v>
      </c>
      <c r="D1875" s="4">
        <v>6.87688349338701</v>
      </c>
      <c r="E1875" s="4">
        <v>2.15</v>
      </c>
      <c r="F1875" s="4">
        <v>23632.2304147468</v>
      </c>
      <c r="G1875" s="3">
        <v>960083.996851019</v>
      </c>
      <c r="H1875" s="5" t="s">
        <v>2110</v>
      </c>
    </row>
    <row r="1876" ht="14.25" customHeight="1">
      <c r="A1876" s="3">
        <v>64035.5106518699</v>
      </c>
      <c r="B1876" s="4">
        <v>5.64987497126811</v>
      </c>
      <c r="C1876" s="4" t="str">
        <f>IF('Данные (для ящика с усами)'!$B1876&lt;4,"менее 3 лет",(IF('Данные (для ящика с усами)'!$B1876&lt;7,"4-6 лет","7+ лет")))</f>
        <v>4-6 лет</v>
      </c>
      <c r="D1876" s="4">
        <v>6.34938798005175</v>
      </c>
      <c r="E1876" s="4">
        <v>2.17</v>
      </c>
      <c r="F1876" s="4">
        <v>47334.6222706462</v>
      </c>
      <c r="G1876" s="3">
        <v>1179983.44163519</v>
      </c>
      <c r="H1876" s="5" t="s">
        <v>1688</v>
      </c>
    </row>
    <row r="1877" ht="14.25" customHeight="1">
      <c r="A1877" s="3">
        <v>88799.3016363127</v>
      </c>
      <c r="B1877" s="4">
        <v>5.64991105353584</v>
      </c>
      <c r="C1877" s="4" t="str">
        <f>IF('Данные (для ящика с усами)'!$B1877&lt;4,"менее 3 лет",(IF('Данные (для ящика с усами)'!$B1877&lt;7,"4-6 лет","7+ лет")))</f>
        <v>4-6 лет</v>
      </c>
      <c r="D1877" s="4">
        <v>5.05846070604771</v>
      </c>
      <c r="E1877" s="4">
        <v>4.24</v>
      </c>
      <c r="F1877" s="4">
        <v>39139.0029065165</v>
      </c>
      <c r="G1877" s="3">
        <v>1616631.33374997</v>
      </c>
      <c r="H1877" s="5" t="s">
        <v>4865</v>
      </c>
    </row>
    <row r="1878" ht="14.25" customHeight="1">
      <c r="A1878" s="3">
        <v>57631.5979085549</v>
      </c>
      <c r="B1878" s="4">
        <v>5.6510927610406</v>
      </c>
      <c r="C1878" s="4" t="str">
        <f>IF('Данные (для ящика с усами)'!$B1878&lt;4,"менее 3 лет",(IF('Данные (для ящика с усами)'!$B1878&lt;7,"4-6 лет","7+ лет")))</f>
        <v>4-6 лет</v>
      </c>
      <c r="D1878" s="4">
        <v>4.96013175605752</v>
      </c>
      <c r="E1878" s="4">
        <v>4.27</v>
      </c>
      <c r="F1878" s="4">
        <v>33884.1837874938</v>
      </c>
      <c r="G1878" s="3">
        <v>705100.511555446</v>
      </c>
      <c r="H1878" s="5" t="s">
        <v>756</v>
      </c>
    </row>
    <row r="1879" ht="14.25" customHeight="1">
      <c r="A1879" s="3">
        <v>68527.541308867</v>
      </c>
      <c r="B1879" s="4">
        <v>5.6518935136657</v>
      </c>
      <c r="C1879" s="4" t="str">
        <f>IF('Данные (для ящика с усами)'!$B1879&lt;4,"менее 3 лет",(IF('Данные (для ящика с усами)'!$B1879&lt;7,"4-6 лет","7+ лет")))</f>
        <v>4-6 лет</v>
      </c>
      <c r="D1879" s="4">
        <v>7.67062267757392</v>
      </c>
      <c r="E1879" s="4">
        <v>4.38</v>
      </c>
      <c r="F1879" s="4">
        <v>34977.4519112373</v>
      </c>
      <c r="G1879" s="3">
        <v>1279464.64669701</v>
      </c>
      <c r="H1879" s="5" t="s">
        <v>2460</v>
      </c>
    </row>
    <row r="1880" ht="14.25" customHeight="1">
      <c r="A1880" s="3">
        <v>78699.5151029103</v>
      </c>
      <c r="B1880" s="4">
        <v>5.6527836365363</v>
      </c>
      <c r="C1880" s="4" t="str">
        <f>IF('Данные (для ящика с усами)'!$B1880&lt;4,"менее 3 лет",(IF('Данные (для ящика с усами)'!$B1880&lt;7,"4-6 лет","7+ лет")))</f>
        <v>4-6 лет</v>
      </c>
      <c r="D1880" s="4">
        <v>6.75645385625077</v>
      </c>
      <c r="E1880" s="4">
        <v>3.01</v>
      </c>
      <c r="F1880" s="4">
        <v>22836.6075694913</v>
      </c>
      <c r="G1880" s="3">
        <v>1081150.1254838</v>
      </c>
      <c r="H1880" s="5" t="s">
        <v>4170</v>
      </c>
    </row>
    <row r="1881" ht="14.25" customHeight="1">
      <c r="A1881" s="3">
        <v>88661.6483045131</v>
      </c>
      <c r="B1881" s="4">
        <v>5.65288856524981</v>
      </c>
      <c r="C1881" s="4" t="str">
        <f>IF('Данные (для ящика с усами)'!$B1881&lt;4,"менее 3 лет",(IF('Данные (для ящика с усами)'!$B1881&lt;7,"4-6 лет","7+ лет")))</f>
        <v>4-6 лет</v>
      </c>
      <c r="D1881" s="4">
        <v>6.36012357093643</v>
      </c>
      <c r="E1881" s="4">
        <v>3.0</v>
      </c>
      <c r="F1881" s="4">
        <v>37332.2195198208</v>
      </c>
      <c r="G1881" s="3">
        <v>1524106.96472146</v>
      </c>
      <c r="H1881" s="5" t="s">
        <v>4856</v>
      </c>
    </row>
    <row r="1882" ht="14.25" customHeight="1">
      <c r="A1882" s="3">
        <v>59787.4045039362</v>
      </c>
      <c r="B1882" s="4">
        <v>5.65312031553211</v>
      </c>
      <c r="C1882" s="4" t="str">
        <f>IF('Данные (для ящика с усами)'!$B1882&lt;4,"менее 3 лет",(IF('Данные (для ящика с усами)'!$B1882&lt;7,"4-6 лет","7+ лет")))</f>
        <v>4-6 лет</v>
      </c>
      <c r="D1882" s="4">
        <v>6.5945922791401</v>
      </c>
      <c r="E1882" s="4">
        <v>3.43</v>
      </c>
      <c r="F1882" s="4">
        <v>32402.1075491468</v>
      </c>
      <c r="G1882" s="3">
        <v>941594.328410769</v>
      </c>
      <c r="H1882" s="5" t="s">
        <v>1010</v>
      </c>
    </row>
    <row r="1883" ht="14.25" customHeight="1">
      <c r="A1883" s="3">
        <v>79036.1137832668</v>
      </c>
      <c r="B1883" s="4">
        <v>5.65351125194064</v>
      </c>
      <c r="C1883" s="4" t="str">
        <f>IF('Данные (для ящика с усами)'!$B1883&lt;4,"менее 3 лет",(IF('Данные (для ящика с усами)'!$B1883&lt;7,"4-6 лет","7+ лет")))</f>
        <v>4-6 лет</v>
      </c>
      <c r="D1883" s="4">
        <v>6.69017160568751</v>
      </c>
      <c r="E1883" s="4">
        <v>2.5</v>
      </c>
      <c r="F1883" s="4">
        <v>45828.2152824202</v>
      </c>
      <c r="G1883" s="3">
        <v>1512578.55292471</v>
      </c>
      <c r="H1883" s="5" t="s">
        <v>4211</v>
      </c>
    </row>
    <row r="1884" ht="14.25" customHeight="1">
      <c r="A1884" s="3">
        <v>74521.1781274615</v>
      </c>
      <c r="B1884" s="4">
        <v>5.65571042930187</v>
      </c>
      <c r="C1884" s="4" t="str">
        <f>IF('Данные (для ящика с усами)'!$B1884&lt;4,"менее 3 лет",(IF('Данные (для ящика с усами)'!$B1884&lt;7,"4-6 лет","7+ лет")))</f>
        <v>4-6 лет</v>
      </c>
      <c r="D1884" s="4">
        <v>7.54239950213269</v>
      </c>
      <c r="E1884" s="4">
        <v>4.39</v>
      </c>
      <c r="F1884" s="4">
        <v>38533.8397916719</v>
      </c>
      <c r="G1884" s="3">
        <v>1527961.83486309</v>
      </c>
      <c r="H1884" s="5" t="s">
        <v>3566</v>
      </c>
    </row>
    <row r="1885" ht="14.25" customHeight="1">
      <c r="A1885" s="3">
        <v>80174.9245886433</v>
      </c>
      <c r="B1885" s="4">
        <v>5.65572555583885</v>
      </c>
      <c r="C1885" s="4" t="str">
        <f>IF('Данные (для ящика с усами)'!$B1885&lt;4,"менее 3 лет",(IF('Данные (для ящика с усами)'!$B1885&lt;7,"4-6 лет","7+ лет")))</f>
        <v>4-6 лет</v>
      </c>
      <c r="D1885" s="4">
        <v>6.84719122933511</v>
      </c>
      <c r="E1885" s="4">
        <v>3.18</v>
      </c>
      <c r="F1885" s="4">
        <v>45233.3288257311</v>
      </c>
      <c r="G1885" s="3">
        <v>1441376.39392554</v>
      </c>
      <c r="H1885" s="5" t="s">
        <v>4335</v>
      </c>
    </row>
    <row r="1886" ht="14.25" customHeight="1">
      <c r="A1886" s="3">
        <v>63650.8573995791</v>
      </c>
      <c r="B1886" s="4">
        <v>5.65590296935966</v>
      </c>
      <c r="C1886" s="4" t="str">
        <f>IF('Данные (для ящика с усами)'!$B1886&lt;4,"менее 3 лет",(IF('Данные (для ящика с усами)'!$B1886&lt;7,"4-6 лет","7+ лет")))</f>
        <v>4-6 лет</v>
      </c>
      <c r="D1886" s="4">
        <v>8.03726299995715</v>
      </c>
      <c r="E1886" s="4">
        <v>3.4</v>
      </c>
      <c r="F1886" s="4">
        <v>46457.0187322183</v>
      </c>
      <c r="G1886" s="3">
        <v>1357710.96492255</v>
      </c>
      <c r="H1886" s="5" t="s">
        <v>1632</v>
      </c>
    </row>
    <row r="1887" ht="14.25" customHeight="1">
      <c r="A1887" s="3">
        <v>74542.6370063275</v>
      </c>
      <c r="B1887" s="4">
        <v>5.65611396111147</v>
      </c>
      <c r="C1887" s="4" t="str">
        <f>IF('Данные (для ящика с усами)'!$B1887&lt;4,"менее 3 лет",(IF('Данные (для ящика с усами)'!$B1887&lt;7,"4-6 лет","7+ лет")))</f>
        <v>4-6 лет</v>
      </c>
      <c r="D1887" s="4">
        <v>9.40164522975986</v>
      </c>
      <c r="E1887" s="4">
        <v>4.21</v>
      </c>
      <c r="F1887" s="4">
        <v>38039.5985632909</v>
      </c>
      <c r="G1887" s="3">
        <v>1601678.26348587</v>
      </c>
      <c r="H1887" s="5" t="s">
        <v>3571</v>
      </c>
    </row>
    <row r="1888" ht="14.25" customHeight="1">
      <c r="A1888" s="3">
        <v>63191.7670988193</v>
      </c>
      <c r="B1888" s="4">
        <v>5.65632903360196</v>
      </c>
      <c r="C1888" s="4" t="str">
        <f>IF('Данные (для ящика с усами)'!$B1888&lt;4,"менее 3 лет",(IF('Данные (для ящика с усами)'!$B1888&lt;7,"4-6 лет","7+ лет")))</f>
        <v>4-6 лет</v>
      </c>
      <c r="D1888" s="4">
        <v>7.57122164221214</v>
      </c>
      <c r="E1888" s="4">
        <v>3.41</v>
      </c>
      <c r="F1888" s="4">
        <v>33816.1247256338</v>
      </c>
      <c r="G1888" s="3">
        <v>1002974.2146829</v>
      </c>
      <c r="H1888" s="5" t="s">
        <v>1550</v>
      </c>
    </row>
    <row r="1889" ht="14.25" customHeight="1">
      <c r="A1889" s="3">
        <v>46135.2478632822</v>
      </c>
      <c r="B1889" s="4">
        <v>5.65634348606392</v>
      </c>
      <c r="C1889" s="4" t="str">
        <f>IF('Данные (для ящика с усами)'!$B1889&lt;4,"менее 3 лет",(IF('Данные (для ящика с усами)'!$B1889&lt;7,"4-6 лет","7+ лет")))</f>
        <v>4-6 лет</v>
      </c>
      <c r="D1889" s="4">
        <v>7.30347499743338</v>
      </c>
      <c r="E1889" s="4">
        <v>3.47</v>
      </c>
      <c r="F1889" s="4">
        <v>39232.2249137468</v>
      </c>
      <c r="G1889" s="3">
        <v>615144.898641351</v>
      </c>
      <c r="H1889" s="5" t="s">
        <v>105</v>
      </c>
    </row>
    <row r="1890" ht="14.25" customHeight="1">
      <c r="A1890" s="3">
        <v>74102.1918898974</v>
      </c>
      <c r="B1890" s="4">
        <v>5.65784100585868</v>
      </c>
      <c r="C1890" s="4" t="str">
        <f>IF('Данные (для ящика с усами)'!$B1890&lt;4,"менее 3 лет",(IF('Данные (для ящика с усами)'!$B1890&lt;7,"4-6 лет","7+ лет")))</f>
        <v>4-6 лет</v>
      </c>
      <c r="D1890" s="4">
        <v>7.68399327300814</v>
      </c>
      <c r="E1890" s="4">
        <v>3.13</v>
      </c>
      <c r="F1890" s="4">
        <v>24041.2705921082</v>
      </c>
      <c r="G1890" s="3">
        <v>1263720.51785677</v>
      </c>
      <c r="H1890" s="5" t="s">
        <v>3486</v>
      </c>
    </row>
    <row r="1891" ht="14.25" customHeight="1">
      <c r="A1891" s="3">
        <v>68400.2417480479</v>
      </c>
      <c r="B1891" s="4">
        <v>5.65858590271028</v>
      </c>
      <c r="C1891" s="4" t="str">
        <f>IF('Данные (для ящика с усами)'!$B1891&lt;4,"менее 3 лет",(IF('Данные (для ящика с усами)'!$B1891&lt;7,"4-6 лет","7+ лет")))</f>
        <v>4-6 лет</v>
      </c>
      <c r="D1891" s="4">
        <v>6.72171391413791</v>
      </c>
      <c r="E1891" s="4">
        <v>3.2</v>
      </c>
      <c r="F1891" s="4">
        <v>51988.7035299708</v>
      </c>
      <c r="G1891" s="3">
        <v>1451930.63128602</v>
      </c>
      <c r="H1891" s="5" t="s">
        <v>2440</v>
      </c>
    </row>
    <row r="1892" ht="14.25" customHeight="1">
      <c r="A1892" s="3">
        <v>60049.8599661835</v>
      </c>
      <c r="B1892" s="4">
        <v>5.65908829667728</v>
      </c>
      <c r="C1892" s="4" t="str">
        <f>IF('Данные (для ящика с усами)'!$B1892&lt;4,"менее 3 лет",(IF('Данные (для ящика с усами)'!$B1892&lt;7,"4-6 лет","7+ лет")))</f>
        <v>4-6 лет</v>
      </c>
      <c r="D1892" s="4">
        <v>7.8171196186641</v>
      </c>
      <c r="E1892" s="4">
        <v>4.5</v>
      </c>
      <c r="F1892" s="4">
        <v>41798.6654214876</v>
      </c>
      <c r="G1892" s="3">
        <v>1384787.45743007</v>
      </c>
      <c r="H1892" s="5" t="s">
        <v>1054</v>
      </c>
    </row>
    <row r="1893" ht="14.25" customHeight="1">
      <c r="A1893" s="3">
        <v>54476.2376902763</v>
      </c>
      <c r="B1893" s="4">
        <v>5.65912316781746</v>
      </c>
      <c r="C1893" s="4" t="str">
        <f>IF('Данные (для ящика с усами)'!$B1893&lt;4,"менее 3 лет",(IF('Данные (для ящика с усами)'!$B1893&lt;7,"4-6 лет","7+ лет")))</f>
        <v>4-6 лет</v>
      </c>
      <c r="D1893" s="4">
        <v>6.41017391026427</v>
      </c>
      <c r="E1893" s="4">
        <v>2.45</v>
      </c>
      <c r="F1893" s="4">
        <v>33533.9196607329</v>
      </c>
      <c r="G1893" s="3">
        <v>817377.311022242</v>
      </c>
      <c r="H1893" s="5" t="s">
        <v>464</v>
      </c>
    </row>
    <row r="1894" ht="14.25" customHeight="1">
      <c r="A1894" s="3">
        <v>80535.0034165304</v>
      </c>
      <c r="B1894" s="4">
        <v>5.65957466380858</v>
      </c>
      <c r="C1894" s="4" t="str">
        <f>IF('Данные (для ящика с усами)'!$B1894&lt;4,"менее 3 лет",(IF('Данные (для ящика с усами)'!$B1894&lt;7,"4-6 лет","7+ лет")))</f>
        <v>4-6 лет</v>
      </c>
      <c r="D1894" s="4">
        <v>7.55649673566603</v>
      </c>
      <c r="E1894" s="4">
        <v>5.37</v>
      </c>
      <c r="F1894" s="4">
        <v>25691.6845784894</v>
      </c>
      <c r="G1894" s="3">
        <v>1275208.57703214</v>
      </c>
      <c r="H1894" s="5" t="s">
        <v>4369</v>
      </c>
    </row>
    <row r="1895" ht="14.25" customHeight="1">
      <c r="A1895" s="3">
        <v>62829.0418103024</v>
      </c>
      <c r="B1895" s="4">
        <v>5.66021831216233</v>
      </c>
      <c r="C1895" s="4" t="str">
        <f>IF('Данные (для ящика с усами)'!$B1895&lt;4,"менее 3 лет",(IF('Данные (для ящика с усами)'!$B1895&lt;7,"4-6 лет","7+ лет")))</f>
        <v>4-6 лет</v>
      </c>
      <c r="D1895" s="4">
        <v>7.14192089955095</v>
      </c>
      <c r="E1895" s="4">
        <v>6.13</v>
      </c>
      <c r="F1895" s="4">
        <v>29277.5380900419</v>
      </c>
      <c r="G1895" s="3">
        <v>1009093.80151039</v>
      </c>
      <c r="H1895" s="5" t="s">
        <v>1490</v>
      </c>
    </row>
    <row r="1896" ht="14.25" customHeight="1">
      <c r="A1896" s="3">
        <v>76541.4799157751</v>
      </c>
      <c r="B1896" s="4">
        <v>5.66033980444554</v>
      </c>
      <c r="C1896" s="4" t="str">
        <f>IF('Данные (для ящика с усами)'!$B1896&lt;4,"менее 3 лет",(IF('Данные (для ящика с усами)'!$B1896&lt;7,"4-6 лет","7+ лет")))</f>
        <v>4-6 лет</v>
      </c>
      <c r="D1896" s="4">
        <v>8.17765429329306</v>
      </c>
      <c r="E1896" s="4">
        <v>3.03</v>
      </c>
      <c r="F1896" s="4">
        <v>45686.0827326247</v>
      </c>
      <c r="G1896" s="3">
        <v>1734814.16032565</v>
      </c>
      <c r="H1896" s="5" t="s">
        <v>3882</v>
      </c>
    </row>
    <row r="1897" ht="14.25" customHeight="1">
      <c r="A1897" s="3">
        <v>71418.3819373631</v>
      </c>
      <c r="B1897" s="4">
        <v>5.66122464897668</v>
      </c>
      <c r="C1897" s="4" t="str">
        <f>IF('Данные (для ящика с усами)'!$B1897&lt;4,"менее 3 лет",(IF('Данные (для ящика с усами)'!$B1897&lt;7,"4-6 лет","7+ лет")))</f>
        <v>4-6 лет</v>
      </c>
      <c r="D1897" s="4">
        <v>7.46488550829698</v>
      </c>
      <c r="E1897" s="4">
        <v>6.08</v>
      </c>
      <c r="F1897" s="4">
        <v>22571.2387029089</v>
      </c>
      <c r="G1897" s="3">
        <v>1055930.22444137</v>
      </c>
      <c r="H1897" s="5" t="s">
        <v>3024</v>
      </c>
    </row>
    <row r="1898" ht="14.25" customHeight="1">
      <c r="A1898" s="3">
        <v>61471.4126281704</v>
      </c>
      <c r="B1898" s="4">
        <v>5.66189005158293</v>
      </c>
      <c r="C1898" s="4" t="str">
        <f>IF('Данные (для ящика с усами)'!$B1898&lt;4,"менее 3 лет",(IF('Данные (для ящика с усами)'!$B1898&lt;7,"4-6 лет","7+ лет")))</f>
        <v>4-6 лет</v>
      </c>
      <c r="D1898" s="4">
        <v>5.64078492712828</v>
      </c>
      <c r="E1898" s="4">
        <v>4.39</v>
      </c>
      <c r="F1898" s="4">
        <v>43091.8110185568</v>
      </c>
      <c r="G1898" s="3">
        <v>983994.266868619</v>
      </c>
      <c r="H1898" s="5" t="s">
        <v>1254</v>
      </c>
    </row>
    <row r="1899" ht="14.25" customHeight="1">
      <c r="A1899" s="3">
        <v>85903.3758590606</v>
      </c>
      <c r="B1899" s="4">
        <v>5.66211513966748</v>
      </c>
      <c r="C1899" s="4" t="str">
        <f>IF('Данные (для ящика с усами)'!$B1899&lt;4,"менее 3 лет",(IF('Данные (для ящика с усами)'!$B1899&lt;7,"4-6 лет","7+ лет")))</f>
        <v>4-6 лет</v>
      </c>
      <c r="D1899" s="4">
        <v>6.74762787805348</v>
      </c>
      <c r="E1899" s="4">
        <v>2.07</v>
      </c>
      <c r="F1899" s="4">
        <v>25593.1179224025</v>
      </c>
      <c r="G1899" s="3">
        <v>1585873.83319651</v>
      </c>
      <c r="H1899" s="5" t="s">
        <v>4741</v>
      </c>
    </row>
    <row r="1900" ht="14.25" customHeight="1">
      <c r="A1900" s="3">
        <v>73931.1426621128</v>
      </c>
      <c r="B1900" s="4">
        <v>5.66228684517395</v>
      </c>
      <c r="C1900" s="4" t="str">
        <f>IF('Данные (для ящика с усами)'!$B1900&lt;4,"менее 3 лет",(IF('Данные (для ящика с усами)'!$B1900&lt;7,"4-6 лет","7+ лет")))</f>
        <v>4-6 лет</v>
      </c>
      <c r="D1900" s="4">
        <v>6.98124660025958</v>
      </c>
      <c r="E1900" s="4">
        <v>2.46</v>
      </c>
      <c r="F1900" s="4">
        <v>29568.9588621254</v>
      </c>
      <c r="G1900" s="3">
        <v>1258178.80441188</v>
      </c>
      <c r="H1900" s="5" t="s">
        <v>3456</v>
      </c>
    </row>
    <row r="1901" ht="14.25" customHeight="1">
      <c r="A1901" s="3">
        <v>61300.7535177977</v>
      </c>
      <c r="B1901" s="4">
        <v>5.66252553263803</v>
      </c>
      <c r="C1901" s="4" t="str">
        <f>IF('Данные (для ящика с усами)'!$B1901&lt;4,"менее 3 лет",(IF('Данные (для ящика с усами)'!$B1901&lt;7,"4-6 лет","7+ лет")))</f>
        <v>4-6 лет</v>
      </c>
      <c r="D1901" s="4">
        <v>7.86969863632569</v>
      </c>
      <c r="E1901" s="4">
        <v>4.42</v>
      </c>
      <c r="F1901" s="4">
        <v>29408.9463916984</v>
      </c>
      <c r="G1901" s="3">
        <v>971928.986899035</v>
      </c>
      <c r="H1901" s="5" t="s">
        <v>1231</v>
      </c>
    </row>
    <row r="1902" ht="14.25" customHeight="1">
      <c r="A1902" s="3">
        <v>87733.8625604303</v>
      </c>
      <c r="B1902" s="4">
        <v>5.66256467541464</v>
      </c>
      <c r="C1902" s="4" t="str">
        <f>IF('Данные (для ящика с усами)'!$B1902&lt;4,"менее 3 лет",(IF('Данные (для ящика с усами)'!$B1902&lt;7,"4-6 лет","7+ лет")))</f>
        <v>4-6 лет</v>
      </c>
      <c r="D1902" s="4">
        <v>6.40977253176788</v>
      </c>
      <c r="E1902" s="4">
        <v>3.15</v>
      </c>
      <c r="F1902" s="4">
        <v>43943.4792615525</v>
      </c>
      <c r="G1902" s="3">
        <v>1778411.66483074</v>
      </c>
      <c r="H1902" s="5" t="s">
        <v>4824</v>
      </c>
    </row>
    <row r="1903" ht="14.25" customHeight="1">
      <c r="A1903" s="3">
        <v>63563.9142131184</v>
      </c>
      <c r="B1903" s="4">
        <v>5.66257099221268</v>
      </c>
      <c r="C1903" s="4" t="str">
        <f>IF('Данные (для ящика с усами)'!$B1903&lt;4,"менее 3 лет",(IF('Данные (для ящика с усами)'!$B1903&lt;7,"4-6 лет","7+ лет")))</f>
        <v>4-6 лет</v>
      </c>
      <c r="D1903" s="4">
        <v>6.84870299426376</v>
      </c>
      <c r="E1903" s="4">
        <v>2.26</v>
      </c>
      <c r="F1903" s="4">
        <v>38088.635972247</v>
      </c>
      <c r="G1903" s="3">
        <v>944032.477262609</v>
      </c>
      <c r="H1903" s="5" t="s">
        <v>1614</v>
      </c>
    </row>
    <row r="1904" ht="14.25" customHeight="1">
      <c r="A1904" s="3">
        <v>78002.0627705026</v>
      </c>
      <c r="B1904" s="4">
        <v>5.66261931633317</v>
      </c>
      <c r="C1904" s="4" t="str">
        <f>IF('Данные (для ящика с усами)'!$B1904&lt;4,"менее 3 лет",(IF('Данные (для ящика с усами)'!$B1904&lt;7,"4-6 лет","7+ лет")))</f>
        <v>4-6 лет</v>
      </c>
      <c r="D1904" s="4">
        <v>8.61042054870177</v>
      </c>
      <c r="E1904" s="4">
        <v>5.47</v>
      </c>
      <c r="F1904" s="4">
        <v>47763.2775069422</v>
      </c>
      <c r="G1904" s="3">
        <v>1838503.99427184</v>
      </c>
      <c r="H1904" s="5" t="s">
        <v>4078</v>
      </c>
    </row>
    <row r="1905" ht="14.25" customHeight="1">
      <c r="A1905" s="3">
        <v>67285.3205418848</v>
      </c>
      <c r="B1905" s="4">
        <v>5.66316411244202</v>
      </c>
      <c r="C1905" s="4" t="str">
        <f>IF('Данные (для ящика с усами)'!$B1905&lt;4,"менее 3 лет",(IF('Данные (для ящика с усами)'!$B1905&lt;7,"4-6 лет","7+ лет")))</f>
        <v>4-6 лет</v>
      </c>
      <c r="D1905" s="4">
        <v>6.62733996159543</v>
      </c>
      <c r="E1905" s="4">
        <v>2.21</v>
      </c>
      <c r="F1905" s="4">
        <v>37956.2944072798</v>
      </c>
      <c r="G1905" s="3">
        <v>1160246.72966111</v>
      </c>
      <c r="H1905" s="5" t="s">
        <v>2246</v>
      </c>
    </row>
    <row r="1906" ht="14.25" customHeight="1">
      <c r="A1906" s="3">
        <v>77417.2228372111</v>
      </c>
      <c r="B1906" s="4">
        <v>5.6638603592967</v>
      </c>
      <c r="C1906" s="4" t="str">
        <f>IF('Данные (для ящика с усами)'!$B1906&lt;4,"менее 3 лет",(IF('Данные (для ящика с усами)'!$B1906&lt;7,"4-6 лет","7+ лет")))</f>
        <v>4-6 лет</v>
      </c>
      <c r="D1906" s="4">
        <v>7.58090657520139</v>
      </c>
      <c r="E1906" s="4">
        <v>6.29</v>
      </c>
      <c r="F1906" s="4">
        <v>26527.2979492928</v>
      </c>
      <c r="G1906" s="3">
        <v>1145351.16123255</v>
      </c>
      <c r="H1906" s="5" t="s">
        <v>4009</v>
      </c>
    </row>
    <row r="1907" ht="14.25" customHeight="1">
      <c r="A1907" s="3">
        <v>59390.34682359</v>
      </c>
      <c r="B1907" s="4">
        <v>5.6649705006483</v>
      </c>
      <c r="C1907" s="4" t="str">
        <f>IF('Данные (для ящика с усами)'!$B1907&lt;4,"менее 3 лет",(IF('Данные (для ящика с усами)'!$B1907&lt;7,"4-6 лет","7+ лет")))</f>
        <v>4-6 лет</v>
      </c>
      <c r="D1907" s="4">
        <v>6.75087199283597</v>
      </c>
      <c r="E1907" s="4">
        <v>4.31</v>
      </c>
      <c r="F1907" s="4">
        <v>28995.9641398368</v>
      </c>
      <c r="G1907" s="3">
        <v>788427.839919811</v>
      </c>
      <c r="H1907" s="5" t="s">
        <v>964</v>
      </c>
    </row>
    <row r="1908" ht="14.25" customHeight="1">
      <c r="A1908" s="3">
        <v>70921.568568647</v>
      </c>
      <c r="B1908" s="4">
        <v>5.66518538454968</v>
      </c>
      <c r="C1908" s="4" t="str">
        <f>IF('Данные (для ящика с усами)'!$B1908&lt;4,"менее 3 лет",(IF('Данные (для ящика с усами)'!$B1908&lt;7,"4-6 лет","7+ лет")))</f>
        <v>4-6 лет</v>
      </c>
      <c r="D1908" s="4">
        <v>6.37537150548828</v>
      </c>
      <c r="E1908" s="4">
        <v>3.28</v>
      </c>
      <c r="F1908" s="4">
        <v>29390.217270185</v>
      </c>
      <c r="G1908" s="3">
        <v>960808.291081754</v>
      </c>
      <c r="H1908" s="5" t="s">
        <v>2921</v>
      </c>
    </row>
    <row r="1909" ht="14.25" customHeight="1">
      <c r="A1909" s="3">
        <v>72747.1290329986</v>
      </c>
      <c r="B1909" s="4">
        <v>5.6652506322473</v>
      </c>
      <c r="C1909" s="4" t="str">
        <f>IF('Данные (для ящика с усами)'!$B1909&lt;4,"менее 3 лет",(IF('Данные (для ящика с усами)'!$B1909&lt;7,"4-6 лет","7+ лет")))</f>
        <v>4-6 лет</v>
      </c>
      <c r="D1909" s="4">
        <v>6.78312145190603</v>
      </c>
      <c r="E1909" s="4">
        <v>3.35</v>
      </c>
      <c r="F1909" s="4">
        <v>35060.3486323452</v>
      </c>
      <c r="G1909" s="3">
        <v>1171989.7178084</v>
      </c>
      <c r="H1909" s="5" t="s">
        <v>3235</v>
      </c>
    </row>
    <row r="1910" ht="14.25" customHeight="1">
      <c r="A1910" s="3">
        <v>60564.0515308212</v>
      </c>
      <c r="B1910" s="4">
        <v>5.66615855565775</v>
      </c>
      <c r="C1910" s="4" t="str">
        <f>IF('Данные (для ящика с усами)'!$B1910&lt;4,"менее 3 лет",(IF('Данные (для ящика с усами)'!$B1910&lt;7,"4-6 лет","7+ лет")))</f>
        <v>4-6 лет</v>
      </c>
      <c r="D1910" s="4">
        <v>8.38233921832765</v>
      </c>
      <c r="E1910" s="4">
        <v>5.03</v>
      </c>
      <c r="F1910" s="4">
        <v>49574.1041729858</v>
      </c>
      <c r="G1910" s="3">
        <v>1247002.16426284</v>
      </c>
      <c r="H1910" s="5" t="s">
        <v>1114</v>
      </c>
    </row>
    <row r="1911" ht="14.25" customHeight="1">
      <c r="A1911" s="3">
        <v>58599.6156000394</v>
      </c>
      <c r="B1911" s="4">
        <v>5.66621445843129</v>
      </c>
      <c r="C1911" s="4" t="str">
        <f>IF('Данные (для ящика с усами)'!$B1911&lt;4,"менее 3 лет",(IF('Данные (для ящика с усами)'!$B1911&lt;7,"4-6 лет","7+ лет")))</f>
        <v>4-6 лет</v>
      </c>
      <c r="D1911" s="4">
        <v>7.06757466925621</v>
      </c>
      <c r="E1911" s="4">
        <v>3.43</v>
      </c>
      <c r="F1911" s="4">
        <v>26569.6587238053</v>
      </c>
      <c r="G1911" s="3">
        <v>957814.603143681</v>
      </c>
      <c r="H1911" s="5" t="s">
        <v>872</v>
      </c>
    </row>
    <row r="1912" ht="14.25" customHeight="1">
      <c r="A1912" s="3">
        <v>58412.2830492499</v>
      </c>
      <c r="B1912" s="4">
        <v>5.66629829533458</v>
      </c>
      <c r="C1912" s="4" t="str">
        <f>IF('Данные (для ящика с усами)'!$B1912&lt;4,"менее 3 лет",(IF('Данные (для ящика с усами)'!$B1912&lt;7,"4-6 лет","7+ лет")))</f>
        <v>4-6 лет</v>
      </c>
      <c r="D1912" s="4">
        <v>8.28187898591291</v>
      </c>
      <c r="E1912" s="4">
        <v>6.47</v>
      </c>
      <c r="F1912" s="4">
        <v>22900.1134528391</v>
      </c>
      <c r="G1912" s="3">
        <v>1055484.37348078</v>
      </c>
      <c r="H1912" s="5" t="s">
        <v>851</v>
      </c>
    </row>
    <row r="1913" ht="14.25" customHeight="1">
      <c r="A1913" s="3">
        <v>81833.841522411</v>
      </c>
      <c r="B1913" s="4">
        <v>5.6667109877767</v>
      </c>
      <c r="C1913" s="4" t="str">
        <f>IF('Данные (для ящика с усами)'!$B1913&lt;4,"менее 3 лет",(IF('Данные (для ящика с усами)'!$B1913&lt;7,"4-6 лет","7+ лет")))</f>
        <v>4-6 лет</v>
      </c>
      <c r="D1913" s="4">
        <v>6.30527006628602</v>
      </c>
      <c r="E1913" s="4">
        <v>2.43</v>
      </c>
      <c r="F1913" s="4">
        <v>25889.7545937501</v>
      </c>
      <c r="G1913" s="3">
        <v>1179992.28867516</v>
      </c>
      <c r="H1913" s="5" t="s">
        <v>4480</v>
      </c>
    </row>
    <row r="1914" ht="14.25" customHeight="1">
      <c r="A1914" s="3">
        <v>63833.8431605249</v>
      </c>
      <c r="B1914" s="4">
        <v>5.6670700982267</v>
      </c>
      <c r="C1914" s="4" t="str">
        <f>IF('Данные (для ящика с усами)'!$B1914&lt;4,"менее 3 лет",(IF('Данные (для ящика с усами)'!$B1914&lt;7,"4-6 лет","7+ лет")))</f>
        <v>4-6 лет</v>
      </c>
      <c r="D1914" s="4">
        <v>7.98321047402857</v>
      </c>
      <c r="E1914" s="4">
        <v>5.28</v>
      </c>
      <c r="F1914" s="4">
        <v>34481.6733098908</v>
      </c>
      <c r="G1914" s="3">
        <v>1451078.09313413</v>
      </c>
      <c r="H1914" s="5" t="s">
        <v>1665</v>
      </c>
    </row>
    <row r="1915" ht="14.25" customHeight="1">
      <c r="A1915" s="3">
        <v>64379.8958236702</v>
      </c>
      <c r="B1915" s="4">
        <v>5.66766049393478</v>
      </c>
      <c r="C1915" s="4" t="str">
        <f>IF('Данные (для ящика с усами)'!$B1915&lt;4,"менее 3 лет",(IF('Данные (для ящика с усами)'!$B1915&lt;7,"4-6 лет","7+ лет")))</f>
        <v>4-6 лет</v>
      </c>
      <c r="D1915" s="4">
        <v>8.45890300301918</v>
      </c>
      <c r="E1915" s="4">
        <v>5.0</v>
      </c>
      <c r="F1915" s="4">
        <v>32228.2546886366</v>
      </c>
      <c r="G1915" s="3">
        <v>1075314.59272162</v>
      </c>
      <c r="H1915" s="5" t="s">
        <v>1741</v>
      </c>
    </row>
    <row r="1916" ht="14.25" customHeight="1">
      <c r="A1916" s="3">
        <v>74418.4738929638</v>
      </c>
      <c r="B1916" s="4">
        <v>5.66778374470661</v>
      </c>
      <c r="C1916" s="4" t="str">
        <f>IF('Данные (для ящика с усами)'!$B1916&lt;4,"менее 3 лет",(IF('Данные (для ящика с усами)'!$B1916&lt;7,"4-6 лет","7+ лет")))</f>
        <v>4-6 лет</v>
      </c>
      <c r="D1916" s="4">
        <v>6.16415144884356</v>
      </c>
      <c r="E1916" s="4">
        <v>4.32</v>
      </c>
      <c r="F1916" s="4">
        <v>27089.0491673051</v>
      </c>
      <c r="G1916" s="3">
        <v>1031737.38481276</v>
      </c>
      <c r="H1916" s="5" t="s">
        <v>3547</v>
      </c>
    </row>
    <row r="1917" ht="14.25" customHeight="1">
      <c r="A1917" s="3">
        <v>82781.6493352588</v>
      </c>
      <c r="B1917" s="4">
        <v>5.66808174695689</v>
      </c>
      <c r="C1917" s="4" t="str">
        <f>IF('Данные (для ящика с усами)'!$B1917&lt;4,"менее 3 лет",(IF('Данные (для ящика с усами)'!$B1917&lt;7,"4-6 лет","7+ лет")))</f>
        <v>4-6 лет</v>
      </c>
      <c r="D1917" s="4">
        <v>7.51138304364034</v>
      </c>
      <c r="E1917" s="4">
        <v>4.14</v>
      </c>
      <c r="F1917" s="4">
        <v>39587.9529645558</v>
      </c>
      <c r="G1917" s="3">
        <v>1573998.90225966</v>
      </c>
      <c r="H1917" s="5" t="s">
        <v>4555</v>
      </c>
    </row>
    <row r="1918" ht="14.25" customHeight="1">
      <c r="A1918" s="3">
        <v>61411.4170299092</v>
      </c>
      <c r="B1918" s="4">
        <v>5.6691814943724</v>
      </c>
      <c r="C1918" s="4" t="str">
        <f>IF('Данные (для ящика с усами)'!$B1918&lt;4,"менее 3 лет",(IF('Данные (для ящика с усами)'!$B1918&lt;7,"4-6 лет","7+ лет")))</f>
        <v>4-6 лет</v>
      </c>
      <c r="D1918" s="4">
        <v>7.09134549175396</v>
      </c>
      <c r="E1918" s="4">
        <v>3.29</v>
      </c>
      <c r="F1918" s="4">
        <v>49175.3393822189</v>
      </c>
      <c r="G1918" s="3">
        <v>1338424.78836714</v>
      </c>
      <c r="H1918" s="5" t="s">
        <v>1241</v>
      </c>
    </row>
    <row r="1919" ht="14.25" customHeight="1">
      <c r="A1919" s="3">
        <v>64969.6305759851</v>
      </c>
      <c r="B1919" s="4">
        <v>5.66966825961421</v>
      </c>
      <c r="C1919" s="4" t="str">
        <f>IF('Данные (для ящика с усами)'!$B1919&lt;4,"менее 3 лет",(IF('Данные (для ящика с усами)'!$B1919&lt;7,"4-6 лет","7+ лет")))</f>
        <v>4-6 лет</v>
      </c>
      <c r="D1919" s="4">
        <v>6.07401450827326</v>
      </c>
      <c r="E1919" s="4">
        <v>3.4</v>
      </c>
      <c r="F1919" s="4">
        <v>35237.4534293109</v>
      </c>
      <c r="G1919" s="3">
        <v>899186.156938855</v>
      </c>
      <c r="H1919" s="5" t="s">
        <v>1843</v>
      </c>
    </row>
    <row r="1920" ht="14.25" customHeight="1">
      <c r="A1920" s="3">
        <v>67782.8710940443</v>
      </c>
      <c r="B1920" s="4">
        <v>5.67068259821919</v>
      </c>
      <c r="C1920" s="4" t="str">
        <f>IF('Данные (для ящика с усами)'!$B1920&lt;4,"менее 3 лет",(IF('Данные (для ящика с усами)'!$B1920&lt;7,"4-6 лет","7+ лет")))</f>
        <v>4-6 лет</v>
      </c>
      <c r="D1920" s="4">
        <v>8.02778505010317</v>
      </c>
      <c r="E1920" s="4">
        <v>6.24</v>
      </c>
      <c r="F1920" s="4">
        <v>46608.2261171856</v>
      </c>
      <c r="G1920" s="3">
        <v>1311067.44566604</v>
      </c>
      <c r="H1920" s="5" t="s">
        <v>2330</v>
      </c>
    </row>
    <row r="1921" ht="14.25" customHeight="1">
      <c r="A1921" s="3">
        <v>63081.1021043837</v>
      </c>
      <c r="B1921" s="4">
        <v>5.67146648371029</v>
      </c>
      <c r="C1921" s="4" t="str">
        <f>IF('Данные (для ящика с усами)'!$B1921&lt;4,"менее 3 лет",(IF('Данные (для ящика с усами)'!$B1921&lt;7,"4-6 лет","7+ лет")))</f>
        <v>4-6 лет</v>
      </c>
      <c r="D1921" s="4">
        <v>7.54207581261122</v>
      </c>
      <c r="E1921" s="4">
        <v>5.35</v>
      </c>
      <c r="F1921" s="4">
        <v>41562.4109403546</v>
      </c>
      <c r="G1921" s="3">
        <v>1244789.02200198</v>
      </c>
      <c r="H1921" s="5" t="s">
        <v>1532</v>
      </c>
    </row>
    <row r="1922" ht="14.25" customHeight="1">
      <c r="A1922" s="3">
        <v>67813.6765788807</v>
      </c>
      <c r="B1922" s="4">
        <v>5.67233669039896</v>
      </c>
      <c r="C1922" s="4" t="str">
        <f>IF('Данные (для ящика с усами)'!$B1922&lt;4,"менее 3 лет",(IF('Данные (для ящика с усами)'!$B1922&lt;7,"4-6 лет","7+ лет")))</f>
        <v>4-6 лет</v>
      </c>
      <c r="D1922" s="4">
        <v>6.39644508961598</v>
      </c>
      <c r="E1922" s="4">
        <v>3.14</v>
      </c>
      <c r="F1922" s="4">
        <v>30253.8574759312</v>
      </c>
      <c r="G1922" s="3">
        <v>1057347.16605277</v>
      </c>
      <c r="H1922" s="5" t="s">
        <v>2334</v>
      </c>
    </row>
    <row r="1923" ht="14.25" customHeight="1">
      <c r="A1923" s="3">
        <v>56128.0042808308</v>
      </c>
      <c r="B1923" s="4">
        <v>5.67298089472501</v>
      </c>
      <c r="C1923" s="4" t="str">
        <f>IF('Данные (для ящика с усами)'!$B1923&lt;4,"менее 3 лет",(IF('Данные (для ящика с усами)'!$B1923&lt;7,"4-6 лет","7+ лет")))</f>
        <v>4-6 лет</v>
      </c>
      <c r="D1923" s="4">
        <v>6.79728986801449</v>
      </c>
      <c r="E1923" s="4">
        <v>3.38</v>
      </c>
      <c r="F1923" s="4">
        <v>32807.5098020564</v>
      </c>
      <c r="G1923" s="3">
        <v>809121.105843182</v>
      </c>
      <c r="H1923" s="5" t="s">
        <v>613</v>
      </c>
    </row>
    <row r="1924" ht="14.25" customHeight="1">
      <c r="A1924" s="3">
        <v>72261.2002852353</v>
      </c>
      <c r="B1924" s="4">
        <v>5.67428880181431</v>
      </c>
      <c r="C1924" s="4" t="str">
        <f>IF('Данные (для ящика с усами)'!$B1924&lt;4,"менее 3 лет",(IF('Данные (для ящика с усами)'!$B1924&lt;7,"4-6 лет","7+ лет")))</f>
        <v>4-6 лет</v>
      </c>
      <c r="D1924" s="4">
        <v>7.35335752532815</v>
      </c>
      <c r="E1924" s="4">
        <v>3.07</v>
      </c>
      <c r="F1924" s="4">
        <v>42681.8232923887</v>
      </c>
      <c r="G1924" s="3">
        <v>1568433.3278843</v>
      </c>
      <c r="H1924" s="5" t="s">
        <v>3161</v>
      </c>
    </row>
    <row r="1925" ht="14.25" customHeight="1">
      <c r="A1925" s="3">
        <v>62654.3594832473</v>
      </c>
      <c r="B1925" s="4">
        <v>5.67478789220298</v>
      </c>
      <c r="C1925" s="4" t="str">
        <f>IF('Данные (для ящика с усами)'!$B1925&lt;4,"менее 3 лет",(IF('Данные (для ящика с усами)'!$B1925&lt;7,"4-6 лет","7+ лет")))</f>
        <v>4-6 лет</v>
      </c>
      <c r="D1925" s="4">
        <v>6.85038584595011</v>
      </c>
      <c r="E1925" s="4">
        <v>4.24</v>
      </c>
      <c r="F1925" s="4">
        <v>36718.5123127686</v>
      </c>
      <c r="G1925" s="3">
        <v>1053484.86920019</v>
      </c>
      <c r="H1925" s="5" t="s">
        <v>1458</v>
      </c>
    </row>
    <row r="1926" ht="14.25" customHeight="1">
      <c r="A1926" s="3">
        <v>54839.4101775057</v>
      </c>
      <c r="B1926" s="4">
        <v>5.67487133982533</v>
      </c>
      <c r="C1926" s="4" t="str">
        <f>IF('Данные (для ящика с усами)'!$B1926&lt;4,"менее 3 лет",(IF('Данные (для ящика с усами)'!$B1926&lt;7,"4-6 лет","7+ лет")))</f>
        <v>4-6 лет</v>
      </c>
      <c r="D1926" s="4">
        <v>7.24961374114848</v>
      </c>
      <c r="E1926" s="4">
        <v>6.07</v>
      </c>
      <c r="F1926" s="4">
        <v>48345.4741523738</v>
      </c>
      <c r="G1926" s="3">
        <v>1043415.99202097</v>
      </c>
      <c r="H1926" s="5" t="s">
        <v>491</v>
      </c>
    </row>
    <row r="1927" ht="14.25" customHeight="1">
      <c r="A1927" s="3">
        <v>68270.7566937006</v>
      </c>
      <c r="B1927" s="4">
        <v>5.67510355360257</v>
      </c>
      <c r="C1927" s="4" t="str">
        <f>IF('Данные (для ящика с усами)'!$B1927&lt;4,"менее 3 лет",(IF('Данные (для ящика с усами)'!$B1927&lt;7,"4-6 лет","7+ лет")))</f>
        <v>4-6 лет</v>
      </c>
      <c r="D1927" s="4">
        <v>6.795504430984</v>
      </c>
      <c r="E1927" s="4">
        <v>4.42</v>
      </c>
      <c r="F1927" s="4">
        <v>31159.2887082937</v>
      </c>
      <c r="G1927" s="3">
        <v>1034779.18973316</v>
      </c>
      <c r="H1927" s="5" t="s">
        <v>2414</v>
      </c>
    </row>
    <row r="1928" ht="14.25" customHeight="1">
      <c r="A1928" s="3">
        <v>86375.557978232</v>
      </c>
      <c r="B1928" s="4">
        <v>5.67566739437712</v>
      </c>
      <c r="C1928" s="4" t="str">
        <f>IF('Данные (для ящика с усами)'!$B1928&lt;4,"менее 3 лет",(IF('Данные (для ящика с усами)'!$B1928&lt;7,"4-6 лет","7+ лет")))</f>
        <v>4-6 лет</v>
      </c>
      <c r="D1928" s="4">
        <v>6.65739184705231</v>
      </c>
      <c r="E1928" s="4">
        <v>3.05</v>
      </c>
      <c r="F1928" s="4">
        <v>39781.7468401026</v>
      </c>
      <c r="G1928" s="3">
        <v>1532533.61093849</v>
      </c>
      <c r="H1928" s="5" t="s">
        <v>4764</v>
      </c>
    </row>
    <row r="1929" ht="14.25" customHeight="1">
      <c r="A1929" s="3">
        <v>55289.1081360347</v>
      </c>
      <c r="B1929" s="4">
        <v>5.67577358201432</v>
      </c>
      <c r="C1929" s="4" t="str">
        <f>IF('Данные (для ящика с усами)'!$B1929&lt;4,"менее 3 лет",(IF('Данные (для ящика с усами)'!$B1929&lt;7,"4-6 лет","7+ лет")))</f>
        <v>4-6 лет</v>
      </c>
      <c r="D1929" s="4">
        <v>7.21706801916475</v>
      </c>
      <c r="E1929" s="4">
        <v>5.11</v>
      </c>
      <c r="F1929" s="4">
        <v>30773.2589888791</v>
      </c>
      <c r="G1929" s="3">
        <v>677988.255467682</v>
      </c>
      <c r="H1929" s="5" t="s">
        <v>523</v>
      </c>
    </row>
    <row r="1930" ht="14.25" customHeight="1">
      <c r="A1930" s="3">
        <v>71103.175720505</v>
      </c>
      <c r="B1930" s="4">
        <v>5.6763455745713</v>
      </c>
      <c r="C1930" s="4" t="str">
        <f>IF('Данные (для ящика с усами)'!$B1930&lt;4,"менее 3 лет",(IF('Данные (для ящика с усами)'!$B1930&lt;7,"4-6 лет","7+ лет")))</f>
        <v>4-6 лет</v>
      </c>
      <c r="D1930" s="4">
        <v>8.03988411638415</v>
      </c>
      <c r="E1930" s="4">
        <v>5.24</v>
      </c>
      <c r="F1930" s="4">
        <v>59442.3755856673</v>
      </c>
      <c r="G1930" s="3">
        <v>1518787.76103064</v>
      </c>
      <c r="H1930" s="5" t="s">
        <v>2951</v>
      </c>
    </row>
    <row r="1931" ht="14.25" customHeight="1">
      <c r="A1931" s="3">
        <v>58367.6900645557</v>
      </c>
      <c r="B1931" s="4">
        <v>5.67638693239152</v>
      </c>
      <c r="C1931" s="4" t="str">
        <f>IF('Данные (для ящика с усами)'!$B1931&lt;4,"менее 3 лет",(IF('Данные (для ящика с усами)'!$B1931&lt;7,"4-6 лет","7+ лет")))</f>
        <v>4-6 лет</v>
      </c>
      <c r="D1931" s="4">
        <v>6.21939071050381</v>
      </c>
      <c r="E1931" s="4">
        <v>4.46</v>
      </c>
      <c r="F1931" s="4">
        <v>28800.9098809402</v>
      </c>
      <c r="G1931" s="3">
        <v>666745.671431244</v>
      </c>
      <c r="H1931" s="5" t="s">
        <v>846</v>
      </c>
    </row>
    <row r="1932" ht="14.25" customHeight="1">
      <c r="A1932" s="3">
        <v>67821.0265435869</v>
      </c>
      <c r="B1932" s="4">
        <v>5.67650588598086</v>
      </c>
      <c r="C1932" s="4" t="str">
        <f>IF('Данные (для ящика с усами)'!$B1932&lt;4,"менее 3 лет",(IF('Данные (для ящика с усами)'!$B1932&lt;7,"4-6 лет","7+ лет")))</f>
        <v>4-6 лет</v>
      </c>
      <c r="D1932" s="4">
        <v>7.21415222190865</v>
      </c>
      <c r="E1932" s="4">
        <v>6.17</v>
      </c>
      <c r="F1932" s="4">
        <v>28294.6152313554</v>
      </c>
      <c r="G1932" s="3">
        <v>1028966.36792927</v>
      </c>
      <c r="H1932" s="5" t="s">
        <v>2338</v>
      </c>
    </row>
    <row r="1933" ht="14.25" customHeight="1">
      <c r="A1933" s="3">
        <v>64160.8159464993</v>
      </c>
      <c r="B1933" s="4">
        <v>5.67760880970629</v>
      </c>
      <c r="C1933" s="4" t="str">
        <f>IF('Данные (для ящика с усами)'!$B1933&lt;4,"менее 3 лет",(IF('Данные (для ящика с усами)'!$B1933&lt;7,"4-6 лет","7+ лет")))</f>
        <v>4-6 лет</v>
      </c>
      <c r="D1933" s="4">
        <v>6.53495952378068</v>
      </c>
      <c r="E1933" s="4">
        <v>4.05</v>
      </c>
      <c r="F1933" s="4">
        <v>32339.0062778207</v>
      </c>
      <c r="G1933" s="3">
        <v>985749.787356535</v>
      </c>
      <c r="H1933" s="5" t="s">
        <v>1704</v>
      </c>
    </row>
    <row r="1934" ht="14.25" customHeight="1">
      <c r="A1934" s="3">
        <v>64721.5644963706</v>
      </c>
      <c r="B1934" s="4">
        <v>5.67763752677395</v>
      </c>
      <c r="C1934" s="4" t="str">
        <f>IF('Данные (для ящика с усами)'!$B1934&lt;4,"менее 3 лет",(IF('Данные (для ящика с усами)'!$B1934&lt;7,"4-6 лет","7+ лет")))</f>
        <v>4-6 лет</v>
      </c>
      <c r="D1934" s="4">
        <v>6.97133170106132</v>
      </c>
      <c r="E1934" s="4">
        <v>4.48</v>
      </c>
      <c r="F1934" s="4">
        <v>36115.8163644027</v>
      </c>
      <c r="G1934" s="3">
        <v>1063423.00726486</v>
      </c>
      <c r="H1934" s="5" t="s">
        <v>1803</v>
      </c>
    </row>
    <row r="1935" ht="14.25" customHeight="1">
      <c r="A1935" s="3">
        <v>66387.6838023294</v>
      </c>
      <c r="B1935" s="4">
        <v>5.67774850411171</v>
      </c>
      <c r="C1935" s="4" t="str">
        <f>IF('Данные (для ящика с усами)'!$B1935&lt;4,"менее 3 лет",(IF('Данные (для ящика с усами)'!$B1935&lt;7,"4-6 лет","7+ лет")))</f>
        <v>4-6 лет</v>
      </c>
      <c r="D1935" s="4">
        <v>7.78813838243776</v>
      </c>
      <c r="E1935" s="4">
        <v>5.22</v>
      </c>
      <c r="F1935" s="4">
        <v>22552.5359133644</v>
      </c>
      <c r="G1935" s="3">
        <v>1051519.06576614</v>
      </c>
      <c r="H1935" s="5" t="s">
        <v>2074</v>
      </c>
    </row>
    <row r="1936" ht="14.25" customHeight="1">
      <c r="A1936" s="3">
        <v>61839.6478978443</v>
      </c>
      <c r="B1936" s="4">
        <v>5.67780069488977</v>
      </c>
      <c r="C1936" s="4" t="str">
        <f>IF('Данные (для ящика с усами)'!$B1936&lt;4,"менее 3 лет",(IF('Данные (для ящика с усами)'!$B1936&lt;7,"4-6 лет","7+ лет")))</f>
        <v>4-6 лет</v>
      </c>
      <c r="D1936" s="4">
        <v>6.66237184384145</v>
      </c>
      <c r="E1936" s="4">
        <v>4.48</v>
      </c>
      <c r="F1936" s="4">
        <v>17244.9702536926</v>
      </c>
      <c r="G1936" s="3">
        <v>800110.118901329</v>
      </c>
      <c r="H1936" s="5" t="s">
        <v>1317</v>
      </c>
    </row>
    <row r="1937" ht="14.25" customHeight="1">
      <c r="A1937" s="3">
        <v>68219.5147176784</v>
      </c>
      <c r="B1937" s="4">
        <v>5.67791414088195</v>
      </c>
      <c r="C1937" s="4" t="str">
        <f>IF('Данные (для ящика с усами)'!$B1937&lt;4,"менее 3 лет",(IF('Данные (для ящика с усами)'!$B1937&lt;7,"4-6 лет","7+ лет")))</f>
        <v>4-6 лет</v>
      </c>
      <c r="D1937" s="4">
        <v>8.22134738368851</v>
      </c>
      <c r="E1937" s="4">
        <v>6.22</v>
      </c>
      <c r="F1937" s="4">
        <v>42342.5779874799</v>
      </c>
      <c r="G1937" s="3">
        <v>1429529.63033336</v>
      </c>
      <c r="H1937" s="5" t="s">
        <v>2405</v>
      </c>
    </row>
    <row r="1938" ht="14.25" customHeight="1">
      <c r="A1938" s="3">
        <v>57311.8081480908</v>
      </c>
      <c r="B1938" s="4">
        <v>5.67835189071005</v>
      </c>
      <c r="C1938" s="4" t="str">
        <f>IF('Данные (для ящика с усами)'!$B1938&lt;4,"менее 3 лет",(IF('Данные (для ящика с усами)'!$B1938&lt;7,"4-6 лет","7+ лет")))</f>
        <v>4-6 лет</v>
      </c>
      <c r="D1938" s="4">
        <v>8.16178246279551</v>
      </c>
      <c r="E1938" s="4">
        <v>6.39</v>
      </c>
      <c r="F1938" s="4">
        <v>38929.9261878442</v>
      </c>
      <c r="G1938" s="3">
        <v>1200888.77269114</v>
      </c>
      <c r="H1938" s="5" t="s">
        <v>732</v>
      </c>
    </row>
    <row r="1939" ht="14.25" customHeight="1">
      <c r="A1939" s="3">
        <v>67877.0233374628</v>
      </c>
      <c r="B1939" s="4">
        <v>5.67850932580667</v>
      </c>
      <c r="C1939" s="4" t="str">
        <f>IF('Данные (для ящика с усами)'!$B1939&lt;4,"менее 3 лет",(IF('Данные (для ящика с усами)'!$B1939&lt;7,"4-6 лет","7+ лет")))</f>
        <v>4-6 лет</v>
      </c>
      <c r="D1939" s="4">
        <v>6.3202352280975</v>
      </c>
      <c r="E1939" s="4">
        <v>2.38</v>
      </c>
      <c r="F1939" s="4">
        <v>19524.09855328</v>
      </c>
      <c r="G1939" s="3">
        <v>843650.827890094</v>
      </c>
      <c r="H1939" s="5" t="s">
        <v>2349</v>
      </c>
    </row>
    <row r="1940" ht="14.25" customHeight="1">
      <c r="A1940" s="3">
        <v>48283.3605985811</v>
      </c>
      <c r="B1940" s="4">
        <v>5.67862564472986</v>
      </c>
      <c r="C1940" s="4" t="str">
        <f>IF('Данные (для ящика с усами)'!$B1940&lt;4,"менее 3 лет",(IF('Данные (для ящика с усами)'!$B1940&lt;7,"4-6 лет","7+ лет")))</f>
        <v>4-6 лет</v>
      </c>
      <c r="D1940" s="4">
        <v>7.63098226092828</v>
      </c>
      <c r="E1940" s="4">
        <v>3.11</v>
      </c>
      <c r="F1940" s="4">
        <v>15781.5672770452</v>
      </c>
      <c r="G1940" s="3">
        <v>668183.509852916</v>
      </c>
      <c r="H1940" s="5" t="s">
        <v>148</v>
      </c>
    </row>
    <row r="1941" ht="14.25" customHeight="1">
      <c r="A1941" s="3">
        <v>74526.4985245922</v>
      </c>
      <c r="B1941" s="4">
        <v>5.67968928100258</v>
      </c>
      <c r="C1941" s="4" t="str">
        <f>IF('Данные (для ящика с усами)'!$B1941&lt;4,"менее 3 лет",(IF('Данные (для ящика с усами)'!$B1941&lt;7,"4-6 лет","7+ лет")))</f>
        <v>4-6 лет</v>
      </c>
      <c r="D1941" s="4">
        <v>7.00216406240919</v>
      </c>
      <c r="E1941" s="4">
        <v>5.48</v>
      </c>
      <c r="F1941" s="4">
        <v>32518.4844889212</v>
      </c>
      <c r="G1941" s="3">
        <v>1250494.73970568</v>
      </c>
      <c r="H1941" s="5" t="s">
        <v>3568</v>
      </c>
    </row>
    <row r="1942" ht="14.25" customHeight="1">
      <c r="A1942" s="3">
        <v>63783.5313013465</v>
      </c>
      <c r="B1942" s="4">
        <v>5.67988045612909</v>
      </c>
      <c r="C1942" s="4" t="str">
        <f>IF('Данные (для ящика с усами)'!$B1942&lt;4,"менее 3 лет",(IF('Данные (для ящика с усами)'!$B1942&lt;7,"4-6 лет","7+ лет")))</f>
        <v>4-6 лет</v>
      </c>
      <c r="D1942" s="4">
        <v>6.42999712051837</v>
      </c>
      <c r="E1942" s="4">
        <v>2.0</v>
      </c>
      <c r="F1942" s="4">
        <v>32620.4073221381</v>
      </c>
      <c r="G1942" s="3">
        <v>798254.224544436</v>
      </c>
      <c r="H1942" s="5" t="s">
        <v>1654</v>
      </c>
    </row>
    <row r="1943" ht="14.25" customHeight="1">
      <c r="A1943" s="3">
        <v>70604.490327208</v>
      </c>
      <c r="B1943" s="4">
        <v>5.6824767271921</v>
      </c>
      <c r="C1943" s="4" t="str">
        <f>IF('Данные (для ящика с усами)'!$B1943&lt;4,"менее 3 лет",(IF('Данные (для ящика с усами)'!$B1943&lt;7,"4-6 лет","7+ лет")))</f>
        <v>4-6 лет</v>
      </c>
      <c r="D1943" s="4">
        <v>7.33373547507147</v>
      </c>
      <c r="E1943" s="4">
        <v>4.42</v>
      </c>
      <c r="F1943" s="4">
        <v>26529.6988568771</v>
      </c>
      <c r="G1943" s="3">
        <v>1076995.90406789</v>
      </c>
      <c r="H1943" s="5" t="s">
        <v>2856</v>
      </c>
    </row>
    <row r="1944" ht="14.25" customHeight="1">
      <c r="A1944" s="3">
        <v>79545.4585743167</v>
      </c>
      <c r="B1944" s="4">
        <v>5.68286132161558</v>
      </c>
      <c r="C1944" s="4" t="str">
        <f>IF('Данные (для ящика с усами)'!$B1944&lt;4,"менее 3 лет",(IF('Данные (для ящика с усами)'!$B1944&lt;7,"4-6 лет","7+ лет")))</f>
        <v>4-6 лет</v>
      </c>
      <c r="D1944" s="4">
        <v>7.00918814279223</v>
      </c>
      <c r="E1944" s="4">
        <v>4.09</v>
      </c>
      <c r="F1944" s="4">
        <v>23086.8005026864</v>
      </c>
      <c r="G1944" s="3">
        <v>1059033.55787012</v>
      </c>
      <c r="H1944" s="5" t="s">
        <v>4260</v>
      </c>
    </row>
    <row r="1945" ht="14.25" customHeight="1">
      <c r="A1945" s="3">
        <v>69799.1519760992</v>
      </c>
      <c r="B1945" s="4">
        <v>5.68412207648864</v>
      </c>
      <c r="C1945" s="4" t="str">
        <f>IF('Данные (для ящика с усами)'!$B1945&lt;4,"менее 3 лет",(IF('Данные (для ящика с усами)'!$B1945&lt;7,"4-6 лет","7+ лет")))</f>
        <v>4-6 лет</v>
      </c>
      <c r="D1945" s="4">
        <v>5.96631833003597</v>
      </c>
      <c r="E1945" s="4">
        <v>4.14</v>
      </c>
      <c r="F1945" s="4">
        <v>38340.7313955605</v>
      </c>
      <c r="G1945" s="3">
        <v>1152798.5789672</v>
      </c>
      <c r="H1945" s="5" t="s">
        <v>2718</v>
      </c>
    </row>
    <row r="1946" ht="14.25" customHeight="1">
      <c r="A1946" s="3">
        <v>54726.703474056</v>
      </c>
      <c r="B1946" s="4">
        <v>5.68447325785412</v>
      </c>
      <c r="C1946" s="4" t="str">
        <f>IF('Данные (для ящика с усами)'!$B1946&lt;4,"менее 3 лет",(IF('Данные (для ящика с усами)'!$B1946&lt;7,"4-6 лет","7+ лет")))</f>
        <v>4-6 лет</v>
      </c>
      <c r="D1946" s="4">
        <v>6.92462904622141</v>
      </c>
      <c r="E1946" s="4">
        <v>4.41</v>
      </c>
      <c r="F1946" s="4">
        <v>38582.5580125179</v>
      </c>
      <c r="G1946" s="3">
        <v>998855.579912743</v>
      </c>
      <c r="H1946" s="5" t="s">
        <v>485</v>
      </c>
    </row>
    <row r="1947" ht="14.25" customHeight="1">
      <c r="A1947" s="3">
        <v>59901.8289542552</v>
      </c>
      <c r="B1947" s="4">
        <v>5.68554443932761</v>
      </c>
      <c r="C1947" s="4" t="str">
        <f>IF('Данные (для ящика с усами)'!$B1947&lt;4,"менее 3 лет",(IF('Данные (для ящика с усами)'!$B1947&lt;7,"4-6 лет","7+ лет")))</f>
        <v>4-6 лет</v>
      </c>
      <c r="D1947" s="4">
        <v>8.0431998436733</v>
      </c>
      <c r="E1947" s="4">
        <v>6.49</v>
      </c>
      <c r="F1947" s="4">
        <v>30210.764655365</v>
      </c>
      <c r="G1947" s="3">
        <v>1088548.82655387</v>
      </c>
      <c r="H1947" s="5" t="s">
        <v>1027</v>
      </c>
    </row>
    <row r="1948" ht="14.25" customHeight="1">
      <c r="A1948" s="3">
        <v>71560.0198890066</v>
      </c>
      <c r="B1948" s="4">
        <v>5.68570717495443</v>
      </c>
      <c r="C1948" s="4" t="str">
        <f>IF('Данные (для ящика с усами)'!$B1948&lt;4,"менее 3 лет",(IF('Данные (для ящика с усами)'!$B1948&lt;7,"4-6 лет","7+ лет")))</f>
        <v>4-6 лет</v>
      </c>
      <c r="D1948" s="4">
        <v>5.7763431221266</v>
      </c>
      <c r="E1948" s="4">
        <v>4.12</v>
      </c>
      <c r="F1948" s="4">
        <v>40311.2762578423</v>
      </c>
      <c r="G1948" s="3">
        <v>1049672.24860723</v>
      </c>
      <c r="H1948" s="5" t="s">
        <v>3051</v>
      </c>
    </row>
    <row r="1949" ht="14.25" customHeight="1">
      <c r="A1949" s="3">
        <v>61905.9594267072</v>
      </c>
      <c r="B1949" s="4">
        <v>5.68573096174661</v>
      </c>
      <c r="C1949" s="4" t="str">
        <f>IF('Данные (для ящика с усами)'!$B1949&lt;4,"менее 3 лет",(IF('Данные (для ящика с усами)'!$B1949&lt;7,"4-6 лет","7+ лет")))</f>
        <v>4-6 лет</v>
      </c>
      <c r="D1949" s="4">
        <v>7.48338161142701</v>
      </c>
      <c r="E1949" s="4">
        <v>6.15</v>
      </c>
      <c r="F1949" s="4">
        <v>36380.5703269549</v>
      </c>
      <c r="G1949" s="3">
        <v>962581.688327074</v>
      </c>
      <c r="H1949" s="5" t="s">
        <v>1329</v>
      </c>
    </row>
    <row r="1950" ht="14.25" customHeight="1">
      <c r="A1950" s="3">
        <v>78044.3516472571</v>
      </c>
      <c r="B1950" s="4">
        <v>5.68629311173029</v>
      </c>
      <c r="C1950" s="4" t="str">
        <f>IF('Данные (для ящика с усами)'!$B1950&lt;4,"менее 3 лет",(IF('Данные (для ящика с усами)'!$B1950&lt;7,"4-6 лет","7+ лет")))</f>
        <v>4-6 лет</v>
      </c>
      <c r="D1950" s="4">
        <v>8.05074732955293</v>
      </c>
      <c r="E1950" s="4">
        <v>6.12</v>
      </c>
      <c r="F1950" s="4">
        <v>43771.6463575818</v>
      </c>
      <c r="G1950" s="3">
        <v>1671350.14009336</v>
      </c>
      <c r="H1950" s="5" t="s">
        <v>4084</v>
      </c>
    </row>
    <row r="1951" ht="14.25" customHeight="1">
      <c r="A1951" s="3">
        <v>58970.5795665569</v>
      </c>
      <c r="B1951" s="4">
        <v>5.68639260832702</v>
      </c>
      <c r="C1951" s="4" t="str">
        <f>IF('Данные (для ящика с усами)'!$B1951&lt;4,"менее 3 лет",(IF('Данные (для ящика с усами)'!$B1951&lt;7,"4-6 лет","7+ лет")))</f>
        <v>4-6 лет</v>
      </c>
      <c r="D1951" s="4">
        <v>7.68831869432145</v>
      </c>
      <c r="E1951" s="4">
        <v>6.22</v>
      </c>
      <c r="F1951" s="4">
        <v>18991.777168343</v>
      </c>
      <c r="G1951" s="3">
        <v>973688.755499422</v>
      </c>
      <c r="H1951" s="5" t="s">
        <v>914</v>
      </c>
    </row>
    <row r="1952" ht="14.25" customHeight="1">
      <c r="A1952" s="3">
        <v>58348.79711094</v>
      </c>
      <c r="B1952" s="4">
        <v>5.68684556205723</v>
      </c>
      <c r="C1952" s="4" t="str">
        <f>IF('Данные (для ящика с усами)'!$B1952&lt;4,"менее 3 лет",(IF('Данные (для ящика с усами)'!$B1952&lt;7,"4-6 лет","7+ лет")))</f>
        <v>4-6 лет</v>
      </c>
      <c r="D1952" s="4">
        <v>7.18229198847634</v>
      </c>
      <c r="E1952" s="4">
        <v>6.0</v>
      </c>
      <c r="F1952" s="4">
        <v>59129.497832007</v>
      </c>
      <c r="G1952" s="3">
        <v>1135465.4732309</v>
      </c>
      <c r="H1952" s="5" t="s">
        <v>844</v>
      </c>
    </row>
    <row r="1953" ht="14.25" customHeight="1">
      <c r="A1953" s="3">
        <v>77481.7083472585</v>
      </c>
      <c r="B1953" s="4">
        <v>5.68824298325481</v>
      </c>
      <c r="C1953" s="4" t="str">
        <f>IF('Данные (для ящика с усами)'!$B1953&lt;4,"менее 3 лет",(IF('Данные (для ящика с усами)'!$B1953&lt;7,"4-6 лет","7+ лет")))</f>
        <v>4-6 лет</v>
      </c>
      <c r="D1953" s="4">
        <v>6.46380818026248</v>
      </c>
      <c r="E1953" s="4">
        <v>2.24</v>
      </c>
      <c r="F1953" s="4">
        <v>30735.5955409332</v>
      </c>
      <c r="G1953" s="3">
        <v>1153680.14602799</v>
      </c>
      <c r="H1953" s="5" t="s">
        <v>4019</v>
      </c>
    </row>
    <row r="1954" ht="14.25" customHeight="1">
      <c r="A1954" s="3">
        <v>52652.6523356408</v>
      </c>
      <c r="B1954" s="4">
        <v>5.68894304928756</v>
      </c>
      <c r="C1954" s="4" t="str">
        <f>IF('Данные (для ящика с усами)'!$B1954&lt;4,"менее 3 лет",(IF('Данные (для ящика с усами)'!$B1954&lt;7,"4-6 лет","7+ лет")))</f>
        <v>4-6 лет</v>
      </c>
      <c r="D1954" s="4">
        <v>7.21726847178312</v>
      </c>
      <c r="E1954" s="4">
        <v>4.06</v>
      </c>
      <c r="F1954" s="4">
        <v>34776.5859065039</v>
      </c>
      <c r="G1954" s="3">
        <v>928210.761532312</v>
      </c>
      <c r="H1954" s="5" t="s">
        <v>356</v>
      </c>
    </row>
    <row r="1955" ht="14.25" customHeight="1">
      <c r="A1955" s="3">
        <v>77504.8042344782</v>
      </c>
      <c r="B1955" s="4">
        <v>5.68895650454444</v>
      </c>
      <c r="C1955" s="4" t="str">
        <f>IF('Данные (для ящика с усами)'!$B1955&lt;4,"менее 3 лет",(IF('Данные (для ящика с усами)'!$B1955&lt;7,"4-6 лет","7+ лет")))</f>
        <v>4-6 лет</v>
      </c>
      <c r="D1955" s="4">
        <v>7.28881915597083</v>
      </c>
      <c r="E1955" s="4">
        <v>5.29</v>
      </c>
      <c r="F1955" s="4">
        <v>41864.7862447772</v>
      </c>
      <c r="G1955" s="3">
        <v>1649156.60763173</v>
      </c>
      <c r="H1955" s="5" t="s">
        <v>4022</v>
      </c>
    </row>
    <row r="1956" ht="14.25" customHeight="1">
      <c r="A1956" s="3">
        <v>86849.8444232028</v>
      </c>
      <c r="B1956" s="4">
        <v>5.68934157702387</v>
      </c>
      <c r="C1956" s="4" t="str">
        <f>IF('Данные (для ящика с усами)'!$B1956&lt;4,"менее 3 лет",(IF('Данные (для ящика с усами)'!$B1956&lt;7,"4-6 лет","7+ лет")))</f>
        <v>4-6 лет</v>
      </c>
      <c r="D1956" s="4">
        <v>6.1812278612311</v>
      </c>
      <c r="E1956" s="4">
        <v>3.01</v>
      </c>
      <c r="F1956" s="4">
        <v>45178.4676835111</v>
      </c>
      <c r="G1956" s="3">
        <v>1675062.89068712</v>
      </c>
      <c r="H1956" s="5" t="s">
        <v>4784</v>
      </c>
    </row>
    <row r="1957" ht="14.25" customHeight="1">
      <c r="A1957" s="3">
        <v>63797.5785206683</v>
      </c>
      <c r="B1957" s="4">
        <v>5.68956406345452</v>
      </c>
      <c r="C1957" s="4" t="str">
        <f>IF('Данные (для ящика с усами)'!$B1957&lt;4,"менее 3 лет",(IF('Данные (для ящика с усами)'!$B1957&lt;7,"4-6 лет","7+ лет")))</f>
        <v>4-6 лет</v>
      </c>
      <c r="D1957" s="4">
        <v>7.30566797218575</v>
      </c>
      <c r="E1957" s="4">
        <v>4.38</v>
      </c>
      <c r="F1957" s="4">
        <v>26094.9055757582</v>
      </c>
      <c r="G1957" s="3">
        <v>867082.842760796</v>
      </c>
      <c r="H1957" s="5" t="s">
        <v>1657</v>
      </c>
    </row>
    <row r="1958" ht="14.25" customHeight="1">
      <c r="A1958" s="3">
        <v>65673.7513636956</v>
      </c>
      <c r="B1958" s="4">
        <v>5.68986724439435</v>
      </c>
      <c r="C1958" s="4" t="str">
        <f>IF('Данные (для ящика с усами)'!$B1958&lt;4,"менее 3 лет",(IF('Данные (для ящика с усами)'!$B1958&lt;7,"4-6 лет","7+ лет")))</f>
        <v>4-6 лет</v>
      </c>
      <c r="D1958" s="4">
        <v>7.34678977445267</v>
      </c>
      <c r="E1958" s="4">
        <v>6.27</v>
      </c>
      <c r="F1958" s="4">
        <v>32367.4463751618</v>
      </c>
      <c r="G1958" s="3">
        <v>1166158.18468767</v>
      </c>
      <c r="H1958" s="5" t="s">
        <v>1955</v>
      </c>
    </row>
    <row r="1959" ht="14.25" customHeight="1">
      <c r="A1959" s="3">
        <v>64730.1267744136</v>
      </c>
      <c r="B1959" s="4">
        <v>5.68994350377269</v>
      </c>
      <c r="C1959" s="4" t="str">
        <f>IF('Данные (для ящика с усами)'!$B1959&lt;4,"менее 3 лет",(IF('Данные (для ящика с усами)'!$B1959&lt;7,"4-6 лет","7+ лет")))</f>
        <v>4-6 лет</v>
      </c>
      <c r="D1959" s="4">
        <v>5.76182345620178</v>
      </c>
      <c r="E1959" s="4">
        <v>2.37</v>
      </c>
      <c r="F1959" s="4">
        <v>31879.3238429842</v>
      </c>
      <c r="G1959" s="3">
        <v>996924.691426728</v>
      </c>
      <c r="H1959" s="5" t="s">
        <v>1806</v>
      </c>
    </row>
    <row r="1960" ht="14.25" customHeight="1">
      <c r="A1960" s="3">
        <v>57852.033310335</v>
      </c>
      <c r="B1960" s="4">
        <v>5.69022441048303</v>
      </c>
      <c r="C1960" s="4" t="str">
        <f>IF('Данные (для ящика с усами)'!$B1960&lt;4,"менее 3 лет",(IF('Данные (для ящика с усами)'!$B1960&lt;7,"4-6 лет","7+ лет")))</f>
        <v>4-6 лет</v>
      </c>
      <c r="D1960" s="4">
        <v>7.28761622358865</v>
      </c>
      <c r="E1960" s="4">
        <v>6.18</v>
      </c>
      <c r="F1960" s="4">
        <v>42688.4613439056</v>
      </c>
      <c r="G1960" s="3">
        <v>1197069.26419774</v>
      </c>
      <c r="H1960" s="5" t="s">
        <v>779</v>
      </c>
    </row>
    <row r="1961" ht="14.25" customHeight="1">
      <c r="A1961" s="3">
        <v>74283.0640901528</v>
      </c>
      <c r="B1961" s="4">
        <v>5.69051825742773</v>
      </c>
      <c r="C1961" s="4" t="str">
        <f>IF('Данные (для ящика с усами)'!$B1961&lt;4,"менее 3 лет",(IF('Данные (для ящика с усами)'!$B1961&lt;7,"4-6 лет","7+ лет")))</f>
        <v>4-6 лет</v>
      </c>
      <c r="D1961" s="4">
        <v>7.54419139175112</v>
      </c>
      <c r="E1961" s="4">
        <v>6.22</v>
      </c>
      <c r="F1961" s="4">
        <v>21446.3422560414</v>
      </c>
      <c r="G1961" s="3">
        <v>1138609.17293696</v>
      </c>
      <c r="H1961" s="5" t="s">
        <v>3521</v>
      </c>
    </row>
    <row r="1962" ht="14.25" customHeight="1">
      <c r="A1962" s="3">
        <v>74360.1802142536</v>
      </c>
      <c r="B1962" s="4">
        <v>5.69112174589516</v>
      </c>
      <c r="C1962" s="4" t="str">
        <f>IF('Данные (для ящика с усами)'!$B1962&lt;4,"менее 3 лет",(IF('Данные (для ящика с усами)'!$B1962&lt;7,"4-6 лет","7+ лет")))</f>
        <v>4-6 лет</v>
      </c>
      <c r="D1962" s="4">
        <v>8.37304263100944</v>
      </c>
      <c r="E1962" s="4">
        <v>6.22</v>
      </c>
      <c r="F1962" s="4">
        <v>32337.4838842099</v>
      </c>
      <c r="G1962" s="3">
        <v>1428212.03436285</v>
      </c>
      <c r="H1962" s="5" t="s">
        <v>3530</v>
      </c>
    </row>
    <row r="1963" ht="14.25" customHeight="1">
      <c r="A1963" s="3">
        <v>56553.5502526617</v>
      </c>
      <c r="B1963" s="4">
        <v>5.691129212559</v>
      </c>
      <c r="C1963" s="4" t="str">
        <f>IF('Данные (для ящика с усами)'!$B1963&lt;4,"менее 3 лет",(IF('Данные (для ящика с усами)'!$B1963&lt;7,"4-6 лет","7+ лет")))</f>
        <v>4-6 лет</v>
      </c>
      <c r="D1963" s="4">
        <v>7.02125235427772</v>
      </c>
      <c r="E1963" s="4">
        <v>3.15</v>
      </c>
      <c r="F1963" s="4">
        <v>29682.4098642278</v>
      </c>
      <c r="G1963" s="3">
        <v>746096.728900488</v>
      </c>
      <c r="H1963" s="5" t="s">
        <v>647</v>
      </c>
    </row>
    <row r="1964" ht="14.25" customHeight="1">
      <c r="A1964" s="3">
        <v>78074.94799318889</v>
      </c>
      <c r="B1964" s="4">
        <v>5.69165041163704</v>
      </c>
      <c r="C1964" s="4" t="str">
        <f>IF('Данные (для ящика с усами)'!$B1964&lt;4,"менее 3 лет",(IF('Данные (для ящика с усами)'!$B1964&lt;7,"4-6 лет","7+ лет")))</f>
        <v>4-6 лет</v>
      </c>
      <c r="D1964" s="4">
        <v>7.73593194084642</v>
      </c>
      <c r="E1964" s="4">
        <v>4.06</v>
      </c>
      <c r="F1964" s="4">
        <v>58051.6006596404</v>
      </c>
      <c r="G1964" s="3">
        <v>1930802.91896111</v>
      </c>
      <c r="H1964" s="5" t="s">
        <v>4093</v>
      </c>
    </row>
    <row r="1965" ht="14.25" customHeight="1">
      <c r="A1965" s="3">
        <v>60935.5617077859</v>
      </c>
      <c r="B1965" s="4">
        <v>5.6916598011252</v>
      </c>
      <c r="C1965" s="4" t="str">
        <f>IF('Данные (для ящика с усами)'!$B1965&lt;4,"менее 3 лет",(IF('Данные (для ящика с усами)'!$B1965&lt;7,"4-6 лет","7+ лет")))</f>
        <v>4-6 лет</v>
      </c>
      <c r="D1965" s="4">
        <v>6.71448933352836</v>
      </c>
      <c r="E1965" s="4">
        <v>3.05</v>
      </c>
      <c r="F1965" s="4">
        <v>26703.9213278652</v>
      </c>
      <c r="G1965" s="3">
        <v>874755.293287402</v>
      </c>
      <c r="H1965" s="5" t="s">
        <v>1181</v>
      </c>
    </row>
    <row r="1966" ht="14.25" customHeight="1">
      <c r="A1966" s="3">
        <v>73023.3256097092</v>
      </c>
      <c r="B1966" s="4">
        <v>5.69179835789934</v>
      </c>
      <c r="C1966" s="4" t="str">
        <f>IF('Данные (для ящика с усами)'!$B1966&lt;4,"менее 3 лет",(IF('Данные (для ящика с усами)'!$B1966&lt;7,"4-6 лет","7+ лет")))</f>
        <v>4-6 лет</v>
      </c>
      <c r="D1966" s="4">
        <v>8.15658033546995</v>
      </c>
      <c r="E1966" s="4">
        <v>5.0</v>
      </c>
      <c r="F1966" s="4">
        <v>40512.8932674004</v>
      </c>
      <c r="G1966" s="3">
        <v>1597330.411485</v>
      </c>
      <c r="H1966" s="5" t="s">
        <v>3285</v>
      </c>
    </row>
    <row r="1967" ht="14.25" customHeight="1">
      <c r="A1967" s="3">
        <v>75611.4718125493</v>
      </c>
      <c r="B1967" s="4">
        <v>5.69287772142831</v>
      </c>
      <c r="C1967" s="4" t="str">
        <f>IF('Данные (для ящика с усами)'!$B1967&lt;4,"менее 3 лет",(IF('Данные (для ящика с усами)'!$B1967&lt;7,"4-6 лет","7+ лет")))</f>
        <v>4-6 лет</v>
      </c>
      <c r="D1967" s="4">
        <v>7.17416569537269</v>
      </c>
      <c r="E1967" s="4">
        <v>6.18</v>
      </c>
      <c r="F1967" s="4">
        <v>22047.1991075931</v>
      </c>
      <c r="G1967" s="3">
        <v>998240.850785609</v>
      </c>
      <c r="H1967" s="5" t="s">
        <v>3735</v>
      </c>
    </row>
    <row r="1968" ht="14.25" customHeight="1">
      <c r="A1968" s="3">
        <v>95236.1370541277</v>
      </c>
      <c r="B1968" s="4">
        <v>5.69389634211105</v>
      </c>
      <c r="C1968" s="4" t="str">
        <f>IF('Данные (для ящика с усами)'!$B1968&lt;4,"менее 3 лет",(IF('Данные (для ящика с усами)'!$B1968&lt;7,"4-6 лет","7+ лет")))</f>
        <v>4-6 лет</v>
      </c>
      <c r="D1968" s="4">
        <v>7.07409279522936</v>
      </c>
      <c r="E1968" s="4">
        <v>3.42</v>
      </c>
      <c r="F1968" s="4">
        <v>41524.5832994538</v>
      </c>
      <c r="G1968" s="3">
        <v>1848511.10816</v>
      </c>
      <c r="H1968" s="5" t="s">
        <v>4978</v>
      </c>
    </row>
    <row r="1969" ht="14.25" customHeight="1">
      <c r="A1969" s="3">
        <v>52446.2668560012</v>
      </c>
      <c r="B1969" s="4">
        <v>5.69461080779268</v>
      </c>
      <c r="C1969" s="4" t="str">
        <f>IF('Данные (для ящика с усами)'!$B1969&lt;4,"менее 3 лет",(IF('Данные (для ящика с усами)'!$B1969&lt;7,"4-6 лет","7+ лет")))</f>
        <v>4-6 лет</v>
      </c>
      <c r="D1969" s="4">
        <v>7.42963924411322</v>
      </c>
      <c r="E1969" s="4">
        <v>3.11</v>
      </c>
      <c r="F1969" s="4">
        <v>32934.5532009749</v>
      </c>
      <c r="G1969" s="3">
        <v>658646.184726518</v>
      </c>
      <c r="H1969" s="5" t="s">
        <v>345</v>
      </c>
    </row>
    <row r="1970" ht="14.25" customHeight="1">
      <c r="A1970" s="3">
        <v>47965.4068964106</v>
      </c>
      <c r="B1970" s="4">
        <v>5.69463794053941</v>
      </c>
      <c r="C1970" s="4" t="str">
        <f>IF('Данные (для ящика с усами)'!$B1970&lt;4,"менее 3 лет",(IF('Данные (для ящика с усами)'!$B1970&lt;7,"4-6 лет","7+ лет")))</f>
        <v>4-6 лет</v>
      </c>
      <c r="D1970" s="4">
        <v>7.36332730994481</v>
      </c>
      <c r="E1970" s="4">
        <v>5.4</v>
      </c>
      <c r="F1970" s="4">
        <v>46071.9473373739</v>
      </c>
      <c r="G1970" s="3">
        <v>885204.978658328</v>
      </c>
      <c r="H1970" s="5" t="s">
        <v>141</v>
      </c>
    </row>
    <row r="1971" ht="14.25" customHeight="1">
      <c r="A1971" s="3">
        <v>55470.081861025</v>
      </c>
      <c r="B1971" s="4">
        <v>5.69477911193525</v>
      </c>
      <c r="C1971" s="4" t="str">
        <f>IF('Данные (для ящика с усами)'!$B1971&lt;4,"менее 3 лет",(IF('Данные (для ящика с усами)'!$B1971&lt;7,"4-6 лет","7+ лет")))</f>
        <v>4-6 лет</v>
      </c>
      <c r="D1971" s="4">
        <v>6.81046603933499</v>
      </c>
      <c r="E1971" s="4">
        <v>2.49</v>
      </c>
      <c r="F1971" s="4">
        <v>36246.412934841</v>
      </c>
      <c r="G1971" s="3">
        <v>962531.664889235</v>
      </c>
      <c r="H1971" s="5" t="s">
        <v>542</v>
      </c>
    </row>
    <row r="1972" ht="14.25" customHeight="1">
      <c r="A1972" s="3">
        <v>73093.4864941204</v>
      </c>
      <c r="B1972" s="4">
        <v>5.69514468374095</v>
      </c>
      <c r="C1972" s="4" t="str">
        <f>IF('Данные (для ящика с усами)'!$B1972&lt;4,"менее 3 лет",(IF('Данные (для ящика с усами)'!$B1972&lt;7,"4-6 лет","7+ лет")))</f>
        <v>4-6 лет</v>
      </c>
      <c r="D1972" s="4">
        <v>5.78035078873336</v>
      </c>
      <c r="E1972" s="4">
        <v>2.37</v>
      </c>
      <c r="F1972" s="4">
        <v>41796.1256323816</v>
      </c>
      <c r="G1972" s="3">
        <v>1439714.28056099</v>
      </c>
      <c r="H1972" s="5" t="s">
        <v>3303</v>
      </c>
    </row>
    <row r="1973" ht="14.25" customHeight="1">
      <c r="A1973" s="3">
        <v>64261.8285570267</v>
      </c>
      <c r="B1973" s="4">
        <v>5.69552198998019</v>
      </c>
      <c r="C1973" s="4" t="str">
        <f>IF('Данные (для ящика с усами)'!$B1973&lt;4,"менее 3 лет",(IF('Данные (для ящика с усами)'!$B1973&lt;7,"4-6 лет","7+ лет")))</f>
        <v>4-6 лет</v>
      </c>
      <c r="D1973" s="4">
        <v>6.61283033924647</v>
      </c>
      <c r="E1973" s="4">
        <v>2.22</v>
      </c>
      <c r="F1973" s="4">
        <v>41190.546366394</v>
      </c>
      <c r="G1973" s="3">
        <v>1185935.64136596</v>
      </c>
      <c r="H1973" s="5" t="s">
        <v>1716</v>
      </c>
    </row>
    <row r="1974" ht="14.25" customHeight="1">
      <c r="A1974" s="3">
        <v>56827.217092945</v>
      </c>
      <c r="B1974" s="4">
        <v>5.69553777451364</v>
      </c>
      <c r="C1974" s="4" t="str">
        <f>IF('Данные (для ящика с усами)'!$B1974&lt;4,"менее 3 лет",(IF('Данные (для ящика с усами)'!$B1974&lt;7,"4-6 лет","7+ лет")))</f>
        <v>4-6 лет</v>
      </c>
      <c r="D1974" s="4">
        <v>6.24929357380907</v>
      </c>
      <c r="E1974" s="4">
        <v>4.22</v>
      </c>
      <c r="F1974" s="4">
        <v>29506.4873481977</v>
      </c>
      <c r="G1974" s="3">
        <v>804170.201553687</v>
      </c>
      <c r="H1974" s="5" t="s">
        <v>679</v>
      </c>
    </row>
    <row r="1975" ht="14.25" customHeight="1">
      <c r="A1975" s="3">
        <v>71188.8335104431</v>
      </c>
      <c r="B1975" s="4">
        <v>5.69589721469299</v>
      </c>
      <c r="C1975" s="4" t="str">
        <f>IF('Данные (для ящика с усами)'!$B1975&lt;4,"менее 3 лет",(IF('Данные (для ящика с усами)'!$B1975&lt;7,"4-6 лет","7+ лет")))</f>
        <v>4-6 лет</v>
      </c>
      <c r="D1975" s="4">
        <v>5.85658144090163</v>
      </c>
      <c r="E1975" s="4">
        <v>3.08</v>
      </c>
      <c r="F1975" s="4">
        <v>40656.1296911819</v>
      </c>
      <c r="G1975" s="3">
        <v>1185226.61733018</v>
      </c>
      <c r="H1975" s="5" t="s">
        <v>2972</v>
      </c>
    </row>
    <row r="1976" ht="14.25" customHeight="1">
      <c r="A1976" s="3">
        <v>70627.7358982846</v>
      </c>
      <c r="B1976" s="4">
        <v>5.69601662452785</v>
      </c>
      <c r="C1976" s="4" t="str">
        <f>IF('Данные (для ящика с усами)'!$B1976&lt;4,"менее 3 лет",(IF('Данные (для ящика с усами)'!$B1976&lt;7,"4-6 лет","7+ лет")))</f>
        <v>4-6 лет</v>
      </c>
      <c r="D1976" s="4">
        <v>5.40752326882586</v>
      </c>
      <c r="E1976" s="4">
        <v>4.16</v>
      </c>
      <c r="F1976" s="4">
        <v>41602.0237379163</v>
      </c>
      <c r="G1976" s="3">
        <v>1273868.0636587</v>
      </c>
      <c r="H1976" s="5" t="s">
        <v>2862</v>
      </c>
    </row>
    <row r="1977" ht="14.25" customHeight="1">
      <c r="A1977" s="3">
        <v>66875.7269022624</v>
      </c>
      <c r="B1977" s="4">
        <v>5.69627788642812</v>
      </c>
      <c r="C1977" s="4" t="str">
        <f>IF('Данные (для ящика с усами)'!$B1977&lt;4,"менее 3 лет",(IF('Данные (для ящика с усами)'!$B1977&lt;7,"4-6 лет","7+ лет")))</f>
        <v>4-6 лет</v>
      </c>
      <c r="D1977" s="4">
        <v>8.38695203529625</v>
      </c>
      <c r="E1977" s="4">
        <v>4.22</v>
      </c>
      <c r="F1977" s="4">
        <v>28819.043135297</v>
      </c>
      <c r="G1977" s="3">
        <v>1256599.17875556</v>
      </c>
      <c r="H1977" s="5" t="s">
        <v>2176</v>
      </c>
    </row>
    <row r="1978" ht="14.25" customHeight="1">
      <c r="A1978" s="3">
        <v>66760.7017604498</v>
      </c>
      <c r="B1978" s="4">
        <v>5.69641025855625</v>
      </c>
      <c r="C1978" s="4" t="str">
        <f>IF('Данные (для ящика с усами)'!$B1978&lt;4,"менее 3 лет",(IF('Данные (для ящика с усами)'!$B1978&lt;7,"4-6 лет","7+ лет")))</f>
        <v>4-6 лет</v>
      </c>
      <c r="D1978" s="4">
        <v>5.870675012965</v>
      </c>
      <c r="E1978" s="4">
        <v>3.06</v>
      </c>
      <c r="F1978" s="4">
        <v>42292.5646013851</v>
      </c>
      <c r="G1978" s="3">
        <v>1103352.60093981</v>
      </c>
      <c r="H1978" s="5" t="s">
        <v>2151</v>
      </c>
    </row>
    <row r="1979" ht="14.25" customHeight="1">
      <c r="A1979" s="3">
        <v>73932.3762727057</v>
      </c>
      <c r="B1979" s="4">
        <v>5.69690062753872</v>
      </c>
      <c r="C1979" s="4" t="str">
        <f>IF('Данные (для ящика с усами)'!$B1979&lt;4,"менее 3 лет",(IF('Данные (для ящика с усами)'!$B1979&lt;7,"4-6 лет","7+ лет")))</f>
        <v>4-6 лет</v>
      </c>
      <c r="D1979" s="4">
        <v>7.02809644461144</v>
      </c>
      <c r="E1979" s="4">
        <v>3.25</v>
      </c>
      <c r="F1979" s="4">
        <v>34197.2915585187</v>
      </c>
      <c r="G1979" s="3">
        <v>1324377.60873389</v>
      </c>
      <c r="H1979" s="5" t="s">
        <v>3458</v>
      </c>
    </row>
    <row r="1980" ht="14.25" customHeight="1">
      <c r="A1980" s="3">
        <v>80665.0015733208</v>
      </c>
      <c r="B1980" s="4">
        <v>5.69805434996063</v>
      </c>
      <c r="C1980" s="4" t="str">
        <f>IF('Данные (для ящика с усами)'!$B1980&lt;4,"менее 3 лет",(IF('Данные (для ящика с усами)'!$B1980&lt;7,"4-6 лет","7+ лет")))</f>
        <v>4-6 лет</v>
      </c>
      <c r="D1980" s="4">
        <v>6.64555373747467</v>
      </c>
      <c r="E1980" s="4">
        <v>3.47</v>
      </c>
      <c r="F1980" s="4">
        <v>40952.0169311201</v>
      </c>
      <c r="G1980" s="3">
        <v>1471799.67630392</v>
      </c>
      <c r="H1980" s="5" t="s">
        <v>4380</v>
      </c>
    </row>
    <row r="1981" ht="14.25" customHeight="1">
      <c r="A1981" s="3">
        <v>70299.016303489</v>
      </c>
      <c r="B1981" s="4">
        <v>5.69834435422273</v>
      </c>
      <c r="C1981" s="4" t="str">
        <f>IF('Данные (для ящика с усами)'!$B1981&lt;4,"менее 3 лет",(IF('Данные (для ящика с усами)'!$B1981&lt;7,"4-6 лет","7+ лет")))</f>
        <v>4-6 лет</v>
      </c>
      <c r="D1981" s="4">
        <v>6.56442299846271</v>
      </c>
      <c r="E1981" s="4">
        <v>2.0</v>
      </c>
      <c r="F1981" s="4">
        <v>33147.3661811182</v>
      </c>
      <c r="G1981" s="3">
        <v>1172619.59705913</v>
      </c>
      <c r="H1981" s="5" t="s">
        <v>2810</v>
      </c>
    </row>
    <row r="1982" ht="14.25" customHeight="1">
      <c r="A1982" s="3">
        <v>57905.4994740181</v>
      </c>
      <c r="B1982" s="4">
        <v>5.69942729810301</v>
      </c>
      <c r="C1982" s="4" t="str">
        <f>IF('Данные (для ящика с усами)'!$B1982&lt;4,"менее 3 лет",(IF('Данные (для ящика с усами)'!$B1982&lt;7,"4-6 лет","7+ лет")))</f>
        <v>4-6 лет</v>
      </c>
      <c r="D1982" s="4">
        <v>8.14293654091689</v>
      </c>
      <c r="E1982" s="4">
        <v>4.5</v>
      </c>
      <c r="F1982" s="4">
        <v>43341.0870495416</v>
      </c>
      <c r="G1982" s="3">
        <v>1108022.28237169</v>
      </c>
      <c r="H1982" s="5" t="s">
        <v>790</v>
      </c>
    </row>
    <row r="1983" ht="14.25" customHeight="1">
      <c r="A1983" s="3">
        <v>73145.4857555223</v>
      </c>
      <c r="B1983" s="4">
        <v>5.69942820119271</v>
      </c>
      <c r="C1983" s="4" t="str">
        <f>IF('Данные (для ящика с усами)'!$B1983&lt;4,"менее 3 лет",(IF('Данные (для ящика с усами)'!$B1983&lt;7,"4-6 лет","7+ лет")))</f>
        <v>4-6 лет</v>
      </c>
      <c r="D1983" s="4">
        <v>5.63625956976311</v>
      </c>
      <c r="E1983" s="4">
        <v>2.0</v>
      </c>
      <c r="F1983" s="4">
        <v>31750.2676659115</v>
      </c>
      <c r="G1983" s="3">
        <v>1072874.61021655</v>
      </c>
      <c r="H1983" s="5" t="s">
        <v>3311</v>
      </c>
    </row>
    <row r="1984" ht="14.25" customHeight="1">
      <c r="A1984" s="3">
        <v>67501.0170864999</v>
      </c>
      <c r="B1984" s="4">
        <v>5.70016863571288</v>
      </c>
      <c r="C1984" s="4" t="str">
        <f>IF('Данные (для ящика с усами)'!$B1984&lt;4,"менее 3 лет",(IF('Данные (для ящика с усами)'!$B1984&lt;7,"4-6 лет","7+ лет")))</f>
        <v>4-6 лет</v>
      </c>
      <c r="D1984" s="4">
        <v>5.40633914554556</v>
      </c>
      <c r="E1984" s="4">
        <v>3.25</v>
      </c>
      <c r="F1984" s="4">
        <v>27412.7964130228</v>
      </c>
      <c r="G1984" s="3">
        <v>807916.313401002</v>
      </c>
      <c r="H1984" s="5" t="s">
        <v>2285</v>
      </c>
    </row>
    <row r="1985" ht="14.25" customHeight="1">
      <c r="A1985" s="3">
        <v>79978.5527915279</v>
      </c>
      <c r="B1985" s="4">
        <v>5.70055689630153</v>
      </c>
      <c r="C1985" s="4" t="str">
        <f>IF('Данные (для ящика с усами)'!$B1985&lt;4,"менее 3 лет",(IF('Данные (для ящика с усами)'!$B1985&lt;7,"4-6 лет","7+ лет")))</f>
        <v>4-6 лет</v>
      </c>
      <c r="D1985" s="4">
        <v>4.34785196645329</v>
      </c>
      <c r="E1985" s="4">
        <v>2.14</v>
      </c>
      <c r="F1985" s="4">
        <v>27897.1656977676</v>
      </c>
      <c r="G1985" s="3">
        <v>957806.002679501</v>
      </c>
      <c r="H1985" s="5" t="s">
        <v>4313</v>
      </c>
    </row>
    <row r="1986" ht="14.25" customHeight="1">
      <c r="A1986" s="3">
        <v>66484.8442419616</v>
      </c>
      <c r="B1986" s="4">
        <v>5.70088477584135</v>
      </c>
      <c r="C1986" s="4" t="str">
        <f>IF('Данные (для ящика с усами)'!$B1986&lt;4,"менее 3 лет",(IF('Данные (для ящика с усами)'!$B1986&lt;7,"4-6 лет","7+ лет")))</f>
        <v>4-6 лет</v>
      </c>
      <c r="D1986" s="4">
        <v>6.90887063984168</v>
      </c>
      <c r="E1986" s="4">
        <v>3.4</v>
      </c>
      <c r="F1986" s="4">
        <v>28002.6470938192</v>
      </c>
      <c r="G1986" s="3">
        <v>873509.189526671</v>
      </c>
      <c r="H1986" s="5" t="s">
        <v>2099</v>
      </c>
    </row>
    <row r="1987" ht="14.25" customHeight="1">
      <c r="A1987" s="3">
        <v>86859.2044316309</v>
      </c>
      <c r="B1987" s="4">
        <v>5.70127106183816</v>
      </c>
      <c r="C1987" s="4" t="str">
        <f>IF('Данные (для ящика с усами)'!$B1987&lt;4,"менее 3 лет",(IF('Данные (для ящика с усами)'!$B1987&lt;7,"4-6 лет","7+ лет")))</f>
        <v>4-6 лет</v>
      </c>
      <c r="D1987" s="4">
        <v>7.88847287044405</v>
      </c>
      <c r="E1987" s="4">
        <v>3.23</v>
      </c>
      <c r="F1987" s="4">
        <v>46559.9837700137</v>
      </c>
      <c r="G1987" s="3">
        <v>1942640.2653228</v>
      </c>
      <c r="H1987" s="5" t="s">
        <v>4785</v>
      </c>
    </row>
    <row r="1988" ht="14.25" customHeight="1">
      <c r="A1988" s="3">
        <v>76714.6547693051</v>
      </c>
      <c r="B1988" s="4">
        <v>5.70143483141563</v>
      </c>
      <c r="C1988" s="4" t="str">
        <f>IF('Данные (для ящика с усами)'!$B1988&lt;4,"менее 3 лет",(IF('Данные (для ящика с усами)'!$B1988&lt;7,"4-6 лет","7+ лет")))</f>
        <v>4-6 лет</v>
      </c>
      <c r="D1988" s="4">
        <v>6.5503219933138</v>
      </c>
      <c r="E1988" s="4">
        <v>3.44</v>
      </c>
      <c r="F1988" s="4">
        <v>31534.3051733043</v>
      </c>
      <c r="G1988" s="3">
        <v>1206539.66596189</v>
      </c>
      <c r="H1988" s="5" t="s">
        <v>3905</v>
      </c>
    </row>
    <row r="1989" ht="14.25" customHeight="1">
      <c r="A1989" s="3">
        <v>73998.9760473168</v>
      </c>
      <c r="B1989" s="4">
        <v>5.70204748691929</v>
      </c>
      <c r="C1989" s="4" t="str">
        <f>IF('Данные (для ящика с усами)'!$B1989&lt;4,"менее 3 лет",(IF('Данные (для ящика с усами)'!$B1989&lt;7,"4-6 лет","7+ лет")))</f>
        <v>4-6 лет</v>
      </c>
      <c r="D1989" s="4">
        <v>4.77941471927626</v>
      </c>
      <c r="E1989" s="4">
        <v>3.2</v>
      </c>
      <c r="F1989" s="4">
        <v>49947.4809907603</v>
      </c>
      <c r="G1989" s="3">
        <v>1133126.48386135</v>
      </c>
      <c r="H1989" s="5" t="s">
        <v>3467</v>
      </c>
    </row>
    <row r="1990" ht="14.25" customHeight="1">
      <c r="A1990" s="3">
        <v>66614.6291309269</v>
      </c>
      <c r="B1990" s="4">
        <v>5.70261866526317</v>
      </c>
      <c r="C1990" s="4" t="str">
        <f>IF('Данные (для ящика с усами)'!$B1990&lt;4,"менее 3 лет",(IF('Данные (для ящика с усами)'!$B1990&lt;7,"4-6 лет","7+ лет")))</f>
        <v>4-6 лет</v>
      </c>
      <c r="D1990" s="4">
        <v>6.66750524991393</v>
      </c>
      <c r="E1990" s="4">
        <v>4.5</v>
      </c>
      <c r="F1990" s="4">
        <v>16654.261309178</v>
      </c>
      <c r="G1990" s="3">
        <v>1088222.42090221</v>
      </c>
      <c r="H1990" s="5" t="s">
        <v>2120</v>
      </c>
    </row>
    <row r="1991" ht="14.25" customHeight="1">
      <c r="A1991" s="3">
        <v>73598.0637881494</v>
      </c>
      <c r="B1991" s="4">
        <v>5.70276260768366</v>
      </c>
      <c r="C1991" s="4" t="str">
        <f>IF('Данные (для ящика с усами)'!$B1991&lt;4,"менее 3 лет",(IF('Данные (для ящика с усами)'!$B1991&lt;7,"4-6 лет","7+ лет")))</f>
        <v>4-6 лет</v>
      </c>
      <c r="D1991" s="4">
        <v>7.54649694201102</v>
      </c>
      <c r="E1991" s="4">
        <v>5.17</v>
      </c>
      <c r="F1991" s="4">
        <v>34258.4507006183</v>
      </c>
      <c r="G1991" s="3">
        <v>1344523.40843064</v>
      </c>
      <c r="H1991" s="5" t="s">
        <v>3406</v>
      </c>
    </row>
    <row r="1992" ht="14.25" customHeight="1">
      <c r="A1992" s="3">
        <v>73294.4614650768</v>
      </c>
      <c r="B1992" s="4">
        <v>5.7030930856899</v>
      </c>
      <c r="C1992" s="4" t="str">
        <f>IF('Данные (для ящика с усами)'!$B1992&lt;4,"менее 3 лет",(IF('Данные (для ящика с усами)'!$B1992&lt;7,"4-6 лет","7+ лет")))</f>
        <v>4-6 лет</v>
      </c>
      <c r="D1992" s="4">
        <v>5.73442055566496</v>
      </c>
      <c r="E1992" s="4">
        <v>4.0</v>
      </c>
      <c r="F1992" s="4">
        <v>32253.0180182558</v>
      </c>
      <c r="G1992" s="3">
        <v>1151128.91546005</v>
      </c>
      <c r="H1992" s="5" t="s">
        <v>3346</v>
      </c>
    </row>
    <row r="1993" ht="14.25" customHeight="1">
      <c r="A1993" s="3">
        <v>77623.9836103026</v>
      </c>
      <c r="B1993" s="4">
        <v>5.7044883673862</v>
      </c>
      <c r="C1993" s="4" t="str">
        <f>IF('Данные (для ящика с усами)'!$B1993&lt;4,"менее 3 лет",(IF('Данные (для ящика с усами)'!$B1993&lt;7,"4-6 лет","7+ лет")))</f>
        <v>4-6 лет</v>
      </c>
      <c r="D1993" s="4">
        <v>6.01927706695738</v>
      </c>
      <c r="E1993" s="4">
        <v>2.24</v>
      </c>
      <c r="F1993" s="4">
        <v>38660.6438526458</v>
      </c>
      <c r="G1993" s="3">
        <v>1246440.85563454</v>
      </c>
      <c r="H1993" s="5" t="s">
        <v>4040</v>
      </c>
    </row>
    <row r="1994" ht="14.25" customHeight="1">
      <c r="A1994" s="3">
        <v>60861.1923017246</v>
      </c>
      <c r="B1994" s="4">
        <v>5.70572029399577</v>
      </c>
      <c r="C1994" s="4" t="str">
        <f>IF('Данные (для ящика с усами)'!$B1994&lt;4,"менее 3 лет",(IF('Данные (для ящика с усами)'!$B1994&lt;7,"4-6 лет","7+ лет")))</f>
        <v>4-6 лет</v>
      </c>
      <c r="D1994" s="4">
        <v>5.88068494976998</v>
      </c>
      <c r="E1994" s="4">
        <v>3.08</v>
      </c>
      <c r="F1994" s="4">
        <v>53548.0766783137</v>
      </c>
      <c r="G1994" s="3">
        <v>1321743.16617416</v>
      </c>
      <c r="H1994" s="5" t="s">
        <v>1163</v>
      </c>
    </row>
    <row r="1995" ht="14.25" customHeight="1">
      <c r="A1995" s="3">
        <v>66461.466687328</v>
      </c>
      <c r="B1995" s="4">
        <v>5.70586087225203</v>
      </c>
      <c r="C1995" s="4" t="str">
        <f>IF('Данные (для ящика с усами)'!$B1995&lt;4,"менее 3 лет",(IF('Данные (для ящика с усами)'!$B1995&lt;7,"4-6 лет","7+ лет")))</f>
        <v>4-6 лет</v>
      </c>
      <c r="D1995" s="4">
        <v>5.78341553910109</v>
      </c>
      <c r="E1995" s="4">
        <v>3.38</v>
      </c>
      <c r="F1995" s="4">
        <v>26052.7378266483</v>
      </c>
      <c r="G1995" s="3">
        <v>729781.569559095</v>
      </c>
      <c r="H1995" s="5" t="s">
        <v>2092</v>
      </c>
    </row>
    <row r="1996" ht="14.25" customHeight="1">
      <c r="A1996" s="3">
        <v>56380.9883950769</v>
      </c>
      <c r="B1996" s="4">
        <v>5.70626058931109</v>
      </c>
      <c r="C1996" s="4" t="str">
        <f>IF('Данные (для ящика с усами)'!$B1996&lt;4,"менее 3 лет",(IF('Данные (для ящика с усами)'!$B1996&lt;7,"4-6 лет","7+ лет")))</f>
        <v>4-6 лет</v>
      </c>
      <c r="D1996" s="4">
        <v>6.65090452859878</v>
      </c>
      <c r="E1996" s="4">
        <v>4.37</v>
      </c>
      <c r="F1996" s="4">
        <v>43994.2441146079</v>
      </c>
      <c r="G1996" s="3">
        <v>1125880.48737073</v>
      </c>
      <c r="H1996" s="5" t="s">
        <v>636</v>
      </c>
    </row>
    <row r="1997" ht="14.25" customHeight="1">
      <c r="A1997" s="3">
        <v>67006.3622043569</v>
      </c>
      <c r="B1997" s="4">
        <v>5.70638929053329</v>
      </c>
      <c r="C1997" s="4" t="str">
        <f>IF('Данные (для ящика с усами)'!$B1997&lt;4,"менее 3 лет",(IF('Данные (для ящика с усами)'!$B1997&lt;7,"4-6 лет","7+ лет")))</f>
        <v>4-6 лет</v>
      </c>
      <c r="D1997" s="4">
        <v>9.29553120692539</v>
      </c>
      <c r="E1997" s="4">
        <v>6.38</v>
      </c>
      <c r="F1997" s="4">
        <v>34653.7981020665</v>
      </c>
      <c r="G1997" s="3">
        <v>1440897.41242886</v>
      </c>
      <c r="H1997" s="5" t="s">
        <v>2200</v>
      </c>
    </row>
    <row r="1998" ht="14.25" customHeight="1">
      <c r="A1998" s="3">
        <v>60244.2899964105</v>
      </c>
      <c r="B1998" s="4">
        <v>5.70641697591959</v>
      </c>
      <c r="C1998" s="4" t="str">
        <f>IF('Данные (для ящика с усами)'!$B1998&lt;4,"менее 3 лет",(IF('Данные (для ящика с усами)'!$B1998&lt;7,"4-6 лет","7+ лет")))</f>
        <v>4-6 лет</v>
      </c>
      <c r="D1998" s="4">
        <v>6.12940456511417</v>
      </c>
      <c r="E1998" s="4">
        <v>2.09</v>
      </c>
      <c r="F1998" s="4">
        <v>24602.5630932597</v>
      </c>
      <c r="G1998" s="3">
        <v>914136.519775298</v>
      </c>
      <c r="H1998" s="5" t="s">
        <v>1073</v>
      </c>
    </row>
    <row r="1999" ht="14.25" customHeight="1">
      <c r="A1999" s="3">
        <v>69753.2854192446</v>
      </c>
      <c r="B1999" s="4">
        <v>5.70656837915603</v>
      </c>
      <c r="C1999" s="4" t="str">
        <f>IF('Данные (для ящика с усами)'!$B1999&lt;4,"менее 3 лет",(IF('Данные (для ящика с усами)'!$B1999&lt;7,"4-6 лет","7+ лет")))</f>
        <v>4-6 лет</v>
      </c>
      <c r="D1999" s="4">
        <v>4.87887428671291</v>
      </c>
      <c r="E1999" s="4">
        <v>2.25</v>
      </c>
      <c r="F1999" s="4">
        <v>50740.2049073619</v>
      </c>
      <c r="G1999" s="3">
        <v>1138748.96434368</v>
      </c>
      <c r="H1999" s="5" t="s">
        <v>2716</v>
      </c>
    </row>
    <row r="2000" ht="14.25" customHeight="1">
      <c r="A2000" s="3">
        <v>68294.3075274594</v>
      </c>
      <c r="B2000" s="4">
        <v>5.70686988611219</v>
      </c>
      <c r="C2000" s="4" t="str">
        <f>IF('Данные (для ящика с усами)'!$B2000&lt;4,"менее 3 лет",(IF('Данные (для ящика с усами)'!$B2000&lt;7,"4-6 лет","7+ лет")))</f>
        <v>4-6 лет</v>
      </c>
      <c r="D2000" s="4">
        <v>6.45779231848475</v>
      </c>
      <c r="E2000" s="4">
        <v>3.5</v>
      </c>
      <c r="F2000" s="4">
        <v>21770.6735591443</v>
      </c>
      <c r="G2000" s="3">
        <v>1038330.03895894</v>
      </c>
      <c r="H2000" s="5" t="s">
        <v>2419</v>
      </c>
    </row>
    <row r="2001" ht="14.25" customHeight="1">
      <c r="A2001" s="3">
        <v>70219.6903702047</v>
      </c>
      <c r="B2001" s="4">
        <v>5.70724724225416</v>
      </c>
      <c r="C2001" s="4" t="str">
        <f>IF('Данные (для ящика с усами)'!$B2001&lt;4,"менее 3 лет",(IF('Данные (для ящика с усами)'!$B2001&lt;7,"4-6 лет","7+ лет")))</f>
        <v>4-6 лет</v>
      </c>
      <c r="D2001" s="4">
        <v>7.60949936079191</v>
      </c>
      <c r="E2001" s="4">
        <v>5.01</v>
      </c>
      <c r="F2001" s="4">
        <v>28553.8154830903</v>
      </c>
      <c r="G2001" s="3">
        <v>1126778.41430529</v>
      </c>
      <c r="H2001" s="5" t="s">
        <v>2793</v>
      </c>
    </row>
    <row r="2002" ht="14.25" customHeight="1">
      <c r="A2002" s="3">
        <v>69245.8857786074</v>
      </c>
      <c r="B2002" s="4">
        <v>5.70759961341672</v>
      </c>
      <c r="C2002" s="4" t="str">
        <f>IF('Данные (для ящика с усами)'!$B2002&lt;4,"менее 3 лет",(IF('Данные (для ящика с усами)'!$B2002&lt;7,"4-6 лет","7+ лет")))</f>
        <v>4-6 лет</v>
      </c>
      <c r="D2002" s="4">
        <v>6.30877718235809</v>
      </c>
      <c r="E2002" s="4">
        <v>2.1</v>
      </c>
      <c r="F2002" s="4">
        <v>37597.8684081931</v>
      </c>
      <c r="G2002" s="3">
        <v>1173413.5499918</v>
      </c>
      <c r="H2002" s="5" t="s">
        <v>2591</v>
      </c>
    </row>
    <row r="2003" ht="14.25" customHeight="1">
      <c r="A2003" s="3">
        <v>57122.2248394612</v>
      </c>
      <c r="B2003" s="4">
        <v>5.70765003000974</v>
      </c>
      <c r="C2003" s="4" t="str">
        <f>IF('Данные (для ящика с усами)'!$B2003&lt;4,"менее 3 лет",(IF('Данные (для ящика с усами)'!$B2003&lt;7,"4-6 лет","7+ лет")))</f>
        <v>4-6 лет</v>
      </c>
      <c r="D2003" s="4">
        <v>5.92973380511947</v>
      </c>
      <c r="E2003" s="4">
        <v>2.4</v>
      </c>
      <c r="F2003" s="4">
        <v>41972.7715437441</v>
      </c>
      <c r="G2003" s="3">
        <v>716771.005748875</v>
      </c>
      <c r="H2003" s="5" t="s">
        <v>713</v>
      </c>
    </row>
    <row r="2004" ht="14.25" customHeight="1">
      <c r="A2004" s="3">
        <v>56357.1931380548</v>
      </c>
      <c r="B2004" s="4">
        <v>5.70790310915197</v>
      </c>
      <c r="C2004" s="4" t="str">
        <f>IF('Данные (для ящика с усами)'!$B2004&lt;4,"менее 3 лет",(IF('Данные (для ящика с усами)'!$B2004&lt;7,"4-6 лет","7+ лет")))</f>
        <v>4-6 лет</v>
      </c>
      <c r="D2004" s="4">
        <v>5.2403008866004</v>
      </c>
      <c r="E2004" s="4">
        <v>3.25</v>
      </c>
      <c r="F2004" s="4">
        <v>38061.9982989561</v>
      </c>
      <c r="G2004" s="3">
        <v>953939.329905644</v>
      </c>
      <c r="H2004" s="5" t="s">
        <v>634</v>
      </c>
    </row>
    <row r="2005" ht="14.25" customHeight="1">
      <c r="A2005" s="3">
        <v>65218.3482635306</v>
      </c>
      <c r="B2005" s="4">
        <v>5.70798508016005</v>
      </c>
      <c r="C2005" s="4" t="str">
        <f>IF('Данные (для ящика с усами)'!$B2005&lt;4,"менее 3 лет",(IF('Данные (для ящика с усами)'!$B2005&lt;7,"4-6 лет","7+ лет")))</f>
        <v>4-6 лет</v>
      </c>
      <c r="D2005" s="4">
        <v>7.09498181636142</v>
      </c>
      <c r="E2005" s="4">
        <v>5.28</v>
      </c>
      <c r="F2005" s="4">
        <v>34863.8593484564</v>
      </c>
      <c r="G2005" s="3">
        <v>1115549.26805573</v>
      </c>
      <c r="H2005" s="5" t="s">
        <v>1890</v>
      </c>
    </row>
    <row r="2006" ht="14.25" customHeight="1">
      <c r="A2006" s="3">
        <v>53178.5394947387</v>
      </c>
      <c r="B2006" s="4">
        <v>5.70882527909441</v>
      </c>
      <c r="C2006" s="4" t="str">
        <f>IF('Данные (для ящика с усами)'!$B2006&lt;4,"менее 3 лет",(IF('Данные (для ящика с усами)'!$B2006&lt;7,"4-6 лет","7+ лет")))</f>
        <v>4-6 лет</v>
      </c>
      <c r="D2006" s="4">
        <v>7.98518940394262</v>
      </c>
      <c r="E2006" s="4">
        <v>5.23</v>
      </c>
      <c r="F2006" s="4">
        <v>28706.9887470266</v>
      </c>
      <c r="G2006" s="3">
        <v>577168.273943905</v>
      </c>
      <c r="H2006" s="5" t="s">
        <v>391</v>
      </c>
    </row>
    <row r="2007" ht="14.25" customHeight="1">
      <c r="A2007" s="3">
        <v>45318.6741805237</v>
      </c>
      <c r="B2007" s="4">
        <v>5.70923296754553</v>
      </c>
      <c r="C2007" s="4" t="str">
        <f>IF('Данные (для ящика с усами)'!$B2007&lt;4,"менее 3 лет",(IF('Данные (для ящика с усами)'!$B2007&lt;7,"4-6 лет","7+ лет")))</f>
        <v>4-6 лет</v>
      </c>
      <c r="D2007" s="4">
        <v>6.92556099391693</v>
      </c>
      <c r="E2007" s="4">
        <v>2.36</v>
      </c>
      <c r="F2007" s="4">
        <v>47223.1642695993</v>
      </c>
      <c r="G2007" s="3">
        <v>802048.445531413</v>
      </c>
      <c r="H2007" s="5" t="s">
        <v>84</v>
      </c>
    </row>
    <row r="2008" ht="14.25" customHeight="1">
      <c r="A2008" s="3">
        <v>94923.4061939413</v>
      </c>
      <c r="B2008" s="4">
        <v>5.70927130997007</v>
      </c>
      <c r="C2008" s="4" t="str">
        <f>IF('Данные (для ящика с усами)'!$B2008&lt;4,"менее 3 лет",(IF('Данные (для ящика с усами)'!$B2008&lt;7,"4-6 лет","7+ лет")))</f>
        <v>4-6 лет</v>
      </c>
      <c r="D2008" s="4">
        <v>8.03928231592733</v>
      </c>
      <c r="E2008" s="4">
        <v>3.3</v>
      </c>
      <c r="F2008" s="4">
        <v>43818.8131395518</v>
      </c>
      <c r="G2008" s="3">
        <v>1967637.28682235</v>
      </c>
      <c r="H2008" s="5" t="s">
        <v>4975</v>
      </c>
    </row>
    <row r="2009" ht="14.25" customHeight="1">
      <c r="A2009" s="3">
        <v>58293.4319440863</v>
      </c>
      <c r="B2009" s="4">
        <v>5.7097716955539</v>
      </c>
      <c r="C2009" s="4" t="str">
        <f>IF('Данные (для ящика с усами)'!$B2009&lt;4,"менее 3 лет",(IF('Данные (для ящика с усами)'!$B2009&lt;7,"4-6 лет","7+ лет")))</f>
        <v>4-6 лет</v>
      </c>
      <c r="D2009" s="4">
        <v>7.40487042407388</v>
      </c>
      <c r="E2009" s="4">
        <v>5.13</v>
      </c>
      <c r="F2009" s="4">
        <v>45033.3890049377</v>
      </c>
      <c r="G2009" s="3">
        <v>1094347.96840307</v>
      </c>
      <c r="H2009" s="5" t="s">
        <v>833</v>
      </c>
    </row>
    <row r="2010" ht="14.25" customHeight="1">
      <c r="A2010" s="3">
        <v>82587.5864376703</v>
      </c>
      <c r="B2010" s="4">
        <v>5.7103219062517</v>
      </c>
      <c r="C2010" s="4" t="str">
        <f>IF('Данные (для ящика с усами)'!$B2010&lt;4,"менее 3 лет",(IF('Данные (для ящика с усами)'!$B2010&lt;7,"4-6 лет","7+ лет")))</f>
        <v>4-6 лет</v>
      </c>
      <c r="D2010" s="4">
        <v>6.67406050309755</v>
      </c>
      <c r="E2010" s="4">
        <v>3.46</v>
      </c>
      <c r="F2010" s="4">
        <v>55932.222732829</v>
      </c>
      <c r="G2010" s="3">
        <v>1765988.26353721</v>
      </c>
      <c r="H2010" s="5" t="s">
        <v>4539</v>
      </c>
    </row>
    <row r="2011" ht="14.25" customHeight="1">
      <c r="A2011" s="3">
        <v>58823.0501930945</v>
      </c>
      <c r="B2011" s="4">
        <v>5.71138451450596</v>
      </c>
      <c r="C2011" s="4" t="str">
        <f>IF('Данные (для ящика с усами)'!$B2011&lt;4,"менее 3 лет",(IF('Данные (для ящика с усами)'!$B2011&lt;7,"4-6 лет","7+ лет")))</f>
        <v>4-6 лет</v>
      </c>
      <c r="D2011" s="4">
        <v>7.16818994147473</v>
      </c>
      <c r="E2011" s="4">
        <v>4.21</v>
      </c>
      <c r="F2011" s="4">
        <v>38682.5693278052</v>
      </c>
      <c r="G2011" s="3">
        <v>1159207.08461658</v>
      </c>
      <c r="H2011" s="5" t="s">
        <v>896</v>
      </c>
    </row>
    <row r="2012" ht="14.25" customHeight="1">
      <c r="A2012" s="3">
        <v>66706.0745341579</v>
      </c>
      <c r="B2012" s="4">
        <v>5.71178572233352</v>
      </c>
      <c r="C2012" s="4" t="str">
        <f>IF('Данные (для ящика с усами)'!$B2012&lt;4,"менее 3 лет",(IF('Данные (для ящика с усами)'!$B2012&lt;7,"4-6 лет","7+ лет")))</f>
        <v>4-6 лет</v>
      </c>
      <c r="D2012" s="4">
        <v>7.8903670527733</v>
      </c>
      <c r="E2012" s="4">
        <v>5.13</v>
      </c>
      <c r="F2012" s="4">
        <v>38981.0440285777</v>
      </c>
      <c r="G2012" s="3">
        <v>1206393.18149952</v>
      </c>
      <c r="H2012" s="5" t="s">
        <v>2144</v>
      </c>
    </row>
    <row r="2013" ht="14.25" customHeight="1">
      <c r="A2013" s="3">
        <v>56374.2129730601</v>
      </c>
      <c r="B2013" s="4">
        <v>5.71204581264164</v>
      </c>
      <c r="C2013" s="4" t="str">
        <f>IF('Данные (для ящика с усами)'!$B2013&lt;4,"менее 3 лет",(IF('Данные (для ящика с усами)'!$B2013&lt;7,"4-6 лет","7+ лет")))</f>
        <v>4-6 лет</v>
      </c>
      <c r="D2013" s="4">
        <v>6.90334915454135</v>
      </c>
      <c r="E2013" s="4">
        <v>3.48</v>
      </c>
      <c r="F2013" s="4">
        <v>35084.5922402544</v>
      </c>
      <c r="G2013" s="3">
        <v>856207.602836375</v>
      </c>
      <c r="H2013" s="5" t="s">
        <v>635</v>
      </c>
    </row>
    <row r="2014" ht="14.25" customHeight="1">
      <c r="A2014" s="3">
        <v>73053.9532182008</v>
      </c>
      <c r="B2014" s="4">
        <v>5.71299882427934</v>
      </c>
      <c r="C2014" s="4" t="str">
        <f>IF('Данные (для ящика с усами)'!$B2014&lt;4,"менее 3 лет",(IF('Данные (для ящика с усами)'!$B2014&lt;7,"4-6 лет","7+ лет")))</f>
        <v>4-6 лет</v>
      </c>
      <c r="D2014" s="4">
        <v>6.6731424629307</v>
      </c>
      <c r="E2014" s="4">
        <v>4.3</v>
      </c>
      <c r="F2014" s="4">
        <v>41686.5189267608</v>
      </c>
      <c r="G2014" s="3">
        <v>1220724.17725501</v>
      </c>
      <c r="H2014" s="5" t="s">
        <v>3292</v>
      </c>
    </row>
    <row r="2015" ht="14.25" customHeight="1">
      <c r="A2015" s="3">
        <v>58909.3134364318</v>
      </c>
      <c r="B2015" s="4">
        <v>5.71429311972214</v>
      </c>
      <c r="C2015" s="4" t="str">
        <f>IF('Данные (для ящика с усами)'!$B2015&lt;4,"менее 3 лет",(IF('Данные (для ящика с усами)'!$B2015&lt;7,"4-6 лет","7+ лет")))</f>
        <v>4-6 лет</v>
      </c>
      <c r="D2015" s="4">
        <v>7.70392045404569</v>
      </c>
      <c r="E2015" s="4">
        <v>6.38</v>
      </c>
      <c r="F2015" s="4">
        <v>40865.8178879686</v>
      </c>
      <c r="G2015" s="3">
        <v>1205568.36656223</v>
      </c>
      <c r="H2015" s="5" t="s">
        <v>907</v>
      </c>
    </row>
    <row r="2016" ht="14.25" customHeight="1">
      <c r="A2016" s="3">
        <v>60029.4326399529</v>
      </c>
      <c r="B2016" s="4">
        <v>5.71487853785656</v>
      </c>
      <c r="C2016" s="4" t="str">
        <f>IF('Данные (для ящика с усами)'!$B2016&lt;4,"менее 3 лет",(IF('Данные (для ящика с усами)'!$B2016&lt;7,"4-6 лет","7+ лет")))</f>
        <v>4-6 лет</v>
      </c>
      <c r="D2016" s="4">
        <v>7.9905137020208</v>
      </c>
      <c r="E2016" s="4">
        <v>6.01</v>
      </c>
      <c r="F2016" s="4">
        <v>32818.0671328988</v>
      </c>
      <c r="G2016" s="3">
        <v>1005087.36103998</v>
      </c>
      <c r="H2016" s="5" t="s">
        <v>1052</v>
      </c>
    </row>
    <row r="2017" ht="14.25" customHeight="1">
      <c r="A2017" s="3">
        <v>59273.4223358332</v>
      </c>
      <c r="B2017" s="4">
        <v>5.71554602844374</v>
      </c>
      <c r="C2017" s="4" t="str">
        <f>IF('Данные (для ящика с усами)'!$B2017&lt;4,"менее 3 лет",(IF('Данные (для ящика с усами)'!$B2017&lt;7,"4-6 лет","7+ лет")))</f>
        <v>4-6 лет</v>
      </c>
      <c r="D2017" s="4">
        <v>7.66247647934941</v>
      </c>
      <c r="E2017" s="4">
        <v>6.0</v>
      </c>
      <c r="F2017" s="4">
        <v>20353.1609916073</v>
      </c>
      <c r="G2017" s="3">
        <v>818289.764208741</v>
      </c>
      <c r="H2017" s="5" t="s">
        <v>950</v>
      </c>
    </row>
    <row r="2018" ht="14.25" customHeight="1">
      <c r="A2018" s="3">
        <v>45103.8157324305</v>
      </c>
      <c r="B2018" s="4">
        <v>5.71632798546709</v>
      </c>
      <c r="C2018" s="4" t="str">
        <f>IF('Данные (для ящика с усами)'!$B2018&lt;4,"менее 3 лет",(IF('Данные (для ящика с усами)'!$B2018&lt;7,"4-6 лет","7+ лет")))</f>
        <v>4-6 лет</v>
      </c>
      <c r="D2018" s="4">
        <v>6.64519127632672</v>
      </c>
      <c r="E2018" s="4">
        <v>2.1</v>
      </c>
      <c r="F2018" s="4">
        <v>43067.0115689343</v>
      </c>
      <c r="G2018" s="3">
        <v>852590.352820979</v>
      </c>
      <c r="H2018" s="5" t="s">
        <v>82</v>
      </c>
    </row>
    <row r="2019" ht="14.25" customHeight="1">
      <c r="A2019" s="3">
        <v>57367.8318878893</v>
      </c>
      <c r="B2019" s="4">
        <v>5.71678948027189</v>
      </c>
      <c r="C2019" s="4" t="str">
        <f>IF('Данные (для ящика с усами)'!$B2019&lt;4,"менее 3 лет",(IF('Данные (для ящика с усами)'!$B2019&lt;7,"4-6 лет","7+ лет")))</f>
        <v>4-6 лет</v>
      </c>
      <c r="D2019" s="4">
        <v>8.86187179196571</v>
      </c>
      <c r="E2019" s="4">
        <v>4.34</v>
      </c>
      <c r="F2019" s="4">
        <v>47734.1022137197</v>
      </c>
      <c r="G2019" s="3">
        <v>1414286.72242412</v>
      </c>
      <c r="H2019" s="5" t="s">
        <v>739</v>
      </c>
    </row>
    <row r="2020" ht="14.25" customHeight="1">
      <c r="A2020" s="3">
        <v>66774.9958172858</v>
      </c>
      <c r="B2020" s="4">
        <v>5.71714320108484</v>
      </c>
      <c r="C2020" s="4" t="str">
        <f>IF('Данные (для ящика с усами)'!$B2020&lt;4,"менее 3 лет",(IF('Данные (для ящика с усами)'!$B2020&lt;7,"4-6 лет","7+ лет")))</f>
        <v>4-6 лет</v>
      </c>
      <c r="D2020" s="4">
        <v>7.79521482054499</v>
      </c>
      <c r="E2020" s="4">
        <v>4.32</v>
      </c>
      <c r="F2020" s="4">
        <v>36788.9803269514</v>
      </c>
      <c r="G2020" s="3">
        <v>1251688.61570287</v>
      </c>
      <c r="H2020" s="5" t="s">
        <v>2157</v>
      </c>
    </row>
    <row r="2021" ht="14.25" customHeight="1">
      <c r="A2021" s="3">
        <v>72006.8110866147</v>
      </c>
      <c r="B2021" s="4">
        <v>5.71778448009648</v>
      </c>
      <c r="C2021" s="4" t="str">
        <f>IF('Данные (для ящика с усами)'!$B2021&lt;4,"менее 3 лет",(IF('Данные (для ящика с усами)'!$B2021&lt;7,"4-6 лет","7+ лет")))</f>
        <v>4-6 лет</v>
      </c>
      <c r="D2021" s="4">
        <v>6.94224048790744</v>
      </c>
      <c r="E2021" s="4">
        <v>2.01</v>
      </c>
      <c r="F2021" s="4">
        <v>37402.0839265522</v>
      </c>
      <c r="G2021" s="3">
        <v>1235593.27657752</v>
      </c>
      <c r="H2021" s="5" t="s">
        <v>3121</v>
      </c>
    </row>
    <row r="2022" ht="14.25" customHeight="1">
      <c r="A2022" s="3">
        <v>77755.5397025914</v>
      </c>
      <c r="B2022" s="4">
        <v>5.7185404336878</v>
      </c>
      <c r="C2022" s="4" t="str">
        <f>IF('Данные (для ящика с усами)'!$B2022&lt;4,"менее 3 лет",(IF('Данные (для ящика с усами)'!$B2022&lt;7,"4-6 лет","7+ лет")))</f>
        <v>4-6 лет</v>
      </c>
      <c r="D2022" s="4">
        <v>6.89178969877135</v>
      </c>
      <c r="E2022" s="4">
        <v>4.36</v>
      </c>
      <c r="F2022" s="4">
        <v>22239.283979407</v>
      </c>
      <c r="G2022" s="3">
        <v>1091928.61553074</v>
      </c>
      <c r="H2022" s="5" t="s">
        <v>4052</v>
      </c>
    </row>
    <row r="2023" ht="14.25" customHeight="1">
      <c r="A2023" s="3">
        <v>71060.4060146835</v>
      </c>
      <c r="B2023" s="4">
        <v>5.71883898662819</v>
      </c>
      <c r="C2023" s="4" t="str">
        <f>IF('Данные (для ящика с усами)'!$B2023&lt;4,"менее 3 лет",(IF('Данные (для ящика с усами)'!$B2023&lt;7,"4-6 лет","7+ лет")))</f>
        <v>4-6 лет</v>
      </c>
      <c r="D2023" s="4">
        <v>7.22272965597659</v>
      </c>
      <c r="E2023" s="4">
        <v>4.34</v>
      </c>
      <c r="F2023" s="4">
        <v>34814.5855909666</v>
      </c>
      <c r="G2023" s="3">
        <v>1260241.39606227</v>
      </c>
      <c r="H2023" s="5" t="s">
        <v>2942</v>
      </c>
    </row>
    <row r="2024" ht="14.25" customHeight="1">
      <c r="A2024" s="3">
        <v>69380.0113052113</v>
      </c>
      <c r="B2024" s="4">
        <v>5.71961013433644</v>
      </c>
      <c r="C2024" s="4" t="str">
        <f>IF('Данные (для ящика с усами)'!$B2024&lt;4,"менее 3 лет",(IF('Данные (для ящика с усами)'!$B2024&lt;7,"4-6 лет","7+ лет")))</f>
        <v>4-6 лет</v>
      </c>
      <c r="D2024" s="4">
        <v>8.02228269778478</v>
      </c>
      <c r="E2024" s="4">
        <v>5.18</v>
      </c>
      <c r="F2024" s="4">
        <v>28115.6031629703</v>
      </c>
      <c r="G2024" s="3">
        <v>1086186.42780474</v>
      </c>
      <c r="H2024" s="5" t="s">
        <v>2634</v>
      </c>
    </row>
    <row r="2025" ht="14.25" customHeight="1">
      <c r="A2025" s="3">
        <v>85526.6209365843</v>
      </c>
      <c r="B2025" s="4">
        <v>5.72021267431206</v>
      </c>
      <c r="C2025" s="4" t="str">
        <f>IF('Данные (для ящика с усами)'!$B2025&lt;4,"менее 3 лет",(IF('Данные (для ящика с усами)'!$B2025&lt;7,"4-6 лет","7+ лет")))</f>
        <v>4-6 лет</v>
      </c>
      <c r="D2025" s="4">
        <v>6.33537732512498</v>
      </c>
      <c r="E2025" s="4">
        <v>2.13</v>
      </c>
      <c r="F2025" s="4">
        <v>32635.7565461426</v>
      </c>
      <c r="G2025" s="3">
        <v>1568578.51174326</v>
      </c>
      <c r="H2025" s="5" t="s">
        <v>4721</v>
      </c>
    </row>
    <row r="2026" ht="14.25" customHeight="1">
      <c r="A2026" s="3">
        <v>74584.3739169022</v>
      </c>
      <c r="B2026" s="4">
        <v>5.72048180052693</v>
      </c>
      <c r="C2026" s="4" t="str">
        <f>IF('Данные (для ящика с усами)'!$B2026&lt;4,"менее 3 лет",(IF('Данные (для ящика с усами)'!$B2026&lt;7,"4-6 лет","7+ лет")))</f>
        <v>4-6 лет</v>
      </c>
      <c r="D2026" s="4">
        <v>6.41477456532626</v>
      </c>
      <c r="E2026" s="4">
        <v>3.36</v>
      </c>
      <c r="F2026" s="4">
        <v>46372.7450434356</v>
      </c>
      <c r="G2026" s="3">
        <v>1463383.48668297</v>
      </c>
      <c r="H2026" s="5" t="s">
        <v>3582</v>
      </c>
    </row>
    <row r="2027" ht="14.25" customHeight="1">
      <c r="A2027" s="3">
        <v>68970.3603351755</v>
      </c>
      <c r="B2027" s="4">
        <v>5.72143669406418</v>
      </c>
      <c r="C2027" s="4" t="str">
        <f>IF('Данные (для ящика с усами)'!$B2027&lt;4,"менее 3 лет",(IF('Данные (для ящика с усами)'!$B2027&lt;7,"4-6 лет","7+ лет")))</f>
        <v>4-6 лет</v>
      </c>
      <c r="D2027" s="4">
        <v>6.47161336991908</v>
      </c>
      <c r="E2027" s="4">
        <v>2.21</v>
      </c>
      <c r="F2027" s="4">
        <v>41807.8286593632</v>
      </c>
      <c r="G2027" s="3">
        <v>1028650.59198458</v>
      </c>
      <c r="H2027" s="5" t="s">
        <v>2543</v>
      </c>
    </row>
    <row r="2028" ht="14.25" customHeight="1">
      <c r="A2028" s="3">
        <v>73470.9331619668</v>
      </c>
      <c r="B2028" s="4">
        <v>5.72250928282862</v>
      </c>
      <c r="C2028" s="4" t="str">
        <f>IF('Данные (для ящика с усами)'!$B2028&lt;4,"менее 3 лет",(IF('Данные (для ящика с усами)'!$B2028&lt;7,"4-6 лет","7+ лет")))</f>
        <v>4-6 лет</v>
      </c>
      <c r="D2028" s="4">
        <v>6.16921491100162</v>
      </c>
      <c r="E2028" s="4">
        <v>3.47</v>
      </c>
      <c r="F2028" s="4">
        <v>32855.5056984798</v>
      </c>
      <c r="G2028" s="3">
        <v>1144901.26579312</v>
      </c>
      <c r="H2028" s="5" t="s">
        <v>3384</v>
      </c>
    </row>
    <row r="2029" ht="14.25" customHeight="1">
      <c r="A2029" s="3">
        <v>90535.1652213618</v>
      </c>
      <c r="B2029" s="4">
        <v>5.72284337321222</v>
      </c>
      <c r="C2029" s="4" t="str">
        <f>IF('Данные (для ящика с усами)'!$B2029&lt;4,"менее 3 лет",(IF('Данные (для ящика с усами)'!$B2029&lt;7,"4-6 лет","7+ лет")))</f>
        <v>4-6 лет</v>
      </c>
      <c r="D2029" s="4">
        <v>5.83362563707293</v>
      </c>
      <c r="E2029" s="4">
        <v>2.24</v>
      </c>
      <c r="F2029" s="4">
        <v>42249.324926245</v>
      </c>
      <c r="G2029" s="3">
        <v>1676770.33057391</v>
      </c>
      <c r="H2029" s="5" t="s">
        <v>4913</v>
      </c>
    </row>
    <row r="2030" ht="14.25" customHeight="1">
      <c r="A2030" s="3">
        <v>63330.5065235095</v>
      </c>
      <c r="B2030" s="4">
        <v>5.72388903092253</v>
      </c>
      <c r="C2030" s="4" t="str">
        <f>IF('Данные (для ящика с усами)'!$B2030&lt;4,"менее 3 лет",(IF('Данные (для ящика с усами)'!$B2030&lt;7,"4-6 лет","7+ лет")))</f>
        <v>4-6 лет</v>
      </c>
      <c r="D2030" s="4">
        <v>7.96824437537123</v>
      </c>
      <c r="E2030" s="4">
        <v>4.15</v>
      </c>
      <c r="F2030" s="4">
        <v>20383.5743352462</v>
      </c>
      <c r="G2030" s="3">
        <v>983534.15000672</v>
      </c>
      <c r="H2030" s="5" t="s">
        <v>1573</v>
      </c>
    </row>
    <row r="2031" ht="14.25" customHeight="1">
      <c r="A2031" s="3">
        <v>78300.409789153</v>
      </c>
      <c r="B2031" s="4">
        <v>5.72437281568957</v>
      </c>
      <c r="C2031" s="4" t="str">
        <f>IF('Данные (для ящика с усами)'!$B2031&lt;4,"менее 3 лет",(IF('Данные (для ящика с усами)'!$B2031&lt;7,"4-6 лет","7+ лет")))</f>
        <v>4-6 лет</v>
      </c>
      <c r="D2031" s="4">
        <v>8.8856293387114</v>
      </c>
      <c r="E2031" s="4">
        <v>6.1</v>
      </c>
      <c r="F2031" s="4">
        <v>53921.431947273</v>
      </c>
      <c r="G2031" s="3">
        <v>1988563.99326237</v>
      </c>
      <c r="H2031" s="5" t="s">
        <v>4123</v>
      </c>
    </row>
    <row r="2032" ht="14.25" customHeight="1">
      <c r="A2032" s="3">
        <v>55159.1237515334</v>
      </c>
      <c r="B2032" s="4">
        <v>5.72465454749719</v>
      </c>
      <c r="C2032" s="4" t="str">
        <f>IF('Данные (для ящика с усами)'!$B2032&lt;4,"менее 3 лет",(IF('Данные (для ящика с усами)'!$B2032&lt;7,"4-6 лет","7+ лет")))</f>
        <v>4-6 лет</v>
      </c>
      <c r="D2032" s="4">
        <v>6.65298344169068</v>
      </c>
      <c r="E2032" s="4">
        <v>3.2</v>
      </c>
      <c r="F2032" s="4">
        <v>27911.7315898433</v>
      </c>
      <c r="G2032" s="3">
        <v>764799.883013681</v>
      </c>
      <c r="H2032" s="5" t="s">
        <v>513</v>
      </c>
    </row>
    <row r="2033" ht="14.25" customHeight="1">
      <c r="A2033" s="3">
        <v>79908.1598741393</v>
      </c>
      <c r="B2033" s="4">
        <v>5.72505074551406</v>
      </c>
      <c r="C2033" s="4" t="str">
        <f>IF('Данные (для ящика с усами)'!$B2033&lt;4,"менее 3 лет",(IF('Данные (для ящика с усами)'!$B2033&lt;7,"4-6 лет","7+ лет")))</f>
        <v>4-6 лет</v>
      </c>
      <c r="D2033" s="4">
        <v>6.44520071141545</v>
      </c>
      <c r="E2033" s="4">
        <v>3.3</v>
      </c>
      <c r="F2033" s="4">
        <v>40229.9878487685</v>
      </c>
      <c r="G2033" s="3">
        <v>1495672.59380075</v>
      </c>
      <c r="H2033" s="5" t="s">
        <v>4309</v>
      </c>
    </row>
    <row r="2034" ht="14.25" customHeight="1">
      <c r="A2034" s="3">
        <v>71806.3619496288</v>
      </c>
      <c r="B2034" s="4">
        <v>5.72558547706468</v>
      </c>
      <c r="C2034" s="4" t="str">
        <f>IF('Данные (для ящика с усами)'!$B2034&lt;4,"менее 3 лет",(IF('Данные (для ящика с усами)'!$B2034&lt;7,"4-6 лет","7+ лет")))</f>
        <v>4-6 лет</v>
      </c>
      <c r="D2034" s="4">
        <v>6.22097593898994</v>
      </c>
      <c r="E2034" s="4">
        <v>2.45</v>
      </c>
      <c r="F2034" s="4">
        <v>47563.231581246</v>
      </c>
      <c r="G2034" s="3">
        <v>1210431.68389784</v>
      </c>
      <c r="H2034" s="5" t="s">
        <v>3092</v>
      </c>
    </row>
    <row r="2035" ht="14.25" customHeight="1">
      <c r="A2035" s="3">
        <v>79619.3541429299</v>
      </c>
      <c r="B2035" s="4">
        <v>5.72631464478179</v>
      </c>
      <c r="C2035" s="4" t="str">
        <f>IF('Данные (для ящика с усами)'!$B2035&lt;4,"менее 3 лет",(IF('Данные (для ящика с усами)'!$B2035&lt;7,"4-6 лет","7+ лет")))</f>
        <v>4-6 лет</v>
      </c>
      <c r="D2035" s="4">
        <v>7.34728800417234</v>
      </c>
      <c r="E2035" s="4">
        <v>6.17</v>
      </c>
      <c r="F2035" s="4">
        <v>34605.3946203416</v>
      </c>
      <c r="G2035" s="3">
        <v>1422890.02088537</v>
      </c>
      <c r="H2035" s="5" t="s">
        <v>4273</v>
      </c>
    </row>
    <row r="2036" ht="14.25" customHeight="1">
      <c r="A2036" s="3">
        <v>77158.1660063495</v>
      </c>
      <c r="B2036" s="4">
        <v>5.727120467736</v>
      </c>
      <c r="C2036" s="4" t="str">
        <f>IF('Данные (для ящика с усами)'!$B2036&lt;4,"менее 3 лет",(IF('Данные (для ящика с усами)'!$B2036&lt;7,"4-6 лет","7+ лет")))</f>
        <v>4-6 лет</v>
      </c>
      <c r="D2036" s="4">
        <v>7.66846584074189</v>
      </c>
      <c r="E2036" s="4">
        <v>6.45</v>
      </c>
      <c r="F2036" s="4">
        <v>28713.9315180666</v>
      </c>
      <c r="G2036" s="3">
        <v>1290043.36661448</v>
      </c>
      <c r="H2036" s="5" t="s">
        <v>3975</v>
      </c>
    </row>
    <row r="2037" ht="14.25" customHeight="1">
      <c r="A2037" s="3">
        <v>65697.8206740207</v>
      </c>
      <c r="B2037" s="4">
        <v>5.72820169655161</v>
      </c>
      <c r="C2037" s="4" t="str">
        <f>IF('Данные (для ящика с усами)'!$B2037&lt;4,"менее 3 лет",(IF('Данные (для ящика с усами)'!$B2037&lt;7,"4-6 лет","7+ лет")))</f>
        <v>4-6 лет</v>
      </c>
      <c r="D2037" s="4">
        <v>7.28210684671993</v>
      </c>
      <c r="E2037" s="4">
        <v>4.2</v>
      </c>
      <c r="F2037" s="4">
        <v>28742.1259523062</v>
      </c>
      <c r="G2037" s="3">
        <v>1123851.14141144</v>
      </c>
      <c r="H2037" s="5" t="s">
        <v>1960</v>
      </c>
    </row>
    <row r="2038" ht="14.25" customHeight="1">
      <c r="A2038" s="3">
        <v>85386.9248236559</v>
      </c>
      <c r="B2038" s="4">
        <v>5.72829416315554</v>
      </c>
      <c r="C2038" s="4" t="str">
        <f>IF('Данные (для ящика с усами)'!$B2038&lt;4,"менее 3 лет",(IF('Данные (для ящика с усами)'!$B2038&lt;7,"4-6 лет","7+ лет")))</f>
        <v>4-6 лет</v>
      </c>
      <c r="D2038" s="4">
        <v>8.01478910013769</v>
      </c>
      <c r="E2038" s="4">
        <v>6.21</v>
      </c>
      <c r="F2038" s="4">
        <v>45248.4779509348</v>
      </c>
      <c r="G2038" s="3">
        <v>1922406.38297236</v>
      </c>
      <c r="H2038" s="5" t="s">
        <v>4714</v>
      </c>
    </row>
    <row r="2039" ht="14.25" customHeight="1">
      <c r="A2039" s="3">
        <v>67417.1123483744</v>
      </c>
      <c r="B2039" s="4">
        <v>5.72882779716746</v>
      </c>
      <c r="C2039" s="4" t="str">
        <f>IF('Данные (для ящика с усами)'!$B2039&lt;4,"менее 3 лет",(IF('Данные (для ящика с усами)'!$B2039&lt;7,"4-6 лет","7+ лет")))</f>
        <v>4-6 лет</v>
      </c>
      <c r="D2039" s="4">
        <v>6.19527030816165</v>
      </c>
      <c r="E2039" s="4">
        <v>3.48</v>
      </c>
      <c r="F2039" s="4">
        <v>36002.2960789018</v>
      </c>
      <c r="G2039" s="3">
        <v>1058517.80992558</v>
      </c>
      <c r="H2039" s="5" t="s">
        <v>2266</v>
      </c>
    </row>
    <row r="2040" ht="14.25" customHeight="1">
      <c r="A2040" s="3">
        <v>82848.5586294211</v>
      </c>
      <c r="B2040" s="4">
        <v>5.72919818344782</v>
      </c>
      <c r="C2040" s="4" t="str">
        <f>IF('Данные (для ящика с усами)'!$B2040&lt;4,"менее 3 лет",(IF('Данные (для ящика с усами)'!$B2040&lt;7,"4-6 лет","7+ лет")))</f>
        <v>4-6 лет</v>
      </c>
      <c r="D2040" s="4">
        <v>6.28191639347289</v>
      </c>
      <c r="E2040" s="4">
        <v>4.47</v>
      </c>
      <c r="F2040" s="4">
        <v>40338.1103673632</v>
      </c>
      <c r="G2040" s="3">
        <v>1489540.1349032</v>
      </c>
      <c r="H2040" s="5" t="s">
        <v>4560</v>
      </c>
    </row>
    <row r="2041" ht="14.25" customHeight="1">
      <c r="A2041" s="3">
        <v>63911.6163707499</v>
      </c>
      <c r="B2041" s="4">
        <v>5.73014963704433</v>
      </c>
      <c r="C2041" s="4" t="str">
        <f>IF('Данные (для ящика с усами)'!$B2041&lt;4,"менее 3 лет",(IF('Данные (для ящика с усами)'!$B2041&lt;7,"4-6 лет","7+ лет")))</f>
        <v>4-6 лет</v>
      </c>
      <c r="D2041" s="4">
        <v>6.84528675471422</v>
      </c>
      <c r="E2041" s="4">
        <v>2.43</v>
      </c>
      <c r="F2041" s="4">
        <v>15576.4450224053</v>
      </c>
      <c r="G2041" s="3">
        <v>841236.167634258</v>
      </c>
      <c r="H2041" s="5" t="s">
        <v>1679</v>
      </c>
    </row>
    <row r="2042" ht="14.25" customHeight="1">
      <c r="A2042" s="3">
        <v>60842.8044495733</v>
      </c>
      <c r="B2042" s="4">
        <v>5.73137765532846</v>
      </c>
      <c r="C2042" s="4" t="str">
        <f>IF('Данные (для ящика с усами)'!$B2042&lt;4,"менее 3 лет",(IF('Данные (для ящика с усами)'!$B2042&lt;7,"4-6 лет","7+ лет")))</f>
        <v>4-6 лет</v>
      </c>
      <c r="D2042" s="4">
        <v>8.11502446210757</v>
      </c>
      <c r="E2042" s="4">
        <v>3.2</v>
      </c>
      <c r="F2042" s="4">
        <v>45258.1587089737</v>
      </c>
      <c r="G2042" s="3">
        <v>1279681.15439659</v>
      </c>
      <c r="H2042" s="5" t="s">
        <v>1160</v>
      </c>
    </row>
    <row r="2043" ht="14.25" customHeight="1">
      <c r="A2043" s="3">
        <v>62709.7126728108</v>
      </c>
      <c r="B2043" s="4">
        <v>5.73242546560328</v>
      </c>
      <c r="C2043" s="4" t="str">
        <f>IF('Данные (для ящика с усами)'!$B2043&lt;4,"менее 3 лет",(IF('Данные (для ящика с усами)'!$B2043&lt;7,"4-6 лет","7+ лет")))</f>
        <v>4-6 лет</v>
      </c>
      <c r="D2043" s="4">
        <v>7.06094718928372</v>
      </c>
      <c r="E2043" s="4">
        <v>3.22</v>
      </c>
      <c r="F2043" s="4">
        <v>34182.4961739974</v>
      </c>
      <c r="G2043" s="3">
        <v>955445.853671163</v>
      </c>
      <c r="H2043" s="5" t="s">
        <v>1470</v>
      </c>
    </row>
    <row r="2044" ht="14.25" customHeight="1">
      <c r="A2044" s="3">
        <v>56986.8331307688</v>
      </c>
      <c r="B2044" s="4">
        <v>5.73351885801698</v>
      </c>
      <c r="C2044" s="4" t="str">
        <f>IF('Данные (для ящика с усами)'!$B2044&lt;4,"менее 3 лет",(IF('Данные (для ящика с усами)'!$B2044&lt;7,"4-6 лет","7+ лет")))</f>
        <v>4-6 лет</v>
      </c>
      <c r="D2044" s="4">
        <v>7.88328064580228</v>
      </c>
      <c r="E2044" s="4">
        <v>5.17</v>
      </c>
      <c r="F2044" s="4">
        <v>43921.1088418189</v>
      </c>
      <c r="G2044" s="3">
        <v>1239309.91470995</v>
      </c>
      <c r="H2044" s="5" t="s">
        <v>698</v>
      </c>
    </row>
    <row r="2045" ht="14.25" customHeight="1">
      <c r="A2045" s="3">
        <v>55481.2867443376</v>
      </c>
      <c r="B2045" s="4">
        <v>5.73354735587934</v>
      </c>
      <c r="C2045" s="4" t="str">
        <f>IF('Данные (для ящика с усами)'!$B2045&lt;4,"менее 3 лет",(IF('Данные (для ящика с усами)'!$B2045&lt;7,"4-6 лет","7+ лет")))</f>
        <v>4-6 лет</v>
      </c>
      <c r="D2045" s="4">
        <v>9.69977332856629</v>
      </c>
      <c r="E2045" s="4">
        <v>3.46</v>
      </c>
      <c r="F2045" s="4">
        <v>42179.670042363</v>
      </c>
      <c r="G2045" s="3">
        <v>1398979.24870824</v>
      </c>
      <c r="H2045" s="5" t="s">
        <v>545</v>
      </c>
    </row>
    <row r="2046" ht="14.25" customHeight="1">
      <c r="A2046" s="3">
        <v>78792.355268316</v>
      </c>
      <c r="B2046" s="4">
        <v>5.73539927461515</v>
      </c>
      <c r="C2046" s="4" t="str">
        <f>IF('Данные (для ящика с усами)'!$B2046&lt;4,"менее 3 лет",(IF('Данные (для ящика с усами)'!$B2046&lt;7,"4-6 лет","7+ лет")))</f>
        <v>4-6 лет</v>
      </c>
      <c r="D2046" s="4">
        <v>6.55951491266138</v>
      </c>
      <c r="E2046" s="4">
        <v>4.01</v>
      </c>
      <c r="F2046" s="4">
        <v>29578.2212024881</v>
      </c>
      <c r="G2046" s="3">
        <v>1341449.57159102</v>
      </c>
      <c r="H2046" s="5" t="s">
        <v>4186</v>
      </c>
    </row>
    <row r="2047" ht="14.25" customHeight="1">
      <c r="A2047" s="3">
        <v>59712.8223088661</v>
      </c>
      <c r="B2047" s="4">
        <v>5.73549952153616</v>
      </c>
      <c r="C2047" s="4" t="str">
        <f>IF('Данные (для ящика с усами)'!$B2047&lt;4,"менее 3 лет",(IF('Данные (для ящика с усами)'!$B2047&lt;7,"4-6 лет","7+ лет")))</f>
        <v>4-6 лет</v>
      </c>
      <c r="D2047" s="4">
        <v>6.97975237920805</v>
      </c>
      <c r="E2047" s="4">
        <v>3.23</v>
      </c>
      <c r="F2047" s="4">
        <v>42601.8426151279</v>
      </c>
      <c r="G2047" s="3">
        <v>1122240.36398457</v>
      </c>
      <c r="H2047" s="5" t="s">
        <v>1000</v>
      </c>
    </row>
    <row r="2048" ht="14.25" customHeight="1">
      <c r="A2048" s="3">
        <v>62006.2032615266</v>
      </c>
      <c r="B2048" s="4">
        <v>5.73593250618664</v>
      </c>
      <c r="C2048" s="4" t="str">
        <f>IF('Данные (для ящика с усами)'!$B2048&lt;4,"менее 3 лет",(IF('Данные (для ящика с усами)'!$B2048&lt;7,"4-6 лет","7+ лет")))</f>
        <v>4-6 лет</v>
      </c>
      <c r="D2048" s="4">
        <v>8.65368294256782</v>
      </c>
      <c r="E2048" s="4">
        <v>4.11</v>
      </c>
      <c r="F2048" s="4">
        <v>53450.0728573328</v>
      </c>
      <c r="G2048" s="3">
        <v>1536899.08331848</v>
      </c>
      <c r="H2048" s="5" t="s">
        <v>1345</v>
      </c>
    </row>
    <row r="2049" ht="14.25" customHeight="1">
      <c r="A2049" s="3">
        <v>71420.7750939909</v>
      </c>
      <c r="B2049" s="4">
        <v>5.73604533860278</v>
      </c>
      <c r="C2049" s="4" t="str">
        <f>IF('Данные (для ящика с усами)'!$B2049&lt;4,"менее 3 лет",(IF('Данные (для ящика с усами)'!$B2049&lt;7,"4-6 лет","7+ лет")))</f>
        <v>4-6 лет</v>
      </c>
      <c r="D2049" s="4">
        <v>5.58799795426665</v>
      </c>
      <c r="E2049" s="4">
        <v>4.34</v>
      </c>
      <c r="F2049" s="4">
        <v>32968.8596190807</v>
      </c>
      <c r="G2049" s="3">
        <v>1106976.06746747</v>
      </c>
      <c r="H2049" s="5" t="s">
        <v>3025</v>
      </c>
    </row>
    <row r="2050" ht="14.25" customHeight="1">
      <c r="A2050" s="3">
        <v>63016.1127431758</v>
      </c>
      <c r="B2050" s="4">
        <v>5.73608845389833</v>
      </c>
      <c r="C2050" s="4" t="str">
        <f>IF('Данные (для ящика с усами)'!$B2050&lt;4,"менее 3 лет",(IF('Данные (для ящика с усами)'!$B2050&lt;7,"4-6 лет","7+ лет")))</f>
        <v>4-6 лет</v>
      </c>
      <c r="D2050" s="4">
        <v>6.97491649266299</v>
      </c>
      <c r="E2050" s="4">
        <v>3.26</v>
      </c>
      <c r="F2050" s="4">
        <v>19815.605928511</v>
      </c>
      <c r="G2050" s="3">
        <v>735660.455803421</v>
      </c>
      <c r="H2050" s="5" t="s">
        <v>1524</v>
      </c>
    </row>
    <row r="2051" ht="14.25" customHeight="1">
      <c r="A2051" s="3">
        <v>83460.8713072459</v>
      </c>
      <c r="B2051" s="4">
        <v>5.7365395056178</v>
      </c>
      <c r="C2051" s="4" t="str">
        <f>IF('Данные (для ящика с усами)'!$B2051&lt;4,"менее 3 лет",(IF('Данные (для ящика с усами)'!$B2051&lt;7,"4-6 лет","7+ лет")))</f>
        <v>4-6 лет</v>
      </c>
      <c r="D2051" s="4">
        <v>6.98071306059361</v>
      </c>
      <c r="E2051" s="4">
        <v>2.43</v>
      </c>
      <c r="F2051" s="4">
        <v>31385.4629808069</v>
      </c>
      <c r="G2051" s="3">
        <v>1476386.99627282</v>
      </c>
      <c r="H2051" s="5" t="s">
        <v>4608</v>
      </c>
    </row>
    <row r="2052" ht="14.25" customHeight="1">
      <c r="A2052" s="3">
        <v>76916.9525041679</v>
      </c>
      <c r="B2052" s="4">
        <v>5.73698885876525</v>
      </c>
      <c r="C2052" s="4" t="str">
        <f>IF('Данные (для ящика с усами)'!$B2052&lt;4,"менее 3 лет",(IF('Данные (для ящика с усами)'!$B2052&lt;7,"4-6 лет","7+ лет")))</f>
        <v>4-6 лет</v>
      </c>
      <c r="D2052" s="4">
        <v>5.62347308186304</v>
      </c>
      <c r="E2052" s="4">
        <v>3.2</v>
      </c>
      <c r="F2052" s="4">
        <v>28213.4091896211</v>
      </c>
      <c r="G2052" s="3">
        <v>1054732.60030966</v>
      </c>
      <c r="H2052" s="5" t="s">
        <v>3939</v>
      </c>
    </row>
    <row r="2053" ht="14.25" customHeight="1">
      <c r="A2053" s="3">
        <v>55430.9180901256</v>
      </c>
      <c r="B2053" s="4">
        <v>5.7371706918402</v>
      </c>
      <c r="C2053" s="4" t="str">
        <f>IF('Данные (для ящика с усами)'!$B2053&lt;4,"менее 3 лет",(IF('Данные (для ящика с усами)'!$B2053&lt;7,"4-6 лет","7+ лет")))</f>
        <v>4-6 лет</v>
      </c>
      <c r="D2053" s="4">
        <v>7.53432126604367</v>
      </c>
      <c r="E2053" s="4">
        <v>4.1</v>
      </c>
      <c r="F2053" s="4">
        <v>40789.5937324295</v>
      </c>
      <c r="G2053" s="3">
        <v>1155801.25298544</v>
      </c>
      <c r="H2053" s="5" t="s">
        <v>537</v>
      </c>
    </row>
    <row r="2054" ht="14.25" customHeight="1">
      <c r="A2054" s="3">
        <v>61081.3508553529</v>
      </c>
      <c r="B2054" s="4">
        <v>5.73739420787961</v>
      </c>
      <c r="C2054" s="4" t="str">
        <f>IF('Данные (для ящика с усами)'!$B2054&lt;4,"менее 3 лет",(IF('Данные (для ящика с усами)'!$B2054&lt;7,"4-6 лет","7+ лет")))</f>
        <v>4-6 лет</v>
      </c>
      <c r="D2054" s="4">
        <v>7.80763418714243</v>
      </c>
      <c r="E2054" s="4">
        <v>3.15</v>
      </c>
      <c r="F2054" s="4">
        <v>25627.5462799567</v>
      </c>
      <c r="G2054" s="3">
        <v>1132662.21539227</v>
      </c>
      <c r="H2054" s="5" t="s">
        <v>1201</v>
      </c>
    </row>
    <row r="2055" ht="14.25" customHeight="1">
      <c r="A2055" s="3">
        <v>66418.430570316</v>
      </c>
      <c r="B2055" s="4">
        <v>5.73758309059862</v>
      </c>
      <c r="C2055" s="4" t="str">
        <f>IF('Данные (для ящика с усами)'!$B2055&lt;4,"менее 3 лет",(IF('Данные (для ящика с усами)'!$B2055&lt;7,"4-6 лет","7+ лет")))</f>
        <v>4-6 лет</v>
      </c>
      <c r="D2055" s="4">
        <v>8.05173872681782</v>
      </c>
      <c r="E2055" s="4">
        <v>3.49</v>
      </c>
      <c r="F2055" s="4">
        <v>45319.9930394567</v>
      </c>
      <c r="G2055" s="3">
        <v>1383842.18505959</v>
      </c>
      <c r="H2055" s="5" t="s">
        <v>2086</v>
      </c>
    </row>
    <row r="2056" ht="14.25" customHeight="1">
      <c r="A2056" s="3">
        <v>65864.9711217116</v>
      </c>
      <c r="B2056" s="4">
        <v>5.73781048900099</v>
      </c>
      <c r="C2056" s="4" t="str">
        <f>IF('Данные (для ящика с усами)'!$B2056&lt;4,"менее 3 лет",(IF('Данные (для ящика с усами)'!$B2056&lt;7,"4-6 лет","7+ лет")))</f>
        <v>4-6 лет</v>
      </c>
      <c r="D2056" s="4">
        <v>8.05913168627317</v>
      </c>
      <c r="E2056" s="4">
        <v>6.33</v>
      </c>
      <c r="F2056" s="4">
        <v>18092.3985928666</v>
      </c>
      <c r="G2056" s="3">
        <v>1004471.66087765</v>
      </c>
      <c r="H2056" s="5" t="s">
        <v>1980</v>
      </c>
    </row>
    <row r="2057" ht="14.25" customHeight="1">
      <c r="A2057" s="3">
        <v>72630.0094041893</v>
      </c>
      <c r="B2057" s="4">
        <v>5.73789571799654</v>
      </c>
      <c r="C2057" s="4" t="str">
        <f>IF('Данные (для ящика с усами)'!$B2057&lt;4,"менее 3 лет",(IF('Данные (для ящика с усами)'!$B2057&lt;7,"4-6 лет","7+ лет")))</f>
        <v>4-6 лет</v>
      </c>
      <c r="D2057" s="4">
        <v>4.71106043058696</v>
      </c>
      <c r="E2057" s="4">
        <v>3.03</v>
      </c>
      <c r="F2057" s="4">
        <v>45888.8742310653</v>
      </c>
      <c r="G2057" s="3">
        <v>1160397.82173002</v>
      </c>
      <c r="H2057" s="5" t="s">
        <v>3214</v>
      </c>
    </row>
    <row r="2058" ht="14.25" customHeight="1">
      <c r="A2058" s="3">
        <v>61821.9404383689</v>
      </c>
      <c r="B2058" s="4">
        <v>5.73863803412151</v>
      </c>
      <c r="C2058" s="4" t="str">
        <f>IF('Данные (для ящика с усами)'!$B2058&lt;4,"менее 3 лет",(IF('Данные (для ящика с усами)'!$B2058&lt;7,"4-6 лет","7+ лет")))</f>
        <v>4-6 лет</v>
      </c>
      <c r="D2058" s="4">
        <v>8.07667453140381</v>
      </c>
      <c r="E2058" s="4">
        <v>4.29</v>
      </c>
      <c r="F2058" s="4">
        <v>19123.4195435985</v>
      </c>
      <c r="G2058" s="3">
        <v>808373.70301612</v>
      </c>
      <c r="H2058" s="5" t="s">
        <v>1312</v>
      </c>
    </row>
    <row r="2059" ht="14.25" customHeight="1">
      <c r="A2059" s="3">
        <v>62085.2764034048</v>
      </c>
      <c r="B2059" s="4">
        <v>5.73941084363057</v>
      </c>
      <c r="C2059" s="4" t="str">
        <f>IF('Данные (для ящика с усами)'!$B2059&lt;4,"менее 3 лет",(IF('Данные (для ящика с усами)'!$B2059&lt;7,"4-6 лет","7+ лет")))</f>
        <v>4-6 лет</v>
      </c>
      <c r="D2059" s="4">
        <v>7.09180810424997</v>
      </c>
      <c r="E2059" s="4">
        <v>5.49</v>
      </c>
      <c r="F2059" s="4">
        <v>44922.106702293</v>
      </c>
      <c r="G2059" s="3">
        <v>1030591.4292116</v>
      </c>
      <c r="H2059" s="5" t="s">
        <v>1361</v>
      </c>
    </row>
    <row r="2060" ht="14.25" customHeight="1">
      <c r="A2060" s="3">
        <v>80077.9305018816</v>
      </c>
      <c r="B2060" s="4">
        <v>5.73952183264661</v>
      </c>
      <c r="C2060" s="4" t="str">
        <f>IF('Данные (для ящика с усами)'!$B2060&lt;4,"менее 3 лет",(IF('Данные (для ящика с усами)'!$B2060&lt;7,"4-6 лет","7+ лет")))</f>
        <v>4-6 лет</v>
      </c>
      <c r="D2060" s="4">
        <v>7.43700914497536</v>
      </c>
      <c r="E2060" s="4">
        <v>4.5</v>
      </c>
      <c r="F2060" s="4">
        <v>30774.3943050798</v>
      </c>
      <c r="G2060" s="3">
        <v>1603342.66926748</v>
      </c>
      <c r="H2060" s="5" t="s">
        <v>4328</v>
      </c>
    </row>
    <row r="2061" ht="14.25" customHeight="1">
      <c r="A2061" s="3">
        <v>62557.4404359607</v>
      </c>
      <c r="B2061" s="4">
        <v>5.73955251155752</v>
      </c>
      <c r="C2061" s="4" t="str">
        <f>IF('Данные (для ящика с усами)'!$B2061&lt;4,"менее 3 лет",(IF('Данные (для ящика с усами)'!$B2061&lt;7,"4-6 лет","7+ лет")))</f>
        <v>4-6 лет</v>
      </c>
      <c r="D2061" s="4">
        <v>7.01386395327123</v>
      </c>
      <c r="E2061" s="4">
        <v>3.47</v>
      </c>
      <c r="F2061" s="4">
        <v>33986.4793083219</v>
      </c>
      <c r="G2061" s="3">
        <v>1122563.81949876</v>
      </c>
      <c r="H2061" s="5" t="s">
        <v>1438</v>
      </c>
    </row>
    <row r="2062" ht="14.25" customHeight="1">
      <c r="A2062" s="3">
        <v>74636.9001578788</v>
      </c>
      <c r="B2062" s="4">
        <v>5.74007607962932</v>
      </c>
      <c r="C2062" s="4" t="str">
        <f>IF('Данные (для ящика с усами)'!$B2062&lt;4,"менее 3 лет",(IF('Данные (для ящика с усами)'!$B2062&lt;7,"4-6 лет","7+ лет")))</f>
        <v>4-6 лет</v>
      </c>
      <c r="D2062" s="4">
        <v>8.90222439060022</v>
      </c>
      <c r="E2062" s="4">
        <v>6.43</v>
      </c>
      <c r="F2062" s="4">
        <v>22880.8233244431</v>
      </c>
      <c r="G2062" s="3">
        <v>1351007.04085809</v>
      </c>
      <c r="H2062" s="5" t="s">
        <v>3591</v>
      </c>
    </row>
    <row r="2063" ht="14.25" customHeight="1">
      <c r="A2063" s="3">
        <v>75865.6346053187</v>
      </c>
      <c r="B2063" s="4">
        <v>5.74184045413652</v>
      </c>
      <c r="C2063" s="4" t="str">
        <f>IF('Данные (для ящика с усами)'!$B2063&lt;4,"менее 3 лет",(IF('Данные (для ящика с усами)'!$B2063&lt;7,"4-6 лет","7+ лет")))</f>
        <v>4-6 лет</v>
      </c>
      <c r="D2063" s="4">
        <v>6.7876583333002</v>
      </c>
      <c r="E2063" s="4">
        <v>3.37</v>
      </c>
      <c r="F2063" s="4">
        <v>30350.7808588987</v>
      </c>
      <c r="G2063" s="3">
        <v>975054.566401122</v>
      </c>
      <c r="H2063" s="5" t="s">
        <v>3768</v>
      </c>
    </row>
    <row r="2064" ht="14.25" customHeight="1">
      <c r="A2064" s="3">
        <v>51815.3641896893</v>
      </c>
      <c r="B2064" s="4">
        <v>5.74290293134987</v>
      </c>
      <c r="C2064" s="4" t="str">
        <f>IF('Данные (для ящика с усами)'!$B2064&lt;4,"менее 3 лет",(IF('Данные (для ящика с усами)'!$B2064&lt;7,"4-6 лет","7+ лет")))</f>
        <v>4-6 лет</v>
      </c>
      <c r="D2064" s="4">
        <v>8.68040358253719</v>
      </c>
      <c r="E2064" s="4">
        <v>3.01</v>
      </c>
      <c r="F2064" s="4">
        <v>43604.7928842587</v>
      </c>
      <c r="G2064" s="3">
        <v>1255202.10983879</v>
      </c>
      <c r="H2064" s="5" t="s">
        <v>310</v>
      </c>
    </row>
    <row r="2065" ht="14.25" customHeight="1">
      <c r="A2065" s="3">
        <v>54634.3176592167</v>
      </c>
      <c r="B2065" s="4">
        <v>5.74318690103623</v>
      </c>
      <c r="C2065" s="4" t="str">
        <f>IF('Данные (для ящика с усами)'!$B2065&lt;4,"менее 3 лет",(IF('Данные (для ящика с усами)'!$B2065&lt;7,"4-6 лет","7+ лет")))</f>
        <v>4-6 лет</v>
      </c>
      <c r="D2065" s="4">
        <v>8.04578157018325</v>
      </c>
      <c r="E2065" s="4">
        <v>6.3</v>
      </c>
      <c r="F2065" s="4">
        <v>41564.006295301</v>
      </c>
      <c r="G2065" s="3">
        <v>1179278.0943348</v>
      </c>
      <c r="H2065" s="5" t="s">
        <v>477</v>
      </c>
    </row>
    <row r="2066" ht="14.25" customHeight="1">
      <c r="A2066" s="3">
        <v>64927.6479637987</v>
      </c>
      <c r="B2066" s="4">
        <v>5.74365419000291</v>
      </c>
      <c r="C2066" s="4" t="str">
        <f>IF('Данные (для ящика с усами)'!$B2066&lt;4,"менее 3 лет",(IF('Данные (для ящика с усами)'!$B2066&lt;7,"4-6 лет","7+ лет")))</f>
        <v>4-6 лет</v>
      </c>
      <c r="D2066" s="4">
        <v>6.59455534289585</v>
      </c>
      <c r="E2066" s="4">
        <v>4.34</v>
      </c>
      <c r="F2066" s="4">
        <v>29364.7587441916</v>
      </c>
      <c r="G2066" s="3">
        <v>1138885.10400527</v>
      </c>
      <c r="H2066" s="5" t="s">
        <v>1837</v>
      </c>
    </row>
    <row r="2067" ht="14.25" customHeight="1">
      <c r="A2067" s="3">
        <v>86401.8938122296</v>
      </c>
      <c r="B2067" s="4">
        <v>5.74415236132802</v>
      </c>
      <c r="C2067" s="4" t="str">
        <f>IF('Данные (для ящика с усами)'!$B2067&lt;4,"менее 3 лет",(IF('Данные (для ящика с усами)'!$B2067&lt;7,"4-6 лет","7+ лет")))</f>
        <v>4-6 лет</v>
      </c>
      <c r="D2067" s="4">
        <v>5.83379970878798</v>
      </c>
      <c r="E2067" s="4">
        <v>3.36</v>
      </c>
      <c r="F2067" s="4">
        <v>38799.4323195174</v>
      </c>
      <c r="G2067" s="3">
        <v>1385749.14134865</v>
      </c>
      <c r="H2067" s="5" t="s">
        <v>4766</v>
      </c>
    </row>
    <row r="2068" ht="14.25" customHeight="1">
      <c r="A2068" s="3">
        <v>76027.9449292898</v>
      </c>
      <c r="B2068" s="4">
        <v>5.74445633568541</v>
      </c>
      <c r="C2068" s="4" t="str">
        <f>IF('Данные (для ящика с усами)'!$B2068&lt;4,"менее 3 лет",(IF('Данные (для ящика с усами)'!$B2068&lt;7,"4-6 лет","7+ лет")))</f>
        <v>4-6 лет</v>
      </c>
      <c r="D2068" s="4">
        <v>8.03201378091422</v>
      </c>
      <c r="E2068" s="4">
        <v>4.23</v>
      </c>
      <c r="F2068" s="4">
        <v>37462.2228344028</v>
      </c>
      <c r="G2068" s="3">
        <v>1282365.46202367</v>
      </c>
      <c r="H2068" s="5" t="s">
        <v>3800</v>
      </c>
    </row>
    <row r="2069" ht="14.25" customHeight="1">
      <c r="A2069" s="3">
        <v>72332.05826014</v>
      </c>
      <c r="B2069" s="4">
        <v>5.74459757811579</v>
      </c>
      <c r="C2069" s="4" t="str">
        <f>IF('Данные (для ящика с усами)'!$B2069&lt;4,"менее 3 лет",(IF('Данные (для ящика с усами)'!$B2069&lt;7,"4-6 лет","7+ лет")))</f>
        <v>4-6 лет</v>
      </c>
      <c r="D2069" s="4">
        <v>6.86961349183434</v>
      </c>
      <c r="E2069" s="4">
        <v>4.41</v>
      </c>
      <c r="F2069" s="4">
        <v>45804.3289072514</v>
      </c>
      <c r="G2069" s="3">
        <v>1253434.39751521</v>
      </c>
      <c r="H2069" s="5" t="s">
        <v>3173</v>
      </c>
    </row>
    <row r="2070" ht="14.25" customHeight="1">
      <c r="A2070" s="3">
        <v>79823.4094467133</v>
      </c>
      <c r="B2070" s="4">
        <v>5.74480841727008</v>
      </c>
      <c r="C2070" s="4" t="str">
        <f>IF('Данные (для ящика с усами)'!$B2070&lt;4,"менее 3 лет",(IF('Данные (для ящика с усами)'!$B2070&lt;7,"4-6 лет","7+ лет")))</f>
        <v>4-6 лет</v>
      </c>
      <c r="D2070" s="4">
        <v>9.63240303055835</v>
      </c>
      <c r="E2070" s="4">
        <v>5.35</v>
      </c>
      <c r="F2070" s="4">
        <v>41545.6122636072</v>
      </c>
      <c r="G2070" s="3">
        <v>1958064.74206053</v>
      </c>
      <c r="H2070" s="5" t="s">
        <v>4303</v>
      </c>
    </row>
    <row r="2071" ht="14.25" customHeight="1">
      <c r="A2071" s="3">
        <v>42258.7745410484</v>
      </c>
      <c r="B2071" s="4">
        <v>5.74499449374061</v>
      </c>
      <c r="C2071" s="4" t="str">
        <f>IF('Данные (для ящика с усами)'!$B2071&lt;4,"менее 3 лет",(IF('Данные (для ящика с усами)'!$B2071&lt;7,"4-6 лет","7+ лет")))</f>
        <v>4-6 лет</v>
      </c>
      <c r="D2071" s="4">
        <v>7.55248193864945</v>
      </c>
      <c r="E2071" s="4">
        <v>6.29</v>
      </c>
      <c r="F2071" s="4">
        <v>49215.6634221496</v>
      </c>
      <c r="G2071" s="3">
        <v>852703.263675749</v>
      </c>
      <c r="H2071" s="5" t="s">
        <v>41</v>
      </c>
    </row>
    <row r="2072" ht="14.25" customHeight="1">
      <c r="A2072" s="3">
        <v>75368.5886914241</v>
      </c>
      <c r="B2072" s="4">
        <v>5.74529700675046</v>
      </c>
      <c r="C2072" s="4" t="str">
        <f>IF('Данные (для ящика с усами)'!$B2072&lt;4,"менее 3 лет",(IF('Данные (для ящика с усами)'!$B2072&lt;7,"4-6 лет","7+ лет")))</f>
        <v>4-6 лет</v>
      </c>
      <c r="D2072" s="4">
        <v>6.63489016696901</v>
      </c>
      <c r="E2072" s="4">
        <v>3.24</v>
      </c>
      <c r="F2072" s="4">
        <v>32075.2675189074</v>
      </c>
      <c r="G2072" s="3">
        <v>1102259.5385569</v>
      </c>
      <c r="H2072" s="5" t="s">
        <v>3703</v>
      </c>
    </row>
    <row r="2073" ht="14.25" customHeight="1">
      <c r="A2073" s="3">
        <v>74567.1996094456</v>
      </c>
      <c r="B2073" s="4">
        <v>5.74551803929998</v>
      </c>
      <c r="C2073" s="4" t="str">
        <f>IF('Данные (для ящика с усами)'!$B2073&lt;4,"менее 3 лет",(IF('Данные (для ящика с усами)'!$B2073&lt;7,"4-6 лет","7+ лет")))</f>
        <v>4-6 лет</v>
      </c>
      <c r="D2073" s="4">
        <v>7.73504064446986</v>
      </c>
      <c r="E2073" s="4">
        <v>5.29</v>
      </c>
      <c r="F2073" s="4">
        <v>44393.3407507024</v>
      </c>
      <c r="G2073" s="3">
        <v>1556552.47374111</v>
      </c>
      <c r="H2073" s="5" t="s">
        <v>3578</v>
      </c>
    </row>
    <row r="2074" ht="14.25" customHeight="1">
      <c r="A2074" s="3">
        <v>51668.5552635779</v>
      </c>
      <c r="B2074" s="4">
        <v>5.74555966885907</v>
      </c>
      <c r="C2074" s="4" t="str">
        <f>IF('Данные (для ящика с усами)'!$B2074&lt;4,"менее 3 лет",(IF('Данные (для ящика с усами)'!$B2074&lt;7,"4-6 лет","7+ лет")))</f>
        <v>4-6 лет</v>
      </c>
      <c r="D2074" s="4">
        <v>7.27610228567317</v>
      </c>
      <c r="E2074" s="4">
        <v>5.39</v>
      </c>
      <c r="F2074" s="4">
        <v>34668.3997831095</v>
      </c>
      <c r="G2074" s="3">
        <v>999408.251057222</v>
      </c>
      <c r="H2074" s="5" t="s">
        <v>303</v>
      </c>
    </row>
    <row r="2075" ht="14.25" customHeight="1">
      <c r="A2075" s="3">
        <v>72007.4888035962</v>
      </c>
      <c r="B2075" s="4">
        <v>5.74568814158259</v>
      </c>
      <c r="C2075" s="4" t="str">
        <f>IF('Данные (для ящика с усами)'!$B2075&lt;4,"менее 3 лет",(IF('Данные (для ящика с усами)'!$B2075&lt;7,"4-6 лет","7+ лет")))</f>
        <v>4-6 лет</v>
      </c>
      <c r="D2075" s="4">
        <v>6.78649106182479</v>
      </c>
      <c r="E2075" s="4">
        <v>2.13</v>
      </c>
      <c r="F2075" s="4">
        <v>53713.2762108166</v>
      </c>
      <c r="G2075" s="3">
        <v>1348251.5968379</v>
      </c>
      <c r="H2075" s="5" t="s">
        <v>3122</v>
      </c>
    </row>
    <row r="2076" ht="14.25" customHeight="1">
      <c r="A2076" s="3">
        <v>74633.9417049919</v>
      </c>
      <c r="B2076" s="4">
        <v>5.74585400695924</v>
      </c>
      <c r="C2076" s="4" t="str">
        <f>IF('Данные (для ящика с усами)'!$B2076&lt;4,"менее 3 лет",(IF('Данные (для ящика с усами)'!$B2076&lt;7,"4-6 лет","7+ лет")))</f>
        <v>4-6 лет</v>
      </c>
      <c r="D2076" s="4">
        <v>5.62738782902679</v>
      </c>
      <c r="E2076" s="4">
        <v>3.4</v>
      </c>
      <c r="F2076" s="4">
        <v>30600.6046108108</v>
      </c>
      <c r="G2076" s="3">
        <v>1056976.97484043</v>
      </c>
      <c r="H2076" s="5" t="s">
        <v>3590</v>
      </c>
    </row>
    <row r="2077" ht="14.25" customHeight="1">
      <c r="A2077" s="3">
        <v>68473.8631158122</v>
      </c>
      <c r="B2077" s="4">
        <v>5.74650958956667</v>
      </c>
      <c r="C2077" s="4" t="str">
        <f>IF('Данные (для ящика с усами)'!$B2077&lt;4,"менее 3 лет",(IF('Данные (для ящика с усами)'!$B2077&lt;7,"4-6 лет","7+ лет")))</f>
        <v>4-6 лет</v>
      </c>
      <c r="D2077" s="4">
        <v>6.23229586470626</v>
      </c>
      <c r="E2077" s="4">
        <v>2.19</v>
      </c>
      <c r="F2077" s="4">
        <v>43146.982020045</v>
      </c>
      <c r="G2077" s="3">
        <v>1159953.59292049</v>
      </c>
      <c r="H2077" s="5" t="s">
        <v>2450</v>
      </c>
    </row>
    <row r="2078" ht="14.25" customHeight="1">
      <c r="A2078" s="3">
        <v>64896.6233746058</v>
      </c>
      <c r="B2078" s="4">
        <v>5.74692501350127</v>
      </c>
      <c r="C2078" s="4" t="str">
        <f>IF('Данные (для ящика с усами)'!$B2078&lt;4,"менее 3 лет",(IF('Данные (для ящика с усами)'!$B2078&lt;7,"4-6 лет","7+ лет")))</f>
        <v>4-6 лет</v>
      </c>
      <c r="D2078" s="4">
        <v>4.71390706453925</v>
      </c>
      <c r="E2078" s="4">
        <v>2.01</v>
      </c>
      <c r="F2078" s="4">
        <v>33201.0778748662</v>
      </c>
      <c r="G2078" s="3">
        <v>673225.111889516</v>
      </c>
      <c r="H2078" s="5" t="s">
        <v>1829</v>
      </c>
    </row>
    <row r="2079" ht="14.25" customHeight="1">
      <c r="A2079" s="3">
        <v>61634.0357994755</v>
      </c>
      <c r="B2079" s="4">
        <v>5.74825477645236</v>
      </c>
      <c r="C2079" s="4" t="str">
        <f>IF('Данные (для ящика с усами)'!$B2079&lt;4,"менее 3 лет",(IF('Данные (для ящика с усами)'!$B2079&lt;7,"4-6 лет","7+ лет")))</f>
        <v>4-6 лет</v>
      </c>
      <c r="D2079" s="4">
        <v>6.86779280769882</v>
      </c>
      <c r="E2079" s="4">
        <v>3.49</v>
      </c>
      <c r="F2079" s="4">
        <v>46857.4702658025</v>
      </c>
      <c r="G2079" s="3">
        <v>1043548.6091084</v>
      </c>
      <c r="H2079" s="5" t="s">
        <v>1282</v>
      </c>
    </row>
    <row r="2080" ht="14.25" customHeight="1">
      <c r="A2080" s="3">
        <v>59464.0177273201</v>
      </c>
      <c r="B2080" s="4">
        <v>5.7483581347663</v>
      </c>
      <c r="C2080" s="4" t="str">
        <f>IF('Данные (для ящика с усами)'!$B2080&lt;4,"менее 3 лет",(IF('Данные (для ящика с усами)'!$B2080&lt;7,"4-6 лет","7+ лет")))</f>
        <v>4-6 лет</v>
      </c>
      <c r="D2080" s="4">
        <v>7.02762683895842</v>
      </c>
      <c r="E2080" s="4">
        <v>3.29</v>
      </c>
      <c r="F2080" s="4">
        <v>33026.1243360095</v>
      </c>
      <c r="G2080" s="3">
        <v>874572.162682988</v>
      </c>
      <c r="H2080" s="5" t="s">
        <v>972</v>
      </c>
    </row>
    <row r="2081" ht="14.25" customHeight="1">
      <c r="A2081" s="3">
        <v>80285.6812476344</v>
      </c>
      <c r="B2081" s="4">
        <v>5.74993613137952</v>
      </c>
      <c r="C2081" s="4" t="str">
        <f>IF('Данные (для ящика с усами)'!$B2081&lt;4,"менее 3 лет",(IF('Данные (для ящика с усами)'!$B2081&lt;7,"4-6 лет","7+ лет")))</f>
        <v>4-6 лет</v>
      </c>
      <c r="D2081" s="4">
        <v>5.21193397569182</v>
      </c>
      <c r="E2081" s="4">
        <v>3.03</v>
      </c>
      <c r="F2081" s="4">
        <v>48633.8294271562</v>
      </c>
      <c r="G2081" s="3">
        <v>1439028.52098902</v>
      </c>
      <c r="H2081" s="5" t="s">
        <v>4346</v>
      </c>
    </row>
    <row r="2082" ht="14.25" customHeight="1">
      <c r="A2082" s="3">
        <v>63797.9989583978</v>
      </c>
      <c r="B2082" s="4">
        <v>5.75061820518307</v>
      </c>
      <c r="C2082" s="4" t="str">
        <f>IF('Данные (для ящика с усами)'!$B2082&lt;4,"менее 3 лет",(IF('Данные (для ящика с усами)'!$B2082&lt;7,"4-6 лет","7+ лет")))</f>
        <v>4-6 лет</v>
      </c>
      <c r="D2082" s="4">
        <v>6.86074516583359</v>
      </c>
      <c r="E2082" s="4">
        <v>2.38</v>
      </c>
      <c r="F2082" s="4">
        <v>26626.5341554264</v>
      </c>
      <c r="G2082" s="3">
        <v>1029869.76367718</v>
      </c>
      <c r="H2082" s="5" t="s">
        <v>1658</v>
      </c>
    </row>
    <row r="2083" ht="14.25" customHeight="1">
      <c r="A2083" s="3">
        <v>71824.1545754762</v>
      </c>
      <c r="B2083" s="4">
        <v>5.75213966307133</v>
      </c>
      <c r="C2083" s="4" t="str">
        <f>IF('Данные (для ящика с усами)'!$B2083&lt;4,"менее 3 лет",(IF('Данные (для ящика с усами)'!$B2083&lt;7,"4-6 лет","7+ лет")))</f>
        <v>4-6 лет</v>
      </c>
      <c r="D2083" s="4">
        <v>8.27693332953147</v>
      </c>
      <c r="E2083" s="4">
        <v>6.26</v>
      </c>
      <c r="F2083" s="4">
        <v>41186.5745128738</v>
      </c>
      <c r="G2083" s="3">
        <v>1467271.55578944</v>
      </c>
      <c r="H2083" s="5" t="s">
        <v>3096</v>
      </c>
    </row>
    <row r="2084" ht="14.25" customHeight="1">
      <c r="A2084" s="3">
        <v>81754.9140841042</v>
      </c>
      <c r="B2084" s="4">
        <v>5.75306657043388</v>
      </c>
      <c r="C2084" s="4" t="str">
        <f>IF('Данные (для ящика с усами)'!$B2084&lt;4,"менее 3 лет",(IF('Данные (для ящика с усами)'!$B2084&lt;7,"4-6 лет","7+ лет")))</f>
        <v>4-6 лет</v>
      </c>
      <c r="D2084" s="4">
        <v>8.06621989625006</v>
      </c>
      <c r="E2084" s="4">
        <v>4.04</v>
      </c>
      <c r="F2084" s="4">
        <v>42975.6181862613</v>
      </c>
      <c r="G2084" s="3">
        <v>1654965.29571207</v>
      </c>
      <c r="H2084" s="5" t="s">
        <v>4476</v>
      </c>
    </row>
    <row r="2085" ht="14.25" customHeight="1">
      <c r="A2085" s="3">
        <v>71843.758903885</v>
      </c>
      <c r="B2085" s="4">
        <v>5.75346699273531</v>
      </c>
      <c r="C2085" s="4" t="str">
        <f>IF('Данные (для ящика с усами)'!$B2085&lt;4,"менее 3 лет",(IF('Данные (для ящика с усами)'!$B2085&lt;7,"4-6 лет","7+ лет")))</f>
        <v>4-6 лет</v>
      </c>
      <c r="D2085" s="4">
        <v>7.42784464025783</v>
      </c>
      <c r="E2085" s="4">
        <v>4.44</v>
      </c>
      <c r="F2085" s="4">
        <v>27676.2713988498</v>
      </c>
      <c r="G2085" s="3">
        <v>1063069.91642508</v>
      </c>
      <c r="H2085" s="5" t="s">
        <v>3100</v>
      </c>
    </row>
    <row r="2086" ht="14.25" customHeight="1">
      <c r="A2086" s="3">
        <v>68985.1527375576</v>
      </c>
      <c r="B2086" s="4">
        <v>5.75410852188654</v>
      </c>
      <c r="C2086" s="4" t="str">
        <f>IF('Данные (для ящика с усами)'!$B2086&lt;4,"менее 3 лет",(IF('Данные (для ящика с усами)'!$B2086&lt;7,"4-6 лет","7+ лет")))</f>
        <v>4-6 лет</v>
      </c>
      <c r="D2086" s="4">
        <v>8.38227514738015</v>
      </c>
      <c r="E2086" s="4">
        <v>6.45</v>
      </c>
      <c r="F2086" s="4">
        <v>16288.3145722645</v>
      </c>
      <c r="G2086" s="3">
        <v>1140918.80546592</v>
      </c>
      <c r="H2086" s="5" t="s">
        <v>2545</v>
      </c>
    </row>
    <row r="2087" ht="14.25" customHeight="1">
      <c r="A2087" s="3">
        <v>54465.7473655343</v>
      </c>
      <c r="B2087" s="4">
        <v>5.75417163331037</v>
      </c>
      <c r="C2087" s="4" t="str">
        <f>IF('Данные (для ящика с усами)'!$B2087&lt;4,"менее 3 лет",(IF('Данные (для ящика с усами)'!$B2087&lt;7,"4-6 лет","7+ лет")))</f>
        <v>4-6 лет</v>
      </c>
      <c r="D2087" s="4">
        <v>6.3758734633566</v>
      </c>
      <c r="E2087" s="4">
        <v>3.18</v>
      </c>
      <c r="F2087" s="4">
        <v>7234.96352074231</v>
      </c>
      <c r="G2087" s="3">
        <v>395523.246083499</v>
      </c>
      <c r="H2087" s="5" t="s">
        <v>462</v>
      </c>
    </row>
    <row r="2088" ht="14.25" customHeight="1">
      <c r="A2088" s="3">
        <v>53287.9920722287</v>
      </c>
      <c r="B2088" s="4">
        <v>5.75560922665985</v>
      </c>
      <c r="C2088" s="4" t="str">
        <f>IF('Данные (для ящика с усами)'!$B2088&lt;4,"менее 3 лет",(IF('Данные (для ящика с усами)'!$B2088&lt;7,"4-6 лет","7+ лет")))</f>
        <v>4-6 лет</v>
      </c>
      <c r="D2088" s="4">
        <v>7.16232237631736</v>
      </c>
      <c r="E2088" s="4">
        <v>3.32</v>
      </c>
      <c r="F2088" s="4">
        <v>45152.014268008</v>
      </c>
      <c r="G2088" s="3">
        <v>1116902.34489304</v>
      </c>
      <c r="H2088" s="5" t="s">
        <v>393</v>
      </c>
    </row>
    <row r="2089" ht="14.25" customHeight="1">
      <c r="A2089" s="3">
        <v>65423.2469217532</v>
      </c>
      <c r="B2089" s="4">
        <v>5.75682587979985</v>
      </c>
      <c r="C2089" s="4" t="str">
        <f>IF('Данные (для ящика с усами)'!$B2089&lt;4,"менее 3 лет",(IF('Данные (для ящика с усами)'!$B2089&lt;7,"4-6 лет","7+ лет")))</f>
        <v>4-6 лет</v>
      </c>
      <c r="D2089" s="4">
        <v>6.35315740998617</v>
      </c>
      <c r="E2089" s="4">
        <v>3.13</v>
      </c>
      <c r="F2089" s="4">
        <v>28914.7914557517</v>
      </c>
      <c r="G2089" s="3">
        <v>926880.850551316</v>
      </c>
      <c r="H2089" s="5" t="s">
        <v>1915</v>
      </c>
    </row>
    <row r="2090" ht="14.25" customHeight="1">
      <c r="A2090" s="3">
        <v>65354.1400109711</v>
      </c>
      <c r="B2090" s="4">
        <v>5.75691271163745</v>
      </c>
      <c r="C2090" s="4" t="str">
        <f>IF('Данные (для ящика с усами)'!$B2090&lt;4,"менее 3 лет",(IF('Данные (для ящика с усами)'!$B2090&lt;7,"4-6 лет","7+ лет")))</f>
        <v>4-6 лет</v>
      </c>
      <c r="D2090" s="4">
        <v>6.92389186010104</v>
      </c>
      <c r="E2090" s="4">
        <v>3.36</v>
      </c>
      <c r="F2090" s="4">
        <v>33946.9354620921</v>
      </c>
      <c r="G2090" s="3">
        <v>1205114.23020705</v>
      </c>
      <c r="H2090" s="5" t="s">
        <v>1909</v>
      </c>
    </row>
    <row r="2091" ht="14.25" customHeight="1">
      <c r="A2091" s="3">
        <v>81898.6447016516</v>
      </c>
      <c r="B2091" s="4">
        <v>5.75692080386908</v>
      </c>
      <c r="C2091" s="4" t="str">
        <f>IF('Данные (для ящика с усами)'!$B2091&lt;4,"менее 3 лет",(IF('Данные (для ящика с усами)'!$B2091&lt;7,"4-6 лет","7+ лет")))</f>
        <v>4-6 лет</v>
      </c>
      <c r="D2091" s="4">
        <v>6.61601170596418</v>
      </c>
      <c r="E2091" s="4">
        <v>4.47</v>
      </c>
      <c r="F2091" s="4">
        <v>31764.282117463</v>
      </c>
      <c r="G2091" s="3">
        <v>1529281.84011934</v>
      </c>
      <c r="H2091" s="5" t="s">
        <v>4488</v>
      </c>
    </row>
    <row r="2092" ht="14.25" customHeight="1">
      <c r="A2092" s="3">
        <v>88054.3102896382</v>
      </c>
      <c r="B2092" s="4">
        <v>5.75867714027244</v>
      </c>
      <c r="C2092" s="4" t="str">
        <f>IF('Данные (для ящика с усами)'!$B2092&lt;4,"менее 3 лет",(IF('Данные (для ящика с усами)'!$B2092&lt;7,"4-6 лет","7+ лет")))</f>
        <v>4-6 лет</v>
      </c>
      <c r="D2092" s="4">
        <v>6.94059533027073</v>
      </c>
      <c r="E2092" s="4">
        <v>3.29</v>
      </c>
      <c r="F2092" s="4">
        <v>22289.7334758882</v>
      </c>
      <c r="G2092" s="3">
        <v>1454699.23141047</v>
      </c>
      <c r="H2092" s="5" t="s">
        <v>4842</v>
      </c>
    </row>
    <row r="2093" ht="14.25" customHeight="1">
      <c r="A2093" s="3">
        <v>74775.2198285505</v>
      </c>
      <c r="B2093" s="4">
        <v>5.75887061423105</v>
      </c>
      <c r="C2093" s="4" t="str">
        <f>IF('Данные (для ящика с усами)'!$B2093&lt;4,"менее 3 лет",(IF('Данные (для ящика с усами)'!$B2093&lt;7,"4-6 лет","7+ лет")))</f>
        <v>4-6 лет</v>
      </c>
      <c r="D2093" s="4">
        <v>6.79725273654887</v>
      </c>
      <c r="E2093" s="4">
        <v>2.06</v>
      </c>
      <c r="F2093" s="4">
        <v>36903.3084852099</v>
      </c>
      <c r="G2093" s="3">
        <v>1315828.8598351</v>
      </c>
      <c r="H2093" s="5" t="s">
        <v>3611</v>
      </c>
    </row>
    <row r="2094" ht="14.25" customHeight="1">
      <c r="A2094" s="3">
        <v>70333.4604750562</v>
      </c>
      <c r="B2094" s="4">
        <v>5.75892242823192</v>
      </c>
      <c r="C2094" s="4" t="str">
        <f>IF('Данные (для ящика с усами)'!$B2094&lt;4,"менее 3 лет",(IF('Данные (для ящика с усами)'!$B2094&lt;7,"4-6 лет","7+ лет")))</f>
        <v>4-6 лет</v>
      </c>
      <c r="D2094" s="4">
        <v>6.53133484704586</v>
      </c>
      <c r="E2094" s="4">
        <v>4.05</v>
      </c>
      <c r="F2094" s="4">
        <v>44795.5311129397</v>
      </c>
      <c r="G2094" s="3">
        <v>1385978.98411983</v>
      </c>
      <c r="H2094" s="5" t="s">
        <v>2817</v>
      </c>
    </row>
    <row r="2095" ht="14.25" customHeight="1">
      <c r="A2095" s="3">
        <v>68192.5301741198</v>
      </c>
      <c r="B2095" s="4">
        <v>5.75933535017962</v>
      </c>
      <c r="C2095" s="4" t="str">
        <f>IF('Данные (для ящика с усами)'!$B2095&lt;4,"менее 3 лет",(IF('Данные (для ящика с усами)'!$B2095&lt;7,"4-6 лет","7+ лет")))</f>
        <v>4-6 лет</v>
      </c>
      <c r="D2095" s="4">
        <v>6.19461305095818</v>
      </c>
      <c r="E2095" s="4">
        <v>3.17</v>
      </c>
      <c r="F2095" s="4">
        <v>46821.3197231317</v>
      </c>
      <c r="G2095" s="3">
        <v>1210496.62504492</v>
      </c>
      <c r="H2095" s="5" t="s">
        <v>2398</v>
      </c>
    </row>
    <row r="2096" ht="14.25" customHeight="1">
      <c r="A2096" s="3">
        <v>68089.5611050815</v>
      </c>
      <c r="B2096" s="4">
        <v>5.75933996342971</v>
      </c>
      <c r="C2096" s="4" t="str">
        <f>IF('Данные (для ящика с усами)'!$B2096&lt;4,"менее 3 лет",(IF('Данные (для ящика с усами)'!$B2096&lt;7,"4-6 лет","7+ лет")))</f>
        <v>4-6 лет</v>
      </c>
      <c r="D2096" s="4">
        <v>6.24707698731166</v>
      </c>
      <c r="E2096" s="4">
        <v>3.49</v>
      </c>
      <c r="F2096" s="4">
        <v>57097.6733237337</v>
      </c>
      <c r="G2096" s="3">
        <v>1473278.44147311</v>
      </c>
      <c r="H2096" s="5" t="s">
        <v>2381</v>
      </c>
    </row>
    <row r="2097" ht="14.25" customHeight="1">
      <c r="A2097" s="3">
        <v>65987.7114373783</v>
      </c>
      <c r="B2097" s="4">
        <v>5.75950081465924</v>
      </c>
      <c r="C2097" s="4" t="str">
        <f>IF('Данные (для ящика с усами)'!$B2097&lt;4,"менее 3 лет",(IF('Данные (для ящика с усами)'!$B2097&lt;7,"4-6 лет","7+ лет")))</f>
        <v>4-6 лет</v>
      </c>
      <c r="D2097" s="4">
        <v>5.69050634685585</v>
      </c>
      <c r="E2097" s="4">
        <v>3.35</v>
      </c>
      <c r="F2097" s="4">
        <v>31771.5297632224</v>
      </c>
      <c r="G2097" s="3">
        <v>1263018.12698896</v>
      </c>
      <c r="H2097" s="5" t="s">
        <v>2008</v>
      </c>
    </row>
    <row r="2098" ht="14.25" customHeight="1">
      <c r="A2098" s="3">
        <v>74090.4253421585</v>
      </c>
      <c r="B2098" s="4">
        <v>5.76035856644902</v>
      </c>
      <c r="C2098" s="4" t="str">
        <f>IF('Данные (для ящика с усами)'!$B2098&lt;4,"менее 3 лет",(IF('Данные (для ящика с усами)'!$B2098&lt;7,"4-6 лет","7+ лет")))</f>
        <v>4-6 лет</v>
      </c>
      <c r="D2098" s="4">
        <v>6.37520464920672</v>
      </c>
      <c r="E2098" s="4">
        <v>3.17</v>
      </c>
      <c r="F2098" s="4">
        <v>25694.3681767883</v>
      </c>
      <c r="G2098" s="3">
        <v>1003266.87623526</v>
      </c>
      <c r="H2098" s="5" t="s">
        <v>3483</v>
      </c>
    </row>
    <row r="2099" ht="14.25" customHeight="1">
      <c r="A2099" s="3">
        <v>67548.1681021508</v>
      </c>
      <c r="B2099" s="4">
        <v>5.76057998621488</v>
      </c>
      <c r="C2099" s="4" t="str">
        <f>IF('Данные (для ящика с усами)'!$B2099&lt;4,"менее 3 лет",(IF('Данные (для ящика с усами)'!$B2099&lt;7,"4-6 лет","7+ лет")))</f>
        <v>4-6 лет</v>
      </c>
      <c r="D2099" s="4">
        <v>8.19438104232153</v>
      </c>
      <c r="E2099" s="4">
        <v>3.4</v>
      </c>
      <c r="F2099" s="4">
        <v>50213.7385555728</v>
      </c>
      <c r="G2099" s="3">
        <v>1432902.75287187</v>
      </c>
      <c r="H2099" s="5" t="s">
        <v>2290</v>
      </c>
    </row>
    <row r="2100" ht="14.25" customHeight="1">
      <c r="A2100" s="3">
        <v>75735.342899317</v>
      </c>
      <c r="B2100" s="4">
        <v>5.76175598460377</v>
      </c>
      <c r="C2100" s="4" t="str">
        <f>IF('Данные (для ящика с усами)'!$B2100&lt;4,"менее 3 лет",(IF('Данные (для ящика с усами)'!$B2100&lt;7,"4-6 лет","7+ лет")))</f>
        <v>4-6 лет</v>
      </c>
      <c r="D2100" s="4">
        <v>8.06565992137455</v>
      </c>
      <c r="E2100" s="4">
        <v>5.28</v>
      </c>
      <c r="F2100" s="4">
        <v>37268.2699650518</v>
      </c>
      <c r="G2100" s="3">
        <v>1364363.37536589</v>
      </c>
      <c r="H2100" s="5" t="s">
        <v>3749</v>
      </c>
    </row>
    <row r="2101" ht="14.25" customHeight="1">
      <c r="A2101" s="3">
        <v>62016.6860517005</v>
      </c>
      <c r="B2101" s="4">
        <v>5.76263468933633</v>
      </c>
      <c r="C2101" s="4" t="str">
        <f>IF('Данные (для ящика с усами)'!$B2101&lt;4,"менее 3 лет",(IF('Данные (для ящика с усами)'!$B2101&lt;7,"4-6 лет","7+ лет")))</f>
        <v>4-6 лет</v>
      </c>
      <c r="D2101" s="4">
        <v>7.79194897900599</v>
      </c>
      <c r="E2101" s="4">
        <v>3.45</v>
      </c>
      <c r="F2101" s="4">
        <v>35750.2863132874</v>
      </c>
      <c r="G2101" s="3">
        <v>1040607.31205456</v>
      </c>
      <c r="H2101" s="5" t="s">
        <v>1347</v>
      </c>
    </row>
    <row r="2102" ht="14.25" customHeight="1">
      <c r="A2102" s="3">
        <v>54649.2360264107</v>
      </c>
      <c r="B2102" s="4">
        <v>5.7631175735029</v>
      </c>
      <c r="C2102" s="4" t="str">
        <f>IF('Данные (для ящика с усами)'!$B2102&lt;4,"менее 3 лет",(IF('Данные (для ящика с усами)'!$B2102&lt;7,"4-6 лет","7+ лет")))</f>
        <v>4-6 лет</v>
      </c>
      <c r="D2102" s="4">
        <v>7.86780762215304</v>
      </c>
      <c r="E2102" s="4">
        <v>4.1</v>
      </c>
      <c r="F2102" s="4">
        <v>35497.4321914859</v>
      </c>
      <c r="G2102" s="3">
        <v>1048135.75417615</v>
      </c>
      <c r="H2102" s="5" t="s">
        <v>480</v>
      </c>
    </row>
    <row r="2103" ht="14.25" customHeight="1">
      <c r="A2103" s="3">
        <v>69246.1509208263</v>
      </c>
      <c r="B2103" s="4">
        <v>5.76336711767864</v>
      </c>
      <c r="C2103" s="4" t="str">
        <f>IF('Данные (для ящика с усами)'!$B2103&lt;4,"менее 3 лет",(IF('Данные (для ящика с усами)'!$B2103&lt;7,"4-6 лет","7+ лет")))</f>
        <v>4-6 лет</v>
      </c>
      <c r="D2103" s="4">
        <v>6.49263903315297</v>
      </c>
      <c r="E2103" s="4">
        <v>2.24</v>
      </c>
      <c r="F2103" s="4">
        <v>35005.7915505033</v>
      </c>
      <c r="G2103" s="3">
        <v>1077813.59299464</v>
      </c>
      <c r="H2103" s="5" t="s">
        <v>2592</v>
      </c>
    </row>
    <row r="2104" ht="14.25" customHeight="1">
      <c r="A2104" s="3">
        <v>70944.6534486778</v>
      </c>
      <c r="B2104" s="4">
        <v>5.76386166360505</v>
      </c>
      <c r="C2104" s="4" t="str">
        <f>IF('Данные (для ящика с усами)'!$B2104&lt;4,"менее 3 лет",(IF('Данные (для ящика с усами)'!$B2104&lt;7,"4-6 лет","7+ лет")))</f>
        <v>4-6 лет</v>
      </c>
      <c r="D2104" s="4">
        <v>7.17679330386922</v>
      </c>
      <c r="E2104" s="4">
        <v>4.42</v>
      </c>
      <c r="F2104" s="4">
        <v>18268.4775518999</v>
      </c>
      <c r="G2104" s="3">
        <v>1029951.80960594</v>
      </c>
      <c r="H2104" s="5" t="s">
        <v>2924</v>
      </c>
    </row>
    <row r="2105" ht="14.25" customHeight="1">
      <c r="A2105" s="3">
        <v>77193.94342456</v>
      </c>
      <c r="B2105" s="4">
        <v>5.76395367645585</v>
      </c>
      <c r="C2105" s="4" t="str">
        <f>IF('Данные (для ящика с усами)'!$B2105&lt;4,"менее 3 лет",(IF('Данные (для ящика с усами)'!$B2105&lt;7,"4-6 лет","7+ лет")))</f>
        <v>4-6 лет</v>
      </c>
      <c r="D2105" s="4">
        <v>7.1701688895413</v>
      </c>
      <c r="E2105" s="4">
        <v>5.31</v>
      </c>
      <c r="F2105" s="4">
        <v>19630.0199063306</v>
      </c>
      <c r="G2105" s="3">
        <v>1065150.78675382</v>
      </c>
      <c r="H2105" s="5" t="s">
        <v>3980</v>
      </c>
    </row>
    <row r="2106" ht="14.25" customHeight="1">
      <c r="A2106" s="3">
        <v>61300.2812759971</v>
      </c>
      <c r="B2106" s="4">
        <v>5.76443451833306</v>
      </c>
      <c r="C2106" s="4" t="str">
        <f>IF('Данные (для ящика с усами)'!$B2106&lt;4,"менее 3 лет",(IF('Данные (для ящика с усами)'!$B2106&lt;7,"4-6 лет","7+ лет")))</f>
        <v>4-6 лет</v>
      </c>
      <c r="D2106" s="4">
        <v>7.11145100024237</v>
      </c>
      <c r="E2106" s="4">
        <v>3.35</v>
      </c>
      <c r="F2106" s="4">
        <v>33922.6329772655</v>
      </c>
      <c r="G2106" s="3">
        <v>946182.050176627</v>
      </c>
      <c r="H2106" s="5" t="s">
        <v>1230</v>
      </c>
    </row>
    <row r="2107" ht="14.25" customHeight="1">
      <c r="A2107" s="3">
        <v>82732.4903875555</v>
      </c>
      <c r="B2107" s="4">
        <v>5.76488400565007</v>
      </c>
      <c r="C2107" s="4" t="str">
        <f>IF('Данные (для ящика с усами)'!$B2107&lt;4,"менее 3 лет",(IF('Данные (для ящика с усами)'!$B2107&lt;7,"4-6 лет","7+ лет")))</f>
        <v>4-6 лет</v>
      </c>
      <c r="D2107" s="4">
        <v>8.32175303069538</v>
      </c>
      <c r="E2107" s="4">
        <v>6.04</v>
      </c>
      <c r="F2107" s="4">
        <v>30486.0217372112</v>
      </c>
      <c r="G2107" s="3">
        <v>1557276.06443164</v>
      </c>
      <c r="H2107" s="5" t="s">
        <v>4547</v>
      </c>
    </row>
    <row r="2108" ht="14.25" customHeight="1">
      <c r="A2108" s="3">
        <v>78229.554740577</v>
      </c>
      <c r="B2108" s="4">
        <v>5.76513752225366</v>
      </c>
      <c r="C2108" s="4" t="str">
        <f>IF('Данные (для ящика с усами)'!$B2108&lt;4,"менее 3 лет",(IF('Данные (для ящика с усами)'!$B2108&lt;7,"4-6 лет","7+ лет")))</f>
        <v>4-6 лет</v>
      </c>
      <c r="D2108" s="4">
        <v>6.30868206216303</v>
      </c>
      <c r="E2108" s="4">
        <v>4.16</v>
      </c>
      <c r="F2108" s="4">
        <v>60747.204478928</v>
      </c>
      <c r="G2108" s="3">
        <v>1891398.25582299</v>
      </c>
      <c r="H2108" s="5" t="s">
        <v>4111</v>
      </c>
    </row>
    <row r="2109" ht="14.25" customHeight="1">
      <c r="A2109" s="3">
        <v>56290.3212914761</v>
      </c>
      <c r="B2109" s="4">
        <v>5.76559975576871</v>
      </c>
      <c r="C2109" s="4" t="str">
        <f>IF('Данные (для ящика с усами)'!$B2109&lt;4,"менее 3 лет",(IF('Данные (для ящика с усами)'!$B2109&lt;7,"4-6 лет","7+ лет")))</f>
        <v>4-6 лет</v>
      </c>
      <c r="D2109" s="4">
        <v>7.1120241071369</v>
      </c>
      <c r="E2109" s="4">
        <v>3.21</v>
      </c>
      <c r="F2109" s="4">
        <v>27648.7233947835</v>
      </c>
      <c r="G2109" s="3">
        <v>854812.257955429</v>
      </c>
      <c r="H2109" s="5" t="s">
        <v>628</v>
      </c>
    </row>
    <row r="2110" ht="14.25" customHeight="1">
      <c r="A2110" s="3">
        <v>57944.6574101782</v>
      </c>
      <c r="B2110" s="4">
        <v>5.76611235185024</v>
      </c>
      <c r="C2110" s="4" t="str">
        <f>IF('Данные (для ящика с усами)'!$B2110&lt;4,"менее 3 лет",(IF('Данные (для ящика с усами)'!$B2110&lt;7,"4-6 лет","7+ лет")))</f>
        <v>4-6 лет</v>
      </c>
      <c r="D2110" s="4">
        <v>7.01536000925488</v>
      </c>
      <c r="E2110" s="4">
        <v>4.3</v>
      </c>
      <c r="F2110" s="4">
        <v>45260.5197420978</v>
      </c>
      <c r="G2110" s="3">
        <v>1137224.57543043</v>
      </c>
      <c r="H2110" s="5" t="s">
        <v>794</v>
      </c>
    </row>
    <row r="2111" ht="14.25" customHeight="1">
      <c r="A2111" s="3">
        <v>67079.9760372016</v>
      </c>
      <c r="B2111" s="4">
        <v>5.76712199073485</v>
      </c>
      <c r="C2111" s="4" t="str">
        <f>IF('Данные (для ящика с усами)'!$B2111&lt;4,"менее 3 лет",(IF('Данные (для ящика с усами)'!$B2111&lt;7,"4-6 лет","7+ лет")))</f>
        <v>4-6 лет</v>
      </c>
      <c r="D2111" s="4">
        <v>6.95263251747857</v>
      </c>
      <c r="E2111" s="4">
        <v>2.26</v>
      </c>
      <c r="F2111" s="4">
        <v>33434.0961771106</v>
      </c>
      <c r="G2111" s="3">
        <v>1204214.03049683</v>
      </c>
      <c r="H2111" s="5" t="s">
        <v>2218</v>
      </c>
    </row>
    <row r="2112" ht="14.25" customHeight="1">
      <c r="A2112" s="3">
        <v>80836.3448573144</v>
      </c>
      <c r="B2112" s="4">
        <v>5.76736719980902</v>
      </c>
      <c r="C2112" s="4" t="str">
        <f>IF('Данные (для ящика с усами)'!$B2112&lt;4,"менее 3 лет",(IF('Данные (для ящика с усами)'!$B2112&lt;7,"4-6 лет","7+ лет")))</f>
        <v>4-6 лет</v>
      </c>
      <c r="D2112" s="4">
        <v>7.42192092681597</v>
      </c>
      <c r="E2112" s="4">
        <v>3.02</v>
      </c>
      <c r="F2112" s="4">
        <v>49864.4697713497</v>
      </c>
      <c r="G2112" s="3">
        <v>1811377.22137966</v>
      </c>
      <c r="H2112" s="5" t="s">
        <v>4392</v>
      </c>
    </row>
    <row r="2113" ht="14.25" customHeight="1">
      <c r="A2113" s="3">
        <v>53617.2964413378</v>
      </c>
      <c r="B2113" s="4">
        <v>5.76753924079751</v>
      </c>
      <c r="C2113" s="4" t="str">
        <f>IF('Данные (для ящика с усами)'!$B2113&lt;4,"менее 3 лет",(IF('Данные (для ящика с усами)'!$B2113&lt;7,"4-6 лет","7+ лет")))</f>
        <v>4-6 лет</v>
      </c>
      <c r="D2113" s="4">
        <v>6.70484578504541</v>
      </c>
      <c r="E2113" s="4">
        <v>3.24</v>
      </c>
      <c r="F2113" s="4">
        <v>24737.4970961585</v>
      </c>
      <c r="G2113" s="3">
        <v>533386.771238808</v>
      </c>
      <c r="H2113" s="5" t="s">
        <v>414</v>
      </c>
    </row>
    <row r="2114" ht="14.25" customHeight="1">
      <c r="A2114" s="3">
        <v>47065.0533027495</v>
      </c>
      <c r="B2114" s="4">
        <v>5.76757470965683</v>
      </c>
      <c r="C2114" s="4" t="str">
        <f>IF('Данные (для ящика с усами)'!$B2114&lt;4,"менее 3 лет",(IF('Данные (для ящика с усами)'!$B2114&lt;7,"4-6 лет","7+ лет")))</f>
        <v>4-6 лет</v>
      </c>
      <c r="D2114" s="4">
        <v>7.26602759664324</v>
      </c>
      <c r="E2114" s="4">
        <v>5.49</v>
      </c>
      <c r="F2114" s="4">
        <v>24125.8758096708</v>
      </c>
      <c r="G2114" s="3">
        <v>566896.21232714</v>
      </c>
      <c r="H2114" s="5" t="s">
        <v>128</v>
      </c>
    </row>
    <row r="2115" ht="14.25" customHeight="1">
      <c r="A2115" s="3">
        <v>63409.9767934004</v>
      </c>
      <c r="B2115" s="4">
        <v>5.76762292544755</v>
      </c>
      <c r="C2115" s="4" t="str">
        <f>IF('Данные (для ящика с усами)'!$B2115&lt;4,"менее 3 лет",(IF('Данные (для ящика с усами)'!$B2115&lt;7,"4-6 лет","7+ лет")))</f>
        <v>4-6 лет</v>
      </c>
      <c r="D2115" s="4">
        <v>6.08720874850855</v>
      </c>
      <c r="E2115" s="4">
        <v>4.08</v>
      </c>
      <c r="F2115" s="4">
        <v>56256.9820324918</v>
      </c>
      <c r="G2115" s="3">
        <v>1369582.58249144</v>
      </c>
      <c r="H2115" s="5" t="s">
        <v>1591</v>
      </c>
    </row>
    <row r="2116" ht="14.25" customHeight="1">
      <c r="A2116" s="3">
        <v>53974.5459452458</v>
      </c>
      <c r="B2116" s="4">
        <v>5.7676726531093</v>
      </c>
      <c r="C2116" s="4" t="str">
        <f>IF('Данные (для ящика с усами)'!$B2116&lt;4,"менее 3 лет",(IF('Данные (для ящика с усами)'!$B2116&lt;7,"4-6 лет","7+ лет")))</f>
        <v>4-6 лет</v>
      </c>
      <c r="D2116" s="4">
        <v>6.60003714545532</v>
      </c>
      <c r="E2116" s="4">
        <v>4.13</v>
      </c>
      <c r="F2116" s="4">
        <v>41441.7525402453</v>
      </c>
      <c r="G2116" s="3">
        <v>1086825.75393305</v>
      </c>
      <c r="H2116" s="5" t="s">
        <v>435</v>
      </c>
    </row>
    <row r="2117" ht="14.25" customHeight="1">
      <c r="A2117" s="3">
        <v>67037.2691043945</v>
      </c>
      <c r="B2117" s="4">
        <v>5.76807700363654</v>
      </c>
      <c r="C2117" s="4" t="str">
        <f>IF('Данные (для ящика с усами)'!$B2117&lt;4,"менее 3 лет",(IF('Данные (для ящика с усами)'!$B2117&lt;7,"4-6 лет","7+ лет")))</f>
        <v>4-6 лет</v>
      </c>
      <c r="D2117" s="4">
        <v>6.80213915053172</v>
      </c>
      <c r="E2117" s="4">
        <v>3.06</v>
      </c>
      <c r="F2117" s="4">
        <v>41042.4308717233</v>
      </c>
      <c r="G2117" s="3">
        <v>1282258.09329308</v>
      </c>
      <c r="H2117" s="5" t="s">
        <v>2205</v>
      </c>
    </row>
    <row r="2118" ht="14.25" customHeight="1">
      <c r="A2118" s="3">
        <v>75843.3030390062</v>
      </c>
      <c r="B2118" s="4">
        <v>5.76847878519285</v>
      </c>
      <c r="C2118" s="4" t="str">
        <f>IF('Данные (для ящика с усами)'!$B2118&lt;4,"менее 3 лет",(IF('Данные (для ящика с усами)'!$B2118&lt;7,"4-6 лет","7+ лет")))</f>
        <v>4-6 лет</v>
      </c>
      <c r="D2118" s="4">
        <v>6.98918923362541</v>
      </c>
      <c r="E2118" s="4">
        <v>4.1</v>
      </c>
      <c r="F2118" s="4">
        <v>61126.7320720183</v>
      </c>
      <c r="G2118" s="3">
        <v>1658974.56696391</v>
      </c>
      <c r="H2118" s="5" t="s">
        <v>3763</v>
      </c>
    </row>
    <row r="2119" ht="14.25" customHeight="1">
      <c r="A2119" s="3">
        <v>61666.1515002632</v>
      </c>
      <c r="B2119" s="4">
        <v>5.7705865695946</v>
      </c>
      <c r="C2119" s="4" t="str">
        <f>IF('Данные (для ящика с усами)'!$B2119&lt;4,"менее 3 лет",(IF('Данные (для ящика с усами)'!$B2119&lt;7,"4-6 лет","7+ лет")))</f>
        <v>4-6 лет</v>
      </c>
      <c r="D2119" s="4">
        <v>6.1780777035905</v>
      </c>
      <c r="E2119" s="4">
        <v>2.35</v>
      </c>
      <c r="F2119" s="4">
        <v>34605.0295666668</v>
      </c>
      <c r="G2119" s="3">
        <v>821413.193536752</v>
      </c>
      <c r="H2119" s="5" t="s">
        <v>1289</v>
      </c>
    </row>
    <row r="2120" ht="14.25" customHeight="1">
      <c r="A2120" s="3">
        <v>65745.7318101542</v>
      </c>
      <c r="B2120" s="4">
        <v>5.77095833752555</v>
      </c>
      <c r="C2120" s="4" t="str">
        <f>IF('Данные (для ящика с усами)'!$B2120&lt;4,"менее 3 лет",(IF('Данные (для ящика с усами)'!$B2120&lt;7,"4-6 лет","7+ лет")))</f>
        <v>4-6 лет</v>
      </c>
      <c r="D2120" s="4">
        <v>7.43233965267312</v>
      </c>
      <c r="E2120" s="4">
        <v>6.02</v>
      </c>
      <c r="F2120" s="4">
        <v>33031.5408729335</v>
      </c>
      <c r="G2120" s="3">
        <v>1144137.6360216</v>
      </c>
      <c r="H2120" s="5" t="s">
        <v>1967</v>
      </c>
    </row>
    <row r="2121" ht="14.25" customHeight="1">
      <c r="A2121" s="3">
        <v>80931.5092155027</v>
      </c>
      <c r="B2121" s="4">
        <v>5.77101501193834</v>
      </c>
      <c r="C2121" s="4" t="str">
        <f>IF('Данные (для ящика с усами)'!$B2121&lt;4,"менее 3 лет",(IF('Данные (для ящика с усами)'!$B2121&lt;7,"4-6 лет","7+ лет")))</f>
        <v>4-6 лет</v>
      </c>
      <c r="D2121" s="4">
        <v>4.29069917383452</v>
      </c>
      <c r="E2121" s="4">
        <v>4.12</v>
      </c>
      <c r="F2121" s="4">
        <v>31837.4880693174</v>
      </c>
      <c r="G2121" s="3">
        <v>1099788.69803185</v>
      </c>
      <c r="H2121" s="5" t="s">
        <v>4399</v>
      </c>
    </row>
    <row r="2122" ht="14.25" customHeight="1">
      <c r="A2122" s="3">
        <v>76076.1062977234</v>
      </c>
      <c r="B2122" s="4">
        <v>5.77170439132769</v>
      </c>
      <c r="C2122" s="4" t="str">
        <f>IF('Данные (для ящика с усами)'!$B2122&lt;4,"менее 3 лет",(IF('Данные (для ящика с усами)'!$B2122&lt;7,"4-6 лет","7+ лет")))</f>
        <v>4-6 лет</v>
      </c>
      <c r="D2122" s="4">
        <v>7.83193221462218</v>
      </c>
      <c r="E2122" s="4">
        <v>3.3</v>
      </c>
      <c r="F2122" s="4">
        <v>45327.5755129963</v>
      </c>
      <c r="G2122" s="3">
        <v>1567859.0727812</v>
      </c>
      <c r="H2122" s="5" t="s">
        <v>3807</v>
      </c>
    </row>
    <row r="2123" ht="14.25" customHeight="1">
      <c r="A2123" s="3">
        <v>81775.6265461916</v>
      </c>
      <c r="B2123" s="4">
        <v>5.77201187836856</v>
      </c>
      <c r="C2123" s="4" t="str">
        <f>IF('Данные (для ящика с усами)'!$B2123&lt;4,"менее 3 лет",(IF('Данные (для ящика с усами)'!$B2123&lt;7,"4-6 лет","7+ лет")))</f>
        <v>4-6 лет</v>
      </c>
      <c r="D2123" s="4">
        <v>7.49647679832089</v>
      </c>
      <c r="E2123" s="4">
        <v>6.34</v>
      </c>
      <c r="F2123" s="4">
        <v>30070.7280609083</v>
      </c>
      <c r="G2123" s="3">
        <v>1500939.82656086</v>
      </c>
      <c r="H2123" s="5" t="s">
        <v>4477</v>
      </c>
    </row>
    <row r="2124" ht="14.25" customHeight="1">
      <c r="A2124" s="3">
        <v>76169.728444795</v>
      </c>
      <c r="B2124" s="4">
        <v>5.77257188479463</v>
      </c>
      <c r="C2124" s="4" t="str">
        <f>IF('Данные (для ящика с усами)'!$B2124&lt;4,"менее 3 лет",(IF('Данные (для ящика с усами)'!$B2124&lt;7,"4-6 лет","7+ лет")))</f>
        <v>4-6 лет</v>
      </c>
      <c r="D2124" s="4">
        <v>6.42924059706902</v>
      </c>
      <c r="E2124" s="4">
        <v>2.23</v>
      </c>
      <c r="F2124" s="4">
        <v>50352.416478533</v>
      </c>
      <c r="G2124" s="3">
        <v>1371298.42460504</v>
      </c>
      <c r="H2124" s="5" t="s">
        <v>3825</v>
      </c>
    </row>
    <row r="2125" ht="14.25" customHeight="1">
      <c r="A2125" s="3">
        <v>71306.4572992748</v>
      </c>
      <c r="B2125" s="4">
        <v>5.77371716253153</v>
      </c>
      <c r="C2125" s="4" t="str">
        <f>IF('Данные (для ящика с усами)'!$B2125&lt;4,"менее 3 лет",(IF('Данные (для ящика с усами)'!$B2125&lt;7,"4-6 лет","7+ лет")))</f>
        <v>4-6 лет</v>
      </c>
      <c r="D2125" s="4">
        <v>6.68823016965456</v>
      </c>
      <c r="E2125" s="4">
        <v>2.04</v>
      </c>
      <c r="F2125" s="4">
        <v>43284.3971578626</v>
      </c>
      <c r="G2125" s="3">
        <v>1335904.50091554</v>
      </c>
      <c r="H2125" s="5" t="s">
        <v>2990</v>
      </c>
    </row>
    <row r="2126" ht="14.25" customHeight="1">
      <c r="A2126" s="3">
        <v>76635.9531957063</v>
      </c>
      <c r="B2126" s="4">
        <v>5.77392878564524</v>
      </c>
      <c r="C2126" s="4" t="str">
        <f>IF('Данные (для ящика с усами)'!$B2126&lt;4,"менее 3 лет",(IF('Данные (для ящика с усами)'!$B2126&lt;7,"4-6 лет","7+ лет")))</f>
        <v>4-6 лет</v>
      </c>
      <c r="D2126" s="4">
        <v>5.89844742818132</v>
      </c>
      <c r="E2126" s="4">
        <v>3.41</v>
      </c>
      <c r="F2126" s="4">
        <v>39792.5516227142</v>
      </c>
      <c r="G2126" s="3">
        <v>1205377.91104842</v>
      </c>
      <c r="H2126" s="5" t="s">
        <v>3897</v>
      </c>
    </row>
    <row r="2127" ht="14.25" customHeight="1">
      <c r="A2127" s="3">
        <v>71380.6214245701</v>
      </c>
      <c r="B2127" s="4">
        <v>5.77515193413109</v>
      </c>
      <c r="C2127" s="4" t="str">
        <f>IF('Данные (для ящика с усами)'!$B2127&lt;4,"менее 3 лет",(IF('Данные (для ящика с усами)'!$B2127&lt;7,"4-6 лет","7+ лет")))</f>
        <v>4-6 лет</v>
      </c>
      <c r="D2127" s="4">
        <v>8.02991880810022</v>
      </c>
      <c r="E2127" s="4">
        <v>3.43</v>
      </c>
      <c r="F2127" s="4">
        <v>36428.0422091343</v>
      </c>
      <c r="G2127" s="3">
        <v>1295967.38741542</v>
      </c>
      <c r="H2127" s="5" t="s">
        <v>3018</v>
      </c>
    </row>
    <row r="2128" ht="14.25" customHeight="1">
      <c r="A2128" s="3">
        <v>57077.5803040692</v>
      </c>
      <c r="B2128" s="4">
        <v>5.77546704058366</v>
      </c>
      <c r="C2128" s="4" t="str">
        <f>IF('Данные (для ящика с усами)'!$B2128&lt;4,"менее 3 лет",(IF('Данные (для ящика с усами)'!$B2128&lt;7,"4-6 лет","7+ лет")))</f>
        <v>4-6 лет</v>
      </c>
      <c r="D2128" s="4">
        <v>6.95202667376136</v>
      </c>
      <c r="E2128" s="4">
        <v>4.27</v>
      </c>
      <c r="F2128" s="4">
        <v>33393.9166032246</v>
      </c>
      <c r="G2128" s="3">
        <v>991892.317484246</v>
      </c>
      <c r="H2128" s="5" t="s">
        <v>704</v>
      </c>
    </row>
    <row r="2129" ht="14.25" customHeight="1">
      <c r="A2129" s="3">
        <v>79843.1463283615</v>
      </c>
      <c r="B2129" s="4">
        <v>5.77599203838837</v>
      </c>
      <c r="C2129" s="4" t="str">
        <f>IF('Данные (для ящика с усами)'!$B2129&lt;4,"менее 3 лет",(IF('Данные (для ящика с усами)'!$B2129&lt;7,"4-6 лет","7+ лет")))</f>
        <v>4-6 лет</v>
      </c>
      <c r="D2129" s="4">
        <v>7.30433759323395</v>
      </c>
      <c r="E2129" s="4">
        <v>3.24</v>
      </c>
      <c r="F2129" s="4">
        <v>42452.9411921116</v>
      </c>
      <c r="G2129" s="3">
        <v>1424786.50851268</v>
      </c>
      <c r="H2129" s="5" t="s">
        <v>4304</v>
      </c>
    </row>
    <row r="2130" ht="14.25" customHeight="1">
      <c r="A2130" s="3">
        <v>82919.8910448238</v>
      </c>
      <c r="B2130" s="4">
        <v>5.7766109723594</v>
      </c>
      <c r="C2130" s="4" t="str">
        <f>IF('Данные (для ящика с усами)'!$B2130&lt;4,"менее 3 лет",(IF('Данные (для ящика с усами)'!$B2130&lt;7,"4-6 лет","7+ лет")))</f>
        <v>4-6 лет</v>
      </c>
      <c r="D2130" s="4">
        <v>5.90032113781977</v>
      </c>
      <c r="E2130" s="4">
        <v>3.17</v>
      </c>
      <c r="F2130" s="4">
        <v>44985.2619191792</v>
      </c>
      <c r="G2130" s="3">
        <v>1527676.37397527</v>
      </c>
      <c r="H2130" s="5" t="s">
        <v>4570</v>
      </c>
    </row>
    <row r="2131" ht="14.25" customHeight="1">
      <c r="A2131" s="3">
        <v>68061.8142989203</v>
      </c>
      <c r="B2131" s="4">
        <v>5.77691241234414</v>
      </c>
      <c r="C2131" s="4" t="str">
        <f>IF('Данные (для ящика с усами)'!$B2131&lt;4,"менее 3 лет",(IF('Данные (для ящика с усами)'!$B2131&lt;7,"4-6 лет","7+ лет")))</f>
        <v>4-6 лет</v>
      </c>
      <c r="D2131" s="4">
        <v>8.06764570240514</v>
      </c>
      <c r="E2131" s="4">
        <v>3.02</v>
      </c>
      <c r="F2131" s="4">
        <v>30689.3026038317</v>
      </c>
      <c r="G2131" s="3">
        <v>1255736.40858762</v>
      </c>
      <c r="H2131" s="5" t="s">
        <v>2378</v>
      </c>
    </row>
    <row r="2132" ht="14.25" customHeight="1">
      <c r="A2132" s="3">
        <v>69017.1828001265</v>
      </c>
      <c r="B2132" s="4">
        <v>5.77710614834081</v>
      </c>
      <c r="C2132" s="4" t="str">
        <f>IF('Данные (для ящика с усами)'!$B2132&lt;4,"менее 3 лет",(IF('Данные (для ящика с усами)'!$B2132&lt;7,"4-6 лет","7+ лет")))</f>
        <v>4-6 лет</v>
      </c>
      <c r="D2132" s="4">
        <v>5.78361277854762</v>
      </c>
      <c r="E2132" s="4">
        <v>3.11</v>
      </c>
      <c r="F2132" s="4">
        <v>55830.7528357136</v>
      </c>
      <c r="G2132" s="3">
        <v>1446756.86276142</v>
      </c>
      <c r="H2132" s="5" t="s">
        <v>2553</v>
      </c>
    </row>
    <row r="2133" ht="14.25" customHeight="1">
      <c r="A2133" s="3">
        <v>87674.4536877355</v>
      </c>
      <c r="B2133" s="4">
        <v>5.77776461929427</v>
      </c>
      <c r="C2133" s="4" t="str">
        <f>IF('Данные (для ящика с усами)'!$B2133&lt;4,"менее 3 лет",(IF('Данные (для ящика с усами)'!$B2133&lt;7,"4-6 лет","7+ лет")))</f>
        <v>4-6 лет</v>
      </c>
      <c r="D2133" s="4">
        <v>7.69807033713513</v>
      </c>
      <c r="E2133" s="4">
        <v>3.36</v>
      </c>
      <c r="F2133" s="4">
        <v>28470.8274075416</v>
      </c>
      <c r="G2133" s="3">
        <v>1566015.43114423</v>
      </c>
      <c r="H2133" s="5" t="s">
        <v>4821</v>
      </c>
    </row>
    <row r="2134" ht="14.25" customHeight="1">
      <c r="A2134" s="3">
        <v>62873.3696861254</v>
      </c>
      <c r="B2134" s="4">
        <v>5.77793626978749</v>
      </c>
      <c r="C2134" s="4" t="str">
        <f>IF('Данные (для ящика с усами)'!$B2134&lt;4,"менее 3 лет",(IF('Данные (для ящика с усами)'!$B2134&lt;7,"4-6 лет","7+ лет")))</f>
        <v>4-6 лет</v>
      </c>
      <c r="D2134" s="4">
        <v>7.6061419843595</v>
      </c>
      <c r="E2134" s="4">
        <v>5.27</v>
      </c>
      <c r="F2134" s="4">
        <v>41637.7952945013</v>
      </c>
      <c r="G2134" s="3">
        <v>1163559.47105128</v>
      </c>
      <c r="H2134" s="5" t="s">
        <v>1498</v>
      </c>
    </row>
    <row r="2135" ht="14.25" customHeight="1">
      <c r="A2135" s="3">
        <v>36100.4442266807</v>
      </c>
      <c r="B2135" s="4">
        <v>5.77848949942085</v>
      </c>
      <c r="C2135" s="4" t="str">
        <f>IF('Данные (для ящика с усами)'!$B2135&lt;4,"менее 3 лет",(IF('Данные (для ящика с усами)'!$B2135&lt;7,"4-6 лет","7+ лет")))</f>
        <v>4-6 лет</v>
      </c>
      <c r="D2135" s="4">
        <v>5.49744983944904</v>
      </c>
      <c r="E2135" s="4">
        <v>2.29</v>
      </c>
      <c r="F2135" s="4">
        <v>44901.8573376305</v>
      </c>
      <c r="G2135" s="3">
        <v>599504.019286695</v>
      </c>
      <c r="H2135" s="5" t="s">
        <v>12</v>
      </c>
    </row>
    <row r="2136" ht="14.25" customHeight="1">
      <c r="A2136" s="3">
        <v>79585.5522298756</v>
      </c>
      <c r="B2136" s="4">
        <v>5.7785246953764</v>
      </c>
      <c r="C2136" s="4" t="str">
        <f>IF('Данные (для ящика с усами)'!$B2136&lt;4,"менее 3 лет",(IF('Данные (для ящика с усами)'!$B2136&lt;7,"4-6 лет","7+ лет")))</f>
        <v>4-6 лет</v>
      </c>
      <c r="D2136" s="4">
        <v>8.43078782645877</v>
      </c>
      <c r="E2136" s="4">
        <v>4.32</v>
      </c>
      <c r="F2136" s="4">
        <v>31773.3373951058</v>
      </c>
      <c r="G2136" s="3">
        <v>1612717.55309933</v>
      </c>
      <c r="H2136" s="5" t="s">
        <v>4271</v>
      </c>
    </row>
    <row r="2137" ht="14.25" customHeight="1">
      <c r="A2137" s="3">
        <v>77467.7707063054</v>
      </c>
      <c r="B2137" s="4">
        <v>5.77958331994811</v>
      </c>
      <c r="C2137" s="4" t="str">
        <f>IF('Данные (для ящика с усами)'!$B2137&lt;4,"менее 3 лет",(IF('Данные (для ящика с усами)'!$B2137&lt;7,"4-6 лет","7+ лет")))</f>
        <v>4-6 лет</v>
      </c>
      <c r="D2137" s="4">
        <v>5.93987498050903</v>
      </c>
      <c r="E2137" s="4">
        <v>4.26</v>
      </c>
      <c r="F2137" s="4">
        <v>43628.9548124534</v>
      </c>
      <c r="G2137" s="3">
        <v>1547737.00170042</v>
      </c>
      <c r="H2137" s="5" t="s">
        <v>4018</v>
      </c>
    </row>
    <row r="2138" ht="14.25" customHeight="1">
      <c r="A2138" s="3">
        <v>69031.9088775756</v>
      </c>
      <c r="B2138" s="4">
        <v>5.77997624590389</v>
      </c>
      <c r="C2138" s="4" t="str">
        <f>IF('Данные (для ящика с усами)'!$B2138&lt;4,"менее 3 лет",(IF('Данные (для ящика с усами)'!$B2138&lt;7,"4-6 лет","7+ лет")))</f>
        <v>4-6 лет</v>
      </c>
      <c r="D2138" s="4">
        <v>5.50175513761789</v>
      </c>
      <c r="E2138" s="4">
        <v>3.23</v>
      </c>
      <c r="F2138" s="4">
        <v>15660.4030083548</v>
      </c>
      <c r="G2138" s="3">
        <v>675536.391488567</v>
      </c>
      <c r="H2138" s="5" t="s">
        <v>2555</v>
      </c>
    </row>
    <row r="2139" ht="14.25" customHeight="1">
      <c r="A2139" s="3">
        <v>71172.4890613735</v>
      </c>
      <c r="B2139" s="4">
        <v>5.78041927256112</v>
      </c>
      <c r="C2139" s="4" t="str">
        <f>IF('Данные (для ящика с усами)'!$B2139&lt;4,"менее 3 лет",(IF('Данные (для ящика с усами)'!$B2139&lt;7,"4-6 лет","7+ лет")))</f>
        <v>4-6 лет</v>
      </c>
      <c r="D2139" s="4">
        <v>6.10266794696383</v>
      </c>
      <c r="E2139" s="4">
        <v>4.16</v>
      </c>
      <c r="F2139" s="4">
        <v>23264.3705246033</v>
      </c>
      <c r="G2139" s="3">
        <v>887739.43210392</v>
      </c>
      <c r="H2139" s="5" t="s">
        <v>2969</v>
      </c>
    </row>
    <row r="2140" ht="14.25" customHeight="1">
      <c r="A2140" s="3">
        <v>62702.3689437613</v>
      </c>
      <c r="B2140" s="4">
        <v>5.78089458974201</v>
      </c>
      <c r="C2140" s="4" t="str">
        <f>IF('Данные (для ящика с усами)'!$B2140&lt;4,"менее 3 лет",(IF('Данные (для ящика с усами)'!$B2140&lt;7,"4-6 лет","7+ лет")))</f>
        <v>4-6 лет</v>
      </c>
      <c r="D2140" s="4">
        <v>8.1319840583365</v>
      </c>
      <c r="E2140" s="4">
        <v>3.27</v>
      </c>
      <c r="F2140" s="4">
        <v>47285.4616765951</v>
      </c>
      <c r="G2140" s="3">
        <v>1272337.50350583</v>
      </c>
      <c r="H2140" s="5" t="s">
        <v>1468</v>
      </c>
    </row>
    <row r="2141" ht="14.25" customHeight="1">
      <c r="A2141" s="3">
        <v>67351.2381856836</v>
      </c>
      <c r="B2141" s="4">
        <v>5.78096880012031</v>
      </c>
      <c r="C2141" s="4" t="str">
        <f>IF('Данные (для ящика с усами)'!$B2141&lt;4,"менее 3 лет",(IF('Данные (для ящика с усами)'!$B2141&lt;7,"4-6 лет","7+ лет")))</f>
        <v>4-6 лет</v>
      </c>
      <c r="D2141" s="4">
        <v>6.38081819897361</v>
      </c>
      <c r="E2141" s="4">
        <v>4.4</v>
      </c>
      <c r="F2141" s="4">
        <v>47175.7876626061</v>
      </c>
      <c r="G2141" s="3">
        <v>1413729.75740521</v>
      </c>
      <c r="H2141" s="5" t="s">
        <v>2257</v>
      </c>
    </row>
    <row r="2142" ht="14.25" customHeight="1">
      <c r="A2142" s="3">
        <v>78403.6379622084</v>
      </c>
      <c r="B2142" s="4">
        <v>5.78101980474801</v>
      </c>
      <c r="C2142" s="4" t="str">
        <f>IF('Данные (для ящика с усами)'!$B2142&lt;4,"менее 3 лет",(IF('Данные (для ящика с усами)'!$B2142&lt;7,"4-6 лет","7+ лет")))</f>
        <v>4-6 лет</v>
      </c>
      <c r="D2142" s="4">
        <v>5.23019618594607</v>
      </c>
      <c r="E2142" s="4">
        <v>4.49</v>
      </c>
      <c r="F2142" s="4">
        <v>33686.3650786059</v>
      </c>
      <c r="G2142" s="3">
        <v>1221823.70446983</v>
      </c>
      <c r="H2142" s="5" t="s">
        <v>4135</v>
      </c>
    </row>
    <row r="2143" ht="14.25" customHeight="1">
      <c r="A2143" s="3">
        <v>75034.523635745</v>
      </c>
      <c r="B2143" s="4">
        <v>5.78193669329244</v>
      </c>
      <c r="C2143" s="4" t="str">
        <f>IF('Данные (для ящика с усами)'!$B2143&lt;4,"менее 3 лет",(IF('Данные (для ящика с усами)'!$B2143&lt;7,"4-6 лет","7+ лет")))</f>
        <v>4-6 лет</v>
      </c>
      <c r="D2143" s="4">
        <v>5.52184699702546</v>
      </c>
      <c r="E2143" s="4">
        <v>3.28</v>
      </c>
      <c r="F2143" s="4">
        <v>25348.4712696038</v>
      </c>
      <c r="G2143" s="3">
        <v>1086447.51066323</v>
      </c>
      <c r="H2143" s="5" t="s">
        <v>3645</v>
      </c>
    </row>
    <row r="2144" ht="14.25" customHeight="1">
      <c r="A2144" s="3">
        <v>65088.0882398505</v>
      </c>
      <c r="B2144" s="4">
        <v>5.78200928430743</v>
      </c>
      <c r="C2144" s="4" t="str">
        <f>IF('Данные (для ящика с усами)'!$B2144&lt;4,"менее 3 лет",(IF('Данные (для ящика с усами)'!$B2144&lt;7,"4-6 лет","7+ лет")))</f>
        <v>4-6 лет</v>
      </c>
      <c r="D2144" s="4">
        <v>6.79014967514714</v>
      </c>
      <c r="E2144" s="4">
        <v>3.11</v>
      </c>
      <c r="F2144" s="4">
        <v>39863.1725522702</v>
      </c>
      <c r="G2144" s="3">
        <v>1135613.43184141</v>
      </c>
      <c r="H2144" s="5" t="s">
        <v>1869</v>
      </c>
    </row>
    <row r="2145" ht="14.25" customHeight="1">
      <c r="A2145" s="3">
        <v>63578.823148918</v>
      </c>
      <c r="B2145" s="4">
        <v>5.78359275138285</v>
      </c>
      <c r="C2145" s="4" t="str">
        <f>IF('Данные (для ящика с усами)'!$B2145&lt;4,"менее 3 лет",(IF('Данные (для ящика с усами)'!$B2145&lt;7,"4-6 лет","7+ лет")))</f>
        <v>4-6 лет</v>
      </c>
      <c r="D2145" s="4">
        <v>7.17229491690205</v>
      </c>
      <c r="E2145" s="4">
        <v>3.17</v>
      </c>
      <c r="F2145" s="4">
        <v>42322.613263348</v>
      </c>
      <c r="G2145" s="3">
        <v>1365496.88509187</v>
      </c>
      <c r="H2145" s="5" t="s">
        <v>1616</v>
      </c>
    </row>
    <row r="2146" ht="14.25" customHeight="1">
      <c r="A2146" s="3">
        <v>73491.1344271687</v>
      </c>
      <c r="B2146" s="4">
        <v>5.78443024117624</v>
      </c>
      <c r="C2146" s="4" t="str">
        <f>IF('Данные (для ящика с усами)'!$B2146&lt;4,"менее 3 лет",(IF('Данные (для ящика с усами)'!$B2146&lt;7,"4-6 лет","7+ лет")))</f>
        <v>4-6 лет</v>
      </c>
      <c r="D2146" s="4">
        <v>4.42595944691843</v>
      </c>
      <c r="E2146" s="4">
        <v>3.37</v>
      </c>
      <c r="F2146" s="4">
        <v>30800.5410596913</v>
      </c>
      <c r="G2146" s="3">
        <v>1111307.06454511</v>
      </c>
      <c r="H2146" s="5" t="s">
        <v>3388</v>
      </c>
    </row>
    <row r="2147" ht="14.25" customHeight="1">
      <c r="A2147" s="3">
        <v>69566.7430257914</v>
      </c>
      <c r="B2147" s="4">
        <v>5.78463730690649</v>
      </c>
      <c r="C2147" s="4" t="str">
        <f>IF('Данные (для ящика с усами)'!$B2147&lt;4,"менее 3 лет",(IF('Данные (для ящика с усами)'!$B2147&lt;7,"4-6 лет","7+ лет")))</f>
        <v>4-6 лет</v>
      </c>
      <c r="D2147" s="4">
        <v>5.65425636769614</v>
      </c>
      <c r="E2147" s="4">
        <v>2.36</v>
      </c>
      <c r="F2147" s="4">
        <v>37491.1469121929</v>
      </c>
      <c r="G2147" s="3">
        <v>1080735.98406921</v>
      </c>
      <c r="H2147" s="5" t="s">
        <v>2672</v>
      </c>
    </row>
    <row r="2148" ht="14.25" customHeight="1">
      <c r="A2148" s="3">
        <v>72102.5566535135</v>
      </c>
      <c r="B2148" s="4">
        <v>5.78471165731504</v>
      </c>
      <c r="C2148" s="4" t="str">
        <f>IF('Данные (для ящика с усами)'!$B2148&lt;4,"менее 3 лет",(IF('Данные (для ящика с усами)'!$B2148&lt;7,"4-6 лет","7+ лет")))</f>
        <v>4-6 лет</v>
      </c>
      <c r="D2148" s="4">
        <v>5.8470439108497</v>
      </c>
      <c r="E2148" s="4">
        <v>2.38</v>
      </c>
      <c r="F2148" s="4">
        <v>41409.1694149037</v>
      </c>
      <c r="G2148" s="3">
        <v>1110114.22034477</v>
      </c>
      <c r="H2148" s="5" t="s">
        <v>3133</v>
      </c>
    </row>
    <row r="2149" ht="14.25" customHeight="1">
      <c r="A2149" s="3">
        <v>87106.5137969396</v>
      </c>
      <c r="B2149" s="4">
        <v>5.78473409906906</v>
      </c>
      <c r="C2149" s="4" t="str">
        <f>IF('Данные (для ящика с усами)'!$B2149&lt;4,"менее 3 лет",(IF('Данные (для ящика с усами)'!$B2149&lt;7,"4-6 лет","7+ лет")))</f>
        <v>4-6 лет</v>
      </c>
      <c r="D2149" s="4">
        <v>7.25737180346725</v>
      </c>
      <c r="E2149" s="4">
        <v>6.34</v>
      </c>
      <c r="F2149" s="4">
        <v>44102.1997295565</v>
      </c>
      <c r="G2149" s="3">
        <v>1795222.73568574</v>
      </c>
      <c r="H2149" s="5" t="s">
        <v>4796</v>
      </c>
    </row>
    <row r="2150" ht="14.25" customHeight="1">
      <c r="A2150" s="3">
        <v>56741.4165991982</v>
      </c>
      <c r="B2150" s="4">
        <v>5.78509831364626</v>
      </c>
      <c r="C2150" s="4" t="str">
        <f>IF('Данные (для ящика с усами)'!$B2150&lt;4,"менее 3 лет",(IF('Данные (для ящика с усами)'!$B2150&lt;7,"4-6 лет","7+ лет")))</f>
        <v>4-6 лет</v>
      </c>
      <c r="D2150" s="4">
        <v>8.5902809071294</v>
      </c>
      <c r="E2150" s="4">
        <v>6.22</v>
      </c>
      <c r="F2150" s="4">
        <v>26252.129330256</v>
      </c>
      <c r="G2150" s="3">
        <v>985006.986189315</v>
      </c>
      <c r="H2150" s="5" t="s">
        <v>669</v>
      </c>
    </row>
    <row r="2151" ht="14.25" customHeight="1">
      <c r="A2151" s="3">
        <v>64381.0800067734</v>
      </c>
      <c r="B2151" s="4">
        <v>5.78535447682721</v>
      </c>
      <c r="C2151" s="4" t="str">
        <f>IF('Данные (для ящика с усами)'!$B2151&lt;4,"менее 3 лет",(IF('Данные (для ящика с усами)'!$B2151&lt;7,"4-6 лет","7+ лет")))</f>
        <v>4-6 лет</v>
      </c>
      <c r="D2151" s="4">
        <v>6.57524101314051</v>
      </c>
      <c r="E2151" s="4">
        <v>3.2</v>
      </c>
      <c r="F2151" s="4">
        <v>44712.476241123</v>
      </c>
      <c r="G2151" s="3">
        <v>1118595.11893912</v>
      </c>
      <c r="H2151" s="5" t="s">
        <v>1742</v>
      </c>
    </row>
    <row r="2152" ht="14.25" customHeight="1">
      <c r="A2152" s="3">
        <v>69605.5445496439</v>
      </c>
      <c r="B2152" s="4">
        <v>5.7854659179106</v>
      </c>
      <c r="C2152" s="4" t="str">
        <f>IF('Данные (для ящика с усами)'!$B2152&lt;4,"менее 3 лет",(IF('Данные (для ящика с усами)'!$B2152&lt;7,"4-6 лет","7+ лет")))</f>
        <v>4-6 лет</v>
      </c>
      <c r="D2152" s="4">
        <v>6.55725631468804</v>
      </c>
      <c r="E2152" s="4">
        <v>2.13</v>
      </c>
      <c r="F2152" s="4">
        <v>17597.0411280884</v>
      </c>
      <c r="G2152" s="3">
        <v>984010.705289919</v>
      </c>
      <c r="H2152" s="5" t="s">
        <v>2683</v>
      </c>
    </row>
    <row r="2153" ht="14.25" customHeight="1">
      <c r="A2153" s="3">
        <v>64675.1304604788</v>
      </c>
      <c r="B2153" s="4">
        <v>5.7855058901604</v>
      </c>
      <c r="C2153" s="4" t="str">
        <f>IF('Данные (для ящика с усами)'!$B2153&lt;4,"менее 3 лет",(IF('Данные (для ящика с усами)'!$B2153&lt;7,"4-6 лет","7+ лет")))</f>
        <v>4-6 лет</v>
      </c>
      <c r="D2153" s="4">
        <v>6.43654195645829</v>
      </c>
      <c r="E2153" s="4">
        <v>3.42</v>
      </c>
      <c r="F2153" s="4">
        <v>53742.8419928211</v>
      </c>
      <c r="G2153" s="3">
        <v>1346379.98494337</v>
      </c>
      <c r="H2153" s="5" t="s">
        <v>1792</v>
      </c>
    </row>
    <row r="2154" ht="14.25" customHeight="1">
      <c r="A2154" s="3">
        <v>70486.8997475825</v>
      </c>
      <c r="B2154" s="4">
        <v>5.78607149840316</v>
      </c>
      <c r="C2154" s="4" t="str">
        <f>IF('Данные (для ящика с усами)'!$B2154&lt;4,"менее 3 лет",(IF('Данные (для ящика с усами)'!$B2154&lt;7,"4-6 лет","7+ лет")))</f>
        <v>4-6 лет</v>
      </c>
      <c r="D2154" s="4">
        <v>6.99769953783802</v>
      </c>
      <c r="E2154" s="4">
        <v>3.09</v>
      </c>
      <c r="F2154" s="4">
        <v>26725.6379726342</v>
      </c>
      <c r="G2154" s="3">
        <v>987026.37074102</v>
      </c>
      <c r="H2154" s="5" t="s">
        <v>2832</v>
      </c>
    </row>
    <row r="2155" ht="14.25" customHeight="1">
      <c r="A2155" s="3">
        <v>75795.5759825909</v>
      </c>
      <c r="B2155" s="4">
        <v>5.78678002380682</v>
      </c>
      <c r="C2155" s="4" t="str">
        <f>IF('Данные (для ящика с усами)'!$B2155&lt;4,"менее 3 лет",(IF('Данные (для ящика с усами)'!$B2155&lt;7,"4-6 лет","7+ лет")))</f>
        <v>4-6 лет</v>
      </c>
      <c r="D2155" s="4">
        <v>7.32732534299635</v>
      </c>
      <c r="E2155" s="4">
        <v>6.25</v>
      </c>
      <c r="F2155" s="4">
        <v>33197.7777426301</v>
      </c>
      <c r="G2155" s="3">
        <v>1534479.90656442</v>
      </c>
      <c r="H2155" s="5" t="s">
        <v>3759</v>
      </c>
    </row>
    <row r="2156" ht="14.25" customHeight="1">
      <c r="A2156" s="3">
        <v>61868.6074625261</v>
      </c>
      <c r="B2156" s="4">
        <v>5.78712410577091</v>
      </c>
      <c r="C2156" s="4" t="str">
        <f>IF('Данные (для ящика с усами)'!$B2156&lt;4,"менее 3 лет",(IF('Данные (для ящика с усами)'!$B2156&lt;7,"4-6 лет","7+ лет")))</f>
        <v>4-6 лет</v>
      </c>
      <c r="D2156" s="4">
        <v>4.7749782508701</v>
      </c>
      <c r="E2156" s="4">
        <v>3.17</v>
      </c>
      <c r="F2156" s="4">
        <v>34967.0756308422</v>
      </c>
      <c r="G2156" s="3">
        <v>974805.993712881</v>
      </c>
      <c r="H2156" s="5" t="s">
        <v>1323</v>
      </c>
    </row>
    <row r="2157" ht="14.25" customHeight="1">
      <c r="A2157" s="3">
        <v>65212.366398608</v>
      </c>
      <c r="B2157" s="4">
        <v>5.78730659155177</v>
      </c>
      <c r="C2157" s="4" t="str">
        <f>IF('Данные (для ящика с усами)'!$B2157&lt;4,"менее 3 лет",(IF('Данные (для ящика с усами)'!$B2157&lt;7,"4-6 лет","7+ лет")))</f>
        <v>4-6 лет</v>
      </c>
      <c r="D2157" s="4">
        <v>7.63650032101547</v>
      </c>
      <c r="E2157" s="4">
        <v>5.05</v>
      </c>
      <c r="F2157" s="4">
        <v>29582.7227759331</v>
      </c>
      <c r="G2157" s="3">
        <v>981232.612371271</v>
      </c>
      <c r="H2157" s="5" t="s">
        <v>1889</v>
      </c>
    </row>
    <row r="2158" ht="14.25" customHeight="1">
      <c r="A2158" s="3">
        <v>61053.0380034136</v>
      </c>
      <c r="B2158" s="4">
        <v>5.78789069161451</v>
      </c>
      <c r="C2158" s="4" t="str">
        <f>IF('Данные (для ящика с усами)'!$B2158&lt;4,"менее 3 лет",(IF('Данные (для ящика с усами)'!$B2158&lt;7,"4-6 лет","7+ лет")))</f>
        <v>4-6 лет</v>
      </c>
      <c r="D2158" s="4">
        <v>5.68706257623417</v>
      </c>
      <c r="E2158" s="4">
        <v>2.02</v>
      </c>
      <c r="F2158" s="4">
        <v>40675.7738261271</v>
      </c>
      <c r="G2158" s="3">
        <v>841122.882380686</v>
      </c>
      <c r="H2158" s="5" t="s">
        <v>1197</v>
      </c>
    </row>
    <row r="2159" ht="14.25" customHeight="1">
      <c r="A2159" s="3">
        <v>64059.4424745828</v>
      </c>
      <c r="B2159" s="4">
        <v>5.78911353718974</v>
      </c>
      <c r="C2159" s="4" t="str">
        <f>IF('Данные (для ящика с усами)'!$B2159&lt;4,"менее 3 лет",(IF('Данные (для ящика с усами)'!$B2159&lt;7,"4-6 лет","7+ лет")))</f>
        <v>4-6 лет</v>
      </c>
      <c r="D2159" s="4">
        <v>5.93569928125112</v>
      </c>
      <c r="E2159" s="4">
        <v>3.12</v>
      </c>
      <c r="F2159" s="4">
        <v>27865.9960716987</v>
      </c>
      <c r="G2159" s="3">
        <v>884891.495519528</v>
      </c>
      <c r="H2159" s="5" t="s">
        <v>1695</v>
      </c>
    </row>
    <row r="2160" ht="14.25" customHeight="1">
      <c r="A2160" s="3">
        <v>75664.0244822684</v>
      </c>
      <c r="B2160" s="4">
        <v>5.78920256837389</v>
      </c>
      <c r="C2160" s="4" t="str">
        <f>IF('Данные (для ящика с усами)'!$B2160&lt;4,"менее 3 лет",(IF('Данные (для ящика с усами)'!$B2160&lt;7,"4-6 лет","7+ лет")))</f>
        <v>4-6 лет</v>
      </c>
      <c r="D2160" s="4">
        <v>6.41531242082508</v>
      </c>
      <c r="E2160" s="4">
        <v>2.02</v>
      </c>
      <c r="F2160" s="4">
        <v>54724.2512746266</v>
      </c>
      <c r="G2160" s="3">
        <v>1406865.49456075</v>
      </c>
      <c r="H2160" s="5" t="s">
        <v>3739</v>
      </c>
    </row>
    <row r="2161" ht="14.25" customHeight="1">
      <c r="A2161" s="3">
        <v>66374.6873331831</v>
      </c>
      <c r="B2161" s="4">
        <v>5.78974406481987</v>
      </c>
      <c r="C2161" s="4" t="str">
        <f>IF('Данные (для ящика с усами)'!$B2161&lt;4,"менее 3 лет",(IF('Данные (для ящика с усами)'!$B2161&lt;7,"4-6 лет","7+ лет")))</f>
        <v>4-6 лет</v>
      </c>
      <c r="D2161" s="4">
        <v>6.18476791267988</v>
      </c>
      <c r="E2161" s="4">
        <v>3.11</v>
      </c>
      <c r="F2161" s="4">
        <v>36809.1249331248</v>
      </c>
      <c r="G2161" s="3">
        <v>1105737.46154384</v>
      </c>
      <c r="H2161" s="5" t="s">
        <v>2073</v>
      </c>
    </row>
    <row r="2162" ht="14.25" customHeight="1">
      <c r="A2162" s="3">
        <v>66197.6737665073</v>
      </c>
      <c r="B2162" s="4">
        <v>5.79027345141562</v>
      </c>
      <c r="C2162" s="4" t="str">
        <f>IF('Данные (для ящика с усами)'!$B2162&lt;4,"менее 3 лет",(IF('Данные (для ящика с усами)'!$B2162&lt;7,"4-6 лет","7+ лет")))</f>
        <v>4-6 лет</v>
      </c>
      <c r="D2162" s="4">
        <v>5.89533512387654</v>
      </c>
      <c r="E2162" s="4">
        <v>4.19</v>
      </c>
      <c r="F2162" s="4">
        <v>55849.4692225836</v>
      </c>
      <c r="G2162" s="3">
        <v>1244916.54754328</v>
      </c>
      <c r="H2162" s="5" t="s">
        <v>2041</v>
      </c>
    </row>
    <row r="2163" ht="14.25" customHeight="1">
      <c r="A2163" s="3">
        <v>64346.9874999225</v>
      </c>
      <c r="B2163" s="4">
        <v>5.79096373179176</v>
      </c>
      <c r="C2163" s="4" t="str">
        <f>IF('Данные (для ящика с усами)'!$B2163&lt;4,"менее 3 лет",(IF('Данные (для ящика с усами)'!$B2163&lt;7,"4-6 лет","7+ лет")))</f>
        <v>4-6 лет</v>
      </c>
      <c r="D2163" s="4">
        <v>6.97886547813632</v>
      </c>
      <c r="E2163" s="4">
        <v>2.02</v>
      </c>
      <c r="F2163" s="4">
        <v>32337.7328614934</v>
      </c>
      <c r="G2163" s="3">
        <v>959102.080987074</v>
      </c>
      <c r="H2163" s="5" t="s">
        <v>1734</v>
      </c>
    </row>
    <row r="2164" ht="14.25" customHeight="1">
      <c r="A2164" s="3">
        <v>49756.614054152</v>
      </c>
      <c r="B2164" s="4">
        <v>5.79147101518133</v>
      </c>
      <c r="C2164" s="4" t="str">
        <f>IF('Данные (для ящика с усами)'!$B2164&lt;4,"менее 3 лет",(IF('Данные (для ящика с усами)'!$B2164&lt;7,"4-6 лет","7+ лет")))</f>
        <v>4-6 лет</v>
      </c>
      <c r="D2164" s="4">
        <v>8.35354165486884</v>
      </c>
      <c r="E2164" s="4">
        <v>6.11</v>
      </c>
      <c r="F2164" s="4">
        <v>44877.4386312442</v>
      </c>
      <c r="G2164" s="3">
        <v>975384.181422017</v>
      </c>
      <c r="H2164" s="5" t="s">
        <v>210</v>
      </c>
    </row>
    <row r="2165" ht="14.25" customHeight="1">
      <c r="A2165" s="3">
        <v>78693.8408020391</v>
      </c>
      <c r="B2165" s="4">
        <v>5.79157419483993</v>
      </c>
      <c r="C2165" s="4" t="str">
        <f>IF('Данные (для ящика с усами)'!$B2165&lt;4,"менее 3 лет",(IF('Данные (для ящика с усами)'!$B2165&lt;7,"4-6 лет","7+ лет")))</f>
        <v>4-6 лет</v>
      </c>
      <c r="D2165" s="4">
        <v>6.45381582254482</v>
      </c>
      <c r="E2165" s="4">
        <v>3.15</v>
      </c>
      <c r="F2165" s="4">
        <v>44210.1552426543</v>
      </c>
      <c r="G2165" s="3">
        <v>1526013.32959752</v>
      </c>
      <c r="H2165" s="5" t="s">
        <v>4169</v>
      </c>
    </row>
    <row r="2166" ht="14.25" customHeight="1">
      <c r="A2166" s="3">
        <v>72232.3659517245</v>
      </c>
      <c r="B2166" s="4">
        <v>5.79163495772608</v>
      </c>
      <c r="C2166" s="4" t="str">
        <f>IF('Данные (для ящика с усами)'!$B2166&lt;4,"менее 3 лет",(IF('Данные (для ящика с усами)'!$B2166&lt;7,"4-6 лет","7+ лет")))</f>
        <v>4-6 лет</v>
      </c>
      <c r="D2166" s="4">
        <v>8.46074139322988</v>
      </c>
      <c r="E2166" s="4">
        <v>3.37</v>
      </c>
      <c r="F2166" s="4">
        <v>49668.5010708213</v>
      </c>
      <c r="G2166" s="3">
        <v>1675825.72080521</v>
      </c>
      <c r="H2166" s="5" t="s">
        <v>3153</v>
      </c>
    </row>
    <row r="2167" ht="14.25" customHeight="1">
      <c r="A2167" s="3">
        <v>74727.8885728396</v>
      </c>
      <c r="B2167" s="4">
        <v>5.79312443485862</v>
      </c>
      <c r="C2167" s="4" t="str">
        <f>IF('Данные (для ящика с усами)'!$B2167&lt;4,"менее 3 лет",(IF('Данные (для ящика с усами)'!$B2167&lt;7,"4-6 лет","7+ лет")))</f>
        <v>4-6 лет</v>
      </c>
      <c r="D2167" s="4">
        <v>7.12451345626843</v>
      </c>
      <c r="E2167" s="4">
        <v>5.11</v>
      </c>
      <c r="F2167" s="4">
        <v>27639.0588349823</v>
      </c>
      <c r="G2167" s="3">
        <v>1119992.61883545</v>
      </c>
      <c r="H2167" s="5" t="s">
        <v>3603</v>
      </c>
    </row>
    <row r="2168" ht="14.25" customHeight="1">
      <c r="A2168" s="3">
        <v>50661.0222960314</v>
      </c>
      <c r="B2168" s="4">
        <v>5.79319234909172</v>
      </c>
      <c r="C2168" s="4" t="str">
        <f>IF('Данные (для ящика с усами)'!$B2168&lt;4,"менее 3 лет",(IF('Данные (для ящика с усами)'!$B2168&lt;7,"4-6 лет","7+ лет")))</f>
        <v>4-6 лет</v>
      </c>
      <c r="D2168" s="4">
        <v>4.87860063806885</v>
      </c>
      <c r="E2168" s="4">
        <v>4.28</v>
      </c>
      <c r="F2168" s="4">
        <v>44261.8680425049</v>
      </c>
      <c r="G2168" s="3">
        <v>829128.656838139</v>
      </c>
      <c r="H2168" s="5" t="s">
        <v>248</v>
      </c>
    </row>
    <row r="2169" ht="14.25" customHeight="1">
      <c r="A2169" s="3">
        <v>56398.3336458127</v>
      </c>
      <c r="B2169" s="4">
        <v>5.79352364182822</v>
      </c>
      <c r="C2169" s="4" t="str">
        <f>IF('Данные (для ящика с усами)'!$B2169&lt;4,"менее 3 лет",(IF('Данные (для ящика с усами)'!$B2169&lt;7,"4-6 лет","7+ лет")))</f>
        <v>4-6 лет</v>
      </c>
      <c r="D2169" s="4">
        <v>7.12071732316238</v>
      </c>
      <c r="E2169" s="4">
        <v>4.16</v>
      </c>
      <c r="F2169" s="4">
        <v>50909.6970777373</v>
      </c>
      <c r="G2169" s="3">
        <v>1148749.93331185</v>
      </c>
      <c r="H2169" s="5" t="s">
        <v>638</v>
      </c>
    </row>
    <row r="2170" ht="14.25" customHeight="1">
      <c r="A2170" s="3">
        <v>67143.7504540414</v>
      </c>
      <c r="B2170" s="4">
        <v>5.79568541813819</v>
      </c>
      <c r="C2170" s="4" t="str">
        <f>IF('Данные (для ящика с усами)'!$B2170&lt;4,"менее 3 лет",(IF('Данные (для ящика с усами)'!$B2170&lt;7,"4-6 лет","7+ лет")))</f>
        <v>4-6 лет</v>
      </c>
      <c r="D2170" s="4">
        <v>7.87753379406461</v>
      </c>
      <c r="E2170" s="4">
        <v>3.06</v>
      </c>
      <c r="F2170" s="4">
        <v>32715.6607385265</v>
      </c>
      <c r="G2170" s="3">
        <v>1364029.16836528</v>
      </c>
      <c r="H2170" s="5" t="s">
        <v>2230</v>
      </c>
    </row>
    <row r="2171" ht="14.25" customHeight="1">
      <c r="A2171" s="3">
        <v>66120.4194665529</v>
      </c>
      <c r="B2171" s="4">
        <v>5.79587545452906</v>
      </c>
      <c r="C2171" s="4" t="str">
        <f>IF('Данные (для ящика с усами)'!$B2171&lt;4,"менее 3 лет",(IF('Данные (для ящика с усами)'!$B2171&lt;7,"4-6 лет","7+ лет")))</f>
        <v>4-6 лет</v>
      </c>
      <c r="D2171" s="4">
        <v>7.5049019286879</v>
      </c>
      <c r="E2171" s="4">
        <v>5.03</v>
      </c>
      <c r="F2171" s="4">
        <v>28439.3588889058</v>
      </c>
      <c r="G2171" s="3">
        <v>1029354.49485583</v>
      </c>
      <c r="H2171" s="5" t="s">
        <v>2028</v>
      </c>
    </row>
    <row r="2172" ht="14.25" customHeight="1">
      <c r="A2172" s="3">
        <v>81742.8513893328</v>
      </c>
      <c r="B2172" s="4">
        <v>5.79621784161747</v>
      </c>
      <c r="C2172" s="4" t="str">
        <f>IF('Данные (для ящика с усами)'!$B2172&lt;4,"менее 3 лет",(IF('Данные (для ящика с усами)'!$B2172&lt;7,"4-6 лет","7+ лет")))</f>
        <v>4-6 лет</v>
      </c>
      <c r="D2172" s="4">
        <v>7.22254595641895</v>
      </c>
      <c r="E2172" s="4">
        <v>6.18</v>
      </c>
      <c r="F2172" s="4">
        <v>40562.4987740102</v>
      </c>
      <c r="G2172" s="3">
        <v>1630434.84068694</v>
      </c>
      <c r="H2172" s="5" t="s">
        <v>4474</v>
      </c>
    </row>
    <row r="2173" ht="14.25" customHeight="1">
      <c r="A2173" s="3">
        <v>57880.6444098051</v>
      </c>
      <c r="B2173" s="4">
        <v>5.79635767842625</v>
      </c>
      <c r="C2173" s="4" t="str">
        <f>IF('Данные (для ящика с усами)'!$B2173&lt;4,"менее 3 лет",(IF('Данные (для ящика с усами)'!$B2173&lt;7,"4-6 лет","7+ лет")))</f>
        <v>4-6 лет</v>
      </c>
      <c r="D2173" s="4">
        <v>7.27229441397967</v>
      </c>
      <c r="E2173" s="4">
        <v>6.02</v>
      </c>
      <c r="F2173" s="4">
        <v>20255.9802973353</v>
      </c>
      <c r="G2173" s="3">
        <v>846052.911198368</v>
      </c>
      <c r="H2173" s="5" t="s">
        <v>787</v>
      </c>
    </row>
    <row r="2174" ht="14.25" customHeight="1">
      <c r="A2174" s="3">
        <v>81024.7820520371</v>
      </c>
      <c r="B2174" s="4">
        <v>5.79698508279569</v>
      </c>
      <c r="C2174" s="4" t="str">
        <f>IF('Данные (для ящика с усами)'!$B2174&lt;4,"менее 3 лет",(IF('Данные (для ящика с усами)'!$B2174&lt;7,"4-6 лет","7+ лет")))</f>
        <v>4-6 лет</v>
      </c>
      <c r="D2174" s="4">
        <v>6.71511072536033</v>
      </c>
      <c r="E2174" s="4">
        <v>2.05</v>
      </c>
      <c r="F2174" s="4">
        <v>25837.8644843729</v>
      </c>
      <c r="G2174" s="3">
        <v>1319478.28736545</v>
      </c>
      <c r="H2174" s="5" t="s">
        <v>4412</v>
      </c>
    </row>
    <row r="2175" ht="14.25" customHeight="1">
      <c r="A2175" s="3">
        <v>63015.6874642548</v>
      </c>
      <c r="B2175" s="4">
        <v>5.79795884765856</v>
      </c>
      <c r="C2175" s="4" t="str">
        <f>IF('Данные (для ящика с усами)'!$B2175&lt;4,"менее 3 лет",(IF('Данные (для ящика с усами)'!$B2175&lt;7,"4-6 лет","7+ лет")))</f>
        <v>4-6 лет</v>
      </c>
      <c r="D2175" s="4">
        <v>6.08728420687939</v>
      </c>
      <c r="E2175" s="4">
        <v>3.39</v>
      </c>
      <c r="F2175" s="4">
        <v>26673.8818856942</v>
      </c>
      <c r="G2175" s="3">
        <v>810741.518507977</v>
      </c>
      <c r="H2175" s="5" t="s">
        <v>1523</v>
      </c>
    </row>
    <row r="2176" ht="14.25" customHeight="1">
      <c r="A2176" s="3">
        <v>69071.8993600292</v>
      </c>
      <c r="B2176" s="4">
        <v>5.79906818763553</v>
      </c>
      <c r="C2176" s="4" t="str">
        <f>IF('Данные (для ящика с усами)'!$B2176&lt;4,"менее 3 лет",(IF('Данные (для ящика с усами)'!$B2176&lt;7,"4-6 лет","7+ лет")))</f>
        <v>4-6 лет</v>
      </c>
      <c r="D2176" s="4">
        <v>7.08153868795889</v>
      </c>
      <c r="E2176" s="4">
        <v>3.12</v>
      </c>
      <c r="F2176" s="4">
        <v>32106.8947561367</v>
      </c>
      <c r="G2176" s="3">
        <v>1066040.78865733</v>
      </c>
      <c r="H2176" s="5" t="s">
        <v>2560</v>
      </c>
    </row>
    <row r="2177" ht="14.25" customHeight="1">
      <c r="A2177" s="3">
        <v>77485.7106799997</v>
      </c>
      <c r="B2177" s="4">
        <v>5.79916820926461</v>
      </c>
      <c r="C2177" s="4" t="str">
        <f>IF('Данные (для ящика с усами)'!$B2177&lt;4,"менее 3 лет",(IF('Данные (для ящика с усами)'!$B2177&lt;7,"4-6 лет","7+ лет")))</f>
        <v>4-6 лет</v>
      </c>
      <c r="D2177" s="4">
        <v>6.56342800787292</v>
      </c>
      <c r="E2177" s="4">
        <v>4.07</v>
      </c>
      <c r="F2177" s="4">
        <v>33296.5938443528</v>
      </c>
      <c r="G2177" s="3">
        <v>1278204.78156291</v>
      </c>
      <c r="H2177" s="5" t="s">
        <v>4020</v>
      </c>
    </row>
    <row r="2178" ht="14.25" customHeight="1">
      <c r="A2178" s="3">
        <v>56716.3573479576</v>
      </c>
      <c r="B2178" s="4">
        <v>5.79963180641725</v>
      </c>
      <c r="C2178" s="4" t="str">
        <f>IF('Данные (для ящика с усами)'!$B2178&lt;4,"менее 3 лет",(IF('Данные (для ящика с усами)'!$B2178&lt;7,"4-6 лет","7+ лет")))</f>
        <v>4-6 лет</v>
      </c>
      <c r="D2178" s="4">
        <v>7.13087268534156</v>
      </c>
      <c r="E2178" s="4">
        <v>4.36</v>
      </c>
      <c r="F2178" s="4">
        <v>37250.8709833595</v>
      </c>
      <c r="G2178" s="3">
        <v>985117.628911023</v>
      </c>
      <c r="H2178" s="5" t="s">
        <v>664</v>
      </c>
    </row>
    <row r="2179" ht="14.25" customHeight="1">
      <c r="A2179" s="3">
        <v>62524.5563596816</v>
      </c>
      <c r="B2179" s="4">
        <v>5.79966734488976</v>
      </c>
      <c r="C2179" s="4" t="str">
        <f>IF('Данные (для ящика с усами)'!$B2179&lt;4,"менее 3 лет",(IF('Данные (для ящика с усами)'!$B2179&lt;7,"4-6 лет","7+ лет")))</f>
        <v>4-6 лет</v>
      </c>
      <c r="D2179" s="4">
        <v>7.6015117180928</v>
      </c>
      <c r="E2179" s="4">
        <v>5.06</v>
      </c>
      <c r="F2179" s="4">
        <v>19113.168751943</v>
      </c>
      <c r="G2179" s="3">
        <v>1020041.74743924</v>
      </c>
      <c r="H2179" s="5" t="s">
        <v>1436</v>
      </c>
    </row>
    <row r="2180" ht="14.25" customHeight="1">
      <c r="A2180" s="3">
        <v>86362.7833979996</v>
      </c>
      <c r="B2180" s="4">
        <v>5.80003078190129</v>
      </c>
      <c r="C2180" s="4" t="str">
        <f>IF('Данные (для ящика с усами)'!$B2180&lt;4,"менее 3 лет",(IF('Данные (для ящика с усами)'!$B2180&lt;7,"4-6 лет","7+ лет")))</f>
        <v>4-6 лет</v>
      </c>
      <c r="D2180" s="4">
        <v>6.769325784634</v>
      </c>
      <c r="E2180" s="4">
        <v>4.47</v>
      </c>
      <c r="F2180" s="4">
        <v>34050.1299189216</v>
      </c>
      <c r="G2180" s="3">
        <v>1477595.99924807</v>
      </c>
      <c r="H2180" s="5" t="s">
        <v>4762</v>
      </c>
    </row>
    <row r="2181" ht="14.25" customHeight="1">
      <c r="A2181" s="3">
        <v>62731.8860432042</v>
      </c>
      <c r="B2181" s="4">
        <v>5.80041435450741</v>
      </c>
      <c r="C2181" s="4" t="str">
        <f>IF('Данные (для ящика с усами)'!$B2181&lt;4,"менее 3 лет",(IF('Данные (для ящика с усами)'!$B2181&lt;7,"4-6 лет","7+ лет")))</f>
        <v>4-6 лет</v>
      </c>
      <c r="D2181" s="4">
        <v>6.7079291801531</v>
      </c>
      <c r="E2181" s="4">
        <v>3.47</v>
      </c>
      <c r="F2181" s="4">
        <v>22165.2615693231</v>
      </c>
      <c r="G2181" s="3">
        <v>739027.675836929</v>
      </c>
      <c r="H2181" s="5" t="s">
        <v>1476</v>
      </c>
    </row>
    <row r="2182" ht="14.25" customHeight="1">
      <c r="A2182" s="3">
        <v>74698.0240010364</v>
      </c>
      <c r="B2182" s="4">
        <v>5.80176510655519</v>
      </c>
      <c r="C2182" s="4" t="str">
        <f>IF('Данные (для ящика с усами)'!$B2182&lt;4,"менее 3 лет",(IF('Данные (для ящика с усами)'!$B2182&lt;7,"4-6 лет","7+ лет")))</f>
        <v>4-6 лет</v>
      </c>
      <c r="D2182" s="4">
        <v>7.61723681894737</v>
      </c>
      <c r="E2182" s="4">
        <v>4.29</v>
      </c>
      <c r="F2182" s="4">
        <v>46999.322963662</v>
      </c>
      <c r="G2182" s="3">
        <v>1621982.4180537</v>
      </c>
      <c r="H2182" s="5" t="s">
        <v>3600</v>
      </c>
    </row>
    <row r="2183" ht="14.25" customHeight="1">
      <c r="A2183" s="3">
        <v>72472.3667357877</v>
      </c>
      <c r="B2183" s="4">
        <v>5.80187861359567</v>
      </c>
      <c r="C2183" s="4" t="str">
        <f>IF('Данные (для ящика с усами)'!$B2183&lt;4,"менее 3 лет",(IF('Данные (для ящика с усами)'!$B2183&lt;7,"4-6 лет","7+ лет")))</f>
        <v>4-6 лет</v>
      </c>
      <c r="D2183" s="4">
        <v>5.37496162236136</v>
      </c>
      <c r="E2183" s="4">
        <v>2.45</v>
      </c>
      <c r="F2183" s="4">
        <v>19745.4927889163</v>
      </c>
      <c r="G2183" s="3">
        <v>754960.552840504</v>
      </c>
      <c r="H2183" s="5" t="s">
        <v>3193</v>
      </c>
    </row>
    <row r="2184" ht="14.25" customHeight="1">
      <c r="A2184" s="3">
        <v>70618.2689034612</v>
      </c>
      <c r="B2184" s="4">
        <v>5.80190307092948</v>
      </c>
      <c r="C2184" s="4" t="str">
        <f>IF('Данные (для ящика с усами)'!$B2184&lt;4,"менее 3 лет",(IF('Данные (для ящика с усами)'!$B2184&lt;7,"4-6 лет","7+ лет")))</f>
        <v>4-6 лет</v>
      </c>
      <c r="D2184" s="4">
        <v>5.63531521086911</v>
      </c>
      <c r="E2184" s="4">
        <v>3.22</v>
      </c>
      <c r="F2184" s="4">
        <v>41291.7199295215</v>
      </c>
      <c r="G2184" s="3">
        <v>965136.338516739</v>
      </c>
      <c r="H2184" s="5" t="s">
        <v>2860</v>
      </c>
    </row>
    <row r="2185" ht="14.25" customHeight="1">
      <c r="A2185" s="3">
        <v>89551.7316462372</v>
      </c>
      <c r="B2185" s="4">
        <v>5.80216221091944</v>
      </c>
      <c r="C2185" s="4" t="str">
        <f>IF('Данные (для ящика с усами)'!$B2185&lt;4,"менее 3 лет",(IF('Данные (для ящика с усами)'!$B2185&lt;7,"4-6 лет","7+ лет")))</f>
        <v>4-6 лет</v>
      </c>
      <c r="D2185" s="4">
        <v>6.91526420498975</v>
      </c>
      <c r="E2185" s="4">
        <v>2.14</v>
      </c>
      <c r="F2185" s="4">
        <v>43964.6584473617</v>
      </c>
      <c r="G2185" s="3">
        <v>1587406.30285697</v>
      </c>
      <c r="H2185" s="5" t="s">
        <v>4892</v>
      </c>
    </row>
    <row r="2186" ht="14.25" customHeight="1">
      <c r="A2186" s="3">
        <v>71350.776276823</v>
      </c>
      <c r="B2186" s="4">
        <v>5.80255412123965</v>
      </c>
      <c r="C2186" s="4" t="str">
        <f>IF('Данные (для ящика с усами)'!$B2186&lt;4,"менее 3 лет",(IF('Данные (для ящика с усами)'!$B2186&lt;7,"4-6 лет","7+ лет")))</f>
        <v>4-6 лет</v>
      </c>
      <c r="D2186" s="4">
        <v>8.78796508344628</v>
      </c>
      <c r="E2186" s="4">
        <v>4.38</v>
      </c>
      <c r="F2186" s="4">
        <v>29207.1602877467</v>
      </c>
      <c r="G2186" s="3">
        <v>1285098.69079136</v>
      </c>
      <c r="H2186" s="5" t="s">
        <v>3009</v>
      </c>
    </row>
    <row r="2187" ht="14.25" customHeight="1">
      <c r="A2187" s="3">
        <v>84292.5303703208</v>
      </c>
      <c r="B2187" s="4">
        <v>5.80394352971587</v>
      </c>
      <c r="C2187" s="4" t="str">
        <f>IF('Данные (для ящика с усами)'!$B2187&lt;4,"менее 3 лет",(IF('Данные (для ящика с усами)'!$B2187&lt;7,"4-6 лет","7+ лет")))</f>
        <v>4-6 лет</v>
      </c>
      <c r="D2187" s="4">
        <v>6.76993896601151</v>
      </c>
      <c r="E2187" s="4">
        <v>3.21</v>
      </c>
      <c r="F2187" s="4">
        <v>36446.8714409485</v>
      </c>
      <c r="G2187" s="3">
        <v>1365151.39422781</v>
      </c>
      <c r="H2187" s="5" t="s">
        <v>4660</v>
      </c>
    </row>
    <row r="2188" ht="14.25" customHeight="1">
      <c r="A2188" s="3">
        <v>53427.8753681341</v>
      </c>
      <c r="B2188" s="4">
        <v>5.80431561124982</v>
      </c>
      <c r="C2188" s="4" t="str">
        <f>IF('Данные (для ящика с усами)'!$B2188&lt;4,"менее 3 лет",(IF('Данные (для ящика с усами)'!$B2188&lt;7,"4-6 лет","7+ лет")))</f>
        <v>4-6 лет</v>
      </c>
      <c r="D2188" s="4">
        <v>7.66560184435966</v>
      </c>
      <c r="E2188" s="4">
        <v>3.26</v>
      </c>
      <c r="F2188" s="4">
        <v>34538.7549246578</v>
      </c>
      <c r="G2188" s="3">
        <v>909781.466768218</v>
      </c>
      <c r="H2188" s="5" t="s">
        <v>404</v>
      </c>
    </row>
    <row r="2189" ht="14.25" customHeight="1">
      <c r="A2189" s="3">
        <v>39777.6069062084</v>
      </c>
      <c r="B2189" s="4">
        <v>5.804627225708</v>
      </c>
      <c r="C2189" s="4" t="str">
        <f>IF('Данные (для ящика с усами)'!$B2189&lt;4,"менее 3 лет",(IF('Данные (для ящика с усами)'!$B2189&lt;7,"4-6 лет","7+ лет")))</f>
        <v>4-6 лет</v>
      </c>
      <c r="D2189" s="4">
        <v>7.14771874207383</v>
      </c>
      <c r="E2189" s="4">
        <v>3.16</v>
      </c>
      <c r="F2189" s="4">
        <v>38725.4243031614</v>
      </c>
      <c r="G2189" s="3">
        <v>696014.467714887</v>
      </c>
      <c r="H2189" s="5" t="s">
        <v>25</v>
      </c>
    </row>
    <row r="2190" ht="14.25" customHeight="1">
      <c r="A2190" s="3">
        <v>69342.706839904</v>
      </c>
      <c r="B2190" s="4">
        <v>5.80468675245664</v>
      </c>
      <c r="C2190" s="4" t="str">
        <f>IF('Данные (для ящика с усами)'!$B2190&lt;4,"менее 3 лет",(IF('Данные (для ящика с усами)'!$B2190&lt;7,"4-6 лет","7+ лет")))</f>
        <v>4-6 лет</v>
      </c>
      <c r="D2190" s="4">
        <v>7.80590370242588</v>
      </c>
      <c r="E2190" s="4">
        <v>3.36</v>
      </c>
      <c r="F2190" s="4">
        <v>37082.3742189117</v>
      </c>
      <c r="G2190" s="3">
        <v>1400104.87076026</v>
      </c>
      <c r="H2190" s="5" t="s">
        <v>2623</v>
      </c>
    </row>
    <row r="2191" ht="14.25" customHeight="1">
      <c r="A2191" s="3">
        <v>66036.7371115332</v>
      </c>
      <c r="B2191" s="4">
        <v>5.80475450432098</v>
      </c>
      <c r="C2191" s="4" t="str">
        <f>IF('Данные (для ящика с усами)'!$B2191&lt;4,"менее 3 лет",(IF('Данные (для ящика с усами)'!$B2191&lt;7,"4-6 лет","7+ лет")))</f>
        <v>4-6 лет</v>
      </c>
      <c r="D2191" s="4">
        <v>7.14283551800473</v>
      </c>
      <c r="E2191" s="4">
        <v>3.02</v>
      </c>
      <c r="F2191" s="4">
        <v>45577.3024282325</v>
      </c>
      <c r="G2191" s="3">
        <v>1298980.82894999</v>
      </c>
      <c r="H2191" s="5" t="s">
        <v>2014</v>
      </c>
    </row>
    <row r="2192" ht="14.25" customHeight="1">
      <c r="A2192" s="3">
        <v>73267.9002910976</v>
      </c>
      <c r="B2192" s="4">
        <v>5.80522032645861</v>
      </c>
      <c r="C2192" s="4" t="str">
        <f>IF('Данные (для ящика с усами)'!$B2192&lt;4,"менее 3 лет",(IF('Данные (для ящика с усами)'!$B2192&lt;7,"4-6 лет","7+ лет")))</f>
        <v>4-6 лет</v>
      </c>
      <c r="D2192" s="4">
        <v>7.3847636463258</v>
      </c>
      <c r="E2192" s="4">
        <v>4.48</v>
      </c>
      <c r="F2192" s="4">
        <v>44674.4671133602</v>
      </c>
      <c r="G2192" s="3">
        <v>1441576.84676065</v>
      </c>
      <c r="H2192" s="5" t="s">
        <v>3340</v>
      </c>
    </row>
    <row r="2193" ht="14.25" customHeight="1">
      <c r="A2193" s="3">
        <v>79579.9930024158</v>
      </c>
      <c r="B2193" s="4">
        <v>5.80538879127766</v>
      </c>
      <c r="C2193" s="4" t="str">
        <f>IF('Данные (для ящика с усами)'!$B2193&lt;4,"менее 3 лет",(IF('Данные (для ящика с усами)'!$B2193&lt;7,"4-6 лет","7+ лет")))</f>
        <v>4-6 лет</v>
      </c>
      <c r="D2193" s="4">
        <v>8.69272342738127</v>
      </c>
      <c r="E2193" s="4">
        <v>6.08</v>
      </c>
      <c r="F2193" s="4">
        <v>43214.7650219272</v>
      </c>
      <c r="G2193" s="3">
        <v>1795093.03400894</v>
      </c>
      <c r="H2193" s="5" t="s">
        <v>4269</v>
      </c>
    </row>
    <row r="2194" ht="14.25" customHeight="1">
      <c r="A2194" s="3">
        <v>55456.7732362625</v>
      </c>
      <c r="B2194" s="4">
        <v>5.80546229142358</v>
      </c>
      <c r="C2194" s="4" t="str">
        <f>IF('Данные (для ящика с усами)'!$B2194&lt;4,"менее 3 лет",(IF('Данные (для ящика с усами)'!$B2194&lt;7,"4-6 лет","7+ лет")))</f>
        <v>4-6 лет</v>
      </c>
      <c r="D2194" s="4">
        <v>5.34059065484491</v>
      </c>
      <c r="E2194" s="4">
        <v>2.14</v>
      </c>
      <c r="F2194" s="4">
        <v>37009.3360217495</v>
      </c>
      <c r="G2194" s="3">
        <v>675489.752683928</v>
      </c>
      <c r="H2194" s="5" t="s">
        <v>540</v>
      </c>
    </row>
    <row r="2195" ht="14.25" customHeight="1">
      <c r="A2195" s="3">
        <v>63757.0514741248</v>
      </c>
      <c r="B2195" s="4">
        <v>5.80547582444606</v>
      </c>
      <c r="C2195" s="4" t="str">
        <f>IF('Данные (для ящика с усами)'!$B2195&lt;4,"менее 3 лет",(IF('Данные (для ящика с усами)'!$B2195&lt;7,"4-6 лет","7+ лет")))</f>
        <v>4-6 лет</v>
      </c>
      <c r="D2195" s="4">
        <v>8.08412347351409</v>
      </c>
      <c r="E2195" s="4">
        <v>4.1</v>
      </c>
      <c r="F2195" s="4">
        <v>27244.4391130161</v>
      </c>
      <c r="G2195" s="3">
        <v>972079.587553692</v>
      </c>
      <c r="H2195" s="5" t="s">
        <v>1647</v>
      </c>
    </row>
    <row r="2196" ht="14.25" customHeight="1">
      <c r="A2196" s="3">
        <v>70072.5218556877</v>
      </c>
      <c r="B2196" s="4">
        <v>5.80550846885094</v>
      </c>
      <c r="C2196" s="4" t="str">
        <f>IF('Данные (для ящика с усами)'!$B2196&lt;4,"менее 3 лет",(IF('Данные (для ящика с усами)'!$B2196&lt;7,"4-6 лет","7+ лет")))</f>
        <v>4-6 лет</v>
      </c>
      <c r="D2196" s="4">
        <v>8.4799213314745</v>
      </c>
      <c r="E2196" s="4">
        <v>6.2</v>
      </c>
      <c r="F2196" s="4">
        <v>43181.8246506376</v>
      </c>
      <c r="G2196" s="3">
        <v>1594089.24144712</v>
      </c>
      <c r="H2196" s="5" t="s">
        <v>2763</v>
      </c>
    </row>
    <row r="2197" ht="14.25" customHeight="1">
      <c r="A2197" s="3">
        <v>59768.8059211666</v>
      </c>
      <c r="B2197" s="4">
        <v>5.80573278801671</v>
      </c>
      <c r="C2197" s="4" t="str">
        <f>IF('Данные (для ящика с усами)'!$B2197&lt;4,"менее 3 лет",(IF('Данные (для ящика с усами)'!$B2197&lt;7,"4-6 лет","7+ лет")))</f>
        <v>4-6 лет</v>
      </c>
      <c r="D2197" s="4">
        <v>7.42590342533288</v>
      </c>
      <c r="E2197" s="4">
        <v>3.48</v>
      </c>
      <c r="F2197" s="4">
        <v>26202.6314642666</v>
      </c>
      <c r="G2197" s="3">
        <v>897291.115323128</v>
      </c>
      <c r="H2197" s="5" t="s">
        <v>1008</v>
      </c>
    </row>
    <row r="2198" ht="14.25" customHeight="1">
      <c r="A2198" s="3">
        <v>75175.0047581041</v>
      </c>
      <c r="B2198" s="4">
        <v>5.80634990394522</v>
      </c>
      <c r="C2198" s="4" t="str">
        <f>IF('Данные (для ящика с усами)'!$B2198&lt;4,"менее 3 лет",(IF('Данные (для ящика с усами)'!$B2198&lt;7,"4-6 лет","7+ лет")))</f>
        <v>4-6 лет</v>
      </c>
      <c r="D2198" s="4">
        <v>5.61477722516893</v>
      </c>
      <c r="E2198" s="4">
        <v>4.13</v>
      </c>
      <c r="F2198" s="4">
        <v>25943.7139983947</v>
      </c>
      <c r="G2198" s="3">
        <v>1005431.45123381</v>
      </c>
      <c r="H2198" s="5" t="s">
        <v>3677</v>
      </c>
    </row>
    <row r="2199" ht="14.25" customHeight="1">
      <c r="A2199" s="3">
        <v>71308.860388568</v>
      </c>
      <c r="B2199" s="4">
        <v>5.80651901390111</v>
      </c>
      <c r="C2199" s="4" t="str">
        <f>IF('Данные (для ящика с усами)'!$B2199&lt;4,"менее 3 лет",(IF('Данные (для ящика с усами)'!$B2199&lt;7,"4-6 лет","7+ лет")))</f>
        <v>4-6 лет</v>
      </c>
      <c r="D2199" s="4">
        <v>8.59824688294667</v>
      </c>
      <c r="E2199" s="4">
        <v>3.25</v>
      </c>
      <c r="F2199" s="4">
        <v>22710.1921884581</v>
      </c>
      <c r="G2199" s="3">
        <v>1314348.69921001</v>
      </c>
      <c r="H2199" s="5" t="s">
        <v>2992</v>
      </c>
    </row>
    <row r="2200" ht="14.25" customHeight="1">
      <c r="A2200" s="3">
        <v>82733.0549182361</v>
      </c>
      <c r="B2200" s="4">
        <v>5.80666101458294</v>
      </c>
      <c r="C2200" s="4" t="str">
        <f>IF('Данные (для ящика с усами)'!$B2200&lt;4,"менее 3 лет",(IF('Данные (для ящика с усами)'!$B2200&lt;7,"4-6 лет","7+ лет")))</f>
        <v>4-6 лет</v>
      </c>
      <c r="D2200" s="4">
        <v>8.02345257018753</v>
      </c>
      <c r="E2200" s="4">
        <v>5.5</v>
      </c>
      <c r="F2200" s="4">
        <v>39060.7650768531</v>
      </c>
      <c r="G2200" s="3">
        <v>1662939.09739728</v>
      </c>
      <c r="H2200" s="5" t="s">
        <v>4549</v>
      </c>
    </row>
    <row r="2201" ht="14.25" customHeight="1">
      <c r="A2201" s="3">
        <v>93185.8134876277</v>
      </c>
      <c r="B2201" s="4">
        <v>5.80734631073051</v>
      </c>
      <c r="C2201" s="4" t="str">
        <f>IF('Данные (для ящика с усами)'!$B2201&lt;4,"менее 3 лет",(IF('Данные (для ящика с усами)'!$B2201&lt;7,"4-6 лет","7+ лет")))</f>
        <v>4-6 лет</v>
      </c>
      <c r="D2201" s="4">
        <v>6.84229450553833</v>
      </c>
      <c r="E2201" s="4">
        <v>2.16</v>
      </c>
      <c r="F2201" s="4">
        <v>23723.0747456394</v>
      </c>
      <c r="G2201" s="3">
        <v>1569121.91650397</v>
      </c>
      <c r="H2201" s="5" t="s">
        <v>4950</v>
      </c>
    </row>
    <row r="2202" ht="14.25" customHeight="1">
      <c r="A2202" s="3">
        <v>70301.2379354175</v>
      </c>
      <c r="B2202" s="4">
        <v>5.80749454321163</v>
      </c>
      <c r="C2202" s="4" t="str">
        <f>IF('Данные (для ящика с усами)'!$B2202&lt;4,"менее 3 лет",(IF('Данные (для ящика с усами)'!$B2202&lt;7,"4-6 лет","7+ лет")))</f>
        <v>4-6 лет</v>
      </c>
      <c r="D2202" s="4">
        <v>5.83884417422183</v>
      </c>
      <c r="E2202" s="4">
        <v>3.25</v>
      </c>
      <c r="F2202" s="4">
        <v>49076.6543794803</v>
      </c>
      <c r="G2202" s="3">
        <v>1280588.34189717</v>
      </c>
      <c r="H2202" s="5" t="s">
        <v>2811</v>
      </c>
    </row>
    <row r="2203" ht="14.25" customHeight="1">
      <c r="A2203" s="3">
        <v>72614.1565763648</v>
      </c>
      <c r="B2203" s="4">
        <v>5.80787740641841</v>
      </c>
      <c r="C2203" s="4" t="str">
        <f>IF('Данные (для ящика с усами)'!$B2203&lt;4,"менее 3 лет",(IF('Данные (для ящика с усами)'!$B2203&lt;7,"4-6 лет","7+ лет")))</f>
        <v>4-6 лет</v>
      </c>
      <c r="D2203" s="4">
        <v>6.6136543609514</v>
      </c>
      <c r="E2203" s="4">
        <v>4.33</v>
      </c>
      <c r="F2203" s="4">
        <v>22995.4140199758</v>
      </c>
      <c r="G2203" s="3">
        <v>1275497.16062662</v>
      </c>
      <c r="H2203" s="5" t="s">
        <v>3212</v>
      </c>
    </row>
    <row r="2204" ht="14.25" customHeight="1">
      <c r="A2204" s="3">
        <v>71529.4825076473</v>
      </c>
      <c r="B2204" s="4">
        <v>5.80840035887372</v>
      </c>
      <c r="C2204" s="4" t="str">
        <f>IF('Данные (для ящика с усами)'!$B2204&lt;4,"менее 3 лет",(IF('Данные (для ящика с усами)'!$B2204&lt;7,"4-6 лет","7+ лет")))</f>
        <v>4-6 лет</v>
      </c>
      <c r="D2204" s="4">
        <v>5.56141432660663</v>
      </c>
      <c r="E2204" s="4">
        <v>3.06</v>
      </c>
      <c r="F2204" s="4">
        <v>36200.3723878891</v>
      </c>
      <c r="G2204" s="3">
        <v>1113314.69887381</v>
      </c>
      <c r="H2204" s="5" t="s">
        <v>3047</v>
      </c>
    </row>
    <row r="2205" ht="14.25" customHeight="1">
      <c r="A2205" s="3">
        <v>65465.5398900184</v>
      </c>
      <c r="B2205" s="4">
        <v>5.80959175156846</v>
      </c>
      <c r="C2205" s="4" t="str">
        <f>IF('Данные (для ящика с усами)'!$B2205&lt;4,"менее 3 лет",(IF('Данные (для ящика с усами)'!$B2205&lt;7,"4-6 лет","7+ лет")))</f>
        <v>4-6 лет</v>
      </c>
      <c r="D2205" s="4">
        <v>6.73593738271601</v>
      </c>
      <c r="E2205" s="4">
        <v>3.38</v>
      </c>
      <c r="F2205" s="4">
        <v>31297.5271328961</v>
      </c>
      <c r="G2205" s="3">
        <v>1047689.26574636</v>
      </c>
      <c r="H2205" s="5" t="s">
        <v>1925</v>
      </c>
    </row>
    <row r="2206" ht="14.25" customHeight="1">
      <c r="A2206" s="3">
        <v>81439.2000172333</v>
      </c>
      <c r="B2206" s="4">
        <v>5.80996059118083</v>
      </c>
      <c r="C2206" s="4" t="str">
        <f>IF('Данные (для ящика с усами)'!$B2206&lt;4,"менее 3 лет",(IF('Данные (для ящика с усами)'!$B2206&lt;7,"4-6 лет","7+ лет")))</f>
        <v>4-6 лет</v>
      </c>
      <c r="D2206" s="4">
        <v>7.28224015112792</v>
      </c>
      <c r="E2206" s="4">
        <v>5.26</v>
      </c>
      <c r="F2206" s="4">
        <v>37565.5405217178</v>
      </c>
      <c r="G2206" s="3">
        <v>1653381.31292399</v>
      </c>
      <c r="H2206" s="5" t="s">
        <v>4447</v>
      </c>
    </row>
    <row r="2207" ht="14.25" customHeight="1">
      <c r="A2207" s="3">
        <v>61088.393613563</v>
      </c>
      <c r="B2207" s="4">
        <v>5.81072484071979</v>
      </c>
      <c r="C2207" s="4" t="str">
        <f>IF('Данные (для ящика с усами)'!$B2207&lt;4,"менее 3 лет",(IF('Данные (для ящика с усами)'!$B2207&lt;7,"4-6 лет","7+ лет")))</f>
        <v>4-6 лет</v>
      </c>
      <c r="D2207" s="4">
        <v>6.08544434908706</v>
      </c>
      <c r="E2207" s="4">
        <v>2.18</v>
      </c>
      <c r="F2207" s="4">
        <v>40426.8351675353</v>
      </c>
      <c r="G2207" s="3">
        <v>1019880.65305418</v>
      </c>
      <c r="H2207" s="5" t="s">
        <v>1202</v>
      </c>
    </row>
    <row r="2208" ht="14.25" customHeight="1">
      <c r="A2208" s="3">
        <v>70696.0173727822</v>
      </c>
      <c r="B2208" s="4">
        <v>5.8126147313571</v>
      </c>
      <c r="C2208" s="4" t="str">
        <f>IF('Данные (для ящика с усами)'!$B2208&lt;4,"менее 3 лет",(IF('Данные (для ящика с усами)'!$B2208&lt;7,"4-6 лет","7+ лет")))</f>
        <v>4-6 лет</v>
      </c>
      <c r="D2208" s="4">
        <v>8.37057702421389</v>
      </c>
      <c r="E2208" s="4">
        <v>4.37</v>
      </c>
      <c r="F2208" s="4">
        <v>39616.9820214815</v>
      </c>
      <c r="G2208" s="3">
        <v>1511352.25600325</v>
      </c>
      <c r="H2208" s="5" t="s">
        <v>2873</v>
      </c>
    </row>
    <row r="2209" ht="14.25" customHeight="1">
      <c r="A2209" s="3">
        <v>60270.4548473354</v>
      </c>
      <c r="B2209" s="4">
        <v>5.81299299685946</v>
      </c>
      <c r="C2209" s="4" t="str">
        <f>IF('Данные (для ящика с усами)'!$B2209&lt;4,"менее 3 лет",(IF('Данные (для ящика с усами)'!$B2209&lt;7,"4-6 лет","7+ лет")))</f>
        <v>4-6 лет</v>
      </c>
      <c r="D2209" s="4">
        <v>7.25668429701644</v>
      </c>
      <c r="E2209" s="4">
        <v>4.21</v>
      </c>
      <c r="F2209" s="4">
        <v>26945.5749196884</v>
      </c>
      <c r="G2209" s="3">
        <v>1009809.98359654</v>
      </c>
      <c r="H2209" s="5" t="s">
        <v>1074</v>
      </c>
    </row>
    <row r="2210" ht="14.25" customHeight="1">
      <c r="A2210" s="3">
        <v>67622.2196106483</v>
      </c>
      <c r="B2210" s="4">
        <v>5.81392773476092</v>
      </c>
      <c r="C2210" s="4" t="str">
        <f>IF('Данные (для ящика с усами)'!$B2210&lt;4,"менее 3 лет",(IF('Данные (для ящика с усами)'!$B2210&lt;7,"4-6 лет","7+ лет")))</f>
        <v>4-6 лет</v>
      </c>
      <c r="D2210" s="4">
        <v>5.071111866843</v>
      </c>
      <c r="E2210" s="4">
        <v>4.16</v>
      </c>
      <c r="F2210" s="4">
        <v>35359.8484651635</v>
      </c>
      <c r="G2210" s="3">
        <v>841392.493028112</v>
      </c>
      <c r="H2210" s="5" t="s">
        <v>2301</v>
      </c>
    </row>
    <row r="2211" ht="14.25" customHeight="1">
      <c r="A2211" s="3">
        <v>73185.6202060857</v>
      </c>
      <c r="B2211" s="4">
        <v>5.81426173452442</v>
      </c>
      <c r="C2211" s="4" t="str">
        <f>IF('Данные (для ящика с усами)'!$B2211&lt;4,"менее 3 лет",(IF('Данные (для ящика с усами)'!$B2211&lt;7,"4-6 лет","7+ лет")))</f>
        <v>4-6 лет</v>
      </c>
      <c r="D2211" s="4">
        <v>6.96713487467664</v>
      </c>
      <c r="E2211" s="4">
        <v>4.5</v>
      </c>
      <c r="F2211" s="4">
        <v>54680.6444196952</v>
      </c>
      <c r="G2211" s="3">
        <v>1462360.60087787</v>
      </c>
      <c r="H2211" s="5" t="s">
        <v>3318</v>
      </c>
    </row>
    <row r="2212" ht="14.25" customHeight="1">
      <c r="A2212" s="3">
        <v>53365.0239838129</v>
      </c>
      <c r="B2212" s="4">
        <v>5.8144561263728</v>
      </c>
      <c r="C2212" s="4" t="str">
        <f>IF('Данные (для ящика с усами)'!$B2212&lt;4,"менее 3 лет",(IF('Данные (для ящика с усами)'!$B2212&lt;7,"4-6 лет","7+ лет")))</f>
        <v>4-6 лет</v>
      </c>
      <c r="D2212" s="4">
        <v>7.88690460133399</v>
      </c>
      <c r="E2212" s="4">
        <v>5.02</v>
      </c>
      <c r="F2212" s="4">
        <v>36419.234105328</v>
      </c>
      <c r="G2212" s="3">
        <v>879356.366048286</v>
      </c>
      <c r="H2212" s="5" t="s">
        <v>401</v>
      </c>
    </row>
    <row r="2213" ht="14.25" customHeight="1">
      <c r="A2213" s="3">
        <v>41240.0572765673</v>
      </c>
      <c r="B2213" s="4">
        <v>5.81593445999404</v>
      </c>
      <c r="C2213" s="4" t="str">
        <f>IF('Данные (для ящика с усами)'!$B2213&lt;4,"менее 3 лет",(IF('Данные (для ящика с усами)'!$B2213&lt;7,"4-6 лет","7+ лет")))</f>
        <v>4-6 лет</v>
      </c>
      <c r="D2213" s="4">
        <v>5.21169562658586</v>
      </c>
      <c r="E2213" s="4">
        <v>4.15</v>
      </c>
      <c r="F2213" s="4">
        <v>40888.0785610631</v>
      </c>
      <c r="G2213" s="3">
        <v>319495.667591759</v>
      </c>
      <c r="H2213" s="5" t="s">
        <v>36</v>
      </c>
    </row>
    <row r="2214" ht="14.25" customHeight="1">
      <c r="A2214" s="3">
        <v>73135.0216076232</v>
      </c>
      <c r="B2214" s="4">
        <v>5.81600000777909</v>
      </c>
      <c r="C2214" s="4" t="str">
        <f>IF('Данные (для ящика с усами)'!$B2214&lt;4,"менее 3 лет",(IF('Данные (для ящика с усами)'!$B2214&lt;7,"4-6 лет","7+ лет")))</f>
        <v>4-6 лет</v>
      </c>
      <c r="D2214" s="4">
        <v>6.32966176205644</v>
      </c>
      <c r="E2214" s="4">
        <v>2.15</v>
      </c>
      <c r="F2214" s="4">
        <v>36401.3757136522</v>
      </c>
      <c r="G2214" s="3">
        <v>1279777.37878827</v>
      </c>
      <c r="H2214" s="5" t="s">
        <v>3309</v>
      </c>
    </row>
    <row r="2215" ht="14.25" customHeight="1">
      <c r="A2215" s="3">
        <v>69236.9343256079</v>
      </c>
      <c r="B2215" s="4">
        <v>5.81653243576003</v>
      </c>
      <c r="C2215" s="4" t="str">
        <f>IF('Данные (для ящика с усами)'!$B2215&lt;4,"менее 3 лет",(IF('Данные (для ящика с усами)'!$B2215&lt;7,"4-6 лет","7+ лет")))</f>
        <v>4-6 лет</v>
      </c>
      <c r="D2215" s="4">
        <v>5.8611337372338</v>
      </c>
      <c r="E2215" s="4">
        <v>4.18</v>
      </c>
      <c r="F2215" s="4">
        <v>39399.936453061</v>
      </c>
      <c r="G2215" s="3">
        <v>1072253.83365511</v>
      </c>
      <c r="H2215" s="5" t="s">
        <v>2589</v>
      </c>
    </row>
    <row r="2216" ht="14.25" customHeight="1">
      <c r="A2216" s="3">
        <v>68895.7549417938</v>
      </c>
      <c r="B2216" s="4">
        <v>5.81751212205743</v>
      </c>
      <c r="C2216" s="4" t="str">
        <f>IF('Данные (для ящика с усами)'!$B2216&lt;4,"менее 3 лет",(IF('Данные (для ящика с усами)'!$B2216&lt;7,"4-6 лет","7+ лет")))</f>
        <v>4-6 лет</v>
      </c>
      <c r="D2216" s="4">
        <v>7.60560199055141</v>
      </c>
      <c r="E2216" s="4">
        <v>4.24</v>
      </c>
      <c r="F2216" s="4">
        <v>43119.3126791799</v>
      </c>
      <c r="G2216" s="3">
        <v>1213351.63222683</v>
      </c>
      <c r="H2216" s="5" t="s">
        <v>2525</v>
      </c>
    </row>
    <row r="2217" ht="14.25" customHeight="1">
      <c r="A2217" s="3">
        <v>69851.7058069032</v>
      </c>
      <c r="B2217" s="4">
        <v>5.81761537469805</v>
      </c>
      <c r="C2217" s="4" t="str">
        <f>IF('Данные (для ящика с усами)'!$B2217&lt;4,"менее 3 лет",(IF('Данные (для ящика с усами)'!$B2217&lt;7,"4-6 лет","7+ лет")))</f>
        <v>4-6 лет</v>
      </c>
      <c r="D2217" s="4">
        <v>7.62922469408664</v>
      </c>
      <c r="E2217" s="4">
        <v>3.03</v>
      </c>
      <c r="F2217" s="4">
        <v>19560.2134911108</v>
      </c>
      <c r="G2217" s="3">
        <v>1006227.53499552</v>
      </c>
      <c r="H2217" s="5" t="s">
        <v>2725</v>
      </c>
    </row>
    <row r="2218" ht="14.25" customHeight="1">
      <c r="A2218" s="3">
        <v>66832.2877495022</v>
      </c>
      <c r="B2218" s="4">
        <v>5.81928425964187</v>
      </c>
      <c r="C2218" s="4" t="str">
        <f>IF('Данные (для ящика с усами)'!$B2218&lt;4,"менее 3 лет",(IF('Данные (для ящика с усами)'!$B2218&lt;7,"4-6 лет","7+ лет")))</f>
        <v>4-6 лет</v>
      </c>
      <c r="D2218" s="4">
        <v>7.00232661997997</v>
      </c>
      <c r="E2218" s="4">
        <v>6.15</v>
      </c>
      <c r="F2218" s="4">
        <v>33075.8080705224</v>
      </c>
      <c r="G2218" s="3">
        <v>1222344.20849925</v>
      </c>
      <c r="H2218" s="5" t="s">
        <v>2168</v>
      </c>
    </row>
    <row r="2219" ht="14.25" customHeight="1">
      <c r="A2219" s="3">
        <v>58832.5040397951</v>
      </c>
      <c r="B2219" s="4">
        <v>5.81952212055137</v>
      </c>
      <c r="C2219" s="4" t="str">
        <f>IF('Данные (для ящика с усами)'!$B2219&lt;4,"менее 3 лет",(IF('Данные (для ящика с усами)'!$B2219&lt;7,"4-6 лет","7+ лет")))</f>
        <v>4-6 лет</v>
      </c>
      <c r="D2219" s="4">
        <v>7.55957868067239</v>
      </c>
      <c r="E2219" s="4">
        <v>5.13</v>
      </c>
      <c r="F2219" s="4">
        <v>30200.1065086131</v>
      </c>
      <c r="G2219" s="3">
        <v>931787.61793679</v>
      </c>
      <c r="H2219" s="5" t="s">
        <v>899</v>
      </c>
    </row>
    <row r="2220" ht="14.25" customHeight="1">
      <c r="A2220" s="3">
        <v>52046.543537731</v>
      </c>
      <c r="B2220" s="4">
        <v>5.82122132303849</v>
      </c>
      <c r="C2220" s="4" t="str">
        <f>IF('Данные (для ящика с усами)'!$B2220&lt;4,"менее 3 лет",(IF('Данные (для ящика с усами)'!$B2220&lt;7,"4-6 лет","7+ лет")))</f>
        <v>4-6 лет</v>
      </c>
      <c r="D2220" s="4">
        <v>5.58097502173166</v>
      </c>
      <c r="E2220" s="4">
        <v>3.37</v>
      </c>
      <c r="F2220" s="4">
        <v>41715.5455789391</v>
      </c>
      <c r="G2220" s="3">
        <v>674657.910663074</v>
      </c>
      <c r="H2220" s="5" t="s">
        <v>325</v>
      </c>
    </row>
    <row r="2221" ht="14.25" customHeight="1">
      <c r="A2221" s="3">
        <v>93579.1166772254</v>
      </c>
      <c r="B2221" s="4">
        <v>5.82144736260032</v>
      </c>
      <c r="C2221" s="4" t="str">
        <f>IF('Данные (для ящика с усами)'!$B2221&lt;4,"менее 3 лет",(IF('Данные (для ящика с усами)'!$B2221&lt;7,"4-6 лет","7+ лет")))</f>
        <v>4-6 лет</v>
      </c>
      <c r="D2221" s="4">
        <v>6.49012889410379</v>
      </c>
      <c r="E2221" s="4">
        <v>4.49</v>
      </c>
      <c r="F2221" s="4">
        <v>38977.9373897696</v>
      </c>
      <c r="G2221" s="3">
        <v>1859883.66124048</v>
      </c>
      <c r="H2221" s="5" t="s">
        <v>4954</v>
      </c>
    </row>
    <row r="2222" ht="14.25" customHeight="1">
      <c r="A2222" s="3">
        <v>47467.4239151893</v>
      </c>
      <c r="B2222" s="4">
        <v>5.82167808278406</v>
      </c>
      <c r="C2222" s="4" t="str">
        <f>IF('Данные (для ящика с усами)'!$B2222&lt;4,"менее 3 лет",(IF('Данные (для ящика с усами)'!$B2222&lt;7,"4-6 лет","7+ лет")))</f>
        <v>4-6 лет</v>
      </c>
      <c r="D2222" s="4">
        <v>7.01525297412759</v>
      </c>
      <c r="E2222" s="4">
        <v>3.33</v>
      </c>
      <c r="F2222" s="4">
        <v>37341.6213443523</v>
      </c>
      <c r="G2222" s="3">
        <v>762144.92612381</v>
      </c>
      <c r="H2222" s="5" t="s">
        <v>134</v>
      </c>
    </row>
    <row r="2223" ht="14.25" customHeight="1">
      <c r="A2223" s="3">
        <v>74180.5822073858</v>
      </c>
      <c r="B2223" s="4">
        <v>5.82169630352788</v>
      </c>
      <c r="C2223" s="4" t="str">
        <f>IF('Данные (для ящика с усами)'!$B2223&lt;4,"менее 3 лет",(IF('Данные (для ящика с усами)'!$B2223&lt;7,"4-6 лет","7+ лет")))</f>
        <v>4-6 лет</v>
      </c>
      <c r="D2223" s="4">
        <v>6.18384716907079</v>
      </c>
      <c r="E2223" s="4">
        <v>4.22</v>
      </c>
      <c r="F2223" s="4">
        <v>31461.733656383</v>
      </c>
      <c r="G2223" s="3">
        <v>1140209.07752341</v>
      </c>
      <c r="H2223" s="5" t="s">
        <v>3498</v>
      </c>
    </row>
    <row r="2224" ht="14.25" customHeight="1">
      <c r="A2224" s="3">
        <v>79243.2368246506</v>
      </c>
      <c r="B2224" s="4">
        <v>5.82232435844776</v>
      </c>
      <c r="C2224" s="4" t="str">
        <f>IF('Данные (для ящика с усами)'!$B2224&lt;4,"менее 3 лет",(IF('Данные (для ящика с усами)'!$B2224&lt;7,"4-6 лет","7+ лет")))</f>
        <v>4-6 лет</v>
      </c>
      <c r="D2224" s="4">
        <v>6.54460274554995</v>
      </c>
      <c r="E2224" s="4">
        <v>4.23</v>
      </c>
      <c r="F2224" s="4">
        <v>32761.556729028</v>
      </c>
      <c r="G2224" s="3">
        <v>1314770.46994937</v>
      </c>
      <c r="H2224" s="5" t="s">
        <v>4229</v>
      </c>
    </row>
    <row r="2225" ht="14.25" customHeight="1">
      <c r="A2225" s="3">
        <v>89687.4848248462</v>
      </c>
      <c r="B2225" s="4">
        <v>5.82297730426711</v>
      </c>
      <c r="C2225" s="4" t="str">
        <f>IF('Данные (для ящика с усами)'!$B2225&lt;4,"менее 3 лет",(IF('Данные (для ящика с усами)'!$B2225&lt;7,"4-6 лет","7+ лет")))</f>
        <v>4-6 лет</v>
      </c>
      <c r="D2225" s="4">
        <v>7.47589332659013</v>
      </c>
      <c r="E2225" s="4">
        <v>3.44</v>
      </c>
      <c r="F2225" s="4">
        <v>33767.3335750865</v>
      </c>
      <c r="G2225" s="3">
        <v>1742350.96216896</v>
      </c>
      <c r="H2225" s="5" t="s">
        <v>4894</v>
      </c>
    </row>
    <row r="2226" ht="14.25" customHeight="1">
      <c r="A2226" s="3">
        <v>52868.3230157191</v>
      </c>
      <c r="B2226" s="4">
        <v>5.82322567285729</v>
      </c>
      <c r="C2226" s="4" t="str">
        <f>IF('Данные (для ящика с усами)'!$B2226&lt;4,"менее 3 лет",(IF('Данные (для ящика с усами)'!$B2226&lt;7,"4-6 лет","7+ лет")))</f>
        <v>4-6 лет</v>
      </c>
      <c r="D2226" s="4">
        <v>3.96963165236195</v>
      </c>
      <c r="E2226" s="4">
        <v>4.38</v>
      </c>
      <c r="F2226" s="4">
        <v>41849.0550836468</v>
      </c>
      <c r="G2226" s="3">
        <v>623721.612985408</v>
      </c>
      <c r="H2226" s="5" t="s">
        <v>370</v>
      </c>
    </row>
    <row r="2227" ht="14.25" customHeight="1">
      <c r="A2227" s="3">
        <v>62043.1758470617</v>
      </c>
      <c r="B2227" s="4">
        <v>5.82441087420573</v>
      </c>
      <c r="C2227" s="4" t="str">
        <f>IF('Данные (для ящика с усами)'!$B2227&lt;4,"менее 3 лет",(IF('Данные (для ящика с усами)'!$B2227&lt;7,"4-6 лет","7+ лет")))</f>
        <v>4-6 лет</v>
      </c>
      <c r="D2227" s="4">
        <v>7.04361145302905</v>
      </c>
      <c r="E2227" s="4">
        <v>6.44</v>
      </c>
      <c r="F2227" s="4">
        <v>23249.8246096753</v>
      </c>
      <c r="G2227" s="3">
        <v>878862.74568447</v>
      </c>
      <c r="H2227" s="5" t="s">
        <v>1354</v>
      </c>
    </row>
    <row r="2228" ht="14.25" customHeight="1">
      <c r="A2228" s="3">
        <v>62034.980641132</v>
      </c>
      <c r="B2228" s="4">
        <v>5.82543314058451</v>
      </c>
      <c r="C2228" s="4" t="str">
        <f>IF('Данные (для ящика с усами)'!$B2228&lt;4,"менее 3 лет",(IF('Данные (для ящика с усами)'!$B2228&lt;7,"4-6 лет","7+ лет")))</f>
        <v>4-6 лет</v>
      </c>
      <c r="D2228" s="4">
        <v>7.87875675102551</v>
      </c>
      <c r="E2228" s="4">
        <v>4.29</v>
      </c>
      <c r="F2228" s="4">
        <v>29194.0040674297</v>
      </c>
      <c r="G2228" s="3">
        <v>1192672.33381804</v>
      </c>
      <c r="H2228" s="5" t="s">
        <v>1351</v>
      </c>
    </row>
    <row r="2229" ht="14.25" customHeight="1">
      <c r="A2229" s="3">
        <v>75155.1826531307</v>
      </c>
      <c r="B2229" s="4">
        <v>5.82546535591679</v>
      </c>
      <c r="C2229" s="4" t="str">
        <f>IF('Данные (для ящика с усами)'!$B2229&lt;4,"менее 3 лет",(IF('Данные (для ящика с усами)'!$B2229&lt;7,"4-6 лет","7+ лет")))</f>
        <v>4-6 лет</v>
      </c>
      <c r="D2229" s="4">
        <v>6.13985797436676</v>
      </c>
      <c r="E2229" s="4">
        <v>4.46</v>
      </c>
      <c r="F2229" s="4">
        <v>51562.594932075</v>
      </c>
      <c r="G2229" s="3">
        <v>1539958.93098171</v>
      </c>
      <c r="H2229" s="5" t="s">
        <v>3671</v>
      </c>
    </row>
    <row r="2230" ht="14.25" customHeight="1">
      <c r="A2230" s="3">
        <v>49408.1983401443</v>
      </c>
      <c r="B2230" s="4">
        <v>5.82592047560676</v>
      </c>
      <c r="C2230" s="4" t="str">
        <f>IF('Данные (для ящика с усами)'!$B2230&lt;4,"менее 3 лет",(IF('Данные (для ящика с усами)'!$B2230&lt;7,"4-6 лет","7+ лет")))</f>
        <v>4-6 лет</v>
      </c>
      <c r="D2230" s="4">
        <v>5.83173897257246</v>
      </c>
      <c r="E2230" s="4">
        <v>3.32</v>
      </c>
      <c r="F2230" s="4">
        <v>26881.1305979671</v>
      </c>
      <c r="G2230" s="3">
        <v>549976.145559578</v>
      </c>
      <c r="H2230" s="5" t="s">
        <v>192</v>
      </c>
    </row>
    <row r="2231" ht="14.25" customHeight="1">
      <c r="A2231" s="3">
        <v>78748.0250918355</v>
      </c>
      <c r="B2231" s="4">
        <v>5.82619290064547</v>
      </c>
      <c r="C2231" s="4" t="str">
        <f>IF('Данные (для ящика с усами)'!$B2231&lt;4,"менее 3 лет",(IF('Данные (для ящика с усами)'!$B2231&lt;7,"4-6 лет","7+ лет")))</f>
        <v>4-6 лет</v>
      </c>
      <c r="D2231" s="4">
        <v>6.49537995349491</v>
      </c>
      <c r="E2231" s="4">
        <v>4.05</v>
      </c>
      <c r="F2231" s="4">
        <v>30640.8369164109</v>
      </c>
      <c r="G2231" s="3">
        <v>1365437.48905736</v>
      </c>
      <c r="H2231" s="5" t="s">
        <v>4178</v>
      </c>
    </row>
    <row r="2232" ht="14.25" customHeight="1">
      <c r="A2232" s="3">
        <v>73311.0880359185</v>
      </c>
      <c r="B2232" s="4">
        <v>5.82632398380919</v>
      </c>
      <c r="C2232" s="4" t="str">
        <f>IF('Данные (для ящика с усами)'!$B2232&lt;4,"менее 3 лет",(IF('Данные (для ящика с усами)'!$B2232&lt;7,"4-6 лет","7+ лет")))</f>
        <v>4-6 лет</v>
      </c>
      <c r="D2232" s="4">
        <v>6.49519899509566</v>
      </c>
      <c r="E2232" s="4">
        <v>2.14</v>
      </c>
      <c r="F2232" s="4">
        <v>37252.9621731878</v>
      </c>
      <c r="G2232" s="3">
        <v>1276494.76456349</v>
      </c>
      <c r="H2232" s="5" t="s">
        <v>3351</v>
      </c>
    </row>
    <row r="2233" ht="14.25" customHeight="1">
      <c r="A2233" s="3">
        <v>71893.4293426179</v>
      </c>
      <c r="B2233" s="4">
        <v>5.8268702359569</v>
      </c>
      <c r="C2233" s="4" t="str">
        <f>IF('Данные (для ящика с усами)'!$B2233&lt;4,"менее 3 лет",(IF('Данные (для ящика с усами)'!$B2233&lt;7,"4-6 лет","7+ лет")))</f>
        <v>4-6 лет</v>
      </c>
      <c r="D2233" s="4">
        <v>7.10399553125147</v>
      </c>
      <c r="E2233" s="4">
        <v>3.39</v>
      </c>
      <c r="F2233" s="4">
        <v>40364.1931450662</v>
      </c>
      <c r="G2233" s="3">
        <v>1270047.52812939</v>
      </c>
      <c r="H2233" s="5" t="s">
        <v>3104</v>
      </c>
    </row>
    <row r="2234" ht="14.25" customHeight="1">
      <c r="A2234" s="3">
        <v>55733.2868275525</v>
      </c>
      <c r="B2234" s="4">
        <v>5.82772264437672</v>
      </c>
      <c r="C2234" s="4" t="str">
        <f>IF('Данные (для ящика с усами)'!$B2234&lt;4,"менее 3 лет",(IF('Данные (для ящика с усами)'!$B2234&lt;7,"4-6 лет","7+ лет")))</f>
        <v>4-6 лет</v>
      </c>
      <c r="D2234" s="4">
        <v>5.75561990236294</v>
      </c>
      <c r="E2234" s="4">
        <v>2.04</v>
      </c>
      <c r="F2234" s="4">
        <v>25676.3895487135</v>
      </c>
      <c r="G2234" s="3">
        <v>639366.365572873</v>
      </c>
      <c r="H2234" s="5" t="s">
        <v>572</v>
      </c>
    </row>
    <row r="2235" ht="14.25" customHeight="1">
      <c r="A2235" s="3">
        <v>72432.2646583312</v>
      </c>
      <c r="B2235" s="4">
        <v>5.82776449849473</v>
      </c>
      <c r="C2235" s="4" t="str">
        <f>IF('Данные (для ящика с усами)'!$B2235&lt;4,"менее 3 лет",(IF('Данные (для ящика с усами)'!$B2235&lt;7,"4-6 лет","7+ лет")))</f>
        <v>4-6 лет</v>
      </c>
      <c r="D2235" s="4">
        <v>6.75222892798194</v>
      </c>
      <c r="E2235" s="4">
        <v>2.5</v>
      </c>
      <c r="F2235" s="4">
        <v>23947.5100331137</v>
      </c>
      <c r="G2235" s="3">
        <v>982344.812063899</v>
      </c>
      <c r="H2235" s="5" t="s">
        <v>3185</v>
      </c>
    </row>
    <row r="2236" ht="14.25" customHeight="1">
      <c r="A2236" s="3">
        <v>50570.8648066091</v>
      </c>
      <c r="B2236" s="4">
        <v>5.82814287067292</v>
      </c>
      <c r="C2236" s="4" t="str">
        <f>IF('Данные (для ящика с усами)'!$B2236&lt;4,"менее 3 лет",(IF('Данные (для ящика с усами)'!$B2236&lt;7,"4-6 лет","7+ лет")))</f>
        <v>4-6 лет</v>
      </c>
      <c r="D2236" s="4">
        <v>4.85142302014441</v>
      </c>
      <c r="E2236" s="4">
        <v>4.36</v>
      </c>
      <c r="F2236" s="4">
        <v>40580.0922911158</v>
      </c>
      <c r="G2236" s="3">
        <v>612938.714482712</v>
      </c>
      <c r="H2236" s="5" t="s">
        <v>244</v>
      </c>
    </row>
    <row r="2237" ht="14.25" customHeight="1">
      <c r="A2237" s="3">
        <v>74729.9960621253</v>
      </c>
      <c r="B2237" s="4">
        <v>5.8292001344904</v>
      </c>
      <c r="C2237" s="4" t="str">
        <f>IF('Данные (для ящика с усами)'!$B2237&lt;4,"менее 3 лет",(IF('Данные (для ящика с усами)'!$B2237&lt;7,"4-6 лет","7+ лет")))</f>
        <v>4-6 лет</v>
      </c>
      <c r="D2237" s="4">
        <v>8.10910512316297</v>
      </c>
      <c r="E2237" s="4">
        <v>5.1</v>
      </c>
      <c r="F2237" s="4">
        <v>20696.4453562376</v>
      </c>
      <c r="G2237" s="3">
        <v>1281537.36816605</v>
      </c>
      <c r="H2237" s="5" t="s">
        <v>3604</v>
      </c>
    </row>
    <row r="2238" ht="14.25" customHeight="1">
      <c r="A2238" s="3">
        <v>74510.7903600642</v>
      </c>
      <c r="B2238" s="4">
        <v>5.83024019514244</v>
      </c>
      <c r="C2238" s="4" t="str">
        <f>IF('Данные (для ящика с усами)'!$B2238&lt;4,"менее 3 лет",(IF('Данные (для ящика с усами)'!$B2238&lt;7,"4-6 лет","7+ лет")))</f>
        <v>4-6 лет</v>
      </c>
      <c r="D2238" s="4">
        <v>7.93039326617317</v>
      </c>
      <c r="E2238" s="4">
        <v>5.19</v>
      </c>
      <c r="F2238" s="4">
        <v>9579.07178219133</v>
      </c>
      <c r="G2238" s="3">
        <v>1084408.43995359</v>
      </c>
      <c r="H2238" s="5" t="s">
        <v>3564</v>
      </c>
    </row>
    <row r="2239" ht="14.25" customHeight="1">
      <c r="A2239" s="3">
        <v>55306.9114652141</v>
      </c>
      <c r="B2239" s="4">
        <v>5.83078944881289</v>
      </c>
      <c r="C2239" s="4" t="str">
        <f>IF('Данные (для ящика с усами)'!$B2239&lt;4,"менее 3 лет",(IF('Данные (для ящика с усами)'!$B2239&lt;7,"4-6 лет","7+ лет")))</f>
        <v>4-6 лет</v>
      </c>
      <c r="D2239" s="4">
        <v>6.69398007379142</v>
      </c>
      <c r="E2239" s="4">
        <v>2.06</v>
      </c>
      <c r="F2239" s="4">
        <v>32446.9990687066</v>
      </c>
      <c r="G2239" s="3">
        <v>624244.944387641</v>
      </c>
      <c r="H2239" s="5" t="s">
        <v>525</v>
      </c>
    </row>
    <row r="2240" ht="14.25" customHeight="1">
      <c r="A2240" s="3">
        <v>68368.0367770559</v>
      </c>
      <c r="B2240" s="4">
        <v>5.83097484276668</v>
      </c>
      <c r="C2240" s="4" t="str">
        <f>IF('Данные (для ящика с усами)'!$B2240&lt;4,"менее 3 лет",(IF('Данные (для ящика с усами)'!$B2240&lt;7,"4-6 лет","7+ лет")))</f>
        <v>4-6 лет</v>
      </c>
      <c r="D2240" s="4">
        <v>7.06103083032285</v>
      </c>
      <c r="E2240" s="4">
        <v>5.13</v>
      </c>
      <c r="F2240" s="4">
        <v>22033.1169611255</v>
      </c>
      <c r="G2240" s="3">
        <v>796289.306909297</v>
      </c>
      <c r="H2240" s="5" t="s">
        <v>2432</v>
      </c>
    </row>
    <row r="2241" ht="14.25" customHeight="1">
      <c r="A2241" s="3">
        <v>72466.0805939282</v>
      </c>
      <c r="B2241" s="4">
        <v>5.83139066657638</v>
      </c>
      <c r="C2241" s="4" t="str">
        <f>IF('Данные (для ящика с усами)'!$B2241&lt;4,"менее 3 лет",(IF('Данные (для ящика с усами)'!$B2241&lt;7,"4-6 лет","7+ лет")))</f>
        <v>4-6 лет</v>
      </c>
      <c r="D2241" s="4">
        <v>5.67083293048092</v>
      </c>
      <c r="E2241" s="4">
        <v>2.01</v>
      </c>
      <c r="F2241" s="4">
        <v>12113.1147402006</v>
      </c>
      <c r="G2241" s="3">
        <v>744741.909251246</v>
      </c>
      <c r="H2241" s="5" t="s">
        <v>3191</v>
      </c>
    </row>
    <row r="2242" ht="14.25" customHeight="1">
      <c r="A2242" s="3">
        <v>91024.4173025284</v>
      </c>
      <c r="B2242" s="4">
        <v>5.83166210029056</v>
      </c>
      <c r="C2242" s="4" t="str">
        <f>IF('Данные (для ящика с усами)'!$B2242&lt;4,"менее 3 лет",(IF('Данные (для ящика с усами)'!$B2242&lt;7,"4-6 лет","7+ лет")))</f>
        <v>4-6 лет</v>
      </c>
      <c r="D2242" s="4">
        <v>7.62760940211294</v>
      </c>
      <c r="E2242" s="4">
        <v>5.24</v>
      </c>
      <c r="F2242" s="4">
        <v>44381.2675356836</v>
      </c>
      <c r="G2242" s="3">
        <v>1842736.24717452</v>
      </c>
      <c r="H2242" s="5" t="s">
        <v>4923</v>
      </c>
    </row>
    <row r="2243" ht="14.25" customHeight="1">
      <c r="A2243" s="3">
        <v>65896.4220739895</v>
      </c>
      <c r="B2243" s="4">
        <v>5.83172535777769</v>
      </c>
      <c r="C2243" s="4" t="str">
        <f>IF('Данные (для ящика с усами)'!$B2243&lt;4,"менее 3 лет",(IF('Данные (для ящика с усами)'!$B2243&lt;7,"4-6 лет","7+ лет")))</f>
        <v>4-6 лет</v>
      </c>
      <c r="D2243" s="4">
        <v>6.58628583382108</v>
      </c>
      <c r="E2243" s="4">
        <v>2.2</v>
      </c>
      <c r="F2243" s="4">
        <v>34170.3366635086</v>
      </c>
      <c r="G2243" s="3">
        <v>999146.869374393</v>
      </c>
      <c r="H2243" s="5" t="s">
        <v>1985</v>
      </c>
    </row>
    <row r="2244" ht="14.25" customHeight="1">
      <c r="A2244" s="3">
        <v>80055.1260504502</v>
      </c>
      <c r="B2244" s="4">
        <v>5.83173167270517</v>
      </c>
      <c r="C2244" s="4" t="str">
        <f>IF('Данные (для ящика с усами)'!$B2244&lt;4,"менее 3 лет",(IF('Данные (для ящика с усами)'!$B2244&lt;7,"4-6 лет","7+ лет")))</f>
        <v>4-6 лет</v>
      </c>
      <c r="D2244" s="4">
        <v>7.17037606582097</v>
      </c>
      <c r="E2244" s="4">
        <v>6.1</v>
      </c>
      <c r="F2244" s="4">
        <v>44973.0859777734</v>
      </c>
      <c r="G2244" s="3">
        <v>1636080.39040031</v>
      </c>
      <c r="H2244" s="5" t="s">
        <v>4325</v>
      </c>
    </row>
    <row r="2245" ht="14.25" customHeight="1">
      <c r="A2245" s="3">
        <v>69866.0245116024</v>
      </c>
      <c r="B2245" s="4">
        <v>5.83202652974459</v>
      </c>
      <c r="C2245" s="4" t="str">
        <f>IF('Данные (для ящика с усами)'!$B2245&lt;4,"менее 3 лет",(IF('Данные (для ящика с усами)'!$B2245&lt;7,"4-6 лет","7+ лет")))</f>
        <v>4-6 лет</v>
      </c>
      <c r="D2245" s="4">
        <v>6.87350816675994</v>
      </c>
      <c r="E2245" s="4">
        <v>2.14</v>
      </c>
      <c r="F2245" s="4">
        <v>48601.3323713739</v>
      </c>
      <c r="G2245" s="3">
        <v>1246270.0096858</v>
      </c>
      <c r="H2245" s="5" t="s">
        <v>2727</v>
      </c>
    </row>
    <row r="2246" ht="14.25" customHeight="1">
      <c r="A2246" s="3">
        <v>63584.0458800195</v>
      </c>
      <c r="B2246" s="4">
        <v>5.83282757123921</v>
      </c>
      <c r="C2246" s="4" t="str">
        <f>IF('Данные (для ящика с усами)'!$B2246&lt;4,"менее 3 лет",(IF('Данные (для ящика с усами)'!$B2246&lt;7,"4-6 лет","7+ лет")))</f>
        <v>4-6 лет</v>
      </c>
      <c r="D2246" s="4">
        <v>6.02916086716506</v>
      </c>
      <c r="E2246" s="4">
        <v>4.29</v>
      </c>
      <c r="F2246" s="4">
        <v>46340.1885814124</v>
      </c>
      <c r="G2246" s="3">
        <v>1175781.41757005</v>
      </c>
      <c r="H2246" s="5" t="s">
        <v>1620</v>
      </c>
    </row>
    <row r="2247" ht="14.25" customHeight="1">
      <c r="A2247" s="3">
        <v>79477.8695139644</v>
      </c>
      <c r="B2247" s="4">
        <v>5.83328934011852</v>
      </c>
      <c r="C2247" s="4" t="str">
        <f>IF('Данные (для ящика с усами)'!$B2247&lt;4,"менее 3 лет",(IF('Данные (для ящика с усами)'!$B2247&lt;7,"4-6 лет","7+ лет")))</f>
        <v>4-6 лет</v>
      </c>
      <c r="D2247" s="4">
        <v>6.93396922616984</v>
      </c>
      <c r="E2247" s="4">
        <v>3.17</v>
      </c>
      <c r="F2247" s="4">
        <v>30411.1843940183</v>
      </c>
      <c r="G2247" s="3">
        <v>1380070.45011789</v>
      </c>
      <c r="H2247" s="5" t="s">
        <v>4254</v>
      </c>
    </row>
    <row r="2248" ht="14.25" customHeight="1">
      <c r="A2248" s="3">
        <v>78859.8076593377</v>
      </c>
      <c r="B2248" s="4">
        <v>5.83447729647347</v>
      </c>
      <c r="C2248" s="4" t="str">
        <f>IF('Данные (для ящика с усами)'!$B2248&lt;4,"менее 3 лет",(IF('Данные (для ящика с усами)'!$B2248&lt;7,"4-6 лет","7+ лет")))</f>
        <v>4-6 лет</v>
      </c>
      <c r="D2248" s="4">
        <v>6.94815221382285</v>
      </c>
      <c r="E2248" s="4">
        <v>3.15</v>
      </c>
      <c r="F2248" s="4">
        <v>38198.7973589443</v>
      </c>
      <c r="G2248" s="3">
        <v>1248845.20903196</v>
      </c>
      <c r="H2248" s="5" t="s">
        <v>4193</v>
      </c>
    </row>
    <row r="2249" ht="14.25" customHeight="1">
      <c r="A2249" s="3">
        <v>64717.2875089287</v>
      </c>
      <c r="B2249" s="4">
        <v>5.83500055154898</v>
      </c>
      <c r="C2249" s="4" t="str">
        <f>IF('Данные (для ящика с усами)'!$B2249&lt;4,"менее 3 лет",(IF('Данные (для ящика с усами)'!$B2249&lt;7,"4-6 лет","7+ лет")))</f>
        <v>4-6 лет</v>
      </c>
      <c r="D2249" s="4">
        <v>7.2085679653651</v>
      </c>
      <c r="E2249" s="4">
        <v>3.4</v>
      </c>
      <c r="F2249" s="4">
        <v>31860.5354116817</v>
      </c>
      <c r="G2249" s="3">
        <v>1145804.26928655</v>
      </c>
      <c r="H2249" s="5" t="s">
        <v>1801</v>
      </c>
    </row>
    <row r="2250" ht="14.25" customHeight="1">
      <c r="A2250" s="3">
        <v>84487.8323035519</v>
      </c>
      <c r="B2250" s="4">
        <v>5.83555480383193</v>
      </c>
      <c r="C2250" s="4" t="str">
        <f>IF('Данные (для ящика с усами)'!$B2250&lt;4,"менее 3 лет",(IF('Данные (для ящика с усами)'!$B2250&lt;7,"4-6 лет","7+ лет")))</f>
        <v>4-6 лет</v>
      </c>
      <c r="D2250" s="4">
        <v>5.62252205198782</v>
      </c>
      <c r="E2250" s="4">
        <v>4.29</v>
      </c>
      <c r="F2250" s="4">
        <v>41764.6631997102</v>
      </c>
      <c r="G2250" s="3">
        <v>1685967.64821564</v>
      </c>
      <c r="H2250" s="5" t="s">
        <v>4672</v>
      </c>
    </row>
    <row r="2251" ht="14.25" customHeight="1">
      <c r="A2251" s="3">
        <v>70438.3936306176</v>
      </c>
      <c r="B2251" s="4">
        <v>5.83656262054301</v>
      </c>
      <c r="C2251" s="4" t="str">
        <f>IF('Данные (для ящика с усами)'!$B2251&lt;4,"менее 3 лет",(IF('Данные (для ящика с усами)'!$B2251&lt;7,"4-6 лет","7+ лет")))</f>
        <v>4-6 лет</v>
      </c>
      <c r="D2251" s="4">
        <v>6.55882670640086</v>
      </c>
      <c r="E2251" s="4">
        <v>3.2</v>
      </c>
      <c r="F2251" s="4">
        <v>29990.6253560285</v>
      </c>
      <c r="G2251" s="3">
        <v>1215288.48951187</v>
      </c>
      <c r="H2251" s="5" t="s">
        <v>2829</v>
      </c>
    </row>
    <row r="2252" ht="14.25" customHeight="1">
      <c r="A2252" s="3">
        <v>69423.9286006742</v>
      </c>
      <c r="B2252" s="4">
        <v>5.83686640461603</v>
      </c>
      <c r="C2252" s="4" t="str">
        <f>IF('Данные (для ящика с усами)'!$B2252&lt;4,"менее 3 лет",(IF('Данные (для ящика с усами)'!$B2252&lt;7,"4-6 лет","7+ лет")))</f>
        <v>4-6 лет</v>
      </c>
      <c r="D2252" s="4">
        <v>6.70375432106098</v>
      </c>
      <c r="E2252" s="4">
        <v>2.3</v>
      </c>
      <c r="F2252" s="4">
        <v>36409.1323058511</v>
      </c>
      <c r="G2252" s="3">
        <v>1154126.21568856</v>
      </c>
      <c r="H2252" s="5" t="s">
        <v>2642</v>
      </c>
    </row>
    <row r="2253" ht="14.25" customHeight="1">
      <c r="A2253" s="3">
        <v>55557.7401920089</v>
      </c>
      <c r="B2253" s="4">
        <v>5.83785487948808</v>
      </c>
      <c r="C2253" s="4" t="str">
        <f>IF('Данные (для ящика с усами)'!$B2253&lt;4,"менее 3 лет",(IF('Данные (для ящика с усами)'!$B2253&lt;7,"4-6 лет","7+ лет")))</f>
        <v>4-6 лет</v>
      </c>
      <c r="D2253" s="4">
        <v>5.87001334040972</v>
      </c>
      <c r="E2253" s="4">
        <v>4.31</v>
      </c>
      <c r="F2253" s="4">
        <v>19220.93319444</v>
      </c>
      <c r="G2253" s="3">
        <v>499548.011430535</v>
      </c>
      <c r="H2253" s="5" t="s">
        <v>554</v>
      </c>
    </row>
    <row r="2254" ht="14.25" customHeight="1">
      <c r="A2254" s="3">
        <v>78186.2392432589</v>
      </c>
      <c r="B2254" s="4">
        <v>5.83806382771964</v>
      </c>
      <c r="C2254" s="4" t="str">
        <f>IF('Данные (для ящика с усами)'!$B2254&lt;4,"менее 3 лет",(IF('Данные (для ящика с усами)'!$B2254&lt;7,"4-6 лет","7+ лет")))</f>
        <v>4-6 лет</v>
      </c>
      <c r="D2254" s="4">
        <v>5.1334657108131</v>
      </c>
      <c r="E2254" s="4">
        <v>4.17</v>
      </c>
      <c r="F2254" s="4">
        <v>49617.7314160528</v>
      </c>
      <c r="G2254" s="3">
        <v>1526369.64743524</v>
      </c>
      <c r="H2254" s="5" t="s">
        <v>4107</v>
      </c>
    </row>
    <row r="2255" ht="14.25" customHeight="1">
      <c r="A2255" s="3">
        <v>70205.7215394983</v>
      </c>
      <c r="B2255" s="4">
        <v>5.83835012049851</v>
      </c>
      <c r="C2255" s="4" t="str">
        <f>IF('Данные (для ящика с усами)'!$B2255&lt;4,"менее 3 лет",(IF('Данные (для ящика с усами)'!$B2255&lt;7,"4-6 лет","7+ лет")))</f>
        <v>4-6 лет</v>
      </c>
      <c r="D2255" s="4">
        <v>8.65734263540169</v>
      </c>
      <c r="E2255" s="4">
        <v>5.37</v>
      </c>
      <c r="F2255" s="4">
        <v>26973.4334301646</v>
      </c>
      <c r="G2255" s="3">
        <v>1433221.1223841</v>
      </c>
      <c r="H2255" s="5" t="s">
        <v>2790</v>
      </c>
    </row>
    <row r="2256" ht="14.25" customHeight="1">
      <c r="A2256" s="3">
        <v>56265.9743093701</v>
      </c>
      <c r="B2256" s="4">
        <v>5.83842332462485</v>
      </c>
      <c r="C2256" s="4" t="str">
        <f>IF('Данные (для ящика с усами)'!$B2256&lt;4,"менее 3 лет",(IF('Данные (для ящика с усами)'!$B2256&lt;7,"4-6 лет","7+ лет")))</f>
        <v>4-6 лет</v>
      </c>
      <c r="D2256" s="4">
        <v>7.89415041528245</v>
      </c>
      <c r="E2256" s="4">
        <v>3.2</v>
      </c>
      <c r="F2256" s="4">
        <v>40493.0639807239</v>
      </c>
      <c r="G2256" s="3">
        <v>1167449.98986973</v>
      </c>
      <c r="H2256" s="5" t="s">
        <v>626</v>
      </c>
    </row>
    <row r="2257" ht="14.25" customHeight="1">
      <c r="A2257" s="3">
        <v>76637.5838981113</v>
      </c>
      <c r="B2257" s="4">
        <v>5.83936837712494</v>
      </c>
      <c r="C2257" s="4" t="str">
        <f>IF('Данные (для ящика с усами)'!$B2257&lt;4,"менее 3 лет",(IF('Данные (для ящика с усами)'!$B2257&lt;7,"4-6 лет","7+ лет")))</f>
        <v>4-6 лет</v>
      </c>
      <c r="D2257" s="4">
        <v>6.62074350931897</v>
      </c>
      <c r="E2257" s="4">
        <v>2.18</v>
      </c>
      <c r="F2257" s="4">
        <v>36236.5146766112</v>
      </c>
      <c r="G2257" s="3">
        <v>1405059.64167422</v>
      </c>
      <c r="H2257" s="5" t="s">
        <v>3898</v>
      </c>
    </row>
    <row r="2258" ht="14.25" customHeight="1">
      <c r="A2258" s="3">
        <v>67726.1929175895</v>
      </c>
      <c r="B2258" s="4">
        <v>5.84146706309499</v>
      </c>
      <c r="C2258" s="4" t="str">
        <f>IF('Данные (для ящика с усами)'!$B2258&lt;4,"менее 3 лет",(IF('Данные (для ящика с усами)'!$B2258&lt;7,"4-6 лет","7+ лет")))</f>
        <v>4-6 лет</v>
      </c>
      <c r="D2258" s="4">
        <v>8.41641354725316</v>
      </c>
      <c r="E2258" s="4">
        <v>6.37</v>
      </c>
      <c r="F2258" s="4">
        <v>37158.7383733853</v>
      </c>
      <c r="G2258" s="3">
        <v>1229702.94836406</v>
      </c>
      <c r="H2258" s="5" t="s">
        <v>2322</v>
      </c>
    </row>
    <row r="2259" ht="14.25" customHeight="1">
      <c r="A2259" s="3">
        <v>68500.8162406268</v>
      </c>
      <c r="B2259" s="4">
        <v>5.84297074047136</v>
      </c>
      <c r="C2259" s="4" t="str">
        <f>IF('Данные (для ящика с усами)'!$B2259&lt;4,"менее 3 лет",(IF('Данные (для ящика с усами)'!$B2259&lt;7,"4-6 лет","7+ лет")))</f>
        <v>4-6 лет</v>
      </c>
      <c r="D2259" s="4">
        <v>7.03179942290067</v>
      </c>
      <c r="E2259" s="4">
        <v>5.36</v>
      </c>
      <c r="F2259" s="4">
        <v>51746.7276406786</v>
      </c>
      <c r="G2259" s="3">
        <v>1530729.57845362</v>
      </c>
      <c r="H2259" s="5" t="s">
        <v>2455</v>
      </c>
    </row>
    <row r="2260" ht="14.25" customHeight="1">
      <c r="A2260" s="3">
        <v>49032.9977847257</v>
      </c>
      <c r="B2260" s="4">
        <v>5.84347617013902</v>
      </c>
      <c r="C2260" s="4" t="str">
        <f>IF('Данные (для ящика с усами)'!$B2260&lt;4,"менее 3 лет",(IF('Данные (для ящика с усами)'!$B2260&lt;7,"4-6 лет","7+ лет")))</f>
        <v>4-6 лет</v>
      </c>
      <c r="D2260" s="4">
        <v>8.02534928742282</v>
      </c>
      <c r="E2260" s="4">
        <v>4.13</v>
      </c>
      <c r="F2260" s="4">
        <v>36292.9961590184</v>
      </c>
      <c r="G2260" s="3">
        <v>753930.582539364</v>
      </c>
      <c r="H2260" s="5" t="s">
        <v>181</v>
      </c>
    </row>
    <row r="2261" ht="14.25" customHeight="1">
      <c r="A2261" s="3">
        <v>75869.6548185226</v>
      </c>
      <c r="B2261" s="4">
        <v>5.84448089007376</v>
      </c>
      <c r="C2261" s="4" t="str">
        <f>IF('Данные (для ящика с усами)'!$B2261&lt;4,"менее 3 лет",(IF('Данные (для ящика с усами)'!$B2261&lt;7,"4-6 лет","7+ лет")))</f>
        <v>4-6 лет</v>
      </c>
      <c r="D2261" s="4">
        <v>5.79312282646167</v>
      </c>
      <c r="E2261" s="4">
        <v>2.24</v>
      </c>
      <c r="F2261" s="4">
        <v>27606.007209163</v>
      </c>
      <c r="G2261" s="3">
        <v>1002690.89930323</v>
      </c>
      <c r="H2261" s="5" t="s">
        <v>3774</v>
      </c>
    </row>
    <row r="2262" ht="14.25" customHeight="1">
      <c r="A2262" s="3">
        <v>54623.7652887507</v>
      </c>
      <c r="B2262" s="4">
        <v>5.84459870300024</v>
      </c>
      <c r="C2262" s="4" t="str">
        <f>IF('Данные (для ящика с усами)'!$B2262&lt;4,"менее 3 лет",(IF('Данные (для ящика с усами)'!$B2262&lt;7,"4-6 лет","7+ лет")))</f>
        <v>4-6 лет</v>
      </c>
      <c r="D2262" s="4">
        <v>8.2971243568419</v>
      </c>
      <c r="E2262" s="4">
        <v>4.03</v>
      </c>
      <c r="F2262" s="4">
        <v>41939.5150717703</v>
      </c>
      <c r="G2262" s="3">
        <v>888866.39453956</v>
      </c>
      <c r="H2262" s="5" t="s">
        <v>475</v>
      </c>
    </row>
    <row r="2263" ht="14.25" customHeight="1">
      <c r="A2263" s="3">
        <v>49728.4370341131</v>
      </c>
      <c r="B2263" s="4">
        <v>5.84484644473184</v>
      </c>
      <c r="C2263" s="4" t="str">
        <f>IF('Данные (для ящика с усами)'!$B2263&lt;4,"менее 3 лет",(IF('Данные (для ящика с усами)'!$B2263&lt;7,"4-6 лет","7+ лет")))</f>
        <v>4-6 лет</v>
      </c>
      <c r="D2263" s="4">
        <v>7.53157271733001</v>
      </c>
      <c r="E2263" s="4">
        <v>3.19</v>
      </c>
      <c r="F2263" s="4">
        <v>37608.6797541397</v>
      </c>
      <c r="G2263" s="3">
        <v>872365.879935803</v>
      </c>
      <c r="H2263" s="5" t="s">
        <v>206</v>
      </c>
    </row>
    <row r="2264" ht="14.25" customHeight="1">
      <c r="A2264" s="3">
        <v>87332.2932341488</v>
      </c>
      <c r="B2264" s="4">
        <v>5.84509921084254</v>
      </c>
      <c r="C2264" s="4" t="str">
        <f>IF('Данные (для ящика с усами)'!$B2264&lt;4,"менее 3 лет",(IF('Данные (для ящика с усами)'!$B2264&lt;7,"4-6 лет","7+ лет")))</f>
        <v>4-6 лет</v>
      </c>
      <c r="D2264" s="4">
        <v>6.72033989393739</v>
      </c>
      <c r="E2264" s="4">
        <v>3.3</v>
      </c>
      <c r="F2264" s="4">
        <v>43754.4529372673</v>
      </c>
      <c r="G2264" s="3">
        <v>1599851.8945084</v>
      </c>
      <c r="H2264" s="5" t="s">
        <v>4805</v>
      </c>
    </row>
    <row r="2265" ht="14.25" customHeight="1">
      <c r="A2265" s="3">
        <v>66547.0164536245</v>
      </c>
      <c r="B2265" s="4">
        <v>5.84609529951502</v>
      </c>
      <c r="C2265" s="4" t="str">
        <f>IF('Данные (для ящика с усами)'!$B2265&lt;4,"менее 3 лет",(IF('Данные (для ящика с усами)'!$B2265&lt;7,"4-6 лет","7+ лет")))</f>
        <v>4-6 лет</v>
      </c>
      <c r="D2265" s="4">
        <v>6.8472981099425</v>
      </c>
      <c r="E2265" s="4">
        <v>4.13</v>
      </c>
      <c r="F2265" s="4">
        <v>27850.8229014819</v>
      </c>
      <c r="G2265" s="3">
        <v>1094879.77349137</v>
      </c>
      <c r="H2265" s="5" t="s">
        <v>2108</v>
      </c>
    </row>
    <row r="2266" ht="14.25" customHeight="1">
      <c r="A2266" s="3">
        <v>63167.1947133724</v>
      </c>
      <c r="B2266" s="4">
        <v>5.84644626147156</v>
      </c>
      <c r="C2266" s="4" t="str">
        <f>IF('Данные (для ящика с усами)'!$B2266&lt;4,"менее 3 лет",(IF('Данные (для ящика с усами)'!$B2266&lt;7,"4-6 лет","7+ лет")))</f>
        <v>4-6 лет</v>
      </c>
      <c r="D2266" s="4">
        <v>7.62451351448461</v>
      </c>
      <c r="E2266" s="4">
        <v>3.4</v>
      </c>
      <c r="F2266" s="4">
        <v>34317.4987752424</v>
      </c>
      <c r="G2266" s="3">
        <v>1305127.33600234</v>
      </c>
      <c r="H2266" s="5" t="s">
        <v>1545</v>
      </c>
    </row>
    <row r="2267" ht="14.25" customHeight="1">
      <c r="A2267" s="3">
        <v>80407.3114176934</v>
      </c>
      <c r="B2267" s="4">
        <v>5.84664327993026</v>
      </c>
      <c r="C2267" s="4" t="str">
        <f>IF('Данные (для ящика с усами)'!$B2267&lt;4,"менее 3 лет",(IF('Данные (для ящика с усами)'!$B2267&lt;7,"4-6 лет","7+ лет")))</f>
        <v>4-6 лет</v>
      </c>
      <c r="D2267" s="4">
        <v>6.59200151651736</v>
      </c>
      <c r="E2267" s="4">
        <v>3.28</v>
      </c>
      <c r="F2267" s="4">
        <v>22800.0369613317</v>
      </c>
      <c r="G2267" s="3">
        <v>1280995.54915856</v>
      </c>
      <c r="H2267" s="5" t="s">
        <v>4359</v>
      </c>
    </row>
    <row r="2268" ht="14.25" customHeight="1">
      <c r="A2268" s="3">
        <v>72515.9155319373</v>
      </c>
      <c r="B2268" s="4">
        <v>5.84697496270796</v>
      </c>
      <c r="C2268" s="4" t="str">
        <f>IF('Данные (для ящика с усами)'!$B2268&lt;4,"менее 3 лет",(IF('Данные (для ящика с усами)'!$B2268&lt;7,"4-6 лет","7+ лет")))</f>
        <v>4-6 лет</v>
      </c>
      <c r="D2268" s="4">
        <v>8.15189435383168</v>
      </c>
      <c r="E2268" s="4">
        <v>5.14</v>
      </c>
      <c r="F2268" s="4">
        <v>28698.1128464044</v>
      </c>
      <c r="G2268" s="3">
        <v>1290784.49085966</v>
      </c>
      <c r="H2268" s="5" t="s">
        <v>3201</v>
      </c>
    </row>
    <row r="2269" ht="14.25" customHeight="1">
      <c r="A2269" s="3">
        <v>53547.0180196918</v>
      </c>
      <c r="B2269" s="4">
        <v>5.84739281684137</v>
      </c>
      <c r="C2269" s="4" t="str">
        <f>IF('Данные (для ящика с усами)'!$B2269&lt;4,"менее 3 лет",(IF('Данные (для ящика с усами)'!$B2269&lt;7,"4-6 лет","7+ лет")))</f>
        <v>4-6 лет</v>
      </c>
      <c r="D2269" s="4">
        <v>8.24348530281114</v>
      </c>
      <c r="E2269" s="4">
        <v>3.14</v>
      </c>
      <c r="F2269" s="4">
        <v>57979.8561974209</v>
      </c>
      <c r="G2269" s="3">
        <v>1520956.99733294</v>
      </c>
      <c r="H2269" s="5" t="s">
        <v>410</v>
      </c>
    </row>
    <row r="2270" ht="14.25" customHeight="1">
      <c r="A2270" s="3">
        <v>59048.7521909918</v>
      </c>
      <c r="B2270" s="4">
        <v>5.84758838324145</v>
      </c>
      <c r="C2270" s="4" t="str">
        <f>IF('Данные (для ящика с усами)'!$B2270&lt;4,"менее 3 лет",(IF('Данные (для ящика с усами)'!$B2270&lt;7,"4-6 лет","7+ лет")))</f>
        <v>4-6 лет</v>
      </c>
      <c r="D2270" s="4">
        <v>6.5851680998648</v>
      </c>
      <c r="E2270" s="4">
        <v>4.46</v>
      </c>
      <c r="F2270" s="4">
        <v>14520.60532144</v>
      </c>
      <c r="G2270" s="3">
        <v>562839.468720642</v>
      </c>
      <c r="H2270" s="5" t="s">
        <v>925</v>
      </c>
    </row>
    <row r="2271" ht="14.25" customHeight="1">
      <c r="A2271" s="3">
        <v>83623.3972552315</v>
      </c>
      <c r="B2271" s="4">
        <v>5.84776584839144</v>
      </c>
      <c r="C2271" s="4" t="str">
        <f>IF('Данные (для ящика с усами)'!$B2271&lt;4,"менее 3 лет",(IF('Данные (для ящика с усами)'!$B2271&lt;7,"4-6 лет","7+ лет")))</f>
        <v>4-6 лет</v>
      </c>
      <c r="D2271" s="4">
        <v>9.17451039166027</v>
      </c>
      <c r="E2271" s="4">
        <v>5.04</v>
      </c>
      <c r="F2271" s="4">
        <v>42329.3348384394</v>
      </c>
      <c r="G2271" s="3">
        <v>1845325.35677739</v>
      </c>
      <c r="H2271" s="5" t="s">
        <v>4613</v>
      </c>
    </row>
    <row r="2272" ht="14.25" customHeight="1">
      <c r="A2272" s="3">
        <v>55554.7967474946</v>
      </c>
      <c r="B2272" s="4">
        <v>5.84959079838593</v>
      </c>
      <c r="C2272" s="4" t="str">
        <f>IF('Данные (для ящика с усами)'!$B2272&lt;4,"менее 3 лет",(IF('Данные (для ящика с усами)'!$B2272&lt;7,"4-6 лет","7+ лет")))</f>
        <v>4-6 лет</v>
      </c>
      <c r="D2272" s="4">
        <v>7.75336965441512</v>
      </c>
      <c r="E2272" s="4">
        <v>5.03</v>
      </c>
      <c r="F2272" s="4">
        <v>44903.4453226524</v>
      </c>
      <c r="G2272" s="3">
        <v>994517.045335133</v>
      </c>
      <c r="H2272" s="5" t="s">
        <v>553</v>
      </c>
    </row>
    <row r="2273" ht="14.25" customHeight="1">
      <c r="A2273" s="3">
        <v>78898.8022938937</v>
      </c>
      <c r="B2273" s="4">
        <v>5.85068191053793</v>
      </c>
      <c r="C2273" s="4" t="str">
        <f>IF('Данные (для ящика с усами)'!$B2273&lt;4,"менее 3 лет",(IF('Данные (для ящика с усами)'!$B2273&lt;7,"4-6 лет","7+ лет")))</f>
        <v>4-6 лет</v>
      </c>
      <c r="D2273" s="4">
        <v>5.50198006932818</v>
      </c>
      <c r="E2273" s="4">
        <v>4.16</v>
      </c>
      <c r="F2273" s="4">
        <v>29958.7178647796</v>
      </c>
      <c r="G2273" s="3">
        <v>1280548.08858395</v>
      </c>
      <c r="H2273" s="5" t="s">
        <v>4196</v>
      </c>
    </row>
    <row r="2274" ht="14.25" customHeight="1">
      <c r="A2274" s="3">
        <v>68789.329007759</v>
      </c>
      <c r="B2274" s="4">
        <v>5.8511960793599</v>
      </c>
      <c r="C2274" s="4" t="str">
        <f>IF('Данные (для ящика с усами)'!$B2274&lt;4,"менее 3 лет",(IF('Данные (для ящика с усами)'!$B2274&lt;7,"4-6 лет","7+ лет")))</f>
        <v>4-6 лет</v>
      </c>
      <c r="D2274" s="4">
        <v>8.25821546784304</v>
      </c>
      <c r="E2274" s="4">
        <v>3.5</v>
      </c>
      <c r="F2274" s="4">
        <v>41491.2202839106</v>
      </c>
      <c r="G2274" s="3">
        <v>1555184.58056833</v>
      </c>
      <c r="H2274" s="5" t="s">
        <v>2504</v>
      </c>
    </row>
    <row r="2275" ht="14.25" customHeight="1">
      <c r="A2275" s="3">
        <v>56576.5529275264</v>
      </c>
      <c r="B2275" s="4">
        <v>5.85252250142253</v>
      </c>
      <c r="C2275" s="4" t="str">
        <f>IF('Данные (для ящика с усами)'!$B2275&lt;4,"менее 3 лет",(IF('Данные (для ящика с усами)'!$B2275&lt;7,"4-6 лет","7+ лет")))</f>
        <v>4-6 лет</v>
      </c>
      <c r="D2275" s="4">
        <v>6.22945853983088</v>
      </c>
      <c r="E2275" s="4">
        <v>4.37</v>
      </c>
      <c r="F2275" s="4">
        <v>38519.0425145155</v>
      </c>
      <c r="G2275" s="3">
        <v>940229.234330277</v>
      </c>
      <c r="H2275" s="5" t="s">
        <v>648</v>
      </c>
    </row>
    <row r="2276" ht="14.25" customHeight="1">
      <c r="A2276" s="3">
        <v>75927.35904705</v>
      </c>
      <c r="B2276" s="4">
        <v>5.85314989768061</v>
      </c>
      <c r="C2276" s="4" t="str">
        <f>IF('Данные (для ящика с усами)'!$B2276&lt;4,"менее 3 лет",(IF('Данные (для ящика с усами)'!$B2276&lt;7,"4-6 лет","7+ лет")))</f>
        <v>4-6 лет</v>
      </c>
      <c r="D2276" s="4">
        <v>6.08284131038809</v>
      </c>
      <c r="E2276" s="4">
        <v>4.19</v>
      </c>
      <c r="F2276" s="4">
        <v>22993.6354426715</v>
      </c>
      <c r="G2276" s="3">
        <v>1143203.06786568</v>
      </c>
      <c r="H2276" s="5" t="s">
        <v>3782</v>
      </c>
    </row>
    <row r="2277" ht="14.25" customHeight="1">
      <c r="A2277" s="3">
        <v>74170.6623856865</v>
      </c>
      <c r="B2277" s="4">
        <v>5.8534939675728</v>
      </c>
      <c r="C2277" s="4" t="str">
        <f>IF('Данные (для ящика с усами)'!$B2277&lt;4,"менее 3 лет",(IF('Данные (для ящика с усами)'!$B2277&lt;7,"4-6 лет","7+ лет")))</f>
        <v>4-6 лет</v>
      </c>
      <c r="D2277" s="4">
        <v>6.67478723071159</v>
      </c>
      <c r="E2277" s="4">
        <v>2.1</v>
      </c>
      <c r="F2277" s="4">
        <v>40719.2373526776</v>
      </c>
      <c r="G2277" s="3">
        <v>1469354.78233224</v>
      </c>
      <c r="H2277" s="5" t="s">
        <v>3495</v>
      </c>
    </row>
    <row r="2278" ht="14.25" customHeight="1">
      <c r="A2278" s="3">
        <v>74655.6347600629</v>
      </c>
      <c r="B2278" s="4">
        <v>5.85351674575144</v>
      </c>
      <c r="C2278" s="4" t="str">
        <f>IF('Данные (для ящика с усами)'!$B2278&lt;4,"менее 3 лет",(IF('Данные (для ящика с усами)'!$B2278&lt;7,"4-6 лет","7+ лет")))</f>
        <v>4-6 лет</v>
      </c>
      <c r="D2278" s="4">
        <v>7.9152641787949</v>
      </c>
      <c r="E2278" s="4">
        <v>4.07</v>
      </c>
      <c r="F2278" s="4">
        <v>22169.8183746516</v>
      </c>
      <c r="G2278" s="3">
        <v>1249417.89655262</v>
      </c>
      <c r="H2278" s="5" t="s">
        <v>3593</v>
      </c>
    </row>
    <row r="2279" ht="14.25" customHeight="1">
      <c r="A2279" s="3">
        <v>56909.8347619114</v>
      </c>
      <c r="B2279" s="4">
        <v>5.85431806920591</v>
      </c>
      <c r="C2279" s="4" t="str">
        <f>IF('Данные (для ящика с усами)'!$B2279&lt;4,"менее 3 лет",(IF('Данные (для ящика с усами)'!$B2279&lt;7,"4-6 лет","7+ лет")))</f>
        <v>4-6 лет</v>
      </c>
      <c r="D2279" s="4">
        <v>7.61518810539092</v>
      </c>
      <c r="E2279" s="4">
        <v>4.09</v>
      </c>
      <c r="F2279" s="4">
        <v>36794.1993721251</v>
      </c>
      <c r="G2279" s="3">
        <v>1049798.78493061</v>
      </c>
      <c r="H2279" s="5" t="s">
        <v>688</v>
      </c>
    </row>
    <row r="2280" ht="14.25" customHeight="1">
      <c r="A2280" s="3">
        <v>67710.1129793977</v>
      </c>
      <c r="B2280" s="4">
        <v>5.85437813385123</v>
      </c>
      <c r="C2280" s="4" t="str">
        <f>IF('Данные (для ящика с усами)'!$B2280&lt;4,"менее 3 лет",(IF('Данные (для ящика с усами)'!$B2280&lt;7,"4-6 лет","7+ лет")))</f>
        <v>4-6 лет</v>
      </c>
      <c r="D2280" s="4">
        <v>8.4825225204303</v>
      </c>
      <c r="E2280" s="4">
        <v>4.18</v>
      </c>
      <c r="F2280" s="4">
        <v>25222.4624151832</v>
      </c>
      <c r="G2280" s="3">
        <v>1267443.39761177</v>
      </c>
      <c r="H2280" s="5" t="s">
        <v>2316</v>
      </c>
    </row>
    <row r="2281" ht="14.25" customHeight="1">
      <c r="A2281" s="3">
        <v>68988.290460469</v>
      </c>
      <c r="B2281" s="4">
        <v>5.8548859283007</v>
      </c>
      <c r="C2281" s="4" t="str">
        <f>IF('Данные (для ящика с усами)'!$B2281&lt;4,"менее 3 лет",(IF('Данные (для ящика с усами)'!$B2281&lt;7,"4-6 лет","7+ лет")))</f>
        <v>4-6 лет</v>
      </c>
      <c r="D2281" s="4">
        <v>8.36657043892919</v>
      </c>
      <c r="E2281" s="4">
        <v>4.36</v>
      </c>
      <c r="F2281" s="4">
        <v>28734.9379156132</v>
      </c>
      <c r="G2281" s="3">
        <v>1279353.9245121</v>
      </c>
      <c r="H2281" s="5" t="s">
        <v>2546</v>
      </c>
    </row>
    <row r="2282" ht="14.25" customHeight="1">
      <c r="A2282" s="3">
        <v>67669.4697935595</v>
      </c>
      <c r="B2282" s="4">
        <v>5.85499017188504</v>
      </c>
      <c r="C2282" s="4" t="str">
        <f>IF('Данные (для ящика с усами)'!$B2282&lt;4,"менее 3 лет",(IF('Данные (для ящика с усами)'!$B2282&lt;7,"4-6 лет","7+ лет")))</f>
        <v>4-6 лет</v>
      </c>
      <c r="D2282" s="4">
        <v>6.28035876295101</v>
      </c>
      <c r="E2282" s="4">
        <v>3.09</v>
      </c>
      <c r="F2282" s="4">
        <v>31751.8880949866</v>
      </c>
      <c r="G2282" s="3">
        <v>1111284.16057059</v>
      </c>
      <c r="H2282" s="5" t="s">
        <v>2310</v>
      </c>
    </row>
    <row r="2283" ht="14.25" customHeight="1">
      <c r="A2283" s="3">
        <v>64497.2709884309</v>
      </c>
      <c r="B2283" s="4">
        <v>5.85513230945698</v>
      </c>
      <c r="C2283" s="4" t="str">
        <f>IF('Данные (для ящика с усами)'!$B2283&lt;4,"менее 3 лет",(IF('Данные (для ящика с усами)'!$B2283&lt;7,"4-6 лет","7+ лет")))</f>
        <v>4-6 лет</v>
      </c>
      <c r="D2283" s="4">
        <v>6.34437964245266</v>
      </c>
      <c r="E2283" s="4">
        <v>3.12</v>
      </c>
      <c r="F2283" s="4">
        <v>30018.1205633572</v>
      </c>
      <c r="G2283" s="3">
        <v>942663.94153757</v>
      </c>
      <c r="H2283" s="5" t="s">
        <v>1766</v>
      </c>
    </row>
    <row r="2284" ht="14.25" customHeight="1">
      <c r="A2284" s="3">
        <v>68681.08126328</v>
      </c>
      <c r="B2284" s="4">
        <v>5.85515783092366</v>
      </c>
      <c r="C2284" s="4" t="str">
        <f>IF('Данные (для ящика с усами)'!$B2284&lt;4,"менее 3 лет",(IF('Данные (для ящика с усами)'!$B2284&lt;7,"4-6 лет","7+ лет")))</f>
        <v>4-6 лет</v>
      </c>
      <c r="D2284" s="4">
        <v>6.00988320368608</v>
      </c>
      <c r="E2284" s="4">
        <v>4.0</v>
      </c>
      <c r="F2284" s="4">
        <v>44279.4303090855</v>
      </c>
      <c r="G2284" s="3">
        <v>1238929.11006833</v>
      </c>
      <c r="H2284" s="5" t="s">
        <v>2484</v>
      </c>
    </row>
    <row r="2285" ht="14.25" customHeight="1">
      <c r="A2285" s="3">
        <v>62676.9076790628</v>
      </c>
      <c r="B2285" s="4">
        <v>5.85539595750608</v>
      </c>
      <c r="C2285" s="4" t="str">
        <f>IF('Данные (для ящика с усами)'!$B2285&lt;4,"менее 3 лет",(IF('Данные (для ящика с усами)'!$B2285&lt;7,"4-6 лет","7+ лет")))</f>
        <v>4-6 лет</v>
      </c>
      <c r="D2285" s="4">
        <v>8.4804311101634</v>
      </c>
      <c r="E2285" s="4">
        <v>6.12</v>
      </c>
      <c r="F2285" s="4">
        <v>32487.4112784592</v>
      </c>
      <c r="G2285" s="3">
        <v>1191968.52004987</v>
      </c>
      <c r="H2285" s="5" t="s">
        <v>1461</v>
      </c>
    </row>
    <row r="2286" ht="14.25" customHeight="1">
      <c r="A2286" s="3">
        <v>48418.2523352333</v>
      </c>
      <c r="B2286" s="4">
        <v>5.85553070554954</v>
      </c>
      <c r="C2286" s="4" t="str">
        <f>IF('Данные (для ящика с усами)'!$B2286&lt;4,"менее 3 лет",(IF('Данные (для ящика с усами)'!$B2286&lt;7,"4-6 лет","7+ лет")))</f>
        <v>4-6 лет</v>
      </c>
      <c r="D2286" s="4">
        <v>6.11010784114579</v>
      </c>
      <c r="E2286" s="4">
        <v>4.04</v>
      </c>
      <c r="F2286" s="4">
        <v>41513.3994151907</v>
      </c>
      <c r="G2286" s="3">
        <v>702321.75232142</v>
      </c>
      <c r="H2286" s="5" t="s">
        <v>153</v>
      </c>
    </row>
    <row r="2287" ht="14.25" customHeight="1">
      <c r="A2287" s="3">
        <v>70271.104194861</v>
      </c>
      <c r="B2287" s="4">
        <v>5.85632743248394</v>
      </c>
      <c r="C2287" s="4" t="str">
        <f>IF('Данные (для ящика с усами)'!$B2287&lt;4,"менее 3 лет",(IF('Данные (для ящика с усами)'!$B2287&lt;7,"4-6 лет","7+ лет")))</f>
        <v>4-6 лет</v>
      </c>
      <c r="D2287" s="4">
        <v>6.78211620080059</v>
      </c>
      <c r="E2287" s="4">
        <v>2.46</v>
      </c>
      <c r="F2287" s="4">
        <v>28101.6444029304</v>
      </c>
      <c r="G2287" s="3">
        <v>1188196.88191128</v>
      </c>
      <c r="H2287" s="5" t="s">
        <v>2804</v>
      </c>
    </row>
    <row r="2288" ht="14.25" customHeight="1">
      <c r="A2288" s="3">
        <v>66342.4896811372</v>
      </c>
      <c r="B2288" s="4">
        <v>5.85726608173299</v>
      </c>
      <c r="C2288" s="4" t="str">
        <f>IF('Данные (для ящика с усами)'!$B2288&lt;4,"менее 3 лет",(IF('Данные (для ящика с усами)'!$B2288&lt;7,"4-6 лет","7+ лет")))</f>
        <v>4-6 лет</v>
      </c>
      <c r="D2288" s="4">
        <v>6.94910892012476</v>
      </c>
      <c r="E2288" s="4">
        <v>3.06</v>
      </c>
      <c r="F2288" s="4">
        <v>11792.8151590704</v>
      </c>
      <c r="G2288" s="3">
        <v>901881.742686238</v>
      </c>
      <c r="H2288" s="5" t="s">
        <v>2066</v>
      </c>
    </row>
    <row r="2289" ht="14.25" customHeight="1">
      <c r="A2289" s="3">
        <v>58655.8540968338</v>
      </c>
      <c r="B2289" s="4">
        <v>5.85789381388015</v>
      </c>
      <c r="C2289" s="4" t="str">
        <f>IF('Данные (для ящика с усами)'!$B2289&lt;4,"менее 3 лет",(IF('Данные (для ящика с усами)'!$B2289&lt;7,"4-6 лет","7+ лет")))</f>
        <v>4-6 лет</v>
      </c>
      <c r="D2289" s="4">
        <v>6.63083172131533</v>
      </c>
      <c r="E2289" s="4">
        <v>4.02</v>
      </c>
      <c r="F2289" s="4">
        <v>40740.7801513516</v>
      </c>
      <c r="G2289" s="3">
        <v>1069851.16160234</v>
      </c>
      <c r="H2289" s="5" t="s">
        <v>877</v>
      </c>
    </row>
    <row r="2290" ht="14.25" customHeight="1">
      <c r="A2290" s="3">
        <v>64595.7115522868</v>
      </c>
      <c r="B2290" s="4">
        <v>5.85796608814488</v>
      </c>
      <c r="C2290" s="4" t="str">
        <f>IF('Данные (для ящика с усами)'!$B2290&lt;4,"менее 3 лет",(IF('Данные (для ящика с усами)'!$B2290&lt;7,"4-6 лет","7+ лет")))</f>
        <v>4-6 лет</v>
      </c>
      <c r="D2290" s="4">
        <v>6.07579782162179</v>
      </c>
      <c r="E2290" s="4">
        <v>4.02</v>
      </c>
      <c r="F2290" s="4">
        <v>29668.8766855598</v>
      </c>
      <c r="G2290" s="3">
        <v>924271.791128328</v>
      </c>
      <c r="H2290" s="5" t="s">
        <v>1777</v>
      </c>
    </row>
    <row r="2291" ht="14.25" customHeight="1">
      <c r="A2291" s="3">
        <v>64115.0637694515</v>
      </c>
      <c r="B2291" s="4">
        <v>5.85815700376129</v>
      </c>
      <c r="C2291" s="4" t="str">
        <f>IF('Данные (для ящика с усами)'!$B2291&lt;4,"менее 3 лет",(IF('Данные (для ящика с усами)'!$B2291&lt;7,"4-6 лет","7+ лет")))</f>
        <v>4-6 лет</v>
      </c>
      <c r="D2291" s="4">
        <v>7.33634046360331</v>
      </c>
      <c r="E2291" s="4">
        <v>5.39</v>
      </c>
      <c r="F2291" s="4">
        <v>34312.4125098375</v>
      </c>
      <c r="G2291" s="3">
        <v>1158742.82993929</v>
      </c>
      <c r="H2291" s="5" t="s">
        <v>1701</v>
      </c>
    </row>
    <row r="2292" ht="14.25" customHeight="1">
      <c r="A2292" s="3">
        <v>57697.0753790208</v>
      </c>
      <c r="B2292" s="4">
        <v>5.85817875052645</v>
      </c>
      <c r="C2292" s="4" t="str">
        <f>IF('Данные (для ящика с усами)'!$B2292&lt;4,"менее 3 лет",(IF('Данные (для ящика с усами)'!$B2292&lt;7,"4-6 лет","7+ лет")))</f>
        <v>4-6 лет</v>
      </c>
      <c r="D2292" s="4">
        <v>6.80640938694431</v>
      </c>
      <c r="E2292" s="4">
        <v>2.15</v>
      </c>
      <c r="F2292" s="4">
        <v>18281.7377723686</v>
      </c>
      <c r="G2292" s="3">
        <v>759360.654769223</v>
      </c>
      <c r="H2292" s="5" t="s">
        <v>763</v>
      </c>
    </row>
    <row r="2293" ht="14.25" customHeight="1">
      <c r="A2293" s="3">
        <v>43921.9999871933</v>
      </c>
      <c r="B2293" s="4">
        <v>5.85973023504337</v>
      </c>
      <c r="C2293" s="4" t="str">
        <f>IF('Данные (для ящика с усами)'!$B2293&lt;4,"менее 3 лет",(IF('Данные (для ящика с усами)'!$B2293&lt;7,"4-6 лет","7+ лет")))</f>
        <v>4-6 лет</v>
      </c>
      <c r="D2293" s="4">
        <v>7.40588795172497</v>
      </c>
      <c r="E2293" s="4">
        <v>5.08</v>
      </c>
      <c r="F2293" s="4">
        <v>42250.7960319736</v>
      </c>
      <c r="G2293" s="3">
        <v>747933.486938614</v>
      </c>
      <c r="H2293" s="5" t="s">
        <v>59</v>
      </c>
    </row>
    <row r="2294" ht="14.25" customHeight="1">
      <c r="A2294" s="3">
        <v>89510.9158248851</v>
      </c>
      <c r="B2294" s="4">
        <v>5.86274264945227</v>
      </c>
      <c r="C2294" s="4" t="str">
        <f>IF('Данные (для ящика с усами)'!$B2294&lt;4,"менее 3 лет",(IF('Данные (для ящика с усами)'!$B2294&lt;7,"4-6 лет","7+ лет")))</f>
        <v>4-6 лет</v>
      </c>
      <c r="D2294" s="4">
        <v>8.2162634234929</v>
      </c>
      <c r="E2294" s="4">
        <v>6.48</v>
      </c>
      <c r="F2294" s="4">
        <v>29766.444065653</v>
      </c>
      <c r="G2294" s="3">
        <v>1580727.45028883</v>
      </c>
      <c r="H2294" s="5" t="s">
        <v>4889</v>
      </c>
    </row>
    <row r="2295" ht="14.25" customHeight="1">
      <c r="A2295" s="3">
        <v>84249.8608040808</v>
      </c>
      <c r="B2295" s="4">
        <v>5.86284329231977</v>
      </c>
      <c r="C2295" s="4" t="str">
        <f>IF('Данные (для ящика с усами)'!$B2295&lt;4,"менее 3 лет",(IF('Данные (для ящика с усами)'!$B2295&lt;7,"4-6 лет","7+ лет")))</f>
        <v>4-6 лет</v>
      </c>
      <c r="D2295" s="4">
        <v>6.1603231353893</v>
      </c>
      <c r="E2295" s="4">
        <v>4.14</v>
      </c>
      <c r="F2295" s="4">
        <v>44571.3781324325</v>
      </c>
      <c r="G2295" s="3">
        <v>1641101.51901315</v>
      </c>
      <c r="H2295" s="5" t="s">
        <v>4656</v>
      </c>
    </row>
    <row r="2296" ht="14.25" customHeight="1">
      <c r="A2296" s="3">
        <v>62636.8300959657</v>
      </c>
      <c r="B2296" s="4">
        <v>5.86360706673985</v>
      </c>
      <c r="C2296" s="4" t="str">
        <f>IF('Данные (для ящика с усами)'!$B2296&lt;4,"менее 3 лет",(IF('Данные (для ящика с усами)'!$B2296&lt;7,"4-6 лет","7+ лет")))</f>
        <v>4-6 лет</v>
      </c>
      <c r="D2296" s="4">
        <v>5.79662294323802</v>
      </c>
      <c r="E2296" s="4">
        <v>3.18</v>
      </c>
      <c r="F2296" s="4">
        <v>51456.2976290846</v>
      </c>
      <c r="G2296" s="3">
        <v>1047226.96681766</v>
      </c>
      <c r="H2296" s="5" t="s">
        <v>1454</v>
      </c>
    </row>
    <row r="2297" ht="14.25" customHeight="1">
      <c r="A2297" s="3">
        <v>88722.9595354089</v>
      </c>
      <c r="B2297" s="4">
        <v>5.86446592249803</v>
      </c>
      <c r="C2297" s="4" t="str">
        <f>IF('Данные (для ящика с усами)'!$B2297&lt;4,"менее 3 лет",(IF('Данные (для ящика с усами)'!$B2297&lt;7,"4-6 лет","7+ лет")))</f>
        <v>4-6 лет</v>
      </c>
      <c r="D2297" s="4">
        <v>5.98742429226903</v>
      </c>
      <c r="E2297" s="4">
        <v>4.06</v>
      </c>
      <c r="F2297" s="4">
        <v>29896.6741742635</v>
      </c>
      <c r="G2297" s="3">
        <v>1547127.38645842</v>
      </c>
      <c r="H2297" s="5" t="s">
        <v>4860</v>
      </c>
    </row>
    <row r="2298" ht="14.25" customHeight="1">
      <c r="A2298" s="3">
        <v>78827.005259713</v>
      </c>
      <c r="B2298" s="4">
        <v>5.86495633593344</v>
      </c>
      <c r="C2298" s="4" t="str">
        <f>IF('Данные (для ящика с усами)'!$B2298&lt;4,"менее 3 лет",(IF('Данные (для ящика с усами)'!$B2298&lt;7,"4-6 лет","7+ лет")))</f>
        <v>4-6 лет</v>
      </c>
      <c r="D2298" s="4">
        <v>6.4651288632652</v>
      </c>
      <c r="E2298" s="4">
        <v>4.41</v>
      </c>
      <c r="F2298" s="4">
        <v>32865.0279813278</v>
      </c>
      <c r="G2298" s="3">
        <v>1276471.5809718</v>
      </c>
      <c r="H2298" s="5" t="s">
        <v>4189</v>
      </c>
    </row>
    <row r="2299" ht="14.25" customHeight="1">
      <c r="A2299" s="3">
        <v>70689.3643387317</v>
      </c>
      <c r="B2299" s="4">
        <v>5.86524638555931</v>
      </c>
      <c r="C2299" s="4" t="str">
        <f>IF('Данные (для ящика с усами)'!$B2299&lt;4,"менее 3 лет",(IF('Данные (для ящика с усами)'!$B2299&lt;7,"4-6 лет","7+ лет")))</f>
        <v>4-6 лет</v>
      </c>
      <c r="D2299" s="4">
        <v>6.46290046463488</v>
      </c>
      <c r="E2299" s="4">
        <v>3.29</v>
      </c>
      <c r="F2299" s="4">
        <v>21350.0997456267</v>
      </c>
      <c r="G2299" s="3">
        <v>973068.557034952</v>
      </c>
      <c r="H2299" s="5" t="s">
        <v>2871</v>
      </c>
    </row>
    <row r="2300" ht="14.25" customHeight="1">
      <c r="A2300" s="3">
        <v>61287.0671786567</v>
      </c>
      <c r="B2300" s="4">
        <v>5.86588984031</v>
      </c>
      <c r="C2300" s="4" t="str">
        <f>IF('Данные (для ящика с усами)'!$B2300&lt;4,"менее 3 лет",(IF('Данные (для ящика с усами)'!$B2300&lt;7,"4-6 лет","7+ лет")))</f>
        <v>4-6 лет</v>
      </c>
      <c r="D2300" s="4">
        <v>8.51272743037509</v>
      </c>
      <c r="E2300" s="4">
        <v>5.13</v>
      </c>
      <c r="F2300" s="4">
        <v>36882.1593997045</v>
      </c>
      <c r="G2300" s="3">
        <v>1058987.98787608</v>
      </c>
      <c r="H2300" s="5" t="s">
        <v>1228</v>
      </c>
    </row>
    <row r="2301" ht="14.25" customHeight="1">
      <c r="A2301" s="3">
        <v>84824.2206255071</v>
      </c>
      <c r="B2301" s="4">
        <v>5.86606633761582</v>
      </c>
      <c r="C2301" s="4" t="str">
        <f>IF('Данные (для ящика с усами)'!$B2301&lt;4,"менее 3 лет",(IF('Данные (для ящика с усами)'!$B2301&lt;7,"4-6 лет","7+ лет")))</f>
        <v>4-6 лет</v>
      </c>
      <c r="D2301" s="4">
        <v>7.22911210970401</v>
      </c>
      <c r="E2301" s="4">
        <v>3.26</v>
      </c>
      <c r="F2301" s="4">
        <v>27862.6732155369</v>
      </c>
      <c r="G2301" s="3">
        <v>1273629.12431664</v>
      </c>
      <c r="H2301" s="5" t="s">
        <v>4690</v>
      </c>
    </row>
    <row r="2302" ht="14.25" customHeight="1">
      <c r="A2302" s="3">
        <v>71635.4731006358</v>
      </c>
      <c r="B2302" s="4">
        <v>5.86699645261666</v>
      </c>
      <c r="C2302" s="4" t="str">
        <f>IF('Данные (для ящика с усами)'!$B2302&lt;4,"менее 3 лет",(IF('Данные (для ящика с усами)'!$B2302&lt;7,"4-6 лет","7+ лет")))</f>
        <v>4-6 лет</v>
      </c>
      <c r="D2302" s="4">
        <v>6.07598680652774</v>
      </c>
      <c r="E2302" s="4">
        <v>2.16</v>
      </c>
      <c r="F2302" s="4">
        <v>43555.4606355932</v>
      </c>
      <c r="G2302" s="3">
        <v>1148372.40147293</v>
      </c>
      <c r="H2302" s="5" t="s">
        <v>3059</v>
      </c>
    </row>
    <row r="2303" ht="14.25" customHeight="1">
      <c r="A2303" s="3">
        <v>79471.2388169987</v>
      </c>
      <c r="B2303" s="4">
        <v>5.86726977824433</v>
      </c>
      <c r="C2303" s="4" t="str">
        <f>IF('Данные (для ящика с усами)'!$B2303&lt;4,"менее 3 лет",(IF('Данные (для ящика с усами)'!$B2303&lt;7,"4-6 лет","7+ лет")))</f>
        <v>4-6 лет</v>
      </c>
      <c r="D2303" s="4">
        <v>8.19728942062819</v>
      </c>
      <c r="E2303" s="4">
        <v>6.21</v>
      </c>
      <c r="F2303" s="4">
        <v>36616.1688343713</v>
      </c>
      <c r="G2303" s="3">
        <v>1594415.22629121</v>
      </c>
      <c r="H2303" s="5" t="s">
        <v>4253</v>
      </c>
    </row>
    <row r="2304" ht="14.25" customHeight="1">
      <c r="A2304" s="3">
        <v>67094.1142028408</v>
      </c>
      <c r="B2304" s="4">
        <v>5.86916898562982</v>
      </c>
      <c r="C2304" s="4" t="str">
        <f>IF('Данные (для ящика с усами)'!$B2304&lt;4,"менее 3 лет",(IF('Данные (для ящика с усами)'!$B2304&lt;7,"4-6 лет","7+ лет")))</f>
        <v>4-6 лет</v>
      </c>
      <c r="D2304" s="4">
        <v>4.71462272928174</v>
      </c>
      <c r="E2304" s="4">
        <v>4.35</v>
      </c>
      <c r="F2304" s="4">
        <v>27883.6773242663</v>
      </c>
      <c r="G2304" s="3">
        <v>743212.419463362</v>
      </c>
      <c r="H2304" s="5" t="s">
        <v>2220</v>
      </c>
    </row>
    <row r="2305" ht="14.25" customHeight="1">
      <c r="A2305" s="3">
        <v>56825.8080691093</v>
      </c>
      <c r="B2305" s="4">
        <v>5.86917140131648</v>
      </c>
      <c r="C2305" s="4" t="str">
        <f>IF('Данные (для ящика с усами)'!$B2305&lt;4,"менее 3 лет",(IF('Данные (для ящика с усами)'!$B2305&lt;7,"4-6 лет","7+ лет")))</f>
        <v>4-6 лет</v>
      </c>
      <c r="D2305" s="4">
        <v>7.13895771214124</v>
      </c>
      <c r="E2305" s="4">
        <v>4.07</v>
      </c>
      <c r="F2305" s="4">
        <v>47607.9917701947</v>
      </c>
      <c r="G2305" s="3">
        <v>1146637.54384348</v>
      </c>
      <c r="H2305" s="5" t="s">
        <v>678</v>
      </c>
    </row>
    <row r="2306" ht="14.25" customHeight="1">
      <c r="A2306" s="3">
        <v>68419.3324988033</v>
      </c>
      <c r="B2306" s="4">
        <v>5.86956273754552</v>
      </c>
      <c r="C2306" s="4" t="str">
        <f>IF('Данные (для ящика с усами)'!$B2306&lt;4,"менее 3 лет",(IF('Данные (для ящика с усами)'!$B2306&lt;7,"4-6 лет","7+ лет")))</f>
        <v>4-6 лет</v>
      </c>
      <c r="D2306" s="4">
        <v>7.55087319216181</v>
      </c>
      <c r="E2306" s="4">
        <v>6.08</v>
      </c>
      <c r="F2306" s="4">
        <v>30464.2572181436</v>
      </c>
      <c r="G2306" s="3">
        <v>1036704.69145849</v>
      </c>
      <c r="H2306" s="5" t="s">
        <v>2442</v>
      </c>
    </row>
    <row r="2307" ht="14.25" customHeight="1">
      <c r="A2307" s="3">
        <v>52801.9791728717</v>
      </c>
      <c r="B2307" s="4">
        <v>5.86978644386556</v>
      </c>
      <c r="C2307" s="4" t="str">
        <f>IF('Данные (для ящика с усами)'!$B2307&lt;4,"менее 3 лет",(IF('Данные (для ящика с усами)'!$B2307&lt;7,"4-6 лет","7+ лет")))</f>
        <v>4-6 лет</v>
      </c>
      <c r="D2307" s="4">
        <v>6.17553297416323</v>
      </c>
      <c r="E2307" s="4">
        <v>3.18</v>
      </c>
      <c r="F2307" s="4">
        <v>21518.0449245313</v>
      </c>
      <c r="G2307" s="3">
        <v>685123.139313775</v>
      </c>
      <c r="H2307" s="5" t="s">
        <v>363</v>
      </c>
    </row>
    <row r="2308" ht="14.25" customHeight="1">
      <c r="A2308" s="3">
        <v>68827.5550333435</v>
      </c>
      <c r="B2308" s="4">
        <v>5.87018398323854</v>
      </c>
      <c r="C2308" s="4" t="str">
        <f>IF('Данные (для ящика с усами)'!$B2308&lt;4,"менее 3 лет",(IF('Данные (для ящика с усами)'!$B2308&lt;7,"4-6 лет","7+ лет")))</f>
        <v>4-6 лет</v>
      </c>
      <c r="D2308" s="4">
        <v>6.7286703378144</v>
      </c>
      <c r="E2308" s="4">
        <v>2.37</v>
      </c>
      <c r="F2308" s="4">
        <v>45935.9616425476</v>
      </c>
      <c r="G2308" s="3">
        <v>1518169.44380876</v>
      </c>
      <c r="H2308" s="5" t="s">
        <v>2512</v>
      </c>
    </row>
    <row r="2309" ht="14.25" customHeight="1">
      <c r="A2309" s="3">
        <v>59866.9477002046</v>
      </c>
      <c r="B2309" s="4">
        <v>5.8703298334712</v>
      </c>
      <c r="C2309" s="4" t="str">
        <f>IF('Данные (для ящика с усами)'!$B2309&lt;4,"менее 3 лет",(IF('Данные (для ящика с усами)'!$B2309&lt;7,"4-6 лет","7+ лет")))</f>
        <v>4-6 лет</v>
      </c>
      <c r="D2309" s="4">
        <v>5.8990763419094</v>
      </c>
      <c r="E2309" s="4">
        <v>4.16</v>
      </c>
      <c r="F2309" s="4">
        <v>32064.5971562771</v>
      </c>
      <c r="G2309" s="3">
        <v>1039380.72247961</v>
      </c>
      <c r="H2309" s="5" t="s">
        <v>1022</v>
      </c>
    </row>
    <row r="2310" ht="14.25" customHeight="1">
      <c r="A2310" s="3">
        <v>70866.7167875807</v>
      </c>
      <c r="B2310" s="4">
        <v>5.87055796633532</v>
      </c>
      <c r="C2310" s="4" t="str">
        <f>IF('Данные (для ящика с усами)'!$B2310&lt;4,"менее 3 лет",(IF('Данные (для ящика с усами)'!$B2310&lt;7,"4-6 лет","7+ лет")))</f>
        <v>4-6 лет</v>
      </c>
      <c r="D2310" s="4">
        <v>5.72860732754682</v>
      </c>
      <c r="E2310" s="4">
        <v>2.45</v>
      </c>
      <c r="F2310" s="4">
        <v>24511.8199845411</v>
      </c>
      <c r="G2310" s="3">
        <v>885709.764284407</v>
      </c>
      <c r="H2310" s="5" t="s">
        <v>2910</v>
      </c>
    </row>
    <row r="2311" ht="14.25" customHeight="1">
      <c r="A2311" s="3">
        <v>100741.298585253</v>
      </c>
      <c r="B2311" s="4">
        <v>5.87072628003482</v>
      </c>
      <c r="C2311" s="4" t="str">
        <f>IF('Данные (для ящика с усами)'!$B2311&lt;4,"менее 3 лет",(IF('Данные (для ящика с усами)'!$B2311&lt;7,"4-6 лет","7+ лет")))</f>
        <v>4-6 лет</v>
      </c>
      <c r="D2311" s="4">
        <v>6.64485306379775</v>
      </c>
      <c r="E2311" s="4">
        <v>4.33</v>
      </c>
      <c r="F2311" s="4">
        <v>26041.4876157718</v>
      </c>
      <c r="G2311" s="3">
        <v>1644923.07826232</v>
      </c>
      <c r="H2311" s="5" t="s">
        <v>5000</v>
      </c>
    </row>
    <row r="2312" ht="14.25" customHeight="1">
      <c r="A2312" s="3">
        <v>71328.9138815194</v>
      </c>
      <c r="B2312" s="4">
        <v>5.87077480624366</v>
      </c>
      <c r="C2312" s="4" t="str">
        <f>IF('Данные (для ящика с усами)'!$B2312&lt;4,"менее 3 лет",(IF('Данные (для ящика с усами)'!$B2312&lt;7,"4-6 лет","7+ лет")))</f>
        <v>4-6 лет</v>
      </c>
      <c r="D2312" s="4">
        <v>6.0114227926933</v>
      </c>
      <c r="E2312" s="4">
        <v>2.5</v>
      </c>
      <c r="F2312" s="4">
        <v>26738.5496435799</v>
      </c>
      <c r="G2312" s="3">
        <v>1062105.30812738</v>
      </c>
      <c r="H2312" s="5" t="s">
        <v>3002</v>
      </c>
    </row>
    <row r="2313" ht="14.25" customHeight="1">
      <c r="A2313" s="3">
        <v>77620.9211488714</v>
      </c>
      <c r="B2313" s="4">
        <v>5.87116806219167</v>
      </c>
      <c r="C2313" s="4" t="str">
        <f>IF('Данные (для ящика с усами)'!$B2313&lt;4,"менее 3 лет",(IF('Данные (для ящика с усами)'!$B2313&lt;7,"4-6 лет","7+ лет")))</f>
        <v>4-6 лет</v>
      </c>
      <c r="D2313" s="4">
        <v>6.67835759668879</v>
      </c>
      <c r="E2313" s="4">
        <v>4.12</v>
      </c>
      <c r="F2313" s="4">
        <v>29115.6848515361</v>
      </c>
      <c r="G2313" s="3">
        <v>1126042.4049714</v>
      </c>
      <c r="H2313" s="5" t="s">
        <v>4038</v>
      </c>
    </row>
    <row r="2314" ht="14.25" customHeight="1">
      <c r="A2314" s="3">
        <v>61485.8739851556</v>
      </c>
      <c r="B2314" s="4">
        <v>5.87146216146701</v>
      </c>
      <c r="C2314" s="4" t="str">
        <f>IF('Данные (для ящика с усами)'!$B2314&lt;4,"менее 3 лет",(IF('Данные (для ящика с усами)'!$B2314&lt;7,"4-6 лет","7+ лет")))</f>
        <v>4-6 лет</v>
      </c>
      <c r="D2314" s="4">
        <v>7.85127618893143</v>
      </c>
      <c r="E2314" s="4">
        <v>4.4</v>
      </c>
      <c r="F2314" s="4">
        <v>38179.7804024768</v>
      </c>
      <c r="G2314" s="3">
        <v>1184614.08702401</v>
      </c>
      <c r="H2314" s="5" t="s">
        <v>1260</v>
      </c>
    </row>
    <row r="2315" ht="14.25" customHeight="1">
      <c r="A2315" s="3">
        <v>71434.9330625225</v>
      </c>
      <c r="B2315" s="4">
        <v>5.87264791465479</v>
      </c>
      <c r="C2315" s="4" t="str">
        <f>IF('Данные (для ящика с усами)'!$B2315&lt;4,"менее 3 лет",(IF('Данные (для ящика с усами)'!$B2315&lt;7,"4-6 лет","7+ лет")))</f>
        <v>4-6 лет</v>
      </c>
      <c r="D2315" s="4">
        <v>8.12803094635182</v>
      </c>
      <c r="E2315" s="4">
        <v>4.38</v>
      </c>
      <c r="F2315" s="4">
        <v>27324.4981517641</v>
      </c>
      <c r="G2315" s="3">
        <v>1351541.41856287</v>
      </c>
      <c r="H2315" s="5" t="s">
        <v>3029</v>
      </c>
    </row>
    <row r="2316" ht="14.25" customHeight="1">
      <c r="A2316" s="3">
        <v>80051.8471233552</v>
      </c>
      <c r="B2316" s="4">
        <v>5.87267777260382</v>
      </c>
      <c r="C2316" s="4" t="str">
        <f>IF('Данные (для ящика с усами)'!$B2316&lt;4,"менее 3 лет",(IF('Данные (для ящика с усами)'!$B2316&lt;7,"4-6 лет","7+ лет")))</f>
        <v>4-6 лет</v>
      </c>
      <c r="D2316" s="4">
        <v>6.01901838902831</v>
      </c>
      <c r="E2316" s="4">
        <v>3.39</v>
      </c>
      <c r="F2316" s="4">
        <v>35254.1283155733</v>
      </c>
      <c r="G2316" s="3">
        <v>1354609.24582958</v>
      </c>
      <c r="H2316" s="5" t="s">
        <v>4324</v>
      </c>
    </row>
    <row r="2317" ht="14.25" customHeight="1">
      <c r="A2317" s="3">
        <v>79097.1340019694</v>
      </c>
      <c r="B2317" s="4">
        <v>5.87308377115329</v>
      </c>
      <c r="C2317" s="4" t="str">
        <f>IF('Данные (для ящика с усами)'!$B2317&lt;4,"менее 3 лет",(IF('Данные (для ящика с усами)'!$B2317&lt;7,"4-6 лет","7+ лет")))</f>
        <v>4-6 лет</v>
      </c>
      <c r="D2317" s="4">
        <v>8.0073048433251</v>
      </c>
      <c r="E2317" s="4">
        <v>5.09</v>
      </c>
      <c r="F2317" s="4">
        <v>43950.6623795685</v>
      </c>
      <c r="G2317" s="3">
        <v>1770616.92993542</v>
      </c>
      <c r="H2317" s="5" t="s">
        <v>4220</v>
      </c>
    </row>
    <row r="2318" ht="14.25" customHeight="1">
      <c r="A2318" s="3">
        <v>62397.079733818</v>
      </c>
      <c r="B2318" s="4">
        <v>5.87318477457455</v>
      </c>
      <c r="C2318" s="4" t="str">
        <f>IF('Данные (для ящика с усами)'!$B2318&lt;4,"менее 3 лет",(IF('Данные (для ящика с усами)'!$B2318&lt;7,"4-6 лет","7+ лет")))</f>
        <v>4-6 лет</v>
      </c>
      <c r="D2318" s="4">
        <v>6.42853920771624</v>
      </c>
      <c r="E2318" s="4">
        <v>3.41</v>
      </c>
      <c r="F2318" s="4">
        <v>40739.8773472671</v>
      </c>
      <c r="G2318" s="3">
        <v>854945.506711949</v>
      </c>
      <c r="H2318" s="5" t="s">
        <v>1420</v>
      </c>
    </row>
    <row r="2319" ht="14.25" customHeight="1">
      <c r="A2319" s="3">
        <v>74469.4376829741</v>
      </c>
      <c r="B2319" s="4">
        <v>5.87386978540267</v>
      </c>
      <c r="C2319" s="4" t="str">
        <f>IF('Данные (для ящика с усами)'!$B2319&lt;4,"менее 3 лет",(IF('Данные (для ящика с усами)'!$B2319&lt;7,"4-6 лет","7+ лет")))</f>
        <v>4-6 лет</v>
      </c>
      <c r="D2319" s="4">
        <v>6.88117364737114</v>
      </c>
      <c r="E2319" s="4">
        <v>4.47</v>
      </c>
      <c r="F2319" s="4">
        <v>35370.3066552411</v>
      </c>
      <c r="G2319" s="3">
        <v>1399892.25568573</v>
      </c>
      <c r="H2319" s="5" t="s">
        <v>3558</v>
      </c>
    </row>
    <row r="2320" ht="14.25" customHeight="1">
      <c r="A2320" s="3">
        <v>71093.6919602941</v>
      </c>
      <c r="B2320" s="4">
        <v>5.87495319614107</v>
      </c>
      <c r="C2320" s="4" t="str">
        <f>IF('Данные (для ящика с усами)'!$B2320&lt;4,"менее 3 лет",(IF('Данные (для ящика с усами)'!$B2320&lt;7,"4-6 лет","7+ лет")))</f>
        <v>4-6 лет</v>
      </c>
      <c r="D2320" s="4">
        <v>5.87174580472217</v>
      </c>
      <c r="E2320" s="4">
        <v>3.26</v>
      </c>
      <c r="F2320" s="4">
        <v>37143.398730122</v>
      </c>
      <c r="G2320" s="3">
        <v>1096846.08649329</v>
      </c>
      <c r="H2320" s="5" t="s">
        <v>2950</v>
      </c>
    </row>
    <row r="2321" ht="14.25" customHeight="1">
      <c r="A2321" s="3">
        <v>66098.5707230868</v>
      </c>
      <c r="B2321" s="4">
        <v>5.87582040797688</v>
      </c>
      <c r="C2321" s="4" t="str">
        <f>IF('Данные (для ящика с усами)'!$B2321&lt;4,"менее 3 лет",(IF('Данные (для ящика с усами)'!$B2321&lt;7,"4-6 лет","7+ лет")))</f>
        <v>4-6 лет</v>
      </c>
      <c r="D2321" s="4">
        <v>6.58690402828605</v>
      </c>
      <c r="E2321" s="4">
        <v>2.13</v>
      </c>
      <c r="F2321" s="4">
        <v>28433.8503490507</v>
      </c>
      <c r="G2321" s="3">
        <v>1040376.99516961</v>
      </c>
      <c r="H2321" s="5" t="s">
        <v>2026</v>
      </c>
    </row>
    <row r="2322" ht="14.25" customHeight="1">
      <c r="A2322" s="3">
        <v>81280.910556958</v>
      </c>
      <c r="B2322" s="4">
        <v>5.87597175682164</v>
      </c>
      <c r="C2322" s="4" t="str">
        <f>IF('Данные (для ящика с усами)'!$B2322&lt;4,"менее 3 лет",(IF('Данные (для ящика с усами)'!$B2322&lt;7,"4-6 лет","7+ лет")))</f>
        <v>4-6 лет</v>
      </c>
      <c r="D2322" s="4">
        <v>5.2279881676896</v>
      </c>
      <c r="E2322" s="4">
        <v>4.12</v>
      </c>
      <c r="F2322" s="4">
        <v>34933.1962935028</v>
      </c>
      <c r="G2322" s="3">
        <v>1239459.81481654</v>
      </c>
      <c r="H2322" s="5" t="s">
        <v>4436</v>
      </c>
    </row>
    <row r="2323" ht="14.25" customHeight="1">
      <c r="A2323" s="3">
        <v>71833.8735793828</v>
      </c>
      <c r="B2323" s="4">
        <v>5.87626976184842</v>
      </c>
      <c r="C2323" s="4" t="str">
        <f>IF('Данные (для ящика с усами)'!$B2323&lt;4,"менее 3 лет",(IF('Данные (для ящика с усами)'!$B2323&lt;7,"4-6 лет","7+ лет")))</f>
        <v>4-6 лет</v>
      </c>
      <c r="D2323" s="4">
        <v>4.6302303284096</v>
      </c>
      <c r="E2323" s="4">
        <v>3.04</v>
      </c>
      <c r="F2323" s="4">
        <v>31326.3386396478</v>
      </c>
      <c r="G2323" s="3">
        <v>877779.344118458</v>
      </c>
      <c r="H2323" s="5" t="s">
        <v>3099</v>
      </c>
    </row>
    <row r="2324" ht="14.25" customHeight="1">
      <c r="A2324" s="3">
        <v>75844.9874603114</v>
      </c>
      <c r="B2324" s="4">
        <v>5.87652548296226</v>
      </c>
      <c r="C2324" s="4" t="str">
        <f>IF('Данные (для ящика с усами)'!$B2324&lt;4,"менее 3 лет",(IF('Данные (для ящика с усами)'!$B2324&lt;7,"4-6 лет","7+ лет")))</f>
        <v>4-6 лет</v>
      </c>
      <c r="D2324" s="4">
        <v>6.68644447265117</v>
      </c>
      <c r="E2324" s="4">
        <v>4.17</v>
      </c>
      <c r="F2324" s="4">
        <v>31903.3754668488</v>
      </c>
      <c r="G2324" s="3">
        <v>1108912.51462934</v>
      </c>
      <c r="H2324" s="5" t="s">
        <v>3764</v>
      </c>
    </row>
    <row r="2325" ht="14.25" customHeight="1">
      <c r="A2325" s="3">
        <v>58593.4479168011</v>
      </c>
      <c r="B2325" s="4">
        <v>5.87689358790599</v>
      </c>
      <c r="C2325" s="4" t="str">
        <f>IF('Данные (для ящика с усами)'!$B2325&lt;4,"менее 3 лет",(IF('Данные (для ящика с усами)'!$B2325&lt;7,"4-6 лет","7+ лет")))</f>
        <v>4-6 лет</v>
      </c>
      <c r="D2325" s="4">
        <v>6.66390426935872</v>
      </c>
      <c r="E2325" s="4">
        <v>2.1</v>
      </c>
      <c r="F2325" s="4">
        <v>45694.5075729908</v>
      </c>
      <c r="G2325" s="3">
        <v>1227401.53898684</v>
      </c>
      <c r="H2325" s="5" t="s">
        <v>870</v>
      </c>
    </row>
    <row r="2326" ht="14.25" customHeight="1">
      <c r="A2326" s="3">
        <v>72432.7003386686</v>
      </c>
      <c r="B2326" s="4">
        <v>5.87712691525513</v>
      </c>
      <c r="C2326" s="4" t="str">
        <f>IF('Данные (для ящика с усами)'!$B2326&lt;4,"менее 3 лет",(IF('Данные (для ящика с усами)'!$B2326&lt;7,"4-6 лет","7+ лет")))</f>
        <v>4-6 лет</v>
      </c>
      <c r="D2326" s="4">
        <v>5.76166984807226</v>
      </c>
      <c r="E2326" s="4">
        <v>3.2</v>
      </c>
      <c r="F2326" s="4">
        <v>35039.4693898061</v>
      </c>
      <c r="G2326" s="3">
        <v>1010813.70905555</v>
      </c>
      <c r="H2326" s="5" t="s">
        <v>3186</v>
      </c>
    </row>
    <row r="2327" ht="14.25" customHeight="1">
      <c r="A2327" s="3">
        <v>50578.7205464936</v>
      </c>
      <c r="B2327" s="4">
        <v>5.8777817602379</v>
      </c>
      <c r="C2327" s="4" t="str">
        <f>IF('Данные (для ящика с усами)'!$B2327&lt;4,"менее 3 лет",(IF('Данные (для ящика с усами)'!$B2327&lt;7,"4-6 лет","7+ лет")))</f>
        <v>4-6 лет</v>
      </c>
      <c r="D2327" s="4">
        <v>5.98569241975042</v>
      </c>
      <c r="E2327" s="4">
        <v>4.08</v>
      </c>
      <c r="F2327" s="4">
        <v>41306.3472574326</v>
      </c>
      <c r="G2327" s="3">
        <v>789632.693207987</v>
      </c>
      <c r="H2327" s="5" t="s">
        <v>246</v>
      </c>
    </row>
    <row r="2328" ht="14.25" customHeight="1">
      <c r="A2328" s="3">
        <v>62948.7357082214</v>
      </c>
      <c r="B2328" s="4">
        <v>5.87779057315836</v>
      </c>
      <c r="C2328" s="4" t="str">
        <f>IF('Данные (для ящика с усами)'!$B2328&lt;4,"менее 3 лет",(IF('Данные (для ящика с усами)'!$B2328&lt;7,"4-6 лет","7+ лет")))</f>
        <v>4-6 лет</v>
      </c>
      <c r="D2328" s="4">
        <v>6.97442447624738</v>
      </c>
      <c r="E2328" s="4">
        <v>4.49</v>
      </c>
      <c r="F2328" s="4">
        <v>30494.5096136604</v>
      </c>
      <c r="G2328" s="3">
        <v>1011909.69443134</v>
      </c>
      <c r="H2328" s="5" t="s">
        <v>1511</v>
      </c>
    </row>
    <row r="2329" ht="14.25" customHeight="1">
      <c r="A2329" s="3">
        <v>70315.4292650611</v>
      </c>
      <c r="B2329" s="4">
        <v>5.87821817343467</v>
      </c>
      <c r="C2329" s="4" t="str">
        <f>IF('Данные (для ящика с усами)'!$B2329&lt;4,"менее 3 лет",(IF('Данные (для ящика с усами)'!$B2329&lt;7,"4-6 лет","7+ лет")))</f>
        <v>4-6 лет</v>
      </c>
      <c r="D2329" s="4">
        <v>6.48646175076026</v>
      </c>
      <c r="E2329" s="4">
        <v>4.33</v>
      </c>
      <c r="F2329" s="4">
        <v>49697.9327855632</v>
      </c>
      <c r="G2329" s="3">
        <v>1385783.51709251</v>
      </c>
      <c r="H2329" s="5" t="s">
        <v>2814</v>
      </c>
    </row>
    <row r="2330" ht="14.25" customHeight="1">
      <c r="A2330" s="3">
        <v>48629.2518308726</v>
      </c>
      <c r="B2330" s="4">
        <v>5.87822948046662</v>
      </c>
      <c r="C2330" s="4" t="str">
        <f>IF('Данные (для ящика с усами)'!$B2330&lt;4,"менее 3 лет",(IF('Данные (для ящика с усами)'!$B2330&lt;7,"4-6 лет","7+ лет")))</f>
        <v>4-6 лет</v>
      </c>
      <c r="D2330" s="4">
        <v>7.6616034541773</v>
      </c>
      <c r="E2330" s="4">
        <v>3.31</v>
      </c>
      <c r="F2330" s="4">
        <v>53564.1632333227</v>
      </c>
      <c r="G2330" s="3">
        <v>1209445.22037353</v>
      </c>
      <c r="H2330" s="5" t="s">
        <v>164</v>
      </c>
    </row>
    <row r="2331" ht="14.25" customHeight="1">
      <c r="A2331" s="3">
        <v>58110.5742884489</v>
      </c>
      <c r="B2331" s="4">
        <v>5.87836948025027</v>
      </c>
      <c r="C2331" s="4" t="str">
        <f>IF('Данные (для ящика с усами)'!$B2331&lt;4,"менее 3 лет",(IF('Данные (для ящика с усами)'!$B2331&lt;7,"4-6 лет","7+ лет")))</f>
        <v>4-6 лет</v>
      </c>
      <c r="D2331" s="4">
        <v>6.82545318843747</v>
      </c>
      <c r="E2331" s="4">
        <v>2.41</v>
      </c>
      <c r="F2331" s="4">
        <v>49355.9787904461</v>
      </c>
      <c r="G2331" s="3">
        <v>1308752.50447941</v>
      </c>
      <c r="H2331" s="5" t="s">
        <v>813</v>
      </c>
    </row>
    <row r="2332" ht="14.25" customHeight="1">
      <c r="A2332" s="3">
        <v>82610.4453819707</v>
      </c>
      <c r="B2332" s="4">
        <v>5.87991550442944</v>
      </c>
      <c r="C2332" s="4" t="str">
        <f>IF('Данные (для ящика с усами)'!$B2332&lt;4,"менее 3 лет",(IF('Данные (для ящика с усами)'!$B2332&lt;7,"4-6 лет","7+ лет")))</f>
        <v>4-6 лет</v>
      </c>
      <c r="D2332" s="4">
        <v>7.43863068322681</v>
      </c>
      <c r="E2332" s="4">
        <v>5.24</v>
      </c>
      <c r="F2332" s="4">
        <v>34880.7704228083</v>
      </c>
      <c r="G2332" s="3">
        <v>1841904.24327404</v>
      </c>
      <c r="H2332" s="5" t="s">
        <v>4540</v>
      </c>
    </row>
    <row r="2333" ht="14.25" customHeight="1">
      <c r="A2333" s="3">
        <v>82070.1683037516</v>
      </c>
      <c r="B2333" s="4">
        <v>5.88004480910063</v>
      </c>
      <c r="C2333" s="4" t="str">
        <f>IF('Данные (для ящика с усами)'!$B2333&lt;4,"менее 3 лет",(IF('Данные (для ящика с усами)'!$B2333&lt;7,"4-6 лет","7+ лет")))</f>
        <v>4-6 лет</v>
      </c>
      <c r="D2333" s="4">
        <v>6.22996528678813</v>
      </c>
      <c r="E2333" s="4">
        <v>3.39</v>
      </c>
      <c r="F2333" s="4">
        <v>34620.5881206209</v>
      </c>
      <c r="G2333" s="3">
        <v>1630438.85423014</v>
      </c>
      <c r="H2333" s="5" t="s">
        <v>4503</v>
      </c>
    </row>
    <row r="2334" ht="14.25" customHeight="1">
      <c r="A2334" s="3">
        <v>59007.6732316944</v>
      </c>
      <c r="B2334" s="4">
        <v>5.88008111769986</v>
      </c>
      <c r="C2334" s="4" t="str">
        <f>IF('Данные (для ящика с усами)'!$B2334&lt;4,"менее 3 лет",(IF('Данные (для ящика с усами)'!$B2334&lt;7,"4-6 лет","7+ лет")))</f>
        <v>4-6 лет</v>
      </c>
      <c r="D2334" s="4">
        <v>7.22050504922384</v>
      </c>
      <c r="E2334" s="4">
        <v>6.49</v>
      </c>
      <c r="F2334" s="4">
        <v>33631.2291747865</v>
      </c>
      <c r="G2334" s="3">
        <v>1209797.57980963</v>
      </c>
      <c r="H2334" s="5" t="s">
        <v>916</v>
      </c>
    </row>
    <row r="2335" ht="14.25" customHeight="1">
      <c r="A2335" s="3">
        <v>80963.1775543644</v>
      </c>
      <c r="B2335" s="4">
        <v>5.88158771138225</v>
      </c>
      <c r="C2335" s="4" t="str">
        <f>IF('Данные (для ящика с усами)'!$B2335&lt;4,"менее 3 лет",(IF('Данные (для ящика с усами)'!$B2335&lt;7,"4-6 лет","7+ лет")))</f>
        <v>4-6 лет</v>
      </c>
      <c r="D2335" s="4">
        <v>6.84399074815692</v>
      </c>
      <c r="E2335" s="4">
        <v>4.32</v>
      </c>
      <c r="F2335" s="4">
        <v>24602.0092521419</v>
      </c>
      <c r="G2335" s="3">
        <v>1309768.19610934</v>
      </c>
      <c r="H2335" s="5" t="s">
        <v>4406</v>
      </c>
    </row>
    <row r="2336" ht="14.25" customHeight="1">
      <c r="A2336" s="3">
        <v>67362.4637549161</v>
      </c>
      <c r="B2336" s="4">
        <v>5.88200239424974</v>
      </c>
      <c r="C2336" s="4" t="str">
        <f>IF('Данные (для ящика с усами)'!$B2336&lt;4,"менее 3 лет",(IF('Данные (для ящика с усами)'!$B2336&lt;7,"4-6 лет","7+ лет")))</f>
        <v>4-6 лет</v>
      </c>
      <c r="D2336" s="4">
        <v>7.00628495273287</v>
      </c>
      <c r="E2336" s="4">
        <v>4.21</v>
      </c>
      <c r="F2336" s="4">
        <v>32363.3795304079</v>
      </c>
      <c r="G2336" s="3">
        <v>1041237.81738656</v>
      </c>
      <c r="H2336" s="5" t="s">
        <v>2258</v>
      </c>
    </row>
    <row r="2337" ht="14.25" customHeight="1">
      <c r="A2337" s="3">
        <v>74085.6886425114</v>
      </c>
      <c r="B2337" s="4">
        <v>5.88557741906475</v>
      </c>
      <c r="C2337" s="4" t="str">
        <f>IF('Данные (для ящика с усами)'!$B2337&lt;4,"менее 3 лет",(IF('Данные (для ящика с усами)'!$B2337&lt;7,"4-6 лет","7+ лет")))</f>
        <v>4-6 лет</v>
      </c>
      <c r="D2337" s="4">
        <v>7.81324239653672</v>
      </c>
      <c r="E2337" s="4">
        <v>5.35</v>
      </c>
      <c r="F2337" s="4">
        <v>32481.5217747087</v>
      </c>
      <c r="G2337" s="3">
        <v>1574181.73175317</v>
      </c>
      <c r="H2337" s="5" t="s">
        <v>3480</v>
      </c>
    </row>
    <row r="2338" ht="14.25" customHeight="1">
      <c r="A2338" s="3">
        <v>59128.3187746679</v>
      </c>
      <c r="B2338" s="4">
        <v>5.88630987988685</v>
      </c>
      <c r="C2338" s="4" t="str">
        <f>IF('Данные (для ящика с усами)'!$B2338&lt;4,"менее 3 лет",(IF('Данные (для ящика с усами)'!$B2338&lt;7,"4-6 лет","7+ лет")))</f>
        <v>4-6 лет</v>
      </c>
      <c r="D2338" s="4">
        <v>5.57104279052657</v>
      </c>
      <c r="E2338" s="4">
        <v>2.23</v>
      </c>
      <c r="F2338" s="4">
        <v>45592.3875761313</v>
      </c>
      <c r="G2338" s="3">
        <v>916140.221249743</v>
      </c>
      <c r="H2338" s="5" t="s">
        <v>938</v>
      </c>
    </row>
    <row r="2339" ht="14.25" customHeight="1">
      <c r="A2339" s="3">
        <v>69059.5622216845</v>
      </c>
      <c r="B2339" s="4">
        <v>5.88647991580868</v>
      </c>
      <c r="C2339" s="4" t="str">
        <f>IF('Данные (для ящика с усами)'!$B2339&lt;4,"менее 3 лет",(IF('Данные (для ящика с усами)'!$B2339&lt;7,"4-6 лет","7+ лет")))</f>
        <v>4-6 лет</v>
      </c>
      <c r="D2339" s="4">
        <v>6.91233638793645</v>
      </c>
      <c r="E2339" s="4">
        <v>4.39</v>
      </c>
      <c r="F2339" s="4">
        <v>35742.178329267</v>
      </c>
      <c r="G2339" s="3">
        <v>1356539.50708723</v>
      </c>
      <c r="H2339" s="5" t="s">
        <v>2559</v>
      </c>
    </row>
    <row r="2340" ht="14.25" customHeight="1">
      <c r="A2340" s="3">
        <v>62443.2915497022</v>
      </c>
      <c r="B2340" s="4">
        <v>5.88707234128305</v>
      </c>
      <c r="C2340" s="4" t="str">
        <f>IF('Данные (для ящика с усами)'!$B2340&lt;4,"менее 3 лет",(IF('Данные (для ящика с усами)'!$B2340&lt;7,"4-6 лет","7+ лет")))</f>
        <v>4-6 лет</v>
      </c>
      <c r="D2340" s="4">
        <v>8.71891978106502</v>
      </c>
      <c r="E2340" s="4">
        <v>6.13</v>
      </c>
      <c r="F2340" s="4">
        <v>37078.6845212242</v>
      </c>
      <c r="G2340" s="3">
        <v>1343484.72673607</v>
      </c>
      <c r="H2340" s="5" t="s">
        <v>1425</v>
      </c>
    </row>
    <row r="2341" ht="14.25" customHeight="1">
      <c r="A2341" s="3">
        <v>70073.5029925347</v>
      </c>
      <c r="B2341" s="4">
        <v>5.887433136023</v>
      </c>
      <c r="C2341" s="4" t="str">
        <f>IF('Данные (для ящика с усами)'!$B2341&lt;4,"менее 3 лет",(IF('Данные (для ящика с усами)'!$B2341&lt;7,"4-6 лет","7+ лет")))</f>
        <v>4-6 лет</v>
      </c>
      <c r="D2341" s="4">
        <v>7.22230202381864</v>
      </c>
      <c r="E2341" s="4">
        <v>5.14</v>
      </c>
      <c r="F2341" s="4">
        <v>40109.8295477865</v>
      </c>
      <c r="G2341" s="3">
        <v>1441526.83675879</v>
      </c>
      <c r="H2341" s="5" t="s">
        <v>2764</v>
      </c>
    </row>
    <row r="2342" ht="14.25" customHeight="1">
      <c r="A2342" s="3">
        <v>84690.1672848473</v>
      </c>
      <c r="B2342" s="4">
        <v>5.88770429106871</v>
      </c>
      <c r="C2342" s="4" t="str">
        <f>IF('Данные (для ящика с усами)'!$B2342&lt;4,"менее 3 лет",(IF('Данные (для ящика с усами)'!$B2342&lt;7,"4-6 лет","7+ лет")))</f>
        <v>4-6 лет</v>
      </c>
      <c r="D2342" s="4">
        <v>6.70551375192499</v>
      </c>
      <c r="E2342" s="4">
        <v>3.17</v>
      </c>
      <c r="F2342" s="4">
        <v>34859.2542461532</v>
      </c>
      <c r="G2342" s="3">
        <v>1431386.81446511</v>
      </c>
      <c r="H2342" s="5" t="s">
        <v>4679</v>
      </c>
    </row>
    <row r="2343" ht="14.25" customHeight="1">
      <c r="A2343" s="3">
        <v>81941.2229599566</v>
      </c>
      <c r="B2343" s="4">
        <v>5.88800515817596</v>
      </c>
      <c r="C2343" s="4" t="str">
        <f>IF('Данные (для ящика с усами)'!$B2343&lt;4,"менее 3 лет",(IF('Данные (для ящика с усами)'!$B2343&lt;7,"4-6 лет","7+ лет")))</f>
        <v>4-6 лет</v>
      </c>
      <c r="D2343" s="4">
        <v>7.38107669130811</v>
      </c>
      <c r="E2343" s="4">
        <v>6.16</v>
      </c>
      <c r="F2343" s="4">
        <v>41766.8575564079</v>
      </c>
      <c r="G2343" s="3">
        <v>1648201.72790493</v>
      </c>
      <c r="H2343" s="5" t="s">
        <v>4492</v>
      </c>
    </row>
    <row r="2344" ht="14.25" customHeight="1">
      <c r="A2344" s="3">
        <v>81025.4482787184</v>
      </c>
      <c r="B2344" s="4">
        <v>5.88837457521982</v>
      </c>
      <c r="C2344" s="4" t="str">
        <f>IF('Данные (для ящика с усами)'!$B2344&lt;4,"менее 3 лет",(IF('Данные (для ящика с усами)'!$B2344&lt;7,"4-6 лет","7+ лет")))</f>
        <v>4-6 лет</v>
      </c>
      <c r="D2344" s="4">
        <v>6.38695294967669</v>
      </c>
      <c r="E2344" s="4">
        <v>4.02</v>
      </c>
      <c r="F2344" s="4">
        <v>25851.0390336475</v>
      </c>
      <c r="G2344" s="3">
        <v>1246791.02871144</v>
      </c>
      <c r="H2344" s="5" t="s">
        <v>4413</v>
      </c>
    </row>
    <row r="2345" ht="14.25" customHeight="1">
      <c r="A2345" s="3">
        <v>81239.174382722</v>
      </c>
      <c r="B2345" s="4">
        <v>5.88892700026303</v>
      </c>
      <c r="C2345" s="4" t="str">
        <f>IF('Данные (для ящика с усами)'!$B2345&lt;4,"менее 3 лет",(IF('Данные (для ящика с усами)'!$B2345&lt;7,"4-6 лет","7+ лет")))</f>
        <v>4-6 лет</v>
      </c>
      <c r="D2345" s="4">
        <v>7.75969571695068</v>
      </c>
      <c r="E2345" s="4">
        <v>4.04</v>
      </c>
      <c r="F2345" s="4">
        <v>27384.8653689818</v>
      </c>
      <c r="G2345" s="3">
        <v>1496539.31289263</v>
      </c>
      <c r="H2345" s="5" t="s">
        <v>4433</v>
      </c>
    </row>
    <row r="2346" ht="14.25" customHeight="1">
      <c r="A2346" s="3">
        <v>61865.4232183792</v>
      </c>
      <c r="B2346" s="4">
        <v>5.89015653924927</v>
      </c>
      <c r="C2346" s="4" t="str">
        <f>IF('Данные (для ящика с усами)'!$B2346&lt;4,"менее 3 лет",(IF('Данные (для ящика с усами)'!$B2346&lt;7,"4-6 лет","7+ лет")))</f>
        <v>4-6 лет</v>
      </c>
      <c r="D2346" s="4">
        <v>6.22069226875593</v>
      </c>
      <c r="E2346" s="4">
        <v>2.0</v>
      </c>
      <c r="F2346" s="4">
        <v>41492.180167766</v>
      </c>
      <c r="G2346" s="3">
        <v>992585.38232568</v>
      </c>
      <c r="H2346" s="5" t="s">
        <v>1321</v>
      </c>
    </row>
    <row r="2347" ht="14.25" customHeight="1">
      <c r="A2347" s="3">
        <v>70619.1669664632</v>
      </c>
      <c r="B2347" s="4">
        <v>5.89026935296966</v>
      </c>
      <c r="C2347" s="4" t="str">
        <f>IF('Данные (для ящика с усами)'!$B2347&lt;4,"менее 3 лет",(IF('Данные (для ящика с усами)'!$B2347&lt;7,"4-6 лет","7+ лет")))</f>
        <v>4-6 лет</v>
      </c>
      <c r="D2347" s="4">
        <v>7.93551075562059</v>
      </c>
      <c r="E2347" s="4">
        <v>5.15</v>
      </c>
      <c r="F2347" s="4">
        <v>37865.6485475869</v>
      </c>
      <c r="G2347" s="3">
        <v>1421135.81495409</v>
      </c>
      <c r="H2347" s="5" t="s">
        <v>2861</v>
      </c>
    </row>
    <row r="2348" ht="14.25" customHeight="1">
      <c r="A2348" s="3">
        <v>62798.2329828549</v>
      </c>
      <c r="B2348" s="4">
        <v>5.89087236386095</v>
      </c>
      <c r="C2348" s="4" t="str">
        <f>IF('Данные (для ящика с усами)'!$B2348&lt;4,"менее 3 лет",(IF('Данные (для ящика с усами)'!$B2348&lt;7,"4-6 лет","7+ лет")))</f>
        <v>4-6 лет</v>
      </c>
      <c r="D2348" s="4">
        <v>6.4816513994458</v>
      </c>
      <c r="E2348" s="4">
        <v>3.05</v>
      </c>
      <c r="F2348" s="4">
        <v>34652.2578865061</v>
      </c>
      <c r="G2348" s="3">
        <v>1106336.83830468</v>
      </c>
      <c r="H2348" s="5" t="s">
        <v>1485</v>
      </c>
    </row>
    <row r="2349" ht="14.25" customHeight="1">
      <c r="A2349" s="3">
        <v>68934.6166264142</v>
      </c>
      <c r="B2349" s="4">
        <v>5.89140245856899</v>
      </c>
      <c r="C2349" s="4" t="str">
        <f>IF('Данные (для ящика с усами)'!$B2349&lt;4,"менее 3 лет",(IF('Данные (для ящика с усами)'!$B2349&lt;7,"4-6 лет","7+ лет")))</f>
        <v>4-6 лет</v>
      </c>
      <c r="D2349" s="4">
        <v>6.84038878076733</v>
      </c>
      <c r="E2349" s="4">
        <v>2.5</v>
      </c>
      <c r="F2349" s="4">
        <v>27479.0813215515</v>
      </c>
      <c r="G2349" s="3">
        <v>1109260.85430588</v>
      </c>
      <c r="H2349" s="5" t="s">
        <v>2534</v>
      </c>
    </row>
    <row r="2350" ht="14.25" customHeight="1">
      <c r="A2350" s="3">
        <v>47422.7458249618</v>
      </c>
      <c r="B2350" s="4">
        <v>5.89150658002591</v>
      </c>
      <c r="C2350" s="4" t="str">
        <f>IF('Данные (для ящика с усами)'!$B2350&lt;4,"менее 3 лет",(IF('Данные (для ящика с усами)'!$B2350&lt;7,"4-6 лет","7+ лет")))</f>
        <v>4-6 лет</v>
      </c>
      <c r="D2350" s="4">
        <v>5.33653468129093</v>
      </c>
      <c r="E2350" s="4">
        <v>2.16</v>
      </c>
      <c r="F2350" s="4">
        <v>42771.4059799306</v>
      </c>
      <c r="G2350" s="3">
        <v>750119.726612298</v>
      </c>
      <c r="H2350" s="5" t="s">
        <v>133</v>
      </c>
    </row>
    <row r="2351" ht="14.25" customHeight="1">
      <c r="A2351" s="3">
        <v>69266.0874272887</v>
      </c>
      <c r="B2351" s="4">
        <v>5.89194640731511</v>
      </c>
      <c r="C2351" s="4" t="str">
        <f>IF('Данные (для ящика с усами)'!$B2351&lt;4,"менее 3 лет",(IF('Данные (для ящика с усами)'!$B2351&lt;7,"4-6 лет","7+ лет")))</f>
        <v>4-6 лет</v>
      </c>
      <c r="D2351" s="4">
        <v>7.14831389706935</v>
      </c>
      <c r="E2351" s="4">
        <v>3.4</v>
      </c>
      <c r="F2351" s="4">
        <v>37180.5003585437</v>
      </c>
      <c r="G2351" s="3">
        <v>1107159.7806059</v>
      </c>
      <c r="H2351" s="5" t="s">
        <v>2596</v>
      </c>
    </row>
    <row r="2352" ht="14.25" customHeight="1">
      <c r="A2352" s="3">
        <v>73968.9652749049</v>
      </c>
      <c r="B2352" s="4">
        <v>5.89213127976672</v>
      </c>
      <c r="C2352" s="4" t="str">
        <f>IF('Данные (для ящика с усами)'!$B2352&lt;4,"менее 3 лет",(IF('Данные (для ящика с усами)'!$B2352&lt;7,"4-6 лет","7+ лет")))</f>
        <v>4-6 лет</v>
      </c>
      <c r="D2352" s="4">
        <v>8.28794370338043</v>
      </c>
      <c r="E2352" s="4">
        <v>3.41</v>
      </c>
      <c r="F2352" s="4">
        <v>36026.4083972601</v>
      </c>
      <c r="G2352" s="3">
        <v>1517693.1062015</v>
      </c>
      <c r="H2352" s="5" t="s">
        <v>3463</v>
      </c>
    </row>
    <row r="2353" ht="14.25" customHeight="1">
      <c r="A2353" s="3">
        <v>76150.0502171911</v>
      </c>
      <c r="B2353" s="4">
        <v>5.89238636744238</v>
      </c>
      <c r="C2353" s="4" t="str">
        <f>IF('Данные (для ящика с усами)'!$B2353&lt;4,"менее 3 лет",(IF('Данные (для ящика с усами)'!$B2353&lt;7,"4-6 лет","7+ лет")))</f>
        <v>4-6 лет</v>
      </c>
      <c r="D2353" s="4">
        <v>7.45070857376838</v>
      </c>
      <c r="E2353" s="4">
        <v>5.07</v>
      </c>
      <c r="F2353" s="4">
        <v>31443.0443336466</v>
      </c>
      <c r="G2353" s="3">
        <v>1309922.85417633</v>
      </c>
      <c r="H2353" s="5" t="s">
        <v>3821</v>
      </c>
    </row>
    <row r="2354" ht="14.25" customHeight="1">
      <c r="A2354" s="3">
        <v>51918.546873309</v>
      </c>
      <c r="B2354" s="4">
        <v>5.892496999063</v>
      </c>
      <c r="C2354" s="4" t="str">
        <f>IF('Данные (для ящика с усами)'!$B2354&lt;4,"менее 3 лет",(IF('Данные (для ящика с усами)'!$B2354&lt;7,"4-6 лет","7+ лет")))</f>
        <v>4-6 лет</v>
      </c>
      <c r="D2354" s="4">
        <v>6.70880921182858</v>
      </c>
      <c r="E2354" s="4">
        <v>3.37</v>
      </c>
      <c r="F2354" s="4">
        <v>24734.406519827</v>
      </c>
      <c r="G2354" s="3">
        <v>661043.356514494</v>
      </c>
      <c r="H2354" s="5" t="s">
        <v>314</v>
      </c>
    </row>
    <row r="2355" ht="14.25" customHeight="1">
      <c r="A2355" s="3">
        <v>70087.5661291243</v>
      </c>
      <c r="B2355" s="4">
        <v>5.89270242612374</v>
      </c>
      <c r="C2355" s="4" t="str">
        <f>IF('Данные (для ящика с усами)'!$B2355&lt;4,"менее 3 лет",(IF('Данные (для ящика с усами)'!$B2355&lt;7,"4-6 лет","7+ лет")))</f>
        <v>4-6 лет</v>
      </c>
      <c r="D2355" s="4">
        <v>6.97779439319738</v>
      </c>
      <c r="E2355" s="4">
        <v>2.27</v>
      </c>
      <c r="F2355" s="4">
        <v>53612.2782906856</v>
      </c>
      <c r="G2355" s="3">
        <v>1580951.57856852</v>
      </c>
      <c r="H2355" s="5" t="s">
        <v>2767</v>
      </c>
    </row>
    <row r="2356" ht="14.25" customHeight="1">
      <c r="A2356" s="3">
        <v>78331.9325283658</v>
      </c>
      <c r="B2356" s="4">
        <v>5.89296187539643</v>
      </c>
      <c r="C2356" s="4" t="str">
        <f>IF('Данные (для ящика с усами)'!$B2356&lt;4,"менее 3 лет",(IF('Данные (для ящика с усами)'!$B2356&lt;7,"4-6 лет","7+ лет")))</f>
        <v>4-6 лет</v>
      </c>
      <c r="D2356" s="4">
        <v>8.48949690542301</v>
      </c>
      <c r="E2356" s="4">
        <v>3.27</v>
      </c>
      <c r="F2356" s="4">
        <v>31032.8590741767</v>
      </c>
      <c r="G2356" s="3">
        <v>1442128.73191477</v>
      </c>
      <c r="H2356" s="5" t="s">
        <v>4125</v>
      </c>
    </row>
    <row r="2357" ht="14.25" customHeight="1">
      <c r="A2357" s="3">
        <v>65152.5802325907</v>
      </c>
      <c r="B2357" s="4">
        <v>5.89307546638592</v>
      </c>
      <c r="C2357" s="4" t="str">
        <f>IF('Данные (для ящика с усами)'!$B2357&lt;4,"менее 3 лет",(IF('Данные (для ящика с усами)'!$B2357&lt;7,"4-6 лет","7+ лет")))</f>
        <v>4-6 лет</v>
      </c>
      <c r="D2357" s="4">
        <v>6.11697274138569</v>
      </c>
      <c r="E2357" s="4">
        <v>3.17</v>
      </c>
      <c r="F2357" s="4">
        <v>47984.6122952216</v>
      </c>
      <c r="G2357" s="3">
        <v>1167421.73902775</v>
      </c>
      <c r="H2357" s="5" t="s">
        <v>1878</v>
      </c>
    </row>
    <row r="2358" ht="14.25" customHeight="1">
      <c r="A2358" s="3">
        <v>57086.3745941327</v>
      </c>
      <c r="B2358" s="4">
        <v>5.89336731511699</v>
      </c>
      <c r="C2358" s="4" t="str">
        <f>IF('Данные (для ящика с усами)'!$B2358&lt;4,"менее 3 лет",(IF('Данные (для ящика с усами)'!$B2358&lt;7,"4-6 лет","7+ лет")))</f>
        <v>4-6 лет</v>
      </c>
      <c r="D2358" s="4">
        <v>7.33156687008903</v>
      </c>
      <c r="E2358" s="4">
        <v>4.03</v>
      </c>
      <c r="F2358" s="4">
        <v>39002.901245034</v>
      </c>
      <c r="G2358" s="3">
        <v>1073350.04430759</v>
      </c>
      <c r="H2358" s="5" t="s">
        <v>706</v>
      </c>
    </row>
    <row r="2359" ht="14.25" customHeight="1">
      <c r="A2359" s="3">
        <v>84377.4754904979</v>
      </c>
      <c r="B2359" s="4">
        <v>5.89396462526517</v>
      </c>
      <c r="C2359" s="4" t="str">
        <f>IF('Данные (для ящика с усами)'!$B2359&lt;4,"менее 3 лет",(IF('Данные (для ящика с усами)'!$B2359&lt;7,"4-6 лет","7+ лет")))</f>
        <v>4-6 лет</v>
      </c>
      <c r="D2359" s="4">
        <v>8.33620872609941</v>
      </c>
      <c r="E2359" s="4">
        <v>6.15</v>
      </c>
      <c r="F2359" s="4">
        <v>27093.2895860528</v>
      </c>
      <c r="G2359" s="3">
        <v>1540737.19332394</v>
      </c>
      <c r="H2359" s="5" t="s">
        <v>4665</v>
      </c>
    </row>
    <row r="2360" ht="14.25" customHeight="1">
      <c r="A2360" s="3">
        <v>65302.3724729522</v>
      </c>
      <c r="B2360" s="4">
        <v>5.89459678998092</v>
      </c>
      <c r="C2360" s="4" t="str">
        <f>IF('Данные (для ящика с усами)'!$B2360&lt;4,"менее 3 лет",(IF('Данные (для ящика с усами)'!$B2360&lt;7,"4-6 лет","7+ лет")))</f>
        <v>4-6 лет</v>
      </c>
      <c r="D2360" s="4">
        <v>5.84213044852741</v>
      </c>
      <c r="E2360" s="4">
        <v>2.49</v>
      </c>
      <c r="F2360" s="4">
        <v>43818.6786564119</v>
      </c>
      <c r="G2360" s="3">
        <v>1173695.29185102</v>
      </c>
      <c r="H2360" s="5" t="s">
        <v>1904</v>
      </c>
    </row>
    <row r="2361" ht="14.25" customHeight="1">
      <c r="A2361" s="3">
        <v>73271.8872341703</v>
      </c>
      <c r="B2361" s="4">
        <v>5.89536031955946</v>
      </c>
      <c r="C2361" s="4" t="str">
        <f>IF('Данные (для ящика с усами)'!$B2361&lt;4,"менее 3 лет",(IF('Данные (для ящика с усами)'!$B2361&lt;7,"4-6 лет","7+ лет")))</f>
        <v>4-6 лет</v>
      </c>
      <c r="D2361" s="4">
        <v>6.8090129960323</v>
      </c>
      <c r="E2361" s="4">
        <v>3.33</v>
      </c>
      <c r="F2361" s="4">
        <v>39446.3130572177</v>
      </c>
      <c r="G2361" s="3">
        <v>1388218.52944994</v>
      </c>
      <c r="H2361" s="5" t="s">
        <v>3341</v>
      </c>
    </row>
    <row r="2362" ht="14.25" customHeight="1">
      <c r="A2362" s="3">
        <v>58334.7059992887</v>
      </c>
      <c r="B2362" s="4">
        <v>5.89595727681246</v>
      </c>
      <c r="C2362" s="4" t="str">
        <f>IF('Данные (для ящика с усами)'!$B2362&lt;4,"менее 3 лет",(IF('Данные (для ящика с усами)'!$B2362&lt;7,"4-6 лет","7+ лет")))</f>
        <v>4-6 лет</v>
      </c>
      <c r="D2362" s="4">
        <v>8.22544273191012</v>
      </c>
      <c r="E2362" s="4">
        <v>4.18</v>
      </c>
      <c r="F2362" s="4">
        <v>23907.7709929247</v>
      </c>
      <c r="G2362" s="3">
        <v>965074.804743782</v>
      </c>
      <c r="H2362" s="5" t="s">
        <v>841</v>
      </c>
    </row>
    <row r="2363" ht="14.25" customHeight="1">
      <c r="A2363" s="3">
        <v>74022.053274214</v>
      </c>
      <c r="B2363" s="4">
        <v>5.8961288805435</v>
      </c>
      <c r="C2363" s="4" t="str">
        <f>IF('Данные (для ящика с усами)'!$B2363&lt;4,"менее 3 лет",(IF('Данные (для ящика с усами)'!$B2363&lt;7,"4-6 лет","7+ лет")))</f>
        <v>4-6 лет</v>
      </c>
      <c r="D2363" s="4">
        <v>7.52135853236729</v>
      </c>
      <c r="E2363" s="4">
        <v>4.14</v>
      </c>
      <c r="F2363" s="4">
        <v>36533.8377792332</v>
      </c>
      <c r="G2363" s="3">
        <v>1434575.10990828</v>
      </c>
      <c r="H2363" s="5" t="s">
        <v>3471</v>
      </c>
    </row>
    <row r="2364" ht="14.25" customHeight="1">
      <c r="A2364" s="3">
        <v>61162.5802542238</v>
      </c>
      <c r="B2364" s="4">
        <v>5.89631584821048</v>
      </c>
      <c r="C2364" s="4" t="str">
        <f>IF('Данные (для ящика с усами)'!$B2364&lt;4,"менее 3 лет",(IF('Данные (для ящика с усами)'!$B2364&lt;7,"4-6 лет","7+ лет")))</f>
        <v>4-6 лет</v>
      </c>
      <c r="D2364" s="4">
        <v>7.88052141595425</v>
      </c>
      <c r="E2364" s="4">
        <v>6.04</v>
      </c>
      <c r="F2364" s="4">
        <v>36033.7014313542</v>
      </c>
      <c r="G2364" s="3">
        <v>1060897.68945239</v>
      </c>
      <c r="H2364" s="5" t="s">
        <v>1210</v>
      </c>
    </row>
    <row r="2365" ht="14.25" customHeight="1">
      <c r="A2365" s="3">
        <v>68104.658557497</v>
      </c>
      <c r="B2365" s="4">
        <v>5.89764850633331</v>
      </c>
      <c r="C2365" s="4" t="str">
        <f>IF('Данные (для ящика с усами)'!$B2365&lt;4,"менее 3 лет",(IF('Данные (для ящика с усами)'!$B2365&lt;7,"4-6 лет","7+ лет")))</f>
        <v>4-6 лет</v>
      </c>
      <c r="D2365" s="4">
        <v>7.05099942354968</v>
      </c>
      <c r="E2365" s="4">
        <v>3.05</v>
      </c>
      <c r="F2365" s="4">
        <v>35008.2675137685</v>
      </c>
      <c r="G2365" s="3">
        <v>1368134.99768213</v>
      </c>
      <c r="H2365" s="5" t="s">
        <v>2385</v>
      </c>
    </row>
    <row r="2366" ht="14.25" customHeight="1">
      <c r="A2366" s="3">
        <v>71701.8418033878</v>
      </c>
      <c r="B2366" s="4">
        <v>5.89795433633515</v>
      </c>
      <c r="C2366" s="4" t="str">
        <f>IF('Данные (для ящика с усами)'!$B2366&lt;4,"менее 3 лет",(IF('Данные (для ящика с усами)'!$B2366&lt;7,"4-6 лет","7+ лет")))</f>
        <v>4-6 лет</v>
      </c>
      <c r="D2366" s="4">
        <v>7.51709138860669</v>
      </c>
      <c r="E2366" s="4">
        <v>6.11</v>
      </c>
      <c r="F2366" s="4">
        <v>27610.387634852</v>
      </c>
      <c r="G2366" s="3">
        <v>1352018.25350337</v>
      </c>
      <c r="H2366" s="5" t="s">
        <v>3071</v>
      </c>
    </row>
    <row r="2367" ht="14.25" customHeight="1">
      <c r="A2367" s="3">
        <v>84998.4589123462</v>
      </c>
      <c r="B2367" s="4">
        <v>5.89887069057161</v>
      </c>
      <c r="C2367" s="4" t="str">
        <f>IF('Данные (для ящика с усами)'!$B2367&lt;4,"менее 3 лет",(IF('Данные (для ящика с усами)'!$B2367&lt;7,"4-6 лет","7+ лет")))</f>
        <v>4-6 лет</v>
      </c>
      <c r="D2367" s="4">
        <v>6.25899477956462</v>
      </c>
      <c r="E2367" s="4">
        <v>3.5</v>
      </c>
      <c r="F2367" s="4">
        <v>28623.4103220429</v>
      </c>
      <c r="G2367" s="3">
        <v>1329007.20344815</v>
      </c>
      <c r="H2367" s="5" t="s">
        <v>4699</v>
      </c>
    </row>
    <row r="2368" ht="14.25" customHeight="1">
      <c r="A2368" s="3">
        <v>69910.8518839066</v>
      </c>
      <c r="B2368" s="4">
        <v>5.89994665874203</v>
      </c>
      <c r="C2368" s="4" t="str">
        <f>IF('Данные (для ящика с усами)'!$B2368&lt;4,"менее 3 лет",(IF('Данные (для ящика с усами)'!$B2368&lt;7,"4-6 лет","7+ лет")))</f>
        <v>4-6 лет</v>
      </c>
      <c r="D2368" s="4">
        <v>5.6305253317546</v>
      </c>
      <c r="E2368" s="4">
        <v>4.04</v>
      </c>
      <c r="F2368" s="4">
        <v>38440.7372911123</v>
      </c>
      <c r="G2368" s="3">
        <v>1028964.47393477</v>
      </c>
      <c r="H2368" s="5" t="s">
        <v>2738</v>
      </c>
    </row>
    <row r="2369" ht="14.25" customHeight="1">
      <c r="A2369" s="3">
        <v>49500.1791114234</v>
      </c>
      <c r="B2369" s="4">
        <v>5.90020039778871</v>
      </c>
      <c r="C2369" s="4" t="str">
        <f>IF('Данные (для ящика с усами)'!$B2369&lt;4,"менее 3 лет",(IF('Данные (для ящика с усами)'!$B2369&lt;7,"4-6 лет","7+ лет")))</f>
        <v>4-6 лет</v>
      </c>
      <c r="D2369" s="4">
        <v>7.51461086388881</v>
      </c>
      <c r="E2369" s="4">
        <v>5.47</v>
      </c>
      <c r="F2369" s="4">
        <v>25186.5374113524</v>
      </c>
      <c r="G2369" s="3">
        <v>676377.661415964</v>
      </c>
      <c r="H2369" s="5" t="s">
        <v>197</v>
      </c>
    </row>
    <row r="2370" ht="14.25" customHeight="1">
      <c r="A2370" s="3">
        <v>64744.9424442967</v>
      </c>
      <c r="B2370" s="4">
        <v>5.90024757614596</v>
      </c>
      <c r="C2370" s="4" t="str">
        <f>IF('Данные (для ящика с усами)'!$B2370&lt;4,"менее 3 лет",(IF('Данные (для ящика с усами)'!$B2370&lt;7,"4-6 лет","7+ лет")))</f>
        <v>4-6 лет</v>
      </c>
      <c r="D2370" s="4">
        <v>8.46759972854772</v>
      </c>
      <c r="E2370" s="4">
        <v>6.03</v>
      </c>
      <c r="F2370" s="4">
        <v>28880.0175859763</v>
      </c>
      <c r="G2370" s="3">
        <v>1270999.93938056</v>
      </c>
      <c r="H2370" s="5" t="s">
        <v>1808</v>
      </c>
    </row>
    <row r="2371" ht="14.25" customHeight="1">
      <c r="A2371" s="3">
        <v>80577.7306842991</v>
      </c>
      <c r="B2371" s="4">
        <v>5.90096318514714</v>
      </c>
      <c r="C2371" s="4" t="str">
        <f>IF('Данные (для ящика с усами)'!$B2371&lt;4,"менее 3 лет",(IF('Данные (для ящика с усами)'!$B2371&lt;7,"4-6 лет","7+ лет")))</f>
        <v>4-6 лет</v>
      </c>
      <c r="D2371" s="4">
        <v>7.69016918303046</v>
      </c>
      <c r="E2371" s="4">
        <v>5.15</v>
      </c>
      <c r="F2371" s="4">
        <v>36463.0332683058</v>
      </c>
      <c r="G2371" s="3">
        <v>1505560.53997424</v>
      </c>
      <c r="H2371" s="5" t="s">
        <v>4372</v>
      </c>
    </row>
    <row r="2372" ht="14.25" customHeight="1">
      <c r="A2372" s="3">
        <v>76659.7494756081</v>
      </c>
      <c r="B2372" s="4">
        <v>5.90132462756088</v>
      </c>
      <c r="C2372" s="4" t="str">
        <f>IF('Данные (для ящика с усами)'!$B2372&lt;4,"менее 3 лет",(IF('Данные (для ящика с усами)'!$B2372&lt;7,"4-6 лет","7+ лет")))</f>
        <v>4-6 лет</v>
      </c>
      <c r="D2372" s="4">
        <v>7.03922669972257</v>
      </c>
      <c r="E2372" s="4">
        <v>6.37</v>
      </c>
      <c r="F2372" s="4">
        <v>41717.720691479</v>
      </c>
      <c r="G2372" s="3">
        <v>1531447.28528136</v>
      </c>
      <c r="H2372" s="5" t="s">
        <v>3900</v>
      </c>
    </row>
    <row r="2373" ht="14.25" customHeight="1">
      <c r="A2373" s="3">
        <v>82906.6548011591</v>
      </c>
      <c r="B2373" s="4">
        <v>5.90145165573082</v>
      </c>
      <c r="C2373" s="4" t="str">
        <f>IF('Данные (для ящика с усами)'!$B2373&lt;4,"менее 3 лет",(IF('Данные (для ящика с усами)'!$B2373&lt;7,"4-6 лет","7+ лет")))</f>
        <v>4-6 лет</v>
      </c>
      <c r="D2373" s="4">
        <v>5.76736613555709</v>
      </c>
      <c r="E2373" s="4">
        <v>4.26</v>
      </c>
      <c r="F2373" s="4">
        <v>38820.4819437613</v>
      </c>
      <c r="G2373" s="3">
        <v>1454943.07366124</v>
      </c>
      <c r="H2373" s="5" t="s">
        <v>4568</v>
      </c>
    </row>
    <row r="2374" ht="14.25" customHeight="1">
      <c r="A2374" s="3">
        <v>56225.5541315473</v>
      </c>
      <c r="B2374" s="4">
        <v>5.90193155192647</v>
      </c>
      <c r="C2374" s="4" t="str">
        <f>IF('Данные (для ящика с усами)'!$B2374&lt;4,"менее 3 лет",(IF('Данные (для ящика с усами)'!$B2374&lt;7,"4-6 лет","7+ лет")))</f>
        <v>4-6 лет</v>
      </c>
      <c r="D2374" s="4">
        <v>6.68670947782624</v>
      </c>
      <c r="E2374" s="4">
        <v>4.13</v>
      </c>
      <c r="F2374" s="4">
        <v>35245.7448083035</v>
      </c>
      <c r="G2374" s="3">
        <v>699323.262392549</v>
      </c>
      <c r="H2374" s="5" t="s">
        <v>620</v>
      </c>
    </row>
    <row r="2375" ht="14.25" customHeight="1">
      <c r="A2375" s="3">
        <v>75868.7723262742</v>
      </c>
      <c r="B2375" s="4">
        <v>5.90198111219479</v>
      </c>
      <c r="C2375" s="4" t="str">
        <f>IF('Данные (для ящика с усами)'!$B2375&lt;4,"менее 3 лет",(IF('Данные (для ящика с усами)'!$B2375&lt;7,"4-6 лет","7+ лет")))</f>
        <v>4-6 лет</v>
      </c>
      <c r="D2375" s="4">
        <v>6.33087576365675</v>
      </c>
      <c r="E2375" s="4">
        <v>3.42</v>
      </c>
      <c r="F2375" s="4">
        <v>39295.7026498203</v>
      </c>
      <c r="G2375" s="3">
        <v>1536143.59193863</v>
      </c>
      <c r="H2375" s="5" t="s">
        <v>3772</v>
      </c>
    </row>
    <row r="2376" ht="14.25" customHeight="1">
      <c r="A2376" s="3">
        <v>61875.0759733992</v>
      </c>
      <c r="B2376" s="4">
        <v>5.90214185189842</v>
      </c>
      <c r="C2376" s="4" t="str">
        <f>IF('Данные (для ящика с усами)'!$B2376&lt;4,"менее 3 лет",(IF('Данные (для ящика с усами)'!$B2376&lt;7,"4-6 лет","7+ лет")))</f>
        <v>4-6 лет</v>
      </c>
      <c r="D2376" s="4">
        <v>6.15220351919357</v>
      </c>
      <c r="E2376" s="4">
        <v>4.18</v>
      </c>
      <c r="F2376" s="4">
        <v>35833.3930825584</v>
      </c>
      <c r="G2376" s="3">
        <v>975005.773660353</v>
      </c>
      <c r="H2376" s="5" t="s">
        <v>1324</v>
      </c>
    </row>
    <row r="2377" ht="14.25" customHeight="1">
      <c r="A2377" s="3">
        <v>73279.0309042241</v>
      </c>
      <c r="B2377" s="4">
        <v>5.90229584903971</v>
      </c>
      <c r="C2377" s="4" t="str">
        <f>IF('Данные (для ящика с усами)'!$B2377&lt;4,"менее 3 лет",(IF('Данные (для ящика с усами)'!$B2377&lt;7,"4-6 лет","7+ лет")))</f>
        <v>4-6 лет</v>
      </c>
      <c r="D2377" s="4">
        <v>8.07757793802937</v>
      </c>
      <c r="E2377" s="4">
        <v>3.01</v>
      </c>
      <c r="F2377" s="4">
        <v>13981.4354855472</v>
      </c>
      <c r="G2377" s="3">
        <v>984421.225279461</v>
      </c>
      <c r="H2377" s="5" t="s">
        <v>3345</v>
      </c>
    </row>
    <row r="2378" ht="14.25" customHeight="1">
      <c r="A2378" s="3">
        <v>68817.202356153</v>
      </c>
      <c r="B2378" s="4">
        <v>5.9036738190545</v>
      </c>
      <c r="C2378" s="4" t="str">
        <f>IF('Данные (для ящика с усами)'!$B2378&lt;4,"менее 3 лет",(IF('Данные (для ящика с усами)'!$B2378&lt;7,"4-6 лет","7+ лет")))</f>
        <v>4-6 лет</v>
      </c>
      <c r="D2378" s="4">
        <v>5.33055713967425</v>
      </c>
      <c r="E2378" s="4">
        <v>4.07</v>
      </c>
      <c r="F2378" s="4">
        <v>35621.6775352441</v>
      </c>
      <c r="G2378" s="3">
        <v>1125696.86236781</v>
      </c>
      <c r="H2378" s="5" t="s">
        <v>2511</v>
      </c>
    </row>
    <row r="2379" ht="14.25" customHeight="1">
      <c r="A2379" s="3">
        <v>72750.5647271538</v>
      </c>
      <c r="B2379" s="4">
        <v>5.90414662655064</v>
      </c>
      <c r="C2379" s="4" t="str">
        <f>IF('Данные (для ящика с усами)'!$B2379&lt;4,"менее 3 лет",(IF('Данные (для ящика с усами)'!$B2379&lt;7,"4-6 лет","7+ лет")))</f>
        <v>4-6 лет</v>
      </c>
      <c r="D2379" s="4">
        <v>7.30866400608131</v>
      </c>
      <c r="E2379" s="4">
        <v>3.3</v>
      </c>
      <c r="F2379" s="4">
        <v>45134.6534236784</v>
      </c>
      <c r="G2379" s="3">
        <v>1434144.26087246</v>
      </c>
      <c r="H2379" s="5" t="s">
        <v>3238</v>
      </c>
    </row>
    <row r="2380" ht="14.25" customHeight="1">
      <c r="A2380" s="3">
        <v>78555.9328505999</v>
      </c>
      <c r="B2380" s="4">
        <v>5.90453693204327</v>
      </c>
      <c r="C2380" s="4" t="str">
        <f>IF('Данные (для ящика с усами)'!$B2380&lt;4,"менее 3 лет",(IF('Данные (для ящика с усами)'!$B2380&lt;7,"4-6 лет","7+ лет")))</f>
        <v>4-6 лет</v>
      </c>
      <c r="D2380" s="4">
        <v>6.21158319586927</v>
      </c>
      <c r="E2380" s="4">
        <v>3.39</v>
      </c>
      <c r="F2380" s="4">
        <v>29758.9997226534</v>
      </c>
      <c r="G2380" s="3">
        <v>1292287.09484269</v>
      </c>
      <c r="H2380" s="5" t="s">
        <v>4151</v>
      </c>
    </row>
    <row r="2381" ht="14.25" customHeight="1">
      <c r="A2381" s="3">
        <v>86219.5985716451</v>
      </c>
      <c r="B2381" s="4">
        <v>5.90463085738336</v>
      </c>
      <c r="C2381" s="4" t="str">
        <f>IF('Данные (для ящика с усами)'!$B2381&lt;4,"менее 3 лет",(IF('Данные (для ящика с усами)'!$B2381&lt;7,"4-6 лет","7+ лет")))</f>
        <v>4-6 лет</v>
      </c>
      <c r="D2381" s="4">
        <v>6.39840781174732</v>
      </c>
      <c r="E2381" s="4">
        <v>2.48</v>
      </c>
      <c r="F2381" s="4">
        <v>44034.4773501119</v>
      </c>
      <c r="G2381" s="3">
        <v>1517597.52709046</v>
      </c>
      <c r="H2381" s="5" t="s">
        <v>4752</v>
      </c>
    </row>
    <row r="2382" ht="14.25" customHeight="1">
      <c r="A2382" s="3">
        <v>72764.9309224935</v>
      </c>
      <c r="B2382" s="4">
        <v>5.90526722992112</v>
      </c>
      <c r="C2382" s="4" t="str">
        <f>IF('Данные (для ящика с усами)'!$B2382&lt;4,"менее 3 лет",(IF('Данные (для ящика с усами)'!$B2382&lt;7,"4-6 лет","7+ лет")))</f>
        <v>4-6 лет</v>
      </c>
      <c r="D2382" s="4">
        <v>7.99832447009939</v>
      </c>
      <c r="E2382" s="4">
        <v>5.07</v>
      </c>
      <c r="F2382" s="4">
        <v>19595.9636838165</v>
      </c>
      <c r="G2382" s="3">
        <v>1170705.16624077</v>
      </c>
      <c r="H2382" s="5" t="s">
        <v>3242</v>
      </c>
    </row>
    <row r="2383" ht="14.25" customHeight="1">
      <c r="A2383" s="3">
        <v>69208.5065081032</v>
      </c>
      <c r="B2383" s="4">
        <v>5.90534796954569</v>
      </c>
      <c r="C2383" s="4" t="str">
        <f>IF('Данные (для ящика с усами)'!$B2383&lt;4,"менее 3 лет",(IF('Данные (для ящика с усами)'!$B2383&lt;7,"4-6 лет","7+ лет")))</f>
        <v>4-6 лет</v>
      </c>
      <c r="D2383" s="4">
        <v>6.69199647624287</v>
      </c>
      <c r="E2383" s="4">
        <v>4.05</v>
      </c>
      <c r="F2383" s="4">
        <v>13355.0200400923</v>
      </c>
      <c r="G2383" s="3">
        <v>816772.375099951</v>
      </c>
      <c r="H2383" s="5" t="s">
        <v>2584</v>
      </c>
    </row>
    <row r="2384" ht="14.25" customHeight="1">
      <c r="A2384" s="3">
        <v>71735.9789721999</v>
      </c>
      <c r="B2384" s="4">
        <v>5.9072344193429</v>
      </c>
      <c r="C2384" s="4" t="str">
        <f>IF('Данные (для ящика с усами)'!$B2384&lt;4,"менее 3 лет",(IF('Данные (для ящика с усами)'!$B2384&lt;7,"4-6 лет","7+ лет")))</f>
        <v>4-6 лет</v>
      </c>
      <c r="D2384" s="4">
        <v>7.07694382792597</v>
      </c>
      <c r="E2384" s="4">
        <v>4.2</v>
      </c>
      <c r="F2384" s="4">
        <v>38244.5813876177</v>
      </c>
      <c r="G2384" s="3">
        <v>1289042.12146933</v>
      </c>
      <c r="H2384" s="5" t="s">
        <v>3077</v>
      </c>
    </row>
    <row r="2385" ht="14.25" customHeight="1">
      <c r="A2385" s="3">
        <v>70489.2929969078</v>
      </c>
      <c r="B2385" s="4">
        <v>5.90726684286852</v>
      </c>
      <c r="C2385" s="4" t="str">
        <f>IF('Данные (для ящика с усами)'!$B2385&lt;4,"менее 3 лет",(IF('Данные (для ящика с усами)'!$B2385&lt;7,"4-6 лет","7+ лет")))</f>
        <v>4-6 лет</v>
      </c>
      <c r="D2385" s="4">
        <v>7.0254808221099</v>
      </c>
      <c r="E2385" s="4">
        <v>5.06</v>
      </c>
      <c r="F2385" s="4">
        <v>48796.5445214157</v>
      </c>
      <c r="G2385" s="3">
        <v>1541746.29055905</v>
      </c>
      <c r="H2385" s="5" t="s">
        <v>2834</v>
      </c>
    </row>
    <row r="2386" ht="14.25" customHeight="1">
      <c r="A2386" s="3">
        <v>68267.5028201809</v>
      </c>
      <c r="B2386" s="4">
        <v>5.9072753939788</v>
      </c>
      <c r="C2386" s="4" t="str">
        <f>IF('Данные (для ящика с усами)'!$B2386&lt;4,"менее 3 лет",(IF('Данные (для ящика с усами)'!$B2386&lt;7,"4-6 лет","7+ лет")))</f>
        <v>4-6 лет</v>
      </c>
      <c r="D2386" s="4">
        <v>6.80000126077667</v>
      </c>
      <c r="E2386" s="4">
        <v>4.1</v>
      </c>
      <c r="F2386" s="4">
        <v>35935.4968727274</v>
      </c>
      <c r="G2386" s="3">
        <v>1383938.366797</v>
      </c>
      <c r="H2386" s="5" t="s">
        <v>2413</v>
      </c>
    </row>
    <row r="2387" ht="14.25" customHeight="1">
      <c r="A2387" s="3">
        <v>60575.1624445922</v>
      </c>
      <c r="B2387" s="4">
        <v>5.90756559217437</v>
      </c>
      <c r="C2387" s="4" t="str">
        <f>IF('Данные (для ящика с усами)'!$B2387&lt;4,"менее 3 лет",(IF('Данные (для ящика с усами)'!$B2387&lt;7,"4-6 лет","7+ лет")))</f>
        <v>4-6 лет</v>
      </c>
      <c r="D2387" s="4">
        <v>6.96461600191324</v>
      </c>
      <c r="E2387" s="4">
        <v>2.29</v>
      </c>
      <c r="F2387" s="4">
        <v>32158.9679039762</v>
      </c>
      <c r="G2387" s="3">
        <v>1156329.27404976</v>
      </c>
      <c r="H2387" s="5" t="s">
        <v>1117</v>
      </c>
    </row>
    <row r="2388" ht="14.25" customHeight="1">
      <c r="A2388" s="3">
        <v>74095.712814597</v>
      </c>
      <c r="B2388" s="4">
        <v>5.90876478933782</v>
      </c>
      <c r="C2388" s="4" t="str">
        <f>IF('Данные (для ящика с усами)'!$B2388&lt;4,"менее 3 лет",(IF('Данные (для ящика с усами)'!$B2388&lt;7,"4-6 лет","7+ лет")))</f>
        <v>4-6 лет</v>
      </c>
      <c r="D2388" s="4">
        <v>6.84736232630265</v>
      </c>
      <c r="E2388" s="4">
        <v>3.0</v>
      </c>
      <c r="F2388" s="4">
        <v>32774.0219748157</v>
      </c>
      <c r="G2388" s="3">
        <v>1121023.43701054</v>
      </c>
      <c r="H2388" s="5" t="s">
        <v>3484</v>
      </c>
    </row>
    <row r="2389" ht="14.25" customHeight="1">
      <c r="A2389" s="3">
        <v>78754.393656003</v>
      </c>
      <c r="B2389" s="4">
        <v>5.90938013743635</v>
      </c>
      <c r="C2389" s="4" t="str">
        <f>IF('Данные (для ящика с усами)'!$B2389&lt;4,"менее 3 лет",(IF('Данные (для ящика с усами)'!$B2389&lt;7,"4-6 лет","7+ лет")))</f>
        <v>4-6 лет</v>
      </c>
      <c r="D2389" s="4">
        <v>5.52570875556857</v>
      </c>
      <c r="E2389" s="4">
        <v>4.17</v>
      </c>
      <c r="F2389" s="4">
        <v>35323.7879242633</v>
      </c>
      <c r="G2389" s="3">
        <v>1085218.85870707</v>
      </c>
      <c r="H2389" s="5" t="s">
        <v>4180</v>
      </c>
    </row>
    <row r="2390" ht="14.25" customHeight="1">
      <c r="A2390" s="3">
        <v>77453.4797878801</v>
      </c>
      <c r="B2390" s="4">
        <v>5.90981786319455</v>
      </c>
      <c r="C2390" s="4" t="str">
        <f>IF('Данные (для ящика с усами)'!$B2390&lt;4,"менее 3 лет",(IF('Данные (для ящика с усами)'!$B2390&lt;7,"4-6 лет","7+ лет")))</f>
        <v>4-6 лет</v>
      </c>
      <c r="D2390" s="4">
        <v>7.64018577748425</v>
      </c>
      <c r="E2390" s="4">
        <v>3.02</v>
      </c>
      <c r="F2390" s="4">
        <v>53100.2786738854</v>
      </c>
      <c r="G2390" s="3">
        <v>1664147.63907044</v>
      </c>
      <c r="H2390" s="5" t="s">
        <v>4014</v>
      </c>
    </row>
    <row r="2391" ht="14.25" customHeight="1">
      <c r="A2391" s="3">
        <v>82321.7311116665</v>
      </c>
      <c r="B2391" s="4">
        <v>5.91148848867562</v>
      </c>
      <c r="C2391" s="4" t="str">
        <f>IF('Данные (для ящика с усами)'!$B2391&lt;4,"менее 3 лет",(IF('Данные (для ящика с усами)'!$B2391&lt;7,"4-6 лет","7+ лет")))</f>
        <v>4-6 лет</v>
      </c>
      <c r="D2391" s="4">
        <v>6.81364960775062</v>
      </c>
      <c r="E2391" s="4">
        <v>2.33</v>
      </c>
      <c r="F2391" s="4">
        <v>48616.2646252715</v>
      </c>
      <c r="G2391" s="3">
        <v>1574084.92698374</v>
      </c>
      <c r="H2391" s="5" t="s">
        <v>4521</v>
      </c>
    </row>
    <row r="2392" ht="14.25" customHeight="1">
      <c r="A2392" s="3">
        <v>75024.0233195009</v>
      </c>
      <c r="B2392" s="4">
        <v>5.91249007848092</v>
      </c>
      <c r="C2392" s="4" t="str">
        <f>IF('Данные (для ящика с усами)'!$B2392&lt;4,"менее 3 лет",(IF('Данные (для ящика с усами)'!$B2392&lt;7,"4-6 лет","7+ лет")))</f>
        <v>4-6 лет</v>
      </c>
      <c r="D2392" s="4">
        <v>6.08432247471685</v>
      </c>
      <c r="E2392" s="4">
        <v>3.5</v>
      </c>
      <c r="F2392" s="4">
        <v>35673.1814580642</v>
      </c>
      <c r="G2392" s="3">
        <v>1194440.28631771</v>
      </c>
      <c r="H2392" s="5" t="s">
        <v>3642</v>
      </c>
    </row>
    <row r="2393" ht="14.25" customHeight="1">
      <c r="A2393" s="3">
        <v>70213.6460024521</v>
      </c>
      <c r="B2393" s="4">
        <v>5.91355673665633</v>
      </c>
      <c r="C2393" s="4" t="str">
        <f>IF('Данные (для ящика с усами)'!$B2393&lt;4,"менее 3 лет",(IF('Данные (для ящика с усами)'!$B2393&lt;7,"4-6 лет","7+ лет")))</f>
        <v>4-6 лет</v>
      </c>
      <c r="D2393" s="4">
        <v>5.8298009958297</v>
      </c>
      <c r="E2393" s="4">
        <v>3.26</v>
      </c>
      <c r="F2393" s="4">
        <v>34386.4297801475</v>
      </c>
      <c r="G2393" s="3">
        <v>1064569.60622826</v>
      </c>
      <c r="H2393" s="5" t="s">
        <v>2791</v>
      </c>
    </row>
    <row r="2394" ht="14.25" customHeight="1">
      <c r="A2394" s="3">
        <v>57630.3736411384</v>
      </c>
      <c r="B2394" s="4">
        <v>5.91355748949476</v>
      </c>
      <c r="C2394" s="4" t="str">
        <f>IF('Данные (для ящика с усами)'!$B2394&lt;4,"менее 3 лет",(IF('Данные (для ящика с усами)'!$B2394&lt;7,"4-6 лет","7+ лет")))</f>
        <v>4-6 лет</v>
      </c>
      <c r="D2394" s="4">
        <v>6.53880246660608</v>
      </c>
      <c r="E2394" s="4">
        <v>3.26</v>
      </c>
      <c r="F2394" s="4">
        <v>38748.50420217</v>
      </c>
      <c r="G2394" s="3">
        <v>1096938.42790984</v>
      </c>
      <c r="H2394" s="5" t="s">
        <v>755</v>
      </c>
    </row>
    <row r="2395" ht="14.25" customHeight="1">
      <c r="A2395" s="3">
        <v>62992.1900999496</v>
      </c>
      <c r="B2395" s="4">
        <v>5.91366297426946</v>
      </c>
      <c r="C2395" s="4" t="str">
        <f>IF('Данные (для ящика с усами)'!$B2395&lt;4,"менее 3 лет",(IF('Данные (для ящика с усами)'!$B2395&lt;7,"4-6 лет","7+ лет")))</f>
        <v>4-6 лет</v>
      </c>
      <c r="D2395" s="4">
        <v>7.05452948312022</v>
      </c>
      <c r="E2395" s="4">
        <v>3.27</v>
      </c>
      <c r="F2395" s="4">
        <v>23116.7933792379</v>
      </c>
      <c r="G2395" s="3">
        <v>867311.063747054</v>
      </c>
      <c r="H2395" s="5" t="s">
        <v>1520</v>
      </c>
    </row>
    <row r="2396" ht="14.25" customHeight="1">
      <c r="A2396" s="3">
        <v>73370.4743829206</v>
      </c>
      <c r="B2396" s="4">
        <v>5.91407751109691</v>
      </c>
      <c r="C2396" s="4" t="str">
        <f>IF('Данные (для ящика с усами)'!$B2396&lt;4,"менее 3 лет",(IF('Данные (для ящика с усами)'!$B2396&lt;7,"4-6 лет","7+ лет")))</f>
        <v>4-6 лет</v>
      </c>
      <c r="D2396" s="4">
        <v>5.83542075015717</v>
      </c>
      <c r="E2396" s="4">
        <v>4.42</v>
      </c>
      <c r="F2396" s="4">
        <v>47740.7628979571</v>
      </c>
      <c r="G2396" s="3">
        <v>1275676.98138691</v>
      </c>
      <c r="H2396" s="5" t="s">
        <v>3361</v>
      </c>
    </row>
    <row r="2397" ht="14.25" customHeight="1">
      <c r="A2397" s="3">
        <v>97112.361251824</v>
      </c>
      <c r="B2397" s="4">
        <v>5.9147246589775</v>
      </c>
      <c r="C2397" s="4" t="str">
        <f>IF('Данные (для ящика с усами)'!$B2397&lt;4,"менее 3 лет",(IF('Данные (для ящика с усами)'!$B2397&lt;7,"4-6 лет","7+ лет")))</f>
        <v>4-6 лет</v>
      </c>
      <c r="D2397" s="4">
        <v>6.13364572741404</v>
      </c>
      <c r="E2397" s="4">
        <v>3.1</v>
      </c>
      <c r="F2397" s="4">
        <v>51470.0676380643</v>
      </c>
      <c r="G2397" s="3">
        <v>1917583.99861814</v>
      </c>
      <c r="H2397" s="5" t="s">
        <v>4993</v>
      </c>
    </row>
    <row r="2398" ht="14.25" customHeight="1">
      <c r="A2398" s="3">
        <v>74056.5691372893</v>
      </c>
      <c r="B2398" s="4">
        <v>5.91518393371309</v>
      </c>
      <c r="C2398" s="4" t="str">
        <f>IF('Данные (для ящика с усами)'!$B2398&lt;4,"менее 3 лет",(IF('Данные (для ящика с усами)'!$B2398&lt;7,"4-6 лет","7+ лет")))</f>
        <v>4-6 лет</v>
      </c>
      <c r="D2398" s="4">
        <v>5.89226871319615</v>
      </c>
      <c r="E2398" s="4">
        <v>3.09</v>
      </c>
      <c r="F2398" s="4">
        <v>38822.8341855721</v>
      </c>
      <c r="G2398" s="3">
        <v>1234636.45181904</v>
      </c>
      <c r="H2398" s="5" t="s">
        <v>3476</v>
      </c>
    </row>
    <row r="2399" ht="14.25" customHeight="1">
      <c r="A2399" s="3">
        <v>64448.8199365912</v>
      </c>
      <c r="B2399" s="4">
        <v>5.91584606800785</v>
      </c>
      <c r="C2399" s="4" t="str">
        <f>IF('Данные (для ящика с усами)'!$B2399&lt;4,"менее 3 лет",(IF('Данные (для ящика с усами)'!$B2399&lt;7,"4-6 лет","7+ лет")))</f>
        <v>4-6 лет</v>
      </c>
      <c r="D2399" s="4">
        <v>7.77327047502806</v>
      </c>
      <c r="E2399" s="4">
        <v>6.09</v>
      </c>
      <c r="F2399" s="4">
        <v>21240.152899528</v>
      </c>
      <c r="G2399" s="3">
        <v>1197437.34406811</v>
      </c>
      <c r="H2399" s="5" t="s">
        <v>1756</v>
      </c>
    </row>
    <row r="2400" ht="14.25" customHeight="1">
      <c r="A2400" s="3">
        <v>63580.732884936</v>
      </c>
      <c r="B2400" s="4">
        <v>5.9161993923364</v>
      </c>
      <c r="C2400" s="4" t="str">
        <f>IF('Данные (для ящика с усами)'!$B2400&lt;4,"менее 3 лет",(IF('Данные (для ящика с усами)'!$B2400&lt;7,"4-6 лет","7+ лет")))</f>
        <v>4-6 лет</v>
      </c>
      <c r="D2400" s="4">
        <v>8.09206788256598</v>
      </c>
      <c r="E2400" s="4">
        <v>3.14</v>
      </c>
      <c r="F2400" s="4">
        <v>31080.7274980219</v>
      </c>
      <c r="G2400" s="3">
        <v>979282.763067748</v>
      </c>
      <c r="H2400" s="5" t="s">
        <v>1618</v>
      </c>
    </row>
    <row r="2401" ht="14.25" customHeight="1">
      <c r="A2401" s="3">
        <v>58195.2892129611</v>
      </c>
      <c r="B2401" s="4">
        <v>5.91676668583808</v>
      </c>
      <c r="C2401" s="4" t="str">
        <f>IF('Данные (для ящика с усами)'!$B2401&lt;4,"менее 3 лет",(IF('Данные (для ящика с усами)'!$B2401&lt;7,"4-6 лет","7+ лет")))</f>
        <v>4-6 лет</v>
      </c>
      <c r="D2401" s="4">
        <v>6.53960326881104</v>
      </c>
      <c r="E2401" s="4">
        <v>2.33</v>
      </c>
      <c r="F2401" s="4">
        <v>31789.9727373723</v>
      </c>
      <c r="G2401" s="3">
        <v>980231.230934152</v>
      </c>
      <c r="H2401" s="5" t="s">
        <v>824</v>
      </c>
    </row>
    <row r="2402" ht="14.25" customHeight="1">
      <c r="A2402" s="3">
        <v>79689.7233822956</v>
      </c>
      <c r="B2402" s="4">
        <v>5.91694640590564</v>
      </c>
      <c r="C2402" s="4" t="str">
        <f>IF('Данные (для ящика с усами)'!$B2402&lt;4,"менее 3 лет",(IF('Данные (для ящика с усами)'!$B2402&lt;7,"4-6 лет","7+ лет")))</f>
        <v>4-6 лет</v>
      </c>
      <c r="D2402" s="4">
        <v>6.7841535113041</v>
      </c>
      <c r="E2402" s="4">
        <v>3.44</v>
      </c>
      <c r="F2402" s="4">
        <v>38313.8289185173</v>
      </c>
      <c r="G2402" s="3">
        <v>1420648.28086981</v>
      </c>
      <c r="H2402" s="5" t="s">
        <v>4285</v>
      </c>
    </row>
    <row r="2403" ht="14.25" customHeight="1">
      <c r="A2403" s="3">
        <v>72263.2144086139</v>
      </c>
      <c r="B2403" s="4">
        <v>5.91722706954773</v>
      </c>
      <c r="C2403" s="4" t="str">
        <f>IF('Данные (для ящика с усами)'!$B2403&lt;4,"менее 3 лет",(IF('Данные (для ящика с усами)'!$B2403&lt;7,"4-6 лет","7+ лет")))</f>
        <v>4-6 лет</v>
      </c>
      <c r="D2403" s="4">
        <v>5.33645681275717</v>
      </c>
      <c r="E2403" s="4">
        <v>4.04</v>
      </c>
      <c r="F2403" s="4">
        <v>28428.3012702452</v>
      </c>
      <c r="G2403" s="3">
        <v>1115935.27740048</v>
      </c>
      <c r="H2403" s="5" t="s">
        <v>3162</v>
      </c>
    </row>
    <row r="2404" ht="14.25" customHeight="1">
      <c r="A2404" s="3">
        <v>62314.2147215658</v>
      </c>
      <c r="B2404" s="4">
        <v>5.91745758934942</v>
      </c>
      <c r="C2404" s="4" t="str">
        <f>IF('Данные (для ящика с усами)'!$B2404&lt;4,"менее 3 лет",(IF('Данные (для ящика с усами)'!$B2404&lt;7,"4-6 лет","7+ лет")))</f>
        <v>4-6 лет</v>
      </c>
      <c r="D2404" s="4">
        <v>6.0969132112346</v>
      </c>
      <c r="E2404" s="4">
        <v>3.21</v>
      </c>
      <c r="F2404" s="4">
        <v>48263.0353394666</v>
      </c>
      <c r="G2404" s="3">
        <v>1030866.951711</v>
      </c>
      <c r="H2404" s="5" t="s">
        <v>1396</v>
      </c>
    </row>
    <row r="2405" ht="14.25" customHeight="1">
      <c r="A2405" s="3">
        <v>95603.9294800185</v>
      </c>
      <c r="B2405" s="4">
        <v>5.91774533442607</v>
      </c>
      <c r="C2405" s="4" t="str">
        <f>IF('Данные (для ящика с усами)'!$B2405&lt;4,"менее 3 лет",(IF('Данные (для ящика с усами)'!$B2405&lt;7,"4-6 лет","7+ лет")))</f>
        <v>4-6 лет</v>
      </c>
      <c r="D2405" s="4">
        <v>7.38769079142611</v>
      </c>
      <c r="E2405" s="4">
        <v>6.03</v>
      </c>
      <c r="F2405" s="4">
        <v>36505.4410557226</v>
      </c>
      <c r="G2405" s="3">
        <v>1815920.44980541</v>
      </c>
      <c r="H2405" s="5" t="s">
        <v>4981</v>
      </c>
    </row>
    <row r="2406" ht="14.25" customHeight="1">
      <c r="A2406" s="3">
        <v>65342.8094831876</v>
      </c>
      <c r="B2406" s="4">
        <v>5.91817109002208</v>
      </c>
      <c r="C2406" s="4" t="str">
        <f>IF('Данные (для ящика с усами)'!$B2406&lt;4,"менее 3 лет",(IF('Данные (для ящика с усами)'!$B2406&lt;7,"4-6 лет","7+ лет")))</f>
        <v>4-6 лет</v>
      </c>
      <c r="D2406" s="4">
        <v>7.31888869458758</v>
      </c>
      <c r="E2406" s="4">
        <v>6.14</v>
      </c>
      <c r="F2406" s="4">
        <v>44057.8356353514</v>
      </c>
      <c r="G2406" s="3">
        <v>1262232.32130769</v>
      </c>
      <c r="H2406" s="5" t="s">
        <v>1908</v>
      </c>
    </row>
    <row r="2407" ht="14.25" customHeight="1">
      <c r="A2407" s="3">
        <v>84703.6282299573</v>
      </c>
      <c r="B2407" s="4">
        <v>5.91821078295782</v>
      </c>
      <c r="C2407" s="4" t="str">
        <f>IF('Данные (для ящика с усами)'!$B2407&lt;4,"менее 3 лет",(IF('Данные (для ящика с усами)'!$B2407&lt;7,"4-6 лет","7+ лет")))</f>
        <v>4-6 лет</v>
      </c>
      <c r="D2407" s="4">
        <v>6.88367087734408</v>
      </c>
      <c r="E2407" s="4">
        <v>2.36</v>
      </c>
      <c r="F2407" s="4">
        <v>51169.5855946573</v>
      </c>
      <c r="G2407" s="3">
        <v>1718625.94527457</v>
      </c>
      <c r="H2407" s="5" t="s">
        <v>4681</v>
      </c>
    </row>
    <row r="2408" ht="14.25" customHeight="1">
      <c r="A2408" s="3">
        <v>70268.39878759</v>
      </c>
      <c r="B2408" s="4">
        <v>5.91899828874346</v>
      </c>
      <c r="C2408" s="4" t="str">
        <f>IF('Данные (для ящика с усами)'!$B2408&lt;4,"менее 3 лет",(IF('Данные (для ящика с усами)'!$B2408&lt;7,"4-6 лет","7+ лет")))</f>
        <v>4-6 лет</v>
      </c>
      <c r="D2408" s="4">
        <v>4.36567069316354</v>
      </c>
      <c r="E2408" s="4">
        <v>3.12</v>
      </c>
      <c r="F2408" s="4">
        <v>39143.570044754</v>
      </c>
      <c r="G2408" s="3">
        <v>1012545.49161591</v>
      </c>
      <c r="H2408" s="5" t="s">
        <v>2803</v>
      </c>
    </row>
    <row r="2409" ht="14.25" customHeight="1">
      <c r="A2409" s="3">
        <v>74838.6574733996</v>
      </c>
      <c r="B2409" s="4">
        <v>5.91909047868895</v>
      </c>
      <c r="C2409" s="4" t="str">
        <f>IF('Данные (для ящика с усами)'!$B2409&lt;4,"менее 3 лет",(IF('Данные (для ящика с усами)'!$B2409&lt;7,"4-6 лет","7+ лет")))</f>
        <v>4-6 лет</v>
      </c>
      <c r="D2409" s="4">
        <v>7.54327640412288</v>
      </c>
      <c r="E2409" s="4">
        <v>6.0</v>
      </c>
      <c r="F2409" s="4">
        <v>23637.2563675091</v>
      </c>
      <c r="G2409" s="3">
        <v>1137467.58576747</v>
      </c>
      <c r="H2409" s="5" t="s">
        <v>3617</v>
      </c>
    </row>
    <row r="2410" ht="14.25" customHeight="1">
      <c r="A2410" s="3">
        <v>64750.7772982843</v>
      </c>
      <c r="B2410" s="4">
        <v>5.91958373891731</v>
      </c>
      <c r="C2410" s="4" t="str">
        <f>IF('Данные (для ящика с усами)'!$B2410&lt;4,"менее 3 лет",(IF('Данные (для ящика с усами)'!$B2410&lt;7,"4-6 лет","7+ лет")))</f>
        <v>4-6 лет</v>
      </c>
      <c r="D2410" s="4">
        <v>5.75848395379184</v>
      </c>
      <c r="E2410" s="4">
        <v>4.06</v>
      </c>
      <c r="F2410" s="4">
        <v>54048.3443935531</v>
      </c>
      <c r="G2410" s="3">
        <v>1167918.05886826</v>
      </c>
      <c r="H2410" s="5" t="s">
        <v>1810</v>
      </c>
    </row>
    <row r="2411" ht="14.25" customHeight="1">
      <c r="A2411" s="3">
        <v>71778.0261758923</v>
      </c>
      <c r="B2411" s="4">
        <v>5.92127970711961</v>
      </c>
      <c r="C2411" s="4" t="str">
        <f>IF('Данные (для ящика с усами)'!$B2411&lt;4,"менее 3 лет",(IF('Данные (для ящика с усами)'!$B2411&lt;7,"4-6 лет","7+ лет")))</f>
        <v>4-6 лет</v>
      </c>
      <c r="D2411" s="4">
        <v>7.41104461743199</v>
      </c>
      <c r="E2411" s="4">
        <v>4.0</v>
      </c>
      <c r="F2411" s="4">
        <v>37634.0413160708</v>
      </c>
      <c r="G2411" s="3">
        <v>1404622.0861056</v>
      </c>
      <c r="H2411" s="5" t="s">
        <v>3083</v>
      </c>
    </row>
    <row r="2412" ht="14.25" customHeight="1">
      <c r="A2412" s="3">
        <v>70558.8390686565</v>
      </c>
      <c r="B2412" s="4">
        <v>5.92132961544227</v>
      </c>
      <c r="C2412" s="4" t="str">
        <f>IF('Данные (для ящика с усами)'!$B2412&lt;4,"менее 3 лет",(IF('Данные (для ящика с усами)'!$B2412&lt;7,"4-6 лет","7+ лет")))</f>
        <v>4-6 лет</v>
      </c>
      <c r="D2412" s="4">
        <v>7.58918792833991</v>
      </c>
      <c r="E2412" s="4">
        <v>5.43</v>
      </c>
      <c r="F2412" s="4">
        <v>24867.4976399023</v>
      </c>
      <c r="G2412" s="3">
        <v>1198915.94282041</v>
      </c>
      <c r="H2412" s="5" t="s">
        <v>2844</v>
      </c>
    </row>
    <row r="2413" ht="14.25" customHeight="1">
      <c r="A2413" s="3">
        <v>64368.8779997905</v>
      </c>
      <c r="B2413" s="4">
        <v>5.92136144664796</v>
      </c>
      <c r="C2413" s="4" t="str">
        <f>IF('Данные (для ящика с усами)'!$B2413&lt;4,"менее 3 лет",(IF('Данные (для ящика с усами)'!$B2413&lt;7,"4-6 лет","7+ лет")))</f>
        <v>4-6 лет</v>
      </c>
      <c r="D2413" s="4">
        <v>6.03631803972057</v>
      </c>
      <c r="E2413" s="4">
        <v>4.42</v>
      </c>
      <c r="F2413" s="4">
        <v>42847.6465635039</v>
      </c>
      <c r="G2413" s="3">
        <v>1328701.19413565</v>
      </c>
      <c r="H2413" s="5" t="s">
        <v>1738</v>
      </c>
    </row>
    <row r="2414" ht="14.25" customHeight="1">
      <c r="A2414" s="3">
        <v>69343.0093085399</v>
      </c>
      <c r="B2414" s="4">
        <v>5.92144380543096</v>
      </c>
      <c r="C2414" s="4" t="str">
        <f>IF('Данные (для ящика с усами)'!$B2414&lt;4,"менее 3 лет",(IF('Данные (для ящика с усами)'!$B2414&lt;7,"4-6 лет","7+ лет")))</f>
        <v>4-6 лет</v>
      </c>
      <c r="D2414" s="4">
        <v>9.14124197928774</v>
      </c>
      <c r="E2414" s="4">
        <v>5.3</v>
      </c>
      <c r="F2414" s="4">
        <v>30113.8326941447</v>
      </c>
      <c r="G2414" s="3">
        <v>1245070.33791015</v>
      </c>
      <c r="H2414" s="5" t="s">
        <v>2624</v>
      </c>
    </row>
    <row r="2415" ht="14.25" customHeight="1">
      <c r="A2415" s="3">
        <v>55242.5886814359</v>
      </c>
      <c r="B2415" s="4">
        <v>5.92217078241274</v>
      </c>
      <c r="C2415" s="4" t="str">
        <f>IF('Данные (для ящика с усами)'!$B2415&lt;4,"менее 3 лет",(IF('Данные (для ящика с усами)'!$B2415&lt;7,"4-6 лет","7+ лет")))</f>
        <v>4-6 лет</v>
      </c>
      <c r="D2415" s="4">
        <v>7.87459883269802</v>
      </c>
      <c r="E2415" s="4">
        <v>4.29</v>
      </c>
      <c r="F2415" s="4">
        <v>48812.8840079336</v>
      </c>
      <c r="G2415" s="3">
        <v>1230097.450945</v>
      </c>
      <c r="H2415" s="5" t="s">
        <v>519</v>
      </c>
    </row>
    <row r="2416" ht="14.25" customHeight="1">
      <c r="A2416" s="3">
        <v>69650.7290286395</v>
      </c>
      <c r="B2416" s="4">
        <v>5.92277474215716</v>
      </c>
      <c r="C2416" s="4" t="str">
        <f>IF('Данные (для ящика с усами)'!$B2416&lt;4,"менее 3 лет",(IF('Данные (для ящика с усами)'!$B2416&lt;7,"4-6 лет","7+ лет")))</f>
        <v>4-6 лет</v>
      </c>
      <c r="D2416" s="4">
        <v>6.20115520317825</v>
      </c>
      <c r="E2416" s="4">
        <v>3.05</v>
      </c>
      <c r="F2416" s="4">
        <v>41608.0646551452</v>
      </c>
      <c r="G2416" s="3">
        <v>1296645.37494056</v>
      </c>
      <c r="H2416" s="5" t="s">
        <v>2700</v>
      </c>
    </row>
    <row r="2417" ht="14.25" customHeight="1">
      <c r="A2417" s="3">
        <v>78706.6757352455</v>
      </c>
      <c r="B2417" s="4">
        <v>5.92285463836642</v>
      </c>
      <c r="C2417" s="4" t="str">
        <f>IF('Данные (для ящика с усами)'!$B2417&lt;4,"менее 3 лет",(IF('Данные (для ящика с усами)'!$B2417&lt;7,"4-6 лет","7+ лет")))</f>
        <v>4-6 лет</v>
      </c>
      <c r="D2417" s="4">
        <v>8.33451397017887</v>
      </c>
      <c r="E2417" s="4">
        <v>4.2</v>
      </c>
      <c r="F2417" s="4">
        <v>36414.7294450663</v>
      </c>
      <c r="G2417" s="3">
        <v>1550702.47840255</v>
      </c>
      <c r="H2417" s="5" t="s">
        <v>4173</v>
      </c>
    </row>
    <row r="2418" ht="14.25" customHeight="1">
      <c r="A2418" s="3">
        <v>64446.1572812069</v>
      </c>
      <c r="B2418" s="4">
        <v>5.92331244905406</v>
      </c>
      <c r="C2418" s="4" t="str">
        <f>IF('Данные (для ящика с усами)'!$B2418&lt;4,"менее 3 лет",(IF('Данные (для ящика с усами)'!$B2418&lt;7,"4-6 лет","7+ лет")))</f>
        <v>4-6 лет</v>
      </c>
      <c r="D2418" s="4">
        <v>6.76169804824508</v>
      </c>
      <c r="E2418" s="4">
        <v>4.12</v>
      </c>
      <c r="F2418" s="4">
        <v>46743.7216514544</v>
      </c>
      <c r="G2418" s="3">
        <v>1296134.39455468</v>
      </c>
      <c r="H2418" s="5" t="s">
        <v>1755</v>
      </c>
    </row>
    <row r="2419" ht="14.25" customHeight="1">
      <c r="A2419" s="3">
        <v>66623.6923663131</v>
      </c>
      <c r="B2419" s="4">
        <v>5.92366648079007</v>
      </c>
      <c r="C2419" s="4" t="str">
        <f>IF('Данные (для ящика с усами)'!$B2419&lt;4,"менее 3 лет",(IF('Данные (для ящика с усами)'!$B2419&lt;7,"4-6 лет","7+ лет")))</f>
        <v>4-6 лет</v>
      </c>
      <c r="D2419" s="4">
        <v>6.94214347715017</v>
      </c>
      <c r="E2419" s="4">
        <v>2.03</v>
      </c>
      <c r="F2419" s="4">
        <v>47995.1019610528</v>
      </c>
      <c r="G2419" s="3">
        <v>1302029.01264353</v>
      </c>
      <c r="H2419" s="5" t="s">
        <v>2123</v>
      </c>
    </row>
    <row r="2420" ht="14.25" customHeight="1">
      <c r="A2420" s="3">
        <v>73078.2040856183</v>
      </c>
      <c r="B2420" s="4">
        <v>5.92390638959987</v>
      </c>
      <c r="C2420" s="4" t="str">
        <f>IF('Данные (для ящика с усами)'!$B2420&lt;4,"менее 3 лет",(IF('Данные (для ящика с усами)'!$B2420&lt;7,"4-6 лет","7+ лет")))</f>
        <v>4-6 лет</v>
      </c>
      <c r="D2420" s="4">
        <v>6.44545669052583</v>
      </c>
      <c r="E2420" s="4">
        <v>3.32</v>
      </c>
      <c r="F2420" s="4">
        <v>54915.961781984</v>
      </c>
      <c r="G2420" s="3">
        <v>1415647.55343723</v>
      </c>
      <c r="H2420" s="5" t="s">
        <v>3298</v>
      </c>
    </row>
    <row r="2421" ht="14.25" customHeight="1">
      <c r="A2421" s="3">
        <v>72655.3536522142</v>
      </c>
      <c r="B2421" s="4">
        <v>5.92390829385495</v>
      </c>
      <c r="C2421" s="4" t="str">
        <f>IF('Данные (для ящика с усами)'!$B2421&lt;4,"менее 3 лет",(IF('Данные (для ящика с усами)'!$B2421&lt;7,"4-6 лет","7+ лет")))</f>
        <v>4-6 лет</v>
      </c>
      <c r="D2421" s="4">
        <v>7.37811193816501</v>
      </c>
      <c r="E2421" s="4">
        <v>3.02</v>
      </c>
      <c r="F2421" s="4">
        <v>38039.2529898865</v>
      </c>
      <c r="G2421" s="3">
        <v>1335848.33227761</v>
      </c>
      <c r="H2421" s="5" t="s">
        <v>3221</v>
      </c>
    </row>
    <row r="2422" ht="14.25" customHeight="1">
      <c r="A2422" s="3">
        <v>71240.2516405548</v>
      </c>
      <c r="B2422" s="4">
        <v>5.92412741711878</v>
      </c>
      <c r="C2422" s="4" t="str">
        <f>IF('Данные (для ящика с усами)'!$B2422&lt;4,"менее 3 лет",(IF('Данные (для ящика с усами)'!$B2422&lt;7,"4-6 лет","7+ лет")))</f>
        <v>4-6 лет</v>
      </c>
      <c r="D2422" s="4">
        <v>8.88519179298997</v>
      </c>
      <c r="E2422" s="4">
        <v>5.09</v>
      </c>
      <c r="F2422" s="4">
        <v>42566.5017740806</v>
      </c>
      <c r="G2422" s="3">
        <v>1563083.33601655</v>
      </c>
      <c r="H2422" s="5" t="s">
        <v>2980</v>
      </c>
    </row>
    <row r="2423" ht="14.25" customHeight="1">
      <c r="A2423" s="3">
        <v>69333.682191147</v>
      </c>
      <c r="B2423" s="4">
        <v>5.92439232896871</v>
      </c>
      <c r="C2423" s="4" t="str">
        <f>IF('Данные (для ящика с усами)'!$B2423&lt;4,"менее 3 лет",(IF('Данные (для ящика с усами)'!$B2423&lt;7,"4-6 лет","7+ лет")))</f>
        <v>4-6 лет</v>
      </c>
      <c r="D2423" s="4">
        <v>6.54268182579891</v>
      </c>
      <c r="E2423" s="4">
        <v>2.0</v>
      </c>
      <c r="F2423" s="4">
        <v>17187.1181868582</v>
      </c>
      <c r="G2423" s="3">
        <v>872312.173795478</v>
      </c>
      <c r="H2423" s="5" t="s">
        <v>2619</v>
      </c>
    </row>
    <row r="2424" ht="14.25" customHeight="1">
      <c r="A2424" s="3">
        <v>60968.3329081726</v>
      </c>
      <c r="B2424" s="4">
        <v>5.92517288070894</v>
      </c>
      <c r="C2424" s="4" t="str">
        <f>IF('Данные (для ящика с усами)'!$B2424&lt;4,"менее 3 лет",(IF('Данные (для ящика с усами)'!$B2424&lt;7,"4-6 лет","7+ лет")))</f>
        <v>4-6 лет</v>
      </c>
      <c r="D2424" s="4">
        <v>5.75839100550622</v>
      </c>
      <c r="E2424" s="4">
        <v>4.29</v>
      </c>
      <c r="F2424" s="4">
        <v>28483.8117447601</v>
      </c>
      <c r="G2424" s="3">
        <v>804453.869783905</v>
      </c>
      <c r="H2424" s="5" t="s">
        <v>1187</v>
      </c>
    </row>
    <row r="2425" ht="14.25" customHeight="1">
      <c r="A2425" s="3">
        <v>60110.3792796989</v>
      </c>
      <c r="B2425" s="4">
        <v>5.92638386801727</v>
      </c>
      <c r="C2425" s="4" t="str">
        <f>IF('Данные (для ящика с усами)'!$B2425&lt;4,"менее 3 лет",(IF('Данные (для ящика с усами)'!$B2425&lt;7,"4-6 лет","7+ лет")))</f>
        <v>4-6 лет</v>
      </c>
      <c r="D2425" s="4">
        <v>5.62615918167964</v>
      </c>
      <c r="E2425" s="4">
        <v>4.19</v>
      </c>
      <c r="F2425" s="4">
        <v>32536.465870952</v>
      </c>
      <c r="G2425" s="3">
        <v>874497.265480313</v>
      </c>
      <c r="H2425" s="5" t="s">
        <v>1061</v>
      </c>
    </row>
    <row r="2426" ht="14.25" customHeight="1">
      <c r="A2426" s="3">
        <v>52707.0717784731</v>
      </c>
      <c r="B2426" s="4">
        <v>5.92708657952359</v>
      </c>
      <c r="C2426" s="4" t="str">
        <f>IF('Данные (для ящика с усами)'!$B2426&lt;4,"менее 3 лет",(IF('Данные (для ящика с усами)'!$B2426&lt;7,"4-6 лет","7+ лет")))</f>
        <v>4-6 лет</v>
      </c>
      <c r="D2426" s="4">
        <v>6.85386833210171</v>
      </c>
      <c r="E2426" s="4">
        <v>3.44</v>
      </c>
      <c r="F2426" s="4">
        <v>37736.7699047844</v>
      </c>
      <c r="G2426" s="3">
        <v>1016301.44335026</v>
      </c>
      <c r="H2426" s="5" t="s">
        <v>359</v>
      </c>
    </row>
    <row r="2427" ht="14.25" customHeight="1">
      <c r="A2427" s="3">
        <v>60300.6653007394</v>
      </c>
      <c r="B2427" s="4">
        <v>5.92782145566761</v>
      </c>
      <c r="C2427" s="4" t="str">
        <f>IF('Данные (для ящика с усами)'!$B2427&lt;4,"менее 3 лет",(IF('Данные (для ящика с усами)'!$B2427&lt;7,"4-6 лет","7+ лет")))</f>
        <v>4-6 лет</v>
      </c>
      <c r="D2427" s="4">
        <v>6.63746472516781</v>
      </c>
      <c r="E2427" s="4">
        <v>4.41</v>
      </c>
      <c r="F2427" s="4">
        <v>34195.5750568663</v>
      </c>
      <c r="G2427" s="3">
        <v>992566.623264688</v>
      </c>
      <c r="H2427" s="5" t="s">
        <v>1080</v>
      </c>
    </row>
    <row r="2428" ht="14.25" customHeight="1">
      <c r="A2428" s="3">
        <v>65125.947868216</v>
      </c>
      <c r="B2428" s="4">
        <v>5.9284834425377</v>
      </c>
      <c r="C2428" s="4" t="str">
        <f>IF('Данные (для ящика с усами)'!$B2428&lt;4,"менее 3 лет",(IF('Данные (для ящика с усами)'!$B2428&lt;7,"4-6 лет","7+ лет")))</f>
        <v>4-6 лет</v>
      </c>
      <c r="D2428" s="4">
        <v>7.05775799240006</v>
      </c>
      <c r="E2428" s="4">
        <v>4.19</v>
      </c>
      <c r="F2428" s="4">
        <v>37642.7852730739</v>
      </c>
      <c r="G2428" s="3">
        <v>1228810.74504552</v>
      </c>
      <c r="H2428" s="5" t="s">
        <v>1873</v>
      </c>
    </row>
    <row r="2429" ht="14.25" customHeight="1">
      <c r="A2429" s="3">
        <v>39294.0365233161</v>
      </c>
      <c r="B2429" s="4">
        <v>5.92858544323675</v>
      </c>
      <c r="C2429" s="4" t="str">
        <f>IF('Данные (для ящика с усами)'!$B2429&lt;4,"менее 3 лет",(IF('Данные (для ящика с усами)'!$B2429&lt;7,"4-6 лет","7+ лет")))</f>
        <v>4-6 лет</v>
      </c>
      <c r="D2429" s="4">
        <v>5.96067566817443</v>
      </c>
      <c r="E2429" s="4">
        <v>4.36</v>
      </c>
      <c r="F2429" s="4">
        <v>43183.5161036763</v>
      </c>
      <c r="G2429" s="3">
        <v>781137.461830518</v>
      </c>
      <c r="H2429" s="5" t="s">
        <v>22</v>
      </c>
    </row>
    <row r="2430" ht="14.25" customHeight="1">
      <c r="A2430" s="3">
        <v>73263.3348481634</v>
      </c>
      <c r="B2430" s="4">
        <v>5.92928902335245</v>
      </c>
      <c r="C2430" s="4" t="str">
        <f>IF('Данные (для ящика с усами)'!$B2430&lt;4,"менее 3 лет",(IF('Данные (для ящика с усами)'!$B2430&lt;7,"4-6 лет","7+ лет")))</f>
        <v>4-6 лет</v>
      </c>
      <c r="D2430" s="4">
        <v>6.69441995977838</v>
      </c>
      <c r="E2430" s="4">
        <v>3.15</v>
      </c>
      <c r="F2430" s="4">
        <v>30957.8476616649</v>
      </c>
      <c r="G2430" s="3">
        <v>1362436.15375394</v>
      </c>
      <c r="H2430" s="5" t="s">
        <v>3337</v>
      </c>
    </row>
    <row r="2431" ht="14.25" customHeight="1">
      <c r="A2431" s="3">
        <v>68606.8700464613</v>
      </c>
      <c r="B2431" s="4">
        <v>5.93000593771936</v>
      </c>
      <c r="C2431" s="4" t="str">
        <f>IF('Данные (для ящика с усами)'!$B2431&lt;4,"менее 3 лет",(IF('Данные (для ящика с усами)'!$B2431&lt;7,"4-6 лет","7+ лет")))</f>
        <v>4-6 лет</v>
      </c>
      <c r="D2431" s="4">
        <v>6.98027412807717</v>
      </c>
      <c r="E2431" s="4">
        <v>3.43</v>
      </c>
      <c r="F2431" s="4">
        <v>36084.8377436657</v>
      </c>
      <c r="G2431" s="3">
        <v>1117011.1061847</v>
      </c>
      <c r="H2431" s="5" t="s">
        <v>2472</v>
      </c>
    </row>
    <row r="2432" ht="14.25" customHeight="1">
      <c r="A2432" s="3">
        <v>80422.2618757954</v>
      </c>
      <c r="B2432" s="4">
        <v>5.93001220681908</v>
      </c>
      <c r="C2432" s="4" t="str">
        <f>IF('Данные (для ящика с усами)'!$B2432&lt;4,"менее 3 лет",(IF('Данные (для ящика с усами)'!$B2432&lt;7,"4-6 лет","7+ лет")))</f>
        <v>4-6 лет</v>
      </c>
      <c r="D2432" s="4">
        <v>7.6367553042425</v>
      </c>
      <c r="E2432" s="4">
        <v>3.21</v>
      </c>
      <c r="F2432" s="4">
        <v>51383.0241330654</v>
      </c>
      <c r="G2432" s="3">
        <v>1661435.4795672</v>
      </c>
      <c r="H2432" s="5" t="s">
        <v>4361</v>
      </c>
    </row>
    <row r="2433" ht="14.25" customHeight="1">
      <c r="A2433" s="3">
        <v>68894.8450691527</v>
      </c>
      <c r="B2433" s="4">
        <v>5.93050163280254</v>
      </c>
      <c r="C2433" s="4" t="str">
        <f>IF('Данные (для ящика с усами)'!$B2433&lt;4,"менее 3 лет",(IF('Данные (для ящика с усами)'!$B2433&lt;7,"4-6 лет","7+ лет")))</f>
        <v>4-6 лет</v>
      </c>
      <c r="D2433" s="4">
        <v>6.97434036709154</v>
      </c>
      <c r="E2433" s="4">
        <v>4.47</v>
      </c>
      <c r="F2433" s="4">
        <v>28851.6014038608</v>
      </c>
      <c r="G2433" s="3">
        <v>1033290.97490048</v>
      </c>
      <c r="H2433" s="5" t="s">
        <v>2524</v>
      </c>
    </row>
    <row r="2434" ht="14.25" customHeight="1">
      <c r="A2434" s="3">
        <v>68277.6727800225</v>
      </c>
      <c r="B2434" s="4">
        <v>5.93054962137385</v>
      </c>
      <c r="C2434" s="4" t="str">
        <f>IF('Данные (для ящика с усами)'!$B2434&lt;4,"менее 3 лет",(IF('Данные (для ящика с усами)'!$B2434&lt;7,"4-6 лет","7+ лет")))</f>
        <v>4-6 лет</v>
      </c>
      <c r="D2434" s="4">
        <v>5.41195310299975</v>
      </c>
      <c r="E2434" s="4">
        <v>3.46</v>
      </c>
      <c r="F2434" s="4">
        <v>38099.867485506</v>
      </c>
      <c r="G2434" s="3">
        <v>905045.217706372</v>
      </c>
      <c r="H2434" s="5" t="s">
        <v>2417</v>
      </c>
    </row>
    <row r="2435" ht="14.25" customHeight="1">
      <c r="A2435" s="3">
        <v>77922.9861646853</v>
      </c>
      <c r="B2435" s="4">
        <v>5.9317491433613</v>
      </c>
      <c r="C2435" s="4" t="str">
        <f>IF('Данные (для ящика с усами)'!$B2435&lt;4,"менее 3 лет",(IF('Данные (для ящика с усами)'!$B2435&lt;7,"4-6 лет","7+ лет")))</f>
        <v>4-6 лет</v>
      </c>
      <c r="D2435" s="4">
        <v>5.62937272100081</v>
      </c>
      <c r="E2435" s="4">
        <v>4.4</v>
      </c>
      <c r="F2435" s="4">
        <v>36561.8334212278</v>
      </c>
      <c r="G2435" s="3">
        <v>1327718.3816666</v>
      </c>
      <c r="H2435" s="5" t="s">
        <v>4070</v>
      </c>
    </row>
    <row r="2436" ht="14.25" customHeight="1">
      <c r="A2436" s="3">
        <v>75869.2351141776</v>
      </c>
      <c r="B2436" s="4">
        <v>5.93277452011413</v>
      </c>
      <c r="C2436" s="4" t="str">
        <f>IF('Данные (для ящика с усами)'!$B2436&lt;4,"менее 3 лет",(IF('Данные (для ящика с усами)'!$B2436&lt;7,"4-6 лет","7+ лет")))</f>
        <v>4-6 лет</v>
      </c>
      <c r="D2436" s="4">
        <v>7.63563030480523</v>
      </c>
      <c r="E2436" s="4">
        <v>5.22</v>
      </c>
      <c r="F2436" s="4">
        <v>32436.2863428859</v>
      </c>
      <c r="G2436" s="3">
        <v>1321388.61933087</v>
      </c>
      <c r="H2436" s="5" t="s">
        <v>3773</v>
      </c>
    </row>
    <row r="2437" ht="14.25" customHeight="1">
      <c r="A2437" s="3">
        <v>73225.0662954685</v>
      </c>
      <c r="B2437" s="4">
        <v>5.93349853620101</v>
      </c>
      <c r="C2437" s="4" t="str">
        <f>IF('Данные (для ящика с усами)'!$B2437&lt;4,"менее 3 лет",(IF('Данные (для ящика с усами)'!$B2437&lt;7,"4-6 лет","7+ лет")))</f>
        <v>4-6 лет</v>
      </c>
      <c r="D2437" s="4">
        <v>6.8686038950817</v>
      </c>
      <c r="E2437" s="4">
        <v>2.3</v>
      </c>
      <c r="F2437" s="4">
        <v>61830.5397221798</v>
      </c>
      <c r="G2437" s="3">
        <v>1796245.80790556</v>
      </c>
      <c r="H2437" s="5" t="s">
        <v>3328</v>
      </c>
    </row>
    <row r="2438" ht="14.25" customHeight="1">
      <c r="A2438" s="3">
        <v>82830.5935267648</v>
      </c>
      <c r="B2438" s="4">
        <v>5.93362586850107</v>
      </c>
      <c r="C2438" s="4" t="str">
        <f>IF('Данные (для ящика с усами)'!$B2438&lt;4,"менее 3 лет",(IF('Данные (для ящика с усами)'!$B2438&lt;7,"4-6 лет","7+ лет")))</f>
        <v>4-6 лет</v>
      </c>
      <c r="D2438" s="4">
        <v>7.12491662268611</v>
      </c>
      <c r="E2438" s="4">
        <v>4.13</v>
      </c>
      <c r="F2438" s="4">
        <v>32026.9122534449</v>
      </c>
      <c r="G2438" s="3">
        <v>1342245.96870617</v>
      </c>
      <c r="H2438" s="5" t="s">
        <v>4558</v>
      </c>
    </row>
    <row r="2439" ht="14.25" customHeight="1">
      <c r="A2439" s="3">
        <v>77330.7947127827</v>
      </c>
      <c r="B2439" s="4">
        <v>5.93523864013821</v>
      </c>
      <c r="C2439" s="4" t="str">
        <f>IF('Данные (для ящика с усами)'!$B2439&lt;4,"менее 3 лет",(IF('Данные (для ящика с усами)'!$B2439&lt;7,"4-6 лет","7+ лет")))</f>
        <v>4-6 лет</v>
      </c>
      <c r="D2439" s="4">
        <v>5.78641232985368</v>
      </c>
      <c r="E2439" s="4">
        <v>3.45</v>
      </c>
      <c r="F2439" s="4">
        <v>49571.1056998184</v>
      </c>
      <c r="G2439" s="3">
        <v>1530480.68787316</v>
      </c>
      <c r="H2439" s="5" t="s">
        <v>3996</v>
      </c>
    </row>
    <row r="2440" ht="14.25" customHeight="1">
      <c r="A2440" s="3">
        <v>63044.4600960961</v>
      </c>
      <c r="B2440" s="4">
        <v>5.93526139145276</v>
      </c>
      <c r="C2440" s="4" t="str">
        <f>IF('Данные (для ящика с усами)'!$B2440&lt;4,"менее 3 лет",(IF('Данные (для ящика с усами)'!$B2440&lt;7,"4-6 лет","7+ лет")))</f>
        <v>4-6 лет</v>
      </c>
      <c r="D2440" s="4">
        <v>5.91345361451846</v>
      </c>
      <c r="E2440" s="4">
        <v>4.1</v>
      </c>
      <c r="F2440" s="4">
        <v>32725.2795435749</v>
      </c>
      <c r="G2440" s="3">
        <v>865099.523372328</v>
      </c>
      <c r="H2440" s="5" t="s">
        <v>1527</v>
      </c>
    </row>
    <row r="2441" ht="14.25" customHeight="1">
      <c r="A2441" s="3">
        <v>73980.2453106015</v>
      </c>
      <c r="B2441" s="4">
        <v>5.93564393887095</v>
      </c>
      <c r="C2441" s="4" t="str">
        <f>IF('Данные (для ящика с усами)'!$B2441&lt;4,"менее 3 лет",(IF('Данные (для ящика с усами)'!$B2441&lt;7,"4-6 лет","7+ лет")))</f>
        <v>4-6 лет</v>
      </c>
      <c r="D2441" s="4">
        <v>6.98775067028952</v>
      </c>
      <c r="E2441" s="4">
        <v>2.3</v>
      </c>
      <c r="F2441" s="4">
        <v>26155.688615289</v>
      </c>
      <c r="G2441" s="3">
        <v>1186019.79611356</v>
      </c>
      <c r="H2441" s="5" t="s">
        <v>3465</v>
      </c>
    </row>
    <row r="2442" ht="14.25" customHeight="1">
      <c r="A2442" s="3">
        <v>79296.6991236456</v>
      </c>
      <c r="B2442" s="4">
        <v>5.93567969407641</v>
      </c>
      <c r="C2442" s="4" t="str">
        <f>IF('Данные (для ящика с усами)'!$B2442&lt;4,"менее 3 лет",(IF('Данные (для ящика с усами)'!$B2442&lt;7,"4-6 лет","7+ лет")))</f>
        <v>4-6 лет</v>
      </c>
      <c r="D2442" s="4">
        <v>7.12047363747544</v>
      </c>
      <c r="E2442" s="4">
        <v>4.06</v>
      </c>
      <c r="F2442" s="4">
        <v>24298.9747291695</v>
      </c>
      <c r="G2442" s="3">
        <v>1377113.02613595</v>
      </c>
      <c r="H2442" s="5" t="s">
        <v>4237</v>
      </c>
    </row>
    <row r="2443" ht="14.25" customHeight="1">
      <c r="A2443" s="3">
        <v>58124.4234607935</v>
      </c>
      <c r="B2443" s="4">
        <v>5.93775940542945</v>
      </c>
      <c r="C2443" s="4" t="str">
        <f>IF('Данные (для ящика с усами)'!$B2443&lt;4,"менее 3 лет",(IF('Данные (для ящика с усами)'!$B2443&lt;7,"4-6 лет","7+ лет")))</f>
        <v>4-6 лет</v>
      </c>
      <c r="D2443" s="4">
        <v>6.82234661996358</v>
      </c>
      <c r="E2443" s="4">
        <v>2.34</v>
      </c>
      <c r="F2443" s="4">
        <v>28863.8680325379</v>
      </c>
      <c r="G2443" s="3">
        <v>839589.844483433</v>
      </c>
      <c r="H2443" s="5" t="s">
        <v>815</v>
      </c>
    </row>
    <row r="2444" ht="14.25" customHeight="1">
      <c r="A2444" s="3">
        <v>63686.2598923981</v>
      </c>
      <c r="B2444" s="4">
        <v>5.93842786245185</v>
      </c>
      <c r="C2444" s="4" t="str">
        <f>IF('Данные (для ящика с усами)'!$B2444&lt;4,"менее 3 лет",(IF('Данные (для ящика с усами)'!$B2444&lt;7,"4-6 лет","7+ лет")))</f>
        <v>4-6 лет</v>
      </c>
      <c r="D2444" s="4">
        <v>8.76359941900623</v>
      </c>
      <c r="E2444" s="4">
        <v>3.49</v>
      </c>
      <c r="F2444" s="4">
        <v>18163.7736166351</v>
      </c>
      <c r="G2444" s="3">
        <v>1042144.23091653</v>
      </c>
      <c r="H2444" s="5" t="s">
        <v>1638</v>
      </c>
    </row>
    <row r="2445" ht="14.25" customHeight="1">
      <c r="A2445" s="3">
        <v>71323.1401344617</v>
      </c>
      <c r="B2445" s="4">
        <v>5.93900732055337</v>
      </c>
      <c r="C2445" s="4" t="str">
        <f>IF('Данные (для ящика с усами)'!$B2445&lt;4,"менее 3 лет",(IF('Данные (для ящика с усами)'!$B2445&lt;7,"4-6 лет","7+ лет")))</f>
        <v>4-6 лет</v>
      </c>
      <c r="D2445" s="4">
        <v>4.47453567160072</v>
      </c>
      <c r="E2445" s="4">
        <v>2.31</v>
      </c>
      <c r="F2445" s="4">
        <v>28795.7550700738</v>
      </c>
      <c r="G2445" s="3">
        <v>825095.108578208</v>
      </c>
      <c r="H2445" s="5" t="s">
        <v>2998</v>
      </c>
    </row>
    <row r="2446" ht="14.25" customHeight="1">
      <c r="A2446" s="3">
        <v>67682.7288948177</v>
      </c>
      <c r="B2446" s="4">
        <v>5.9393678429245</v>
      </c>
      <c r="C2446" s="4" t="str">
        <f>IF('Данные (для ящика с усами)'!$B2446&lt;4,"менее 3 лет",(IF('Данные (для ящика с усами)'!$B2446&lt;7,"4-6 лет","7+ лет")))</f>
        <v>4-6 лет</v>
      </c>
      <c r="D2446" s="4">
        <v>6.46801691004288</v>
      </c>
      <c r="E2446" s="4">
        <v>4.05</v>
      </c>
      <c r="F2446" s="4">
        <v>37028.6962208924</v>
      </c>
      <c r="G2446" s="3">
        <v>1090805.37401713</v>
      </c>
      <c r="H2446" s="5" t="s">
        <v>2312</v>
      </c>
    </row>
    <row r="2447" ht="14.25" customHeight="1">
      <c r="A2447" s="3">
        <v>75967.1350846708</v>
      </c>
      <c r="B2447" s="4">
        <v>5.93936968926165</v>
      </c>
      <c r="C2447" s="4" t="str">
        <f>IF('Данные (для ящика с усами)'!$B2447&lt;4,"менее 3 лет",(IF('Данные (для ящика с усами)'!$B2447&lt;7,"4-6 лет","7+ лет")))</f>
        <v>4-6 лет</v>
      </c>
      <c r="D2447" s="4">
        <v>6.11165842246446</v>
      </c>
      <c r="E2447" s="4">
        <v>2.32</v>
      </c>
      <c r="F2447" s="4">
        <v>38897.0915835211</v>
      </c>
      <c r="G2447" s="3">
        <v>1405505.24370139</v>
      </c>
      <c r="H2447" s="5" t="s">
        <v>3788</v>
      </c>
    </row>
    <row r="2448" ht="14.25" customHeight="1">
      <c r="A2448" s="3">
        <v>83973.3011899888</v>
      </c>
      <c r="B2448" s="4">
        <v>5.93966934494459</v>
      </c>
      <c r="C2448" s="4" t="str">
        <f>IF('Данные (для ящика с усами)'!$B2448&lt;4,"менее 3 лет",(IF('Данные (для ящика с усами)'!$B2448&lt;7,"4-6 лет","7+ лет")))</f>
        <v>4-6 лет</v>
      </c>
      <c r="D2448" s="4">
        <v>5.46398757816038</v>
      </c>
      <c r="E2448" s="4">
        <v>4.03</v>
      </c>
      <c r="F2448" s="4">
        <v>20159.9216501291</v>
      </c>
      <c r="G2448" s="3">
        <v>1164615.96784251</v>
      </c>
      <c r="H2448" s="5" t="s">
        <v>4640</v>
      </c>
    </row>
    <row r="2449" ht="14.25" customHeight="1">
      <c r="A2449" s="3">
        <v>76590.3767124718</v>
      </c>
      <c r="B2449" s="4">
        <v>5.94032527607211</v>
      </c>
      <c r="C2449" s="4" t="str">
        <f>IF('Данные (для ящика с усами)'!$B2449&lt;4,"менее 3 лет",(IF('Данные (для ящика с усами)'!$B2449&lt;7,"4-6 лет","7+ лет")))</f>
        <v>4-6 лет</v>
      </c>
      <c r="D2449" s="4">
        <v>7.69153572459685</v>
      </c>
      <c r="E2449" s="4">
        <v>3.31</v>
      </c>
      <c r="F2449" s="4">
        <v>40643.0783279444</v>
      </c>
      <c r="G2449" s="3">
        <v>1662038.75934349</v>
      </c>
      <c r="H2449" s="5" t="s">
        <v>3889</v>
      </c>
    </row>
    <row r="2450" ht="14.25" customHeight="1">
      <c r="A2450" s="3">
        <v>77932.566395061</v>
      </c>
      <c r="B2450" s="4">
        <v>5.94255213344494</v>
      </c>
      <c r="C2450" s="4" t="str">
        <f>IF('Данные (для ящика с усами)'!$B2450&lt;4,"менее 3 лет",(IF('Данные (для ящика с усами)'!$B2450&lt;7,"4-6 лет","7+ лет")))</f>
        <v>4-6 лет</v>
      </c>
      <c r="D2450" s="4">
        <v>7.12330688681567</v>
      </c>
      <c r="E2450" s="4">
        <v>3.41</v>
      </c>
      <c r="F2450" s="4">
        <v>29085.1357888894</v>
      </c>
      <c r="G2450" s="3">
        <v>1448081.25117197</v>
      </c>
      <c r="H2450" s="5" t="s">
        <v>4072</v>
      </c>
    </row>
    <row r="2451" ht="14.25" customHeight="1">
      <c r="A2451" s="3">
        <v>73587.0464630267</v>
      </c>
      <c r="B2451" s="4">
        <v>5.9444921084877</v>
      </c>
      <c r="C2451" s="4" t="str">
        <f>IF('Данные (для ящика с усами)'!$B2451&lt;4,"менее 3 лет",(IF('Данные (для ящика с усами)'!$B2451&lt;7,"4-6 лет","7+ лет")))</f>
        <v>4-6 лет</v>
      </c>
      <c r="D2451" s="4">
        <v>6.53014678035772</v>
      </c>
      <c r="E2451" s="4">
        <v>2.3</v>
      </c>
      <c r="F2451" s="4">
        <v>25271.9309752887</v>
      </c>
      <c r="G2451" s="3">
        <v>1064509.5226208</v>
      </c>
      <c r="H2451" s="5" t="s">
        <v>3404</v>
      </c>
    </row>
    <row r="2452" ht="14.25" customHeight="1">
      <c r="A2452" s="3">
        <v>59278.9458895013</v>
      </c>
      <c r="B2452" s="4">
        <v>5.94513898834171</v>
      </c>
      <c r="C2452" s="4" t="str">
        <f>IF('Данные (для ящика с усами)'!$B2452&lt;4,"менее 3 лет",(IF('Данные (для ящика с усами)'!$B2452&lt;7,"4-6 лет","7+ лет")))</f>
        <v>4-6 лет</v>
      </c>
      <c r="D2452" s="4">
        <v>8.84786926363774</v>
      </c>
      <c r="E2452" s="4">
        <v>3.16</v>
      </c>
      <c r="F2452" s="4">
        <v>12351.7196030197</v>
      </c>
      <c r="G2452" s="3">
        <v>1015010.5384041</v>
      </c>
      <c r="H2452" s="5" t="s">
        <v>951</v>
      </c>
    </row>
    <row r="2453" ht="14.25" customHeight="1">
      <c r="A2453" s="3">
        <v>62571.3528633231</v>
      </c>
      <c r="B2453" s="4">
        <v>5.94519354749154</v>
      </c>
      <c r="C2453" s="4" t="str">
        <f>IF('Данные (для ящика с усами)'!$B2453&lt;4,"менее 3 лет",(IF('Данные (для ящика с усами)'!$B2453&lt;7,"4-6 лет","7+ лет")))</f>
        <v>4-6 лет</v>
      </c>
      <c r="D2453" s="4">
        <v>7.17635293211855</v>
      </c>
      <c r="E2453" s="4">
        <v>4.37</v>
      </c>
      <c r="F2453" s="4">
        <v>41465.1156311737</v>
      </c>
      <c r="G2453" s="3">
        <v>1161995.72817709</v>
      </c>
      <c r="H2453" s="5" t="s">
        <v>1443</v>
      </c>
    </row>
    <row r="2454" ht="14.25" customHeight="1">
      <c r="A2454" s="3">
        <v>59195.3258654185</v>
      </c>
      <c r="B2454" s="4">
        <v>5.94696051775346</v>
      </c>
      <c r="C2454" s="4" t="str">
        <f>IF('Данные (для ящика с усами)'!$B2454&lt;4,"менее 3 лет",(IF('Данные (для ящика с усами)'!$B2454&lt;7,"4-6 лет","7+ лет")))</f>
        <v>4-6 лет</v>
      </c>
      <c r="D2454" s="4">
        <v>7.86877195718692</v>
      </c>
      <c r="E2454" s="4">
        <v>3.24</v>
      </c>
      <c r="F2454" s="4">
        <v>30774.7531388206</v>
      </c>
      <c r="G2454" s="3">
        <v>962081.419999569</v>
      </c>
      <c r="H2454" s="5" t="s">
        <v>944</v>
      </c>
    </row>
    <row r="2455" ht="14.25" customHeight="1">
      <c r="A2455" s="3">
        <v>72847.9884157494</v>
      </c>
      <c r="B2455" s="4">
        <v>5.947064301865</v>
      </c>
      <c r="C2455" s="4" t="str">
        <f>IF('Данные (для ящика с усами)'!$B2455&lt;4,"менее 3 лет",(IF('Данные (для ящика с усами)'!$B2455&lt;7,"4-6 лет","7+ лет")))</f>
        <v>4-6 лет</v>
      </c>
      <c r="D2455" s="4">
        <v>6.45905872754961</v>
      </c>
      <c r="E2455" s="4">
        <v>3.03</v>
      </c>
      <c r="F2455" s="4">
        <v>21985.7346734684</v>
      </c>
      <c r="G2455" s="3">
        <v>960918.658447578</v>
      </c>
      <c r="H2455" s="5" t="s">
        <v>3257</v>
      </c>
    </row>
    <row r="2456" ht="14.25" customHeight="1">
      <c r="A2456" s="3">
        <v>63508.1942994299</v>
      </c>
      <c r="B2456" s="4">
        <v>5.94716513955247</v>
      </c>
      <c r="C2456" s="4" t="str">
        <f>IF('Данные (для ящика с усами)'!$B2456&lt;4,"менее 3 лет",(IF('Данные (для ящика с усами)'!$B2456&lt;7,"4-6 лет","7+ лет")))</f>
        <v>4-6 лет</v>
      </c>
      <c r="D2456" s="4">
        <v>7.18777383532972</v>
      </c>
      <c r="E2456" s="4">
        <v>5.12</v>
      </c>
      <c r="F2456" s="4">
        <v>35719.6530520308</v>
      </c>
      <c r="G2456" s="3">
        <v>1019425.93675783</v>
      </c>
      <c r="H2456" s="5" t="s">
        <v>1602</v>
      </c>
    </row>
    <row r="2457" ht="14.25" customHeight="1">
      <c r="A2457" s="3">
        <v>85738.6404021152</v>
      </c>
      <c r="B2457" s="4">
        <v>5.94763994320958</v>
      </c>
      <c r="C2457" s="4" t="str">
        <f>IF('Данные (для ящика с усами)'!$B2457&lt;4,"менее 3 лет",(IF('Данные (для ящика с усами)'!$B2457&lt;7,"4-6 лет","7+ лет")))</f>
        <v>4-6 лет</v>
      </c>
      <c r="D2457" s="4">
        <v>8.15737889068026</v>
      </c>
      <c r="E2457" s="4">
        <v>3.4</v>
      </c>
      <c r="F2457" s="4">
        <v>25987.8328233582</v>
      </c>
      <c r="G2457" s="3">
        <v>1690540.68175304</v>
      </c>
      <c r="H2457" s="5" t="s">
        <v>4733</v>
      </c>
    </row>
    <row r="2458" ht="14.25" customHeight="1">
      <c r="A2458" s="3">
        <v>69113.2539107924</v>
      </c>
      <c r="B2458" s="4">
        <v>5.94799016522478</v>
      </c>
      <c r="C2458" s="4" t="str">
        <f>IF('Данные (для ящика с усами)'!$B2458&lt;4,"менее 3 лет",(IF('Данные (для ящика с усами)'!$B2458&lt;7,"4-6 лет","7+ лет")))</f>
        <v>4-6 лет</v>
      </c>
      <c r="D2458" s="4">
        <v>5.45592987043111</v>
      </c>
      <c r="E2458" s="4">
        <v>4.46</v>
      </c>
      <c r="F2458" s="4">
        <v>48474.5069473766</v>
      </c>
      <c r="G2458" s="3">
        <v>1296432.78464476</v>
      </c>
      <c r="H2458" s="5" t="s">
        <v>2567</v>
      </c>
    </row>
    <row r="2459" ht="14.25" customHeight="1">
      <c r="A2459" s="3">
        <v>65533.4149245086</v>
      </c>
      <c r="B2459" s="4">
        <v>5.94801564086842</v>
      </c>
      <c r="C2459" s="4" t="str">
        <f>IF('Данные (для ящика с усами)'!$B2459&lt;4,"менее 3 лет",(IF('Данные (для ящика с усами)'!$B2459&lt;7,"4-6 лет","7+ лет")))</f>
        <v>4-6 лет</v>
      </c>
      <c r="D2459" s="4">
        <v>6.72712095414035</v>
      </c>
      <c r="E2459" s="4">
        <v>4.37</v>
      </c>
      <c r="F2459" s="4">
        <v>25002.1922522596</v>
      </c>
      <c r="G2459" s="3">
        <v>856548.94412853</v>
      </c>
      <c r="H2459" s="5" t="s">
        <v>1933</v>
      </c>
    </row>
    <row r="2460" ht="14.25" customHeight="1">
      <c r="A2460" s="3">
        <v>66234.6808068639</v>
      </c>
      <c r="B2460" s="4">
        <v>5.94931184425538</v>
      </c>
      <c r="C2460" s="4" t="str">
        <f>IF('Данные (для ящика с усами)'!$B2460&lt;4,"менее 3 лет",(IF('Данные (для ящика с усами)'!$B2460&lt;7,"4-6 лет","7+ лет")))</f>
        <v>4-6 лет</v>
      </c>
      <c r="D2460" s="4">
        <v>8.43766565226776</v>
      </c>
      <c r="E2460" s="4">
        <v>5.16</v>
      </c>
      <c r="F2460" s="4">
        <v>35130.3812783408</v>
      </c>
      <c r="G2460" s="3">
        <v>1540762.26862812</v>
      </c>
      <c r="H2460" s="5" t="s">
        <v>2047</v>
      </c>
    </row>
    <row r="2461" ht="14.25" customHeight="1">
      <c r="A2461" s="3">
        <v>74910.4048267015</v>
      </c>
      <c r="B2461" s="4">
        <v>5.94955020910988</v>
      </c>
      <c r="C2461" s="4" t="str">
        <f>IF('Данные (для ящика с усами)'!$B2461&lt;4,"менее 3 лет",(IF('Данные (для ящика с усами)'!$B2461&lt;7,"4-6 лет","7+ лет")))</f>
        <v>4-6 лет</v>
      </c>
      <c r="D2461" s="4">
        <v>7.15219861879022</v>
      </c>
      <c r="E2461" s="4">
        <v>6.26</v>
      </c>
      <c r="F2461" s="4">
        <v>39407.6937433946</v>
      </c>
      <c r="G2461" s="3">
        <v>1562573.06108101</v>
      </c>
      <c r="H2461" s="5" t="s">
        <v>3632</v>
      </c>
    </row>
    <row r="2462" ht="14.25" customHeight="1">
      <c r="A2462" s="3">
        <v>40185.7338914777</v>
      </c>
      <c r="B2462" s="4">
        <v>5.94976303253157</v>
      </c>
      <c r="C2462" s="4" t="str">
        <f>IF('Данные (для ящика с усами)'!$B2462&lt;4,"менее 3 лет",(IF('Данные (для ящика с усами)'!$B2462&lt;7,"4-6 лет","7+ лет")))</f>
        <v>4-6 лет</v>
      </c>
      <c r="D2462" s="4">
        <v>5.75357905124072</v>
      </c>
      <c r="E2462" s="4">
        <v>4.01</v>
      </c>
      <c r="F2462" s="4">
        <v>37766.6675721373</v>
      </c>
      <c r="G2462" s="3">
        <v>529282.084392094</v>
      </c>
      <c r="H2462" s="5" t="s">
        <v>27</v>
      </c>
    </row>
    <row r="2463" ht="14.25" customHeight="1">
      <c r="A2463" s="3">
        <v>63819.6228511413</v>
      </c>
      <c r="B2463" s="4">
        <v>5.94983947064313</v>
      </c>
      <c r="C2463" s="4" t="str">
        <f>IF('Данные (для ящика с усами)'!$B2463&lt;4,"менее 3 лет",(IF('Данные (для ящика с усами)'!$B2463&lt;7,"4-6 лет","7+ лет")))</f>
        <v>4-6 лет</v>
      </c>
      <c r="D2463" s="4">
        <v>8.02246923932693</v>
      </c>
      <c r="E2463" s="4">
        <v>4.09</v>
      </c>
      <c r="F2463" s="4">
        <v>27825.5720612943</v>
      </c>
      <c r="G2463" s="3">
        <v>1159596.51861962</v>
      </c>
      <c r="H2463" s="5" t="s">
        <v>1660</v>
      </c>
    </row>
    <row r="2464" ht="14.25" customHeight="1">
      <c r="A2464" s="3">
        <v>62021.2035488435</v>
      </c>
      <c r="B2464" s="4">
        <v>5.95102299196861</v>
      </c>
      <c r="C2464" s="4" t="str">
        <f>IF('Данные (для ящика с усами)'!$B2464&lt;4,"менее 3 лет",(IF('Данные (для ящика с усами)'!$B2464&lt;7,"4-6 лет","7+ лет")))</f>
        <v>4-6 лет</v>
      </c>
      <c r="D2464" s="4">
        <v>8.35167515296078</v>
      </c>
      <c r="E2464" s="4">
        <v>5.19</v>
      </c>
      <c r="F2464" s="4">
        <v>35276.6525716893</v>
      </c>
      <c r="G2464" s="3">
        <v>1168887.45933278</v>
      </c>
      <c r="H2464" s="5" t="s">
        <v>1349</v>
      </c>
    </row>
    <row r="2465" ht="14.25" customHeight="1">
      <c r="A2465" s="3">
        <v>75398.0768042055</v>
      </c>
      <c r="B2465" s="4">
        <v>5.95221521793163</v>
      </c>
      <c r="C2465" s="4" t="str">
        <f>IF('Данные (для ящика с усами)'!$B2465&lt;4,"менее 3 лет",(IF('Данные (для ящика с усами)'!$B2465&lt;7,"4-6 лет","7+ лет")))</f>
        <v>4-6 лет</v>
      </c>
      <c r="D2465" s="4">
        <v>5.28857279034883</v>
      </c>
      <c r="E2465" s="4">
        <v>4.42</v>
      </c>
      <c r="F2465" s="4">
        <v>42304.3177404458</v>
      </c>
      <c r="G2465" s="3">
        <v>1216307.1456612</v>
      </c>
      <c r="H2465" s="5" t="s">
        <v>3710</v>
      </c>
    </row>
    <row r="2466" ht="14.25" customHeight="1">
      <c r="A2466" s="3">
        <v>65579.3780166693</v>
      </c>
      <c r="B2466" s="4">
        <v>5.95255652337571</v>
      </c>
      <c r="C2466" s="4" t="str">
        <f>IF('Данные (для ящика с усами)'!$B2466&lt;4,"менее 3 лет",(IF('Данные (для ящика с усами)'!$B2466&lt;7,"4-6 лет","7+ лет")))</f>
        <v>4-6 лет</v>
      </c>
      <c r="D2466" s="4">
        <v>5.82807217596644</v>
      </c>
      <c r="E2466" s="4">
        <v>2.33</v>
      </c>
      <c r="F2466" s="4">
        <v>41260.2996159476</v>
      </c>
      <c r="G2466" s="3">
        <v>1063130.94648121</v>
      </c>
      <c r="H2466" s="5" t="s">
        <v>1941</v>
      </c>
    </row>
    <row r="2467" ht="14.25" customHeight="1">
      <c r="A2467" s="3">
        <v>62060.9426575125</v>
      </c>
      <c r="B2467" s="4">
        <v>5.95277900050944</v>
      </c>
      <c r="C2467" s="4" t="str">
        <f>IF('Данные (для ящика с усами)'!$B2467&lt;4,"менее 3 лет",(IF('Данные (для ящика с усами)'!$B2467&lt;7,"4-6 лет","7+ лет")))</f>
        <v>4-6 лет</v>
      </c>
      <c r="D2467" s="4">
        <v>4.49869851168626</v>
      </c>
      <c r="E2467" s="4">
        <v>3.45</v>
      </c>
      <c r="F2467" s="4">
        <v>55583.9382309877</v>
      </c>
      <c r="G2467" s="3">
        <v>963655.577385812</v>
      </c>
      <c r="H2467" s="5" t="s">
        <v>1357</v>
      </c>
    </row>
    <row r="2468" ht="14.25" customHeight="1">
      <c r="A2468" s="3">
        <v>67059.9176861546</v>
      </c>
      <c r="B2468" s="4">
        <v>5.95282666585704</v>
      </c>
      <c r="C2468" s="4" t="str">
        <f>IF('Данные (для ящика с усами)'!$B2468&lt;4,"менее 3 лет",(IF('Данные (для ящика с усами)'!$B2468&lt;7,"4-6 лет","7+ лет")))</f>
        <v>4-6 лет</v>
      </c>
      <c r="D2468" s="4">
        <v>8.36859656068801</v>
      </c>
      <c r="E2468" s="4">
        <v>6.46</v>
      </c>
      <c r="F2468" s="4">
        <v>35294.2835995422</v>
      </c>
      <c r="G2468" s="3">
        <v>1390620.16815428</v>
      </c>
      <c r="H2468" s="5" t="s">
        <v>2213</v>
      </c>
    </row>
    <row r="2469" ht="14.25" customHeight="1">
      <c r="A2469" s="3">
        <v>84712.9100244259</v>
      </c>
      <c r="B2469" s="4">
        <v>5.95331016737156</v>
      </c>
      <c r="C2469" s="4" t="str">
        <f>IF('Данные (для ящика с усами)'!$B2469&lt;4,"менее 3 лет",(IF('Данные (для ящика с усами)'!$B2469&lt;7,"4-6 лет","7+ лет")))</f>
        <v>4-6 лет</v>
      </c>
      <c r="D2469" s="4">
        <v>7.43214176281288</v>
      </c>
      <c r="E2469" s="4">
        <v>4.01</v>
      </c>
      <c r="F2469" s="4">
        <v>11072.4985303797</v>
      </c>
      <c r="G2469" s="3">
        <v>1154917.39361163</v>
      </c>
      <c r="H2469" s="5" t="s">
        <v>4683</v>
      </c>
    </row>
    <row r="2470" ht="14.25" customHeight="1">
      <c r="A2470" s="3">
        <v>67650.2577913586</v>
      </c>
      <c r="B2470" s="4">
        <v>5.95371497613336</v>
      </c>
      <c r="C2470" s="4" t="str">
        <f>IF('Данные (для ящика с усами)'!$B2470&lt;4,"менее 3 лет",(IF('Данные (для ящика с усами)'!$B2470&lt;7,"4-6 лет","7+ лет")))</f>
        <v>4-6 лет</v>
      </c>
      <c r="D2470" s="4">
        <v>4.67528612693556</v>
      </c>
      <c r="E2470" s="4">
        <v>4.18</v>
      </c>
      <c r="F2470" s="4">
        <v>28532.7098225852</v>
      </c>
      <c r="G2470" s="3">
        <v>670063.022305701</v>
      </c>
      <c r="H2470" s="5" t="s">
        <v>2305</v>
      </c>
    </row>
    <row r="2471" ht="14.25" customHeight="1">
      <c r="A2471" s="3">
        <v>55192.8498593473</v>
      </c>
      <c r="B2471" s="4">
        <v>5.95399357563435</v>
      </c>
      <c r="C2471" s="4" t="str">
        <f>IF('Данные (для ящика с усами)'!$B2471&lt;4,"менее 3 лет",(IF('Данные (для ящика с усами)'!$B2471&lt;7,"4-6 лет","7+ лет")))</f>
        <v>4-6 лет</v>
      </c>
      <c r="D2471" s="4">
        <v>6.67218106320965</v>
      </c>
      <c r="E2471" s="4">
        <v>4.07</v>
      </c>
      <c r="F2471" s="4">
        <v>36705.906691037</v>
      </c>
      <c r="G2471" s="3">
        <v>840208.74304146</v>
      </c>
      <c r="H2471" s="5" t="s">
        <v>515</v>
      </c>
    </row>
    <row r="2472" ht="14.25" customHeight="1">
      <c r="A2472" s="3">
        <v>82337.6010762844</v>
      </c>
      <c r="B2472" s="4">
        <v>5.95441941520661</v>
      </c>
      <c r="C2472" s="4" t="str">
        <f>IF('Данные (для ящика с усами)'!$B2472&lt;4,"менее 3 лет",(IF('Данные (для ящика с усами)'!$B2472&lt;7,"4-6 лет","7+ лет")))</f>
        <v>4-6 лет</v>
      </c>
      <c r="D2472" s="4">
        <v>8.7072183881998</v>
      </c>
      <c r="E2472" s="4">
        <v>4.36</v>
      </c>
      <c r="F2472" s="4">
        <v>41186.1142168052</v>
      </c>
      <c r="G2472" s="3">
        <v>1902118.69920367</v>
      </c>
      <c r="H2472" s="5" t="s">
        <v>4523</v>
      </c>
    </row>
    <row r="2473" ht="14.25" customHeight="1">
      <c r="A2473" s="3">
        <v>62095.0368059718</v>
      </c>
      <c r="B2473" s="4">
        <v>5.95446182520935</v>
      </c>
      <c r="C2473" s="4" t="str">
        <f>IF('Данные (для ящика с усами)'!$B2473&lt;4,"менее 3 лет",(IF('Данные (для ящика с усами)'!$B2473&lt;7,"4-6 лет","7+ лет")))</f>
        <v>4-6 лет</v>
      </c>
      <c r="D2473" s="4">
        <v>4.70775899577968</v>
      </c>
      <c r="E2473" s="4">
        <v>3.24</v>
      </c>
      <c r="F2473" s="4">
        <v>36183.2878037408</v>
      </c>
      <c r="G2473" s="3">
        <v>763869.666664714</v>
      </c>
      <c r="H2473" s="5" t="s">
        <v>1365</v>
      </c>
    </row>
    <row r="2474" ht="14.25" customHeight="1">
      <c r="A2474" s="3">
        <v>58515.9460900644</v>
      </c>
      <c r="B2474" s="4">
        <v>5.95447595392901</v>
      </c>
      <c r="C2474" s="4" t="str">
        <f>IF('Данные (для ящика с усами)'!$B2474&lt;4,"менее 3 лет",(IF('Данные (для ящика с усами)'!$B2474&lt;7,"4-6 лет","7+ лет")))</f>
        <v>4-6 лет</v>
      </c>
      <c r="D2474" s="4">
        <v>6.32271591919519</v>
      </c>
      <c r="E2474" s="4">
        <v>4.43</v>
      </c>
      <c r="F2474" s="4">
        <v>33776.478454485</v>
      </c>
      <c r="G2474" s="3">
        <v>982790.871003638</v>
      </c>
      <c r="H2474" s="5" t="s">
        <v>857</v>
      </c>
    </row>
    <row r="2475" ht="14.25" customHeight="1">
      <c r="A2475" s="3">
        <v>76936.1409407423</v>
      </c>
      <c r="B2475" s="4">
        <v>5.95480326571984</v>
      </c>
      <c r="C2475" s="4" t="str">
        <f>IF('Данные (для ящика с усами)'!$B2475&lt;4,"менее 3 лет",(IF('Данные (для ящика с усами)'!$B2475&lt;7,"4-6 лет","7+ лет")))</f>
        <v>4-6 лет</v>
      </c>
      <c r="D2475" s="4">
        <v>6.18512925360172</v>
      </c>
      <c r="E2475" s="4">
        <v>4.21</v>
      </c>
      <c r="F2475" s="4">
        <v>23283.114822677</v>
      </c>
      <c r="G2475" s="3">
        <v>962069.002044939</v>
      </c>
      <c r="H2475" s="5" t="s">
        <v>3945</v>
      </c>
    </row>
    <row r="2476" ht="14.25" customHeight="1">
      <c r="A2476" s="3">
        <v>67043.1953458262</v>
      </c>
      <c r="B2476" s="4">
        <v>5.95484579880568</v>
      </c>
      <c r="C2476" s="4" t="str">
        <f>IF('Данные (для ящика с усами)'!$B2476&lt;4,"менее 3 лет",(IF('Данные (для ящика с усами)'!$B2476&lt;7,"4-6 лет","7+ лет")))</f>
        <v>4-6 лет</v>
      </c>
      <c r="D2476" s="4">
        <v>5.93561862060544</v>
      </c>
      <c r="E2476" s="4">
        <v>4.22</v>
      </c>
      <c r="F2476" s="4">
        <v>53738.626895462</v>
      </c>
      <c r="G2476" s="3">
        <v>1443027.26306136</v>
      </c>
      <c r="H2476" s="5" t="s">
        <v>2207</v>
      </c>
    </row>
    <row r="2477" ht="14.25" customHeight="1">
      <c r="A2477" s="3">
        <v>55076.0722195659</v>
      </c>
      <c r="B2477" s="4">
        <v>5.95504190123518</v>
      </c>
      <c r="C2477" s="4" t="str">
        <f>IF('Данные (для ящика с усами)'!$B2477&lt;4,"менее 3 лет",(IF('Данные (для ящика с усами)'!$B2477&lt;7,"4-6 лет","7+ лет")))</f>
        <v>4-6 лет</v>
      </c>
      <c r="D2477" s="4">
        <v>6.49969637713027</v>
      </c>
      <c r="E2477" s="4">
        <v>4.06</v>
      </c>
      <c r="F2477" s="4">
        <v>23794.9517800567</v>
      </c>
      <c r="G2477" s="3">
        <v>650939.206671851</v>
      </c>
      <c r="H2477" s="5" t="s">
        <v>509</v>
      </c>
    </row>
    <row r="2478" ht="14.25" customHeight="1">
      <c r="A2478" s="3">
        <v>69611.0936021838</v>
      </c>
      <c r="B2478" s="4">
        <v>5.95530361982539</v>
      </c>
      <c r="C2478" s="4" t="str">
        <f>IF('Данные (для ящика с усами)'!$B2478&lt;4,"менее 3 лет",(IF('Данные (для ящика с усами)'!$B2478&lt;7,"4-6 лет","7+ лет")))</f>
        <v>4-6 лет</v>
      </c>
      <c r="D2478" s="4">
        <v>6.99145434780136</v>
      </c>
      <c r="E2478" s="4">
        <v>3.47</v>
      </c>
      <c r="F2478" s="4">
        <v>43804.168697906</v>
      </c>
      <c r="G2478" s="3">
        <v>1396241.19810412</v>
      </c>
      <c r="H2478" s="5" t="s">
        <v>2688</v>
      </c>
    </row>
    <row r="2479" ht="14.25" customHeight="1">
      <c r="A2479" s="3">
        <v>69906.3196634992</v>
      </c>
      <c r="B2479" s="4">
        <v>5.9561333559713</v>
      </c>
      <c r="C2479" s="4" t="str">
        <f>IF('Данные (для ящика с усами)'!$B2479&lt;4,"менее 3 лет",(IF('Данные (для ящика с усами)'!$B2479&lt;7,"4-6 лет","7+ лет")))</f>
        <v>4-6 лет</v>
      </c>
      <c r="D2479" s="4">
        <v>7.01775111289099</v>
      </c>
      <c r="E2479" s="4">
        <v>4.22</v>
      </c>
      <c r="F2479" s="4">
        <v>45733.6882055625</v>
      </c>
      <c r="G2479" s="3">
        <v>1411266.41127969</v>
      </c>
      <c r="H2479" s="5" t="s">
        <v>2736</v>
      </c>
    </row>
    <row r="2480" ht="14.25" customHeight="1">
      <c r="A2480" s="3">
        <v>60631.1108417006</v>
      </c>
      <c r="B2480" s="4">
        <v>5.95671813272827</v>
      </c>
      <c r="C2480" s="4" t="str">
        <f>IF('Данные (для ящика с усами)'!$B2480&lt;4,"менее 3 лет",(IF('Данные (для ящика с усами)'!$B2480&lt;7,"4-6 лет","7+ лет")))</f>
        <v>4-6 лет</v>
      </c>
      <c r="D2480" s="4">
        <v>7.62803084815195</v>
      </c>
      <c r="E2480" s="4">
        <v>3.11</v>
      </c>
      <c r="F2480" s="4">
        <v>40928.2841850533</v>
      </c>
      <c r="G2480" s="3">
        <v>1117741.75732422</v>
      </c>
      <c r="H2480" s="5" t="s">
        <v>1124</v>
      </c>
    </row>
    <row r="2481" ht="14.25" customHeight="1">
      <c r="A2481" s="3">
        <v>69248.2995879287</v>
      </c>
      <c r="B2481" s="4">
        <v>5.95873558698985</v>
      </c>
      <c r="C2481" s="4" t="str">
        <f>IF('Данные (для ящика с усами)'!$B2481&lt;4,"менее 3 лет",(IF('Данные (для ящика с усами)'!$B2481&lt;7,"4-6 лет","7+ лет")))</f>
        <v>4-6 лет</v>
      </c>
      <c r="D2481" s="4">
        <v>5.65269447735613</v>
      </c>
      <c r="E2481" s="4">
        <v>2.21</v>
      </c>
      <c r="F2481" s="4">
        <v>35990.1033869556</v>
      </c>
      <c r="G2481" s="3">
        <v>1090826.37448631</v>
      </c>
      <c r="H2481" s="5" t="s">
        <v>2593</v>
      </c>
    </row>
    <row r="2482" ht="14.25" customHeight="1">
      <c r="A2482" s="3">
        <v>57169.4154648296</v>
      </c>
      <c r="B2482" s="4">
        <v>5.95928896361495</v>
      </c>
      <c r="C2482" s="4" t="str">
        <f>IF('Данные (для ящика с усами)'!$B2482&lt;4,"менее 3 лет",(IF('Данные (для ящика с усами)'!$B2482&lt;7,"4-6 лет","7+ лет")))</f>
        <v>4-6 лет</v>
      </c>
      <c r="D2482" s="4">
        <v>6.37396907248764</v>
      </c>
      <c r="E2482" s="4">
        <v>4.36</v>
      </c>
      <c r="F2482" s="4">
        <v>47966.9168301658</v>
      </c>
      <c r="G2482" s="3">
        <v>1176655.08538131</v>
      </c>
      <c r="H2482" s="5" t="s">
        <v>718</v>
      </c>
    </row>
    <row r="2483" ht="14.25" customHeight="1">
      <c r="A2483" s="3">
        <v>72988.7059694555</v>
      </c>
      <c r="B2483" s="4">
        <v>5.95937925021888</v>
      </c>
      <c r="C2483" s="4" t="str">
        <f>IF('Данные (для ящика с усами)'!$B2483&lt;4,"менее 3 лет",(IF('Данные (для ящика с усами)'!$B2483&lt;7,"4-6 лет","7+ лет")))</f>
        <v>4-6 лет</v>
      </c>
      <c r="D2483" s="4">
        <v>5.74843726021099</v>
      </c>
      <c r="E2483" s="4">
        <v>3.36</v>
      </c>
      <c r="F2483" s="4">
        <v>50566.6447987842</v>
      </c>
      <c r="G2483" s="3">
        <v>1190213.51290501</v>
      </c>
      <c r="H2483" s="5" t="s">
        <v>3276</v>
      </c>
    </row>
    <row r="2484" ht="14.25" customHeight="1">
      <c r="A2484" s="3">
        <v>69345.7216735573</v>
      </c>
      <c r="B2484" s="4">
        <v>5.95968179854084</v>
      </c>
      <c r="C2484" s="4" t="str">
        <f>IF('Данные (для ящика с усами)'!$B2484&lt;4,"менее 3 лет",(IF('Данные (для ящика с усами)'!$B2484&lt;7,"4-6 лет","7+ лет")))</f>
        <v>4-6 лет</v>
      </c>
      <c r="D2484" s="4">
        <v>8.36273172343649</v>
      </c>
      <c r="E2484" s="4">
        <v>3.31</v>
      </c>
      <c r="F2484" s="4">
        <v>47386.2677360572</v>
      </c>
      <c r="G2484" s="3">
        <v>1507331.28820722</v>
      </c>
      <c r="H2484" s="5" t="s">
        <v>2625</v>
      </c>
    </row>
    <row r="2485" ht="14.25" customHeight="1">
      <c r="A2485" s="3">
        <v>71105.2915593233</v>
      </c>
      <c r="B2485" s="4">
        <v>5.9599445941876</v>
      </c>
      <c r="C2485" s="4" t="str">
        <f>IF('Данные (для ящика с усами)'!$B2485&lt;4,"менее 3 лет",(IF('Данные (для ящика с усами)'!$B2485&lt;7,"4-6 лет","7+ лет")))</f>
        <v>4-6 лет</v>
      </c>
      <c r="D2485" s="4">
        <v>7.77872080876597</v>
      </c>
      <c r="E2485" s="4">
        <v>4.49</v>
      </c>
      <c r="F2485" s="4">
        <v>48457.0213572337</v>
      </c>
      <c r="G2485" s="3">
        <v>1640185.79829681</v>
      </c>
      <c r="H2485" s="5" t="s">
        <v>2952</v>
      </c>
    </row>
    <row r="2486" ht="14.25" customHeight="1">
      <c r="A2486" s="3">
        <v>62725.400540387</v>
      </c>
      <c r="B2486" s="4">
        <v>5.96013916691375</v>
      </c>
      <c r="C2486" s="4" t="str">
        <f>IF('Данные (для ящика с усами)'!$B2486&lt;4,"менее 3 лет",(IF('Данные (для ящика с усами)'!$B2486&lt;7,"4-6 лет","7+ лет")))</f>
        <v>4-6 лет</v>
      </c>
      <c r="D2486" s="4">
        <v>7.0532480756215</v>
      </c>
      <c r="E2486" s="4">
        <v>5.39</v>
      </c>
      <c r="F2486" s="4">
        <v>19750.6890810381</v>
      </c>
      <c r="G2486" s="3">
        <v>780608.993517457</v>
      </c>
      <c r="H2486" s="5" t="s">
        <v>1474</v>
      </c>
    </row>
    <row r="2487" ht="14.25" customHeight="1">
      <c r="A2487" s="3">
        <v>97076.1645030419</v>
      </c>
      <c r="B2487" s="4">
        <v>5.96081953808846</v>
      </c>
      <c r="C2487" s="4" t="str">
        <f>IF('Данные (для ящика с усами)'!$B2487&lt;4,"менее 3 лет",(IF('Данные (для ящика с усами)'!$B2487&lt;7,"4-6 лет","7+ лет")))</f>
        <v>4-6 лет</v>
      </c>
      <c r="D2487" s="4">
        <v>6.60616370475244</v>
      </c>
      <c r="E2487" s="4">
        <v>2.46</v>
      </c>
      <c r="F2487" s="4">
        <v>39915.6567782708</v>
      </c>
      <c r="G2487" s="3">
        <v>1969194.12422382</v>
      </c>
      <c r="H2487" s="5" t="s">
        <v>4992</v>
      </c>
    </row>
    <row r="2488" ht="14.25" customHeight="1">
      <c r="A2488" s="3">
        <v>69495.749270951</v>
      </c>
      <c r="B2488" s="4">
        <v>5.96092395881268</v>
      </c>
      <c r="C2488" s="4" t="str">
        <f>IF('Данные (для ящика с усами)'!$B2488&lt;4,"менее 3 лет",(IF('Данные (для ящика с усами)'!$B2488&lt;7,"4-6 лет","7+ лет")))</f>
        <v>4-6 лет</v>
      </c>
      <c r="D2488" s="4">
        <v>9.50083282138499</v>
      </c>
      <c r="E2488" s="4">
        <v>3.37</v>
      </c>
      <c r="F2488" s="4">
        <v>36248.7586251197</v>
      </c>
      <c r="G2488" s="3">
        <v>1450786.77537346</v>
      </c>
      <c r="H2488" s="5" t="s">
        <v>2658</v>
      </c>
    </row>
    <row r="2489" ht="14.25" customHeight="1">
      <c r="A2489" s="3">
        <v>70220.0444274701</v>
      </c>
      <c r="B2489" s="4">
        <v>5.96287697552115</v>
      </c>
      <c r="C2489" s="4" t="str">
        <f>IF('Данные (для ящика с усами)'!$B2489&lt;4,"менее 3 лет",(IF('Данные (для ящика с усами)'!$B2489&lt;7,"4-6 лет","7+ лет")))</f>
        <v>4-6 лет</v>
      </c>
      <c r="D2489" s="4">
        <v>6.78615561029575</v>
      </c>
      <c r="E2489" s="4">
        <v>4.47</v>
      </c>
      <c r="F2489" s="4">
        <v>46222.459101871</v>
      </c>
      <c r="G2489" s="3">
        <v>1555497.54638866</v>
      </c>
      <c r="H2489" s="5" t="s">
        <v>2794</v>
      </c>
    </row>
    <row r="2490" ht="14.25" customHeight="1">
      <c r="A2490" s="3">
        <v>78778.3169020741</v>
      </c>
      <c r="B2490" s="4">
        <v>5.96435833613494</v>
      </c>
      <c r="C2490" s="4" t="str">
        <f>IF('Данные (для ящика с усами)'!$B2490&lt;4,"менее 3 лет",(IF('Данные (для ящика с усами)'!$B2490&lt;7,"4-6 лет","7+ лет")))</f>
        <v>4-6 лет</v>
      </c>
      <c r="D2490" s="4">
        <v>6.15141628483468</v>
      </c>
      <c r="E2490" s="4">
        <v>4.16</v>
      </c>
      <c r="F2490" s="4">
        <v>28177.865765801</v>
      </c>
      <c r="G2490" s="3">
        <v>1156853.36451224</v>
      </c>
      <c r="H2490" s="5" t="s">
        <v>4182</v>
      </c>
    </row>
    <row r="2491" ht="14.25" customHeight="1">
      <c r="A2491" s="3">
        <v>54858.8236308897</v>
      </c>
      <c r="B2491" s="4">
        <v>5.96491821119475</v>
      </c>
      <c r="C2491" s="4" t="str">
        <f>IF('Данные (для ящика с усами)'!$B2491&lt;4,"менее 3 лет",(IF('Данные (для ящика с усами)'!$B2491&lt;7,"4-6 лет","7+ лет")))</f>
        <v>4-6 лет</v>
      </c>
      <c r="D2491" s="4">
        <v>5.65996909243113</v>
      </c>
      <c r="E2491" s="4">
        <v>4.42</v>
      </c>
      <c r="F2491" s="4">
        <v>36228.836135098</v>
      </c>
      <c r="G2491" s="3">
        <v>850114.596266272</v>
      </c>
      <c r="H2491" s="5" t="s">
        <v>495</v>
      </c>
    </row>
    <row r="2492" ht="14.25" customHeight="1">
      <c r="A2492" s="3">
        <v>81406.074179074</v>
      </c>
      <c r="B2492" s="4">
        <v>5.96578516475821</v>
      </c>
      <c r="C2492" s="4" t="str">
        <f>IF('Данные (для ящика с усами)'!$B2492&lt;4,"менее 3 лет",(IF('Данные (для ящика с усами)'!$B2492&lt;7,"4-6 лет","7+ лет")))</f>
        <v>4-6 лет</v>
      </c>
      <c r="D2492" s="4">
        <v>6.05856310694347</v>
      </c>
      <c r="E2492" s="4">
        <v>2.26</v>
      </c>
      <c r="F2492" s="4">
        <v>46645.1977805904</v>
      </c>
      <c r="G2492" s="3">
        <v>1473372.16417045</v>
      </c>
      <c r="H2492" s="5" t="s">
        <v>4445</v>
      </c>
    </row>
    <row r="2493" ht="14.25" customHeight="1">
      <c r="A2493" s="3">
        <v>77279.7636584851</v>
      </c>
      <c r="B2493" s="4">
        <v>5.96640743826467</v>
      </c>
      <c r="C2493" s="4" t="str">
        <f>IF('Данные (для ящика с усами)'!$B2493&lt;4,"менее 3 лет",(IF('Данные (для ящика с усами)'!$B2493&lt;7,"4-6 лет","7+ лет")))</f>
        <v>4-6 лет</v>
      </c>
      <c r="D2493" s="4">
        <v>5.36928247392134</v>
      </c>
      <c r="E2493" s="4">
        <v>2.05</v>
      </c>
      <c r="F2493" s="4">
        <v>37520.7075473628</v>
      </c>
      <c r="G2493" s="3">
        <v>1065907.080913</v>
      </c>
      <c r="H2493" s="5" t="s">
        <v>3990</v>
      </c>
    </row>
    <row r="2494" ht="14.25" customHeight="1">
      <c r="A2494" s="3">
        <v>70091.5605907229</v>
      </c>
      <c r="B2494" s="4">
        <v>5.96676268681395</v>
      </c>
      <c r="C2494" s="4" t="str">
        <f>IF('Данные (для ящика с усами)'!$B2494&lt;4,"менее 3 лет",(IF('Данные (для ящика с усами)'!$B2494&lt;7,"4-6 лет","7+ лет")))</f>
        <v>4-6 лет</v>
      </c>
      <c r="D2494" s="4">
        <v>5.28316655201847</v>
      </c>
      <c r="E2494" s="4">
        <v>4.34</v>
      </c>
      <c r="F2494" s="4">
        <v>37410.3894358339</v>
      </c>
      <c r="G2494" s="3">
        <v>1081497.27741475</v>
      </c>
      <c r="H2494" s="5" t="s">
        <v>2769</v>
      </c>
    </row>
    <row r="2495" ht="14.25" customHeight="1">
      <c r="A2495" s="3">
        <v>69442.4453873234</v>
      </c>
      <c r="B2495" s="4">
        <v>5.96703589473144</v>
      </c>
      <c r="C2495" s="4" t="str">
        <f>IF('Данные (для ящика с усами)'!$B2495&lt;4,"менее 3 лет",(IF('Данные (для ящика с усами)'!$B2495&lt;7,"4-6 лет","7+ лет")))</f>
        <v>4-6 лет</v>
      </c>
      <c r="D2495" s="4">
        <v>5.58097993783044</v>
      </c>
      <c r="E2495" s="4">
        <v>3.19</v>
      </c>
      <c r="F2495" s="4">
        <v>56984.1452472315</v>
      </c>
      <c r="G2495" s="3">
        <v>1469561.67469539</v>
      </c>
      <c r="H2495" s="5" t="s">
        <v>2649</v>
      </c>
    </row>
    <row r="2496" ht="14.25" customHeight="1">
      <c r="A2496" s="3">
        <v>78293.7035613048</v>
      </c>
      <c r="B2496" s="4">
        <v>5.96715715679221</v>
      </c>
      <c r="C2496" s="4" t="str">
        <f>IF('Данные (для ящика с усами)'!$B2496&lt;4,"менее 3 лет",(IF('Данные (для ящика с усами)'!$B2496&lt;7,"4-6 лет","7+ лет")))</f>
        <v>4-6 лет</v>
      </c>
      <c r="D2496" s="4">
        <v>6.60085573923292</v>
      </c>
      <c r="E2496" s="4">
        <v>2.23</v>
      </c>
      <c r="F2496" s="4">
        <v>47125.532941608</v>
      </c>
      <c r="G2496" s="3">
        <v>1656080.08908926</v>
      </c>
      <c r="H2496" s="5" t="s">
        <v>4121</v>
      </c>
    </row>
    <row r="2497" ht="14.25" customHeight="1">
      <c r="A2497" s="3">
        <v>73451.0909429743</v>
      </c>
      <c r="B2497" s="4">
        <v>5.96818541050648</v>
      </c>
      <c r="C2497" s="4" t="str">
        <f>IF('Данные (для ящика с усами)'!$B2497&lt;4,"менее 3 лет",(IF('Данные (для ящика с усами)'!$B2497&lt;7,"4-6 лет","7+ лет")))</f>
        <v>4-6 лет</v>
      </c>
      <c r="D2497" s="4">
        <v>5.9069400804774</v>
      </c>
      <c r="E2497" s="4">
        <v>2.1</v>
      </c>
      <c r="F2497" s="4">
        <v>49251.8080293112</v>
      </c>
      <c r="G2497" s="3">
        <v>1342814.94851337</v>
      </c>
      <c r="H2497" s="5" t="s">
        <v>3380</v>
      </c>
    </row>
    <row r="2498" ht="14.25" customHeight="1">
      <c r="A2498" s="3">
        <v>79348.437466285</v>
      </c>
      <c r="B2498" s="4">
        <v>5.96912680528406</v>
      </c>
      <c r="C2498" s="4" t="str">
        <f>IF('Данные (для ящика с усами)'!$B2498&lt;4,"менее 3 лет",(IF('Данные (для ящика с усами)'!$B2498&lt;7,"4-6 лет","7+ лет")))</f>
        <v>4-6 лет</v>
      </c>
      <c r="D2498" s="4">
        <v>5.8148226481205</v>
      </c>
      <c r="E2498" s="4">
        <v>3.09</v>
      </c>
      <c r="F2498" s="4">
        <v>50519.2899574568</v>
      </c>
      <c r="G2498" s="3">
        <v>1510996.43526688</v>
      </c>
      <c r="H2498" s="5" t="s">
        <v>4243</v>
      </c>
    </row>
    <row r="2499" ht="14.25" customHeight="1">
      <c r="A2499" s="3">
        <v>75080.1735639095</v>
      </c>
      <c r="B2499" s="4">
        <v>5.96980058015002</v>
      </c>
      <c r="C2499" s="4" t="str">
        <f>IF('Данные (для ящика с усами)'!$B2499&lt;4,"менее 3 лет",(IF('Данные (для ящика с усами)'!$B2499&lt;7,"4-6 лет","7+ лет")))</f>
        <v>4-6 лет</v>
      </c>
      <c r="D2499" s="4">
        <v>7.21591213680291</v>
      </c>
      <c r="E2499" s="4">
        <v>5.35</v>
      </c>
      <c r="F2499" s="4">
        <v>50408.8601703168</v>
      </c>
      <c r="G2499" s="3">
        <v>1636906.28837784</v>
      </c>
      <c r="H2499" s="5" t="s">
        <v>3657</v>
      </c>
    </row>
    <row r="2500" ht="14.25" customHeight="1">
      <c r="A2500" s="3">
        <v>56957.8352090671</v>
      </c>
      <c r="B2500" s="4">
        <v>5.96985449506625</v>
      </c>
      <c r="C2500" s="4" t="str">
        <f>IF('Данные (для ящика с усами)'!$B2500&lt;4,"менее 3 лет",(IF('Данные (для ящика с усами)'!$B2500&lt;7,"4-6 лет","7+ лет")))</f>
        <v>4-6 лет</v>
      </c>
      <c r="D2500" s="4">
        <v>5.93570930870814</v>
      </c>
      <c r="E2500" s="4">
        <v>2.05</v>
      </c>
      <c r="F2500" s="4">
        <v>29498.9641866699</v>
      </c>
      <c r="G2500" s="3">
        <v>783565.10250014</v>
      </c>
      <c r="H2500" s="5" t="s">
        <v>693</v>
      </c>
    </row>
    <row r="2501" ht="14.25" customHeight="1">
      <c r="A2501" s="3">
        <v>71371.4336308101</v>
      </c>
      <c r="B2501" s="4">
        <v>5.96990537627339</v>
      </c>
      <c r="C2501" s="4" t="str">
        <f>IF('Данные (для ящика с усами)'!$B2501&lt;4,"менее 3 лет",(IF('Данные (для ящика с усами)'!$B2501&lt;7,"4-6 лет","7+ лет")))</f>
        <v>4-6 лет</v>
      </c>
      <c r="D2501" s="4">
        <v>5.29841782252989</v>
      </c>
      <c r="E2501" s="4">
        <v>3.38</v>
      </c>
      <c r="F2501" s="4">
        <v>52265.6011565743</v>
      </c>
      <c r="G2501" s="3">
        <v>1418595.72715016</v>
      </c>
      <c r="H2501" s="5" t="s">
        <v>3013</v>
      </c>
    </row>
    <row r="2502" ht="14.25" customHeight="1">
      <c r="A2502" s="3">
        <v>57471.9431675143</v>
      </c>
      <c r="B2502" s="4">
        <v>5.9709525179762</v>
      </c>
      <c r="C2502" s="4" t="str">
        <f>IF('Данные (для ящика с усами)'!$B2502&lt;4,"менее 3 лет",(IF('Данные (для ящика с усами)'!$B2502&lt;7,"4-6 лет","7+ лет")))</f>
        <v>4-6 лет</v>
      </c>
      <c r="D2502" s="4">
        <v>7.35919473652417</v>
      </c>
      <c r="E2502" s="4">
        <v>5.37</v>
      </c>
      <c r="F2502" s="4">
        <v>35822.6016835834</v>
      </c>
      <c r="G2502" s="3">
        <v>998702.037124143</v>
      </c>
      <c r="H2502" s="5" t="s">
        <v>743</v>
      </c>
    </row>
    <row r="2503" ht="14.25" customHeight="1">
      <c r="A2503" s="3">
        <v>48147.8707545979</v>
      </c>
      <c r="B2503" s="4">
        <v>5.9721726009863</v>
      </c>
      <c r="C2503" s="4" t="str">
        <f>IF('Данные (для ящика с усами)'!$B2503&lt;4,"менее 3 лет",(IF('Данные (для ящика с усами)'!$B2503&lt;7,"4-6 лет","7+ лет")))</f>
        <v>4-6 лет</v>
      </c>
      <c r="D2503" s="4">
        <v>7.87740359287173</v>
      </c>
      <c r="E2503" s="4">
        <v>6.44</v>
      </c>
      <c r="F2503" s="4">
        <v>32050.5759334782</v>
      </c>
      <c r="G2503" s="3">
        <v>693931.501505761</v>
      </c>
      <c r="H2503" s="5" t="s">
        <v>145</v>
      </c>
    </row>
    <row r="2504" ht="14.25" customHeight="1">
      <c r="A2504" s="3">
        <v>67579.2347944313</v>
      </c>
      <c r="B2504" s="4">
        <v>5.97321900448852</v>
      </c>
      <c r="C2504" s="4" t="str">
        <f>IF('Данные (для ящика с усами)'!$B2504&lt;4,"менее 3 лет",(IF('Данные (для ящика с усами)'!$B2504&lt;7,"4-6 лет","7+ лет")))</f>
        <v>4-6 лет</v>
      </c>
      <c r="D2504" s="4">
        <v>7.75435754544231</v>
      </c>
      <c r="E2504" s="4">
        <v>6.32</v>
      </c>
      <c r="F2504" s="4">
        <v>21762.9496856253</v>
      </c>
      <c r="G2504" s="3">
        <v>1170959.52628461</v>
      </c>
      <c r="H2504" s="5" t="s">
        <v>2297</v>
      </c>
    </row>
    <row r="2505" ht="14.25" customHeight="1">
      <c r="A2505" s="3">
        <v>61682.9994820992</v>
      </c>
      <c r="B2505" s="4">
        <v>5.97347260281542</v>
      </c>
      <c r="C2505" s="4" t="str">
        <f>IF('Данные (для ящика с усами)'!$B2505&lt;4,"менее 3 лет",(IF('Данные (для ящика с усами)'!$B2505&lt;7,"4-6 лет","7+ лет")))</f>
        <v>4-6 лет</v>
      </c>
      <c r="D2505" s="4">
        <v>6.28861141774087</v>
      </c>
      <c r="E2505" s="4">
        <v>4.38</v>
      </c>
      <c r="F2505" s="4">
        <v>29674.0323646694</v>
      </c>
      <c r="G2505" s="3">
        <v>856931.528435322</v>
      </c>
      <c r="H2505" s="5" t="s">
        <v>1294</v>
      </c>
    </row>
    <row r="2506" ht="14.25" customHeight="1">
      <c r="A2506" s="3">
        <v>65801.2330837445</v>
      </c>
      <c r="B2506" s="4">
        <v>5.97414595587782</v>
      </c>
      <c r="C2506" s="4" t="str">
        <f>IF('Данные (для ящика с усами)'!$B2506&lt;4,"менее 3 лет",(IF('Данные (для ящика с усами)'!$B2506&lt;7,"4-6 лет","7+ лет")))</f>
        <v>4-6 лет</v>
      </c>
      <c r="D2506" s="4">
        <v>6.8321612376856</v>
      </c>
      <c r="E2506" s="4">
        <v>4.42</v>
      </c>
      <c r="F2506" s="4">
        <v>42607.2345738234</v>
      </c>
      <c r="G2506" s="3">
        <v>1305101.77434224</v>
      </c>
      <c r="H2506" s="5" t="s">
        <v>1968</v>
      </c>
    </row>
    <row r="2507" ht="14.25" customHeight="1">
      <c r="A2507" s="3">
        <v>73423.9029544782</v>
      </c>
      <c r="B2507" s="4">
        <v>5.97537348563142</v>
      </c>
      <c r="C2507" s="4" t="str">
        <f>IF('Данные (для ящика с усами)'!$B2507&lt;4,"менее 3 лет",(IF('Данные (для ящика с усами)'!$B2507&lt;7,"4-6 лет","7+ лет")))</f>
        <v>4-6 лет</v>
      </c>
      <c r="D2507" s="4">
        <v>5.81094251159084</v>
      </c>
      <c r="E2507" s="4">
        <v>3.49</v>
      </c>
      <c r="F2507" s="4">
        <v>34711.7824224992</v>
      </c>
      <c r="G2507" s="3">
        <v>1153470.43974785</v>
      </c>
      <c r="H2507" s="5" t="s">
        <v>3374</v>
      </c>
    </row>
    <row r="2508" ht="14.25" customHeight="1">
      <c r="A2508" s="3">
        <v>69874.8134234521</v>
      </c>
      <c r="B2508" s="4">
        <v>5.97592680158388</v>
      </c>
      <c r="C2508" s="4" t="str">
        <f>IF('Данные (для ящика с усами)'!$B2508&lt;4,"менее 3 лет",(IF('Данные (для ящика с усами)'!$B2508&lt;7,"4-6 лет","7+ лет")))</f>
        <v>4-6 лет</v>
      </c>
      <c r="D2508" s="4">
        <v>6.29295262681188</v>
      </c>
      <c r="E2508" s="4">
        <v>4.4</v>
      </c>
      <c r="F2508" s="4">
        <v>27987.4161536682</v>
      </c>
      <c r="G2508" s="3">
        <v>1114957.59686949</v>
      </c>
      <c r="H2508" s="5" t="s">
        <v>2728</v>
      </c>
    </row>
    <row r="2509" ht="14.25" customHeight="1">
      <c r="A2509" s="3">
        <v>69013.3683549935</v>
      </c>
      <c r="B2509" s="4">
        <v>5.97615243052112</v>
      </c>
      <c r="C2509" s="4" t="str">
        <f>IF('Данные (для ящика с усами)'!$B2509&lt;4,"менее 3 лет",(IF('Данные (для ящика с усами)'!$B2509&lt;7,"4-6 лет","7+ лет")))</f>
        <v>4-6 лет</v>
      </c>
      <c r="D2509" s="4">
        <v>6.44811867254068</v>
      </c>
      <c r="E2509" s="4">
        <v>4.26</v>
      </c>
      <c r="F2509" s="4">
        <v>17180.4835300889</v>
      </c>
      <c r="G2509" s="3">
        <v>903657.562547929</v>
      </c>
      <c r="H2509" s="5" t="s">
        <v>2552</v>
      </c>
    </row>
    <row r="2510" ht="14.25" customHeight="1">
      <c r="A2510" s="3">
        <v>58806.4096589647</v>
      </c>
      <c r="B2510" s="4">
        <v>5.97626991635491</v>
      </c>
      <c r="C2510" s="4" t="str">
        <f>IF('Данные (для ящика с усами)'!$B2510&lt;4,"менее 3 лет",(IF('Данные (для ящика с усами)'!$B2510&lt;7,"4-6 лет","7+ лет")))</f>
        <v>4-6 лет</v>
      </c>
      <c r="D2510" s="4">
        <v>7.15473681366736</v>
      </c>
      <c r="E2510" s="4">
        <v>4.25</v>
      </c>
      <c r="F2510" s="4">
        <v>32721.2370646933</v>
      </c>
      <c r="G2510" s="3">
        <v>1040762.8318839</v>
      </c>
      <c r="H2510" s="5" t="s">
        <v>894</v>
      </c>
    </row>
    <row r="2511" ht="14.25" customHeight="1">
      <c r="A2511" s="3">
        <v>67176.7703756999</v>
      </c>
      <c r="B2511" s="4">
        <v>5.97646479943339</v>
      </c>
      <c r="C2511" s="4" t="str">
        <f>IF('Данные (для ящика с усами)'!$B2511&lt;4,"менее 3 лет",(IF('Данные (для ящика с усами)'!$B2511&lt;7,"4-6 лет","7+ лет")))</f>
        <v>4-6 лет</v>
      </c>
      <c r="D2511" s="4">
        <v>9.51569409109232</v>
      </c>
      <c r="E2511" s="4">
        <v>4.14</v>
      </c>
      <c r="F2511" s="4">
        <v>40456.0133642271</v>
      </c>
      <c r="G2511" s="3">
        <v>1440317.76310707</v>
      </c>
      <c r="H2511" s="5" t="s">
        <v>2234</v>
      </c>
    </row>
    <row r="2512" ht="14.25" customHeight="1">
      <c r="A2512" s="3">
        <v>58800.9087702017</v>
      </c>
      <c r="B2512" s="4">
        <v>5.97650659309529</v>
      </c>
      <c r="C2512" s="4" t="str">
        <f>IF('Данные (для ящика с усами)'!$B2512&lt;4,"менее 3 лет",(IF('Данные (для ящика с усами)'!$B2512&lt;7,"4-6 лет","7+ лет")))</f>
        <v>4-6 лет</v>
      </c>
      <c r="D2512" s="4">
        <v>7.30405083338601</v>
      </c>
      <c r="E2512" s="4">
        <v>6.43</v>
      </c>
      <c r="F2512" s="4">
        <v>37426.7097451778</v>
      </c>
      <c r="G2512" s="3">
        <v>1020095.9135555</v>
      </c>
      <c r="H2512" s="5" t="s">
        <v>893</v>
      </c>
    </row>
    <row r="2513" ht="14.25" customHeight="1">
      <c r="A2513" s="3">
        <v>76926.1447767459</v>
      </c>
      <c r="B2513" s="4">
        <v>5.97725042012161</v>
      </c>
      <c r="C2513" s="4" t="str">
        <f>IF('Данные (для ящика с усами)'!$B2513&lt;4,"менее 3 лет",(IF('Данные (для ящика с усами)'!$B2513&lt;7,"4-6 лет","7+ лет")))</f>
        <v>4-6 лет</v>
      </c>
      <c r="D2513" s="4">
        <v>5.75175629297097</v>
      </c>
      <c r="E2513" s="4">
        <v>3.23</v>
      </c>
      <c r="F2513" s="4">
        <v>45836.0168652257</v>
      </c>
      <c r="G2513" s="3">
        <v>1353635.41039631</v>
      </c>
      <c r="H2513" s="5" t="s">
        <v>3942</v>
      </c>
    </row>
    <row r="2514" ht="14.25" customHeight="1">
      <c r="A2514" s="3">
        <v>54094.8519401195</v>
      </c>
      <c r="B2514" s="4">
        <v>5.97738250315527</v>
      </c>
      <c r="C2514" s="4" t="str">
        <f>IF('Данные (для ящика с усами)'!$B2514&lt;4,"менее 3 лет",(IF('Данные (для ящика с усами)'!$B2514&lt;7,"4-6 лет","7+ лет")))</f>
        <v>4-6 лет</v>
      </c>
      <c r="D2514" s="4">
        <v>7.50127507771755</v>
      </c>
      <c r="E2514" s="4">
        <v>6.03</v>
      </c>
      <c r="F2514" s="4">
        <v>29371.0337140488</v>
      </c>
      <c r="G2514" s="3">
        <v>785460.697666195</v>
      </c>
      <c r="H2514" s="5" t="s">
        <v>441</v>
      </c>
    </row>
    <row r="2515" ht="14.25" customHeight="1">
      <c r="A2515" s="3">
        <v>62637.5937717639</v>
      </c>
      <c r="B2515" s="4">
        <v>5.97815761746851</v>
      </c>
      <c r="C2515" s="4" t="str">
        <f>IF('Данные (для ящика с усами)'!$B2515&lt;4,"менее 3 лет",(IF('Данные (для ящика с усами)'!$B2515&lt;7,"4-6 лет","7+ лет")))</f>
        <v>4-6 лет</v>
      </c>
      <c r="D2515" s="4">
        <v>7.43975551573543</v>
      </c>
      <c r="E2515" s="4">
        <v>5.04</v>
      </c>
      <c r="F2515" s="4">
        <v>32901.5550919993</v>
      </c>
      <c r="G2515" s="3">
        <v>1071013.2574445</v>
      </c>
      <c r="H2515" s="5" t="s">
        <v>1455</v>
      </c>
    </row>
    <row r="2516" ht="14.25" customHeight="1">
      <c r="A2516" s="3">
        <v>58676.4115294422</v>
      </c>
      <c r="B2516" s="4">
        <v>5.97827673833029</v>
      </c>
      <c r="C2516" s="4" t="str">
        <f>IF('Данные (для ящика с усами)'!$B2516&lt;4,"менее 3 лет",(IF('Данные (для ящика с усами)'!$B2516&lt;7,"4-6 лет","7+ лет")))</f>
        <v>4-6 лет</v>
      </c>
      <c r="D2516" s="4">
        <v>5.66675683401788</v>
      </c>
      <c r="E2516" s="4">
        <v>3.4</v>
      </c>
      <c r="F2516" s="4">
        <v>56269.4629428777</v>
      </c>
      <c r="G2516" s="3">
        <v>1213852.47298476</v>
      </c>
      <c r="H2516" s="5" t="s">
        <v>881</v>
      </c>
    </row>
    <row r="2517" ht="14.25" customHeight="1">
      <c r="A2517" s="3">
        <v>66068.3313731033</v>
      </c>
      <c r="B2517" s="4">
        <v>5.97881755735307</v>
      </c>
      <c r="C2517" s="4" t="str">
        <f>IF('Данные (для ящика с усами)'!$B2517&lt;4,"менее 3 лет",(IF('Данные (для ящика с усами)'!$B2517&lt;7,"4-6 лет","7+ лет")))</f>
        <v>4-6 лет</v>
      </c>
      <c r="D2517" s="4">
        <v>6.842337972532</v>
      </c>
      <c r="E2517" s="4">
        <v>3.42</v>
      </c>
      <c r="F2517" s="4">
        <v>28057.4887443153</v>
      </c>
      <c r="G2517" s="3">
        <v>986285.38185614</v>
      </c>
      <c r="H2517" s="5" t="s">
        <v>2022</v>
      </c>
    </row>
    <row r="2518" ht="14.25" customHeight="1">
      <c r="A2518" s="3">
        <v>61285.2358998921</v>
      </c>
      <c r="B2518" s="4">
        <v>5.97956570394741</v>
      </c>
      <c r="C2518" s="4" t="str">
        <f>IF('Данные (для ящика с усами)'!$B2518&lt;4,"менее 3 лет",(IF('Данные (для ящика с усами)'!$B2518&lt;7,"4-6 лет","7+ лет")))</f>
        <v>4-6 лет</v>
      </c>
      <c r="D2518" s="4">
        <v>6.10099073107065</v>
      </c>
      <c r="E2518" s="4">
        <v>3.02</v>
      </c>
      <c r="F2518" s="4">
        <v>29544.0004040259</v>
      </c>
      <c r="G2518" s="3">
        <v>953819.209553696</v>
      </c>
      <c r="H2518" s="5" t="s">
        <v>1227</v>
      </c>
    </row>
    <row r="2519" ht="14.25" customHeight="1">
      <c r="A2519" s="3">
        <v>69896.519194144</v>
      </c>
      <c r="B2519" s="4">
        <v>5.9800476794584</v>
      </c>
      <c r="C2519" s="4" t="str">
        <f>IF('Данные (для ящика с усами)'!$B2519&lt;4,"менее 3 лет",(IF('Данные (для ящика с усами)'!$B2519&lt;7,"4-6 лет","7+ лет")))</f>
        <v>4-6 лет</v>
      </c>
      <c r="D2519" s="4">
        <v>7.99200925522933</v>
      </c>
      <c r="E2519" s="4">
        <v>4.25</v>
      </c>
      <c r="F2519" s="4">
        <v>38180.8223259288</v>
      </c>
      <c r="G2519" s="3">
        <v>1463003.05588126</v>
      </c>
      <c r="H2519" s="5" t="s">
        <v>2734</v>
      </c>
    </row>
    <row r="2520" ht="14.25" customHeight="1">
      <c r="A2520" s="3">
        <v>72481.0261918089</v>
      </c>
      <c r="B2520" s="4">
        <v>5.98041934766378</v>
      </c>
      <c r="C2520" s="4" t="str">
        <f>IF('Данные (для ящика с усами)'!$B2520&lt;4,"менее 3 лет",(IF('Данные (для ящика с усами)'!$B2520&lt;7,"4-6 лет","7+ лет")))</f>
        <v>4-6 лет</v>
      </c>
      <c r="D2520" s="4">
        <v>8.45914470630247</v>
      </c>
      <c r="E2520" s="4">
        <v>3.07</v>
      </c>
      <c r="F2520" s="4">
        <v>45160.1016073475</v>
      </c>
      <c r="G2520" s="3">
        <v>1677204.24621442</v>
      </c>
      <c r="H2520" s="5" t="s">
        <v>3195</v>
      </c>
    </row>
    <row r="2521" ht="14.25" customHeight="1">
      <c r="A2521" s="3">
        <v>64552.6451039848</v>
      </c>
      <c r="B2521" s="4">
        <v>5.98052138760792</v>
      </c>
      <c r="C2521" s="4" t="str">
        <f>IF('Данные (для ящика с усами)'!$B2521&lt;4,"менее 3 лет",(IF('Данные (для ящика с усами)'!$B2521&lt;7,"4-6 лет","7+ лет")))</f>
        <v>4-6 лет</v>
      </c>
      <c r="D2521" s="4">
        <v>7.79039937591479</v>
      </c>
      <c r="E2521" s="4">
        <v>3.05</v>
      </c>
      <c r="F2521" s="4">
        <v>48667.3497786807</v>
      </c>
      <c r="G2521" s="3">
        <v>1535781.39408547</v>
      </c>
      <c r="H2521" s="5" t="s">
        <v>1774</v>
      </c>
    </row>
    <row r="2522" ht="14.25" customHeight="1">
      <c r="A2522" s="3">
        <v>65018.5412083815</v>
      </c>
      <c r="B2522" s="4">
        <v>5.98119280768034</v>
      </c>
      <c r="C2522" s="4" t="str">
        <f>IF('Данные (для ящика с усами)'!$B2522&lt;4,"менее 3 лет",(IF('Данные (для ящика с усами)'!$B2522&lt;7,"4-6 лет","7+ лет")))</f>
        <v>4-6 лет</v>
      </c>
      <c r="D2522" s="4">
        <v>6.44932998741155</v>
      </c>
      <c r="E2522" s="4">
        <v>3.2</v>
      </c>
      <c r="F2522" s="4">
        <v>32580.7801831552</v>
      </c>
      <c r="G2522" s="3">
        <v>1037147.46740242</v>
      </c>
      <c r="H2522" s="5" t="s">
        <v>1852</v>
      </c>
    </row>
    <row r="2523" ht="14.25" customHeight="1">
      <c r="A2523" s="3">
        <v>50041.1252236428</v>
      </c>
      <c r="B2523" s="4">
        <v>5.98126736252176</v>
      </c>
      <c r="C2523" s="4" t="str">
        <f>IF('Данные (для ящика с усами)'!$B2523&lt;4,"менее 3 лет",(IF('Данные (для ящика с усами)'!$B2523&lt;7,"4-6 лет","7+ лет")))</f>
        <v>4-6 лет</v>
      </c>
      <c r="D2523" s="4">
        <v>8.69955530426936</v>
      </c>
      <c r="E2523" s="4">
        <v>3.08</v>
      </c>
      <c r="F2523" s="4">
        <v>68311.6958217448</v>
      </c>
      <c r="G2523" s="3">
        <v>1626676.4900791</v>
      </c>
      <c r="H2523" s="5" t="s">
        <v>226</v>
      </c>
    </row>
    <row r="2524" ht="14.25" customHeight="1">
      <c r="A2524" s="3">
        <v>74905.3529175734</v>
      </c>
      <c r="B2524" s="4">
        <v>5.9817172439924</v>
      </c>
      <c r="C2524" s="4" t="str">
        <f>IF('Данные (для ящика с усами)'!$B2524&lt;4,"менее 3 лет",(IF('Данные (для ящика с усами)'!$B2524&lt;7,"4-6 лет","7+ лет")))</f>
        <v>4-6 лет</v>
      </c>
      <c r="D2524" s="4">
        <v>7.50381655203998</v>
      </c>
      <c r="E2524" s="4">
        <v>5.06</v>
      </c>
      <c r="F2524" s="4">
        <v>41190.7495664845</v>
      </c>
      <c r="G2524" s="3">
        <v>1587357.94643058</v>
      </c>
      <c r="H2524" s="5" t="s">
        <v>3630</v>
      </c>
    </row>
    <row r="2525" ht="14.25" customHeight="1">
      <c r="A2525" s="3">
        <v>68167.0798441769</v>
      </c>
      <c r="B2525" s="4">
        <v>5.98185648682915</v>
      </c>
      <c r="C2525" s="4" t="str">
        <f>IF('Данные (для ящика с усами)'!$B2525&lt;4,"менее 3 лет",(IF('Данные (для ящика с усами)'!$B2525&lt;7,"4-6 лет","7+ лет")))</f>
        <v>4-6 лет</v>
      </c>
      <c r="D2525" s="4">
        <v>6.65831036561453</v>
      </c>
      <c r="E2525" s="4">
        <v>2.47</v>
      </c>
      <c r="F2525" s="4">
        <v>13977.6297845059</v>
      </c>
      <c r="G2525" s="3">
        <v>776906.326934832</v>
      </c>
      <c r="H2525" s="5" t="s">
        <v>2392</v>
      </c>
    </row>
    <row r="2526" ht="14.25" customHeight="1">
      <c r="A2526" s="3">
        <v>68182.4651432628</v>
      </c>
      <c r="B2526" s="4">
        <v>5.98299028124667</v>
      </c>
      <c r="C2526" s="4" t="str">
        <f>IF('Данные (для ящика с усами)'!$B2526&lt;4,"менее 3 лет",(IF('Данные (для ящика с усами)'!$B2526&lt;7,"4-6 лет","7+ лет")))</f>
        <v>4-6 лет</v>
      </c>
      <c r="D2526" s="4">
        <v>6.42007834297655</v>
      </c>
      <c r="E2526" s="4">
        <v>4.48</v>
      </c>
      <c r="F2526" s="4">
        <v>41933.8479993965</v>
      </c>
      <c r="G2526" s="3">
        <v>1175289.1605114</v>
      </c>
      <c r="H2526" s="5" t="s">
        <v>2396</v>
      </c>
    </row>
    <row r="2527" ht="14.25" customHeight="1">
      <c r="A2527" s="3">
        <v>64910.3887437306</v>
      </c>
      <c r="B2527" s="4">
        <v>5.9832044910218</v>
      </c>
      <c r="C2527" s="4" t="str">
        <f>IF('Данные (для ящика с усами)'!$B2527&lt;4,"менее 3 лет",(IF('Данные (для ящика с усами)'!$B2527&lt;7,"4-6 лет","7+ лет")))</f>
        <v>4-6 лет</v>
      </c>
      <c r="D2527" s="4">
        <v>7.5963851982584</v>
      </c>
      <c r="E2527" s="4">
        <v>5.03</v>
      </c>
      <c r="F2527" s="4">
        <v>41942.1778382842</v>
      </c>
      <c r="G2527" s="3">
        <v>1210026.03126042</v>
      </c>
      <c r="H2527" s="5" t="s">
        <v>1834</v>
      </c>
    </row>
    <row r="2528" ht="14.25" customHeight="1">
      <c r="A2528" s="3">
        <v>88721.1212143395</v>
      </c>
      <c r="B2528" s="4">
        <v>5.98567867293894</v>
      </c>
      <c r="C2528" s="4" t="str">
        <f>IF('Данные (для ящика с усами)'!$B2528&lt;4,"менее 3 лет",(IF('Данные (для ящика с усами)'!$B2528&lt;7,"4-6 лет","7+ лет")))</f>
        <v>4-6 лет</v>
      </c>
      <c r="D2528" s="4">
        <v>6.71659011002732</v>
      </c>
      <c r="E2528" s="4">
        <v>3.22</v>
      </c>
      <c r="F2528" s="4">
        <v>30965.5778946075</v>
      </c>
      <c r="G2528" s="3">
        <v>1528987.32488161</v>
      </c>
      <c r="H2528" s="5" t="s">
        <v>4859</v>
      </c>
    </row>
    <row r="2529" ht="14.25" customHeight="1">
      <c r="A2529" s="3">
        <v>78379.4122390041</v>
      </c>
      <c r="B2529" s="4">
        <v>5.98569715108388</v>
      </c>
      <c r="C2529" s="4" t="str">
        <f>IF('Данные (для ящика с усами)'!$B2529&lt;4,"менее 3 лет",(IF('Данные (для ящика с усами)'!$B2529&lt;7,"4-6 лет","7+ лет")))</f>
        <v>4-6 лет</v>
      </c>
      <c r="D2529" s="4">
        <v>5.681833507283</v>
      </c>
      <c r="E2529" s="4">
        <v>3.2</v>
      </c>
      <c r="F2529" s="4">
        <v>31357.3882142976</v>
      </c>
      <c r="G2529" s="3">
        <v>1159841.83133924</v>
      </c>
      <c r="H2529" s="5" t="s">
        <v>4130</v>
      </c>
    </row>
    <row r="2530" ht="14.25" customHeight="1">
      <c r="A2530" s="3">
        <v>45914.2040025981</v>
      </c>
      <c r="B2530" s="4">
        <v>5.98570972597708</v>
      </c>
      <c r="C2530" s="4" t="str">
        <f>IF('Данные (для ящика с усами)'!$B2530&lt;4,"менее 3 лет",(IF('Данные (для ящика с усами)'!$B2530&lt;7,"4-6 лет","7+ лет")))</f>
        <v>4-6 лет</v>
      </c>
      <c r="D2530" s="4">
        <v>5.79920119648796</v>
      </c>
      <c r="E2530" s="4">
        <v>3.0</v>
      </c>
      <c r="F2530" s="4">
        <v>32699.1950145076</v>
      </c>
      <c r="G2530" s="3">
        <v>378466.420183938</v>
      </c>
      <c r="H2530" s="5" t="s">
        <v>101</v>
      </c>
    </row>
    <row r="2531" ht="14.25" customHeight="1">
      <c r="A2531" s="3">
        <v>89730.5236259048</v>
      </c>
      <c r="B2531" s="4">
        <v>5.9861028816202</v>
      </c>
      <c r="C2531" s="4" t="str">
        <f>IF('Данные (для ящика с усами)'!$B2531&lt;4,"менее 3 лет",(IF('Данные (для ящика с усами)'!$B2531&lt;7,"4-6 лет","7+ лет")))</f>
        <v>4-6 лет</v>
      </c>
      <c r="D2531" s="4">
        <v>9.04425319510799</v>
      </c>
      <c r="E2531" s="4">
        <v>6.07</v>
      </c>
      <c r="F2531" s="4">
        <v>23059.6542509471</v>
      </c>
      <c r="G2531" s="3">
        <v>1792753.49956378</v>
      </c>
      <c r="H2531" s="5" t="s">
        <v>4896</v>
      </c>
    </row>
    <row r="2532" ht="14.25" customHeight="1">
      <c r="A2532" s="3">
        <v>75342.9753529054</v>
      </c>
      <c r="B2532" s="4">
        <v>5.98660337930251</v>
      </c>
      <c r="C2532" s="4" t="str">
        <f>IF('Данные (для ящика с усами)'!$B2532&lt;4,"менее 3 лет",(IF('Данные (для ящика с усами)'!$B2532&lt;7,"4-6 лет","7+ лет")))</f>
        <v>4-6 лет</v>
      </c>
      <c r="D2532" s="4">
        <v>7.27993474425247</v>
      </c>
      <c r="E2532" s="4">
        <v>6.37</v>
      </c>
      <c r="F2532" s="4">
        <v>42151.2688624765</v>
      </c>
      <c r="G2532" s="3">
        <v>1540997.88648514</v>
      </c>
      <c r="H2532" s="5" t="s">
        <v>3698</v>
      </c>
    </row>
    <row r="2533" ht="14.25" customHeight="1">
      <c r="A2533" s="3">
        <v>58518.0001949658</v>
      </c>
      <c r="B2533" s="4">
        <v>5.98853157291271</v>
      </c>
      <c r="C2533" s="4" t="str">
        <f>IF('Данные (для ящика с усами)'!$B2533&lt;4,"менее 3 лет",(IF('Данные (для ящика с усами)'!$B2533&lt;7,"4-6 лет","7+ лет")))</f>
        <v>4-6 лет</v>
      </c>
      <c r="D2533" s="4">
        <v>7.8348675013902</v>
      </c>
      <c r="E2533" s="4">
        <v>4.3</v>
      </c>
      <c r="F2533" s="4">
        <v>44011.4199057601</v>
      </c>
      <c r="G2533" s="3">
        <v>1087802.88776923</v>
      </c>
      <c r="H2533" s="5" t="s">
        <v>859</v>
      </c>
    </row>
    <row r="2534" ht="14.25" customHeight="1">
      <c r="A2534" s="3">
        <v>70329.4098843193</v>
      </c>
      <c r="B2534" s="4">
        <v>5.98878320527819</v>
      </c>
      <c r="C2534" s="4" t="str">
        <f>IF('Данные (для ящика с усами)'!$B2534&lt;4,"менее 3 лет",(IF('Данные (для ящика с усами)'!$B2534&lt;7,"4-6 лет","7+ лет")))</f>
        <v>4-6 лет</v>
      </c>
      <c r="D2534" s="4">
        <v>8.34312522086929</v>
      </c>
      <c r="E2534" s="4">
        <v>4.36</v>
      </c>
      <c r="F2534" s="4">
        <v>48077.2649630307</v>
      </c>
      <c r="G2534" s="3">
        <v>1712282.25936341</v>
      </c>
      <c r="H2534" s="5" t="s">
        <v>2816</v>
      </c>
    </row>
    <row r="2535" ht="14.25" customHeight="1">
      <c r="A2535" s="3">
        <v>74325.0844047998</v>
      </c>
      <c r="B2535" s="4">
        <v>5.98904563229864</v>
      </c>
      <c r="C2535" s="4" t="str">
        <f>IF('Данные (для ящика с усами)'!$B2535&lt;4,"менее 3 лет",(IF('Данные (для ящика с усами)'!$B2535&lt;7,"4-6 лет","7+ лет")))</f>
        <v>4-6 лет</v>
      </c>
      <c r="D2535" s="4">
        <v>6.30228524343355</v>
      </c>
      <c r="E2535" s="4">
        <v>3.37</v>
      </c>
      <c r="F2535" s="4">
        <v>32034.9824267048</v>
      </c>
      <c r="G2535" s="3">
        <v>1306056.56543001</v>
      </c>
      <c r="H2535" s="5" t="s">
        <v>3524</v>
      </c>
    </row>
    <row r="2536" ht="14.25" customHeight="1">
      <c r="A2536" s="3">
        <v>63989.8405205141</v>
      </c>
      <c r="B2536" s="4">
        <v>5.98946046559377</v>
      </c>
      <c r="C2536" s="4" t="str">
        <f>IF('Данные (для ящика с усами)'!$B2536&lt;4,"менее 3 лет",(IF('Данные (для ящика с усами)'!$B2536&lt;7,"4-6 лет","7+ лет")))</f>
        <v>4-6 лет</v>
      </c>
      <c r="D2536" s="4">
        <v>6.56041011057495</v>
      </c>
      <c r="E2536" s="4">
        <v>4.27</v>
      </c>
      <c r="F2536" s="4">
        <v>32059.773797473</v>
      </c>
      <c r="G2536" s="3">
        <v>1184799.27149693</v>
      </c>
      <c r="H2536" s="5" t="s">
        <v>1686</v>
      </c>
    </row>
    <row r="2537" ht="14.25" customHeight="1">
      <c r="A2537" s="3">
        <v>50473.0231165015</v>
      </c>
      <c r="B2537" s="4">
        <v>5.99039036581952</v>
      </c>
      <c r="C2537" s="4" t="str">
        <f>IF('Данные (для ящика с усами)'!$B2537&lt;4,"менее 3 лет",(IF('Данные (для ящика с усами)'!$B2537&lt;7,"4-6 лет","7+ лет")))</f>
        <v>4-6 лет</v>
      </c>
      <c r="D2537" s="4">
        <v>6.96828249697518</v>
      </c>
      <c r="E2537" s="4">
        <v>3.02</v>
      </c>
      <c r="F2537" s="4">
        <v>50145.4337079466</v>
      </c>
      <c r="G2537" s="3">
        <v>942093.924477395</v>
      </c>
      <c r="H2537" s="5" t="s">
        <v>240</v>
      </c>
    </row>
    <row r="2538" ht="14.25" customHeight="1">
      <c r="A2538" s="3">
        <v>75099.2472229913</v>
      </c>
      <c r="B2538" s="4">
        <v>5.99044795209885</v>
      </c>
      <c r="C2538" s="4" t="str">
        <f>IF('Данные (для ящика с усами)'!$B2538&lt;4,"менее 3 лет",(IF('Данные (для ящика с усами)'!$B2538&lt;7,"4-6 лет","7+ лет")))</f>
        <v>4-6 лет</v>
      </c>
      <c r="D2538" s="4">
        <v>6.87723021860358</v>
      </c>
      <c r="E2538" s="4">
        <v>3.45</v>
      </c>
      <c r="F2538" s="4">
        <v>14744.0514432759</v>
      </c>
      <c r="G2538" s="3">
        <v>968045.477835414</v>
      </c>
      <c r="H2538" s="5" t="s">
        <v>3660</v>
      </c>
    </row>
    <row r="2539" ht="14.25" customHeight="1">
      <c r="A2539" s="3">
        <v>92774.6756877767</v>
      </c>
      <c r="B2539" s="4">
        <v>5.99064891618304</v>
      </c>
      <c r="C2539" s="4" t="str">
        <f>IF('Данные (для ящика с усами)'!$B2539&lt;4,"менее 3 лет",(IF('Данные (для ящика с усами)'!$B2539&lt;7,"4-6 лет","7+ лет")))</f>
        <v>4-6 лет</v>
      </c>
      <c r="D2539" s="4">
        <v>7.16324096087544</v>
      </c>
      <c r="E2539" s="4">
        <v>5.38</v>
      </c>
      <c r="F2539" s="4">
        <v>35016.4552176532</v>
      </c>
      <c r="G2539" s="3">
        <v>1883469.24354167</v>
      </c>
      <c r="H2539" s="5" t="s">
        <v>4945</v>
      </c>
    </row>
    <row r="2540" ht="14.25" customHeight="1">
      <c r="A2540" s="3">
        <v>51195.8953332161</v>
      </c>
      <c r="B2540" s="4">
        <v>5.9914285998028</v>
      </c>
      <c r="C2540" s="4" t="str">
        <f>IF('Данные (для ящика с усами)'!$B2540&lt;4,"менее 3 лет",(IF('Данные (для ящика с усами)'!$B2540&lt;7,"4-6 лет","7+ лет")))</f>
        <v>4-6 лет</v>
      </c>
      <c r="D2540" s="4">
        <v>7.04441978075193</v>
      </c>
      <c r="E2540" s="4">
        <v>4.05</v>
      </c>
      <c r="F2540" s="4">
        <v>30028.6216659234</v>
      </c>
      <c r="G2540" s="3">
        <v>671960.644893005</v>
      </c>
      <c r="H2540" s="5" t="s">
        <v>279</v>
      </c>
    </row>
    <row r="2541" ht="14.25" customHeight="1">
      <c r="A2541" s="3">
        <v>65510.5818036662</v>
      </c>
      <c r="B2541" s="4">
        <v>5.99230530733397</v>
      </c>
      <c r="C2541" s="4" t="str">
        <f>IF('Данные (для ящика с усами)'!$B2541&lt;4,"менее 3 лет",(IF('Данные (для ящика с усами)'!$B2541&lt;7,"4-6 лет","7+ лет")))</f>
        <v>4-6 лет</v>
      </c>
      <c r="D2541" s="4">
        <v>6.79233610442498</v>
      </c>
      <c r="E2541" s="4">
        <v>4.07</v>
      </c>
      <c r="F2541" s="4">
        <v>46501.2838031416</v>
      </c>
      <c r="G2541" s="3">
        <v>1298950.48026695</v>
      </c>
      <c r="H2541" s="5" t="s">
        <v>1930</v>
      </c>
    </row>
    <row r="2542" ht="14.25" customHeight="1">
      <c r="A2542" s="3">
        <v>53657.2919971392</v>
      </c>
      <c r="B2542" s="4">
        <v>5.99290703980171</v>
      </c>
      <c r="C2542" s="4" t="str">
        <f>IF('Данные (для ящика с усами)'!$B2542&lt;4,"менее 3 лет",(IF('Данные (для ящика с усами)'!$B2542&lt;7,"4-6 лет","7+ лет")))</f>
        <v>4-6 лет</v>
      </c>
      <c r="D2542" s="4">
        <v>6.08774812721244</v>
      </c>
      <c r="E2542" s="4">
        <v>2.37</v>
      </c>
      <c r="F2542" s="4">
        <v>38994.0827258015</v>
      </c>
      <c r="G2542" s="3">
        <v>826587.391940029</v>
      </c>
      <c r="H2542" s="5" t="s">
        <v>418</v>
      </c>
    </row>
    <row r="2543" ht="14.25" customHeight="1">
      <c r="A2543" s="3">
        <v>94292.2636251542</v>
      </c>
      <c r="B2543" s="4">
        <v>5.9933143439383</v>
      </c>
      <c r="C2543" s="4" t="str">
        <f>IF('Данные (для ящика с усами)'!$B2543&lt;4,"менее 3 лет",(IF('Данные (для ящика с усами)'!$B2543&lt;7,"4-6 лет","7+ лет")))</f>
        <v>4-6 лет</v>
      </c>
      <c r="D2543" s="4">
        <v>7.27878258185634</v>
      </c>
      <c r="E2543" s="4">
        <v>5.36</v>
      </c>
      <c r="F2543" s="4">
        <v>53620.8905043309</v>
      </c>
      <c r="G2543" s="3">
        <v>2197436.87549653</v>
      </c>
      <c r="H2543" s="5" t="s">
        <v>4963</v>
      </c>
    </row>
    <row r="2544" ht="14.25" customHeight="1">
      <c r="A2544" s="3">
        <v>69429.1857744442</v>
      </c>
      <c r="B2544" s="4">
        <v>5.99333604814063</v>
      </c>
      <c r="C2544" s="4" t="str">
        <f>IF('Данные (для ящика с усами)'!$B2544&lt;4,"менее 3 лет",(IF('Данные (для ящика с усами)'!$B2544&lt;7,"4-6 лет","7+ лет")))</f>
        <v>4-6 лет</v>
      </c>
      <c r="D2544" s="4">
        <v>7.10404255553138</v>
      </c>
      <c r="E2544" s="4">
        <v>3.11</v>
      </c>
      <c r="F2544" s="4">
        <v>44822.3484022902</v>
      </c>
      <c r="G2544" s="3">
        <v>1330929.47215358</v>
      </c>
      <c r="H2544" s="5" t="s">
        <v>2643</v>
      </c>
    </row>
    <row r="2545" ht="14.25" customHeight="1">
      <c r="A2545" s="3">
        <v>79027.737836523</v>
      </c>
      <c r="B2545" s="4">
        <v>5.99403033637438</v>
      </c>
      <c r="C2545" s="4" t="str">
        <f>IF('Данные (для ящика с усами)'!$B2545&lt;4,"менее 3 лет",(IF('Данные (для ящика с усами)'!$B2545&lt;7,"4-6 лет","7+ лет")))</f>
        <v>4-6 лет</v>
      </c>
      <c r="D2545" s="4">
        <v>6.91567232243916</v>
      </c>
      <c r="E2545" s="4">
        <v>3.02</v>
      </c>
      <c r="F2545" s="4">
        <v>21387.6299924578</v>
      </c>
      <c r="G2545" s="3">
        <v>1232014.52710861</v>
      </c>
      <c r="H2545" s="5" t="s">
        <v>4209</v>
      </c>
    </row>
    <row r="2546" ht="14.25" customHeight="1">
      <c r="A2546" s="3">
        <v>73064.9799612799</v>
      </c>
      <c r="B2546" s="4">
        <v>5.99406279945688</v>
      </c>
      <c r="C2546" s="4" t="str">
        <f>IF('Данные (для ящика с усами)'!$B2546&lt;4,"менее 3 лет",(IF('Данные (для ящика с усами)'!$B2546&lt;7,"4-6 лет","7+ лет")))</f>
        <v>4-6 лет</v>
      </c>
      <c r="D2546" s="4">
        <v>7.20436889513685</v>
      </c>
      <c r="E2546" s="4">
        <v>6.19</v>
      </c>
      <c r="F2546" s="4">
        <v>30699.339710511</v>
      </c>
      <c r="G2546" s="3">
        <v>1276448.79204297</v>
      </c>
      <c r="H2546" s="5" t="s">
        <v>3296</v>
      </c>
    </row>
    <row r="2547" ht="14.25" customHeight="1">
      <c r="A2547" s="3">
        <v>68709.1004896053</v>
      </c>
      <c r="B2547" s="4">
        <v>5.994441910445</v>
      </c>
      <c r="C2547" s="4" t="str">
        <f>IF('Данные (для ящика с усами)'!$B2547&lt;4,"менее 3 лет",(IF('Данные (для ящика с усами)'!$B2547&lt;7,"4-6 лет","7+ лет")))</f>
        <v>4-6 лет</v>
      </c>
      <c r="D2547" s="4">
        <v>8.58318869628123</v>
      </c>
      <c r="E2547" s="4">
        <v>4.38</v>
      </c>
      <c r="F2547" s="4">
        <v>31659.7002467707</v>
      </c>
      <c r="G2547" s="3">
        <v>1347578.53033791</v>
      </c>
      <c r="H2547" s="5" t="s">
        <v>2489</v>
      </c>
    </row>
    <row r="2548" ht="14.25" customHeight="1">
      <c r="A2548" s="3">
        <v>61611.7517842616</v>
      </c>
      <c r="B2548" s="4">
        <v>5.99447912092608</v>
      </c>
      <c r="C2548" s="4" t="str">
        <f>IF('Данные (для ящика с усами)'!$B2548&lt;4,"менее 3 лет",(IF('Данные (для ящика с усами)'!$B2548&lt;7,"4-6 лет","7+ лет")))</f>
        <v>4-6 лет</v>
      </c>
      <c r="D2548" s="4">
        <v>7.00912859364108</v>
      </c>
      <c r="E2548" s="4">
        <v>3.34</v>
      </c>
      <c r="F2548" s="4">
        <v>18947.5583455742</v>
      </c>
      <c r="G2548" s="3">
        <v>894203.571545933</v>
      </c>
      <c r="H2548" s="5" t="s">
        <v>1280</v>
      </c>
    </row>
    <row r="2549" ht="14.25" customHeight="1">
      <c r="A2549" s="3">
        <v>52864.7593060727</v>
      </c>
      <c r="B2549" s="4">
        <v>5.99472823310011</v>
      </c>
      <c r="C2549" s="4" t="str">
        <f>IF('Данные (для ящика с усами)'!$B2549&lt;4,"менее 3 лет",(IF('Данные (для ящика с усами)'!$B2549&lt;7,"4-6 лет","7+ лет")))</f>
        <v>4-6 лет</v>
      </c>
      <c r="D2549" s="4">
        <v>7.85206688477384</v>
      </c>
      <c r="E2549" s="4">
        <v>3.16</v>
      </c>
      <c r="F2549" s="4">
        <v>39156.981024443</v>
      </c>
      <c r="G2549" s="3">
        <v>962028.700764644</v>
      </c>
      <c r="H2549" s="5" t="s">
        <v>368</v>
      </c>
    </row>
    <row r="2550" ht="14.25" customHeight="1">
      <c r="A2550" s="3">
        <v>73380.6423800211</v>
      </c>
      <c r="B2550" s="4">
        <v>5.99593448511773</v>
      </c>
      <c r="C2550" s="4" t="str">
        <f>IF('Данные (для ящика с усами)'!$B2550&lt;4,"менее 3 лет",(IF('Данные (для ящика с усами)'!$B2550&lt;7,"4-6 лет","7+ лет")))</f>
        <v>4-6 лет</v>
      </c>
      <c r="D2550" s="4">
        <v>7.06758972702782</v>
      </c>
      <c r="E2550" s="4">
        <v>4.33</v>
      </c>
      <c r="F2550" s="4">
        <v>32383.6822757046</v>
      </c>
      <c r="G2550" s="3">
        <v>1368106.87321771</v>
      </c>
      <c r="H2550" s="5" t="s">
        <v>3365</v>
      </c>
    </row>
    <row r="2551" ht="14.25" customHeight="1">
      <c r="A2551" s="3">
        <v>76193.7163595409</v>
      </c>
      <c r="B2551" s="4">
        <v>5.99666195398984</v>
      </c>
      <c r="C2551" s="4" t="str">
        <f>IF('Данные (для ящика с усами)'!$B2551&lt;4,"менее 3 лет",(IF('Данные (для ящика с усами)'!$B2551&lt;7,"4-6 лет","7+ лет")))</f>
        <v>4-6 лет</v>
      </c>
      <c r="D2551" s="4">
        <v>7.90954520199045</v>
      </c>
      <c r="E2551" s="4">
        <v>4.18</v>
      </c>
      <c r="F2551" s="4">
        <v>26736.095998036</v>
      </c>
      <c r="G2551" s="3">
        <v>1370909.9519343</v>
      </c>
      <c r="H2551" s="5" t="s">
        <v>3832</v>
      </c>
    </row>
    <row r="2552" ht="14.25" customHeight="1">
      <c r="A2552" s="3">
        <v>73515.3928557198</v>
      </c>
      <c r="B2552" s="4">
        <v>5.99700883075516</v>
      </c>
      <c r="C2552" s="4" t="str">
        <f>IF('Данные (для ящика с усами)'!$B2552&lt;4,"менее 3 лет",(IF('Данные (для ящика с усами)'!$B2552&lt;7,"4-6 лет","7+ лет")))</f>
        <v>4-6 лет</v>
      </c>
      <c r="D2552" s="4">
        <v>7.88456051490989</v>
      </c>
      <c r="E2552" s="4">
        <v>4.3</v>
      </c>
      <c r="F2552" s="4">
        <v>35015.0781490585</v>
      </c>
      <c r="G2552" s="3">
        <v>1468030.4077797</v>
      </c>
      <c r="H2552" s="5" t="s">
        <v>3395</v>
      </c>
    </row>
    <row r="2553" ht="14.25" customHeight="1">
      <c r="A2553" s="3">
        <v>67282.5729726324</v>
      </c>
      <c r="B2553" s="4">
        <v>5.99703335778761</v>
      </c>
      <c r="C2553" s="4" t="str">
        <f>IF('Данные (для ящика с усами)'!$B2553&lt;4,"менее 3 лет",(IF('Данные (для ящика с усами)'!$B2553&lt;7,"4-6 лет","7+ лет")))</f>
        <v>4-6 лет</v>
      </c>
      <c r="D2553" s="4">
        <v>7.7468364728669</v>
      </c>
      <c r="E2553" s="4">
        <v>4.44</v>
      </c>
      <c r="F2553" s="4">
        <v>42768.9122967131</v>
      </c>
      <c r="G2553" s="3">
        <v>1481146.95049889</v>
      </c>
      <c r="H2553" s="5" t="s">
        <v>2244</v>
      </c>
    </row>
    <row r="2554" ht="14.25" customHeight="1">
      <c r="A2554" s="3">
        <v>65207.7362457968</v>
      </c>
      <c r="B2554" s="4">
        <v>5.99759556589355</v>
      </c>
      <c r="C2554" s="4" t="str">
        <f>IF('Данные (для ящика с усами)'!$B2554&lt;4,"менее 3 лет",(IF('Данные (для ящика с усами)'!$B2554&lt;7,"4-6 лет","7+ лет")))</f>
        <v>4-6 лет</v>
      </c>
      <c r="D2554" s="4">
        <v>8.02292319559401</v>
      </c>
      <c r="E2554" s="4">
        <v>4.02</v>
      </c>
      <c r="F2554" s="4">
        <v>29668.1014367966</v>
      </c>
      <c r="G2554" s="3">
        <v>1148416.90958571</v>
      </c>
      <c r="H2554" s="5" t="s">
        <v>1887</v>
      </c>
    </row>
    <row r="2555" ht="14.25" customHeight="1">
      <c r="A2555" s="3">
        <v>61091.453880543</v>
      </c>
      <c r="B2555" s="4">
        <v>5.9977425894997</v>
      </c>
      <c r="C2555" s="4" t="str">
        <f>IF('Данные (для ящика с усами)'!$B2555&lt;4,"менее 3 лет",(IF('Данные (для ящика с усами)'!$B2555&lt;7,"4-6 лет","7+ лет")))</f>
        <v>4-6 лет</v>
      </c>
      <c r="D2555" s="4">
        <v>8.19651173446042</v>
      </c>
      <c r="E2555" s="4">
        <v>4.05</v>
      </c>
      <c r="F2555" s="4">
        <v>46536.7248823559</v>
      </c>
      <c r="G2555" s="3">
        <v>1450122.7150156</v>
      </c>
      <c r="H2555" s="5" t="s">
        <v>1203</v>
      </c>
    </row>
    <row r="2556" ht="14.25" customHeight="1">
      <c r="A2556" s="3">
        <v>78394.7084169613</v>
      </c>
      <c r="B2556" s="4">
        <v>5.99776521802793</v>
      </c>
      <c r="C2556" s="4" t="str">
        <f>IF('Данные (для ящика с усами)'!$B2556&lt;4,"менее 3 лет",(IF('Данные (для ящика с усами)'!$B2556&lt;7,"4-6 лет","7+ лет")))</f>
        <v>4-6 лет</v>
      </c>
      <c r="D2556" s="4">
        <v>8.32989418221204</v>
      </c>
      <c r="E2556" s="4">
        <v>3.01</v>
      </c>
      <c r="F2556" s="4">
        <v>34267.197401514</v>
      </c>
      <c r="G2556" s="3">
        <v>1533017.30714167</v>
      </c>
      <c r="H2556" s="5" t="s">
        <v>4132</v>
      </c>
    </row>
    <row r="2557" ht="14.25" customHeight="1">
      <c r="A2557" s="3">
        <v>65901.4770917651</v>
      </c>
      <c r="B2557" s="4">
        <v>5.9983313353146</v>
      </c>
      <c r="C2557" s="4" t="str">
        <f>IF('Данные (для ящика с усами)'!$B2557&lt;4,"менее 3 лет",(IF('Данные (для ящика с усами)'!$B2557&lt;7,"4-6 лет","7+ лет")))</f>
        <v>4-6 лет</v>
      </c>
      <c r="D2557" s="4">
        <v>8.10383762847054</v>
      </c>
      <c r="E2557" s="4">
        <v>6.35</v>
      </c>
      <c r="F2557" s="4">
        <v>32810.137953824</v>
      </c>
      <c r="G2557" s="3">
        <v>1127248.61023368</v>
      </c>
      <c r="H2557" s="5" t="s">
        <v>1988</v>
      </c>
    </row>
    <row r="2558" ht="14.25" customHeight="1">
      <c r="A2558" s="3">
        <v>86818.0687564166</v>
      </c>
      <c r="B2558" s="4">
        <v>5.9997915255258</v>
      </c>
      <c r="C2558" s="4" t="str">
        <f>IF('Данные (для ящика с усами)'!$B2558&lt;4,"менее 3 лет",(IF('Данные (для ящика с усами)'!$B2558&lt;7,"4-6 лет","7+ лет")))</f>
        <v>4-6 лет</v>
      </c>
      <c r="D2558" s="4">
        <v>6.24049729514135</v>
      </c>
      <c r="E2558" s="4">
        <v>3.11</v>
      </c>
      <c r="F2558" s="4">
        <v>41440.4338261845</v>
      </c>
      <c r="G2558" s="3">
        <v>1670183.16798054</v>
      </c>
      <c r="H2558" s="5" t="s">
        <v>4782</v>
      </c>
    </row>
    <row r="2559" ht="14.25" customHeight="1">
      <c r="A2559" s="3">
        <v>82846.4875666917</v>
      </c>
      <c r="B2559" s="4">
        <v>6.00023584610212</v>
      </c>
      <c r="C2559" s="4" t="str">
        <f>IF('Данные (для ящика с усами)'!$B2559&lt;4,"менее 3 лет",(IF('Данные (для ящика с усами)'!$B2559&lt;7,"4-6 лет","7+ лет")))</f>
        <v>4-6 лет</v>
      </c>
      <c r="D2559" s="4">
        <v>8.0255537657537</v>
      </c>
      <c r="E2559" s="4">
        <v>3.07</v>
      </c>
      <c r="F2559" s="4">
        <v>42652.4605958981</v>
      </c>
      <c r="G2559" s="3">
        <v>1899136.5354006</v>
      </c>
      <c r="H2559" s="5" t="s">
        <v>4559</v>
      </c>
    </row>
    <row r="2560" ht="14.25" customHeight="1">
      <c r="A2560" s="3">
        <v>71579.1264012525</v>
      </c>
      <c r="B2560" s="4">
        <v>6.00114025860024</v>
      </c>
      <c r="C2560" s="4" t="str">
        <f>IF('Данные (для ящика с усами)'!$B2560&lt;4,"менее 3 лет",(IF('Данные (для ящика с усами)'!$B2560&lt;7,"4-6 лет","7+ лет")))</f>
        <v>4-6 лет</v>
      </c>
      <c r="D2560" s="4">
        <v>6.16645907685758</v>
      </c>
      <c r="E2560" s="4">
        <v>2.44</v>
      </c>
      <c r="F2560" s="4">
        <v>40130.5407680246</v>
      </c>
      <c r="G2560" s="3">
        <v>1198572.86630025</v>
      </c>
      <c r="H2560" s="5" t="s">
        <v>3052</v>
      </c>
    </row>
    <row r="2561" ht="14.25" customHeight="1">
      <c r="A2561" s="3">
        <v>64799.8630199275</v>
      </c>
      <c r="B2561" s="4">
        <v>6.00122889319816</v>
      </c>
      <c r="C2561" s="4" t="str">
        <f>IF('Данные (для ящика с усами)'!$B2561&lt;4,"менее 3 лет",(IF('Данные (для ящика с усами)'!$B2561&lt;7,"4-6 лет","7+ лет")))</f>
        <v>4-6 лет</v>
      </c>
      <c r="D2561" s="4">
        <v>7.18246245114412</v>
      </c>
      <c r="E2561" s="4">
        <v>5.09</v>
      </c>
      <c r="F2561" s="4">
        <v>39602.1607560287</v>
      </c>
      <c r="G2561" s="3">
        <v>1277148.99629322</v>
      </c>
      <c r="H2561" s="5" t="s">
        <v>1819</v>
      </c>
    </row>
    <row r="2562" ht="14.25" customHeight="1">
      <c r="A2562" s="3">
        <v>74275.5040548781</v>
      </c>
      <c r="B2562" s="4">
        <v>6.00142633724716</v>
      </c>
      <c r="C2562" s="4" t="str">
        <f>IF('Данные (для ящика с усами)'!$B2562&lt;4,"менее 3 лет",(IF('Данные (для ящика с усами)'!$B2562&lt;7,"4-6 лет","7+ лет")))</f>
        <v>4-6 лет</v>
      </c>
      <c r="D2562" s="4">
        <v>8.49469663842015</v>
      </c>
      <c r="E2562" s="4">
        <v>6.32</v>
      </c>
      <c r="F2562" s="4">
        <v>38535.7264317617</v>
      </c>
      <c r="G2562" s="3">
        <v>1610217.17700323</v>
      </c>
      <c r="H2562" s="5" t="s">
        <v>3517</v>
      </c>
    </row>
    <row r="2563" ht="14.25" customHeight="1">
      <c r="A2563" s="3">
        <v>64501.2264490648</v>
      </c>
      <c r="B2563" s="4">
        <v>6.001641690907</v>
      </c>
      <c r="C2563" s="4" t="str">
        <f>IF('Данные (для ящика с усами)'!$B2563&lt;4,"менее 3 лет",(IF('Данные (для ящика с усами)'!$B2563&lt;7,"4-6 лет","7+ лет")))</f>
        <v>4-6 лет</v>
      </c>
      <c r="D2563" s="4">
        <v>7.29347675380788</v>
      </c>
      <c r="E2563" s="4">
        <v>5.33</v>
      </c>
      <c r="F2563" s="4">
        <v>43869.3099844017</v>
      </c>
      <c r="G2563" s="3">
        <v>1278991.68869961</v>
      </c>
      <c r="H2563" s="5" t="s">
        <v>1767</v>
      </c>
    </row>
    <row r="2564" ht="14.25" customHeight="1">
      <c r="A2564" s="3">
        <v>68864.2822952155</v>
      </c>
      <c r="B2564" s="4">
        <v>6.00205393978304</v>
      </c>
      <c r="C2564" s="4" t="str">
        <f>IF('Данные (для ящика с усами)'!$B2564&lt;4,"менее 3 лет",(IF('Данные (для ящика с усами)'!$B2564&lt;7,"4-6 лет","7+ лет")))</f>
        <v>4-6 лет</v>
      </c>
      <c r="D2564" s="4">
        <v>4.96738839981521</v>
      </c>
      <c r="E2564" s="4">
        <v>4.17</v>
      </c>
      <c r="F2564" s="4">
        <v>29802.3213829829</v>
      </c>
      <c r="G2564" s="3">
        <v>898281.902482628</v>
      </c>
      <c r="H2564" s="5" t="s">
        <v>2519</v>
      </c>
    </row>
    <row r="2565" ht="14.25" customHeight="1">
      <c r="A2565" s="3">
        <v>83907.3714083978</v>
      </c>
      <c r="B2565" s="4">
        <v>6.00219087896109</v>
      </c>
      <c r="C2565" s="4" t="str">
        <f>IF('Данные (для ящика с усами)'!$B2565&lt;4,"менее 3 лет",(IF('Данные (для ящика с усами)'!$B2565&lt;7,"4-6 лет","7+ лет")))</f>
        <v>4-6 лет</v>
      </c>
      <c r="D2565" s="4">
        <v>6.58043742089205</v>
      </c>
      <c r="E2565" s="4">
        <v>3.28</v>
      </c>
      <c r="F2565" s="4">
        <v>46091.7891286595</v>
      </c>
      <c r="G2565" s="3">
        <v>1796009.50404616</v>
      </c>
      <c r="H2565" s="5" t="s">
        <v>4634</v>
      </c>
    </row>
    <row r="2566" ht="14.25" customHeight="1">
      <c r="A2566" s="3">
        <v>54618.2362451556</v>
      </c>
      <c r="B2566" s="4">
        <v>6.00261802076362</v>
      </c>
      <c r="C2566" s="4" t="str">
        <f>IF('Данные (для ящика с усами)'!$B2566&lt;4,"менее 3 лет",(IF('Данные (для ящика с усами)'!$B2566&lt;7,"4-6 лет","7+ лет")))</f>
        <v>4-6 лет</v>
      </c>
      <c r="D2566" s="4">
        <v>5.75716508681424</v>
      </c>
      <c r="E2566" s="4">
        <v>4.12</v>
      </c>
      <c r="F2566" s="4">
        <v>40673.92210118</v>
      </c>
      <c r="G2566" s="3">
        <v>705444.116790904</v>
      </c>
      <c r="H2566" s="5" t="s">
        <v>473</v>
      </c>
    </row>
    <row r="2567" ht="14.25" customHeight="1">
      <c r="A2567" s="3">
        <v>79248.6424548256</v>
      </c>
      <c r="B2567" s="4">
        <v>6.00289980827524</v>
      </c>
      <c r="C2567" s="4" t="str">
        <f>IF('Данные (для ящика с усами)'!$B2567&lt;4,"менее 3 лет",(IF('Данные (для ящика с усами)'!$B2567&lt;7,"4-6 лет","7+ лет")))</f>
        <v>4-6 лет</v>
      </c>
      <c r="D2567" s="4">
        <v>6.73082101909491</v>
      </c>
      <c r="E2567" s="4">
        <v>3.09</v>
      </c>
      <c r="F2567" s="4">
        <v>40173.0721736448</v>
      </c>
      <c r="G2567" s="3">
        <v>1505890.91484695</v>
      </c>
      <c r="H2567" s="5" t="s">
        <v>4230</v>
      </c>
    </row>
    <row r="2568" ht="14.25" customHeight="1">
      <c r="A2568" s="3">
        <v>76443.2318435582</v>
      </c>
      <c r="B2568" s="4">
        <v>6.00482572135564</v>
      </c>
      <c r="C2568" s="4" t="str">
        <f>IF('Данные (для ящика с усами)'!$B2568&lt;4,"менее 3 лет",(IF('Данные (для ящика с усами)'!$B2568&lt;7,"4-6 лет","7+ лет")))</f>
        <v>4-6 лет</v>
      </c>
      <c r="D2568" s="4">
        <v>5.60087297231032</v>
      </c>
      <c r="E2568" s="4">
        <v>3.29</v>
      </c>
      <c r="F2568" s="4">
        <v>40128.8535016264</v>
      </c>
      <c r="G2568" s="3">
        <v>1272719.63189395</v>
      </c>
      <c r="H2568" s="5" t="s">
        <v>3872</v>
      </c>
    </row>
    <row r="2569" ht="14.25" customHeight="1">
      <c r="A2569" s="3">
        <v>61761.3184063596</v>
      </c>
      <c r="B2569" s="4">
        <v>6.00489278607242</v>
      </c>
      <c r="C2569" s="4" t="str">
        <f>IF('Данные (для ящика с усами)'!$B2569&lt;4,"менее 3 лет",(IF('Данные (для ящика с усами)'!$B2569&lt;7,"4-6 лет","7+ лет")))</f>
        <v>4-6 лет</v>
      </c>
      <c r="D2569" s="4">
        <v>6.80261241233533</v>
      </c>
      <c r="E2569" s="4">
        <v>2.5</v>
      </c>
      <c r="F2569" s="4">
        <v>38825.3962425027</v>
      </c>
      <c r="G2569" s="3">
        <v>1111580.09957467</v>
      </c>
      <c r="H2569" s="5" t="s">
        <v>1302</v>
      </c>
    </row>
    <row r="2570" ht="14.25" customHeight="1">
      <c r="A2570" s="3">
        <v>67802.3090903771</v>
      </c>
      <c r="B2570" s="4">
        <v>6.00617133739446</v>
      </c>
      <c r="C2570" s="4" t="str">
        <f>IF('Данные (для ящика с усами)'!$B2570&lt;4,"менее 3 лет",(IF('Данные (для ящика с усами)'!$B2570&lt;7,"4-6 лет","7+ лет")))</f>
        <v>4-6 лет</v>
      </c>
      <c r="D2570" s="4">
        <v>7.79436424609859</v>
      </c>
      <c r="E2570" s="4">
        <v>3.11</v>
      </c>
      <c r="F2570" s="4">
        <v>36129.6910145518</v>
      </c>
      <c r="G2570" s="3">
        <v>1222041.0158329</v>
      </c>
      <c r="H2570" s="5" t="s">
        <v>2333</v>
      </c>
    </row>
    <row r="2571" ht="14.25" customHeight="1">
      <c r="A2571" s="3">
        <v>71663.2980100566</v>
      </c>
      <c r="B2571" s="4">
        <v>6.00708895038885</v>
      </c>
      <c r="C2571" s="4" t="str">
        <f>IF('Данные (для ящика с усами)'!$B2571&lt;4,"менее 3 лет",(IF('Данные (для ящика с усами)'!$B2571&lt;7,"4-6 лет","7+ лет")))</f>
        <v>4-6 лет</v>
      </c>
      <c r="D2571" s="4">
        <v>6.71029060768012</v>
      </c>
      <c r="E2571" s="4">
        <v>2.02</v>
      </c>
      <c r="F2571" s="4">
        <v>35315.0303523936</v>
      </c>
      <c r="G2571" s="3">
        <v>1230628.98596252</v>
      </c>
      <c r="H2571" s="5" t="s">
        <v>3064</v>
      </c>
    </row>
    <row r="2572" ht="14.25" customHeight="1">
      <c r="A2572" s="3">
        <v>75479.7674530559</v>
      </c>
      <c r="B2572" s="4">
        <v>6.00921532459167</v>
      </c>
      <c r="C2572" s="4" t="str">
        <f>IF('Данные (для ящика с усами)'!$B2572&lt;4,"менее 3 лет",(IF('Данные (для ящика с усами)'!$B2572&lt;7,"4-6 лет","7+ лет")))</f>
        <v>4-6 лет</v>
      </c>
      <c r="D2572" s="4">
        <v>6.47502187429323</v>
      </c>
      <c r="E2572" s="4">
        <v>4.26</v>
      </c>
      <c r="F2572" s="4">
        <v>18537.4307987903</v>
      </c>
      <c r="G2572" s="3">
        <v>933949.073336783</v>
      </c>
      <c r="H2572" s="5" t="s">
        <v>3722</v>
      </c>
    </row>
    <row r="2573" ht="14.25" customHeight="1">
      <c r="A2573" s="3">
        <v>70472.7923784353</v>
      </c>
      <c r="B2573" s="4">
        <v>6.01015359757965</v>
      </c>
      <c r="C2573" s="4" t="str">
        <f>IF('Данные (для ящика с усами)'!$B2573&lt;4,"менее 3 лет",(IF('Данные (для ящика с усами)'!$B2573&lt;7,"4-6 лет","7+ лет")))</f>
        <v>4-6 лет</v>
      </c>
      <c r="D2573" s="4">
        <v>6.11019169377918</v>
      </c>
      <c r="E2573" s="4">
        <v>3.24</v>
      </c>
      <c r="F2573" s="4">
        <v>34894.1588262049</v>
      </c>
      <c r="G2573" s="3">
        <v>1265180.90891648</v>
      </c>
      <c r="H2573" s="5" t="s">
        <v>2831</v>
      </c>
    </row>
    <row r="2574" ht="14.25" customHeight="1">
      <c r="A2574" s="3">
        <v>79687.761869882</v>
      </c>
      <c r="B2574" s="4">
        <v>6.01036768312268</v>
      </c>
      <c r="C2574" s="4" t="str">
        <f>IF('Данные (для ящика с усами)'!$B2574&lt;4,"менее 3 лет",(IF('Данные (для ящика с усами)'!$B2574&lt;7,"4-6 лет","7+ лет")))</f>
        <v>4-6 лет</v>
      </c>
      <c r="D2574" s="4">
        <v>7.33739390916274</v>
      </c>
      <c r="E2574" s="4">
        <v>6.09</v>
      </c>
      <c r="F2574" s="4">
        <v>20867.6698847645</v>
      </c>
      <c r="G2574" s="3">
        <v>1360100.71924397</v>
      </c>
      <c r="H2574" s="5" t="s">
        <v>4284</v>
      </c>
    </row>
    <row r="2575" ht="14.25" customHeight="1">
      <c r="A2575" s="3">
        <v>51457.3763049504</v>
      </c>
      <c r="B2575" s="4">
        <v>6.01152911933202</v>
      </c>
      <c r="C2575" s="4" t="str">
        <f>IF('Данные (для ящика с усами)'!$B2575&lt;4,"менее 3 лет",(IF('Данные (для ящика с усами)'!$B2575&lt;7,"4-6 лет","7+ лет")))</f>
        <v>4-6 лет</v>
      </c>
      <c r="D2575" s="4">
        <v>6.84053592009279</v>
      </c>
      <c r="E2575" s="4">
        <v>3.46</v>
      </c>
      <c r="F2575" s="4">
        <v>42889.6661025026</v>
      </c>
      <c r="G2575" s="3">
        <v>794075.861502829</v>
      </c>
      <c r="H2575" s="5" t="s">
        <v>289</v>
      </c>
    </row>
    <row r="2576" ht="14.25" customHeight="1">
      <c r="A2576" s="3">
        <v>86744.0491709614</v>
      </c>
      <c r="B2576" s="4">
        <v>6.01156417919706</v>
      </c>
      <c r="C2576" s="4" t="str">
        <f>IF('Данные (для ящика с усами)'!$B2576&lt;4,"менее 3 лет",(IF('Данные (для ящика с усами)'!$B2576&lt;7,"4-6 лет","7+ лет")))</f>
        <v>4-6 лет</v>
      </c>
      <c r="D2576" s="4">
        <v>6.03503893204125</v>
      </c>
      <c r="E2576" s="4">
        <v>4.38</v>
      </c>
      <c r="F2576" s="4">
        <v>32474.8345165384</v>
      </c>
      <c r="G2576" s="3">
        <v>1578766.04995912</v>
      </c>
      <c r="H2576" s="5" t="s">
        <v>4779</v>
      </c>
    </row>
    <row r="2577" ht="14.25" customHeight="1">
      <c r="A2577" s="3">
        <v>55766.0996001868</v>
      </c>
      <c r="B2577" s="4">
        <v>6.01235769308004</v>
      </c>
      <c r="C2577" s="4" t="str">
        <f>IF('Данные (для ящика с усами)'!$B2577&lt;4,"менее 3 лет",(IF('Данные (для ящика с усами)'!$B2577&lt;7,"4-6 лет","7+ лет")))</f>
        <v>4-6 лет</v>
      </c>
      <c r="D2577" s="4">
        <v>6.76569239947352</v>
      </c>
      <c r="E2577" s="4">
        <v>3.21</v>
      </c>
      <c r="F2577" s="4">
        <v>45764.0049850959</v>
      </c>
      <c r="G2577" s="3">
        <v>1113647.87037206</v>
      </c>
      <c r="H2577" s="5" t="s">
        <v>575</v>
      </c>
    </row>
    <row r="2578" ht="14.25" customHeight="1">
      <c r="A2578" s="3">
        <v>67781.087748722</v>
      </c>
      <c r="B2578" s="4">
        <v>6.01338363320506</v>
      </c>
      <c r="C2578" s="4" t="str">
        <f>IF('Данные (для ящика с усами)'!$B2578&lt;4,"менее 3 лет",(IF('Данные (для ящика с усами)'!$B2578&lt;7,"4-6 лет","7+ лет")))</f>
        <v>4-6 лет</v>
      </c>
      <c r="D2578" s="4">
        <v>7.23894513186306</v>
      </c>
      <c r="E2578" s="4">
        <v>4.46</v>
      </c>
      <c r="F2578" s="4">
        <v>43570.8316626613</v>
      </c>
      <c r="G2578" s="3">
        <v>1424389.48332931</v>
      </c>
      <c r="H2578" s="5" t="s">
        <v>2329</v>
      </c>
    </row>
    <row r="2579" ht="14.25" customHeight="1">
      <c r="A2579" s="3">
        <v>86528.9265394078</v>
      </c>
      <c r="B2579" s="4">
        <v>6.01368962084979</v>
      </c>
      <c r="C2579" s="4" t="str">
        <f>IF('Данные (для ящика с усами)'!$B2579&lt;4,"менее 3 лет",(IF('Данные (для ящика с усами)'!$B2579&lt;7,"4-6 лет","7+ лет")))</f>
        <v>4-6 лет</v>
      </c>
      <c r="D2579" s="4">
        <v>7.96610918127105</v>
      </c>
      <c r="E2579" s="4">
        <v>4.13</v>
      </c>
      <c r="F2579" s="4">
        <v>27593.1257615047</v>
      </c>
      <c r="G2579" s="3">
        <v>1616505.35412963</v>
      </c>
      <c r="H2579" s="5" t="s">
        <v>4768</v>
      </c>
    </row>
    <row r="2580" ht="14.25" customHeight="1">
      <c r="A2580" s="3">
        <v>71368.0440190784</v>
      </c>
      <c r="B2580" s="4">
        <v>6.01440881458902</v>
      </c>
      <c r="C2580" s="4" t="str">
        <f>IF('Данные (для ящика с усами)'!$B2580&lt;4,"менее 3 лет",(IF('Данные (для ящика с усами)'!$B2580&lt;7,"4-6 лет","7+ лет")))</f>
        <v>4-6 лет</v>
      </c>
      <c r="D2580" s="4">
        <v>7.02558810723815</v>
      </c>
      <c r="E2580" s="4">
        <v>6.21</v>
      </c>
      <c r="F2580" s="4">
        <v>35376.9907328117</v>
      </c>
      <c r="G2580" s="3">
        <v>1372806.61636633</v>
      </c>
      <c r="H2580" s="5" t="s">
        <v>3012</v>
      </c>
    </row>
    <row r="2581" ht="14.25" customHeight="1">
      <c r="A2581" s="3">
        <v>70990.8049136656</v>
      </c>
      <c r="B2581" s="4">
        <v>6.01481412670431</v>
      </c>
      <c r="C2581" s="4" t="str">
        <f>IF('Данные (для ящика с усами)'!$B2581&lt;4,"менее 3 лет",(IF('Данные (для ящика с усами)'!$B2581&lt;7,"4-6 лет","7+ лет")))</f>
        <v>4-6 лет</v>
      </c>
      <c r="D2581" s="4">
        <v>4.65197429447089</v>
      </c>
      <c r="E2581" s="4">
        <v>2.46</v>
      </c>
      <c r="F2581" s="4">
        <v>30904.2530346627</v>
      </c>
      <c r="G2581" s="3">
        <v>1024907.9401935</v>
      </c>
      <c r="H2581" s="5" t="s">
        <v>2935</v>
      </c>
    </row>
    <row r="2582" ht="14.25" customHeight="1">
      <c r="A2582" s="3">
        <v>61784.0649364095</v>
      </c>
      <c r="B2582" s="4">
        <v>6.01696788500618</v>
      </c>
      <c r="C2582" s="4" t="str">
        <f>IF('Данные (для ящика с усами)'!$B2582&lt;4,"менее 3 лет",(IF('Данные (для ящика с усами)'!$B2582&lt;7,"4-6 лет","7+ лет")))</f>
        <v>4-6 лет</v>
      </c>
      <c r="D2582" s="4">
        <v>6.03156091410808</v>
      </c>
      <c r="E2582" s="4">
        <v>2.35</v>
      </c>
      <c r="F2582" s="4">
        <v>27725.8556564127</v>
      </c>
      <c r="G2582" s="3">
        <v>778836.922904541</v>
      </c>
      <c r="H2582" s="5" t="s">
        <v>1305</v>
      </c>
    </row>
    <row r="2583" ht="14.25" customHeight="1">
      <c r="A2583" s="3">
        <v>76255.7895810632</v>
      </c>
      <c r="B2583" s="4">
        <v>6.017827234886</v>
      </c>
      <c r="C2583" s="4" t="str">
        <f>IF('Данные (для ящика с усами)'!$B2583&lt;4,"менее 3 лет",(IF('Данные (для ящика с усами)'!$B2583&lt;7,"4-6 лет","7+ лет")))</f>
        <v>4-6 лет</v>
      </c>
      <c r="D2583" s="4">
        <v>7.98519978316147</v>
      </c>
      <c r="E2583" s="4">
        <v>3.15</v>
      </c>
      <c r="F2583" s="4">
        <v>41297.0749560207</v>
      </c>
      <c r="G2583" s="3">
        <v>1522954.93892691</v>
      </c>
      <c r="H2583" s="5" t="s">
        <v>3840</v>
      </c>
    </row>
    <row r="2584" ht="14.25" customHeight="1">
      <c r="A2584" s="3">
        <v>58088.4381296234</v>
      </c>
      <c r="B2584" s="4">
        <v>6.01783100051947</v>
      </c>
      <c r="C2584" s="4" t="str">
        <f>IF('Данные (для ящика с усами)'!$B2584&lt;4,"менее 3 лет",(IF('Данные (для ящика с усами)'!$B2584&lt;7,"4-6 лет","7+ лет")))</f>
        <v>4-6 лет</v>
      </c>
      <c r="D2584" s="4">
        <v>5.7900052744813</v>
      </c>
      <c r="E2584" s="4">
        <v>4.21</v>
      </c>
      <c r="F2584" s="4">
        <v>51925.4116128215</v>
      </c>
      <c r="G2584" s="3">
        <v>937628.346693661</v>
      </c>
      <c r="H2584" s="5" t="s">
        <v>808</v>
      </c>
    </row>
    <row r="2585" ht="14.25" customHeight="1">
      <c r="A2585" s="3">
        <v>62846.9050631627</v>
      </c>
      <c r="B2585" s="4">
        <v>6.0178480096365</v>
      </c>
      <c r="C2585" s="4" t="str">
        <f>IF('Данные (для ящика с усами)'!$B2585&lt;4,"менее 3 лет",(IF('Данные (для ящика с усами)'!$B2585&lt;7,"4-6 лет","7+ лет")))</f>
        <v>4-6 лет</v>
      </c>
      <c r="D2585" s="4">
        <v>5.14470963556087</v>
      </c>
      <c r="E2585" s="4">
        <v>2.04</v>
      </c>
      <c r="F2585" s="4">
        <v>34628.9934336824</v>
      </c>
      <c r="G2585" s="3">
        <v>1024973.19521423</v>
      </c>
      <c r="H2585" s="5" t="s">
        <v>1494</v>
      </c>
    </row>
    <row r="2586" ht="14.25" customHeight="1">
      <c r="A2586" s="3">
        <v>53676.3721534098</v>
      </c>
      <c r="B2586" s="4">
        <v>6.01791488359189</v>
      </c>
      <c r="C2586" s="4" t="str">
        <f>IF('Данные (для ящика с усами)'!$B2586&lt;4,"менее 3 лет",(IF('Данные (для ящика с усами)'!$B2586&lt;7,"4-6 лет","7+ лет")))</f>
        <v>4-6 лет</v>
      </c>
      <c r="D2586" s="4">
        <v>6.70915274938298</v>
      </c>
      <c r="E2586" s="4">
        <v>2.31</v>
      </c>
      <c r="F2586" s="4">
        <v>47027.0624844665</v>
      </c>
      <c r="G2586" s="3">
        <v>1046442.63447413</v>
      </c>
      <c r="H2586" s="5" t="s">
        <v>420</v>
      </c>
    </row>
    <row r="2587" ht="14.25" customHeight="1">
      <c r="A2587" s="3">
        <v>66878.8608033126</v>
      </c>
      <c r="B2587" s="4">
        <v>6.01793604104691</v>
      </c>
      <c r="C2587" s="4" t="str">
        <f>IF('Данные (для ящика с усами)'!$B2587&lt;4,"менее 3 лет",(IF('Данные (для ящика с усами)'!$B2587&lt;7,"4-6 лет","7+ лет")))</f>
        <v>4-6 лет</v>
      </c>
      <c r="D2587" s="4">
        <v>9.09520658133122</v>
      </c>
      <c r="E2587" s="4">
        <v>5.42</v>
      </c>
      <c r="F2587" s="4">
        <v>42624.9417931487</v>
      </c>
      <c r="G2587" s="3">
        <v>1645843.04827224</v>
      </c>
      <c r="H2587" s="5" t="s">
        <v>2177</v>
      </c>
    </row>
    <row r="2588" ht="14.25" customHeight="1">
      <c r="A2588" s="3">
        <v>59539.9484501364</v>
      </c>
      <c r="B2588" s="4">
        <v>6.01859024334778</v>
      </c>
      <c r="C2588" s="4" t="str">
        <f>IF('Данные (для ящика с усами)'!$B2588&lt;4,"менее 3 лет",(IF('Данные (для ящика с усами)'!$B2588&lt;7,"4-6 лет","7+ лет")))</f>
        <v>4-6 лет</v>
      </c>
      <c r="D2588" s="4">
        <v>7.00767616564725</v>
      </c>
      <c r="E2588" s="4">
        <v>5.43</v>
      </c>
      <c r="F2588" s="4">
        <v>58600.8271496757</v>
      </c>
      <c r="G2588" s="3">
        <v>1411730.47725883</v>
      </c>
      <c r="H2588" s="5" t="s">
        <v>984</v>
      </c>
    </row>
    <row r="2589" ht="14.25" customHeight="1">
      <c r="A2589" s="3">
        <v>79817.665761431</v>
      </c>
      <c r="B2589" s="4">
        <v>6.01947486380346</v>
      </c>
      <c r="C2589" s="4" t="str">
        <f>IF('Данные (для ящика с усами)'!$B2589&lt;4,"менее 3 лет",(IF('Данные (для ящика с усами)'!$B2589&lt;7,"4-6 лет","7+ лет")))</f>
        <v>4-6 лет</v>
      </c>
      <c r="D2589" s="4">
        <v>8.07378651066167</v>
      </c>
      <c r="E2589" s="4">
        <v>5.41</v>
      </c>
      <c r="F2589" s="4">
        <v>31765.9013852965</v>
      </c>
      <c r="G2589" s="3">
        <v>1428399.00213912</v>
      </c>
      <c r="H2589" s="5" t="s">
        <v>4302</v>
      </c>
    </row>
    <row r="2590" ht="14.25" customHeight="1">
      <c r="A2590" s="3">
        <v>69577.1376223303</v>
      </c>
      <c r="B2590" s="4">
        <v>6.01958136301539</v>
      </c>
      <c r="C2590" s="4" t="str">
        <f>IF('Данные (для ящика с усами)'!$B2590&lt;4,"менее 3 лет",(IF('Данные (для ящика с усами)'!$B2590&lt;7,"4-6 лет","7+ лет")))</f>
        <v>4-6 лет</v>
      </c>
      <c r="D2590" s="4">
        <v>8.10382966328845</v>
      </c>
      <c r="E2590" s="4">
        <v>5.05</v>
      </c>
      <c r="F2590" s="4">
        <v>48122.1019507328</v>
      </c>
      <c r="G2590" s="3">
        <v>1565931.19168191</v>
      </c>
      <c r="H2590" s="5" t="s">
        <v>2674</v>
      </c>
    </row>
    <row r="2591" ht="14.25" customHeight="1">
      <c r="A2591" s="3">
        <v>57679.7601642403</v>
      </c>
      <c r="B2591" s="4">
        <v>6.01976917282894</v>
      </c>
      <c r="C2591" s="4" t="str">
        <f>IF('Данные (для ящика с усами)'!$B2591&lt;4,"менее 3 лет",(IF('Данные (для ящика с усами)'!$B2591&lt;7,"4-6 лет","7+ лет")))</f>
        <v>4-6 лет</v>
      </c>
      <c r="D2591" s="4">
        <v>8.4751515257807</v>
      </c>
      <c r="E2591" s="4">
        <v>3.03</v>
      </c>
      <c r="F2591" s="4">
        <v>53494.9455557512</v>
      </c>
      <c r="G2591" s="3">
        <v>1545507.56497685</v>
      </c>
      <c r="H2591" s="5" t="s">
        <v>759</v>
      </c>
    </row>
    <row r="2592" ht="14.25" customHeight="1">
      <c r="A2592" s="3">
        <v>67196.1254197672</v>
      </c>
      <c r="B2592" s="4">
        <v>6.02003912772763</v>
      </c>
      <c r="C2592" s="4" t="str">
        <f>IF('Данные (для ящика с усами)'!$B2592&lt;4,"менее 3 лет",(IF('Данные (для ящика с усами)'!$B2592&lt;7,"4-6 лет","7+ лет")))</f>
        <v>4-6 лет</v>
      </c>
      <c r="D2592" s="4">
        <v>8.62419092086191</v>
      </c>
      <c r="E2592" s="4">
        <v>4.11</v>
      </c>
      <c r="F2592" s="4">
        <v>38417.9808673049</v>
      </c>
      <c r="G2592" s="3">
        <v>1355545.58790073</v>
      </c>
      <c r="H2592" s="5" t="s">
        <v>2237</v>
      </c>
    </row>
    <row r="2593" ht="14.25" customHeight="1">
      <c r="A2593" s="3">
        <v>85522.8910788361</v>
      </c>
      <c r="B2593" s="4">
        <v>6.02077931965994</v>
      </c>
      <c r="C2593" s="4" t="str">
        <f>IF('Данные (для ящика с усами)'!$B2593&lt;4,"менее 3 лет",(IF('Данные (для ящика с усами)'!$B2593&lt;7,"4-6 лет","7+ лет")))</f>
        <v>4-6 лет</v>
      </c>
      <c r="D2593" s="4">
        <v>9.02411644704635</v>
      </c>
      <c r="E2593" s="4">
        <v>4.37</v>
      </c>
      <c r="F2593" s="4">
        <v>49257.8511025515</v>
      </c>
      <c r="G2593" s="3">
        <v>2009937.70262842</v>
      </c>
      <c r="H2593" s="5" t="s">
        <v>4720</v>
      </c>
    </row>
    <row r="2594" ht="14.25" customHeight="1">
      <c r="A2594" s="3">
        <v>82943.8890671496</v>
      </c>
      <c r="B2594" s="4">
        <v>6.02110570847319</v>
      </c>
      <c r="C2594" s="4" t="str">
        <f>IF('Данные (для ящика с усами)'!$B2594&lt;4,"менее 3 лет",(IF('Данные (для ящика с усами)'!$B2594&lt;7,"4-6 лет","7+ лет")))</f>
        <v>4-6 лет</v>
      </c>
      <c r="D2594" s="4">
        <v>6.27845280074448</v>
      </c>
      <c r="E2594" s="4">
        <v>4.25</v>
      </c>
      <c r="F2594" s="4">
        <v>50524.7367376929</v>
      </c>
      <c r="G2594" s="3">
        <v>1528714.30527969</v>
      </c>
      <c r="H2594" s="5" t="s">
        <v>4572</v>
      </c>
    </row>
    <row r="2595" ht="14.25" customHeight="1">
      <c r="A2595" s="3">
        <v>63615.9942528738</v>
      </c>
      <c r="B2595" s="4">
        <v>6.02117941323118</v>
      </c>
      <c r="C2595" s="4" t="str">
        <f>IF('Данные (для ящика с усами)'!$B2595&lt;4,"менее 3 лет",(IF('Данные (для ящика с усами)'!$B2595&lt;7,"4-6 лет","7+ лет")))</f>
        <v>4-6 лет</v>
      </c>
      <c r="D2595" s="4">
        <v>8.51269847122368</v>
      </c>
      <c r="E2595" s="4">
        <v>6.31</v>
      </c>
      <c r="F2595" s="4">
        <v>44761.7193749831</v>
      </c>
      <c r="G2595" s="3">
        <v>1385776.50721725</v>
      </c>
      <c r="H2595" s="5" t="s">
        <v>1625</v>
      </c>
    </row>
    <row r="2596" ht="14.25" customHeight="1">
      <c r="A2596" s="3">
        <v>72967.5412325451</v>
      </c>
      <c r="B2596" s="4">
        <v>6.02123938547659</v>
      </c>
      <c r="C2596" s="4" t="str">
        <f>IF('Данные (для ящика с усами)'!$B2596&lt;4,"менее 3 лет",(IF('Данные (для ящика с усами)'!$B2596&lt;7,"4-6 лет","7+ лет")))</f>
        <v>4-6 лет</v>
      </c>
      <c r="D2596" s="4">
        <v>6.97573330963835</v>
      </c>
      <c r="E2596" s="4">
        <v>4.02</v>
      </c>
      <c r="F2596" s="4">
        <v>49140.6690143732</v>
      </c>
      <c r="G2596" s="3">
        <v>1765352.36590711</v>
      </c>
      <c r="H2596" s="5" t="s">
        <v>3272</v>
      </c>
    </row>
    <row r="2597" ht="14.25" customHeight="1">
      <c r="A2597" s="3">
        <v>67041.9676607244</v>
      </c>
      <c r="B2597" s="4">
        <v>6.02145800593764</v>
      </c>
      <c r="C2597" s="4" t="str">
        <f>IF('Данные (для ящика с усами)'!$B2597&lt;4,"менее 3 лет",(IF('Данные (для ящика с усами)'!$B2597&lt;7,"4-6 лет","7+ лет")))</f>
        <v>4-6 лет</v>
      </c>
      <c r="D2597" s="4">
        <v>5.34683044249494</v>
      </c>
      <c r="E2597" s="4">
        <v>3.39</v>
      </c>
      <c r="F2597" s="4">
        <v>15633.0990482958</v>
      </c>
      <c r="G2597" s="3">
        <v>707345.062432766</v>
      </c>
      <c r="H2597" s="5" t="s">
        <v>2206</v>
      </c>
    </row>
    <row r="2598" ht="14.25" customHeight="1">
      <c r="A2598" s="3">
        <v>74579.2707324907</v>
      </c>
      <c r="B2598" s="4">
        <v>6.02154153107655</v>
      </c>
      <c r="C2598" s="4" t="str">
        <f>IF('Данные (для ящика с усами)'!$B2598&lt;4,"менее 3 лет",(IF('Данные (для ящика с усами)'!$B2598&lt;7,"4-6 лет","7+ лет")))</f>
        <v>4-6 лет</v>
      </c>
      <c r="D2598" s="4">
        <v>7.3361519882814</v>
      </c>
      <c r="E2598" s="4">
        <v>5.37</v>
      </c>
      <c r="F2598" s="4">
        <v>44873.8413494005</v>
      </c>
      <c r="G2598" s="3">
        <v>1516419.72071884</v>
      </c>
      <c r="H2598" s="5" t="s">
        <v>3580</v>
      </c>
    </row>
    <row r="2599" ht="14.25" customHeight="1">
      <c r="A2599" s="3">
        <v>47129.0981499794</v>
      </c>
      <c r="B2599" s="4">
        <v>6.02205013444349</v>
      </c>
      <c r="C2599" s="4" t="str">
        <f>IF('Данные (для ящика с усами)'!$B2599&lt;4,"менее 3 лет",(IF('Данные (для ящика с усами)'!$B2599&lt;7,"4-6 лет","7+ лет")))</f>
        <v>4-6 лет</v>
      </c>
      <c r="D2599" s="4">
        <v>7.0356958484322</v>
      </c>
      <c r="E2599" s="4">
        <v>4.21</v>
      </c>
      <c r="F2599" s="4">
        <v>34721.1628078735</v>
      </c>
      <c r="G2599" s="3">
        <v>779962.101021505</v>
      </c>
      <c r="H2599" s="5" t="s">
        <v>130</v>
      </c>
    </row>
    <row r="2600" ht="14.25" customHeight="1">
      <c r="A2600" s="3">
        <v>80088.8838977798</v>
      </c>
      <c r="B2600" s="4">
        <v>6.02233178722619</v>
      </c>
      <c r="C2600" s="4" t="str">
        <f>IF('Данные (для ящика с усами)'!$B2600&lt;4,"менее 3 лет",(IF('Данные (для ящика с усами)'!$B2600&lt;7,"4-6 лет","7+ лет")))</f>
        <v>4-6 лет</v>
      </c>
      <c r="D2600" s="4">
        <v>5.91846383168891</v>
      </c>
      <c r="E2600" s="4">
        <v>4.42</v>
      </c>
      <c r="F2600" s="4">
        <v>34402.7529019396</v>
      </c>
      <c r="G2600" s="3">
        <v>1295945.61684099</v>
      </c>
      <c r="H2600" s="5" t="s">
        <v>4330</v>
      </c>
    </row>
    <row r="2601" ht="14.25" customHeight="1">
      <c r="A2601" s="3">
        <v>62717.6828889792</v>
      </c>
      <c r="B2601" s="4">
        <v>6.0224555741004</v>
      </c>
      <c r="C2601" s="4" t="str">
        <f>IF('Данные (для ящика с усами)'!$B2601&lt;4,"менее 3 лет",(IF('Данные (для ящика с усами)'!$B2601&lt;7,"4-6 лет","7+ лет")))</f>
        <v>4-6 лет</v>
      </c>
      <c r="D2601" s="4">
        <v>6.01615861054299</v>
      </c>
      <c r="E2601" s="4">
        <v>2.01</v>
      </c>
      <c r="F2601" s="4">
        <v>38535.6666037346</v>
      </c>
      <c r="G2601" s="3">
        <v>1067000.34947733</v>
      </c>
      <c r="H2601" s="5" t="s">
        <v>1473</v>
      </c>
    </row>
    <row r="2602" ht="14.25" customHeight="1">
      <c r="A2602" s="3">
        <v>79807.7109403633</v>
      </c>
      <c r="B2602" s="4">
        <v>6.02250924252261</v>
      </c>
      <c r="C2602" s="4" t="str">
        <f>IF('Данные (для ящика с усами)'!$B2602&lt;4,"менее 3 лет",(IF('Данные (для ящика с усами)'!$B2602&lt;7,"4-6 лет","7+ лет")))</f>
        <v>4-6 лет</v>
      </c>
      <c r="D2602" s="4">
        <v>7.70719324559029</v>
      </c>
      <c r="E2602" s="4">
        <v>5.44</v>
      </c>
      <c r="F2602" s="4">
        <v>45333.7578822894</v>
      </c>
      <c r="G2602" s="3">
        <v>1903660.91916085</v>
      </c>
      <c r="H2602" s="5" t="s">
        <v>4301</v>
      </c>
    </row>
    <row r="2603" ht="14.25" customHeight="1">
      <c r="A2603" s="3">
        <v>89088.6079054533</v>
      </c>
      <c r="B2603" s="4">
        <v>6.0232809121174</v>
      </c>
      <c r="C2603" s="4" t="str">
        <f>IF('Данные (для ящика с усами)'!$B2603&lt;4,"менее 3 лет",(IF('Данные (для ящика с усами)'!$B2603&lt;7,"4-6 лет","7+ лет")))</f>
        <v>4-6 лет</v>
      </c>
      <c r="D2603" s="4">
        <v>6.79440917742371</v>
      </c>
      <c r="E2603" s="4">
        <v>3.33</v>
      </c>
      <c r="F2603" s="4">
        <v>37044.8581468907</v>
      </c>
      <c r="G2603" s="3">
        <v>1629049.62351923</v>
      </c>
      <c r="H2603" s="5" t="s">
        <v>4876</v>
      </c>
    </row>
    <row r="2604" ht="14.25" customHeight="1">
      <c r="A2604" s="3">
        <v>72727.2257922825</v>
      </c>
      <c r="B2604" s="4">
        <v>6.02401316493856</v>
      </c>
      <c r="C2604" s="4" t="str">
        <f>IF('Данные (для ящика с усами)'!$B2604&lt;4,"менее 3 лет",(IF('Данные (для ящика с усами)'!$B2604&lt;7,"4-6 лет","7+ лет")))</f>
        <v>4-6 лет</v>
      </c>
      <c r="D2604" s="4">
        <v>5.66072394589683</v>
      </c>
      <c r="E2604" s="4">
        <v>3.02</v>
      </c>
      <c r="F2604" s="4">
        <v>27159.3387929391</v>
      </c>
      <c r="G2604" s="3">
        <v>996506.070885828</v>
      </c>
      <c r="H2604" s="5" t="s">
        <v>3233</v>
      </c>
    </row>
    <row r="2605" ht="14.25" customHeight="1">
      <c r="A2605" s="3">
        <v>68958.021280519</v>
      </c>
      <c r="B2605" s="4">
        <v>6.02420984862087</v>
      </c>
      <c r="C2605" s="4" t="str">
        <f>IF('Данные (для ящика с усами)'!$B2605&lt;4,"менее 3 лет",(IF('Данные (для ящика с усами)'!$B2605&lt;7,"4-6 лет","7+ лет")))</f>
        <v>4-6 лет</v>
      </c>
      <c r="D2605" s="4">
        <v>7.72472337339288</v>
      </c>
      <c r="E2605" s="4">
        <v>3.37</v>
      </c>
      <c r="F2605" s="4">
        <v>46682.3404930969</v>
      </c>
      <c r="G2605" s="3">
        <v>1682708.61686642</v>
      </c>
      <c r="H2605" s="5" t="s">
        <v>2540</v>
      </c>
    </row>
    <row r="2606" ht="14.25" customHeight="1">
      <c r="A2606" s="3">
        <v>71499.9156595422</v>
      </c>
      <c r="B2606" s="4">
        <v>6.02476392603367</v>
      </c>
      <c r="C2606" s="4" t="str">
        <f>IF('Данные (для ящика с усами)'!$B2606&lt;4,"менее 3 лет",(IF('Данные (для ящика с усами)'!$B2606&lt;7,"4-6 лет","7+ лет")))</f>
        <v>4-6 лет</v>
      </c>
      <c r="D2606" s="4">
        <v>6.5118087188722</v>
      </c>
      <c r="E2606" s="4">
        <v>3.04</v>
      </c>
      <c r="F2606" s="4">
        <v>41870.9083852999</v>
      </c>
      <c r="G2606" s="3">
        <v>1325503.45408267</v>
      </c>
      <c r="H2606" s="5" t="s">
        <v>3043</v>
      </c>
    </row>
    <row r="2607" ht="14.25" customHeight="1">
      <c r="A2607" s="3">
        <v>64698.4634278877</v>
      </c>
      <c r="B2607" s="4">
        <v>6.02533590688715</v>
      </c>
      <c r="C2607" s="4" t="str">
        <f>IF('Данные (для ящика с усами)'!$B2607&lt;4,"менее 3 лет",(IF('Данные (для ящика с усами)'!$B2607&lt;7,"4-6 лет","7+ лет")))</f>
        <v>4-6 лет</v>
      </c>
      <c r="D2607" s="4">
        <v>8.14775958502343</v>
      </c>
      <c r="E2607" s="4">
        <v>3.41</v>
      </c>
      <c r="F2607" s="4">
        <v>60828.2490854071</v>
      </c>
      <c r="G2607" s="3">
        <v>1502055.8173744</v>
      </c>
      <c r="H2607" s="5" t="s">
        <v>1794</v>
      </c>
    </row>
    <row r="2608" ht="14.25" customHeight="1">
      <c r="A2608" s="3">
        <v>67453.081308719</v>
      </c>
      <c r="B2608" s="4">
        <v>6.02545186097017</v>
      </c>
      <c r="C2608" s="4" t="str">
        <f>IF('Данные (для ящика с усами)'!$B2608&lt;4,"менее 3 лет",(IF('Данные (для ящика с усами)'!$B2608&lt;7,"4-6 лет","7+ лет")))</f>
        <v>4-6 лет</v>
      </c>
      <c r="D2608" s="4">
        <v>5.55228986195595</v>
      </c>
      <c r="E2608" s="4">
        <v>2.09</v>
      </c>
      <c r="F2608" s="4">
        <v>49085.9627805336</v>
      </c>
      <c r="G2608" s="3">
        <v>1162949.67898602</v>
      </c>
      <c r="H2608" s="5" t="s">
        <v>2275</v>
      </c>
    </row>
    <row r="2609" ht="14.25" customHeight="1">
      <c r="A2609" s="3">
        <v>73505.5976499282</v>
      </c>
      <c r="B2609" s="4">
        <v>6.02600547045462</v>
      </c>
      <c r="C2609" s="4" t="str">
        <f>IF('Данные (для ящика с усами)'!$B2609&lt;4,"менее 3 лет",(IF('Данные (для ящика с усами)'!$B2609&lt;7,"4-6 лет","7+ лет")))</f>
        <v>4-6 лет</v>
      </c>
      <c r="D2609" s="4">
        <v>5.97778161740286</v>
      </c>
      <c r="E2609" s="4">
        <v>2.24</v>
      </c>
      <c r="F2609" s="4">
        <v>39677.3277084408</v>
      </c>
      <c r="G2609" s="3">
        <v>1292740.44643022</v>
      </c>
      <c r="H2609" s="5" t="s">
        <v>3393</v>
      </c>
    </row>
    <row r="2610" ht="14.25" customHeight="1">
      <c r="A2610" s="3">
        <v>66785.24639089</v>
      </c>
      <c r="B2610" s="4">
        <v>6.02651336180503</v>
      </c>
      <c r="C2610" s="4" t="str">
        <f>IF('Данные (для ящика с усами)'!$B2610&lt;4,"менее 3 лет",(IF('Данные (для ящика с усами)'!$B2610&lt;7,"4-6 лет","7+ лет")))</f>
        <v>4-6 лет</v>
      </c>
      <c r="D2610" s="4">
        <v>7.60891965987391</v>
      </c>
      <c r="E2610" s="4">
        <v>4.37</v>
      </c>
      <c r="F2610" s="4">
        <v>33871.8331290468</v>
      </c>
      <c r="G2610" s="3">
        <v>1480441.53360472</v>
      </c>
      <c r="H2610" s="5" t="s">
        <v>2159</v>
      </c>
    </row>
    <row r="2611" ht="14.25" customHeight="1">
      <c r="A2611" s="3">
        <v>82079.8137462695</v>
      </c>
      <c r="B2611" s="4">
        <v>6.02709943720933</v>
      </c>
      <c r="C2611" s="4" t="str">
        <f>IF('Данные (для ящика с усами)'!$B2611&lt;4,"менее 3 лет",(IF('Данные (для ящика с усами)'!$B2611&lt;7,"4-6 лет","7+ лет")))</f>
        <v>4-6 лет</v>
      </c>
      <c r="D2611" s="4">
        <v>7.21483115433326</v>
      </c>
      <c r="E2611" s="4">
        <v>6.3</v>
      </c>
      <c r="F2611" s="4">
        <v>33646.3924600723</v>
      </c>
      <c r="G2611" s="3">
        <v>1675123.15988758</v>
      </c>
      <c r="H2611" s="5" t="s">
        <v>4506</v>
      </c>
    </row>
    <row r="2612" ht="14.25" customHeight="1">
      <c r="A2612" s="3">
        <v>52934.4357930116</v>
      </c>
      <c r="B2612" s="4">
        <v>6.02744579730136</v>
      </c>
      <c r="C2612" s="4" t="str">
        <f>IF('Данные (для ящика с усами)'!$B2612&lt;4,"менее 3 лет",(IF('Данные (для ящика с усами)'!$B2612&lt;7,"4-6 лет","7+ лет")))</f>
        <v>4-6 лет</v>
      </c>
      <c r="D2612" s="4">
        <v>6.46411209642571</v>
      </c>
      <c r="E2612" s="4">
        <v>3.44</v>
      </c>
      <c r="F2612" s="4">
        <v>46520.6921852504</v>
      </c>
      <c r="G2612" s="3">
        <v>847155.041347285</v>
      </c>
      <c r="H2612" s="5" t="s">
        <v>374</v>
      </c>
    </row>
    <row r="2613" ht="14.25" customHeight="1">
      <c r="A2613" s="3">
        <v>50343.7635177545</v>
      </c>
      <c r="B2613" s="4">
        <v>6.02746799084183</v>
      </c>
      <c r="C2613" s="4" t="str">
        <f>IF('Данные (для ящика с усами)'!$B2613&lt;4,"менее 3 лет",(IF('Данные (для ящика с усами)'!$B2613&lt;7,"4-6 лет","7+ лет")))</f>
        <v>4-6 лет</v>
      </c>
      <c r="D2613" s="4">
        <v>5.16023950447391</v>
      </c>
      <c r="E2613" s="4">
        <v>4.35</v>
      </c>
      <c r="F2613" s="4">
        <v>27445.8767393991</v>
      </c>
      <c r="G2613" s="3">
        <v>691854.921027002</v>
      </c>
      <c r="H2613" s="5" t="s">
        <v>237</v>
      </c>
    </row>
    <row r="2614" ht="14.25" customHeight="1">
      <c r="A2614" s="3">
        <v>72894.7371673531</v>
      </c>
      <c r="B2614" s="4">
        <v>6.02910799646159</v>
      </c>
      <c r="C2614" s="4" t="str">
        <f>IF('Данные (для ящика с усами)'!$B2614&lt;4,"менее 3 лет",(IF('Данные (для ящика с усами)'!$B2614&lt;7,"4-6 лет","7+ лет")))</f>
        <v>4-6 лет</v>
      </c>
      <c r="D2614" s="4">
        <v>6.56305329468157</v>
      </c>
      <c r="E2614" s="4">
        <v>4.01</v>
      </c>
      <c r="F2614" s="4">
        <v>37796.055653301</v>
      </c>
      <c r="G2614" s="3">
        <v>1146480.21353496</v>
      </c>
      <c r="H2614" s="5" t="s">
        <v>3259</v>
      </c>
    </row>
    <row r="2615" ht="14.25" customHeight="1">
      <c r="A2615" s="3">
        <v>60871.6037814748</v>
      </c>
      <c r="B2615" s="4">
        <v>6.02959040575425</v>
      </c>
      <c r="C2615" s="4" t="str">
        <f>IF('Данные (для ящика с усами)'!$B2615&lt;4,"менее 3 лет",(IF('Данные (для ящика с усами)'!$B2615&lt;7,"4-6 лет","7+ лет")))</f>
        <v>4-6 лет</v>
      </c>
      <c r="D2615" s="4">
        <v>7.28253733191977</v>
      </c>
      <c r="E2615" s="4">
        <v>6.2</v>
      </c>
      <c r="F2615" s="4">
        <v>38111.3530161562</v>
      </c>
      <c r="G2615" s="3">
        <v>1427842.50623367</v>
      </c>
      <c r="H2615" s="5" t="s">
        <v>1167</v>
      </c>
    </row>
    <row r="2616" ht="14.25" customHeight="1">
      <c r="A2616" s="3">
        <v>82903.9693900762</v>
      </c>
      <c r="B2616" s="4">
        <v>6.0302946560641</v>
      </c>
      <c r="C2616" s="4" t="str">
        <f>IF('Данные (для ящика с усами)'!$B2616&lt;4,"менее 3 лет",(IF('Данные (для ящика с усами)'!$B2616&lt;7,"4-6 лет","7+ лет")))</f>
        <v>4-6 лет</v>
      </c>
      <c r="D2616" s="4">
        <v>6.22641197305533</v>
      </c>
      <c r="E2616" s="4">
        <v>2.36</v>
      </c>
      <c r="F2616" s="4">
        <v>44146.2248099996</v>
      </c>
      <c r="G2616" s="3">
        <v>1452736.78696277</v>
      </c>
      <c r="H2616" s="5" t="s">
        <v>4567</v>
      </c>
    </row>
    <row r="2617" ht="14.25" customHeight="1">
      <c r="A2617" s="3">
        <v>71830.7464620338</v>
      </c>
      <c r="B2617" s="4">
        <v>6.03099505063145</v>
      </c>
      <c r="C2617" s="4" t="str">
        <f>IF('Данные (для ящика с усами)'!$B2617&lt;4,"менее 3 лет",(IF('Данные (для ящика с усами)'!$B2617&lt;7,"4-6 лет","7+ лет")))</f>
        <v>4-6 лет</v>
      </c>
      <c r="D2617" s="4">
        <v>8.78306359109181</v>
      </c>
      <c r="E2617" s="4">
        <v>6.1</v>
      </c>
      <c r="F2617" s="4">
        <v>39939.8032452618</v>
      </c>
      <c r="G2617" s="3">
        <v>1570904.97723405</v>
      </c>
      <c r="H2617" s="5" t="s">
        <v>3097</v>
      </c>
    </row>
    <row r="2618" ht="14.25" customHeight="1">
      <c r="A2618" s="3">
        <v>70355.7748083682</v>
      </c>
      <c r="B2618" s="4">
        <v>6.03222696383183</v>
      </c>
      <c r="C2618" s="4" t="str">
        <f>IF('Данные (для ящика с усами)'!$B2618&lt;4,"менее 3 лет",(IF('Данные (для ящика с усами)'!$B2618&lt;7,"4-6 лет","7+ лет")))</f>
        <v>4-6 лет</v>
      </c>
      <c r="D2618" s="4">
        <v>7.20493760215601</v>
      </c>
      <c r="E2618" s="4">
        <v>5.02</v>
      </c>
      <c r="F2618" s="4">
        <v>39882.8177334931</v>
      </c>
      <c r="G2618" s="3">
        <v>1249223.83104404</v>
      </c>
      <c r="H2618" s="5" t="s">
        <v>2819</v>
      </c>
    </row>
    <row r="2619" ht="14.25" customHeight="1">
      <c r="A2619" s="3">
        <v>45520.5504880648</v>
      </c>
      <c r="B2619" s="4">
        <v>6.03224454710353</v>
      </c>
      <c r="C2619" s="4" t="str">
        <f>IF('Данные (для ящика с усами)'!$B2619&lt;4,"менее 3 лет",(IF('Данные (для ящика с усами)'!$B2619&lt;7,"4-6 лет","7+ лет")))</f>
        <v>4-6 лет</v>
      </c>
      <c r="D2619" s="4">
        <v>7.68366441938548</v>
      </c>
      <c r="E2619" s="4">
        <v>4.15</v>
      </c>
      <c r="F2619" s="4">
        <v>20070.2313010733</v>
      </c>
      <c r="G2619" s="3">
        <v>678587.243727283</v>
      </c>
      <c r="H2619" s="5" t="s">
        <v>88</v>
      </c>
    </row>
    <row r="2620" ht="14.25" customHeight="1">
      <c r="A2620" s="3">
        <v>66887.1524303789</v>
      </c>
      <c r="B2620" s="4">
        <v>6.03240464895168</v>
      </c>
      <c r="C2620" s="4" t="str">
        <f>IF('Данные (для ящика с усами)'!$B2620&lt;4,"менее 3 лет",(IF('Данные (для ящика с усами)'!$B2620&lt;7,"4-6 лет","7+ лет")))</f>
        <v>4-6 лет</v>
      </c>
      <c r="D2620" s="4">
        <v>7.39790526818789</v>
      </c>
      <c r="E2620" s="4">
        <v>3.35</v>
      </c>
      <c r="F2620" s="4">
        <v>23806.2357648718</v>
      </c>
      <c r="G2620" s="3">
        <v>1009142.33797403</v>
      </c>
      <c r="H2620" s="5" t="s">
        <v>2178</v>
      </c>
    </row>
    <row r="2621" ht="14.25" customHeight="1">
      <c r="A2621" s="3">
        <v>77362.0545583807</v>
      </c>
      <c r="B2621" s="4">
        <v>6.03271483015378</v>
      </c>
      <c r="C2621" s="4" t="str">
        <f>IF('Данные (для ящика с усами)'!$B2621&lt;4,"менее 3 лет",(IF('Данные (для ящика с усами)'!$B2621&lt;7,"4-6 лет","7+ лет")))</f>
        <v>4-6 лет</v>
      </c>
      <c r="D2621" s="4">
        <v>5.38299815397008</v>
      </c>
      <c r="E2621" s="4">
        <v>3.31</v>
      </c>
      <c r="F2621" s="4">
        <v>24171.1824742016</v>
      </c>
      <c r="G2621" s="3">
        <v>1000892.04640437</v>
      </c>
      <c r="H2621" s="5" t="s">
        <v>4002</v>
      </c>
    </row>
    <row r="2622" ht="14.25" customHeight="1">
      <c r="A2622" s="3">
        <v>53510.2443460843</v>
      </c>
      <c r="B2622" s="4">
        <v>6.03312343909702</v>
      </c>
      <c r="C2622" s="4" t="str">
        <f>IF('Данные (для ящика с усами)'!$B2622&lt;4,"менее 3 лет",(IF('Данные (для ящика с усами)'!$B2622&lt;7,"4-6 лет","7+ лет")))</f>
        <v>4-6 лет</v>
      </c>
      <c r="D2622" s="4">
        <v>5.61579805027966</v>
      </c>
      <c r="E2622" s="4">
        <v>2.45</v>
      </c>
      <c r="F2622" s="4">
        <v>22977.9153850924</v>
      </c>
      <c r="G2622" s="3">
        <v>565680.552807154</v>
      </c>
      <c r="H2622" s="5" t="s">
        <v>407</v>
      </c>
    </row>
    <row r="2623" ht="14.25" customHeight="1">
      <c r="A2623" s="3">
        <v>85313.8854506901</v>
      </c>
      <c r="B2623" s="4">
        <v>6.0331577924172</v>
      </c>
      <c r="C2623" s="4" t="str">
        <f>IF('Данные (для ящика с усами)'!$B2623&lt;4,"менее 3 лет",(IF('Данные (для ящика с усами)'!$B2623&lt;7,"4-6 лет","7+ лет")))</f>
        <v>4-6 лет</v>
      </c>
      <c r="D2623" s="4">
        <v>6.63375759460554</v>
      </c>
      <c r="E2623" s="4">
        <v>4.21</v>
      </c>
      <c r="F2623" s="4">
        <v>23974.4355675174</v>
      </c>
      <c r="G2623" s="3">
        <v>1540418.22216254</v>
      </c>
      <c r="H2623" s="5" t="s">
        <v>4711</v>
      </c>
    </row>
    <row r="2624" ht="14.25" customHeight="1">
      <c r="A2624" s="3">
        <v>72683.5298750081</v>
      </c>
      <c r="B2624" s="4">
        <v>6.03375050063061</v>
      </c>
      <c r="C2624" s="4" t="str">
        <f>IF('Данные (для ящика с усами)'!$B2624&lt;4,"менее 3 лет",(IF('Данные (для ящика с усами)'!$B2624&lt;7,"4-6 лет","7+ лет")))</f>
        <v>4-6 лет</v>
      </c>
      <c r="D2624" s="4">
        <v>6.75321936103882</v>
      </c>
      <c r="E2624" s="4">
        <v>3.47</v>
      </c>
      <c r="F2624" s="4">
        <v>18539.1006975448</v>
      </c>
      <c r="G2624" s="3">
        <v>942508.962238668</v>
      </c>
      <c r="H2624" s="5" t="s">
        <v>3229</v>
      </c>
    </row>
    <row r="2625" ht="14.25" customHeight="1">
      <c r="A2625" s="3">
        <v>64469.9096688571</v>
      </c>
      <c r="B2625" s="4">
        <v>6.03377942774292</v>
      </c>
      <c r="C2625" s="4" t="str">
        <f>IF('Данные (для ящика с усами)'!$B2625&lt;4,"менее 3 лет",(IF('Данные (для ящика с усами)'!$B2625&lt;7,"4-6 лет","7+ лет")))</f>
        <v>4-6 лет</v>
      </c>
      <c r="D2625" s="4">
        <v>7.60740681652708</v>
      </c>
      <c r="E2625" s="4">
        <v>3.31</v>
      </c>
      <c r="F2625" s="4">
        <v>29247.4553635758</v>
      </c>
      <c r="G2625" s="3">
        <v>1057308.2897956</v>
      </c>
      <c r="H2625" s="5" t="s">
        <v>1761</v>
      </c>
    </row>
    <row r="2626" ht="14.25" customHeight="1">
      <c r="A2626" s="3">
        <v>72449.8044078877</v>
      </c>
      <c r="B2626" s="4">
        <v>6.03441075693524</v>
      </c>
      <c r="C2626" s="4" t="str">
        <f>IF('Данные (для ящика с усами)'!$B2626&lt;4,"менее 3 лет",(IF('Данные (для ящика с усами)'!$B2626&lt;7,"4-6 лет","7+ лет")))</f>
        <v>4-6 лет</v>
      </c>
      <c r="D2626" s="4">
        <v>6.71896008122259</v>
      </c>
      <c r="E2626" s="4">
        <v>4.46</v>
      </c>
      <c r="F2626" s="4">
        <v>44066.212977922</v>
      </c>
      <c r="G2626" s="3">
        <v>1367292.95985811</v>
      </c>
      <c r="H2626" s="5" t="s">
        <v>3190</v>
      </c>
    </row>
    <row r="2627" ht="14.25" customHeight="1">
      <c r="A2627" s="3">
        <v>70224.5821343339</v>
      </c>
      <c r="B2627" s="4">
        <v>6.03456407092995</v>
      </c>
      <c r="C2627" s="4" t="str">
        <f>IF('Данные (для ящика с усами)'!$B2627&lt;4,"менее 3 лет",(IF('Данные (для ящика с усами)'!$B2627&lt;7,"4-6 лет","7+ лет")))</f>
        <v>4-6 лет</v>
      </c>
      <c r="D2627" s="4">
        <v>7.5738879661233</v>
      </c>
      <c r="E2627" s="4">
        <v>6.45</v>
      </c>
      <c r="F2627" s="4">
        <v>43719.4795646012</v>
      </c>
      <c r="G2627" s="3">
        <v>1707494.92179397</v>
      </c>
      <c r="H2627" s="5" t="s">
        <v>2797</v>
      </c>
    </row>
    <row r="2628" ht="14.25" customHeight="1">
      <c r="A2628" s="3">
        <v>66811.7012457824</v>
      </c>
      <c r="B2628" s="4">
        <v>6.03525542437385</v>
      </c>
      <c r="C2628" s="4" t="str">
        <f>IF('Данные (для ящика с усами)'!$B2628&lt;4,"менее 3 лет",(IF('Данные (для ящика с усами)'!$B2628&lt;7,"4-6 лет","7+ лет")))</f>
        <v>4-6 лет</v>
      </c>
      <c r="D2628" s="4">
        <v>5.47859565470595</v>
      </c>
      <c r="E2628" s="4">
        <v>2.06</v>
      </c>
      <c r="F2628" s="4">
        <v>33499.3327518184</v>
      </c>
      <c r="G2628" s="3">
        <v>1027191.02901263</v>
      </c>
      <c r="H2628" s="5" t="s">
        <v>2164</v>
      </c>
    </row>
    <row r="2629" ht="14.25" customHeight="1">
      <c r="A2629" s="3">
        <v>64601.8027299941</v>
      </c>
      <c r="B2629" s="4">
        <v>6.03587834100183</v>
      </c>
      <c r="C2629" s="4" t="str">
        <f>IF('Данные (для ящика с усами)'!$B2629&lt;4,"менее 3 лет",(IF('Данные (для ящика с усами)'!$B2629&lt;7,"4-6 лет","7+ лет")))</f>
        <v>4-6 лет</v>
      </c>
      <c r="D2629" s="4">
        <v>7.63009567792511</v>
      </c>
      <c r="E2629" s="4">
        <v>4.15</v>
      </c>
      <c r="F2629" s="4">
        <v>24117.4583807415</v>
      </c>
      <c r="G2629" s="3">
        <v>1020268.85454366</v>
      </c>
      <c r="H2629" s="5" t="s">
        <v>1779</v>
      </c>
    </row>
    <row r="2630" ht="14.25" customHeight="1">
      <c r="A2630" s="3">
        <v>60992.5364900817</v>
      </c>
      <c r="B2630" s="4">
        <v>6.03599257523147</v>
      </c>
      <c r="C2630" s="4" t="str">
        <f>IF('Данные (для ящика с усами)'!$B2630&lt;4,"менее 3 лет",(IF('Данные (для ящика с усами)'!$B2630&lt;7,"4-6 лет","7+ лет")))</f>
        <v>4-6 лет</v>
      </c>
      <c r="D2630" s="4">
        <v>9.32025543022625</v>
      </c>
      <c r="E2630" s="4">
        <v>6.24</v>
      </c>
      <c r="F2630" s="4">
        <v>55947.9679589289</v>
      </c>
      <c r="G2630" s="3">
        <v>1591269.9928074</v>
      </c>
      <c r="H2630" s="5" t="s">
        <v>1189</v>
      </c>
    </row>
    <row r="2631" ht="14.25" customHeight="1">
      <c r="A2631" s="3">
        <v>67557.2218497363</v>
      </c>
      <c r="B2631" s="4">
        <v>6.03613022418176</v>
      </c>
      <c r="C2631" s="4" t="str">
        <f>IF('Данные (для ящика с усами)'!$B2631&lt;4,"менее 3 лет",(IF('Данные (для ящика с усами)'!$B2631&lt;7,"4-6 лет","7+ лет")))</f>
        <v>4-6 лет</v>
      </c>
      <c r="D2631" s="4">
        <v>6.19383546269328</v>
      </c>
      <c r="E2631" s="4">
        <v>2.49</v>
      </c>
      <c r="F2631" s="4">
        <v>18468.8141906653</v>
      </c>
      <c r="G2631" s="3">
        <v>973096.358177584</v>
      </c>
      <c r="H2631" s="5" t="s">
        <v>2291</v>
      </c>
    </row>
    <row r="2632" ht="14.25" customHeight="1">
      <c r="A2632" s="3">
        <v>75117.0429492092</v>
      </c>
      <c r="B2632" s="4">
        <v>6.03627486195456</v>
      </c>
      <c r="C2632" s="4" t="str">
        <f>IF('Данные (для ящика с усами)'!$B2632&lt;4,"менее 3 лет",(IF('Данные (для ящика с усами)'!$B2632&lt;7,"4-6 лет","7+ лет")))</f>
        <v>4-6 лет</v>
      </c>
      <c r="D2632" s="4">
        <v>6.53811093509744</v>
      </c>
      <c r="E2632" s="4">
        <v>2.22</v>
      </c>
      <c r="F2632" s="4">
        <v>43976.0310601568</v>
      </c>
      <c r="G2632" s="3">
        <v>1378937.87738444</v>
      </c>
      <c r="H2632" s="5" t="s">
        <v>3664</v>
      </c>
    </row>
    <row r="2633" ht="14.25" customHeight="1">
      <c r="A2633" s="3">
        <v>62622.4837930421</v>
      </c>
      <c r="B2633" s="4">
        <v>6.03689561012485</v>
      </c>
      <c r="C2633" s="4" t="str">
        <f>IF('Данные (для ящика с усами)'!$B2633&lt;4,"менее 3 лет",(IF('Данные (для ящика с усами)'!$B2633&lt;7,"4-6 лет","7+ лет")))</f>
        <v>4-6 лет</v>
      </c>
      <c r="D2633" s="4">
        <v>8.84477396033384</v>
      </c>
      <c r="E2633" s="4">
        <v>6.16</v>
      </c>
      <c r="F2633" s="4">
        <v>48899.5138186045</v>
      </c>
      <c r="G2633" s="3">
        <v>1502443.22975094</v>
      </c>
      <c r="H2633" s="5" t="s">
        <v>1451</v>
      </c>
    </row>
    <row r="2634" ht="14.25" customHeight="1">
      <c r="A2634" s="3">
        <v>65220.9981681403</v>
      </c>
      <c r="B2634" s="4">
        <v>6.03726890106276</v>
      </c>
      <c r="C2634" s="4" t="str">
        <f>IF('Данные (для ящика с усами)'!$B2634&lt;4,"менее 3 лет",(IF('Данные (для ящика с усами)'!$B2634&lt;7,"4-6 лет","7+ лет")))</f>
        <v>4-6 лет</v>
      </c>
      <c r="D2634" s="4">
        <v>8.86093723552795</v>
      </c>
      <c r="E2634" s="4">
        <v>4.49</v>
      </c>
      <c r="F2634" s="4">
        <v>19500.4845348696</v>
      </c>
      <c r="G2634" s="3">
        <v>1198678.98429899</v>
      </c>
      <c r="H2634" s="5" t="s">
        <v>1892</v>
      </c>
    </row>
    <row r="2635" ht="14.25" customHeight="1">
      <c r="A2635" s="3">
        <v>87386.38472867</v>
      </c>
      <c r="B2635" s="4">
        <v>6.038075113924</v>
      </c>
      <c r="C2635" s="4" t="str">
        <f>IF('Данные (для ящика с усами)'!$B2635&lt;4,"менее 3 лет",(IF('Данные (для ящика с усами)'!$B2635&lt;7,"4-6 лет","7+ лет")))</f>
        <v>4-6 лет</v>
      </c>
      <c r="D2635" s="4">
        <v>6.02476837137951</v>
      </c>
      <c r="E2635" s="4">
        <v>3.5</v>
      </c>
      <c r="F2635" s="4">
        <v>31735.763292013</v>
      </c>
      <c r="G2635" s="3">
        <v>1580557.01024894</v>
      </c>
      <c r="H2635" s="5" t="s">
        <v>4807</v>
      </c>
    </row>
    <row r="2636" ht="14.25" customHeight="1">
      <c r="A2636" s="3">
        <v>74216.1290492754</v>
      </c>
      <c r="B2636" s="4">
        <v>6.03876309182821</v>
      </c>
      <c r="C2636" s="4" t="str">
        <f>IF('Данные (для ящика с усами)'!$B2636&lt;4,"менее 3 лет",(IF('Данные (для ящика с усами)'!$B2636&lt;7,"4-6 лет","7+ лет")))</f>
        <v>4-6 лет</v>
      </c>
      <c r="D2636" s="4">
        <v>7.00480304122499</v>
      </c>
      <c r="E2636" s="4">
        <v>3.28</v>
      </c>
      <c r="F2636" s="4">
        <v>45068.5993383968</v>
      </c>
      <c r="G2636" s="3">
        <v>1365036.08375725</v>
      </c>
      <c r="H2636" s="5" t="s">
        <v>3502</v>
      </c>
    </row>
    <row r="2637" ht="14.25" customHeight="1">
      <c r="A2637" s="3">
        <v>42462.0995873125</v>
      </c>
      <c r="B2637" s="4">
        <v>6.03900328392159</v>
      </c>
      <c r="C2637" s="4" t="str">
        <f>IF('Данные (для ящика с усами)'!$B2637&lt;4,"менее 3 лет",(IF('Данные (для ящика с усами)'!$B2637&lt;7,"4-6 лет","7+ лет")))</f>
        <v>4-6 лет</v>
      </c>
      <c r="D2637" s="4">
        <v>8.05823676773971</v>
      </c>
      <c r="E2637" s="4">
        <v>4.18</v>
      </c>
      <c r="F2637" s="4">
        <v>42191.7760164169</v>
      </c>
      <c r="G2637" s="3">
        <v>1000087.12063214</v>
      </c>
      <c r="H2637" s="5" t="s">
        <v>43</v>
      </c>
    </row>
    <row r="2638" ht="14.25" customHeight="1">
      <c r="A2638" s="3">
        <v>72391.4901887207</v>
      </c>
      <c r="B2638" s="4">
        <v>6.03906585243863</v>
      </c>
      <c r="C2638" s="4" t="str">
        <f>IF('Данные (для ящика с усами)'!$B2638&lt;4,"менее 3 лет",(IF('Данные (для ящика с усами)'!$B2638&lt;7,"4-6 лет","7+ лет")))</f>
        <v>4-6 лет</v>
      </c>
      <c r="D2638" s="4">
        <v>5.75067192211019</v>
      </c>
      <c r="E2638" s="4">
        <v>4.45</v>
      </c>
      <c r="F2638" s="4">
        <v>32674.6691550588</v>
      </c>
      <c r="G2638" s="3">
        <v>1202574.3530388</v>
      </c>
      <c r="H2638" s="5" t="s">
        <v>3177</v>
      </c>
    </row>
    <row r="2639" ht="14.25" customHeight="1">
      <c r="A2639" s="3">
        <v>80649.1602321243</v>
      </c>
      <c r="B2639" s="4">
        <v>6.03996833931967</v>
      </c>
      <c r="C2639" s="4" t="str">
        <f>IF('Данные (для ящика с усами)'!$B2639&lt;4,"менее 3 лет",(IF('Данные (для ящика с усами)'!$B2639&lt;7,"4-6 лет","7+ лет")))</f>
        <v>4-6 лет</v>
      </c>
      <c r="D2639" s="4">
        <v>6.22266723197094</v>
      </c>
      <c r="E2639" s="4">
        <v>4.28</v>
      </c>
      <c r="F2639" s="4">
        <v>18776.4639320675</v>
      </c>
      <c r="G2639" s="3">
        <v>1046191.16493699</v>
      </c>
      <c r="H2639" s="5" t="s">
        <v>4377</v>
      </c>
    </row>
    <row r="2640" ht="14.25" customHeight="1">
      <c r="A2640" s="3">
        <v>58846.316497679</v>
      </c>
      <c r="B2640" s="4">
        <v>6.04072479505085</v>
      </c>
      <c r="C2640" s="4" t="str">
        <f>IF('Данные (для ящика с усами)'!$B2640&lt;4,"менее 3 лет",(IF('Данные (для ящика с усами)'!$B2640&lt;7,"4-6 лет","7+ лет")))</f>
        <v>4-6 лет</v>
      </c>
      <c r="D2640" s="4">
        <v>7.01764466933855</v>
      </c>
      <c r="E2640" s="4">
        <v>4.36</v>
      </c>
      <c r="F2640" s="4">
        <v>42617.7386974379</v>
      </c>
      <c r="G2640" s="3">
        <v>1235681.7929598</v>
      </c>
      <c r="H2640" s="5" t="s">
        <v>901</v>
      </c>
    </row>
    <row r="2641" ht="14.25" customHeight="1">
      <c r="A2641" s="3">
        <v>71045.1919208674</v>
      </c>
      <c r="B2641" s="4">
        <v>6.04149375295518</v>
      </c>
      <c r="C2641" s="4" t="str">
        <f>IF('Данные (для ящика с усами)'!$B2641&lt;4,"менее 3 лет",(IF('Данные (для ящика с усами)'!$B2641&lt;7,"4-6 лет","7+ лет")))</f>
        <v>4-6 лет</v>
      </c>
      <c r="D2641" s="4">
        <v>6.18228284925608</v>
      </c>
      <c r="E2641" s="4">
        <v>4.46</v>
      </c>
      <c r="F2641" s="4">
        <v>30143.9687552271</v>
      </c>
      <c r="G2641" s="3">
        <v>1169265.14621886</v>
      </c>
      <c r="H2641" s="5" t="s">
        <v>2939</v>
      </c>
    </row>
    <row r="2642" ht="14.25" customHeight="1">
      <c r="A2642" s="3">
        <v>59078.5142871259</v>
      </c>
      <c r="B2642" s="4">
        <v>6.04208009872327</v>
      </c>
      <c r="C2642" s="4" t="str">
        <f>IF('Данные (для ящика с усами)'!$B2642&lt;4,"менее 3 лет",(IF('Данные (для ящика с усами)'!$B2642&lt;7,"4-6 лет","7+ лет")))</f>
        <v>4-6 лет</v>
      </c>
      <c r="D2642" s="4">
        <v>5.92179563075909</v>
      </c>
      <c r="E2642" s="4">
        <v>4.1</v>
      </c>
      <c r="F2642" s="4">
        <v>34655.9399070991</v>
      </c>
      <c r="G2642" s="3">
        <v>921238.358332973</v>
      </c>
      <c r="H2642" s="5" t="s">
        <v>929</v>
      </c>
    </row>
    <row r="2643" ht="14.25" customHeight="1">
      <c r="A2643" s="3">
        <v>57868.2666323214</v>
      </c>
      <c r="B2643" s="4">
        <v>6.04290690928029</v>
      </c>
      <c r="C2643" s="4" t="str">
        <f>IF('Данные (для ящика с усами)'!$B2643&lt;4,"менее 3 лет",(IF('Данные (для ящика с усами)'!$B2643&lt;7,"4-6 лет","7+ лет")))</f>
        <v>4-6 лет</v>
      </c>
      <c r="D2643" s="4">
        <v>7.42352677017223</v>
      </c>
      <c r="E2643" s="4">
        <v>6.27</v>
      </c>
      <c r="F2643" s="4">
        <v>45196.153964247</v>
      </c>
      <c r="G2643" s="3">
        <v>1189069.10469094</v>
      </c>
      <c r="H2643" s="5" t="s">
        <v>782</v>
      </c>
    </row>
    <row r="2644" ht="14.25" customHeight="1">
      <c r="A2644" s="3">
        <v>86197.0292104184</v>
      </c>
      <c r="B2644" s="4">
        <v>6.04355470560062</v>
      </c>
      <c r="C2644" s="4" t="str">
        <f>IF('Данные (для ящика с усами)'!$B2644&lt;4,"менее 3 лет",(IF('Данные (для ящика с усами)'!$B2644&lt;7,"4-6 лет","7+ лет")))</f>
        <v>4-6 лет</v>
      </c>
      <c r="D2644" s="4">
        <v>7.65537500736589</v>
      </c>
      <c r="E2644" s="4">
        <v>3.34</v>
      </c>
      <c r="F2644" s="4">
        <v>44099.5352735459</v>
      </c>
      <c r="G2644" s="3">
        <v>1879416.22245231</v>
      </c>
      <c r="H2644" s="5" t="s">
        <v>4751</v>
      </c>
    </row>
    <row r="2645" ht="14.25" customHeight="1">
      <c r="A2645" s="3">
        <v>59206.1652653618</v>
      </c>
      <c r="B2645" s="4">
        <v>6.04369316143056</v>
      </c>
      <c r="C2645" s="4" t="str">
        <f>IF('Данные (для ящика с усами)'!$B2645&lt;4,"менее 3 лет",(IF('Данные (для ящика с усами)'!$B2645&lt;7,"4-6 лет","7+ лет")))</f>
        <v>4-6 лет</v>
      </c>
      <c r="D2645" s="4">
        <v>7.78061454018387</v>
      </c>
      <c r="E2645" s="4">
        <v>6.02</v>
      </c>
      <c r="F2645" s="4">
        <v>28805.3554920355</v>
      </c>
      <c r="G2645" s="3">
        <v>957283.65635498</v>
      </c>
      <c r="H2645" s="5" t="s">
        <v>946</v>
      </c>
    </row>
    <row r="2646" ht="14.25" customHeight="1">
      <c r="A2646" s="3">
        <v>79037.5215744165</v>
      </c>
      <c r="B2646" s="4">
        <v>6.04384269933027</v>
      </c>
      <c r="C2646" s="4" t="str">
        <f>IF('Данные (для ящика с усами)'!$B2646&lt;4,"менее 3 лет",(IF('Данные (для ящика с усами)'!$B2646&lt;7,"4-6 лет","7+ лет")))</f>
        <v>4-6 лет</v>
      </c>
      <c r="D2646" s="4">
        <v>6.57236769869023</v>
      </c>
      <c r="E2646" s="4">
        <v>2.24</v>
      </c>
      <c r="F2646" s="4">
        <v>30037.9913483716</v>
      </c>
      <c r="G2646" s="3">
        <v>1201785.66667179</v>
      </c>
      <c r="H2646" s="5" t="s">
        <v>4212</v>
      </c>
    </row>
    <row r="2647" ht="14.25" customHeight="1">
      <c r="A2647" s="3">
        <v>74522.9018043142</v>
      </c>
      <c r="B2647" s="4">
        <v>6.04399578038648</v>
      </c>
      <c r="C2647" s="4" t="str">
        <f>IF('Данные (для ящика с усами)'!$B2647&lt;4,"менее 3 лет",(IF('Данные (для ящика с усами)'!$B2647&lt;7,"4-6 лет","7+ лет")))</f>
        <v>4-6 лет</v>
      </c>
      <c r="D2647" s="4">
        <v>4.49134674523956</v>
      </c>
      <c r="E2647" s="4">
        <v>3.31</v>
      </c>
      <c r="F2647" s="4">
        <v>39312.5490682734</v>
      </c>
      <c r="G2647" s="3">
        <v>999826.609288817</v>
      </c>
      <c r="H2647" s="5" t="s">
        <v>3567</v>
      </c>
    </row>
    <row r="2648" ht="14.25" customHeight="1">
      <c r="A2648" s="3">
        <v>69612.3977249255</v>
      </c>
      <c r="B2648" s="4">
        <v>6.0445017867559</v>
      </c>
      <c r="C2648" s="4" t="str">
        <f>IF('Данные (для ящика с усами)'!$B2648&lt;4,"менее 3 лет",(IF('Данные (для ящика с усами)'!$B2648&lt;7,"4-6 лет","7+ лет")))</f>
        <v>4-6 лет</v>
      </c>
      <c r="D2648" s="4">
        <v>7.77688208315957</v>
      </c>
      <c r="E2648" s="4">
        <v>6.36</v>
      </c>
      <c r="F2648" s="4">
        <v>26489.3132401281</v>
      </c>
      <c r="G2648" s="3">
        <v>1158697.59998605</v>
      </c>
      <c r="H2648" s="5" t="s">
        <v>2689</v>
      </c>
    </row>
    <row r="2649" ht="14.25" customHeight="1">
      <c r="A2649" s="3">
        <v>56983.9028161755</v>
      </c>
      <c r="B2649" s="4">
        <v>6.04484345981017</v>
      </c>
      <c r="C2649" s="4" t="str">
        <f>IF('Данные (для ящика с усами)'!$B2649&lt;4,"менее 3 лет",(IF('Данные (для ящика с усами)'!$B2649&lt;7,"4-6 лет","7+ лет")))</f>
        <v>4-6 лет</v>
      </c>
      <c r="D2649" s="4">
        <v>6.63822317428001</v>
      </c>
      <c r="E2649" s="4">
        <v>2.25</v>
      </c>
      <c r="F2649" s="4">
        <v>27207.3216915959</v>
      </c>
      <c r="G2649" s="3">
        <v>674197.851990464</v>
      </c>
      <c r="H2649" s="5" t="s">
        <v>697</v>
      </c>
    </row>
    <row r="2650" ht="14.25" customHeight="1">
      <c r="A2650" s="3">
        <v>80335.9615528478</v>
      </c>
      <c r="B2650" s="4">
        <v>6.04500033126066</v>
      </c>
      <c r="C2650" s="4" t="str">
        <f>IF('Данные (для ящика с усами)'!$B2650&lt;4,"менее 3 лет",(IF('Данные (для ящика с усами)'!$B2650&lt;7,"4-6 лет","7+ лет")))</f>
        <v>4-6 лет</v>
      </c>
      <c r="D2650" s="4">
        <v>5.16590184236498</v>
      </c>
      <c r="E2650" s="4">
        <v>4.04</v>
      </c>
      <c r="F2650" s="4">
        <v>56689.2790744722</v>
      </c>
      <c r="G2650" s="3">
        <v>1410264.40477701</v>
      </c>
      <c r="H2650" s="5" t="s">
        <v>4351</v>
      </c>
    </row>
    <row r="2651" ht="14.25" customHeight="1">
      <c r="A2651" s="3">
        <v>79289.1079857921</v>
      </c>
      <c r="B2651" s="4">
        <v>6.04537797190645</v>
      </c>
      <c r="C2651" s="4" t="str">
        <f>IF('Данные (для ящика с усами)'!$B2651&lt;4,"менее 3 лет",(IF('Данные (для ящика с усами)'!$B2651&lt;7,"4-6 лет","7+ лет")))</f>
        <v>4-6 лет</v>
      </c>
      <c r="D2651" s="4">
        <v>6.03140726526688</v>
      </c>
      <c r="E2651" s="4">
        <v>2.3</v>
      </c>
      <c r="F2651" s="4">
        <v>41321.1119671709</v>
      </c>
      <c r="G2651" s="3">
        <v>1428247.07418467</v>
      </c>
      <c r="H2651" s="5" t="s">
        <v>4235</v>
      </c>
    </row>
    <row r="2652" ht="14.25" customHeight="1">
      <c r="A2652" s="3">
        <v>70276.2963273762</v>
      </c>
      <c r="B2652" s="4">
        <v>6.04555155223335</v>
      </c>
      <c r="C2652" s="4" t="str">
        <f>IF('Данные (для ящика с усами)'!$B2652&lt;4,"менее 3 лет",(IF('Данные (для ящика с усами)'!$B2652&lt;7,"4-6 лет","7+ лет")))</f>
        <v>4-6 лет</v>
      </c>
      <c r="D2652" s="4">
        <v>6.85354868223611</v>
      </c>
      <c r="E2652" s="4">
        <v>3.09</v>
      </c>
      <c r="F2652" s="4">
        <v>34846.0472048853</v>
      </c>
      <c r="G2652" s="3">
        <v>1342997.64492883</v>
      </c>
      <c r="H2652" s="5" t="s">
        <v>2805</v>
      </c>
    </row>
    <row r="2653" ht="14.25" customHeight="1">
      <c r="A2653" s="3">
        <v>77415.702686064</v>
      </c>
      <c r="B2653" s="4">
        <v>6.04571888657363</v>
      </c>
      <c r="C2653" s="4" t="str">
        <f>IF('Данные (для ящика с усами)'!$B2653&lt;4,"менее 3 лет",(IF('Данные (для ящика с усами)'!$B2653&lt;7,"4-6 лет","7+ лет")))</f>
        <v>4-6 лет</v>
      </c>
      <c r="D2653" s="4">
        <v>6.86826084914354</v>
      </c>
      <c r="E2653" s="4">
        <v>4.16</v>
      </c>
      <c r="F2653" s="4">
        <v>11915.2810991533</v>
      </c>
      <c r="G2653" s="3">
        <v>1009854.70493643</v>
      </c>
      <c r="H2653" s="5" t="s">
        <v>4008</v>
      </c>
    </row>
    <row r="2654" ht="14.25" customHeight="1">
      <c r="A2654" s="3">
        <v>71043.313249037</v>
      </c>
      <c r="B2654" s="4">
        <v>6.04618164058917</v>
      </c>
      <c r="C2654" s="4" t="str">
        <f>IF('Данные (для ящика с усами)'!$B2654&lt;4,"менее 3 лет",(IF('Данные (для ящика с усами)'!$B2654&lt;7,"4-6 лет","7+ лет")))</f>
        <v>4-6 лет</v>
      </c>
      <c r="D2654" s="4">
        <v>6.09586152231208</v>
      </c>
      <c r="E2654" s="4">
        <v>3.34</v>
      </c>
      <c r="F2654" s="4">
        <v>20763.6041369236</v>
      </c>
      <c r="G2654" s="3">
        <v>955165.612600159</v>
      </c>
      <c r="H2654" s="5" t="s">
        <v>2938</v>
      </c>
    </row>
    <row r="2655" ht="14.25" customHeight="1">
      <c r="A2655" s="3">
        <v>79158.8178829667</v>
      </c>
      <c r="B2655" s="4">
        <v>6.0470063690789</v>
      </c>
      <c r="C2655" s="4" t="str">
        <f>IF('Данные (для ящика с усами)'!$B2655&lt;4,"менее 3 лет",(IF('Данные (для ящика с усами)'!$B2655&lt;7,"4-6 лет","7+ лет")))</f>
        <v>4-6 лет</v>
      </c>
      <c r="D2655" s="4">
        <v>8.69140661671731</v>
      </c>
      <c r="E2655" s="4">
        <v>5.44</v>
      </c>
      <c r="F2655" s="4">
        <v>31766.026483399</v>
      </c>
      <c r="G2655" s="3">
        <v>1628830.07964203</v>
      </c>
      <c r="H2655" s="5" t="s">
        <v>4224</v>
      </c>
    </row>
    <row r="2656" ht="14.25" customHeight="1">
      <c r="A2656" s="3">
        <v>86640.80159927</v>
      </c>
      <c r="B2656" s="4">
        <v>6.0479217440119</v>
      </c>
      <c r="C2656" s="4" t="str">
        <f>IF('Данные (для ящика с усами)'!$B2656&lt;4,"менее 3 лет",(IF('Данные (для ящика с усами)'!$B2656&lt;7,"4-6 лет","7+ лет")))</f>
        <v>4-6 лет</v>
      </c>
      <c r="D2656" s="4">
        <v>5.65214078417314</v>
      </c>
      <c r="E2656" s="4">
        <v>3.03</v>
      </c>
      <c r="F2656" s="4">
        <v>22432.1398320002</v>
      </c>
      <c r="G2656" s="3">
        <v>1306207.11068295</v>
      </c>
      <c r="H2656" s="5" t="s">
        <v>4776</v>
      </c>
    </row>
    <row r="2657" ht="14.25" customHeight="1">
      <c r="A2657" s="3">
        <v>86051.0873009999</v>
      </c>
      <c r="B2657" s="4">
        <v>6.04851662433693</v>
      </c>
      <c r="C2657" s="4" t="str">
        <f>IF('Данные (для ящика с усами)'!$B2657&lt;4,"менее 3 лет",(IF('Данные (для ящика с усами)'!$B2657&lt;7,"4-6 лет","7+ лет")))</f>
        <v>4-6 лет</v>
      </c>
      <c r="D2657" s="4">
        <v>6.19670357345124</v>
      </c>
      <c r="E2657" s="4">
        <v>3.26</v>
      </c>
      <c r="F2657" s="4">
        <v>49475.67120601</v>
      </c>
      <c r="G2657" s="3">
        <v>1754866.39547832</v>
      </c>
      <c r="H2657" s="5" t="s">
        <v>4746</v>
      </c>
    </row>
    <row r="2658" ht="14.25" customHeight="1">
      <c r="A2658" s="3">
        <v>79990.0533000417</v>
      </c>
      <c r="B2658" s="4">
        <v>6.05023964596174</v>
      </c>
      <c r="C2658" s="4" t="str">
        <f>IF('Данные (для ящика с усами)'!$B2658&lt;4,"менее 3 лет",(IF('Данные (для ящика с усами)'!$B2658&lt;7,"4-6 лет","7+ лет")))</f>
        <v>4-6 лет</v>
      </c>
      <c r="D2658" s="4">
        <v>5.7034819547856</v>
      </c>
      <c r="E2658" s="4">
        <v>4.06</v>
      </c>
      <c r="F2658" s="4">
        <v>37816.7980846712</v>
      </c>
      <c r="G2658" s="3">
        <v>1318681.04018215</v>
      </c>
      <c r="H2658" s="5" t="s">
        <v>4315</v>
      </c>
    </row>
    <row r="2659" ht="14.25" customHeight="1">
      <c r="A2659" s="3">
        <v>76901.9046098647</v>
      </c>
      <c r="B2659" s="4">
        <v>6.05038526361276</v>
      </c>
      <c r="C2659" s="4" t="str">
        <f>IF('Данные (для ящика с усами)'!$B2659&lt;4,"менее 3 лет",(IF('Данные (для ящика с усами)'!$B2659&lt;7,"4-6 лет","7+ лет")))</f>
        <v>4-6 лет</v>
      </c>
      <c r="D2659" s="4">
        <v>7.56542067386686</v>
      </c>
      <c r="E2659" s="4">
        <v>5.46</v>
      </c>
      <c r="F2659" s="4">
        <v>50668.1413644838</v>
      </c>
      <c r="G2659" s="3">
        <v>1727592.6372201</v>
      </c>
      <c r="H2659" s="5" t="s">
        <v>3933</v>
      </c>
    </row>
    <row r="2660" ht="14.25" customHeight="1">
      <c r="A2660" s="3">
        <v>78539.2393163917</v>
      </c>
      <c r="B2660" s="4">
        <v>6.05093809742312</v>
      </c>
      <c r="C2660" s="4" t="str">
        <f>IF('Данные (для ящика с усами)'!$B2660&lt;4,"менее 3 лет",(IF('Данные (для ящика с усами)'!$B2660&lt;7,"4-6 лет","7+ лет")))</f>
        <v>4-6 лет</v>
      </c>
      <c r="D2660" s="4">
        <v>7.01149284008306</v>
      </c>
      <c r="E2660" s="4">
        <v>3.25</v>
      </c>
      <c r="F2660" s="4">
        <v>43061.1934875475</v>
      </c>
      <c r="G2660" s="3">
        <v>1530068.01207527</v>
      </c>
      <c r="H2660" s="5" t="s">
        <v>4148</v>
      </c>
    </row>
    <row r="2661" ht="14.25" customHeight="1">
      <c r="A2661" s="3">
        <v>77434.939251952</v>
      </c>
      <c r="B2661" s="4">
        <v>6.05111475857573</v>
      </c>
      <c r="C2661" s="4" t="str">
        <f>IF('Данные (для ящика с усами)'!$B2661&lt;4,"менее 3 лет",(IF('Данные (для ящика с усами)'!$B2661&lt;7,"4-6 лет","7+ лет")))</f>
        <v>4-6 лет</v>
      </c>
      <c r="D2661" s="4">
        <v>6.82926664816576</v>
      </c>
      <c r="E2661" s="4">
        <v>2.32</v>
      </c>
      <c r="F2661" s="4">
        <v>41866.189002593</v>
      </c>
      <c r="G2661" s="3">
        <v>1598593.73266739</v>
      </c>
      <c r="H2661" s="5" t="s">
        <v>4012</v>
      </c>
    </row>
    <row r="2662" ht="14.25" customHeight="1">
      <c r="A2662" s="3">
        <v>72896.2480015227</v>
      </c>
      <c r="B2662" s="4">
        <v>6.05212880659011</v>
      </c>
      <c r="C2662" s="4" t="str">
        <f>IF('Данные (для ящика с усами)'!$B2662&lt;4,"менее 3 лет",(IF('Данные (для ящика с усами)'!$B2662&lt;7,"4-6 лет","7+ лет")))</f>
        <v>4-6 лет</v>
      </c>
      <c r="D2662" s="4">
        <v>7.99338350147296</v>
      </c>
      <c r="E2662" s="4">
        <v>3.41</v>
      </c>
      <c r="F2662" s="4">
        <v>40426.526701593</v>
      </c>
      <c r="G2662" s="3">
        <v>1526025.65907922</v>
      </c>
      <c r="H2662" s="5" t="s">
        <v>3260</v>
      </c>
    </row>
    <row r="2663" ht="14.25" customHeight="1">
      <c r="A2663" s="3">
        <v>75212.326798469</v>
      </c>
      <c r="B2663" s="4">
        <v>6.05240839727523</v>
      </c>
      <c r="C2663" s="4" t="str">
        <f>IF('Данные (для ящика с усами)'!$B2663&lt;4,"менее 3 лет",(IF('Данные (для ящика с усами)'!$B2663&lt;7,"4-6 лет","7+ лет")))</f>
        <v>4-6 лет</v>
      </c>
      <c r="D2663" s="4">
        <v>6.69046421184667</v>
      </c>
      <c r="E2663" s="4">
        <v>3.17</v>
      </c>
      <c r="F2663" s="4">
        <v>23162.9107027424</v>
      </c>
      <c r="G2663" s="3">
        <v>1103206.75496809</v>
      </c>
      <c r="H2663" s="5" t="s">
        <v>3680</v>
      </c>
    </row>
    <row r="2664" ht="14.25" customHeight="1">
      <c r="A2664" s="3">
        <v>58182.0608698035</v>
      </c>
      <c r="B2664" s="4">
        <v>6.05290985942938</v>
      </c>
      <c r="C2664" s="4" t="str">
        <f>IF('Данные (для ящика с усами)'!$B2664&lt;4,"менее 3 лет",(IF('Данные (для ящика с усами)'!$B2664&lt;7,"4-6 лет","7+ лет")))</f>
        <v>4-6 лет</v>
      </c>
      <c r="D2664" s="4">
        <v>7.87199650285469</v>
      </c>
      <c r="E2664" s="4">
        <v>5.29</v>
      </c>
      <c r="F2664" s="4">
        <v>17668.9519822224</v>
      </c>
      <c r="G2664" s="3">
        <v>880084.700447872</v>
      </c>
      <c r="H2664" s="5" t="s">
        <v>821</v>
      </c>
    </row>
    <row r="2665" ht="14.25" customHeight="1">
      <c r="A2665" s="3">
        <v>59050.5342925811</v>
      </c>
      <c r="B2665" s="4">
        <v>6.05387315684114</v>
      </c>
      <c r="C2665" s="4" t="str">
        <f>IF('Данные (для ящика с усами)'!$B2665&lt;4,"менее 3 лет",(IF('Данные (для ящика с усами)'!$B2665&lt;7,"4-6 лет","7+ лет")))</f>
        <v>4-6 лет</v>
      </c>
      <c r="D2665" s="4">
        <v>7.26759714349165</v>
      </c>
      <c r="E2665" s="4">
        <v>5.01</v>
      </c>
      <c r="F2665" s="4">
        <v>37741.3588237041</v>
      </c>
      <c r="G2665" s="3">
        <v>1279803.95008049</v>
      </c>
      <c r="H2665" s="5" t="s">
        <v>926</v>
      </c>
    </row>
    <row r="2666" ht="14.25" customHeight="1">
      <c r="A2666" s="3">
        <v>62685.2707517242</v>
      </c>
      <c r="B2666" s="4">
        <v>6.05764947241095</v>
      </c>
      <c r="C2666" s="4" t="str">
        <f>IF('Данные (для ящика с усами)'!$B2666&lt;4,"менее 3 лет",(IF('Данные (для ящика с усами)'!$B2666&lt;7,"4-6 лет","7+ лет")))</f>
        <v>4-6 лет</v>
      </c>
      <c r="D2666" s="4">
        <v>6.76612963857403</v>
      </c>
      <c r="E2666" s="4">
        <v>2.17</v>
      </c>
      <c r="F2666" s="4">
        <v>42018.9385684501</v>
      </c>
      <c r="G2666" s="3">
        <v>1025461.13442763</v>
      </c>
      <c r="H2666" s="5" t="s">
        <v>1465</v>
      </c>
    </row>
    <row r="2667" ht="14.25" customHeight="1">
      <c r="A2667" s="3">
        <v>64494.4797637234</v>
      </c>
      <c r="B2667" s="4">
        <v>6.05806223273151</v>
      </c>
      <c r="C2667" s="4" t="str">
        <f>IF('Данные (для ящика с усами)'!$B2667&lt;4,"менее 3 лет",(IF('Данные (для ящика с усами)'!$B2667&lt;7,"4-6 лет","7+ лет")))</f>
        <v>4-6 лет</v>
      </c>
      <c r="D2667" s="4">
        <v>7.5289624166248</v>
      </c>
      <c r="E2667" s="4">
        <v>3.44</v>
      </c>
      <c r="F2667" s="4">
        <v>29404.0675829482</v>
      </c>
      <c r="G2667" s="3">
        <v>1048302.40878436</v>
      </c>
      <c r="H2667" s="5" t="s">
        <v>1764</v>
      </c>
    </row>
    <row r="2668" ht="14.25" customHeight="1">
      <c r="A2668" s="3">
        <v>69528.5574327477</v>
      </c>
      <c r="B2668" s="4">
        <v>6.05814603185646</v>
      </c>
      <c r="C2668" s="4" t="str">
        <f>IF('Данные (для ящика с усами)'!$B2668&lt;4,"менее 3 лет",(IF('Данные (для ящика с усами)'!$B2668&lt;7,"4-6 лет","7+ лет")))</f>
        <v>4-6 лет</v>
      </c>
      <c r="D2668" s="4">
        <v>5.66415588467672</v>
      </c>
      <c r="E2668" s="4">
        <v>3.0</v>
      </c>
      <c r="F2668" s="4">
        <v>33176.0384472306</v>
      </c>
      <c r="G2668" s="3">
        <v>995137.202393779</v>
      </c>
      <c r="H2668" s="5" t="s">
        <v>2667</v>
      </c>
    </row>
    <row r="2669" ht="14.25" customHeight="1">
      <c r="A2669" s="3">
        <v>63307.8335823144</v>
      </c>
      <c r="B2669" s="4">
        <v>6.0594622362203</v>
      </c>
      <c r="C2669" s="4" t="str">
        <f>IF('Данные (для ящика с усами)'!$B2669&lt;4,"менее 3 лет",(IF('Данные (для ящика с усами)'!$B2669&lt;7,"4-6 лет","7+ лет")))</f>
        <v>4-6 лет</v>
      </c>
      <c r="D2669" s="4">
        <v>8.02249129662347</v>
      </c>
      <c r="E2669" s="4">
        <v>4.18</v>
      </c>
      <c r="F2669" s="4">
        <v>31956.5241958612</v>
      </c>
      <c r="G2669" s="3">
        <v>1286974.69672284</v>
      </c>
      <c r="H2669" s="5" t="s">
        <v>1567</v>
      </c>
    </row>
    <row r="2670" ht="14.25" customHeight="1">
      <c r="A2670" s="3">
        <v>63585.8365482163</v>
      </c>
      <c r="B2670" s="4">
        <v>6.06062571785314</v>
      </c>
      <c r="C2670" s="4" t="str">
        <f>IF('Данные (для ящика с усами)'!$B2670&lt;4,"менее 3 лет",(IF('Данные (для ящика с усами)'!$B2670&lt;7,"4-6 лет","7+ лет")))</f>
        <v>4-6 лет</v>
      </c>
      <c r="D2670" s="4">
        <v>7.54040385417021</v>
      </c>
      <c r="E2670" s="4">
        <v>3.14</v>
      </c>
      <c r="F2670" s="4">
        <v>43547.57901384</v>
      </c>
      <c r="G2670" s="3">
        <v>1249461.56160074</v>
      </c>
      <c r="H2670" s="5" t="s">
        <v>1621</v>
      </c>
    </row>
    <row r="2671" ht="14.25" customHeight="1">
      <c r="A2671" s="3">
        <v>67814.858783093</v>
      </c>
      <c r="B2671" s="4">
        <v>6.0609448531601</v>
      </c>
      <c r="C2671" s="4" t="str">
        <f>IF('Данные (для ящика с усами)'!$B2671&lt;4,"менее 3 лет",(IF('Данные (для ящика с усами)'!$B2671&lt;7,"4-6 лет","7+ лет")))</f>
        <v>4-6 лет</v>
      </c>
      <c r="D2671" s="4">
        <v>8.32714322381326</v>
      </c>
      <c r="E2671" s="4">
        <v>3.32</v>
      </c>
      <c r="F2671" s="4">
        <v>43477.6572090486</v>
      </c>
      <c r="G2671" s="3">
        <v>1557914.88977842</v>
      </c>
      <c r="H2671" s="5" t="s">
        <v>2336</v>
      </c>
    </row>
    <row r="2672" ht="14.25" customHeight="1">
      <c r="A2672" s="3">
        <v>46952.2294393095</v>
      </c>
      <c r="B2672" s="4">
        <v>6.06112498394681</v>
      </c>
      <c r="C2672" s="4" t="str">
        <f>IF('Данные (для ящика с усами)'!$B2672&lt;4,"менее 3 лет",(IF('Данные (для ящика с усами)'!$B2672&lt;7,"4-6 лет","7+ лет")))</f>
        <v>4-6 лет</v>
      </c>
      <c r="D2672" s="4">
        <v>5.72859731606807</v>
      </c>
      <c r="E2672" s="4">
        <v>4.24</v>
      </c>
      <c r="F2672" s="4">
        <v>31628.2280543759</v>
      </c>
      <c r="G2672" s="3">
        <v>671661.713440961</v>
      </c>
      <c r="H2672" s="5" t="s">
        <v>125</v>
      </c>
    </row>
    <row r="2673" ht="14.25" customHeight="1">
      <c r="A2673" s="3">
        <v>56976.5463984169</v>
      </c>
      <c r="B2673" s="4">
        <v>6.06121224055646</v>
      </c>
      <c r="C2673" s="4" t="str">
        <f>IF('Данные (для ящика с усами)'!$B2673&lt;4,"менее 3 лет",(IF('Данные (для ящика с усами)'!$B2673&lt;7,"4-6 лет","7+ лет")))</f>
        <v>4-6 лет</v>
      </c>
      <c r="D2673" s="4">
        <v>7.25928670916478</v>
      </c>
      <c r="E2673" s="4">
        <v>3.08</v>
      </c>
      <c r="F2673" s="4">
        <v>46375.5024943384</v>
      </c>
      <c r="G2673" s="3">
        <v>1203247.89013392</v>
      </c>
      <c r="H2673" s="5" t="s">
        <v>696</v>
      </c>
    </row>
    <row r="2674" ht="14.25" customHeight="1">
      <c r="A2674" s="3">
        <v>65573.4611099802</v>
      </c>
      <c r="B2674" s="4">
        <v>6.06153179335142</v>
      </c>
      <c r="C2674" s="4" t="str">
        <f>IF('Данные (для ящика с усами)'!$B2674&lt;4,"менее 3 лет",(IF('Данные (для ящика с усами)'!$B2674&lt;7,"4-6 лет","7+ лет")))</f>
        <v>4-6 лет</v>
      </c>
      <c r="D2674" s="4">
        <v>9.09085163186709</v>
      </c>
      <c r="E2674" s="4">
        <v>3.43</v>
      </c>
      <c r="F2674" s="4">
        <v>58195.4570316082</v>
      </c>
      <c r="G2674" s="3">
        <v>1723397.08928356</v>
      </c>
      <c r="H2674" s="5" t="s">
        <v>1940</v>
      </c>
    </row>
    <row r="2675" ht="14.25" customHeight="1">
      <c r="A2675" s="3">
        <v>69465.3097809018</v>
      </c>
      <c r="B2675" s="4">
        <v>6.0620562392423</v>
      </c>
      <c r="C2675" s="4" t="str">
        <f>IF('Данные (для ящика с усами)'!$B2675&lt;4,"менее 3 лет",(IF('Данные (для ящика с усами)'!$B2675&lt;7,"4-6 лет","7+ лет")))</f>
        <v>4-6 лет</v>
      </c>
      <c r="D2675" s="4">
        <v>8.74706609216431</v>
      </c>
      <c r="E2675" s="4">
        <v>5.46</v>
      </c>
      <c r="F2675" s="4">
        <v>43677.3915911372</v>
      </c>
      <c r="G2675" s="3">
        <v>1621700.46333417</v>
      </c>
      <c r="H2675" s="5" t="s">
        <v>2654</v>
      </c>
    </row>
    <row r="2676" ht="14.25" customHeight="1">
      <c r="A2676" s="3">
        <v>75090.7551157235</v>
      </c>
      <c r="B2676" s="4">
        <v>6.06275551472233</v>
      </c>
      <c r="C2676" s="4" t="str">
        <f>IF('Данные (для ящика с усами)'!$B2676&lt;4,"менее 3 лет",(IF('Данные (для ящика с усами)'!$B2676&lt;7,"4-6 лет","7+ лет")))</f>
        <v>4-6 лет</v>
      </c>
      <c r="D2676" s="4">
        <v>6.36879172757225</v>
      </c>
      <c r="E2676" s="4">
        <v>4.29</v>
      </c>
      <c r="F2676" s="4">
        <v>39456.8720947944</v>
      </c>
      <c r="G2676" s="3">
        <v>1166558.3735827</v>
      </c>
      <c r="H2676" s="5" t="s">
        <v>3658</v>
      </c>
    </row>
    <row r="2677" ht="14.25" customHeight="1">
      <c r="A2677" s="3">
        <v>64494.6389082973</v>
      </c>
      <c r="B2677" s="4">
        <v>6.06280864775739</v>
      </c>
      <c r="C2677" s="4" t="str">
        <f>IF('Данные (для ящика с усами)'!$B2677&lt;4,"менее 3 лет",(IF('Данные (для ящика с усами)'!$B2677&lt;7,"4-6 лет","7+ лет")))</f>
        <v>4-6 лет</v>
      </c>
      <c r="D2677" s="4">
        <v>6.22173723786574</v>
      </c>
      <c r="E2677" s="4">
        <v>4.49</v>
      </c>
      <c r="F2677" s="4">
        <v>17476.8319556025</v>
      </c>
      <c r="G2677" s="3">
        <v>685775.598028988</v>
      </c>
      <c r="H2677" s="5" t="s">
        <v>1765</v>
      </c>
    </row>
    <row r="2678" ht="14.25" customHeight="1">
      <c r="A2678" s="3">
        <v>69582.5363134132</v>
      </c>
      <c r="B2678" s="4">
        <v>6.0638032102852</v>
      </c>
      <c r="C2678" s="4" t="str">
        <f>IF('Данные (для ящика с усами)'!$B2678&lt;4,"менее 3 лет",(IF('Данные (для ящика с усами)'!$B2678&lt;7,"4-6 лет","7+ лет")))</f>
        <v>4-6 лет</v>
      </c>
      <c r="D2678" s="4">
        <v>7.14180634836838</v>
      </c>
      <c r="E2678" s="4">
        <v>4.31</v>
      </c>
      <c r="F2678" s="4">
        <v>51250.1638691289</v>
      </c>
      <c r="G2678" s="3">
        <v>1450619.45728301</v>
      </c>
      <c r="H2678" s="5" t="s">
        <v>2675</v>
      </c>
    </row>
    <row r="2679" ht="14.25" customHeight="1">
      <c r="A2679" s="3">
        <v>92735.9969152611</v>
      </c>
      <c r="B2679" s="4">
        <v>6.06422840715352</v>
      </c>
      <c r="C2679" s="4" t="str">
        <f>IF('Данные (для ящика с усами)'!$B2679&lt;4,"менее 3 лет",(IF('Данные (для ящика с усами)'!$B2679&lt;7,"4-6 лет","7+ лет")))</f>
        <v>4-6 лет</v>
      </c>
      <c r="D2679" s="4">
        <v>6.84804135503462</v>
      </c>
      <c r="E2679" s="4">
        <v>4.36</v>
      </c>
      <c r="F2679" s="4">
        <v>47376.4700287607</v>
      </c>
      <c r="G2679" s="3">
        <v>1779898.99587916</v>
      </c>
      <c r="H2679" s="5" t="s">
        <v>4944</v>
      </c>
    </row>
    <row r="2680" ht="14.25" customHeight="1">
      <c r="A2680" s="3">
        <v>52941.7308515648</v>
      </c>
      <c r="B2680" s="4">
        <v>6.06437425752149</v>
      </c>
      <c r="C2680" s="4" t="str">
        <f>IF('Данные (для ящика с усами)'!$B2680&lt;4,"менее 3 лет",(IF('Данные (для ящика с усами)'!$B2680&lt;7,"4-6 лет","7+ лет")))</f>
        <v>4-6 лет</v>
      </c>
      <c r="D2680" s="4">
        <v>6.71871930792028</v>
      </c>
      <c r="E2680" s="4">
        <v>4.02</v>
      </c>
      <c r="F2680" s="4">
        <v>54294.7662118072</v>
      </c>
      <c r="G2680" s="3">
        <v>1176437.91898887</v>
      </c>
      <c r="H2680" s="5" t="s">
        <v>375</v>
      </c>
    </row>
    <row r="2681" ht="14.25" customHeight="1">
      <c r="A2681" s="3">
        <v>54259.4760522204</v>
      </c>
      <c r="B2681" s="4">
        <v>6.0643848052565</v>
      </c>
      <c r="C2681" s="4" t="str">
        <f>IF('Данные (для ящика с усами)'!$B2681&lt;4,"менее 3 лет",(IF('Данные (для ящика с усами)'!$B2681&lt;7,"4-6 лет","7+ лет")))</f>
        <v>4-6 лет</v>
      </c>
      <c r="D2681" s="4">
        <v>5.49174609998239</v>
      </c>
      <c r="E2681" s="4">
        <v>4.31</v>
      </c>
      <c r="F2681" s="4">
        <v>26482.1606828334</v>
      </c>
      <c r="G2681" s="3">
        <v>469016.247807876</v>
      </c>
      <c r="H2681" s="5" t="s">
        <v>448</v>
      </c>
    </row>
    <row r="2682" ht="14.25" customHeight="1">
      <c r="A2682" s="3">
        <v>61951.1704352019</v>
      </c>
      <c r="B2682" s="4">
        <v>6.06518367119032</v>
      </c>
      <c r="C2682" s="4" t="str">
        <f>IF('Данные (для ящика с усами)'!$B2682&lt;4,"менее 3 лет",(IF('Данные (для ящика с усами)'!$B2682&lt;7,"4-6 лет","7+ лет")))</f>
        <v>4-6 лет</v>
      </c>
      <c r="D2682" s="4">
        <v>7.43863333968042</v>
      </c>
      <c r="E2682" s="4">
        <v>5.43</v>
      </c>
      <c r="F2682" s="4">
        <v>31521.2757099393</v>
      </c>
      <c r="G2682" s="3">
        <v>943404.239041258</v>
      </c>
      <c r="H2682" s="5" t="s">
        <v>1336</v>
      </c>
    </row>
    <row r="2683" ht="14.25" customHeight="1">
      <c r="A2683" s="3">
        <v>81944.6549079872</v>
      </c>
      <c r="B2683" s="4">
        <v>6.06535241118265</v>
      </c>
      <c r="C2683" s="4" t="str">
        <f>IF('Данные (для ящика с усами)'!$B2683&lt;4,"менее 3 лет",(IF('Данные (для ящика с усами)'!$B2683&lt;7,"4-6 лет","7+ лет")))</f>
        <v>4-6 лет</v>
      </c>
      <c r="D2683" s="4">
        <v>6.91378156403639</v>
      </c>
      <c r="E2683" s="4">
        <v>4.46</v>
      </c>
      <c r="F2683" s="4">
        <v>34262.3238389641</v>
      </c>
      <c r="G2683" s="3">
        <v>1541186.25410898</v>
      </c>
      <c r="H2683" s="5" t="s">
        <v>4493</v>
      </c>
    </row>
    <row r="2684" ht="14.25" customHeight="1">
      <c r="A2684" s="3">
        <v>71601.641055489</v>
      </c>
      <c r="B2684" s="4">
        <v>6.06699948709695</v>
      </c>
      <c r="C2684" s="4" t="str">
        <f>IF('Данные (для ящика с усами)'!$B2684&lt;4,"менее 3 лет",(IF('Данные (для ящика с усами)'!$B2684&lt;7,"4-6 лет","7+ лет")))</f>
        <v>4-6 лет</v>
      </c>
      <c r="D2684" s="4">
        <v>7.249905240497</v>
      </c>
      <c r="E2684" s="4">
        <v>4.24</v>
      </c>
      <c r="F2684" s="4">
        <v>34787.4653720592</v>
      </c>
      <c r="G2684" s="3">
        <v>1289201.3907333</v>
      </c>
      <c r="H2684" s="5" t="s">
        <v>3054</v>
      </c>
    </row>
    <row r="2685" ht="14.25" customHeight="1">
      <c r="A2685" s="3">
        <v>71769.8588750604</v>
      </c>
      <c r="B2685" s="4">
        <v>6.06719546743711</v>
      </c>
      <c r="C2685" s="4" t="str">
        <f>IF('Данные (для ящика с усами)'!$B2685&lt;4,"менее 3 лет",(IF('Данные (для ящика с усами)'!$B2685&lt;7,"4-6 лет","7+ лет")))</f>
        <v>4-6 лет</v>
      </c>
      <c r="D2685" s="4">
        <v>6.84929459642122</v>
      </c>
      <c r="E2685" s="4">
        <v>4.18</v>
      </c>
      <c r="F2685" s="4">
        <v>28173.3944706581</v>
      </c>
      <c r="G2685" s="3">
        <v>1114169.037383</v>
      </c>
      <c r="H2685" s="5" t="s">
        <v>3081</v>
      </c>
    </row>
    <row r="2686" ht="14.25" customHeight="1">
      <c r="A2686" s="3">
        <v>70506.222470258</v>
      </c>
      <c r="B2686" s="4">
        <v>6.06742324561667</v>
      </c>
      <c r="C2686" s="4" t="str">
        <f>IF('Данные (для ящика с усами)'!$B2686&lt;4,"менее 3 лет",(IF('Данные (для ящика с усами)'!$B2686&lt;7,"4-6 лет","7+ лет")))</f>
        <v>4-6 лет</v>
      </c>
      <c r="D2686" s="4">
        <v>7.94761077427304</v>
      </c>
      <c r="E2686" s="4">
        <v>3.14</v>
      </c>
      <c r="F2686" s="4">
        <v>44706.7184901297</v>
      </c>
      <c r="G2686" s="3">
        <v>1655466.73582652</v>
      </c>
      <c r="H2686" s="5" t="s">
        <v>2835</v>
      </c>
    </row>
    <row r="2687" ht="14.25" customHeight="1">
      <c r="A2687" s="3">
        <v>51044.2916972007</v>
      </c>
      <c r="B2687" s="4">
        <v>6.06748734814894</v>
      </c>
      <c r="C2687" s="4" t="str">
        <f>IF('Данные (для ящика с усами)'!$B2687&lt;4,"менее 3 лет",(IF('Данные (для ящика с усами)'!$B2687&lt;7,"4-6 лет","7+ лет")))</f>
        <v>4-6 лет</v>
      </c>
      <c r="D2687" s="4">
        <v>7.78369087081861</v>
      </c>
      <c r="E2687" s="4">
        <v>4.17</v>
      </c>
      <c r="F2687" s="4">
        <v>37730.0070850408</v>
      </c>
      <c r="G2687" s="3">
        <v>886036.129514087</v>
      </c>
      <c r="H2687" s="5" t="s">
        <v>270</v>
      </c>
    </row>
    <row r="2688" ht="14.25" customHeight="1">
      <c r="A2688" s="3">
        <v>51110.9341061379</v>
      </c>
      <c r="B2688" s="4">
        <v>6.06855684591653</v>
      </c>
      <c r="C2688" s="4" t="str">
        <f>IF('Данные (для ящика с усами)'!$B2688&lt;4,"менее 3 лет",(IF('Данные (для ящика с усами)'!$B2688&lt;7,"4-6 лет","7+ лет")))</f>
        <v>4-6 лет</v>
      </c>
      <c r="D2688" s="4">
        <v>6.90669571542858</v>
      </c>
      <c r="E2688" s="4">
        <v>2.1</v>
      </c>
      <c r="F2688" s="4">
        <v>38408.2720561238</v>
      </c>
      <c r="G2688" s="3">
        <v>882170.31844908</v>
      </c>
      <c r="H2688" s="5" t="s">
        <v>271</v>
      </c>
    </row>
    <row r="2689" ht="14.25" customHeight="1">
      <c r="A2689" s="3">
        <v>61958.1430548692</v>
      </c>
      <c r="B2689" s="4">
        <v>6.06864238066855</v>
      </c>
      <c r="C2689" s="4" t="str">
        <f>IF('Данные (для ящика с усами)'!$B2689&lt;4,"менее 3 лет",(IF('Данные (для ящика с усами)'!$B2689&lt;7,"4-6 лет","7+ лет")))</f>
        <v>4-6 лет</v>
      </c>
      <c r="D2689" s="4">
        <v>8.10639459628815</v>
      </c>
      <c r="E2689" s="4">
        <v>4.14</v>
      </c>
      <c r="F2689" s="4">
        <v>39953.1680177006</v>
      </c>
      <c r="G2689" s="3">
        <v>1197740.91676639</v>
      </c>
      <c r="H2689" s="5" t="s">
        <v>1340</v>
      </c>
    </row>
    <row r="2690" ht="14.25" customHeight="1">
      <c r="A2690" s="3">
        <v>68742.9873161554</v>
      </c>
      <c r="B2690" s="4">
        <v>6.06878766868764</v>
      </c>
      <c r="C2690" s="4" t="str">
        <f>IF('Данные (для ящика с усами)'!$B2690&lt;4,"менее 3 лет",(IF('Данные (для ящика с усами)'!$B2690&lt;7,"4-6 лет","7+ лет")))</f>
        <v>4-6 лет</v>
      </c>
      <c r="D2690" s="4">
        <v>7.31655147384388</v>
      </c>
      <c r="E2690" s="4">
        <v>4.44</v>
      </c>
      <c r="F2690" s="4">
        <v>34008.8818794718</v>
      </c>
      <c r="G2690" s="3">
        <v>1218566.26236153</v>
      </c>
      <c r="H2690" s="5" t="s">
        <v>2497</v>
      </c>
    </row>
    <row r="2691" ht="14.25" customHeight="1">
      <c r="A2691" s="3">
        <v>69342.3765654528</v>
      </c>
      <c r="B2691" s="4">
        <v>6.06948698692096</v>
      </c>
      <c r="C2691" s="4" t="str">
        <f>IF('Данные (для ящика с усами)'!$B2691&lt;4,"менее 3 лет",(IF('Данные (для ящика с усами)'!$B2691&lt;7,"4-6 лет","7+ лет")))</f>
        <v>4-6 лет</v>
      </c>
      <c r="D2691" s="4">
        <v>8.01812133291123</v>
      </c>
      <c r="E2691" s="4">
        <v>3.43</v>
      </c>
      <c r="F2691" s="4">
        <v>21641.9728635459</v>
      </c>
      <c r="G2691" s="3">
        <v>1117432.98005744</v>
      </c>
      <c r="H2691" s="5" t="s">
        <v>2622</v>
      </c>
    </row>
    <row r="2692" ht="14.25" customHeight="1">
      <c r="A2692" s="3">
        <v>76309.4946310249</v>
      </c>
      <c r="B2692" s="4">
        <v>6.06962596229847</v>
      </c>
      <c r="C2692" s="4" t="str">
        <f>IF('Данные (для ящика с усами)'!$B2692&lt;4,"менее 3 лет",(IF('Данные (для ящика с усами)'!$B2692&lt;7,"4-6 лет","7+ лет")))</f>
        <v>4-6 лет</v>
      </c>
      <c r="D2692" s="4">
        <v>7.66853536914277</v>
      </c>
      <c r="E2692" s="4">
        <v>4.09</v>
      </c>
      <c r="F2692" s="4">
        <v>42652.3673490606</v>
      </c>
      <c r="G2692" s="3">
        <v>1480674.79882514</v>
      </c>
      <c r="H2692" s="5" t="s">
        <v>3851</v>
      </c>
    </row>
    <row r="2693" ht="14.25" customHeight="1">
      <c r="A2693" s="3">
        <v>67952.404637581</v>
      </c>
      <c r="B2693" s="4">
        <v>6.0699418326371</v>
      </c>
      <c r="C2693" s="4" t="str">
        <f>IF('Данные (для ящика с усами)'!$B2693&lt;4,"менее 3 лет",(IF('Данные (для ящика с усами)'!$B2693&lt;7,"4-6 лет","7+ лет")))</f>
        <v>4-6 лет</v>
      </c>
      <c r="D2693" s="4">
        <v>6.37239879660011</v>
      </c>
      <c r="E2693" s="4">
        <v>3.19</v>
      </c>
      <c r="F2693" s="4">
        <v>58782.222268514</v>
      </c>
      <c r="G2693" s="3">
        <v>1513223.5348634</v>
      </c>
      <c r="H2693" s="5" t="s">
        <v>2364</v>
      </c>
    </row>
    <row r="2694" ht="14.25" customHeight="1">
      <c r="A2694" s="3">
        <v>74727.2451593351</v>
      </c>
      <c r="B2694" s="4">
        <v>6.07008767304454</v>
      </c>
      <c r="C2694" s="4" t="str">
        <f>IF('Данные (для ящика с усами)'!$B2694&lt;4,"менее 3 лет",(IF('Данные (для ящика с усами)'!$B2694&lt;7,"4-6 лет","7+ лет")))</f>
        <v>4-6 лет</v>
      </c>
      <c r="D2694" s="4">
        <v>5.58578673105591</v>
      </c>
      <c r="E2694" s="4">
        <v>2.49</v>
      </c>
      <c r="F2694" s="4">
        <v>27372.3055547524</v>
      </c>
      <c r="G2694" s="3">
        <v>1061785.58338051</v>
      </c>
      <c r="H2694" s="5" t="s">
        <v>3602</v>
      </c>
    </row>
    <row r="2695" ht="14.25" customHeight="1">
      <c r="A2695" s="3">
        <v>77643.2830870967</v>
      </c>
      <c r="B2695" s="4">
        <v>6.07011592234035</v>
      </c>
      <c r="C2695" s="4" t="str">
        <f>IF('Данные (для ящика с усами)'!$B2695&lt;4,"менее 3 лет",(IF('Данные (для ящика с усами)'!$B2695&lt;7,"4-6 лет","7+ лет")))</f>
        <v>4-6 лет</v>
      </c>
      <c r="D2695" s="4">
        <v>5.38103835937399</v>
      </c>
      <c r="E2695" s="4">
        <v>4.45</v>
      </c>
      <c r="F2695" s="4">
        <v>35512.2550468822</v>
      </c>
      <c r="G2695" s="3">
        <v>1240754.93204638</v>
      </c>
      <c r="H2695" s="5" t="s">
        <v>4044</v>
      </c>
    </row>
    <row r="2696" ht="14.25" customHeight="1">
      <c r="A2696" s="3">
        <v>85193.9815714069</v>
      </c>
      <c r="B2696" s="4">
        <v>6.07299572881962</v>
      </c>
      <c r="C2696" s="4" t="str">
        <f>IF('Данные (для ящика с усами)'!$B2696&lt;4,"менее 3 лет",(IF('Данные (для ящика с усами)'!$B2696&lt;7,"4-6 лет","7+ лет")))</f>
        <v>4-6 лет</v>
      </c>
      <c r="D2696" s="4">
        <v>4.43037246001408</v>
      </c>
      <c r="E2696" s="4">
        <v>4.42</v>
      </c>
      <c r="F2696" s="4">
        <v>38784.856861064</v>
      </c>
      <c r="G2696" s="3">
        <v>1275403.46417926</v>
      </c>
      <c r="H2696" s="5" t="s">
        <v>4706</v>
      </c>
    </row>
    <row r="2697" ht="14.25" customHeight="1">
      <c r="A2697" s="3">
        <v>83357.4499730103</v>
      </c>
      <c r="B2697" s="4">
        <v>6.07312216774933</v>
      </c>
      <c r="C2697" s="4" t="str">
        <f>IF('Данные (для ящика с усами)'!$B2697&lt;4,"менее 3 лет",(IF('Данные (для ящика с усами)'!$B2697&lt;7,"4-6 лет","7+ лет")))</f>
        <v>4-6 лет</v>
      </c>
      <c r="D2697" s="4">
        <v>6.22959131593034</v>
      </c>
      <c r="E2697" s="4">
        <v>3.05</v>
      </c>
      <c r="F2697" s="4">
        <v>28688.3102481828</v>
      </c>
      <c r="G2697" s="3">
        <v>1168822.81732407</v>
      </c>
      <c r="H2697" s="5" t="s">
        <v>4597</v>
      </c>
    </row>
    <row r="2698" ht="14.25" customHeight="1">
      <c r="A2698" s="3">
        <v>69711.9039332183</v>
      </c>
      <c r="B2698" s="4">
        <v>6.07316834636594</v>
      </c>
      <c r="C2698" s="4" t="str">
        <f>IF('Данные (для ящика с усами)'!$B2698&lt;4,"менее 3 лет",(IF('Данные (для ящика с усами)'!$B2698&lt;7,"4-6 лет","7+ лет")))</f>
        <v>4-6 лет</v>
      </c>
      <c r="D2698" s="4">
        <v>8.09074678074413</v>
      </c>
      <c r="E2698" s="4">
        <v>3.45</v>
      </c>
      <c r="F2698" s="4">
        <v>36291.1452044433</v>
      </c>
      <c r="G2698" s="3">
        <v>1433614.96674588</v>
      </c>
      <c r="H2698" s="5" t="s">
        <v>2714</v>
      </c>
    </row>
    <row r="2699" ht="14.25" customHeight="1">
      <c r="A2699" s="3">
        <v>73411.342346222</v>
      </c>
      <c r="B2699" s="4">
        <v>6.07357196994387</v>
      </c>
      <c r="C2699" s="4" t="str">
        <f>IF('Данные (для ящика с усами)'!$B2699&lt;4,"менее 3 лет",(IF('Данные (для ящика с усами)'!$B2699&lt;7,"4-6 лет","7+ лет")))</f>
        <v>4-6 лет</v>
      </c>
      <c r="D2699" s="4">
        <v>9.29557101552958</v>
      </c>
      <c r="E2699" s="4">
        <v>5.1</v>
      </c>
      <c r="F2699" s="4">
        <v>28435.151251801</v>
      </c>
      <c r="G2699" s="3">
        <v>1640359.13922954</v>
      </c>
      <c r="H2699" s="5" t="s">
        <v>3370</v>
      </c>
    </row>
    <row r="2700" ht="14.25" customHeight="1">
      <c r="A2700" s="3">
        <v>75951.5731671908</v>
      </c>
      <c r="B2700" s="4">
        <v>6.07409754078415</v>
      </c>
      <c r="C2700" s="4" t="str">
        <f>IF('Данные (для ящика с усами)'!$B2700&lt;4,"менее 3 лет",(IF('Данные (для ящика с усами)'!$B2700&lt;7,"4-6 лет","7+ лет")))</f>
        <v>4-6 лет</v>
      </c>
      <c r="D2700" s="4">
        <v>5.05673412733635</v>
      </c>
      <c r="E2700" s="4">
        <v>2.33</v>
      </c>
      <c r="F2700" s="4">
        <v>35230.8025430159</v>
      </c>
      <c r="G2700" s="3">
        <v>1146886.0930541</v>
      </c>
      <c r="H2700" s="5" t="s">
        <v>3786</v>
      </c>
    </row>
    <row r="2701" ht="14.25" customHeight="1">
      <c r="A2701" s="3">
        <v>84123.9908960569</v>
      </c>
      <c r="B2701" s="4">
        <v>6.07446572219154</v>
      </c>
      <c r="C2701" s="4" t="str">
        <f>IF('Данные (для ящика с усами)'!$B2701&lt;4,"менее 3 лет",(IF('Данные (для ящика с усами)'!$B2701&lt;7,"4-6 лет","7+ лет")))</f>
        <v>4-6 лет</v>
      </c>
      <c r="D2701" s="4">
        <v>6.57169834438573</v>
      </c>
      <c r="E2701" s="4">
        <v>4.04</v>
      </c>
      <c r="F2701" s="4">
        <v>33946.3718051721</v>
      </c>
      <c r="G2701" s="3">
        <v>1459834.78943576</v>
      </c>
      <c r="H2701" s="5" t="s">
        <v>4652</v>
      </c>
    </row>
    <row r="2702" ht="14.25" customHeight="1">
      <c r="A2702" s="3">
        <v>73380.5851873708</v>
      </c>
      <c r="B2702" s="4">
        <v>6.07500153405772</v>
      </c>
      <c r="C2702" s="4" t="str">
        <f>IF('Данные (для ящика с усами)'!$B2702&lt;4,"менее 3 лет",(IF('Данные (для ящика с усами)'!$B2702&lt;7,"4-6 лет","7+ лет")))</f>
        <v>4-6 лет</v>
      </c>
      <c r="D2702" s="4">
        <v>7.64916723292626</v>
      </c>
      <c r="E2702" s="4">
        <v>3.25</v>
      </c>
      <c r="F2702" s="4">
        <v>45900.7763832931</v>
      </c>
      <c r="G2702" s="3">
        <v>1684554.71545284</v>
      </c>
      <c r="H2702" s="5" t="s">
        <v>3364</v>
      </c>
    </row>
    <row r="2703" ht="14.25" customHeight="1">
      <c r="A2703" s="3">
        <v>68989.312209465</v>
      </c>
      <c r="B2703" s="4">
        <v>6.0754260180256</v>
      </c>
      <c r="C2703" s="4" t="str">
        <f>IF('Данные (для ящика с усами)'!$B2703&lt;4,"менее 3 лет",(IF('Данные (для ящика с усами)'!$B2703&lt;7,"4-6 лет","7+ лет")))</f>
        <v>4-6 лет</v>
      </c>
      <c r="D2703" s="4">
        <v>7.87958824475682</v>
      </c>
      <c r="E2703" s="4">
        <v>6.37</v>
      </c>
      <c r="F2703" s="4">
        <v>32629.6038348784</v>
      </c>
      <c r="G2703" s="3">
        <v>1373290.86077854</v>
      </c>
      <c r="H2703" s="5" t="s">
        <v>2547</v>
      </c>
    </row>
    <row r="2704" ht="14.25" customHeight="1">
      <c r="A2704" s="3">
        <v>43496.7256649268</v>
      </c>
      <c r="B2704" s="4">
        <v>6.076352847198</v>
      </c>
      <c r="C2704" s="4" t="str">
        <f>IF('Данные (для ящика с усами)'!$B2704&lt;4,"менее 3 лет",(IF('Данные (для ящика с усами)'!$B2704&lt;7,"4-6 лет","7+ лет")))</f>
        <v>4-6 лет</v>
      </c>
      <c r="D2704" s="4">
        <v>6.74336159250216</v>
      </c>
      <c r="E2704" s="4">
        <v>2.11</v>
      </c>
      <c r="F2704" s="4">
        <v>35726.6056296322</v>
      </c>
      <c r="G2704" s="3">
        <v>718650.643819188</v>
      </c>
      <c r="H2704" s="5" t="s">
        <v>54</v>
      </c>
    </row>
    <row r="2705" ht="14.25" customHeight="1">
      <c r="A2705" s="3">
        <v>84776.7084930242</v>
      </c>
      <c r="B2705" s="4">
        <v>6.07793513403589</v>
      </c>
      <c r="C2705" s="4" t="str">
        <f>IF('Данные (для ящика с усами)'!$B2705&lt;4,"менее 3 лет",(IF('Данные (для ящика с усами)'!$B2705&lt;7,"4-6 лет","7+ лет")))</f>
        <v>4-6 лет</v>
      </c>
      <c r="D2705" s="4">
        <v>7.13139366201076</v>
      </c>
      <c r="E2705" s="4">
        <v>6.31</v>
      </c>
      <c r="F2705" s="4">
        <v>26952.5568110473</v>
      </c>
      <c r="G2705" s="3">
        <v>1467075.16855792</v>
      </c>
      <c r="H2705" s="5" t="s">
        <v>4686</v>
      </c>
    </row>
    <row r="2706" ht="14.25" customHeight="1">
      <c r="A2706" s="3">
        <v>76573.4752971202</v>
      </c>
      <c r="B2706" s="4">
        <v>6.07810855709872</v>
      </c>
      <c r="C2706" s="4" t="str">
        <f>IF('Данные (для ящика с усами)'!$B2706&lt;4,"менее 3 лет",(IF('Данные (для ящика с усами)'!$B2706&lt;7,"4-6 лет","7+ лет")))</f>
        <v>4-6 лет</v>
      </c>
      <c r="D2706" s="4">
        <v>8.86157710067178</v>
      </c>
      <c r="E2706" s="4">
        <v>3.37</v>
      </c>
      <c r="F2706" s="4">
        <v>40002.3273863818</v>
      </c>
      <c r="G2706" s="3">
        <v>1810782.41345475</v>
      </c>
      <c r="H2706" s="5" t="s">
        <v>3888</v>
      </c>
    </row>
    <row r="2707" ht="14.25" customHeight="1">
      <c r="A2707" s="3">
        <v>70026.9252465132</v>
      </c>
      <c r="B2707" s="4">
        <v>6.07859125642508</v>
      </c>
      <c r="C2707" s="4" t="str">
        <f>IF('Данные (для ящика с усами)'!$B2707&lt;4,"менее 3 лет",(IF('Данные (для ящика с усами)'!$B2707&lt;7,"4-6 лет","7+ лет")))</f>
        <v>4-6 лет</v>
      </c>
      <c r="D2707" s="4">
        <v>8.19095495579858</v>
      </c>
      <c r="E2707" s="4">
        <v>3.14</v>
      </c>
      <c r="F2707" s="4">
        <v>38102.4655577202</v>
      </c>
      <c r="G2707" s="3">
        <v>1503552.20626309</v>
      </c>
      <c r="H2707" s="5" t="s">
        <v>2755</v>
      </c>
    </row>
    <row r="2708" ht="14.25" customHeight="1">
      <c r="A2708" s="3">
        <v>89760.917856362</v>
      </c>
      <c r="B2708" s="4">
        <v>6.08059522968245</v>
      </c>
      <c r="C2708" s="4" t="str">
        <f>IF('Данные (для ящика с усами)'!$B2708&lt;4,"менее 3 лет",(IF('Данные (для ящика с усами)'!$B2708&lt;7,"4-6 лет","7+ лет")))</f>
        <v>4-6 лет</v>
      </c>
      <c r="D2708" s="4">
        <v>7.00202394396757</v>
      </c>
      <c r="E2708" s="4">
        <v>6.06</v>
      </c>
      <c r="F2708" s="4">
        <v>54061.2586840894</v>
      </c>
      <c r="G2708" s="3">
        <v>1919053.52694713</v>
      </c>
      <c r="H2708" s="5" t="s">
        <v>4897</v>
      </c>
    </row>
    <row r="2709" ht="14.25" customHeight="1">
      <c r="A2709" s="3">
        <v>71534.8159865864</v>
      </c>
      <c r="B2709" s="4">
        <v>6.08135553264593</v>
      </c>
      <c r="C2709" s="4" t="str">
        <f>IF('Данные (для ящика с усами)'!$B2709&lt;4,"менее 3 лет",(IF('Данные (для ящика с усами)'!$B2709&lt;7,"4-6 лет","7+ лет")))</f>
        <v>4-6 лет</v>
      </c>
      <c r="D2709" s="4">
        <v>7.95595042165321</v>
      </c>
      <c r="E2709" s="4">
        <v>4.33</v>
      </c>
      <c r="F2709" s="4">
        <v>37402.4274920022</v>
      </c>
      <c r="G2709" s="3">
        <v>1403219.37057344</v>
      </c>
      <c r="H2709" s="5" t="s">
        <v>3049</v>
      </c>
    </row>
    <row r="2710" ht="14.25" customHeight="1">
      <c r="A2710" s="3">
        <v>84114.290717615</v>
      </c>
      <c r="B2710" s="4">
        <v>6.08155814149846</v>
      </c>
      <c r="C2710" s="4" t="str">
        <f>IF('Данные (для ящика с усами)'!$B2710&lt;4,"менее 3 лет",(IF('Данные (для ящика с усами)'!$B2710&lt;7,"4-6 лет","7+ лет")))</f>
        <v>4-6 лет</v>
      </c>
      <c r="D2710" s="4">
        <v>8.36086071147937</v>
      </c>
      <c r="E2710" s="4">
        <v>4.2</v>
      </c>
      <c r="F2710" s="4">
        <v>38702.3392724446</v>
      </c>
      <c r="G2710" s="3">
        <v>1777009.71214977</v>
      </c>
      <c r="H2710" s="5" t="s">
        <v>4650</v>
      </c>
    </row>
    <row r="2711" ht="14.25" customHeight="1">
      <c r="A2711" s="3">
        <v>55935.7814068999</v>
      </c>
      <c r="B2711" s="4">
        <v>6.081828535371</v>
      </c>
      <c r="C2711" s="4" t="str">
        <f>IF('Данные (для ящика с усами)'!$B2711&lt;4,"менее 3 лет",(IF('Данные (для ящика с усами)'!$B2711&lt;7,"4-6 лет","7+ лет")))</f>
        <v>4-6 лет</v>
      </c>
      <c r="D2711" s="4">
        <v>8.57200664258833</v>
      </c>
      <c r="E2711" s="4">
        <v>6.41</v>
      </c>
      <c r="F2711" s="4">
        <v>37567.0763426854</v>
      </c>
      <c r="G2711" s="3">
        <v>1006580.47965983</v>
      </c>
      <c r="H2711" s="5" t="s">
        <v>594</v>
      </c>
    </row>
    <row r="2712" ht="14.25" customHeight="1">
      <c r="A2712" s="3">
        <v>48483.9423018425</v>
      </c>
      <c r="B2712" s="4">
        <v>6.08206475381959</v>
      </c>
      <c r="C2712" s="4" t="str">
        <f>IF('Данные (для ящика с усами)'!$B2712&lt;4,"менее 3 лет",(IF('Данные (для ящика с усами)'!$B2712&lt;7,"4-6 лет","7+ лет")))</f>
        <v>4-6 лет</v>
      </c>
      <c r="D2712" s="4">
        <v>7.40594894733476</v>
      </c>
      <c r="E2712" s="4">
        <v>5.05</v>
      </c>
      <c r="F2712" s="4">
        <v>35848.0812672504</v>
      </c>
      <c r="G2712" s="3">
        <v>936864.687834366</v>
      </c>
      <c r="H2712" s="5" t="s">
        <v>156</v>
      </c>
    </row>
    <row r="2713" ht="14.25" customHeight="1">
      <c r="A2713" s="3">
        <v>61247.3319018258</v>
      </c>
      <c r="B2713" s="4">
        <v>6.08252308161506</v>
      </c>
      <c r="C2713" s="4" t="str">
        <f>IF('Данные (для ящика с усами)'!$B2713&lt;4,"менее 3 лет",(IF('Данные (для ящика с усами)'!$B2713&lt;7,"4-6 лет","7+ лет")))</f>
        <v>4-6 лет</v>
      </c>
      <c r="D2713" s="4">
        <v>6.9187383088055</v>
      </c>
      <c r="E2713" s="4">
        <v>2.04</v>
      </c>
      <c r="F2713" s="4">
        <v>61075.602181306</v>
      </c>
      <c r="G2713" s="3">
        <v>1473540.75993854</v>
      </c>
      <c r="H2713" s="5" t="s">
        <v>1220</v>
      </c>
    </row>
    <row r="2714" ht="14.25" customHeight="1">
      <c r="A2714" s="3">
        <v>79763.0615696467</v>
      </c>
      <c r="B2714" s="4">
        <v>6.08269495422087</v>
      </c>
      <c r="C2714" s="4" t="str">
        <f>IF('Данные (для ящика с усами)'!$B2714&lt;4,"менее 3 лет",(IF('Данные (для ящика с усами)'!$B2714&lt;7,"4-6 лет","7+ лет")))</f>
        <v>4-6 лет</v>
      </c>
      <c r="D2714" s="4">
        <v>5.89170789276126</v>
      </c>
      <c r="E2714" s="4">
        <v>3.36</v>
      </c>
      <c r="F2714" s="4">
        <v>53615.3499441818</v>
      </c>
      <c r="G2714" s="3">
        <v>1441312.16826907</v>
      </c>
      <c r="H2714" s="5" t="s">
        <v>4296</v>
      </c>
    </row>
    <row r="2715" ht="14.25" customHeight="1">
      <c r="A2715" s="3">
        <v>85743.7889462686</v>
      </c>
      <c r="B2715" s="4">
        <v>6.08289919785152</v>
      </c>
      <c r="C2715" s="4" t="str">
        <f>IF('Данные (для ящика с усами)'!$B2715&lt;4,"менее 3 лет",(IF('Данные (для ящика с усами)'!$B2715&lt;7,"4-6 лет","7+ лет")))</f>
        <v>4-6 лет</v>
      </c>
      <c r="D2715" s="4">
        <v>7.81485859762493</v>
      </c>
      <c r="E2715" s="4">
        <v>5.22</v>
      </c>
      <c r="F2715" s="4">
        <v>38563.9991094774</v>
      </c>
      <c r="G2715" s="3">
        <v>1975538.41575342</v>
      </c>
      <c r="H2715" s="5" t="s">
        <v>4734</v>
      </c>
    </row>
    <row r="2716" ht="14.25" customHeight="1">
      <c r="A2716" s="3">
        <v>63631.4041308598</v>
      </c>
      <c r="B2716" s="4">
        <v>6.08309955862643</v>
      </c>
      <c r="C2716" s="4" t="str">
        <f>IF('Данные (для ящика с усами)'!$B2716&lt;4,"менее 3 лет",(IF('Данные (для ящика с усами)'!$B2716&lt;7,"4-6 лет","7+ лет")))</f>
        <v>4-6 лет</v>
      </c>
      <c r="D2716" s="4">
        <v>7.33455846620528</v>
      </c>
      <c r="E2716" s="4">
        <v>6.05</v>
      </c>
      <c r="F2716" s="4">
        <v>33108.1151450663</v>
      </c>
      <c r="G2716" s="3">
        <v>1296610.53228993</v>
      </c>
      <c r="H2716" s="5" t="s">
        <v>1630</v>
      </c>
    </row>
    <row r="2717" ht="14.25" customHeight="1">
      <c r="A2717" s="3">
        <v>60880.5838695246</v>
      </c>
      <c r="B2717" s="4">
        <v>6.08334782465057</v>
      </c>
      <c r="C2717" s="4" t="str">
        <f>IF('Данные (для ящика с усами)'!$B2717&lt;4,"менее 3 лет",(IF('Данные (для ящика с усами)'!$B2717&lt;7,"4-6 лет","7+ лет")))</f>
        <v>4-6 лет</v>
      </c>
      <c r="D2717" s="4">
        <v>7.10210911300952</v>
      </c>
      <c r="E2717" s="4">
        <v>3.06</v>
      </c>
      <c r="F2717" s="4">
        <v>42877.5174868095</v>
      </c>
      <c r="G2717" s="3">
        <v>959416.436662041</v>
      </c>
      <c r="H2717" s="5" t="s">
        <v>1168</v>
      </c>
    </row>
    <row r="2718" ht="14.25" customHeight="1">
      <c r="A2718" s="3">
        <v>83683.360543484</v>
      </c>
      <c r="B2718" s="4">
        <v>6.08363406332558</v>
      </c>
      <c r="C2718" s="4" t="str">
        <f>IF('Данные (для ящика с усами)'!$B2718&lt;4,"менее 3 лет",(IF('Данные (для ящика с усами)'!$B2718&lt;7,"4-6 лет","7+ лет")))</f>
        <v>4-6 лет</v>
      </c>
      <c r="D2718" s="4">
        <v>7.16706681663795</v>
      </c>
      <c r="E2718" s="4">
        <v>3.48</v>
      </c>
      <c r="F2718" s="4">
        <v>38399.8357108722</v>
      </c>
      <c r="G2718" s="3">
        <v>1303542.28250807</v>
      </c>
      <c r="H2718" s="5" t="s">
        <v>4620</v>
      </c>
    </row>
    <row r="2719" ht="14.25" customHeight="1">
      <c r="A2719" s="3">
        <v>58187.0494038074</v>
      </c>
      <c r="B2719" s="4">
        <v>6.08477805645205</v>
      </c>
      <c r="C2719" s="4" t="str">
        <f>IF('Данные (для ящика с усами)'!$B2719&lt;4,"менее 3 лет",(IF('Данные (для ящика с усами)'!$B2719&lt;7,"4-6 лет","7+ лет")))</f>
        <v>4-6 лет</v>
      </c>
      <c r="D2719" s="4">
        <v>7.25693577901051</v>
      </c>
      <c r="E2719" s="4">
        <v>4.08</v>
      </c>
      <c r="F2719" s="4">
        <v>31551.8637305624</v>
      </c>
      <c r="G2719" s="3">
        <v>850977.012310386</v>
      </c>
      <c r="H2719" s="5" t="s">
        <v>822</v>
      </c>
    </row>
    <row r="2720" ht="14.25" customHeight="1">
      <c r="A2720" s="3">
        <v>64438.1091528417</v>
      </c>
      <c r="B2720" s="4">
        <v>6.08479283135341</v>
      </c>
      <c r="C2720" s="4" t="str">
        <f>IF('Данные (для ящика с усами)'!$B2720&lt;4,"менее 3 лет",(IF('Данные (для ящика с усами)'!$B2720&lt;7,"4-6 лет","7+ лет")))</f>
        <v>4-6 лет</v>
      </c>
      <c r="D2720" s="4">
        <v>6.46496733582723</v>
      </c>
      <c r="E2720" s="4">
        <v>4.43</v>
      </c>
      <c r="F2720" s="4">
        <v>40538.9612390412</v>
      </c>
      <c r="G2720" s="3">
        <v>1069827.80663915</v>
      </c>
      <c r="H2720" s="5" t="s">
        <v>1754</v>
      </c>
    </row>
    <row r="2721" ht="14.25" customHeight="1">
      <c r="A2721" s="3">
        <v>68694.509658414</v>
      </c>
      <c r="B2721" s="4">
        <v>6.08531477774341</v>
      </c>
      <c r="C2721" s="4" t="str">
        <f>IF('Данные (для ящика с усами)'!$B2721&lt;4,"менее 3 лет",(IF('Данные (для ящика с усами)'!$B2721&lt;7,"4-6 лет","7+ лет")))</f>
        <v>4-6 лет</v>
      </c>
      <c r="D2721" s="4">
        <v>6.24287260068206</v>
      </c>
      <c r="E2721" s="4">
        <v>4.3</v>
      </c>
      <c r="F2721" s="4">
        <v>40842.0944328846</v>
      </c>
      <c r="G2721" s="3">
        <v>1033475.69946798</v>
      </c>
      <c r="H2721" s="5" t="s">
        <v>2485</v>
      </c>
    </row>
    <row r="2722" ht="14.25" customHeight="1">
      <c r="A2722" s="3">
        <v>67097.0921200483</v>
      </c>
      <c r="B2722" s="4">
        <v>6.08675429925645</v>
      </c>
      <c r="C2722" s="4" t="str">
        <f>IF('Данные (для ящика с усами)'!$B2722&lt;4,"менее 3 лет",(IF('Данные (для ящика с усами)'!$B2722&lt;7,"4-6 лет","7+ лет")))</f>
        <v>4-6 лет</v>
      </c>
      <c r="D2722" s="4">
        <v>7.21196293067783</v>
      </c>
      <c r="E2722" s="4">
        <v>3.05</v>
      </c>
      <c r="F2722" s="4">
        <v>27191.506877439</v>
      </c>
      <c r="G2722" s="3">
        <v>1027427.8619974</v>
      </c>
      <c r="H2722" s="5" t="s">
        <v>2222</v>
      </c>
    </row>
    <row r="2723" ht="14.25" customHeight="1">
      <c r="A2723" s="3">
        <v>79412.8354717457</v>
      </c>
      <c r="B2723" s="4">
        <v>6.08736016869592</v>
      </c>
      <c r="C2723" s="4" t="str">
        <f>IF('Данные (для ящика с усами)'!$B2723&lt;4,"менее 3 лет",(IF('Данные (для ящика с усами)'!$B2723&lt;7,"4-6 лет","7+ лет")))</f>
        <v>4-6 лет</v>
      </c>
      <c r="D2723" s="4">
        <v>7.4813211122264</v>
      </c>
      <c r="E2723" s="4">
        <v>3.26</v>
      </c>
      <c r="F2723" s="4">
        <v>17568.7337605833</v>
      </c>
      <c r="G2723" s="3">
        <v>1383031.33236643</v>
      </c>
      <c r="H2723" s="5" t="s">
        <v>4247</v>
      </c>
    </row>
    <row r="2724" ht="14.25" customHeight="1">
      <c r="A2724" s="3">
        <v>61666.499426085</v>
      </c>
      <c r="B2724" s="4">
        <v>6.08920169499561</v>
      </c>
      <c r="C2724" s="4" t="str">
        <f>IF('Данные (для ящика с усами)'!$B2724&lt;4,"менее 3 лет",(IF('Данные (для ящика с усами)'!$B2724&lt;7,"4-6 лет","7+ лет")))</f>
        <v>4-6 лет</v>
      </c>
      <c r="D2724" s="4">
        <v>8.13836952637955</v>
      </c>
      <c r="E2724" s="4">
        <v>3.17</v>
      </c>
      <c r="F2724" s="4">
        <v>24865.9850528017</v>
      </c>
      <c r="G2724" s="3">
        <v>1144641.81945444</v>
      </c>
      <c r="H2724" s="5" t="s">
        <v>1290</v>
      </c>
    </row>
    <row r="2725" ht="14.25" customHeight="1">
      <c r="A2725" s="3">
        <v>78401.1145688783</v>
      </c>
      <c r="B2725" s="4">
        <v>6.0905546324839</v>
      </c>
      <c r="C2725" s="4" t="str">
        <f>IF('Данные (для ящика с усами)'!$B2725&lt;4,"менее 3 лет",(IF('Данные (для ящика с усами)'!$B2725&lt;7,"4-6 лет","7+ лет")))</f>
        <v>4-6 лет</v>
      </c>
      <c r="D2725" s="4">
        <v>6.4264406942098</v>
      </c>
      <c r="E2725" s="4">
        <v>2.23</v>
      </c>
      <c r="F2725" s="4">
        <v>47727.6073263936</v>
      </c>
      <c r="G2725" s="3">
        <v>1805502.34002916</v>
      </c>
      <c r="H2725" s="5" t="s">
        <v>4134</v>
      </c>
    </row>
    <row r="2726" ht="14.25" customHeight="1">
      <c r="A2726" s="3">
        <v>81357.869755371</v>
      </c>
      <c r="B2726" s="4">
        <v>6.09113682967877</v>
      </c>
      <c r="C2726" s="4" t="str">
        <f>IF('Данные (для ящика с усами)'!$B2726&lt;4,"менее 3 лет",(IF('Данные (для ящика с усами)'!$B2726&lt;7,"4-6 лет","7+ лет")))</f>
        <v>4-6 лет</v>
      </c>
      <c r="D2726" s="4">
        <v>6.46425423545227</v>
      </c>
      <c r="E2726" s="4">
        <v>3.5</v>
      </c>
      <c r="F2726" s="4">
        <v>51019.2124236858</v>
      </c>
      <c r="G2726" s="3">
        <v>1538903.99254514</v>
      </c>
      <c r="H2726" s="5" t="s">
        <v>4441</v>
      </c>
    </row>
    <row r="2727" ht="14.25" customHeight="1">
      <c r="A2727" s="3">
        <v>60426.509695852</v>
      </c>
      <c r="B2727" s="4">
        <v>6.09114752652443</v>
      </c>
      <c r="C2727" s="4" t="str">
        <f>IF('Данные (для ящика с усами)'!$B2727&lt;4,"менее 3 лет",(IF('Данные (для ящика с усами)'!$B2727&lt;7,"4-6 лет","7+ лет")))</f>
        <v>4-6 лет</v>
      </c>
      <c r="D2727" s="4">
        <v>8.84568995556738</v>
      </c>
      <c r="E2727" s="4">
        <v>6.08</v>
      </c>
      <c r="F2727" s="4">
        <v>46776.7363475126</v>
      </c>
      <c r="G2727" s="3">
        <v>1518387.14164683</v>
      </c>
      <c r="H2727" s="5" t="s">
        <v>1096</v>
      </c>
    </row>
    <row r="2728" ht="14.25" customHeight="1">
      <c r="A2728" s="3">
        <v>58696.5929813598</v>
      </c>
      <c r="B2728" s="4">
        <v>6.0914679444373</v>
      </c>
      <c r="C2728" s="4" t="str">
        <f>IF('Данные (для ящика с усами)'!$B2728&lt;4,"менее 3 лет",(IF('Данные (для ящика с усами)'!$B2728&lt;7,"4-6 лет","7+ лет")))</f>
        <v>4-6 лет</v>
      </c>
      <c r="D2728" s="4">
        <v>6.64968387334643</v>
      </c>
      <c r="E2728" s="4">
        <v>3.35</v>
      </c>
      <c r="F2728" s="4">
        <v>21434.0636555544</v>
      </c>
      <c r="G2728" s="3">
        <v>828477.291312136</v>
      </c>
      <c r="H2728" s="5" t="s">
        <v>884</v>
      </c>
    </row>
    <row r="2729" ht="14.25" customHeight="1">
      <c r="A2729" s="3">
        <v>54474.5762965014</v>
      </c>
      <c r="B2729" s="4">
        <v>6.09436305482182</v>
      </c>
      <c r="C2729" s="4" t="str">
        <f>IF('Данные (для ящика с усами)'!$B2729&lt;4,"менее 3 лет",(IF('Данные (для ящика с усами)'!$B2729&lt;7,"4-6 лет","7+ лет")))</f>
        <v>4-6 лет</v>
      </c>
      <c r="D2729" s="4">
        <v>7.45902964246024</v>
      </c>
      <c r="E2729" s="4">
        <v>4.47</v>
      </c>
      <c r="F2729" s="4">
        <v>21409.3547476406</v>
      </c>
      <c r="G2729" s="3">
        <v>803270.127836785</v>
      </c>
      <c r="H2729" s="5" t="s">
        <v>463</v>
      </c>
    </row>
    <row r="2730" ht="14.25" customHeight="1">
      <c r="A2730" s="3">
        <v>72245.3375998894</v>
      </c>
      <c r="B2730" s="4">
        <v>6.09481423250314</v>
      </c>
      <c r="C2730" s="4" t="str">
        <f>IF('Данные (для ящика с усами)'!$B2730&lt;4,"менее 3 лет",(IF('Данные (для ящика с усами)'!$B2730&lt;7,"4-6 лет","7+ лет")))</f>
        <v>4-6 лет</v>
      </c>
      <c r="D2730" s="4">
        <v>5.87054500627055</v>
      </c>
      <c r="E2730" s="4">
        <v>2.01</v>
      </c>
      <c r="F2730" s="4">
        <v>25508.7854354442</v>
      </c>
      <c r="G2730" s="3">
        <v>1127174.71254581</v>
      </c>
      <c r="H2730" s="5" t="s">
        <v>3156</v>
      </c>
    </row>
    <row r="2731" ht="14.25" customHeight="1">
      <c r="A2731" s="3">
        <v>77545.9256941882</v>
      </c>
      <c r="B2731" s="4">
        <v>6.09580799340521</v>
      </c>
      <c r="C2731" s="4" t="str">
        <f>IF('Данные (для ящика с усами)'!$B2731&lt;4,"менее 3 лет",(IF('Данные (для ящика с усами)'!$B2731&lt;7,"4-6 лет","7+ лет")))</f>
        <v>4-6 лет</v>
      </c>
      <c r="D2731" s="4">
        <v>7.89617005674132</v>
      </c>
      <c r="E2731" s="4">
        <v>5.47</v>
      </c>
      <c r="F2731" s="4">
        <v>52740.4091740204</v>
      </c>
      <c r="G2731" s="3">
        <v>1835564.68920777</v>
      </c>
      <c r="H2731" s="5" t="s">
        <v>4030</v>
      </c>
    </row>
    <row r="2732" ht="14.25" customHeight="1">
      <c r="A2732" s="3">
        <v>68805.0207308372</v>
      </c>
      <c r="B2732" s="4">
        <v>6.09599199781776</v>
      </c>
      <c r="C2732" s="4" t="str">
        <f>IF('Данные (для ящика с усами)'!$B2732&lt;4,"менее 3 лет",(IF('Данные (для ящика с усами)'!$B2732&lt;7,"4-6 лет","7+ лет")))</f>
        <v>4-6 лет</v>
      </c>
      <c r="D2732" s="4">
        <v>8.12615872679601</v>
      </c>
      <c r="E2732" s="4">
        <v>6.37</v>
      </c>
      <c r="F2732" s="4">
        <v>40744.0919687233</v>
      </c>
      <c r="G2732" s="3">
        <v>1300362.02807237</v>
      </c>
      <c r="H2732" s="5" t="s">
        <v>2507</v>
      </c>
    </row>
    <row r="2733" ht="14.25" customHeight="1">
      <c r="A2733" s="3">
        <v>86583.9336611974</v>
      </c>
      <c r="B2733" s="4">
        <v>6.09627780618141</v>
      </c>
      <c r="C2733" s="4" t="str">
        <f>IF('Данные (для ящика с усами)'!$B2733&lt;4,"менее 3 лет",(IF('Данные (для ящика с усами)'!$B2733&lt;7,"4-6 лет","7+ лет")))</f>
        <v>4-6 лет</v>
      </c>
      <c r="D2733" s="4">
        <v>7.12835694943918</v>
      </c>
      <c r="E2733" s="4">
        <v>5.16</v>
      </c>
      <c r="F2733" s="4">
        <v>45514.1477675544</v>
      </c>
      <c r="G2733" s="3">
        <v>1815809.62144214</v>
      </c>
      <c r="H2733" s="5" t="s">
        <v>4772</v>
      </c>
    </row>
    <row r="2734" ht="14.25" customHeight="1">
      <c r="A2734" s="3">
        <v>50703.152915801</v>
      </c>
      <c r="B2734" s="4">
        <v>6.09681314630693</v>
      </c>
      <c r="C2734" s="4" t="str">
        <f>IF('Данные (для ящика с усами)'!$B2734&lt;4,"менее 3 лет",(IF('Данные (для ящика с усами)'!$B2734&lt;7,"4-6 лет","7+ лет")))</f>
        <v>4-6 лет</v>
      </c>
      <c r="D2734" s="4">
        <v>7.78481785700538</v>
      </c>
      <c r="E2734" s="4">
        <v>4.49</v>
      </c>
      <c r="F2734" s="4">
        <v>26324.207865358</v>
      </c>
      <c r="G2734" s="3">
        <v>743393.347341425</v>
      </c>
      <c r="H2734" s="5" t="s">
        <v>251</v>
      </c>
    </row>
    <row r="2735" ht="14.25" customHeight="1">
      <c r="A2735" s="3">
        <v>62921.4175245769</v>
      </c>
      <c r="B2735" s="4">
        <v>6.09797581220739</v>
      </c>
      <c r="C2735" s="4" t="str">
        <f>IF('Данные (для ящика с усами)'!$B2735&lt;4,"менее 3 лет",(IF('Данные (для ящика с усами)'!$B2735&lt;7,"4-6 лет","7+ лет")))</f>
        <v>4-6 лет</v>
      </c>
      <c r="D2735" s="4">
        <v>7.66202801452371</v>
      </c>
      <c r="E2735" s="4">
        <v>6.4</v>
      </c>
      <c r="F2735" s="4">
        <v>32152.4708297068</v>
      </c>
      <c r="G2735" s="3">
        <v>1086735.91276376</v>
      </c>
      <c r="H2735" s="5" t="s">
        <v>1505</v>
      </c>
    </row>
    <row r="2736" ht="14.25" customHeight="1">
      <c r="A2736" s="3">
        <v>72752.6804501216</v>
      </c>
      <c r="B2736" s="4">
        <v>6.09860087974736</v>
      </c>
      <c r="C2736" s="4" t="str">
        <f>IF('Данные (для ящика с усами)'!$B2736&lt;4,"менее 3 лет",(IF('Данные (для ящика с усами)'!$B2736&lt;7,"4-6 лет","7+ лет")))</f>
        <v>4-6 лет</v>
      </c>
      <c r="D2736" s="4">
        <v>8.24662101356097</v>
      </c>
      <c r="E2736" s="4">
        <v>6.34</v>
      </c>
      <c r="F2736" s="4">
        <v>24944.3417714907</v>
      </c>
      <c r="G2736" s="3">
        <v>1222689.52337959</v>
      </c>
      <c r="H2736" s="5" t="s">
        <v>3240</v>
      </c>
    </row>
    <row r="2737" ht="14.25" customHeight="1">
      <c r="A2737" s="3">
        <v>64105.6060123341</v>
      </c>
      <c r="B2737" s="4">
        <v>6.09928671416491</v>
      </c>
      <c r="C2737" s="4" t="str">
        <f>IF('Данные (для ящика с усами)'!$B2737&lt;4,"менее 3 лет",(IF('Данные (для ящика с усами)'!$B2737&lt;7,"4-6 лет","7+ лет")))</f>
        <v>4-6 лет</v>
      </c>
      <c r="D2737" s="4">
        <v>5.28932728336713</v>
      </c>
      <c r="E2737" s="4">
        <v>3.31</v>
      </c>
      <c r="F2737" s="4">
        <v>42938.1623313847</v>
      </c>
      <c r="G2737" s="3">
        <v>1041896.85105748</v>
      </c>
      <c r="H2737" s="5" t="s">
        <v>1699</v>
      </c>
    </row>
    <row r="2738" ht="14.25" customHeight="1">
      <c r="A2738" s="3">
        <v>82988.4274526423</v>
      </c>
      <c r="B2738" s="4">
        <v>6.09932233762045</v>
      </c>
      <c r="C2738" s="4" t="str">
        <f>IF('Данные (для ящика с усами)'!$B2738&lt;4,"менее 3 лет",(IF('Данные (для ящика с усами)'!$B2738&lt;7,"4-6 лет","7+ лет")))</f>
        <v>4-6 лет</v>
      </c>
      <c r="D2738" s="4">
        <v>8.47338077015792</v>
      </c>
      <c r="E2738" s="4">
        <v>5.12</v>
      </c>
      <c r="F2738" s="4">
        <v>31142.8420257211</v>
      </c>
      <c r="G2738" s="3">
        <v>1485418.10226107</v>
      </c>
      <c r="H2738" s="5" t="s">
        <v>4577</v>
      </c>
    </row>
    <row r="2739" ht="14.25" customHeight="1">
      <c r="A2739" s="3">
        <v>69931.40110039</v>
      </c>
      <c r="B2739" s="4">
        <v>6.09950657095655</v>
      </c>
      <c r="C2739" s="4" t="str">
        <f>IF('Данные (для ящика с усами)'!$B2739&lt;4,"менее 3 лет",(IF('Данные (для ящика с усами)'!$B2739&lt;7,"4-6 лет","7+ лет")))</f>
        <v>4-6 лет</v>
      </c>
      <c r="D2739" s="4">
        <v>5.17862847899115</v>
      </c>
      <c r="E2739" s="4">
        <v>2.28</v>
      </c>
      <c r="F2739" s="4">
        <v>52079.1881826373</v>
      </c>
      <c r="G2739" s="3">
        <v>1389287.47386999</v>
      </c>
      <c r="H2739" s="5" t="s">
        <v>2742</v>
      </c>
    </row>
    <row r="2740" ht="14.25" customHeight="1">
      <c r="A2740" s="3">
        <v>71443.2236475669</v>
      </c>
      <c r="B2740" s="4">
        <v>6.09961142645568</v>
      </c>
      <c r="C2740" s="4" t="str">
        <f>IF('Данные (для ящика с усами)'!$B2740&lt;4,"менее 3 лет",(IF('Данные (для ящика с усами)'!$B2740&lt;7,"4-6 лет","7+ лет")))</f>
        <v>4-6 лет</v>
      </c>
      <c r="D2740" s="4">
        <v>5.7367006451951</v>
      </c>
      <c r="E2740" s="4">
        <v>2.18</v>
      </c>
      <c r="F2740" s="4">
        <v>57715.8016635823</v>
      </c>
      <c r="G2740" s="3">
        <v>1596439.71573262</v>
      </c>
      <c r="H2740" s="5" t="s">
        <v>3031</v>
      </c>
    </row>
    <row r="2741" ht="14.25" customHeight="1">
      <c r="A2741" s="3">
        <v>73658.1167403505</v>
      </c>
      <c r="B2741" s="4">
        <v>6.09971204596209</v>
      </c>
      <c r="C2741" s="4" t="str">
        <f>IF('Данные (для ящика с усами)'!$B2741&lt;4,"менее 3 лет",(IF('Данные (для ящика с усами)'!$B2741&lt;7,"4-6 лет","7+ лет")))</f>
        <v>4-6 лет</v>
      </c>
      <c r="D2741" s="4">
        <v>7.92538740134359</v>
      </c>
      <c r="E2741" s="4">
        <v>4.16</v>
      </c>
      <c r="F2741" s="4">
        <v>57646.3914966295</v>
      </c>
      <c r="G2741" s="3">
        <v>1864670.07406907</v>
      </c>
      <c r="H2741" s="5" t="s">
        <v>3412</v>
      </c>
    </row>
    <row r="2742" ht="14.25" customHeight="1">
      <c r="A2742" s="3">
        <v>61830.2395012286</v>
      </c>
      <c r="B2742" s="4">
        <v>6.09976091235562</v>
      </c>
      <c r="C2742" s="4" t="str">
        <f>IF('Данные (для ящика с усами)'!$B2742&lt;4,"менее 3 лет",(IF('Данные (для ящика с усами)'!$B2742&lt;7,"4-6 лет","7+ лет")))</f>
        <v>4-6 лет</v>
      </c>
      <c r="D2742" s="4">
        <v>6.54354236014715</v>
      </c>
      <c r="E2742" s="4">
        <v>3.16</v>
      </c>
      <c r="F2742" s="4">
        <v>37688.3904792799</v>
      </c>
      <c r="G2742" s="3">
        <v>1054856.032667</v>
      </c>
      <c r="H2742" s="5" t="s">
        <v>1316</v>
      </c>
    </row>
    <row r="2743" ht="14.25" customHeight="1">
      <c r="A2743" s="3">
        <v>87295.0884321969</v>
      </c>
      <c r="B2743" s="4">
        <v>6.09980776417045</v>
      </c>
      <c r="C2743" s="4" t="str">
        <f>IF('Данные (для ящика с усами)'!$B2743&lt;4,"менее 3 лет",(IF('Данные (для ящика с усами)'!$B2743&lt;7,"4-6 лет","7+ лет")))</f>
        <v>4-6 лет</v>
      </c>
      <c r="D2743" s="4">
        <v>5.54836333419503</v>
      </c>
      <c r="E2743" s="4">
        <v>2.36</v>
      </c>
      <c r="F2743" s="4">
        <v>23399.8522405304</v>
      </c>
      <c r="G2743" s="3">
        <v>1116680.14611303</v>
      </c>
      <c r="H2743" s="5" t="s">
        <v>4802</v>
      </c>
    </row>
    <row r="2744" ht="14.25" customHeight="1">
      <c r="A2744" s="3">
        <v>71445.0845791813</v>
      </c>
      <c r="B2744" s="4">
        <v>6.10228744272873</v>
      </c>
      <c r="C2744" s="4" t="str">
        <f>IF('Данные (для ящика с усами)'!$B2744&lt;4,"менее 3 лет",(IF('Данные (для ящика с усами)'!$B2744&lt;7,"4-6 лет","7+ лет")))</f>
        <v>4-6 лет</v>
      </c>
      <c r="D2744" s="4">
        <v>8.25577415712517</v>
      </c>
      <c r="E2744" s="4">
        <v>3.1</v>
      </c>
      <c r="F2744" s="4">
        <v>24318.5301130986</v>
      </c>
      <c r="G2744" s="3">
        <v>1300031.23033321</v>
      </c>
      <c r="H2744" s="5" t="s">
        <v>3032</v>
      </c>
    </row>
    <row r="2745" ht="14.25" customHeight="1">
      <c r="A2745" s="3">
        <v>76783.3546576042</v>
      </c>
      <c r="B2745" s="4">
        <v>6.10294745759514</v>
      </c>
      <c r="C2745" s="4" t="str">
        <f>IF('Данные (для ящика с усами)'!$B2745&lt;4,"менее 3 лет",(IF('Данные (для ящика с усами)'!$B2745&lt;7,"4-6 лет","7+ лет")))</f>
        <v>4-6 лет</v>
      </c>
      <c r="D2745" s="4">
        <v>6.32804760316063</v>
      </c>
      <c r="E2745" s="4">
        <v>3.15</v>
      </c>
      <c r="F2745" s="4">
        <v>26703.7186837493</v>
      </c>
      <c r="G2745" s="3">
        <v>978312.748419125</v>
      </c>
      <c r="H2745" s="5" t="s">
        <v>3913</v>
      </c>
    </row>
    <row r="2746" ht="14.25" customHeight="1">
      <c r="A2746" s="3">
        <v>83112.2122379299</v>
      </c>
      <c r="B2746" s="4">
        <v>6.10340695832878</v>
      </c>
      <c r="C2746" s="4" t="str">
        <f>IF('Данные (для ящика с усами)'!$B2746&lt;4,"менее 3 лет",(IF('Данные (для ящика с усами)'!$B2746&lt;7,"4-6 лет","7+ лет")))</f>
        <v>4-6 лет</v>
      </c>
      <c r="D2746" s="4">
        <v>6.5697320337563</v>
      </c>
      <c r="E2746" s="4">
        <v>4.09</v>
      </c>
      <c r="F2746" s="4">
        <v>44876.8997094158</v>
      </c>
      <c r="G2746" s="3">
        <v>1591022.90350302</v>
      </c>
      <c r="H2746" s="5" t="s">
        <v>4583</v>
      </c>
    </row>
    <row r="2747" ht="14.25" customHeight="1">
      <c r="A2747" s="3">
        <v>76908.2374210085</v>
      </c>
      <c r="B2747" s="4">
        <v>6.10522097195466</v>
      </c>
      <c r="C2747" s="4" t="str">
        <f>IF('Данные (для ящика с усами)'!$B2747&lt;4,"менее 3 лет",(IF('Данные (для ящика с усами)'!$B2747&lt;7,"4-6 лет","7+ лет")))</f>
        <v>4-6 лет</v>
      </c>
      <c r="D2747" s="4">
        <v>8.18134632057644</v>
      </c>
      <c r="E2747" s="4">
        <v>4.4</v>
      </c>
      <c r="F2747" s="4">
        <v>51630.4248234298</v>
      </c>
      <c r="G2747" s="3">
        <v>1813856.31412069</v>
      </c>
      <c r="H2747" s="5" t="s">
        <v>3935</v>
      </c>
    </row>
    <row r="2748" ht="14.25" customHeight="1">
      <c r="A2748" s="3">
        <v>77882.8770200517</v>
      </c>
      <c r="B2748" s="4">
        <v>6.1052788890359</v>
      </c>
      <c r="C2748" s="4" t="str">
        <f>IF('Данные (для ящика с усами)'!$B2748&lt;4,"менее 3 лет",(IF('Данные (для ящика с усами)'!$B2748&lt;7,"4-6 лет","7+ лет")))</f>
        <v>4-6 лет</v>
      </c>
      <c r="D2748" s="4">
        <v>7.03666701192142</v>
      </c>
      <c r="E2748" s="4">
        <v>6.01</v>
      </c>
      <c r="F2748" s="4">
        <v>27528.7464197504</v>
      </c>
      <c r="G2748" s="3">
        <v>1333865.43772014</v>
      </c>
      <c r="H2748" s="5" t="s">
        <v>4064</v>
      </c>
    </row>
    <row r="2749" ht="14.25" customHeight="1">
      <c r="A2749" s="3">
        <v>68776.6667040374</v>
      </c>
      <c r="B2749" s="4">
        <v>6.1055659606436</v>
      </c>
      <c r="C2749" s="4" t="str">
        <f>IF('Данные (для ящика с усами)'!$B2749&lt;4,"менее 3 лет",(IF('Данные (для ящика с усами)'!$B2749&lt;7,"4-6 лет","7+ лет")))</f>
        <v>4-6 лет</v>
      </c>
      <c r="D2749" s="4">
        <v>7.49269974685866</v>
      </c>
      <c r="E2749" s="4">
        <v>4.43</v>
      </c>
      <c r="F2749" s="4">
        <v>37986.7017897058</v>
      </c>
      <c r="G2749" s="3">
        <v>1331656.4939736</v>
      </c>
      <c r="H2749" s="5" t="s">
        <v>2499</v>
      </c>
    </row>
    <row r="2750" ht="14.25" customHeight="1">
      <c r="A2750" s="3">
        <v>60889.3896486339</v>
      </c>
      <c r="B2750" s="4">
        <v>6.1057444892365</v>
      </c>
      <c r="C2750" s="4" t="str">
        <f>IF('Данные (для ящика с усами)'!$B2750&lt;4,"менее 3 лет",(IF('Данные (для ящика с усами)'!$B2750&lt;7,"4-6 лет","7+ лет")))</f>
        <v>4-6 лет</v>
      </c>
      <c r="D2750" s="4">
        <v>6.41050887867882</v>
      </c>
      <c r="E2750" s="4">
        <v>3.47</v>
      </c>
      <c r="F2750" s="4">
        <v>32997.6389320505</v>
      </c>
      <c r="G2750" s="3">
        <v>906419.317902133</v>
      </c>
      <c r="H2750" s="5" t="s">
        <v>1170</v>
      </c>
    </row>
    <row r="2751" ht="14.25" customHeight="1">
      <c r="A2751" s="3">
        <v>72654.57335668</v>
      </c>
      <c r="B2751" s="4">
        <v>6.10616403805714</v>
      </c>
      <c r="C2751" s="4" t="str">
        <f>IF('Данные (для ящика с усами)'!$B2751&lt;4,"менее 3 лет",(IF('Данные (для ящика с усами)'!$B2751&lt;7,"4-6 лет","7+ лет")))</f>
        <v>4-6 лет</v>
      </c>
      <c r="D2751" s="4">
        <v>8.33897842638328</v>
      </c>
      <c r="E2751" s="4">
        <v>3.23</v>
      </c>
      <c r="F2751" s="4">
        <v>51456.1505332004</v>
      </c>
      <c r="G2751" s="3">
        <v>1813857.82636128</v>
      </c>
      <c r="H2751" s="5" t="s">
        <v>3219</v>
      </c>
    </row>
    <row r="2752" ht="14.25" customHeight="1">
      <c r="A2752" s="3">
        <v>54562.8687234153</v>
      </c>
      <c r="B2752" s="4">
        <v>6.10618637841858</v>
      </c>
      <c r="C2752" s="4" t="str">
        <f>IF('Данные (для ящика с усами)'!$B2752&lt;4,"менее 3 лет",(IF('Данные (для ящика с усами)'!$B2752&lt;7,"4-6 лет","7+ лет")))</f>
        <v>4-6 лет</v>
      </c>
      <c r="D2752" s="4">
        <v>6.12671890436464</v>
      </c>
      <c r="E2752" s="4">
        <v>2.45</v>
      </c>
      <c r="F2752" s="4">
        <v>39735.6451221805</v>
      </c>
      <c r="G2752" s="3">
        <v>778546.162143522</v>
      </c>
      <c r="H2752" s="5" t="s">
        <v>469</v>
      </c>
    </row>
    <row r="2753" ht="14.25" customHeight="1">
      <c r="A2753" s="3">
        <v>70543.0672207117</v>
      </c>
      <c r="B2753" s="4">
        <v>6.10662106225803</v>
      </c>
      <c r="C2753" s="4" t="str">
        <f>IF('Данные (для ящика с усами)'!$B2753&lt;4,"менее 3 лет",(IF('Данные (для ящика с усами)'!$B2753&lt;7,"4-6 лет","7+ лет")))</f>
        <v>4-6 лет</v>
      </c>
      <c r="D2753" s="4">
        <v>8.38502869648983</v>
      </c>
      <c r="E2753" s="4">
        <v>5.32</v>
      </c>
      <c r="F2753" s="4">
        <v>31116.2159602991</v>
      </c>
      <c r="G2753" s="3">
        <v>1480328.34547335</v>
      </c>
      <c r="H2753" s="5" t="s">
        <v>2840</v>
      </c>
    </row>
    <row r="2754" ht="14.25" customHeight="1">
      <c r="A2754" s="3">
        <v>73714.1648271929</v>
      </c>
      <c r="B2754" s="4">
        <v>6.10737086995732</v>
      </c>
      <c r="C2754" s="4" t="str">
        <f>IF('Данные (для ящика с усами)'!$B2754&lt;4,"менее 3 лет",(IF('Данные (для ящика с усами)'!$B2754&lt;7,"4-6 лет","7+ лет")))</f>
        <v>4-6 лет</v>
      </c>
      <c r="D2754" s="4">
        <v>6.33705380545672</v>
      </c>
      <c r="E2754" s="4">
        <v>3.08</v>
      </c>
      <c r="F2754" s="4">
        <v>30049.170013554</v>
      </c>
      <c r="G2754" s="3">
        <v>1016960.6547934</v>
      </c>
      <c r="H2754" s="5" t="s">
        <v>3425</v>
      </c>
    </row>
    <row r="2755" ht="14.25" customHeight="1">
      <c r="A2755" s="3">
        <v>65273.0448696451</v>
      </c>
      <c r="B2755" s="4">
        <v>6.10749854911204</v>
      </c>
      <c r="C2755" s="4" t="str">
        <f>IF('Данные (для ящика с усами)'!$B2755&lt;4,"менее 3 лет",(IF('Данные (для ящика с усами)'!$B2755&lt;7,"4-6 лет","7+ лет")))</f>
        <v>4-6 лет</v>
      </c>
      <c r="D2755" s="4">
        <v>8.56168705867616</v>
      </c>
      <c r="E2755" s="4">
        <v>6.1</v>
      </c>
      <c r="F2755" s="4">
        <v>40094.9040152321</v>
      </c>
      <c r="G2755" s="3">
        <v>1431406.51296822</v>
      </c>
      <c r="H2755" s="5" t="s">
        <v>1899</v>
      </c>
    </row>
    <row r="2756" ht="14.25" customHeight="1">
      <c r="A2756" s="3">
        <v>57191.8956110265</v>
      </c>
      <c r="B2756" s="4">
        <v>6.10770305023875</v>
      </c>
      <c r="C2756" s="4" t="str">
        <f>IF('Данные (для ящика с усами)'!$B2756&lt;4,"менее 3 лет",(IF('Данные (для ящика с усами)'!$B2756&lt;7,"4-6 лет","7+ лет")))</f>
        <v>4-6 лет</v>
      </c>
      <c r="D2756" s="4">
        <v>6.07795568811761</v>
      </c>
      <c r="E2756" s="4">
        <v>2.07</v>
      </c>
      <c r="F2756" s="4">
        <v>21518.5251653498</v>
      </c>
      <c r="G2756" s="3">
        <v>646248.183367771</v>
      </c>
      <c r="H2756" s="5" t="s">
        <v>721</v>
      </c>
    </row>
    <row r="2757" ht="14.25" customHeight="1">
      <c r="A2757" s="3">
        <v>66006.1795597241</v>
      </c>
      <c r="B2757" s="4">
        <v>6.10790798232898</v>
      </c>
      <c r="C2757" s="4" t="str">
        <f>IF('Данные (для ящика с усами)'!$B2757&lt;4,"менее 3 лет",(IF('Данные (для ящика с усами)'!$B2757&lt;7,"4-6 лет","7+ лет")))</f>
        <v>4-6 лет</v>
      </c>
      <c r="D2757" s="4">
        <v>7.37041098888126</v>
      </c>
      <c r="E2757" s="4">
        <v>4.06</v>
      </c>
      <c r="F2757" s="4">
        <v>40691.2386616047</v>
      </c>
      <c r="G2757" s="3">
        <v>1367312.1320525</v>
      </c>
      <c r="H2757" s="5" t="s">
        <v>2010</v>
      </c>
    </row>
    <row r="2758" ht="14.25" customHeight="1">
      <c r="A2758" s="3">
        <v>62279.7900515739</v>
      </c>
      <c r="B2758" s="4">
        <v>6.10844999128168</v>
      </c>
      <c r="C2758" s="4" t="str">
        <f>IF('Данные (для ящика с усами)'!$B2758&lt;4,"менее 3 лет",(IF('Данные (для ящика с усами)'!$B2758&lt;7,"4-6 лет","7+ лет")))</f>
        <v>4-6 лет</v>
      </c>
      <c r="D2758" s="4">
        <v>6.30611634984891</v>
      </c>
      <c r="E2758" s="4">
        <v>4.12</v>
      </c>
      <c r="F2758" s="4">
        <v>35263.6531374523</v>
      </c>
      <c r="G2758" s="3">
        <v>1054770.98064752</v>
      </c>
      <c r="H2758" s="5" t="s">
        <v>1391</v>
      </c>
    </row>
    <row r="2759" ht="14.25" customHeight="1">
      <c r="A2759" s="3">
        <v>68227.8815693997</v>
      </c>
      <c r="B2759" s="4">
        <v>6.10894142597798</v>
      </c>
      <c r="C2759" s="4" t="str">
        <f>IF('Данные (для ящика с усами)'!$B2759&lt;4,"менее 3 лет",(IF('Данные (для ящика с усами)'!$B2759&lt;7,"4-6 лет","7+ лет")))</f>
        <v>4-6 лет</v>
      </c>
      <c r="D2759" s="4">
        <v>5.89168775396153</v>
      </c>
      <c r="E2759" s="4">
        <v>3.06</v>
      </c>
      <c r="F2759" s="4">
        <v>38294.5588949405</v>
      </c>
      <c r="G2759" s="3">
        <v>1038153.94873245</v>
      </c>
      <c r="H2759" s="5" t="s">
        <v>2407</v>
      </c>
    </row>
    <row r="2760" ht="14.25" customHeight="1">
      <c r="A2760" s="3">
        <v>69430.4906155091</v>
      </c>
      <c r="B2760" s="4">
        <v>6.10895368078028</v>
      </c>
      <c r="C2760" s="4" t="str">
        <f>IF('Данные (для ящика с усами)'!$B2760&lt;4,"менее 3 лет",(IF('Данные (для ящика с усами)'!$B2760&lt;7,"4-6 лет","7+ лет")))</f>
        <v>4-6 лет</v>
      </c>
      <c r="D2760" s="4">
        <v>5.80239713469888</v>
      </c>
      <c r="E2760" s="4">
        <v>4.41</v>
      </c>
      <c r="F2760" s="4">
        <v>42969.3265156852</v>
      </c>
      <c r="G2760" s="3">
        <v>1205706.71472364</v>
      </c>
      <c r="H2760" s="5" t="s">
        <v>2644</v>
      </c>
    </row>
    <row r="2761" ht="14.25" customHeight="1">
      <c r="A2761" s="3">
        <v>61949.8839930536</v>
      </c>
      <c r="B2761" s="4">
        <v>6.10898409505564</v>
      </c>
      <c r="C2761" s="4" t="str">
        <f>IF('Данные (для ящика с усами)'!$B2761&lt;4,"менее 3 лет",(IF('Данные (для ящика с усами)'!$B2761&lt;7,"4-6 лет","7+ лет")))</f>
        <v>4-6 лет</v>
      </c>
      <c r="D2761" s="4">
        <v>6.45483609869517</v>
      </c>
      <c r="E2761" s="4">
        <v>2.34</v>
      </c>
      <c r="F2761" s="4">
        <v>42092.8841567876</v>
      </c>
      <c r="G2761" s="3">
        <v>1237360.71841583</v>
      </c>
      <c r="H2761" s="5" t="s">
        <v>1335</v>
      </c>
    </row>
    <row r="2762" ht="14.25" customHeight="1">
      <c r="A2762" s="3">
        <v>62755.4527655243</v>
      </c>
      <c r="B2762" s="4">
        <v>6.10944099067957</v>
      </c>
      <c r="C2762" s="4" t="str">
        <f>IF('Данные (для ящика с усами)'!$B2762&lt;4,"менее 3 лет",(IF('Данные (для ящика с усами)'!$B2762&lt;7,"4-6 лет","7+ лет")))</f>
        <v>4-6 лет</v>
      </c>
      <c r="D2762" s="4">
        <v>6.79627685024836</v>
      </c>
      <c r="E2762" s="4">
        <v>3.07</v>
      </c>
      <c r="F2762" s="4">
        <v>41525.3776950976</v>
      </c>
      <c r="G2762" s="3">
        <v>1025705.13431974</v>
      </c>
      <c r="H2762" s="5" t="s">
        <v>1478</v>
      </c>
    </row>
    <row r="2763" ht="14.25" customHeight="1">
      <c r="A2763" s="3">
        <v>63143.622709167</v>
      </c>
      <c r="B2763" s="4">
        <v>6.11244438568358</v>
      </c>
      <c r="C2763" s="4" t="str">
        <f>IF('Данные (для ящика с усами)'!$B2763&lt;4,"менее 3 лет",(IF('Данные (для ящика с усами)'!$B2763&lt;7,"4-6 лет","7+ лет")))</f>
        <v>4-6 лет</v>
      </c>
      <c r="D2763" s="4">
        <v>7.30628941955331</v>
      </c>
      <c r="E2763" s="4">
        <v>6.43</v>
      </c>
      <c r="F2763" s="4">
        <v>33577.5095132655</v>
      </c>
      <c r="G2763" s="3">
        <v>1085494.82011086</v>
      </c>
      <c r="H2763" s="5" t="s">
        <v>1541</v>
      </c>
    </row>
    <row r="2764" ht="14.25" customHeight="1">
      <c r="A2764" s="3">
        <v>55040.2398558654</v>
      </c>
      <c r="B2764" s="4">
        <v>6.11305499014738</v>
      </c>
      <c r="C2764" s="4" t="str">
        <f>IF('Данные (для ящика с усами)'!$B2764&lt;4,"менее 3 лет",(IF('Данные (для ящика с усами)'!$B2764&lt;7,"4-6 лет","7+ лет")))</f>
        <v>4-6 лет</v>
      </c>
      <c r="D2764" s="4">
        <v>4.97716914985793</v>
      </c>
      <c r="E2764" s="4">
        <v>4.29</v>
      </c>
      <c r="F2764" s="4">
        <v>58040.6742157225</v>
      </c>
      <c r="G2764" s="3">
        <v>1090888.96302922</v>
      </c>
      <c r="H2764" s="5" t="s">
        <v>505</v>
      </c>
    </row>
    <row r="2765" ht="14.25" customHeight="1">
      <c r="A2765" s="3">
        <v>74791.0167549043</v>
      </c>
      <c r="B2765" s="4">
        <v>6.11342940601403</v>
      </c>
      <c r="C2765" s="4" t="str">
        <f>IF('Данные (для ящика с усами)'!$B2765&lt;4,"менее 3 лет",(IF('Данные (для ящика с усами)'!$B2765&lt;7,"4-6 лет","7+ лет")))</f>
        <v>4-6 лет</v>
      </c>
      <c r="D2765" s="4">
        <v>7.48040880142241</v>
      </c>
      <c r="E2765" s="4">
        <v>6.45</v>
      </c>
      <c r="F2765" s="4">
        <v>29153.7996498806</v>
      </c>
      <c r="G2765" s="3">
        <v>1518706.28289302</v>
      </c>
      <c r="H2765" s="5" t="s">
        <v>3613</v>
      </c>
    </row>
    <row r="2766" ht="14.25" customHeight="1">
      <c r="A2766" s="3">
        <v>79996.6110314239</v>
      </c>
      <c r="B2766" s="4">
        <v>6.11384862041318</v>
      </c>
      <c r="C2766" s="4" t="str">
        <f>IF('Данные (для ящика с усами)'!$B2766&lt;4,"менее 3 лет",(IF('Данные (для ящика с усами)'!$B2766&lt;7,"4-6 лет","7+ лет")))</f>
        <v>4-6 лет</v>
      </c>
      <c r="D2766" s="4">
        <v>6.74461768776435</v>
      </c>
      <c r="E2766" s="4">
        <v>3.2</v>
      </c>
      <c r="F2766" s="4">
        <v>28067.6316122944</v>
      </c>
      <c r="G2766" s="3">
        <v>1291506.38576453</v>
      </c>
      <c r="H2766" s="5" t="s">
        <v>4316</v>
      </c>
    </row>
    <row r="2767" ht="14.25" customHeight="1">
      <c r="A2767" s="3">
        <v>81462.8628628642</v>
      </c>
      <c r="B2767" s="4">
        <v>6.11404351687899</v>
      </c>
      <c r="C2767" s="4" t="str">
        <f>IF('Данные (для ящика с усами)'!$B2767&lt;4,"менее 3 лет",(IF('Данные (для ящика с усами)'!$B2767&lt;7,"4-6 лет","7+ лет")))</f>
        <v>4-6 лет</v>
      </c>
      <c r="D2767" s="4">
        <v>7.06502829185823</v>
      </c>
      <c r="E2767" s="4">
        <v>4.02</v>
      </c>
      <c r="F2767" s="4">
        <v>31484.9551076103</v>
      </c>
      <c r="G2767" s="3">
        <v>1573288.81760128</v>
      </c>
      <c r="H2767" s="5" t="s">
        <v>4450</v>
      </c>
    </row>
    <row r="2768" ht="14.25" customHeight="1">
      <c r="A2768" s="3">
        <v>66300.5819244966</v>
      </c>
      <c r="B2768" s="4">
        <v>6.11421850661705</v>
      </c>
      <c r="C2768" s="4" t="str">
        <f>IF('Данные (для ящика с усами)'!$B2768&lt;4,"менее 3 лет",(IF('Данные (для ящика с усами)'!$B2768&lt;7,"4-6 лет","7+ лет")))</f>
        <v>4-6 лет</v>
      </c>
      <c r="D2768" s="4">
        <v>5.58803087588097</v>
      </c>
      <c r="E2768" s="4">
        <v>4.22</v>
      </c>
      <c r="F2768" s="4">
        <v>31581.8385160231</v>
      </c>
      <c r="G2768" s="3">
        <v>1009769.07753826</v>
      </c>
      <c r="H2768" s="5" t="s">
        <v>2062</v>
      </c>
    </row>
    <row r="2769" ht="14.25" customHeight="1">
      <c r="A2769" s="3">
        <v>75571.0440232717</v>
      </c>
      <c r="B2769" s="4">
        <v>6.11492818878108</v>
      </c>
      <c r="C2769" s="4" t="str">
        <f>IF('Данные (для ящика с усами)'!$B2769&lt;4,"менее 3 лет",(IF('Данные (для ящика с усами)'!$B2769&lt;7,"4-6 лет","7+ лет")))</f>
        <v>4-6 лет</v>
      </c>
      <c r="D2769" s="4">
        <v>7.31821449511422</v>
      </c>
      <c r="E2769" s="4">
        <v>4.44</v>
      </c>
      <c r="F2769" s="4">
        <v>33988.4358588443</v>
      </c>
      <c r="G2769" s="3">
        <v>1218264.02086233</v>
      </c>
      <c r="H2769" s="5" t="s">
        <v>3732</v>
      </c>
    </row>
    <row r="2770" ht="14.25" customHeight="1">
      <c r="A2770" s="3">
        <v>74656.8942380475</v>
      </c>
      <c r="B2770" s="4">
        <v>6.11516012393069</v>
      </c>
      <c r="C2770" s="4" t="str">
        <f>IF('Данные (для ящика с усами)'!$B2770&lt;4,"менее 3 лет",(IF('Данные (для ящика с усами)'!$B2770&lt;7,"4-6 лет","7+ лет")))</f>
        <v>4-6 лет</v>
      </c>
      <c r="D2770" s="4">
        <v>7.7218486777394</v>
      </c>
      <c r="E2770" s="4">
        <v>4.17</v>
      </c>
      <c r="F2770" s="4">
        <v>22602.1335701063</v>
      </c>
      <c r="G2770" s="3">
        <v>1228517.20720761</v>
      </c>
      <c r="H2770" s="5" t="s">
        <v>3594</v>
      </c>
    </row>
    <row r="2771" ht="14.25" customHeight="1">
      <c r="A2771" s="3">
        <v>68488.1311730198</v>
      </c>
      <c r="B2771" s="4">
        <v>6.1161117482607</v>
      </c>
      <c r="C2771" s="4" t="str">
        <f>IF('Данные (для ящика с усами)'!$B2771&lt;4,"менее 3 лет",(IF('Данные (для ящика с усами)'!$B2771&lt;7,"4-6 лет","7+ лет")))</f>
        <v>4-6 лет</v>
      </c>
      <c r="D2771" s="4">
        <v>7.1825274800029</v>
      </c>
      <c r="E2771" s="4">
        <v>5.08</v>
      </c>
      <c r="F2771" s="4">
        <v>18267.9547056388</v>
      </c>
      <c r="G2771" s="3">
        <v>1186688.50593834</v>
      </c>
      <c r="H2771" s="5" t="s">
        <v>2452</v>
      </c>
    </row>
    <row r="2772" ht="14.25" customHeight="1">
      <c r="A2772" s="3">
        <v>73864.8654499601</v>
      </c>
      <c r="B2772" s="4">
        <v>6.11636989645283</v>
      </c>
      <c r="C2772" s="4" t="str">
        <f>IF('Данные (для ящика с усами)'!$B2772&lt;4,"менее 3 лет",(IF('Данные (для ящика с усами)'!$B2772&lt;7,"4-6 лет","7+ лет")))</f>
        <v>4-6 лет</v>
      </c>
      <c r="D2772" s="4">
        <v>7.91967470287211</v>
      </c>
      <c r="E2772" s="4">
        <v>3.42</v>
      </c>
      <c r="F2772" s="4">
        <v>34509.4573887426</v>
      </c>
      <c r="G2772" s="3">
        <v>1536992.86567203</v>
      </c>
      <c r="H2772" s="5" t="s">
        <v>3446</v>
      </c>
    </row>
    <row r="2773" ht="14.25" customHeight="1">
      <c r="A2773" s="3">
        <v>72409.6664865103</v>
      </c>
      <c r="B2773" s="4">
        <v>6.11668409955092</v>
      </c>
      <c r="C2773" s="4" t="str">
        <f>IF('Данные (для ящика с усами)'!$B2773&lt;4,"менее 3 лет",(IF('Данные (для ящика с усами)'!$B2773&lt;7,"4-6 лет","7+ лет")))</f>
        <v>4-6 лет</v>
      </c>
      <c r="D2773" s="4">
        <v>8.47291576950837</v>
      </c>
      <c r="E2773" s="4">
        <v>6.33</v>
      </c>
      <c r="F2773" s="4">
        <v>40605.9674306184</v>
      </c>
      <c r="G2773" s="3">
        <v>1479758.31752676</v>
      </c>
      <c r="H2773" s="5" t="s">
        <v>3182</v>
      </c>
    </row>
    <row r="2774" ht="14.25" customHeight="1">
      <c r="A2774" s="3">
        <v>60015.3370722287</v>
      </c>
      <c r="B2774" s="4">
        <v>6.11830640037679</v>
      </c>
      <c r="C2774" s="4" t="str">
        <f>IF('Данные (для ящика с усами)'!$B2774&lt;4,"менее 3 лет",(IF('Данные (для ящика с усами)'!$B2774&lt;7,"4-6 лет","7+ лет")))</f>
        <v>4-6 лет</v>
      </c>
      <c r="D2774" s="4">
        <v>8.72882546251151</v>
      </c>
      <c r="E2774" s="4">
        <v>5.36</v>
      </c>
      <c r="F2774" s="4">
        <v>27854.6879187088</v>
      </c>
      <c r="G2774" s="3">
        <v>1260484.46210297</v>
      </c>
      <c r="H2774" s="5" t="s">
        <v>1047</v>
      </c>
    </row>
    <row r="2775" ht="14.25" customHeight="1">
      <c r="A2775" s="3">
        <v>61676.7349226152</v>
      </c>
      <c r="B2775" s="4">
        <v>6.11845201608758</v>
      </c>
      <c r="C2775" s="4" t="str">
        <f>IF('Данные (для ящика с усами)'!$B2775&lt;4,"менее 3 лет",(IF('Данные (для ящика с усами)'!$B2775&lt;7,"4-6 лет","7+ лет")))</f>
        <v>4-6 лет</v>
      </c>
      <c r="D2775" s="4">
        <v>8.53996216779899</v>
      </c>
      <c r="E2775" s="4">
        <v>4.04</v>
      </c>
      <c r="F2775" s="4">
        <v>38467.8170000421</v>
      </c>
      <c r="G2775" s="3">
        <v>1328658.91107238</v>
      </c>
      <c r="H2775" s="5" t="s">
        <v>1292</v>
      </c>
    </row>
    <row r="2776" ht="14.25" customHeight="1">
      <c r="A2776" s="3">
        <v>50218.7084630007</v>
      </c>
      <c r="B2776" s="4">
        <v>6.11880813061034</v>
      </c>
      <c r="C2776" s="4" t="str">
        <f>IF('Данные (для ящика с усами)'!$B2776&lt;4,"менее 3 лет",(IF('Данные (для ящика с усами)'!$B2776&lt;7,"4-6 лет","7+ лет")))</f>
        <v>4-6 лет</v>
      </c>
      <c r="D2776" s="4">
        <v>7.33355407209773</v>
      </c>
      <c r="E2776" s="4">
        <v>6.29</v>
      </c>
      <c r="F2776" s="4">
        <v>16810.7833112579</v>
      </c>
      <c r="G2776" s="3">
        <v>534305.132334929</v>
      </c>
      <c r="H2776" s="5" t="s">
        <v>233</v>
      </c>
    </row>
    <row r="2777" ht="14.25" customHeight="1">
      <c r="A2777" s="3">
        <v>43526.814587642</v>
      </c>
      <c r="B2777" s="4">
        <v>6.11901906993004</v>
      </c>
      <c r="C2777" s="4" t="str">
        <f>IF('Данные (для ящика с усами)'!$B2777&lt;4,"менее 3 лет",(IF('Данные (для ящика с усами)'!$B2777&lt;7,"4-6 лет","7+ лет")))</f>
        <v>4-6 лет</v>
      </c>
      <c r="D2777" s="4">
        <v>6.27427219060954</v>
      </c>
      <c r="E2777" s="4">
        <v>2.5</v>
      </c>
      <c r="F2777" s="4">
        <v>39760.2063999166</v>
      </c>
      <c r="G2777" s="3">
        <v>469262.815575214</v>
      </c>
      <c r="H2777" s="5" t="s">
        <v>55</v>
      </c>
    </row>
    <row r="2778" ht="14.25" customHeight="1">
      <c r="A2778" s="3">
        <v>69438.7000610275</v>
      </c>
      <c r="B2778" s="4">
        <v>6.11953025718693</v>
      </c>
      <c r="C2778" s="4" t="str">
        <f>IF('Данные (для ящика с усами)'!$B2778&lt;4,"менее 3 лет",(IF('Данные (для ящика с усами)'!$B2778&lt;7,"4-6 лет","7+ лет")))</f>
        <v>4-6 лет</v>
      </c>
      <c r="D2778" s="4">
        <v>7.40337510104485</v>
      </c>
      <c r="E2778" s="4">
        <v>4.48</v>
      </c>
      <c r="F2778" s="4">
        <v>57775.2613917789</v>
      </c>
      <c r="G2778" s="3">
        <v>1537335.89711958</v>
      </c>
      <c r="H2778" s="5" t="s">
        <v>2647</v>
      </c>
    </row>
    <row r="2779" ht="14.25" customHeight="1">
      <c r="A2779" s="3">
        <v>81385.2231157891</v>
      </c>
      <c r="B2779" s="4">
        <v>6.1196875116457</v>
      </c>
      <c r="C2779" s="4" t="str">
        <f>IF('Данные (для ящика с усами)'!$B2779&lt;4,"менее 3 лет",(IF('Данные (для ящика с усами)'!$B2779&lt;7,"4-6 лет","7+ лет")))</f>
        <v>4-6 лет</v>
      </c>
      <c r="D2779" s="4">
        <v>6.08392889151113</v>
      </c>
      <c r="E2779" s="4">
        <v>2.31</v>
      </c>
      <c r="F2779" s="4">
        <v>47897.1566285225</v>
      </c>
      <c r="G2779" s="3">
        <v>1679204.74093321</v>
      </c>
      <c r="H2779" s="5" t="s">
        <v>4444</v>
      </c>
    </row>
    <row r="2780" ht="14.25" customHeight="1">
      <c r="A2780" s="3">
        <v>77509.1377996097</v>
      </c>
      <c r="B2780" s="4">
        <v>6.12073711577524</v>
      </c>
      <c r="C2780" s="4" t="str">
        <f>IF('Данные (для ящика с усами)'!$B2780&lt;4,"менее 3 лет",(IF('Данные (для ящика с усами)'!$B2780&lt;7,"4-6 лет","7+ лет")))</f>
        <v>4-6 лет</v>
      </c>
      <c r="D2780" s="4">
        <v>7.35036172023504</v>
      </c>
      <c r="E2780" s="4">
        <v>5.46</v>
      </c>
      <c r="F2780" s="4">
        <v>18264.2300479187</v>
      </c>
      <c r="G2780" s="3">
        <v>1322010.0566819</v>
      </c>
      <c r="H2780" s="5" t="s">
        <v>4023</v>
      </c>
    </row>
    <row r="2781" ht="14.25" customHeight="1">
      <c r="A2781" s="3">
        <v>71850.3121597568</v>
      </c>
      <c r="B2781" s="4">
        <v>6.12120966345095</v>
      </c>
      <c r="C2781" s="4" t="str">
        <f>IF('Данные (для ящика с усами)'!$B2781&lt;4,"менее 3 лет",(IF('Данные (для ящика с усами)'!$B2781&lt;7,"4-6 лет","7+ лет")))</f>
        <v>4-6 лет</v>
      </c>
      <c r="D2781" s="4">
        <v>6.72368056922233</v>
      </c>
      <c r="E2781" s="4">
        <v>2.2</v>
      </c>
      <c r="F2781" s="4">
        <v>44013.3240573812</v>
      </c>
      <c r="G2781" s="3">
        <v>1371640.93171142</v>
      </c>
      <c r="H2781" s="5" t="s">
        <v>3101</v>
      </c>
    </row>
    <row r="2782" ht="14.25" customHeight="1">
      <c r="A2782" s="3">
        <v>50144.7398842825</v>
      </c>
      <c r="B2782" s="4">
        <v>6.12160025170873</v>
      </c>
      <c r="C2782" s="4" t="str">
        <f>IF('Данные (для ящика с усами)'!$B2782&lt;4,"менее 3 лет",(IF('Данные (для ящика с усами)'!$B2782&lt;7,"4-6 лет","7+ лет")))</f>
        <v>4-6 лет</v>
      </c>
      <c r="D2782" s="4">
        <v>7.64702006851352</v>
      </c>
      <c r="E2782" s="4">
        <v>3.24</v>
      </c>
      <c r="F2782" s="4">
        <v>43233.3249978678</v>
      </c>
      <c r="G2782" s="3">
        <v>1353854.47752055</v>
      </c>
      <c r="H2782" s="5" t="s">
        <v>228</v>
      </c>
    </row>
    <row r="2783" ht="14.25" customHeight="1">
      <c r="A2783" s="3">
        <v>77089.6536623987</v>
      </c>
      <c r="B2783" s="4">
        <v>6.12281620034472</v>
      </c>
      <c r="C2783" s="4" t="str">
        <f>IF('Данные (для ящика с усами)'!$B2783&lt;4,"менее 3 лет",(IF('Данные (для ящика с усами)'!$B2783&lt;7,"4-6 лет","7+ лет")))</f>
        <v>4-6 лет</v>
      </c>
      <c r="D2783" s="4">
        <v>6.26559247554174</v>
      </c>
      <c r="E2783" s="4">
        <v>4.38</v>
      </c>
      <c r="F2783" s="4">
        <v>46740.8867177091</v>
      </c>
      <c r="G2783" s="3">
        <v>1469237.20519252</v>
      </c>
      <c r="H2783" s="5" t="s">
        <v>3964</v>
      </c>
    </row>
    <row r="2784" ht="14.25" customHeight="1">
      <c r="A2784" s="3">
        <v>68652.6092109065</v>
      </c>
      <c r="B2784" s="4">
        <v>6.12434210031033</v>
      </c>
      <c r="C2784" s="4" t="str">
        <f>IF('Данные (для ящика с усами)'!$B2784&lt;4,"менее 3 лет",(IF('Данные (для ящика с усами)'!$B2784&lt;7,"4-6 лет","7+ лет")))</f>
        <v>4-6 лет</v>
      </c>
      <c r="D2784" s="4">
        <v>6.29082016699665</v>
      </c>
      <c r="E2784" s="4">
        <v>4.42</v>
      </c>
      <c r="F2784" s="4">
        <v>39355.6257294702</v>
      </c>
      <c r="G2784" s="3">
        <v>1170720.89365429</v>
      </c>
      <c r="H2784" s="5" t="s">
        <v>2478</v>
      </c>
    </row>
    <row r="2785" ht="14.25" customHeight="1">
      <c r="A2785" s="3">
        <v>63595.9583593835</v>
      </c>
      <c r="B2785" s="4">
        <v>6.12478547218145</v>
      </c>
      <c r="C2785" s="4" t="str">
        <f>IF('Данные (для ящика с усами)'!$B2785&lt;4,"менее 3 лет",(IF('Данные (для ящика с усами)'!$B2785&lt;7,"4-6 лет","7+ лет")))</f>
        <v>4-6 лет</v>
      </c>
      <c r="D2785" s="4">
        <v>6.68273104121386</v>
      </c>
      <c r="E2785" s="4">
        <v>3.22</v>
      </c>
      <c r="F2785" s="4">
        <v>19345.4063827509</v>
      </c>
      <c r="G2785" s="3">
        <v>864702.933948234</v>
      </c>
      <c r="H2785" s="5" t="s">
        <v>1623</v>
      </c>
    </row>
    <row r="2786" ht="14.25" customHeight="1">
      <c r="A2786" s="3">
        <v>55306.1419735997</v>
      </c>
      <c r="B2786" s="4">
        <v>6.12585749382482</v>
      </c>
      <c r="C2786" s="4" t="str">
        <f>IF('Данные (для ящика с усами)'!$B2786&lt;4,"менее 3 лет",(IF('Данные (для ящика с усами)'!$B2786&lt;7,"4-6 лет","7+ лет")))</f>
        <v>4-6 лет</v>
      </c>
      <c r="D2786" s="4">
        <v>6.41031819914194</v>
      </c>
      <c r="E2786" s="4">
        <v>4.06</v>
      </c>
      <c r="F2786" s="4">
        <v>32142.9473481865</v>
      </c>
      <c r="G2786" s="3">
        <v>647982.653639301</v>
      </c>
      <c r="H2786" s="5" t="s">
        <v>524</v>
      </c>
    </row>
    <row r="2787" ht="14.25" customHeight="1">
      <c r="A2787" s="3">
        <v>91832.9896867224</v>
      </c>
      <c r="B2787" s="4">
        <v>6.12777214727861</v>
      </c>
      <c r="C2787" s="4" t="str">
        <f>IF('Данные (для ящика с усами)'!$B2787&lt;4,"менее 3 лет",(IF('Данные (для ящика с усами)'!$B2787&lt;7,"4-6 лет","7+ лет")))</f>
        <v>4-6 лет</v>
      </c>
      <c r="D2787" s="4">
        <v>7.59893304525206</v>
      </c>
      <c r="E2787" s="4">
        <v>4.45</v>
      </c>
      <c r="F2787" s="4">
        <v>31105.1133924105</v>
      </c>
      <c r="G2787" s="3">
        <v>1777516.449472</v>
      </c>
      <c r="H2787" s="5" t="s">
        <v>4932</v>
      </c>
    </row>
    <row r="2788" ht="14.25" customHeight="1">
      <c r="A2788" s="3">
        <v>62485.9014733185</v>
      </c>
      <c r="B2788" s="4">
        <v>6.12992010181535</v>
      </c>
      <c r="C2788" s="4" t="str">
        <f>IF('Данные (для ящика с усами)'!$B2788&lt;4,"менее 3 лет",(IF('Данные (для ящика с усами)'!$B2788&lt;7,"4-6 лет","7+ лет")))</f>
        <v>4-6 лет</v>
      </c>
      <c r="D2788" s="4">
        <v>7.23666116332713</v>
      </c>
      <c r="E2788" s="4">
        <v>3.29</v>
      </c>
      <c r="F2788" s="4">
        <v>32428.1257728743</v>
      </c>
      <c r="G2788" s="3">
        <v>972670.813322432</v>
      </c>
      <c r="H2788" s="5" t="s">
        <v>1429</v>
      </c>
    </row>
    <row r="2789" ht="14.25" customHeight="1">
      <c r="A2789" s="3">
        <v>73829.7777411943</v>
      </c>
      <c r="B2789" s="4">
        <v>6.13026250806621</v>
      </c>
      <c r="C2789" s="4" t="str">
        <f>IF('Данные (для ящика с усами)'!$B2789&lt;4,"менее 3 лет",(IF('Данные (для ящика с усами)'!$B2789&lt;7,"4-6 лет","7+ лет")))</f>
        <v>4-6 лет</v>
      </c>
      <c r="D2789" s="4">
        <v>6.1828425820001</v>
      </c>
      <c r="E2789" s="4">
        <v>3.5</v>
      </c>
      <c r="F2789" s="4">
        <v>51385.5232405957</v>
      </c>
      <c r="G2789" s="3">
        <v>1376492.92472222</v>
      </c>
      <c r="H2789" s="5" t="s">
        <v>3442</v>
      </c>
    </row>
    <row r="2790" ht="14.25" customHeight="1">
      <c r="A2790" s="3">
        <v>69275.0472922789</v>
      </c>
      <c r="B2790" s="4">
        <v>6.13132616745444</v>
      </c>
      <c r="C2790" s="4" t="str">
        <f>IF('Данные (для ящика с усами)'!$B2790&lt;4,"менее 3 лет",(IF('Данные (для ящика с усами)'!$B2790&lt;7,"4-6 лет","7+ лет")))</f>
        <v>4-6 лет</v>
      </c>
      <c r="D2790" s="4">
        <v>6.25044768427959</v>
      </c>
      <c r="E2790" s="4">
        <v>2.5</v>
      </c>
      <c r="F2790" s="4">
        <v>40144.7506056009</v>
      </c>
      <c r="G2790" s="3">
        <v>1233205.19558341</v>
      </c>
      <c r="H2790" s="5" t="s">
        <v>2600</v>
      </c>
    </row>
    <row r="2791" ht="14.25" customHeight="1">
      <c r="A2791" s="3">
        <v>70775.4348841588</v>
      </c>
      <c r="B2791" s="4">
        <v>6.13173251395658</v>
      </c>
      <c r="C2791" s="4" t="str">
        <f>IF('Данные (для ящика с усами)'!$B2791&lt;4,"менее 3 лет",(IF('Данные (для ящика с усами)'!$B2791&lt;7,"4-6 лет","7+ лет")))</f>
        <v>4-6 лет</v>
      </c>
      <c r="D2791" s="4">
        <v>6.90907463639873</v>
      </c>
      <c r="E2791" s="4">
        <v>3.2</v>
      </c>
      <c r="F2791" s="4">
        <v>40561.2971067855</v>
      </c>
      <c r="G2791" s="3">
        <v>1321888.26829997</v>
      </c>
      <c r="H2791" s="5" t="s">
        <v>2889</v>
      </c>
    </row>
    <row r="2792" ht="14.25" customHeight="1">
      <c r="A2792" s="3">
        <v>80526.2914871257</v>
      </c>
      <c r="B2792" s="4">
        <v>6.13249349769793</v>
      </c>
      <c r="C2792" s="4" t="str">
        <f>IF('Данные (для ящика с усами)'!$B2792&lt;4,"менее 3 лет",(IF('Данные (для ящика с усами)'!$B2792&lt;7,"4-6 лет","7+ лет")))</f>
        <v>4-6 лет</v>
      </c>
      <c r="D2792" s="4">
        <v>5.75581780836047</v>
      </c>
      <c r="E2792" s="4">
        <v>2.5</v>
      </c>
      <c r="F2792" s="4">
        <v>45751.6647885396</v>
      </c>
      <c r="G2792" s="3">
        <v>1578319.89048501</v>
      </c>
      <c r="H2792" s="5" t="s">
        <v>4366</v>
      </c>
    </row>
    <row r="2793" ht="14.25" customHeight="1">
      <c r="A2793" s="3">
        <v>62946.4200988714</v>
      </c>
      <c r="B2793" s="4">
        <v>6.13381479833759</v>
      </c>
      <c r="C2793" s="4" t="str">
        <f>IF('Данные (для ящика с усами)'!$B2793&lt;4,"менее 3 лет",(IF('Данные (для ящика с усами)'!$B2793&lt;7,"4-6 лет","7+ лет")))</f>
        <v>4-6 лет</v>
      </c>
      <c r="D2793" s="4">
        <v>6.97345028635842</v>
      </c>
      <c r="E2793" s="4">
        <v>2.3</v>
      </c>
      <c r="F2793" s="4">
        <v>42312.0820154318</v>
      </c>
      <c r="G2793" s="3">
        <v>1261491.42538357</v>
      </c>
      <c r="H2793" s="5" t="s">
        <v>1510</v>
      </c>
    </row>
    <row r="2794" ht="14.25" customHeight="1">
      <c r="A2794" s="3">
        <v>65037.2592035321</v>
      </c>
      <c r="B2794" s="4">
        <v>6.13421146445368</v>
      </c>
      <c r="C2794" s="4" t="str">
        <f>IF('Данные (для ящика с усами)'!$B2794&lt;4,"менее 3 лет",(IF('Данные (для ящика с усами)'!$B2794&lt;7,"4-6 лет","7+ лет")))</f>
        <v>4-6 лет</v>
      </c>
      <c r="D2794" s="4">
        <v>7.65516057153461</v>
      </c>
      <c r="E2794" s="4">
        <v>6.28</v>
      </c>
      <c r="F2794" s="4">
        <v>27356.8957380297</v>
      </c>
      <c r="G2794" s="3">
        <v>1085101.3240057</v>
      </c>
      <c r="H2794" s="5" t="s">
        <v>1855</v>
      </c>
    </row>
    <row r="2795" ht="14.25" customHeight="1">
      <c r="A2795" s="3">
        <v>81922.7475259831</v>
      </c>
      <c r="B2795" s="4">
        <v>6.13466095757219</v>
      </c>
      <c r="C2795" s="4" t="str">
        <f>IF('Данные (для ящика с усами)'!$B2795&lt;4,"менее 3 лет",(IF('Данные (для ящика с усами)'!$B2795&lt;7,"4-6 лет","7+ лет")))</f>
        <v>4-6 лет</v>
      </c>
      <c r="D2795" s="4">
        <v>6.72077255718847</v>
      </c>
      <c r="E2795" s="4">
        <v>2.01</v>
      </c>
      <c r="F2795" s="4">
        <v>21677.0133915892</v>
      </c>
      <c r="G2795" s="3">
        <v>1065656.02347586</v>
      </c>
      <c r="H2795" s="5" t="s">
        <v>4490</v>
      </c>
    </row>
    <row r="2796" ht="14.25" customHeight="1">
      <c r="A2796" s="3">
        <v>82760.3762716593</v>
      </c>
      <c r="B2796" s="4">
        <v>6.13569401019139</v>
      </c>
      <c r="C2796" s="4" t="str">
        <f>IF('Данные (для ящика с усами)'!$B2796&lt;4,"менее 3 лет",(IF('Данные (для ящика с усами)'!$B2796&lt;7,"4-6 лет","7+ лет")))</f>
        <v>4-6 лет</v>
      </c>
      <c r="D2796" s="4">
        <v>6.77856374369907</v>
      </c>
      <c r="E2796" s="4">
        <v>4.0</v>
      </c>
      <c r="F2796" s="4">
        <v>33839.0851860462</v>
      </c>
      <c r="G2796" s="3">
        <v>1457755.97931771</v>
      </c>
      <c r="H2796" s="5" t="s">
        <v>4552</v>
      </c>
    </row>
    <row r="2797" ht="14.25" customHeight="1">
      <c r="A2797" s="3">
        <v>63759.0507011134</v>
      </c>
      <c r="B2797" s="4">
        <v>6.13572675032524</v>
      </c>
      <c r="C2797" s="4" t="str">
        <f>IF('Данные (для ящика с усами)'!$B2797&lt;4,"менее 3 лет",(IF('Данные (для ящика с усами)'!$B2797&lt;7,"4-6 лет","7+ лет")))</f>
        <v>4-6 лет</v>
      </c>
      <c r="D2797" s="4">
        <v>7.61421798506886</v>
      </c>
      <c r="E2797" s="4">
        <v>6.23</v>
      </c>
      <c r="F2797" s="4">
        <v>35071.9959937904</v>
      </c>
      <c r="G2797" s="3">
        <v>1226586.92141292</v>
      </c>
      <c r="H2797" s="5" t="s">
        <v>1648</v>
      </c>
    </row>
    <row r="2798" ht="14.25" customHeight="1">
      <c r="A2798" s="3">
        <v>68672.5608012672</v>
      </c>
      <c r="B2798" s="4">
        <v>6.13606079976259</v>
      </c>
      <c r="C2798" s="4" t="str">
        <f>IF('Данные (для ящика с усами)'!$B2798&lt;4,"менее 3 лет",(IF('Данные (для ящика с усами)'!$B2798&lt;7,"4-6 лет","7+ лет")))</f>
        <v>4-6 лет</v>
      </c>
      <c r="D2798" s="4">
        <v>6.8201874003047</v>
      </c>
      <c r="E2798" s="4">
        <v>2.23</v>
      </c>
      <c r="F2798" s="4">
        <v>45020.7533006917</v>
      </c>
      <c r="G2798" s="3">
        <v>1301935.92001303</v>
      </c>
      <c r="H2798" s="5" t="s">
        <v>2483</v>
      </c>
    </row>
    <row r="2799" ht="14.25" customHeight="1">
      <c r="A2799" s="3">
        <v>84054.4518535056</v>
      </c>
      <c r="B2799" s="4">
        <v>6.1362246577591</v>
      </c>
      <c r="C2799" s="4" t="str">
        <f>IF('Данные (для ящика с усами)'!$B2799&lt;4,"менее 3 лет",(IF('Данные (для ящика с усами)'!$B2799&lt;7,"4-6 лет","7+ лет")))</f>
        <v>4-6 лет</v>
      </c>
      <c r="D2799" s="4">
        <v>7.68513739005118</v>
      </c>
      <c r="E2799" s="4">
        <v>5.38</v>
      </c>
      <c r="F2799" s="4">
        <v>23023.0450467991</v>
      </c>
      <c r="G2799" s="3">
        <v>1619721.71623057</v>
      </c>
      <c r="H2799" s="5" t="s">
        <v>4647</v>
      </c>
    </row>
    <row r="2800" ht="14.25" customHeight="1">
      <c r="A2800" s="3">
        <v>66496.726231046</v>
      </c>
      <c r="B2800" s="4">
        <v>6.13806292020642</v>
      </c>
      <c r="C2800" s="4" t="str">
        <f>IF('Данные (для ящика с усами)'!$B2800&lt;4,"менее 3 лет",(IF('Данные (для ящика с усами)'!$B2800&lt;7,"4-6 лет","7+ лет")))</f>
        <v>4-6 лет</v>
      </c>
      <c r="D2800" s="4">
        <v>7.65181144655877</v>
      </c>
      <c r="E2800" s="4">
        <v>4.38</v>
      </c>
      <c r="F2800" s="4">
        <v>31227.0302403494</v>
      </c>
      <c r="G2800" s="3">
        <v>1417047.62711066</v>
      </c>
      <c r="H2800" s="5" t="s">
        <v>2101</v>
      </c>
    </row>
    <row r="2801" ht="14.25" customHeight="1">
      <c r="A2801" s="3">
        <v>77697.2356484419</v>
      </c>
      <c r="B2801" s="4">
        <v>6.13812063144618</v>
      </c>
      <c r="C2801" s="4" t="str">
        <f>IF('Данные (для ящика с усами)'!$B2801&lt;4,"менее 3 лет",(IF('Данные (для ящика с усами)'!$B2801&lt;7,"4-6 лет","7+ лет")))</f>
        <v>4-6 лет</v>
      </c>
      <c r="D2801" s="4">
        <v>7.26784763233495</v>
      </c>
      <c r="E2801" s="4">
        <v>4.35</v>
      </c>
      <c r="F2801" s="4">
        <v>40523.2893008928</v>
      </c>
      <c r="G2801" s="3">
        <v>1399909.04869687</v>
      </c>
      <c r="H2801" s="5" t="s">
        <v>4046</v>
      </c>
    </row>
    <row r="2802" ht="14.25" customHeight="1">
      <c r="A2802" s="3">
        <v>77587.9472296628</v>
      </c>
      <c r="B2802" s="4">
        <v>6.13879433024914</v>
      </c>
      <c r="C2802" s="4" t="str">
        <f>IF('Данные (для ящика с усами)'!$B2802&lt;4,"менее 3 лет",(IF('Данные (для ящика с усами)'!$B2802&lt;7,"4-6 лет","7+ лет")))</f>
        <v>4-6 лет</v>
      </c>
      <c r="D2802" s="4">
        <v>6.81986484428712</v>
      </c>
      <c r="E2802" s="4">
        <v>4.37</v>
      </c>
      <c r="F2802" s="4">
        <v>37280.4420082359</v>
      </c>
      <c r="G2802" s="3">
        <v>1485145.66054486</v>
      </c>
      <c r="H2802" s="5" t="s">
        <v>4034</v>
      </c>
    </row>
    <row r="2803" ht="14.25" customHeight="1">
      <c r="A2803" s="3">
        <v>63312.8056746774</v>
      </c>
      <c r="B2803" s="4">
        <v>6.13911545162126</v>
      </c>
      <c r="C2803" s="4" t="str">
        <f>IF('Данные (для ящика с усами)'!$B2803&lt;4,"менее 3 лет",(IF('Данные (для ящика с усами)'!$B2803&lt;7,"4-6 лет","7+ лет")))</f>
        <v>4-6 лет</v>
      </c>
      <c r="D2803" s="4">
        <v>8.19961524142483</v>
      </c>
      <c r="E2803" s="4">
        <v>4.41</v>
      </c>
      <c r="F2803" s="4">
        <v>43230.3521579572</v>
      </c>
      <c r="G2803" s="3">
        <v>1442632.54122655</v>
      </c>
      <c r="H2803" s="5" t="s">
        <v>1568</v>
      </c>
    </row>
    <row r="2804" ht="14.25" customHeight="1">
      <c r="A2804" s="3">
        <v>63362.2254711961</v>
      </c>
      <c r="B2804" s="4">
        <v>6.14052263918949</v>
      </c>
      <c r="C2804" s="4" t="str">
        <f>IF('Данные (для ящика с усами)'!$B2804&lt;4,"менее 3 лет",(IF('Данные (для ящика с усами)'!$B2804&lt;7,"4-6 лет","7+ лет")))</f>
        <v>4-6 лет</v>
      </c>
      <c r="D2804" s="4">
        <v>5.91706445791836</v>
      </c>
      <c r="E2804" s="4">
        <v>4.02</v>
      </c>
      <c r="F2804" s="4">
        <v>34971.8243539335</v>
      </c>
      <c r="G2804" s="3">
        <v>976483.580510607</v>
      </c>
      <c r="H2804" s="5" t="s">
        <v>1583</v>
      </c>
    </row>
    <row r="2805" ht="14.25" customHeight="1">
      <c r="A2805" s="3">
        <v>80015.5497328865</v>
      </c>
      <c r="B2805" s="4">
        <v>6.14098960979484</v>
      </c>
      <c r="C2805" s="4" t="str">
        <f>IF('Данные (для ящика с усами)'!$B2805&lt;4,"менее 3 лет",(IF('Данные (для ящика с усами)'!$B2805&lt;7,"4-6 лет","7+ лет")))</f>
        <v>4-6 лет</v>
      </c>
      <c r="D2805" s="4">
        <v>8.84899936752114</v>
      </c>
      <c r="E2805" s="4">
        <v>3.15</v>
      </c>
      <c r="F2805" s="4">
        <v>52469.76544544</v>
      </c>
      <c r="G2805" s="3">
        <v>2084883.79040242</v>
      </c>
      <c r="H2805" s="5" t="s">
        <v>4320</v>
      </c>
    </row>
    <row r="2806" ht="14.25" customHeight="1">
      <c r="A2806" s="3">
        <v>75434.5545754117</v>
      </c>
      <c r="B2806" s="4">
        <v>6.14159428528378</v>
      </c>
      <c r="C2806" s="4" t="str">
        <f>IF('Данные (для ящика с усами)'!$B2806&lt;4,"менее 3 лет",(IF('Данные (для ящика с усами)'!$B2806&lt;7,"4-6 лет","7+ лет")))</f>
        <v>4-6 лет</v>
      </c>
      <c r="D2806" s="4">
        <v>8.25473523627922</v>
      </c>
      <c r="E2806" s="4">
        <v>4.04</v>
      </c>
      <c r="F2806" s="4">
        <v>43181.9054052889</v>
      </c>
      <c r="G2806" s="3">
        <v>1613325.65457131</v>
      </c>
      <c r="H2806" s="5" t="s">
        <v>3714</v>
      </c>
    </row>
    <row r="2807" ht="14.25" customHeight="1">
      <c r="A2807" s="3">
        <v>71114.0223490843</v>
      </c>
      <c r="B2807" s="4">
        <v>6.14195795967296</v>
      </c>
      <c r="C2807" s="4" t="str">
        <f>IF('Данные (для ящика с усами)'!$B2807&lt;4,"менее 3 лет",(IF('Данные (для ящика с усами)'!$B2807&lt;7,"4-6 лет","7+ лет")))</f>
        <v>4-6 лет</v>
      </c>
      <c r="D2807" s="4">
        <v>5.96367959394578</v>
      </c>
      <c r="E2807" s="4">
        <v>4.07</v>
      </c>
      <c r="F2807" s="4">
        <v>37714.174993807</v>
      </c>
      <c r="G2807" s="3">
        <v>1187113.8261807</v>
      </c>
      <c r="H2807" s="5" t="s">
        <v>2956</v>
      </c>
    </row>
    <row r="2808" ht="14.25" customHeight="1">
      <c r="A2808" s="3">
        <v>69277.8912498076</v>
      </c>
      <c r="B2808" s="4">
        <v>6.14259168136637</v>
      </c>
      <c r="C2808" s="4" t="str">
        <f>IF('Данные (для ящика с усами)'!$B2808&lt;4,"менее 3 лет",(IF('Данные (для ящика с усами)'!$B2808&lt;7,"4-6 лет","7+ лет")))</f>
        <v>4-6 лет</v>
      </c>
      <c r="D2808" s="4">
        <v>7.81172447063043</v>
      </c>
      <c r="E2808" s="4">
        <v>5.15</v>
      </c>
      <c r="F2808" s="4">
        <v>43717.9130919397</v>
      </c>
      <c r="G2808" s="3">
        <v>1415073.61418118</v>
      </c>
      <c r="H2808" s="5" t="s">
        <v>2602</v>
      </c>
    </row>
    <row r="2809" ht="14.25" customHeight="1">
      <c r="A2809" s="3">
        <v>71717.1913707834</v>
      </c>
      <c r="B2809" s="4">
        <v>6.14277098797881</v>
      </c>
      <c r="C2809" s="4" t="str">
        <f>IF('Данные (для ящика с усами)'!$B2809&lt;4,"менее 3 лет",(IF('Данные (для ящика с усами)'!$B2809&lt;7,"4-6 лет","7+ лет")))</f>
        <v>4-6 лет</v>
      </c>
      <c r="D2809" s="4">
        <v>7.70902264576972</v>
      </c>
      <c r="E2809" s="4">
        <v>5.24</v>
      </c>
      <c r="F2809" s="4">
        <v>51974.8401758744</v>
      </c>
      <c r="G2809" s="3">
        <v>1572099.68985623</v>
      </c>
      <c r="H2809" s="5" t="s">
        <v>3074</v>
      </c>
    </row>
    <row r="2810" ht="14.25" customHeight="1">
      <c r="A2810" s="3">
        <v>86084.3352305613</v>
      </c>
      <c r="B2810" s="4">
        <v>6.14384348895306</v>
      </c>
      <c r="C2810" s="4" t="str">
        <f>IF('Данные (для ящика с усами)'!$B2810&lt;4,"менее 3 лет",(IF('Данные (для ящика с усами)'!$B2810&lt;7,"4-6 лет","7+ лет")))</f>
        <v>4-6 лет</v>
      </c>
      <c r="D2810" s="4">
        <v>6.77606846151017</v>
      </c>
      <c r="E2810" s="4">
        <v>4.33</v>
      </c>
      <c r="F2810" s="4">
        <v>24447.1066955945</v>
      </c>
      <c r="G2810" s="3">
        <v>1460044.54625012</v>
      </c>
      <c r="H2810" s="5" t="s">
        <v>4747</v>
      </c>
    </row>
    <row r="2811" ht="14.25" customHeight="1">
      <c r="A2811" s="3">
        <v>81638.9129588355</v>
      </c>
      <c r="B2811" s="4">
        <v>6.14542974324084</v>
      </c>
      <c r="C2811" s="4" t="str">
        <f>IF('Данные (для ящика с усами)'!$B2811&lt;4,"менее 3 лет",(IF('Данные (для ящика с усами)'!$B2811&lt;7,"4-6 лет","7+ лет")))</f>
        <v>4-6 лет</v>
      </c>
      <c r="D2811" s="4">
        <v>6.16534490572386</v>
      </c>
      <c r="E2811" s="4">
        <v>3.34</v>
      </c>
      <c r="F2811" s="4">
        <v>27014.5909679125</v>
      </c>
      <c r="G2811" s="3">
        <v>1311654.26289876</v>
      </c>
      <c r="H2811" s="5" t="s">
        <v>4464</v>
      </c>
    </row>
    <row r="2812" ht="14.25" customHeight="1">
      <c r="A2812" s="3">
        <v>93993.3997836853</v>
      </c>
      <c r="B2812" s="4">
        <v>6.14581670809083</v>
      </c>
      <c r="C2812" s="4" t="str">
        <f>IF('Данные (для ящика с усами)'!$B2812&lt;4,"менее 3 лет",(IF('Данные (для ящика с усами)'!$B2812&lt;7,"4-6 лет","7+ лет")))</f>
        <v>4-6 лет</v>
      </c>
      <c r="D2812" s="4">
        <v>5.13975252910806</v>
      </c>
      <c r="E2812" s="4">
        <v>3.29</v>
      </c>
      <c r="F2812" s="4">
        <v>37062.4844406891</v>
      </c>
      <c r="G2812" s="3">
        <v>1441882.52170551</v>
      </c>
      <c r="H2812" s="5" t="s">
        <v>4960</v>
      </c>
    </row>
    <row r="2813" ht="14.25" customHeight="1">
      <c r="A2813" s="3">
        <v>89358.8660174846</v>
      </c>
      <c r="B2813" s="4">
        <v>6.14784557916577</v>
      </c>
      <c r="C2813" s="4" t="str">
        <f>IF('Данные (для ящика с усами)'!$B2813&lt;4,"менее 3 лет",(IF('Данные (для ящика с усами)'!$B2813&lt;7,"4-6 лет","7+ лет")))</f>
        <v>4-6 лет</v>
      </c>
      <c r="D2813" s="4">
        <v>7.37895000717407</v>
      </c>
      <c r="E2813" s="4">
        <v>3.46</v>
      </c>
      <c r="F2813" s="4">
        <v>34063.6035607699</v>
      </c>
      <c r="G2813" s="3">
        <v>1750908.22423739</v>
      </c>
      <c r="H2813" s="5" t="s">
        <v>4885</v>
      </c>
    </row>
    <row r="2814" ht="14.25" customHeight="1">
      <c r="A2814" s="3">
        <v>80775.9033022864</v>
      </c>
      <c r="B2814" s="4">
        <v>6.14856398315897</v>
      </c>
      <c r="C2814" s="4" t="str">
        <f>IF('Данные (для ящика с усами)'!$B2814&lt;4,"менее 3 лет",(IF('Данные (для ящика с усами)'!$B2814&lt;7,"4-6 лет","7+ лет")))</f>
        <v>4-6 лет</v>
      </c>
      <c r="D2814" s="4">
        <v>7.7443853483698</v>
      </c>
      <c r="E2814" s="4">
        <v>5.29</v>
      </c>
      <c r="F2814" s="4">
        <v>26601.5579280801</v>
      </c>
      <c r="G2814" s="3">
        <v>1635092.43276192</v>
      </c>
      <c r="H2814" s="5" t="s">
        <v>4386</v>
      </c>
    </row>
    <row r="2815" ht="14.25" customHeight="1">
      <c r="A2815" s="3">
        <v>54447.6860516654</v>
      </c>
      <c r="B2815" s="4">
        <v>6.14875882573668</v>
      </c>
      <c r="C2815" s="4" t="str">
        <f>IF('Данные (для ящика с усами)'!$B2815&lt;4,"менее 3 лет",(IF('Данные (для ящика с усами)'!$B2815&lt;7,"4-6 лет","7+ лет")))</f>
        <v>4-6 лет</v>
      </c>
      <c r="D2815" s="4">
        <v>6.07718881274107</v>
      </c>
      <c r="E2815" s="4">
        <v>2.4</v>
      </c>
      <c r="F2815" s="4">
        <v>50200.6101077271</v>
      </c>
      <c r="G2815" s="3">
        <v>1008649.92930081</v>
      </c>
      <c r="H2815" s="5" t="s">
        <v>459</v>
      </c>
    </row>
    <row r="2816" ht="14.25" customHeight="1">
      <c r="A2816" s="3">
        <v>79452.823058177</v>
      </c>
      <c r="B2816" s="4">
        <v>6.14903310747028</v>
      </c>
      <c r="C2816" s="4" t="str">
        <f>IF('Данные (для ящика с усами)'!$B2816&lt;4,"менее 3 лет",(IF('Данные (для ящика с усами)'!$B2816&lt;7,"4-6 лет","7+ лет")))</f>
        <v>4-6 лет</v>
      </c>
      <c r="D2816" s="4">
        <v>6.90729663198371</v>
      </c>
      <c r="E2816" s="4">
        <v>4.49</v>
      </c>
      <c r="F2816" s="4">
        <v>44852.0924950393</v>
      </c>
      <c r="G2816" s="3">
        <v>1706689.93975441</v>
      </c>
      <c r="H2816" s="5" t="s">
        <v>4251</v>
      </c>
    </row>
    <row r="2817" ht="14.25" customHeight="1">
      <c r="A2817" s="3">
        <v>68785.8547364659</v>
      </c>
      <c r="B2817" s="4">
        <v>6.15006146429935</v>
      </c>
      <c r="C2817" s="4" t="str">
        <f>IF('Данные (для ящика с усами)'!$B2817&lt;4,"менее 3 лет",(IF('Данные (для ящика с усами)'!$B2817&lt;7,"4-6 лет","7+ лет")))</f>
        <v>4-6 лет</v>
      </c>
      <c r="D2817" s="4">
        <v>9.50752747400318</v>
      </c>
      <c r="E2817" s="4">
        <v>4.11</v>
      </c>
      <c r="F2817" s="4">
        <v>40634.9490211048</v>
      </c>
      <c r="G2817" s="3">
        <v>1624842.12377978</v>
      </c>
      <c r="H2817" s="5" t="s">
        <v>2503</v>
      </c>
    </row>
    <row r="2818" ht="14.25" customHeight="1">
      <c r="A2818" s="3">
        <v>57980.9541901949</v>
      </c>
      <c r="B2818" s="4">
        <v>6.15006707406042</v>
      </c>
      <c r="C2818" s="4" t="str">
        <f>IF('Данные (для ящика с усами)'!$B2818&lt;4,"менее 3 лет",(IF('Данные (для ящика с усами)'!$B2818&lt;7,"4-6 лет","7+ лет")))</f>
        <v>4-6 лет</v>
      </c>
      <c r="D2818" s="4">
        <v>8.19557909827194</v>
      </c>
      <c r="E2818" s="4">
        <v>6.31</v>
      </c>
      <c r="F2818" s="4">
        <v>25053.9748980399</v>
      </c>
      <c r="G2818" s="3">
        <v>994257.535224887</v>
      </c>
      <c r="H2818" s="5" t="s">
        <v>799</v>
      </c>
    </row>
    <row r="2819" ht="14.25" customHeight="1">
      <c r="A2819" s="3">
        <v>71663.8712931679</v>
      </c>
      <c r="B2819" s="4">
        <v>6.15074515294553</v>
      </c>
      <c r="C2819" s="4" t="str">
        <f>IF('Данные (для ящика с усами)'!$B2819&lt;4,"менее 3 лет",(IF('Данные (для ящика с усами)'!$B2819&lt;7,"4-6 лет","7+ лет")))</f>
        <v>4-6 лет</v>
      </c>
      <c r="D2819" s="4">
        <v>7.3119065187032</v>
      </c>
      <c r="E2819" s="4">
        <v>6.33</v>
      </c>
      <c r="F2819" s="4">
        <v>24109.7780597621</v>
      </c>
      <c r="G2819" s="3">
        <v>1203850.10427601</v>
      </c>
      <c r="H2819" s="5" t="s">
        <v>3065</v>
      </c>
    </row>
    <row r="2820" ht="14.25" customHeight="1">
      <c r="A2820" s="3">
        <v>57143.6788186442</v>
      </c>
      <c r="B2820" s="4">
        <v>6.15079631918224</v>
      </c>
      <c r="C2820" s="4" t="str">
        <f>IF('Данные (для ящика с усами)'!$B2820&lt;4,"менее 3 лет",(IF('Данные (для ящика с усами)'!$B2820&lt;7,"4-6 лет","7+ лет")))</f>
        <v>4-6 лет</v>
      </c>
      <c r="D2820" s="4">
        <v>6.84857773187052</v>
      </c>
      <c r="E2820" s="4">
        <v>2.09</v>
      </c>
      <c r="F2820" s="4">
        <v>51479.0709603297</v>
      </c>
      <c r="G2820" s="3">
        <v>1233965.83737812</v>
      </c>
      <c r="H2820" s="5" t="s">
        <v>716</v>
      </c>
    </row>
    <row r="2821" ht="14.25" customHeight="1">
      <c r="A2821" s="3">
        <v>48362.9819515316</v>
      </c>
      <c r="B2821" s="4">
        <v>6.15165951744702</v>
      </c>
      <c r="C2821" s="4" t="str">
        <f>IF('Данные (для ящика с усами)'!$B2821&lt;4,"менее 3 лет",(IF('Данные (для ящика с усами)'!$B2821&lt;7,"4-6 лет","7+ лет")))</f>
        <v>4-6 лет</v>
      </c>
      <c r="D2821" s="4">
        <v>8.25200228764046</v>
      </c>
      <c r="E2821" s="4">
        <v>4.19</v>
      </c>
      <c r="F2821" s="4">
        <v>49354.1297320895</v>
      </c>
      <c r="G2821" s="3">
        <v>1035125.85665119</v>
      </c>
      <c r="H2821" s="5" t="s">
        <v>150</v>
      </c>
    </row>
    <row r="2822" ht="14.25" customHeight="1">
      <c r="A2822" s="3">
        <v>71145.21270418</v>
      </c>
      <c r="B2822" s="4">
        <v>6.15210997523769</v>
      </c>
      <c r="C2822" s="4" t="str">
        <f>IF('Данные (для ящика с усами)'!$B2822&lt;4,"менее 3 лет",(IF('Данные (для ящика с усами)'!$B2822&lt;7,"4-6 лет","7+ лет")))</f>
        <v>4-6 лет</v>
      </c>
      <c r="D2822" s="4">
        <v>6.76583256309249</v>
      </c>
      <c r="E2822" s="4">
        <v>2.31</v>
      </c>
      <c r="F2822" s="4">
        <v>35642.5303355067</v>
      </c>
      <c r="G2822" s="3">
        <v>1280910.189933</v>
      </c>
      <c r="H2822" s="5" t="s">
        <v>2961</v>
      </c>
    </row>
    <row r="2823" ht="14.25" customHeight="1">
      <c r="A2823" s="3">
        <v>58719.3604881659</v>
      </c>
      <c r="B2823" s="4">
        <v>6.15243651837025</v>
      </c>
      <c r="C2823" s="4" t="str">
        <f>IF('Данные (для ящика с усами)'!$B2823&lt;4,"менее 3 лет",(IF('Данные (для ящика с усами)'!$B2823&lt;7,"4-6 лет","7+ лет")))</f>
        <v>4-6 лет</v>
      </c>
      <c r="D2823" s="4">
        <v>7.42789161213606</v>
      </c>
      <c r="E2823" s="4">
        <v>4.35</v>
      </c>
      <c r="F2823" s="4">
        <v>44957.0179213244</v>
      </c>
      <c r="G2823" s="3">
        <v>1296240.11237163</v>
      </c>
      <c r="H2823" s="5" t="s">
        <v>887</v>
      </c>
    </row>
    <row r="2824" ht="14.25" customHeight="1">
      <c r="A2824" s="3">
        <v>64455.7791023624</v>
      </c>
      <c r="B2824" s="4">
        <v>6.15245587121008</v>
      </c>
      <c r="C2824" s="4" t="str">
        <f>IF('Данные (для ящика с усами)'!$B2824&lt;4,"менее 3 лет",(IF('Данные (для ящика с усами)'!$B2824&lt;7,"4-6 лет","7+ лет")))</f>
        <v>4-6 лет</v>
      </c>
      <c r="D2824" s="4">
        <v>7.4257957878437</v>
      </c>
      <c r="E2824" s="4">
        <v>6.14</v>
      </c>
      <c r="F2824" s="4">
        <v>29066.2178056774</v>
      </c>
      <c r="G2824" s="3">
        <v>1095727.67258836</v>
      </c>
      <c r="H2824" s="5" t="s">
        <v>1758</v>
      </c>
    </row>
    <row r="2825" ht="14.25" customHeight="1">
      <c r="A2825" s="3">
        <v>69647.7086481394</v>
      </c>
      <c r="B2825" s="4">
        <v>6.15271358591387</v>
      </c>
      <c r="C2825" s="4" t="str">
        <f>IF('Данные (для ящика с усами)'!$B2825&lt;4,"менее 3 лет",(IF('Данные (для ящика с усами)'!$B2825&lt;7,"4-6 лет","7+ лет")))</f>
        <v>4-6 лет</v>
      </c>
      <c r="D2825" s="4">
        <v>6.70594461622377</v>
      </c>
      <c r="E2825" s="4">
        <v>2.24</v>
      </c>
      <c r="F2825" s="4">
        <v>41612.1675899693</v>
      </c>
      <c r="G2825" s="3">
        <v>1473680.60373919</v>
      </c>
      <c r="H2825" s="5" t="s">
        <v>2697</v>
      </c>
    </row>
    <row r="2826" ht="14.25" customHeight="1">
      <c r="A2826" s="3">
        <v>83658.6609932971</v>
      </c>
      <c r="B2826" s="4">
        <v>6.15282920741416</v>
      </c>
      <c r="C2826" s="4" t="str">
        <f>IF('Данные (для ящика с усами)'!$B2826&lt;4,"менее 3 лет",(IF('Данные (для ящика с усами)'!$B2826&lt;7,"4-6 лет","7+ лет")))</f>
        <v>4-6 лет</v>
      </c>
      <c r="D2826" s="4">
        <v>6.69087486755076</v>
      </c>
      <c r="E2826" s="4">
        <v>4.47</v>
      </c>
      <c r="F2826" s="4">
        <v>42647.8696647051</v>
      </c>
      <c r="G2826" s="3">
        <v>1688642.67854483</v>
      </c>
      <c r="H2826" s="5" t="s">
        <v>4618</v>
      </c>
    </row>
    <row r="2827" ht="14.25" customHeight="1">
      <c r="A2827" s="3">
        <v>61522.9311152275</v>
      </c>
      <c r="B2827" s="4">
        <v>6.1548201187615</v>
      </c>
      <c r="C2827" s="4" t="str">
        <f>IF('Данные (для ящика с усами)'!$B2827&lt;4,"менее 3 лет",(IF('Данные (для ящика с усами)'!$B2827&lt;7,"4-6 лет","7+ лет")))</f>
        <v>4-6 лет</v>
      </c>
      <c r="D2827" s="4">
        <v>8.70703545007971</v>
      </c>
      <c r="E2827" s="4">
        <v>6.46</v>
      </c>
      <c r="F2827" s="4">
        <v>30398.5729389859</v>
      </c>
      <c r="G2827" s="3">
        <v>1176021.37546187</v>
      </c>
      <c r="H2827" s="5" t="s">
        <v>1267</v>
      </c>
    </row>
    <row r="2828" ht="14.25" customHeight="1">
      <c r="A2828" s="3">
        <v>51296.4886297106</v>
      </c>
      <c r="B2828" s="4">
        <v>6.15525976365306</v>
      </c>
      <c r="C2828" s="4" t="str">
        <f>IF('Данные (для ящика с усами)'!$B2828&lt;4,"менее 3 лет",(IF('Данные (для ящика с усами)'!$B2828&lt;7,"4-6 лет","7+ лет")))</f>
        <v>4-6 лет</v>
      </c>
      <c r="D2828" s="4">
        <v>7.83176647558288</v>
      </c>
      <c r="E2828" s="4">
        <v>6.18</v>
      </c>
      <c r="F2828" s="4">
        <v>32078.9068011664</v>
      </c>
      <c r="G2828" s="3">
        <v>1115323.0148424</v>
      </c>
      <c r="H2828" s="5" t="s">
        <v>283</v>
      </c>
    </row>
    <row r="2829" ht="14.25" customHeight="1">
      <c r="A2829" s="3">
        <v>65897.661570333</v>
      </c>
      <c r="B2829" s="4">
        <v>6.15533817682283</v>
      </c>
      <c r="C2829" s="4" t="str">
        <f>IF('Данные (для ящика с усами)'!$B2829&lt;4,"менее 3 лет",(IF('Данные (для ящика с усами)'!$B2829&lt;7,"4-6 лет","7+ лет")))</f>
        <v>4-6 лет</v>
      </c>
      <c r="D2829" s="4">
        <v>6.52011962392461</v>
      </c>
      <c r="E2829" s="4">
        <v>3.01</v>
      </c>
      <c r="F2829" s="4">
        <v>49667.6063723999</v>
      </c>
      <c r="G2829" s="3">
        <v>1412626.51874178</v>
      </c>
      <c r="H2829" s="5" t="s">
        <v>1986</v>
      </c>
    </row>
    <row r="2830" ht="14.25" customHeight="1">
      <c r="A2830" s="3">
        <v>86249.9930697418</v>
      </c>
      <c r="B2830" s="4">
        <v>6.15540278624056</v>
      </c>
      <c r="C2830" s="4" t="str">
        <f>IF('Данные (для ящика с усами)'!$B2830&lt;4,"менее 3 лет",(IF('Данные (для ящика с усами)'!$B2830&lt;7,"4-6 лет","7+ лет")))</f>
        <v>4-6 лет</v>
      </c>
      <c r="D2830" s="4">
        <v>7.96718411350355</v>
      </c>
      <c r="E2830" s="4">
        <v>4.39</v>
      </c>
      <c r="F2830" s="4">
        <v>43154.838626574</v>
      </c>
      <c r="G2830" s="3">
        <v>1749820.01413065</v>
      </c>
      <c r="H2830" s="5" t="s">
        <v>4755</v>
      </c>
    </row>
    <row r="2831" ht="14.25" customHeight="1">
      <c r="A2831" s="3">
        <v>56060.9004317648</v>
      </c>
      <c r="B2831" s="4">
        <v>6.15614563699558</v>
      </c>
      <c r="C2831" s="4" t="str">
        <f>IF('Данные (для ящика с усами)'!$B2831&lt;4,"менее 3 лет",(IF('Данные (для ящика с усами)'!$B2831&lt;7,"4-6 лет","7+ лет")))</f>
        <v>4-6 лет</v>
      </c>
      <c r="D2831" s="4">
        <v>6.66953170619356</v>
      </c>
      <c r="E2831" s="4">
        <v>4.26</v>
      </c>
      <c r="F2831" s="4">
        <v>42461.3154416022</v>
      </c>
      <c r="G2831" s="3">
        <v>962551.037140192</v>
      </c>
      <c r="H2831" s="5" t="s">
        <v>605</v>
      </c>
    </row>
    <row r="2832" ht="14.25" customHeight="1">
      <c r="A2832" s="3">
        <v>76187.2733089614</v>
      </c>
      <c r="B2832" s="4">
        <v>6.15622163686584</v>
      </c>
      <c r="C2832" s="4" t="str">
        <f>IF('Данные (для ящика с усами)'!$B2832&lt;4,"менее 3 лет",(IF('Данные (для ящика с усами)'!$B2832&lt;7,"4-6 лет","7+ лет")))</f>
        <v>4-6 лет</v>
      </c>
      <c r="D2832" s="4">
        <v>7.16614903625818</v>
      </c>
      <c r="E2832" s="4">
        <v>3.32</v>
      </c>
      <c r="F2832" s="4">
        <v>45084.394235765</v>
      </c>
      <c r="G2832" s="3">
        <v>1618721.13842984</v>
      </c>
      <c r="H2832" s="5" t="s">
        <v>3830</v>
      </c>
    </row>
    <row r="2833" ht="14.25" customHeight="1">
      <c r="A2833" s="3">
        <v>73559.4285626332</v>
      </c>
      <c r="B2833" s="4">
        <v>6.15699073589682</v>
      </c>
      <c r="C2833" s="4" t="str">
        <f>IF('Данные (для ящика с усами)'!$B2833&lt;4,"менее 3 лет",(IF('Данные (для ящика с усами)'!$B2833&lt;7,"4-6 лет","7+ лет")))</f>
        <v>4-6 лет</v>
      </c>
      <c r="D2833" s="4">
        <v>6.9621395857147</v>
      </c>
      <c r="E2833" s="4">
        <v>4.39</v>
      </c>
      <c r="F2833" s="4">
        <v>34374.5911996442</v>
      </c>
      <c r="G2833" s="3">
        <v>1288426.69390285</v>
      </c>
      <c r="H2833" s="5" t="s">
        <v>3400</v>
      </c>
    </row>
    <row r="2834" ht="14.25" customHeight="1">
      <c r="A2834" s="3">
        <v>48879.0980934721</v>
      </c>
      <c r="B2834" s="4">
        <v>6.15726101695329</v>
      </c>
      <c r="C2834" s="4" t="str">
        <f>IF('Данные (для ящика с усами)'!$B2834&lt;4,"менее 3 лет",(IF('Данные (для ящика с усами)'!$B2834&lt;7,"4-6 лет","7+ лет")))</f>
        <v>4-6 лет</v>
      </c>
      <c r="D2834" s="4">
        <v>8.04075451582313</v>
      </c>
      <c r="E2834" s="4">
        <v>3.39</v>
      </c>
      <c r="F2834" s="4">
        <v>30730.4015116124</v>
      </c>
      <c r="G2834" s="3">
        <v>802274.128946526</v>
      </c>
      <c r="H2834" s="5" t="s">
        <v>176</v>
      </c>
    </row>
    <row r="2835" ht="14.25" customHeight="1">
      <c r="A2835" s="3">
        <v>80606.8616167123</v>
      </c>
      <c r="B2835" s="4">
        <v>6.15744752828147</v>
      </c>
      <c r="C2835" s="4" t="str">
        <f>IF('Данные (для ящика с усами)'!$B2835&lt;4,"менее 3 лет",(IF('Данные (для ящика с усами)'!$B2835&lt;7,"4-6 лет","7+ лет")))</f>
        <v>4-6 лет</v>
      </c>
      <c r="D2835" s="4">
        <v>6.68378841583479</v>
      </c>
      <c r="E2835" s="4">
        <v>4.11</v>
      </c>
      <c r="F2835" s="4">
        <v>34354.9629311758</v>
      </c>
      <c r="G2835" s="3">
        <v>1389366.7180879</v>
      </c>
      <c r="H2835" s="5" t="s">
        <v>4374</v>
      </c>
    </row>
    <row r="2836" ht="14.25" customHeight="1">
      <c r="A2836" s="3">
        <v>59030.1725499202</v>
      </c>
      <c r="B2836" s="4">
        <v>6.15762492243297</v>
      </c>
      <c r="C2836" s="4" t="str">
        <f>IF('Данные (для ящика с усами)'!$B2836&lt;4,"менее 3 лет",(IF('Данные (для ящика с усами)'!$B2836&lt;7,"4-6 лет","7+ лет")))</f>
        <v>4-6 лет</v>
      </c>
      <c r="D2836" s="4">
        <v>5.30079845585441</v>
      </c>
      <c r="E2836" s="4">
        <v>2.26</v>
      </c>
      <c r="F2836" s="4">
        <v>22803.0997110081</v>
      </c>
      <c r="G2836" s="3">
        <v>534077.455475921</v>
      </c>
      <c r="H2836" s="5" t="s">
        <v>919</v>
      </c>
    </row>
    <row r="2837" ht="14.25" customHeight="1">
      <c r="A2837" s="3">
        <v>71468.3504959454</v>
      </c>
      <c r="B2837" s="4">
        <v>6.15804345280539</v>
      </c>
      <c r="C2837" s="4" t="str">
        <f>IF('Данные (для ящика с усами)'!$B2837&lt;4,"менее 3 лет",(IF('Данные (для ящика с усами)'!$B2837&lt;7,"4-6 лет","7+ лет")))</f>
        <v>4-6 лет</v>
      </c>
      <c r="D2837" s="4">
        <v>6.36123840484227</v>
      </c>
      <c r="E2837" s="4">
        <v>3.35</v>
      </c>
      <c r="F2837" s="4">
        <v>43269.0333668275</v>
      </c>
      <c r="G2837" s="3">
        <v>1345004.11975651</v>
      </c>
      <c r="H2837" s="5" t="s">
        <v>3036</v>
      </c>
    </row>
    <row r="2838" ht="14.25" customHeight="1">
      <c r="A2838" s="3">
        <v>80168.9111495062</v>
      </c>
      <c r="B2838" s="4">
        <v>6.15856884893914</v>
      </c>
      <c r="C2838" s="4" t="str">
        <f>IF('Данные (для ящика с усами)'!$B2838&lt;4,"менее 3 лет",(IF('Данные (для ящика с усами)'!$B2838&lt;7,"4-6 лет","7+ лет")))</f>
        <v>4-6 лет</v>
      </c>
      <c r="D2838" s="4">
        <v>7.90598399203127</v>
      </c>
      <c r="E2838" s="4">
        <v>6.23</v>
      </c>
      <c r="F2838" s="4">
        <v>24833.2985751471</v>
      </c>
      <c r="G2838" s="3">
        <v>1406437.68537388</v>
      </c>
      <c r="H2838" s="5" t="s">
        <v>4334</v>
      </c>
    </row>
    <row r="2839" ht="14.25" customHeight="1">
      <c r="A2839" s="3">
        <v>56734.3507634621</v>
      </c>
      <c r="B2839" s="4">
        <v>6.15910141255275</v>
      </c>
      <c r="C2839" s="4" t="str">
        <f>IF('Данные (для ящика с усами)'!$B2839&lt;4,"менее 3 лет",(IF('Данные (для ящика с усами)'!$B2839&lt;7,"4-6 лет","7+ лет")))</f>
        <v>4-6 лет</v>
      </c>
      <c r="D2839" s="4">
        <v>8.28040387103154</v>
      </c>
      <c r="E2839" s="4">
        <v>4.3</v>
      </c>
      <c r="F2839" s="4">
        <v>27982.2717072182</v>
      </c>
      <c r="G2839" s="3">
        <v>1063206.37795103</v>
      </c>
      <c r="H2839" s="5" t="s">
        <v>668</v>
      </c>
    </row>
    <row r="2840" ht="14.25" customHeight="1">
      <c r="A2840" s="3">
        <v>79700.742551987</v>
      </c>
      <c r="B2840" s="4">
        <v>6.15916600799344</v>
      </c>
      <c r="C2840" s="4" t="str">
        <f>IF('Данные (для ящика с усами)'!$B2840&lt;4,"менее 3 лет",(IF('Данные (для ящика с усами)'!$B2840&lt;7,"4-6 лет","7+ лет")))</f>
        <v>4-6 лет</v>
      </c>
      <c r="D2840" s="4">
        <v>8.66926364520273</v>
      </c>
      <c r="E2840" s="4">
        <v>6.38</v>
      </c>
      <c r="F2840" s="4">
        <v>31348.740984316</v>
      </c>
      <c r="G2840" s="3">
        <v>1553854.43419995</v>
      </c>
      <c r="H2840" s="5" t="s">
        <v>4287</v>
      </c>
    </row>
    <row r="2841" ht="14.25" customHeight="1">
      <c r="A2841" s="3">
        <v>70877.1963440542</v>
      </c>
      <c r="B2841" s="4">
        <v>6.15981360684501</v>
      </c>
      <c r="C2841" s="4" t="str">
        <f>IF('Данные (для ящика с усами)'!$B2841&lt;4,"менее 3 лет",(IF('Данные (для ящика с усами)'!$B2841&lt;7,"4-6 лет","7+ лет")))</f>
        <v>4-6 лет</v>
      </c>
      <c r="D2841" s="4">
        <v>7.90609799935481</v>
      </c>
      <c r="E2841" s="4">
        <v>3.35</v>
      </c>
      <c r="F2841" s="4">
        <v>23315.399178261</v>
      </c>
      <c r="G2841" s="3">
        <v>1235750.60171706</v>
      </c>
      <c r="H2841" s="5" t="s">
        <v>2912</v>
      </c>
    </row>
    <row r="2842" ht="14.25" customHeight="1">
      <c r="A2842" s="3">
        <v>59519.2083451891</v>
      </c>
      <c r="B2842" s="4">
        <v>6.16015042425511</v>
      </c>
      <c r="C2842" s="4" t="str">
        <f>IF('Данные (для ящика с усами)'!$B2842&lt;4,"менее 3 лет",(IF('Данные (для ящика с усами)'!$B2842&lt;7,"4-6 лет","7+ лет")))</f>
        <v>4-6 лет</v>
      </c>
      <c r="D2842" s="4">
        <v>8.76479354274324</v>
      </c>
      <c r="E2842" s="4">
        <v>6.27</v>
      </c>
      <c r="F2842" s="4">
        <v>42176.8641913922</v>
      </c>
      <c r="G2842" s="3">
        <v>1193021.31161286</v>
      </c>
      <c r="H2842" s="5" t="s">
        <v>982</v>
      </c>
    </row>
    <row r="2843" ht="14.25" customHeight="1">
      <c r="A2843" s="3">
        <v>85802.9682812348</v>
      </c>
      <c r="B2843" s="4">
        <v>6.16045082686274</v>
      </c>
      <c r="C2843" s="4" t="str">
        <f>IF('Данные (для ящика с усами)'!$B2843&lt;4,"менее 3 лет",(IF('Данные (для ящика с усами)'!$B2843&lt;7,"4-6 лет","7+ лет")))</f>
        <v>4-6 лет</v>
      </c>
      <c r="D2843" s="4">
        <v>6.8582519035532</v>
      </c>
      <c r="E2843" s="4">
        <v>4.17</v>
      </c>
      <c r="F2843" s="4">
        <v>26139.2685260474</v>
      </c>
      <c r="G2843" s="3">
        <v>1553311.16067976</v>
      </c>
      <c r="H2843" s="5" t="s">
        <v>4736</v>
      </c>
    </row>
    <row r="2844" ht="14.25" customHeight="1">
      <c r="A2844" s="3">
        <v>84448.2744297745</v>
      </c>
      <c r="B2844" s="4">
        <v>6.16082199309923</v>
      </c>
      <c r="C2844" s="4" t="str">
        <f>IF('Данные (для ящика с усами)'!$B2844&lt;4,"менее 3 лет",(IF('Данные (для ящика с усами)'!$B2844&lt;7,"4-6 лет","7+ лет")))</f>
        <v>4-6 лет</v>
      </c>
      <c r="D2844" s="4">
        <v>5.35510514439568</v>
      </c>
      <c r="E2844" s="4">
        <v>4.07</v>
      </c>
      <c r="F2844" s="4">
        <v>38602.8975243404</v>
      </c>
      <c r="G2844" s="3">
        <v>1480888.80423216</v>
      </c>
      <c r="H2844" s="5" t="s">
        <v>4668</v>
      </c>
    </row>
    <row r="2845" ht="14.25" customHeight="1">
      <c r="A2845" s="3">
        <v>48460.4556100673</v>
      </c>
      <c r="B2845" s="4">
        <v>6.16115059122999</v>
      </c>
      <c r="C2845" s="4" t="str">
        <f>IF('Данные (для ящика с усами)'!$B2845&lt;4,"менее 3 лет",(IF('Данные (для ящика с усами)'!$B2845&lt;7,"4-6 лет","7+ лет")))</f>
        <v>4-6 лет</v>
      </c>
      <c r="D2845" s="4">
        <v>6.46846299616536</v>
      </c>
      <c r="E2845" s="4">
        <v>2.16</v>
      </c>
      <c r="F2845" s="4">
        <v>38652.2050049673</v>
      </c>
      <c r="G2845" s="3">
        <v>963934.013010864</v>
      </c>
      <c r="H2845" s="5" t="s">
        <v>154</v>
      </c>
    </row>
    <row r="2846" ht="14.25" customHeight="1">
      <c r="A2846" s="3">
        <v>81844.0271122095</v>
      </c>
      <c r="B2846" s="4">
        <v>6.16158314838221</v>
      </c>
      <c r="C2846" s="4" t="str">
        <f>IF('Данные (для ящика с усами)'!$B2846&lt;4,"менее 3 лет",(IF('Данные (для ящика с усами)'!$B2846&lt;7,"4-6 лет","7+ лет")))</f>
        <v>4-6 лет</v>
      </c>
      <c r="D2846" s="4">
        <v>6.21486882463089</v>
      </c>
      <c r="E2846" s="4">
        <v>3.09</v>
      </c>
      <c r="F2846" s="4">
        <v>36242.1057476405</v>
      </c>
      <c r="G2846" s="3">
        <v>1504026.26965936</v>
      </c>
      <c r="H2846" s="5" t="s">
        <v>4482</v>
      </c>
    </row>
    <row r="2847" ht="14.25" customHeight="1">
      <c r="A2847" s="3">
        <v>79767.616553504</v>
      </c>
      <c r="B2847" s="4">
        <v>6.1616104665341</v>
      </c>
      <c r="C2847" s="4" t="str">
        <f>IF('Данные (для ящика с усами)'!$B2847&lt;4,"менее 3 лет",(IF('Данные (для ящика с усами)'!$B2847&lt;7,"4-6 лет","7+ лет")))</f>
        <v>4-6 лет</v>
      </c>
      <c r="D2847" s="4">
        <v>6.09250189473948</v>
      </c>
      <c r="E2847" s="4">
        <v>2.29</v>
      </c>
      <c r="F2847" s="4">
        <v>46430.8816548313</v>
      </c>
      <c r="G2847" s="3">
        <v>1377671.23748446</v>
      </c>
      <c r="H2847" s="5" t="s">
        <v>4297</v>
      </c>
    </row>
    <row r="2848" ht="14.25" customHeight="1">
      <c r="A2848" s="3">
        <v>78556.7970535032</v>
      </c>
      <c r="B2848" s="4">
        <v>6.16217332085936</v>
      </c>
      <c r="C2848" s="4" t="str">
        <f>IF('Данные (для ящика с усами)'!$B2848&lt;4,"менее 3 лет",(IF('Данные (для ящика с усами)'!$B2848&lt;7,"4-6 лет","7+ лет")))</f>
        <v>4-6 лет</v>
      </c>
      <c r="D2848" s="4">
        <v>5.78325368348418</v>
      </c>
      <c r="E2848" s="4">
        <v>3.16</v>
      </c>
      <c r="F2848" s="4">
        <v>34677.7242991582</v>
      </c>
      <c r="G2848" s="3">
        <v>1222726.56436106</v>
      </c>
      <c r="H2848" s="5" t="s">
        <v>4152</v>
      </c>
    </row>
    <row r="2849" ht="14.25" customHeight="1">
      <c r="A2849" s="3">
        <v>72416.480897343</v>
      </c>
      <c r="B2849" s="4">
        <v>6.16224412802119</v>
      </c>
      <c r="C2849" s="4" t="str">
        <f>IF('Данные (для ящика с усами)'!$B2849&lt;4,"менее 3 лет",(IF('Данные (для ящика с усами)'!$B2849&lt;7,"4-6 лет","7+ лет")))</f>
        <v>4-6 лет</v>
      </c>
      <c r="D2849" s="4">
        <v>7.26895352034149</v>
      </c>
      <c r="E2849" s="4">
        <v>4.44</v>
      </c>
      <c r="F2849" s="4">
        <v>6805.74078311047</v>
      </c>
      <c r="G2849" s="3">
        <v>997452.500886765</v>
      </c>
      <c r="H2849" s="5" t="s">
        <v>3184</v>
      </c>
    </row>
    <row r="2850" ht="14.25" customHeight="1">
      <c r="A2850" s="3">
        <v>62209.8723144051</v>
      </c>
      <c r="B2850" s="4">
        <v>6.16232974076611</v>
      </c>
      <c r="C2850" s="4" t="str">
        <f>IF('Данные (для ящика с усами)'!$B2850&lt;4,"менее 3 лет",(IF('Данные (для ящика с усами)'!$B2850&lt;7,"4-6 лет","7+ лет")))</f>
        <v>4-6 лет</v>
      </c>
      <c r="D2850" s="4">
        <v>7.9898074304129</v>
      </c>
      <c r="E2850" s="4">
        <v>4.27</v>
      </c>
      <c r="F2850" s="4">
        <v>32529.9507165867</v>
      </c>
      <c r="G2850" s="3">
        <v>1104109.03502936</v>
      </c>
      <c r="H2850" s="5" t="s">
        <v>1384</v>
      </c>
    </row>
    <row r="2851" ht="14.25" customHeight="1">
      <c r="A2851" s="3">
        <v>94459.6962198917</v>
      </c>
      <c r="B2851" s="4">
        <v>6.1627340400073</v>
      </c>
      <c r="C2851" s="4" t="str">
        <f>IF('Данные (для ящика с усами)'!$B2851&lt;4,"менее 3 лет",(IF('Данные (для ящика с усами)'!$B2851&lt;7,"4-6 лет","7+ лет")))</f>
        <v>4-6 лет</v>
      </c>
      <c r="D2851" s="4">
        <v>8.69591527042132</v>
      </c>
      <c r="E2851" s="4">
        <v>3.05</v>
      </c>
      <c r="F2851" s="4">
        <v>33515.8287915756</v>
      </c>
      <c r="G2851" s="3">
        <v>2081869.28350286</v>
      </c>
      <c r="H2851" s="5" t="s">
        <v>4966</v>
      </c>
    </row>
    <row r="2852" ht="14.25" customHeight="1">
      <c r="A2852" s="3">
        <v>69327.2601004381</v>
      </c>
      <c r="B2852" s="4">
        <v>6.16276748726836</v>
      </c>
      <c r="C2852" s="4" t="str">
        <f>IF('Данные (для ящика с усами)'!$B2852&lt;4,"менее 3 лет",(IF('Данные (для ящика с усами)'!$B2852&lt;7,"4-6 лет","7+ лет")))</f>
        <v>4-6 лет</v>
      </c>
      <c r="D2852" s="4">
        <v>7.1099240448343</v>
      </c>
      <c r="E2852" s="4">
        <v>6.45</v>
      </c>
      <c r="F2852" s="4">
        <v>31054.7753236592</v>
      </c>
      <c r="G2852" s="3">
        <v>1313304.58773627</v>
      </c>
      <c r="H2852" s="5" t="s">
        <v>2616</v>
      </c>
    </row>
    <row r="2853" ht="14.25" customHeight="1">
      <c r="A2853" s="3">
        <v>76415.5452831476</v>
      </c>
      <c r="B2853" s="4">
        <v>6.16325659933413</v>
      </c>
      <c r="C2853" s="4" t="str">
        <f>IF('Данные (для ящика с усами)'!$B2853&lt;4,"менее 3 лет",(IF('Данные (для ящика с усами)'!$B2853&lt;7,"4-6 лет","7+ лет")))</f>
        <v>4-6 лет</v>
      </c>
      <c r="D2853" s="4">
        <v>6.58368935270305</v>
      </c>
      <c r="E2853" s="4">
        <v>2.15</v>
      </c>
      <c r="F2853" s="4">
        <v>52719.9159394467</v>
      </c>
      <c r="G2853" s="3">
        <v>1642011.34461186</v>
      </c>
      <c r="H2853" s="5" t="s">
        <v>3869</v>
      </c>
    </row>
    <row r="2854" ht="14.25" customHeight="1">
      <c r="A2854" s="3">
        <v>62421.9688790931</v>
      </c>
      <c r="B2854" s="4">
        <v>6.16503276891172</v>
      </c>
      <c r="C2854" s="4" t="str">
        <f>IF('Данные (для ящика с усами)'!$B2854&lt;4,"менее 3 лет",(IF('Данные (для ящика с усами)'!$B2854&lt;7,"4-6 лет","7+ лет")))</f>
        <v>4-6 лет</v>
      </c>
      <c r="D2854" s="4">
        <v>7.08507236226931</v>
      </c>
      <c r="E2854" s="4">
        <v>5.48</v>
      </c>
      <c r="F2854" s="4">
        <v>50370.0633839112</v>
      </c>
      <c r="G2854" s="3">
        <v>1409977.13109577</v>
      </c>
      <c r="H2854" s="5" t="s">
        <v>1423</v>
      </c>
    </row>
    <row r="2855" ht="14.25" customHeight="1">
      <c r="A2855" s="3">
        <v>74812.6985921823</v>
      </c>
      <c r="B2855" s="4">
        <v>6.16594094905884</v>
      </c>
      <c r="C2855" s="4" t="str">
        <f>IF('Данные (для ящика с усами)'!$B2855&lt;4,"менее 3 лет",(IF('Данные (для ящика с усами)'!$B2855&lt;7,"4-6 лет","7+ лет")))</f>
        <v>4-6 лет</v>
      </c>
      <c r="D2855" s="4">
        <v>6.54475687826374</v>
      </c>
      <c r="E2855" s="4">
        <v>3.18</v>
      </c>
      <c r="F2855" s="4">
        <v>45471.8069970729</v>
      </c>
      <c r="G2855" s="3">
        <v>1414259.77535829</v>
      </c>
      <c r="H2855" s="5" t="s">
        <v>3615</v>
      </c>
    </row>
    <row r="2856" ht="14.25" customHeight="1">
      <c r="A2856" s="3">
        <v>74497.6730772063</v>
      </c>
      <c r="B2856" s="4">
        <v>6.1660264433542</v>
      </c>
      <c r="C2856" s="4" t="str">
        <f>IF('Данные (для ящика с усами)'!$B2856&lt;4,"менее 3 лет",(IF('Данные (для ящика с усами)'!$B2856&lt;7,"4-6 лет","7+ лет")))</f>
        <v>4-6 лет</v>
      </c>
      <c r="D2856" s="4">
        <v>8.14265782831771</v>
      </c>
      <c r="E2856" s="4">
        <v>4.01</v>
      </c>
      <c r="F2856" s="4">
        <v>28160.4575352358</v>
      </c>
      <c r="G2856" s="3">
        <v>1204753.00205501</v>
      </c>
      <c r="H2856" s="5" t="s">
        <v>3563</v>
      </c>
    </row>
    <row r="2857" ht="14.25" customHeight="1">
      <c r="A2857" s="3">
        <v>66435.5040079483</v>
      </c>
      <c r="B2857" s="4">
        <v>6.16623409415245</v>
      </c>
      <c r="C2857" s="4" t="str">
        <f>IF('Данные (для ящика с усами)'!$B2857&lt;4,"менее 3 лет",(IF('Данные (для ящика с усами)'!$B2857&lt;7,"4-6 лет","7+ лет")))</f>
        <v>4-6 лет</v>
      </c>
      <c r="D2857" s="4">
        <v>8.01699020313342</v>
      </c>
      <c r="E2857" s="4">
        <v>6.38</v>
      </c>
      <c r="F2857" s="4">
        <v>59599.3440902425</v>
      </c>
      <c r="G2857" s="3">
        <v>1575966.55253915</v>
      </c>
      <c r="H2857" s="5" t="s">
        <v>2089</v>
      </c>
    </row>
    <row r="2858" ht="14.25" customHeight="1">
      <c r="A2858" s="3">
        <v>59563.0849409234</v>
      </c>
      <c r="B2858" s="4">
        <v>6.16769715555277</v>
      </c>
      <c r="C2858" s="4" t="str">
        <f>IF('Данные (для ящика с усами)'!$B2858&lt;4,"менее 3 лет",(IF('Данные (для ящика с усами)'!$B2858&lt;7,"4-6 лет","7+ лет")))</f>
        <v>4-6 лет</v>
      </c>
      <c r="D2858" s="4">
        <v>7.64577679926655</v>
      </c>
      <c r="E2858" s="4">
        <v>4.05</v>
      </c>
      <c r="F2858" s="4">
        <v>24196.1414692544</v>
      </c>
      <c r="G2858" s="3">
        <v>906543.765390827</v>
      </c>
      <c r="H2858" s="5" t="s">
        <v>987</v>
      </c>
    </row>
    <row r="2859" ht="14.25" customHeight="1">
      <c r="A2859" s="3">
        <v>76824.5595682467</v>
      </c>
      <c r="B2859" s="4">
        <v>6.16784018043563</v>
      </c>
      <c r="C2859" s="4" t="str">
        <f>IF('Данные (для ящика с усами)'!$B2859&lt;4,"менее 3 лет",(IF('Данные (для ящика с усами)'!$B2859&lt;7,"4-6 лет","7+ лет")))</f>
        <v>4-6 лет</v>
      </c>
      <c r="D2859" s="4">
        <v>6.69945725831847</v>
      </c>
      <c r="E2859" s="4">
        <v>4.23</v>
      </c>
      <c r="F2859" s="4">
        <v>43904.6292225593</v>
      </c>
      <c r="G2859" s="3">
        <v>1542970.94753384</v>
      </c>
      <c r="H2859" s="5" t="s">
        <v>3921</v>
      </c>
    </row>
    <row r="2860" ht="14.25" customHeight="1">
      <c r="A2860" s="3">
        <v>92128.2706619312</v>
      </c>
      <c r="B2860" s="4">
        <v>6.16807246202263</v>
      </c>
      <c r="C2860" s="4" t="str">
        <f>IF('Данные (для ящика с усами)'!$B2860&lt;4,"менее 3 лет",(IF('Данные (для ящика с усами)'!$B2860&lt;7,"4-6 лет","7+ лет")))</f>
        <v>4-6 лет</v>
      </c>
      <c r="D2860" s="4">
        <v>6.54494390206479</v>
      </c>
      <c r="E2860" s="4">
        <v>4.09</v>
      </c>
      <c r="F2860" s="4">
        <v>39870.3612957013</v>
      </c>
      <c r="G2860" s="3">
        <v>1794212.18576671</v>
      </c>
      <c r="H2860" s="5" t="s">
        <v>4937</v>
      </c>
    </row>
    <row r="2861" ht="14.25" customHeight="1">
      <c r="A2861" s="3">
        <v>69729.6058626621</v>
      </c>
      <c r="B2861" s="4">
        <v>6.16825582740551</v>
      </c>
      <c r="C2861" s="4" t="str">
        <f>IF('Данные (для ящика с усами)'!$B2861&lt;4,"менее 3 лет",(IF('Данные (для ящика с усами)'!$B2861&lt;7,"4-6 лет","7+ лет")))</f>
        <v>4-6 лет</v>
      </c>
      <c r="D2861" s="4">
        <v>7.24149204012408</v>
      </c>
      <c r="E2861" s="4">
        <v>5.11</v>
      </c>
      <c r="F2861" s="4">
        <v>31719.7426444338</v>
      </c>
      <c r="G2861" s="3">
        <v>1268703.81079339</v>
      </c>
      <c r="H2861" s="5" t="s">
        <v>2715</v>
      </c>
    </row>
    <row r="2862" ht="14.25" customHeight="1">
      <c r="A2862" s="3">
        <v>65069.9017207145</v>
      </c>
      <c r="B2862" s="4">
        <v>6.1690460828117</v>
      </c>
      <c r="C2862" s="4" t="str">
        <f>IF('Данные (для ящика с усами)'!$B2862&lt;4,"менее 3 лет",(IF('Данные (для ящика с усами)'!$B2862&lt;7,"4-6 лет","7+ лет")))</f>
        <v>4-6 лет</v>
      </c>
      <c r="D2862" s="4">
        <v>5.72956312417057</v>
      </c>
      <c r="E2862" s="4">
        <v>3.45</v>
      </c>
      <c r="F2862" s="4">
        <v>36778.2926400821</v>
      </c>
      <c r="G2862" s="3">
        <v>1091143.39876232</v>
      </c>
      <c r="H2862" s="5" t="s">
        <v>1860</v>
      </c>
    </row>
    <row r="2863" ht="14.25" customHeight="1">
      <c r="A2863" s="3">
        <v>48507.3136911764</v>
      </c>
      <c r="B2863" s="4">
        <v>6.16979789997984</v>
      </c>
      <c r="C2863" s="4" t="str">
        <f>IF('Данные (для ящика с усами)'!$B2863&lt;4,"менее 3 лет",(IF('Данные (для ящика с усами)'!$B2863&lt;7,"4-6 лет","7+ лет")))</f>
        <v>4-6 лет</v>
      </c>
      <c r="D2863" s="4">
        <v>5.86098936164171</v>
      </c>
      <c r="E2863" s="4">
        <v>4.45</v>
      </c>
      <c r="F2863" s="4">
        <v>36395.8883013545</v>
      </c>
      <c r="G2863" s="3">
        <v>603374.039144567</v>
      </c>
      <c r="H2863" s="5" t="s">
        <v>158</v>
      </c>
    </row>
    <row r="2864" ht="14.25" customHeight="1">
      <c r="A2864" s="3">
        <v>67683.203073736</v>
      </c>
      <c r="B2864" s="4">
        <v>6.17004565978789</v>
      </c>
      <c r="C2864" s="4" t="str">
        <f>IF('Данные (для ящика с усами)'!$B2864&lt;4,"менее 3 лет",(IF('Данные (для ящика с усами)'!$B2864&lt;7,"4-6 лет","7+ лет")))</f>
        <v>4-6 лет</v>
      </c>
      <c r="D2864" s="4">
        <v>5.90871987027811</v>
      </c>
      <c r="E2864" s="4">
        <v>3.18</v>
      </c>
      <c r="F2864" s="4">
        <v>31420.2992356872</v>
      </c>
      <c r="G2864" s="3">
        <v>949879.9338885</v>
      </c>
      <c r="H2864" s="5" t="s">
        <v>2313</v>
      </c>
    </row>
    <row r="2865" ht="14.25" customHeight="1">
      <c r="A2865" s="3">
        <v>60288.4759154013</v>
      </c>
      <c r="B2865" s="4">
        <v>6.17023915382528</v>
      </c>
      <c r="C2865" s="4" t="str">
        <f>IF('Данные (для ящика с усами)'!$B2865&lt;4,"менее 3 лет",(IF('Данные (для ящика с усами)'!$B2865&lt;7,"4-6 лет","7+ лет")))</f>
        <v>4-6 лет</v>
      </c>
      <c r="D2865" s="4">
        <v>7.01431464115583</v>
      </c>
      <c r="E2865" s="4">
        <v>3.28</v>
      </c>
      <c r="F2865" s="4">
        <v>34651.0723169069</v>
      </c>
      <c r="G2865" s="3">
        <v>1144937.61380496</v>
      </c>
      <c r="H2865" s="5" t="s">
        <v>1078</v>
      </c>
    </row>
    <row r="2866" ht="14.25" customHeight="1">
      <c r="A2866" s="3">
        <v>60697.3515394483</v>
      </c>
      <c r="B2866" s="4">
        <v>6.17048409083849</v>
      </c>
      <c r="C2866" s="4" t="str">
        <f>IF('Данные (для ящика с усами)'!$B2866&lt;4,"менее 3 лет",(IF('Данные (для ящика с усами)'!$B2866&lt;7,"4-6 лет","7+ лет")))</f>
        <v>4-6 лет</v>
      </c>
      <c r="D2866" s="4">
        <v>7.15053657233595</v>
      </c>
      <c r="E2866" s="4">
        <v>6.34</v>
      </c>
      <c r="F2866" s="4">
        <v>28140.9670877247</v>
      </c>
      <c r="G2866" s="3">
        <v>743999.819160197</v>
      </c>
      <c r="H2866" s="5" t="s">
        <v>1131</v>
      </c>
    </row>
    <row r="2867" ht="14.25" customHeight="1">
      <c r="A2867" s="3">
        <v>63639.9174508308</v>
      </c>
      <c r="B2867" s="4">
        <v>6.1711132630328</v>
      </c>
      <c r="C2867" s="4" t="str">
        <f>IF('Данные (для ящика с усами)'!$B2867&lt;4,"менее 3 лет",(IF('Данные (для ящика с усами)'!$B2867&lt;7,"4-6 лет","7+ лет")))</f>
        <v>4-6 лет</v>
      </c>
      <c r="D2867" s="4">
        <v>8.31844307857589</v>
      </c>
      <c r="E2867" s="4">
        <v>5.22</v>
      </c>
      <c r="F2867" s="4">
        <v>41448.7522495462</v>
      </c>
      <c r="G2867" s="3">
        <v>1462608.69602205</v>
      </c>
      <c r="H2867" s="5" t="s">
        <v>1631</v>
      </c>
    </row>
    <row r="2868" ht="14.25" customHeight="1">
      <c r="A2868" s="3">
        <v>82920.8783743022</v>
      </c>
      <c r="B2868" s="4">
        <v>6.17150148239858</v>
      </c>
      <c r="C2868" s="4" t="str">
        <f>IF('Данные (для ящика с усами)'!$B2868&lt;4,"менее 3 лет",(IF('Данные (для ящика с усами)'!$B2868&lt;7,"4-6 лет","7+ лет")))</f>
        <v>4-6 лет</v>
      </c>
      <c r="D2868" s="4">
        <v>7.14649988890327</v>
      </c>
      <c r="E2868" s="4">
        <v>4.27</v>
      </c>
      <c r="F2868" s="4">
        <v>33935.9722740155</v>
      </c>
      <c r="G2868" s="3">
        <v>1699952.81444788</v>
      </c>
      <c r="H2868" s="5" t="s">
        <v>4571</v>
      </c>
    </row>
    <row r="2869" ht="14.25" customHeight="1">
      <c r="A2869" s="3">
        <v>62937.0479673477</v>
      </c>
      <c r="B2869" s="4">
        <v>6.17180229885766</v>
      </c>
      <c r="C2869" s="4" t="str">
        <f>IF('Данные (для ящика с усами)'!$B2869&lt;4,"менее 3 лет",(IF('Данные (для ящика с усами)'!$B2869&lt;7,"4-6 лет","7+ лет")))</f>
        <v>4-6 лет</v>
      </c>
      <c r="D2869" s="4">
        <v>8.93118455851136</v>
      </c>
      <c r="E2869" s="4">
        <v>3.14</v>
      </c>
      <c r="F2869" s="4">
        <v>38082.4834428185</v>
      </c>
      <c r="G2869" s="3">
        <v>1584167.85130265</v>
      </c>
      <c r="H2869" s="5" t="s">
        <v>1508</v>
      </c>
    </row>
    <row r="2870" ht="14.25" customHeight="1">
      <c r="A2870" s="3">
        <v>73684.3479532861</v>
      </c>
      <c r="B2870" s="4">
        <v>6.17232136358907</v>
      </c>
      <c r="C2870" s="4" t="str">
        <f>IF('Данные (для ящика с усами)'!$B2870&lt;4,"менее 3 лет",(IF('Данные (для ящика с усами)'!$B2870&lt;7,"4-6 лет","7+ лет")))</f>
        <v>4-6 лет</v>
      </c>
      <c r="D2870" s="4">
        <v>5.87199113190686</v>
      </c>
      <c r="E2870" s="4">
        <v>4.18</v>
      </c>
      <c r="F2870" s="4">
        <v>33448.7110834512</v>
      </c>
      <c r="G2870" s="3">
        <v>1306288.62268006</v>
      </c>
      <c r="H2870" s="5" t="s">
        <v>3417</v>
      </c>
    </row>
    <row r="2871" ht="14.25" customHeight="1">
      <c r="A2871" s="3">
        <v>70745.9088047637</v>
      </c>
      <c r="B2871" s="4">
        <v>6.17253664302728</v>
      </c>
      <c r="C2871" s="4" t="str">
        <f>IF('Данные (для ящика с усами)'!$B2871&lt;4,"менее 3 лет",(IF('Данные (для ящика с усами)'!$B2871&lt;7,"4-6 лет","7+ лет")))</f>
        <v>4-6 лет</v>
      </c>
      <c r="D2871" s="4">
        <v>7.83178133231266</v>
      </c>
      <c r="E2871" s="4">
        <v>3.0</v>
      </c>
      <c r="F2871" s="4">
        <v>34915.5102082573</v>
      </c>
      <c r="G2871" s="3">
        <v>1392313.72612955</v>
      </c>
      <c r="H2871" s="5" t="s">
        <v>2883</v>
      </c>
    </row>
    <row r="2872" ht="14.25" customHeight="1">
      <c r="A2872" s="3">
        <v>71758.5876170871</v>
      </c>
      <c r="B2872" s="4">
        <v>6.17278582036112</v>
      </c>
      <c r="C2872" s="4" t="str">
        <f>IF('Данные (для ящика с усами)'!$B2872&lt;4,"менее 3 лет",(IF('Данные (для ящика с усами)'!$B2872&lt;7,"4-6 лет","7+ лет")))</f>
        <v>4-6 лет</v>
      </c>
      <c r="D2872" s="4">
        <v>6.90967690132952</v>
      </c>
      <c r="E2872" s="4">
        <v>2.2</v>
      </c>
      <c r="F2872" s="4">
        <v>42115.1460169198</v>
      </c>
      <c r="G2872" s="3">
        <v>1297619.34829872</v>
      </c>
      <c r="H2872" s="5" t="s">
        <v>3080</v>
      </c>
    </row>
    <row r="2873" ht="14.25" customHeight="1">
      <c r="A2873" s="3">
        <v>70842.2172001554</v>
      </c>
      <c r="B2873" s="4">
        <v>6.17290575364043</v>
      </c>
      <c r="C2873" s="4" t="str">
        <f>IF('Данные (для ящика с усами)'!$B2873&lt;4,"менее 3 лет",(IF('Данные (для ящика с усами)'!$B2873&lt;7,"4-6 лет","7+ лет")))</f>
        <v>4-6 лет</v>
      </c>
      <c r="D2873" s="4">
        <v>6.94764045357139</v>
      </c>
      <c r="E2873" s="4">
        <v>3.14</v>
      </c>
      <c r="F2873" s="4">
        <v>42987.4793261357</v>
      </c>
      <c r="G2873" s="3">
        <v>1519928.48535171</v>
      </c>
      <c r="H2873" s="5" t="s">
        <v>2903</v>
      </c>
    </row>
    <row r="2874" ht="14.25" customHeight="1">
      <c r="A2874" s="3">
        <v>73367.0459908393</v>
      </c>
      <c r="B2874" s="4">
        <v>6.17329066103838</v>
      </c>
      <c r="C2874" s="4" t="str">
        <f>IF('Данные (для ящика с усами)'!$B2874&lt;4,"менее 3 лет",(IF('Данные (для ящика с усами)'!$B2874&lt;7,"4-6 лет","7+ лет")))</f>
        <v>4-6 лет</v>
      </c>
      <c r="D2874" s="4">
        <v>9.05470988798745</v>
      </c>
      <c r="E2874" s="4">
        <v>5.25</v>
      </c>
      <c r="F2874" s="4">
        <v>23684.7879511692</v>
      </c>
      <c r="G2874" s="3">
        <v>1521730.79140327</v>
      </c>
      <c r="H2874" s="5" t="s">
        <v>3360</v>
      </c>
    </row>
    <row r="2875" ht="14.25" customHeight="1">
      <c r="A2875" s="3">
        <v>71922.8351687386</v>
      </c>
      <c r="B2875" s="4">
        <v>6.17473357206317</v>
      </c>
      <c r="C2875" s="4" t="str">
        <f>IF('Данные (для ящика с усами)'!$B2875&lt;4,"менее 3 лет",(IF('Данные (для ящика с усами)'!$B2875&lt;7,"4-6 лет","7+ лет")))</f>
        <v>4-6 лет</v>
      </c>
      <c r="D2875" s="4">
        <v>7.30155479434927</v>
      </c>
      <c r="E2875" s="4">
        <v>6.18</v>
      </c>
      <c r="F2875" s="4">
        <v>21016.0559255502</v>
      </c>
      <c r="G2875" s="3">
        <v>1129582.83842208</v>
      </c>
      <c r="H2875" s="5" t="s">
        <v>3113</v>
      </c>
    </row>
    <row r="2876" ht="14.25" customHeight="1">
      <c r="A2876" s="3">
        <v>62881.1621249192</v>
      </c>
      <c r="B2876" s="4">
        <v>6.17565744834089</v>
      </c>
      <c r="C2876" s="4" t="str">
        <f>IF('Данные (для ящика с усами)'!$B2876&lt;4,"менее 3 лет",(IF('Данные (для ящика с усами)'!$B2876&lt;7,"4-6 лет","7+ лет")))</f>
        <v>4-6 лет</v>
      </c>
      <c r="D2876" s="4">
        <v>6.50710774163036</v>
      </c>
      <c r="E2876" s="4">
        <v>2.12</v>
      </c>
      <c r="F2876" s="4">
        <v>22580.3127581891</v>
      </c>
      <c r="G2876" s="3">
        <v>905435.842887339</v>
      </c>
      <c r="H2876" s="5" t="s">
        <v>1499</v>
      </c>
    </row>
    <row r="2877" ht="14.25" customHeight="1">
      <c r="A2877" s="3">
        <v>74591.282352448</v>
      </c>
      <c r="B2877" s="4">
        <v>6.17576977316128</v>
      </c>
      <c r="C2877" s="4" t="str">
        <f>IF('Данные (для ящика с усами)'!$B2877&lt;4,"менее 3 лет",(IF('Данные (для ящика с усами)'!$B2877&lt;7,"4-6 лет","7+ лет")))</f>
        <v>4-6 лет</v>
      </c>
      <c r="D2877" s="4">
        <v>6.82668628515548</v>
      </c>
      <c r="E2877" s="4">
        <v>3.19</v>
      </c>
      <c r="F2877" s="4">
        <v>28860.9453424971</v>
      </c>
      <c r="G2877" s="3">
        <v>1341069.1598099</v>
      </c>
      <c r="H2877" s="5" t="s">
        <v>3584</v>
      </c>
    </row>
    <row r="2878" ht="14.25" customHeight="1">
      <c r="A2878" s="3">
        <v>64345.0714313881</v>
      </c>
      <c r="B2878" s="4">
        <v>6.1788514349512</v>
      </c>
      <c r="C2878" s="4" t="str">
        <f>IF('Данные (для ящика с усами)'!$B2878&lt;4,"менее 3 лет",(IF('Данные (для ящика с усами)'!$B2878&lt;7,"4-6 лет","7+ лет")))</f>
        <v>4-6 лет</v>
      </c>
      <c r="D2878" s="4">
        <v>6.70769183182496</v>
      </c>
      <c r="E2878" s="4">
        <v>3.18</v>
      </c>
      <c r="F2878" s="4">
        <v>48621.1685145585</v>
      </c>
      <c r="G2878" s="3">
        <v>1391788.8486694</v>
      </c>
      <c r="H2878" s="5" t="s">
        <v>1733</v>
      </c>
    </row>
    <row r="2879" ht="14.25" customHeight="1">
      <c r="A2879" s="3">
        <v>62382.4612585451</v>
      </c>
      <c r="B2879" s="4">
        <v>6.1792053252705</v>
      </c>
      <c r="C2879" s="4" t="str">
        <f>IF('Данные (для ящика с усами)'!$B2879&lt;4,"менее 3 лет",(IF('Данные (для ящика с усами)'!$B2879&lt;7,"4-6 лет","7+ лет")))</f>
        <v>4-6 лет</v>
      </c>
      <c r="D2879" s="4">
        <v>6.73263986439753</v>
      </c>
      <c r="E2879" s="4">
        <v>2.05</v>
      </c>
      <c r="F2879" s="4">
        <v>14347.0194071184</v>
      </c>
      <c r="G2879" s="3">
        <v>695152.173303766</v>
      </c>
      <c r="H2879" s="5" t="s">
        <v>1417</v>
      </c>
    </row>
    <row r="2880" ht="14.25" customHeight="1">
      <c r="A2880" s="3">
        <v>72317.8086559504</v>
      </c>
      <c r="B2880" s="4">
        <v>6.18052239865493</v>
      </c>
      <c r="C2880" s="4" t="str">
        <f>IF('Данные (для ящика с усами)'!$B2880&lt;4,"менее 3 лет",(IF('Данные (для ящика с усами)'!$B2880&lt;7,"4-6 лет","7+ лет")))</f>
        <v>4-6 лет</v>
      </c>
      <c r="D2880" s="4">
        <v>6.27467288377203</v>
      </c>
      <c r="E2880" s="4">
        <v>2.07</v>
      </c>
      <c r="F2880" s="4">
        <v>43911.4817413864</v>
      </c>
      <c r="G2880" s="3">
        <v>1311389.57582794</v>
      </c>
      <c r="H2880" s="5" t="s">
        <v>3169</v>
      </c>
    </row>
    <row r="2881" ht="14.25" customHeight="1">
      <c r="A2881" s="3">
        <v>65706.7556384345</v>
      </c>
      <c r="B2881" s="4">
        <v>6.18069395743293</v>
      </c>
      <c r="C2881" s="4" t="str">
        <f>IF('Данные (для ящика с усами)'!$B2881&lt;4,"менее 3 лет",(IF('Данные (для ящика с усами)'!$B2881&lt;7,"4-6 лет","7+ лет")))</f>
        <v>4-6 лет</v>
      </c>
      <c r="D2881" s="4">
        <v>5.69813145581779</v>
      </c>
      <c r="E2881" s="4">
        <v>4.31</v>
      </c>
      <c r="F2881" s="4">
        <v>42527.7856585573</v>
      </c>
      <c r="G2881" s="3">
        <v>1271340.38142399</v>
      </c>
      <c r="H2881" s="5" t="s">
        <v>1961</v>
      </c>
    </row>
    <row r="2882" ht="14.25" customHeight="1">
      <c r="A2882" s="3">
        <v>73480.2147615761</v>
      </c>
      <c r="B2882" s="4">
        <v>6.18102760186333</v>
      </c>
      <c r="C2882" s="4" t="str">
        <f>IF('Данные (для ящика с усами)'!$B2882&lt;4,"менее 3 лет",(IF('Данные (для ящика с усами)'!$B2882&lt;7,"4-6 лет","7+ лет")))</f>
        <v>4-6 лет</v>
      </c>
      <c r="D2882" s="4">
        <v>6.67780568667774</v>
      </c>
      <c r="E2882" s="4">
        <v>4.35</v>
      </c>
      <c r="F2882" s="4">
        <v>19481.3851253627</v>
      </c>
      <c r="G2882" s="3">
        <v>1075550.21547576</v>
      </c>
      <c r="H2882" s="5" t="s">
        <v>3386</v>
      </c>
    </row>
    <row r="2883" ht="14.25" customHeight="1">
      <c r="A2883" s="3">
        <v>81044.9447614553</v>
      </c>
      <c r="B2883" s="4">
        <v>6.18116344425007</v>
      </c>
      <c r="C2883" s="4" t="str">
        <f>IF('Данные (для ящика с усами)'!$B2883&lt;4,"менее 3 лет",(IF('Данные (для ящика с усами)'!$B2883&lt;7,"4-6 лет","7+ лет")))</f>
        <v>4-6 лет</v>
      </c>
      <c r="D2883" s="4">
        <v>6.07515645538115</v>
      </c>
      <c r="E2883" s="4">
        <v>4.48</v>
      </c>
      <c r="F2883" s="4">
        <v>38512.4831993409</v>
      </c>
      <c r="G2883" s="3">
        <v>1382998.25106543</v>
      </c>
      <c r="H2883" s="5" t="s">
        <v>4417</v>
      </c>
    </row>
    <row r="2884" ht="14.25" customHeight="1">
      <c r="A2884" s="3">
        <v>72124.771458708</v>
      </c>
      <c r="B2884" s="4">
        <v>6.18194820553007</v>
      </c>
      <c r="C2884" s="4" t="str">
        <f>IF('Данные (для ящика с усами)'!$B2884&lt;4,"менее 3 лет",(IF('Данные (для ящика с усами)'!$B2884&lt;7,"4-6 лет","7+ лет")))</f>
        <v>4-6 лет</v>
      </c>
      <c r="D2884" s="4">
        <v>7.95323350777987</v>
      </c>
      <c r="E2884" s="4">
        <v>5.19</v>
      </c>
      <c r="F2884" s="4">
        <v>45415.7212978056</v>
      </c>
      <c r="G2884" s="3">
        <v>1670908.66196073</v>
      </c>
      <c r="H2884" s="5" t="s">
        <v>3140</v>
      </c>
    </row>
    <row r="2885" ht="14.25" customHeight="1">
      <c r="A2885" s="3">
        <v>73896.1034219487</v>
      </c>
      <c r="B2885" s="4">
        <v>6.18209179722773</v>
      </c>
      <c r="C2885" s="4" t="str">
        <f>IF('Данные (для ящика с усами)'!$B2885&lt;4,"менее 3 лет",(IF('Данные (для ящика с усами)'!$B2885&lt;7,"4-6 лет","7+ лет")))</f>
        <v>4-6 лет</v>
      </c>
      <c r="D2885" s="4">
        <v>6.08026960562655</v>
      </c>
      <c r="E2885" s="4">
        <v>3.05</v>
      </c>
      <c r="F2885" s="4">
        <v>44256.7791324605</v>
      </c>
      <c r="G2885" s="3">
        <v>1393482.84962796</v>
      </c>
      <c r="H2885" s="5" t="s">
        <v>3451</v>
      </c>
    </row>
    <row r="2886" ht="14.25" customHeight="1">
      <c r="A2886" s="3">
        <v>96807.436911718</v>
      </c>
      <c r="B2886" s="4">
        <v>6.18216797737425</v>
      </c>
      <c r="C2886" s="4" t="str">
        <f>IF('Данные (для ящика с усами)'!$B2886&lt;4,"менее 3 лет",(IF('Данные (для ящика с усами)'!$B2886&lt;7,"4-6 лет","7+ лет")))</f>
        <v>4-6 лет</v>
      </c>
      <c r="D2886" s="4">
        <v>7.30172391225007</v>
      </c>
      <c r="E2886" s="4">
        <v>5.07</v>
      </c>
      <c r="F2886" s="4">
        <v>29269.1373361545</v>
      </c>
      <c r="G2886" s="3">
        <v>1808341.46566673</v>
      </c>
      <c r="H2886" s="5" t="s">
        <v>4989</v>
      </c>
    </row>
    <row r="2887" ht="14.25" customHeight="1">
      <c r="A2887" s="3">
        <v>84332.5033196082</v>
      </c>
      <c r="B2887" s="4">
        <v>6.18249396493117</v>
      </c>
      <c r="C2887" s="4" t="str">
        <f>IF('Данные (для ящика с усами)'!$B2887&lt;4,"менее 3 лет",(IF('Данные (для ящика с усами)'!$B2887&lt;7,"4-6 лет","7+ лет")))</f>
        <v>4-6 лет</v>
      </c>
      <c r="D2887" s="4">
        <v>8.75604465646189</v>
      </c>
      <c r="E2887" s="4">
        <v>4.07</v>
      </c>
      <c r="F2887" s="4">
        <v>33107.3428323371</v>
      </c>
      <c r="G2887" s="3">
        <v>1570583.3403398</v>
      </c>
      <c r="H2887" s="5" t="s">
        <v>4661</v>
      </c>
    </row>
    <row r="2888" ht="14.25" customHeight="1">
      <c r="A2888" s="3">
        <v>62087.4746430202</v>
      </c>
      <c r="B2888" s="4">
        <v>6.18250700276184</v>
      </c>
      <c r="C2888" s="4" t="str">
        <f>IF('Данные (для ящика с усами)'!$B2888&lt;4,"менее 3 лет",(IF('Данные (для ящика с усами)'!$B2888&lt;7,"4-6 лет","7+ лет")))</f>
        <v>4-6 лет</v>
      </c>
      <c r="D2888" s="4">
        <v>8.13509842119802</v>
      </c>
      <c r="E2888" s="4">
        <v>6.13</v>
      </c>
      <c r="F2888" s="4">
        <v>43013.7964827582</v>
      </c>
      <c r="G2888" s="3">
        <v>1316206.24655409</v>
      </c>
      <c r="H2888" s="5" t="s">
        <v>1362</v>
      </c>
    </row>
    <row r="2889" ht="14.25" customHeight="1">
      <c r="A2889" s="3">
        <v>51927.985035367</v>
      </c>
      <c r="B2889" s="4">
        <v>6.1828070992154</v>
      </c>
      <c r="C2889" s="4" t="str">
        <f>IF('Данные (для ящика с усами)'!$B2889&lt;4,"менее 3 лет",(IF('Данные (для ящика с усами)'!$B2889&lt;7,"4-6 лет","7+ лет")))</f>
        <v>4-6 лет</v>
      </c>
      <c r="D2889" s="4">
        <v>7.16717751273635</v>
      </c>
      <c r="E2889" s="4">
        <v>6.05</v>
      </c>
      <c r="F2889" s="4">
        <v>32256.6385643284</v>
      </c>
      <c r="G2889" s="3">
        <v>970177.105422282</v>
      </c>
      <c r="H2889" s="5" t="s">
        <v>315</v>
      </c>
    </row>
    <row r="2890" ht="14.25" customHeight="1">
      <c r="A2890" s="3">
        <v>80016.7722200657</v>
      </c>
      <c r="B2890" s="4">
        <v>6.18305804376734</v>
      </c>
      <c r="C2890" s="4" t="str">
        <f>IF('Данные (для ящика с усами)'!$B2890&lt;4,"менее 3 лет",(IF('Данные (для ящика с усами)'!$B2890&lt;7,"4-6 лет","7+ лет")))</f>
        <v>4-6 лет</v>
      </c>
      <c r="D2890" s="4">
        <v>6.02074796279303</v>
      </c>
      <c r="E2890" s="4">
        <v>4.18</v>
      </c>
      <c r="F2890" s="4">
        <v>32262.5453747342</v>
      </c>
      <c r="G2890" s="3">
        <v>1226441.47921702</v>
      </c>
      <c r="H2890" s="5" t="s">
        <v>4321</v>
      </c>
    </row>
    <row r="2891" ht="14.25" customHeight="1">
      <c r="A2891" s="3">
        <v>78753.3901128778</v>
      </c>
      <c r="B2891" s="4">
        <v>6.18338574661756</v>
      </c>
      <c r="C2891" s="4" t="str">
        <f>IF('Данные (для ящика с усами)'!$B2891&lt;4,"менее 3 лет",(IF('Данные (для ящика с усами)'!$B2891&lt;7,"4-6 лет","7+ лет")))</f>
        <v>4-6 лет</v>
      </c>
      <c r="D2891" s="4">
        <v>8.9280961018376</v>
      </c>
      <c r="E2891" s="4">
        <v>3.43</v>
      </c>
      <c r="F2891" s="4">
        <v>50350.2706477107</v>
      </c>
      <c r="G2891" s="3">
        <v>2013015.74606138</v>
      </c>
      <c r="H2891" s="5" t="s">
        <v>4179</v>
      </c>
    </row>
    <row r="2892" ht="14.25" customHeight="1">
      <c r="A2892" s="3">
        <v>66668.0935210353</v>
      </c>
      <c r="B2892" s="4">
        <v>6.1849653386201</v>
      </c>
      <c r="C2892" s="4" t="str">
        <f>IF('Данные (для ящика с усами)'!$B2892&lt;4,"менее 3 лет",(IF('Данные (для ящика с усами)'!$B2892&lt;7,"4-6 лет","7+ лет")))</f>
        <v>4-6 лет</v>
      </c>
      <c r="D2892" s="4">
        <v>7.86312743673253</v>
      </c>
      <c r="E2892" s="4">
        <v>3.35</v>
      </c>
      <c r="F2892" s="4">
        <v>47075.2122326685</v>
      </c>
      <c r="G2892" s="3">
        <v>1687998.93296047</v>
      </c>
      <c r="H2892" s="5" t="s">
        <v>2135</v>
      </c>
    </row>
    <row r="2893" ht="14.25" customHeight="1">
      <c r="A2893" s="3">
        <v>69380.8377685743</v>
      </c>
      <c r="B2893" s="4">
        <v>6.18550594197393</v>
      </c>
      <c r="C2893" s="4" t="str">
        <f>IF('Данные (для ящика с усами)'!$B2893&lt;4,"менее 3 лет",(IF('Данные (для ящика с усами)'!$B2893&lt;7,"4-6 лет","7+ лет")))</f>
        <v>4-6 лет</v>
      </c>
      <c r="D2893" s="4">
        <v>6.11547008085352</v>
      </c>
      <c r="E2893" s="4">
        <v>4.16</v>
      </c>
      <c r="F2893" s="4">
        <v>25327.6866962383</v>
      </c>
      <c r="G2893" s="3">
        <v>1023965.40341073</v>
      </c>
      <c r="H2893" s="5" t="s">
        <v>2635</v>
      </c>
    </row>
    <row r="2894" ht="14.25" customHeight="1">
      <c r="A2894" s="3">
        <v>69269.9381526207</v>
      </c>
      <c r="B2894" s="4">
        <v>6.18629107193528</v>
      </c>
      <c r="C2894" s="4" t="str">
        <f>IF('Данные (для ящика с усами)'!$B2894&lt;4,"менее 3 лет",(IF('Данные (для ящика с усами)'!$B2894&lt;7,"4-6 лет","7+ лет")))</f>
        <v>4-6 лет</v>
      </c>
      <c r="D2894" s="4">
        <v>6.18170542255503</v>
      </c>
      <c r="E2894" s="4">
        <v>3.26</v>
      </c>
      <c r="F2894" s="4">
        <v>32699.4902637981</v>
      </c>
      <c r="G2894" s="3">
        <v>1232209.47620141</v>
      </c>
      <c r="H2894" s="5" t="s">
        <v>2598</v>
      </c>
    </row>
    <row r="2895" ht="14.25" customHeight="1">
      <c r="A2895" s="3">
        <v>88905.8382563302</v>
      </c>
      <c r="B2895" s="4">
        <v>6.18629910945906</v>
      </c>
      <c r="C2895" s="4" t="str">
        <f>IF('Данные (для ящика с усами)'!$B2895&lt;4,"менее 3 лет",(IF('Данные (для ящика с усами)'!$B2895&lt;7,"4-6 лет","7+ лет")))</f>
        <v>4-6 лет</v>
      </c>
      <c r="D2895" s="4">
        <v>5.9891118031579</v>
      </c>
      <c r="E2895" s="4">
        <v>2.16</v>
      </c>
      <c r="F2895" s="4">
        <v>26964.6949162333</v>
      </c>
      <c r="G2895" s="3">
        <v>1462422.25607806</v>
      </c>
      <c r="H2895" s="5" t="s">
        <v>4870</v>
      </c>
    </row>
    <row r="2896" ht="14.25" customHeight="1">
      <c r="A2896" s="3">
        <v>75516.4627814755</v>
      </c>
      <c r="B2896" s="4">
        <v>6.18644046836517</v>
      </c>
      <c r="C2896" s="4" t="str">
        <f>IF('Данные (для ящика с усами)'!$B2896&lt;4,"менее 3 лет",(IF('Данные (для ящика с усами)'!$B2896&lt;7,"4-6 лет","7+ лет")))</f>
        <v>4-6 лет</v>
      </c>
      <c r="D2896" s="4">
        <v>6.28875153630908</v>
      </c>
      <c r="E2896" s="4">
        <v>4.47</v>
      </c>
      <c r="F2896" s="4">
        <v>35521.0491807771</v>
      </c>
      <c r="G2896" s="3">
        <v>1411024.04390917</v>
      </c>
      <c r="H2896" s="5" t="s">
        <v>3726</v>
      </c>
    </row>
    <row r="2897" ht="14.25" customHeight="1">
      <c r="A2897" s="3">
        <v>80770.6756499022</v>
      </c>
      <c r="B2897" s="4">
        <v>6.1877041529535</v>
      </c>
      <c r="C2897" s="4" t="str">
        <f>IF('Данные (для ящика с усами)'!$B2897&lt;4,"менее 3 лет",(IF('Данные (для ящика с усами)'!$B2897&lt;7,"4-6 лет","7+ лет")))</f>
        <v>4-6 лет</v>
      </c>
      <c r="D2897" s="4">
        <v>6.31070945022094</v>
      </c>
      <c r="E2897" s="4">
        <v>4.33</v>
      </c>
      <c r="F2897" s="4">
        <v>31518.0081914328</v>
      </c>
      <c r="G2897" s="3">
        <v>1334377.30741355</v>
      </c>
      <c r="H2897" s="5" t="s">
        <v>4385</v>
      </c>
    </row>
    <row r="2898" ht="14.25" customHeight="1">
      <c r="A2898" s="3">
        <v>69253.9043514071</v>
      </c>
      <c r="B2898" s="4">
        <v>6.1878229178643</v>
      </c>
      <c r="C2898" s="4" t="str">
        <f>IF('Данные (для ящика с усами)'!$B2898&lt;4,"менее 3 лет",(IF('Данные (для ящика с усами)'!$B2898&lt;7,"4-6 лет","7+ лет")))</f>
        <v>4-6 лет</v>
      </c>
      <c r="D2898" s="4">
        <v>8.51397063337615</v>
      </c>
      <c r="E2898" s="4">
        <v>3.44</v>
      </c>
      <c r="F2898" s="4">
        <v>22524.578480324</v>
      </c>
      <c r="G2898" s="3">
        <v>1259733.64381107</v>
      </c>
      <c r="H2898" s="5" t="s">
        <v>2595</v>
      </c>
    </row>
    <row r="2899" ht="14.25" customHeight="1">
      <c r="A2899" s="3">
        <v>48747.1550499071</v>
      </c>
      <c r="B2899" s="4">
        <v>6.18844112239574</v>
      </c>
      <c r="C2899" s="4" t="str">
        <f>IF('Данные (для ящика с усами)'!$B2899&lt;4,"менее 3 лет",(IF('Данные (для ящика с усами)'!$B2899&lt;7,"4-6 лет","7+ лет")))</f>
        <v>4-6 лет</v>
      </c>
      <c r="D2899" s="4">
        <v>8.84750702496512</v>
      </c>
      <c r="E2899" s="4">
        <v>5.49</v>
      </c>
      <c r="F2899" s="4">
        <v>31266.9018514715</v>
      </c>
      <c r="G2899" s="3">
        <v>1040086.66408102</v>
      </c>
      <c r="H2899" s="5" t="s">
        <v>171</v>
      </c>
    </row>
    <row r="2900" ht="14.25" customHeight="1">
      <c r="A2900" s="3">
        <v>72969.1212712305</v>
      </c>
      <c r="B2900" s="4">
        <v>6.18857572615694</v>
      </c>
      <c r="C2900" s="4" t="str">
        <f>IF('Данные (для ящика с усами)'!$B2900&lt;4,"менее 3 лет",(IF('Данные (для ящика с усами)'!$B2900&lt;7,"4-6 лет","7+ лет")))</f>
        <v>4-6 лет</v>
      </c>
      <c r="D2900" s="4">
        <v>8.07694360361629</v>
      </c>
      <c r="E2900" s="4">
        <v>4.2</v>
      </c>
      <c r="F2900" s="4">
        <v>31755.7213642399</v>
      </c>
      <c r="G2900" s="3">
        <v>1416965.97868824</v>
      </c>
      <c r="H2900" s="5" t="s">
        <v>3273</v>
      </c>
    </row>
    <row r="2901" ht="14.25" customHeight="1">
      <c r="A2901" s="3">
        <v>73853.7037625543</v>
      </c>
      <c r="B2901" s="4">
        <v>6.18981934803732</v>
      </c>
      <c r="C2901" s="4" t="str">
        <f>IF('Данные (для ящика с усами)'!$B2901&lt;4,"менее 3 лет",(IF('Данные (для ящика с усами)'!$B2901&lt;7,"4-6 лет","7+ лет")))</f>
        <v>4-6 лет</v>
      </c>
      <c r="D2901" s="4">
        <v>7.84287489273872</v>
      </c>
      <c r="E2901" s="4">
        <v>4.01</v>
      </c>
      <c r="F2901" s="4">
        <v>34823.6050308526</v>
      </c>
      <c r="G2901" s="3">
        <v>1647216.59366445</v>
      </c>
      <c r="H2901" s="5" t="s">
        <v>3444</v>
      </c>
    </row>
    <row r="2902" ht="14.25" customHeight="1">
      <c r="A2902" s="3">
        <v>64538.5711230348</v>
      </c>
      <c r="B2902" s="4">
        <v>6.18985532662077</v>
      </c>
      <c r="C2902" s="4" t="str">
        <f>IF('Данные (для ящика с усами)'!$B2902&lt;4,"менее 3 лет",(IF('Данные (для ящика с усами)'!$B2902&lt;7,"4-6 лет","7+ лет")))</f>
        <v>4-6 лет</v>
      </c>
      <c r="D2902" s="4">
        <v>9.16635040311211</v>
      </c>
      <c r="E2902" s="4">
        <v>3.46</v>
      </c>
      <c r="F2902" s="4">
        <v>36678.0636180477</v>
      </c>
      <c r="G2902" s="3">
        <v>1548322.50070918</v>
      </c>
      <c r="H2902" s="5" t="s">
        <v>1771</v>
      </c>
    </row>
    <row r="2903" ht="14.25" customHeight="1">
      <c r="A2903" s="3">
        <v>68994.1784458786</v>
      </c>
      <c r="B2903" s="4">
        <v>6.19047560121998</v>
      </c>
      <c r="C2903" s="4" t="str">
        <f>IF('Данные (для ящика с усами)'!$B2903&lt;4,"менее 3 лет",(IF('Данные (для ящика с усами)'!$B2903&lt;7,"4-6 лет","7+ лет")))</f>
        <v>4-6 лет</v>
      </c>
      <c r="D2903" s="4">
        <v>7.1055464361438</v>
      </c>
      <c r="E2903" s="4">
        <v>6.45</v>
      </c>
      <c r="F2903" s="4">
        <v>30609.6527144981</v>
      </c>
      <c r="G2903" s="3">
        <v>1095597.9438335</v>
      </c>
      <c r="H2903" s="5" t="s">
        <v>2549</v>
      </c>
    </row>
    <row r="2904" ht="14.25" customHeight="1">
      <c r="A2904" s="3">
        <v>74475.5448068451</v>
      </c>
      <c r="B2904" s="4">
        <v>6.19198934166725</v>
      </c>
      <c r="C2904" s="4" t="str">
        <f>IF('Данные (для ящика с усами)'!$B2904&lt;4,"менее 3 лет",(IF('Данные (для ящика с усами)'!$B2904&lt;7,"4-6 лет","7+ лет")))</f>
        <v>4-6 лет</v>
      </c>
      <c r="D2904" s="4">
        <v>7.88384041091378</v>
      </c>
      <c r="E2904" s="4">
        <v>5.23</v>
      </c>
      <c r="F2904" s="4">
        <v>21149.0072483347</v>
      </c>
      <c r="G2904" s="3">
        <v>1174779.15776155</v>
      </c>
      <c r="H2904" s="5" t="s">
        <v>3559</v>
      </c>
    </row>
    <row r="2905" ht="14.25" customHeight="1">
      <c r="A2905" s="3">
        <v>93128.7210113658</v>
      </c>
      <c r="B2905" s="4">
        <v>6.1927463148736</v>
      </c>
      <c r="C2905" s="4" t="str">
        <f>IF('Данные (для ящика с усами)'!$B2905&lt;4,"менее 3 лет",(IF('Данные (для ящика с усами)'!$B2905&lt;7,"4-6 лет","7+ лет")))</f>
        <v>4-6 лет</v>
      </c>
      <c r="D2905" s="4">
        <v>7.65826487610351</v>
      </c>
      <c r="E2905" s="4">
        <v>4.17</v>
      </c>
      <c r="F2905" s="4">
        <v>42100.8341212417</v>
      </c>
      <c r="G2905" s="3">
        <v>2020158.36294179</v>
      </c>
      <c r="H2905" s="5" t="s">
        <v>4948</v>
      </c>
    </row>
    <row r="2906" ht="14.25" customHeight="1">
      <c r="A2906" s="3">
        <v>64811.1713928483</v>
      </c>
      <c r="B2906" s="4">
        <v>6.19344113917006</v>
      </c>
      <c r="C2906" s="4" t="str">
        <f>IF('Данные (для ящика с усами)'!$B2906&lt;4,"менее 3 лет",(IF('Данные (для ящика с усами)'!$B2906&lt;7,"4-6 лет","7+ лет")))</f>
        <v>4-6 лет</v>
      </c>
      <c r="D2906" s="4">
        <v>6.95269936565092</v>
      </c>
      <c r="E2906" s="4">
        <v>3.46</v>
      </c>
      <c r="F2906" s="4">
        <v>40549.356805393</v>
      </c>
      <c r="G2906" s="3">
        <v>1153135.220294</v>
      </c>
      <c r="H2906" s="5" t="s">
        <v>1820</v>
      </c>
    </row>
    <row r="2907" ht="14.25" customHeight="1">
      <c r="A2907" s="3">
        <v>55288.8374472307</v>
      </c>
      <c r="B2907" s="4">
        <v>6.19418228448779</v>
      </c>
      <c r="C2907" s="4" t="str">
        <f>IF('Данные (для ящика с усами)'!$B2907&lt;4,"менее 3 лет",(IF('Данные (для ящика с усами)'!$B2907&lt;7,"4-6 лет","7+ лет")))</f>
        <v>4-6 лет</v>
      </c>
      <c r="D2907" s="4">
        <v>8.34521734191762</v>
      </c>
      <c r="E2907" s="4">
        <v>6.41</v>
      </c>
      <c r="F2907" s="4">
        <v>31144.6552116405</v>
      </c>
      <c r="G2907" s="3">
        <v>1090788.98123406</v>
      </c>
      <c r="H2907" s="5" t="s">
        <v>522</v>
      </c>
    </row>
    <row r="2908" ht="14.25" customHeight="1">
      <c r="A2908" s="3">
        <v>66295.0811554277</v>
      </c>
      <c r="B2908" s="4">
        <v>6.19439163024767</v>
      </c>
      <c r="C2908" s="4" t="str">
        <f>IF('Данные (для ящика с усами)'!$B2908&lt;4,"менее 3 лет",(IF('Данные (для ящика с усами)'!$B2908&lt;7,"4-6 лет","7+ лет")))</f>
        <v>4-6 лет</v>
      </c>
      <c r="D2908" s="4">
        <v>6.91430888675901</v>
      </c>
      <c r="E2908" s="4">
        <v>3.31</v>
      </c>
      <c r="F2908" s="4">
        <v>28112.1690431445</v>
      </c>
      <c r="G2908" s="3">
        <v>1061552.02189047</v>
      </c>
      <c r="H2908" s="5" t="s">
        <v>2060</v>
      </c>
    </row>
    <row r="2909" ht="14.25" customHeight="1">
      <c r="A2909" s="3">
        <v>79354.6176009844</v>
      </c>
      <c r="B2909" s="4">
        <v>6.19458419881438</v>
      </c>
      <c r="C2909" s="4" t="str">
        <f>IF('Данные (для ящика с усами)'!$B2909&lt;4,"менее 3 лет",(IF('Данные (для ящика с усами)'!$B2909&lt;7,"4-6 лет","7+ лет")))</f>
        <v>4-6 лет</v>
      </c>
      <c r="D2909" s="4">
        <v>5.36467940268827</v>
      </c>
      <c r="E2909" s="4">
        <v>3.32</v>
      </c>
      <c r="F2909" s="4">
        <v>31568.8956917761</v>
      </c>
      <c r="G2909" s="3">
        <v>1260374.96634349</v>
      </c>
      <c r="H2909" s="5" t="s">
        <v>4245</v>
      </c>
    </row>
    <row r="2910" ht="14.25" customHeight="1">
      <c r="A2910" s="3">
        <v>63358.605921273</v>
      </c>
      <c r="B2910" s="4">
        <v>6.19484246527645</v>
      </c>
      <c r="C2910" s="4" t="str">
        <f>IF('Данные (для ящика с усами)'!$B2910&lt;4,"менее 3 лет",(IF('Данные (для ящика с усами)'!$B2910&lt;7,"4-6 лет","7+ лет")))</f>
        <v>4-6 лет</v>
      </c>
      <c r="D2910" s="4">
        <v>7.48675725925622</v>
      </c>
      <c r="E2910" s="4">
        <v>4.32</v>
      </c>
      <c r="F2910" s="4">
        <v>38575.2731977499</v>
      </c>
      <c r="G2910" s="3">
        <v>1280700.40325284</v>
      </c>
      <c r="H2910" s="5" t="s">
        <v>1582</v>
      </c>
    </row>
    <row r="2911" ht="14.25" customHeight="1">
      <c r="A2911" s="3">
        <v>81510.3683706813</v>
      </c>
      <c r="B2911" s="4">
        <v>6.19502301250067</v>
      </c>
      <c r="C2911" s="4" t="str">
        <f>IF('Данные (для ящика с усами)'!$B2911&lt;4,"менее 3 лет",(IF('Данные (для ящика с усами)'!$B2911&lt;7,"4-6 лет","7+ лет")))</f>
        <v>4-6 лет</v>
      </c>
      <c r="D2911" s="4">
        <v>5.85758557400822</v>
      </c>
      <c r="E2911" s="4">
        <v>4.03</v>
      </c>
      <c r="F2911" s="4">
        <v>39937.3692574875</v>
      </c>
      <c r="G2911" s="3">
        <v>1622827.29784366</v>
      </c>
      <c r="H2911" s="5" t="s">
        <v>4455</v>
      </c>
    </row>
    <row r="2912" ht="14.25" customHeight="1">
      <c r="A2912" s="3">
        <v>74750.1865534574</v>
      </c>
      <c r="B2912" s="4">
        <v>6.19545846782061</v>
      </c>
      <c r="C2912" s="4" t="str">
        <f>IF('Данные (для ящика с усами)'!$B2912&lt;4,"менее 3 лет",(IF('Данные (для ящика с усами)'!$B2912&lt;7,"4-6 лет","7+ лет")))</f>
        <v>4-6 лет</v>
      </c>
      <c r="D2912" s="4">
        <v>7.57447371972141</v>
      </c>
      <c r="E2912" s="4">
        <v>4.06</v>
      </c>
      <c r="F2912" s="4">
        <v>36538.7565482473</v>
      </c>
      <c r="G2912" s="3">
        <v>1603627.93774969</v>
      </c>
      <c r="H2912" s="5" t="s">
        <v>3608</v>
      </c>
    </row>
    <row r="2913" ht="14.25" customHeight="1">
      <c r="A2913" s="3">
        <v>77103.1430389658</v>
      </c>
      <c r="B2913" s="4">
        <v>6.19561440170764</v>
      </c>
      <c r="C2913" s="4" t="str">
        <f>IF('Данные (для ящика с усами)'!$B2913&lt;4,"менее 3 лет",(IF('Данные (для ящика с усами)'!$B2913&lt;7,"4-6 лет","7+ лет")))</f>
        <v>4-6 лет</v>
      </c>
      <c r="D2913" s="4">
        <v>8.66464319121198</v>
      </c>
      <c r="E2913" s="4">
        <v>4.26</v>
      </c>
      <c r="F2913" s="4">
        <v>45746.9332106379</v>
      </c>
      <c r="G2913" s="3">
        <v>1721005.41950458</v>
      </c>
      <c r="H2913" s="5" t="s">
        <v>3966</v>
      </c>
    </row>
    <row r="2914" ht="14.25" customHeight="1">
      <c r="A2914" s="3">
        <v>51480.4134011252</v>
      </c>
      <c r="B2914" s="4">
        <v>6.19815764578381</v>
      </c>
      <c r="C2914" s="4" t="str">
        <f>IF('Данные (для ящика с усами)'!$B2914&lt;4,"менее 3 лет",(IF('Данные (для ящика с усами)'!$B2914&lt;7,"4-6 лет","7+ лет")))</f>
        <v>4-6 лет</v>
      </c>
      <c r="D2914" s="4">
        <v>8.73259388181097</v>
      </c>
      <c r="E2914" s="4">
        <v>5.23</v>
      </c>
      <c r="F2914" s="4">
        <v>29802.7107074341</v>
      </c>
      <c r="G2914" s="3">
        <v>987973.892787881</v>
      </c>
      <c r="H2914" s="5" t="s">
        <v>291</v>
      </c>
    </row>
    <row r="2915" ht="14.25" customHeight="1">
      <c r="A2915" s="3">
        <v>73195.4465626188</v>
      </c>
      <c r="B2915" s="4">
        <v>6.19978421494606</v>
      </c>
      <c r="C2915" s="4" t="str">
        <f>IF('Данные (для ящика с усами)'!$B2915&lt;4,"менее 3 лет",(IF('Данные (для ящика с усами)'!$B2915&lt;7,"4-6 лет","7+ лет")))</f>
        <v>4-6 лет</v>
      </c>
      <c r="D2915" s="4">
        <v>6.24885445222021</v>
      </c>
      <c r="E2915" s="4">
        <v>2.04</v>
      </c>
      <c r="F2915" s="4">
        <v>39905.8335466428</v>
      </c>
      <c r="G2915" s="3">
        <v>1377939.77450812</v>
      </c>
      <c r="H2915" s="5" t="s">
        <v>3320</v>
      </c>
    </row>
    <row r="2916" ht="14.25" customHeight="1">
      <c r="A2916" s="3">
        <v>78845.7621792533</v>
      </c>
      <c r="B2916" s="4">
        <v>6.2000757386754</v>
      </c>
      <c r="C2916" s="4" t="str">
        <f>IF('Данные (для ящика с усами)'!$B2916&lt;4,"менее 3 лет",(IF('Данные (для ящика с усами)'!$B2916&lt;7,"4-6 лет","7+ лет")))</f>
        <v>4-6 лет</v>
      </c>
      <c r="D2916" s="4">
        <v>5.64554371615271</v>
      </c>
      <c r="E2916" s="4">
        <v>2.3</v>
      </c>
      <c r="F2916" s="4">
        <v>54845.4944078501</v>
      </c>
      <c r="G2916" s="3">
        <v>1598159.2269511</v>
      </c>
      <c r="H2916" s="5" t="s">
        <v>4190</v>
      </c>
    </row>
    <row r="2917" ht="14.25" customHeight="1">
      <c r="A2917" s="3">
        <v>65066.5435563812</v>
      </c>
      <c r="B2917" s="4">
        <v>6.20039154137892</v>
      </c>
      <c r="C2917" s="4" t="str">
        <f>IF('Данные (для ящика с усами)'!$B2917&lt;4,"менее 3 лет",(IF('Данные (для ящика с усами)'!$B2917&lt;7,"4-6 лет","7+ лет")))</f>
        <v>4-6 лет</v>
      </c>
      <c r="D2917" s="4">
        <v>7.57947916163377</v>
      </c>
      <c r="E2917" s="4">
        <v>6.4</v>
      </c>
      <c r="F2917" s="4">
        <v>27940.2844169203</v>
      </c>
      <c r="G2917" s="3">
        <v>1129613.01002032</v>
      </c>
      <c r="H2917" s="5" t="s">
        <v>1858</v>
      </c>
    </row>
    <row r="2918" ht="14.25" customHeight="1">
      <c r="A2918" s="3">
        <v>77615.8513434013</v>
      </c>
      <c r="B2918" s="4">
        <v>6.20060293013086</v>
      </c>
      <c r="C2918" s="4" t="str">
        <f>IF('Данные (для ящика с усами)'!$B2918&lt;4,"менее 3 лет",(IF('Данные (для ящика с усами)'!$B2918&lt;7,"4-6 лет","7+ лет")))</f>
        <v>4-6 лет</v>
      </c>
      <c r="D2918" s="4">
        <v>6.90932658176094</v>
      </c>
      <c r="E2918" s="4">
        <v>2.27</v>
      </c>
      <c r="F2918" s="4">
        <v>36591.5234484507</v>
      </c>
      <c r="G2918" s="3">
        <v>1466411.79021264</v>
      </c>
      <c r="H2918" s="5" t="s">
        <v>4037</v>
      </c>
    </row>
    <row r="2919" ht="14.25" customHeight="1">
      <c r="A2919" s="3">
        <v>81443.1395992368</v>
      </c>
      <c r="B2919" s="4">
        <v>6.20063514264816</v>
      </c>
      <c r="C2919" s="4" t="str">
        <f>IF('Данные (для ящика с усами)'!$B2919&lt;4,"менее 3 лет",(IF('Данные (для ящика с усами)'!$B2919&lt;7,"4-6 лет","7+ лет")))</f>
        <v>4-6 лет</v>
      </c>
      <c r="D2919" s="4">
        <v>6.77806526868211</v>
      </c>
      <c r="E2919" s="4">
        <v>4.13</v>
      </c>
      <c r="F2919" s="4">
        <v>35592.8720991593</v>
      </c>
      <c r="G2919" s="3">
        <v>1455325.99950954</v>
      </c>
      <c r="H2919" s="5" t="s">
        <v>4449</v>
      </c>
    </row>
    <row r="2920" ht="14.25" customHeight="1">
      <c r="A2920" s="3">
        <v>65739.6860184681</v>
      </c>
      <c r="B2920" s="4">
        <v>6.20109860681206</v>
      </c>
      <c r="C2920" s="4" t="str">
        <f>IF('Данные (для ящика с усами)'!$B2920&lt;4,"менее 3 лет",(IF('Данные (для ящика с усами)'!$B2920&lt;7,"4-6 лет","7+ лет")))</f>
        <v>4-6 лет</v>
      </c>
      <c r="D2920" s="4">
        <v>6.72296719166836</v>
      </c>
      <c r="E2920" s="4">
        <v>4.16</v>
      </c>
      <c r="F2920" s="4">
        <v>27721.3936406148</v>
      </c>
      <c r="G2920" s="3">
        <v>959734.81329798</v>
      </c>
      <c r="H2920" s="5" t="s">
        <v>1965</v>
      </c>
    </row>
    <row r="2921" ht="14.25" customHeight="1">
      <c r="A2921" s="3">
        <v>56180.5914313817</v>
      </c>
      <c r="B2921" s="4">
        <v>6.20192117154195</v>
      </c>
      <c r="C2921" s="4" t="str">
        <f>IF('Данные (для ящика с усами)'!$B2921&lt;4,"менее 3 лет",(IF('Данные (для ящика с усами)'!$B2921&lt;7,"4-6 лет","7+ лет")))</f>
        <v>4-6 лет</v>
      </c>
      <c r="D2921" s="4">
        <v>7.18067109382659</v>
      </c>
      <c r="E2921" s="4">
        <v>4.27</v>
      </c>
      <c r="F2921" s="4">
        <v>41036.2841522689</v>
      </c>
      <c r="G2921" s="3">
        <v>1139072.7722894</v>
      </c>
      <c r="H2921" s="5" t="s">
        <v>617</v>
      </c>
    </row>
    <row r="2922" ht="14.25" customHeight="1">
      <c r="A2922" s="3">
        <v>71967.9267988032</v>
      </c>
      <c r="B2922" s="4">
        <v>6.20204317411068</v>
      </c>
      <c r="C2922" s="4" t="str">
        <f>IF('Данные (для ящика с усами)'!$B2922&lt;4,"менее 3 лет",(IF('Данные (для ящика с усами)'!$B2922&lt;7,"4-6 лет","7+ лет")))</f>
        <v>4-6 лет</v>
      </c>
      <c r="D2922" s="4">
        <v>6.55391587027494</v>
      </c>
      <c r="E2922" s="4">
        <v>3.12</v>
      </c>
      <c r="F2922" s="4">
        <v>40288.7347117677</v>
      </c>
      <c r="G2922" s="3">
        <v>1270390.24846833</v>
      </c>
      <c r="H2922" s="5" t="s">
        <v>3119</v>
      </c>
    </row>
    <row r="2923" ht="14.25" customHeight="1">
      <c r="A2923" s="3">
        <v>61492.9215907532</v>
      </c>
      <c r="B2923" s="4">
        <v>6.20239705389339</v>
      </c>
      <c r="C2923" s="4" t="str">
        <f>IF('Данные (для ящика с усами)'!$B2923&lt;4,"менее 3 лет",(IF('Данные (для ящика с усами)'!$B2923&lt;7,"4-6 лет","7+ лет")))</f>
        <v>4-6 лет</v>
      </c>
      <c r="D2923" s="4">
        <v>6.29596867466425</v>
      </c>
      <c r="E2923" s="4">
        <v>3.0</v>
      </c>
      <c r="F2923" s="4">
        <v>37743.4027468316</v>
      </c>
      <c r="G2923" s="3">
        <v>1050838.70415726</v>
      </c>
      <c r="H2923" s="5" t="s">
        <v>1261</v>
      </c>
    </row>
    <row r="2924" ht="14.25" customHeight="1">
      <c r="A2924" s="3">
        <v>70825.696697079</v>
      </c>
      <c r="B2924" s="4">
        <v>6.20261317246277</v>
      </c>
      <c r="C2924" s="4" t="str">
        <f>IF('Данные (для ящика с усами)'!$B2924&lt;4,"менее 3 лет",(IF('Данные (для ящика с усами)'!$B2924&lt;7,"4-6 лет","7+ лет")))</f>
        <v>4-6 лет</v>
      </c>
      <c r="D2924" s="4">
        <v>6.84937066953788</v>
      </c>
      <c r="E2924" s="4">
        <v>3.1</v>
      </c>
      <c r="F2924" s="4">
        <v>46508.4266299286</v>
      </c>
      <c r="G2924" s="3">
        <v>1603944.37993746</v>
      </c>
      <c r="H2924" s="5" t="s">
        <v>2897</v>
      </c>
    </row>
    <row r="2925" ht="14.25" customHeight="1">
      <c r="A2925" s="3">
        <v>77336.0309498759</v>
      </c>
      <c r="B2925" s="4">
        <v>6.20271164837358</v>
      </c>
      <c r="C2925" s="4" t="str">
        <f>IF('Данные (для ящика с усами)'!$B2925&lt;4,"менее 3 лет",(IF('Данные (для ящика с усами)'!$B2925&lt;7,"4-6 лет","7+ лет")))</f>
        <v>4-6 лет</v>
      </c>
      <c r="D2925" s="4">
        <v>6.27338140714736</v>
      </c>
      <c r="E2925" s="4">
        <v>4.43</v>
      </c>
      <c r="F2925" s="4">
        <v>30222.6911992068</v>
      </c>
      <c r="G2925" s="3">
        <v>1446155.17970208</v>
      </c>
      <c r="H2925" s="5" t="s">
        <v>3998</v>
      </c>
    </row>
    <row r="2926" ht="14.25" customHeight="1">
      <c r="A2926" s="3">
        <v>65041.6913063262</v>
      </c>
      <c r="B2926" s="4">
        <v>6.20287514491365</v>
      </c>
      <c r="C2926" s="4" t="str">
        <f>IF('Данные (для ящика с усами)'!$B2926&lt;4,"менее 3 лет",(IF('Данные (для ящика с усами)'!$B2926&lt;7,"4-6 лет","7+ лет")))</f>
        <v>4-6 лет</v>
      </c>
      <c r="D2926" s="4">
        <v>6.08833507774585</v>
      </c>
      <c r="E2926" s="4">
        <v>4.17</v>
      </c>
      <c r="F2926" s="4">
        <v>14486.8259523913</v>
      </c>
      <c r="G2926" s="3">
        <v>759799.875838965</v>
      </c>
      <c r="H2926" s="5" t="s">
        <v>1856</v>
      </c>
    </row>
    <row r="2927" ht="14.25" customHeight="1">
      <c r="A2927" s="3">
        <v>70673.8425435156</v>
      </c>
      <c r="B2927" s="4">
        <v>6.20402260782254</v>
      </c>
      <c r="C2927" s="4" t="str">
        <f>IF('Данные (для ящика с усами)'!$B2927&lt;4,"менее 3 лет",(IF('Данные (для ящика с усами)'!$B2927&lt;7,"4-6 лет","7+ лет")))</f>
        <v>4-6 лет</v>
      </c>
      <c r="D2927" s="4">
        <v>5.87778517884902</v>
      </c>
      <c r="E2927" s="4">
        <v>3.06</v>
      </c>
      <c r="F2927" s="4">
        <v>58256.1147617278</v>
      </c>
      <c r="G2927" s="3">
        <v>1412242.75472737</v>
      </c>
      <c r="H2927" s="5" t="s">
        <v>2870</v>
      </c>
    </row>
    <row r="2928" ht="14.25" customHeight="1">
      <c r="A2928" s="3">
        <v>77413.9275105817</v>
      </c>
      <c r="B2928" s="4">
        <v>6.20478923780545</v>
      </c>
      <c r="C2928" s="4" t="str">
        <f>IF('Данные (для ящика с усами)'!$B2928&lt;4,"менее 3 лет",(IF('Данные (для ящика с усами)'!$B2928&lt;7,"4-6 лет","7+ лет")))</f>
        <v>4-6 лет</v>
      </c>
      <c r="D2928" s="4">
        <v>6.54983601742047</v>
      </c>
      <c r="E2928" s="4">
        <v>3.21</v>
      </c>
      <c r="F2928" s="4">
        <v>28795.120196446</v>
      </c>
      <c r="G2928" s="3">
        <v>1241386.73697899</v>
      </c>
      <c r="H2928" s="5" t="s">
        <v>4007</v>
      </c>
    </row>
    <row r="2929" ht="14.25" customHeight="1">
      <c r="A2929" s="3">
        <v>75171.7138005738</v>
      </c>
      <c r="B2929" s="4">
        <v>6.20495418167144</v>
      </c>
      <c r="C2929" s="4" t="str">
        <f>IF('Данные (для ящика с усами)'!$B2929&lt;4,"менее 3 лет",(IF('Данные (для ящика с усами)'!$B2929&lt;7,"4-6 лет","7+ лет")))</f>
        <v>4-6 лет</v>
      </c>
      <c r="D2929" s="4">
        <v>8.81221762892777</v>
      </c>
      <c r="E2929" s="4">
        <v>6.14</v>
      </c>
      <c r="F2929" s="4">
        <v>40621.1170682025</v>
      </c>
      <c r="G2929" s="3">
        <v>1874415.10704968</v>
      </c>
      <c r="H2929" s="5" t="s">
        <v>3674</v>
      </c>
    </row>
    <row r="2930" ht="14.25" customHeight="1">
      <c r="A2930" s="3">
        <v>66404.1655015575</v>
      </c>
      <c r="B2930" s="4">
        <v>6.20593917200149</v>
      </c>
      <c r="C2930" s="4" t="str">
        <f>IF('Данные (для ящика с усами)'!$B2930&lt;4,"менее 3 лет",(IF('Данные (для ящика с усами)'!$B2930&lt;7,"4-6 лет","7+ лет")))</f>
        <v>4-6 лет</v>
      </c>
      <c r="D2930" s="4">
        <v>6.20011567127925</v>
      </c>
      <c r="E2930" s="4">
        <v>4.5</v>
      </c>
      <c r="F2930" s="4">
        <v>35977.3191611758</v>
      </c>
      <c r="G2930" s="3">
        <v>1149524.6985911</v>
      </c>
      <c r="H2930" s="5" t="s">
        <v>2079</v>
      </c>
    </row>
    <row r="2931" ht="14.25" customHeight="1">
      <c r="A2931" s="3">
        <v>44426.2629823776</v>
      </c>
      <c r="B2931" s="4">
        <v>6.20594199207873</v>
      </c>
      <c r="C2931" s="4" t="str">
        <f>IF('Данные (для ящика с усами)'!$B2931&lt;4,"менее 3 лет",(IF('Данные (для ящика с усами)'!$B2931&lt;7,"4-6 лет","7+ лет")))</f>
        <v>4-6 лет</v>
      </c>
      <c r="D2931" s="4">
        <v>8.31228210496686</v>
      </c>
      <c r="E2931" s="4">
        <v>3.06</v>
      </c>
      <c r="F2931" s="4">
        <v>55838.913085095</v>
      </c>
      <c r="G2931" s="3">
        <v>1344406.93015855</v>
      </c>
      <c r="H2931" s="5" t="s">
        <v>70</v>
      </c>
    </row>
    <row r="2932" ht="14.25" customHeight="1">
      <c r="A2932" s="3">
        <v>74102.4908597829</v>
      </c>
      <c r="B2932" s="4">
        <v>6.20670726472582</v>
      </c>
      <c r="C2932" s="4" t="str">
        <f>IF('Данные (для ящика с усами)'!$B2932&lt;4,"менее 3 лет",(IF('Данные (для ящика с усами)'!$B2932&lt;7,"4-6 лет","7+ лет")))</f>
        <v>4-6 лет</v>
      </c>
      <c r="D2932" s="4">
        <v>6.68248790932929</v>
      </c>
      <c r="E2932" s="4">
        <v>4.38</v>
      </c>
      <c r="F2932" s="4">
        <v>43971.5141351414</v>
      </c>
      <c r="G2932" s="3">
        <v>1394423.55564398</v>
      </c>
      <c r="H2932" s="5" t="s">
        <v>3487</v>
      </c>
    </row>
    <row r="2933" ht="14.25" customHeight="1">
      <c r="A2933" s="3">
        <v>75475.5071924606</v>
      </c>
      <c r="B2933" s="4">
        <v>6.20688406090535</v>
      </c>
      <c r="C2933" s="4" t="str">
        <f>IF('Данные (для ящика с усами)'!$B2933&lt;4,"менее 3 лет",(IF('Данные (для ящика с усами)'!$B2933&lt;7,"4-6 лет","7+ лет")))</f>
        <v>4-6 лет</v>
      </c>
      <c r="D2933" s="4">
        <v>7.6021072281287</v>
      </c>
      <c r="E2933" s="4">
        <v>6.4</v>
      </c>
      <c r="F2933" s="4">
        <v>47447.8762920173</v>
      </c>
      <c r="G2933" s="3">
        <v>1624137.59543208</v>
      </c>
      <c r="H2933" s="5" t="s">
        <v>3720</v>
      </c>
    </row>
    <row r="2934" ht="14.25" customHeight="1">
      <c r="A2934" s="3">
        <v>67466.2985815179</v>
      </c>
      <c r="B2934" s="4">
        <v>6.20766280384041</v>
      </c>
      <c r="C2934" s="4" t="str">
        <f>IF('Данные (для ящика с усами)'!$B2934&lt;4,"менее 3 лет",(IF('Данные (для ящика с усами)'!$B2934&lt;7,"4-6 лет","7+ лет")))</f>
        <v>4-6 лет</v>
      </c>
      <c r="D2934" s="4">
        <v>5.81643633260402</v>
      </c>
      <c r="E2934" s="4">
        <v>4.09</v>
      </c>
      <c r="F2934" s="4">
        <v>47444.7128295442</v>
      </c>
      <c r="G2934" s="3">
        <v>1283764.78775608</v>
      </c>
      <c r="H2934" s="5" t="s">
        <v>2279</v>
      </c>
    </row>
    <row r="2935" ht="14.25" customHeight="1">
      <c r="A2935" s="3">
        <v>80819.2865733859</v>
      </c>
      <c r="B2935" s="4">
        <v>6.20774105221012</v>
      </c>
      <c r="C2935" s="4" t="str">
        <f>IF('Данные (для ящика с усами)'!$B2935&lt;4,"менее 3 лет",(IF('Данные (для ящика с усами)'!$B2935&lt;7,"4-6 лет","7+ лет")))</f>
        <v>4-6 лет</v>
      </c>
      <c r="D2935" s="4">
        <v>8.06591975548685</v>
      </c>
      <c r="E2935" s="4">
        <v>4.38</v>
      </c>
      <c r="F2935" s="4">
        <v>34535.9907065332</v>
      </c>
      <c r="G2935" s="3">
        <v>1543801.65455929</v>
      </c>
      <c r="H2935" s="5" t="s">
        <v>4391</v>
      </c>
    </row>
    <row r="2936" ht="14.25" customHeight="1">
      <c r="A2936" s="3">
        <v>64316.1288648467</v>
      </c>
      <c r="B2936" s="4">
        <v>6.20889854688121</v>
      </c>
      <c r="C2936" s="4" t="str">
        <f>IF('Данные (для ящика с усами)'!$B2936&lt;4,"менее 3 лет",(IF('Данные (для ящика с усами)'!$B2936&lt;7,"4-6 лет","7+ лет")))</f>
        <v>4-6 лет</v>
      </c>
      <c r="D2936" s="4">
        <v>6.44130433547138</v>
      </c>
      <c r="E2936" s="4">
        <v>4.39</v>
      </c>
      <c r="F2936" s="4">
        <v>38159.2141046001</v>
      </c>
      <c r="G2936" s="3">
        <v>1225796.41444166</v>
      </c>
      <c r="H2936" s="5" t="s">
        <v>1728</v>
      </c>
    </row>
    <row r="2937" ht="14.25" customHeight="1">
      <c r="A2937" s="3">
        <v>80744.4402752604</v>
      </c>
      <c r="B2937" s="4">
        <v>6.20965496059398</v>
      </c>
      <c r="C2937" s="4" t="str">
        <f>IF('Данные (для ящика с усами)'!$B2937&lt;4,"менее 3 лет",(IF('Данные (для ящика с усами)'!$B2937&lt;7,"4-6 лет","7+ лет")))</f>
        <v>4-6 лет</v>
      </c>
      <c r="D2937" s="4">
        <v>8.11559904197155</v>
      </c>
      <c r="E2937" s="4">
        <v>5.1</v>
      </c>
      <c r="F2937" s="4">
        <v>27185.7572151588</v>
      </c>
      <c r="G2937" s="3">
        <v>1404896.37630196</v>
      </c>
      <c r="H2937" s="5" t="s">
        <v>4384</v>
      </c>
    </row>
    <row r="2938" ht="14.25" customHeight="1">
      <c r="A2938" s="3">
        <v>51949.295702728</v>
      </c>
      <c r="B2938" s="4">
        <v>6.20980303662206</v>
      </c>
      <c r="C2938" s="4" t="str">
        <f>IF('Данные (для ящика с усами)'!$B2938&lt;4,"менее 3 лет",(IF('Данные (для ящика с усами)'!$B2938&lt;7,"4-6 лет","7+ лет")))</f>
        <v>4-6 лет</v>
      </c>
      <c r="D2938" s="4">
        <v>8.05111825576087</v>
      </c>
      <c r="E2938" s="4">
        <v>5.28</v>
      </c>
      <c r="F2938" s="4">
        <v>35336.0630541134</v>
      </c>
      <c r="G2938" s="3">
        <v>1086072.07106142</v>
      </c>
      <c r="H2938" s="5" t="s">
        <v>316</v>
      </c>
    </row>
    <row r="2939" ht="14.25" customHeight="1">
      <c r="A2939" s="3">
        <v>70795.2988492234</v>
      </c>
      <c r="B2939" s="4">
        <v>6.21004455689007</v>
      </c>
      <c r="C2939" s="4" t="str">
        <f>IF('Данные (для ящика с усами)'!$B2939&lt;4,"менее 3 лет",(IF('Данные (для ящика с усами)'!$B2939&lt;7,"4-6 лет","7+ лет")))</f>
        <v>4-6 лет</v>
      </c>
      <c r="D2939" s="4">
        <v>7.5826015320724</v>
      </c>
      <c r="E2939" s="4">
        <v>3.35</v>
      </c>
      <c r="F2939" s="4">
        <v>29887.4516808439</v>
      </c>
      <c r="G2939" s="3">
        <v>1359052.84576468</v>
      </c>
      <c r="H2939" s="5" t="s">
        <v>2893</v>
      </c>
    </row>
    <row r="2940" ht="14.25" customHeight="1">
      <c r="A2940" s="3">
        <v>70614.717120427</v>
      </c>
      <c r="B2940" s="4">
        <v>6.21008664157381</v>
      </c>
      <c r="C2940" s="4" t="str">
        <f>IF('Данные (для ящика с усами)'!$B2940&lt;4,"менее 3 лет",(IF('Данные (для ящика с усами)'!$B2940&lt;7,"4-6 лет","7+ лет")))</f>
        <v>4-6 лет</v>
      </c>
      <c r="D2940" s="4">
        <v>5.47012270280651</v>
      </c>
      <c r="E2940" s="4">
        <v>4.45</v>
      </c>
      <c r="F2940" s="4">
        <v>39449.9877493203</v>
      </c>
      <c r="G2940" s="3">
        <v>1113313.40921878</v>
      </c>
      <c r="H2940" s="5" t="s">
        <v>2859</v>
      </c>
    </row>
    <row r="2941" ht="14.25" customHeight="1">
      <c r="A2941" s="3">
        <v>70243.4351208891</v>
      </c>
      <c r="B2941" s="4">
        <v>6.2102707397044</v>
      </c>
      <c r="C2941" s="4" t="str">
        <f>IF('Данные (для ящика с усами)'!$B2941&lt;4,"менее 3 лет",(IF('Данные (для ящика с усами)'!$B2941&lt;7,"4-6 лет","7+ лет")))</f>
        <v>4-6 лет</v>
      </c>
      <c r="D2941" s="4">
        <v>6.36308401396898</v>
      </c>
      <c r="E2941" s="4">
        <v>2.13</v>
      </c>
      <c r="F2941" s="4">
        <v>24647.9059093934</v>
      </c>
      <c r="G2941" s="3">
        <v>993725.21718816</v>
      </c>
      <c r="H2941" s="5" t="s">
        <v>2799</v>
      </c>
    </row>
    <row r="2942" ht="14.25" customHeight="1">
      <c r="A2942" s="3">
        <v>82681.2368421879</v>
      </c>
      <c r="B2942" s="4">
        <v>6.21050562420205</v>
      </c>
      <c r="C2942" s="4" t="str">
        <f>IF('Данные (для ящика с усами)'!$B2942&lt;4,"менее 3 лет",(IF('Данные (для ящика с усами)'!$B2942&lt;7,"4-6 лет","7+ лет")))</f>
        <v>4-6 лет</v>
      </c>
      <c r="D2942" s="4">
        <v>7.93806784708811</v>
      </c>
      <c r="E2942" s="4">
        <v>3.4</v>
      </c>
      <c r="F2942" s="4">
        <v>30054.8620629702</v>
      </c>
      <c r="G2942" s="3">
        <v>1571781.5933352</v>
      </c>
      <c r="H2942" s="5" t="s">
        <v>4544</v>
      </c>
    </row>
    <row r="2943" ht="14.25" customHeight="1">
      <c r="A2943" s="3">
        <v>73715.4237115208</v>
      </c>
      <c r="B2943" s="4">
        <v>6.21074451491115</v>
      </c>
      <c r="C2943" s="4" t="str">
        <f>IF('Данные (для ящика с усами)'!$B2943&lt;4,"менее 3 лет",(IF('Данные (для ящика с усами)'!$B2943&lt;7,"4-6 лет","7+ лет")))</f>
        <v>4-6 лет</v>
      </c>
      <c r="D2943" s="4">
        <v>7.98317200315437</v>
      </c>
      <c r="E2943" s="4">
        <v>3.09</v>
      </c>
      <c r="F2943" s="4">
        <v>45540.9383571794</v>
      </c>
      <c r="G2943" s="3">
        <v>1615346.75000537</v>
      </c>
      <c r="H2943" s="5" t="s">
        <v>3426</v>
      </c>
    </row>
    <row r="2944" ht="14.25" customHeight="1">
      <c r="A2944" s="3">
        <v>84243.4983348455</v>
      </c>
      <c r="B2944" s="4">
        <v>6.21090033964742</v>
      </c>
      <c r="C2944" s="4" t="str">
        <f>IF('Данные (для ящика с усами)'!$B2944&lt;4,"менее 3 лет",(IF('Данные (для ящика с усами)'!$B2944&lt;7,"4-6 лет","7+ лет")))</f>
        <v>4-6 лет</v>
      </c>
      <c r="D2944" s="4">
        <v>5.77948451565355</v>
      </c>
      <c r="E2944" s="4">
        <v>2.19</v>
      </c>
      <c r="F2944" s="4">
        <v>30239.9307564801</v>
      </c>
      <c r="G2944" s="3">
        <v>1366668.18528835</v>
      </c>
      <c r="H2944" s="5" t="s">
        <v>4655</v>
      </c>
    </row>
    <row r="2945" ht="14.25" customHeight="1">
      <c r="A2945" s="3">
        <v>70799.7731058284</v>
      </c>
      <c r="B2945" s="4">
        <v>6.21256502341239</v>
      </c>
      <c r="C2945" s="4" t="str">
        <f>IF('Данные (для ящика с усами)'!$B2945&lt;4,"менее 3 лет",(IF('Данные (для ящика с усами)'!$B2945&lt;7,"4-6 лет","7+ лет")))</f>
        <v>4-6 лет</v>
      </c>
      <c r="D2945" s="4">
        <v>7.32156904716514</v>
      </c>
      <c r="E2945" s="4">
        <v>5.06</v>
      </c>
      <c r="F2945" s="4">
        <v>33865.6169662382</v>
      </c>
      <c r="G2945" s="3">
        <v>1257217.2897105</v>
      </c>
      <c r="H2945" s="5" t="s">
        <v>2894</v>
      </c>
    </row>
    <row r="2946" ht="14.25" customHeight="1">
      <c r="A2946" s="3">
        <v>85719.6881342678</v>
      </c>
      <c r="B2946" s="4">
        <v>6.21278499341704</v>
      </c>
      <c r="C2946" s="4" t="str">
        <f>IF('Данные (для ящика с усами)'!$B2946&lt;4,"менее 3 лет",(IF('Данные (для ящика с усами)'!$B2946&lt;7,"4-6 лет","7+ лет")))</f>
        <v>4-6 лет</v>
      </c>
      <c r="D2946" s="4">
        <v>6.14120452482408</v>
      </c>
      <c r="E2946" s="4">
        <v>4.24</v>
      </c>
      <c r="F2946" s="4">
        <v>38030.2242380703</v>
      </c>
      <c r="G2946" s="3">
        <v>1603075.23661695</v>
      </c>
      <c r="H2946" s="5" t="s">
        <v>4732</v>
      </c>
    </row>
    <row r="2947" ht="14.25" customHeight="1">
      <c r="A2947" s="3">
        <v>76076.2907043905</v>
      </c>
      <c r="B2947" s="4">
        <v>6.21316855567052</v>
      </c>
      <c r="C2947" s="4" t="str">
        <f>IF('Данные (для ящика с усами)'!$B2947&lt;4,"менее 3 лет",(IF('Данные (для ящика с усами)'!$B2947&lt;7,"4-6 лет","7+ лет")))</f>
        <v>4-6 лет</v>
      </c>
      <c r="D2947" s="4">
        <v>7.9537810938052</v>
      </c>
      <c r="E2947" s="4">
        <v>6.49</v>
      </c>
      <c r="F2947" s="4">
        <v>46298.3161070102</v>
      </c>
      <c r="G2947" s="3">
        <v>1765809.43206629</v>
      </c>
      <c r="H2947" s="5" t="s">
        <v>3808</v>
      </c>
    </row>
    <row r="2948" ht="14.25" customHeight="1">
      <c r="A2948" s="3">
        <v>80281.4168324732</v>
      </c>
      <c r="B2948" s="4">
        <v>6.21336552060295</v>
      </c>
      <c r="C2948" s="4" t="str">
        <f>IF('Данные (для ящика с усами)'!$B2948&lt;4,"менее 3 лет",(IF('Данные (для ящика с усами)'!$B2948&lt;7,"4-6 лет","7+ лет")))</f>
        <v>4-6 лет</v>
      </c>
      <c r="D2948" s="4">
        <v>8.32510576010426</v>
      </c>
      <c r="E2948" s="4">
        <v>5.27</v>
      </c>
      <c r="F2948" s="4">
        <v>45424.2235326439</v>
      </c>
      <c r="G2948" s="3">
        <v>1618670.8844057</v>
      </c>
      <c r="H2948" s="5" t="s">
        <v>4344</v>
      </c>
    </row>
    <row r="2949" ht="14.25" customHeight="1">
      <c r="A2949" s="3">
        <v>88933.1985113429</v>
      </c>
      <c r="B2949" s="4">
        <v>6.21376212566801</v>
      </c>
      <c r="C2949" s="4" t="str">
        <f>IF('Данные (для ящика с усами)'!$B2949&lt;4,"менее 3 лет",(IF('Данные (для ящика с усами)'!$B2949&lt;7,"4-6 лет","7+ лет")))</f>
        <v>4-6 лет</v>
      </c>
      <c r="D2949" s="4">
        <v>7.08295190887412</v>
      </c>
      <c r="E2949" s="4">
        <v>5.5</v>
      </c>
      <c r="F2949" s="4">
        <v>52976.3104096265</v>
      </c>
      <c r="G2949" s="3">
        <v>1865071.40963726</v>
      </c>
      <c r="H2949" s="5" t="s">
        <v>4871</v>
      </c>
    </row>
    <row r="2950" ht="14.25" customHeight="1">
      <c r="A2950" s="3">
        <v>68368.4008425189</v>
      </c>
      <c r="B2950" s="4">
        <v>6.21413447445875</v>
      </c>
      <c r="C2950" s="4" t="str">
        <f>IF('Данные (для ящика с усами)'!$B2950&lt;4,"менее 3 лет",(IF('Данные (для ящика с усами)'!$B2950&lt;7,"4-6 лет","7+ лет")))</f>
        <v>4-6 лет</v>
      </c>
      <c r="D2950" s="4">
        <v>7.29814665337273</v>
      </c>
      <c r="E2950" s="4">
        <v>5.31</v>
      </c>
      <c r="F2950" s="4">
        <v>28438.8928251625</v>
      </c>
      <c r="G2950" s="3">
        <v>1156308.16875631</v>
      </c>
      <c r="H2950" s="5" t="s">
        <v>2433</v>
      </c>
    </row>
    <row r="2951" ht="14.25" customHeight="1">
      <c r="A2951" s="3">
        <v>67589.0488415116</v>
      </c>
      <c r="B2951" s="4">
        <v>6.21484262988666</v>
      </c>
      <c r="C2951" s="4" t="str">
        <f>IF('Данные (для ящика с усами)'!$B2951&lt;4,"менее 3 лет",(IF('Данные (для ящика с усами)'!$B2951&lt;7,"4-6 лет","7+ лет")))</f>
        <v>4-6 лет</v>
      </c>
      <c r="D2951" s="4">
        <v>6.06088465569461</v>
      </c>
      <c r="E2951" s="4">
        <v>2.34</v>
      </c>
      <c r="F2951" s="4">
        <v>33203.383921755</v>
      </c>
      <c r="G2951" s="3">
        <v>1071109.91658509</v>
      </c>
      <c r="H2951" s="5" t="s">
        <v>2299</v>
      </c>
    </row>
    <row r="2952" ht="14.25" customHeight="1">
      <c r="A2952" s="3">
        <v>77168.9934565228</v>
      </c>
      <c r="B2952" s="4">
        <v>6.21493246717844</v>
      </c>
      <c r="C2952" s="4" t="str">
        <f>IF('Данные (для ящика с усами)'!$B2952&lt;4,"менее 3 лет",(IF('Данные (для ящика с усами)'!$B2952&lt;7,"4-6 лет","7+ лет")))</f>
        <v>4-6 лет</v>
      </c>
      <c r="D2952" s="4">
        <v>7.3698696498744</v>
      </c>
      <c r="E2952" s="4">
        <v>6.3</v>
      </c>
      <c r="F2952" s="4">
        <v>28109.0875688258</v>
      </c>
      <c r="G2952" s="3">
        <v>1328586.29046182</v>
      </c>
      <c r="H2952" s="5" t="s">
        <v>3977</v>
      </c>
    </row>
    <row r="2953" ht="14.25" customHeight="1">
      <c r="A2953" s="3">
        <v>59179.8686042414</v>
      </c>
      <c r="B2953" s="4">
        <v>6.21548828821461</v>
      </c>
      <c r="C2953" s="4" t="str">
        <f>IF('Данные (для ящика с усами)'!$B2953&lt;4,"менее 3 лет",(IF('Данные (для ящика с усами)'!$B2953&lt;7,"4-6 лет","7+ лет")))</f>
        <v>4-6 лет</v>
      </c>
      <c r="D2953" s="4">
        <v>6.51924928681665</v>
      </c>
      <c r="E2953" s="4">
        <v>2.45</v>
      </c>
      <c r="F2953" s="4">
        <v>33549.5530603176</v>
      </c>
      <c r="G2953" s="3">
        <v>892718.091007387</v>
      </c>
      <c r="H2953" s="5" t="s">
        <v>943</v>
      </c>
    </row>
    <row r="2954" ht="14.25" customHeight="1">
      <c r="A2954" s="3">
        <v>77628.2215766323</v>
      </c>
      <c r="B2954" s="4">
        <v>6.2155536835176</v>
      </c>
      <c r="C2954" s="4" t="str">
        <f>IF('Данные (для ящика с усами)'!$B2954&lt;4,"менее 3 лет",(IF('Данные (для ящика с усами)'!$B2954&lt;7,"4-6 лет","7+ лет")))</f>
        <v>4-6 лет</v>
      </c>
      <c r="D2954" s="4">
        <v>7.31493594498066</v>
      </c>
      <c r="E2954" s="4">
        <v>6.0</v>
      </c>
      <c r="F2954" s="4">
        <v>26257.1168484158</v>
      </c>
      <c r="G2954" s="3">
        <v>1446982.76147043</v>
      </c>
      <c r="H2954" s="5" t="s">
        <v>4041</v>
      </c>
    </row>
    <row r="2955" ht="14.25" customHeight="1">
      <c r="A2955" s="3">
        <v>84095.8894777827</v>
      </c>
      <c r="B2955" s="4">
        <v>6.2175329417024</v>
      </c>
      <c r="C2955" s="4" t="str">
        <f>IF('Данные (для ящика с усами)'!$B2955&lt;4,"менее 3 лет",(IF('Данные (для ящика с усами)'!$B2955&lt;7,"4-6 лет","7+ лет")))</f>
        <v>4-6 лет</v>
      </c>
      <c r="D2955" s="4">
        <v>8.03911449867861</v>
      </c>
      <c r="E2955" s="4">
        <v>3.11</v>
      </c>
      <c r="F2955" s="4">
        <v>21330.9889358944</v>
      </c>
      <c r="G2955" s="3">
        <v>1581865.55874732</v>
      </c>
      <c r="H2955" s="5" t="s">
        <v>4649</v>
      </c>
    </row>
    <row r="2956" ht="14.25" customHeight="1">
      <c r="A2956" s="3">
        <v>67136.0754986823</v>
      </c>
      <c r="B2956" s="4">
        <v>6.21848667624736</v>
      </c>
      <c r="C2956" s="4" t="str">
        <f>IF('Данные (для ящика с усами)'!$B2956&lt;4,"менее 3 лет",(IF('Данные (для ящика с усами)'!$B2956&lt;7,"4-6 лет","7+ лет")))</f>
        <v>4-6 лет</v>
      </c>
      <c r="D2956" s="4">
        <v>8.40888901167823</v>
      </c>
      <c r="E2956" s="4">
        <v>5.17</v>
      </c>
      <c r="F2956" s="4">
        <v>31846.2533591585</v>
      </c>
      <c r="G2956" s="3">
        <v>1468752.65742697</v>
      </c>
      <c r="H2956" s="5" t="s">
        <v>2229</v>
      </c>
    </row>
    <row r="2957" ht="14.25" customHeight="1">
      <c r="A2957" s="3">
        <v>79186.4504120919</v>
      </c>
      <c r="B2957" s="4">
        <v>6.21885267727509</v>
      </c>
      <c r="C2957" s="4" t="str">
        <f>IF('Данные (для ящика с усами)'!$B2957&lt;4,"менее 3 лет",(IF('Данные (для ящика с усами)'!$B2957&lt;7,"4-6 лет","7+ лет")))</f>
        <v>4-6 лет</v>
      </c>
      <c r="D2957" s="4">
        <v>9.0478612813705</v>
      </c>
      <c r="E2957" s="4">
        <v>6.38</v>
      </c>
      <c r="F2957" s="4">
        <v>17840.1167856229</v>
      </c>
      <c r="G2957" s="3">
        <v>1582140.05960462</v>
      </c>
      <c r="H2957" s="5" t="s">
        <v>4227</v>
      </c>
    </row>
    <row r="2958" ht="14.25" customHeight="1">
      <c r="A2958" s="3">
        <v>63542.3093931236</v>
      </c>
      <c r="B2958" s="4">
        <v>6.22135658130823</v>
      </c>
      <c r="C2958" s="4" t="str">
        <f>IF('Данные (для ящика с усами)'!$B2958&lt;4,"менее 3 лет",(IF('Данные (для ящика с усами)'!$B2958&lt;7,"4-6 лет","7+ лет")))</f>
        <v>4-6 лет</v>
      </c>
      <c r="D2958" s="4">
        <v>7.36522861806077</v>
      </c>
      <c r="E2958" s="4">
        <v>4.11</v>
      </c>
      <c r="F2958" s="4">
        <v>57318.7866350794</v>
      </c>
      <c r="G2958" s="3">
        <v>1445527.13666544</v>
      </c>
      <c r="H2958" s="5" t="s">
        <v>1609</v>
      </c>
    </row>
    <row r="2959" ht="14.25" customHeight="1">
      <c r="A2959" s="3">
        <v>76453.7946337696</v>
      </c>
      <c r="B2959" s="4">
        <v>6.22147975247039</v>
      </c>
      <c r="C2959" s="4" t="str">
        <f>IF('Данные (для ящика с усами)'!$B2959&lt;4,"менее 3 лет",(IF('Данные (для ящика с усами)'!$B2959&lt;7,"4-6 лет","7+ лет")))</f>
        <v>4-6 лет</v>
      </c>
      <c r="D2959" s="4">
        <v>5.89969035168354</v>
      </c>
      <c r="E2959" s="4">
        <v>4.22</v>
      </c>
      <c r="F2959" s="4">
        <v>51497.6657842583</v>
      </c>
      <c r="G2959" s="3">
        <v>1522099.83078892</v>
      </c>
      <c r="H2959" s="5" t="s">
        <v>3875</v>
      </c>
    </row>
    <row r="2960" ht="14.25" customHeight="1">
      <c r="A2960" s="3">
        <v>65417.8918264642</v>
      </c>
      <c r="B2960" s="4">
        <v>6.22273100393277</v>
      </c>
      <c r="C2960" s="4" t="str">
        <f>IF('Данные (для ящика с усами)'!$B2960&lt;4,"менее 3 лет",(IF('Данные (для ящика с усами)'!$B2960&lt;7,"4-6 лет","7+ лет")))</f>
        <v>4-6 лет</v>
      </c>
      <c r="D2960" s="4">
        <v>7.70117964950377</v>
      </c>
      <c r="E2960" s="4">
        <v>5.25</v>
      </c>
      <c r="F2960" s="4">
        <v>39446.6748584766</v>
      </c>
      <c r="G2960" s="3">
        <v>1226992.90265201</v>
      </c>
      <c r="H2960" s="5" t="s">
        <v>1914</v>
      </c>
    </row>
    <row r="2961" ht="14.25" customHeight="1">
      <c r="A2961" s="3">
        <v>70030.0206116903</v>
      </c>
      <c r="B2961" s="4">
        <v>6.22301194238686</v>
      </c>
      <c r="C2961" s="4" t="str">
        <f>IF('Данные (для ящика с усами)'!$B2961&lt;4,"менее 3 лет",(IF('Данные (для ящика с усами)'!$B2961&lt;7,"4-6 лет","7+ лет")))</f>
        <v>4-6 лет</v>
      </c>
      <c r="D2961" s="4">
        <v>7.65696915708415</v>
      </c>
      <c r="E2961" s="4">
        <v>3.05</v>
      </c>
      <c r="F2961" s="4">
        <v>26782.5562688547</v>
      </c>
      <c r="G2961" s="3">
        <v>1261715.46166599</v>
      </c>
      <c r="H2961" s="5" t="s">
        <v>2758</v>
      </c>
    </row>
    <row r="2962" ht="14.25" customHeight="1">
      <c r="A2962" s="3">
        <v>72778.9169670464</v>
      </c>
      <c r="B2962" s="4">
        <v>6.22354545378018</v>
      </c>
      <c r="C2962" s="4" t="str">
        <f>IF('Данные (для ящика с усами)'!$B2962&lt;4,"менее 3 лет",(IF('Данные (для ящика с усами)'!$B2962&lt;7,"4-6 лет","7+ лет")))</f>
        <v>4-6 лет</v>
      </c>
      <c r="D2962" s="4">
        <v>7.77533570203477</v>
      </c>
      <c r="E2962" s="4">
        <v>4.01</v>
      </c>
      <c r="F2962" s="4">
        <v>24559.0137925486</v>
      </c>
      <c r="G2962" s="3">
        <v>1188416.80571588</v>
      </c>
      <c r="H2962" s="5" t="s">
        <v>3244</v>
      </c>
    </row>
    <row r="2963" ht="14.25" customHeight="1">
      <c r="A2963" s="3">
        <v>74449.1217364953</v>
      </c>
      <c r="B2963" s="4">
        <v>6.2236261358945</v>
      </c>
      <c r="C2963" s="4" t="str">
        <f>IF('Данные (для ящика с усами)'!$B2963&lt;4,"менее 3 лет",(IF('Данные (для ящика с усами)'!$B2963&lt;7,"4-6 лет","7+ лет")))</f>
        <v>4-6 лет</v>
      </c>
      <c r="D2963" s="4">
        <v>7.39267506203232</v>
      </c>
      <c r="E2963" s="4">
        <v>3.1</v>
      </c>
      <c r="F2963" s="4">
        <v>24837.5907279407</v>
      </c>
      <c r="G2963" s="3">
        <v>1396082.35204524</v>
      </c>
      <c r="H2963" s="5" t="s">
        <v>3554</v>
      </c>
    </row>
    <row r="2964" ht="14.25" customHeight="1">
      <c r="A2964" s="3">
        <v>62162.628126369</v>
      </c>
      <c r="B2964" s="4">
        <v>6.22389659746992</v>
      </c>
      <c r="C2964" s="4" t="str">
        <f>IF('Данные (для ящика с усами)'!$B2964&lt;4,"менее 3 лет",(IF('Данные (для ящика с усами)'!$B2964&lt;7,"4-6 лет","7+ лет")))</f>
        <v>4-6 лет</v>
      </c>
      <c r="D2964" s="4">
        <v>7.28935852464145</v>
      </c>
      <c r="E2964" s="4">
        <v>6.43</v>
      </c>
      <c r="F2964" s="4">
        <v>47747.3638993153</v>
      </c>
      <c r="G2964" s="3">
        <v>1393100.42260615</v>
      </c>
      <c r="H2964" s="5" t="s">
        <v>1379</v>
      </c>
    </row>
    <row r="2965" ht="14.25" customHeight="1">
      <c r="A2965" s="3">
        <v>83408.7873305793</v>
      </c>
      <c r="B2965" s="4">
        <v>6.22497059144152</v>
      </c>
      <c r="C2965" s="4" t="str">
        <f>IF('Данные (для ящика с усами)'!$B2965&lt;4,"менее 3 лет",(IF('Данные (для ящика с усами)'!$B2965&lt;7,"4-6 лет","7+ лет")))</f>
        <v>4-6 лет</v>
      </c>
      <c r="D2965" s="4">
        <v>5.60502432597578</v>
      </c>
      <c r="E2965" s="4">
        <v>2.09</v>
      </c>
      <c r="F2965" s="4">
        <v>59346.8913135566</v>
      </c>
      <c r="G2965" s="3">
        <v>1770681.13245289</v>
      </c>
      <c r="H2965" s="5" t="s">
        <v>4603</v>
      </c>
    </row>
    <row r="2966" ht="14.25" customHeight="1">
      <c r="A2966" s="3">
        <v>89910.751642898</v>
      </c>
      <c r="B2966" s="4">
        <v>6.22527927747815</v>
      </c>
      <c r="C2966" s="4" t="str">
        <f>IF('Данные (для ящика с усами)'!$B2966&lt;4,"менее 3 лет",(IF('Данные (для ящика с усами)'!$B2966&lt;7,"4-6 лет","7+ лет")))</f>
        <v>4-6 лет</v>
      </c>
      <c r="D2966" s="4">
        <v>5.66213968398795</v>
      </c>
      <c r="E2966" s="4">
        <v>4.45</v>
      </c>
      <c r="F2966" s="4">
        <v>37517.8830448241</v>
      </c>
      <c r="G2966" s="3">
        <v>1534156.31108011</v>
      </c>
      <c r="H2966" s="5" t="s">
        <v>4903</v>
      </c>
    </row>
    <row r="2967" ht="14.25" customHeight="1">
      <c r="A2967" s="3">
        <v>60731.8823026486</v>
      </c>
      <c r="B2967" s="4">
        <v>6.22571936256143</v>
      </c>
      <c r="C2967" s="4" t="str">
        <f>IF('Данные (для ящика с усами)'!$B2967&lt;4,"менее 3 лет",(IF('Данные (для ящика с усами)'!$B2967&lt;7,"4-6 лет","7+ лет")))</f>
        <v>4-6 лет</v>
      </c>
      <c r="D2967" s="4">
        <v>8.54583209137488</v>
      </c>
      <c r="E2967" s="4">
        <v>5.46</v>
      </c>
      <c r="F2967" s="4">
        <v>35341.0678193715</v>
      </c>
      <c r="G2967" s="3">
        <v>1235475.55001903</v>
      </c>
      <c r="H2967" s="5" t="s">
        <v>1137</v>
      </c>
    </row>
    <row r="2968" ht="14.25" customHeight="1">
      <c r="A2968" s="3">
        <v>70169.7105519679</v>
      </c>
      <c r="B2968" s="4">
        <v>6.2279449682474</v>
      </c>
      <c r="C2968" s="4" t="str">
        <f>IF('Данные (для ящика с усами)'!$B2968&lt;4,"менее 3 лет",(IF('Данные (для ящика с усами)'!$B2968&lt;7,"4-6 лет","7+ лет")))</f>
        <v>4-6 лет</v>
      </c>
      <c r="D2968" s="4">
        <v>7.65181306494688</v>
      </c>
      <c r="E2968" s="4">
        <v>3.36</v>
      </c>
      <c r="F2968" s="4">
        <v>35197.3849605925</v>
      </c>
      <c r="G2968" s="3">
        <v>1217021.51874075</v>
      </c>
      <c r="H2968" s="5" t="s">
        <v>2782</v>
      </c>
    </row>
    <row r="2969" ht="14.25" customHeight="1">
      <c r="A2969" s="3">
        <v>61909.0414375902</v>
      </c>
      <c r="B2969" s="4">
        <v>6.22834255506471</v>
      </c>
      <c r="C2969" s="4" t="str">
        <f>IF('Данные (для ящика с усами)'!$B2969&lt;4,"менее 3 лет",(IF('Данные (для ящика с усами)'!$B2969&lt;7,"4-6 лет","7+ лет")))</f>
        <v>4-6 лет</v>
      </c>
      <c r="D2969" s="4">
        <v>6.59313799698195</v>
      </c>
      <c r="E2969" s="4">
        <v>4.29</v>
      </c>
      <c r="F2969" s="4">
        <v>28953.9253768754</v>
      </c>
      <c r="G2969" s="3">
        <v>1063964.28787394</v>
      </c>
      <c r="H2969" s="5" t="s">
        <v>1331</v>
      </c>
    </row>
    <row r="2970" ht="14.25" customHeight="1">
      <c r="A2970" s="3">
        <v>70507.7470190464</v>
      </c>
      <c r="B2970" s="4">
        <v>6.22879916196138</v>
      </c>
      <c r="C2970" s="4" t="str">
        <f>IF('Данные (для ящика с усами)'!$B2970&lt;4,"менее 3 лет",(IF('Данные (для ящика с усами)'!$B2970&lt;7,"4-6 лет","7+ лет")))</f>
        <v>4-6 лет</v>
      </c>
      <c r="D2970" s="4">
        <v>6.85089193155104</v>
      </c>
      <c r="E2970" s="4">
        <v>2.0</v>
      </c>
      <c r="F2970" s="4">
        <v>41981.0209296579</v>
      </c>
      <c r="G2970" s="3">
        <v>1332042.91167135</v>
      </c>
      <c r="H2970" s="5" t="s">
        <v>2836</v>
      </c>
    </row>
    <row r="2971" ht="14.25" customHeight="1">
      <c r="A2971" s="3">
        <v>75841.4872609369</v>
      </c>
      <c r="B2971" s="4">
        <v>6.2292265677296</v>
      </c>
      <c r="C2971" s="4" t="str">
        <f>IF('Данные (для ящика с усами)'!$B2971&lt;4,"менее 3 лет",(IF('Данные (для ящика с усами)'!$B2971&lt;7,"4-6 лет","7+ лет")))</f>
        <v>4-6 лет</v>
      </c>
      <c r="D2971" s="4">
        <v>6.04869188116956</v>
      </c>
      <c r="E2971" s="4">
        <v>2.09</v>
      </c>
      <c r="F2971" s="4">
        <v>48641.8017222932</v>
      </c>
      <c r="G2971" s="3">
        <v>1361007.56184711</v>
      </c>
      <c r="H2971" s="5" t="s">
        <v>3762</v>
      </c>
    </row>
    <row r="2972" ht="14.25" customHeight="1">
      <c r="A2972" s="3">
        <v>89518.8383144018</v>
      </c>
      <c r="B2972" s="4">
        <v>6.23110033382261</v>
      </c>
      <c r="C2972" s="4" t="str">
        <f>IF('Данные (для ящика с усами)'!$B2972&lt;4,"менее 3 лет",(IF('Данные (для ящика с усами)'!$B2972&lt;7,"4-6 лет","7+ лет")))</f>
        <v>4-6 лет</v>
      </c>
      <c r="D2972" s="4">
        <v>8.06258252258009</v>
      </c>
      <c r="E2972" s="4">
        <v>5.37</v>
      </c>
      <c r="F2972" s="4">
        <v>30158.3038608344</v>
      </c>
      <c r="G2972" s="3">
        <v>1866035.4149757</v>
      </c>
      <c r="H2972" s="5" t="s">
        <v>4890</v>
      </c>
    </row>
    <row r="2973" ht="14.25" customHeight="1">
      <c r="A2973" s="3">
        <v>78929.781546334</v>
      </c>
      <c r="B2973" s="4">
        <v>6.23137537428517</v>
      </c>
      <c r="C2973" s="4" t="str">
        <f>IF('Данные (для ящика с усами)'!$B2973&lt;4,"менее 3 лет",(IF('Данные (для ящика с усами)'!$B2973&lt;7,"4-6 лет","7+ лет")))</f>
        <v>4-6 лет</v>
      </c>
      <c r="D2973" s="4">
        <v>7.2031527984785</v>
      </c>
      <c r="E2973" s="4">
        <v>6.18</v>
      </c>
      <c r="F2973" s="4">
        <v>39667.8631920253</v>
      </c>
      <c r="G2973" s="3">
        <v>1503327.0004746</v>
      </c>
      <c r="H2973" s="5" t="s">
        <v>4199</v>
      </c>
    </row>
    <row r="2974" ht="14.25" customHeight="1">
      <c r="A2974" s="3">
        <v>63513.466966665</v>
      </c>
      <c r="B2974" s="4">
        <v>6.23212598064083</v>
      </c>
      <c r="C2974" s="4" t="str">
        <f>IF('Данные (для ящика с усами)'!$B2974&lt;4,"менее 3 лет",(IF('Данные (для ящика с усами)'!$B2974&lt;7,"4-6 лет","7+ лет")))</f>
        <v>4-6 лет</v>
      </c>
      <c r="D2974" s="4">
        <v>6.67733757350608</v>
      </c>
      <c r="E2974" s="4">
        <v>4.11</v>
      </c>
      <c r="F2974" s="4">
        <v>46819.130574753</v>
      </c>
      <c r="G2974" s="3">
        <v>1257376.17368851</v>
      </c>
      <c r="H2974" s="5" t="s">
        <v>1603</v>
      </c>
    </row>
    <row r="2975" ht="14.25" customHeight="1">
      <c r="A2975" s="3">
        <v>60307.0176591196</v>
      </c>
      <c r="B2975" s="4">
        <v>6.23247084450163</v>
      </c>
      <c r="C2975" s="4" t="str">
        <f>IF('Данные (для ящика с усами)'!$B2975&lt;4,"менее 3 лет",(IF('Данные (для ящика с усами)'!$B2975&lt;7,"4-6 лет","7+ лет")))</f>
        <v>4-6 лет</v>
      </c>
      <c r="D2975" s="4">
        <v>7.95981524813025</v>
      </c>
      <c r="E2975" s="4">
        <v>4.46</v>
      </c>
      <c r="F2975" s="4">
        <v>37739.9903190711</v>
      </c>
      <c r="G2975" s="3">
        <v>1389773.87348942</v>
      </c>
      <c r="H2975" s="5" t="s">
        <v>1081</v>
      </c>
    </row>
    <row r="2976" ht="14.25" customHeight="1">
      <c r="A2976" s="3">
        <v>70851.5990125927</v>
      </c>
      <c r="B2976" s="4">
        <v>6.23256464444959</v>
      </c>
      <c r="C2976" s="4" t="str">
        <f>IF('Данные (для ящика с усами)'!$B2976&lt;4,"менее 3 лет",(IF('Данные (для ящика с усами)'!$B2976&lt;7,"4-6 лет","7+ лет")))</f>
        <v>4-6 лет</v>
      </c>
      <c r="D2976" s="4">
        <v>6.90056887546785</v>
      </c>
      <c r="E2976" s="4">
        <v>4.07</v>
      </c>
      <c r="F2976" s="4">
        <v>27024.9866285924</v>
      </c>
      <c r="G2976" s="3">
        <v>1195897.74052291</v>
      </c>
      <c r="H2976" s="5" t="s">
        <v>2909</v>
      </c>
    </row>
    <row r="2977" ht="14.25" customHeight="1">
      <c r="A2977" s="3">
        <v>67908.170534286</v>
      </c>
      <c r="B2977" s="4">
        <v>6.23258515066761</v>
      </c>
      <c r="C2977" s="4" t="str">
        <f>IF('Данные (для ящика с усами)'!$B2977&lt;4,"менее 3 лет",(IF('Данные (для ящика с усами)'!$B2977&lt;7,"4-6 лет","7+ лет")))</f>
        <v>4-6 лет</v>
      </c>
      <c r="D2977" s="4">
        <v>7.8130567810988</v>
      </c>
      <c r="E2977" s="4">
        <v>3.13</v>
      </c>
      <c r="F2977" s="4">
        <v>32949.5499570032</v>
      </c>
      <c r="G2977" s="3">
        <v>1383508.06161512</v>
      </c>
      <c r="H2977" s="5" t="s">
        <v>2354</v>
      </c>
    </row>
    <row r="2978" ht="14.25" customHeight="1">
      <c r="A2978" s="3">
        <v>76774.8577877095</v>
      </c>
      <c r="B2978" s="4">
        <v>6.23292155654474</v>
      </c>
      <c r="C2978" s="4" t="str">
        <f>IF('Данные (для ящика с усами)'!$B2978&lt;4,"менее 3 лет",(IF('Данные (для ящика с усами)'!$B2978&lt;7,"4-6 лет","7+ лет")))</f>
        <v>4-6 лет</v>
      </c>
      <c r="D2978" s="4">
        <v>6.39669331802416</v>
      </c>
      <c r="E2978" s="4">
        <v>2.05</v>
      </c>
      <c r="F2978" s="4">
        <v>34313.8276966719</v>
      </c>
      <c r="G2978" s="3">
        <v>1384466.43691294</v>
      </c>
      <c r="H2978" s="5" t="s">
        <v>3912</v>
      </c>
    </row>
    <row r="2979" ht="14.25" customHeight="1">
      <c r="A2979" s="3">
        <v>37908.6758627292</v>
      </c>
      <c r="B2979" s="4">
        <v>6.23381272563528</v>
      </c>
      <c r="C2979" s="4" t="str">
        <f>IF('Данные (для ящика с усами)'!$B2979&lt;4,"менее 3 лет",(IF('Данные (для ящика с усами)'!$B2979&lt;7,"4-6 лет","7+ лет")))</f>
        <v>4-6 лет</v>
      </c>
      <c r="D2979" s="4">
        <v>7.25291577783418</v>
      </c>
      <c r="E2979" s="4">
        <v>6.07</v>
      </c>
      <c r="F2979" s="4">
        <v>39632.0797864731</v>
      </c>
      <c r="G2979" s="3">
        <v>880402.756921965</v>
      </c>
      <c r="H2979" s="5" t="s">
        <v>13</v>
      </c>
    </row>
    <row r="2980" ht="14.25" customHeight="1">
      <c r="A2980" s="3">
        <v>76452.8073788202</v>
      </c>
      <c r="B2980" s="4">
        <v>6.23449240228593</v>
      </c>
      <c r="C2980" s="4" t="str">
        <f>IF('Данные (для ящика с усами)'!$B2980&lt;4,"менее 3 лет",(IF('Данные (для ящика с усами)'!$B2980&lt;7,"4-6 лет","7+ лет")))</f>
        <v>4-6 лет</v>
      </c>
      <c r="D2980" s="4">
        <v>7.16078797597625</v>
      </c>
      <c r="E2980" s="4">
        <v>3.5</v>
      </c>
      <c r="F2980" s="4">
        <v>24441.9663739876</v>
      </c>
      <c r="G2980" s="3">
        <v>1220591.00604205</v>
      </c>
      <c r="H2980" s="5" t="s">
        <v>3874</v>
      </c>
    </row>
    <row r="2981" ht="14.25" customHeight="1">
      <c r="A2981" s="3">
        <v>54617.8861488237</v>
      </c>
      <c r="B2981" s="4">
        <v>6.23474360456294</v>
      </c>
      <c r="C2981" s="4" t="str">
        <f>IF('Данные (для ящика с усами)'!$B2981&lt;4,"менее 3 лет",(IF('Данные (для ящика с усами)'!$B2981&lt;7,"4-6 лет","7+ лет")))</f>
        <v>4-6 лет</v>
      </c>
      <c r="D2981" s="4">
        <v>6.78286070383154</v>
      </c>
      <c r="E2981" s="4">
        <v>2.18</v>
      </c>
      <c r="F2981" s="4">
        <v>29613.84400332</v>
      </c>
      <c r="G2981" s="3">
        <v>903881.663865748</v>
      </c>
      <c r="H2981" s="5" t="s">
        <v>472</v>
      </c>
    </row>
    <row r="2982" ht="14.25" customHeight="1">
      <c r="A2982" s="3">
        <v>57584.8452406871</v>
      </c>
      <c r="B2982" s="4">
        <v>6.23577736598302</v>
      </c>
      <c r="C2982" s="4" t="str">
        <f>IF('Данные (для ящика с усами)'!$B2982&lt;4,"менее 3 лет",(IF('Данные (для ящика с усами)'!$B2982&lt;7,"4-6 лет","7+ лет")))</f>
        <v>4-6 лет</v>
      </c>
      <c r="D2982" s="4">
        <v>4.67407356444361</v>
      </c>
      <c r="E2982" s="4">
        <v>2.12</v>
      </c>
      <c r="F2982" s="4">
        <v>46724.8992115167</v>
      </c>
      <c r="G2982" s="3">
        <v>973197.775347568</v>
      </c>
      <c r="H2982" s="5" t="s">
        <v>752</v>
      </c>
    </row>
    <row r="2983" ht="14.25" customHeight="1">
      <c r="A2983" s="3">
        <v>66718.4018870651</v>
      </c>
      <c r="B2983" s="4">
        <v>6.23598367926948</v>
      </c>
      <c r="C2983" s="4" t="str">
        <f>IF('Данные (для ящика с усами)'!$B2983&lt;4,"менее 3 лет",(IF('Данные (для ящика с усами)'!$B2983&lt;7,"4-6 лет","7+ лет")))</f>
        <v>4-6 лет</v>
      </c>
      <c r="D2983" s="4">
        <v>8.09441821486683</v>
      </c>
      <c r="E2983" s="4">
        <v>4.35</v>
      </c>
      <c r="F2983" s="4">
        <v>20155.9794930778</v>
      </c>
      <c r="G2983" s="3">
        <v>1015546.30860722</v>
      </c>
      <c r="H2983" s="5" t="s">
        <v>2147</v>
      </c>
    </row>
    <row r="2984" ht="14.25" customHeight="1">
      <c r="A2984" s="3">
        <v>59981.1339843226</v>
      </c>
      <c r="B2984" s="4">
        <v>6.23657603846562</v>
      </c>
      <c r="C2984" s="4" t="str">
        <f>IF('Данные (для ящика с усами)'!$B2984&lt;4,"менее 3 лет",(IF('Данные (для ящика с усами)'!$B2984&lt;7,"4-6 лет","7+ лет")))</f>
        <v>4-6 лет</v>
      </c>
      <c r="D2984" s="4">
        <v>6.85280203038286</v>
      </c>
      <c r="E2984" s="4">
        <v>2.35</v>
      </c>
      <c r="F2984" s="4">
        <v>49620.3825684428</v>
      </c>
      <c r="G2984" s="3">
        <v>1194113.69374943</v>
      </c>
      <c r="H2984" s="5" t="s">
        <v>1043</v>
      </c>
    </row>
    <row r="2985" ht="14.25" customHeight="1">
      <c r="A2985" s="3">
        <v>82710.5898158099</v>
      </c>
      <c r="B2985" s="4">
        <v>6.23698666675915</v>
      </c>
      <c r="C2985" s="4" t="str">
        <f>IF('Данные (для ящика с усами)'!$B2985&lt;4,"менее 3 лет",(IF('Данные (для ящика с усами)'!$B2985&lt;7,"4-6 лет","7+ лет")))</f>
        <v>4-6 лет</v>
      </c>
      <c r="D2985" s="4">
        <v>5.0864336840442</v>
      </c>
      <c r="E2985" s="4">
        <v>4.43</v>
      </c>
      <c r="F2985" s="4">
        <v>44768.6881102391</v>
      </c>
      <c r="G2985" s="3">
        <v>1459342.88679856</v>
      </c>
      <c r="H2985" s="5" t="s">
        <v>4545</v>
      </c>
    </row>
    <row r="2986" ht="14.25" customHeight="1">
      <c r="A2986" s="3">
        <v>65729.222330076</v>
      </c>
      <c r="B2986" s="4">
        <v>6.23778663515315</v>
      </c>
      <c r="C2986" s="4" t="str">
        <f>IF('Данные (для ящика с усами)'!$B2986&lt;4,"менее 3 лет",(IF('Данные (для ящика с усами)'!$B2986&lt;7,"4-6 лет","7+ лет")))</f>
        <v>4-6 лет</v>
      </c>
      <c r="D2986" s="4">
        <v>6.86047464157799</v>
      </c>
      <c r="E2986" s="4">
        <v>3.12</v>
      </c>
      <c r="F2986" s="4">
        <v>25573.8542889875</v>
      </c>
      <c r="G2986" s="3">
        <v>1197073.444815</v>
      </c>
      <c r="H2986" s="5" t="s">
        <v>1963</v>
      </c>
    </row>
    <row r="2987" ht="14.25" customHeight="1">
      <c r="A2987" s="3">
        <v>77278.6970281865</v>
      </c>
      <c r="B2987" s="4">
        <v>6.23889101475401</v>
      </c>
      <c r="C2987" s="4" t="str">
        <f>IF('Данные (для ящика с усами)'!$B2987&lt;4,"менее 3 лет",(IF('Данные (для ящика с усами)'!$B2987&lt;7,"4-6 лет","7+ лет")))</f>
        <v>4-6 лет</v>
      </c>
      <c r="D2987" s="4">
        <v>6.91920413637287</v>
      </c>
      <c r="E2987" s="4">
        <v>2.13</v>
      </c>
      <c r="F2987" s="4">
        <v>21725.9542896346</v>
      </c>
      <c r="G2987" s="3">
        <v>1323952.02742517</v>
      </c>
      <c r="H2987" s="5" t="s">
        <v>3989</v>
      </c>
    </row>
    <row r="2988" ht="14.25" customHeight="1">
      <c r="A2988" s="3">
        <v>77223.3075920175</v>
      </c>
      <c r="B2988" s="4">
        <v>6.23919685696561</v>
      </c>
      <c r="C2988" s="4" t="str">
        <f>IF('Данные (для ящика с усами)'!$B2988&lt;4,"менее 3 лет",(IF('Данные (для ящика с усами)'!$B2988&lt;7,"4-6 лет","7+ лет")))</f>
        <v>4-6 лет</v>
      </c>
      <c r="D2988" s="4">
        <v>7.39058198092356</v>
      </c>
      <c r="E2988" s="4">
        <v>3.49</v>
      </c>
      <c r="F2988" s="4">
        <v>36454.2986569334</v>
      </c>
      <c r="G2988" s="3">
        <v>1492009.56285029</v>
      </c>
      <c r="H2988" s="5" t="s">
        <v>3982</v>
      </c>
    </row>
    <row r="2989" ht="14.25" customHeight="1">
      <c r="A2989" s="3">
        <v>75071.968278905</v>
      </c>
      <c r="B2989" s="4">
        <v>6.23927720345502</v>
      </c>
      <c r="C2989" s="4" t="str">
        <f>IF('Данные (для ящика с усами)'!$B2989&lt;4,"менее 3 лет",(IF('Данные (для ящика с усами)'!$B2989&lt;7,"4-6 лет","7+ лет")))</f>
        <v>4-6 лет</v>
      </c>
      <c r="D2989" s="4">
        <v>6.66318914844804</v>
      </c>
      <c r="E2989" s="4">
        <v>3.05</v>
      </c>
      <c r="F2989" s="4">
        <v>35579.212093914</v>
      </c>
      <c r="G2989" s="3">
        <v>1423025.10146329</v>
      </c>
      <c r="H2989" s="5" t="s">
        <v>3654</v>
      </c>
    </row>
    <row r="2990" ht="14.25" customHeight="1">
      <c r="A2990" s="3">
        <v>83319.9961586513</v>
      </c>
      <c r="B2990" s="4">
        <v>6.23946076129189</v>
      </c>
      <c r="C2990" s="4" t="str">
        <f>IF('Данные (для ящика с усами)'!$B2990&lt;4,"менее 3 лет",(IF('Данные (для ящика с усами)'!$B2990&lt;7,"4-6 лет","7+ лет")))</f>
        <v>4-6 лет</v>
      </c>
      <c r="D2990" s="4">
        <v>6.12585857235146</v>
      </c>
      <c r="E2990" s="4">
        <v>3.03</v>
      </c>
      <c r="F2990" s="4">
        <v>31552.544209314</v>
      </c>
      <c r="G2990" s="3">
        <v>1262963.86126872</v>
      </c>
      <c r="H2990" s="5" t="s">
        <v>4594</v>
      </c>
    </row>
    <row r="2991" ht="14.25" customHeight="1">
      <c r="A2991" s="3">
        <v>62677.1929941363</v>
      </c>
      <c r="B2991" s="4">
        <v>6.23975252078044</v>
      </c>
      <c r="C2991" s="4" t="str">
        <f>IF('Данные (для ящика с усами)'!$B2991&lt;4,"менее 3 лет",(IF('Данные (для ящика с усами)'!$B2991&lt;7,"4-6 лет","7+ лет")))</f>
        <v>4-6 лет</v>
      </c>
      <c r="D2991" s="4">
        <v>6.0364580180781</v>
      </c>
      <c r="E2991" s="4">
        <v>2.31</v>
      </c>
      <c r="F2991" s="4">
        <v>50162.6113528166</v>
      </c>
      <c r="G2991" s="3">
        <v>1246410.34057798</v>
      </c>
      <c r="H2991" s="5" t="s">
        <v>1462</v>
      </c>
    </row>
    <row r="2992" ht="14.25" customHeight="1">
      <c r="A2992" s="3">
        <v>60685.9263960132</v>
      </c>
      <c r="B2992" s="4">
        <v>6.24050113535774</v>
      </c>
      <c r="C2992" s="4" t="str">
        <f>IF('Данные (для ящика с усами)'!$B2992&lt;4,"менее 3 лет",(IF('Данные (для ящика с усами)'!$B2992&lt;7,"4-6 лет","7+ лет")))</f>
        <v>4-6 лет</v>
      </c>
      <c r="D2992" s="4">
        <v>7.15143476430624</v>
      </c>
      <c r="E2992" s="4">
        <v>6.12</v>
      </c>
      <c r="F2992" s="4">
        <v>27530.5659936946</v>
      </c>
      <c r="G2992" s="3">
        <v>943469.808024509</v>
      </c>
      <c r="H2992" s="5" t="s">
        <v>1129</v>
      </c>
    </row>
    <row r="2993" ht="14.25" customHeight="1">
      <c r="A2993" s="3">
        <v>63843.7557574262</v>
      </c>
      <c r="B2993" s="4">
        <v>6.24069409642192</v>
      </c>
      <c r="C2993" s="4" t="str">
        <f>IF('Данные (для ящика с усами)'!$B2993&lt;4,"менее 3 лет",(IF('Данные (для ящика с усами)'!$B2993&lt;7,"4-6 лет","7+ лет")))</f>
        <v>4-6 лет</v>
      </c>
      <c r="D2993" s="4">
        <v>6.40850053913866</v>
      </c>
      <c r="E2993" s="4">
        <v>3.13</v>
      </c>
      <c r="F2993" s="4">
        <v>37703.2969368435</v>
      </c>
      <c r="G2993" s="3">
        <v>1071537.37638207</v>
      </c>
      <c r="H2993" s="5" t="s">
        <v>1667</v>
      </c>
    </row>
    <row r="2994" ht="14.25" customHeight="1">
      <c r="A2994" s="3">
        <v>64336.1763025306</v>
      </c>
      <c r="B2994" s="4">
        <v>6.24071555252051</v>
      </c>
      <c r="C2994" s="4" t="str">
        <f>IF('Данные (для ящика с усами)'!$B2994&lt;4,"менее 3 лет",(IF('Данные (для ящика с усами)'!$B2994&lt;7,"4-6 лет","7+ лет")))</f>
        <v>4-6 лет</v>
      </c>
      <c r="D2994" s="4">
        <v>5.54014841515951</v>
      </c>
      <c r="E2994" s="4">
        <v>4.26</v>
      </c>
      <c r="F2994" s="4">
        <v>43218.1751596501</v>
      </c>
      <c r="G2994" s="3">
        <v>1028760.46523525</v>
      </c>
      <c r="H2994" s="5" t="s">
        <v>1732</v>
      </c>
    </row>
    <row r="2995" ht="14.25" customHeight="1">
      <c r="A2995" s="3">
        <v>75690.6954391067</v>
      </c>
      <c r="B2995" s="4">
        <v>6.24132864618747</v>
      </c>
      <c r="C2995" s="4" t="str">
        <f>IF('Данные (для ящика с усами)'!$B2995&lt;4,"менее 3 лет",(IF('Данные (для ящика с усами)'!$B2995&lt;7,"4-6 лет","7+ лет")))</f>
        <v>4-6 лет</v>
      </c>
      <c r="D2995" s="4">
        <v>5.19278777332877</v>
      </c>
      <c r="E2995" s="4">
        <v>4.05</v>
      </c>
      <c r="F2995" s="4">
        <v>46183.107365109</v>
      </c>
      <c r="G2995" s="3">
        <v>1308243.92223584</v>
      </c>
      <c r="H2995" s="5" t="s">
        <v>3743</v>
      </c>
    </row>
    <row r="2996" ht="14.25" customHeight="1">
      <c r="A2996" s="3">
        <v>73180.6733709508</v>
      </c>
      <c r="B2996" s="4">
        <v>6.24189880634175</v>
      </c>
      <c r="C2996" s="4" t="str">
        <f>IF('Данные (для ящика с усами)'!$B2996&lt;4,"менее 3 лет",(IF('Данные (для ящика с усами)'!$B2996&lt;7,"4-6 лет","7+ лет")))</f>
        <v>4-6 лет</v>
      </c>
      <c r="D2996" s="4">
        <v>9.11858864428594</v>
      </c>
      <c r="E2996" s="4">
        <v>3.33</v>
      </c>
      <c r="F2996" s="4">
        <v>43144.7149275254</v>
      </c>
      <c r="G2996" s="3">
        <v>1768036.33407653</v>
      </c>
      <c r="H2996" s="5" t="s">
        <v>3317</v>
      </c>
    </row>
    <row r="2997" ht="14.25" customHeight="1">
      <c r="A2997" s="3">
        <v>63170.3821791536</v>
      </c>
      <c r="B2997" s="4">
        <v>6.24285081118575</v>
      </c>
      <c r="C2997" s="4" t="str">
        <f>IF('Данные (для ящика с усами)'!$B2997&lt;4,"менее 3 лет",(IF('Данные (для ящика с усами)'!$B2997&lt;7,"4-6 лет","7+ лет")))</f>
        <v>4-6 лет</v>
      </c>
      <c r="D2997" s="4">
        <v>4.88718399523643</v>
      </c>
      <c r="E2997" s="4">
        <v>2.09</v>
      </c>
      <c r="F2997" s="4">
        <v>44345.0769568497</v>
      </c>
      <c r="G2997" s="3">
        <v>1067191.97994647</v>
      </c>
      <c r="H2997" s="5" t="s">
        <v>1547</v>
      </c>
    </row>
    <row r="2998" ht="14.25" customHeight="1">
      <c r="A2998" s="3">
        <v>72119.1581169023</v>
      </c>
      <c r="B2998" s="4">
        <v>6.24288549765288</v>
      </c>
      <c r="C2998" s="4" t="str">
        <f>IF('Данные (для ящика с усами)'!$B2998&lt;4,"менее 3 лет",(IF('Данные (для ящика с усами)'!$B2998&lt;7,"4-6 лет","7+ лет")))</f>
        <v>4-6 лет</v>
      </c>
      <c r="D2998" s="4">
        <v>8.07858448168169</v>
      </c>
      <c r="E2998" s="4">
        <v>3.43</v>
      </c>
      <c r="F2998" s="4">
        <v>45542.6846187704</v>
      </c>
      <c r="G2998" s="3">
        <v>1333014.90758337</v>
      </c>
      <c r="H2998" s="5" t="s">
        <v>3137</v>
      </c>
    </row>
    <row r="2999" ht="14.25" customHeight="1">
      <c r="A2999" s="3">
        <v>89030.5617090811</v>
      </c>
      <c r="B2999" s="4">
        <v>6.2430652033707</v>
      </c>
      <c r="C2999" s="4" t="str">
        <f>IF('Данные (для ящика с усами)'!$B2999&lt;4,"менее 3 лет",(IF('Данные (для ящика с усами)'!$B2999&lt;7,"4-6 лет","7+ лет")))</f>
        <v>4-6 лет</v>
      </c>
      <c r="D2999" s="4">
        <v>6.34726217026129</v>
      </c>
      <c r="E2999" s="4">
        <v>3.12</v>
      </c>
      <c r="F2999" s="4">
        <v>61402.3149975568</v>
      </c>
      <c r="G2999" s="3">
        <v>2033546.78457398</v>
      </c>
      <c r="H2999" s="5" t="s">
        <v>4874</v>
      </c>
    </row>
    <row r="3000" ht="14.25" customHeight="1">
      <c r="A3000" s="3">
        <v>66409.6867715496</v>
      </c>
      <c r="B3000" s="4">
        <v>6.2447594664939</v>
      </c>
      <c r="C3000" s="4" t="str">
        <f>IF('Данные (для ящика с усами)'!$B3000&lt;4,"менее 3 лет",(IF('Данные (для ящика с усами)'!$B3000&lt;7,"4-6 лет","7+ лет")))</f>
        <v>4-6 лет</v>
      </c>
      <c r="D3000" s="4">
        <v>7.42443913689154</v>
      </c>
      <c r="E3000" s="4">
        <v>5.39</v>
      </c>
      <c r="F3000" s="4">
        <v>31188.4720263922</v>
      </c>
      <c r="G3000" s="3">
        <v>1239318.13087631</v>
      </c>
      <c r="H3000" s="5" t="s">
        <v>2084</v>
      </c>
    </row>
    <row r="3001" ht="14.25" customHeight="1">
      <c r="A3001" s="3">
        <v>67082.0258650918</v>
      </c>
      <c r="B3001" s="4">
        <v>6.24485949809167</v>
      </c>
      <c r="C3001" s="4" t="str">
        <f>IF('Данные (для ящика с усами)'!$B3001&lt;4,"менее 3 лет",(IF('Данные (для ящика с усами)'!$B3001&lt;7,"4-6 лет","7+ лет")))</f>
        <v>4-6 лет</v>
      </c>
      <c r="D3001" s="4">
        <v>9.02804722240311</v>
      </c>
      <c r="E3001" s="4">
        <v>4.45</v>
      </c>
      <c r="F3001" s="4">
        <v>40412.0477597024</v>
      </c>
      <c r="G3001" s="3">
        <v>1674680.74073848</v>
      </c>
      <c r="H3001" s="5" t="s">
        <v>2219</v>
      </c>
    </row>
    <row r="3002" ht="14.25" customHeight="1">
      <c r="A3002" s="3">
        <v>82998.3459213624</v>
      </c>
      <c r="B3002" s="4">
        <v>6.24629393201039</v>
      </c>
      <c r="C3002" s="4" t="str">
        <f>IF('Данные (для ящика с усами)'!$B3002&lt;4,"менее 3 лет",(IF('Данные (для ящика с усами)'!$B3002&lt;7,"4-6 лет","7+ лет")))</f>
        <v>4-6 лет</v>
      </c>
      <c r="D3002" s="4">
        <v>6.47213814432887</v>
      </c>
      <c r="E3002" s="4">
        <v>4.43</v>
      </c>
      <c r="F3002" s="4">
        <v>35153.5862611471</v>
      </c>
      <c r="G3002" s="3">
        <v>1752594.82095829</v>
      </c>
      <c r="H3002" s="5" t="s">
        <v>4579</v>
      </c>
    </row>
    <row r="3003" ht="14.25" customHeight="1">
      <c r="A3003" s="3">
        <v>84810.8680672113</v>
      </c>
      <c r="B3003" s="4">
        <v>6.24734240146134</v>
      </c>
      <c r="C3003" s="4" t="str">
        <f>IF('Данные (для ящика с усами)'!$B3003&lt;4,"менее 3 лет",(IF('Данные (для ящика с усами)'!$B3003&lt;7,"4-6 лет","7+ лет")))</f>
        <v>4-6 лет</v>
      </c>
      <c r="D3003" s="4">
        <v>6.876552907616</v>
      </c>
      <c r="E3003" s="4">
        <v>2.21</v>
      </c>
      <c r="F3003" s="4">
        <v>28392.2903556282</v>
      </c>
      <c r="G3003" s="3">
        <v>1349743.14639108</v>
      </c>
      <c r="H3003" s="5" t="s">
        <v>4689</v>
      </c>
    </row>
    <row r="3004" ht="14.25" customHeight="1">
      <c r="A3004" s="3">
        <v>70161.3328531822</v>
      </c>
      <c r="B3004" s="4">
        <v>6.24743055166936</v>
      </c>
      <c r="C3004" s="4" t="str">
        <f>IF('Данные (для ящика с усами)'!$B3004&lt;4,"менее 3 лет",(IF('Данные (для ящика с усами)'!$B3004&lt;7,"4-6 лет","7+ лет")))</f>
        <v>4-6 лет</v>
      </c>
      <c r="D3004" s="4">
        <v>5.82140090029912</v>
      </c>
      <c r="E3004" s="4">
        <v>4.3</v>
      </c>
      <c r="F3004" s="4">
        <v>37787.6629531233</v>
      </c>
      <c r="G3004" s="3">
        <v>1453597.50667675</v>
      </c>
      <c r="H3004" s="5" t="s">
        <v>2781</v>
      </c>
    </row>
    <row r="3005" ht="14.25" customHeight="1">
      <c r="A3005" s="3">
        <v>51796.1335775265</v>
      </c>
      <c r="B3005" s="4">
        <v>6.2483826134717</v>
      </c>
      <c r="C3005" s="4" t="str">
        <f>IF('Данные (для ящика с усами)'!$B3005&lt;4,"менее 3 лет",(IF('Данные (для ящика с усами)'!$B3005&lt;7,"4-6 лет","7+ лет")))</f>
        <v>4-6 лет</v>
      </c>
      <c r="D3005" s="4">
        <v>7.1793538831681</v>
      </c>
      <c r="E3005" s="4">
        <v>6.43</v>
      </c>
      <c r="F3005" s="4">
        <v>31178.4379966904</v>
      </c>
      <c r="G3005" s="3">
        <v>891468.213279106</v>
      </c>
      <c r="H3005" s="5" t="s">
        <v>308</v>
      </c>
    </row>
    <row r="3006" ht="14.25" customHeight="1">
      <c r="A3006" s="3">
        <v>68945.1687064963</v>
      </c>
      <c r="B3006" s="4">
        <v>6.24933948481215</v>
      </c>
      <c r="C3006" s="4" t="str">
        <f>IF('Данные (для ящика с усами)'!$B3006&lt;4,"менее 3 лет",(IF('Данные (для ящика с усами)'!$B3006&lt;7,"4-6 лет","7+ лет")))</f>
        <v>4-6 лет</v>
      </c>
      <c r="D3006" s="4">
        <v>6.97632647050555</v>
      </c>
      <c r="E3006" s="4">
        <v>4.21</v>
      </c>
      <c r="F3006" s="4">
        <v>30124.2723588509</v>
      </c>
      <c r="G3006" s="3">
        <v>1249669.62825656</v>
      </c>
      <c r="H3006" s="5" t="s">
        <v>2537</v>
      </c>
    </row>
    <row r="3007" ht="14.25" customHeight="1">
      <c r="A3007" s="3">
        <v>62850.3159808684</v>
      </c>
      <c r="B3007" s="4">
        <v>6.24950354844509</v>
      </c>
      <c r="C3007" s="4" t="str">
        <f>IF('Данные (для ящика с усами)'!$B3007&lt;4,"менее 3 лет",(IF('Данные (для ящика с усами)'!$B3007&lt;7,"4-6 лет","7+ лет")))</f>
        <v>4-6 лет</v>
      </c>
      <c r="D3007" s="4">
        <v>7.47426506782936</v>
      </c>
      <c r="E3007" s="4">
        <v>4.31</v>
      </c>
      <c r="F3007" s="4">
        <v>37764.3622378726</v>
      </c>
      <c r="G3007" s="3">
        <v>1277297.48311534</v>
      </c>
      <c r="H3007" s="5" t="s">
        <v>1495</v>
      </c>
    </row>
    <row r="3008" ht="14.25" customHeight="1">
      <c r="A3008" s="3">
        <v>74796.1132261822</v>
      </c>
      <c r="B3008" s="4">
        <v>6.2498135268363</v>
      </c>
      <c r="C3008" s="4" t="str">
        <f>IF('Данные (для ящика с усами)'!$B3008&lt;4,"менее 3 лет",(IF('Данные (для ящика с усами)'!$B3008&lt;7,"4-6 лет","7+ лет")))</f>
        <v>4-6 лет</v>
      </c>
      <c r="D3008" s="4">
        <v>7.68529205513981</v>
      </c>
      <c r="E3008" s="4">
        <v>6.05</v>
      </c>
      <c r="F3008" s="4">
        <v>40819.497440922</v>
      </c>
      <c r="G3008" s="3">
        <v>1641749.65120549</v>
      </c>
      <c r="H3008" s="5" t="s">
        <v>3614</v>
      </c>
    </row>
    <row r="3009" ht="14.25" customHeight="1">
      <c r="A3009" s="3">
        <v>59879.2230647791</v>
      </c>
      <c r="B3009" s="4">
        <v>6.24999952131413</v>
      </c>
      <c r="C3009" s="4" t="str">
        <f>IF('Данные (для ящика с усами)'!$B3009&lt;4,"менее 3 лет",(IF('Данные (для ящика с усами)'!$B3009&lt;7,"4-6 лет","7+ лет")))</f>
        <v>4-6 лет</v>
      </c>
      <c r="D3009" s="4">
        <v>8.93668903619107</v>
      </c>
      <c r="E3009" s="4">
        <v>6.21</v>
      </c>
      <c r="F3009" s="4">
        <v>40838.6648250806</v>
      </c>
      <c r="G3009" s="3">
        <v>1428797.37189514</v>
      </c>
      <c r="H3009" s="5" t="s">
        <v>1025</v>
      </c>
    </row>
    <row r="3010" ht="14.25" customHeight="1">
      <c r="A3010" s="3">
        <v>40748.6530872715</v>
      </c>
      <c r="B3010" s="4">
        <v>6.25039804378749</v>
      </c>
      <c r="C3010" s="4" t="str">
        <f>IF('Данные (для ящика с усами)'!$B3010&lt;4,"менее 3 лет",(IF('Данные (для ящика с усами)'!$B3010&lt;7,"4-6 лет","7+ лет")))</f>
        <v>4-6 лет</v>
      </c>
      <c r="D3010" s="4">
        <v>5.58679444157247</v>
      </c>
      <c r="E3010" s="4">
        <v>2.47</v>
      </c>
      <c r="F3010" s="4">
        <v>46643.1568409091</v>
      </c>
      <c r="G3010" s="3">
        <v>664465.330987397</v>
      </c>
      <c r="H3010" s="5" t="s">
        <v>32</v>
      </c>
    </row>
    <row r="3011" ht="14.25" customHeight="1">
      <c r="A3011" s="3">
        <v>66803.0163647589</v>
      </c>
      <c r="B3011" s="4">
        <v>6.2512454158833</v>
      </c>
      <c r="C3011" s="4" t="str">
        <f>IF('Данные (для ящика с усами)'!$B3011&lt;4,"менее 3 лет",(IF('Данные (для ящика с усами)'!$B3011&lt;7,"4-6 лет","7+ лет")))</f>
        <v>4-6 лет</v>
      </c>
      <c r="D3011" s="4">
        <v>8.75087217045238</v>
      </c>
      <c r="E3011" s="4">
        <v>5.07</v>
      </c>
      <c r="F3011" s="4">
        <v>57970.2427895047</v>
      </c>
      <c r="G3011" s="3">
        <v>1769484.89310969</v>
      </c>
      <c r="H3011" s="5" t="s">
        <v>2163</v>
      </c>
    </row>
    <row r="3012" ht="14.25" customHeight="1">
      <c r="A3012" s="3">
        <v>68383.1969829763</v>
      </c>
      <c r="B3012" s="4">
        <v>6.25136832934702</v>
      </c>
      <c r="C3012" s="4" t="str">
        <f>IF('Данные (для ящика с усами)'!$B3012&lt;4,"менее 3 лет",(IF('Данные (для ящика с усами)'!$B3012&lt;7,"4-6 лет","7+ лет")))</f>
        <v>4-6 лет</v>
      </c>
      <c r="D3012" s="4">
        <v>6.58299831818875</v>
      </c>
      <c r="E3012" s="4">
        <v>4.21</v>
      </c>
      <c r="F3012" s="4">
        <v>37285.0392593615</v>
      </c>
      <c r="G3012" s="3">
        <v>1083187.4267179</v>
      </c>
      <c r="H3012" s="5" t="s">
        <v>2436</v>
      </c>
    </row>
    <row r="3013" ht="14.25" customHeight="1">
      <c r="A3013" s="3">
        <v>63748.2424800292</v>
      </c>
      <c r="B3013" s="4">
        <v>6.25142505046103</v>
      </c>
      <c r="C3013" s="4" t="str">
        <f>IF('Данные (для ящика с усами)'!$B3013&lt;4,"менее 3 лет",(IF('Данные (для ящика с усами)'!$B3013&lt;7,"4-6 лет","7+ лет")))</f>
        <v>4-6 лет</v>
      </c>
      <c r="D3013" s="4">
        <v>8.5359234513987</v>
      </c>
      <c r="E3013" s="4">
        <v>6.21</v>
      </c>
      <c r="F3013" s="4">
        <v>47926.4080184863</v>
      </c>
      <c r="G3013" s="3">
        <v>1589431.17066426</v>
      </c>
      <c r="H3013" s="5" t="s">
        <v>1643</v>
      </c>
    </row>
    <row r="3014" ht="14.25" customHeight="1">
      <c r="A3014" s="3">
        <v>60741.5697284092</v>
      </c>
      <c r="B3014" s="4">
        <v>6.25212867755617</v>
      </c>
      <c r="C3014" s="4" t="str">
        <f>IF('Данные (для ящика с усами)'!$B3014&lt;4,"менее 3 лет",(IF('Данные (для ящика с усами)'!$B3014&lt;7,"4-6 лет","7+ лет")))</f>
        <v>4-6 лет</v>
      </c>
      <c r="D3014" s="4">
        <v>6.71573377844677</v>
      </c>
      <c r="E3014" s="4">
        <v>4.38</v>
      </c>
      <c r="F3014" s="4">
        <v>24534.3710521582</v>
      </c>
      <c r="G3014" s="3">
        <v>977024.110196342</v>
      </c>
      <c r="H3014" s="5" t="s">
        <v>1138</v>
      </c>
    </row>
    <row r="3015" ht="14.25" customHeight="1">
      <c r="A3015" s="3">
        <v>69494.4474613932</v>
      </c>
      <c r="B3015" s="4">
        <v>6.25320841039599</v>
      </c>
      <c r="C3015" s="4" t="str">
        <f>IF('Данные (для ящика с усами)'!$B3015&lt;4,"менее 3 лет",(IF('Данные (для ящика с усами)'!$B3015&lt;7,"4-6 лет","7+ лет")))</f>
        <v>4-6 лет</v>
      </c>
      <c r="D3015" s="4">
        <v>7.92351712964334</v>
      </c>
      <c r="E3015" s="4">
        <v>3.45</v>
      </c>
      <c r="F3015" s="4">
        <v>33916.8753493691</v>
      </c>
      <c r="G3015" s="3">
        <v>1517868.59494686</v>
      </c>
      <c r="H3015" s="5" t="s">
        <v>2657</v>
      </c>
    </row>
    <row r="3016" ht="14.25" customHeight="1">
      <c r="A3016" s="3">
        <v>63376.7077650188</v>
      </c>
      <c r="B3016" s="4">
        <v>6.25400223731132</v>
      </c>
      <c r="C3016" s="4" t="str">
        <f>IF('Данные (для ящика с усами)'!$B3016&lt;4,"менее 3 лет",(IF('Данные (для ящика с усами)'!$B3016&lt;7,"4-6 лет","7+ лет")))</f>
        <v>4-6 лет</v>
      </c>
      <c r="D3016" s="4">
        <v>6.43747844833822</v>
      </c>
      <c r="E3016" s="4">
        <v>3.16</v>
      </c>
      <c r="F3016" s="4">
        <v>29743.5932044498</v>
      </c>
      <c r="G3016" s="3">
        <v>1014093.30996462</v>
      </c>
      <c r="H3016" s="5" t="s">
        <v>1586</v>
      </c>
    </row>
    <row r="3017" ht="14.25" customHeight="1">
      <c r="A3017" s="3">
        <v>59060.6982773712</v>
      </c>
      <c r="B3017" s="4">
        <v>6.25589393793131</v>
      </c>
      <c r="C3017" s="4" t="str">
        <f>IF('Данные (для ящика с усами)'!$B3017&lt;4,"менее 3 лет",(IF('Данные (для ящика с усами)'!$B3017&lt;7,"4-6 лет","7+ лет")))</f>
        <v>4-6 лет</v>
      </c>
      <c r="D3017" s="4">
        <v>8.78782466501457</v>
      </c>
      <c r="E3017" s="4">
        <v>4.04</v>
      </c>
      <c r="F3017" s="4">
        <v>42956.539441564</v>
      </c>
      <c r="G3017" s="3">
        <v>1361872.29101591</v>
      </c>
      <c r="H3017" s="5" t="s">
        <v>928</v>
      </c>
    </row>
    <row r="3018" ht="14.25" customHeight="1">
      <c r="A3018" s="3">
        <v>69916.8093949298</v>
      </c>
      <c r="B3018" s="4">
        <v>6.25689018326018</v>
      </c>
      <c r="C3018" s="4" t="str">
        <f>IF('Данные (для ящика с усами)'!$B3018&lt;4,"менее 3 лет",(IF('Данные (для ящика с усами)'!$B3018&lt;7,"4-6 лет","7+ лет")))</f>
        <v>4-6 лет</v>
      </c>
      <c r="D3018" s="4">
        <v>5.85998644838586</v>
      </c>
      <c r="E3018" s="4">
        <v>2.33</v>
      </c>
      <c r="F3018" s="4">
        <v>41686.4128525063</v>
      </c>
      <c r="G3018" s="3">
        <v>1302347.57350905</v>
      </c>
      <c r="H3018" s="5" t="s">
        <v>2739</v>
      </c>
    </row>
    <row r="3019" ht="14.25" customHeight="1">
      <c r="A3019" s="3">
        <v>56636.2461275634</v>
      </c>
      <c r="B3019" s="4">
        <v>6.25702860054834</v>
      </c>
      <c r="C3019" s="4" t="str">
        <f>IF('Данные (для ящика с усами)'!$B3019&lt;4,"менее 3 лет",(IF('Данные (для ящика с усами)'!$B3019&lt;7,"4-6 лет","7+ лет")))</f>
        <v>4-6 лет</v>
      </c>
      <c r="D3019" s="4">
        <v>7.86318894256192</v>
      </c>
      <c r="E3019" s="4">
        <v>4.5</v>
      </c>
      <c r="F3019" s="4">
        <v>28139.3684621932</v>
      </c>
      <c r="G3019" s="3">
        <v>1048350.69182</v>
      </c>
      <c r="H3019" s="5" t="s">
        <v>654</v>
      </c>
    </row>
    <row r="3020" ht="14.25" customHeight="1">
      <c r="A3020" s="3">
        <v>52157.7400471506</v>
      </c>
      <c r="B3020" s="4">
        <v>6.25720154173462</v>
      </c>
      <c r="C3020" s="4" t="str">
        <f>IF('Данные (для ящика с усами)'!$B3020&lt;4,"менее 3 лет",(IF('Данные (для ящика с усами)'!$B3020&lt;7,"4-6 лет","7+ лет")))</f>
        <v>4-6 лет</v>
      </c>
      <c r="D3020" s="4">
        <v>6.0536020926926</v>
      </c>
      <c r="E3020" s="4">
        <v>2.36</v>
      </c>
      <c r="F3020" s="4">
        <v>44782.5682667607</v>
      </c>
      <c r="G3020" s="3">
        <v>876763.584059982</v>
      </c>
      <c r="H3020" s="5" t="s">
        <v>329</v>
      </c>
    </row>
    <row r="3021" ht="14.25" customHeight="1">
      <c r="A3021" s="3">
        <v>69446.2970519504</v>
      </c>
      <c r="B3021" s="4">
        <v>6.25847241052543</v>
      </c>
      <c r="C3021" s="4" t="str">
        <f>IF('Данные (для ящика с усами)'!$B3021&lt;4,"менее 3 лет",(IF('Данные (для ящика с усами)'!$B3021&lt;7,"4-6 лет","7+ лет")))</f>
        <v>4-6 лет</v>
      </c>
      <c r="D3021" s="4">
        <v>7.78966978482032</v>
      </c>
      <c r="E3021" s="4">
        <v>3.04</v>
      </c>
      <c r="F3021" s="4">
        <v>22578.3078722269</v>
      </c>
      <c r="G3021" s="3">
        <v>1092843.30040679</v>
      </c>
      <c r="H3021" s="5" t="s">
        <v>2650</v>
      </c>
    </row>
    <row r="3022" ht="14.25" customHeight="1">
      <c r="A3022" s="3">
        <v>75866.0415966071</v>
      </c>
      <c r="B3022" s="4">
        <v>6.2586405316743</v>
      </c>
      <c r="C3022" s="4" t="str">
        <f>IF('Данные (для ящика с усами)'!$B3022&lt;4,"менее 3 лет",(IF('Данные (для ящика с усами)'!$B3022&lt;7,"4-6 лет","7+ лет")))</f>
        <v>4-6 лет</v>
      </c>
      <c r="D3022" s="4">
        <v>6.25895204906829</v>
      </c>
      <c r="E3022" s="4">
        <v>2.48</v>
      </c>
      <c r="F3022" s="4">
        <v>36698.6490530025</v>
      </c>
      <c r="G3022" s="3">
        <v>1549303.49851656</v>
      </c>
      <c r="H3022" s="5" t="s">
        <v>3769</v>
      </c>
    </row>
    <row r="3023" ht="14.25" customHeight="1">
      <c r="A3023" s="3">
        <v>74243.7468373945</v>
      </c>
      <c r="B3023" s="4">
        <v>6.25881631958547</v>
      </c>
      <c r="C3023" s="4" t="str">
        <f>IF('Данные (для ящика с усами)'!$B3023&lt;4,"менее 3 лет",(IF('Данные (для ящика с усами)'!$B3023&lt;7,"4-6 лет","7+ лет")))</f>
        <v>4-6 лет</v>
      </c>
      <c r="D3023" s="4">
        <v>7.8024376075531</v>
      </c>
      <c r="E3023" s="4">
        <v>4.27</v>
      </c>
      <c r="F3023" s="4">
        <v>40328.2334368435</v>
      </c>
      <c r="G3023" s="3">
        <v>1713351.3941515</v>
      </c>
      <c r="H3023" s="5" t="s">
        <v>3509</v>
      </c>
    </row>
    <row r="3024" ht="14.25" customHeight="1">
      <c r="A3024" s="3">
        <v>74208.1246443645</v>
      </c>
      <c r="B3024" s="4">
        <v>6.25978187612914</v>
      </c>
      <c r="C3024" s="4" t="str">
        <f>IF('Данные (для ящика с усами)'!$B3024&lt;4,"менее 3 лет",(IF('Данные (для ящика с усами)'!$B3024&lt;7,"4-6 лет","7+ лет")))</f>
        <v>4-6 лет</v>
      </c>
      <c r="D3024" s="4">
        <v>8.66671710916979</v>
      </c>
      <c r="E3024" s="4">
        <v>3.38</v>
      </c>
      <c r="F3024" s="4">
        <v>25507.3363404438</v>
      </c>
      <c r="G3024" s="3">
        <v>1348221.76524398</v>
      </c>
      <c r="H3024" s="5" t="s">
        <v>3501</v>
      </c>
    </row>
    <row r="3025" ht="14.25" customHeight="1">
      <c r="A3025" s="3">
        <v>63558.3460026947</v>
      </c>
      <c r="B3025" s="4">
        <v>6.25988403503803</v>
      </c>
      <c r="C3025" s="4" t="str">
        <f>IF('Данные (для ящика с усами)'!$B3025&lt;4,"менее 3 лет",(IF('Данные (для ящика с усами)'!$B3025&lt;7,"4-6 лет","7+ лет")))</f>
        <v>4-6 лет</v>
      </c>
      <c r="D3025" s="4">
        <v>7.08133274780909</v>
      </c>
      <c r="E3025" s="4">
        <v>4.48</v>
      </c>
      <c r="F3025" s="4">
        <v>37969.6586703898</v>
      </c>
      <c r="G3025" s="3">
        <v>1138036.59504191</v>
      </c>
      <c r="H3025" s="5" t="s">
        <v>1613</v>
      </c>
    </row>
    <row r="3026" ht="14.25" customHeight="1">
      <c r="A3026" s="3">
        <v>86690.8733009713</v>
      </c>
      <c r="B3026" s="4">
        <v>6.25990093372255</v>
      </c>
      <c r="C3026" s="4" t="str">
        <f>IF('Данные (для ящика с усами)'!$B3026&lt;4,"менее 3 лет",(IF('Данные (для ящика с усами)'!$B3026&lt;7,"4-6 лет","7+ лет")))</f>
        <v>4-6 лет</v>
      </c>
      <c r="D3026" s="4">
        <v>6.67626537046848</v>
      </c>
      <c r="E3026" s="4">
        <v>3.23</v>
      </c>
      <c r="F3026" s="4">
        <v>42589.6243907017</v>
      </c>
      <c r="G3026" s="3">
        <v>1723729.65516442</v>
      </c>
      <c r="H3026" s="5" t="s">
        <v>4777</v>
      </c>
    </row>
    <row r="3027" ht="14.25" customHeight="1">
      <c r="A3027" s="3">
        <v>65489.2917326448</v>
      </c>
      <c r="B3027" s="4">
        <v>6.25995654959687</v>
      </c>
      <c r="C3027" s="4" t="str">
        <f>IF('Данные (для ящика с усами)'!$B3027&lt;4,"менее 3 лет",(IF('Данные (для ящика с усами)'!$B3027&lt;7,"4-6 лет","7+ лет")))</f>
        <v>4-6 лет</v>
      </c>
      <c r="D3027" s="4">
        <v>6.75015147171596</v>
      </c>
      <c r="E3027" s="4">
        <v>3.12</v>
      </c>
      <c r="F3027" s="4">
        <v>22599.3741128161</v>
      </c>
      <c r="G3027" s="3">
        <v>980161.627409698</v>
      </c>
      <c r="H3027" s="5" t="s">
        <v>1929</v>
      </c>
    </row>
    <row r="3028" ht="14.25" customHeight="1">
      <c r="A3028" s="3">
        <v>57671.3529179915</v>
      </c>
      <c r="B3028" s="4">
        <v>6.26099342714245</v>
      </c>
      <c r="C3028" s="4" t="str">
        <f>IF('Данные (для ящика с усами)'!$B3028&lt;4,"менее 3 лет",(IF('Данные (для ящика с усами)'!$B3028&lt;7,"4-6 лет","7+ лет")))</f>
        <v>4-6 лет</v>
      </c>
      <c r="D3028" s="4">
        <v>7.29698405904903</v>
      </c>
      <c r="E3028" s="4">
        <v>4.04</v>
      </c>
      <c r="F3028" s="4">
        <v>30496.2934494379</v>
      </c>
      <c r="G3028" s="3">
        <v>960904.995351858</v>
      </c>
      <c r="H3028" s="5" t="s">
        <v>758</v>
      </c>
    </row>
    <row r="3029" ht="14.25" customHeight="1">
      <c r="A3029" s="3">
        <v>79337.3256525617</v>
      </c>
      <c r="B3029" s="4">
        <v>6.26175824864343</v>
      </c>
      <c r="C3029" s="4" t="str">
        <f>IF('Данные (для ящика с усами)'!$B3029&lt;4,"менее 3 лет",(IF('Данные (для ящика с усами)'!$B3029&lt;7,"4-6 лет","7+ лет")))</f>
        <v>4-6 лет</v>
      </c>
      <c r="D3029" s="4">
        <v>8.29647274815928</v>
      </c>
      <c r="E3029" s="4">
        <v>3.21</v>
      </c>
      <c r="F3029" s="4">
        <v>41521.3846129338</v>
      </c>
      <c r="G3029" s="3">
        <v>1697501.60460523</v>
      </c>
      <c r="H3029" s="5" t="s">
        <v>4241</v>
      </c>
    </row>
    <row r="3030" ht="14.25" customHeight="1">
      <c r="A3030" s="3">
        <v>62083.0356062209</v>
      </c>
      <c r="B3030" s="4">
        <v>6.26196568774175</v>
      </c>
      <c r="C3030" s="4" t="str">
        <f>IF('Данные (для ящика с усами)'!$B3030&lt;4,"менее 3 лет",(IF('Данные (для ящика с усами)'!$B3030&lt;7,"4-6 лет","7+ лет")))</f>
        <v>4-6 лет</v>
      </c>
      <c r="D3030" s="4">
        <v>7.37771096907431</v>
      </c>
      <c r="E3030" s="4">
        <v>4.31</v>
      </c>
      <c r="F3030" s="4">
        <v>43485.6806374063</v>
      </c>
      <c r="G3030" s="3">
        <v>1323326.40292214</v>
      </c>
      <c r="H3030" s="5" t="s">
        <v>1360</v>
      </c>
    </row>
    <row r="3031" ht="14.25" customHeight="1">
      <c r="A3031" s="3">
        <v>72792.1423405611</v>
      </c>
      <c r="B3031" s="4">
        <v>6.26217648624054</v>
      </c>
      <c r="C3031" s="4" t="str">
        <f>IF('Данные (для ящика с усами)'!$B3031&lt;4,"менее 3 лет",(IF('Данные (для ящика с усами)'!$B3031&lt;7,"4-6 лет","7+ лет")))</f>
        <v>4-6 лет</v>
      </c>
      <c r="D3031" s="4">
        <v>6.38116219554189</v>
      </c>
      <c r="E3031" s="4">
        <v>2.08</v>
      </c>
      <c r="F3031" s="4">
        <v>55997.8469860029</v>
      </c>
      <c r="G3031" s="3">
        <v>1445030.9844502</v>
      </c>
      <c r="H3031" s="5" t="s">
        <v>3248</v>
      </c>
    </row>
    <row r="3032" ht="14.25" customHeight="1">
      <c r="A3032" s="3">
        <v>71332.5530261133</v>
      </c>
      <c r="B3032" s="4">
        <v>6.2623552665986</v>
      </c>
      <c r="C3032" s="4" t="str">
        <f>IF('Данные (для ящика с усами)'!$B3032&lt;4,"менее 3 лет",(IF('Данные (для ящика с усами)'!$B3032&lt;7,"4-6 лет","7+ лет")))</f>
        <v>4-6 лет</v>
      </c>
      <c r="D3032" s="4">
        <v>4.56515529787895</v>
      </c>
      <c r="E3032" s="4">
        <v>4.04</v>
      </c>
      <c r="F3032" s="4">
        <v>49628.4147084325</v>
      </c>
      <c r="G3032" s="3">
        <v>1430813.41289062</v>
      </c>
      <c r="H3032" s="5" t="s">
        <v>3004</v>
      </c>
    </row>
    <row r="3033" ht="14.25" customHeight="1">
      <c r="A3033" s="3">
        <v>72692.5908592817</v>
      </c>
      <c r="B3033" s="4">
        <v>6.26282261992776</v>
      </c>
      <c r="C3033" s="4" t="str">
        <f>IF('Данные (для ящика с усами)'!$B3033&lt;4,"менее 3 лет",(IF('Данные (для ящика с усами)'!$B3033&lt;7,"4-6 лет","7+ лет")))</f>
        <v>4-6 лет</v>
      </c>
      <c r="D3033" s="4">
        <v>8.60695399326968</v>
      </c>
      <c r="E3033" s="4">
        <v>3.06</v>
      </c>
      <c r="F3033" s="4">
        <v>33125.4964276179</v>
      </c>
      <c r="G3033" s="3">
        <v>1725429.74874065</v>
      </c>
      <c r="H3033" s="5" t="s">
        <v>3231</v>
      </c>
    </row>
    <row r="3034" ht="14.25" customHeight="1">
      <c r="A3034" s="3">
        <v>66786.9691782707</v>
      </c>
      <c r="B3034" s="4">
        <v>6.26291694614998</v>
      </c>
      <c r="C3034" s="4" t="str">
        <f>IF('Данные (для ящика с усами)'!$B3034&lt;4,"менее 3 лет",(IF('Данные (для ящика с усами)'!$B3034&lt;7,"4-6 лет","7+ лет")))</f>
        <v>4-6 лет</v>
      </c>
      <c r="D3034" s="4">
        <v>6.34577714945842</v>
      </c>
      <c r="E3034" s="4">
        <v>4.24</v>
      </c>
      <c r="F3034" s="4">
        <v>33390.9099087327</v>
      </c>
      <c r="G3034" s="3">
        <v>1111108.50121857</v>
      </c>
      <c r="H3034" s="5" t="s">
        <v>2160</v>
      </c>
    </row>
    <row r="3035" ht="14.25" customHeight="1">
      <c r="A3035" s="3">
        <v>78337.6741607533</v>
      </c>
      <c r="B3035" s="4">
        <v>6.26313775674209</v>
      </c>
      <c r="C3035" s="4" t="str">
        <f>IF('Данные (для ящика с усами)'!$B3035&lt;4,"менее 3 лет",(IF('Данные (для ящика с усами)'!$B3035&lt;7,"4-6 лет","7+ лет")))</f>
        <v>4-6 лет</v>
      </c>
      <c r="D3035" s="4">
        <v>7.18900785553632</v>
      </c>
      <c r="E3035" s="4">
        <v>3.27</v>
      </c>
      <c r="F3035" s="4">
        <v>21611.7942144502</v>
      </c>
      <c r="G3035" s="3">
        <v>1418310.08483902</v>
      </c>
      <c r="H3035" s="5" t="s">
        <v>4126</v>
      </c>
    </row>
    <row r="3036" ht="14.25" customHeight="1">
      <c r="A3036" s="3">
        <v>70126.1499457746</v>
      </c>
      <c r="B3036" s="4">
        <v>6.26315057136431</v>
      </c>
      <c r="C3036" s="4" t="str">
        <f>IF('Данные (для ящика с усами)'!$B3036&lt;4,"менее 3 лет",(IF('Данные (для ящика с усами)'!$B3036&lt;7,"4-6 лет","7+ лет")))</f>
        <v>4-6 лет</v>
      </c>
      <c r="D3036" s="4">
        <v>7.55064851086353</v>
      </c>
      <c r="E3036" s="4">
        <v>5.26</v>
      </c>
      <c r="F3036" s="4">
        <v>33017.5860579914</v>
      </c>
      <c r="G3036" s="3">
        <v>1270963.56326371</v>
      </c>
      <c r="H3036" s="5" t="s">
        <v>2773</v>
      </c>
    </row>
    <row r="3037" ht="14.25" customHeight="1">
      <c r="A3037" s="3">
        <v>73688.5939710167</v>
      </c>
      <c r="B3037" s="4">
        <v>6.26332055446205</v>
      </c>
      <c r="C3037" s="4" t="str">
        <f>IF('Данные (для ящика с усами)'!$B3037&lt;4,"менее 3 лет",(IF('Данные (для ящика с усами)'!$B3037&lt;7,"4-6 лет","7+ лет")))</f>
        <v>4-6 лет</v>
      </c>
      <c r="D3037" s="4">
        <v>7.57603401451525</v>
      </c>
      <c r="E3037" s="4">
        <v>3.42</v>
      </c>
      <c r="F3037" s="4">
        <v>30994.7998928138</v>
      </c>
      <c r="G3037" s="3">
        <v>1149327.65596551</v>
      </c>
      <c r="H3037" s="5" t="s">
        <v>3419</v>
      </c>
    </row>
    <row r="3038" ht="14.25" customHeight="1">
      <c r="A3038" s="3">
        <v>74085.9207994485</v>
      </c>
      <c r="B3038" s="4">
        <v>6.26348879751783</v>
      </c>
      <c r="C3038" s="4" t="str">
        <f>IF('Данные (для ящика с усами)'!$B3038&lt;4,"менее 3 лет",(IF('Данные (для ящика с усами)'!$B3038&lt;7,"4-6 лет","7+ лет")))</f>
        <v>4-6 лет</v>
      </c>
      <c r="D3038" s="4">
        <v>7.57410260620524</v>
      </c>
      <c r="E3038" s="4">
        <v>4.22</v>
      </c>
      <c r="F3038" s="4">
        <v>49674.4334012072</v>
      </c>
      <c r="G3038" s="3">
        <v>1490904.56251065</v>
      </c>
      <c r="H3038" s="5" t="s">
        <v>3481</v>
      </c>
    </row>
    <row r="3039" ht="14.25" customHeight="1">
      <c r="A3039" s="3">
        <v>64624.3158997898</v>
      </c>
      <c r="B3039" s="4">
        <v>6.26386577420198</v>
      </c>
      <c r="C3039" s="4" t="str">
        <f>IF('Данные (для ящика с усами)'!$B3039&lt;4,"менее 3 лет",(IF('Данные (для ящика с усами)'!$B3039&lt;7,"4-6 лет","7+ лет")))</f>
        <v>4-6 лет</v>
      </c>
      <c r="D3039" s="4">
        <v>6.3331233802847</v>
      </c>
      <c r="E3039" s="4">
        <v>2.36</v>
      </c>
      <c r="F3039" s="4">
        <v>37117.5550581268</v>
      </c>
      <c r="G3039" s="3">
        <v>1295728.08829687</v>
      </c>
      <c r="H3039" s="5" t="s">
        <v>1785</v>
      </c>
    </row>
    <row r="3040" ht="14.25" customHeight="1">
      <c r="A3040" s="3">
        <v>76801.4967776718</v>
      </c>
      <c r="B3040" s="4">
        <v>6.26461321208816</v>
      </c>
      <c r="C3040" s="4" t="str">
        <f>IF('Данные (для ящика с усами)'!$B3040&lt;4,"менее 3 лет",(IF('Данные (для ящика с усами)'!$B3040&lt;7,"4-6 лет","7+ лет")))</f>
        <v>4-6 лет</v>
      </c>
      <c r="D3040" s="4">
        <v>7.34343559182848</v>
      </c>
      <c r="E3040" s="4">
        <v>5.44</v>
      </c>
      <c r="F3040" s="4">
        <v>48481.6645063763</v>
      </c>
      <c r="G3040" s="3">
        <v>1673294.24619638</v>
      </c>
      <c r="H3040" s="5" t="s">
        <v>3916</v>
      </c>
    </row>
    <row r="3041" ht="14.25" customHeight="1">
      <c r="A3041" s="3">
        <v>73260.6282200414</v>
      </c>
      <c r="B3041" s="4">
        <v>6.26468937756797</v>
      </c>
      <c r="C3041" s="4" t="str">
        <f>IF('Данные (для ящика с усами)'!$B3041&lt;4,"менее 3 лет",(IF('Данные (для ящика с усами)'!$B3041&lt;7,"4-6 лет","7+ лет")))</f>
        <v>4-6 лет</v>
      </c>
      <c r="D3041" s="4">
        <v>8.07027467582796</v>
      </c>
      <c r="E3041" s="4">
        <v>6.44</v>
      </c>
      <c r="F3041" s="4">
        <v>25942.6557862262</v>
      </c>
      <c r="G3041" s="3">
        <v>1347234.09302709</v>
      </c>
      <c r="H3041" s="5" t="s">
        <v>3336</v>
      </c>
    </row>
    <row r="3042" ht="14.25" customHeight="1">
      <c r="A3042" s="3">
        <v>59160.0933519417</v>
      </c>
      <c r="B3042" s="4">
        <v>6.26521807935307</v>
      </c>
      <c r="C3042" s="4" t="str">
        <f>IF('Данные (для ящика с усами)'!$B3042&lt;4,"менее 3 лет",(IF('Данные (для ящика с усами)'!$B3042&lt;7,"4-6 лет","7+ лет")))</f>
        <v>4-6 лет</v>
      </c>
      <c r="D3042" s="4">
        <v>7.0462252112327</v>
      </c>
      <c r="E3042" s="4">
        <v>3.17</v>
      </c>
      <c r="F3042" s="4">
        <v>23252.9062127573</v>
      </c>
      <c r="G3042" s="3">
        <v>1006885.8444127</v>
      </c>
      <c r="H3042" s="5" t="s">
        <v>941</v>
      </c>
    </row>
    <row r="3043" ht="14.25" customHeight="1">
      <c r="A3043" s="3">
        <v>59940.065130735</v>
      </c>
      <c r="B3043" s="4">
        <v>6.26575050285841</v>
      </c>
      <c r="C3043" s="4" t="str">
        <f>IF('Данные (для ящика с усами)'!$B3043&lt;4,"менее 3 лет",(IF('Данные (для ящика с усами)'!$B3043&lt;7,"4-6 лет","7+ лет")))</f>
        <v>4-6 лет</v>
      </c>
      <c r="D3043" s="4">
        <v>6.88806868303305</v>
      </c>
      <c r="E3043" s="4">
        <v>2.11</v>
      </c>
      <c r="F3043" s="4">
        <v>27129.8037758982</v>
      </c>
      <c r="G3043" s="3">
        <v>1063743.42416581</v>
      </c>
      <c r="H3043" s="5" t="s">
        <v>1036</v>
      </c>
    </row>
    <row r="3044" ht="14.25" customHeight="1">
      <c r="A3044" s="3">
        <v>74166.3920295102</v>
      </c>
      <c r="B3044" s="4">
        <v>6.26666689112738</v>
      </c>
      <c r="C3044" s="4" t="str">
        <f>IF('Данные (для ящика с усами)'!$B3044&lt;4,"менее 3 лет",(IF('Данные (для ящика с усами)'!$B3044&lt;7,"4-6 лет","7+ лет")))</f>
        <v>4-6 лет</v>
      </c>
      <c r="D3044" s="4">
        <v>7.28246992711785</v>
      </c>
      <c r="E3044" s="4">
        <v>6.1</v>
      </c>
      <c r="F3044" s="4">
        <v>30237.7748565205</v>
      </c>
      <c r="G3044" s="3">
        <v>1444403.66405109</v>
      </c>
      <c r="H3044" s="5" t="s">
        <v>3494</v>
      </c>
    </row>
    <row r="3045" ht="14.25" customHeight="1">
      <c r="A3045" s="3">
        <v>60712.1976894451</v>
      </c>
      <c r="B3045" s="4">
        <v>6.26685979701206</v>
      </c>
      <c r="C3045" s="4" t="str">
        <f>IF('Данные (для ящика с усами)'!$B3045&lt;4,"менее 3 лет",(IF('Данные (для ящика с усами)'!$B3045&lt;7,"4-6 лет","7+ лет")))</f>
        <v>4-6 лет</v>
      </c>
      <c r="D3045" s="4">
        <v>7.01005188921746</v>
      </c>
      <c r="E3045" s="4">
        <v>3.29</v>
      </c>
      <c r="F3045" s="4">
        <v>47783.3048899826</v>
      </c>
      <c r="G3045" s="3">
        <v>1249173.69117552</v>
      </c>
      <c r="H3045" s="5" t="s">
        <v>1134</v>
      </c>
    </row>
    <row r="3046" ht="14.25" customHeight="1">
      <c r="A3046" s="3">
        <v>90882.8466762469</v>
      </c>
      <c r="B3046" s="4">
        <v>6.26765451968907</v>
      </c>
      <c r="C3046" s="4" t="str">
        <f>IF('Данные (для ящика с усами)'!$B3046&lt;4,"менее 3 лет",(IF('Данные (для ящика с усами)'!$B3046&lt;7,"4-6 лет","7+ лет")))</f>
        <v>4-6 лет</v>
      </c>
      <c r="D3046" s="4">
        <v>6.26259714650718</v>
      </c>
      <c r="E3046" s="4">
        <v>4.05</v>
      </c>
      <c r="F3046" s="4">
        <v>41950.4840985191</v>
      </c>
      <c r="G3046" s="3">
        <v>1771036.92451985</v>
      </c>
      <c r="H3046" s="5" t="s">
        <v>4919</v>
      </c>
    </row>
    <row r="3047" ht="14.25" customHeight="1">
      <c r="A3047" s="3">
        <v>81220.0705745851</v>
      </c>
      <c r="B3047" s="4">
        <v>6.26801000687486</v>
      </c>
      <c r="C3047" s="4" t="str">
        <f>IF('Данные (для ящика с усами)'!$B3047&lt;4,"менее 3 лет",(IF('Данные (для ящика с усами)'!$B3047&lt;7,"4-6 лет","7+ лет")))</f>
        <v>4-6 лет</v>
      </c>
      <c r="D3047" s="4">
        <v>6.77698348530293</v>
      </c>
      <c r="E3047" s="4">
        <v>2.49</v>
      </c>
      <c r="F3047" s="4">
        <v>32859.5176469635</v>
      </c>
      <c r="G3047" s="3">
        <v>1572990.37356818</v>
      </c>
      <c r="H3047" s="5" t="s">
        <v>4432</v>
      </c>
    </row>
    <row r="3048" ht="14.25" customHeight="1">
      <c r="A3048" s="3">
        <v>66778.1023847565</v>
      </c>
      <c r="B3048" s="4">
        <v>6.26872124947221</v>
      </c>
      <c r="C3048" s="4" t="str">
        <f>IF('Данные (для ящика с усами)'!$B3048&lt;4,"менее 3 лет",(IF('Данные (для ящика с усами)'!$B3048&lt;7,"4-6 лет","7+ лет")))</f>
        <v>4-6 лет</v>
      </c>
      <c r="D3048" s="4">
        <v>7.41538938792792</v>
      </c>
      <c r="E3048" s="4">
        <v>3.14</v>
      </c>
      <c r="F3048" s="4">
        <v>35399.2102403522</v>
      </c>
      <c r="G3048" s="3">
        <v>1338247.93007436</v>
      </c>
      <c r="H3048" s="5" t="s">
        <v>2158</v>
      </c>
    </row>
    <row r="3049" ht="14.25" customHeight="1">
      <c r="A3049" s="3">
        <v>69801.4517574143</v>
      </c>
      <c r="B3049" s="4">
        <v>6.26907634017833</v>
      </c>
      <c r="C3049" s="4" t="str">
        <f>IF('Данные (для ящика с усами)'!$B3049&lt;4,"менее 3 лет",(IF('Данные (для ящика с усами)'!$B3049&lt;7,"4-6 лет","7+ лет")))</f>
        <v>4-6 лет</v>
      </c>
      <c r="D3049" s="4">
        <v>7.69192696006862</v>
      </c>
      <c r="E3049" s="4">
        <v>4.38</v>
      </c>
      <c r="F3049" s="4">
        <v>37852.541705361</v>
      </c>
      <c r="G3049" s="3">
        <v>1578737.43634006</v>
      </c>
      <c r="H3049" s="5" t="s">
        <v>2720</v>
      </c>
    </row>
    <row r="3050" ht="14.25" customHeight="1">
      <c r="A3050" s="3">
        <v>49268.3730714373</v>
      </c>
      <c r="B3050" s="4">
        <v>6.26916630090747</v>
      </c>
      <c r="C3050" s="4" t="str">
        <f>IF('Данные (для ящика с усами)'!$B3050&lt;4,"менее 3 лет",(IF('Данные (для ящика с усами)'!$B3050&lt;7,"4-6 лет","7+ лет")))</f>
        <v>4-6 лет</v>
      </c>
      <c r="D3050" s="4">
        <v>8.09105321210458</v>
      </c>
      <c r="E3050" s="4">
        <v>6.44</v>
      </c>
      <c r="F3050" s="4">
        <v>41349.0404126394</v>
      </c>
      <c r="G3050" s="3">
        <v>881273.116801512</v>
      </c>
      <c r="H3050" s="5" t="s">
        <v>188</v>
      </c>
    </row>
    <row r="3051" ht="14.25" customHeight="1">
      <c r="A3051" s="3">
        <v>77021.4165049819</v>
      </c>
      <c r="B3051" s="4">
        <v>6.26937189714573</v>
      </c>
      <c r="C3051" s="4" t="str">
        <f>IF('Данные (для ящика с усами)'!$B3051&lt;4,"менее 3 лет",(IF('Данные (для ящика с усами)'!$B3051&lt;7,"4-6 лет","7+ лет")))</f>
        <v>4-6 лет</v>
      </c>
      <c r="D3051" s="4">
        <v>7.66564310069755</v>
      </c>
      <c r="E3051" s="4">
        <v>3.35</v>
      </c>
      <c r="F3051" s="4">
        <v>27855.394541916</v>
      </c>
      <c r="G3051" s="3">
        <v>1453312.46792979</v>
      </c>
      <c r="H3051" s="5" t="s">
        <v>3953</v>
      </c>
    </row>
    <row r="3052" ht="14.25" customHeight="1">
      <c r="A3052" s="3">
        <v>67389.9048162452</v>
      </c>
      <c r="B3052" s="4">
        <v>6.26963725443548</v>
      </c>
      <c r="C3052" s="4" t="str">
        <f>IF('Данные (для ящика с усами)'!$B3052&lt;4,"менее 3 лет",(IF('Данные (для ящика с усами)'!$B3052&lt;7,"4-6 лет","7+ лет")))</f>
        <v>4-6 лет</v>
      </c>
      <c r="D3052" s="4">
        <v>5.9084848454331</v>
      </c>
      <c r="E3052" s="4">
        <v>2.35</v>
      </c>
      <c r="F3052" s="4">
        <v>34710.2061244962</v>
      </c>
      <c r="G3052" s="3">
        <v>1109639.99566839</v>
      </c>
      <c r="H3052" s="5" t="s">
        <v>2263</v>
      </c>
    </row>
    <row r="3053" ht="14.25" customHeight="1">
      <c r="A3053" s="3">
        <v>77187.848353123</v>
      </c>
      <c r="B3053" s="4">
        <v>6.26979519107713</v>
      </c>
      <c r="C3053" s="4" t="str">
        <f>IF('Данные (для ящика с усами)'!$B3053&lt;4,"менее 3 лет",(IF('Данные (для ящика с усами)'!$B3053&lt;7,"4-6 лет","7+ лет")))</f>
        <v>4-6 лет</v>
      </c>
      <c r="D3053" s="4">
        <v>6.77400467498371</v>
      </c>
      <c r="E3053" s="4">
        <v>4.0</v>
      </c>
      <c r="F3053" s="4">
        <v>35106.5461447725</v>
      </c>
      <c r="G3053" s="3">
        <v>1646662.91068116</v>
      </c>
      <c r="H3053" s="5" t="s">
        <v>3979</v>
      </c>
    </row>
    <row r="3054" ht="14.25" customHeight="1">
      <c r="A3054" s="3">
        <v>71327.7176083827</v>
      </c>
      <c r="B3054" s="4">
        <v>6.26996349945669</v>
      </c>
      <c r="C3054" s="4" t="str">
        <f>IF('Данные (для ящика с усами)'!$B3054&lt;4,"менее 3 лет",(IF('Данные (для ящика с усами)'!$B3054&lt;7,"4-6 лет","7+ лет")))</f>
        <v>4-6 лет</v>
      </c>
      <c r="D3054" s="4">
        <v>8.45135490277446</v>
      </c>
      <c r="E3054" s="4">
        <v>6.39</v>
      </c>
      <c r="F3054" s="4">
        <v>42634.7717308837</v>
      </c>
      <c r="G3054" s="3">
        <v>1501303.96414075</v>
      </c>
      <c r="H3054" s="5" t="s">
        <v>3000</v>
      </c>
    </row>
    <row r="3055" ht="14.25" customHeight="1">
      <c r="A3055" s="3">
        <v>71375.9517655128</v>
      </c>
      <c r="B3055" s="4">
        <v>6.27047046211016</v>
      </c>
      <c r="C3055" s="4" t="str">
        <f>IF('Данные (для ящика с усами)'!$B3055&lt;4,"менее 3 лет",(IF('Данные (для ящика с усами)'!$B3055&lt;7,"4-6 лет","7+ лет")))</f>
        <v>4-6 лет</v>
      </c>
      <c r="D3055" s="4">
        <v>6.76032179974135</v>
      </c>
      <c r="E3055" s="4">
        <v>3.25</v>
      </c>
      <c r="F3055" s="4">
        <v>42699.7241274456</v>
      </c>
      <c r="G3055" s="3">
        <v>1314245.81999732</v>
      </c>
      <c r="H3055" s="5" t="s">
        <v>3016</v>
      </c>
    </row>
    <row r="3056" ht="14.25" customHeight="1">
      <c r="A3056" s="3">
        <v>71195.2628375567</v>
      </c>
      <c r="B3056" s="4">
        <v>6.27088973283213</v>
      </c>
      <c r="C3056" s="4" t="str">
        <f>IF('Данные (для ящика с усами)'!$B3056&lt;4,"менее 3 лет",(IF('Данные (для ящика с усами)'!$B3056&lt;7,"4-6 лет","7+ лет")))</f>
        <v>4-6 лет</v>
      </c>
      <c r="D3056" s="4">
        <v>4.97075823253434</v>
      </c>
      <c r="E3056" s="4">
        <v>2.38</v>
      </c>
      <c r="F3056" s="4">
        <v>29508.4905282947</v>
      </c>
      <c r="G3056" s="3">
        <v>1101826.31454029</v>
      </c>
      <c r="H3056" s="5" t="s">
        <v>2973</v>
      </c>
    </row>
    <row r="3057" ht="14.25" customHeight="1">
      <c r="A3057" s="3">
        <v>73278.8044045758</v>
      </c>
      <c r="B3057" s="4">
        <v>6.27091449238096</v>
      </c>
      <c r="C3057" s="4" t="str">
        <f>IF('Данные (для ящика с усами)'!$B3057&lt;4,"менее 3 лет",(IF('Данные (для ящика с усами)'!$B3057&lt;7,"4-6 лет","7+ лет")))</f>
        <v>4-6 лет</v>
      </c>
      <c r="D3057" s="4">
        <v>7.37028626417293</v>
      </c>
      <c r="E3057" s="4">
        <v>4.03</v>
      </c>
      <c r="F3057" s="4">
        <v>23586.3827447732</v>
      </c>
      <c r="G3057" s="3">
        <v>1247384.08494861</v>
      </c>
      <c r="H3057" s="5" t="s">
        <v>3344</v>
      </c>
    </row>
    <row r="3058" ht="14.25" customHeight="1">
      <c r="A3058" s="3">
        <v>57688.2741387627</v>
      </c>
      <c r="B3058" s="4">
        <v>6.2709986608762</v>
      </c>
      <c r="C3058" s="4" t="str">
        <f>IF('Данные (для ящика с усами)'!$B3058&lt;4,"менее 3 лет",(IF('Данные (для ящика с усами)'!$B3058&lt;7,"4-6 лет","7+ лет")))</f>
        <v>4-6 лет</v>
      </c>
      <c r="D3058" s="4">
        <v>6.60481512624721</v>
      </c>
      <c r="E3058" s="4">
        <v>3.34</v>
      </c>
      <c r="F3058" s="4">
        <v>19900.0000455782</v>
      </c>
      <c r="G3058" s="3">
        <v>684257.111066532</v>
      </c>
      <c r="H3058" s="5" t="s">
        <v>762</v>
      </c>
    </row>
    <row r="3059" ht="14.25" customHeight="1">
      <c r="A3059" s="3">
        <v>66214.1737638524</v>
      </c>
      <c r="B3059" s="4">
        <v>6.27133082275354</v>
      </c>
      <c r="C3059" s="4" t="str">
        <f>IF('Данные (для ящика с усами)'!$B3059&lt;4,"менее 3 лет",(IF('Данные (для ящика с усами)'!$B3059&lt;7,"4-6 лет","7+ лет")))</f>
        <v>4-6 лет</v>
      </c>
      <c r="D3059" s="4">
        <v>7.10258926536155</v>
      </c>
      <c r="E3059" s="4">
        <v>4.16</v>
      </c>
      <c r="F3059" s="4">
        <v>47831.691974371</v>
      </c>
      <c r="G3059" s="3">
        <v>1322782.76026948</v>
      </c>
      <c r="H3059" s="5" t="s">
        <v>2044</v>
      </c>
    </row>
    <row r="3060" ht="14.25" customHeight="1">
      <c r="A3060" s="3">
        <v>73508.35912114</v>
      </c>
      <c r="B3060" s="4">
        <v>6.27170471958973</v>
      </c>
      <c r="C3060" s="4" t="str">
        <f>IF('Данные (для ящика с усами)'!$B3060&lt;4,"менее 3 лет",(IF('Данные (для ящика с усами)'!$B3060&lt;7,"4-6 лет","7+ лет")))</f>
        <v>4-6 лет</v>
      </c>
      <c r="D3060" s="4">
        <v>6.7729897666839</v>
      </c>
      <c r="E3060" s="4">
        <v>3.49</v>
      </c>
      <c r="F3060" s="4">
        <v>34894.5763342531</v>
      </c>
      <c r="G3060" s="3">
        <v>1126821.10881128</v>
      </c>
      <c r="H3060" s="5" t="s">
        <v>3394</v>
      </c>
    </row>
    <row r="3061" ht="14.25" customHeight="1">
      <c r="A3061" s="3">
        <v>94805.3386388977</v>
      </c>
      <c r="B3061" s="4">
        <v>6.27192642564986</v>
      </c>
      <c r="C3061" s="4" t="str">
        <f>IF('Данные (для ящика с усами)'!$B3061&lt;4,"менее 3 лет",(IF('Данные (для ящика с усами)'!$B3061&lt;7,"4-6 лет","7+ лет")))</f>
        <v>4-6 лет</v>
      </c>
      <c r="D3061" s="4">
        <v>4.83942721604691</v>
      </c>
      <c r="E3061" s="4">
        <v>4.49</v>
      </c>
      <c r="F3061" s="4">
        <v>45481.4526007365</v>
      </c>
      <c r="G3061" s="3">
        <v>1813996.93331298</v>
      </c>
      <c r="H3061" s="5" t="s">
        <v>4972</v>
      </c>
    </row>
    <row r="3062" ht="14.25" customHeight="1">
      <c r="A3062" s="3">
        <v>72415.4279875142</v>
      </c>
      <c r="B3062" s="4">
        <v>6.27197437932454</v>
      </c>
      <c r="C3062" s="4" t="str">
        <f>IF('Данные (для ящика с усами)'!$B3062&lt;4,"менее 3 лет",(IF('Данные (для ящика с усами)'!$B3062&lt;7,"4-6 лет","7+ лет")))</f>
        <v>4-6 лет</v>
      </c>
      <c r="D3062" s="4">
        <v>7.3655044046239</v>
      </c>
      <c r="E3062" s="4">
        <v>4.08</v>
      </c>
      <c r="F3062" s="4">
        <v>28885.0532996044</v>
      </c>
      <c r="G3062" s="3">
        <v>1212899.21865627</v>
      </c>
      <c r="H3062" s="5" t="s">
        <v>3183</v>
      </c>
    </row>
    <row r="3063" ht="14.25" customHeight="1">
      <c r="A3063" s="3">
        <v>74428.1257648081</v>
      </c>
      <c r="B3063" s="4">
        <v>6.27252760324583</v>
      </c>
      <c r="C3063" s="4" t="str">
        <f>IF('Данные (для ящика с усами)'!$B3063&lt;4,"менее 3 лет",(IF('Данные (для ящика с усами)'!$B3063&lt;7,"4-6 лет","7+ лет")))</f>
        <v>4-6 лет</v>
      </c>
      <c r="D3063" s="4">
        <v>6.11284806172457</v>
      </c>
      <c r="E3063" s="4">
        <v>2.49</v>
      </c>
      <c r="F3063" s="4">
        <v>49465.9515369912</v>
      </c>
      <c r="G3063" s="3">
        <v>1471746.55511876</v>
      </c>
      <c r="H3063" s="5" t="s">
        <v>3550</v>
      </c>
    </row>
    <row r="3064" ht="14.25" customHeight="1">
      <c r="A3064" s="3">
        <v>53230.1197067501</v>
      </c>
      <c r="B3064" s="4">
        <v>6.27435967282438</v>
      </c>
      <c r="C3064" s="4" t="str">
        <f>IF('Данные (для ящика с усами)'!$B3064&lt;4,"менее 3 лет",(IF('Данные (для ящика с усами)'!$B3064&lt;7,"4-6 лет","7+ лет")))</f>
        <v>4-6 лет</v>
      </c>
      <c r="D3064" s="4">
        <v>10.0243753744293</v>
      </c>
      <c r="E3064" s="4">
        <v>3.06</v>
      </c>
      <c r="F3064" s="4">
        <v>27360.8122229366</v>
      </c>
      <c r="G3064" s="3">
        <v>1311432.38811168</v>
      </c>
      <c r="H3064" s="5" t="s">
        <v>392</v>
      </c>
    </row>
    <row r="3065" ht="14.25" customHeight="1">
      <c r="A3065" s="3">
        <v>65192.1056349374</v>
      </c>
      <c r="B3065" s="4">
        <v>6.27550870243897</v>
      </c>
      <c r="C3065" s="4" t="str">
        <f>IF('Данные (для ящика с усами)'!$B3065&lt;4,"менее 3 лет",(IF('Данные (для ящика с усами)'!$B3065&lt;7,"4-6 лет","7+ лет")))</f>
        <v>4-6 лет</v>
      </c>
      <c r="D3065" s="4">
        <v>8.01788918114772</v>
      </c>
      <c r="E3065" s="4">
        <v>4.47</v>
      </c>
      <c r="F3065" s="4">
        <v>26228.3945773581</v>
      </c>
      <c r="G3065" s="3">
        <v>1174747.55058413</v>
      </c>
      <c r="H3065" s="5" t="s">
        <v>1883</v>
      </c>
    </row>
    <row r="3066" ht="14.25" customHeight="1">
      <c r="A3066" s="3">
        <v>49345.4244464272</v>
      </c>
      <c r="B3066" s="4">
        <v>6.27672354306245</v>
      </c>
      <c r="C3066" s="4" t="str">
        <f>IF('Данные (для ящика с усами)'!$B3066&lt;4,"менее 3 лет",(IF('Данные (для ящика с усами)'!$B3066&lt;7,"4-6 лет","7+ лет")))</f>
        <v>4-6 лет</v>
      </c>
      <c r="D3066" s="4">
        <v>8.12398991576281</v>
      </c>
      <c r="E3066" s="4">
        <v>5.04</v>
      </c>
      <c r="F3066" s="4">
        <v>15113.5871973833</v>
      </c>
      <c r="G3066" s="3">
        <v>725040.895954742</v>
      </c>
      <c r="H3066" s="5" t="s">
        <v>189</v>
      </c>
    </row>
    <row r="3067" ht="14.25" customHeight="1">
      <c r="A3067" s="3">
        <v>81026.6067773589</v>
      </c>
      <c r="B3067" s="4">
        <v>6.27811118981694</v>
      </c>
      <c r="C3067" s="4" t="str">
        <f>IF('Данные (для ящика с усами)'!$B3067&lt;4,"менее 3 лет",(IF('Данные (для ящика с усами)'!$B3067&lt;7,"4-6 лет","7+ лет")))</f>
        <v>4-6 лет</v>
      </c>
      <c r="D3067" s="4">
        <v>8.13330793226217</v>
      </c>
      <c r="E3067" s="4">
        <v>4.29</v>
      </c>
      <c r="F3067" s="4">
        <v>24407.2431755777</v>
      </c>
      <c r="G3067" s="3">
        <v>1349989.64672848</v>
      </c>
      <c r="H3067" s="5" t="s">
        <v>4414</v>
      </c>
    </row>
    <row r="3068" ht="14.25" customHeight="1">
      <c r="A3068" s="3">
        <v>59569.5373400042</v>
      </c>
      <c r="B3068" s="4">
        <v>6.27953689058963</v>
      </c>
      <c r="C3068" s="4" t="str">
        <f>IF('Данные (для ящика с усами)'!$B3068&lt;4,"менее 3 лет",(IF('Данные (для ящика с усами)'!$B3068&lt;7,"4-6 лет","7+ лет")))</f>
        <v>4-6 лет</v>
      </c>
      <c r="D3068" s="4">
        <v>7.32537953908138</v>
      </c>
      <c r="E3068" s="4">
        <v>4.24</v>
      </c>
      <c r="F3068" s="4">
        <v>31294.6524604043</v>
      </c>
      <c r="G3068" s="3">
        <v>885920.553249364</v>
      </c>
      <c r="H3068" s="5" t="s">
        <v>988</v>
      </c>
    </row>
    <row r="3069" ht="14.25" customHeight="1">
      <c r="A3069" s="3">
        <v>71915.1466857721</v>
      </c>
      <c r="B3069" s="4">
        <v>6.27975385355766</v>
      </c>
      <c r="C3069" s="4" t="str">
        <f>IF('Данные (для ящика с усами)'!$B3069&lt;4,"менее 3 лет",(IF('Данные (для ящика с усами)'!$B3069&lt;7,"4-6 лет","7+ лет")))</f>
        <v>4-6 лет</v>
      </c>
      <c r="D3069" s="4">
        <v>5.52121637064425</v>
      </c>
      <c r="E3069" s="4">
        <v>4.47</v>
      </c>
      <c r="F3069" s="4">
        <v>27714.2936568563</v>
      </c>
      <c r="G3069" s="3">
        <v>1006687.38713887</v>
      </c>
      <c r="H3069" s="5" t="s">
        <v>3109</v>
      </c>
    </row>
    <row r="3070" ht="14.25" customHeight="1">
      <c r="A3070" s="3">
        <v>60883.536886956</v>
      </c>
      <c r="B3070" s="4">
        <v>6.28129199541849</v>
      </c>
      <c r="C3070" s="4" t="str">
        <f>IF('Данные (для ящика с усами)'!$B3070&lt;4,"менее 3 лет",(IF('Данные (для ящика с усами)'!$B3070&lt;7,"4-6 лет","7+ лет")))</f>
        <v>4-6 лет</v>
      </c>
      <c r="D3070" s="4">
        <v>6.4088185297554</v>
      </c>
      <c r="E3070" s="4">
        <v>2.37</v>
      </c>
      <c r="F3070" s="4">
        <v>31135.0567807784</v>
      </c>
      <c r="G3070" s="3">
        <v>1005946.76732443</v>
      </c>
      <c r="H3070" s="5" t="s">
        <v>1169</v>
      </c>
    </row>
    <row r="3071" ht="14.25" customHeight="1">
      <c r="A3071" s="3">
        <v>76749.3484387433</v>
      </c>
      <c r="B3071" s="4">
        <v>6.28177996815592</v>
      </c>
      <c r="C3071" s="4" t="str">
        <f>IF('Данные (для ящика с усами)'!$B3071&lt;4,"менее 3 лет",(IF('Данные (для ящика с усами)'!$B3071&lt;7,"4-6 лет","7+ лет")))</f>
        <v>4-6 лет</v>
      </c>
      <c r="D3071" s="4">
        <v>7.56686535639196</v>
      </c>
      <c r="E3071" s="4">
        <v>5.21</v>
      </c>
      <c r="F3071" s="4">
        <v>21136.2037707186</v>
      </c>
      <c r="G3071" s="3">
        <v>1303106.78715615</v>
      </c>
      <c r="H3071" s="5" t="s">
        <v>3908</v>
      </c>
    </row>
    <row r="3072" ht="14.25" customHeight="1">
      <c r="A3072" s="3">
        <v>56000.0219230099</v>
      </c>
      <c r="B3072" s="4">
        <v>6.28214149403893</v>
      </c>
      <c r="C3072" s="4" t="str">
        <f>IF('Данные (для ящика с усами)'!$B3072&lt;4,"менее 3 лет",(IF('Данные (для ящика с усами)'!$B3072&lt;7,"4-6 лет","7+ лет")))</f>
        <v>4-6 лет</v>
      </c>
      <c r="D3072" s="4">
        <v>6.33429604301091</v>
      </c>
      <c r="E3072" s="4">
        <v>3.16</v>
      </c>
      <c r="F3072" s="4">
        <v>41006.9837107521</v>
      </c>
      <c r="G3072" s="3">
        <v>1034539.83061789</v>
      </c>
      <c r="H3072" s="5" t="s">
        <v>601</v>
      </c>
    </row>
    <row r="3073" ht="14.25" customHeight="1">
      <c r="A3073" s="3">
        <v>75054.7534723393</v>
      </c>
      <c r="B3073" s="4">
        <v>6.28269330298351</v>
      </c>
      <c r="C3073" s="4" t="str">
        <f>IF('Данные (для ящика с усами)'!$B3073&lt;4,"менее 3 лет",(IF('Данные (для ящика с усами)'!$B3073&lt;7,"4-6 лет","7+ лет")))</f>
        <v>4-6 лет</v>
      </c>
      <c r="D3073" s="4">
        <v>6.40284390733739</v>
      </c>
      <c r="E3073" s="4">
        <v>4.25</v>
      </c>
      <c r="F3073" s="4">
        <v>37179.3505738528</v>
      </c>
      <c r="G3073" s="3">
        <v>1294069.53250347</v>
      </c>
      <c r="H3073" s="5" t="s">
        <v>3651</v>
      </c>
    </row>
    <row r="3074" ht="14.25" customHeight="1">
      <c r="A3074" s="3">
        <v>61508.9835985239</v>
      </c>
      <c r="B3074" s="4">
        <v>6.28310616461297</v>
      </c>
      <c r="C3074" s="4" t="str">
        <f>IF('Данные (для ящика с усами)'!$B3074&lt;4,"менее 3 лет",(IF('Данные (для ящика с усами)'!$B3074&lt;7,"4-6 лет","7+ лет")))</f>
        <v>4-6 лет</v>
      </c>
      <c r="D3074" s="4">
        <v>5.7155333520989</v>
      </c>
      <c r="E3074" s="4">
        <v>2.24</v>
      </c>
      <c r="F3074" s="4">
        <v>36962.8075510046</v>
      </c>
      <c r="G3074" s="3">
        <v>857934.547766228</v>
      </c>
      <c r="H3074" s="5" t="s">
        <v>1265</v>
      </c>
    </row>
    <row r="3075" ht="14.25" customHeight="1">
      <c r="A3075" s="3">
        <v>55630.4889571482</v>
      </c>
      <c r="B3075" s="4">
        <v>6.28312283639175</v>
      </c>
      <c r="C3075" s="4" t="str">
        <f>IF('Данные (для ящика с усами)'!$B3075&lt;4,"менее 3 лет",(IF('Данные (для ящика с усами)'!$B3075&lt;7,"4-6 лет","7+ лет")))</f>
        <v>4-6 лет</v>
      </c>
      <c r="D3075" s="4">
        <v>8.93311998510628</v>
      </c>
      <c r="E3075" s="4">
        <v>6.0</v>
      </c>
      <c r="F3075" s="4">
        <v>38943.0959909383</v>
      </c>
      <c r="G3075" s="3">
        <v>1200764.84420045</v>
      </c>
      <c r="H3075" s="5" t="s">
        <v>564</v>
      </c>
    </row>
    <row r="3076" ht="14.25" customHeight="1">
      <c r="A3076" s="3">
        <v>62911.5183174444</v>
      </c>
      <c r="B3076" s="4">
        <v>6.28355988974433</v>
      </c>
      <c r="C3076" s="4" t="str">
        <f>IF('Данные (для ящика с усами)'!$B3076&lt;4,"менее 3 лет",(IF('Данные (для ящика с усами)'!$B3076&lt;7,"4-6 лет","7+ лет")))</f>
        <v>4-6 лет</v>
      </c>
      <c r="D3076" s="4">
        <v>6.05631602422669</v>
      </c>
      <c r="E3076" s="4">
        <v>3.25</v>
      </c>
      <c r="F3076" s="4">
        <v>39738.2710928668</v>
      </c>
      <c r="G3076" s="3">
        <v>1133084.32382383</v>
      </c>
      <c r="H3076" s="5" t="s">
        <v>1503</v>
      </c>
    </row>
    <row r="3077" ht="14.25" customHeight="1">
      <c r="A3077" s="3">
        <v>74101.4930404899</v>
      </c>
      <c r="B3077" s="4">
        <v>6.28474996584017</v>
      </c>
      <c r="C3077" s="4" t="str">
        <f>IF('Данные (для ящика с усами)'!$B3077&lt;4,"менее 3 лет",(IF('Данные (для ящика с усами)'!$B3077&lt;7,"4-6 лет","7+ лет")))</f>
        <v>4-6 лет</v>
      </c>
      <c r="D3077" s="4">
        <v>6.87400902603325</v>
      </c>
      <c r="E3077" s="4">
        <v>3.46</v>
      </c>
      <c r="F3077" s="4">
        <v>34628.5393202781</v>
      </c>
      <c r="G3077" s="3">
        <v>1337973.73201597</v>
      </c>
      <c r="H3077" s="5" t="s">
        <v>3485</v>
      </c>
    </row>
    <row r="3078" ht="14.25" customHeight="1">
      <c r="A3078" s="3">
        <v>47904.6855107466</v>
      </c>
      <c r="B3078" s="4">
        <v>6.28524931175871</v>
      </c>
      <c r="C3078" s="4" t="str">
        <f>IF('Данные (для ящика с усами)'!$B3078&lt;4,"менее 3 лет",(IF('Данные (для ящика с усами)'!$B3078&lt;7,"4-6 лет","7+ лет")))</f>
        <v>4-6 лет</v>
      </c>
      <c r="D3078" s="4">
        <v>8.05199920864776</v>
      </c>
      <c r="E3078" s="4">
        <v>3.4</v>
      </c>
      <c r="F3078" s="4">
        <v>33853.919599119</v>
      </c>
      <c r="G3078" s="3">
        <v>884015.227068823</v>
      </c>
      <c r="H3078" s="5" t="s">
        <v>140</v>
      </c>
    </row>
    <row r="3079" ht="14.25" customHeight="1">
      <c r="A3079" s="3">
        <v>89157.6129251528</v>
      </c>
      <c r="B3079" s="4">
        <v>6.28608672529336</v>
      </c>
      <c r="C3079" s="4" t="str">
        <f>IF('Данные (для ящика с усами)'!$B3079&lt;4,"менее 3 лет",(IF('Данные (для ящика с усами)'!$B3079&lt;7,"4-6 лет","7+ лет")))</f>
        <v>4-6 лет</v>
      </c>
      <c r="D3079" s="4">
        <v>7.19223773905515</v>
      </c>
      <c r="E3079" s="4">
        <v>4.46</v>
      </c>
      <c r="F3079" s="4">
        <v>33834.921725736</v>
      </c>
      <c r="G3079" s="3">
        <v>1643291.72247873</v>
      </c>
      <c r="H3079" s="5" t="s">
        <v>4880</v>
      </c>
    </row>
    <row r="3080" ht="14.25" customHeight="1">
      <c r="A3080" s="3">
        <v>77050.1805576828</v>
      </c>
      <c r="B3080" s="4">
        <v>6.28636438435049</v>
      </c>
      <c r="C3080" s="4" t="str">
        <f>IF('Данные (для ящика с усами)'!$B3080&lt;4,"менее 3 лет",(IF('Данные (для ящика с усами)'!$B3080&lt;7,"4-6 лет","7+ лет")))</f>
        <v>4-6 лет</v>
      </c>
      <c r="D3080" s="4">
        <v>5.94839209446633</v>
      </c>
      <c r="E3080" s="4">
        <v>4.05</v>
      </c>
      <c r="F3080" s="4">
        <v>47171.9103006095</v>
      </c>
      <c r="G3080" s="3">
        <v>1581817.40679671</v>
      </c>
      <c r="H3080" s="5" t="s">
        <v>3957</v>
      </c>
    </row>
    <row r="3081" ht="14.25" customHeight="1">
      <c r="A3081" s="3">
        <v>66320.9944791649</v>
      </c>
      <c r="B3081" s="4">
        <v>6.2873403527226</v>
      </c>
      <c r="C3081" s="4" t="str">
        <f>IF('Данные (для ящика с усами)'!$B3081&lt;4,"менее 3 лет",(IF('Данные (для ящика с усами)'!$B3081&lt;7,"4-6 лет","7+ лет")))</f>
        <v>4-6 лет</v>
      </c>
      <c r="D3081" s="4">
        <v>6.80860709771452</v>
      </c>
      <c r="E3081" s="4">
        <v>2.5</v>
      </c>
      <c r="F3081" s="4">
        <v>16803.4799916353</v>
      </c>
      <c r="G3081" s="3">
        <v>933609.258070391</v>
      </c>
      <c r="H3081" s="5" t="s">
        <v>2064</v>
      </c>
    </row>
    <row r="3082" ht="14.25" customHeight="1">
      <c r="A3082" s="3">
        <v>60513.8258344515</v>
      </c>
      <c r="B3082" s="4">
        <v>6.28735615096185</v>
      </c>
      <c r="C3082" s="4" t="str">
        <f>IF('Данные (для ящика с усами)'!$B3082&lt;4,"менее 3 лет",(IF('Данные (для ящика с усами)'!$B3082&lt;7,"4-6 лет","7+ лет")))</f>
        <v>4-6 лет</v>
      </c>
      <c r="D3082" s="4">
        <v>7.48562778181726</v>
      </c>
      <c r="E3082" s="4">
        <v>4.19</v>
      </c>
      <c r="F3082" s="4">
        <v>31406.7848037889</v>
      </c>
      <c r="G3082" s="3">
        <v>1160526.05774741</v>
      </c>
      <c r="H3082" s="5" t="s">
        <v>1107</v>
      </c>
    </row>
    <row r="3083" ht="14.25" customHeight="1">
      <c r="A3083" s="3">
        <v>75129.7211582068</v>
      </c>
      <c r="B3083" s="4">
        <v>6.28783693079045</v>
      </c>
      <c r="C3083" s="4" t="str">
        <f>IF('Данные (для ящика с усами)'!$B3083&lt;4,"менее 3 лет",(IF('Данные (для ящика с усами)'!$B3083&lt;7,"4-6 лет","7+ лет")))</f>
        <v>4-6 лет</v>
      </c>
      <c r="D3083" s="4">
        <v>7.44731829579788</v>
      </c>
      <c r="E3083" s="4">
        <v>3.37</v>
      </c>
      <c r="F3083" s="4">
        <v>41620.2892983984</v>
      </c>
      <c r="G3083" s="3">
        <v>1475319.69913558</v>
      </c>
      <c r="H3083" s="5" t="s">
        <v>3666</v>
      </c>
    </row>
    <row r="3084" ht="14.25" customHeight="1">
      <c r="A3084" s="3">
        <v>72646.9453161726</v>
      </c>
      <c r="B3084" s="4">
        <v>6.28791328630583</v>
      </c>
      <c r="C3084" s="4" t="str">
        <f>IF('Данные (для ящика с усами)'!$B3084&lt;4,"менее 3 лет",(IF('Данные (для ящика с усами)'!$B3084&lt;7,"4-6 лет","7+ лет")))</f>
        <v>4-6 лет</v>
      </c>
      <c r="D3084" s="4">
        <v>7.05311413600631</v>
      </c>
      <c r="E3084" s="4">
        <v>5.43</v>
      </c>
      <c r="F3084" s="4">
        <v>51126.8917926363</v>
      </c>
      <c r="G3084" s="3">
        <v>1626592.991061</v>
      </c>
      <c r="H3084" s="5" t="s">
        <v>3218</v>
      </c>
    </row>
    <row r="3085" ht="14.25" customHeight="1">
      <c r="A3085" s="3">
        <v>63440.27698883</v>
      </c>
      <c r="B3085" s="4">
        <v>6.28916933731482</v>
      </c>
      <c r="C3085" s="4" t="str">
        <f>IF('Данные (для ящика с усами)'!$B3085&lt;4,"менее 3 лет",(IF('Данные (для ящика с усами)'!$B3085&lt;7,"4-6 лет","7+ лет")))</f>
        <v>4-6 лет</v>
      </c>
      <c r="D3085" s="4">
        <v>6.13253305535954</v>
      </c>
      <c r="E3085" s="4">
        <v>3.16</v>
      </c>
      <c r="F3085" s="4">
        <v>40750.3250076182</v>
      </c>
      <c r="G3085" s="3">
        <v>1252723.42964037</v>
      </c>
      <c r="H3085" s="5" t="s">
        <v>1597</v>
      </c>
    </row>
    <row r="3086" ht="14.25" customHeight="1">
      <c r="A3086" s="3">
        <v>42943.936008646</v>
      </c>
      <c r="B3086" s="4">
        <v>6.28922285203564</v>
      </c>
      <c r="C3086" s="4" t="str">
        <f>IF('Данные (для ящика с усами)'!$B3086&lt;4,"менее 3 лет",(IF('Данные (для ящика с усами)'!$B3086&lt;7,"4-6 лет","7+ лет")))</f>
        <v>4-6 лет</v>
      </c>
      <c r="D3086" s="4">
        <v>8.36606762447456</v>
      </c>
      <c r="E3086" s="4">
        <v>3.25</v>
      </c>
      <c r="F3086" s="4">
        <v>34468.8738315807</v>
      </c>
      <c r="G3086" s="3">
        <v>889831.151052206</v>
      </c>
      <c r="H3086" s="5" t="s">
        <v>49</v>
      </c>
    </row>
    <row r="3087" ht="14.25" customHeight="1">
      <c r="A3087" s="3">
        <v>62377.0644713619</v>
      </c>
      <c r="B3087" s="4">
        <v>6.28999319414062</v>
      </c>
      <c r="C3087" s="4" t="str">
        <f>IF('Данные (для ящика с усами)'!$B3087&lt;4,"менее 3 лет",(IF('Данные (для ящика с усами)'!$B3087&lt;7,"4-6 лет","7+ лет")))</f>
        <v>4-6 лет</v>
      </c>
      <c r="D3087" s="4">
        <v>7.21840033022623</v>
      </c>
      <c r="E3087" s="4">
        <v>4.46</v>
      </c>
      <c r="F3087" s="4">
        <v>39075.9563782389</v>
      </c>
      <c r="G3087" s="3">
        <v>1285399.56456229</v>
      </c>
      <c r="H3087" s="5" t="s">
        <v>1415</v>
      </c>
    </row>
    <row r="3088" ht="14.25" customHeight="1">
      <c r="A3088" s="3">
        <v>71893.4720770835</v>
      </c>
      <c r="B3088" s="4">
        <v>6.2900712142367</v>
      </c>
      <c r="C3088" s="4" t="str">
        <f>IF('Данные (для ящика с усами)'!$B3088&lt;4,"менее 3 лет",(IF('Данные (для ящика с усами)'!$B3088&lt;7,"4-6 лет","7+ лет")))</f>
        <v>4-6 лет</v>
      </c>
      <c r="D3088" s="4">
        <v>8.12688859258514</v>
      </c>
      <c r="E3088" s="4">
        <v>4.22</v>
      </c>
      <c r="F3088" s="4">
        <v>19033.6111782126</v>
      </c>
      <c r="G3088" s="3">
        <v>995849.775109822</v>
      </c>
      <c r="H3088" s="5" t="s">
        <v>3105</v>
      </c>
    </row>
    <row r="3089" ht="14.25" customHeight="1">
      <c r="A3089" s="3">
        <v>54642.7062823365</v>
      </c>
      <c r="B3089" s="4">
        <v>6.29096853982684</v>
      </c>
      <c r="C3089" s="4" t="str">
        <f>IF('Данные (для ящика с усами)'!$B3089&lt;4,"менее 3 лет",(IF('Данные (для ящика с усами)'!$B3089&lt;7,"4-6 лет","7+ лет")))</f>
        <v>4-6 лет</v>
      </c>
      <c r="D3089" s="4">
        <v>8.98248592359706</v>
      </c>
      <c r="E3089" s="4">
        <v>6.12</v>
      </c>
      <c r="F3089" s="4">
        <v>42987.0657318594</v>
      </c>
      <c r="G3089" s="3">
        <v>1355362.95558726</v>
      </c>
      <c r="H3089" s="5" t="s">
        <v>478</v>
      </c>
    </row>
    <row r="3090" ht="14.25" customHeight="1">
      <c r="A3090" s="3">
        <v>73273.3340376409</v>
      </c>
      <c r="B3090" s="4">
        <v>6.29108041173606</v>
      </c>
      <c r="C3090" s="4" t="str">
        <f>IF('Данные (для ящика с усами)'!$B3090&lt;4,"менее 3 лет",(IF('Данные (для ящика с усами)'!$B3090&lt;7,"4-6 лет","7+ лет")))</f>
        <v>4-6 лет</v>
      </c>
      <c r="D3090" s="4">
        <v>6.49747277466446</v>
      </c>
      <c r="E3090" s="4">
        <v>4.18</v>
      </c>
      <c r="F3090" s="4">
        <v>36790.9147385095</v>
      </c>
      <c r="G3090" s="3">
        <v>1132983.95515514</v>
      </c>
      <c r="H3090" s="5" t="s">
        <v>3342</v>
      </c>
    </row>
    <row r="3091" ht="14.25" customHeight="1">
      <c r="A3091" s="3">
        <v>59453.3420369482</v>
      </c>
      <c r="B3091" s="4">
        <v>6.29111354023179</v>
      </c>
      <c r="C3091" s="4" t="str">
        <f>IF('Данные (для ящика с усами)'!$B3091&lt;4,"менее 3 лет",(IF('Данные (для ящика с усами)'!$B3091&lt;7,"4-6 лет","7+ лет")))</f>
        <v>4-6 лет</v>
      </c>
      <c r="D3091" s="4">
        <v>7.48257147913046</v>
      </c>
      <c r="E3091" s="4">
        <v>6.08</v>
      </c>
      <c r="F3091" s="4">
        <v>29697.6448058312</v>
      </c>
      <c r="G3091" s="3">
        <v>837668.102602109</v>
      </c>
      <c r="H3091" s="5" t="s">
        <v>971</v>
      </c>
    </row>
    <row r="3092" ht="14.25" customHeight="1">
      <c r="A3092" s="3">
        <v>60823.1277519851</v>
      </c>
      <c r="B3092" s="4">
        <v>6.29119218643692</v>
      </c>
      <c r="C3092" s="4" t="str">
        <f>IF('Данные (для ящика с усами)'!$B3092&lt;4,"менее 3 лет",(IF('Данные (для ящика с усами)'!$B3092&lt;7,"4-6 лет","7+ лет")))</f>
        <v>4-6 лет</v>
      </c>
      <c r="D3092" s="4">
        <v>7.60996150881862</v>
      </c>
      <c r="E3092" s="4">
        <v>5.44</v>
      </c>
      <c r="F3092" s="4">
        <v>35447.2949354982</v>
      </c>
      <c r="G3092" s="3">
        <v>1023595.11287068</v>
      </c>
      <c r="H3092" s="5" t="s">
        <v>1153</v>
      </c>
    </row>
    <row r="3093" ht="14.25" customHeight="1">
      <c r="A3093" s="3">
        <v>82440.8957558387</v>
      </c>
      <c r="B3093" s="4">
        <v>6.29150138788419</v>
      </c>
      <c r="C3093" s="4" t="str">
        <f>IF('Данные (для ящика с усами)'!$B3093&lt;4,"менее 3 лет",(IF('Данные (для ящика с усами)'!$B3093&lt;7,"4-6 лет","7+ лет")))</f>
        <v>4-6 лет</v>
      </c>
      <c r="D3093" s="4">
        <v>7.03747711735062</v>
      </c>
      <c r="E3093" s="4">
        <v>5.04</v>
      </c>
      <c r="F3093" s="4">
        <v>27545.5295434145</v>
      </c>
      <c r="G3093" s="3">
        <v>1483848.16937597</v>
      </c>
      <c r="H3093" s="5" t="s">
        <v>4533</v>
      </c>
    </row>
    <row r="3094" ht="14.25" customHeight="1">
      <c r="A3094" s="3">
        <v>64629.4627911214</v>
      </c>
      <c r="B3094" s="4">
        <v>6.2921891088451</v>
      </c>
      <c r="C3094" s="4" t="str">
        <f>IF('Данные (для ящика с усами)'!$B3094&lt;4,"менее 3 лет",(IF('Данные (для ящика с усами)'!$B3094&lt;7,"4-6 лет","7+ лет")))</f>
        <v>4-6 лет</v>
      </c>
      <c r="D3094" s="4">
        <v>4.70824328948135</v>
      </c>
      <c r="E3094" s="4">
        <v>3.13</v>
      </c>
      <c r="F3094" s="4">
        <v>46877.1455730322</v>
      </c>
      <c r="G3094" s="3">
        <v>1223777.49762374</v>
      </c>
      <c r="H3094" s="5" t="s">
        <v>1787</v>
      </c>
    </row>
    <row r="3095" ht="14.25" customHeight="1">
      <c r="A3095" s="3">
        <v>66262.1925252373</v>
      </c>
      <c r="B3095" s="4">
        <v>6.29229420554061</v>
      </c>
      <c r="C3095" s="4" t="str">
        <f>IF('Данные (для ящика с усами)'!$B3095&lt;4,"менее 3 лет",(IF('Данные (для ящика с усами)'!$B3095&lt;7,"4-6 лет","7+ лет")))</f>
        <v>4-6 лет</v>
      </c>
      <c r="D3095" s="4">
        <v>4.92368115227659</v>
      </c>
      <c r="E3095" s="4">
        <v>4.23</v>
      </c>
      <c r="F3095" s="4">
        <v>45055.2400999024</v>
      </c>
      <c r="G3095" s="3">
        <v>1199128.40356446</v>
      </c>
      <c r="H3095" s="5" t="s">
        <v>2054</v>
      </c>
    </row>
    <row r="3096" ht="14.25" customHeight="1">
      <c r="A3096" s="3">
        <v>51338.966570218</v>
      </c>
      <c r="B3096" s="4">
        <v>6.29279409958065</v>
      </c>
      <c r="C3096" s="4" t="str">
        <f>IF('Данные (для ящика с усами)'!$B3096&lt;4,"менее 3 лет",(IF('Данные (для ящика с усами)'!$B3096&lt;7,"4-6 лет","7+ лет")))</f>
        <v>4-6 лет</v>
      </c>
      <c r="D3096" s="4">
        <v>6.80473619922978</v>
      </c>
      <c r="E3096" s="4">
        <v>3.4</v>
      </c>
      <c r="F3096" s="4">
        <v>28731.7497652714</v>
      </c>
      <c r="G3096" s="3">
        <v>781524.17637894</v>
      </c>
      <c r="H3096" s="5" t="s">
        <v>284</v>
      </c>
    </row>
    <row r="3097" ht="14.25" customHeight="1">
      <c r="A3097" s="3">
        <v>50764.673432888</v>
      </c>
      <c r="B3097" s="4">
        <v>6.29287882438222</v>
      </c>
      <c r="C3097" s="4" t="str">
        <f>IF('Данные (для ящика с усами)'!$B3097&lt;4,"менее 3 лет",(IF('Данные (для ящика с усами)'!$B3097&lt;7,"4-6 лет","7+ лет")))</f>
        <v>4-6 лет</v>
      </c>
      <c r="D3097" s="4">
        <v>7.3837253670114</v>
      </c>
      <c r="E3097" s="4">
        <v>3.13</v>
      </c>
      <c r="F3097" s="4">
        <v>33577.0848119113</v>
      </c>
      <c r="G3097" s="3">
        <v>872595.093033579</v>
      </c>
      <c r="H3097" s="5" t="s">
        <v>256</v>
      </c>
    </row>
    <row r="3098" ht="14.25" customHeight="1">
      <c r="A3098" s="3">
        <v>61881.1637169717</v>
      </c>
      <c r="B3098" s="4">
        <v>6.29358538188821</v>
      </c>
      <c r="C3098" s="4" t="str">
        <f>IF('Данные (для ящика с усами)'!$B3098&lt;4,"менее 3 лет",(IF('Данные (для ящика с усами)'!$B3098&lt;7,"4-6 лет","7+ лет")))</f>
        <v>4-6 лет</v>
      </c>
      <c r="D3098" s="4">
        <v>6.04829538941078</v>
      </c>
      <c r="E3098" s="4">
        <v>2.31</v>
      </c>
      <c r="F3098" s="4">
        <v>21397.4486013134</v>
      </c>
      <c r="G3098" s="3">
        <v>714706.428853738</v>
      </c>
      <c r="H3098" s="5" t="s">
        <v>1326</v>
      </c>
    </row>
    <row r="3099" ht="14.25" customHeight="1">
      <c r="A3099" s="3">
        <v>58188.1862861654</v>
      </c>
      <c r="B3099" s="4">
        <v>6.29416087888205</v>
      </c>
      <c r="C3099" s="4" t="str">
        <f>IF('Данные (для ящика с усами)'!$B3099&lt;4,"менее 3 лет",(IF('Данные (для ящика с усами)'!$B3099&lt;7,"4-6 лет","7+ лет")))</f>
        <v>4-6 лет</v>
      </c>
      <c r="D3099" s="4">
        <v>6.06865588856462</v>
      </c>
      <c r="E3099" s="4">
        <v>2.34</v>
      </c>
      <c r="F3099" s="4">
        <v>38104.494006326</v>
      </c>
      <c r="G3099" s="3">
        <v>1047012.27056657</v>
      </c>
      <c r="H3099" s="5" t="s">
        <v>823</v>
      </c>
    </row>
    <row r="3100" ht="14.25" customHeight="1">
      <c r="A3100" s="3">
        <v>70036.8315343256</v>
      </c>
      <c r="B3100" s="4">
        <v>6.29450049470614</v>
      </c>
      <c r="C3100" s="4" t="str">
        <f>IF('Данные (для ящика с усами)'!$B3100&lt;4,"менее 3 лет",(IF('Данные (для ящика с усами)'!$B3100&lt;7,"4-6 лет","7+ лет")))</f>
        <v>4-6 лет</v>
      </c>
      <c r="D3100" s="4">
        <v>6.16951217519571</v>
      </c>
      <c r="E3100" s="4">
        <v>2.33</v>
      </c>
      <c r="F3100" s="4">
        <v>25064.2671196729</v>
      </c>
      <c r="G3100" s="3">
        <v>953840.69760203</v>
      </c>
      <c r="H3100" s="5" t="s">
        <v>2761</v>
      </c>
    </row>
    <row r="3101" ht="14.25" customHeight="1">
      <c r="A3101" s="3">
        <v>63524.217613828</v>
      </c>
      <c r="B3101" s="4">
        <v>6.29507168163559</v>
      </c>
      <c r="C3101" s="4" t="str">
        <f>IF('Данные (для ящика с усами)'!$B3101&lt;4,"менее 3 лет",(IF('Данные (для ящика с усами)'!$B3101&lt;7,"4-6 лет","7+ лет")))</f>
        <v>4-6 лет</v>
      </c>
      <c r="D3101" s="4">
        <v>4.81162263495176</v>
      </c>
      <c r="E3101" s="4">
        <v>4.31</v>
      </c>
      <c r="F3101" s="4">
        <v>48123.7059422439</v>
      </c>
      <c r="G3101" s="3">
        <v>943575.130695581</v>
      </c>
      <c r="H3101" s="5" t="s">
        <v>1605</v>
      </c>
    </row>
    <row r="3102" ht="14.25" customHeight="1">
      <c r="A3102" s="3">
        <v>63335.7949057236</v>
      </c>
      <c r="B3102" s="4">
        <v>6.29512048443317</v>
      </c>
      <c r="C3102" s="4" t="str">
        <f>IF('Данные (для ящика с усами)'!$B3102&lt;4,"менее 3 лет",(IF('Данные (для ящика с усами)'!$B3102&lt;7,"4-6 лет","7+ лет")))</f>
        <v>4-6 лет</v>
      </c>
      <c r="D3102" s="4">
        <v>6.30811423776209</v>
      </c>
      <c r="E3102" s="4">
        <v>3.44</v>
      </c>
      <c r="F3102" s="4">
        <v>35469.0286650632</v>
      </c>
      <c r="G3102" s="3">
        <v>1172514.72247398</v>
      </c>
      <c r="H3102" s="5" t="s">
        <v>1575</v>
      </c>
    </row>
    <row r="3103" ht="14.25" customHeight="1">
      <c r="A3103" s="3">
        <v>75302.1114244678</v>
      </c>
      <c r="B3103" s="4">
        <v>6.29526065762122</v>
      </c>
      <c r="C3103" s="4" t="str">
        <f>IF('Данные (для ящика с усами)'!$B3103&lt;4,"менее 3 лет",(IF('Данные (для ящика с усами)'!$B3103&lt;7,"4-6 лет","7+ лет")))</f>
        <v>4-6 лет</v>
      </c>
      <c r="D3103" s="4">
        <v>8.48269884139819</v>
      </c>
      <c r="E3103" s="4">
        <v>6.4</v>
      </c>
      <c r="F3103" s="4">
        <v>33424.427501</v>
      </c>
      <c r="G3103" s="3">
        <v>1643338.99271745</v>
      </c>
      <c r="H3103" s="5" t="s">
        <v>3693</v>
      </c>
    </row>
    <row r="3104" ht="14.25" customHeight="1">
      <c r="A3104" s="3">
        <v>42969.6593926911</v>
      </c>
      <c r="B3104" s="4">
        <v>6.29550099518592</v>
      </c>
      <c r="C3104" s="4" t="str">
        <f>IF('Данные (для ящика с усами)'!$B3104&lt;4,"менее 3 лет",(IF('Данные (для ящика с усами)'!$B3104&lt;7,"4-6 лет","7+ лет")))</f>
        <v>4-6 лет</v>
      </c>
      <c r="D3104" s="4">
        <v>7.88550735335405</v>
      </c>
      <c r="E3104" s="4">
        <v>4.38</v>
      </c>
      <c r="F3104" s="4">
        <v>29594.0898634187</v>
      </c>
      <c r="G3104" s="3">
        <v>777733.613421842</v>
      </c>
      <c r="H3104" s="5" t="s">
        <v>50</v>
      </c>
    </row>
    <row r="3105" ht="14.25" customHeight="1">
      <c r="A3105" s="3">
        <v>79671.4140043139</v>
      </c>
      <c r="B3105" s="4">
        <v>6.29551613925201</v>
      </c>
      <c r="C3105" s="4" t="str">
        <f>IF('Данные (для ящика с усами)'!$B3105&lt;4,"менее 3 лет",(IF('Данные (для ящика с усами)'!$B3105&lt;7,"4-6 лет","7+ лет")))</f>
        <v>4-6 лет</v>
      </c>
      <c r="D3105" s="4">
        <v>6.84012538248914</v>
      </c>
      <c r="E3105" s="4">
        <v>2.44</v>
      </c>
      <c r="F3105" s="4">
        <v>35953.1572289644</v>
      </c>
      <c r="G3105" s="3">
        <v>1468459.9547469</v>
      </c>
      <c r="H3105" s="5" t="s">
        <v>4282</v>
      </c>
    </row>
    <row r="3106" ht="14.25" customHeight="1">
      <c r="A3106" s="3">
        <v>93876.42899812</v>
      </c>
      <c r="B3106" s="4">
        <v>6.29567875083257</v>
      </c>
      <c r="C3106" s="4" t="str">
        <f>IF('Данные (для ящика с усами)'!$B3106&lt;4,"менее 3 лет",(IF('Данные (для ящика с усами)'!$B3106&lt;7,"4-6 лет","7+ лет")))</f>
        <v>4-6 лет</v>
      </c>
      <c r="D3106" s="4">
        <v>7.25956783340849</v>
      </c>
      <c r="E3106" s="4">
        <v>6.1</v>
      </c>
      <c r="F3106" s="4">
        <v>29096.5190157556</v>
      </c>
      <c r="G3106" s="3">
        <v>1760880.44750733</v>
      </c>
      <c r="H3106" s="5" t="s">
        <v>4959</v>
      </c>
    </row>
    <row r="3107" ht="14.25" customHeight="1">
      <c r="A3107" s="3">
        <v>80807.7328384377</v>
      </c>
      <c r="B3107" s="4">
        <v>6.29656491352365</v>
      </c>
      <c r="C3107" s="4" t="str">
        <f>IF('Данные (для ящика с усами)'!$B3107&lt;4,"менее 3 лет",(IF('Данные (для ящика с усами)'!$B3107&lt;7,"4-6 лет","7+ лет")))</f>
        <v>4-6 лет</v>
      </c>
      <c r="D3107" s="4">
        <v>5.81662767363629</v>
      </c>
      <c r="E3107" s="4">
        <v>2.47</v>
      </c>
      <c r="F3107" s="4">
        <v>42405.9153987058</v>
      </c>
      <c r="G3107" s="3">
        <v>1304284.22600609</v>
      </c>
      <c r="H3107" s="5" t="s">
        <v>4390</v>
      </c>
    </row>
    <row r="3108" ht="14.25" customHeight="1">
      <c r="A3108" s="3">
        <v>83149.7840529401</v>
      </c>
      <c r="B3108" s="4">
        <v>6.29756889916869</v>
      </c>
      <c r="C3108" s="4" t="str">
        <f>IF('Данные (для ящика с усами)'!$B3108&lt;4,"менее 3 лет",(IF('Данные (для ящика с усами)'!$B3108&lt;7,"4-6 лет","7+ лет")))</f>
        <v>4-6 лет</v>
      </c>
      <c r="D3108" s="4">
        <v>5.58589678154446</v>
      </c>
      <c r="E3108" s="4">
        <v>3.45</v>
      </c>
      <c r="F3108" s="4">
        <v>45985.945747668</v>
      </c>
      <c r="G3108" s="3">
        <v>1549873.88035697</v>
      </c>
      <c r="H3108" s="5" t="s">
        <v>4586</v>
      </c>
    </row>
    <row r="3109" ht="14.25" customHeight="1">
      <c r="A3109" s="3">
        <v>76228.5134373113</v>
      </c>
      <c r="B3109" s="4">
        <v>6.29777398866845</v>
      </c>
      <c r="C3109" s="4" t="str">
        <f>IF('Данные (для ящика с усами)'!$B3109&lt;4,"менее 3 лет",(IF('Данные (для ящика с усами)'!$B3109&lt;7,"4-6 лет","7+ лет")))</f>
        <v>4-6 лет</v>
      </c>
      <c r="D3109" s="4">
        <v>8.40282228634109</v>
      </c>
      <c r="E3109" s="4">
        <v>5.04</v>
      </c>
      <c r="F3109" s="4">
        <v>46694.1424701158</v>
      </c>
      <c r="G3109" s="3">
        <v>1820595.36723555</v>
      </c>
      <c r="H3109" s="5" t="s">
        <v>3837</v>
      </c>
    </row>
    <row r="3110" ht="14.25" customHeight="1">
      <c r="A3110" s="3">
        <v>75851.043662957</v>
      </c>
      <c r="B3110" s="4">
        <v>6.29870374568692</v>
      </c>
      <c r="C3110" s="4" t="str">
        <f>IF('Данные (для ящика с усами)'!$B3110&lt;4,"менее 3 лет",(IF('Данные (для ящика с усами)'!$B3110&lt;7,"4-6 лет","7+ лет")))</f>
        <v>4-6 лет</v>
      </c>
      <c r="D3110" s="4">
        <v>7.15147706614405</v>
      </c>
      <c r="E3110" s="4">
        <v>4.45</v>
      </c>
      <c r="F3110" s="4">
        <v>26831.5434003021</v>
      </c>
      <c r="G3110" s="3">
        <v>1283996.96848927</v>
      </c>
      <c r="H3110" s="5" t="s">
        <v>3765</v>
      </c>
    </row>
    <row r="3111" ht="14.25" customHeight="1">
      <c r="A3111" s="3">
        <v>75491.7999947973</v>
      </c>
      <c r="B3111" s="4">
        <v>6.29926866657253</v>
      </c>
      <c r="C3111" s="4" t="str">
        <f>IF('Данные (для ящика с усами)'!$B3111&lt;4,"менее 3 лет",(IF('Данные (для ящика с усами)'!$B3111&lt;7,"4-6 лет","7+ лет")))</f>
        <v>4-6 лет</v>
      </c>
      <c r="D3111" s="4">
        <v>7.33029276009765</v>
      </c>
      <c r="E3111" s="4">
        <v>6.14</v>
      </c>
      <c r="F3111" s="4">
        <v>26013.6804820049</v>
      </c>
      <c r="G3111" s="3">
        <v>1448573.84467798</v>
      </c>
      <c r="H3111" s="5" t="s">
        <v>3724</v>
      </c>
    </row>
    <row r="3112" ht="14.25" customHeight="1">
      <c r="A3112" s="3">
        <v>65010.5534740351</v>
      </c>
      <c r="B3112" s="4">
        <v>6.29995177092934</v>
      </c>
      <c r="C3112" s="4" t="str">
        <f>IF('Данные (для ящика с усами)'!$B3112&lt;4,"менее 3 лет",(IF('Данные (для ящика с усами)'!$B3112&lt;7,"4-6 лет","7+ лет")))</f>
        <v>4-6 лет</v>
      </c>
      <c r="D3112" s="4">
        <v>7.52984574463804</v>
      </c>
      <c r="E3112" s="4">
        <v>6.32</v>
      </c>
      <c r="F3112" s="4">
        <v>34706.8666272871</v>
      </c>
      <c r="G3112" s="3">
        <v>1305185.54482234</v>
      </c>
      <c r="H3112" s="5" t="s">
        <v>1847</v>
      </c>
    </row>
    <row r="3113" ht="14.25" customHeight="1">
      <c r="A3113" s="3">
        <v>88531.0962174224</v>
      </c>
      <c r="B3113" s="4">
        <v>6.30015423866383</v>
      </c>
      <c r="C3113" s="4" t="str">
        <f>IF('Данные (для ящика с усами)'!$B3113&lt;4,"менее 3 лет",(IF('Данные (для ящика с усами)'!$B3113&lt;7,"4-6 лет","7+ лет")))</f>
        <v>4-6 лет</v>
      </c>
      <c r="D3113" s="4">
        <v>7.99508662801602</v>
      </c>
      <c r="E3113" s="4">
        <v>6.27</v>
      </c>
      <c r="F3113" s="4">
        <v>34410.1914419781</v>
      </c>
      <c r="G3113" s="3">
        <v>1842065.95275308</v>
      </c>
      <c r="H3113" s="5" t="s">
        <v>4852</v>
      </c>
    </row>
    <row r="3114" ht="14.25" customHeight="1">
      <c r="A3114" s="3">
        <v>69316.796888501</v>
      </c>
      <c r="B3114" s="4">
        <v>6.30040888792909</v>
      </c>
      <c r="C3114" s="4" t="str">
        <f>IF('Данные (для ящика с усами)'!$B3114&lt;4,"менее 3 лет",(IF('Данные (для ящика с усами)'!$B3114&lt;7,"4-6 лет","7+ лет")))</f>
        <v>4-6 лет</v>
      </c>
      <c r="D3114" s="4">
        <v>7.87357589154573</v>
      </c>
      <c r="E3114" s="4">
        <v>4.28</v>
      </c>
      <c r="F3114" s="4">
        <v>24448.2114610423</v>
      </c>
      <c r="G3114" s="3">
        <v>1431507.62342796</v>
      </c>
      <c r="H3114" s="5" t="s">
        <v>2613</v>
      </c>
    </row>
    <row r="3115" ht="14.25" customHeight="1">
      <c r="A3115" s="3">
        <v>79442.505795037</v>
      </c>
      <c r="B3115" s="4">
        <v>6.30060008546334</v>
      </c>
      <c r="C3115" s="4" t="str">
        <f>IF('Данные (для ящика с усами)'!$B3115&lt;4,"менее 3 лет",(IF('Данные (для ящика с усами)'!$B3115&lt;7,"4-6 лет","7+ лет")))</f>
        <v>4-6 лет</v>
      </c>
      <c r="D3115" s="4">
        <v>5.98320472166425</v>
      </c>
      <c r="E3115" s="4">
        <v>2.45</v>
      </c>
      <c r="F3115" s="4">
        <v>4114.48935332431</v>
      </c>
      <c r="G3115" s="3">
        <v>965318.695787694</v>
      </c>
      <c r="H3115" s="5" t="s">
        <v>4250</v>
      </c>
    </row>
    <row r="3116" ht="14.25" customHeight="1">
      <c r="A3116" s="3">
        <v>75790.4851377612</v>
      </c>
      <c r="B3116" s="4">
        <v>6.30115592619009</v>
      </c>
      <c r="C3116" s="4" t="str">
        <f>IF('Данные (для ящика с усами)'!$B3116&lt;4,"менее 3 лет",(IF('Данные (для ящика с усами)'!$B3116&lt;7,"4-6 лет","7+ лет")))</f>
        <v>4-6 лет</v>
      </c>
      <c r="D3116" s="4">
        <v>7.02530503757688</v>
      </c>
      <c r="E3116" s="4">
        <v>3.49</v>
      </c>
      <c r="F3116" s="4">
        <v>31311.9860483673</v>
      </c>
      <c r="G3116" s="3">
        <v>1370830.38859788</v>
      </c>
      <c r="H3116" s="5" t="s">
        <v>3758</v>
      </c>
    </row>
    <row r="3117" ht="14.25" customHeight="1">
      <c r="A3117" s="3">
        <v>58204.2230858121</v>
      </c>
      <c r="B3117" s="4">
        <v>6.30181402667913</v>
      </c>
      <c r="C3117" s="4" t="str">
        <f>IF('Данные (для ящика с усами)'!$B3117&lt;4,"менее 3 лет",(IF('Данные (для ящика с усами)'!$B3117&lt;7,"4-6 лет","7+ лет")))</f>
        <v>4-6 лет</v>
      </c>
      <c r="D3117" s="4">
        <v>7.3756160326875</v>
      </c>
      <c r="E3117" s="4">
        <v>5.41</v>
      </c>
      <c r="F3117" s="4">
        <v>46663.4027445341</v>
      </c>
      <c r="G3117" s="3">
        <v>1367641.27038369</v>
      </c>
      <c r="H3117" s="5" t="s">
        <v>827</v>
      </c>
    </row>
    <row r="3118" ht="14.25" customHeight="1">
      <c r="A3118" s="3">
        <v>66407.7914469359</v>
      </c>
      <c r="B3118" s="4">
        <v>6.30368591744395</v>
      </c>
      <c r="C3118" s="4" t="str">
        <f>IF('Данные (для ящика с усами)'!$B3118&lt;4,"менее 3 лет",(IF('Данные (для ящика с усами)'!$B3118&lt;7,"4-6 лет","7+ лет")))</f>
        <v>4-6 лет</v>
      </c>
      <c r="D3118" s="4">
        <v>5.85879705620434</v>
      </c>
      <c r="E3118" s="4">
        <v>2.0</v>
      </c>
      <c r="F3118" s="4">
        <v>38707.5255190199</v>
      </c>
      <c r="G3118" s="3">
        <v>1217061.25364758</v>
      </c>
      <c r="H3118" s="5" t="s">
        <v>2082</v>
      </c>
    </row>
    <row r="3119" ht="14.25" customHeight="1">
      <c r="A3119" s="3">
        <v>58927.5793585845</v>
      </c>
      <c r="B3119" s="4">
        <v>6.30403522178833</v>
      </c>
      <c r="C3119" s="4" t="str">
        <f>IF('Данные (для ящика с усами)'!$B3119&lt;4,"менее 3 лет",(IF('Данные (для ящика с усами)'!$B3119&lt;7,"4-6 лет","7+ лет")))</f>
        <v>4-6 лет</v>
      </c>
      <c r="D3119" s="4">
        <v>4.41575305627548</v>
      </c>
      <c r="E3119" s="4">
        <v>4.23</v>
      </c>
      <c r="F3119" s="4">
        <v>49100.823493218</v>
      </c>
      <c r="G3119" s="3">
        <v>783350.673223018</v>
      </c>
      <c r="H3119" s="5" t="s">
        <v>910</v>
      </c>
    </row>
    <row r="3120" ht="14.25" customHeight="1">
      <c r="A3120" s="3">
        <v>64076.9069450906</v>
      </c>
      <c r="B3120" s="4">
        <v>6.30431905788524</v>
      </c>
      <c r="C3120" s="4" t="str">
        <f>IF('Данные (для ящика с усами)'!$B3120&lt;4,"менее 3 лет",(IF('Данные (для ящика с усами)'!$B3120&lt;7,"4-6 лет","7+ лет")))</f>
        <v>4-6 лет</v>
      </c>
      <c r="D3120" s="4">
        <v>6.81323157658741</v>
      </c>
      <c r="E3120" s="4">
        <v>4.14</v>
      </c>
      <c r="F3120" s="4">
        <v>48697.7329145864</v>
      </c>
      <c r="G3120" s="3">
        <v>1185743.82417968</v>
      </c>
      <c r="H3120" s="5" t="s">
        <v>1697</v>
      </c>
    </row>
    <row r="3121" ht="14.25" customHeight="1">
      <c r="A3121" s="3">
        <v>58325.695692536</v>
      </c>
      <c r="B3121" s="4">
        <v>6.3043222797419</v>
      </c>
      <c r="C3121" s="4" t="str">
        <f>IF('Данные (для ящика с усами)'!$B3121&lt;4,"менее 3 лет",(IF('Данные (для ящика с усами)'!$B3121&lt;7,"4-6 лет","7+ лет")))</f>
        <v>4-6 лет</v>
      </c>
      <c r="D3121" s="4">
        <v>7.29932069798825</v>
      </c>
      <c r="E3121" s="4">
        <v>6.31</v>
      </c>
      <c r="F3121" s="4">
        <v>31256.2233279459</v>
      </c>
      <c r="G3121" s="3">
        <v>1003941.9288969</v>
      </c>
      <c r="H3121" s="5" t="s">
        <v>840</v>
      </c>
    </row>
    <row r="3122" ht="14.25" customHeight="1">
      <c r="A3122" s="3">
        <v>65837.116937774</v>
      </c>
      <c r="B3122" s="4">
        <v>6.30458528957384</v>
      </c>
      <c r="C3122" s="4" t="str">
        <f>IF('Данные (для ящика с усами)'!$B3122&lt;4,"менее 3 лет",(IF('Данные (для ящика с усами)'!$B3122&lt;7,"4-6 лет","7+ лет")))</f>
        <v>4-6 лет</v>
      </c>
      <c r="D3122" s="4">
        <v>6.50394588431576</v>
      </c>
      <c r="E3122" s="4">
        <v>4.09</v>
      </c>
      <c r="F3122" s="4">
        <v>18249.7205954358</v>
      </c>
      <c r="G3122" s="3">
        <v>1025908.91405283</v>
      </c>
      <c r="H3122" s="5" t="s">
        <v>1974</v>
      </c>
    </row>
    <row r="3123" ht="14.25" customHeight="1">
      <c r="A3123" s="3">
        <v>59539.4123994625</v>
      </c>
      <c r="B3123" s="4">
        <v>6.30509554268176</v>
      </c>
      <c r="C3123" s="4" t="str">
        <f>IF('Данные (для ящика с усами)'!$B3123&lt;4,"менее 3 лет",(IF('Данные (для ящика с усами)'!$B3123&lt;7,"4-6 лет","7+ лет")))</f>
        <v>4-6 лет</v>
      </c>
      <c r="D3123" s="4">
        <v>7.86608200297655</v>
      </c>
      <c r="E3123" s="4">
        <v>3.23</v>
      </c>
      <c r="F3123" s="4">
        <v>14403.8352959877</v>
      </c>
      <c r="G3123" s="3">
        <v>961495.096445764</v>
      </c>
      <c r="H3123" s="5" t="s">
        <v>983</v>
      </c>
    </row>
    <row r="3124" ht="14.25" customHeight="1">
      <c r="A3124" s="3">
        <v>65904.8099346679</v>
      </c>
      <c r="B3124" s="4">
        <v>6.30550489857782</v>
      </c>
      <c r="C3124" s="4" t="str">
        <f>IF('Данные (для ящика с усами)'!$B3124&lt;4,"менее 3 лет",(IF('Данные (для ящика с усами)'!$B3124&lt;7,"4-6 лет","7+ лет")))</f>
        <v>4-6 лет</v>
      </c>
      <c r="D3124" s="4">
        <v>7.39157655434857</v>
      </c>
      <c r="E3124" s="4">
        <v>3.26</v>
      </c>
      <c r="F3124" s="4">
        <v>43800.0508593552</v>
      </c>
      <c r="G3124" s="3">
        <v>1636414.89207332</v>
      </c>
      <c r="H3124" s="5" t="s">
        <v>1990</v>
      </c>
    </row>
    <row r="3125" ht="14.25" customHeight="1">
      <c r="A3125" s="3">
        <v>94085.4729837614</v>
      </c>
      <c r="B3125" s="4">
        <v>6.30565128427578</v>
      </c>
      <c r="C3125" s="4" t="str">
        <f>IF('Данные (для ящика с усами)'!$B3125&lt;4,"менее 3 лет",(IF('Данные (для ящика с усами)'!$B3125&lt;7,"4-6 лет","7+ лет")))</f>
        <v>4-6 лет</v>
      </c>
      <c r="D3125" s="4">
        <v>9.10889328903463</v>
      </c>
      <c r="E3125" s="4">
        <v>5.15</v>
      </c>
      <c r="F3125" s="4">
        <v>31011.3668068312</v>
      </c>
      <c r="G3125" s="3">
        <v>1989672.52399081</v>
      </c>
      <c r="H3125" s="5" t="s">
        <v>4961</v>
      </c>
    </row>
    <row r="3126" ht="14.25" customHeight="1">
      <c r="A3126" s="3">
        <v>92106.8038662957</v>
      </c>
      <c r="B3126" s="4">
        <v>6.30568192862029</v>
      </c>
      <c r="C3126" s="4" t="str">
        <f>IF('Данные (для ящика с усами)'!$B3126&lt;4,"менее 3 лет",(IF('Данные (для ящика с усами)'!$B3126&lt;7,"4-6 лет","7+ лет")))</f>
        <v>4-6 лет</v>
      </c>
      <c r="D3126" s="4">
        <v>6.75143503486561</v>
      </c>
      <c r="E3126" s="4">
        <v>4.1</v>
      </c>
      <c r="F3126" s="4">
        <v>32483.3590907118</v>
      </c>
      <c r="G3126" s="3">
        <v>1720670.87684278</v>
      </c>
      <c r="H3126" s="5" t="s">
        <v>4936</v>
      </c>
    </row>
    <row r="3127" ht="14.25" customHeight="1">
      <c r="A3127" s="3">
        <v>69173.6716553904</v>
      </c>
      <c r="B3127" s="4">
        <v>6.30572289888176</v>
      </c>
      <c r="C3127" s="4" t="str">
        <f>IF('Данные (для ящика с усами)'!$B3127&lt;4,"менее 3 лет",(IF('Данные (для ящика с усами)'!$B3127&lt;7,"4-6 лет","7+ лет")))</f>
        <v>4-6 лет</v>
      </c>
      <c r="D3127" s="4">
        <v>6.14846990990533</v>
      </c>
      <c r="E3127" s="4">
        <v>4.03</v>
      </c>
      <c r="F3127" s="4">
        <v>44935.3780589503</v>
      </c>
      <c r="G3127" s="3">
        <v>1412881.78396931</v>
      </c>
      <c r="H3127" s="5" t="s">
        <v>2576</v>
      </c>
    </row>
    <row r="3128" ht="14.25" customHeight="1">
      <c r="A3128" s="3">
        <v>74172.9306390205</v>
      </c>
      <c r="B3128" s="4">
        <v>6.30628676204689</v>
      </c>
      <c r="C3128" s="4" t="str">
        <f>IF('Данные (для ящика с усами)'!$B3128&lt;4,"менее 3 лет",(IF('Данные (для ящика с усами)'!$B3128&lt;7,"4-6 лет","7+ лет")))</f>
        <v>4-6 лет</v>
      </c>
      <c r="D3128" s="4">
        <v>9.66689922959576</v>
      </c>
      <c r="E3128" s="4">
        <v>4.25</v>
      </c>
      <c r="F3128" s="4">
        <v>35277.8040419272</v>
      </c>
      <c r="G3128" s="3">
        <v>1729559.8091313</v>
      </c>
      <c r="H3128" s="5" t="s">
        <v>3496</v>
      </c>
    </row>
    <row r="3129" ht="14.25" customHeight="1">
      <c r="A3129" s="3">
        <v>68363.2590742316</v>
      </c>
      <c r="B3129" s="4">
        <v>6.30636891997887</v>
      </c>
      <c r="C3129" s="4" t="str">
        <f>IF('Данные (для ящика с усами)'!$B3129&lt;4,"менее 3 лет",(IF('Данные (для ящика с усами)'!$B3129&lt;7,"4-6 лет","7+ лет")))</f>
        <v>4-6 лет</v>
      </c>
      <c r="D3129" s="4">
        <v>6.3586293302483</v>
      </c>
      <c r="E3129" s="4">
        <v>3.35</v>
      </c>
      <c r="F3129" s="4">
        <v>20667.9029335022</v>
      </c>
      <c r="G3129" s="3">
        <v>864483.758496377</v>
      </c>
      <c r="H3129" s="5" t="s">
        <v>2430</v>
      </c>
    </row>
    <row r="3130" ht="14.25" customHeight="1">
      <c r="A3130" s="3">
        <v>68113.3112401759</v>
      </c>
      <c r="B3130" s="4">
        <v>6.30661102062491</v>
      </c>
      <c r="C3130" s="4" t="str">
        <f>IF('Данные (для ящика с усами)'!$B3130&lt;4,"менее 3 лет",(IF('Данные (для ящика с усами)'!$B3130&lt;7,"4-6 лет","7+ лет")))</f>
        <v>4-6 лет</v>
      </c>
      <c r="D3130" s="4">
        <v>7.20654256108806</v>
      </c>
      <c r="E3130" s="4">
        <v>3.37</v>
      </c>
      <c r="F3130" s="4">
        <v>44316.3848235738</v>
      </c>
      <c r="G3130" s="3">
        <v>1445804.83165147</v>
      </c>
      <c r="H3130" s="5" t="s">
        <v>2386</v>
      </c>
    </row>
    <row r="3131" ht="14.25" customHeight="1">
      <c r="A3131" s="3">
        <v>64753.7289174518</v>
      </c>
      <c r="B3131" s="4">
        <v>6.30748864359879</v>
      </c>
      <c r="C3131" s="4" t="str">
        <f>IF('Данные (для ящика с усами)'!$B3131&lt;4,"менее 3 лет",(IF('Данные (для ящика с усами)'!$B3131&lt;7,"4-6 лет","7+ лет")))</f>
        <v>4-6 лет</v>
      </c>
      <c r="D3131" s="4">
        <v>6.44218682153606</v>
      </c>
      <c r="E3131" s="4">
        <v>2.47</v>
      </c>
      <c r="F3131" s="4">
        <v>46411.1680612776</v>
      </c>
      <c r="G3131" s="3">
        <v>1511839.35459062</v>
      </c>
      <c r="H3131" s="5" t="s">
        <v>1811</v>
      </c>
    </row>
    <row r="3132" ht="14.25" customHeight="1">
      <c r="A3132" s="3">
        <v>71131.3810554008</v>
      </c>
      <c r="B3132" s="4">
        <v>6.30768183257114</v>
      </c>
      <c r="C3132" s="4" t="str">
        <f>IF('Данные (для ящика с усами)'!$B3132&lt;4,"менее 3 лет",(IF('Данные (для ящика с усами)'!$B3132&lt;7,"4-6 лет","7+ лет")))</f>
        <v>4-6 лет</v>
      </c>
      <c r="D3132" s="4">
        <v>7.78682657260402</v>
      </c>
      <c r="E3132" s="4">
        <v>4.35</v>
      </c>
      <c r="F3132" s="4">
        <v>39414.3288488979</v>
      </c>
      <c r="G3132" s="3">
        <v>1632942.31574202</v>
      </c>
      <c r="H3132" s="5" t="s">
        <v>2959</v>
      </c>
    </row>
    <row r="3133" ht="14.25" customHeight="1">
      <c r="A3133" s="3">
        <v>67651.5332178697</v>
      </c>
      <c r="B3133" s="4">
        <v>6.30791596858623</v>
      </c>
      <c r="C3133" s="4" t="str">
        <f>IF('Данные (для ящика с усами)'!$B3133&lt;4,"менее 3 лет",(IF('Данные (для ящика с усами)'!$B3133&lt;7,"4-6 лет","7+ лет")))</f>
        <v>4-6 лет</v>
      </c>
      <c r="D3133" s="4">
        <v>6.2971603100714</v>
      </c>
      <c r="E3133" s="4">
        <v>4.42</v>
      </c>
      <c r="F3133" s="4">
        <v>50823.4597840641</v>
      </c>
      <c r="G3133" s="3">
        <v>1366000.57009986</v>
      </c>
      <c r="H3133" s="5" t="s">
        <v>2306</v>
      </c>
    </row>
    <row r="3134" ht="14.25" customHeight="1">
      <c r="A3134" s="3">
        <v>71322.7132510848</v>
      </c>
      <c r="B3134" s="4">
        <v>6.30829519237231</v>
      </c>
      <c r="C3134" s="4" t="str">
        <f>IF('Данные (для ящика с усами)'!$B3134&lt;4,"менее 3 лет",(IF('Данные (для ящика с усами)'!$B3134&lt;7,"4-6 лет","7+ лет")))</f>
        <v>4-6 лет</v>
      </c>
      <c r="D3134" s="4">
        <v>6.4864058236427</v>
      </c>
      <c r="E3134" s="4">
        <v>2.47</v>
      </c>
      <c r="F3134" s="4">
        <v>25948.6442135623</v>
      </c>
      <c r="G3134" s="3">
        <v>1124042.94809804</v>
      </c>
      <c r="H3134" s="5" t="s">
        <v>2997</v>
      </c>
    </row>
    <row r="3135" ht="14.25" customHeight="1">
      <c r="A3135" s="3">
        <v>75156.5373258719</v>
      </c>
      <c r="B3135" s="4">
        <v>6.30839599525838</v>
      </c>
      <c r="C3135" s="4" t="str">
        <f>IF('Данные (для ящика с усами)'!$B3135&lt;4,"менее 3 лет",(IF('Данные (для ящика с усами)'!$B3135&lt;7,"4-6 лет","7+ лет")))</f>
        <v>4-6 лет</v>
      </c>
      <c r="D3135" s="4">
        <v>7.32178029422297</v>
      </c>
      <c r="E3135" s="4">
        <v>5.5</v>
      </c>
      <c r="F3135" s="4">
        <v>38652.3580706784</v>
      </c>
      <c r="G3135" s="3">
        <v>1412501.24550754</v>
      </c>
      <c r="H3135" s="5" t="s">
        <v>3672</v>
      </c>
    </row>
    <row r="3136" ht="14.25" customHeight="1">
      <c r="A3136" s="3">
        <v>68222.7425829193</v>
      </c>
      <c r="B3136" s="4">
        <v>6.30906933469451</v>
      </c>
      <c r="C3136" s="4" t="str">
        <f>IF('Данные (для ящика с усами)'!$B3136&lt;4,"менее 3 лет",(IF('Данные (для ящика с усами)'!$B3136&lt;7,"4-6 лет","7+ лет")))</f>
        <v>4-6 лет</v>
      </c>
      <c r="D3136" s="4">
        <v>7.05706192088438</v>
      </c>
      <c r="E3136" s="4">
        <v>6.22</v>
      </c>
      <c r="F3136" s="4">
        <v>32660.43971116</v>
      </c>
      <c r="G3136" s="3">
        <v>1064703.30523593</v>
      </c>
      <c r="H3136" s="5" t="s">
        <v>2406</v>
      </c>
    </row>
    <row r="3137" ht="14.25" customHeight="1">
      <c r="A3137" s="3">
        <v>77434.689240445</v>
      </c>
      <c r="B3137" s="4">
        <v>6.30927135314657</v>
      </c>
      <c r="C3137" s="4" t="str">
        <f>IF('Данные (для ящика с усами)'!$B3137&lt;4,"менее 3 лет",(IF('Данные (для ящика с усами)'!$B3137&lt;7,"4-6 лет","7+ лет")))</f>
        <v>4-6 лет</v>
      </c>
      <c r="D3137" s="4">
        <v>5.21975402919547</v>
      </c>
      <c r="E3137" s="4">
        <v>3.06</v>
      </c>
      <c r="F3137" s="4">
        <v>36252.3406823442</v>
      </c>
      <c r="G3137" s="3">
        <v>1172730.15576931</v>
      </c>
      <c r="H3137" s="5" t="s">
        <v>4011</v>
      </c>
    </row>
    <row r="3138" ht="14.25" customHeight="1">
      <c r="A3138" s="3">
        <v>48662.299282522</v>
      </c>
      <c r="B3138" s="4">
        <v>6.31049321534903</v>
      </c>
      <c r="C3138" s="4" t="str">
        <f>IF('Данные (для ящика с усами)'!$B3138&lt;4,"менее 3 лет",(IF('Данные (для ящика с усами)'!$B3138&lt;7,"4-6 лет","7+ лет")))</f>
        <v>4-6 лет</v>
      </c>
      <c r="D3138" s="4">
        <v>7.19563547061651</v>
      </c>
      <c r="E3138" s="4">
        <v>6.46</v>
      </c>
      <c r="F3138" s="4">
        <v>29002.096097999</v>
      </c>
      <c r="G3138" s="3">
        <v>680982.768822195</v>
      </c>
      <c r="H3138" s="5" t="s">
        <v>167</v>
      </c>
    </row>
    <row r="3139" ht="14.25" customHeight="1">
      <c r="A3139" s="3">
        <v>74944.3467908536</v>
      </c>
      <c r="B3139" s="4">
        <v>6.31097906978836</v>
      </c>
      <c r="C3139" s="4" t="str">
        <f>IF('Данные (для ящика с усами)'!$B3139&lt;4,"менее 3 лет",(IF('Данные (для ящика с усами)'!$B3139&lt;7,"4-6 лет","7+ лет")))</f>
        <v>4-6 лет</v>
      </c>
      <c r="D3139" s="4">
        <v>6.43465915339924</v>
      </c>
      <c r="E3139" s="4">
        <v>3.44</v>
      </c>
      <c r="F3139" s="4">
        <v>31389.291368204</v>
      </c>
      <c r="G3139" s="3">
        <v>1249331.45019076</v>
      </c>
      <c r="H3139" s="5" t="s">
        <v>3634</v>
      </c>
    </row>
    <row r="3140" ht="14.25" customHeight="1">
      <c r="A3140" s="3">
        <v>77235.5705888762</v>
      </c>
      <c r="B3140" s="4">
        <v>6.31102002810192</v>
      </c>
      <c r="C3140" s="4" t="str">
        <f>IF('Данные (для ящика с усами)'!$B3140&lt;4,"менее 3 лет",(IF('Данные (для ящика с усами)'!$B3140&lt;7,"4-6 лет","7+ лет")))</f>
        <v>4-6 лет</v>
      </c>
      <c r="D3140" s="4">
        <v>5.87341459403018</v>
      </c>
      <c r="E3140" s="4">
        <v>4.15</v>
      </c>
      <c r="F3140" s="4">
        <v>47328.8106115824</v>
      </c>
      <c r="G3140" s="3">
        <v>1610577.49664141</v>
      </c>
      <c r="H3140" s="5" t="s">
        <v>3983</v>
      </c>
    </row>
    <row r="3141" ht="14.25" customHeight="1">
      <c r="A3141" s="3">
        <v>64408.0858699404</v>
      </c>
      <c r="B3141" s="4">
        <v>6.3111984443631</v>
      </c>
      <c r="C3141" s="4" t="str">
        <f>IF('Данные (для ящика с усами)'!$B3141&lt;4,"менее 3 лет",(IF('Данные (для ящика с усами)'!$B3141&lt;7,"4-6 лет","7+ лет")))</f>
        <v>4-6 лет</v>
      </c>
      <c r="D3141" s="4">
        <v>5.90308390659294</v>
      </c>
      <c r="E3141" s="4">
        <v>3.06</v>
      </c>
      <c r="F3141" s="4">
        <v>40817.889998612</v>
      </c>
      <c r="G3141" s="3">
        <v>1113570.85188848</v>
      </c>
      <c r="H3141" s="5" t="s">
        <v>1746</v>
      </c>
    </row>
    <row r="3142" ht="14.25" customHeight="1">
      <c r="A3142" s="3">
        <v>71275.3148970881</v>
      </c>
      <c r="B3142" s="4">
        <v>6.31199629109001</v>
      </c>
      <c r="C3142" s="4" t="str">
        <f>IF('Данные (для ящика с усами)'!$B3142&lt;4,"менее 3 лет",(IF('Данные (для ящика с усами)'!$B3142&lt;7,"4-6 лет","7+ лет")))</f>
        <v>4-6 лет</v>
      </c>
      <c r="D3142" s="4">
        <v>6.40694456988096</v>
      </c>
      <c r="E3142" s="4">
        <v>4.45</v>
      </c>
      <c r="F3142" s="4">
        <v>28922.9588946806</v>
      </c>
      <c r="G3142" s="3">
        <v>1006544.52659887</v>
      </c>
      <c r="H3142" s="5" t="s">
        <v>2985</v>
      </c>
    </row>
    <row r="3143" ht="14.25" customHeight="1">
      <c r="A3143" s="3">
        <v>68524.1943556286</v>
      </c>
      <c r="B3143" s="4">
        <v>6.31245242163732</v>
      </c>
      <c r="C3143" s="4" t="str">
        <f>IF('Данные (для ящика с усами)'!$B3143&lt;4,"менее 3 лет",(IF('Данные (для ящика с усами)'!$B3143&lt;7,"4-6 лет","7+ лет")))</f>
        <v>4-6 лет</v>
      </c>
      <c r="D3143" s="4">
        <v>5.56472138796746</v>
      </c>
      <c r="E3143" s="4">
        <v>2.05</v>
      </c>
      <c r="F3143" s="4">
        <v>48112.3940784062</v>
      </c>
      <c r="G3143" s="3">
        <v>1219154.40315955</v>
      </c>
      <c r="H3143" s="5" t="s">
        <v>2458</v>
      </c>
    </row>
    <row r="3144" ht="14.25" customHeight="1">
      <c r="A3144" s="3">
        <v>49493.2960838179</v>
      </c>
      <c r="B3144" s="4">
        <v>6.31255834428141</v>
      </c>
      <c r="C3144" s="4" t="str">
        <f>IF('Данные (для ящика с усами)'!$B3144&lt;4,"менее 3 лет",(IF('Данные (для ящика с усами)'!$B3144&lt;7,"4-6 лет","7+ лет")))</f>
        <v>4-6 лет</v>
      </c>
      <c r="D3144" s="4">
        <v>7.58694282646749</v>
      </c>
      <c r="E3144" s="4">
        <v>3.29</v>
      </c>
      <c r="F3144" s="4">
        <v>39909.1753038513</v>
      </c>
      <c r="G3144" s="3">
        <v>967868.51456034</v>
      </c>
      <c r="H3144" s="5" t="s">
        <v>196</v>
      </c>
    </row>
    <row r="3145" ht="14.25" customHeight="1">
      <c r="A3145" s="3">
        <v>60912.3162157142</v>
      </c>
      <c r="B3145" s="4">
        <v>6.3131473711023</v>
      </c>
      <c r="C3145" s="4" t="str">
        <f>IF('Данные (для ящика с усами)'!$B3145&lt;4,"менее 3 лет",(IF('Данные (для ящика с усами)'!$B3145&lt;7,"4-6 лет","7+ лет")))</f>
        <v>4-6 лет</v>
      </c>
      <c r="D3145" s="4">
        <v>6.29896633851672</v>
      </c>
      <c r="E3145" s="4">
        <v>4.21</v>
      </c>
      <c r="F3145" s="4">
        <v>20915.8160499348</v>
      </c>
      <c r="G3145" s="3">
        <v>905328.769145703</v>
      </c>
      <c r="H3145" s="5" t="s">
        <v>1177</v>
      </c>
    </row>
    <row r="3146" ht="14.25" customHeight="1">
      <c r="A3146" s="3">
        <v>90863.9999922214</v>
      </c>
      <c r="B3146" s="4">
        <v>6.31389136140442</v>
      </c>
      <c r="C3146" s="4" t="str">
        <f>IF('Данные (для ящика с усами)'!$B3146&lt;4,"менее 3 лет",(IF('Данные (для ящика с усами)'!$B3146&lt;7,"4-6 лет","7+ лет")))</f>
        <v>4-6 лет</v>
      </c>
      <c r="D3146" s="4">
        <v>6.37026076476013</v>
      </c>
      <c r="E3146" s="4">
        <v>2.44</v>
      </c>
      <c r="F3146" s="4">
        <v>41837.4751711069</v>
      </c>
      <c r="G3146" s="3">
        <v>1746086.9889286</v>
      </c>
      <c r="H3146" s="5" t="s">
        <v>4917</v>
      </c>
    </row>
    <row r="3147" ht="14.25" customHeight="1">
      <c r="A3147" s="3">
        <v>79801.7573419712</v>
      </c>
      <c r="B3147" s="4">
        <v>6.31397175596021</v>
      </c>
      <c r="C3147" s="4" t="str">
        <f>IF('Данные (для ящика с усами)'!$B3147&lt;4,"менее 3 лет",(IF('Данные (для ящика с усами)'!$B3147&lt;7,"4-6 лет","7+ лет")))</f>
        <v>4-6 лет</v>
      </c>
      <c r="D3147" s="4">
        <v>5.51971743790441</v>
      </c>
      <c r="E3147" s="4">
        <v>2.39</v>
      </c>
      <c r="F3147" s="4">
        <v>33579.9132982051</v>
      </c>
      <c r="G3147" s="3">
        <v>1169547.52118279</v>
      </c>
      <c r="H3147" s="5" t="s">
        <v>4300</v>
      </c>
    </row>
    <row r="3148" ht="14.25" customHeight="1">
      <c r="A3148" s="3">
        <v>83714.1092447518</v>
      </c>
      <c r="B3148" s="4">
        <v>6.31435515691404</v>
      </c>
      <c r="C3148" s="4" t="str">
        <f>IF('Данные (для ящика с усами)'!$B3148&lt;4,"менее 3 лет",(IF('Данные (для ящика с усами)'!$B3148&lt;7,"4-6 лет","7+ лет")))</f>
        <v>4-6 лет</v>
      </c>
      <c r="D3148" s="4">
        <v>7.51922286586886</v>
      </c>
      <c r="E3148" s="4">
        <v>4.41</v>
      </c>
      <c r="F3148" s="4">
        <v>28369.9381225869</v>
      </c>
      <c r="G3148" s="3">
        <v>1524621.72825146</v>
      </c>
      <c r="H3148" s="5" t="s">
        <v>4622</v>
      </c>
    </row>
    <row r="3149" ht="14.25" customHeight="1">
      <c r="A3149" s="3">
        <v>66426.8934406606</v>
      </c>
      <c r="B3149" s="4">
        <v>6.31563296374998</v>
      </c>
      <c r="C3149" s="4" t="str">
        <f>IF('Данные (для ящика с усами)'!$B3149&lt;4,"менее 3 лет",(IF('Данные (для ящика с усами)'!$B3149&lt;7,"4-6 лет","7+ лет")))</f>
        <v>4-6 лет</v>
      </c>
      <c r="D3149" s="4">
        <v>6.73799579360187</v>
      </c>
      <c r="E3149" s="4">
        <v>4.48</v>
      </c>
      <c r="F3149" s="4">
        <v>40761.3513103499</v>
      </c>
      <c r="G3149" s="3">
        <v>1168444.88222469</v>
      </c>
      <c r="H3149" s="5" t="s">
        <v>2088</v>
      </c>
    </row>
    <row r="3150" ht="14.25" customHeight="1">
      <c r="A3150" s="3">
        <v>77256.6832969893</v>
      </c>
      <c r="B3150" s="4">
        <v>6.31603218103811</v>
      </c>
      <c r="C3150" s="4" t="str">
        <f>IF('Данные (для ящика с усами)'!$B3150&lt;4,"менее 3 лет",(IF('Данные (для ящика с усами)'!$B3150&lt;7,"4-6 лет","7+ лет")))</f>
        <v>4-6 лет</v>
      </c>
      <c r="D3150" s="4">
        <v>7.37700876671219</v>
      </c>
      <c r="E3150" s="4">
        <v>4.35</v>
      </c>
      <c r="F3150" s="4">
        <v>31886.710202994</v>
      </c>
      <c r="G3150" s="3">
        <v>1534295.19501271</v>
      </c>
      <c r="H3150" s="5" t="s">
        <v>3985</v>
      </c>
    </row>
    <row r="3151" ht="14.25" customHeight="1">
      <c r="A3151" s="3">
        <v>57223.5738910555</v>
      </c>
      <c r="B3151" s="4">
        <v>6.31638184690495</v>
      </c>
      <c r="C3151" s="4" t="str">
        <f>IF('Данные (для ящика с усами)'!$B3151&lt;4,"менее 3 лет",(IF('Данные (для ящика с усами)'!$B3151&lt;7,"4-6 лет","7+ лет")))</f>
        <v>4-6 лет</v>
      </c>
      <c r="D3151" s="4">
        <v>8.46054111795777</v>
      </c>
      <c r="E3151" s="4">
        <v>3.43</v>
      </c>
      <c r="F3151" s="4">
        <v>44907.3786475598</v>
      </c>
      <c r="G3151" s="3">
        <v>1259357.02326834</v>
      </c>
      <c r="H3151" s="5" t="s">
        <v>723</v>
      </c>
    </row>
    <row r="3152" ht="14.25" customHeight="1">
      <c r="A3152" s="3">
        <v>44566.9395822242</v>
      </c>
      <c r="B3152" s="4">
        <v>6.31647448192656</v>
      </c>
      <c r="C3152" s="4" t="str">
        <f>IF('Данные (для ящика с усами)'!$B3152&lt;4,"менее 3 лет",(IF('Данные (для ящика с усами)'!$B3152&lt;7,"4-6 лет","7+ лет")))</f>
        <v>4-6 лет</v>
      </c>
      <c r="D3152" s="4">
        <v>7.62622160614421</v>
      </c>
      <c r="E3152" s="4">
        <v>5.36</v>
      </c>
      <c r="F3152" s="4">
        <v>26564.1928815</v>
      </c>
      <c r="G3152" s="3">
        <v>775325.916276291</v>
      </c>
      <c r="H3152" s="5" t="s">
        <v>72</v>
      </c>
    </row>
    <row r="3153" ht="14.25" customHeight="1">
      <c r="A3153" s="3">
        <v>68562.0245278465</v>
      </c>
      <c r="B3153" s="4">
        <v>6.3172858880767</v>
      </c>
      <c r="C3153" s="4" t="str">
        <f>IF('Данные (для ящика с усами)'!$B3153&lt;4,"менее 3 лет",(IF('Данные (для ящика с усами)'!$B3153&lt;7,"4-6 лет","7+ лет")))</f>
        <v>4-6 лет</v>
      </c>
      <c r="D3153" s="4">
        <v>7.30564704902126</v>
      </c>
      <c r="E3153" s="4">
        <v>3.22</v>
      </c>
      <c r="F3153" s="4">
        <v>35476.1687978269</v>
      </c>
      <c r="G3153" s="3">
        <v>1336377.82525371</v>
      </c>
      <c r="H3153" s="5" t="s">
        <v>2463</v>
      </c>
    </row>
    <row r="3154" ht="14.25" customHeight="1">
      <c r="A3154" s="3">
        <v>66236.4258829295</v>
      </c>
      <c r="B3154" s="4">
        <v>6.318402338418</v>
      </c>
      <c r="C3154" s="4" t="str">
        <f>IF('Данные (для ящика с усами)'!$B3154&lt;4,"менее 3 лет",(IF('Данные (для ящика с усами)'!$B3154&lt;7,"4-6 лет","7+ лет")))</f>
        <v>4-6 лет</v>
      </c>
      <c r="D3154" s="4">
        <v>6.36176481394321</v>
      </c>
      <c r="E3154" s="4">
        <v>4.01</v>
      </c>
      <c r="F3154" s="4">
        <v>45921.5424191796</v>
      </c>
      <c r="G3154" s="3">
        <v>1301089.71150823</v>
      </c>
      <c r="H3154" s="5" t="s">
        <v>2049</v>
      </c>
    </row>
    <row r="3155" ht="14.25" customHeight="1">
      <c r="A3155" s="3">
        <v>70138.5125577264</v>
      </c>
      <c r="B3155" s="4">
        <v>6.31945652306648</v>
      </c>
      <c r="C3155" s="4" t="str">
        <f>IF('Данные (для ящика с усами)'!$B3155&lt;4,"менее 3 лет",(IF('Данные (для ящика с усами)'!$B3155&lt;7,"4-6 лет","7+ лет")))</f>
        <v>4-6 лет</v>
      </c>
      <c r="D3155" s="4">
        <v>6.59978918360688</v>
      </c>
      <c r="E3155" s="4">
        <v>4.37</v>
      </c>
      <c r="F3155" s="4">
        <v>33434.1125891206</v>
      </c>
      <c r="G3155" s="3">
        <v>1398760.04650838</v>
      </c>
      <c r="H3155" s="5" t="s">
        <v>2776</v>
      </c>
    </row>
    <row r="3156" ht="14.25" customHeight="1">
      <c r="A3156" s="3">
        <v>93178.4867021321</v>
      </c>
      <c r="B3156" s="4">
        <v>6.31983131171589</v>
      </c>
      <c r="C3156" s="4" t="str">
        <f>IF('Данные (для ящика с усами)'!$B3156&lt;4,"менее 3 лет",(IF('Данные (для ящика с усами)'!$B3156&lt;7,"4-6 лет","7+ лет")))</f>
        <v>4-6 лет</v>
      </c>
      <c r="D3156" s="4">
        <v>7.2538427185147</v>
      </c>
      <c r="E3156" s="4">
        <v>6.45</v>
      </c>
      <c r="F3156" s="4">
        <v>42808.6477782012</v>
      </c>
      <c r="G3156" s="3">
        <v>1949577.95440567</v>
      </c>
      <c r="H3156" s="5" t="s">
        <v>4949</v>
      </c>
    </row>
    <row r="3157" ht="14.25" customHeight="1">
      <c r="A3157" s="3">
        <v>83307.2954578619</v>
      </c>
      <c r="B3157" s="4">
        <v>6.32055702976501</v>
      </c>
      <c r="C3157" s="4" t="str">
        <f>IF('Данные (для ящика с усами)'!$B3157&lt;4,"менее 3 лет",(IF('Данные (для ящика с усами)'!$B3157&lt;7,"4-6 лет","7+ лет")))</f>
        <v>4-6 лет</v>
      </c>
      <c r="D3157" s="4">
        <v>6.44643681278513</v>
      </c>
      <c r="E3157" s="4">
        <v>4.34</v>
      </c>
      <c r="F3157" s="4">
        <v>37963.3418905681</v>
      </c>
      <c r="G3157" s="3">
        <v>1584317.75269272</v>
      </c>
      <c r="H3157" s="5" t="s">
        <v>4592</v>
      </c>
    </row>
    <row r="3158" ht="14.25" customHeight="1">
      <c r="A3158" s="3">
        <v>59709.9331098469</v>
      </c>
      <c r="B3158" s="4">
        <v>6.32075325496468</v>
      </c>
      <c r="C3158" s="4" t="str">
        <f>IF('Данные (для ящика с усами)'!$B3158&lt;4,"менее 3 лет",(IF('Данные (для ящика с усами)'!$B3158&lt;7,"4-6 лет","7+ лет")))</f>
        <v>4-6 лет</v>
      </c>
      <c r="D3158" s="4">
        <v>6.37680434422552</v>
      </c>
      <c r="E3158" s="4">
        <v>3.32</v>
      </c>
      <c r="F3158" s="4">
        <v>39383.9658598991</v>
      </c>
      <c r="G3158" s="3">
        <v>1012023.39863856</v>
      </c>
      <c r="H3158" s="5" t="s">
        <v>999</v>
      </c>
    </row>
    <row r="3159" ht="14.25" customHeight="1">
      <c r="A3159" s="3">
        <v>82973.9239066955</v>
      </c>
      <c r="B3159" s="4">
        <v>6.32132194600393</v>
      </c>
      <c r="C3159" s="4" t="str">
        <f>IF('Данные (для ящика с усами)'!$B3159&lt;4,"менее 3 лет",(IF('Данные (для ящика с усами)'!$B3159&lt;7,"4-6 лет","7+ лет")))</f>
        <v>4-6 лет</v>
      </c>
      <c r="D3159" s="4">
        <v>6.98124785961466</v>
      </c>
      <c r="E3159" s="4">
        <v>4.48</v>
      </c>
      <c r="F3159" s="4">
        <v>29611.523143192</v>
      </c>
      <c r="G3159" s="3">
        <v>1409439.06376516</v>
      </c>
      <c r="H3159" s="5" t="s">
        <v>4575</v>
      </c>
    </row>
    <row r="3160" ht="14.25" customHeight="1">
      <c r="A3160" s="3">
        <v>66556.3876496577</v>
      </c>
      <c r="B3160" s="4">
        <v>6.3218911172781</v>
      </c>
      <c r="C3160" s="4" t="str">
        <f>IF('Данные (для ящика с усами)'!$B3160&lt;4,"менее 3 лет",(IF('Данные (для ящика с усами)'!$B3160&lt;7,"4-6 лет","7+ лет")))</f>
        <v>4-6 лет</v>
      </c>
      <c r="D3160" s="4">
        <v>8.36945105587261</v>
      </c>
      <c r="E3160" s="4">
        <v>4.21</v>
      </c>
      <c r="F3160" s="4">
        <v>45325.6558622081</v>
      </c>
      <c r="G3160" s="3">
        <v>1780415.43829101</v>
      </c>
      <c r="H3160" s="5" t="s">
        <v>2111</v>
      </c>
    </row>
    <row r="3161" ht="14.25" customHeight="1">
      <c r="A3161" s="3">
        <v>84040.5002407669</v>
      </c>
      <c r="B3161" s="4">
        <v>6.32233802374159</v>
      </c>
      <c r="C3161" s="4" t="str">
        <f>IF('Данные (для ящика с усами)'!$B3161&lt;4,"менее 3 лет",(IF('Данные (для ящика с усами)'!$B3161&lt;7,"4-6 лет","7+ лет")))</f>
        <v>4-6 лет</v>
      </c>
      <c r="D3161" s="4">
        <v>5.27514543345039</v>
      </c>
      <c r="E3161" s="4">
        <v>2.24</v>
      </c>
      <c r="F3161" s="4">
        <v>44711.0806205879</v>
      </c>
      <c r="G3161" s="3">
        <v>1609092.3179234</v>
      </c>
      <c r="H3161" s="5" t="s">
        <v>4645</v>
      </c>
    </row>
    <row r="3162" ht="14.25" customHeight="1">
      <c r="A3162" s="3">
        <v>53562.4035410195</v>
      </c>
      <c r="B3162" s="4">
        <v>6.32332776495711</v>
      </c>
      <c r="C3162" s="4" t="str">
        <f>IF('Данные (для ящика с усами)'!$B3162&lt;4,"менее 3 лет",(IF('Данные (для ящика с усами)'!$B3162&lt;7,"4-6 лет","7+ лет")))</f>
        <v>4-6 лет</v>
      </c>
      <c r="D3162" s="4">
        <v>4.02793071552742</v>
      </c>
      <c r="E3162" s="4">
        <v>3.13</v>
      </c>
      <c r="F3162" s="4">
        <v>17964.4699005338</v>
      </c>
      <c r="G3162" s="3">
        <v>266298.88111836</v>
      </c>
      <c r="H3162" s="5" t="s">
        <v>411</v>
      </c>
    </row>
    <row r="3163" ht="14.25" customHeight="1">
      <c r="A3163" s="3">
        <v>88794.5996290312</v>
      </c>
      <c r="B3163" s="4">
        <v>6.32386559329656</v>
      </c>
      <c r="C3163" s="4" t="str">
        <f>IF('Данные (для ящика с усами)'!$B3163&lt;4,"менее 3 лет",(IF('Данные (для ящика с усами)'!$B3163&lt;7,"4-6 лет","7+ лет")))</f>
        <v>4-6 лет</v>
      </c>
      <c r="D3163" s="4">
        <v>7.0603299505878</v>
      </c>
      <c r="E3163" s="4">
        <v>6.11</v>
      </c>
      <c r="F3163" s="4">
        <v>37994.9738489125</v>
      </c>
      <c r="G3163" s="3">
        <v>1747004.58275902</v>
      </c>
      <c r="H3163" s="5" t="s">
        <v>4864</v>
      </c>
    </row>
    <row r="3164" ht="14.25" customHeight="1">
      <c r="A3164" s="3">
        <v>82353.2892312852</v>
      </c>
      <c r="B3164" s="4">
        <v>6.3240680405558</v>
      </c>
      <c r="C3164" s="4" t="str">
        <f>IF('Данные (для ящика с усами)'!$B3164&lt;4,"менее 3 лет",(IF('Данные (для ящика с усами)'!$B3164&lt;7,"4-6 лет","7+ лет")))</f>
        <v>4-6 лет</v>
      </c>
      <c r="D3164" s="4">
        <v>6.77123917732011</v>
      </c>
      <c r="E3164" s="4">
        <v>2.49</v>
      </c>
      <c r="F3164" s="4">
        <v>31745.9245343481</v>
      </c>
      <c r="G3164" s="3">
        <v>1459525.37584854</v>
      </c>
      <c r="H3164" s="5" t="s">
        <v>4524</v>
      </c>
    </row>
    <row r="3165" ht="14.25" customHeight="1">
      <c r="A3165" s="3">
        <v>67305.6247452149</v>
      </c>
      <c r="B3165" s="4">
        <v>6.32409487394521</v>
      </c>
      <c r="C3165" s="4" t="str">
        <f>IF('Данные (для ящика с усами)'!$B3165&lt;4,"менее 3 лет",(IF('Данные (для ящика с усами)'!$B3165&lt;7,"4-6 лет","7+ лет")))</f>
        <v>4-6 лет</v>
      </c>
      <c r="D3165" s="4">
        <v>5.48282260349196</v>
      </c>
      <c r="E3165" s="4">
        <v>2.42</v>
      </c>
      <c r="F3165" s="4">
        <v>39369.644117068</v>
      </c>
      <c r="G3165" s="3">
        <v>1074456.4024904</v>
      </c>
      <c r="H3165" s="5" t="s">
        <v>2249</v>
      </c>
    </row>
    <row r="3166" ht="14.25" customHeight="1">
      <c r="A3166" s="3">
        <v>67269.9955434428</v>
      </c>
      <c r="B3166" s="4">
        <v>6.32582183466555</v>
      </c>
      <c r="C3166" s="4" t="str">
        <f>IF('Данные (для ящика с усами)'!$B3166&lt;4,"менее 3 лет",(IF('Данные (для ящика с усами)'!$B3166&lt;7,"4-6 лет","7+ лет")))</f>
        <v>4-6 лет</v>
      </c>
      <c r="D3166" s="4">
        <v>7.47284985330663</v>
      </c>
      <c r="E3166" s="4">
        <v>6.39</v>
      </c>
      <c r="F3166" s="4">
        <v>41780.4736923106</v>
      </c>
      <c r="G3166" s="3">
        <v>1375633.37270609</v>
      </c>
      <c r="H3166" s="5" t="s">
        <v>2242</v>
      </c>
    </row>
    <row r="3167" ht="14.25" customHeight="1">
      <c r="A3167" s="3">
        <v>46517.1752749355</v>
      </c>
      <c r="B3167" s="4">
        <v>6.32633292682301</v>
      </c>
      <c r="C3167" s="4" t="str">
        <f>IF('Данные (для ящика с усами)'!$B3167&lt;4,"менее 3 лет",(IF('Данные (для ящика с усами)'!$B3167&lt;7,"4-6 лет","7+ лет")))</f>
        <v>4-6 лет</v>
      </c>
      <c r="D3167" s="4">
        <v>7.57072263820701</v>
      </c>
      <c r="E3167" s="4">
        <v>5.01</v>
      </c>
      <c r="F3167" s="4">
        <v>26452.3678944445</v>
      </c>
      <c r="G3167" s="3">
        <v>665160.075944984</v>
      </c>
      <c r="H3167" s="5" t="s">
        <v>113</v>
      </c>
    </row>
    <row r="3168" ht="14.25" customHeight="1">
      <c r="A3168" s="3">
        <v>79843.9205800383</v>
      </c>
      <c r="B3168" s="4">
        <v>6.32660283760202</v>
      </c>
      <c r="C3168" s="4" t="str">
        <f>IF('Данные (для ящика с усами)'!$B3168&lt;4,"менее 3 лет",(IF('Данные (для ящика с усами)'!$B3168&lt;7,"4-6 лет","7+ лет")))</f>
        <v>4-6 лет</v>
      </c>
      <c r="D3168" s="4">
        <v>7.43433217621357</v>
      </c>
      <c r="E3168" s="4">
        <v>3.07</v>
      </c>
      <c r="F3168" s="4">
        <v>45902.5715496099</v>
      </c>
      <c r="G3168" s="3">
        <v>1571848.23124625</v>
      </c>
      <c r="H3168" s="5" t="s">
        <v>4305</v>
      </c>
    </row>
    <row r="3169" ht="14.25" customHeight="1">
      <c r="A3169" s="3">
        <v>66148.0383158117</v>
      </c>
      <c r="B3169" s="4">
        <v>6.32684029338502</v>
      </c>
      <c r="C3169" s="4" t="str">
        <f>IF('Данные (для ящика с усами)'!$B3169&lt;4,"менее 3 лет",(IF('Данные (для ящика с усами)'!$B3169&lt;7,"4-6 лет","7+ лет")))</f>
        <v>4-6 лет</v>
      </c>
      <c r="D3169" s="4">
        <v>6.84253383796307</v>
      </c>
      <c r="E3169" s="4">
        <v>4.14</v>
      </c>
      <c r="F3169" s="4">
        <v>31574.4104741468</v>
      </c>
      <c r="G3169" s="3">
        <v>1234531.60050334</v>
      </c>
      <c r="H3169" s="5" t="s">
        <v>2033</v>
      </c>
    </row>
    <row r="3170" ht="14.25" customHeight="1">
      <c r="A3170" s="3">
        <v>69900.1339592053</v>
      </c>
      <c r="B3170" s="4">
        <v>6.32708945557901</v>
      </c>
      <c r="C3170" s="4" t="str">
        <f>IF('Данные (для ящика с усами)'!$B3170&lt;4,"менее 3 лет",(IF('Данные (для ящика с усами)'!$B3170&lt;7,"4-6 лет","7+ лет")))</f>
        <v>4-6 лет</v>
      </c>
      <c r="D3170" s="4">
        <v>8.36650598369124</v>
      </c>
      <c r="E3170" s="4">
        <v>6.34</v>
      </c>
      <c r="F3170" s="4">
        <v>32679.1876633989</v>
      </c>
      <c r="G3170" s="3">
        <v>1599634.46503679</v>
      </c>
      <c r="H3170" s="5" t="s">
        <v>2735</v>
      </c>
    </row>
    <row r="3171" ht="14.25" customHeight="1">
      <c r="A3171" s="3">
        <v>72009.1984728993</v>
      </c>
      <c r="B3171" s="4">
        <v>6.32769600505471</v>
      </c>
      <c r="C3171" s="4" t="str">
        <f>IF('Данные (для ящика с усами)'!$B3171&lt;4,"менее 3 лет",(IF('Данные (для ящика с усами)'!$B3171&lt;7,"4-6 лет","7+ лет")))</f>
        <v>4-6 лет</v>
      </c>
      <c r="D3171" s="4">
        <v>6.86173918045339</v>
      </c>
      <c r="E3171" s="4">
        <v>3.49</v>
      </c>
      <c r="F3171" s="4">
        <v>59313.739116675</v>
      </c>
      <c r="G3171" s="3">
        <v>1649947.15975201</v>
      </c>
      <c r="H3171" s="5" t="s">
        <v>3123</v>
      </c>
    </row>
    <row r="3172" ht="14.25" customHeight="1">
      <c r="A3172" s="3">
        <v>82373.2084294275</v>
      </c>
      <c r="B3172" s="4">
        <v>6.32777340258675</v>
      </c>
      <c r="C3172" s="4" t="str">
        <f>IF('Данные (для ящика с усами)'!$B3172&lt;4,"менее 3 лет",(IF('Данные (для ящика с усами)'!$B3172&lt;7,"4-6 лет","7+ лет")))</f>
        <v>4-6 лет</v>
      </c>
      <c r="D3172" s="4">
        <v>7.20798593741615</v>
      </c>
      <c r="E3172" s="4">
        <v>4.4</v>
      </c>
      <c r="F3172" s="4">
        <v>67701.64979544</v>
      </c>
      <c r="G3172" s="3">
        <v>2130761.99965768</v>
      </c>
      <c r="H3172" s="5" t="s">
        <v>4525</v>
      </c>
    </row>
    <row r="3173" ht="14.25" customHeight="1">
      <c r="A3173" s="3">
        <v>78866.665247184</v>
      </c>
      <c r="B3173" s="4">
        <v>6.33100488854593</v>
      </c>
      <c r="C3173" s="4" t="str">
        <f>IF('Данные (для ящика с усами)'!$B3173&lt;4,"менее 3 лет",(IF('Данные (для ящика с усами)'!$B3173&lt;7,"4-6 лет","7+ лет")))</f>
        <v>4-6 лет</v>
      </c>
      <c r="D3173" s="4">
        <v>6.83423618003116</v>
      </c>
      <c r="E3173" s="4">
        <v>3.44</v>
      </c>
      <c r="F3173" s="4">
        <v>39816.7491134908</v>
      </c>
      <c r="G3173" s="3">
        <v>1509422.57994316</v>
      </c>
      <c r="H3173" s="5" t="s">
        <v>4195</v>
      </c>
    </row>
    <row r="3174" ht="14.25" customHeight="1">
      <c r="A3174" s="3">
        <v>82989.9563027023</v>
      </c>
      <c r="B3174" s="4">
        <v>6.33156725827191</v>
      </c>
      <c r="C3174" s="4" t="str">
        <f>IF('Данные (для ящика с усами)'!$B3174&lt;4,"менее 3 лет",(IF('Данные (для ящика с усами)'!$B3174&lt;7,"4-6 лет","7+ лет")))</f>
        <v>4-6 лет</v>
      </c>
      <c r="D3174" s="4">
        <v>7.77463420739724</v>
      </c>
      <c r="E3174" s="4">
        <v>4.49</v>
      </c>
      <c r="F3174" s="4">
        <v>19372.7476797413</v>
      </c>
      <c r="G3174" s="3">
        <v>1458422.81069916</v>
      </c>
      <c r="H3174" s="5" t="s">
        <v>4578</v>
      </c>
    </row>
    <row r="3175" ht="14.25" customHeight="1">
      <c r="A3175" s="3">
        <v>46646.7105405112</v>
      </c>
      <c r="B3175" s="4">
        <v>6.33187807547899</v>
      </c>
      <c r="C3175" s="4" t="str">
        <f>IF('Данные (для ящика с усами)'!$B3175&lt;4,"менее 3 лет",(IF('Данные (для ящика с усами)'!$B3175&lt;7,"4-6 лет","7+ лет")))</f>
        <v>4-6 лет</v>
      </c>
      <c r="D3175" s="4">
        <v>6.72679581207916</v>
      </c>
      <c r="E3175" s="4">
        <v>3.45</v>
      </c>
      <c r="F3175" s="4">
        <v>34006.8652981909</v>
      </c>
      <c r="G3175" s="3">
        <v>710269.213968102</v>
      </c>
      <c r="H3175" s="5" t="s">
        <v>116</v>
      </c>
    </row>
    <row r="3176" ht="14.25" customHeight="1">
      <c r="A3176" s="3">
        <v>56764.1066144594</v>
      </c>
      <c r="B3176" s="4">
        <v>6.33189610054241</v>
      </c>
      <c r="C3176" s="4" t="str">
        <f>IF('Данные (для ящика с усами)'!$B3176&lt;4,"менее 3 лет",(IF('Данные (для ящика с усами)'!$B3176&lt;7,"4-6 лет","7+ лет")))</f>
        <v>4-6 лет</v>
      </c>
      <c r="D3176" s="4">
        <v>6.15782146732295</v>
      </c>
      <c r="E3176" s="4">
        <v>4.01</v>
      </c>
      <c r="F3176" s="4">
        <v>30910.6843520311</v>
      </c>
      <c r="G3176" s="3">
        <v>750753.420872436</v>
      </c>
      <c r="H3176" s="5" t="s">
        <v>672</v>
      </c>
    </row>
    <row r="3177" ht="14.25" customHeight="1">
      <c r="A3177" s="3">
        <v>67814.4173379552</v>
      </c>
      <c r="B3177" s="4">
        <v>6.33241301352278</v>
      </c>
      <c r="C3177" s="4" t="str">
        <f>IF('Данные (для ящика с усами)'!$B3177&lt;4,"менее 3 лет",(IF('Данные (для ящика с усами)'!$B3177&lt;7,"4-6 лет","7+ лет")))</f>
        <v>4-6 лет</v>
      </c>
      <c r="D3177" s="4">
        <v>5.96044341122223</v>
      </c>
      <c r="E3177" s="4">
        <v>4.37</v>
      </c>
      <c r="F3177" s="4">
        <v>35102.9959983678</v>
      </c>
      <c r="G3177" s="3">
        <v>1223432.83977555</v>
      </c>
      <c r="H3177" s="5" t="s">
        <v>2335</v>
      </c>
    </row>
    <row r="3178" ht="14.25" customHeight="1">
      <c r="A3178" s="3">
        <v>82982.7642279763</v>
      </c>
      <c r="B3178" s="4">
        <v>6.33326067637088</v>
      </c>
      <c r="C3178" s="4" t="str">
        <f>IF('Данные (для ящика с усами)'!$B3178&lt;4,"менее 3 лет",(IF('Данные (для ящика с усами)'!$B3178&lt;7,"4-6 лет","7+ лет")))</f>
        <v>4-6 лет</v>
      </c>
      <c r="D3178" s="4">
        <v>6.86057323916567</v>
      </c>
      <c r="E3178" s="4">
        <v>4.38</v>
      </c>
      <c r="F3178" s="4">
        <v>44531.7594559311</v>
      </c>
      <c r="G3178" s="3">
        <v>1666462.62203845</v>
      </c>
      <c r="H3178" s="5" t="s">
        <v>4576</v>
      </c>
    </row>
    <row r="3179" ht="14.25" customHeight="1">
      <c r="A3179" s="3">
        <v>66225.9048018815</v>
      </c>
      <c r="B3179" s="4">
        <v>6.33378879255576</v>
      </c>
      <c r="C3179" s="4" t="str">
        <f>IF('Данные (для ящика с усами)'!$B3179&lt;4,"менее 3 лет",(IF('Данные (для ящика с усами)'!$B3179&lt;7,"4-6 лет","7+ лет")))</f>
        <v>4-6 лет</v>
      </c>
      <c r="D3179" s="4">
        <v>6.47618592990582</v>
      </c>
      <c r="E3179" s="4">
        <v>3.47</v>
      </c>
      <c r="F3179" s="4">
        <v>44384.5197448954</v>
      </c>
      <c r="G3179" s="3">
        <v>1378269.57282251</v>
      </c>
      <c r="H3179" s="5" t="s">
        <v>2045</v>
      </c>
    </row>
    <row r="3180" ht="14.25" customHeight="1">
      <c r="A3180" s="3">
        <v>55510.4721357761</v>
      </c>
      <c r="B3180" s="4">
        <v>6.33397336139761</v>
      </c>
      <c r="C3180" s="4" t="str">
        <f>IF('Данные (для ящика с усами)'!$B3180&lt;4,"менее 3 лет",(IF('Данные (для ящика с усами)'!$B3180&lt;7,"4-6 лет","7+ лет")))</f>
        <v>4-6 лет</v>
      </c>
      <c r="D3180" s="4">
        <v>8.05128130172337</v>
      </c>
      <c r="E3180" s="4">
        <v>4.24</v>
      </c>
      <c r="F3180" s="4">
        <v>26153.0727387769</v>
      </c>
      <c r="G3180" s="3">
        <v>893435.119215104</v>
      </c>
      <c r="H3180" s="5" t="s">
        <v>548</v>
      </c>
    </row>
    <row r="3181" ht="14.25" customHeight="1">
      <c r="A3181" s="3">
        <v>78115.6318893997</v>
      </c>
      <c r="B3181" s="4">
        <v>6.33410164296428</v>
      </c>
      <c r="C3181" s="4" t="str">
        <f>IF('Данные (для ящика с усами)'!$B3181&lt;4,"менее 3 лет",(IF('Данные (для ящика с усами)'!$B3181&lt;7,"4-6 лет","7+ лет")))</f>
        <v>4-6 лет</v>
      </c>
      <c r="D3181" s="4">
        <v>6.97358684115746</v>
      </c>
      <c r="E3181" s="4">
        <v>4.15</v>
      </c>
      <c r="F3181" s="4">
        <v>45024.2971799264</v>
      </c>
      <c r="G3181" s="3">
        <v>1582605.53510265</v>
      </c>
      <c r="H3181" s="5" t="s">
        <v>4100</v>
      </c>
    </row>
    <row r="3182" ht="14.25" customHeight="1">
      <c r="A3182" s="3">
        <v>52193.0173104495</v>
      </c>
      <c r="B3182" s="4">
        <v>6.33412874672675</v>
      </c>
      <c r="C3182" s="4" t="str">
        <f>IF('Данные (для ящика с усами)'!$B3182&lt;4,"менее 3 лет",(IF('Данные (для ящика с усами)'!$B3182&lt;7,"4-6 лет","7+ лет")))</f>
        <v>4-6 лет</v>
      </c>
      <c r="D3182" s="4">
        <v>7.44033207156181</v>
      </c>
      <c r="E3182" s="4">
        <v>5.11</v>
      </c>
      <c r="F3182" s="4">
        <v>45134.8419553133</v>
      </c>
      <c r="G3182" s="3">
        <v>1107077.91296657</v>
      </c>
      <c r="H3182" s="5" t="s">
        <v>332</v>
      </c>
    </row>
    <row r="3183" ht="14.25" customHeight="1">
      <c r="A3183" s="3">
        <v>67672.9412736042</v>
      </c>
      <c r="B3183" s="4">
        <v>6.33418026078571</v>
      </c>
      <c r="C3183" s="4" t="str">
        <f>IF('Данные (для ящика с усами)'!$B3183&lt;4,"менее 3 лет",(IF('Данные (для ящика с усами)'!$B3183&lt;7,"4-6 лет","7+ лет")))</f>
        <v>4-6 лет</v>
      </c>
      <c r="D3183" s="4">
        <v>7.78197259230173</v>
      </c>
      <c r="E3183" s="4">
        <v>3.13</v>
      </c>
      <c r="F3183" s="4">
        <v>39902.4596521137</v>
      </c>
      <c r="G3183" s="3">
        <v>1550931.06784448</v>
      </c>
      <c r="H3183" s="5" t="s">
        <v>2311</v>
      </c>
    </row>
    <row r="3184" ht="14.25" customHeight="1">
      <c r="A3184" s="3">
        <v>53418.5353117041</v>
      </c>
      <c r="B3184" s="4">
        <v>6.33428267276991</v>
      </c>
      <c r="C3184" s="4" t="str">
        <f>IF('Данные (для ящика с усами)'!$B3184&lt;4,"менее 3 лет",(IF('Данные (для ящика с усами)'!$B3184&lt;7,"4-6 лет","7+ лет")))</f>
        <v>4-6 лет</v>
      </c>
      <c r="D3184" s="4">
        <v>8.42407933120683</v>
      </c>
      <c r="E3184" s="4">
        <v>4.01</v>
      </c>
      <c r="F3184" s="4">
        <v>33572.7469675944</v>
      </c>
      <c r="G3184" s="3">
        <v>1250882.29175706</v>
      </c>
      <c r="H3184" s="5" t="s">
        <v>403</v>
      </c>
    </row>
    <row r="3185" ht="14.25" customHeight="1">
      <c r="A3185" s="3">
        <v>80939.6345731964</v>
      </c>
      <c r="B3185" s="4">
        <v>6.33454574776531</v>
      </c>
      <c r="C3185" s="4" t="str">
        <f>IF('Данные (для ящика с усами)'!$B3185&lt;4,"менее 3 лет",(IF('Данные (для ящика с усами)'!$B3185&lt;7,"4-6 лет","7+ лет")))</f>
        <v>4-6 лет</v>
      </c>
      <c r="D3185" s="4">
        <v>7.64714542494951</v>
      </c>
      <c r="E3185" s="4">
        <v>3.31</v>
      </c>
      <c r="F3185" s="4">
        <v>27771.5445051545</v>
      </c>
      <c r="G3185" s="3">
        <v>1499920.59352942</v>
      </c>
      <c r="H3185" s="5" t="s">
        <v>4400</v>
      </c>
    </row>
    <row r="3186" ht="14.25" customHeight="1">
      <c r="A3186" s="3">
        <v>50172.5707308999</v>
      </c>
      <c r="B3186" s="4">
        <v>6.33456810963077</v>
      </c>
      <c r="C3186" s="4" t="str">
        <f>IF('Данные (для ящика с усами)'!$B3186&lt;4,"менее 3 лет",(IF('Данные (для ящика с усами)'!$B3186&lt;7,"4-6 лет","7+ лет")))</f>
        <v>4-6 лет</v>
      </c>
      <c r="D3186" s="4">
        <v>7.34644851578701</v>
      </c>
      <c r="E3186" s="4">
        <v>4.38</v>
      </c>
      <c r="F3186" s="4">
        <v>32764.4359140307</v>
      </c>
      <c r="G3186" s="3">
        <v>940138.96139873</v>
      </c>
      <c r="H3186" s="5" t="s">
        <v>230</v>
      </c>
    </row>
    <row r="3187" ht="14.25" customHeight="1">
      <c r="A3187" s="3">
        <v>79674.4342577999</v>
      </c>
      <c r="B3187" s="4">
        <v>6.33467334451455</v>
      </c>
      <c r="C3187" s="4" t="str">
        <f>IF('Данные (для ящика с усами)'!$B3187&lt;4,"менее 3 лет",(IF('Данные (для ящика с усами)'!$B3187&lt;7,"4-6 лет","7+ лет")))</f>
        <v>4-6 лет</v>
      </c>
      <c r="D3187" s="4">
        <v>7.99132932325569</v>
      </c>
      <c r="E3187" s="4">
        <v>5.41</v>
      </c>
      <c r="F3187" s="4">
        <v>17862.7275042703</v>
      </c>
      <c r="G3187" s="3">
        <v>1377447.34852065</v>
      </c>
      <c r="H3187" s="5" t="s">
        <v>4283</v>
      </c>
    </row>
    <row r="3188" ht="14.25" customHeight="1">
      <c r="A3188" s="3">
        <v>83728.7143732537</v>
      </c>
      <c r="B3188" s="4">
        <v>6.33521771943578</v>
      </c>
      <c r="C3188" s="4" t="str">
        <f>IF('Данные (для ящика с усами)'!$B3188&lt;4,"менее 3 лет",(IF('Данные (для ящика с усами)'!$B3188&lt;7,"4-6 лет","7+ лет")))</f>
        <v>4-6 лет</v>
      </c>
      <c r="D3188" s="4">
        <v>6.83465003590246</v>
      </c>
      <c r="E3188" s="4">
        <v>3.38</v>
      </c>
      <c r="F3188" s="4">
        <v>35186.8614308237</v>
      </c>
      <c r="G3188" s="3">
        <v>1521527.04219704</v>
      </c>
      <c r="H3188" s="5" t="s">
        <v>4623</v>
      </c>
    </row>
    <row r="3189" ht="14.25" customHeight="1">
      <c r="A3189" s="3">
        <v>70564.4638365628</v>
      </c>
      <c r="B3189" s="4">
        <v>6.33599523599105</v>
      </c>
      <c r="C3189" s="4" t="str">
        <f>IF('Данные (для ящика с усами)'!$B3189&lt;4,"менее 3 лет",(IF('Данные (для ящика с усами)'!$B3189&lt;7,"4-6 лет","7+ лет")))</f>
        <v>4-6 лет</v>
      </c>
      <c r="D3189" s="4">
        <v>6.46946569964511</v>
      </c>
      <c r="E3189" s="4">
        <v>4.43</v>
      </c>
      <c r="F3189" s="4">
        <v>36308.244710183</v>
      </c>
      <c r="G3189" s="3">
        <v>1210573.85526574</v>
      </c>
      <c r="H3189" s="5" t="s">
        <v>2847</v>
      </c>
    </row>
    <row r="3190" ht="14.25" customHeight="1">
      <c r="A3190" s="3">
        <v>66616.1945083926</v>
      </c>
      <c r="B3190" s="4">
        <v>6.33605631456611</v>
      </c>
      <c r="C3190" s="4" t="str">
        <f>IF('Данные (для ящика с усами)'!$B3190&lt;4,"менее 3 лет",(IF('Данные (для ящика с усами)'!$B3190&lt;7,"4-6 лет","7+ лет")))</f>
        <v>4-6 лет</v>
      </c>
      <c r="D3190" s="4">
        <v>5.58921061977026</v>
      </c>
      <c r="E3190" s="4">
        <v>2.24</v>
      </c>
      <c r="F3190" s="4">
        <v>39347.5746498606</v>
      </c>
      <c r="G3190" s="3">
        <v>958909.193464849</v>
      </c>
      <c r="H3190" s="5" t="s">
        <v>2122</v>
      </c>
    </row>
    <row r="3191" ht="14.25" customHeight="1">
      <c r="A3191" s="3">
        <v>38122.5244882629</v>
      </c>
      <c r="B3191" s="4">
        <v>6.33610894210096</v>
      </c>
      <c r="C3191" s="4" t="str">
        <f>IF('Данные (для ящика с усами)'!$B3191&lt;4,"менее 3 лет",(IF('Данные (для ящика с усами)'!$B3191&lt;7,"4-6 лет","7+ лет")))</f>
        <v>4-6 лет</v>
      </c>
      <c r="D3191" s="4">
        <v>7.7625508830718</v>
      </c>
      <c r="E3191" s="4">
        <v>5.12</v>
      </c>
      <c r="F3191" s="4">
        <v>38067.5521841443</v>
      </c>
      <c r="G3191" s="3">
        <v>899609.300142802</v>
      </c>
      <c r="H3191" s="5" t="s">
        <v>15</v>
      </c>
    </row>
    <row r="3192" ht="14.25" customHeight="1">
      <c r="A3192" s="3">
        <v>70185.7442821984</v>
      </c>
      <c r="B3192" s="4">
        <v>6.33622868110556</v>
      </c>
      <c r="C3192" s="4" t="str">
        <f>IF('Данные (для ящика с усами)'!$B3192&lt;4,"менее 3 лет",(IF('Данные (для ящика с усами)'!$B3192&lt;7,"4-6 лет","7+ лет")))</f>
        <v>4-6 лет</v>
      </c>
      <c r="D3192" s="4">
        <v>7.46257745856958</v>
      </c>
      <c r="E3192" s="4">
        <v>5.4</v>
      </c>
      <c r="F3192" s="4">
        <v>26052.646836118</v>
      </c>
      <c r="G3192" s="3">
        <v>1210400.12695473</v>
      </c>
      <c r="H3192" s="5" t="s">
        <v>2783</v>
      </c>
    </row>
    <row r="3193" ht="14.25" customHeight="1">
      <c r="A3193" s="3">
        <v>86818.5658853126</v>
      </c>
      <c r="B3193" s="4">
        <v>6.33643446211676</v>
      </c>
      <c r="C3193" s="4" t="str">
        <f>IF('Данные (для ящика с усами)'!$B3193&lt;4,"менее 3 лет",(IF('Данные (для ящика с усами)'!$B3193&lt;7,"4-6 лет","7+ лет")))</f>
        <v>4-6 лет</v>
      </c>
      <c r="D3193" s="4">
        <v>7.09425342209567</v>
      </c>
      <c r="E3193" s="4">
        <v>5.14</v>
      </c>
      <c r="F3193" s="4">
        <v>47663.1437475119</v>
      </c>
      <c r="G3193" s="3">
        <v>1801916.34557307</v>
      </c>
      <c r="H3193" s="5" t="s">
        <v>4783</v>
      </c>
    </row>
    <row r="3194" ht="14.25" customHeight="1">
      <c r="A3194" s="3">
        <v>85429.4659767276</v>
      </c>
      <c r="B3194" s="4">
        <v>6.33676991527265</v>
      </c>
      <c r="C3194" s="4" t="str">
        <f>IF('Данные (для ящика с усами)'!$B3194&lt;4,"менее 3 лет",(IF('Данные (для ящика с усами)'!$B3194&lt;7,"4-6 лет","7+ лет")))</f>
        <v>4-6 лет</v>
      </c>
      <c r="D3194" s="4">
        <v>6.62864500513157</v>
      </c>
      <c r="E3194" s="4">
        <v>3.32</v>
      </c>
      <c r="F3194" s="4">
        <v>36411.8345605674</v>
      </c>
      <c r="G3194" s="3">
        <v>1594748.12458456</v>
      </c>
      <c r="H3194" s="5" t="s">
        <v>4715</v>
      </c>
    </row>
    <row r="3195" ht="14.25" customHeight="1">
      <c r="A3195" s="3">
        <v>56348.3533433438</v>
      </c>
      <c r="B3195" s="4">
        <v>6.33678694789527</v>
      </c>
      <c r="C3195" s="4" t="str">
        <f>IF('Данные (для ящика с усами)'!$B3195&lt;4,"менее 3 лет",(IF('Данные (для ящика с усами)'!$B3195&lt;7,"4-6 лет","7+ лет")))</f>
        <v>4-6 лет</v>
      </c>
      <c r="D3195" s="4">
        <v>4.89168143209601</v>
      </c>
      <c r="E3195" s="4">
        <v>2.2</v>
      </c>
      <c r="F3195" s="4">
        <v>23476.9736030842</v>
      </c>
      <c r="G3195" s="3">
        <v>649223.506081836</v>
      </c>
      <c r="H3195" s="5" t="s">
        <v>632</v>
      </c>
    </row>
    <row r="3196" ht="14.25" customHeight="1">
      <c r="A3196" s="3">
        <v>74864.370308242</v>
      </c>
      <c r="B3196" s="4">
        <v>6.33700461358221</v>
      </c>
      <c r="C3196" s="4" t="str">
        <f>IF('Данные (для ящика с усами)'!$B3196&lt;4,"менее 3 лет",(IF('Данные (для ящика с усами)'!$B3196&lt;7,"4-6 лет","7+ лет")))</f>
        <v>4-6 лет</v>
      </c>
      <c r="D3196" s="4">
        <v>8.03562314721458</v>
      </c>
      <c r="E3196" s="4">
        <v>6.21</v>
      </c>
      <c r="F3196" s="4">
        <v>46250.6537229178</v>
      </c>
      <c r="G3196" s="3">
        <v>1709667.18884546</v>
      </c>
      <c r="H3196" s="5" t="s">
        <v>3621</v>
      </c>
    </row>
    <row r="3197" ht="14.25" customHeight="1">
      <c r="A3197" s="3">
        <v>74777.7643295187</v>
      </c>
      <c r="B3197" s="4">
        <v>6.33863423122151</v>
      </c>
      <c r="C3197" s="4" t="str">
        <f>IF('Данные (для ящика с усами)'!$B3197&lt;4,"менее 3 лет",(IF('Данные (для ящика с усами)'!$B3197&lt;7,"4-6 лет","7+ лет")))</f>
        <v>4-6 лет</v>
      </c>
      <c r="D3197" s="4">
        <v>6.65080168054409</v>
      </c>
      <c r="E3197" s="4">
        <v>2.2</v>
      </c>
      <c r="F3197" s="4">
        <v>30013.2980540801</v>
      </c>
      <c r="G3197" s="3">
        <v>1412274.48600768</v>
      </c>
      <c r="H3197" s="5" t="s">
        <v>3612</v>
      </c>
    </row>
    <row r="3198" ht="14.25" customHeight="1">
      <c r="A3198" s="3">
        <v>69147.218575608</v>
      </c>
      <c r="B3198" s="4">
        <v>6.33876074797894</v>
      </c>
      <c r="C3198" s="4" t="str">
        <f>IF('Данные (для ящика с усами)'!$B3198&lt;4,"менее 3 лет",(IF('Данные (для ящика с усами)'!$B3198&lt;7,"4-6 лет","7+ лет")))</f>
        <v>4-6 лет</v>
      </c>
      <c r="D3198" s="4">
        <v>6.973520293993</v>
      </c>
      <c r="E3198" s="4">
        <v>4.06</v>
      </c>
      <c r="F3198" s="4">
        <v>42892.7032528362</v>
      </c>
      <c r="G3198" s="3">
        <v>1318058.06334556</v>
      </c>
      <c r="H3198" s="5" t="s">
        <v>2572</v>
      </c>
    </row>
    <row r="3199" ht="14.25" customHeight="1">
      <c r="A3199" s="3">
        <v>78818.7148515406</v>
      </c>
      <c r="B3199" s="4">
        <v>6.34063685965219</v>
      </c>
      <c r="C3199" s="4" t="str">
        <f>IF('Данные (для ящика с усами)'!$B3199&lt;4,"менее 3 лет",(IF('Данные (для ящика с усами)'!$B3199&lt;7,"4-6 лет","7+ лет")))</f>
        <v>4-6 лет</v>
      </c>
      <c r="D3199" s="4">
        <v>8.67226397097411</v>
      </c>
      <c r="E3199" s="4">
        <v>3.01</v>
      </c>
      <c r="F3199" s="4">
        <v>20631.2978123372</v>
      </c>
      <c r="G3199" s="3">
        <v>1398466.62782411</v>
      </c>
      <c r="H3199" s="5" t="s">
        <v>4188</v>
      </c>
    </row>
    <row r="3200" ht="14.25" customHeight="1">
      <c r="A3200" s="3">
        <v>75782.3351402661</v>
      </c>
      <c r="B3200" s="4">
        <v>6.3413409875416</v>
      </c>
      <c r="C3200" s="4" t="str">
        <f>IF('Данные (для ящика с усами)'!$B3200&lt;4,"менее 3 лет",(IF('Данные (для ящика с усами)'!$B3200&lt;7,"4-6 лет","7+ лет")))</f>
        <v>4-6 лет</v>
      </c>
      <c r="D3200" s="4">
        <v>6.00973669014387</v>
      </c>
      <c r="E3200" s="4">
        <v>4.16</v>
      </c>
      <c r="F3200" s="4">
        <v>23287.0717613521</v>
      </c>
      <c r="G3200" s="3">
        <v>1267803.31684035</v>
      </c>
      <c r="H3200" s="5" t="s">
        <v>3756</v>
      </c>
    </row>
    <row r="3201" ht="14.25" customHeight="1">
      <c r="A3201" s="3">
        <v>73466.7718336121</v>
      </c>
      <c r="B3201" s="4">
        <v>6.34169152332432</v>
      </c>
      <c r="C3201" s="4" t="str">
        <f>IF('Данные (для ящика с усами)'!$B3201&lt;4,"менее 3 лет",(IF('Данные (для ящика с усами)'!$B3201&lt;7,"4-6 лет","7+ лет")))</f>
        <v>4-6 лет</v>
      </c>
      <c r="D3201" s="4">
        <v>7.69766585555222</v>
      </c>
      <c r="E3201" s="4">
        <v>6.28</v>
      </c>
      <c r="F3201" s="4">
        <v>43108.0199902873</v>
      </c>
      <c r="G3201" s="3">
        <v>1605398.57199997</v>
      </c>
      <c r="H3201" s="5" t="s">
        <v>3383</v>
      </c>
    </row>
    <row r="3202" ht="14.25" customHeight="1">
      <c r="A3202" s="3">
        <v>58874.2738434815</v>
      </c>
      <c r="B3202" s="4">
        <v>6.34205541839681</v>
      </c>
      <c r="C3202" s="4" t="str">
        <f>IF('Данные (для ящика с усами)'!$B3202&lt;4,"менее 3 лет",(IF('Данные (для ящика с усами)'!$B3202&lt;7,"4-6 лет","7+ лет")))</f>
        <v>4-6 лет</v>
      </c>
      <c r="D3202" s="4">
        <v>6.645741991377</v>
      </c>
      <c r="E3202" s="4">
        <v>2.11</v>
      </c>
      <c r="F3202" s="4">
        <v>19772.521662249</v>
      </c>
      <c r="G3202" s="3">
        <v>849566.085544592</v>
      </c>
      <c r="H3202" s="5" t="s">
        <v>905</v>
      </c>
    </row>
    <row r="3203" ht="14.25" customHeight="1">
      <c r="A3203" s="3">
        <v>72441.3770144945</v>
      </c>
      <c r="B3203" s="4">
        <v>6.34395301620476</v>
      </c>
      <c r="C3203" s="4" t="str">
        <f>IF('Данные (для ящика с усами)'!$B3203&lt;4,"менее 3 лет",(IF('Данные (для ящика с усами)'!$B3203&lt;7,"4-6 лет","7+ лет")))</f>
        <v>4-6 лет</v>
      </c>
      <c r="D3203" s="4">
        <v>6.57165541741622</v>
      </c>
      <c r="E3203" s="4">
        <v>4.26</v>
      </c>
      <c r="F3203" s="4">
        <v>38368.2802776431</v>
      </c>
      <c r="G3203" s="3">
        <v>1202621.17841613</v>
      </c>
      <c r="H3203" s="5" t="s">
        <v>3187</v>
      </c>
    </row>
    <row r="3204" ht="14.25" customHeight="1">
      <c r="A3204" s="3">
        <v>56296.4997293516</v>
      </c>
      <c r="B3204" s="4">
        <v>6.34509799359914</v>
      </c>
      <c r="C3204" s="4" t="str">
        <f>IF('Данные (для ящика с усами)'!$B3204&lt;4,"менее 3 лет",(IF('Данные (для ящика с усами)'!$B3204&lt;7,"4-6 лет","7+ лет")))</f>
        <v>4-6 лет</v>
      </c>
      <c r="D3204" s="4">
        <v>8.17787946804254</v>
      </c>
      <c r="E3204" s="4">
        <v>3.15</v>
      </c>
      <c r="F3204" s="4">
        <v>31165.0459542465</v>
      </c>
      <c r="G3204" s="3">
        <v>1092130.981398</v>
      </c>
      <c r="H3204" s="5" t="s">
        <v>629</v>
      </c>
    </row>
    <row r="3205" ht="14.25" customHeight="1">
      <c r="A3205" s="3">
        <v>52204.399475968</v>
      </c>
      <c r="B3205" s="4">
        <v>6.34554684349023</v>
      </c>
      <c r="C3205" s="4" t="str">
        <f>IF('Данные (для ящика с усами)'!$B3205&lt;4,"менее 3 лет",(IF('Данные (для ящика с усами)'!$B3205&lt;7,"4-6 лет","7+ лет")))</f>
        <v>4-6 лет</v>
      </c>
      <c r="D3205" s="4">
        <v>7.89065042935866</v>
      </c>
      <c r="E3205" s="4">
        <v>6.34</v>
      </c>
      <c r="F3205" s="4">
        <v>40056.272857412</v>
      </c>
      <c r="G3205" s="3">
        <v>1154270.48491612</v>
      </c>
      <c r="H3205" s="5" t="s">
        <v>334</v>
      </c>
    </row>
    <row r="3206" ht="14.25" customHeight="1">
      <c r="A3206" s="3">
        <v>66537.2527167054</v>
      </c>
      <c r="B3206" s="4">
        <v>6.34607974416139</v>
      </c>
      <c r="C3206" s="4" t="str">
        <f>IF('Данные (для ящика с усами)'!$B3206&lt;4,"менее 3 лет",(IF('Данные (для ящика с усами)'!$B3206&lt;7,"4-6 лет","7+ лет")))</f>
        <v>4-6 лет</v>
      </c>
      <c r="D3206" s="4">
        <v>9.26896684721935</v>
      </c>
      <c r="E3206" s="4">
        <v>6.12</v>
      </c>
      <c r="F3206" s="4">
        <v>53721.1412906739</v>
      </c>
      <c r="G3206" s="3">
        <v>1817188.45099087</v>
      </c>
      <c r="H3206" s="5" t="s">
        <v>2105</v>
      </c>
    </row>
    <row r="3207" ht="14.25" customHeight="1">
      <c r="A3207" s="3">
        <v>87638.1156526823</v>
      </c>
      <c r="B3207" s="4">
        <v>6.34700837286534</v>
      </c>
      <c r="C3207" s="4" t="str">
        <f>IF('Данные (для ящика с усами)'!$B3207&lt;4,"менее 3 лет",(IF('Данные (для ящика с усами)'!$B3207&lt;7,"4-6 лет","7+ лет")))</f>
        <v>4-6 лет</v>
      </c>
      <c r="D3207" s="4">
        <v>6.95377053618745</v>
      </c>
      <c r="E3207" s="4">
        <v>2.45</v>
      </c>
      <c r="F3207" s="4">
        <v>34109.2442561318</v>
      </c>
      <c r="G3207" s="3">
        <v>1734239.1383592</v>
      </c>
      <c r="H3207" s="5" t="s">
        <v>4819</v>
      </c>
    </row>
    <row r="3208" ht="14.25" customHeight="1">
      <c r="A3208" s="3">
        <v>81699.1766745561</v>
      </c>
      <c r="B3208" s="4">
        <v>6.34729649197085</v>
      </c>
      <c r="C3208" s="4" t="str">
        <f>IF('Данные (для ящика с усами)'!$B3208&lt;4,"менее 3 лет",(IF('Данные (для ящика с усами)'!$B3208&lt;7,"4-6 лет","7+ лет")))</f>
        <v>4-6 лет</v>
      </c>
      <c r="D3208" s="4">
        <v>7.33374204373915</v>
      </c>
      <c r="E3208" s="4">
        <v>3.43</v>
      </c>
      <c r="F3208" s="4">
        <v>19502.0271441997</v>
      </c>
      <c r="G3208" s="3">
        <v>1387864.88962707</v>
      </c>
      <c r="H3208" s="5" t="s">
        <v>4467</v>
      </c>
    </row>
    <row r="3209" ht="14.25" customHeight="1">
      <c r="A3209" s="3">
        <v>56962.4483136245</v>
      </c>
      <c r="B3209" s="4">
        <v>6.34859485401062</v>
      </c>
      <c r="C3209" s="4" t="str">
        <f>IF('Данные (для ящика с усами)'!$B3209&lt;4,"менее 3 лет",(IF('Данные (для ящика с усами)'!$B3209&lt;7,"4-6 лет","7+ лет")))</f>
        <v>4-6 лет</v>
      </c>
      <c r="D3209" s="4">
        <v>6.05568498073482</v>
      </c>
      <c r="E3209" s="4">
        <v>3.16</v>
      </c>
      <c r="F3209" s="4">
        <v>43181.5130657888</v>
      </c>
      <c r="G3209" s="3">
        <v>1127082.19894176</v>
      </c>
      <c r="H3209" s="5" t="s">
        <v>694</v>
      </c>
    </row>
    <row r="3210" ht="14.25" customHeight="1">
      <c r="A3210" s="3">
        <v>65643.8624755442</v>
      </c>
      <c r="B3210" s="4">
        <v>6.35023349806699</v>
      </c>
      <c r="C3210" s="4" t="str">
        <f>IF('Данные (для ящика с усами)'!$B3210&lt;4,"менее 3 лет",(IF('Данные (для ящика с усами)'!$B3210&lt;7,"4-6 лет","7+ лет")))</f>
        <v>4-6 лет</v>
      </c>
      <c r="D3210" s="4">
        <v>7.09546143143746</v>
      </c>
      <c r="E3210" s="4">
        <v>6.12</v>
      </c>
      <c r="F3210" s="4">
        <v>48882.4903606233</v>
      </c>
      <c r="G3210" s="3">
        <v>1265927.35973819</v>
      </c>
      <c r="H3210" s="5" t="s">
        <v>1951</v>
      </c>
    </row>
    <row r="3211" ht="14.25" customHeight="1">
      <c r="A3211" s="3">
        <v>66547.1817515923</v>
      </c>
      <c r="B3211" s="4">
        <v>6.3506720419279</v>
      </c>
      <c r="C3211" s="4" t="str">
        <f>IF('Данные (для ящика с усами)'!$B3211&lt;4,"менее 3 лет",(IF('Данные (для ящика с усами)'!$B3211&lt;7,"4-6 лет","7+ лет")))</f>
        <v>4-6 лет</v>
      </c>
      <c r="D3211" s="4">
        <v>5.30500041205321</v>
      </c>
      <c r="E3211" s="4">
        <v>2.04</v>
      </c>
      <c r="F3211" s="4">
        <v>16741.9649871266</v>
      </c>
      <c r="G3211" s="3">
        <v>786407.945117427</v>
      </c>
      <c r="H3211" s="5" t="s">
        <v>2109</v>
      </c>
    </row>
    <row r="3212" ht="14.25" customHeight="1">
      <c r="A3212" s="3">
        <v>101144.323929686</v>
      </c>
      <c r="B3212" s="4">
        <v>6.35084513524763</v>
      </c>
      <c r="C3212" s="4" t="str">
        <f>IF('Данные (для ящика с усами)'!$B3212&lt;4,"менее 3 лет",(IF('Данные (для ящика с усами)'!$B3212&lt;7,"4-6 лет","7+ лет")))</f>
        <v>4-6 лет</v>
      </c>
      <c r="D3212" s="4">
        <v>7.23177103642749</v>
      </c>
      <c r="E3212" s="4">
        <v>3.09</v>
      </c>
      <c r="F3212" s="4">
        <v>35772.5240070368</v>
      </c>
      <c r="G3212" s="3">
        <v>2007556.28605391</v>
      </c>
      <c r="H3212" s="5" t="s">
        <v>5001</v>
      </c>
    </row>
    <row r="3213" ht="14.25" customHeight="1">
      <c r="A3213" s="3">
        <v>73490.5999804786</v>
      </c>
      <c r="B3213" s="4">
        <v>6.35209825138875</v>
      </c>
      <c r="C3213" s="4" t="str">
        <f>IF('Данные (для ящика с усами)'!$B3213&lt;4,"менее 3 лет",(IF('Данные (для ящика с усами)'!$B3213&lt;7,"4-6 лет","7+ лет")))</f>
        <v>4-6 лет</v>
      </c>
      <c r="D3213" s="4">
        <v>6.57846183128429</v>
      </c>
      <c r="E3213" s="4">
        <v>2.06</v>
      </c>
      <c r="F3213" s="4">
        <v>52452.0791044768</v>
      </c>
      <c r="G3213" s="3">
        <v>1357797.90952388</v>
      </c>
      <c r="H3213" s="5" t="s">
        <v>3387</v>
      </c>
    </row>
    <row r="3214" ht="14.25" customHeight="1">
      <c r="A3214" s="3">
        <v>69657.3627906802</v>
      </c>
      <c r="B3214" s="4">
        <v>6.35233225056259</v>
      </c>
      <c r="C3214" s="4" t="str">
        <f>IF('Данные (для ящика с усами)'!$B3214&lt;4,"менее 3 лет",(IF('Данные (для ящика с усами)'!$B3214&lt;7,"4-6 лет","7+ лет")))</f>
        <v>4-6 лет</v>
      </c>
      <c r="D3214" s="4">
        <v>5.36880436014236</v>
      </c>
      <c r="E3214" s="4">
        <v>3.08</v>
      </c>
      <c r="F3214" s="4">
        <v>29973.0935647532</v>
      </c>
      <c r="G3214" s="3">
        <v>884227.209874941</v>
      </c>
      <c r="H3214" s="5" t="s">
        <v>2703</v>
      </c>
    </row>
    <row r="3215" ht="14.25" customHeight="1">
      <c r="A3215" s="3">
        <v>74548.1430983303</v>
      </c>
      <c r="B3215" s="4">
        <v>6.35311642315682</v>
      </c>
      <c r="C3215" s="4" t="str">
        <f>IF('Данные (для ящика с усами)'!$B3215&lt;4,"менее 3 лет",(IF('Данные (для ящика с усами)'!$B3215&lt;7,"4-6 лет","7+ лет")))</f>
        <v>4-6 лет</v>
      </c>
      <c r="D3215" s="4">
        <v>5.11625641930832</v>
      </c>
      <c r="E3215" s="4">
        <v>3.23</v>
      </c>
      <c r="F3215" s="4">
        <v>40444.1911721131</v>
      </c>
      <c r="G3215" s="3">
        <v>1168919.40079419</v>
      </c>
      <c r="H3215" s="5" t="s">
        <v>3573</v>
      </c>
    </row>
    <row r="3216" ht="14.25" customHeight="1">
      <c r="A3216" s="3">
        <v>61679.1711552167</v>
      </c>
      <c r="B3216" s="4">
        <v>6.35316670376786</v>
      </c>
      <c r="C3216" s="4" t="str">
        <f>IF('Данные (для ящика с усами)'!$B3216&lt;4,"менее 3 лет",(IF('Данные (для ящика с усами)'!$B3216&lt;7,"4-6 лет","7+ лет")))</f>
        <v>4-6 лет</v>
      </c>
      <c r="D3216" s="4">
        <v>7.111842354344</v>
      </c>
      <c r="E3216" s="4">
        <v>5.41</v>
      </c>
      <c r="F3216" s="4">
        <v>34867.9850762423</v>
      </c>
      <c r="G3216" s="3">
        <v>1103021.38329993</v>
      </c>
      <c r="H3216" s="5" t="s">
        <v>1293</v>
      </c>
    </row>
    <row r="3217" ht="14.25" customHeight="1">
      <c r="A3217" s="3">
        <v>56324.6230105832</v>
      </c>
      <c r="B3217" s="4">
        <v>6.35359357201884</v>
      </c>
      <c r="C3217" s="4" t="str">
        <f>IF('Данные (для ящика с усами)'!$B3217&lt;4,"менее 3 лет",(IF('Данные (для ящика с усами)'!$B3217&lt;7,"4-6 лет","7+ лет")))</f>
        <v>4-6 лет</v>
      </c>
      <c r="D3217" s="4">
        <v>6.71650080629862</v>
      </c>
      <c r="E3217" s="4">
        <v>4.02</v>
      </c>
      <c r="F3217" s="4">
        <v>41354.4359865433</v>
      </c>
      <c r="G3217" s="3">
        <v>1269811.0891527</v>
      </c>
      <c r="H3217" s="5" t="s">
        <v>631</v>
      </c>
    </row>
    <row r="3218" ht="14.25" customHeight="1">
      <c r="A3218" s="3">
        <v>66007.9386132023</v>
      </c>
      <c r="B3218" s="4">
        <v>6.35373475674348</v>
      </c>
      <c r="C3218" s="4" t="str">
        <f>IF('Данные (для ящика с усами)'!$B3218&lt;4,"менее 3 лет",(IF('Данные (для ящика с усами)'!$B3218&lt;7,"4-6 лет","7+ лет")))</f>
        <v>4-6 лет</v>
      </c>
      <c r="D3218" s="4">
        <v>5.18586095326151</v>
      </c>
      <c r="E3218" s="4">
        <v>4.02</v>
      </c>
      <c r="F3218" s="4">
        <v>45399.5591238683</v>
      </c>
      <c r="G3218" s="3">
        <v>1062206.32094414</v>
      </c>
      <c r="H3218" s="5" t="s">
        <v>2011</v>
      </c>
    </row>
    <row r="3219" ht="14.25" customHeight="1">
      <c r="A3219" s="3">
        <v>66071.9253341481</v>
      </c>
      <c r="B3219" s="4">
        <v>6.3545523315663</v>
      </c>
      <c r="C3219" s="4" t="str">
        <f>IF('Данные (для ящика с усами)'!$B3219&lt;4,"менее 3 лет",(IF('Данные (для ящика с усами)'!$B3219&lt;7,"4-6 лет","7+ лет")))</f>
        <v>4-6 лет</v>
      </c>
      <c r="D3219" s="4">
        <v>6.73359851604315</v>
      </c>
      <c r="E3219" s="4">
        <v>2.27</v>
      </c>
      <c r="F3219" s="4">
        <v>19935.3026743536</v>
      </c>
      <c r="G3219" s="3">
        <v>1033626.41149651</v>
      </c>
      <c r="H3219" s="5" t="s">
        <v>2023</v>
      </c>
    </row>
    <row r="3220" ht="14.25" customHeight="1">
      <c r="A3220" s="3">
        <v>74008.827555036</v>
      </c>
      <c r="B3220" s="4">
        <v>6.354988920594</v>
      </c>
      <c r="C3220" s="4" t="str">
        <f>IF('Данные (для ящика с усами)'!$B3220&lt;4,"менее 3 лет",(IF('Данные (для ящика с усами)'!$B3220&lt;7,"4-6 лет","7+ лет")))</f>
        <v>4-6 лет</v>
      </c>
      <c r="D3220" s="4">
        <v>9.06651598528433</v>
      </c>
      <c r="E3220" s="4">
        <v>5.28</v>
      </c>
      <c r="F3220" s="4">
        <v>32743.7802965271</v>
      </c>
      <c r="G3220" s="3">
        <v>1680788.28655763</v>
      </c>
      <c r="H3220" s="5" t="s">
        <v>3469</v>
      </c>
    </row>
    <row r="3221" ht="14.25" customHeight="1">
      <c r="A3221" s="3">
        <v>70580.4378885776</v>
      </c>
      <c r="B3221" s="4">
        <v>6.35513390667276</v>
      </c>
      <c r="C3221" s="4" t="str">
        <f>IF('Данные (для ящика с усами)'!$B3221&lt;4,"менее 3 лет",(IF('Данные (для ящика с усами)'!$B3221&lt;7,"4-6 лет","7+ лет")))</f>
        <v>4-6 лет</v>
      </c>
      <c r="D3221" s="4">
        <v>8.00644912790824</v>
      </c>
      <c r="E3221" s="4">
        <v>3.0</v>
      </c>
      <c r="F3221" s="4">
        <v>36626.703993751</v>
      </c>
      <c r="G3221" s="3">
        <v>1578493.70778387</v>
      </c>
      <c r="H3221" s="5" t="s">
        <v>2850</v>
      </c>
    </row>
    <row r="3222" ht="14.25" customHeight="1">
      <c r="A3222" s="3">
        <v>80648.0657134014</v>
      </c>
      <c r="B3222" s="4">
        <v>6.35533372013865</v>
      </c>
      <c r="C3222" s="4" t="str">
        <f>IF('Данные (для ящика с усами)'!$B3222&lt;4,"менее 3 лет",(IF('Данные (для ящика с усами)'!$B3222&lt;7,"4-6 лет","7+ лет")))</f>
        <v>4-6 лет</v>
      </c>
      <c r="D3222" s="4">
        <v>5.88185188464938</v>
      </c>
      <c r="E3222" s="4">
        <v>3.49</v>
      </c>
      <c r="F3222" s="4">
        <v>35091.9555297815</v>
      </c>
      <c r="G3222" s="3">
        <v>1343605.80018204</v>
      </c>
      <c r="H3222" s="5" t="s">
        <v>4376</v>
      </c>
    </row>
    <row r="3223" ht="14.25" customHeight="1">
      <c r="A3223" s="3">
        <v>79112.6414050624</v>
      </c>
      <c r="B3223" s="4">
        <v>6.35725099295472</v>
      </c>
      <c r="C3223" s="4" t="str">
        <f>IF('Данные (для ящика с усами)'!$B3223&lt;4,"менее 3 лет",(IF('Данные (для ящика с усами)'!$B3223&lt;7,"4-6 лет","7+ лет")))</f>
        <v>4-6 лет</v>
      </c>
      <c r="D3223" s="4">
        <v>7.85152960006723</v>
      </c>
      <c r="E3223" s="4">
        <v>5.27</v>
      </c>
      <c r="F3223" s="4">
        <v>33771.7404923557</v>
      </c>
      <c r="G3223" s="3">
        <v>1490539.05810979</v>
      </c>
      <c r="H3223" s="5" t="s">
        <v>4222</v>
      </c>
    </row>
    <row r="3224" ht="14.25" customHeight="1">
      <c r="A3224" s="3">
        <v>86310.090151788</v>
      </c>
      <c r="B3224" s="4">
        <v>6.3572745438412</v>
      </c>
      <c r="C3224" s="4" t="str">
        <f>IF('Данные (для ящика с усами)'!$B3224&lt;4,"менее 3 лет",(IF('Данные (для ящика с усами)'!$B3224&lt;7,"4-6 лет","7+ лет")))</f>
        <v>4-6 лет</v>
      </c>
      <c r="D3224" s="4">
        <v>9.37994919280244</v>
      </c>
      <c r="E3224" s="4">
        <v>6.37</v>
      </c>
      <c r="F3224" s="4">
        <v>29776.6607654944</v>
      </c>
      <c r="G3224" s="3">
        <v>1827899.18567648</v>
      </c>
      <c r="H3224" s="5" t="s">
        <v>4759</v>
      </c>
    </row>
    <row r="3225" ht="14.25" customHeight="1">
      <c r="A3225" s="3">
        <v>82268.0819949466</v>
      </c>
      <c r="B3225" s="4">
        <v>6.3575396576167</v>
      </c>
      <c r="C3225" s="4" t="str">
        <f>IF('Данные (для ящика с усами)'!$B3225&lt;4,"менее 3 лет",(IF('Данные (для ящика с усами)'!$B3225&lt;7,"4-6 лет","7+ лет")))</f>
        <v>4-6 лет</v>
      </c>
      <c r="D3225" s="4">
        <v>8.0950247738987</v>
      </c>
      <c r="E3225" s="4">
        <v>3.5</v>
      </c>
      <c r="F3225" s="4">
        <v>39549.8010018077</v>
      </c>
      <c r="G3225" s="3">
        <v>1712929.65433712</v>
      </c>
      <c r="H3225" s="5" t="s">
        <v>4520</v>
      </c>
    </row>
    <row r="3226" ht="14.25" customHeight="1">
      <c r="A3226" s="3">
        <v>71614.5930548937</v>
      </c>
      <c r="B3226" s="4">
        <v>6.35768390053643</v>
      </c>
      <c r="C3226" s="4" t="str">
        <f>IF('Данные (для ящика с усами)'!$B3226&lt;4,"менее 3 лет",(IF('Данные (для ящика с усами)'!$B3226&lt;7,"4-6 лет","7+ лет")))</f>
        <v>4-6 лет</v>
      </c>
      <c r="D3226" s="4">
        <v>8.33942005896345</v>
      </c>
      <c r="E3226" s="4">
        <v>4.38</v>
      </c>
      <c r="F3226" s="4">
        <v>29922.1701967022</v>
      </c>
      <c r="G3226" s="3">
        <v>1311681.41968419</v>
      </c>
      <c r="H3226" s="5" t="s">
        <v>3056</v>
      </c>
    </row>
    <row r="3227" ht="14.25" customHeight="1">
      <c r="A3227" s="3">
        <v>49825.8488456364</v>
      </c>
      <c r="B3227" s="4">
        <v>6.35826669272198</v>
      </c>
      <c r="C3227" s="4" t="str">
        <f>IF('Данные (для ящика с усами)'!$B3227&lt;4,"менее 3 лет",(IF('Данные (для ящика с усами)'!$B3227&lt;7,"4-6 лет","7+ лет")))</f>
        <v>4-6 лет</v>
      </c>
      <c r="D3227" s="4">
        <v>8.38439201490295</v>
      </c>
      <c r="E3227" s="4">
        <v>6.15</v>
      </c>
      <c r="F3227" s="4">
        <v>46399.8095940785</v>
      </c>
      <c r="G3227" s="3">
        <v>1224778.62279697</v>
      </c>
      <c r="H3227" s="5" t="s">
        <v>215</v>
      </c>
    </row>
    <row r="3228" ht="14.25" customHeight="1">
      <c r="A3228" s="3">
        <v>44206.2102122633</v>
      </c>
      <c r="B3228" s="4">
        <v>6.35836710335071</v>
      </c>
      <c r="C3228" s="4" t="str">
        <f>IF('Данные (для ящика с усами)'!$B3228&lt;4,"менее 3 лет",(IF('Данные (для ящика с усами)'!$B3228&lt;7,"4-6 лет","7+ лет")))</f>
        <v>4-6 лет</v>
      </c>
      <c r="D3228" s="4">
        <v>7.30425428288483</v>
      </c>
      <c r="E3228" s="4">
        <v>6.27</v>
      </c>
      <c r="F3228" s="4">
        <v>23033.5483325818</v>
      </c>
      <c r="G3228" s="3">
        <v>677277.596588513</v>
      </c>
      <c r="H3228" s="5" t="s">
        <v>65</v>
      </c>
    </row>
    <row r="3229" ht="14.25" customHeight="1">
      <c r="A3229" s="3">
        <v>62699.4392168142</v>
      </c>
      <c r="B3229" s="4">
        <v>6.35874664287136</v>
      </c>
      <c r="C3229" s="4" t="str">
        <f>IF('Данные (для ящика с усами)'!$B3229&lt;4,"менее 3 лет",(IF('Данные (для ящика с усами)'!$B3229&lt;7,"4-6 лет","7+ лет")))</f>
        <v>4-6 лет</v>
      </c>
      <c r="D3229" s="4">
        <v>7.46013465452698</v>
      </c>
      <c r="E3229" s="4">
        <v>4.28</v>
      </c>
      <c r="F3229" s="4">
        <v>37816.3376963855</v>
      </c>
      <c r="G3229" s="3">
        <v>1306367.81063751</v>
      </c>
      <c r="H3229" s="5" t="s">
        <v>1466</v>
      </c>
    </row>
    <row r="3230" ht="14.25" customHeight="1">
      <c r="A3230" s="3">
        <v>70885.4208185364</v>
      </c>
      <c r="B3230" s="4">
        <v>6.35874713948921</v>
      </c>
      <c r="C3230" s="4" t="str">
        <f>IF('Данные (для ящика с усами)'!$B3230&lt;4,"менее 3 лет",(IF('Данные (для ящика с усами)'!$B3230&lt;7,"4-6 лет","7+ лет")))</f>
        <v>4-6 лет</v>
      </c>
      <c r="D3230" s="4">
        <v>7.25024055006574</v>
      </c>
      <c r="E3230" s="4">
        <v>5.42</v>
      </c>
      <c r="F3230" s="4">
        <v>38627.301473156</v>
      </c>
      <c r="G3230" s="3">
        <v>1547888.63304819</v>
      </c>
      <c r="H3230" s="5" t="s">
        <v>2916</v>
      </c>
    </row>
    <row r="3231" ht="14.25" customHeight="1">
      <c r="A3231" s="3">
        <v>84851.1600709485</v>
      </c>
      <c r="B3231" s="4">
        <v>6.35901522489954</v>
      </c>
      <c r="C3231" s="4" t="str">
        <f>IF('Данные (для ящика с усами)'!$B3231&lt;4,"менее 3 лет",(IF('Данные (для ящика с усами)'!$B3231&lt;7,"4-6 лет","7+ лет")))</f>
        <v>4-6 лет</v>
      </c>
      <c r="D3231" s="4">
        <v>6.20615651214946</v>
      </c>
      <c r="E3231" s="4">
        <v>2.48</v>
      </c>
      <c r="F3231" s="4">
        <v>34265.5263731542</v>
      </c>
      <c r="G3231" s="3">
        <v>1429383.35217432</v>
      </c>
      <c r="H3231" s="5" t="s">
        <v>4691</v>
      </c>
    </row>
    <row r="3232" ht="14.25" customHeight="1">
      <c r="A3232" s="3">
        <v>78688.2931893772</v>
      </c>
      <c r="B3232" s="4">
        <v>6.35968887596111</v>
      </c>
      <c r="C3232" s="4" t="str">
        <f>IF('Данные (для ящика с усами)'!$B3232&lt;4,"менее 3 лет",(IF('Данные (для ящика с усами)'!$B3232&lt;7,"4-6 лет","7+ лет")))</f>
        <v>4-6 лет</v>
      </c>
      <c r="D3232" s="4">
        <v>7.34912149720425</v>
      </c>
      <c r="E3232" s="4">
        <v>6.39</v>
      </c>
      <c r="F3232" s="4">
        <v>47812.0184879174</v>
      </c>
      <c r="G3232" s="3">
        <v>1869313.10698773</v>
      </c>
      <c r="H3232" s="5" t="s">
        <v>4168</v>
      </c>
    </row>
    <row r="3233" ht="14.25" customHeight="1">
      <c r="A3233" s="3">
        <v>64168.8588361178</v>
      </c>
      <c r="B3233" s="4">
        <v>6.36050218810577</v>
      </c>
      <c r="C3233" s="4" t="str">
        <f>IF('Данные (для ящика с усами)'!$B3233&lt;4,"менее 3 лет",(IF('Данные (для ящика с усами)'!$B3233&lt;7,"4-6 лет","7+ лет")))</f>
        <v>4-6 лет</v>
      </c>
      <c r="D3233" s="4">
        <v>7.53644520373592</v>
      </c>
      <c r="E3233" s="4">
        <v>3.46</v>
      </c>
      <c r="F3233" s="4">
        <v>20038.171830457</v>
      </c>
      <c r="G3233" s="3">
        <v>1031121.81445724</v>
      </c>
      <c r="H3233" s="5" t="s">
        <v>1706</v>
      </c>
    </row>
    <row r="3234" ht="14.25" customHeight="1">
      <c r="A3234" s="3">
        <v>63429.2746909508</v>
      </c>
      <c r="B3234" s="4">
        <v>6.3625652746965</v>
      </c>
      <c r="C3234" s="4" t="str">
        <f>IF('Данные (для ящика с усами)'!$B3234&lt;4,"менее 3 лет",(IF('Данные (для ящика с усами)'!$B3234&lt;7,"4-6 лет","7+ лет")))</f>
        <v>4-6 лет</v>
      </c>
      <c r="D3234" s="4">
        <v>8.44111904304633</v>
      </c>
      <c r="E3234" s="4">
        <v>3.31</v>
      </c>
      <c r="F3234" s="4">
        <v>37998.9969311871</v>
      </c>
      <c r="G3234" s="3">
        <v>1435423.70775328</v>
      </c>
      <c r="H3234" s="5" t="s">
        <v>1595</v>
      </c>
    </row>
    <row r="3235" ht="14.25" customHeight="1">
      <c r="A3235" s="3">
        <v>81490.4904067403</v>
      </c>
      <c r="B3235" s="4">
        <v>6.36469229270023</v>
      </c>
      <c r="C3235" s="4" t="str">
        <f>IF('Данные (для ящика с усами)'!$B3235&lt;4,"менее 3 лет",(IF('Данные (для ящика с усами)'!$B3235&lt;7,"4-6 лет","7+ лет")))</f>
        <v>4-6 лет</v>
      </c>
      <c r="D3235" s="4">
        <v>8.70842121781982</v>
      </c>
      <c r="E3235" s="4">
        <v>5.35</v>
      </c>
      <c r="F3235" s="4">
        <v>55928.087035468</v>
      </c>
      <c r="G3235" s="3">
        <v>1914509.5209888</v>
      </c>
      <c r="H3235" s="5" t="s">
        <v>4453</v>
      </c>
    </row>
    <row r="3236" ht="14.25" customHeight="1">
      <c r="A3236" s="3">
        <v>73376.9859602847</v>
      </c>
      <c r="B3236" s="4">
        <v>6.36471880174059</v>
      </c>
      <c r="C3236" s="4" t="str">
        <f>IF('Данные (для ящика с усами)'!$B3236&lt;4,"менее 3 лет",(IF('Данные (для ящика с усами)'!$B3236&lt;7,"4-6 лет","7+ лет")))</f>
        <v>4-6 лет</v>
      </c>
      <c r="D3236" s="4">
        <v>8.27140514399456</v>
      </c>
      <c r="E3236" s="4">
        <v>5.0</v>
      </c>
      <c r="F3236" s="4">
        <v>37811.8669226428</v>
      </c>
      <c r="G3236" s="3">
        <v>1560615.5007379</v>
      </c>
      <c r="H3236" s="5" t="s">
        <v>3363</v>
      </c>
    </row>
    <row r="3237" ht="14.25" customHeight="1">
      <c r="A3237" s="3">
        <v>70204.3862495624</v>
      </c>
      <c r="B3237" s="4">
        <v>6.36500474360896</v>
      </c>
      <c r="C3237" s="4" t="str">
        <f>IF('Данные (для ящика с усами)'!$B3237&lt;4,"менее 3 лет",(IF('Данные (для ящика с усами)'!$B3237&lt;7,"4-6 лет","7+ лет")))</f>
        <v>4-6 лет</v>
      </c>
      <c r="D3237" s="4">
        <v>6.49496655046152</v>
      </c>
      <c r="E3237" s="4">
        <v>4.11</v>
      </c>
      <c r="F3237" s="4">
        <v>38773.0940687909</v>
      </c>
      <c r="G3237" s="3">
        <v>1294615.00774615</v>
      </c>
      <c r="H3237" s="5" t="s">
        <v>2789</v>
      </c>
    </row>
    <row r="3238" ht="14.25" customHeight="1">
      <c r="A3238" s="3">
        <v>60058.9061544756</v>
      </c>
      <c r="B3238" s="4">
        <v>6.36711253528049</v>
      </c>
      <c r="C3238" s="4" t="str">
        <f>IF('Данные (для ящика с усами)'!$B3238&lt;4,"менее 3 лет",(IF('Данные (для ящика с усами)'!$B3238&lt;7,"4-6 лет","7+ лет")))</f>
        <v>4-6 лет</v>
      </c>
      <c r="D3238" s="4">
        <v>5.98266947660183</v>
      </c>
      <c r="E3238" s="4">
        <v>4.38</v>
      </c>
      <c r="F3238" s="4">
        <v>33581.8237089896</v>
      </c>
      <c r="G3238" s="3">
        <v>990893.16007157</v>
      </c>
      <c r="H3238" s="5" t="s">
        <v>1056</v>
      </c>
    </row>
    <row r="3239" ht="14.25" customHeight="1">
      <c r="A3239" s="3">
        <v>70759.8558037944</v>
      </c>
      <c r="B3239" s="4">
        <v>6.36797332631385</v>
      </c>
      <c r="C3239" s="4" t="str">
        <f>IF('Данные (для ящика с усами)'!$B3239&lt;4,"менее 3 лет",(IF('Данные (для ящика с усами)'!$B3239&lt;7,"4-6 лет","7+ лет")))</f>
        <v>4-6 лет</v>
      </c>
      <c r="D3239" s="4">
        <v>5.4932940130743</v>
      </c>
      <c r="E3239" s="4">
        <v>4.2</v>
      </c>
      <c r="F3239" s="4">
        <v>25981.8310031073</v>
      </c>
      <c r="G3239" s="3">
        <v>973299.861788714</v>
      </c>
      <c r="H3239" s="5" t="s">
        <v>2885</v>
      </c>
    </row>
    <row r="3240" ht="14.25" customHeight="1">
      <c r="A3240" s="3">
        <v>55473.7363191528</v>
      </c>
      <c r="B3240" s="4">
        <v>6.36808331101687</v>
      </c>
      <c r="C3240" s="4" t="str">
        <f>IF('Данные (для ящика с усами)'!$B3240&lt;4,"менее 3 лет",(IF('Данные (для ящика с усами)'!$B3240&lt;7,"4-6 лет","7+ лет")))</f>
        <v>4-6 лет</v>
      </c>
      <c r="D3240" s="4">
        <v>8.17797077718776</v>
      </c>
      <c r="E3240" s="4">
        <v>5.26</v>
      </c>
      <c r="F3240" s="4">
        <v>48021.8928650341</v>
      </c>
      <c r="G3240" s="3">
        <v>1466605.77379896</v>
      </c>
      <c r="H3240" s="5" t="s">
        <v>544</v>
      </c>
    </row>
    <row r="3241" ht="14.25" customHeight="1">
      <c r="A3241" s="3">
        <v>67186.262371887</v>
      </c>
      <c r="B3241" s="4">
        <v>6.3691070474565</v>
      </c>
      <c r="C3241" s="4" t="str">
        <f>IF('Данные (для ящика с усами)'!$B3241&lt;4,"менее 3 лет",(IF('Данные (для ящика с усами)'!$B3241&lt;7,"4-6 лет","7+ лет")))</f>
        <v>4-6 лет</v>
      </c>
      <c r="D3241" s="4">
        <v>4.39319197790703</v>
      </c>
      <c r="E3241" s="4">
        <v>3.4</v>
      </c>
      <c r="F3241" s="4">
        <v>16292.5321455975</v>
      </c>
      <c r="G3241" s="3">
        <v>554702.680176485</v>
      </c>
      <c r="H3241" s="5" t="s">
        <v>2235</v>
      </c>
    </row>
    <row r="3242" ht="14.25" customHeight="1">
      <c r="A3242" s="3">
        <v>47549.6399716772</v>
      </c>
      <c r="B3242" s="4">
        <v>6.36925928075266</v>
      </c>
      <c r="C3242" s="4" t="str">
        <f>IF('Данные (для ящика с усами)'!$B3242&lt;4,"менее 3 лет",(IF('Данные (для ящика с усами)'!$B3242&lt;7,"4-6 лет","7+ лет")))</f>
        <v>4-6 лет</v>
      </c>
      <c r="D3242" s="4">
        <v>8.02716628814828</v>
      </c>
      <c r="E3242" s="4">
        <v>5.28</v>
      </c>
      <c r="F3242" s="4">
        <v>43526.1615277093</v>
      </c>
      <c r="G3242" s="3">
        <v>1028914.31504649</v>
      </c>
      <c r="H3242" s="5" t="s">
        <v>135</v>
      </c>
    </row>
    <row r="3243" ht="14.25" customHeight="1">
      <c r="A3243" s="3">
        <v>73950.9762308109</v>
      </c>
      <c r="B3243" s="4">
        <v>6.36946142085405</v>
      </c>
      <c r="C3243" s="4" t="str">
        <f>IF('Данные (для ящика с усами)'!$B3243&lt;4,"менее 3 лет",(IF('Данные (для ящика с усами)'!$B3243&lt;7,"4-6 лет","7+ лет")))</f>
        <v>4-6 лет</v>
      </c>
      <c r="D3243" s="4">
        <v>6.72878710080668</v>
      </c>
      <c r="E3243" s="4">
        <v>2.11</v>
      </c>
      <c r="F3243" s="4">
        <v>30518.8180063556</v>
      </c>
      <c r="G3243" s="3">
        <v>1463367.82082536</v>
      </c>
      <c r="H3243" s="5" t="s">
        <v>3460</v>
      </c>
    </row>
    <row r="3244" ht="14.25" customHeight="1">
      <c r="A3244" s="3">
        <v>67258.5875567787</v>
      </c>
      <c r="B3244" s="4">
        <v>6.37063842623327</v>
      </c>
      <c r="C3244" s="4" t="str">
        <f>IF('Данные (для ящика с усами)'!$B3244&lt;4,"менее 3 лет",(IF('Данные (для ящика с усами)'!$B3244&lt;7,"4-6 лет","7+ лет")))</f>
        <v>4-6 лет</v>
      </c>
      <c r="D3244" s="4">
        <v>6.51762512259303</v>
      </c>
      <c r="E3244" s="4">
        <v>2.45</v>
      </c>
      <c r="F3244" s="4">
        <v>50955.5725388263</v>
      </c>
      <c r="G3244" s="3">
        <v>1443816.97089638</v>
      </c>
      <c r="H3244" s="5" t="s">
        <v>2241</v>
      </c>
    </row>
    <row r="3245" ht="14.25" customHeight="1">
      <c r="A3245" s="3">
        <v>94902.2372203878</v>
      </c>
      <c r="B3245" s="4">
        <v>6.37086709507172</v>
      </c>
      <c r="C3245" s="4" t="str">
        <f>IF('Данные (для ящика с усами)'!$B3245&lt;4,"менее 3 лет",(IF('Данные (для ящика с усами)'!$B3245&lt;7,"4-6 лет","7+ лет")))</f>
        <v>4-6 лет</v>
      </c>
      <c r="D3245" s="4">
        <v>8.42378815810775</v>
      </c>
      <c r="E3245" s="4">
        <v>3.01</v>
      </c>
      <c r="F3245" s="4">
        <v>41662.0836336927</v>
      </c>
      <c r="G3245" s="3">
        <v>2106510.86281894</v>
      </c>
      <c r="H3245" s="5" t="s">
        <v>4974</v>
      </c>
    </row>
    <row r="3246" ht="14.25" customHeight="1">
      <c r="A3246" s="3">
        <v>66919.9154758992</v>
      </c>
      <c r="B3246" s="4">
        <v>6.37117925639925</v>
      </c>
      <c r="C3246" s="4" t="str">
        <f>IF('Данные (для ящика с усами)'!$B3246&lt;4,"менее 3 лет",(IF('Данные (для ящика с усами)'!$B3246&lt;7,"4-6 лет","7+ лет")))</f>
        <v>4-6 лет</v>
      </c>
      <c r="D3246" s="4">
        <v>6.67325638301511</v>
      </c>
      <c r="E3246" s="4">
        <v>4.21</v>
      </c>
      <c r="F3246" s="4">
        <v>38858.8764903344</v>
      </c>
      <c r="G3246" s="3">
        <v>1310764.11188294</v>
      </c>
      <c r="H3246" s="5" t="s">
        <v>2184</v>
      </c>
    </row>
    <row r="3247" ht="14.25" customHeight="1">
      <c r="A3247" s="3">
        <v>64707.7456636032</v>
      </c>
      <c r="B3247" s="4">
        <v>6.37156882280917</v>
      </c>
      <c r="C3247" s="4" t="str">
        <f>IF('Данные (для ящика с усами)'!$B3247&lt;4,"менее 3 лет",(IF('Данные (для ящика с усами)'!$B3247&lt;7,"4-6 лет","7+ лет")))</f>
        <v>4-6 лет</v>
      </c>
      <c r="D3247" s="4">
        <v>5.95444540963001</v>
      </c>
      <c r="E3247" s="4">
        <v>2.24</v>
      </c>
      <c r="F3247" s="4">
        <v>23746.001133796</v>
      </c>
      <c r="G3247" s="3">
        <v>931733.363880577</v>
      </c>
      <c r="H3247" s="5" t="s">
        <v>1797</v>
      </c>
    </row>
    <row r="3248" ht="14.25" customHeight="1">
      <c r="A3248" s="3">
        <v>76223.5612557833</v>
      </c>
      <c r="B3248" s="4">
        <v>6.37162724838408</v>
      </c>
      <c r="C3248" s="4" t="str">
        <f>IF('Данные (для ящика с усами)'!$B3248&lt;4,"менее 3 лет",(IF('Данные (для ящика с усами)'!$B3248&lt;7,"4-6 лет","7+ лет")))</f>
        <v>4-6 лет</v>
      </c>
      <c r="D3248" s="4">
        <v>5.34221715799716</v>
      </c>
      <c r="E3248" s="4">
        <v>2.42</v>
      </c>
      <c r="F3248" s="4">
        <v>30165.3374452413</v>
      </c>
      <c r="G3248" s="3">
        <v>1023943.77512423</v>
      </c>
      <c r="H3248" s="5" t="s">
        <v>3835</v>
      </c>
    </row>
    <row r="3249" ht="14.25" customHeight="1">
      <c r="A3249" s="3">
        <v>73435.1751936029</v>
      </c>
      <c r="B3249" s="4">
        <v>6.37261068911014</v>
      </c>
      <c r="C3249" s="4" t="str">
        <f>IF('Данные (для ящика с усами)'!$B3249&lt;4,"менее 3 лет",(IF('Данные (для ящика с усами)'!$B3249&lt;7,"4-6 лет","7+ лет")))</f>
        <v>4-6 лет</v>
      </c>
      <c r="D3249" s="4">
        <v>8.86946656122322</v>
      </c>
      <c r="E3249" s="4">
        <v>4.23</v>
      </c>
      <c r="F3249" s="4">
        <v>36239.5561714106</v>
      </c>
      <c r="G3249" s="3">
        <v>1597776.77050618</v>
      </c>
      <c r="H3249" s="5" t="s">
        <v>3378</v>
      </c>
    </row>
    <row r="3250" ht="14.25" customHeight="1">
      <c r="A3250" s="3">
        <v>73698.6963572912</v>
      </c>
      <c r="B3250" s="4">
        <v>6.37273093222994</v>
      </c>
      <c r="C3250" s="4" t="str">
        <f>IF('Данные (для ящика с усами)'!$B3250&lt;4,"менее 3 лет",(IF('Данные (для ящика с усами)'!$B3250&lt;7,"4-6 лет","7+ лет")))</f>
        <v>4-6 лет</v>
      </c>
      <c r="D3250" s="4">
        <v>6.57835207376363</v>
      </c>
      <c r="E3250" s="4">
        <v>4.33</v>
      </c>
      <c r="F3250" s="4">
        <v>51815.0964186221</v>
      </c>
      <c r="G3250" s="3">
        <v>1840236.00580268</v>
      </c>
      <c r="H3250" s="5" t="s">
        <v>3422</v>
      </c>
    </row>
    <row r="3251" ht="14.25" customHeight="1">
      <c r="A3251" s="3">
        <v>56727.630968784</v>
      </c>
      <c r="B3251" s="4">
        <v>6.37322533424489</v>
      </c>
      <c r="C3251" s="4" t="str">
        <f>IF('Данные (для ящика с усами)'!$B3251&lt;4,"менее 3 лет",(IF('Данные (для ящика с усами)'!$B3251&lt;7,"4-6 лет","7+ лет")))</f>
        <v>4-6 лет</v>
      </c>
      <c r="D3251" s="4">
        <v>7.29015807552239</v>
      </c>
      <c r="E3251" s="4">
        <v>6.38</v>
      </c>
      <c r="F3251" s="4">
        <v>20471.4413579622</v>
      </c>
      <c r="G3251" s="3">
        <v>815569.595612496</v>
      </c>
      <c r="H3251" s="5" t="s">
        <v>666</v>
      </c>
    </row>
    <row r="3252" ht="14.25" customHeight="1">
      <c r="A3252" s="3">
        <v>68217.6830879556</v>
      </c>
      <c r="B3252" s="4">
        <v>6.37344377740586</v>
      </c>
      <c r="C3252" s="4" t="str">
        <f>IF('Данные (для ящика с усами)'!$B3252&lt;4,"менее 3 лет",(IF('Данные (для ящика с усами)'!$B3252&lt;7,"4-6 лет","7+ лет")))</f>
        <v>4-6 лет</v>
      </c>
      <c r="D3252" s="4">
        <v>6.58633677769138</v>
      </c>
      <c r="E3252" s="4">
        <v>3.32</v>
      </c>
      <c r="F3252" s="4">
        <v>49240.8404514231</v>
      </c>
      <c r="G3252" s="3">
        <v>1312093.36119536</v>
      </c>
      <c r="H3252" s="5" t="s">
        <v>2404</v>
      </c>
    </row>
    <row r="3253" ht="14.25" customHeight="1">
      <c r="A3253" s="3">
        <v>73431.5279339632</v>
      </c>
      <c r="B3253" s="4">
        <v>6.3735742158778</v>
      </c>
      <c r="C3253" s="4" t="str">
        <f>IF('Данные (для ящика с усами)'!$B3253&lt;4,"менее 3 лет",(IF('Данные (для ящика с усами)'!$B3253&lt;7,"4-6 лет","7+ лет")))</f>
        <v>4-6 лет</v>
      </c>
      <c r="D3253" s="4">
        <v>5.5489523634964</v>
      </c>
      <c r="E3253" s="4">
        <v>3.33</v>
      </c>
      <c r="F3253" s="4">
        <v>31148.1033121086</v>
      </c>
      <c r="G3253" s="3">
        <v>1176111.78829563</v>
      </c>
      <c r="H3253" s="5" t="s">
        <v>3376</v>
      </c>
    </row>
    <row r="3254" ht="14.25" customHeight="1">
      <c r="A3254" s="3">
        <v>51359.9675870605</v>
      </c>
      <c r="B3254" s="4">
        <v>6.37412081208783</v>
      </c>
      <c r="C3254" s="4" t="str">
        <f>IF('Данные (для ящика с усами)'!$B3254&lt;4,"менее 3 лет",(IF('Данные (для ящика с усами)'!$B3254&lt;7,"4-6 лет","7+ лет")))</f>
        <v>4-6 лет</v>
      </c>
      <c r="D3254" s="4">
        <v>5.86063026499597</v>
      </c>
      <c r="E3254" s="4">
        <v>2.28</v>
      </c>
      <c r="F3254" s="4">
        <v>40796.6754490516</v>
      </c>
      <c r="G3254" s="3">
        <v>774009.547594125</v>
      </c>
      <c r="H3254" s="5" t="s">
        <v>285</v>
      </c>
    </row>
    <row r="3255" ht="14.25" customHeight="1">
      <c r="A3255" s="3">
        <v>61972.7060683847</v>
      </c>
      <c r="B3255" s="4">
        <v>6.37435497899502</v>
      </c>
      <c r="C3255" s="4" t="str">
        <f>IF('Данные (для ящика с усами)'!$B3255&lt;4,"менее 3 лет",(IF('Данные (для ящика с усами)'!$B3255&lt;7,"4-6 лет","7+ лет")))</f>
        <v>4-6 лет</v>
      </c>
      <c r="D3255" s="4">
        <v>6.78091766455409</v>
      </c>
      <c r="E3255" s="4">
        <v>3.23</v>
      </c>
      <c r="F3255" s="4">
        <v>28465.8754500074</v>
      </c>
      <c r="G3255" s="3">
        <v>1031981.28292294</v>
      </c>
      <c r="H3255" s="5" t="s">
        <v>1341</v>
      </c>
    </row>
    <row r="3256" ht="14.25" customHeight="1">
      <c r="A3256" s="3">
        <v>66263.9105011632</v>
      </c>
      <c r="B3256" s="4">
        <v>6.37493006601873</v>
      </c>
      <c r="C3256" s="4" t="str">
        <f>IF('Данные (для ящика с усами)'!$B3256&lt;4,"менее 3 лет",(IF('Данные (для ящика с усами)'!$B3256&lt;7,"4-6 лет","7+ лет")))</f>
        <v>4-6 лет</v>
      </c>
      <c r="D3256" s="4">
        <v>6.73697413101074</v>
      </c>
      <c r="E3256" s="4">
        <v>4.41</v>
      </c>
      <c r="F3256" s="4">
        <v>49829.9515004813</v>
      </c>
      <c r="G3256" s="3">
        <v>1441421.9129936</v>
      </c>
      <c r="H3256" s="5" t="s">
        <v>2055</v>
      </c>
    </row>
    <row r="3257" ht="14.25" customHeight="1">
      <c r="A3257" s="3">
        <v>73415.9944997029</v>
      </c>
      <c r="B3257" s="4">
        <v>6.37503582477677</v>
      </c>
      <c r="C3257" s="4" t="str">
        <f>IF('Данные (для ящика с усами)'!$B3257&lt;4,"менее 3 лет",(IF('Данные (для ящика с усами)'!$B3257&lt;7,"4-6 лет","7+ лет")))</f>
        <v>4-6 лет</v>
      </c>
      <c r="D3257" s="4">
        <v>6.72814614108742</v>
      </c>
      <c r="E3257" s="4">
        <v>4.05</v>
      </c>
      <c r="F3257" s="4">
        <v>41628.8927358416</v>
      </c>
      <c r="G3257" s="3">
        <v>1479603.75569801</v>
      </c>
      <c r="H3257" s="5" t="s">
        <v>3371</v>
      </c>
    </row>
    <row r="3258" ht="14.25" customHeight="1">
      <c r="A3258" s="3">
        <v>69516.0935629785</v>
      </c>
      <c r="B3258" s="4">
        <v>6.37507642928153</v>
      </c>
      <c r="C3258" s="4" t="str">
        <f>IF('Данные (для ящика с усами)'!$B3258&lt;4,"менее 3 лет",(IF('Данные (для ящика с усами)'!$B3258&lt;7,"4-6 лет","7+ лет")))</f>
        <v>4-6 лет</v>
      </c>
      <c r="D3258" s="4">
        <v>7.7506434847661</v>
      </c>
      <c r="E3258" s="4">
        <v>5.37</v>
      </c>
      <c r="F3258" s="4">
        <v>28373.170554798</v>
      </c>
      <c r="G3258" s="3">
        <v>1474417.27172918</v>
      </c>
      <c r="H3258" s="5" t="s">
        <v>2663</v>
      </c>
    </row>
    <row r="3259" ht="14.25" customHeight="1">
      <c r="A3259" s="3">
        <v>62017.4008796149</v>
      </c>
      <c r="B3259" s="4">
        <v>6.37513971429629</v>
      </c>
      <c r="C3259" s="4" t="str">
        <f>IF('Данные (для ящика с усами)'!$B3259&lt;4,"менее 3 лет",(IF('Данные (для ящика с усами)'!$B3259&lt;7,"4-6 лет","7+ лет")))</f>
        <v>4-6 лет</v>
      </c>
      <c r="D3259" s="4">
        <v>6.40718944900707</v>
      </c>
      <c r="E3259" s="4">
        <v>2.19</v>
      </c>
      <c r="F3259" s="4">
        <v>38177.8202737026</v>
      </c>
      <c r="G3259" s="3">
        <v>1011477.61428122</v>
      </c>
      <c r="H3259" s="5" t="s">
        <v>1348</v>
      </c>
    </row>
    <row r="3260" ht="14.25" customHeight="1">
      <c r="A3260" s="3">
        <v>49198.6289101705</v>
      </c>
      <c r="B3260" s="4">
        <v>6.37540194318831</v>
      </c>
      <c r="C3260" s="4" t="str">
        <f>IF('Данные (для ящика с усами)'!$B3260&lt;4,"менее 3 лет",(IF('Данные (для ящика с усами)'!$B3260&lt;7,"4-6 лет","7+ лет")))</f>
        <v>4-6 лет</v>
      </c>
      <c r="D3260" s="4">
        <v>6.8571990362042</v>
      </c>
      <c r="E3260" s="4">
        <v>2.22</v>
      </c>
      <c r="F3260" s="4">
        <v>44786.5296826733</v>
      </c>
      <c r="G3260" s="3">
        <v>913978.573387618</v>
      </c>
      <c r="H3260" s="5" t="s">
        <v>184</v>
      </c>
    </row>
    <row r="3261" ht="14.25" customHeight="1">
      <c r="A3261" s="3">
        <v>83201.0214878085</v>
      </c>
      <c r="B3261" s="4">
        <v>6.37542429440123</v>
      </c>
      <c r="C3261" s="4" t="str">
        <f>IF('Данные (для ящика с усами)'!$B3261&lt;4,"менее 3 лет",(IF('Данные (для ящика с усами)'!$B3261&lt;7,"4-6 лет","7+ лет")))</f>
        <v>4-6 лет</v>
      </c>
      <c r="D3261" s="4">
        <v>7.04185543649336</v>
      </c>
      <c r="E3261" s="4">
        <v>5.15</v>
      </c>
      <c r="F3261" s="4">
        <v>43837.4247601086</v>
      </c>
      <c r="G3261" s="3">
        <v>1705276.18956748</v>
      </c>
      <c r="H3261" s="5" t="s">
        <v>4588</v>
      </c>
    </row>
    <row r="3262" ht="14.25" customHeight="1">
      <c r="A3262" s="3">
        <v>49211.3597280727</v>
      </c>
      <c r="B3262" s="4">
        <v>6.37604379503321</v>
      </c>
      <c r="C3262" s="4" t="str">
        <f>IF('Данные (для ящика с усами)'!$B3262&lt;4,"менее 3 лет",(IF('Данные (для ящика с усами)'!$B3262&lt;7,"4-6 лет","7+ лет")))</f>
        <v>4-6 лет</v>
      </c>
      <c r="D3262" s="4">
        <v>6.13548983960576</v>
      </c>
      <c r="E3262" s="4">
        <v>2.04</v>
      </c>
      <c r="F3262" s="4">
        <v>21182.0812757437</v>
      </c>
      <c r="G3262" s="3">
        <v>449728.100999249</v>
      </c>
      <c r="H3262" s="5" t="s">
        <v>186</v>
      </c>
    </row>
    <row r="3263" ht="14.25" customHeight="1">
      <c r="A3263" s="3">
        <v>66935.4750757744</v>
      </c>
      <c r="B3263" s="4">
        <v>6.37638968468255</v>
      </c>
      <c r="C3263" s="4" t="str">
        <f>IF('Данные (для ящика с усами)'!$B3263&lt;4,"менее 3 лет",(IF('Данные (для ящика с усами)'!$B3263&lt;7,"4-6 лет","7+ лет")))</f>
        <v>4-6 лет</v>
      </c>
      <c r="D3263" s="4">
        <v>8.51382556027644</v>
      </c>
      <c r="E3263" s="4">
        <v>5.47</v>
      </c>
      <c r="F3263" s="4">
        <v>17573.6170976125</v>
      </c>
      <c r="G3263" s="3">
        <v>1109059.0536268</v>
      </c>
      <c r="H3263" s="5" t="s">
        <v>2187</v>
      </c>
    </row>
    <row r="3264" ht="14.25" customHeight="1">
      <c r="A3264" s="3">
        <v>68860.5858087625</v>
      </c>
      <c r="B3264" s="4">
        <v>6.37658339415405</v>
      </c>
      <c r="C3264" s="4" t="str">
        <f>IF('Данные (для ящика с усами)'!$B3264&lt;4,"менее 3 лет",(IF('Данные (для ящика с усами)'!$B3264&lt;7,"4-6 лет","7+ лет")))</f>
        <v>4-6 лет</v>
      </c>
      <c r="D3264" s="4">
        <v>7.35161238673648</v>
      </c>
      <c r="E3264" s="4">
        <v>3.03</v>
      </c>
      <c r="F3264" s="4">
        <v>40542.8139115666</v>
      </c>
      <c r="G3264" s="3">
        <v>1448774.97058142</v>
      </c>
      <c r="H3264" s="5" t="s">
        <v>2518</v>
      </c>
    </row>
    <row r="3265" ht="14.25" customHeight="1">
      <c r="A3265" s="3">
        <v>93032.541701618</v>
      </c>
      <c r="B3265" s="4">
        <v>6.37672898440025</v>
      </c>
      <c r="C3265" s="4" t="str">
        <f>IF('Данные (для ящика с усами)'!$B3265&lt;4,"менее 3 лет",(IF('Данные (для ящика с усами)'!$B3265&lt;7,"4-6 лет","7+ лет")))</f>
        <v>4-6 лет</v>
      </c>
      <c r="D3265" s="4">
        <v>6.22098736218627</v>
      </c>
      <c r="E3265" s="4">
        <v>3.37</v>
      </c>
      <c r="F3265" s="4">
        <v>35621.3827074103</v>
      </c>
      <c r="G3265" s="3">
        <v>1872191.54815728</v>
      </c>
      <c r="H3265" s="5" t="s">
        <v>4947</v>
      </c>
    </row>
    <row r="3266" ht="14.25" customHeight="1">
      <c r="A3266" s="3">
        <v>76268.0927387015</v>
      </c>
      <c r="B3266" s="4">
        <v>6.37704281652314</v>
      </c>
      <c r="C3266" s="4" t="str">
        <f>IF('Данные (для ящика с усами)'!$B3266&lt;4,"менее 3 лет",(IF('Данные (для ящика с усами)'!$B3266&lt;7,"4-6 лет","7+ лет")))</f>
        <v>4-6 лет</v>
      </c>
      <c r="D3266" s="4">
        <v>9.00204487922386</v>
      </c>
      <c r="E3266" s="4">
        <v>6.1</v>
      </c>
      <c r="F3266" s="4">
        <v>25978.8952311585</v>
      </c>
      <c r="G3266" s="3">
        <v>1562842.63809466</v>
      </c>
      <c r="H3266" s="5" t="s">
        <v>3842</v>
      </c>
    </row>
    <row r="3267" ht="14.25" customHeight="1">
      <c r="A3267" s="3">
        <v>66655.966446833</v>
      </c>
      <c r="B3267" s="4">
        <v>6.37727722884431</v>
      </c>
      <c r="C3267" s="4" t="str">
        <f>IF('Данные (для ящика с усами)'!$B3267&lt;4,"менее 3 лет",(IF('Данные (для ящика с усами)'!$B3267&lt;7,"4-6 лет","7+ лет")))</f>
        <v>4-6 лет</v>
      </c>
      <c r="D3267" s="4">
        <v>6.96933081878806</v>
      </c>
      <c r="E3267" s="4">
        <v>4.35</v>
      </c>
      <c r="F3267" s="4">
        <v>36142.9679882227</v>
      </c>
      <c r="G3267" s="3">
        <v>1409318.57746742</v>
      </c>
      <c r="H3267" s="5" t="s">
        <v>2132</v>
      </c>
    </row>
    <row r="3268" ht="14.25" customHeight="1">
      <c r="A3268" s="3">
        <v>78060.6507282977</v>
      </c>
      <c r="B3268" s="4">
        <v>6.37793226675244</v>
      </c>
      <c r="C3268" s="4" t="str">
        <f>IF('Данные (для ящика с усами)'!$B3268&lt;4,"менее 3 лет",(IF('Данные (для ящика с усами)'!$B3268&lt;7,"4-6 лет","7+ лет")))</f>
        <v>4-6 лет</v>
      </c>
      <c r="D3268" s="4">
        <v>6.365205749253</v>
      </c>
      <c r="E3268" s="4">
        <v>2.07</v>
      </c>
      <c r="F3268" s="4">
        <v>47151.7222575775</v>
      </c>
      <c r="G3268" s="3">
        <v>1491145.24047705</v>
      </c>
      <c r="H3268" s="5" t="s">
        <v>4089</v>
      </c>
    </row>
    <row r="3269" ht="14.25" customHeight="1">
      <c r="A3269" s="3">
        <v>76113.2173336119</v>
      </c>
      <c r="B3269" s="4">
        <v>6.37793693130247</v>
      </c>
      <c r="C3269" s="4" t="str">
        <f>IF('Данные (для ящика с усами)'!$B3269&lt;4,"менее 3 лет",(IF('Данные (для ящика с усами)'!$B3269&lt;7,"4-6 лет","7+ лет")))</f>
        <v>4-6 лет</v>
      </c>
      <c r="D3269" s="4">
        <v>7.73629449291244</v>
      </c>
      <c r="E3269" s="4">
        <v>5.07</v>
      </c>
      <c r="F3269" s="4">
        <v>26481.511765703</v>
      </c>
      <c r="G3269" s="3">
        <v>1487849.87617124</v>
      </c>
      <c r="H3269" s="5" t="s">
        <v>3811</v>
      </c>
    </row>
    <row r="3270" ht="14.25" customHeight="1">
      <c r="A3270" s="3">
        <v>66357.5284168729</v>
      </c>
      <c r="B3270" s="4">
        <v>6.37806604987794</v>
      </c>
      <c r="C3270" s="4" t="str">
        <f>IF('Данные (для ящика с усами)'!$B3270&lt;4,"менее 3 лет",(IF('Данные (для ящика с усами)'!$B3270&lt;7,"4-6 лет","7+ лет")))</f>
        <v>4-6 лет</v>
      </c>
      <c r="D3270" s="4">
        <v>7.22147452501585</v>
      </c>
      <c r="E3270" s="4">
        <v>6.36</v>
      </c>
      <c r="F3270" s="4">
        <v>38072.2846805671</v>
      </c>
      <c r="G3270" s="3">
        <v>1045704.70032845</v>
      </c>
      <c r="H3270" s="5" t="s">
        <v>2069</v>
      </c>
    </row>
    <row r="3271" ht="14.25" customHeight="1">
      <c r="A3271" s="3">
        <v>68696.3472622258</v>
      </c>
      <c r="B3271" s="4">
        <v>6.378851616958</v>
      </c>
      <c r="C3271" s="4" t="str">
        <f>IF('Данные (для ящика с усами)'!$B3271&lt;4,"менее 3 лет",(IF('Данные (для ящика с усами)'!$B3271&lt;7,"4-6 лет","7+ лет")))</f>
        <v>4-6 лет</v>
      </c>
      <c r="D3271" s="4">
        <v>7.34688698843591</v>
      </c>
      <c r="E3271" s="4">
        <v>4.03</v>
      </c>
      <c r="F3271" s="4">
        <v>41856.7186730146</v>
      </c>
      <c r="G3271" s="3">
        <v>1601527.4148865</v>
      </c>
      <c r="H3271" s="5" t="s">
        <v>2486</v>
      </c>
    </row>
    <row r="3272" ht="14.25" customHeight="1">
      <c r="A3272" s="3">
        <v>78864.0534083575</v>
      </c>
      <c r="B3272" s="4">
        <v>6.37890177941603</v>
      </c>
      <c r="C3272" s="4" t="str">
        <f>IF('Данные (для ящика с усами)'!$B3272&lt;4,"менее 3 лет",(IF('Данные (для ящика с усами)'!$B3272&lt;7,"4-6 лет","7+ лет")))</f>
        <v>4-6 лет</v>
      </c>
      <c r="D3272" s="4">
        <v>7.34864992311869</v>
      </c>
      <c r="E3272" s="4">
        <v>3.3</v>
      </c>
      <c r="F3272" s="4">
        <v>50194.1081050215</v>
      </c>
      <c r="G3272" s="3">
        <v>1789334.85148127</v>
      </c>
      <c r="H3272" s="5" t="s">
        <v>4194</v>
      </c>
    </row>
    <row r="3273" ht="14.25" customHeight="1">
      <c r="A3273" s="3">
        <v>91046.0417842511</v>
      </c>
      <c r="B3273" s="4">
        <v>6.37943334098787</v>
      </c>
      <c r="C3273" s="4" t="str">
        <f>IF('Данные (для ящика с усами)'!$B3273&lt;4,"менее 3 лет",(IF('Данные (для ящика с усами)'!$B3273&lt;7,"4-6 лет","7+ лет")))</f>
        <v>4-6 лет</v>
      </c>
      <c r="D3273" s="4">
        <v>8.81181990480127</v>
      </c>
      <c r="E3273" s="4">
        <v>3.35</v>
      </c>
      <c r="F3273" s="4">
        <v>37086.6210576569</v>
      </c>
      <c r="G3273" s="3">
        <v>2190338.61064854</v>
      </c>
      <c r="H3273" s="5" t="s">
        <v>4924</v>
      </c>
    </row>
    <row r="3274" ht="14.25" customHeight="1">
      <c r="A3274" s="3">
        <v>57077.2293386022</v>
      </c>
      <c r="B3274" s="4">
        <v>6.38024391696533</v>
      </c>
      <c r="C3274" s="4" t="str">
        <f>IF('Данные (для ящика с усами)'!$B3274&lt;4,"менее 3 лет",(IF('Данные (для ящика с усами)'!$B3274&lt;7,"4-6 лет","7+ лет")))</f>
        <v>4-6 лет</v>
      </c>
      <c r="D3274" s="4">
        <v>6.5404844509703</v>
      </c>
      <c r="E3274" s="4">
        <v>4.06</v>
      </c>
      <c r="F3274" s="4">
        <v>55114.5816475847</v>
      </c>
      <c r="G3274" s="3">
        <v>1312637.28775094</v>
      </c>
      <c r="H3274" s="5" t="s">
        <v>703</v>
      </c>
    </row>
    <row r="3275" ht="14.25" customHeight="1">
      <c r="A3275" s="3">
        <v>58307.7278812426</v>
      </c>
      <c r="B3275" s="4">
        <v>6.38102953751614</v>
      </c>
      <c r="C3275" s="4" t="str">
        <f>IF('Данные (для ящика с усами)'!$B3275&lt;4,"менее 3 лет",(IF('Данные (для ящика с усами)'!$B3275&lt;7,"4-6 лет","7+ лет")))</f>
        <v>4-6 лет</v>
      </c>
      <c r="D3275" s="4">
        <v>8.30860310848789</v>
      </c>
      <c r="E3275" s="4">
        <v>4.07</v>
      </c>
      <c r="F3275" s="4">
        <v>25509.0697773639</v>
      </c>
      <c r="G3275" s="3">
        <v>1150877.73544324</v>
      </c>
      <c r="H3275" s="5" t="s">
        <v>836</v>
      </c>
    </row>
    <row r="3276" ht="14.25" customHeight="1">
      <c r="A3276" s="3">
        <v>63079.1723957001</v>
      </c>
      <c r="B3276" s="4">
        <v>6.38116562146248</v>
      </c>
      <c r="C3276" s="4" t="str">
        <f>IF('Данные (для ящика с усами)'!$B3276&lt;4,"менее 3 лет",(IF('Данные (для ящика с усами)'!$B3276&lt;7,"4-6 лет","7+ лет")))</f>
        <v>4-6 лет</v>
      </c>
      <c r="D3276" s="4">
        <v>8.99598368868675</v>
      </c>
      <c r="E3276" s="4">
        <v>3.05</v>
      </c>
      <c r="F3276" s="4">
        <v>21940.7472387719</v>
      </c>
      <c r="G3276" s="3">
        <v>1201110.29436287</v>
      </c>
      <c r="H3276" s="5" t="s">
        <v>1531</v>
      </c>
    </row>
    <row r="3277" ht="14.25" customHeight="1">
      <c r="A3277" s="3">
        <v>74399.8409819142</v>
      </c>
      <c r="B3277" s="4">
        <v>6.38245291223543</v>
      </c>
      <c r="C3277" s="4" t="str">
        <f>IF('Данные (для ящика с усами)'!$B3277&lt;4,"менее 3 лет",(IF('Данные (для ящика с усами)'!$B3277&lt;7,"4-6 лет","7+ лет")))</f>
        <v>4-6 лет</v>
      </c>
      <c r="D3277" s="4">
        <v>7.25266532238521</v>
      </c>
      <c r="E3277" s="4">
        <v>6.36</v>
      </c>
      <c r="F3277" s="4">
        <v>41084.6628246322</v>
      </c>
      <c r="G3277" s="3">
        <v>1417819.74021808</v>
      </c>
      <c r="H3277" s="5" t="s">
        <v>3541</v>
      </c>
    </row>
    <row r="3278" ht="14.25" customHeight="1">
      <c r="A3278" s="3">
        <v>60826.6059557547</v>
      </c>
      <c r="B3278" s="4">
        <v>6.38338341743388</v>
      </c>
      <c r="C3278" s="4" t="str">
        <f>IF('Данные (для ящика с усами)'!$B3278&lt;4,"менее 3 лет",(IF('Данные (для ящика с усами)'!$B3278&lt;7,"4-6 лет","7+ лет")))</f>
        <v>4-6 лет</v>
      </c>
      <c r="D3278" s="4">
        <v>6.25585525528728</v>
      </c>
      <c r="E3278" s="4">
        <v>3.18</v>
      </c>
      <c r="F3278" s="4">
        <v>36892.6233006928</v>
      </c>
      <c r="G3278" s="3">
        <v>1127873.57747254</v>
      </c>
      <c r="H3278" s="5" t="s">
        <v>1154</v>
      </c>
    </row>
    <row r="3279" ht="14.25" customHeight="1">
      <c r="A3279" s="3">
        <v>90499.0574513475</v>
      </c>
      <c r="B3279" s="4">
        <v>6.3843589207152</v>
      </c>
      <c r="C3279" s="4" t="str">
        <f>IF('Данные (для ящика с усами)'!$B3279&lt;4,"менее 3 лет",(IF('Данные (для ящика с усами)'!$B3279&lt;7,"4-6 лет","7+ лет")))</f>
        <v>4-6 лет</v>
      </c>
      <c r="D3279" s="4">
        <v>4.24219130157263</v>
      </c>
      <c r="E3279" s="4">
        <v>3.04</v>
      </c>
      <c r="F3279" s="4">
        <v>33970.1649903712</v>
      </c>
      <c r="G3279" s="3">
        <v>1240763.76557147</v>
      </c>
      <c r="H3279" s="5" t="s">
        <v>4911</v>
      </c>
    </row>
    <row r="3280" ht="14.25" customHeight="1">
      <c r="A3280" s="3">
        <v>64506.790063691</v>
      </c>
      <c r="B3280" s="4">
        <v>6.38460389660047</v>
      </c>
      <c r="C3280" s="4" t="str">
        <f>IF('Данные (для ящика с усами)'!$B3280&lt;4,"менее 3 лет",(IF('Данные (для ящика с усами)'!$B3280&lt;7,"4-6 лет","7+ лет")))</f>
        <v>4-6 лет</v>
      </c>
      <c r="D3280" s="4">
        <v>7.55142930042898</v>
      </c>
      <c r="E3280" s="4">
        <v>6.07</v>
      </c>
      <c r="F3280" s="4">
        <v>41521.439925901</v>
      </c>
      <c r="G3280" s="3">
        <v>1427202.27856153</v>
      </c>
      <c r="H3280" s="5" t="s">
        <v>1768</v>
      </c>
    </row>
    <row r="3281" ht="14.25" customHeight="1">
      <c r="A3281" s="3">
        <v>74176.6254067284</v>
      </c>
      <c r="B3281" s="4">
        <v>6.38467007179146</v>
      </c>
      <c r="C3281" s="4" t="str">
        <f>IF('Данные (для ящика с усами)'!$B3281&lt;4,"менее 3 лет",(IF('Данные (для ящика с усами)'!$B3281&lt;7,"4-6 лет","7+ лет")))</f>
        <v>4-6 лет</v>
      </c>
      <c r="D3281" s="4">
        <v>7.17198308597833</v>
      </c>
      <c r="E3281" s="4">
        <v>4.17</v>
      </c>
      <c r="F3281" s="4">
        <v>37195.2237089551</v>
      </c>
      <c r="G3281" s="3">
        <v>1418977.82858253</v>
      </c>
      <c r="H3281" s="5" t="s">
        <v>3497</v>
      </c>
    </row>
    <row r="3282" ht="14.25" customHeight="1">
      <c r="A3282" s="3">
        <v>52699.6675740227</v>
      </c>
      <c r="B3282" s="4">
        <v>6.38503605913468</v>
      </c>
      <c r="C3282" s="4" t="str">
        <f>IF('Данные (для ящика с усами)'!$B3282&lt;4,"менее 3 лет",(IF('Данные (для ящика с усами)'!$B3282&lt;7,"4-6 лет","7+ лет")))</f>
        <v>4-6 лет</v>
      </c>
      <c r="D3282" s="4">
        <v>8.58821791639278</v>
      </c>
      <c r="E3282" s="4">
        <v>3.17</v>
      </c>
      <c r="F3282" s="4">
        <v>30299.2826956822</v>
      </c>
      <c r="G3282" s="3">
        <v>896303.799179136</v>
      </c>
      <c r="H3282" s="5" t="s">
        <v>358</v>
      </c>
    </row>
    <row r="3283" ht="14.25" customHeight="1">
      <c r="A3283" s="3">
        <v>65846.1710385378</v>
      </c>
      <c r="B3283" s="4">
        <v>6.38537364684852</v>
      </c>
      <c r="C3283" s="4" t="str">
        <f>IF('Данные (для ящика с усами)'!$B3283&lt;4,"менее 3 лет",(IF('Данные (для ящика с усами)'!$B3283&lt;7,"4-6 лет","7+ лет")))</f>
        <v>4-6 лет</v>
      </c>
      <c r="D3283" s="4">
        <v>6.80413090353537</v>
      </c>
      <c r="E3283" s="4">
        <v>3.18</v>
      </c>
      <c r="F3283" s="4">
        <v>28214.3635513083</v>
      </c>
      <c r="G3283" s="3">
        <v>928950.003248539</v>
      </c>
      <c r="H3283" s="5" t="s">
        <v>1976</v>
      </c>
    </row>
    <row r="3284" ht="14.25" customHeight="1">
      <c r="A3284" s="3">
        <v>81850.9883856123</v>
      </c>
      <c r="B3284" s="4">
        <v>6.38553018116365</v>
      </c>
      <c r="C3284" s="4" t="str">
        <f>IF('Данные (для ящика с усами)'!$B3284&lt;4,"менее 3 лет",(IF('Данные (для ящика с усами)'!$B3284&lt;7,"4-6 лет","7+ лет")))</f>
        <v>4-6 лет</v>
      </c>
      <c r="D3284" s="4">
        <v>4.33488449442324</v>
      </c>
      <c r="E3284" s="4">
        <v>2.39</v>
      </c>
      <c r="F3284" s="4">
        <v>42634.9508639337</v>
      </c>
      <c r="G3284" s="3">
        <v>1375467.27099677</v>
      </c>
      <c r="H3284" s="5" t="s">
        <v>4484</v>
      </c>
    </row>
    <row r="3285" ht="14.25" customHeight="1">
      <c r="A3285" s="3">
        <v>68896.0485607891</v>
      </c>
      <c r="B3285" s="4">
        <v>6.38632518028023</v>
      </c>
      <c r="C3285" s="4" t="str">
        <f>IF('Данные (для ящика с усами)'!$B3285&lt;4,"менее 3 лет",(IF('Данные (для ящика с усами)'!$B3285&lt;7,"4-6 лет","7+ лет")))</f>
        <v>4-6 лет</v>
      </c>
      <c r="D3285" s="4">
        <v>8.36507459398713</v>
      </c>
      <c r="E3285" s="4">
        <v>4.47</v>
      </c>
      <c r="F3285" s="4">
        <v>28394.6097802176</v>
      </c>
      <c r="G3285" s="3">
        <v>1360623.69445693</v>
      </c>
      <c r="H3285" s="5" t="s">
        <v>2526</v>
      </c>
    </row>
    <row r="3286" ht="14.25" customHeight="1">
      <c r="A3286" s="3">
        <v>58097.841822991</v>
      </c>
      <c r="B3286" s="4">
        <v>6.38634799557697</v>
      </c>
      <c r="C3286" s="4" t="str">
        <f>IF('Данные (для ящика с усами)'!$B3286&lt;4,"менее 3 лет",(IF('Данные (для ящика с усами)'!$B3286&lt;7,"4-6 лет","7+ лет")))</f>
        <v>4-6 лет</v>
      </c>
      <c r="D3286" s="4">
        <v>6.14403811939371</v>
      </c>
      <c r="E3286" s="4">
        <v>3.04</v>
      </c>
      <c r="F3286" s="4">
        <v>19903.0000788284</v>
      </c>
      <c r="G3286" s="3">
        <v>619087.693617533</v>
      </c>
      <c r="H3286" s="5" t="s">
        <v>809</v>
      </c>
    </row>
    <row r="3287" ht="14.25" customHeight="1">
      <c r="A3287" s="3">
        <v>70872.1751207847</v>
      </c>
      <c r="B3287" s="4">
        <v>6.38683501699928</v>
      </c>
      <c r="C3287" s="4" t="str">
        <f>IF('Данные (для ящика с усами)'!$B3287&lt;4,"менее 3 лет",(IF('Данные (для ящика с усами)'!$B3287&lt;7,"4-6 лет","7+ лет")))</f>
        <v>4-6 лет</v>
      </c>
      <c r="D3287" s="4">
        <v>6.62103462942905</v>
      </c>
      <c r="E3287" s="4">
        <v>3.06</v>
      </c>
      <c r="F3287" s="4">
        <v>27500.9992450344</v>
      </c>
      <c r="G3287" s="3">
        <v>1214334.97315157</v>
      </c>
      <c r="H3287" s="5" t="s">
        <v>2911</v>
      </c>
    </row>
    <row r="3288" ht="14.25" customHeight="1">
      <c r="A3288" s="3">
        <v>54621.0169388235</v>
      </c>
      <c r="B3288" s="4">
        <v>6.38748624409324</v>
      </c>
      <c r="C3288" s="4" t="str">
        <f>IF('Данные (для ящика с усами)'!$B3288&lt;4,"менее 3 лет",(IF('Данные (для ящика с усами)'!$B3288&lt;7,"4-6 лет","7+ лет")))</f>
        <v>4-6 лет</v>
      </c>
      <c r="D3288" s="4">
        <v>7.08395758756751</v>
      </c>
      <c r="E3288" s="4">
        <v>5.25</v>
      </c>
      <c r="F3288" s="4">
        <v>44500.3519448808</v>
      </c>
      <c r="G3288" s="3">
        <v>1248130.52058786</v>
      </c>
      <c r="H3288" s="5" t="s">
        <v>474</v>
      </c>
    </row>
    <row r="3289" ht="14.25" customHeight="1">
      <c r="A3289" s="3">
        <v>46285.8380609847</v>
      </c>
      <c r="B3289" s="4">
        <v>6.38884562084463</v>
      </c>
      <c r="C3289" s="4" t="str">
        <f>IF('Данные (для ящика с усами)'!$B3289&lt;4,"менее 3 лет",(IF('Данные (для ящика с усами)'!$B3289&lt;7,"4-6 лет","7+ лет")))</f>
        <v>4-6 лет</v>
      </c>
      <c r="D3289" s="4">
        <v>8.76342663961033</v>
      </c>
      <c r="E3289" s="4">
        <v>3.42</v>
      </c>
      <c r="F3289" s="4">
        <v>42246.0175292561</v>
      </c>
      <c r="G3289" s="3">
        <v>1153321.6041498</v>
      </c>
      <c r="H3289" s="5" t="s">
        <v>107</v>
      </c>
    </row>
    <row r="3290" ht="14.25" customHeight="1">
      <c r="A3290" s="3">
        <v>65935.5756085309</v>
      </c>
      <c r="B3290" s="4">
        <v>6.38901414999122</v>
      </c>
      <c r="C3290" s="4" t="str">
        <f>IF('Данные (для ящика с усами)'!$B3290&lt;4,"менее 3 лет",(IF('Данные (для ящика с усами)'!$B3290&lt;7,"4-6 лет","7+ лет")))</f>
        <v>4-6 лет</v>
      </c>
      <c r="D3290" s="4">
        <v>6.41390638889085</v>
      </c>
      <c r="E3290" s="4">
        <v>4.2</v>
      </c>
      <c r="F3290" s="4">
        <v>15217.7741536522</v>
      </c>
      <c r="G3290" s="3">
        <v>798073.946177208</v>
      </c>
      <c r="H3290" s="5" t="s">
        <v>1995</v>
      </c>
    </row>
    <row r="3291" ht="14.25" customHeight="1">
      <c r="A3291" s="3">
        <v>62840.1904739252</v>
      </c>
      <c r="B3291" s="4">
        <v>6.38936352861811</v>
      </c>
      <c r="C3291" s="4" t="str">
        <f>IF('Данные (для ящика с усами)'!$B3291&lt;4,"менее 3 лет",(IF('Данные (для ящика с усами)'!$B3291&lt;7,"4-6 лет","7+ лет")))</f>
        <v>4-6 лет</v>
      </c>
      <c r="D3291" s="4">
        <v>6.00230486829486</v>
      </c>
      <c r="E3291" s="4">
        <v>3.33</v>
      </c>
      <c r="F3291" s="4">
        <v>35658.6926799812</v>
      </c>
      <c r="G3291" s="3">
        <v>1026126.58382676</v>
      </c>
      <c r="H3291" s="5" t="s">
        <v>1492</v>
      </c>
    </row>
    <row r="3292" ht="14.25" customHeight="1">
      <c r="A3292" s="3">
        <v>85696.2039428823</v>
      </c>
      <c r="B3292" s="4">
        <v>6.38942771651181</v>
      </c>
      <c r="C3292" s="4" t="str">
        <f>IF('Данные (для ящика с усами)'!$B3292&lt;4,"менее 3 лет",(IF('Данные (для ящика с усами)'!$B3292&lt;7,"4-6 лет","7+ лет")))</f>
        <v>4-6 лет</v>
      </c>
      <c r="D3292" s="4">
        <v>4.84059505515016</v>
      </c>
      <c r="E3292" s="4">
        <v>4.47</v>
      </c>
      <c r="F3292" s="4">
        <v>24138.0662842514</v>
      </c>
      <c r="G3292" s="3">
        <v>1347210.09225497</v>
      </c>
      <c r="H3292" s="5" t="s">
        <v>4729</v>
      </c>
    </row>
    <row r="3293" ht="14.25" customHeight="1">
      <c r="A3293" s="3">
        <v>71329.0027303146</v>
      </c>
      <c r="B3293" s="4">
        <v>6.38993049713699</v>
      </c>
      <c r="C3293" s="4" t="str">
        <f>IF('Данные (для ящика с усами)'!$B3293&lt;4,"менее 3 лет",(IF('Данные (для ящика с усами)'!$B3293&lt;7,"4-6 лет","7+ лет")))</f>
        <v>4-6 лет</v>
      </c>
      <c r="D3293" s="4">
        <v>5.9582607432765</v>
      </c>
      <c r="E3293" s="4">
        <v>3.13</v>
      </c>
      <c r="F3293" s="4">
        <v>25974.4532250255</v>
      </c>
      <c r="G3293" s="3">
        <v>1235501.48617037</v>
      </c>
      <c r="H3293" s="5" t="s">
        <v>3003</v>
      </c>
    </row>
    <row r="3294" ht="14.25" customHeight="1">
      <c r="A3294" s="3">
        <v>69586.475529909</v>
      </c>
      <c r="B3294" s="4">
        <v>6.39239095157898</v>
      </c>
      <c r="C3294" s="4" t="str">
        <f>IF('Данные (для ящика с усами)'!$B3294&lt;4,"менее 3 лет",(IF('Данные (для ящика с усами)'!$B3294&lt;7,"4-6 лет","7+ лет")))</f>
        <v>4-6 лет</v>
      </c>
      <c r="D3294" s="4">
        <v>8.62154791860322</v>
      </c>
      <c r="E3294" s="4">
        <v>3.0</v>
      </c>
      <c r="F3294" s="4">
        <v>35253.9954111564</v>
      </c>
      <c r="G3294" s="3">
        <v>1509962.02177697</v>
      </c>
      <c r="H3294" s="5" t="s">
        <v>2678</v>
      </c>
    </row>
    <row r="3295" ht="14.25" customHeight="1">
      <c r="A3295" s="3">
        <v>68343.1540914189</v>
      </c>
      <c r="B3295" s="4">
        <v>6.39244379007958</v>
      </c>
      <c r="C3295" s="4" t="str">
        <f>IF('Данные (для ящика с усами)'!$B3295&lt;4,"менее 3 лет",(IF('Данные (для ящика с усами)'!$B3295&lt;7,"4-6 лет","7+ лет")))</f>
        <v>4-6 лет</v>
      </c>
      <c r="D3295" s="4">
        <v>8.42511289496364</v>
      </c>
      <c r="E3295" s="4">
        <v>6.2</v>
      </c>
      <c r="F3295" s="4">
        <v>40653.8700654016</v>
      </c>
      <c r="G3295" s="3">
        <v>1721739.38413849</v>
      </c>
      <c r="H3295" s="5" t="s">
        <v>2427</v>
      </c>
    </row>
    <row r="3296" ht="14.25" customHeight="1">
      <c r="A3296" s="3">
        <v>66643.3146336998</v>
      </c>
      <c r="B3296" s="4">
        <v>6.3928341154386</v>
      </c>
      <c r="C3296" s="4" t="str">
        <f>IF('Данные (для ящика с усами)'!$B3296&lt;4,"менее 3 лет",(IF('Данные (для ящика с усами)'!$B3296&lt;7,"4-6 лет","7+ лет")))</f>
        <v>4-6 лет</v>
      </c>
      <c r="D3296" s="4">
        <v>7.69800753566031</v>
      </c>
      <c r="E3296" s="4">
        <v>4.41</v>
      </c>
      <c r="F3296" s="4">
        <v>30971.1571063363</v>
      </c>
      <c r="G3296" s="3">
        <v>1361521.98293762</v>
      </c>
      <c r="H3296" s="5" t="s">
        <v>2129</v>
      </c>
    </row>
    <row r="3297" ht="14.25" customHeight="1">
      <c r="A3297" s="3">
        <v>73931.9785215883</v>
      </c>
      <c r="B3297" s="4">
        <v>6.39410766659858</v>
      </c>
      <c r="C3297" s="4" t="str">
        <f>IF('Данные (для ящика с усами)'!$B3297&lt;4,"менее 3 лет",(IF('Данные (для ящика с усами)'!$B3297&lt;7,"4-6 лет","7+ лет")))</f>
        <v>4-6 лет</v>
      </c>
      <c r="D3297" s="4">
        <v>4.58083992087176</v>
      </c>
      <c r="E3297" s="4">
        <v>4.32</v>
      </c>
      <c r="F3297" s="4">
        <v>36543.067280548</v>
      </c>
      <c r="G3297" s="3">
        <v>1213530.84986586</v>
      </c>
      <c r="H3297" s="5" t="s">
        <v>3457</v>
      </c>
    </row>
    <row r="3298" ht="14.25" customHeight="1">
      <c r="A3298" s="3">
        <v>63867.1045887754</v>
      </c>
      <c r="B3298" s="4">
        <v>6.39422996016891</v>
      </c>
      <c r="C3298" s="4" t="str">
        <f>IF('Данные (для ящика с усами)'!$B3298&lt;4,"менее 3 лет",(IF('Данные (для ящика с усами)'!$B3298&lt;7,"4-6 лет","7+ лет")))</f>
        <v>4-6 лет</v>
      </c>
      <c r="D3298" s="4">
        <v>8.95830017153395</v>
      </c>
      <c r="E3298" s="4">
        <v>4.02</v>
      </c>
      <c r="F3298" s="4">
        <v>14522.6590713694</v>
      </c>
      <c r="G3298" s="3">
        <v>917610.888395342</v>
      </c>
      <c r="H3298" s="5" t="s">
        <v>1671</v>
      </c>
    </row>
    <row r="3299" ht="14.25" customHeight="1">
      <c r="A3299" s="3">
        <v>77456.4057275939</v>
      </c>
      <c r="B3299" s="4">
        <v>6.3942465856562</v>
      </c>
      <c r="C3299" s="4" t="str">
        <f>IF('Данные (для ящика с усами)'!$B3299&lt;4,"менее 3 лет",(IF('Данные (для ящика с усами)'!$B3299&lt;7,"4-6 лет","7+ лет")))</f>
        <v>4-6 лет</v>
      </c>
      <c r="D3299" s="4">
        <v>7.20573325768626</v>
      </c>
      <c r="E3299" s="4">
        <v>3.48</v>
      </c>
      <c r="F3299" s="4">
        <v>37997.5479150885</v>
      </c>
      <c r="G3299" s="3">
        <v>1587015.35686945</v>
      </c>
      <c r="H3299" s="5" t="s">
        <v>4016</v>
      </c>
    </row>
    <row r="3300" ht="14.25" customHeight="1">
      <c r="A3300" s="3">
        <v>86985.7643430332</v>
      </c>
      <c r="B3300" s="4">
        <v>6.39460141026887</v>
      </c>
      <c r="C3300" s="4" t="str">
        <f>IF('Данные (для ящика с усами)'!$B3300&lt;4,"менее 3 лет",(IF('Данные (для ящика с усами)'!$B3300&lt;7,"4-6 лет","7+ лет")))</f>
        <v>4-6 лет</v>
      </c>
      <c r="D3300" s="4">
        <v>7.34936292447101</v>
      </c>
      <c r="E3300" s="4">
        <v>3.29</v>
      </c>
      <c r="F3300" s="4">
        <v>25788.6723577109</v>
      </c>
      <c r="G3300" s="3">
        <v>1412806.28576495</v>
      </c>
      <c r="H3300" s="5" t="s">
        <v>4790</v>
      </c>
    </row>
    <row r="3301" ht="14.25" customHeight="1">
      <c r="A3301" s="3">
        <v>66544.7367928346</v>
      </c>
      <c r="B3301" s="4">
        <v>6.39547541675034</v>
      </c>
      <c r="C3301" s="4" t="str">
        <f>IF('Данные (для ящика с усами)'!$B3301&lt;4,"менее 3 лет",(IF('Данные (для ящика с усами)'!$B3301&lt;7,"4-6 лет","7+ лет")))</f>
        <v>4-6 лет</v>
      </c>
      <c r="D3301" s="4">
        <v>6.28981290768851</v>
      </c>
      <c r="E3301" s="4">
        <v>2.25</v>
      </c>
      <c r="F3301" s="4">
        <v>34141.6998753158</v>
      </c>
      <c r="G3301" s="3">
        <v>1321037.41361476</v>
      </c>
      <c r="H3301" s="5" t="s">
        <v>2107</v>
      </c>
    </row>
    <row r="3302" ht="14.25" customHeight="1">
      <c r="A3302" s="3">
        <v>56697.5851477618</v>
      </c>
      <c r="B3302" s="4">
        <v>6.39602427886154</v>
      </c>
      <c r="C3302" s="4" t="str">
        <f>IF('Данные (для ящика с усами)'!$B3302&lt;4,"менее 3 лет",(IF('Данные (для ящика с усами)'!$B3302&lt;7,"4-6 лет","7+ лет")))</f>
        <v>4-6 лет</v>
      </c>
      <c r="D3302" s="4">
        <v>6.4634550677305</v>
      </c>
      <c r="E3302" s="4">
        <v>2.13</v>
      </c>
      <c r="F3302" s="4">
        <v>37973.3633399417</v>
      </c>
      <c r="G3302" s="3">
        <v>1030759.69983737</v>
      </c>
      <c r="H3302" s="5" t="s">
        <v>663</v>
      </c>
    </row>
    <row r="3303" ht="14.25" customHeight="1">
      <c r="A3303" s="3">
        <v>73869.535515389</v>
      </c>
      <c r="B3303" s="4">
        <v>6.3964378552949</v>
      </c>
      <c r="C3303" s="4" t="str">
        <f>IF('Данные (для ящика с усами)'!$B3303&lt;4,"менее 3 лет",(IF('Данные (для ящика с усами)'!$B3303&lt;7,"4-6 лет","7+ лет")))</f>
        <v>4-6 лет</v>
      </c>
      <c r="D3303" s="4">
        <v>7.50673303378682</v>
      </c>
      <c r="E3303" s="4">
        <v>5.46</v>
      </c>
      <c r="F3303" s="4">
        <v>25694.2473129593</v>
      </c>
      <c r="G3303" s="3">
        <v>1513846.59470778</v>
      </c>
      <c r="H3303" s="5" t="s">
        <v>3447</v>
      </c>
    </row>
    <row r="3304" ht="14.25" customHeight="1">
      <c r="A3304" s="3">
        <v>95212.4690909136</v>
      </c>
      <c r="B3304" s="4">
        <v>6.39650350360364</v>
      </c>
      <c r="C3304" s="4" t="str">
        <f>IF('Данные (для ящика с усами)'!$B3304&lt;4,"менее 3 лет",(IF('Данные (для ящика с усами)'!$B3304&lt;7,"4-6 лет","7+ лет")))</f>
        <v>4-6 лет</v>
      </c>
      <c r="D3304" s="4">
        <v>8.70042832846217</v>
      </c>
      <c r="E3304" s="4">
        <v>4.28</v>
      </c>
      <c r="F3304" s="4">
        <v>43890.0387230544</v>
      </c>
      <c r="G3304" s="3">
        <v>2139725.54028214</v>
      </c>
      <c r="H3304" s="5" t="s">
        <v>4977</v>
      </c>
    </row>
    <row r="3305" ht="14.25" customHeight="1">
      <c r="A3305" s="3">
        <v>65973.3843200248</v>
      </c>
      <c r="B3305" s="4">
        <v>6.39717188739075</v>
      </c>
      <c r="C3305" s="4" t="str">
        <f>IF('Данные (для ящика с усами)'!$B3305&lt;4,"менее 3 лет",(IF('Данные (для ящика с усами)'!$B3305&lt;7,"4-6 лет","7+ лет")))</f>
        <v>4-6 лет</v>
      </c>
      <c r="D3305" s="4">
        <v>9.00776828203455</v>
      </c>
      <c r="E3305" s="4">
        <v>3.38</v>
      </c>
      <c r="F3305" s="4">
        <v>40765.3979852325</v>
      </c>
      <c r="G3305" s="3">
        <v>1382810.7056157</v>
      </c>
      <c r="H3305" s="5" t="s">
        <v>2004</v>
      </c>
    </row>
    <row r="3306" ht="14.25" customHeight="1">
      <c r="A3306" s="3">
        <v>65606.3586123937</v>
      </c>
      <c r="B3306" s="4">
        <v>6.39721022917906</v>
      </c>
      <c r="C3306" s="4" t="str">
        <f>IF('Данные (для ящика с усами)'!$B3306&lt;4,"менее 3 лет",(IF('Данные (для ящика с усами)'!$B3306&lt;7,"4-6 лет","7+ лет")))</f>
        <v>4-6 лет</v>
      </c>
      <c r="D3306" s="4">
        <v>5.94967713005499</v>
      </c>
      <c r="E3306" s="4">
        <v>4.19</v>
      </c>
      <c r="F3306" s="4">
        <v>37975.7779244957</v>
      </c>
      <c r="G3306" s="3">
        <v>1108204.58686275</v>
      </c>
      <c r="H3306" s="5" t="s">
        <v>1944</v>
      </c>
    </row>
    <row r="3307" ht="14.25" customHeight="1">
      <c r="A3307" s="3">
        <v>49205.8226050638</v>
      </c>
      <c r="B3307" s="4">
        <v>6.39777038900744</v>
      </c>
      <c r="C3307" s="4" t="str">
        <f>IF('Данные (для ящика с усами)'!$B3307&lt;4,"менее 3 лет",(IF('Данные (для ящика с усами)'!$B3307&lt;7,"4-6 лет","7+ лет")))</f>
        <v>4-6 лет</v>
      </c>
      <c r="D3307" s="4">
        <v>6.88409687021875</v>
      </c>
      <c r="E3307" s="4">
        <v>4.0</v>
      </c>
      <c r="F3307" s="4">
        <v>30395.7760387593</v>
      </c>
      <c r="G3307" s="3">
        <v>773996.476231782</v>
      </c>
      <c r="H3307" s="5" t="s">
        <v>185</v>
      </c>
    </row>
    <row r="3308" ht="14.25" customHeight="1">
      <c r="A3308" s="3">
        <v>72096.8521118912</v>
      </c>
      <c r="B3308" s="4">
        <v>6.39803724194518</v>
      </c>
      <c r="C3308" s="4" t="str">
        <f>IF('Данные (для ящика с усами)'!$B3308&lt;4,"менее 3 лет",(IF('Данные (для ящика с усами)'!$B3308&lt;7,"4-6 лет","7+ лет")))</f>
        <v>4-6 лет</v>
      </c>
      <c r="D3308" s="4">
        <v>9.32133412974196</v>
      </c>
      <c r="E3308" s="4">
        <v>3.32</v>
      </c>
      <c r="F3308" s="4">
        <v>31584.3793734367</v>
      </c>
      <c r="G3308" s="3">
        <v>1457767.53264773</v>
      </c>
      <c r="H3308" s="5" t="s">
        <v>3130</v>
      </c>
    </row>
    <row r="3309" ht="14.25" customHeight="1">
      <c r="A3309" s="3">
        <v>72145.9672131515</v>
      </c>
      <c r="B3309" s="4">
        <v>6.3986259901926</v>
      </c>
      <c r="C3309" s="4" t="str">
        <f>IF('Данные (для ящика с усами)'!$B3309&lt;4,"менее 3 лет",(IF('Данные (для ящика с усами)'!$B3309&lt;7,"4-6 лет","7+ лет")))</f>
        <v>4-6 лет</v>
      </c>
      <c r="D3309" s="4">
        <v>8.25863492348729</v>
      </c>
      <c r="E3309" s="4">
        <v>6.06</v>
      </c>
      <c r="F3309" s="4">
        <v>28882.9008546737</v>
      </c>
      <c r="G3309" s="3">
        <v>1439506.101557</v>
      </c>
      <c r="H3309" s="5" t="s">
        <v>3145</v>
      </c>
    </row>
    <row r="3310" ht="14.25" customHeight="1">
      <c r="A3310" s="3">
        <v>69234.7225953933</v>
      </c>
      <c r="B3310" s="4">
        <v>6.399003719595</v>
      </c>
      <c r="C3310" s="4" t="str">
        <f>IF('Данные (для ящика с усами)'!$B3310&lt;4,"менее 3 лет",(IF('Данные (для ящика с усами)'!$B3310&lt;7,"4-6 лет","7+ лет")))</f>
        <v>4-6 лет</v>
      </c>
      <c r="D3310" s="4">
        <v>6.16287142193465</v>
      </c>
      <c r="E3310" s="4">
        <v>3.24</v>
      </c>
      <c r="F3310" s="4">
        <v>38322.0980278814</v>
      </c>
      <c r="G3310" s="3">
        <v>1140579.61789309</v>
      </c>
      <c r="H3310" s="5" t="s">
        <v>2588</v>
      </c>
    </row>
    <row r="3311" ht="14.25" customHeight="1">
      <c r="A3311" s="3">
        <v>59110.5811801037</v>
      </c>
      <c r="B3311" s="4">
        <v>6.39962501391917</v>
      </c>
      <c r="C3311" s="4" t="str">
        <f>IF('Данные (для ящика с усами)'!$B3311&lt;4,"менее 3 лет",(IF('Данные (для ящика с усами)'!$B3311&lt;7,"4-6 лет","7+ лет")))</f>
        <v>4-6 лет</v>
      </c>
      <c r="D3311" s="4">
        <v>7.48724585138684</v>
      </c>
      <c r="E3311" s="4">
        <v>5.27</v>
      </c>
      <c r="F3311" s="4">
        <v>37977.7575106195</v>
      </c>
      <c r="G3311" s="3">
        <v>1262104.9263349</v>
      </c>
      <c r="H3311" s="5" t="s">
        <v>934</v>
      </c>
    </row>
    <row r="3312" ht="14.25" customHeight="1">
      <c r="A3312" s="3">
        <v>63320.1382070682</v>
      </c>
      <c r="B3312" s="4">
        <v>6.40097078258933</v>
      </c>
      <c r="C3312" s="4" t="str">
        <f>IF('Данные (для ящика с усами)'!$B3312&lt;4,"менее 3 лет",(IF('Данные (для ящика с усами)'!$B3312&lt;7,"4-6 лет","7+ лет")))</f>
        <v>4-6 лет</v>
      </c>
      <c r="D3312" s="4">
        <v>7.95876178017699</v>
      </c>
      <c r="E3312" s="4">
        <v>3.44</v>
      </c>
      <c r="F3312" s="4">
        <v>22076.1531640818</v>
      </c>
      <c r="G3312" s="3">
        <v>995144.106583253</v>
      </c>
      <c r="H3312" s="5" t="s">
        <v>1571</v>
      </c>
    </row>
    <row r="3313" ht="14.25" customHeight="1">
      <c r="A3313" s="3">
        <v>71642.4637750562</v>
      </c>
      <c r="B3313" s="4">
        <v>6.40120392145298</v>
      </c>
      <c r="C3313" s="4" t="str">
        <f>IF('Данные (для ящика с усами)'!$B3313&lt;4,"менее 3 лет",(IF('Данные (для ящика с усами)'!$B3313&lt;7,"4-6 лет","7+ лет")))</f>
        <v>4-6 лет</v>
      </c>
      <c r="D3313" s="4">
        <v>7.07490996104123</v>
      </c>
      <c r="E3313" s="4">
        <v>4.03</v>
      </c>
      <c r="F3313" s="4">
        <v>27727.0325302041</v>
      </c>
      <c r="G3313" s="3">
        <v>1294967.41073787</v>
      </c>
      <c r="H3313" s="5" t="s">
        <v>3061</v>
      </c>
    </row>
    <row r="3314" ht="14.25" customHeight="1">
      <c r="A3314" s="3">
        <v>53722.0085994535</v>
      </c>
      <c r="B3314" s="4">
        <v>6.40139135492623</v>
      </c>
      <c r="C3314" s="4" t="str">
        <f>IF('Данные (для ящика с усами)'!$B3314&lt;4,"менее 3 лет",(IF('Данные (для ящика с усами)'!$B3314&lt;7,"4-6 лет","7+ лет")))</f>
        <v>4-6 лет</v>
      </c>
      <c r="D3314" s="4">
        <v>7.78776441960636</v>
      </c>
      <c r="E3314" s="4">
        <v>3.3</v>
      </c>
      <c r="F3314" s="4">
        <v>47649.2246645665</v>
      </c>
      <c r="G3314" s="3">
        <v>1300389.35082021</v>
      </c>
      <c r="H3314" s="5" t="s">
        <v>422</v>
      </c>
    </row>
    <row r="3315" ht="14.25" customHeight="1">
      <c r="A3315" s="3">
        <v>78288.9575883634</v>
      </c>
      <c r="B3315" s="4">
        <v>6.40175714507698</v>
      </c>
      <c r="C3315" s="4" t="str">
        <f>IF('Данные (для ящика с усами)'!$B3315&lt;4,"менее 3 лет",(IF('Данные (для ящика с усами)'!$B3315&lt;7,"4-6 лет","7+ лет")))</f>
        <v>4-6 лет</v>
      </c>
      <c r="D3315" s="4">
        <v>7.91267475534948</v>
      </c>
      <c r="E3315" s="4">
        <v>5.17</v>
      </c>
      <c r="F3315" s="4">
        <v>29197.3364953591</v>
      </c>
      <c r="G3315" s="3">
        <v>1423908.2579281</v>
      </c>
      <c r="H3315" s="5" t="s">
        <v>4120</v>
      </c>
    </row>
    <row r="3316" ht="14.25" customHeight="1">
      <c r="A3316" s="3">
        <v>66615.8899157486</v>
      </c>
      <c r="B3316" s="4">
        <v>6.40178864146154</v>
      </c>
      <c r="C3316" s="4" t="str">
        <f>IF('Данные (для ящика с усами)'!$B3316&lt;4,"менее 3 лет",(IF('Данные (для ящика с усами)'!$B3316&lt;7,"4-6 лет","7+ лет")))</f>
        <v>4-6 лет</v>
      </c>
      <c r="D3316" s="4">
        <v>4.89420334103426</v>
      </c>
      <c r="E3316" s="4">
        <v>4.01</v>
      </c>
      <c r="F3316" s="4">
        <v>48604.0743853048</v>
      </c>
      <c r="G3316" s="3">
        <v>1114128.47004126</v>
      </c>
      <c r="H3316" s="5" t="s">
        <v>2121</v>
      </c>
    </row>
    <row r="3317" ht="14.25" customHeight="1">
      <c r="A3317" s="3">
        <v>57684.5266864119</v>
      </c>
      <c r="B3317" s="4">
        <v>6.40213341335213</v>
      </c>
      <c r="C3317" s="4" t="str">
        <f>IF('Данные (для ящика с усами)'!$B3317&lt;4,"менее 3 лет",(IF('Данные (для ящика с усами)'!$B3317&lt;7,"4-6 лет","7+ лет")))</f>
        <v>4-6 лет</v>
      </c>
      <c r="D3317" s="4">
        <v>6.0532404078611</v>
      </c>
      <c r="E3317" s="4">
        <v>2.16</v>
      </c>
      <c r="F3317" s="4">
        <v>31033.023111171</v>
      </c>
      <c r="G3317" s="3">
        <v>895600.423741341</v>
      </c>
      <c r="H3317" s="5" t="s">
        <v>761</v>
      </c>
    </row>
    <row r="3318" ht="14.25" customHeight="1">
      <c r="A3318" s="3">
        <v>54407.077849627</v>
      </c>
      <c r="B3318" s="4">
        <v>6.40233909711549</v>
      </c>
      <c r="C3318" s="4" t="str">
        <f>IF('Данные (для ящика с усами)'!$B3318&lt;4,"менее 3 лет",(IF('Данные (для ящика с усами)'!$B3318&lt;7,"4-6 лет","7+ лет")))</f>
        <v>4-6 лет</v>
      </c>
      <c r="D3318" s="4">
        <v>7.42394763056142</v>
      </c>
      <c r="E3318" s="4">
        <v>3.3</v>
      </c>
      <c r="F3318" s="4">
        <v>36707.9416330549</v>
      </c>
      <c r="G3318" s="3">
        <v>1139959.93274162</v>
      </c>
      <c r="H3318" s="5" t="s">
        <v>454</v>
      </c>
    </row>
    <row r="3319" ht="14.25" customHeight="1">
      <c r="A3319" s="3">
        <v>64861.9133803672</v>
      </c>
      <c r="B3319" s="4">
        <v>6.40250733124167</v>
      </c>
      <c r="C3319" s="4" t="str">
        <f>IF('Данные (для ящика с усами)'!$B3319&lt;4,"менее 3 лет",(IF('Данные (для ящика с усами)'!$B3319&lt;7,"4-6 лет","7+ лет")))</f>
        <v>4-6 лет</v>
      </c>
      <c r="D3319" s="4">
        <v>8.07937268272521</v>
      </c>
      <c r="E3319" s="4">
        <v>5.31</v>
      </c>
      <c r="F3319" s="4">
        <v>25032.136517753</v>
      </c>
      <c r="G3319" s="3">
        <v>1240503.52412107</v>
      </c>
      <c r="H3319" s="5" t="s">
        <v>1826</v>
      </c>
    </row>
    <row r="3320" ht="14.25" customHeight="1">
      <c r="A3320" s="3">
        <v>76224.7273516308</v>
      </c>
      <c r="B3320" s="4">
        <v>6.40286437682444</v>
      </c>
      <c r="C3320" s="4" t="str">
        <f>IF('Данные (для ящика с усами)'!$B3320&lt;4,"менее 3 лет",(IF('Данные (для ящика с усами)'!$B3320&lt;7,"4-6 лет","7+ лет")))</f>
        <v>4-6 лет</v>
      </c>
      <c r="D3320" s="4">
        <v>5.44102297765054</v>
      </c>
      <c r="E3320" s="4">
        <v>2.39</v>
      </c>
      <c r="F3320" s="4">
        <v>50003.261013666</v>
      </c>
      <c r="G3320" s="3">
        <v>1538985.18909837</v>
      </c>
      <c r="H3320" s="5" t="s">
        <v>3836</v>
      </c>
    </row>
    <row r="3321" ht="14.25" customHeight="1">
      <c r="A3321" s="3">
        <v>79510.0519907056</v>
      </c>
      <c r="B3321" s="4">
        <v>6.40335919638712</v>
      </c>
      <c r="C3321" s="4" t="str">
        <f>IF('Данные (для ящика с усами)'!$B3321&lt;4,"менее 3 лет",(IF('Данные (для ящика с усами)'!$B3321&lt;7,"4-6 лет","7+ лет")))</f>
        <v>4-6 лет</v>
      </c>
      <c r="D3321" s="4">
        <v>5.43104350796372</v>
      </c>
      <c r="E3321" s="4">
        <v>3.08</v>
      </c>
      <c r="F3321" s="4">
        <v>32647.783284929</v>
      </c>
      <c r="G3321" s="3">
        <v>1262552.6859178</v>
      </c>
      <c r="H3321" s="5" t="s">
        <v>4258</v>
      </c>
    </row>
    <row r="3322" ht="14.25" customHeight="1">
      <c r="A3322" s="3">
        <v>87499.1257433985</v>
      </c>
      <c r="B3322" s="4">
        <v>6.40347286569002</v>
      </c>
      <c r="C3322" s="4" t="str">
        <f>IF('Данные (для ящика с усами)'!$B3322&lt;4,"менее 3 лет",(IF('Данные (для ящика с усами)'!$B3322&lt;7,"4-6 лет","7+ лет")))</f>
        <v>4-6 лет</v>
      </c>
      <c r="D3322" s="4">
        <v>4.83609077795248</v>
      </c>
      <c r="E3322" s="4">
        <v>4.02</v>
      </c>
      <c r="F3322" s="4">
        <v>40815.1996794777</v>
      </c>
      <c r="G3322" s="3">
        <v>1568700.58552573</v>
      </c>
      <c r="H3322" s="5" t="s">
        <v>4812</v>
      </c>
    </row>
    <row r="3323" ht="14.25" customHeight="1">
      <c r="A3323" s="3">
        <v>82635.3392377314</v>
      </c>
      <c r="B3323" s="4">
        <v>6.40415153764311</v>
      </c>
      <c r="C3323" s="4" t="str">
        <f>IF('Данные (для ящика с усами)'!$B3323&lt;4,"менее 3 лет",(IF('Данные (для ящика с усами)'!$B3323&lt;7,"4-6 лет","7+ лет")))</f>
        <v>4-6 лет</v>
      </c>
      <c r="D3323" s="4">
        <v>7.0688955694703</v>
      </c>
      <c r="E3323" s="4">
        <v>6.48</v>
      </c>
      <c r="F3323" s="4">
        <v>33770.2445206637</v>
      </c>
      <c r="G3323" s="3">
        <v>1480227.54724343</v>
      </c>
      <c r="H3323" s="5" t="s">
        <v>4542</v>
      </c>
    </row>
    <row r="3324" ht="14.25" customHeight="1">
      <c r="A3324" s="3">
        <v>69431.9615937677</v>
      </c>
      <c r="B3324" s="4">
        <v>6.40435678790456</v>
      </c>
      <c r="C3324" s="4" t="str">
        <f>IF('Данные (для ящика с усами)'!$B3324&lt;4,"менее 3 лет",(IF('Данные (для ящика с усами)'!$B3324&lt;7,"4-6 лет","7+ лет")))</f>
        <v>4-6 лет</v>
      </c>
      <c r="D3324" s="4">
        <v>6.93677627860698</v>
      </c>
      <c r="E3324" s="4">
        <v>2.43</v>
      </c>
      <c r="F3324" s="4">
        <v>27408.3655307166</v>
      </c>
      <c r="G3324" s="3">
        <v>1262281.48565973</v>
      </c>
      <c r="H3324" s="5" t="s">
        <v>2645</v>
      </c>
    </row>
    <row r="3325" ht="14.25" customHeight="1">
      <c r="A3325" s="3">
        <v>65210.2423079537</v>
      </c>
      <c r="B3325" s="4">
        <v>6.40567471733054</v>
      </c>
      <c r="C3325" s="4" t="str">
        <f>IF('Данные (для ящика с усами)'!$B3325&lt;4,"менее 3 лет",(IF('Данные (для ящика с усами)'!$B3325&lt;7,"4-6 лет","7+ лет")))</f>
        <v>4-6 лет</v>
      </c>
      <c r="D3325" s="4">
        <v>7.54237822975984</v>
      </c>
      <c r="E3325" s="4">
        <v>3.11</v>
      </c>
      <c r="F3325" s="4">
        <v>39286.1576647611</v>
      </c>
      <c r="G3325" s="3">
        <v>1137685.11628548</v>
      </c>
      <c r="H3325" s="5" t="s">
        <v>1888</v>
      </c>
    </row>
    <row r="3326" ht="14.25" customHeight="1">
      <c r="A3326" s="3">
        <v>75766.1243320569</v>
      </c>
      <c r="B3326" s="4">
        <v>6.4057927000298</v>
      </c>
      <c r="C3326" s="4" t="str">
        <f>IF('Данные (для ящика с усами)'!$B3326&lt;4,"менее 3 лет",(IF('Данные (для ящика с усами)'!$B3326&lt;7,"4-6 лет","7+ лет")))</f>
        <v>4-6 лет</v>
      </c>
      <c r="D3326" s="4">
        <v>8.57479093055556</v>
      </c>
      <c r="E3326" s="4">
        <v>5.23</v>
      </c>
      <c r="F3326" s="4">
        <v>30776.5267283039</v>
      </c>
      <c r="G3326" s="3">
        <v>1669558.84671443</v>
      </c>
      <c r="H3326" s="5" t="s">
        <v>3752</v>
      </c>
    </row>
    <row r="3327" ht="14.25" customHeight="1">
      <c r="A3327" s="3">
        <v>70250.5687540925</v>
      </c>
      <c r="B3327" s="4">
        <v>6.40619169066046</v>
      </c>
      <c r="C3327" s="4" t="str">
        <f>IF('Данные (для ящика с усами)'!$B3327&lt;4,"менее 3 лет",(IF('Данные (для ящика с усами)'!$B3327&lt;7,"4-6 лет","7+ лет")))</f>
        <v>4-6 лет</v>
      </c>
      <c r="D3327" s="4">
        <v>8.1067387662489</v>
      </c>
      <c r="E3327" s="4">
        <v>6.16</v>
      </c>
      <c r="F3327" s="4">
        <v>35271.3646376237</v>
      </c>
      <c r="G3327" s="3">
        <v>1520263.75564127</v>
      </c>
      <c r="H3327" s="5" t="s">
        <v>2800</v>
      </c>
    </row>
    <row r="3328" ht="14.25" customHeight="1">
      <c r="A3328" s="3">
        <v>63543.588048641</v>
      </c>
      <c r="B3328" s="4">
        <v>6.40673425948549</v>
      </c>
      <c r="C3328" s="4" t="str">
        <f>IF('Данные (для ящика с усами)'!$B3328&lt;4,"менее 3 лет",(IF('Данные (для ящика с усами)'!$B3328&lt;7,"4-6 лет","7+ лет")))</f>
        <v>4-6 лет</v>
      </c>
      <c r="D3328" s="4">
        <v>5.56704846788272</v>
      </c>
      <c r="E3328" s="4">
        <v>3.45</v>
      </c>
      <c r="F3328" s="4">
        <v>44541.6460516744</v>
      </c>
      <c r="G3328" s="3">
        <v>1151741.15459095</v>
      </c>
      <c r="H3328" s="5" t="s">
        <v>1610</v>
      </c>
    </row>
    <row r="3329" ht="14.25" customHeight="1">
      <c r="A3329" s="3">
        <v>55879.5037922299</v>
      </c>
      <c r="B3329" s="4">
        <v>6.40794625816851</v>
      </c>
      <c r="C3329" s="4" t="str">
        <f>IF('Данные (для ящика с усами)'!$B3329&lt;4,"менее 3 лет",(IF('Данные (для ящика с усами)'!$B3329&lt;7,"4-6 лет","7+ лет")))</f>
        <v>4-6 лет</v>
      </c>
      <c r="D3329" s="4">
        <v>5.37038661416902</v>
      </c>
      <c r="E3329" s="4">
        <v>2.07</v>
      </c>
      <c r="F3329" s="4">
        <v>37360.0635574045</v>
      </c>
      <c r="G3329" s="3">
        <v>931357.995421925</v>
      </c>
      <c r="H3329" s="5" t="s">
        <v>588</v>
      </c>
    </row>
    <row r="3330" ht="14.25" customHeight="1">
      <c r="A3330" s="3">
        <v>76698.5730207817</v>
      </c>
      <c r="B3330" s="4">
        <v>6.4079633024642</v>
      </c>
      <c r="C3330" s="4" t="str">
        <f>IF('Данные (для ящика с усами)'!$B3330&lt;4,"менее 3 лет",(IF('Данные (для ящика с усами)'!$B3330&lt;7,"4-6 лет","7+ лет")))</f>
        <v>4-6 лет</v>
      </c>
      <c r="D3330" s="4">
        <v>6.03009799179532</v>
      </c>
      <c r="E3330" s="4">
        <v>4.13</v>
      </c>
      <c r="F3330" s="4">
        <v>52881.0604826378</v>
      </c>
      <c r="G3330" s="3">
        <v>1522083.94415308</v>
      </c>
      <c r="H3330" s="5" t="s">
        <v>3904</v>
      </c>
    </row>
    <row r="3331" ht="14.25" customHeight="1">
      <c r="A3331" s="3">
        <v>61212.1954797676</v>
      </c>
      <c r="B3331" s="4">
        <v>6.40850065145394</v>
      </c>
      <c r="C3331" s="4" t="str">
        <f>IF('Данные (для ящика с усами)'!$B3331&lt;4,"менее 3 лет",(IF('Данные (для ящика с усами)'!$B3331&lt;7,"4-6 лет","7+ лет")))</f>
        <v>4-6 лет</v>
      </c>
      <c r="D3331" s="4">
        <v>5.53805808306356</v>
      </c>
      <c r="E3331" s="4">
        <v>3.5</v>
      </c>
      <c r="F3331" s="4">
        <v>32045.5598677311</v>
      </c>
      <c r="G3331" s="3">
        <v>1103072.43866161</v>
      </c>
      <c r="H3331" s="5" t="s">
        <v>1217</v>
      </c>
    </row>
    <row r="3332" ht="14.25" customHeight="1">
      <c r="A3332" s="3">
        <v>48510.9101270763</v>
      </c>
      <c r="B3332" s="4">
        <v>6.41097678410286</v>
      </c>
      <c r="C3332" s="4" t="str">
        <f>IF('Данные (для ящика с усами)'!$B3332&lt;4,"менее 3 лет",(IF('Данные (для ящика с усами)'!$B3332&lt;7,"4-6 лет","7+ лет")))</f>
        <v>4-6 лет</v>
      </c>
      <c r="D3332" s="4">
        <v>4.72955362626016</v>
      </c>
      <c r="E3332" s="4">
        <v>3.22</v>
      </c>
      <c r="F3332" s="4">
        <v>31451.0930100673</v>
      </c>
      <c r="G3332" s="3">
        <v>414165.220360826</v>
      </c>
      <c r="H3332" s="5" t="s">
        <v>159</v>
      </c>
    </row>
    <row r="3333" ht="14.25" customHeight="1">
      <c r="A3333" s="3">
        <v>61506.5947747739</v>
      </c>
      <c r="B3333" s="4">
        <v>6.4110618949524</v>
      </c>
      <c r="C3333" s="4" t="str">
        <f>IF('Данные (для ящика с усами)'!$B3333&lt;4,"менее 3 лет",(IF('Данные (для ящика с усами)'!$B3333&lt;7,"4-6 лет","7+ лет")))</f>
        <v>4-6 лет</v>
      </c>
      <c r="D3333" s="4">
        <v>6.70105938530292</v>
      </c>
      <c r="E3333" s="4">
        <v>3.13</v>
      </c>
      <c r="F3333" s="4">
        <v>53962.056327183</v>
      </c>
      <c r="G3333" s="3">
        <v>1271752.43195011</v>
      </c>
      <c r="H3333" s="5" t="s">
        <v>1264</v>
      </c>
    </row>
    <row r="3334" ht="14.25" customHeight="1">
      <c r="A3334" s="3">
        <v>79638.9980705701</v>
      </c>
      <c r="B3334" s="4">
        <v>6.41117231357822</v>
      </c>
      <c r="C3334" s="4" t="str">
        <f>IF('Данные (для ящика с усами)'!$B3334&lt;4,"менее 3 лет",(IF('Данные (для ящика с усами)'!$B3334&lt;7,"4-6 лет","7+ лет")))</f>
        <v>4-6 лет</v>
      </c>
      <c r="D3334" s="4">
        <v>8.5006593139062</v>
      </c>
      <c r="E3334" s="4">
        <v>3.44</v>
      </c>
      <c r="F3334" s="4">
        <v>37129.9736825567</v>
      </c>
      <c r="G3334" s="3">
        <v>1852584.52301332</v>
      </c>
      <c r="H3334" s="5" t="s">
        <v>4278</v>
      </c>
    </row>
    <row r="3335" ht="14.25" customHeight="1">
      <c r="A3335" s="3">
        <v>80256.9811874483</v>
      </c>
      <c r="B3335" s="4">
        <v>6.41122178105212</v>
      </c>
      <c r="C3335" s="4" t="str">
        <f>IF('Данные (для ящика с усами)'!$B3335&lt;4,"менее 3 лет",(IF('Данные (для ящика с усами)'!$B3335&lt;7,"4-6 лет","7+ лет")))</f>
        <v>4-6 лет</v>
      </c>
      <c r="D3335" s="4">
        <v>5.27954935961993</v>
      </c>
      <c r="E3335" s="4">
        <v>2.39</v>
      </c>
      <c r="F3335" s="4">
        <v>40240.5793174172</v>
      </c>
      <c r="G3335" s="3">
        <v>1232992.84080575</v>
      </c>
      <c r="H3335" s="5" t="s">
        <v>4342</v>
      </c>
    </row>
    <row r="3336" ht="14.25" customHeight="1">
      <c r="A3336" s="3">
        <v>70720.2964630457</v>
      </c>
      <c r="B3336" s="4">
        <v>6.41180108704397</v>
      </c>
      <c r="C3336" s="4" t="str">
        <f>IF('Данные (для ящика с усами)'!$B3336&lt;4,"менее 3 лет",(IF('Данные (для ящика с усами)'!$B3336&lt;7,"4-6 лет","7+ лет")))</f>
        <v>4-6 лет</v>
      </c>
      <c r="D3336" s="4">
        <v>5.04812784554222</v>
      </c>
      <c r="E3336" s="4">
        <v>3.01</v>
      </c>
      <c r="F3336" s="4">
        <v>19114.0192534031</v>
      </c>
      <c r="G3336" s="3">
        <v>801348.589511354</v>
      </c>
      <c r="H3336" s="5" t="s">
        <v>2880</v>
      </c>
    </row>
    <row r="3337" ht="14.25" customHeight="1">
      <c r="A3337" s="3">
        <v>55178.8286404922</v>
      </c>
      <c r="B3337" s="4">
        <v>6.41185756404209</v>
      </c>
      <c r="C3337" s="4" t="str">
        <f>IF('Данные (для ящика с усами)'!$B3337&lt;4,"менее 3 лет",(IF('Данные (для ящика с усами)'!$B3337&lt;7,"4-6 лет","7+ лет")))</f>
        <v>4-6 лет</v>
      </c>
      <c r="D3337" s="4">
        <v>7.06706491313242</v>
      </c>
      <c r="E3337" s="4">
        <v>4.22</v>
      </c>
      <c r="F3337" s="4">
        <v>31270.1850541139</v>
      </c>
      <c r="G3337" s="3">
        <v>1004070.99827455</v>
      </c>
      <c r="H3337" s="5" t="s">
        <v>514</v>
      </c>
    </row>
    <row r="3338" ht="14.25" customHeight="1">
      <c r="A3338" s="3">
        <v>68279.7379770725</v>
      </c>
      <c r="B3338" s="4">
        <v>6.41200771593075</v>
      </c>
      <c r="C3338" s="4" t="str">
        <f>IF('Данные (для ящика с усами)'!$B3338&lt;4,"менее 3 лет",(IF('Данные (для ящика с усами)'!$B3338&lt;7,"4-6 лет","7+ лет")))</f>
        <v>4-6 лет</v>
      </c>
      <c r="D3338" s="4">
        <v>7.46584714292338</v>
      </c>
      <c r="E3338" s="4">
        <v>4.0</v>
      </c>
      <c r="F3338" s="4">
        <v>47830.6314522442</v>
      </c>
      <c r="G3338" s="3">
        <v>1537475.78982883</v>
      </c>
      <c r="H3338" s="5" t="s">
        <v>2418</v>
      </c>
    </row>
    <row r="3339" ht="14.25" customHeight="1">
      <c r="A3339" s="3">
        <v>61822.4692506274</v>
      </c>
      <c r="B3339" s="4">
        <v>6.41249839102628</v>
      </c>
      <c r="C3339" s="4" t="str">
        <f>IF('Данные (для ящика с усами)'!$B3339&lt;4,"менее 3 лет",(IF('Данные (для ящика с усами)'!$B3339&lt;7,"4-6 лет","7+ лет")))</f>
        <v>4-6 лет</v>
      </c>
      <c r="D3339" s="4">
        <v>8.37670505999962</v>
      </c>
      <c r="E3339" s="4">
        <v>5.12</v>
      </c>
      <c r="F3339" s="4">
        <v>19413.5770500584</v>
      </c>
      <c r="G3339" s="3">
        <v>1166336.25929783</v>
      </c>
      <c r="H3339" s="5" t="s">
        <v>1313</v>
      </c>
    </row>
    <row r="3340" ht="14.25" customHeight="1">
      <c r="A3340" s="3">
        <v>63086.5768679271</v>
      </c>
      <c r="B3340" s="4">
        <v>6.41261233514597</v>
      </c>
      <c r="C3340" s="4" t="str">
        <f>IF('Данные (для ящика с усами)'!$B3340&lt;4,"менее 3 лет",(IF('Данные (для ящика с усами)'!$B3340&lt;7,"4-6 лет","7+ лет")))</f>
        <v>4-6 лет</v>
      </c>
      <c r="D3340" s="4">
        <v>6.73080867813635</v>
      </c>
      <c r="E3340" s="4">
        <v>4.45</v>
      </c>
      <c r="F3340" s="4">
        <v>41735.6353614848</v>
      </c>
      <c r="G3340" s="3">
        <v>1330191.52171378</v>
      </c>
      <c r="H3340" s="5" t="s">
        <v>1535</v>
      </c>
    </row>
    <row r="3341" ht="14.25" customHeight="1">
      <c r="A3341" s="3">
        <v>68654.1015294791</v>
      </c>
      <c r="B3341" s="4">
        <v>6.41369032549074</v>
      </c>
      <c r="C3341" s="4" t="str">
        <f>IF('Данные (для ящика с усами)'!$B3341&lt;4,"менее 3 лет",(IF('Данные (для ящика с усами)'!$B3341&lt;7,"4-6 лет","7+ лет")))</f>
        <v>4-6 лет</v>
      </c>
      <c r="D3341" s="4">
        <v>7.90051793316194</v>
      </c>
      <c r="E3341" s="4">
        <v>4.17</v>
      </c>
      <c r="F3341" s="4">
        <v>41729.5984862072</v>
      </c>
      <c r="G3341" s="3">
        <v>1557794.02127225</v>
      </c>
      <c r="H3341" s="5" t="s">
        <v>2479</v>
      </c>
    </row>
    <row r="3342" ht="14.25" customHeight="1">
      <c r="A3342" s="3">
        <v>68964.6768587339</v>
      </c>
      <c r="B3342" s="4">
        <v>6.41397832100656</v>
      </c>
      <c r="C3342" s="4" t="str">
        <f>IF('Данные (для ящика с усами)'!$B3342&lt;4,"менее 3 лет",(IF('Данные (для ящика с усами)'!$B3342&lt;7,"4-6 лет","7+ лет")))</f>
        <v>4-6 лет</v>
      </c>
      <c r="D3342" s="4">
        <v>6.9699099828007</v>
      </c>
      <c r="E3342" s="4">
        <v>3.39</v>
      </c>
      <c r="F3342" s="4">
        <v>37587.9443065863</v>
      </c>
      <c r="G3342" s="3">
        <v>1273631.26707271</v>
      </c>
      <c r="H3342" s="5" t="s">
        <v>2541</v>
      </c>
    </row>
    <row r="3343" ht="14.25" customHeight="1">
      <c r="A3343" s="3">
        <v>73313.5453841825</v>
      </c>
      <c r="B3343" s="4">
        <v>6.41472323560517</v>
      </c>
      <c r="C3343" s="4" t="str">
        <f>IF('Данные (для ящика с усами)'!$B3343&lt;4,"менее 3 лет",(IF('Данные (для ящика с усами)'!$B3343&lt;7,"4-6 лет","7+ лет")))</f>
        <v>4-6 лет</v>
      </c>
      <c r="D3343" s="4">
        <v>8.49290122886957</v>
      </c>
      <c r="E3343" s="4">
        <v>4.46</v>
      </c>
      <c r="F3343" s="4">
        <v>37808.9966721212</v>
      </c>
      <c r="G3343" s="3">
        <v>1604920.97345841</v>
      </c>
      <c r="H3343" s="5" t="s">
        <v>3353</v>
      </c>
    </row>
    <row r="3344" ht="14.25" customHeight="1">
      <c r="A3344" s="3">
        <v>63657.2756300991</v>
      </c>
      <c r="B3344" s="4">
        <v>6.41506665630056</v>
      </c>
      <c r="C3344" s="4" t="str">
        <f>IF('Данные (для ящика с усами)'!$B3344&lt;4,"менее 3 лет",(IF('Данные (для ящика с усами)'!$B3344&lt;7,"4-6 лет","7+ лет")))</f>
        <v>4-6 лет</v>
      </c>
      <c r="D3344" s="4">
        <v>5.81072868718608</v>
      </c>
      <c r="E3344" s="4">
        <v>3.43</v>
      </c>
      <c r="F3344" s="4">
        <v>36391.9253899687</v>
      </c>
      <c r="G3344" s="3">
        <v>1008712.57507318</v>
      </c>
      <c r="H3344" s="5" t="s">
        <v>1634</v>
      </c>
    </row>
    <row r="3345" ht="14.25" customHeight="1">
      <c r="A3345" s="3">
        <v>59260.8615847497</v>
      </c>
      <c r="B3345" s="4">
        <v>6.41579194108905</v>
      </c>
      <c r="C3345" s="4" t="str">
        <f>IF('Данные (для ящика с усами)'!$B3345&lt;4,"менее 3 лет",(IF('Данные (для ящика с усами)'!$B3345&lt;7,"4-6 лет","7+ лет")))</f>
        <v>4-6 лет</v>
      </c>
      <c r="D3345" s="4">
        <v>6.77627371787348</v>
      </c>
      <c r="E3345" s="4">
        <v>3.22</v>
      </c>
      <c r="F3345" s="4">
        <v>55030.1728767178</v>
      </c>
      <c r="G3345" s="3">
        <v>1300433.57542034</v>
      </c>
      <c r="H3345" s="5" t="s">
        <v>949</v>
      </c>
    </row>
    <row r="3346" ht="14.25" customHeight="1">
      <c r="A3346" s="3">
        <v>73763.5661058834</v>
      </c>
      <c r="B3346" s="4">
        <v>6.41679187721649</v>
      </c>
      <c r="C3346" s="4" t="str">
        <f>IF('Данные (для ящика с усами)'!$B3346&lt;4,"менее 3 лет",(IF('Данные (для ящика с усами)'!$B3346&lt;7,"4-6 лет","7+ лет")))</f>
        <v>4-6 лет</v>
      </c>
      <c r="D3346" s="4">
        <v>7.72193707771825</v>
      </c>
      <c r="E3346" s="4">
        <v>4.43</v>
      </c>
      <c r="F3346" s="4">
        <v>38550.7073629278</v>
      </c>
      <c r="G3346" s="3">
        <v>1642844.64863558</v>
      </c>
      <c r="H3346" s="5" t="s">
        <v>3434</v>
      </c>
    </row>
    <row r="3347" ht="14.25" customHeight="1">
      <c r="A3347" s="3">
        <v>88508.0534752821</v>
      </c>
      <c r="B3347" s="4">
        <v>6.41739742823404</v>
      </c>
      <c r="C3347" s="4" t="str">
        <f>IF('Данные (для ящика с усами)'!$B3347&lt;4,"менее 3 лет",(IF('Данные (для ящика с усами)'!$B3347&lt;7,"4-6 лет","7+ лет")))</f>
        <v>4-6 лет</v>
      </c>
      <c r="D3347" s="4">
        <v>5.8112479319574</v>
      </c>
      <c r="E3347" s="4">
        <v>4.08</v>
      </c>
      <c r="F3347" s="4">
        <v>36001.2625326134</v>
      </c>
      <c r="G3347" s="3">
        <v>1660295.79595833</v>
      </c>
      <c r="H3347" s="5" t="s">
        <v>4851</v>
      </c>
    </row>
    <row r="3348" ht="14.25" customHeight="1">
      <c r="A3348" s="3">
        <v>62745.0328376809</v>
      </c>
      <c r="B3348" s="4">
        <v>6.41746513838949</v>
      </c>
      <c r="C3348" s="4" t="str">
        <f>IF('Данные (для ящика с усами)'!$B3348&lt;4,"менее 3 лет",(IF('Данные (для ящика с усами)'!$B3348&lt;7,"4-6 лет","7+ лет")))</f>
        <v>4-6 лет</v>
      </c>
      <c r="D3348" s="4">
        <v>8.15803537490991</v>
      </c>
      <c r="E3348" s="4">
        <v>4.19</v>
      </c>
      <c r="F3348" s="4">
        <v>16737.5522425287</v>
      </c>
      <c r="G3348" s="3">
        <v>897479.950169063</v>
      </c>
      <c r="H3348" s="5" t="s">
        <v>1477</v>
      </c>
    </row>
    <row r="3349" ht="14.25" customHeight="1">
      <c r="A3349" s="3">
        <v>62320.2585927463</v>
      </c>
      <c r="B3349" s="4">
        <v>6.4174955929885</v>
      </c>
      <c r="C3349" s="4" t="str">
        <f>IF('Данные (для ящика с усами)'!$B3349&lt;4,"менее 3 лет",(IF('Данные (для ящика с усами)'!$B3349&lt;7,"4-6 лет","7+ лет")))</f>
        <v>4-6 лет</v>
      </c>
      <c r="D3349" s="4">
        <v>8.4278685316463</v>
      </c>
      <c r="E3349" s="4">
        <v>4.0</v>
      </c>
      <c r="F3349" s="4">
        <v>14596.2502983997</v>
      </c>
      <c r="G3349" s="3">
        <v>1124396.2490127</v>
      </c>
      <c r="H3349" s="5" t="s">
        <v>1400</v>
      </c>
    </row>
    <row r="3350" ht="14.25" customHeight="1">
      <c r="A3350" s="3">
        <v>65629.8809748132</v>
      </c>
      <c r="B3350" s="4">
        <v>6.4184715331624</v>
      </c>
      <c r="C3350" s="4" t="str">
        <f>IF('Данные (для ящика с усами)'!$B3350&lt;4,"менее 3 лет",(IF('Данные (для ящика с усами)'!$B3350&lt;7,"4-6 лет","7+ лет")))</f>
        <v>4-6 лет</v>
      </c>
      <c r="D3350" s="4">
        <v>7.52487465383319</v>
      </c>
      <c r="E3350" s="4">
        <v>6.19</v>
      </c>
      <c r="F3350" s="4">
        <v>17609.1969315374</v>
      </c>
      <c r="G3350" s="3">
        <v>954732.903840288</v>
      </c>
      <c r="H3350" s="5" t="s">
        <v>1948</v>
      </c>
    </row>
    <row r="3351" ht="14.25" customHeight="1">
      <c r="A3351" s="3">
        <v>69185.7061802723</v>
      </c>
      <c r="B3351" s="4">
        <v>6.41857245326642</v>
      </c>
      <c r="C3351" s="4" t="str">
        <f>IF('Данные (для ящика с усами)'!$B3351&lt;4,"менее 3 лет",(IF('Данные (для ящика с усами)'!$B3351&lt;7,"4-6 лет","7+ лет")))</f>
        <v>4-6 лет</v>
      </c>
      <c r="D3351" s="4">
        <v>8.7226979803668</v>
      </c>
      <c r="E3351" s="4">
        <v>6.19</v>
      </c>
      <c r="F3351" s="4">
        <v>50096.9802707627</v>
      </c>
      <c r="G3351" s="3">
        <v>1757395.78723971</v>
      </c>
      <c r="H3351" s="5" t="s">
        <v>2579</v>
      </c>
    </row>
    <row r="3352" ht="14.25" customHeight="1">
      <c r="A3352" s="3">
        <v>57227.3240371015</v>
      </c>
      <c r="B3352" s="4">
        <v>6.41914277998063</v>
      </c>
      <c r="C3352" s="4" t="str">
        <f>IF('Данные (для ящика с усами)'!$B3352&lt;4,"менее 3 лет",(IF('Данные (для ящика с усами)'!$B3352&lt;7,"4-6 лет","7+ лет")))</f>
        <v>4-6 лет</v>
      </c>
      <c r="D3352" s="4">
        <v>8.32415884664098</v>
      </c>
      <c r="E3352" s="4">
        <v>4.27</v>
      </c>
      <c r="F3352" s="4">
        <v>20744.0047617943</v>
      </c>
      <c r="G3352" s="3">
        <v>1002023.35821744</v>
      </c>
      <c r="H3352" s="5" t="s">
        <v>724</v>
      </c>
    </row>
    <row r="3353" ht="14.25" customHeight="1">
      <c r="A3353" s="3">
        <v>84090.3617432959</v>
      </c>
      <c r="B3353" s="4">
        <v>6.4192987561687</v>
      </c>
      <c r="C3353" s="4" t="str">
        <f>IF('Данные (для ящика с усами)'!$B3353&lt;4,"менее 3 лет",(IF('Данные (для ящика с усами)'!$B3353&lt;7,"4-6 лет","7+ лет")))</f>
        <v>4-6 лет</v>
      </c>
      <c r="D3353" s="4">
        <v>6.88291844014665</v>
      </c>
      <c r="E3353" s="4">
        <v>2.06</v>
      </c>
      <c r="F3353" s="4">
        <v>25127.5488373983</v>
      </c>
      <c r="G3353" s="3">
        <v>1409033.07088752</v>
      </c>
      <c r="H3353" s="5" t="s">
        <v>4648</v>
      </c>
    </row>
    <row r="3354" ht="14.25" customHeight="1">
      <c r="A3354" s="3">
        <v>69835.5639957658</v>
      </c>
      <c r="B3354" s="4">
        <v>6.41984302960557</v>
      </c>
      <c r="C3354" s="4" t="str">
        <f>IF('Данные (для ящика с усами)'!$B3354&lt;4,"менее 3 лет",(IF('Данные (для ящика с усами)'!$B3354&lt;7,"4-6 лет","7+ лет")))</f>
        <v>4-6 лет</v>
      </c>
      <c r="D3354" s="4">
        <v>7.67098283415315</v>
      </c>
      <c r="E3354" s="4">
        <v>3.03</v>
      </c>
      <c r="F3354" s="4">
        <v>19376.3189345722</v>
      </c>
      <c r="G3354" s="3">
        <v>1277380.52860852</v>
      </c>
      <c r="H3354" s="5" t="s">
        <v>2722</v>
      </c>
    </row>
    <row r="3355" ht="14.25" customHeight="1">
      <c r="A3355" s="3">
        <v>59124.1248785577</v>
      </c>
      <c r="B3355" s="4">
        <v>6.42017447689292</v>
      </c>
      <c r="C3355" s="4" t="str">
        <f>IF('Данные (для ящика с усами)'!$B3355&lt;4,"менее 3 лет",(IF('Данные (для ящика с усами)'!$B3355&lt;7,"4-6 лет","7+ лет")))</f>
        <v>4-6 лет</v>
      </c>
      <c r="D3355" s="4">
        <v>8.01699318516107</v>
      </c>
      <c r="E3355" s="4">
        <v>4.49</v>
      </c>
      <c r="F3355" s="4">
        <v>36442.9949825636</v>
      </c>
      <c r="G3355" s="3">
        <v>1472337.69921631</v>
      </c>
      <c r="H3355" s="5" t="s">
        <v>937</v>
      </c>
    </row>
    <row r="3356" ht="14.25" customHeight="1">
      <c r="A3356" s="3">
        <v>65632.9259820317</v>
      </c>
      <c r="B3356" s="4">
        <v>6.42038054387441</v>
      </c>
      <c r="C3356" s="4" t="str">
        <f>IF('Данные (для ящика с усами)'!$B3356&lt;4,"менее 3 лет",(IF('Данные (для ящика с усами)'!$B3356&lt;7,"4-6 лет","7+ лет")))</f>
        <v>4-6 лет</v>
      </c>
      <c r="D3356" s="4">
        <v>5.92953132423957</v>
      </c>
      <c r="E3356" s="4">
        <v>4.43</v>
      </c>
      <c r="F3356" s="4">
        <v>42803.2214092985</v>
      </c>
      <c r="G3356" s="3">
        <v>1184527.3743972</v>
      </c>
      <c r="H3356" s="5" t="s">
        <v>1949</v>
      </c>
    </row>
    <row r="3357" ht="14.25" customHeight="1">
      <c r="A3357" s="3">
        <v>66131.0022286303</v>
      </c>
      <c r="B3357" s="4">
        <v>6.42043148933948</v>
      </c>
      <c r="C3357" s="4" t="str">
        <f>IF('Данные (для ящика с усами)'!$B3357&lt;4,"менее 3 лет",(IF('Данные (для ящика с усами)'!$B3357&lt;7,"4-6 лет","7+ лет")))</f>
        <v>4-6 лет</v>
      </c>
      <c r="D3357" s="4">
        <v>6.64961024254292</v>
      </c>
      <c r="E3357" s="4">
        <v>2.48</v>
      </c>
      <c r="F3357" s="4">
        <v>40979.5303858896</v>
      </c>
      <c r="G3357" s="3">
        <v>1204137.32336694</v>
      </c>
      <c r="H3357" s="5" t="s">
        <v>2030</v>
      </c>
    </row>
    <row r="3358" ht="14.25" customHeight="1">
      <c r="A3358" s="3">
        <v>62223.1997153354</v>
      </c>
      <c r="B3358" s="4">
        <v>6.42140703194648</v>
      </c>
      <c r="C3358" s="4" t="str">
        <f>IF('Данные (для ящика с усами)'!$B3358&lt;4,"менее 3 лет",(IF('Данные (для ящика с усами)'!$B3358&lt;7,"4-6 лет","7+ лет")))</f>
        <v>4-6 лет</v>
      </c>
      <c r="D3358" s="4">
        <v>6.92132035561759</v>
      </c>
      <c r="E3358" s="4">
        <v>2.45</v>
      </c>
      <c r="F3358" s="4">
        <v>35450.5548154687</v>
      </c>
      <c r="G3358" s="3">
        <v>1197307.14600813</v>
      </c>
      <c r="H3358" s="5" t="s">
        <v>1386</v>
      </c>
    </row>
    <row r="3359" ht="14.25" customHeight="1">
      <c r="A3359" s="3">
        <v>58585.0960191711</v>
      </c>
      <c r="B3359" s="4">
        <v>6.42153207472638</v>
      </c>
      <c r="C3359" s="4" t="str">
        <f>IF('Данные (для ящика с усами)'!$B3359&lt;4,"менее 3 лет",(IF('Данные (для ящика с усами)'!$B3359&lt;7,"4-6 лет","7+ лет")))</f>
        <v>4-6 лет</v>
      </c>
      <c r="D3359" s="4">
        <v>5.61375244292253</v>
      </c>
      <c r="E3359" s="4">
        <v>3.36</v>
      </c>
      <c r="F3359" s="4">
        <v>28026.7828837959</v>
      </c>
      <c r="G3359" s="3">
        <v>820250.389465808</v>
      </c>
      <c r="H3359" s="5" t="s">
        <v>869</v>
      </c>
    </row>
    <row r="3360" ht="14.25" customHeight="1">
      <c r="A3360" s="3">
        <v>58282.1000798328</v>
      </c>
      <c r="B3360" s="4">
        <v>6.42154451318986</v>
      </c>
      <c r="C3360" s="4" t="str">
        <f>IF('Данные (для ящика с усами)'!$B3360&lt;4,"менее 3 лет",(IF('Данные (для ящика с усами)'!$B3360&lt;7,"4-6 лет","7+ лет")))</f>
        <v>4-6 лет</v>
      </c>
      <c r="D3360" s="4">
        <v>5.52068690470596</v>
      </c>
      <c r="E3360" s="4">
        <v>3.05</v>
      </c>
      <c r="F3360" s="4">
        <v>49585.5649406254</v>
      </c>
      <c r="G3360" s="3">
        <v>1133910.64844312</v>
      </c>
      <c r="H3360" s="5" t="s">
        <v>832</v>
      </c>
    </row>
    <row r="3361" ht="14.25" customHeight="1">
      <c r="A3361" s="3">
        <v>71286.5124472989</v>
      </c>
      <c r="B3361" s="4">
        <v>6.42295774266932</v>
      </c>
      <c r="C3361" s="4" t="str">
        <f>IF('Данные (для ящика с усами)'!$B3361&lt;4,"менее 3 лет",(IF('Данные (для ящика с усами)'!$B3361&lt;7,"4-6 лет","7+ лет")))</f>
        <v>4-6 лет</v>
      </c>
      <c r="D3361" s="4">
        <v>7.35750068646237</v>
      </c>
      <c r="E3361" s="4">
        <v>4.2</v>
      </c>
      <c r="F3361" s="4">
        <v>36411.9740916696</v>
      </c>
      <c r="G3361" s="3">
        <v>1346049.6558665</v>
      </c>
      <c r="H3361" s="5" t="s">
        <v>2987</v>
      </c>
    </row>
    <row r="3362" ht="14.25" customHeight="1">
      <c r="A3362" s="3">
        <v>74191.1900107562</v>
      </c>
      <c r="B3362" s="4">
        <v>6.42302967914683</v>
      </c>
      <c r="C3362" s="4" t="str">
        <f>IF('Данные (для ящика с усами)'!$B3362&lt;4,"менее 3 лет",(IF('Данные (для ящика с усами)'!$B3362&lt;7,"4-6 лет","7+ лет")))</f>
        <v>4-6 лет</v>
      </c>
      <c r="D3362" s="4">
        <v>6.34826115316124</v>
      </c>
      <c r="E3362" s="4">
        <v>4.28</v>
      </c>
      <c r="F3362" s="4">
        <v>33838.7949719929</v>
      </c>
      <c r="G3362" s="3">
        <v>1194515.33809665</v>
      </c>
      <c r="H3362" s="5" t="s">
        <v>3500</v>
      </c>
    </row>
    <row r="3363" ht="14.25" customHeight="1">
      <c r="A3363" s="3">
        <v>67314.7448754537</v>
      </c>
      <c r="B3363" s="4">
        <v>6.42330403972143</v>
      </c>
      <c r="C3363" s="4" t="str">
        <f>IF('Данные (для ящика с усами)'!$B3363&lt;4,"менее 3 лет",(IF('Данные (для ящика с усами)'!$B3363&lt;7,"4-6 лет","7+ лет")))</f>
        <v>4-6 лет</v>
      </c>
      <c r="D3363" s="4">
        <v>6.06808298095919</v>
      </c>
      <c r="E3363" s="4">
        <v>4.26</v>
      </c>
      <c r="F3363" s="4">
        <v>31872.7762995786</v>
      </c>
      <c r="G3363" s="3">
        <v>1175190.67297647</v>
      </c>
      <c r="H3363" s="5" t="s">
        <v>2251</v>
      </c>
    </row>
    <row r="3364" ht="14.25" customHeight="1">
      <c r="A3364" s="3">
        <v>49783.919436163</v>
      </c>
      <c r="B3364" s="4">
        <v>6.42534142556293</v>
      </c>
      <c r="C3364" s="4" t="str">
        <f>IF('Данные (для ящика с усами)'!$B3364&lt;4,"менее 3 лет",(IF('Данные (для ящика с усами)'!$B3364&lt;7,"4-6 лет","7+ лет")))</f>
        <v>4-6 лет</v>
      </c>
      <c r="D3364" s="4">
        <v>5.89558943108272</v>
      </c>
      <c r="E3364" s="4">
        <v>3.33</v>
      </c>
      <c r="F3364" s="4">
        <v>38680.4540503124</v>
      </c>
      <c r="G3364" s="3">
        <v>757943.222820572</v>
      </c>
      <c r="H3364" s="5" t="s">
        <v>213</v>
      </c>
    </row>
    <row r="3365" ht="14.25" customHeight="1">
      <c r="A3365" s="3">
        <v>71857.5714089106</v>
      </c>
      <c r="B3365" s="4">
        <v>6.42589256545144</v>
      </c>
      <c r="C3365" s="4" t="str">
        <f>IF('Данные (для ящика с усами)'!$B3365&lt;4,"менее 3 лет",(IF('Данные (для ящика с усами)'!$B3365&lt;7,"4-6 лет","7+ лет")))</f>
        <v>4-6 лет</v>
      </c>
      <c r="D3365" s="4">
        <v>6.22554836729965</v>
      </c>
      <c r="E3365" s="4">
        <v>4.05</v>
      </c>
      <c r="F3365" s="4">
        <v>52563.9798233381</v>
      </c>
      <c r="G3365" s="3">
        <v>1462899.03145554</v>
      </c>
      <c r="H3365" s="5" t="s">
        <v>3102</v>
      </c>
    </row>
    <row r="3366" ht="14.25" customHeight="1">
      <c r="A3366" s="3">
        <v>56161.3461227217</v>
      </c>
      <c r="B3366" s="4">
        <v>6.42591279983447</v>
      </c>
      <c r="C3366" s="4" t="str">
        <f>IF('Данные (для ящика с усами)'!$B3366&lt;4,"менее 3 лет",(IF('Данные (для ящика с усами)'!$B3366&lt;7,"4-6 лет","7+ лет")))</f>
        <v>4-6 лет</v>
      </c>
      <c r="D3366" s="4">
        <v>7.06543433088874</v>
      </c>
      <c r="E3366" s="4">
        <v>5.37</v>
      </c>
      <c r="F3366" s="4">
        <v>46485.0511821945</v>
      </c>
      <c r="G3366" s="3">
        <v>1140187.68145529</v>
      </c>
      <c r="H3366" s="5" t="s">
        <v>616</v>
      </c>
    </row>
    <row r="3367" ht="14.25" customHeight="1">
      <c r="A3367" s="3">
        <v>71491.3810835551</v>
      </c>
      <c r="B3367" s="4">
        <v>6.42596093213533</v>
      </c>
      <c r="C3367" s="4" t="str">
        <f>IF('Данные (для ящика с усами)'!$B3367&lt;4,"менее 3 лет",(IF('Данные (для ящика с усами)'!$B3367&lt;7,"4-6 лет","7+ лет")))</f>
        <v>4-6 лет</v>
      </c>
      <c r="D3367" s="4">
        <v>8.90445470045686</v>
      </c>
      <c r="E3367" s="4">
        <v>3.41</v>
      </c>
      <c r="F3367" s="4">
        <v>42631.8369765353</v>
      </c>
      <c r="G3367" s="3">
        <v>1661119.50062796</v>
      </c>
      <c r="H3367" s="5" t="s">
        <v>3040</v>
      </c>
    </row>
    <row r="3368" ht="14.25" customHeight="1">
      <c r="A3368" s="3">
        <v>73145.4596967329</v>
      </c>
      <c r="B3368" s="4">
        <v>6.4264418550985</v>
      </c>
      <c r="C3368" s="4" t="str">
        <f>IF('Данные (для ящика с усами)'!$B3368&lt;4,"менее 3 лет",(IF('Данные (для ящика с усами)'!$B3368&lt;7,"4-6 лет","7+ лет")))</f>
        <v>4-6 лет</v>
      </c>
      <c r="D3368" s="4">
        <v>6.70818195247401</v>
      </c>
      <c r="E3368" s="4">
        <v>2.19</v>
      </c>
      <c r="F3368" s="4">
        <v>41209.0307794437</v>
      </c>
      <c r="G3368" s="3">
        <v>1244881.36324168</v>
      </c>
      <c r="H3368" s="5" t="s">
        <v>3310</v>
      </c>
    </row>
    <row r="3369" ht="14.25" customHeight="1">
      <c r="A3369" s="3">
        <v>87068.2451307205</v>
      </c>
      <c r="B3369" s="4">
        <v>6.42778122889958</v>
      </c>
      <c r="C3369" s="4" t="str">
        <f>IF('Данные (для ящика с усами)'!$B3369&lt;4,"менее 3 лет",(IF('Данные (для ящика с усами)'!$B3369&lt;7,"4-6 лет","7+ лет")))</f>
        <v>4-6 лет</v>
      </c>
      <c r="D3369" s="4">
        <v>6.53957720342566</v>
      </c>
      <c r="E3369" s="4">
        <v>4.12</v>
      </c>
      <c r="F3369" s="4">
        <v>16083.1444229684</v>
      </c>
      <c r="G3369" s="3">
        <v>1322439.10755647</v>
      </c>
      <c r="H3369" s="5" t="s">
        <v>4794</v>
      </c>
    </row>
    <row r="3370" ht="14.25" customHeight="1">
      <c r="A3370" s="3">
        <v>63968.6085821756</v>
      </c>
      <c r="B3370" s="4">
        <v>6.42853383971209</v>
      </c>
      <c r="C3370" s="4" t="str">
        <f>IF('Данные (для ящика с усами)'!$B3370&lt;4,"менее 3 лет",(IF('Данные (для ящика с усами)'!$B3370&lt;7,"4-6 лет","7+ лет")))</f>
        <v>4-6 лет</v>
      </c>
      <c r="D3370" s="4">
        <v>8.59978151612248</v>
      </c>
      <c r="E3370" s="4">
        <v>3.32</v>
      </c>
      <c r="F3370" s="4">
        <v>27404.5002717999</v>
      </c>
      <c r="G3370" s="3">
        <v>1366727.66269611</v>
      </c>
      <c r="H3370" s="5" t="s">
        <v>1684</v>
      </c>
    </row>
    <row r="3371" ht="14.25" customHeight="1">
      <c r="A3371" s="3">
        <v>56088.6394011427</v>
      </c>
      <c r="B3371" s="4">
        <v>6.43064835989358</v>
      </c>
      <c r="C3371" s="4" t="str">
        <f>IF('Данные (для ящика с усами)'!$B3371&lt;4,"менее 3 лет",(IF('Данные (для ящика с усами)'!$B3371&lt;7,"4-6 лет","7+ лет")))</f>
        <v>4-6 лет</v>
      </c>
      <c r="D3371" s="4">
        <v>8.84066790791079</v>
      </c>
      <c r="E3371" s="4">
        <v>6.24</v>
      </c>
      <c r="F3371" s="4">
        <v>44796.5858329676</v>
      </c>
      <c r="G3371" s="3">
        <v>1397564.15628244</v>
      </c>
      <c r="H3371" s="5" t="s">
        <v>609</v>
      </c>
    </row>
    <row r="3372" ht="14.25" customHeight="1">
      <c r="A3372" s="3">
        <v>76911.5155230099</v>
      </c>
      <c r="B3372" s="4">
        <v>6.4309384038228</v>
      </c>
      <c r="C3372" s="4" t="str">
        <f>IF('Данные (для ящика с усами)'!$B3372&lt;4,"менее 3 лет",(IF('Данные (для ящика с усами)'!$B3372&lt;7,"4-6 лет","7+ лет")))</f>
        <v>4-6 лет</v>
      </c>
      <c r="D3372" s="4">
        <v>5.93921917898045</v>
      </c>
      <c r="E3372" s="4">
        <v>3.35</v>
      </c>
      <c r="F3372" s="4">
        <v>27891.0007343281</v>
      </c>
      <c r="G3372" s="3">
        <v>1128842.20902835</v>
      </c>
      <c r="H3372" s="5" t="s">
        <v>3938</v>
      </c>
    </row>
    <row r="3373" ht="14.25" customHeight="1">
      <c r="A3373" s="3">
        <v>83637.5330937902</v>
      </c>
      <c r="B3373" s="4">
        <v>6.43098427326296</v>
      </c>
      <c r="C3373" s="4" t="str">
        <f>IF('Данные (для ящика с усами)'!$B3373&lt;4,"менее 3 лет",(IF('Данные (для ящика с усами)'!$B3373&lt;7,"4-6 лет","7+ лет")))</f>
        <v>4-6 лет</v>
      </c>
      <c r="D3373" s="4">
        <v>6.25728904876216</v>
      </c>
      <c r="E3373" s="4">
        <v>2.13</v>
      </c>
      <c r="F3373" s="4">
        <v>25962.7711794742</v>
      </c>
      <c r="G3373" s="3">
        <v>1396401.02150011</v>
      </c>
      <c r="H3373" s="5" t="s">
        <v>4614</v>
      </c>
    </row>
    <row r="3374" ht="14.25" customHeight="1">
      <c r="A3374" s="3">
        <v>67716.7482223807</v>
      </c>
      <c r="B3374" s="4">
        <v>6.43111928749401</v>
      </c>
      <c r="C3374" s="4" t="str">
        <f>IF('Данные (для ящика с усами)'!$B3374&lt;4,"менее 3 лет",(IF('Данные (для ящика с усами)'!$B3374&lt;7,"4-6 лет","7+ лет")))</f>
        <v>4-6 лет</v>
      </c>
      <c r="D3374" s="4">
        <v>7.7539887548447</v>
      </c>
      <c r="E3374" s="4">
        <v>5.28</v>
      </c>
      <c r="F3374" s="4">
        <v>40562.1889476797</v>
      </c>
      <c r="G3374" s="3">
        <v>1535781.95982919</v>
      </c>
      <c r="H3374" s="5" t="s">
        <v>2319</v>
      </c>
    </row>
    <row r="3375" ht="14.25" customHeight="1">
      <c r="A3375" s="3">
        <v>60457.6400914676</v>
      </c>
      <c r="B3375" s="4">
        <v>6.43229976714736</v>
      </c>
      <c r="C3375" s="4" t="str">
        <f>IF('Данные (для ящика с усами)'!$B3375&lt;4,"менее 3 лет",(IF('Данные (для ящика с усами)'!$B3375&lt;7,"4-6 лет","7+ лет")))</f>
        <v>4-6 лет</v>
      </c>
      <c r="D3375" s="4">
        <v>7.24286604551615</v>
      </c>
      <c r="E3375" s="4">
        <v>6.38</v>
      </c>
      <c r="F3375" s="4">
        <v>39182.4855088053</v>
      </c>
      <c r="G3375" s="3">
        <v>1280276.42437602</v>
      </c>
      <c r="H3375" s="5" t="s">
        <v>1099</v>
      </c>
    </row>
    <row r="3376" ht="14.25" customHeight="1">
      <c r="A3376" s="3">
        <v>68994.0655342099</v>
      </c>
      <c r="B3376" s="4">
        <v>6.43322449628836</v>
      </c>
      <c r="C3376" s="4" t="str">
        <f>IF('Данные (для ящика с усами)'!$B3376&lt;4,"менее 3 лет",(IF('Данные (для ящика с усами)'!$B3376&lt;7,"4-6 лет","7+ лет")))</f>
        <v>4-6 лет</v>
      </c>
      <c r="D3376" s="4">
        <v>7.32119364266923</v>
      </c>
      <c r="E3376" s="4">
        <v>4.13</v>
      </c>
      <c r="F3376" s="4">
        <v>44604.6813084567</v>
      </c>
      <c r="G3376" s="3">
        <v>1335830.79241959</v>
      </c>
      <c r="H3376" s="5" t="s">
        <v>2548</v>
      </c>
    </row>
    <row r="3377" ht="14.25" customHeight="1">
      <c r="A3377" s="3">
        <v>70850.165815317</v>
      </c>
      <c r="B3377" s="4">
        <v>6.43333939863533</v>
      </c>
      <c r="C3377" s="4" t="str">
        <f>IF('Данные (для ящика с усами)'!$B3377&lt;4,"менее 3 лет",(IF('Данные (для ящика с усами)'!$B3377&lt;7,"4-6 лет","7+ лет")))</f>
        <v>4-6 лет</v>
      </c>
      <c r="D3377" s="4">
        <v>8.57599450901388</v>
      </c>
      <c r="E3377" s="4">
        <v>5.23</v>
      </c>
      <c r="F3377" s="4">
        <v>42035.991985452</v>
      </c>
      <c r="G3377" s="3">
        <v>1553395.56206258</v>
      </c>
      <c r="H3377" s="5" t="s">
        <v>2907</v>
      </c>
    </row>
    <row r="3378" ht="14.25" customHeight="1">
      <c r="A3378" s="3">
        <v>81099.5781500437</v>
      </c>
      <c r="B3378" s="4">
        <v>6.43383988947503</v>
      </c>
      <c r="C3378" s="4" t="str">
        <f>IF('Данные (для ящика с усами)'!$B3378&lt;4,"менее 3 лет",(IF('Данные (для ящика с усами)'!$B3378&lt;7,"4-6 лет","7+ лет")))</f>
        <v>4-6 лет</v>
      </c>
      <c r="D3378" s="4">
        <v>7.13508385009343</v>
      </c>
      <c r="E3378" s="4">
        <v>4.33</v>
      </c>
      <c r="F3378" s="4">
        <v>29780.173075896</v>
      </c>
      <c r="G3378" s="3">
        <v>1626941.78786638</v>
      </c>
      <c r="H3378" s="5" t="s">
        <v>4421</v>
      </c>
    </row>
    <row r="3379" ht="14.25" customHeight="1">
      <c r="A3379" s="3">
        <v>69909.0786556918</v>
      </c>
      <c r="B3379" s="4">
        <v>6.43453965849964</v>
      </c>
      <c r="C3379" s="4" t="str">
        <f>IF('Данные (для ящика с усами)'!$B3379&lt;4,"менее 3 лет",(IF('Данные (для ящика с усами)'!$B3379&lt;7,"4-6 лет","7+ лет")))</f>
        <v>4-6 лет</v>
      </c>
      <c r="D3379" s="4">
        <v>8.30131013670233</v>
      </c>
      <c r="E3379" s="4">
        <v>4.05</v>
      </c>
      <c r="F3379" s="4">
        <v>39347.1356842225</v>
      </c>
      <c r="G3379" s="3">
        <v>1576286.21421498</v>
      </c>
      <c r="H3379" s="5" t="s">
        <v>2737</v>
      </c>
    </row>
    <row r="3380" ht="14.25" customHeight="1">
      <c r="A3380" s="3">
        <v>43241.9824225005</v>
      </c>
      <c r="B3380" s="4">
        <v>6.43539606302477</v>
      </c>
      <c r="C3380" s="4" t="str">
        <f>IF('Данные (для ящика с усами)'!$B3380&lt;4,"менее 3 лет",(IF('Данные (для ящика с усами)'!$B3380&lt;7,"4-6 лет","7+ лет")))</f>
        <v>4-6 лет</v>
      </c>
      <c r="D3380" s="4">
        <v>6.69912266052316</v>
      </c>
      <c r="E3380" s="4">
        <v>2.39</v>
      </c>
      <c r="F3380" s="4">
        <v>29478.5312402097</v>
      </c>
      <c r="G3380" s="3">
        <v>629657.613254407</v>
      </c>
      <c r="H3380" s="5" t="s">
        <v>52</v>
      </c>
    </row>
    <row r="3381" ht="14.25" customHeight="1">
      <c r="A3381" s="3">
        <v>85662.3026782549</v>
      </c>
      <c r="B3381" s="4">
        <v>6.43573943123412</v>
      </c>
      <c r="C3381" s="4" t="str">
        <f>IF('Данные (для ящика с усами)'!$B3381&lt;4,"менее 3 лет",(IF('Данные (для ящика с усами)'!$B3381&lt;7,"4-6 лет","7+ лет")))</f>
        <v>4-6 лет</v>
      </c>
      <c r="D3381" s="4">
        <v>8.72962102417339</v>
      </c>
      <c r="E3381" s="4">
        <v>3.23</v>
      </c>
      <c r="F3381" s="4">
        <v>42401.6010930948</v>
      </c>
      <c r="G3381" s="3">
        <v>2031338.3469761</v>
      </c>
      <c r="H3381" s="5" t="s">
        <v>4725</v>
      </c>
    </row>
    <row r="3382" ht="14.25" customHeight="1">
      <c r="A3382" s="3">
        <v>65694.0512650336</v>
      </c>
      <c r="B3382" s="4">
        <v>6.43674057868924</v>
      </c>
      <c r="C3382" s="4" t="str">
        <f>IF('Данные (для ящика с усами)'!$B3382&lt;4,"менее 3 лет",(IF('Данные (для ящика с усами)'!$B3382&lt;7,"4-6 лет","7+ лет")))</f>
        <v>4-6 лет</v>
      </c>
      <c r="D3382" s="4">
        <v>6.70492910632201</v>
      </c>
      <c r="E3382" s="4">
        <v>3.14</v>
      </c>
      <c r="F3382" s="4">
        <v>43406.7120301322</v>
      </c>
      <c r="G3382" s="3">
        <v>1359762.6936754</v>
      </c>
      <c r="H3382" s="5" t="s">
        <v>1959</v>
      </c>
    </row>
    <row r="3383" ht="14.25" customHeight="1">
      <c r="A3383" s="3">
        <v>64429.9847781917</v>
      </c>
      <c r="B3383" s="4">
        <v>6.4369748672511</v>
      </c>
      <c r="C3383" s="4" t="str">
        <f>IF('Данные (для ящика с усами)'!$B3383&lt;4,"менее 3 лет",(IF('Данные (для ящика с усами)'!$B3383&lt;7,"4-6 лет","7+ лет")))</f>
        <v>4-6 лет</v>
      </c>
      <c r="D3383" s="4">
        <v>7.47937072242591</v>
      </c>
      <c r="E3383" s="4">
        <v>3.31</v>
      </c>
      <c r="F3383" s="4">
        <v>39055.8222857192</v>
      </c>
      <c r="G3383" s="3">
        <v>1219637.36651886</v>
      </c>
      <c r="H3383" s="5" t="s">
        <v>1752</v>
      </c>
    </row>
    <row r="3384" ht="14.25" customHeight="1">
      <c r="A3384" s="3">
        <v>64838.4928987449</v>
      </c>
      <c r="B3384" s="4">
        <v>6.43715706182181</v>
      </c>
      <c r="C3384" s="4" t="str">
        <f>IF('Данные (для ящика с усами)'!$B3384&lt;4,"менее 3 лет",(IF('Данные (для ящика с усами)'!$B3384&lt;7,"4-6 лет","7+ лет")))</f>
        <v>4-6 лет</v>
      </c>
      <c r="D3384" s="4">
        <v>8.69954387283336</v>
      </c>
      <c r="E3384" s="4">
        <v>4.02</v>
      </c>
      <c r="F3384" s="4">
        <v>32921.0100678544</v>
      </c>
      <c r="G3384" s="3">
        <v>1382172.29370661</v>
      </c>
      <c r="H3384" s="5" t="s">
        <v>1825</v>
      </c>
    </row>
    <row r="3385" ht="14.25" customHeight="1">
      <c r="A3385" s="3">
        <v>50716.0438833557</v>
      </c>
      <c r="B3385" s="4">
        <v>6.43792861102754</v>
      </c>
      <c r="C3385" s="4" t="str">
        <f>IF('Данные (для ящика с усами)'!$B3385&lt;4,"менее 3 лет",(IF('Данные (для ящика с усами)'!$B3385&lt;7,"4-6 лет","7+ лет")))</f>
        <v>4-6 лет</v>
      </c>
      <c r="D3385" s="4">
        <v>8.06369475980119</v>
      </c>
      <c r="E3385" s="4">
        <v>5.36</v>
      </c>
      <c r="F3385" s="4">
        <v>35879.9136669996</v>
      </c>
      <c r="G3385" s="3">
        <v>1092649.70882995</v>
      </c>
      <c r="H3385" s="5" t="s">
        <v>253</v>
      </c>
    </row>
    <row r="3386" ht="14.25" customHeight="1">
      <c r="A3386" s="3">
        <v>59794.6167797419</v>
      </c>
      <c r="B3386" s="4">
        <v>6.4385867743887</v>
      </c>
      <c r="C3386" s="4" t="str">
        <f>IF('Данные (для ящика с усами)'!$B3386&lt;4,"менее 3 лет",(IF('Данные (для ящика с усами)'!$B3386&lt;7,"4-6 лет","7+ лет")))</f>
        <v>4-6 лет</v>
      </c>
      <c r="D3386" s="4">
        <v>6.47473249834747</v>
      </c>
      <c r="E3386" s="4">
        <v>3.27</v>
      </c>
      <c r="F3386" s="4">
        <v>54149.39033299</v>
      </c>
      <c r="G3386" s="3">
        <v>1321008.59348566</v>
      </c>
      <c r="H3386" s="5" t="s">
        <v>1013</v>
      </c>
    </row>
    <row r="3387" ht="14.25" customHeight="1">
      <c r="A3387" s="3">
        <v>75985.8047183071</v>
      </c>
      <c r="B3387" s="4">
        <v>6.43920255374178</v>
      </c>
      <c r="C3387" s="4" t="str">
        <f>IF('Данные (для ящика с усами)'!$B3387&lt;4,"менее 3 лет",(IF('Данные (для ящика с усами)'!$B3387&lt;7,"4-6 лет","7+ лет")))</f>
        <v>4-6 лет</v>
      </c>
      <c r="D3387" s="4">
        <v>7.38555504093928</v>
      </c>
      <c r="E3387" s="4">
        <v>5.34</v>
      </c>
      <c r="F3387" s="4">
        <v>50003.0865863685</v>
      </c>
      <c r="G3387" s="3">
        <v>1591234.77340677</v>
      </c>
      <c r="H3387" s="5" t="s">
        <v>3791</v>
      </c>
    </row>
    <row r="3388" ht="14.25" customHeight="1">
      <c r="A3388" s="3">
        <v>67047.1810039909</v>
      </c>
      <c r="B3388" s="4">
        <v>6.44025246992329</v>
      </c>
      <c r="C3388" s="4" t="str">
        <f>IF('Данные (для ящика с усами)'!$B3388&lt;4,"менее 3 лет",(IF('Данные (для ящика с усами)'!$B3388&lt;7,"4-6 лет","7+ лет")))</f>
        <v>4-6 лет</v>
      </c>
      <c r="D3388" s="4">
        <v>6.69920681254634</v>
      </c>
      <c r="E3388" s="4">
        <v>2.08</v>
      </c>
      <c r="F3388" s="4">
        <v>37937.194304004</v>
      </c>
      <c r="G3388" s="3">
        <v>1293746.87586616</v>
      </c>
      <c r="H3388" s="5" t="s">
        <v>2209</v>
      </c>
    </row>
    <row r="3389" ht="14.25" customHeight="1">
      <c r="A3389" s="3">
        <v>50760.3537269824</v>
      </c>
      <c r="B3389" s="4">
        <v>6.44064190169757</v>
      </c>
      <c r="C3389" s="4" t="str">
        <f>IF('Данные (для ящика с усами)'!$B3389&lt;4,"менее 3 лет",(IF('Данные (для ящика с усами)'!$B3389&lt;7,"4-6 лет","7+ лет")))</f>
        <v>4-6 лет</v>
      </c>
      <c r="D3389" s="4">
        <v>5.75453158278447</v>
      </c>
      <c r="E3389" s="4">
        <v>2.44</v>
      </c>
      <c r="F3389" s="4">
        <v>34685.180705432</v>
      </c>
      <c r="G3389" s="3">
        <v>831762.790903398</v>
      </c>
      <c r="H3389" s="5" t="s">
        <v>255</v>
      </c>
    </row>
    <row r="3390" ht="14.25" customHeight="1">
      <c r="A3390" s="3">
        <v>80597.1118009174</v>
      </c>
      <c r="B3390" s="4">
        <v>6.44079638309927</v>
      </c>
      <c r="C3390" s="4" t="str">
        <f>IF('Данные (для ящика с усами)'!$B3390&lt;4,"менее 3 лет",(IF('Данные (для ящика с усами)'!$B3390&lt;7,"4-6 лет","7+ лет")))</f>
        <v>4-6 лет</v>
      </c>
      <c r="D3390" s="4">
        <v>7.66128026288446</v>
      </c>
      <c r="E3390" s="4">
        <v>3.1</v>
      </c>
      <c r="F3390" s="4">
        <v>34487.5747620735</v>
      </c>
      <c r="G3390" s="3">
        <v>1638265.39452365</v>
      </c>
      <c r="H3390" s="5" t="s">
        <v>4373</v>
      </c>
    </row>
    <row r="3391" ht="14.25" customHeight="1">
      <c r="A3391" s="3">
        <v>60721.0957308188</v>
      </c>
      <c r="B3391" s="4">
        <v>6.44095415268021</v>
      </c>
      <c r="C3391" s="4" t="str">
        <f>IF('Данные (для ящика с усами)'!$B3391&lt;4,"менее 3 лет",(IF('Данные (для ящика с усами)'!$B3391&lt;7,"4-6 лет","7+ лет")))</f>
        <v>4-6 лет</v>
      </c>
      <c r="D3391" s="4">
        <v>6.94244614423453</v>
      </c>
      <c r="E3391" s="4">
        <v>4.2</v>
      </c>
      <c r="F3391" s="4">
        <v>29978.6590901384</v>
      </c>
      <c r="G3391" s="3">
        <v>1181630.62516963</v>
      </c>
      <c r="H3391" s="5" t="s">
        <v>1136</v>
      </c>
    </row>
    <row r="3392" ht="14.25" customHeight="1">
      <c r="A3392" s="3">
        <v>77947.4643644405</v>
      </c>
      <c r="B3392" s="4">
        <v>6.44178860877287</v>
      </c>
      <c r="C3392" s="4" t="str">
        <f>IF('Данные (для ящика с усами)'!$B3392&lt;4,"менее 3 лет",(IF('Данные (для ящика с усами)'!$B3392&lt;7,"4-6 лет","7+ лет")))</f>
        <v>4-6 лет</v>
      </c>
      <c r="D3392" s="4">
        <v>7.19340379793026</v>
      </c>
      <c r="E3392" s="4">
        <v>5.46</v>
      </c>
      <c r="F3392" s="4">
        <v>29660.7965796149</v>
      </c>
      <c r="G3392" s="3">
        <v>1539129.36381118</v>
      </c>
      <c r="H3392" s="5" t="s">
        <v>4073</v>
      </c>
    </row>
    <row r="3393" ht="14.25" customHeight="1">
      <c r="A3393" s="3">
        <v>74867.5265886949</v>
      </c>
      <c r="B3393" s="4">
        <v>6.44212390814672</v>
      </c>
      <c r="C3393" s="4" t="str">
        <f>IF('Данные (для ящика с усами)'!$B3393&lt;4,"менее 3 лет",(IF('Данные (для ящика с усами)'!$B3393&lt;7,"4-6 лет","7+ лет")))</f>
        <v>4-6 лет</v>
      </c>
      <c r="D3393" s="4">
        <v>6.29693308461997</v>
      </c>
      <c r="E3393" s="4">
        <v>4.27</v>
      </c>
      <c r="F3393" s="4">
        <v>57841.2193515215</v>
      </c>
      <c r="G3393" s="3">
        <v>1614373.9639831</v>
      </c>
      <c r="H3393" s="5" t="s">
        <v>3623</v>
      </c>
    </row>
    <row r="3394" ht="14.25" customHeight="1">
      <c r="A3394" s="3">
        <v>44834.0215816053</v>
      </c>
      <c r="B3394" s="4">
        <v>6.44218427764484</v>
      </c>
      <c r="C3394" s="4" t="str">
        <f>IF('Данные (для ящика с усами)'!$B3394&lt;4,"менее 3 лет",(IF('Данные (для ящика с усами)'!$B3394&lt;7,"4-6 лет","7+ лет")))</f>
        <v>4-6 лет</v>
      </c>
      <c r="D3394" s="4">
        <v>6.36245587542429</v>
      </c>
      <c r="E3394" s="4">
        <v>4.34</v>
      </c>
      <c r="F3394" s="4">
        <v>40784.3813157204</v>
      </c>
      <c r="G3394" s="3">
        <v>757469.022245119</v>
      </c>
      <c r="H3394" s="5" t="s">
        <v>78</v>
      </c>
    </row>
    <row r="3395" ht="14.25" customHeight="1">
      <c r="A3395" s="3">
        <v>67150.0606898152</v>
      </c>
      <c r="B3395" s="4">
        <v>6.44242080276177</v>
      </c>
      <c r="C3395" s="4" t="str">
        <f>IF('Данные (для ящика с усами)'!$B3395&lt;4,"менее 3 лет",(IF('Данные (для ящика с усами)'!$B3395&lt;7,"4-6 лет","7+ лет")))</f>
        <v>4-6 лет</v>
      </c>
      <c r="D3395" s="4">
        <v>7.84227837442223</v>
      </c>
      <c r="E3395" s="4">
        <v>3.01</v>
      </c>
      <c r="F3395" s="4">
        <v>39917.8788858014</v>
      </c>
      <c r="G3395" s="3">
        <v>1376969.92880029</v>
      </c>
      <c r="H3395" s="5" t="s">
        <v>2231</v>
      </c>
    </row>
    <row r="3396" ht="14.25" customHeight="1">
      <c r="A3396" s="3">
        <v>70934.9372600612</v>
      </c>
      <c r="B3396" s="4">
        <v>6.44363220518856</v>
      </c>
      <c r="C3396" s="4" t="str">
        <f>IF('Данные (для ящика с усами)'!$B3396&lt;4,"менее 3 лет",(IF('Данные (для ящика с усами)'!$B3396&lt;7,"4-6 лет","7+ лет")))</f>
        <v>4-6 лет</v>
      </c>
      <c r="D3396" s="4">
        <v>7.02675323105344</v>
      </c>
      <c r="E3396" s="4">
        <v>6.14</v>
      </c>
      <c r="F3396" s="4">
        <v>36394.253915332</v>
      </c>
      <c r="G3396" s="3">
        <v>1426402.80660542</v>
      </c>
      <c r="H3396" s="5" t="s">
        <v>2923</v>
      </c>
    </row>
    <row r="3397" ht="14.25" customHeight="1">
      <c r="A3397" s="3">
        <v>52190.9679529434</v>
      </c>
      <c r="B3397" s="4">
        <v>6.4438555169822</v>
      </c>
      <c r="C3397" s="4" t="str">
        <f>IF('Данные (для ящика с усами)'!$B3397&lt;4,"менее 3 лет",(IF('Данные (для ящика с усами)'!$B3397&lt;7,"4-6 лет","7+ лет")))</f>
        <v>4-6 лет</v>
      </c>
      <c r="D3397" s="4">
        <v>6.32170433570272</v>
      </c>
      <c r="E3397" s="4">
        <v>2.06</v>
      </c>
      <c r="F3397" s="4">
        <v>39309.4642591727</v>
      </c>
      <c r="G3397" s="3">
        <v>942397.066476219</v>
      </c>
      <c r="H3397" s="5" t="s">
        <v>331</v>
      </c>
    </row>
    <row r="3398" ht="14.25" customHeight="1">
      <c r="A3398" s="3">
        <v>69972.8522498289</v>
      </c>
      <c r="B3398" s="4">
        <v>6.44404496828016</v>
      </c>
      <c r="C3398" s="4" t="str">
        <f>IF('Данные (для ящика с усами)'!$B3398&lt;4,"менее 3 лет",(IF('Данные (для ящика с усами)'!$B3398&lt;7,"4-6 лет","7+ лет")))</f>
        <v>4-6 лет</v>
      </c>
      <c r="D3398" s="4">
        <v>7.2955733216772</v>
      </c>
      <c r="E3398" s="4">
        <v>4.3</v>
      </c>
      <c r="F3398" s="4">
        <v>37815.4940353215</v>
      </c>
      <c r="G3398" s="3">
        <v>1398310.20014229</v>
      </c>
      <c r="H3398" s="5" t="s">
        <v>2749</v>
      </c>
    </row>
    <row r="3399" ht="14.25" customHeight="1">
      <c r="A3399" s="3">
        <v>63266.1884664458</v>
      </c>
      <c r="B3399" s="4">
        <v>6.4442685047103</v>
      </c>
      <c r="C3399" s="4" t="str">
        <f>IF('Данные (для ящика с усами)'!$B3399&lt;4,"менее 3 лет",(IF('Данные (для ящика с усами)'!$B3399&lt;7,"4-6 лет","7+ лет")))</f>
        <v>4-6 лет</v>
      </c>
      <c r="D3399" s="4">
        <v>6.93159994474735</v>
      </c>
      <c r="E3399" s="4">
        <v>4.17</v>
      </c>
      <c r="F3399" s="4">
        <v>32187.2706351653</v>
      </c>
      <c r="G3399" s="3">
        <v>1049823.99591128</v>
      </c>
      <c r="H3399" s="5" t="s">
        <v>1560</v>
      </c>
    </row>
    <row r="3400" ht="14.25" customHeight="1">
      <c r="A3400" s="3">
        <v>67160.8500949573</v>
      </c>
      <c r="B3400" s="4">
        <v>6.44428330862437</v>
      </c>
      <c r="C3400" s="4" t="str">
        <f>IF('Данные (для ящика с усами)'!$B3400&lt;4,"менее 3 лет",(IF('Данные (для ящика с усами)'!$B3400&lt;7,"4-6 лет","7+ лет")))</f>
        <v>4-6 лет</v>
      </c>
      <c r="D3400" s="4">
        <v>6.86113156424428</v>
      </c>
      <c r="E3400" s="4">
        <v>2.12</v>
      </c>
      <c r="F3400" s="4">
        <v>33805.3262336514</v>
      </c>
      <c r="G3400" s="3">
        <v>1070818.73136843</v>
      </c>
      <c r="H3400" s="5" t="s">
        <v>2232</v>
      </c>
    </row>
    <row r="3401" ht="14.25" customHeight="1">
      <c r="A3401" s="3">
        <v>77521.0573803933</v>
      </c>
      <c r="B3401" s="4">
        <v>6.44472849093158</v>
      </c>
      <c r="C3401" s="4" t="str">
        <f>IF('Данные (для ящика с усами)'!$B3401&lt;4,"менее 3 лет",(IF('Данные (для ящика с усами)'!$B3401&lt;7,"4-6 лет","7+ лет")))</f>
        <v>4-6 лет</v>
      </c>
      <c r="D3401" s="4">
        <v>7.0775538550063</v>
      </c>
      <c r="E3401" s="4">
        <v>5.43</v>
      </c>
      <c r="F3401" s="4">
        <v>32624.6465047066</v>
      </c>
      <c r="G3401" s="3">
        <v>1501622.1254996</v>
      </c>
      <c r="H3401" s="5" t="s">
        <v>4026</v>
      </c>
    </row>
    <row r="3402" ht="14.25" customHeight="1">
      <c r="A3402" s="3">
        <v>65199.989940295</v>
      </c>
      <c r="B3402" s="4">
        <v>6.44574289831669</v>
      </c>
      <c r="C3402" s="4" t="str">
        <f>IF('Данные (для ящика с усами)'!$B3402&lt;4,"менее 3 лет",(IF('Данные (для ящика с усами)'!$B3402&lt;7,"4-6 лет","7+ лет")))</f>
        <v>4-6 лет</v>
      </c>
      <c r="D3402" s="4">
        <v>6.93712702813298</v>
      </c>
      <c r="E3402" s="4">
        <v>3.2</v>
      </c>
      <c r="F3402" s="4">
        <v>28366.0354318534</v>
      </c>
      <c r="G3402" s="3">
        <v>1177289.88620479</v>
      </c>
      <c r="H3402" s="5" t="s">
        <v>1886</v>
      </c>
    </row>
    <row r="3403" ht="14.25" customHeight="1">
      <c r="A3403" s="3">
        <v>68638.107845976</v>
      </c>
      <c r="B3403" s="4">
        <v>6.44580726158336</v>
      </c>
      <c r="C3403" s="4" t="str">
        <f>IF('Данные (для ящика с усами)'!$B3403&lt;4,"менее 3 лет",(IF('Данные (для ящика с усами)'!$B3403&lt;7,"4-6 лет","7+ лет")))</f>
        <v>4-6 лет</v>
      </c>
      <c r="D3403" s="4">
        <v>5.98022928013158</v>
      </c>
      <c r="E3403" s="4">
        <v>2.49</v>
      </c>
      <c r="F3403" s="4">
        <v>25380.4130119254</v>
      </c>
      <c r="G3403" s="3">
        <v>1186025.95087703</v>
      </c>
      <c r="H3403" s="5" t="s">
        <v>2477</v>
      </c>
    </row>
    <row r="3404" ht="14.25" customHeight="1">
      <c r="A3404" s="3">
        <v>67910.9491284622</v>
      </c>
      <c r="B3404" s="4">
        <v>6.44585190701939</v>
      </c>
      <c r="C3404" s="4" t="str">
        <f>IF('Данные (для ящика с усами)'!$B3404&lt;4,"менее 3 лет",(IF('Данные (для ящика с усами)'!$B3404&lt;7,"4-6 лет","7+ лет")))</f>
        <v>4-6 лет</v>
      </c>
      <c r="D3404" s="4">
        <v>6.67593726776216</v>
      </c>
      <c r="E3404" s="4">
        <v>4.32</v>
      </c>
      <c r="F3404" s="4">
        <v>31379.7829705823</v>
      </c>
      <c r="G3404" s="3">
        <v>1051644.55402254</v>
      </c>
      <c r="H3404" s="5" t="s">
        <v>2356</v>
      </c>
    </row>
    <row r="3405" ht="14.25" customHeight="1">
      <c r="A3405" s="3">
        <v>73839.8724165726</v>
      </c>
      <c r="B3405" s="4">
        <v>6.44618195229875</v>
      </c>
      <c r="C3405" s="4" t="str">
        <f>IF('Данные (для ящика с усами)'!$B3405&lt;4,"менее 3 лет",(IF('Данные (для ящика с усами)'!$B3405&lt;7,"4-6 лет","7+ лет")))</f>
        <v>4-6 лет</v>
      </c>
      <c r="D3405" s="4">
        <v>8.27406358431132</v>
      </c>
      <c r="E3405" s="4">
        <v>4.19</v>
      </c>
      <c r="F3405" s="4">
        <v>47602.5102050914</v>
      </c>
      <c r="G3405" s="3">
        <v>1912825.28521776</v>
      </c>
      <c r="H3405" s="5" t="s">
        <v>3443</v>
      </c>
    </row>
    <row r="3406" ht="14.25" customHeight="1">
      <c r="A3406" s="3">
        <v>51580.099055998</v>
      </c>
      <c r="B3406" s="4">
        <v>6.44635275863598</v>
      </c>
      <c r="C3406" s="4" t="str">
        <f>IF('Данные (для ящика с усами)'!$B3406&lt;4,"менее 3 лет",(IF('Данные (для ящика с усами)'!$B3406&lt;7,"4-6 лет","7+ лет")))</f>
        <v>4-6 лет</v>
      </c>
      <c r="D3406" s="4">
        <v>5.07018405903881</v>
      </c>
      <c r="E3406" s="4">
        <v>4.24</v>
      </c>
      <c r="F3406" s="4">
        <v>37511.3391503793</v>
      </c>
      <c r="G3406" s="3">
        <v>711499.244580149</v>
      </c>
      <c r="H3406" s="5" t="s">
        <v>296</v>
      </c>
    </row>
    <row r="3407" ht="14.25" customHeight="1">
      <c r="A3407" s="3">
        <v>71713.7982628283</v>
      </c>
      <c r="B3407" s="4">
        <v>6.44643766752181</v>
      </c>
      <c r="C3407" s="4" t="str">
        <f>IF('Данные (для ящика с усами)'!$B3407&lt;4,"менее 3 лет",(IF('Данные (для ящика с усами)'!$B3407&lt;7,"4-6 лет","7+ лет")))</f>
        <v>4-6 лет</v>
      </c>
      <c r="D3407" s="4">
        <v>7.84524039520244</v>
      </c>
      <c r="E3407" s="4">
        <v>6.15</v>
      </c>
      <c r="F3407" s="4">
        <v>26861.1333600882</v>
      </c>
      <c r="G3407" s="3">
        <v>1361828.84804824</v>
      </c>
      <c r="H3407" s="5" t="s">
        <v>3072</v>
      </c>
    </row>
    <row r="3408" ht="14.25" customHeight="1">
      <c r="A3408" s="3">
        <v>73969.6646652254</v>
      </c>
      <c r="B3408" s="4">
        <v>6.44653710304888</v>
      </c>
      <c r="C3408" s="4" t="str">
        <f>IF('Данные (для ящика с усами)'!$B3408&lt;4,"менее 3 лет",(IF('Данные (для ящика с усами)'!$B3408&lt;7,"4-6 лет","7+ лет")))</f>
        <v>4-6 лет</v>
      </c>
      <c r="D3408" s="4">
        <v>8.21677346681038</v>
      </c>
      <c r="E3408" s="4">
        <v>6.0</v>
      </c>
      <c r="F3408" s="4">
        <v>39663.8542262888</v>
      </c>
      <c r="G3408" s="3">
        <v>1634945.80750968</v>
      </c>
      <c r="H3408" s="5" t="s">
        <v>3464</v>
      </c>
    </row>
    <row r="3409" ht="14.25" customHeight="1">
      <c r="A3409" s="3">
        <v>74010.1636051712</v>
      </c>
      <c r="B3409" s="4">
        <v>6.44705203908848</v>
      </c>
      <c r="C3409" s="4" t="str">
        <f>IF('Данные (для ящика с усами)'!$B3409&lt;4,"менее 3 лет",(IF('Данные (для ящика с усами)'!$B3409&lt;7,"4-6 лет","7+ лет")))</f>
        <v>4-6 лет</v>
      </c>
      <c r="D3409" s="4">
        <v>6.24552307514565</v>
      </c>
      <c r="E3409" s="4">
        <v>2.04</v>
      </c>
      <c r="F3409" s="4">
        <v>46239.1701325969</v>
      </c>
      <c r="G3409" s="3">
        <v>1356691.38720206</v>
      </c>
      <c r="H3409" s="5" t="s">
        <v>3470</v>
      </c>
    </row>
    <row r="3410" ht="14.25" customHeight="1">
      <c r="A3410" s="3">
        <v>72177.5969477308</v>
      </c>
      <c r="B3410" s="4">
        <v>6.44718483079932</v>
      </c>
      <c r="C3410" s="4" t="str">
        <f>IF('Данные (для ящика с усами)'!$B3410&lt;4,"менее 3 лет",(IF('Данные (для ящика с усами)'!$B3410&lt;7,"4-6 лет","7+ лет")))</f>
        <v>4-6 лет</v>
      </c>
      <c r="D3410" s="4">
        <v>9.22880864293952</v>
      </c>
      <c r="E3410" s="4">
        <v>6.4</v>
      </c>
      <c r="F3410" s="4">
        <v>28394.0062469444</v>
      </c>
      <c r="G3410" s="3">
        <v>1650770.92968132</v>
      </c>
      <c r="H3410" s="5" t="s">
        <v>3148</v>
      </c>
    </row>
    <row r="3411" ht="14.25" customHeight="1">
      <c r="A3411" s="3">
        <v>76948.45079536</v>
      </c>
      <c r="B3411" s="4">
        <v>6.44787434455718</v>
      </c>
      <c r="C3411" s="4" t="str">
        <f>IF('Данные (для ящика с усами)'!$B3411&lt;4,"менее 3 лет",(IF('Данные (для ящика с усами)'!$B3411&lt;7,"4-6 лет","7+ лет")))</f>
        <v>4-6 лет</v>
      </c>
      <c r="D3411" s="4">
        <v>8.68082468466515</v>
      </c>
      <c r="E3411" s="4">
        <v>3.01</v>
      </c>
      <c r="F3411" s="4">
        <v>33189.8003120984</v>
      </c>
      <c r="G3411" s="3">
        <v>1676172.30485551</v>
      </c>
      <c r="H3411" s="5" t="s">
        <v>3947</v>
      </c>
    </row>
    <row r="3412" ht="14.25" customHeight="1">
      <c r="A3412" s="3">
        <v>82713.9114847459</v>
      </c>
      <c r="B3412" s="4">
        <v>6.44796356655706</v>
      </c>
      <c r="C3412" s="4" t="str">
        <f>IF('Данные (для ящика с усами)'!$B3412&lt;4,"менее 3 лет",(IF('Данные (для ящика с усами)'!$B3412&lt;7,"4-6 лет","7+ лет")))</f>
        <v>4-6 лет</v>
      </c>
      <c r="D3412" s="4">
        <v>4.58386996108142</v>
      </c>
      <c r="E3412" s="4">
        <v>4.29</v>
      </c>
      <c r="F3412" s="4">
        <v>29936.3971888276</v>
      </c>
      <c r="G3412" s="3">
        <v>1296223.70649252</v>
      </c>
      <c r="H3412" s="5" t="s">
        <v>4546</v>
      </c>
    </row>
    <row r="3413" ht="14.25" customHeight="1">
      <c r="A3413" s="3">
        <v>66703.7752169513</v>
      </c>
      <c r="B3413" s="4">
        <v>6.44843803877836</v>
      </c>
      <c r="C3413" s="4" t="str">
        <f>IF('Данные (для ящика с усами)'!$B3413&lt;4,"менее 3 лет",(IF('Данные (для ящика с усами)'!$B3413&lt;7,"4-6 лет","7+ лет")))</f>
        <v>4-6 лет</v>
      </c>
      <c r="D3413" s="4">
        <v>5.88916218800756</v>
      </c>
      <c r="E3413" s="4">
        <v>2.04</v>
      </c>
      <c r="F3413" s="4">
        <v>44141.5265535053</v>
      </c>
      <c r="G3413" s="3">
        <v>1406435.80621744</v>
      </c>
      <c r="H3413" s="5" t="s">
        <v>2143</v>
      </c>
    </row>
    <row r="3414" ht="14.25" customHeight="1">
      <c r="A3414" s="3">
        <v>80011.5835185523</v>
      </c>
      <c r="B3414" s="4">
        <v>6.44867536051896</v>
      </c>
      <c r="C3414" s="4" t="str">
        <f>IF('Данные (для ящика с усами)'!$B3414&lt;4,"менее 3 лет",(IF('Данные (для ящика с усами)'!$B3414&lt;7,"4-6 лет","7+ лет")))</f>
        <v>4-6 лет</v>
      </c>
      <c r="D3414" s="4">
        <v>6.48926783226606</v>
      </c>
      <c r="E3414" s="4">
        <v>2.49</v>
      </c>
      <c r="F3414" s="4">
        <v>26576.3919937775</v>
      </c>
      <c r="G3414" s="3">
        <v>1345962.95498853</v>
      </c>
      <c r="H3414" s="5" t="s">
        <v>4319</v>
      </c>
    </row>
    <row r="3415" ht="14.25" customHeight="1">
      <c r="A3415" s="3">
        <v>73438.5870656263</v>
      </c>
      <c r="B3415" s="4">
        <v>6.44872128082969</v>
      </c>
      <c r="C3415" s="4" t="str">
        <f>IF('Данные (для ящика с усами)'!$B3415&lt;4,"менее 3 лет",(IF('Данные (для ящика с усами)'!$B3415&lt;7,"4-6 лет","7+ лет")))</f>
        <v>4-6 лет</v>
      </c>
      <c r="D3415" s="4">
        <v>6.29375686408376</v>
      </c>
      <c r="E3415" s="4">
        <v>3.38</v>
      </c>
      <c r="F3415" s="4">
        <v>33285.9509139083</v>
      </c>
      <c r="G3415" s="3">
        <v>1212461.52637192</v>
      </c>
      <c r="H3415" s="5" t="s">
        <v>3379</v>
      </c>
    </row>
    <row r="3416" ht="14.25" customHeight="1">
      <c r="A3416" s="3">
        <v>80040.1733145952</v>
      </c>
      <c r="B3416" s="4">
        <v>6.44955473975277</v>
      </c>
      <c r="C3416" s="4" t="str">
        <f>IF('Данные (для ящика с усами)'!$B3416&lt;4,"менее 3 лет",(IF('Данные (для ящика с усами)'!$B3416&lt;7,"4-6 лет","7+ лет")))</f>
        <v>4-6 лет</v>
      </c>
      <c r="D3416" s="4">
        <v>8.45326162469376</v>
      </c>
      <c r="E3416" s="4">
        <v>5.5</v>
      </c>
      <c r="F3416" s="4">
        <v>29699.0116388417</v>
      </c>
      <c r="G3416" s="3">
        <v>1735826.00520535</v>
      </c>
      <c r="H3416" s="5" t="s">
        <v>4322</v>
      </c>
    </row>
    <row r="3417" ht="14.25" customHeight="1">
      <c r="A3417" s="3">
        <v>78679.4186657319</v>
      </c>
      <c r="B3417" s="4">
        <v>6.44962348081928</v>
      </c>
      <c r="C3417" s="4" t="str">
        <f>IF('Данные (для ящика с усами)'!$B3417&lt;4,"менее 3 лет",(IF('Данные (для ящика с усами)'!$B3417&lt;7,"4-6 лет","7+ лет")))</f>
        <v>4-6 лет</v>
      </c>
      <c r="D3417" s="4">
        <v>8.72635281498018</v>
      </c>
      <c r="E3417" s="4">
        <v>3.23</v>
      </c>
      <c r="F3417" s="4">
        <v>57409.9079608729</v>
      </c>
      <c r="G3417" s="3">
        <v>2082236.24379718</v>
      </c>
      <c r="H3417" s="5" t="s">
        <v>4166</v>
      </c>
    </row>
    <row r="3418" ht="14.25" customHeight="1">
      <c r="A3418" s="3">
        <v>71868.4548851757</v>
      </c>
      <c r="B3418" s="4">
        <v>6.44989432041854</v>
      </c>
      <c r="C3418" s="4" t="str">
        <f>IF('Данные (для ящика с усами)'!$B3418&lt;4,"менее 3 лет",(IF('Данные (для ящика с усами)'!$B3418&lt;7,"4-6 лет","7+ лет")))</f>
        <v>4-6 лет</v>
      </c>
      <c r="D3418" s="4">
        <v>7.5291487384243</v>
      </c>
      <c r="E3418" s="4">
        <v>5.22</v>
      </c>
      <c r="F3418" s="4">
        <v>42187.8123375874</v>
      </c>
      <c r="G3418" s="3">
        <v>1567482.26806127</v>
      </c>
      <c r="H3418" s="5" t="s">
        <v>3103</v>
      </c>
    </row>
    <row r="3419" ht="14.25" customHeight="1">
      <c r="A3419" s="3">
        <v>43531.8565887057</v>
      </c>
      <c r="B3419" s="4">
        <v>6.45125474933692</v>
      </c>
      <c r="C3419" s="4" t="str">
        <f>IF('Данные (для ящика с усами)'!$B3419&lt;4,"менее 3 лет",(IF('Данные (для ящика с усами)'!$B3419&lt;7,"4-6 лет","7+ лет")))</f>
        <v>4-6 лет</v>
      </c>
      <c r="D3419" s="4">
        <v>6.88566162197412</v>
      </c>
      <c r="E3419" s="4">
        <v>2.14</v>
      </c>
      <c r="F3419" s="4">
        <v>37388.8526045521</v>
      </c>
      <c r="G3419" s="3">
        <v>652752.972709942</v>
      </c>
      <c r="H3419" s="5" t="s">
        <v>56</v>
      </c>
    </row>
    <row r="3420" ht="14.25" customHeight="1">
      <c r="A3420" s="3">
        <v>43795.3075338249</v>
      </c>
      <c r="B3420" s="4">
        <v>6.45164206692062</v>
      </c>
      <c r="C3420" s="4" t="str">
        <f>IF('Данные (для ящика с усами)'!$B3420&lt;4,"менее 3 лет",(IF('Данные (для ящика с усами)'!$B3420&lt;7,"4-6 лет","7+ лет")))</f>
        <v>4-6 лет</v>
      </c>
      <c r="D3420" s="4">
        <v>7.88113751754667</v>
      </c>
      <c r="E3420" s="4">
        <v>6.5</v>
      </c>
      <c r="F3420" s="4">
        <v>48114.0240140781</v>
      </c>
      <c r="G3420" s="3">
        <v>1020861.33713644</v>
      </c>
      <c r="H3420" s="5" t="s">
        <v>57</v>
      </c>
    </row>
    <row r="3421" ht="14.25" customHeight="1">
      <c r="A3421" s="3">
        <v>75040.8154304072</v>
      </c>
      <c r="B3421" s="4">
        <v>6.45288110013642</v>
      </c>
      <c r="C3421" s="4" t="str">
        <f>IF('Данные (для ящика с усами)'!$B3421&lt;4,"менее 3 лет",(IF('Данные (для ящика с усами)'!$B3421&lt;7,"4-6 лет","7+ лет")))</f>
        <v>4-6 лет</v>
      </c>
      <c r="D3421" s="4">
        <v>7.50659088814659</v>
      </c>
      <c r="E3421" s="4">
        <v>5.11</v>
      </c>
      <c r="F3421" s="4">
        <v>34733.0869939056</v>
      </c>
      <c r="G3421" s="3">
        <v>1765281.09322945</v>
      </c>
      <c r="H3421" s="5" t="s">
        <v>3646</v>
      </c>
    </row>
    <row r="3422" ht="14.25" customHeight="1">
      <c r="A3422" s="3">
        <v>82526.962104819</v>
      </c>
      <c r="B3422" s="4">
        <v>6.45307340609801</v>
      </c>
      <c r="C3422" s="4" t="str">
        <f>IF('Данные (для ящика с усами)'!$B3422&lt;4,"менее 3 лет",(IF('Данные (для ящика с усами)'!$B3422&lt;7,"4-6 лет","7+ лет")))</f>
        <v>4-6 лет</v>
      </c>
      <c r="D3422" s="4">
        <v>7.74824895259721</v>
      </c>
      <c r="E3422" s="4">
        <v>4.46</v>
      </c>
      <c r="F3422" s="4">
        <v>43947.6802641225</v>
      </c>
      <c r="G3422" s="3">
        <v>1877402.31972694</v>
      </c>
      <c r="H3422" s="5" t="s">
        <v>4536</v>
      </c>
    </row>
    <row r="3423" ht="14.25" customHeight="1">
      <c r="A3423" s="3">
        <v>79750.2960291813</v>
      </c>
      <c r="B3423" s="4">
        <v>6.4531483271959</v>
      </c>
      <c r="C3423" s="4" t="str">
        <f>IF('Данные (для ящика с усами)'!$B3423&lt;4,"менее 3 лет",(IF('Данные (для ящика с усами)'!$B3423&lt;7,"4-6 лет","7+ лет")))</f>
        <v>4-6 лет</v>
      </c>
      <c r="D3423" s="4">
        <v>7.09251745831936</v>
      </c>
      <c r="E3423" s="4">
        <v>4.15</v>
      </c>
      <c r="F3423" s="4">
        <v>36085.1010759273</v>
      </c>
      <c r="G3423" s="3">
        <v>1614916.46862382</v>
      </c>
      <c r="H3423" s="5" t="s">
        <v>4293</v>
      </c>
    </row>
    <row r="3424" ht="14.25" customHeight="1">
      <c r="A3424" s="3">
        <v>44247.149037389</v>
      </c>
      <c r="B3424" s="4">
        <v>6.45383251169871</v>
      </c>
      <c r="C3424" s="4" t="str">
        <f>IF('Данные (для ящика с усами)'!$B3424&lt;4,"менее 3 лет",(IF('Данные (для ящика с усами)'!$B3424&lt;7,"4-6 лет","7+ лет")))</f>
        <v>4-6 лет</v>
      </c>
      <c r="D3424" s="4">
        <v>6.16605231608289</v>
      </c>
      <c r="E3424" s="4">
        <v>4.38</v>
      </c>
      <c r="F3424" s="4">
        <v>22011.9459340549</v>
      </c>
      <c r="G3424" s="3">
        <v>503065.505624209</v>
      </c>
      <c r="H3424" s="5" t="s">
        <v>68</v>
      </c>
    </row>
    <row r="3425" ht="14.25" customHeight="1">
      <c r="A3425" s="3">
        <v>75487.032599428</v>
      </c>
      <c r="B3425" s="4">
        <v>6.4539316775765</v>
      </c>
      <c r="C3425" s="4" t="str">
        <f>IF('Данные (для ящика с усами)'!$B3425&lt;4,"менее 3 лет",(IF('Данные (для ящика с усами)'!$B3425&lt;7,"4-6 лет","7+ лет")))</f>
        <v>4-6 лет</v>
      </c>
      <c r="D3425" s="4">
        <v>7.73709568410822</v>
      </c>
      <c r="E3425" s="4">
        <v>4.02</v>
      </c>
      <c r="F3425" s="4">
        <v>41105.3906304319</v>
      </c>
      <c r="G3425" s="3">
        <v>1592210.17592313</v>
      </c>
      <c r="H3425" s="5" t="s">
        <v>3723</v>
      </c>
    </row>
    <row r="3426" ht="14.25" customHeight="1">
      <c r="A3426" s="3">
        <v>87471.004463475</v>
      </c>
      <c r="B3426" s="4">
        <v>6.45521202506629</v>
      </c>
      <c r="C3426" s="4" t="str">
        <f>IF('Данные (для ящика с усами)'!$B3426&lt;4,"менее 3 лет",(IF('Данные (для ящика с усами)'!$B3426&lt;7,"4-6 лет","7+ лет")))</f>
        <v>4-6 лет</v>
      </c>
      <c r="D3426" s="4">
        <v>6.39761948503262</v>
      </c>
      <c r="E3426" s="4">
        <v>2.47</v>
      </c>
      <c r="F3426" s="4">
        <v>58076.9735895934</v>
      </c>
      <c r="G3426" s="3">
        <v>2030910.61534552</v>
      </c>
      <c r="H3426" s="5" t="s">
        <v>4810</v>
      </c>
    </row>
    <row r="3427" ht="14.25" customHeight="1">
      <c r="A3427" s="3">
        <v>68375.0161452072</v>
      </c>
      <c r="B3427" s="4">
        <v>6.45580450675015</v>
      </c>
      <c r="C3427" s="4" t="str">
        <f>IF('Данные (для ящика с усами)'!$B3427&lt;4,"менее 3 лет",(IF('Данные (для ящика с усами)'!$B3427&lt;7,"4-6 лет","7+ лет")))</f>
        <v>4-6 лет</v>
      </c>
      <c r="D3427" s="4">
        <v>6.23827281448823</v>
      </c>
      <c r="E3427" s="4">
        <v>2.28</v>
      </c>
      <c r="F3427" s="4">
        <v>41562.7495024007</v>
      </c>
      <c r="G3427" s="3">
        <v>1100152.08776636</v>
      </c>
      <c r="H3427" s="5" t="s">
        <v>2434</v>
      </c>
    </row>
    <row r="3428" ht="14.25" customHeight="1">
      <c r="A3428" s="3">
        <v>76519.682066708</v>
      </c>
      <c r="B3428" s="4">
        <v>6.45582514065707</v>
      </c>
      <c r="C3428" s="4" t="str">
        <f>IF('Данные (для ящика с усами)'!$B3428&lt;4,"менее 3 лет",(IF('Данные (для ящика с усами)'!$B3428&lt;7,"4-6 лет","7+ лет")))</f>
        <v>4-6 лет</v>
      </c>
      <c r="D3428" s="4">
        <v>6.64490689998647</v>
      </c>
      <c r="E3428" s="4">
        <v>2.17</v>
      </c>
      <c r="F3428" s="4">
        <v>28961.4277599721</v>
      </c>
      <c r="G3428" s="3">
        <v>1359978.15993888</v>
      </c>
      <c r="H3428" s="5" t="s">
        <v>3881</v>
      </c>
    </row>
    <row r="3429" ht="14.25" customHeight="1">
      <c r="A3429" s="3">
        <v>73047.3258128977</v>
      </c>
      <c r="B3429" s="4">
        <v>6.45833470290613</v>
      </c>
      <c r="C3429" s="4" t="str">
        <f>IF('Данные (для ящика с усами)'!$B3429&lt;4,"менее 3 лет",(IF('Данные (для ящика с усами)'!$B3429&lt;7,"4-6 лет","7+ лет")))</f>
        <v>4-6 лет</v>
      </c>
      <c r="D3429" s="4">
        <v>7.51863611703706</v>
      </c>
      <c r="E3429" s="4">
        <v>6.04</v>
      </c>
      <c r="F3429" s="4">
        <v>47053.4590637507</v>
      </c>
      <c r="G3429" s="3">
        <v>1703880.21991408</v>
      </c>
      <c r="H3429" s="5" t="s">
        <v>3291</v>
      </c>
    </row>
    <row r="3430" ht="14.25" customHeight="1">
      <c r="A3430" s="3">
        <v>79631.5877723942</v>
      </c>
      <c r="B3430" s="4">
        <v>6.45863994109459</v>
      </c>
      <c r="C3430" s="4" t="str">
        <f>IF('Данные (для ящика с усами)'!$B3430&lt;4,"менее 3 лет",(IF('Данные (для ящика с усами)'!$B3430&lt;7,"4-6 лет","7+ лет")))</f>
        <v>4-6 лет</v>
      </c>
      <c r="D3430" s="4">
        <v>7.69048049574169</v>
      </c>
      <c r="E3430" s="4">
        <v>5.3</v>
      </c>
      <c r="F3430" s="4">
        <v>50954.001981214</v>
      </c>
      <c r="G3430" s="3">
        <v>1882118.61097127</v>
      </c>
      <c r="H3430" s="5" t="s">
        <v>4276</v>
      </c>
    </row>
    <row r="3431" ht="14.25" customHeight="1">
      <c r="A3431" s="3">
        <v>57996.6674056281</v>
      </c>
      <c r="B3431" s="4">
        <v>6.45925793203721</v>
      </c>
      <c r="C3431" s="4" t="str">
        <f>IF('Данные (для ящика с усами)'!$B3431&lt;4,"менее 3 лет",(IF('Данные (для ящика с усами)'!$B3431&lt;7,"4-6 лет","7+ лет")))</f>
        <v>4-6 лет</v>
      </c>
      <c r="D3431" s="4">
        <v>8.61021667134017</v>
      </c>
      <c r="E3431" s="4">
        <v>4.13</v>
      </c>
      <c r="F3431" s="4">
        <v>45786.8612637875</v>
      </c>
      <c r="G3431" s="3">
        <v>1626893.54722417</v>
      </c>
      <c r="H3431" s="5" t="s">
        <v>801</v>
      </c>
    </row>
    <row r="3432" ht="14.25" customHeight="1">
      <c r="A3432" s="3">
        <v>83088.069600744</v>
      </c>
      <c r="B3432" s="4">
        <v>6.45972994042447</v>
      </c>
      <c r="C3432" s="4" t="str">
        <f>IF('Данные (для ящика с усами)'!$B3432&lt;4,"менее 3 лет",(IF('Данные (для ящика с усами)'!$B3432&lt;7,"4-6 лет","7+ лет")))</f>
        <v>4-6 лет</v>
      </c>
      <c r="D3432" s="4">
        <v>8.72513863287055</v>
      </c>
      <c r="E3432" s="4">
        <v>5.17</v>
      </c>
      <c r="F3432" s="4">
        <v>40564.6388133442</v>
      </c>
      <c r="G3432" s="3">
        <v>2021310.79185988</v>
      </c>
      <c r="H3432" s="5" t="s">
        <v>4582</v>
      </c>
    </row>
    <row r="3433" ht="14.25" customHeight="1">
      <c r="A3433" s="3">
        <v>70138.5336209419</v>
      </c>
      <c r="B3433" s="4">
        <v>6.45976436301626</v>
      </c>
      <c r="C3433" s="4" t="str">
        <f>IF('Данные (для ящика с усами)'!$B3433&lt;4,"менее 3 лет",(IF('Данные (для ящика с усами)'!$B3433&lt;7,"4-6 лет","7+ лет")))</f>
        <v>4-6 лет</v>
      </c>
      <c r="D3433" s="4">
        <v>6.84455679334878</v>
      </c>
      <c r="E3433" s="4">
        <v>4.05</v>
      </c>
      <c r="F3433" s="4">
        <v>44684.7371945994</v>
      </c>
      <c r="G3433" s="3">
        <v>1529028.71437866</v>
      </c>
      <c r="H3433" s="5" t="s">
        <v>2777</v>
      </c>
    </row>
    <row r="3434" ht="14.25" customHeight="1">
      <c r="A3434" s="3">
        <v>89026.8094191025</v>
      </c>
      <c r="B3434" s="4">
        <v>6.46057730045147</v>
      </c>
      <c r="C3434" s="4" t="str">
        <f>IF('Данные (для ящика с усами)'!$B3434&lt;4,"менее 3 лет",(IF('Данные (для ящика с усами)'!$B3434&lt;7,"4-6 лет","7+ лет")))</f>
        <v>4-6 лет</v>
      </c>
      <c r="D3434" s="4">
        <v>7.81177875143648</v>
      </c>
      <c r="E3434" s="4">
        <v>5.4</v>
      </c>
      <c r="F3434" s="4">
        <v>38039.5505652579</v>
      </c>
      <c r="G3434" s="3">
        <v>1978629.87523252</v>
      </c>
      <c r="H3434" s="5" t="s">
        <v>4873</v>
      </c>
    </row>
    <row r="3435" ht="14.25" customHeight="1">
      <c r="A3435" s="3">
        <v>79458.5951618124</v>
      </c>
      <c r="B3435" s="4">
        <v>6.46109293939584</v>
      </c>
      <c r="C3435" s="4" t="str">
        <f>IF('Данные (для ящика с усами)'!$B3435&lt;4,"менее 3 лет",(IF('Данные (для ящика с усами)'!$B3435&lt;7,"4-6 лет","7+ лет")))</f>
        <v>4-6 лет</v>
      </c>
      <c r="D3435" s="4">
        <v>6.88010149830396</v>
      </c>
      <c r="E3435" s="4">
        <v>3.36</v>
      </c>
      <c r="F3435" s="4">
        <v>46292.384637679</v>
      </c>
      <c r="G3435" s="3">
        <v>1825071.45225254</v>
      </c>
      <c r="H3435" s="5" t="s">
        <v>4252</v>
      </c>
    </row>
    <row r="3436" ht="14.25" customHeight="1">
      <c r="A3436" s="3">
        <v>53793.176476815</v>
      </c>
      <c r="B3436" s="4">
        <v>6.46126065096604</v>
      </c>
      <c r="C3436" s="4" t="str">
        <f>IF('Данные (для ящика с усами)'!$B3436&lt;4,"менее 3 лет",(IF('Данные (для ящика с усами)'!$B3436&lt;7,"4-6 лет","7+ лет")))</f>
        <v>4-6 лет</v>
      </c>
      <c r="D3436" s="4">
        <v>6.80089466333646</v>
      </c>
      <c r="E3436" s="4">
        <v>2.3</v>
      </c>
      <c r="F3436" s="4">
        <v>43458.0017739392</v>
      </c>
      <c r="G3436" s="3">
        <v>1047280.11187093</v>
      </c>
      <c r="H3436" s="5" t="s">
        <v>425</v>
      </c>
    </row>
    <row r="3437" ht="14.25" customHeight="1">
      <c r="A3437" s="3">
        <v>54012.5727161074</v>
      </c>
      <c r="B3437" s="4">
        <v>6.46148889502609</v>
      </c>
      <c r="C3437" s="4" t="str">
        <f>IF('Данные (для ящика с усами)'!$B3437&lt;4,"менее 3 лет",(IF('Данные (для ящика с усами)'!$B3437&lt;7,"4-6 лет","7+ лет")))</f>
        <v>4-6 лет</v>
      </c>
      <c r="D3437" s="4">
        <v>7.19091540998129</v>
      </c>
      <c r="E3437" s="4">
        <v>5.07</v>
      </c>
      <c r="F3437" s="4">
        <v>21653.9846772806</v>
      </c>
      <c r="G3437" s="3">
        <v>747396.253126804</v>
      </c>
      <c r="H3437" s="5" t="s">
        <v>436</v>
      </c>
    </row>
    <row r="3438" ht="14.25" customHeight="1">
      <c r="A3438" s="3">
        <v>77527.5411738073</v>
      </c>
      <c r="B3438" s="4">
        <v>6.46199570914299</v>
      </c>
      <c r="C3438" s="4" t="str">
        <f>IF('Данные (для ящика с усами)'!$B3438&lt;4,"менее 3 лет",(IF('Данные (для ящика с усами)'!$B3438&lt;7,"4-6 лет","7+ лет")))</f>
        <v>4-6 лет</v>
      </c>
      <c r="D3438" s="4">
        <v>5.86571615169373</v>
      </c>
      <c r="E3438" s="4">
        <v>4.0</v>
      </c>
      <c r="F3438" s="4">
        <v>41812.8015549502</v>
      </c>
      <c r="G3438" s="3">
        <v>1322914.05111372</v>
      </c>
      <c r="H3438" s="5" t="s">
        <v>4027</v>
      </c>
    </row>
    <row r="3439" ht="14.25" customHeight="1">
      <c r="A3439" s="3">
        <v>65641.8071708618</v>
      </c>
      <c r="B3439" s="4">
        <v>6.46270203267342</v>
      </c>
      <c r="C3439" s="4" t="str">
        <f>IF('Данные (для ящика с усами)'!$B3439&lt;4,"менее 3 лет",(IF('Данные (для ящика с усами)'!$B3439&lt;7,"4-6 лет","7+ лет")))</f>
        <v>4-6 лет</v>
      </c>
      <c r="D3439" s="4">
        <v>5.16959669134109</v>
      </c>
      <c r="E3439" s="4">
        <v>2.29</v>
      </c>
      <c r="F3439" s="4">
        <v>19734.7716805959</v>
      </c>
      <c r="G3439" s="3">
        <v>734101.485618713</v>
      </c>
      <c r="H3439" s="5" t="s">
        <v>1950</v>
      </c>
    </row>
    <row r="3440" ht="14.25" customHeight="1">
      <c r="A3440" s="3">
        <v>73458.7265899704</v>
      </c>
      <c r="B3440" s="4">
        <v>6.4627082464381</v>
      </c>
      <c r="C3440" s="4" t="str">
        <f>IF('Данные (для ящика с усами)'!$B3440&lt;4,"менее 3 лет",(IF('Данные (для ящика с усами)'!$B3440&lt;7,"4-6 лет","7+ лет")))</f>
        <v>4-6 лет</v>
      </c>
      <c r="D3440" s="4">
        <v>4.95837681736727</v>
      </c>
      <c r="E3440" s="4">
        <v>2.4</v>
      </c>
      <c r="F3440" s="4">
        <v>31514.4243235872</v>
      </c>
      <c r="G3440" s="3">
        <v>1056562.5951428</v>
      </c>
      <c r="H3440" s="5" t="s">
        <v>3381</v>
      </c>
    </row>
    <row r="3441" ht="14.25" customHeight="1">
      <c r="A3441" s="3">
        <v>68177.4047725709</v>
      </c>
      <c r="B3441" s="4">
        <v>6.46336227120176</v>
      </c>
      <c r="C3441" s="4" t="str">
        <f>IF('Данные (для ящика с усами)'!$B3441&lt;4,"менее 3 лет",(IF('Данные (для ящика с усами)'!$B3441&lt;7,"4-6 лет","7+ лет")))</f>
        <v>4-6 лет</v>
      </c>
      <c r="D3441" s="4">
        <v>5.62555516374282</v>
      </c>
      <c r="E3441" s="4">
        <v>3.48</v>
      </c>
      <c r="F3441" s="4">
        <v>23835.2864491807</v>
      </c>
      <c r="G3441" s="3">
        <v>974599.958764174</v>
      </c>
      <c r="H3441" s="5" t="s">
        <v>2395</v>
      </c>
    </row>
    <row r="3442" ht="14.25" customHeight="1">
      <c r="A3442" s="3">
        <v>65692.6181959151</v>
      </c>
      <c r="B3442" s="4">
        <v>6.46447653720012</v>
      </c>
      <c r="C3442" s="4" t="str">
        <f>IF('Данные (для ящика с усами)'!$B3442&lt;4,"менее 3 лет",(IF('Данные (для ящика с усами)'!$B3442&lt;7,"4-6 лет","7+ лет")))</f>
        <v>4-6 лет</v>
      </c>
      <c r="D3442" s="4">
        <v>7.8614119404563</v>
      </c>
      <c r="E3442" s="4">
        <v>6.16</v>
      </c>
      <c r="F3442" s="4">
        <v>39934.5169740461</v>
      </c>
      <c r="G3442" s="3">
        <v>1416238.5774504</v>
      </c>
      <c r="H3442" s="5" t="s">
        <v>1958</v>
      </c>
    </row>
    <row r="3443" ht="14.25" customHeight="1">
      <c r="A3443" s="3">
        <v>68342.2596717242</v>
      </c>
      <c r="B3443" s="4">
        <v>6.46450757428896</v>
      </c>
      <c r="C3443" s="4" t="str">
        <f>IF('Данные (для ящика с усами)'!$B3443&lt;4,"менее 3 лет",(IF('Данные (для ящика с усами)'!$B3443&lt;7,"4-6 лет","7+ лет")))</f>
        <v>4-6 лет</v>
      </c>
      <c r="D3443" s="4">
        <v>7.4593233504684</v>
      </c>
      <c r="E3443" s="4">
        <v>5.27</v>
      </c>
      <c r="F3443" s="4">
        <v>34530.7276320926</v>
      </c>
      <c r="G3443" s="3">
        <v>1274983.64807314</v>
      </c>
      <c r="H3443" s="5" t="s">
        <v>2426</v>
      </c>
    </row>
    <row r="3444" ht="14.25" customHeight="1">
      <c r="A3444" s="3">
        <v>60749.2342690363</v>
      </c>
      <c r="B3444" s="4">
        <v>6.46512299771692</v>
      </c>
      <c r="C3444" s="4" t="str">
        <f>IF('Данные (для ящика с усами)'!$B3444&lt;4,"менее 3 лет",(IF('Данные (для ящика с усами)'!$B3444&lt;7,"4-6 лет","7+ лет")))</f>
        <v>4-6 лет</v>
      </c>
      <c r="D3444" s="4">
        <v>6.16851395712518</v>
      </c>
      <c r="E3444" s="4">
        <v>3.25</v>
      </c>
      <c r="F3444" s="4">
        <v>32891.1594082729</v>
      </c>
      <c r="G3444" s="3">
        <v>969323.485820022</v>
      </c>
      <c r="H3444" s="5" t="s">
        <v>1139</v>
      </c>
    </row>
    <row r="3445" ht="14.25" customHeight="1">
      <c r="A3445" s="3">
        <v>76221.7929959616</v>
      </c>
      <c r="B3445" s="4">
        <v>6.46530609998047</v>
      </c>
      <c r="C3445" s="4" t="str">
        <f>IF('Данные (для ящика с усами)'!$B3445&lt;4,"менее 3 лет",(IF('Данные (для ящика с усами)'!$B3445&lt;7,"4-6 лет","7+ лет")))</f>
        <v>4-6 лет</v>
      </c>
      <c r="D3445" s="4">
        <v>8.29983644088159</v>
      </c>
      <c r="E3445" s="4">
        <v>3.16</v>
      </c>
      <c r="F3445" s="4">
        <v>30324.1914277354</v>
      </c>
      <c r="G3445" s="3">
        <v>1589765.4967532</v>
      </c>
      <c r="H3445" s="5" t="s">
        <v>3834</v>
      </c>
    </row>
    <row r="3446" ht="14.25" customHeight="1">
      <c r="A3446" s="3">
        <v>67665.9396272686</v>
      </c>
      <c r="B3446" s="4">
        <v>6.46712689284725</v>
      </c>
      <c r="C3446" s="4" t="str">
        <f>IF('Данные (для ящика с усами)'!$B3446&lt;4,"менее 3 лет",(IF('Данные (для ящика с усами)'!$B3446&lt;7,"4-6 лет","7+ лет")))</f>
        <v>4-6 лет</v>
      </c>
      <c r="D3446" s="4">
        <v>6.33392056214062</v>
      </c>
      <c r="E3446" s="4">
        <v>3.41</v>
      </c>
      <c r="F3446" s="4">
        <v>24758.4890633214</v>
      </c>
      <c r="G3446" s="3">
        <v>1214482.37865345</v>
      </c>
      <c r="H3446" s="5" t="s">
        <v>2309</v>
      </c>
    </row>
    <row r="3447" ht="14.25" customHeight="1">
      <c r="A3447" s="3">
        <v>74960.7676640256</v>
      </c>
      <c r="B3447" s="4">
        <v>6.46753214378563</v>
      </c>
      <c r="C3447" s="4" t="str">
        <f>IF('Данные (для ящика с усами)'!$B3447&lt;4,"менее 3 лет",(IF('Данные (для ящика с усами)'!$B3447&lt;7,"4-6 лет","7+ лет")))</f>
        <v>4-6 лет</v>
      </c>
      <c r="D3447" s="4">
        <v>6.48389550400698</v>
      </c>
      <c r="E3447" s="4">
        <v>3.27</v>
      </c>
      <c r="F3447" s="4">
        <v>35918.8937815424</v>
      </c>
      <c r="G3447" s="3">
        <v>1268134.92922798</v>
      </c>
      <c r="H3447" s="5" t="s">
        <v>3636</v>
      </c>
    </row>
    <row r="3448" ht="14.25" customHeight="1">
      <c r="A3448" s="3">
        <v>68811.6716964616</v>
      </c>
      <c r="B3448" s="4">
        <v>6.4676668491664</v>
      </c>
      <c r="C3448" s="4" t="str">
        <f>IF('Данные (для ящика с усами)'!$B3448&lt;4,"менее 3 лет",(IF('Данные (для ящика с усами)'!$B3448&lt;7,"4-6 лет","7+ лет")))</f>
        <v>4-6 лет</v>
      </c>
      <c r="D3448" s="4">
        <v>6.49729865666664</v>
      </c>
      <c r="E3448" s="4">
        <v>2.02</v>
      </c>
      <c r="F3448" s="4">
        <v>33910.8314957033</v>
      </c>
      <c r="G3448" s="3">
        <v>1220700.69613709</v>
      </c>
      <c r="H3448" s="5" t="s">
        <v>2508</v>
      </c>
    </row>
    <row r="3449" ht="14.25" customHeight="1">
      <c r="A3449" s="3">
        <v>64794.1824789694</v>
      </c>
      <c r="B3449" s="4">
        <v>6.46888743993569</v>
      </c>
      <c r="C3449" s="4" t="str">
        <f>IF('Данные (для ящика с усами)'!$B3449&lt;4,"менее 3 лет",(IF('Данные (для ящика с усами)'!$B3449&lt;7,"4-6 лет","7+ лет")))</f>
        <v>4-6 лет</v>
      </c>
      <c r="D3449" s="4">
        <v>7.92565014546393</v>
      </c>
      <c r="E3449" s="4">
        <v>5.31</v>
      </c>
      <c r="F3449" s="4">
        <v>43961.4999824991</v>
      </c>
      <c r="G3449" s="3">
        <v>1337472.08515168</v>
      </c>
      <c r="H3449" s="5" t="s">
        <v>1817</v>
      </c>
    </row>
    <row r="3450" ht="14.25" customHeight="1">
      <c r="A3450" s="3">
        <v>71135.3899208045</v>
      </c>
      <c r="B3450" s="4">
        <v>6.46912176587977</v>
      </c>
      <c r="C3450" s="4" t="str">
        <f>IF('Данные (для ящика с усами)'!$B3450&lt;4,"менее 3 лет",(IF('Данные (для ящика с усами)'!$B3450&lt;7,"4-6 лет","7+ лет")))</f>
        <v>4-6 лет</v>
      </c>
      <c r="D3450" s="4">
        <v>7.83460589553419</v>
      </c>
      <c r="E3450" s="4">
        <v>3.26</v>
      </c>
      <c r="F3450" s="4">
        <v>15441.827244033</v>
      </c>
      <c r="G3450" s="3">
        <v>1088699.39928965</v>
      </c>
      <c r="H3450" s="5" t="s">
        <v>2960</v>
      </c>
    </row>
    <row r="3451" ht="14.25" customHeight="1">
      <c r="A3451" s="3">
        <v>85009.0673941548</v>
      </c>
      <c r="B3451" s="4">
        <v>6.46929455156473</v>
      </c>
      <c r="C3451" s="4" t="str">
        <f>IF('Данные (для ящика с усами)'!$B3451&lt;4,"менее 3 лет",(IF('Данные (для ящика с усами)'!$B3451&lt;7,"4-6 лет","7+ лет")))</f>
        <v>4-6 лет</v>
      </c>
      <c r="D3451" s="4">
        <v>6.77424335118374</v>
      </c>
      <c r="E3451" s="4">
        <v>3.39</v>
      </c>
      <c r="F3451" s="4">
        <v>48601.7974554952</v>
      </c>
      <c r="G3451" s="3">
        <v>1966139.92775068</v>
      </c>
      <c r="H3451" s="5" t="s">
        <v>4700</v>
      </c>
    </row>
    <row r="3452" ht="14.25" customHeight="1">
      <c r="A3452" s="3">
        <v>63534.4559594437</v>
      </c>
      <c r="B3452" s="4">
        <v>6.46969412990346</v>
      </c>
      <c r="C3452" s="4" t="str">
        <f>IF('Данные (для ящика с усами)'!$B3452&lt;4,"менее 3 лет",(IF('Данные (для ящика с усами)'!$B3452&lt;7,"4-6 лет","7+ лет")))</f>
        <v>4-6 лет</v>
      </c>
      <c r="D3452" s="4">
        <v>8.01769236808163</v>
      </c>
      <c r="E3452" s="4">
        <v>3.23</v>
      </c>
      <c r="F3452" s="4">
        <v>38128.9836956787</v>
      </c>
      <c r="G3452" s="3">
        <v>1166673.19506452</v>
      </c>
      <c r="H3452" s="5" t="s">
        <v>1606</v>
      </c>
    </row>
    <row r="3453" ht="14.25" customHeight="1">
      <c r="A3453" s="3">
        <v>102881.120902269</v>
      </c>
      <c r="B3453" s="4">
        <v>6.47124867061761</v>
      </c>
      <c r="C3453" s="4" t="str">
        <f>IF('Данные (для ящика с усами)'!$B3453&lt;4,"менее 3 лет",(IF('Данные (для ящика с усами)'!$B3453&lt;7,"4-6 лет","7+ лет")))</f>
        <v>4-6 лет</v>
      </c>
      <c r="D3453" s="4">
        <v>5.69353628117352</v>
      </c>
      <c r="E3453" s="4">
        <v>3.12</v>
      </c>
      <c r="F3453" s="4">
        <v>21051.531293714</v>
      </c>
      <c r="G3453" s="3">
        <v>1754937.71541575</v>
      </c>
      <c r="H3453" s="5" t="s">
        <v>5004</v>
      </c>
    </row>
    <row r="3454" ht="14.25" customHeight="1">
      <c r="A3454" s="3">
        <v>73649.3969643465</v>
      </c>
      <c r="B3454" s="4">
        <v>6.47125648641951</v>
      </c>
      <c r="C3454" s="4" t="str">
        <f>IF('Данные (для ящика с усами)'!$B3454&lt;4,"менее 3 лет",(IF('Данные (для ящика с усами)'!$B3454&lt;7,"4-6 лет","7+ лет")))</f>
        <v>4-6 лет</v>
      </c>
      <c r="D3454" s="4">
        <v>5.66711732055423</v>
      </c>
      <c r="E3454" s="4">
        <v>4.07</v>
      </c>
      <c r="F3454" s="4">
        <v>47992.344743725</v>
      </c>
      <c r="G3454" s="3">
        <v>1431517.43889219</v>
      </c>
      <c r="H3454" s="5" t="s">
        <v>3410</v>
      </c>
    </row>
    <row r="3455" ht="14.25" customHeight="1">
      <c r="A3455" s="3">
        <v>66866.4966013808</v>
      </c>
      <c r="B3455" s="4">
        <v>6.4714316532605</v>
      </c>
      <c r="C3455" s="4" t="str">
        <f>IF('Данные (для ящика с усами)'!$B3455&lt;4,"менее 3 лет",(IF('Данные (для ящика с усами)'!$B3455&lt;7,"4-6 лет","7+ лет")))</f>
        <v>4-6 лет</v>
      </c>
      <c r="D3455" s="4">
        <v>7.32736316960482</v>
      </c>
      <c r="E3455" s="4">
        <v>5.09</v>
      </c>
      <c r="F3455" s="4">
        <v>32428.4774952016</v>
      </c>
      <c r="G3455" s="3">
        <v>1126085.13897487</v>
      </c>
      <c r="H3455" s="5" t="s">
        <v>2175</v>
      </c>
    </row>
    <row r="3456" ht="14.25" customHeight="1">
      <c r="A3456" s="3">
        <v>63866.3679047165</v>
      </c>
      <c r="B3456" s="4">
        <v>6.47157020490279</v>
      </c>
      <c r="C3456" s="4" t="str">
        <f>IF('Данные (для ящика с усами)'!$B3456&lt;4,"менее 3 лет",(IF('Данные (для ящика с усами)'!$B3456&lt;7,"4-6 лет","7+ лет")))</f>
        <v>4-6 лет</v>
      </c>
      <c r="D3456" s="4">
        <v>5.86244787097426</v>
      </c>
      <c r="E3456" s="4">
        <v>2.02</v>
      </c>
      <c r="F3456" s="4">
        <v>33288.958422756</v>
      </c>
      <c r="G3456" s="3">
        <v>1193253.80104333</v>
      </c>
      <c r="H3456" s="5" t="s">
        <v>1670</v>
      </c>
    </row>
    <row r="3457" ht="14.25" customHeight="1">
      <c r="A3457" s="3">
        <v>74230.5179607262</v>
      </c>
      <c r="B3457" s="4">
        <v>6.47166202610048</v>
      </c>
      <c r="C3457" s="4" t="str">
        <f>IF('Данные (для ящика с усами)'!$B3457&lt;4,"менее 3 лет",(IF('Данные (для ящика с усами)'!$B3457&lt;7,"4-6 лет","7+ лет")))</f>
        <v>4-6 лет</v>
      </c>
      <c r="D3457" s="4">
        <v>7.36400736839649</v>
      </c>
      <c r="E3457" s="4">
        <v>5.09</v>
      </c>
      <c r="F3457" s="4">
        <v>19108.5348566727</v>
      </c>
      <c r="G3457" s="3">
        <v>1483808.33683067</v>
      </c>
      <c r="H3457" s="5" t="s">
        <v>3506</v>
      </c>
    </row>
    <row r="3458" ht="14.25" customHeight="1">
      <c r="A3458" s="3">
        <v>63441.7146451262</v>
      </c>
      <c r="B3458" s="4">
        <v>6.47167372658627</v>
      </c>
      <c r="C3458" s="4" t="str">
        <f>IF('Данные (для ящика с усами)'!$B3458&lt;4,"менее 3 лет",(IF('Данные (для ящика с усами)'!$B3458&lt;7,"4-6 лет","7+ лет")))</f>
        <v>4-6 лет</v>
      </c>
      <c r="D3458" s="4">
        <v>7.06481113606207</v>
      </c>
      <c r="E3458" s="4">
        <v>3.22</v>
      </c>
      <c r="F3458" s="4">
        <v>48061.7526733416</v>
      </c>
      <c r="G3458" s="3">
        <v>1302933.24756927</v>
      </c>
      <c r="H3458" s="5" t="s">
        <v>1598</v>
      </c>
    </row>
    <row r="3459" ht="14.25" customHeight="1">
      <c r="A3459" s="3">
        <v>69230.7497404956</v>
      </c>
      <c r="B3459" s="4">
        <v>6.4721188183774</v>
      </c>
      <c r="C3459" s="4" t="str">
        <f>IF('Данные (для ящика с усами)'!$B3459&lt;4,"менее 3 лет",(IF('Данные (для ящика с усами)'!$B3459&lt;7,"4-6 лет","7+ лет")))</f>
        <v>4-6 лет</v>
      </c>
      <c r="D3459" s="4">
        <v>5.04257535361473</v>
      </c>
      <c r="E3459" s="4">
        <v>2.27</v>
      </c>
      <c r="F3459" s="4">
        <v>43072.1966063602</v>
      </c>
      <c r="G3459" s="3">
        <v>1220276.5513435</v>
      </c>
      <c r="H3459" s="5" t="s">
        <v>2586</v>
      </c>
    </row>
    <row r="3460" ht="14.25" customHeight="1">
      <c r="A3460" s="3">
        <v>72661.7501273373</v>
      </c>
      <c r="B3460" s="4">
        <v>6.47227730307845</v>
      </c>
      <c r="C3460" s="4" t="str">
        <f>IF('Данные (для ящика с усами)'!$B3460&lt;4,"менее 3 лет",(IF('Данные (для ящика с усами)'!$B3460&lt;7,"4-6 лет","7+ лет")))</f>
        <v>4-6 лет</v>
      </c>
      <c r="D3460" s="4">
        <v>6.97129263798109</v>
      </c>
      <c r="E3460" s="4">
        <v>4.18</v>
      </c>
      <c r="F3460" s="4">
        <v>47048.4900082796</v>
      </c>
      <c r="G3460" s="3">
        <v>1602903.28070873</v>
      </c>
      <c r="H3460" s="5" t="s">
        <v>3225</v>
      </c>
    </row>
    <row r="3461" ht="14.25" customHeight="1">
      <c r="A3461" s="3">
        <v>56868.1076788726</v>
      </c>
      <c r="B3461" s="4">
        <v>6.47424600014347</v>
      </c>
      <c r="C3461" s="4" t="str">
        <f>IF('Данные (для ящика с усами)'!$B3461&lt;4,"менее 3 лет",(IF('Данные (для ящика с усами)'!$B3461&lt;7,"4-6 лет","7+ лет")))</f>
        <v>4-6 лет</v>
      </c>
      <c r="D3461" s="4">
        <v>6.58902796972882</v>
      </c>
      <c r="E3461" s="4">
        <v>3.32</v>
      </c>
      <c r="F3461" s="4">
        <v>31060.2047273442</v>
      </c>
      <c r="G3461" s="3">
        <v>775957.672070931</v>
      </c>
      <c r="H3461" s="5" t="s">
        <v>683</v>
      </c>
    </row>
    <row r="3462" ht="14.25" customHeight="1">
      <c r="A3462" s="3">
        <v>55956.6784568117</v>
      </c>
      <c r="B3462" s="4">
        <v>6.47549593514804</v>
      </c>
      <c r="C3462" s="4" t="str">
        <f>IF('Данные (для ящика с усами)'!$B3462&lt;4,"менее 3 лет",(IF('Данные (для ящика с усами)'!$B3462&lt;7,"4-6 лет","7+ лет")))</f>
        <v>4-6 лет</v>
      </c>
      <c r="D3462" s="4">
        <v>6.50540656746565</v>
      </c>
      <c r="E3462" s="4">
        <v>3.36</v>
      </c>
      <c r="F3462" s="4">
        <v>32844.5643930627</v>
      </c>
      <c r="G3462" s="3">
        <v>989263.23661234</v>
      </c>
      <c r="H3462" s="5" t="s">
        <v>596</v>
      </c>
    </row>
    <row r="3463" ht="14.25" customHeight="1">
      <c r="A3463" s="3">
        <v>71244.1707468657</v>
      </c>
      <c r="B3463" s="4">
        <v>6.47716882066761</v>
      </c>
      <c r="C3463" s="4" t="str">
        <f>IF('Данные (для ящика с усами)'!$B3463&lt;4,"менее 3 лет",(IF('Данные (для ящика с усами)'!$B3463&lt;7,"4-6 лет","7+ лет")))</f>
        <v>4-6 лет</v>
      </c>
      <c r="D3463" s="4">
        <v>5.33101017582148</v>
      </c>
      <c r="E3463" s="4">
        <v>2.36</v>
      </c>
      <c r="F3463" s="4">
        <v>15769.1999700619</v>
      </c>
      <c r="G3463" s="3">
        <v>751324.138749069</v>
      </c>
      <c r="H3463" s="5" t="s">
        <v>2981</v>
      </c>
    </row>
    <row r="3464" ht="14.25" customHeight="1">
      <c r="A3464" s="3">
        <v>64315.3104725195</v>
      </c>
      <c r="B3464" s="4">
        <v>6.47800424516988</v>
      </c>
      <c r="C3464" s="4" t="str">
        <f>IF('Данные (для ящика с усами)'!$B3464&lt;4,"менее 3 лет",(IF('Данные (для ящика с усами)'!$B3464&lt;7,"4-6 лет","7+ лет")))</f>
        <v>4-6 лет</v>
      </c>
      <c r="D3464" s="4">
        <v>6.3893809538323</v>
      </c>
      <c r="E3464" s="4">
        <v>2.1</v>
      </c>
      <c r="F3464" s="4">
        <v>34940.354757964</v>
      </c>
      <c r="G3464" s="3">
        <v>1088176.20051646</v>
      </c>
      <c r="H3464" s="5" t="s">
        <v>1727</v>
      </c>
    </row>
    <row r="3465" ht="14.25" customHeight="1">
      <c r="A3465" s="3">
        <v>62972.078913426</v>
      </c>
      <c r="B3465" s="4">
        <v>6.47815360084948</v>
      </c>
      <c r="C3465" s="4" t="str">
        <f>IF('Данные (для ящика с усами)'!$B3465&lt;4,"менее 3 лет",(IF('Данные (для ящика с усами)'!$B3465&lt;7,"4-6 лет","7+ лет")))</f>
        <v>4-6 лет</v>
      </c>
      <c r="D3465" s="4">
        <v>6.83222086318155</v>
      </c>
      <c r="E3465" s="4">
        <v>3.22</v>
      </c>
      <c r="F3465" s="4">
        <v>25243.8601597298</v>
      </c>
      <c r="G3465" s="3">
        <v>1158171.72512284</v>
      </c>
      <c r="H3465" s="5" t="s">
        <v>1516</v>
      </c>
    </row>
    <row r="3466" ht="14.25" customHeight="1">
      <c r="A3466" s="3">
        <v>60754.6336207198</v>
      </c>
      <c r="B3466" s="4">
        <v>6.47839483193295</v>
      </c>
      <c r="C3466" s="4" t="str">
        <f>IF('Данные (для ящика с усами)'!$B3466&lt;4,"менее 3 лет",(IF('Данные (для ящика с усами)'!$B3466&lt;7,"4-6 лет","7+ лет")))</f>
        <v>4-6 лет</v>
      </c>
      <c r="D3466" s="4">
        <v>6.04031405671283</v>
      </c>
      <c r="E3466" s="4">
        <v>3.21</v>
      </c>
      <c r="F3466" s="4">
        <v>29425.4061954541</v>
      </c>
      <c r="G3466" s="3">
        <v>1112286.04638504</v>
      </c>
      <c r="H3466" s="5" t="s">
        <v>1140</v>
      </c>
    </row>
    <row r="3467" ht="14.25" customHeight="1">
      <c r="A3467" s="3">
        <v>56433.0108513414</v>
      </c>
      <c r="B3467" s="4">
        <v>6.47905395155203</v>
      </c>
      <c r="C3467" s="4" t="str">
        <f>IF('Данные (для ящика с усами)'!$B3467&lt;4,"менее 3 лет",(IF('Данные (для ящика с усами)'!$B3467&lt;7,"4-6 лет","7+ лет")))</f>
        <v>4-6 лет</v>
      </c>
      <c r="D3467" s="4">
        <v>8.54227846725878</v>
      </c>
      <c r="E3467" s="4">
        <v>3.13</v>
      </c>
      <c r="F3467" s="4">
        <v>46058.8691357095</v>
      </c>
      <c r="G3467" s="3">
        <v>1290324.64861994</v>
      </c>
      <c r="H3467" s="5" t="s">
        <v>642</v>
      </c>
    </row>
    <row r="3468" ht="14.25" customHeight="1">
      <c r="A3468" s="3">
        <v>73148.5133420462</v>
      </c>
      <c r="B3468" s="4">
        <v>6.48039209997735</v>
      </c>
      <c r="C3468" s="4" t="str">
        <f>IF('Данные (для ящика с усами)'!$B3468&lt;4,"менее 3 лет",(IF('Данные (для ящика с усами)'!$B3468&lt;7,"4-6 лет","7+ лет")))</f>
        <v>4-6 лет</v>
      </c>
      <c r="D3468" s="4">
        <v>4.59599606583064</v>
      </c>
      <c r="E3468" s="4">
        <v>4.39</v>
      </c>
      <c r="F3468" s="4">
        <v>40372.1656697885</v>
      </c>
      <c r="G3468" s="3">
        <v>1038939.52324686</v>
      </c>
      <c r="H3468" s="5" t="s">
        <v>3313</v>
      </c>
    </row>
    <row r="3469" ht="14.25" customHeight="1">
      <c r="A3469" s="3">
        <v>68728.2270647269</v>
      </c>
      <c r="B3469" s="4">
        <v>6.48053227458413</v>
      </c>
      <c r="C3469" s="4" t="str">
        <f>IF('Данные (для ящика с усами)'!$B3469&lt;4,"менее 3 лет",(IF('Данные (для ящика с усами)'!$B3469&lt;7,"4-6 лет","7+ лет")))</f>
        <v>4-6 лет</v>
      </c>
      <c r="D3469" s="4">
        <v>8.15469172258881</v>
      </c>
      <c r="E3469" s="4">
        <v>5.01</v>
      </c>
      <c r="F3469" s="4">
        <v>46415.3587277637</v>
      </c>
      <c r="G3469" s="3">
        <v>1786085.75054299</v>
      </c>
      <c r="H3469" s="5" t="s">
        <v>2493</v>
      </c>
    </row>
    <row r="3470" ht="14.25" customHeight="1">
      <c r="A3470" s="3">
        <v>72821.247664235</v>
      </c>
      <c r="B3470" s="4">
        <v>6.48081912214334</v>
      </c>
      <c r="C3470" s="4" t="str">
        <f>IF('Данные (для ящика с усами)'!$B3470&lt;4,"менее 3 лет",(IF('Данные (для ящика с усами)'!$B3470&lt;7,"4-6 лет","7+ лет")))</f>
        <v>4-6 лет</v>
      </c>
      <c r="D3470" s="4">
        <v>7.11665502830554</v>
      </c>
      <c r="E3470" s="4">
        <v>5.33</v>
      </c>
      <c r="F3470" s="4">
        <v>40594.0592968512</v>
      </c>
      <c r="G3470" s="3">
        <v>1391232.52651225</v>
      </c>
      <c r="H3470" s="5" t="s">
        <v>3253</v>
      </c>
    </row>
    <row r="3471" ht="14.25" customHeight="1">
      <c r="A3471" s="3">
        <v>76056.2891119593</v>
      </c>
      <c r="B3471" s="4">
        <v>6.48097987070816</v>
      </c>
      <c r="C3471" s="4" t="str">
        <f>IF('Данные (для ящика с усами)'!$B3471&lt;4,"менее 3 лет",(IF('Данные (для ящика с усами)'!$B3471&lt;7,"4-6 лет","7+ лет")))</f>
        <v>4-6 лет</v>
      </c>
      <c r="D3471" s="4">
        <v>8.24522440818764</v>
      </c>
      <c r="E3471" s="4">
        <v>5.4</v>
      </c>
      <c r="F3471" s="4">
        <v>28470.7014741789</v>
      </c>
      <c r="G3471" s="3">
        <v>1491838.49444346</v>
      </c>
      <c r="H3471" s="5" t="s">
        <v>3803</v>
      </c>
    </row>
    <row r="3472" ht="14.25" customHeight="1">
      <c r="A3472" s="3">
        <v>81328.8073044074</v>
      </c>
      <c r="B3472" s="4">
        <v>6.48315339407904</v>
      </c>
      <c r="C3472" s="4" t="str">
        <f>IF('Данные (для ящика с усами)'!$B3472&lt;4,"менее 3 лет",(IF('Данные (для ящика с усами)'!$B3472&lt;7,"4-6 лет","7+ лет")))</f>
        <v>4-6 лет</v>
      </c>
      <c r="D3472" s="4">
        <v>6.9088296724483</v>
      </c>
      <c r="E3472" s="4">
        <v>3.01</v>
      </c>
      <c r="F3472" s="4">
        <v>31231.5444025179</v>
      </c>
      <c r="G3472" s="3">
        <v>1523136.48472094</v>
      </c>
      <c r="H3472" s="5" t="s">
        <v>4440</v>
      </c>
    </row>
    <row r="3473" ht="14.25" customHeight="1">
      <c r="A3473" s="3">
        <v>91935.3668523198</v>
      </c>
      <c r="B3473" s="4">
        <v>6.48329062685997</v>
      </c>
      <c r="C3473" s="4" t="str">
        <f>IF('Данные (для ящика с усами)'!$B3473&lt;4,"менее 3 лет",(IF('Данные (для ящика с усами)'!$B3473&lt;7,"4-6 лет","7+ лет")))</f>
        <v>4-6 лет</v>
      </c>
      <c r="D3473" s="4">
        <v>7.70059734591514</v>
      </c>
      <c r="E3473" s="4">
        <v>4.37</v>
      </c>
      <c r="F3473" s="4">
        <v>50112.8202242787</v>
      </c>
      <c r="G3473" s="3">
        <v>2092949.86134061</v>
      </c>
      <c r="H3473" s="5" t="s">
        <v>4933</v>
      </c>
    </row>
    <row r="3474" ht="14.25" customHeight="1">
      <c r="A3474" s="3">
        <v>65531.109060619</v>
      </c>
      <c r="B3474" s="4">
        <v>6.48333204804531</v>
      </c>
      <c r="C3474" s="4" t="str">
        <f>IF('Данные (для ящика с усами)'!$B3474&lt;4,"менее 3 лет",(IF('Данные (для ящика с усами)'!$B3474&lt;7,"4-6 лет","7+ лет")))</f>
        <v>4-6 лет</v>
      </c>
      <c r="D3474" s="4">
        <v>5.56465344626657</v>
      </c>
      <c r="E3474" s="4">
        <v>3.07</v>
      </c>
      <c r="F3474" s="4">
        <v>39367.4500153447</v>
      </c>
      <c r="G3474" s="3">
        <v>1111710.90042207</v>
      </c>
      <c r="H3474" s="5" t="s">
        <v>1932</v>
      </c>
    </row>
    <row r="3475" ht="14.25" customHeight="1">
      <c r="A3475" s="3">
        <v>75391.6817578777</v>
      </c>
      <c r="B3475" s="4">
        <v>6.48438716807594</v>
      </c>
      <c r="C3475" s="4" t="str">
        <f>IF('Данные (для ящика с усами)'!$B3475&lt;4,"менее 3 лет",(IF('Данные (для ящика с усами)'!$B3475&lt;7,"4-6 лет","7+ лет")))</f>
        <v>4-6 лет</v>
      </c>
      <c r="D3475" s="4">
        <v>5.9037535821328</v>
      </c>
      <c r="E3475" s="4">
        <v>3.17</v>
      </c>
      <c r="F3475" s="4">
        <v>43359.0212809489</v>
      </c>
      <c r="G3475" s="3">
        <v>1435769.76883738</v>
      </c>
      <c r="H3475" s="5" t="s">
        <v>3707</v>
      </c>
    </row>
    <row r="3476" ht="14.25" customHeight="1">
      <c r="A3476" s="3">
        <v>80778.9008768357</v>
      </c>
      <c r="B3476" s="4">
        <v>6.4844381210219</v>
      </c>
      <c r="C3476" s="4" t="str">
        <f>IF('Данные (для ящика с усами)'!$B3476&lt;4,"менее 3 лет",(IF('Данные (для ящика с усами)'!$B3476&lt;7,"4-6 лет","7+ лет")))</f>
        <v>4-6 лет</v>
      </c>
      <c r="D3476" s="4">
        <v>6.38648630885861</v>
      </c>
      <c r="E3476" s="4">
        <v>3.16</v>
      </c>
      <c r="F3476" s="4">
        <v>34431.1687364065</v>
      </c>
      <c r="G3476" s="3">
        <v>1566740.12792142</v>
      </c>
      <c r="H3476" s="5" t="s">
        <v>4388</v>
      </c>
    </row>
    <row r="3477" ht="14.25" customHeight="1">
      <c r="A3477" s="3">
        <v>70394.951550203</v>
      </c>
      <c r="B3477" s="4">
        <v>6.48472986098153</v>
      </c>
      <c r="C3477" s="4" t="str">
        <f>IF('Данные (для ящика с усами)'!$B3477&lt;4,"менее 3 лет",(IF('Данные (для ящика с усами)'!$B3477&lt;7,"4-6 лет","7+ лет")))</f>
        <v>4-6 лет</v>
      </c>
      <c r="D3477" s="4">
        <v>7.25334909324059</v>
      </c>
      <c r="E3477" s="4">
        <v>4.46</v>
      </c>
      <c r="F3477" s="4">
        <v>31928.8101784995</v>
      </c>
      <c r="G3477" s="3">
        <v>1387701.11105295</v>
      </c>
      <c r="H3477" s="5" t="s">
        <v>2825</v>
      </c>
    </row>
    <row r="3478" ht="14.25" customHeight="1">
      <c r="A3478" s="3">
        <v>71467.1301555069</v>
      </c>
      <c r="B3478" s="4">
        <v>6.48515051672506</v>
      </c>
      <c r="C3478" s="4" t="str">
        <f>IF('Данные (для ящика с усами)'!$B3478&lt;4,"менее 3 лет",(IF('Данные (для ящика с усами)'!$B3478&lt;7,"4-6 лет","7+ лет")))</f>
        <v>4-6 лет</v>
      </c>
      <c r="D3478" s="4">
        <v>6.99517931789206</v>
      </c>
      <c r="E3478" s="4">
        <v>3.33</v>
      </c>
      <c r="F3478" s="4">
        <v>39812.3064194696</v>
      </c>
      <c r="G3478" s="3">
        <v>1357366.52831622</v>
      </c>
      <c r="H3478" s="5" t="s">
        <v>3034</v>
      </c>
    </row>
    <row r="3479" ht="14.25" customHeight="1">
      <c r="A3479" s="3">
        <v>70754.5968840339</v>
      </c>
      <c r="B3479" s="4">
        <v>6.48533323134877</v>
      </c>
      <c r="C3479" s="4" t="str">
        <f>IF('Данные (для ящика с усами)'!$B3479&lt;4,"менее 3 лет",(IF('Данные (для ящика с усами)'!$B3479&lt;7,"4-6 лет","7+ лет")))</f>
        <v>4-6 лет</v>
      </c>
      <c r="D3479" s="4">
        <v>8.18318382453799</v>
      </c>
      <c r="E3479" s="4">
        <v>6.33</v>
      </c>
      <c r="F3479" s="4">
        <v>25442.3972810929</v>
      </c>
      <c r="G3479" s="3">
        <v>1277172.47577458</v>
      </c>
      <c r="H3479" s="5" t="s">
        <v>2884</v>
      </c>
    </row>
    <row r="3480" ht="14.25" customHeight="1">
      <c r="A3480" s="3">
        <v>53825.0130772092</v>
      </c>
      <c r="B3480" s="4">
        <v>6.48606224231946</v>
      </c>
      <c r="C3480" s="4" t="str">
        <f>IF('Данные (для ящика с усами)'!$B3480&lt;4,"менее 3 лет",(IF('Данные (для ящика с усами)'!$B3480&lt;7,"4-6 лет","7+ лет")))</f>
        <v>4-6 лет</v>
      </c>
      <c r="D3480" s="4">
        <v>6.45829619634481</v>
      </c>
      <c r="E3480" s="4">
        <v>4.42</v>
      </c>
      <c r="F3480" s="4">
        <v>27373.1532830881</v>
      </c>
      <c r="G3480" s="3">
        <v>957117.647167354</v>
      </c>
      <c r="H3480" s="5" t="s">
        <v>427</v>
      </c>
    </row>
    <row r="3481" ht="14.25" customHeight="1">
      <c r="A3481" s="3">
        <v>60757.0812102868</v>
      </c>
      <c r="B3481" s="4">
        <v>6.48656817911393</v>
      </c>
      <c r="C3481" s="4" t="str">
        <f>IF('Данные (для ящика с усами)'!$B3481&lt;4,"менее 3 лет",(IF('Данные (для ящика с усами)'!$B3481&lt;7,"4-6 лет","7+ лет")))</f>
        <v>4-6 лет</v>
      </c>
      <c r="D3481" s="4">
        <v>8.15591508837264</v>
      </c>
      <c r="E3481" s="4">
        <v>5.35</v>
      </c>
      <c r="F3481" s="4">
        <v>35561.0844073508</v>
      </c>
      <c r="G3481" s="3">
        <v>1281378.17447486</v>
      </c>
      <c r="H3481" s="5" t="s">
        <v>1141</v>
      </c>
    </row>
    <row r="3482" ht="14.25" customHeight="1">
      <c r="A3482" s="3">
        <v>79771.8304695926</v>
      </c>
      <c r="B3482" s="4">
        <v>6.4869155640793</v>
      </c>
      <c r="C3482" s="4" t="str">
        <f>IF('Данные (для ящика с усами)'!$B3482&lt;4,"менее 3 лет",(IF('Данные (для ящика с усами)'!$B3482&lt;7,"4-6 лет","7+ лет")))</f>
        <v>4-6 лет</v>
      </c>
      <c r="D3482" s="4">
        <v>7.21233970228617</v>
      </c>
      <c r="E3482" s="4">
        <v>5.05</v>
      </c>
      <c r="F3482" s="4">
        <v>30611.5433284336</v>
      </c>
      <c r="G3482" s="3">
        <v>1435981.21991446</v>
      </c>
      <c r="H3482" s="5" t="s">
        <v>4299</v>
      </c>
    </row>
    <row r="3483" ht="14.25" customHeight="1">
      <c r="A3483" s="3">
        <v>68035.5621222826</v>
      </c>
      <c r="B3483" s="4">
        <v>6.48710299394056</v>
      </c>
      <c r="C3483" s="4" t="str">
        <f>IF('Данные (для ящика с усами)'!$B3483&lt;4,"менее 3 лет",(IF('Данные (для ящика с усами)'!$B3483&lt;7,"4-6 лет","7+ лет")))</f>
        <v>4-6 лет</v>
      </c>
      <c r="D3483" s="4">
        <v>8.81088364907951</v>
      </c>
      <c r="E3483" s="4">
        <v>4.06</v>
      </c>
      <c r="F3483" s="4">
        <v>34174.7442770132</v>
      </c>
      <c r="G3483" s="3">
        <v>1663509.39262403</v>
      </c>
      <c r="H3483" s="5" t="s">
        <v>2374</v>
      </c>
    </row>
    <row r="3484" ht="14.25" customHeight="1">
      <c r="A3484" s="3">
        <v>67019.0740473973</v>
      </c>
      <c r="B3484" s="4">
        <v>6.48794316670726</v>
      </c>
      <c r="C3484" s="4" t="str">
        <f>IF('Данные (для ящика с усами)'!$B3484&lt;4,"менее 3 лет",(IF('Данные (для ящика с усами)'!$B3484&lt;7,"4-6 лет","7+ лет")))</f>
        <v>4-6 лет</v>
      </c>
      <c r="D3484" s="4">
        <v>7.33133010001821</v>
      </c>
      <c r="E3484" s="4">
        <v>6.26</v>
      </c>
      <c r="F3484" s="4">
        <v>24997.1087059942</v>
      </c>
      <c r="G3484" s="3">
        <v>1134397.75771536</v>
      </c>
      <c r="H3484" s="5" t="s">
        <v>2202</v>
      </c>
    </row>
    <row r="3485" ht="14.25" customHeight="1">
      <c r="A3485" s="3">
        <v>63689.4754372731</v>
      </c>
      <c r="B3485" s="4">
        <v>6.48814939920214</v>
      </c>
      <c r="C3485" s="4" t="str">
        <f>IF('Данные (для ящика с усами)'!$B3485&lt;4,"менее 3 лет",(IF('Данные (для ящика с усами)'!$B3485&lt;7,"4-6 лет","7+ лет")))</f>
        <v>4-6 лет</v>
      </c>
      <c r="D3485" s="4">
        <v>8.69531315880096</v>
      </c>
      <c r="E3485" s="4">
        <v>6.19</v>
      </c>
      <c r="F3485" s="4">
        <v>36260.0667341171</v>
      </c>
      <c r="G3485" s="3">
        <v>1499552.26873769</v>
      </c>
      <c r="H3485" s="5" t="s">
        <v>1639</v>
      </c>
    </row>
    <row r="3486" ht="14.25" customHeight="1">
      <c r="A3486" s="3">
        <v>78747.6955730022</v>
      </c>
      <c r="B3486" s="4">
        <v>6.48850338886365</v>
      </c>
      <c r="C3486" s="4" t="str">
        <f>IF('Данные (для ящика с усами)'!$B3486&lt;4,"менее 3 лет",(IF('Данные (для ящика с усами)'!$B3486&lt;7,"4-6 лет","7+ лет")))</f>
        <v>4-6 лет</v>
      </c>
      <c r="D3486" s="4">
        <v>7.6169668400886</v>
      </c>
      <c r="E3486" s="4">
        <v>5.28</v>
      </c>
      <c r="F3486" s="4">
        <v>48614.3324520808</v>
      </c>
      <c r="G3486" s="3">
        <v>1785374.29206076</v>
      </c>
      <c r="H3486" s="5" t="s">
        <v>4177</v>
      </c>
    </row>
    <row r="3487" ht="14.25" customHeight="1">
      <c r="A3487" s="3">
        <v>56956.344144741</v>
      </c>
      <c r="B3487" s="4">
        <v>6.48860940943779</v>
      </c>
      <c r="C3487" s="4" t="str">
        <f>IF('Данные (для ящика с усами)'!$B3487&lt;4,"менее 3 лет",(IF('Данные (для ящика с усами)'!$B3487&lt;7,"4-6 лет","7+ лет")))</f>
        <v>4-6 лет</v>
      </c>
      <c r="D3487" s="4">
        <v>6.77704281434809</v>
      </c>
      <c r="E3487" s="4">
        <v>3.16</v>
      </c>
      <c r="F3487" s="4">
        <v>57931.6732258579</v>
      </c>
      <c r="G3487" s="3">
        <v>1217320.7028266</v>
      </c>
      <c r="H3487" s="5" t="s">
        <v>692</v>
      </c>
    </row>
    <row r="3488" ht="14.25" customHeight="1">
      <c r="A3488" s="3">
        <v>72814.1570757328</v>
      </c>
      <c r="B3488" s="4">
        <v>6.48890728492684</v>
      </c>
      <c r="C3488" s="4" t="str">
        <f>IF('Данные (для ящика с усами)'!$B3488&lt;4,"менее 3 лет",(IF('Данные (для ящика с усами)'!$B3488&lt;7,"4-6 лет","7+ лет")))</f>
        <v>4-6 лет</v>
      </c>
      <c r="D3488" s="4">
        <v>6.82533288522908</v>
      </c>
      <c r="E3488" s="4">
        <v>2.39</v>
      </c>
      <c r="F3488" s="4">
        <v>37882.6333409212</v>
      </c>
      <c r="G3488" s="3">
        <v>1367130.34822714</v>
      </c>
      <c r="H3488" s="5" t="s">
        <v>3252</v>
      </c>
    </row>
    <row r="3489" ht="14.25" customHeight="1">
      <c r="A3489" s="3">
        <v>56935.3299573264</v>
      </c>
      <c r="B3489" s="4">
        <v>6.48997171820716</v>
      </c>
      <c r="C3489" s="4" t="str">
        <f>IF('Данные (для ящика с усами)'!$B3489&lt;4,"менее 3 лет",(IF('Данные (для ящика с усами)'!$B3489&lt;7,"4-6 лет","7+ лет")))</f>
        <v>4-6 лет</v>
      </c>
      <c r="D3489" s="4">
        <v>6.23425320873939</v>
      </c>
      <c r="E3489" s="4">
        <v>4.19</v>
      </c>
      <c r="F3489" s="4">
        <v>32965.935286347</v>
      </c>
      <c r="G3489" s="3">
        <v>849180.845993709</v>
      </c>
      <c r="H3489" s="5" t="s">
        <v>691</v>
      </c>
    </row>
    <row r="3490" ht="14.25" customHeight="1">
      <c r="A3490" s="3">
        <v>75999.6975165712</v>
      </c>
      <c r="B3490" s="4">
        <v>6.4901860363561</v>
      </c>
      <c r="C3490" s="4" t="str">
        <f>IF('Данные (для ящика с усами)'!$B3490&lt;4,"менее 3 лет",(IF('Данные (для ящика с усами)'!$B3490&lt;7,"4-6 лет","7+ лет")))</f>
        <v>4-6 лет</v>
      </c>
      <c r="D3490" s="4">
        <v>7.24103556541812</v>
      </c>
      <c r="E3490" s="4">
        <v>4.21</v>
      </c>
      <c r="F3490" s="4">
        <v>35183.7202579091</v>
      </c>
      <c r="G3490" s="3">
        <v>1634781.27382688</v>
      </c>
      <c r="H3490" s="5" t="s">
        <v>3794</v>
      </c>
    </row>
    <row r="3491" ht="14.25" customHeight="1">
      <c r="A3491" s="3">
        <v>64836.6539815814</v>
      </c>
      <c r="B3491" s="4">
        <v>6.49052381693984</v>
      </c>
      <c r="C3491" s="4" t="str">
        <f>IF('Данные (для ящика с усами)'!$B3491&lt;4,"менее 3 лет",(IF('Данные (для ящика с усами)'!$B3491&lt;7,"4-6 лет","7+ лет")))</f>
        <v>4-6 лет</v>
      </c>
      <c r="D3491" s="4">
        <v>8.27198289183694</v>
      </c>
      <c r="E3491" s="4">
        <v>6.3</v>
      </c>
      <c r="F3491" s="4">
        <v>35163.5168362789</v>
      </c>
      <c r="G3491" s="3">
        <v>1296467.99364114</v>
      </c>
      <c r="H3491" s="5" t="s">
        <v>1824</v>
      </c>
    </row>
    <row r="3492" ht="14.25" customHeight="1">
      <c r="A3492" s="3">
        <v>62305.6384073225</v>
      </c>
      <c r="B3492" s="4">
        <v>6.49076933154622</v>
      </c>
      <c r="C3492" s="4" t="str">
        <f>IF('Данные (для ящика с усами)'!$B3492&lt;4,"менее 3 лет",(IF('Данные (для ящика с усами)'!$B3492&lt;7,"4-6 лет","7+ лет")))</f>
        <v>4-6 лет</v>
      </c>
      <c r="D3492" s="4">
        <v>7.64736230652098</v>
      </c>
      <c r="E3492" s="4">
        <v>3.19</v>
      </c>
      <c r="F3492" s="4">
        <v>47066.6174199782</v>
      </c>
      <c r="G3492" s="3">
        <v>1375771.12903727</v>
      </c>
      <c r="H3492" s="5" t="s">
        <v>1394</v>
      </c>
    </row>
    <row r="3493" ht="14.25" customHeight="1">
      <c r="A3493" s="3">
        <v>59391.0567808138</v>
      </c>
      <c r="B3493" s="4">
        <v>6.49240896188782</v>
      </c>
      <c r="C3493" s="4" t="str">
        <f>IF('Данные (для ящика с усами)'!$B3493&lt;4,"менее 3 лет",(IF('Данные (для ящика с усами)'!$B3493&lt;7,"4-6 лет","7+ лет")))</f>
        <v>4-6 лет</v>
      </c>
      <c r="D3493" s="4">
        <v>8.78453631038348</v>
      </c>
      <c r="E3493" s="4">
        <v>6.32</v>
      </c>
      <c r="F3493" s="4">
        <v>64543.3224461344</v>
      </c>
      <c r="G3493" s="3">
        <v>1599416.01426269</v>
      </c>
      <c r="H3493" s="5" t="s">
        <v>965</v>
      </c>
    </row>
    <row r="3494" ht="14.25" customHeight="1">
      <c r="A3494" s="3">
        <v>77595.0746030674</v>
      </c>
      <c r="B3494" s="4">
        <v>6.49247322044208</v>
      </c>
      <c r="C3494" s="4" t="str">
        <f>IF('Данные (для ящика с усами)'!$B3494&lt;4,"менее 3 лет",(IF('Данные (для ящика с усами)'!$B3494&lt;7,"4-6 лет","7+ лет")))</f>
        <v>4-6 лет</v>
      </c>
      <c r="D3494" s="4">
        <v>6.8709636910433</v>
      </c>
      <c r="E3494" s="4">
        <v>2.38</v>
      </c>
      <c r="F3494" s="4">
        <v>23825.9706211816</v>
      </c>
      <c r="G3494" s="3">
        <v>1185616.34001421</v>
      </c>
      <c r="H3494" s="5" t="s">
        <v>4036</v>
      </c>
    </row>
    <row r="3495" ht="14.25" customHeight="1">
      <c r="A3495" s="3">
        <v>66041.1235795393</v>
      </c>
      <c r="B3495" s="4">
        <v>6.49391652142549</v>
      </c>
      <c r="C3495" s="4" t="str">
        <f>IF('Данные (для ящика с усами)'!$B3495&lt;4,"менее 3 лет",(IF('Данные (для ящика с усами)'!$B3495&lt;7,"4-6 лет","7+ лет")))</f>
        <v>4-6 лет</v>
      </c>
      <c r="D3495" s="4">
        <v>8.21939425832038</v>
      </c>
      <c r="E3495" s="4">
        <v>5.15</v>
      </c>
      <c r="F3495" s="4">
        <v>40163.9708341026</v>
      </c>
      <c r="G3495" s="3">
        <v>1385400.45567306</v>
      </c>
      <c r="H3495" s="5" t="s">
        <v>2017</v>
      </c>
    </row>
    <row r="3496" ht="14.25" customHeight="1">
      <c r="A3496" s="3">
        <v>45863.0321561072</v>
      </c>
      <c r="B3496" s="4">
        <v>6.49445542169499</v>
      </c>
      <c r="C3496" s="4" t="str">
        <f>IF('Данные (для ящика с усами)'!$B3496&lt;4,"менее 3 лет",(IF('Данные (для ящика с усами)'!$B3496&lt;7,"4-6 лет","7+ лет")))</f>
        <v>4-6 лет</v>
      </c>
      <c r="D3496" s="4">
        <v>6.96511100215883</v>
      </c>
      <c r="E3496" s="4">
        <v>3.34</v>
      </c>
      <c r="F3496" s="4">
        <v>34426.4219957837</v>
      </c>
      <c r="G3496" s="3">
        <v>964596.749839928</v>
      </c>
      <c r="H3496" s="5" t="s">
        <v>99</v>
      </c>
    </row>
    <row r="3497" ht="14.25" customHeight="1">
      <c r="A3497" s="3">
        <v>73801.021759422</v>
      </c>
      <c r="B3497" s="4">
        <v>6.49530908141835</v>
      </c>
      <c r="C3497" s="4" t="str">
        <f>IF('Данные (для ящика с усами)'!$B3497&lt;4,"менее 3 лет",(IF('Данные (для ящика с усами)'!$B3497&lt;7,"4-6 лет","7+ лет")))</f>
        <v>4-6 лет</v>
      </c>
      <c r="D3497" s="4">
        <v>7.21225427319041</v>
      </c>
      <c r="E3497" s="4">
        <v>4.49</v>
      </c>
      <c r="F3497" s="4">
        <v>30504.8149126171</v>
      </c>
      <c r="G3497" s="3">
        <v>1455107.45111252</v>
      </c>
      <c r="H3497" s="5" t="s">
        <v>3438</v>
      </c>
    </row>
    <row r="3498" ht="14.25" customHeight="1">
      <c r="A3498" s="3">
        <v>74233.9458435358</v>
      </c>
      <c r="B3498" s="4">
        <v>6.49534439587314</v>
      </c>
      <c r="C3498" s="4" t="str">
        <f>IF('Данные (для ящика с усами)'!$B3498&lt;4,"менее 3 лет",(IF('Данные (для ящика с усами)'!$B3498&lt;7,"4-6 лет","7+ лет")))</f>
        <v>4-6 лет</v>
      </c>
      <c r="D3498" s="4">
        <v>6.61839893285182</v>
      </c>
      <c r="E3498" s="4">
        <v>4.02</v>
      </c>
      <c r="F3498" s="4">
        <v>32875.7690484084</v>
      </c>
      <c r="G3498" s="3">
        <v>1297849.76365728</v>
      </c>
      <c r="H3498" s="5" t="s">
        <v>3507</v>
      </c>
    </row>
    <row r="3499" ht="14.25" customHeight="1">
      <c r="A3499" s="3">
        <v>53409.2769774052</v>
      </c>
      <c r="B3499" s="4">
        <v>6.49554386915047</v>
      </c>
      <c r="C3499" s="4" t="str">
        <f>IF('Данные (для ящика с усами)'!$B3499&lt;4,"менее 3 лет",(IF('Данные (для ящика с усами)'!$B3499&lt;7,"4-6 лет","7+ лет")))</f>
        <v>4-6 лет</v>
      </c>
      <c r="D3499" s="4">
        <v>7.27483655339296</v>
      </c>
      <c r="E3499" s="4">
        <v>4.02</v>
      </c>
      <c r="F3499" s="4">
        <v>22522.8816041443</v>
      </c>
      <c r="G3499" s="3">
        <v>860346.470698685</v>
      </c>
      <c r="H3499" s="5" t="s">
        <v>402</v>
      </c>
    </row>
    <row r="3500" ht="14.25" customHeight="1">
      <c r="A3500" s="3">
        <v>80900.4396850189</v>
      </c>
      <c r="B3500" s="4">
        <v>6.49566407882483</v>
      </c>
      <c r="C3500" s="4" t="str">
        <f>IF('Данные (для ящика с усами)'!$B3500&lt;4,"менее 3 лет",(IF('Данные (для ящика с усами)'!$B3500&lt;7,"4-6 лет","7+ лет")))</f>
        <v>4-6 лет</v>
      </c>
      <c r="D3500" s="4">
        <v>9.03815079989141</v>
      </c>
      <c r="E3500" s="4">
        <v>4.12</v>
      </c>
      <c r="F3500" s="4">
        <v>40268.5184184877</v>
      </c>
      <c r="G3500" s="3">
        <v>2054897.00926891</v>
      </c>
      <c r="H3500" s="5" t="s">
        <v>4397</v>
      </c>
    </row>
    <row r="3501" ht="14.25" customHeight="1">
      <c r="A3501" s="3">
        <v>62484.855299128</v>
      </c>
      <c r="B3501" s="4">
        <v>6.49665146636928</v>
      </c>
      <c r="C3501" s="4" t="str">
        <f>IF('Данные (для ящика с усами)'!$B3501&lt;4,"менее 3 лет",(IF('Данные (для ящика с усами)'!$B3501&lt;7,"4-6 лет","7+ лет")))</f>
        <v>4-6 лет</v>
      </c>
      <c r="D3501" s="4">
        <v>7.32270977415818</v>
      </c>
      <c r="E3501" s="4">
        <v>5.13</v>
      </c>
      <c r="F3501" s="4">
        <v>26882.6517946772</v>
      </c>
      <c r="G3501" s="3">
        <v>946943.036217135</v>
      </c>
      <c r="H3501" s="5" t="s">
        <v>1428</v>
      </c>
    </row>
    <row r="3502" ht="14.25" customHeight="1">
      <c r="A3502" s="3">
        <v>74900.4859464532</v>
      </c>
      <c r="B3502" s="4">
        <v>6.49689975928069</v>
      </c>
      <c r="C3502" s="4" t="str">
        <f>IF('Данные (для ящика с усами)'!$B3502&lt;4,"менее 3 лет",(IF('Данные (для ящика с усами)'!$B3502&lt;7,"4-6 лет","7+ лет")))</f>
        <v>4-6 лет</v>
      </c>
      <c r="D3502" s="4">
        <v>8.42550642657943</v>
      </c>
      <c r="E3502" s="4">
        <v>3.11</v>
      </c>
      <c r="F3502" s="4">
        <v>42182.0684339734</v>
      </c>
      <c r="G3502" s="3">
        <v>1820439.35291088</v>
      </c>
      <c r="H3502" s="5" t="s">
        <v>3629</v>
      </c>
    </row>
    <row r="3503" ht="14.25" customHeight="1">
      <c r="A3503" s="3">
        <v>66357.8801699016</v>
      </c>
      <c r="B3503" s="4">
        <v>6.49722241027376</v>
      </c>
      <c r="C3503" s="4" t="str">
        <f>IF('Данные (для ящика с усами)'!$B3503&lt;4,"менее 3 лет",(IF('Данные (для ящика с усами)'!$B3503&lt;7,"4-6 лет","7+ лет")))</f>
        <v>4-6 лет</v>
      </c>
      <c r="D3503" s="4">
        <v>7.02867921810034</v>
      </c>
      <c r="E3503" s="4">
        <v>5.02</v>
      </c>
      <c r="F3503" s="4">
        <v>39575.9794662358</v>
      </c>
      <c r="G3503" s="3">
        <v>1324845.86327057</v>
      </c>
      <c r="H3503" s="5" t="s">
        <v>2070</v>
      </c>
    </row>
    <row r="3504" ht="14.25" customHeight="1">
      <c r="A3504" s="3">
        <v>62587.1197831411</v>
      </c>
      <c r="B3504" s="4">
        <v>6.49751577043805</v>
      </c>
      <c r="C3504" s="4" t="str">
        <f>IF('Данные (для ящика с усами)'!$B3504&lt;4,"менее 3 лет",(IF('Данные (для ящика с усами)'!$B3504&lt;7,"4-6 лет","7+ лет")))</f>
        <v>4-6 лет</v>
      </c>
      <c r="D3504" s="4">
        <v>8.40929629502874</v>
      </c>
      <c r="E3504" s="4">
        <v>3.21</v>
      </c>
      <c r="F3504" s="4">
        <v>38345.3606092041</v>
      </c>
      <c r="G3504" s="3">
        <v>1227659.7722645</v>
      </c>
      <c r="H3504" s="5" t="s">
        <v>1444</v>
      </c>
    </row>
    <row r="3505" ht="14.25" customHeight="1">
      <c r="A3505" s="3">
        <v>71786.9267607699</v>
      </c>
      <c r="B3505" s="4">
        <v>6.49860850823365</v>
      </c>
      <c r="C3505" s="4" t="str">
        <f>IF('Данные (для ящика с усами)'!$B3505&lt;4,"менее 3 лет",(IF('Данные (для ящика с усами)'!$B3505&lt;7,"4-6 лет","7+ лет")))</f>
        <v>4-6 лет</v>
      </c>
      <c r="D3505" s="4">
        <v>8.77666080882608</v>
      </c>
      <c r="E3505" s="4">
        <v>3.2</v>
      </c>
      <c r="F3505" s="4">
        <v>50678.7802090699</v>
      </c>
      <c r="G3505" s="3">
        <v>1678347.52753798</v>
      </c>
      <c r="H3505" s="5" t="s">
        <v>3086</v>
      </c>
    </row>
    <row r="3506" ht="14.25" customHeight="1">
      <c r="A3506" s="3">
        <v>51446.2842473895</v>
      </c>
      <c r="B3506" s="4">
        <v>6.49870071676074</v>
      </c>
      <c r="C3506" s="4" t="str">
        <f>IF('Данные (для ящика с усами)'!$B3506&lt;4,"менее 3 лет",(IF('Данные (для ящика с усами)'!$B3506&lt;7,"4-6 лет","7+ лет")))</f>
        <v>4-6 лет</v>
      </c>
      <c r="D3506" s="4">
        <v>7.70653861280721</v>
      </c>
      <c r="E3506" s="4">
        <v>3.43</v>
      </c>
      <c r="F3506" s="4">
        <v>39900.1367867325</v>
      </c>
      <c r="G3506" s="3">
        <v>1170892.97965498</v>
      </c>
      <c r="H3506" s="5" t="s">
        <v>288</v>
      </c>
    </row>
    <row r="3507" ht="14.25" customHeight="1">
      <c r="A3507" s="3">
        <v>67830.6287516566</v>
      </c>
      <c r="B3507" s="4">
        <v>6.49898489801961</v>
      </c>
      <c r="C3507" s="4" t="str">
        <f>IF('Данные (для ящика с усами)'!$B3507&lt;4,"менее 3 лет",(IF('Данные (для ящика с усами)'!$B3507&lt;7,"4-6 лет","7+ лет")))</f>
        <v>4-6 лет</v>
      </c>
      <c r="D3507" s="4">
        <v>8.11727377703395</v>
      </c>
      <c r="E3507" s="4">
        <v>4.41</v>
      </c>
      <c r="F3507" s="4">
        <v>10841.3330681036</v>
      </c>
      <c r="G3507" s="3">
        <v>1077059.1559604</v>
      </c>
      <c r="H3507" s="5" t="s">
        <v>2341</v>
      </c>
    </row>
    <row r="3508" ht="14.25" customHeight="1">
      <c r="A3508" s="3">
        <v>75167.8119480939</v>
      </c>
      <c r="B3508" s="4">
        <v>6.4996246515331</v>
      </c>
      <c r="C3508" s="4" t="str">
        <f>IF('Данные (для ящика с усами)'!$B3508&lt;4,"менее 3 лет",(IF('Данные (для ящика с усами)'!$B3508&lt;7,"4-6 лет","7+ лет")))</f>
        <v>4-6 лет</v>
      </c>
      <c r="D3508" s="4">
        <v>5.73312147169119</v>
      </c>
      <c r="E3508" s="4">
        <v>4.48</v>
      </c>
      <c r="F3508" s="4">
        <v>32966.1967985557</v>
      </c>
      <c r="G3508" s="3">
        <v>1327961.09821932</v>
      </c>
      <c r="H3508" s="5" t="s">
        <v>3673</v>
      </c>
    </row>
    <row r="3509" ht="14.25" customHeight="1">
      <c r="A3509" s="3">
        <v>62384.5725146488</v>
      </c>
      <c r="B3509" s="4">
        <v>6.50002393275235</v>
      </c>
      <c r="C3509" s="4" t="str">
        <f>IF('Данные (для ящика с усами)'!$B3509&lt;4,"менее 3 лет",(IF('Данные (для ящика с усами)'!$B3509&lt;7,"4-6 лет","7+ лет")))</f>
        <v>4-6 лет</v>
      </c>
      <c r="D3509" s="4">
        <v>7.69340209636022</v>
      </c>
      <c r="E3509" s="4">
        <v>3.0</v>
      </c>
      <c r="F3509" s="4">
        <v>48419.8344927553</v>
      </c>
      <c r="G3509" s="3">
        <v>1363319.8464196</v>
      </c>
      <c r="H3509" s="5" t="s">
        <v>1418</v>
      </c>
    </row>
    <row r="3510" ht="14.25" customHeight="1">
      <c r="A3510" s="3">
        <v>57853.3301960096</v>
      </c>
      <c r="B3510" s="4">
        <v>6.50009430585764</v>
      </c>
      <c r="C3510" s="4" t="str">
        <f>IF('Данные (для ящика с усами)'!$B3510&lt;4,"менее 3 лет",(IF('Данные (для ящика с усами)'!$B3510&lt;7,"4-6 лет","7+ лет")))</f>
        <v>4-6 лет</v>
      </c>
      <c r="D3510" s="4">
        <v>7.31655100341926</v>
      </c>
      <c r="E3510" s="4">
        <v>4.36</v>
      </c>
      <c r="F3510" s="4">
        <v>47688.2265977862</v>
      </c>
      <c r="G3510" s="3">
        <v>1285933.40840668</v>
      </c>
      <c r="H3510" s="5" t="s">
        <v>780</v>
      </c>
    </row>
    <row r="3511" ht="14.25" customHeight="1">
      <c r="A3511" s="3">
        <v>62926.7011488839</v>
      </c>
      <c r="B3511" s="4">
        <v>6.50016868934337</v>
      </c>
      <c r="C3511" s="4" t="str">
        <f>IF('Данные (для ящика с усами)'!$B3511&lt;4,"менее 3 лет",(IF('Данные (для ящика с усами)'!$B3511&lt;7,"4-6 лет","7+ лет")))</f>
        <v>4-6 лет</v>
      </c>
      <c r="D3511" s="4">
        <v>6.41187104522823</v>
      </c>
      <c r="E3511" s="4">
        <v>2.14</v>
      </c>
      <c r="F3511" s="4">
        <v>6248.75607963342</v>
      </c>
      <c r="G3511" s="3">
        <v>639471.736133589</v>
      </c>
      <c r="H3511" s="5" t="s">
        <v>1506</v>
      </c>
    </row>
    <row r="3512" ht="14.25" customHeight="1">
      <c r="A3512" s="3">
        <v>49784.8912252639</v>
      </c>
      <c r="B3512" s="4">
        <v>6.50075133948192</v>
      </c>
      <c r="C3512" s="4" t="str">
        <f>IF('Данные (для ящика с усами)'!$B3512&lt;4,"менее 3 лет",(IF('Данные (для ящика с усами)'!$B3512&lt;7,"4-6 лет","7+ лет")))</f>
        <v>4-6 лет</v>
      </c>
      <c r="D3512" s="4">
        <v>8.66366912141915</v>
      </c>
      <c r="E3512" s="4">
        <v>4.12</v>
      </c>
      <c r="F3512" s="4">
        <v>36564.7334922889</v>
      </c>
      <c r="G3512" s="3">
        <v>1144507.42322971</v>
      </c>
      <c r="H3512" s="5" t="s">
        <v>214</v>
      </c>
    </row>
    <row r="3513" ht="14.25" customHeight="1">
      <c r="A3513" s="3">
        <v>85192.7424077546</v>
      </c>
      <c r="B3513" s="4">
        <v>6.5010459674958</v>
      </c>
      <c r="C3513" s="4" t="str">
        <f>IF('Данные (для ящика с усами)'!$B3513&lt;4,"менее 3 лет",(IF('Данные (для ящика с усами)'!$B3513&lt;7,"4-6 лет","7+ лет")))</f>
        <v>4-6 лет</v>
      </c>
      <c r="D3513" s="4">
        <v>6.88947835684339</v>
      </c>
      <c r="E3513" s="4">
        <v>2.22</v>
      </c>
      <c r="F3513" s="4">
        <v>22850.0626790278</v>
      </c>
      <c r="G3513" s="3">
        <v>1534111.58061792</v>
      </c>
      <c r="H3513" s="5" t="s">
        <v>4705</v>
      </c>
    </row>
    <row r="3514" ht="14.25" customHeight="1">
      <c r="A3514" s="3">
        <v>73211.1362446199</v>
      </c>
      <c r="B3514" s="4">
        <v>6.50113874124089</v>
      </c>
      <c r="C3514" s="4" t="str">
        <f>IF('Данные (для ящика с усами)'!$B3514&lt;4,"менее 3 лет",(IF('Данные (для ящика с усами)'!$B3514&lt;7,"4-6 лет","7+ лет")))</f>
        <v>4-6 лет</v>
      </c>
      <c r="D3514" s="4">
        <v>10.2800224154523</v>
      </c>
      <c r="E3514" s="4">
        <v>6.23</v>
      </c>
      <c r="F3514" s="4">
        <v>44198.335811171</v>
      </c>
      <c r="G3514" s="3">
        <v>2065710.16432823</v>
      </c>
      <c r="H3514" s="5" t="s">
        <v>3323</v>
      </c>
    </row>
    <row r="3515" ht="14.25" customHeight="1">
      <c r="A3515" s="3">
        <v>77931.4764574618</v>
      </c>
      <c r="B3515" s="4">
        <v>6.50168621481797</v>
      </c>
      <c r="C3515" s="4" t="str">
        <f>IF('Данные (для ящика с усами)'!$B3515&lt;4,"менее 3 лет",(IF('Данные (для ящика с усами)'!$B3515&lt;7,"4-6 лет","7+ лет")))</f>
        <v>4-6 лет</v>
      </c>
      <c r="D3515" s="4">
        <v>6.64766243066787</v>
      </c>
      <c r="E3515" s="4">
        <v>3.33</v>
      </c>
      <c r="F3515" s="4">
        <v>23182.6048458819</v>
      </c>
      <c r="G3515" s="3">
        <v>1422916.81081583</v>
      </c>
      <c r="H3515" s="5" t="s">
        <v>4071</v>
      </c>
    </row>
    <row r="3516" ht="14.25" customHeight="1">
      <c r="A3516" s="3">
        <v>76547.9566977665</v>
      </c>
      <c r="B3516" s="4">
        <v>6.50322146989798</v>
      </c>
      <c r="C3516" s="4" t="str">
        <f>IF('Данные (для ящика с усами)'!$B3516&lt;4,"менее 3 лет",(IF('Данные (для ящика с усами)'!$B3516&lt;7,"4-6 лет","7+ лет")))</f>
        <v>4-6 лет</v>
      </c>
      <c r="D3516" s="4">
        <v>6.97480448718753</v>
      </c>
      <c r="E3516" s="4">
        <v>3.08</v>
      </c>
      <c r="F3516" s="4">
        <v>40564.6448879252</v>
      </c>
      <c r="G3516" s="3">
        <v>1554634.9946986</v>
      </c>
      <c r="H3516" s="5" t="s">
        <v>3885</v>
      </c>
    </row>
    <row r="3517" ht="14.25" customHeight="1">
      <c r="A3517" s="3">
        <v>77502.4740164354</v>
      </c>
      <c r="B3517" s="4">
        <v>6.50328731509174</v>
      </c>
      <c r="C3517" s="4" t="str">
        <f>IF('Данные (для ящика с усами)'!$B3517&lt;4,"менее 3 лет",(IF('Данные (для ящика с усами)'!$B3517&lt;7,"4-6 лет","7+ лет")))</f>
        <v>4-6 лет</v>
      </c>
      <c r="D3517" s="4">
        <v>6.86871721406762</v>
      </c>
      <c r="E3517" s="4">
        <v>4.49</v>
      </c>
      <c r="F3517" s="4">
        <v>39075.6402751106</v>
      </c>
      <c r="G3517" s="3">
        <v>1427551.14496684</v>
      </c>
      <c r="H3517" s="5" t="s">
        <v>4021</v>
      </c>
    </row>
    <row r="3518" ht="14.25" customHeight="1">
      <c r="A3518" s="3">
        <v>59466.865596428</v>
      </c>
      <c r="B3518" s="4">
        <v>6.50345126321394</v>
      </c>
      <c r="C3518" s="4" t="str">
        <f>IF('Данные (для ящика с усами)'!$B3518&lt;4,"менее 3 лет",(IF('Данные (для ящика с усами)'!$B3518&lt;7,"4-6 лет","7+ лет")))</f>
        <v>4-6 лет</v>
      </c>
      <c r="D3518" s="4">
        <v>7.11008147330873</v>
      </c>
      <c r="E3518" s="4">
        <v>3.26</v>
      </c>
      <c r="F3518" s="4">
        <v>44825.812653236</v>
      </c>
      <c r="G3518" s="3">
        <v>1226041.78302165</v>
      </c>
      <c r="H3518" s="5" t="s">
        <v>973</v>
      </c>
    </row>
    <row r="3519" ht="14.25" customHeight="1">
      <c r="A3519" s="3">
        <v>73038.2248219513</v>
      </c>
      <c r="B3519" s="4">
        <v>6.5040534001194</v>
      </c>
      <c r="C3519" s="4" t="str">
        <f>IF('Данные (для ящика с усами)'!$B3519&lt;4,"менее 3 лет",(IF('Данные (для ящика с усами)'!$B3519&lt;7,"4-6 лет","7+ лет")))</f>
        <v>4-6 лет</v>
      </c>
      <c r="D3519" s="4">
        <v>6.91614275790995</v>
      </c>
      <c r="E3519" s="4">
        <v>4.47</v>
      </c>
      <c r="F3519" s="4">
        <v>32508.9097333748</v>
      </c>
      <c r="G3519" s="3">
        <v>1348883.32147854</v>
      </c>
      <c r="H3519" s="5" t="s">
        <v>3289</v>
      </c>
    </row>
    <row r="3520" ht="14.25" customHeight="1">
      <c r="A3520" s="3">
        <v>67003.6295578024</v>
      </c>
      <c r="B3520" s="4">
        <v>6.50504004724059</v>
      </c>
      <c r="C3520" s="4" t="str">
        <f>IF('Данные (для ящика с усами)'!$B3520&lt;4,"менее 3 лет",(IF('Данные (для ящика с усами)'!$B3520&lt;7,"4-6 лет","7+ лет")))</f>
        <v>4-6 лет</v>
      </c>
      <c r="D3520" s="4">
        <v>7.4065295429691</v>
      </c>
      <c r="E3520" s="4">
        <v>3.02</v>
      </c>
      <c r="F3520" s="4">
        <v>28464.3338916137</v>
      </c>
      <c r="G3520" s="3">
        <v>1214986.88571544</v>
      </c>
      <c r="H3520" s="5" t="s">
        <v>2199</v>
      </c>
    </row>
    <row r="3521" ht="14.25" customHeight="1">
      <c r="A3521" s="3">
        <v>79504.659586648</v>
      </c>
      <c r="B3521" s="4">
        <v>6.50510881426779</v>
      </c>
      <c r="C3521" s="4" t="str">
        <f>IF('Данные (для ящика с усами)'!$B3521&lt;4,"менее 3 лет",(IF('Данные (для ящика с усами)'!$B3521&lt;7,"4-6 лет","7+ лет")))</f>
        <v>4-6 лет</v>
      </c>
      <c r="D3521" s="4">
        <v>7.55407628520477</v>
      </c>
      <c r="E3521" s="4">
        <v>4.1</v>
      </c>
      <c r="F3521" s="4">
        <v>42677.2849184953</v>
      </c>
      <c r="G3521" s="3">
        <v>1741105.64094499</v>
      </c>
      <c r="H3521" s="5" t="s">
        <v>4257</v>
      </c>
    </row>
    <row r="3522" ht="14.25" customHeight="1">
      <c r="A3522" s="3">
        <v>62342.8471835481</v>
      </c>
      <c r="B3522" s="4">
        <v>6.50608330325196</v>
      </c>
      <c r="C3522" s="4" t="str">
        <f>IF('Данные (для ящика с усами)'!$B3522&lt;4,"менее 3 лет",(IF('Данные (для ящика с усами)'!$B3522&lt;7,"4-6 лет","7+ лет")))</f>
        <v>4-6 лет</v>
      </c>
      <c r="D3522" s="4">
        <v>4.66625958342382</v>
      </c>
      <c r="E3522" s="4">
        <v>2.47</v>
      </c>
      <c r="F3522" s="4">
        <v>38010.3727387492</v>
      </c>
      <c r="G3522" s="3">
        <v>823941.922058669</v>
      </c>
      <c r="H3522" s="5" t="s">
        <v>1405</v>
      </c>
    </row>
    <row r="3523" ht="14.25" customHeight="1">
      <c r="A3523" s="3">
        <v>59938.75110024</v>
      </c>
      <c r="B3523" s="4">
        <v>6.5067536690048</v>
      </c>
      <c r="C3523" s="4" t="str">
        <f>IF('Данные (для ящика с усами)'!$B3523&lt;4,"менее 3 лет",(IF('Данные (для ящика с усами)'!$B3523&lt;7,"4-6 лет","7+ лет")))</f>
        <v>4-6 лет</v>
      </c>
      <c r="D3523" s="4">
        <v>4.99036453893986</v>
      </c>
      <c r="E3523" s="4">
        <v>2.33</v>
      </c>
      <c r="F3523" s="4">
        <v>44065.1494342252</v>
      </c>
      <c r="G3523" s="3">
        <v>1021126.6825481</v>
      </c>
      <c r="H3523" s="5" t="s">
        <v>1035</v>
      </c>
    </row>
    <row r="3524" ht="14.25" customHeight="1">
      <c r="A3524" s="3">
        <v>56734.15695289</v>
      </c>
      <c r="B3524" s="4">
        <v>6.50784670658491</v>
      </c>
      <c r="C3524" s="4" t="str">
        <f>IF('Данные (для ящика с усами)'!$B3524&lt;4,"менее 3 лет",(IF('Данные (для ящика с усами)'!$B3524&lt;7,"4-6 лет","7+ лет")))</f>
        <v>4-6 лет</v>
      </c>
      <c r="D3524" s="4">
        <v>7.57274724668497</v>
      </c>
      <c r="E3524" s="4">
        <v>6.45</v>
      </c>
      <c r="F3524" s="4">
        <v>35452.5915086868</v>
      </c>
      <c r="G3524" s="3">
        <v>1317160.40262293</v>
      </c>
      <c r="H3524" s="5" t="s">
        <v>667</v>
      </c>
    </row>
    <row r="3525" ht="14.25" customHeight="1">
      <c r="A3525" s="3">
        <v>66195.3377140092</v>
      </c>
      <c r="B3525" s="4">
        <v>6.50797136331446</v>
      </c>
      <c r="C3525" s="4" t="str">
        <f>IF('Данные (для ящика с усами)'!$B3525&lt;4,"менее 3 лет",(IF('Данные (для ящика с усами)'!$B3525&lt;7,"4-6 лет","7+ лет")))</f>
        <v>4-6 лет</v>
      </c>
      <c r="D3525" s="4">
        <v>6.61186114473185</v>
      </c>
      <c r="E3525" s="4">
        <v>3.14</v>
      </c>
      <c r="F3525" s="4">
        <v>37288.9235744303</v>
      </c>
      <c r="G3525" s="3">
        <v>1318597.71477865</v>
      </c>
      <c r="H3525" s="5" t="s">
        <v>2039</v>
      </c>
    </row>
    <row r="3526" ht="14.25" customHeight="1">
      <c r="A3526" s="3">
        <v>60576.7644009826</v>
      </c>
      <c r="B3526" s="4">
        <v>6.50936978693984</v>
      </c>
      <c r="C3526" s="4" t="str">
        <f>IF('Данные (для ящика с усами)'!$B3526&lt;4,"менее 3 лет",(IF('Данные (для ящика с усами)'!$B3526&lt;7,"4-6 лет","7+ лет")))</f>
        <v>4-6 лет</v>
      </c>
      <c r="D3526" s="4">
        <v>7.75444759698667</v>
      </c>
      <c r="E3526" s="4">
        <v>6.0</v>
      </c>
      <c r="F3526" s="4">
        <v>27656.5590265656</v>
      </c>
      <c r="G3526" s="3">
        <v>1170169.2592077</v>
      </c>
      <c r="H3526" s="5" t="s">
        <v>1118</v>
      </c>
    </row>
    <row r="3527" ht="14.25" customHeight="1">
      <c r="A3527" s="3">
        <v>75470.7599457157</v>
      </c>
      <c r="B3527" s="4">
        <v>6.51024204857278</v>
      </c>
      <c r="C3527" s="4" t="str">
        <f>IF('Данные (для ящика с усами)'!$B3527&lt;4,"менее 3 лет",(IF('Данные (для ящика с усами)'!$B3527&lt;7,"4-6 лет","7+ лет")))</f>
        <v>4-6 лет</v>
      </c>
      <c r="D3527" s="4">
        <v>8.07323575179089</v>
      </c>
      <c r="E3527" s="4">
        <v>6.48</v>
      </c>
      <c r="F3527" s="4">
        <v>17780.9621717597</v>
      </c>
      <c r="G3527" s="3">
        <v>1147442.9517715</v>
      </c>
      <c r="H3527" s="5" t="s">
        <v>3718</v>
      </c>
    </row>
    <row r="3528" ht="14.25" customHeight="1">
      <c r="A3528" s="3">
        <v>66997.4026057747</v>
      </c>
      <c r="B3528" s="4">
        <v>6.51127445488665</v>
      </c>
      <c r="C3528" s="4" t="str">
        <f>IF('Данные (для ящика с усами)'!$B3528&lt;4,"менее 3 лет",(IF('Данные (для ящика с усами)'!$B3528&lt;7,"4-6 лет","7+ лет")))</f>
        <v>4-6 лет</v>
      </c>
      <c r="D3528" s="4">
        <v>7.57998323156605</v>
      </c>
      <c r="E3528" s="4">
        <v>3.41</v>
      </c>
      <c r="F3528" s="4">
        <v>55761.3673269129</v>
      </c>
      <c r="G3528" s="3">
        <v>1788786.45583488</v>
      </c>
      <c r="H3528" s="5" t="s">
        <v>2198</v>
      </c>
    </row>
    <row r="3529" ht="14.25" customHeight="1">
      <c r="A3529" s="3">
        <v>81023.0174924844</v>
      </c>
      <c r="B3529" s="4">
        <v>6.51218697848293</v>
      </c>
      <c r="C3529" s="4" t="str">
        <f>IF('Данные (для ящика с усами)'!$B3529&lt;4,"менее 3 лет",(IF('Данные (для ящика с усами)'!$B3529&lt;7,"4-6 лет","7+ лет")))</f>
        <v>4-6 лет</v>
      </c>
      <c r="D3529" s="4">
        <v>5.65699370646587</v>
      </c>
      <c r="E3529" s="4">
        <v>2.36</v>
      </c>
      <c r="F3529" s="4">
        <v>30501.6478189276</v>
      </c>
      <c r="G3529" s="3">
        <v>1437755.77178572</v>
      </c>
      <c r="H3529" s="5" t="s">
        <v>4411</v>
      </c>
    </row>
    <row r="3530" ht="14.25" customHeight="1">
      <c r="A3530" s="3">
        <v>65984.7506448582</v>
      </c>
      <c r="B3530" s="4">
        <v>6.51227008500922</v>
      </c>
      <c r="C3530" s="4" t="str">
        <f>IF('Данные (для ящика с усами)'!$B3530&lt;4,"менее 3 лет",(IF('Данные (для ящика с усами)'!$B3530&lt;7,"4-6 лет","7+ лет")))</f>
        <v>4-6 лет</v>
      </c>
      <c r="D3530" s="4">
        <v>6.31648002022828</v>
      </c>
      <c r="E3530" s="4">
        <v>2.38</v>
      </c>
      <c r="F3530" s="4">
        <v>21867.4769398944</v>
      </c>
      <c r="G3530" s="3">
        <v>954746.576432824</v>
      </c>
      <c r="H3530" s="5" t="s">
        <v>2006</v>
      </c>
    </row>
    <row r="3531" ht="14.25" customHeight="1">
      <c r="A3531" s="3">
        <v>83846.267040595</v>
      </c>
      <c r="B3531" s="4">
        <v>6.51230661627413</v>
      </c>
      <c r="C3531" s="4" t="str">
        <f>IF('Данные (для ящика с усами)'!$B3531&lt;4,"менее 3 лет",(IF('Данные (для ящика с усами)'!$B3531&lt;7,"4-6 лет","7+ лет")))</f>
        <v>4-6 лет</v>
      </c>
      <c r="D3531" s="4">
        <v>6.67959794257067</v>
      </c>
      <c r="E3531" s="4">
        <v>3.35</v>
      </c>
      <c r="F3531" s="4">
        <v>30488.5780628576</v>
      </c>
      <c r="G3531" s="3">
        <v>1566253.09646637</v>
      </c>
      <c r="H3531" s="5" t="s">
        <v>4629</v>
      </c>
    </row>
    <row r="3532" ht="14.25" customHeight="1">
      <c r="A3532" s="3">
        <v>59348.6272107622</v>
      </c>
      <c r="B3532" s="4">
        <v>6.51246207811366</v>
      </c>
      <c r="C3532" s="4" t="str">
        <f>IF('Данные (для ящика с усами)'!$B3532&lt;4,"менее 3 лет",(IF('Данные (для ящика с усами)'!$B3532&lt;7,"4-6 лет","7+ лет")))</f>
        <v>4-6 лет</v>
      </c>
      <c r="D3532" s="4">
        <v>7.52280379890072</v>
      </c>
      <c r="E3532" s="4">
        <v>6.29</v>
      </c>
      <c r="F3532" s="4">
        <v>35785.3886878679</v>
      </c>
      <c r="G3532" s="3">
        <v>893541.456949635</v>
      </c>
      <c r="H3532" s="5" t="s">
        <v>960</v>
      </c>
    </row>
    <row r="3533" ht="14.25" customHeight="1">
      <c r="A3533" s="3">
        <v>59941.0183952102</v>
      </c>
      <c r="B3533" s="4">
        <v>6.51386625006132</v>
      </c>
      <c r="C3533" s="4" t="str">
        <f>IF('Данные (для ящика с усами)'!$B3533&lt;4,"менее 3 лет",(IF('Данные (для ящика с усами)'!$B3533&lt;7,"4-6 лет","7+ лет")))</f>
        <v>4-6 лет</v>
      </c>
      <c r="D3533" s="4">
        <v>6.93806630688289</v>
      </c>
      <c r="E3533" s="4">
        <v>2.37</v>
      </c>
      <c r="F3533" s="4">
        <v>37853.3013369232</v>
      </c>
      <c r="G3533" s="3">
        <v>1132779.83676253</v>
      </c>
      <c r="H3533" s="5" t="s">
        <v>1037</v>
      </c>
    </row>
    <row r="3534" ht="14.25" customHeight="1">
      <c r="A3534" s="3">
        <v>82743.5093061949</v>
      </c>
      <c r="B3534" s="4">
        <v>6.51438210248499</v>
      </c>
      <c r="C3534" s="4" t="str">
        <f>IF('Данные (для ящика с усами)'!$B3534&lt;4,"менее 3 лет",(IF('Данные (для ящика с усами)'!$B3534&lt;7,"4-6 лет","7+ лет")))</f>
        <v>4-6 лет</v>
      </c>
      <c r="D3534" s="4">
        <v>8.13747486178411</v>
      </c>
      <c r="E3534" s="4">
        <v>5.3</v>
      </c>
      <c r="F3534" s="4">
        <v>41859.0724000088</v>
      </c>
      <c r="G3534" s="3">
        <v>1811265.5232156</v>
      </c>
      <c r="H3534" s="5" t="s">
        <v>4550</v>
      </c>
    </row>
    <row r="3535" ht="14.25" customHeight="1">
      <c r="A3535" s="3">
        <v>65453.8671421925</v>
      </c>
      <c r="B3535" s="4">
        <v>6.51449484107949</v>
      </c>
      <c r="C3535" s="4" t="str">
        <f>IF('Данные (для ящика с усами)'!$B3535&lt;4,"менее 3 лет",(IF('Данные (для ящика с усами)'!$B3535&lt;7,"4-6 лет","7+ лет")))</f>
        <v>4-6 лет</v>
      </c>
      <c r="D3535" s="4">
        <v>7.19524619577092</v>
      </c>
      <c r="E3535" s="4">
        <v>6.5</v>
      </c>
      <c r="F3535" s="4">
        <v>49972.4715776933</v>
      </c>
      <c r="G3535" s="3">
        <v>1410010.99400055</v>
      </c>
      <c r="H3535" s="5" t="s">
        <v>1922</v>
      </c>
    </row>
    <row r="3536" ht="14.25" customHeight="1">
      <c r="A3536" s="3">
        <v>73724.214508181</v>
      </c>
      <c r="B3536" s="4">
        <v>6.51471509363035</v>
      </c>
      <c r="C3536" s="4" t="str">
        <f>IF('Данные (для ящика с усами)'!$B3536&lt;4,"менее 3 лет",(IF('Данные (для ящика с усами)'!$B3536&lt;7,"4-6 лет","7+ лет")))</f>
        <v>4-6 лет</v>
      </c>
      <c r="D3536" s="4">
        <v>5.71365388752919</v>
      </c>
      <c r="E3536" s="4">
        <v>3.04</v>
      </c>
      <c r="F3536" s="4">
        <v>33025.4431171665</v>
      </c>
      <c r="G3536" s="3">
        <v>1021122.05234751</v>
      </c>
      <c r="H3536" s="5" t="s">
        <v>3428</v>
      </c>
    </row>
    <row r="3537" ht="14.25" customHeight="1">
      <c r="A3537" s="3">
        <v>70696.4024494057</v>
      </c>
      <c r="B3537" s="4">
        <v>6.51507698667953</v>
      </c>
      <c r="C3537" s="4" t="str">
        <f>IF('Данные (для ящика с усами)'!$B3537&lt;4,"менее 3 лет",(IF('Данные (для ящика с усами)'!$B3537&lt;7,"4-6 лет","7+ лет")))</f>
        <v>4-6 лет</v>
      </c>
      <c r="D3537" s="4">
        <v>5.8758318504451</v>
      </c>
      <c r="E3537" s="4">
        <v>3.33</v>
      </c>
      <c r="F3537" s="4">
        <v>43313.1651196977</v>
      </c>
      <c r="G3537" s="3">
        <v>1409238.79759641</v>
      </c>
      <c r="H3537" s="5" t="s">
        <v>2874</v>
      </c>
    </row>
    <row r="3538" ht="14.25" customHeight="1">
      <c r="A3538" s="3">
        <v>69288.0987693146</v>
      </c>
      <c r="B3538" s="4">
        <v>6.51514985782472</v>
      </c>
      <c r="C3538" s="4" t="str">
        <f>IF('Данные (для ящика с усами)'!$B3538&lt;4,"менее 3 лет",(IF('Данные (для ящика с усами)'!$B3538&lt;7,"4-6 лет","7+ лет")))</f>
        <v>4-6 лет</v>
      </c>
      <c r="D3538" s="4">
        <v>7.75012295608436</v>
      </c>
      <c r="E3538" s="4">
        <v>5.39</v>
      </c>
      <c r="F3538" s="4">
        <v>52969.6333968682</v>
      </c>
      <c r="G3538" s="3">
        <v>1782803.86924212</v>
      </c>
      <c r="H3538" s="5" t="s">
        <v>2607</v>
      </c>
    </row>
    <row r="3539" ht="14.25" customHeight="1">
      <c r="A3539" s="3">
        <v>64547.6469207348</v>
      </c>
      <c r="B3539" s="4">
        <v>6.51596597530744</v>
      </c>
      <c r="C3539" s="4" t="str">
        <f>IF('Данные (для ящика с усами)'!$B3539&lt;4,"менее 3 лет",(IF('Данные (для ящика с усами)'!$B3539&lt;7,"4-6 лет","7+ лет")))</f>
        <v>4-6 лет</v>
      </c>
      <c r="D3539" s="4">
        <v>4.62605373302791</v>
      </c>
      <c r="E3539" s="4">
        <v>3.42</v>
      </c>
      <c r="F3539" s="4">
        <v>37084.6658616461</v>
      </c>
      <c r="G3539" s="3">
        <v>1074296.70364501</v>
      </c>
      <c r="H3539" s="5" t="s">
        <v>1773</v>
      </c>
    </row>
    <row r="3540" ht="14.25" customHeight="1">
      <c r="A3540" s="3">
        <v>65851.2628927677</v>
      </c>
      <c r="B3540" s="4">
        <v>6.51709667109955</v>
      </c>
      <c r="C3540" s="4" t="str">
        <f>IF('Данные (для ящика с усами)'!$B3540&lt;4,"менее 3 лет",(IF('Данные (для ящика с усами)'!$B3540&lt;7,"4-6 лет","7+ лет")))</f>
        <v>4-6 лет</v>
      </c>
      <c r="D3540" s="4">
        <v>7.18191239278108</v>
      </c>
      <c r="E3540" s="4">
        <v>5.09</v>
      </c>
      <c r="F3540" s="4">
        <v>36110.0630887772</v>
      </c>
      <c r="G3540" s="3">
        <v>1468738.75486903</v>
      </c>
      <c r="H3540" s="5" t="s">
        <v>1978</v>
      </c>
    </row>
    <row r="3541" ht="14.25" customHeight="1">
      <c r="A3541" s="3">
        <v>61881.4793096531</v>
      </c>
      <c r="B3541" s="4">
        <v>6.51946305346584</v>
      </c>
      <c r="C3541" s="4" t="str">
        <f>IF('Данные (для ящика с усами)'!$B3541&lt;4,"менее 3 лет",(IF('Данные (для ящика с усами)'!$B3541&lt;7,"4-6 лет","7+ лет")))</f>
        <v>4-6 лет</v>
      </c>
      <c r="D3541" s="4">
        <v>7.11408365211108</v>
      </c>
      <c r="E3541" s="4">
        <v>5.38</v>
      </c>
      <c r="F3541" s="4">
        <v>35597.3728930255</v>
      </c>
      <c r="G3541" s="3">
        <v>1253370.14892133</v>
      </c>
      <c r="H3541" s="5" t="s">
        <v>1327</v>
      </c>
    </row>
    <row r="3542" ht="14.25" customHeight="1">
      <c r="A3542" s="3">
        <v>86962.9577160288</v>
      </c>
      <c r="B3542" s="4">
        <v>6.52007637790656</v>
      </c>
      <c r="C3542" s="4" t="str">
        <f>IF('Данные (для ящика с усами)'!$B3542&lt;4,"менее 3 лет",(IF('Данные (для ящика с усами)'!$B3542&lt;7,"4-6 лет","7+ лет")))</f>
        <v>4-6 лет</v>
      </c>
      <c r="D3542" s="4">
        <v>5.33206028878736</v>
      </c>
      <c r="E3542" s="4">
        <v>4.17</v>
      </c>
      <c r="F3542" s="4">
        <v>50350.9592192925</v>
      </c>
      <c r="G3542" s="3">
        <v>1798521.60452218</v>
      </c>
      <c r="H3542" s="5" t="s">
        <v>4789</v>
      </c>
    </row>
    <row r="3543" ht="14.25" customHeight="1">
      <c r="A3543" s="3">
        <v>69559.4963002894</v>
      </c>
      <c r="B3543" s="4">
        <v>6.52045468659343</v>
      </c>
      <c r="C3543" s="4" t="str">
        <f>IF('Данные (для ящика с усами)'!$B3543&lt;4,"менее 3 лет",(IF('Данные (для ящика с усами)'!$B3543&lt;7,"4-6 лет","7+ лет")))</f>
        <v>4-6 лет</v>
      </c>
      <c r="D3543" s="4">
        <v>6.80432412010575</v>
      </c>
      <c r="E3543" s="4">
        <v>2.49</v>
      </c>
      <c r="F3543" s="4">
        <v>42013.7323974564</v>
      </c>
      <c r="G3543" s="3">
        <v>1381085.72928298</v>
      </c>
      <c r="H3543" s="5" t="s">
        <v>2671</v>
      </c>
    </row>
    <row r="3544" ht="14.25" customHeight="1">
      <c r="A3544" s="3">
        <v>78997.4609422176</v>
      </c>
      <c r="B3544" s="4">
        <v>6.52077440843911</v>
      </c>
      <c r="C3544" s="4" t="str">
        <f>IF('Данные (для ящика с усами)'!$B3544&lt;4,"менее 3 лет",(IF('Данные (для ящика с усами)'!$B3544&lt;7,"4-6 лет","7+ лет")))</f>
        <v>4-6 лет</v>
      </c>
      <c r="D3544" s="4">
        <v>6.25662483524968</v>
      </c>
      <c r="E3544" s="4">
        <v>2.28</v>
      </c>
      <c r="F3544" s="4">
        <v>30165.9226362756</v>
      </c>
      <c r="G3544" s="3">
        <v>1283415.2655546</v>
      </c>
      <c r="H3544" s="5" t="s">
        <v>4205</v>
      </c>
    </row>
    <row r="3545" ht="14.25" customHeight="1">
      <c r="A3545" s="3">
        <v>53494.7737653421</v>
      </c>
      <c r="B3545" s="4">
        <v>6.52085982875737</v>
      </c>
      <c r="C3545" s="4" t="str">
        <f>IF('Данные (для ящика с усами)'!$B3545&lt;4,"менее 3 лет",(IF('Данные (для ящика с усами)'!$B3545&lt;7,"4-6 лет","7+ лет")))</f>
        <v>4-6 лет</v>
      </c>
      <c r="D3545" s="4">
        <v>8.16725790638491</v>
      </c>
      <c r="E3545" s="4">
        <v>4.1</v>
      </c>
      <c r="F3545" s="4">
        <v>41530.5095495479</v>
      </c>
      <c r="G3545" s="3">
        <v>1103485.70726408</v>
      </c>
      <c r="H3545" s="5" t="s">
        <v>406</v>
      </c>
    </row>
    <row r="3546" ht="14.25" customHeight="1">
      <c r="A3546" s="3">
        <v>72330.2243868368</v>
      </c>
      <c r="B3546" s="4">
        <v>6.52099752200069</v>
      </c>
      <c r="C3546" s="4" t="str">
        <f>IF('Данные (для ящика с усами)'!$B3546&lt;4,"менее 3 лет",(IF('Данные (для ящика с усами)'!$B3546&lt;7,"4-6 лет","7+ лет")))</f>
        <v>4-6 лет</v>
      </c>
      <c r="D3546" s="4">
        <v>6.4734873580742</v>
      </c>
      <c r="E3546" s="4">
        <v>3.41</v>
      </c>
      <c r="F3546" s="4">
        <v>21282.1859445815</v>
      </c>
      <c r="G3546" s="3">
        <v>1218200.81150872</v>
      </c>
      <c r="H3546" s="5" t="s">
        <v>3171</v>
      </c>
    </row>
    <row r="3547" ht="14.25" customHeight="1">
      <c r="A3547" s="3">
        <v>72583.2533377928</v>
      </c>
      <c r="B3547" s="4">
        <v>6.52182103734481</v>
      </c>
      <c r="C3547" s="4" t="str">
        <f>IF('Данные (для ящика с усами)'!$B3547&lt;4,"менее 3 лет",(IF('Данные (для ящика с усами)'!$B3547&lt;7,"4-6 лет","7+ лет")))</f>
        <v>4-6 лет</v>
      </c>
      <c r="D3547" s="4">
        <v>5.77361881354048</v>
      </c>
      <c r="E3547" s="4">
        <v>4.49</v>
      </c>
      <c r="F3547" s="4">
        <v>21768.3210455248</v>
      </c>
      <c r="G3547" s="3">
        <v>968280.518123823</v>
      </c>
      <c r="H3547" s="5" t="s">
        <v>3210</v>
      </c>
    </row>
    <row r="3548" ht="14.25" customHeight="1">
      <c r="A3548" s="3">
        <v>78269.1425632106</v>
      </c>
      <c r="B3548" s="4">
        <v>6.52318758482582</v>
      </c>
      <c r="C3548" s="4" t="str">
        <f>IF('Данные (для ящика с усами)'!$B3548&lt;4,"менее 3 лет",(IF('Данные (для ящика с усами)'!$B3548&lt;7,"4-6 лет","7+ лет")))</f>
        <v>4-6 лет</v>
      </c>
      <c r="D3548" s="4">
        <v>6.02347229044228</v>
      </c>
      <c r="E3548" s="4">
        <v>2.3</v>
      </c>
      <c r="F3548" s="4">
        <v>54954.9718861593</v>
      </c>
      <c r="G3548" s="3">
        <v>1553976.23390492</v>
      </c>
      <c r="H3548" s="5" t="s">
        <v>4115</v>
      </c>
    </row>
    <row r="3549" ht="14.25" customHeight="1">
      <c r="A3549" s="3">
        <v>67547.8710664074</v>
      </c>
      <c r="B3549" s="4">
        <v>6.52472133847843</v>
      </c>
      <c r="C3549" s="4" t="str">
        <f>IF('Данные (для ящика с усами)'!$B3549&lt;4,"менее 3 лет",(IF('Данные (для ящика с усами)'!$B3549&lt;7,"4-6 лет","7+ лет")))</f>
        <v>4-6 лет</v>
      </c>
      <c r="D3549" s="4">
        <v>7.38122484225448</v>
      </c>
      <c r="E3549" s="4">
        <v>4.18</v>
      </c>
      <c r="F3549" s="4">
        <v>28131.7190191954</v>
      </c>
      <c r="G3549" s="3">
        <v>1150658.59516312</v>
      </c>
      <c r="H3549" s="5" t="s">
        <v>2289</v>
      </c>
    </row>
    <row r="3550" ht="14.25" customHeight="1">
      <c r="A3550" s="3">
        <v>87853.8483008941</v>
      </c>
      <c r="B3550" s="4">
        <v>6.52472738938104</v>
      </c>
      <c r="C3550" s="4" t="str">
        <f>IF('Данные (для ящика с усами)'!$B3550&lt;4,"менее 3 лет",(IF('Данные (для ящика с усами)'!$B3550&lt;7,"4-6 лет","7+ лет")))</f>
        <v>4-6 лет</v>
      </c>
      <c r="D3550" s="4">
        <v>7.571808331249</v>
      </c>
      <c r="E3550" s="4">
        <v>6.43</v>
      </c>
      <c r="F3550" s="4">
        <v>42302.2609980476</v>
      </c>
      <c r="G3550" s="3">
        <v>1898668.84371446</v>
      </c>
      <c r="H3550" s="5" t="s">
        <v>4832</v>
      </c>
    </row>
    <row r="3551" ht="14.25" customHeight="1">
      <c r="A3551" s="3">
        <v>66835.2201182782</v>
      </c>
      <c r="B3551" s="4">
        <v>6.52559848221145</v>
      </c>
      <c r="C3551" s="4" t="str">
        <f>IF('Данные (для ящика с усами)'!$B3551&lt;4,"менее 3 лет",(IF('Данные (для ящика с усами)'!$B3551&lt;7,"4-6 лет","7+ лет")))</f>
        <v>4-6 лет</v>
      </c>
      <c r="D3551" s="4">
        <v>5.22843944779198</v>
      </c>
      <c r="E3551" s="4">
        <v>3.16</v>
      </c>
      <c r="F3551" s="4">
        <v>23523.6019781791</v>
      </c>
      <c r="G3551" s="3">
        <v>792449.543065239</v>
      </c>
      <c r="H3551" s="5" t="s">
        <v>2170</v>
      </c>
    </row>
    <row r="3552" ht="14.25" customHeight="1">
      <c r="A3552" s="3">
        <v>58568.6284597205</v>
      </c>
      <c r="B3552" s="4">
        <v>6.52580155968064</v>
      </c>
      <c r="C3552" s="4" t="str">
        <f>IF('Данные (для ящика с усами)'!$B3552&lt;4,"менее 3 лет",(IF('Данные (для ящика с усами)'!$B3552&lt;7,"4-6 лет","7+ лет")))</f>
        <v>4-6 лет</v>
      </c>
      <c r="D3552" s="4">
        <v>7.65553446228964</v>
      </c>
      <c r="E3552" s="4">
        <v>5.25</v>
      </c>
      <c r="F3552" s="4">
        <v>44067.087363682</v>
      </c>
      <c r="G3552" s="3">
        <v>1340074.65298118</v>
      </c>
      <c r="H3552" s="5" t="s">
        <v>867</v>
      </c>
    </row>
    <row r="3553" ht="14.25" customHeight="1">
      <c r="A3553" s="3">
        <v>78255.8447690621</v>
      </c>
      <c r="B3553" s="4">
        <v>6.52710933471417</v>
      </c>
      <c r="C3553" s="4" t="str">
        <f>IF('Данные (для ящика с усами)'!$B3553&lt;4,"менее 3 лет",(IF('Данные (для ящика с усами)'!$B3553&lt;7,"4-6 лет","7+ лет")))</f>
        <v>4-6 лет</v>
      </c>
      <c r="D3553" s="4">
        <v>7.43261779958344</v>
      </c>
      <c r="E3553" s="4">
        <v>4.18</v>
      </c>
      <c r="F3553" s="4">
        <v>25101.3493747881</v>
      </c>
      <c r="G3553" s="3">
        <v>1489667.75001013</v>
      </c>
      <c r="H3553" s="5" t="s">
        <v>4114</v>
      </c>
    </row>
    <row r="3554" ht="14.25" customHeight="1">
      <c r="A3554" s="3">
        <v>65428.3117026717</v>
      </c>
      <c r="B3554" s="4">
        <v>6.52854330894454</v>
      </c>
      <c r="C3554" s="4" t="str">
        <f>IF('Данные (для ящика с усами)'!$B3554&lt;4,"менее 3 лет",(IF('Данные (для ящика с усами)'!$B3554&lt;7,"4-6 лет","7+ лет")))</f>
        <v>4-6 лет</v>
      </c>
      <c r="D3554" s="4">
        <v>7.64004024234318</v>
      </c>
      <c r="E3554" s="4">
        <v>5.41</v>
      </c>
      <c r="F3554" s="4">
        <v>33141.3082261805</v>
      </c>
      <c r="G3554" s="3">
        <v>1236044.31555322</v>
      </c>
      <c r="H3554" s="5" t="s">
        <v>1916</v>
      </c>
    </row>
    <row r="3555" ht="14.25" customHeight="1">
      <c r="A3555" s="3">
        <v>78739.2245972333</v>
      </c>
      <c r="B3555" s="4">
        <v>6.52864747714344</v>
      </c>
      <c r="C3555" s="4" t="str">
        <f>IF('Данные (для ящика с усами)'!$B3555&lt;4,"менее 3 лет",(IF('Данные (для ящика с усами)'!$B3555&lt;7,"4-6 лет","7+ лет")))</f>
        <v>4-6 лет</v>
      </c>
      <c r="D3555" s="4">
        <v>6.33267690495918</v>
      </c>
      <c r="E3555" s="4">
        <v>2.28</v>
      </c>
      <c r="F3555" s="4">
        <v>28884.041636671</v>
      </c>
      <c r="G3555" s="3">
        <v>1450624.52399958</v>
      </c>
      <c r="H3555" s="5" t="s">
        <v>4175</v>
      </c>
    </row>
    <row r="3556" ht="14.25" customHeight="1">
      <c r="A3556" s="3">
        <v>73723.4553454447</v>
      </c>
      <c r="B3556" s="4">
        <v>6.52908270006668</v>
      </c>
      <c r="C3556" s="4" t="str">
        <f>IF('Данные (для ящика с усами)'!$B3556&lt;4,"менее 3 лет",(IF('Данные (для ящика с усами)'!$B3556&lt;7,"4-6 лет","7+ лет")))</f>
        <v>4-6 лет</v>
      </c>
      <c r="D3556" s="4">
        <v>9.15207289894201</v>
      </c>
      <c r="E3556" s="4">
        <v>6.5</v>
      </c>
      <c r="F3556" s="4">
        <v>24723.2786492985</v>
      </c>
      <c r="G3556" s="3">
        <v>1453327.91633351</v>
      </c>
      <c r="H3556" s="5" t="s">
        <v>3427</v>
      </c>
    </row>
    <row r="3557" ht="14.25" customHeight="1">
      <c r="A3557" s="3">
        <v>72095.4989835764</v>
      </c>
      <c r="B3557" s="4">
        <v>6.52949127052401</v>
      </c>
      <c r="C3557" s="4" t="str">
        <f>IF('Данные (для ящика с усами)'!$B3557&lt;4,"менее 3 лет",(IF('Данные (для ящика с усами)'!$B3557&lt;7,"4-6 лет","7+ лет")))</f>
        <v>4-6 лет</v>
      </c>
      <c r="D3557" s="4">
        <v>6.17239770061592</v>
      </c>
      <c r="E3557" s="4">
        <v>4.4</v>
      </c>
      <c r="F3557" s="4">
        <v>46379.1216013312</v>
      </c>
      <c r="G3557" s="3">
        <v>1236093.91439572</v>
      </c>
      <c r="H3557" s="5" t="s">
        <v>3129</v>
      </c>
    </row>
    <row r="3558" ht="14.25" customHeight="1">
      <c r="A3558" s="3">
        <v>61370.3234897575</v>
      </c>
      <c r="B3558" s="4">
        <v>6.52960544637993</v>
      </c>
      <c r="C3558" s="4" t="str">
        <f>IF('Данные (для ящика с усами)'!$B3558&lt;4,"менее 3 лет",(IF('Данные (для ящика с усами)'!$B3558&lt;7,"4-6 лет","7+ лет")))</f>
        <v>4-6 лет</v>
      </c>
      <c r="D3558" s="4">
        <v>6.60674369672363</v>
      </c>
      <c r="E3558" s="4">
        <v>4.3</v>
      </c>
      <c r="F3558" s="4">
        <v>20600.5110002697</v>
      </c>
      <c r="G3558" s="3">
        <v>824540.896367472</v>
      </c>
      <c r="H3558" s="5" t="s">
        <v>1239</v>
      </c>
    </row>
    <row r="3559" ht="14.25" customHeight="1">
      <c r="A3559" s="3">
        <v>76992.8188359393</v>
      </c>
      <c r="B3559" s="4">
        <v>6.52982785790139</v>
      </c>
      <c r="C3559" s="4" t="str">
        <f>IF('Данные (для ящика с усами)'!$B3559&lt;4,"менее 3 лет",(IF('Данные (для ящика с усами)'!$B3559&lt;7,"4-6 лет","7+ лет")))</f>
        <v>4-6 лет</v>
      </c>
      <c r="D3559" s="4">
        <v>6.04933196228058</v>
      </c>
      <c r="E3559" s="4">
        <v>4.46</v>
      </c>
      <c r="F3559" s="4">
        <v>24874.0351236036</v>
      </c>
      <c r="G3559" s="3">
        <v>1212440.28976294</v>
      </c>
      <c r="H3559" s="5" t="s">
        <v>3950</v>
      </c>
    </row>
    <row r="3560" ht="14.25" customHeight="1">
      <c r="A3560" s="3">
        <v>86762.8828636063</v>
      </c>
      <c r="B3560" s="4">
        <v>6.53019329034581</v>
      </c>
      <c r="C3560" s="4" t="str">
        <f>IF('Данные (для ящика с усами)'!$B3560&lt;4,"менее 3 лет",(IF('Данные (для ящика с усами)'!$B3560&lt;7,"4-6 лет","7+ лет")))</f>
        <v>4-6 лет</v>
      </c>
      <c r="D3560" s="4">
        <v>5.10696224725299</v>
      </c>
      <c r="E3560" s="4">
        <v>2.09</v>
      </c>
      <c r="F3560" s="4">
        <v>47724.5813550608</v>
      </c>
      <c r="G3560" s="3">
        <v>1571253.53147504</v>
      </c>
      <c r="H3560" s="5" t="s">
        <v>4781</v>
      </c>
    </row>
    <row r="3561" ht="14.25" customHeight="1">
      <c r="A3561" s="3">
        <v>58494.3981074309</v>
      </c>
      <c r="B3561" s="4">
        <v>6.53021721841851</v>
      </c>
      <c r="C3561" s="4" t="str">
        <f>IF('Данные (для ящика с усами)'!$B3561&lt;4,"менее 3 лет",(IF('Данные (для ящика с усами)'!$B3561&lt;7,"4-6 лет","7+ лет")))</f>
        <v>4-6 лет</v>
      </c>
      <c r="D3561" s="4">
        <v>5.95178574273596</v>
      </c>
      <c r="E3561" s="4">
        <v>3.5</v>
      </c>
      <c r="F3561" s="4">
        <v>29985.4251606048</v>
      </c>
      <c r="G3561" s="3">
        <v>762208.984757495</v>
      </c>
      <c r="H3561" s="5" t="s">
        <v>855</v>
      </c>
    </row>
    <row r="3562" ht="14.25" customHeight="1">
      <c r="A3562" s="3">
        <v>59483.9328246782</v>
      </c>
      <c r="B3562" s="4">
        <v>6.53073528578004</v>
      </c>
      <c r="C3562" s="4" t="str">
        <f>IF('Данные (для ящика с усами)'!$B3562&lt;4,"менее 3 лет",(IF('Данные (для ящика с усами)'!$B3562&lt;7,"4-6 лет","7+ лет")))</f>
        <v>4-6 лет</v>
      </c>
      <c r="D3562" s="4">
        <v>6.96253832933934</v>
      </c>
      <c r="E3562" s="4">
        <v>3.21</v>
      </c>
      <c r="F3562" s="4">
        <v>38894.2273609265</v>
      </c>
      <c r="G3562" s="3">
        <v>1257282.1585904</v>
      </c>
      <c r="H3562" s="5" t="s">
        <v>978</v>
      </c>
    </row>
    <row r="3563" ht="14.25" customHeight="1">
      <c r="A3563" s="3">
        <v>69139.6832201123</v>
      </c>
      <c r="B3563" s="4">
        <v>6.53102983965364</v>
      </c>
      <c r="C3563" s="4" t="str">
        <f>IF('Данные (для ящика с усами)'!$B3563&lt;4,"менее 3 лет",(IF('Данные (для ящика с усами)'!$B3563&lt;7,"4-6 лет","7+ лет")))</f>
        <v>4-6 лет</v>
      </c>
      <c r="D3563" s="4">
        <v>6.79457185908456</v>
      </c>
      <c r="E3563" s="4">
        <v>4.49</v>
      </c>
      <c r="F3563" s="4">
        <v>29683.8091053493</v>
      </c>
      <c r="G3563" s="3">
        <v>1227568.95802279</v>
      </c>
      <c r="H3563" s="5" t="s">
        <v>2569</v>
      </c>
    </row>
    <row r="3564" ht="14.25" customHeight="1">
      <c r="A3564" s="3">
        <v>83889.4359783527</v>
      </c>
      <c r="B3564" s="4">
        <v>6.53194805652697</v>
      </c>
      <c r="C3564" s="4" t="str">
        <f>IF('Данные (для ящика с усами)'!$B3564&lt;4,"менее 3 лет",(IF('Данные (для ящика с усами)'!$B3564&lt;7,"4-6 лет","7+ лет")))</f>
        <v>4-6 лет</v>
      </c>
      <c r="D3564" s="4">
        <v>5.92121598889792</v>
      </c>
      <c r="E3564" s="4">
        <v>4.5</v>
      </c>
      <c r="F3564" s="4">
        <v>17957.8633736137</v>
      </c>
      <c r="G3564" s="3">
        <v>1281741.16338047</v>
      </c>
      <c r="H3564" s="5" t="s">
        <v>4632</v>
      </c>
    </row>
    <row r="3565" ht="14.25" customHeight="1">
      <c r="A3565" s="3">
        <v>62819.3112777619</v>
      </c>
      <c r="B3565" s="4">
        <v>6.53236273214918</v>
      </c>
      <c r="C3565" s="4" t="str">
        <f>IF('Данные (для ящика с усами)'!$B3565&lt;4,"менее 3 лет",(IF('Данные (для ящика с усами)'!$B3565&lt;7,"4-6 лет","7+ лет")))</f>
        <v>4-6 лет</v>
      </c>
      <c r="D3565" s="4">
        <v>7.10371645929684</v>
      </c>
      <c r="E3565" s="4">
        <v>4.46</v>
      </c>
      <c r="F3565" s="4">
        <v>38527.8171402079</v>
      </c>
      <c r="G3565" s="3">
        <v>1538401.81729363</v>
      </c>
      <c r="H3565" s="5" t="s">
        <v>1488</v>
      </c>
    </row>
    <row r="3566" ht="14.25" customHeight="1">
      <c r="A3566" s="3">
        <v>66697.5313428523</v>
      </c>
      <c r="B3566" s="4">
        <v>6.5325906846385</v>
      </c>
      <c r="C3566" s="4" t="str">
        <f>IF('Данные (для ящика с усами)'!$B3566&lt;4,"менее 3 лет",(IF('Данные (для ящика с усами)'!$B3566&lt;7,"4-6 лет","7+ лет")))</f>
        <v>4-6 лет</v>
      </c>
      <c r="D3566" s="4">
        <v>6.0140924187849</v>
      </c>
      <c r="E3566" s="4">
        <v>3.12</v>
      </c>
      <c r="F3566" s="4">
        <v>25896.9908948754</v>
      </c>
      <c r="G3566" s="3">
        <v>982298.036559541</v>
      </c>
      <c r="H3566" s="5" t="s">
        <v>2139</v>
      </c>
    </row>
    <row r="3567" ht="14.25" customHeight="1">
      <c r="A3567" s="3">
        <v>73355.6929058421</v>
      </c>
      <c r="B3567" s="4">
        <v>6.5334702305368</v>
      </c>
      <c r="C3567" s="4" t="str">
        <f>IF('Данные (для ящика с усами)'!$B3567&lt;4,"менее 3 лет",(IF('Данные (для ящика с усами)'!$B3567&lt;7,"4-6 лет","7+ лет")))</f>
        <v>4-6 лет</v>
      </c>
      <c r="D3567" s="4">
        <v>7.59452875665714</v>
      </c>
      <c r="E3567" s="4">
        <v>6.0</v>
      </c>
      <c r="F3567" s="4">
        <v>28007.8957325673</v>
      </c>
      <c r="G3567" s="3">
        <v>1282758.90307051</v>
      </c>
      <c r="H3567" s="5" t="s">
        <v>3359</v>
      </c>
    </row>
    <row r="3568" ht="14.25" customHeight="1">
      <c r="A3568" s="3">
        <v>55577.0717542567</v>
      </c>
      <c r="B3568" s="4">
        <v>6.53391612171052</v>
      </c>
      <c r="C3568" s="4" t="str">
        <f>IF('Данные (для ящика с усами)'!$B3568&lt;4,"менее 3 лет",(IF('Данные (для ящика с усами)'!$B3568&lt;7,"4-6 лет","7+ лет")))</f>
        <v>4-6 лет</v>
      </c>
      <c r="D3568" s="4">
        <v>7.16253569703046</v>
      </c>
      <c r="E3568" s="4">
        <v>3.47</v>
      </c>
      <c r="F3568" s="4">
        <v>19560.0124143891</v>
      </c>
      <c r="G3568" s="3">
        <v>818057.895302721</v>
      </c>
      <c r="H3568" s="5" t="s">
        <v>558</v>
      </c>
    </row>
    <row r="3569" ht="14.25" customHeight="1">
      <c r="A3569" s="3">
        <v>72200.0410450013</v>
      </c>
      <c r="B3569" s="4">
        <v>6.5342001904729</v>
      </c>
      <c r="C3569" s="4" t="str">
        <f>IF('Данные (для ящика с усами)'!$B3569&lt;4,"менее 3 лет",(IF('Данные (для ящика с усами)'!$B3569&lt;7,"4-6 лет","7+ лет")))</f>
        <v>4-6 лет</v>
      </c>
      <c r="D3569" s="4">
        <v>7.15931242155819</v>
      </c>
      <c r="E3569" s="4">
        <v>3.17</v>
      </c>
      <c r="F3569" s="4">
        <v>42485.4425613421</v>
      </c>
      <c r="G3569" s="3">
        <v>1523801.748313</v>
      </c>
      <c r="H3569" s="5" t="s">
        <v>3151</v>
      </c>
    </row>
    <row r="3570" ht="14.25" customHeight="1">
      <c r="A3570" s="3">
        <v>63700.888280589</v>
      </c>
      <c r="B3570" s="4">
        <v>6.53463468659785</v>
      </c>
      <c r="C3570" s="4" t="str">
        <f>IF('Данные (для ящика с усами)'!$B3570&lt;4,"менее 3 лет",(IF('Данные (для ящика с усами)'!$B3570&lt;7,"4-6 лет","7+ лет")))</f>
        <v>4-6 лет</v>
      </c>
      <c r="D3570" s="4">
        <v>6.0147193013263</v>
      </c>
      <c r="E3570" s="4">
        <v>2.07</v>
      </c>
      <c r="F3570" s="4">
        <v>52554.4110342274</v>
      </c>
      <c r="G3570" s="3">
        <v>1312466.97356777</v>
      </c>
      <c r="H3570" s="5" t="s">
        <v>1641</v>
      </c>
    </row>
    <row r="3571" ht="14.25" customHeight="1">
      <c r="A3571" s="3">
        <v>63057.6946153575</v>
      </c>
      <c r="B3571" s="4">
        <v>6.53511338167588</v>
      </c>
      <c r="C3571" s="4" t="str">
        <f>IF('Данные (для ящика с усами)'!$B3571&lt;4,"менее 3 лет",(IF('Данные (для ящика с усами)'!$B3571&lt;7,"4-6 лет","7+ лет")))</f>
        <v>4-6 лет</v>
      </c>
      <c r="D3571" s="4">
        <v>7.60007986072544</v>
      </c>
      <c r="E3571" s="4">
        <v>3.1</v>
      </c>
      <c r="F3571" s="4">
        <v>43315.4500387536</v>
      </c>
      <c r="G3571" s="3">
        <v>1365945.08278299</v>
      </c>
      <c r="H3571" s="5" t="s">
        <v>1529</v>
      </c>
    </row>
    <row r="3572" ht="14.25" customHeight="1">
      <c r="A3572" s="3">
        <v>68508.3240617074</v>
      </c>
      <c r="B3572" s="4">
        <v>6.5352858797122</v>
      </c>
      <c r="C3572" s="4" t="str">
        <f>IF('Данные (для ящика с усами)'!$B3572&lt;4,"менее 3 лет",(IF('Данные (для ящика с усами)'!$B3572&lt;7,"4-6 лет","7+ лет")))</f>
        <v>4-6 лет</v>
      </c>
      <c r="D3572" s="4">
        <v>7.15159657123837</v>
      </c>
      <c r="E3572" s="4">
        <v>6.23</v>
      </c>
      <c r="F3572" s="4">
        <v>25290.4099361851</v>
      </c>
      <c r="G3572" s="3">
        <v>1085103.00297205</v>
      </c>
      <c r="H3572" s="5" t="s">
        <v>2457</v>
      </c>
    </row>
    <row r="3573" ht="14.25" customHeight="1">
      <c r="A3573" s="3">
        <v>91159.4183271805</v>
      </c>
      <c r="B3573" s="4">
        <v>6.53604542793375</v>
      </c>
      <c r="C3573" s="4" t="str">
        <f>IF('Данные (для ящика с усами)'!$B3573&lt;4,"менее 3 лет",(IF('Данные (для ящика с усами)'!$B3573&lt;7,"4-6 лет","7+ лет")))</f>
        <v>4-6 лет</v>
      </c>
      <c r="D3573" s="4">
        <v>7.37385091917426</v>
      </c>
      <c r="E3573" s="4">
        <v>3.01</v>
      </c>
      <c r="F3573" s="4">
        <v>54861.0910966169</v>
      </c>
      <c r="G3573" s="3">
        <v>2298379.48670761</v>
      </c>
      <c r="H3573" s="5" t="s">
        <v>4927</v>
      </c>
    </row>
    <row r="3574" ht="14.25" customHeight="1">
      <c r="A3574" s="3">
        <v>77906.1851815502</v>
      </c>
      <c r="B3574" s="4">
        <v>6.53704356671734</v>
      </c>
      <c r="C3574" s="4" t="str">
        <f>IF('Данные (для ящика с усами)'!$B3574&lt;4,"менее 3 лет",(IF('Данные (для ящика с усами)'!$B3574&lt;7,"4-6 лет","7+ лет")))</f>
        <v>4-6 лет</v>
      </c>
      <c r="D3574" s="4">
        <v>9.45846636288417</v>
      </c>
      <c r="E3574" s="4">
        <v>3.08</v>
      </c>
      <c r="F3574" s="4">
        <v>31399.7568295899</v>
      </c>
      <c r="G3574" s="3">
        <v>1639099.3776237</v>
      </c>
      <c r="H3574" s="5" t="s">
        <v>4067</v>
      </c>
    </row>
    <row r="3575" ht="14.25" customHeight="1">
      <c r="A3575" s="3">
        <v>49435.5358341133</v>
      </c>
      <c r="B3575" s="4">
        <v>6.5373644642581</v>
      </c>
      <c r="C3575" s="4" t="str">
        <f>IF('Данные (для ящика с усами)'!$B3575&lt;4,"менее 3 лет",(IF('Данные (для ящика с усами)'!$B3575&lt;7,"4-6 лет","7+ лет")))</f>
        <v>4-6 лет</v>
      </c>
      <c r="D3575" s="4">
        <v>6.05251825489048</v>
      </c>
      <c r="E3575" s="4">
        <v>3.34</v>
      </c>
      <c r="F3575" s="4">
        <v>43441.9964320168</v>
      </c>
      <c r="G3575" s="3">
        <v>927163.811948454</v>
      </c>
      <c r="H3575" s="5" t="s">
        <v>195</v>
      </c>
    </row>
    <row r="3576" ht="14.25" customHeight="1">
      <c r="A3576" s="3">
        <v>81107.8959990525</v>
      </c>
      <c r="B3576" s="4">
        <v>6.53747788591011</v>
      </c>
      <c r="C3576" s="4" t="str">
        <f>IF('Данные (для ящика с усами)'!$B3576&lt;4,"менее 3 лет",(IF('Данные (для ящика с усами)'!$B3576&lt;7,"4-6 лет","7+ лет")))</f>
        <v>4-6 лет</v>
      </c>
      <c r="D3576" s="4">
        <v>8.39101604066045</v>
      </c>
      <c r="E3576" s="4">
        <v>6.3</v>
      </c>
      <c r="F3576" s="4">
        <v>40936.9896355141</v>
      </c>
      <c r="G3576" s="3">
        <v>1787324.50575275</v>
      </c>
      <c r="H3576" s="5" t="s">
        <v>4422</v>
      </c>
    </row>
    <row r="3577" ht="14.25" customHeight="1">
      <c r="A3577" s="3">
        <v>67645.1671884775</v>
      </c>
      <c r="B3577" s="4">
        <v>6.53796207313419</v>
      </c>
      <c r="C3577" s="4" t="str">
        <f>IF('Данные (для ящика с усами)'!$B3577&lt;4,"менее 3 лет",(IF('Данные (для ящика с усами)'!$B3577&lt;7,"4-6 лет","7+ лет")))</f>
        <v>4-6 лет</v>
      </c>
      <c r="D3577" s="4">
        <v>8.80360350525588</v>
      </c>
      <c r="E3577" s="4">
        <v>5.18</v>
      </c>
      <c r="F3577" s="4">
        <v>40734.0605226218</v>
      </c>
      <c r="G3577" s="3">
        <v>1603201.04778662</v>
      </c>
      <c r="H3577" s="5" t="s">
        <v>2304</v>
      </c>
    </row>
    <row r="3578" ht="14.25" customHeight="1">
      <c r="A3578" s="3">
        <v>85906.9121117555</v>
      </c>
      <c r="B3578" s="4">
        <v>6.53809275938692</v>
      </c>
      <c r="C3578" s="4" t="str">
        <f>IF('Данные (для ящика с усами)'!$B3578&lt;4,"менее 3 лет",(IF('Данные (для ящика с усами)'!$B3578&lt;7,"4-6 лет","7+ лет")))</f>
        <v>4-6 лет</v>
      </c>
      <c r="D3578" s="4">
        <v>7.05995204914833</v>
      </c>
      <c r="E3578" s="4">
        <v>5.36</v>
      </c>
      <c r="F3578" s="4">
        <v>21331.9825249988</v>
      </c>
      <c r="G3578" s="3">
        <v>1500962.61511428</v>
      </c>
      <c r="H3578" s="5" t="s">
        <v>4742</v>
      </c>
    </row>
    <row r="3579" ht="14.25" customHeight="1">
      <c r="A3579" s="3">
        <v>65256.1392281764</v>
      </c>
      <c r="B3579" s="4">
        <v>6.53822890025336</v>
      </c>
      <c r="C3579" s="4" t="str">
        <f>IF('Данные (для ящика с усами)'!$B3579&lt;4,"менее 3 лет",(IF('Данные (для ящика с усами)'!$B3579&lt;7,"4-6 лет","7+ лет")))</f>
        <v>4-6 лет</v>
      </c>
      <c r="D3579" s="4">
        <v>6.89525521869398</v>
      </c>
      <c r="E3579" s="4">
        <v>3.24</v>
      </c>
      <c r="F3579" s="4">
        <v>37875.2016602146</v>
      </c>
      <c r="G3579" s="3">
        <v>1389763.82152621</v>
      </c>
      <c r="H3579" s="5" t="s">
        <v>1897</v>
      </c>
    </row>
    <row r="3580" ht="14.25" customHeight="1">
      <c r="A3580" s="3">
        <v>66490.8332692613</v>
      </c>
      <c r="B3580" s="4">
        <v>6.53936158979457</v>
      </c>
      <c r="C3580" s="4" t="str">
        <f>IF('Данные (для ящика с усами)'!$B3580&lt;4,"менее 3 лет",(IF('Данные (для ящика с усами)'!$B3580&lt;7,"4-6 лет","7+ лет")))</f>
        <v>4-6 лет</v>
      </c>
      <c r="D3580" s="4">
        <v>7.9511565369174</v>
      </c>
      <c r="E3580" s="4">
        <v>5.46</v>
      </c>
      <c r="F3580" s="4">
        <v>33650.0938368829</v>
      </c>
      <c r="G3580" s="3">
        <v>1506798.75490831</v>
      </c>
      <c r="H3580" s="5" t="s">
        <v>2100</v>
      </c>
    </row>
    <row r="3581" ht="14.25" customHeight="1">
      <c r="A3581" s="3">
        <v>71650.4593990444</v>
      </c>
      <c r="B3581" s="4">
        <v>6.53985016471449</v>
      </c>
      <c r="C3581" s="4" t="str">
        <f>IF('Данные (для ящика с усами)'!$B3581&lt;4,"менее 3 лет",(IF('Данные (для ящика с усами)'!$B3581&lt;7,"4-6 лет","7+ лет")))</f>
        <v>4-6 лет</v>
      </c>
      <c r="D3581" s="4">
        <v>6.57270226264492</v>
      </c>
      <c r="E3581" s="4">
        <v>4.03</v>
      </c>
      <c r="F3581" s="4">
        <v>33925.4244886395</v>
      </c>
      <c r="G3581" s="3">
        <v>1226180.76798917</v>
      </c>
      <c r="H3581" s="5" t="s">
        <v>3062</v>
      </c>
    </row>
    <row r="3582" ht="14.25" customHeight="1">
      <c r="A3582" s="3">
        <v>82145.3694210781</v>
      </c>
      <c r="B3582" s="4">
        <v>6.54096795019139</v>
      </c>
      <c r="C3582" s="4" t="str">
        <f>IF('Данные (для ящика с усами)'!$B3582&lt;4,"менее 3 лет",(IF('Данные (для ящика с усами)'!$B3582&lt;7,"4-6 лет","7+ лет")))</f>
        <v>4-6 лет</v>
      </c>
      <c r="D3582" s="4">
        <v>6.87615032888467</v>
      </c>
      <c r="E3582" s="4">
        <v>4.23</v>
      </c>
      <c r="F3582" s="4">
        <v>25736.0960545574</v>
      </c>
      <c r="G3582" s="3">
        <v>1340066.91308439</v>
      </c>
      <c r="H3582" s="5" t="s">
        <v>4511</v>
      </c>
    </row>
    <row r="3583" ht="14.25" customHeight="1">
      <c r="A3583" s="3">
        <v>71254.7995653697</v>
      </c>
      <c r="B3583" s="4">
        <v>6.54142058538667</v>
      </c>
      <c r="C3583" s="4" t="str">
        <f>IF('Данные (для ящика с усами)'!$B3583&lt;4,"менее 3 лет",(IF('Данные (для ящика с усами)'!$B3583&lt;7,"4-6 лет","7+ лет")))</f>
        <v>4-6 лет</v>
      </c>
      <c r="D3583" s="4">
        <v>7.57510707436173</v>
      </c>
      <c r="E3583" s="4">
        <v>5.43</v>
      </c>
      <c r="F3583" s="4">
        <v>38916.4511622096</v>
      </c>
      <c r="G3583" s="3">
        <v>1455737.13490412</v>
      </c>
      <c r="H3583" s="5" t="s">
        <v>2982</v>
      </c>
    </row>
    <row r="3584" ht="14.25" customHeight="1">
      <c r="A3584" s="3">
        <v>83896.3579660139</v>
      </c>
      <c r="B3584" s="4">
        <v>6.54153033484159</v>
      </c>
      <c r="C3584" s="4" t="str">
        <f>IF('Данные (для ящика с усами)'!$B3584&lt;4,"менее 3 лет",(IF('Данные (для ящика с усами)'!$B3584&lt;7,"4-6 лет","7+ лет")))</f>
        <v>4-6 лет</v>
      </c>
      <c r="D3584" s="4">
        <v>5.25802170517795</v>
      </c>
      <c r="E3584" s="4">
        <v>4.36</v>
      </c>
      <c r="F3584" s="4">
        <v>43672.6285491765</v>
      </c>
      <c r="G3584" s="3">
        <v>1620949.43691059</v>
      </c>
      <c r="H3584" s="5" t="s">
        <v>4633</v>
      </c>
    </row>
    <row r="3585" ht="14.25" customHeight="1">
      <c r="A3585" s="3">
        <v>61426.0560818428</v>
      </c>
      <c r="B3585" s="4">
        <v>6.54233160493219</v>
      </c>
      <c r="C3585" s="4" t="str">
        <f>IF('Данные (для ящика с усами)'!$B3585&lt;4,"менее 3 лет",(IF('Данные (для ящика с усами)'!$B3585&lt;7,"4-6 лет","7+ лет")))</f>
        <v>4-6 лет</v>
      </c>
      <c r="D3585" s="4">
        <v>6.30841521971407</v>
      </c>
      <c r="E3585" s="4">
        <v>2.46</v>
      </c>
      <c r="F3585" s="4">
        <v>24517.9684354409</v>
      </c>
      <c r="G3585" s="3">
        <v>999244.634964782</v>
      </c>
      <c r="H3585" s="5" t="s">
        <v>1243</v>
      </c>
    </row>
    <row r="3586" ht="14.25" customHeight="1">
      <c r="A3586" s="3">
        <v>73428.349044621</v>
      </c>
      <c r="B3586" s="4">
        <v>6.54337401374628</v>
      </c>
      <c r="C3586" s="4" t="str">
        <f>IF('Данные (для ящика с усами)'!$B3586&lt;4,"менее 3 лет",(IF('Данные (для ящика с усами)'!$B3586&lt;7,"4-6 лет","7+ лет")))</f>
        <v>4-6 лет</v>
      </c>
      <c r="D3586" s="4">
        <v>7.12082799977474</v>
      </c>
      <c r="E3586" s="4">
        <v>6.49</v>
      </c>
      <c r="F3586" s="4">
        <v>42332.3006162614</v>
      </c>
      <c r="G3586" s="3">
        <v>1447492.96439529</v>
      </c>
      <c r="H3586" s="5" t="s">
        <v>3375</v>
      </c>
    </row>
    <row r="3587" ht="14.25" customHeight="1">
      <c r="A3587" s="3">
        <v>61577.4277501624</v>
      </c>
      <c r="B3587" s="4">
        <v>6.54361744334413</v>
      </c>
      <c r="C3587" s="4" t="str">
        <f>IF('Данные (для ящика с усами)'!$B3587&lt;4,"менее 3 лет",(IF('Данные (для ящика с усами)'!$B3587&lt;7,"4-6 лет","7+ лет")))</f>
        <v>4-6 лет</v>
      </c>
      <c r="D3587" s="4">
        <v>6.84770222924654</v>
      </c>
      <c r="E3587" s="4">
        <v>2.27</v>
      </c>
      <c r="F3587" s="4">
        <v>34810.2910831731</v>
      </c>
      <c r="G3587" s="3">
        <v>1115394.39319559</v>
      </c>
      <c r="H3587" s="5" t="s">
        <v>1272</v>
      </c>
    </row>
    <row r="3588" ht="14.25" customHeight="1">
      <c r="A3588" s="3">
        <v>83882.0854502558</v>
      </c>
      <c r="B3588" s="4">
        <v>6.54397760986106</v>
      </c>
      <c r="C3588" s="4" t="str">
        <f>IF('Данные (для ящика с усами)'!$B3588&lt;4,"менее 3 лет",(IF('Данные (для ящика с усами)'!$B3588&lt;7,"4-6 лет","7+ лет")))</f>
        <v>4-6 лет</v>
      </c>
      <c r="D3588" s="4">
        <v>7.71865802490646</v>
      </c>
      <c r="E3588" s="4">
        <v>3.09</v>
      </c>
      <c r="F3588" s="4">
        <v>25838.8559056426</v>
      </c>
      <c r="G3588" s="3">
        <v>1670256.59015774</v>
      </c>
      <c r="H3588" s="5" t="s">
        <v>4631</v>
      </c>
    </row>
    <row r="3589" ht="14.25" customHeight="1">
      <c r="A3589" s="3">
        <v>62653.0924618529</v>
      </c>
      <c r="B3589" s="4">
        <v>6.54398382824196</v>
      </c>
      <c r="C3589" s="4" t="str">
        <f>IF('Данные (для ящика с усами)'!$B3589&lt;4,"менее 3 лет",(IF('Данные (для ящика с усами)'!$B3589&lt;7,"4-6 лет","7+ лет")))</f>
        <v>4-6 лет</v>
      </c>
      <c r="D3589" s="4">
        <v>7.88432590908987</v>
      </c>
      <c r="E3589" s="4">
        <v>3.28</v>
      </c>
      <c r="F3589" s="4">
        <v>41467.8676582236</v>
      </c>
      <c r="G3589" s="3">
        <v>1382110.2781823</v>
      </c>
      <c r="H3589" s="5" t="s">
        <v>1457</v>
      </c>
    </row>
    <row r="3590" ht="14.25" customHeight="1">
      <c r="A3590" s="3">
        <v>72682.7579571567</v>
      </c>
      <c r="B3590" s="4">
        <v>6.54449192697028</v>
      </c>
      <c r="C3590" s="4" t="str">
        <f>IF('Данные (для ящика с усами)'!$B3590&lt;4,"менее 3 лет",(IF('Данные (для ящика с усами)'!$B3590&lt;7,"4-6 лет","7+ лет")))</f>
        <v>4-6 лет</v>
      </c>
      <c r="D3590" s="4">
        <v>8.50234325465283</v>
      </c>
      <c r="E3590" s="4">
        <v>3.37</v>
      </c>
      <c r="F3590" s="4">
        <v>45348.5587491484</v>
      </c>
      <c r="G3590" s="3">
        <v>1715743.40913605</v>
      </c>
      <c r="H3590" s="5" t="s">
        <v>3228</v>
      </c>
    </row>
    <row r="3591" ht="14.25" customHeight="1">
      <c r="A3591" s="3">
        <v>57568.2170513638</v>
      </c>
      <c r="B3591" s="4">
        <v>6.54484553076893</v>
      </c>
      <c r="C3591" s="4" t="str">
        <f>IF('Данные (для ящика с усами)'!$B3591&lt;4,"менее 3 лет",(IF('Данные (для ящика с усами)'!$B3591&lt;7,"4-6 лет","7+ лет")))</f>
        <v>4-6 лет</v>
      </c>
      <c r="D3591" s="4">
        <v>7.21482411884638</v>
      </c>
      <c r="E3591" s="4">
        <v>4.31</v>
      </c>
      <c r="F3591" s="4">
        <v>34385.4131575293</v>
      </c>
      <c r="G3591" s="3">
        <v>949684.41018076</v>
      </c>
      <c r="H3591" s="5" t="s">
        <v>750</v>
      </c>
    </row>
    <row r="3592" ht="14.25" customHeight="1">
      <c r="A3592" s="3">
        <v>67819.2545756983</v>
      </c>
      <c r="B3592" s="4">
        <v>6.54569926845351</v>
      </c>
      <c r="C3592" s="4" t="str">
        <f>IF('Данные (для ящика с усами)'!$B3592&lt;4,"менее 3 лет",(IF('Данные (для ящика с усами)'!$B3592&lt;7,"4-6 лет","7+ лет")))</f>
        <v>4-6 лет</v>
      </c>
      <c r="D3592" s="4">
        <v>6.83548053379984</v>
      </c>
      <c r="E3592" s="4">
        <v>3.47</v>
      </c>
      <c r="F3592" s="4">
        <v>37515.5389962956</v>
      </c>
      <c r="G3592" s="3">
        <v>1340705.11922243</v>
      </c>
      <c r="H3592" s="5" t="s">
        <v>2337</v>
      </c>
    </row>
    <row r="3593" ht="14.25" customHeight="1">
      <c r="A3593" s="3">
        <v>79936.2253536991</v>
      </c>
      <c r="B3593" s="4">
        <v>6.54623549378013</v>
      </c>
      <c r="C3593" s="4" t="str">
        <f>IF('Данные (для ящика с усами)'!$B3593&lt;4,"менее 3 лет",(IF('Данные (для ящика с усами)'!$B3593&lt;7,"4-6 лет","7+ лет")))</f>
        <v>4-6 лет</v>
      </c>
      <c r="D3593" s="4">
        <v>8.64799092327518</v>
      </c>
      <c r="E3593" s="4">
        <v>5.02</v>
      </c>
      <c r="F3593" s="4">
        <v>23655.4787896934</v>
      </c>
      <c r="G3593" s="3">
        <v>1616382.93211805</v>
      </c>
      <c r="H3593" s="5" t="s">
        <v>4312</v>
      </c>
    </row>
    <row r="3594" ht="14.25" customHeight="1">
      <c r="A3594" s="3">
        <v>66359.1548478513</v>
      </c>
      <c r="B3594" s="4">
        <v>6.5464953298302</v>
      </c>
      <c r="C3594" s="4" t="str">
        <f>IF('Данные (для ящика с усами)'!$B3594&lt;4,"менее 3 лет",(IF('Данные (для ящика с усами)'!$B3594&lt;7,"4-6 лет","7+ лет")))</f>
        <v>4-6 лет</v>
      </c>
      <c r="D3594" s="4">
        <v>8.04119857177473</v>
      </c>
      <c r="E3594" s="4">
        <v>6.42</v>
      </c>
      <c r="F3594" s="4">
        <v>32976.8079659484</v>
      </c>
      <c r="G3594" s="3">
        <v>1680017.24042077</v>
      </c>
      <c r="H3594" s="5" t="s">
        <v>2071</v>
      </c>
    </row>
    <row r="3595" ht="14.25" customHeight="1">
      <c r="A3595" s="3">
        <v>77594.6027559435</v>
      </c>
      <c r="B3595" s="4">
        <v>6.54716841072747</v>
      </c>
      <c r="C3595" s="4" t="str">
        <f>IF('Данные (для ящика с усами)'!$B3595&lt;4,"менее 3 лет",(IF('Данные (для ящика с усами)'!$B3595&lt;7,"4-6 лет","7+ лет")))</f>
        <v>4-6 лет</v>
      </c>
      <c r="D3595" s="4">
        <v>7.01578182608743</v>
      </c>
      <c r="E3595" s="4">
        <v>5.35</v>
      </c>
      <c r="F3595" s="4">
        <v>24293.6330788725</v>
      </c>
      <c r="G3595" s="3">
        <v>1386306.10339466</v>
      </c>
      <c r="H3595" s="5" t="s">
        <v>4035</v>
      </c>
    </row>
    <row r="3596" ht="14.25" customHeight="1">
      <c r="A3596" s="3">
        <v>60137.3453773641</v>
      </c>
      <c r="B3596" s="4">
        <v>6.54729577439357</v>
      </c>
      <c r="C3596" s="4" t="str">
        <f>IF('Данные (для ящика с усами)'!$B3596&lt;4,"менее 3 лет",(IF('Данные (для ящика с усами)'!$B3596&lt;7,"4-6 лет","7+ лет")))</f>
        <v>4-6 лет</v>
      </c>
      <c r="D3596" s="4">
        <v>6.66879091733936</v>
      </c>
      <c r="E3596" s="4">
        <v>2.19</v>
      </c>
      <c r="F3596" s="4">
        <v>15994.1296714838</v>
      </c>
      <c r="G3596" s="3">
        <v>832691.178130848</v>
      </c>
      <c r="H3596" s="5" t="s">
        <v>1065</v>
      </c>
    </row>
    <row r="3597" ht="14.25" customHeight="1">
      <c r="A3597" s="3">
        <v>77275.7662671559</v>
      </c>
      <c r="B3597" s="4">
        <v>6.5478933253162</v>
      </c>
      <c r="C3597" s="4" t="str">
        <f>IF('Данные (для ящика с усами)'!$B3597&lt;4,"менее 3 лет",(IF('Данные (для ящика с усами)'!$B3597&lt;7,"4-6 лет","7+ лет")))</f>
        <v>4-6 лет</v>
      </c>
      <c r="D3597" s="4">
        <v>8.02776507804493</v>
      </c>
      <c r="E3597" s="4">
        <v>3.31</v>
      </c>
      <c r="F3597" s="4">
        <v>41162.337828517</v>
      </c>
      <c r="G3597" s="3">
        <v>1535152.07371691</v>
      </c>
      <c r="H3597" s="5" t="s">
        <v>3988</v>
      </c>
    </row>
    <row r="3598" ht="14.25" customHeight="1">
      <c r="A3598" s="3">
        <v>70596.8509454582</v>
      </c>
      <c r="B3598" s="4">
        <v>6.54827428662365</v>
      </c>
      <c r="C3598" s="4" t="str">
        <f>IF('Данные (для ящика с усами)'!$B3598&lt;4,"менее 3 лет",(IF('Данные (для ящика с усами)'!$B3598&lt;7,"4-6 лет","7+ лет")))</f>
        <v>4-6 лет</v>
      </c>
      <c r="D3598" s="4">
        <v>6.53998589535723</v>
      </c>
      <c r="E3598" s="4">
        <v>3.1</v>
      </c>
      <c r="F3598" s="4">
        <v>51614.830135502</v>
      </c>
      <c r="G3598" s="3">
        <v>1599478.98566447</v>
      </c>
      <c r="H3598" s="5" t="s">
        <v>2854</v>
      </c>
    </row>
    <row r="3599" ht="14.25" customHeight="1">
      <c r="A3599" s="3">
        <v>88244.6148673803</v>
      </c>
      <c r="B3599" s="4">
        <v>6.54837543339552</v>
      </c>
      <c r="C3599" s="4" t="str">
        <f>IF('Данные (для ящика с усами)'!$B3599&lt;4,"менее 3 лет",(IF('Данные (для ящика с усами)'!$B3599&lt;7,"4-6 лет","7+ лет")))</f>
        <v>4-6 лет</v>
      </c>
      <c r="D3599" s="4">
        <v>8.76548129200673</v>
      </c>
      <c r="E3599" s="4">
        <v>3.36</v>
      </c>
      <c r="F3599" s="4">
        <v>25791.9949851198</v>
      </c>
      <c r="G3599" s="3">
        <v>1788285.23899329</v>
      </c>
      <c r="H3599" s="5" t="s">
        <v>4846</v>
      </c>
    </row>
    <row r="3600" ht="14.25" customHeight="1">
      <c r="A3600" s="3">
        <v>68595.9977183708</v>
      </c>
      <c r="B3600" s="4">
        <v>6.54851967097546</v>
      </c>
      <c r="C3600" s="4" t="str">
        <f>IF('Данные (для ящика с усами)'!$B3600&lt;4,"менее 3 лет",(IF('Данные (для ящика с усами)'!$B3600&lt;7,"4-6 лет","7+ лет")))</f>
        <v>4-6 лет</v>
      </c>
      <c r="D3600" s="4">
        <v>5.91106146421123</v>
      </c>
      <c r="E3600" s="4">
        <v>2.09</v>
      </c>
      <c r="F3600" s="4">
        <v>55323.9572581655</v>
      </c>
      <c r="G3600" s="3">
        <v>1388840.17386976</v>
      </c>
      <c r="H3600" s="5" t="s">
        <v>2466</v>
      </c>
    </row>
    <row r="3601" ht="14.25" customHeight="1">
      <c r="A3601" s="3">
        <v>62989.5114011967</v>
      </c>
      <c r="B3601" s="4">
        <v>6.55068293254281</v>
      </c>
      <c r="C3601" s="4" t="str">
        <f>IF('Данные (для ящика с усами)'!$B3601&lt;4,"менее 3 лет",(IF('Данные (для ящика с усами)'!$B3601&lt;7,"4-6 лет","7+ лет")))</f>
        <v>4-6 лет</v>
      </c>
      <c r="D3601" s="4">
        <v>6.60035834994887</v>
      </c>
      <c r="E3601" s="4">
        <v>4.46</v>
      </c>
      <c r="F3601" s="4">
        <v>36913.3506667964</v>
      </c>
      <c r="G3601" s="3">
        <v>1397341.85599371</v>
      </c>
      <c r="H3601" s="5" t="s">
        <v>1518</v>
      </c>
    </row>
    <row r="3602" ht="14.25" customHeight="1">
      <c r="A3602" s="3">
        <v>69155.6458141194</v>
      </c>
      <c r="B3602" s="4">
        <v>6.55091135895203</v>
      </c>
      <c r="C3602" s="4" t="str">
        <f>IF('Данные (для ящика с усами)'!$B3602&lt;4,"менее 3 лет",(IF('Данные (для ящика с усами)'!$B3602&lt;7,"4-6 лет","7+ лет")))</f>
        <v>4-6 лет</v>
      </c>
      <c r="D3602" s="4">
        <v>7.39217728094995</v>
      </c>
      <c r="E3602" s="4">
        <v>4.31</v>
      </c>
      <c r="F3602" s="4">
        <v>40808.1362062718</v>
      </c>
      <c r="G3602" s="3">
        <v>1457022.63039826</v>
      </c>
      <c r="H3602" s="5" t="s">
        <v>2574</v>
      </c>
    </row>
    <row r="3603" ht="14.25" customHeight="1">
      <c r="A3603" s="3">
        <v>73309.2400899409</v>
      </c>
      <c r="B3603" s="4">
        <v>6.55249076093241</v>
      </c>
      <c r="C3603" s="4" t="str">
        <f>IF('Данные (для ящика с усами)'!$B3603&lt;4,"менее 3 лет",(IF('Данные (для ящика с усами)'!$B3603&lt;7,"4-6 лет","7+ лет")))</f>
        <v>4-6 лет</v>
      </c>
      <c r="D3603" s="4">
        <v>6.64399835650053</v>
      </c>
      <c r="E3603" s="4">
        <v>2.1</v>
      </c>
      <c r="F3603" s="4">
        <v>39582.9289180708</v>
      </c>
      <c r="G3603" s="3">
        <v>1513273.01737476</v>
      </c>
      <c r="H3603" s="5" t="s">
        <v>3350</v>
      </c>
    </row>
    <row r="3604" ht="14.25" customHeight="1">
      <c r="A3604" s="3">
        <v>84973.8884287389</v>
      </c>
      <c r="B3604" s="4">
        <v>6.55288923516688</v>
      </c>
      <c r="C3604" s="4" t="str">
        <f>IF('Данные (для ящика с усами)'!$B3604&lt;4,"менее 3 лет",(IF('Данные (для ящика с усами)'!$B3604&lt;7,"4-6 лет","7+ лет")))</f>
        <v>4-6 лет</v>
      </c>
      <c r="D3604" s="4">
        <v>7.62802229905037</v>
      </c>
      <c r="E3604" s="4">
        <v>6.08</v>
      </c>
      <c r="F3604" s="4">
        <v>38072.3953598421</v>
      </c>
      <c r="G3604" s="3">
        <v>1723706.75852285</v>
      </c>
      <c r="H3604" s="5" t="s">
        <v>4698</v>
      </c>
    </row>
    <row r="3605" ht="14.25" customHeight="1">
      <c r="A3605" s="3">
        <v>53599.800859026</v>
      </c>
      <c r="B3605" s="4">
        <v>6.55382879381697</v>
      </c>
      <c r="C3605" s="4" t="str">
        <f>IF('Данные (для ящика с усами)'!$B3605&lt;4,"менее 3 лет",(IF('Данные (для ящика с усами)'!$B3605&lt;7,"4-6 лет","7+ лет")))</f>
        <v>4-6 лет</v>
      </c>
      <c r="D3605" s="4">
        <v>8.93759975239671</v>
      </c>
      <c r="E3605" s="4">
        <v>3.41</v>
      </c>
      <c r="F3605" s="4">
        <v>28163.1405873098</v>
      </c>
      <c r="G3605" s="3">
        <v>955689.532925852</v>
      </c>
      <c r="H3605" s="5" t="s">
        <v>413</v>
      </c>
    </row>
    <row r="3606" ht="14.25" customHeight="1">
      <c r="A3606" s="3">
        <v>82336.992453574</v>
      </c>
      <c r="B3606" s="4">
        <v>6.55392209088865</v>
      </c>
      <c r="C3606" s="4" t="str">
        <f>IF('Данные (для ящика с усами)'!$B3606&lt;4,"менее 3 лет",(IF('Данные (для ящика с усами)'!$B3606&lt;7,"4-6 лет","7+ лет")))</f>
        <v>4-6 лет</v>
      </c>
      <c r="D3606" s="4">
        <v>6.28960688111392</v>
      </c>
      <c r="E3606" s="4">
        <v>3.06</v>
      </c>
      <c r="F3606" s="4">
        <v>37965.3742068789</v>
      </c>
      <c r="G3606" s="3">
        <v>1326481.67468515</v>
      </c>
      <c r="H3606" s="5" t="s">
        <v>4522</v>
      </c>
    </row>
    <row r="3607" ht="14.25" customHeight="1">
      <c r="A3607" s="3">
        <v>56652.4188436952</v>
      </c>
      <c r="B3607" s="4">
        <v>6.55394057328785</v>
      </c>
      <c r="C3607" s="4" t="str">
        <f>IF('Данные (для ящика с усами)'!$B3607&lt;4,"менее 3 лет",(IF('Данные (для ящика с усами)'!$B3607&lt;7,"4-6 лет","7+ лет")))</f>
        <v>4-6 лет</v>
      </c>
      <c r="D3607" s="4">
        <v>8.10452973159517</v>
      </c>
      <c r="E3607" s="4">
        <v>5.35</v>
      </c>
      <c r="F3607" s="4">
        <v>11037.3876834404</v>
      </c>
      <c r="G3607" s="3">
        <v>742858.635633919</v>
      </c>
      <c r="H3607" s="5" t="s">
        <v>656</v>
      </c>
    </row>
    <row r="3608" ht="14.25" customHeight="1">
      <c r="A3608" s="3">
        <v>70946.9109888434</v>
      </c>
      <c r="B3608" s="4">
        <v>6.55402236436664</v>
      </c>
      <c r="C3608" s="4" t="str">
        <f>IF('Данные (для ящика с усами)'!$B3608&lt;4,"менее 3 лет",(IF('Данные (для ящика с усами)'!$B3608&lt;7,"4-6 лет","7+ лет")))</f>
        <v>4-6 лет</v>
      </c>
      <c r="D3608" s="4">
        <v>5.29682702013482</v>
      </c>
      <c r="E3608" s="4">
        <v>3.04</v>
      </c>
      <c r="F3608" s="4">
        <v>41818.5939852099</v>
      </c>
      <c r="G3608" s="3">
        <v>1214262.69927371</v>
      </c>
      <c r="H3608" s="5" t="s">
        <v>2925</v>
      </c>
    </row>
    <row r="3609" ht="14.25" customHeight="1">
      <c r="A3609" s="3">
        <v>93719.4707482917</v>
      </c>
      <c r="B3609" s="4">
        <v>6.55505538672097</v>
      </c>
      <c r="C3609" s="4" t="str">
        <f>IF('Данные (для ящика с усами)'!$B3609&lt;4,"менее 3 лет",(IF('Данные (для ящика с усами)'!$B3609&lt;7,"4-6 лет","7+ лет")))</f>
        <v>4-6 лет</v>
      </c>
      <c r="D3609" s="4">
        <v>7.59827622966873</v>
      </c>
      <c r="E3609" s="4">
        <v>5.49</v>
      </c>
      <c r="F3609" s="4">
        <v>39900.4499466803</v>
      </c>
      <c r="G3609" s="3">
        <v>2173808.62771573</v>
      </c>
      <c r="H3609" s="5" t="s">
        <v>4955</v>
      </c>
    </row>
    <row r="3610" ht="14.25" customHeight="1">
      <c r="A3610" s="3">
        <v>45610.9384142094</v>
      </c>
      <c r="B3610" s="4">
        <v>6.55587342930643</v>
      </c>
      <c r="C3610" s="4" t="str">
        <f>IF('Данные (для ящика с усами)'!$B3610&lt;4,"менее 3 лет",(IF('Данные (для ящика с усами)'!$B3610&lt;7,"4-6 лет","7+ лет")))</f>
        <v>4-6 лет</v>
      </c>
      <c r="D3610" s="4">
        <v>7.94285791434354</v>
      </c>
      <c r="E3610" s="4">
        <v>3.22</v>
      </c>
      <c r="F3610" s="4">
        <v>42614.8394149275</v>
      </c>
      <c r="G3610" s="3">
        <v>961354.287727855</v>
      </c>
      <c r="H3610" s="5" t="s">
        <v>93</v>
      </c>
    </row>
    <row r="3611" ht="14.25" customHeight="1">
      <c r="A3611" s="3">
        <v>68210.6301314349</v>
      </c>
      <c r="B3611" s="4">
        <v>6.55590551323465</v>
      </c>
      <c r="C3611" s="4" t="str">
        <f>IF('Данные (для ящика с усами)'!$B3611&lt;4,"менее 3 лет",(IF('Данные (для ящика с усами)'!$B3611&lt;7,"4-6 лет","7+ лет")))</f>
        <v>4-6 лет</v>
      </c>
      <c r="D3611" s="4">
        <v>7.35488318536354</v>
      </c>
      <c r="E3611" s="4">
        <v>5.37</v>
      </c>
      <c r="F3611" s="4">
        <v>52591.3574740052</v>
      </c>
      <c r="G3611" s="3">
        <v>1490718.33494933</v>
      </c>
      <c r="H3611" s="5" t="s">
        <v>2401</v>
      </c>
    </row>
    <row r="3612" ht="14.25" customHeight="1">
      <c r="A3612" s="3">
        <v>57849.5455118702</v>
      </c>
      <c r="B3612" s="4">
        <v>6.55626564055505</v>
      </c>
      <c r="C3612" s="4" t="str">
        <f>IF('Данные (для ящика с усами)'!$B3612&lt;4,"менее 3 лет",(IF('Данные (для ящика с усами)'!$B3612&lt;7,"4-6 лет","7+ лет")))</f>
        <v>4-6 лет</v>
      </c>
      <c r="D3612" s="4">
        <v>6.35166261391919</v>
      </c>
      <c r="E3612" s="4">
        <v>2.38</v>
      </c>
      <c r="F3612" s="4">
        <v>43048.7779192512</v>
      </c>
      <c r="G3612" s="3">
        <v>1180967.73495888</v>
      </c>
      <c r="H3612" s="5" t="s">
        <v>778</v>
      </c>
    </row>
    <row r="3613" ht="14.25" customHeight="1">
      <c r="A3613" s="3">
        <v>67424.4908343903</v>
      </c>
      <c r="B3613" s="4">
        <v>6.55702901047216</v>
      </c>
      <c r="C3613" s="4" t="str">
        <f>IF('Данные (для ящика с усами)'!$B3613&lt;4,"менее 3 лет",(IF('Данные (для ящика с усами)'!$B3613&lt;7,"4-6 лет","7+ лет")))</f>
        <v>4-6 лет</v>
      </c>
      <c r="D3613" s="4">
        <v>9.51247705878085</v>
      </c>
      <c r="E3613" s="4">
        <v>3.19</v>
      </c>
      <c r="F3613" s="4">
        <v>37721.324763386</v>
      </c>
      <c r="G3613" s="3">
        <v>1613037.5089371</v>
      </c>
      <c r="H3613" s="5" t="s">
        <v>2269</v>
      </c>
    </row>
    <row r="3614" ht="14.25" customHeight="1">
      <c r="A3614" s="3">
        <v>57683.8476152882</v>
      </c>
      <c r="B3614" s="4">
        <v>6.55716404175938</v>
      </c>
      <c r="C3614" s="4" t="str">
        <f>IF('Данные (для ящика с усами)'!$B3614&lt;4,"менее 3 лет",(IF('Данные (для ящика с усами)'!$B3614&lt;7,"4-6 лет","7+ лет")))</f>
        <v>4-6 лет</v>
      </c>
      <c r="D3614" s="4">
        <v>7.06008086755114</v>
      </c>
      <c r="E3614" s="4">
        <v>4.3</v>
      </c>
      <c r="F3614" s="4">
        <v>43348.4886754544</v>
      </c>
      <c r="G3614" s="3">
        <v>1116730.86697073</v>
      </c>
      <c r="H3614" s="5" t="s">
        <v>760</v>
      </c>
    </row>
    <row r="3615" ht="14.25" customHeight="1">
      <c r="A3615" s="3">
        <v>56825.7473261952</v>
      </c>
      <c r="B3615" s="4">
        <v>6.55866603624263</v>
      </c>
      <c r="C3615" s="4" t="str">
        <f>IF('Данные (для ящика с усами)'!$B3615&lt;4,"менее 3 лет",(IF('Данные (для ящика с усами)'!$B3615&lt;7,"4-6 лет","7+ лет")))</f>
        <v>4-6 лет</v>
      </c>
      <c r="D3615" s="4">
        <v>7.79287589462658</v>
      </c>
      <c r="E3615" s="4">
        <v>6.46</v>
      </c>
      <c r="F3615" s="4">
        <v>43474.7773788754</v>
      </c>
      <c r="G3615" s="3">
        <v>1231452.18888375</v>
      </c>
      <c r="H3615" s="5" t="s">
        <v>677</v>
      </c>
    </row>
    <row r="3616" ht="14.25" customHeight="1">
      <c r="A3616" s="3">
        <v>72788.167058024</v>
      </c>
      <c r="B3616" s="4">
        <v>6.55988263154104</v>
      </c>
      <c r="C3616" s="4" t="str">
        <f>IF('Данные (для ящика с усами)'!$B3616&lt;4,"менее 3 лет",(IF('Данные (для ящика с усами)'!$B3616&lt;7,"4-6 лет","7+ лет")))</f>
        <v>4-6 лет</v>
      </c>
      <c r="D3616" s="4">
        <v>7.33768923710169</v>
      </c>
      <c r="E3616" s="4">
        <v>3.09</v>
      </c>
      <c r="F3616" s="4">
        <v>31765.8977290137</v>
      </c>
      <c r="G3616" s="3">
        <v>1390377.37493619</v>
      </c>
      <c r="H3616" s="5" t="s">
        <v>3246</v>
      </c>
    </row>
    <row r="3617" ht="14.25" customHeight="1">
      <c r="A3617" s="3">
        <v>82665.2249498654</v>
      </c>
      <c r="B3617" s="4">
        <v>6.56228909523974</v>
      </c>
      <c r="C3617" s="4" t="str">
        <f>IF('Данные (для ящика с усами)'!$B3617&lt;4,"менее 3 лет",(IF('Данные (для ящика с усами)'!$B3617&lt;7,"4-6 лет","7+ лет")))</f>
        <v>4-6 лет</v>
      </c>
      <c r="D3617" s="4">
        <v>6.34506981231984</v>
      </c>
      <c r="E3617" s="4">
        <v>2.44</v>
      </c>
      <c r="F3617" s="4">
        <v>35513.4583519036</v>
      </c>
      <c r="G3617" s="3">
        <v>1461511.88127154</v>
      </c>
      <c r="H3617" s="5" t="s">
        <v>4543</v>
      </c>
    </row>
    <row r="3618" ht="14.25" customHeight="1">
      <c r="A3618" s="3">
        <v>74372.1384524794</v>
      </c>
      <c r="B3618" s="4">
        <v>6.56237959047567</v>
      </c>
      <c r="C3618" s="4" t="str">
        <f>IF('Данные (для ящика с усами)'!$B3618&lt;4,"менее 3 лет",(IF('Данные (для ящика с усами)'!$B3618&lt;7,"4-6 лет","7+ лет")))</f>
        <v>4-6 лет</v>
      </c>
      <c r="D3618" s="4">
        <v>8.18451051805963</v>
      </c>
      <c r="E3618" s="4">
        <v>6.35</v>
      </c>
      <c r="F3618" s="4">
        <v>34321.9601548842</v>
      </c>
      <c r="G3618" s="3">
        <v>1648246.7742056</v>
      </c>
      <c r="H3618" s="5" t="s">
        <v>3534</v>
      </c>
    </row>
    <row r="3619" ht="14.25" customHeight="1">
      <c r="A3619" s="3">
        <v>79292.807585259</v>
      </c>
      <c r="B3619" s="4">
        <v>6.56263310079503</v>
      </c>
      <c r="C3619" s="4" t="str">
        <f>IF('Данные (для ящика с усами)'!$B3619&lt;4,"менее 3 лет",(IF('Данные (для ящика с усами)'!$B3619&lt;7,"4-6 лет","7+ лет")))</f>
        <v>4-6 лет</v>
      </c>
      <c r="D3619" s="4">
        <v>8.02971988963028</v>
      </c>
      <c r="E3619" s="4">
        <v>4.26</v>
      </c>
      <c r="F3619" s="4">
        <v>27772.6724705837</v>
      </c>
      <c r="G3619" s="3">
        <v>1709441.80646557</v>
      </c>
      <c r="H3619" s="5" t="s">
        <v>4236</v>
      </c>
    </row>
    <row r="3620" ht="14.25" customHeight="1">
      <c r="A3620" s="3">
        <v>65855.8632381739</v>
      </c>
      <c r="B3620" s="4">
        <v>6.56411926788845</v>
      </c>
      <c r="C3620" s="4" t="str">
        <f>IF('Данные (для ящика с усами)'!$B3620&lt;4,"менее 3 лет",(IF('Данные (для ящика с усами)'!$B3620&lt;7,"4-6 лет","7+ лет")))</f>
        <v>4-6 лет</v>
      </c>
      <c r="D3620" s="4">
        <v>7.7096176533042</v>
      </c>
      <c r="E3620" s="4">
        <v>6.4</v>
      </c>
      <c r="F3620" s="4">
        <v>45528.537237237</v>
      </c>
      <c r="G3620" s="3">
        <v>1477765.14780952</v>
      </c>
      <c r="H3620" s="5" t="s">
        <v>1979</v>
      </c>
    </row>
    <row r="3621" ht="14.25" customHeight="1">
      <c r="A3621" s="3">
        <v>60584.4137761166</v>
      </c>
      <c r="B3621" s="4">
        <v>6.5645736949803</v>
      </c>
      <c r="C3621" s="4" t="str">
        <f>IF('Данные (для ящика с усами)'!$B3621&lt;4,"менее 3 лет",(IF('Данные (для ящика с усами)'!$B3621&lt;7,"4-6 лет","7+ лет")))</f>
        <v>4-6 лет</v>
      </c>
      <c r="D3621" s="4">
        <v>7.45173585293502</v>
      </c>
      <c r="E3621" s="4">
        <v>3.44</v>
      </c>
      <c r="F3621" s="4">
        <v>46635.7696399588</v>
      </c>
      <c r="G3621" s="3">
        <v>1309829.93561079</v>
      </c>
      <c r="H3621" s="5" t="s">
        <v>1119</v>
      </c>
    </row>
    <row r="3622" ht="14.25" customHeight="1">
      <c r="A3622" s="3">
        <v>71408.2957407634</v>
      </c>
      <c r="B3622" s="4">
        <v>6.5650063814558</v>
      </c>
      <c r="C3622" s="4" t="str">
        <f>IF('Данные (для ящика с усами)'!$B3622&lt;4,"менее 3 лет",(IF('Данные (для ящика с усами)'!$B3622&lt;7,"4-6 лет","7+ лет")))</f>
        <v>4-6 лет</v>
      </c>
      <c r="D3622" s="4">
        <v>7.23260952748156</v>
      </c>
      <c r="E3622" s="4">
        <v>6.21</v>
      </c>
      <c r="F3622" s="4">
        <v>49463.0492633304</v>
      </c>
      <c r="G3622" s="3">
        <v>1574279.81397754</v>
      </c>
      <c r="H3622" s="5" t="s">
        <v>3022</v>
      </c>
    </row>
    <row r="3623" ht="14.25" customHeight="1">
      <c r="A3623" s="3">
        <v>69624.7863355142</v>
      </c>
      <c r="B3623" s="4">
        <v>6.5652759005356</v>
      </c>
      <c r="C3623" s="4" t="str">
        <f>IF('Данные (для ящика с усами)'!$B3623&lt;4,"менее 3 лет",(IF('Данные (для ящика с усами)'!$B3623&lt;7,"4-6 лет","7+ лет")))</f>
        <v>4-6 лет</v>
      </c>
      <c r="D3623" s="4">
        <v>7.46282132341855</v>
      </c>
      <c r="E3623" s="4">
        <v>4.18</v>
      </c>
      <c r="F3623" s="4">
        <v>57644.2090749643</v>
      </c>
      <c r="G3623" s="3">
        <v>1737759.05002945</v>
      </c>
      <c r="H3623" s="5" t="s">
        <v>2693</v>
      </c>
    </row>
    <row r="3624" ht="14.25" customHeight="1">
      <c r="A3624" s="3">
        <v>60503.0037553526</v>
      </c>
      <c r="B3624" s="4">
        <v>6.56551175699462</v>
      </c>
      <c r="C3624" s="4" t="str">
        <f>IF('Данные (для ящика с усами)'!$B3624&lt;4,"менее 3 лет",(IF('Данные (для ящика с усами)'!$B3624&lt;7,"4-6 лет","7+ лет")))</f>
        <v>4-6 лет</v>
      </c>
      <c r="D3624" s="4">
        <v>7.42247165024052</v>
      </c>
      <c r="E3624" s="4">
        <v>5.17</v>
      </c>
      <c r="F3624" s="4">
        <v>49155.5094770777</v>
      </c>
      <c r="G3624" s="3">
        <v>1431517.35767977</v>
      </c>
      <c r="H3624" s="5" t="s">
        <v>1103</v>
      </c>
    </row>
    <row r="3625" ht="14.25" customHeight="1">
      <c r="A3625" s="3">
        <v>64317.6514364539</v>
      </c>
      <c r="B3625" s="4">
        <v>6.56635109951802</v>
      </c>
      <c r="C3625" s="4" t="str">
        <f>IF('Данные (для ящика с усами)'!$B3625&lt;4,"менее 3 лет",(IF('Данные (для ящика с усами)'!$B3625&lt;7,"4-6 лет","7+ лет")))</f>
        <v>4-6 лет</v>
      </c>
      <c r="D3625" s="4">
        <v>6.48727384268911</v>
      </c>
      <c r="E3625" s="4">
        <v>2.34</v>
      </c>
      <c r="F3625" s="4">
        <v>22295.7219051908</v>
      </c>
      <c r="G3625" s="3">
        <v>1020098.04138186</v>
      </c>
      <c r="H3625" s="5" t="s">
        <v>1729</v>
      </c>
    </row>
    <row r="3626" ht="14.25" customHeight="1">
      <c r="A3626" s="3">
        <v>67770.0414505101</v>
      </c>
      <c r="B3626" s="4">
        <v>6.56681902213285</v>
      </c>
      <c r="C3626" s="4" t="str">
        <f>IF('Данные (для ящика с усами)'!$B3626&lt;4,"менее 3 лет",(IF('Данные (для ящика с усами)'!$B3626&lt;7,"4-6 лет","7+ лет")))</f>
        <v>4-6 лет</v>
      </c>
      <c r="D3626" s="4">
        <v>6.97512803299998</v>
      </c>
      <c r="E3626" s="4">
        <v>2.17</v>
      </c>
      <c r="F3626" s="4">
        <v>43254.288825215</v>
      </c>
      <c r="G3626" s="3">
        <v>1296881.97131078</v>
      </c>
      <c r="H3626" s="5" t="s">
        <v>2327</v>
      </c>
    </row>
    <row r="3627" ht="14.25" customHeight="1">
      <c r="A3627" s="3">
        <v>70950.4299867153</v>
      </c>
      <c r="B3627" s="4">
        <v>6.56684730263504</v>
      </c>
      <c r="C3627" s="4" t="str">
        <f>IF('Данные (для ящика с усами)'!$B3627&lt;4,"менее 3 лет",(IF('Данные (для ящика с усами)'!$B3627&lt;7,"4-6 лет","7+ лет")))</f>
        <v>4-6 лет</v>
      </c>
      <c r="D3627" s="4">
        <v>7.03146263429319</v>
      </c>
      <c r="E3627" s="4">
        <v>6.33</v>
      </c>
      <c r="F3627" s="4">
        <v>39778.1377835353</v>
      </c>
      <c r="G3627" s="3">
        <v>1538039.59894389</v>
      </c>
      <c r="H3627" s="5" t="s">
        <v>2926</v>
      </c>
    </row>
    <row r="3628" ht="14.25" customHeight="1">
      <c r="A3628" s="3">
        <v>89112.7026274767</v>
      </c>
      <c r="B3628" s="4">
        <v>6.56744067647224</v>
      </c>
      <c r="C3628" s="4" t="str">
        <f>IF('Данные (для ящика с усами)'!$B3628&lt;4,"менее 3 лет",(IF('Данные (для ящика с усами)'!$B3628&lt;7,"4-6 лет","7+ лет")))</f>
        <v>4-6 лет</v>
      </c>
      <c r="D3628" s="4">
        <v>8.01503415669102</v>
      </c>
      <c r="E3628" s="4">
        <v>3.46</v>
      </c>
      <c r="F3628" s="4">
        <v>29673.0226403164</v>
      </c>
      <c r="G3628" s="3">
        <v>1852338.46924596</v>
      </c>
      <c r="H3628" s="5" t="s">
        <v>4878</v>
      </c>
    </row>
    <row r="3629" ht="14.25" customHeight="1">
      <c r="A3629" s="3">
        <v>63658.4283975674</v>
      </c>
      <c r="B3629" s="4">
        <v>6.56843779592056</v>
      </c>
      <c r="C3629" s="4" t="str">
        <f>IF('Данные (для ящика с усами)'!$B3629&lt;4,"менее 3 лет",(IF('Данные (для ящика с усами)'!$B3629&lt;7,"4-6 лет","7+ лет")))</f>
        <v>4-6 лет</v>
      </c>
      <c r="D3629" s="4">
        <v>6.748590368033</v>
      </c>
      <c r="E3629" s="4">
        <v>2.05</v>
      </c>
      <c r="F3629" s="4">
        <v>39591.2565017566</v>
      </c>
      <c r="G3629" s="3">
        <v>1332669.23479852</v>
      </c>
      <c r="H3629" s="5" t="s">
        <v>1635</v>
      </c>
    </row>
    <row r="3630" ht="14.25" customHeight="1">
      <c r="A3630" s="3">
        <v>58661.556795183</v>
      </c>
      <c r="B3630" s="4">
        <v>6.56870883648454</v>
      </c>
      <c r="C3630" s="4" t="str">
        <f>IF('Данные (для ящика с усами)'!$B3630&lt;4,"менее 3 лет",(IF('Данные (для ящика с усами)'!$B3630&lt;7,"4-6 лет","7+ лет")))</f>
        <v>4-6 лет</v>
      </c>
      <c r="D3630" s="4">
        <v>6.60660231703992</v>
      </c>
      <c r="E3630" s="4">
        <v>4.46</v>
      </c>
      <c r="F3630" s="4">
        <v>17467.9442336369</v>
      </c>
      <c r="G3630" s="3">
        <v>696040.129903455</v>
      </c>
      <c r="H3630" s="5" t="s">
        <v>879</v>
      </c>
    </row>
    <row r="3631" ht="14.25" customHeight="1">
      <c r="A3631" s="3">
        <v>85658.3292751136</v>
      </c>
      <c r="B3631" s="4">
        <v>6.56903564016221</v>
      </c>
      <c r="C3631" s="4" t="str">
        <f>IF('Данные (для ящика с усами)'!$B3631&lt;4,"менее 3 лет",(IF('Данные (для ящика с усами)'!$B3631&lt;7,"4-6 лет","7+ лет")))</f>
        <v>4-6 лет</v>
      </c>
      <c r="D3631" s="4">
        <v>5.56766721600589</v>
      </c>
      <c r="E3631" s="4">
        <v>2.04</v>
      </c>
      <c r="F3631" s="4">
        <v>35204.9756967538</v>
      </c>
      <c r="G3631" s="3">
        <v>1545961.60765847</v>
      </c>
      <c r="H3631" s="5" t="s">
        <v>4724</v>
      </c>
    </row>
    <row r="3632" ht="14.25" customHeight="1">
      <c r="A3632" s="3">
        <v>71639.2969129741</v>
      </c>
      <c r="B3632" s="4">
        <v>6.56912443566737</v>
      </c>
      <c r="C3632" s="4" t="str">
        <f>IF('Данные (для ящика с усами)'!$B3632&lt;4,"менее 3 лет",(IF('Данные (для ящика с усами)'!$B3632&lt;7,"4-6 лет","7+ лет")))</f>
        <v>4-6 лет</v>
      </c>
      <c r="D3632" s="4">
        <v>5.61457201582767</v>
      </c>
      <c r="E3632" s="4">
        <v>3.44</v>
      </c>
      <c r="F3632" s="4">
        <v>28995.0930529564</v>
      </c>
      <c r="G3632" s="3">
        <v>945931.193626484</v>
      </c>
      <c r="H3632" s="5" t="s">
        <v>3060</v>
      </c>
    </row>
    <row r="3633" ht="14.25" customHeight="1">
      <c r="A3633" s="3">
        <v>80694.1281501662</v>
      </c>
      <c r="B3633" s="4">
        <v>6.56915800023179</v>
      </c>
      <c r="C3633" s="4" t="str">
        <f>IF('Данные (для ящика с усами)'!$B3633&lt;4,"менее 3 лет",(IF('Данные (для ящика с усами)'!$B3633&lt;7,"4-6 лет","7+ лет")))</f>
        <v>4-6 лет</v>
      </c>
      <c r="D3633" s="4">
        <v>6.4553265199465</v>
      </c>
      <c r="E3633" s="4">
        <v>2.15</v>
      </c>
      <c r="F3633" s="4">
        <v>46249.6256572488</v>
      </c>
      <c r="G3633" s="3">
        <v>1770372.17534404</v>
      </c>
      <c r="H3633" s="5" t="s">
        <v>4381</v>
      </c>
    </row>
    <row r="3634" ht="14.25" customHeight="1">
      <c r="A3634" s="3">
        <v>62370.0319144147</v>
      </c>
      <c r="B3634" s="4">
        <v>6.56995958136093</v>
      </c>
      <c r="C3634" s="4" t="str">
        <f>IF('Данные (для ящика с усами)'!$B3634&lt;4,"менее 3 лет",(IF('Данные (для ящика с усами)'!$B3634&lt;7,"4-6 лет","7+ лет")))</f>
        <v>4-6 лет</v>
      </c>
      <c r="D3634" s="4">
        <v>6.74048242567264</v>
      </c>
      <c r="E3634" s="4">
        <v>4.42</v>
      </c>
      <c r="F3634" s="4">
        <v>27221.1792944629</v>
      </c>
      <c r="G3634" s="3">
        <v>1027311.5076734</v>
      </c>
      <c r="H3634" s="5" t="s">
        <v>1414</v>
      </c>
    </row>
    <row r="3635" ht="14.25" customHeight="1">
      <c r="A3635" s="3">
        <v>87541.4528781849</v>
      </c>
      <c r="B3635" s="4">
        <v>6.57019358307742</v>
      </c>
      <c r="C3635" s="4" t="str">
        <f>IF('Данные (для ящика с усами)'!$B3635&lt;4,"менее 3 лет",(IF('Данные (для ящика с усами)'!$B3635&lt;7,"4-6 лет","7+ лет")))</f>
        <v>4-6 лет</v>
      </c>
      <c r="D3635" s="4">
        <v>6.39910670769188</v>
      </c>
      <c r="E3635" s="4">
        <v>3.22</v>
      </c>
      <c r="F3635" s="4">
        <v>31044.9794668348</v>
      </c>
      <c r="G3635" s="3">
        <v>1603046.17935713</v>
      </c>
      <c r="H3635" s="5" t="s">
        <v>4814</v>
      </c>
    </row>
    <row r="3636" ht="14.25" customHeight="1">
      <c r="A3636" s="3">
        <v>69700.7413089077</v>
      </c>
      <c r="B3636" s="4">
        <v>6.57036919404265</v>
      </c>
      <c r="C3636" s="4" t="str">
        <f>IF('Данные (для ящика с усами)'!$B3636&lt;4,"менее 3 лет",(IF('Данные (для ящика с усами)'!$B3636&lt;7,"4-6 лет","7+ лет")))</f>
        <v>4-6 лет</v>
      </c>
      <c r="D3636" s="4">
        <v>5.33575865919168</v>
      </c>
      <c r="E3636" s="4">
        <v>4.37</v>
      </c>
      <c r="F3636" s="4">
        <v>21934.898636513</v>
      </c>
      <c r="G3636" s="3">
        <v>1070318.81489593</v>
      </c>
      <c r="H3636" s="5" t="s">
        <v>2713</v>
      </c>
    </row>
    <row r="3637" ht="14.25" customHeight="1">
      <c r="A3637" s="3">
        <v>73560.6575936475</v>
      </c>
      <c r="B3637" s="4">
        <v>6.57069870532159</v>
      </c>
      <c r="C3637" s="4" t="str">
        <f>IF('Данные (для ящика с усами)'!$B3637&lt;4,"менее 3 лет",(IF('Данные (для ящика с усами)'!$B3637&lt;7,"4-6 лет","7+ лет")))</f>
        <v>4-6 лет</v>
      </c>
      <c r="D3637" s="4">
        <v>7.99625627774695</v>
      </c>
      <c r="E3637" s="4">
        <v>4.0</v>
      </c>
      <c r="F3637" s="4">
        <v>26471.2574852363</v>
      </c>
      <c r="G3637" s="3">
        <v>1376346.35896489</v>
      </c>
      <c r="H3637" s="5" t="s">
        <v>3401</v>
      </c>
    </row>
    <row r="3638" ht="14.25" customHeight="1">
      <c r="A3638" s="3">
        <v>71739.6121817234</v>
      </c>
      <c r="B3638" s="4">
        <v>6.57149585257775</v>
      </c>
      <c r="C3638" s="4" t="str">
        <f>IF('Данные (для ящика с усами)'!$B3638&lt;4,"менее 3 лет",(IF('Данные (для ящика с усами)'!$B3638&lt;7,"4-6 лет","7+ лет")))</f>
        <v>4-6 лет</v>
      </c>
      <c r="D3638" s="4">
        <v>7.71930123389007</v>
      </c>
      <c r="E3638" s="4">
        <v>5.18</v>
      </c>
      <c r="F3638" s="4">
        <v>37030.727310462</v>
      </c>
      <c r="G3638" s="3">
        <v>1628751.9345879</v>
      </c>
      <c r="H3638" s="5" t="s">
        <v>3078</v>
      </c>
    </row>
    <row r="3639" ht="14.25" customHeight="1">
      <c r="A3639" s="3">
        <v>64715.0182694274</v>
      </c>
      <c r="B3639" s="4">
        <v>6.57296562047781</v>
      </c>
      <c r="C3639" s="4" t="str">
        <f>IF('Данные (для ящика с усами)'!$B3639&lt;4,"менее 3 лет",(IF('Данные (для ящика с усами)'!$B3639&lt;7,"4-6 лет","7+ лет")))</f>
        <v>4-6 лет</v>
      </c>
      <c r="D3639" s="4">
        <v>6.7524913499993</v>
      </c>
      <c r="E3639" s="4">
        <v>3.32</v>
      </c>
      <c r="F3639" s="4">
        <v>37212.311789046</v>
      </c>
      <c r="G3639" s="3">
        <v>1474466.87998422</v>
      </c>
      <c r="H3639" s="5" t="s">
        <v>1800</v>
      </c>
    </row>
    <row r="3640" ht="14.25" customHeight="1">
      <c r="A3640" s="3">
        <v>46449.6256404335</v>
      </c>
      <c r="B3640" s="4">
        <v>6.57305320021203</v>
      </c>
      <c r="C3640" s="4" t="str">
        <f>IF('Данные (для ящика с усами)'!$B3640&lt;4,"менее 3 лет",(IF('Данные (для ящика с усами)'!$B3640&lt;7,"4-6 лет","7+ лет")))</f>
        <v>4-6 лет</v>
      </c>
      <c r="D3640" s="4">
        <v>5.66812284065975</v>
      </c>
      <c r="E3640" s="4">
        <v>4.24</v>
      </c>
      <c r="F3640" s="4">
        <v>55176.2025533095</v>
      </c>
      <c r="G3640" s="3">
        <v>880214.211872635</v>
      </c>
      <c r="H3640" s="5" t="s">
        <v>111</v>
      </c>
    </row>
    <row r="3641" ht="14.25" customHeight="1">
      <c r="A3641" s="3">
        <v>56024.5477430671</v>
      </c>
      <c r="B3641" s="4">
        <v>6.57530594121505</v>
      </c>
      <c r="C3641" s="4" t="str">
        <f>IF('Данные (для ящика с усами)'!$B3641&lt;4,"менее 3 лет",(IF('Данные (для ящика с усами)'!$B3641&lt;7,"4-6 лет","7+ лет")))</f>
        <v>4-6 лет</v>
      </c>
      <c r="D3641" s="4">
        <v>7.46844770090658</v>
      </c>
      <c r="E3641" s="4">
        <v>4.15</v>
      </c>
      <c r="F3641" s="4">
        <v>36215.962546493</v>
      </c>
      <c r="G3641" s="3">
        <v>1172413.1969602</v>
      </c>
      <c r="H3641" s="5" t="s">
        <v>602</v>
      </c>
    </row>
    <row r="3642" ht="14.25" customHeight="1">
      <c r="A3642" s="3">
        <v>66404.5967938668</v>
      </c>
      <c r="B3642" s="4">
        <v>6.57577648320614</v>
      </c>
      <c r="C3642" s="4" t="str">
        <f>IF('Данные (для ящика с усами)'!$B3642&lt;4,"менее 3 лет",(IF('Данные (для ящика с усами)'!$B3642&lt;7,"4-6 лет","7+ лет")))</f>
        <v>4-6 лет</v>
      </c>
      <c r="D3642" s="4">
        <v>6.71338622611434</v>
      </c>
      <c r="E3642" s="4">
        <v>3.5</v>
      </c>
      <c r="F3642" s="4">
        <v>39236.0347668515</v>
      </c>
      <c r="G3642" s="3">
        <v>1168845.81517368</v>
      </c>
      <c r="H3642" s="5" t="s">
        <v>2080</v>
      </c>
    </row>
    <row r="3643" ht="14.25" customHeight="1">
      <c r="A3643" s="3">
        <v>56073.8924431045</v>
      </c>
      <c r="B3643" s="4">
        <v>6.57673298721772</v>
      </c>
      <c r="C3643" s="4" t="str">
        <f>IF('Данные (для ящика с усами)'!$B3643&lt;4,"менее 3 лет",(IF('Данные (для ящика с усами)'!$B3643&lt;7,"4-6 лет","7+ лет")))</f>
        <v>4-6 лет</v>
      </c>
      <c r="D3643" s="4">
        <v>6.95905560379169</v>
      </c>
      <c r="E3643" s="4">
        <v>4.4</v>
      </c>
      <c r="F3643" s="4">
        <v>64149.6802130912</v>
      </c>
      <c r="G3643" s="3">
        <v>1409762.1194903</v>
      </c>
      <c r="H3643" s="5" t="s">
        <v>607</v>
      </c>
    </row>
    <row r="3644" ht="14.25" customHeight="1">
      <c r="A3644" s="3">
        <v>60297.7033313466</v>
      </c>
      <c r="B3644" s="4">
        <v>6.57746844336175</v>
      </c>
      <c r="C3644" s="4" t="str">
        <f>IF('Данные (для ящика с усами)'!$B3644&lt;4,"менее 3 лет",(IF('Данные (для ящика с усами)'!$B3644&lt;7,"4-6 лет","7+ лет")))</f>
        <v>4-6 лет</v>
      </c>
      <c r="D3644" s="4">
        <v>7.24868184141358</v>
      </c>
      <c r="E3644" s="4">
        <v>6.37</v>
      </c>
      <c r="F3644" s="4">
        <v>33621.4606202649</v>
      </c>
      <c r="G3644" s="3">
        <v>1243748.11914624</v>
      </c>
      <c r="H3644" s="5" t="s">
        <v>1079</v>
      </c>
    </row>
    <row r="3645" ht="14.25" customHeight="1">
      <c r="A3645" s="3">
        <v>62902.2554923503</v>
      </c>
      <c r="B3645" s="4">
        <v>6.57796645549443</v>
      </c>
      <c r="C3645" s="4" t="str">
        <f>IF('Данные (для ящика с усами)'!$B3645&lt;4,"менее 3 лет",(IF('Данные (для ящика с усами)'!$B3645&lt;7,"4-6 лет","7+ лет")))</f>
        <v>4-6 лет</v>
      </c>
      <c r="D3645" s="4">
        <v>6.71116280686449</v>
      </c>
      <c r="E3645" s="4">
        <v>3.4</v>
      </c>
      <c r="F3645" s="4">
        <v>27321.0329313996</v>
      </c>
      <c r="G3645" s="3">
        <v>984672.299815936</v>
      </c>
      <c r="H3645" s="5" t="s">
        <v>1502</v>
      </c>
    </row>
    <row r="3646" ht="14.25" customHeight="1">
      <c r="A3646" s="3">
        <v>61475.2553620691</v>
      </c>
      <c r="B3646" s="4">
        <v>6.57833067468727</v>
      </c>
      <c r="C3646" s="4" t="str">
        <f>IF('Данные (для ящика с усами)'!$B3646&lt;4,"менее 3 лет",(IF('Данные (для ящика с усами)'!$B3646&lt;7,"4-6 лет","7+ лет")))</f>
        <v>4-6 лет</v>
      </c>
      <c r="D3646" s="4">
        <v>7.65651167146495</v>
      </c>
      <c r="E3646" s="4">
        <v>6.37</v>
      </c>
      <c r="F3646" s="4">
        <v>31437.5148612588</v>
      </c>
      <c r="G3646" s="3">
        <v>1224397.42724926</v>
      </c>
      <c r="H3646" s="5" t="s">
        <v>1255</v>
      </c>
    </row>
    <row r="3647" ht="14.25" customHeight="1">
      <c r="A3647" s="3">
        <v>65175.5482204375</v>
      </c>
      <c r="B3647" s="4">
        <v>6.57854662357177</v>
      </c>
      <c r="C3647" s="4" t="str">
        <f>IF('Данные (для ящика с усами)'!$B3647&lt;4,"менее 3 лет",(IF('Данные (для ящика с усами)'!$B3647&lt;7,"4-6 лет","7+ лет")))</f>
        <v>4-6 лет</v>
      </c>
      <c r="D3647" s="4">
        <v>6.71138333746721</v>
      </c>
      <c r="E3647" s="4">
        <v>3.45</v>
      </c>
      <c r="F3647" s="4">
        <v>29829.06280082</v>
      </c>
      <c r="G3647" s="3">
        <v>1180091.49781969</v>
      </c>
      <c r="H3647" s="5" t="s">
        <v>1880</v>
      </c>
    </row>
    <row r="3648" ht="14.25" customHeight="1">
      <c r="A3648" s="3">
        <v>70365.51451204</v>
      </c>
      <c r="B3648" s="4">
        <v>6.57855364607738</v>
      </c>
      <c r="C3648" s="4" t="str">
        <f>IF('Данные (для ящика с усами)'!$B3648&lt;4,"менее 3 лет",(IF('Данные (для ящика с усами)'!$B3648&lt;7,"4-6 лет","7+ лет")))</f>
        <v>4-6 лет</v>
      </c>
      <c r="D3648" s="4">
        <v>7.38385250271353</v>
      </c>
      <c r="E3648" s="4">
        <v>4.17</v>
      </c>
      <c r="F3648" s="4">
        <v>29450.5304878756</v>
      </c>
      <c r="G3648" s="3">
        <v>1500481.7595247</v>
      </c>
      <c r="H3648" s="5" t="s">
        <v>2821</v>
      </c>
    </row>
    <row r="3649" ht="14.25" customHeight="1">
      <c r="A3649" s="3">
        <v>70298.1395194216</v>
      </c>
      <c r="B3649" s="4">
        <v>6.57947707526529</v>
      </c>
      <c r="C3649" s="4" t="str">
        <f>IF('Данные (для ящика с усами)'!$B3649&lt;4,"менее 3 лет",(IF('Данные (для ящика с усами)'!$B3649&lt;7,"4-6 лет","7+ лет")))</f>
        <v>4-6 лет</v>
      </c>
      <c r="D3649" s="4">
        <v>4.43244788033356</v>
      </c>
      <c r="E3649" s="4">
        <v>2.31</v>
      </c>
      <c r="F3649" s="4">
        <v>33457.7457329485</v>
      </c>
      <c r="G3649" s="3">
        <v>1131618.91336484</v>
      </c>
      <c r="H3649" s="5" t="s">
        <v>2809</v>
      </c>
    </row>
    <row r="3650" ht="14.25" customHeight="1">
      <c r="A3650" s="3">
        <v>55734.7479011787</v>
      </c>
      <c r="B3650" s="4">
        <v>6.57963092875516</v>
      </c>
      <c r="C3650" s="4" t="str">
        <f>IF('Данные (для ящика с усами)'!$B3650&lt;4,"менее 3 лет",(IF('Данные (для ящика с усами)'!$B3650&lt;7,"4-6 лет","7+ лет")))</f>
        <v>4-6 лет</v>
      </c>
      <c r="D3650" s="4">
        <v>7.28033733521329</v>
      </c>
      <c r="E3650" s="4">
        <v>3.42</v>
      </c>
      <c r="F3650" s="4">
        <v>32524.6276556986</v>
      </c>
      <c r="G3650" s="3">
        <v>1073347.5452098</v>
      </c>
      <c r="H3650" s="5" t="s">
        <v>573</v>
      </c>
    </row>
    <row r="3651" ht="14.25" customHeight="1">
      <c r="A3651" s="3">
        <v>58566.8493634205</v>
      </c>
      <c r="B3651" s="4">
        <v>6.57969145287773</v>
      </c>
      <c r="C3651" s="4" t="str">
        <f>IF('Данные (для ящика с усами)'!$B3651&lt;4,"менее 3 лет",(IF('Данные (для ящика с усами)'!$B3651&lt;7,"4-6 лет","7+ лет")))</f>
        <v>4-6 лет</v>
      </c>
      <c r="D3651" s="4">
        <v>5.03452535190306</v>
      </c>
      <c r="E3651" s="4">
        <v>2.17</v>
      </c>
      <c r="F3651" s="4">
        <v>39705.4649593564</v>
      </c>
      <c r="G3651" s="3">
        <v>1026817.39978845</v>
      </c>
      <c r="H3651" s="5" t="s">
        <v>866</v>
      </c>
    </row>
    <row r="3652" ht="14.25" customHeight="1">
      <c r="A3652" s="3">
        <v>70670.8788939436</v>
      </c>
      <c r="B3652" s="4">
        <v>6.58162743715834</v>
      </c>
      <c r="C3652" s="4" t="str">
        <f>IF('Данные (для ящика с усами)'!$B3652&lt;4,"менее 3 лет",(IF('Данные (для ящика с усами)'!$B3652&lt;7,"4-6 лет","7+ лет")))</f>
        <v>4-6 лет</v>
      </c>
      <c r="D3652" s="4">
        <v>6.47749489253511</v>
      </c>
      <c r="E3652" s="4">
        <v>3.17</v>
      </c>
      <c r="F3652" s="4">
        <v>23592.1575882593</v>
      </c>
      <c r="G3652" s="3">
        <v>1237902.82007374</v>
      </c>
      <c r="H3652" s="5" t="s">
        <v>2869</v>
      </c>
    </row>
    <row r="3653" ht="14.25" customHeight="1">
      <c r="A3653" s="3">
        <v>63007.4468059765</v>
      </c>
      <c r="B3653" s="4">
        <v>6.58181011642453</v>
      </c>
      <c r="C3653" s="4" t="str">
        <f>IF('Данные (для ящика с усами)'!$B3653&lt;4,"менее 3 лет",(IF('Данные (для ящика с усами)'!$B3653&lt;7,"4-6 лет","7+ лет")))</f>
        <v>4-6 лет</v>
      </c>
      <c r="D3653" s="4">
        <v>5.2108482937059</v>
      </c>
      <c r="E3653" s="4">
        <v>4.17</v>
      </c>
      <c r="F3653" s="4">
        <v>27688.04700299</v>
      </c>
      <c r="G3653" s="3">
        <v>819027.598683495</v>
      </c>
      <c r="H3653" s="5" t="s">
        <v>1522</v>
      </c>
    </row>
    <row r="3654" ht="14.25" customHeight="1">
      <c r="A3654" s="3">
        <v>75980.4388426266</v>
      </c>
      <c r="B3654" s="4">
        <v>6.58310468083725</v>
      </c>
      <c r="C3654" s="4" t="str">
        <f>IF('Данные (для ящика с усами)'!$B3654&lt;4,"менее 3 лет",(IF('Данные (для ящика с усами)'!$B3654&lt;7,"4-6 лет","7+ лет")))</f>
        <v>4-6 лет</v>
      </c>
      <c r="D3654" s="4">
        <v>5.91489223468696</v>
      </c>
      <c r="E3654" s="4">
        <v>3.23</v>
      </c>
      <c r="F3654" s="4">
        <v>40394.5934885594</v>
      </c>
      <c r="G3654" s="3">
        <v>1518478.03272608</v>
      </c>
      <c r="H3654" s="5" t="s">
        <v>3789</v>
      </c>
    </row>
    <row r="3655" ht="14.25" customHeight="1">
      <c r="A3655" s="3">
        <v>64098.0814688665</v>
      </c>
      <c r="B3655" s="4">
        <v>6.58344735065696</v>
      </c>
      <c r="C3655" s="4" t="str">
        <f>IF('Данные (для ящика с усами)'!$B3655&lt;4,"менее 3 лет",(IF('Данные (для ящика с усами)'!$B3655&lt;7,"4-6 лет","7+ лет")))</f>
        <v>4-6 лет</v>
      </c>
      <c r="D3655" s="4">
        <v>7.96441929742444</v>
      </c>
      <c r="E3655" s="4">
        <v>3.49</v>
      </c>
      <c r="F3655" s="4">
        <v>43769.967134817</v>
      </c>
      <c r="G3655" s="3">
        <v>1309397.04942903</v>
      </c>
      <c r="H3655" s="5" t="s">
        <v>1698</v>
      </c>
    </row>
    <row r="3656" ht="14.25" customHeight="1">
      <c r="A3656" s="3">
        <v>69180.0160687984</v>
      </c>
      <c r="B3656" s="4">
        <v>6.58356624713491</v>
      </c>
      <c r="C3656" s="4" t="str">
        <f>IF('Данные (для ящика с усами)'!$B3656&lt;4,"менее 3 лет",(IF('Данные (для ящика с усами)'!$B3656&lt;7,"4-6 лет","7+ лет")))</f>
        <v>4-6 лет</v>
      </c>
      <c r="D3656" s="4">
        <v>5.51489720479704</v>
      </c>
      <c r="E3656" s="4">
        <v>2.29</v>
      </c>
      <c r="F3656" s="4">
        <v>38114.5263297379</v>
      </c>
      <c r="G3656" s="3">
        <v>1400111.49672765</v>
      </c>
      <c r="H3656" s="5" t="s">
        <v>2578</v>
      </c>
    </row>
    <row r="3657" ht="14.25" customHeight="1">
      <c r="A3657" s="3">
        <v>78743.7592737198</v>
      </c>
      <c r="B3657" s="4">
        <v>6.58368518094774</v>
      </c>
      <c r="C3657" s="4" t="str">
        <f>IF('Данные (для ящика с усами)'!$B3657&lt;4,"менее 3 лет",(IF('Данные (для ящика с усами)'!$B3657&lt;7,"4-6 лет","7+ лет")))</f>
        <v>4-6 лет</v>
      </c>
      <c r="D3657" s="4">
        <v>6.59568267947414</v>
      </c>
      <c r="E3657" s="4">
        <v>4.07</v>
      </c>
      <c r="F3657" s="4">
        <v>24381.1445403242</v>
      </c>
      <c r="G3657" s="3">
        <v>1340769.76782913</v>
      </c>
      <c r="H3657" s="5" t="s">
        <v>4176</v>
      </c>
    </row>
    <row r="3658" ht="14.25" customHeight="1">
      <c r="A3658" s="3">
        <v>65674.5969937153</v>
      </c>
      <c r="B3658" s="4">
        <v>6.58389177201843</v>
      </c>
      <c r="C3658" s="4" t="str">
        <f>IF('Данные (для ящика с усами)'!$B3658&lt;4,"менее 3 лет",(IF('Данные (для ящика с усами)'!$B3658&lt;7,"4-6 лет","7+ лет")))</f>
        <v>4-6 лет</v>
      </c>
      <c r="D3658" s="4">
        <v>7.12026646589786</v>
      </c>
      <c r="E3658" s="4">
        <v>4.0</v>
      </c>
      <c r="F3658" s="4">
        <v>34492.7933099174</v>
      </c>
      <c r="G3658" s="3">
        <v>1234629.59549004</v>
      </c>
      <c r="H3658" s="5" t="s">
        <v>1956</v>
      </c>
    </row>
    <row r="3659" ht="14.25" customHeight="1">
      <c r="A3659" s="3">
        <v>72994.0231494775</v>
      </c>
      <c r="B3659" s="4">
        <v>6.58404141502567</v>
      </c>
      <c r="C3659" s="4" t="str">
        <f>IF('Данные (для ящика с усами)'!$B3659&lt;4,"менее 3 лет",(IF('Данные (для ящика с усами)'!$B3659&lt;7,"4-6 лет","7+ лет")))</f>
        <v>4-6 лет</v>
      </c>
      <c r="D3659" s="4">
        <v>6.57936808661384</v>
      </c>
      <c r="E3659" s="4">
        <v>3.4</v>
      </c>
      <c r="F3659" s="4">
        <v>40449.9617299441</v>
      </c>
      <c r="G3659" s="3">
        <v>1507035.8737133</v>
      </c>
      <c r="H3659" s="5" t="s">
        <v>3279</v>
      </c>
    </row>
    <row r="3660" ht="14.25" customHeight="1">
      <c r="A3660" s="3">
        <v>59289.6847903278</v>
      </c>
      <c r="B3660" s="4">
        <v>6.58681592126627</v>
      </c>
      <c r="C3660" s="4" t="str">
        <f>IF('Данные (для ящика с усами)'!$B3660&lt;4,"менее 3 лет",(IF('Данные (для ящика с усами)'!$B3660&lt;7,"4-6 лет","7+ лет")))</f>
        <v>4-6 лет</v>
      </c>
      <c r="D3660" s="4">
        <v>5.52894386392914</v>
      </c>
      <c r="E3660" s="4">
        <v>4.28</v>
      </c>
      <c r="F3660" s="4">
        <v>29496.9455752583</v>
      </c>
      <c r="G3660" s="3">
        <v>831471.530410701</v>
      </c>
      <c r="H3660" s="5" t="s">
        <v>952</v>
      </c>
    </row>
    <row r="3661" ht="14.25" customHeight="1">
      <c r="A3661" s="3">
        <v>76695.5392524692</v>
      </c>
      <c r="B3661" s="4">
        <v>6.58842407207478</v>
      </c>
      <c r="C3661" s="4" t="str">
        <f>IF('Данные (для ящика с усами)'!$B3661&lt;4,"менее 3 лет",(IF('Данные (для ящика с усами)'!$B3661&lt;7,"4-6 лет","7+ лет")))</f>
        <v>4-6 лет</v>
      </c>
      <c r="D3661" s="4">
        <v>8.38250540886029</v>
      </c>
      <c r="E3661" s="4">
        <v>4.5</v>
      </c>
      <c r="F3661" s="4">
        <v>18904.6676698412</v>
      </c>
      <c r="G3661" s="3">
        <v>1485912.92472052</v>
      </c>
      <c r="H3661" s="5" t="s">
        <v>3903</v>
      </c>
    </row>
    <row r="3662" ht="14.25" customHeight="1">
      <c r="A3662" s="3">
        <v>87626.9434752676</v>
      </c>
      <c r="B3662" s="4">
        <v>6.58861347954571</v>
      </c>
      <c r="C3662" s="4" t="str">
        <f>IF('Данные (для ящика с усами)'!$B3662&lt;4,"менее 3 лет",(IF('Данные (для ящика с усами)'!$B3662&lt;7,"4-6 лет","7+ лет")))</f>
        <v>4-6 лет</v>
      </c>
      <c r="D3662" s="4">
        <v>7.60887304128472</v>
      </c>
      <c r="E3662" s="4">
        <v>3.15</v>
      </c>
      <c r="F3662" s="4">
        <v>36654.4634648386</v>
      </c>
      <c r="G3662" s="3">
        <v>1724733.02481747</v>
      </c>
      <c r="H3662" s="5" t="s">
        <v>4818</v>
      </c>
    </row>
    <row r="3663" ht="14.25" customHeight="1">
      <c r="A3663" s="3">
        <v>75867.2311102282</v>
      </c>
      <c r="B3663" s="4">
        <v>6.58882428303654</v>
      </c>
      <c r="C3663" s="4" t="str">
        <f>IF('Данные (для ящика с усами)'!$B3663&lt;4,"менее 3 лет",(IF('Данные (для ящика с усами)'!$B3663&lt;7,"4-6 лет","7+ лет")))</f>
        <v>4-6 лет</v>
      </c>
      <c r="D3663" s="4">
        <v>6.75678586885018</v>
      </c>
      <c r="E3663" s="4">
        <v>3.11</v>
      </c>
      <c r="F3663" s="4">
        <v>32319.5474966633</v>
      </c>
      <c r="G3663" s="3">
        <v>1408427.75841092</v>
      </c>
      <c r="H3663" s="5" t="s">
        <v>3771</v>
      </c>
    </row>
    <row r="3664" ht="14.25" customHeight="1">
      <c r="A3664" s="3">
        <v>59762.8822476614</v>
      </c>
      <c r="B3664" s="4">
        <v>6.58972627312642</v>
      </c>
      <c r="C3664" s="4" t="str">
        <f>IF('Данные (для ящика с усами)'!$B3664&lt;4,"менее 3 лет",(IF('Данные (для ящика с усами)'!$B3664&lt;7,"4-6 лет","7+ лет")))</f>
        <v>4-6 лет</v>
      </c>
      <c r="D3664" s="4">
        <v>7.89309886156555</v>
      </c>
      <c r="E3664" s="4">
        <v>4.31</v>
      </c>
      <c r="F3664" s="4">
        <v>28571.3571231298</v>
      </c>
      <c r="G3664" s="3">
        <v>1209571.07241358</v>
      </c>
      <c r="H3664" s="5" t="s">
        <v>1006</v>
      </c>
    </row>
    <row r="3665" ht="14.25" customHeight="1">
      <c r="A3665" s="3">
        <v>58914.4862413792</v>
      </c>
      <c r="B3665" s="4">
        <v>6.5900923506979</v>
      </c>
      <c r="C3665" s="4" t="str">
        <f>IF('Данные (для ящика с усами)'!$B3665&lt;4,"менее 3 лет",(IF('Данные (для ящика с усами)'!$B3665&lt;7,"4-6 лет","7+ лет")))</f>
        <v>4-6 лет</v>
      </c>
      <c r="D3665" s="4">
        <v>6.31106490942074</v>
      </c>
      <c r="E3665" s="4">
        <v>2.46</v>
      </c>
      <c r="F3665" s="4">
        <v>35282.7140256267</v>
      </c>
      <c r="G3665" s="3">
        <v>1072704.89021544</v>
      </c>
      <c r="H3665" s="5" t="s">
        <v>909</v>
      </c>
    </row>
    <row r="3666" ht="14.25" customHeight="1">
      <c r="A3666" s="3">
        <v>60891.7322154655</v>
      </c>
      <c r="B3666" s="4">
        <v>6.59072885581513</v>
      </c>
      <c r="C3666" s="4" t="str">
        <f>IF('Данные (для ящика с усами)'!$B3666&lt;4,"менее 3 лет",(IF('Данные (для ящика с усами)'!$B3666&lt;7,"4-6 лет","7+ лет")))</f>
        <v>4-6 лет</v>
      </c>
      <c r="D3666" s="4">
        <v>6.31739960630259</v>
      </c>
      <c r="E3666" s="4">
        <v>3.19</v>
      </c>
      <c r="F3666" s="4">
        <v>41217.1168186209</v>
      </c>
      <c r="G3666" s="3">
        <v>1045348.22995365</v>
      </c>
      <c r="H3666" s="5" t="s">
        <v>1171</v>
      </c>
    </row>
    <row r="3667" ht="14.25" customHeight="1">
      <c r="A3667" s="3">
        <v>74420.0525441419</v>
      </c>
      <c r="B3667" s="4">
        <v>6.59128791842107</v>
      </c>
      <c r="C3667" s="4" t="str">
        <f>IF('Данные (для ящика с усами)'!$B3667&lt;4,"менее 3 лет",(IF('Данные (для ящика с усами)'!$B3667&lt;7,"4-6 лет","7+ лет")))</f>
        <v>4-6 лет</v>
      </c>
      <c r="D3667" s="4">
        <v>6.50029344145173</v>
      </c>
      <c r="E3667" s="4">
        <v>2.42</v>
      </c>
      <c r="F3667" s="4">
        <v>40250.8872427025</v>
      </c>
      <c r="G3667" s="3">
        <v>1555806.04179723</v>
      </c>
      <c r="H3667" s="5" t="s">
        <v>3549</v>
      </c>
    </row>
    <row r="3668" ht="14.25" customHeight="1">
      <c r="A3668" s="3">
        <v>51178.1480249176</v>
      </c>
      <c r="B3668" s="4">
        <v>6.59195242800897</v>
      </c>
      <c r="C3668" s="4" t="str">
        <f>IF('Данные (для ящика с усами)'!$B3668&lt;4,"менее 3 лет",(IF('Данные (для ящика с усами)'!$B3668&lt;7,"4-6 лет","7+ лет")))</f>
        <v>4-6 лет</v>
      </c>
      <c r="D3668" s="4">
        <v>6.98885175684943</v>
      </c>
      <c r="E3668" s="4">
        <v>3.1</v>
      </c>
      <c r="F3668" s="4">
        <v>31822.0660387307</v>
      </c>
      <c r="G3668" s="3">
        <v>783566.327922892</v>
      </c>
      <c r="H3668" s="5" t="s">
        <v>277</v>
      </c>
    </row>
    <row r="3669" ht="14.25" customHeight="1">
      <c r="A3669" s="3">
        <v>85673.3062041985</v>
      </c>
      <c r="B3669" s="4">
        <v>6.59250721386851</v>
      </c>
      <c r="C3669" s="4" t="str">
        <f>IF('Данные (для ящика с усами)'!$B3669&lt;4,"менее 3 лет",(IF('Данные (для ящика с усами)'!$B3669&lt;7,"4-6 лет","7+ лет")))</f>
        <v>4-6 лет</v>
      </c>
      <c r="D3669" s="4">
        <v>6.36827868773971</v>
      </c>
      <c r="E3669" s="4">
        <v>2.14</v>
      </c>
      <c r="F3669" s="4">
        <v>33110.5601968769</v>
      </c>
      <c r="G3669" s="3">
        <v>1793398.71837966</v>
      </c>
      <c r="H3669" s="5" t="s">
        <v>4727</v>
      </c>
    </row>
    <row r="3670" ht="14.25" customHeight="1">
      <c r="A3670" s="3">
        <v>61526.9744479767</v>
      </c>
      <c r="B3670" s="4">
        <v>6.59396253900793</v>
      </c>
      <c r="C3670" s="4" t="str">
        <f>IF('Данные (для ящика с усами)'!$B3670&lt;4,"менее 3 лет",(IF('Данные (для ящика с усами)'!$B3670&lt;7,"4-6 лет","7+ лет")))</f>
        <v>4-6 лет</v>
      </c>
      <c r="D3670" s="4">
        <v>9.18040142860202</v>
      </c>
      <c r="E3670" s="4">
        <v>6.11</v>
      </c>
      <c r="F3670" s="4">
        <v>27307.9480314135</v>
      </c>
      <c r="G3670" s="3">
        <v>1381430.63018879</v>
      </c>
      <c r="H3670" s="5" t="s">
        <v>1268</v>
      </c>
    </row>
    <row r="3671" ht="14.25" customHeight="1">
      <c r="A3671" s="3">
        <v>81374.6710491735</v>
      </c>
      <c r="B3671" s="4">
        <v>6.59402295071335</v>
      </c>
      <c r="C3671" s="4" t="str">
        <f>IF('Данные (для ящика с усами)'!$B3671&lt;4,"менее 3 лет",(IF('Данные (для ящика с усами)'!$B3671&lt;7,"4-6 лет","7+ лет")))</f>
        <v>4-6 лет</v>
      </c>
      <c r="D3671" s="4">
        <v>8.38646043123659</v>
      </c>
      <c r="E3671" s="4">
        <v>4.09</v>
      </c>
      <c r="F3671" s="4">
        <v>38647.5030557275</v>
      </c>
      <c r="G3671" s="3">
        <v>1791307.24109703</v>
      </c>
      <c r="H3671" s="5" t="s">
        <v>4442</v>
      </c>
    </row>
    <row r="3672" ht="14.25" customHeight="1">
      <c r="A3672" s="3">
        <v>58895.3309535986</v>
      </c>
      <c r="B3672" s="4">
        <v>6.59426554224783</v>
      </c>
      <c r="C3672" s="4" t="str">
        <f>IF('Данные (для ящика с усами)'!$B3672&lt;4,"менее 3 лет",(IF('Данные (для ящика с усами)'!$B3672&lt;7,"4-6 лет","7+ лет")))</f>
        <v>4-6 лет</v>
      </c>
      <c r="D3672" s="4">
        <v>6.00737411474324</v>
      </c>
      <c r="E3672" s="4">
        <v>4.14</v>
      </c>
      <c r="F3672" s="4">
        <v>41856.3658641596</v>
      </c>
      <c r="G3672" s="3">
        <v>1187044.05280881</v>
      </c>
      <c r="H3672" s="5" t="s">
        <v>906</v>
      </c>
    </row>
    <row r="3673" ht="14.25" customHeight="1">
      <c r="A3673" s="3">
        <v>95450.2930860131</v>
      </c>
      <c r="B3673" s="4">
        <v>6.59506068478133</v>
      </c>
      <c r="C3673" s="4" t="str">
        <f>IF('Данные (для ящика с усами)'!$B3673&lt;4,"менее 3 лет",(IF('Данные (для ящика с усами)'!$B3673&lt;7,"4-6 лет","7+ лет")))</f>
        <v>4-6 лет</v>
      </c>
      <c r="D3673" s="4">
        <v>6.85036100813797</v>
      </c>
      <c r="E3673" s="4">
        <v>3.33</v>
      </c>
      <c r="F3673" s="4">
        <v>39388.5155210774</v>
      </c>
      <c r="G3673" s="3">
        <v>2014851.34416151</v>
      </c>
      <c r="H3673" s="5" t="s">
        <v>4980</v>
      </c>
    </row>
    <row r="3674" ht="14.25" customHeight="1">
      <c r="A3674" s="3">
        <v>52866.9018274389</v>
      </c>
      <c r="B3674" s="4">
        <v>6.59579034804852</v>
      </c>
      <c r="C3674" s="4" t="str">
        <f>IF('Данные (для ящика с усами)'!$B3674&lt;4,"менее 3 лет",(IF('Данные (для ящика с усами)'!$B3674&lt;7,"4-6 лет","7+ лет")))</f>
        <v>4-6 лет</v>
      </c>
      <c r="D3674" s="4">
        <v>5.76725327152812</v>
      </c>
      <c r="E3674" s="4">
        <v>4.34</v>
      </c>
      <c r="F3674" s="4">
        <v>31925.8995844718</v>
      </c>
      <c r="G3674" s="3">
        <v>772310.227826148</v>
      </c>
      <c r="H3674" s="5" t="s">
        <v>369</v>
      </c>
    </row>
    <row r="3675" ht="14.25" customHeight="1">
      <c r="A3675" s="3">
        <v>75378.6276360476</v>
      </c>
      <c r="B3675" s="4">
        <v>6.59608119549032</v>
      </c>
      <c r="C3675" s="4" t="str">
        <f>IF('Данные (для ящика с усами)'!$B3675&lt;4,"менее 3 лет",(IF('Данные (для ящика с усами)'!$B3675&lt;7,"4-6 лет","7+ лет")))</f>
        <v>4-6 лет</v>
      </c>
      <c r="D3675" s="4">
        <v>7.10315751490789</v>
      </c>
      <c r="E3675" s="4">
        <v>4.15</v>
      </c>
      <c r="F3675" s="4">
        <v>28300.6076043241</v>
      </c>
      <c r="G3675" s="3">
        <v>1347622.48301909</v>
      </c>
      <c r="H3675" s="5" t="s">
        <v>3705</v>
      </c>
    </row>
    <row r="3676" ht="14.25" customHeight="1">
      <c r="A3676" s="3">
        <v>85683.8559507584</v>
      </c>
      <c r="B3676" s="4">
        <v>6.59753870759945</v>
      </c>
      <c r="C3676" s="4" t="str">
        <f>IF('Данные (для ящика с усами)'!$B3676&lt;4,"менее 3 лет",(IF('Данные (для ящика с усами)'!$B3676&lt;7,"4-6 лет","7+ лет")))</f>
        <v>4-6 лет</v>
      </c>
      <c r="D3676" s="4">
        <v>5.46426478249802</v>
      </c>
      <c r="E3676" s="4">
        <v>3.24</v>
      </c>
      <c r="F3676" s="4">
        <v>26428.9131708937</v>
      </c>
      <c r="G3676" s="3">
        <v>1246936.94578147</v>
      </c>
      <c r="H3676" s="5" t="s">
        <v>4728</v>
      </c>
    </row>
    <row r="3677" ht="14.25" customHeight="1">
      <c r="A3677" s="3">
        <v>62128.7849324377</v>
      </c>
      <c r="B3677" s="4">
        <v>6.59832329525731</v>
      </c>
      <c r="C3677" s="4" t="str">
        <f>IF('Данные (для ящика с усами)'!$B3677&lt;4,"менее 3 лет",(IF('Данные (для ящика с усами)'!$B3677&lt;7,"4-6 лет","7+ лет")))</f>
        <v>4-6 лет</v>
      </c>
      <c r="D3677" s="4">
        <v>7.96945183058371</v>
      </c>
      <c r="E3677" s="4">
        <v>6.45</v>
      </c>
      <c r="F3677" s="4">
        <v>37889.7613912982</v>
      </c>
      <c r="G3677" s="3">
        <v>1153433.08128219</v>
      </c>
      <c r="H3677" s="5" t="s">
        <v>1371</v>
      </c>
    </row>
    <row r="3678" ht="14.25" customHeight="1">
      <c r="A3678" s="3">
        <v>58687.1012984384</v>
      </c>
      <c r="B3678" s="4">
        <v>6.59867614280233</v>
      </c>
      <c r="C3678" s="4" t="str">
        <f>IF('Данные (для ящика с усами)'!$B3678&lt;4,"менее 3 лет",(IF('Данные (для ящика с усами)'!$B3678&lt;7,"4-6 лет","7+ лет")))</f>
        <v>4-6 лет</v>
      </c>
      <c r="D3678" s="4">
        <v>6.63543390955736</v>
      </c>
      <c r="E3678" s="4">
        <v>4.31</v>
      </c>
      <c r="F3678" s="4">
        <v>29395.6024943443</v>
      </c>
      <c r="G3678" s="3">
        <v>938827.80083691</v>
      </c>
      <c r="H3678" s="5" t="s">
        <v>882</v>
      </c>
    </row>
    <row r="3679" ht="14.25" customHeight="1">
      <c r="A3679" s="3">
        <v>87847.0277181203</v>
      </c>
      <c r="B3679" s="4">
        <v>6.59890352568147</v>
      </c>
      <c r="C3679" s="4" t="str">
        <f>IF('Данные (для ящика с усами)'!$B3679&lt;4,"менее 3 лет",(IF('Данные (для ящика с усами)'!$B3679&lt;7,"4-6 лет","7+ лет")))</f>
        <v>4-6 лет</v>
      </c>
      <c r="D3679" s="4">
        <v>7.59248841837406</v>
      </c>
      <c r="E3679" s="4">
        <v>6.5</v>
      </c>
      <c r="F3679" s="4">
        <v>24344.8178425446</v>
      </c>
      <c r="G3679" s="3">
        <v>1473071.95430454</v>
      </c>
      <c r="H3679" s="5" t="s">
        <v>4831</v>
      </c>
    </row>
    <row r="3680" ht="14.25" customHeight="1">
      <c r="A3680" s="3">
        <v>72288.6752029573</v>
      </c>
      <c r="B3680" s="4">
        <v>6.5994346966888</v>
      </c>
      <c r="C3680" s="4" t="str">
        <f>IF('Данные (для ящика с усами)'!$B3680&lt;4,"менее 3 лет",(IF('Данные (для ящика с усами)'!$B3680&lt;7,"4-6 лет","7+ лет")))</f>
        <v>4-6 лет</v>
      </c>
      <c r="D3680" s="4">
        <v>7.97987782369921</v>
      </c>
      <c r="E3680" s="4">
        <v>5.11</v>
      </c>
      <c r="F3680" s="4">
        <v>39146.9204990548</v>
      </c>
      <c r="G3680" s="3">
        <v>1564125.23794176</v>
      </c>
      <c r="H3680" s="5" t="s">
        <v>3165</v>
      </c>
    </row>
    <row r="3681" ht="14.25" customHeight="1">
      <c r="A3681" s="3">
        <v>52122.9543129855</v>
      </c>
      <c r="B3681" s="4">
        <v>6.59976393972945</v>
      </c>
      <c r="C3681" s="4" t="str">
        <f>IF('Данные (для ящика с усами)'!$B3681&lt;4,"менее 3 лет",(IF('Данные (для ящика с усами)'!$B3681&lt;7,"4-6 лет","7+ лет")))</f>
        <v>4-6 лет</v>
      </c>
      <c r="D3681" s="4">
        <v>7.91026887079826</v>
      </c>
      <c r="E3681" s="4">
        <v>3.04</v>
      </c>
      <c r="F3681" s="4">
        <v>38764.8209333841</v>
      </c>
      <c r="G3681" s="3">
        <v>1221827.82199885</v>
      </c>
      <c r="H3681" s="5" t="s">
        <v>326</v>
      </c>
    </row>
    <row r="3682" ht="14.25" customHeight="1">
      <c r="A3682" s="3">
        <v>73054.5494975779</v>
      </c>
      <c r="B3682" s="4">
        <v>6.60037261036052</v>
      </c>
      <c r="C3682" s="4" t="str">
        <f>IF('Данные (для ящика с усами)'!$B3682&lt;4,"менее 3 лет",(IF('Данные (для ящика с усами)'!$B3682&lt;7,"4-6 лет","7+ лет")))</f>
        <v>4-6 лет</v>
      </c>
      <c r="D3682" s="4">
        <v>8.08778841145</v>
      </c>
      <c r="E3682" s="4">
        <v>3.41</v>
      </c>
      <c r="F3682" s="4">
        <v>31726.8877351477</v>
      </c>
      <c r="G3682" s="3">
        <v>1411756.61863454</v>
      </c>
      <c r="H3682" s="5" t="s">
        <v>3293</v>
      </c>
    </row>
    <row r="3683" ht="14.25" customHeight="1">
      <c r="A3683" s="3">
        <v>83179.5840506832</v>
      </c>
      <c r="B3683" s="4">
        <v>6.60039782023812</v>
      </c>
      <c r="C3683" s="4" t="str">
        <f>IF('Данные (для ящика с усами)'!$B3683&lt;4,"менее 3 лет",(IF('Данные (для ящика с усами)'!$B3683&lt;7,"4-6 лет","7+ лет")))</f>
        <v>4-6 лет</v>
      </c>
      <c r="D3683" s="4">
        <v>9.71572267304758</v>
      </c>
      <c r="E3683" s="4">
        <v>3.44</v>
      </c>
      <c r="F3683" s="4">
        <v>38587.721098651</v>
      </c>
      <c r="G3683" s="3">
        <v>1884674.24072712</v>
      </c>
      <c r="H3683" s="5" t="s">
        <v>4587</v>
      </c>
    </row>
    <row r="3684" ht="14.25" customHeight="1">
      <c r="A3684" s="3">
        <v>89946.9001994248</v>
      </c>
      <c r="B3684" s="4">
        <v>6.601665974301</v>
      </c>
      <c r="C3684" s="4" t="str">
        <f>IF('Данные (для ящика с усами)'!$B3684&lt;4,"менее 3 лет",(IF('Данные (для ящика с усами)'!$B3684&lt;7,"4-6 лет","7+ лет")))</f>
        <v>4-6 лет</v>
      </c>
      <c r="D3684" s="4">
        <v>8.29257597986303</v>
      </c>
      <c r="E3684" s="4">
        <v>4.17</v>
      </c>
      <c r="F3684" s="4">
        <v>40502.7396977967</v>
      </c>
      <c r="G3684" s="3">
        <v>1930143.83120219</v>
      </c>
      <c r="H3684" s="5" t="s">
        <v>4904</v>
      </c>
    </row>
    <row r="3685" ht="14.25" customHeight="1">
      <c r="A3685" s="3">
        <v>68398.3624646994</v>
      </c>
      <c r="B3685" s="4">
        <v>6.6021874129686</v>
      </c>
      <c r="C3685" s="4" t="str">
        <f>IF('Данные (для ящика с усами)'!$B3685&lt;4,"менее 3 лет",(IF('Данные (для ящика с усами)'!$B3685&lt;7,"4-6 лет","7+ лет")))</f>
        <v>4-6 лет</v>
      </c>
      <c r="D3685" s="4">
        <v>6.86136959750627</v>
      </c>
      <c r="E3685" s="4">
        <v>2.37</v>
      </c>
      <c r="F3685" s="4">
        <v>49548.718785753</v>
      </c>
      <c r="G3685" s="3">
        <v>1486401.32050969</v>
      </c>
      <c r="H3685" s="5" t="s">
        <v>2439</v>
      </c>
    </row>
    <row r="3686" ht="14.25" customHeight="1">
      <c r="A3686" s="3">
        <v>70839.3459756184</v>
      </c>
      <c r="B3686" s="4">
        <v>6.60236642701789</v>
      </c>
      <c r="C3686" s="4" t="str">
        <f>IF('Данные (для ящика с усами)'!$B3686&lt;4,"менее 3 лет",(IF('Данные (для ящика с усами)'!$B3686&lt;7,"4-6 лет","7+ лет")))</f>
        <v>4-6 лет</v>
      </c>
      <c r="D3686" s="4">
        <v>7.27213153533742</v>
      </c>
      <c r="E3686" s="4">
        <v>4.01</v>
      </c>
      <c r="F3686" s="4">
        <v>43347.1707982697</v>
      </c>
      <c r="G3686" s="3">
        <v>1643086.27789701</v>
      </c>
      <c r="H3686" s="5" t="s">
        <v>2901</v>
      </c>
    </row>
    <row r="3687" ht="14.25" customHeight="1">
      <c r="A3687" s="3">
        <v>81093.231498512</v>
      </c>
      <c r="B3687" s="4">
        <v>6.60354875898248</v>
      </c>
      <c r="C3687" s="4" t="str">
        <f>IF('Данные (для ящика с усами)'!$B3687&lt;4,"менее 3 лет",(IF('Данные (для ящика с усами)'!$B3687&lt;7,"4-6 лет","7+ лет")))</f>
        <v>4-6 лет</v>
      </c>
      <c r="D3687" s="4">
        <v>6.56498096171744</v>
      </c>
      <c r="E3687" s="4">
        <v>2.4</v>
      </c>
      <c r="F3687" s="4">
        <v>38473.1277330377</v>
      </c>
      <c r="G3687" s="3">
        <v>1656401.83715276</v>
      </c>
      <c r="H3687" s="5" t="s">
        <v>4420</v>
      </c>
    </row>
    <row r="3688" ht="14.25" customHeight="1">
      <c r="A3688" s="3">
        <v>89825.6556663936</v>
      </c>
      <c r="B3688" s="4">
        <v>6.60413598605724</v>
      </c>
      <c r="C3688" s="4" t="str">
        <f>IF('Данные (для ящика с усами)'!$B3688&lt;4,"менее 3 лет",(IF('Данные (для ящика с усами)'!$B3688&lt;7,"4-6 лет","7+ лет")))</f>
        <v>4-6 лет</v>
      </c>
      <c r="D3688" s="4">
        <v>6.57716039229095</v>
      </c>
      <c r="E3688" s="4">
        <v>3.46</v>
      </c>
      <c r="F3688" s="4">
        <v>18598.2560789888</v>
      </c>
      <c r="G3688" s="3">
        <v>1646033.41018364</v>
      </c>
      <c r="H3688" s="5" t="s">
        <v>4899</v>
      </c>
    </row>
    <row r="3689" ht="14.25" customHeight="1">
      <c r="A3689" s="3">
        <v>83373.0120187316</v>
      </c>
      <c r="B3689" s="4">
        <v>6.60427839102537</v>
      </c>
      <c r="C3689" s="4" t="str">
        <f>IF('Данные (для ящика с усами)'!$B3689&lt;4,"менее 3 лет",(IF('Данные (для ящика с усами)'!$B3689&lt;7,"4-6 лет","7+ лет")))</f>
        <v>4-6 лет</v>
      </c>
      <c r="D3689" s="4">
        <v>7.41949879466984</v>
      </c>
      <c r="E3689" s="4">
        <v>5.36</v>
      </c>
      <c r="F3689" s="4">
        <v>25663.2293729481</v>
      </c>
      <c r="G3689" s="3">
        <v>1335883.83118445</v>
      </c>
      <c r="H3689" s="5" t="s">
        <v>4599</v>
      </c>
    </row>
    <row r="3690" ht="14.25" customHeight="1">
      <c r="A3690" s="3">
        <v>86754.1966286121</v>
      </c>
      <c r="B3690" s="4">
        <v>6.60443981856812</v>
      </c>
      <c r="C3690" s="4" t="str">
        <f>IF('Данные (для ящика с усами)'!$B3690&lt;4,"менее 3 лет",(IF('Данные (для ящика с усами)'!$B3690&lt;7,"4-6 лет","7+ лет")))</f>
        <v>4-6 лет</v>
      </c>
      <c r="D3690" s="4">
        <v>6.25245480534936</v>
      </c>
      <c r="E3690" s="4">
        <v>4.02</v>
      </c>
      <c r="F3690" s="4">
        <v>43017.4407571536</v>
      </c>
      <c r="G3690" s="3">
        <v>1662494.73554438</v>
      </c>
      <c r="H3690" s="5" t="s">
        <v>4780</v>
      </c>
    </row>
    <row r="3691" ht="14.25" customHeight="1">
      <c r="A3691" s="3">
        <v>79007.5481114001</v>
      </c>
      <c r="B3691" s="4">
        <v>6.6055183216774</v>
      </c>
      <c r="C3691" s="4" t="str">
        <f>IF('Данные (для ящика с усами)'!$B3691&lt;4,"менее 3 лет",(IF('Данные (для ящика с усами)'!$B3691&lt;7,"4-6 лет","7+ лет")))</f>
        <v>4-6 лет</v>
      </c>
      <c r="D3691" s="4">
        <v>7.68193390016536</v>
      </c>
      <c r="E3691" s="4">
        <v>5.11</v>
      </c>
      <c r="F3691" s="4">
        <v>23460.7332592903</v>
      </c>
      <c r="G3691" s="3">
        <v>1412776.57712118</v>
      </c>
      <c r="H3691" s="5" t="s">
        <v>4206</v>
      </c>
    </row>
    <row r="3692" ht="14.25" customHeight="1">
      <c r="A3692" s="3">
        <v>78785.2772706861</v>
      </c>
      <c r="B3692" s="4">
        <v>6.60606667035078</v>
      </c>
      <c r="C3692" s="4" t="str">
        <f>IF('Данные (для ящика с усами)'!$B3692&lt;4,"менее 3 лет",(IF('Данные (для ящика с усами)'!$B3692&lt;7,"4-6 лет","7+ лет")))</f>
        <v>4-6 лет</v>
      </c>
      <c r="D3692" s="4">
        <v>6.53376476946341</v>
      </c>
      <c r="E3692" s="4">
        <v>2.12</v>
      </c>
      <c r="F3692" s="4">
        <v>33603.4841557083</v>
      </c>
      <c r="G3692" s="3">
        <v>1540869.87199948</v>
      </c>
      <c r="H3692" s="5" t="s">
        <v>4183</v>
      </c>
    </row>
    <row r="3693" ht="14.25" customHeight="1">
      <c r="A3693" s="3">
        <v>50935.9592309389</v>
      </c>
      <c r="B3693" s="4">
        <v>6.60677510160472</v>
      </c>
      <c r="C3693" s="4" t="str">
        <f>IF('Данные (для ящика с усами)'!$B3693&lt;4,"менее 3 лет",(IF('Данные (для ящика с усами)'!$B3693&lt;7,"4-6 лет","7+ лет")))</f>
        <v>4-6 лет</v>
      </c>
      <c r="D3693" s="4">
        <v>7.32666555445067</v>
      </c>
      <c r="E3693" s="4">
        <v>6.14</v>
      </c>
      <c r="F3693" s="4">
        <v>44128.2009614659</v>
      </c>
      <c r="G3693" s="3">
        <v>988123.755340016</v>
      </c>
      <c r="H3693" s="5" t="s">
        <v>268</v>
      </c>
    </row>
    <row r="3694" ht="14.25" customHeight="1">
      <c r="A3694" s="3">
        <v>59549.9139091413</v>
      </c>
      <c r="B3694" s="4">
        <v>6.60909209604157</v>
      </c>
      <c r="C3694" s="4" t="str">
        <f>IF('Данные (для ящика с усами)'!$B3694&lt;4,"менее 3 лет",(IF('Данные (для ящика с усами)'!$B3694&lt;7,"4-6 лет","7+ лет")))</f>
        <v>4-6 лет</v>
      </c>
      <c r="D3694" s="4">
        <v>5.94376512175464</v>
      </c>
      <c r="E3694" s="4">
        <v>2.34</v>
      </c>
      <c r="F3694" s="4">
        <v>14906.2466208476</v>
      </c>
      <c r="G3694" s="3">
        <v>850010.18155273</v>
      </c>
      <c r="H3694" s="5" t="s">
        <v>985</v>
      </c>
    </row>
    <row r="3695" ht="14.25" customHeight="1">
      <c r="A3695" s="3">
        <v>72493.2094351799</v>
      </c>
      <c r="B3695" s="4">
        <v>6.60932616233081</v>
      </c>
      <c r="C3695" s="4" t="str">
        <f>IF('Данные (для ящика с усами)'!$B3695&lt;4,"менее 3 лет",(IF('Данные (для ящика с усами)'!$B3695&lt;7,"4-6 лет","7+ лет")))</f>
        <v>4-6 лет</v>
      </c>
      <c r="D3695" s="4">
        <v>7.50933552684669</v>
      </c>
      <c r="E3695" s="4">
        <v>4.23</v>
      </c>
      <c r="F3695" s="4">
        <v>40722.6559734196</v>
      </c>
      <c r="G3695" s="3">
        <v>1554986.69487721</v>
      </c>
      <c r="H3695" s="5" t="s">
        <v>3200</v>
      </c>
    </row>
    <row r="3696" ht="14.25" customHeight="1">
      <c r="A3696" s="3">
        <v>69312.9819156039</v>
      </c>
      <c r="B3696" s="4">
        <v>6.61132009392784</v>
      </c>
      <c r="C3696" s="4" t="str">
        <f>IF('Данные (для ящика с усами)'!$B3696&lt;4,"менее 3 лет",(IF('Данные (для ящика с усами)'!$B3696&lt;7,"4-6 лет","7+ лет")))</f>
        <v>4-6 лет</v>
      </c>
      <c r="D3696" s="4">
        <v>7.56243693826463</v>
      </c>
      <c r="E3696" s="4">
        <v>3.27</v>
      </c>
      <c r="F3696" s="4">
        <v>44237.1210417605</v>
      </c>
      <c r="G3696" s="3">
        <v>1501497.53237044</v>
      </c>
      <c r="H3696" s="5" t="s">
        <v>2611</v>
      </c>
    </row>
    <row r="3697" ht="14.25" customHeight="1">
      <c r="A3697" s="3">
        <v>42822.3110961679</v>
      </c>
      <c r="B3697" s="4">
        <v>6.61298919836301</v>
      </c>
      <c r="C3697" s="4" t="str">
        <f>IF('Данные (для ящика с усами)'!$B3697&lt;4,"менее 3 лет",(IF('Данные (для ящика с усами)'!$B3697&lt;7,"4-6 лет","7+ лет")))</f>
        <v>4-6 лет</v>
      </c>
      <c r="D3697" s="4">
        <v>4.99375977834122</v>
      </c>
      <c r="E3697" s="4">
        <v>3.34</v>
      </c>
      <c r="F3697" s="4">
        <v>29670.2023148529</v>
      </c>
      <c r="G3697" s="3">
        <v>513215.988231409</v>
      </c>
      <c r="H3697" s="5" t="s">
        <v>47</v>
      </c>
    </row>
    <row r="3698" ht="14.25" customHeight="1">
      <c r="A3698" s="3">
        <v>80889.6685435961</v>
      </c>
      <c r="B3698" s="4">
        <v>6.61352140284912</v>
      </c>
      <c r="C3698" s="4" t="str">
        <f>IF('Данные (для ящика с усами)'!$B3698&lt;4,"менее 3 лет",(IF('Данные (для ящика с усами)'!$B3698&lt;7,"4-6 лет","7+ лет")))</f>
        <v>4-6 лет</v>
      </c>
      <c r="D3698" s="4">
        <v>7.99341992955101</v>
      </c>
      <c r="E3698" s="4">
        <v>6.18</v>
      </c>
      <c r="F3698" s="4">
        <v>12513.6817304137</v>
      </c>
      <c r="G3698" s="3">
        <v>1443842.02264874</v>
      </c>
      <c r="H3698" s="5" t="s">
        <v>4395</v>
      </c>
    </row>
    <row r="3699" ht="14.25" customHeight="1">
      <c r="A3699" s="3">
        <v>80366.3748095381</v>
      </c>
      <c r="B3699" s="4">
        <v>6.614014679854</v>
      </c>
      <c r="C3699" s="4" t="str">
        <f>IF('Данные (для ящика с усами)'!$B3699&lt;4,"менее 3 лет",(IF('Данные (для ящика с усами)'!$B3699&lt;7,"4-6 лет","7+ лет")))</f>
        <v>4-6 лет</v>
      </c>
      <c r="D3699" s="4">
        <v>7.3084342448775</v>
      </c>
      <c r="E3699" s="4">
        <v>4.31</v>
      </c>
      <c r="F3699" s="4">
        <v>42775.9829571924</v>
      </c>
      <c r="G3699" s="3">
        <v>1759180.0436353</v>
      </c>
      <c r="H3699" s="5" t="s">
        <v>4353</v>
      </c>
    </row>
    <row r="3700" ht="14.25" customHeight="1">
      <c r="A3700" s="3">
        <v>85825.8591497479</v>
      </c>
      <c r="B3700" s="4">
        <v>6.61475541693535</v>
      </c>
      <c r="C3700" s="4" t="str">
        <f>IF('Данные (для ящика с усами)'!$B3700&lt;4,"менее 3 лет",(IF('Данные (для ящика с усами)'!$B3700&lt;7,"4-6 лет","7+ лет")))</f>
        <v>4-6 лет</v>
      </c>
      <c r="D3700" s="4">
        <v>6.25590011032893</v>
      </c>
      <c r="E3700" s="4">
        <v>3.36</v>
      </c>
      <c r="F3700" s="4">
        <v>13983.3012487493</v>
      </c>
      <c r="G3700" s="3">
        <v>1137465.33591705</v>
      </c>
      <c r="H3700" s="5" t="s">
        <v>4737</v>
      </c>
    </row>
    <row r="3701" ht="14.25" customHeight="1">
      <c r="A3701" s="3">
        <v>73789.8904830438</v>
      </c>
      <c r="B3701" s="4">
        <v>6.61495594387955</v>
      </c>
      <c r="C3701" s="4" t="str">
        <f>IF('Данные (для ящика с усами)'!$B3701&lt;4,"менее 3 лет",(IF('Данные (для ящика с усами)'!$B3701&lt;7,"4-6 лет","7+ лет")))</f>
        <v>4-6 лет</v>
      </c>
      <c r="D3701" s="4">
        <v>6.25954662667685</v>
      </c>
      <c r="E3701" s="4">
        <v>2.29</v>
      </c>
      <c r="F3701" s="4">
        <v>47039.0922753719</v>
      </c>
      <c r="G3701" s="3">
        <v>1361230.12123515</v>
      </c>
      <c r="H3701" s="5" t="s">
        <v>3437</v>
      </c>
    </row>
    <row r="3702" ht="14.25" customHeight="1">
      <c r="A3702" s="3">
        <v>64114.9583231157</v>
      </c>
      <c r="B3702" s="4">
        <v>6.61528209724098</v>
      </c>
      <c r="C3702" s="4" t="str">
        <f>IF('Данные (для ящика с усами)'!$B3702&lt;4,"менее 3 лет",(IF('Данные (для ящика с усами)'!$B3702&lt;7,"4-6 лет","7+ лет")))</f>
        <v>4-6 лет</v>
      </c>
      <c r="D3702" s="4">
        <v>7.33696282968328</v>
      </c>
      <c r="E3702" s="4">
        <v>3.32</v>
      </c>
      <c r="F3702" s="4">
        <v>25273.2078516787</v>
      </c>
      <c r="G3702" s="3">
        <v>1024738.28492698</v>
      </c>
      <c r="H3702" s="5" t="s">
        <v>1700</v>
      </c>
    </row>
    <row r="3703" ht="14.25" customHeight="1">
      <c r="A3703" s="3">
        <v>57327.988592444</v>
      </c>
      <c r="B3703" s="4">
        <v>6.61540377361263</v>
      </c>
      <c r="C3703" s="4" t="str">
        <f>IF('Данные (для ящика с усами)'!$B3703&lt;4,"менее 3 лет",(IF('Данные (для ящика с усами)'!$B3703&lt;7,"4-6 лет","7+ лет")))</f>
        <v>4-6 лет</v>
      </c>
      <c r="D3703" s="4">
        <v>7.78481797112313</v>
      </c>
      <c r="E3703" s="4">
        <v>3.32</v>
      </c>
      <c r="F3703" s="4">
        <v>28945.5460017131</v>
      </c>
      <c r="G3703" s="3">
        <v>1089601.88163052</v>
      </c>
      <c r="H3703" s="5" t="s">
        <v>735</v>
      </c>
    </row>
    <row r="3704" ht="14.25" customHeight="1">
      <c r="A3704" s="3">
        <v>67712.8127691455</v>
      </c>
      <c r="B3704" s="4">
        <v>6.61589764055824</v>
      </c>
      <c r="C3704" s="4" t="str">
        <f>IF('Данные (для ящика с усами)'!$B3704&lt;4,"менее 3 лет",(IF('Данные (для ящика с усами)'!$B3704&lt;7,"4-6 лет","7+ лет")))</f>
        <v>4-6 лет</v>
      </c>
      <c r="D3704" s="4">
        <v>6.02141318784243</v>
      </c>
      <c r="E3704" s="4">
        <v>3.23</v>
      </c>
      <c r="F3704" s="4">
        <v>16561.1922224823</v>
      </c>
      <c r="G3704" s="3">
        <v>880851.055199201</v>
      </c>
      <c r="H3704" s="5" t="s">
        <v>2317</v>
      </c>
    </row>
    <row r="3705" ht="14.25" customHeight="1">
      <c r="A3705" s="3">
        <v>83586.9015638527</v>
      </c>
      <c r="B3705" s="4">
        <v>6.6161442825122</v>
      </c>
      <c r="C3705" s="4" t="str">
        <f>IF('Данные (для ящика с усами)'!$B3705&lt;4,"менее 3 лет",(IF('Данные (для ящика с усами)'!$B3705&lt;7,"4-6 лет","7+ лет")))</f>
        <v>4-6 лет</v>
      </c>
      <c r="D3705" s="4">
        <v>7.48334714060225</v>
      </c>
      <c r="E3705" s="4">
        <v>4.5</v>
      </c>
      <c r="F3705" s="4">
        <v>34277.630764031</v>
      </c>
      <c r="G3705" s="3">
        <v>1588549.50073192</v>
      </c>
      <c r="H3705" s="5" t="s">
        <v>4611</v>
      </c>
    </row>
    <row r="3706" ht="14.25" customHeight="1">
      <c r="A3706" s="3">
        <v>65903.2506577793</v>
      </c>
      <c r="B3706" s="4">
        <v>6.61668242593665</v>
      </c>
      <c r="C3706" s="4" t="str">
        <f>IF('Данные (для ящика с усами)'!$B3706&lt;4,"менее 3 лет",(IF('Данные (для ящика с усами)'!$B3706&lt;7,"4-6 лет","7+ лет")))</f>
        <v>4-6 лет</v>
      </c>
      <c r="D3706" s="4">
        <v>7.06226884047632</v>
      </c>
      <c r="E3706" s="4">
        <v>3.17</v>
      </c>
      <c r="F3706" s="4">
        <v>45208.3876592874</v>
      </c>
      <c r="G3706" s="3">
        <v>1393897.39021981</v>
      </c>
      <c r="H3706" s="5" t="s">
        <v>1989</v>
      </c>
    </row>
    <row r="3707" ht="14.25" customHeight="1">
      <c r="A3707" s="3">
        <v>67684.4250281008</v>
      </c>
      <c r="B3707" s="4">
        <v>6.6178746335753</v>
      </c>
      <c r="C3707" s="4" t="str">
        <f>IF('Данные (для ящика с усами)'!$B3707&lt;4,"менее 3 лет",(IF('Данные (для ящика с усами)'!$B3707&lt;7,"4-6 лет","7+ лет")))</f>
        <v>4-6 лет</v>
      </c>
      <c r="D3707" s="4">
        <v>6.19483604892107</v>
      </c>
      <c r="E3707" s="4">
        <v>2.23</v>
      </c>
      <c r="F3707" s="4">
        <v>52999.8382113699</v>
      </c>
      <c r="G3707" s="3">
        <v>1467849.81783456</v>
      </c>
      <c r="H3707" s="5" t="s">
        <v>2314</v>
      </c>
    </row>
    <row r="3708" ht="14.25" customHeight="1">
      <c r="A3708" s="3">
        <v>74029.3498166489</v>
      </c>
      <c r="B3708" s="4">
        <v>6.6185162834691</v>
      </c>
      <c r="C3708" s="4" t="str">
        <f>IF('Данные (для ящика с усами)'!$B3708&lt;4,"менее 3 лет",(IF('Данные (для ящика с усами)'!$B3708&lt;7,"4-6 лет","7+ лет")))</f>
        <v>4-6 лет</v>
      </c>
      <c r="D3708" s="4">
        <v>6.41457924934361</v>
      </c>
      <c r="E3708" s="4">
        <v>4.31</v>
      </c>
      <c r="F3708" s="4">
        <v>36360.2738027529</v>
      </c>
      <c r="G3708" s="3">
        <v>1593347.84907905</v>
      </c>
      <c r="H3708" s="5" t="s">
        <v>3473</v>
      </c>
    </row>
    <row r="3709" ht="14.25" customHeight="1">
      <c r="A3709" s="3">
        <v>75250.2070835455</v>
      </c>
      <c r="B3709" s="4">
        <v>6.61900584380813</v>
      </c>
      <c r="C3709" s="4" t="str">
        <f>IF('Данные (для ящика с усами)'!$B3709&lt;4,"менее 3 лет",(IF('Данные (для ящика с усами)'!$B3709&lt;7,"4-6 лет","7+ лет")))</f>
        <v>4-6 лет</v>
      </c>
      <c r="D3709" s="4">
        <v>6.50023392944608</v>
      </c>
      <c r="E3709" s="4">
        <v>4.0</v>
      </c>
      <c r="F3709" s="4">
        <v>34098.3748007021</v>
      </c>
      <c r="G3709" s="3">
        <v>1418723.65698422</v>
      </c>
      <c r="H3709" s="5" t="s">
        <v>3683</v>
      </c>
    </row>
    <row r="3710" ht="14.25" customHeight="1">
      <c r="A3710" s="3">
        <v>69048.7880927988</v>
      </c>
      <c r="B3710" s="4">
        <v>6.61971169264425</v>
      </c>
      <c r="C3710" s="4" t="str">
        <f>IF('Данные (для ящика с усами)'!$B3710&lt;4,"менее 3 лет",(IF('Данные (для ящика с усами)'!$B3710&lt;7,"4-6 лет","7+ лет")))</f>
        <v>4-6 лет</v>
      </c>
      <c r="D3710" s="4">
        <v>6.12381300361552</v>
      </c>
      <c r="E3710" s="4">
        <v>4.33</v>
      </c>
      <c r="F3710" s="4">
        <v>36817.3687597456</v>
      </c>
      <c r="G3710" s="3">
        <v>1305210.26495953</v>
      </c>
      <c r="H3710" s="5" t="s">
        <v>2558</v>
      </c>
    </row>
    <row r="3711" ht="14.25" customHeight="1">
      <c r="A3711" s="3">
        <v>78063.241993017</v>
      </c>
      <c r="B3711" s="4">
        <v>6.62093276036246</v>
      </c>
      <c r="C3711" s="4" t="str">
        <f>IF('Данные (для ящика с усами)'!$B3711&lt;4,"менее 3 лет",(IF('Данные (для ящика с усами)'!$B3711&lt;7,"4-6 лет","7+ лет")))</f>
        <v>4-6 лет</v>
      </c>
      <c r="D3711" s="4">
        <v>8.21719757047295</v>
      </c>
      <c r="E3711" s="4">
        <v>5.17</v>
      </c>
      <c r="F3711" s="4">
        <v>37838.6619897287</v>
      </c>
      <c r="G3711" s="3">
        <v>1822448.61655066</v>
      </c>
      <c r="H3711" s="5" t="s">
        <v>4090</v>
      </c>
    </row>
    <row r="3712" ht="14.25" customHeight="1">
      <c r="A3712" s="3">
        <v>68195.0337493714</v>
      </c>
      <c r="B3712" s="4">
        <v>6.62148585693587</v>
      </c>
      <c r="C3712" s="4" t="str">
        <f>IF('Данные (для ящика с усами)'!$B3712&lt;4,"менее 3 лет",(IF('Данные (для ящика с усами)'!$B3712&lt;7,"4-6 лет","7+ лет")))</f>
        <v>4-6 лет</v>
      </c>
      <c r="D3712" s="4">
        <v>7.80189706874128</v>
      </c>
      <c r="E3712" s="4">
        <v>6.11</v>
      </c>
      <c r="F3712" s="4">
        <v>26921.6036465292</v>
      </c>
      <c r="G3712" s="3">
        <v>1270869.78317192</v>
      </c>
      <c r="H3712" s="5" t="s">
        <v>2399</v>
      </c>
    </row>
    <row r="3713" ht="14.25" customHeight="1">
      <c r="A3713" s="3">
        <v>71328.7044405137</v>
      </c>
      <c r="B3713" s="4">
        <v>6.62166573981069</v>
      </c>
      <c r="C3713" s="4" t="str">
        <f>IF('Данные (для ящика с усами)'!$B3713&lt;4,"менее 3 лет",(IF('Данные (для ящика с усами)'!$B3713&lt;7,"4-6 лет","7+ лет")))</f>
        <v>4-6 лет</v>
      </c>
      <c r="D3713" s="4">
        <v>6.93275635044791</v>
      </c>
      <c r="E3713" s="4">
        <v>4.36</v>
      </c>
      <c r="F3713" s="4">
        <v>28053.0163969777</v>
      </c>
      <c r="G3713" s="3">
        <v>1429497.61714165</v>
      </c>
      <c r="H3713" s="5" t="s">
        <v>3001</v>
      </c>
    </row>
    <row r="3714" ht="14.25" customHeight="1">
      <c r="A3714" s="3">
        <v>73462.6834449001</v>
      </c>
      <c r="B3714" s="4">
        <v>6.62290864192692</v>
      </c>
      <c r="C3714" s="4" t="str">
        <f>IF('Данные (для ящика с усами)'!$B3714&lt;4,"менее 3 лет",(IF('Данные (для ящика с усами)'!$B3714&lt;7,"4-6 лет","7+ лет")))</f>
        <v>4-6 лет</v>
      </c>
      <c r="D3714" s="4">
        <v>5.82970368359414</v>
      </c>
      <c r="E3714" s="4">
        <v>3.04</v>
      </c>
      <c r="F3714" s="4">
        <v>47637.5152537833</v>
      </c>
      <c r="G3714" s="3">
        <v>1638577.41662703</v>
      </c>
      <c r="H3714" s="5" t="s">
        <v>3382</v>
      </c>
    </row>
    <row r="3715" ht="14.25" customHeight="1">
      <c r="A3715" s="3">
        <v>46147.0530563433</v>
      </c>
      <c r="B3715" s="4">
        <v>6.62333282932071</v>
      </c>
      <c r="C3715" s="4" t="str">
        <f>IF('Данные (для ящика с усами)'!$B3715&lt;4,"менее 3 лет",(IF('Данные (для ящика с усами)'!$B3715&lt;7,"4-6 лет","7+ лет")))</f>
        <v>4-6 лет</v>
      </c>
      <c r="D3715" s="4">
        <v>7.60683154966741</v>
      </c>
      <c r="E3715" s="4">
        <v>4.43</v>
      </c>
      <c r="F3715" s="4">
        <v>27161.1286079462</v>
      </c>
      <c r="G3715" s="3">
        <v>882057.170592842</v>
      </c>
      <c r="H3715" s="5" t="s">
        <v>106</v>
      </c>
    </row>
    <row r="3716" ht="14.25" customHeight="1">
      <c r="A3716" s="3">
        <v>67477.7881840429</v>
      </c>
      <c r="B3716" s="4">
        <v>6.62352829331781</v>
      </c>
      <c r="C3716" s="4" t="str">
        <f>IF('Данные (для ящика с усами)'!$B3716&lt;4,"менее 3 лет",(IF('Данные (для ящика с усами)'!$B3716&lt;7,"4-6 лет","7+ лет")))</f>
        <v>4-6 лет</v>
      </c>
      <c r="D3716" s="4">
        <v>7.91617165986111</v>
      </c>
      <c r="E3716" s="4">
        <v>5.1</v>
      </c>
      <c r="F3716" s="4">
        <v>29763.9253486155</v>
      </c>
      <c r="G3716" s="3">
        <v>1300265.21041546</v>
      </c>
      <c r="H3716" s="5" t="s">
        <v>2283</v>
      </c>
    </row>
    <row r="3717" ht="14.25" customHeight="1">
      <c r="A3717" s="3">
        <v>62938.2167130833</v>
      </c>
      <c r="B3717" s="4">
        <v>6.62368225367015</v>
      </c>
      <c r="C3717" s="4" t="str">
        <f>IF('Данные (для ящика с усами)'!$B3717&lt;4,"менее 3 лет",(IF('Данные (для ящика с усами)'!$B3717&lt;7,"4-6 лет","7+ лет")))</f>
        <v>4-6 лет</v>
      </c>
      <c r="D3717" s="4">
        <v>7.66192267225191</v>
      </c>
      <c r="E3717" s="4">
        <v>3.15</v>
      </c>
      <c r="F3717" s="4">
        <v>48947.3579195367</v>
      </c>
      <c r="G3717" s="3">
        <v>1721261.81159612</v>
      </c>
      <c r="H3717" s="5" t="s">
        <v>1509</v>
      </c>
    </row>
    <row r="3718" ht="14.25" customHeight="1">
      <c r="A3718" s="3">
        <v>86294.9990887105</v>
      </c>
      <c r="B3718" s="4">
        <v>6.62745693978173</v>
      </c>
      <c r="C3718" s="4" t="str">
        <f>IF('Данные (для ящика с усами)'!$B3718&lt;4,"менее 3 лет",(IF('Данные (для ящика с усами)'!$B3718&lt;7,"4-6 лет","7+ лет")))</f>
        <v>4-6 лет</v>
      </c>
      <c r="D3718" s="4">
        <v>8.01189785315056</v>
      </c>
      <c r="E3718" s="4">
        <v>4.07</v>
      </c>
      <c r="F3718" s="4">
        <v>47560.7753362952</v>
      </c>
      <c r="G3718" s="3">
        <v>2146925.33988866</v>
      </c>
      <c r="H3718" s="5" t="s">
        <v>4757</v>
      </c>
    </row>
    <row r="3719" ht="14.25" customHeight="1">
      <c r="A3719" s="3">
        <v>70520.2727826636</v>
      </c>
      <c r="B3719" s="4">
        <v>6.62829804002885</v>
      </c>
      <c r="C3719" s="4" t="str">
        <f>IF('Данные (для ящика с усами)'!$B3719&lt;4,"менее 3 лет",(IF('Данные (для ящика с усами)'!$B3719&lt;7,"4-6 лет","7+ лет")))</f>
        <v>4-6 лет</v>
      </c>
      <c r="D3719" s="4">
        <v>6.14679810329354</v>
      </c>
      <c r="E3719" s="4">
        <v>4.48</v>
      </c>
      <c r="F3719" s="4">
        <v>51639.3069723693</v>
      </c>
      <c r="G3719" s="3">
        <v>1561234.13316885</v>
      </c>
      <c r="H3719" s="5" t="s">
        <v>2839</v>
      </c>
    </row>
    <row r="3720" ht="14.25" customHeight="1">
      <c r="A3720" s="3">
        <v>71595.1772834588</v>
      </c>
      <c r="B3720" s="4">
        <v>6.62883358175157</v>
      </c>
      <c r="C3720" s="4" t="str">
        <f>IF('Данные (для ящика с усами)'!$B3720&lt;4,"менее 3 лет",(IF('Данные (для ящика с усами)'!$B3720&lt;7,"4-6 лет","7+ лет")))</f>
        <v>4-6 лет</v>
      </c>
      <c r="D3720" s="4">
        <v>8.05003596616387</v>
      </c>
      <c r="E3720" s="4">
        <v>5.26</v>
      </c>
      <c r="F3720" s="4">
        <v>37271.156025238</v>
      </c>
      <c r="G3720" s="3">
        <v>1779874.75376281</v>
      </c>
      <c r="H3720" s="5" t="s">
        <v>3053</v>
      </c>
    </row>
    <row r="3721" ht="14.25" customHeight="1">
      <c r="A3721" s="3">
        <v>71670.4485002559</v>
      </c>
      <c r="B3721" s="4">
        <v>6.63003454750877</v>
      </c>
      <c r="C3721" s="4" t="str">
        <f>IF('Данные (для ящика с усами)'!$B3721&lt;4,"менее 3 лет",(IF('Данные (для ящика с усами)'!$B3721&lt;7,"4-6 лет","7+ лет")))</f>
        <v>4-6 лет</v>
      </c>
      <c r="D3721" s="4">
        <v>6.52972304573009</v>
      </c>
      <c r="E3721" s="4">
        <v>4.41</v>
      </c>
      <c r="F3721" s="4">
        <v>31709.3404586408</v>
      </c>
      <c r="G3721" s="3">
        <v>1135079.34529202</v>
      </c>
      <c r="H3721" s="5" t="s">
        <v>3067</v>
      </c>
    </row>
    <row r="3722" ht="14.25" customHeight="1">
      <c r="A3722" s="3">
        <v>73421.021956376</v>
      </c>
      <c r="B3722" s="4">
        <v>6.63153381820204</v>
      </c>
      <c r="C3722" s="4" t="str">
        <f>IF('Данные (для ящика с усами)'!$B3722&lt;4,"менее 3 лет",(IF('Данные (для ящика с усами)'!$B3722&lt;7,"4-6 лет","7+ лет")))</f>
        <v>4-6 лет</v>
      </c>
      <c r="D3722" s="4">
        <v>7.7717885436578</v>
      </c>
      <c r="E3722" s="4">
        <v>5.11</v>
      </c>
      <c r="F3722" s="4">
        <v>35630.8912917248</v>
      </c>
      <c r="G3722" s="3">
        <v>1491290.04865606</v>
      </c>
      <c r="H3722" s="5" t="s">
        <v>3372</v>
      </c>
    </row>
    <row r="3723" ht="14.25" customHeight="1">
      <c r="A3723" s="3">
        <v>77112.171202023</v>
      </c>
      <c r="B3723" s="4">
        <v>6.63413035565373</v>
      </c>
      <c r="C3723" s="4" t="str">
        <f>IF('Данные (для ящика с усами)'!$B3723&lt;4,"менее 3 лет",(IF('Данные (для ящика с усами)'!$B3723&lt;7,"4-6 лет","7+ лет")))</f>
        <v>4-6 лет</v>
      </c>
      <c r="D3723" s="4">
        <v>6.29647314018108</v>
      </c>
      <c r="E3723" s="4">
        <v>2.29</v>
      </c>
      <c r="F3723" s="4">
        <v>36552.2229421385</v>
      </c>
      <c r="G3723" s="3">
        <v>1506656.82602291</v>
      </c>
      <c r="H3723" s="5" t="s">
        <v>3968</v>
      </c>
    </row>
    <row r="3724" ht="14.25" customHeight="1">
      <c r="A3724" s="3">
        <v>66565.7287236869</v>
      </c>
      <c r="B3724" s="4">
        <v>6.63422787462755</v>
      </c>
      <c r="C3724" s="4" t="str">
        <f>IF('Данные (для ящика с усами)'!$B3724&lt;4,"менее 3 лет",(IF('Данные (для ящика с усами)'!$B3724&lt;7,"4-6 лет","7+ лет")))</f>
        <v>4-6 лет</v>
      </c>
      <c r="D3724" s="4">
        <v>6.01769390046542</v>
      </c>
      <c r="E3724" s="4">
        <v>3.49</v>
      </c>
      <c r="F3724" s="4">
        <v>50182.3983806209</v>
      </c>
      <c r="G3724" s="3">
        <v>1585348.09548522</v>
      </c>
      <c r="H3724" s="5" t="s">
        <v>2112</v>
      </c>
    </row>
    <row r="3725" ht="14.25" customHeight="1">
      <c r="A3725" s="3">
        <v>58945.5069995847</v>
      </c>
      <c r="B3725" s="4">
        <v>6.63528885746672</v>
      </c>
      <c r="C3725" s="4" t="str">
        <f>IF('Данные (для ящика с усами)'!$B3725&lt;4,"менее 3 лет",(IF('Данные (для ящика с усами)'!$B3725&lt;7,"4-6 лет","7+ лет")))</f>
        <v>4-6 лет</v>
      </c>
      <c r="D3725" s="4">
        <v>4.49007175494295</v>
      </c>
      <c r="E3725" s="4">
        <v>4.25</v>
      </c>
      <c r="F3725" s="4">
        <v>47225.6676502479</v>
      </c>
      <c r="G3725" s="3">
        <v>948366.967897445</v>
      </c>
      <c r="H3725" s="5" t="s">
        <v>911</v>
      </c>
    </row>
    <row r="3726" ht="14.25" customHeight="1">
      <c r="A3726" s="3">
        <v>80850.0418346191</v>
      </c>
      <c r="B3726" s="4">
        <v>6.6354141199921</v>
      </c>
      <c r="C3726" s="4" t="str">
        <f>IF('Данные (для ящика с усами)'!$B3726&lt;4,"менее 3 лет",(IF('Данные (для ящика с усами)'!$B3726&lt;7,"4-6 лет","7+ лет")))</f>
        <v>4-6 лет</v>
      </c>
      <c r="D3726" s="4">
        <v>6.62244967705056</v>
      </c>
      <c r="E3726" s="4">
        <v>2.1</v>
      </c>
      <c r="F3726" s="4">
        <v>41420.160823981</v>
      </c>
      <c r="G3726" s="3">
        <v>1501103.49298847</v>
      </c>
      <c r="H3726" s="5" t="s">
        <v>4393</v>
      </c>
    </row>
    <row r="3727" ht="14.25" customHeight="1">
      <c r="A3727" s="3">
        <v>54299.968820232</v>
      </c>
      <c r="B3727" s="4">
        <v>6.63589974908741</v>
      </c>
      <c r="C3727" s="4" t="str">
        <f>IF('Данные (для ящика с усами)'!$B3727&lt;4,"менее 3 лет",(IF('Данные (для ящика с усами)'!$B3727&lt;7,"4-6 лет","7+ лет")))</f>
        <v>4-6 лет</v>
      </c>
      <c r="D3727" s="4">
        <v>6.85153582768473</v>
      </c>
      <c r="E3727" s="4">
        <v>2.49</v>
      </c>
      <c r="F3727" s="4">
        <v>39512.6637056007</v>
      </c>
      <c r="G3727" s="3">
        <v>819598.007848178</v>
      </c>
      <c r="H3727" s="5" t="s">
        <v>452</v>
      </c>
    </row>
    <row r="3728" ht="14.25" customHeight="1">
      <c r="A3728" s="3">
        <v>64909.0411488146</v>
      </c>
      <c r="B3728" s="4">
        <v>6.63613135023086</v>
      </c>
      <c r="C3728" s="4" t="str">
        <f>IF('Данные (для ящика с усами)'!$B3728&lt;4,"менее 3 лет",(IF('Данные (для ящика с усами)'!$B3728&lt;7,"4-6 лет","7+ лет")))</f>
        <v>4-6 лет</v>
      </c>
      <c r="D3728" s="4">
        <v>9.05482700390324</v>
      </c>
      <c r="E3728" s="4">
        <v>5.1</v>
      </c>
      <c r="F3728" s="4">
        <v>42180.6479399795</v>
      </c>
      <c r="G3728" s="3">
        <v>1577849.52380222</v>
      </c>
      <c r="H3728" s="5" t="s">
        <v>1833</v>
      </c>
    </row>
    <row r="3729" ht="14.25" customHeight="1">
      <c r="A3729" s="3">
        <v>52916.367595851</v>
      </c>
      <c r="B3729" s="4">
        <v>6.63628490989707</v>
      </c>
      <c r="C3729" s="4" t="str">
        <f>IF('Данные (для ящика с усами)'!$B3729&lt;4,"менее 3 лет",(IF('Данные (для ящика с усами)'!$B3729&lt;7,"4-6 лет","7+ лет")))</f>
        <v>4-6 лет</v>
      </c>
      <c r="D3729" s="4">
        <v>7.56922069841404</v>
      </c>
      <c r="E3729" s="4">
        <v>4.4</v>
      </c>
      <c r="F3729" s="4">
        <v>36105.0696114197</v>
      </c>
      <c r="G3729" s="3">
        <v>1062666.36638358</v>
      </c>
      <c r="H3729" s="5" t="s">
        <v>372</v>
      </c>
    </row>
    <row r="3730" ht="14.25" customHeight="1">
      <c r="A3730" s="3">
        <v>81181.5687972984</v>
      </c>
      <c r="B3730" s="4">
        <v>6.6367423007539</v>
      </c>
      <c r="C3730" s="4" t="str">
        <f>IF('Данные (для ящика с усами)'!$B3730&lt;4,"менее 3 лет",(IF('Данные (для ящика с усами)'!$B3730&lt;7,"4-6 лет","7+ лет")))</f>
        <v>4-6 лет</v>
      </c>
      <c r="D3730" s="4">
        <v>8.20142357167433</v>
      </c>
      <c r="E3730" s="4">
        <v>5.27</v>
      </c>
      <c r="F3730" s="4">
        <v>26690.7099144858</v>
      </c>
      <c r="G3730" s="3">
        <v>1641055.93904463</v>
      </c>
      <c r="H3730" s="5" t="s">
        <v>4429</v>
      </c>
    </row>
    <row r="3731" ht="14.25" customHeight="1">
      <c r="A3731" s="3">
        <v>79550.6413841359</v>
      </c>
      <c r="B3731" s="4">
        <v>6.63763389806271</v>
      </c>
      <c r="C3731" s="4" t="str">
        <f>IF('Данные (для ящика с усами)'!$B3731&lt;4,"менее 3 лет",(IF('Данные (для ящика с усами)'!$B3731&lt;7,"4-6 лет","7+ лет")))</f>
        <v>4-6 лет</v>
      </c>
      <c r="D3731" s="4">
        <v>7.53122767080341</v>
      </c>
      <c r="E3731" s="4">
        <v>4.05</v>
      </c>
      <c r="F3731" s="4">
        <v>43636.5044908845</v>
      </c>
      <c r="G3731" s="3">
        <v>1626321.32095835</v>
      </c>
      <c r="H3731" s="5" t="s">
        <v>4261</v>
      </c>
    </row>
    <row r="3732" ht="14.25" customHeight="1">
      <c r="A3732" s="3">
        <v>74333.5350738928</v>
      </c>
      <c r="B3732" s="4">
        <v>6.63832849021836</v>
      </c>
      <c r="C3732" s="4" t="str">
        <f>IF('Данные (для ящика с усами)'!$B3732&lt;4,"менее 3 лет",(IF('Данные (для ящика с усами)'!$B3732&lt;7,"4-6 лет","7+ лет")))</f>
        <v>4-6 лет</v>
      </c>
      <c r="D3732" s="4">
        <v>5.40803395963315</v>
      </c>
      <c r="E3732" s="4">
        <v>2.1</v>
      </c>
      <c r="F3732" s="4">
        <v>41440.2007041514</v>
      </c>
      <c r="G3732" s="3">
        <v>1404540.75846632</v>
      </c>
      <c r="H3732" s="5" t="s">
        <v>3526</v>
      </c>
    </row>
    <row r="3733" ht="14.25" customHeight="1">
      <c r="A3733" s="3">
        <v>67315.5953724011</v>
      </c>
      <c r="B3733" s="4">
        <v>6.63994834157113</v>
      </c>
      <c r="C3733" s="4" t="str">
        <f>IF('Данные (для ящика с усами)'!$B3733&lt;4,"менее 3 лет",(IF('Данные (для ящика с усами)'!$B3733&lt;7,"4-6 лет","7+ лет")))</f>
        <v>4-6 лет</v>
      </c>
      <c r="D3733" s="4">
        <v>8.85453101128787</v>
      </c>
      <c r="E3733" s="4">
        <v>4.15</v>
      </c>
      <c r="F3733" s="4">
        <v>37811.2088751404</v>
      </c>
      <c r="G3733" s="3">
        <v>1645530.05594318</v>
      </c>
      <c r="H3733" s="5" t="s">
        <v>2252</v>
      </c>
    </row>
    <row r="3734" ht="14.25" customHeight="1">
      <c r="A3734" s="3">
        <v>73204.942132288</v>
      </c>
      <c r="B3734" s="4">
        <v>6.64091586305352</v>
      </c>
      <c r="C3734" s="4" t="str">
        <f>IF('Данные (для ящика с усами)'!$B3734&lt;4,"менее 3 лет",(IF('Данные (для ящика с усами)'!$B3734&lt;7,"4-6 лет","7+ лет")))</f>
        <v>4-6 лет</v>
      </c>
      <c r="D3734" s="4">
        <v>7.31191232134793</v>
      </c>
      <c r="E3734" s="4">
        <v>6.4</v>
      </c>
      <c r="F3734" s="4">
        <v>35090.5008098677</v>
      </c>
      <c r="G3734" s="3">
        <v>1394518.41546763</v>
      </c>
      <c r="H3734" s="5" t="s">
        <v>3322</v>
      </c>
    </row>
    <row r="3735" ht="14.25" customHeight="1">
      <c r="A3735" s="3">
        <v>52599.0866627815</v>
      </c>
      <c r="B3735" s="4">
        <v>6.64114611969225</v>
      </c>
      <c r="C3735" s="4" t="str">
        <f>IF('Данные (для ящика с усами)'!$B3735&lt;4,"менее 3 лет",(IF('Данные (для ящика с усами)'!$B3735&lt;7,"4-6 лет","7+ лет")))</f>
        <v>4-6 лет</v>
      </c>
      <c r="D3735" s="4">
        <v>8.44043014857983</v>
      </c>
      <c r="E3735" s="4">
        <v>3.03</v>
      </c>
      <c r="F3735" s="4">
        <v>31590.3853349918</v>
      </c>
      <c r="G3735" s="3">
        <v>897223.434681112</v>
      </c>
      <c r="H3735" s="5" t="s">
        <v>354</v>
      </c>
    </row>
    <row r="3736" ht="14.25" customHeight="1">
      <c r="A3736" s="3">
        <v>73274.1930487883</v>
      </c>
      <c r="B3736" s="4">
        <v>6.64159197180042</v>
      </c>
      <c r="C3736" s="4" t="str">
        <f>IF('Данные (для ящика с усами)'!$B3736&lt;4,"менее 3 лет",(IF('Данные (для ящика с усами)'!$B3736&lt;7,"4-6 лет","7+ лет")))</f>
        <v>4-6 лет</v>
      </c>
      <c r="D3736" s="4">
        <v>8.83916402772888</v>
      </c>
      <c r="E3736" s="4">
        <v>5.32</v>
      </c>
      <c r="F3736" s="4">
        <v>33215.5368389475</v>
      </c>
      <c r="G3736" s="3">
        <v>1590336.4170441</v>
      </c>
      <c r="H3736" s="5" t="s">
        <v>3343</v>
      </c>
    </row>
    <row r="3737" ht="14.25" customHeight="1">
      <c r="A3737" s="3">
        <v>63536.0491943992</v>
      </c>
      <c r="B3737" s="4">
        <v>6.64253617741253</v>
      </c>
      <c r="C3737" s="4" t="str">
        <f>IF('Данные (для ящика с усами)'!$B3737&lt;4,"менее 3 лет",(IF('Данные (для ящика с усами)'!$B3737&lt;7,"4-6 лет","7+ лет")))</f>
        <v>4-6 лет</v>
      </c>
      <c r="D3737" s="4">
        <v>7.73652311076613</v>
      </c>
      <c r="E3737" s="4">
        <v>6.28</v>
      </c>
      <c r="F3737" s="4">
        <v>45842.3938055285</v>
      </c>
      <c r="G3737" s="3">
        <v>1532682.04821789</v>
      </c>
      <c r="H3737" s="5" t="s">
        <v>1607</v>
      </c>
    </row>
    <row r="3738" ht="14.25" customHeight="1">
      <c r="A3738" s="3">
        <v>76048.372318842</v>
      </c>
      <c r="B3738" s="4">
        <v>6.64275699416247</v>
      </c>
      <c r="C3738" s="4" t="str">
        <f>IF('Данные (для ящика с усами)'!$B3738&lt;4,"менее 3 лет",(IF('Данные (для ящика с усами)'!$B3738&lt;7,"4-6 лет","7+ лет")))</f>
        <v>4-6 лет</v>
      </c>
      <c r="D3738" s="4">
        <v>7.65840870621162</v>
      </c>
      <c r="E3738" s="4">
        <v>6.43</v>
      </c>
      <c r="F3738" s="4">
        <v>22469.5225320634</v>
      </c>
      <c r="G3738" s="3">
        <v>1205750.2319446</v>
      </c>
      <c r="H3738" s="5" t="s">
        <v>3801</v>
      </c>
    </row>
    <row r="3739" ht="14.25" customHeight="1">
      <c r="A3739" s="3">
        <v>58318.8614999788</v>
      </c>
      <c r="B3739" s="4">
        <v>6.64322571320881</v>
      </c>
      <c r="C3739" s="4" t="str">
        <f>IF('Данные (для ящика с усами)'!$B3739&lt;4,"менее 3 лет",(IF('Данные (для ящика с усами)'!$B3739&lt;7,"4-6 лет","7+ лет")))</f>
        <v>4-6 лет</v>
      </c>
      <c r="D3739" s="4">
        <v>7.02882444556225</v>
      </c>
      <c r="E3739" s="4">
        <v>4.29</v>
      </c>
      <c r="F3739" s="4">
        <v>29491.6352731791</v>
      </c>
      <c r="G3739" s="3">
        <v>859208.721224714</v>
      </c>
      <c r="H3739" s="5" t="s">
        <v>838</v>
      </c>
    </row>
    <row r="3740" ht="14.25" customHeight="1">
      <c r="A3740" s="3">
        <v>74087.0752820151</v>
      </c>
      <c r="B3740" s="4">
        <v>6.64422747704624</v>
      </c>
      <c r="C3740" s="4" t="str">
        <f>IF('Данные (для ящика с усами)'!$B3740&lt;4,"менее 3 лет",(IF('Данные (для ящика с усами)'!$B3740&lt;7,"4-6 лет","7+ лет")))</f>
        <v>4-6 лет</v>
      </c>
      <c r="D3740" s="4">
        <v>5.80924585050179</v>
      </c>
      <c r="E3740" s="4">
        <v>2.19</v>
      </c>
      <c r="F3740" s="4">
        <v>30709.7574820248</v>
      </c>
      <c r="G3740" s="3">
        <v>1102062.09757424</v>
      </c>
      <c r="H3740" s="5" t="s">
        <v>3482</v>
      </c>
    </row>
    <row r="3741" ht="14.25" customHeight="1">
      <c r="A3741" s="3">
        <v>50212.4395348011</v>
      </c>
      <c r="B3741" s="4">
        <v>6.64520726696855</v>
      </c>
      <c r="C3741" s="4" t="str">
        <f>IF('Данные (для ящика с усами)'!$B3741&lt;4,"менее 3 лет",(IF('Данные (для ящика с усами)'!$B3741&lt;7,"4-6 лет","7+ лет")))</f>
        <v>4-6 лет</v>
      </c>
      <c r="D3741" s="4">
        <v>7.40411420004485</v>
      </c>
      <c r="E3741" s="4">
        <v>5.44</v>
      </c>
      <c r="F3741" s="4">
        <v>20913.6554441676</v>
      </c>
      <c r="G3741" s="3">
        <v>873241.988574247</v>
      </c>
      <c r="H3741" s="5" t="s">
        <v>232</v>
      </c>
    </row>
    <row r="3742" ht="14.25" customHeight="1">
      <c r="A3742" s="3">
        <v>66667.3254853934</v>
      </c>
      <c r="B3742" s="4">
        <v>6.64606691763619</v>
      </c>
      <c r="C3742" s="4" t="str">
        <f>IF('Данные (для ящика с усами)'!$B3742&lt;4,"менее 3 лет",(IF('Данные (для ящика с усами)'!$B3742&lt;7,"4-6 лет","7+ лет")))</f>
        <v>4-6 лет</v>
      </c>
      <c r="D3742" s="4">
        <v>8.34895313292407</v>
      </c>
      <c r="E3742" s="4">
        <v>6.29</v>
      </c>
      <c r="F3742" s="4">
        <v>37198.2919798691</v>
      </c>
      <c r="G3742" s="3">
        <v>1502451.1137147</v>
      </c>
      <c r="H3742" s="5" t="s">
        <v>2134</v>
      </c>
    </row>
    <row r="3743" ht="14.25" customHeight="1">
      <c r="A3743" s="3">
        <v>70102.7263447996</v>
      </c>
      <c r="B3743" s="4">
        <v>6.64655961094594</v>
      </c>
      <c r="C3743" s="4" t="str">
        <f>IF('Данные (для ящика с усами)'!$B3743&lt;4,"менее 3 лет",(IF('Данные (для ящика с усами)'!$B3743&lt;7,"4-6 лет","7+ лет")))</f>
        <v>4-6 лет</v>
      </c>
      <c r="D3743" s="4">
        <v>7.11069622332008</v>
      </c>
      <c r="E3743" s="4">
        <v>3.21</v>
      </c>
      <c r="F3743" s="4">
        <v>28280.9991962514</v>
      </c>
      <c r="G3743" s="3">
        <v>1379386.382933</v>
      </c>
      <c r="H3743" s="5" t="s">
        <v>2770</v>
      </c>
    </row>
    <row r="3744" ht="14.25" customHeight="1">
      <c r="A3744" s="3">
        <v>77803.1862498065</v>
      </c>
      <c r="B3744" s="4">
        <v>6.6469580091809</v>
      </c>
      <c r="C3744" s="4" t="str">
        <f>IF('Данные (для ящика с усами)'!$B3744&lt;4,"менее 3 лет",(IF('Данные (для ящика с усами)'!$B3744&lt;7,"4-6 лет","7+ лет")))</f>
        <v>4-6 лет</v>
      </c>
      <c r="D3744" s="4">
        <v>7.16132930801225</v>
      </c>
      <c r="E3744" s="4">
        <v>5.38</v>
      </c>
      <c r="F3744" s="4">
        <v>42090.9481981302</v>
      </c>
      <c r="G3744" s="3">
        <v>1568181.61446468</v>
      </c>
      <c r="H3744" s="5" t="s">
        <v>4056</v>
      </c>
    </row>
    <row r="3745" ht="14.25" customHeight="1">
      <c r="A3745" s="3">
        <v>68923.6848611416</v>
      </c>
      <c r="B3745" s="4">
        <v>6.64740576448126</v>
      </c>
      <c r="C3745" s="4" t="str">
        <f>IF('Данные (для ящика с усами)'!$B3745&lt;4,"менее 3 лет",(IF('Данные (для ящика с усами)'!$B3745&lt;7,"4-6 лет","7+ лет")))</f>
        <v>4-6 лет</v>
      </c>
      <c r="D3745" s="4">
        <v>6.58180000687126</v>
      </c>
      <c r="E3745" s="4">
        <v>4.29</v>
      </c>
      <c r="F3745" s="4">
        <v>40903.5589096748</v>
      </c>
      <c r="G3745" s="3">
        <v>1299430.17595539</v>
      </c>
      <c r="H3745" s="5" t="s">
        <v>2532</v>
      </c>
    </row>
    <row r="3746" ht="14.25" customHeight="1">
      <c r="A3746" s="3">
        <v>73086.23820664</v>
      </c>
      <c r="B3746" s="4">
        <v>6.64840679448948</v>
      </c>
      <c r="C3746" s="4" t="str">
        <f>IF('Данные (для ящика с усами)'!$B3746&lt;4,"менее 3 лет",(IF('Данные (для ящика с усами)'!$B3746&lt;7,"4-6 лет","7+ лет")))</f>
        <v>4-6 лет</v>
      </c>
      <c r="D3746" s="4">
        <v>6.39517597975468</v>
      </c>
      <c r="E3746" s="4">
        <v>4.34</v>
      </c>
      <c r="F3746" s="4">
        <v>28913.1060557329</v>
      </c>
      <c r="G3746" s="3">
        <v>1353182.49389916</v>
      </c>
      <c r="H3746" s="5" t="s">
        <v>3300</v>
      </c>
    </row>
    <row r="3747" ht="14.25" customHeight="1">
      <c r="A3747" s="3">
        <v>51747.9151978184</v>
      </c>
      <c r="B3747" s="4">
        <v>6.64854809205446</v>
      </c>
      <c r="C3747" s="4" t="str">
        <f>IF('Данные (для ящика с усами)'!$B3747&lt;4,"менее 3 лет",(IF('Данные (для ящика с усами)'!$B3747&lt;7,"4-6 лет","7+ лет")))</f>
        <v>4-6 лет</v>
      </c>
      <c r="D3747" s="4">
        <v>6.21270001876117</v>
      </c>
      <c r="E3747" s="4">
        <v>4.41</v>
      </c>
      <c r="F3747" s="4">
        <v>29749.6227939542</v>
      </c>
      <c r="G3747" s="3">
        <v>832475.189015321</v>
      </c>
      <c r="H3747" s="5" t="s">
        <v>307</v>
      </c>
    </row>
    <row r="3748" ht="14.25" customHeight="1">
      <c r="A3748" s="3">
        <v>75706.6805178811</v>
      </c>
      <c r="B3748" s="4">
        <v>6.64865991316959</v>
      </c>
      <c r="C3748" s="4" t="str">
        <f>IF('Данные (для ящика с усами)'!$B3748&lt;4,"менее 3 лет",(IF('Данные (для ящика с усами)'!$B3748&lt;7,"4-6 лет","7+ лет")))</f>
        <v>4-6 лет</v>
      </c>
      <c r="D3748" s="4">
        <v>6.95895315012722</v>
      </c>
      <c r="E3748" s="4">
        <v>4.19</v>
      </c>
      <c r="F3748" s="4">
        <v>30523.4226194066</v>
      </c>
      <c r="G3748" s="3">
        <v>1530848.09410903</v>
      </c>
      <c r="H3748" s="5" t="s">
        <v>3745</v>
      </c>
    </row>
    <row r="3749" ht="14.25" customHeight="1">
      <c r="A3749" s="3">
        <v>52267.2473452535</v>
      </c>
      <c r="B3749" s="4">
        <v>6.64926098184229</v>
      </c>
      <c r="C3749" s="4" t="str">
        <f>IF('Данные (для ящика с усами)'!$B3749&lt;4,"менее 3 лет",(IF('Данные (для ящика с усами)'!$B3749&lt;7,"4-6 лет","7+ лет")))</f>
        <v>4-6 лет</v>
      </c>
      <c r="D3749" s="4">
        <v>8.5122951132692</v>
      </c>
      <c r="E3749" s="4">
        <v>3.48</v>
      </c>
      <c r="F3749" s="4">
        <v>25983.5196989931</v>
      </c>
      <c r="G3749" s="3">
        <v>1100380.26063815</v>
      </c>
      <c r="H3749" s="5" t="s">
        <v>336</v>
      </c>
    </row>
    <row r="3750" ht="14.25" customHeight="1">
      <c r="A3750" s="3">
        <v>87758.4332130747</v>
      </c>
      <c r="B3750" s="4">
        <v>6.65025181255689</v>
      </c>
      <c r="C3750" s="4" t="str">
        <f>IF('Данные (для ящика с усами)'!$B3750&lt;4,"менее 3 лет",(IF('Данные (для ящика с усами)'!$B3750&lt;7,"4-6 лет","7+ лет")))</f>
        <v>4-6 лет</v>
      </c>
      <c r="D3750" s="4">
        <v>8.60761219459568</v>
      </c>
      <c r="E3750" s="4">
        <v>3.16</v>
      </c>
      <c r="F3750" s="4">
        <v>47320.6815816521</v>
      </c>
      <c r="G3750" s="3">
        <v>2024902.5212831</v>
      </c>
      <c r="H3750" s="5" t="s">
        <v>4826</v>
      </c>
    </row>
    <row r="3751" ht="14.25" customHeight="1">
      <c r="A3751" s="3">
        <v>82103.4993376506</v>
      </c>
      <c r="B3751" s="4">
        <v>6.65074673322426</v>
      </c>
      <c r="C3751" s="4" t="str">
        <f>IF('Данные (для ящика с усами)'!$B3751&lt;4,"менее 3 лет",(IF('Данные (для ящика с усами)'!$B3751&lt;7,"4-6 лет","7+ лет")))</f>
        <v>4-6 лет</v>
      </c>
      <c r="D3751" s="4">
        <v>7.34342761144613</v>
      </c>
      <c r="E3751" s="4">
        <v>6.19</v>
      </c>
      <c r="F3751" s="4">
        <v>49015.2846485015</v>
      </c>
      <c r="G3751" s="3">
        <v>1784260.84872193</v>
      </c>
      <c r="H3751" s="5" t="s">
        <v>4508</v>
      </c>
    </row>
    <row r="3752" ht="14.25" customHeight="1">
      <c r="A3752" s="3">
        <v>60018.8937687609</v>
      </c>
      <c r="B3752" s="4">
        <v>6.65099371799144</v>
      </c>
      <c r="C3752" s="4" t="str">
        <f>IF('Данные (для ящика с усами)'!$B3752&lt;4,"менее 3 лет",(IF('Данные (для ящика с усами)'!$B3752&lt;7,"4-6 лет","7+ лет")))</f>
        <v>4-6 лет</v>
      </c>
      <c r="D3752" s="4">
        <v>5.25869639373014</v>
      </c>
      <c r="E3752" s="4">
        <v>3.07</v>
      </c>
      <c r="F3752" s="4">
        <v>35188.9182589553</v>
      </c>
      <c r="G3752" s="3">
        <v>927181.066392683</v>
      </c>
      <c r="H3752" s="5" t="s">
        <v>1049</v>
      </c>
    </row>
    <row r="3753" ht="14.25" customHeight="1">
      <c r="A3753" s="3">
        <v>71146.4893270779</v>
      </c>
      <c r="B3753" s="4">
        <v>6.65175544085612</v>
      </c>
      <c r="C3753" s="4" t="str">
        <f>IF('Данные (для ящика с усами)'!$B3753&lt;4,"менее 3 лет",(IF('Данные (для ящика с усами)'!$B3753&lt;7,"4-6 лет","7+ лет")))</f>
        <v>4-6 лет</v>
      </c>
      <c r="D3753" s="4">
        <v>5.91497724361248</v>
      </c>
      <c r="E3753" s="4">
        <v>3.44</v>
      </c>
      <c r="F3753" s="4">
        <v>22875.6933399196</v>
      </c>
      <c r="G3753" s="3">
        <v>1077754.22596212</v>
      </c>
      <c r="H3753" s="5" t="s">
        <v>2962</v>
      </c>
    </row>
    <row r="3754" ht="14.25" customHeight="1">
      <c r="A3754" s="3">
        <v>71475.8264807406</v>
      </c>
      <c r="B3754" s="4">
        <v>6.65248388620027</v>
      </c>
      <c r="C3754" s="4" t="str">
        <f>IF('Данные (для ящика с усами)'!$B3754&lt;4,"менее 3 лет",(IF('Данные (для ящика с усами)'!$B3754&lt;7,"4-6 лет","7+ лет")))</f>
        <v>4-6 лет</v>
      </c>
      <c r="D3754" s="4">
        <v>5.65101916890273</v>
      </c>
      <c r="E3754" s="4">
        <v>4.14</v>
      </c>
      <c r="F3754" s="4">
        <v>48227.0742866202</v>
      </c>
      <c r="G3754" s="3">
        <v>1504441.01015028</v>
      </c>
      <c r="H3754" s="5" t="s">
        <v>3037</v>
      </c>
    </row>
    <row r="3755" ht="14.25" customHeight="1">
      <c r="A3755" s="3">
        <v>72656.9261806892</v>
      </c>
      <c r="B3755" s="4">
        <v>6.65265709230013</v>
      </c>
      <c r="C3755" s="4" t="str">
        <f>IF('Данные (для ящика с усами)'!$B3755&lt;4,"менее 3 лет",(IF('Данные (для ящика с усами)'!$B3755&lt;7,"4-6 лет","7+ лет")))</f>
        <v>4-6 лет</v>
      </c>
      <c r="D3755" s="4">
        <v>6.23116777390474</v>
      </c>
      <c r="E3755" s="4">
        <v>3.06</v>
      </c>
      <c r="F3755" s="4">
        <v>38568.079634051</v>
      </c>
      <c r="G3755" s="3">
        <v>1268600.36093318</v>
      </c>
      <c r="H3755" s="5" t="s">
        <v>3223</v>
      </c>
    </row>
    <row r="3756" ht="14.25" customHeight="1">
      <c r="A3756" s="3">
        <v>76287.4682012735</v>
      </c>
      <c r="B3756" s="4">
        <v>6.65422760229567</v>
      </c>
      <c r="C3756" s="4" t="str">
        <f>IF('Данные (для ящика с усами)'!$B3756&lt;4,"менее 3 лет",(IF('Данные (для ящика с усами)'!$B3756&lt;7,"4-6 лет","7+ лет")))</f>
        <v>4-6 лет</v>
      </c>
      <c r="D3756" s="4">
        <v>4.98513620683756</v>
      </c>
      <c r="E3756" s="4">
        <v>2.27</v>
      </c>
      <c r="F3756" s="4">
        <v>35212.7438803692</v>
      </c>
      <c r="G3756" s="3">
        <v>1299126.82985549</v>
      </c>
      <c r="H3756" s="5" t="s">
        <v>3847</v>
      </c>
    </row>
    <row r="3757" ht="14.25" customHeight="1">
      <c r="A3757" s="3">
        <v>82199.3545187348</v>
      </c>
      <c r="B3757" s="4">
        <v>6.65475532329113</v>
      </c>
      <c r="C3757" s="4" t="str">
        <f>IF('Данные (для ящика с усами)'!$B3757&lt;4,"менее 3 лет",(IF('Данные (для ящика с усами)'!$B3757&lt;7,"4-6 лет","7+ лет")))</f>
        <v>4-6 лет</v>
      </c>
      <c r="D3757" s="4">
        <v>7.25829111987757</v>
      </c>
      <c r="E3757" s="4">
        <v>5.08</v>
      </c>
      <c r="F3757" s="4">
        <v>33609.245948212</v>
      </c>
      <c r="G3757" s="3">
        <v>1638661.43195239</v>
      </c>
      <c r="H3757" s="5" t="s">
        <v>4514</v>
      </c>
    </row>
    <row r="3758" ht="14.25" customHeight="1">
      <c r="A3758" s="3">
        <v>49767.0343273521</v>
      </c>
      <c r="B3758" s="4">
        <v>6.65638973338105</v>
      </c>
      <c r="C3758" s="4" t="str">
        <f>IF('Данные (для ящика с усами)'!$B3758&lt;4,"менее 3 лет",(IF('Данные (для ящика с усами)'!$B3758&lt;7,"4-6 лет","7+ лет")))</f>
        <v>4-6 лет</v>
      </c>
      <c r="D3758" s="4">
        <v>7.02075742282568</v>
      </c>
      <c r="E3758" s="4">
        <v>4.06</v>
      </c>
      <c r="F3758" s="4">
        <v>40776.0791139847</v>
      </c>
      <c r="G3758" s="3">
        <v>927978.909244958</v>
      </c>
      <c r="H3758" s="5" t="s">
        <v>211</v>
      </c>
    </row>
    <row r="3759" ht="14.25" customHeight="1">
      <c r="A3759" s="3">
        <v>76681.2599275171</v>
      </c>
      <c r="B3759" s="4">
        <v>6.65711032330689</v>
      </c>
      <c r="C3759" s="4" t="str">
        <f>IF('Данные (для ящика с усами)'!$B3759&lt;4,"менее 3 лет",(IF('Данные (для ящика с усами)'!$B3759&lt;7,"4-6 лет","7+ лет")))</f>
        <v>4-6 лет</v>
      </c>
      <c r="D3759" s="4">
        <v>6.51174696336218</v>
      </c>
      <c r="E3759" s="4">
        <v>4.47</v>
      </c>
      <c r="F3759" s="4">
        <v>55292.2207962777</v>
      </c>
      <c r="G3759" s="3">
        <v>1824987.70625175</v>
      </c>
      <c r="H3759" s="5" t="s">
        <v>3902</v>
      </c>
    </row>
    <row r="3760" ht="14.25" customHeight="1">
      <c r="A3760" s="3">
        <v>58159.4177842928</v>
      </c>
      <c r="B3760" s="4">
        <v>6.65754883408073</v>
      </c>
      <c r="C3760" s="4" t="str">
        <f>IF('Данные (для ящика с усами)'!$B3760&lt;4,"менее 3 лет",(IF('Данные (для ящика с усами)'!$B3760&lt;7,"4-6 лет","7+ лет")))</f>
        <v>4-6 лет</v>
      </c>
      <c r="D3760" s="4">
        <v>6.09821927448393</v>
      </c>
      <c r="E3760" s="4">
        <v>2.35</v>
      </c>
      <c r="F3760" s="4">
        <v>36083.8237742261</v>
      </c>
      <c r="G3760" s="3">
        <v>1058269.01857032</v>
      </c>
      <c r="H3760" s="5" t="s">
        <v>818</v>
      </c>
    </row>
    <row r="3761" ht="14.25" customHeight="1">
      <c r="A3761" s="3">
        <v>58978.2221907077</v>
      </c>
      <c r="B3761" s="4">
        <v>6.65834561022678</v>
      </c>
      <c r="C3761" s="4" t="str">
        <f>IF('Данные (для ящика с усами)'!$B3761&lt;4,"менее 3 лет",(IF('Данные (для ящика с усами)'!$B3761&lt;7,"4-6 лет","7+ лет")))</f>
        <v>4-6 лет</v>
      </c>
      <c r="D3761" s="4">
        <v>7.88994755791717</v>
      </c>
      <c r="E3761" s="4">
        <v>3.01</v>
      </c>
      <c r="F3761" s="4">
        <v>44071.6046279451</v>
      </c>
      <c r="G3761" s="3">
        <v>1308983.63216407</v>
      </c>
      <c r="H3761" s="5" t="s">
        <v>915</v>
      </c>
    </row>
    <row r="3762" ht="14.25" customHeight="1">
      <c r="A3762" s="3">
        <v>83417.2441163472</v>
      </c>
      <c r="B3762" s="4">
        <v>6.65843497785164</v>
      </c>
      <c r="C3762" s="4" t="str">
        <f>IF('Данные (для ящика с усами)'!$B3762&lt;4,"менее 3 лет",(IF('Данные (для ящика с усами)'!$B3762&lt;7,"4-6 лет","7+ лет")))</f>
        <v>4-6 лет</v>
      </c>
      <c r="D3762" s="4">
        <v>6.29462728748187</v>
      </c>
      <c r="E3762" s="4">
        <v>4.09</v>
      </c>
      <c r="F3762" s="4">
        <v>34922.2537244758</v>
      </c>
      <c r="G3762" s="3">
        <v>1794014.29785499</v>
      </c>
      <c r="H3762" s="5" t="s">
        <v>4604</v>
      </c>
    </row>
    <row r="3763" ht="14.25" customHeight="1">
      <c r="A3763" s="3">
        <v>66064.5328234573</v>
      </c>
      <c r="B3763" s="4">
        <v>6.65956174995695</v>
      </c>
      <c r="C3763" s="4" t="str">
        <f>IF('Данные (для ящика с усами)'!$B3763&lt;4,"менее 3 лет",(IF('Данные (для ящика с усами)'!$B3763&lt;7,"4-6 лет","7+ лет")))</f>
        <v>4-6 лет</v>
      </c>
      <c r="D3763" s="4">
        <v>6.88139814314544</v>
      </c>
      <c r="E3763" s="4">
        <v>4.4</v>
      </c>
      <c r="F3763" s="4">
        <v>44561.3335923165</v>
      </c>
      <c r="G3763" s="3">
        <v>1444701.32791986</v>
      </c>
      <c r="H3763" s="5" t="s">
        <v>2021</v>
      </c>
    </row>
    <row r="3764" ht="14.25" customHeight="1">
      <c r="A3764" s="3">
        <v>70229.015844689</v>
      </c>
      <c r="B3764" s="4">
        <v>6.66055825435087</v>
      </c>
      <c r="C3764" s="4" t="str">
        <f>IF('Данные (для ящика с усами)'!$B3764&lt;4,"менее 3 лет",(IF('Данные (для ящика с усами)'!$B3764&lt;7,"4-6 лет","7+ лет")))</f>
        <v>4-6 лет</v>
      </c>
      <c r="D3764" s="4">
        <v>7.64284366358726</v>
      </c>
      <c r="E3764" s="4">
        <v>6.25</v>
      </c>
      <c r="F3764" s="4">
        <v>28829.0088304135</v>
      </c>
      <c r="G3764" s="3">
        <v>1222701.01211165</v>
      </c>
      <c r="H3764" s="5" t="s">
        <v>2798</v>
      </c>
    </row>
    <row r="3765" ht="14.25" customHeight="1">
      <c r="A3765" s="3">
        <v>75100.6912363745</v>
      </c>
      <c r="B3765" s="4">
        <v>6.66187532086541</v>
      </c>
      <c r="C3765" s="4" t="str">
        <f>IF('Данные (для ящика с усами)'!$B3765&lt;4,"менее 3 лет",(IF('Данные (для ящика с усами)'!$B3765&lt;7,"4-6 лет","7+ лет")))</f>
        <v>4-6 лет</v>
      </c>
      <c r="D3765" s="4">
        <v>7.98912352641902</v>
      </c>
      <c r="E3765" s="4">
        <v>3.13</v>
      </c>
      <c r="F3765" s="4">
        <v>50729.6437168552</v>
      </c>
      <c r="G3765" s="3">
        <v>1716323.34812805</v>
      </c>
      <c r="H3765" s="5" t="s">
        <v>3661</v>
      </c>
    </row>
    <row r="3766" ht="14.25" customHeight="1">
      <c r="A3766" s="3">
        <v>55795.3807291076</v>
      </c>
      <c r="B3766" s="4">
        <v>6.66303495675726</v>
      </c>
      <c r="C3766" s="4" t="str">
        <f>IF('Данные (для ящика с усами)'!$B3766&lt;4,"менее 3 лет",(IF('Данные (для ящика с усами)'!$B3766&lt;7,"4-6 лет","7+ лет")))</f>
        <v>4-6 лет</v>
      </c>
      <c r="D3766" s="4">
        <v>6.98277823472203</v>
      </c>
      <c r="E3766" s="4">
        <v>2.34</v>
      </c>
      <c r="F3766" s="4">
        <v>26448.033973118</v>
      </c>
      <c r="G3766" s="3">
        <v>903665.203691157</v>
      </c>
      <c r="H3766" s="5" t="s">
        <v>580</v>
      </c>
    </row>
    <row r="3767" ht="14.25" customHeight="1">
      <c r="A3767" s="3">
        <v>64725.0743817361</v>
      </c>
      <c r="B3767" s="4">
        <v>6.66378494449359</v>
      </c>
      <c r="C3767" s="4" t="str">
        <f>IF('Данные (для ящика с усами)'!$B3767&lt;4,"менее 3 лет",(IF('Данные (для ящика с усами)'!$B3767&lt;7,"4-6 лет","7+ лет")))</f>
        <v>4-6 лет</v>
      </c>
      <c r="D3767" s="4">
        <v>7.31427148696165</v>
      </c>
      <c r="E3767" s="4">
        <v>4.22</v>
      </c>
      <c r="F3767" s="4">
        <v>46202.0459923804</v>
      </c>
      <c r="G3767" s="3">
        <v>1619829.09572018</v>
      </c>
      <c r="H3767" s="5" t="s">
        <v>1805</v>
      </c>
    </row>
    <row r="3768" ht="14.25" customHeight="1">
      <c r="A3768" s="3">
        <v>60319.4315076643</v>
      </c>
      <c r="B3768" s="4">
        <v>6.6643883020334</v>
      </c>
      <c r="C3768" s="4" t="str">
        <f>IF('Данные (для ящика с усами)'!$B3768&lt;4,"менее 3 лет",(IF('Данные (для ящика с усами)'!$B3768&lt;7,"4-6 лет","7+ лет")))</f>
        <v>4-6 лет</v>
      </c>
      <c r="D3768" s="4">
        <v>7.24768751540794</v>
      </c>
      <c r="E3768" s="4">
        <v>4.38</v>
      </c>
      <c r="F3768" s="4">
        <v>33337.7653769916</v>
      </c>
      <c r="G3768" s="3">
        <v>983537.510779225</v>
      </c>
      <c r="H3768" s="5" t="s">
        <v>1085</v>
      </c>
    </row>
    <row r="3769" ht="14.25" customHeight="1">
      <c r="A3769" s="3">
        <v>50534.3459836994</v>
      </c>
      <c r="B3769" s="4">
        <v>6.66454424050935</v>
      </c>
      <c r="C3769" s="4" t="str">
        <f>IF('Данные (для ящика с усами)'!$B3769&lt;4,"менее 3 лет",(IF('Данные (для ящика с усами)'!$B3769&lt;7,"4-6 лет","7+ лет")))</f>
        <v>4-6 лет</v>
      </c>
      <c r="D3769" s="4">
        <v>5.01430135637257</v>
      </c>
      <c r="E3769" s="4">
        <v>4.18</v>
      </c>
      <c r="F3769" s="4">
        <v>26627.3864717905</v>
      </c>
      <c r="G3769" s="3">
        <v>723089.952526648</v>
      </c>
      <c r="H3769" s="5" t="s">
        <v>243</v>
      </c>
    </row>
    <row r="3770" ht="14.25" customHeight="1">
      <c r="A3770" s="3">
        <v>65959.781156543</v>
      </c>
      <c r="B3770" s="4">
        <v>6.66678316060979</v>
      </c>
      <c r="C3770" s="4" t="str">
        <f>IF('Данные (для ящика с усами)'!$B3770&lt;4,"менее 3 лет",(IF('Данные (для ящика с усами)'!$B3770&lt;7,"4-6 лет","7+ лет")))</f>
        <v>4-6 лет</v>
      </c>
      <c r="D3770" s="4">
        <v>6.08764964952692</v>
      </c>
      <c r="E3770" s="4">
        <v>3.42</v>
      </c>
      <c r="F3770" s="4">
        <v>29803.17135175</v>
      </c>
      <c r="G3770" s="3">
        <v>1036685.24081489</v>
      </c>
      <c r="H3770" s="5" t="s">
        <v>2000</v>
      </c>
    </row>
    <row r="3771" ht="14.25" customHeight="1">
      <c r="A3771" s="3">
        <v>79095.279230382</v>
      </c>
      <c r="B3771" s="4">
        <v>6.66680886605095</v>
      </c>
      <c r="C3771" s="4" t="str">
        <f>IF('Данные (для ящика с усами)'!$B3771&lt;4,"менее 3 лет",(IF('Данные (для ящика с усами)'!$B3771&lt;7,"4-6 лет","7+ лет")))</f>
        <v>4-6 лет</v>
      </c>
      <c r="D3771" s="4">
        <v>6.73853368242765</v>
      </c>
      <c r="E3771" s="4">
        <v>2.5</v>
      </c>
      <c r="F3771" s="4">
        <v>23624.2489373264</v>
      </c>
      <c r="G3771" s="3">
        <v>1476392.55075533</v>
      </c>
      <c r="H3771" s="5" t="s">
        <v>4219</v>
      </c>
    </row>
    <row r="3772" ht="14.25" customHeight="1">
      <c r="A3772" s="3">
        <v>49869.4797429179</v>
      </c>
      <c r="B3772" s="4">
        <v>6.6669153486234</v>
      </c>
      <c r="C3772" s="4" t="str">
        <f>IF('Данные (для ящика с усами)'!$B3772&lt;4,"менее 3 лет",(IF('Данные (для ящика с усами)'!$B3772&lt;7,"4-6 лет","7+ лет")))</f>
        <v>4-6 лет</v>
      </c>
      <c r="D3772" s="4">
        <v>7.96044398917622</v>
      </c>
      <c r="E3772" s="4">
        <v>4.48</v>
      </c>
      <c r="F3772" s="4">
        <v>36325.6787679938</v>
      </c>
      <c r="G3772" s="3">
        <v>892039.403452266</v>
      </c>
      <c r="H3772" s="5" t="s">
        <v>220</v>
      </c>
    </row>
    <row r="3773" ht="14.25" customHeight="1">
      <c r="A3773" s="3">
        <v>64410.6799888801</v>
      </c>
      <c r="B3773" s="4">
        <v>6.6677657152263</v>
      </c>
      <c r="C3773" s="4" t="str">
        <f>IF('Данные (для ящика с усами)'!$B3773&lt;4,"менее 3 лет",(IF('Данные (для ящика с усами)'!$B3773&lt;7,"4-6 лет","7+ лет")))</f>
        <v>4-6 лет</v>
      </c>
      <c r="D3773" s="4">
        <v>6.13795450731665</v>
      </c>
      <c r="E3773" s="4">
        <v>2.31</v>
      </c>
      <c r="F3773" s="4">
        <v>47477.0052117374</v>
      </c>
      <c r="G3773" s="3">
        <v>1306349.99228589</v>
      </c>
      <c r="H3773" s="5" t="s">
        <v>1747</v>
      </c>
    </row>
    <row r="3774" ht="14.25" customHeight="1">
      <c r="A3774" s="3">
        <v>69993.9633224381</v>
      </c>
      <c r="B3774" s="4">
        <v>6.66844034132674</v>
      </c>
      <c r="C3774" s="4" t="str">
        <f>IF('Данные (для ящика с усами)'!$B3774&lt;4,"менее 3 лет",(IF('Данные (для ящика с усами)'!$B3774&lt;7,"4-6 лет","7+ лет")))</f>
        <v>4-6 лет</v>
      </c>
      <c r="D3774" s="4">
        <v>7.28133017756388</v>
      </c>
      <c r="E3774" s="4">
        <v>5.2</v>
      </c>
      <c r="F3774" s="4">
        <v>39898.300808033</v>
      </c>
      <c r="G3774" s="3">
        <v>1391159.43368126</v>
      </c>
      <c r="H3774" s="5" t="s">
        <v>2750</v>
      </c>
    </row>
    <row r="3775" ht="14.25" customHeight="1">
      <c r="A3775" s="3">
        <v>73331.5511187838</v>
      </c>
      <c r="B3775" s="4">
        <v>6.66921559816671</v>
      </c>
      <c r="C3775" s="4" t="str">
        <f>IF('Данные (для ящика с усами)'!$B3775&lt;4,"менее 3 лет",(IF('Данные (для ящика с усами)'!$B3775&lt;7,"4-6 лет","7+ лет")))</f>
        <v>4-6 лет</v>
      </c>
      <c r="D3775" s="4">
        <v>7.08547679013247</v>
      </c>
      <c r="E3775" s="4">
        <v>3.15</v>
      </c>
      <c r="F3775" s="4">
        <v>42656.439253704</v>
      </c>
      <c r="G3775" s="3">
        <v>1475700.70966093</v>
      </c>
      <c r="H3775" s="5" t="s">
        <v>3355</v>
      </c>
    </row>
    <row r="3776" ht="14.25" customHeight="1">
      <c r="A3776" s="3">
        <v>72251.0375547608</v>
      </c>
      <c r="B3776" s="4">
        <v>6.66985260824011</v>
      </c>
      <c r="C3776" s="4" t="str">
        <f>IF('Данные (для ящика с усами)'!$B3776&lt;4,"менее 3 лет",(IF('Данные (для ящика с усами)'!$B3776&lt;7,"4-6 лет","7+ лет")))</f>
        <v>4-6 лет</v>
      </c>
      <c r="D3776" s="4">
        <v>7.14734633315928</v>
      </c>
      <c r="E3776" s="4">
        <v>4.3</v>
      </c>
      <c r="F3776" s="4">
        <v>34878.5972528193</v>
      </c>
      <c r="G3776" s="3">
        <v>1425114.71776614</v>
      </c>
      <c r="H3776" s="5" t="s">
        <v>3157</v>
      </c>
    </row>
    <row r="3777" ht="14.25" customHeight="1">
      <c r="A3777" s="3">
        <v>59046.4442310309</v>
      </c>
      <c r="B3777" s="4">
        <v>6.67006046626925</v>
      </c>
      <c r="C3777" s="4" t="str">
        <f>IF('Данные (для ящика с усами)'!$B3777&lt;4,"менее 3 лет",(IF('Данные (для ящика с усами)'!$B3777&lt;7,"4-6 лет","7+ лет")))</f>
        <v>4-6 лет</v>
      </c>
      <c r="D3777" s="4">
        <v>7.33598471505872</v>
      </c>
      <c r="E3777" s="4">
        <v>4.06</v>
      </c>
      <c r="F3777" s="4">
        <v>37813.7146297856</v>
      </c>
      <c r="G3777" s="3">
        <v>1082588.72736544</v>
      </c>
      <c r="H3777" s="5" t="s">
        <v>923</v>
      </c>
    </row>
    <row r="3778" ht="14.25" customHeight="1">
      <c r="A3778" s="3">
        <v>61536.5572164794</v>
      </c>
      <c r="B3778" s="4">
        <v>6.67054290691821</v>
      </c>
      <c r="C3778" s="4" t="str">
        <f>IF('Данные (для ящика с усами)'!$B3778&lt;4,"менее 3 лет",(IF('Данные (для ящика с усами)'!$B3778&lt;7,"4-6 лет","7+ лет")))</f>
        <v>4-6 лет</v>
      </c>
      <c r="D3778" s="4">
        <v>6.99401590424023</v>
      </c>
      <c r="E3778" s="4">
        <v>2.15</v>
      </c>
      <c r="F3778" s="4">
        <v>29346.7209046172</v>
      </c>
      <c r="G3778" s="3">
        <v>1151341.85020435</v>
      </c>
      <c r="H3778" s="5" t="s">
        <v>1269</v>
      </c>
    </row>
    <row r="3779" ht="14.25" customHeight="1">
      <c r="A3779" s="3">
        <v>69699.5187656746</v>
      </c>
      <c r="B3779" s="4">
        <v>6.67070154864299</v>
      </c>
      <c r="C3779" s="4" t="str">
        <f>IF('Данные (для ящика с усами)'!$B3779&lt;4,"менее 3 лет",(IF('Данные (для ящика с усами)'!$B3779&lt;7,"4-6 лет","7+ лет")))</f>
        <v>4-6 лет</v>
      </c>
      <c r="D3779" s="4">
        <v>8.23958850173321</v>
      </c>
      <c r="E3779" s="4">
        <v>3.06</v>
      </c>
      <c r="F3779" s="4">
        <v>47248.8140473671</v>
      </c>
      <c r="G3779" s="3">
        <v>1736442.47997826</v>
      </c>
      <c r="H3779" s="5" t="s">
        <v>2712</v>
      </c>
    </row>
    <row r="3780" ht="14.25" customHeight="1">
      <c r="A3780" s="3">
        <v>66300.5052834895</v>
      </c>
      <c r="B3780" s="4">
        <v>6.67157954799064</v>
      </c>
      <c r="C3780" s="4" t="str">
        <f>IF('Данные (для ящика с усами)'!$B3780&lt;4,"менее 3 лет",(IF('Данные (для ящика с усами)'!$B3780&lt;7,"4-6 лет","7+ лет")))</f>
        <v>4-6 лет</v>
      </c>
      <c r="D3780" s="4">
        <v>8.28258747352808</v>
      </c>
      <c r="E3780" s="4">
        <v>6.13</v>
      </c>
      <c r="F3780" s="4">
        <v>38501.9550961741</v>
      </c>
      <c r="G3780" s="3">
        <v>1467910.5694426</v>
      </c>
      <c r="H3780" s="5" t="s">
        <v>2061</v>
      </c>
    </row>
    <row r="3781" ht="14.25" customHeight="1">
      <c r="A3781" s="3">
        <v>67511.1273349608</v>
      </c>
      <c r="B3781" s="4">
        <v>6.6717414232492</v>
      </c>
      <c r="C3781" s="4" t="str">
        <f>IF('Данные (для ящика с усами)'!$B3781&lt;4,"менее 3 лет",(IF('Данные (для ящика с усами)'!$B3781&lt;7,"4-6 лет","7+ лет")))</f>
        <v>4-6 лет</v>
      </c>
      <c r="D3781" s="4">
        <v>6.80127816243805</v>
      </c>
      <c r="E3781" s="4">
        <v>3.36</v>
      </c>
      <c r="F3781" s="4">
        <v>23162.5473380326</v>
      </c>
      <c r="G3781" s="3">
        <v>1096052.86772001</v>
      </c>
      <c r="H3781" s="5" t="s">
        <v>2287</v>
      </c>
    </row>
    <row r="3782" ht="14.25" customHeight="1">
      <c r="A3782" s="3">
        <v>63375.3484793033</v>
      </c>
      <c r="B3782" s="4">
        <v>6.67234005959445</v>
      </c>
      <c r="C3782" s="4" t="str">
        <f>IF('Данные (для ящика с усами)'!$B3782&lt;4,"менее 3 лет",(IF('Данные (для ящика с усами)'!$B3782&lt;7,"4-6 лет","7+ лет")))</f>
        <v>4-6 лет</v>
      </c>
      <c r="D3782" s="4">
        <v>7.88378097697076</v>
      </c>
      <c r="E3782" s="4">
        <v>3.41</v>
      </c>
      <c r="F3782" s="4">
        <v>45633.1922399717</v>
      </c>
      <c r="G3782" s="3">
        <v>1400498.26757475</v>
      </c>
      <c r="H3782" s="5" t="s">
        <v>1585</v>
      </c>
    </row>
    <row r="3783" ht="14.25" customHeight="1">
      <c r="A3783" s="3">
        <v>76321.062690145</v>
      </c>
      <c r="B3783" s="4">
        <v>6.67309983335945</v>
      </c>
      <c r="C3783" s="4" t="str">
        <f>IF('Данные (для ящика с усами)'!$B3783&lt;4,"менее 3 лет",(IF('Данные (для ящика с усами)'!$B3783&lt;7,"4-6 лет","7+ лет")))</f>
        <v>4-6 лет</v>
      </c>
      <c r="D3783" s="4">
        <v>7.48804658216326</v>
      </c>
      <c r="E3783" s="4">
        <v>4.46</v>
      </c>
      <c r="F3783" s="4">
        <v>56696.5175001651</v>
      </c>
      <c r="G3783" s="3">
        <v>1935831.0390568</v>
      </c>
      <c r="H3783" s="5" t="s">
        <v>3853</v>
      </c>
    </row>
    <row r="3784" ht="14.25" customHeight="1">
      <c r="A3784" s="3">
        <v>57497.1281527802</v>
      </c>
      <c r="B3784" s="4">
        <v>6.67407066497398</v>
      </c>
      <c r="C3784" s="4" t="str">
        <f>IF('Данные (для ящика с усами)'!$B3784&lt;4,"менее 3 лет",(IF('Данные (для ящика с усами)'!$B3784&lt;7,"4-6 лет","7+ лет")))</f>
        <v>4-6 лет</v>
      </c>
      <c r="D3784" s="4">
        <v>7.52454218846193</v>
      </c>
      <c r="E3784" s="4">
        <v>5.17</v>
      </c>
      <c r="F3784" s="4">
        <v>43204.1576151649</v>
      </c>
      <c r="G3784" s="3">
        <v>1051123.83309999</v>
      </c>
      <c r="H3784" s="5" t="s">
        <v>746</v>
      </c>
    </row>
    <row r="3785" ht="14.25" customHeight="1">
      <c r="A3785" s="3">
        <v>68599.7382734091</v>
      </c>
      <c r="B3785" s="4">
        <v>6.67420365847584</v>
      </c>
      <c r="C3785" s="4" t="str">
        <f>IF('Данные (для ящика с усами)'!$B3785&lt;4,"менее 3 лет",(IF('Данные (для ящика с усами)'!$B3785&lt;7,"4-6 лет","7+ лет")))</f>
        <v>4-6 лет</v>
      </c>
      <c r="D3785" s="4">
        <v>6.59635422551401</v>
      </c>
      <c r="E3785" s="4">
        <v>2.13</v>
      </c>
      <c r="F3785" s="4">
        <v>42548.1100420532</v>
      </c>
      <c r="G3785" s="3">
        <v>1474745.01540937</v>
      </c>
      <c r="H3785" s="5" t="s">
        <v>2469</v>
      </c>
    </row>
    <row r="3786" ht="14.25" customHeight="1">
      <c r="A3786" s="3">
        <v>80196.2422508873</v>
      </c>
      <c r="B3786" s="4">
        <v>6.67569706742344</v>
      </c>
      <c r="C3786" s="4" t="str">
        <f>IF('Данные (для ящика с усами)'!$B3786&lt;4,"менее 3 лет",(IF('Данные (для ящика с усами)'!$B3786&lt;7,"4-6 лет","7+ лет")))</f>
        <v>4-6 лет</v>
      </c>
      <c r="D3786" s="4">
        <v>7.27519279634192</v>
      </c>
      <c r="E3786" s="4">
        <v>3.17</v>
      </c>
      <c r="F3786" s="4">
        <v>48694.8641438665</v>
      </c>
      <c r="G3786" s="3">
        <v>1616937.01868768</v>
      </c>
      <c r="H3786" s="5" t="s">
        <v>4338</v>
      </c>
    </row>
    <row r="3787" ht="14.25" customHeight="1">
      <c r="A3787" s="3">
        <v>63134.6394153418</v>
      </c>
      <c r="B3787" s="4">
        <v>6.67623640908811</v>
      </c>
      <c r="C3787" s="4" t="str">
        <f>IF('Данные (для ящика с усами)'!$B3787&lt;4,"менее 3 лет",(IF('Данные (для ящика с усами)'!$B3787&lt;7,"4-6 лет","7+ лет")))</f>
        <v>4-6 лет</v>
      </c>
      <c r="D3787" s="4">
        <v>8.48231688995818</v>
      </c>
      <c r="E3787" s="4">
        <v>6.25</v>
      </c>
      <c r="F3787" s="4">
        <v>27554.2868672375</v>
      </c>
      <c r="G3787" s="3">
        <v>1317234.04287958</v>
      </c>
      <c r="H3787" s="5" t="s">
        <v>1539</v>
      </c>
    </row>
    <row r="3788" ht="14.25" customHeight="1">
      <c r="A3788" s="3">
        <v>53432.5865689366</v>
      </c>
      <c r="B3788" s="4">
        <v>6.67644749167975</v>
      </c>
      <c r="C3788" s="4" t="str">
        <f>IF('Данные (для ящика с усами)'!$B3788&lt;4,"менее 3 лет",(IF('Данные (для ящика с усами)'!$B3788&lt;7,"4-6 лет","7+ лет")))</f>
        <v>4-6 лет</v>
      </c>
      <c r="D3788" s="4">
        <v>8.55389539300312</v>
      </c>
      <c r="E3788" s="4">
        <v>5.3</v>
      </c>
      <c r="F3788" s="4">
        <v>36804.9486712296</v>
      </c>
      <c r="G3788" s="3">
        <v>1176420.55938191</v>
      </c>
      <c r="H3788" s="5" t="s">
        <v>405</v>
      </c>
    </row>
    <row r="3789" ht="14.25" customHeight="1">
      <c r="A3789" s="3">
        <v>73112.8481883044</v>
      </c>
      <c r="B3789" s="4">
        <v>6.67694245429585</v>
      </c>
      <c r="C3789" s="4" t="str">
        <f>IF('Данные (для ящика с усами)'!$B3789&lt;4,"менее 3 лет",(IF('Данные (для ящика с усами)'!$B3789&lt;7,"4-6 лет","7+ лет")))</f>
        <v>4-6 лет</v>
      </c>
      <c r="D3789" s="4">
        <v>6.93716008650136</v>
      </c>
      <c r="E3789" s="4">
        <v>2.41</v>
      </c>
      <c r="F3789" s="4">
        <v>32126.7723966526</v>
      </c>
      <c r="G3789" s="3">
        <v>1340227.27688226</v>
      </c>
      <c r="H3789" s="5" t="s">
        <v>3306</v>
      </c>
    </row>
    <row r="3790" ht="14.25" customHeight="1">
      <c r="A3790" s="3">
        <v>61592.9377011421</v>
      </c>
      <c r="B3790" s="4">
        <v>6.67710293684657</v>
      </c>
      <c r="C3790" s="4" t="str">
        <f>IF('Данные (для ящика с усами)'!$B3790&lt;4,"менее 3 лет",(IF('Данные (для ящика с усами)'!$B3790&lt;7,"4-6 лет","7+ лет")))</f>
        <v>4-6 лет</v>
      </c>
      <c r="D3790" s="4">
        <v>6.80507794293746</v>
      </c>
      <c r="E3790" s="4">
        <v>2.02</v>
      </c>
      <c r="F3790" s="4">
        <v>23011.9642183243</v>
      </c>
      <c r="G3790" s="3">
        <v>1060966.74140573</v>
      </c>
      <c r="H3790" s="5" t="s">
        <v>1275</v>
      </c>
    </row>
    <row r="3791" ht="14.25" customHeight="1">
      <c r="A3791" s="3">
        <v>78105.672495644</v>
      </c>
      <c r="B3791" s="4">
        <v>6.67746028324135</v>
      </c>
      <c r="C3791" s="4" t="str">
        <f>IF('Данные (для ящика с усами)'!$B3791&lt;4,"менее 3 лет",(IF('Данные (для ящика с усами)'!$B3791&lt;7,"4-6 лет","7+ лет")))</f>
        <v>4-6 лет</v>
      </c>
      <c r="D3791" s="4">
        <v>7.84737579390965</v>
      </c>
      <c r="E3791" s="4">
        <v>3.12</v>
      </c>
      <c r="F3791" s="4">
        <v>40877.2279275298</v>
      </c>
      <c r="G3791" s="3">
        <v>1637841.26200846</v>
      </c>
      <c r="H3791" s="5" t="s">
        <v>4097</v>
      </c>
    </row>
    <row r="3792" ht="14.25" customHeight="1">
      <c r="A3792" s="3">
        <v>75823.5706468632</v>
      </c>
      <c r="B3792" s="4">
        <v>6.67918651570332</v>
      </c>
      <c r="C3792" s="4" t="str">
        <f>IF('Данные (для ящика с усами)'!$B3792&lt;4,"менее 3 лет",(IF('Данные (для ящика с усами)'!$B3792&lt;7,"4-6 лет","7+ лет")))</f>
        <v>4-6 лет</v>
      </c>
      <c r="D3792" s="4">
        <v>6.9113025856997</v>
      </c>
      <c r="E3792" s="4">
        <v>2.35</v>
      </c>
      <c r="F3792" s="4">
        <v>35783.7547344058</v>
      </c>
      <c r="G3792" s="3">
        <v>1499356.11997187</v>
      </c>
      <c r="H3792" s="5" t="s">
        <v>3761</v>
      </c>
    </row>
    <row r="3793" ht="14.25" customHeight="1">
      <c r="A3793" s="3">
        <v>74533.1620819875</v>
      </c>
      <c r="B3793" s="4">
        <v>6.67935313005919</v>
      </c>
      <c r="C3793" s="4" t="str">
        <f>IF('Данные (для ящика с усами)'!$B3793&lt;4,"менее 3 лет",(IF('Данные (для ящика с усами)'!$B3793&lt;7,"4-6 лет","7+ лет")))</f>
        <v>4-6 лет</v>
      </c>
      <c r="D3793" s="4">
        <v>5.91923072546702</v>
      </c>
      <c r="E3793" s="4">
        <v>4.0</v>
      </c>
      <c r="F3793" s="4">
        <v>49481.5658076043</v>
      </c>
      <c r="G3793" s="3">
        <v>1520234.22937745</v>
      </c>
      <c r="H3793" s="5" t="s">
        <v>3570</v>
      </c>
    </row>
    <row r="3794" ht="14.25" customHeight="1">
      <c r="A3794" s="3">
        <v>88273.2087286591</v>
      </c>
      <c r="B3794" s="4">
        <v>6.67942810482767</v>
      </c>
      <c r="C3794" s="4" t="str">
        <f>IF('Данные (для ящика с усами)'!$B3794&lt;4,"менее 3 лет",(IF('Данные (для ящика с усами)'!$B3794&lt;7,"4-6 лет","7+ лет")))</f>
        <v>4-6 лет</v>
      </c>
      <c r="D3794" s="4">
        <v>7.82171362945862</v>
      </c>
      <c r="E3794" s="4">
        <v>5.09</v>
      </c>
      <c r="F3794" s="4">
        <v>19686.4807290693</v>
      </c>
      <c r="G3794" s="3">
        <v>1557075.42231082</v>
      </c>
      <c r="H3794" s="5" t="s">
        <v>4847</v>
      </c>
    </row>
    <row r="3795" ht="14.25" customHeight="1">
      <c r="A3795" s="3">
        <v>79663.797396693</v>
      </c>
      <c r="B3795" s="4">
        <v>6.67950617642963</v>
      </c>
      <c r="C3795" s="4" t="str">
        <f>IF('Данные (для ящика с усами)'!$B3795&lt;4,"менее 3 лет",(IF('Данные (для ящика с усами)'!$B3795&lt;7,"4-6 лет","7+ лет")))</f>
        <v>4-6 лет</v>
      </c>
      <c r="D3795" s="4">
        <v>5.23376300843767</v>
      </c>
      <c r="E3795" s="4">
        <v>3.0</v>
      </c>
      <c r="F3795" s="4">
        <v>32806.8549504401</v>
      </c>
      <c r="G3795" s="3">
        <v>1298476.89463718</v>
      </c>
      <c r="H3795" s="5" t="s">
        <v>4281</v>
      </c>
    </row>
    <row r="3796" ht="14.25" customHeight="1">
      <c r="A3796" s="3">
        <v>75070.2625708384</v>
      </c>
      <c r="B3796" s="4">
        <v>6.68045131688644</v>
      </c>
      <c r="C3796" s="4" t="str">
        <f>IF('Данные (для ящика с усами)'!$B3796&lt;4,"менее 3 лет",(IF('Данные (для ящика с усами)'!$B3796&lt;7,"4-6 лет","7+ лет")))</f>
        <v>4-6 лет</v>
      </c>
      <c r="D3796" s="4">
        <v>6.2612760830319</v>
      </c>
      <c r="E3796" s="4">
        <v>2.29</v>
      </c>
      <c r="F3796" s="4">
        <v>44682.7573319758</v>
      </c>
      <c r="G3796" s="3">
        <v>1681316.36225378</v>
      </c>
      <c r="H3796" s="5" t="s">
        <v>3653</v>
      </c>
    </row>
    <row r="3797" ht="14.25" customHeight="1">
      <c r="A3797" s="3">
        <v>77064.2576265253</v>
      </c>
      <c r="B3797" s="4">
        <v>6.68059186568799</v>
      </c>
      <c r="C3797" s="4" t="str">
        <f>IF('Данные (для ящика с усами)'!$B3797&lt;4,"менее 3 лет",(IF('Данные (для ящика с усами)'!$B3797&lt;7,"4-6 лет","7+ лет")))</f>
        <v>4-6 лет</v>
      </c>
      <c r="D3797" s="4">
        <v>7.73486202846269</v>
      </c>
      <c r="E3797" s="4">
        <v>3.38</v>
      </c>
      <c r="F3797" s="4">
        <v>43570.9420154365</v>
      </c>
      <c r="G3797" s="3">
        <v>1720258.77712466</v>
      </c>
      <c r="H3797" s="5" t="s">
        <v>3960</v>
      </c>
    </row>
    <row r="3798" ht="14.25" customHeight="1">
      <c r="A3798" s="3">
        <v>74469.2135666335</v>
      </c>
      <c r="B3798" s="4">
        <v>6.68068759110824</v>
      </c>
      <c r="C3798" s="4" t="str">
        <f>IF('Данные (для ящика с усами)'!$B3798&lt;4,"менее 3 лет",(IF('Данные (для ящика с усами)'!$B3798&lt;7,"4-6 лет","7+ лет")))</f>
        <v>4-6 лет</v>
      </c>
      <c r="D3798" s="4">
        <v>7.96995313296317</v>
      </c>
      <c r="E3798" s="4">
        <v>3.02</v>
      </c>
      <c r="F3798" s="4">
        <v>46500.057425016</v>
      </c>
      <c r="G3798" s="3">
        <v>1956438.65143525</v>
      </c>
      <c r="H3798" s="5" t="s">
        <v>3557</v>
      </c>
    </row>
    <row r="3799" ht="14.25" customHeight="1">
      <c r="A3799" s="3">
        <v>60243.7332906727</v>
      </c>
      <c r="B3799" s="4">
        <v>6.68164895110957</v>
      </c>
      <c r="C3799" s="4" t="str">
        <f>IF('Данные (для ящика с усами)'!$B3799&lt;4,"менее 3 лет",(IF('Данные (для ящика с усами)'!$B3799&lt;7,"4-6 лет","7+ лет")))</f>
        <v>4-6 лет</v>
      </c>
      <c r="D3799" s="4">
        <v>8.2316691314411</v>
      </c>
      <c r="E3799" s="4">
        <v>3.16</v>
      </c>
      <c r="F3799" s="4">
        <v>33350.1212705701</v>
      </c>
      <c r="G3799" s="3">
        <v>1299327.43310926</v>
      </c>
      <c r="H3799" s="5" t="s">
        <v>1072</v>
      </c>
    </row>
    <row r="3800" ht="14.25" customHeight="1">
      <c r="A3800" s="3">
        <v>47594.4482396303</v>
      </c>
      <c r="B3800" s="4">
        <v>6.68202379021099</v>
      </c>
      <c r="C3800" s="4" t="str">
        <f>IF('Данные (для ящика с усами)'!$B3800&lt;4,"менее 3 лет",(IF('Данные (для ящика с усами)'!$B3800&lt;7,"4-6 лет","7+ лет")))</f>
        <v>4-6 лет</v>
      </c>
      <c r="D3800" s="4">
        <v>8.59677489965702</v>
      </c>
      <c r="E3800" s="4">
        <v>4.17</v>
      </c>
      <c r="F3800" s="4">
        <v>41311.0676171027</v>
      </c>
      <c r="G3800" s="3">
        <v>1133814.07796292</v>
      </c>
      <c r="H3800" s="5" t="s">
        <v>136</v>
      </c>
    </row>
    <row r="3801" ht="14.25" customHeight="1">
      <c r="A3801" s="3">
        <v>62315.5836999229</v>
      </c>
      <c r="B3801" s="4">
        <v>6.6824629703642</v>
      </c>
      <c r="C3801" s="4" t="str">
        <f>IF('Данные (для ящика с усами)'!$B3801&lt;4,"менее 3 лет",(IF('Данные (для ящика с усами)'!$B3801&lt;7,"4-6 лет","7+ лет")))</f>
        <v>4-6 лет</v>
      </c>
      <c r="D3801" s="4">
        <v>5.76414119348529</v>
      </c>
      <c r="E3801" s="4">
        <v>3.41</v>
      </c>
      <c r="F3801" s="4">
        <v>47163.7546160411</v>
      </c>
      <c r="G3801" s="3">
        <v>1142264.24767841</v>
      </c>
      <c r="H3801" s="5" t="s">
        <v>1397</v>
      </c>
    </row>
    <row r="3802" ht="14.25" customHeight="1">
      <c r="A3802" s="3">
        <v>61460.9394917162</v>
      </c>
      <c r="B3802" s="4">
        <v>6.682596211813</v>
      </c>
      <c r="C3802" s="4" t="str">
        <f>IF('Данные (для ящика с усами)'!$B3802&lt;4,"менее 3 лет",(IF('Данные (для ящика с усами)'!$B3802&lt;7,"4-6 лет","7+ лет")))</f>
        <v>4-6 лет</v>
      </c>
      <c r="D3802" s="4">
        <v>7.4000379200982</v>
      </c>
      <c r="E3802" s="4">
        <v>6.21</v>
      </c>
      <c r="F3802" s="4">
        <v>40814.9285128384</v>
      </c>
      <c r="G3802" s="3">
        <v>1327811.34262042</v>
      </c>
      <c r="H3802" s="5" t="s">
        <v>1251</v>
      </c>
    </row>
    <row r="3803" ht="14.25" customHeight="1">
      <c r="A3803" s="3">
        <v>71162.3812448044</v>
      </c>
      <c r="B3803" s="4">
        <v>6.68422331336178</v>
      </c>
      <c r="C3803" s="4" t="str">
        <f>IF('Данные (для ящика с усами)'!$B3803&lt;4,"менее 3 лет",(IF('Данные (для ящика с усами)'!$B3803&lt;7,"4-6 лет","7+ лет")))</f>
        <v>4-6 лет</v>
      </c>
      <c r="D3803" s="4">
        <v>7.22392145062099</v>
      </c>
      <c r="E3803" s="4">
        <v>3.4</v>
      </c>
      <c r="F3803" s="4">
        <v>39134.5547748572</v>
      </c>
      <c r="G3803" s="3">
        <v>1434240.3558561</v>
      </c>
      <c r="H3803" s="5" t="s">
        <v>2967</v>
      </c>
    </row>
    <row r="3804" ht="14.25" customHeight="1">
      <c r="A3804" s="3">
        <v>65087.717932915</v>
      </c>
      <c r="B3804" s="4">
        <v>6.68434786374411</v>
      </c>
      <c r="C3804" s="4" t="str">
        <f>IF('Данные (для ящика с усами)'!$B3804&lt;4,"менее 3 лет",(IF('Данные (для ящика с усами)'!$B3804&lt;7,"4-6 лет","7+ лет")))</f>
        <v>4-6 лет</v>
      </c>
      <c r="D3804" s="4">
        <v>7.45618504472695</v>
      </c>
      <c r="E3804" s="4">
        <v>3.45</v>
      </c>
      <c r="F3804" s="4">
        <v>40283.2497680079</v>
      </c>
      <c r="G3804" s="3">
        <v>1369976.50130146</v>
      </c>
      <c r="H3804" s="5" t="s">
        <v>1868</v>
      </c>
    </row>
    <row r="3805" ht="14.25" customHeight="1">
      <c r="A3805" s="3">
        <v>57093.5637973804</v>
      </c>
      <c r="B3805" s="4">
        <v>6.68465786677633</v>
      </c>
      <c r="C3805" s="4" t="str">
        <f>IF('Данные (для ящика с усами)'!$B3805&lt;4,"менее 3 лет",(IF('Данные (для ящика с усами)'!$B3805&lt;7,"4-6 лет","7+ лет")))</f>
        <v>4-6 лет</v>
      </c>
      <c r="D3805" s="4">
        <v>6.98721661387377</v>
      </c>
      <c r="E3805" s="4">
        <v>2.18</v>
      </c>
      <c r="F3805" s="4">
        <v>19379.0208240568</v>
      </c>
      <c r="G3805" s="3">
        <v>861013.94607756</v>
      </c>
      <c r="H3805" s="5" t="s">
        <v>707</v>
      </c>
    </row>
    <row r="3806" ht="14.25" customHeight="1">
      <c r="A3806" s="3">
        <v>71123.4328155373</v>
      </c>
      <c r="B3806" s="4">
        <v>6.68581093721153</v>
      </c>
      <c r="C3806" s="4" t="str">
        <f>IF('Данные (для ящика с усами)'!$B3806&lt;4,"менее 3 лет",(IF('Данные (для ящика с усами)'!$B3806&lt;7,"4-6 лет","7+ лет")))</f>
        <v>4-6 лет</v>
      </c>
      <c r="D3806" s="4">
        <v>6.16923836979587</v>
      </c>
      <c r="E3806" s="4">
        <v>3.43</v>
      </c>
      <c r="F3806" s="4">
        <v>44020.1441018468</v>
      </c>
      <c r="G3806" s="3">
        <v>1417870.98273673</v>
      </c>
      <c r="H3806" s="5" t="s">
        <v>2958</v>
      </c>
    </row>
    <row r="3807" ht="14.25" customHeight="1">
      <c r="A3807" s="3">
        <v>95997.6710997587</v>
      </c>
      <c r="B3807" s="4">
        <v>6.68586320771442</v>
      </c>
      <c r="C3807" s="4" t="str">
        <f>IF('Данные (для ящика с усами)'!$B3807&lt;4,"менее 3 лет",(IF('Данные (для ящика с усами)'!$B3807&lt;7,"4-6 лет","7+ лет")))</f>
        <v>4-6 лет</v>
      </c>
      <c r="D3807" s="4">
        <v>6.99342237798817</v>
      </c>
      <c r="E3807" s="4">
        <v>3.43</v>
      </c>
      <c r="F3807" s="4">
        <v>47128.8809866026</v>
      </c>
      <c r="G3807" s="3">
        <v>2220799.06915616</v>
      </c>
      <c r="H3807" s="5" t="s">
        <v>4982</v>
      </c>
    </row>
    <row r="3808" ht="14.25" customHeight="1">
      <c r="A3808" s="3">
        <v>57982.7854769612</v>
      </c>
      <c r="B3808" s="4">
        <v>6.6863007413476</v>
      </c>
      <c r="C3808" s="4" t="str">
        <f>IF('Данные (для ящика с усами)'!$B3808&lt;4,"менее 3 лет",(IF('Данные (для ящика с усами)'!$B3808&lt;7,"4-6 лет","7+ лет")))</f>
        <v>4-6 лет</v>
      </c>
      <c r="D3808" s="4">
        <v>7.8874733537042</v>
      </c>
      <c r="E3808" s="4">
        <v>3.11</v>
      </c>
      <c r="F3808" s="4">
        <v>15065.0466075182</v>
      </c>
      <c r="G3808" s="3">
        <v>952533.578173564</v>
      </c>
      <c r="H3808" s="5" t="s">
        <v>800</v>
      </c>
    </row>
    <row r="3809" ht="14.25" customHeight="1">
      <c r="A3809" s="3">
        <v>86895.5962073073</v>
      </c>
      <c r="B3809" s="4">
        <v>6.68649040192295</v>
      </c>
      <c r="C3809" s="4" t="str">
        <f>IF('Данные (для ящика с усами)'!$B3809&lt;4,"менее 3 лет",(IF('Данные (для ящика с усами)'!$B3809&lt;7,"4-6 лет","7+ лет")))</f>
        <v>4-6 лет</v>
      </c>
      <c r="D3809" s="4">
        <v>7.32151312372035</v>
      </c>
      <c r="E3809" s="4">
        <v>6.26</v>
      </c>
      <c r="F3809" s="4">
        <v>38042.7361164074</v>
      </c>
      <c r="G3809" s="3">
        <v>1799455.40609274</v>
      </c>
      <c r="H3809" s="5" t="s">
        <v>4786</v>
      </c>
    </row>
    <row r="3810" ht="14.25" customHeight="1">
      <c r="A3810" s="3">
        <v>63780.9979003448</v>
      </c>
      <c r="B3810" s="4">
        <v>6.68716253965802</v>
      </c>
      <c r="C3810" s="4" t="str">
        <f>IF('Данные (для ящика с усами)'!$B3810&lt;4,"менее 3 лет",(IF('Данные (для ящика с усами)'!$B3810&lt;7,"4-6 лет","7+ лет")))</f>
        <v>4-6 лет</v>
      </c>
      <c r="D3810" s="4">
        <v>7.76906770677443</v>
      </c>
      <c r="E3810" s="4">
        <v>5.02</v>
      </c>
      <c r="F3810" s="4">
        <v>35056.4483409045</v>
      </c>
      <c r="G3810" s="3">
        <v>1168993.73758356</v>
      </c>
      <c r="H3810" s="5" t="s">
        <v>1653</v>
      </c>
    </row>
    <row r="3811" ht="14.25" customHeight="1">
      <c r="A3811" s="3">
        <v>61932.8726155632</v>
      </c>
      <c r="B3811" s="4">
        <v>6.68736795543001</v>
      </c>
      <c r="C3811" s="4" t="str">
        <f>IF('Данные (для ящика с усами)'!$B3811&lt;4,"менее 3 лет",(IF('Данные (для ящика с усами)'!$B3811&lt;7,"4-6 лет","7+ лет")))</f>
        <v>4-6 лет</v>
      </c>
      <c r="D3811" s="4">
        <v>6.75120863666767</v>
      </c>
      <c r="E3811" s="4">
        <v>4.34</v>
      </c>
      <c r="F3811" s="4">
        <v>34143.0507610978</v>
      </c>
      <c r="G3811" s="3">
        <v>1200125.44711925</v>
      </c>
      <c r="H3811" s="5" t="s">
        <v>1333</v>
      </c>
    </row>
    <row r="3812" ht="14.25" customHeight="1">
      <c r="A3812" s="3">
        <v>54241.4583342225</v>
      </c>
      <c r="B3812" s="4">
        <v>6.68749306191929</v>
      </c>
      <c r="C3812" s="4" t="str">
        <f>IF('Данные (для ящика с усами)'!$B3812&lt;4,"менее 3 лет",(IF('Данные (для ящика с усами)'!$B3812&lt;7,"4-6 лет","7+ лет")))</f>
        <v>4-6 лет</v>
      </c>
      <c r="D3812" s="4">
        <v>7.03459189283168</v>
      </c>
      <c r="E3812" s="4">
        <v>3.3</v>
      </c>
      <c r="F3812" s="4">
        <v>38997.7836572597</v>
      </c>
      <c r="G3812" s="3">
        <v>1012269.46867818</v>
      </c>
      <c r="H3812" s="5" t="s">
        <v>447</v>
      </c>
    </row>
    <row r="3813" ht="14.25" customHeight="1">
      <c r="A3813" s="3">
        <v>75922.8855770585</v>
      </c>
      <c r="B3813" s="4">
        <v>6.68912125495178</v>
      </c>
      <c r="C3813" s="4" t="str">
        <f>IF('Данные (для ящика с усами)'!$B3813&lt;4,"менее 3 лет",(IF('Данные (для ящика с усами)'!$B3813&lt;7,"4-6 лет","7+ лет")))</f>
        <v>4-6 лет</v>
      </c>
      <c r="D3813" s="4">
        <v>6.34124610824319</v>
      </c>
      <c r="E3813" s="4">
        <v>2.16</v>
      </c>
      <c r="F3813" s="4">
        <v>49458.6650680081</v>
      </c>
      <c r="G3813" s="3">
        <v>1695706.13152543</v>
      </c>
      <c r="H3813" s="5" t="s">
        <v>3781</v>
      </c>
    </row>
    <row r="3814" ht="14.25" customHeight="1">
      <c r="A3814" s="3">
        <v>83936.749629256</v>
      </c>
      <c r="B3814" s="4">
        <v>6.68988007812369</v>
      </c>
      <c r="C3814" s="4" t="str">
        <f>IF('Данные (для ящика с усами)'!$B3814&lt;4,"менее 3 лет",(IF('Данные (для ящика с усами)'!$B3814&lt;7,"4-6 лет","7+ лет")))</f>
        <v>4-6 лет</v>
      </c>
      <c r="D3814" s="4">
        <v>5.58422104192745</v>
      </c>
      <c r="E3814" s="4">
        <v>2.15</v>
      </c>
      <c r="F3814" s="4">
        <v>25569.3683138971</v>
      </c>
      <c r="G3814" s="3">
        <v>1225612.76260984</v>
      </c>
      <c r="H3814" s="5" t="s">
        <v>4637</v>
      </c>
    </row>
    <row r="3815" ht="14.25" customHeight="1">
      <c r="A3815" s="3">
        <v>83311.1039432499</v>
      </c>
      <c r="B3815" s="4">
        <v>6.69055140450772</v>
      </c>
      <c r="C3815" s="4" t="str">
        <f>IF('Данные (для ящика с усами)'!$B3815&lt;4,"менее 3 лет",(IF('Данные (для ящика с усами)'!$B3815&lt;7,"4-6 лет","7+ лет")))</f>
        <v>4-6 лет</v>
      </c>
      <c r="D3815" s="4">
        <v>8.29755674475587</v>
      </c>
      <c r="E3815" s="4">
        <v>3.16</v>
      </c>
      <c r="F3815" s="4">
        <v>30386.3663107652</v>
      </c>
      <c r="G3815" s="3">
        <v>1598615.97448641</v>
      </c>
      <c r="H3815" s="5" t="s">
        <v>4593</v>
      </c>
    </row>
    <row r="3816" ht="14.25" customHeight="1">
      <c r="A3816" s="3">
        <v>67168.1661745065</v>
      </c>
      <c r="B3816" s="4">
        <v>6.6906216266366</v>
      </c>
      <c r="C3816" s="4" t="str">
        <f>IF('Данные (для ящика с усами)'!$B3816&lt;4,"менее 3 лет",(IF('Данные (для ящика с усами)'!$B3816&lt;7,"4-6 лет","7+ лет")))</f>
        <v>4-6 лет</v>
      </c>
      <c r="D3816" s="4">
        <v>6.37255234343893</v>
      </c>
      <c r="E3816" s="4">
        <v>3.16</v>
      </c>
      <c r="F3816" s="4">
        <v>45707.9735548877</v>
      </c>
      <c r="G3816" s="3">
        <v>1328572.19050508</v>
      </c>
      <c r="H3816" s="5" t="s">
        <v>2233</v>
      </c>
    </row>
    <row r="3817" ht="14.25" customHeight="1">
      <c r="A3817" s="3">
        <v>61000.1604279332</v>
      </c>
      <c r="B3817" s="4">
        <v>6.69154206482858</v>
      </c>
      <c r="C3817" s="4" t="str">
        <f>IF('Данные (для ящика с усами)'!$B3817&lt;4,"менее 3 лет",(IF('Данные (для ящика с усами)'!$B3817&lt;7,"4-6 лет","7+ лет")))</f>
        <v>4-6 лет</v>
      </c>
      <c r="D3817" s="4">
        <v>7.85960445245648</v>
      </c>
      <c r="E3817" s="4">
        <v>3.47</v>
      </c>
      <c r="F3817" s="4">
        <v>60697.6392411051</v>
      </c>
      <c r="G3817" s="3">
        <v>1739761.37261139</v>
      </c>
      <c r="H3817" s="5" t="s">
        <v>1190</v>
      </c>
    </row>
    <row r="3818" ht="14.25" customHeight="1">
      <c r="A3818" s="3">
        <v>62041.4282931411</v>
      </c>
      <c r="B3818" s="4">
        <v>6.69207785289577</v>
      </c>
      <c r="C3818" s="4" t="str">
        <f>IF('Данные (для ящика с усами)'!$B3818&lt;4,"менее 3 лет",(IF('Данные (для ящика с усами)'!$B3818&lt;7,"4-6 лет","7+ лет")))</f>
        <v>4-6 лет</v>
      </c>
      <c r="D3818" s="4">
        <v>7.12193879871452</v>
      </c>
      <c r="E3818" s="4">
        <v>3.25</v>
      </c>
      <c r="F3818" s="4">
        <v>46069.9769115892</v>
      </c>
      <c r="G3818" s="3">
        <v>1376898.05838952</v>
      </c>
      <c r="H3818" s="5" t="s">
        <v>1353</v>
      </c>
    </row>
    <row r="3819" ht="14.25" customHeight="1">
      <c r="A3819" s="3">
        <v>62224.0100856776</v>
      </c>
      <c r="B3819" s="4">
        <v>6.69266431663572</v>
      </c>
      <c r="C3819" s="4" t="str">
        <f>IF('Данные (для ящика с усами)'!$B3819&lt;4,"менее 3 лет",(IF('Данные (для ящика с усами)'!$B3819&lt;7,"4-6 лет","7+ лет")))</f>
        <v>4-6 лет</v>
      </c>
      <c r="D3819" s="4">
        <v>5.04034993143143</v>
      </c>
      <c r="E3819" s="4">
        <v>3.36</v>
      </c>
      <c r="F3819" s="4">
        <v>21689.1235428417</v>
      </c>
      <c r="G3819" s="3">
        <v>908616.482624085</v>
      </c>
      <c r="H3819" s="5" t="s">
        <v>1387</v>
      </c>
    </row>
    <row r="3820" ht="14.25" customHeight="1">
      <c r="A3820" s="3">
        <v>59665.5734194307</v>
      </c>
      <c r="B3820" s="4">
        <v>6.69294715000113</v>
      </c>
      <c r="C3820" s="4" t="str">
        <f>IF('Данные (для ящика с усами)'!$B3820&lt;4,"менее 3 лет",(IF('Данные (для ящика с усами)'!$B3820&lt;7,"4-6 лет","7+ лет")))</f>
        <v>4-6 лет</v>
      </c>
      <c r="D3820" s="4">
        <v>7.37755237169352</v>
      </c>
      <c r="E3820" s="4">
        <v>3.14</v>
      </c>
      <c r="F3820" s="4">
        <v>48128.9573840627</v>
      </c>
      <c r="G3820" s="3">
        <v>1427832.1206591</v>
      </c>
      <c r="H3820" s="5" t="s">
        <v>996</v>
      </c>
    </row>
    <row r="3821" ht="14.25" customHeight="1">
      <c r="A3821" s="3">
        <v>74490.4027906578</v>
      </c>
      <c r="B3821" s="4">
        <v>6.69297470226254</v>
      </c>
      <c r="C3821" s="4" t="str">
        <f>IF('Данные (для ящика с усами)'!$B3821&lt;4,"менее 3 лет",(IF('Данные (для ящика с усами)'!$B3821&lt;7,"4-6 лет","7+ лет")))</f>
        <v>4-6 лет</v>
      </c>
      <c r="D3821" s="4">
        <v>7.50046428794176</v>
      </c>
      <c r="E3821" s="4">
        <v>4.33</v>
      </c>
      <c r="F3821" s="4">
        <v>35264.611828846</v>
      </c>
      <c r="G3821" s="3">
        <v>1549031.0930417</v>
      </c>
      <c r="H3821" s="5" t="s">
        <v>3561</v>
      </c>
    </row>
    <row r="3822" ht="14.25" customHeight="1">
      <c r="A3822" s="3">
        <v>90586.1289051493</v>
      </c>
      <c r="B3822" s="4">
        <v>6.69453035796086</v>
      </c>
      <c r="C3822" s="4" t="str">
        <f>IF('Данные (для ящика с усами)'!$B3822&lt;4,"менее 3 лет",(IF('Данные (для ящика с усами)'!$B3822&lt;7,"4-6 лет","7+ лет")))</f>
        <v>4-6 лет</v>
      </c>
      <c r="D3822" s="4">
        <v>5.7891881493255</v>
      </c>
      <c r="E3822" s="4">
        <v>2.28</v>
      </c>
      <c r="F3822" s="4">
        <v>34922.6448703967</v>
      </c>
      <c r="G3822" s="3">
        <v>1712388.8725183</v>
      </c>
      <c r="H3822" s="5" t="s">
        <v>4914</v>
      </c>
    </row>
    <row r="3823" ht="14.25" customHeight="1">
      <c r="A3823" s="3">
        <v>60770.0743078848</v>
      </c>
      <c r="B3823" s="4">
        <v>6.69583878102554</v>
      </c>
      <c r="C3823" s="4" t="str">
        <f>IF('Данные (для ящика с усами)'!$B3823&lt;4,"менее 3 лет",(IF('Данные (для ящика с усами)'!$B3823&lt;7,"4-6 лет","7+ лет")))</f>
        <v>4-6 лет</v>
      </c>
      <c r="D3823" s="4">
        <v>6.98213087881601</v>
      </c>
      <c r="E3823" s="4">
        <v>2.07</v>
      </c>
      <c r="F3823" s="4">
        <v>38047.1303823126</v>
      </c>
      <c r="G3823" s="3">
        <v>1278365.76749177</v>
      </c>
      <c r="H3823" s="5" t="s">
        <v>1146</v>
      </c>
    </row>
    <row r="3824" ht="14.25" customHeight="1">
      <c r="A3824" s="3">
        <v>75720.4369740272</v>
      </c>
      <c r="B3824" s="4">
        <v>6.69661066805041</v>
      </c>
      <c r="C3824" s="4" t="str">
        <f>IF('Данные (для ящика с усами)'!$B3824&lt;4,"менее 3 лет",(IF('Данные (для ящика с усами)'!$B3824&lt;7,"4-6 лет","7+ лет")))</f>
        <v>4-6 лет</v>
      </c>
      <c r="D3824" s="4">
        <v>5.72190214258671</v>
      </c>
      <c r="E3824" s="4">
        <v>3.25</v>
      </c>
      <c r="F3824" s="4">
        <v>45343.4644333277</v>
      </c>
      <c r="G3824" s="3">
        <v>1495390.49870273</v>
      </c>
      <c r="H3824" s="5" t="s">
        <v>3746</v>
      </c>
    </row>
    <row r="3825" ht="14.25" customHeight="1">
      <c r="A3825" s="3">
        <v>69525.3307520689</v>
      </c>
      <c r="B3825" s="4">
        <v>6.69717801187166</v>
      </c>
      <c r="C3825" s="4" t="str">
        <f>IF('Данные (для ящика с усами)'!$B3825&lt;4,"менее 3 лет",(IF('Данные (для ящика с усами)'!$B3825&lt;7,"4-6 лет","7+ лет")))</f>
        <v>4-6 лет</v>
      </c>
      <c r="D3825" s="4">
        <v>7.01808342855185</v>
      </c>
      <c r="E3825" s="4">
        <v>3.22</v>
      </c>
      <c r="F3825" s="4">
        <v>36950.4512116922</v>
      </c>
      <c r="G3825" s="3">
        <v>1343162.63662214</v>
      </c>
      <c r="H3825" s="5" t="s">
        <v>2666</v>
      </c>
    </row>
    <row r="3826" ht="14.25" customHeight="1">
      <c r="A3826" s="3">
        <v>79863.2859363292</v>
      </c>
      <c r="B3826" s="4">
        <v>6.69726367152393</v>
      </c>
      <c r="C3826" s="4" t="str">
        <f>IF('Данные (для ящика с усами)'!$B3826&lt;4,"менее 3 лет",(IF('Данные (для ящика с усами)'!$B3826&lt;7,"4-6 лет","7+ лет")))</f>
        <v>4-6 лет</v>
      </c>
      <c r="D3826" s="4">
        <v>6.37606021823344</v>
      </c>
      <c r="E3826" s="4">
        <v>3.05</v>
      </c>
      <c r="F3826" s="4">
        <v>35048.2633384752</v>
      </c>
      <c r="G3826" s="3">
        <v>1511526.92112864</v>
      </c>
      <c r="H3826" s="5" t="s">
        <v>4306</v>
      </c>
    </row>
    <row r="3827" ht="14.25" customHeight="1">
      <c r="A3827" s="3">
        <v>75819.7987846351</v>
      </c>
      <c r="B3827" s="4">
        <v>6.69793653450344</v>
      </c>
      <c r="C3827" s="4" t="str">
        <f>IF('Данные (для ящика с усами)'!$B3827&lt;4,"менее 3 лет",(IF('Данные (для ящика с усами)'!$B3827&lt;7,"4-6 лет","7+ лет")))</f>
        <v>4-6 лет</v>
      </c>
      <c r="D3827" s="4">
        <v>6.37773541856459</v>
      </c>
      <c r="E3827" s="4">
        <v>4.11</v>
      </c>
      <c r="F3827" s="4">
        <v>28938.7951315803</v>
      </c>
      <c r="G3827" s="3">
        <v>1373106.56659292</v>
      </c>
      <c r="H3827" s="5" t="s">
        <v>3760</v>
      </c>
    </row>
    <row r="3828" ht="14.25" customHeight="1">
      <c r="A3828" s="3">
        <v>87062.4574095542</v>
      </c>
      <c r="B3828" s="4">
        <v>6.69844164171301</v>
      </c>
      <c r="C3828" s="4" t="str">
        <f>IF('Данные (для ящика с усами)'!$B3828&lt;4,"менее 3 лет",(IF('Данные (для ящика с усами)'!$B3828&lt;7,"4-6 лет","7+ лет")))</f>
        <v>4-6 лет</v>
      </c>
      <c r="D3828" s="4">
        <v>6.94535308793061</v>
      </c>
      <c r="E3828" s="4">
        <v>2.31</v>
      </c>
      <c r="F3828" s="4">
        <v>15007.7728641372</v>
      </c>
      <c r="G3828" s="3">
        <v>1442674.18455225</v>
      </c>
      <c r="H3828" s="5" t="s">
        <v>4793</v>
      </c>
    </row>
    <row r="3829" ht="14.25" customHeight="1">
      <c r="A3829" s="3">
        <v>79426.040180821</v>
      </c>
      <c r="B3829" s="4">
        <v>6.69980350434676</v>
      </c>
      <c r="C3829" s="4" t="str">
        <f>IF('Данные (для ящика с усами)'!$B3829&lt;4,"менее 3 лет",(IF('Данные (для ящика с усами)'!$B3829&lt;7,"4-6 лет","7+ лет")))</f>
        <v>4-6 лет</v>
      </c>
      <c r="D3829" s="4">
        <v>7.56524108095647</v>
      </c>
      <c r="E3829" s="4">
        <v>4.19</v>
      </c>
      <c r="F3829" s="4">
        <v>49009.6932787789</v>
      </c>
      <c r="G3829" s="3">
        <v>1860358.46831206</v>
      </c>
      <c r="H3829" s="5" t="s">
        <v>4248</v>
      </c>
    </row>
    <row r="3830" ht="14.25" customHeight="1">
      <c r="A3830" s="3">
        <v>52890.0458248743</v>
      </c>
      <c r="B3830" s="4">
        <v>6.7010085327932</v>
      </c>
      <c r="C3830" s="4" t="str">
        <f>IF('Данные (для ящика с усами)'!$B3830&lt;4,"менее 3 лет",(IF('Данные (для ящика с усами)'!$B3830&lt;7,"4-6 лет","7+ лет")))</f>
        <v>4-6 лет</v>
      </c>
      <c r="D3830" s="4">
        <v>8.85965098729718</v>
      </c>
      <c r="E3830" s="4">
        <v>3.21</v>
      </c>
      <c r="F3830" s="4">
        <v>27165.2339498899</v>
      </c>
      <c r="G3830" s="3">
        <v>1174949.86079067</v>
      </c>
      <c r="H3830" s="5" t="s">
        <v>371</v>
      </c>
    </row>
    <row r="3831" ht="14.25" customHeight="1">
      <c r="A3831" s="3">
        <v>67564.1659225336</v>
      </c>
      <c r="B3831" s="4">
        <v>6.70111222558496</v>
      </c>
      <c r="C3831" s="4" t="str">
        <f>IF('Данные (для ящика с усами)'!$B3831&lt;4,"менее 3 лет",(IF('Данные (для ящика с усами)'!$B3831&lt;7,"4-6 лет","7+ лет")))</f>
        <v>4-6 лет</v>
      </c>
      <c r="D3831" s="4">
        <v>8.039700872575</v>
      </c>
      <c r="E3831" s="4">
        <v>5.16</v>
      </c>
      <c r="F3831" s="4">
        <v>21880.0503062472</v>
      </c>
      <c r="G3831" s="3">
        <v>1294750.36776435</v>
      </c>
      <c r="H3831" s="5" t="s">
        <v>2294</v>
      </c>
    </row>
    <row r="3832" ht="14.25" customHeight="1">
      <c r="A3832" s="3">
        <v>60587.0253190697</v>
      </c>
      <c r="B3832" s="4">
        <v>6.70141837759888</v>
      </c>
      <c r="C3832" s="4" t="str">
        <f>IF('Данные (для ящика с усами)'!$B3832&lt;4,"менее 3 лет",(IF('Данные (для ящика с усами)'!$B3832&lt;7,"4-6 лет","7+ лет")))</f>
        <v>4-6 лет</v>
      </c>
      <c r="D3832" s="4">
        <v>7.46039606848794</v>
      </c>
      <c r="E3832" s="4">
        <v>3.19</v>
      </c>
      <c r="F3832" s="4">
        <v>35683.6724990133</v>
      </c>
      <c r="G3832" s="3">
        <v>1346969.10275736</v>
      </c>
      <c r="H3832" s="5" t="s">
        <v>1120</v>
      </c>
    </row>
    <row r="3833" ht="14.25" customHeight="1">
      <c r="A3833" s="3">
        <v>76024.7668361215</v>
      </c>
      <c r="B3833" s="4">
        <v>6.70156381873328</v>
      </c>
      <c r="C3833" s="4" t="str">
        <f>IF('Данные (для ящика с усами)'!$B3833&lt;4,"менее 3 лет",(IF('Данные (для ящика с усами)'!$B3833&lt;7,"4-6 лет","7+ лет")))</f>
        <v>4-6 лет</v>
      </c>
      <c r="D3833" s="4">
        <v>8.57409690149799</v>
      </c>
      <c r="E3833" s="4">
        <v>5.5</v>
      </c>
      <c r="F3833" s="4">
        <v>16619.2685176206</v>
      </c>
      <c r="G3833" s="3">
        <v>1361841.9517155</v>
      </c>
      <c r="H3833" s="5" t="s">
        <v>3799</v>
      </c>
    </row>
    <row r="3834" ht="14.25" customHeight="1">
      <c r="A3834" s="3">
        <v>72474.8934629353</v>
      </c>
      <c r="B3834" s="4">
        <v>6.70251779531015</v>
      </c>
      <c r="C3834" s="4" t="str">
        <f>IF('Данные (для ящика с усами)'!$B3834&lt;4,"менее 3 лет",(IF('Данные (для ящика с усами)'!$B3834&lt;7,"4-6 лет","7+ лет")))</f>
        <v>4-6 лет</v>
      </c>
      <c r="D3834" s="4">
        <v>7.31081825042096</v>
      </c>
      <c r="E3834" s="4">
        <v>3.16</v>
      </c>
      <c r="F3834" s="4">
        <v>33307.0550067056</v>
      </c>
      <c r="G3834" s="3">
        <v>1304511.89906856</v>
      </c>
      <c r="H3834" s="5" t="s">
        <v>3194</v>
      </c>
    </row>
    <row r="3835" ht="14.25" customHeight="1">
      <c r="A3835" s="3">
        <v>73497.307034371</v>
      </c>
      <c r="B3835" s="4">
        <v>6.70361247715014</v>
      </c>
      <c r="C3835" s="4" t="str">
        <f>IF('Данные (для ящика с усами)'!$B3835&lt;4,"менее 3 лет",(IF('Данные (для ящика с усами)'!$B3835&lt;7,"4-6 лет","7+ лет")))</f>
        <v>4-6 лет</v>
      </c>
      <c r="D3835" s="4">
        <v>6.1397343780707</v>
      </c>
      <c r="E3835" s="4">
        <v>4.1</v>
      </c>
      <c r="F3835" s="4">
        <v>39897.6259208469</v>
      </c>
      <c r="G3835" s="3">
        <v>1302664.41725795</v>
      </c>
      <c r="H3835" s="5" t="s">
        <v>3390</v>
      </c>
    </row>
    <row r="3836" ht="14.25" customHeight="1">
      <c r="A3836" s="3">
        <v>62369.7130311911</v>
      </c>
      <c r="B3836" s="4">
        <v>6.70422219634118</v>
      </c>
      <c r="C3836" s="4" t="str">
        <f>IF('Данные (для ящика с усами)'!$B3836&lt;4,"менее 3 лет",(IF('Данные (для ящика с усами)'!$B3836&lt;7,"4-6 лет","7+ лет")))</f>
        <v>4-6 лет</v>
      </c>
      <c r="D3836" s="4">
        <v>6.54480780908277</v>
      </c>
      <c r="E3836" s="4">
        <v>2.24</v>
      </c>
      <c r="F3836" s="4">
        <v>47224.7591777658</v>
      </c>
      <c r="G3836" s="3">
        <v>1387114.41986755</v>
      </c>
      <c r="H3836" s="5" t="s">
        <v>1413</v>
      </c>
    </row>
    <row r="3837" ht="14.25" customHeight="1">
      <c r="A3837" s="3">
        <v>62472.1585795041</v>
      </c>
      <c r="B3837" s="4">
        <v>6.70451170170775</v>
      </c>
      <c r="C3837" s="4" t="str">
        <f>IF('Данные (для ящика с усами)'!$B3837&lt;4,"менее 3 лет",(IF('Данные (для ящика с усами)'!$B3837&lt;7,"4-6 лет","7+ лет")))</f>
        <v>4-6 лет</v>
      </c>
      <c r="D3837" s="4">
        <v>7.6651734581195</v>
      </c>
      <c r="E3837" s="4">
        <v>6.48</v>
      </c>
      <c r="F3837" s="4">
        <v>37618.6765540634</v>
      </c>
      <c r="G3837" s="3">
        <v>1463442.90828702</v>
      </c>
      <c r="H3837" s="5" t="s">
        <v>1427</v>
      </c>
    </row>
    <row r="3838" ht="14.25" customHeight="1">
      <c r="A3838" s="3">
        <v>66840.6953152302</v>
      </c>
      <c r="B3838" s="4">
        <v>6.70551400716184</v>
      </c>
      <c r="C3838" s="4" t="str">
        <f>IF('Данные (для ящика с усами)'!$B3838&lt;4,"менее 3 лет",(IF('Данные (для ящика с усами)'!$B3838&lt;7,"4-6 лет","7+ лет")))</f>
        <v>4-6 лет</v>
      </c>
      <c r="D3838" s="4">
        <v>7.04491111770362</v>
      </c>
      <c r="E3838" s="4">
        <v>6.28</v>
      </c>
      <c r="F3838" s="4">
        <v>32705.9493311512</v>
      </c>
      <c r="G3838" s="3">
        <v>1218011.06078783</v>
      </c>
      <c r="H3838" s="5" t="s">
        <v>2171</v>
      </c>
    </row>
    <row r="3839" ht="14.25" customHeight="1">
      <c r="A3839" s="3">
        <v>90533.3135158084</v>
      </c>
      <c r="B3839" s="4">
        <v>6.70584351773086</v>
      </c>
      <c r="C3839" s="4" t="str">
        <f>IF('Данные (для ящика с усами)'!$B3839&lt;4,"менее 3 лет",(IF('Данные (для ящика с усами)'!$B3839&lt;7,"4-6 лет","7+ лет")))</f>
        <v>4-6 лет</v>
      </c>
      <c r="D3839" s="4">
        <v>8.15147114114972</v>
      </c>
      <c r="E3839" s="4">
        <v>3.23</v>
      </c>
      <c r="F3839" s="4">
        <v>46610.7355682315</v>
      </c>
      <c r="G3839" s="3">
        <v>2005167.48021723</v>
      </c>
      <c r="H3839" s="5" t="s">
        <v>4912</v>
      </c>
    </row>
    <row r="3840" ht="14.25" customHeight="1">
      <c r="A3840" s="3">
        <v>60758.1916671923</v>
      </c>
      <c r="B3840" s="4">
        <v>6.70592025288571</v>
      </c>
      <c r="C3840" s="4" t="str">
        <f>IF('Данные (для ящика с усами)'!$B3840&lt;4,"менее 3 лет",(IF('Данные (для ящика с усами)'!$B3840&lt;7,"4-6 лет","7+ лет")))</f>
        <v>4-6 лет</v>
      </c>
      <c r="D3840" s="4">
        <v>7.22511965727069</v>
      </c>
      <c r="E3840" s="4">
        <v>4.27</v>
      </c>
      <c r="F3840" s="4">
        <v>26972.8516340382</v>
      </c>
      <c r="G3840" s="3">
        <v>1205138.18061328</v>
      </c>
      <c r="H3840" s="5" t="s">
        <v>1143</v>
      </c>
    </row>
    <row r="3841" ht="14.25" customHeight="1">
      <c r="A3841" s="3">
        <v>80948.1098754404</v>
      </c>
      <c r="B3841" s="4">
        <v>6.70618727614996</v>
      </c>
      <c r="C3841" s="4" t="str">
        <f>IF('Данные (для ящика с усами)'!$B3841&lt;4,"менее 3 лет",(IF('Данные (для ящика с усами)'!$B3841&lt;7,"4-6 лет","7+ лет")))</f>
        <v>4-6 лет</v>
      </c>
      <c r="D3841" s="4">
        <v>7.92561228206982</v>
      </c>
      <c r="E3841" s="4">
        <v>4.41</v>
      </c>
      <c r="F3841" s="4">
        <v>32517.5314113963</v>
      </c>
      <c r="G3841" s="3">
        <v>1838092.10249886</v>
      </c>
      <c r="H3841" s="5" t="s">
        <v>4401</v>
      </c>
    </row>
    <row r="3842" ht="14.25" customHeight="1">
      <c r="A3842" s="3">
        <v>73177.6246002452</v>
      </c>
      <c r="B3842" s="4">
        <v>6.70644284428402</v>
      </c>
      <c r="C3842" s="4" t="str">
        <f>IF('Данные (для ящика с усами)'!$B3842&lt;4,"менее 3 лет",(IF('Данные (для ящика с усами)'!$B3842&lt;7,"4-6 лет","7+ лет")))</f>
        <v>4-6 лет</v>
      </c>
      <c r="D3842" s="4">
        <v>7.22691632359771</v>
      </c>
      <c r="E3842" s="4">
        <v>6.24</v>
      </c>
      <c r="F3842" s="4">
        <v>41971.1618291873</v>
      </c>
      <c r="G3842" s="3">
        <v>1537897.11811872</v>
      </c>
      <c r="H3842" s="5" t="s">
        <v>3316</v>
      </c>
    </row>
    <row r="3843" ht="14.25" customHeight="1">
      <c r="A3843" s="3">
        <v>74004.1304177207</v>
      </c>
      <c r="B3843" s="4">
        <v>6.70648525556783</v>
      </c>
      <c r="C3843" s="4" t="str">
        <f>IF('Данные (для ящика с усами)'!$B3843&lt;4,"менее 3 лет",(IF('Данные (для ящика с усами)'!$B3843&lt;7,"4-6 лет","7+ лет")))</f>
        <v>4-6 лет</v>
      </c>
      <c r="D3843" s="4">
        <v>5.78574262406789</v>
      </c>
      <c r="E3843" s="4">
        <v>3.18</v>
      </c>
      <c r="F3843" s="4">
        <v>25909.1973316962</v>
      </c>
      <c r="G3843" s="3">
        <v>1078577.26704261</v>
      </c>
      <c r="H3843" s="5" t="s">
        <v>3468</v>
      </c>
    </row>
    <row r="3844" ht="14.25" customHeight="1">
      <c r="A3844" s="3">
        <v>80041.8974786534</v>
      </c>
      <c r="B3844" s="4">
        <v>6.70780764402877</v>
      </c>
      <c r="C3844" s="4" t="str">
        <f>IF('Данные (для ящика с усами)'!$B3844&lt;4,"менее 3 лет",(IF('Данные (для ящика с усами)'!$B3844&lt;7,"4-6 лет","7+ лет")))</f>
        <v>4-6 лет</v>
      </c>
      <c r="D3844" s="4">
        <v>7.21998352344203</v>
      </c>
      <c r="E3844" s="4">
        <v>4.01</v>
      </c>
      <c r="F3844" s="4">
        <v>39026.48806496</v>
      </c>
      <c r="G3844" s="3">
        <v>1693384.80306548</v>
      </c>
      <c r="H3844" s="5" t="s">
        <v>4323</v>
      </c>
    </row>
    <row r="3845" ht="14.25" customHeight="1">
      <c r="A3845" s="3">
        <v>70488.7828053115</v>
      </c>
      <c r="B3845" s="4">
        <v>6.70781826568659</v>
      </c>
      <c r="C3845" s="4" t="str">
        <f>IF('Данные (для ящика с усами)'!$B3845&lt;4,"менее 3 лет",(IF('Данные (для ящика с усами)'!$B3845&lt;7,"4-6 лет","7+ лет")))</f>
        <v>4-6 лет</v>
      </c>
      <c r="D3845" s="4">
        <v>7.47630152354785</v>
      </c>
      <c r="E3845" s="4">
        <v>6.33</v>
      </c>
      <c r="F3845" s="4">
        <v>38326.0033646932</v>
      </c>
      <c r="G3845" s="3">
        <v>1352917.17686139</v>
      </c>
      <c r="H3845" s="5" t="s">
        <v>2833</v>
      </c>
    </row>
    <row r="3846" ht="14.25" customHeight="1">
      <c r="A3846" s="3">
        <v>72687.7332699798</v>
      </c>
      <c r="B3846" s="4">
        <v>6.70869200687911</v>
      </c>
      <c r="C3846" s="4" t="str">
        <f>IF('Данные (для ящика с усами)'!$B3846&lt;4,"менее 3 лет",(IF('Данные (для ящика с усами)'!$B3846&lt;7,"4-6 лет","7+ лет")))</f>
        <v>4-6 лет</v>
      </c>
      <c r="D3846" s="4">
        <v>7.80058068207421</v>
      </c>
      <c r="E3846" s="4">
        <v>5.34</v>
      </c>
      <c r="F3846" s="4">
        <v>35427.1059112427</v>
      </c>
      <c r="G3846" s="3">
        <v>1442372.04360411</v>
      </c>
      <c r="H3846" s="5" t="s">
        <v>3230</v>
      </c>
    </row>
    <row r="3847" ht="14.25" customHeight="1">
      <c r="A3847" s="3">
        <v>76126.0102650459</v>
      </c>
      <c r="B3847" s="4">
        <v>6.70972104897008</v>
      </c>
      <c r="C3847" s="4" t="str">
        <f>IF('Данные (для ящика с усами)'!$B3847&lt;4,"менее 3 лет",(IF('Данные (для ящика с усами)'!$B3847&lt;7,"4-6 лет","7+ лет")))</f>
        <v>4-6 лет</v>
      </c>
      <c r="D3847" s="4">
        <v>5.38846278461887</v>
      </c>
      <c r="E3847" s="4">
        <v>4.48</v>
      </c>
      <c r="F3847" s="4">
        <v>51054.5159146227</v>
      </c>
      <c r="G3847" s="3">
        <v>1641873.96628683</v>
      </c>
      <c r="H3847" s="5" t="s">
        <v>3815</v>
      </c>
    </row>
    <row r="3848" ht="14.25" customHeight="1">
      <c r="A3848" s="3">
        <v>67187.991499724</v>
      </c>
      <c r="B3848" s="4">
        <v>6.70991028949096</v>
      </c>
      <c r="C3848" s="4" t="str">
        <f>IF('Данные (для ящика с усами)'!$B3848&lt;4,"менее 3 лет",(IF('Данные (для ящика с усами)'!$B3848&lt;7,"4-6 лет","7+ лет")))</f>
        <v>4-6 лет</v>
      </c>
      <c r="D3848" s="4">
        <v>8.56343145288634</v>
      </c>
      <c r="E3848" s="4">
        <v>3.13</v>
      </c>
      <c r="F3848" s="4">
        <v>50485.1915427753</v>
      </c>
      <c r="G3848" s="3">
        <v>1661592.7891103</v>
      </c>
      <c r="H3848" s="5" t="s">
        <v>2236</v>
      </c>
    </row>
    <row r="3849" ht="14.25" customHeight="1">
      <c r="A3849" s="3">
        <v>75477.5171803375</v>
      </c>
      <c r="B3849" s="4">
        <v>6.71057061402447</v>
      </c>
      <c r="C3849" s="4" t="str">
        <f>IF('Данные (для ящика с усами)'!$B3849&lt;4,"менее 3 лет",(IF('Данные (для ящика с усами)'!$B3849&lt;7,"4-6 лет","7+ лет")))</f>
        <v>4-6 лет</v>
      </c>
      <c r="D3849" s="4">
        <v>7.05780980982517</v>
      </c>
      <c r="E3849" s="4">
        <v>5.03</v>
      </c>
      <c r="F3849" s="4">
        <v>18878.7992777287</v>
      </c>
      <c r="G3849" s="3">
        <v>1370367.78795493</v>
      </c>
      <c r="H3849" s="5" t="s">
        <v>3721</v>
      </c>
    </row>
    <row r="3850" ht="14.25" customHeight="1">
      <c r="A3850" s="3">
        <v>70739.46009573</v>
      </c>
      <c r="B3850" s="4">
        <v>6.71069957593863</v>
      </c>
      <c r="C3850" s="4" t="str">
        <f>IF('Данные (для ящика с усами)'!$B3850&lt;4,"менее 3 лет",(IF('Данные (для ящика с усами)'!$B3850&lt;7,"4-6 лет","7+ лет")))</f>
        <v>4-6 лет</v>
      </c>
      <c r="D3850" s="4">
        <v>7.16650164591291</v>
      </c>
      <c r="E3850" s="4">
        <v>6.28</v>
      </c>
      <c r="F3850" s="4">
        <v>35148.6677527088</v>
      </c>
      <c r="G3850" s="3">
        <v>1405933.01869924</v>
      </c>
      <c r="H3850" s="5" t="s">
        <v>2881</v>
      </c>
    </row>
    <row r="3851" ht="14.25" customHeight="1">
      <c r="A3851" s="3">
        <v>49991.7366571063</v>
      </c>
      <c r="B3851" s="4">
        <v>6.71181727350506</v>
      </c>
      <c r="C3851" s="4" t="str">
        <f>IF('Данные (для ящика с усами)'!$B3851&lt;4,"менее 3 лет",(IF('Данные (для ящика с усами)'!$B3851&lt;7,"4-6 лет","7+ лет")))</f>
        <v>4-6 лет</v>
      </c>
      <c r="D3851" s="4">
        <v>8.2972252560358</v>
      </c>
      <c r="E3851" s="4">
        <v>4.25</v>
      </c>
      <c r="F3851" s="4">
        <v>40067.9036881581</v>
      </c>
      <c r="G3851" s="3">
        <v>1218509.14532449</v>
      </c>
      <c r="H3851" s="5" t="s">
        <v>222</v>
      </c>
    </row>
    <row r="3852" ht="14.25" customHeight="1">
      <c r="A3852" s="3">
        <v>56851.0831235226</v>
      </c>
      <c r="B3852" s="4">
        <v>6.71202720625537</v>
      </c>
      <c r="C3852" s="4" t="str">
        <f>IF('Данные (для ящика с усами)'!$B3852&lt;4,"менее 3 лет",(IF('Данные (для ящика с усами)'!$B3852&lt;7,"4-6 лет","7+ лет")))</f>
        <v>4-6 лет</v>
      </c>
      <c r="D3852" s="4">
        <v>7.05632221628436</v>
      </c>
      <c r="E3852" s="4">
        <v>4.44</v>
      </c>
      <c r="F3852" s="4">
        <v>37438.9360406282</v>
      </c>
      <c r="G3852" s="3">
        <v>1243879.82993865</v>
      </c>
      <c r="H3852" s="5" t="s">
        <v>681</v>
      </c>
    </row>
    <row r="3853" ht="14.25" customHeight="1">
      <c r="A3853" s="3">
        <v>82073.8554165195</v>
      </c>
      <c r="B3853" s="4">
        <v>6.71237656494689</v>
      </c>
      <c r="C3853" s="4" t="str">
        <f>IF('Данные (для ящика с усами)'!$B3853&lt;4,"менее 3 лет",(IF('Данные (для ящика с усами)'!$B3853&lt;7,"4-6 лет","7+ лет")))</f>
        <v>4-6 лет</v>
      </c>
      <c r="D3853" s="4">
        <v>5.88416974282748</v>
      </c>
      <c r="E3853" s="4">
        <v>4.38</v>
      </c>
      <c r="F3853" s="4">
        <v>34317.6179860617</v>
      </c>
      <c r="G3853" s="3">
        <v>1487729.59213659</v>
      </c>
      <c r="H3853" s="5" t="s">
        <v>4505</v>
      </c>
    </row>
    <row r="3854" ht="14.25" customHeight="1">
      <c r="A3854" s="3">
        <v>59803.1537100861</v>
      </c>
      <c r="B3854" s="4">
        <v>6.71417241016623</v>
      </c>
      <c r="C3854" s="4" t="str">
        <f>IF('Данные (для ящика с усами)'!$B3854&lt;4,"менее 3 лет",(IF('Данные (для ящика с усами)'!$B3854&lt;7,"4-6 лет","7+ лет")))</f>
        <v>4-6 лет</v>
      </c>
      <c r="D3854" s="4">
        <v>6.90862830883675</v>
      </c>
      <c r="E3854" s="4">
        <v>4.05</v>
      </c>
      <c r="F3854" s="4">
        <v>30788.3039096784</v>
      </c>
      <c r="G3854" s="3">
        <v>1026505.82056591</v>
      </c>
      <c r="H3854" s="5" t="s">
        <v>1015</v>
      </c>
    </row>
    <row r="3855" ht="14.25" customHeight="1">
      <c r="A3855" s="3">
        <v>80707.4049144853</v>
      </c>
      <c r="B3855" s="4">
        <v>6.71487203967187</v>
      </c>
      <c r="C3855" s="4" t="str">
        <f>IF('Данные (для ящика с усами)'!$B3855&lt;4,"менее 3 лет",(IF('Данные (для ящика с усами)'!$B3855&lt;7,"4-6 лет","7+ лет")))</f>
        <v>4-6 лет</v>
      </c>
      <c r="D3855" s="4">
        <v>5.3626684963224</v>
      </c>
      <c r="E3855" s="4">
        <v>2.25</v>
      </c>
      <c r="F3855" s="4">
        <v>25433.3029153141</v>
      </c>
      <c r="G3855" s="3">
        <v>1328525.02019626</v>
      </c>
      <c r="H3855" s="5" t="s">
        <v>4382</v>
      </c>
    </row>
    <row r="3856" ht="14.25" customHeight="1">
      <c r="A3856" s="3">
        <v>47121.0099579001</v>
      </c>
      <c r="B3856" s="4">
        <v>6.71488202284446</v>
      </c>
      <c r="C3856" s="4" t="str">
        <f>IF('Данные (для ящика с усами)'!$B3856&lt;4,"менее 3 лет",(IF('Данные (для ящика с усами)'!$B3856&lt;7,"4-6 лет","7+ лет")))</f>
        <v>4-6 лет</v>
      </c>
      <c r="D3856" s="4">
        <v>6.65092264541902</v>
      </c>
      <c r="E3856" s="4">
        <v>3.23</v>
      </c>
      <c r="F3856" s="4">
        <v>46303.4621074585</v>
      </c>
      <c r="G3856" s="3">
        <v>1012269.82010468</v>
      </c>
      <c r="H3856" s="5" t="s">
        <v>129</v>
      </c>
    </row>
    <row r="3857" ht="14.25" customHeight="1">
      <c r="A3857" s="3">
        <v>70658.4610185144</v>
      </c>
      <c r="B3857" s="4">
        <v>6.71524494085746</v>
      </c>
      <c r="C3857" s="4" t="str">
        <f>IF('Данные (для ящика с усами)'!$B3857&lt;4,"менее 3 лет",(IF('Данные (для ящика с усами)'!$B3857&lt;7,"4-6 лет","7+ лет")))</f>
        <v>4-6 лет</v>
      </c>
      <c r="D3857" s="4">
        <v>7.57964206258958</v>
      </c>
      <c r="E3857" s="4">
        <v>6.34</v>
      </c>
      <c r="F3857" s="4">
        <v>32688.7829020668</v>
      </c>
      <c r="G3857" s="3">
        <v>1262187.04154698</v>
      </c>
      <c r="H3857" s="5" t="s">
        <v>2867</v>
      </c>
    </row>
    <row r="3858" ht="14.25" customHeight="1">
      <c r="A3858" s="3">
        <v>80258.1186201755</v>
      </c>
      <c r="B3858" s="4">
        <v>6.71637558421543</v>
      </c>
      <c r="C3858" s="4" t="str">
        <f>IF('Данные (для ящика с усами)'!$B3858&lt;4,"менее 3 лет",(IF('Данные (для ящика с усами)'!$B3858&lt;7,"4-6 лет","7+ лет")))</f>
        <v>4-6 лет</v>
      </c>
      <c r="D3858" s="4">
        <v>8.07268598651932</v>
      </c>
      <c r="E3858" s="4">
        <v>6.08</v>
      </c>
      <c r="F3858" s="4">
        <v>42014.8252916963</v>
      </c>
      <c r="G3858" s="3">
        <v>1987332.21728664</v>
      </c>
      <c r="H3858" s="5" t="s">
        <v>4343</v>
      </c>
    </row>
    <row r="3859" ht="14.25" customHeight="1">
      <c r="A3859" s="3">
        <v>58387.9765833691</v>
      </c>
      <c r="B3859" s="4">
        <v>6.71649712219014</v>
      </c>
      <c r="C3859" s="4" t="str">
        <f>IF('Данные (для ящика с усами)'!$B3859&lt;4,"менее 3 лет",(IF('Данные (для ящика с усами)'!$B3859&lt;7,"4-6 лет","7+ лет")))</f>
        <v>4-6 лет</v>
      </c>
      <c r="D3859" s="4">
        <v>7.39228364438538</v>
      </c>
      <c r="E3859" s="4">
        <v>3.02</v>
      </c>
      <c r="F3859" s="4">
        <v>28318.2643192253</v>
      </c>
      <c r="G3859" s="3">
        <v>971174.986779216</v>
      </c>
      <c r="H3859" s="5" t="s">
        <v>849</v>
      </c>
    </row>
    <row r="3860" ht="14.25" customHeight="1">
      <c r="A3860" s="3">
        <v>74455.4420276163</v>
      </c>
      <c r="B3860" s="4">
        <v>6.71832818127694</v>
      </c>
      <c r="C3860" s="4" t="str">
        <f>IF('Данные (для ящика с усами)'!$B3860&lt;4,"менее 3 лет",(IF('Данные (для ящика с усами)'!$B3860&lt;7,"4-6 лет","7+ лет")))</f>
        <v>4-6 лет</v>
      </c>
      <c r="D3860" s="4">
        <v>6.98639502009596</v>
      </c>
      <c r="E3860" s="4">
        <v>4.5</v>
      </c>
      <c r="F3860" s="4">
        <v>62449.9738477063</v>
      </c>
      <c r="G3860" s="3">
        <v>1867050.53612898</v>
      </c>
      <c r="H3860" s="5" t="s">
        <v>3556</v>
      </c>
    </row>
    <row r="3861" ht="14.25" customHeight="1">
      <c r="A3861" s="3">
        <v>54769.3773659236</v>
      </c>
      <c r="B3861" s="4">
        <v>6.71908694483874</v>
      </c>
      <c r="C3861" s="4" t="str">
        <f>IF('Данные (для ящика с усами)'!$B3861&lt;4,"менее 3 лет",(IF('Данные (для ящика с усами)'!$B3861&lt;7,"4-6 лет","7+ лет")))</f>
        <v>4-6 лет</v>
      </c>
      <c r="D3861" s="4">
        <v>7.53041117122167</v>
      </c>
      <c r="E3861" s="4">
        <v>3.45</v>
      </c>
      <c r="F3861" s="4">
        <v>39001.5709738445</v>
      </c>
      <c r="G3861" s="3">
        <v>1063344.63492702</v>
      </c>
      <c r="H3861" s="5" t="s">
        <v>488</v>
      </c>
    </row>
    <row r="3862" ht="14.25" customHeight="1">
      <c r="A3862" s="3">
        <v>67907.4734833388</v>
      </c>
      <c r="B3862" s="4">
        <v>6.7192239635494</v>
      </c>
      <c r="C3862" s="4" t="str">
        <f>IF('Данные (для ящика с усами)'!$B3862&lt;4,"менее 3 лет",(IF('Данные (для ящика с усами)'!$B3862&lt;7,"4-6 лет","7+ лет")))</f>
        <v>4-6 лет</v>
      </c>
      <c r="D3862" s="4">
        <v>7.08032902126884</v>
      </c>
      <c r="E3862" s="4">
        <v>6.43</v>
      </c>
      <c r="F3862" s="4">
        <v>35538.3240247771</v>
      </c>
      <c r="G3862" s="3">
        <v>1273120.25882705</v>
      </c>
      <c r="H3862" s="5" t="s">
        <v>2353</v>
      </c>
    </row>
    <row r="3863" ht="14.25" customHeight="1">
      <c r="A3863" s="3">
        <v>77825.2274688813</v>
      </c>
      <c r="B3863" s="4">
        <v>6.72049278602431</v>
      </c>
      <c r="C3863" s="4" t="str">
        <f>IF('Данные (для ящика с усами)'!$B3863&lt;4,"менее 3 лет",(IF('Данные (для ящика с усами)'!$B3863&lt;7,"4-6 лет","7+ лет")))</f>
        <v>4-6 лет</v>
      </c>
      <c r="D3863" s="4">
        <v>7.42528536640388</v>
      </c>
      <c r="E3863" s="4">
        <v>5.17</v>
      </c>
      <c r="F3863" s="4">
        <v>31439.9712192911</v>
      </c>
      <c r="G3863" s="3">
        <v>1535262.44079042</v>
      </c>
      <c r="H3863" s="5" t="s">
        <v>4059</v>
      </c>
    </row>
    <row r="3864" ht="14.25" customHeight="1">
      <c r="A3864" s="3">
        <v>77695.0049627357</v>
      </c>
      <c r="B3864" s="4">
        <v>6.72050213503792</v>
      </c>
      <c r="C3864" s="4" t="str">
        <f>IF('Данные (для ящика с усами)'!$B3864&lt;4,"менее 3 лет",(IF('Данные (для ящика с усами)'!$B3864&lt;7,"4-6 лет","7+ лет")))</f>
        <v>4-6 лет</v>
      </c>
      <c r="D3864" s="4">
        <v>6.30941561964463</v>
      </c>
      <c r="E3864" s="4">
        <v>2.34</v>
      </c>
      <c r="F3864" s="4">
        <v>42122.5351452511</v>
      </c>
      <c r="G3864" s="3">
        <v>1723775.01411799</v>
      </c>
      <c r="H3864" s="5" t="s">
        <v>4045</v>
      </c>
    </row>
    <row r="3865" ht="14.25" customHeight="1">
      <c r="A3865" s="3">
        <v>74371.3368765634</v>
      </c>
      <c r="B3865" s="4">
        <v>6.72079920692831</v>
      </c>
      <c r="C3865" s="4" t="str">
        <f>IF('Данные (для ящика с усами)'!$B3865&lt;4,"менее 3 лет",(IF('Данные (для ящика с усами)'!$B3865&lt;7,"4-6 лет","7+ лет")))</f>
        <v>4-6 лет</v>
      </c>
      <c r="D3865" s="4">
        <v>6.72864277494541</v>
      </c>
      <c r="E3865" s="4">
        <v>4.27</v>
      </c>
      <c r="F3865" s="4">
        <v>33186.7017576598</v>
      </c>
      <c r="G3865" s="3">
        <v>1249914.07850971</v>
      </c>
      <c r="H3865" s="5" t="s">
        <v>3533</v>
      </c>
    </row>
    <row r="3866" ht="14.25" customHeight="1">
      <c r="A3866" s="3">
        <v>70564.7203474433</v>
      </c>
      <c r="B3866" s="4">
        <v>6.72082975378666</v>
      </c>
      <c r="C3866" s="4" t="str">
        <f>IF('Данные (для ящика с усами)'!$B3866&lt;4,"менее 3 лет",(IF('Данные (для ящика с усами)'!$B3866&lt;7,"4-6 лет","7+ лет")))</f>
        <v>4-6 лет</v>
      </c>
      <c r="D3866" s="4">
        <v>6.75462096912627</v>
      </c>
      <c r="E3866" s="4">
        <v>2.42</v>
      </c>
      <c r="F3866" s="4">
        <v>37339.5558955633</v>
      </c>
      <c r="G3866" s="3">
        <v>1354077.49823771</v>
      </c>
      <c r="H3866" s="5" t="s">
        <v>2848</v>
      </c>
    </row>
    <row r="3867" ht="14.25" customHeight="1">
      <c r="A3867" s="3">
        <v>75258.7805798882</v>
      </c>
      <c r="B3867" s="4">
        <v>6.72098559891118</v>
      </c>
      <c r="C3867" s="4" t="str">
        <f>IF('Данные (для ящика с усами)'!$B3867&lt;4,"менее 3 лет",(IF('Данные (для ящика с усами)'!$B3867&lt;7,"4-6 лет","7+ лет")))</f>
        <v>4-6 лет</v>
      </c>
      <c r="D3867" s="4">
        <v>5.58873307001401</v>
      </c>
      <c r="E3867" s="4">
        <v>4.32</v>
      </c>
      <c r="F3867" s="4">
        <v>37245.9437311567</v>
      </c>
      <c r="G3867" s="3">
        <v>1181995.43050477</v>
      </c>
      <c r="H3867" s="5" t="s">
        <v>3684</v>
      </c>
    </row>
    <row r="3868" ht="14.25" customHeight="1">
      <c r="A3868" s="3">
        <v>65075.8577560381</v>
      </c>
      <c r="B3868" s="4">
        <v>6.72100160590051</v>
      </c>
      <c r="C3868" s="4" t="str">
        <f>IF('Данные (для ящика с усами)'!$B3868&lt;4,"менее 3 лет",(IF('Данные (для ящика с усами)'!$B3868&lt;7,"4-6 лет","7+ лет")))</f>
        <v>4-6 лет</v>
      </c>
      <c r="D3868" s="4">
        <v>8.10355007060872</v>
      </c>
      <c r="E3868" s="4">
        <v>6.26</v>
      </c>
      <c r="F3868" s="4">
        <v>30826.0782097544</v>
      </c>
      <c r="G3868" s="3">
        <v>1511653.4548035</v>
      </c>
      <c r="H3868" s="5" t="s">
        <v>1865</v>
      </c>
    </row>
    <row r="3869" ht="14.25" customHeight="1">
      <c r="A3869" s="3">
        <v>69635.5987474486</v>
      </c>
      <c r="B3869" s="4">
        <v>6.72137383399583</v>
      </c>
      <c r="C3869" s="4" t="str">
        <f>IF('Данные (для ящика с усами)'!$B3869&lt;4,"менее 3 лет",(IF('Данные (для ящика с усами)'!$B3869&lt;7,"4-6 лет","7+ лет")))</f>
        <v>4-6 лет</v>
      </c>
      <c r="D3869" s="4">
        <v>6.26497684917388</v>
      </c>
      <c r="E3869" s="4">
        <v>2.09</v>
      </c>
      <c r="F3869" s="4">
        <v>26312.3588338698</v>
      </c>
      <c r="G3869" s="3">
        <v>1158677.20197068</v>
      </c>
      <c r="H3869" s="5" t="s">
        <v>2695</v>
      </c>
    </row>
    <row r="3870" ht="14.25" customHeight="1">
      <c r="A3870" s="3">
        <v>71901.33352668</v>
      </c>
      <c r="B3870" s="4">
        <v>6.72160432048587</v>
      </c>
      <c r="C3870" s="4" t="str">
        <f>IF('Данные (для ящика с усами)'!$B3870&lt;4,"менее 3 лет",(IF('Данные (для ящика с усами)'!$B3870&lt;7,"4-6 лет","7+ лет")))</f>
        <v>4-6 лет</v>
      </c>
      <c r="D3870" s="4">
        <v>6.07558058905512</v>
      </c>
      <c r="E3870" s="4">
        <v>4.3</v>
      </c>
      <c r="F3870" s="4">
        <v>36966.4746613788</v>
      </c>
      <c r="G3870" s="3">
        <v>1414294.89797536</v>
      </c>
      <c r="H3870" s="5" t="s">
        <v>3106</v>
      </c>
    </row>
    <row r="3871" ht="14.25" customHeight="1">
      <c r="A3871" s="3">
        <v>44868.504582372</v>
      </c>
      <c r="B3871" s="4">
        <v>6.72247950934094</v>
      </c>
      <c r="C3871" s="4" t="str">
        <f>IF('Данные (для ящика с усами)'!$B3871&lt;4,"менее 3 лет",(IF('Данные (для ящика с усами)'!$B3871&lt;7,"4-6 лет","7+ лет")))</f>
        <v>4-6 лет</v>
      </c>
      <c r="D3871" s="4">
        <v>6.83424031477051</v>
      </c>
      <c r="E3871" s="4">
        <v>2.39</v>
      </c>
      <c r="F3871" s="4">
        <v>43154.6084920202</v>
      </c>
      <c r="G3871" s="3">
        <v>900851.163109521</v>
      </c>
      <c r="H3871" s="5" t="s">
        <v>79</v>
      </c>
    </row>
    <row r="3872" ht="14.25" customHeight="1">
      <c r="A3872" s="3">
        <v>73226.2005120086</v>
      </c>
      <c r="B3872" s="4">
        <v>6.72335021813266</v>
      </c>
      <c r="C3872" s="4" t="str">
        <f>IF('Данные (для ящика с усами)'!$B3872&lt;4,"менее 3 лет",(IF('Данные (для ящика с усами)'!$B3872&lt;7,"4-6 лет","7+ лет")))</f>
        <v>4-6 лет</v>
      </c>
      <c r="D3872" s="4">
        <v>7.19427172555602</v>
      </c>
      <c r="E3872" s="4">
        <v>4.03</v>
      </c>
      <c r="F3872" s="4">
        <v>30464.0440368345</v>
      </c>
      <c r="G3872" s="3">
        <v>1316129.30905726</v>
      </c>
      <c r="H3872" s="5" t="s">
        <v>3329</v>
      </c>
    </row>
    <row r="3873" ht="14.25" customHeight="1">
      <c r="A3873" s="3">
        <v>78846.270090892</v>
      </c>
      <c r="B3873" s="4">
        <v>6.72385234285914</v>
      </c>
      <c r="C3873" s="4" t="str">
        <f>IF('Данные (для ящика с усами)'!$B3873&lt;4,"менее 3 лет",(IF('Данные (для ящика с усами)'!$B3873&lt;7,"4-6 лет","7+ лет")))</f>
        <v>4-6 лет</v>
      </c>
      <c r="D3873" s="4">
        <v>7.64712176217629</v>
      </c>
      <c r="E3873" s="4">
        <v>6.1</v>
      </c>
      <c r="F3873" s="4">
        <v>41261.1887806144</v>
      </c>
      <c r="G3873" s="3">
        <v>1592664.70039376</v>
      </c>
      <c r="H3873" s="5" t="s">
        <v>4191</v>
      </c>
    </row>
    <row r="3874" ht="14.25" customHeight="1">
      <c r="A3874" s="3">
        <v>70151.0866118045</v>
      </c>
      <c r="B3874" s="4">
        <v>6.72412338689223</v>
      </c>
      <c r="C3874" s="4" t="str">
        <f>IF('Данные (для ящика с усами)'!$B3874&lt;4,"менее 3 лет",(IF('Данные (для ящика с усами)'!$B3874&lt;7,"4-6 лет","7+ лет")))</f>
        <v>4-6 лет</v>
      </c>
      <c r="D3874" s="4">
        <v>7.70658073465439</v>
      </c>
      <c r="E3874" s="4">
        <v>5.41</v>
      </c>
      <c r="F3874" s="4">
        <v>15255.2377563077</v>
      </c>
      <c r="G3874" s="3">
        <v>1075675.10763008</v>
      </c>
      <c r="H3874" s="5" t="s">
        <v>2778</v>
      </c>
    </row>
    <row r="3875" ht="14.25" customHeight="1">
      <c r="A3875" s="3">
        <v>69120.0929878067</v>
      </c>
      <c r="B3875" s="4">
        <v>6.72457616534208</v>
      </c>
      <c r="C3875" s="4" t="str">
        <f>IF('Данные (для ящика с усами)'!$B3875&lt;4,"менее 3 лет",(IF('Данные (для ящика с усами)'!$B3875&lt;7,"4-6 лет","7+ лет")))</f>
        <v>4-6 лет</v>
      </c>
      <c r="D3875" s="4">
        <v>7.1140400670244</v>
      </c>
      <c r="E3875" s="4">
        <v>5.21</v>
      </c>
      <c r="F3875" s="4">
        <v>36631.9268573633</v>
      </c>
      <c r="G3875" s="3">
        <v>1481940.76150788</v>
      </c>
      <c r="H3875" s="5" t="s">
        <v>2568</v>
      </c>
    </row>
    <row r="3876" ht="14.25" customHeight="1">
      <c r="A3876" s="3">
        <v>50794.0285857588</v>
      </c>
      <c r="B3876" s="4">
        <v>6.72473978298137</v>
      </c>
      <c r="C3876" s="4" t="str">
        <f>IF('Данные (для ящика с усами)'!$B3876&lt;4,"менее 3 лет",(IF('Данные (для ящика с усами)'!$B3876&lt;7,"4-6 лет","7+ лет")))</f>
        <v>4-6 лет</v>
      </c>
      <c r="D3876" s="4">
        <v>8.00286263077674</v>
      </c>
      <c r="E3876" s="4">
        <v>6.07</v>
      </c>
      <c r="F3876" s="4">
        <v>39943.6381909785</v>
      </c>
      <c r="G3876" s="3">
        <v>1156979.91542172</v>
      </c>
      <c r="H3876" s="5" t="s">
        <v>258</v>
      </c>
    </row>
    <row r="3877" ht="14.25" customHeight="1">
      <c r="A3877" s="3">
        <v>62357.0309534668</v>
      </c>
      <c r="B3877" s="4">
        <v>6.72527135735269</v>
      </c>
      <c r="C3877" s="4" t="str">
        <f>IF('Данные (для ящика с усами)'!$B3877&lt;4,"менее 3 лет",(IF('Данные (для ящика с усами)'!$B3877&lt;7,"4-6 лет","7+ лет")))</f>
        <v>4-6 лет</v>
      </c>
      <c r="D3877" s="4">
        <v>7.12659243247987</v>
      </c>
      <c r="E3877" s="4">
        <v>5.0</v>
      </c>
      <c r="F3877" s="4">
        <v>23382.5393864981</v>
      </c>
      <c r="G3877" s="3">
        <v>972417.808913275</v>
      </c>
      <c r="H3877" s="5" t="s">
        <v>1410</v>
      </c>
    </row>
    <row r="3878" ht="14.25" customHeight="1">
      <c r="A3878" s="3">
        <v>75984.8311087979</v>
      </c>
      <c r="B3878" s="4">
        <v>6.72572131103627</v>
      </c>
      <c r="C3878" s="4" t="str">
        <f>IF('Данные (для ящика с усами)'!$B3878&lt;4,"менее 3 лет",(IF('Данные (для ящика с усами)'!$B3878&lt;7,"4-6 лет","7+ лет")))</f>
        <v>4-6 лет</v>
      </c>
      <c r="D3878" s="4">
        <v>7.8877758363165</v>
      </c>
      <c r="E3878" s="4">
        <v>4.31</v>
      </c>
      <c r="F3878" s="4">
        <v>42248.6858555496</v>
      </c>
      <c r="G3878" s="3">
        <v>1754770.59020686</v>
      </c>
      <c r="H3878" s="5" t="s">
        <v>3790</v>
      </c>
    </row>
    <row r="3879" ht="14.25" customHeight="1">
      <c r="A3879" s="3">
        <v>71920.6787771934</v>
      </c>
      <c r="B3879" s="4">
        <v>6.72667292310715</v>
      </c>
      <c r="C3879" s="4" t="str">
        <f>IF('Данные (для ящика с усами)'!$B3879&lt;4,"менее 3 лет",(IF('Данные (для ящика с усами)'!$B3879&lt;7,"4-6 лет","7+ лет")))</f>
        <v>4-6 лет</v>
      </c>
      <c r="D3879" s="4">
        <v>7.6145473843002</v>
      </c>
      <c r="E3879" s="4">
        <v>6.17</v>
      </c>
      <c r="F3879" s="4">
        <v>26341.0955719001</v>
      </c>
      <c r="G3879" s="3">
        <v>1134055.40305793</v>
      </c>
      <c r="H3879" s="5" t="s">
        <v>3112</v>
      </c>
    </row>
    <row r="3880" ht="14.25" customHeight="1">
      <c r="A3880" s="3">
        <v>70594.1576640714</v>
      </c>
      <c r="B3880" s="4">
        <v>6.72745587737446</v>
      </c>
      <c r="C3880" s="4" t="str">
        <f>IF('Данные (для ящика с усами)'!$B3880&lt;4,"менее 3 лет",(IF('Данные (для ящика с усами)'!$B3880&lt;7,"4-6 лет","7+ лет")))</f>
        <v>4-6 лет</v>
      </c>
      <c r="D3880" s="4">
        <v>6.84471227389729</v>
      </c>
      <c r="E3880" s="4">
        <v>2.04</v>
      </c>
      <c r="F3880" s="4">
        <v>55601.0489373076</v>
      </c>
      <c r="G3880" s="3">
        <v>1673538.16868396</v>
      </c>
      <c r="H3880" s="5" t="s">
        <v>2853</v>
      </c>
    </row>
    <row r="3881" ht="14.25" customHeight="1">
      <c r="A3881" s="3">
        <v>88345.9597842093</v>
      </c>
      <c r="B3881" s="4">
        <v>6.72770044802458</v>
      </c>
      <c r="C3881" s="4" t="str">
        <f>IF('Данные (для ящика с усами)'!$B3881&lt;4,"менее 3 лет",(IF('Данные (для ящика с усами)'!$B3881&lt;7,"4-6 лет","7+ лет")))</f>
        <v>4-6 лет</v>
      </c>
      <c r="D3881" s="4">
        <v>5.78336238773925</v>
      </c>
      <c r="E3881" s="4">
        <v>3.06</v>
      </c>
      <c r="F3881" s="4">
        <v>41216.2641577536</v>
      </c>
      <c r="G3881" s="3">
        <v>1705918.17950996</v>
      </c>
      <c r="H3881" s="5" t="s">
        <v>4849</v>
      </c>
    </row>
    <row r="3882" ht="14.25" customHeight="1">
      <c r="A3882" s="3">
        <v>80955.092336067</v>
      </c>
      <c r="B3882" s="4">
        <v>6.72847183500299</v>
      </c>
      <c r="C3882" s="4" t="str">
        <f>IF('Данные (для ящика с усами)'!$B3882&lt;4,"менее 3 лет",(IF('Данные (для ящика с усами)'!$B3882&lt;7,"4-6 лет","7+ лет")))</f>
        <v>4-6 лет</v>
      </c>
      <c r="D3882" s="4">
        <v>6.51138951089227</v>
      </c>
      <c r="E3882" s="4">
        <v>3.28</v>
      </c>
      <c r="F3882" s="4">
        <v>29431.8068655605</v>
      </c>
      <c r="G3882" s="3">
        <v>1344651.57387119</v>
      </c>
      <c r="H3882" s="5" t="s">
        <v>4404</v>
      </c>
    </row>
    <row r="3883" ht="14.25" customHeight="1">
      <c r="A3883" s="3">
        <v>69518.481724443</v>
      </c>
      <c r="B3883" s="4">
        <v>6.72884757507931</v>
      </c>
      <c r="C3883" s="4" t="str">
        <f>IF('Данные (для ящика с усами)'!$B3883&lt;4,"менее 3 лет",(IF('Данные (для ящика с усами)'!$B3883&lt;7,"4-6 лет","7+ лет")))</f>
        <v>4-6 лет</v>
      </c>
      <c r="D3883" s="4">
        <v>7.4158059617648</v>
      </c>
      <c r="E3883" s="4">
        <v>3.48</v>
      </c>
      <c r="F3883" s="4">
        <v>36570.1820540086</v>
      </c>
      <c r="G3883" s="3">
        <v>1527492.3438923</v>
      </c>
      <c r="H3883" s="5" t="s">
        <v>2665</v>
      </c>
    </row>
    <row r="3884" ht="14.25" customHeight="1">
      <c r="A3884" s="3">
        <v>63665.3944184373</v>
      </c>
      <c r="B3884" s="4">
        <v>6.72910461831547</v>
      </c>
      <c r="C3884" s="4" t="str">
        <f>IF('Данные (для ящика с усами)'!$B3884&lt;4,"менее 3 лет",(IF('Данные (для ящика с усами)'!$B3884&lt;7,"4-6 лет","7+ лет")))</f>
        <v>4-6 лет</v>
      </c>
      <c r="D3884" s="4">
        <v>7.73295894509053</v>
      </c>
      <c r="E3884" s="4">
        <v>3.43</v>
      </c>
      <c r="F3884" s="4">
        <v>44029.6818160912</v>
      </c>
      <c r="G3884" s="3">
        <v>1472887.24706052</v>
      </c>
      <c r="H3884" s="5" t="s">
        <v>1636</v>
      </c>
    </row>
    <row r="3885" ht="14.25" customHeight="1">
      <c r="A3885" s="3">
        <v>59243.2976300167</v>
      </c>
      <c r="B3885" s="4">
        <v>6.72952055222356</v>
      </c>
      <c r="C3885" s="4" t="str">
        <f>IF('Данные (для ящика с усами)'!$B3885&lt;4,"менее 3 лет",(IF('Данные (для ящика с усами)'!$B3885&lt;7,"4-6 лет","7+ лет")))</f>
        <v>4-6 лет</v>
      </c>
      <c r="D3885" s="4">
        <v>7.05876482769258</v>
      </c>
      <c r="E3885" s="4">
        <v>4.26</v>
      </c>
      <c r="F3885" s="4">
        <v>51405.352484359</v>
      </c>
      <c r="G3885" s="3">
        <v>1232004.82983474</v>
      </c>
      <c r="H3885" s="5" t="s">
        <v>947</v>
      </c>
    </row>
    <row r="3886" ht="14.25" customHeight="1">
      <c r="A3886" s="3">
        <v>65803.6006472008</v>
      </c>
      <c r="B3886" s="4">
        <v>6.73087018450579</v>
      </c>
      <c r="C3886" s="4" t="str">
        <f>IF('Данные (для ящика с усами)'!$B3886&lt;4,"менее 3 лет",(IF('Данные (для ящика с усами)'!$B3886&lt;7,"4-6 лет","7+ лет")))</f>
        <v>4-6 лет</v>
      </c>
      <c r="D3886" s="4">
        <v>7.06398835769704</v>
      </c>
      <c r="E3886" s="4">
        <v>4.06</v>
      </c>
      <c r="F3886" s="4">
        <v>36011.0511691104</v>
      </c>
      <c r="G3886" s="3">
        <v>1306288.2274582</v>
      </c>
      <c r="H3886" s="5" t="s">
        <v>1969</v>
      </c>
    </row>
    <row r="3887" ht="14.25" customHeight="1">
      <c r="A3887" s="3">
        <v>73804.9086179348</v>
      </c>
      <c r="B3887" s="4">
        <v>6.73199939150532</v>
      </c>
      <c r="C3887" s="4" t="str">
        <f>IF('Данные (для ящика с усами)'!$B3887&lt;4,"менее 3 лет",(IF('Данные (для ящика с усами)'!$B3887&lt;7,"4-6 лет","7+ лет")))</f>
        <v>4-6 лет</v>
      </c>
      <c r="D3887" s="4">
        <v>7.61726064212961</v>
      </c>
      <c r="E3887" s="4">
        <v>4.25</v>
      </c>
      <c r="F3887" s="4">
        <v>40877.189120199</v>
      </c>
      <c r="G3887" s="3">
        <v>1574211.64891306</v>
      </c>
      <c r="H3887" s="5" t="s">
        <v>3440</v>
      </c>
    </row>
    <row r="3888" ht="14.25" customHeight="1">
      <c r="A3888" s="3">
        <v>77984.2810509059</v>
      </c>
      <c r="B3888" s="4">
        <v>6.73211893986716</v>
      </c>
      <c r="C3888" s="4" t="str">
        <f>IF('Данные (для ящика с усами)'!$B3888&lt;4,"менее 3 лет",(IF('Данные (для ящика с усами)'!$B3888&lt;7,"4-6 лет","7+ лет")))</f>
        <v>4-6 лет</v>
      </c>
      <c r="D3888" s="4">
        <v>5.62077936398766</v>
      </c>
      <c r="E3888" s="4">
        <v>4.27</v>
      </c>
      <c r="F3888" s="4">
        <v>41723.2358677012</v>
      </c>
      <c r="G3888" s="3">
        <v>1488535.15956467</v>
      </c>
      <c r="H3888" s="5" t="s">
        <v>4077</v>
      </c>
    </row>
    <row r="3889" ht="14.25" customHeight="1">
      <c r="A3889" s="3">
        <v>72331.6785355404</v>
      </c>
      <c r="B3889" s="4">
        <v>6.73334159661337</v>
      </c>
      <c r="C3889" s="4" t="str">
        <f>IF('Данные (для ящика с усами)'!$B3889&lt;4,"менее 3 лет",(IF('Данные (для ящика с усами)'!$B3889&lt;7,"4-6 лет","7+ лет")))</f>
        <v>4-6 лет</v>
      </c>
      <c r="D3889" s="4">
        <v>6.63359872108997</v>
      </c>
      <c r="E3889" s="4">
        <v>3.38</v>
      </c>
      <c r="F3889" s="4">
        <v>34718.0729250018</v>
      </c>
      <c r="G3889" s="3">
        <v>1377275.17877252</v>
      </c>
      <c r="H3889" s="5" t="s">
        <v>3172</v>
      </c>
    </row>
    <row r="3890" ht="14.25" customHeight="1">
      <c r="A3890" s="3">
        <v>84691.7703133462</v>
      </c>
      <c r="B3890" s="4">
        <v>6.73379859101212</v>
      </c>
      <c r="C3890" s="4" t="str">
        <f>IF('Данные (для ящика с усами)'!$B3890&lt;4,"менее 3 лет",(IF('Данные (для ящика с усами)'!$B3890&lt;7,"4-6 лет","7+ лет")))</f>
        <v>4-6 лет</v>
      </c>
      <c r="D3890" s="4">
        <v>7.62409472376311</v>
      </c>
      <c r="E3890" s="4">
        <v>5.19</v>
      </c>
      <c r="F3890" s="4">
        <v>22216.7872138108</v>
      </c>
      <c r="G3890" s="3">
        <v>1558639.8810308</v>
      </c>
      <c r="H3890" s="5" t="s">
        <v>4680</v>
      </c>
    </row>
    <row r="3891" ht="14.25" customHeight="1">
      <c r="A3891" s="3">
        <v>45633.8419524327</v>
      </c>
      <c r="B3891" s="4">
        <v>6.7338662150343</v>
      </c>
      <c r="C3891" s="4" t="str">
        <f>IF('Данные (для ящика с усами)'!$B3891&lt;4,"менее 3 лет",(IF('Данные (для ящика с усами)'!$B3891&lt;7,"4-6 лет","7+ лет")))</f>
        <v>4-6 лет</v>
      </c>
      <c r="D3891" s="4">
        <v>6.82727872574284</v>
      </c>
      <c r="E3891" s="4">
        <v>2.35</v>
      </c>
      <c r="F3891" s="4">
        <v>42371.5842558133</v>
      </c>
      <c r="G3891" s="3">
        <v>1108406.78591683</v>
      </c>
      <c r="H3891" s="5" t="s">
        <v>94</v>
      </c>
    </row>
    <row r="3892" ht="14.25" customHeight="1">
      <c r="A3892" s="3">
        <v>57319.9526604771</v>
      </c>
      <c r="B3892" s="4">
        <v>6.73556372085622</v>
      </c>
      <c r="C3892" s="4" t="str">
        <f>IF('Данные (для ящика с усами)'!$B3892&lt;4,"менее 3 лет",(IF('Данные (для ящика с усами)'!$B3892&lt;7,"4-6 лет","7+ лет")))</f>
        <v>4-6 лет</v>
      </c>
      <c r="D3892" s="4">
        <v>7.30951532848588</v>
      </c>
      <c r="E3892" s="4">
        <v>6.19</v>
      </c>
      <c r="F3892" s="4">
        <v>44738.395850979</v>
      </c>
      <c r="G3892" s="3">
        <v>1222799.33972217</v>
      </c>
      <c r="H3892" s="5" t="s">
        <v>734</v>
      </c>
    </row>
    <row r="3893" ht="14.25" customHeight="1">
      <c r="A3893" s="3">
        <v>59961.0953002359</v>
      </c>
      <c r="B3893" s="4">
        <v>6.73572899106511</v>
      </c>
      <c r="C3893" s="4" t="str">
        <f>IF('Данные (для ящика с усами)'!$B3893&lt;4,"менее 3 лет",(IF('Данные (для ящика с усами)'!$B3893&lt;7,"4-6 лет","7+ лет")))</f>
        <v>4-6 лет</v>
      </c>
      <c r="D3893" s="4">
        <v>6.09209958957445</v>
      </c>
      <c r="E3893" s="4">
        <v>3.49</v>
      </c>
      <c r="F3893" s="4">
        <v>31853.7117282777</v>
      </c>
      <c r="G3893" s="3">
        <v>1051230.00057839</v>
      </c>
      <c r="H3893" s="5" t="s">
        <v>1040</v>
      </c>
    </row>
    <row r="3894" ht="14.25" customHeight="1">
      <c r="A3894" s="3">
        <v>56696.5107038638</v>
      </c>
      <c r="B3894" s="4">
        <v>6.73657533606204</v>
      </c>
      <c r="C3894" s="4" t="str">
        <f>IF('Данные (для ящика с усами)'!$B3894&lt;4,"менее 3 лет",(IF('Данные (для ящика с усами)'!$B3894&lt;7,"4-6 лет","7+ лет")))</f>
        <v>4-6 лет</v>
      </c>
      <c r="D3894" s="4">
        <v>9.14561411108592</v>
      </c>
      <c r="E3894" s="4">
        <v>3.06</v>
      </c>
      <c r="F3894" s="4">
        <v>26083.3206890865</v>
      </c>
      <c r="G3894" s="3">
        <v>1245967.79942199</v>
      </c>
      <c r="H3894" s="5" t="s">
        <v>662</v>
      </c>
    </row>
    <row r="3895" ht="14.25" customHeight="1">
      <c r="A3895" s="3">
        <v>77622.9581158657</v>
      </c>
      <c r="B3895" s="4">
        <v>6.73801379904258</v>
      </c>
      <c r="C3895" s="4" t="str">
        <f>IF('Данные (для ящика с усами)'!$B3895&lt;4,"менее 3 лет",(IF('Данные (для ящика с усами)'!$B3895&lt;7,"4-6 лет","7+ лет")))</f>
        <v>4-6 лет</v>
      </c>
      <c r="D3895" s="4">
        <v>6.04304028975848</v>
      </c>
      <c r="E3895" s="4">
        <v>3.34</v>
      </c>
      <c r="F3895" s="4">
        <v>51102.4419495801</v>
      </c>
      <c r="G3895" s="3">
        <v>1599996.96142926</v>
      </c>
      <c r="H3895" s="5" t="s">
        <v>4039</v>
      </c>
    </row>
    <row r="3896" ht="14.25" customHeight="1">
      <c r="A3896" s="3">
        <v>74229.471757428</v>
      </c>
      <c r="B3896" s="4">
        <v>6.73885539760199</v>
      </c>
      <c r="C3896" s="4" t="str">
        <f>IF('Данные (для ящика с усами)'!$B3896&lt;4,"менее 3 лет",(IF('Данные (для ящика с усами)'!$B3896&lt;7,"4-6 лет","7+ лет")))</f>
        <v>4-6 лет</v>
      </c>
      <c r="D3896" s="4">
        <v>6.4868213152752</v>
      </c>
      <c r="E3896" s="4">
        <v>2.24</v>
      </c>
      <c r="F3896" s="4">
        <v>20042.9935177939</v>
      </c>
      <c r="G3896" s="3">
        <v>1110394.02522074</v>
      </c>
      <c r="H3896" s="5" t="s">
        <v>3505</v>
      </c>
    </row>
    <row r="3897" ht="14.25" customHeight="1">
      <c r="A3897" s="3">
        <v>79661.1640926401</v>
      </c>
      <c r="B3897" s="4">
        <v>6.73930537343648</v>
      </c>
      <c r="C3897" s="4" t="str">
        <f>IF('Данные (для ящика с усами)'!$B3897&lt;4,"менее 3 лет",(IF('Данные (для ящика с усами)'!$B3897&lt;7,"4-6 лет","7+ лет")))</f>
        <v>4-6 лет</v>
      </c>
      <c r="D3897" s="4">
        <v>7.50376852903153</v>
      </c>
      <c r="E3897" s="4">
        <v>6.23</v>
      </c>
      <c r="F3897" s="4">
        <v>44099.7489785802</v>
      </c>
      <c r="G3897" s="3">
        <v>1879797.71973933</v>
      </c>
      <c r="H3897" s="5" t="s">
        <v>4280</v>
      </c>
    </row>
    <row r="3898" ht="14.25" customHeight="1">
      <c r="A3898" s="3">
        <v>70879.908301065</v>
      </c>
      <c r="B3898" s="4">
        <v>6.73931778229802</v>
      </c>
      <c r="C3898" s="4" t="str">
        <f>IF('Данные (для ящика с усами)'!$B3898&lt;4,"менее 3 лет",(IF('Данные (для ящика с усами)'!$B3898&lt;7,"4-6 лет","7+ лет")))</f>
        <v>4-6 лет</v>
      </c>
      <c r="D3898" s="4">
        <v>7.62679914167137</v>
      </c>
      <c r="E3898" s="4">
        <v>5.47</v>
      </c>
      <c r="F3898" s="4">
        <v>22431.6062617647</v>
      </c>
      <c r="G3898" s="3">
        <v>1137059.18848431</v>
      </c>
      <c r="H3898" s="5" t="s">
        <v>2914</v>
      </c>
    </row>
    <row r="3899" ht="14.25" customHeight="1">
      <c r="A3899" s="3">
        <v>56788.0312766236</v>
      </c>
      <c r="B3899" s="4">
        <v>6.74011593515488</v>
      </c>
      <c r="C3899" s="4" t="str">
        <f>IF('Данные (для ящика с усами)'!$B3899&lt;4,"менее 3 лет",(IF('Данные (для ящика с усами)'!$B3899&lt;7,"4-6 лет","7+ лет")))</f>
        <v>4-6 лет</v>
      </c>
      <c r="D3899" s="4">
        <v>5.32503695498147</v>
      </c>
      <c r="E3899" s="4">
        <v>3.5</v>
      </c>
      <c r="F3899" s="4">
        <v>36204.7111436255</v>
      </c>
      <c r="G3899" s="3">
        <v>922478.914534391</v>
      </c>
      <c r="H3899" s="5" t="s">
        <v>674</v>
      </c>
    </row>
    <row r="3900" ht="14.25" customHeight="1">
      <c r="A3900" s="3">
        <v>70591.1742428827</v>
      </c>
      <c r="B3900" s="4">
        <v>6.74046786825014</v>
      </c>
      <c r="C3900" s="4" t="str">
        <f>IF('Данные (для ящика с усами)'!$B3900&lt;4,"менее 3 лет",(IF('Данные (для ящика с усами)'!$B3900&lt;7,"4-6 лет","7+ лет")))</f>
        <v>4-6 лет</v>
      </c>
      <c r="D3900" s="4">
        <v>8.10114265125658</v>
      </c>
      <c r="E3900" s="4">
        <v>3.48</v>
      </c>
      <c r="F3900" s="4">
        <v>30531.8729599197</v>
      </c>
      <c r="G3900" s="3">
        <v>1459540.13304205</v>
      </c>
      <c r="H3900" s="5" t="s">
        <v>2852</v>
      </c>
    </row>
    <row r="3901" ht="14.25" customHeight="1">
      <c r="A3901" s="3">
        <v>70124.3868815121</v>
      </c>
      <c r="B3901" s="4">
        <v>6.74055412122741</v>
      </c>
      <c r="C3901" s="4" t="str">
        <f>IF('Данные (для ящика с усами)'!$B3901&lt;4,"менее 3 лет",(IF('Данные (для ящика с усами)'!$B3901&lt;7,"4-6 лет","7+ лет")))</f>
        <v>4-6 лет</v>
      </c>
      <c r="D3901" s="4">
        <v>7.34657095169647</v>
      </c>
      <c r="E3901" s="4">
        <v>6.32</v>
      </c>
      <c r="F3901" s="4">
        <v>51673.9626729853</v>
      </c>
      <c r="G3901" s="3">
        <v>1732196.21679656</v>
      </c>
      <c r="H3901" s="5" t="s">
        <v>2771</v>
      </c>
    </row>
    <row r="3902" ht="14.25" customHeight="1">
      <c r="A3902" s="3">
        <v>72399.3055571451</v>
      </c>
      <c r="B3902" s="4">
        <v>6.74067631244472</v>
      </c>
      <c r="C3902" s="4" t="str">
        <f>IF('Данные (для ящика с усами)'!$B3902&lt;4,"менее 3 лет",(IF('Данные (для ящика с усами)'!$B3902&lt;7,"4-6 лет","7+ лет")))</f>
        <v>4-6 лет</v>
      </c>
      <c r="D3902" s="4">
        <v>7.55226976903479</v>
      </c>
      <c r="E3902" s="4">
        <v>6.15</v>
      </c>
      <c r="F3902" s="4">
        <v>41662.0000692644</v>
      </c>
      <c r="G3902" s="3">
        <v>1607161.63714503</v>
      </c>
      <c r="H3902" s="5" t="s">
        <v>3179</v>
      </c>
    </row>
    <row r="3903" ht="14.25" customHeight="1">
      <c r="A3903" s="3">
        <v>70981.2786889086</v>
      </c>
      <c r="B3903" s="4">
        <v>6.74172903701849</v>
      </c>
      <c r="C3903" s="4" t="str">
        <f>IF('Данные (для ящика с усами)'!$B3903&lt;4,"менее 3 лет",(IF('Данные (для ящика с усами)'!$B3903&lt;7,"4-6 лет","7+ лет")))</f>
        <v>4-6 лет</v>
      </c>
      <c r="D3903" s="4">
        <v>8.19141035060013</v>
      </c>
      <c r="E3903" s="4">
        <v>6.24</v>
      </c>
      <c r="F3903" s="4">
        <v>53542.8575061849</v>
      </c>
      <c r="G3903" s="3">
        <v>1882806.93439519</v>
      </c>
      <c r="H3903" s="5" t="s">
        <v>2934</v>
      </c>
    </row>
    <row r="3904" ht="14.25" customHeight="1">
      <c r="A3904" s="3">
        <v>75012.3416600853</v>
      </c>
      <c r="B3904" s="4">
        <v>6.74282808388807</v>
      </c>
      <c r="C3904" s="4" t="str">
        <f>IF('Данные (для ящика с усами)'!$B3904&lt;4,"менее 3 лет",(IF('Данные (для ящика с усами)'!$B3904&lt;7,"4-6 лет","7+ лет")))</f>
        <v>4-6 лет</v>
      </c>
      <c r="D3904" s="4">
        <v>6.60433498118694</v>
      </c>
      <c r="E3904" s="4">
        <v>4.1</v>
      </c>
      <c r="F3904" s="4">
        <v>42877.4241474375</v>
      </c>
      <c r="G3904" s="3">
        <v>1413579.81675087</v>
      </c>
      <c r="H3904" s="5" t="s">
        <v>3641</v>
      </c>
    </row>
    <row r="3905" ht="14.25" customHeight="1">
      <c r="A3905" s="3">
        <v>85845.3177991954</v>
      </c>
      <c r="B3905" s="4">
        <v>6.74365296091806</v>
      </c>
      <c r="C3905" s="4" t="str">
        <f>IF('Данные (для ящика с усами)'!$B3905&lt;4,"менее 3 лет",(IF('Данные (для ящика с усами)'!$B3905&lt;7,"4-6 лет","7+ лет")))</f>
        <v>4-6 лет</v>
      </c>
      <c r="D3905" s="4">
        <v>9.46876636919586</v>
      </c>
      <c r="E3905" s="4">
        <v>3.46</v>
      </c>
      <c r="F3905" s="4">
        <v>46477.6786845017</v>
      </c>
      <c r="G3905" s="3">
        <v>2152959.40894308</v>
      </c>
      <c r="H3905" s="5" t="s">
        <v>4739</v>
      </c>
    </row>
    <row r="3906" ht="14.25" customHeight="1">
      <c r="A3906" s="3">
        <v>74872.3611877089</v>
      </c>
      <c r="B3906" s="4">
        <v>6.74371722252987</v>
      </c>
      <c r="C3906" s="4" t="str">
        <f>IF('Данные (для ящика с усами)'!$B3906&lt;4,"менее 3 лет",(IF('Данные (для ящика с усами)'!$B3906&lt;7,"4-6 лет","7+ лет")))</f>
        <v>4-6 лет</v>
      </c>
      <c r="D3906" s="4">
        <v>7.12902983640137</v>
      </c>
      <c r="E3906" s="4">
        <v>3.17</v>
      </c>
      <c r="F3906" s="4">
        <v>20068.155215715</v>
      </c>
      <c r="G3906" s="3">
        <v>1090996.14301477</v>
      </c>
      <c r="H3906" s="5" t="s">
        <v>3624</v>
      </c>
    </row>
    <row r="3907" ht="14.25" customHeight="1">
      <c r="A3907" s="3">
        <v>82115.11383025</v>
      </c>
      <c r="B3907" s="4">
        <v>6.74374545370723</v>
      </c>
      <c r="C3907" s="4" t="str">
        <f>IF('Данные (для ящика с усами)'!$B3907&lt;4,"менее 3 лет",(IF('Данные (для ящика с усами)'!$B3907&lt;7,"4-6 лет","7+ лет")))</f>
        <v>4-6 лет</v>
      </c>
      <c r="D3907" s="4">
        <v>6.97756905161856</v>
      </c>
      <c r="E3907" s="4">
        <v>4.47</v>
      </c>
      <c r="F3907" s="4">
        <v>46052.4781592198</v>
      </c>
      <c r="G3907" s="3">
        <v>1796531.90326572</v>
      </c>
      <c r="H3907" s="5" t="s">
        <v>4510</v>
      </c>
    </row>
    <row r="3908" ht="14.25" customHeight="1">
      <c r="A3908" s="3">
        <v>74022.1394194805</v>
      </c>
      <c r="B3908" s="4">
        <v>6.74409852403946</v>
      </c>
      <c r="C3908" s="4" t="str">
        <f>IF('Данные (для ящика с усами)'!$B3908&lt;4,"менее 3 лет",(IF('Данные (для ящика с усами)'!$B3908&lt;7,"4-6 лет","7+ лет")))</f>
        <v>4-6 лет</v>
      </c>
      <c r="D3908" s="4">
        <v>5.57541385047989</v>
      </c>
      <c r="E3908" s="4">
        <v>4.2</v>
      </c>
      <c r="F3908" s="4">
        <v>30053.4371885306</v>
      </c>
      <c r="G3908" s="3">
        <v>1358899.6861779</v>
      </c>
      <c r="H3908" s="5" t="s">
        <v>3472</v>
      </c>
    </row>
    <row r="3909" ht="14.25" customHeight="1">
      <c r="A3909" s="3">
        <v>59912.8239044794</v>
      </c>
      <c r="B3909" s="4">
        <v>6.74431921581533</v>
      </c>
      <c r="C3909" s="4" t="str">
        <f>IF('Данные (для ящика с усами)'!$B3909&lt;4,"менее 3 лет",(IF('Данные (для ящика с усами)'!$B3909&lt;7,"4-6 лет","7+ лет")))</f>
        <v>4-6 лет</v>
      </c>
      <c r="D3909" s="4">
        <v>5.80626555489554</v>
      </c>
      <c r="E3909" s="4">
        <v>2.02</v>
      </c>
      <c r="F3909" s="4">
        <v>38092.9276042452</v>
      </c>
      <c r="G3909" s="3">
        <v>985283.881557834</v>
      </c>
      <c r="H3909" s="5" t="s">
        <v>1030</v>
      </c>
    </row>
    <row r="3910" ht="14.25" customHeight="1">
      <c r="A3910" s="3">
        <v>82113.9820060696</v>
      </c>
      <c r="B3910" s="4">
        <v>6.74490583527929</v>
      </c>
      <c r="C3910" s="4" t="str">
        <f>IF('Данные (для ящика с усами)'!$B3910&lt;4,"менее 3 лет",(IF('Данные (для ящика с усами)'!$B3910&lt;7,"4-6 лет","7+ лет")))</f>
        <v>4-6 лет</v>
      </c>
      <c r="D3910" s="4">
        <v>6.59627818512899</v>
      </c>
      <c r="E3910" s="4">
        <v>2.43</v>
      </c>
      <c r="F3910" s="4">
        <v>51561.2631356533</v>
      </c>
      <c r="G3910" s="3">
        <v>1883082.27632006</v>
      </c>
      <c r="H3910" s="5" t="s">
        <v>4509</v>
      </c>
    </row>
    <row r="3911" ht="14.25" customHeight="1">
      <c r="A3911" s="3">
        <v>70190.7964449448</v>
      </c>
      <c r="B3911" s="4">
        <v>6.7450537618499</v>
      </c>
      <c r="C3911" s="4" t="str">
        <f>IF('Данные (для ящика с усами)'!$B3911&lt;4,"менее 3 лет",(IF('Данные (для ящика с усами)'!$B3911&lt;7,"4-6 лет","7+ лет")))</f>
        <v>4-6 лет</v>
      </c>
      <c r="D3911" s="4">
        <v>6.66256673272803</v>
      </c>
      <c r="E3911" s="4">
        <v>2.01</v>
      </c>
      <c r="F3911" s="4">
        <v>29215.1361118385</v>
      </c>
      <c r="G3911" s="3">
        <v>1340094.96620541</v>
      </c>
      <c r="H3911" s="5" t="s">
        <v>2785</v>
      </c>
    </row>
    <row r="3912" ht="14.25" customHeight="1">
      <c r="A3912" s="3">
        <v>68854.090852208</v>
      </c>
      <c r="B3912" s="4">
        <v>6.74579574226124</v>
      </c>
      <c r="C3912" s="4" t="str">
        <f>IF('Данные (для ящика с усами)'!$B3912&lt;4,"менее 3 лет",(IF('Данные (для ящика с усами)'!$B3912&lt;7,"4-6 лет","7+ лет")))</f>
        <v>4-6 лет</v>
      </c>
      <c r="D3912" s="4">
        <v>8.19430510111148</v>
      </c>
      <c r="E3912" s="4">
        <v>5.23</v>
      </c>
      <c r="F3912" s="4">
        <v>37482.5457568909</v>
      </c>
      <c r="G3912" s="3">
        <v>1485677.0638068</v>
      </c>
      <c r="H3912" s="5" t="s">
        <v>2516</v>
      </c>
    </row>
    <row r="3913" ht="14.25" customHeight="1">
      <c r="A3913" s="3">
        <v>80537.5248365161</v>
      </c>
      <c r="B3913" s="4">
        <v>6.74646706569259</v>
      </c>
      <c r="C3913" s="4" t="str">
        <f>IF('Данные (для ящика с усами)'!$B3913&lt;4,"менее 3 лет",(IF('Данные (для ящика с усами)'!$B3913&lt;7,"4-6 лет","7+ лет")))</f>
        <v>4-6 лет</v>
      </c>
      <c r="D3913" s="4">
        <v>5.84742299652075</v>
      </c>
      <c r="E3913" s="4">
        <v>2.4</v>
      </c>
      <c r="F3913" s="4">
        <v>31872.1794138032</v>
      </c>
      <c r="G3913" s="3">
        <v>1430641.63236583</v>
      </c>
      <c r="H3913" s="5" t="s">
        <v>4370</v>
      </c>
    </row>
    <row r="3914" ht="14.25" customHeight="1">
      <c r="A3914" s="3">
        <v>52799.7888613687</v>
      </c>
      <c r="B3914" s="4">
        <v>6.74673886876464</v>
      </c>
      <c r="C3914" s="4" t="str">
        <f>IF('Данные (для ящика с усами)'!$B3914&lt;4,"менее 3 лет",(IF('Данные (для ящика с усами)'!$B3914&lt;7,"4-6 лет","7+ лет")))</f>
        <v>4-6 лет</v>
      </c>
      <c r="D3914" s="4">
        <v>7.31588602524778</v>
      </c>
      <c r="E3914" s="4">
        <v>6.5</v>
      </c>
      <c r="F3914" s="4">
        <v>20438.4148388063</v>
      </c>
      <c r="G3914" s="3">
        <v>728402.000075194</v>
      </c>
      <c r="H3914" s="5" t="s">
        <v>362</v>
      </c>
    </row>
    <row r="3915" ht="14.25" customHeight="1">
      <c r="A3915" s="3">
        <v>70698.7840900371</v>
      </c>
      <c r="B3915" s="4">
        <v>6.74676246194091</v>
      </c>
      <c r="C3915" s="4" t="str">
        <f>IF('Данные (для ящика с усами)'!$B3915&lt;4,"менее 3 лет",(IF('Данные (для ящика с усами)'!$B3915&lt;7,"4-6 лет","7+ лет")))</f>
        <v>4-6 лет</v>
      </c>
      <c r="D3915" s="4">
        <v>6.7494015417793</v>
      </c>
      <c r="E3915" s="4">
        <v>4.01</v>
      </c>
      <c r="F3915" s="4">
        <v>22987.6682399569</v>
      </c>
      <c r="G3915" s="3">
        <v>1129975.81711789</v>
      </c>
      <c r="H3915" s="5" t="s">
        <v>2876</v>
      </c>
    </row>
    <row r="3916" ht="14.25" customHeight="1">
      <c r="A3916" s="3">
        <v>68057.065801581</v>
      </c>
      <c r="B3916" s="4">
        <v>6.7484094776743</v>
      </c>
      <c r="C3916" s="4" t="str">
        <f>IF('Данные (для ящика с усами)'!$B3916&lt;4,"менее 3 лет",(IF('Данные (для ящика с усами)'!$B3916&lt;7,"4-6 лет","7+ лет")))</f>
        <v>4-6 лет</v>
      </c>
      <c r="D3916" s="4">
        <v>7.88301868392948</v>
      </c>
      <c r="E3916" s="4">
        <v>6.2</v>
      </c>
      <c r="F3916" s="4">
        <v>52547.8291661843</v>
      </c>
      <c r="G3916" s="3">
        <v>1754576.14555012</v>
      </c>
      <c r="H3916" s="5" t="s">
        <v>2376</v>
      </c>
    </row>
    <row r="3917" ht="14.25" customHeight="1">
      <c r="A3917" s="3">
        <v>51144.7707677341</v>
      </c>
      <c r="B3917" s="4">
        <v>6.74878149194192</v>
      </c>
      <c r="C3917" s="4" t="str">
        <f>IF('Данные (для ящика с усами)'!$B3917&lt;4,"менее 3 лет",(IF('Данные (для ящика с усами)'!$B3917&lt;7,"4-6 лет","7+ лет")))</f>
        <v>4-6 лет</v>
      </c>
      <c r="D3917" s="4">
        <v>6.767066347216</v>
      </c>
      <c r="E3917" s="4">
        <v>4.04</v>
      </c>
      <c r="F3917" s="4">
        <v>39369.3008413124</v>
      </c>
      <c r="G3917" s="3">
        <v>913587.097447404</v>
      </c>
      <c r="H3917" s="5" t="s">
        <v>273</v>
      </c>
    </row>
    <row r="3918" ht="14.25" customHeight="1">
      <c r="A3918" s="3">
        <v>87551.6011310262</v>
      </c>
      <c r="B3918" s="4">
        <v>6.74916739931084</v>
      </c>
      <c r="C3918" s="4" t="str">
        <f>IF('Данные (для ящика с усами)'!$B3918&lt;4,"менее 3 лет",(IF('Данные (для ящика с усами)'!$B3918&lt;7,"4-6 лет","7+ лет")))</f>
        <v>4-6 лет</v>
      </c>
      <c r="D3918" s="4">
        <v>6.67369929054563</v>
      </c>
      <c r="E3918" s="4">
        <v>3.36</v>
      </c>
      <c r="F3918" s="4">
        <v>26612.9595275477</v>
      </c>
      <c r="G3918" s="3">
        <v>1455556.46564254</v>
      </c>
      <c r="H3918" s="5" t="s">
        <v>4815</v>
      </c>
    </row>
    <row r="3919" ht="14.25" customHeight="1">
      <c r="A3919" s="3">
        <v>65363.746492688</v>
      </c>
      <c r="B3919" s="4">
        <v>6.75235139901489</v>
      </c>
      <c r="C3919" s="4" t="str">
        <f>IF('Данные (для ящика с усами)'!$B3919&lt;4,"менее 3 лет",(IF('Данные (для ящика с усами)'!$B3919&lt;7,"4-6 лет","7+ лет")))</f>
        <v>4-6 лет</v>
      </c>
      <c r="D3919" s="4">
        <v>9.25740438122693</v>
      </c>
      <c r="E3919" s="4">
        <v>4.11</v>
      </c>
      <c r="F3919" s="4">
        <v>48714.6903316572</v>
      </c>
      <c r="G3919" s="3">
        <v>1775531.40394545</v>
      </c>
      <c r="H3919" s="5" t="s">
        <v>1910</v>
      </c>
    </row>
    <row r="3920" ht="14.25" customHeight="1">
      <c r="A3920" s="3">
        <v>48956.9647813175</v>
      </c>
      <c r="B3920" s="4">
        <v>6.75428579138838</v>
      </c>
      <c r="C3920" s="4" t="str">
        <f>IF('Данные (для ящика с усами)'!$B3920&lt;4,"менее 3 лет",(IF('Данные (для ящика с усами)'!$B3920&lt;7,"4-6 лет","7+ лет")))</f>
        <v>4-6 лет</v>
      </c>
      <c r="D3920" s="4">
        <v>6.17842336736141</v>
      </c>
      <c r="E3920" s="4">
        <v>4.43</v>
      </c>
      <c r="F3920" s="4">
        <v>28742.0121601238</v>
      </c>
      <c r="G3920" s="3">
        <v>813726.113831596</v>
      </c>
      <c r="H3920" s="5" t="s">
        <v>179</v>
      </c>
    </row>
    <row r="3921" ht="14.25" customHeight="1">
      <c r="A3921" s="3">
        <v>53066.372268758</v>
      </c>
      <c r="B3921" s="4">
        <v>6.75457106982505</v>
      </c>
      <c r="C3921" s="4" t="str">
        <f>IF('Данные (для ящика с усами)'!$B3921&lt;4,"менее 3 лет",(IF('Данные (для ящика с усами)'!$B3921&lt;7,"4-6 лет","7+ лет")))</f>
        <v>4-6 лет</v>
      </c>
      <c r="D3921" s="4">
        <v>8.06265163136985</v>
      </c>
      <c r="E3921" s="4">
        <v>3.23</v>
      </c>
      <c r="F3921" s="4">
        <v>19103.1271149266</v>
      </c>
      <c r="G3921" s="3">
        <v>1009972.08347335</v>
      </c>
      <c r="H3921" s="5" t="s">
        <v>382</v>
      </c>
    </row>
    <row r="3922" ht="14.25" customHeight="1">
      <c r="A3922" s="3">
        <v>69446.4552142145</v>
      </c>
      <c r="B3922" s="4">
        <v>6.75506660402904</v>
      </c>
      <c r="C3922" s="4" t="str">
        <f>IF('Данные (для ящика с усами)'!$B3922&lt;4,"менее 3 лет",(IF('Данные (для ящика с усами)'!$B3922&lt;7,"4-6 лет","7+ лет")))</f>
        <v>4-6 лет</v>
      </c>
      <c r="D3922" s="4">
        <v>8.50098164829101</v>
      </c>
      <c r="E3922" s="4">
        <v>6.29</v>
      </c>
      <c r="F3922" s="4">
        <v>47025.1836772872</v>
      </c>
      <c r="G3922" s="3">
        <v>1738788.38189406</v>
      </c>
      <c r="H3922" s="5" t="s">
        <v>2651</v>
      </c>
    </row>
    <row r="3923" ht="14.25" customHeight="1">
      <c r="A3923" s="3">
        <v>87099.1884870818</v>
      </c>
      <c r="B3923" s="4">
        <v>6.75637221342332</v>
      </c>
      <c r="C3923" s="4" t="str">
        <f>IF('Данные (для ящика с усами)'!$B3923&lt;4,"менее 3 лет",(IF('Данные (для ящика с усами)'!$B3923&lt;7,"4-6 лет","7+ лет")))</f>
        <v>4-6 лет</v>
      </c>
      <c r="D3923" s="4">
        <v>6.40068504931117</v>
      </c>
      <c r="E3923" s="4">
        <v>3.18</v>
      </c>
      <c r="F3923" s="4">
        <v>44581.7475778518</v>
      </c>
      <c r="G3923" s="3">
        <v>1640990.37846293</v>
      </c>
      <c r="H3923" s="5" t="s">
        <v>4795</v>
      </c>
    </row>
    <row r="3924" ht="14.25" customHeight="1">
      <c r="A3924" s="3">
        <v>73854.6487315344</v>
      </c>
      <c r="B3924" s="4">
        <v>6.75670350307836</v>
      </c>
      <c r="C3924" s="4" t="str">
        <f>IF('Данные (для ящика с усами)'!$B3924&lt;4,"менее 3 лет",(IF('Данные (для ящика с усами)'!$B3924&lt;7,"4-6 лет","7+ лет")))</f>
        <v>4-6 лет</v>
      </c>
      <c r="D3924" s="4">
        <v>6.79412182816365</v>
      </c>
      <c r="E3924" s="4">
        <v>4.24</v>
      </c>
      <c r="F3924" s="4">
        <v>44103.1567971616</v>
      </c>
      <c r="G3924" s="3">
        <v>1637261.85402068</v>
      </c>
      <c r="H3924" s="5" t="s">
        <v>3445</v>
      </c>
    </row>
    <row r="3925" ht="14.25" customHeight="1">
      <c r="A3925" s="3">
        <v>70259.0683922269</v>
      </c>
      <c r="B3925" s="4">
        <v>6.75734532091237</v>
      </c>
      <c r="C3925" s="4" t="str">
        <f>IF('Данные (для ящика с усами)'!$B3925&lt;4,"менее 3 лет",(IF('Данные (для ящика с усами)'!$B3925&lt;7,"4-6 лет","7+ лет")))</f>
        <v>4-6 лет</v>
      </c>
      <c r="D3925" s="4">
        <v>7.68491170133404</v>
      </c>
      <c r="E3925" s="4">
        <v>6.05</v>
      </c>
      <c r="F3925" s="4">
        <v>54050.6446889416</v>
      </c>
      <c r="G3925" s="3">
        <v>1741052.95962203</v>
      </c>
      <c r="H3925" s="5" t="s">
        <v>2802</v>
      </c>
    </row>
    <row r="3926" ht="14.25" customHeight="1">
      <c r="A3926" s="3">
        <v>69336.4252343613</v>
      </c>
      <c r="B3926" s="4">
        <v>6.75739057609476</v>
      </c>
      <c r="C3926" s="4" t="str">
        <f>IF('Данные (для ящика с усами)'!$B3926&lt;4,"менее 3 лет",(IF('Данные (для ящика с усами)'!$B3926&lt;7,"4-6 лет","7+ лет")))</f>
        <v>4-6 лет</v>
      </c>
      <c r="D3926" s="4">
        <v>6.1248009886611</v>
      </c>
      <c r="E3926" s="4">
        <v>2.29</v>
      </c>
      <c r="F3926" s="4">
        <v>37592.8450623183</v>
      </c>
      <c r="G3926" s="3">
        <v>1181637.94931434</v>
      </c>
      <c r="H3926" s="5" t="s">
        <v>2620</v>
      </c>
    </row>
    <row r="3927" ht="14.25" customHeight="1">
      <c r="A3927" s="3">
        <v>74082.0227520999</v>
      </c>
      <c r="B3927" s="4">
        <v>6.7576479641675</v>
      </c>
      <c r="C3927" s="4" t="str">
        <f>IF('Данные (для ящика с усами)'!$B3927&lt;4,"менее 3 лет",(IF('Данные (для ящика с усами)'!$B3927&lt;7,"4-6 лет","7+ лет")))</f>
        <v>4-6 лет</v>
      </c>
      <c r="D3927" s="4">
        <v>6.94298983096053</v>
      </c>
      <c r="E3927" s="4">
        <v>2.44</v>
      </c>
      <c r="F3927" s="4">
        <v>32617.4734728776</v>
      </c>
      <c r="G3927" s="3">
        <v>1400496.65545863</v>
      </c>
      <c r="H3927" s="5" t="s">
        <v>3479</v>
      </c>
    </row>
    <row r="3928" ht="14.25" customHeight="1">
      <c r="A3928" s="3">
        <v>58099.5371192669</v>
      </c>
      <c r="B3928" s="4">
        <v>6.75824833320087</v>
      </c>
      <c r="C3928" s="4" t="str">
        <f>IF('Данные (для ящика с усами)'!$B3928&lt;4,"менее 3 лет",(IF('Данные (для ящика с усами)'!$B3928&lt;7,"4-6 лет","7+ лет")))</f>
        <v>4-6 лет</v>
      </c>
      <c r="D3928" s="4">
        <v>9.14879884062319</v>
      </c>
      <c r="E3928" s="4">
        <v>4.41</v>
      </c>
      <c r="F3928" s="4">
        <v>27063.0878088073</v>
      </c>
      <c r="G3928" s="3">
        <v>1155513.1752</v>
      </c>
      <c r="H3928" s="5" t="s">
        <v>811</v>
      </c>
    </row>
    <row r="3929" ht="14.25" customHeight="1">
      <c r="A3929" s="3">
        <v>65901.0303468697</v>
      </c>
      <c r="B3929" s="4">
        <v>6.75870203015339</v>
      </c>
      <c r="C3929" s="4" t="str">
        <f>IF('Данные (для ящика с усами)'!$B3929&lt;4,"менее 3 лет",(IF('Данные (для ящика с усами)'!$B3929&lt;7,"4-6 лет","7+ лет")))</f>
        <v>4-6 лет</v>
      </c>
      <c r="D3929" s="4">
        <v>7.24965784827602</v>
      </c>
      <c r="E3929" s="4">
        <v>5.2</v>
      </c>
      <c r="F3929" s="4">
        <v>20428.8487519664</v>
      </c>
      <c r="G3929" s="3">
        <v>1084063.64198827</v>
      </c>
      <c r="H3929" s="5" t="s">
        <v>1987</v>
      </c>
    </row>
    <row r="3930" ht="14.25" customHeight="1">
      <c r="A3930" s="3">
        <v>68386.9824973481</v>
      </c>
      <c r="B3930" s="4">
        <v>6.75872842388415</v>
      </c>
      <c r="C3930" s="4" t="str">
        <f>IF('Данные (для ящика с усами)'!$B3930&lt;4,"менее 3 лет",(IF('Данные (для ящика с усами)'!$B3930&lt;7,"4-6 лет","7+ лет")))</f>
        <v>4-6 лет</v>
      </c>
      <c r="D3930" s="4">
        <v>6.80871457414441</v>
      </c>
      <c r="E3930" s="4">
        <v>2.11</v>
      </c>
      <c r="F3930" s="4">
        <v>37894.6496789554</v>
      </c>
      <c r="G3930" s="3">
        <v>1389223.60712147</v>
      </c>
      <c r="H3930" s="5" t="s">
        <v>2438</v>
      </c>
    </row>
    <row r="3931" ht="14.25" customHeight="1">
      <c r="A3931" s="3">
        <v>75302.0825804426</v>
      </c>
      <c r="B3931" s="4">
        <v>6.75932479047576</v>
      </c>
      <c r="C3931" s="4" t="str">
        <f>IF('Данные (для ящика с усами)'!$B3931&lt;4,"менее 3 лет",(IF('Данные (для ящика с усами)'!$B3931&lt;7,"4-6 лет","7+ лет")))</f>
        <v>4-6 лет</v>
      </c>
      <c r="D3931" s="4">
        <v>7.82284703820955</v>
      </c>
      <c r="E3931" s="4">
        <v>4.48</v>
      </c>
      <c r="F3931" s="4">
        <v>42382.7515323566</v>
      </c>
      <c r="G3931" s="3">
        <v>1640646.66983515</v>
      </c>
      <c r="H3931" s="5" t="s">
        <v>3692</v>
      </c>
    </row>
    <row r="3932" ht="14.25" customHeight="1">
      <c r="A3932" s="3">
        <v>62785.9116449257</v>
      </c>
      <c r="B3932" s="4">
        <v>6.75994398358475</v>
      </c>
      <c r="C3932" s="4" t="str">
        <f>IF('Данные (для ящика с усами)'!$B3932&lt;4,"менее 3 лет",(IF('Данные (для ящика с усами)'!$B3932&lt;7,"4-6 лет","7+ лет")))</f>
        <v>4-6 лет</v>
      </c>
      <c r="D3932" s="4">
        <v>5.73698335219422</v>
      </c>
      <c r="E3932" s="4">
        <v>3.29</v>
      </c>
      <c r="F3932" s="4">
        <v>59003.9636211182</v>
      </c>
      <c r="G3932" s="3">
        <v>1493623.4158691</v>
      </c>
      <c r="H3932" s="5" t="s">
        <v>1483</v>
      </c>
    </row>
    <row r="3933" ht="14.25" customHeight="1">
      <c r="A3933" s="3">
        <v>64350.2845709922</v>
      </c>
      <c r="B3933" s="4">
        <v>6.76120255736836</v>
      </c>
      <c r="C3933" s="4" t="str">
        <f>IF('Данные (для ящика с усами)'!$B3933&lt;4,"менее 3 лет",(IF('Данные (для ящика с усами)'!$B3933&lt;7,"4-6 лет","7+ лет")))</f>
        <v>4-6 лет</v>
      </c>
      <c r="D3933" s="4">
        <v>7.12870960565606</v>
      </c>
      <c r="E3933" s="4">
        <v>3.03</v>
      </c>
      <c r="F3933" s="4">
        <v>69592.0402359854</v>
      </c>
      <c r="G3933" s="3">
        <v>1772390.5532732</v>
      </c>
      <c r="H3933" s="5" t="s">
        <v>1735</v>
      </c>
    </row>
    <row r="3934" ht="14.25" customHeight="1">
      <c r="A3934" s="3">
        <v>72252.6027067646</v>
      </c>
      <c r="B3934" s="4">
        <v>6.76196256012014</v>
      </c>
      <c r="C3934" s="4" t="str">
        <f>IF('Данные (для ящика с усами)'!$B3934&lt;4,"менее 3 лет",(IF('Данные (для ящика с усами)'!$B3934&lt;7,"4-6 лет","7+ лет")))</f>
        <v>4-6 лет</v>
      </c>
      <c r="D3934" s="4">
        <v>6.74566383798623</v>
      </c>
      <c r="E3934" s="4">
        <v>4.25</v>
      </c>
      <c r="F3934" s="4">
        <v>23558.5304756372</v>
      </c>
      <c r="G3934" s="3">
        <v>1199760.29171634</v>
      </c>
      <c r="H3934" s="5" t="s">
        <v>3158</v>
      </c>
    </row>
    <row r="3935" ht="14.25" customHeight="1">
      <c r="A3935" s="3">
        <v>64042.7688356641</v>
      </c>
      <c r="B3935" s="4">
        <v>6.76260652690487</v>
      </c>
      <c r="C3935" s="4" t="str">
        <f>IF('Данные (для ящика с усами)'!$B3935&lt;4,"менее 3 лет",(IF('Данные (для ящика с усами)'!$B3935&lt;7,"4-6 лет","7+ лет")))</f>
        <v>4-6 лет</v>
      </c>
      <c r="D3935" s="4">
        <v>8.38320810603904</v>
      </c>
      <c r="E3935" s="4">
        <v>4.23</v>
      </c>
      <c r="F3935" s="4">
        <v>21350.9170353683</v>
      </c>
      <c r="G3935" s="3">
        <v>1288490.26844092</v>
      </c>
      <c r="H3935" s="5" t="s">
        <v>1690</v>
      </c>
    </row>
    <row r="3936" ht="14.25" customHeight="1">
      <c r="A3936" s="3">
        <v>65428.5456257426</v>
      </c>
      <c r="B3936" s="4">
        <v>6.76295407896749</v>
      </c>
      <c r="C3936" s="4" t="str">
        <f>IF('Данные (для ящика с усами)'!$B3936&lt;4,"менее 3 лет",(IF('Данные (для ящика с усами)'!$B3936&lt;7,"4-6 лет","7+ лет")))</f>
        <v>4-6 лет</v>
      </c>
      <c r="D3936" s="4">
        <v>7.0927195191397</v>
      </c>
      <c r="E3936" s="4">
        <v>5.14</v>
      </c>
      <c r="F3936" s="4">
        <v>39070.4885987716</v>
      </c>
      <c r="G3936" s="3">
        <v>1537310.61642317</v>
      </c>
      <c r="H3936" s="5" t="s">
        <v>1917</v>
      </c>
    </row>
    <row r="3937" ht="14.25" customHeight="1">
      <c r="A3937" s="3">
        <v>80072.509646428</v>
      </c>
      <c r="B3937" s="4">
        <v>6.76295436100137</v>
      </c>
      <c r="C3937" s="4" t="str">
        <f>IF('Данные (для ящика с усами)'!$B3937&lt;4,"менее 3 лет",(IF('Данные (для ящика с усами)'!$B3937&lt;7,"4-6 лет","7+ лет")))</f>
        <v>4-6 лет</v>
      </c>
      <c r="D3937" s="4">
        <v>7.83281217543385</v>
      </c>
      <c r="E3937" s="4">
        <v>4.29</v>
      </c>
      <c r="F3937" s="4">
        <v>32415.8970262149</v>
      </c>
      <c r="G3937" s="3">
        <v>1838984.43978839</v>
      </c>
      <c r="H3937" s="5" t="s">
        <v>4327</v>
      </c>
    </row>
    <row r="3938" ht="14.25" customHeight="1">
      <c r="A3938" s="3">
        <v>79702.3861523151</v>
      </c>
      <c r="B3938" s="4">
        <v>6.76379225018617</v>
      </c>
      <c r="C3938" s="4" t="str">
        <f>IF('Данные (для ящика с усами)'!$B3938&lt;4,"менее 3 лет",(IF('Данные (для ящика с усами)'!$B3938&lt;7,"4-6 лет","7+ лет")))</f>
        <v>4-6 лет</v>
      </c>
      <c r="D3938" s="4">
        <v>8.46566436691505</v>
      </c>
      <c r="E3938" s="4">
        <v>6.29</v>
      </c>
      <c r="F3938" s="4">
        <v>46270.3306412238</v>
      </c>
      <c r="G3938" s="3">
        <v>1753820.6224521</v>
      </c>
      <c r="H3938" s="5" t="s">
        <v>4288</v>
      </c>
    </row>
    <row r="3939" ht="14.25" customHeight="1">
      <c r="A3939" s="3">
        <v>69084.5516297943</v>
      </c>
      <c r="B3939" s="4">
        <v>6.76507636567847</v>
      </c>
      <c r="C3939" s="4" t="str">
        <f>IF('Данные (для ящика с усами)'!$B3939&lt;4,"менее 3 лет",(IF('Данные (для ящика с усами)'!$B3939&lt;7,"4-6 лет","7+ лет")))</f>
        <v>4-6 лет</v>
      </c>
      <c r="D3939" s="4">
        <v>5.77228041196898</v>
      </c>
      <c r="E3939" s="4">
        <v>3.02</v>
      </c>
      <c r="F3939" s="4">
        <v>39229.5797112854</v>
      </c>
      <c r="G3939" s="3">
        <v>1191564.19993432</v>
      </c>
      <c r="H3939" s="5" t="s">
        <v>2561</v>
      </c>
    </row>
    <row r="3940" ht="14.25" customHeight="1">
      <c r="A3940" s="3">
        <v>54700.293455755</v>
      </c>
      <c r="B3940" s="4">
        <v>6.76522160034913</v>
      </c>
      <c r="C3940" s="4" t="str">
        <f>IF('Данные (для ящика с усами)'!$B3940&lt;4,"менее 3 лет",(IF('Данные (для ящика с усами)'!$B3940&lt;7,"4-6 лет","7+ лет")))</f>
        <v>4-6 лет</v>
      </c>
      <c r="D3940" s="4">
        <v>4.96828148073725</v>
      </c>
      <c r="E3940" s="4">
        <v>4.34</v>
      </c>
      <c r="F3940" s="4">
        <v>46224.4932911883</v>
      </c>
      <c r="G3940" s="3">
        <v>1125230.45029376</v>
      </c>
      <c r="H3940" s="5" t="s">
        <v>482</v>
      </c>
    </row>
    <row r="3941" ht="14.25" customHeight="1">
      <c r="A3941" s="3">
        <v>72310.0954762607</v>
      </c>
      <c r="B3941" s="4">
        <v>6.76535142221072</v>
      </c>
      <c r="C3941" s="4" t="str">
        <f>IF('Данные (для ящика с усами)'!$B3941&lt;4,"менее 3 лет",(IF('Данные (для ящика с усами)'!$B3941&lt;7,"4-6 лет","7+ лет")))</f>
        <v>4-6 лет</v>
      </c>
      <c r="D3941" s="4">
        <v>7.62482435236625</v>
      </c>
      <c r="E3941" s="4">
        <v>5.16</v>
      </c>
      <c r="F3941" s="4">
        <v>37736.8571668017</v>
      </c>
      <c r="G3941" s="3">
        <v>1625166.64848952</v>
      </c>
      <c r="H3941" s="5" t="s">
        <v>3166</v>
      </c>
    </row>
    <row r="3942" ht="14.25" customHeight="1">
      <c r="A3942" s="3">
        <v>53776.6320312571</v>
      </c>
      <c r="B3942" s="4">
        <v>6.76554380737116</v>
      </c>
      <c r="C3942" s="4" t="str">
        <f>IF('Данные (для ящика с усами)'!$B3942&lt;4,"менее 3 лет",(IF('Данные (для ящика с усами)'!$B3942&lt;7,"4-6 лет","7+ лет")))</f>
        <v>4-6 лет</v>
      </c>
      <c r="D3942" s="4">
        <v>5.94589672161328</v>
      </c>
      <c r="E3942" s="4">
        <v>4.24</v>
      </c>
      <c r="F3942" s="4">
        <v>29324.0026372648</v>
      </c>
      <c r="G3942" s="3">
        <v>978766.913866099</v>
      </c>
      <c r="H3942" s="5" t="s">
        <v>424</v>
      </c>
    </row>
    <row r="3943" ht="14.25" customHeight="1">
      <c r="A3943" s="3">
        <v>64907.9802548733</v>
      </c>
      <c r="B3943" s="4">
        <v>6.76601561902075</v>
      </c>
      <c r="C3943" s="4" t="str">
        <f>IF('Данные (для ящика с усами)'!$B3943&lt;4,"менее 3 лет",(IF('Данные (для ящика с усами)'!$B3943&lt;7,"4-6 лет","7+ лет")))</f>
        <v>4-6 лет</v>
      </c>
      <c r="D3943" s="4">
        <v>7.80646321984481</v>
      </c>
      <c r="E3943" s="4">
        <v>5.4</v>
      </c>
      <c r="F3943" s="4">
        <v>46677.2744031904</v>
      </c>
      <c r="G3943" s="3">
        <v>1571464.96522196</v>
      </c>
      <c r="H3943" s="5" t="s">
        <v>1832</v>
      </c>
    </row>
    <row r="3944" ht="14.25" customHeight="1">
      <c r="A3944" s="3">
        <v>51995.5828565161</v>
      </c>
      <c r="B3944" s="4">
        <v>6.7667778572818</v>
      </c>
      <c r="C3944" s="4" t="str">
        <f>IF('Данные (для ящика с усами)'!$B3944&lt;4,"менее 3 лет",(IF('Данные (для ящика с усами)'!$B3944&lt;7,"4-6 лет","7+ лет")))</f>
        <v>4-6 лет</v>
      </c>
      <c r="D3944" s="4">
        <v>6.74650058514054</v>
      </c>
      <c r="E3944" s="4">
        <v>2.3</v>
      </c>
      <c r="F3944" s="4">
        <v>47073.797918013</v>
      </c>
      <c r="G3944" s="3">
        <v>1052185.17595339</v>
      </c>
      <c r="H3944" s="5" t="s">
        <v>321</v>
      </c>
    </row>
    <row r="3945" ht="14.25" customHeight="1">
      <c r="A3945" s="3">
        <v>73643.0572984382</v>
      </c>
      <c r="B3945" s="4">
        <v>6.76685318505738</v>
      </c>
      <c r="C3945" s="4" t="str">
        <f>IF('Данные (для ящика с усами)'!$B3945&lt;4,"менее 3 лет",(IF('Данные (для ящика с усами)'!$B3945&lt;7,"4-6 лет","7+ лет")))</f>
        <v>4-6 лет</v>
      </c>
      <c r="D3945" s="4">
        <v>8.33708535019633</v>
      </c>
      <c r="E3945" s="4">
        <v>3.34</v>
      </c>
      <c r="F3945" s="4">
        <v>43152.1395773558</v>
      </c>
      <c r="G3945" s="3">
        <v>1696977.66283259</v>
      </c>
      <c r="H3945" s="5" t="s">
        <v>3409</v>
      </c>
    </row>
    <row r="3946" ht="14.25" customHeight="1">
      <c r="A3946" s="3">
        <v>70877.3757429186</v>
      </c>
      <c r="B3946" s="4">
        <v>6.76687715403071</v>
      </c>
      <c r="C3946" s="4" t="str">
        <f>IF('Данные (для ящика с усами)'!$B3946&lt;4,"менее 3 лет",(IF('Данные (для ящика с усами)'!$B3946&lt;7,"4-6 лет","7+ лет")))</f>
        <v>4-6 лет</v>
      </c>
      <c r="D3946" s="4">
        <v>7.21365907527803</v>
      </c>
      <c r="E3946" s="4">
        <v>5.07</v>
      </c>
      <c r="F3946" s="4">
        <v>36033.4268515435</v>
      </c>
      <c r="G3946" s="3">
        <v>1195986.29883487</v>
      </c>
      <c r="H3946" s="5" t="s">
        <v>2913</v>
      </c>
    </row>
    <row r="3947" ht="14.25" customHeight="1">
      <c r="A3947" s="3">
        <v>67437.2503633562</v>
      </c>
      <c r="B3947" s="4">
        <v>6.76736323730374</v>
      </c>
      <c r="C3947" s="4" t="str">
        <f>IF('Данные (для ящика с усами)'!$B3947&lt;4,"менее 3 лет",(IF('Данные (для ящика с усами)'!$B3947&lt;7,"4-6 лет","7+ лет")))</f>
        <v>4-6 лет</v>
      </c>
      <c r="D3947" s="4">
        <v>6.70391722327202</v>
      </c>
      <c r="E3947" s="4">
        <v>2.05</v>
      </c>
      <c r="F3947" s="4">
        <v>29356.223367925</v>
      </c>
      <c r="G3947" s="3">
        <v>1182459.77166367</v>
      </c>
      <c r="H3947" s="5" t="s">
        <v>2272</v>
      </c>
    </row>
    <row r="3948" ht="14.25" customHeight="1">
      <c r="A3948" s="3">
        <v>60772.830908829</v>
      </c>
      <c r="B3948" s="4">
        <v>6.76767053168059</v>
      </c>
      <c r="C3948" s="4" t="str">
        <f>IF('Данные (для ящика с усами)'!$B3948&lt;4,"менее 3 лет",(IF('Данные (для ящика с усами)'!$B3948&lt;7,"4-6 лет","7+ лет")))</f>
        <v>4-6 лет</v>
      </c>
      <c r="D3948" s="4">
        <v>6.9066752874397</v>
      </c>
      <c r="E3948" s="4">
        <v>4.35</v>
      </c>
      <c r="F3948" s="4">
        <v>38147.5102571043</v>
      </c>
      <c r="G3948" s="3">
        <v>1178846.06581529</v>
      </c>
      <c r="H3948" s="5" t="s">
        <v>1147</v>
      </c>
    </row>
    <row r="3949" ht="14.25" customHeight="1">
      <c r="A3949" s="3">
        <v>82383.0289908092</v>
      </c>
      <c r="B3949" s="4">
        <v>6.76788919897756</v>
      </c>
      <c r="C3949" s="4" t="str">
        <f>IF('Данные (для ящика с усами)'!$B3949&lt;4,"менее 3 лет",(IF('Данные (для ящика с усами)'!$B3949&lt;7,"4-6 лет","7+ лет")))</f>
        <v>4-6 лет</v>
      </c>
      <c r="D3949" s="4">
        <v>5.00480947331183</v>
      </c>
      <c r="E3949" s="4">
        <v>4.36</v>
      </c>
      <c r="F3949" s="4">
        <v>28614.5397102015</v>
      </c>
      <c r="G3949" s="3">
        <v>1151006.07752777</v>
      </c>
      <c r="H3949" s="5" t="s">
        <v>4527</v>
      </c>
    </row>
    <row r="3950" ht="14.25" customHeight="1">
      <c r="A3950" s="3">
        <v>60081.1766203646</v>
      </c>
      <c r="B3950" s="4">
        <v>6.76852369608704</v>
      </c>
      <c r="C3950" s="4" t="str">
        <f>IF('Данные (для ящика с усами)'!$B3950&lt;4,"менее 3 лет",(IF('Данные (для ящика с усами)'!$B3950&lt;7,"4-6 лет","7+ лет")))</f>
        <v>4-6 лет</v>
      </c>
      <c r="D3950" s="4">
        <v>8.20455283797762</v>
      </c>
      <c r="E3950" s="4">
        <v>4.3</v>
      </c>
      <c r="F3950" s="4">
        <v>60195.7462671588</v>
      </c>
      <c r="G3950" s="3">
        <v>1690091.01869486</v>
      </c>
      <c r="H3950" s="5" t="s">
        <v>1059</v>
      </c>
    </row>
    <row r="3951" ht="14.25" customHeight="1">
      <c r="A3951" s="3">
        <v>76114.1593615367</v>
      </c>
      <c r="B3951" s="4">
        <v>6.76969919748617</v>
      </c>
      <c r="C3951" s="4" t="str">
        <f>IF('Данные (для ящика с усами)'!$B3951&lt;4,"менее 3 лет",(IF('Данные (для ящика с усами)'!$B3951&lt;7,"4-6 лет","7+ лет")))</f>
        <v>4-6 лет</v>
      </c>
      <c r="D3951" s="4">
        <v>7.32160965980422</v>
      </c>
      <c r="E3951" s="4">
        <v>5.02</v>
      </c>
      <c r="F3951" s="4">
        <v>42601.8153014211</v>
      </c>
      <c r="G3951" s="3">
        <v>1558758.79585876</v>
      </c>
      <c r="H3951" s="5" t="s">
        <v>3813</v>
      </c>
    </row>
    <row r="3952" ht="14.25" customHeight="1">
      <c r="A3952" s="3">
        <v>66631.1088568075</v>
      </c>
      <c r="B3952" s="4">
        <v>6.77202151013939</v>
      </c>
      <c r="C3952" s="4" t="str">
        <f>IF('Данные (для ящика с усами)'!$B3952&lt;4,"менее 3 лет",(IF('Данные (для ящика с усами)'!$B3952&lt;7,"4-6 лет","7+ лет")))</f>
        <v>4-6 лет</v>
      </c>
      <c r="D3952" s="4">
        <v>6.92370542002578</v>
      </c>
      <c r="E3952" s="4">
        <v>4.47</v>
      </c>
      <c r="F3952" s="4">
        <v>61361.7304769459</v>
      </c>
      <c r="G3952" s="3">
        <v>1714266.27375534</v>
      </c>
      <c r="H3952" s="5" t="s">
        <v>2126</v>
      </c>
    </row>
    <row r="3953" ht="14.25" customHeight="1">
      <c r="A3953" s="3">
        <v>88305.9208208693</v>
      </c>
      <c r="B3953" s="4">
        <v>6.77223909271152</v>
      </c>
      <c r="C3953" s="4" t="str">
        <f>IF('Данные (для ящика с усами)'!$B3953&lt;4,"менее 3 лет",(IF('Данные (для ящика с усами)'!$B3953&lt;7,"4-6 лет","7+ лет")))</f>
        <v>4-6 лет</v>
      </c>
      <c r="D3953" s="4">
        <v>6.83286015717763</v>
      </c>
      <c r="E3953" s="4">
        <v>3.38</v>
      </c>
      <c r="F3953" s="4">
        <v>32190.4177244177</v>
      </c>
      <c r="G3953" s="3">
        <v>1591383.73521999</v>
      </c>
      <c r="H3953" s="5" t="s">
        <v>4848</v>
      </c>
    </row>
    <row r="3954" ht="14.25" customHeight="1">
      <c r="A3954" s="3">
        <v>67932.0103162986</v>
      </c>
      <c r="B3954" s="4">
        <v>6.77233639041106</v>
      </c>
      <c r="C3954" s="4" t="str">
        <f>IF('Данные (для ящика с усами)'!$B3954&lt;4,"менее 3 лет",(IF('Данные (для ящика с усами)'!$B3954&lt;7,"4-6 лет","7+ лет")))</f>
        <v>4-6 лет</v>
      </c>
      <c r="D3954" s="4">
        <v>6.22286255084775</v>
      </c>
      <c r="E3954" s="4">
        <v>2.16</v>
      </c>
      <c r="F3954" s="4">
        <v>51145.3206188269</v>
      </c>
      <c r="G3954" s="3">
        <v>1593836.78519275</v>
      </c>
      <c r="H3954" s="5" t="s">
        <v>2359</v>
      </c>
    </row>
    <row r="3955" ht="14.25" customHeight="1">
      <c r="A3955" s="3">
        <v>78788.4395236989</v>
      </c>
      <c r="B3955" s="4">
        <v>6.77248747309417</v>
      </c>
      <c r="C3955" s="4" t="str">
        <f>IF('Данные (для ящика с усами)'!$B3955&lt;4,"менее 3 лет",(IF('Данные (для ящика с усами)'!$B3955&lt;7,"4-6 лет","7+ лет")))</f>
        <v>4-6 лет</v>
      </c>
      <c r="D3955" s="4">
        <v>6.63759752115104</v>
      </c>
      <c r="E3955" s="4">
        <v>4.01</v>
      </c>
      <c r="F3955" s="4">
        <v>38656.4313863617</v>
      </c>
      <c r="G3955" s="3">
        <v>1518454.0603521</v>
      </c>
      <c r="H3955" s="5" t="s">
        <v>4184</v>
      </c>
    </row>
    <row r="3956" ht="14.25" customHeight="1">
      <c r="A3956" s="3">
        <v>60595.6769634268</v>
      </c>
      <c r="B3956" s="4">
        <v>6.77300918929444</v>
      </c>
      <c r="C3956" s="4" t="str">
        <f>IF('Данные (для ящика с усами)'!$B3956&lt;4,"менее 3 лет",(IF('Данные (для ящика с усами)'!$B3956&lt;7,"4-6 лет","7+ лет")))</f>
        <v>4-6 лет</v>
      </c>
      <c r="D3956" s="4">
        <v>7.93785072802051</v>
      </c>
      <c r="E3956" s="4">
        <v>4.02</v>
      </c>
      <c r="F3956" s="4">
        <v>47991.9025027822</v>
      </c>
      <c r="G3956" s="3">
        <v>1434835.95314185</v>
      </c>
      <c r="H3956" s="5" t="s">
        <v>1121</v>
      </c>
    </row>
    <row r="3957" ht="14.25" customHeight="1">
      <c r="A3957" s="3">
        <v>75354.4149028424</v>
      </c>
      <c r="B3957" s="4">
        <v>6.77431736039387</v>
      </c>
      <c r="C3957" s="4" t="str">
        <f>IF('Данные (для ящика с усами)'!$B3957&lt;4,"менее 3 лет",(IF('Данные (для ящика с усами)'!$B3957&lt;7,"4-6 лет","7+ лет")))</f>
        <v>4-6 лет</v>
      </c>
      <c r="D3957" s="4">
        <v>7.36243939047184</v>
      </c>
      <c r="E3957" s="4">
        <v>3.35</v>
      </c>
      <c r="F3957" s="4">
        <v>21574.471088358</v>
      </c>
      <c r="G3957" s="3">
        <v>1250866.56678962</v>
      </c>
      <c r="H3957" s="5" t="s">
        <v>3699</v>
      </c>
    </row>
    <row r="3958" ht="14.25" customHeight="1">
      <c r="A3958" s="3">
        <v>67367.2680827986</v>
      </c>
      <c r="B3958" s="4">
        <v>6.77471080866432</v>
      </c>
      <c r="C3958" s="4" t="str">
        <f>IF('Данные (для ящика с усами)'!$B3958&lt;4,"менее 3 лет",(IF('Данные (для ящика с усами)'!$B3958&lt;7,"4-6 лет","7+ лет")))</f>
        <v>4-6 лет</v>
      </c>
      <c r="D3958" s="4">
        <v>6.69089489864091</v>
      </c>
      <c r="E3958" s="4">
        <v>2.49</v>
      </c>
      <c r="F3958" s="4">
        <v>32547.2725330765</v>
      </c>
      <c r="G3958" s="3">
        <v>1161742.67744636</v>
      </c>
      <c r="H3958" s="5" t="s">
        <v>2260</v>
      </c>
    </row>
    <row r="3959" ht="14.25" customHeight="1">
      <c r="A3959" s="3">
        <v>62894.1272425367</v>
      </c>
      <c r="B3959" s="4">
        <v>6.77533413521103</v>
      </c>
      <c r="C3959" s="4" t="str">
        <f>IF('Данные (для ящика с усами)'!$B3959&lt;4,"менее 3 лет",(IF('Данные (для ящика с усами)'!$B3959&lt;7,"4-6 лет","7+ лет")))</f>
        <v>4-6 лет</v>
      </c>
      <c r="D3959" s="4">
        <v>6.64130683391399</v>
      </c>
      <c r="E3959" s="4">
        <v>4.22</v>
      </c>
      <c r="F3959" s="4">
        <v>20317.2137511065</v>
      </c>
      <c r="G3959" s="3">
        <v>1012321.57384366</v>
      </c>
      <c r="H3959" s="5" t="s">
        <v>1501</v>
      </c>
    </row>
    <row r="3960" ht="14.25" customHeight="1">
      <c r="A3960" s="3">
        <v>77700.5942084129</v>
      </c>
      <c r="B3960" s="4">
        <v>6.77556839911836</v>
      </c>
      <c r="C3960" s="4" t="str">
        <f>IF('Данные (для ящика с усами)'!$B3960&lt;4,"менее 3 лет",(IF('Данные (для ящика с усами)'!$B3960&lt;7,"4-6 лет","7+ лет")))</f>
        <v>4-6 лет</v>
      </c>
      <c r="D3960" s="4">
        <v>8.87786782624263</v>
      </c>
      <c r="E3960" s="4">
        <v>6.13</v>
      </c>
      <c r="F3960" s="4">
        <v>38827.4058064651</v>
      </c>
      <c r="G3960" s="3">
        <v>1836419.64066846</v>
      </c>
      <c r="H3960" s="5" t="s">
        <v>4047</v>
      </c>
    </row>
    <row r="3961" ht="14.25" customHeight="1">
      <c r="A3961" s="3">
        <v>81503.4740601487</v>
      </c>
      <c r="B3961" s="4">
        <v>6.7763814731979</v>
      </c>
      <c r="C3961" s="4" t="str">
        <f>IF('Данные (для ящика с усами)'!$B3961&lt;4,"менее 3 лет",(IF('Данные (для ящика с усами)'!$B3961&lt;7,"4-6 лет","7+ лет")))</f>
        <v>4-6 лет</v>
      </c>
      <c r="D3961" s="4">
        <v>6.72443916950967</v>
      </c>
      <c r="E3961" s="4">
        <v>3.15</v>
      </c>
      <c r="F3961" s="4">
        <v>46674.3650067937</v>
      </c>
      <c r="G3961" s="3">
        <v>1650342.1306428</v>
      </c>
      <c r="H3961" s="5" t="s">
        <v>4454</v>
      </c>
    </row>
    <row r="3962" ht="14.25" customHeight="1">
      <c r="A3962" s="3">
        <v>75774.7184997744</v>
      </c>
      <c r="B3962" s="4">
        <v>6.77673028110893</v>
      </c>
      <c r="C3962" s="4" t="str">
        <f>IF('Данные (для ящика с усами)'!$B3962&lt;4,"менее 3 лет",(IF('Данные (для ящика с усами)'!$B3962&lt;7,"4-6 лет","7+ лет")))</f>
        <v>4-6 лет</v>
      </c>
      <c r="D3962" s="4">
        <v>7.63360865273183</v>
      </c>
      <c r="E3962" s="4">
        <v>6.32</v>
      </c>
      <c r="F3962" s="4">
        <v>44508.6030588518</v>
      </c>
      <c r="G3962" s="3">
        <v>1814550.90142387</v>
      </c>
      <c r="H3962" s="5" t="s">
        <v>3754</v>
      </c>
    </row>
    <row r="3963" ht="14.25" customHeight="1">
      <c r="A3963" s="3">
        <v>49863.2268739415</v>
      </c>
      <c r="B3963" s="4">
        <v>6.77737501883353</v>
      </c>
      <c r="C3963" s="4" t="str">
        <f>IF('Данные (для ящика с усами)'!$B3963&lt;4,"менее 3 лет",(IF('Данные (для ящика с усами)'!$B3963&lt;7,"4-6 лет","7+ лет")))</f>
        <v>4-6 лет</v>
      </c>
      <c r="D3963" s="4">
        <v>9.64068163808713</v>
      </c>
      <c r="E3963" s="4">
        <v>5.03</v>
      </c>
      <c r="F3963" s="4">
        <v>42056.8471245179</v>
      </c>
      <c r="G3963" s="3">
        <v>1389047.55777646</v>
      </c>
      <c r="H3963" s="5" t="s">
        <v>219</v>
      </c>
    </row>
    <row r="3964" ht="14.25" customHeight="1">
      <c r="A3964" s="3">
        <v>62381.9232862296</v>
      </c>
      <c r="B3964" s="4">
        <v>6.77776402873191</v>
      </c>
      <c r="C3964" s="4" t="str">
        <f>IF('Данные (для ящика с усами)'!$B3964&lt;4,"менее 3 лет",(IF('Данные (для ящика с усами)'!$B3964&lt;7,"4-6 лет","7+ лет")))</f>
        <v>4-6 лет</v>
      </c>
      <c r="D3964" s="4">
        <v>9.79489831387916</v>
      </c>
      <c r="E3964" s="4">
        <v>6.19</v>
      </c>
      <c r="F3964" s="4">
        <v>31391.2684676111</v>
      </c>
      <c r="G3964" s="3">
        <v>1433542.02127752</v>
      </c>
      <c r="H3964" s="5" t="s">
        <v>1416</v>
      </c>
    </row>
    <row r="3965" ht="14.25" customHeight="1">
      <c r="A3965" s="3">
        <v>68848.1966824596</v>
      </c>
      <c r="B3965" s="4">
        <v>6.77811247916558</v>
      </c>
      <c r="C3965" s="4" t="str">
        <f>IF('Данные (для ящика с усами)'!$B3965&lt;4,"менее 3 лет",(IF('Данные (для ящика с усами)'!$B3965&lt;7,"4-6 лет","7+ лет")))</f>
        <v>4-6 лет</v>
      </c>
      <c r="D3965" s="4">
        <v>6.0856276857725</v>
      </c>
      <c r="E3965" s="4">
        <v>4.16</v>
      </c>
      <c r="F3965" s="4">
        <v>25880.414407178</v>
      </c>
      <c r="G3965" s="3">
        <v>893919.038816375</v>
      </c>
      <c r="H3965" s="5" t="s">
        <v>2514</v>
      </c>
    </row>
    <row r="3966" ht="14.25" customHeight="1">
      <c r="A3966" s="3">
        <v>66513.8844479196</v>
      </c>
      <c r="B3966" s="4">
        <v>6.77840387964103</v>
      </c>
      <c r="C3966" s="4" t="str">
        <f>IF('Данные (для ящика с усами)'!$B3966&lt;4,"менее 3 лет",(IF('Данные (для ящика с усами)'!$B3966&lt;7,"4-6 лет","7+ лет")))</f>
        <v>4-6 лет</v>
      </c>
      <c r="D3966" s="4">
        <v>8.04449668011267</v>
      </c>
      <c r="E3966" s="4">
        <v>4.49</v>
      </c>
      <c r="F3966" s="4">
        <v>5727.48588526986</v>
      </c>
      <c r="G3966" s="3">
        <v>717661.556023205</v>
      </c>
      <c r="H3966" s="5" t="s">
        <v>2103</v>
      </c>
    </row>
    <row r="3967" ht="14.25" customHeight="1">
      <c r="A3967" s="3">
        <v>74855.4582312864</v>
      </c>
      <c r="B3967" s="4">
        <v>6.77850736571717</v>
      </c>
      <c r="C3967" s="4" t="str">
        <f>IF('Данные (для ящика с усами)'!$B3967&lt;4,"менее 3 лет",(IF('Данные (для ящика с усами)'!$B3967&lt;7,"4-6 лет","7+ лет")))</f>
        <v>4-6 лет</v>
      </c>
      <c r="D3967" s="4">
        <v>6.38177560852589</v>
      </c>
      <c r="E3967" s="4">
        <v>4.16</v>
      </c>
      <c r="F3967" s="4">
        <v>32549.6759965883</v>
      </c>
      <c r="G3967" s="3">
        <v>1371311.61628978</v>
      </c>
      <c r="H3967" s="5" t="s">
        <v>3620</v>
      </c>
    </row>
    <row r="3968" ht="14.25" customHeight="1">
      <c r="A3968" s="3">
        <v>63765.4962201779</v>
      </c>
      <c r="B3968" s="4">
        <v>6.77875669075527</v>
      </c>
      <c r="C3968" s="4" t="str">
        <f>IF('Данные (для ящика с усами)'!$B3968&lt;4,"менее 3 лет",(IF('Данные (для ящика с усами)'!$B3968&lt;7,"4-6 лет","7+ лет")))</f>
        <v>4-6 лет</v>
      </c>
      <c r="D3968" s="4">
        <v>8.28925400500331</v>
      </c>
      <c r="E3968" s="4">
        <v>5.34</v>
      </c>
      <c r="F3968" s="4">
        <v>34303.4103540273</v>
      </c>
      <c r="G3968" s="3">
        <v>1326680.24444251</v>
      </c>
      <c r="H3968" s="5" t="s">
        <v>1650</v>
      </c>
    </row>
    <row r="3969" ht="14.25" customHeight="1">
      <c r="A3969" s="3">
        <v>75393.1211756697</v>
      </c>
      <c r="B3969" s="4">
        <v>6.77877787204764</v>
      </c>
      <c r="C3969" s="4" t="str">
        <f>IF('Данные (для ящика с усами)'!$B3969&lt;4,"менее 3 лет",(IF('Данные (для ящика с усами)'!$B3969&lt;7,"4-6 лет","7+ лет")))</f>
        <v>4-6 лет</v>
      </c>
      <c r="D3969" s="4">
        <v>6.13594823425379</v>
      </c>
      <c r="E3969" s="4">
        <v>2.39</v>
      </c>
      <c r="F3969" s="4">
        <v>27536.9378968156</v>
      </c>
      <c r="G3969" s="3">
        <v>1169640.32430332</v>
      </c>
      <c r="H3969" s="5" t="s">
        <v>3708</v>
      </c>
    </row>
    <row r="3970" ht="14.25" customHeight="1">
      <c r="A3970" s="3">
        <v>61818.6200050592</v>
      </c>
      <c r="B3970" s="4">
        <v>6.77948723853953</v>
      </c>
      <c r="C3970" s="4" t="str">
        <f>IF('Данные (для ящика с усами)'!$B3970&lt;4,"менее 3 лет",(IF('Данные (для ящика с усами)'!$B3970&lt;7,"4-6 лет","7+ лет")))</f>
        <v>4-6 лет</v>
      </c>
      <c r="D3970" s="4">
        <v>6.52567954901034</v>
      </c>
      <c r="E3970" s="4">
        <v>2.37</v>
      </c>
      <c r="F3970" s="4">
        <v>25120.2989172267</v>
      </c>
      <c r="G3970" s="3">
        <v>1044999.34285282</v>
      </c>
      <c r="H3970" s="5" t="s">
        <v>1311</v>
      </c>
    </row>
    <row r="3971" ht="14.25" customHeight="1">
      <c r="A3971" s="3">
        <v>49589.1220526439</v>
      </c>
      <c r="B3971" s="4">
        <v>6.78255686114894</v>
      </c>
      <c r="C3971" s="4" t="str">
        <f>IF('Данные (для ящика с усами)'!$B3971&lt;4,"менее 3 лет",(IF('Данные (для ящика с усами)'!$B3971&lt;7,"4-6 лет","7+ лет")))</f>
        <v>4-6 лет</v>
      </c>
      <c r="D3971" s="4">
        <v>7.82585004381417</v>
      </c>
      <c r="E3971" s="4">
        <v>4.13</v>
      </c>
      <c r="F3971" s="4">
        <v>31733.654631715</v>
      </c>
      <c r="G3971" s="3">
        <v>1056518.91326635</v>
      </c>
      <c r="H3971" s="5" t="s">
        <v>199</v>
      </c>
    </row>
    <row r="3972" ht="14.25" customHeight="1">
      <c r="A3972" s="3">
        <v>55468.486885589</v>
      </c>
      <c r="B3972" s="4">
        <v>6.78395065932197</v>
      </c>
      <c r="C3972" s="4" t="str">
        <f>IF('Данные (для ящика с усами)'!$B3972&lt;4,"менее 3 лет",(IF('Данные (для ящика с усами)'!$B3972&lt;7,"4-6 лет","7+ лет")))</f>
        <v>4-6 лет</v>
      </c>
      <c r="D3972" s="4">
        <v>7.79862762471328</v>
      </c>
      <c r="E3972" s="4">
        <v>3.4</v>
      </c>
      <c r="F3972" s="4">
        <v>37666.3311849751</v>
      </c>
      <c r="G3972" s="3">
        <v>1099351.35385139</v>
      </c>
      <c r="H3972" s="5" t="s">
        <v>541</v>
      </c>
    </row>
    <row r="3973" ht="14.25" customHeight="1">
      <c r="A3973" s="3">
        <v>74756.9325310064</v>
      </c>
      <c r="B3973" s="4">
        <v>6.7842824480298</v>
      </c>
      <c r="C3973" s="4" t="str">
        <f>IF('Данные (для ящика с усами)'!$B3973&lt;4,"менее 3 лет",(IF('Данные (для ящика с усами)'!$B3973&lt;7,"4-6 лет","7+ лет")))</f>
        <v>4-6 лет</v>
      </c>
      <c r="D3973" s="4">
        <v>6.73838523307986</v>
      </c>
      <c r="E3973" s="4">
        <v>2.33</v>
      </c>
      <c r="F3973" s="4">
        <v>24491.922843151</v>
      </c>
      <c r="G3973" s="3">
        <v>1476277.52737421</v>
      </c>
      <c r="H3973" s="5" t="s">
        <v>3609</v>
      </c>
    </row>
    <row r="3974" ht="14.25" customHeight="1">
      <c r="A3974" s="3">
        <v>81699.9209022384</v>
      </c>
      <c r="B3974" s="4">
        <v>6.78435138765962</v>
      </c>
      <c r="C3974" s="4" t="str">
        <f>IF('Данные (для ящика с усами)'!$B3974&lt;4,"менее 3 лет",(IF('Данные (для ящика с усами)'!$B3974&lt;7,"4-6 лет","7+ лет")))</f>
        <v>4-6 лет</v>
      </c>
      <c r="D3974" s="4">
        <v>4.765058235157</v>
      </c>
      <c r="E3974" s="4">
        <v>4.4</v>
      </c>
      <c r="F3974" s="4">
        <v>33957.0020294756</v>
      </c>
      <c r="G3974" s="3">
        <v>1250144.01243897</v>
      </c>
      <c r="H3974" s="5" t="s">
        <v>4469</v>
      </c>
    </row>
    <row r="3975" ht="14.25" customHeight="1">
      <c r="A3975" s="3">
        <v>67335.757729998</v>
      </c>
      <c r="B3975" s="4">
        <v>6.78546027338758</v>
      </c>
      <c r="C3975" s="4" t="str">
        <f>IF('Данные (для ящика с усами)'!$B3975&lt;4,"менее 3 лет",(IF('Данные (для ящика с усами)'!$B3975&lt;7,"4-6 лет","7+ лет")))</f>
        <v>4-6 лет</v>
      </c>
      <c r="D3975" s="4">
        <v>7.37784532692008</v>
      </c>
      <c r="E3975" s="4">
        <v>6.26</v>
      </c>
      <c r="F3975" s="4">
        <v>10311.0013938918</v>
      </c>
      <c r="G3975" s="3">
        <v>863297.176693441</v>
      </c>
      <c r="H3975" s="5" t="s">
        <v>2254</v>
      </c>
    </row>
    <row r="3976" ht="14.25" customHeight="1">
      <c r="A3976" s="3">
        <v>68898.3459133941</v>
      </c>
      <c r="B3976" s="4">
        <v>6.78764852926404</v>
      </c>
      <c r="C3976" s="4" t="str">
        <f>IF('Данные (для ящика с усами)'!$B3976&lt;4,"менее 3 лет",(IF('Данные (для ящика с усами)'!$B3976&lt;7,"4-6 лет","7+ лет")))</f>
        <v>4-6 лет</v>
      </c>
      <c r="D3976" s="4">
        <v>7.8713526444181</v>
      </c>
      <c r="E3976" s="4">
        <v>6.39</v>
      </c>
      <c r="F3976" s="4">
        <v>39515.5715616054</v>
      </c>
      <c r="G3976" s="3">
        <v>1530124.01631689</v>
      </c>
      <c r="H3976" s="5" t="s">
        <v>2527</v>
      </c>
    </row>
    <row r="3977" ht="14.25" customHeight="1">
      <c r="A3977" s="3">
        <v>45990.1237417814</v>
      </c>
      <c r="B3977" s="4">
        <v>6.7889868194112</v>
      </c>
      <c r="C3977" s="4" t="str">
        <f>IF('Данные (для ящика с усами)'!$B3977&lt;4,"менее 3 лет",(IF('Данные (для ящика с усами)'!$B3977&lt;7,"4-6 лет","7+ лет")))</f>
        <v>4-6 лет</v>
      </c>
      <c r="D3977" s="4">
        <v>7.20715083605491</v>
      </c>
      <c r="E3977" s="4">
        <v>3.36</v>
      </c>
      <c r="F3977" s="4">
        <v>41553.839562305</v>
      </c>
      <c r="G3977" s="3">
        <v>1043968.39944453</v>
      </c>
      <c r="H3977" s="5" t="s">
        <v>103</v>
      </c>
    </row>
    <row r="3978" ht="14.25" customHeight="1">
      <c r="A3978" s="3">
        <v>73873.8191888878</v>
      </c>
      <c r="B3978" s="4">
        <v>6.78987088633868</v>
      </c>
      <c r="C3978" s="4" t="str">
        <f>IF('Данные (для ящика с усами)'!$B3978&lt;4,"менее 3 лет",(IF('Данные (для ящика с усами)'!$B3978&lt;7,"4-6 лет","7+ лет")))</f>
        <v>4-6 лет</v>
      </c>
      <c r="D3978" s="4">
        <v>6.63090908610142</v>
      </c>
      <c r="E3978" s="4">
        <v>3.17</v>
      </c>
      <c r="F3978" s="4">
        <v>33336.3273467503</v>
      </c>
      <c r="G3978" s="3">
        <v>1525533.40662551</v>
      </c>
      <c r="H3978" s="5" t="s">
        <v>3448</v>
      </c>
    </row>
    <row r="3979" ht="14.25" customHeight="1">
      <c r="A3979" s="3">
        <v>59302.2295756915</v>
      </c>
      <c r="B3979" s="4">
        <v>6.79082180756477</v>
      </c>
      <c r="C3979" s="4" t="str">
        <f>IF('Данные (для ящика с усами)'!$B3979&lt;4,"менее 3 лет",(IF('Данные (для ящика с усами)'!$B3979&lt;7,"4-6 лет","7+ лет")))</f>
        <v>4-6 лет</v>
      </c>
      <c r="D3979" s="4">
        <v>6.43143033765406</v>
      </c>
      <c r="E3979" s="4">
        <v>3.4</v>
      </c>
      <c r="F3979" s="4">
        <v>25296.735833018</v>
      </c>
      <c r="G3979" s="3">
        <v>1045395.32904855</v>
      </c>
      <c r="H3979" s="5" t="s">
        <v>954</v>
      </c>
    </row>
    <row r="3980" ht="14.25" customHeight="1">
      <c r="A3980" s="3">
        <v>76493.3151590703</v>
      </c>
      <c r="B3980" s="4">
        <v>6.7909666489303</v>
      </c>
      <c r="C3980" s="4" t="str">
        <f>IF('Данные (для ящика с усами)'!$B3980&lt;4,"менее 3 лет",(IF('Данные (для ящика с усами)'!$B3980&lt;7,"4-6 лет","7+ лет")))</f>
        <v>4-6 лет</v>
      </c>
      <c r="D3980" s="4">
        <v>8.02693502589236</v>
      </c>
      <c r="E3980" s="4">
        <v>3.34</v>
      </c>
      <c r="F3980" s="4">
        <v>41848.3711134506</v>
      </c>
      <c r="G3980" s="3">
        <v>1761960.56863659</v>
      </c>
      <c r="H3980" s="5" t="s">
        <v>3878</v>
      </c>
    </row>
    <row r="3981" ht="14.25" customHeight="1">
      <c r="A3981" s="3">
        <v>56184.6831301679</v>
      </c>
      <c r="B3981" s="4">
        <v>6.79113921053296</v>
      </c>
      <c r="C3981" s="4" t="str">
        <f>IF('Данные (для ящика с усами)'!$B3981&lt;4,"менее 3 лет",(IF('Данные (для ящика с усами)'!$B3981&lt;7,"4-6 лет","7+ лет")))</f>
        <v>4-6 лет</v>
      </c>
      <c r="D3981" s="4">
        <v>8.69665248136228</v>
      </c>
      <c r="E3981" s="4">
        <v>3.04</v>
      </c>
      <c r="F3981" s="4">
        <v>24328.4056604361</v>
      </c>
      <c r="G3981" s="3">
        <v>1182670.13503457</v>
      </c>
      <c r="H3981" s="5" t="s">
        <v>618</v>
      </c>
    </row>
    <row r="3982" ht="14.25" customHeight="1">
      <c r="A3982" s="3">
        <v>49927.7211177081</v>
      </c>
      <c r="B3982" s="4">
        <v>6.79130191724208</v>
      </c>
      <c r="C3982" s="4" t="str">
        <f>IF('Данные (для ящика с усами)'!$B3982&lt;4,"менее 3 лет",(IF('Данные (для ящика с усами)'!$B3982&lt;7,"4-6 лет","7+ лет")))</f>
        <v>4-6 лет</v>
      </c>
      <c r="D3982" s="4">
        <v>7.84069796590369</v>
      </c>
      <c r="E3982" s="4">
        <v>5.09</v>
      </c>
      <c r="F3982" s="4">
        <v>56983.0768955988</v>
      </c>
      <c r="G3982" s="3">
        <v>1352096.05068029</v>
      </c>
      <c r="H3982" s="5" t="s">
        <v>221</v>
      </c>
    </row>
    <row r="3983" ht="14.25" customHeight="1">
      <c r="A3983" s="3">
        <v>70975.9710964947</v>
      </c>
      <c r="B3983" s="4">
        <v>6.79131968517406</v>
      </c>
      <c r="C3983" s="4" t="str">
        <f>IF('Данные (для ящика с усами)'!$B3983&lt;4,"менее 3 лет",(IF('Данные (для ящика с усами)'!$B3983&lt;7,"4-6 лет","7+ лет")))</f>
        <v>4-6 лет</v>
      </c>
      <c r="D3983" s="4">
        <v>8.99901264434464</v>
      </c>
      <c r="E3983" s="4">
        <v>3.15</v>
      </c>
      <c r="F3983" s="4">
        <v>61104.3627815331</v>
      </c>
      <c r="G3983" s="3">
        <v>2100698.0711571</v>
      </c>
      <c r="H3983" s="5" t="s">
        <v>2933</v>
      </c>
    </row>
    <row r="3984" ht="14.25" customHeight="1">
      <c r="A3984" s="3">
        <v>42348.1624599148</v>
      </c>
      <c r="B3984" s="4">
        <v>6.7917010230989</v>
      </c>
      <c r="C3984" s="4" t="str">
        <f>IF('Данные (для ящика с усами)'!$B3984&lt;4,"менее 3 лет",(IF('Данные (для ящика с усами)'!$B3984&lt;7,"4-6 лет","7+ лет")))</f>
        <v>4-6 лет</v>
      </c>
      <c r="D3984" s="4">
        <v>8.38648503567162</v>
      </c>
      <c r="E3984" s="4">
        <v>6.41</v>
      </c>
      <c r="F3984" s="4">
        <v>33609.6946640883</v>
      </c>
      <c r="G3984" s="3">
        <v>904785.163156035</v>
      </c>
      <c r="H3984" s="5" t="s">
        <v>42</v>
      </c>
    </row>
    <row r="3985" ht="14.25" customHeight="1">
      <c r="A3985" s="3">
        <v>55558.4657555082</v>
      </c>
      <c r="B3985" s="4">
        <v>6.79191279668033</v>
      </c>
      <c r="C3985" s="4" t="str">
        <f>IF('Данные (для ящика с усами)'!$B3985&lt;4,"менее 3 лет",(IF('Данные (для ящика с усами)'!$B3985&lt;7,"4-6 лет","7+ лет")))</f>
        <v>4-6 лет</v>
      </c>
      <c r="D3985" s="4">
        <v>7.19725503821555</v>
      </c>
      <c r="E3985" s="4">
        <v>6.11</v>
      </c>
      <c r="F3985" s="4">
        <v>56250.4644041438</v>
      </c>
      <c r="G3985" s="3">
        <v>1366988.23516816</v>
      </c>
      <c r="H3985" s="5" t="s">
        <v>555</v>
      </c>
    </row>
    <row r="3986" ht="14.25" customHeight="1">
      <c r="A3986" s="3">
        <v>70306.6799011256</v>
      </c>
      <c r="B3986" s="4">
        <v>6.79225550288502</v>
      </c>
      <c r="C3986" s="4" t="str">
        <f>IF('Данные (для ящика с усами)'!$B3986&lt;4,"менее 3 лет",(IF('Данные (для ящика с усами)'!$B3986&lt;7,"4-6 лет","7+ лет")))</f>
        <v>4-6 лет</v>
      </c>
      <c r="D3986" s="4">
        <v>6.13271437157739</v>
      </c>
      <c r="E3986" s="4">
        <v>2.49</v>
      </c>
      <c r="F3986" s="4">
        <v>29572.3892377369</v>
      </c>
      <c r="G3986" s="3">
        <v>1037780.4795439</v>
      </c>
      <c r="H3986" s="5" t="s">
        <v>2812</v>
      </c>
    </row>
    <row r="3987" ht="14.25" customHeight="1">
      <c r="A3987" s="3">
        <v>55543.5200937539</v>
      </c>
      <c r="B3987" s="4">
        <v>6.79379938063288</v>
      </c>
      <c r="C3987" s="4" t="str">
        <f>IF('Данные (для ящика с усами)'!$B3987&lt;4,"менее 3 лет",(IF('Данные (для ящика с усами)'!$B3987&lt;7,"4-6 лет","7+ лет")))</f>
        <v>4-6 лет</v>
      </c>
      <c r="D3987" s="4">
        <v>7.87230270964801</v>
      </c>
      <c r="E3987" s="4">
        <v>5.41</v>
      </c>
      <c r="F3987" s="4">
        <v>40063.4210962622</v>
      </c>
      <c r="G3987" s="3">
        <v>1193482.50309296</v>
      </c>
      <c r="H3987" s="5" t="s">
        <v>552</v>
      </c>
    </row>
    <row r="3988" ht="14.25" customHeight="1">
      <c r="A3988" s="3">
        <v>75287.5272808145</v>
      </c>
      <c r="B3988" s="4">
        <v>6.79633242897841</v>
      </c>
      <c r="C3988" s="4" t="str">
        <f>IF('Данные (для ящика с усами)'!$B3988&lt;4,"менее 3 лет",(IF('Данные (для ящика с усами)'!$B3988&lt;7,"4-6 лет","7+ лет")))</f>
        <v>4-6 лет</v>
      </c>
      <c r="D3988" s="4">
        <v>8.49399092146799</v>
      </c>
      <c r="E3988" s="4">
        <v>3.29</v>
      </c>
      <c r="F3988" s="4">
        <v>39219.5298783067</v>
      </c>
      <c r="G3988" s="3">
        <v>1813043.92613556</v>
      </c>
      <c r="H3988" s="5" t="s">
        <v>3688</v>
      </c>
    </row>
    <row r="3989" ht="14.25" customHeight="1">
      <c r="A3989" s="3">
        <v>67535.2075704375</v>
      </c>
      <c r="B3989" s="4">
        <v>6.7986906278384</v>
      </c>
      <c r="C3989" s="4" t="str">
        <f>IF('Данные (для ящика с усами)'!$B3989&lt;4,"менее 3 лет",(IF('Данные (для ящика с усами)'!$B3989&lt;7,"4-6 лет","7+ лет")))</f>
        <v>4-6 лет</v>
      </c>
      <c r="D3989" s="4">
        <v>6.46937892286755</v>
      </c>
      <c r="E3989" s="4">
        <v>2.02</v>
      </c>
      <c r="F3989" s="4">
        <v>32375.8262550008</v>
      </c>
      <c r="G3989" s="3">
        <v>1074263.31723635</v>
      </c>
      <c r="H3989" s="5" t="s">
        <v>2288</v>
      </c>
    </row>
    <row r="3990" ht="14.25" customHeight="1">
      <c r="A3990" s="3">
        <v>62431.9380995723</v>
      </c>
      <c r="B3990" s="4">
        <v>6.79899382760919</v>
      </c>
      <c r="C3990" s="4" t="str">
        <f>IF('Данные (для ящика с усами)'!$B3990&lt;4,"менее 3 лет",(IF('Данные (для ящика с усами)'!$B3990&lt;7,"4-6 лет","7+ лет")))</f>
        <v>4-6 лет</v>
      </c>
      <c r="D3990" s="4">
        <v>8.5995554460107</v>
      </c>
      <c r="E3990" s="4">
        <v>4.48</v>
      </c>
      <c r="F3990" s="4">
        <v>44115.9834193782</v>
      </c>
      <c r="G3990" s="3">
        <v>1523915.14468417</v>
      </c>
      <c r="H3990" s="5" t="s">
        <v>1424</v>
      </c>
    </row>
    <row r="3991" ht="14.25" customHeight="1">
      <c r="A3991" s="3">
        <v>50802.6661470541</v>
      </c>
      <c r="B3991" s="4">
        <v>6.79914450241902</v>
      </c>
      <c r="C3991" s="4" t="str">
        <f>IF('Данные (для ящика с усами)'!$B3991&lt;4,"менее 3 лет",(IF('Данные (для ящика с усами)'!$B3991&lt;7,"4-6 лет","7+ лет")))</f>
        <v>4-6 лет</v>
      </c>
      <c r="D3991" s="4">
        <v>6.91135815414582</v>
      </c>
      <c r="E3991" s="4">
        <v>4.18</v>
      </c>
      <c r="F3991" s="4">
        <v>23725.7827109891</v>
      </c>
      <c r="G3991" s="3">
        <v>764635.997928308</v>
      </c>
      <c r="H3991" s="5" t="s">
        <v>259</v>
      </c>
    </row>
    <row r="3992" ht="14.25" customHeight="1">
      <c r="A3992" s="3">
        <v>66690.9724677328</v>
      </c>
      <c r="B3992" s="4">
        <v>6.80124563354556</v>
      </c>
      <c r="C3992" s="4" t="str">
        <f>IF('Данные (для ящика с усами)'!$B3992&lt;4,"менее 3 лет",(IF('Данные (для ящика с усами)'!$B3992&lt;7,"4-6 лет","7+ лет")))</f>
        <v>4-6 лет</v>
      </c>
      <c r="D3992" s="4">
        <v>6.67708728456649</v>
      </c>
      <c r="E3992" s="4">
        <v>3.32</v>
      </c>
      <c r="F3992" s="4">
        <v>22619.1146408231</v>
      </c>
      <c r="G3992" s="3">
        <v>1109006.2873668</v>
      </c>
      <c r="H3992" s="5" t="s">
        <v>2138</v>
      </c>
    </row>
    <row r="3993" ht="14.25" customHeight="1">
      <c r="A3993" s="3">
        <v>67395.3297464877</v>
      </c>
      <c r="B3993" s="4">
        <v>6.8015263017076</v>
      </c>
      <c r="C3993" s="4" t="str">
        <f>IF('Данные (для ящика с усами)'!$B3993&lt;4,"менее 3 лет",(IF('Данные (для ящика с усами)'!$B3993&lt;7,"4-6 лет","7+ лет")))</f>
        <v>4-6 лет</v>
      </c>
      <c r="D3993" s="4">
        <v>7.81022772679246</v>
      </c>
      <c r="E3993" s="4">
        <v>6.1</v>
      </c>
      <c r="F3993" s="4">
        <v>54687.8218301049</v>
      </c>
      <c r="G3993" s="3">
        <v>1670950.31275686</v>
      </c>
      <c r="H3993" s="5" t="s">
        <v>2264</v>
      </c>
    </row>
    <row r="3994" ht="14.25" customHeight="1">
      <c r="A3994" s="3">
        <v>80957.0529295113</v>
      </c>
      <c r="B3994" s="4">
        <v>6.80213379572759</v>
      </c>
      <c r="C3994" s="4" t="str">
        <f>IF('Данные (для ящика с усами)'!$B3994&lt;4,"менее 3 лет",(IF('Данные (для ящика с усами)'!$B3994&lt;7,"4-6 лет","7+ лет")))</f>
        <v>4-6 лет</v>
      </c>
      <c r="D3994" s="4">
        <v>7.07359288796613</v>
      </c>
      <c r="E3994" s="4">
        <v>6.2</v>
      </c>
      <c r="F3994" s="4">
        <v>30545.4876479328</v>
      </c>
      <c r="G3994" s="3">
        <v>1467959.52879068</v>
      </c>
      <c r="H3994" s="5" t="s">
        <v>4405</v>
      </c>
    </row>
    <row r="3995" ht="14.25" customHeight="1">
      <c r="A3995" s="3">
        <v>48537.0839726953</v>
      </c>
      <c r="B3995" s="4">
        <v>6.80242687619582</v>
      </c>
      <c r="C3995" s="4" t="str">
        <f>IF('Данные (для ящика с усами)'!$B3995&lt;4,"менее 3 лет",(IF('Данные (для ящика с усами)'!$B3995&lt;7,"4-6 лет","7+ лет")))</f>
        <v>4-6 лет</v>
      </c>
      <c r="D3995" s="4">
        <v>6.74096549160257</v>
      </c>
      <c r="E3995" s="4">
        <v>3.22</v>
      </c>
      <c r="F3995" s="4">
        <v>18691.3104557568</v>
      </c>
      <c r="G3995" s="3">
        <v>581200.096734643</v>
      </c>
      <c r="H3995" s="5" t="s">
        <v>162</v>
      </c>
    </row>
    <row r="3996" ht="14.25" customHeight="1">
      <c r="A3996" s="3">
        <v>52399.6482202458</v>
      </c>
      <c r="B3996" s="4">
        <v>6.80401697094508</v>
      </c>
      <c r="C3996" s="4" t="str">
        <f>IF('Данные (для ящика с усами)'!$B3996&lt;4,"менее 3 лет",(IF('Данные (для ящика с усами)'!$B3996&lt;7,"4-6 лет","7+ лет")))</f>
        <v>4-6 лет</v>
      </c>
      <c r="D3996" s="4">
        <v>8.97111195892606</v>
      </c>
      <c r="E3996" s="4">
        <v>3.11</v>
      </c>
      <c r="F3996" s="4">
        <v>18092.1303623612</v>
      </c>
      <c r="G3996" s="3">
        <v>996771.248150769</v>
      </c>
      <c r="H3996" s="5" t="s">
        <v>341</v>
      </c>
    </row>
    <row r="3997" ht="14.25" customHeight="1">
      <c r="A3997" s="3">
        <v>73197.7076593588</v>
      </c>
      <c r="B3997" s="4">
        <v>6.80416594652121</v>
      </c>
      <c r="C3997" s="4" t="str">
        <f>IF('Данные (для ящика с усами)'!$B3997&lt;4,"менее 3 лет",(IF('Данные (для ящика с усами)'!$B3997&lt;7,"4-6 лет","7+ лет")))</f>
        <v>4-6 лет</v>
      </c>
      <c r="D3997" s="4">
        <v>6.16541401323422</v>
      </c>
      <c r="E3997" s="4">
        <v>3.16</v>
      </c>
      <c r="F3997" s="4">
        <v>22829.4932698938</v>
      </c>
      <c r="G3997" s="3">
        <v>1161232.65746201</v>
      </c>
      <c r="H3997" s="5" t="s">
        <v>3321</v>
      </c>
    </row>
    <row r="3998" ht="14.25" customHeight="1">
      <c r="A3998" s="3">
        <v>56901.0937716758</v>
      </c>
      <c r="B3998" s="4">
        <v>6.80594823419456</v>
      </c>
      <c r="C3998" s="4" t="str">
        <f>IF('Данные (для ящика с усами)'!$B3998&lt;4,"менее 3 лет",(IF('Данные (для ящика с усами)'!$B3998&lt;7,"4-6 лет","7+ лет")))</f>
        <v>4-6 лет</v>
      </c>
      <c r="D3998" s="4">
        <v>6.47424843701056</v>
      </c>
      <c r="E3998" s="4">
        <v>3.0</v>
      </c>
      <c r="F3998" s="4">
        <v>13704.3507537682</v>
      </c>
      <c r="G3998" s="3">
        <v>787039.644679418</v>
      </c>
      <c r="H3998" s="5" t="s">
        <v>686</v>
      </c>
    </row>
    <row r="3999" ht="14.25" customHeight="1">
      <c r="A3999" s="3">
        <v>71074.7994072846</v>
      </c>
      <c r="B3999" s="4">
        <v>6.80757325688758</v>
      </c>
      <c r="C3999" s="4" t="str">
        <f>IF('Данные (для ящика с усами)'!$B3999&lt;4,"менее 3 лет",(IF('Данные (для ящика с усами)'!$B3999&lt;7,"4-6 лет","7+ лет")))</f>
        <v>4-6 лет</v>
      </c>
      <c r="D3999" s="4">
        <v>7.29049555316435</v>
      </c>
      <c r="E3999" s="4">
        <v>5.28</v>
      </c>
      <c r="F3999" s="4">
        <v>44214.4936364118</v>
      </c>
      <c r="G3999" s="3">
        <v>1613414.23305072</v>
      </c>
      <c r="H3999" s="5" t="s">
        <v>2946</v>
      </c>
    </row>
    <row r="4000" ht="14.25" customHeight="1">
      <c r="A4000" s="3">
        <v>74372.2948564155</v>
      </c>
      <c r="B4000" s="4">
        <v>6.80827346779874</v>
      </c>
      <c r="C4000" s="4" t="str">
        <f>IF('Данные (для ящика с усами)'!$B4000&lt;4,"менее 3 лет",(IF('Данные (для ящика с усами)'!$B4000&lt;7,"4-6 лет","7+ лет")))</f>
        <v>4-6 лет</v>
      </c>
      <c r="D4000" s="4">
        <v>7.22001041439216</v>
      </c>
      <c r="E4000" s="4">
        <v>4.1</v>
      </c>
      <c r="F4000" s="4">
        <v>52209.452291744</v>
      </c>
      <c r="G4000" s="3">
        <v>1449829.49375026</v>
      </c>
      <c r="H4000" s="5" t="s">
        <v>3535</v>
      </c>
    </row>
    <row r="4001" ht="14.25" customHeight="1">
      <c r="A4001" s="3">
        <v>49618.586491223</v>
      </c>
      <c r="B4001" s="4">
        <v>6.8095829777196</v>
      </c>
      <c r="C4001" s="4" t="str">
        <f>IF('Данные (для ящика с усами)'!$B4001&lt;4,"менее 3 лет",(IF('Данные (для ящика с усами)'!$B4001&lt;7,"4-6 лет","7+ лет")))</f>
        <v>4-6 лет</v>
      </c>
      <c r="D4001" s="4">
        <v>7.41347156336003</v>
      </c>
      <c r="E4001" s="4">
        <v>6.4</v>
      </c>
      <c r="F4001" s="4">
        <v>47311.3265121722</v>
      </c>
      <c r="G4001" s="3">
        <v>1030016.64474952</v>
      </c>
      <c r="H4001" s="5" t="s">
        <v>201</v>
      </c>
    </row>
    <row r="4002" ht="14.25" customHeight="1">
      <c r="A4002" s="3">
        <v>77630.9550751081</v>
      </c>
      <c r="B4002" s="4">
        <v>6.80962742017546</v>
      </c>
      <c r="C4002" s="4" t="str">
        <f>IF('Данные (для ящика с усами)'!$B4002&lt;4,"менее 3 лет",(IF('Данные (для ящика с усами)'!$B4002&lt;7,"4-6 лет","7+ лет")))</f>
        <v>4-6 лет</v>
      </c>
      <c r="D4002" s="4">
        <v>6.82966744054468</v>
      </c>
      <c r="E4002" s="4">
        <v>2.29</v>
      </c>
      <c r="F4002" s="4">
        <v>31739.8891160808</v>
      </c>
      <c r="G4002" s="3">
        <v>1420283.55883775</v>
      </c>
      <c r="H4002" s="5" t="s">
        <v>4042</v>
      </c>
    </row>
    <row r="4003" ht="14.25" customHeight="1">
      <c r="A4003" s="3">
        <v>65197.9954238543</v>
      </c>
      <c r="B4003" s="4">
        <v>6.81064657935768</v>
      </c>
      <c r="C4003" s="4" t="str">
        <f>IF('Данные (для ящика с усами)'!$B4003&lt;4,"менее 3 лет",(IF('Данные (для ящика с усами)'!$B4003&lt;7,"4-6 лет","7+ лет")))</f>
        <v>4-6 лет</v>
      </c>
      <c r="D4003" s="4">
        <v>5.61760197554661</v>
      </c>
      <c r="E4003" s="4">
        <v>4.18</v>
      </c>
      <c r="F4003" s="4">
        <v>28162.4406447063</v>
      </c>
      <c r="G4003" s="3">
        <v>923246.862074019</v>
      </c>
      <c r="H4003" s="5" t="s">
        <v>1884</v>
      </c>
    </row>
    <row r="4004" ht="14.25" customHeight="1">
      <c r="A4004" s="3">
        <v>70763.4235971874</v>
      </c>
      <c r="B4004" s="4">
        <v>6.81201080164081</v>
      </c>
      <c r="C4004" s="4" t="str">
        <f>IF('Данные (для ящика с усами)'!$B4004&lt;4,"менее 3 лет",(IF('Данные (для ящика с усами)'!$B4004&lt;7,"4-6 лет","7+ лет")))</f>
        <v>4-6 лет</v>
      </c>
      <c r="D4004" s="4">
        <v>6.98249761032778</v>
      </c>
      <c r="E4004" s="4">
        <v>4.43</v>
      </c>
      <c r="F4004" s="4">
        <v>29873.9884137859</v>
      </c>
      <c r="G4004" s="3">
        <v>1417403.31186056</v>
      </c>
      <c r="H4004" s="5" t="s">
        <v>2887</v>
      </c>
    </row>
    <row r="4005" ht="14.25" customHeight="1">
      <c r="A4005" s="3">
        <v>61437.7762707891</v>
      </c>
      <c r="B4005" s="4">
        <v>6.81222972602223</v>
      </c>
      <c r="C4005" s="4" t="str">
        <f>IF('Данные (для ящика с усами)'!$B4005&lt;4,"менее 3 лет",(IF('Данные (для ящика с усами)'!$B4005&lt;7,"4-6 лет","7+ лет")))</f>
        <v>4-6 лет</v>
      </c>
      <c r="D4005" s="4">
        <v>6.56461263382808</v>
      </c>
      <c r="E4005" s="4">
        <v>2.15</v>
      </c>
      <c r="F4005" s="4">
        <v>24682.2870396144</v>
      </c>
      <c r="G4005" s="3">
        <v>912422.146420949</v>
      </c>
      <c r="H4005" s="5" t="s">
        <v>1247</v>
      </c>
    </row>
    <row r="4006" ht="14.25" customHeight="1">
      <c r="A4006" s="3">
        <v>53120.6292474611</v>
      </c>
      <c r="B4006" s="4">
        <v>6.81237282706351</v>
      </c>
      <c r="C4006" s="4" t="str">
        <f>IF('Данные (для ящика с усами)'!$B4006&lt;4,"менее 3 лет",(IF('Данные (для ящика с усами)'!$B4006&lt;7,"4-6 лет","7+ лет")))</f>
        <v>4-6 лет</v>
      </c>
      <c r="D4006" s="4">
        <v>9.20024620013174</v>
      </c>
      <c r="E4006" s="4">
        <v>5.39</v>
      </c>
      <c r="F4006" s="4">
        <v>36100.5771768539</v>
      </c>
      <c r="G4006" s="3">
        <v>1411217.49285109</v>
      </c>
      <c r="H4006" s="5" t="s">
        <v>387</v>
      </c>
    </row>
    <row r="4007" ht="14.25" customHeight="1">
      <c r="A4007" s="3">
        <v>60325.9858764533</v>
      </c>
      <c r="B4007" s="4">
        <v>6.81245206793051</v>
      </c>
      <c r="C4007" s="4" t="str">
        <f>IF('Данные (для ящика с усами)'!$B4007&lt;4,"менее 3 лет",(IF('Данные (для ящика с усами)'!$B4007&lt;7,"4-6 лет","7+ лет")))</f>
        <v>4-6 лет</v>
      </c>
      <c r="D4007" s="4">
        <v>7.64743860932731</v>
      </c>
      <c r="E4007" s="4">
        <v>6.45</v>
      </c>
      <c r="F4007" s="4">
        <v>38418.0583016185</v>
      </c>
      <c r="G4007" s="3">
        <v>1364306.76868099</v>
      </c>
      <c r="H4007" s="5" t="s">
        <v>1086</v>
      </c>
    </row>
    <row r="4008" ht="14.25" customHeight="1">
      <c r="A4008" s="3">
        <v>78276.4018205439</v>
      </c>
      <c r="B4008" s="4">
        <v>6.8128649841067</v>
      </c>
      <c r="C4008" s="4" t="str">
        <f>IF('Данные (для ящика с усами)'!$B4008&lt;4,"менее 3 лет",(IF('Данные (для ящика с усами)'!$B4008&lt;7,"4-6 лет","7+ лет")))</f>
        <v>4-6 лет</v>
      </c>
      <c r="D4008" s="4">
        <v>6.99728465862433</v>
      </c>
      <c r="E4008" s="4">
        <v>4.23</v>
      </c>
      <c r="F4008" s="4">
        <v>29483.3586062438</v>
      </c>
      <c r="G4008" s="3">
        <v>1546957.2264619</v>
      </c>
      <c r="H4008" s="5" t="s">
        <v>4117</v>
      </c>
    </row>
    <row r="4009" ht="14.25" customHeight="1">
      <c r="A4009" s="3">
        <v>82855.9400038127</v>
      </c>
      <c r="B4009" s="4">
        <v>6.81306489472001</v>
      </c>
      <c r="C4009" s="4" t="str">
        <f>IF('Данные (для ящика с усами)'!$B4009&lt;4,"менее 3 лет",(IF('Данные (для ящика с усами)'!$B4009&lt;7,"4-6 лет","7+ лет")))</f>
        <v>4-6 лет</v>
      </c>
      <c r="D4009" s="4">
        <v>8.2137173545726</v>
      </c>
      <c r="E4009" s="4">
        <v>5.37</v>
      </c>
      <c r="F4009" s="4">
        <v>36954.3355567674</v>
      </c>
      <c r="G4009" s="3">
        <v>1856782.78292085</v>
      </c>
      <c r="H4009" s="5" t="s">
        <v>4562</v>
      </c>
    </row>
    <row r="4010" ht="14.25" customHeight="1">
      <c r="A4010" s="3">
        <v>72079.1799409776</v>
      </c>
      <c r="B4010" s="4">
        <v>6.81651565069059</v>
      </c>
      <c r="C4010" s="4" t="str">
        <f>IF('Данные (для ящика с усами)'!$B4010&lt;4,"менее 3 лет",(IF('Данные (для ящика с усами)'!$B4010&lt;7,"4-6 лет","7+ лет")))</f>
        <v>4-6 лет</v>
      </c>
      <c r="D4010" s="4">
        <v>7.13315073578559</v>
      </c>
      <c r="E4010" s="4">
        <v>5.49</v>
      </c>
      <c r="F4010" s="4">
        <v>20170.0912351191</v>
      </c>
      <c r="G4010" s="3">
        <v>1206250.64775038</v>
      </c>
      <c r="H4010" s="5" t="s">
        <v>3127</v>
      </c>
    </row>
    <row r="4011" ht="14.25" customHeight="1">
      <c r="A4011" s="3">
        <v>83016.4314482887</v>
      </c>
      <c r="B4011" s="4">
        <v>6.8171542562453</v>
      </c>
      <c r="C4011" s="4" t="str">
        <f>IF('Данные (для ящика с усами)'!$B4011&lt;4,"менее 3 лет",(IF('Данные (для ящика с усами)'!$B4011&lt;7,"4-6 лет","7+ лет")))</f>
        <v>4-6 лет</v>
      </c>
      <c r="D4011" s="4">
        <v>6.3130620776485</v>
      </c>
      <c r="E4011" s="4">
        <v>3.46</v>
      </c>
      <c r="F4011" s="4">
        <v>34140.1675180307</v>
      </c>
      <c r="G4011" s="3">
        <v>1689512.17958955</v>
      </c>
      <c r="H4011" s="5" t="s">
        <v>4581</v>
      </c>
    </row>
    <row r="4012" ht="14.25" customHeight="1">
      <c r="A4012" s="3">
        <v>54415.8328039994</v>
      </c>
      <c r="B4012" s="4">
        <v>6.81760626606648</v>
      </c>
      <c r="C4012" s="4" t="str">
        <f>IF('Данные (для ящика с усами)'!$B4012&lt;4,"менее 3 лет",(IF('Данные (для ящика с усами)'!$B4012&lt;7,"4-6 лет","7+ лет")))</f>
        <v>4-6 лет</v>
      </c>
      <c r="D4012" s="4">
        <v>8.01487670088975</v>
      </c>
      <c r="E4012" s="4">
        <v>3.25</v>
      </c>
      <c r="F4012" s="4">
        <v>38937.7857710284</v>
      </c>
      <c r="G4012" s="3">
        <v>1208843.27673077</v>
      </c>
      <c r="H4012" s="5" t="s">
        <v>455</v>
      </c>
    </row>
    <row r="4013" ht="14.25" customHeight="1">
      <c r="A4013" s="3">
        <v>49856.2304961486</v>
      </c>
      <c r="B4013" s="4">
        <v>6.81845288974908</v>
      </c>
      <c r="C4013" s="4" t="str">
        <f>IF('Данные (для ящика с усами)'!$B4013&lt;4,"менее 3 лет",(IF('Данные (для ящика с усами)'!$B4013&lt;7,"4-6 лет","7+ лет")))</f>
        <v>4-6 лет</v>
      </c>
      <c r="D4013" s="4">
        <v>7.08015373917464</v>
      </c>
      <c r="E4013" s="4">
        <v>5.38</v>
      </c>
      <c r="F4013" s="4">
        <v>51528.835852144</v>
      </c>
      <c r="G4013" s="3">
        <v>1050541.31394844</v>
      </c>
      <c r="H4013" s="5" t="s">
        <v>218</v>
      </c>
    </row>
    <row r="4014" ht="14.25" customHeight="1">
      <c r="A4014" s="3">
        <v>75429.1789760467</v>
      </c>
      <c r="B4014" s="4">
        <v>6.81875916100951</v>
      </c>
      <c r="C4014" s="4" t="str">
        <f>IF('Данные (для ящика с усами)'!$B4014&lt;4,"менее 3 лет",(IF('Данные (для ящика с усами)'!$B4014&lt;7,"4-6 лет","7+ лет")))</f>
        <v>4-6 лет</v>
      </c>
      <c r="D4014" s="4">
        <v>7.57044711062404</v>
      </c>
      <c r="E4014" s="4">
        <v>5.48</v>
      </c>
      <c r="F4014" s="4">
        <v>36769.249681632</v>
      </c>
      <c r="G4014" s="3">
        <v>1592768.24182693</v>
      </c>
      <c r="H4014" s="5" t="s">
        <v>3713</v>
      </c>
    </row>
    <row r="4015" ht="14.25" customHeight="1">
      <c r="A4015" s="3">
        <v>58725.6318512322</v>
      </c>
      <c r="B4015" s="4">
        <v>6.81939608396696</v>
      </c>
      <c r="C4015" s="4" t="str">
        <f>IF('Данные (для ящика с усами)'!$B4015&lt;4,"менее 3 лет",(IF('Данные (для ящика с усами)'!$B4015&lt;7,"4-6 лет","7+ лет")))</f>
        <v>4-6 лет</v>
      </c>
      <c r="D4015" s="4">
        <v>6.02557021071875</v>
      </c>
      <c r="E4015" s="4">
        <v>2.27</v>
      </c>
      <c r="F4015" s="4">
        <v>22762.4661845374</v>
      </c>
      <c r="G4015" s="3">
        <v>866689.091181192</v>
      </c>
      <c r="H4015" s="5" t="s">
        <v>888</v>
      </c>
    </row>
    <row r="4016" ht="14.25" customHeight="1">
      <c r="A4016" s="3">
        <v>61802.5372315631</v>
      </c>
      <c r="B4016" s="4">
        <v>6.81980460695108</v>
      </c>
      <c r="C4016" s="4" t="str">
        <f>IF('Данные (для ящика с усами)'!$B4016&lt;4,"менее 3 лет",(IF('Данные (для ящика с усами)'!$B4016&lt;7,"4-6 лет","7+ лет")))</f>
        <v>4-6 лет</v>
      </c>
      <c r="D4016" s="4">
        <v>7.53413620744802</v>
      </c>
      <c r="E4016" s="4">
        <v>5.34</v>
      </c>
      <c r="F4016" s="4">
        <v>34558.8285995116</v>
      </c>
      <c r="G4016" s="3">
        <v>1111148.94727938</v>
      </c>
      <c r="H4016" s="5" t="s">
        <v>1308</v>
      </c>
    </row>
    <row r="4017" ht="14.25" customHeight="1">
      <c r="A4017" s="3">
        <v>55529.90658436</v>
      </c>
      <c r="B4017" s="4">
        <v>6.82186140622525</v>
      </c>
      <c r="C4017" s="4" t="str">
        <f>IF('Данные (для ящика с усами)'!$B4017&lt;4,"менее 3 лет",(IF('Данные (для ящика с усами)'!$B4017&lt;7,"4-6 лет","7+ лет")))</f>
        <v>4-6 лет</v>
      </c>
      <c r="D4017" s="4">
        <v>9.0247924062258</v>
      </c>
      <c r="E4017" s="4">
        <v>4.05</v>
      </c>
      <c r="F4017" s="4">
        <v>45008.2422398798</v>
      </c>
      <c r="G4017" s="3">
        <v>1460341.01117644</v>
      </c>
      <c r="H4017" s="5" t="s">
        <v>550</v>
      </c>
    </row>
    <row r="4018" ht="14.25" customHeight="1">
      <c r="A4018" s="3">
        <v>90436.9821655078</v>
      </c>
      <c r="B4018" s="4">
        <v>6.82188125134216</v>
      </c>
      <c r="C4018" s="4" t="str">
        <f>IF('Данные (для ящика с усами)'!$B4018&lt;4,"менее 3 лет",(IF('Данные (для ящика с усами)'!$B4018&lt;7,"4-6 лет","7+ лет")))</f>
        <v>4-6 лет</v>
      </c>
      <c r="D4018" s="4">
        <v>7.63018498104224</v>
      </c>
      <c r="E4018" s="4">
        <v>6.06</v>
      </c>
      <c r="F4018" s="4">
        <v>13340.4924262001</v>
      </c>
      <c r="G4018" s="3">
        <v>1647278.68498366</v>
      </c>
      <c r="H4018" s="5" t="s">
        <v>4909</v>
      </c>
    </row>
    <row r="4019" ht="14.25" customHeight="1">
      <c r="A4019" s="3">
        <v>60214.1944618404</v>
      </c>
      <c r="B4019" s="4">
        <v>6.82237745982658</v>
      </c>
      <c r="C4019" s="4" t="str">
        <f>IF('Данные (для ящика с усами)'!$B4019&lt;4,"менее 3 лет",(IF('Данные (для ящика с усами)'!$B4019&lt;7,"4-6 лет","7+ лет")))</f>
        <v>4-6 лет</v>
      </c>
      <c r="D4019" s="4">
        <v>7.49360363174709</v>
      </c>
      <c r="E4019" s="4">
        <v>3.01</v>
      </c>
      <c r="F4019" s="4">
        <v>39252.7638124637</v>
      </c>
      <c r="G4019" s="3">
        <v>1475349.5520184</v>
      </c>
      <c r="H4019" s="5" t="s">
        <v>1070</v>
      </c>
    </row>
    <row r="4020" ht="14.25" customHeight="1">
      <c r="A4020" s="3">
        <v>76835.9579307965</v>
      </c>
      <c r="B4020" s="4">
        <v>6.82266749508056</v>
      </c>
      <c r="C4020" s="4" t="str">
        <f>IF('Данные (для ящика с усами)'!$B4020&lt;4,"менее 3 лет",(IF('Данные (для ящика с усами)'!$B4020&lt;7,"4-6 лет","7+ лет")))</f>
        <v>4-6 лет</v>
      </c>
      <c r="D4020" s="4">
        <v>7.74418700584206</v>
      </c>
      <c r="E4020" s="4">
        <v>6.29</v>
      </c>
      <c r="F4020" s="4">
        <v>27622.3412904564</v>
      </c>
      <c r="G4020" s="3">
        <v>1529830.3684547</v>
      </c>
      <c r="H4020" s="5" t="s">
        <v>3922</v>
      </c>
    </row>
    <row r="4021" ht="14.25" customHeight="1">
      <c r="A4021" s="3">
        <v>61590.89403264</v>
      </c>
      <c r="B4021" s="4">
        <v>6.82312399269158</v>
      </c>
      <c r="C4021" s="4" t="str">
        <f>IF('Данные (для ящика с усами)'!$B4021&lt;4,"менее 3 лет",(IF('Данные (для ящика с усами)'!$B4021&lt;7,"4-6 лет","7+ лет")))</f>
        <v>4-6 лет</v>
      </c>
      <c r="D4021" s="4">
        <v>6.41244048921272</v>
      </c>
      <c r="E4021" s="4">
        <v>4.07</v>
      </c>
      <c r="F4021" s="4">
        <v>34460.0082668685</v>
      </c>
      <c r="G4021" s="3">
        <v>1067727.09466733</v>
      </c>
      <c r="H4021" s="5" t="s">
        <v>1274</v>
      </c>
    </row>
    <row r="4022" ht="14.25" customHeight="1">
      <c r="A4022" s="3">
        <v>66965.0447018139</v>
      </c>
      <c r="B4022" s="4">
        <v>6.82327416463219</v>
      </c>
      <c r="C4022" s="4" t="str">
        <f>IF('Данные (для ящика с усами)'!$B4022&lt;4,"менее 3 лет",(IF('Данные (для ящика с усами)'!$B4022&lt;7,"4-6 лет","7+ лет")))</f>
        <v>4-6 лет</v>
      </c>
      <c r="D4022" s="4">
        <v>8.13726299257162</v>
      </c>
      <c r="E4022" s="4">
        <v>3.5</v>
      </c>
      <c r="F4022" s="4">
        <v>22890.8415440491</v>
      </c>
      <c r="G4022" s="3">
        <v>1256086.50705911</v>
      </c>
      <c r="H4022" s="5" t="s">
        <v>2193</v>
      </c>
    </row>
    <row r="4023" ht="14.25" customHeight="1">
      <c r="A4023" s="3">
        <v>66269.5127685846</v>
      </c>
      <c r="B4023" s="4">
        <v>6.82668418358043</v>
      </c>
      <c r="C4023" s="4" t="str">
        <f>IF('Данные (для ящика с усами)'!$B4023&lt;4,"менее 3 лет",(IF('Данные (для ящика с усами)'!$B4023&lt;7,"4-6 лет","7+ лет")))</f>
        <v>4-6 лет</v>
      </c>
      <c r="D4023" s="4">
        <v>8.19150263240973</v>
      </c>
      <c r="E4023" s="4">
        <v>3.26</v>
      </c>
      <c r="F4023" s="4">
        <v>18114.5752176027</v>
      </c>
      <c r="G4023" s="3">
        <v>1168859.11718219</v>
      </c>
      <c r="H4023" s="5" t="s">
        <v>2056</v>
      </c>
    </row>
    <row r="4024" ht="14.25" customHeight="1">
      <c r="A4024" s="3">
        <v>72386.5487259277</v>
      </c>
      <c r="B4024" s="4">
        <v>6.82679075108663</v>
      </c>
      <c r="C4024" s="4" t="str">
        <f>IF('Данные (для ящика с усами)'!$B4024&lt;4,"менее 3 лет",(IF('Данные (для ящика с усами)'!$B4024&lt;7,"4-6 лет","7+ лет")))</f>
        <v>4-6 лет</v>
      </c>
      <c r="D4024" s="4">
        <v>6.68017758205703</v>
      </c>
      <c r="E4024" s="4">
        <v>4.04</v>
      </c>
      <c r="F4024" s="4">
        <v>49846.9954014598</v>
      </c>
      <c r="G4024" s="3">
        <v>1723424.67153876</v>
      </c>
      <c r="H4024" s="5" t="s">
        <v>3176</v>
      </c>
    </row>
    <row r="4025" ht="14.25" customHeight="1">
      <c r="A4025" s="3">
        <v>54920.0633858953</v>
      </c>
      <c r="B4025" s="4">
        <v>6.82761296572592</v>
      </c>
      <c r="C4025" s="4" t="str">
        <f>IF('Данные (для ящика с усами)'!$B4025&lt;4,"менее 3 лет",(IF('Данные (для ящика с усами)'!$B4025&lt;7,"4-6 лет","7+ лет")))</f>
        <v>4-6 лет</v>
      </c>
      <c r="D4025" s="4">
        <v>6.18828700329712</v>
      </c>
      <c r="E4025" s="4">
        <v>3.44</v>
      </c>
      <c r="F4025" s="4">
        <v>22835.5844312652</v>
      </c>
      <c r="G4025" s="3">
        <v>831168.833673851</v>
      </c>
      <c r="H4025" s="5" t="s">
        <v>498</v>
      </c>
    </row>
    <row r="4026" ht="14.25" customHeight="1">
      <c r="A4026" s="3">
        <v>69949.6872436871</v>
      </c>
      <c r="B4026" s="4">
        <v>6.82771392081202</v>
      </c>
      <c r="C4026" s="4" t="str">
        <f>IF('Данные (для ящика с усами)'!$B4026&lt;4,"менее 3 лет",(IF('Данные (для ящика с усами)'!$B4026&lt;7,"4-6 лет","7+ лет")))</f>
        <v>4-6 лет</v>
      </c>
      <c r="D4026" s="4">
        <v>5.86650817159718</v>
      </c>
      <c r="E4026" s="4">
        <v>4.41</v>
      </c>
      <c r="F4026" s="4">
        <v>44521.0654078066</v>
      </c>
      <c r="G4026" s="3">
        <v>1462875.98382238</v>
      </c>
      <c r="H4026" s="5" t="s">
        <v>2745</v>
      </c>
    </row>
    <row r="4027" ht="14.25" customHeight="1">
      <c r="A4027" s="3">
        <v>67481.4147375535</v>
      </c>
      <c r="B4027" s="4">
        <v>6.82784419323985</v>
      </c>
      <c r="C4027" s="4" t="str">
        <f>IF('Данные (для ящика с усами)'!$B4027&lt;4,"менее 3 лет",(IF('Данные (для ящика с усами)'!$B4027&lt;7,"4-6 лет","7+ лет")))</f>
        <v>4-6 лет</v>
      </c>
      <c r="D4027" s="4">
        <v>8.13606690982782</v>
      </c>
      <c r="E4027" s="4">
        <v>6.26</v>
      </c>
      <c r="F4027" s="4">
        <v>18846.254493983</v>
      </c>
      <c r="G4027" s="3">
        <v>1115627.78034952</v>
      </c>
      <c r="H4027" s="5" t="s">
        <v>2284</v>
      </c>
    </row>
    <row r="4028" ht="14.25" customHeight="1">
      <c r="A4028" s="3">
        <v>68450.3437948783</v>
      </c>
      <c r="B4028" s="4">
        <v>6.82917079735851</v>
      </c>
      <c r="C4028" s="4" t="str">
        <f>IF('Данные (для ящика с усами)'!$B4028&lt;4,"менее 3 лет",(IF('Данные (для ящика с усами)'!$B4028&lt;7,"4-6 лет","7+ лет")))</f>
        <v>4-6 лет</v>
      </c>
      <c r="D4028" s="4">
        <v>6.45942914552058</v>
      </c>
      <c r="E4028" s="4">
        <v>2.38</v>
      </c>
      <c r="F4028" s="4">
        <v>32147.6384351724</v>
      </c>
      <c r="G4028" s="3">
        <v>1203089.98901769</v>
      </c>
      <c r="H4028" s="5" t="s">
        <v>2448</v>
      </c>
    </row>
    <row r="4029" ht="14.25" customHeight="1">
      <c r="A4029" s="3">
        <v>86625.4818360827</v>
      </c>
      <c r="B4029" s="4">
        <v>6.83031902167925</v>
      </c>
      <c r="C4029" s="4" t="str">
        <f>IF('Данные (для ящика с усами)'!$B4029&lt;4,"менее 3 лет",(IF('Данные (для ящика с усами)'!$B4029&lt;7,"4-6 лет","7+ лет")))</f>
        <v>4-6 лет</v>
      </c>
      <c r="D4029" s="4">
        <v>5.64536313990913</v>
      </c>
      <c r="E4029" s="4">
        <v>3.38</v>
      </c>
      <c r="F4029" s="4">
        <v>42758.6664494007</v>
      </c>
      <c r="G4029" s="3">
        <v>1638969.26904582</v>
      </c>
      <c r="H4029" s="5" t="s">
        <v>4775</v>
      </c>
    </row>
    <row r="4030" ht="14.25" customHeight="1">
      <c r="A4030" s="3">
        <v>61013.7198832891</v>
      </c>
      <c r="B4030" s="4">
        <v>6.83128514151402</v>
      </c>
      <c r="C4030" s="4" t="str">
        <f>IF('Данные (для ящика с усами)'!$B4030&lt;4,"менее 3 лет",(IF('Данные (для ящика с усами)'!$B4030&lt;7,"4-6 лет","7+ лет")))</f>
        <v>4-6 лет</v>
      </c>
      <c r="D4030" s="4">
        <v>6.13551844779905</v>
      </c>
      <c r="E4030" s="4">
        <v>3.04</v>
      </c>
      <c r="F4030" s="4">
        <v>34771.6598477164</v>
      </c>
      <c r="G4030" s="3">
        <v>1147313.01981613</v>
      </c>
      <c r="H4030" s="5" t="s">
        <v>1192</v>
      </c>
    </row>
    <row r="4031" ht="14.25" customHeight="1">
      <c r="A4031" s="3">
        <v>87119.1214659504</v>
      </c>
      <c r="B4031" s="4">
        <v>6.83147330192277</v>
      </c>
      <c r="C4031" s="4" t="str">
        <f>IF('Данные (для ящика с усами)'!$B4031&lt;4,"менее 3 лет",(IF('Данные (для ящика с усами)'!$B4031&lt;7,"4-6 лет","7+ лет")))</f>
        <v>4-6 лет</v>
      </c>
      <c r="D4031" s="4">
        <v>6.65488495216682</v>
      </c>
      <c r="E4031" s="4">
        <v>4.17</v>
      </c>
      <c r="F4031" s="4">
        <v>34671.5984119321</v>
      </c>
      <c r="G4031" s="3">
        <v>1601904.35654033</v>
      </c>
      <c r="H4031" s="5" t="s">
        <v>4798</v>
      </c>
    </row>
    <row r="4032" ht="14.25" customHeight="1">
      <c r="A4032" s="3">
        <v>70829.5780083835</v>
      </c>
      <c r="B4032" s="4">
        <v>6.83219229492277</v>
      </c>
      <c r="C4032" s="4" t="str">
        <f>IF('Данные (для ящика с усами)'!$B4032&lt;4,"менее 3 лет",(IF('Данные (для ящика с усами)'!$B4032&lt;7,"4-6 лет","7+ лет")))</f>
        <v>4-6 лет</v>
      </c>
      <c r="D4032" s="4">
        <v>6.14904032749862</v>
      </c>
      <c r="E4032" s="4">
        <v>3.3</v>
      </c>
      <c r="F4032" s="4">
        <v>49360.0942926513</v>
      </c>
      <c r="G4032" s="3">
        <v>1548598.75456926</v>
      </c>
      <c r="H4032" s="5" t="s">
        <v>2898</v>
      </c>
    </row>
    <row r="4033" ht="14.25" customHeight="1">
      <c r="A4033" s="3">
        <v>86924.3587656217</v>
      </c>
      <c r="B4033" s="4">
        <v>6.8329396987544</v>
      </c>
      <c r="C4033" s="4" t="str">
        <f>IF('Данные (для ящика с усами)'!$B4033&lt;4,"менее 3 лет",(IF('Данные (для ящика с усами)'!$B4033&lt;7,"4-6 лет","7+ лет")))</f>
        <v>4-6 лет</v>
      </c>
      <c r="D4033" s="4">
        <v>7.73829555341769</v>
      </c>
      <c r="E4033" s="4">
        <v>6.32</v>
      </c>
      <c r="F4033" s="4">
        <v>28719.4108881454</v>
      </c>
      <c r="G4033" s="3">
        <v>1809154.28936317</v>
      </c>
      <c r="H4033" s="5" t="s">
        <v>4787</v>
      </c>
    </row>
    <row r="4034" ht="14.25" customHeight="1">
      <c r="A4034" s="3">
        <v>68311.9965015571</v>
      </c>
      <c r="B4034" s="4">
        <v>6.83304060884502</v>
      </c>
      <c r="C4034" s="4" t="str">
        <f>IF('Данные (для ящика с усами)'!$B4034&lt;4,"менее 3 лет",(IF('Данные (для ящика с усами)'!$B4034&lt;7,"4-6 лет","7+ лет")))</f>
        <v>4-6 лет</v>
      </c>
      <c r="D4034" s="4">
        <v>5.95594393129564</v>
      </c>
      <c r="E4034" s="4">
        <v>4.36</v>
      </c>
      <c r="F4034" s="4">
        <v>39724.1888119877</v>
      </c>
      <c r="G4034" s="3">
        <v>1400609.03407812</v>
      </c>
      <c r="H4034" s="5" t="s">
        <v>2423</v>
      </c>
    </row>
    <row r="4035" ht="14.25" customHeight="1">
      <c r="A4035" s="3">
        <v>68214.1409502263</v>
      </c>
      <c r="B4035" s="4">
        <v>6.83327865938608</v>
      </c>
      <c r="C4035" s="4" t="str">
        <f>IF('Данные (для ящика с усами)'!$B4035&lt;4,"менее 3 лет",(IF('Данные (для ящика с усами)'!$B4035&lt;7,"4-6 лет","7+ лет")))</f>
        <v>4-6 лет</v>
      </c>
      <c r="D4035" s="4">
        <v>7.61959375690245</v>
      </c>
      <c r="E4035" s="4">
        <v>5.29</v>
      </c>
      <c r="F4035" s="4">
        <v>37311.6641419976</v>
      </c>
      <c r="G4035" s="3">
        <v>1706291.99055932</v>
      </c>
      <c r="H4035" s="5" t="s">
        <v>2403</v>
      </c>
    </row>
    <row r="4036" ht="14.25" customHeight="1">
      <c r="A4036" s="3">
        <v>61776.6156633652</v>
      </c>
      <c r="B4036" s="4">
        <v>6.8344786510151</v>
      </c>
      <c r="C4036" s="4" t="str">
        <f>IF('Данные (для ящика с усами)'!$B4036&lt;4,"менее 3 лет",(IF('Данные (для ящика с усами)'!$B4036&lt;7,"4-6 лет","7+ лет")))</f>
        <v>4-6 лет</v>
      </c>
      <c r="D4036" s="4">
        <v>8.28549630350003</v>
      </c>
      <c r="E4036" s="4">
        <v>3.05</v>
      </c>
      <c r="F4036" s="4">
        <v>27970.5217314134</v>
      </c>
      <c r="G4036" s="3">
        <v>1325819.91310846</v>
      </c>
      <c r="H4036" s="5" t="s">
        <v>1303</v>
      </c>
    </row>
    <row r="4037" ht="14.25" customHeight="1">
      <c r="A4037" s="3">
        <v>70607.2827087146</v>
      </c>
      <c r="B4037" s="4">
        <v>6.83584116773382</v>
      </c>
      <c r="C4037" s="4" t="str">
        <f>IF('Данные (для ящика с усами)'!$B4037&lt;4,"менее 3 лет",(IF('Данные (для ящика с усами)'!$B4037&lt;7,"4-6 лет","7+ лет")))</f>
        <v>4-6 лет</v>
      </c>
      <c r="D4037" s="4">
        <v>4.54146686930393</v>
      </c>
      <c r="E4037" s="4">
        <v>3.42</v>
      </c>
      <c r="F4037" s="4">
        <v>58793.2681999755</v>
      </c>
      <c r="G4037" s="3">
        <v>1513650.38118926</v>
      </c>
      <c r="H4037" s="5" t="s">
        <v>2857</v>
      </c>
    </row>
    <row r="4038" ht="14.25" customHeight="1">
      <c r="A4038" s="3">
        <v>78095.35262991</v>
      </c>
      <c r="B4038" s="4">
        <v>6.83719305901679</v>
      </c>
      <c r="C4038" s="4" t="str">
        <f>IF('Данные (для ящика с усами)'!$B4038&lt;4,"менее 3 лет",(IF('Данные (для ящика с усами)'!$B4038&lt;7,"4-6 лет","7+ лет")))</f>
        <v>4-6 лет</v>
      </c>
      <c r="D4038" s="4">
        <v>7.11986207567099</v>
      </c>
      <c r="E4038" s="4">
        <v>3.0</v>
      </c>
      <c r="F4038" s="4">
        <v>32346.4349923813</v>
      </c>
      <c r="G4038" s="3">
        <v>1538922.90348658</v>
      </c>
      <c r="H4038" s="5" t="s">
        <v>4096</v>
      </c>
    </row>
    <row r="4039" ht="14.25" customHeight="1">
      <c r="A4039" s="3">
        <v>66293.8844021371</v>
      </c>
      <c r="B4039" s="4">
        <v>6.83968137328173</v>
      </c>
      <c r="C4039" s="4" t="str">
        <f>IF('Данные (для ящика с усами)'!$B4039&lt;4,"менее 3 лет",(IF('Данные (для ящика с усами)'!$B4039&lt;7,"4-6 лет","7+ лет")))</f>
        <v>4-6 лет</v>
      </c>
      <c r="D4039" s="4">
        <v>7.32841549053276</v>
      </c>
      <c r="E4039" s="4">
        <v>6.13</v>
      </c>
      <c r="F4039" s="4">
        <v>48877.5009691329</v>
      </c>
      <c r="G4039" s="3">
        <v>1663653.70975754</v>
      </c>
      <c r="H4039" s="5" t="s">
        <v>2059</v>
      </c>
    </row>
    <row r="4040" ht="14.25" customHeight="1">
      <c r="A4040" s="3">
        <v>54850.4365970896</v>
      </c>
      <c r="B4040" s="4">
        <v>6.83989117579076</v>
      </c>
      <c r="C4040" s="4" t="str">
        <f>IF('Данные (для ящика с усами)'!$B4040&lt;4,"менее 3 лет",(IF('Данные (для ящика с усами)'!$B4040&lt;7,"4-6 лет","7+ лет")))</f>
        <v>4-6 лет</v>
      </c>
      <c r="D4040" s="4">
        <v>7.17691727944504</v>
      </c>
      <c r="E4040" s="4">
        <v>6.18</v>
      </c>
      <c r="F4040" s="4">
        <v>43807.9257371527</v>
      </c>
      <c r="G4040" s="3">
        <v>1194083.24724985</v>
      </c>
      <c r="H4040" s="5" t="s">
        <v>493</v>
      </c>
    </row>
    <row r="4041" ht="14.25" customHeight="1">
      <c r="A4041" s="3">
        <v>74369.6686027928</v>
      </c>
      <c r="B4041" s="4">
        <v>6.84097454154082</v>
      </c>
      <c r="C4041" s="4" t="str">
        <f>IF('Данные (для ящика с усами)'!$B4041&lt;4,"менее 3 лет",(IF('Данные (для ящика с усами)'!$B4041&lt;7,"4-6 лет","7+ лет")))</f>
        <v>4-6 лет</v>
      </c>
      <c r="D4041" s="4">
        <v>8.22597213829302</v>
      </c>
      <c r="E4041" s="4">
        <v>3.27</v>
      </c>
      <c r="F4041" s="4">
        <v>45991.8569707792</v>
      </c>
      <c r="G4041" s="3">
        <v>1774715.48357601</v>
      </c>
      <c r="H4041" s="5" t="s">
        <v>3532</v>
      </c>
    </row>
    <row r="4042" ht="14.25" customHeight="1">
      <c r="A4042" s="3">
        <v>51445.1867519548</v>
      </c>
      <c r="B4042" s="4">
        <v>6.84116611803371</v>
      </c>
      <c r="C4042" s="4" t="str">
        <f>IF('Данные (для ящика с усами)'!$B4042&lt;4,"менее 3 лет",(IF('Данные (для ящика с усами)'!$B4042&lt;7,"4-6 лет","7+ лет")))</f>
        <v>4-6 лет</v>
      </c>
      <c r="D4042" s="4">
        <v>7.48281689261557</v>
      </c>
      <c r="E4042" s="4">
        <v>5.16</v>
      </c>
      <c r="F4042" s="4">
        <v>44966.0678021962</v>
      </c>
      <c r="G4042" s="3">
        <v>1093873.29137366</v>
      </c>
      <c r="H4042" s="5" t="s">
        <v>287</v>
      </c>
    </row>
    <row r="4043" ht="14.25" customHeight="1">
      <c r="A4043" s="3">
        <v>69970.3180100991</v>
      </c>
      <c r="B4043" s="4">
        <v>6.84178339886823</v>
      </c>
      <c r="C4043" s="4" t="str">
        <f>IF('Данные (для ящика с усами)'!$B4043&lt;4,"менее 3 лет",(IF('Данные (для ящика с усами)'!$B4043&lt;7,"4-6 лет","7+ лет")))</f>
        <v>4-6 лет</v>
      </c>
      <c r="D4043" s="4">
        <v>7.3664249434863</v>
      </c>
      <c r="E4043" s="4">
        <v>4.24</v>
      </c>
      <c r="F4043" s="4">
        <v>33649.3685722294</v>
      </c>
      <c r="G4043" s="3">
        <v>1429951.80389933</v>
      </c>
      <c r="H4043" s="5" t="s">
        <v>2748</v>
      </c>
    </row>
    <row r="4044" ht="14.25" customHeight="1">
      <c r="A4044" s="3">
        <v>77254.9587136604</v>
      </c>
      <c r="B4044" s="4">
        <v>6.84259603321918</v>
      </c>
      <c r="C4044" s="4" t="str">
        <f>IF('Данные (для ящика с усами)'!$B4044&lt;4,"менее 3 лет",(IF('Данные (для ящика с усами)'!$B4044&lt;7,"4-6 лет","7+ лет")))</f>
        <v>4-6 лет</v>
      </c>
      <c r="D4044" s="4">
        <v>6.69700282096743</v>
      </c>
      <c r="E4044" s="4">
        <v>3.33</v>
      </c>
      <c r="F4044" s="4">
        <v>28162.097082556</v>
      </c>
      <c r="G4044" s="3">
        <v>1419158.95904796</v>
      </c>
      <c r="H4044" s="5" t="s">
        <v>3984</v>
      </c>
    </row>
    <row r="4045" ht="14.25" customHeight="1">
      <c r="A4045" s="3">
        <v>61688.6829387077</v>
      </c>
      <c r="B4045" s="4">
        <v>6.84283463276132</v>
      </c>
      <c r="C4045" s="4" t="str">
        <f>IF('Данные (для ящика с усами)'!$B4045&lt;4,"менее 3 лет",(IF('Данные (для ящика с усами)'!$B4045&lt;7,"4-6 лет","7+ лет")))</f>
        <v>4-6 лет</v>
      </c>
      <c r="D4045" s="4">
        <v>8.33580659239496</v>
      </c>
      <c r="E4045" s="4">
        <v>6.15</v>
      </c>
      <c r="F4045" s="4">
        <v>35552.9911787131</v>
      </c>
      <c r="G4045" s="3">
        <v>1311473.32330823</v>
      </c>
      <c r="H4045" s="5" t="s">
        <v>1298</v>
      </c>
    </row>
    <row r="4046" ht="14.25" customHeight="1">
      <c r="A4046" s="3">
        <v>78933.4959218746</v>
      </c>
      <c r="B4046" s="4">
        <v>6.84416413634711</v>
      </c>
      <c r="C4046" s="4" t="str">
        <f>IF('Данные (для ящика с усами)'!$B4046&lt;4,"менее 3 лет",(IF('Данные (для ящика с усами)'!$B4046&lt;7,"4-6 лет","7+ лет")))</f>
        <v>4-6 лет</v>
      </c>
      <c r="D4046" s="4">
        <v>7.41630715181828</v>
      </c>
      <c r="E4046" s="4">
        <v>3.15</v>
      </c>
      <c r="F4046" s="4">
        <v>28675.1904257337</v>
      </c>
      <c r="G4046" s="3">
        <v>1520371.00751546</v>
      </c>
      <c r="H4046" s="5" t="s">
        <v>4200</v>
      </c>
    </row>
    <row r="4047" ht="14.25" customHeight="1">
      <c r="A4047" s="3">
        <v>69876.3982520709</v>
      </c>
      <c r="B4047" s="4">
        <v>6.84468873848182</v>
      </c>
      <c r="C4047" s="4" t="str">
        <f>IF('Данные (для ящика с усами)'!$B4047&lt;4,"менее 3 лет",(IF('Данные (для ящика с усами)'!$B4047&lt;7,"4-6 лет","7+ лет")))</f>
        <v>4-6 лет</v>
      </c>
      <c r="D4047" s="4">
        <v>7.73153874294197</v>
      </c>
      <c r="E4047" s="4">
        <v>6.21</v>
      </c>
      <c r="F4047" s="4">
        <v>27379.9001653899</v>
      </c>
      <c r="G4047" s="3">
        <v>1446597.1220574</v>
      </c>
      <c r="H4047" s="5" t="s">
        <v>2730</v>
      </c>
    </row>
    <row r="4048" ht="14.25" customHeight="1">
      <c r="A4048" s="3">
        <v>88904.3382785569</v>
      </c>
      <c r="B4048" s="4">
        <v>6.84559297076713</v>
      </c>
      <c r="C4048" s="4" t="str">
        <f>IF('Данные (для ящика с усами)'!$B4048&lt;4,"менее 3 лет",(IF('Данные (для ящика с усами)'!$B4048&lt;7,"4-6 лет","7+ лет")))</f>
        <v>4-6 лет</v>
      </c>
      <c r="D4048" s="4">
        <v>6.43834063352045</v>
      </c>
      <c r="E4048" s="4">
        <v>2.42</v>
      </c>
      <c r="F4048" s="4">
        <v>41807.6013594286</v>
      </c>
      <c r="G4048" s="3">
        <v>1907859.0589315</v>
      </c>
      <c r="H4048" s="5" t="s">
        <v>4869</v>
      </c>
    </row>
    <row r="4049" ht="14.25" customHeight="1">
      <c r="A4049" s="3">
        <v>58829.3733294348</v>
      </c>
      <c r="B4049" s="4">
        <v>6.84664452890034</v>
      </c>
      <c r="C4049" s="4" t="str">
        <f>IF('Данные (для ящика с усами)'!$B4049&lt;4,"менее 3 лет",(IF('Данные (для ящика с усами)'!$B4049&lt;7,"4-6 лет","7+ лет")))</f>
        <v>4-6 лет</v>
      </c>
      <c r="D4049" s="4">
        <v>6.46252333576214</v>
      </c>
      <c r="E4049" s="4">
        <v>3.2</v>
      </c>
      <c r="F4049" s="4">
        <v>31236.5823249305</v>
      </c>
      <c r="G4049" s="3">
        <v>956435.263334846</v>
      </c>
      <c r="H4049" s="5" t="s">
        <v>898</v>
      </c>
    </row>
    <row r="4050" ht="14.25" customHeight="1">
      <c r="A4050" s="3">
        <v>78406.5436833605</v>
      </c>
      <c r="B4050" s="4">
        <v>6.84723116649746</v>
      </c>
      <c r="C4050" s="4" t="str">
        <f>IF('Данные (для ящика с усами)'!$B4050&lt;4,"менее 3 лет",(IF('Данные (для ящика с усами)'!$B4050&lt;7,"4-6 лет","7+ лет")))</f>
        <v>4-6 лет</v>
      </c>
      <c r="D4050" s="4">
        <v>7.51711353797449</v>
      </c>
      <c r="E4050" s="4">
        <v>3.34</v>
      </c>
      <c r="F4050" s="4">
        <v>37544.3670173553</v>
      </c>
      <c r="G4050" s="3">
        <v>1735992.33928255</v>
      </c>
      <c r="H4050" s="5" t="s">
        <v>4137</v>
      </c>
    </row>
    <row r="4051" ht="14.25" customHeight="1">
      <c r="A4051" s="3">
        <v>77779.2449414952</v>
      </c>
      <c r="B4051" s="4">
        <v>6.84753195383062</v>
      </c>
      <c r="C4051" s="4" t="str">
        <f>IF('Данные (для ящика с усами)'!$B4051&lt;4,"менее 3 лет",(IF('Данные (для ящика с усами)'!$B4051&lt;7,"4-6 лет","7+ лет")))</f>
        <v>4-6 лет</v>
      </c>
      <c r="D4051" s="4">
        <v>6.31560239629909</v>
      </c>
      <c r="E4051" s="4">
        <v>3.18</v>
      </c>
      <c r="F4051" s="4">
        <v>46402.2541496432</v>
      </c>
      <c r="G4051" s="3">
        <v>1597152.90126851</v>
      </c>
      <c r="H4051" s="5" t="s">
        <v>4053</v>
      </c>
    </row>
    <row r="4052" ht="14.25" customHeight="1">
      <c r="A4052" s="3">
        <v>65967.7693085764</v>
      </c>
      <c r="B4052" s="4">
        <v>6.8477249761166</v>
      </c>
      <c r="C4052" s="4" t="str">
        <f>IF('Данные (для ящика с усами)'!$B4052&lt;4,"менее 3 лет",(IF('Данные (для ящика с усами)'!$B4052&lt;7,"4-6 лет","7+ лет")))</f>
        <v>4-6 лет</v>
      </c>
      <c r="D4052" s="4">
        <v>7.77727944351326</v>
      </c>
      <c r="E4052" s="4">
        <v>3.14</v>
      </c>
      <c r="F4052" s="4">
        <v>35799.9625483201</v>
      </c>
      <c r="G4052" s="3">
        <v>1474546.76214611</v>
      </c>
      <c r="H4052" s="5" t="s">
        <v>2002</v>
      </c>
    </row>
    <row r="4053" ht="14.25" customHeight="1">
      <c r="A4053" s="3">
        <v>84014.4115728883</v>
      </c>
      <c r="B4053" s="4">
        <v>6.84807242361254</v>
      </c>
      <c r="C4053" s="4" t="str">
        <f>IF('Данные (для ящика с усами)'!$B4053&lt;4,"менее 3 лет",(IF('Данные (для ящика с усами)'!$B4053&lt;7,"4-6 лет","7+ лет")))</f>
        <v>4-6 лет</v>
      </c>
      <c r="D4053" s="4">
        <v>7.14582267561899</v>
      </c>
      <c r="E4053" s="4">
        <v>3.23</v>
      </c>
      <c r="F4053" s="4">
        <v>41819.3638421433</v>
      </c>
      <c r="G4053" s="3">
        <v>1696785.90247217</v>
      </c>
      <c r="H4053" s="5" t="s">
        <v>4641</v>
      </c>
    </row>
    <row r="4054" ht="14.25" customHeight="1">
      <c r="A4054" s="3">
        <v>55096.7966454229</v>
      </c>
      <c r="B4054" s="4">
        <v>6.84847213284025</v>
      </c>
      <c r="C4054" s="4" t="str">
        <f>IF('Данные (для ящика с усами)'!$B4054&lt;4,"менее 3 лет",(IF('Данные (для ящика с усами)'!$B4054&lt;7,"4-6 лет","7+ лет")))</f>
        <v>4-6 лет</v>
      </c>
      <c r="D4054" s="4">
        <v>7.43261314590376</v>
      </c>
      <c r="E4054" s="4">
        <v>5.04</v>
      </c>
      <c r="F4054" s="4">
        <v>52405.2800607842</v>
      </c>
      <c r="G4054" s="3">
        <v>1350283.99651666</v>
      </c>
      <c r="H4054" s="5" t="s">
        <v>510</v>
      </c>
    </row>
    <row r="4055" ht="14.25" customHeight="1">
      <c r="A4055" s="3">
        <v>64699.3939746886</v>
      </c>
      <c r="B4055" s="4">
        <v>6.84893903327741</v>
      </c>
      <c r="C4055" s="4" t="str">
        <f>IF('Данные (для ящика с усами)'!$B4055&lt;4,"менее 3 лет",(IF('Данные (для ящика с усами)'!$B4055&lt;7,"4-6 лет","7+ лет")))</f>
        <v>4-6 лет</v>
      </c>
      <c r="D4055" s="4">
        <v>6.95693782124657</v>
      </c>
      <c r="E4055" s="4">
        <v>4.0</v>
      </c>
      <c r="F4055" s="4">
        <v>49083.6661758545</v>
      </c>
      <c r="G4055" s="3">
        <v>1550359.54846546</v>
      </c>
      <c r="H4055" s="5" t="s">
        <v>1795</v>
      </c>
    </row>
    <row r="4056" ht="14.25" customHeight="1">
      <c r="A4056" s="3">
        <v>68561.6604288003</v>
      </c>
      <c r="B4056" s="4">
        <v>6.84917900897925</v>
      </c>
      <c r="C4056" s="4" t="str">
        <f>IF('Данные (для ящика с усами)'!$B4056&lt;4,"менее 3 лет",(IF('Данные (для ящика с усами)'!$B4056&lt;7,"4-6 лет","7+ лет")))</f>
        <v>4-6 лет</v>
      </c>
      <c r="D4056" s="4">
        <v>7.8698933273688</v>
      </c>
      <c r="E4056" s="4">
        <v>4.0</v>
      </c>
      <c r="F4056" s="4">
        <v>31796.7588095761</v>
      </c>
      <c r="G4056" s="3">
        <v>1421518.60190752</v>
      </c>
      <c r="H4056" s="5" t="s">
        <v>2462</v>
      </c>
    </row>
    <row r="4057" ht="14.25" customHeight="1">
      <c r="A4057" s="3">
        <v>49623.9743357862</v>
      </c>
      <c r="B4057" s="4">
        <v>6.84940114893742</v>
      </c>
      <c r="C4057" s="4" t="str">
        <f>IF('Данные (для ящика с усами)'!$B4057&lt;4,"менее 3 лет",(IF('Данные (для ящика с усами)'!$B4057&lt;7,"4-6 лет","7+ лет")))</f>
        <v>4-6 лет</v>
      </c>
      <c r="D4057" s="4">
        <v>6.56894023053243</v>
      </c>
      <c r="E4057" s="4">
        <v>4.13</v>
      </c>
      <c r="F4057" s="4">
        <v>48251.9983371593</v>
      </c>
      <c r="G4057" s="3">
        <v>1092809.5966868</v>
      </c>
      <c r="H4057" s="5" t="s">
        <v>203</v>
      </c>
    </row>
    <row r="4058" ht="14.25" customHeight="1">
      <c r="A4058" s="3">
        <v>67009.8156737443</v>
      </c>
      <c r="B4058" s="4">
        <v>6.84976993659426</v>
      </c>
      <c r="C4058" s="4" t="str">
        <f>IF('Данные (для ящика с усами)'!$B4058&lt;4,"менее 3 лет",(IF('Данные (для ящика с усами)'!$B4058&lt;7,"4-6 лет","7+ лет")))</f>
        <v>4-6 лет</v>
      </c>
      <c r="D4058" s="4">
        <v>7.61072085610488</v>
      </c>
      <c r="E4058" s="4">
        <v>3.22</v>
      </c>
      <c r="F4058" s="4">
        <v>39737.1226089631</v>
      </c>
      <c r="G4058" s="3">
        <v>1528756.12615002</v>
      </c>
      <c r="H4058" s="5" t="s">
        <v>2201</v>
      </c>
    </row>
    <row r="4059" ht="14.25" customHeight="1">
      <c r="A4059" s="3">
        <v>74354.2301831316</v>
      </c>
      <c r="B4059" s="4">
        <v>6.85020813974232</v>
      </c>
      <c r="C4059" s="4" t="str">
        <f>IF('Данные (для ящика с усами)'!$B4059&lt;4,"менее 3 лет",(IF('Данные (для ящика с усами)'!$B4059&lt;7,"4-6 лет","7+ лет")))</f>
        <v>4-6 лет</v>
      </c>
      <c r="D4059" s="4">
        <v>6.14731362433949</v>
      </c>
      <c r="E4059" s="4">
        <v>4.39</v>
      </c>
      <c r="F4059" s="4">
        <v>30091.1168441392</v>
      </c>
      <c r="G4059" s="3">
        <v>1370274.38731202</v>
      </c>
      <c r="H4059" s="5" t="s">
        <v>3529</v>
      </c>
    </row>
    <row r="4060" ht="14.25" customHeight="1">
      <c r="A4060" s="3">
        <v>60419.890760749</v>
      </c>
      <c r="B4060" s="4">
        <v>6.85052792820757</v>
      </c>
      <c r="C4060" s="4" t="str">
        <f>IF('Данные (для ящика с усами)'!$B4060&lt;4,"менее 3 лет",(IF('Данные (для ящика с усами)'!$B4060&lt;7,"4-6 лет","7+ лет")))</f>
        <v>4-6 лет</v>
      </c>
      <c r="D4060" s="4">
        <v>6.96387547569832</v>
      </c>
      <c r="E4060" s="4">
        <v>2.36</v>
      </c>
      <c r="F4060" s="4">
        <v>38272.9215598528</v>
      </c>
      <c r="G4060" s="3">
        <v>1268125.83776299</v>
      </c>
      <c r="H4060" s="5" t="s">
        <v>1094</v>
      </c>
    </row>
    <row r="4061" ht="14.25" customHeight="1">
      <c r="A4061" s="3">
        <v>72568.7144551328</v>
      </c>
      <c r="B4061" s="4">
        <v>6.85082446383966</v>
      </c>
      <c r="C4061" s="4" t="str">
        <f>IF('Данные (для ящика с усами)'!$B4061&lt;4,"менее 3 лет",(IF('Данные (для ящика с усами)'!$B4061&lt;7,"4-6 лет","7+ лет")))</f>
        <v>4-6 лет</v>
      </c>
      <c r="D4061" s="4">
        <v>6.10884840416608</v>
      </c>
      <c r="E4061" s="4">
        <v>2.04</v>
      </c>
      <c r="F4061" s="4">
        <v>18896.1229370565</v>
      </c>
      <c r="G4061" s="3">
        <v>987746.9239531</v>
      </c>
      <c r="H4061" s="5" t="s">
        <v>3208</v>
      </c>
    </row>
    <row r="4062" ht="14.25" customHeight="1">
      <c r="A4062" s="3">
        <v>76107.6740435742</v>
      </c>
      <c r="B4062" s="4">
        <v>6.85088475051969</v>
      </c>
      <c r="C4062" s="4" t="str">
        <f>IF('Данные (для ящика с усами)'!$B4062&lt;4,"менее 3 лет",(IF('Данные (для ящика с усами)'!$B4062&lt;7,"4-6 лет","7+ лет")))</f>
        <v>4-6 лет</v>
      </c>
      <c r="D4062" s="4">
        <v>6.78089889078021</v>
      </c>
      <c r="E4062" s="4">
        <v>3.13</v>
      </c>
      <c r="F4062" s="4">
        <v>56376.9684346051</v>
      </c>
      <c r="G4062" s="3">
        <v>1813555.32993929</v>
      </c>
      <c r="H4062" s="5" t="s">
        <v>3810</v>
      </c>
    </row>
    <row r="4063" ht="14.25" customHeight="1">
      <c r="A4063" s="3">
        <v>80058.9983525338</v>
      </c>
      <c r="B4063" s="4">
        <v>6.851265730827</v>
      </c>
      <c r="C4063" s="4" t="str">
        <f>IF('Данные (для ящика с усами)'!$B4063&lt;4,"менее 3 лет",(IF('Данные (для ящика с усами)'!$B4063&lt;7,"4-6 лет","7+ лет")))</f>
        <v>4-6 лет</v>
      </c>
      <c r="D4063" s="4">
        <v>6.80697570124217</v>
      </c>
      <c r="E4063" s="4">
        <v>4.17</v>
      </c>
      <c r="F4063" s="4">
        <v>23360.9483038991</v>
      </c>
      <c r="G4063" s="3">
        <v>1562950.32191938</v>
      </c>
      <c r="H4063" s="5" t="s">
        <v>4326</v>
      </c>
    </row>
    <row r="4064" ht="14.25" customHeight="1">
      <c r="A4064" s="3">
        <v>52308.335516551</v>
      </c>
      <c r="B4064" s="4">
        <v>6.85150843028907</v>
      </c>
      <c r="C4064" s="4" t="str">
        <f>IF('Данные (для ящика с усами)'!$B4064&lt;4,"менее 3 лет",(IF('Данные (для ящика с усами)'!$B4064&lt;7,"4-6 лет","7+ лет")))</f>
        <v>4-6 лет</v>
      </c>
      <c r="D4064" s="4">
        <v>5.53198776688028</v>
      </c>
      <c r="E4064" s="4">
        <v>3.49</v>
      </c>
      <c r="F4064" s="4">
        <v>35703.9924949603</v>
      </c>
      <c r="G4064" s="3">
        <v>964924.493260555</v>
      </c>
      <c r="H4064" s="5" t="s">
        <v>338</v>
      </c>
    </row>
    <row r="4065" ht="14.25" customHeight="1">
      <c r="A4065" s="3">
        <v>84898.796490549</v>
      </c>
      <c r="B4065" s="4">
        <v>6.85331022741763</v>
      </c>
      <c r="C4065" s="4" t="str">
        <f>IF('Данные (для ящика с усами)'!$B4065&lt;4,"менее 3 лет",(IF('Данные (для ящика с усами)'!$B4065&lt;7,"4-6 лет","7+ лет")))</f>
        <v>4-6 лет</v>
      </c>
      <c r="D4065" s="4">
        <v>5.05585786091325</v>
      </c>
      <c r="E4065" s="4">
        <v>4.16</v>
      </c>
      <c r="F4065" s="4">
        <v>46066.8688468379</v>
      </c>
      <c r="G4065" s="3">
        <v>1658695.14128308</v>
      </c>
      <c r="H4065" s="5" t="s">
        <v>4694</v>
      </c>
    </row>
    <row r="4066" ht="14.25" customHeight="1">
      <c r="A4066" s="3">
        <v>41533.0129597444</v>
      </c>
      <c r="B4066" s="4">
        <v>6.85357826855495</v>
      </c>
      <c r="C4066" s="4" t="str">
        <f>IF('Данные (для ящика с усами)'!$B4066&lt;4,"менее 3 лет",(IF('Данные (для ящика с усами)'!$B4066&lt;7,"4-6 лет","7+ лет")))</f>
        <v>4-6 лет</v>
      </c>
      <c r="D4066" s="4">
        <v>5.0556286385681</v>
      </c>
      <c r="E4066" s="4">
        <v>4.24</v>
      </c>
      <c r="F4066" s="4">
        <v>31685.4026921618</v>
      </c>
      <c r="G4066" s="3">
        <v>682200.300559992</v>
      </c>
      <c r="H4066" s="5" t="s">
        <v>38</v>
      </c>
    </row>
    <row r="4067" ht="14.25" customHeight="1">
      <c r="A4067" s="3">
        <v>76448.0918216234</v>
      </c>
      <c r="B4067" s="4">
        <v>6.85416316841215</v>
      </c>
      <c r="C4067" s="4" t="str">
        <f>IF('Данные (для ящика с усами)'!$B4067&lt;4,"менее 3 лет",(IF('Данные (для ящика с усами)'!$B4067&lt;7,"4-6 лет","7+ лет")))</f>
        <v>4-6 лет</v>
      </c>
      <c r="D4067" s="4">
        <v>6.80242964852044</v>
      </c>
      <c r="E4067" s="4">
        <v>3.25</v>
      </c>
      <c r="F4067" s="4">
        <v>23214.7029577558</v>
      </c>
      <c r="G4067" s="3">
        <v>1412619.70994713</v>
      </c>
      <c r="H4067" s="5" t="s">
        <v>3873</v>
      </c>
    </row>
    <row r="4068" ht="14.25" customHeight="1">
      <c r="A4068" s="3">
        <v>55809.494589139</v>
      </c>
      <c r="B4068" s="4">
        <v>6.85452240857146</v>
      </c>
      <c r="C4068" s="4" t="str">
        <f>IF('Данные (для ящика с усами)'!$B4068&lt;4,"менее 3 лет",(IF('Данные (для ящика с усами)'!$B4068&lt;7,"4-6 лет","7+ лет")))</f>
        <v>4-6 лет</v>
      </c>
      <c r="D4068" s="4">
        <v>6.33024340815709</v>
      </c>
      <c r="E4068" s="4">
        <v>4.2</v>
      </c>
      <c r="F4068" s="4">
        <v>49001.9012502793</v>
      </c>
      <c r="G4068" s="3">
        <v>1247645.40971081</v>
      </c>
      <c r="H4068" s="5" t="s">
        <v>581</v>
      </c>
    </row>
    <row r="4069" ht="14.25" customHeight="1">
      <c r="A4069" s="3">
        <v>90244.7617987684</v>
      </c>
      <c r="B4069" s="4">
        <v>6.85470134715499</v>
      </c>
      <c r="C4069" s="4" t="str">
        <f>IF('Данные (для ящика с усами)'!$B4069&lt;4,"менее 3 лет",(IF('Данные (для ящика с усами)'!$B4069&lt;7,"4-6 лет","7+ лет")))</f>
        <v>4-6 лет</v>
      </c>
      <c r="D4069" s="4">
        <v>6.15147552476448</v>
      </c>
      <c r="E4069" s="4">
        <v>4.17</v>
      </c>
      <c r="F4069" s="4">
        <v>17771.3798971664</v>
      </c>
      <c r="G4069" s="3">
        <v>1575680.03697001</v>
      </c>
      <c r="H4069" s="5" t="s">
        <v>4907</v>
      </c>
    </row>
    <row r="4070" ht="14.25" customHeight="1">
      <c r="A4070" s="3">
        <v>56671.1498883521</v>
      </c>
      <c r="B4070" s="4">
        <v>6.85471473167965</v>
      </c>
      <c r="C4070" s="4" t="str">
        <f>IF('Данные (для ящика с усами)'!$B4070&lt;4,"менее 3 лет",(IF('Данные (для ящика с усами)'!$B4070&lt;7,"4-6 лет","7+ лет")))</f>
        <v>4-6 лет</v>
      </c>
      <c r="D4070" s="4">
        <v>6.28848836855279</v>
      </c>
      <c r="E4070" s="4">
        <v>4.27</v>
      </c>
      <c r="F4070" s="4">
        <v>54543.4367786715</v>
      </c>
      <c r="G4070" s="3">
        <v>1316793.56923411</v>
      </c>
      <c r="H4070" s="5" t="s">
        <v>659</v>
      </c>
    </row>
    <row r="4071" ht="14.25" customHeight="1">
      <c r="A4071" s="3">
        <v>52840.2111571712</v>
      </c>
      <c r="B4071" s="4">
        <v>6.85506581290599</v>
      </c>
      <c r="C4071" s="4" t="str">
        <f>IF('Данные (для ящика с усами)'!$B4071&lt;4,"менее 3 лет",(IF('Данные (для ящика с усами)'!$B4071&lt;7,"4-6 лет","7+ лет")))</f>
        <v>4-6 лет</v>
      </c>
      <c r="D4071" s="4">
        <v>6.85551256285398</v>
      </c>
      <c r="E4071" s="4">
        <v>4.06</v>
      </c>
      <c r="F4071" s="4">
        <v>40736.7380740573</v>
      </c>
      <c r="G4071" s="3">
        <v>1268421.10418911</v>
      </c>
      <c r="H4071" s="5" t="s">
        <v>366</v>
      </c>
    </row>
    <row r="4072" ht="14.25" customHeight="1">
      <c r="A4072" s="3">
        <v>57216.2128178614</v>
      </c>
      <c r="B4072" s="4">
        <v>6.85544763373729</v>
      </c>
      <c r="C4072" s="4" t="str">
        <f>IF('Данные (для ящика с усами)'!$B4072&lt;4,"менее 3 лет",(IF('Данные (для ящика с усами)'!$B4072&lt;7,"4-6 лет","7+ лет")))</f>
        <v>4-6 лет</v>
      </c>
      <c r="D4072" s="4">
        <v>8.23453069133663</v>
      </c>
      <c r="E4072" s="4">
        <v>6.32</v>
      </c>
      <c r="F4072" s="4">
        <v>35046.0131447525</v>
      </c>
      <c r="G4072" s="3">
        <v>1380715.31502395</v>
      </c>
      <c r="H4072" s="5" t="s">
        <v>722</v>
      </c>
    </row>
    <row r="4073" ht="14.25" customHeight="1">
      <c r="A4073" s="3">
        <v>57818.7994106657</v>
      </c>
      <c r="B4073" s="4">
        <v>6.8556225764912</v>
      </c>
      <c r="C4073" s="4" t="str">
        <f>IF('Данные (для ящика с усами)'!$B4073&lt;4,"менее 3 лет",(IF('Данные (для ящика с усами)'!$B4073&lt;7,"4-6 лет","7+ лет")))</f>
        <v>4-6 лет</v>
      </c>
      <c r="D4073" s="4">
        <v>6.05193896348171</v>
      </c>
      <c r="E4073" s="4">
        <v>4.37</v>
      </c>
      <c r="F4073" s="4">
        <v>37984.1879818464</v>
      </c>
      <c r="G4073" s="3">
        <v>911247.817023832</v>
      </c>
      <c r="H4073" s="5" t="s">
        <v>774</v>
      </c>
    </row>
    <row r="4074" ht="14.25" customHeight="1">
      <c r="A4074" s="3">
        <v>35454.7146594754</v>
      </c>
      <c r="B4074" s="4">
        <v>6.8557083639011</v>
      </c>
      <c r="C4074" s="4" t="str">
        <f>IF('Данные (для ящика с усами)'!$B4074&lt;4,"менее 3 лет",(IF('Данные (для ящика с усами)'!$B4074&lt;7,"4-6 лет","7+ лет")))</f>
        <v>4-6 лет</v>
      </c>
      <c r="D4074" s="4">
        <v>6.0186465026796</v>
      </c>
      <c r="E4074" s="4">
        <v>4.5</v>
      </c>
      <c r="F4074" s="4">
        <v>59636.4025530249</v>
      </c>
      <c r="G4074" s="3">
        <v>1077805.57772632</v>
      </c>
      <c r="H4074" s="5" t="s">
        <v>8</v>
      </c>
    </row>
    <row r="4075" ht="14.25" customHeight="1">
      <c r="A4075" s="3">
        <v>60776.3871381011</v>
      </c>
      <c r="B4075" s="4">
        <v>6.85593251203679</v>
      </c>
      <c r="C4075" s="4" t="str">
        <f>IF('Данные (для ящика с усами)'!$B4075&lt;4,"менее 3 лет",(IF('Данные (для ящика с усами)'!$B4075&lt;7,"4-6 лет","7+ лет")))</f>
        <v>4-6 лет</v>
      </c>
      <c r="D4075" s="4">
        <v>5.5726103311632</v>
      </c>
      <c r="E4075" s="4">
        <v>3.5</v>
      </c>
      <c r="F4075" s="4">
        <v>28318.7504241214</v>
      </c>
      <c r="G4075" s="3">
        <v>870252.410964433</v>
      </c>
      <c r="H4075" s="5" t="s">
        <v>1148</v>
      </c>
    </row>
    <row r="4076" ht="14.25" customHeight="1">
      <c r="A4076" s="3">
        <v>73654.4642156653</v>
      </c>
      <c r="B4076" s="4">
        <v>6.8561038716419</v>
      </c>
      <c r="C4076" s="4" t="str">
        <f>IF('Данные (для ящика с усами)'!$B4076&lt;4,"менее 3 лет",(IF('Данные (для ящика с усами)'!$B4076&lt;7,"4-6 лет","7+ лет")))</f>
        <v>4-6 лет</v>
      </c>
      <c r="D4076" s="4">
        <v>4.78016770108035</v>
      </c>
      <c r="E4076" s="4">
        <v>3.31</v>
      </c>
      <c r="F4076" s="4">
        <v>31859.2400222468</v>
      </c>
      <c r="G4076" s="3">
        <v>1251873.62423265</v>
      </c>
      <c r="H4076" s="5" t="s">
        <v>3411</v>
      </c>
    </row>
    <row r="4077" ht="14.25" customHeight="1">
      <c r="A4077" s="3">
        <v>66236.840560969</v>
      </c>
      <c r="B4077" s="4">
        <v>6.85613508147802</v>
      </c>
      <c r="C4077" s="4" t="str">
        <f>IF('Данные (для ящика с усами)'!$B4077&lt;4,"менее 3 лет",(IF('Данные (для ящика с усами)'!$B4077&lt;7,"4-6 лет","7+ лет")))</f>
        <v>4-6 лет</v>
      </c>
      <c r="D4077" s="4">
        <v>5.06661432587582</v>
      </c>
      <c r="E4077" s="4">
        <v>3.22</v>
      </c>
      <c r="F4077" s="4">
        <v>38906.8573628115</v>
      </c>
      <c r="G4077" s="3">
        <v>1113936.63783161</v>
      </c>
      <c r="H4077" s="5" t="s">
        <v>2050</v>
      </c>
    </row>
    <row r="4078" ht="14.25" customHeight="1">
      <c r="A4078" s="3">
        <v>63085.2113188571</v>
      </c>
      <c r="B4078" s="4">
        <v>6.85672632614193</v>
      </c>
      <c r="C4078" s="4" t="str">
        <f>IF('Данные (для ящика с усами)'!$B4078&lt;4,"менее 3 лет",(IF('Данные (для ящика с усами)'!$B4078&lt;7,"4-6 лет","7+ лет")))</f>
        <v>4-6 лет</v>
      </c>
      <c r="D4078" s="4">
        <v>9.30062259889771</v>
      </c>
      <c r="E4078" s="4">
        <v>5.27</v>
      </c>
      <c r="F4078" s="4">
        <v>35193.3369443315</v>
      </c>
      <c r="G4078" s="3">
        <v>1662585.93817899</v>
      </c>
      <c r="H4078" s="5" t="s">
        <v>1534</v>
      </c>
    </row>
    <row r="4079" ht="14.25" customHeight="1">
      <c r="A4079" s="3">
        <v>78963.8941422246</v>
      </c>
      <c r="B4079" s="4">
        <v>6.85924512174508</v>
      </c>
      <c r="C4079" s="4" t="str">
        <f>IF('Данные (для ящика с усами)'!$B4079&lt;4,"менее 3 лет",(IF('Данные (для ящика с усами)'!$B4079&lt;7,"4-6 лет","7+ лет")))</f>
        <v>4-6 лет</v>
      </c>
      <c r="D4079" s="4">
        <v>5.73499891387715</v>
      </c>
      <c r="E4079" s="4">
        <v>3.2</v>
      </c>
      <c r="F4079" s="4">
        <v>59974.6265899342</v>
      </c>
      <c r="G4079" s="3">
        <v>2004396.37230369</v>
      </c>
      <c r="H4079" s="5" t="s">
        <v>4202</v>
      </c>
    </row>
    <row r="4080" ht="14.25" customHeight="1">
      <c r="A4080" s="3">
        <v>85281.687177665</v>
      </c>
      <c r="B4080" s="4">
        <v>6.8600599824177</v>
      </c>
      <c r="C4080" s="4" t="str">
        <f>IF('Данные (для ящика с усами)'!$B4080&lt;4,"менее 3 лет",(IF('Данные (для ящика с усами)'!$B4080&lt;7,"4-6 лет","7+ лет")))</f>
        <v>4-6 лет</v>
      </c>
      <c r="D4080" s="4">
        <v>6.8073318476635</v>
      </c>
      <c r="E4080" s="4">
        <v>2.47</v>
      </c>
      <c r="F4080" s="4">
        <v>22887.7218938384</v>
      </c>
      <c r="G4080" s="3">
        <v>1381536.93394574</v>
      </c>
      <c r="H4080" s="5" t="s">
        <v>4709</v>
      </c>
    </row>
    <row r="4081" ht="14.25" customHeight="1">
      <c r="A4081" s="3">
        <v>77528.1230003376</v>
      </c>
      <c r="B4081" s="4">
        <v>6.86006759815033</v>
      </c>
      <c r="C4081" s="4" t="str">
        <f>IF('Данные (для ящика с усами)'!$B4081&lt;4,"менее 3 лет",(IF('Данные (для ящика с усами)'!$B4081&lt;7,"4-6 лет","7+ лет")))</f>
        <v>4-6 лет</v>
      </c>
      <c r="D4081" s="4">
        <v>7.73940014555353</v>
      </c>
      <c r="E4081" s="4">
        <v>4.26</v>
      </c>
      <c r="F4081" s="4">
        <v>23976.7138535978</v>
      </c>
      <c r="G4081" s="3">
        <v>1439875.63983848</v>
      </c>
      <c r="H4081" s="5" t="s">
        <v>4028</v>
      </c>
    </row>
    <row r="4082" ht="14.25" customHeight="1">
      <c r="A4082" s="3">
        <v>64950.6181503552</v>
      </c>
      <c r="B4082" s="4">
        <v>6.86009878739631</v>
      </c>
      <c r="C4082" s="4" t="str">
        <f>IF('Данные (для ящика с усами)'!$B4082&lt;4,"менее 3 лет",(IF('Данные (для ящика с усами)'!$B4082&lt;7,"4-6 лет","7+ лет")))</f>
        <v>4-6 лет</v>
      </c>
      <c r="D4082" s="4">
        <v>8.04442445782067</v>
      </c>
      <c r="E4082" s="4">
        <v>4.37</v>
      </c>
      <c r="F4082" s="4">
        <v>29343.412518373</v>
      </c>
      <c r="G4082" s="3">
        <v>1447181.82631216</v>
      </c>
      <c r="H4082" s="5" t="s">
        <v>1839</v>
      </c>
    </row>
    <row r="4083" ht="14.25" customHeight="1">
      <c r="A4083" s="3">
        <v>69280.316271682</v>
      </c>
      <c r="B4083" s="4">
        <v>6.86154802757118</v>
      </c>
      <c r="C4083" s="4" t="str">
        <f>IF('Данные (для ящика с усами)'!$B4083&lt;4,"менее 3 лет",(IF('Данные (для ящика с усами)'!$B4083&lt;7,"4-6 лет","7+ лет")))</f>
        <v>4-6 лет</v>
      </c>
      <c r="D4083" s="4">
        <v>6.92361893170374</v>
      </c>
      <c r="E4083" s="4">
        <v>4.33</v>
      </c>
      <c r="F4083" s="4">
        <v>40290.9114940239</v>
      </c>
      <c r="G4083" s="3">
        <v>1425632.54197419</v>
      </c>
      <c r="H4083" s="5" t="s">
        <v>2603</v>
      </c>
    </row>
    <row r="4084" ht="14.25" customHeight="1">
      <c r="A4084" s="3">
        <v>48531.3642285298</v>
      </c>
      <c r="B4084" s="4">
        <v>6.86318403879489</v>
      </c>
      <c r="C4084" s="4" t="str">
        <f>IF('Данные (для ящика с усами)'!$B4084&lt;4,"менее 3 лет",(IF('Данные (для ящика с усами)'!$B4084&lt;7,"4-6 лет","7+ лет")))</f>
        <v>4-6 лет</v>
      </c>
      <c r="D4084" s="4">
        <v>8.5174010591117</v>
      </c>
      <c r="E4084" s="4">
        <v>5.3</v>
      </c>
      <c r="F4084" s="4">
        <v>39731.1505634946</v>
      </c>
      <c r="G4084" s="3">
        <v>1356146.26084262</v>
      </c>
      <c r="H4084" s="5" t="s">
        <v>161</v>
      </c>
    </row>
    <row r="4085" ht="14.25" customHeight="1">
      <c r="A4085" s="3">
        <v>64736.2840849154</v>
      </c>
      <c r="B4085" s="4">
        <v>6.86340047547806</v>
      </c>
      <c r="C4085" s="4" t="str">
        <f>IF('Данные (для ящика с усами)'!$B4085&lt;4,"менее 3 лет",(IF('Данные (для ящика с усами)'!$B4085&lt;7,"4-6 лет","7+ лет")))</f>
        <v>4-6 лет</v>
      </c>
      <c r="D4085" s="4">
        <v>7.0102531827671</v>
      </c>
      <c r="E4085" s="4">
        <v>3.15</v>
      </c>
      <c r="F4085" s="4">
        <v>47717.1361931037</v>
      </c>
      <c r="G4085" s="3">
        <v>1427108.50115455</v>
      </c>
      <c r="H4085" s="5" t="s">
        <v>1807</v>
      </c>
    </row>
    <row r="4086" ht="14.25" customHeight="1">
      <c r="A4086" s="3">
        <v>60837.7274752491</v>
      </c>
      <c r="B4086" s="4">
        <v>6.86473049753724</v>
      </c>
      <c r="C4086" s="4" t="str">
        <f>IF('Данные (для ящика с усами)'!$B4086&lt;4,"менее 3 лет",(IF('Данные (для ящика с усами)'!$B4086&lt;7,"4-6 лет","7+ лет")))</f>
        <v>4-6 лет</v>
      </c>
      <c r="D4086" s="4">
        <v>6.8639665699053</v>
      </c>
      <c r="E4086" s="4">
        <v>2.47</v>
      </c>
      <c r="F4086" s="4">
        <v>58168.6214420741</v>
      </c>
      <c r="G4086" s="3">
        <v>1543966.42644823</v>
      </c>
      <c r="H4086" s="5" t="s">
        <v>1158</v>
      </c>
    </row>
    <row r="4087" ht="14.25" customHeight="1">
      <c r="A4087" s="3">
        <v>65220.104515055</v>
      </c>
      <c r="B4087" s="4">
        <v>6.86526490743604</v>
      </c>
      <c r="C4087" s="4" t="str">
        <f>IF('Данные (для ящика с усами)'!$B4087&lt;4,"менее 3 лет",(IF('Данные (для ящика с усами)'!$B4087&lt;7,"4-6 лет","7+ лет")))</f>
        <v>4-6 лет</v>
      </c>
      <c r="D4087" s="4">
        <v>7.45566064324621</v>
      </c>
      <c r="E4087" s="4">
        <v>4.0</v>
      </c>
      <c r="F4087" s="4">
        <v>22585.2361960497</v>
      </c>
      <c r="G4087" s="3">
        <v>1073857.06875907</v>
      </c>
      <c r="H4087" s="5" t="s">
        <v>1891</v>
      </c>
    </row>
    <row r="4088" ht="14.25" customHeight="1">
      <c r="A4088" s="3">
        <v>58547.8869645175</v>
      </c>
      <c r="B4088" s="4">
        <v>6.86531343324236</v>
      </c>
      <c r="C4088" s="4" t="str">
        <f>IF('Данные (для ящика с усами)'!$B4088&lt;4,"менее 3 лет",(IF('Данные (для ящика с усами)'!$B4088&lt;7,"4-6 лет","7+ лет")))</f>
        <v>4-6 лет</v>
      </c>
      <c r="D4088" s="4">
        <v>7.35624021790972</v>
      </c>
      <c r="E4088" s="4">
        <v>6.05</v>
      </c>
      <c r="F4088" s="4">
        <v>40083.8015680872</v>
      </c>
      <c r="G4088" s="3">
        <v>1226440.24710623</v>
      </c>
      <c r="H4088" s="5" t="s">
        <v>863</v>
      </c>
    </row>
    <row r="4089" ht="14.25" customHeight="1">
      <c r="A4089" s="3">
        <v>81196.6113100886</v>
      </c>
      <c r="B4089" s="4">
        <v>6.86578820722053</v>
      </c>
      <c r="C4089" s="4" t="str">
        <f>IF('Данные (для ящика с усами)'!$B4089&lt;4,"менее 3 лет",(IF('Данные (для ящика с усами)'!$B4089&lt;7,"4-6 лет","7+ лет")))</f>
        <v>4-6 лет</v>
      </c>
      <c r="D4089" s="4">
        <v>7.18111604575102</v>
      </c>
      <c r="E4089" s="4">
        <v>3.01</v>
      </c>
      <c r="F4089" s="4">
        <v>49574.7078114698</v>
      </c>
      <c r="G4089" s="3">
        <v>1882978.90043677</v>
      </c>
      <c r="H4089" s="5" t="s">
        <v>4431</v>
      </c>
    </row>
    <row r="4090" ht="14.25" customHeight="1">
      <c r="A4090" s="3">
        <v>64163.5418052172</v>
      </c>
      <c r="B4090" s="4">
        <v>6.86675020282162</v>
      </c>
      <c r="C4090" s="4" t="str">
        <f>IF('Данные (для ящика с усами)'!$B4090&lt;4,"менее 3 лет",(IF('Данные (для ящика с усами)'!$B4090&lt;7,"4-6 лет","7+ лет")))</f>
        <v>4-6 лет</v>
      </c>
      <c r="D4090" s="4">
        <v>6.93377089128284</v>
      </c>
      <c r="E4090" s="4">
        <v>3.0</v>
      </c>
      <c r="F4090" s="4">
        <v>39354.7892570141</v>
      </c>
      <c r="G4090" s="3">
        <v>1372878.53439379</v>
      </c>
      <c r="H4090" s="5" t="s">
        <v>1705</v>
      </c>
    </row>
    <row r="4091" ht="14.25" customHeight="1">
      <c r="A4091" s="3">
        <v>44048.4566879234</v>
      </c>
      <c r="B4091" s="4">
        <v>6.87097179330314</v>
      </c>
      <c r="C4091" s="4" t="str">
        <f>IF('Данные (для ящика с усами)'!$B4091&lt;4,"менее 3 лет",(IF('Данные (для ящика с усами)'!$B4091&lt;7,"4-6 лет","7+ лет")))</f>
        <v>4-6 лет</v>
      </c>
      <c r="D4091" s="4">
        <v>8.21717671447199</v>
      </c>
      <c r="E4091" s="4">
        <v>5.49</v>
      </c>
      <c r="F4091" s="4">
        <v>40942.5940086964</v>
      </c>
      <c r="G4091" s="3">
        <v>1028275.10392953</v>
      </c>
      <c r="H4091" s="5" t="s">
        <v>62</v>
      </c>
    </row>
    <row r="4092" ht="14.25" customHeight="1">
      <c r="A4092" s="3">
        <v>62358.4041045399</v>
      </c>
      <c r="B4092" s="4">
        <v>6.87097675937</v>
      </c>
      <c r="C4092" s="4" t="str">
        <f>IF('Данные (для ящика с усами)'!$B4092&lt;4,"менее 3 лет",(IF('Данные (для ящика с усами)'!$B4092&lt;7,"4-6 лет","7+ лет")))</f>
        <v>4-6 лет</v>
      </c>
      <c r="D4092" s="4">
        <v>7.32697575393646</v>
      </c>
      <c r="E4092" s="4">
        <v>4.19</v>
      </c>
      <c r="F4092" s="4">
        <v>35365.9455995188</v>
      </c>
      <c r="G4092" s="3">
        <v>1212276.35749966</v>
      </c>
      <c r="H4092" s="5" t="s">
        <v>1411</v>
      </c>
    </row>
    <row r="4093" ht="14.25" customHeight="1">
      <c r="A4093" s="3">
        <v>74605.0353625752</v>
      </c>
      <c r="B4093" s="4">
        <v>6.87208919406132</v>
      </c>
      <c r="C4093" s="4" t="str">
        <f>IF('Данные (для ящика с усами)'!$B4093&lt;4,"менее 3 лет",(IF('Данные (для ящика с усами)'!$B4093&lt;7,"4-6 лет","7+ лет")))</f>
        <v>4-6 лет</v>
      </c>
      <c r="D4093" s="4">
        <v>6.10585813215357</v>
      </c>
      <c r="E4093" s="4">
        <v>3.1</v>
      </c>
      <c r="F4093" s="4">
        <v>31638.2299132795</v>
      </c>
      <c r="G4093" s="3">
        <v>1360329.35860971</v>
      </c>
      <c r="H4093" s="5" t="s">
        <v>3586</v>
      </c>
    </row>
    <row r="4094" ht="14.25" customHeight="1">
      <c r="A4094" s="3">
        <v>76319.2186043721</v>
      </c>
      <c r="B4094" s="4">
        <v>6.87313019848481</v>
      </c>
      <c r="C4094" s="4" t="str">
        <f>IF('Данные (для ящика с усами)'!$B4094&lt;4,"менее 3 лет",(IF('Данные (для ящика с усами)'!$B4094&lt;7,"4-6 лет","7+ лет")))</f>
        <v>4-6 лет</v>
      </c>
      <c r="D4094" s="4">
        <v>6.29405495094883</v>
      </c>
      <c r="E4094" s="4">
        <v>3.45</v>
      </c>
      <c r="F4094" s="4">
        <v>48026.3083675306</v>
      </c>
      <c r="G4094" s="3">
        <v>1558547.57783752</v>
      </c>
      <c r="H4094" s="5" t="s">
        <v>3852</v>
      </c>
    </row>
    <row r="4095" ht="14.25" customHeight="1">
      <c r="A4095" s="3">
        <v>67559.6667151045</v>
      </c>
      <c r="B4095" s="4">
        <v>6.87359240443467</v>
      </c>
      <c r="C4095" s="4" t="str">
        <f>IF('Данные (для ящика с усами)'!$B4095&lt;4,"менее 3 лет",(IF('Данные (для ящика с усами)'!$B4095&lt;7,"4-6 лет","7+ лет")))</f>
        <v>4-6 лет</v>
      </c>
      <c r="D4095" s="4">
        <v>7.15796357836116</v>
      </c>
      <c r="E4095" s="4">
        <v>5.05</v>
      </c>
      <c r="F4095" s="4">
        <v>32487.567672391</v>
      </c>
      <c r="G4095" s="3">
        <v>1539465.41967738</v>
      </c>
      <c r="H4095" s="5" t="s">
        <v>2292</v>
      </c>
    </row>
    <row r="4096" ht="14.25" customHeight="1">
      <c r="A4096" s="3">
        <v>60563.7874714408</v>
      </c>
      <c r="B4096" s="4">
        <v>6.87437439952419</v>
      </c>
      <c r="C4096" s="4" t="str">
        <f>IF('Данные (для ящика с усами)'!$B4096&lt;4,"менее 3 лет",(IF('Данные (для ящика с усами)'!$B4096&lt;7,"4-6 лет","7+ лет")))</f>
        <v>4-6 лет</v>
      </c>
      <c r="D4096" s="4">
        <v>7.73441859920332</v>
      </c>
      <c r="E4096" s="4">
        <v>5.47</v>
      </c>
      <c r="F4096" s="4">
        <v>31568.1014942002</v>
      </c>
      <c r="G4096" s="3">
        <v>1159526.15420615</v>
      </c>
      <c r="H4096" s="5" t="s">
        <v>1113</v>
      </c>
    </row>
    <row r="4097" ht="14.25" customHeight="1">
      <c r="A4097" s="3">
        <v>78299.6424827345</v>
      </c>
      <c r="B4097" s="4">
        <v>6.87650136386389</v>
      </c>
      <c r="C4097" s="4" t="str">
        <f>IF('Данные (для ящика с усами)'!$B4097&lt;4,"менее 3 лет",(IF('Данные (для ящика с усами)'!$B4097&lt;7,"4-6 лет","7+ лет")))</f>
        <v>4-6 лет</v>
      </c>
      <c r="D4097" s="4">
        <v>7.80595439406841</v>
      </c>
      <c r="E4097" s="4">
        <v>3.37</v>
      </c>
      <c r="F4097" s="4">
        <v>39298.2355186004</v>
      </c>
      <c r="G4097" s="3">
        <v>1676070.94296519</v>
      </c>
      <c r="H4097" s="5" t="s">
        <v>4122</v>
      </c>
    </row>
    <row r="4098" ht="14.25" customHeight="1">
      <c r="A4098" s="3">
        <v>50316.8869692381</v>
      </c>
      <c r="B4098" s="4">
        <v>6.87712317369189</v>
      </c>
      <c r="C4098" s="4" t="str">
        <f>IF('Данные (для ящика с усами)'!$B4098&lt;4,"менее 3 лет",(IF('Данные (для ящика с усами)'!$B4098&lt;7,"4-6 лет","7+ лет")))</f>
        <v>4-6 лет</v>
      </c>
      <c r="D4098" s="4">
        <v>7.23891232941645</v>
      </c>
      <c r="E4098" s="4">
        <v>3.5</v>
      </c>
      <c r="F4098" s="4">
        <v>25201.550489292</v>
      </c>
      <c r="G4098" s="3">
        <v>642862.713756638</v>
      </c>
      <c r="H4098" s="5" t="s">
        <v>235</v>
      </c>
    </row>
    <row r="4099" ht="14.25" customHeight="1">
      <c r="A4099" s="3">
        <v>60684.0445345603</v>
      </c>
      <c r="B4099" s="4">
        <v>6.87754280069972</v>
      </c>
      <c r="C4099" s="4" t="str">
        <f>IF('Данные (для ящика с усами)'!$B4099&lt;4,"менее 3 лет",(IF('Данные (для ящика с усами)'!$B4099&lt;7,"4-6 лет","7+ лет")))</f>
        <v>4-6 лет</v>
      </c>
      <c r="D4099" s="4">
        <v>8.21497829537653</v>
      </c>
      <c r="E4099" s="4">
        <v>6.26</v>
      </c>
      <c r="F4099" s="4">
        <v>42643.1429141643</v>
      </c>
      <c r="G4099" s="3">
        <v>1500821.46909593</v>
      </c>
      <c r="H4099" s="5" t="s">
        <v>1128</v>
      </c>
    </row>
    <row r="4100" ht="14.25" customHeight="1">
      <c r="A4100" s="3">
        <v>72748.5129647086</v>
      </c>
      <c r="B4100" s="4">
        <v>6.87926294602303</v>
      </c>
      <c r="C4100" s="4" t="str">
        <f>IF('Данные (для ящика с усами)'!$B4100&lt;4,"менее 3 лет",(IF('Данные (для ящика с усами)'!$B4100&lt;7,"4-6 лет","7+ лет")))</f>
        <v>4-6 лет</v>
      </c>
      <c r="D4100" s="4">
        <v>8.78314397741118</v>
      </c>
      <c r="E4100" s="4">
        <v>6.28</v>
      </c>
      <c r="F4100" s="4">
        <v>40137.5024429195</v>
      </c>
      <c r="G4100" s="3">
        <v>1726364.39797808</v>
      </c>
      <c r="H4100" s="5" t="s">
        <v>3236</v>
      </c>
    </row>
    <row r="4101" ht="14.25" customHeight="1">
      <c r="A4101" s="3">
        <v>74764.5435071542</v>
      </c>
      <c r="B4101" s="4">
        <v>6.88099259386102</v>
      </c>
      <c r="C4101" s="4" t="str">
        <f>IF('Данные (для ящика с усами)'!$B4101&lt;4,"менее 3 лет",(IF('Данные (для ящика с усами)'!$B4101&lt;7,"4-6 лет","7+ лет")))</f>
        <v>4-6 лет</v>
      </c>
      <c r="D4101" s="4">
        <v>8.00541728909995</v>
      </c>
      <c r="E4101" s="4">
        <v>6.48</v>
      </c>
      <c r="F4101" s="4">
        <v>41102.0710319287</v>
      </c>
      <c r="G4101" s="3">
        <v>1887529.37663516</v>
      </c>
      <c r="H4101" s="5" t="s">
        <v>3610</v>
      </c>
    </row>
    <row r="4102" ht="14.25" customHeight="1">
      <c r="A4102" s="3">
        <v>40503.5413321989</v>
      </c>
      <c r="B4102" s="4">
        <v>6.88177862286136</v>
      </c>
      <c r="C4102" s="4" t="str">
        <f>IF('Данные (для ящика с усами)'!$B4102&lt;4,"менее 3 лет",(IF('Данные (для ящика с усами)'!$B4102&lt;7,"4-6 лет","7+ лет")))</f>
        <v>4-6 лет</v>
      </c>
      <c r="D4102" s="4">
        <v>6.56617529260729</v>
      </c>
      <c r="E4102" s="4">
        <v>3.14</v>
      </c>
      <c r="F4102" s="4">
        <v>45979.47754493</v>
      </c>
      <c r="G4102" s="3">
        <v>798639.654177922</v>
      </c>
      <c r="H4102" s="5" t="s">
        <v>30</v>
      </c>
    </row>
    <row r="4103" ht="14.25" customHeight="1">
      <c r="A4103" s="3">
        <v>54432.4574502811</v>
      </c>
      <c r="B4103" s="4">
        <v>6.88257256272084</v>
      </c>
      <c r="C4103" s="4" t="str">
        <f>IF('Данные (для ящика с усами)'!$B4103&lt;4,"менее 3 лет",(IF('Данные (для ящика с усами)'!$B4103&lt;7,"4-6 лет","7+ лет")))</f>
        <v>4-6 лет</v>
      </c>
      <c r="D4103" s="4">
        <v>8.00349859490948</v>
      </c>
      <c r="E4103" s="4">
        <v>5.38</v>
      </c>
      <c r="F4103" s="4">
        <v>41557.5763257604</v>
      </c>
      <c r="G4103" s="3">
        <v>1454681.9367671</v>
      </c>
      <c r="H4103" s="5" t="s">
        <v>457</v>
      </c>
    </row>
    <row r="4104" ht="14.25" customHeight="1">
      <c r="A4104" s="3">
        <v>61456.1507037808</v>
      </c>
      <c r="B4104" s="4">
        <v>6.88295432643315</v>
      </c>
      <c r="C4104" s="4" t="str">
        <f>IF('Данные (для ящика с усами)'!$B4104&lt;4,"менее 3 лет",(IF('Данные (для ящика с усами)'!$B4104&lt;7,"4-6 лет","7+ лет")))</f>
        <v>4-6 лет</v>
      </c>
      <c r="D4104" s="4">
        <v>6.41757262181437</v>
      </c>
      <c r="E4104" s="4">
        <v>4.19</v>
      </c>
      <c r="F4104" s="4">
        <v>30821.4120865768</v>
      </c>
      <c r="G4104" s="3">
        <v>942838.164721813</v>
      </c>
      <c r="H4104" s="5" t="s">
        <v>1249</v>
      </c>
    </row>
    <row r="4105" ht="14.25" customHeight="1">
      <c r="A4105" s="3">
        <v>67100.0689073706</v>
      </c>
      <c r="B4105" s="4">
        <v>6.88482640699436</v>
      </c>
      <c r="C4105" s="4" t="str">
        <f>IF('Данные (для ящика с усами)'!$B4105&lt;4,"менее 3 лет",(IF('Данные (для ящика с усами)'!$B4105&lt;7,"4-6 лет","7+ лет")))</f>
        <v>4-6 лет</v>
      </c>
      <c r="D4105" s="4">
        <v>6.47815219311912</v>
      </c>
      <c r="E4105" s="4">
        <v>2.44</v>
      </c>
      <c r="F4105" s="4">
        <v>27456.6449343783</v>
      </c>
      <c r="G4105" s="3">
        <v>1199144.7879332</v>
      </c>
      <c r="H4105" s="5" t="s">
        <v>2223</v>
      </c>
    </row>
    <row r="4106" ht="14.25" customHeight="1">
      <c r="A4106" s="3">
        <v>73956.9914827629</v>
      </c>
      <c r="B4106" s="4">
        <v>6.88629831576204</v>
      </c>
      <c r="C4106" s="4" t="str">
        <f>IF('Данные (для ящика с усами)'!$B4106&lt;4,"менее 3 лет",(IF('Данные (для ящика с усами)'!$B4106&lt;7,"4-6 лет","7+ лет")))</f>
        <v>4-6 лет</v>
      </c>
      <c r="D4106" s="4">
        <v>6.25123909823344</v>
      </c>
      <c r="E4106" s="4">
        <v>2.33</v>
      </c>
      <c r="F4106" s="4">
        <v>46775.8086559814</v>
      </c>
      <c r="G4106" s="3">
        <v>1653232.55108508</v>
      </c>
      <c r="H4106" s="5" t="s">
        <v>3461</v>
      </c>
    </row>
    <row r="4107" ht="14.25" customHeight="1">
      <c r="A4107" s="3">
        <v>89475.5596986932</v>
      </c>
      <c r="B4107" s="4">
        <v>6.88843852778972</v>
      </c>
      <c r="C4107" s="4" t="str">
        <f>IF('Данные (для ящика с усами)'!$B4107&lt;4,"менее 3 лет",(IF('Данные (для ящика с усами)'!$B4107&lt;7,"4-6 лет","7+ лет")))</f>
        <v>4-6 лет</v>
      </c>
      <c r="D4107" s="4">
        <v>5.23351353804151</v>
      </c>
      <c r="E4107" s="4">
        <v>2.4</v>
      </c>
      <c r="F4107" s="4">
        <v>31070.4318301067</v>
      </c>
      <c r="G4107" s="3">
        <v>1707269.52770342</v>
      </c>
      <c r="H4107" s="5" t="s">
        <v>4886</v>
      </c>
    </row>
    <row r="4108" ht="14.25" customHeight="1">
      <c r="A4108" s="3">
        <v>97669.0644908435</v>
      </c>
      <c r="B4108" s="4">
        <v>6.88876261096763</v>
      </c>
      <c r="C4108" s="4" t="str">
        <f>IF('Данные (для ящика с усами)'!$B4108&lt;4,"менее 3 лет",(IF('Данные (для ящика с усами)'!$B4108&lt;7,"4-6 лет","7+ лет")))</f>
        <v>4-6 лет</v>
      </c>
      <c r="D4108" s="4">
        <v>6.73937946035255</v>
      </c>
      <c r="E4108" s="4">
        <v>4.14</v>
      </c>
      <c r="F4108" s="4">
        <v>43203.2710603363</v>
      </c>
      <c r="G4108" s="3">
        <v>2102244.49677706</v>
      </c>
      <c r="H4108" s="5" t="s">
        <v>4995</v>
      </c>
    </row>
    <row r="4109" ht="14.25" customHeight="1">
      <c r="A4109" s="3">
        <v>80321.429904489</v>
      </c>
      <c r="B4109" s="4">
        <v>6.88892300724202</v>
      </c>
      <c r="C4109" s="4" t="str">
        <f>IF('Данные (для ящика с усами)'!$B4109&lt;4,"менее 3 лет",(IF('Данные (для ящика с усами)'!$B4109&lt;7,"4-6 лет","7+ лет")))</f>
        <v>4-6 лет</v>
      </c>
      <c r="D4109" s="4">
        <v>5.03878980799578</v>
      </c>
      <c r="E4109" s="4">
        <v>3.27</v>
      </c>
      <c r="F4109" s="4">
        <v>34229.5703514582</v>
      </c>
      <c r="G4109" s="3">
        <v>1462989.49082137</v>
      </c>
      <c r="H4109" s="5" t="s">
        <v>4349</v>
      </c>
    </row>
    <row r="4110" ht="14.25" customHeight="1">
      <c r="A4110" s="3">
        <v>68186.0316905659</v>
      </c>
      <c r="B4110" s="4">
        <v>6.88904599679237</v>
      </c>
      <c r="C4110" s="4" t="str">
        <f>IF('Данные (для ящика с усами)'!$B4110&lt;4,"менее 3 лет",(IF('Данные (для ящика с усами)'!$B4110&lt;7,"4-6 лет","7+ лет")))</f>
        <v>4-6 лет</v>
      </c>
      <c r="D4110" s="4">
        <v>8.43209283732885</v>
      </c>
      <c r="E4110" s="4">
        <v>3.17</v>
      </c>
      <c r="F4110" s="4">
        <v>33350.480256562</v>
      </c>
      <c r="G4110" s="3">
        <v>1460364.29988452</v>
      </c>
      <c r="H4110" s="5" t="s">
        <v>2397</v>
      </c>
    </row>
    <row r="4111" ht="14.25" customHeight="1">
      <c r="A4111" s="3">
        <v>72259.5827338171</v>
      </c>
      <c r="B4111" s="4">
        <v>6.88937310352646</v>
      </c>
      <c r="C4111" s="4" t="str">
        <f>IF('Данные (для ящика с усами)'!$B4111&lt;4,"менее 3 лет",(IF('Данные (для ящика с усами)'!$B4111&lt;7,"4-6 лет","7+ лет")))</f>
        <v>4-6 лет</v>
      </c>
      <c r="D4111" s="4">
        <v>6.2577767440247</v>
      </c>
      <c r="E4111" s="4">
        <v>2.0</v>
      </c>
      <c r="F4111" s="4">
        <v>45598.8967401775</v>
      </c>
      <c r="G4111" s="3">
        <v>1454126.5509918</v>
      </c>
      <c r="H4111" s="5" t="s">
        <v>3160</v>
      </c>
    </row>
    <row r="4112" ht="14.25" customHeight="1">
      <c r="A4112" s="3">
        <v>81668.7894312623</v>
      </c>
      <c r="B4112" s="4">
        <v>6.88963460253455</v>
      </c>
      <c r="C4112" s="4" t="str">
        <f>IF('Данные (для ящика с усами)'!$B4112&lt;4,"менее 3 лет",(IF('Данные (для ящика с усами)'!$B4112&lt;7,"4-6 лет","7+ лет")))</f>
        <v>4-6 лет</v>
      </c>
      <c r="D4112" s="4">
        <v>8.40368312061092</v>
      </c>
      <c r="E4112" s="4">
        <v>5.02</v>
      </c>
      <c r="F4112" s="4">
        <v>28884.0509130905</v>
      </c>
      <c r="G4112" s="3">
        <v>1940225.90750485</v>
      </c>
      <c r="H4112" s="5" t="s">
        <v>4466</v>
      </c>
    </row>
    <row r="4113" ht="14.25" customHeight="1">
      <c r="A4113" s="3">
        <v>47681.3617330345</v>
      </c>
      <c r="B4113" s="4">
        <v>6.8905082242102</v>
      </c>
      <c r="C4113" s="4" t="str">
        <f>IF('Данные (для ящика с усами)'!$B4113&lt;4,"менее 3 лет",(IF('Данные (для ящика с усами)'!$B4113&lt;7,"4-6 лет","7+ лет")))</f>
        <v>4-6 лет</v>
      </c>
      <c r="D4113" s="4">
        <v>7.78826798621561</v>
      </c>
      <c r="E4113" s="4">
        <v>5.13</v>
      </c>
      <c r="F4113" s="4">
        <v>50908.9789091107</v>
      </c>
      <c r="G4113" s="3">
        <v>1230149.13678644</v>
      </c>
      <c r="H4113" s="5" t="s">
        <v>138</v>
      </c>
    </row>
    <row r="4114" ht="14.25" customHeight="1">
      <c r="A4114" s="3">
        <v>59590.9652924468</v>
      </c>
      <c r="B4114" s="4">
        <v>6.89173104116712</v>
      </c>
      <c r="C4114" s="4" t="str">
        <f>IF('Данные (для ящика с усами)'!$B4114&lt;4,"менее 3 лет",(IF('Данные (для ящика с усами)'!$B4114&lt;7,"4-6 лет","7+ лет")))</f>
        <v>4-6 лет</v>
      </c>
      <c r="D4114" s="4">
        <v>5.73602940440676</v>
      </c>
      <c r="E4114" s="4">
        <v>2.03</v>
      </c>
      <c r="F4114" s="4">
        <v>24153.8825229801</v>
      </c>
      <c r="G4114" s="3">
        <v>774073.561854088</v>
      </c>
      <c r="H4114" s="5" t="s">
        <v>991</v>
      </c>
    </row>
    <row r="4115" ht="14.25" customHeight="1">
      <c r="A4115" s="3">
        <v>55447.0815357778</v>
      </c>
      <c r="B4115" s="4">
        <v>6.89230693487994</v>
      </c>
      <c r="C4115" s="4" t="str">
        <f>IF('Данные (для ящика с усами)'!$B4115&lt;4,"менее 3 лет",(IF('Данные (для ящика с усами)'!$B4115&lt;7,"4-6 лет","7+ лет")))</f>
        <v>4-6 лет</v>
      </c>
      <c r="D4115" s="4">
        <v>7.70894658699634</v>
      </c>
      <c r="E4115" s="4">
        <v>5.0</v>
      </c>
      <c r="F4115" s="4">
        <v>37723.282290799</v>
      </c>
      <c r="G4115" s="3">
        <v>1366980.90988087</v>
      </c>
      <c r="H4115" s="5" t="s">
        <v>539</v>
      </c>
    </row>
    <row r="4116" ht="14.25" customHeight="1">
      <c r="A4116" s="3">
        <v>57094.7814871943</v>
      </c>
      <c r="B4116" s="4">
        <v>6.89304357751487</v>
      </c>
      <c r="C4116" s="4" t="str">
        <f>IF('Данные (для ящика с усами)'!$B4116&lt;4,"менее 3 лет",(IF('Данные (для ящика с усами)'!$B4116&lt;7,"4-6 лет","7+ лет")))</f>
        <v>4-6 лет</v>
      </c>
      <c r="D4116" s="4">
        <v>7.11879127227347</v>
      </c>
      <c r="E4116" s="4">
        <v>5.19</v>
      </c>
      <c r="F4116" s="4">
        <v>30878.9992720846</v>
      </c>
      <c r="G4116" s="3">
        <v>1079408.59498223</v>
      </c>
      <c r="H4116" s="5" t="s">
        <v>708</v>
      </c>
    </row>
    <row r="4117" ht="14.25" customHeight="1">
      <c r="A4117" s="3">
        <v>57160.2022433071</v>
      </c>
      <c r="B4117" s="4">
        <v>6.89326009519583</v>
      </c>
      <c r="C4117" s="4" t="str">
        <f>IF('Данные (для ящика с усами)'!$B4117&lt;4,"менее 3 лет",(IF('Данные (для ящика с усами)'!$B4117&lt;7,"4-6 лет","7+ лет")))</f>
        <v>4-6 лет</v>
      </c>
      <c r="D4117" s="4">
        <v>6.9215321646425</v>
      </c>
      <c r="E4117" s="4">
        <v>3.13</v>
      </c>
      <c r="F4117" s="4">
        <v>43467.1470354941</v>
      </c>
      <c r="G4117" s="3">
        <v>1251794.17883686</v>
      </c>
      <c r="H4117" s="5" t="s">
        <v>717</v>
      </c>
    </row>
    <row r="4118" ht="14.25" customHeight="1">
      <c r="A4118" s="3">
        <v>57493.9245702794</v>
      </c>
      <c r="B4118" s="4">
        <v>6.89326015704178</v>
      </c>
      <c r="C4118" s="4" t="str">
        <f>IF('Данные (для ящика с усами)'!$B4118&lt;4,"менее 3 лет",(IF('Данные (для ящика с усами)'!$B4118&lt;7,"4-6 лет","7+ лет")))</f>
        <v>4-6 лет</v>
      </c>
      <c r="D4118" s="4">
        <v>6.73404541624034</v>
      </c>
      <c r="E4118" s="4">
        <v>4.41</v>
      </c>
      <c r="F4118" s="4">
        <v>47039.2153229412</v>
      </c>
      <c r="G4118" s="3">
        <v>1241483.61187325</v>
      </c>
      <c r="H4118" s="5" t="s">
        <v>745</v>
      </c>
    </row>
    <row r="4119" ht="14.25" customHeight="1">
      <c r="A4119" s="3">
        <v>74551.972984084</v>
      </c>
      <c r="B4119" s="4">
        <v>6.89331674384428</v>
      </c>
      <c r="C4119" s="4" t="str">
        <f>IF('Данные (для ящика с усами)'!$B4119&lt;4,"менее 3 лет",(IF('Данные (для ящика с усами)'!$B4119&lt;7,"4-6 лет","7+ лет")))</f>
        <v>4-6 лет</v>
      </c>
      <c r="D4119" s="4">
        <v>7.50469183928218</v>
      </c>
      <c r="E4119" s="4">
        <v>6.18</v>
      </c>
      <c r="F4119" s="4">
        <v>44843.1955183425</v>
      </c>
      <c r="G4119" s="3">
        <v>1816217.00697667</v>
      </c>
      <c r="H4119" s="5" t="s">
        <v>3574</v>
      </c>
    </row>
    <row r="4120" ht="14.25" customHeight="1">
      <c r="A4120" s="3">
        <v>67722.8463631604</v>
      </c>
      <c r="B4120" s="4">
        <v>6.89577421003247</v>
      </c>
      <c r="C4120" s="4" t="str">
        <f>IF('Данные (для ящика с усами)'!$B4120&lt;4,"менее 3 лет",(IF('Данные (для ящика с усами)'!$B4120&lt;7,"4-6 лет","7+ лет")))</f>
        <v>4-6 лет</v>
      </c>
      <c r="D4120" s="4">
        <v>7.3975901468153</v>
      </c>
      <c r="E4120" s="4">
        <v>4.27</v>
      </c>
      <c r="F4120" s="4">
        <v>37869.9368124001</v>
      </c>
      <c r="G4120" s="3">
        <v>1494101.44471953</v>
      </c>
      <c r="H4120" s="5" t="s">
        <v>2320</v>
      </c>
    </row>
    <row r="4121" ht="14.25" customHeight="1">
      <c r="A4121" s="3">
        <v>61606.9217374427</v>
      </c>
      <c r="B4121" s="4">
        <v>6.89584932960765</v>
      </c>
      <c r="C4121" s="4" t="str">
        <f>IF('Данные (для ящика с усами)'!$B4121&lt;4,"менее 3 лет",(IF('Данные (для ящика с усами)'!$B4121&lt;7,"4-6 лет","7+ лет")))</f>
        <v>4-6 лет</v>
      </c>
      <c r="D4121" s="4">
        <v>6.00436501508118</v>
      </c>
      <c r="E4121" s="4">
        <v>2.06</v>
      </c>
      <c r="F4121" s="4">
        <v>40496.0697689166</v>
      </c>
      <c r="G4121" s="3">
        <v>1325860.53342193</v>
      </c>
      <c r="H4121" s="5" t="s">
        <v>1279</v>
      </c>
    </row>
    <row r="4122" ht="14.25" customHeight="1">
      <c r="A4122" s="3">
        <v>53042.2278737384</v>
      </c>
      <c r="B4122" s="4">
        <v>6.89718473725818</v>
      </c>
      <c r="C4122" s="4" t="str">
        <f>IF('Данные (для ящика с усами)'!$B4122&lt;4,"менее 3 лет",(IF('Данные (для ящика с усами)'!$B4122&lt;7,"4-6 лет","7+ лет")))</f>
        <v>4-6 лет</v>
      </c>
      <c r="D4122" s="4">
        <v>5.67793788561908</v>
      </c>
      <c r="E4122" s="4">
        <v>4.3</v>
      </c>
      <c r="F4122" s="4">
        <v>60300.8482787946</v>
      </c>
      <c r="G4122" s="3">
        <v>1222887.1208418</v>
      </c>
      <c r="H4122" s="5" t="s">
        <v>378</v>
      </c>
    </row>
    <row r="4123" ht="14.25" customHeight="1">
      <c r="A4123" s="3">
        <v>52933.9144542388</v>
      </c>
      <c r="B4123" s="4">
        <v>6.89748135237812</v>
      </c>
      <c r="C4123" s="4" t="str">
        <f>IF('Данные (для ящика с усами)'!$B4123&lt;4,"менее 3 лет",(IF('Данные (для ящика с усами)'!$B4123&lt;7,"4-6 лет","7+ лет")))</f>
        <v>4-6 лет</v>
      </c>
      <c r="D4123" s="4">
        <v>5.84984077632676</v>
      </c>
      <c r="E4123" s="4">
        <v>4.35</v>
      </c>
      <c r="F4123" s="4">
        <v>44766.7611368343</v>
      </c>
      <c r="G4123" s="3">
        <v>1218635.85140652</v>
      </c>
      <c r="H4123" s="5" t="s">
        <v>373</v>
      </c>
    </row>
    <row r="4124" ht="14.25" customHeight="1">
      <c r="A4124" s="3">
        <v>42463.1163436671</v>
      </c>
      <c r="B4124" s="4">
        <v>6.89830736339002</v>
      </c>
      <c r="C4124" s="4" t="str">
        <f>IF('Данные (для ящика с усами)'!$B4124&lt;4,"менее 3 лет",(IF('Данные (для ящика с усами)'!$B4124&lt;7,"4-6 лет","7+ лет")))</f>
        <v>4-6 лет</v>
      </c>
      <c r="D4124" s="4">
        <v>7.15313658583768</v>
      </c>
      <c r="E4124" s="4">
        <v>3.22</v>
      </c>
      <c r="F4124" s="4">
        <v>58412.4367394638</v>
      </c>
      <c r="G4124" s="3">
        <v>1094027.18579003</v>
      </c>
      <c r="H4124" s="5" t="s">
        <v>44</v>
      </c>
    </row>
    <row r="4125" ht="14.25" customHeight="1">
      <c r="A4125" s="3">
        <v>68906.6085220087</v>
      </c>
      <c r="B4125" s="4">
        <v>6.89835964380195</v>
      </c>
      <c r="C4125" s="4" t="str">
        <f>IF('Данные (для ящика с усами)'!$B4125&lt;4,"менее 3 лет",(IF('Данные (для ящика с усами)'!$B4125&lt;7,"4-6 лет","7+ лет")))</f>
        <v>4-6 лет</v>
      </c>
      <c r="D4125" s="4">
        <v>6.69975233892218</v>
      </c>
      <c r="E4125" s="4">
        <v>2.32</v>
      </c>
      <c r="F4125" s="4">
        <v>20741.4133081308</v>
      </c>
      <c r="G4125" s="3">
        <v>1206931.65045261</v>
      </c>
      <c r="H4125" s="5" t="s">
        <v>2529</v>
      </c>
    </row>
    <row r="4126" ht="14.25" customHeight="1">
      <c r="A4126" s="3">
        <v>78501.861228509</v>
      </c>
      <c r="B4126" s="4">
        <v>6.90076532989081</v>
      </c>
      <c r="C4126" s="4" t="str">
        <f>IF('Данные (для ящика с усами)'!$B4126&lt;4,"менее 3 лет",(IF('Данные (для ящика с усами)'!$B4126&lt;7,"4-6 лет","7+ лет")))</f>
        <v>4-6 лет</v>
      </c>
      <c r="D4126" s="4">
        <v>6.90411004439904</v>
      </c>
      <c r="E4126" s="4">
        <v>3.18</v>
      </c>
      <c r="F4126" s="4">
        <v>34685.8156202669</v>
      </c>
      <c r="G4126" s="3">
        <v>1637944.64474244</v>
      </c>
      <c r="H4126" s="5" t="s">
        <v>4144</v>
      </c>
    </row>
    <row r="4127" ht="14.25" customHeight="1">
      <c r="A4127" s="3">
        <v>81988.5490363546</v>
      </c>
      <c r="B4127" s="4">
        <v>6.90187679616376</v>
      </c>
      <c r="C4127" s="4" t="str">
        <f>IF('Данные (для ящика с усами)'!$B4127&lt;4,"менее 3 лет",(IF('Данные (для ящика с усами)'!$B4127&lt;7,"4-6 лет","7+ лет")))</f>
        <v>4-6 лет</v>
      </c>
      <c r="D4127" s="4">
        <v>7.58807521045136</v>
      </c>
      <c r="E4127" s="4">
        <v>6.38</v>
      </c>
      <c r="F4127" s="4">
        <v>29277.3464131046</v>
      </c>
      <c r="G4127" s="3">
        <v>1689690.75426542</v>
      </c>
      <c r="H4127" s="5" t="s">
        <v>4497</v>
      </c>
    </row>
    <row r="4128" ht="14.25" customHeight="1">
      <c r="A4128" s="3">
        <v>64295.7083426465</v>
      </c>
      <c r="B4128" s="4">
        <v>6.90259258171745</v>
      </c>
      <c r="C4128" s="4" t="str">
        <f>IF('Данные (для ящика с усами)'!$B4128&lt;4,"менее 3 лет",(IF('Данные (для ящика с усами)'!$B4128&lt;7,"4-6 лет","7+ лет")))</f>
        <v>4-6 лет</v>
      </c>
      <c r="D4128" s="4">
        <v>6.154227898345</v>
      </c>
      <c r="E4128" s="4">
        <v>4.4</v>
      </c>
      <c r="F4128" s="4">
        <v>39346.6859256154</v>
      </c>
      <c r="G4128" s="3">
        <v>1206020.38455856</v>
      </c>
      <c r="H4128" s="5" t="s">
        <v>1720</v>
      </c>
    </row>
    <row r="4129" ht="14.25" customHeight="1">
      <c r="A4129" s="3">
        <v>67839.3814705371</v>
      </c>
      <c r="B4129" s="4">
        <v>6.90293765454366</v>
      </c>
      <c r="C4129" s="4" t="str">
        <f>IF('Данные (для ящика с усами)'!$B4129&lt;4,"менее 3 лет",(IF('Данные (для ящика с усами)'!$B4129&lt;7,"4-6 лет","7+ лет")))</f>
        <v>4-6 лет</v>
      </c>
      <c r="D4129" s="4">
        <v>6.92731995805746</v>
      </c>
      <c r="E4129" s="4">
        <v>3.46</v>
      </c>
      <c r="F4129" s="4">
        <v>26377.2682415458</v>
      </c>
      <c r="G4129" s="3">
        <v>1164209.61937712</v>
      </c>
      <c r="H4129" s="5" t="s">
        <v>2342</v>
      </c>
    </row>
    <row r="4130" ht="14.25" customHeight="1">
      <c r="A4130" s="3">
        <v>61783.9005728897</v>
      </c>
      <c r="B4130" s="4">
        <v>6.90303639017378</v>
      </c>
      <c r="C4130" s="4" t="str">
        <f>IF('Данные (для ящика с усами)'!$B4130&lt;4,"менее 3 лет",(IF('Данные (для ящика с усами)'!$B4130&lt;7,"4-6 лет","7+ лет")))</f>
        <v>4-6 лет</v>
      </c>
      <c r="D4130" s="4">
        <v>8.21638657639904</v>
      </c>
      <c r="E4130" s="4">
        <v>4.09</v>
      </c>
      <c r="F4130" s="4">
        <v>34189.248047933</v>
      </c>
      <c r="G4130" s="3">
        <v>1405495.70997487</v>
      </c>
      <c r="H4130" s="5" t="s">
        <v>1304</v>
      </c>
    </row>
    <row r="4131" ht="14.25" customHeight="1">
      <c r="A4131" s="3">
        <v>65827.3351416625</v>
      </c>
      <c r="B4131" s="4">
        <v>6.90353684991159</v>
      </c>
      <c r="C4131" s="4" t="str">
        <f>IF('Данные (для ящика с усами)'!$B4131&lt;4,"менее 3 лет",(IF('Данные (для ящика с усами)'!$B4131&lt;7,"4-6 лет","7+ лет")))</f>
        <v>4-6 лет</v>
      </c>
      <c r="D4131" s="4">
        <v>5.98071551997378</v>
      </c>
      <c r="E4131" s="4">
        <v>3.14</v>
      </c>
      <c r="F4131" s="4">
        <v>46346.6233036223</v>
      </c>
      <c r="G4131" s="3">
        <v>1283590.45887276</v>
      </c>
      <c r="H4131" s="5" t="s">
        <v>1972</v>
      </c>
    </row>
    <row r="4132" ht="14.25" customHeight="1">
      <c r="A4132" s="3">
        <v>59378.4483795544</v>
      </c>
      <c r="B4132" s="4">
        <v>6.90536678014584</v>
      </c>
      <c r="C4132" s="4" t="str">
        <f>IF('Данные (для ящика с усами)'!$B4132&lt;4,"менее 3 лет",(IF('Данные (для ящика с усами)'!$B4132&lt;7,"4-6 лет","7+ лет")))</f>
        <v>4-6 лет</v>
      </c>
      <c r="D4132" s="4">
        <v>7.08508629118076</v>
      </c>
      <c r="E4132" s="4">
        <v>3.34</v>
      </c>
      <c r="F4132" s="4">
        <v>43306.3504188262</v>
      </c>
      <c r="G4132" s="3">
        <v>1373528.55819592</v>
      </c>
      <c r="H4132" s="5" t="s">
        <v>963</v>
      </c>
    </row>
    <row r="4133" ht="14.25" customHeight="1">
      <c r="A4133" s="3">
        <v>76075.1542599167</v>
      </c>
      <c r="B4133" s="4">
        <v>6.90581783056086</v>
      </c>
      <c r="C4133" s="4" t="str">
        <f>IF('Данные (для ящика с усами)'!$B4133&lt;4,"менее 3 лет",(IF('Данные (для ящика с усами)'!$B4133&lt;7,"4-6 лет","7+ лет")))</f>
        <v>4-6 лет</v>
      </c>
      <c r="D4133" s="4">
        <v>5.98512988179501</v>
      </c>
      <c r="E4133" s="4">
        <v>4.16</v>
      </c>
      <c r="F4133" s="4">
        <v>40368.560377719</v>
      </c>
      <c r="G4133" s="3">
        <v>1567745.80674511</v>
      </c>
      <c r="H4133" s="5" t="s">
        <v>3806</v>
      </c>
    </row>
    <row r="4134" ht="14.25" customHeight="1">
      <c r="A4134" s="3">
        <v>70421.4764876077</v>
      </c>
      <c r="B4134" s="4">
        <v>6.90708296998531</v>
      </c>
      <c r="C4134" s="4" t="str">
        <f>IF('Данные (для ящика с усами)'!$B4134&lt;4,"менее 3 лет",(IF('Данные (для ящика с усами)'!$B4134&lt;7,"4-6 лет","7+ лет")))</f>
        <v>4-6 лет</v>
      </c>
      <c r="D4134" s="4">
        <v>7.63431873144665</v>
      </c>
      <c r="E4134" s="4">
        <v>4.44</v>
      </c>
      <c r="F4134" s="4">
        <v>43183.928487881</v>
      </c>
      <c r="G4134" s="3">
        <v>1744932.21099092</v>
      </c>
      <c r="H4134" s="5" t="s">
        <v>2827</v>
      </c>
    </row>
    <row r="4135" ht="14.25" customHeight="1">
      <c r="A4135" s="3">
        <v>63334.5662093372</v>
      </c>
      <c r="B4135" s="4">
        <v>6.90722059671193</v>
      </c>
      <c r="C4135" s="4" t="str">
        <f>IF('Данные (для ящика с усами)'!$B4135&lt;4,"менее 3 лет",(IF('Данные (для ящика с усами)'!$B4135&lt;7,"4-6 лет","7+ лет")))</f>
        <v>4-6 лет</v>
      </c>
      <c r="D4135" s="4">
        <v>7.28603979846247</v>
      </c>
      <c r="E4135" s="4">
        <v>6.25</v>
      </c>
      <c r="F4135" s="4">
        <v>35638.5381670329</v>
      </c>
      <c r="G4135" s="3">
        <v>1292643.52025235</v>
      </c>
      <c r="H4135" s="5" t="s">
        <v>1574</v>
      </c>
    </row>
    <row r="4136" ht="14.25" customHeight="1">
      <c r="A4136" s="3">
        <v>66233.8622586168</v>
      </c>
      <c r="B4136" s="4">
        <v>6.9073939591716496</v>
      </c>
      <c r="C4136" s="4" t="str">
        <f>IF('Данные (для ящика с усами)'!$B4136&lt;4,"менее 3 лет",(IF('Данные (для ящика с усами)'!$B4136&lt;7,"4-6 лет","7+ лет")))</f>
        <v>4-6 лет</v>
      </c>
      <c r="D4136" s="4">
        <v>7.09020351962722</v>
      </c>
      <c r="E4136" s="4">
        <v>6.33</v>
      </c>
      <c r="F4136" s="4">
        <v>29548.1898891709</v>
      </c>
      <c r="G4136" s="3">
        <v>1372549.78249221</v>
      </c>
      <c r="H4136" s="5" t="s">
        <v>2046</v>
      </c>
    </row>
    <row r="4137" ht="14.25" customHeight="1">
      <c r="A4137" s="3">
        <v>69886.4488237254</v>
      </c>
      <c r="B4137" s="4">
        <v>6.90967869980155</v>
      </c>
      <c r="C4137" s="4" t="str">
        <f>IF('Данные (для ящика с усами)'!$B4137&lt;4,"менее 3 лет",(IF('Данные (для ящика с усами)'!$B4137&lt;7,"4-6 лет","7+ лет")))</f>
        <v>4-6 лет</v>
      </c>
      <c r="D4137" s="4">
        <v>6.03121513802715</v>
      </c>
      <c r="E4137" s="4">
        <v>2.18</v>
      </c>
      <c r="F4137" s="4">
        <v>22959.3620366802</v>
      </c>
      <c r="G4137" s="3">
        <v>1130108.02284523</v>
      </c>
      <c r="H4137" s="5" t="s">
        <v>2733</v>
      </c>
    </row>
    <row r="4138" ht="14.25" customHeight="1">
      <c r="A4138" s="3">
        <v>69350.7933573922</v>
      </c>
      <c r="B4138" s="4">
        <v>6.91041495110457</v>
      </c>
      <c r="C4138" s="4" t="str">
        <f>IF('Данные (для ящика с усами)'!$B4138&lt;4,"менее 3 лет",(IF('Данные (для ящика с усами)'!$B4138&lt;7,"4-6 лет","7+ лет")))</f>
        <v>4-6 лет</v>
      </c>
      <c r="D4138" s="4">
        <v>8.28804847201216</v>
      </c>
      <c r="E4138" s="4">
        <v>4.29</v>
      </c>
      <c r="F4138" s="4">
        <v>36779.0585673875</v>
      </c>
      <c r="G4138" s="3">
        <v>1392083.81787556</v>
      </c>
      <c r="H4138" s="5" t="s">
        <v>2627</v>
      </c>
    </row>
    <row r="4139" ht="14.25" customHeight="1">
      <c r="A4139" s="3">
        <v>66169.9051780313</v>
      </c>
      <c r="B4139" s="4">
        <v>6.91073424790693</v>
      </c>
      <c r="C4139" s="4" t="str">
        <f>IF('Данные (для ящика с усами)'!$B4139&lt;4,"менее 3 лет",(IF('Данные (для ящика с усами)'!$B4139&lt;7,"4-6 лет","7+ лет")))</f>
        <v>4-6 лет</v>
      </c>
      <c r="D4139" s="4">
        <v>6.46706499414191</v>
      </c>
      <c r="E4139" s="4">
        <v>2.06</v>
      </c>
      <c r="F4139" s="4">
        <v>25362.1206340758</v>
      </c>
      <c r="G4139" s="3">
        <v>1120439.36534711</v>
      </c>
      <c r="H4139" s="5" t="s">
        <v>2036</v>
      </c>
    </row>
    <row r="4140" ht="14.25" customHeight="1">
      <c r="A4140" s="3">
        <v>56815.7433216803</v>
      </c>
      <c r="B4140" s="4">
        <v>6.91389873581186</v>
      </c>
      <c r="C4140" s="4" t="str">
        <f>IF('Данные (для ящика с усами)'!$B4140&lt;4,"менее 3 лет",(IF('Данные (для ящика с усами)'!$B4140&lt;7,"4-6 лет","7+ лет")))</f>
        <v>4-6 лет</v>
      </c>
      <c r="D4140" s="4">
        <v>5.40797462727872</v>
      </c>
      <c r="E4140" s="4">
        <v>2.01</v>
      </c>
      <c r="F4140" s="4">
        <v>35516.4098939873</v>
      </c>
      <c r="G4140" s="3">
        <v>1076334.10254553</v>
      </c>
      <c r="H4140" s="5" t="s">
        <v>676</v>
      </c>
    </row>
    <row r="4141" ht="14.25" customHeight="1">
      <c r="A4141" s="3">
        <v>59035.9517921493</v>
      </c>
      <c r="B4141" s="4">
        <v>6.91408674556686</v>
      </c>
      <c r="C4141" s="4" t="str">
        <f>IF('Данные (для ящика с усами)'!$B4141&lt;4,"менее 3 лет",(IF('Данные (для ящика с усами)'!$B4141&lt;7,"4-6 лет","7+ лет")))</f>
        <v>4-6 лет</v>
      </c>
      <c r="D4141" s="4">
        <v>6.71702045092357</v>
      </c>
      <c r="E4141" s="4">
        <v>2.03</v>
      </c>
      <c r="F4141" s="4">
        <v>34753.4159921602</v>
      </c>
      <c r="G4141" s="3">
        <v>1148720.90500371</v>
      </c>
      <c r="H4141" s="5" t="s">
        <v>920</v>
      </c>
    </row>
    <row r="4142" ht="14.25" customHeight="1">
      <c r="A4142" s="3">
        <v>45551.4029693443</v>
      </c>
      <c r="B4142" s="4">
        <v>6.91702897974701</v>
      </c>
      <c r="C4142" s="4" t="str">
        <f>IF('Данные (для ящика с усами)'!$B4142&lt;4,"менее 3 лет",(IF('Данные (для ящика с усами)'!$B4142&lt;7,"4-6 лет","7+ лет")))</f>
        <v>4-6 лет</v>
      </c>
      <c r="D4142" s="4">
        <v>6.44101497442339</v>
      </c>
      <c r="E4142" s="4">
        <v>2.48</v>
      </c>
      <c r="F4142" s="4">
        <v>49839.3217821567</v>
      </c>
      <c r="G4142" s="3">
        <v>1197975.08547024</v>
      </c>
      <c r="H4142" s="5" t="s">
        <v>91</v>
      </c>
    </row>
    <row r="4143" ht="14.25" customHeight="1">
      <c r="A4143" s="3">
        <v>75174.6580673656</v>
      </c>
      <c r="B4143" s="4">
        <v>6.91756355721524</v>
      </c>
      <c r="C4143" s="4" t="str">
        <f>IF('Данные (для ящика с усами)'!$B4143&lt;4,"менее 3 лет",(IF('Данные (для ящика с усами)'!$B4143&lt;7,"4-6 лет","7+ лет")))</f>
        <v>4-6 лет</v>
      </c>
      <c r="D4143" s="4">
        <v>8.53424491622381</v>
      </c>
      <c r="E4143" s="4">
        <v>5.16</v>
      </c>
      <c r="F4143" s="4">
        <v>40179.1657035161</v>
      </c>
      <c r="G4143" s="3">
        <v>1677005.14043603</v>
      </c>
      <c r="H4143" s="5" t="s">
        <v>3676</v>
      </c>
    </row>
    <row r="4144" ht="14.25" customHeight="1">
      <c r="A4144" s="3">
        <v>76909.6298118651</v>
      </c>
      <c r="B4144" s="4">
        <v>6.91791599158846</v>
      </c>
      <c r="C4144" s="4" t="str">
        <f>IF('Данные (для ящика с усами)'!$B4144&lt;4,"менее 3 лет",(IF('Данные (для ящика с усами)'!$B4144&lt;7,"4-6 лет","7+ лет")))</f>
        <v>4-6 лет</v>
      </c>
      <c r="D4144" s="4">
        <v>8.80204404712384</v>
      </c>
      <c r="E4144" s="4">
        <v>3.14</v>
      </c>
      <c r="F4144" s="4">
        <v>26843.4041571627</v>
      </c>
      <c r="G4144" s="3">
        <v>1554301.93808173</v>
      </c>
      <c r="H4144" s="5" t="s">
        <v>3937</v>
      </c>
    </row>
    <row r="4145" ht="14.25" customHeight="1">
      <c r="A4145" s="3">
        <v>65314.7201122605</v>
      </c>
      <c r="B4145" s="4">
        <v>6.91894534505661</v>
      </c>
      <c r="C4145" s="4" t="str">
        <f>IF('Данные (для ящика с усами)'!$B4145&lt;4,"менее 3 лет",(IF('Данные (для ящика с усами)'!$B4145&lt;7,"4-6 лет","7+ лет")))</f>
        <v>4-6 лет</v>
      </c>
      <c r="D4145" s="4">
        <v>6.24565568293212</v>
      </c>
      <c r="E4145" s="4">
        <v>2.42</v>
      </c>
      <c r="F4145" s="4">
        <v>36565.0298306106</v>
      </c>
      <c r="G4145" s="3">
        <v>1347083.06970676</v>
      </c>
      <c r="H4145" s="5" t="s">
        <v>1906</v>
      </c>
    </row>
    <row r="4146" ht="14.25" customHeight="1">
      <c r="A4146" s="3">
        <v>73163.6634410467</v>
      </c>
      <c r="B4146" s="4">
        <v>6.91953482545655</v>
      </c>
      <c r="C4146" s="4" t="str">
        <f>IF('Данные (для ящика с усами)'!$B4146&lt;4,"менее 3 лет",(IF('Данные (для ящика с усами)'!$B4146&lt;7,"4-6 лет","7+ лет")))</f>
        <v>4-6 лет</v>
      </c>
      <c r="D4146" s="4">
        <v>5.99318790094556</v>
      </c>
      <c r="E4146" s="4">
        <v>2.27</v>
      </c>
      <c r="F4146" s="4">
        <v>32326.123139488</v>
      </c>
      <c r="G4146" s="3">
        <v>1291331.51848582</v>
      </c>
      <c r="H4146" s="5" t="s">
        <v>3315</v>
      </c>
    </row>
    <row r="4147" ht="14.25" customHeight="1">
      <c r="A4147" s="3">
        <v>74130.6063235774</v>
      </c>
      <c r="B4147" s="4">
        <v>6.91966289229317</v>
      </c>
      <c r="C4147" s="4" t="str">
        <f>IF('Данные (для ящика с усами)'!$B4147&lt;4,"менее 3 лет",(IF('Данные (для ящика с усами)'!$B4147&lt;7,"4-6 лет","7+ лет")))</f>
        <v>4-6 лет</v>
      </c>
      <c r="D4147" s="4">
        <v>8.26699439805107</v>
      </c>
      <c r="E4147" s="4">
        <v>3.24</v>
      </c>
      <c r="F4147" s="4">
        <v>49958.5809938774</v>
      </c>
      <c r="G4147" s="3">
        <v>1881075.43794208</v>
      </c>
      <c r="H4147" s="5" t="s">
        <v>3490</v>
      </c>
    </row>
    <row r="4148" ht="14.25" customHeight="1">
      <c r="A4148" s="3">
        <v>77124.8029770517</v>
      </c>
      <c r="B4148" s="4">
        <v>6.92084176898812</v>
      </c>
      <c r="C4148" s="4" t="str">
        <f>IF('Данные (для ящика с усами)'!$B4148&lt;4,"менее 3 лет",(IF('Данные (для ящика с усами)'!$B4148&lt;7,"4-6 лет","7+ лет")))</f>
        <v>4-6 лет</v>
      </c>
      <c r="D4148" s="4">
        <v>8.21616423550158</v>
      </c>
      <c r="E4148" s="4">
        <v>5.37</v>
      </c>
      <c r="F4148" s="4">
        <v>39465.1629571442</v>
      </c>
      <c r="G4148" s="3">
        <v>1814462.35050116</v>
      </c>
      <c r="H4148" s="5" t="s">
        <v>3970</v>
      </c>
    </row>
    <row r="4149" ht="14.25" customHeight="1">
      <c r="A4149" s="3">
        <v>56664.4043886143</v>
      </c>
      <c r="B4149" s="4">
        <v>6.92442308468387</v>
      </c>
      <c r="C4149" s="4" t="str">
        <f>IF('Данные (для ящика с усами)'!$B4149&lt;4,"менее 3 лет",(IF('Данные (для ящика с усами)'!$B4149&lt;7,"4-6 лет","7+ лет")))</f>
        <v>4-6 лет</v>
      </c>
      <c r="D4149" s="4">
        <v>6.23600598465285</v>
      </c>
      <c r="E4149" s="4">
        <v>2.13</v>
      </c>
      <c r="F4149" s="4">
        <v>28364.2866607879</v>
      </c>
      <c r="G4149" s="3">
        <v>817460.421624823</v>
      </c>
      <c r="H4149" s="5" t="s">
        <v>658</v>
      </c>
    </row>
    <row r="4150" ht="14.25" customHeight="1">
      <c r="A4150" s="3">
        <v>78010.920378959</v>
      </c>
      <c r="B4150" s="4">
        <v>6.92453881401097</v>
      </c>
      <c r="C4150" s="4" t="str">
        <f>IF('Данные (для ящика с усами)'!$B4150&lt;4,"менее 3 лет",(IF('Данные (для ящика с усами)'!$B4150&lt;7,"4-6 лет","7+ лет")))</f>
        <v>4-6 лет</v>
      </c>
      <c r="D4150" s="4">
        <v>8.21060212306651</v>
      </c>
      <c r="E4150" s="4">
        <v>4.42</v>
      </c>
      <c r="F4150" s="4">
        <v>44157.2865858561</v>
      </c>
      <c r="G4150" s="3">
        <v>1822987.81972458</v>
      </c>
      <c r="H4150" s="5" t="s">
        <v>4079</v>
      </c>
    </row>
    <row r="4151" ht="14.25" customHeight="1">
      <c r="A4151" s="3">
        <v>50571.4064683828</v>
      </c>
      <c r="B4151" s="4">
        <v>6.92527568231897</v>
      </c>
      <c r="C4151" s="4" t="str">
        <f>IF('Данные (для ящика с усами)'!$B4151&lt;4,"менее 3 лет",(IF('Данные (для ящика с усами)'!$B4151&lt;7,"4-6 лет","7+ лет")))</f>
        <v>4-6 лет</v>
      </c>
      <c r="D4151" s="4">
        <v>7.9464930407177</v>
      </c>
      <c r="E4151" s="4">
        <v>6.12</v>
      </c>
      <c r="F4151" s="4">
        <v>40913.3048295617</v>
      </c>
      <c r="G4151" s="3">
        <v>1214563.15021877</v>
      </c>
      <c r="H4151" s="5" t="s">
        <v>245</v>
      </c>
    </row>
    <row r="4152" ht="14.25" customHeight="1">
      <c r="A4152" s="3">
        <v>50189.1407961147</v>
      </c>
      <c r="B4152" s="4">
        <v>6.9253756030743</v>
      </c>
      <c r="C4152" s="4" t="str">
        <f>IF('Данные (для ящика с усами)'!$B4152&lt;4,"менее 3 лет",(IF('Данные (для ящика с усами)'!$B4152&lt;7,"4-6 лет","7+ лет")))</f>
        <v>4-6 лет</v>
      </c>
      <c r="D4152" s="4">
        <v>5.19478189988776</v>
      </c>
      <c r="E4152" s="4">
        <v>3.3</v>
      </c>
      <c r="F4152" s="4">
        <v>35043.8189531876</v>
      </c>
      <c r="G4152" s="3">
        <v>555811.406742945</v>
      </c>
      <c r="H4152" s="5" t="s">
        <v>231</v>
      </c>
    </row>
    <row r="4153" ht="14.25" customHeight="1">
      <c r="A4153" s="3">
        <v>52282.1206683161</v>
      </c>
      <c r="B4153" s="4">
        <v>6.9258923472098</v>
      </c>
      <c r="C4153" s="4" t="str">
        <f>IF('Данные (для ящика с усами)'!$B4153&lt;4,"менее 3 лет",(IF('Данные (для ящика с усами)'!$B4153&lt;7,"4-6 лет","7+ лет")))</f>
        <v>4-6 лет</v>
      </c>
      <c r="D4153" s="4">
        <v>6.78416809919813</v>
      </c>
      <c r="E4153" s="4">
        <v>3.05</v>
      </c>
      <c r="F4153" s="4">
        <v>45867.8746715822</v>
      </c>
      <c r="G4153" s="3">
        <v>1137446.99339696</v>
      </c>
      <c r="H4153" s="5" t="s">
        <v>337</v>
      </c>
    </row>
    <row r="4154" ht="14.25" customHeight="1">
      <c r="A4154" s="3">
        <v>58435.2594113013</v>
      </c>
      <c r="B4154" s="4">
        <v>6.92621976685718</v>
      </c>
      <c r="C4154" s="4" t="str">
        <f>IF('Данные (для ящика с усами)'!$B4154&lt;4,"менее 3 лет",(IF('Данные (для ящика с усами)'!$B4154&lt;7,"4-6 лет","7+ лет")))</f>
        <v>4-6 лет</v>
      </c>
      <c r="D4154" s="4">
        <v>7.83009067127597</v>
      </c>
      <c r="E4154" s="4">
        <v>3.02</v>
      </c>
      <c r="F4154" s="4">
        <v>61205.8147834843</v>
      </c>
      <c r="G4154" s="3">
        <v>1841495.50788487</v>
      </c>
      <c r="H4154" s="5" t="s">
        <v>852</v>
      </c>
    </row>
    <row r="4155" ht="14.25" customHeight="1">
      <c r="A4155" s="3">
        <v>94670.0459160555</v>
      </c>
      <c r="B4155" s="4">
        <v>6.92641430702468</v>
      </c>
      <c r="C4155" s="4" t="str">
        <f>IF('Данные (для ящика с усами)'!$B4155&lt;4,"менее 3 лет",(IF('Данные (для ящика с усами)'!$B4155&lt;7,"4-6 лет","7+ лет")))</f>
        <v>4-6 лет</v>
      </c>
      <c r="D4155" s="4">
        <v>8.34052442478256</v>
      </c>
      <c r="E4155" s="4">
        <v>4.41</v>
      </c>
      <c r="F4155" s="4">
        <v>39522.9095703714</v>
      </c>
      <c r="G4155" s="3">
        <v>2186194.79257342</v>
      </c>
      <c r="H4155" s="5" t="s">
        <v>4969</v>
      </c>
    </row>
    <row r="4156" ht="14.25" customHeight="1">
      <c r="A4156" s="3">
        <v>59473.9883154865</v>
      </c>
      <c r="B4156" s="4">
        <v>6.92641448871591</v>
      </c>
      <c r="C4156" s="4" t="str">
        <f>IF('Данные (для ящика с усами)'!$B4156&lt;4,"менее 3 лет",(IF('Данные (для ящика с усами)'!$B4156&lt;7,"4-6 лет","7+ лет")))</f>
        <v>4-6 лет</v>
      </c>
      <c r="D4156" s="4">
        <v>7.77229444756454</v>
      </c>
      <c r="E4156" s="4">
        <v>6.19</v>
      </c>
      <c r="F4156" s="4">
        <v>41215.2982277661</v>
      </c>
      <c r="G4156" s="3">
        <v>1296146.93885965</v>
      </c>
      <c r="H4156" s="5" t="s">
        <v>975</v>
      </c>
    </row>
    <row r="4157" ht="14.25" customHeight="1">
      <c r="A4157" s="3">
        <v>78700.9712749772</v>
      </c>
      <c r="B4157" s="4">
        <v>6.92779400526907</v>
      </c>
      <c r="C4157" s="4" t="str">
        <f>IF('Данные (для ящика с усами)'!$B4157&lt;4,"менее 3 лет",(IF('Данные (для ящика с усами)'!$B4157&lt;7,"4-6 лет","7+ лет")))</f>
        <v>4-6 лет</v>
      </c>
      <c r="D4157" s="4">
        <v>7.2662971755602</v>
      </c>
      <c r="E4157" s="4">
        <v>4.35</v>
      </c>
      <c r="F4157" s="4">
        <v>35193.9164816323</v>
      </c>
      <c r="G4157" s="3">
        <v>1456969.57682194</v>
      </c>
      <c r="H4157" s="5" t="s">
        <v>4171</v>
      </c>
    </row>
    <row r="4158" ht="14.25" customHeight="1">
      <c r="A4158" s="3">
        <v>66714.6758803261</v>
      </c>
      <c r="B4158" s="4">
        <v>6.92876755736904</v>
      </c>
      <c r="C4158" s="4" t="str">
        <f>IF('Данные (для ящика с усами)'!$B4158&lt;4,"менее 3 лет",(IF('Данные (для ящика с усами)'!$B4158&lt;7,"4-6 лет","7+ лет")))</f>
        <v>4-6 лет</v>
      </c>
      <c r="D4158" s="4">
        <v>7.90748863136125</v>
      </c>
      <c r="E4158" s="4">
        <v>6.0</v>
      </c>
      <c r="F4158" s="4">
        <v>53185.2003465835</v>
      </c>
      <c r="G4158" s="3">
        <v>1502447.91672878</v>
      </c>
      <c r="H4158" s="5" t="s">
        <v>2146</v>
      </c>
    </row>
    <row r="4159" ht="14.25" customHeight="1">
      <c r="A4159" s="3">
        <v>78054.1455162177</v>
      </c>
      <c r="B4159" s="4">
        <v>6.92927726206035</v>
      </c>
      <c r="C4159" s="4" t="str">
        <f>IF('Данные (для ящика с усами)'!$B4159&lt;4,"менее 3 лет",(IF('Данные (для ящика с усами)'!$B4159&lt;7,"4-6 лет","7+ лет")))</f>
        <v>4-6 лет</v>
      </c>
      <c r="D4159" s="4">
        <v>5.42147575911236</v>
      </c>
      <c r="E4159" s="4">
        <v>2.45</v>
      </c>
      <c r="F4159" s="4">
        <v>16143.6649663165</v>
      </c>
      <c r="G4159" s="3">
        <v>975921.863359677</v>
      </c>
      <c r="H4159" s="5" t="s">
        <v>4088</v>
      </c>
    </row>
    <row r="4160" ht="14.25" customHeight="1">
      <c r="A4160" s="3">
        <v>74279.9262279915</v>
      </c>
      <c r="B4160" s="4">
        <v>6.92948057943248</v>
      </c>
      <c r="C4160" s="4" t="str">
        <f>IF('Данные (для ящика с усами)'!$B4160&lt;4,"менее 3 лет",(IF('Данные (для ящика с усами)'!$B4160&lt;7,"4-6 лет","7+ лет")))</f>
        <v>4-6 лет</v>
      </c>
      <c r="D4160" s="4">
        <v>7.36960741588883</v>
      </c>
      <c r="E4160" s="4">
        <v>5.4</v>
      </c>
      <c r="F4160" s="4">
        <v>26947.1525040671</v>
      </c>
      <c r="G4160" s="3">
        <v>1422004.01089996</v>
      </c>
      <c r="H4160" s="5" t="s">
        <v>3519</v>
      </c>
    </row>
    <row r="4161" ht="14.25" customHeight="1">
      <c r="A4161" s="3">
        <v>63833.3880372276</v>
      </c>
      <c r="B4161" s="4">
        <v>6.93008843007946</v>
      </c>
      <c r="C4161" s="4" t="str">
        <f>IF('Данные (для ящика с усами)'!$B4161&lt;4,"менее 3 лет",(IF('Данные (для ящика с усами)'!$B4161&lt;7,"4-6 лет","7+ лет")))</f>
        <v>4-6 лет</v>
      </c>
      <c r="D4161" s="4">
        <v>5.72258742586271</v>
      </c>
      <c r="E4161" s="4">
        <v>4.06</v>
      </c>
      <c r="F4161" s="4">
        <v>28928.9181868359</v>
      </c>
      <c r="G4161" s="3">
        <v>1125476.20176954</v>
      </c>
      <c r="H4161" s="5" t="s">
        <v>1664</v>
      </c>
    </row>
    <row r="4162" ht="14.25" customHeight="1">
      <c r="A4162" s="3">
        <v>59303.82319209</v>
      </c>
      <c r="B4162" s="4">
        <v>6.9307525083748</v>
      </c>
      <c r="C4162" s="4" t="str">
        <f>IF('Данные (для ящика с усами)'!$B4162&lt;4,"менее 3 лет",(IF('Данные (для ящика с усами)'!$B4162&lt;7,"4-6 лет","7+ лет")))</f>
        <v>4-6 лет</v>
      </c>
      <c r="D4162" s="4">
        <v>9.0989798345681</v>
      </c>
      <c r="E4162" s="4">
        <v>3.44</v>
      </c>
      <c r="F4162" s="4">
        <v>43609.4624337867</v>
      </c>
      <c r="G4162" s="3">
        <v>1669681.23138446</v>
      </c>
      <c r="H4162" s="5" t="s">
        <v>955</v>
      </c>
    </row>
    <row r="4163" ht="14.25" customHeight="1">
      <c r="A4163" s="3">
        <v>69918.4418550426</v>
      </c>
      <c r="B4163" s="4">
        <v>6.93182995402199</v>
      </c>
      <c r="C4163" s="4" t="str">
        <f>IF('Данные (для ящика с усами)'!$B4163&lt;4,"менее 3 лет",(IF('Данные (для ящика с усами)'!$B4163&lt;7,"4-6 лет","7+ лет")))</f>
        <v>4-6 лет</v>
      </c>
      <c r="D4163" s="4">
        <v>8.31098646322819</v>
      </c>
      <c r="E4163" s="4">
        <v>4.13</v>
      </c>
      <c r="F4163" s="4">
        <v>54346.7523381619</v>
      </c>
      <c r="G4163" s="3">
        <v>1851065.49687776</v>
      </c>
      <c r="H4163" s="5" t="s">
        <v>2740</v>
      </c>
    </row>
    <row r="4164" ht="14.25" customHeight="1">
      <c r="A4164" s="3">
        <v>60940.7079674937</v>
      </c>
      <c r="B4164" s="4">
        <v>6.9329260631004</v>
      </c>
      <c r="C4164" s="4" t="str">
        <f>IF('Данные (для ящика с усами)'!$B4164&lt;4,"менее 3 лет",(IF('Данные (для ящика с усами)'!$B4164&lt;7,"4-6 лет","7+ лет")))</f>
        <v>4-6 лет</v>
      </c>
      <c r="D4164" s="4">
        <v>5.95334666551009</v>
      </c>
      <c r="E4164" s="4">
        <v>4.37</v>
      </c>
      <c r="F4164" s="4">
        <v>31113.4864027008</v>
      </c>
      <c r="G4164" s="3">
        <v>987434.749839351</v>
      </c>
      <c r="H4164" s="5" t="s">
        <v>1182</v>
      </c>
    </row>
    <row r="4165" ht="14.25" customHeight="1">
      <c r="A4165" s="3">
        <v>75394.7595816215</v>
      </c>
      <c r="B4165" s="4">
        <v>6.93335246754966</v>
      </c>
      <c r="C4165" s="4" t="str">
        <f>IF('Данные (для ящика с усами)'!$B4165&lt;4,"менее 3 лет",(IF('Данные (для ящика с усами)'!$B4165&lt;7,"4-6 лет","7+ лет")))</f>
        <v>4-6 лет</v>
      </c>
      <c r="D4165" s="4">
        <v>7.83409980064918</v>
      </c>
      <c r="E4165" s="4">
        <v>4.48</v>
      </c>
      <c r="F4165" s="4">
        <v>22268.075305582</v>
      </c>
      <c r="G4165" s="3">
        <v>1498640.55065037</v>
      </c>
      <c r="H4165" s="5" t="s">
        <v>3709</v>
      </c>
    </row>
    <row r="4166" ht="14.25" customHeight="1">
      <c r="A4166" s="3">
        <v>67059.9666435142</v>
      </c>
      <c r="B4166" s="4">
        <v>6.93535862178624</v>
      </c>
      <c r="C4166" s="4" t="str">
        <f>IF('Данные (для ящика с усами)'!$B4166&lt;4,"менее 3 лет",(IF('Данные (для ящика с усами)'!$B4166&lt;7,"4-6 лет","7+ лет")))</f>
        <v>4-6 лет</v>
      </c>
      <c r="D4166" s="4">
        <v>7.68374907576378</v>
      </c>
      <c r="E4166" s="4">
        <v>5.22</v>
      </c>
      <c r="F4166" s="4">
        <v>51237.3884021222</v>
      </c>
      <c r="G4166" s="3">
        <v>1408074.53029753</v>
      </c>
      <c r="H4166" s="5" t="s">
        <v>2214</v>
      </c>
    </row>
    <row r="4167" ht="14.25" customHeight="1">
      <c r="A4167" s="3">
        <v>35608.9862370775</v>
      </c>
      <c r="B4167" s="4">
        <v>6.93583886579682</v>
      </c>
      <c r="C4167" s="4" t="str">
        <f>IF('Данные (для ящика с усами)'!$B4167&lt;4,"менее 3 лет",(IF('Данные (для ящика с усами)'!$B4167&lt;7,"4-6 лет","7+ лет")))</f>
        <v>4-6 лет</v>
      </c>
      <c r="D4167" s="4">
        <v>7.82758862238814</v>
      </c>
      <c r="E4167" s="4">
        <v>6.35</v>
      </c>
      <c r="F4167" s="4">
        <v>20833.0076231492</v>
      </c>
      <c r="G4167" s="3">
        <v>449331.58353338</v>
      </c>
      <c r="H4167" s="5" t="s">
        <v>9</v>
      </c>
    </row>
    <row r="4168" ht="14.25" customHeight="1">
      <c r="A4168" s="3">
        <v>68603.8894211404</v>
      </c>
      <c r="B4168" s="4">
        <v>6.93607129653606</v>
      </c>
      <c r="C4168" s="4" t="str">
        <f>IF('Данные (для ящика с усами)'!$B4168&lt;4,"менее 3 лет",(IF('Данные (для ящика с усами)'!$B4168&lt;7,"4-6 лет","7+ лет")))</f>
        <v>4-6 лет</v>
      </c>
      <c r="D4168" s="4">
        <v>7.78005169071906</v>
      </c>
      <c r="E4168" s="4">
        <v>6.04</v>
      </c>
      <c r="F4168" s="4">
        <v>44508.9756099973</v>
      </c>
      <c r="G4168" s="3">
        <v>1524257.70627575</v>
      </c>
      <c r="H4168" s="5" t="s">
        <v>2471</v>
      </c>
    </row>
    <row r="4169" ht="14.25" customHeight="1">
      <c r="A4169" s="3">
        <v>78160.3084332868</v>
      </c>
      <c r="B4169" s="4">
        <v>6.94012040522665</v>
      </c>
      <c r="C4169" s="4" t="str">
        <f>IF('Данные (для ящика с усами)'!$B4169&lt;4,"менее 3 лет",(IF('Данные (для ящика с усами)'!$B4169&lt;7,"4-6 лет","7+ лет")))</f>
        <v>4-6 лет</v>
      </c>
      <c r="D4169" s="4">
        <v>7.93153953817022</v>
      </c>
      <c r="E4169" s="4">
        <v>5.43</v>
      </c>
      <c r="F4169" s="4">
        <v>39984.9582076745</v>
      </c>
      <c r="G4169" s="3">
        <v>1832230.09273646</v>
      </c>
      <c r="H4169" s="5" t="s">
        <v>4103</v>
      </c>
    </row>
    <row r="4170" ht="14.25" customHeight="1">
      <c r="A4170" s="3">
        <v>76268.8183338631</v>
      </c>
      <c r="B4170" s="4">
        <v>6.9427978666027</v>
      </c>
      <c r="C4170" s="4" t="str">
        <f>IF('Данные (для ящика с усами)'!$B4170&lt;4,"менее 3 лет",(IF('Данные (для ящика с усами)'!$B4170&lt;7,"4-6 лет","7+ лет")))</f>
        <v>4-6 лет</v>
      </c>
      <c r="D4170" s="4">
        <v>6.14790759598269</v>
      </c>
      <c r="E4170" s="4">
        <v>3.17</v>
      </c>
      <c r="F4170" s="4">
        <v>38649.8523862124</v>
      </c>
      <c r="G4170" s="3">
        <v>1494125.32987188</v>
      </c>
      <c r="H4170" s="5" t="s">
        <v>3843</v>
      </c>
    </row>
    <row r="4171" ht="14.25" customHeight="1">
      <c r="A4171" s="3">
        <v>63445.8643627518</v>
      </c>
      <c r="B4171" s="4">
        <v>6.94352913987905</v>
      </c>
      <c r="C4171" s="4" t="str">
        <f>IF('Данные (для ящика с усами)'!$B4171&lt;4,"менее 3 лет",(IF('Данные (для ящика с усами)'!$B4171&lt;7,"4-6 лет","7+ лет")))</f>
        <v>4-6 лет</v>
      </c>
      <c r="D4171" s="4">
        <v>7.85275968792915</v>
      </c>
      <c r="E4171" s="4">
        <v>5.49</v>
      </c>
      <c r="F4171" s="4">
        <v>46462.3134782771</v>
      </c>
      <c r="G4171" s="3">
        <v>1510883.77735138</v>
      </c>
      <c r="H4171" s="5" t="s">
        <v>1599</v>
      </c>
    </row>
    <row r="4172" ht="14.25" customHeight="1">
      <c r="A4172" s="3">
        <v>51519.6185369436</v>
      </c>
      <c r="B4172" s="4">
        <v>6.94474747026003</v>
      </c>
      <c r="C4172" s="4" t="str">
        <f>IF('Данные (для ящика с усами)'!$B4172&lt;4,"менее 3 лет",(IF('Данные (для ящика с усами)'!$B4172&lt;7,"4-6 лет","7+ лет")))</f>
        <v>4-6 лет</v>
      </c>
      <c r="D4172" s="4">
        <v>5.54389664698171</v>
      </c>
      <c r="E4172" s="4">
        <v>4.13</v>
      </c>
      <c r="F4172" s="4">
        <v>43258.6446030961</v>
      </c>
      <c r="G4172" s="3">
        <v>945981.529632283</v>
      </c>
      <c r="H4172" s="5" t="s">
        <v>293</v>
      </c>
    </row>
    <row r="4173" ht="14.25" customHeight="1">
      <c r="A4173" s="3">
        <v>65480.262138366</v>
      </c>
      <c r="B4173" s="4">
        <v>6.94539054299702</v>
      </c>
      <c r="C4173" s="4" t="str">
        <f>IF('Данные (для ящика с усами)'!$B4173&lt;4,"менее 3 лет",(IF('Данные (для ящика с усами)'!$B4173&lt;7,"4-6 лет","7+ лет")))</f>
        <v>4-6 лет</v>
      </c>
      <c r="D4173" s="4">
        <v>6.73607597349286</v>
      </c>
      <c r="E4173" s="4">
        <v>3.44</v>
      </c>
      <c r="F4173" s="4">
        <v>34582.9708336637</v>
      </c>
      <c r="G4173" s="3">
        <v>1188761.32022728</v>
      </c>
      <c r="H4173" s="5" t="s">
        <v>1926</v>
      </c>
    </row>
    <row r="4174" ht="14.25" customHeight="1">
      <c r="A4174" s="3">
        <v>79055.6521964399</v>
      </c>
      <c r="B4174" s="4">
        <v>6.94701582301073</v>
      </c>
      <c r="C4174" s="4" t="str">
        <f>IF('Данные (для ящика с усами)'!$B4174&lt;4,"менее 3 лет",(IF('Данные (для ящика с усами)'!$B4174&lt;7,"4-6 лет","7+ лет")))</f>
        <v>4-6 лет</v>
      </c>
      <c r="D4174" s="4">
        <v>7.50967934993609</v>
      </c>
      <c r="E4174" s="4">
        <v>5.39</v>
      </c>
      <c r="F4174" s="4">
        <v>41724.9092764426</v>
      </c>
      <c r="G4174" s="3">
        <v>1621035.90271747</v>
      </c>
      <c r="H4174" s="5" t="s">
        <v>4214</v>
      </c>
    </row>
    <row r="4175" ht="14.25" customHeight="1">
      <c r="A4175" s="3">
        <v>62612.9093037899</v>
      </c>
      <c r="B4175" s="4">
        <v>6.94939111187419</v>
      </c>
      <c r="C4175" s="4" t="str">
        <f>IF('Данные (для ящика с усами)'!$B4175&lt;4,"менее 3 лет",(IF('Данные (для ящика с усами)'!$B4175&lt;7,"4-6 лет","7+ лет")))</f>
        <v>4-6 лет</v>
      </c>
      <c r="D4175" s="4">
        <v>6.65816348336285</v>
      </c>
      <c r="E4175" s="4">
        <v>3.32</v>
      </c>
      <c r="F4175" s="4">
        <v>40789.8258084466</v>
      </c>
      <c r="G4175" s="3">
        <v>1315684.45666531</v>
      </c>
      <c r="H4175" s="5" t="s">
        <v>1447</v>
      </c>
    </row>
    <row r="4176" ht="14.25" customHeight="1">
      <c r="A4176" s="3">
        <v>56247.3061900061</v>
      </c>
      <c r="B4176" s="4">
        <v>6.95031396301725</v>
      </c>
      <c r="C4176" s="4" t="str">
        <f>IF('Данные (для ящика с усами)'!$B4176&lt;4,"менее 3 лет",(IF('Данные (для ящика с усами)'!$B4176&lt;7,"4-6 лет","7+ лет")))</f>
        <v>4-6 лет</v>
      </c>
      <c r="D4176" s="4">
        <v>8.07318935757402</v>
      </c>
      <c r="E4176" s="4">
        <v>3.28</v>
      </c>
      <c r="F4176" s="4">
        <v>36910.3035344734</v>
      </c>
      <c r="G4176" s="3">
        <v>1289190.76263952</v>
      </c>
      <c r="H4176" s="5" t="s">
        <v>624</v>
      </c>
    </row>
    <row r="4177" ht="14.25" customHeight="1">
      <c r="A4177" s="3">
        <v>63766.7716402553</v>
      </c>
      <c r="B4177" s="4">
        <v>6.95178988238079</v>
      </c>
      <c r="C4177" s="4" t="str">
        <f>IF('Данные (для ящика с усами)'!$B4177&lt;4,"менее 3 лет",(IF('Данные (для ящика с усами)'!$B4177&lt;7,"4-6 лет","7+ лет")))</f>
        <v>4-6 лет</v>
      </c>
      <c r="D4177" s="4">
        <v>7.42787307266579</v>
      </c>
      <c r="E4177" s="4">
        <v>6.36</v>
      </c>
      <c r="F4177" s="4">
        <v>33036.1996207512</v>
      </c>
      <c r="G4177" s="3">
        <v>1261681.96081762</v>
      </c>
      <c r="H4177" s="5" t="s">
        <v>1651</v>
      </c>
    </row>
    <row r="4178" ht="14.25" customHeight="1">
      <c r="A4178" s="3">
        <v>58583.5084493343</v>
      </c>
      <c r="B4178" s="4">
        <v>6.95203405221695</v>
      </c>
      <c r="C4178" s="4" t="str">
        <f>IF('Данные (для ящика с усами)'!$B4178&lt;4,"менее 3 лет",(IF('Данные (для ящика с усами)'!$B4178&lt;7,"4-6 лет","7+ лет")))</f>
        <v>4-6 лет</v>
      </c>
      <c r="D4178" s="4">
        <v>9.4727420735739</v>
      </c>
      <c r="E4178" s="4">
        <v>6.47</v>
      </c>
      <c r="F4178" s="4">
        <v>39910.342676507</v>
      </c>
      <c r="G4178" s="3">
        <v>1644242.13714166</v>
      </c>
      <c r="H4178" s="5" t="s">
        <v>868</v>
      </c>
    </row>
    <row r="4179" ht="14.25" customHeight="1">
      <c r="A4179" s="3">
        <v>64419.2526383463</v>
      </c>
      <c r="B4179" s="4">
        <v>6.95442212556492</v>
      </c>
      <c r="C4179" s="4" t="str">
        <f>IF('Данные (для ящика с усами)'!$B4179&lt;4,"менее 3 лет",(IF('Данные (для ящика с усами)'!$B4179&lt;7,"4-6 лет","7+ лет")))</f>
        <v>4-6 лет</v>
      </c>
      <c r="D4179" s="4">
        <v>8.51616004802799</v>
      </c>
      <c r="E4179" s="4">
        <v>6.16</v>
      </c>
      <c r="F4179" s="4">
        <v>39318.1707547238</v>
      </c>
      <c r="G4179" s="3">
        <v>1492011.49586212</v>
      </c>
      <c r="H4179" s="5" t="s">
        <v>1748</v>
      </c>
    </row>
    <row r="4180" ht="14.25" customHeight="1">
      <c r="A4180" s="3">
        <v>64432.61433649</v>
      </c>
      <c r="B4180" s="4">
        <v>6.95452082924197</v>
      </c>
      <c r="C4180" s="4" t="str">
        <f>IF('Данные (для ящика с усами)'!$B4180&lt;4,"менее 3 лет",(IF('Данные (для ящика с усами)'!$B4180&lt;7,"4-6 лет","7+ лет")))</f>
        <v>4-6 лет</v>
      </c>
      <c r="D4180" s="4">
        <v>7.0065513107945</v>
      </c>
      <c r="E4180" s="4">
        <v>4.09</v>
      </c>
      <c r="F4180" s="4">
        <v>50851.0603816632</v>
      </c>
      <c r="G4180" s="3">
        <v>1548962.88821738</v>
      </c>
      <c r="H4180" s="5" t="s">
        <v>1753</v>
      </c>
    </row>
    <row r="4181" ht="14.25" customHeight="1">
      <c r="A4181" s="3">
        <v>52034.911529371</v>
      </c>
      <c r="B4181" s="4">
        <v>6.9553544097435</v>
      </c>
      <c r="C4181" s="4" t="str">
        <f>IF('Данные (для ящика с усами)'!$B4181&lt;4,"менее 3 лет",(IF('Данные (для ящика с усами)'!$B4181&lt;7,"4-6 лет","7+ лет")))</f>
        <v>4-6 лет</v>
      </c>
      <c r="D4181" s="4">
        <v>6.8360934500246</v>
      </c>
      <c r="E4181" s="4">
        <v>2.2</v>
      </c>
      <c r="F4181" s="4">
        <v>20444.7862711462</v>
      </c>
      <c r="G4181" s="3">
        <v>961727.46838822</v>
      </c>
      <c r="H4181" s="5" t="s">
        <v>324</v>
      </c>
    </row>
    <row r="4182" ht="14.25" customHeight="1">
      <c r="A4182" s="3">
        <v>61431.8292912074</v>
      </c>
      <c r="B4182" s="4">
        <v>6.95553584683075</v>
      </c>
      <c r="C4182" s="4" t="str">
        <f>IF('Данные (для ящика с усами)'!$B4182&lt;4,"менее 3 лет",(IF('Данные (для ящика с усами)'!$B4182&lt;7,"4-6 лет","7+ лет")))</f>
        <v>4-6 лет</v>
      </c>
      <c r="D4182" s="4">
        <v>6.07183070266583</v>
      </c>
      <c r="E4182" s="4">
        <v>3.18</v>
      </c>
      <c r="F4182" s="4">
        <v>32912.0439818602</v>
      </c>
      <c r="G4182" s="3">
        <v>860399.345193215</v>
      </c>
      <c r="H4182" s="5" t="s">
        <v>1244</v>
      </c>
    </row>
    <row r="4183" ht="14.25" customHeight="1">
      <c r="A4183" s="3">
        <v>55698.3744204447</v>
      </c>
      <c r="B4183" s="4">
        <v>6.95726227500085</v>
      </c>
      <c r="C4183" s="4" t="str">
        <f>IF('Данные (для ящика с усами)'!$B4183&lt;4,"менее 3 лет",(IF('Данные (для ящика с усами)'!$B4183&lt;7,"4-6 лет","7+ лет")))</f>
        <v>4-6 лет</v>
      </c>
      <c r="D4183" s="4">
        <v>7.57585090893694</v>
      </c>
      <c r="E4183" s="4">
        <v>6.32</v>
      </c>
      <c r="F4183" s="4">
        <v>49506.8306085855</v>
      </c>
      <c r="G4183" s="3">
        <v>1279117.96508571</v>
      </c>
      <c r="H4183" s="5" t="s">
        <v>567</v>
      </c>
    </row>
    <row r="4184" ht="14.25" customHeight="1">
      <c r="A4184" s="3">
        <v>56685.0144423013</v>
      </c>
      <c r="B4184" s="4">
        <v>6.95804486431123</v>
      </c>
      <c r="C4184" s="4" t="str">
        <f>IF('Данные (для ящика с усами)'!$B4184&lt;4,"менее 3 лет",(IF('Данные (для ящика с усами)'!$B4184&lt;7,"4-6 лет","7+ лет")))</f>
        <v>4-6 лет</v>
      </c>
      <c r="D4184" s="4">
        <v>7.50211531415801</v>
      </c>
      <c r="E4184" s="4">
        <v>3.38</v>
      </c>
      <c r="F4184" s="4">
        <v>43322.1668543939</v>
      </c>
      <c r="G4184" s="3">
        <v>1223100.54249555</v>
      </c>
      <c r="H4184" s="5" t="s">
        <v>661</v>
      </c>
    </row>
    <row r="4185" ht="14.25" customHeight="1">
      <c r="A4185" s="3">
        <v>59442.4592353061</v>
      </c>
      <c r="B4185" s="4">
        <v>6.95883253243745</v>
      </c>
      <c r="C4185" s="4" t="str">
        <f>IF('Данные (для ящика с усами)'!$B4185&lt;4,"менее 3 лет",(IF('Данные (для ящика с усами)'!$B4185&lt;7,"4-6 лет","7+ лет")))</f>
        <v>4-6 лет</v>
      </c>
      <c r="D4185" s="4">
        <v>6.29934468664275</v>
      </c>
      <c r="E4185" s="4">
        <v>2.45</v>
      </c>
      <c r="F4185" s="4">
        <v>21242.7034537544</v>
      </c>
      <c r="G4185" s="3">
        <v>839453.292637642</v>
      </c>
      <c r="H4185" s="5" t="s">
        <v>968</v>
      </c>
    </row>
    <row r="4186" ht="14.25" customHeight="1">
      <c r="A4186" s="3">
        <v>79583.5100763147</v>
      </c>
      <c r="B4186" s="4">
        <v>6.95910646372044</v>
      </c>
      <c r="C4186" s="4" t="str">
        <f>IF('Данные (для ящика с усами)'!$B4186&lt;4,"менее 3 лет",(IF('Данные (для ящика с усами)'!$B4186&lt;7,"4-6 лет","7+ лет")))</f>
        <v>4-6 лет</v>
      </c>
      <c r="D4186" s="4">
        <v>8.57428223789637</v>
      </c>
      <c r="E4186" s="4">
        <v>4.26</v>
      </c>
      <c r="F4186" s="4">
        <v>48780.5563416664</v>
      </c>
      <c r="G4186" s="3">
        <v>1924561.80717987</v>
      </c>
      <c r="H4186" s="5" t="s">
        <v>4270</v>
      </c>
    </row>
    <row r="4187" ht="14.25" customHeight="1">
      <c r="A4187" s="3">
        <v>74890.9361223623</v>
      </c>
      <c r="B4187" s="4">
        <v>6.96135484882265</v>
      </c>
      <c r="C4187" s="4" t="str">
        <f>IF('Данные (для ящика с усами)'!$B4187&lt;4,"менее 3 лет",(IF('Данные (для ящика с усами)'!$B4187&lt;7,"4-6 лет","7+ лет")))</f>
        <v>4-6 лет</v>
      </c>
      <c r="D4187" s="4">
        <v>6.99904496727951</v>
      </c>
      <c r="E4187" s="4">
        <v>2.3</v>
      </c>
      <c r="F4187" s="4">
        <v>25333.8708467378</v>
      </c>
      <c r="G4187" s="3">
        <v>1307506.56506919</v>
      </c>
      <c r="H4187" s="5" t="s">
        <v>3627</v>
      </c>
    </row>
    <row r="4188" ht="14.25" customHeight="1">
      <c r="A4188" s="3">
        <v>77429.8334268821</v>
      </c>
      <c r="B4188" s="4">
        <v>6.96139690551279</v>
      </c>
      <c r="C4188" s="4" t="str">
        <f>IF('Данные (для ящика с усами)'!$B4188&lt;4,"менее 3 лет",(IF('Данные (для ящика с усами)'!$B4188&lt;7,"4-6 лет","7+ лет")))</f>
        <v>4-6 лет</v>
      </c>
      <c r="D4188" s="4">
        <v>7.19933203143692</v>
      </c>
      <c r="E4188" s="4">
        <v>4.41</v>
      </c>
      <c r="F4188" s="4">
        <v>30108.2413276197</v>
      </c>
      <c r="G4188" s="3">
        <v>1540480.61335357</v>
      </c>
      <c r="H4188" s="5" t="s">
        <v>4010</v>
      </c>
    </row>
    <row r="4189" ht="14.25" customHeight="1">
      <c r="A4189" s="3">
        <v>68162.6839256685</v>
      </c>
      <c r="B4189" s="4">
        <v>6.96220671596322</v>
      </c>
      <c r="C4189" s="4" t="str">
        <f>IF('Данные (для ящика с усами)'!$B4189&lt;4,"менее 3 лет",(IF('Данные (для ящика с усами)'!$B4189&lt;7,"4-6 лет","7+ лет")))</f>
        <v>4-6 лет</v>
      </c>
      <c r="D4189" s="4">
        <v>6.69735800985932</v>
      </c>
      <c r="E4189" s="4">
        <v>3.07</v>
      </c>
      <c r="F4189" s="4">
        <v>31843.8763372258</v>
      </c>
      <c r="G4189" s="3">
        <v>1213382.22263646</v>
      </c>
      <c r="H4189" s="5" t="s">
        <v>2390</v>
      </c>
    </row>
    <row r="4190" ht="14.25" customHeight="1">
      <c r="A4190" s="3">
        <v>38868.2503114142</v>
      </c>
      <c r="B4190" s="4">
        <v>6.96510351731234</v>
      </c>
      <c r="C4190" s="4" t="str">
        <f>IF('Данные (для ящика с усами)'!$B4190&lt;4,"менее 3 лет",(IF('Данные (для ящика с усами)'!$B4190&lt;7,"4-6 лет","7+ лет")))</f>
        <v>4-6 лет</v>
      </c>
      <c r="D4190" s="4">
        <v>8.96690596802721</v>
      </c>
      <c r="E4190" s="4">
        <v>4.22</v>
      </c>
      <c r="F4190" s="4">
        <v>25432.0767726152</v>
      </c>
      <c r="G4190" s="3">
        <v>759044.68799078</v>
      </c>
      <c r="H4190" s="5" t="s">
        <v>20</v>
      </c>
    </row>
    <row r="4191" ht="14.25" customHeight="1">
      <c r="A4191" s="3">
        <v>66330.6057227039</v>
      </c>
      <c r="B4191" s="4">
        <v>6.96612528303424</v>
      </c>
      <c r="C4191" s="4" t="str">
        <f>IF('Данные (для ящика с усами)'!$B4191&lt;4,"менее 3 лет",(IF('Данные (для ящика с усами)'!$B4191&lt;7,"4-6 лет","7+ лет")))</f>
        <v>4-6 лет</v>
      </c>
      <c r="D4191" s="4">
        <v>6.72482674485586</v>
      </c>
      <c r="E4191" s="4">
        <v>3.41</v>
      </c>
      <c r="F4191" s="4">
        <v>38240.9778819884</v>
      </c>
      <c r="G4191" s="3">
        <v>1469767.64722012</v>
      </c>
      <c r="H4191" s="5" t="s">
        <v>2065</v>
      </c>
    </row>
    <row r="4192" ht="14.25" customHeight="1">
      <c r="A4192" s="3">
        <v>84474.1600561902</v>
      </c>
      <c r="B4192" s="4">
        <v>6.97085474587244</v>
      </c>
      <c r="C4192" s="4" t="str">
        <f>IF('Данные (для ящика с усами)'!$B4192&lt;4,"менее 3 лет",(IF('Данные (для ящика с усами)'!$B4192&lt;7,"4-6 лет","7+ лет")))</f>
        <v>4-6 лет</v>
      </c>
      <c r="D4192" s="4">
        <v>5.93590932622199</v>
      </c>
      <c r="E4192" s="4">
        <v>2.47</v>
      </c>
      <c r="F4192" s="4">
        <v>38677.8151530554</v>
      </c>
      <c r="G4192" s="3">
        <v>1739893.55504959</v>
      </c>
      <c r="H4192" s="5" t="s">
        <v>4671</v>
      </c>
    </row>
    <row r="4193" ht="14.25" customHeight="1">
      <c r="A4193" s="3">
        <v>73984.7391470705</v>
      </c>
      <c r="B4193" s="4">
        <v>6.97144506758083</v>
      </c>
      <c r="C4193" s="4" t="str">
        <f>IF('Данные (для ящика с усами)'!$B4193&lt;4,"менее 3 лет",(IF('Данные (для ящика с усами)'!$B4193&lt;7,"4-6 лет","7+ лет")))</f>
        <v>4-6 лет</v>
      </c>
      <c r="D4193" s="4">
        <v>8.20323657327898</v>
      </c>
      <c r="E4193" s="4">
        <v>5.4</v>
      </c>
      <c r="F4193" s="4">
        <v>36773.0354083581</v>
      </c>
      <c r="G4193" s="3">
        <v>1708127.57806545</v>
      </c>
      <c r="H4193" s="5" t="s">
        <v>3466</v>
      </c>
    </row>
    <row r="4194" ht="14.25" customHeight="1">
      <c r="A4194" s="3">
        <v>63277.4308446083</v>
      </c>
      <c r="B4194" s="4">
        <v>6.97367477619552</v>
      </c>
      <c r="C4194" s="4" t="str">
        <f>IF('Данные (для ящика с усами)'!$B4194&lt;4,"менее 3 лет",(IF('Данные (для ящика с усами)'!$B4194&lt;7,"4-6 лет","7+ лет")))</f>
        <v>4-6 лет</v>
      </c>
      <c r="D4194" s="4">
        <v>6.17408178387852</v>
      </c>
      <c r="E4194" s="4">
        <v>2.18</v>
      </c>
      <c r="F4194" s="4">
        <v>31713.1543748686</v>
      </c>
      <c r="G4194" s="3">
        <v>1097918.41234679</v>
      </c>
      <c r="H4194" s="5" t="s">
        <v>1564</v>
      </c>
    </row>
    <row r="4195" ht="14.25" customHeight="1">
      <c r="A4195" s="3">
        <v>76813.780154782</v>
      </c>
      <c r="B4195" s="4">
        <v>6.975435549898</v>
      </c>
      <c r="C4195" s="4" t="str">
        <f>IF('Данные (для ящика с усами)'!$B4195&lt;4,"менее 3 лет",(IF('Данные (для ящика с усами)'!$B4195&lt;7,"4-6 лет","7+ лет")))</f>
        <v>4-6 лет</v>
      </c>
      <c r="D4195" s="4">
        <v>6.91447769199773</v>
      </c>
      <c r="E4195" s="4">
        <v>3.11</v>
      </c>
      <c r="F4195" s="4">
        <v>31822.4858510898</v>
      </c>
      <c r="G4195" s="3">
        <v>1567368.28495116</v>
      </c>
      <c r="H4195" s="5" t="s">
        <v>3919</v>
      </c>
    </row>
    <row r="4196" ht="14.25" customHeight="1">
      <c r="A4196" s="3">
        <v>84054.4344039238</v>
      </c>
      <c r="B4196" s="4">
        <v>6.97645234595794</v>
      </c>
      <c r="C4196" s="4" t="str">
        <f>IF('Данные (для ящика с усами)'!$B4196&lt;4,"менее 3 лет",(IF('Данные (для ящика с усами)'!$B4196&lt;7,"4-6 лет","7+ лет")))</f>
        <v>4-6 лет</v>
      </c>
      <c r="D4196" s="4">
        <v>6.34102145363161</v>
      </c>
      <c r="E4196" s="4">
        <v>3.04</v>
      </c>
      <c r="F4196" s="4">
        <v>38712.7077430764</v>
      </c>
      <c r="G4196" s="3">
        <v>1812765.95739042</v>
      </c>
      <c r="H4196" s="5" t="s">
        <v>4646</v>
      </c>
    </row>
    <row r="4197" ht="14.25" customHeight="1">
      <c r="A4197" s="3">
        <v>73803.9898318406</v>
      </c>
      <c r="B4197" s="4">
        <v>6.97764578801462</v>
      </c>
      <c r="C4197" s="4" t="str">
        <f>IF('Данные (для ящика с усами)'!$B4197&lt;4,"менее 3 лет",(IF('Данные (для ящика с усами)'!$B4197&lt;7,"4-6 лет","7+ лет")))</f>
        <v>4-6 лет</v>
      </c>
      <c r="D4197" s="4">
        <v>5.88791066765022</v>
      </c>
      <c r="E4197" s="4">
        <v>2.33</v>
      </c>
      <c r="F4197" s="4">
        <v>32644.6111160948</v>
      </c>
      <c r="G4197" s="3">
        <v>1166333.88650335</v>
      </c>
      <c r="H4197" s="5" t="s">
        <v>3439</v>
      </c>
    </row>
    <row r="4198" ht="14.25" customHeight="1">
      <c r="A4198" s="3">
        <v>59323.7920997003</v>
      </c>
      <c r="B4198" s="4">
        <v>6.97782794017883</v>
      </c>
      <c r="C4198" s="4" t="str">
        <f>IF('Данные (для ящика с усами)'!$B4198&lt;4,"менее 3 лет",(IF('Данные (для ящика с усами)'!$B4198&lt;7,"4-6 лет","7+ лет")))</f>
        <v>4-6 лет</v>
      </c>
      <c r="D4198" s="4">
        <v>8.27369707777659</v>
      </c>
      <c r="E4198" s="4">
        <v>4.07</v>
      </c>
      <c r="F4198" s="4">
        <v>37520.6577324497</v>
      </c>
      <c r="G4198" s="3">
        <v>1577017.76000155</v>
      </c>
      <c r="H4198" s="5" t="s">
        <v>958</v>
      </c>
    </row>
    <row r="4199" ht="14.25" customHeight="1">
      <c r="A4199" s="3">
        <v>61098.2724174082</v>
      </c>
      <c r="B4199" s="4">
        <v>6.97822099900053</v>
      </c>
      <c r="C4199" s="4" t="str">
        <f>IF('Данные (для ящика с усами)'!$B4199&lt;4,"менее 3 лет",(IF('Данные (для ящика с усами)'!$B4199&lt;7,"4-6 лет","7+ лет")))</f>
        <v>4-6 лет</v>
      </c>
      <c r="D4199" s="4">
        <v>6.84180353064896</v>
      </c>
      <c r="E4199" s="4">
        <v>2.34</v>
      </c>
      <c r="F4199" s="4">
        <v>27467.2752257169</v>
      </c>
      <c r="G4199" s="3">
        <v>1023205.04098955</v>
      </c>
      <c r="H4199" s="5" t="s">
        <v>1204</v>
      </c>
    </row>
    <row r="4200" ht="14.25" customHeight="1">
      <c r="A4200" s="3">
        <v>67977.3849613589</v>
      </c>
      <c r="B4200" s="4">
        <v>6.97876274616313</v>
      </c>
      <c r="C4200" s="4" t="str">
        <f>IF('Данные (для ящика с усами)'!$B4200&lt;4,"менее 3 лет",(IF('Данные (для ящика с усами)'!$B4200&lt;7,"4-6 лет","7+ лет")))</f>
        <v>4-6 лет</v>
      </c>
      <c r="D4200" s="4">
        <v>4.08771835350632</v>
      </c>
      <c r="E4200" s="4">
        <v>4.26</v>
      </c>
      <c r="F4200" s="4">
        <v>24246.0280575594</v>
      </c>
      <c r="G4200" s="3">
        <v>823864.387737338</v>
      </c>
      <c r="H4200" s="5" t="s">
        <v>2367</v>
      </c>
    </row>
    <row r="4201" ht="14.25" customHeight="1">
      <c r="A4201" s="3">
        <v>68613.0093343168</v>
      </c>
      <c r="B4201" s="4">
        <v>6.9796096639219</v>
      </c>
      <c r="C4201" s="4" t="str">
        <f>IF('Данные (для ящика с усами)'!$B4201&lt;4,"менее 3 лет",(IF('Данные (для ящика с усами)'!$B4201&lt;7,"4-6 лет","7+ лет")))</f>
        <v>4-6 лет</v>
      </c>
      <c r="D4201" s="4">
        <v>7.41532023401802</v>
      </c>
      <c r="E4201" s="4">
        <v>3.49</v>
      </c>
      <c r="F4201" s="4">
        <v>31936.4423537389</v>
      </c>
      <c r="G4201" s="3">
        <v>1373022.24441615</v>
      </c>
      <c r="H4201" s="5" t="s">
        <v>2473</v>
      </c>
    </row>
    <row r="4202" ht="14.25" customHeight="1">
      <c r="A4202" s="3">
        <v>67445.138410204</v>
      </c>
      <c r="B4202" s="4">
        <v>6.98059458725619</v>
      </c>
      <c r="C4202" s="4" t="str">
        <f>IF('Данные (для ящика с усами)'!$B4202&lt;4,"менее 3 лет",(IF('Данные (для ящика с усами)'!$B4202&lt;7,"4-6 лет","7+ лет")))</f>
        <v>4-6 лет</v>
      </c>
      <c r="D4202" s="4">
        <v>7.48690379404453</v>
      </c>
      <c r="E4202" s="4">
        <v>3.24</v>
      </c>
      <c r="F4202" s="4">
        <v>36419.1706914579</v>
      </c>
      <c r="G4202" s="3">
        <v>1366854.24050653</v>
      </c>
      <c r="H4202" s="5" t="s">
        <v>2273</v>
      </c>
    </row>
    <row r="4203" ht="14.25" customHeight="1">
      <c r="A4203" s="3">
        <v>67055.4468387618</v>
      </c>
      <c r="B4203" s="4">
        <v>6.98123544005333</v>
      </c>
      <c r="C4203" s="4" t="str">
        <f>IF('Данные (для ящика с усами)'!$B4203&lt;4,"менее 3 лет",(IF('Данные (для ящика с усами)'!$B4203&lt;7,"4-6 лет","7+ лет")))</f>
        <v>4-6 лет</v>
      </c>
      <c r="D4203" s="4">
        <v>4.62137012914592</v>
      </c>
      <c r="E4203" s="4">
        <v>2.18</v>
      </c>
      <c r="F4203" s="4">
        <v>32034.9806424199</v>
      </c>
      <c r="G4203" s="3">
        <v>893802.088845565</v>
      </c>
      <c r="H4203" s="5" t="s">
        <v>2211</v>
      </c>
    </row>
    <row r="4204" ht="14.25" customHeight="1">
      <c r="A4204" s="3">
        <v>63217.1724285542</v>
      </c>
      <c r="B4204" s="4">
        <v>6.98174164272756</v>
      </c>
      <c r="C4204" s="4" t="str">
        <f>IF('Данные (для ящика с усами)'!$B4204&lt;4,"менее 3 лет",(IF('Данные (для ящика с усами)'!$B4204&lt;7,"4-6 лет","7+ лет")))</f>
        <v>4-6 лет</v>
      </c>
      <c r="D4204" s="4">
        <v>5.13921908852137</v>
      </c>
      <c r="E4204" s="4">
        <v>2.07</v>
      </c>
      <c r="F4204" s="4">
        <v>31925.67536114</v>
      </c>
      <c r="G4204" s="3">
        <v>1070868.06653045</v>
      </c>
      <c r="H4204" s="5" t="s">
        <v>1552</v>
      </c>
    </row>
    <row r="4205" ht="14.25" customHeight="1">
      <c r="A4205" s="3">
        <v>69012.7698364647</v>
      </c>
      <c r="B4205" s="4">
        <v>6.98176739002649</v>
      </c>
      <c r="C4205" s="4" t="str">
        <f>IF('Данные (для ящика с усами)'!$B4205&lt;4,"менее 3 лет",(IF('Данные (для ящика с усами)'!$B4205&lt;7,"4-6 лет","7+ лет")))</f>
        <v>4-6 лет</v>
      </c>
      <c r="D4205" s="4">
        <v>9.84109546279672</v>
      </c>
      <c r="E4205" s="4">
        <v>5.09</v>
      </c>
      <c r="F4205" s="4">
        <v>33069.7615814023</v>
      </c>
      <c r="G4205" s="3">
        <v>1492786.62749195</v>
      </c>
      <c r="H4205" s="5" t="s">
        <v>2551</v>
      </c>
    </row>
    <row r="4206" ht="14.25" customHeight="1">
      <c r="A4206" s="3">
        <v>66477.2627922903</v>
      </c>
      <c r="B4206" s="4">
        <v>6.98215172512571</v>
      </c>
      <c r="C4206" s="4" t="str">
        <f>IF('Данные (для ящика с усами)'!$B4206&lt;4,"менее 3 лет",(IF('Данные (для ящика с усами)'!$B4206&lt;7,"4-6 лет","7+ лет")))</f>
        <v>4-6 лет</v>
      </c>
      <c r="D4206" s="4">
        <v>6.03848797930002</v>
      </c>
      <c r="E4206" s="4">
        <v>2.37</v>
      </c>
      <c r="F4206" s="4">
        <v>32458.9866990137</v>
      </c>
      <c r="G4206" s="3">
        <v>1124635.93162859</v>
      </c>
      <c r="H4206" s="5" t="s">
        <v>2097</v>
      </c>
    </row>
    <row r="4207" ht="14.25" customHeight="1">
      <c r="A4207" s="3">
        <v>72143.4294921804</v>
      </c>
      <c r="B4207" s="4">
        <v>6.98468400165687</v>
      </c>
      <c r="C4207" s="4" t="str">
        <f>IF('Данные (для ящика с усами)'!$B4207&lt;4,"менее 3 лет",(IF('Данные (для ящика с усами)'!$B4207&lt;7,"4-6 лет","7+ лет")))</f>
        <v>4-6 лет</v>
      </c>
      <c r="D4207" s="4">
        <v>7.15702391239723</v>
      </c>
      <c r="E4207" s="4">
        <v>6.5</v>
      </c>
      <c r="F4207" s="4">
        <v>23823.8170189948</v>
      </c>
      <c r="G4207" s="3">
        <v>1327969.28587222</v>
      </c>
      <c r="H4207" s="5" t="s">
        <v>3144</v>
      </c>
    </row>
    <row r="4208" ht="14.25" customHeight="1">
      <c r="A4208" s="3">
        <v>79354.0504357965</v>
      </c>
      <c r="B4208" s="4">
        <v>6.98500085727387</v>
      </c>
      <c r="C4208" s="4" t="str">
        <f>IF('Данные (для ящика с усами)'!$B4208&lt;4,"менее 3 лет",(IF('Данные (для ящика с усами)'!$B4208&lt;7,"4-6 лет","7+ лет")))</f>
        <v>4-6 лет</v>
      </c>
      <c r="D4208" s="4">
        <v>8.14630883771824</v>
      </c>
      <c r="E4208" s="4">
        <v>6.22</v>
      </c>
      <c r="F4208" s="4">
        <v>39092.1854446606</v>
      </c>
      <c r="G4208" s="3">
        <v>1656785.44770053</v>
      </c>
      <c r="H4208" s="5" t="s">
        <v>4244</v>
      </c>
    </row>
    <row r="4209" ht="14.25" customHeight="1">
      <c r="A4209" s="3">
        <v>88222.0423929264</v>
      </c>
      <c r="B4209" s="4">
        <v>6.98602856665348</v>
      </c>
      <c r="C4209" s="4" t="str">
        <f>IF('Данные (для ящика с усами)'!$B4209&lt;4,"менее 3 лет",(IF('Данные (для ящика с усами)'!$B4209&lt;7,"4-6 лет","7+ лет")))</f>
        <v>4-6 лет</v>
      </c>
      <c r="D4209" s="4">
        <v>6.87969393436541</v>
      </c>
      <c r="E4209" s="4">
        <v>2.15</v>
      </c>
      <c r="F4209" s="4">
        <v>34795.3200835095</v>
      </c>
      <c r="G4209" s="3">
        <v>1961846.90521894</v>
      </c>
      <c r="H4209" s="5" t="s">
        <v>4845</v>
      </c>
    </row>
    <row r="4210" ht="14.25" customHeight="1">
      <c r="A4210" s="3">
        <v>54866.2156943577</v>
      </c>
      <c r="B4210" s="4">
        <v>6.98676327541356</v>
      </c>
      <c r="C4210" s="4" t="str">
        <f>IF('Данные (для ящика с усами)'!$B4210&lt;4,"менее 3 лет",(IF('Данные (для ящика с усами)'!$B4210&lt;7,"4-6 лет","7+ лет")))</f>
        <v>4-6 лет</v>
      </c>
      <c r="D4210" s="4">
        <v>7.28543414720738</v>
      </c>
      <c r="E4210" s="4">
        <v>3.46</v>
      </c>
      <c r="F4210" s="4">
        <v>35192.8440278452</v>
      </c>
      <c r="G4210" s="3">
        <v>929480.629895212</v>
      </c>
      <c r="H4210" s="5" t="s">
        <v>496</v>
      </c>
    </row>
    <row r="4211" ht="14.25" customHeight="1">
      <c r="A4211" s="3">
        <v>61660.2722887953</v>
      </c>
      <c r="B4211" s="4">
        <v>6.98693846063809</v>
      </c>
      <c r="C4211" s="4" t="str">
        <f>IF('Данные (для ящика с усами)'!$B4211&lt;4,"менее 3 лет",(IF('Данные (для ящика с усами)'!$B4211&lt;7,"4-6 лет","7+ лет")))</f>
        <v>4-6 лет</v>
      </c>
      <c r="D4211" s="4">
        <v>6.26299166601286</v>
      </c>
      <c r="E4211" s="4">
        <v>3.12</v>
      </c>
      <c r="F4211" s="4">
        <v>50291.359949358</v>
      </c>
      <c r="G4211" s="3">
        <v>1347904.39530069</v>
      </c>
      <c r="H4211" s="5" t="s">
        <v>1288</v>
      </c>
    </row>
    <row r="4212" ht="14.25" customHeight="1">
      <c r="A4212" s="3">
        <v>74277.7199005801</v>
      </c>
      <c r="B4212" s="4">
        <v>6.98728023838404</v>
      </c>
      <c r="C4212" s="4" t="str">
        <f>IF('Данные (для ящика с усами)'!$B4212&lt;4,"менее 3 лет",(IF('Данные (для ящика с усами)'!$B4212&lt;7,"4-6 лет","7+ лет")))</f>
        <v>4-6 лет</v>
      </c>
      <c r="D4212" s="4">
        <v>3.2361940234262</v>
      </c>
      <c r="E4212" s="4">
        <v>3.42</v>
      </c>
      <c r="F4212" s="4">
        <v>50233.7903100261</v>
      </c>
      <c r="G4212" s="3">
        <v>1365081.17753984</v>
      </c>
      <c r="H4212" s="5" t="s">
        <v>3518</v>
      </c>
    </row>
    <row r="4213" ht="14.25" customHeight="1">
      <c r="A4213" s="3">
        <v>79498.3941343804</v>
      </c>
      <c r="B4213" s="4">
        <v>6.98841410388127</v>
      </c>
      <c r="C4213" s="4" t="str">
        <f>IF('Данные (для ящика с усами)'!$B4213&lt;4,"менее 3 лет",(IF('Данные (для ящика с усами)'!$B4213&lt;7,"4-6 лет","7+ лет")))</f>
        <v>4-6 лет</v>
      </c>
      <c r="D4213" s="4">
        <v>5.95530838072022</v>
      </c>
      <c r="E4213" s="4">
        <v>2.34</v>
      </c>
      <c r="F4213" s="4">
        <v>41484.5081253099</v>
      </c>
      <c r="G4213" s="3">
        <v>1632943.34882772</v>
      </c>
      <c r="H4213" s="5" t="s">
        <v>4255</v>
      </c>
    </row>
    <row r="4214" ht="14.25" customHeight="1">
      <c r="A4214" s="3">
        <v>72110.5049882194</v>
      </c>
      <c r="B4214" s="4">
        <v>6.98971189847005</v>
      </c>
      <c r="C4214" s="4" t="str">
        <f>IF('Данные (для ящика с усами)'!$B4214&lt;4,"менее 3 лет",(IF('Данные (для ящика с усами)'!$B4214&lt;7,"4-6 лет","7+ лет")))</f>
        <v>4-6 лет</v>
      </c>
      <c r="D4214" s="4">
        <v>7.05024196888111</v>
      </c>
      <c r="E4214" s="4">
        <v>5.33</v>
      </c>
      <c r="F4214" s="4">
        <v>23411.945541614</v>
      </c>
      <c r="G4214" s="3">
        <v>1208761.05583715</v>
      </c>
      <c r="H4214" s="5" t="s">
        <v>3135</v>
      </c>
    </row>
    <row r="4215" ht="14.25" customHeight="1">
      <c r="A4215" s="3">
        <v>78394.3392775308</v>
      </c>
      <c r="B4215" s="4">
        <v>6.98977974771828</v>
      </c>
      <c r="C4215" s="4" t="str">
        <f>IF('Данные (для ящика с усами)'!$B4215&lt;4,"менее 3 лет",(IF('Данные (для ящика с усами)'!$B4215&lt;7,"4-6 лет","7+ лет")))</f>
        <v>4-6 лет</v>
      </c>
      <c r="D4215" s="4">
        <v>6.62047799518502</v>
      </c>
      <c r="E4215" s="4">
        <v>2.42</v>
      </c>
      <c r="F4215" s="4">
        <v>36516.3589724938</v>
      </c>
      <c r="G4215" s="3">
        <v>1573936.56447772</v>
      </c>
      <c r="H4215" s="5" t="s">
        <v>4131</v>
      </c>
    </row>
    <row r="4216" ht="14.25" customHeight="1">
      <c r="A4216" s="3">
        <v>74227.495234383</v>
      </c>
      <c r="B4216" s="4">
        <v>6.99067675951015</v>
      </c>
      <c r="C4216" s="4" t="str">
        <f>IF('Данные (для ящика с усами)'!$B4216&lt;4,"менее 3 лет",(IF('Данные (для ящика с усами)'!$B4216&lt;7,"4-6 лет","7+ лет")))</f>
        <v>4-6 лет</v>
      </c>
      <c r="D4216" s="4">
        <v>6.83395590177077</v>
      </c>
      <c r="E4216" s="4">
        <v>2.46</v>
      </c>
      <c r="F4216" s="4">
        <v>25934.6491997925</v>
      </c>
      <c r="G4216" s="3">
        <v>1426695.6863993</v>
      </c>
      <c r="H4216" s="5" t="s">
        <v>3504</v>
      </c>
    </row>
    <row r="4217" ht="14.25" customHeight="1">
      <c r="A4217" s="3">
        <v>89808.628588433</v>
      </c>
      <c r="B4217" s="4">
        <v>6.99119996984917</v>
      </c>
      <c r="C4217" s="4" t="str">
        <f>IF('Данные (для ящика с усами)'!$B4217&lt;4,"менее 3 лет",(IF('Данные (для ящика с усами)'!$B4217&lt;7,"4-6 лет","7+ лет")))</f>
        <v>4-6 лет</v>
      </c>
      <c r="D4217" s="4">
        <v>8.42881653869648</v>
      </c>
      <c r="E4217" s="4">
        <v>3.19</v>
      </c>
      <c r="F4217" s="4">
        <v>30847.0916102594</v>
      </c>
      <c r="G4217" s="3">
        <v>1961715.86669202</v>
      </c>
      <c r="H4217" s="5" t="s">
        <v>4898</v>
      </c>
    </row>
    <row r="4218" ht="14.25" customHeight="1">
      <c r="A4218" s="3">
        <v>69609.593702825</v>
      </c>
      <c r="B4218" s="4">
        <v>6.99330679876925</v>
      </c>
      <c r="C4218" s="4" t="str">
        <f>IF('Данные (для ящика с усами)'!$B4218&lt;4,"менее 3 лет",(IF('Данные (для ящика с усами)'!$B4218&lt;7,"4-6 лет","7+ лет")))</f>
        <v>4-6 лет</v>
      </c>
      <c r="D4218" s="4">
        <v>7.01755272077867</v>
      </c>
      <c r="E4218" s="4">
        <v>5.27</v>
      </c>
      <c r="F4218" s="4">
        <v>32735.6709316103</v>
      </c>
      <c r="G4218" s="3">
        <v>1483685.90380273</v>
      </c>
      <c r="H4218" s="5" t="s">
        <v>2686</v>
      </c>
    </row>
    <row r="4219" ht="14.25" customHeight="1">
      <c r="A4219" s="3">
        <v>64276.537531135</v>
      </c>
      <c r="B4219" s="4">
        <v>6.9936070438445</v>
      </c>
      <c r="C4219" s="4" t="str">
        <f>IF('Данные (для ящика с усами)'!$B4219&lt;4,"менее 3 лет",(IF('Данные (для ящика с усами)'!$B4219&lt;7,"4-6 лет","7+ лет")))</f>
        <v>4-6 лет</v>
      </c>
      <c r="D4219" s="4">
        <v>9.3823655970767</v>
      </c>
      <c r="E4219" s="4">
        <v>4.14</v>
      </c>
      <c r="F4219" s="4">
        <v>40728.7766583492</v>
      </c>
      <c r="G4219" s="3">
        <v>1586312.15795767</v>
      </c>
      <c r="H4219" s="5" t="s">
        <v>1717</v>
      </c>
    </row>
    <row r="4220" ht="14.25" customHeight="1">
      <c r="A4220" s="3">
        <v>71939.3710407762</v>
      </c>
      <c r="B4220" s="4">
        <v>6.99409110709033</v>
      </c>
      <c r="C4220" s="4" t="str">
        <f>IF('Данные (для ящика с усами)'!$B4220&lt;4,"менее 3 лет",(IF('Данные (для ящика с усами)'!$B4220&lt;7,"4-6 лет","7+ лет")))</f>
        <v>4-6 лет</v>
      </c>
      <c r="D4220" s="4">
        <v>8.02589100601533</v>
      </c>
      <c r="E4220" s="4">
        <v>6.11</v>
      </c>
      <c r="F4220" s="4">
        <v>40053.8781042445</v>
      </c>
      <c r="G4220" s="3">
        <v>1617072.27721383</v>
      </c>
      <c r="H4220" s="5" t="s">
        <v>3116</v>
      </c>
    </row>
    <row r="4221" ht="14.25" customHeight="1">
      <c r="A4221" s="3">
        <v>68700.2677277428</v>
      </c>
      <c r="B4221" s="4">
        <v>6.99437869223918</v>
      </c>
      <c r="C4221" s="4" t="str">
        <f>IF('Данные (для ящика с усами)'!$B4221&lt;4,"менее 3 лет",(IF('Данные (для ящика с усами)'!$B4221&lt;7,"4-6 лет","7+ лет")))</f>
        <v>4-6 лет</v>
      </c>
      <c r="D4221" s="4">
        <v>6.57820465976017</v>
      </c>
      <c r="E4221" s="4">
        <v>2.26</v>
      </c>
      <c r="F4221" s="4">
        <v>22481.1589584636</v>
      </c>
      <c r="G4221" s="3">
        <v>1189466.71433408</v>
      </c>
      <c r="H4221" s="5" t="s">
        <v>2487</v>
      </c>
    </row>
    <row r="4222" ht="14.25" customHeight="1">
      <c r="A4222" s="3">
        <v>52988.0295956433</v>
      </c>
      <c r="B4222" s="4">
        <v>6.995183898194</v>
      </c>
      <c r="C4222" s="4" t="str">
        <f>IF('Данные (для ящика с усами)'!$B4222&lt;4,"менее 3 лет",(IF('Данные (для ящика с усами)'!$B4222&lt;7,"4-6 лет","7+ лет")))</f>
        <v>4-6 лет</v>
      </c>
      <c r="D4222" s="4">
        <v>7.09870892414365</v>
      </c>
      <c r="E4222" s="4">
        <v>3.44</v>
      </c>
      <c r="F4222" s="4">
        <v>37791.017513477</v>
      </c>
      <c r="G4222" s="3">
        <v>1112314.3029114</v>
      </c>
      <c r="H4222" s="5" t="s">
        <v>376</v>
      </c>
    </row>
    <row r="4223" ht="14.25" customHeight="1">
      <c r="A4223" s="3">
        <v>71227.3888146919</v>
      </c>
      <c r="B4223" s="4">
        <v>6.99643645315605</v>
      </c>
      <c r="C4223" s="4" t="str">
        <f>IF('Данные (для ящика с усами)'!$B4223&lt;4,"менее 3 лет",(IF('Данные (для ящика с усами)'!$B4223&lt;7,"4-6 лет","7+ лет")))</f>
        <v>4-6 лет</v>
      </c>
      <c r="D4223" s="4">
        <v>8.00661429602644</v>
      </c>
      <c r="E4223" s="4">
        <v>4.21</v>
      </c>
      <c r="F4223" s="4">
        <v>20096.2914171886</v>
      </c>
      <c r="G4223" s="3">
        <v>1455691.79650695</v>
      </c>
      <c r="H4223" s="5" t="s">
        <v>2977</v>
      </c>
    </row>
    <row r="4224" ht="14.25" customHeight="1">
      <c r="A4224" s="3">
        <v>61177.8081347372</v>
      </c>
      <c r="B4224" s="4">
        <v>6.9989282822574</v>
      </c>
      <c r="C4224" s="4" t="str">
        <f>IF('Данные (для ящика с усами)'!$B4224&lt;4,"менее 3 лет",(IF('Данные (для ящика с усами)'!$B4224&lt;7,"4-6 лет","7+ лет")))</f>
        <v>4-6 лет</v>
      </c>
      <c r="D4224" s="4">
        <v>7.08838588257274</v>
      </c>
      <c r="E4224" s="4">
        <v>5.13</v>
      </c>
      <c r="F4224" s="4">
        <v>26396.2911117997</v>
      </c>
      <c r="G4224" s="3">
        <v>1113373.52000173</v>
      </c>
      <c r="H4224" s="5" t="s">
        <v>1212</v>
      </c>
    </row>
    <row r="4225" ht="14.25" customHeight="1">
      <c r="A4225" s="3">
        <v>78491.2754345978</v>
      </c>
      <c r="B4225" s="4">
        <v>6.99913498729141</v>
      </c>
      <c r="C4225" s="4" t="str">
        <f>IF('Данные (для ящика с усами)'!$B4225&lt;4,"менее 3 лет",(IF('Данные (для ящика с усами)'!$B4225&lt;7,"4-6 лет","7+ лет")))</f>
        <v>4-6 лет</v>
      </c>
      <c r="D4225" s="4">
        <v>6.5767626607387</v>
      </c>
      <c r="E4225" s="4">
        <v>4.02</v>
      </c>
      <c r="F4225" s="4">
        <v>25616.1154890612</v>
      </c>
      <c r="G4225" s="3">
        <v>1482617.72862202</v>
      </c>
      <c r="H4225" s="5" t="s">
        <v>4142</v>
      </c>
    </row>
    <row r="4226" ht="14.25" customHeight="1">
      <c r="A4226" s="3">
        <v>76053.5514292423</v>
      </c>
      <c r="B4226" s="4">
        <v>6.99975580438536</v>
      </c>
      <c r="C4226" s="4" t="str">
        <f>IF('Данные (для ящика с усами)'!$B4226&lt;4,"менее 3 лет",(IF('Данные (для ящика с усами)'!$B4226&lt;7,"4-6 лет","7+ лет")))</f>
        <v>4-6 лет</v>
      </c>
      <c r="D4226" s="4">
        <v>5.449274801532</v>
      </c>
      <c r="E4226" s="4">
        <v>3.49</v>
      </c>
      <c r="F4226" s="4">
        <v>45636.3300361586</v>
      </c>
      <c r="G4226" s="3">
        <v>1471784.00517606</v>
      </c>
      <c r="H4226" s="5" t="s">
        <v>3802</v>
      </c>
    </row>
    <row r="4227" ht="14.25" customHeight="1">
      <c r="A4227" s="3">
        <v>68916.6537550492</v>
      </c>
      <c r="B4227" s="4">
        <v>7.00212856803426</v>
      </c>
      <c r="C4227" s="4" t="str">
        <f>IF('Данные (для ящика с усами)'!$B4227&lt;4,"менее 3 лет",(IF('Данные (для ящика с усами)'!$B4227&lt;7,"4-6 лет","7+ лет")))</f>
        <v>7+ лет</v>
      </c>
      <c r="D4227" s="4">
        <v>6.2852467372667</v>
      </c>
      <c r="E4227" s="4">
        <v>3.09</v>
      </c>
      <c r="F4227" s="4">
        <v>42744.8285402519</v>
      </c>
      <c r="G4227" s="3">
        <v>1311765.14146925</v>
      </c>
      <c r="H4227" s="5" t="s">
        <v>2531</v>
      </c>
    </row>
    <row r="4228" ht="14.25" customHeight="1">
      <c r="A4228" s="3">
        <v>86129.7640163341</v>
      </c>
      <c r="B4228" s="4">
        <v>7.00256278486867</v>
      </c>
      <c r="C4228" s="4" t="str">
        <f>IF('Данные (для ящика с усами)'!$B4228&lt;4,"менее 3 лет",(IF('Данные (для ящика с усами)'!$B4228&lt;7,"4-6 лет","7+ лет")))</f>
        <v>7+ лет</v>
      </c>
      <c r="D4228" s="4">
        <v>6.4333084598539</v>
      </c>
      <c r="E4228" s="4">
        <v>4.45</v>
      </c>
      <c r="F4228" s="4">
        <v>43393.2975367375</v>
      </c>
      <c r="G4228" s="3">
        <v>1880127.06248238</v>
      </c>
      <c r="H4228" s="5" t="s">
        <v>4748</v>
      </c>
    </row>
    <row r="4229" ht="14.25" customHeight="1">
      <c r="A4229" s="3">
        <v>56106.3567085628</v>
      </c>
      <c r="B4229" s="4">
        <v>7.00280914700253</v>
      </c>
      <c r="C4229" s="4" t="str">
        <f>IF('Данные (для ящика с усами)'!$B4229&lt;4,"менее 3 лет",(IF('Данные (для ящика с усами)'!$B4229&lt;7,"4-6 лет","7+ лет")))</f>
        <v>7+ лет</v>
      </c>
      <c r="D4229" s="4">
        <v>6.74422816586558</v>
      </c>
      <c r="E4229" s="4">
        <v>3.48</v>
      </c>
      <c r="F4229" s="4">
        <v>46002.9039581936</v>
      </c>
      <c r="G4229" s="3">
        <v>1140126.18694318</v>
      </c>
      <c r="H4229" s="5" t="s">
        <v>611</v>
      </c>
    </row>
    <row r="4230" ht="14.25" customHeight="1">
      <c r="A4230" s="3">
        <v>72654.9875360791</v>
      </c>
      <c r="B4230" s="4">
        <v>7.00359186558821</v>
      </c>
      <c r="C4230" s="4" t="str">
        <f>IF('Данные (для ящика с усами)'!$B4230&lt;4,"менее 3 лет",(IF('Данные (для ящика с усами)'!$B4230&lt;7,"4-6 лет","7+ лет")))</f>
        <v>7+ лет</v>
      </c>
      <c r="D4230" s="4">
        <v>5.18731397900079</v>
      </c>
      <c r="E4230" s="4">
        <v>3.34</v>
      </c>
      <c r="F4230" s="4">
        <v>27879.618907136</v>
      </c>
      <c r="G4230" s="3">
        <v>1245749.59438336</v>
      </c>
      <c r="H4230" s="5" t="s">
        <v>3220</v>
      </c>
    </row>
    <row r="4231" ht="14.25" customHeight="1">
      <c r="A4231" s="3">
        <v>57699.658481224</v>
      </c>
      <c r="B4231" s="4">
        <v>7.00441575122562</v>
      </c>
      <c r="C4231" s="4" t="str">
        <f>IF('Данные (для ящика с усами)'!$B4231&lt;4,"менее 3 лет",(IF('Данные (для ящика с усами)'!$B4231&lt;7,"4-6 лет","7+ лет")))</f>
        <v>7+ лет</v>
      </c>
      <c r="D4231" s="4">
        <v>6.65480733843437</v>
      </c>
      <c r="E4231" s="4">
        <v>3.17</v>
      </c>
      <c r="F4231" s="4">
        <v>60849.316861632</v>
      </c>
      <c r="G4231" s="3">
        <v>1601482.766859</v>
      </c>
      <c r="H4231" s="5" t="s">
        <v>764</v>
      </c>
    </row>
    <row r="4232" ht="14.25" customHeight="1">
      <c r="A4232" s="3">
        <v>64298.6514201005</v>
      </c>
      <c r="B4232" s="4">
        <v>7.00497400908394</v>
      </c>
      <c r="C4232" s="4" t="str">
        <f>IF('Данные (для ящика с усами)'!$B4232&lt;4,"менее 3 лет",(IF('Данные (для ящика с усами)'!$B4232&lt;7,"4-6 лет","7+ лет")))</f>
        <v>7+ лет</v>
      </c>
      <c r="D4232" s="4">
        <v>7.02578190004737</v>
      </c>
      <c r="E4232" s="4">
        <v>3.39</v>
      </c>
      <c r="F4232" s="4">
        <v>35999.9755332255</v>
      </c>
      <c r="G4232" s="3">
        <v>1206986.88523428</v>
      </c>
      <c r="H4232" s="5" t="s">
        <v>1722</v>
      </c>
    </row>
    <row r="4233" ht="14.25" customHeight="1">
      <c r="A4233" s="3">
        <v>71053.6919581162</v>
      </c>
      <c r="B4233" s="4">
        <v>7.0051522176029</v>
      </c>
      <c r="C4233" s="4" t="str">
        <f>IF('Данные (для ящика с усами)'!$B4233&lt;4,"менее 3 лет",(IF('Данные (для ящика с усами)'!$B4233&lt;7,"4-6 лет","7+ лет")))</f>
        <v>7+ лет</v>
      </c>
      <c r="D4233" s="4">
        <v>7.44590386564819</v>
      </c>
      <c r="E4233" s="4">
        <v>6.48</v>
      </c>
      <c r="F4233" s="4">
        <v>29359.2051659384</v>
      </c>
      <c r="G4233" s="3">
        <v>1357250.57125695</v>
      </c>
      <c r="H4233" s="5" t="s">
        <v>2941</v>
      </c>
    </row>
    <row r="4234" ht="14.25" customHeight="1">
      <c r="A4234" s="3">
        <v>83403.4452458135</v>
      </c>
      <c r="B4234" s="4">
        <v>7.00535314351784</v>
      </c>
      <c r="C4234" s="4" t="str">
        <f>IF('Данные (для ящика с усами)'!$B4234&lt;4,"менее 3 лет",(IF('Данные (для ящика с усами)'!$B4234&lt;7,"4-6 лет","7+ лет")))</f>
        <v>7+ лет</v>
      </c>
      <c r="D4234" s="4">
        <v>9.4048512410281</v>
      </c>
      <c r="E4234" s="4">
        <v>3.32</v>
      </c>
      <c r="F4234" s="4">
        <v>26319.7200098536</v>
      </c>
      <c r="G4234" s="3">
        <v>1700109.60753852</v>
      </c>
      <c r="H4234" s="5" t="s">
        <v>4601</v>
      </c>
    </row>
    <row r="4235" ht="14.25" customHeight="1">
      <c r="A4235" s="3">
        <v>73923.4662743976</v>
      </c>
      <c r="B4235" s="4">
        <v>7.00550578483895</v>
      </c>
      <c r="C4235" s="4" t="str">
        <f>IF('Данные (для ящика с усами)'!$B4235&lt;4,"менее 3 лет",(IF('Данные (для ящика с усами)'!$B4235&lt;7,"4-6 лет","7+ лет")))</f>
        <v>7+ лет</v>
      </c>
      <c r="D4235" s="4">
        <v>7.13506334705251</v>
      </c>
      <c r="E4235" s="4">
        <v>6.04</v>
      </c>
      <c r="F4235" s="4">
        <v>58745.3120275589</v>
      </c>
      <c r="G4235" s="3">
        <v>1819900.63664371</v>
      </c>
      <c r="H4235" s="5" t="s">
        <v>3454</v>
      </c>
    </row>
    <row r="4236" ht="14.25" customHeight="1">
      <c r="A4236" s="3">
        <v>68785.2033116143</v>
      </c>
      <c r="B4236" s="4">
        <v>7.00553353943732</v>
      </c>
      <c r="C4236" s="4" t="str">
        <f>IF('Данные (для ящика с усами)'!$B4236&lt;4,"менее 3 лет",(IF('Данные (для ящика с усами)'!$B4236&lt;7,"4-6 лет","7+ лет")))</f>
        <v>7+ лет</v>
      </c>
      <c r="D4236" s="4">
        <v>6.59960781111112</v>
      </c>
      <c r="E4236" s="4">
        <v>4.03</v>
      </c>
      <c r="F4236" s="4">
        <v>48564.7985430376</v>
      </c>
      <c r="G4236" s="3">
        <v>1409038.98711763</v>
      </c>
      <c r="H4236" s="5" t="s">
        <v>2502</v>
      </c>
    </row>
    <row r="4237" ht="14.25" customHeight="1">
      <c r="A4237" s="3">
        <v>62340.2551968346</v>
      </c>
      <c r="B4237" s="4">
        <v>7.00569726307463</v>
      </c>
      <c r="C4237" s="4" t="str">
        <f>IF('Данные (для ящика с усами)'!$B4237&lt;4,"менее 3 лет",(IF('Данные (для ящика с усами)'!$B4237&lt;7,"4-6 лет","7+ лет")))</f>
        <v>7+ лет</v>
      </c>
      <c r="D4237" s="4">
        <v>7.19729308031299</v>
      </c>
      <c r="E4237" s="4">
        <v>6.11</v>
      </c>
      <c r="F4237" s="4">
        <v>24962.100018653</v>
      </c>
      <c r="G4237" s="3">
        <v>984349.614154875</v>
      </c>
      <c r="H4237" s="5" t="s">
        <v>1403</v>
      </c>
    </row>
    <row r="4238" ht="14.25" customHeight="1">
      <c r="A4238" s="3">
        <v>69604.4277544902</v>
      </c>
      <c r="B4238" s="4">
        <v>7.00615574569936</v>
      </c>
      <c r="C4238" s="4" t="str">
        <f>IF('Данные (для ящика с усами)'!$B4238&lt;4,"менее 3 лет",(IF('Данные (для ящика с усами)'!$B4238&lt;7,"4-6 лет","7+ лет")))</f>
        <v>7+ лет</v>
      </c>
      <c r="D4238" s="4">
        <v>7.56881965647988</v>
      </c>
      <c r="E4238" s="4">
        <v>6.37</v>
      </c>
      <c r="F4238" s="4">
        <v>40684.0777153161</v>
      </c>
      <c r="G4238" s="3">
        <v>1704126.87635049</v>
      </c>
      <c r="H4238" s="5" t="s">
        <v>2681</v>
      </c>
    </row>
    <row r="4239" ht="14.25" customHeight="1">
      <c r="A4239" s="3">
        <v>78757.6819823699</v>
      </c>
      <c r="B4239" s="4">
        <v>7.0061573654499</v>
      </c>
      <c r="C4239" s="4" t="str">
        <f>IF('Данные (для ящика с усами)'!$B4239&lt;4,"менее 3 лет",(IF('Данные (для ящика с усами)'!$B4239&lt;7,"4-6 лет","7+ лет")))</f>
        <v>7+ лет</v>
      </c>
      <c r="D4239" s="4">
        <v>5.94387037901968</v>
      </c>
      <c r="E4239" s="4">
        <v>4.18</v>
      </c>
      <c r="F4239" s="4">
        <v>20453.2951884977</v>
      </c>
      <c r="G4239" s="3">
        <v>1084763.0296611</v>
      </c>
      <c r="H4239" s="5" t="s">
        <v>4181</v>
      </c>
    </row>
    <row r="4240" ht="14.25" customHeight="1">
      <c r="A4240" s="3">
        <v>80154.8715177615</v>
      </c>
      <c r="B4240" s="4">
        <v>7.00620019635548</v>
      </c>
      <c r="C4240" s="4" t="str">
        <f>IF('Данные (для ящика с усами)'!$B4240&lt;4,"менее 3 лет",(IF('Данные (для ящика с усами)'!$B4240&lt;7,"4-6 лет","7+ лет")))</f>
        <v>7+ лет</v>
      </c>
      <c r="D4240" s="4">
        <v>5.72604683870784</v>
      </c>
      <c r="E4240" s="4">
        <v>4.24</v>
      </c>
      <c r="F4240" s="4">
        <v>45608.5010843106</v>
      </c>
      <c r="G4240" s="3">
        <v>1650269.17984291</v>
      </c>
      <c r="H4240" s="5" t="s">
        <v>4332</v>
      </c>
    </row>
    <row r="4241" ht="14.25" customHeight="1">
      <c r="A4241" s="3">
        <v>87736.4030487105</v>
      </c>
      <c r="B4241" s="4">
        <v>7.00709324173061</v>
      </c>
      <c r="C4241" s="4" t="str">
        <f>IF('Данные (для ящика с усами)'!$B4241&lt;4,"менее 3 лет",(IF('Данные (для ящика с усами)'!$B4241&lt;7,"4-6 лет","7+ лет")))</f>
        <v>7+ лет</v>
      </c>
      <c r="D4241" s="4">
        <v>5.3978836947279</v>
      </c>
      <c r="E4241" s="4">
        <v>2.37</v>
      </c>
      <c r="F4241" s="4">
        <v>28113.7853937515</v>
      </c>
      <c r="G4241" s="3">
        <v>1578146.33993395</v>
      </c>
      <c r="H4241" s="5" t="s">
        <v>4825</v>
      </c>
    </row>
    <row r="4242" ht="14.25" customHeight="1">
      <c r="A4242" s="3">
        <v>68355.4421741828</v>
      </c>
      <c r="B4242" s="4">
        <v>7.0077446942307</v>
      </c>
      <c r="C4242" s="4" t="str">
        <f>IF('Данные (для ящика с усами)'!$B4242&lt;4,"менее 3 лет",(IF('Данные (для ящика с усами)'!$B4242&lt;7,"4-6 лет","7+ лет")))</f>
        <v>7+ лет</v>
      </c>
      <c r="D4242" s="4">
        <v>6.61035660311062</v>
      </c>
      <c r="E4242" s="4">
        <v>4.29</v>
      </c>
      <c r="F4242" s="4">
        <v>38950.1552172947</v>
      </c>
      <c r="G4242" s="3">
        <v>1352756.7526296</v>
      </c>
      <c r="H4242" s="5" t="s">
        <v>2429</v>
      </c>
    </row>
    <row r="4243" ht="14.25" customHeight="1">
      <c r="A4243" s="3">
        <v>62106.3145459136</v>
      </c>
      <c r="B4243" s="4">
        <v>7.00785962764122</v>
      </c>
      <c r="C4243" s="4" t="str">
        <f>IF('Данные (для ящика с усами)'!$B4243&lt;4,"менее 3 лет",(IF('Данные (для ящика с усами)'!$B4243&lt;7,"4-6 лет","7+ лет")))</f>
        <v>7+ лет</v>
      </c>
      <c r="D4243" s="4">
        <v>8.25674444294215</v>
      </c>
      <c r="E4243" s="4">
        <v>6.46</v>
      </c>
      <c r="F4243" s="4">
        <v>34671.6754870198</v>
      </c>
      <c r="G4243" s="3">
        <v>1454834.98247725</v>
      </c>
      <c r="H4243" s="5" t="s">
        <v>1366</v>
      </c>
    </row>
    <row r="4244" ht="14.25" customHeight="1">
      <c r="A4244" s="3">
        <v>76209.9953075871</v>
      </c>
      <c r="B4244" s="4">
        <v>7.00904564769526</v>
      </c>
      <c r="C4244" s="4" t="str">
        <f>IF('Данные (для ящика с усами)'!$B4244&lt;4,"менее 3 лет",(IF('Данные (для ящика с усами)'!$B4244&lt;7,"4-6 лет","7+ лет")))</f>
        <v>7+ лет</v>
      </c>
      <c r="D4244" s="4">
        <v>5.46433897128614</v>
      </c>
      <c r="E4244" s="4">
        <v>4.22</v>
      </c>
      <c r="F4244" s="4">
        <v>22721.6493988536</v>
      </c>
      <c r="G4244" s="3">
        <v>1066659.38298835</v>
      </c>
      <c r="H4244" s="5" t="s">
        <v>3833</v>
      </c>
    </row>
    <row r="4245" ht="14.25" customHeight="1">
      <c r="A4245" s="3">
        <v>79299.8360601783</v>
      </c>
      <c r="B4245" s="4">
        <v>7.00963078815349</v>
      </c>
      <c r="C4245" s="4" t="str">
        <f>IF('Данные (для ящика с усами)'!$B4245&lt;4,"менее 3 лет",(IF('Данные (для ящика с усами)'!$B4245&lt;7,"4-6 лет","7+ лет")))</f>
        <v>7+ лет</v>
      </c>
      <c r="D4245" s="4">
        <v>7.5375224828349</v>
      </c>
      <c r="E4245" s="4">
        <v>5.22</v>
      </c>
      <c r="F4245" s="4">
        <v>39160.7377813936</v>
      </c>
      <c r="G4245" s="3">
        <v>1595663.47395491</v>
      </c>
      <c r="H4245" s="5" t="s">
        <v>4239</v>
      </c>
    </row>
    <row r="4246" ht="14.25" customHeight="1">
      <c r="A4246" s="3">
        <v>57003.109637399</v>
      </c>
      <c r="B4246" s="4">
        <v>7.01058345983879</v>
      </c>
      <c r="C4246" s="4" t="str">
        <f>IF('Данные (для ящика с усами)'!$B4246&lt;4,"менее 3 лет",(IF('Данные (для ящика с усами)'!$B4246&lt;7,"4-6 лет","7+ лет")))</f>
        <v>7+ лет</v>
      </c>
      <c r="D4246" s="4">
        <v>6.35625871949995</v>
      </c>
      <c r="E4246" s="4">
        <v>3.14</v>
      </c>
      <c r="F4246" s="4">
        <v>29594.6933749759</v>
      </c>
      <c r="G4246" s="3">
        <v>828497.067096069</v>
      </c>
      <c r="H4246" s="5" t="s">
        <v>699</v>
      </c>
    </row>
    <row r="4247" ht="14.25" customHeight="1">
      <c r="A4247" s="3">
        <v>60480.0546447494</v>
      </c>
      <c r="B4247" s="4">
        <v>7.01162174781964</v>
      </c>
      <c r="C4247" s="4" t="str">
        <f>IF('Данные (для ящика с усами)'!$B4247&lt;4,"менее 3 лет",(IF('Данные (для ящика с усами)'!$B4247&lt;7,"4-6 лет","7+ лет")))</f>
        <v>7+ лет</v>
      </c>
      <c r="D4247" s="4">
        <v>7.1572149480583</v>
      </c>
      <c r="E4247" s="4">
        <v>4.24</v>
      </c>
      <c r="F4247" s="4">
        <v>46361.6322127864</v>
      </c>
      <c r="G4247" s="3">
        <v>1639944.9587541</v>
      </c>
      <c r="H4247" s="5" t="s">
        <v>1100</v>
      </c>
    </row>
    <row r="4248" ht="14.25" customHeight="1">
      <c r="A4248" s="3">
        <v>62991.4366991226</v>
      </c>
      <c r="B4248" s="4">
        <v>7.01235787893359</v>
      </c>
      <c r="C4248" s="4" t="str">
        <f>IF('Данные (для ящика с усами)'!$B4248&lt;4,"менее 3 лет",(IF('Данные (для ящика с усами)'!$B4248&lt;7,"4-6 лет","7+ лет")))</f>
        <v>7+ лет</v>
      </c>
      <c r="D4248" s="4">
        <v>7.1239896627657</v>
      </c>
      <c r="E4248" s="4">
        <v>4.37</v>
      </c>
      <c r="F4248" s="4">
        <v>22993.7904685747</v>
      </c>
      <c r="G4248" s="3">
        <v>1066279.87934336</v>
      </c>
      <c r="H4248" s="5" t="s">
        <v>1519</v>
      </c>
    </row>
    <row r="4249" ht="14.25" customHeight="1">
      <c r="A4249" s="3">
        <v>84292.1066329989</v>
      </c>
      <c r="B4249" s="4">
        <v>7.01251594551394</v>
      </c>
      <c r="C4249" s="4" t="str">
        <f>IF('Данные (для ящика с усами)'!$B4249&lt;4,"менее 3 лет",(IF('Данные (для ящика с усами)'!$B4249&lt;7,"4-6 лет","7+ лет")))</f>
        <v>7+ лет</v>
      </c>
      <c r="D4249" s="4">
        <v>5.55074586782632</v>
      </c>
      <c r="E4249" s="4">
        <v>3.41</v>
      </c>
      <c r="F4249" s="4">
        <v>24380.4512070867</v>
      </c>
      <c r="G4249" s="3">
        <v>1407123.79953057</v>
      </c>
      <c r="H4249" s="5" t="s">
        <v>4659</v>
      </c>
    </row>
    <row r="4250" ht="14.25" customHeight="1">
      <c r="A4250" s="3">
        <v>71373.1151865299</v>
      </c>
      <c r="B4250" s="4">
        <v>7.01345912003478</v>
      </c>
      <c r="C4250" s="4" t="str">
        <f>IF('Данные (для ящика с усами)'!$B4250&lt;4,"менее 3 лет",(IF('Данные (для ящика с усами)'!$B4250&lt;7,"4-6 лет","7+ лет")))</f>
        <v>7+ лет</v>
      </c>
      <c r="D4250" s="4">
        <v>5.95806986504046</v>
      </c>
      <c r="E4250" s="4">
        <v>2.03</v>
      </c>
      <c r="F4250" s="4">
        <v>29187.6933061666</v>
      </c>
      <c r="G4250" s="3">
        <v>1305070.01305242</v>
      </c>
      <c r="H4250" s="5" t="s">
        <v>3014</v>
      </c>
    </row>
    <row r="4251" ht="14.25" customHeight="1">
      <c r="A4251" s="3">
        <v>83638.116931176</v>
      </c>
      <c r="B4251" s="4">
        <v>7.01359035867144</v>
      </c>
      <c r="C4251" s="4" t="str">
        <f>IF('Данные (для ящика с усами)'!$B4251&lt;4,"менее 3 лет",(IF('Данные (для ящика с усами)'!$B4251&lt;7,"4-6 лет","7+ лет")))</f>
        <v>7+ лет</v>
      </c>
      <c r="D4251" s="4">
        <v>7.00163666716486</v>
      </c>
      <c r="E4251" s="4">
        <v>4.29</v>
      </c>
      <c r="F4251" s="4">
        <v>24565.9768061594</v>
      </c>
      <c r="G4251" s="3">
        <v>1569600.44563594</v>
      </c>
      <c r="H4251" s="5" t="s">
        <v>4615</v>
      </c>
    </row>
    <row r="4252" ht="14.25" customHeight="1">
      <c r="A4252" s="3">
        <v>55980.2048067136</v>
      </c>
      <c r="B4252" s="4">
        <v>7.01450986102451</v>
      </c>
      <c r="C4252" s="4" t="str">
        <f>IF('Данные (для ящика с усами)'!$B4252&lt;4,"менее 3 лет",(IF('Данные (для ящика с усами)'!$B4252&lt;7,"4-6 лет","7+ лет")))</f>
        <v>7+ лет</v>
      </c>
      <c r="D4252" s="4">
        <v>5.45878937789932</v>
      </c>
      <c r="E4252" s="4">
        <v>2.11</v>
      </c>
      <c r="F4252" s="4">
        <v>43968.6870464172</v>
      </c>
      <c r="G4252" s="3">
        <v>1120943.3385906</v>
      </c>
      <c r="H4252" s="5" t="s">
        <v>597</v>
      </c>
    </row>
    <row r="4253" ht="14.25" customHeight="1">
      <c r="A4253" s="3">
        <v>61907.5933452866</v>
      </c>
      <c r="B4253" s="4">
        <v>7.01783782474298</v>
      </c>
      <c r="C4253" s="4" t="str">
        <f>IF('Данные (для ящика с усами)'!$B4253&lt;4,"менее 3 лет",(IF('Данные (для ящика с усами)'!$B4253&lt;7,"4-6 лет","7+ лет")))</f>
        <v>7+ лет</v>
      </c>
      <c r="D4253" s="4">
        <v>6.44025575498562</v>
      </c>
      <c r="E4253" s="4">
        <v>3.25</v>
      </c>
      <c r="F4253" s="4">
        <v>43828.9472074257</v>
      </c>
      <c r="G4253" s="3">
        <v>1339096.07724513</v>
      </c>
      <c r="H4253" s="5" t="s">
        <v>1330</v>
      </c>
    </row>
    <row r="4254" ht="14.25" customHeight="1">
      <c r="A4254" s="3">
        <v>68998.5231259054</v>
      </c>
      <c r="B4254" s="4">
        <v>7.01958480254679</v>
      </c>
      <c r="C4254" s="4" t="str">
        <f>IF('Данные (для ящика с усами)'!$B4254&lt;4,"менее 3 лет",(IF('Данные (для ящика с усами)'!$B4254&lt;7,"4-6 лет","7+ лет")))</f>
        <v>7+ лет</v>
      </c>
      <c r="D4254" s="4">
        <v>7.28519187947803</v>
      </c>
      <c r="E4254" s="4">
        <v>6.18</v>
      </c>
      <c r="F4254" s="4">
        <v>35821.4171669223</v>
      </c>
      <c r="G4254" s="3">
        <v>1399979.66695294</v>
      </c>
      <c r="H4254" s="5" t="s">
        <v>2550</v>
      </c>
    </row>
    <row r="4255" ht="14.25" customHeight="1">
      <c r="A4255" s="3">
        <v>84774.4512207909</v>
      </c>
      <c r="B4255" s="4">
        <v>7.01966673281571</v>
      </c>
      <c r="C4255" s="4" t="str">
        <f>IF('Данные (для ящика с усами)'!$B4255&lt;4,"менее 3 лет",(IF('Данные (для ящика с усами)'!$B4255&lt;7,"4-6 лет","7+ лет")))</f>
        <v>7+ лет</v>
      </c>
      <c r="D4255" s="4">
        <v>5.45065851653926</v>
      </c>
      <c r="E4255" s="4">
        <v>2.27</v>
      </c>
      <c r="F4255" s="4">
        <v>32383.5554369743</v>
      </c>
      <c r="G4255" s="3">
        <v>1414286.72449431</v>
      </c>
      <c r="H4255" s="5" t="s">
        <v>4685</v>
      </c>
    </row>
    <row r="4256" ht="14.25" customHeight="1">
      <c r="A4256" s="3">
        <v>78685.8350274128</v>
      </c>
      <c r="B4256" s="4">
        <v>7.02002283649099</v>
      </c>
      <c r="C4256" s="4" t="str">
        <f>IF('Данные (для ящика с усами)'!$B4256&lt;4,"менее 3 лет",(IF('Данные (для ящика с усами)'!$B4256&lt;7,"4-6 лет","7+ лет")))</f>
        <v>7+ лет</v>
      </c>
      <c r="D4256" s="4">
        <v>7.36831407204679</v>
      </c>
      <c r="E4256" s="4">
        <v>5.14</v>
      </c>
      <c r="F4256" s="4">
        <v>34767.7884243865</v>
      </c>
      <c r="G4256" s="3">
        <v>1672445.34797165</v>
      </c>
      <c r="H4256" s="5" t="s">
        <v>4167</v>
      </c>
    </row>
    <row r="4257" ht="14.25" customHeight="1">
      <c r="A4257" s="3">
        <v>54743.7339364021</v>
      </c>
      <c r="B4257" s="4">
        <v>7.02389436356506</v>
      </c>
      <c r="C4257" s="4" t="str">
        <f>IF('Данные (для ящика с усами)'!$B4257&lt;4,"менее 3 лет",(IF('Данные (для ящика с усами)'!$B4257&lt;7,"4-6 лет","7+ лет")))</f>
        <v>7+ лет</v>
      </c>
      <c r="D4257" s="4">
        <v>7.55509557080444</v>
      </c>
      <c r="E4257" s="4">
        <v>6.49</v>
      </c>
      <c r="F4257" s="4">
        <v>27692.2687654043</v>
      </c>
      <c r="G4257" s="3">
        <v>1079951.15543164</v>
      </c>
      <c r="H4257" s="5" t="s">
        <v>486</v>
      </c>
    </row>
    <row r="4258" ht="14.25" customHeight="1">
      <c r="A4258" s="3">
        <v>67964.8317767214</v>
      </c>
      <c r="B4258" s="4">
        <v>7.02503501713547</v>
      </c>
      <c r="C4258" s="4" t="str">
        <f>IF('Данные (для ящика с усами)'!$B4258&lt;4,"менее 3 лет",(IF('Данные (для ящика с усами)'!$B4258&lt;7,"4-6 лет","7+ лет")))</f>
        <v>7+ лет</v>
      </c>
      <c r="D4258" s="4">
        <v>6.21003014237667</v>
      </c>
      <c r="E4258" s="4">
        <v>3.27</v>
      </c>
      <c r="F4258" s="4">
        <v>52831.1531141525</v>
      </c>
      <c r="G4258" s="3">
        <v>1564252.52573748</v>
      </c>
      <c r="H4258" s="5" t="s">
        <v>2365</v>
      </c>
    </row>
    <row r="4259" ht="14.25" customHeight="1">
      <c r="A4259" s="3">
        <v>62130.6230826466</v>
      </c>
      <c r="B4259" s="4">
        <v>7.02608747080953</v>
      </c>
      <c r="C4259" s="4" t="str">
        <f>IF('Данные (для ящика с усами)'!$B4259&lt;4,"менее 3 лет",(IF('Данные (для ящика с усами)'!$B4259&lt;7,"4-6 лет","7+ лет")))</f>
        <v>7+ лет</v>
      </c>
      <c r="D4259" s="4">
        <v>6.64212324219024</v>
      </c>
      <c r="E4259" s="4">
        <v>4.37</v>
      </c>
      <c r="F4259" s="4">
        <v>40847.8913344498</v>
      </c>
      <c r="G4259" s="3">
        <v>1283480.43940073</v>
      </c>
      <c r="H4259" s="5" t="s">
        <v>1372</v>
      </c>
    </row>
    <row r="4260" ht="14.25" customHeight="1">
      <c r="A4260" s="3">
        <v>63555.7223162758</v>
      </c>
      <c r="B4260" s="4">
        <v>7.02746989569381</v>
      </c>
      <c r="C4260" s="4" t="str">
        <f>IF('Данные (для ящика с усами)'!$B4260&lt;4,"менее 3 лет",(IF('Данные (для ящика с усами)'!$B4260&lt;7,"4-6 лет","7+ лет")))</f>
        <v>7+ лет</v>
      </c>
      <c r="D4260" s="4">
        <v>5.83195110249916</v>
      </c>
      <c r="E4260" s="4">
        <v>4.45</v>
      </c>
      <c r="F4260" s="4">
        <v>25154.9551876685</v>
      </c>
      <c r="G4260" s="3">
        <v>939490.913848917</v>
      </c>
      <c r="H4260" s="5" t="s">
        <v>1612</v>
      </c>
    </row>
    <row r="4261" ht="14.25" customHeight="1">
      <c r="A4261" s="3">
        <v>76398.3843535389</v>
      </c>
      <c r="B4261" s="4">
        <v>7.02755168315201</v>
      </c>
      <c r="C4261" s="4" t="str">
        <f>IF('Данные (для ящика с усами)'!$B4261&lt;4,"менее 3 лет",(IF('Данные (для ящика с усами)'!$B4261&lt;7,"4-6 лет","7+ лет")))</f>
        <v>7+ лет</v>
      </c>
      <c r="D4261" s="4">
        <v>6.35357302298299</v>
      </c>
      <c r="E4261" s="4">
        <v>3.42</v>
      </c>
      <c r="F4261" s="4">
        <v>39014.9718389277</v>
      </c>
      <c r="G4261" s="3">
        <v>1534171.95313852</v>
      </c>
      <c r="H4261" s="5" t="s">
        <v>3867</v>
      </c>
    </row>
    <row r="4262" ht="14.25" customHeight="1">
      <c r="A4262" s="3">
        <v>65310.4311163651</v>
      </c>
      <c r="B4262" s="4">
        <v>7.02798252223855</v>
      </c>
      <c r="C4262" s="4" t="str">
        <f>IF('Данные (для ящика с усами)'!$B4262&lt;4,"менее 3 лет",(IF('Данные (для ящика с усами)'!$B4262&lt;7,"4-6 лет","7+ лет")))</f>
        <v>7+ лет</v>
      </c>
      <c r="D4262" s="4">
        <v>7.8646642568271</v>
      </c>
      <c r="E4262" s="4">
        <v>4.02</v>
      </c>
      <c r="F4262" s="4">
        <v>40677.5505282311</v>
      </c>
      <c r="G4262" s="3">
        <v>1578136.16530262</v>
      </c>
      <c r="H4262" s="5" t="s">
        <v>1905</v>
      </c>
    </row>
    <row r="4263" ht="14.25" customHeight="1">
      <c r="A4263" s="3">
        <v>41518.7793856235</v>
      </c>
      <c r="B4263" s="4">
        <v>7.02823182278366</v>
      </c>
      <c r="C4263" s="4" t="str">
        <f>IF('Данные (для ящика с усами)'!$B4263&lt;4,"менее 3 лет",(IF('Данные (для ящика с усами)'!$B4263&lt;7,"4-6 лет","7+ лет")))</f>
        <v>7+ лет</v>
      </c>
      <c r="D4263" s="4">
        <v>7.90613409649914</v>
      </c>
      <c r="E4263" s="4">
        <v>3.16</v>
      </c>
      <c r="F4263" s="4">
        <v>40432.0452422835</v>
      </c>
      <c r="G4263" s="3">
        <v>1073355.78370382</v>
      </c>
      <c r="H4263" s="5" t="s">
        <v>37</v>
      </c>
    </row>
    <row r="4264" ht="14.25" customHeight="1">
      <c r="A4264" s="3">
        <v>78482.2288934479</v>
      </c>
      <c r="B4264" s="4">
        <v>7.0300432458196</v>
      </c>
      <c r="C4264" s="4" t="str">
        <f>IF('Данные (для ящика с усами)'!$B4264&lt;4,"менее 3 лет",(IF('Данные (для ящика с усами)'!$B4264&lt;7,"4-6 лет","7+ лет")))</f>
        <v>7+ лет</v>
      </c>
      <c r="D4264" s="4">
        <v>6.64195418453806</v>
      </c>
      <c r="E4264" s="4">
        <v>3.33</v>
      </c>
      <c r="F4264" s="4">
        <v>28452.3148430131</v>
      </c>
      <c r="G4264" s="3">
        <v>1367619.92344288</v>
      </c>
      <c r="H4264" s="5" t="s">
        <v>4141</v>
      </c>
    </row>
    <row r="4265" ht="14.25" customHeight="1">
      <c r="A4265" s="3">
        <v>62058.5024594056</v>
      </c>
      <c r="B4265" s="4">
        <v>7.03059380275159</v>
      </c>
      <c r="C4265" s="4" t="str">
        <f>IF('Данные (для ящика с усами)'!$B4265&lt;4,"менее 3 лет",(IF('Данные (для ящика с усами)'!$B4265&lt;7,"4-6 лет","7+ лет")))</f>
        <v>7+ лет</v>
      </c>
      <c r="D4265" s="4">
        <v>6.17514747884141</v>
      </c>
      <c r="E4265" s="4">
        <v>3.23</v>
      </c>
      <c r="F4265" s="4">
        <v>28954.497494428</v>
      </c>
      <c r="G4265" s="3">
        <v>1114779.24664095</v>
      </c>
      <c r="H4265" s="5" t="s">
        <v>1356</v>
      </c>
    </row>
    <row r="4266" ht="14.25" customHeight="1">
      <c r="A4266" s="3">
        <v>89908.7730629323</v>
      </c>
      <c r="B4266" s="4">
        <v>7.03064961802103</v>
      </c>
      <c r="C4266" s="4" t="str">
        <f>IF('Данные (для ящика с усами)'!$B4266&lt;4,"менее 3 лет",(IF('Данные (для ящика с усами)'!$B4266&lt;7,"4-6 лет","7+ лет")))</f>
        <v>7+ лет</v>
      </c>
      <c r="D4266" s="4">
        <v>6.50699138925691</v>
      </c>
      <c r="E4266" s="4">
        <v>4.39</v>
      </c>
      <c r="F4266" s="4">
        <v>37295.9968317749</v>
      </c>
      <c r="G4266" s="3">
        <v>1712280.70553587</v>
      </c>
      <c r="H4266" s="5" t="s">
        <v>4902</v>
      </c>
    </row>
    <row r="4267" ht="14.25" customHeight="1">
      <c r="A4267" s="3">
        <v>72055.6801722034</v>
      </c>
      <c r="B4267" s="4">
        <v>7.03076057427941</v>
      </c>
      <c r="C4267" s="4" t="str">
        <f>IF('Данные (для ящика с усами)'!$B4267&lt;4,"менее 3 лет",(IF('Данные (для ящика с усами)'!$B4267&lt;7,"4-6 лет","7+ лет")))</f>
        <v>7+ лет</v>
      </c>
      <c r="D4267" s="4">
        <v>6.97408797145786</v>
      </c>
      <c r="E4267" s="4">
        <v>4.09</v>
      </c>
      <c r="F4267" s="4">
        <v>43542.6632176956</v>
      </c>
      <c r="G4267" s="3">
        <v>1583897.53776365</v>
      </c>
      <c r="H4267" s="5" t="s">
        <v>3126</v>
      </c>
    </row>
    <row r="4268" ht="14.25" customHeight="1">
      <c r="A4268" s="3">
        <v>76460.2206726015</v>
      </c>
      <c r="B4268" s="4">
        <v>7.03084486431082</v>
      </c>
      <c r="C4268" s="4" t="str">
        <f>IF('Данные (для ящика с усами)'!$B4268&lt;4,"менее 3 лет",(IF('Данные (для ящика с усами)'!$B4268&lt;7,"4-6 лет","7+ лет")))</f>
        <v>7+ лет</v>
      </c>
      <c r="D4268" s="4">
        <v>6.62994074177273</v>
      </c>
      <c r="E4268" s="4">
        <v>4.16</v>
      </c>
      <c r="F4268" s="4">
        <v>46851.042190085</v>
      </c>
      <c r="G4268" s="3">
        <v>1748782.80864004</v>
      </c>
      <c r="H4268" s="5" t="s">
        <v>3876</v>
      </c>
    </row>
    <row r="4269" ht="14.25" customHeight="1">
      <c r="A4269" s="3">
        <v>48461.6371770245</v>
      </c>
      <c r="B4269" s="4">
        <v>7.03127629025828</v>
      </c>
      <c r="C4269" s="4" t="str">
        <f>IF('Данные (для ящика с усами)'!$B4269&lt;4,"менее 3 лет",(IF('Данные (для ящика с усами)'!$B4269&lt;7,"4-6 лет","7+ лет")))</f>
        <v>7+ лет</v>
      </c>
      <c r="D4269" s="4">
        <v>7.05906998355339</v>
      </c>
      <c r="E4269" s="4">
        <v>5.26</v>
      </c>
      <c r="F4269" s="4">
        <v>43341.7657031261</v>
      </c>
      <c r="G4269" s="3">
        <v>1231779.15170882</v>
      </c>
      <c r="H4269" s="5" t="s">
        <v>155</v>
      </c>
    </row>
    <row r="4270" ht="14.25" customHeight="1">
      <c r="A4270" s="3">
        <v>85207.4250548493</v>
      </c>
      <c r="B4270" s="4">
        <v>7.03150131982067</v>
      </c>
      <c r="C4270" s="4" t="str">
        <f>IF('Данные (для ящика с усами)'!$B4270&lt;4,"менее 3 лет",(IF('Данные (для ящика с усами)'!$B4270&lt;7,"4-6 лет","7+ лет")))</f>
        <v>7+ лет</v>
      </c>
      <c r="D4270" s="4">
        <v>7.34530787055434</v>
      </c>
      <c r="E4270" s="4">
        <v>5.31</v>
      </c>
      <c r="F4270" s="4">
        <v>40946.0708456347</v>
      </c>
      <c r="G4270" s="3">
        <v>2024121.46147323</v>
      </c>
      <c r="H4270" s="5" t="s">
        <v>4707</v>
      </c>
    </row>
    <row r="4271" ht="14.25" customHeight="1">
      <c r="A4271" s="3">
        <v>78606.7471376517</v>
      </c>
      <c r="B4271" s="4">
        <v>7.0317738287538</v>
      </c>
      <c r="C4271" s="4" t="str">
        <f>IF('Данные (для ящика с усами)'!$B4271&lt;4,"менее 3 лет",(IF('Данные (для ящика с усами)'!$B4271&lt;7,"4-6 лет","7+ лет")))</f>
        <v>7+ лет</v>
      </c>
      <c r="D4271" s="4">
        <v>5.09352673507805</v>
      </c>
      <c r="E4271" s="4">
        <v>3.37</v>
      </c>
      <c r="F4271" s="4">
        <v>51235.5892923126</v>
      </c>
      <c r="G4271" s="3">
        <v>1426682.13463721</v>
      </c>
      <c r="H4271" s="5" t="s">
        <v>4158</v>
      </c>
    </row>
    <row r="4272" ht="14.25" customHeight="1">
      <c r="A4272" s="3">
        <v>51273.5088526293</v>
      </c>
      <c r="B4272" s="4">
        <v>7.03231722581064</v>
      </c>
      <c r="C4272" s="4" t="str">
        <f>IF('Данные (для ящика с усами)'!$B4272&lt;4,"менее 3 лет",(IF('Данные (для ящика с усами)'!$B4272&lt;7,"4-6 лет","7+ лет")))</f>
        <v>7+ лет</v>
      </c>
      <c r="D4272" s="4">
        <v>6.88820562900932</v>
      </c>
      <c r="E4272" s="4">
        <v>2.09</v>
      </c>
      <c r="F4272" s="4">
        <v>53811.8949059733</v>
      </c>
      <c r="G4272" s="3">
        <v>1329273.22764986</v>
      </c>
      <c r="H4272" s="5" t="s">
        <v>282</v>
      </c>
    </row>
    <row r="4273" ht="14.25" customHeight="1">
      <c r="A4273" s="3">
        <v>58858.0216528984</v>
      </c>
      <c r="B4273" s="4">
        <v>7.03346178603224</v>
      </c>
      <c r="C4273" s="4" t="str">
        <f>IF('Данные (для ящика с усами)'!$B4273&lt;4,"менее 3 лет",(IF('Данные (для ящика с усами)'!$B4273&lt;7,"4-6 лет","7+ лет")))</f>
        <v>7+ лет</v>
      </c>
      <c r="D4273" s="4">
        <v>7.47143211518987</v>
      </c>
      <c r="E4273" s="4">
        <v>5.24</v>
      </c>
      <c r="F4273" s="4">
        <v>23978.5888625473</v>
      </c>
      <c r="G4273" s="3">
        <v>1234609.73890829</v>
      </c>
      <c r="H4273" s="5" t="s">
        <v>903</v>
      </c>
    </row>
    <row r="4274" ht="14.25" customHeight="1">
      <c r="A4274" s="3">
        <v>63938.6626274252</v>
      </c>
      <c r="B4274" s="4">
        <v>7.03362569754509</v>
      </c>
      <c r="C4274" s="4" t="str">
        <f>IF('Данные (для ящика с усами)'!$B4274&lt;4,"менее 3 лет",(IF('Данные (для ящика с усами)'!$B4274&lt;7,"4-6 лет","7+ лет")))</f>
        <v>7+ лет</v>
      </c>
      <c r="D4274" s="4">
        <v>8.20087221857665</v>
      </c>
      <c r="E4274" s="4">
        <v>4.28</v>
      </c>
      <c r="F4274" s="4">
        <v>42652.5166584573</v>
      </c>
      <c r="G4274" s="3">
        <v>1599860.07958391</v>
      </c>
      <c r="H4274" s="5" t="s">
        <v>1683</v>
      </c>
    </row>
    <row r="4275" ht="14.25" customHeight="1">
      <c r="A4275" s="3">
        <v>62152.6060273163</v>
      </c>
      <c r="B4275" s="4">
        <v>7.03405200234451</v>
      </c>
      <c r="C4275" s="4" t="str">
        <f>IF('Данные (для ящика с усами)'!$B4275&lt;4,"менее 3 лет",(IF('Данные (для ящика с усами)'!$B4275&lt;7,"4-6 лет","7+ лет")))</f>
        <v>7+ лет</v>
      </c>
      <c r="D4275" s="4">
        <v>5.56934016060067</v>
      </c>
      <c r="E4275" s="4">
        <v>3.17</v>
      </c>
      <c r="F4275" s="4">
        <v>42785.081775729</v>
      </c>
      <c r="G4275" s="3">
        <v>1048818.21025015</v>
      </c>
      <c r="H4275" s="5" t="s">
        <v>1377</v>
      </c>
    </row>
    <row r="4276" ht="14.25" customHeight="1">
      <c r="A4276" s="3">
        <v>74992.1553322472</v>
      </c>
      <c r="B4276" s="4">
        <v>7.03432028245011</v>
      </c>
      <c r="C4276" s="4" t="str">
        <f>IF('Данные (для ящика с усами)'!$B4276&lt;4,"менее 3 лет",(IF('Данные (для ящика с усами)'!$B4276&lt;7,"4-6 лет","7+ лет")))</f>
        <v>7+ лет</v>
      </c>
      <c r="D4276" s="4">
        <v>7.71610033276225</v>
      </c>
      <c r="E4276" s="4">
        <v>6.12</v>
      </c>
      <c r="F4276" s="4">
        <v>30885.2032149444</v>
      </c>
      <c r="G4276" s="3">
        <v>1390870.09547552</v>
      </c>
      <c r="H4276" s="5" t="s">
        <v>3639</v>
      </c>
    </row>
    <row r="4277" ht="14.25" customHeight="1">
      <c r="A4277" s="3">
        <v>98468.2536411164</v>
      </c>
      <c r="B4277" s="4">
        <v>7.03538339476109</v>
      </c>
      <c r="C4277" s="4" t="str">
        <f>IF('Данные (для ящика с усами)'!$B4277&lt;4,"менее 3 лет",(IF('Данные (для ящика с усами)'!$B4277&lt;7,"4-6 лет","7+ лет")))</f>
        <v>7+ лет</v>
      </c>
      <c r="D4277" s="4">
        <v>6.62923345046328</v>
      </c>
      <c r="E4277" s="4">
        <v>3.05</v>
      </c>
      <c r="F4277" s="4">
        <v>50676.312403938</v>
      </c>
      <c r="G4277" s="3">
        <v>2275455.30553243</v>
      </c>
      <c r="H4277" s="5" t="s">
        <v>4997</v>
      </c>
    </row>
    <row r="4278" ht="14.25" customHeight="1">
      <c r="A4278" s="3">
        <v>78535.6407173195</v>
      </c>
      <c r="B4278" s="4">
        <v>7.03604326155389</v>
      </c>
      <c r="C4278" s="4" t="str">
        <f>IF('Данные (для ящика с усами)'!$B4278&lt;4,"менее 3 лет",(IF('Данные (для ящика с усами)'!$B4278&lt;7,"4-6 лет","7+ лет")))</f>
        <v>7+ лет</v>
      </c>
      <c r="D4278" s="4">
        <v>7.11149676670382</v>
      </c>
      <c r="E4278" s="4">
        <v>3.33</v>
      </c>
      <c r="F4278" s="4">
        <v>44280.0760553366</v>
      </c>
      <c r="G4278" s="3">
        <v>1767330.93414873</v>
      </c>
      <c r="H4278" s="5" t="s">
        <v>4147</v>
      </c>
    </row>
    <row r="4279" ht="14.25" customHeight="1">
      <c r="A4279" s="3">
        <v>65687.1066817655</v>
      </c>
      <c r="B4279" s="4">
        <v>7.03617470055417</v>
      </c>
      <c r="C4279" s="4" t="str">
        <f>IF('Данные (для ящика с усами)'!$B4279&lt;4,"менее 3 лет",(IF('Данные (для ящика с усами)'!$B4279&lt;7,"4-6 лет","7+ лет")))</f>
        <v>7+ лет</v>
      </c>
      <c r="D4279" s="4">
        <v>6.574065780115</v>
      </c>
      <c r="E4279" s="4">
        <v>4.41</v>
      </c>
      <c r="F4279" s="4">
        <v>17386.4759523921</v>
      </c>
      <c r="G4279" s="3">
        <v>1122320.93263018</v>
      </c>
      <c r="H4279" s="5" t="s">
        <v>1957</v>
      </c>
    </row>
    <row r="4280" ht="14.25" customHeight="1">
      <c r="A4280" s="3">
        <v>55573.6177857824</v>
      </c>
      <c r="B4280" s="4">
        <v>7.03667200266319</v>
      </c>
      <c r="C4280" s="4" t="str">
        <f>IF('Данные (для ящика с усами)'!$B4280&lt;4,"менее 3 лет",(IF('Данные (для ящика с усами)'!$B4280&lt;7,"4-6 лет","7+ лет")))</f>
        <v>7+ лет</v>
      </c>
      <c r="D4280" s="4">
        <v>4.94687479109937</v>
      </c>
      <c r="E4280" s="4">
        <v>4.02</v>
      </c>
      <c r="F4280" s="4">
        <v>29352.8629681913</v>
      </c>
      <c r="G4280" s="3">
        <v>919207.027613311</v>
      </c>
      <c r="H4280" s="5" t="s">
        <v>557</v>
      </c>
    </row>
    <row r="4281" ht="14.25" customHeight="1">
      <c r="A4281" s="3">
        <v>58387.2114932269</v>
      </c>
      <c r="B4281" s="4">
        <v>7.03675362961175</v>
      </c>
      <c r="C4281" s="4" t="str">
        <f>IF('Данные (для ящика с усами)'!$B4281&lt;4,"менее 3 лет",(IF('Данные (для ящика с усами)'!$B4281&lt;7,"4-6 лет","7+ лет")))</f>
        <v>7+ лет</v>
      </c>
      <c r="D4281" s="4">
        <v>8.5974074393167</v>
      </c>
      <c r="E4281" s="4">
        <v>3.37</v>
      </c>
      <c r="F4281" s="4">
        <v>40569.5538714758</v>
      </c>
      <c r="G4281" s="3">
        <v>1638632.15072054</v>
      </c>
      <c r="H4281" s="5" t="s">
        <v>848</v>
      </c>
    </row>
    <row r="4282" ht="14.25" customHeight="1">
      <c r="A4282" s="3">
        <v>43401.4416348128</v>
      </c>
      <c r="B4282" s="4">
        <v>7.03677819173655</v>
      </c>
      <c r="C4282" s="4" t="str">
        <f>IF('Данные (для ящика с усами)'!$B4282&lt;4,"менее 3 лет",(IF('Данные (для ящика с усами)'!$B4282&lt;7,"4-6 лет","7+ лет")))</f>
        <v>7+ лет</v>
      </c>
      <c r="D4282" s="4">
        <v>6.62746748065579</v>
      </c>
      <c r="E4282" s="4">
        <v>3.42</v>
      </c>
      <c r="F4282" s="4">
        <v>24589.4103828913</v>
      </c>
      <c r="G4282" s="3">
        <v>736817.376917178</v>
      </c>
      <c r="H4282" s="5" t="s">
        <v>53</v>
      </c>
    </row>
    <row r="4283" ht="14.25" customHeight="1">
      <c r="A4283" s="3">
        <v>70562.358505897</v>
      </c>
      <c r="B4283" s="4">
        <v>7.03725161698808</v>
      </c>
      <c r="C4283" s="4" t="str">
        <f>IF('Данные (для ящика с усами)'!$B4283&lt;4,"менее 3 лет",(IF('Данные (для ящика с усами)'!$B4283&lt;7,"4-6 лет","7+ лет")))</f>
        <v>7+ лет</v>
      </c>
      <c r="D4283" s="4">
        <v>5.01279288593118</v>
      </c>
      <c r="E4283" s="4">
        <v>3.48</v>
      </c>
      <c r="F4283" s="4">
        <v>26073.2223029374</v>
      </c>
      <c r="G4283" s="3">
        <v>850593.337657713</v>
      </c>
      <c r="H4283" s="5" t="s">
        <v>2846</v>
      </c>
    </row>
    <row r="4284" ht="14.25" customHeight="1">
      <c r="A4284" s="3">
        <v>70224.3204982143</v>
      </c>
      <c r="B4284" s="4">
        <v>7.03747733989534</v>
      </c>
      <c r="C4284" s="4" t="str">
        <f>IF('Данные (для ящика с усами)'!$B4284&lt;4,"менее 3 лет",(IF('Данные (для ящика с усами)'!$B4284&lt;7,"4-6 лет","7+ лет")))</f>
        <v>7+ лет</v>
      </c>
      <c r="D4284" s="4">
        <v>6.58723656753771</v>
      </c>
      <c r="E4284" s="4">
        <v>4.38</v>
      </c>
      <c r="F4284" s="4">
        <v>40274.1666492039</v>
      </c>
      <c r="G4284" s="3">
        <v>1423296.11800043</v>
      </c>
      <c r="H4284" s="5" t="s">
        <v>2796</v>
      </c>
    </row>
    <row r="4285" ht="14.25" customHeight="1">
      <c r="A4285" s="3">
        <v>94392.8978750737</v>
      </c>
      <c r="B4285" s="4">
        <v>7.0396201405789</v>
      </c>
      <c r="C4285" s="4" t="str">
        <f>IF('Данные (для ящика с усами)'!$B4285&lt;4,"менее 3 лет",(IF('Данные (для ящика с усами)'!$B4285&lt;7,"4-6 лет","7+ лет")))</f>
        <v>7+ лет</v>
      </c>
      <c r="D4285" s="4">
        <v>8.28727933129044</v>
      </c>
      <c r="E4285" s="4">
        <v>6.32</v>
      </c>
      <c r="F4285" s="4">
        <v>41462.1274212979</v>
      </c>
      <c r="G4285" s="3">
        <v>2142896.55640726</v>
      </c>
      <c r="H4285" s="5" t="s">
        <v>4965</v>
      </c>
    </row>
    <row r="4286" ht="14.25" customHeight="1">
      <c r="A4286" s="3">
        <v>70894.141134778</v>
      </c>
      <c r="B4286" s="4">
        <v>7.04070799075226</v>
      </c>
      <c r="C4286" s="4" t="str">
        <f>IF('Данные (для ящика с усами)'!$B4286&lt;4,"менее 3 лет",(IF('Данные (для ящика с усами)'!$B4286&lt;7,"4-6 лет","7+ лет")))</f>
        <v>7+ лет</v>
      </c>
      <c r="D4286" s="4">
        <v>6.93716676595701</v>
      </c>
      <c r="E4286" s="4">
        <v>4.01</v>
      </c>
      <c r="F4286" s="4">
        <v>24878.461731943</v>
      </c>
      <c r="G4286" s="3">
        <v>1383565.69618952</v>
      </c>
      <c r="H4286" s="5" t="s">
        <v>2918</v>
      </c>
    </row>
    <row r="4287" ht="14.25" customHeight="1">
      <c r="A4287" s="3">
        <v>54827.0323105351</v>
      </c>
      <c r="B4287" s="4">
        <v>7.04202651597944</v>
      </c>
      <c r="C4287" s="4" t="str">
        <f>IF('Данные (для ящика с усами)'!$B4287&lt;4,"менее 3 лет",(IF('Данные (для ящика с усами)'!$B4287&lt;7,"4-6 лет","7+ лет")))</f>
        <v>7+ лет</v>
      </c>
      <c r="D4287" s="4">
        <v>7.84432551695214</v>
      </c>
      <c r="E4287" s="4">
        <v>6.01</v>
      </c>
      <c r="F4287" s="4">
        <v>45027.1140070216</v>
      </c>
      <c r="G4287" s="3">
        <v>1198725.4871449</v>
      </c>
      <c r="H4287" s="5" t="s">
        <v>490</v>
      </c>
    </row>
    <row r="4288" ht="14.25" customHeight="1">
      <c r="A4288" s="3">
        <v>69401.8472172649</v>
      </c>
      <c r="B4288" s="4">
        <v>7.04235499497909</v>
      </c>
      <c r="C4288" s="4" t="str">
        <f>IF('Данные (для ящика с усами)'!$B4288&lt;4,"менее 3 лет",(IF('Данные (для ящика с усами)'!$B4288&lt;7,"4-6 лет","7+ лет")))</f>
        <v>7+ лет</v>
      </c>
      <c r="D4288" s="4">
        <v>8.09704428495361</v>
      </c>
      <c r="E4288" s="4">
        <v>3.44</v>
      </c>
      <c r="F4288" s="4">
        <v>29293.074048931</v>
      </c>
      <c r="G4288" s="3">
        <v>1505727.4308014</v>
      </c>
      <c r="H4288" s="5" t="s">
        <v>2639</v>
      </c>
    </row>
    <row r="4289" ht="14.25" customHeight="1">
      <c r="A4289" s="3">
        <v>78020.0395261184</v>
      </c>
      <c r="B4289" s="4">
        <v>7.04271331947895</v>
      </c>
      <c r="C4289" s="4" t="str">
        <f>IF('Данные (для ящика с усами)'!$B4289&lt;4,"менее 3 лет",(IF('Данные (для ящика с усами)'!$B4289&lt;7,"4-6 лет","7+ лет")))</f>
        <v>7+ лет</v>
      </c>
      <c r="D4289" s="4">
        <v>6.57396861547557</v>
      </c>
      <c r="E4289" s="4">
        <v>2.0</v>
      </c>
      <c r="F4289" s="4">
        <v>49601.2386381068</v>
      </c>
      <c r="G4289" s="3">
        <v>1869929.20180342</v>
      </c>
      <c r="H4289" s="5" t="s">
        <v>4081</v>
      </c>
    </row>
    <row r="4290" ht="14.25" customHeight="1">
      <c r="A4290" s="3">
        <v>67396.9681054077</v>
      </c>
      <c r="B4290" s="4">
        <v>7.04343491241152</v>
      </c>
      <c r="C4290" s="4" t="str">
        <f>IF('Данные (для ящика с усами)'!$B4290&lt;4,"менее 3 лет",(IF('Данные (для ящика с усами)'!$B4290&lt;7,"4-6 лет","7+ лет")))</f>
        <v>7+ лет</v>
      </c>
      <c r="D4290" s="4">
        <v>7.66142943329978</v>
      </c>
      <c r="E4290" s="4">
        <v>3.21</v>
      </c>
      <c r="F4290" s="4">
        <v>42768.3733567582</v>
      </c>
      <c r="G4290" s="3">
        <v>1560805.07079272</v>
      </c>
      <c r="H4290" s="5" t="s">
        <v>2265</v>
      </c>
    </row>
    <row r="4291" ht="14.25" customHeight="1">
      <c r="A4291" s="3">
        <v>55378.104351756</v>
      </c>
      <c r="B4291" s="4">
        <v>7.0445196722848</v>
      </c>
      <c r="C4291" s="4" t="str">
        <f>IF('Данные (для ящика с усами)'!$B4291&lt;4,"менее 3 лет",(IF('Данные (для ящика с усами)'!$B4291&lt;7,"4-6 лет","7+ лет")))</f>
        <v>7+ лет</v>
      </c>
      <c r="D4291" s="4">
        <v>6.56537546827073</v>
      </c>
      <c r="E4291" s="4">
        <v>2.26</v>
      </c>
      <c r="F4291" s="4">
        <v>41416.9791493497</v>
      </c>
      <c r="G4291" s="3">
        <v>977980.921110827</v>
      </c>
      <c r="H4291" s="5" t="s">
        <v>530</v>
      </c>
    </row>
    <row r="4292" ht="14.25" customHeight="1">
      <c r="A4292" s="3">
        <v>61625.0593337425</v>
      </c>
      <c r="B4292" s="4">
        <v>7.04827842135223</v>
      </c>
      <c r="C4292" s="4" t="str">
        <f>IF('Данные (для ящика с усами)'!$B4292&lt;4,"менее 3 лет",(IF('Данные (для ящика с усами)'!$B4292&lt;7,"4-6 лет","7+ лет")))</f>
        <v>7+ лет</v>
      </c>
      <c r="D4292" s="4">
        <v>7.45815462164783</v>
      </c>
      <c r="E4292" s="4">
        <v>3.1</v>
      </c>
      <c r="F4292" s="4">
        <v>52850.4134248437</v>
      </c>
      <c r="G4292" s="3">
        <v>1797105.10296087</v>
      </c>
      <c r="H4292" s="5" t="s">
        <v>1281</v>
      </c>
    </row>
    <row r="4293" ht="14.25" customHeight="1">
      <c r="A4293" s="3">
        <v>82415.2523683193</v>
      </c>
      <c r="B4293" s="4">
        <v>7.05092140325447</v>
      </c>
      <c r="C4293" s="4" t="str">
        <f>IF('Данные (для ящика с усами)'!$B4293&lt;4,"менее 3 лет",(IF('Данные (для ящика с усами)'!$B4293&lt;7,"4-6 лет","7+ лет")))</f>
        <v>7+ лет</v>
      </c>
      <c r="D4293" s="4">
        <v>6.45636028631917</v>
      </c>
      <c r="E4293" s="4">
        <v>3.08</v>
      </c>
      <c r="F4293" s="4">
        <v>46297.5812113608</v>
      </c>
      <c r="G4293" s="3">
        <v>1837930.80094158</v>
      </c>
      <c r="H4293" s="5" t="s">
        <v>4530</v>
      </c>
    </row>
    <row r="4294" ht="14.25" customHeight="1">
      <c r="A4294" s="3">
        <v>74852.7353798928</v>
      </c>
      <c r="B4294" s="4">
        <v>7.05215831333809</v>
      </c>
      <c r="C4294" s="4" t="str">
        <f>IF('Данные (для ящика с усами)'!$B4294&lt;4,"менее 3 лет",(IF('Данные (для ящика с усами)'!$B4294&lt;7,"4-6 лет","7+ лет")))</f>
        <v>7+ лет</v>
      </c>
      <c r="D4294" s="4">
        <v>8.43300779116627</v>
      </c>
      <c r="E4294" s="4">
        <v>6.29</v>
      </c>
      <c r="F4294" s="4">
        <v>26120.6608940707</v>
      </c>
      <c r="G4294" s="3">
        <v>1535844.89615701</v>
      </c>
      <c r="H4294" s="5" t="s">
        <v>3618</v>
      </c>
    </row>
    <row r="4295" ht="14.25" customHeight="1">
      <c r="A4295" s="3">
        <v>61056.3966106661</v>
      </c>
      <c r="B4295" s="4">
        <v>7.052767832576</v>
      </c>
      <c r="C4295" s="4" t="str">
        <f>IF('Данные (для ящика с усами)'!$B4295&lt;4,"менее 3 лет",(IF('Данные (для ящика с усами)'!$B4295&lt;7,"4-6 лет","7+ лет")))</f>
        <v>7+ лет</v>
      </c>
      <c r="D4295" s="4">
        <v>8.24319789591433</v>
      </c>
      <c r="E4295" s="4">
        <v>5.21</v>
      </c>
      <c r="F4295" s="4">
        <v>53410.4011693844</v>
      </c>
      <c r="G4295" s="3">
        <v>1785449.72016789</v>
      </c>
      <c r="H4295" s="5" t="s">
        <v>1199</v>
      </c>
    </row>
    <row r="4296" ht="14.25" customHeight="1">
      <c r="A4296" s="3">
        <v>62088.7009005336</v>
      </c>
      <c r="B4296" s="4">
        <v>7.05311110817865</v>
      </c>
      <c r="C4296" s="4" t="str">
        <f>IF('Данные (для ящика с усами)'!$B4296&lt;4,"менее 3 лет",(IF('Данные (для ящика с усами)'!$B4296&lt;7,"4-6 лет","7+ лет")))</f>
        <v>7+ лет</v>
      </c>
      <c r="D4296" s="4">
        <v>7.11396842113637</v>
      </c>
      <c r="E4296" s="4">
        <v>5.23</v>
      </c>
      <c r="F4296" s="4">
        <v>38337.4784094564</v>
      </c>
      <c r="G4296" s="3">
        <v>1233882.55530295</v>
      </c>
      <c r="H4296" s="5" t="s">
        <v>1363</v>
      </c>
    </row>
    <row r="4297" ht="14.25" customHeight="1">
      <c r="A4297" s="3">
        <v>49424.2671237432</v>
      </c>
      <c r="B4297" s="4">
        <v>7.05347343036115</v>
      </c>
      <c r="C4297" s="4" t="str">
        <f>IF('Данные (для ящика с усами)'!$B4297&lt;4,"менее 3 лет",(IF('Данные (для ящика с усами)'!$B4297&lt;7,"4-6 лет","7+ лет")))</f>
        <v>7+ лет</v>
      </c>
      <c r="D4297" s="4">
        <v>5.11095638555041</v>
      </c>
      <c r="E4297" s="4">
        <v>2.27</v>
      </c>
      <c r="F4297" s="4">
        <v>18656.6424320457</v>
      </c>
      <c r="G4297" s="3">
        <v>668255.480432778</v>
      </c>
      <c r="H4297" s="5" t="s">
        <v>194</v>
      </c>
    </row>
    <row r="4298" ht="14.25" customHeight="1">
      <c r="A4298" s="3">
        <v>64967.7848251849</v>
      </c>
      <c r="B4298" s="4">
        <v>7.05446838883864</v>
      </c>
      <c r="C4298" s="4" t="str">
        <f>IF('Данные (для ящика с усами)'!$B4298&lt;4,"менее 3 лет",(IF('Данные (для ящика с усами)'!$B4298&lt;7,"4-6 лет","7+ лет")))</f>
        <v>7+ лет</v>
      </c>
      <c r="D4298" s="4">
        <v>7.31648322653301</v>
      </c>
      <c r="E4298" s="4">
        <v>3.26</v>
      </c>
      <c r="F4298" s="4">
        <v>28164.2216066827</v>
      </c>
      <c r="G4298" s="3">
        <v>1190867.43736491</v>
      </c>
      <c r="H4298" s="5" t="s">
        <v>1842</v>
      </c>
    </row>
    <row r="4299" ht="14.25" customHeight="1">
      <c r="A4299" s="3">
        <v>61795.4765418705</v>
      </c>
      <c r="B4299" s="4">
        <v>7.05501185839165</v>
      </c>
      <c r="C4299" s="4" t="str">
        <f>IF('Данные (для ящика с усами)'!$B4299&lt;4,"менее 3 лет",(IF('Данные (для ящика с усами)'!$B4299&lt;7,"4-6 лет","7+ лет")))</f>
        <v>7+ лет</v>
      </c>
      <c r="D4299" s="4">
        <v>6.90542484580288</v>
      </c>
      <c r="E4299" s="4">
        <v>4.01</v>
      </c>
      <c r="F4299" s="4">
        <v>40719.1267915461</v>
      </c>
      <c r="G4299" s="3">
        <v>1245788.30280621</v>
      </c>
      <c r="H4299" s="5" t="s">
        <v>1306</v>
      </c>
    </row>
    <row r="4300" ht="14.25" customHeight="1">
      <c r="A4300" s="3">
        <v>59930.156067806</v>
      </c>
      <c r="B4300" s="4">
        <v>7.05571121837592</v>
      </c>
      <c r="C4300" s="4" t="str">
        <f>IF('Данные (для ящика с усами)'!$B4300&lt;4,"менее 3 лет",(IF('Данные (для ящика с усами)'!$B4300&lt;7,"4-6 лет","7+ лет")))</f>
        <v>7+ лет</v>
      </c>
      <c r="D4300" s="4">
        <v>6.69314941968515</v>
      </c>
      <c r="E4300" s="4">
        <v>4.28</v>
      </c>
      <c r="F4300" s="4">
        <v>44095.4615596048</v>
      </c>
      <c r="G4300" s="3">
        <v>1320897.01345565</v>
      </c>
      <c r="H4300" s="5" t="s">
        <v>1033</v>
      </c>
    </row>
    <row r="4301" ht="14.25" customHeight="1">
      <c r="A4301" s="3">
        <v>80315.4933232009</v>
      </c>
      <c r="B4301" s="4">
        <v>7.05614648531773</v>
      </c>
      <c r="C4301" s="4" t="str">
        <f>IF('Данные (для ящика с усами)'!$B4301&lt;4,"менее 3 лет",(IF('Данные (для ящика с усами)'!$B4301&lt;7,"4-6 лет","7+ лет")))</f>
        <v>7+ лет</v>
      </c>
      <c r="D4301" s="4">
        <v>5.12379528383202</v>
      </c>
      <c r="E4301" s="4">
        <v>3.45</v>
      </c>
      <c r="F4301" s="4">
        <v>39733.5982238728</v>
      </c>
      <c r="G4301" s="3">
        <v>1737582.2827129</v>
      </c>
      <c r="H4301" s="5" t="s">
        <v>4348</v>
      </c>
    </row>
    <row r="4302" ht="14.25" customHeight="1">
      <c r="A4302" s="3">
        <v>67637.8406654922</v>
      </c>
      <c r="B4302" s="4">
        <v>7.05667294951469</v>
      </c>
      <c r="C4302" s="4" t="str">
        <f>IF('Данные (для ящика с усами)'!$B4302&lt;4,"менее 3 лет",(IF('Данные (для ящика с усами)'!$B4302&lt;7,"4-6 лет","7+ лет")))</f>
        <v>7+ лет</v>
      </c>
      <c r="D4302" s="4">
        <v>5.77440872078118</v>
      </c>
      <c r="E4302" s="4">
        <v>3.05</v>
      </c>
      <c r="F4302" s="4">
        <v>43846.5313396626</v>
      </c>
      <c r="G4302" s="3">
        <v>1275143.16840797</v>
      </c>
      <c r="H4302" s="5" t="s">
        <v>2303</v>
      </c>
    </row>
    <row r="4303" ht="14.25" customHeight="1">
      <c r="A4303" s="3">
        <v>73119.7204110818</v>
      </c>
      <c r="B4303" s="4">
        <v>7.05804577343465</v>
      </c>
      <c r="C4303" s="4" t="str">
        <f>IF('Данные (для ящика с усами)'!$B4303&lt;4,"менее 3 лет",(IF('Данные (для ящика с усами)'!$B4303&lt;7,"4-6 лет","7+ лет")))</f>
        <v>7+ лет</v>
      </c>
      <c r="D4303" s="4">
        <v>7.14651491540318</v>
      </c>
      <c r="E4303" s="4">
        <v>5.44</v>
      </c>
      <c r="F4303" s="4">
        <v>35426.6901279361</v>
      </c>
      <c r="G4303" s="3">
        <v>1578829.01221409</v>
      </c>
      <c r="H4303" s="5" t="s">
        <v>3307</v>
      </c>
    </row>
    <row r="4304" ht="14.25" customHeight="1">
      <c r="A4304" s="3">
        <v>67569.877054983</v>
      </c>
      <c r="B4304" s="4">
        <v>7.05824120373833</v>
      </c>
      <c r="C4304" s="4" t="str">
        <f>IF('Данные (для ящика с усами)'!$B4304&lt;4,"менее 3 лет",(IF('Данные (для ящика с усами)'!$B4304&lt;7,"4-6 лет","7+ лет")))</f>
        <v>7+ лет</v>
      </c>
      <c r="D4304" s="4">
        <v>6.70265568075309</v>
      </c>
      <c r="E4304" s="4">
        <v>4.11</v>
      </c>
      <c r="F4304" s="4">
        <v>49054.8712969544</v>
      </c>
      <c r="G4304" s="3">
        <v>1688279.30811024</v>
      </c>
      <c r="H4304" s="5" t="s">
        <v>2296</v>
      </c>
    </row>
    <row r="4305" ht="14.25" customHeight="1">
      <c r="A4305" s="3">
        <v>61436.7667663071</v>
      </c>
      <c r="B4305" s="4">
        <v>7.05928590450687</v>
      </c>
      <c r="C4305" s="4" t="str">
        <f>IF('Данные (для ящика с усами)'!$B4305&lt;4,"менее 3 лет",(IF('Данные (для ящика с усами)'!$B4305&lt;7,"4-6 лет","7+ лет")))</f>
        <v>7+ лет</v>
      </c>
      <c r="D4305" s="4">
        <v>8.98575025921369</v>
      </c>
      <c r="E4305" s="4">
        <v>5.16</v>
      </c>
      <c r="F4305" s="4">
        <v>25886.674453705</v>
      </c>
      <c r="G4305" s="3">
        <v>1445731.62594336</v>
      </c>
      <c r="H4305" s="5" t="s">
        <v>1245</v>
      </c>
    </row>
    <row r="4306" ht="14.25" customHeight="1">
      <c r="A4306" s="3">
        <v>68851.4020005338</v>
      </c>
      <c r="B4306" s="4">
        <v>7.06017214736904</v>
      </c>
      <c r="C4306" s="4" t="str">
        <f>IF('Данные (для ящика с усами)'!$B4306&lt;4,"менее 3 лет",(IF('Данные (для ящика с усами)'!$B4306&lt;7,"4-6 лет","7+ лет")))</f>
        <v>7+ лет</v>
      </c>
      <c r="D4306" s="4">
        <v>6.77195106217393</v>
      </c>
      <c r="E4306" s="4">
        <v>2.34</v>
      </c>
      <c r="F4306" s="4">
        <v>22121.5472901561</v>
      </c>
      <c r="G4306" s="3">
        <v>1232156.01224821</v>
      </c>
      <c r="H4306" s="5" t="s">
        <v>2515</v>
      </c>
    </row>
    <row r="4307" ht="14.25" customHeight="1">
      <c r="A4307" s="3">
        <v>78529.5276792568</v>
      </c>
      <c r="B4307" s="4">
        <v>7.06088768195057</v>
      </c>
      <c r="C4307" s="4" t="str">
        <f>IF('Данные (для ящика с усами)'!$B4307&lt;4,"менее 3 лет",(IF('Данные (для ящика с усами)'!$B4307&lt;7,"4-6 лет","7+ лет")))</f>
        <v>7+ лет</v>
      </c>
      <c r="D4307" s="4">
        <v>7.63476167825054</v>
      </c>
      <c r="E4307" s="4">
        <v>5.2</v>
      </c>
      <c r="F4307" s="4">
        <v>23897.1162723556</v>
      </c>
      <c r="G4307" s="3">
        <v>1578087.13910409</v>
      </c>
      <c r="H4307" s="5" t="s">
        <v>4146</v>
      </c>
    </row>
    <row r="4308" ht="14.25" customHeight="1">
      <c r="A4308" s="3">
        <v>72197.378376897</v>
      </c>
      <c r="B4308" s="4">
        <v>7.06175718801017</v>
      </c>
      <c r="C4308" s="4" t="str">
        <f>IF('Данные (для ящика с усами)'!$B4308&lt;4,"менее 3 лет",(IF('Данные (для ящика с усами)'!$B4308&lt;7,"4-6 лет","7+ лет")))</f>
        <v>7+ лет</v>
      </c>
      <c r="D4308" s="4">
        <v>5.73387107803748</v>
      </c>
      <c r="E4308" s="4">
        <v>3.03</v>
      </c>
      <c r="F4308" s="4">
        <v>34598.9796784392</v>
      </c>
      <c r="G4308" s="3">
        <v>1408347.44473947</v>
      </c>
      <c r="H4308" s="5" t="s">
        <v>3150</v>
      </c>
    </row>
    <row r="4309" ht="14.25" customHeight="1">
      <c r="A4309" s="3">
        <v>64634.6309503806</v>
      </c>
      <c r="B4309" s="4">
        <v>7.06514394383958</v>
      </c>
      <c r="C4309" s="4" t="str">
        <f>IF('Данные (для ящика с усами)'!$B4309&lt;4,"менее 3 лет",(IF('Данные (для ящика с усами)'!$B4309&lt;7,"4-6 лет","7+ лет")))</f>
        <v>7+ лет</v>
      </c>
      <c r="D4309" s="4">
        <v>4.58364638792333</v>
      </c>
      <c r="E4309" s="4">
        <v>2.35</v>
      </c>
      <c r="F4309" s="4">
        <v>52131.8115076538</v>
      </c>
      <c r="G4309" s="3">
        <v>1381482.6850124</v>
      </c>
      <c r="H4309" s="5" t="s">
        <v>1788</v>
      </c>
    </row>
    <row r="4310" ht="14.25" customHeight="1">
      <c r="A4310" s="3">
        <v>78404.3633038035</v>
      </c>
      <c r="B4310" s="4">
        <v>7.06679163200916</v>
      </c>
      <c r="C4310" s="4" t="str">
        <f>IF('Данные (для ящика с усами)'!$B4310&lt;4,"менее 3 лет",(IF('Данные (для ящика с усами)'!$B4310&lt;7,"4-6 лет","7+ лет")))</f>
        <v>7+ лет</v>
      </c>
      <c r="D4310" s="4">
        <v>6.85862450701264</v>
      </c>
      <c r="E4310" s="4">
        <v>3.03</v>
      </c>
      <c r="F4310" s="4">
        <v>49398.2574763812</v>
      </c>
      <c r="G4310" s="3">
        <v>1935172.99502019</v>
      </c>
      <c r="H4310" s="5" t="s">
        <v>4136</v>
      </c>
    </row>
    <row r="4311" ht="14.25" customHeight="1">
      <c r="A4311" s="3">
        <v>84963.6634083827</v>
      </c>
      <c r="B4311" s="4">
        <v>7.06846676568559</v>
      </c>
      <c r="C4311" s="4" t="str">
        <f>IF('Данные (для ящика с усами)'!$B4311&lt;4,"менее 3 лет",(IF('Данные (для ящика с усами)'!$B4311&lt;7,"4-6 лет","7+ лет")))</f>
        <v>7+ лет</v>
      </c>
      <c r="D4311" s="4">
        <v>6.20714531371546</v>
      </c>
      <c r="E4311" s="4">
        <v>3.02</v>
      </c>
      <c r="F4311" s="4">
        <v>40447.0107459582</v>
      </c>
      <c r="G4311" s="3">
        <v>1754969.16194479</v>
      </c>
      <c r="H4311" s="5" t="s">
        <v>4697</v>
      </c>
    </row>
    <row r="4312" ht="14.25" customHeight="1">
      <c r="A4312" s="3">
        <v>66394.8715858482</v>
      </c>
      <c r="B4312" s="4">
        <v>7.06951215383719</v>
      </c>
      <c r="C4312" s="4" t="str">
        <f>IF('Данные (для ящика с усами)'!$B4312&lt;4,"менее 3 лет",(IF('Данные (для ящика с усами)'!$B4312&lt;7,"4-6 лет","7+ лет")))</f>
        <v>7+ лет</v>
      </c>
      <c r="D4312" s="4">
        <v>7.20463970924828</v>
      </c>
      <c r="E4312" s="4">
        <v>3.18</v>
      </c>
      <c r="F4312" s="4">
        <v>39741.0775094335</v>
      </c>
      <c r="G4312" s="3">
        <v>1499988.87952261</v>
      </c>
      <c r="H4312" s="5" t="s">
        <v>2076</v>
      </c>
    </row>
    <row r="4313" ht="14.25" customHeight="1">
      <c r="A4313" s="3">
        <v>78030.0693332519</v>
      </c>
      <c r="B4313" s="4">
        <v>7.07027651177175</v>
      </c>
      <c r="C4313" s="4" t="str">
        <f>IF('Данные (для ящика с усами)'!$B4313&lt;4,"менее 3 лет",(IF('Данные (для ящика с усами)'!$B4313&lt;7,"4-6 лет","7+ лет")))</f>
        <v>7+ лет</v>
      </c>
      <c r="D4313" s="4">
        <v>7.08995777310658</v>
      </c>
      <c r="E4313" s="4">
        <v>3.43</v>
      </c>
      <c r="F4313" s="4">
        <v>42432.709583986</v>
      </c>
      <c r="G4313" s="3">
        <v>1843720.6478657</v>
      </c>
      <c r="H4313" s="5" t="s">
        <v>4082</v>
      </c>
    </row>
    <row r="4314" ht="14.25" customHeight="1">
      <c r="A4314" s="3">
        <v>80379.0553582093</v>
      </c>
      <c r="B4314" s="4">
        <v>7.07093048337015</v>
      </c>
      <c r="C4314" s="4" t="str">
        <f>IF('Данные (для ящика с усами)'!$B4314&lt;4,"менее 3 лет",(IF('Данные (для ящика с усами)'!$B4314&lt;7,"4-6 лет","7+ лет")))</f>
        <v>7+ лет</v>
      </c>
      <c r="D4314" s="4">
        <v>4.4073460820254</v>
      </c>
      <c r="E4314" s="4">
        <v>4.12</v>
      </c>
      <c r="F4314" s="4">
        <v>54143.3287032226</v>
      </c>
      <c r="G4314" s="3">
        <v>1586889.99463117</v>
      </c>
      <c r="H4314" s="5" t="s">
        <v>4357</v>
      </c>
    </row>
    <row r="4315" ht="14.25" customHeight="1">
      <c r="A4315" s="3">
        <v>70836.0113464762</v>
      </c>
      <c r="B4315" s="4">
        <v>7.07129450046619</v>
      </c>
      <c r="C4315" s="4" t="str">
        <f>IF('Данные (для ящика с усами)'!$B4315&lt;4,"менее 3 лет",(IF('Данные (для ящика с усами)'!$B4315&lt;7,"4-6 лет","7+ лет")))</f>
        <v>7+ лет</v>
      </c>
      <c r="D4315" s="4">
        <v>5.98852709755665</v>
      </c>
      <c r="E4315" s="4">
        <v>4.49</v>
      </c>
      <c r="F4315" s="4">
        <v>37047.8825556509</v>
      </c>
      <c r="G4315" s="3">
        <v>1524586.7872167</v>
      </c>
      <c r="H4315" s="5" t="s">
        <v>2900</v>
      </c>
    </row>
    <row r="4316" ht="14.25" customHeight="1">
      <c r="A4316" s="3">
        <v>72029.3128551338</v>
      </c>
      <c r="B4316" s="4">
        <v>7.07214566012005</v>
      </c>
      <c r="C4316" s="4" t="str">
        <f>IF('Данные (для ящика с усами)'!$B4316&lt;4,"менее 3 лет",(IF('Данные (для ящика с усами)'!$B4316&lt;7,"4-6 лет","7+ лет")))</f>
        <v>7+ лет</v>
      </c>
      <c r="D4316" s="4">
        <v>5.37845045351547</v>
      </c>
      <c r="E4316" s="4">
        <v>3.41</v>
      </c>
      <c r="F4316" s="4">
        <v>42143.2628116565</v>
      </c>
      <c r="G4316" s="3">
        <v>1205878.76962216</v>
      </c>
      <c r="H4316" s="5" t="s">
        <v>3125</v>
      </c>
    </row>
    <row r="4317" ht="14.25" customHeight="1">
      <c r="A4317" s="3">
        <v>57407.7234124388</v>
      </c>
      <c r="B4317" s="4">
        <v>7.07226124376165</v>
      </c>
      <c r="C4317" s="4" t="str">
        <f>IF('Данные (для ящика с усами)'!$B4317&lt;4,"менее 3 лет",(IF('Данные (для ящика с усами)'!$B4317&lt;7,"4-6 лет","7+ лет")))</f>
        <v>7+ лет</v>
      </c>
      <c r="D4317" s="4">
        <v>6.47382803180541</v>
      </c>
      <c r="E4317" s="4">
        <v>2.19</v>
      </c>
      <c r="F4317" s="4">
        <v>27117.8921002558</v>
      </c>
      <c r="G4317" s="3">
        <v>934111.635500529</v>
      </c>
      <c r="H4317" s="5" t="s">
        <v>740</v>
      </c>
    </row>
    <row r="4318" ht="14.25" customHeight="1">
      <c r="A4318" s="3">
        <v>70276.4049236597</v>
      </c>
      <c r="B4318" s="4">
        <v>7.07368192271367</v>
      </c>
      <c r="C4318" s="4" t="str">
        <f>IF('Данные (для ящика с усами)'!$B4318&lt;4,"менее 3 лет",(IF('Данные (для ящика с усами)'!$B4318&lt;7,"4-6 лет","7+ лет")))</f>
        <v>7+ лет</v>
      </c>
      <c r="D4318" s="4">
        <v>7.13254044972329</v>
      </c>
      <c r="E4318" s="4">
        <v>3.08</v>
      </c>
      <c r="F4318" s="4">
        <v>26630.4837342686</v>
      </c>
      <c r="G4318" s="3">
        <v>1525601.79137374</v>
      </c>
      <c r="H4318" s="5" t="s">
        <v>2806</v>
      </c>
    </row>
    <row r="4319" ht="14.25" customHeight="1">
      <c r="A4319" s="3">
        <v>63317.047588819</v>
      </c>
      <c r="B4319" s="4">
        <v>7.07704581971426</v>
      </c>
      <c r="C4319" s="4" t="str">
        <f>IF('Данные (для ящика с усами)'!$B4319&lt;4,"менее 3 лет",(IF('Данные (для ящика с усами)'!$B4319&lt;7,"4-6 лет","7+ лет")))</f>
        <v>7+ лет</v>
      </c>
      <c r="D4319" s="4">
        <v>6.82856566140171</v>
      </c>
      <c r="E4319" s="4">
        <v>3.02</v>
      </c>
      <c r="F4319" s="4">
        <v>43523.9517523542</v>
      </c>
      <c r="G4319" s="3">
        <v>1479063.21378219</v>
      </c>
      <c r="H4319" s="5" t="s">
        <v>1569</v>
      </c>
    </row>
    <row r="4320" ht="14.25" customHeight="1">
      <c r="A4320" s="3">
        <v>75654.7770160615</v>
      </c>
      <c r="B4320" s="4">
        <v>7.07707939509608</v>
      </c>
      <c r="C4320" s="4" t="str">
        <f>IF('Данные (для ящика с усами)'!$B4320&lt;4,"менее 3 лет",(IF('Данные (для ящика с усами)'!$B4320&lt;7,"4-6 лет","7+ лет")))</f>
        <v>7+ лет</v>
      </c>
      <c r="D4320" s="4">
        <v>6.50104749320939</v>
      </c>
      <c r="E4320" s="4">
        <v>3.15</v>
      </c>
      <c r="F4320" s="4">
        <v>49451.1785405108</v>
      </c>
      <c r="G4320" s="3">
        <v>1900789.23701484</v>
      </c>
      <c r="H4320" s="5" t="s">
        <v>3737</v>
      </c>
    </row>
    <row r="4321" ht="14.25" customHeight="1">
      <c r="A4321" s="3">
        <v>69607.13366543141</v>
      </c>
      <c r="B4321" s="4">
        <v>7.07768082611261</v>
      </c>
      <c r="C4321" s="4" t="str">
        <f>IF('Данные (для ящика с усами)'!$B4321&lt;4,"менее 3 лет",(IF('Данные (для ящика с усами)'!$B4321&lt;7,"4-6 лет","7+ лет")))</f>
        <v>7+ лет</v>
      </c>
      <c r="D4321" s="4">
        <v>7.83308119167776</v>
      </c>
      <c r="E4321" s="4">
        <v>3.35</v>
      </c>
      <c r="F4321" s="4">
        <v>34609.0402151799</v>
      </c>
      <c r="G4321" s="3">
        <v>1514349.6921977</v>
      </c>
      <c r="H4321" s="5" t="s">
        <v>2685</v>
      </c>
    </row>
    <row r="4322" ht="14.25" customHeight="1">
      <c r="A4322" s="3">
        <v>87444.1691362729</v>
      </c>
      <c r="B4322" s="4">
        <v>7.07804819075687</v>
      </c>
      <c r="C4322" s="4" t="str">
        <f>IF('Данные (для ящика с усами)'!$B4322&lt;4,"менее 3 лет",(IF('Данные (для ящика с усами)'!$B4322&lt;7,"4-6 лет","7+ лет")))</f>
        <v>7+ лет</v>
      </c>
      <c r="D4322" s="4">
        <v>4.95985856195572</v>
      </c>
      <c r="E4322" s="4">
        <v>3.37</v>
      </c>
      <c r="F4322" s="4">
        <v>51591.6755696137</v>
      </c>
      <c r="G4322" s="3">
        <v>1802294.28889866</v>
      </c>
      <c r="H4322" s="5" t="s">
        <v>4808</v>
      </c>
    </row>
    <row r="4323" ht="14.25" customHeight="1">
      <c r="A4323" s="3">
        <v>69091.4113847368</v>
      </c>
      <c r="B4323" s="4">
        <v>7.07853903001501</v>
      </c>
      <c r="C4323" s="4" t="str">
        <f>IF('Данные (для ящика с усами)'!$B4323&lt;4,"менее 3 лет",(IF('Данные (для ящика с усами)'!$B4323&lt;7,"4-6 лет","7+ лет")))</f>
        <v>7+ лет</v>
      </c>
      <c r="D4323" s="4">
        <v>7.05163879797136</v>
      </c>
      <c r="E4323" s="4">
        <v>5.42</v>
      </c>
      <c r="F4323" s="4">
        <v>32707.8344254651</v>
      </c>
      <c r="G4323" s="3">
        <v>1339303.65691639</v>
      </c>
      <c r="H4323" s="5" t="s">
        <v>2564</v>
      </c>
    </row>
    <row r="4324" ht="14.25" customHeight="1">
      <c r="A4324" s="3">
        <v>82915.91143274</v>
      </c>
      <c r="B4324" s="4">
        <v>7.07899420202499</v>
      </c>
      <c r="C4324" s="4" t="str">
        <f>IF('Данные (для ящика с усами)'!$B4324&lt;4,"менее 3 лет",(IF('Данные (для ящика с усами)'!$B4324&lt;7,"4-6 лет","7+ лет")))</f>
        <v>7+ лет</v>
      </c>
      <c r="D4324" s="4">
        <v>7.88270054819505</v>
      </c>
      <c r="E4324" s="4">
        <v>5.2</v>
      </c>
      <c r="F4324" s="4">
        <v>50445.6473678318</v>
      </c>
      <c r="G4324" s="3">
        <v>2185480.09068832</v>
      </c>
      <c r="H4324" s="5" t="s">
        <v>4569</v>
      </c>
    </row>
    <row r="4325" ht="14.25" customHeight="1">
      <c r="A4325" s="3">
        <v>66889.0994058662</v>
      </c>
      <c r="B4325" s="4">
        <v>7.07959380537356</v>
      </c>
      <c r="C4325" s="4" t="str">
        <f>IF('Данные (для ящика с усами)'!$B4325&lt;4,"менее 3 лет",(IF('Данные (для ящика с усами)'!$B4325&lt;7,"4-6 лет","7+ лет")))</f>
        <v>7+ лет</v>
      </c>
      <c r="D4325" s="4">
        <v>5.15357470293182</v>
      </c>
      <c r="E4325" s="4">
        <v>4.19</v>
      </c>
      <c r="F4325" s="4">
        <v>20501.0058172703</v>
      </c>
      <c r="G4325" s="3">
        <v>843536.172006656</v>
      </c>
      <c r="H4325" s="5" t="s">
        <v>2179</v>
      </c>
    </row>
    <row r="4326" ht="14.25" customHeight="1">
      <c r="A4326" s="3">
        <v>60975.0879627796</v>
      </c>
      <c r="B4326" s="4">
        <v>7.0801280540972</v>
      </c>
      <c r="C4326" s="4" t="str">
        <f>IF('Данные (для ящика с усами)'!$B4326&lt;4,"менее 3 лет",(IF('Данные (для ящика с усами)'!$B4326&lt;7,"4-6 лет","7+ лет")))</f>
        <v>7+ лет</v>
      </c>
      <c r="D4326" s="4">
        <v>5.71932841525041</v>
      </c>
      <c r="E4326" s="4">
        <v>3.19</v>
      </c>
      <c r="F4326" s="4">
        <v>43752.8895428015</v>
      </c>
      <c r="G4326" s="3">
        <v>1359838.99857874</v>
      </c>
      <c r="H4326" s="5" t="s">
        <v>1188</v>
      </c>
    </row>
    <row r="4327" ht="14.25" customHeight="1">
      <c r="A4327" s="3">
        <v>63876.0599100904</v>
      </c>
      <c r="B4327" s="4">
        <v>7.08021932554068</v>
      </c>
      <c r="C4327" s="4" t="str">
        <f>IF('Данные (для ящика с усами)'!$B4327&lt;4,"менее 3 лет",(IF('Данные (для ящика с усами)'!$B4327&lt;7,"4-6 лет","7+ лет")))</f>
        <v>7+ лет</v>
      </c>
      <c r="D4327" s="4">
        <v>7.18743297488665</v>
      </c>
      <c r="E4327" s="4">
        <v>3.37</v>
      </c>
      <c r="F4327" s="4">
        <v>38052.8764431659</v>
      </c>
      <c r="G4327" s="3">
        <v>1388530.1566836</v>
      </c>
      <c r="H4327" s="5" t="s">
        <v>1673</v>
      </c>
    </row>
    <row r="4328" ht="14.25" customHeight="1">
      <c r="A4328" s="3">
        <v>67468.6151809255</v>
      </c>
      <c r="B4328" s="4">
        <v>7.08023991511553</v>
      </c>
      <c r="C4328" s="4" t="str">
        <f>IF('Данные (для ящика с усами)'!$B4328&lt;4,"менее 3 лет",(IF('Данные (для ящика с усами)'!$B4328&lt;7,"4-6 лет","7+ лет")))</f>
        <v>7+ лет</v>
      </c>
      <c r="D4328" s="4">
        <v>7.6193128761549</v>
      </c>
      <c r="E4328" s="4">
        <v>3.03</v>
      </c>
      <c r="F4328" s="4">
        <v>44476.165662485</v>
      </c>
      <c r="G4328" s="3">
        <v>1641226.58429892</v>
      </c>
      <c r="H4328" s="5" t="s">
        <v>2280</v>
      </c>
    </row>
    <row r="4329" ht="14.25" customHeight="1">
      <c r="A4329" s="3">
        <v>48616.855365468</v>
      </c>
      <c r="B4329" s="4">
        <v>7.08093977534374</v>
      </c>
      <c r="C4329" s="4" t="str">
        <f>IF('Данные (для ящика с усами)'!$B4329&lt;4,"менее 3 лет",(IF('Данные (для ящика с усами)'!$B4329&lt;7,"4-6 лет","7+ лет")))</f>
        <v>7+ лет</v>
      </c>
      <c r="D4329" s="4">
        <v>6.84302293831634</v>
      </c>
      <c r="E4329" s="4">
        <v>4.45</v>
      </c>
      <c r="F4329" s="4">
        <v>29770.0834275801</v>
      </c>
      <c r="G4329" s="3">
        <v>854045.013767169</v>
      </c>
      <c r="H4329" s="5" t="s">
        <v>163</v>
      </c>
    </row>
    <row r="4330" ht="14.25" customHeight="1">
      <c r="A4330" s="3">
        <v>55497.0080947423</v>
      </c>
      <c r="B4330" s="4">
        <v>7.08264740823865</v>
      </c>
      <c r="C4330" s="4" t="str">
        <f>IF('Данные (для ящика с усами)'!$B4330&lt;4,"менее 3 лет",(IF('Данные (для ящика с усами)'!$B4330&lt;7,"4-6 лет","7+ лет")))</f>
        <v>7+ лет</v>
      </c>
      <c r="D4330" s="4">
        <v>7.04386400134314</v>
      </c>
      <c r="E4330" s="4">
        <v>3.16</v>
      </c>
      <c r="F4330" s="4">
        <v>47167.2040560164</v>
      </c>
      <c r="G4330" s="3">
        <v>1370505.88256429</v>
      </c>
      <c r="H4330" s="5" t="s">
        <v>546</v>
      </c>
    </row>
    <row r="4331" ht="14.25" customHeight="1">
      <c r="A4331" s="3">
        <v>81301.9198350127</v>
      </c>
      <c r="B4331" s="4">
        <v>7.08268118738668</v>
      </c>
      <c r="C4331" s="4" t="str">
        <f>IF('Данные (для ящика с усами)'!$B4331&lt;4,"менее 3 лет",(IF('Данные (для ящика с усами)'!$B4331&lt;7,"4-6 лет","7+ лет")))</f>
        <v>7+ лет</v>
      </c>
      <c r="D4331" s="4">
        <v>6.77612536669491</v>
      </c>
      <c r="E4331" s="4">
        <v>4.06</v>
      </c>
      <c r="F4331" s="4">
        <v>40860.1204807071</v>
      </c>
      <c r="G4331" s="3">
        <v>1860681.94702101</v>
      </c>
      <c r="H4331" s="5" t="s">
        <v>4438</v>
      </c>
    </row>
    <row r="4332" ht="14.25" customHeight="1">
      <c r="A4332" s="3">
        <v>76327.2120629354</v>
      </c>
      <c r="B4332" s="4">
        <v>7.08466412385401</v>
      </c>
      <c r="C4332" s="4" t="str">
        <f>IF('Данные (для ящика с усами)'!$B4332&lt;4,"менее 3 лет",(IF('Данные (для ящика с усами)'!$B4332&lt;7,"4-6 лет","7+ лет")))</f>
        <v>7+ лет</v>
      </c>
      <c r="D4332" s="4">
        <v>6.58401696552157</v>
      </c>
      <c r="E4332" s="4">
        <v>3.13</v>
      </c>
      <c r="F4332" s="4">
        <v>42939.2742403767</v>
      </c>
      <c r="G4332" s="3">
        <v>1599615.74455305</v>
      </c>
      <c r="H4332" s="5" t="s">
        <v>3855</v>
      </c>
    </row>
    <row r="4333" ht="14.25" customHeight="1">
      <c r="A4333" s="3">
        <v>71441.388894452</v>
      </c>
      <c r="B4333" s="4">
        <v>7.08507471915034</v>
      </c>
      <c r="C4333" s="4" t="str">
        <f>IF('Данные (для ящика с усами)'!$B4333&lt;4,"менее 3 лет",(IF('Данные (для ящика с усами)'!$B4333&lt;7,"4-6 лет","7+ лет")))</f>
        <v>7+ лет</v>
      </c>
      <c r="D4333" s="4">
        <v>7.79020818916433</v>
      </c>
      <c r="E4333" s="4">
        <v>5.21</v>
      </c>
      <c r="F4333" s="4">
        <v>40167.0125292734</v>
      </c>
      <c r="G4333" s="3">
        <v>1475734.21743972</v>
      </c>
      <c r="H4333" s="5" t="s">
        <v>3030</v>
      </c>
    </row>
    <row r="4334" ht="14.25" customHeight="1">
      <c r="A4334" s="3">
        <v>81925.801888255</v>
      </c>
      <c r="B4334" s="4">
        <v>7.0860035985315</v>
      </c>
      <c r="C4334" s="4" t="str">
        <f>IF('Данные (для ящика с усами)'!$B4334&lt;4,"менее 3 лет",(IF('Данные (для ящика с усами)'!$B4334&lt;7,"4-6 лет","7+ лет")))</f>
        <v>7+ лет</v>
      </c>
      <c r="D4334" s="4">
        <v>7.47067235424669</v>
      </c>
      <c r="E4334" s="4">
        <v>6.33</v>
      </c>
      <c r="F4334" s="4">
        <v>36973.5970681731</v>
      </c>
      <c r="G4334" s="3">
        <v>2017174.98942262</v>
      </c>
      <c r="H4334" s="5" t="s">
        <v>4491</v>
      </c>
    </row>
    <row r="4335" ht="14.25" customHeight="1">
      <c r="A4335" s="3">
        <v>59084.7251950766</v>
      </c>
      <c r="B4335" s="4">
        <v>7.08656427622656</v>
      </c>
      <c r="C4335" s="4" t="str">
        <f>IF('Данные (для ящика с усами)'!$B4335&lt;4,"менее 3 лет",(IF('Данные (для ящика с усами)'!$B4335&lt;7,"4-6 лет","7+ лет")))</f>
        <v>7+ лет</v>
      </c>
      <c r="D4335" s="4">
        <v>6.14405887281539</v>
      </c>
      <c r="E4335" s="4">
        <v>2.11</v>
      </c>
      <c r="F4335" s="4">
        <v>42955.9083602348</v>
      </c>
      <c r="G4335" s="3">
        <v>1073254.1440631</v>
      </c>
      <c r="H4335" s="5" t="s">
        <v>932</v>
      </c>
    </row>
    <row r="4336" ht="14.25" customHeight="1">
      <c r="A4336" s="3">
        <v>61310.2764075061</v>
      </c>
      <c r="B4336" s="4">
        <v>7.08708671748013</v>
      </c>
      <c r="C4336" s="4" t="str">
        <f>IF('Данные (для ящика с усами)'!$B4336&lt;4,"менее 3 лет",(IF('Данные (для ящика с усами)'!$B4336&lt;7,"4-6 лет","7+ лет")))</f>
        <v>7+ лет</v>
      </c>
      <c r="D4336" s="4">
        <v>8.01953642859325</v>
      </c>
      <c r="E4336" s="4">
        <v>5.4</v>
      </c>
      <c r="F4336" s="4">
        <v>43992.2850908637</v>
      </c>
      <c r="G4336" s="3">
        <v>1417691.11279291</v>
      </c>
      <c r="H4336" s="5" t="s">
        <v>1233</v>
      </c>
    </row>
    <row r="4337" ht="14.25" customHeight="1">
      <c r="A4337" s="3">
        <v>65825.8289450425</v>
      </c>
      <c r="B4337" s="4">
        <v>7.0877190833558</v>
      </c>
      <c r="C4337" s="4" t="str">
        <f>IF('Данные (для ящика с усами)'!$B4337&lt;4,"менее 3 лет",(IF('Данные (для ящика с усами)'!$B4337&lt;7,"4-6 лет","7+ лет")))</f>
        <v>7+ лет</v>
      </c>
      <c r="D4337" s="4">
        <v>6.89691356135782</v>
      </c>
      <c r="E4337" s="4">
        <v>2.21</v>
      </c>
      <c r="F4337" s="4">
        <v>36959.6261816564</v>
      </c>
      <c r="G4337" s="3">
        <v>1238396.41206252</v>
      </c>
      <c r="H4337" s="5" t="s">
        <v>1971</v>
      </c>
    </row>
    <row r="4338" ht="14.25" customHeight="1">
      <c r="A4338" s="3">
        <v>82810.8947856435</v>
      </c>
      <c r="B4338" s="4">
        <v>7.08907678602763</v>
      </c>
      <c r="C4338" s="4" t="str">
        <f>IF('Данные (для ящика с усами)'!$B4338&lt;4,"менее 3 лет",(IF('Данные (для ящика с усами)'!$B4338&lt;7,"4-6 лет","7+ лет")))</f>
        <v>7+ лет</v>
      </c>
      <c r="D4338" s="4">
        <v>6.80653605468864</v>
      </c>
      <c r="E4338" s="4">
        <v>4.39</v>
      </c>
      <c r="F4338" s="4">
        <v>39779.6472297157</v>
      </c>
      <c r="G4338" s="3">
        <v>1820981.21912202</v>
      </c>
      <c r="H4338" s="5" t="s">
        <v>4556</v>
      </c>
    </row>
    <row r="4339" ht="14.25" customHeight="1">
      <c r="A4339" s="3">
        <v>84613.5429311436</v>
      </c>
      <c r="B4339" s="4">
        <v>7.08919573476108</v>
      </c>
      <c r="C4339" s="4" t="str">
        <f>IF('Данные (для ящика с усами)'!$B4339&lt;4,"менее 3 лет",(IF('Данные (для ящика с усами)'!$B4339&lt;7,"4-6 лет","7+ лет")))</f>
        <v>7+ лет</v>
      </c>
      <c r="D4339" s="4">
        <v>6.80906910596726</v>
      </c>
      <c r="E4339" s="4">
        <v>4.18</v>
      </c>
      <c r="F4339" s="4">
        <v>43480.699705138</v>
      </c>
      <c r="G4339" s="3">
        <v>1804243.86044844</v>
      </c>
      <c r="H4339" s="5" t="s">
        <v>4677</v>
      </c>
    </row>
    <row r="4340" ht="14.25" customHeight="1">
      <c r="A4340" s="3">
        <v>59691.0676092663</v>
      </c>
      <c r="B4340" s="4">
        <v>7.0895300566219</v>
      </c>
      <c r="C4340" s="4" t="str">
        <f>IF('Данные (для ящика с усами)'!$B4340&lt;4,"менее 3 лет",(IF('Данные (для ящика с усами)'!$B4340&lt;7,"4-6 лет","7+ лет")))</f>
        <v>7+ лет</v>
      </c>
      <c r="D4340" s="4">
        <v>6.32413767591768</v>
      </c>
      <c r="E4340" s="4">
        <v>4.11</v>
      </c>
      <c r="F4340" s="4">
        <v>27769.5023013768</v>
      </c>
      <c r="G4340" s="3">
        <v>992053.050223896</v>
      </c>
      <c r="H4340" s="5" t="s">
        <v>997</v>
      </c>
    </row>
    <row r="4341" ht="14.25" customHeight="1">
      <c r="A4341" s="3">
        <v>61482.2447887625</v>
      </c>
      <c r="B4341" s="4">
        <v>7.09047472809525</v>
      </c>
      <c r="C4341" s="4" t="str">
        <f>IF('Данные (для ящика с усами)'!$B4341&lt;4,"менее 3 лет",(IF('Данные (для ящика с усами)'!$B4341&lt;7,"4-6 лет","7+ лет")))</f>
        <v>7+ лет</v>
      </c>
      <c r="D4341" s="4">
        <v>8.10140353758023</v>
      </c>
      <c r="E4341" s="4">
        <v>3.06</v>
      </c>
      <c r="F4341" s="4">
        <v>50245.2716235552</v>
      </c>
      <c r="G4341" s="3">
        <v>1693591.83537761</v>
      </c>
      <c r="H4341" s="5" t="s">
        <v>1258</v>
      </c>
    </row>
    <row r="4342" ht="14.25" customHeight="1">
      <c r="A4342" s="3">
        <v>46621.5350108322</v>
      </c>
      <c r="B4342" s="4">
        <v>7.09121245647284</v>
      </c>
      <c r="C4342" s="4" t="str">
        <f>IF('Данные (для ящика с усами)'!$B4342&lt;4,"менее 3 лет",(IF('Данные (для ящика с усами)'!$B4342&lt;7,"4-6 лет","7+ лет")))</f>
        <v>7+ лет</v>
      </c>
      <c r="D4342" s="4">
        <v>8.28059062744228</v>
      </c>
      <c r="E4342" s="4">
        <v>4.14</v>
      </c>
      <c r="F4342" s="4">
        <v>51321.0857781873</v>
      </c>
      <c r="G4342" s="3">
        <v>1266747.82953743</v>
      </c>
      <c r="H4342" s="5" t="s">
        <v>114</v>
      </c>
    </row>
    <row r="4343" ht="14.25" customHeight="1">
      <c r="A4343" s="3">
        <v>70374.6530553593</v>
      </c>
      <c r="B4343" s="4">
        <v>7.09315749995926</v>
      </c>
      <c r="C4343" s="4" t="str">
        <f>IF('Данные (для ящика с усами)'!$B4343&lt;4,"менее 3 лет",(IF('Данные (для ящика с усами)'!$B4343&lt;7,"4-6 лет","7+ лет")))</f>
        <v>7+ лет</v>
      </c>
      <c r="D4343" s="4">
        <v>6.92467283385553</v>
      </c>
      <c r="E4343" s="4">
        <v>2.27</v>
      </c>
      <c r="F4343" s="4">
        <v>35981.1826773118</v>
      </c>
      <c r="G4343" s="3">
        <v>1428693.92989351</v>
      </c>
      <c r="H4343" s="5" t="s">
        <v>2823</v>
      </c>
    </row>
    <row r="4344" ht="14.25" customHeight="1">
      <c r="A4344" s="3">
        <v>63185.8368502573</v>
      </c>
      <c r="B4344" s="4">
        <v>7.09515327394941</v>
      </c>
      <c r="C4344" s="4" t="str">
        <f>IF('Данные (для ящика с усами)'!$B4344&lt;4,"менее 3 лет",(IF('Данные (для ящика с усами)'!$B4344&lt;7,"4-6 лет","7+ лет")))</f>
        <v>7+ лет</v>
      </c>
      <c r="D4344" s="4">
        <v>6.82428609992463</v>
      </c>
      <c r="E4344" s="4">
        <v>3.01</v>
      </c>
      <c r="F4344" s="4">
        <v>40080.6906006267</v>
      </c>
      <c r="G4344" s="3">
        <v>1115013.14745176</v>
      </c>
      <c r="H4344" s="5" t="s">
        <v>1549</v>
      </c>
    </row>
    <row r="4345" ht="14.25" customHeight="1">
      <c r="A4345" s="3">
        <v>62835.2569569004</v>
      </c>
      <c r="B4345" s="4">
        <v>7.09584985403233</v>
      </c>
      <c r="C4345" s="4" t="str">
        <f>IF('Данные (для ящика с усами)'!$B4345&lt;4,"менее 3 лет",(IF('Данные (для ящика с усами)'!$B4345&lt;7,"4-6 лет","7+ лет")))</f>
        <v>7+ лет</v>
      </c>
      <c r="D4345" s="4">
        <v>7.15646340894153</v>
      </c>
      <c r="E4345" s="4">
        <v>5.16</v>
      </c>
      <c r="F4345" s="4">
        <v>50097.9508315539</v>
      </c>
      <c r="G4345" s="3">
        <v>1410331.82513798</v>
      </c>
      <c r="H4345" s="5" t="s">
        <v>1491</v>
      </c>
    </row>
    <row r="4346" ht="14.25" customHeight="1">
      <c r="A4346" s="3">
        <v>88603.2087760559</v>
      </c>
      <c r="B4346" s="4">
        <v>7.09717654803124</v>
      </c>
      <c r="C4346" s="4" t="str">
        <f>IF('Данные (для ящика с усами)'!$B4346&lt;4,"менее 3 лет",(IF('Данные (для ящика с усами)'!$B4346&lt;7,"4-6 лет","7+ лет")))</f>
        <v>7+ лет</v>
      </c>
      <c r="D4346" s="4">
        <v>5.23261615318447</v>
      </c>
      <c r="E4346" s="4">
        <v>2.16</v>
      </c>
      <c r="F4346" s="4">
        <v>37215.6696432358</v>
      </c>
      <c r="G4346" s="3">
        <v>1675702.22325348</v>
      </c>
      <c r="H4346" s="5" t="s">
        <v>4854</v>
      </c>
    </row>
    <row r="4347" ht="14.25" customHeight="1">
      <c r="A4347" s="3">
        <v>58308.6682648428</v>
      </c>
      <c r="B4347" s="4">
        <v>7.09722019243633</v>
      </c>
      <c r="C4347" s="4" t="str">
        <f>IF('Данные (для ящика с усами)'!$B4347&lt;4,"менее 3 лет",(IF('Данные (для ящика с усами)'!$B4347&lt;7,"4-6 лет","7+ лет")))</f>
        <v>7+ лет</v>
      </c>
      <c r="D4347" s="4">
        <v>6.70105955189638</v>
      </c>
      <c r="E4347" s="4">
        <v>3.29</v>
      </c>
      <c r="F4347" s="4">
        <v>37999.883510404</v>
      </c>
      <c r="G4347" s="3">
        <v>1364832.00341912</v>
      </c>
      <c r="H4347" s="5" t="s">
        <v>837</v>
      </c>
    </row>
    <row r="4348" ht="14.25" customHeight="1">
      <c r="A4348" s="3">
        <v>84602.5969705969</v>
      </c>
      <c r="B4348" s="4">
        <v>7.09724583072648</v>
      </c>
      <c r="C4348" s="4" t="str">
        <f>IF('Данные (для ящика с усами)'!$B4348&lt;4,"менее 3 лет",(IF('Данные (для ящика с усами)'!$B4348&lt;7,"4-6 лет","7+ лет")))</f>
        <v>7+ лет</v>
      </c>
      <c r="D4348" s="4">
        <v>7.0084273301861</v>
      </c>
      <c r="E4348" s="4">
        <v>6.11</v>
      </c>
      <c r="F4348" s="4">
        <v>39683.4379967289</v>
      </c>
      <c r="G4348" s="3">
        <v>1945618.65811401</v>
      </c>
      <c r="H4348" s="5" t="s">
        <v>4676</v>
      </c>
    </row>
    <row r="4349" ht="14.25" customHeight="1">
      <c r="A4349" s="3">
        <v>67947.3974493343</v>
      </c>
      <c r="B4349" s="4">
        <v>7.09745209080535</v>
      </c>
      <c r="C4349" s="4" t="str">
        <f>IF('Данные (для ящика с усами)'!$B4349&lt;4,"менее 3 лет",(IF('Данные (для ящика с усами)'!$B4349&lt;7,"4-6 лет","7+ лет")))</f>
        <v>7+ лет</v>
      </c>
      <c r="D4349" s="4">
        <v>6.92040926518743</v>
      </c>
      <c r="E4349" s="4">
        <v>4.38</v>
      </c>
      <c r="F4349" s="4">
        <v>35681.1526212756</v>
      </c>
      <c r="G4349" s="3">
        <v>1336356.23256398</v>
      </c>
      <c r="H4349" s="5" t="s">
        <v>2362</v>
      </c>
    </row>
    <row r="4350" ht="14.25" customHeight="1">
      <c r="A4350" s="3">
        <v>60864.9977258778</v>
      </c>
      <c r="B4350" s="4">
        <v>7.097956384317</v>
      </c>
      <c r="C4350" s="4" t="str">
        <f>IF('Данные (для ящика с усами)'!$B4350&lt;4,"менее 3 лет",(IF('Данные (для ящика с усами)'!$B4350&lt;7,"4-6 лет","7+ лет")))</f>
        <v>7+ лет</v>
      </c>
      <c r="D4350" s="4">
        <v>5.85250828030192</v>
      </c>
      <c r="E4350" s="4">
        <v>4.17</v>
      </c>
      <c r="F4350" s="4">
        <v>25334.7793053626</v>
      </c>
      <c r="G4350" s="3">
        <v>745586.573508816</v>
      </c>
      <c r="H4350" s="5" t="s">
        <v>1164</v>
      </c>
    </row>
    <row r="4351" ht="14.25" customHeight="1">
      <c r="A4351" s="3">
        <v>55383.0237769057</v>
      </c>
      <c r="B4351" s="4">
        <v>7.09864192837937</v>
      </c>
      <c r="C4351" s="4" t="str">
        <f>IF('Данные (для ящика с усами)'!$B4351&lt;4,"менее 3 лет",(IF('Данные (для ящика с усами)'!$B4351&lt;7,"4-6 лет","7+ лет")))</f>
        <v>7+ лет</v>
      </c>
      <c r="D4351" s="4">
        <v>8.12094799961991</v>
      </c>
      <c r="E4351" s="4">
        <v>5.48</v>
      </c>
      <c r="F4351" s="4">
        <v>36106.368857051</v>
      </c>
      <c r="G4351" s="3">
        <v>1130221.29762571</v>
      </c>
      <c r="H4351" s="5" t="s">
        <v>531</v>
      </c>
    </row>
    <row r="4352" ht="14.25" customHeight="1">
      <c r="A4352" s="3">
        <v>61214.7408084571</v>
      </c>
      <c r="B4352" s="4">
        <v>7.09904888374433</v>
      </c>
      <c r="C4352" s="4" t="str">
        <f>IF('Данные (для ящика с усами)'!$B4352&lt;4,"менее 3 лет",(IF('Данные (для ящика с усами)'!$B4352&lt;7,"4-6 лет","7+ лет")))</f>
        <v>7+ лет</v>
      </c>
      <c r="D4352" s="4">
        <v>7.51852359255403</v>
      </c>
      <c r="E4352" s="4">
        <v>6.25</v>
      </c>
      <c r="F4352" s="4">
        <v>32254.3986666676</v>
      </c>
      <c r="G4352" s="3">
        <v>1070720.05848774</v>
      </c>
      <c r="H4352" s="5" t="s">
        <v>1218</v>
      </c>
    </row>
    <row r="4353" ht="14.25" customHeight="1">
      <c r="A4353" s="3">
        <v>87454.9254035099</v>
      </c>
      <c r="B4353" s="4">
        <v>7.10043698487579</v>
      </c>
      <c r="C4353" s="4" t="str">
        <f>IF('Данные (для ящика с усами)'!$B4353&lt;4,"менее 3 лет",(IF('Данные (для ящика с усами)'!$B4353&lt;7,"4-6 лет","7+ лет")))</f>
        <v>7+ лет</v>
      </c>
      <c r="D4353" s="4">
        <v>8.76661273515522</v>
      </c>
      <c r="E4353" s="4">
        <v>4.21</v>
      </c>
      <c r="F4353" s="4">
        <v>32313.0165336092</v>
      </c>
      <c r="G4353" s="3">
        <v>2016910.73970732</v>
      </c>
      <c r="H4353" s="5" t="s">
        <v>4809</v>
      </c>
    </row>
    <row r="4354" ht="14.25" customHeight="1">
      <c r="A4354" s="3">
        <v>71717.8693517317</v>
      </c>
      <c r="B4354" s="4">
        <v>7.10105392973868</v>
      </c>
      <c r="C4354" s="4" t="str">
        <f>IF('Данные (для ящика с усами)'!$B4354&lt;4,"менее 3 лет",(IF('Данные (для ящика с усами)'!$B4354&lt;7,"4-6 лет","7+ лет")))</f>
        <v>7+ лет</v>
      </c>
      <c r="D4354" s="4">
        <v>7.62069094344619</v>
      </c>
      <c r="E4354" s="4">
        <v>3.08</v>
      </c>
      <c r="F4354" s="4">
        <v>27524.9559333414</v>
      </c>
      <c r="G4354" s="3">
        <v>1390990.84909223</v>
      </c>
      <c r="H4354" s="5" t="s">
        <v>3075</v>
      </c>
    </row>
    <row r="4355" ht="14.25" customHeight="1">
      <c r="A4355" s="3">
        <v>74286.5822854799</v>
      </c>
      <c r="B4355" s="4">
        <v>7.10127001754002</v>
      </c>
      <c r="C4355" s="4" t="str">
        <f>IF('Данные (для ящика с усами)'!$B4355&lt;4,"менее 3 лет",(IF('Данные (для ящика с усами)'!$B4355&lt;7,"4-6 лет","7+ лет")))</f>
        <v>7+ лет</v>
      </c>
      <c r="D4355" s="4">
        <v>6.33648531295553</v>
      </c>
      <c r="E4355" s="4">
        <v>2.44</v>
      </c>
      <c r="F4355" s="4">
        <v>33439.444162973</v>
      </c>
      <c r="G4355" s="3">
        <v>1604207.68427661</v>
      </c>
      <c r="H4355" s="5" t="s">
        <v>3522</v>
      </c>
    </row>
    <row r="4356" ht="14.25" customHeight="1">
      <c r="A4356" s="3">
        <v>60831.356167265</v>
      </c>
      <c r="B4356" s="4">
        <v>7.10176992145082</v>
      </c>
      <c r="C4356" s="4" t="str">
        <f>IF('Данные (для ящика с усами)'!$B4356&lt;4,"менее 3 лет",(IF('Данные (для ящика с усами)'!$B4356&lt;7,"4-6 лет","7+ лет")))</f>
        <v>7+ лет</v>
      </c>
      <c r="D4356" s="4">
        <v>7.22760002141892</v>
      </c>
      <c r="E4356" s="4">
        <v>5.45</v>
      </c>
      <c r="F4356" s="4">
        <v>33623.5131134259</v>
      </c>
      <c r="G4356" s="3">
        <v>1285202.33657612</v>
      </c>
      <c r="H4356" s="5" t="s">
        <v>1156</v>
      </c>
    </row>
    <row r="4357" ht="14.25" customHeight="1">
      <c r="A4357" s="3">
        <v>84023.3288627376</v>
      </c>
      <c r="B4357" s="4">
        <v>7.1020308447622</v>
      </c>
      <c r="C4357" s="4" t="str">
        <f>IF('Данные (для ящика с усами)'!$B4357&lt;4,"менее 3 лет",(IF('Данные (для ящика с усами)'!$B4357&lt;7,"4-6 лет","7+ лет")))</f>
        <v>7+ лет</v>
      </c>
      <c r="D4357" s="4">
        <v>6.65046209458393</v>
      </c>
      <c r="E4357" s="4">
        <v>4.32</v>
      </c>
      <c r="F4357" s="4">
        <v>33106.2000254846</v>
      </c>
      <c r="G4357" s="3">
        <v>1772780.14260328</v>
      </c>
      <c r="H4357" s="5" t="s">
        <v>4643</v>
      </c>
    </row>
    <row r="4358" ht="14.25" customHeight="1">
      <c r="A4358" s="3">
        <v>50241.3734068664</v>
      </c>
      <c r="B4358" s="4">
        <v>7.10303673626484</v>
      </c>
      <c r="C4358" s="4" t="str">
        <f>IF('Данные (для ящика с усами)'!$B4358&lt;4,"менее 3 лет",(IF('Данные (для ящика с усами)'!$B4358&lt;7,"4-6 лет","7+ лет")))</f>
        <v>7+ лет</v>
      </c>
      <c r="D4358" s="4">
        <v>7.24131261931123</v>
      </c>
      <c r="E4358" s="4">
        <v>4.38</v>
      </c>
      <c r="F4358" s="4">
        <v>53804.9182900201</v>
      </c>
      <c r="G4358" s="3">
        <v>1376146.81111167</v>
      </c>
      <c r="H4358" s="5" t="s">
        <v>234</v>
      </c>
    </row>
    <row r="4359" ht="14.25" customHeight="1">
      <c r="A4359" s="3">
        <v>75728.6985937962</v>
      </c>
      <c r="B4359" s="4">
        <v>7.10398753436101</v>
      </c>
      <c r="C4359" s="4" t="str">
        <f>IF('Данные (для ящика с усами)'!$B4359&lt;4,"менее 3 лет",(IF('Данные (для ящика с усами)'!$B4359&lt;7,"4-6 лет","7+ лет")))</f>
        <v>7+ лет</v>
      </c>
      <c r="D4359" s="4">
        <v>4.38462871293036</v>
      </c>
      <c r="E4359" s="4">
        <v>2.36</v>
      </c>
      <c r="F4359" s="4">
        <v>46231.0264479315</v>
      </c>
      <c r="G4359" s="3">
        <v>1517922.27157712</v>
      </c>
      <c r="H4359" s="5" t="s">
        <v>3747</v>
      </c>
    </row>
    <row r="4360" ht="14.25" customHeight="1">
      <c r="A4360" s="3">
        <v>61046.2886610001</v>
      </c>
      <c r="B4360" s="4">
        <v>7.10524534446087</v>
      </c>
      <c r="C4360" s="4" t="str">
        <f>IF('Данные (для ящика с усами)'!$B4360&lt;4,"менее 3 лет",(IF('Данные (для ящика с усами)'!$B4360&lt;7,"4-6 лет","7+ лет")))</f>
        <v>7+ лет</v>
      </c>
      <c r="D4360" s="4">
        <v>4.69613982791133</v>
      </c>
      <c r="E4360" s="4">
        <v>4.49</v>
      </c>
      <c r="F4360" s="4">
        <v>40277.8992527697</v>
      </c>
      <c r="G4360" s="3">
        <v>855667.179302775</v>
      </c>
      <c r="H4360" s="5" t="s">
        <v>1196</v>
      </c>
    </row>
    <row r="4361" ht="14.25" customHeight="1">
      <c r="A4361" s="3">
        <v>55532.0236079321</v>
      </c>
      <c r="B4361" s="4">
        <v>7.10581296417455</v>
      </c>
      <c r="C4361" s="4" t="str">
        <f>IF('Данные (для ящика с усами)'!$B4361&lt;4,"менее 3 лет",(IF('Данные (для ящика с усами)'!$B4361&lt;7,"4-6 лет","7+ лет")))</f>
        <v>7+ лет</v>
      </c>
      <c r="D4361" s="4">
        <v>7.48435193134127</v>
      </c>
      <c r="E4361" s="4">
        <v>4.09</v>
      </c>
      <c r="F4361" s="4">
        <v>46509.6265642534</v>
      </c>
      <c r="G4361" s="3">
        <v>1394840.52250026</v>
      </c>
      <c r="H4361" s="5" t="s">
        <v>551</v>
      </c>
    </row>
    <row r="4362" ht="14.25" customHeight="1">
      <c r="A4362" s="3">
        <v>71316.6246504146</v>
      </c>
      <c r="B4362" s="4">
        <v>7.10776768721371</v>
      </c>
      <c r="C4362" s="4" t="str">
        <f>IF('Данные (для ящика с усами)'!$B4362&lt;4,"менее 3 лет",(IF('Данные (для ящика с усами)'!$B4362&lt;7,"4-6 лет","7+ лет")))</f>
        <v>7+ лет</v>
      </c>
      <c r="D4362" s="4">
        <v>7.08899269092116</v>
      </c>
      <c r="E4362" s="4">
        <v>5.33</v>
      </c>
      <c r="F4362" s="4">
        <v>21651.6994092116</v>
      </c>
      <c r="G4362" s="3">
        <v>1219778.03420155</v>
      </c>
      <c r="H4362" s="5" t="s">
        <v>2995</v>
      </c>
    </row>
    <row r="4363" ht="14.25" customHeight="1">
      <c r="A4363" s="3">
        <v>73433.6262324109</v>
      </c>
      <c r="B4363" s="4">
        <v>7.10778862380803</v>
      </c>
      <c r="C4363" s="4" t="str">
        <f>IF('Данные (для ящика с усами)'!$B4363&lt;4,"менее 3 лет",(IF('Данные (для ящика с усами)'!$B4363&lt;7,"4-6 лет","7+ лет")))</f>
        <v>7+ лет</v>
      </c>
      <c r="D4363" s="4">
        <v>6.22775221590523</v>
      </c>
      <c r="E4363" s="4">
        <v>2.05</v>
      </c>
      <c r="F4363" s="4">
        <v>44544.230458731</v>
      </c>
      <c r="G4363" s="3">
        <v>1515005.3841638</v>
      </c>
      <c r="H4363" s="5" t="s">
        <v>3377</v>
      </c>
    </row>
    <row r="4364" ht="14.25" customHeight="1">
      <c r="A4364" s="3">
        <v>82391.5187517463</v>
      </c>
      <c r="B4364" s="4">
        <v>7.10787581854985</v>
      </c>
      <c r="C4364" s="4" t="str">
        <f>IF('Данные (для ящика с усами)'!$B4364&lt;4,"менее 3 лет",(IF('Данные (для ящика с усами)'!$B4364&lt;7,"4-6 лет","7+ лет")))</f>
        <v>7+ лет</v>
      </c>
      <c r="D4364" s="4">
        <v>7.69654587933703</v>
      </c>
      <c r="E4364" s="4">
        <v>3.02</v>
      </c>
      <c r="F4364" s="4">
        <v>33232.3423391322</v>
      </c>
      <c r="G4364" s="3">
        <v>1957891.58835154</v>
      </c>
      <c r="H4364" s="5" t="s">
        <v>4529</v>
      </c>
    </row>
    <row r="4365" ht="14.25" customHeight="1">
      <c r="A4365" s="3">
        <v>65198.9433924113</v>
      </c>
      <c r="B4365" s="4">
        <v>7.10795150014579</v>
      </c>
      <c r="C4365" s="4" t="str">
        <f>IF('Данные (для ящика с усами)'!$B4365&lt;4,"менее 3 лет",(IF('Данные (для ящика с усами)'!$B4365&lt;7,"4-6 лет","7+ лет")))</f>
        <v>7+ лет</v>
      </c>
      <c r="D4365" s="4">
        <v>7.61216851025395</v>
      </c>
      <c r="E4365" s="4">
        <v>5.1</v>
      </c>
      <c r="F4365" s="4">
        <v>23580.8691889163</v>
      </c>
      <c r="G4365" s="3">
        <v>1163741.65830081</v>
      </c>
      <c r="H4365" s="5" t="s">
        <v>1885</v>
      </c>
    </row>
    <row r="4366" ht="14.25" customHeight="1">
      <c r="A4366" s="3">
        <v>59107.2875846526</v>
      </c>
      <c r="B4366" s="4">
        <v>7.10908977467455</v>
      </c>
      <c r="C4366" s="4" t="str">
        <f>IF('Данные (для ящика с усами)'!$B4366&lt;4,"менее 3 лет",(IF('Данные (для ящика с усами)'!$B4366&lt;7,"4-6 лет","7+ лет")))</f>
        <v>7+ лет</v>
      </c>
      <c r="D4366" s="4">
        <v>6.445233612205</v>
      </c>
      <c r="E4366" s="4">
        <v>2.29</v>
      </c>
      <c r="F4366" s="4">
        <v>37556.107485759</v>
      </c>
      <c r="G4366" s="3">
        <v>1063491.81022042</v>
      </c>
      <c r="H4366" s="5" t="s">
        <v>933</v>
      </c>
    </row>
    <row r="4367" ht="14.25" customHeight="1">
      <c r="A4367" s="3">
        <v>76278.7526896743</v>
      </c>
      <c r="B4367" s="4">
        <v>7.11005270960097</v>
      </c>
      <c r="C4367" s="4" t="str">
        <f>IF('Данные (для ящика с усами)'!$B4367&lt;4,"менее 3 лет",(IF('Данные (для ящика с усами)'!$B4367&lt;7,"4-6 лет","7+ лет")))</f>
        <v>7+ лет</v>
      </c>
      <c r="D4367" s="4">
        <v>7.34061447127292</v>
      </c>
      <c r="E4367" s="4">
        <v>4.0</v>
      </c>
      <c r="F4367" s="4">
        <v>49250.7058964311</v>
      </c>
      <c r="G4367" s="3">
        <v>1852375.50677484</v>
      </c>
      <c r="H4367" s="5" t="s">
        <v>3846</v>
      </c>
    </row>
    <row r="4368" ht="14.25" customHeight="1">
      <c r="A4368" s="3">
        <v>55224.343396257</v>
      </c>
      <c r="B4368" s="4">
        <v>7.11416083614609</v>
      </c>
      <c r="C4368" s="4" t="str">
        <f>IF('Данные (для ящика с усами)'!$B4368&lt;4,"менее 3 лет",(IF('Данные (для ящика с усами)'!$B4368&lt;7,"4-6 лет","7+ лет")))</f>
        <v>7+ лет</v>
      </c>
      <c r="D4368" s="4">
        <v>5.07967060559569</v>
      </c>
      <c r="E4368" s="4">
        <v>4.13</v>
      </c>
      <c r="F4368" s="4">
        <v>44915.7141381378</v>
      </c>
      <c r="G4368" s="3">
        <v>977242.269749364</v>
      </c>
      <c r="H4368" s="5" t="s">
        <v>518</v>
      </c>
    </row>
    <row r="4369" ht="14.25" customHeight="1">
      <c r="A4369" s="3">
        <v>53048.6725136147</v>
      </c>
      <c r="B4369" s="4">
        <v>7.11602851814848</v>
      </c>
      <c r="C4369" s="4" t="str">
        <f>IF('Данные (для ящика с усами)'!$B4369&lt;4,"менее 3 лет",(IF('Данные (для ящика с усами)'!$B4369&lt;7,"4-6 лет","7+ лет")))</f>
        <v>7+ лет</v>
      </c>
      <c r="D4369" s="4">
        <v>5.3290307793296</v>
      </c>
      <c r="E4369" s="4">
        <v>3.36</v>
      </c>
      <c r="F4369" s="4">
        <v>46984.1557637523</v>
      </c>
      <c r="G4369" s="3">
        <v>1095794.16505106</v>
      </c>
      <c r="H4369" s="5" t="s">
        <v>379</v>
      </c>
    </row>
    <row r="4370" ht="14.25" customHeight="1">
      <c r="A4370" s="3">
        <v>66261.6164874492</v>
      </c>
      <c r="B4370" s="4">
        <v>7.11636392399276</v>
      </c>
      <c r="C4370" s="4" t="str">
        <f>IF('Данные (для ящика с усами)'!$B4370&lt;4,"менее 3 лет",(IF('Данные (для ящика с усами)'!$B4370&lt;7,"4-6 лет","7+ лет")))</f>
        <v>7+ лет</v>
      </c>
      <c r="D4370" s="4">
        <v>7.76627320063925</v>
      </c>
      <c r="E4370" s="4">
        <v>6.03</v>
      </c>
      <c r="F4370" s="4">
        <v>26264.3217933826</v>
      </c>
      <c r="G4370" s="3">
        <v>1234037.23593366</v>
      </c>
      <c r="H4370" s="5" t="s">
        <v>2053</v>
      </c>
    </row>
    <row r="4371" ht="14.25" customHeight="1">
      <c r="A4371" s="3">
        <v>44180.4608443032</v>
      </c>
      <c r="B4371" s="4">
        <v>7.11657523090691</v>
      </c>
      <c r="C4371" s="4" t="str">
        <f>IF('Данные (для ящика с усами)'!$B4371&lt;4,"менее 3 лет",(IF('Данные (для ящика с усами)'!$B4371&lt;7,"4-6 лет","7+ лет")))</f>
        <v>7+ лет</v>
      </c>
      <c r="D4371" s="4">
        <v>6.90248545357841</v>
      </c>
      <c r="E4371" s="4">
        <v>3.32</v>
      </c>
      <c r="F4371" s="4">
        <v>30809.9674848371</v>
      </c>
      <c r="G4371" s="3">
        <v>613370.851093746</v>
      </c>
      <c r="H4371" s="5" t="s">
        <v>64</v>
      </c>
    </row>
    <row r="4372" ht="14.25" customHeight="1">
      <c r="A4372" s="3">
        <v>79769.0528971657</v>
      </c>
      <c r="B4372" s="4">
        <v>7.11826601258247</v>
      </c>
      <c r="C4372" s="4" t="str">
        <f>IF('Данные (для ящика с усами)'!$B4372&lt;4,"менее 3 лет",(IF('Данные (для ящика с усами)'!$B4372&lt;7,"4-6 лет","7+ лет")))</f>
        <v>7+ лет</v>
      </c>
      <c r="D4372" s="4">
        <v>7.87198275698505</v>
      </c>
      <c r="E4372" s="4">
        <v>5.41</v>
      </c>
      <c r="F4372" s="4">
        <v>22669.6741187404</v>
      </c>
      <c r="G4372" s="3">
        <v>1617405.42473351</v>
      </c>
      <c r="H4372" s="5" t="s">
        <v>4298</v>
      </c>
    </row>
    <row r="4373" ht="14.25" customHeight="1">
      <c r="A4373" s="3">
        <v>56086.57393196</v>
      </c>
      <c r="B4373" s="4">
        <v>7.11926473122653</v>
      </c>
      <c r="C4373" s="4" t="str">
        <f>IF('Данные (для ящика с усами)'!$B4373&lt;4,"менее 3 лет",(IF('Данные (для ящика с усами)'!$B4373&lt;7,"4-6 лет","7+ лет")))</f>
        <v>7+ лет</v>
      </c>
      <c r="D4373" s="4">
        <v>7.83675909109452</v>
      </c>
      <c r="E4373" s="4">
        <v>3.02</v>
      </c>
      <c r="F4373" s="4">
        <v>33454.0842849719</v>
      </c>
      <c r="G4373" s="3">
        <v>1186372.1785061</v>
      </c>
      <c r="H4373" s="5" t="s">
        <v>608</v>
      </c>
    </row>
    <row r="4374" ht="14.25" customHeight="1">
      <c r="A4374" s="3">
        <v>49409.6714750755</v>
      </c>
      <c r="B4374" s="4">
        <v>7.11959027615271</v>
      </c>
      <c r="C4374" s="4" t="str">
        <f>IF('Данные (для ящика с усами)'!$B4374&lt;4,"менее 3 лет",(IF('Данные (для ящика с усами)'!$B4374&lt;7,"4-6 лет","7+ лет")))</f>
        <v>7+ лет</v>
      </c>
      <c r="D4374" s="4">
        <v>7.53691210422571</v>
      </c>
      <c r="E4374" s="4">
        <v>3.17</v>
      </c>
      <c r="F4374" s="4">
        <v>27805.4374437784</v>
      </c>
      <c r="G4374" s="3">
        <v>846841.456423822</v>
      </c>
      <c r="H4374" s="5" t="s">
        <v>193</v>
      </c>
    </row>
    <row r="4375" ht="14.25" customHeight="1">
      <c r="A4375" s="3">
        <v>57108.6184435901</v>
      </c>
      <c r="B4375" s="4">
        <v>7.1201353316546</v>
      </c>
      <c r="C4375" s="4" t="str">
        <f>IF('Данные (для ящика с усами)'!$B4375&lt;4,"менее 3 лет",(IF('Данные (для ящика с усами)'!$B4375&lt;7,"4-6 лет","7+ лет")))</f>
        <v>7+ лет</v>
      </c>
      <c r="D4375" s="4">
        <v>6.3932101218954</v>
      </c>
      <c r="E4375" s="4">
        <v>2.23</v>
      </c>
      <c r="F4375" s="4">
        <v>43511.0179893791</v>
      </c>
      <c r="G4375" s="3">
        <v>1093253.49093455</v>
      </c>
      <c r="H4375" s="5" t="s">
        <v>711</v>
      </c>
    </row>
    <row r="4376" ht="14.25" customHeight="1">
      <c r="A4376" s="3">
        <v>63805.7005990309</v>
      </c>
      <c r="B4376" s="4">
        <v>7.12030439505191</v>
      </c>
      <c r="C4376" s="4" t="str">
        <f>IF('Данные (для ящика с усами)'!$B4376&lt;4,"менее 3 лет",(IF('Данные (для ящика с усами)'!$B4376&lt;7,"4-6 лет","7+ лет")))</f>
        <v>7+ лет</v>
      </c>
      <c r="D4376" s="4">
        <v>5.90790109396842</v>
      </c>
      <c r="E4376" s="4">
        <v>4.35</v>
      </c>
      <c r="F4376" s="4">
        <v>48433.8207905673</v>
      </c>
      <c r="G4376" s="3">
        <v>1473761.53181668</v>
      </c>
      <c r="H4376" s="5" t="s">
        <v>1659</v>
      </c>
    </row>
    <row r="4377" ht="14.25" customHeight="1">
      <c r="A4377" s="3">
        <v>57182.802450659</v>
      </c>
      <c r="B4377" s="4">
        <v>7.12034237882693</v>
      </c>
      <c r="C4377" s="4" t="str">
        <f>IF('Данные (для ящика с усами)'!$B4377&lt;4,"менее 3 лет",(IF('Данные (для ящика с усами)'!$B4377&lt;7,"4-6 лет","7+ лет")))</f>
        <v>7+ лет</v>
      </c>
      <c r="D4377" s="4">
        <v>5.24264435366742</v>
      </c>
      <c r="E4377" s="4">
        <v>4.22</v>
      </c>
      <c r="F4377" s="4">
        <v>39293.0406279975</v>
      </c>
      <c r="G4377" s="3">
        <v>1112223.0080549</v>
      </c>
      <c r="H4377" s="5" t="s">
        <v>719</v>
      </c>
    </row>
    <row r="4378" ht="14.25" customHeight="1">
      <c r="A4378" s="3">
        <v>66422.9190517667</v>
      </c>
      <c r="B4378" s="4">
        <v>7.12207185032643</v>
      </c>
      <c r="C4378" s="4" t="str">
        <f>IF('Данные (для ящика с усами)'!$B4378&lt;4,"менее 3 лет",(IF('Данные (для ящика с усами)'!$B4378&lt;7,"4-6 лет","7+ лет")))</f>
        <v>7+ лет</v>
      </c>
      <c r="D4378" s="4">
        <v>7.07858374494018</v>
      </c>
      <c r="E4378" s="4">
        <v>6.36</v>
      </c>
      <c r="F4378" s="4">
        <v>31019.3248206903</v>
      </c>
      <c r="G4378" s="3">
        <v>1360908.31962</v>
      </c>
      <c r="H4378" s="5" t="s">
        <v>2087</v>
      </c>
    </row>
    <row r="4379" ht="14.25" customHeight="1">
      <c r="A4379" s="3">
        <v>54516.6319844346</v>
      </c>
      <c r="B4379" s="4">
        <v>7.12341123106128</v>
      </c>
      <c r="C4379" s="4" t="str">
        <f>IF('Данные (для ящика с усами)'!$B4379&lt;4,"менее 3 лет",(IF('Данные (для ящика с усами)'!$B4379&lt;7,"4-6 лет","7+ лет")))</f>
        <v>7+ лет</v>
      </c>
      <c r="D4379" s="4">
        <v>4.32193866439421</v>
      </c>
      <c r="E4379" s="4">
        <v>2.32</v>
      </c>
      <c r="F4379" s="4">
        <v>51298.9503996959</v>
      </c>
      <c r="G4379" s="3">
        <v>944491.039555213</v>
      </c>
      <c r="H4379" s="5" t="s">
        <v>467</v>
      </c>
    </row>
    <row r="4380" ht="14.25" customHeight="1">
      <c r="A4380" s="3">
        <v>77106.5001226324</v>
      </c>
      <c r="B4380" s="4">
        <v>7.12386634882658</v>
      </c>
      <c r="C4380" s="4" t="str">
        <f>IF('Данные (для ящика с усами)'!$B4380&lt;4,"менее 3 лет",(IF('Данные (для ящика с усами)'!$B4380&lt;7,"4-6 лет","7+ лет")))</f>
        <v>7+ лет</v>
      </c>
      <c r="D4380" s="4">
        <v>5.83241183458003</v>
      </c>
      <c r="E4380" s="4">
        <v>2.28</v>
      </c>
      <c r="F4380" s="4">
        <v>36215.1594243723</v>
      </c>
      <c r="G4380" s="3">
        <v>1426832.04892582</v>
      </c>
      <c r="H4380" s="5" t="s">
        <v>3967</v>
      </c>
    </row>
    <row r="4381" ht="14.25" customHeight="1">
      <c r="A4381" s="3">
        <v>81272.3955835106</v>
      </c>
      <c r="B4381" s="4">
        <v>7.12396702402012</v>
      </c>
      <c r="C4381" s="4" t="str">
        <f>IF('Данные (для ящика с усами)'!$B4381&lt;4,"менее 3 лет",(IF('Данные (для ящика с усами)'!$B4381&lt;7,"4-6 лет","7+ лет")))</f>
        <v>7+ лет</v>
      </c>
      <c r="D4381" s="4">
        <v>7.16994970225621</v>
      </c>
      <c r="E4381" s="4">
        <v>3.33</v>
      </c>
      <c r="F4381" s="4">
        <v>44406.4555149543</v>
      </c>
      <c r="G4381" s="3">
        <v>1822438.41990484</v>
      </c>
      <c r="H4381" s="5" t="s">
        <v>4435</v>
      </c>
    </row>
    <row r="4382" ht="14.25" customHeight="1">
      <c r="A4382" s="3">
        <v>59765.1543961565</v>
      </c>
      <c r="B4382" s="4">
        <v>7.12484529987401</v>
      </c>
      <c r="C4382" s="4" t="str">
        <f>IF('Данные (для ящика с усами)'!$B4382&lt;4,"менее 3 лет",(IF('Данные (для ящика с усами)'!$B4382&lt;7,"4-6 лет","7+ лет")))</f>
        <v>7+ лет</v>
      </c>
      <c r="D4382" s="4">
        <v>6.68525670572095</v>
      </c>
      <c r="E4382" s="4">
        <v>4.38</v>
      </c>
      <c r="F4382" s="4">
        <v>39557.3206196026</v>
      </c>
      <c r="G4382" s="3">
        <v>1489970.14706501</v>
      </c>
      <c r="H4382" s="5" t="s">
        <v>1007</v>
      </c>
    </row>
    <row r="4383" ht="14.25" customHeight="1">
      <c r="A4383" s="3">
        <v>64296.5041791814</v>
      </c>
      <c r="B4383" s="4">
        <v>7.12563049175368</v>
      </c>
      <c r="C4383" s="4" t="str">
        <f>IF('Данные (для ящика с усами)'!$B4383&lt;4,"менее 3 лет",(IF('Данные (для ящика с усами)'!$B4383&lt;7,"4-6 лет","7+ лет")))</f>
        <v>7+ лет</v>
      </c>
      <c r="D4383" s="4">
        <v>8.08443040092904</v>
      </c>
      <c r="E4383" s="4">
        <v>5.4</v>
      </c>
      <c r="F4383" s="4">
        <v>37562.5480614989</v>
      </c>
      <c r="G4383" s="3">
        <v>1484653.88407031</v>
      </c>
      <c r="H4383" s="5" t="s">
        <v>1721</v>
      </c>
    </row>
    <row r="4384" ht="14.25" customHeight="1">
      <c r="A4384" s="3">
        <v>60509.0445882</v>
      </c>
      <c r="B4384" s="4">
        <v>7.1260748287814</v>
      </c>
      <c r="C4384" s="4" t="str">
        <f>IF('Данные (для ящика с усами)'!$B4384&lt;4,"менее 3 лет",(IF('Данные (для ящика с усами)'!$B4384&lt;7,"4-6 лет","7+ лет")))</f>
        <v>7+ лет</v>
      </c>
      <c r="D4384" s="4">
        <v>8.52795246488067</v>
      </c>
      <c r="E4384" s="4">
        <v>6.29</v>
      </c>
      <c r="F4384" s="4">
        <v>28410.3037499595</v>
      </c>
      <c r="G4384" s="3">
        <v>1198313.59809976</v>
      </c>
      <c r="H4384" s="5" t="s">
        <v>1104</v>
      </c>
    </row>
    <row r="4385" ht="14.25" customHeight="1">
      <c r="A4385" s="3">
        <v>86369.2403310437</v>
      </c>
      <c r="B4385" s="4">
        <v>7.12681968185274</v>
      </c>
      <c r="C4385" s="4" t="str">
        <f>IF('Данные (для ящика с усами)'!$B4385&lt;4,"менее 3 лет",(IF('Данные (для ящика с усами)'!$B4385&lt;7,"4-6 лет","7+ лет")))</f>
        <v>7+ лет</v>
      </c>
      <c r="D4385" s="4">
        <v>4.80745258731457</v>
      </c>
      <c r="E4385" s="4">
        <v>3.4</v>
      </c>
      <c r="F4385" s="4">
        <v>43683.3025593152</v>
      </c>
      <c r="G4385" s="3">
        <v>1713161.69916374</v>
      </c>
      <c r="H4385" s="5" t="s">
        <v>4763</v>
      </c>
    </row>
    <row r="4386" ht="14.25" customHeight="1">
      <c r="A4386" s="3">
        <v>55041.3515833391</v>
      </c>
      <c r="B4386" s="4">
        <v>7.1271285527323</v>
      </c>
      <c r="C4386" s="4" t="str">
        <f>IF('Данные (для ящика с усами)'!$B4386&lt;4,"менее 3 лет",(IF('Данные (для ящика с усами)'!$B4386&lt;7,"4-6 лет","7+ лет")))</f>
        <v>7+ лет</v>
      </c>
      <c r="D4386" s="4">
        <v>8.591923294114</v>
      </c>
      <c r="E4386" s="4">
        <v>5.36</v>
      </c>
      <c r="F4386" s="4">
        <v>30122.4734835579</v>
      </c>
      <c r="G4386" s="3">
        <v>1071279.21024454</v>
      </c>
      <c r="H4386" s="5" t="s">
        <v>506</v>
      </c>
    </row>
    <row r="4387" ht="14.25" customHeight="1">
      <c r="A4387" s="3">
        <v>78643.1717148626</v>
      </c>
      <c r="B4387" s="4">
        <v>7.12720914576805</v>
      </c>
      <c r="C4387" s="4" t="str">
        <f>IF('Данные (для ящика с усами)'!$B4387&lt;4,"менее 3 лет",(IF('Данные (для ящика с усами)'!$B4387&lt;7,"4-6 лет","7+ лет")))</f>
        <v>7+ лет</v>
      </c>
      <c r="D4387" s="4">
        <v>5.72593031580866</v>
      </c>
      <c r="E4387" s="4">
        <v>3.36</v>
      </c>
      <c r="F4387" s="4">
        <v>13889.0760166871</v>
      </c>
      <c r="G4387" s="3">
        <v>1166198.11561207</v>
      </c>
      <c r="H4387" s="5" t="s">
        <v>4160</v>
      </c>
    </row>
    <row r="4388" ht="14.25" customHeight="1">
      <c r="A4388" s="3">
        <v>82514.2991825667</v>
      </c>
      <c r="B4388" s="4">
        <v>7.12776252873144</v>
      </c>
      <c r="C4388" s="4" t="str">
        <f>IF('Данные (для ящика с усами)'!$B4388&lt;4,"менее 3 лет",(IF('Данные (для ящика с усами)'!$B4388&lt;7,"4-6 лет","7+ лет")))</f>
        <v>7+ лет</v>
      </c>
      <c r="D4388" s="4">
        <v>7.79162495347585</v>
      </c>
      <c r="E4388" s="4">
        <v>5.09</v>
      </c>
      <c r="F4388" s="4">
        <v>32252.1436978644</v>
      </c>
      <c r="G4388" s="3">
        <v>1814855.15488252</v>
      </c>
      <c r="H4388" s="5" t="s">
        <v>4535</v>
      </c>
    </row>
    <row r="4389" ht="14.25" customHeight="1">
      <c r="A4389" s="3">
        <v>70130.4079410266</v>
      </c>
      <c r="B4389" s="4">
        <v>7.12871754430309</v>
      </c>
      <c r="C4389" s="4" t="str">
        <f>IF('Данные (для ящика с усами)'!$B4389&lt;4,"менее 3 лет",(IF('Данные (для ящика с усами)'!$B4389&lt;7,"4-6 лет","7+ лет")))</f>
        <v>7+ лет</v>
      </c>
      <c r="D4389" s="4">
        <v>7.7239760579954</v>
      </c>
      <c r="E4389" s="4">
        <v>3.06</v>
      </c>
      <c r="F4389" s="4">
        <v>34088.179132375</v>
      </c>
      <c r="G4389" s="3">
        <v>1544906.38481679</v>
      </c>
      <c r="H4389" s="5" t="s">
        <v>2774</v>
      </c>
    </row>
    <row r="4390" ht="14.25" customHeight="1">
      <c r="A4390" s="3">
        <v>61828.0325607126</v>
      </c>
      <c r="B4390" s="4">
        <v>7.12928645452773</v>
      </c>
      <c r="C4390" s="4" t="str">
        <f>IF('Данные (для ящика с усами)'!$B4390&lt;4,"менее 3 лет",(IF('Данные (для ящика с усами)'!$B4390&lt;7,"4-6 лет","7+ лет")))</f>
        <v>7+ лет</v>
      </c>
      <c r="D4390" s="4">
        <v>7.03545074603493</v>
      </c>
      <c r="E4390" s="4">
        <v>6.24</v>
      </c>
      <c r="F4390" s="4">
        <v>43068.2288060752</v>
      </c>
      <c r="G4390" s="3">
        <v>1377430.07217032</v>
      </c>
      <c r="H4390" s="5" t="s">
        <v>1315</v>
      </c>
    </row>
    <row r="4391" ht="14.25" customHeight="1">
      <c r="A4391" s="3">
        <v>56631.8954674196</v>
      </c>
      <c r="B4391" s="4">
        <v>7.13182718498628</v>
      </c>
      <c r="C4391" s="4" t="str">
        <f>IF('Данные (для ящика с усами)'!$B4391&lt;4,"менее 3 лет",(IF('Данные (для ящика с усами)'!$B4391&lt;7,"4-6 лет","7+ лет")))</f>
        <v>7+ лет</v>
      </c>
      <c r="D4391" s="4">
        <v>5.59003749459702</v>
      </c>
      <c r="E4391" s="4">
        <v>2.44</v>
      </c>
      <c r="F4391" s="4">
        <v>51351.7212817979</v>
      </c>
      <c r="G4391" s="3">
        <v>1374117.06727518</v>
      </c>
      <c r="H4391" s="5" t="s">
        <v>652</v>
      </c>
    </row>
    <row r="4392" ht="14.25" customHeight="1">
      <c r="A4392" s="3">
        <v>53969.9283739493</v>
      </c>
      <c r="B4392" s="4">
        <v>7.13315530270135</v>
      </c>
      <c r="C4392" s="4" t="str">
        <f>IF('Данные (для ящика с усами)'!$B4392&lt;4,"менее 3 лет",(IF('Данные (для ящика с усами)'!$B4392&lt;7,"4-6 лет","7+ лет")))</f>
        <v>7+ лет</v>
      </c>
      <c r="D4392" s="4">
        <v>7.65417857680262</v>
      </c>
      <c r="E4392" s="4">
        <v>6.32</v>
      </c>
      <c r="F4392" s="4">
        <v>43351.5892000949</v>
      </c>
      <c r="G4392" s="3">
        <v>1409943.30299484</v>
      </c>
      <c r="H4392" s="5" t="s">
        <v>433</v>
      </c>
    </row>
    <row r="4393" ht="14.25" customHeight="1">
      <c r="A4393" s="3">
        <v>52575.8151749221</v>
      </c>
      <c r="B4393" s="4">
        <v>7.13371941713148</v>
      </c>
      <c r="C4393" s="4" t="str">
        <f>IF('Данные (для ящика с усами)'!$B4393&lt;4,"менее 3 лет",(IF('Данные (для ящика с усами)'!$B4393&lt;7,"4-6 лет","7+ лет")))</f>
        <v>7+ лет</v>
      </c>
      <c r="D4393" s="4">
        <v>7.17369888186338</v>
      </c>
      <c r="E4393" s="4">
        <v>4.06</v>
      </c>
      <c r="F4393" s="4">
        <v>41828.5796168868</v>
      </c>
      <c r="G4393" s="3">
        <v>1237224.85875181</v>
      </c>
      <c r="H4393" s="5" t="s">
        <v>352</v>
      </c>
    </row>
    <row r="4394" ht="14.25" customHeight="1">
      <c r="A4394" s="3">
        <v>82768.613967106</v>
      </c>
      <c r="B4394" s="4">
        <v>7.13540622342965</v>
      </c>
      <c r="C4394" s="4" t="str">
        <f>IF('Данные (для ящика с усами)'!$B4394&lt;4,"менее 3 лет",(IF('Данные (для ящика с усами)'!$B4394&lt;7,"4-6 лет","7+ лет")))</f>
        <v>7+ лет</v>
      </c>
      <c r="D4394" s="4">
        <v>7.05718226103814</v>
      </c>
      <c r="E4394" s="4">
        <v>4.2</v>
      </c>
      <c r="F4394" s="4">
        <v>23581.3856990038</v>
      </c>
      <c r="G4394" s="3">
        <v>1476989.18350395</v>
      </c>
      <c r="H4394" s="5" t="s">
        <v>4553</v>
      </c>
    </row>
    <row r="4395" ht="14.25" customHeight="1">
      <c r="A4395" s="3">
        <v>70021.1615337363</v>
      </c>
      <c r="B4395" s="4">
        <v>7.14314408689413</v>
      </c>
      <c r="C4395" s="4" t="str">
        <f>IF('Данные (для ящика с усами)'!$B4395&lt;4,"менее 3 лет",(IF('Данные (для ящика с усами)'!$B4395&lt;7,"4-6 лет","7+ лет")))</f>
        <v>7+ лет</v>
      </c>
      <c r="D4395" s="4">
        <v>7.74833774949022</v>
      </c>
      <c r="E4395" s="4">
        <v>4.17</v>
      </c>
      <c r="F4395" s="4">
        <v>44935.8848310792</v>
      </c>
      <c r="G4395" s="3">
        <v>1515157.08093051</v>
      </c>
      <c r="H4395" s="5" t="s">
        <v>2753</v>
      </c>
    </row>
    <row r="4396" ht="14.25" customHeight="1">
      <c r="A4396" s="3">
        <v>67449.3290938617</v>
      </c>
      <c r="B4396" s="4">
        <v>7.14349185842077</v>
      </c>
      <c r="C4396" s="4" t="str">
        <f>IF('Данные (для ящика с усами)'!$B4396&lt;4,"менее 3 лет",(IF('Данные (для ящика с усами)'!$B4396&lt;7,"4-6 лет","7+ лет")))</f>
        <v>7+ лет</v>
      </c>
      <c r="D4396" s="4">
        <v>6.34148373322712</v>
      </c>
      <c r="E4396" s="4">
        <v>4.37</v>
      </c>
      <c r="F4396" s="4">
        <v>29748.3672715921</v>
      </c>
      <c r="G4396" s="3">
        <v>1112294.77646566</v>
      </c>
      <c r="H4396" s="5" t="s">
        <v>2274</v>
      </c>
    </row>
    <row r="4397" ht="14.25" customHeight="1">
      <c r="A4397" s="3">
        <v>107701.748377639</v>
      </c>
      <c r="B4397" s="4">
        <v>7.14352170774915</v>
      </c>
      <c r="C4397" s="4" t="str">
        <f>IF('Данные (для ящика с усами)'!$B4397&lt;4,"менее 3 лет",(IF('Данные (для ящика с усами)'!$B4397&lt;7,"4-6 лет","7+ лет")))</f>
        <v>7+ лет</v>
      </c>
      <c r="D4397" s="4">
        <v>8.51860817513561</v>
      </c>
      <c r="E4397" s="4">
        <v>3.29</v>
      </c>
      <c r="F4397" s="4">
        <v>37619.4399287781</v>
      </c>
      <c r="G4397" s="3">
        <v>2332110.7401244</v>
      </c>
      <c r="H4397" s="5" t="s">
        <v>5006</v>
      </c>
    </row>
    <row r="4398" ht="14.25" customHeight="1">
      <c r="A4398" s="3">
        <v>65070.5670087092</v>
      </c>
      <c r="B4398" s="4">
        <v>7.14355850715983</v>
      </c>
      <c r="C4398" s="4" t="str">
        <f>IF('Данные (для ящика с усами)'!$B4398&lt;4,"менее 3 лет",(IF('Данные (для ящика с усами)'!$B4398&lt;7,"4-6 лет","7+ лет")))</f>
        <v>7+ лет</v>
      </c>
      <c r="D4398" s="4">
        <v>5.57976605494953</v>
      </c>
      <c r="E4398" s="4">
        <v>4.3</v>
      </c>
      <c r="F4398" s="4">
        <v>24852.5651529172</v>
      </c>
      <c r="G4398" s="3">
        <v>994897.727764467</v>
      </c>
      <c r="H4398" s="5" t="s">
        <v>1862</v>
      </c>
    </row>
    <row r="4399" ht="14.25" customHeight="1">
      <c r="A4399" s="3">
        <v>67883.128667592</v>
      </c>
      <c r="B4399" s="4">
        <v>7.14395654267286</v>
      </c>
      <c r="C4399" s="4" t="str">
        <f>IF('Данные (для ящика с усами)'!$B4399&lt;4,"менее 3 лет",(IF('Данные (для ящика с усами)'!$B4399&lt;7,"4-6 лет","7+ лет")))</f>
        <v>7+ лет</v>
      </c>
      <c r="D4399" s="4">
        <v>7.58418839579763</v>
      </c>
      <c r="E4399" s="4">
        <v>5.41</v>
      </c>
      <c r="F4399" s="4">
        <v>34639.4115434762</v>
      </c>
      <c r="G4399" s="3">
        <v>1456273.72393514</v>
      </c>
      <c r="H4399" s="5" t="s">
        <v>2351</v>
      </c>
    </row>
    <row r="4400" ht="14.25" customHeight="1">
      <c r="A4400" s="3">
        <v>68259.1603395008</v>
      </c>
      <c r="B4400" s="4">
        <v>7.14407816624464</v>
      </c>
      <c r="C4400" s="4" t="str">
        <f>IF('Данные (для ящика с усами)'!$B4400&lt;4,"менее 3 лет",(IF('Данные (для ящика с усами)'!$B4400&lt;7,"4-6 лет","7+ лет")))</f>
        <v>7+ лет</v>
      </c>
      <c r="D4400" s="4">
        <v>8.0922153086991</v>
      </c>
      <c r="E4400" s="4">
        <v>3.11</v>
      </c>
      <c r="F4400" s="4">
        <v>17861.3173129998</v>
      </c>
      <c r="G4400" s="3">
        <v>1128045.10478803</v>
      </c>
      <c r="H4400" s="5" t="s">
        <v>2412</v>
      </c>
    </row>
    <row r="4401" ht="14.25" customHeight="1">
      <c r="A4401" s="3">
        <v>79191.8176197954</v>
      </c>
      <c r="B4401" s="4">
        <v>7.14561397715166</v>
      </c>
      <c r="C4401" s="4" t="str">
        <f>IF('Данные (для ящика с усами)'!$B4401&lt;4,"менее 3 лет",(IF('Данные (для ящика с усами)'!$B4401&lt;7,"4-6 лет","7+ лет")))</f>
        <v>7+ лет</v>
      </c>
      <c r="D4401" s="4">
        <v>5.87308407823949</v>
      </c>
      <c r="E4401" s="4">
        <v>4.01</v>
      </c>
      <c r="F4401" s="4">
        <v>35107.139075241</v>
      </c>
      <c r="G4401" s="3">
        <v>1431915.97700816</v>
      </c>
      <c r="H4401" s="5" t="s">
        <v>4228</v>
      </c>
    </row>
    <row r="4402" ht="14.25" customHeight="1">
      <c r="A4402" s="3">
        <v>60125.8062679357</v>
      </c>
      <c r="B4402" s="4">
        <v>7.14579522695917</v>
      </c>
      <c r="C4402" s="4" t="str">
        <f>IF('Данные (для ящика с усами)'!$B4402&lt;4,"менее 3 лет",(IF('Данные (для ящика с усами)'!$B4402&lt;7,"4-6 лет","7+ лет")))</f>
        <v>7+ лет</v>
      </c>
      <c r="D4402" s="4">
        <v>7.06588185601614</v>
      </c>
      <c r="E4402" s="4">
        <v>3.22</v>
      </c>
      <c r="F4402" s="4">
        <v>25424.0348300099</v>
      </c>
      <c r="G4402" s="3">
        <v>1196643.38452822</v>
      </c>
      <c r="H4402" s="5" t="s">
        <v>1062</v>
      </c>
    </row>
    <row r="4403" ht="14.25" customHeight="1">
      <c r="A4403" s="3">
        <v>89089.432074505</v>
      </c>
      <c r="B4403" s="4">
        <v>7.14624635504056</v>
      </c>
      <c r="C4403" s="4" t="str">
        <f>IF('Данные (для ящика с усами)'!$B4403&lt;4,"менее 3 лет",(IF('Данные (для ящика с усами)'!$B4403&lt;7,"4-6 лет","7+ лет")))</f>
        <v>7+ лет</v>
      </c>
      <c r="D4403" s="4">
        <v>9.17999353597396</v>
      </c>
      <c r="E4403" s="4">
        <v>5.29</v>
      </c>
      <c r="F4403" s="4">
        <v>49782.1520698112</v>
      </c>
      <c r="G4403" s="3">
        <v>2271112.74382772</v>
      </c>
      <c r="H4403" s="5" t="s">
        <v>4877</v>
      </c>
    </row>
    <row r="4404" ht="14.25" customHeight="1">
      <c r="A4404" s="3">
        <v>55507.3125328538</v>
      </c>
      <c r="B4404" s="4">
        <v>7.14627328574011</v>
      </c>
      <c r="C4404" s="4" t="str">
        <f>IF('Данные (для ящика с усами)'!$B4404&lt;4,"менее 3 лет",(IF('Данные (для ящика с усами)'!$B4404&lt;7,"4-6 лет","7+ лет")))</f>
        <v>7+ лет</v>
      </c>
      <c r="D4404" s="4">
        <v>8.06120286738521</v>
      </c>
      <c r="E4404" s="4">
        <v>6.22</v>
      </c>
      <c r="F4404" s="4">
        <v>44669.455553014</v>
      </c>
      <c r="G4404" s="3">
        <v>1318231.41828521</v>
      </c>
      <c r="H4404" s="5" t="s">
        <v>547</v>
      </c>
    </row>
    <row r="4405" ht="14.25" customHeight="1">
      <c r="A4405" s="3">
        <v>67868.7988134525</v>
      </c>
      <c r="B4405" s="4">
        <v>7.14758100655305</v>
      </c>
      <c r="C4405" s="4" t="str">
        <f>IF('Данные (для ящика с усами)'!$B4405&lt;4,"менее 3 лет",(IF('Данные (для ящика с усами)'!$B4405&lt;7,"4-6 лет","7+ лет")))</f>
        <v>7+ лет</v>
      </c>
      <c r="D4405" s="4">
        <v>6.37399161260311</v>
      </c>
      <c r="E4405" s="4">
        <v>4.04</v>
      </c>
      <c r="F4405" s="4">
        <v>32732.1610483052</v>
      </c>
      <c r="G4405" s="3">
        <v>1341870.35378644</v>
      </c>
      <c r="H4405" s="5" t="s">
        <v>2348</v>
      </c>
    </row>
    <row r="4406" ht="14.25" customHeight="1">
      <c r="A4406" s="3">
        <v>52568.679321629</v>
      </c>
      <c r="B4406" s="4">
        <v>7.14785595379363</v>
      </c>
      <c r="C4406" s="4" t="str">
        <f>IF('Данные (для ящика с усами)'!$B4406&lt;4,"менее 3 лет",(IF('Данные (для ящика с усами)'!$B4406&lt;7,"4-6 лет","7+ лет")))</f>
        <v>7+ лет</v>
      </c>
      <c r="D4406" s="4">
        <v>6.56195881066774</v>
      </c>
      <c r="E4406" s="4">
        <v>2.33</v>
      </c>
      <c r="F4406" s="4">
        <v>38555.0675753776</v>
      </c>
      <c r="G4406" s="3">
        <v>1135676.18310428</v>
      </c>
      <c r="H4406" s="5" t="s">
        <v>351</v>
      </c>
    </row>
    <row r="4407" ht="14.25" customHeight="1">
      <c r="A4407" s="3">
        <v>56721.4549522508</v>
      </c>
      <c r="B4407" s="4">
        <v>7.14824024045315</v>
      </c>
      <c r="C4407" s="4" t="str">
        <f>IF('Данные (для ящика с усами)'!$B4407&lt;4,"менее 3 лет",(IF('Данные (для ящика с усами)'!$B4407&lt;7,"4-6 лет","7+ лет")))</f>
        <v>7+ лет</v>
      </c>
      <c r="D4407" s="4">
        <v>7.54168795013426</v>
      </c>
      <c r="E4407" s="4">
        <v>3.46</v>
      </c>
      <c r="F4407" s="4">
        <v>22904.1466357888</v>
      </c>
      <c r="G4407" s="3">
        <v>1127637.5573666</v>
      </c>
      <c r="H4407" s="5" t="s">
        <v>665</v>
      </c>
    </row>
    <row r="4408" ht="14.25" customHeight="1">
      <c r="A4408" s="3">
        <v>76061.3507094739</v>
      </c>
      <c r="B4408" s="4">
        <v>7.14871311627387</v>
      </c>
      <c r="C4408" s="4" t="str">
        <f>IF('Данные (для ящика с усами)'!$B4408&lt;4,"менее 3 лет",(IF('Данные (для ящика с усами)'!$B4408&lt;7,"4-6 лет","7+ лет")))</f>
        <v>7+ лет</v>
      </c>
      <c r="D4408" s="4">
        <v>7.54606599051667</v>
      </c>
      <c r="E4408" s="4">
        <v>6.3</v>
      </c>
      <c r="F4408" s="4">
        <v>40876.9645946367</v>
      </c>
      <c r="G4408" s="3">
        <v>1778013.33400715</v>
      </c>
      <c r="H4408" s="5" t="s">
        <v>3804</v>
      </c>
    </row>
    <row r="4409" ht="14.25" customHeight="1">
      <c r="A4409" s="3">
        <v>75282.4480122015</v>
      </c>
      <c r="B4409" s="4">
        <v>7.14907622226671</v>
      </c>
      <c r="C4409" s="4" t="str">
        <f>IF('Данные (для ящика с усами)'!$B4409&lt;4,"менее 3 лет",(IF('Данные (для ящика с усами)'!$B4409&lt;7,"4-6 лет","7+ лет")))</f>
        <v>7+ лет</v>
      </c>
      <c r="D4409" s="4">
        <v>7.48460838277858</v>
      </c>
      <c r="E4409" s="4">
        <v>5.36</v>
      </c>
      <c r="F4409" s="4">
        <v>28385.5025318823</v>
      </c>
      <c r="G4409" s="3">
        <v>1617114.94397037</v>
      </c>
      <c r="H4409" s="5" t="s">
        <v>3687</v>
      </c>
    </row>
    <row r="4410" ht="14.25" customHeight="1">
      <c r="A4410" s="3">
        <v>54440.8888560369</v>
      </c>
      <c r="B4410" s="4">
        <v>7.14951155844815</v>
      </c>
      <c r="C4410" s="4" t="str">
        <f>IF('Данные (для ящика с усами)'!$B4410&lt;4,"менее 3 лет",(IF('Данные (для ящика с усами)'!$B4410&lt;7,"4-6 лет","7+ лет")))</f>
        <v>7+ лет</v>
      </c>
      <c r="D4410" s="4">
        <v>4.82754287258026</v>
      </c>
      <c r="E4410" s="4">
        <v>4.36</v>
      </c>
      <c r="F4410" s="4">
        <v>20980.7303930002</v>
      </c>
      <c r="G4410" s="3">
        <v>590199.17223545</v>
      </c>
      <c r="H4410" s="5" t="s">
        <v>458</v>
      </c>
    </row>
    <row r="4411" ht="14.25" customHeight="1">
      <c r="A4411" s="3">
        <v>81745.078461963</v>
      </c>
      <c r="B4411" s="4">
        <v>7.14966726831616</v>
      </c>
      <c r="C4411" s="4" t="str">
        <f>IF('Данные (для ящика с усами)'!$B4411&lt;4,"менее 3 лет",(IF('Данные (для ящика с усами)'!$B4411&lt;7,"4-6 лет","7+ лет")))</f>
        <v>7+ лет</v>
      </c>
      <c r="D4411" s="4">
        <v>7.38410588642472</v>
      </c>
      <c r="E4411" s="4">
        <v>3.39</v>
      </c>
      <c r="F4411" s="4">
        <v>21021.0191585913</v>
      </c>
      <c r="G4411" s="3">
        <v>1626659.95965283</v>
      </c>
      <c r="H4411" s="5" t="s">
        <v>4475</v>
      </c>
    </row>
    <row r="4412" ht="14.25" customHeight="1">
      <c r="A4412" s="3">
        <v>81013.6152937821</v>
      </c>
      <c r="B4412" s="4">
        <v>7.1497974155391</v>
      </c>
      <c r="C4412" s="4" t="str">
        <f>IF('Данные (для ящика с усами)'!$B4412&lt;4,"менее 3 лет",(IF('Данные (для ящика с усами)'!$B4412&lt;7,"4-6 лет","7+ лет")))</f>
        <v>7+ лет</v>
      </c>
      <c r="D4412" s="4">
        <v>7.23910541761076</v>
      </c>
      <c r="E4412" s="4">
        <v>5.44</v>
      </c>
      <c r="F4412" s="4">
        <v>45472.0494508672</v>
      </c>
      <c r="G4412" s="3">
        <v>1924155.58152798</v>
      </c>
      <c r="H4412" s="5" t="s">
        <v>4410</v>
      </c>
    </row>
    <row r="4413" ht="14.25" customHeight="1">
      <c r="A4413" s="3">
        <v>55815.5687238679</v>
      </c>
      <c r="B4413" s="4">
        <v>7.15159118504288</v>
      </c>
      <c r="C4413" s="4" t="str">
        <f>IF('Данные (для ящика с усами)'!$B4413&lt;4,"менее 3 лет",(IF('Данные (для ящика с усами)'!$B4413&lt;7,"4-6 лет","7+ лет")))</f>
        <v>7+ лет</v>
      </c>
      <c r="D4413" s="4">
        <v>6.00293821519469</v>
      </c>
      <c r="E4413" s="4">
        <v>2.35</v>
      </c>
      <c r="F4413" s="4">
        <v>42961.7641970531</v>
      </c>
      <c r="G4413" s="3">
        <v>1308465.240043</v>
      </c>
      <c r="H4413" s="5" t="s">
        <v>583</v>
      </c>
    </row>
    <row r="4414" ht="14.25" customHeight="1">
      <c r="A4414" s="3">
        <v>76674.5221028119</v>
      </c>
      <c r="B4414" s="4">
        <v>7.15242450311477</v>
      </c>
      <c r="C4414" s="4" t="str">
        <f>IF('Данные (для ящика с усами)'!$B4414&lt;4,"менее 3 лет",(IF('Данные (для ящика с усами)'!$B4414&lt;7,"4-6 лет","7+ лет")))</f>
        <v>7+ лет</v>
      </c>
      <c r="D4414" s="4">
        <v>9.29351323944201</v>
      </c>
      <c r="E4414" s="4">
        <v>6.17</v>
      </c>
      <c r="F4414" s="4">
        <v>43156.0867835896</v>
      </c>
      <c r="G4414" s="3">
        <v>2059301.34341981</v>
      </c>
      <c r="H4414" s="5" t="s">
        <v>3901</v>
      </c>
    </row>
    <row r="4415" ht="14.25" customHeight="1">
      <c r="A4415" s="3">
        <v>60017.2672772108</v>
      </c>
      <c r="B4415" s="4">
        <v>7.15448362370402</v>
      </c>
      <c r="C4415" s="4" t="str">
        <f>IF('Данные (для ящика с усами)'!$B4415&lt;4,"менее 3 лет",(IF('Данные (для ящика с усами)'!$B4415&lt;7,"4-6 лет","7+ лет")))</f>
        <v>7+ лет</v>
      </c>
      <c r="D4415" s="4">
        <v>6.12062342767772</v>
      </c>
      <c r="E4415" s="4">
        <v>3.36</v>
      </c>
      <c r="F4415" s="4">
        <v>40413.9916181248</v>
      </c>
      <c r="G4415" s="3">
        <v>1242111.42833697</v>
      </c>
      <c r="H4415" s="5" t="s">
        <v>1048</v>
      </c>
    </row>
    <row r="4416" ht="14.25" customHeight="1">
      <c r="A4416" s="3">
        <v>46800.3725884912</v>
      </c>
      <c r="B4416" s="4">
        <v>7.15469533430771</v>
      </c>
      <c r="C4416" s="4" t="str">
        <f>IF('Данные (для ящика с усами)'!$B4416&lt;4,"менее 3 лет",(IF('Данные (для ящика с усами)'!$B4416&lt;7,"4-6 лет","7+ лет")))</f>
        <v>7+ лет</v>
      </c>
      <c r="D4416" s="4">
        <v>4.51335383125173</v>
      </c>
      <c r="E4416" s="4">
        <v>4.24</v>
      </c>
      <c r="F4416" s="4">
        <v>29587.1385346377</v>
      </c>
      <c r="G4416" s="3">
        <v>456019.171216889</v>
      </c>
      <c r="H4416" s="5" t="s">
        <v>119</v>
      </c>
    </row>
    <row r="4417" ht="14.25" customHeight="1">
      <c r="A4417" s="3">
        <v>65659.5869840624</v>
      </c>
      <c r="B4417" s="4">
        <v>7.15565280489354</v>
      </c>
      <c r="C4417" s="4" t="str">
        <f>IF('Данные (для ящика с усами)'!$B4417&lt;4,"менее 3 лет",(IF('Данные (для ящика с усами)'!$B4417&lt;7,"4-6 лет","7+ лет")))</f>
        <v>7+ лет</v>
      </c>
      <c r="D4417" s="4">
        <v>4.6208704855102</v>
      </c>
      <c r="E4417" s="4">
        <v>2.43</v>
      </c>
      <c r="F4417" s="4">
        <v>40337.2342494618</v>
      </c>
      <c r="G4417" s="3">
        <v>980983.210952358</v>
      </c>
      <c r="H4417" s="5" t="s">
        <v>1952</v>
      </c>
    </row>
    <row r="4418" ht="14.25" customHeight="1">
      <c r="A4418" s="3">
        <v>63149.4852289165</v>
      </c>
      <c r="B4418" s="4">
        <v>7.15629443334719</v>
      </c>
      <c r="C4418" s="4" t="str">
        <f>IF('Данные (для ящика с усами)'!$B4418&lt;4,"менее 3 лет",(IF('Данные (для ящика с усами)'!$B4418&lt;7,"4-6 лет","7+ лет")))</f>
        <v>7+ лет</v>
      </c>
      <c r="D4418" s="4">
        <v>5.51883502433159</v>
      </c>
      <c r="E4418" s="4">
        <v>2.04</v>
      </c>
      <c r="F4418" s="4">
        <v>37578.8468720025</v>
      </c>
      <c r="G4418" s="3">
        <v>1034218.40185903</v>
      </c>
      <c r="H4418" s="5" t="s">
        <v>1542</v>
      </c>
    </row>
    <row r="4419" ht="14.25" customHeight="1">
      <c r="A4419" s="3">
        <v>66749.5692031047</v>
      </c>
      <c r="B4419" s="4">
        <v>7.15643804944256</v>
      </c>
      <c r="C4419" s="4" t="str">
        <f>IF('Данные (для ящика с усами)'!$B4419&lt;4,"менее 3 лет",(IF('Данные (для ящика с усами)'!$B4419&lt;7,"4-6 лет","7+ лет")))</f>
        <v>7+ лет</v>
      </c>
      <c r="D4419" s="4">
        <v>6.09746933299049</v>
      </c>
      <c r="E4419" s="4">
        <v>3.37</v>
      </c>
      <c r="F4419" s="4">
        <v>46553.9758294653</v>
      </c>
      <c r="G4419" s="3">
        <v>1394637.64997722</v>
      </c>
      <c r="H4419" s="5" t="s">
        <v>2150</v>
      </c>
    </row>
    <row r="4420" ht="14.25" customHeight="1">
      <c r="A4420" s="3">
        <v>62126.7471038538</v>
      </c>
      <c r="B4420" s="4">
        <v>7.15647716792892</v>
      </c>
      <c r="C4420" s="4" t="str">
        <f>IF('Данные (для ящика с усами)'!$B4420&lt;4,"менее 3 лет",(IF('Данные (для ящика с усами)'!$B4420&lt;7,"4-6 лет","7+ лет")))</f>
        <v>7+ лет</v>
      </c>
      <c r="D4420" s="4">
        <v>8.20083177862447</v>
      </c>
      <c r="E4420" s="4">
        <v>5.38</v>
      </c>
      <c r="F4420" s="4">
        <v>20803.6932894541</v>
      </c>
      <c r="G4420" s="3">
        <v>1116487.35709412</v>
      </c>
      <c r="H4420" s="5" t="s">
        <v>1370</v>
      </c>
    </row>
    <row r="4421" ht="14.25" customHeight="1">
      <c r="A4421" s="3">
        <v>60812.8645342758</v>
      </c>
      <c r="B4421" s="4">
        <v>7.15749896837489</v>
      </c>
      <c r="C4421" s="4" t="str">
        <f>IF('Данные (для ящика с усами)'!$B4421&lt;4,"менее 3 лет",(IF('Данные (для ящика с усами)'!$B4421&lt;7,"4-6 лет","7+ лет")))</f>
        <v>7+ лет</v>
      </c>
      <c r="D4421" s="4">
        <v>6.27644435602039</v>
      </c>
      <c r="E4421" s="4">
        <v>2.22</v>
      </c>
      <c r="F4421" s="4">
        <v>26411.1422772758</v>
      </c>
      <c r="G4421" s="3">
        <v>978241.289051364</v>
      </c>
      <c r="H4421" s="5" t="s">
        <v>1151</v>
      </c>
    </row>
    <row r="4422" ht="14.25" customHeight="1">
      <c r="A4422" s="3">
        <v>65279.5340644891</v>
      </c>
      <c r="B4422" s="4">
        <v>7.15851679725637</v>
      </c>
      <c r="C4422" s="4" t="str">
        <f>IF('Данные (для ящика с усами)'!$B4422&lt;4,"менее 3 лет",(IF('Данные (для ящика с усами)'!$B4422&lt;7,"4-6 лет","7+ лет")))</f>
        <v>7+ лет</v>
      </c>
      <c r="D4422" s="4">
        <v>5.86763854542635</v>
      </c>
      <c r="E4422" s="4">
        <v>2.25</v>
      </c>
      <c r="F4422" s="4">
        <v>39419.2889828766</v>
      </c>
      <c r="G4422" s="3">
        <v>1247289.49019934</v>
      </c>
      <c r="H4422" s="5" t="s">
        <v>1902</v>
      </c>
    </row>
    <row r="4423" ht="14.25" customHeight="1">
      <c r="A4423" s="3">
        <v>62972.0039872153</v>
      </c>
      <c r="B4423" s="4">
        <v>7.16139722497578</v>
      </c>
      <c r="C4423" s="4" t="str">
        <f>IF('Данные (для ящика с усами)'!$B4423&lt;4,"менее 3 лет",(IF('Данные (для ящика с усами)'!$B4423&lt;7,"4-6 лет","7+ лет")))</f>
        <v>7+ лет</v>
      </c>
      <c r="D4423" s="4">
        <v>4.62655816668523</v>
      </c>
      <c r="E4423" s="4">
        <v>2.0</v>
      </c>
      <c r="F4423" s="4">
        <v>33869.8995392434</v>
      </c>
      <c r="G4423" s="3">
        <v>999814.889814081</v>
      </c>
      <c r="H4423" s="5" t="s">
        <v>1515</v>
      </c>
    </row>
    <row r="4424" ht="14.25" customHeight="1">
      <c r="A4424" s="3">
        <v>60948.8808841036</v>
      </c>
      <c r="B4424" s="4">
        <v>7.16186564619932</v>
      </c>
      <c r="C4424" s="4" t="str">
        <f>IF('Данные (для ящика с усами)'!$B4424&lt;4,"менее 3 лет",(IF('Данные (для ящика с усами)'!$B4424&lt;7,"4-6 лет","7+ лет")))</f>
        <v>7+ лет</v>
      </c>
      <c r="D4424" s="4">
        <v>6.2249713300847</v>
      </c>
      <c r="E4424" s="4">
        <v>2.36</v>
      </c>
      <c r="F4424" s="4">
        <v>39754.3881426467</v>
      </c>
      <c r="G4424" s="3">
        <v>1353488.41646297</v>
      </c>
      <c r="H4424" s="5" t="s">
        <v>1185</v>
      </c>
    </row>
    <row r="4425" ht="14.25" customHeight="1">
      <c r="A4425" s="3">
        <v>50813.7026701335</v>
      </c>
      <c r="B4425" s="4">
        <v>7.16197823926837</v>
      </c>
      <c r="C4425" s="4" t="str">
        <f>IF('Данные (для ящика с усами)'!$B4425&lt;4,"менее 3 лет",(IF('Данные (для ящика с усами)'!$B4425&lt;7,"4-6 лет","7+ лет")))</f>
        <v>7+ лет</v>
      </c>
      <c r="D4425" s="4">
        <v>5.94227564553573</v>
      </c>
      <c r="E4425" s="4">
        <v>2.1</v>
      </c>
      <c r="F4425" s="4">
        <v>30767.3136216424</v>
      </c>
      <c r="G4425" s="3">
        <v>1107692.00335019</v>
      </c>
      <c r="H4425" s="5" t="s">
        <v>260</v>
      </c>
    </row>
    <row r="4426" ht="14.25" customHeight="1">
      <c r="A4426" s="3">
        <v>65827.6722446651</v>
      </c>
      <c r="B4426" s="4">
        <v>7.1630242142144</v>
      </c>
      <c r="C4426" s="4" t="str">
        <f>IF('Данные (для ящика с усами)'!$B4426&lt;4,"менее 3 лет",(IF('Данные (для ящика с усами)'!$B4426&lt;7,"4-6 лет","7+ лет")))</f>
        <v>7+ лет</v>
      </c>
      <c r="D4426" s="4">
        <v>7.11215412667205</v>
      </c>
      <c r="E4426" s="4">
        <v>6.46</v>
      </c>
      <c r="F4426" s="4">
        <v>31304.3066987945</v>
      </c>
      <c r="G4426" s="3">
        <v>1210046.7408283</v>
      </c>
      <c r="H4426" s="5" t="s">
        <v>1973</v>
      </c>
    </row>
    <row r="4427" ht="14.25" customHeight="1">
      <c r="A4427" s="3">
        <v>72138.8704824494</v>
      </c>
      <c r="B4427" s="4">
        <v>7.16364093533066</v>
      </c>
      <c r="C4427" s="4" t="str">
        <f>IF('Данные (для ящика с усами)'!$B4427&lt;4,"менее 3 лет",(IF('Данные (для ящика с усами)'!$B4427&lt;7,"4-6 лет","7+ лет")))</f>
        <v>7+ лет</v>
      </c>
      <c r="D4427" s="4">
        <v>8.48577826270722</v>
      </c>
      <c r="E4427" s="4">
        <v>5.45</v>
      </c>
      <c r="F4427" s="4">
        <v>35799.6382743217</v>
      </c>
      <c r="G4427" s="3">
        <v>1629983.84670324</v>
      </c>
      <c r="H4427" s="5" t="s">
        <v>3142</v>
      </c>
    </row>
    <row r="4428" ht="14.25" customHeight="1">
      <c r="A4428" s="3">
        <v>61644.1736115033</v>
      </c>
      <c r="B4428" s="4">
        <v>7.16365722456136</v>
      </c>
      <c r="C4428" s="4" t="str">
        <f>IF('Данные (для ящика с усами)'!$B4428&lt;4,"менее 3 лет",(IF('Данные (для ящика с усами)'!$B4428&lt;7,"4-6 лет","7+ лет")))</f>
        <v>7+ лет</v>
      </c>
      <c r="D4428" s="4">
        <v>7.75175405031692</v>
      </c>
      <c r="E4428" s="4">
        <v>5.17</v>
      </c>
      <c r="F4428" s="4">
        <v>27809.1350766183</v>
      </c>
      <c r="G4428" s="3">
        <v>1384140.22706634</v>
      </c>
      <c r="H4428" s="5" t="s">
        <v>1285</v>
      </c>
    </row>
    <row r="4429" ht="14.25" customHeight="1">
      <c r="A4429" s="3">
        <v>78077.1119508782</v>
      </c>
      <c r="B4429" s="4">
        <v>7.16463146718826</v>
      </c>
      <c r="C4429" s="4" t="str">
        <f>IF('Данные (для ящика с усами)'!$B4429&lt;4,"менее 3 лет",(IF('Данные (для ящика с усами)'!$B4429&lt;7,"4-6 лет","7+ лет")))</f>
        <v>7+ лет</v>
      </c>
      <c r="D4429" s="4">
        <v>6.35298510776677</v>
      </c>
      <c r="E4429" s="4">
        <v>3.3</v>
      </c>
      <c r="F4429" s="4">
        <v>40737.4171879313</v>
      </c>
      <c r="G4429" s="3">
        <v>1729392.20416728</v>
      </c>
      <c r="H4429" s="5" t="s">
        <v>4094</v>
      </c>
    </row>
    <row r="4430" ht="14.25" customHeight="1">
      <c r="A4430" s="3">
        <v>76071.7864269686</v>
      </c>
      <c r="B4430" s="4">
        <v>7.16633798864648</v>
      </c>
      <c r="C4430" s="4" t="str">
        <f>IF('Данные (для ящика с усами)'!$B4430&lt;4,"менее 3 лет",(IF('Данные (для ящика с усами)'!$B4430&lt;7,"4-6 лет","7+ лет")))</f>
        <v>7+ лет</v>
      </c>
      <c r="D4430" s="4">
        <v>6.86120652604509</v>
      </c>
      <c r="E4430" s="4">
        <v>2.05</v>
      </c>
      <c r="F4430" s="4">
        <v>15586.3572974323</v>
      </c>
      <c r="G4430" s="3">
        <v>1263743.97074833</v>
      </c>
      <c r="H4430" s="5" t="s">
        <v>3805</v>
      </c>
    </row>
    <row r="4431" ht="14.25" customHeight="1">
      <c r="A4431" s="3">
        <v>72000.9179277616</v>
      </c>
      <c r="B4431" s="4">
        <v>7.16654824983782</v>
      </c>
      <c r="C4431" s="4" t="str">
        <f>IF('Данные (для ящика с усами)'!$B4431&lt;4,"менее 3 лет",(IF('Данные (для ящика с усами)'!$B4431&lt;7,"4-6 лет","7+ лет")))</f>
        <v>7+ лет</v>
      </c>
      <c r="D4431" s="4">
        <v>7.86997406690797</v>
      </c>
      <c r="E4431" s="4">
        <v>3.13</v>
      </c>
      <c r="F4431" s="4">
        <v>27699.0489709745</v>
      </c>
      <c r="G4431" s="3">
        <v>1426434.64437474</v>
      </c>
      <c r="H4431" s="5" t="s">
        <v>3120</v>
      </c>
    </row>
    <row r="4432" ht="14.25" customHeight="1">
      <c r="A4432" s="3">
        <v>63125.7553793525</v>
      </c>
      <c r="B4432" s="4">
        <v>7.1677030130091</v>
      </c>
      <c r="C4432" s="4" t="str">
        <f>IF('Данные (для ящика с усами)'!$B4432&lt;4,"менее 3 лет",(IF('Данные (для ящика с усами)'!$B4432&lt;7,"4-6 лет","7+ лет")))</f>
        <v>7+ лет</v>
      </c>
      <c r="D4432" s="4">
        <v>7.87724279347177</v>
      </c>
      <c r="E4432" s="4">
        <v>3.29</v>
      </c>
      <c r="F4432" s="4">
        <v>51218.9989881328</v>
      </c>
      <c r="G4432" s="3">
        <v>1496724.38060648</v>
      </c>
      <c r="H4432" s="5" t="s">
        <v>1537</v>
      </c>
    </row>
    <row r="4433" ht="14.25" customHeight="1">
      <c r="A4433" s="3">
        <v>60815.3903949614</v>
      </c>
      <c r="B4433" s="4">
        <v>7.17012853047372</v>
      </c>
      <c r="C4433" s="4" t="str">
        <f>IF('Данные (для ящика с усами)'!$B4433&lt;4,"менее 3 лет",(IF('Данные (для ящика с усами)'!$B4433&lt;7,"4-6 лет","7+ лет")))</f>
        <v>7+ лет</v>
      </c>
      <c r="D4433" s="4">
        <v>7.9843351221591</v>
      </c>
      <c r="E4433" s="4">
        <v>4.11</v>
      </c>
      <c r="F4433" s="4">
        <v>31233.64934591</v>
      </c>
      <c r="G4433" s="3">
        <v>1401613.91976932</v>
      </c>
      <c r="H4433" s="5" t="s">
        <v>1152</v>
      </c>
    </row>
    <row r="4434" ht="14.25" customHeight="1">
      <c r="A4434" s="3">
        <v>74280.6996015845</v>
      </c>
      <c r="B4434" s="4">
        <v>7.17110560056646</v>
      </c>
      <c r="C4434" s="4" t="str">
        <f>IF('Данные (для ящика с усами)'!$B4434&lt;4,"менее 3 лет",(IF('Данные (для ящика с усами)'!$B4434&lt;7,"4-6 лет","7+ лет")))</f>
        <v>7+ лет</v>
      </c>
      <c r="D4434" s="4">
        <v>5.65229112604595</v>
      </c>
      <c r="E4434" s="4">
        <v>4.16</v>
      </c>
      <c r="F4434" s="4">
        <v>26115.2604145477</v>
      </c>
      <c r="G4434" s="3">
        <v>1324470.441475</v>
      </c>
      <c r="H4434" s="5" t="s">
        <v>3520</v>
      </c>
    </row>
    <row r="4435" ht="14.25" customHeight="1">
      <c r="A4435" s="3">
        <v>66274.4555408133</v>
      </c>
      <c r="B4435" s="4">
        <v>7.17199641015221</v>
      </c>
      <c r="C4435" s="4" t="str">
        <f>IF('Данные (для ящика с усами)'!$B4435&lt;4,"менее 3 лет",(IF('Данные (для ящика с усами)'!$B4435&lt;7,"4-6 лет","7+ лет")))</f>
        <v>7+ лет</v>
      </c>
      <c r="D4435" s="4">
        <v>5.06017479373795</v>
      </c>
      <c r="E4435" s="4">
        <v>3.15</v>
      </c>
      <c r="F4435" s="4">
        <v>30082.0689985531</v>
      </c>
      <c r="G4435" s="3">
        <v>989903.644804871</v>
      </c>
      <c r="H4435" s="5" t="s">
        <v>2058</v>
      </c>
    </row>
    <row r="4436" ht="14.25" customHeight="1">
      <c r="A4436" s="3">
        <v>72937.7083766596</v>
      </c>
      <c r="B4436" s="4">
        <v>7.17273505994335</v>
      </c>
      <c r="C4436" s="4" t="str">
        <f>IF('Данные (для ящика с усами)'!$B4436&lt;4,"менее 3 лет",(IF('Данные (для ящика с усами)'!$B4436&lt;7,"4-6 лет","7+ лет")))</f>
        <v>7+ лет</v>
      </c>
      <c r="D4436" s="4">
        <v>6.88227276351564</v>
      </c>
      <c r="E4436" s="4">
        <v>2.04</v>
      </c>
      <c r="F4436" s="4">
        <v>57121.5797390466</v>
      </c>
      <c r="G4436" s="3">
        <v>1938713.9850756</v>
      </c>
      <c r="H4436" s="5" t="s">
        <v>3268</v>
      </c>
    </row>
    <row r="4437" ht="14.25" customHeight="1">
      <c r="A4437" s="3">
        <v>53546.8721395812</v>
      </c>
      <c r="B4437" s="4">
        <v>7.17456918297282</v>
      </c>
      <c r="C4437" s="4" t="str">
        <f>IF('Данные (для ящика с усами)'!$B4437&lt;4,"менее 3 лет",(IF('Данные (для ящика с усами)'!$B4437&lt;7,"4-6 лет","7+ лет")))</f>
        <v>7+ лет</v>
      </c>
      <c r="D4437" s="4">
        <v>8.34355792704313</v>
      </c>
      <c r="E4437" s="4">
        <v>3.49</v>
      </c>
      <c r="F4437" s="4">
        <v>45504.2036870917</v>
      </c>
      <c r="G4437" s="3">
        <v>1573347.78844377</v>
      </c>
      <c r="H4437" s="5" t="s">
        <v>409</v>
      </c>
    </row>
    <row r="4438" ht="14.25" customHeight="1">
      <c r="A4438" s="3">
        <v>65449.3547810766</v>
      </c>
      <c r="B4438" s="4">
        <v>7.17634929391414</v>
      </c>
      <c r="C4438" s="4" t="str">
        <f>IF('Данные (для ящика с усами)'!$B4438&lt;4,"менее 3 лет",(IF('Данные (для ящика с усами)'!$B4438&lt;7,"4-6 лет","7+ лет")))</f>
        <v>7+ лет</v>
      </c>
      <c r="D4438" s="4">
        <v>5.91195308330841</v>
      </c>
      <c r="E4438" s="4">
        <v>4.05</v>
      </c>
      <c r="F4438" s="4">
        <v>34828.4285159678</v>
      </c>
      <c r="G4438" s="3">
        <v>1193106.94019802</v>
      </c>
      <c r="H4438" s="5" t="s">
        <v>1921</v>
      </c>
    </row>
    <row r="4439" ht="14.25" customHeight="1">
      <c r="A4439" s="3">
        <v>73237.5830576631</v>
      </c>
      <c r="B4439" s="4">
        <v>7.18147230373828</v>
      </c>
      <c r="C4439" s="4" t="str">
        <f>IF('Данные (для ящика с усами)'!$B4439&lt;4,"менее 3 лет",(IF('Данные (для ящика с усами)'!$B4439&lt;7,"4-6 лет","7+ лет")))</f>
        <v>7+ лет</v>
      </c>
      <c r="D4439" s="4">
        <v>6.49906226268924</v>
      </c>
      <c r="E4439" s="4">
        <v>2.31</v>
      </c>
      <c r="F4439" s="4">
        <v>33995.1126251071</v>
      </c>
      <c r="G4439" s="3">
        <v>1341722.83596914</v>
      </c>
      <c r="H4439" s="5" t="s">
        <v>3331</v>
      </c>
    </row>
    <row r="4440" ht="14.25" customHeight="1">
      <c r="A4440" s="3">
        <v>48379.7669429284</v>
      </c>
      <c r="B4440" s="4">
        <v>7.18163107273236</v>
      </c>
      <c r="C4440" s="4" t="str">
        <f>IF('Данные (для ящика с усами)'!$B4440&lt;4,"менее 3 лет",(IF('Данные (для ящика с усами)'!$B4440&lt;7,"4-6 лет","7+ лет")))</f>
        <v>7+ лет</v>
      </c>
      <c r="D4440" s="4">
        <v>7.9158132738547</v>
      </c>
      <c r="E4440" s="4">
        <v>6.03</v>
      </c>
      <c r="F4440" s="4">
        <v>50710.8957273669</v>
      </c>
      <c r="G4440" s="3">
        <v>1354973.55349512</v>
      </c>
      <c r="H4440" s="5" t="s">
        <v>151</v>
      </c>
    </row>
    <row r="4441" ht="14.25" customHeight="1">
      <c r="A4441" s="3">
        <v>72827.9713189405</v>
      </c>
      <c r="B4441" s="4">
        <v>7.18174367808694</v>
      </c>
      <c r="C4441" s="4" t="str">
        <f>IF('Данные (для ящика с усами)'!$B4441&lt;4,"менее 3 лет",(IF('Данные (для ящика с усами)'!$B4441&lt;7,"4-6 лет","7+ лет")))</f>
        <v>7+ лет</v>
      </c>
      <c r="D4441" s="4">
        <v>4.41921548844846</v>
      </c>
      <c r="E4441" s="4">
        <v>4.13</v>
      </c>
      <c r="F4441" s="4">
        <v>39730.4817922784</v>
      </c>
      <c r="G4441" s="3">
        <v>1269293.20873604</v>
      </c>
      <c r="H4441" s="5" t="s">
        <v>3255</v>
      </c>
    </row>
    <row r="4442" ht="14.25" customHeight="1">
      <c r="A4442" s="3">
        <v>64912.5154618836</v>
      </c>
      <c r="B4442" s="4">
        <v>7.18609859797744</v>
      </c>
      <c r="C4442" s="4" t="str">
        <f>IF('Данные (для ящика с усами)'!$B4442&lt;4,"менее 3 лет",(IF('Данные (для ящика с усами)'!$B4442&lt;7,"4-6 лет","7+ лет")))</f>
        <v>7+ лет</v>
      </c>
      <c r="D4442" s="4">
        <v>6.02878235069887</v>
      </c>
      <c r="E4442" s="4">
        <v>4.18</v>
      </c>
      <c r="F4442" s="4">
        <v>48685.4206596777</v>
      </c>
      <c r="G4442" s="3">
        <v>1449033.43225424</v>
      </c>
      <c r="H4442" s="5" t="s">
        <v>1835</v>
      </c>
    </row>
    <row r="4443" ht="14.25" customHeight="1">
      <c r="A4443" s="3">
        <v>55193.85745315</v>
      </c>
      <c r="B4443" s="4">
        <v>7.18612066699929</v>
      </c>
      <c r="C4443" s="4" t="str">
        <f>IF('Данные (для ящика с усами)'!$B4443&lt;4,"менее 3 лет",(IF('Данные (для ящика с усами)'!$B4443&lt;7,"4-6 лет","7+ лет")))</f>
        <v>7+ лет</v>
      </c>
      <c r="D4443" s="4">
        <v>5.09691745620757</v>
      </c>
      <c r="E4443" s="4">
        <v>4.01</v>
      </c>
      <c r="F4443" s="4">
        <v>32537.818768918</v>
      </c>
      <c r="G4443" s="3">
        <v>772111.9721021</v>
      </c>
      <c r="H4443" s="5" t="s">
        <v>516</v>
      </c>
    </row>
    <row r="4444" ht="14.25" customHeight="1">
      <c r="A4444" s="3">
        <v>51992.7432912231</v>
      </c>
      <c r="B4444" s="4">
        <v>7.1863402871119</v>
      </c>
      <c r="C4444" s="4" t="str">
        <f>IF('Данные (для ящика с усами)'!$B4444&lt;4,"менее 3 лет",(IF('Данные (для ящика с усами)'!$B4444&lt;7,"4-6 лет","7+ лет")))</f>
        <v>7+ лет</v>
      </c>
      <c r="D4444" s="4">
        <v>7.1382339139464</v>
      </c>
      <c r="E4444" s="4">
        <v>3.32</v>
      </c>
      <c r="F4444" s="4">
        <v>21759.5061259931</v>
      </c>
      <c r="G4444" s="3">
        <v>1012262.71165943</v>
      </c>
      <c r="H4444" s="5" t="s">
        <v>320</v>
      </c>
    </row>
    <row r="4445" ht="14.25" customHeight="1">
      <c r="A4445" s="3">
        <v>55988.1392285943</v>
      </c>
      <c r="B4445" s="4">
        <v>7.18755859859756</v>
      </c>
      <c r="C4445" s="4" t="str">
        <f>IF('Данные (для ящика с усами)'!$B4445&lt;4,"менее 3 лет",(IF('Данные (для ящика с усами)'!$B4445&lt;7,"4-6 лет","7+ лет")))</f>
        <v>7+ лет</v>
      </c>
      <c r="D4445" s="4">
        <v>6.08334325493535</v>
      </c>
      <c r="E4445" s="4">
        <v>3.43</v>
      </c>
      <c r="F4445" s="4">
        <v>55042.9144315065</v>
      </c>
      <c r="G4445" s="3">
        <v>1454035.00823153</v>
      </c>
      <c r="H4445" s="5" t="s">
        <v>598</v>
      </c>
    </row>
    <row r="4446" ht="14.25" customHeight="1">
      <c r="A4446" s="3">
        <v>71062.0795675525</v>
      </c>
      <c r="B4446" s="4">
        <v>7.1875752816318</v>
      </c>
      <c r="C4446" s="4" t="str">
        <f>IF('Данные (для ящика с усами)'!$B4446&lt;4,"менее 3 лет",(IF('Данные (для ящика с усами)'!$B4446&lt;7,"4-6 лет","7+ лет")))</f>
        <v>7+ лет</v>
      </c>
      <c r="D4446" s="4">
        <v>6.57048134668816</v>
      </c>
      <c r="E4446" s="4">
        <v>4.41</v>
      </c>
      <c r="F4446" s="4">
        <v>30770.846815384</v>
      </c>
      <c r="G4446" s="3">
        <v>1367142.71669501</v>
      </c>
      <c r="H4446" s="5" t="s">
        <v>2943</v>
      </c>
    </row>
    <row r="4447" ht="14.25" customHeight="1">
      <c r="A4447" s="3">
        <v>79298.1220082138</v>
      </c>
      <c r="B4447" s="4">
        <v>7.18820813468692</v>
      </c>
      <c r="C4447" s="4" t="str">
        <f>IF('Данные (для ящика с усами)'!$B4447&lt;4,"менее 3 лет",(IF('Данные (для ящика с усами)'!$B4447&lt;7,"4-6 лет","7+ лет")))</f>
        <v>7+ лет</v>
      </c>
      <c r="D4447" s="4">
        <v>5.33684115563791</v>
      </c>
      <c r="E4447" s="4">
        <v>3.44</v>
      </c>
      <c r="F4447" s="4">
        <v>15753.2666384864</v>
      </c>
      <c r="G4447" s="3">
        <v>1310207.13303943</v>
      </c>
      <c r="H4447" s="5" t="s">
        <v>4238</v>
      </c>
    </row>
    <row r="4448" ht="14.25" customHeight="1">
      <c r="A4448" s="3">
        <v>63345.2400462279</v>
      </c>
      <c r="B4448" s="4">
        <v>7.18823609451864</v>
      </c>
      <c r="C4448" s="4" t="str">
        <f>IF('Данные (для ящика с усами)'!$B4448&lt;4,"менее 3 лет",(IF('Данные (для ящика с усами)'!$B4448&lt;7,"4-6 лет","7+ лет")))</f>
        <v>7+ лет</v>
      </c>
      <c r="D4448" s="4">
        <v>5.58672866482765</v>
      </c>
      <c r="E4448" s="4">
        <v>3.26</v>
      </c>
      <c r="F4448" s="4">
        <v>34310.242830907</v>
      </c>
      <c r="G4448" s="3">
        <v>1260616.80662944</v>
      </c>
      <c r="H4448" s="5" t="s">
        <v>1579</v>
      </c>
    </row>
    <row r="4449" ht="14.25" customHeight="1">
      <c r="A4449" s="3">
        <v>86562.1788738895</v>
      </c>
      <c r="B4449" s="4">
        <v>7.18863758905081</v>
      </c>
      <c r="C4449" s="4" t="str">
        <f>IF('Данные (для ящика с усами)'!$B4449&lt;4,"менее 3 лет",(IF('Данные (для ящика с усами)'!$B4449&lt;7,"4-6 лет","7+ лет")))</f>
        <v>7+ лет</v>
      </c>
      <c r="D4449" s="4">
        <v>7.36045528461675</v>
      </c>
      <c r="E4449" s="4">
        <v>5.19</v>
      </c>
      <c r="F4449" s="4">
        <v>32621.1048480956</v>
      </c>
      <c r="G4449" s="3">
        <v>1702528.7940186</v>
      </c>
      <c r="H4449" s="5" t="s">
        <v>4770</v>
      </c>
    </row>
    <row r="4450" ht="14.25" customHeight="1">
      <c r="A4450" s="3">
        <v>77456.191598936</v>
      </c>
      <c r="B4450" s="4">
        <v>7.18878655596751</v>
      </c>
      <c r="C4450" s="4" t="str">
        <f>IF('Данные (для ящика с усами)'!$B4450&lt;4,"менее 3 лет",(IF('Данные (для ящика с усами)'!$B4450&lt;7,"4-6 лет","7+ лет")))</f>
        <v>7+ лет</v>
      </c>
      <c r="D4450" s="4">
        <v>8.03864995510403</v>
      </c>
      <c r="E4450" s="4">
        <v>3.29</v>
      </c>
      <c r="F4450" s="4">
        <v>45581.9216060644</v>
      </c>
      <c r="G4450" s="3">
        <v>2002028.6319987</v>
      </c>
      <c r="H4450" s="5" t="s">
        <v>4015</v>
      </c>
    </row>
    <row r="4451" ht="14.25" customHeight="1">
      <c r="A4451" s="3">
        <v>54427.9115109662</v>
      </c>
      <c r="B4451" s="4">
        <v>7.19002301893005</v>
      </c>
      <c r="C4451" s="4" t="str">
        <f>IF('Данные (для ящика с усами)'!$B4451&lt;4,"менее 3 лет",(IF('Данные (для ящика с усами)'!$B4451&lt;7,"4-6 лет","7+ лет")))</f>
        <v>7+ лет</v>
      </c>
      <c r="D4451" s="4">
        <v>7.33213466210719</v>
      </c>
      <c r="E4451" s="4">
        <v>3.03</v>
      </c>
      <c r="F4451" s="4">
        <v>54045.9427136435</v>
      </c>
      <c r="G4451" s="3">
        <v>1598736.40016478</v>
      </c>
      <c r="H4451" s="5" t="s">
        <v>456</v>
      </c>
    </row>
    <row r="4452" ht="14.25" customHeight="1">
      <c r="A4452" s="3">
        <v>83145.0857131451</v>
      </c>
      <c r="B4452" s="4">
        <v>7.19097556771263</v>
      </c>
      <c r="C4452" s="4" t="str">
        <f>IF('Данные (для ящика с усами)'!$B4452&lt;4,"менее 3 лет",(IF('Данные (для ящика с усами)'!$B4452&lt;7,"4-6 лет","7+ лет")))</f>
        <v>7+ лет</v>
      </c>
      <c r="D4452" s="4">
        <v>9.30990162193372</v>
      </c>
      <c r="E4452" s="4">
        <v>6.17</v>
      </c>
      <c r="F4452" s="4">
        <v>7360.29519126363</v>
      </c>
      <c r="G4452" s="3">
        <v>1572814.86323338</v>
      </c>
      <c r="H4452" s="5" t="s">
        <v>4585</v>
      </c>
    </row>
    <row r="4453" ht="14.25" customHeight="1">
      <c r="A4453" s="3">
        <v>94650.5494397332</v>
      </c>
      <c r="B4453" s="4">
        <v>7.1913968422645</v>
      </c>
      <c r="C4453" s="4" t="str">
        <f>IF('Данные (для ящика с усами)'!$B4453&lt;4,"менее 3 лет",(IF('Данные (для ящика с усами)'!$B4453&lt;7,"4-6 лет","7+ лет")))</f>
        <v>7+ лет</v>
      </c>
      <c r="D4453" s="4">
        <v>7.3541768263309</v>
      </c>
      <c r="E4453" s="4">
        <v>5.15</v>
      </c>
      <c r="F4453" s="4">
        <v>27797.7811188188</v>
      </c>
      <c r="G4453" s="3">
        <v>1892623.54590421</v>
      </c>
      <c r="H4453" s="5" t="s">
        <v>4968</v>
      </c>
    </row>
    <row r="4454" ht="14.25" customHeight="1">
      <c r="A4454" s="3">
        <v>67310.0369527861</v>
      </c>
      <c r="B4454" s="4">
        <v>7.19379298887946</v>
      </c>
      <c r="C4454" s="4" t="str">
        <f>IF('Данные (для ящика с усами)'!$B4454&lt;4,"менее 3 лет",(IF('Данные (для ящика с усами)'!$B4454&lt;7,"4-6 лет","7+ лет")))</f>
        <v>7+ лет</v>
      </c>
      <c r="D4454" s="4">
        <v>7.7607325545087</v>
      </c>
      <c r="E4454" s="4">
        <v>5.28</v>
      </c>
      <c r="F4454" s="4">
        <v>43310.6124282676</v>
      </c>
      <c r="G4454" s="3">
        <v>1714445.17463658</v>
      </c>
      <c r="H4454" s="5" t="s">
        <v>2250</v>
      </c>
    </row>
    <row r="4455" ht="14.25" customHeight="1">
      <c r="A4455" s="3">
        <v>63785.5512764368</v>
      </c>
      <c r="B4455" s="4">
        <v>7.19631357068835</v>
      </c>
      <c r="C4455" s="4" t="str">
        <f>IF('Данные (для ящика с усами)'!$B4455&lt;4,"менее 3 лет",(IF('Данные (для ящика с усами)'!$B4455&lt;7,"4-6 лет","7+ лет")))</f>
        <v>7+ лет</v>
      </c>
      <c r="D4455" s="4">
        <v>6.35787355250891</v>
      </c>
      <c r="E4455" s="4">
        <v>4.5</v>
      </c>
      <c r="F4455" s="4">
        <v>67353.9652038634</v>
      </c>
      <c r="G4455" s="3">
        <v>1747244.86330756</v>
      </c>
      <c r="H4455" s="5" t="s">
        <v>1655</v>
      </c>
    </row>
    <row r="4456" ht="14.25" customHeight="1">
      <c r="A4456" s="3">
        <v>67110.3343769077</v>
      </c>
      <c r="B4456" s="4">
        <v>7.19713876096265</v>
      </c>
      <c r="C4456" s="4" t="str">
        <f>IF('Данные (для ящика с усами)'!$B4456&lt;4,"менее 3 лет",(IF('Данные (для ящика с усами)'!$B4456&lt;7,"4-6 лет","7+ лет")))</f>
        <v>7+ лет</v>
      </c>
      <c r="D4456" s="4">
        <v>7.23640201115397</v>
      </c>
      <c r="E4456" s="4">
        <v>6.1</v>
      </c>
      <c r="F4456" s="4">
        <v>31998.7632511587</v>
      </c>
      <c r="G4456" s="3">
        <v>1370699.72237291</v>
      </c>
      <c r="H4456" s="5" t="s">
        <v>2224</v>
      </c>
    </row>
    <row r="4457" ht="14.25" customHeight="1">
      <c r="A4457" s="3">
        <v>74682.2241636274</v>
      </c>
      <c r="B4457" s="4">
        <v>7.19809096963897</v>
      </c>
      <c r="C4457" s="4" t="str">
        <f>IF('Данные (для ящика с усами)'!$B4457&lt;4,"менее 3 лет",(IF('Данные (для ящика с усами)'!$B4457&lt;7,"4-6 лет","7+ лет")))</f>
        <v>7+ лет</v>
      </c>
      <c r="D4457" s="4">
        <v>7.32870912167974</v>
      </c>
      <c r="E4457" s="4">
        <v>4.12</v>
      </c>
      <c r="F4457" s="4">
        <v>39293.6529963046</v>
      </c>
      <c r="G4457" s="3">
        <v>1525690.99505673</v>
      </c>
      <c r="H4457" s="5" t="s">
        <v>3597</v>
      </c>
    </row>
    <row r="4458" ht="14.25" customHeight="1">
      <c r="A4458" s="3">
        <v>75613.1394870338</v>
      </c>
      <c r="B4458" s="4">
        <v>7.19937569059025</v>
      </c>
      <c r="C4458" s="4" t="str">
        <f>IF('Данные (для ящика с усами)'!$B4458&lt;4,"менее 3 лет",(IF('Данные (для ящика с усами)'!$B4458&lt;7,"4-6 лет","7+ лет")))</f>
        <v>7+ лет</v>
      </c>
      <c r="D4458" s="4">
        <v>7.47533712135834</v>
      </c>
      <c r="E4458" s="4">
        <v>5.11</v>
      </c>
      <c r="F4458" s="4">
        <v>29146.5429157831</v>
      </c>
      <c r="G4458" s="3">
        <v>1574919.9063463</v>
      </c>
      <c r="H4458" s="5" t="s">
        <v>3736</v>
      </c>
    </row>
    <row r="4459" ht="14.25" customHeight="1">
      <c r="A4459" s="3">
        <v>76956.4914488371</v>
      </c>
      <c r="B4459" s="4">
        <v>7.20001600001325</v>
      </c>
      <c r="C4459" s="4" t="str">
        <f>IF('Данные (для ящика с усами)'!$B4459&lt;4,"менее 3 лет",(IF('Данные (для ящика с усами)'!$B4459&lt;7,"4-6 лет","7+ лет")))</f>
        <v>7+ лет</v>
      </c>
      <c r="D4459" s="4">
        <v>6.41219784154065</v>
      </c>
      <c r="E4459" s="4">
        <v>4.39</v>
      </c>
      <c r="F4459" s="4">
        <v>23867.3259802759</v>
      </c>
      <c r="G4459" s="3">
        <v>1203623.84084199</v>
      </c>
      <c r="H4459" s="5" t="s">
        <v>3948</v>
      </c>
    </row>
    <row r="4460" ht="14.25" customHeight="1">
      <c r="A4460" s="3">
        <v>68144.4360040592</v>
      </c>
      <c r="B4460" s="4">
        <v>7.20116103105629</v>
      </c>
      <c r="C4460" s="4" t="str">
        <f>IF('Данные (для ящика с усами)'!$B4460&lt;4,"менее 3 лет",(IF('Данные (для ящика с усами)'!$B4460&lt;7,"4-6 лет","7+ лет")))</f>
        <v>7+ лет</v>
      </c>
      <c r="D4460" s="4">
        <v>7.3117441895174</v>
      </c>
      <c r="E4460" s="4">
        <v>5.33</v>
      </c>
      <c r="F4460" s="4">
        <v>33488.9064178292</v>
      </c>
      <c r="G4460" s="3">
        <v>1427890.04649172</v>
      </c>
      <c r="H4460" s="5" t="s">
        <v>2388</v>
      </c>
    </row>
    <row r="4461" ht="14.25" customHeight="1">
      <c r="A4461" s="3">
        <v>62491.5583341682</v>
      </c>
      <c r="B4461" s="4">
        <v>7.20199859901433</v>
      </c>
      <c r="C4461" s="4" t="str">
        <f>IF('Данные (для ящика с усами)'!$B4461&lt;4,"менее 3 лет",(IF('Данные (для ящика с усами)'!$B4461&lt;7,"4-6 лет","7+ лет")))</f>
        <v>7+ лет</v>
      </c>
      <c r="D4461" s="4">
        <v>8.34511988059012</v>
      </c>
      <c r="E4461" s="4">
        <v>5.4</v>
      </c>
      <c r="F4461" s="4">
        <v>24677.9011551116</v>
      </c>
      <c r="G4461" s="3">
        <v>1295918.33313372</v>
      </c>
      <c r="H4461" s="5" t="s">
        <v>1430</v>
      </c>
    </row>
    <row r="4462" ht="14.25" customHeight="1">
      <c r="A4462" s="3">
        <v>61943.1916491392</v>
      </c>
      <c r="B4462" s="4">
        <v>7.20271655842894</v>
      </c>
      <c r="C4462" s="4" t="str">
        <f>IF('Данные (для ящика с усами)'!$B4462&lt;4,"менее 3 лет",(IF('Данные (для ящика с усами)'!$B4462&lt;7,"4-6 лет","7+ лет")))</f>
        <v>7+ лет</v>
      </c>
      <c r="D4462" s="4">
        <v>6.61398258721109</v>
      </c>
      <c r="E4462" s="4">
        <v>3.07</v>
      </c>
      <c r="F4462" s="4">
        <v>41204.7103926635</v>
      </c>
      <c r="G4462" s="3">
        <v>1326837.45553767</v>
      </c>
      <c r="H4462" s="5" t="s">
        <v>1334</v>
      </c>
    </row>
    <row r="4463" ht="14.25" customHeight="1">
      <c r="A4463" s="3">
        <v>60186.6053270471</v>
      </c>
      <c r="B4463" s="4">
        <v>7.2033296916262</v>
      </c>
      <c r="C4463" s="4" t="str">
        <f>IF('Данные (для ящика с усами)'!$B4463&lt;4,"менее 3 лет",(IF('Данные (для ящика с усами)'!$B4463&lt;7,"4-6 лет","7+ лет")))</f>
        <v>7+ лет</v>
      </c>
      <c r="D4463" s="4">
        <v>5.27828213129874</v>
      </c>
      <c r="E4463" s="4">
        <v>3.35</v>
      </c>
      <c r="F4463" s="4">
        <v>45545.1251760277</v>
      </c>
      <c r="G4463" s="3">
        <v>1168126.21287605</v>
      </c>
      <c r="H4463" s="5" t="s">
        <v>1069</v>
      </c>
    </row>
    <row r="4464" ht="14.25" customHeight="1">
      <c r="A4464" s="3">
        <v>84923.3953571471</v>
      </c>
      <c r="B4464" s="4">
        <v>7.20393166766716</v>
      </c>
      <c r="C4464" s="4" t="str">
        <f>IF('Данные (для ящика с усами)'!$B4464&lt;4,"менее 3 лет",(IF('Данные (для ящика с усами)'!$B4464&lt;7,"4-6 лет","7+ лет")))</f>
        <v>7+ лет</v>
      </c>
      <c r="D4464" s="4">
        <v>6.36373364259871</v>
      </c>
      <c r="E4464" s="4">
        <v>4.35</v>
      </c>
      <c r="F4464" s="4">
        <v>43231.6172964953</v>
      </c>
      <c r="G4464" s="3">
        <v>1943359.7675411</v>
      </c>
      <c r="H4464" s="5" t="s">
        <v>4696</v>
      </c>
    </row>
    <row r="4465" ht="14.25" customHeight="1">
      <c r="A4465" s="3">
        <v>56501.2284548519</v>
      </c>
      <c r="B4465" s="4">
        <v>7.20424786101735</v>
      </c>
      <c r="C4465" s="4" t="str">
        <f>IF('Данные (для ящика с усами)'!$B4465&lt;4,"менее 3 лет",(IF('Данные (для ящика с усами)'!$B4465&lt;7,"4-6 лет","7+ лет")))</f>
        <v>7+ лет</v>
      </c>
      <c r="D4465" s="4">
        <v>6.28578552484365</v>
      </c>
      <c r="E4465" s="4">
        <v>4.42</v>
      </c>
      <c r="F4465" s="4">
        <v>34720.4613583857</v>
      </c>
      <c r="G4465" s="3">
        <v>992773.791570307</v>
      </c>
      <c r="H4465" s="5" t="s">
        <v>643</v>
      </c>
    </row>
    <row r="4466" ht="14.25" customHeight="1">
      <c r="A4466" s="3">
        <v>76563.975043867</v>
      </c>
      <c r="B4466" s="4">
        <v>7.20509966142323</v>
      </c>
      <c r="C4466" s="4" t="str">
        <f>IF('Данные (для ящика с усами)'!$B4466&lt;4,"менее 3 лет",(IF('Данные (для ящика с усами)'!$B4466&lt;7,"4-6 лет","7+ лет")))</f>
        <v>7+ лет</v>
      </c>
      <c r="D4466" s="4">
        <v>6.50476856284926</v>
      </c>
      <c r="E4466" s="4">
        <v>3.39</v>
      </c>
      <c r="F4466" s="4">
        <v>14415.7891961987</v>
      </c>
      <c r="G4466" s="3">
        <v>1137060.06698538</v>
      </c>
      <c r="H4466" s="5" t="s">
        <v>3886</v>
      </c>
    </row>
    <row r="4467" ht="14.25" customHeight="1">
      <c r="A4467" s="3">
        <v>85952.493157261</v>
      </c>
      <c r="B4467" s="4">
        <v>7.20581716762841</v>
      </c>
      <c r="C4467" s="4" t="str">
        <f>IF('Данные (для ящика с усами)'!$B4467&lt;4,"менее 3 лет",(IF('Данные (для ящика с усами)'!$B4467&lt;7,"4-6 лет","7+ лет")))</f>
        <v>7+ лет</v>
      </c>
      <c r="D4467" s="4">
        <v>7.06625423647963</v>
      </c>
      <c r="E4467" s="4">
        <v>6.2</v>
      </c>
      <c r="F4467" s="4">
        <v>24222.4709108478</v>
      </c>
      <c r="G4467" s="3">
        <v>1685368.16422505</v>
      </c>
      <c r="H4467" s="5" t="s">
        <v>4743</v>
      </c>
    </row>
    <row r="4468" ht="14.25" customHeight="1">
      <c r="A4468" s="3">
        <v>75136.3091521182</v>
      </c>
      <c r="B4468" s="4">
        <v>7.2059591006905</v>
      </c>
      <c r="C4468" s="4" t="str">
        <f>IF('Данные (для ящика с усами)'!$B4468&lt;4,"менее 3 лет",(IF('Данные (для ящика с усами)'!$B4468&lt;7,"4-6 лет","7+ лет")))</f>
        <v>7+ лет</v>
      </c>
      <c r="D4468" s="4">
        <v>8.2233799254937</v>
      </c>
      <c r="E4468" s="4">
        <v>5.14</v>
      </c>
      <c r="F4468" s="4">
        <v>35514.5347596</v>
      </c>
      <c r="G4468" s="3">
        <v>1633138.09793997</v>
      </c>
      <c r="H4468" s="5" t="s">
        <v>3667</v>
      </c>
    </row>
    <row r="4469" ht="14.25" customHeight="1">
      <c r="A4469" s="3">
        <v>67203.2857380189</v>
      </c>
      <c r="B4469" s="4">
        <v>7.20674370559557</v>
      </c>
      <c r="C4469" s="4" t="str">
        <f>IF('Данные (для ящика с усами)'!$B4469&lt;4,"менее 3 лет",(IF('Данные (для ящика с усами)'!$B4469&lt;7,"4-6 лет","7+ лет")))</f>
        <v>7+ лет</v>
      </c>
      <c r="D4469" s="4">
        <v>7.30311617502723</v>
      </c>
      <c r="E4469" s="4">
        <v>6.09</v>
      </c>
      <c r="F4469" s="4">
        <v>44610.4533202653</v>
      </c>
      <c r="G4469" s="3">
        <v>1539084.9218209</v>
      </c>
      <c r="H4469" s="5" t="s">
        <v>2238</v>
      </c>
    </row>
    <row r="4470" ht="14.25" customHeight="1">
      <c r="A4470" s="3">
        <v>56036.7394017919</v>
      </c>
      <c r="B4470" s="4">
        <v>7.20685638362873</v>
      </c>
      <c r="C4470" s="4" t="str">
        <f>IF('Данные (для ящика с усами)'!$B4470&lt;4,"менее 3 лет",(IF('Данные (для ящика с усами)'!$B4470&lt;7,"4-6 лет","7+ лет")))</f>
        <v>7+ лет</v>
      </c>
      <c r="D4470" s="4">
        <v>6.59003529982263</v>
      </c>
      <c r="E4470" s="4">
        <v>4.4</v>
      </c>
      <c r="F4470" s="4">
        <v>33127.902118211</v>
      </c>
      <c r="G4470" s="3">
        <v>1143672.82541427</v>
      </c>
      <c r="H4470" s="5" t="s">
        <v>604</v>
      </c>
    </row>
    <row r="4471" ht="14.25" customHeight="1">
      <c r="A4471" s="3">
        <v>73505.1261625623</v>
      </c>
      <c r="B4471" s="4">
        <v>7.20780398815055</v>
      </c>
      <c r="C4471" s="4" t="str">
        <f>IF('Данные (для ящика с усами)'!$B4471&lt;4,"менее 3 лет",(IF('Данные (для ящика с усами)'!$B4471&lt;7,"4-6 лет","7+ лет")))</f>
        <v>7+ лет</v>
      </c>
      <c r="D4471" s="4">
        <v>7.51083297274759</v>
      </c>
      <c r="E4471" s="4">
        <v>6.05</v>
      </c>
      <c r="F4471" s="4">
        <v>31536.8490771929</v>
      </c>
      <c r="G4471" s="3">
        <v>1437153.95853193</v>
      </c>
      <c r="H4471" s="5" t="s">
        <v>3392</v>
      </c>
    </row>
    <row r="4472" ht="14.25" customHeight="1">
      <c r="A4472" s="3">
        <v>94889.8004125356</v>
      </c>
      <c r="B4472" s="4">
        <v>7.20846426618881</v>
      </c>
      <c r="C4472" s="4" t="str">
        <f>IF('Данные (для ящика с усами)'!$B4472&lt;4,"менее 3 лет",(IF('Данные (для ящика с усами)'!$B4472&lt;7,"4-6 лет","7+ лет")))</f>
        <v>7+ лет</v>
      </c>
      <c r="D4472" s="4">
        <v>6.33879561999329</v>
      </c>
      <c r="E4472" s="4">
        <v>3.41</v>
      </c>
      <c r="F4472" s="4">
        <v>31884.4403116535</v>
      </c>
      <c r="G4472" s="3">
        <v>2007639.43213686</v>
      </c>
      <c r="H4472" s="5" t="s">
        <v>4973</v>
      </c>
    </row>
    <row r="4473" ht="14.25" customHeight="1">
      <c r="A4473" s="3">
        <v>55050.3080924088</v>
      </c>
      <c r="B4473" s="4">
        <v>7.20944363049047</v>
      </c>
      <c r="C4473" s="4" t="str">
        <f>IF('Данные (для ящика с усами)'!$B4473&lt;4,"менее 3 лет",(IF('Данные (для ящика с усами)'!$B4473&lt;7,"4-6 лет","7+ лет")))</f>
        <v>7+ лет</v>
      </c>
      <c r="D4473" s="4">
        <v>7.15303916394537</v>
      </c>
      <c r="E4473" s="4">
        <v>6.2</v>
      </c>
      <c r="F4473" s="4">
        <v>29423.82756965</v>
      </c>
      <c r="G4473" s="3">
        <v>1208664.86338154</v>
      </c>
      <c r="H4473" s="5" t="s">
        <v>508</v>
      </c>
    </row>
    <row r="4474" ht="14.25" customHeight="1">
      <c r="A4474" s="3">
        <v>60946.5911163093</v>
      </c>
      <c r="B4474" s="4">
        <v>7.21032499793321</v>
      </c>
      <c r="C4474" s="4" t="str">
        <f>IF('Данные (для ящика с усами)'!$B4474&lt;4,"менее 3 лет",(IF('Данные (для ящика с усами)'!$B4474&lt;7,"4-6 лет","7+ лет")))</f>
        <v>7+ лет</v>
      </c>
      <c r="D4474" s="4">
        <v>6.92955257510661</v>
      </c>
      <c r="E4474" s="4">
        <v>2.17</v>
      </c>
      <c r="F4474" s="4">
        <v>39660.6712978057</v>
      </c>
      <c r="G4474" s="3">
        <v>1420070.02039983</v>
      </c>
      <c r="H4474" s="5" t="s">
        <v>1184</v>
      </c>
    </row>
    <row r="4475" ht="14.25" customHeight="1">
      <c r="A4475" s="3">
        <v>60769.9873333121</v>
      </c>
      <c r="B4475" s="4">
        <v>7.21057219994313</v>
      </c>
      <c r="C4475" s="4" t="str">
        <f>IF('Данные (для ящика с усами)'!$B4475&lt;4,"менее 3 лет",(IF('Данные (для ящика с усами)'!$B4475&lt;7,"4-6 лет","7+ лет")))</f>
        <v>7+ лет</v>
      </c>
      <c r="D4475" s="4">
        <v>7.40143453292382</v>
      </c>
      <c r="E4475" s="4">
        <v>4.25</v>
      </c>
      <c r="F4475" s="4">
        <v>35204.80714451</v>
      </c>
      <c r="G4475" s="3">
        <v>1237115.74130009</v>
      </c>
      <c r="H4475" s="5" t="s">
        <v>1145</v>
      </c>
    </row>
    <row r="4476" ht="14.25" customHeight="1">
      <c r="A4476" s="3">
        <v>53971.2403750313</v>
      </c>
      <c r="B4476" s="4">
        <v>7.21116920403212</v>
      </c>
      <c r="C4476" s="4" t="str">
        <f>IF('Данные (для ящика с усами)'!$B4476&lt;4,"менее 3 лет",(IF('Данные (для ящика с усами)'!$B4476&lt;7,"4-6 лет","7+ лет")))</f>
        <v>7+ лет</v>
      </c>
      <c r="D4476" s="4">
        <v>5.96687890242148</v>
      </c>
      <c r="E4476" s="4">
        <v>3.25</v>
      </c>
      <c r="F4476" s="4">
        <v>46685.3633643186</v>
      </c>
      <c r="G4476" s="3">
        <v>1131887.761786</v>
      </c>
      <c r="H4476" s="5" t="s">
        <v>434</v>
      </c>
    </row>
    <row r="4477" ht="14.25" customHeight="1">
      <c r="A4477" s="3">
        <v>75106.2774364638</v>
      </c>
      <c r="B4477" s="4">
        <v>7.2125577772022</v>
      </c>
      <c r="C4477" s="4" t="str">
        <f>IF('Данные (для ящика с усами)'!$B4477&lt;4,"менее 3 лет",(IF('Данные (для ящика с усами)'!$B4477&lt;7,"4-6 лет","7+ лет")))</f>
        <v>7+ лет</v>
      </c>
      <c r="D4477" s="4">
        <v>8.06556840969039</v>
      </c>
      <c r="E4477" s="4">
        <v>5.5</v>
      </c>
      <c r="F4477" s="4">
        <v>41143.4377437747</v>
      </c>
      <c r="G4477" s="3">
        <v>1877268.75002162</v>
      </c>
      <c r="H4477" s="5" t="s">
        <v>3663</v>
      </c>
    </row>
    <row r="4478" ht="14.25" customHeight="1">
      <c r="A4478" s="3">
        <v>61853.8638834197</v>
      </c>
      <c r="B4478" s="4">
        <v>7.21635583094049</v>
      </c>
      <c r="C4478" s="4" t="str">
        <f>IF('Данные (для ящика с усами)'!$B4478&lt;4,"менее 3 лет",(IF('Данные (для ящика с усами)'!$B4478&lt;7,"4-6 лет","7+ лет")))</f>
        <v>7+ лет</v>
      </c>
      <c r="D4478" s="4">
        <v>7.67262469376412</v>
      </c>
      <c r="E4478" s="4">
        <v>3.5</v>
      </c>
      <c r="F4478" s="4">
        <v>23811.2336506133</v>
      </c>
      <c r="G4478" s="3">
        <v>1230391.46829733</v>
      </c>
      <c r="H4478" s="5" t="s">
        <v>1320</v>
      </c>
    </row>
    <row r="4479" ht="14.25" customHeight="1">
      <c r="A4479" s="3">
        <v>55932.052683871</v>
      </c>
      <c r="B4479" s="4">
        <v>7.21830914522324</v>
      </c>
      <c r="C4479" s="4" t="str">
        <f>IF('Данные (для ящика с усами)'!$B4479&lt;4,"менее 3 лет",(IF('Данные (для ящика с усами)'!$B4479&lt;7,"4-6 лет","7+ лет")))</f>
        <v>7+ лет</v>
      </c>
      <c r="D4479" s="4">
        <v>6.02020120506596</v>
      </c>
      <c r="E4479" s="4">
        <v>4.0</v>
      </c>
      <c r="F4479" s="4">
        <v>42488.3099995521</v>
      </c>
      <c r="G4479" s="3">
        <v>1262017.79205994</v>
      </c>
      <c r="H4479" s="5" t="s">
        <v>593</v>
      </c>
    </row>
    <row r="4480" ht="14.25" customHeight="1">
      <c r="A4480" s="3">
        <v>69878.7741990808</v>
      </c>
      <c r="B4480" s="4">
        <v>7.21833098703339</v>
      </c>
      <c r="C4480" s="4" t="str">
        <f>IF('Данные (для ящика с усами)'!$B4480&lt;4,"менее 3 лет",(IF('Данные (для ящика с усами)'!$B4480&lt;7,"4-6 лет","7+ лет")))</f>
        <v>7+ лет</v>
      </c>
      <c r="D4480" s="4">
        <v>6.24919223463167</v>
      </c>
      <c r="E4480" s="4">
        <v>4.02</v>
      </c>
      <c r="F4480" s="4">
        <v>26814.174747584</v>
      </c>
      <c r="G4480" s="3">
        <v>1197515.45422483</v>
      </c>
      <c r="H4480" s="5" t="s">
        <v>2731</v>
      </c>
    </row>
    <row r="4481" ht="14.25" customHeight="1">
      <c r="A4481" s="3">
        <v>64749.795481357</v>
      </c>
      <c r="B4481" s="4">
        <v>7.22128471262707</v>
      </c>
      <c r="C4481" s="4" t="str">
        <f>IF('Данные (для ящика с усами)'!$B4481&lt;4,"менее 3 лет",(IF('Данные (для ящика с усами)'!$B4481&lt;7,"4-6 лет","7+ лет")))</f>
        <v>7+ лет</v>
      </c>
      <c r="D4481" s="4">
        <v>8.40898111241021</v>
      </c>
      <c r="E4481" s="4">
        <v>4.39</v>
      </c>
      <c r="F4481" s="4">
        <v>49537.3453120124</v>
      </c>
      <c r="G4481" s="3">
        <v>1781211.41414884</v>
      </c>
      <c r="H4481" s="5" t="s">
        <v>1809</v>
      </c>
    </row>
    <row r="4482" ht="14.25" customHeight="1">
      <c r="A4482" s="3">
        <v>67384.0003734717</v>
      </c>
      <c r="B4482" s="4">
        <v>7.22428091092896</v>
      </c>
      <c r="C4482" s="4" t="str">
        <f>IF('Данные (для ящика с усами)'!$B4482&lt;4,"менее 3 лет",(IF('Данные (для ящика с усами)'!$B4482&lt;7,"4-6 лет","7+ лет")))</f>
        <v>7+ лет</v>
      </c>
      <c r="D4482" s="4">
        <v>7.80991877211528</v>
      </c>
      <c r="E4482" s="4">
        <v>6.43</v>
      </c>
      <c r="F4482" s="4">
        <v>48918.055355945</v>
      </c>
      <c r="G4482" s="3">
        <v>1930344.44890875</v>
      </c>
      <c r="H4482" s="5" t="s">
        <v>2262</v>
      </c>
    </row>
    <row r="4483" ht="14.25" customHeight="1">
      <c r="A4483" s="3">
        <v>70363.5802529467</v>
      </c>
      <c r="B4483" s="4">
        <v>7.22446596886285</v>
      </c>
      <c r="C4483" s="4" t="str">
        <f>IF('Данные (для ящика с усами)'!$B4483&lt;4,"менее 3 лет",(IF('Данные (для ящика с усами)'!$B4483&lt;7,"4-6 лет","7+ лет")))</f>
        <v>7+ лет</v>
      </c>
      <c r="D4483" s="4">
        <v>6.01189727792449</v>
      </c>
      <c r="E4483" s="4">
        <v>2.36</v>
      </c>
      <c r="F4483" s="4">
        <v>22201.1254998118</v>
      </c>
      <c r="G4483" s="3">
        <v>1054249.20655948</v>
      </c>
      <c r="H4483" s="5" t="s">
        <v>2820</v>
      </c>
    </row>
    <row r="4484" ht="14.25" customHeight="1">
      <c r="A4484" s="3">
        <v>69853.4241780657</v>
      </c>
      <c r="B4484" s="4">
        <v>7.22458662050366</v>
      </c>
      <c r="C4484" s="4" t="str">
        <f>IF('Данные (для ящика с усами)'!$B4484&lt;4,"менее 3 лет",(IF('Данные (для ящика с усами)'!$B4484&lt;7,"4-6 лет","7+ лет")))</f>
        <v>7+ лет</v>
      </c>
      <c r="D4484" s="4">
        <v>7.86762239679599</v>
      </c>
      <c r="E4484" s="4">
        <v>6.0</v>
      </c>
      <c r="F4484" s="4">
        <v>41913.6369002111</v>
      </c>
      <c r="G4484" s="3">
        <v>1681340.63502116</v>
      </c>
      <c r="H4484" s="5" t="s">
        <v>2726</v>
      </c>
    </row>
    <row r="4485" ht="14.25" customHeight="1">
      <c r="A4485" s="3">
        <v>64724.6864923727</v>
      </c>
      <c r="B4485" s="4">
        <v>7.22516210488975</v>
      </c>
      <c r="C4485" s="4" t="str">
        <f>IF('Данные (для ящика с усами)'!$B4485&lt;4,"менее 3 лет",(IF('Данные (для ящика с усами)'!$B4485&lt;7,"4-6 лет","7+ лет")))</f>
        <v>7+ лет</v>
      </c>
      <c r="D4485" s="4">
        <v>4.8692309452109</v>
      </c>
      <c r="E4485" s="4">
        <v>4.41</v>
      </c>
      <c r="F4485" s="4">
        <v>43833.6636934593</v>
      </c>
      <c r="G4485" s="3">
        <v>1167119.10883665</v>
      </c>
      <c r="H4485" s="5" t="s">
        <v>1804</v>
      </c>
    </row>
    <row r="4486" ht="14.25" customHeight="1">
      <c r="A4486" s="3">
        <v>59443.201304172</v>
      </c>
      <c r="B4486" s="4">
        <v>7.22901769076151</v>
      </c>
      <c r="C4486" s="4" t="str">
        <f>IF('Данные (для ящика с усами)'!$B4486&lt;4,"менее 3 лет",(IF('Данные (для ящика с усами)'!$B4486&lt;7,"4-6 лет","7+ лет")))</f>
        <v>7+ лет</v>
      </c>
      <c r="D4486" s="4">
        <v>8.36386379438037</v>
      </c>
      <c r="E4486" s="4">
        <v>3.09</v>
      </c>
      <c r="F4486" s="4">
        <v>28100.3177083641</v>
      </c>
      <c r="G4486" s="3">
        <v>1191340.82587546</v>
      </c>
      <c r="H4486" s="5" t="s">
        <v>969</v>
      </c>
    </row>
    <row r="4487" ht="14.25" customHeight="1">
      <c r="A4487" s="3">
        <v>68163.115240257</v>
      </c>
      <c r="B4487" s="4">
        <v>7.23020166231306</v>
      </c>
      <c r="C4487" s="4" t="str">
        <f>IF('Данные (для ящика с усами)'!$B4487&lt;4,"менее 3 лет",(IF('Данные (для ящика с усами)'!$B4487&lt;7,"4-6 лет","7+ лет")))</f>
        <v>7+ лет</v>
      </c>
      <c r="D4487" s="4">
        <v>7.62644405520929</v>
      </c>
      <c r="E4487" s="4">
        <v>6.17</v>
      </c>
      <c r="F4487" s="4">
        <v>36546.0801177262</v>
      </c>
      <c r="G4487" s="3">
        <v>1608726.68054644</v>
      </c>
      <c r="H4487" s="5" t="s">
        <v>2391</v>
      </c>
    </row>
    <row r="4488" ht="14.25" customHeight="1">
      <c r="A4488" s="3">
        <v>68494.9825521055</v>
      </c>
      <c r="B4488" s="4">
        <v>7.23036489302365</v>
      </c>
      <c r="C4488" s="4" t="str">
        <f>IF('Данные (для ящика с усами)'!$B4488&lt;4,"менее 3 лет",(IF('Данные (для ящика с усами)'!$B4488&lt;7,"4-6 лет","7+ лет")))</f>
        <v>7+ лет</v>
      </c>
      <c r="D4488" s="4">
        <v>7.26546268449811</v>
      </c>
      <c r="E4488" s="4">
        <v>5.46</v>
      </c>
      <c r="F4488" s="4">
        <v>13998.5712051968</v>
      </c>
      <c r="G4488" s="3">
        <v>1202987.82934713</v>
      </c>
      <c r="H4488" s="5" t="s">
        <v>2454</v>
      </c>
    </row>
    <row r="4489" ht="14.25" customHeight="1">
      <c r="A4489" s="3">
        <v>59081.9855523043</v>
      </c>
      <c r="B4489" s="4">
        <v>7.23126617148262</v>
      </c>
      <c r="C4489" s="4" t="str">
        <f>IF('Данные (для ящика с усами)'!$B4489&lt;4,"менее 3 лет",(IF('Данные (для ящика с усами)'!$B4489&lt;7,"4-6 лет","7+ лет")))</f>
        <v>7+ лет</v>
      </c>
      <c r="D4489" s="4">
        <v>6.97286389531353</v>
      </c>
      <c r="E4489" s="4">
        <v>2.12</v>
      </c>
      <c r="F4489" s="4">
        <v>42578.4276264088</v>
      </c>
      <c r="G4489" s="3">
        <v>1401767.90425175</v>
      </c>
      <c r="H4489" s="5" t="s">
        <v>930</v>
      </c>
    </row>
    <row r="4490" ht="14.25" customHeight="1">
      <c r="A4490" s="3">
        <v>66642.8203189401</v>
      </c>
      <c r="B4490" s="4">
        <v>7.23146822589641</v>
      </c>
      <c r="C4490" s="4" t="str">
        <f>IF('Данные (для ящика с усами)'!$B4490&lt;4,"менее 3 лет",(IF('Данные (для ящика с усами)'!$B4490&lt;7,"4-6 лет","7+ лет")))</f>
        <v>7+ лет</v>
      </c>
      <c r="D4490" s="4">
        <v>9.15711784335036</v>
      </c>
      <c r="E4490" s="4">
        <v>3.18</v>
      </c>
      <c r="F4490" s="4">
        <v>32035.3188080894</v>
      </c>
      <c r="G4490" s="3">
        <v>1669127.07812648</v>
      </c>
      <c r="H4490" s="5" t="s">
        <v>2128</v>
      </c>
    </row>
    <row r="4491" ht="14.25" customHeight="1">
      <c r="A4491" s="3">
        <v>61538.9077869739</v>
      </c>
      <c r="B4491" s="4">
        <v>7.23397366970244</v>
      </c>
      <c r="C4491" s="4" t="str">
        <f>IF('Данные (для ящика с усами)'!$B4491&lt;4,"менее 3 лет",(IF('Данные (для ящика с усами)'!$B4491&lt;7,"4-6 лет","7+ лет")))</f>
        <v>7+ лет</v>
      </c>
      <c r="D4491" s="4">
        <v>7.38079842620205</v>
      </c>
      <c r="E4491" s="4">
        <v>6.29</v>
      </c>
      <c r="F4491" s="4">
        <v>51154.1325838593</v>
      </c>
      <c r="G4491" s="3">
        <v>1625508.01310623</v>
      </c>
      <c r="H4491" s="5" t="s">
        <v>1270</v>
      </c>
    </row>
    <row r="4492" ht="14.25" customHeight="1">
      <c r="A4492" s="3">
        <v>58828.0416270734</v>
      </c>
      <c r="B4492" s="4">
        <v>7.23678645850076</v>
      </c>
      <c r="C4492" s="4" t="str">
        <f>IF('Данные (для ящика с усами)'!$B4492&lt;4,"менее 3 лет",(IF('Данные (для ящика с усами)'!$B4492&lt;7,"4-6 лет","7+ лет")))</f>
        <v>7+ лет</v>
      </c>
      <c r="D4492" s="4">
        <v>8.74900078834559</v>
      </c>
      <c r="E4492" s="4">
        <v>6.08</v>
      </c>
      <c r="F4492" s="4">
        <v>44277.300638299</v>
      </c>
      <c r="G4492" s="3">
        <v>1652845.98062876</v>
      </c>
      <c r="H4492" s="5" t="s">
        <v>897</v>
      </c>
    </row>
    <row r="4493" ht="14.25" customHeight="1">
      <c r="A4493" s="3">
        <v>87596.1665501269</v>
      </c>
      <c r="B4493" s="4">
        <v>7.23711596311471</v>
      </c>
      <c r="C4493" s="4" t="str">
        <f>IF('Данные (для ящика с усами)'!$B4493&lt;4,"менее 3 лет",(IF('Данные (для ящика с усами)'!$B4493&lt;7,"4-6 лет","7+ лет")))</f>
        <v>7+ лет</v>
      </c>
      <c r="D4493" s="4">
        <v>5.22528160089028</v>
      </c>
      <c r="E4493" s="4">
        <v>3.3</v>
      </c>
      <c r="F4493" s="4">
        <v>35392.0515101274</v>
      </c>
      <c r="G4493" s="3">
        <v>1698820.10228148</v>
      </c>
      <c r="H4493" s="5" t="s">
        <v>4817</v>
      </c>
    </row>
    <row r="4494" ht="14.25" customHeight="1">
      <c r="A4494" s="3">
        <v>64762.6610199815</v>
      </c>
      <c r="B4494" s="4">
        <v>7.23908818813167</v>
      </c>
      <c r="C4494" s="4" t="str">
        <f>IF('Данные (для ящика с усами)'!$B4494&lt;4,"менее 3 лет",(IF('Данные (для ящика с усами)'!$B4494&lt;7,"4-6 лет","7+ лет")))</f>
        <v>7+ лет</v>
      </c>
      <c r="D4494" s="4">
        <v>6.15697841713955</v>
      </c>
      <c r="E4494" s="4">
        <v>3.02</v>
      </c>
      <c r="F4494" s="4">
        <v>32136.8441490779</v>
      </c>
      <c r="G4494" s="3">
        <v>1115080.65434612</v>
      </c>
      <c r="H4494" s="5" t="s">
        <v>1813</v>
      </c>
    </row>
    <row r="4495" ht="14.25" customHeight="1">
      <c r="A4495" s="3">
        <v>60357.5450298228</v>
      </c>
      <c r="B4495" s="4">
        <v>7.23987333162129</v>
      </c>
      <c r="C4495" s="4" t="str">
        <f>IF('Данные (для ящика с усами)'!$B4495&lt;4,"менее 3 лет",(IF('Данные (для ящика с усами)'!$B4495&lt;7,"4-6 лет","7+ лет")))</f>
        <v>7+ лет</v>
      </c>
      <c r="D4495" s="4">
        <v>4.29019382645437</v>
      </c>
      <c r="E4495" s="4">
        <v>2.33</v>
      </c>
      <c r="F4495" s="4">
        <v>36198.4409906319</v>
      </c>
      <c r="G4495" s="3">
        <v>934744.033490465</v>
      </c>
      <c r="H4495" s="5" t="s">
        <v>1089</v>
      </c>
    </row>
    <row r="4496" ht="14.25" customHeight="1">
      <c r="A4496" s="3">
        <v>94494.384349053</v>
      </c>
      <c r="B4496" s="4">
        <v>7.24043377605201</v>
      </c>
      <c r="C4496" s="4" t="str">
        <f>IF('Данные (для ящика с усами)'!$B4496&lt;4,"менее 3 лет",(IF('Данные (для ящика с усами)'!$B4496&lt;7,"4-6 лет","7+ лет")))</f>
        <v>7+ лет</v>
      </c>
      <c r="D4496" s="4">
        <v>6.70031571317989</v>
      </c>
      <c r="E4496" s="4">
        <v>3.12</v>
      </c>
      <c r="F4496" s="4">
        <v>31307.5214969044</v>
      </c>
      <c r="G4496" s="3">
        <v>1825858.25507053</v>
      </c>
      <c r="H4496" s="5" t="s">
        <v>4967</v>
      </c>
    </row>
    <row r="4497" ht="14.25" customHeight="1">
      <c r="A4497" s="3">
        <v>66148.9908247362</v>
      </c>
      <c r="B4497" s="4">
        <v>7.24060785051492</v>
      </c>
      <c r="C4497" s="4" t="str">
        <f>IF('Данные (для ящика с усами)'!$B4497&lt;4,"менее 3 лет",(IF('Данные (для ящика с усами)'!$B4497&lt;7,"4-6 лет","7+ лет")))</f>
        <v>7+ лет</v>
      </c>
      <c r="D4497" s="4">
        <v>6.87253996800482</v>
      </c>
      <c r="E4497" s="4">
        <v>3.16</v>
      </c>
      <c r="F4497" s="4">
        <v>38903.1982630718</v>
      </c>
      <c r="G4497" s="3">
        <v>1300133.96670155</v>
      </c>
      <c r="H4497" s="5" t="s">
        <v>2034</v>
      </c>
    </row>
    <row r="4498" ht="14.25" customHeight="1">
      <c r="A4498" s="3">
        <v>76149.6935909526</v>
      </c>
      <c r="B4498" s="4">
        <v>7.24123067244708</v>
      </c>
      <c r="C4498" s="4" t="str">
        <f>IF('Данные (для ящика с усами)'!$B4498&lt;4,"менее 3 лет",(IF('Данные (для ящика с усами)'!$B4498&lt;7,"4-6 лет","7+ лет")))</f>
        <v>7+ лет</v>
      </c>
      <c r="D4498" s="4">
        <v>6.63211877551333</v>
      </c>
      <c r="E4498" s="4">
        <v>3.42</v>
      </c>
      <c r="F4498" s="4">
        <v>31566.9605486313</v>
      </c>
      <c r="G4498" s="3">
        <v>1457672.90568856</v>
      </c>
      <c r="H4498" s="5" t="s">
        <v>3820</v>
      </c>
    </row>
    <row r="4499" ht="14.25" customHeight="1">
      <c r="A4499" s="3">
        <v>73312.8881720851</v>
      </c>
      <c r="B4499" s="4">
        <v>7.24239380403239</v>
      </c>
      <c r="C4499" s="4" t="str">
        <f>IF('Данные (для ящика с усами)'!$B4499&lt;4,"менее 3 лет",(IF('Данные (для ящика с усами)'!$B4499&lt;7,"4-6 лет","7+ лет")))</f>
        <v>7+ лет</v>
      </c>
      <c r="D4499" s="4">
        <v>7.06487823332834</v>
      </c>
      <c r="E4499" s="4">
        <v>4.16</v>
      </c>
      <c r="F4499" s="4">
        <v>32256.7045091729</v>
      </c>
      <c r="G4499" s="3">
        <v>1492095.14319743</v>
      </c>
      <c r="H4499" s="5" t="s">
        <v>3352</v>
      </c>
    </row>
    <row r="4500" ht="14.25" customHeight="1">
      <c r="A4500" s="3">
        <v>83875.5598697226</v>
      </c>
      <c r="B4500" s="4">
        <v>7.24360699717623</v>
      </c>
      <c r="C4500" s="4" t="str">
        <f>IF('Данные (для ящика с усами)'!$B4500&lt;4,"менее 3 лет",(IF('Данные (для ящика с усами)'!$B4500&lt;7,"4-6 лет","7+ лет")))</f>
        <v>7+ лет</v>
      </c>
      <c r="D4500" s="4">
        <v>8.52270529255552</v>
      </c>
      <c r="E4500" s="4">
        <v>5.46</v>
      </c>
      <c r="F4500" s="4">
        <v>30783.1704036635</v>
      </c>
      <c r="G4500" s="3">
        <v>1735416.92139242</v>
      </c>
      <c r="H4500" s="5" t="s">
        <v>4630</v>
      </c>
    </row>
    <row r="4501" ht="14.25" customHeight="1">
      <c r="A4501" s="3">
        <v>43940.8713636473</v>
      </c>
      <c r="B4501" s="4">
        <v>7.24393300207168</v>
      </c>
      <c r="C4501" s="4" t="str">
        <f>IF('Данные (для ящика с усами)'!$B4501&lt;4,"менее 3 лет",(IF('Данные (для ящика с усами)'!$B4501&lt;7,"4-6 лет","7+ лет")))</f>
        <v>7+ лет</v>
      </c>
      <c r="D4501" s="4">
        <v>6.65796450480475</v>
      </c>
      <c r="E4501" s="4">
        <v>2.23</v>
      </c>
      <c r="F4501" s="4">
        <v>23999.0785745134</v>
      </c>
      <c r="G4501" s="3">
        <v>547918.326378185</v>
      </c>
      <c r="H4501" s="5" t="s">
        <v>60</v>
      </c>
    </row>
    <row r="4502" ht="14.25" customHeight="1">
      <c r="A4502" s="3">
        <v>64621.6380047784</v>
      </c>
      <c r="B4502" s="4">
        <v>7.24438664304812</v>
      </c>
      <c r="C4502" s="4" t="str">
        <f>IF('Данные (для ящика с усами)'!$B4502&lt;4,"менее 3 лет",(IF('Данные (для ящика с усами)'!$B4502&lt;7,"4-6 лет","7+ лет")))</f>
        <v>7+ лет</v>
      </c>
      <c r="D4502" s="4">
        <v>6.43763333537612</v>
      </c>
      <c r="E4502" s="4">
        <v>3.12</v>
      </c>
      <c r="F4502" s="4">
        <v>44288.0872363548</v>
      </c>
      <c r="G4502" s="3">
        <v>1499243.16756539</v>
      </c>
      <c r="H4502" s="5" t="s">
        <v>1784</v>
      </c>
    </row>
    <row r="4503" ht="14.25" customHeight="1">
      <c r="A4503" s="3">
        <v>64188.5253980342</v>
      </c>
      <c r="B4503" s="4">
        <v>7.24488030200558</v>
      </c>
      <c r="C4503" s="4" t="str">
        <f>IF('Данные (для ящика с усами)'!$B4503&lt;4,"менее 3 лет",(IF('Данные (для ящика с усами)'!$B4503&lt;7,"4-6 лет","7+ лет")))</f>
        <v>7+ лет</v>
      </c>
      <c r="D4503" s="4">
        <v>7.08983177232931</v>
      </c>
      <c r="E4503" s="4">
        <v>6.3</v>
      </c>
      <c r="F4503" s="4">
        <v>34211.2969600077</v>
      </c>
      <c r="G4503" s="3">
        <v>1267714.14922671</v>
      </c>
      <c r="H4503" s="5" t="s">
        <v>1707</v>
      </c>
    </row>
    <row r="4504" ht="14.25" customHeight="1">
      <c r="A4504" s="3">
        <v>63280.7079842135</v>
      </c>
      <c r="B4504" s="4">
        <v>7.24729851664728</v>
      </c>
      <c r="C4504" s="4" t="str">
        <f>IF('Данные (для ящика с усами)'!$B4504&lt;4,"менее 3 лет",(IF('Данные (для ящика с усами)'!$B4504&lt;7,"4-6 лет","7+ лет")))</f>
        <v>7+ лет</v>
      </c>
      <c r="D4504" s="4">
        <v>7.87522403570478</v>
      </c>
      <c r="E4504" s="4">
        <v>3.09</v>
      </c>
      <c r="F4504" s="4">
        <v>43031.5616973198</v>
      </c>
      <c r="G4504" s="3">
        <v>1453663.25175692</v>
      </c>
      <c r="H4504" s="5" t="s">
        <v>1565</v>
      </c>
    </row>
    <row r="4505" ht="14.25" customHeight="1">
      <c r="A4505" s="3">
        <v>76134.6777649987</v>
      </c>
      <c r="B4505" s="4">
        <v>7.24810806560865</v>
      </c>
      <c r="C4505" s="4" t="str">
        <f>IF('Данные (для ящика с усами)'!$B4505&lt;4,"менее 3 лет",(IF('Данные (для ящика с усами)'!$B4505&lt;7,"4-6 лет","7+ лет")))</f>
        <v>7+ лет</v>
      </c>
      <c r="D4505" s="4">
        <v>8.42582068772457</v>
      </c>
      <c r="E4505" s="4">
        <v>3.13</v>
      </c>
      <c r="F4505" s="4">
        <v>34956.1261596122</v>
      </c>
      <c r="G4505" s="3">
        <v>1705889.8866984</v>
      </c>
      <c r="H4505" s="5" t="s">
        <v>3816</v>
      </c>
    </row>
    <row r="4506" ht="14.25" customHeight="1">
      <c r="A4506" s="3">
        <v>59042.5770622158</v>
      </c>
      <c r="B4506" s="4">
        <v>7.24867834762585</v>
      </c>
      <c r="C4506" s="4" t="str">
        <f>IF('Данные (для ящика с усами)'!$B4506&lt;4,"менее 3 лет",(IF('Данные (для ящика с усами)'!$B4506&lt;7,"4-6 лет","7+ лет")))</f>
        <v>7+ лет</v>
      </c>
      <c r="D4506" s="4">
        <v>6.43965110880835</v>
      </c>
      <c r="E4506" s="4">
        <v>4.5</v>
      </c>
      <c r="F4506" s="4">
        <v>33182.4362764669</v>
      </c>
      <c r="G4506" s="3">
        <v>1029439.23386328</v>
      </c>
      <c r="H4506" s="5" t="s">
        <v>922</v>
      </c>
    </row>
    <row r="4507" ht="14.25" customHeight="1">
      <c r="A4507" s="3">
        <v>82535.2805224279</v>
      </c>
      <c r="B4507" s="4">
        <v>7.2504037325314</v>
      </c>
      <c r="C4507" s="4" t="str">
        <f>IF('Данные (для ящика с усами)'!$B4507&lt;4,"менее 3 лет",(IF('Данные (для ящика с усами)'!$B4507&lt;7,"4-6 лет","7+ лет")))</f>
        <v>7+ лет</v>
      </c>
      <c r="D4507" s="4">
        <v>7.50690335098761</v>
      </c>
      <c r="E4507" s="4">
        <v>4.14</v>
      </c>
      <c r="F4507" s="4">
        <v>43272.3100520177</v>
      </c>
      <c r="G4507" s="3">
        <v>1890789.17677062</v>
      </c>
      <c r="H4507" s="5" t="s">
        <v>4537</v>
      </c>
    </row>
    <row r="4508" ht="14.25" customHeight="1">
      <c r="A4508" s="3">
        <v>63390.6868855046</v>
      </c>
      <c r="B4508" s="4">
        <v>7.25059061477954</v>
      </c>
      <c r="C4508" s="4" t="str">
        <f>IF('Данные (для ящика с усами)'!$B4508&lt;4,"менее 3 лет",(IF('Данные (для ящика с усами)'!$B4508&lt;7,"4-6 лет","7+ лет")))</f>
        <v>7+ лет</v>
      </c>
      <c r="D4508" s="4">
        <v>4.80508098029115</v>
      </c>
      <c r="E4508" s="4">
        <v>2.13</v>
      </c>
      <c r="F4508" s="4">
        <v>33266.1454896521</v>
      </c>
      <c r="G4508" s="3">
        <v>1030729.58315228</v>
      </c>
      <c r="H4508" s="5" t="s">
        <v>1588</v>
      </c>
    </row>
    <row r="4509" ht="14.25" customHeight="1">
      <c r="A4509" s="3">
        <v>60912.6643384152</v>
      </c>
      <c r="B4509" s="4">
        <v>7.25079379878541</v>
      </c>
      <c r="C4509" s="4" t="str">
        <f>IF('Данные (для ящика с усами)'!$B4509&lt;4,"менее 3 лет",(IF('Данные (для ящика с усами)'!$B4509&lt;7,"4-6 лет","7+ лет")))</f>
        <v>7+ лет</v>
      </c>
      <c r="D4509" s="4">
        <v>6.9408076282027</v>
      </c>
      <c r="E4509" s="4">
        <v>2.14</v>
      </c>
      <c r="F4509" s="4">
        <v>25279.9914005862</v>
      </c>
      <c r="G4509" s="3">
        <v>1056225.68560118</v>
      </c>
      <c r="H4509" s="5" t="s">
        <v>1178</v>
      </c>
    </row>
    <row r="4510" ht="14.25" customHeight="1">
      <c r="A4510" s="3">
        <v>75219.0950168103</v>
      </c>
      <c r="B4510" s="4">
        <v>7.25142968000599</v>
      </c>
      <c r="C4510" s="4" t="str">
        <f>IF('Данные (для ящика с усами)'!$B4510&lt;4,"менее 3 лет",(IF('Данные (для ящика с усами)'!$B4510&lt;7,"4-6 лет","7+ лет")))</f>
        <v>7+ лет</v>
      </c>
      <c r="D4510" s="4">
        <v>6.61443902355439</v>
      </c>
      <c r="E4510" s="4">
        <v>3.36</v>
      </c>
      <c r="F4510" s="4">
        <v>37863.5821769454</v>
      </c>
      <c r="G4510" s="3">
        <v>1623100.83987562</v>
      </c>
      <c r="H4510" s="5" t="s">
        <v>3681</v>
      </c>
    </row>
    <row r="4511" ht="14.25" customHeight="1">
      <c r="A4511" s="3">
        <v>70657.3983348232</v>
      </c>
      <c r="B4511" s="4">
        <v>7.25337705142628</v>
      </c>
      <c r="C4511" s="4" t="str">
        <f>IF('Данные (для ящика с усами)'!$B4511&lt;4,"менее 3 лет",(IF('Данные (для ящика с усами)'!$B4511&lt;7,"4-6 лет","7+ лет")))</f>
        <v>7+ лет</v>
      </c>
      <c r="D4511" s="4">
        <v>6.34996561807804</v>
      </c>
      <c r="E4511" s="4">
        <v>2.31</v>
      </c>
      <c r="F4511" s="4">
        <v>22743.5072268364</v>
      </c>
      <c r="G4511" s="3">
        <v>1246485.18352108</v>
      </c>
      <c r="H4511" s="5" t="s">
        <v>2866</v>
      </c>
    </row>
    <row r="4512" ht="14.25" customHeight="1">
      <c r="A4512" s="3">
        <v>80370.1195319964</v>
      </c>
      <c r="B4512" s="4">
        <v>7.25443595773565</v>
      </c>
      <c r="C4512" s="4" t="str">
        <f>IF('Данные (для ящика с усами)'!$B4512&lt;4,"менее 3 лет",(IF('Данные (для ящика с усами)'!$B4512&lt;7,"4-6 лет","7+ лет")))</f>
        <v>7+ лет</v>
      </c>
      <c r="D4512" s="4">
        <v>6.6164811471761</v>
      </c>
      <c r="E4512" s="4">
        <v>3.0</v>
      </c>
      <c r="F4512" s="4">
        <v>32517.0449709515</v>
      </c>
      <c r="G4512" s="3">
        <v>1735340.25568655</v>
      </c>
      <c r="H4512" s="5" t="s">
        <v>4354</v>
      </c>
    </row>
    <row r="4513" ht="14.25" customHeight="1">
      <c r="A4513" s="3">
        <v>57084.3010197417</v>
      </c>
      <c r="B4513" s="4">
        <v>7.25585119795919</v>
      </c>
      <c r="C4513" s="4" t="str">
        <f>IF('Данные (для ящика с усами)'!$B4513&lt;4,"менее 3 лет",(IF('Данные (для ящика с усами)'!$B4513&lt;7,"4-6 лет","7+ лет")))</f>
        <v>7+ лет</v>
      </c>
      <c r="D4513" s="4">
        <v>7.57765597510653</v>
      </c>
      <c r="E4513" s="4">
        <v>3.46</v>
      </c>
      <c r="F4513" s="4">
        <v>55851.8471904028</v>
      </c>
      <c r="G4513" s="3">
        <v>1524968.14699183</v>
      </c>
      <c r="H4513" s="5" t="s">
        <v>705</v>
      </c>
    </row>
    <row r="4514" ht="14.25" customHeight="1">
      <c r="A4514" s="3">
        <v>71555.2094170417</v>
      </c>
      <c r="B4514" s="4">
        <v>7.25610679044128</v>
      </c>
      <c r="C4514" s="4" t="str">
        <f>IF('Данные (для ящика с усами)'!$B4514&lt;4,"менее 3 лет",(IF('Данные (для ящика с усами)'!$B4514&lt;7,"4-6 лет","7+ лет")))</f>
        <v>7+ лет</v>
      </c>
      <c r="D4514" s="4">
        <v>9.46718065962329</v>
      </c>
      <c r="E4514" s="4">
        <v>4.32</v>
      </c>
      <c r="F4514" s="4">
        <v>30874.7566611186</v>
      </c>
      <c r="G4514" s="3">
        <v>1816152.26696412</v>
      </c>
      <c r="H4514" s="5" t="s">
        <v>3050</v>
      </c>
    </row>
    <row r="4515" ht="14.25" customHeight="1">
      <c r="A4515" s="3">
        <v>77132.7955353615</v>
      </c>
      <c r="B4515" s="4">
        <v>7.25682070359104</v>
      </c>
      <c r="C4515" s="4" t="str">
        <f>IF('Данные (для ящика с усами)'!$B4515&lt;4,"менее 3 лет",(IF('Данные (для ящика с усами)'!$B4515&lt;7,"4-6 лет","7+ лет")))</f>
        <v>7+ лет</v>
      </c>
      <c r="D4515" s="4">
        <v>5.65527141542918</v>
      </c>
      <c r="E4515" s="4">
        <v>2.12</v>
      </c>
      <c r="F4515" s="4">
        <v>47450.6681547114</v>
      </c>
      <c r="G4515" s="3">
        <v>1595620.55713363</v>
      </c>
      <c r="H4515" s="5" t="s">
        <v>3972</v>
      </c>
    </row>
    <row r="4516" ht="14.25" customHeight="1">
      <c r="A4516" s="3">
        <v>69667.1792083718</v>
      </c>
      <c r="B4516" s="4">
        <v>7.25693568782569</v>
      </c>
      <c r="C4516" s="4" t="str">
        <f>IF('Данные (для ящика с усами)'!$B4516&lt;4,"менее 3 лет",(IF('Данные (для ящика с усами)'!$B4516&lt;7,"4-6 лет","7+ лет")))</f>
        <v>7+ лет</v>
      </c>
      <c r="D4516" s="4">
        <v>6.57361840045701</v>
      </c>
      <c r="E4516" s="4">
        <v>4.42</v>
      </c>
      <c r="F4516" s="4">
        <v>53056.061995934</v>
      </c>
      <c r="G4516" s="3">
        <v>1698219.75746469</v>
      </c>
      <c r="H4516" s="5" t="s">
        <v>2705</v>
      </c>
    </row>
    <row r="4517" ht="14.25" customHeight="1">
      <c r="A4517" s="3">
        <v>58624.1291668383</v>
      </c>
      <c r="B4517" s="4">
        <v>7.25743001208393</v>
      </c>
      <c r="C4517" s="4" t="str">
        <f>IF('Данные (для ящика с усами)'!$B4517&lt;4,"менее 3 лет",(IF('Данные (для ящика с усами)'!$B4517&lt;7,"4-6 лет","7+ лет")))</f>
        <v>7+ лет</v>
      </c>
      <c r="D4517" s="4">
        <v>8.63753502893343</v>
      </c>
      <c r="E4517" s="4">
        <v>4.05</v>
      </c>
      <c r="F4517" s="4">
        <v>56547.8041845751</v>
      </c>
      <c r="G4517" s="3">
        <v>1895361.11538345</v>
      </c>
      <c r="H4517" s="5" t="s">
        <v>874</v>
      </c>
    </row>
    <row r="4518" ht="14.25" customHeight="1">
      <c r="A4518" s="3">
        <v>92280.4974743426</v>
      </c>
      <c r="B4518" s="4">
        <v>7.25862748222441</v>
      </c>
      <c r="C4518" s="4" t="str">
        <f>IF('Данные (для ящика с усами)'!$B4518&lt;4,"менее 3 лет",(IF('Данные (для ящика с усами)'!$B4518&lt;7,"4-6 лет","7+ лет")))</f>
        <v>7+ лет</v>
      </c>
      <c r="D4518" s="4">
        <v>8.22263327254022</v>
      </c>
      <c r="E4518" s="4">
        <v>4.31</v>
      </c>
      <c r="F4518" s="4">
        <v>38004.1452107164</v>
      </c>
      <c r="G4518" s="3">
        <v>2237778.02570396</v>
      </c>
      <c r="H4518" s="5" t="s">
        <v>4940</v>
      </c>
    </row>
    <row r="4519" ht="14.25" customHeight="1">
      <c r="A4519" s="3">
        <v>78146.8540243615</v>
      </c>
      <c r="B4519" s="4">
        <v>7.25906843231859</v>
      </c>
      <c r="C4519" s="4" t="str">
        <f>IF('Данные (для ящика с усами)'!$B4519&lt;4,"менее 3 лет",(IF('Данные (для ящика с усами)'!$B4519&lt;7,"4-6 лет","7+ лет")))</f>
        <v>7+ лет</v>
      </c>
      <c r="D4519" s="4">
        <v>6.33247305025405</v>
      </c>
      <c r="E4519" s="4">
        <v>3.13</v>
      </c>
      <c r="F4519" s="4">
        <v>30040.1265212011</v>
      </c>
      <c r="G4519" s="3">
        <v>1622261.67185763</v>
      </c>
      <c r="H4519" s="5" t="s">
        <v>4101</v>
      </c>
    </row>
    <row r="4520" ht="14.25" customHeight="1">
      <c r="A4520" s="3">
        <v>77412.4543080466</v>
      </c>
      <c r="B4520" s="4">
        <v>7.26461369796545</v>
      </c>
      <c r="C4520" s="4" t="str">
        <f>IF('Данные (для ящика с усами)'!$B4520&lt;4,"менее 3 лет",(IF('Данные (для ящика с усами)'!$B4520&lt;7,"4-6 лет","7+ лет")))</f>
        <v>7+ лет</v>
      </c>
      <c r="D4520" s="4">
        <v>7.06732782755584</v>
      </c>
      <c r="E4520" s="4">
        <v>4.29</v>
      </c>
      <c r="F4520" s="4">
        <v>33258.8343898617</v>
      </c>
      <c r="G4520" s="3">
        <v>1641739.51806144</v>
      </c>
      <c r="H4520" s="5" t="s">
        <v>4006</v>
      </c>
    </row>
    <row r="4521" ht="14.25" customHeight="1">
      <c r="A4521" s="3">
        <v>76395.846512856</v>
      </c>
      <c r="B4521" s="4">
        <v>7.26463886133895</v>
      </c>
      <c r="C4521" s="4" t="str">
        <f>IF('Данные (для ящика с усами)'!$B4521&lt;4,"менее 3 лет",(IF('Данные (для ящика с усами)'!$B4521&lt;7,"4-6 лет","7+ лет")))</f>
        <v>7+ лет</v>
      </c>
      <c r="D4521" s="4">
        <v>5.61378846024963</v>
      </c>
      <c r="E4521" s="4">
        <v>3.12</v>
      </c>
      <c r="F4521" s="4">
        <v>49784.7156965098</v>
      </c>
      <c r="G4521" s="3">
        <v>1626125.16564979</v>
      </c>
      <c r="H4521" s="5" t="s">
        <v>3865</v>
      </c>
    </row>
    <row r="4522" ht="14.25" customHeight="1">
      <c r="A4522" s="3">
        <v>79574.7192596861</v>
      </c>
      <c r="B4522" s="4">
        <v>7.26498063935432</v>
      </c>
      <c r="C4522" s="4" t="str">
        <f>IF('Данные (для ящика с усами)'!$B4522&lt;4,"менее 3 лет",(IF('Данные (для ящика с усами)'!$B4522&lt;7,"4-6 лет","7+ лет")))</f>
        <v>7+ лет</v>
      </c>
      <c r="D4522" s="4">
        <v>7.88291026431338</v>
      </c>
      <c r="E4522" s="4">
        <v>4.46</v>
      </c>
      <c r="F4522" s="4">
        <v>24884.696583719</v>
      </c>
      <c r="G4522" s="3">
        <v>1546408.55841363</v>
      </c>
      <c r="H4522" s="5" t="s">
        <v>4265</v>
      </c>
    </row>
    <row r="4523" ht="14.25" customHeight="1">
      <c r="A4523" s="3">
        <v>82973.1375601521</v>
      </c>
      <c r="B4523" s="4">
        <v>7.26668074461957</v>
      </c>
      <c r="C4523" s="4" t="str">
        <f>IF('Данные (для ящика с усами)'!$B4523&lt;4,"менее 3 лет",(IF('Данные (для ящика с усами)'!$B4523&lt;7,"4-6 лет","7+ лет")))</f>
        <v>7+ лет</v>
      </c>
      <c r="D4523" s="4">
        <v>5.57581626690139</v>
      </c>
      <c r="E4523" s="4">
        <v>4.0</v>
      </c>
      <c r="F4523" s="4">
        <v>22098.2269911718</v>
      </c>
      <c r="G4523" s="3">
        <v>1167626.73588089</v>
      </c>
      <c r="H4523" s="5" t="s">
        <v>4574</v>
      </c>
    </row>
    <row r="4524" ht="14.25" customHeight="1">
      <c r="A4524" s="3">
        <v>62933.3347168924</v>
      </c>
      <c r="B4524" s="4">
        <v>7.2683464288328</v>
      </c>
      <c r="C4524" s="4" t="str">
        <f>IF('Данные (для ящика с усами)'!$B4524&lt;4,"менее 3 лет",(IF('Данные (для ящика с усами)'!$B4524&lt;7,"4-6 лет","7+ лет")))</f>
        <v>7+ лет</v>
      </c>
      <c r="D4524" s="4">
        <v>7.55712895529164</v>
      </c>
      <c r="E4524" s="4">
        <v>3.14</v>
      </c>
      <c r="F4524" s="4">
        <v>32233.8858793053</v>
      </c>
      <c r="G4524" s="3">
        <v>1253359.95400546</v>
      </c>
      <c r="H4524" s="5" t="s">
        <v>1507</v>
      </c>
    </row>
    <row r="4525" ht="14.25" customHeight="1">
      <c r="A4525" s="3">
        <v>73068.5181010855</v>
      </c>
      <c r="B4525" s="4">
        <v>7.27142221475509</v>
      </c>
      <c r="C4525" s="4" t="str">
        <f>IF('Данные (для ящика с усами)'!$B4525&lt;4,"менее 3 лет",(IF('Данные (для ящика с усами)'!$B4525&lt;7,"4-6 лет","7+ лет")))</f>
        <v>7+ лет</v>
      </c>
      <c r="D4525" s="4">
        <v>5.68540767458857</v>
      </c>
      <c r="E4525" s="4">
        <v>3.14</v>
      </c>
      <c r="F4525" s="4">
        <v>42929.8761572203</v>
      </c>
      <c r="G4525" s="3">
        <v>1368692.29687037</v>
      </c>
      <c r="H4525" s="5" t="s">
        <v>3297</v>
      </c>
    </row>
    <row r="4526" ht="14.25" customHeight="1">
      <c r="A4526" s="3">
        <v>72117.8315160323</v>
      </c>
      <c r="B4526" s="4">
        <v>7.27534093509419</v>
      </c>
      <c r="C4526" s="4" t="str">
        <f>IF('Данные (для ящика с усами)'!$B4526&lt;4,"менее 3 лет",(IF('Данные (для ящика с усами)'!$B4526&lt;7,"4-6 лет","7+ лет")))</f>
        <v>7+ лет</v>
      </c>
      <c r="D4526" s="4">
        <v>5.62010023391246</v>
      </c>
      <c r="E4526" s="4">
        <v>2.36</v>
      </c>
      <c r="F4526" s="4">
        <v>39488.4642543147</v>
      </c>
      <c r="G4526" s="3">
        <v>1408550.41679305</v>
      </c>
      <c r="H4526" s="5" t="s">
        <v>3136</v>
      </c>
    </row>
    <row r="4527" ht="14.25" customHeight="1">
      <c r="A4527" s="3">
        <v>79571.6030835322</v>
      </c>
      <c r="B4527" s="4">
        <v>7.2756766795872</v>
      </c>
      <c r="C4527" s="4" t="str">
        <f>IF('Данные (для ящика с усами)'!$B4527&lt;4,"менее 3 лет",(IF('Данные (для ящика с усами)'!$B4527&lt;7,"4-6 лет","7+ лет")))</f>
        <v>7+ лет</v>
      </c>
      <c r="D4527" s="4">
        <v>4.298220549817</v>
      </c>
      <c r="E4527" s="4">
        <v>3.3</v>
      </c>
      <c r="F4527" s="4">
        <v>43601.7107009816</v>
      </c>
      <c r="G4527" s="3">
        <v>1457230.64624155</v>
      </c>
      <c r="H4527" s="5" t="s">
        <v>4264</v>
      </c>
    </row>
    <row r="4528" ht="14.25" customHeight="1">
      <c r="A4528" s="3">
        <v>76170.9574736814</v>
      </c>
      <c r="B4528" s="4">
        <v>7.2762009963212</v>
      </c>
      <c r="C4528" s="4" t="str">
        <f>IF('Данные (для ящика с усами)'!$B4528&lt;4,"менее 3 лет",(IF('Данные (для ящика с усами)'!$B4528&lt;7,"4-6 лет","7+ лет")))</f>
        <v>7+ лет</v>
      </c>
      <c r="D4528" s="4">
        <v>7.10384014727421</v>
      </c>
      <c r="E4528" s="4">
        <v>6.15</v>
      </c>
      <c r="F4528" s="4">
        <v>52111.9745274297</v>
      </c>
      <c r="G4528" s="3">
        <v>1880178.64734196</v>
      </c>
      <c r="H4528" s="5" t="s">
        <v>3826</v>
      </c>
    </row>
    <row r="4529" ht="14.25" customHeight="1">
      <c r="A4529" s="3">
        <v>74530.3543873963</v>
      </c>
      <c r="B4529" s="4">
        <v>7.27716283659396</v>
      </c>
      <c r="C4529" s="4" t="str">
        <f>IF('Данные (для ящика с усами)'!$B4529&lt;4,"менее 3 лет",(IF('Данные (для ящика с усами)'!$B4529&lt;7,"4-6 лет","7+ лет")))</f>
        <v>7+ лет</v>
      </c>
      <c r="D4529" s="4">
        <v>6.85478158049696</v>
      </c>
      <c r="E4529" s="4">
        <v>2.25</v>
      </c>
      <c r="F4529" s="4">
        <v>34316.216931745</v>
      </c>
      <c r="G4529" s="3">
        <v>1541127.34351624</v>
      </c>
      <c r="H4529" s="5" t="s">
        <v>3569</v>
      </c>
    </row>
    <row r="4530" ht="14.25" customHeight="1">
      <c r="A4530" s="3">
        <v>73019.8177196735</v>
      </c>
      <c r="B4530" s="4">
        <v>7.27748701700368</v>
      </c>
      <c r="C4530" s="4" t="str">
        <f>IF('Данные (для ящика с усами)'!$B4530&lt;4,"менее 3 лет",(IF('Данные (для ящика с усами)'!$B4530&lt;7,"4-6 лет","7+ лет")))</f>
        <v>7+ лет</v>
      </c>
      <c r="D4530" s="4">
        <v>5.75407106310079</v>
      </c>
      <c r="E4530" s="4">
        <v>2.43</v>
      </c>
      <c r="F4530" s="4">
        <v>50931.7515258842</v>
      </c>
      <c r="G4530" s="3">
        <v>1542488.69476419</v>
      </c>
      <c r="H4530" s="5" t="s">
        <v>3283</v>
      </c>
    </row>
    <row r="4531" ht="14.25" customHeight="1">
      <c r="A4531" s="3">
        <v>58002.7153080754</v>
      </c>
      <c r="B4531" s="4">
        <v>7.27880344096702</v>
      </c>
      <c r="C4531" s="4" t="str">
        <f>IF('Данные (для ящика с усами)'!$B4531&lt;4,"менее 3 лет",(IF('Данные (для ящика с усами)'!$B4531&lt;7,"4-6 лет","7+ лет")))</f>
        <v>7+ лет</v>
      </c>
      <c r="D4531" s="4">
        <v>7.77504923814837</v>
      </c>
      <c r="E4531" s="4">
        <v>6.36</v>
      </c>
      <c r="F4531" s="4">
        <v>30249.0304177789</v>
      </c>
      <c r="G4531" s="3">
        <v>1244248.52494598</v>
      </c>
      <c r="H4531" s="5" t="s">
        <v>802</v>
      </c>
    </row>
    <row r="4532" ht="14.25" customHeight="1">
      <c r="A4532" s="3">
        <v>71301.0070677692</v>
      </c>
      <c r="B4532" s="4">
        <v>7.28155821289079</v>
      </c>
      <c r="C4532" s="4" t="str">
        <f>IF('Данные (для ящика с усами)'!$B4532&lt;4,"менее 3 лет",(IF('Данные (для ящика с усами)'!$B4532&lt;7,"4-6 лет","7+ лет")))</f>
        <v>7+ лет</v>
      </c>
      <c r="D4532" s="4">
        <v>8.45227492137882</v>
      </c>
      <c r="E4532" s="4">
        <v>4.03</v>
      </c>
      <c r="F4532" s="4">
        <v>44869.5069475613</v>
      </c>
      <c r="G4532" s="3">
        <v>1920527.52975565</v>
      </c>
      <c r="H4532" s="5" t="s">
        <v>2989</v>
      </c>
    </row>
    <row r="4533" ht="14.25" customHeight="1">
      <c r="A4533" s="3">
        <v>51554.9245285007</v>
      </c>
      <c r="B4533" s="4">
        <v>7.28197890273945</v>
      </c>
      <c r="C4533" s="4" t="str">
        <f>IF('Данные (для ящика с усами)'!$B4533&lt;4,"менее 3 лет",(IF('Данные (для ящика с усами)'!$B4533&lt;7,"4-6 лет","7+ лет")))</f>
        <v>7+ лет</v>
      </c>
      <c r="D4533" s="4">
        <v>6.5222204790418</v>
      </c>
      <c r="E4533" s="4">
        <v>4.22</v>
      </c>
      <c r="F4533" s="4">
        <v>36830.0803464369</v>
      </c>
      <c r="G4533" s="3">
        <v>979568.628541252</v>
      </c>
      <c r="H4533" s="5" t="s">
        <v>295</v>
      </c>
    </row>
    <row r="4534" ht="14.25" customHeight="1">
      <c r="A4534" s="3">
        <v>46474.3169733751</v>
      </c>
      <c r="B4534" s="4">
        <v>7.28198330286426</v>
      </c>
      <c r="C4534" s="4" t="str">
        <f>IF('Данные (для ящика с усами)'!$B4534&lt;4,"менее 3 лет",(IF('Данные (для ящика с усами)'!$B4534&lt;7,"4-6 лет","7+ лет")))</f>
        <v>7+ лет</v>
      </c>
      <c r="D4534" s="4">
        <v>7.92598627066653</v>
      </c>
      <c r="E4534" s="4">
        <v>5.13</v>
      </c>
      <c r="F4534" s="4">
        <v>28182.0961015424</v>
      </c>
      <c r="G4534" s="3">
        <v>864132.0330832</v>
      </c>
      <c r="H4534" s="5" t="s">
        <v>112</v>
      </c>
    </row>
    <row r="4535" ht="14.25" customHeight="1">
      <c r="A4535" s="3">
        <v>67229.366925054</v>
      </c>
      <c r="B4535" s="4">
        <v>7.28362211292118</v>
      </c>
      <c r="C4535" s="4" t="str">
        <f>IF('Данные (для ящика с усами)'!$B4535&lt;4,"менее 3 лет",(IF('Данные (для ящика с усами)'!$B4535&lt;7,"4-6 лет","7+ лет")))</f>
        <v>7+ лет</v>
      </c>
      <c r="D4535" s="4">
        <v>5.87097080149146</v>
      </c>
      <c r="E4535" s="4">
        <v>2.26</v>
      </c>
      <c r="F4535" s="4">
        <v>26894.2324231214</v>
      </c>
      <c r="G4535" s="3">
        <v>1109559.85160267</v>
      </c>
      <c r="H4535" s="5" t="s">
        <v>2240</v>
      </c>
    </row>
    <row r="4536" ht="14.25" customHeight="1">
      <c r="A4536" s="3">
        <v>71363.2138137101</v>
      </c>
      <c r="B4536" s="4">
        <v>7.28603092063508</v>
      </c>
      <c r="C4536" s="4" t="str">
        <f>IF('Данные (для ящика с усами)'!$B4536&lt;4,"менее 3 лет",(IF('Данные (для ящика с усами)'!$B4536&lt;7,"4-6 лет","7+ лет")))</f>
        <v>7+ лет</v>
      </c>
      <c r="D4536" s="4">
        <v>5.96056527535532</v>
      </c>
      <c r="E4536" s="4">
        <v>4.43</v>
      </c>
      <c r="F4536" s="4">
        <v>27965.203489326</v>
      </c>
      <c r="G4536" s="3">
        <v>1308508.11898284</v>
      </c>
      <c r="H4536" s="5" t="s">
        <v>3011</v>
      </c>
    </row>
    <row r="4537" ht="14.25" customHeight="1">
      <c r="A4537" s="3">
        <v>62497.3290019155</v>
      </c>
      <c r="B4537" s="4">
        <v>7.28610098036257</v>
      </c>
      <c r="C4537" s="4" t="str">
        <f>IF('Данные (для ящика с усами)'!$B4537&lt;4,"менее 3 лет",(IF('Данные (для ящика с усами)'!$B4537&lt;7,"4-6 лет","7+ лет")))</f>
        <v>7+ лет</v>
      </c>
      <c r="D4537" s="4">
        <v>7.46463373189044</v>
      </c>
      <c r="E4537" s="4">
        <v>4.09</v>
      </c>
      <c r="F4537" s="4">
        <v>27485.2427955298</v>
      </c>
      <c r="G4537" s="3">
        <v>1204939.90391927</v>
      </c>
      <c r="H4537" s="5" t="s">
        <v>1431</v>
      </c>
    </row>
    <row r="4538" ht="14.25" customHeight="1">
      <c r="A4538" s="3">
        <v>71676.0671628366</v>
      </c>
      <c r="B4538" s="4">
        <v>7.29205858589611</v>
      </c>
      <c r="C4538" s="4" t="str">
        <f>IF('Данные (для ящика с усами)'!$B4538&lt;4,"менее 3 лет",(IF('Данные (для ящика с усами)'!$B4538&lt;7,"4-6 лет","7+ лет")))</f>
        <v>7+ лет</v>
      </c>
      <c r="D4538" s="4">
        <v>6.56639929558211</v>
      </c>
      <c r="E4538" s="4">
        <v>4.44</v>
      </c>
      <c r="F4538" s="4">
        <v>45994.2253285656</v>
      </c>
      <c r="G4538" s="3">
        <v>1577462.03395038</v>
      </c>
      <c r="H4538" s="5" t="s">
        <v>3068</v>
      </c>
    </row>
    <row r="4539" ht="14.25" customHeight="1">
      <c r="A4539" s="3">
        <v>62845.1068407475</v>
      </c>
      <c r="B4539" s="4">
        <v>7.29273616502628</v>
      </c>
      <c r="C4539" s="4" t="str">
        <f>IF('Данные (для ящика с усами)'!$B4539&lt;4,"менее 3 лет",(IF('Данные (для ящика с усами)'!$B4539&lt;7,"4-6 лет","7+ лет")))</f>
        <v>7+ лет</v>
      </c>
      <c r="D4539" s="4">
        <v>7.39154920227085</v>
      </c>
      <c r="E4539" s="4">
        <v>4.26</v>
      </c>
      <c r="F4539" s="4">
        <v>44604.2689723787</v>
      </c>
      <c r="G4539" s="3">
        <v>1543357.45351051</v>
      </c>
      <c r="H4539" s="5" t="s">
        <v>1493</v>
      </c>
    </row>
    <row r="4540" ht="14.25" customHeight="1">
      <c r="A4540" s="3">
        <v>70632.6072227771</v>
      </c>
      <c r="B4540" s="4">
        <v>7.2940853025706</v>
      </c>
      <c r="C4540" s="4" t="str">
        <f>IF('Данные (для ящика с усами)'!$B4540&lt;4,"менее 3 лет",(IF('Данные (для ящика с усами)'!$B4540&lt;7,"4-6 лет","7+ лет")))</f>
        <v>7+ лет</v>
      </c>
      <c r="D4540" s="4">
        <v>7.15844946734887</v>
      </c>
      <c r="E4540" s="4">
        <v>4.17</v>
      </c>
      <c r="F4540" s="4">
        <v>45919.2611588088</v>
      </c>
      <c r="G4540" s="3">
        <v>1779858.27425291</v>
      </c>
      <c r="H4540" s="5" t="s">
        <v>2863</v>
      </c>
    </row>
    <row r="4541" ht="14.25" customHeight="1">
      <c r="A4541" s="3">
        <v>59810.7832781387</v>
      </c>
      <c r="B4541" s="4">
        <v>7.29616924026686</v>
      </c>
      <c r="C4541" s="4" t="str">
        <f>IF('Данные (для ящика с усами)'!$B4541&lt;4,"менее 3 лет",(IF('Данные (для ящика с усами)'!$B4541&lt;7,"4-6 лет","7+ лет")))</f>
        <v>7+ лет</v>
      </c>
      <c r="D4541" s="4">
        <v>7.72812700656971</v>
      </c>
      <c r="E4541" s="4">
        <v>5.19</v>
      </c>
      <c r="F4541" s="4">
        <v>14452.9209962451</v>
      </c>
      <c r="G4541" s="3">
        <v>975913.105149714</v>
      </c>
      <c r="H4541" s="5" t="s">
        <v>1016</v>
      </c>
    </row>
    <row r="4542" ht="14.25" customHeight="1">
      <c r="A4542" s="3">
        <v>69144.7457074398</v>
      </c>
      <c r="B4542" s="4">
        <v>7.29622449686265</v>
      </c>
      <c r="C4542" s="4" t="str">
        <f>IF('Данные (для ящика с усами)'!$B4542&lt;4,"менее 3 лет",(IF('Данные (для ящика с усами)'!$B4542&lt;7,"4-6 лет","7+ лет")))</f>
        <v>7+ лет</v>
      </c>
      <c r="D4542" s="4">
        <v>5.92822347295147</v>
      </c>
      <c r="E4542" s="4">
        <v>3.22</v>
      </c>
      <c r="F4542" s="4">
        <v>19030.6154867746</v>
      </c>
      <c r="G4542" s="3">
        <v>980177.305137125</v>
      </c>
      <c r="H4542" s="5" t="s">
        <v>2571</v>
      </c>
    </row>
    <row r="4543" ht="14.25" customHeight="1">
      <c r="A4543" s="3">
        <v>70194.5721072069</v>
      </c>
      <c r="B4543" s="4">
        <v>7.29642880242025</v>
      </c>
      <c r="C4543" s="4" t="str">
        <f>IF('Данные (для ящика с усами)'!$B4543&lt;4,"менее 3 лет",(IF('Данные (для ящика с усами)'!$B4543&lt;7,"4-6 лет","7+ лет")))</f>
        <v>7+ лет</v>
      </c>
      <c r="D4543" s="4">
        <v>6.17457780436704</v>
      </c>
      <c r="E4543" s="4">
        <v>2.23</v>
      </c>
      <c r="F4543" s="4">
        <v>29254.1063144569</v>
      </c>
      <c r="G4543" s="3">
        <v>1244955.46071153</v>
      </c>
      <c r="H4543" s="5" t="s">
        <v>2787</v>
      </c>
    </row>
    <row r="4544" ht="14.25" customHeight="1">
      <c r="A4544" s="3">
        <v>62207.4758055883</v>
      </c>
      <c r="B4544" s="4">
        <v>7.29753282328981</v>
      </c>
      <c r="C4544" s="4" t="str">
        <f>IF('Данные (для ящика с усами)'!$B4544&lt;4,"менее 3 лет",(IF('Данные (для ящика с усами)'!$B4544&lt;7,"4-6 лет","7+ лет")))</f>
        <v>7+ лет</v>
      </c>
      <c r="D4544" s="4">
        <v>7.00286427430124</v>
      </c>
      <c r="E4544" s="4">
        <v>5.38</v>
      </c>
      <c r="F4544" s="4">
        <v>34317.5383114299</v>
      </c>
      <c r="G4544" s="3">
        <v>1280431.57364784</v>
      </c>
      <c r="H4544" s="5" t="s">
        <v>1383</v>
      </c>
    </row>
    <row r="4545" ht="14.25" customHeight="1">
      <c r="A4545" s="3">
        <v>54203.3008248378</v>
      </c>
      <c r="B4545" s="4">
        <v>7.29833730715521</v>
      </c>
      <c r="C4545" s="4" t="str">
        <f>IF('Данные (для ящика с усами)'!$B4545&lt;4,"менее 3 лет",(IF('Данные (для ящика с усами)'!$B4545&lt;7,"4-6 лет","7+ лет")))</f>
        <v>7+ лет</v>
      </c>
      <c r="D4545" s="4">
        <v>6.20428686471261</v>
      </c>
      <c r="E4545" s="4">
        <v>2.49</v>
      </c>
      <c r="F4545" s="4">
        <v>60388.3442475202</v>
      </c>
      <c r="G4545" s="3">
        <v>1394900.98458355</v>
      </c>
      <c r="H4545" s="5" t="s">
        <v>442</v>
      </c>
    </row>
    <row r="4546" ht="14.25" customHeight="1">
      <c r="A4546" s="3">
        <v>75151.1055549649</v>
      </c>
      <c r="B4546" s="4">
        <v>7.29921483859956</v>
      </c>
      <c r="C4546" s="4" t="str">
        <f>IF('Данные (для ящика с усами)'!$B4546&lt;4,"менее 3 лет",(IF('Данные (для ящика с усами)'!$B4546&lt;7,"4-6 лет","7+ лет")))</f>
        <v>7+ лет</v>
      </c>
      <c r="D4546" s="4">
        <v>6.59628017251694</v>
      </c>
      <c r="E4546" s="4">
        <v>3.3</v>
      </c>
      <c r="F4546" s="4">
        <v>32032.1410949907</v>
      </c>
      <c r="G4546" s="3">
        <v>1524845.42190294</v>
      </c>
      <c r="H4546" s="5" t="s">
        <v>3670</v>
      </c>
    </row>
    <row r="4547" ht="14.25" customHeight="1">
      <c r="A4547" s="3">
        <v>76192.6560358652</v>
      </c>
      <c r="B4547" s="4">
        <v>7.30374982585423</v>
      </c>
      <c r="C4547" s="4" t="str">
        <f>IF('Данные (для ящика с усами)'!$B4547&lt;4,"менее 3 лет",(IF('Данные (для ящика с усами)'!$B4547&lt;7,"4-6 лет","7+ лет")))</f>
        <v>7+ лет</v>
      </c>
      <c r="D4547" s="4">
        <v>7.3375899169679</v>
      </c>
      <c r="E4547" s="4">
        <v>6.33</v>
      </c>
      <c r="F4547" s="4">
        <v>21245.8416192101</v>
      </c>
      <c r="G4547" s="3">
        <v>1432756.5170942</v>
      </c>
      <c r="H4547" s="5" t="s">
        <v>3831</v>
      </c>
    </row>
    <row r="4548" ht="14.25" customHeight="1">
      <c r="A4548" s="3">
        <v>69360.1448084024</v>
      </c>
      <c r="B4548" s="4">
        <v>7.30538135900259</v>
      </c>
      <c r="C4548" s="4" t="str">
        <f>IF('Данные (для ящика с усами)'!$B4548&lt;4,"менее 3 лет",(IF('Данные (для ящика с усами)'!$B4548&lt;7,"4-6 лет","7+ лет")))</f>
        <v>7+ лет</v>
      </c>
      <c r="D4548" s="4">
        <v>6.9993918579119</v>
      </c>
      <c r="E4548" s="4">
        <v>2.34</v>
      </c>
      <c r="F4548" s="4">
        <v>26863.6791910247</v>
      </c>
      <c r="G4548" s="3">
        <v>1325149.91983277</v>
      </c>
      <c r="H4548" s="5" t="s">
        <v>2629</v>
      </c>
    </row>
    <row r="4549" ht="14.25" customHeight="1">
      <c r="A4549" s="3">
        <v>78605.1898926826</v>
      </c>
      <c r="B4549" s="4">
        <v>7.30630620664244</v>
      </c>
      <c r="C4549" s="4" t="str">
        <f>IF('Данные (для ящика с усами)'!$B4549&lt;4,"менее 3 лет",(IF('Данные (для ящика с усами)'!$B4549&lt;7,"4-6 лет","7+ лет")))</f>
        <v>7+ лет</v>
      </c>
      <c r="D4549" s="4">
        <v>7.09168911383662</v>
      </c>
      <c r="E4549" s="4">
        <v>6.49</v>
      </c>
      <c r="F4549" s="4">
        <v>18493.0583314165</v>
      </c>
      <c r="G4549" s="3">
        <v>1536208.36613511</v>
      </c>
      <c r="H4549" s="5" t="s">
        <v>4157</v>
      </c>
    </row>
    <row r="4550" ht="14.25" customHeight="1">
      <c r="A4550" s="3">
        <v>76393.8464843232</v>
      </c>
      <c r="B4550" s="4">
        <v>7.30667520458992</v>
      </c>
      <c r="C4550" s="4" t="str">
        <f>IF('Данные (для ящика с усами)'!$B4550&lt;4,"менее 3 лет",(IF('Данные (для ящика с усами)'!$B4550&lt;7,"4-6 лет","7+ лет")))</f>
        <v>7+ лет</v>
      </c>
      <c r="D4550" s="4">
        <v>9.42803506381385</v>
      </c>
      <c r="E4550" s="4">
        <v>3.17</v>
      </c>
      <c r="F4550" s="4">
        <v>46361.6945820252</v>
      </c>
      <c r="G4550" s="3">
        <v>2092348.37722365</v>
      </c>
      <c r="H4550" s="5" t="s">
        <v>3863</v>
      </c>
    </row>
    <row r="4551" ht="14.25" customHeight="1">
      <c r="A4551" s="3">
        <v>70850.3999198379</v>
      </c>
      <c r="B4551" s="4">
        <v>7.30678512388826</v>
      </c>
      <c r="C4551" s="4" t="str">
        <f>IF('Данные (для ящика с усами)'!$B4551&lt;4,"менее 3 лет",(IF('Данные (для ящика с усами)'!$B4551&lt;7,"4-6 лет","7+ лет")))</f>
        <v>7+ лет</v>
      </c>
      <c r="D4551" s="4">
        <v>4.20962042508193</v>
      </c>
      <c r="E4551" s="4">
        <v>2.14</v>
      </c>
      <c r="F4551" s="4">
        <v>33845.6469496063</v>
      </c>
      <c r="G4551" s="3">
        <v>952912.201246123</v>
      </c>
      <c r="H4551" s="5" t="s">
        <v>2908</v>
      </c>
    </row>
    <row r="4552" ht="14.25" customHeight="1">
      <c r="A4552" s="3">
        <v>93822.308480188</v>
      </c>
      <c r="B4552" s="4">
        <v>7.30759597581365</v>
      </c>
      <c r="C4552" s="4" t="str">
        <f>IF('Данные (для ящика с усами)'!$B4552&lt;4,"менее 3 лет",(IF('Данные (для ящика с усами)'!$B4552&lt;7,"4-6 лет","7+ лет")))</f>
        <v>7+ лет</v>
      </c>
      <c r="D4552" s="4">
        <v>6.73913645484759</v>
      </c>
      <c r="E4552" s="4">
        <v>3.39</v>
      </c>
      <c r="F4552" s="4">
        <v>28555.7877463363</v>
      </c>
      <c r="G4552" s="3">
        <v>1789973.20520199</v>
      </c>
      <c r="H4552" s="5" t="s">
        <v>4957</v>
      </c>
    </row>
    <row r="4553" ht="14.25" customHeight="1">
      <c r="A4553" s="3">
        <v>67922.6048254092</v>
      </c>
      <c r="B4553" s="4">
        <v>7.309191879474</v>
      </c>
      <c r="C4553" s="4" t="str">
        <f>IF('Данные (для ящика с усами)'!$B4553&lt;4,"менее 3 лет",(IF('Данные (для ящика с усами)'!$B4553&lt;7,"4-6 лет","7+ лет")))</f>
        <v>7+ лет</v>
      </c>
      <c r="D4553" s="4">
        <v>7.3709926834884</v>
      </c>
      <c r="E4553" s="4">
        <v>3.2</v>
      </c>
      <c r="F4553" s="4">
        <v>35447.9212087733</v>
      </c>
      <c r="G4553" s="3">
        <v>1613814.87549153</v>
      </c>
      <c r="H4553" s="5" t="s">
        <v>2358</v>
      </c>
    </row>
    <row r="4554" ht="14.25" customHeight="1">
      <c r="A4554" s="3">
        <v>65873.9394062227</v>
      </c>
      <c r="B4554" s="4">
        <v>7.30946228747572</v>
      </c>
      <c r="C4554" s="4" t="str">
        <f>IF('Данные (для ящика с усами)'!$B4554&lt;4,"менее 3 лет",(IF('Данные (для ящика с усами)'!$B4554&lt;7,"4-6 лет","7+ лет")))</f>
        <v>7+ лет</v>
      </c>
      <c r="D4554" s="4">
        <v>8.56260323000717</v>
      </c>
      <c r="E4554" s="4">
        <v>4.49</v>
      </c>
      <c r="F4554" s="4">
        <v>39785.6278375848</v>
      </c>
      <c r="G4554" s="3">
        <v>1582765.59247681</v>
      </c>
      <c r="H4554" s="5" t="s">
        <v>1982</v>
      </c>
    </row>
    <row r="4555" ht="14.25" customHeight="1">
      <c r="A4555" s="3">
        <v>68944.9977120689</v>
      </c>
      <c r="B4555" s="4">
        <v>7.31162065204732</v>
      </c>
      <c r="C4555" s="4" t="str">
        <f>IF('Данные (для ящика с усами)'!$B4555&lt;4,"менее 3 лет",(IF('Данные (для ящика с усами)'!$B4555&lt;7,"4-6 лет","7+ лет")))</f>
        <v>7+ лет</v>
      </c>
      <c r="D4555" s="4">
        <v>9.22906355330775</v>
      </c>
      <c r="E4555" s="4">
        <v>6.38</v>
      </c>
      <c r="F4555" s="4">
        <v>56617.1432840165</v>
      </c>
      <c r="G4555" s="3">
        <v>2119176.26193327</v>
      </c>
      <c r="H4555" s="5" t="s">
        <v>2536</v>
      </c>
    </row>
    <row r="4556" ht="14.25" customHeight="1">
      <c r="A4556" s="3">
        <v>57873.6589822073</v>
      </c>
      <c r="B4556" s="4">
        <v>7.31192054798626</v>
      </c>
      <c r="C4556" s="4" t="str">
        <f>IF('Данные (для ящика с усами)'!$B4556&lt;4,"менее 3 лет",(IF('Данные (для ящика с усами)'!$B4556&lt;7,"4-6 лет","7+ лет")))</f>
        <v>7+ лет</v>
      </c>
      <c r="D4556" s="4">
        <v>7.67930612419639</v>
      </c>
      <c r="E4556" s="4">
        <v>3.32</v>
      </c>
      <c r="F4556" s="4">
        <v>28510.4141004726</v>
      </c>
      <c r="G4556" s="3">
        <v>1200401.98894193</v>
      </c>
      <c r="H4556" s="5" t="s">
        <v>785</v>
      </c>
    </row>
    <row r="4557" ht="14.25" customHeight="1">
      <c r="A4557" s="3">
        <v>64780.8758320681</v>
      </c>
      <c r="B4557" s="4">
        <v>7.3138036300446</v>
      </c>
      <c r="C4557" s="4" t="str">
        <f>IF('Данные (для ящика с усами)'!$B4557&lt;4,"менее 3 лет",(IF('Данные (для ящика с усами)'!$B4557&lt;7,"4-6 лет","7+ лет")))</f>
        <v>7+ лет</v>
      </c>
      <c r="D4557" s="4">
        <v>6.11046577689741</v>
      </c>
      <c r="E4557" s="4">
        <v>2.32</v>
      </c>
      <c r="F4557" s="4">
        <v>27027.0564850493</v>
      </c>
      <c r="G4557" s="3">
        <v>1200060.66203741</v>
      </c>
      <c r="H4557" s="5" t="s">
        <v>1816</v>
      </c>
    </row>
    <row r="4558" ht="14.25" customHeight="1">
      <c r="A4558" s="3">
        <v>62135.3947745919</v>
      </c>
      <c r="B4558" s="4">
        <v>7.31455746242799</v>
      </c>
      <c r="C4558" s="4" t="str">
        <f>IF('Данные (для ящика с усами)'!$B4558&lt;4,"менее 3 лет",(IF('Данные (для ящика с усами)'!$B4558&lt;7,"4-6 лет","7+ лет")))</f>
        <v>7+ лет</v>
      </c>
      <c r="D4558" s="4">
        <v>6.46890110692342</v>
      </c>
      <c r="E4558" s="4">
        <v>2.26</v>
      </c>
      <c r="F4558" s="4">
        <v>37575.2358935701</v>
      </c>
      <c r="G4558" s="3">
        <v>1432012.87092218</v>
      </c>
      <c r="H4558" s="5" t="s">
        <v>1374</v>
      </c>
    </row>
    <row r="4559" ht="14.25" customHeight="1">
      <c r="A4559" s="3">
        <v>62117.4546216402</v>
      </c>
      <c r="B4559" s="4">
        <v>7.31499200211041</v>
      </c>
      <c r="C4559" s="4" t="str">
        <f>IF('Данные (для ящика с усами)'!$B4559&lt;4,"менее 3 лет",(IF('Данные (для ящика с усами)'!$B4559&lt;7,"4-6 лет","7+ лет")))</f>
        <v>7+ лет</v>
      </c>
      <c r="D4559" s="4">
        <v>6.39610073701564</v>
      </c>
      <c r="E4559" s="4">
        <v>3.13</v>
      </c>
      <c r="F4559" s="4">
        <v>26295.4396612671</v>
      </c>
      <c r="G4559" s="3">
        <v>1197929.74318649</v>
      </c>
      <c r="H4559" s="5" t="s">
        <v>1368</v>
      </c>
    </row>
    <row r="4560" ht="14.25" customHeight="1">
      <c r="A4560" s="3">
        <v>65846.4069433441</v>
      </c>
      <c r="B4560" s="4">
        <v>7.3150887491148</v>
      </c>
      <c r="C4560" s="4" t="str">
        <f>IF('Данные (для ящика с усами)'!$B4560&lt;4,"менее 3 лет",(IF('Данные (для ящика с усами)'!$B4560&lt;7,"4-6 лет","7+ лет")))</f>
        <v>7+ лет</v>
      </c>
      <c r="D4560" s="4">
        <v>8.23583308470016</v>
      </c>
      <c r="E4560" s="4">
        <v>3.29</v>
      </c>
      <c r="F4560" s="4">
        <v>22355.2211933578</v>
      </c>
      <c r="G4560" s="3">
        <v>1369006.11488143</v>
      </c>
      <c r="H4560" s="5" t="s">
        <v>1977</v>
      </c>
    </row>
    <row r="4561" ht="14.25" customHeight="1">
      <c r="A4561" s="3">
        <v>79737.6097639001</v>
      </c>
      <c r="B4561" s="4">
        <v>7.31595792720385</v>
      </c>
      <c r="C4561" s="4" t="str">
        <f>IF('Данные (для ящика с усами)'!$B4561&lt;4,"менее 3 лет",(IF('Данные (для ящика с усами)'!$B4561&lt;7,"4-6 лет","7+ лет")))</f>
        <v>7+ лет</v>
      </c>
      <c r="D4561" s="4">
        <v>6.61109600499516</v>
      </c>
      <c r="E4561" s="4">
        <v>2.17</v>
      </c>
      <c r="F4561" s="4">
        <v>28307.3143256449</v>
      </c>
      <c r="G4561" s="3">
        <v>1463130.27297893</v>
      </c>
      <c r="H4561" s="5" t="s">
        <v>4291</v>
      </c>
    </row>
    <row r="4562" ht="14.25" customHeight="1">
      <c r="A4562" s="3">
        <v>69330.7412198285</v>
      </c>
      <c r="B4562" s="4">
        <v>7.31890726044294</v>
      </c>
      <c r="C4562" s="4" t="str">
        <f>IF('Данные (для ящика с усами)'!$B4562&lt;4,"менее 3 лет",(IF('Данные (для ящика с усами)'!$B4562&lt;7,"4-6 лет","7+ лет")))</f>
        <v>7+ лет</v>
      </c>
      <c r="D4562" s="4">
        <v>6.25275735774547</v>
      </c>
      <c r="E4562" s="4">
        <v>2.0</v>
      </c>
      <c r="F4562" s="4">
        <v>30097.8355904924</v>
      </c>
      <c r="G4562" s="3">
        <v>1280669.87346604</v>
      </c>
      <c r="H4562" s="5" t="s">
        <v>2618</v>
      </c>
    </row>
    <row r="4563" ht="14.25" customHeight="1">
      <c r="A4563" s="3">
        <v>63820.3964847432</v>
      </c>
      <c r="B4563" s="4">
        <v>7.3198087596064</v>
      </c>
      <c r="C4563" s="4" t="str">
        <f>IF('Данные (для ящика с усами)'!$B4563&lt;4,"менее 3 лет",(IF('Данные (для ящика с усами)'!$B4563&lt;7,"4-6 лет","7+ лет")))</f>
        <v>7+ лет</v>
      </c>
      <c r="D4563" s="4">
        <v>6.28721317059082</v>
      </c>
      <c r="E4563" s="4">
        <v>3.31</v>
      </c>
      <c r="F4563" s="4">
        <v>28737.1107559076</v>
      </c>
      <c r="G4563" s="3">
        <v>1049632.18068351</v>
      </c>
      <c r="H4563" s="5" t="s">
        <v>1661</v>
      </c>
    </row>
    <row r="4564" ht="14.25" customHeight="1">
      <c r="A4564" s="3">
        <v>91392.4193353864</v>
      </c>
      <c r="B4564" s="4">
        <v>7.32067624629158</v>
      </c>
      <c r="C4564" s="4" t="str">
        <f>IF('Данные (для ящика с усами)'!$B4564&lt;4,"менее 3 лет",(IF('Данные (для ящика с усами)'!$B4564&lt;7,"4-6 лет","7+ лет")))</f>
        <v>7+ лет</v>
      </c>
      <c r="D4564" s="4">
        <v>7.49841886285875</v>
      </c>
      <c r="E4564" s="4">
        <v>6.24</v>
      </c>
      <c r="F4564" s="4">
        <v>33379.6763990165</v>
      </c>
      <c r="G4564" s="3">
        <v>1792254.81800471</v>
      </c>
      <c r="H4564" s="5" t="s">
        <v>4929</v>
      </c>
    </row>
    <row r="4565" ht="14.25" customHeight="1">
      <c r="A4565" s="3">
        <v>65013.2124461944</v>
      </c>
      <c r="B4565" s="4">
        <v>7.32130502731498</v>
      </c>
      <c r="C4565" s="4" t="str">
        <f>IF('Данные (для ящика с усами)'!$B4565&lt;4,"менее 3 лет",(IF('Данные (для ящика с усами)'!$B4565&lt;7,"4-6 лет","7+ лет")))</f>
        <v>7+ лет</v>
      </c>
      <c r="D4565" s="4">
        <v>7.59132805238124</v>
      </c>
      <c r="E4565" s="4">
        <v>3.13</v>
      </c>
      <c r="F4565" s="4">
        <v>23039.8894739994</v>
      </c>
      <c r="G4565" s="3">
        <v>1131040.70232424</v>
      </c>
      <c r="H4565" s="5" t="s">
        <v>1848</v>
      </c>
    </row>
    <row r="4566" ht="14.25" customHeight="1">
      <c r="A4566" s="3">
        <v>70561.5588228082</v>
      </c>
      <c r="B4566" s="4">
        <v>7.32195133046068</v>
      </c>
      <c r="C4566" s="4" t="str">
        <f>IF('Данные (для ящика с усами)'!$B4566&lt;4,"менее 3 лет",(IF('Данные (для ящика с усами)'!$B4566&lt;7,"4-6 лет","7+ лет")))</f>
        <v>7+ лет</v>
      </c>
      <c r="D4566" s="4">
        <v>7.52046379850056</v>
      </c>
      <c r="E4566" s="4">
        <v>3.4</v>
      </c>
      <c r="F4566" s="4">
        <v>25029.2057372771</v>
      </c>
      <c r="G4566" s="3">
        <v>1360787.87121155</v>
      </c>
      <c r="H4566" s="5" t="s">
        <v>2845</v>
      </c>
    </row>
    <row r="4567" ht="14.25" customHeight="1">
      <c r="A4567" s="3">
        <v>78791.5465855527</v>
      </c>
      <c r="B4567" s="4">
        <v>7.32321278808351</v>
      </c>
      <c r="C4567" s="4" t="str">
        <f>IF('Данные (для ящика с усами)'!$B4567&lt;4,"менее 3 лет",(IF('Данные (для ящика с усами)'!$B4567&lt;7,"4-6 лет","7+ лет")))</f>
        <v>7+ лет</v>
      </c>
      <c r="D4567" s="4">
        <v>7.0039908696209</v>
      </c>
      <c r="E4567" s="4">
        <v>6.29</v>
      </c>
      <c r="F4567" s="4">
        <v>43264.0767249507</v>
      </c>
      <c r="G4567" s="3">
        <v>1795445.89770118</v>
      </c>
      <c r="H4567" s="5" t="s">
        <v>4185</v>
      </c>
    </row>
    <row r="4568" ht="14.25" customHeight="1">
      <c r="A4568" s="3">
        <v>63873.6280153884</v>
      </c>
      <c r="B4568" s="4">
        <v>7.32584447609666</v>
      </c>
      <c r="C4568" s="4" t="str">
        <f>IF('Данные (для ящика с усами)'!$B4568&lt;4,"менее 3 лет",(IF('Данные (для ящика с усами)'!$B4568&lt;7,"4-6 лет","7+ лет")))</f>
        <v>7+ лет</v>
      </c>
      <c r="D4568" s="4">
        <v>7.56073251452066</v>
      </c>
      <c r="E4568" s="4">
        <v>3.0</v>
      </c>
      <c r="F4568" s="4">
        <v>27587.3964170076</v>
      </c>
      <c r="G4568" s="3">
        <v>1339142.80508292</v>
      </c>
      <c r="H4568" s="5" t="s">
        <v>1672</v>
      </c>
    </row>
    <row r="4569" ht="14.25" customHeight="1">
      <c r="A4569" s="3">
        <v>65969.7070357078</v>
      </c>
      <c r="B4569" s="4">
        <v>7.32597562204949</v>
      </c>
      <c r="C4569" s="4" t="str">
        <f>IF('Данные (для ящика с усами)'!$B4569&lt;4,"менее 3 лет",(IF('Данные (для ящика с усами)'!$B4569&lt;7,"4-6 лет","7+ лет")))</f>
        <v>7+ лет</v>
      </c>
      <c r="D4569" s="4">
        <v>8.02096550654236</v>
      </c>
      <c r="E4569" s="4">
        <v>4.09</v>
      </c>
      <c r="F4569" s="4">
        <v>61772.7568097293</v>
      </c>
      <c r="G4569" s="3">
        <v>1906024.63648501</v>
      </c>
      <c r="H4569" s="5" t="s">
        <v>2003</v>
      </c>
    </row>
    <row r="4570" ht="14.25" customHeight="1">
      <c r="A4570" s="3">
        <v>52420.5255327989</v>
      </c>
      <c r="B4570" s="4">
        <v>7.3269768443004</v>
      </c>
      <c r="C4570" s="4" t="str">
        <f>IF('Данные (для ящика с усами)'!$B4570&lt;4,"менее 3 лет",(IF('Данные (для ящика с усами)'!$B4570&lt;7,"4-6 лет","7+ лет")))</f>
        <v>7+ лет</v>
      </c>
      <c r="D4570" s="4">
        <v>6.01062793349278</v>
      </c>
      <c r="E4570" s="4">
        <v>4.29</v>
      </c>
      <c r="F4570" s="4">
        <v>39766.4195726287</v>
      </c>
      <c r="G4570" s="3">
        <v>1128403.36605922</v>
      </c>
      <c r="H4570" s="5" t="s">
        <v>343</v>
      </c>
    </row>
    <row r="4571" ht="14.25" customHeight="1">
      <c r="A4571" s="3">
        <v>71793.8682612635</v>
      </c>
      <c r="B4571" s="4">
        <v>7.3282014386302</v>
      </c>
      <c r="C4571" s="4" t="str">
        <f>IF('Данные (для ящика с усами)'!$B4571&lt;4,"менее 3 лет",(IF('Данные (для ящика с усами)'!$B4571&lt;7,"4-6 лет","7+ лет")))</f>
        <v>7+ лет</v>
      </c>
      <c r="D4571" s="4">
        <v>7.42230475165777</v>
      </c>
      <c r="E4571" s="4">
        <v>6.08</v>
      </c>
      <c r="F4571" s="4">
        <v>53272.7924691535</v>
      </c>
      <c r="G4571" s="3">
        <v>1903533.08434939</v>
      </c>
      <c r="H4571" s="5" t="s">
        <v>3088</v>
      </c>
    </row>
    <row r="4572" ht="14.25" customHeight="1">
      <c r="A4572" s="3">
        <v>69186.6225176428</v>
      </c>
      <c r="B4572" s="4">
        <v>7.32827543895157</v>
      </c>
      <c r="C4572" s="4" t="str">
        <f>IF('Данные (для ящика с усами)'!$B4572&lt;4,"менее 3 лет",(IF('Данные (для ящика с усами)'!$B4572&lt;7,"4-6 лет","7+ лет")))</f>
        <v>7+ лет</v>
      </c>
      <c r="D4572" s="4">
        <v>6.49903346304318</v>
      </c>
      <c r="E4572" s="4">
        <v>4.38</v>
      </c>
      <c r="F4572" s="4">
        <v>49505.7837010686</v>
      </c>
      <c r="G4572" s="3">
        <v>1575100.91278732</v>
      </c>
      <c r="H4572" s="5" t="s">
        <v>2580</v>
      </c>
    </row>
    <row r="4573" ht="14.25" customHeight="1">
      <c r="A4573" s="3">
        <v>53624.8201107731</v>
      </c>
      <c r="B4573" s="4">
        <v>7.32845652657877</v>
      </c>
      <c r="C4573" s="4" t="str">
        <f>IF('Данные (для ящика с усами)'!$B4573&lt;4,"менее 3 лет",(IF('Данные (для ящика с усами)'!$B4573&lt;7,"4-6 лет","7+ лет")))</f>
        <v>7+ лет</v>
      </c>
      <c r="D4573" s="4">
        <v>6.28086382092207</v>
      </c>
      <c r="E4573" s="4">
        <v>4.32</v>
      </c>
      <c r="F4573" s="4">
        <v>36075.9632047558</v>
      </c>
      <c r="G4573" s="3">
        <v>1178600.64778511</v>
      </c>
      <c r="H4573" s="5" t="s">
        <v>415</v>
      </c>
    </row>
    <row r="4574" ht="14.25" customHeight="1">
      <c r="A4574" s="3">
        <v>71167.0341449246</v>
      </c>
      <c r="B4574" s="4">
        <v>7.32894358312229</v>
      </c>
      <c r="C4574" s="4" t="str">
        <f>IF('Данные (для ящика с усами)'!$B4574&lt;4,"менее 3 лет",(IF('Данные (для ящика с усами)'!$B4574&lt;7,"4-6 лет","7+ лет")))</f>
        <v>7+ лет</v>
      </c>
      <c r="D4574" s="4">
        <v>9.44232501801567</v>
      </c>
      <c r="E4574" s="4">
        <v>4.35</v>
      </c>
      <c r="F4574" s="4">
        <v>35174.8713395999</v>
      </c>
      <c r="G4574" s="3">
        <v>1952622.40173169</v>
      </c>
      <c r="H4574" s="5" t="s">
        <v>2968</v>
      </c>
    </row>
    <row r="4575" ht="14.25" customHeight="1">
      <c r="A4575" s="3">
        <v>60555.0396323339</v>
      </c>
      <c r="B4575" s="4">
        <v>7.32976505937624</v>
      </c>
      <c r="C4575" s="4" t="str">
        <f>IF('Данные (для ящика с усами)'!$B4575&lt;4,"менее 3 лет",(IF('Данные (для ящика с усами)'!$B4575&lt;7,"4-6 лет","7+ лет")))</f>
        <v>7+ лет</v>
      </c>
      <c r="D4575" s="4">
        <v>8.07188873948048</v>
      </c>
      <c r="E4575" s="4">
        <v>5.12</v>
      </c>
      <c r="F4575" s="4">
        <v>46257.1237864275</v>
      </c>
      <c r="G4575" s="3">
        <v>1646565.05362132</v>
      </c>
      <c r="H4575" s="5" t="s">
        <v>1111</v>
      </c>
    </row>
    <row r="4576" ht="14.25" customHeight="1">
      <c r="A4576" s="3">
        <v>74898.6586841795</v>
      </c>
      <c r="B4576" s="4">
        <v>7.33048127972895</v>
      </c>
      <c r="C4576" s="4" t="str">
        <f>IF('Данные (для ящика с усами)'!$B4576&lt;4,"менее 3 лет",(IF('Данные (для ящика с усами)'!$B4576&lt;7,"4-6 лет","7+ лет")))</f>
        <v>7+ лет</v>
      </c>
      <c r="D4576" s="4">
        <v>4.87816868090239</v>
      </c>
      <c r="E4576" s="4">
        <v>3.45</v>
      </c>
      <c r="F4576" s="4">
        <v>32530.25630725</v>
      </c>
      <c r="G4576" s="3">
        <v>1261239.27217136</v>
      </c>
      <c r="H4576" s="5" t="s">
        <v>3628</v>
      </c>
    </row>
    <row r="4577" ht="14.25" customHeight="1">
      <c r="A4577" s="3">
        <v>70027.6471288086</v>
      </c>
      <c r="B4577" s="4">
        <v>7.3360160306749</v>
      </c>
      <c r="C4577" s="4" t="str">
        <f>IF('Данные (для ящика с усами)'!$B4577&lt;4,"менее 3 лет",(IF('Данные (для ящика с усами)'!$B4577&lt;7,"4-6 лет","7+ лет")))</f>
        <v>7+ лет</v>
      </c>
      <c r="D4577" s="4">
        <v>5.36088583420075</v>
      </c>
      <c r="E4577" s="4">
        <v>3.22</v>
      </c>
      <c r="F4577" s="4">
        <v>40512.8168472593</v>
      </c>
      <c r="G4577" s="3">
        <v>1352547.6933606</v>
      </c>
      <c r="H4577" s="5" t="s">
        <v>2756</v>
      </c>
    </row>
    <row r="4578" ht="14.25" customHeight="1">
      <c r="A4578" s="3">
        <v>53763.5280108296</v>
      </c>
      <c r="B4578" s="4">
        <v>7.33637510375455</v>
      </c>
      <c r="C4578" s="4" t="str">
        <f>IF('Данные (для ящика с усами)'!$B4578&lt;4,"менее 3 лет",(IF('Данные (для ящика с усами)'!$B4578&lt;7,"4-6 лет","7+ лет")))</f>
        <v>7+ лет</v>
      </c>
      <c r="D4578" s="4">
        <v>7.53321875633318</v>
      </c>
      <c r="E4578" s="4">
        <v>5.15</v>
      </c>
      <c r="F4578" s="4">
        <v>32306.6685190646</v>
      </c>
      <c r="G4578" s="3">
        <v>1219846.91850982</v>
      </c>
      <c r="H4578" s="5" t="s">
        <v>423</v>
      </c>
    </row>
    <row r="4579" ht="14.25" customHeight="1">
      <c r="A4579" s="3">
        <v>62519.3504346772</v>
      </c>
      <c r="B4579" s="4">
        <v>7.33854874267938</v>
      </c>
      <c r="C4579" s="4" t="str">
        <f>IF('Данные (для ящика с усами)'!$B4579&lt;4,"менее 3 лет",(IF('Данные (для ящика с усами)'!$B4579&lt;7,"4-6 лет","7+ лет")))</f>
        <v>7+ лет</v>
      </c>
      <c r="D4579" s="4">
        <v>6.59028660704242</v>
      </c>
      <c r="E4579" s="4">
        <v>3.03</v>
      </c>
      <c r="F4579" s="4">
        <v>36889.3953164218</v>
      </c>
      <c r="G4579" s="3">
        <v>1277780.51220943</v>
      </c>
      <c r="H4579" s="5" t="s">
        <v>1435</v>
      </c>
    </row>
    <row r="4580" ht="14.25" customHeight="1">
      <c r="A4580" s="3">
        <v>72606.0485022676</v>
      </c>
      <c r="B4580" s="4">
        <v>7.34076334812283</v>
      </c>
      <c r="C4580" s="4" t="str">
        <f>IF('Данные (для ящика с усами)'!$B4580&lt;4,"менее 3 лет",(IF('Данные (для ящика с усами)'!$B4580&lt;7,"4-6 лет","7+ лет")))</f>
        <v>7+ лет</v>
      </c>
      <c r="D4580" s="4">
        <v>7.34302776676497</v>
      </c>
      <c r="E4580" s="4">
        <v>6.16</v>
      </c>
      <c r="F4580" s="4">
        <v>31550.4152766412</v>
      </c>
      <c r="G4580" s="3">
        <v>1629345.78653286</v>
      </c>
      <c r="H4580" s="5" t="s">
        <v>3211</v>
      </c>
    </row>
    <row r="4581" ht="14.25" customHeight="1">
      <c r="A4581" s="3">
        <v>62681.7980907737</v>
      </c>
      <c r="B4581" s="4">
        <v>7.34125406064443</v>
      </c>
      <c r="C4581" s="4" t="str">
        <f>IF('Данные (для ящика с усами)'!$B4581&lt;4,"менее 3 лет",(IF('Данные (для ящика с усами)'!$B4581&lt;7,"4-6 лет","7+ лет")))</f>
        <v>7+ лет</v>
      </c>
      <c r="D4581" s="4">
        <v>4.12527808952912</v>
      </c>
      <c r="E4581" s="4">
        <v>3.01</v>
      </c>
      <c r="F4581" s="4">
        <v>17454.4552171273</v>
      </c>
      <c r="G4581" s="3">
        <v>796910.71118193</v>
      </c>
      <c r="H4581" s="5" t="s">
        <v>1464</v>
      </c>
    </row>
    <row r="4582" ht="14.25" customHeight="1">
      <c r="A4582" s="3">
        <v>55833.7019878948</v>
      </c>
      <c r="B4582" s="4">
        <v>7.34387631031582</v>
      </c>
      <c r="C4582" s="4" t="str">
        <f>IF('Данные (для ящика с усами)'!$B4582&lt;4,"менее 3 лет",(IF('Данные (для ящика с усами)'!$B4582&lt;7,"4-6 лет","7+ лет")))</f>
        <v>7+ лет</v>
      </c>
      <c r="D4582" s="4">
        <v>6.73281182846976</v>
      </c>
      <c r="E4582" s="4">
        <v>3.28</v>
      </c>
      <c r="F4582" s="4">
        <v>37838.8663301386</v>
      </c>
      <c r="G4582" s="3">
        <v>1086716.79570865</v>
      </c>
      <c r="H4582" s="5" t="s">
        <v>584</v>
      </c>
    </row>
    <row r="4583" ht="14.25" customHeight="1">
      <c r="A4583" s="3">
        <v>62212.5596536408</v>
      </c>
      <c r="B4583" s="4">
        <v>7.34608396712074</v>
      </c>
      <c r="C4583" s="4" t="str">
        <f>IF('Данные (для ящика с усами)'!$B4583&lt;4,"менее 3 лет",(IF('Данные (для ящика с усами)'!$B4583&lt;7,"4-6 лет","7+ лет")))</f>
        <v>7+ лет</v>
      </c>
      <c r="D4583" s="4">
        <v>7.79897512148395</v>
      </c>
      <c r="E4583" s="4">
        <v>6.06</v>
      </c>
      <c r="F4583" s="4">
        <v>40620.6629990054</v>
      </c>
      <c r="G4583" s="3">
        <v>1504664.28083969</v>
      </c>
      <c r="H4583" s="5" t="s">
        <v>1385</v>
      </c>
    </row>
    <row r="4584" ht="14.25" customHeight="1">
      <c r="A4584" s="3">
        <v>60145.2308582443</v>
      </c>
      <c r="B4584" s="4">
        <v>7.34918429229345</v>
      </c>
      <c r="C4584" s="4" t="str">
        <f>IF('Данные (для ящика с усами)'!$B4584&lt;4,"менее 3 лет",(IF('Данные (для ящика с усами)'!$B4584&lt;7,"4-6 лет","7+ лет")))</f>
        <v>7+ лет</v>
      </c>
      <c r="D4584" s="4">
        <v>8.01206275326214</v>
      </c>
      <c r="E4584" s="4">
        <v>5.19</v>
      </c>
      <c r="F4584" s="4">
        <v>25198.7866732575</v>
      </c>
      <c r="G4584" s="3">
        <v>1136448.40876045</v>
      </c>
      <c r="H4584" s="5" t="s">
        <v>1066</v>
      </c>
    </row>
    <row r="4585" ht="14.25" customHeight="1">
      <c r="A4585" s="3">
        <v>63232.94006674</v>
      </c>
      <c r="B4585" s="4">
        <v>7.35060142411896</v>
      </c>
      <c r="C4585" s="4" t="str">
        <f>IF('Данные (для ящика с усами)'!$B4585&lt;4,"менее 3 лет",(IF('Данные (для ящика с усами)'!$B4585&lt;7,"4-6 лет","7+ лет")))</f>
        <v>7+ лет</v>
      </c>
      <c r="D4585" s="4">
        <v>7.26295010203801</v>
      </c>
      <c r="E4585" s="4">
        <v>4.24</v>
      </c>
      <c r="F4585" s="4">
        <v>33637.9554127614</v>
      </c>
      <c r="G4585" s="3">
        <v>1465223.50941289</v>
      </c>
      <c r="H4585" s="5" t="s">
        <v>1555</v>
      </c>
    </row>
    <row r="4586" ht="14.25" customHeight="1">
      <c r="A4586" s="3">
        <v>69505.1115095869</v>
      </c>
      <c r="B4586" s="4">
        <v>7.35235045277978</v>
      </c>
      <c r="C4586" s="4" t="str">
        <f>IF('Данные (для ящика с усами)'!$B4586&lt;4,"менее 3 лет",(IF('Данные (для ящика с усами)'!$B4586&lt;7,"4-6 лет","7+ лет")))</f>
        <v>7+ лет</v>
      </c>
      <c r="D4586" s="4">
        <v>10.7595883359386</v>
      </c>
      <c r="E4586" s="4">
        <v>5.14</v>
      </c>
      <c r="F4586" s="4">
        <v>48112.2001743488</v>
      </c>
      <c r="G4586" s="3">
        <v>2235294.71826975</v>
      </c>
      <c r="H4586" s="5" t="s">
        <v>2661</v>
      </c>
    </row>
    <row r="4587" ht="14.25" customHeight="1">
      <c r="A4587" s="3">
        <v>64962.4330020743</v>
      </c>
      <c r="B4587" s="4">
        <v>7.3526790891946</v>
      </c>
      <c r="C4587" s="4" t="str">
        <f>IF('Данные (для ящика с усами)'!$B4587&lt;4,"менее 3 лет",(IF('Данные (для ящика с усами)'!$B4587&lt;7,"4-6 лет","7+ лет")))</f>
        <v>7+ лет</v>
      </c>
      <c r="D4587" s="4">
        <v>6.53579637263448</v>
      </c>
      <c r="E4587" s="4">
        <v>3.41</v>
      </c>
      <c r="F4587" s="4">
        <v>17093.8098035936</v>
      </c>
      <c r="G4587" s="3">
        <v>906034.651445512</v>
      </c>
      <c r="H4587" s="5" t="s">
        <v>1841</v>
      </c>
    </row>
    <row r="4588" ht="14.25" customHeight="1">
      <c r="A4588" s="3">
        <v>57358.62333244</v>
      </c>
      <c r="B4588" s="4">
        <v>7.35313174501465</v>
      </c>
      <c r="C4588" s="4" t="str">
        <f>IF('Данные (для ящика с усами)'!$B4588&lt;4,"менее 3 лет",(IF('Данные (для ящика с усами)'!$B4588&lt;7,"4-6 лет","7+ лет")))</f>
        <v>7+ лет</v>
      </c>
      <c r="D4588" s="4">
        <v>7.09683981564548</v>
      </c>
      <c r="E4588" s="4">
        <v>3.14</v>
      </c>
      <c r="F4588" s="4">
        <v>22061.585414775</v>
      </c>
      <c r="G4588" s="3">
        <v>948279.939379406</v>
      </c>
      <c r="H4588" s="5" t="s">
        <v>738</v>
      </c>
    </row>
    <row r="4589" ht="14.25" customHeight="1">
      <c r="A4589" s="3">
        <v>68656.906773223</v>
      </c>
      <c r="B4589" s="4">
        <v>7.35445791550867</v>
      </c>
      <c r="C4589" s="4" t="str">
        <f>IF('Данные (для ящика с усами)'!$B4589&lt;4,"менее 3 лет",(IF('Данные (для ящика с усами)'!$B4589&lt;7,"4-6 лет","7+ лет")))</f>
        <v>7+ лет</v>
      </c>
      <c r="D4589" s="4">
        <v>8.78790783011484</v>
      </c>
      <c r="E4589" s="4">
        <v>6.36</v>
      </c>
      <c r="F4589" s="4">
        <v>43833.853436773</v>
      </c>
      <c r="G4589" s="3">
        <v>1747911.49585289</v>
      </c>
      <c r="H4589" s="5" t="s">
        <v>2480</v>
      </c>
    </row>
    <row r="4590" ht="14.25" customHeight="1">
      <c r="A4590" s="3">
        <v>58098.0498367104</v>
      </c>
      <c r="B4590" s="4">
        <v>7.35687063737906</v>
      </c>
      <c r="C4590" s="4" t="str">
        <f>IF('Данные (для ящика с усами)'!$B4590&lt;4,"менее 3 лет",(IF('Данные (для ящика с усами)'!$B4590&lt;7,"4-6 лет","7+ лет")))</f>
        <v>7+ лет</v>
      </c>
      <c r="D4590" s="4">
        <v>6.44942081832021</v>
      </c>
      <c r="E4590" s="4">
        <v>3.42</v>
      </c>
      <c r="F4590" s="4">
        <v>43299.0107732845</v>
      </c>
      <c r="G4590" s="3">
        <v>1106705.01109053</v>
      </c>
      <c r="H4590" s="5" t="s">
        <v>810</v>
      </c>
    </row>
    <row r="4591" ht="14.25" customHeight="1">
      <c r="A4591" s="3">
        <v>75367.0749463659</v>
      </c>
      <c r="B4591" s="4">
        <v>7.35751067062675</v>
      </c>
      <c r="C4591" s="4" t="str">
        <f>IF('Данные (для ящика с усами)'!$B4591&lt;4,"менее 3 лет",(IF('Данные (для ящика с усами)'!$B4591&lt;7,"4-6 лет","7+ лет")))</f>
        <v>7+ лет</v>
      </c>
      <c r="D4591" s="4">
        <v>5.56549407303934</v>
      </c>
      <c r="E4591" s="4">
        <v>3.23</v>
      </c>
      <c r="F4591" s="4">
        <v>31669.617011464</v>
      </c>
      <c r="G4591" s="3">
        <v>1434015.03263035</v>
      </c>
      <c r="H4591" s="5" t="s">
        <v>3702</v>
      </c>
    </row>
    <row r="4592" ht="14.25" customHeight="1">
      <c r="A4592" s="3">
        <v>81858.5731845027</v>
      </c>
      <c r="B4592" s="4">
        <v>7.35864350654784</v>
      </c>
      <c r="C4592" s="4" t="str">
        <f>IF('Данные (для ящика с усами)'!$B4592&lt;4,"менее 3 лет",(IF('Данные (для ящика с усами)'!$B4592&lt;7,"4-6 лет","7+ лет")))</f>
        <v>7+ лет</v>
      </c>
      <c r="D4592" s="4">
        <v>6.21901819364354</v>
      </c>
      <c r="E4592" s="4">
        <v>4.03</v>
      </c>
      <c r="F4592" s="4">
        <v>32549.9922256609</v>
      </c>
      <c r="G4592" s="3">
        <v>1730084.47930089</v>
      </c>
      <c r="H4592" s="5" t="s">
        <v>4485</v>
      </c>
    </row>
    <row r="4593" ht="14.25" customHeight="1">
      <c r="A4593" s="3">
        <v>43800.291967765</v>
      </c>
      <c r="B4593" s="4">
        <v>7.36452195490002</v>
      </c>
      <c r="C4593" s="4" t="str">
        <f>IF('Данные (для ящика с усами)'!$B4593&lt;4,"менее 3 лет",(IF('Данные (для ящика с усами)'!$B4593&lt;7,"4-6 лет","7+ лет")))</f>
        <v>7+ лет</v>
      </c>
      <c r="D4593" s="4">
        <v>6.99074474631118</v>
      </c>
      <c r="E4593" s="4">
        <v>2.17</v>
      </c>
      <c r="F4593" s="4">
        <v>34184.9658712033</v>
      </c>
      <c r="G4593" s="3">
        <v>809486.709927949</v>
      </c>
      <c r="H4593" s="5" t="s">
        <v>58</v>
      </c>
    </row>
    <row r="4594" ht="14.25" customHeight="1">
      <c r="A4594" s="3">
        <v>59963.9140404829</v>
      </c>
      <c r="B4594" s="4">
        <v>7.36929722478671</v>
      </c>
      <c r="C4594" s="4" t="str">
        <f>IF('Данные (для ящика с усами)'!$B4594&lt;4,"менее 3 лет",(IF('Данные (для ящика с усами)'!$B4594&lt;7,"4-6 лет","7+ лет")))</f>
        <v>7+ лет</v>
      </c>
      <c r="D4594" s="4">
        <v>6.44274192376577</v>
      </c>
      <c r="E4594" s="4">
        <v>3.23</v>
      </c>
      <c r="F4594" s="4">
        <v>39170.3080587259</v>
      </c>
      <c r="G4594" s="3">
        <v>1292979.36481196</v>
      </c>
      <c r="H4594" s="5" t="s">
        <v>1041</v>
      </c>
    </row>
    <row r="4595" ht="14.25" customHeight="1">
      <c r="A4595" s="3">
        <v>58956.2618486036</v>
      </c>
      <c r="B4595" s="4">
        <v>7.36980866565869</v>
      </c>
      <c r="C4595" s="4" t="str">
        <f>IF('Данные (для ящика с усами)'!$B4595&lt;4,"менее 3 лет",(IF('Данные (для ящика с усами)'!$B4595&lt;7,"4-6 лет","7+ лет")))</f>
        <v>7+ лет</v>
      </c>
      <c r="D4595" s="4">
        <v>7.4947583677454</v>
      </c>
      <c r="E4595" s="4">
        <v>6.08</v>
      </c>
      <c r="F4595" s="4">
        <v>38529.6411665663</v>
      </c>
      <c r="G4595" s="3">
        <v>1237246.1448766</v>
      </c>
      <c r="H4595" s="5" t="s">
        <v>912</v>
      </c>
    </row>
    <row r="4596" ht="14.25" customHeight="1">
      <c r="A4596" s="3">
        <v>63221.9150383904</v>
      </c>
      <c r="B4596" s="4">
        <v>7.37016524361326</v>
      </c>
      <c r="C4596" s="4" t="str">
        <f>IF('Данные (для ящика с усами)'!$B4596&lt;4,"менее 3 лет",(IF('Данные (для ящика с усами)'!$B4596&lt;7,"4-6 лет","7+ лет")))</f>
        <v>7+ лет</v>
      </c>
      <c r="D4596" s="4">
        <v>7.83047212227565</v>
      </c>
      <c r="E4596" s="4">
        <v>4.3</v>
      </c>
      <c r="F4596" s="4">
        <v>44348.4203411097</v>
      </c>
      <c r="G4596" s="3">
        <v>1571664.90307299</v>
      </c>
      <c r="H4596" s="5" t="s">
        <v>1553</v>
      </c>
    </row>
    <row r="4597" ht="14.25" customHeight="1">
      <c r="A4597" s="3">
        <v>52512.8423447112</v>
      </c>
      <c r="B4597" s="4">
        <v>7.37184425237597</v>
      </c>
      <c r="C4597" s="4" t="str">
        <f>IF('Данные (для ящика с усами)'!$B4597&lt;4,"менее 3 лет",(IF('Данные (для ящика с усами)'!$B4597&lt;7,"4-6 лет","7+ лет")))</f>
        <v>7+ лет</v>
      </c>
      <c r="D4597" s="4">
        <v>6.21934520984311</v>
      </c>
      <c r="E4597" s="4">
        <v>3.35</v>
      </c>
      <c r="F4597" s="4">
        <v>25943.077603468</v>
      </c>
      <c r="G4597" s="3">
        <v>907462.451202018</v>
      </c>
      <c r="H4597" s="5" t="s">
        <v>348</v>
      </c>
    </row>
    <row r="4598" ht="14.25" customHeight="1">
      <c r="A4598" s="3">
        <v>52455.3658445573</v>
      </c>
      <c r="B4598" s="4">
        <v>7.37407550235871</v>
      </c>
      <c r="C4598" s="4" t="str">
        <f>IF('Данные (для ящика с усами)'!$B4598&lt;4,"менее 3 лет",(IF('Данные (для ящика с усами)'!$B4598&lt;7,"4-6 лет","7+ лет")))</f>
        <v>7+ лет</v>
      </c>
      <c r="D4598" s="4">
        <v>7.23065264518996</v>
      </c>
      <c r="E4598" s="4">
        <v>6.09</v>
      </c>
      <c r="F4598" s="4">
        <v>35143.2033781697</v>
      </c>
      <c r="G4598" s="3">
        <v>1253648.3243637</v>
      </c>
      <c r="H4598" s="5" t="s">
        <v>346</v>
      </c>
    </row>
    <row r="4599" ht="14.25" customHeight="1">
      <c r="A4599" s="3">
        <v>50521.4635581084</v>
      </c>
      <c r="B4599" s="4">
        <v>7.37445793806288</v>
      </c>
      <c r="C4599" s="4" t="str">
        <f>IF('Данные (для ящика с усами)'!$B4599&lt;4,"менее 3 лет",(IF('Данные (для ящика с усами)'!$B4599&lt;7,"4-6 лет","7+ лет")))</f>
        <v>7+ лет</v>
      </c>
      <c r="D4599" s="4">
        <v>7.14961167308332</v>
      </c>
      <c r="E4599" s="4">
        <v>5.11</v>
      </c>
      <c r="F4599" s="4">
        <v>36713.8648433588</v>
      </c>
      <c r="G4599" s="3">
        <v>1204117.41865411</v>
      </c>
      <c r="H4599" s="5" t="s">
        <v>242</v>
      </c>
    </row>
    <row r="4600" ht="14.25" customHeight="1">
      <c r="A4600" s="3">
        <v>66832.3074482975</v>
      </c>
      <c r="B4600" s="4">
        <v>7.37495496908168</v>
      </c>
      <c r="C4600" s="4" t="str">
        <f>IF('Данные (для ящика с усами)'!$B4600&lt;4,"менее 3 лет",(IF('Данные (для ящика с усами)'!$B4600&lt;7,"4-6 лет","7+ лет")))</f>
        <v>7+ лет</v>
      </c>
      <c r="D4600" s="4">
        <v>5.79358981195859</v>
      </c>
      <c r="E4600" s="4">
        <v>2.08</v>
      </c>
      <c r="F4600" s="4">
        <v>41344.5206040242</v>
      </c>
      <c r="G4600" s="3">
        <v>1533815.88230216</v>
      </c>
      <c r="H4600" s="5" t="s">
        <v>2169</v>
      </c>
    </row>
    <row r="4601" ht="14.25" customHeight="1">
      <c r="A4601" s="3">
        <v>63750.3736328564</v>
      </c>
      <c r="B4601" s="4">
        <v>7.37824434460716</v>
      </c>
      <c r="C4601" s="4" t="str">
        <f>IF('Данные (для ящика с усами)'!$B4601&lt;4,"менее 3 лет",(IF('Данные (для ящика с усами)'!$B4601&lt;7,"4-6 лет","7+ лет")))</f>
        <v>7+ лет</v>
      </c>
      <c r="D4601" s="4">
        <v>8.79116373091485</v>
      </c>
      <c r="E4601" s="4">
        <v>3.4</v>
      </c>
      <c r="F4601" s="4">
        <v>47248.0575938098</v>
      </c>
      <c r="G4601" s="3">
        <v>1582261.70116895</v>
      </c>
      <c r="H4601" s="5" t="s">
        <v>1645</v>
      </c>
    </row>
    <row r="4602" ht="14.25" customHeight="1">
      <c r="A4602" s="3">
        <v>66126.8056058556</v>
      </c>
      <c r="B4602" s="4">
        <v>7.37925948016994</v>
      </c>
      <c r="C4602" s="4" t="str">
        <f>IF('Данные (для ящика с усами)'!$B4602&lt;4,"менее 3 лет",(IF('Данные (для ящика с усами)'!$B4602&lt;7,"4-6 лет","7+ лет")))</f>
        <v>7+ лет</v>
      </c>
      <c r="D4602" s="4">
        <v>5.78215652009725</v>
      </c>
      <c r="E4602" s="4">
        <v>3.15</v>
      </c>
      <c r="F4602" s="4">
        <v>41997.4489372291</v>
      </c>
      <c r="G4602" s="3">
        <v>1474379.44008214</v>
      </c>
      <c r="H4602" s="5" t="s">
        <v>2029</v>
      </c>
    </row>
    <row r="4603" ht="14.25" customHeight="1">
      <c r="A4603" s="3">
        <v>48641.0216227679</v>
      </c>
      <c r="B4603" s="4">
        <v>7.38038418383321</v>
      </c>
      <c r="C4603" s="4" t="str">
        <f>IF('Данные (для ящика с усами)'!$B4603&lt;4,"менее 3 лет",(IF('Данные (для ящика с усами)'!$B4603&lt;7,"4-6 лет","7+ лет")))</f>
        <v>7+ лет</v>
      </c>
      <c r="D4603" s="4">
        <v>6.17248949171558</v>
      </c>
      <c r="E4603" s="4">
        <v>2.27</v>
      </c>
      <c r="F4603" s="4">
        <v>52055.23849206</v>
      </c>
      <c r="G4603" s="3">
        <v>1057838.49342253</v>
      </c>
      <c r="H4603" s="5" t="s">
        <v>166</v>
      </c>
    </row>
    <row r="4604" ht="14.25" customHeight="1">
      <c r="A4604" s="3">
        <v>45493.2084260317</v>
      </c>
      <c r="B4604" s="4">
        <v>7.38158081910956</v>
      </c>
      <c r="C4604" s="4" t="str">
        <f>IF('Данные (для ящика с усами)'!$B4604&lt;4,"менее 3 лет",(IF('Данные (для ящика с усами)'!$B4604&lt;7,"4-6 лет","7+ лет")))</f>
        <v>7+ лет</v>
      </c>
      <c r="D4604" s="4">
        <v>7.26647534536991</v>
      </c>
      <c r="E4604" s="4">
        <v>3.2</v>
      </c>
      <c r="F4604" s="4">
        <v>38938.2712008774</v>
      </c>
      <c r="G4604" s="3">
        <v>896944.244271168</v>
      </c>
      <c r="H4604" s="5" t="s">
        <v>87</v>
      </c>
    </row>
    <row r="4605" ht="14.25" customHeight="1">
      <c r="A4605" s="3">
        <v>64421.2506751648</v>
      </c>
      <c r="B4605" s="4">
        <v>7.38265631012098</v>
      </c>
      <c r="C4605" s="4" t="str">
        <f>IF('Данные (для ящика с усами)'!$B4605&lt;4,"менее 3 лет",(IF('Данные (для ящика с усами)'!$B4605&lt;7,"4-6 лет","7+ лет")))</f>
        <v>7+ лет</v>
      </c>
      <c r="D4605" s="4">
        <v>5.10579285212016</v>
      </c>
      <c r="E4605" s="4">
        <v>4.14</v>
      </c>
      <c r="F4605" s="4">
        <v>42873.0502002246</v>
      </c>
      <c r="G4605" s="3">
        <v>1204103.08659899</v>
      </c>
      <c r="H4605" s="5" t="s">
        <v>1749</v>
      </c>
    </row>
    <row r="4606" ht="14.25" customHeight="1">
      <c r="A4606" s="3">
        <v>50665.9887324746</v>
      </c>
      <c r="B4606" s="4">
        <v>7.38509805645632</v>
      </c>
      <c r="C4606" s="4" t="str">
        <f>IF('Данные (для ящика с усами)'!$B4606&lt;4,"менее 3 лет",(IF('Данные (для ящика с усами)'!$B4606&lt;7,"4-6 лет","7+ лет")))</f>
        <v>7+ лет</v>
      </c>
      <c r="D4606" s="4">
        <v>7.06790461855348</v>
      </c>
      <c r="E4606" s="4">
        <v>5.19</v>
      </c>
      <c r="F4606" s="4">
        <v>29726.0145990604</v>
      </c>
      <c r="G4606" s="3">
        <v>1154883.28760267</v>
      </c>
      <c r="H4606" s="5" t="s">
        <v>249</v>
      </c>
    </row>
    <row r="4607" ht="14.25" customHeight="1">
      <c r="A4607" s="3">
        <v>83953.1048390965</v>
      </c>
      <c r="B4607" s="4">
        <v>7.38513453401501</v>
      </c>
      <c r="C4607" s="4" t="str">
        <f>IF('Данные (для ящика с усами)'!$B4607&lt;4,"менее 3 лет",(IF('Данные (для ящика с усами)'!$B4607&lt;7,"4-6 лет","7+ лет")))</f>
        <v>7+ лет</v>
      </c>
      <c r="D4607" s="4">
        <v>6.89884656895715</v>
      </c>
      <c r="E4607" s="4">
        <v>3.08</v>
      </c>
      <c r="F4607" s="4">
        <v>37283.3576459517</v>
      </c>
      <c r="G4607" s="3">
        <v>1789098.52069149</v>
      </c>
      <c r="H4607" s="5" t="s">
        <v>4639</v>
      </c>
    </row>
    <row r="4608" ht="14.25" customHeight="1">
      <c r="A4608" s="3">
        <v>76883.4865005005</v>
      </c>
      <c r="B4608" s="4">
        <v>7.38669137750553</v>
      </c>
      <c r="C4608" s="4" t="str">
        <f>IF('Данные (для ящика с усами)'!$B4608&lt;4,"менее 3 лет",(IF('Данные (для ящика с усами)'!$B4608&lt;7,"4-6 лет","7+ лет")))</f>
        <v>7+ лет</v>
      </c>
      <c r="D4608" s="4">
        <v>7.43995424058587</v>
      </c>
      <c r="E4608" s="4">
        <v>3.04</v>
      </c>
      <c r="F4608" s="4">
        <v>26262.5073326732</v>
      </c>
      <c r="G4608" s="3">
        <v>1528900.85636974</v>
      </c>
      <c r="H4608" s="5" t="s">
        <v>3929</v>
      </c>
    </row>
    <row r="4609" ht="14.25" customHeight="1">
      <c r="A4609" s="3">
        <v>76613.0800758561</v>
      </c>
      <c r="B4609" s="4">
        <v>7.39360318292269</v>
      </c>
      <c r="C4609" s="4" t="str">
        <f>IF('Данные (для ящика с усами)'!$B4609&lt;4,"менее 3 лет",(IF('Данные (для ящика с усами)'!$B4609&lt;7,"4-6 лет","7+ лет")))</f>
        <v>7+ лет</v>
      </c>
      <c r="D4609" s="4">
        <v>7.34670365966172</v>
      </c>
      <c r="E4609" s="4">
        <v>5.5</v>
      </c>
      <c r="F4609" s="4">
        <v>43250.9899672505</v>
      </c>
      <c r="G4609" s="3">
        <v>1718876.79481877</v>
      </c>
      <c r="H4609" s="5" t="s">
        <v>3893</v>
      </c>
    </row>
    <row r="4610" ht="14.25" customHeight="1">
      <c r="A4610" s="3">
        <v>58694.5150174503</v>
      </c>
      <c r="B4610" s="4">
        <v>7.39476810759937</v>
      </c>
      <c r="C4610" s="4" t="str">
        <f>IF('Данные (для ящика с усами)'!$B4610&lt;4,"менее 3 лет",(IF('Данные (для ящика с усами)'!$B4610&lt;7,"4-6 лет","7+ лет")))</f>
        <v>7+ лет</v>
      </c>
      <c r="D4610" s="4">
        <v>9.2694526248377</v>
      </c>
      <c r="E4610" s="4">
        <v>4.32</v>
      </c>
      <c r="F4610" s="4">
        <v>49960.9772361385</v>
      </c>
      <c r="G4610" s="3">
        <v>1708631.36537014</v>
      </c>
      <c r="H4610" s="5" t="s">
        <v>883</v>
      </c>
    </row>
    <row r="4611" ht="14.25" customHeight="1">
      <c r="A4611" s="3">
        <v>61827.5439576531</v>
      </c>
      <c r="B4611" s="4">
        <v>7.3952568947411</v>
      </c>
      <c r="C4611" s="4" t="str">
        <f>IF('Данные (для ящика с усами)'!$B4611&lt;4,"менее 3 лет",(IF('Данные (для ящика с усами)'!$B4611&lt;7,"4-6 лет","7+ лет")))</f>
        <v>7+ лет</v>
      </c>
      <c r="D4611" s="4">
        <v>6.85184182787461</v>
      </c>
      <c r="E4611" s="4">
        <v>3.27</v>
      </c>
      <c r="F4611" s="4">
        <v>31309.4389378809</v>
      </c>
      <c r="G4611" s="3">
        <v>1235591.82834826</v>
      </c>
      <c r="H4611" s="5" t="s">
        <v>1314</v>
      </c>
    </row>
    <row r="4612" ht="14.25" customHeight="1">
      <c r="A4612" s="3">
        <v>57979.0005295939</v>
      </c>
      <c r="B4612" s="4">
        <v>7.39601592829061</v>
      </c>
      <c r="C4612" s="4" t="str">
        <f>IF('Данные (для ящика с усами)'!$B4612&lt;4,"менее 3 лет",(IF('Данные (для ящика с усами)'!$B4612&lt;7,"4-6 лет","7+ лет")))</f>
        <v>7+ лет</v>
      </c>
      <c r="D4612" s="4">
        <v>6.56330233842345</v>
      </c>
      <c r="E4612" s="4">
        <v>4.02</v>
      </c>
      <c r="F4612" s="4">
        <v>35553.5186963458</v>
      </c>
      <c r="G4612" s="3">
        <v>1180325.49878026</v>
      </c>
      <c r="H4612" s="5" t="s">
        <v>798</v>
      </c>
    </row>
    <row r="4613" ht="14.25" customHeight="1">
      <c r="A4613" s="3">
        <v>76921.6756296849</v>
      </c>
      <c r="B4613" s="4">
        <v>7.39760915443365</v>
      </c>
      <c r="C4613" s="4" t="str">
        <f>IF('Данные (для ящика с усами)'!$B4613&lt;4,"менее 3 лет",(IF('Данные (для ящика с усами)'!$B4613&lt;7,"4-6 лет","7+ лет")))</f>
        <v>7+ лет</v>
      </c>
      <c r="D4613" s="4">
        <v>7.09759821435135</v>
      </c>
      <c r="E4613" s="4">
        <v>4.47</v>
      </c>
      <c r="F4613" s="4">
        <v>44920.6578876884</v>
      </c>
      <c r="G4613" s="3">
        <v>1891949.34783336</v>
      </c>
      <c r="H4613" s="5" t="s">
        <v>3941</v>
      </c>
    </row>
    <row r="4614" ht="14.25" customHeight="1">
      <c r="A4614" s="3">
        <v>60007.1358037279</v>
      </c>
      <c r="B4614" s="4">
        <v>7.39769853927157</v>
      </c>
      <c r="C4614" s="4" t="str">
        <f>IF('Данные (для ящика с усами)'!$B4614&lt;4,"менее 3 лет",(IF('Данные (для ящика с усами)'!$B4614&lt;7,"4-6 лет","7+ лет")))</f>
        <v>7+ лет</v>
      </c>
      <c r="D4614" s="4">
        <v>6.11993832055784</v>
      </c>
      <c r="E4614" s="4">
        <v>4.02</v>
      </c>
      <c r="F4614" s="4">
        <v>47734.4070639643</v>
      </c>
      <c r="G4614" s="3">
        <v>1281777.58116751</v>
      </c>
      <c r="H4614" s="5" t="s">
        <v>1046</v>
      </c>
    </row>
    <row r="4615" ht="14.25" customHeight="1">
      <c r="A4615" s="3">
        <v>48524.4276900136</v>
      </c>
      <c r="B4615" s="4">
        <v>7.39810996554343</v>
      </c>
      <c r="C4615" s="4" t="str">
        <f>IF('Данные (для ящика с усами)'!$B4615&lt;4,"менее 3 лет",(IF('Данные (для ящика с усами)'!$B4615&lt;7,"4-6 лет","7+ лет")))</f>
        <v>7+ лет</v>
      </c>
      <c r="D4615" s="4">
        <v>6.60411595773176</v>
      </c>
      <c r="E4615" s="4">
        <v>2.13</v>
      </c>
      <c r="F4615" s="4">
        <v>41554.070402946</v>
      </c>
      <c r="G4615" s="3">
        <v>1082486.67928512</v>
      </c>
      <c r="H4615" s="5" t="s">
        <v>160</v>
      </c>
    </row>
    <row r="4616" ht="14.25" customHeight="1">
      <c r="A4616" s="3">
        <v>77013.1806035624</v>
      </c>
      <c r="B4616" s="4">
        <v>7.39813429114028</v>
      </c>
      <c r="C4616" s="4" t="str">
        <f>IF('Данные (для ящика с усами)'!$B4616&lt;4,"менее 3 лет",(IF('Данные (для ящика с усами)'!$B4616&lt;7,"4-6 лет","7+ лет")))</f>
        <v>7+ лет</v>
      </c>
      <c r="D4616" s="4">
        <v>7.5171889556775</v>
      </c>
      <c r="E4616" s="4">
        <v>5.23</v>
      </c>
      <c r="F4616" s="4">
        <v>43432.8797934027</v>
      </c>
      <c r="G4616" s="3">
        <v>1890056.38519367</v>
      </c>
      <c r="H4616" s="5" t="s">
        <v>3951</v>
      </c>
    </row>
    <row r="4617" ht="14.25" customHeight="1">
      <c r="A4617" s="3">
        <v>66733.6318113968</v>
      </c>
      <c r="B4617" s="4">
        <v>7.402303152589</v>
      </c>
      <c r="C4617" s="4" t="str">
        <f>IF('Данные (для ящика с усами)'!$B4617&lt;4,"менее 3 лет",(IF('Данные (для ящика с усами)'!$B4617&lt;7,"4-6 лет","7+ лет")))</f>
        <v>7+ лет</v>
      </c>
      <c r="D4617" s="4">
        <v>7.21976330365429</v>
      </c>
      <c r="E4617" s="4">
        <v>3.27</v>
      </c>
      <c r="F4617" s="4">
        <v>35193.2114990022</v>
      </c>
      <c r="G4617" s="3">
        <v>1424283.37318394</v>
      </c>
      <c r="H4617" s="5" t="s">
        <v>2148</v>
      </c>
    </row>
    <row r="4618" ht="14.25" customHeight="1">
      <c r="A4618" s="3">
        <v>63600.6869929293</v>
      </c>
      <c r="B4618" s="4">
        <v>7.40305227862962</v>
      </c>
      <c r="C4618" s="4" t="str">
        <f>IF('Данные (для ящика с усами)'!$B4618&lt;4,"менее 3 лет",(IF('Данные (для ящика с усами)'!$B4618&lt;7,"4-6 лет","7+ лет")))</f>
        <v>7+ лет</v>
      </c>
      <c r="D4618" s="4">
        <v>5.72841758263354</v>
      </c>
      <c r="E4618" s="4">
        <v>2.03</v>
      </c>
      <c r="F4618" s="4">
        <v>53539.1969522736</v>
      </c>
      <c r="G4618" s="3">
        <v>1345296.55443817</v>
      </c>
      <c r="H4618" s="5" t="s">
        <v>1624</v>
      </c>
    </row>
    <row r="4619" ht="14.25" customHeight="1">
      <c r="A4619" s="3">
        <v>79029.4604512948</v>
      </c>
      <c r="B4619" s="4">
        <v>7.40516650623258</v>
      </c>
      <c r="C4619" s="4" t="str">
        <f>IF('Данные (для ящика с усами)'!$B4619&lt;4,"менее 3 лет",(IF('Данные (для ящика с усами)'!$B4619&lt;7,"4-6 лет","7+ лет")))</f>
        <v>7+ лет</v>
      </c>
      <c r="D4619" s="4">
        <v>5.44858009672118</v>
      </c>
      <c r="E4619" s="4">
        <v>4.24</v>
      </c>
      <c r="F4619" s="4">
        <v>48607.0954198944</v>
      </c>
      <c r="G4619" s="3">
        <v>1558196.96857136</v>
      </c>
      <c r="H4619" s="5" t="s">
        <v>4210</v>
      </c>
    </row>
    <row r="4620" ht="14.25" customHeight="1">
      <c r="A4620" s="3">
        <v>81376.0970667716</v>
      </c>
      <c r="B4620" s="4">
        <v>7.40600364946636</v>
      </c>
      <c r="C4620" s="4" t="str">
        <f>IF('Данные (для ящика с усами)'!$B4620&lt;4,"менее 3 лет",(IF('Данные (для ящика с усами)'!$B4620&lt;7,"4-6 лет","7+ лет")))</f>
        <v>7+ лет</v>
      </c>
      <c r="D4620" s="4">
        <v>6.00318090153963</v>
      </c>
      <c r="E4620" s="4">
        <v>3.03</v>
      </c>
      <c r="F4620" s="4">
        <v>40151.9326167143</v>
      </c>
      <c r="G4620" s="3">
        <v>1788829.2350512</v>
      </c>
      <c r="H4620" s="5" t="s">
        <v>4443</v>
      </c>
    </row>
    <row r="4621" ht="14.25" customHeight="1">
      <c r="A4621" s="3">
        <v>50502.0941875504</v>
      </c>
      <c r="B4621" s="4">
        <v>7.40785029849896</v>
      </c>
      <c r="C4621" s="4" t="str">
        <f>IF('Данные (для ящика с усами)'!$B4621&lt;4,"менее 3 лет",(IF('Данные (для ящика с усами)'!$B4621&lt;7,"4-6 лет","7+ лет")))</f>
        <v>7+ лет</v>
      </c>
      <c r="D4621" s="4">
        <v>6.6664034359768</v>
      </c>
      <c r="E4621" s="4">
        <v>3.17</v>
      </c>
      <c r="F4621" s="4">
        <v>37593.8624909417</v>
      </c>
      <c r="G4621" s="3">
        <v>1286477.3958779</v>
      </c>
      <c r="H4621" s="5" t="s">
        <v>241</v>
      </c>
    </row>
    <row r="4622" ht="14.25" customHeight="1">
      <c r="A4622" s="3">
        <v>57736.4283887336</v>
      </c>
      <c r="B4622" s="4">
        <v>7.40937337412212</v>
      </c>
      <c r="C4622" s="4" t="str">
        <f>IF('Данные (для ящика с усами)'!$B4622&lt;4,"менее 3 лет",(IF('Данные (для ящика с усами)'!$B4622&lt;7,"4-6 лет","7+ лет")))</f>
        <v>7+ лет</v>
      </c>
      <c r="D4622" s="4">
        <v>7.45034062431046</v>
      </c>
      <c r="E4622" s="4">
        <v>4.29</v>
      </c>
      <c r="F4622" s="4">
        <v>45688.1024995492</v>
      </c>
      <c r="G4622" s="3">
        <v>1591188.34848729</v>
      </c>
      <c r="H4622" s="5" t="s">
        <v>768</v>
      </c>
    </row>
    <row r="4623" ht="14.25" customHeight="1">
      <c r="A4623" s="3">
        <v>57605.7991198729</v>
      </c>
      <c r="B4623" s="4">
        <v>7.40983386654947</v>
      </c>
      <c r="C4623" s="4" t="str">
        <f>IF('Данные (для ящика с усами)'!$B4623&lt;4,"менее 3 лет",(IF('Данные (для ящика с усами)'!$B4623&lt;7,"4-6 лет","7+ лет")))</f>
        <v>7+ лет</v>
      </c>
      <c r="D4623" s="4">
        <v>5.6379251484543</v>
      </c>
      <c r="E4623" s="4">
        <v>2.33</v>
      </c>
      <c r="F4623" s="4">
        <v>49411.4112951236</v>
      </c>
      <c r="G4623" s="3">
        <v>1179440.83225322</v>
      </c>
      <c r="H4623" s="5" t="s">
        <v>754</v>
      </c>
    </row>
    <row r="4624" ht="14.25" customHeight="1">
      <c r="A4624" s="3">
        <v>68101.1242924101</v>
      </c>
      <c r="B4624" s="4">
        <v>7.41091012146089</v>
      </c>
      <c r="C4624" s="4" t="str">
        <f>IF('Данные (для ящика с усами)'!$B4624&lt;4,"менее 3 лет",(IF('Данные (для ящика с усами)'!$B4624&lt;7,"4-6 лет","7+ лет")))</f>
        <v>7+ лет</v>
      </c>
      <c r="D4624" s="4">
        <v>6.27872881491818</v>
      </c>
      <c r="E4624" s="4">
        <v>4.07</v>
      </c>
      <c r="F4624" s="4">
        <v>29827.6664701083</v>
      </c>
      <c r="G4624" s="3">
        <v>1446983.54227646</v>
      </c>
      <c r="H4624" s="5" t="s">
        <v>2384</v>
      </c>
    </row>
    <row r="4625" ht="14.25" customHeight="1">
      <c r="A4625" s="3">
        <v>74384.1056290449</v>
      </c>
      <c r="B4625" s="4">
        <v>7.41148657067366</v>
      </c>
      <c r="C4625" s="4" t="str">
        <f>IF('Данные (для ящика с усами)'!$B4625&lt;4,"менее 3 лет",(IF('Данные (для ящика с усами)'!$B4625&lt;7,"4-6 лет","7+ лет")))</f>
        <v>7+ лет</v>
      </c>
      <c r="D4625" s="4">
        <v>5.16486547597828</v>
      </c>
      <c r="E4625" s="4">
        <v>2.3</v>
      </c>
      <c r="F4625" s="4">
        <v>17117.4436748407</v>
      </c>
      <c r="G4625" s="3">
        <v>1200539.36116778</v>
      </c>
      <c r="H4625" s="5" t="s">
        <v>3538</v>
      </c>
    </row>
    <row r="4626" ht="14.25" customHeight="1">
      <c r="A4626" s="3">
        <v>66961.6644154298</v>
      </c>
      <c r="B4626" s="4">
        <v>7.41298854799767</v>
      </c>
      <c r="C4626" s="4" t="str">
        <f>IF('Данные (для ящика с усами)'!$B4626&lt;4,"менее 3 лет",(IF('Данные (для ящика с усами)'!$B4626&lt;7,"4-6 лет","7+ лет")))</f>
        <v>7+ лет</v>
      </c>
      <c r="D4626" s="4">
        <v>3.95022468745971</v>
      </c>
      <c r="E4626" s="4">
        <v>2.31</v>
      </c>
      <c r="F4626" s="4">
        <v>33423.2932917065</v>
      </c>
      <c r="G4626" s="3">
        <v>1128720.4195686</v>
      </c>
      <c r="H4626" s="5" t="s">
        <v>2191</v>
      </c>
    </row>
    <row r="4627" ht="14.25" customHeight="1">
      <c r="A4627" s="3">
        <v>65316.9960207099</v>
      </c>
      <c r="B4627" s="4">
        <v>7.41487523065979</v>
      </c>
      <c r="C4627" s="4" t="str">
        <f>IF('Данные (для ящика с усами)'!$B4627&lt;4,"менее 3 лет",(IF('Данные (для ящика с усами)'!$B4627&lt;7,"4-6 лет","7+ лет")))</f>
        <v>7+ лет</v>
      </c>
      <c r="D4627" s="4">
        <v>6.73308486670929</v>
      </c>
      <c r="E4627" s="4">
        <v>2.0</v>
      </c>
      <c r="F4627" s="4">
        <v>55799.4974811819</v>
      </c>
      <c r="G4627" s="3">
        <v>1534889.85346665</v>
      </c>
      <c r="H4627" s="5" t="s">
        <v>1907</v>
      </c>
    </row>
    <row r="4628" ht="14.25" customHeight="1">
      <c r="A4628" s="3">
        <v>66710.0243044197</v>
      </c>
      <c r="B4628" s="4">
        <v>7.41690766257295</v>
      </c>
      <c r="C4628" s="4" t="str">
        <f>IF('Данные (для ящика с усами)'!$B4628&lt;4,"менее 3 лет",(IF('Данные (для ящика с усами)'!$B4628&lt;7,"4-6 лет","7+ лет")))</f>
        <v>7+ лет</v>
      </c>
      <c r="D4628" s="4">
        <v>7.19871569472986</v>
      </c>
      <c r="E4628" s="4">
        <v>6.15</v>
      </c>
      <c r="F4628" s="4">
        <v>34238.4927003344</v>
      </c>
      <c r="G4628" s="3">
        <v>1628490.7929731</v>
      </c>
      <c r="H4628" s="5" t="s">
        <v>2145</v>
      </c>
    </row>
    <row r="4629" ht="14.25" customHeight="1">
      <c r="A4629" s="3">
        <v>76186.8472178808</v>
      </c>
      <c r="B4629" s="4">
        <v>7.41855342286624</v>
      </c>
      <c r="C4629" s="4" t="str">
        <f>IF('Данные (для ящика с усами)'!$B4629&lt;4,"менее 3 лет",(IF('Данные (для ящика с усами)'!$B4629&lt;7,"4-6 лет","7+ лет")))</f>
        <v>7+ лет</v>
      </c>
      <c r="D4629" s="4">
        <v>7.4705575082445</v>
      </c>
      <c r="E4629" s="4">
        <v>5.02</v>
      </c>
      <c r="F4629" s="4">
        <v>30829.9059534338</v>
      </c>
      <c r="G4629" s="3">
        <v>1553459.36448355</v>
      </c>
      <c r="H4629" s="5" t="s">
        <v>3829</v>
      </c>
    </row>
    <row r="4630" ht="14.25" customHeight="1">
      <c r="A4630" s="3">
        <v>88470.868056056</v>
      </c>
      <c r="B4630" s="4">
        <v>7.41998203193929</v>
      </c>
      <c r="C4630" s="4" t="str">
        <f>IF('Данные (для ящика с усами)'!$B4630&lt;4,"менее 3 лет",(IF('Данные (для ящика с усами)'!$B4630&lt;7,"4-6 лет","7+ лет")))</f>
        <v>7+ лет</v>
      </c>
      <c r="D4630" s="4">
        <v>6.87237954724924</v>
      </c>
      <c r="E4630" s="4">
        <v>2.24</v>
      </c>
      <c r="F4630" s="4">
        <v>45811.4256065265</v>
      </c>
      <c r="G4630" s="3">
        <v>1955253.71145832</v>
      </c>
      <c r="H4630" s="5" t="s">
        <v>4850</v>
      </c>
    </row>
    <row r="4631" ht="14.25" customHeight="1">
      <c r="A4631" s="3">
        <v>72175.2834994271</v>
      </c>
      <c r="B4631" s="4">
        <v>7.42173894630699</v>
      </c>
      <c r="C4631" s="4" t="str">
        <f>IF('Данные (для ящика с усами)'!$B4631&lt;4,"менее 3 лет",(IF('Данные (для ящика с усами)'!$B4631&lt;7,"4-6 лет","7+ лет")))</f>
        <v>7+ лет</v>
      </c>
      <c r="D4631" s="4">
        <v>6.82824730473424</v>
      </c>
      <c r="E4631" s="4">
        <v>2.09</v>
      </c>
      <c r="F4631" s="4">
        <v>50305.7954131863</v>
      </c>
      <c r="G4631" s="3">
        <v>1705762.78831896</v>
      </c>
      <c r="H4631" s="5" t="s">
        <v>3147</v>
      </c>
    </row>
    <row r="4632" ht="14.25" customHeight="1">
      <c r="A4632" s="3">
        <v>76808.3442774477</v>
      </c>
      <c r="B4632" s="4">
        <v>7.42246660734774</v>
      </c>
      <c r="C4632" s="4" t="str">
        <f>IF('Данные (для ящика с усами)'!$B4632&lt;4,"менее 3 лет",(IF('Данные (для ящика с усами)'!$B4632&lt;7,"4-6 лет","7+ лет")))</f>
        <v>7+ лет</v>
      </c>
      <c r="D4632" s="4">
        <v>6.73990850739947</v>
      </c>
      <c r="E4632" s="4">
        <v>4.21</v>
      </c>
      <c r="F4632" s="4">
        <v>31129.6424843394</v>
      </c>
      <c r="G4632" s="3">
        <v>1550242.01018907</v>
      </c>
      <c r="H4632" s="5" t="s">
        <v>3917</v>
      </c>
    </row>
    <row r="4633" ht="14.25" customHeight="1">
      <c r="A4633" s="3">
        <v>69807.723355549</v>
      </c>
      <c r="B4633" s="4">
        <v>7.42425313872126</v>
      </c>
      <c r="C4633" s="4" t="str">
        <f>IF('Данные (для ящика с усами)'!$B4633&lt;4,"менее 3 лет",(IF('Данные (для ящика с усами)'!$B4633&lt;7,"4-6 лет","7+ лет")))</f>
        <v>7+ лет</v>
      </c>
      <c r="D4633" s="4">
        <v>7.25760419019243</v>
      </c>
      <c r="E4633" s="4">
        <v>3.38</v>
      </c>
      <c r="F4633" s="4">
        <v>51453.2651634667</v>
      </c>
      <c r="G4633" s="3">
        <v>1789607.52613988</v>
      </c>
      <c r="H4633" s="5" t="s">
        <v>2721</v>
      </c>
    </row>
    <row r="4634" ht="14.25" customHeight="1">
      <c r="A4634" s="3">
        <v>38571.9636697534</v>
      </c>
      <c r="B4634" s="4">
        <v>7.42529172536982</v>
      </c>
      <c r="C4634" s="4" t="str">
        <f>IF('Данные (для ящика с усами)'!$B4634&lt;4,"менее 3 лет",(IF('Данные (для ящика с усами)'!$B4634&lt;7,"4-6 лет","7+ лет")))</f>
        <v>7+ лет</v>
      </c>
      <c r="D4634" s="4">
        <v>5.72300868498869</v>
      </c>
      <c r="E4634" s="4">
        <v>3.47</v>
      </c>
      <c r="F4634" s="4">
        <v>47386.7936137142</v>
      </c>
      <c r="G4634" s="3">
        <v>968411.624394604</v>
      </c>
      <c r="H4634" s="5" t="s">
        <v>18</v>
      </c>
    </row>
    <row r="4635" ht="14.25" customHeight="1">
      <c r="A4635" s="3">
        <v>73582.8626596306</v>
      </c>
      <c r="B4635" s="4">
        <v>7.4253909970931</v>
      </c>
      <c r="C4635" s="4" t="str">
        <f>IF('Данные (для ящика с усами)'!$B4635&lt;4,"менее 3 лет",(IF('Данные (для ящика с усами)'!$B4635&lt;7,"4-6 лет","7+ лет")))</f>
        <v>7+ лет</v>
      </c>
      <c r="D4635" s="4">
        <v>5.96585946659884</v>
      </c>
      <c r="E4635" s="4">
        <v>4.27</v>
      </c>
      <c r="F4635" s="4">
        <v>36759.6525493412</v>
      </c>
      <c r="G4635" s="3">
        <v>1384432.15329909</v>
      </c>
      <c r="H4635" s="5" t="s">
        <v>3403</v>
      </c>
    </row>
    <row r="4636" ht="14.25" customHeight="1">
      <c r="A4636" s="3">
        <v>63237.5657570604</v>
      </c>
      <c r="B4636" s="4">
        <v>7.4262969888725</v>
      </c>
      <c r="C4636" s="4" t="str">
        <f>IF('Данные (для ящика с усами)'!$B4636&lt;4,"менее 3 лет",(IF('Данные (для ящика с усами)'!$B4636&lt;7,"4-6 лет","7+ лет")))</f>
        <v>7+ лет</v>
      </c>
      <c r="D4636" s="4">
        <v>5.30098940301711</v>
      </c>
      <c r="E4636" s="4">
        <v>2.06</v>
      </c>
      <c r="F4636" s="4">
        <v>55849.9480591365</v>
      </c>
      <c r="G4636" s="3">
        <v>1316180.49359149</v>
      </c>
      <c r="H4636" s="5" t="s">
        <v>1558</v>
      </c>
    </row>
    <row r="4637" ht="14.25" customHeight="1">
      <c r="A4637" s="3">
        <v>61641.0542752553</v>
      </c>
      <c r="B4637" s="4">
        <v>7.42864557560922</v>
      </c>
      <c r="C4637" s="4" t="str">
        <f>IF('Данные (для ящика с усами)'!$B4637&lt;4,"менее 3 лет",(IF('Данные (для ящика с усами)'!$B4637&lt;7,"4-6 лет","7+ лет")))</f>
        <v>7+ лет</v>
      </c>
      <c r="D4637" s="4">
        <v>7.70368792937896</v>
      </c>
      <c r="E4637" s="4">
        <v>5.08</v>
      </c>
      <c r="F4637" s="4">
        <v>50035.7476330074</v>
      </c>
      <c r="G4637" s="3">
        <v>1560693.09827185</v>
      </c>
      <c r="H4637" s="5" t="s">
        <v>1283</v>
      </c>
    </row>
    <row r="4638" ht="14.25" customHeight="1">
      <c r="A4638" s="3">
        <v>65741.3976425176</v>
      </c>
      <c r="B4638" s="4">
        <v>7.42996138242068</v>
      </c>
      <c r="C4638" s="4" t="str">
        <f>IF('Данные (для ящика с усами)'!$B4638&lt;4,"менее 3 лет",(IF('Данные (для ящика с усами)'!$B4638&lt;7,"4-6 лет","7+ лет")))</f>
        <v>7+ лет</v>
      </c>
      <c r="D4638" s="4">
        <v>7.12921781056859</v>
      </c>
      <c r="E4638" s="4">
        <v>4.05</v>
      </c>
      <c r="F4638" s="4">
        <v>37647.6660436454</v>
      </c>
      <c r="G4638" s="3">
        <v>1630952.88355636</v>
      </c>
      <c r="H4638" s="5" t="s">
        <v>1966</v>
      </c>
    </row>
    <row r="4639" ht="14.25" customHeight="1">
      <c r="A4639" s="3">
        <v>62699.5264908445</v>
      </c>
      <c r="B4639" s="4">
        <v>7.43118052755802</v>
      </c>
      <c r="C4639" s="4" t="str">
        <f>IF('Данные (для ящика с усами)'!$B4639&lt;4,"менее 3 лет",(IF('Данные (для ящика с усами)'!$B4639&lt;7,"4-6 лет","7+ лет")))</f>
        <v>7+ лет</v>
      </c>
      <c r="D4639" s="4">
        <v>5.73302691983802</v>
      </c>
      <c r="E4639" s="4">
        <v>3.39</v>
      </c>
      <c r="F4639" s="4">
        <v>46419.4703700941</v>
      </c>
      <c r="G4639" s="3">
        <v>1252733.0965516</v>
      </c>
      <c r="H4639" s="5" t="s">
        <v>1467</v>
      </c>
    </row>
    <row r="4640" ht="14.25" customHeight="1">
      <c r="A4640" s="3">
        <v>75655.9136045323</v>
      </c>
      <c r="B4640" s="4">
        <v>7.43232425462079</v>
      </c>
      <c r="C4640" s="4" t="str">
        <f>IF('Данные (для ящика с усами)'!$B4640&lt;4,"менее 3 лет",(IF('Данные (для ящика с усами)'!$B4640&lt;7,"4-6 лет","7+ лет")))</f>
        <v>7+ лет</v>
      </c>
      <c r="D4640" s="4">
        <v>6.77058641412653</v>
      </c>
      <c r="E4640" s="4">
        <v>3.33</v>
      </c>
      <c r="F4640" s="4">
        <v>31225.1232680134</v>
      </c>
      <c r="G4640" s="3">
        <v>1663473.12082828</v>
      </c>
      <c r="H4640" s="5" t="s">
        <v>3738</v>
      </c>
    </row>
    <row r="4641" ht="14.25" customHeight="1">
      <c r="A4641" s="3">
        <v>69603.6906571082</v>
      </c>
      <c r="B4641" s="4">
        <v>7.43306541864668</v>
      </c>
      <c r="C4641" s="4" t="str">
        <f>IF('Данные (для ящика с усами)'!$B4641&lt;4,"менее 3 лет",(IF('Данные (для ящика с усами)'!$B4641&lt;7,"4-6 лет","7+ лет")))</f>
        <v>7+ лет</v>
      </c>
      <c r="D4641" s="4">
        <v>5.09702536204904</v>
      </c>
      <c r="E4641" s="4">
        <v>2.05</v>
      </c>
      <c r="F4641" s="4">
        <v>31337.780850703</v>
      </c>
      <c r="G4641" s="3">
        <v>1054304.1717288</v>
      </c>
      <c r="H4641" s="5" t="s">
        <v>2680</v>
      </c>
    </row>
    <row r="4642" ht="14.25" customHeight="1">
      <c r="A4642" s="3">
        <v>73391.2805433644</v>
      </c>
      <c r="B4642" s="4">
        <v>7.43755594467952</v>
      </c>
      <c r="C4642" s="4" t="str">
        <f>IF('Данные (для ящика с усами)'!$B4642&lt;4,"менее 3 лет",(IF('Данные (для ящика с усами)'!$B4642&lt;7,"4-6 лет","7+ лет")))</f>
        <v>7+ лет</v>
      </c>
      <c r="D4642" s="4">
        <v>7.59526392520284</v>
      </c>
      <c r="E4642" s="4">
        <v>4.21</v>
      </c>
      <c r="F4642" s="4">
        <v>36714.4967545104</v>
      </c>
      <c r="G4642" s="3">
        <v>1587585.48471174</v>
      </c>
      <c r="H4642" s="5" t="s">
        <v>3368</v>
      </c>
    </row>
    <row r="4643" ht="14.25" customHeight="1">
      <c r="A4643" s="3">
        <v>77797.3949637918</v>
      </c>
      <c r="B4643" s="4">
        <v>7.44052077653334</v>
      </c>
      <c r="C4643" s="4" t="str">
        <f>IF('Данные (для ящика с усами)'!$B4643&lt;4,"менее 3 лет",(IF('Данные (для ящика с усами)'!$B4643&lt;7,"4-6 лет","7+ лет")))</f>
        <v>7+ лет</v>
      </c>
      <c r="D4643" s="4">
        <v>6.22936004338906</v>
      </c>
      <c r="E4643" s="4">
        <v>2.06</v>
      </c>
      <c r="F4643" s="4">
        <v>33847.0145088483</v>
      </c>
      <c r="G4643" s="3">
        <v>1573580.23383452</v>
      </c>
      <c r="H4643" s="5" t="s">
        <v>4055</v>
      </c>
    </row>
    <row r="4644" ht="14.25" customHeight="1">
      <c r="A4644" s="3">
        <v>70370.5036771193</v>
      </c>
      <c r="B4644" s="4">
        <v>7.44251310746546</v>
      </c>
      <c r="C4644" s="4" t="str">
        <f>IF('Данные (для ящика с усами)'!$B4644&lt;4,"менее 3 лет",(IF('Данные (для ящика с усами)'!$B4644&lt;7,"4-6 лет","7+ лет")))</f>
        <v>7+ лет</v>
      </c>
      <c r="D4644" s="4">
        <v>8.02302598858449</v>
      </c>
      <c r="E4644" s="4">
        <v>6.18</v>
      </c>
      <c r="F4644" s="4">
        <v>53832.1415469176</v>
      </c>
      <c r="G4644" s="3">
        <v>1845630.07082289</v>
      </c>
      <c r="H4644" s="5" t="s">
        <v>2822</v>
      </c>
    </row>
    <row r="4645" ht="14.25" customHeight="1">
      <c r="A4645" s="3">
        <v>70153.8758325348</v>
      </c>
      <c r="B4645" s="4">
        <v>7.44397358587793</v>
      </c>
      <c r="C4645" s="4" t="str">
        <f>IF('Данные (для ящика с усами)'!$B4645&lt;4,"менее 3 лет",(IF('Данные (для ящика с усами)'!$B4645&lt;7,"4-6 лет","7+ лет")))</f>
        <v>7+ лет</v>
      </c>
      <c r="D4645" s="4">
        <v>6.71485022332198</v>
      </c>
      <c r="E4645" s="4">
        <v>4.17</v>
      </c>
      <c r="F4645" s="4">
        <v>31863.400046732</v>
      </c>
      <c r="G4645" s="3">
        <v>1535564.55202975</v>
      </c>
      <c r="H4645" s="5" t="s">
        <v>2780</v>
      </c>
    </row>
    <row r="4646" ht="14.25" customHeight="1">
      <c r="A4646" s="3">
        <v>62134.0220611204</v>
      </c>
      <c r="B4646" s="4">
        <v>7.44543639403443</v>
      </c>
      <c r="C4646" s="4" t="str">
        <f>IF('Данные (для ящика с усами)'!$B4646&lt;4,"менее 3 лет",(IF('Данные (для ящика с усами)'!$B4646&lt;7,"4-6 лет","7+ лет")))</f>
        <v>7+ лет</v>
      </c>
      <c r="D4646" s="4">
        <v>6.80887892925761</v>
      </c>
      <c r="E4646" s="4">
        <v>2.2</v>
      </c>
      <c r="F4646" s="4">
        <v>32157.1316870726</v>
      </c>
      <c r="G4646" s="3">
        <v>1399662.58446726</v>
      </c>
      <c r="H4646" s="5" t="s">
        <v>1373</v>
      </c>
    </row>
    <row r="4647" ht="14.25" customHeight="1">
      <c r="A4647" s="3">
        <v>48125.4810118177</v>
      </c>
      <c r="B4647" s="4">
        <v>7.44982782134645</v>
      </c>
      <c r="C4647" s="4" t="str">
        <f>IF('Данные (для ящика с усами)'!$B4647&lt;4,"менее 3 лет",(IF('Данные (для ящика с усами)'!$B4647&lt;7,"4-6 лет","7+ лет")))</f>
        <v>7+ лет</v>
      </c>
      <c r="D4647" s="4">
        <v>6.45213711522782</v>
      </c>
      <c r="E4647" s="4">
        <v>4.42</v>
      </c>
      <c r="F4647" s="4">
        <v>40090.9083568922</v>
      </c>
      <c r="G4647" s="3">
        <v>970044.665640069</v>
      </c>
      <c r="H4647" s="5" t="s">
        <v>143</v>
      </c>
    </row>
    <row r="4648" ht="14.25" customHeight="1">
      <c r="A4648" s="3">
        <v>76848.1888030003</v>
      </c>
      <c r="B4648" s="4">
        <v>7.4513129427544</v>
      </c>
      <c r="C4648" s="4" t="str">
        <f>IF('Данные (для ящика с усами)'!$B4648&lt;4,"менее 3 лет",(IF('Данные (для ящика с усами)'!$B4648&lt;7,"4-6 лет","7+ лет")))</f>
        <v>7+ лет</v>
      </c>
      <c r="D4648" s="4">
        <v>7.56573515802682</v>
      </c>
      <c r="E4648" s="4">
        <v>6.12</v>
      </c>
      <c r="F4648" s="4">
        <v>43978.257538366</v>
      </c>
      <c r="G4648" s="3">
        <v>1767399.28994794</v>
      </c>
      <c r="H4648" s="5" t="s">
        <v>3924</v>
      </c>
    </row>
    <row r="4649" ht="14.25" customHeight="1">
      <c r="A4649" s="3">
        <v>74941.5858008392</v>
      </c>
      <c r="B4649" s="4">
        <v>7.45337521787847</v>
      </c>
      <c r="C4649" s="4" t="str">
        <f>IF('Данные (для ящика с усами)'!$B4649&lt;4,"менее 3 лет",(IF('Данные (для ящика с усами)'!$B4649&lt;7,"4-6 лет","7+ лет")))</f>
        <v>7+ лет</v>
      </c>
      <c r="D4649" s="4">
        <v>7.30874922884553</v>
      </c>
      <c r="E4649" s="4">
        <v>6.01</v>
      </c>
      <c r="F4649" s="4">
        <v>28977.9411775062</v>
      </c>
      <c r="G4649" s="3">
        <v>1626368.66731315</v>
      </c>
      <c r="H4649" s="5" t="s">
        <v>3633</v>
      </c>
    </row>
    <row r="4650" ht="14.25" customHeight="1">
      <c r="A4650" s="3">
        <v>72487.4942414566</v>
      </c>
      <c r="B4650" s="4">
        <v>7.45601155779309</v>
      </c>
      <c r="C4650" s="4" t="str">
        <f>IF('Данные (для ящика с усами)'!$B4650&lt;4,"менее 3 лет",(IF('Данные (для ящика с усами)'!$B4650&lt;7,"4-6 лет","7+ лет")))</f>
        <v>7+ лет</v>
      </c>
      <c r="D4650" s="4">
        <v>6.49505966469033</v>
      </c>
      <c r="E4650" s="4">
        <v>2.34</v>
      </c>
      <c r="F4650" s="4">
        <v>44865.3818176291</v>
      </c>
      <c r="G4650" s="3">
        <v>1584615.57383898</v>
      </c>
      <c r="H4650" s="5" t="s">
        <v>3197</v>
      </c>
    </row>
    <row r="4651" ht="14.25" customHeight="1">
      <c r="A4651" s="3">
        <v>63856.3084988667</v>
      </c>
      <c r="B4651" s="4">
        <v>7.45639010852154</v>
      </c>
      <c r="C4651" s="4" t="str">
        <f>IF('Данные (для ящика с усами)'!$B4651&lt;4,"менее 3 лет",(IF('Данные (для ящика с усами)'!$B4651&lt;7,"4-6 лет","7+ лет")))</f>
        <v>7+ лет</v>
      </c>
      <c r="D4651" s="4">
        <v>6.84439933588228</v>
      </c>
      <c r="E4651" s="4">
        <v>3.41</v>
      </c>
      <c r="F4651" s="4">
        <v>31114.8973999297</v>
      </c>
      <c r="G4651" s="3">
        <v>1311902.53422969</v>
      </c>
      <c r="H4651" s="5" t="s">
        <v>1668</v>
      </c>
    </row>
    <row r="4652" ht="14.25" customHeight="1">
      <c r="A4652" s="3">
        <v>52805.8359609205</v>
      </c>
      <c r="B4652" s="4">
        <v>7.46030785357297</v>
      </c>
      <c r="C4652" s="4" t="str">
        <f>IF('Данные (для ящика с усами)'!$B4652&lt;4,"менее 3 лет",(IF('Данные (для ящика с усами)'!$B4652&lt;7,"4-6 лет","7+ лет")))</f>
        <v>7+ лет</v>
      </c>
      <c r="D4652" s="4">
        <v>6.79986602130211</v>
      </c>
      <c r="E4652" s="4">
        <v>4.48</v>
      </c>
      <c r="F4652" s="4">
        <v>37161.1126023304</v>
      </c>
      <c r="G4652" s="3">
        <v>1119542.31060881</v>
      </c>
      <c r="H4652" s="5" t="s">
        <v>364</v>
      </c>
    </row>
    <row r="4653" ht="14.25" customHeight="1">
      <c r="A4653" s="3">
        <v>78350.596654975</v>
      </c>
      <c r="B4653" s="4">
        <v>7.46146090549669</v>
      </c>
      <c r="C4653" s="4" t="str">
        <f>IF('Данные (для ящика с усами)'!$B4653&lt;4,"менее 3 лет",(IF('Данные (для ящика с усами)'!$B4653&lt;7,"4-6 лет","7+ лет")))</f>
        <v>7+ лет</v>
      </c>
      <c r="D4653" s="4">
        <v>7.80335117614913</v>
      </c>
      <c r="E4653" s="4">
        <v>6.18</v>
      </c>
      <c r="F4653" s="4">
        <v>23052.8468101178</v>
      </c>
      <c r="G4653" s="3">
        <v>1555490.62086307</v>
      </c>
      <c r="H4653" s="5" t="s">
        <v>4127</v>
      </c>
    </row>
    <row r="4654" ht="14.25" customHeight="1">
      <c r="A4654" s="3">
        <v>69206.55481134</v>
      </c>
      <c r="B4654" s="4">
        <v>7.46532275387424</v>
      </c>
      <c r="C4654" s="4" t="str">
        <f>IF('Данные (для ящика с усами)'!$B4654&lt;4,"менее 3 лет",(IF('Данные (для ящика с усами)'!$B4654&lt;7,"4-6 лет","7+ лет")))</f>
        <v>7+ лет</v>
      </c>
      <c r="D4654" s="4">
        <v>7.62413894445799</v>
      </c>
      <c r="E4654" s="4">
        <v>6.39</v>
      </c>
      <c r="F4654" s="4">
        <v>27666.403598979</v>
      </c>
      <c r="G4654" s="3">
        <v>1404036.26566165</v>
      </c>
      <c r="H4654" s="5" t="s">
        <v>2583</v>
      </c>
    </row>
    <row r="4655" ht="14.25" customHeight="1">
      <c r="A4655" s="3">
        <v>66051.5497696643</v>
      </c>
      <c r="B4655" s="4">
        <v>7.46549610582303</v>
      </c>
      <c r="C4655" s="4" t="str">
        <f>IF('Данные (для ящика с усами)'!$B4655&lt;4,"менее 3 лет",(IF('Данные (для ящика с усами)'!$B4655&lt;7,"4-6 лет","7+ лет")))</f>
        <v>7+ лет</v>
      </c>
      <c r="D4655" s="4">
        <v>7.79586818575026</v>
      </c>
      <c r="E4655" s="4">
        <v>6.49</v>
      </c>
      <c r="F4655" s="4">
        <v>26761.935397712</v>
      </c>
      <c r="G4655" s="3">
        <v>1334952.60511867</v>
      </c>
      <c r="H4655" s="5" t="s">
        <v>2019</v>
      </c>
    </row>
    <row r="4656" ht="14.25" customHeight="1">
      <c r="A4656" s="3">
        <v>74079.0281350844</v>
      </c>
      <c r="B4656" s="4">
        <v>7.46908686301148</v>
      </c>
      <c r="C4656" s="4" t="str">
        <f>IF('Данные (для ящика с усами)'!$B4656&lt;4,"менее 3 лет",(IF('Данные (для ящика с усами)'!$B4656&lt;7,"4-6 лет","7+ лет")))</f>
        <v>7+ лет</v>
      </c>
      <c r="D4656" s="4">
        <v>6.99892464057636</v>
      </c>
      <c r="E4656" s="4">
        <v>3.4</v>
      </c>
      <c r="F4656" s="4">
        <v>32447.3991940194</v>
      </c>
      <c r="G4656" s="3">
        <v>1696339.54412458</v>
      </c>
      <c r="H4656" s="5" t="s">
        <v>3478</v>
      </c>
    </row>
    <row r="4657" ht="14.25" customHeight="1">
      <c r="A4657" s="3">
        <v>81947.8383197255</v>
      </c>
      <c r="B4657" s="4">
        <v>7.47006323530455</v>
      </c>
      <c r="C4657" s="4" t="str">
        <f>IF('Данные (для ящика с усами)'!$B4657&lt;4,"менее 3 лет",(IF('Данные (для ящика с усами)'!$B4657&lt;7,"4-6 лет","7+ лет")))</f>
        <v>7+ лет</v>
      </c>
      <c r="D4657" s="4">
        <v>6.12290881836239</v>
      </c>
      <c r="E4657" s="4">
        <v>2.41</v>
      </c>
      <c r="F4657" s="4">
        <v>43487.5771198631</v>
      </c>
      <c r="G4657" s="3">
        <v>1791771.28924003</v>
      </c>
      <c r="H4657" s="5" t="s">
        <v>4494</v>
      </c>
    </row>
    <row r="4658" ht="14.25" customHeight="1">
      <c r="A4658" s="3">
        <v>55624.6712874383</v>
      </c>
      <c r="B4658" s="4">
        <v>7.47021781789523</v>
      </c>
      <c r="C4658" s="4" t="str">
        <f>IF('Данные (для ящика с усами)'!$B4658&lt;4,"менее 3 лет",(IF('Данные (для ящика с усами)'!$B4658&lt;7,"4-6 лет","7+ лет")))</f>
        <v>7+ лет</v>
      </c>
      <c r="D4658" s="4">
        <v>6.86283572668502</v>
      </c>
      <c r="E4658" s="4">
        <v>3.18</v>
      </c>
      <c r="F4658" s="4">
        <v>45644.2434622686</v>
      </c>
      <c r="G4658" s="3">
        <v>1262012.92634828</v>
      </c>
      <c r="H4658" s="5" t="s">
        <v>563</v>
      </c>
    </row>
    <row r="4659" ht="14.25" customHeight="1">
      <c r="A4659" s="3">
        <v>76771.8852014307</v>
      </c>
      <c r="B4659" s="4">
        <v>7.47077784051155</v>
      </c>
      <c r="C4659" s="4" t="str">
        <f>IF('Данные (для ящика с усами)'!$B4659&lt;4,"менее 3 лет",(IF('Данные (для ящика с усами)'!$B4659&lt;7,"4-6 лет","7+ лет")))</f>
        <v>7+ лет</v>
      </c>
      <c r="D4659" s="4">
        <v>7.52828685471074</v>
      </c>
      <c r="E4659" s="4">
        <v>4.26</v>
      </c>
      <c r="F4659" s="4">
        <v>35690.2188525582</v>
      </c>
      <c r="G4659" s="3">
        <v>1860648.74528763</v>
      </c>
      <c r="H4659" s="5" t="s">
        <v>3911</v>
      </c>
    </row>
    <row r="4660" ht="14.25" customHeight="1">
      <c r="A4660" s="3">
        <v>78438.3694635862</v>
      </c>
      <c r="B4660" s="4">
        <v>7.47521703173384</v>
      </c>
      <c r="C4660" s="4" t="str">
        <f>IF('Данные (для ящика с усами)'!$B4660&lt;4,"менее 3 лет",(IF('Данные (для ящика с усами)'!$B4660&lt;7,"4-6 лет","7+ лет")))</f>
        <v>7+ лет</v>
      </c>
      <c r="D4660" s="4">
        <v>4.99468978628282</v>
      </c>
      <c r="E4660" s="4">
        <v>4.26</v>
      </c>
      <c r="F4660" s="4">
        <v>35220.3831639023</v>
      </c>
      <c r="G4660" s="3">
        <v>1361219.30037656</v>
      </c>
      <c r="H4660" s="5" t="s">
        <v>4139</v>
      </c>
    </row>
    <row r="4661" ht="14.25" customHeight="1">
      <c r="A4661" s="3">
        <v>59306.9266312749</v>
      </c>
      <c r="B4661" s="4">
        <v>7.47746190783741</v>
      </c>
      <c r="C4661" s="4" t="str">
        <f>IF('Данные (для ящика с усами)'!$B4661&lt;4,"менее 3 лет",(IF('Данные (для ящика с усами)'!$B4661&lt;7,"4-6 лет","7+ лет")))</f>
        <v>7+ лет</v>
      </c>
      <c r="D4661" s="4">
        <v>7.4965622874968</v>
      </c>
      <c r="E4661" s="4">
        <v>4.23</v>
      </c>
      <c r="F4661" s="4">
        <v>34886.2467842154</v>
      </c>
      <c r="G4661" s="3">
        <v>1363623.04420837</v>
      </c>
      <c r="H4661" s="5" t="s">
        <v>956</v>
      </c>
    </row>
    <row r="4662" ht="14.25" customHeight="1">
      <c r="A4662" s="3">
        <v>65939.8849453504</v>
      </c>
      <c r="B4662" s="4">
        <v>7.47810445026865</v>
      </c>
      <c r="C4662" s="4" t="str">
        <f>IF('Данные (для ящика с усами)'!$B4662&lt;4,"менее 3 лет",(IF('Данные (для ящика с усами)'!$B4662&lt;7,"4-6 лет","7+ лет")))</f>
        <v>7+ лет</v>
      </c>
      <c r="D4662" s="4">
        <v>7.55591943659912</v>
      </c>
      <c r="E4662" s="4">
        <v>6.18</v>
      </c>
      <c r="F4662" s="4">
        <v>29620.8395336955</v>
      </c>
      <c r="G4662" s="3">
        <v>1492612.18936154</v>
      </c>
      <c r="H4662" s="5" t="s">
        <v>1997</v>
      </c>
    </row>
    <row r="4663" ht="14.25" customHeight="1">
      <c r="A4663" s="3">
        <v>66356.0599611276</v>
      </c>
      <c r="B4663" s="4">
        <v>7.48094132953194</v>
      </c>
      <c r="C4663" s="4" t="str">
        <f>IF('Данные (для ящика с усами)'!$B4663&lt;4,"менее 3 лет",(IF('Данные (для ящика с усами)'!$B4663&lt;7,"4-6 лет","7+ лет")))</f>
        <v>7+ лет</v>
      </c>
      <c r="D4663" s="4">
        <v>6.72586417860007</v>
      </c>
      <c r="E4663" s="4">
        <v>3.19</v>
      </c>
      <c r="F4663" s="4">
        <v>38022.8381989081</v>
      </c>
      <c r="G4663" s="3">
        <v>1309985.88679407</v>
      </c>
      <c r="H4663" s="5" t="s">
        <v>2068</v>
      </c>
    </row>
    <row r="4664" ht="14.25" customHeight="1">
      <c r="A4664" s="3">
        <v>74622.1643474694</v>
      </c>
      <c r="B4664" s="4">
        <v>7.48198460293232</v>
      </c>
      <c r="C4664" s="4" t="str">
        <f>IF('Данные (для ящика с усами)'!$B4664&lt;4,"менее 3 лет",(IF('Данные (для ящика с усами)'!$B4664&lt;7,"4-6 лет","7+ лет")))</f>
        <v>7+ лет</v>
      </c>
      <c r="D4664" s="4">
        <v>6.05971713643576</v>
      </c>
      <c r="E4664" s="4">
        <v>3.42</v>
      </c>
      <c r="F4664" s="4">
        <v>30736.5283881843</v>
      </c>
      <c r="G4664" s="3">
        <v>1287030.93169089</v>
      </c>
      <c r="H4664" s="5" t="s">
        <v>3588</v>
      </c>
    </row>
    <row r="4665" ht="14.25" customHeight="1">
      <c r="A4665" s="3">
        <v>59362.7663828536</v>
      </c>
      <c r="B4665" s="4">
        <v>7.48263024156822</v>
      </c>
      <c r="C4665" s="4" t="str">
        <f>IF('Данные (для ящика с усами)'!$B4665&lt;4,"менее 3 лет",(IF('Данные (для ящика с усами)'!$B4665&lt;7,"4-6 лет","7+ лет")))</f>
        <v>7+ лет</v>
      </c>
      <c r="D4665" s="4">
        <v>8.00300674619067</v>
      </c>
      <c r="E4665" s="4">
        <v>3.49</v>
      </c>
      <c r="F4665" s="4">
        <v>44723.3537296935</v>
      </c>
      <c r="G4665" s="3">
        <v>1442945.14497207</v>
      </c>
      <c r="H4665" s="5" t="s">
        <v>961</v>
      </c>
    </row>
    <row r="4666" ht="14.25" customHeight="1">
      <c r="A4666" s="3">
        <v>48176.2263983291</v>
      </c>
      <c r="B4666" s="4">
        <v>7.48373882847803</v>
      </c>
      <c r="C4666" s="4" t="str">
        <f>IF('Данные (для ящика с усами)'!$B4666&lt;4,"менее 3 лет",(IF('Данные (для ящика с усами)'!$B4666&lt;7,"4-6 лет","7+ лет")))</f>
        <v>7+ лет</v>
      </c>
      <c r="D4666" s="4">
        <v>7.49729956869997</v>
      </c>
      <c r="E4666" s="4">
        <v>4.12</v>
      </c>
      <c r="F4666" s="4">
        <v>33216.6010802738</v>
      </c>
      <c r="G4666" s="3">
        <v>1014548.23262943</v>
      </c>
      <c r="H4666" s="5" t="s">
        <v>146</v>
      </c>
    </row>
    <row r="4667" ht="14.25" customHeight="1">
      <c r="A4667" s="3">
        <v>66467.9230513177</v>
      </c>
      <c r="B4667" s="4">
        <v>7.48425595443976</v>
      </c>
      <c r="C4667" s="4" t="str">
        <f>IF('Данные (для ящика с усами)'!$B4667&lt;4,"менее 3 лет",(IF('Данные (для ящика с усами)'!$B4667&lt;7,"4-6 лет","7+ лет")))</f>
        <v>7+ лет</v>
      </c>
      <c r="D4667" s="4">
        <v>6.57045484092263</v>
      </c>
      <c r="E4667" s="4">
        <v>4.27</v>
      </c>
      <c r="F4667" s="4">
        <v>59258.4860237518</v>
      </c>
      <c r="G4667" s="3">
        <v>1820189.53280409</v>
      </c>
      <c r="H4667" s="5" t="s">
        <v>2094</v>
      </c>
    </row>
    <row r="4668" ht="14.25" customHeight="1">
      <c r="A4668" s="3">
        <v>66862.8769191523</v>
      </c>
      <c r="B4668" s="4">
        <v>7.48464186851819</v>
      </c>
      <c r="C4668" s="4" t="str">
        <f>IF('Данные (для ящика с усами)'!$B4668&lt;4,"менее 3 лет",(IF('Данные (для ящика с усами)'!$B4668&lt;7,"4-6 лет","7+ лет")))</f>
        <v>7+ лет</v>
      </c>
      <c r="D4668" s="4">
        <v>6.23382317056759</v>
      </c>
      <c r="E4668" s="4">
        <v>3.49</v>
      </c>
      <c r="F4668" s="4">
        <v>15325.6484511358</v>
      </c>
      <c r="G4668" s="3">
        <v>1028493.60145884</v>
      </c>
      <c r="H4668" s="5" t="s">
        <v>2174</v>
      </c>
    </row>
    <row r="4669" ht="14.25" customHeight="1">
      <c r="A4669" s="3">
        <v>70378.4916290704</v>
      </c>
      <c r="B4669" s="4">
        <v>7.48659569958457</v>
      </c>
      <c r="C4669" s="4" t="str">
        <f>IF('Данные (для ящика с усами)'!$B4669&lt;4,"менее 3 лет",(IF('Данные (для ящика с усами)'!$B4669&lt;7,"4-6 лет","7+ лет")))</f>
        <v>7+ лет</v>
      </c>
      <c r="D4669" s="4">
        <v>5.16586725549906</v>
      </c>
      <c r="E4669" s="4">
        <v>2.35</v>
      </c>
      <c r="F4669" s="4">
        <v>31646.3776860644</v>
      </c>
      <c r="G4669" s="3">
        <v>1110525.98867392</v>
      </c>
      <c r="H4669" s="5" t="s">
        <v>2824</v>
      </c>
    </row>
    <row r="4670" ht="14.25" customHeight="1">
      <c r="A4670" s="3">
        <v>61215.5766107256</v>
      </c>
      <c r="B4670" s="4">
        <v>7.4883686064663</v>
      </c>
      <c r="C4670" s="4" t="str">
        <f>IF('Данные (для ящика с усами)'!$B4670&lt;4,"менее 3 лет",(IF('Данные (для ящика с усами)'!$B4670&lt;7,"4-6 лет","7+ лет")))</f>
        <v>7+ лет</v>
      </c>
      <c r="D4670" s="4">
        <v>8.79177536604451</v>
      </c>
      <c r="E4670" s="4">
        <v>6.14</v>
      </c>
      <c r="F4670" s="4">
        <v>36495.1709494088</v>
      </c>
      <c r="G4670" s="3">
        <v>1465120.47000626</v>
      </c>
      <c r="H4670" s="5" t="s">
        <v>1219</v>
      </c>
    </row>
    <row r="4671" ht="14.25" customHeight="1">
      <c r="A4671" s="3">
        <v>76626.7578175571</v>
      </c>
      <c r="B4671" s="4">
        <v>7.48903236081997</v>
      </c>
      <c r="C4671" s="4" t="str">
        <f>IF('Данные (для ящика с усами)'!$B4671&lt;4,"менее 3 лет",(IF('Данные (для ящика с усами)'!$B4671&lt;7,"4-6 лет","7+ лет")))</f>
        <v>7+ лет</v>
      </c>
      <c r="D4671" s="4">
        <v>6.56140638845699</v>
      </c>
      <c r="E4671" s="4">
        <v>2.37</v>
      </c>
      <c r="F4671" s="4">
        <v>20782.0898202096</v>
      </c>
      <c r="G4671" s="3">
        <v>1333995.85209834</v>
      </c>
      <c r="H4671" s="5" t="s">
        <v>3895</v>
      </c>
    </row>
    <row r="4672" ht="14.25" customHeight="1">
      <c r="A4672" s="3">
        <v>70885.5117043369</v>
      </c>
      <c r="B4672" s="4">
        <v>7.48907538075515</v>
      </c>
      <c r="C4672" s="4" t="str">
        <f>IF('Данные (для ящика с усами)'!$B4672&lt;4,"менее 3 лет",(IF('Данные (для ящика с усами)'!$B4672&lt;7,"4-6 лет","7+ лет")))</f>
        <v>7+ лет</v>
      </c>
      <c r="D4672" s="4">
        <v>5.40157914140154</v>
      </c>
      <c r="E4672" s="4">
        <v>4.13</v>
      </c>
      <c r="F4672" s="4">
        <v>39730.1575444799</v>
      </c>
      <c r="G4672" s="3">
        <v>1246595.16028816</v>
      </c>
      <c r="H4672" s="5" t="s">
        <v>2917</v>
      </c>
    </row>
    <row r="4673" ht="14.25" customHeight="1">
      <c r="A4673" s="3">
        <v>65594.0673857594</v>
      </c>
      <c r="B4673" s="4">
        <v>7.49280331664066</v>
      </c>
      <c r="C4673" s="4" t="str">
        <f>IF('Данные (для ящика с усами)'!$B4673&lt;4,"менее 3 лет",(IF('Данные (для ящика с усами)'!$B4673&lt;7,"4-6 лет","7+ лет")))</f>
        <v>7+ лет</v>
      </c>
      <c r="D4673" s="4">
        <v>7.11368509954578</v>
      </c>
      <c r="E4673" s="4">
        <v>3.3</v>
      </c>
      <c r="F4673" s="4">
        <v>24580.563700286</v>
      </c>
      <c r="G4673" s="3">
        <v>1179987.3238175</v>
      </c>
      <c r="H4673" s="5" t="s">
        <v>1943</v>
      </c>
    </row>
    <row r="4674" ht="14.25" customHeight="1">
      <c r="A4674" s="3">
        <v>80371.4464179222</v>
      </c>
      <c r="B4674" s="4">
        <v>7.49783731847102</v>
      </c>
      <c r="C4674" s="4" t="str">
        <f>IF('Данные (для ящика с усами)'!$B4674&lt;4,"менее 3 лет",(IF('Данные (для ящика с усами)'!$B4674&lt;7,"4-6 лет","7+ лет")))</f>
        <v>7+ лет</v>
      </c>
      <c r="D4674" s="4">
        <v>8.31820824535285</v>
      </c>
      <c r="E4674" s="4">
        <v>4.36</v>
      </c>
      <c r="F4674" s="4">
        <v>18859.2903021324</v>
      </c>
      <c r="G4674" s="3">
        <v>1644242.02414953</v>
      </c>
      <c r="H4674" s="5" t="s">
        <v>4355</v>
      </c>
    </row>
    <row r="4675" ht="14.25" customHeight="1">
      <c r="A4675" s="3">
        <v>56647.8825026302</v>
      </c>
      <c r="B4675" s="4">
        <v>7.49931799172128</v>
      </c>
      <c r="C4675" s="4" t="str">
        <f>IF('Данные (для ящика с усами)'!$B4675&lt;4,"менее 3 лет",(IF('Данные (для ящика с усами)'!$B4675&lt;7,"4-6 лет","7+ лет")))</f>
        <v>7+ лет</v>
      </c>
      <c r="D4675" s="4">
        <v>7.90367487782232</v>
      </c>
      <c r="E4675" s="4">
        <v>4.35</v>
      </c>
      <c r="F4675" s="4">
        <v>39780.9272653217</v>
      </c>
      <c r="G4675" s="3">
        <v>1400268.14247393</v>
      </c>
      <c r="H4675" s="5" t="s">
        <v>655</v>
      </c>
    </row>
    <row r="4676" ht="14.25" customHeight="1">
      <c r="A4676" s="3">
        <v>67706.8194884164</v>
      </c>
      <c r="B4676" s="4">
        <v>7.49937129115614</v>
      </c>
      <c r="C4676" s="4" t="str">
        <f>IF('Данные (для ящика с усами)'!$B4676&lt;4,"менее 3 лет",(IF('Данные (для ящика с усами)'!$B4676&lt;7,"4-6 лет","7+ лет")))</f>
        <v>7+ лет</v>
      </c>
      <c r="D4676" s="4">
        <v>7.87896294504204</v>
      </c>
      <c r="E4676" s="4">
        <v>4.12</v>
      </c>
      <c r="F4676" s="4">
        <v>42391.0237595012</v>
      </c>
      <c r="G4676" s="3">
        <v>1761924.10365531</v>
      </c>
      <c r="H4676" s="5" t="s">
        <v>2315</v>
      </c>
    </row>
    <row r="4677" ht="14.25" customHeight="1">
      <c r="A4677" s="3">
        <v>71336.7802762428</v>
      </c>
      <c r="B4677" s="4">
        <v>7.50035243323883</v>
      </c>
      <c r="C4677" s="4" t="str">
        <f>IF('Данные (для ящика с усами)'!$B4677&lt;4,"менее 3 лет",(IF('Данные (для ящика с усами)'!$B4677&lt;7,"4-6 лет","7+ лет")))</f>
        <v>7+ лет</v>
      </c>
      <c r="D4677" s="4">
        <v>5.15709721751255</v>
      </c>
      <c r="E4677" s="4">
        <v>4.19</v>
      </c>
      <c r="F4677" s="4">
        <v>58926.2254837517</v>
      </c>
      <c r="G4677" s="3">
        <v>1729061.65557133</v>
      </c>
      <c r="H4677" s="5" t="s">
        <v>3006</v>
      </c>
    </row>
    <row r="4678" ht="14.25" customHeight="1">
      <c r="A4678" s="3">
        <v>85994.2863665859</v>
      </c>
      <c r="B4678" s="4">
        <v>7.50542776233672</v>
      </c>
      <c r="C4678" s="4" t="str">
        <f>IF('Данные (для ящика с усами)'!$B4678&lt;4,"менее 3 лет",(IF('Данные (для ящика с усами)'!$B4678&lt;7,"4-6 лет","7+ лет")))</f>
        <v>7+ лет</v>
      </c>
      <c r="D4678" s="4">
        <v>6.4206419023291</v>
      </c>
      <c r="E4678" s="4">
        <v>4.0</v>
      </c>
      <c r="F4678" s="4">
        <v>20303.8139167904</v>
      </c>
      <c r="G4678" s="3">
        <v>1591203.49005974</v>
      </c>
      <c r="H4678" s="5" t="s">
        <v>4744</v>
      </c>
    </row>
    <row r="4679" ht="14.25" customHeight="1">
      <c r="A4679" s="3">
        <v>67732.5382457129</v>
      </c>
      <c r="B4679" s="4">
        <v>7.5074816359883</v>
      </c>
      <c r="C4679" s="4" t="str">
        <f>IF('Данные (для ящика с усами)'!$B4679&lt;4,"менее 3 лет",(IF('Данные (для ящика с усами)'!$B4679&lt;7,"4-6 лет","7+ лет")))</f>
        <v>7+ лет</v>
      </c>
      <c r="D4679" s="4">
        <v>7.2226684739347</v>
      </c>
      <c r="E4679" s="4">
        <v>6.06</v>
      </c>
      <c r="F4679" s="4">
        <v>21029.3965215167</v>
      </c>
      <c r="G4679" s="3">
        <v>1323959.79910681</v>
      </c>
      <c r="H4679" s="5" t="s">
        <v>2323</v>
      </c>
    </row>
    <row r="4680" ht="14.25" customHeight="1">
      <c r="A4680" s="3">
        <v>51718.3546120463</v>
      </c>
      <c r="B4680" s="4">
        <v>7.50904384212707</v>
      </c>
      <c r="C4680" s="4" t="str">
        <f>IF('Данные (для ящика с усами)'!$B4680&lt;4,"менее 3 лет",(IF('Данные (для ящика с усами)'!$B4680&lt;7,"4-6 лет","7+ лет")))</f>
        <v>7+ лет</v>
      </c>
      <c r="D4680" s="4">
        <v>7.10931160963927</v>
      </c>
      <c r="E4680" s="4">
        <v>3.11</v>
      </c>
      <c r="F4680" s="4">
        <v>49639.173236955</v>
      </c>
      <c r="G4680" s="3">
        <v>1285923.7342119</v>
      </c>
      <c r="H4680" s="5" t="s">
        <v>304</v>
      </c>
    </row>
    <row r="4681" ht="14.25" customHeight="1">
      <c r="A4681" s="3">
        <v>90890.4858137682</v>
      </c>
      <c r="B4681" s="4">
        <v>7.51017052480998</v>
      </c>
      <c r="C4681" s="4" t="str">
        <f>IF('Данные (для ящика с усами)'!$B4681&lt;4,"менее 3 лет",(IF('Данные (для ящика с усами)'!$B4681&lt;7,"4-6 лет","7+ лет")))</f>
        <v>7+ лет</v>
      </c>
      <c r="D4681" s="4">
        <v>7.59548654566475</v>
      </c>
      <c r="E4681" s="4">
        <v>6.21</v>
      </c>
      <c r="F4681" s="4">
        <v>45519.2562712043</v>
      </c>
      <c r="G4681" s="3">
        <v>2252243.34047278</v>
      </c>
      <c r="H4681" s="5" t="s">
        <v>4920</v>
      </c>
    </row>
    <row r="4682" ht="14.25" customHeight="1">
      <c r="A4682" s="3">
        <v>73491.2658139236</v>
      </c>
      <c r="B4682" s="4">
        <v>7.51040004028189</v>
      </c>
      <c r="C4682" s="4" t="str">
        <f>IF('Данные (для ящика с усами)'!$B4682&lt;4,"менее 3 лет",(IF('Данные (для ящика с усами)'!$B4682&lt;7,"4-6 лет","7+ лет")))</f>
        <v>7+ лет</v>
      </c>
      <c r="D4682" s="4">
        <v>6.79887856801417</v>
      </c>
      <c r="E4682" s="4">
        <v>2.0</v>
      </c>
      <c r="F4682" s="4">
        <v>55169.3791059896</v>
      </c>
      <c r="G4682" s="3">
        <v>1869113.61107493</v>
      </c>
      <c r="H4682" s="5" t="s">
        <v>3389</v>
      </c>
    </row>
    <row r="4683" ht="14.25" customHeight="1">
      <c r="A4683" s="3">
        <v>73704.6322323966</v>
      </c>
      <c r="B4683" s="4">
        <v>7.51064204531574</v>
      </c>
      <c r="C4683" s="4" t="str">
        <f>IF('Данные (для ящика с усами)'!$B4683&lt;4,"менее 3 лет",(IF('Данные (для ящика с усами)'!$B4683&lt;7,"4-6 лет","7+ лет")))</f>
        <v>7+ лет</v>
      </c>
      <c r="D4683" s="4">
        <v>6.56180493182609</v>
      </c>
      <c r="E4683" s="4">
        <v>2.37</v>
      </c>
      <c r="F4683" s="4">
        <v>11637.8929090632</v>
      </c>
      <c r="G4683" s="3">
        <v>1202844.37371258</v>
      </c>
      <c r="H4683" s="5" t="s">
        <v>3424</v>
      </c>
    </row>
    <row r="4684" ht="14.25" customHeight="1">
      <c r="A4684" s="3">
        <v>51168.4285945764</v>
      </c>
      <c r="B4684" s="4">
        <v>7.51173034983686</v>
      </c>
      <c r="C4684" s="4" t="str">
        <f>IF('Данные (для ящика с усами)'!$B4684&lt;4,"менее 3 лет",(IF('Данные (для ящика с усами)'!$B4684&lt;7,"4-6 лет","7+ лет")))</f>
        <v>7+ лет</v>
      </c>
      <c r="D4684" s="4">
        <v>7.08332634820046</v>
      </c>
      <c r="E4684" s="4">
        <v>3.1</v>
      </c>
      <c r="F4684" s="4">
        <v>30369.1931202038</v>
      </c>
      <c r="G4684" s="3">
        <v>1220987.0020716</v>
      </c>
      <c r="H4684" s="5" t="s">
        <v>276</v>
      </c>
    </row>
    <row r="4685" ht="14.25" customHeight="1">
      <c r="A4685" s="3">
        <v>65383.3379172868</v>
      </c>
      <c r="B4685" s="4">
        <v>7.51252677874512</v>
      </c>
      <c r="C4685" s="4" t="str">
        <f>IF('Данные (для ящика с усами)'!$B4685&lt;4,"менее 3 лет",(IF('Данные (для ящика с усами)'!$B4685&lt;7,"4-6 лет","7+ лет")))</f>
        <v>7+ лет</v>
      </c>
      <c r="D4685" s="4">
        <v>6.64003200375399</v>
      </c>
      <c r="E4685" s="4">
        <v>3.46</v>
      </c>
      <c r="F4685" s="4">
        <v>35114.4024634873</v>
      </c>
      <c r="G4685" s="3">
        <v>1294685.15854701</v>
      </c>
      <c r="H4685" s="5" t="s">
        <v>1913</v>
      </c>
    </row>
    <row r="4686" ht="14.25" customHeight="1">
      <c r="A4686" s="3">
        <v>61355.9459834605</v>
      </c>
      <c r="B4686" s="4">
        <v>7.51329800712582</v>
      </c>
      <c r="C4686" s="4" t="str">
        <f>IF('Данные (для ящика с усами)'!$B4686&lt;4,"менее 3 лет",(IF('Данные (для ящика с усами)'!$B4686&lt;7,"4-6 лет","7+ лет")))</f>
        <v>7+ лет</v>
      </c>
      <c r="D4686" s="4">
        <v>6.38836263456708</v>
      </c>
      <c r="E4686" s="4">
        <v>3.03</v>
      </c>
      <c r="F4686" s="4">
        <v>43645.0506923182</v>
      </c>
      <c r="G4686" s="3">
        <v>1392537.2903549</v>
      </c>
      <c r="H4686" s="5" t="s">
        <v>1237</v>
      </c>
    </row>
    <row r="4687" ht="14.25" customHeight="1">
      <c r="A4687" s="3">
        <v>71668.3000263984</v>
      </c>
      <c r="B4687" s="4">
        <v>7.51354203711464</v>
      </c>
      <c r="C4687" s="4" t="str">
        <f>IF('Данные (для ящика с усами)'!$B4687&lt;4,"менее 3 лет",(IF('Данные (для ящика с усами)'!$B4687&lt;7,"4-6 лет","7+ лет")))</f>
        <v>7+ лет</v>
      </c>
      <c r="D4687" s="4">
        <v>6.70312501934872</v>
      </c>
      <c r="E4687" s="4">
        <v>4.3</v>
      </c>
      <c r="F4687" s="4">
        <v>31352.4092253188</v>
      </c>
      <c r="G4687" s="3">
        <v>1440961.85694488</v>
      </c>
      <c r="H4687" s="5" t="s">
        <v>3066</v>
      </c>
    </row>
    <row r="4688" ht="14.25" customHeight="1">
      <c r="A4688" s="3">
        <v>71309.2501702864</v>
      </c>
      <c r="B4688" s="4">
        <v>7.51361134380595</v>
      </c>
      <c r="C4688" s="4" t="str">
        <f>IF('Данные (для ящика с усами)'!$B4688&lt;4,"менее 3 лет",(IF('Данные (для ящика с усами)'!$B4688&lt;7,"4-6 лет","7+ лет")))</f>
        <v>7+ лет</v>
      </c>
      <c r="D4688" s="4">
        <v>8.40930263345441</v>
      </c>
      <c r="E4688" s="4">
        <v>4.35</v>
      </c>
      <c r="F4688" s="4">
        <v>32356.9973769673</v>
      </c>
      <c r="G4688" s="3">
        <v>1752967.60490685</v>
      </c>
      <c r="H4688" s="5" t="s">
        <v>2993</v>
      </c>
    </row>
    <row r="4689" ht="14.25" customHeight="1">
      <c r="A4689" s="3">
        <v>68577.1097331161</v>
      </c>
      <c r="B4689" s="4">
        <v>7.51513058274459</v>
      </c>
      <c r="C4689" s="4" t="str">
        <f>IF('Данные (для ящика с усами)'!$B4689&lt;4,"менее 3 лет",(IF('Данные (для ящика с усами)'!$B4689&lt;7,"4-6 лет","7+ лет")))</f>
        <v>7+ лет</v>
      </c>
      <c r="D4689" s="4">
        <v>6.43493566648862</v>
      </c>
      <c r="E4689" s="4">
        <v>3.29</v>
      </c>
      <c r="F4689" s="4">
        <v>23927.3319214044</v>
      </c>
      <c r="G4689" s="3">
        <v>1235747.51159156</v>
      </c>
      <c r="H4689" s="5" t="s">
        <v>2465</v>
      </c>
    </row>
    <row r="4690" ht="14.25" customHeight="1">
      <c r="A4690" s="3">
        <v>73679.165639028</v>
      </c>
      <c r="B4690" s="4">
        <v>7.51548709309021</v>
      </c>
      <c r="C4690" s="4" t="str">
        <f>IF('Данные (для ящика с усами)'!$B4690&lt;4,"менее 3 лет",(IF('Данные (для ящика с усами)'!$B4690&lt;7,"4-6 лет","7+ лет")))</f>
        <v>7+ лет</v>
      </c>
      <c r="D4690" s="4">
        <v>5.90945192771268</v>
      </c>
      <c r="E4690" s="4">
        <v>2.27</v>
      </c>
      <c r="F4690" s="4">
        <v>19414.3371501818</v>
      </c>
      <c r="G4690" s="3">
        <v>1235144.09637726</v>
      </c>
      <c r="H4690" s="5" t="s">
        <v>3414</v>
      </c>
    </row>
    <row r="4691" ht="14.25" customHeight="1">
      <c r="A4691" s="3">
        <v>75144.8660549592</v>
      </c>
      <c r="B4691" s="4">
        <v>7.51644564284261</v>
      </c>
      <c r="C4691" s="4" t="str">
        <f>IF('Данные (для ящика с усами)'!$B4691&lt;4,"менее 3 лет",(IF('Данные (для ящика с усами)'!$B4691&lt;7,"4-6 лет","7+ лет")))</f>
        <v>7+ лет</v>
      </c>
      <c r="D4691" s="4">
        <v>9.1000830632841</v>
      </c>
      <c r="E4691" s="4">
        <v>6.32</v>
      </c>
      <c r="F4691" s="4">
        <v>21261.1492182423</v>
      </c>
      <c r="G4691" s="3">
        <v>1658571.86402129</v>
      </c>
      <c r="H4691" s="5" t="s">
        <v>3668</v>
      </c>
    </row>
    <row r="4692" ht="14.25" customHeight="1">
      <c r="A4692" s="3">
        <v>61657.0435379126</v>
      </c>
      <c r="B4692" s="4">
        <v>7.51908743593153</v>
      </c>
      <c r="C4692" s="4" t="str">
        <f>IF('Данные (для ящика с усами)'!$B4692&lt;4,"менее 3 лет",(IF('Данные (для ящика с усами)'!$B4692&lt;7,"4-6 лет","7+ лет")))</f>
        <v>7+ лет</v>
      </c>
      <c r="D4692" s="4">
        <v>7.92637223740048</v>
      </c>
      <c r="E4692" s="4">
        <v>4.0</v>
      </c>
      <c r="F4692" s="4">
        <v>42285.9628037329</v>
      </c>
      <c r="G4692" s="3">
        <v>1483041.33501214</v>
      </c>
      <c r="H4692" s="5" t="s">
        <v>1287</v>
      </c>
    </row>
    <row r="4693" ht="14.25" customHeight="1">
      <c r="A4693" s="3">
        <v>67909.3834884142</v>
      </c>
      <c r="B4693" s="4">
        <v>7.52014151947451</v>
      </c>
      <c r="C4693" s="4" t="str">
        <f>IF('Данные (для ящика с усами)'!$B4693&lt;4,"менее 3 лет",(IF('Данные (для ящика с усами)'!$B4693&lt;7,"4-6 лет","7+ лет")))</f>
        <v>7+ лет</v>
      </c>
      <c r="D4693" s="4">
        <v>6.50961621375098</v>
      </c>
      <c r="E4693" s="4">
        <v>4.03</v>
      </c>
      <c r="F4693" s="4">
        <v>36742.3433976656</v>
      </c>
      <c r="G4693" s="3">
        <v>1482123.62468681</v>
      </c>
      <c r="H4693" s="5" t="s">
        <v>2355</v>
      </c>
    </row>
    <row r="4694" ht="14.25" customHeight="1">
      <c r="A4694" s="3">
        <v>41732.9306910894</v>
      </c>
      <c r="B4694" s="4">
        <v>7.52028635803335</v>
      </c>
      <c r="C4694" s="4" t="str">
        <f>IF('Данные (для ящика с усами)'!$B4694&lt;4,"менее 3 лет",(IF('Данные (для ящика с усами)'!$B4694&lt;7,"4-6 лет","7+ лет")))</f>
        <v>7+ лет</v>
      </c>
      <c r="D4694" s="4">
        <v>6.27377104912678</v>
      </c>
      <c r="E4694" s="4">
        <v>3.14</v>
      </c>
      <c r="F4694" s="4">
        <v>28104.4789050933</v>
      </c>
      <c r="G4694" s="3">
        <v>795507.843441542</v>
      </c>
      <c r="H4694" s="5" t="s">
        <v>39</v>
      </c>
    </row>
    <row r="4695" ht="14.25" customHeight="1">
      <c r="A4695" s="3">
        <v>66823.432899844</v>
      </c>
      <c r="B4695" s="4">
        <v>7.52333072000343</v>
      </c>
      <c r="C4695" s="4" t="str">
        <f>IF('Данные (для ящика с усами)'!$B4695&lt;4,"менее 3 лет",(IF('Данные (для ящика с усами)'!$B4695&lt;7,"4-6 лет","7+ лет")))</f>
        <v>7+ лет</v>
      </c>
      <c r="D4695" s="4">
        <v>6.14273095637469</v>
      </c>
      <c r="E4695" s="4">
        <v>4.29</v>
      </c>
      <c r="F4695" s="4">
        <v>30852.2911067042</v>
      </c>
      <c r="G4695" s="3">
        <v>1452153.84905843</v>
      </c>
      <c r="H4695" s="5" t="s">
        <v>2166</v>
      </c>
    </row>
    <row r="4696" ht="14.25" customHeight="1">
      <c r="A4696" s="3">
        <v>65380.316238272</v>
      </c>
      <c r="B4696" s="4">
        <v>7.525690556683</v>
      </c>
      <c r="C4696" s="4" t="str">
        <f>IF('Данные (для ящика с усами)'!$B4696&lt;4,"менее 3 лет",(IF('Данные (для ящика с усами)'!$B4696&lt;7,"4-6 лет","7+ лет")))</f>
        <v>7+ лет</v>
      </c>
      <c r="D4696" s="4">
        <v>7.34602835581618</v>
      </c>
      <c r="E4696" s="4">
        <v>6.15</v>
      </c>
      <c r="F4696" s="4">
        <v>21641.4761997409</v>
      </c>
      <c r="G4696" s="3">
        <v>1269486.33722708</v>
      </c>
      <c r="H4696" s="5" t="s">
        <v>1911</v>
      </c>
    </row>
    <row r="4697" ht="14.25" customHeight="1">
      <c r="A4697" s="3">
        <v>46931.5758203357</v>
      </c>
      <c r="B4697" s="4">
        <v>7.5257396546127</v>
      </c>
      <c r="C4697" s="4" t="str">
        <f>IF('Данные (для ящика с усами)'!$B4697&lt;4,"менее 3 лет",(IF('Данные (для ящика с усами)'!$B4697&lt;7,"4-6 лет","7+ лет")))</f>
        <v>7+ лет</v>
      </c>
      <c r="D4697" s="4">
        <v>7.41121342502889</v>
      </c>
      <c r="E4697" s="4">
        <v>3.16</v>
      </c>
      <c r="F4697" s="4">
        <v>22190.1292559737</v>
      </c>
      <c r="G4697" s="3">
        <v>893215.236639427</v>
      </c>
      <c r="H4697" s="5" t="s">
        <v>124</v>
      </c>
    </row>
    <row r="4698" ht="14.25" customHeight="1">
      <c r="A4698" s="3">
        <v>64720.0582116403</v>
      </c>
      <c r="B4698" s="4">
        <v>7.52919795384707</v>
      </c>
      <c r="C4698" s="4" t="str">
        <f>IF('Данные (для ящика с усами)'!$B4698&lt;4,"менее 3 лет",(IF('Данные (для ящика с усами)'!$B4698&lt;7,"4-6 лет","7+ лет")))</f>
        <v>7+ лет</v>
      </c>
      <c r="D4698" s="4">
        <v>6.39418504297147</v>
      </c>
      <c r="E4698" s="4">
        <v>3.34</v>
      </c>
      <c r="F4698" s="4">
        <v>37203.7154399622</v>
      </c>
      <c r="G4698" s="3">
        <v>1447920.68035934</v>
      </c>
      <c r="H4698" s="5" t="s">
        <v>1802</v>
      </c>
    </row>
    <row r="4699" ht="14.25" customHeight="1">
      <c r="A4699" s="3">
        <v>84558.7460180807</v>
      </c>
      <c r="B4699" s="4">
        <v>7.53187790676269</v>
      </c>
      <c r="C4699" s="4" t="str">
        <f>IF('Данные (для ящика с усами)'!$B4699&lt;4,"менее 3 лет",(IF('Данные (для ящика с усами)'!$B4699&lt;7,"4-6 лет","7+ лет")))</f>
        <v>7+ лет</v>
      </c>
      <c r="D4699" s="4">
        <v>6.90983677251537</v>
      </c>
      <c r="E4699" s="4">
        <v>4.47</v>
      </c>
      <c r="F4699" s="4">
        <v>26857.0771504267</v>
      </c>
      <c r="G4699" s="3">
        <v>1784057.84315984</v>
      </c>
      <c r="H4699" s="5" t="s">
        <v>4674</v>
      </c>
    </row>
    <row r="4700" ht="14.25" customHeight="1">
      <c r="A4700" s="3">
        <v>65483.2553052196</v>
      </c>
      <c r="B4700" s="4">
        <v>7.53309733611175</v>
      </c>
      <c r="C4700" s="4" t="str">
        <f>IF('Данные (для ящика с усами)'!$B4700&lt;4,"менее 3 лет",(IF('Данные (для ящика с усами)'!$B4700&lt;7,"4-6 лет","7+ лет")))</f>
        <v>7+ лет</v>
      </c>
      <c r="D4700" s="4">
        <v>7.03845237264386</v>
      </c>
      <c r="E4700" s="4">
        <v>4.05</v>
      </c>
      <c r="F4700" s="4">
        <v>33303.4732284052</v>
      </c>
      <c r="G4700" s="3">
        <v>1247281.69831086</v>
      </c>
      <c r="H4700" s="5" t="s">
        <v>1928</v>
      </c>
    </row>
    <row r="4701" ht="14.25" customHeight="1">
      <c r="A4701" s="3">
        <v>60502.9093338444</v>
      </c>
      <c r="B4701" s="4">
        <v>7.5333809861455</v>
      </c>
      <c r="C4701" s="4" t="str">
        <f>IF('Данные (для ящика с усами)'!$B4701&lt;4,"менее 3 лет",(IF('Данные (для ящика с усами)'!$B4701&lt;7,"4-6 лет","7+ лет")))</f>
        <v>7+ лет</v>
      </c>
      <c r="D4701" s="4">
        <v>5.73182412486971</v>
      </c>
      <c r="E4701" s="4">
        <v>4.23</v>
      </c>
      <c r="F4701" s="4">
        <v>33579.6315121676</v>
      </c>
      <c r="G4701" s="3">
        <v>1022781.17074291</v>
      </c>
      <c r="H4701" s="5" t="s">
        <v>1102</v>
      </c>
    </row>
    <row r="4702" ht="14.25" customHeight="1">
      <c r="A4702" s="3">
        <v>69327.7024593916</v>
      </c>
      <c r="B4702" s="4">
        <v>7.53365594098284</v>
      </c>
      <c r="C4702" s="4" t="str">
        <f>IF('Данные (для ящика с усами)'!$B4702&lt;4,"менее 3 лет",(IF('Данные (для ящика с усами)'!$B4702&lt;7,"4-6 лет","7+ лет")))</f>
        <v>7+ лет</v>
      </c>
      <c r="D4702" s="4">
        <v>6.90415635090981</v>
      </c>
      <c r="E4702" s="4">
        <v>4.34</v>
      </c>
      <c r="F4702" s="4">
        <v>31948.9365936461</v>
      </c>
      <c r="G4702" s="3">
        <v>1550181.07452171</v>
      </c>
      <c r="H4702" s="5" t="s">
        <v>2617</v>
      </c>
    </row>
    <row r="4703" ht="14.25" customHeight="1">
      <c r="A4703" s="3">
        <v>63272.1306718985</v>
      </c>
      <c r="B4703" s="4">
        <v>7.53472319429381</v>
      </c>
      <c r="C4703" s="4" t="str">
        <f>IF('Данные (для ящика с усами)'!$B4703&lt;4,"менее 3 лет",(IF('Данные (для ящика с усами)'!$B4703&lt;7,"4-6 лет","7+ лет")))</f>
        <v>7+ лет</v>
      </c>
      <c r="D4703" s="4">
        <v>7.3018209548563</v>
      </c>
      <c r="E4703" s="4">
        <v>3.02</v>
      </c>
      <c r="F4703" s="4">
        <v>46311.9563018298</v>
      </c>
      <c r="G4703" s="3">
        <v>1438290.85142594</v>
      </c>
      <c r="H4703" s="5" t="s">
        <v>1562</v>
      </c>
    </row>
    <row r="4704" ht="14.25" customHeight="1">
      <c r="A4704" s="3">
        <v>53362.6862948033</v>
      </c>
      <c r="B4704" s="4">
        <v>7.53571056249201</v>
      </c>
      <c r="C4704" s="4" t="str">
        <f>IF('Данные (для ящика с усами)'!$B4704&lt;4,"менее 3 лет",(IF('Данные (для ящика с усами)'!$B4704&lt;7,"4-6 лет","7+ лет")))</f>
        <v>7+ лет</v>
      </c>
      <c r="D4704" s="4">
        <v>7.56019912266245</v>
      </c>
      <c r="E4704" s="4">
        <v>3.15</v>
      </c>
      <c r="F4704" s="4">
        <v>50304.7483146233</v>
      </c>
      <c r="G4704" s="3">
        <v>1451658.87724072</v>
      </c>
      <c r="H4704" s="5" t="s">
        <v>400</v>
      </c>
    </row>
    <row r="4705" ht="14.25" customHeight="1">
      <c r="A4705" s="3">
        <v>63655.1816313605</v>
      </c>
      <c r="B4705" s="4">
        <v>7.53702374944849</v>
      </c>
      <c r="C4705" s="4" t="str">
        <f>IF('Данные (для ящика с усами)'!$B4705&lt;4,"менее 3 лет",(IF('Данные (для ящика с усами)'!$B4705&lt;7,"4-6 лет","7+ лет")))</f>
        <v>7+ лет</v>
      </c>
      <c r="D4705" s="4">
        <v>7.29278247959683</v>
      </c>
      <c r="E4705" s="4">
        <v>3.17</v>
      </c>
      <c r="F4705" s="4">
        <v>16409.1162838637</v>
      </c>
      <c r="G4705" s="3">
        <v>1247660.98975208</v>
      </c>
      <c r="H4705" s="5" t="s">
        <v>1633</v>
      </c>
    </row>
    <row r="4706" ht="14.25" customHeight="1">
      <c r="A4706" s="3">
        <v>73921.6355616579</v>
      </c>
      <c r="B4706" s="4">
        <v>7.54349199383615</v>
      </c>
      <c r="C4706" s="4" t="str">
        <f>IF('Данные (для ящика с усами)'!$B4706&lt;4,"менее 3 лет",(IF('Данные (для ящика с усами)'!$B4706&lt;7,"4-6 лет","7+ лет")))</f>
        <v>7+ лет</v>
      </c>
      <c r="D4706" s="4">
        <v>5.88075323430719</v>
      </c>
      <c r="E4706" s="4">
        <v>2.04</v>
      </c>
      <c r="F4706" s="4">
        <v>36269.2329539063</v>
      </c>
      <c r="G4706" s="3">
        <v>1555510.3797599</v>
      </c>
      <c r="H4706" s="5" t="s">
        <v>3453</v>
      </c>
    </row>
    <row r="4707" ht="14.25" customHeight="1">
      <c r="A4707" s="3">
        <v>72655.6487281399</v>
      </c>
      <c r="B4707" s="4">
        <v>7.54560887629685</v>
      </c>
      <c r="C4707" s="4" t="str">
        <f>IF('Данные (для ящика с усами)'!$B4707&lt;4,"менее 3 лет",(IF('Данные (для ящика с усами)'!$B4707&lt;7,"4-6 лет","7+ лет")))</f>
        <v>7+ лет</v>
      </c>
      <c r="D4707" s="4">
        <v>7.20182330948525</v>
      </c>
      <c r="E4707" s="4">
        <v>4.1</v>
      </c>
      <c r="F4707" s="4">
        <v>23623.30006729</v>
      </c>
      <c r="G4707" s="3">
        <v>1612102.09670813</v>
      </c>
      <c r="H4707" s="5" t="s">
        <v>3222</v>
      </c>
    </row>
    <row r="4708" ht="14.25" customHeight="1">
      <c r="A4708" s="3">
        <v>43192.1144092488</v>
      </c>
      <c r="B4708" s="4">
        <v>7.55182053953854</v>
      </c>
      <c r="C4708" s="4" t="str">
        <f>IF('Данные (для ящика с усами)'!$B4708&lt;4,"менее 3 лет",(IF('Данные (для ящика с усами)'!$B4708&lt;7,"4-6 лет","7+ лет")))</f>
        <v>7+ лет</v>
      </c>
      <c r="D4708" s="4">
        <v>6.91893027032387</v>
      </c>
      <c r="E4708" s="4">
        <v>3.24</v>
      </c>
      <c r="F4708" s="4">
        <v>34134.0209860655</v>
      </c>
      <c r="G4708" s="3">
        <v>1054606.98455328</v>
      </c>
      <c r="H4708" s="5" t="s">
        <v>51</v>
      </c>
    </row>
    <row r="4709" ht="14.25" customHeight="1">
      <c r="A4709" s="3">
        <v>64055.2841800682</v>
      </c>
      <c r="B4709" s="4">
        <v>7.55289054677808</v>
      </c>
      <c r="C4709" s="4" t="str">
        <f>IF('Данные (для ящика с усами)'!$B4709&lt;4,"менее 3 лет",(IF('Данные (для ящика с усами)'!$B4709&lt;7,"4-6 лет","7+ лет")))</f>
        <v>7+ лет</v>
      </c>
      <c r="D4709" s="4">
        <v>7.33722945360051</v>
      </c>
      <c r="E4709" s="4">
        <v>5.21</v>
      </c>
      <c r="F4709" s="4">
        <v>27804.605163182</v>
      </c>
      <c r="G4709" s="3">
        <v>1289008.21660416</v>
      </c>
      <c r="H4709" s="5" t="s">
        <v>1694</v>
      </c>
    </row>
    <row r="4710" ht="14.25" customHeight="1">
      <c r="A4710" s="3">
        <v>83656.4893081538</v>
      </c>
      <c r="B4710" s="4">
        <v>7.55356891445082</v>
      </c>
      <c r="C4710" s="4" t="str">
        <f>IF('Данные (для ящика с усами)'!$B4710&lt;4,"менее 3 лет",(IF('Данные (для ящика с усами)'!$B4710&lt;7,"4-6 лет","7+ лет")))</f>
        <v>7+ лет</v>
      </c>
      <c r="D4710" s="4">
        <v>5.45714584907803</v>
      </c>
      <c r="E4710" s="4">
        <v>3.5</v>
      </c>
      <c r="F4710" s="4">
        <v>42841.741622874</v>
      </c>
      <c r="G4710" s="3">
        <v>1564563.568069</v>
      </c>
      <c r="H4710" s="5" t="s">
        <v>4617</v>
      </c>
    </row>
    <row r="4711" ht="14.25" customHeight="1">
      <c r="A4711" s="3">
        <v>73035.0257553721</v>
      </c>
      <c r="B4711" s="4">
        <v>7.55376264684482</v>
      </c>
      <c r="C4711" s="4" t="str">
        <f>IF('Данные (для ящика с усами)'!$B4711&lt;4,"менее 3 лет",(IF('Данные (для ящика с усами)'!$B4711&lt;7,"4-6 лет","7+ лет")))</f>
        <v>7+ лет</v>
      </c>
      <c r="D4711" s="4">
        <v>8.11482616200076</v>
      </c>
      <c r="E4711" s="4">
        <v>4.23</v>
      </c>
      <c r="F4711" s="4">
        <v>43408.42045906</v>
      </c>
      <c r="G4711" s="3">
        <v>1877073.57477198</v>
      </c>
      <c r="H4711" s="5" t="s">
        <v>3288</v>
      </c>
    </row>
    <row r="4712" ht="14.25" customHeight="1">
      <c r="A4712" s="3">
        <v>71425.3486166917</v>
      </c>
      <c r="B4712" s="4">
        <v>7.55454073455274</v>
      </c>
      <c r="C4712" s="4" t="str">
        <f>IF('Данные (для ящика с усами)'!$B4712&lt;4,"менее 3 лет",(IF('Данные (для ящика с усами)'!$B4712&lt;7,"4-6 лет","7+ лет")))</f>
        <v>7+ лет</v>
      </c>
      <c r="D4712" s="4">
        <v>7.06914871996515</v>
      </c>
      <c r="E4712" s="4">
        <v>5.18</v>
      </c>
      <c r="F4712" s="4">
        <v>32561.1301507657</v>
      </c>
      <c r="G4712" s="3">
        <v>1500472.82722154</v>
      </c>
      <c r="H4712" s="5" t="s">
        <v>3027</v>
      </c>
    </row>
    <row r="4713" ht="14.25" customHeight="1">
      <c r="A4713" s="3">
        <v>44088.2741828341</v>
      </c>
      <c r="B4713" s="4">
        <v>7.55764267308367</v>
      </c>
      <c r="C4713" s="4" t="str">
        <f>IF('Данные (для ящика с усами)'!$B4713&lt;4,"менее 3 лет",(IF('Данные (для ящика с усами)'!$B4713&lt;7,"4-6 лет","7+ лет")))</f>
        <v>7+ лет</v>
      </c>
      <c r="D4713" s="4">
        <v>5.58104069188752</v>
      </c>
      <c r="E4713" s="4">
        <v>2.44</v>
      </c>
      <c r="F4713" s="4">
        <v>31032.920302567</v>
      </c>
      <c r="G4713" s="3">
        <v>624482.763586647</v>
      </c>
      <c r="H4713" s="5" t="s">
        <v>63</v>
      </c>
    </row>
    <row r="4714" ht="14.25" customHeight="1">
      <c r="A4714" s="3">
        <v>50167.4862794006</v>
      </c>
      <c r="B4714" s="4">
        <v>7.55981605920231</v>
      </c>
      <c r="C4714" s="4" t="str">
        <f>IF('Данные (для ящика с усами)'!$B4714&lt;4,"менее 3 лет",(IF('Данные (для ящика с усами)'!$B4714&lt;7,"4-6 лет","7+ лет")))</f>
        <v>7+ лет</v>
      </c>
      <c r="D4714" s="4">
        <v>7.3582296667846</v>
      </c>
      <c r="E4714" s="4">
        <v>3.08</v>
      </c>
      <c r="F4714" s="4">
        <v>34292.3069425433</v>
      </c>
      <c r="G4714" s="3">
        <v>1058356.1801034</v>
      </c>
      <c r="H4714" s="5" t="s">
        <v>229</v>
      </c>
    </row>
    <row r="4715" ht="14.25" customHeight="1">
      <c r="A4715" s="3">
        <v>59729.2526033979</v>
      </c>
      <c r="B4715" s="4">
        <v>7.56059941595103</v>
      </c>
      <c r="C4715" s="4" t="str">
        <f>IF('Данные (для ящика с усами)'!$B4715&lt;4,"менее 3 лет",(IF('Данные (для ящика с усами)'!$B4715&lt;7,"4-6 лет","7+ лет")))</f>
        <v>7+ лет</v>
      </c>
      <c r="D4715" s="4">
        <v>7.27013826791989</v>
      </c>
      <c r="E4715" s="4">
        <v>6.47</v>
      </c>
      <c r="F4715" s="4">
        <v>31202.1874180906</v>
      </c>
      <c r="G4715" s="3">
        <v>1196687.68676654</v>
      </c>
      <c r="H4715" s="5" t="s">
        <v>1003</v>
      </c>
    </row>
    <row r="4716" ht="14.25" customHeight="1">
      <c r="A4716" s="3">
        <v>76423.3175704974</v>
      </c>
      <c r="B4716" s="4">
        <v>7.56187881633553</v>
      </c>
      <c r="C4716" s="4" t="str">
        <f>IF('Данные (для ящика с усами)'!$B4716&lt;4,"менее 3 лет",(IF('Данные (для ящика с усами)'!$B4716&lt;7,"4-6 лет","7+ лет")))</f>
        <v>7+ лет</v>
      </c>
      <c r="D4716" s="4">
        <v>7.67293720916561</v>
      </c>
      <c r="E4716" s="4">
        <v>5.25</v>
      </c>
      <c r="F4716" s="4">
        <v>24402.2373124136</v>
      </c>
      <c r="G4716" s="3">
        <v>1532845.72311946</v>
      </c>
      <c r="H4716" s="5" t="s">
        <v>3871</v>
      </c>
    </row>
    <row r="4717" ht="14.25" customHeight="1">
      <c r="A4717" s="3">
        <v>64754.5654488876</v>
      </c>
      <c r="B4717" s="4">
        <v>7.56198303707278</v>
      </c>
      <c r="C4717" s="4" t="str">
        <f>IF('Данные (для ящика с усами)'!$B4717&lt;4,"менее 3 лет",(IF('Данные (для ящика с усами)'!$B4717&lt;7,"4-6 лет","7+ лет")))</f>
        <v>7+ лет</v>
      </c>
      <c r="D4717" s="4">
        <v>5.67282357872035</v>
      </c>
      <c r="E4717" s="4">
        <v>2.16</v>
      </c>
      <c r="F4717" s="4">
        <v>27143.0169224771</v>
      </c>
      <c r="G4717" s="3">
        <v>1105990.69377387</v>
      </c>
      <c r="H4717" s="5" t="s">
        <v>1812</v>
      </c>
    </row>
    <row r="4718" ht="14.25" customHeight="1">
      <c r="A4718" s="3">
        <v>78981.1042809854</v>
      </c>
      <c r="B4718" s="4">
        <v>7.5637244633051</v>
      </c>
      <c r="C4718" s="4" t="str">
        <f>IF('Данные (для ящика с усами)'!$B4718&lt;4,"менее 3 лет",(IF('Данные (для ящика с усами)'!$B4718&lt;7,"4-6 лет","7+ лет")))</f>
        <v>7+ лет</v>
      </c>
      <c r="D4718" s="4">
        <v>8.53681372158931</v>
      </c>
      <c r="E4718" s="4">
        <v>5.01</v>
      </c>
      <c r="F4718" s="4">
        <v>24386.95085121</v>
      </c>
      <c r="G4718" s="3">
        <v>1914072.94778813</v>
      </c>
      <c r="H4718" s="5" t="s">
        <v>4203</v>
      </c>
    </row>
    <row r="4719" ht="14.25" customHeight="1">
      <c r="A4719" s="3">
        <v>63345.1873840982</v>
      </c>
      <c r="B4719" s="4">
        <v>7.56413962357826</v>
      </c>
      <c r="C4719" s="4" t="str">
        <f>IF('Данные (для ящика с усами)'!$B4719&lt;4,"менее 3 лет",(IF('Данные (для ящика с усами)'!$B4719&lt;7,"4-6 лет","7+ лет")))</f>
        <v>7+ лет</v>
      </c>
      <c r="D4719" s="4">
        <v>7.282044028733</v>
      </c>
      <c r="E4719" s="4">
        <v>3.13</v>
      </c>
      <c r="F4719" s="4">
        <v>41461.9469270523</v>
      </c>
      <c r="G4719" s="3">
        <v>1565151.54520208</v>
      </c>
      <c r="H4719" s="5" t="s">
        <v>1578</v>
      </c>
    </row>
    <row r="4720" ht="14.25" customHeight="1">
      <c r="A4720" s="3">
        <v>62317.2142660986</v>
      </c>
      <c r="B4720" s="4">
        <v>7.565375443787</v>
      </c>
      <c r="C4720" s="4" t="str">
        <f>IF('Данные (для ящика с усами)'!$B4720&lt;4,"менее 3 лет",(IF('Данные (для ящика с усами)'!$B4720&lt;7,"4-6 лет","7+ лет")))</f>
        <v>7+ лет</v>
      </c>
      <c r="D4720" s="4">
        <v>7.00371544480007</v>
      </c>
      <c r="E4720" s="4">
        <v>3.35</v>
      </c>
      <c r="F4720" s="4">
        <v>47836.2461355486</v>
      </c>
      <c r="G4720" s="3">
        <v>1717570.52990384</v>
      </c>
      <c r="H4720" s="5" t="s">
        <v>1399</v>
      </c>
    </row>
    <row r="4721" ht="14.25" customHeight="1">
      <c r="A4721" s="3">
        <v>52141.3590088446</v>
      </c>
      <c r="B4721" s="4">
        <v>7.56715293835141</v>
      </c>
      <c r="C4721" s="4" t="str">
        <f>IF('Данные (для ящика с усами)'!$B4721&lt;4,"менее 3 лет",(IF('Данные (для ящика с усами)'!$B4721&lt;7,"4-6 лет","7+ лет")))</f>
        <v>7+ лет</v>
      </c>
      <c r="D4721" s="4">
        <v>7.29979642172174</v>
      </c>
      <c r="E4721" s="4">
        <v>3.28</v>
      </c>
      <c r="F4721" s="4">
        <v>29595.4314299524</v>
      </c>
      <c r="G4721" s="3">
        <v>912585.621169246</v>
      </c>
      <c r="H4721" s="5" t="s">
        <v>328</v>
      </c>
    </row>
    <row r="4722" ht="14.25" customHeight="1">
      <c r="A4722" s="3">
        <v>65608.6077052331</v>
      </c>
      <c r="B4722" s="4">
        <v>7.56924706397878</v>
      </c>
      <c r="C4722" s="4" t="str">
        <f>IF('Данные (для ящика с усами)'!$B4722&lt;4,"менее 3 лет",(IF('Данные (для ящика с усами)'!$B4722&lt;7,"4-6 лет","7+ лет")))</f>
        <v>7+ лет</v>
      </c>
      <c r="D4722" s="4">
        <v>6.73962339209701</v>
      </c>
      <c r="E4722" s="4">
        <v>3.15</v>
      </c>
      <c r="F4722" s="4">
        <v>28774.4266817129</v>
      </c>
      <c r="G4722" s="3">
        <v>1295901.45446558</v>
      </c>
      <c r="H4722" s="5" t="s">
        <v>1945</v>
      </c>
    </row>
    <row r="4723" ht="14.25" customHeight="1">
      <c r="A4723" s="3">
        <v>78114.4213336395</v>
      </c>
      <c r="B4723" s="4">
        <v>7.57004566311669</v>
      </c>
      <c r="C4723" s="4" t="str">
        <f>IF('Данные (для ящика с усами)'!$B4723&lt;4,"менее 3 лет",(IF('Данные (для ящика с усами)'!$B4723&lt;7,"4-6 лет","7+ лет")))</f>
        <v>7+ лет</v>
      </c>
      <c r="D4723" s="4">
        <v>8.4239781742776</v>
      </c>
      <c r="E4723" s="4">
        <v>6.0</v>
      </c>
      <c r="F4723" s="4">
        <v>41831.0411173448</v>
      </c>
      <c r="G4723" s="3">
        <v>1876746.48662779</v>
      </c>
      <c r="H4723" s="5" t="s">
        <v>4099</v>
      </c>
    </row>
    <row r="4724" ht="14.25" customHeight="1">
      <c r="A4724" s="3">
        <v>62784.3329483432</v>
      </c>
      <c r="B4724" s="4">
        <v>7.57235021532166</v>
      </c>
      <c r="C4724" s="4" t="str">
        <f>IF('Данные (для ящика с усами)'!$B4724&lt;4,"менее 3 лет",(IF('Данные (для ящика с усами)'!$B4724&lt;7,"4-6 лет","7+ лет")))</f>
        <v>7+ лет</v>
      </c>
      <c r="D4724" s="4">
        <v>4.65271755445058</v>
      </c>
      <c r="E4724" s="4">
        <v>3.31</v>
      </c>
      <c r="F4724" s="4">
        <v>35122.3894716077</v>
      </c>
      <c r="G4724" s="3">
        <v>1007478.74843115</v>
      </c>
      <c r="H4724" s="5" t="s">
        <v>1482</v>
      </c>
    </row>
    <row r="4725" ht="14.25" customHeight="1">
      <c r="A4725" s="3">
        <v>76156.4681612157</v>
      </c>
      <c r="B4725" s="4">
        <v>7.5750820161515</v>
      </c>
      <c r="C4725" s="4" t="str">
        <f>IF('Данные (для ящика с усами)'!$B4725&lt;4,"менее 3 лет",(IF('Данные (для ящика с усами)'!$B4725&lt;7,"4-6 лет","7+ лет")))</f>
        <v>7+ лет</v>
      </c>
      <c r="D4725" s="4">
        <v>6.40483642145931</v>
      </c>
      <c r="E4725" s="4">
        <v>3.1</v>
      </c>
      <c r="F4725" s="4">
        <v>34493.8044592653</v>
      </c>
      <c r="G4725" s="3">
        <v>1521745.66300627</v>
      </c>
      <c r="H4725" s="5" t="s">
        <v>3823</v>
      </c>
    </row>
    <row r="4726" ht="14.25" customHeight="1">
      <c r="A4726" s="3">
        <v>57272.3279660701</v>
      </c>
      <c r="B4726" s="4">
        <v>7.57725475274671</v>
      </c>
      <c r="C4726" s="4" t="str">
        <f>IF('Данные (для ящика с усами)'!$B4726&lt;4,"менее 3 лет",(IF('Данные (для ящика с усами)'!$B4726&lt;7,"4-6 лет","7+ лет")))</f>
        <v>7+ лет</v>
      </c>
      <c r="D4726" s="4">
        <v>6.59669476977322</v>
      </c>
      <c r="E4726" s="4">
        <v>2.07</v>
      </c>
      <c r="F4726" s="4">
        <v>30099.3950624248</v>
      </c>
      <c r="G4726" s="3">
        <v>1120894.80419417</v>
      </c>
      <c r="H4726" s="5" t="s">
        <v>727</v>
      </c>
    </row>
    <row r="4727" ht="14.25" customHeight="1">
      <c r="A4727" s="3">
        <v>55745.0410424973</v>
      </c>
      <c r="B4727" s="4">
        <v>7.57877029365835</v>
      </c>
      <c r="C4727" s="4" t="str">
        <f>IF('Данные (для ящика с усами)'!$B4727&lt;4,"менее 3 лет",(IF('Данные (для ящика с усами)'!$B4727&lt;7,"4-6 лет","7+ лет")))</f>
        <v>7+ лет</v>
      </c>
      <c r="D4727" s="4">
        <v>6.74273815744797</v>
      </c>
      <c r="E4727" s="4">
        <v>2.4</v>
      </c>
      <c r="F4727" s="4">
        <v>36078.3213704564</v>
      </c>
      <c r="G4727" s="3">
        <v>1180903.43393502</v>
      </c>
      <c r="H4727" s="5" t="s">
        <v>574</v>
      </c>
    </row>
    <row r="4728" ht="14.25" customHeight="1">
      <c r="A4728" s="3">
        <v>85260.6551481107</v>
      </c>
      <c r="B4728" s="4">
        <v>7.57885509086941</v>
      </c>
      <c r="C4728" s="4" t="str">
        <f>IF('Данные (для ящика с усами)'!$B4728&lt;4,"менее 3 лет",(IF('Данные (для ящика с усами)'!$B4728&lt;7,"4-6 лет","7+ лет")))</f>
        <v>7+ лет</v>
      </c>
      <c r="D4728" s="4">
        <v>6.11983285894781</v>
      </c>
      <c r="E4728" s="4">
        <v>2.14</v>
      </c>
      <c r="F4728" s="4">
        <v>52358.7931710224</v>
      </c>
      <c r="G4728" s="3">
        <v>1940195.37357298</v>
      </c>
      <c r="H4728" s="5" t="s">
        <v>4708</v>
      </c>
    </row>
    <row r="4729" ht="14.25" customHeight="1">
      <c r="A4729" s="3">
        <v>80778.5735025557</v>
      </c>
      <c r="B4729" s="4">
        <v>7.579366476545</v>
      </c>
      <c r="C4729" s="4" t="str">
        <f>IF('Данные (для ящика с усами)'!$B4729&lt;4,"менее 3 лет",(IF('Данные (для ящика с усами)'!$B4729&lt;7,"4-6 лет","7+ лет")))</f>
        <v>7+ лет</v>
      </c>
      <c r="D4729" s="4">
        <v>6.82250287166029</v>
      </c>
      <c r="E4729" s="4">
        <v>3.15</v>
      </c>
      <c r="F4729" s="4">
        <v>42462.0284111854</v>
      </c>
      <c r="G4729" s="3">
        <v>1812209.13661682</v>
      </c>
      <c r="H4729" s="5" t="s">
        <v>4387</v>
      </c>
    </row>
    <row r="4730" ht="14.25" customHeight="1">
      <c r="A4730" s="3">
        <v>74056.9959295448</v>
      </c>
      <c r="B4730" s="4">
        <v>7.57989708913614</v>
      </c>
      <c r="C4730" s="4" t="str">
        <f>IF('Данные (для ящика с усами)'!$B4730&lt;4,"менее 3 лет",(IF('Данные (для ящика с усами)'!$B4730&lt;7,"4-6 лет","7+ лет")))</f>
        <v>7+ лет</v>
      </c>
      <c r="D4730" s="4">
        <v>6.47878963766574</v>
      </c>
      <c r="E4730" s="4">
        <v>4.34</v>
      </c>
      <c r="F4730" s="4">
        <v>37521.8132200506</v>
      </c>
      <c r="G4730" s="3">
        <v>1596180.56843652</v>
      </c>
      <c r="H4730" s="5" t="s">
        <v>3477</v>
      </c>
    </row>
    <row r="4731" ht="14.25" customHeight="1">
      <c r="A4731" s="3">
        <v>60005.6320598183</v>
      </c>
      <c r="B4731" s="4">
        <v>7.58072970432496</v>
      </c>
      <c r="C4731" s="4" t="str">
        <f>IF('Данные (для ящика с усами)'!$B4731&lt;4,"менее 3 лет",(IF('Данные (для ящика с усами)'!$B4731&lt;7,"4-6 лет","7+ лет")))</f>
        <v>7+ лет</v>
      </c>
      <c r="D4731" s="4">
        <v>7.6774803355423</v>
      </c>
      <c r="E4731" s="4">
        <v>6.4</v>
      </c>
      <c r="F4731" s="4">
        <v>25480.4169572979</v>
      </c>
      <c r="G4731" s="3">
        <v>1325294.12109218</v>
      </c>
      <c r="H4731" s="5" t="s">
        <v>1045</v>
      </c>
    </row>
    <row r="4732" ht="14.25" customHeight="1">
      <c r="A4732" s="3">
        <v>63477.2576959151</v>
      </c>
      <c r="B4732" s="4">
        <v>7.5818280997908</v>
      </c>
      <c r="C4732" s="4" t="str">
        <f>IF('Данные (для ящика с усами)'!$B4732&lt;4,"менее 3 лет",(IF('Данные (для ящика с усами)'!$B4732&lt;7,"4-6 лет","7+ лет")))</f>
        <v>7+ лет</v>
      </c>
      <c r="D4732" s="4">
        <v>7.02340255705078</v>
      </c>
      <c r="E4732" s="4">
        <v>5.31</v>
      </c>
      <c r="F4732" s="4">
        <v>28894.4979382955</v>
      </c>
      <c r="G4732" s="3">
        <v>1204400.61574209</v>
      </c>
      <c r="H4732" s="5" t="s">
        <v>1600</v>
      </c>
    </row>
    <row r="4733" ht="14.25" customHeight="1">
      <c r="A4733" s="3">
        <v>53302.2592382771</v>
      </c>
      <c r="B4733" s="4">
        <v>7.58310607932602</v>
      </c>
      <c r="C4733" s="4" t="str">
        <f>IF('Данные (для ящика с усами)'!$B4733&lt;4,"менее 3 лет",(IF('Данные (для ящика с усами)'!$B4733&lt;7,"4-6 лет","7+ лет")))</f>
        <v>7+ лет</v>
      </c>
      <c r="D4733" s="4">
        <v>5.60713503782707</v>
      </c>
      <c r="E4733" s="4">
        <v>2.02</v>
      </c>
      <c r="F4733" s="4">
        <v>33222.7618803778</v>
      </c>
      <c r="G4733" s="3">
        <v>867898.282242139</v>
      </c>
      <c r="H4733" s="5" t="s">
        <v>395</v>
      </c>
    </row>
    <row r="4734" ht="14.25" customHeight="1">
      <c r="A4734" s="3">
        <v>68056.3022611901</v>
      </c>
      <c r="B4734" s="4">
        <v>7.58525342394363</v>
      </c>
      <c r="C4734" s="4" t="str">
        <f>IF('Данные (для ящика с усами)'!$B4734&lt;4,"менее 3 лет",(IF('Данные (для ящика с усами)'!$B4734&lt;7,"4-6 лет","7+ лет")))</f>
        <v>7+ лет</v>
      </c>
      <c r="D4734" s="4">
        <v>7.36240659367381</v>
      </c>
      <c r="E4734" s="4">
        <v>6.0</v>
      </c>
      <c r="F4734" s="4">
        <v>31852.0433802935</v>
      </c>
      <c r="G4734" s="3">
        <v>1470427.37547843</v>
      </c>
      <c r="H4734" s="5" t="s">
        <v>2375</v>
      </c>
    </row>
    <row r="4735" ht="14.25" customHeight="1">
      <c r="A4735" s="3">
        <v>58385.2153734407</v>
      </c>
      <c r="B4735" s="4">
        <v>7.58855881961176</v>
      </c>
      <c r="C4735" s="4" t="str">
        <f>IF('Данные (для ящика с усами)'!$B4735&lt;4,"менее 3 лет",(IF('Данные (для ящика с усами)'!$B4735&lt;7,"4-6 лет","7+ лет")))</f>
        <v>7+ лет</v>
      </c>
      <c r="D4735" s="4">
        <v>6.40611757669104</v>
      </c>
      <c r="E4735" s="4">
        <v>2.3</v>
      </c>
      <c r="F4735" s="4">
        <v>41930.3750092384</v>
      </c>
      <c r="G4735" s="3">
        <v>1266209.7532091</v>
      </c>
      <c r="H4735" s="5" t="s">
        <v>847</v>
      </c>
    </row>
    <row r="4736" ht="14.25" customHeight="1">
      <c r="A4736" s="3">
        <v>69605.5660220481</v>
      </c>
      <c r="B4736" s="4">
        <v>7.58863365958456</v>
      </c>
      <c r="C4736" s="4" t="str">
        <f>IF('Данные (для ящика с усами)'!$B4736&lt;4,"менее 3 лет",(IF('Данные (для ящика с усами)'!$B4736&lt;7,"4-6 лет","7+ лет")))</f>
        <v>7+ лет</v>
      </c>
      <c r="D4736" s="4">
        <v>7.40027037467754</v>
      </c>
      <c r="E4736" s="4">
        <v>3.07</v>
      </c>
      <c r="F4736" s="4">
        <v>35427.1486512973</v>
      </c>
      <c r="G4736" s="3">
        <v>1588196.23290248</v>
      </c>
      <c r="H4736" s="5" t="s">
        <v>2684</v>
      </c>
    </row>
    <row r="4737" ht="14.25" customHeight="1">
      <c r="A4737" s="3">
        <v>73579.3960851867</v>
      </c>
      <c r="B4737" s="4">
        <v>7.59079662795114</v>
      </c>
      <c r="C4737" s="4" t="str">
        <f>IF('Данные (для ящика с усами)'!$B4737&lt;4,"менее 3 лет",(IF('Данные (для ящика с усами)'!$B4737&lt;7,"4-6 лет","7+ лет")))</f>
        <v>7+ лет</v>
      </c>
      <c r="D4737" s="4">
        <v>8.37468041345533</v>
      </c>
      <c r="E4737" s="4">
        <v>5.04</v>
      </c>
      <c r="F4737" s="4">
        <v>37368.2050658266</v>
      </c>
      <c r="G4737" s="3">
        <v>1537765.66056849</v>
      </c>
      <c r="H4737" s="5" t="s">
        <v>3402</v>
      </c>
    </row>
    <row r="4738" ht="14.25" customHeight="1">
      <c r="A4738" s="3">
        <v>68929.1580744835</v>
      </c>
      <c r="B4738" s="4">
        <v>7.59087845593166</v>
      </c>
      <c r="C4738" s="4" t="str">
        <f>IF('Данные (для ящика с усами)'!$B4738&lt;4,"менее 3 лет",(IF('Данные (для ящика с усами)'!$B4738&lt;7,"4-6 лет","7+ лет")))</f>
        <v>7+ лет</v>
      </c>
      <c r="D4738" s="4">
        <v>6.89196949313179</v>
      </c>
      <c r="E4738" s="4">
        <v>3.24</v>
      </c>
      <c r="F4738" s="4">
        <v>172.6106862729</v>
      </c>
      <c r="G4738" s="3">
        <v>840272.864892319</v>
      </c>
      <c r="H4738" s="5" t="s">
        <v>2533</v>
      </c>
    </row>
    <row r="4739" ht="14.25" customHeight="1">
      <c r="A4739" s="3">
        <v>66629.2545560418</v>
      </c>
      <c r="B4739" s="4">
        <v>7.59355914149021</v>
      </c>
      <c r="C4739" s="4" t="str">
        <f>IF('Данные (для ящика с усами)'!$B4739&lt;4,"менее 3 лет",(IF('Данные (для ящика с усами)'!$B4739&lt;7,"4-6 лет","7+ лет")))</f>
        <v>7+ лет</v>
      </c>
      <c r="D4739" s="4">
        <v>7.07369093647197</v>
      </c>
      <c r="E4739" s="4">
        <v>4.48</v>
      </c>
      <c r="F4739" s="4">
        <v>37261.3182776689</v>
      </c>
      <c r="G4739" s="3">
        <v>1381117.70135142</v>
      </c>
      <c r="H4739" s="5" t="s">
        <v>2125</v>
      </c>
    </row>
    <row r="4740" ht="14.25" customHeight="1">
      <c r="A4740" s="3">
        <v>63421.9039554229</v>
      </c>
      <c r="B4740" s="4">
        <v>7.59495431238102</v>
      </c>
      <c r="C4740" s="4" t="str">
        <f>IF('Данные (для ящика с усами)'!$B4740&lt;4,"менее 3 лет",(IF('Данные (для ящика с усами)'!$B4740&lt;7,"4-6 лет","7+ лет")))</f>
        <v>7+ лет</v>
      </c>
      <c r="D4740" s="4">
        <v>8.77773523374571</v>
      </c>
      <c r="E4740" s="4">
        <v>3.09</v>
      </c>
      <c r="F4740" s="4">
        <v>11511.3870501645</v>
      </c>
      <c r="G4740" s="3">
        <v>1432318.46963913</v>
      </c>
      <c r="H4740" s="5" t="s">
        <v>1592</v>
      </c>
    </row>
    <row r="4741" ht="14.25" customHeight="1">
      <c r="A4741" s="3">
        <v>60690.7186485566</v>
      </c>
      <c r="B4741" s="4">
        <v>7.59600770036382</v>
      </c>
      <c r="C4741" s="4" t="str">
        <f>IF('Данные (для ящика с усами)'!$B4741&lt;4,"менее 3 лет",(IF('Данные (для ящика с усами)'!$B4741&lt;7,"4-6 лет","7+ лет")))</f>
        <v>7+ лет</v>
      </c>
      <c r="D4741" s="4">
        <v>7.02178744846691</v>
      </c>
      <c r="E4741" s="4">
        <v>3.42</v>
      </c>
      <c r="F4741" s="4">
        <v>35528.5039133902</v>
      </c>
      <c r="G4741" s="3">
        <v>1274053.63988823</v>
      </c>
      <c r="H4741" s="5" t="s">
        <v>1130</v>
      </c>
    </row>
    <row r="4742" ht="14.25" customHeight="1">
      <c r="A4742" s="3">
        <v>63995.0048928011</v>
      </c>
      <c r="B4742" s="4">
        <v>7.59753322044281</v>
      </c>
      <c r="C4742" s="4" t="str">
        <f>IF('Данные (для ящика с усами)'!$B4742&lt;4,"менее 3 лет",(IF('Данные (для ящика с усами)'!$B4742&lt;7,"4-6 лет","7+ лет")))</f>
        <v>7+ лет</v>
      </c>
      <c r="D4742" s="4">
        <v>7.09005063720899</v>
      </c>
      <c r="E4742" s="4">
        <v>5.25</v>
      </c>
      <c r="F4742" s="4">
        <v>24748.2682708913</v>
      </c>
      <c r="G4742" s="3">
        <v>1301881.41652858</v>
      </c>
      <c r="H4742" s="5" t="s">
        <v>1687</v>
      </c>
    </row>
    <row r="4743" ht="14.25" customHeight="1">
      <c r="A4743" s="3">
        <v>70670.5838434216</v>
      </c>
      <c r="B4743" s="4">
        <v>7.59869455558802</v>
      </c>
      <c r="C4743" s="4" t="str">
        <f>IF('Данные (для ящика с усами)'!$B4743&lt;4,"менее 3 лет",(IF('Данные (для ящика с усами)'!$B4743&lt;7,"4-6 лет","7+ лет")))</f>
        <v>7+ лет</v>
      </c>
      <c r="D4743" s="4">
        <v>7.94723770485431</v>
      </c>
      <c r="E4743" s="4">
        <v>5.13</v>
      </c>
      <c r="F4743" s="4">
        <v>40022.3434341296</v>
      </c>
      <c r="G4743" s="3">
        <v>1735637.41442566</v>
      </c>
      <c r="H4743" s="5" t="s">
        <v>2868</v>
      </c>
    </row>
    <row r="4744" ht="14.25" customHeight="1">
      <c r="A4744" s="3">
        <v>58660.8924116679</v>
      </c>
      <c r="B4744" s="4">
        <v>7.60007147079515</v>
      </c>
      <c r="C4744" s="4" t="str">
        <f>IF('Данные (для ящика с усами)'!$B4744&lt;4,"менее 3 лет",(IF('Данные (для ящика с усами)'!$B4744&lt;7,"4-6 лет","7+ лет")))</f>
        <v>7+ лет</v>
      </c>
      <c r="D4744" s="4">
        <v>6.79717310990576</v>
      </c>
      <c r="E4744" s="4">
        <v>3.09</v>
      </c>
      <c r="F4744" s="4">
        <v>33515.122931607</v>
      </c>
      <c r="G4744" s="3">
        <v>1079158.65285225</v>
      </c>
      <c r="H4744" s="5" t="s">
        <v>878</v>
      </c>
    </row>
    <row r="4745" ht="14.25" customHeight="1">
      <c r="A4745" s="3">
        <v>42816.3058855086</v>
      </c>
      <c r="B4745" s="4">
        <v>7.60399992345217</v>
      </c>
      <c r="C4745" s="4" t="str">
        <f>IF('Данные (для ящика с усами)'!$B4745&lt;4,"менее 3 лет",(IF('Данные (для ящика с усами)'!$B4745&lt;7,"4-6 лет","7+ лет")))</f>
        <v>7+ лет</v>
      </c>
      <c r="D4745" s="4">
        <v>7.04524851047004</v>
      </c>
      <c r="E4745" s="4">
        <v>4.18</v>
      </c>
      <c r="F4745" s="4">
        <v>47457.6622142838</v>
      </c>
      <c r="G4745" s="3">
        <v>1078016.9396491</v>
      </c>
      <c r="H4745" s="5" t="s">
        <v>46</v>
      </c>
    </row>
    <row r="4746" ht="14.25" customHeight="1">
      <c r="A4746" s="3">
        <v>78555.129503474</v>
      </c>
      <c r="B4746" s="4">
        <v>7.60425350100588</v>
      </c>
      <c r="C4746" s="4" t="str">
        <f>IF('Данные (для ящика с усами)'!$B4746&lt;4,"менее 3 лет",(IF('Данные (для ящика с усами)'!$B4746&lt;7,"4-6 лет","7+ лет")))</f>
        <v>7+ лет</v>
      </c>
      <c r="D4746" s="4">
        <v>6.43904872145849</v>
      </c>
      <c r="E4746" s="4">
        <v>4.34</v>
      </c>
      <c r="F4746" s="4">
        <v>34514.1585610949</v>
      </c>
      <c r="G4746" s="3">
        <v>1580691.61687316</v>
      </c>
      <c r="H4746" s="5" t="s">
        <v>4150</v>
      </c>
    </row>
    <row r="4747" ht="14.25" customHeight="1">
      <c r="A4747" s="3">
        <v>65925.8537962682</v>
      </c>
      <c r="B4747" s="4">
        <v>7.60551195365116</v>
      </c>
      <c r="C4747" s="4" t="str">
        <f>IF('Данные (для ящика с усами)'!$B4747&lt;4,"менее 3 лет",(IF('Данные (для ящика с усами)'!$B4747&lt;7,"4-6 лет","7+ лет")))</f>
        <v>7+ лет</v>
      </c>
      <c r="D4747" s="4">
        <v>7.07040954066519</v>
      </c>
      <c r="E4747" s="4">
        <v>3.28</v>
      </c>
      <c r="F4747" s="4">
        <v>34171.3600736686</v>
      </c>
      <c r="G4747" s="3">
        <v>1597655.25841228</v>
      </c>
      <c r="H4747" s="5" t="s">
        <v>1994</v>
      </c>
    </row>
    <row r="4748" ht="14.25" customHeight="1">
      <c r="A4748" s="3">
        <v>60569.1999335806</v>
      </c>
      <c r="B4748" s="4">
        <v>7.6066824423909</v>
      </c>
      <c r="C4748" s="4" t="str">
        <f>IF('Данные (для ящика с усами)'!$B4748&lt;4,"менее 3 лет",(IF('Данные (для ящика с усами)'!$B4748&lt;7,"4-6 лет","7+ лет")))</f>
        <v>7+ лет</v>
      </c>
      <c r="D4748" s="4">
        <v>8.41686696443087</v>
      </c>
      <c r="E4748" s="4">
        <v>3.23</v>
      </c>
      <c r="F4748" s="4">
        <v>16351.2028740575</v>
      </c>
      <c r="G4748" s="3">
        <v>1112548.47898968</v>
      </c>
      <c r="H4748" s="5" t="s">
        <v>1116</v>
      </c>
    </row>
    <row r="4749" ht="14.25" customHeight="1">
      <c r="A4749" s="3">
        <v>71082.1127767221</v>
      </c>
      <c r="B4749" s="4">
        <v>7.60816869347137</v>
      </c>
      <c r="C4749" s="4" t="str">
        <f>IF('Данные (для ящика с усами)'!$B4749&lt;4,"менее 3 лет",(IF('Данные (для ящика с усами)'!$B4749&lt;7,"4-6 лет","7+ лет")))</f>
        <v>7+ лет</v>
      </c>
      <c r="D4749" s="4">
        <v>6.69972913959994</v>
      </c>
      <c r="E4749" s="4">
        <v>4.36</v>
      </c>
      <c r="F4749" s="4">
        <v>31327.5188787349</v>
      </c>
      <c r="G4749" s="3">
        <v>1513427.55116436</v>
      </c>
      <c r="H4749" s="5" t="s">
        <v>2947</v>
      </c>
    </row>
    <row r="4750" ht="14.25" customHeight="1">
      <c r="A4750" s="3">
        <v>83284.5450641638</v>
      </c>
      <c r="B4750" s="4">
        <v>7.60956675794916</v>
      </c>
      <c r="C4750" s="4" t="str">
        <f>IF('Данные (для ящика с усами)'!$B4750&lt;4,"менее 3 лет",(IF('Данные (для ящика с усами)'!$B4750&lt;7,"4-6 лет","7+ лет")))</f>
        <v>7+ лет</v>
      </c>
      <c r="D4750" s="4">
        <v>6.3095886083474</v>
      </c>
      <c r="E4750" s="4">
        <v>3.45</v>
      </c>
      <c r="F4750" s="4">
        <v>33854.6066537906</v>
      </c>
      <c r="G4750" s="3">
        <v>1668905.28457986</v>
      </c>
      <c r="H4750" s="5" t="s">
        <v>4590</v>
      </c>
    </row>
    <row r="4751" ht="14.25" customHeight="1">
      <c r="A4751" s="3">
        <v>81054.5095216008</v>
      </c>
      <c r="B4751" s="4">
        <v>7.6098187958469</v>
      </c>
      <c r="C4751" s="4" t="str">
        <f>IF('Данные (для ящика с усами)'!$B4751&lt;4,"менее 3 лет",(IF('Данные (для ящика с усами)'!$B4751&lt;7,"4-6 лет","7+ лет")))</f>
        <v>7+ лет</v>
      </c>
      <c r="D4751" s="4">
        <v>5.53617478380482</v>
      </c>
      <c r="E4751" s="4">
        <v>3.24</v>
      </c>
      <c r="F4751" s="4">
        <v>45684.3415320267</v>
      </c>
      <c r="G4751" s="3">
        <v>1730103.13313233</v>
      </c>
      <c r="H4751" s="5" t="s">
        <v>4418</v>
      </c>
    </row>
    <row r="4752" ht="14.25" customHeight="1">
      <c r="A4752" s="3">
        <v>87883.5842865586</v>
      </c>
      <c r="B4752" s="4">
        <v>7.60990532255253</v>
      </c>
      <c r="C4752" s="4" t="str">
        <f>IF('Данные (для ящика с усами)'!$B4752&lt;4,"менее 3 лет",(IF('Данные (для ящика с усами)'!$B4752&lt;7,"4-6 лет","7+ лет")))</f>
        <v>7+ лет</v>
      </c>
      <c r="D4752" s="4">
        <v>5.88903803784368</v>
      </c>
      <c r="E4752" s="4">
        <v>3.39</v>
      </c>
      <c r="F4752" s="4">
        <v>41012.6210102854</v>
      </c>
      <c r="G4752" s="3">
        <v>2049146.62989613</v>
      </c>
      <c r="H4752" s="5" t="s">
        <v>4833</v>
      </c>
    </row>
    <row r="4753" ht="14.25" customHeight="1">
      <c r="A4753" s="3">
        <v>51586.2741248189</v>
      </c>
      <c r="B4753" s="4">
        <v>7.61099091530642</v>
      </c>
      <c r="C4753" s="4" t="str">
        <f>IF('Данные (для ящика с усами)'!$B4753&lt;4,"менее 3 лет",(IF('Данные (для ящика с усами)'!$B4753&lt;7,"4-6 лет","7+ лет")))</f>
        <v>7+ лет</v>
      </c>
      <c r="D4753" s="4">
        <v>6.92785867530669</v>
      </c>
      <c r="E4753" s="4">
        <v>3.47</v>
      </c>
      <c r="F4753" s="4">
        <v>55449.4070995174</v>
      </c>
      <c r="G4753" s="3">
        <v>1472539.95826626</v>
      </c>
      <c r="H4753" s="5" t="s">
        <v>297</v>
      </c>
    </row>
    <row r="4754" ht="14.25" customHeight="1">
      <c r="A4754" s="3">
        <v>69664.0757645277</v>
      </c>
      <c r="B4754" s="4">
        <v>7.61218035561932</v>
      </c>
      <c r="C4754" s="4" t="str">
        <f>IF('Данные (для ящика с усами)'!$B4754&lt;4,"менее 3 лет",(IF('Данные (для ящика с усами)'!$B4754&lt;7,"4-6 лет","7+ лет")))</f>
        <v>7+ лет</v>
      </c>
      <c r="D4754" s="4">
        <v>5.94561854089761</v>
      </c>
      <c r="E4754" s="4">
        <v>2.0</v>
      </c>
      <c r="F4754" s="4">
        <v>37012.9934337027</v>
      </c>
      <c r="G4754" s="3">
        <v>1074646.86538733</v>
      </c>
      <c r="H4754" s="5" t="s">
        <v>2704</v>
      </c>
    </row>
    <row r="4755" ht="14.25" customHeight="1">
      <c r="A4755" s="3">
        <v>76397.0431444861</v>
      </c>
      <c r="B4755" s="4">
        <v>7.61664368577579</v>
      </c>
      <c r="C4755" s="4" t="str">
        <f>IF('Данные (для ящика с усами)'!$B4755&lt;4,"менее 3 лет",(IF('Данные (для ящика с усами)'!$B4755&lt;7,"4-6 лет","7+ лет")))</f>
        <v>7+ лет</v>
      </c>
      <c r="D4755" s="4">
        <v>6.76444287239506</v>
      </c>
      <c r="E4755" s="4">
        <v>3.23</v>
      </c>
      <c r="F4755" s="4">
        <v>45281.1865714332</v>
      </c>
      <c r="G4755" s="3">
        <v>1800685.92248891</v>
      </c>
      <c r="H4755" s="5" t="s">
        <v>3866</v>
      </c>
    </row>
    <row r="4756" ht="14.25" customHeight="1">
      <c r="A4756" s="3">
        <v>58517.0620120281</v>
      </c>
      <c r="B4756" s="4">
        <v>7.61670373401498</v>
      </c>
      <c r="C4756" s="4" t="str">
        <f>IF('Данные (для ящика с усами)'!$B4756&lt;4,"менее 3 лет",(IF('Данные (для ящика с усами)'!$B4756&lt;7,"4-6 лет","7+ лет")))</f>
        <v>7+ лет</v>
      </c>
      <c r="D4756" s="4">
        <v>7.64896366611825</v>
      </c>
      <c r="E4756" s="4">
        <v>6.35</v>
      </c>
      <c r="F4756" s="4">
        <v>30888.8027214688</v>
      </c>
      <c r="G4756" s="3">
        <v>1364738.29621137</v>
      </c>
      <c r="H4756" s="5" t="s">
        <v>858</v>
      </c>
    </row>
    <row r="4757" ht="14.25" customHeight="1">
      <c r="A4757" s="3">
        <v>64314.5062028256</v>
      </c>
      <c r="B4757" s="4">
        <v>7.6179939288205</v>
      </c>
      <c r="C4757" s="4" t="str">
        <f>IF('Данные (для ящика с усами)'!$B4757&lt;4,"менее 3 лет",(IF('Данные (для ящика с усами)'!$B4757&lt;7,"4-6 лет","7+ лет")))</f>
        <v>7+ лет</v>
      </c>
      <c r="D4757" s="4">
        <v>7.06570957379702</v>
      </c>
      <c r="E4757" s="4">
        <v>6.49</v>
      </c>
      <c r="F4757" s="4">
        <v>37217.6433788042</v>
      </c>
      <c r="G4757" s="3">
        <v>1526915.34901312</v>
      </c>
      <c r="H4757" s="5" t="s">
        <v>1726</v>
      </c>
    </row>
    <row r="4758" ht="14.25" customHeight="1">
      <c r="A4758" s="3">
        <v>64617.438159237</v>
      </c>
      <c r="B4758" s="4">
        <v>7.61894893209371</v>
      </c>
      <c r="C4758" s="4" t="str">
        <f>IF('Данные (для ящика с усами)'!$B4758&lt;4,"менее 3 лет",(IF('Данные (для ящика с усами)'!$B4758&lt;7,"4-6 лет","7+ лет")))</f>
        <v>7+ лет</v>
      </c>
      <c r="D4758" s="4">
        <v>6.94801328848272</v>
      </c>
      <c r="E4758" s="4">
        <v>4.44</v>
      </c>
      <c r="F4758" s="4">
        <v>27995.2151288348</v>
      </c>
      <c r="G4758" s="3">
        <v>1174289.08056837</v>
      </c>
      <c r="H4758" s="5" t="s">
        <v>1782</v>
      </c>
    </row>
    <row r="4759" ht="14.25" customHeight="1">
      <c r="A4759" s="3">
        <v>58756.1823328929</v>
      </c>
      <c r="B4759" s="4">
        <v>7.61977643946502</v>
      </c>
      <c r="C4759" s="4" t="str">
        <f>IF('Данные (для ящика с усами)'!$B4759&lt;4,"менее 3 лет",(IF('Данные (для ящика с усами)'!$B4759&lt;7,"4-6 лет","7+ лет")))</f>
        <v>7+ лет</v>
      </c>
      <c r="D4759" s="4">
        <v>5.47005005843707</v>
      </c>
      <c r="E4759" s="4">
        <v>2.11</v>
      </c>
      <c r="F4759" s="4">
        <v>23272.3550237722</v>
      </c>
      <c r="G4759" s="3">
        <v>826194.678150951</v>
      </c>
      <c r="H4759" s="5" t="s">
        <v>890</v>
      </c>
    </row>
    <row r="4760" ht="14.25" customHeight="1">
      <c r="A4760" s="3">
        <v>86734.2669928891</v>
      </c>
      <c r="B4760" s="4">
        <v>7.62490692704733</v>
      </c>
      <c r="C4760" s="4" t="str">
        <f>IF('Данные (для ящика с усами)'!$B4760&lt;4,"менее 3 лет",(IF('Данные (для ящика с усами)'!$B4760&lt;7,"4-6 лет","7+ лет")))</f>
        <v>7+ лет</v>
      </c>
      <c r="D4760" s="4">
        <v>7.75636347053651</v>
      </c>
      <c r="E4760" s="4">
        <v>4.26</v>
      </c>
      <c r="F4760" s="4">
        <v>19899.2389026019</v>
      </c>
      <c r="G4760" s="3">
        <v>1794214.42474246</v>
      </c>
      <c r="H4760" s="5" t="s">
        <v>4778</v>
      </c>
    </row>
    <row r="4761" ht="14.25" customHeight="1">
      <c r="A4761" s="3">
        <v>74692.8951399705</v>
      </c>
      <c r="B4761" s="4">
        <v>7.6249686332317</v>
      </c>
      <c r="C4761" s="4" t="str">
        <f>IF('Данные (для ящика с усами)'!$B4761&lt;4,"менее 3 лет",(IF('Данные (для ящика с усами)'!$B4761&lt;7,"4-6 лет","7+ лет")))</f>
        <v>7+ лет</v>
      </c>
      <c r="D4761" s="4">
        <v>7.84090584369652</v>
      </c>
      <c r="E4761" s="4">
        <v>3.23</v>
      </c>
      <c r="F4761" s="4">
        <v>58221.9769865204</v>
      </c>
      <c r="G4761" s="3">
        <v>2001910.21599521</v>
      </c>
      <c r="H4761" s="5" t="s">
        <v>3599</v>
      </c>
    </row>
    <row r="4762" ht="14.25" customHeight="1">
      <c r="A4762" s="3">
        <v>50005.0487490794</v>
      </c>
      <c r="B4762" s="4">
        <v>7.62691843774574</v>
      </c>
      <c r="C4762" s="4" t="str">
        <f>IF('Данные (для ящика с усами)'!$B4762&lt;4,"менее 3 лет",(IF('Данные (для ящика с усами)'!$B4762&lt;7,"4-6 лет","7+ лет")))</f>
        <v>7+ лет</v>
      </c>
      <c r="D4762" s="4">
        <v>5.86994143472998</v>
      </c>
      <c r="E4762" s="4">
        <v>4.48</v>
      </c>
      <c r="F4762" s="4">
        <v>32614.7770781361</v>
      </c>
      <c r="G4762" s="3">
        <v>828127.027646577</v>
      </c>
      <c r="H4762" s="5" t="s">
        <v>223</v>
      </c>
    </row>
    <row r="4763" ht="14.25" customHeight="1">
      <c r="A4763" s="3">
        <v>76144.4830849315</v>
      </c>
      <c r="B4763" s="4">
        <v>7.6269343454305</v>
      </c>
      <c r="C4763" s="4" t="str">
        <f>IF('Данные (для ящика с усами)'!$B4763&lt;4,"менее 3 лет",(IF('Данные (для ящика с усами)'!$B4763&lt;7,"4-6 лет","7+ лет")))</f>
        <v>7+ лет</v>
      </c>
      <c r="D4763" s="4">
        <v>6.13419293285068</v>
      </c>
      <c r="E4763" s="4">
        <v>3.12</v>
      </c>
      <c r="F4763" s="4">
        <v>17355.2891017909</v>
      </c>
      <c r="G4763" s="3">
        <v>1366405.9719604</v>
      </c>
      <c r="H4763" s="5" t="s">
        <v>3818</v>
      </c>
    </row>
    <row r="4764" ht="14.25" customHeight="1">
      <c r="A4764" s="3">
        <v>62707.6480087576</v>
      </c>
      <c r="B4764" s="4">
        <v>7.62841118504626</v>
      </c>
      <c r="C4764" s="4" t="str">
        <f>IF('Данные (для ящика с усами)'!$B4764&lt;4,"менее 3 лет",(IF('Данные (для ящика с усами)'!$B4764&lt;7,"4-6 лет","7+ лет")))</f>
        <v>7+ лет</v>
      </c>
      <c r="D4764" s="4">
        <v>7.02594132809618</v>
      </c>
      <c r="E4764" s="4">
        <v>6.43</v>
      </c>
      <c r="F4764" s="4">
        <v>29893.5518301716</v>
      </c>
      <c r="G4764" s="3">
        <v>1339636.18702553</v>
      </c>
      <c r="H4764" s="5" t="s">
        <v>1469</v>
      </c>
    </row>
    <row r="4765" ht="14.25" customHeight="1">
      <c r="A4765" s="3">
        <v>79057.7989172603</v>
      </c>
      <c r="B4765" s="4">
        <v>7.63477571659249</v>
      </c>
      <c r="C4765" s="4" t="str">
        <f>IF('Данные (для ящика с усами)'!$B4765&lt;4,"менее 3 лет",(IF('Данные (для ящика с усами)'!$B4765&lt;7,"4-6 лет","7+ лет")))</f>
        <v>7+ лет</v>
      </c>
      <c r="D4765" s="4">
        <v>10.2199019814739</v>
      </c>
      <c r="E4765" s="4">
        <v>3.43</v>
      </c>
      <c r="F4765" s="4">
        <v>27142.0281987817</v>
      </c>
      <c r="G4765" s="3">
        <v>2050594.04550631</v>
      </c>
      <c r="H4765" s="5" t="s">
        <v>4215</v>
      </c>
    </row>
    <row r="4766" ht="14.25" customHeight="1">
      <c r="A4766" s="3">
        <v>62820.179077018</v>
      </c>
      <c r="B4766" s="4">
        <v>7.63974100973581</v>
      </c>
      <c r="C4766" s="4" t="str">
        <f>IF('Данные (для ящика с усами)'!$B4766&lt;4,"менее 3 лет",(IF('Данные (для ящика с усами)'!$B4766&lt;7,"4-6 лет","7+ лет")))</f>
        <v>7+ лет</v>
      </c>
      <c r="D4766" s="4">
        <v>7.68144378731072</v>
      </c>
      <c r="E4766" s="4">
        <v>6.07</v>
      </c>
      <c r="F4766" s="4">
        <v>23734.1695907577</v>
      </c>
      <c r="G4766" s="3">
        <v>1285157.86958563</v>
      </c>
      <c r="H4766" s="5" t="s">
        <v>1489</v>
      </c>
    </row>
    <row r="4767" ht="14.25" customHeight="1">
      <c r="A4767" s="3">
        <v>67839.5300722219</v>
      </c>
      <c r="B4767" s="4">
        <v>7.64047898468401</v>
      </c>
      <c r="C4767" s="4" t="str">
        <f>IF('Данные (для ящика с усами)'!$B4767&lt;4,"менее 3 лет",(IF('Данные (для ящика с усами)'!$B4767&lt;7,"4-6 лет","7+ лет")))</f>
        <v>7+ лет</v>
      </c>
      <c r="D4767" s="4">
        <v>7.34825532688006</v>
      </c>
      <c r="E4767" s="4">
        <v>5.31</v>
      </c>
      <c r="F4767" s="4">
        <v>61073.2802986115</v>
      </c>
      <c r="G4767" s="3">
        <v>1789999.44386139</v>
      </c>
      <c r="H4767" s="5" t="s">
        <v>2343</v>
      </c>
    </row>
    <row r="4768" ht="14.25" customHeight="1">
      <c r="A4768" s="3">
        <v>72885.5231176164</v>
      </c>
      <c r="B4768" s="4">
        <v>7.64196515954737</v>
      </c>
      <c r="C4768" s="4" t="str">
        <f>IF('Данные (для ящика с усами)'!$B4768&lt;4,"менее 3 лет",(IF('Данные (для ящика с усами)'!$B4768&lt;7,"4-6 лет","7+ лет")))</f>
        <v>7+ лет</v>
      </c>
      <c r="D4768" s="4">
        <v>4.96915820659639</v>
      </c>
      <c r="E4768" s="4">
        <v>2.22</v>
      </c>
      <c r="F4768" s="4">
        <v>36711.4942574451</v>
      </c>
      <c r="G4768" s="3">
        <v>1464710.20636235</v>
      </c>
      <c r="H4768" s="5" t="s">
        <v>3258</v>
      </c>
    </row>
    <row r="4769" ht="14.25" customHeight="1">
      <c r="A4769" s="3">
        <v>72745.4547305215</v>
      </c>
      <c r="B4769" s="4">
        <v>7.64247430345261</v>
      </c>
      <c r="C4769" s="4" t="str">
        <f>IF('Данные (для ящика с усами)'!$B4769&lt;4,"менее 3 лет",(IF('Данные (для ящика с усами)'!$B4769&lt;7,"4-6 лет","7+ лет")))</f>
        <v>7+ лет</v>
      </c>
      <c r="D4769" s="4">
        <v>7.08362157599084</v>
      </c>
      <c r="E4769" s="4">
        <v>4.14</v>
      </c>
      <c r="F4769" s="4">
        <v>53000.7680906327</v>
      </c>
      <c r="G4769" s="3">
        <v>1947338.44013524</v>
      </c>
      <c r="H4769" s="5" t="s">
        <v>3234</v>
      </c>
    </row>
    <row r="4770" ht="14.25" customHeight="1">
      <c r="A4770" s="3">
        <v>83695.2723827305</v>
      </c>
      <c r="B4770" s="4">
        <v>7.64350743874928</v>
      </c>
      <c r="C4770" s="4" t="str">
        <f>IF('Данные (для ящика с усами)'!$B4770&lt;4,"менее 3 лет",(IF('Данные (для ящика с усами)'!$B4770&lt;7,"4-6 лет","7+ лет")))</f>
        <v>7+ лет</v>
      </c>
      <c r="D4770" s="4">
        <v>7.12721872815715</v>
      </c>
      <c r="E4770" s="4">
        <v>5.05</v>
      </c>
      <c r="F4770" s="4">
        <v>33113.7590574126</v>
      </c>
      <c r="G4770" s="3">
        <v>1736401.60960509</v>
      </c>
      <c r="H4770" s="5" t="s">
        <v>4621</v>
      </c>
    </row>
    <row r="4771" ht="14.25" customHeight="1">
      <c r="A4771" s="3">
        <v>75078.7915156779</v>
      </c>
      <c r="B4771" s="4">
        <v>7.64477859805988</v>
      </c>
      <c r="C4771" s="4" t="str">
        <f>IF('Данные (для ящика с усами)'!$B4771&lt;4,"менее 3 лет",(IF('Данные (для ящика с усами)'!$B4771&lt;7,"4-6 лет","7+ лет")))</f>
        <v>7+ лет</v>
      </c>
      <c r="D4771" s="4">
        <v>8.44072615349736</v>
      </c>
      <c r="E4771" s="4">
        <v>4.33</v>
      </c>
      <c r="F4771" s="4">
        <v>56148.4493215628</v>
      </c>
      <c r="G4771" s="3">
        <v>2108376.16580334</v>
      </c>
      <c r="H4771" s="5" t="s">
        <v>3656</v>
      </c>
    </row>
    <row r="4772" ht="14.25" customHeight="1">
      <c r="A4772" s="3">
        <v>61193.7148306065</v>
      </c>
      <c r="B4772" s="4">
        <v>7.64715088197275</v>
      </c>
      <c r="C4772" s="4" t="str">
        <f>IF('Данные (для ящика с усами)'!$B4772&lt;4,"менее 3 лет",(IF('Данные (для ящика с усами)'!$B4772&lt;7,"4-6 лет","7+ лет")))</f>
        <v>7+ лет</v>
      </c>
      <c r="D4772" s="4">
        <v>9.08680771736945</v>
      </c>
      <c r="E4772" s="4">
        <v>3.21</v>
      </c>
      <c r="F4772" s="4">
        <v>33196.0598369834</v>
      </c>
      <c r="G4772" s="3">
        <v>1591934.19032791</v>
      </c>
      <c r="H4772" s="5" t="s">
        <v>1213</v>
      </c>
    </row>
    <row r="4773" ht="14.25" customHeight="1">
      <c r="A4773" s="3">
        <v>56780.5042705007</v>
      </c>
      <c r="B4773" s="4">
        <v>7.64839261176072</v>
      </c>
      <c r="C4773" s="4" t="str">
        <f>IF('Данные (для ящика с усами)'!$B4773&lt;4,"менее 3 лет",(IF('Данные (для ящика с усами)'!$B4773&lt;7,"4-6 лет","7+ лет")))</f>
        <v>7+ лет</v>
      </c>
      <c r="D4773" s="4">
        <v>6.16323677808127</v>
      </c>
      <c r="E4773" s="4">
        <v>4.29</v>
      </c>
      <c r="F4773" s="4">
        <v>11019.0537776262</v>
      </c>
      <c r="G4773" s="3">
        <v>836235.030532385</v>
      </c>
      <c r="H4773" s="5" t="s">
        <v>673</v>
      </c>
    </row>
    <row r="4774" ht="14.25" customHeight="1">
      <c r="A4774" s="3">
        <v>78734.4940044319</v>
      </c>
      <c r="B4774" s="4">
        <v>7.64843241471083</v>
      </c>
      <c r="C4774" s="4" t="str">
        <f>IF('Данные (для ящика с усами)'!$B4774&lt;4,"менее 3 лет",(IF('Данные (для ящика с усами)'!$B4774&lt;7,"4-6 лет","7+ лет")))</f>
        <v>7+ лет</v>
      </c>
      <c r="D4774" s="4">
        <v>6.08806191141951</v>
      </c>
      <c r="E4774" s="4">
        <v>3.08</v>
      </c>
      <c r="F4774" s="4">
        <v>36688.1606921378</v>
      </c>
      <c r="G4774" s="3">
        <v>1850513.52744405</v>
      </c>
      <c r="H4774" s="5" t="s">
        <v>4174</v>
      </c>
    </row>
    <row r="4775" ht="14.25" customHeight="1">
      <c r="A4775" s="3">
        <v>65885.1357590545</v>
      </c>
      <c r="B4775" s="4">
        <v>7.65259104867267</v>
      </c>
      <c r="C4775" s="4" t="str">
        <f>IF('Данные (для ящика с усами)'!$B4775&lt;4,"менее 3 лет",(IF('Данные (для ящика с усами)'!$B4775&lt;7,"4-6 лет","7+ лет")))</f>
        <v>7+ лет</v>
      </c>
      <c r="D4775" s="4">
        <v>6.19609334961074</v>
      </c>
      <c r="E4775" s="4">
        <v>4.02</v>
      </c>
      <c r="F4775" s="4">
        <v>34100.9167708068</v>
      </c>
      <c r="G4775" s="3">
        <v>1440736.58325828</v>
      </c>
      <c r="H4775" s="5" t="s">
        <v>1983</v>
      </c>
    </row>
    <row r="4776" ht="14.25" customHeight="1">
      <c r="A4776" s="3">
        <v>72324.6183652491</v>
      </c>
      <c r="B4776" s="4">
        <v>7.65762782615419</v>
      </c>
      <c r="C4776" s="4" t="str">
        <f>IF('Данные (для ящика с усами)'!$B4776&lt;4,"менее 3 лет",(IF('Данные (для ящика с усами)'!$B4776&lt;7,"4-6 лет","7+ лет")))</f>
        <v>7+ лет</v>
      </c>
      <c r="D4776" s="4">
        <v>5.82073184340924</v>
      </c>
      <c r="E4776" s="4">
        <v>2.41</v>
      </c>
      <c r="F4776" s="4">
        <v>46351.4706103907</v>
      </c>
      <c r="G4776" s="3">
        <v>1692308.5897661</v>
      </c>
      <c r="H4776" s="5" t="s">
        <v>3170</v>
      </c>
    </row>
    <row r="4777" ht="14.25" customHeight="1">
      <c r="A4777" s="3">
        <v>39033.8092369823</v>
      </c>
      <c r="B4777" s="4">
        <v>7.67175537285442</v>
      </c>
      <c r="C4777" s="4" t="str">
        <f>IF('Данные (для ящика с усами)'!$B4777&lt;4,"менее 3 лет",(IF('Данные (для ящика с усами)'!$B4777&lt;7,"4-6 лет","7+ лет")))</f>
        <v>7+ лет</v>
      </c>
      <c r="D4777" s="4">
        <v>7.25002931727349</v>
      </c>
      <c r="E4777" s="4">
        <v>3.1</v>
      </c>
      <c r="F4777" s="4">
        <v>39220.3614673724</v>
      </c>
      <c r="G4777" s="3">
        <v>1042814.09782009</v>
      </c>
      <c r="H4777" s="5" t="s">
        <v>21</v>
      </c>
    </row>
    <row r="4778" ht="14.25" customHeight="1">
      <c r="A4778" s="3">
        <v>88824.5048143692</v>
      </c>
      <c r="B4778" s="4">
        <v>7.67473941006633</v>
      </c>
      <c r="C4778" s="4" t="str">
        <f>IF('Данные (для ящика с усами)'!$B4778&lt;4,"менее 3 лет",(IF('Данные (для ящика с усами)'!$B4778&lt;7,"4-6 лет","7+ лет")))</f>
        <v>7+ лет</v>
      </c>
      <c r="D4778" s="4">
        <v>6.7000351638907</v>
      </c>
      <c r="E4778" s="4">
        <v>4.06</v>
      </c>
      <c r="F4778" s="4">
        <v>28715.6986603186</v>
      </c>
      <c r="G4778" s="3">
        <v>1869886.3052624</v>
      </c>
      <c r="H4778" s="5" t="s">
        <v>4866</v>
      </c>
    </row>
    <row r="4779" ht="14.25" customHeight="1">
      <c r="A4779" s="3">
        <v>58260.7867433132</v>
      </c>
      <c r="B4779" s="4">
        <v>7.67521502280074</v>
      </c>
      <c r="C4779" s="4" t="str">
        <f>IF('Данные (для ящика с усами)'!$B4779&lt;4,"менее 3 лет",(IF('Данные (для ящика с усами)'!$B4779&lt;7,"4-6 лет","7+ лет")))</f>
        <v>7+ лет</v>
      </c>
      <c r="D4779" s="4">
        <v>7.73860841951176</v>
      </c>
      <c r="E4779" s="4">
        <v>6.41</v>
      </c>
      <c r="F4779" s="4">
        <v>32295.8222510173</v>
      </c>
      <c r="G4779" s="3">
        <v>1509929.83247382</v>
      </c>
      <c r="H4779" s="5" t="s">
        <v>829</v>
      </c>
    </row>
    <row r="4780" ht="14.25" customHeight="1">
      <c r="A4780" s="3">
        <v>77131.5834311753</v>
      </c>
      <c r="B4780" s="4">
        <v>7.67583600080053</v>
      </c>
      <c r="C4780" s="4" t="str">
        <f>IF('Данные (для ящика с усами)'!$B4780&lt;4,"менее 3 лет",(IF('Данные (для ящика с усами)'!$B4780&lt;7,"4-6 лет","7+ лет")))</f>
        <v>7+ лет</v>
      </c>
      <c r="D4780" s="4">
        <v>8.82278940463991</v>
      </c>
      <c r="E4780" s="4">
        <v>3.12</v>
      </c>
      <c r="F4780" s="4">
        <v>34905.0547674694</v>
      </c>
      <c r="G4780" s="3">
        <v>1705546.4122133</v>
      </c>
      <c r="H4780" s="5" t="s">
        <v>3971</v>
      </c>
    </row>
    <row r="4781" ht="14.25" customHeight="1">
      <c r="A4781" s="3">
        <v>62765.2940495363</v>
      </c>
      <c r="B4781" s="4">
        <v>7.67889120467254</v>
      </c>
      <c r="C4781" s="4" t="str">
        <f>IF('Данные (для ящика с усами)'!$B4781&lt;4,"менее 3 лет",(IF('Данные (для ящика с усами)'!$B4781&lt;7,"4-6 лет","7+ лет")))</f>
        <v>7+ лет</v>
      </c>
      <c r="D4781" s="4">
        <v>7.45990851598272</v>
      </c>
      <c r="E4781" s="4">
        <v>4.08</v>
      </c>
      <c r="F4781" s="4">
        <v>22272.1860383319</v>
      </c>
      <c r="G4781" s="3">
        <v>1369753.28174858</v>
      </c>
      <c r="H4781" s="5" t="s">
        <v>1479</v>
      </c>
    </row>
    <row r="4782" ht="14.25" customHeight="1">
      <c r="A4782" s="3">
        <v>65173.0504381686</v>
      </c>
      <c r="B4782" s="4">
        <v>7.67946881173991</v>
      </c>
      <c r="C4782" s="4" t="str">
        <f>IF('Данные (для ящика с усами)'!$B4782&lt;4,"менее 3 лет",(IF('Данные (для ящика с усами)'!$B4782&lt;7,"4-6 лет","7+ лет")))</f>
        <v>7+ лет</v>
      </c>
      <c r="D4782" s="4">
        <v>6.60261789492358</v>
      </c>
      <c r="E4782" s="4">
        <v>4.23</v>
      </c>
      <c r="F4782" s="4">
        <v>44125.5407817662</v>
      </c>
      <c r="G4782" s="3">
        <v>1489520.01863567</v>
      </c>
      <c r="H4782" s="5" t="s">
        <v>1879</v>
      </c>
    </row>
    <row r="4783" ht="14.25" customHeight="1">
      <c r="A4783" s="3">
        <v>72770.1668559505</v>
      </c>
      <c r="B4783" s="4">
        <v>7.68041637690875</v>
      </c>
      <c r="C4783" s="4" t="str">
        <f>IF('Данные (для ящика с усами)'!$B4783&lt;4,"менее 3 лет",(IF('Данные (для ящика с усами)'!$B4783&lt;7,"4-6 лет","7+ лет")))</f>
        <v>7+ лет</v>
      </c>
      <c r="D4783" s="4">
        <v>6.38769374048592</v>
      </c>
      <c r="E4783" s="4">
        <v>4.05</v>
      </c>
      <c r="F4783" s="4">
        <v>21357.0365293515</v>
      </c>
      <c r="G4783" s="3">
        <v>1293461.79788638</v>
      </c>
      <c r="H4783" s="5" t="s">
        <v>3243</v>
      </c>
    </row>
    <row r="4784" ht="14.25" customHeight="1">
      <c r="A4784" s="3">
        <v>57972.4159506848</v>
      </c>
      <c r="B4784" s="4">
        <v>7.68947618003033</v>
      </c>
      <c r="C4784" s="4" t="str">
        <f>IF('Данные (для ящика с усами)'!$B4784&lt;4,"менее 3 лет",(IF('Данные (для ящика с усами)'!$B4784&lt;7,"4-6 лет","7+ лет")))</f>
        <v>7+ лет</v>
      </c>
      <c r="D4784" s="4">
        <v>6.72232831473377</v>
      </c>
      <c r="E4784" s="4">
        <v>4.37</v>
      </c>
      <c r="F4784" s="4">
        <v>13683.4796386136</v>
      </c>
      <c r="G4784" s="3">
        <v>880682.301991012</v>
      </c>
      <c r="H4784" s="5" t="s">
        <v>796</v>
      </c>
    </row>
    <row r="4785" ht="14.25" customHeight="1">
      <c r="A4785" s="3">
        <v>62566.7628045374</v>
      </c>
      <c r="B4785" s="4">
        <v>7.69049345093938</v>
      </c>
      <c r="C4785" s="4" t="str">
        <f>IF('Данные (для ящика с усами)'!$B4785&lt;4,"менее 3 лет",(IF('Данные (для ящика с усами)'!$B4785&lt;7,"4-6 лет","7+ лет")))</f>
        <v>7+ лет</v>
      </c>
      <c r="D4785" s="4">
        <v>5.82897548735279</v>
      </c>
      <c r="E4785" s="4">
        <v>4.28</v>
      </c>
      <c r="F4785" s="4">
        <v>26717.6049340567</v>
      </c>
      <c r="G4785" s="3">
        <v>1144177.77600167</v>
      </c>
      <c r="H4785" s="5" t="s">
        <v>1442</v>
      </c>
    </row>
    <row r="4786" ht="14.25" customHeight="1">
      <c r="A4786" s="3">
        <v>55612.7629410789</v>
      </c>
      <c r="B4786" s="4">
        <v>7.6914648220149</v>
      </c>
      <c r="C4786" s="4" t="str">
        <f>IF('Данные (для ящика с усами)'!$B4786&lt;4,"менее 3 лет",(IF('Данные (для ящика с усами)'!$B4786&lt;7,"4-6 лет","7+ лет")))</f>
        <v>7+ лет</v>
      </c>
      <c r="D4786" s="4">
        <v>7.1861778310334</v>
      </c>
      <c r="E4786" s="4">
        <v>4.22</v>
      </c>
      <c r="F4786" s="4">
        <v>42258.5373806594</v>
      </c>
      <c r="G4786" s="3">
        <v>1355022.28256668</v>
      </c>
      <c r="H4786" s="5" t="s">
        <v>561</v>
      </c>
    </row>
    <row r="4787" ht="14.25" customHeight="1">
      <c r="A4787" s="3">
        <v>51741.8709697195</v>
      </c>
      <c r="B4787" s="4">
        <v>7.69406872247673</v>
      </c>
      <c r="C4787" s="4" t="str">
        <f>IF('Данные (для ящика с усами)'!$B4787&lt;4,"менее 3 лет",(IF('Данные (для ящика с усами)'!$B4787&lt;7,"4-6 лет","7+ лет")))</f>
        <v>7+ лет</v>
      </c>
      <c r="D4787" s="4">
        <v>4.40683593785068</v>
      </c>
      <c r="E4787" s="4">
        <v>2.45</v>
      </c>
      <c r="F4787" s="4">
        <v>32730.9297119797</v>
      </c>
      <c r="G4787" s="3">
        <v>768152.791025373</v>
      </c>
      <c r="H4787" s="5" t="s">
        <v>305</v>
      </c>
    </row>
    <row r="4788" ht="14.25" customHeight="1">
      <c r="A4788" s="3">
        <v>53935.1099343301</v>
      </c>
      <c r="B4788" s="4">
        <v>7.6971103752363</v>
      </c>
      <c r="C4788" s="4" t="str">
        <f>IF('Данные (для ящика с усами)'!$B4788&lt;4,"менее 3 лет",(IF('Данные (для ящика с усами)'!$B4788&lt;7,"4-6 лет","7+ лет")))</f>
        <v>7+ лет</v>
      </c>
      <c r="D4788" s="4">
        <v>6.71465882590413</v>
      </c>
      <c r="E4788" s="4">
        <v>2.26</v>
      </c>
      <c r="F4788" s="4">
        <v>53504.4599685381</v>
      </c>
      <c r="G4788" s="3">
        <v>1315138.25101607</v>
      </c>
      <c r="H4788" s="5" t="s">
        <v>432</v>
      </c>
    </row>
    <row r="4789" ht="14.25" customHeight="1">
      <c r="A4789" s="3">
        <v>77151.9121676101</v>
      </c>
      <c r="B4789" s="4">
        <v>7.70004014008424</v>
      </c>
      <c r="C4789" s="4" t="str">
        <f>IF('Данные (для ящика с усами)'!$B4789&lt;4,"менее 3 лет",(IF('Данные (для ящика с усами)'!$B4789&lt;7,"4-6 лет","7+ лет")))</f>
        <v>7+ лет</v>
      </c>
      <c r="D4789" s="4">
        <v>8.17738032907299</v>
      </c>
      <c r="E4789" s="4">
        <v>4.12</v>
      </c>
      <c r="F4789" s="4">
        <v>27117.7984275344</v>
      </c>
      <c r="G4789" s="3">
        <v>1799827.22017044</v>
      </c>
      <c r="H4789" s="5" t="s">
        <v>3974</v>
      </c>
    </row>
    <row r="4790" ht="14.25" customHeight="1">
      <c r="A4790" s="3">
        <v>90592.4696092839</v>
      </c>
      <c r="B4790" s="4">
        <v>7.70013210984897</v>
      </c>
      <c r="C4790" s="4" t="str">
        <f>IF('Данные (для ящика с усами)'!$B4790&lt;4,"менее 3 лет",(IF('Данные (для ящика с усами)'!$B4790&lt;7,"4-6 лет","7+ лет")))</f>
        <v>7+ лет</v>
      </c>
      <c r="D4790" s="4">
        <v>9.70880301490525</v>
      </c>
      <c r="E4790" s="4">
        <v>5.19</v>
      </c>
      <c r="F4790" s="4">
        <v>37223.8761672671</v>
      </c>
      <c r="G4790" s="3">
        <v>2469065.5941747</v>
      </c>
      <c r="H4790" s="5" t="s">
        <v>4915</v>
      </c>
    </row>
    <row r="4791" ht="14.25" customHeight="1">
      <c r="A4791" s="3">
        <v>82858.4489147544</v>
      </c>
      <c r="B4791" s="4">
        <v>7.70017240694397</v>
      </c>
      <c r="C4791" s="4" t="str">
        <f>IF('Данные (для ящика с усами)'!$B4791&lt;4,"менее 3 лет",(IF('Данные (для ящика с усами)'!$B4791&lt;7,"4-6 лет","7+ лет")))</f>
        <v>7+ лет</v>
      </c>
      <c r="D4791" s="4">
        <v>8.95286140534281</v>
      </c>
      <c r="E4791" s="4">
        <v>5.44</v>
      </c>
      <c r="F4791" s="4">
        <v>36835.7396993141</v>
      </c>
      <c r="G4791" s="3">
        <v>2005037.30667922</v>
      </c>
      <c r="H4791" s="5" t="s">
        <v>4563</v>
      </c>
    </row>
    <row r="4792" ht="14.25" customHeight="1">
      <c r="A4792" s="3">
        <v>74438.9559102378</v>
      </c>
      <c r="B4792" s="4">
        <v>7.70085938797892</v>
      </c>
      <c r="C4792" s="4" t="str">
        <f>IF('Данные (для ящика с усами)'!$B4792&lt;4,"менее 3 лет",(IF('Данные (для ящика с усами)'!$B4792&lt;7,"4-6 лет","7+ лет")))</f>
        <v>7+ лет</v>
      </c>
      <c r="D4792" s="4">
        <v>6.46691023457733</v>
      </c>
      <c r="E4792" s="4">
        <v>3.5</v>
      </c>
      <c r="F4792" s="4">
        <v>22954.7845192339</v>
      </c>
      <c r="G4792" s="3">
        <v>1349818.25016202</v>
      </c>
      <c r="H4792" s="5" t="s">
        <v>3552</v>
      </c>
    </row>
    <row r="4793" ht="14.25" customHeight="1">
      <c r="A4793" s="3">
        <v>60104.12113129</v>
      </c>
      <c r="B4793" s="4">
        <v>7.70114505267806</v>
      </c>
      <c r="C4793" s="4" t="str">
        <f>IF('Данные (для ящика с усами)'!$B4793&lt;4,"менее 3 лет",(IF('Данные (для ящика с усами)'!$B4793&lt;7,"4-6 лет","7+ лет")))</f>
        <v>7+ лет</v>
      </c>
      <c r="D4793" s="4">
        <v>7.25900131570638</v>
      </c>
      <c r="E4793" s="4">
        <v>6.33</v>
      </c>
      <c r="F4793" s="4">
        <v>31781.9247373061</v>
      </c>
      <c r="G4793" s="3">
        <v>1193687.1806123</v>
      </c>
      <c r="H4793" s="5" t="s">
        <v>1060</v>
      </c>
    </row>
    <row r="4794" ht="14.25" customHeight="1">
      <c r="A4794" s="3">
        <v>94241.8233228653</v>
      </c>
      <c r="B4794" s="4">
        <v>7.70120570156451</v>
      </c>
      <c r="C4794" s="4" t="str">
        <f>IF('Данные (для ящика с усами)'!$B4794&lt;4,"менее 3 лет",(IF('Данные (для ящика с усами)'!$B4794&lt;7,"4-6 лет","7+ лет")))</f>
        <v>7+ лет</v>
      </c>
      <c r="D4794" s="4">
        <v>8.07153507042524</v>
      </c>
      <c r="E4794" s="4">
        <v>6.29</v>
      </c>
      <c r="F4794" s="4">
        <v>39139.5729665389</v>
      </c>
      <c r="G4794" s="3">
        <v>2180065.59773863</v>
      </c>
      <c r="H4794" s="5" t="s">
        <v>4962</v>
      </c>
    </row>
    <row r="4795" ht="14.25" customHeight="1">
      <c r="A4795" s="3">
        <v>83774.5432968638</v>
      </c>
      <c r="B4795" s="4">
        <v>7.70356614845147</v>
      </c>
      <c r="C4795" s="4" t="str">
        <f>IF('Данные (для ящика с усами)'!$B4795&lt;4,"менее 3 лет",(IF('Данные (для ящика с усами)'!$B4795&lt;7,"4-6 лет","7+ лет")))</f>
        <v>7+ лет</v>
      </c>
      <c r="D4795" s="4">
        <v>9.65200392916341</v>
      </c>
      <c r="E4795" s="4">
        <v>4.23</v>
      </c>
      <c r="F4795" s="4">
        <v>37130.7968473186</v>
      </c>
      <c r="G4795" s="3">
        <v>2115010.7035976</v>
      </c>
      <c r="H4795" s="5" t="s">
        <v>4626</v>
      </c>
    </row>
    <row r="4796" ht="14.25" customHeight="1">
      <c r="A4796" s="3">
        <v>83936.3419674724</v>
      </c>
      <c r="B4796" s="4">
        <v>7.70450520050904</v>
      </c>
      <c r="C4796" s="4" t="str">
        <f>IF('Данные (для ящика с усами)'!$B4796&lt;4,"менее 3 лет",(IF('Данные (для ящика с усами)'!$B4796&lt;7,"4-6 лет","7+ лет")))</f>
        <v>7+ лет</v>
      </c>
      <c r="D4796" s="4">
        <v>6.19361796835932</v>
      </c>
      <c r="E4796" s="4">
        <v>3.19</v>
      </c>
      <c r="F4796" s="4">
        <v>55471.7833792338</v>
      </c>
      <c r="G4796" s="3">
        <v>2198564.5726747</v>
      </c>
      <c r="H4796" s="5" t="s">
        <v>4636</v>
      </c>
    </row>
    <row r="4797" ht="14.25" customHeight="1">
      <c r="A4797" s="3">
        <v>71298.9066741453</v>
      </c>
      <c r="B4797" s="4">
        <v>7.71257533745399</v>
      </c>
      <c r="C4797" s="4" t="str">
        <f>IF('Данные (для ящика с усами)'!$B4797&lt;4,"менее 3 лет",(IF('Данные (для ящика с усами)'!$B4797&lt;7,"4-6 лет","7+ лет")))</f>
        <v>7+ лет</v>
      </c>
      <c r="D4797" s="4">
        <v>8.00498958254098</v>
      </c>
      <c r="E4797" s="4">
        <v>5.26</v>
      </c>
      <c r="F4797" s="4">
        <v>32345.3879316976</v>
      </c>
      <c r="G4797" s="3">
        <v>1730662.39293344</v>
      </c>
      <c r="H4797" s="5" t="s">
        <v>2988</v>
      </c>
    </row>
    <row r="4798" ht="14.25" customHeight="1">
      <c r="A4798" s="3">
        <v>76357.5307567482</v>
      </c>
      <c r="B4798" s="4">
        <v>7.71886186917151</v>
      </c>
      <c r="C4798" s="4" t="str">
        <f>IF('Данные (для ящика с усами)'!$B4798&lt;4,"менее 3 лет",(IF('Данные (для ящика с усами)'!$B4798&lt;7,"4-6 лет","7+ лет")))</f>
        <v>7+ лет</v>
      </c>
      <c r="D4798" s="4">
        <v>5.48889438560391</v>
      </c>
      <c r="E4798" s="4">
        <v>2.43</v>
      </c>
      <c r="F4798" s="4">
        <v>26657.5429579761</v>
      </c>
      <c r="G4798" s="3">
        <v>1257101.5928923101</v>
      </c>
      <c r="H4798" s="5" t="s">
        <v>3860</v>
      </c>
    </row>
    <row r="4799" ht="14.25" customHeight="1">
      <c r="A4799" s="3">
        <v>69655.1839535802</v>
      </c>
      <c r="B4799" s="4">
        <v>7.72109965118236</v>
      </c>
      <c r="C4799" s="4" t="str">
        <f>IF('Данные (для ящика с усами)'!$B4799&lt;4,"менее 3 лет",(IF('Данные (для ящика с усами)'!$B4799&lt;7,"4-6 лет","7+ лет")))</f>
        <v>7+ лет</v>
      </c>
      <c r="D4799" s="4">
        <v>6.07779539723113</v>
      </c>
      <c r="E4799" s="4">
        <v>4.29</v>
      </c>
      <c r="F4799" s="4">
        <v>32902.3555839617</v>
      </c>
      <c r="G4799" s="3">
        <v>1194357.40592395</v>
      </c>
      <c r="H4799" s="5" t="s">
        <v>2702</v>
      </c>
    </row>
    <row r="4800" ht="14.25" customHeight="1">
      <c r="A4800" s="3">
        <v>68735.4366077272</v>
      </c>
      <c r="B4800" s="4">
        <v>7.7219088105455</v>
      </c>
      <c r="C4800" s="4" t="str">
        <f>IF('Данные (для ящика с усами)'!$B4800&lt;4,"менее 3 лет",(IF('Данные (для ящика с усами)'!$B4800&lt;7,"4-6 лет","7+ лет")))</f>
        <v>7+ лет</v>
      </c>
      <c r="D4800" s="4">
        <v>7.62197510001289</v>
      </c>
      <c r="E4800" s="4">
        <v>5.18</v>
      </c>
      <c r="F4800" s="4">
        <v>27640.5612860434</v>
      </c>
      <c r="G4800" s="3">
        <v>1521141.34530098</v>
      </c>
      <c r="H4800" s="5" t="s">
        <v>2494</v>
      </c>
    </row>
    <row r="4801" ht="14.25" customHeight="1">
      <c r="A4801" s="3">
        <v>63884.9264114894</v>
      </c>
      <c r="B4801" s="4">
        <v>7.72214594884216</v>
      </c>
      <c r="C4801" s="4" t="str">
        <f>IF('Данные (для ящика с усами)'!$B4801&lt;4,"менее 3 лет",(IF('Данные (для ящика с усами)'!$B4801&lt;7,"4-6 лет","7+ лет")))</f>
        <v>7+ лет</v>
      </c>
      <c r="D4801" s="4">
        <v>5.79195757381249</v>
      </c>
      <c r="E4801" s="4">
        <v>4.33</v>
      </c>
      <c r="F4801" s="4">
        <v>64566.6873803021</v>
      </c>
      <c r="G4801" s="3">
        <v>1667560.87930371</v>
      </c>
      <c r="H4801" s="5" t="s">
        <v>1675</v>
      </c>
    </row>
    <row r="4802" ht="14.25" customHeight="1">
      <c r="A4802" s="3">
        <v>48855.8513541283</v>
      </c>
      <c r="B4802" s="4">
        <v>7.72327491623504</v>
      </c>
      <c r="C4802" s="4" t="str">
        <f>IF('Данные (для ящика с усами)'!$B4802&lt;4,"менее 3 лет",(IF('Данные (для ящика с усами)'!$B4802&lt;7,"4-6 лет","7+ лет")))</f>
        <v>7+ лет</v>
      </c>
      <c r="D4802" s="4">
        <v>8.39122525573073</v>
      </c>
      <c r="E4802" s="4">
        <v>5.12</v>
      </c>
      <c r="F4802" s="4">
        <v>49890.5082753274</v>
      </c>
      <c r="G4802" s="3">
        <v>1471828.1288399</v>
      </c>
      <c r="H4802" s="5" t="s">
        <v>175</v>
      </c>
    </row>
    <row r="4803" ht="14.25" customHeight="1">
      <c r="A4803" s="3">
        <v>63324.5816191438</v>
      </c>
      <c r="B4803" s="4">
        <v>7.7252656330924</v>
      </c>
      <c r="C4803" s="4" t="str">
        <f>IF('Данные (для ящика с усами)'!$B4803&lt;4,"менее 3 лет",(IF('Данные (для ящика с усами)'!$B4803&lt;7,"4-6 лет","7+ лет")))</f>
        <v>7+ лет</v>
      </c>
      <c r="D4803" s="4">
        <v>6.21302057908944</v>
      </c>
      <c r="E4803" s="4">
        <v>4.42</v>
      </c>
      <c r="F4803" s="4">
        <v>43281.5727419023</v>
      </c>
      <c r="G4803" s="3">
        <v>1372994.29010849</v>
      </c>
      <c r="H4803" s="5" t="s">
        <v>1572</v>
      </c>
    </row>
    <row r="4804" ht="14.25" customHeight="1">
      <c r="A4804" s="3">
        <v>81137.4629677314</v>
      </c>
      <c r="B4804" s="4">
        <v>7.7267962618661</v>
      </c>
      <c r="C4804" s="4" t="str">
        <f>IF('Данные (для ящика с усами)'!$B4804&lt;4,"менее 3 лет",(IF('Данные (для ящика с усами)'!$B4804&lt;7,"4-6 лет","7+ лет")))</f>
        <v>7+ лет</v>
      </c>
      <c r="D4804" s="4">
        <v>6.79165725852334</v>
      </c>
      <c r="E4804" s="4">
        <v>3.21</v>
      </c>
      <c r="F4804" s="4">
        <v>34493.7471698892</v>
      </c>
      <c r="G4804" s="3">
        <v>1659170.51277537</v>
      </c>
      <c r="H4804" s="5" t="s">
        <v>4425</v>
      </c>
    </row>
    <row r="4805" ht="14.25" customHeight="1">
      <c r="A4805" s="3">
        <v>76338.6681411302</v>
      </c>
      <c r="B4805" s="4">
        <v>7.72770216930127</v>
      </c>
      <c r="C4805" s="4" t="str">
        <f>IF('Данные (для ящика с усами)'!$B4805&lt;4,"менее 3 лет",(IF('Данные (для ящика с усами)'!$B4805&lt;7,"4-6 лет","7+ лет")))</f>
        <v>7+ лет</v>
      </c>
      <c r="D4805" s="4">
        <v>7.35028507738825</v>
      </c>
      <c r="E4805" s="4">
        <v>3.18</v>
      </c>
      <c r="F4805" s="4">
        <v>50620.2073207132</v>
      </c>
      <c r="G4805" s="3">
        <v>1928728.79155593</v>
      </c>
      <c r="H4805" s="5" t="s">
        <v>3857</v>
      </c>
    </row>
    <row r="4806" ht="14.25" customHeight="1">
      <c r="A4806" s="3">
        <v>65244.8764171391</v>
      </c>
      <c r="B4806" s="4">
        <v>7.72903149651636</v>
      </c>
      <c r="C4806" s="4" t="str">
        <f>IF('Данные (для ящика с усами)'!$B4806&lt;4,"менее 3 лет",(IF('Данные (для ящика с усами)'!$B4806&lt;7,"4-6 лет","7+ лет")))</f>
        <v>7+ лет</v>
      </c>
      <c r="D4806" s="4">
        <v>7.00995399821139</v>
      </c>
      <c r="E4806" s="4">
        <v>6.03</v>
      </c>
      <c r="F4806" s="4">
        <v>39757.7043085276</v>
      </c>
      <c r="G4806" s="3">
        <v>1495384.00366878</v>
      </c>
      <c r="H4806" s="5" t="s">
        <v>1896</v>
      </c>
    </row>
    <row r="4807" ht="14.25" customHeight="1">
      <c r="A4807" s="3">
        <v>66658.9679094081</v>
      </c>
      <c r="B4807" s="4">
        <v>7.72978973331062</v>
      </c>
      <c r="C4807" s="4" t="str">
        <f>IF('Данные (для ящика с усами)'!$B4807&lt;4,"менее 3 лет",(IF('Данные (для ящика с усами)'!$B4807&lt;7,"4-6 лет","7+ лет")))</f>
        <v>7+ лет</v>
      </c>
      <c r="D4807" s="4">
        <v>7.13049789132083</v>
      </c>
      <c r="E4807" s="4">
        <v>4.0</v>
      </c>
      <c r="F4807" s="4">
        <v>57563.5857376191</v>
      </c>
      <c r="G4807" s="3">
        <v>1720734.4031475</v>
      </c>
      <c r="H4807" s="5" t="s">
        <v>2133</v>
      </c>
    </row>
    <row r="4808" ht="14.25" customHeight="1">
      <c r="A4808" s="3">
        <v>51666.7727514512</v>
      </c>
      <c r="B4808" s="4">
        <v>7.73094955563733</v>
      </c>
      <c r="C4808" s="4" t="str">
        <f>IF('Данные (для ящика с усами)'!$B4808&lt;4,"менее 3 лет",(IF('Данные (для ящика с усами)'!$B4808&lt;7,"4-6 лет","7+ лет")))</f>
        <v>7+ лет</v>
      </c>
      <c r="D4808" s="4">
        <v>7.55757584962404</v>
      </c>
      <c r="E4808" s="4">
        <v>3.45</v>
      </c>
      <c r="F4808" s="4">
        <v>41926.0244290417</v>
      </c>
      <c r="G4808" s="3">
        <v>1116193.29296623</v>
      </c>
      <c r="H4808" s="5" t="s">
        <v>302</v>
      </c>
    </row>
    <row r="4809" ht="14.25" customHeight="1">
      <c r="A4809" s="3">
        <v>49346.2530914261</v>
      </c>
      <c r="B4809" s="4">
        <v>7.73357186632496</v>
      </c>
      <c r="C4809" s="4" t="str">
        <f>IF('Данные (для ящика с усами)'!$B4809&lt;4,"менее 3 лет",(IF('Данные (для ящика с усами)'!$B4809&lt;7,"4-6 лет","7+ лет")))</f>
        <v>7+ лет</v>
      </c>
      <c r="D4809" s="4">
        <v>6.74914553153459</v>
      </c>
      <c r="E4809" s="4">
        <v>2.23</v>
      </c>
      <c r="F4809" s="4">
        <v>35863.4685597108</v>
      </c>
      <c r="G4809" s="3">
        <v>1014513.20953143</v>
      </c>
      <c r="H4809" s="5" t="s">
        <v>190</v>
      </c>
    </row>
    <row r="4810" ht="14.25" customHeight="1">
      <c r="A4810" s="3">
        <v>84036.598649968</v>
      </c>
      <c r="B4810" s="4">
        <v>7.73383488984058</v>
      </c>
      <c r="C4810" s="4" t="str">
        <f>IF('Данные (для ящика с усами)'!$B4810&lt;4,"менее 3 лет",(IF('Данные (для ящика с усами)'!$B4810&lt;7,"4-6 лет","7+ лет")))</f>
        <v>7+ лет</v>
      </c>
      <c r="D4810" s="4">
        <v>5.74047972436285</v>
      </c>
      <c r="E4810" s="4">
        <v>4.21</v>
      </c>
      <c r="F4810" s="4">
        <v>32766.601972264</v>
      </c>
      <c r="G4810" s="3">
        <v>1511537.74529087</v>
      </c>
      <c r="H4810" s="5" t="s">
        <v>4644</v>
      </c>
    </row>
    <row r="4811" ht="14.25" customHeight="1">
      <c r="A4811" s="3">
        <v>87916.9096240168</v>
      </c>
      <c r="B4811" s="4">
        <v>7.73842251377228</v>
      </c>
      <c r="C4811" s="4" t="str">
        <f>IF('Данные (для ящика с усами)'!$B4811&lt;4,"менее 3 лет",(IF('Данные (для ящика с усами)'!$B4811&lt;7,"4-6 лет","7+ лет")))</f>
        <v>7+ лет</v>
      </c>
      <c r="D4811" s="4">
        <v>6.91673534165425</v>
      </c>
      <c r="E4811" s="4">
        <v>2.31</v>
      </c>
      <c r="F4811" s="4">
        <v>32697.8788144568</v>
      </c>
      <c r="G4811" s="3">
        <v>1939603.13090401</v>
      </c>
      <c r="H4811" s="5" t="s">
        <v>4836</v>
      </c>
    </row>
    <row r="4812" ht="14.25" customHeight="1">
      <c r="A4812" s="3">
        <v>61839.7678629135</v>
      </c>
      <c r="B4812" s="4">
        <v>7.74011257878468</v>
      </c>
      <c r="C4812" s="4" t="str">
        <f>IF('Данные (для ящика с усами)'!$B4812&lt;4,"менее 3 лет",(IF('Данные (для ящика с усами)'!$B4812&lt;7,"4-6 лет","7+ лет")))</f>
        <v>7+ лет</v>
      </c>
      <c r="D4812" s="4">
        <v>5.93784680177327</v>
      </c>
      <c r="E4812" s="4">
        <v>3.24</v>
      </c>
      <c r="F4812" s="4">
        <v>26064.8203160892</v>
      </c>
      <c r="G4812" s="3">
        <v>961539.059923645</v>
      </c>
      <c r="H4812" s="5" t="s">
        <v>1318</v>
      </c>
    </row>
    <row r="4813" ht="14.25" customHeight="1">
      <c r="A4813" s="3">
        <v>49055.2818617066</v>
      </c>
      <c r="B4813" s="4">
        <v>7.74013386771807</v>
      </c>
      <c r="C4813" s="4" t="str">
        <f>IF('Данные (для ящика с усами)'!$B4813&lt;4,"менее 3 лет",(IF('Данные (для ящика с усами)'!$B4813&lt;7,"4-6 лет","7+ лет")))</f>
        <v>7+ лет</v>
      </c>
      <c r="D4813" s="4">
        <v>9.26682698517925</v>
      </c>
      <c r="E4813" s="4">
        <v>4.29</v>
      </c>
      <c r="F4813" s="4">
        <v>26841.4339902668</v>
      </c>
      <c r="G4813" s="3">
        <v>1244630.9976</v>
      </c>
      <c r="H4813" s="5" t="s">
        <v>182</v>
      </c>
    </row>
    <row r="4814" ht="14.25" customHeight="1">
      <c r="A4814" s="3">
        <v>82251.6530083296</v>
      </c>
      <c r="B4814" s="4">
        <v>7.74109133391738</v>
      </c>
      <c r="C4814" s="4" t="str">
        <f>IF('Данные (для ящика с усами)'!$B4814&lt;4,"менее 3 лет",(IF('Данные (для ящика с усами)'!$B4814&lt;7,"4-6 лет","7+ лет")))</f>
        <v>7+ лет</v>
      </c>
      <c r="D4814" s="4">
        <v>7.63665382712436</v>
      </c>
      <c r="E4814" s="4">
        <v>6.49</v>
      </c>
      <c r="F4814" s="4">
        <v>18408.7986353394</v>
      </c>
      <c r="G4814" s="3">
        <v>1552536.76397454</v>
      </c>
      <c r="H4814" s="5" t="s">
        <v>4517</v>
      </c>
    </row>
    <row r="4815" ht="14.25" customHeight="1">
      <c r="A4815" s="3">
        <v>52835.2622596879</v>
      </c>
      <c r="B4815" s="4">
        <v>7.74114361382705</v>
      </c>
      <c r="C4815" s="4" t="str">
        <f>IF('Данные (для ящика с усами)'!$B4815&lt;4,"менее 3 лет",(IF('Данные (для ящика с усами)'!$B4815&lt;7,"4-6 лет","7+ лет")))</f>
        <v>7+ лет</v>
      </c>
      <c r="D4815" s="4">
        <v>7.52085750598824</v>
      </c>
      <c r="E4815" s="4">
        <v>5.28</v>
      </c>
      <c r="F4815" s="4">
        <v>34537.0010018346</v>
      </c>
      <c r="G4815" s="3">
        <v>1186357.17904466</v>
      </c>
      <c r="H4815" s="5" t="s">
        <v>365</v>
      </c>
    </row>
    <row r="4816" ht="14.25" customHeight="1">
      <c r="A4816" s="3">
        <v>82551.5396062365</v>
      </c>
      <c r="B4816" s="4">
        <v>7.74603224875558</v>
      </c>
      <c r="C4816" s="4" t="str">
        <f>IF('Данные (для ящика с усами)'!$B4816&lt;4,"менее 3 лет",(IF('Данные (для ящика с усами)'!$B4816&lt;7,"4-6 лет","7+ лет")))</f>
        <v>7+ лет</v>
      </c>
      <c r="D4816" s="4">
        <v>5.21614408427778</v>
      </c>
      <c r="E4816" s="4">
        <v>4.43</v>
      </c>
      <c r="F4816" s="4">
        <v>40086.0858622972</v>
      </c>
      <c r="G4816" s="3">
        <v>1599911.36756483</v>
      </c>
      <c r="H4816" s="5" t="s">
        <v>4538</v>
      </c>
    </row>
    <row r="4817" ht="14.25" customHeight="1">
      <c r="A4817" s="3">
        <v>81835.8639943794</v>
      </c>
      <c r="B4817" s="4">
        <v>7.74940240797201</v>
      </c>
      <c r="C4817" s="4" t="str">
        <f>IF('Данные (для ящика с усами)'!$B4817&lt;4,"менее 3 лет",(IF('Данные (для ящика с усами)'!$B4817&lt;7,"4-6 лет","7+ лет")))</f>
        <v>7+ лет</v>
      </c>
      <c r="D4817" s="4">
        <v>5.8415651006505</v>
      </c>
      <c r="E4817" s="4">
        <v>3.34</v>
      </c>
      <c r="F4817" s="4">
        <v>51039.387815277</v>
      </c>
      <c r="G4817" s="3">
        <v>1993453.67315431</v>
      </c>
      <c r="H4817" s="5" t="s">
        <v>4481</v>
      </c>
    </row>
    <row r="4818" ht="14.25" customHeight="1">
      <c r="A4818" s="3">
        <v>85175.2006256205</v>
      </c>
      <c r="B4818" s="4">
        <v>7.75085166061892</v>
      </c>
      <c r="C4818" s="4" t="str">
        <f>IF('Данные (для ящика с усами)'!$B4818&lt;4,"менее 3 лет",(IF('Данные (для ящика с усами)'!$B4818&lt;7,"4-6 лет","7+ лет")))</f>
        <v>7+ лет</v>
      </c>
      <c r="D4818" s="4">
        <v>7.27116322176571</v>
      </c>
      <c r="E4818" s="4">
        <v>3.11</v>
      </c>
      <c r="F4818" s="4">
        <v>3285.45053752087</v>
      </c>
      <c r="G4818" s="3">
        <v>1305972.21997807</v>
      </c>
      <c r="H4818" s="5" t="s">
        <v>4704</v>
      </c>
    </row>
    <row r="4819" ht="14.25" customHeight="1">
      <c r="A4819" s="3">
        <v>55860.6808384665</v>
      </c>
      <c r="B4819" s="4">
        <v>7.75179475708914</v>
      </c>
      <c r="C4819" s="4" t="str">
        <f>IF('Данные (для ящика с усами)'!$B4819&lt;4,"менее 3 лет",(IF('Данные (для ящика с усами)'!$B4819&lt;7,"4-6 лет","7+ лет")))</f>
        <v>7+ лет</v>
      </c>
      <c r="D4819" s="4">
        <v>9.02450267012597</v>
      </c>
      <c r="E4819" s="4">
        <v>5.12</v>
      </c>
      <c r="F4819" s="4">
        <v>40335.2202762575</v>
      </c>
      <c r="G4819" s="3">
        <v>1494241.22619043</v>
      </c>
      <c r="H4819" s="5" t="s">
        <v>587</v>
      </c>
    </row>
    <row r="4820" ht="14.25" customHeight="1">
      <c r="A4820" s="3">
        <v>58841.1429235473</v>
      </c>
      <c r="B4820" s="4">
        <v>7.75416096732163</v>
      </c>
      <c r="C4820" s="4" t="str">
        <f>IF('Данные (для ящика с усами)'!$B4820&lt;4,"менее 3 лет",(IF('Данные (для ящика с усами)'!$B4820&lt;7,"4-6 лет","7+ лет")))</f>
        <v>7+ лет</v>
      </c>
      <c r="D4820" s="4">
        <v>6.91633817363907</v>
      </c>
      <c r="E4820" s="4">
        <v>4.05</v>
      </c>
      <c r="F4820" s="4">
        <v>39555.0705940355</v>
      </c>
      <c r="G4820" s="3">
        <v>1496729.53576642</v>
      </c>
      <c r="H4820" s="5" t="s">
        <v>900</v>
      </c>
    </row>
    <row r="4821" ht="14.25" customHeight="1">
      <c r="A4821" s="3">
        <v>77098.8688700069</v>
      </c>
      <c r="B4821" s="4">
        <v>7.75739033014592</v>
      </c>
      <c r="C4821" s="4" t="str">
        <f>IF('Данные (для ящика с усами)'!$B4821&lt;4,"менее 3 лет",(IF('Данные (для ящика с усами)'!$B4821&lt;7,"4-6 лет","7+ лет")))</f>
        <v>7+ лет</v>
      </c>
      <c r="D4821" s="4">
        <v>6.24675884506296</v>
      </c>
      <c r="E4821" s="4">
        <v>3.5</v>
      </c>
      <c r="F4821" s="4">
        <v>46478.5216085807</v>
      </c>
      <c r="G4821" s="3">
        <v>1637649.90477094</v>
      </c>
      <c r="H4821" s="5" t="s">
        <v>3965</v>
      </c>
    </row>
    <row r="4822" ht="14.25" customHeight="1">
      <c r="A4822" s="3">
        <v>71500.8716405519</v>
      </c>
      <c r="B4822" s="4">
        <v>7.75901343533141</v>
      </c>
      <c r="C4822" s="4" t="str">
        <f>IF('Данные (для ящика с усами)'!$B4822&lt;4,"менее 3 лет",(IF('Данные (для ящика с усами)'!$B4822&lt;7,"4-6 лет","7+ лет")))</f>
        <v>7+ лет</v>
      </c>
      <c r="D4822" s="4">
        <v>5.74808222303342</v>
      </c>
      <c r="E4822" s="4">
        <v>4.09</v>
      </c>
      <c r="F4822" s="4">
        <v>33741.7411982969</v>
      </c>
      <c r="G4822" s="3">
        <v>1439892.63249514</v>
      </c>
      <c r="H4822" s="5" t="s">
        <v>3044</v>
      </c>
    </row>
    <row r="4823" ht="14.25" customHeight="1">
      <c r="A4823" s="3">
        <v>84289.7950011466</v>
      </c>
      <c r="B4823" s="4">
        <v>7.76205926304979</v>
      </c>
      <c r="C4823" s="4" t="str">
        <f>IF('Данные (для ящика с усами)'!$B4823&lt;4,"менее 3 лет",(IF('Данные (для ящика с усами)'!$B4823&lt;7,"4-6 лет","7+ лет")))</f>
        <v>7+ лет</v>
      </c>
      <c r="D4823" s="4">
        <v>7.94618461935355</v>
      </c>
      <c r="E4823" s="4">
        <v>4.09</v>
      </c>
      <c r="F4823" s="4">
        <v>42768.4580980351</v>
      </c>
      <c r="G4823" s="3">
        <v>2120888.34520963</v>
      </c>
      <c r="H4823" s="5" t="s">
        <v>4658</v>
      </c>
    </row>
    <row r="4824" ht="14.25" customHeight="1">
      <c r="A4824" s="3">
        <v>74555.7680844427</v>
      </c>
      <c r="B4824" s="4">
        <v>7.77656364387794</v>
      </c>
      <c r="C4824" s="4" t="str">
        <f>IF('Данные (для ящика с усами)'!$B4824&lt;4,"менее 3 лет",(IF('Данные (для ящика с усами)'!$B4824&lt;7,"4-6 лет","7+ лет")))</f>
        <v>7+ лет</v>
      </c>
      <c r="D4824" s="4">
        <v>6.61305931105446</v>
      </c>
      <c r="E4824" s="4">
        <v>4.27</v>
      </c>
      <c r="F4824" s="4">
        <v>32938.1493529539</v>
      </c>
      <c r="G4824" s="3">
        <v>1638606.83389694</v>
      </c>
      <c r="H4824" s="5" t="s">
        <v>3575</v>
      </c>
    </row>
    <row r="4825" ht="14.25" customHeight="1">
      <c r="A4825" s="3">
        <v>72928.9658094075</v>
      </c>
      <c r="B4825" s="4">
        <v>7.77700568521878</v>
      </c>
      <c r="C4825" s="4" t="str">
        <f>IF('Данные (для ящика с усами)'!$B4825&lt;4,"менее 3 лет",(IF('Данные (для ящика с усами)'!$B4825&lt;7,"4-6 лет","7+ лет")))</f>
        <v>7+ лет</v>
      </c>
      <c r="D4825" s="4">
        <v>6.11402723558155</v>
      </c>
      <c r="E4825" s="4">
        <v>2.46</v>
      </c>
      <c r="F4825" s="4">
        <v>38728.0434617068</v>
      </c>
      <c r="G4825" s="3">
        <v>1638094.53784796</v>
      </c>
      <c r="H4825" s="5" t="s">
        <v>3266</v>
      </c>
    </row>
    <row r="4826" ht="14.25" customHeight="1">
      <c r="A4826" s="3">
        <v>67433.3999444007</v>
      </c>
      <c r="B4826" s="4">
        <v>7.78246120035523</v>
      </c>
      <c r="C4826" s="4" t="str">
        <f>IF('Данные (для ящика с усами)'!$B4826&lt;4,"менее 3 лет",(IF('Данные (для ящика с усами)'!$B4826&lt;7,"4-6 лет","7+ лет")))</f>
        <v>7+ лет</v>
      </c>
      <c r="D4826" s="4">
        <v>6.56402758132093</v>
      </c>
      <c r="E4826" s="4">
        <v>3.05</v>
      </c>
      <c r="F4826" s="4">
        <v>41030.4089060457</v>
      </c>
      <c r="G4826" s="3">
        <v>1719762.30804922</v>
      </c>
      <c r="H4826" s="5" t="s">
        <v>2271</v>
      </c>
    </row>
    <row r="4827" ht="14.25" customHeight="1">
      <c r="A4827" s="3">
        <v>79915.5126263446</v>
      </c>
      <c r="B4827" s="4">
        <v>7.79200170978939</v>
      </c>
      <c r="C4827" s="4" t="str">
        <f>IF('Данные (для ящика с усами)'!$B4827&lt;4,"менее 3 лет",(IF('Данные (для ящика с усами)'!$B4827&lt;7,"4-6 лет","7+ лет")))</f>
        <v>7+ лет</v>
      </c>
      <c r="D4827" s="4">
        <v>7.42841712983497</v>
      </c>
      <c r="E4827" s="4">
        <v>4.18</v>
      </c>
      <c r="F4827" s="4">
        <v>53159.7431831563</v>
      </c>
      <c r="G4827" s="3">
        <v>1970419.05415304</v>
      </c>
      <c r="H4827" s="5" t="s">
        <v>4310</v>
      </c>
    </row>
    <row r="4828" ht="14.25" customHeight="1">
      <c r="A4828" s="3">
        <v>74664.3366448372</v>
      </c>
      <c r="B4828" s="4">
        <v>7.79660433081314</v>
      </c>
      <c r="C4828" s="4" t="str">
        <f>IF('Данные (для ящика с усами)'!$B4828&lt;4,"менее 3 лет",(IF('Данные (для ящика с усами)'!$B4828&lt;7,"4-6 лет","7+ лет")))</f>
        <v>7+ лет</v>
      </c>
      <c r="D4828" s="4">
        <v>6.41206023468242</v>
      </c>
      <c r="E4828" s="4">
        <v>3.25</v>
      </c>
      <c r="F4828" s="4">
        <v>23817.9025953434</v>
      </c>
      <c r="G4828" s="3">
        <v>1447353.26380711</v>
      </c>
      <c r="H4828" s="5" t="s">
        <v>3595</v>
      </c>
    </row>
    <row r="4829" ht="14.25" customHeight="1">
      <c r="A4829" s="3">
        <v>55995.007308865</v>
      </c>
      <c r="B4829" s="4">
        <v>7.79774434502763</v>
      </c>
      <c r="C4829" s="4" t="str">
        <f>IF('Данные (для ящика с усами)'!$B4829&lt;4,"менее 3 лет",(IF('Данные (для ящика с усами)'!$B4829&lt;7,"4-6 лет","7+ лет")))</f>
        <v>7+ лет</v>
      </c>
      <c r="D4829" s="4">
        <v>7.03104064025659</v>
      </c>
      <c r="E4829" s="4">
        <v>3.5</v>
      </c>
      <c r="F4829" s="4">
        <v>20895.6794516504</v>
      </c>
      <c r="G4829" s="3">
        <v>1130415.40951685</v>
      </c>
      <c r="H4829" s="5" t="s">
        <v>600</v>
      </c>
    </row>
    <row r="4830" ht="14.25" customHeight="1">
      <c r="A4830" s="3">
        <v>101599.670580435</v>
      </c>
      <c r="B4830" s="4">
        <v>7.79874601519326</v>
      </c>
      <c r="C4830" s="4" t="str">
        <f>IF('Данные (для ящика с усами)'!$B4830&lt;4,"менее 3 лет",(IF('Данные (для ящика с усами)'!$B4830&lt;7,"4-6 лет","7+ лет")))</f>
        <v>7+ лет</v>
      </c>
      <c r="D4830" s="4">
        <v>7.48051202600159</v>
      </c>
      <c r="E4830" s="4">
        <v>6.39</v>
      </c>
      <c r="F4830" s="4">
        <v>37523.8646702877</v>
      </c>
      <c r="G4830" s="3">
        <v>2370231.32010155</v>
      </c>
      <c r="H4830" s="5" t="s">
        <v>5002</v>
      </c>
    </row>
    <row r="4831" ht="14.25" customHeight="1">
      <c r="A4831" s="3">
        <v>69421.032416555</v>
      </c>
      <c r="B4831" s="4">
        <v>7.79875936303165</v>
      </c>
      <c r="C4831" s="4" t="str">
        <f>IF('Данные (для ящика с усами)'!$B4831&lt;4,"менее 3 лет",(IF('Данные (для ящика с усами)'!$B4831&lt;7,"4-6 лет","7+ лет")))</f>
        <v>7+ лет</v>
      </c>
      <c r="D4831" s="4">
        <v>6.85855620811179</v>
      </c>
      <c r="E4831" s="4">
        <v>2.46</v>
      </c>
      <c r="F4831" s="4">
        <v>38962.0228337709</v>
      </c>
      <c r="G4831" s="3">
        <v>1603749.98360548</v>
      </c>
      <c r="H4831" s="5" t="s">
        <v>2641</v>
      </c>
    </row>
    <row r="4832" ht="14.25" customHeight="1">
      <c r="A4832" s="3">
        <v>53067.1695971564</v>
      </c>
      <c r="B4832" s="4">
        <v>7.79894609862534</v>
      </c>
      <c r="C4832" s="4" t="str">
        <f>IF('Данные (для ящика с усами)'!$B4832&lt;4,"менее 3 лет",(IF('Данные (для ящика с усами)'!$B4832&lt;7,"4-6 лет","7+ лет")))</f>
        <v>7+ лет</v>
      </c>
      <c r="D4832" s="4">
        <v>7.22664871300437</v>
      </c>
      <c r="E4832" s="4">
        <v>5.21</v>
      </c>
      <c r="F4832" s="4">
        <v>46132.754514992</v>
      </c>
      <c r="G4832" s="3">
        <v>1279945.51016801</v>
      </c>
      <c r="H4832" s="5" t="s">
        <v>383</v>
      </c>
    </row>
    <row r="4833" ht="14.25" customHeight="1">
      <c r="A4833" s="3">
        <v>75989.2816894409</v>
      </c>
      <c r="B4833" s="4">
        <v>7.80359494788658</v>
      </c>
      <c r="C4833" s="4" t="str">
        <f>IF('Данные (для ящика с усами)'!$B4833&lt;4,"менее 3 лет",(IF('Данные (для ящика с усами)'!$B4833&lt;7,"4-6 лет","7+ лет")))</f>
        <v>7+ лет</v>
      </c>
      <c r="D4833" s="4">
        <v>8.12645814502248</v>
      </c>
      <c r="E4833" s="4">
        <v>3.49</v>
      </c>
      <c r="F4833" s="4">
        <v>37299.5154809772</v>
      </c>
      <c r="G4833" s="3">
        <v>1843979.304324</v>
      </c>
      <c r="H4833" s="5" t="s">
        <v>3792</v>
      </c>
    </row>
    <row r="4834" ht="14.25" customHeight="1">
      <c r="A4834" s="3">
        <v>77701.0540523717</v>
      </c>
      <c r="B4834" s="4">
        <v>7.80409426489042</v>
      </c>
      <c r="C4834" s="4" t="str">
        <f>IF('Данные (для ящика с усами)'!$B4834&lt;4,"менее 3 лет",(IF('Данные (для ящика с усами)'!$B4834&lt;7,"4-6 лет","7+ лет")))</f>
        <v>7+ лет</v>
      </c>
      <c r="D4834" s="4">
        <v>9.28708619776108</v>
      </c>
      <c r="E4834" s="4">
        <v>6.39</v>
      </c>
      <c r="F4834" s="4">
        <v>49495.0649632638</v>
      </c>
      <c r="G4834" s="3">
        <v>2187326.44276414</v>
      </c>
      <c r="H4834" s="5" t="s">
        <v>4048</v>
      </c>
    </row>
    <row r="4835" ht="14.25" customHeight="1">
      <c r="A4835" s="3">
        <v>60827.9291345217</v>
      </c>
      <c r="B4835" s="4">
        <v>7.8070557978864</v>
      </c>
      <c r="C4835" s="4" t="str">
        <f>IF('Данные (для ящика с усами)'!$B4835&lt;4,"менее 3 лет",(IF('Данные (для ящика с усами)'!$B4835&lt;7,"4-6 лет","7+ лет")))</f>
        <v>7+ лет</v>
      </c>
      <c r="D4835" s="4">
        <v>7.51831824901261</v>
      </c>
      <c r="E4835" s="4">
        <v>6.16</v>
      </c>
      <c r="F4835" s="4">
        <v>20756.4280457304</v>
      </c>
      <c r="G4835" s="3">
        <v>1184462.31994416</v>
      </c>
      <c r="H4835" s="5" t="s">
        <v>1155</v>
      </c>
    </row>
    <row r="4836" ht="14.25" customHeight="1">
      <c r="A4836" s="3">
        <v>56119.3325317634</v>
      </c>
      <c r="B4836" s="4">
        <v>7.80940506527941</v>
      </c>
      <c r="C4836" s="4" t="str">
        <f>IF('Данные (для ящика с усами)'!$B4836&lt;4,"менее 3 лет",(IF('Данные (для ящика с усами)'!$B4836&lt;7,"4-6 лет","7+ лет")))</f>
        <v>7+ лет</v>
      </c>
      <c r="D4836" s="4">
        <v>7.3727442227006</v>
      </c>
      <c r="E4836" s="4">
        <v>4.4</v>
      </c>
      <c r="F4836" s="4">
        <v>36041.2753142947</v>
      </c>
      <c r="G4836" s="3">
        <v>1236258.07968267</v>
      </c>
      <c r="H4836" s="5" t="s">
        <v>612</v>
      </c>
    </row>
    <row r="4837" ht="14.25" customHeight="1">
      <c r="A4837" s="3">
        <v>87640.395702948</v>
      </c>
      <c r="B4837" s="4">
        <v>7.8100731896546</v>
      </c>
      <c r="C4837" s="4" t="str">
        <f>IF('Данные (для ящика с усами)'!$B4837&lt;4,"менее 3 лет",(IF('Данные (для ящика с усами)'!$B4837&lt;7,"4-6 лет","7+ лет")))</f>
        <v>7+ лет</v>
      </c>
      <c r="D4837" s="4">
        <v>8.09571732055859</v>
      </c>
      <c r="E4837" s="4">
        <v>6.46</v>
      </c>
      <c r="F4837" s="4">
        <v>39758.1777745057</v>
      </c>
      <c r="G4837" s="3">
        <v>2096954.04067566</v>
      </c>
      <c r="H4837" s="5" t="s">
        <v>4820</v>
      </c>
    </row>
    <row r="4838" ht="14.25" customHeight="1">
      <c r="A4838" s="3">
        <v>65142.756859587</v>
      </c>
      <c r="B4838" s="4">
        <v>7.81144226544817</v>
      </c>
      <c r="C4838" s="4" t="str">
        <f>IF('Данные (для ящика с усами)'!$B4838&lt;4,"менее 3 лет",(IF('Данные (для ящика с усами)'!$B4838&lt;7,"4-6 лет","7+ лет")))</f>
        <v>7+ лет</v>
      </c>
      <c r="D4838" s="4">
        <v>6.70264287444497</v>
      </c>
      <c r="E4838" s="4">
        <v>4.47</v>
      </c>
      <c r="F4838" s="4">
        <v>42574.6559756068</v>
      </c>
      <c r="G4838" s="3">
        <v>1443228.28824282</v>
      </c>
      <c r="H4838" s="5" t="s">
        <v>1876</v>
      </c>
    </row>
    <row r="4839" ht="14.25" customHeight="1">
      <c r="A4839" s="3">
        <v>74419.5356449235</v>
      </c>
      <c r="B4839" s="4">
        <v>7.81435469880423</v>
      </c>
      <c r="C4839" s="4" t="str">
        <f>IF('Данные (для ящика с усами)'!$B4839&lt;4,"менее 3 лет",(IF('Данные (для ящика с усами)'!$B4839&lt;7,"4-6 лет","7+ лет")))</f>
        <v>7+ лет</v>
      </c>
      <c r="D4839" s="4">
        <v>8.46938010020845</v>
      </c>
      <c r="E4839" s="4">
        <v>3.31</v>
      </c>
      <c r="F4839" s="4">
        <v>48591.3934593264</v>
      </c>
      <c r="G4839" s="3">
        <v>2019424.22226425</v>
      </c>
      <c r="H4839" s="5" t="s">
        <v>3548</v>
      </c>
    </row>
    <row r="4840" ht="14.25" customHeight="1">
      <c r="A4840" s="3">
        <v>50666.2469690054</v>
      </c>
      <c r="B4840" s="4">
        <v>7.81476956518672</v>
      </c>
      <c r="C4840" s="4" t="str">
        <f>IF('Данные (для ящика с усами)'!$B4840&lt;4,"менее 3 лет",(IF('Данные (для ящика с усами)'!$B4840&lt;7,"4-6 лет","7+ лет")))</f>
        <v>7+ лет</v>
      </c>
      <c r="D4840" s="4">
        <v>8.42694003263746</v>
      </c>
      <c r="E4840" s="4">
        <v>6.34</v>
      </c>
      <c r="F4840" s="4">
        <v>36940.8591039407</v>
      </c>
      <c r="G4840" s="3">
        <v>1392207.64776842</v>
      </c>
      <c r="H4840" s="5" t="s">
        <v>250</v>
      </c>
    </row>
    <row r="4841" ht="14.25" customHeight="1">
      <c r="A4841" s="3">
        <v>56879.8232322515</v>
      </c>
      <c r="B4841" s="4">
        <v>7.81488984265339</v>
      </c>
      <c r="C4841" s="4" t="str">
        <f>IF('Данные (для ящика с усами)'!$B4841&lt;4,"менее 3 лет",(IF('Данные (для ящика с усами)'!$B4841&lt;7,"4-6 лет","7+ лет")))</f>
        <v>7+ лет</v>
      </c>
      <c r="D4841" s="4">
        <v>7.40068467303758</v>
      </c>
      <c r="E4841" s="4">
        <v>6.49</v>
      </c>
      <c r="F4841" s="4">
        <v>55439.3230155683</v>
      </c>
      <c r="G4841" s="3">
        <v>1407291.85081419</v>
      </c>
      <c r="H4841" s="5" t="s">
        <v>684</v>
      </c>
    </row>
    <row r="4842" ht="14.25" customHeight="1">
      <c r="A4842" s="3">
        <v>49733.3105125426</v>
      </c>
      <c r="B4842" s="4">
        <v>7.81741854197745</v>
      </c>
      <c r="C4842" s="4" t="str">
        <f>IF('Данные (для ящика с усами)'!$B4842&lt;4,"менее 3 лет",(IF('Данные (для ящика с усами)'!$B4842&lt;7,"4-6 лет","7+ лет")))</f>
        <v>7+ лет</v>
      </c>
      <c r="D4842" s="4">
        <v>9.41015695702095</v>
      </c>
      <c r="E4842" s="4">
        <v>4.18</v>
      </c>
      <c r="F4842" s="4">
        <v>43558.8253047125</v>
      </c>
      <c r="G4842" s="3">
        <v>1496466.35711051</v>
      </c>
      <c r="H4842" s="5" t="s">
        <v>207</v>
      </c>
    </row>
    <row r="4843" ht="14.25" customHeight="1">
      <c r="A4843" s="3">
        <v>68974.1028704439</v>
      </c>
      <c r="B4843" s="4">
        <v>7.82009464447966</v>
      </c>
      <c r="C4843" s="4" t="str">
        <f>IF('Данные (для ящика с усами)'!$B4843&lt;4,"менее 3 лет",(IF('Данные (для ящика с усами)'!$B4843&lt;7,"4-6 лет","7+ лет")))</f>
        <v>7+ лет</v>
      </c>
      <c r="D4843" s="4">
        <v>6.80793755368011</v>
      </c>
      <c r="E4843" s="4">
        <v>3.13</v>
      </c>
      <c r="F4843" s="4">
        <v>31832.9926202869</v>
      </c>
      <c r="G4843" s="3">
        <v>1702526.05634648</v>
      </c>
      <c r="H4843" s="5" t="s">
        <v>2544</v>
      </c>
    </row>
    <row r="4844" ht="14.25" customHeight="1">
      <c r="A4844" s="3">
        <v>55565.0431180284</v>
      </c>
      <c r="B4844" s="4">
        <v>7.82157197118414</v>
      </c>
      <c r="C4844" s="4" t="str">
        <f>IF('Данные (для ящика с усами)'!$B4844&lt;4,"менее 3 лет",(IF('Данные (для ящика с усами)'!$B4844&lt;7,"4-6 лет","7+ лет")))</f>
        <v>7+ лет</v>
      </c>
      <c r="D4844" s="4">
        <v>7.76178024169356</v>
      </c>
      <c r="E4844" s="4">
        <v>4.38</v>
      </c>
      <c r="F4844" s="4">
        <v>35680.4676809853</v>
      </c>
      <c r="G4844" s="3">
        <v>1388209.21929932</v>
      </c>
      <c r="H4844" s="5" t="s">
        <v>556</v>
      </c>
    </row>
    <row r="4845" ht="14.25" customHeight="1">
      <c r="A4845" s="3">
        <v>66919.640322595</v>
      </c>
      <c r="B4845" s="4">
        <v>7.82643595178913</v>
      </c>
      <c r="C4845" s="4" t="str">
        <f>IF('Данные (для ящика с усами)'!$B4845&lt;4,"менее 3 лет",(IF('Данные (для ящика с усами)'!$B4845&lt;7,"4-6 лет","7+ лет")))</f>
        <v>7+ лет</v>
      </c>
      <c r="D4845" s="4">
        <v>7.32056283382634</v>
      </c>
      <c r="E4845" s="4">
        <v>6.03</v>
      </c>
      <c r="F4845" s="4">
        <v>18867.7816187141</v>
      </c>
      <c r="G4845" s="3">
        <v>1137801.93271182</v>
      </c>
      <c r="H4845" s="5" t="s">
        <v>2183</v>
      </c>
    </row>
    <row r="4846" ht="14.25" customHeight="1">
      <c r="A4846" s="3">
        <v>79745.8594940622</v>
      </c>
      <c r="B4846" s="4">
        <v>7.82725850769739</v>
      </c>
      <c r="C4846" s="4" t="str">
        <f>IF('Данные (для ящика с усами)'!$B4846&lt;4,"менее 3 лет",(IF('Данные (для ящика с усами)'!$B4846&lt;7,"4-6 лет","7+ лет")))</f>
        <v>7+ лет</v>
      </c>
      <c r="D4846" s="4">
        <v>6.49389931517443</v>
      </c>
      <c r="E4846" s="4">
        <v>3.37</v>
      </c>
      <c r="F4846" s="4">
        <v>39511.6791222692</v>
      </c>
      <c r="G4846" s="3">
        <v>1696086.16810426</v>
      </c>
      <c r="H4846" s="5" t="s">
        <v>4292</v>
      </c>
    </row>
    <row r="4847" ht="14.25" customHeight="1">
      <c r="A4847" s="3">
        <v>63672.1016676717</v>
      </c>
      <c r="B4847" s="4">
        <v>7.82757991499247</v>
      </c>
      <c r="C4847" s="4" t="str">
        <f>IF('Данные (для ящика с усами)'!$B4847&lt;4,"менее 3 лет",(IF('Данные (для ящика с усами)'!$B4847&lt;7,"4-6 лет","7+ лет")))</f>
        <v>7+ лет</v>
      </c>
      <c r="D4847" s="4">
        <v>7.12416681335925</v>
      </c>
      <c r="E4847" s="4">
        <v>4.34</v>
      </c>
      <c r="F4847" s="4">
        <v>31778.6158002112</v>
      </c>
      <c r="G4847" s="3">
        <v>1437458.36420179</v>
      </c>
      <c r="H4847" s="5" t="s">
        <v>1637</v>
      </c>
    </row>
    <row r="4848" ht="14.25" customHeight="1">
      <c r="A4848" s="3">
        <v>60343.5994109828</v>
      </c>
      <c r="B4848" s="4">
        <v>7.82779485735647</v>
      </c>
      <c r="C4848" s="4" t="str">
        <f>IF('Данные (для ящика с усами)'!$B4848&lt;4,"менее 3 лет",(IF('Данные (для ящика с усами)'!$B4848&lt;7,"4-6 лет","7+ лет")))</f>
        <v>7+ лет</v>
      </c>
      <c r="D4848" s="4">
        <v>7.26724976618594</v>
      </c>
      <c r="E4848" s="4">
        <v>4.38</v>
      </c>
      <c r="F4848" s="4">
        <v>24199.0527527839</v>
      </c>
      <c r="G4848" s="3">
        <v>1184893.56018509</v>
      </c>
      <c r="H4848" s="5" t="s">
        <v>1087</v>
      </c>
    </row>
    <row r="4849" ht="14.25" customHeight="1">
      <c r="A4849" s="3">
        <v>60567.9441398659</v>
      </c>
      <c r="B4849" s="4">
        <v>7.83036244363572</v>
      </c>
      <c r="C4849" s="4" t="str">
        <f>IF('Данные (для ящика с усами)'!$B4849&lt;4,"менее 3 лет",(IF('Данные (для ящика с усами)'!$B4849&lt;7,"4-6 лет","7+ лет")))</f>
        <v>7+ лет</v>
      </c>
      <c r="D4849" s="4">
        <v>6.13735622764076</v>
      </c>
      <c r="E4849" s="4">
        <v>3.46</v>
      </c>
      <c r="F4849" s="4">
        <v>22837.3610347464</v>
      </c>
      <c r="G4849" s="3">
        <v>1060193.7858846</v>
      </c>
      <c r="H4849" s="5" t="s">
        <v>1115</v>
      </c>
    </row>
    <row r="4850" ht="14.25" customHeight="1">
      <c r="A4850" s="3">
        <v>72792.6707398617</v>
      </c>
      <c r="B4850" s="4">
        <v>7.83503954267367</v>
      </c>
      <c r="C4850" s="4" t="str">
        <f>IF('Данные (для ящика с усами)'!$B4850&lt;4,"менее 3 лет",(IF('Данные (для ящика с усами)'!$B4850&lt;7,"4-6 лет","7+ лет")))</f>
        <v>7+ лет</v>
      </c>
      <c r="D4850" s="4">
        <v>6.87610363845241</v>
      </c>
      <c r="E4850" s="4">
        <v>2.4</v>
      </c>
      <c r="F4850" s="4">
        <v>34104.3660111147</v>
      </c>
      <c r="G4850" s="3">
        <v>1481946.19407649</v>
      </c>
      <c r="H4850" s="5" t="s">
        <v>3249</v>
      </c>
    </row>
    <row r="4851" ht="14.25" customHeight="1">
      <c r="A4851" s="3">
        <v>66860.5919090359</v>
      </c>
      <c r="B4851" s="4">
        <v>7.83857731690097</v>
      </c>
      <c r="C4851" s="4" t="str">
        <f>IF('Данные (для ящика с усами)'!$B4851&lt;4,"менее 3 лет",(IF('Данные (для ящика с усами)'!$B4851&lt;7,"4-6 лет","7+ лет")))</f>
        <v>7+ лет</v>
      </c>
      <c r="D4851" s="4">
        <v>7.16503771852676</v>
      </c>
      <c r="E4851" s="4">
        <v>5.39</v>
      </c>
      <c r="F4851" s="4">
        <v>36035.5419013653</v>
      </c>
      <c r="G4851" s="3">
        <v>1496577.45858656</v>
      </c>
      <c r="H4851" s="5" t="s">
        <v>2173</v>
      </c>
    </row>
    <row r="4852" ht="14.25" customHeight="1">
      <c r="A4852" s="3">
        <v>46062.7542664558</v>
      </c>
      <c r="B4852" s="4">
        <v>7.84010814871333</v>
      </c>
      <c r="C4852" s="4" t="str">
        <f>IF('Данные (для ящика с усами)'!$B4852&lt;4,"менее 3 лет",(IF('Данные (для ящика с усами)'!$B4852&lt;7,"4-6 лет","7+ лет")))</f>
        <v>7+ лет</v>
      </c>
      <c r="D4852" s="4">
        <v>6.21533595735541</v>
      </c>
      <c r="E4852" s="4">
        <v>2.45</v>
      </c>
      <c r="F4852" s="4">
        <v>28288.3324917399</v>
      </c>
      <c r="G4852" s="3">
        <v>675919.681557083</v>
      </c>
      <c r="H4852" s="5" t="s">
        <v>104</v>
      </c>
    </row>
    <row r="4853" ht="14.25" customHeight="1">
      <c r="A4853" s="3">
        <v>61957.1543036816</v>
      </c>
      <c r="B4853" s="4">
        <v>7.8410805018376</v>
      </c>
      <c r="C4853" s="4" t="str">
        <f>IF('Данные (для ящика с усами)'!$B4853&lt;4,"менее 3 лет",(IF('Данные (для ящика с усами)'!$B4853&lt;7,"4-6 лет","7+ лет")))</f>
        <v>7+ лет</v>
      </c>
      <c r="D4853" s="4">
        <v>7.47296696348197</v>
      </c>
      <c r="E4853" s="4">
        <v>4.19</v>
      </c>
      <c r="F4853" s="4">
        <v>38448.4914820249</v>
      </c>
      <c r="G4853" s="3">
        <v>1338044.38331259</v>
      </c>
      <c r="H4853" s="5" t="s">
        <v>1339</v>
      </c>
    </row>
    <row r="4854" ht="14.25" customHeight="1">
      <c r="A4854" s="3">
        <v>71348.726518001</v>
      </c>
      <c r="B4854" s="4">
        <v>7.84434141659445</v>
      </c>
      <c r="C4854" s="4" t="str">
        <f>IF('Данные (для ящика с усами)'!$B4854&lt;4,"менее 3 лет",(IF('Данные (для ящика с усами)'!$B4854&lt;7,"4-6 лет","7+ лет")))</f>
        <v>7+ лет</v>
      </c>
      <c r="D4854" s="4">
        <v>6.76679787560209</v>
      </c>
      <c r="E4854" s="4">
        <v>3.45</v>
      </c>
      <c r="F4854" s="4">
        <v>34405.9476433991</v>
      </c>
      <c r="G4854" s="3">
        <v>1460758.62626443</v>
      </c>
      <c r="H4854" s="5" t="s">
        <v>3008</v>
      </c>
    </row>
    <row r="4855" ht="14.25" customHeight="1">
      <c r="A4855" s="3">
        <v>75537.7945100003</v>
      </c>
      <c r="B4855" s="4">
        <v>7.84521591444417</v>
      </c>
      <c r="C4855" s="4" t="str">
        <f>IF('Данные (для ящика с усами)'!$B4855&lt;4,"менее 3 лет",(IF('Данные (для ящика с усами)'!$B4855&lt;7,"4-6 лет","7+ лет")))</f>
        <v>7+ лет</v>
      </c>
      <c r="D4855" s="4">
        <v>7.55566072082221</v>
      </c>
      <c r="E4855" s="4">
        <v>6.3</v>
      </c>
      <c r="F4855" s="4">
        <v>32778.1953418883</v>
      </c>
      <c r="G4855" s="3">
        <v>1762214.67958188</v>
      </c>
      <c r="H4855" s="5" t="s">
        <v>3728</v>
      </c>
    </row>
    <row r="4856" ht="14.25" customHeight="1">
      <c r="A4856" s="3">
        <v>84115.1210574681</v>
      </c>
      <c r="B4856" s="4">
        <v>7.85725643024142</v>
      </c>
      <c r="C4856" s="4" t="str">
        <f>IF('Данные (для ящика с усами)'!$B4856&lt;4,"менее 3 лет",(IF('Данные (для ящика с усами)'!$B4856&lt;7,"4-6 лет","7+ лет")))</f>
        <v>7+ лет</v>
      </c>
      <c r="D4856" s="4">
        <v>6.68328171207065</v>
      </c>
      <c r="E4856" s="4">
        <v>4.25</v>
      </c>
      <c r="F4856" s="4">
        <v>21776.7276912713</v>
      </c>
      <c r="G4856" s="3">
        <v>1731564.37949346</v>
      </c>
      <c r="H4856" s="5" t="s">
        <v>4651</v>
      </c>
    </row>
    <row r="4857" ht="14.25" customHeight="1">
      <c r="A4857" s="3">
        <v>66579.5199913174</v>
      </c>
      <c r="B4857" s="4">
        <v>7.86137212286524</v>
      </c>
      <c r="C4857" s="4" t="str">
        <f>IF('Данные (для ящика с усами)'!$B4857&lt;4,"менее 3 лет",(IF('Данные (для ящика с усами)'!$B4857&lt;7,"4-6 лет","7+ лет")))</f>
        <v>7+ лет</v>
      </c>
      <c r="D4857" s="4">
        <v>6.99059138858831</v>
      </c>
      <c r="E4857" s="4">
        <v>3.12</v>
      </c>
      <c r="F4857" s="4">
        <v>35826.7102346951</v>
      </c>
      <c r="G4857" s="3">
        <v>1417158.53739557</v>
      </c>
      <c r="H4857" s="5" t="s">
        <v>2115</v>
      </c>
    </row>
    <row r="4858" ht="14.25" customHeight="1">
      <c r="A4858" s="3">
        <v>70643.1793095358</v>
      </c>
      <c r="B4858" s="4">
        <v>7.86384480709426</v>
      </c>
      <c r="C4858" s="4" t="str">
        <f>IF('Данные (для ящика с усами)'!$B4858&lt;4,"менее 3 лет",(IF('Данные (для ящика с усами)'!$B4858&lt;7,"4-6 лет","7+ лет")))</f>
        <v>7+ лет</v>
      </c>
      <c r="D4858" s="4">
        <v>7.71344913379025</v>
      </c>
      <c r="E4858" s="4">
        <v>5.03</v>
      </c>
      <c r="F4858" s="4">
        <v>24298.9680733317</v>
      </c>
      <c r="G4858" s="3">
        <v>1460450.98147615</v>
      </c>
      <c r="H4858" s="5" t="s">
        <v>2864</v>
      </c>
    </row>
    <row r="4859" ht="14.25" customHeight="1">
      <c r="A4859" s="3">
        <v>68386.8224670265</v>
      </c>
      <c r="B4859" s="4">
        <v>7.86688582947028</v>
      </c>
      <c r="C4859" s="4" t="str">
        <f>IF('Данные (для ящика с усами)'!$B4859&lt;4,"менее 3 лет",(IF('Данные (для ящика с усами)'!$B4859&lt;7,"4-6 лет","7+ лет")))</f>
        <v>7+ лет</v>
      </c>
      <c r="D4859" s="4">
        <v>8.08721933091924</v>
      </c>
      <c r="E4859" s="4">
        <v>4.4</v>
      </c>
      <c r="F4859" s="4">
        <v>39138.8762765978</v>
      </c>
      <c r="G4859" s="3">
        <v>1660678.03508683</v>
      </c>
      <c r="H4859" s="5" t="s">
        <v>2437</v>
      </c>
    </row>
    <row r="4860" ht="14.25" customHeight="1">
      <c r="A4860" s="3">
        <v>66987.5103672162</v>
      </c>
      <c r="B4860" s="4">
        <v>7.87200637301942</v>
      </c>
      <c r="C4860" s="4" t="str">
        <f>IF('Данные (для ящика с усами)'!$B4860&lt;4,"менее 3 лет",(IF('Данные (для ящика с усами)'!$B4860&lt;7,"4-6 лет","7+ лет")))</f>
        <v>7+ лет</v>
      </c>
      <c r="D4860" s="4">
        <v>5.97916522133321</v>
      </c>
      <c r="E4860" s="4">
        <v>2.34</v>
      </c>
      <c r="F4860" s="4">
        <v>26672.0777750997</v>
      </c>
      <c r="G4860" s="3">
        <v>1314635.68969845</v>
      </c>
      <c r="H4860" s="5" t="s">
        <v>2195</v>
      </c>
    </row>
    <row r="4861" ht="14.25" customHeight="1">
      <c r="A4861" s="3">
        <v>52711.1181458255</v>
      </c>
      <c r="B4861" s="4">
        <v>7.87412427499467</v>
      </c>
      <c r="C4861" s="4" t="str">
        <f>IF('Данные (для ящика с усами)'!$B4861&lt;4,"менее 3 лет",(IF('Данные (для ящика с усами)'!$B4861&lt;7,"4-6 лет","7+ лет")))</f>
        <v>7+ лет</v>
      </c>
      <c r="D4861" s="4">
        <v>8.25412039377576</v>
      </c>
      <c r="E4861" s="4">
        <v>4.49</v>
      </c>
      <c r="F4861" s="4">
        <v>25594.1690305069</v>
      </c>
      <c r="G4861" s="3">
        <v>1151281.8474952</v>
      </c>
      <c r="H4861" s="5" t="s">
        <v>360</v>
      </c>
    </row>
    <row r="4862" ht="14.25" customHeight="1">
      <c r="A4862" s="3">
        <v>65966.0172077187</v>
      </c>
      <c r="B4862" s="4">
        <v>7.87693259101985</v>
      </c>
      <c r="C4862" s="4" t="str">
        <f>IF('Данные (для ящика с усами)'!$B4862&lt;4,"менее 3 лет",(IF('Данные (для ящика с усами)'!$B4862&lt;7,"4-6 лет","7+ лет")))</f>
        <v>7+ лет</v>
      </c>
      <c r="D4862" s="4">
        <v>5.52496206727456</v>
      </c>
      <c r="E4862" s="4">
        <v>3.3</v>
      </c>
      <c r="F4862" s="4">
        <v>42710.8218094074</v>
      </c>
      <c r="G4862" s="3">
        <v>1342818.67627985</v>
      </c>
      <c r="H4862" s="5" t="s">
        <v>2001</v>
      </c>
    </row>
    <row r="4863" ht="14.25" customHeight="1">
      <c r="A4863" s="3">
        <v>76273.6703254928</v>
      </c>
      <c r="B4863" s="4">
        <v>7.87975180078758</v>
      </c>
      <c r="C4863" s="4" t="str">
        <f>IF('Данные (для ящика с усами)'!$B4863&lt;4,"менее 3 лет",(IF('Данные (для ящика с усами)'!$B4863&lt;7,"4-6 лет","7+ лет")))</f>
        <v>7+ лет</v>
      </c>
      <c r="D4863" s="4">
        <v>4.50016534758436</v>
      </c>
      <c r="E4863" s="4">
        <v>3.39</v>
      </c>
      <c r="F4863" s="4">
        <v>46974.5787857533</v>
      </c>
      <c r="G4863" s="3">
        <v>1637259.99866778</v>
      </c>
      <c r="H4863" s="5" t="s">
        <v>3844</v>
      </c>
    </row>
    <row r="4864" ht="14.25" customHeight="1">
      <c r="A4864" s="3">
        <v>66592.6931432573</v>
      </c>
      <c r="B4864" s="4">
        <v>7.88247474778145</v>
      </c>
      <c r="C4864" s="4" t="str">
        <f>IF('Данные (для ящика с усами)'!$B4864&lt;4,"менее 3 лет",(IF('Данные (для ящика с усами)'!$B4864&lt;7,"4-6 лет","7+ лет")))</f>
        <v>7+ лет</v>
      </c>
      <c r="D4864" s="4">
        <v>5.16478464790185</v>
      </c>
      <c r="E4864" s="4">
        <v>2.49</v>
      </c>
      <c r="F4864" s="4">
        <v>37634.5003356996</v>
      </c>
      <c r="G4864" s="3">
        <v>1362239.05354028</v>
      </c>
      <c r="H4864" s="5" t="s">
        <v>2118</v>
      </c>
    </row>
    <row r="4865" ht="14.25" customHeight="1">
      <c r="A4865" s="3">
        <v>94733.9712754783</v>
      </c>
      <c r="B4865" s="4">
        <v>7.88582881089484</v>
      </c>
      <c r="C4865" s="4" t="str">
        <f>IF('Данные (для ящика с усами)'!$B4865&lt;4,"менее 3 лет",(IF('Данные (для ящика с усами)'!$B4865&lt;7,"4-6 лет","7+ лет")))</f>
        <v>7+ лет</v>
      </c>
      <c r="D4865" s="4">
        <v>7.16237264575612</v>
      </c>
      <c r="E4865" s="4">
        <v>5.41</v>
      </c>
      <c r="F4865" s="4">
        <v>46314.6900458326</v>
      </c>
      <c r="G4865" s="3">
        <v>2318285.70333661</v>
      </c>
      <c r="H4865" s="5" t="s">
        <v>4971</v>
      </c>
    </row>
    <row r="4866" ht="14.25" customHeight="1">
      <c r="A4866" s="3">
        <v>68600.0416047933</v>
      </c>
      <c r="B4866" s="4">
        <v>7.89203909878152</v>
      </c>
      <c r="C4866" s="4" t="str">
        <f>IF('Данные (для ящика с усами)'!$B4866&lt;4,"менее 3 лет",(IF('Данные (для ящика с усами)'!$B4866&lt;7,"4-6 лет","7+ лет")))</f>
        <v>7+ лет</v>
      </c>
      <c r="D4866" s="4">
        <v>8.06970221076187</v>
      </c>
      <c r="E4866" s="4">
        <v>3.09</v>
      </c>
      <c r="F4866" s="4">
        <v>39091.2182336142</v>
      </c>
      <c r="G4866" s="3">
        <v>1797621.22043609</v>
      </c>
      <c r="H4866" s="5" t="s">
        <v>2470</v>
      </c>
    </row>
    <row r="4867" ht="14.25" customHeight="1">
      <c r="A4867" s="3">
        <v>58410.5719100904</v>
      </c>
      <c r="B4867" s="4">
        <v>7.89377833956922</v>
      </c>
      <c r="C4867" s="4" t="str">
        <f>IF('Данные (для ящика с усами)'!$B4867&lt;4,"менее 3 лет",(IF('Данные (для ящика с усами)'!$B4867&lt;7,"4-6 лет","7+ лет")))</f>
        <v>7+ лет</v>
      </c>
      <c r="D4867" s="4">
        <v>5.9086011988038</v>
      </c>
      <c r="E4867" s="4">
        <v>4.42</v>
      </c>
      <c r="F4867" s="4">
        <v>31189.3640709919</v>
      </c>
      <c r="G4867" s="3">
        <v>1098518.13368549</v>
      </c>
      <c r="H4867" s="5" t="s">
        <v>850</v>
      </c>
    </row>
    <row r="4868" ht="14.25" customHeight="1">
      <c r="A4868" s="3">
        <v>57233.6084923533</v>
      </c>
      <c r="B4868" s="4">
        <v>7.89383416135762</v>
      </c>
      <c r="C4868" s="4" t="str">
        <f>IF('Данные (для ящика с усами)'!$B4868&lt;4,"менее 3 лет",(IF('Данные (для ящика с усами)'!$B4868&lt;7,"4-6 лет","7+ лет")))</f>
        <v>7+ лет</v>
      </c>
      <c r="D4868" s="4">
        <v>6.03662121525068</v>
      </c>
      <c r="E4868" s="4">
        <v>2.27</v>
      </c>
      <c r="F4868" s="4">
        <v>37374.9192446283</v>
      </c>
      <c r="G4868" s="3">
        <v>1211655.30549004</v>
      </c>
      <c r="H4868" s="5" t="s">
        <v>725</v>
      </c>
    </row>
    <row r="4869" ht="14.25" customHeight="1">
      <c r="A4869" s="3">
        <v>68254.5959664604</v>
      </c>
      <c r="B4869" s="4">
        <v>7.89819069059165</v>
      </c>
      <c r="C4869" s="4" t="str">
        <f>IF('Данные (для ящика с усами)'!$B4869&lt;4,"менее 3 лет",(IF('Данные (для ящика с усами)'!$B4869&lt;7,"4-6 лет","7+ лет")))</f>
        <v>7+ лет</v>
      </c>
      <c r="D4869" s="4">
        <v>7.48557251467645</v>
      </c>
      <c r="E4869" s="4">
        <v>4.36</v>
      </c>
      <c r="F4869" s="4">
        <v>48908.7715778504</v>
      </c>
      <c r="G4869" s="3">
        <v>1925615.84080549</v>
      </c>
      <c r="H4869" s="5" t="s">
        <v>2410</v>
      </c>
    </row>
    <row r="4870" ht="14.25" customHeight="1">
      <c r="A4870" s="3">
        <v>44577.1526277844</v>
      </c>
      <c r="B4870" s="4">
        <v>7.90498596682957</v>
      </c>
      <c r="C4870" s="4" t="str">
        <f>IF('Данные (для ящика с усами)'!$B4870&lt;4,"менее 3 лет",(IF('Данные (для ящика с усами)'!$B4870&lt;7,"4-6 лет","7+ лет")))</f>
        <v>7+ лет</v>
      </c>
      <c r="D4870" s="4">
        <v>7.17295285168529</v>
      </c>
      <c r="E4870" s="4">
        <v>5.45</v>
      </c>
      <c r="F4870" s="4">
        <v>27835.5365396877</v>
      </c>
      <c r="G4870" s="3">
        <v>959625.530177179</v>
      </c>
      <c r="H4870" s="5" t="s">
        <v>73</v>
      </c>
    </row>
    <row r="4871" ht="14.25" customHeight="1">
      <c r="A4871" s="3">
        <v>71517.0142408567</v>
      </c>
      <c r="B4871" s="4">
        <v>7.90559502007213</v>
      </c>
      <c r="C4871" s="4" t="str">
        <f>IF('Данные (для ящика с усами)'!$B4871&lt;4,"менее 3 лет",(IF('Данные (для ящика с усами)'!$B4871&lt;7,"4-6 лет","7+ лет")))</f>
        <v>7+ лет</v>
      </c>
      <c r="D4871" s="4">
        <v>7.73138635694975</v>
      </c>
      <c r="E4871" s="4">
        <v>5.02</v>
      </c>
      <c r="F4871" s="4">
        <v>40239.2825745581</v>
      </c>
      <c r="G4871" s="3">
        <v>1734373.04381996</v>
      </c>
      <c r="H4871" s="5" t="s">
        <v>3046</v>
      </c>
    </row>
    <row r="4872" ht="14.25" customHeight="1">
      <c r="A4872" s="3">
        <v>71918.6683156566</v>
      </c>
      <c r="B4872" s="4">
        <v>7.91203560594718</v>
      </c>
      <c r="C4872" s="4" t="str">
        <f>IF('Данные (для ящика с усами)'!$B4872&lt;4,"менее 3 лет",(IF('Данные (для ящика с усами)'!$B4872&lt;7,"4-6 лет","7+ лет")))</f>
        <v>7+ лет</v>
      </c>
      <c r="D4872" s="4">
        <v>7.09271404070392</v>
      </c>
      <c r="E4872" s="4">
        <v>5.28</v>
      </c>
      <c r="F4872" s="4">
        <v>23690.6979936729</v>
      </c>
      <c r="G4872" s="3">
        <v>1336134.48588213</v>
      </c>
      <c r="H4872" s="5" t="s">
        <v>3110</v>
      </c>
    </row>
    <row r="4873" ht="14.25" customHeight="1">
      <c r="A4873" s="3">
        <v>61978.8480464504</v>
      </c>
      <c r="B4873" s="4">
        <v>7.91227604690969</v>
      </c>
      <c r="C4873" s="4" t="str">
        <f>IF('Данные (для ящика с усами)'!$B4873&lt;4,"менее 3 лет",(IF('Данные (для ящика с усами)'!$B4873&lt;7,"4-6 лет","7+ лет")))</f>
        <v>7+ лет</v>
      </c>
      <c r="D4873" s="4">
        <v>8.43796641585588</v>
      </c>
      <c r="E4873" s="4">
        <v>5.37</v>
      </c>
      <c r="F4873" s="4">
        <v>56957.187749933</v>
      </c>
      <c r="G4873" s="3">
        <v>1696717.10729936</v>
      </c>
      <c r="H4873" s="5" t="s">
        <v>1342</v>
      </c>
    </row>
    <row r="4874" ht="14.25" customHeight="1">
      <c r="A4874" s="3">
        <v>55593.0798060569</v>
      </c>
      <c r="B4874" s="4">
        <v>7.92028169278314</v>
      </c>
      <c r="C4874" s="4" t="str">
        <f>IF('Данные (для ящика с усами)'!$B4874&lt;4,"менее 3 лет",(IF('Данные (для ящика с усами)'!$B4874&lt;7,"4-6 лет","7+ лет")))</f>
        <v>7+ лет</v>
      </c>
      <c r="D4874" s="4">
        <v>7.97618412676576</v>
      </c>
      <c r="E4874" s="4">
        <v>5.45</v>
      </c>
      <c r="F4874" s="4">
        <v>42067.6939353064</v>
      </c>
      <c r="G4874" s="3">
        <v>1574526.97707015</v>
      </c>
      <c r="H4874" s="5" t="s">
        <v>560</v>
      </c>
    </row>
    <row r="4875" ht="14.25" customHeight="1">
      <c r="A4875" s="3">
        <v>76811.401824264</v>
      </c>
      <c r="B4875" s="4">
        <v>7.93238974513392</v>
      </c>
      <c r="C4875" s="4" t="str">
        <f>IF('Данные (для ящика с усами)'!$B4875&lt;4,"менее 3 лет",(IF('Данные (для ящика с усами)'!$B4875&lt;7,"4-6 лет","7+ лет")))</f>
        <v>7+ лет</v>
      </c>
      <c r="D4875" s="4">
        <v>7.37290509965481</v>
      </c>
      <c r="E4875" s="4">
        <v>4.0</v>
      </c>
      <c r="F4875" s="4">
        <v>27770.2489095636</v>
      </c>
      <c r="G4875" s="3">
        <v>1610006.60458797</v>
      </c>
      <c r="H4875" s="5" t="s">
        <v>3918</v>
      </c>
    </row>
    <row r="4876" ht="14.25" customHeight="1">
      <c r="A4876" s="3">
        <v>68211.2895149218</v>
      </c>
      <c r="B4876" s="4">
        <v>7.9335835568614</v>
      </c>
      <c r="C4876" s="4" t="str">
        <f>IF('Данные (для ящика с усами)'!$B4876&lt;4,"менее 3 лет",(IF('Данные (для ящика с усами)'!$B4876&lt;7,"4-6 лет","7+ лет")))</f>
        <v>7+ лет</v>
      </c>
      <c r="D4876" s="4">
        <v>6.97012717904628</v>
      </c>
      <c r="E4876" s="4">
        <v>4.28</v>
      </c>
      <c r="F4876" s="4">
        <v>40808.9887836795</v>
      </c>
      <c r="G4876" s="3">
        <v>1742566.00604801</v>
      </c>
      <c r="H4876" s="5" t="s">
        <v>2402</v>
      </c>
    </row>
    <row r="4877" ht="14.25" customHeight="1">
      <c r="A4877" s="3">
        <v>73158.7396511689</v>
      </c>
      <c r="B4877" s="4">
        <v>7.93768682320391</v>
      </c>
      <c r="C4877" s="4" t="str">
        <f>IF('Данные (для ящика с усами)'!$B4877&lt;4,"менее 3 лет",(IF('Данные (для ящика с усами)'!$B4877&lt;7,"4-6 лет","7+ лет")))</f>
        <v>7+ лет</v>
      </c>
      <c r="D4877" s="4">
        <v>8.69823480724564</v>
      </c>
      <c r="E4877" s="4">
        <v>3.15</v>
      </c>
      <c r="F4877" s="4">
        <v>25175.4312488111</v>
      </c>
      <c r="G4877" s="3">
        <v>1748864.71452689</v>
      </c>
      <c r="H4877" s="5" t="s">
        <v>3314</v>
      </c>
    </row>
    <row r="4878" ht="14.25" customHeight="1">
      <c r="A4878" s="3">
        <v>81248.196971875</v>
      </c>
      <c r="B4878" s="4">
        <v>7.93900373491211</v>
      </c>
      <c r="C4878" s="4" t="str">
        <f>IF('Данные (для ящика с усами)'!$B4878&lt;4,"менее 3 лет",(IF('Данные (для ящика с усами)'!$B4878&lt;7,"4-6 лет","7+ лет")))</f>
        <v>7+ лет</v>
      </c>
      <c r="D4878" s="4">
        <v>6.74948871632683</v>
      </c>
      <c r="E4878" s="4">
        <v>4.25</v>
      </c>
      <c r="F4878" s="4">
        <v>48922.5214003447</v>
      </c>
      <c r="G4878" s="3">
        <v>1969256.93301589</v>
      </c>
      <c r="H4878" s="5" t="s">
        <v>4434</v>
      </c>
    </row>
    <row r="4879" ht="14.25" customHeight="1">
      <c r="A4879" s="3">
        <v>64461.3921458531</v>
      </c>
      <c r="B4879" s="4">
        <v>7.94961416265161</v>
      </c>
      <c r="C4879" s="4" t="str">
        <f>IF('Данные (для ящика с усами)'!$B4879&lt;4,"менее 3 лет",(IF('Данные (для ящика с усами)'!$B4879&lt;7,"4-6 лет","7+ лет")))</f>
        <v>7+ лет</v>
      </c>
      <c r="D4879" s="4">
        <v>6.67512134798061</v>
      </c>
      <c r="E4879" s="4">
        <v>2.04</v>
      </c>
      <c r="F4879" s="4">
        <v>34210.9360792889</v>
      </c>
      <c r="G4879" s="3">
        <v>1236874.80918799</v>
      </c>
      <c r="H4879" s="5" t="s">
        <v>1759</v>
      </c>
    </row>
    <row r="4880" ht="14.25" customHeight="1">
      <c r="A4880" s="3">
        <v>67724.0477461332</v>
      </c>
      <c r="B4880" s="4">
        <v>7.95100319433582</v>
      </c>
      <c r="C4880" s="4" t="str">
        <f>IF('Данные (для ящика с усами)'!$B4880&lt;4,"менее 3 лет",(IF('Данные (для ящика с усами)'!$B4880&lt;7,"4-6 лет","7+ лет")))</f>
        <v>7+ лет</v>
      </c>
      <c r="D4880" s="4">
        <v>6.52405359789047</v>
      </c>
      <c r="E4880" s="4">
        <v>4.24</v>
      </c>
      <c r="F4880" s="4">
        <v>61916.135537629</v>
      </c>
      <c r="G4880" s="3">
        <v>1998368.7406977</v>
      </c>
      <c r="H4880" s="5" t="s">
        <v>2321</v>
      </c>
    </row>
    <row r="4881" ht="14.25" customHeight="1">
      <c r="A4881" s="3">
        <v>60698.815488302</v>
      </c>
      <c r="B4881" s="4">
        <v>7.95104584726823</v>
      </c>
      <c r="C4881" s="4" t="str">
        <f>IF('Данные (для ящика с усами)'!$B4881&lt;4,"менее 3 лет",(IF('Данные (для ящика с усами)'!$B4881&lt;7,"4-6 лет","7+ лет")))</f>
        <v>7+ лет</v>
      </c>
      <c r="D4881" s="4">
        <v>6.22580197517711</v>
      </c>
      <c r="E4881" s="4">
        <v>2.5</v>
      </c>
      <c r="F4881" s="4">
        <v>48495.319734192</v>
      </c>
      <c r="G4881" s="3">
        <v>1433493.80221997</v>
      </c>
      <c r="H4881" s="5" t="s">
        <v>1132</v>
      </c>
    </row>
    <row r="4882" ht="14.25" customHeight="1">
      <c r="A4882" s="3">
        <v>61310.280028198</v>
      </c>
      <c r="B4882" s="4">
        <v>7.95120660484939</v>
      </c>
      <c r="C4882" s="4" t="str">
        <f>IF('Данные (для ящика с усами)'!$B4882&lt;4,"менее 3 лет",(IF('Данные (для ящика с усами)'!$B4882&lt;7,"4-6 лет","7+ лет")))</f>
        <v>7+ лет</v>
      </c>
      <c r="D4882" s="4">
        <v>7.13125578030306</v>
      </c>
      <c r="E4882" s="4">
        <v>4.39</v>
      </c>
      <c r="F4882" s="4">
        <v>33201.0537127407</v>
      </c>
      <c r="G4882" s="3">
        <v>1419345.60730258</v>
      </c>
      <c r="H4882" s="5" t="s">
        <v>1234</v>
      </c>
    </row>
    <row r="4883" ht="14.25" customHeight="1">
      <c r="A4883" s="3">
        <v>76245.2184748448</v>
      </c>
      <c r="B4883" s="4">
        <v>7.95576659740069</v>
      </c>
      <c r="C4883" s="4" t="str">
        <f>IF('Данные (для ящика с усами)'!$B4883&lt;4,"менее 3 лет",(IF('Данные (для ящика с усами)'!$B4883&lt;7,"4-6 лет","7+ лет")))</f>
        <v>7+ лет</v>
      </c>
      <c r="D4883" s="4">
        <v>7.82612497074836</v>
      </c>
      <c r="E4883" s="4">
        <v>3.12</v>
      </c>
      <c r="F4883" s="4">
        <v>32016.2347563064</v>
      </c>
      <c r="G4883" s="3">
        <v>1689120.42652009</v>
      </c>
      <c r="H4883" s="5" t="s">
        <v>3839</v>
      </c>
    </row>
    <row r="4884" ht="14.25" customHeight="1">
      <c r="A4884" s="3">
        <v>71965.6210309678</v>
      </c>
      <c r="B4884" s="4">
        <v>7.96411541888679</v>
      </c>
      <c r="C4884" s="4" t="str">
        <f>IF('Данные (для ящика с усами)'!$B4884&lt;4,"менее 3 лет",(IF('Данные (для ящика с усами)'!$B4884&lt;7,"4-6 лет","7+ лет")))</f>
        <v>7+ лет</v>
      </c>
      <c r="D4884" s="4">
        <v>7.5233546230429</v>
      </c>
      <c r="E4884" s="4">
        <v>5.22</v>
      </c>
      <c r="F4884" s="4">
        <v>48873.9943384156</v>
      </c>
      <c r="G4884" s="3">
        <v>1930805.94669456</v>
      </c>
      <c r="H4884" s="5" t="s">
        <v>3118</v>
      </c>
    </row>
    <row r="4885" ht="14.25" customHeight="1">
      <c r="A4885" s="3">
        <v>66638.8660444856</v>
      </c>
      <c r="B4885" s="4">
        <v>7.97322039013344</v>
      </c>
      <c r="C4885" s="4" t="str">
        <f>IF('Данные (для ящика с усами)'!$B4885&lt;4,"менее 3 лет",(IF('Данные (для ящика с усами)'!$B4885&lt;7,"4-6 лет","7+ лет")))</f>
        <v>7+ лет</v>
      </c>
      <c r="D4885" s="4">
        <v>6.22915563478317</v>
      </c>
      <c r="E4885" s="4">
        <v>4.25</v>
      </c>
      <c r="F4885" s="4">
        <v>26641.7033221246</v>
      </c>
      <c r="G4885" s="3">
        <v>1357208.23773923</v>
      </c>
      <c r="H4885" s="5" t="s">
        <v>2127</v>
      </c>
    </row>
    <row r="4886" ht="14.25" customHeight="1">
      <c r="A4886" s="3">
        <v>58846.4874477569</v>
      </c>
      <c r="B4886" s="4">
        <v>7.9739230415455</v>
      </c>
      <c r="C4886" s="4" t="str">
        <f>IF('Данные (для ящика с усами)'!$B4886&lt;4,"менее 3 лет",(IF('Данные (для ящика с усами)'!$B4886&lt;7,"4-6 лет","7+ лет")))</f>
        <v>7+ лет</v>
      </c>
      <c r="D4886" s="4">
        <v>5.52075051195963</v>
      </c>
      <c r="E4886" s="4">
        <v>3.34</v>
      </c>
      <c r="F4886" s="4">
        <v>37979.3093558484</v>
      </c>
      <c r="G4886" s="3">
        <v>1159699.96572002</v>
      </c>
      <c r="H4886" s="5" t="s">
        <v>902</v>
      </c>
    </row>
    <row r="4887" ht="14.25" customHeight="1">
      <c r="A4887" s="3">
        <v>65627.051106546</v>
      </c>
      <c r="B4887" s="4">
        <v>7.97470448776992</v>
      </c>
      <c r="C4887" s="4" t="str">
        <f>IF('Данные (для ящика с усами)'!$B4887&lt;4,"менее 3 лет",(IF('Данные (для ящика с усами)'!$B4887&lt;7,"4-6 лет","7+ лет")))</f>
        <v>7+ лет</v>
      </c>
      <c r="D4887" s="4">
        <v>6.8601480496198</v>
      </c>
      <c r="E4887" s="4">
        <v>2.21</v>
      </c>
      <c r="F4887" s="4">
        <v>44808.3033653373</v>
      </c>
      <c r="G4887" s="3">
        <v>1614667.52792398</v>
      </c>
      <c r="H4887" s="5" t="s">
        <v>1947</v>
      </c>
    </row>
    <row r="4888" ht="14.25" customHeight="1">
      <c r="A4888" s="3">
        <v>84226.1664095163</v>
      </c>
      <c r="B4888" s="4">
        <v>7.98105399960589</v>
      </c>
      <c r="C4888" s="4" t="str">
        <f>IF('Данные (для ящика с усами)'!$B4888&lt;4,"менее 3 лет",(IF('Данные (для ящика с усами)'!$B4888&lt;7,"4-6 лет","7+ лет")))</f>
        <v>7+ лет</v>
      </c>
      <c r="D4888" s="4">
        <v>7.93435116247779</v>
      </c>
      <c r="E4888" s="4">
        <v>5.01</v>
      </c>
      <c r="F4888" s="4">
        <v>30167.2334270259</v>
      </c>
      <c r="G4888" s="3">
        <v>1877941.97142307</v>
      </c>
      <c r="H4888" s="5" t="s">
        <v>4654</v>
      </c>
    </row>
    <row r="4889" ht="14.25" customHeight="1">
      <c r="A4889" s="3">
        <v>76759.2692796687</v>
      </c>
      <c r="B4889" s="4">
        <v>7.98374198549315</v>
      </c>
      <c r="C4889" s="4" t="str">
        <f>IF('Данные (для ящика с усами)'!$B4889&lt;4,"менее 3 лет",(IF('Данные (для ящика с усами)'!$B4889&lt;7,"4-6 лет","7+ лет")))</f>
        <v>7+ лет</v>
      </c>
      <c r="D4889" s="4">
        <v>7.61323702455251</v>
      </c>
      <c r="E4889" s="4">
        <v>5.26</v>
      </c>
      <c r="F4889" s="4">
        <v>23752.3610088561</v>
      </c>
      <c r="G4889" s="3">
        <v>1660770.00171221</v>
      </c>
      <c r="H4889" s="5" t="s">
        <v>3910</v>
      </c>
    </row>
    <row r="4890" ht="14.25" customHeight="1">
      <c r="A4890" s="3">
        <v>74048.9353912248</v>
      </c>
      <c r="B4890" s="4">
        <v>7.98543786206137</v>
      </c>
      <c r="C4890" s="4" t="str">
        <f>IF('Данные (для ящика с усами)'!$B4890&lt;4,"менее 3 лет",(IF('Данные (для ящика с усами)'!$B4890&lt;7,"4-6 лет","7+ лет")))</f>
        <v>7+ лет</v>
      </c>
      <c r="D4890" s="4">
        <v>7.17576954072051</v>
      </c>
      <c r="E4890" s="4">
        <v>3.21</v>
      </c>
      <c r="F4890" s="4">
        <v>27782.6700560989</v>
      </c>
      <c r="G4890" s="3">
        <v>1551390.37872387</v>
      </c>
      <c r="H4890" s="5" t="s">
        <v>3475</v>
      </c>
    </row>
    <row r="4891" ht="14.25" customHeight="1">
      <c r="A4891" s="3">
        <v>73030.8429678778</v>
      </c>
      <c r="B4891" s="4">
        <v>7.9899836746744</v>
      </c>
      <c r="C4891" s="4" t="str">
        <f>IF('Данные (для ящика с усами)'!$B4891&lt;4,"менее 3 лет",(IF('Данные (для ящика с усами)'!$B4891&lt;7,"4-6 лет","7+ лет")))</f>
        <v>7+ лет</v>
      </c>
      <c r="D4891" s="4">
        <v>6.41173642079494</v>
      </c>
      <c r="E4891" s="4">
        <v>2.44</v>
      </c>
      <c r="F4891" s="4">
        <v>28426.0186225124</v>
      </c>
      <c r="G4891" s="3">
        <v>1510659.22817096</v>
      </c>
      <c r="H4891" s="5" t="s">
        <v>3286</v>
      </c>
    </row>
    <row r="4892" ht="14.25" customHeight="1">
      <c r="A4892" s="3">
        <v>51187.4240339508</v>
      </c>
      <c r="B4892" s="4">
        <v>7.99143967018848</v>
      </c>
      <c r="C4892" s="4" t="str">
        <f>IF('Данные (для ящика с усами)'!$B4892&lt;4,"менее 3 лет",(IF('Данные (для ящика с усами)'!$B4892&lt;7,"4-6 лет","7+ лет")))</f>
        <v>7+ лет</v>
      </c>
      <c r="D4892" s="4">
        <v>5.90650125930537</v>
      </c>
      <c r="E4892" s="4">
        <v>3.24</v>
      </c>
      <c r="F4892" s="4">
        <v>48661.7117125072</v>
      </c>
      <c r="G4892" s="3">
        <v>1298108.00013187</v>
      </c>
      <c r="H4892" s="5" t="s">
        <v>278</v>
      </c>
    </row>
    <row r="4893" ht="14.25" customHeight="1">
      <c r="A4893" s="3">
        <v>64405.6494410839</v>
      </c>
      <c r="B4893" s="4">
        <v>8.00541264533959</v>
      </c>
      <c r="C4893" s="4" t="str">
        <f>IF('Данные (для ящика с усами)'!$B4893&lt;4,"менее 3 лет",(IF('Данные (для ящика с усами)'!$B4893&lt;7,"4-6 лет","7+ лет")))</f>
        <v>7+ лет</v>
      </c>
      <c r="D4893" s="4">
        <v>7.87940846644365</v>
      </c>
      <c r="E4893" s="4">
        <v>6.12</v>
      </c>
      <c r="F4893" s="4">
        <v>42611.5397033793</v>
      </c>
      <c r="G4893" s="3">
        <v>1420979.1842857</v>
      </c>
      <c r="H4893" s="5" t="s">
        <v>1745</v>
      </c>
    </row>
    <row r="4894" ht="14.25" customHeight="1">
      <c r="A4894" s="3">
        <v>75126.8050784555</v>
      </c>
      <c r="B4894" s="4">
        <v>8.00820950199639</v>
      </c>
      <c r="C4894" s="4" t="str">
        <f>IF('Данные (для ящика с усами)'!$B4894&lt;4,"менее 3 лет",(IF('Данные (для ящика с усами)'!$B4894&lt;7,"4-6 лет","7+ лет")))</f>
        <v>7+ лет</v>
      </c>
      <c r="D4894" s="4">
        <v>7.84597120212392</v>
      </c>
      <c r="E4894" s="4">
        <v>5.09</v>
      </c>
      <c r="F4894" s="4">
        <v>36544.3185873566</v>
      </c>
      <c r="G4894" s="3">
        <v>1742938.77602317</v>
      </c>
      <c r="H4894" s="5" t="s">
        <v>3665</v>
      </c>
    </row>
    <row r="4895" ht="14.25" customHeight="1">
      <c r="A4895" s="3">
        <v>81030.8357708504</v>
      </c>
      <c r="B4895" s="4">
        <v>8.01208769593614</v>
      </c>
      <c r="C4895" s="4" t="str">
        <f>IF('Данные (для ящика с усами)'!$B4895&lt;4,"менее 3 лет",(IF('Данные (для ящика с усами)'!$B4895&lt;7,"4-6 лет","7+ лет")))</f>
        <v>7+ лет</v>
      </c>
      <c r="D4895" s="4">
        <v>6.30123518660263</v>
      </c>
      <c r="E4895" s="4">
        <v>4.2</v>
      </c>
      <c r="F4895" s="4">
        <v>44372.944051269</v>
      </c>
      <c r="G4895" s="3">
        <v>1851575.86757861</v>
      </c>
      <c r="H4895" s="5" t="s">
        <v>4415</v>
      </c>
    </row>
    <row r="4896" ht="14.25" customHeight="1">
      <c r="A4896" s="3">
        <v>63593.9511406185</v>
      </c>
      <c r="B4896" s="4">
        <v>8.0166274530446</v>
      </c>
      <c r="C4896" s="4" t="str">
        <f>IF('Данные (для ящика с усами)'!$B4896&lt;4,"менее 3 лет",(IF('Данные (для ящика с усами)'!$B4896&lt;7,"4-6 лет","7+ лет")))</f>
        <v>7+ лет</v>
      </c>
      <c r="D4896" s="4">
        <v>8.0058703855342</v>
      </c>
      <c r="E4896" s="4">
        <v>6.47</v>
      </c>
      <c r="F4896" s="4">
        <v>40186.2933689401</v>
      </c>
      <c r="G4896" s="3">
        <v>1684537.96115637</v>
      </c>
      <c r="H4896" s="5" t="s">
        <v>1622</v>
      </c>
    </row>
    <row r="4897" ht="14.25" customHeight="1">
      <c r="A4897" s="3">
        <v>64492.9544784778</v>
      </c>
      <c r="B4897" s="4">
        <v>8.01963499507189</v>
      </c>
      <c r="C4897" s="4" t="str">
        <f>IF('Данные (для ящика с усами)'!$B4897&lt;4,"менее 3 лет",(IF('Данные (для ящика с усами)'!$B4897&lt;7,"4-6 лет","7+ лет")))</f>
        <v>7+ лет</v>
      </c>
      <c r="D4897" s="4">
        <v>6.42408541960991</v>
      </c>
      <c r="E4897" s="4">
        <v>4.41</v>
      </c>
      <c r="F4897" s="4">
        <v>30102.1331876416</v>
      </c>
      <c r="G4897" s="3">
        <v>1453108.79381766</v>
      </c>
      <c r="H4897" s="5" t="s">
        <v>1763</v>
      </c>
    </row>
    <row r="4898" ht="14.25" customHeight="1">
      <c r="A4898" s="3">
        <v>88691.1288656102</v>
      </c>
      <c r="B4898" s="4">
        <v>8.02380149134727</v>
      </c>
      <c r="C4898" s="4" t="str">
        <f>IF('Данные (для ящика с усами)'!$B4898&lt;4,"менее 3 лет",(IF('Данные (для ящика с усами)'!$B4898&lt;7,"4-6 лет","7+ лет")))</f>
        <v>7+ лет</v>
      </c>
      <c r="D4898" s="4">
        <v>8.41732319980656</v>
      </c>
      <c r="E4898" s="4">
        <v>3.22</v>
      </c>
      <c r="F4898" s="4">
        <v>29837.2794989526</v>
      </c>
      <c r="G4898" s="3">
        <v>2096977.79018592</v>
      </c>
      <c r="H4898" s="5" t="s">
        <v>4857</v>
      </c>
    </row>
    <row r="4899" ht="14.25" customHeight="1">
      <c r="A4899" s="3">
        <v>64290.2317368026</v>
      </c>
      <c r="B4899" s="4">
        <v>8.0367157388444</v>
      </c>
      <c r="C4899" s="4" t="str">
        <f>IF('Данные (для ящика с усами)'!$B4899&lt;4,"менее 3 лет",(IF('Данные (для ящика с усами)'!$B4899&lt;7,"4-6 лет","7+ лет")))</f>
        <v>7+ лет</v>
      </c>
      <c r="D4899" s="4">
        <v>5.68196442365223</v>
      </c>
      <c r="E4899" s="4">
        <v>2.38</v>
      </c>
      <c r="F4899" s="4">
        <v>33405.4627211259</v>
      </c>
      <c r="G4899" s="3">
        <v>1165240.17801062</v>
      </c>
      <c r="H4899" s="5" t="s">
        <v>1719</v>
      </c>
    </row>
    <row r="4900" ht="14.25" customHeight="1">
      <c r="A4900" s="3">
        <v>66651.6002982969</v>
      </c>
      <c r="B4900" s="4">
        <v>8.0426610571304</v>
      </c>
      <c r="C4900" s="4" t="str">
        <f>IF('Данные (для ящика с усами)'!$B4900&lt;4,"менее 3 лет",(IF('Данные (для ящика с усами)'!$B4900&lt;7,"4-6 лет","7+ лет")))</f>
        <v>7+ лет</v>
      </c>
      <c r="D4900" s="4">
        <v>7.14590497150662</v>
      </c>
      <c r="E4900" s="4">
        <v>5.46</v>
      </c>
      <c r="F4900" s="4">
        <v>46165.7006264117</v>
      </c>
      <c r="G4900" s="3">
        <v>1660975.17147366</v>
      </c>
      <c r="H4900" s="5" t="s">
        <v>2131</v>
      </c>
    </row>
    <row r="4901" ht="14.25" customHeight="1">
      <c r="A4901" s="3">
        <v>63617.8955495007</v>
      </c>
      <c r="B4901" s="4">
        <v>8.04805277146231</v>
      </c>
      <c r="C4901" s="4" t="str">
        <f>IF('Данные (для ящика с усами)'!$B4901&lt;4,"менее 3 лет",(IF('Данные (для ящика с усами)'!$B4901&lt;7,"4-6 лет","7+ лет")))</f>
        <v>7+ лет</v>
      </c>
      <c r="D4901" s="4">
        <v>4.93261745817923</v>
      </c>
      <c r="E4901" s="4">
        <v>4.46</v>
      </c>
      <c r="F4901" s="4">
        <v>30692.9169031863</v>
      </c>
      <c r="G4901" s="3">
        <v>1124463.04040318</v>
      </c>
      <c r="H4901" s="5" t="s">
        <v>1626</v>
      </c>
    </row>
    <row r="4902" ht="14.25" customHeight="1">
      <c r="A4902" s="3">
        <v>87895.8652099155</v>
      </c>
      <c r="B4902" s="4">
        <v>8.05734651785019</v>
      </c>
      <c r="C4902" s="4" t="str">
        <f>IF('Данные (для ящика с усами)'!$B4902&lt;4,"менее 3 лет",(IF('Данные (для ящика с усами)'!$B4902&lt;7,"4-6 лет","7+ лет")))</f>
        <v>7+ лет</v>
      </c>
      <c r="D4902" s="4">
        <v>5.63727917690659</v>
      </c>
      <c r="E4902" s="4">
        <v>4.13</v>
      </c>
      <c r="F4902" s="4">
        <v>23876.1322087112</v>
      </c>
      <c r="G4902" s="3">
        <v>1671669.4517342</v>
      </c>
      <c r="H4902" s="5" t="s">
        <v>4834</v>
      </c>
    </row>
    <row r="4903" ht="14.25" customHeight="1">
      <c r="A4903" s="3">
        <v>64193.8684984305</v>
      </c>
      <c r="B4903" s="4">
        <v>8.06397551675639</v>
      </c>
      <c r="C4903" s="4" t="str">
        <f>IF('Данные (для ящика с усами)'!$B4903&lt;4,"менее 3 лет",(IF('Данные (для ящика с усами)'!$B4903&lt;7,"4-6 лет","7+ лет")))</f>
        <v>7+ лет</v>
      </c>
      <c r="D4903" s="4">
        <v>6.79701991996741</v>
      </c>
      <c r="E4903" s="4">
        <v>3.27</v>
      </c>
      <c r="F4903" s="4">
        <v>42961.5095984828</v>
      </c>
      <c r="G4903" s="3">
        <v>1545864.16648349</v>
      </c>
      <c r="H4903" s="5" t="s">
        <v>1708</v>
      </c>
    </row>
    <row r="4904" ht="14.25" customHeight="1">
      <c r="A4904" s="3">
        <v>86305.365140536</v>
      </c>
      <c r="B4904" s="4">
        <v>8.06445255133654</v>
      </c>
      <c r="C4904" s="4" t="str">
        <f>IF('Данные (для ящика с усами)'!$B4904&lt;4,"менее 3 лет",(IF('Данные (для ящика с усами)'!$B4904&lt;7,"4-6 лет","7+ лет")))</f>
        <v>7+ лет</v>
      </c>
      <c r="D4904" s="4">
        <v>7.20391575492743</v>
      </c>
      <c r="E4904" s="4">
        <v>4.17</v>
      </c>
      <c r="F4904" s="4">
        <v>37854.3734511362</v>
      </c>
      <c r="G4904" s="3">
        <v>2056692.76825087</v>
      </c>
      <c r="H4904" s="5" t="s">
        <v>4758</v>
      </c>
    </row>
    <row r="4905" ht="14.25" customHeight="1">
      <c r="A4905" s="3">
        <v>74218.4890218834</v>
      </c>
      <c r="B4905" s="4">
        <v>8.06972186747375</v>
      </c>
      <c r="C4905" s="4" t="str">
        <f>IF('Данные (для ящика с усами)'!$B4905&lt;4,"менее 3 лет",(IF('Данные (для ящика с усами)'!$B4905&lt;7,"4-6 лет","7+ лет")))</f>
        <v>7+ лет</v>
      </c>
      <c r="D4905" s="4">
        <v>6.50637430216294</v>
      </c>
      <c r="E4905" s="4">
        <v>4.37</v>
      </c>
      <c r="F4905" s="4">
        <v>46770.6609678888</v>
      </c>
      <c r="G4905" s="3">
        <v>1783534.83882736</v>
      </c>
      <c r="H4905" s="5" t="s">
        <v>3503</v>
      </c>
    </row>
    <row r="4906" ht="14.25" customHeight="1">
      <c r="A4906" s="3">
        <v>67769.8255909987</v>
      </c>
      <c r="B4906" s="4">
        <v>8.07469366768172</v>
      </c>
      <c r="C4906" s="4" t="str">
        <f>IF('Данные (для ящика с усами)'!$B4906&lt;4,"менее 3 лет",(IF('Данные (для ящика с усами)'!$B4906&lt;7,"4-6 лет","7+ лет")))</f>
        <v>7+ лет</v>
      </c>
      <c r="D4906" s="4">
        <v>6.76163140761687</v>
      </c>
      <c r="E4906" s="4">
        <v>4.22</v>
      </c>
      <c r="F4906" s="4">
        <v>33254.6034094282</v>
      </c>
      <c r="G4906" s="3">
        <v>1760734.69036401</v>
      </c>
      <c r="H4906" s="5" t="s">
        <v>2326</v>
      </c>
    </row>
    <row r="4907" ht="14.25" customHeight="1">
      <c r="A4907" s="3">
        <v>57353.1543567469</v>
      </c>
      <c r="B4907" s="4">
        <v>8.07544792011723</v>
      </c>
      <c r="C4907" s="4" t="str">
        <f>IF('Данные (для ящика с усами)'!$B4907&lt;4,"менее 3 лет",(IF('Данные (для ящика с усами)'!$B4907&lt;7,"4-6 лет","7+ лет")))</f>
        <v>7+ лет</v>
      </c>
      <c r="D4907" s="4">
        <v>5.67855548341087</v>
      </c>
      <c r="E4907" s="4">
        <v>4.44</v>
      </c>
      <c r="F4907" s="4">
        <v>16906.4217205816</v>
      </c>
      <c r="G4907" s="3">
        <v>798892.515039676</v>
      </c>
      <c r="H4907" s="5" t="s">
        <v>737</v>
      </c>
    </row>
    <row r="4908" ht="14.25" customHeight="1">
      <c r="A4908" s="3">
        <v>56934.4608058144</v>
      </c>
      <c r="B4908" s="4">
        <v>8.07870347081786</v>
      </c>
      <c r="C4908" s="4" t="str">
        <f>IF('Данные (для ящика с усами)'!$B4908&lt;4,"менее 3 лет",(IF('Данные (для ящика с усами)'!$B4908&lt;7,"4-6 лет","7+ лет")))</f>
        <v>7+ лет</v>
      </c>
      <c r="D4908" s="4">
        <v>7.80864328236879</v>
      </c>
      <c r="E4908" s="4">
        <v>3.08</v>
      </c>
      <c r="F4908" s="4">
        <v>37076.1984595743</v>
      </c>
      <c r="G4908" s="3">
        <v>1531216.89391633</v>
      </c>
      <c r="H4908" s="5" t="s">
        <v>690</v>
      </c>
    </row>
    <row r="4909" ht="14.25" customHeight="1">
      <c r="A4909" s="3">
        <v>65566.3569148396</v>
      </c>
      <c r="B4909" s="4">
        <v>8.08287939318754</v>
      </c>
      <c r="C4909" s="4" t="str">
        <f>IF('Данные (для ящика с усами)'!$B4909&lt;4,"менее 3 лет",(IF('Данные (для ящика с усами)'!$B4909&lt;7,"4-6 лет","7+ лет")))</f>
        <v>7+ лет</v>
      </c>
      <c r="D4909" s="4">
        <v>7.30275113216305</v>
      </c>
      <c r="E4909" s="4">
        <v>6.15</v>
      </c>
      <c r="F4909" s="4">
        <v>30117.1718785054</v>
      </c>
      <c r="G4909" s="3">
        <v>1357575.8516151</v>
      </c>
      <c r="H4909" s="5" t="s">
        <v>1938</v>
      </c>
    </row>
    <row r="4910" ht="14.25" customHeight="1">
      <c r="A4910" s="3">
        <v>82859.5916471518</v>
      </c>
      <c r="B4910" s="4">
        <v>8.09038296308886</v>
      </c>
      <c r="C4910" s="4" t="str">
        <f>IF('Данные (для ящика с усами)'!$B4910&lt;4,"менее 3 лет",(IF('Данные (для ящика с усами)'!$B4910&lt;7,"4-6 лет","7+ лет")))</f>
        <v>7+ лет</v>
      </c>
      <c r="D4910" s="4">
        <v>6.92719225696822</v>
      </c>
      <c r="E4910" s="4">
        <v>4.41</v>
      </c>
      <c r="F4910" s="4">
        <v>60040.5472981252</v>
      </c>
      <c r="G4910" s="3">
        <v>2294647.78381303</v>
      </c>
      <c r="H4910" s="5" t="s">
        <v>4564</v>
      </c>
    </row>
    <row r="4911" ht="14.25" customHeight="1">
      <c r="A4911" s="3">
        <v>72533.0572737075</v>
      </c>
      <c r="B4911" s="4">
        <v>8.09244017953828</v>
      </c>
      <c r="C4911" s="4" t="str">
        <f>IF('Данные (для ящика с усами)'!$B4911&lt;4,"менее 3 лет",(IF('Данные (для ящика с усами)'!$B4911&lt;7,"4-6 лет","7+ лет")))</f>
        <v>7+ лет</v>
      </c>
      <c r="D4911" s="4">
        <v>5.71774009134367</v>
      </c>
      <c r="E4911" s="4">
        <v>2.26</v>
      </c>
      <c r="F4911" s="4">
        <v>46369.5438410463</v>
      </c>
      <c r="G4911" s="3">
        <v>1806231.45175895</v>
      </c>
      <c r="H4911" s="5" t="s">
        <v>3203</v>
      </c>
    </row>
    <row r="4912" ht="14.25" customHeight="1">
      <c r="A4912" s="3">
        <v>80527.4720829228</v>
      </c>
      <c r="B4912" s="4">
        <v>8.09351268063935</v>
      </c>
      <c r="C4912" s="4" t="str">
        <f>IF('Данные (для ящика с усами)'!$B4912&lt;4,"менее 3 лет",(IF('Данные (для ящика с усами)'!$B4912&lt;7,"4-6 лет","7+ лет")))</f>
        <v>7+ лет</v>
      </c>
      <c r="D4912" s="4">
        <v>5.04274679964598</v>
      </c>
      <c r="E4912" s="4">
        <v>4.1</v>
      </c>
      <c r="F4912" s="4">
        <v>47224.3598402219</v>
      </c>
      <c r="G4912" s="3">
        <v>1707045.72215805</v>
      </c>
      <c r="H4912" s="5" t="s">
        <v>4367</v>
      </c>
    </row>
    <row r="4913" ht="14.25" customHeight="1">
      <c r="A4913" s="3">
        <v>82241.0995333373</v>
      </c>
      <c r="B4913" s="4">
        <v>8.09422832972469</v>
      </c>
      <c r="C4913" s="4" t="str">
        <f>IF('Данные (для ящика с усами)'!$B4913&lt;4,"менее 3 лет",(IF('Данные (для ящика с усами)'!$B4913&lt;7,"4-6 лет","7+ лет")))</f>
        <v>7+ лет</v>
      </c>
      <c r="D4913" s="4">
        <v>6.1371345721851</v>
      </c>
      <c r="E4913" s="4">
        <v>2.32</v>
      </c>
      <c r="F4913" s="4">
        <v>10951.3421737531</v>
      </c>
      <c r="G4913" s="3">
        <v>1401560.91703546</v>
      </c>
      <c r="H4913" s="5" t="s">
        <v>4516</v>
      </c>
    </row>
    <row r="4914" ht="14.25" customHeight="1">
      <c r="A4914" s="3">
        <v>59861.6321854598</v>
      </c>
      <c r="B4914" s="4">
        <v>8.09690437558507</v>
      </c>
      <c r="C4914" s="4" t="str">
        <f>IF('Данные (для ящика с усами)'!$B4914&lt;4,"менее 3 лет",(IF('Данные (для ящика с усами)'!$B4914&lt;7,"4-6 лет","7+ лет")))</f>
        <v>7+ лет</v>
      </c>
      <c r="D4914" s="4">
        <v>6.26202074410917</v>
      </c>
      <c r="E4914" s="4">
        <v>2.12</v>
      </c>
      <c r="F4914" s="4">
        <v>45919.1764144669</v>
      </c>
      <c r="G4914" s="3">
        <v>1434323.82515666</v>
      </c>
      <c r="H4914" s="5" t="s">
        <v>1020</v>
      </c>
    </row>
    <row r="4915" ht="14.25" customHeight="1">
      <c r="A4915" s="3">
        <v>81167.4410969319</v>
      </c>
      <c r="B4915" s="4">
        <v>8.10065159970314</v>
      </c>
      <c r="C4915" s="4" t="str">
        <f>IF('Данные (для ящика с усами)'!$B4915&lt;4,"менее 3 лет",(IF('Данные (для ящика с усами)'!$B4915&lt;7,"4-6 лет","7+ лет")))</f>
        <v>7+ лет</v>
      </c>
      <c r="D4915" s="4">
        <v>6.34096020712935</v>
      </c>
      <c r="E4915" s="4">
        <v>4.5</v>
      </c>
      <c r="F4915" s="4">
        <v>28713.9620236379</v>
      </c>
      <c r="G4915" s="3">
        <v>1768705.12527914</v>
      </c>
      <c r="H4915" s="5" t="s">
        <v>4428</v>
      </c>
    </row>
    <row r="4916" ht="14.25" customHeight="1">
      <c r="A4916" s="3">
        <v>67794.2947713944</v>
      </c>
      <c r="B4916" s="4">
        <v>8.10489103728392</v>
      </c>
      <c r="C4916" s="4" t="str">
        <f>IF('Данные (для ящика с усами)'!$B4916&lt;4,"менее 3 лет",(IF('Данные (для ящика с усами)'!$B4916&lt;7,"4-6 лет","7+ лет")))</f>
        <v>7+ лет</v>
      </c>
      <c r="D4916" s="4">
        <v>6.21178318560189</v>
      </c>
      <c r="E4916" s="4">
        <v>2.45</v>
      </c>
      <c r="F4916" s="4">
        <v>25903.8094770225</v>
      </c>
      <c r="G4916" s="3">
        <v>1343394.63430899</v>
      </c>
      <c r="H4916" s="5" t="s">
        <v>2332</v>
      </c>
    </row>
    <row r="4917" ht="14.25" customHeight="1">
      <c r="A4917" s="3">
        <v>72750.484509662</v>
      </c>
      <c r="B4917" s="4">
        <v>8.10515780688302</v>
      </c>
      <c r="C4917" s="4" t="str">
        <f>IF('Данные (для ящика с усами)'!$B4917&lt;4,"менее 3 лет",(IF('Данные (для ящика с усами)'!$B4917&lt;7,"4-6 лет","7+ лет")))</f>
        <v>7+ лет</v>
      </c>
      <c r="D4917" s="4">
        <v>7.26506305836162</v>
      </c>
      <c r="E4917" s="4">
        <v>4.11</v>
      </c>
      <c r="F4917" s="4">
        <v>36050.8395772523</v>
      </c>
      <c r="G4917" s="3">
        <v>1587350.29365689</v>
      </c>
      <c r="H4917" s="5" t="s">
        <v>3237</v>
      </c>
    </row>
    <row r="4918" ht="14.25" customHeight="1">
      <c r="A4918" s="3">
        <v>51536.2059494631</v>
      </c>
      <c r="B4918" s="4">
        <v>8.10749086355102</v>
      </c>
      <c r="C4918" s="4" t="str">
        <f>IF('Данные (для ящика с усами)'!$B4918&lt;4,"менее 3 лет",(IF('Данные (для ящика с усами)'!$B4918&lt;7,"4-6 лет","7+ лет")))</f>
        <v>7+ лет</v>
      </c>
      <c r="D4918" s="4">
        <v>6.53460920643149</v>
      </c>
      <c r="E4918" s="4">
        <v>3.16</v>
      </c>
      <c r="F4918" s="4">
        <v>44872.9089422609</v>
      </c>
      <c r="G4918" s="3">
        <v>1354874.83720243</v>
      </c>
      <c r="H4918" s="5" t="s">
        <v>294</v>
      </c>
    </row>
    <row r="4919" ht="14.25" customHeight="1">
      <c r="A4919" s="3">
        <v>76395.6469412679</v>
      </c>
      <c r="B4919" s="4">
        <v>8.1098989279421</v>
      </c>
      <c r="C4919" s="4" t="str">
        <f>IF('Данные (для ящика с усами)'!$B4919&lt;4,"менее 3 лет",(IF('Данные (для ящика с усами)'!$B4919&lt;7,"4-6 лет","7+ лет")))</f>
        <v>7+ лет</v>
      </c>
      <c r="D4919" s="4">
        <v>5.54890618061677</v>
      </c>
      <c r="E4919" s="4">
        <v>3.16</v>
      </c>
      <c r="F4919" s="4">
        <v>36758.3213365504</v>
      </c>
      <c r="G4919" s="3">
        <v>1604954.72343979</v>
      </c>
      <c r="H4919" s="5" t="s">
        <v>3864</v>
      </c>
    </row>
    <row r="4920" ht="14.25" customHeight="1">
      <c r="A4920" s="3">
        <v>63753.8642402596</v>
      </c>
      <c r="B4920" s="4">
        <v>8.11233618887564</v>
      </c>
      <c r="C4920" s="4" t="str">
        <f>IF('Данные (для ящика с усами)'!$B4920&lt;4,"менее 3 лет",(IF('Данные (для ящика с усами)'!$B4920&lt;7,"4-6 лет","7+ лет")))</f>
        <v>7+ лет</v>
      </c>
      <c r="D4920" s="4">
        <v>7.69474478892125</v>
      </c>
      <c r="E4920" s="4">
        <v>6.35</v>
      </c>
      <c r="F4920" s="4">
        <v>31347.6897841708</v>
      </c>
      <c r="G4920" s="3">
        <v>1558572.24327146</v>
      </c>
      <c r="H4920" s="5" t="s">
        <v>1646</v>
      </c>
    </row>
    <row r="4921" ht="14.25" customHeight="1">
      <c r="A4921" s="3">
        <v>55784.4753370571</v>
      </c>
      <c r="B4921" s="4">
        <v>8.11839993930438</v>
      </c>
      <c r="C4921" s="4" t="str">
        <f>IF('Данные (для ящика с усами)'!$B4921&lt;4,"менее 3 лет",(IF('Данные (для ящика с усами)'!$B4921&lt;7,"4-6 лет","7+ лет")))</f>
        <v>7+ лет</v>
      </c>
      <c r="D4921" s="4">
        <v>6.17665956496973</v>
      </c>
      <c r="E4921" s="4">
        <v>2.34</v>
      </c>
      <c r="F4921" s="4">
        <v>29304.1722161774</v>
      </c>
      <c r="G4921" s="3">
        <v>1035171.05964079</v>
      </c>
      <c r="H4921" s="5" t="s">
        <v>579</v>
      </c>
    </row>
    <row r="4922" ht="14.25" customHeight="1">
      <c r="A4922" s="3">
        <v>84657.6236431269</v>
      </c>
      <c r="B4922" s="4">
        <v>8.12514179392085</v>
      </c>
      <c r="C4922" s="4" t="str">
        <f>IF('Данные (для ящика с усами)'!$B4922&lt;4,"менее 3 лет",(IF('Данные (для ящика с усами)'!$B4922&lt;7,"4-6 лет","7+ лет")))</f>
        <v>7+ лет</v>
      </c>
      <c r="D4922" s="4">
        <v>7.4567790041855</v>
      </c>
      <c r="E4922" s="4">
        <v>5.17</v>
      </c>
      <c r="F4922" s="4">
        <v>37068.4867572916</v>
      </c>
      <c r="G4922" s="3">
        <v>1921028.56988553</v>
      </c>
      <c r="H4922" s="5" t="s">
        <v>4678</v>
      </c>
    </row>
    <row r="4923" ht="14.25" customHeight="1">
      <c r="A4923" s="3">
        <v>70422.2934222188</v>
      </c>
      <c r="B4923" s="4">
        <v>8.1328073497185</v>
      </c>
      <c r="C4923" s="4" t="str">
        <f>IF('Данные (для ящика с усами)'!$B4923&lt;4,"менее 3 лет",(IF('Данные (для ящика с усами)'!$B4923&lt;7,"4-6 лет","7+ лет")))</f>
        <v>7+ лет</v>
      </c>
      <c r="D4923" s="4">
        <v>7.22304253486158</v>
      </c>
      <c r="E4923" s="4">
        <v>3.17</v>
      </c>
      <c r="F4923" s="4">
        <v>20206.5240611058</v>
      </c>
      <c r="G4923" s="3">
        <v>1489574.13701378</v>
      </c>
      <c r="H4923" s="5" t="s">
        <v>2828</v>
      </c>
    </row>
    <row r="4924" ht="14.25" customHeight="1">
      <c r="A4924" s="3">
        <v>58118.0181607988</v>
      </c>
      <c r="B4924" s="4">
        <v>8.13721447105525</v>
      </c>
      <c r="C4924" s="4" t="str">
        <f>IF('Данные (для ящика с усами)'!$B4924&lt;4,"менее 3 лет",(IF('Данные (для ящика с усами)'!$B4924&lt;7,"4-6 лет","7+ лет")))</f>
        <v>7+ лет</v>
      </c>
      <c r="D4924" s="4">
        <v>5.65090028566729</v>
      </c>
      <c r="E4924" s="4">
        <v>4.36</v>
      </c>
      <c r="F4924" s="4">
        <v>35598.390437472</v>
      </c>
      <c r="G4924" s="3">
        <v>1246246.82775976</v>
      </c>
      <c r="H4924" s="5" t="s">
        <v>814</v>
      </c>
    </row>
    <row r="4925" ht="14.25" customHeight="1">
      <c r="A4925" s="3">
        <v>60379.3615407299</v>
      </c>
      <c r="B4925" s="4">
        <v>8.13962364520226</v>
      </c>
      <c r="C4925" s="4" t="str">
        <f>IF('Данные (для ящика с усами)'!$B4925&lt;4,"менее 3 лет",(IF('Данные (для ящика с усами)'!$B4925&lt;7,"4-6 лет","7+ лет")))</f>
        <v>7+ лет</v>
      </c>
      <c r="D4925" s="4">
        <v>7.54675800403113</v>
      </c>
      <c r="E4925" s="4">
        <v>4.44</v>
      </c>
      <c r="F4925" s="4">
        <v>43552.3585857406</v>
      </c>
      <c r="G4925" s="3">
        <v>1675523.36662169</v>
      </c>
      <c r="H4925" s="5" t="s">
        <v>1091</v>
      </c>
    </row>
    <row r="4926" ht="14.25" customHeight="1">
      <c r="A4926" s="3">
        <v>48879.2597634265</v>
      </c>
      <c r="B4926" s="4">
        <v>8.14751756014964</v>
      </c>
      <c r="C4926" s="4" t="str">
        <f>IF('Данные (для ящика с усами)'!$B4926&lt;4,"менее 3 лет",(IF('Данные (для ящика с усами)'!$B4926&lt;7,"4-6 лет","7+ лет")))</f>
        <v>7+ лет</v>
      </c>
      <c r="D4926" s="4">
        <v>7.1496456154304</v>
      </c>
      <c r="E4926" s="4">
        <v>4.42</v>
      </c>
      <c r="F4926" s="4">
        <v>63620.0119632136</v>
      </c>
      <c r="G4926" s="3">
        <v>1575492.49629056</v>
      </c>
      <c r="H4926" s="5" t="s">
        <v>177</v>
      </c>
    </row>
    <row r="4927" ht="14.25" customHeight="1">
      <c r="A4927" s="3">
        <v>80732.1713019871</v>
      </c>
      <c r="B4927" s="4">
        <v>8.15136556391883</v>
      </c>
      <c r="C4927" s="4" t="str">
        <f>IF('Данные (для ящика с усами)'!$B4927&lt;4,"менее 3 лет",(IF('Данные (для ящика с усами)'!$B4927&lt;7,"4-6 лет","7+ лет")))</f>
        <v>7+ лет</v>
      </c>
      <c r="D4927" s="4">
        <v>7.10648851858578</v>
      </c>
      <c r="E4927" s="4">
        <v>6.23</v>
      </c>
      <c r="F4927" s="4">
        <v>28954.6977303775</v>
      </c>
      <c r="G4927" s="3">
        <v>1625703.07474569</v>
      </c>
      <c r="H4927" s="5" t="s">
        <v>4383</v>
      </c>
    </row>
    <row r="4928" ht="14.25" customHeight="1">
      <c r="A4928" s="3">
        <v>66644.2903424848</v>
      </c>
      <c r="B4928" s="4">
        <v>8.15684651519084</v>
      </c>
      <c r="C4928" s="4" t="str">
        <f>IF('Данные (для ящика с усами)'!$B4928&lt;4,"менее 3 лет",(IF('Данные (для ящика с усами)'!$B4928&lt;7,"4-6 лет","7+ лет")))</f>
        <v>7+ лет</v>
      </c>
      <c r="D4928" s="4">
        <v>5.86407128589575</v>
      </c>
      <c r="E4928" s="4">
        <v>3.19</v>
      </c>
      <c r="F4928" s="4">
        <v>36858.967704246</v>
      </c>
      <c r="G4928" s="3">
        <v>1450769.84098736</v>
      </c>
      <c r="H4928" s="5" t="s">
        <v>2130</v>
      </c>
    </row>
    <row r="4929" ht="14.25" customHeight="1">
      <c r="A4929" s="3">
        <v>87978.4143403193</v>
      </c>
      <c r="B4929" s="4">
        <v>8.15780621466702</v>
      </c>
      <c r="C4929" s="4" t="str">
        <f>IF('Данные (для ящика с усами)'!$B4929&lt;4,"менее 3 лет",(IF('Данные (для ящика с усами)'!$B4929&lt;7,"4-6 лет","7+ лет")))</f>
        <v>7+ лет</v>
      </c>
      <c r="D4929" s="4">
        <v>7.65762741227155</v>
      </c>
      <c r="E4929" s="4">
        <v>5.11</v>
      </c>
      <c r="F4929" s="4">
        <v>39586.4307118806</v>
      </c>
      <c r="G4929" s="3">
        <v>2138713.94334063</v>
      </c>
      <c r="H4929" s="5" t="s">
        <v>4841</v>
      </c>
    </row>
    <row r="4930" ht="14.25" customHeight="1">
      <c r="A4930" s="3">
        <v>75245.4654356309</v>
      </c>
      <c r="B4930" s="4">
        <v>8.16782035008793</v>
      </c>
      <c r="C4930" s="4" t="str">
        <f>IF('Данные (для ящика с усами)'!$B4930&lt;4,"менее 3 лет",(IF('Данные (для ящика с усами)'!$B4930&lt;7,"4-6 лет","7+ лет")))</f>
        <v>7+ лет</v>
      </c>
      <c r="D4930" s="4">
        <v>7.42009954823741</v>
      </c>
      <c r="E4930" s="4">
        <v>3.42</v>
      </c>
      <c r="F4930" s="4">
        <v>37410.6699282622</v>
      </c>
      <c r="G4930" s="3">
        <v>1562887.22451995</v>
      </c>
      <c r="H4930" s="5" t="s">
        <v>3682</v>
      </c>
    </row>
    <row r="4931" ht="14.25" customHeight="1">
      <c r="A4931" s="3">
        <v>57098.2023995996</v>
      </c>
      <c r="B4931" s="4">
        <v>8.17213012360344</v>
      </c>
      <c r="C4931" s="4" t="str">
        <f>IF('Данные (для ящика с усами)'!$B4931&lt;4,"менее 3 лет",(IF('Данные (для ящика с усами)'!$B4931&lt;7,"4-6 лет","7+ лет")))</f>
        <v>7+ лет</v>
      </c>
      <c r="D4931" s="4">
        <v>5.75973952179603</v>
      </c>
      <c r="E4931" s="4">
        <v>2.0</v>
      </c>
      <c r="F4931" s="4">
        <v>42721.2856944169</v>
      </c>
      <c r="G4931" s="3">
        <v>1262465.98930297</v>
      </c>
      <c r="H4931" s="5" t="s">
        <v>709</v>
      </c>
    </row>
    <row r="4932" ht="14.25" customHeight="1">
      <c r="A4932" s="3">
        <v>58871.7900076322</v>
      </c>
      <c r="B4932" s="4">
        <v>8.17427041687689</v>
      </c>
      <c r="C4932" s="4" t="str">
        <f>IF('Данные (для ящика с усами)'!$B4932&lt;4,"менее 3 лет",(IF('Данные (для ящика с усами)'!$B4932&lt;7,"4-6 лет","7+ лет")))</f>
        <v>7+ лет</v>
      </c>
      <c r="D4932" s="4">
        <v>7.07432247275159</v>
      </c>
      <c r="E4932" s="4">
        <v>5.16</v>
      </c>
      <c r="F4932" s="4">
        <v>25091.8235474736</v>
      </c>
      <c r="G4932" s="3">
        <v>1325706.90085614</v>
      </c>
      <c r="H4932" s="5" t="s">
        <v>904</v>
      </c>
    </row>
    <row r="4933" ht="14.25" customHeight="1">
      <c r="A4933" s="3">
        <v>75299.6125656152</v>
      </c>
      <c r="B4933" s="4">
        <v>8.176696666772</v>
      </c>
      <c r="C4933" s="4" t="str">
        <f>IF('Данные (для ящика с усами)'!$B4933&lt;4,"менее 3 лет",(IF('Данные (для ящика с усами)'!$B4933&lt;7,"4-6 лет","7+ лет")))</f>
        <v>7+ лет</v>
      </c>
      <c r="D4933" s="4">
        <v>5.33226456791774</v>
      </c>
      <c r="E4933" s="4">
        <v>3.01</v>
      </c>
      <c r="F4933" s="4">
        <v>34129.2417929418</v>
      </c>
      <c r="G4933" s="3">
        <v>1659100.12428636</v>
      </c>
      <c r="H4933" s="5" t="s">
        <v>3691</v>
      </c>
    </row>
    <row r="4934" ht="14.25" customHeight="1">
      <c r="A4934" s="3">
        <v>73699.7826316196</v>
      </c>
      <c r="B4934" s="4">
        <v>8.18125290967731</v>
      </c>
      <c r="C4934" s="4" t="str">
        <f>IF('Данные (для ящика с усами)'!$B4934&lt;4,"менее 3 лет",(IF('Данные (для ящика с усами)'!$B4934&lt;7,"4-6 лет","7+ лет")))</f>
        <v>7+ лет</v>
      </c>
      <c r="D4934" s="4">
        <v>7.42409315605954</v>
      </c>
      <c r="E4934" s="4">
        <v>5.07</v>
      </c>
      <c r="F4934" s="4">
        <v>34445.8909009354</v>
      </c>
      <c r="G4934" s="3">
        <v>1710966.0356305</v>
      </c>
      <c r="H4934" s="5" t="s">
        <v>3423</v>
      </c>
    </row>
    <row r="4935" ht="14.25" customHeight="1">
      <c r="A4935" s="3">
        <v>71743.4838225238</v>
      </c>
      <c r="B4935" s="4">
        <v>8.18259776542148</v>
      </c>
      <c r="C4935" s="4" t="str">
        <f>IF('Данные (для ящика с усами)'!$B4935&lt;4,"менее 3 лет",(IF('Данные (для ящика с усами)'!$B4935&lt;7,"4-6 лет","7+ лет")))</f>
        <v>7+ лет</v>
      </c>
      <c r="D4935" s="4">
        <v>7.6589732542891</v>
      </c>
      <c r="E4935" s="4">
        <v>5.01</v>
      </c>
      <c r="F4935" s="4">
        <v>44674.8910281308</v>
      </c>
      <c r="G4935" s="3">
        <v>1919693.23049382</v>
      </c>
      <c r="H4935" s="5" t="s">
        <v>3079</v>
      </c>
    </row>
    <row r="4936" ht="14.25" customHeight="1">
      <c r="A4936" s="3">
        <v>71532.9791087572</v>
      </c>
      <c r="B4936" s="4">
        <v>8.18704584158874</v>
      </c>
      <c r="C4936" s="4" t="str">
        <f>IF('Данные (для ящика с усами)'!$B4936&lt;4,"менее 3 лет",(IF('Данные (для ящика с усами)'!$B4936&lt;7,"4-6 лет","7+ лет")))</f>
        <v>7+ лет</v>
      </c>
      <c r="D4936" s="4">
        <v>7.11796173680929</v>
      </c>
      <c r="E4936" s="4">
        <v>3.01</v>
      </c>
      <c r="F4936" s="4">
        <v>28635.3732744711</v>
      </c>
      <c r="G4936" s="3">
        <v>1596342.90874779</v>
      </c>
      <c r="H4936" s="5" t="s">
        <v>3048</v>
      </c>
    </row>
    <row r="4937" ht="14.25" customHeight="1">
      <c r="A4937" s="3">
        <v>58779.0896734723</v>
      </c>
      <c r="B4937" s="4">
        <v>8.19010686172815</v>
      </c>
      <c r="C4937" s="4" t="str">
        <f>IF('Данные (для ящика с усами)'!$B4937&lt;4,"менее 3 лет",(IF('Данные (для ящика с усами)'!$B4937&lt;7,"4-6 лет","7+ лет")))</f>
        <v>7+ лет</v>
      </c>
      <c r="D4937" s="4">
        <v>7.27283345819866</v>
      </c>
      <c r="E4937" s="4">
        <v>6.19</v>
      </c>
      <c r="F4937" s="4">
        <v>38936.04290449</v>
      </c>
      <c r="G4937" s="3">
        <v>1472809.48691595</v>
      </c>
      <c r="H4937" s="5" t="s">
        <v>892</v>
      </c>
    </row>
    <row r="4938" ht="14.25" customHeight="1">
      <c r="A4938" s="3">
        <v>52444.8638625747</v>
      </c>
      <c r="B4938" s="4">
        <v>8.19078477755648</v>
      </c>
      <c r="C4938" s="4" t="str">
        <f>IF('Данные (для ящика с усами)'!$B4938&lt;4,"менее 3 лет",(IF('Данные (для ящика с усами)'!$B4938&lt;7,"4-6 лет","7+ лет")))</f>
        <v>7+ лет</v>
      </c>
      <c r="D4938" s="4">
        <v>7.1622845284145</v>
      </c>
      <c r="E4938" s="4">
        <v>4.38</v>
      </c>
      <c r="F4938" s="4">
        <v>39288.4601460245</v>
      </c>
      <c r="G4938" s="3">
        <v>1371527.32701182</v>
      </c>
      <c r="H4938" s="5" t="s">
        <v>344</v>
      </c>
    </row>
    <row r="4939" ht="14.25" customHeight="1">
      <c r="A4939" s="3">
        <v>72662.6131413373</v>
      </c>
      <c r="B4939" s="4">
        <v>8.19079259138597</v>
      </c>
      <c r="C4939" s="4" t="str">
        <f>IF('Данные (для ящика с усами)'!$B4939&lt;4,"менее 3 лет",(IF('Данные (для ящика с усами)'!$B4939&lt;7,"4-6 лет","7+ лет")))</f>
        <v>7+ лет</v>
      </c>
      <c r="D4939" s="4">
        <v>6.14035499295533</v>
      </c>
      <c r="E4939" s="4">
        <v>3.26</v>
      </c>
      <c r="F4939" s="4">
        <v>33532.5392557718</v>
      </c>
      <c r="G4939" s="3">
        <v>1693693.55312722</v>
      </c>
      <c r="H4939" s="5" t="s">
        <v>3227</v>
      </c>
    </row>
    <row r="4940" ht="14.25" customHeight="1">
      <c r="A4940" s="3">
        <v>70130.5606251942</v>
      </c>
      <c r="B4940" s="4">
        <v>8.19531682927727</v>
      </c>
      <c r="C4940" s="4" t="str">
        <f>IF('Данные (для ящика с усами)'!$B4940&lt;4,"менее 3 лет",(IF('Данные (для ящика с усами)'!$B4940&lt;7,"4-6 лет","7+ лет")))</f>
        <v>7+ лет</v>
      </c>
      <c r="D4940" s="4">
        <v>9.57004815921831</v>
      </c>
      <c r="E4940" s="4">
        <v>4.07</v>
      </c>
      <c r="F4940" s="4">
        <v>26794.2550216464</v>
      </c>
      <c r="G4940" s="3">
        <v>1675557.27123078</v>
      </c>
      <c r="H4940" s="5" t="s">
        <v>2775</v>
      </c>
    </row>
    <row r="4941" ht="14.25" customHeight="1">
      <c r="A4941" s="3">
        <v>96550.9988832456</v>
      </c>
      <c r="B4941" s="4">
        <v>8.20387879664195</v>
      </c>
      <c r="C4941" s="4" t="str">
        <f>IF('Данные (для ящика с усами)'!$B4941&lt;4,"менее 3 лет",(IF('Данные (для ящика с усами)'!$B4941&lt;7,"4-6 лет","7+ лет")))</f>
        <v>7+ лет</v>
      </c>
      <c r="D4941" s="4">
        <v>5.26630678953354</v>
      </c>
      <c r="E4941" s="4">
        <v>3.22</v>
      </c>
      <c r="F4941" s="4">
        <v>25707.0765799054</v>
      </c>
      <c r="G4941" s="3">
        <v>1740719.10656986</v>
      </c>
      <c r="H4941" s="5" t="s">
        <v>4987</v>
      </c>
    </row>
    <row r="4942" ht="14.25" customHeight="1">
      <c r="A4942" s="3">
        <v>69379.2381717444</v>
      </c>
      <c r="B4942" s="4">
        <v>8.20738606003325</v>
      </c>
      <c r="C4942" s="4" t="str">
        <f>IF('Данные (для ящика с усами)'!$B4942&lt;4,"менее 3 лет",(IF('Данные (для ящика с усами)'!$B4942&lt;7,"4-6 лет","7+ лет")))</f>
        <v>7+ лет</v>
      </c>
      <c r="D4942" s="4">
        <v>8.27338677168434</v>
      </c>
      <c r="E4942" s="4">
        <v>6.4</v>
      </c>
      <c r="F4942" s="4">
        <v>34612.7637160451</v>
      </c>
      <c r="G4942" s="3">
        <v>1827476.19606151</v>
      </c>
      <c r="H4942" s="5" t="s">
        <v>2633</v>
      </c>
    </row>
    <row r="4943" ht="14.25" customHeight="1">
      <c r="A4943" s="3">
        <v>80082.4597577485</v>
      </c>
      <c r="B4943" s="4">
        <v>8.21194113887982</v>
      </c>
      <c r="C4943" s="4" t="str">
        <f>IF('Данные (для ящика с усами)'!$B4943&lt;4,"менее 3 лет",(IF('Данные (для ящика с усами)'!$B4943&lt;7,"4-6 лет","7+ лет")))</f>
        <v>7+ лет</v>
      </c>
      <c r="D4943" s="4">
        <v>6.74132190944608</v>
      </c>
      <c r="E4943" s="4">
        <v>3.27</v>
      </c>
      <c r="F4943" s="4">
        <v>37980.2803434288</v>
      </c>
      <c r="G4943" s="3">
        <v>1910484.6423468</v>
      </c>
      <c r="H4943" s="5" t="s">
        <v>4329</v>
      </c>
    </row>
    <row r="4944" ht="14.25" customHeight="1">
      <c r="A4944" s="3">
        <v>55421.1688867766</v>
      </c>
      <c r="B4944" s="4">
        <v>8.22391248976807</v>
      </c>
      <c r="C4944" s="4" t="str">
        <f>IF('Данные (для ящика с усами)'!$B4944&lt;4,"менее 3 лет",(IF('Данные (для ящика с усами)'!$B4944&lt;7,"4-6 лет","7+ лет")))</f>
        <v>7+ лет</v>
      </c>
      <c r="D4944" s="4">
        <v>7.52695190071812</v>
      </c>
      <c r="E4944" s="4">
        <v>3.07</v>
      </c>
      <c r="F4944" s="4">
        <v>30995.2099363624</v>
      </c>
      <c r="G4944" s="3">
        <v>1403176.42908766</v>
      </c>
      <c r="H4944" s="5" t="s">
        <v>535</v>
      </c>
    </row>
    <row r="4945" ht="14.25" customHeight="1">
      <c r="A4945" s="3">
        <v>75454.164294434</v>
      </c>
      <c r="B4945" s="4">
        <v>8.22447023943173</v>
      </c>
      <c r="C4945" s="4" t="str">
        <f>IF('Данные (для ящика с усами)'!$B4945&lt;4,"менее 3 лет",(IF('Данные (для ящика с усами)'!$B4945&lt;7,"4-6 лет","7+ лет")))</f>
        <v>7+ лет</v>
      </c>
      <c r="D4945" s="4">
        <v>8.17976000360393</v>
      </c>
      <c r="E4945" s="4">
        <v>5.29</v>
      </c>
      <c r="F4945" s="4">
        <v>51172.9470396809</v>
      </c>
      <c r="G4945" s="3">
        <v>1940933.47241605</v>
      </c>
      <c r="H4945" s="5" t="s">
        <v>3717</v>
      </c>
    </row>
    <row r="4946" ht="14.25" customHeight="1">
      <c r="A4946" s="3">
        <v>66112.5364541517</v>
      </c>
      <c r="B4946" s="4">
        <v>8.23662301365694</v>
      </c>
      <c r="C4946" s="4" t="str">
        <f>IF('Данные (для ящика с усами)'!$B4946&lt;4,"менее 3 лет",(IF('Данные (для ящика с усами)'!$B4946&lt;7,"4-6 лет","7+ лет")))</f>
        <v>7+ лет</v>
      </c>
      <c r="D4946" s="4">
        <v>7.0098032314484</v>
      </c>
      <c r="E4946" s="4">
        <v>6.31</v>
      </c>
      <c r="F4946" s="4">
        <v>20795.1500583934</v>
      </c>
      <c r="G4946" s="3">
        <v>1376714.67419885</v>
      </c>
      <c r="H4946" s="5" t="s">
        <v>2027</v>
      </c>
    </row>
    <row r="4947" ht="14.25" customHeight="1">
      <c r="A4947" s="3">
        <v>83648.2327394871</v>
      </c>
      <c r="B4947" s="4">
        <v>8.24392667917841</v>
      </c>
      <c r="C4947" s="4" t="str">
        <f>IF('Данные (для ящика с усами)'!$B4947&lt;4,"менее 3 лет",(IF('Данные (для ящика с усами)'!$B4947&lt;7,"4-6 лет","7+ лет")))</f>
        <v>7+ лет</v>
      </c>
      <c r="D4947" s="4">
        <v>6.75150674264466</v>
      </c>
      <c r="E4947" s="4">
        <v>3.32</v>
      </c>
      <c r="F4947" s="4">
        <v>21137.0288744342</v>
      </c>
      <c r="G4947" s="3">
        <v>1722463.56254453</v>
      </c>
      <c r="H4947" s="5" t="s">
        <v>4616</v>
      </c>
    </row>
    <row r="4948" ht="14.25" customHeight="1">
      <c r="A4948" s="3">
        <v>87266.3402254392</v>
      </c>
      <c r="B4948" s="4">
        <v>8.24895936636231</v>
      </c>
      <c r="C4948" s="4" t="str">
        <f>IF('Данные (для ящика с усами)'!$B4948&lt;4,"менее 3 лет",(IF('Данные (для ящика с усами)'!$B4948&lt;7,"4-6 лет","7+ лет")))</f>
        <v>7+ лет</v>
      </c>
      <c r="D4948" s="4">
        <v>7.23426140372507</v>
      </c>
      <c r="E4948" s="4">
        <v>5.0</v>
      </c>
      <c r="F4948" s="4">
        <v>45161.1876774113</v>
      </c>
      <c r="G4948" s="3">
        <v>2249122.54133519</v>
      </c>
      <c r="H4948" s="5" t="s">
        <v>4800</v>
      </c>
    </row>
    <row r="4949" ht="14.25" customHeight="1">
      <c r="A4949" s="3">
        <v>65258.2136769523</v>
      </c>
      <c r="B4949" s="4">
        <v>8.25423278578649</v>
      </c>
      <c r="C4949" s="4" t="str">
        <f>IF('Данные (для ящика с усами)'!$B4949&lt;4,"менее 3 лет",(IF('Данные (для ящика с усами)'!$B4949&lt;7,"4-6 лет","7+ лет")))</f>
        <v>7+ лет</v>
      </c>
      <c r="D4949" s="4">
        <v>7.85838328957369</v>
      </c>
      <c r="E4949" s="4">
        <v>3.41</v>
      </c>
      <c r="F4949" s="4">
        <v>44352.883814614</v>
      </c>
      <c r="G4949" s="3">
        <v>1748474.69409409</v>
      </c>
      <c r="H4949" s="5" t="s">
        <v>1898</v>
      </c>
    </row>
    <row r="4950" ht="14.25" customHeight="1">
      <c r="A4950" s="3">
        <v>71792.2868495731</v>
      </c>
      <c r="B4950" s="4">
        <v>8.26472564990577</v>
      </c>
      <c r="C4950" s="4" t="str">
        <f>IF('Данные (для ящика с усами)'!$B4950&lt;4,"менее 3 лет",(IF('Данные (для ящика с усами)'!$B4950&lt;7,"4-6 лет","7+ лет")))</f>
        <v>7+ лет</v>
      </c>
      <c r="D4950" s="4">
        <v>8.11067073643756</v>
      </c>
      <c r="E4950" s="4">
        <v>3.39</v>
      </c>
      <c r="F4950" s="4">
        <v>48266.2171660171</v>
      </c>
      <c r="G4950" s="3">
        <v>1903813.79265875</v>
      </c>
      <c r="H4950" s="5" t="s">
        <v>3087</v>
      </c>
    </row>
    <row r="4951" ht="14.25" customHeight="1">
      <c r="A4951" s="3">
        <v>57276.7190977503</v>
      </c>
      <c r="B4951" s="4">
        <v>8.27414748984557</v>
      </c>
      <c r="C4951" s="4" t="str">
        <f>IF('Данные (для ящика с усами)'!$B4951&lt;4,"менее 3 лет",(IF('Данные (для ящика с усами)'!$B4951&lt;7,"4-6 лет","7+ лет")))</f>
        <v>7+ лет</v>
      </c>
      <c r="D4951" s="4">
        <v>5.53062474393209</v>
      </c>
      <c r="E4951" s="4">
        <v>3.47</v>
      </c>
      <c r="F4951" s="4">
        <v>35374.2491756883</v>
      </c>
      <c r="G4951" s="3">
        <v>1210610.16256962</v>
      </c>
      <c r="H4951" s="5" t="s">
        <v>728</v>
      </c>
    </row>
    <row r="4952" ht="14.25" customHeight="1">
      <c r="A4952" s="3">
        <v>56974.4765387964</v>
      </c>
      <c r="B4952" s="4">
        <v>8.287562193759</v>
      </c>
      <c r="C4952" s="4" t="str">
        <f>IF('Данные (для ящика с усами)'!$B4952&lt;4,"менее 3 лет",(IF('Данные (для ящика с усами)'!$B4952&lt;7,"4-6 лет","7+ лет")))</f>
        <v>7+ лет</v>
      </c>
      <c r="D4952" s="4">
        <v>7.312879971463</v>
      </c>
      <c r="E4952" s="4">
        <v>4.33</v>
      </c>
      <c r="F4952" s="4">
        <v>40694.8695130223</v>
      </c>
      <c r="G4952" s="3">
        <v>1453974.50595087</v>
      </c>
      <c r="H4952" s="5" t="s">
        <v>695</v>
      </c>
    </row>
    <row r="4953" ht="14.25" customHeight="1">
      <c r="A4953" s="3">
        <v>54457.1263890243</v>
      </c>
      <c r="B4953" s="4">
        <v>8.28767493079915</v>
      </c>
      <c r="C4953" s="4" t="str">
        <f>IF('Данные (для ящика с усами)'!$B4953&lt;4,"менее 3 лет",(IF('Данные (для ящика с усами)'!$B4953&lt;7,"4-6 лет","7+ лет")))</f>
        <v>7+ лет</v>
      </c>
      <c r="D4953" s="4">
        <v>6.66712651436214</v>
      </c>
      <c r="E4953" s="4">
        <v>2.04</v>
      </c>
      <c r="F4953" s="4">
        <v>38438.7602870117</v>
      </c>
      <c r="G4953" s="3">
        <v>1240380.46140598</v>
      </c>
      <c r="H4953" s="5" t="s">
        <v>461</v>
      </c>
    </row>
    <row r="4954" ht="14.25" customHeight="1">
      <c r="A4954" s="3">
        <v>66189.9655760624</v>
      </c>
      <c r="B4954" s="4">
        <v>8.30024140912899</v>
      </c>
      <c r="C4954" s="4" t="str">
        <f>IF('Данные (для ящика с усами)'!$B4954&lt;4,"менее 3 лет",(IF('Данные (для ящика с усами)'!$B4954&lt;7,"4-6 лет","7+ лет")))</f>
        <v>7+ лет</v>
      </c>
      <c r="D4954" s="4">
        <v>7.7651214730091</v>
      </c>
      <c r="E4954" s="4">
        <v>6.45</v>
      </c>
      <c r="F4954" s="4">
        <v>24912.2270720106</v>
      </c>
      <c r="G4954" s="3">
        <v>1497377.18086729</v>
      </c>
      <c r="H4954" s="5" t="s">
        <v>2038</v>
      </c>
    </row>
    <row r="4955" ht="14.25" customHeight="1">
      <c r="A4955" s="3">
        <v>67631.235143526</v>
      </c>
      <c r="B4955" s="4">
        <v>8.30192470300304</v>
      </c>
      <c r="C4955" s="4" t="str">
        <f>IF('Данные (для ящика с усами)'!$B4955&lt;4,"менее 3 лет",(IF('Данные (для ящика с усами)'!$B4955&lt;7,"4-6 лет","7+ лет")))</f>
        <v>7+ лет</v>
      </c>
      <c r="D4955" s="4">
        <v>6.49129760863834</v>
      </c>
      <c r="E4955" s="4">
        <v>2.32</v>
      </c>
      <c r="F4955" s="4">
        <v>24624.6477968888</v>
      </c>
      <c r="G4955" s="3">
        <v>1395855.6562817</v>
      </c>
      <c r="H4955" s="5" t="s">
        <v>2302</v>
      </c>
    </row>
    <row r="4956" ht="14.25" customHeight="1">
      <c r="A4956" s="3">
        <v>75265.9982675911</v>
      </c>
      <c r="B4956" s="4">
        <v>8.31284729512674</v>
      </c>
      <c r="C4956" s="4" t="str">
        <f>IF('Данные (для ящика с усами)'!$B4956&lt;4,"менее 3 лет",(IF('Данные (для ящика с усами)'!$B4956&lt;7,"4-6 лет","7+ лет")))</f>
        <v>7+ лет</v>
      </c>
      <c r="D4956" s="4">
        <v>7.49459124400699</v>
      </c>
      <c r="E4956" s="4">
        <v>5.33</v>
      </c>
      <c r="F4956" s="4">
        <v>13108.0178851531</v>
      </c>
      <c r="G4956" s="3">
        <v>1559678.61336623</v>
      </c>
      <c r="H4956" s="5" t="s">
        <v>3686</v>
      </c>
    </row>
    <row r="4957" ht="14.25" customHeight="1">
      <c r="A4957" s="3">
        <v>63168.3187968288</v>
      </c>
      <c r="B4957" s="4">
        <v>8.31340515559945</v>
      </c>
      <c r="C4957" s="4" t="str">
        <f>IF('Данные (для ящика с усами)'!$B4957&lt;4,"менее 3 лет",(IF('Данные (для ящика с усами)'!$B4957&lt;7,"4-6 лет","7+ лет")))</f>
        <v>7+ лет</v>
      </c>
      <c r="D4957" s="4">
        <v>7.09911626460125</v>
      </c>
      <c r="E4957" s="4">
        <v>5.11</v>
      </c>
      <c r="F4957" s="4">
        <v>20988.9082064483</v>
      </c>
      <c r="G4957" s="3">
        <v>1169166.9894781</v>
      </c>
      <c r="H4957" s="5" t="s">
        <v>1546</v>
      </c>
    </row>
    <row r="4958" ht="14.25" customHeight="1">
      <c r="A4958" s="3">
        <v>73265.4498879063</v>
      </c>
      <c r="B4958" s="4">
        <v>8.31476197898254</v>
      </c>
      <c r="C4958" s="4" t="str">
        <f>IF('Данные (для ящика с усами)'!$B4958&lt;4,"менее 3 лет",(IF('Данные (для ящика с усами)'!$B4958&lt;7,"4-6 лет","7+ лет")))</f>
        <v>7+ лет</v>
      </c>
      <c r="D4958" s="4">
        <v>7.42559746003409</v>
      </c>
      <c r="E4958" s="4">
        <v>3.24</v>
      </c>
      <c r="F4958" s="4">
        <v>21030.9661771716</v>
      </c>
      <c r="G4958" s="3">
        <v>1547133.39640044</v>
      </c>
      <c r="H4958" s="5" t="s">
        <v>3338</v>
      </c>
    </row>
    <row r="4959" ht="14.25" customHeight="1">
      <c r="A4959" s="3">
        <v>55813.296473373</v>
      </c>
      <c r="B4959" s="4">
        <v>8.31899199084622</v>
      </c>
      <c r="C4959" s="4" t="str">
        <f>IF('Данные (для ящика с усами)'!$B4959&lt;4,"менее 3 лет",(IF('Данные (для ящика с усами)'!$B4959&lt;7,"4-6 лет","7+ лет")))</f>
        <v>7+ лет</v>
      </c>
      <c r="D4959" s="4">
        <v>7.72640675765734</v>
      </c>
      <c r="E4959" s="4">
        <v>6.04</v>
      </c>
      <c r="F4959" s="4">
        <v>22779.3699494512</v>
      </c>
      <c r="G4959" s="3">
        <v>1164497.01933263</v>
      </c>
      <c r="H4959" s="5" t="s">
        <v>582</v>
      </c>
    </row>
    <row r="4960" ht="14.25" customHeight="1">
      <c r="A4960" s="3">
        <v>45073.8951757893</v>
      </c>
      <c r="B4960" s="4">
        <v>8.3331019751099</v>
      </c>
      <c r="C4960" s="4" t="str">
        <f>IF('Данные (для ящика с усами)'!$B4960&lt;4,"менее 3 лет",(IF('Данные (для ящика с усами)'!$B4960&lt;7,"4-6 лет","7+ лет")))</f>
        <v>7+ лет</v>
      </c>
      <c r="D4960" s="4">
        <v>4.63516110788529</v>
      </c>
      <c r="E4960" s="4">
        <v>3.3</v>
      </c>
      <c r="F4960" s="4">
        <v>38066.1612969125</v>
      </c>
      <c r="G4960" s="3">
        <v>704698.362078768</v>
      </c>
      <c r="H4960" s="5" t="s">
        <v>81</v>
      </c>
    </row>
    <row r="4961" ht="14.25" customHeight="1">
      <c r="A4961" s="3">
        <v>55405.1201178481</v>
      </c>
      <c r="B4961" s="4">
        <v>8.33437672294844</v>
      </c>
      <c r="C4961" s="4" t="str">
        <f>IF('Данные (для ящика с усами)'!$B4961&lt;4,"менее 3 лет",(IF('Данные (для ящика с усами)'!$B4961&lt;7,"4-6 лет","7+ лет")))</f>
        <v>7+ лет</v>
      </c>
      <c r="D4961" s="4">
        <v>6.08450851403905</v>
      </c>
      <c r="E4961" s="4">
        <v>4.38</v>
      </c>
      <c r="F4961" s="4">
        <v>18257.1492511883</v>
      </c>
      <c r="G4961" s="3">
        <v>1007596.04257482</v>
      </c>
      <c r="H4961" s="5" t="s">
        <v>533</v>
      </c>
    </row>
    <row r="4962" ht="14.25" customHeight="1">
      <c r="A4962" s="3">
        <v>68251.8353267938</v>
      </c>
      <c r="B4962" s="4">
        <v>8.33536024102719</v>
      </c>
      <c r="C4962" s="4" t="str">
        <f>IF('Данные (для ящика с усами)'!$B4962&lt;4,"менее 3 лет",(IF('Данные (для ящика с усами)'!$B4962&lt;7,"4-6 лет","7+ лет")))</f>
        <v>7+ лет</v>
      </c>
      <c r="D4962" s="4">
        <v>7.07202454946823</v>
      </c>
      <c r="E4962" s="4">
        <v>6.02</v>
      </c>
      <c r="F4962" s="4">
        <v>38203.1735320822</v>
      </c>
      <c r="G4962" s="3">
        <v>1795630.91271501</v>
      </c>
      <c r="H4962" s="5" t="s">
        <v>2409</v>
      </c>
    </row>
    <row r="4963" ht="14.25" customHeight="1">
      <c r="A4963" s="3">
        <v>67128.9347203194</v>
      </c>
      <c r="B4963" s="4">
        <v>8.33925375977671</v>
      </c>
      <c r="C4963" s="4" t="str">
        <f>IF('Данные (для ящика с усами)'!$B4963&lt;4,"менее 3 лет",(IF('Данные (для ящика с усами)'!$B4963&lt;7,"4-6 лет","7+ лет")))</f>
        <v>7+ лет</v>
      </c>
      <c r="D4963" s="4">
        <v>4.62162006119064</v>
      </c>
      <c r="E4963" s="4">
        <v>4.17</v>
      </c>
      <c r="F4963" s="4">
        <v>48165.6449859974</v>
      </c>
      <c r="G4963" s="3">
        <v>1524123.56851063</v>
      </c>
      <c r="H4963" s="5" t="s">
        <v>2228</v>
      </c>
    </row>
    <row r="4964" ht="14.25" customHeight="1">
      <c r="A4964" s="3">
        <v>65221.525603418</v>
      </c>
      <c r="B4964" s="4">
        <v>8.3467823270355</v>
      </c>
      <c r="C4964" s="4" t="str">
        <f>IF('Данные (для ящика с усами)'!$B4964&lt;4,"менее 3 лет",(IF('Данные (для ящика с усами)'!$B4964&lt;7,"4-6 лет","7+ лет")))</f>
        <v>7+ лет</v>
      </c>
      <c r="D4964" s="4">
        <v>5.82894806073527</v>
      </c>
      <c r="E4964" s="4">
        <v>3.27</v>
      </c>
      <c r="F4964" s="4">
        <v>47157.2104770567</v>
      </c>
      <c r="G4964" s="3">
        <v>1682105.84747144</v>
      </c>
      <c r="H4964" s="5" t="s">
        <v>1894</v>
      </c>
    </row>
    <row r="4965" ht="14.25" customHeight="1">
      <c r="A4965" s="3">
        <v>61150.5572209937</v>
      </c>
      <c r="B4965" s="4">
        <v>8.36624456799592</v>
      </c>
      <c r="C4965" s="4" t="str">
        <f>IF('Данные (для ящика с усами)'!$B4965&lt;4,"менее 3 лет",(IF('Данные (для ящика с усами)'!$B4965&lt;7,"4-6 лет","7+ лет")))</f>
        <v>7+ лет</v>
      </c>
      <c r="D4965" s="4">
        <v>6.72471155703449</v>
      </c>
      <c r="E4965" s="4">
        <v>3.15</v>
      </c>
      <c r="F4965" s="4">
        <v>31517.1182118892</v>
      </c>
      <c r="G4965" s="3">
        <v>1358350.39783993</v>
      </c>
      <c r="H4965" s="5" t="s">
        <v>1209</v>
      </c>
    </row>
    <row r="4966" ht="14.25" customHeight="1">
      <c r="A4966" s="3">
        <v>79271.904975254</v>
      </c>
      <c r="B4966" s="4">
        <v>8.36949731435006</v>
      </c>
      <c r="C4966" s="4" t="str">
        <f>IF('Данные (для ящика с усами)'!$B4966&lt;4,"менее 3 лет",(IF('Данные (для ящика с усами)'!$B4966&lt;7,"4-6 лет","7+ лет")))</f>
        <v>7+ лет</v>
      </c>
      <c r="D4966" s="4">
        <v>6.55962874231721</v>
      </c>
      <c r="E4966" s="4">
        <v>3.5</v>
      </c>
      <c r="F4966" s="4">
        <v>28904.2178913932</v>
      </c>
      <c r="G4966" s="3">
        <v>1707650.43567378</v>
      </c>
      <c r="H4966" s="5" t="s">
        <v>4233</v>
      </c>
    </row>
    <row r="4967" ht="14.25" customHeight="1">
      <c r="A4967" s="3">
        <v>63151.1634048458</v>
      </c>
      <c r="B4967" s="4">
        <v>8.38109586335899</v>
      </c>
      <c r="C4967" s="4" t="str">
        <f>IF('Данные (для ящика с усами)'!$B4967&lt;4,"менее 3 лет",(IF('Данные (для ящика с усами)'!$B4967&lt;7,"4-6 лет","7+ лет")))</f>
        <v>7+ лет</v>
      </c>
      <c r="D4967" s="4">
        <v>9.92151978874602</v>
      </c>
      <c r="E4967" s="4">
        <v>5.04</v>
      </c>
      <c r="F4967" s="4">
        <v>42266.2933717695</v>
      </c>
      <c r="G4967" s="3">
        <v>1896650.32333935</v>
      </c>
      <c r="H4967" s="5" t="s">
        <v>1543</v>
      </c>
    </row>
    <row r="4968" ht="14.25" customHeight="1">
      <c r="A4968" s="3">
        <v>64374.3072935702</v>
      </c>
      <c r="B4968" s="4">
        <v>8.38999228707171</v>
      </c>
      <c r="C4968" s="4" t="str">
        <f>IF('Данные (для ящика с усами)'!$B4968&lt;4,"менее 3 лет",(IF('Данные (для ящика с усами)'!$B4968&lt;7,"4-6 лет","7+ лет")))</f>
        <v>7+ лет</v>
      </c>
      <c r="D4968" s="4">
        <v>7.06308561353273</v>
      </c>
      <c r="E4968" s="4">
        <v>6.23</v>
      </c>
      <c r="F4968" s="4">
        <v>23251.0466990677</v>
      </c>
      <c r="G4968" s="3">
        <v>1244440.13470232</v>
      </c>
      <c r="H4968" s="5" t="s">
        <v>1739</v>
      </c>
    </row>
    <row r="4969" ht="14.25" customHeight="1">
      <c r="A4969" s="3">
        <v>68449.0473211293</v>
      </c>
      <c r="B4969" s="4">
        <v>8.39037600387029</v>
      </c>
      <c r="C4969" s="4" t="str">
        <f>IF('Данные (для ящика с усами)'!$B4969&lt;4,"менее 3 лет",(IF('Данные (для ящика с усами)'!$B4969&lt;7,"4-6 лет","7+ лет")))</f>
        <v>7+ лет</v>
      </c>
      <c r="D4969" s="4">
        <v>10.144987898345</v>
      </c>
      <c r="E4969" s="4">
        <v>3.14</v>
      </c>
      <c r="F4969" s="4">
        <v>20145.8865078953</v>
      </c>
      <c r="G4969" s="3">
        <v>1810158.48670885</v>
      </c>
      <c r="H4969" s="5" t="s">
        <v>2446</v>
      </c>
    </row>
    <row r="4970" ht="14.25" customHeight="1">
      <c r="A4970" s="3">
        <v>80327.2943778901</v>
      </c>
      <c r="B4970" s="4">
        <v>8.39893073636507</v>
      </c>
      <c r="C4970" s="4" t="str">
        <f>IF('Данные (для ящика с усами)'!$B4970&lt;4,"менее 3 лет",(IF('Данные (для ящика с усами)'!$B4970&lt;7,"4-6 лет","7+ лет")))</f>
        <v>7+ лет</v>
      </c>
      <c r="D4970" s="4">
        <v>6.94089629939487</v>
      </c>
      <c r="E4970" s="4">
        <v>4.45</v>
      </c>
      <c r="F4970" s="4">
        <v>32188.1944414897</v>
      </c>
      <c r="G4970" s="3">
        <v>1740671.73005113</v>
      </c>
      <c r="H4970" s="5" t="s">
        <v>4350</v>
      </c>
    </row>
    <row r="4971" ht="14.25" customHeight="1">
      <c r="A4971" s="3">
        <v>59615.3315747548</v>
      </c>
      <c r="B4971" s="4">
        <v>8.40892491761135</v>
      </c>
      <c r="C4971" s="4" t="str">
        <f>IF('Данные (для ящика с усами)'!$B4971&lt;4,"менее 3 лет",(IF('Данные (для ящика с усами)'!$B4971&lt;7,"4-6 лет","7+ лет")))</f>
        <v>7+ лет</v>
      </c>
      <c r="D4971" s="4">
        <v>6.23409867145387</v>
      </c>
      <c r="E4971" s="4">
        <v>4.37</v>
      </c>
      <c r="F4971" s="4">
        <v>32164.0630772018</v>
      </c>
      <c r="G4971" s="3">
        <v>1259190.70620306</v>
      </c>
      <c r="H4971" s="5" t="s">
        <v>994</v>
      </c>
    </row>
    <row r="4972" ht="14.25" customHeight="1">
      <c r="A4972" s="3">
        <v>74479.3377579744</v>
      </c>
      <c r="B4972" s="4">
        <v>8.41532785643511</v>
      </c>
      <c r="C4972" s="4" t="str">
        <f>IF('Данные (для ящика с усами)'!$B4972&lt;4,"менее 3 лет",(IF('Данные (для ящика с усами)'!$B4972&lt;7,"4-6 лет","7+ лет")))</f>
        <v>7+ лет</v>
      </c>
      <c r="D4972" s="4">
        <v>5.25487298221842</v>
      </c>
      <c r="E4972" s="4">
        <v>3.33</v>
      </c>
      <c r="F4972" s="4">
        <v>34615.9560527424</v>
      </c>
      <c r="G4972" s="3">
        <v>1637335.30278856</v>
      </c>
      <c r="H4972" s="5" t="s">
        <v>3560</v>
      </c>
    </row>
    <row r="4973" ht="14.25" customHeight="1">
      <c r="A4973" s="3">
        <v>57115.483680024</v>
      </c>
      <c r="B4973" s="4">
        <v>8.42871233838479</v>
      </c>
      <c r="C4973" s="4" t="str">
        <f>IF('Данные (для ящика с усами)'!$B4973&lt;4,"менее 3 лет",(IF('Данные (для ящика с усами)'!$B4973&lt;7,"4-6 лет","7+ лет")))</f>
        <v>7+ лет</v>
      </c>
      <c r="D4973" s="4">
        <v>6.32257137909576</v>
      </c>
      <c r="E4973" s="4">
        <v>3.06</v>
      </c>
      <c r="F4973" s="4">
        <v>31202.099730857</v>
      </c>
      <c r="G4973" s="3">
        <v>1278618.62031413</v>
      </c>
      <c r="H4973" s="5" t="s">
        <v>712</v>
      </c>
    </row>
    <row r="4974" ht="14.25" customHeight="1">
      <c r="A4974" s="3">
        <v>75474.973264299</v>
      </c>
      <c r="B4974" s="4">
        <v>8.44946816297835</v>
      </c>
      <c r="C4974" s="4" t="str">
        <f>IF('Данные (для ящика с усами)'!$B4974&lt;4,"менее 3 лет",(IF('Данные (для ящика с усами)'!$B4974&lt;7,"4-6 лет","7+ лет")))</f>
        <v>7+ лет</v>
      </c>
      <c r="D4974" s="4">
        <v>7.2065169515878</v>
      </c>
      <c r="E4974" s="4">
        <v>6.11</v>
      </c>
      <c r="F4974" s="4">
        <v>24034.6282714602</v>
      </c>
      <c r="G4974" s="3">
        <v>1715435.99111605</v>
      </c>
      <c r="H4974" s="5" t="s">
        <v>3719</v>
      </c>
    </row>
    <row r="4975" ht="14.25" customHeight="1">
      <c r="A4975" s="3">
        <v>84708.4120630132</v>
      </c>
      <c r="B4975" s="4">
        <v>8.4655139530921</v>
      </c>
      <c r="C4975" s="4" t="str">
        <f>IF('Данные (для ящика с усами)'!$B4975&lt;4,"менее 3 лет",(IF('Данные (для ящика с усами)'!$B4975&lt;7,"4-6 лет","7+ лет")))</f>
        <v>7+ лет</v>
      </c>
      <c r="D4975" s="4">
        <v>8.23942655199291</v>
      </c>
      <c r="E4975" s="4">
        <v>4.09</v>
      </c>
      <c r="F4975" s="4">
        <v>28218.6232783238</v>
      </c>
      <c r="G4975" s="3">
        <v>1874895.60156911</v>
      </c>
      <c r="H4975" s="5" t="s">
        <v>4682</v>
      </c>
    </row>
    <row r="4976" ht="14.25" customHeight="1">
      <c r="A4976" s="3">
        <v>54037.5808786184</v>
      </c>
      <c r="B4976" s="4">
        <v>8.47176544466696</v>
      </c>
      <c r="C4976" s="4" t="str">
        <f>IF('Данные (для ящика с усами)'!$B4976&lt;4,"менее 3 лет",(IF('Данные (для ящика с усами)'!$B4976&lt;7,"4-6 лет","7+ лет")))</f>
        <v>7+ лет</v>
      </c>
      <c r="D4976" s="4">
        <v>6.96607181560047</v>
      </c>
      <c r="E4976" s="4">
        <v>3.27</v>
      </c>
      <c r="F4976" s="4">
        <v>28696.170856159</v>
      </c>
      <c r="G4976" s="3">
        <v>1324382.17558282</v>
      </c>
      <c r="H4976" s="5" t="s">
        <v>438</v>
      </c>
    </row>
    <row r="4977" ht="14.25" customHeight="1">
      <c r="A4977" s="3">
        <v>61306.1181258809</v>
      </c>
      <c r="B4977" s="4">
        <v>8.47227981779517</v>
      </c>
      <c r="C4977" s="4" t="str">
        <f>IF('Данные (для ящика с усами)'!$B4977&lt;4,"менее 3 лет",(IF('Данные (для ящика с усами)'!$B4977&lt;7,"4-6 лет","7+ лет")))</f>
        <v>7+ лет</v>
      </c>
      <c r="D4977" s="4">
        <v>6.18166433361137</v>
      </c>
      <c r="E4977" s="4">
        <v>2.05</v>
      </c>
      <c r="F4977" s="4">
        <v>37252.719999893</v>
      </c>
      <c r="G4977" s="3">
        <v>1559997.15107147</v>
      </c>
      <c r="H4977" s="5" t="s">
        <v>1232</v>
      </c>
    </row>
    <row r="4978" ht="14.25" customHeight="1">
      <c r="A4978" s="3">
        <v>68948.4063284438</v>
      </c>
      <c r="B4978" s="4">
        <v>8.48544376613429</v>
      </c>
      <c r="C4978" s="4" t="str">
        <f>IF('Данные (для ящика с усами)'!$B4978&lt;4,"менее 3 лет",(IF('Данные (для ящика с усами)'!$B4978&lt;7,"4-6 лет","7+ лет")))</f>
        <v>7+ лет</v>
      </c>
      <c r="D4978" s="4">
        <v>8.25806588651011</v>
      </c>
      <c r="E4978" s="4">
        <v>5.06</v>
      </c>
      <c r="F4978" s="4">
        <v>40078.5435667055</v>
      </c>
      <c r="G4978" s="3">
        <v>2050988.49667927</v>
      </c>
      <c r="H4978" s="5" t="s">
        <v>2538</v>
      </c>
    </row>
    <row r="4979" ht="14.25" customHeight="1">
      <c r="A4979" s="3">
        <v>75323.0582025059</v>
      </c>
      <c r="B4979" s="4">
        <v>8.51323338919551</v>
      </c>
      <c r="C4979" s="4" t="str">
        <f>IF('Данные (для ящика с усами)'!$B4979&lt;4,"менее 3 лет",(IF('Данные (для ящика с усами)'!$B4979&lt;7,"4-6 лет","7+ лет")))</f>
        <v>7+ лет</v>
      </c>
      <c r="D4979" s="4">
        <v>5.92942150286992</v>
      </c>
      <c r="E4979" s="4">
        <v>3.39</v>
      </c>
      <c r="F4979" s="4">
        <v>51528.4810477198</v>
      </c>
      <c r="G4979" s="3">
        <v>1967384.77782106</v>
      </c>
      <c r="H4979" s="5" t="s">
        <v>3696</v>
      </c>
    </row>
    <row r="4980" ht="14.25" customHeight="1">
      <c r="A4980" s="3">
        <v>79752.9822208315</v>
      </c>
      <c r="B4980" s="4">
        <v>8.51533359683431</v>
      </c>
      <c r="C4980" s="4" t="str">
        <f>IF('Данные (для ящика с усами)'!$B4980&lt;4,"менее 3 лет",(IF('Данные (для ящика с усами)'!$B4980&lt;7,"4-6 лет","7+ лет")))</f>
        <v>7+ лет</v>
      </c>
      <c r="D4980" s="4">
        <v>7.36542013865316</v>
      </c>
      <c r="E4980" s="4">
        <v>5.26</v>
      </c>
      <c r="F4980" s="4">
        <v>42127.9498445868</v>
      </c>
      <c r="G4980" s="3">
        <v>2045693.81974913</v>
      </c>
      <c r="H4980" s="5" t="s">
        <v>4294</v>
      </c>
    </row>
    <row r="4981" ht="14.25" customHeight="1">
      <c r="A4981" s="3">
        <v>81909.5069257155</v>
      </c>
      <c r="B4981" s="4">
        <v>8.53634617043562</v>
      </c>
      <c r="C4981" s="4" t="str">
        <f>IF('Данные (для ящика с усами)'!$B4981&lt;4,"менее 3 лет",(IF('Данные (для ящика с усами)'!$B4981&lt;7,"4-6 лет","7+ лет")))</f>
        <v>7+ лет</v>
      </c>
      <c r="D4981" s="4">
        <v>6.63394457375524</v>
      </c>
      <c r="E4981" s="4">
        <v>2.0</v>
      </c>
      <c r="F4981" s="4">
        <v>30777.9701749656</v>
      </c>
      <c r="G4981" s="3">
        <v>1788515.81761293</v>
      </c>
      <c r="H4981" s="5" t="s">
        <v>4489</v>
      </c>
    </row>
    <row r="4982" ht="14.25" customHeight="1">
      <c r="A4982" s="3">
        <v>76933.6061079969</v>
      </c>
      <c r="B4982" s="4">
        <v>8.54036446393276</v>
      </c>
      <c r="C4982" s="4" t="str">
        <f>IF('Данные (для ящика с усами)'!$B4982&lt;4,"менее 3 лет",(IF('Данные (для ящика с усами)'!$B4982&lt;7,"4-6 лет","7+ лет")))</f>
        <v>7+ лет</v>
      </c>
      <c r="D4982" s="4">
        <v>7.43854425988601</v>
      </c>
      <c r="E4982" s="4">
        <v>6.43</v>
      </c>
      <c r="F4982" s="4">
        <v>33433.3387726472</v>
      </c>
      <c r="G4982" s="3">
        <v>1775874.76010401</v>
      </c>
      <c r="H4982" s="5" t="s">
        <v>3943</v>
      </c>
    </row>
    <row r="4983" ht="14.25" customHeight="1">
      <c r="A4983" s="3">
        <v>72813.8016867596</v>
      </c>
      <c r="B4983" s="4">
        <v>8.54376434841768</v>
      </c>
      <c r="C4983" s="4" t="str">
        <f>IF('Данные (для ящика с усами)'!$B4983&lt;4,"менее 3 лет",(IF('Данные (для ящика с усами)'!$B4983&lt;7,"4-6 лет","7+ лет")))</f>
        <v>7+ лет</v>
      </c>
      <c r="D4983" s="4">
        <v>8.20404715388475</v>
      </c>
      <c r="E4983" s="4">
        <v>3.42</v>
      </c>
      <c r="F4983" s="4">
        <v>35014.8482141697</v>
      </c>
      <c r="G4983" s="3">
        <v>1727006.95067822</v>
      </c>
      <c r="H4983" s="5" t="s">
        <v>3251</v>
      </c>
    </row>
    <row r="4984" ht="14.25" customHeight="1">
      <c r="A4984" s="3">
        <v>83372.6423377232</v>
      </c>
      <c r="B4984" s="4">
        <v>8.55393937408452</v>
      </c>
      <c r="C4984" s="4" t="str">
        <f>IF('Данные (для ящика с усами)'!$B4984&lt;4,"менее 3 лет",(IF('Данные (для ящика с усами)'!$B4984&lt;7,"4-6 лет","7+ лет")))</f>
        <v>7+ лет</v>
      </c>
      <c r="D4984" s="4">
        <v>7.86397120244396</v>
      </c>
      <c r="E4984" s="4">
        <v>4.32</v>
      </c>
      <c r="F4984" s="4">
        <v>14502.44476839</v>
      </c>
      <c r="G4984" s="3">
        <v>1664301.51232326</v>
      </c>
      <c r="H4984" s="5" t="s">
        <v>4598</v>
      </c>
    </row>
    <row r="4985" ht="14.25" customHeight="1">
      <c r="A4985" s="3">
        <v>79500.3989456681</v>
      </c>
      <c r="B4985" s="4">
        <v>8.55488354788587</v>
      </c>
      <c r="C4985" s="4" t="str">
        <f>IF('Данные (для ящика с усами)'!$B4985&lt;4,"менее 3 лет",(IF('Данные (для ящика с усами)'!$B4985&lt;7,"4-6 лет","7+ лет")))</f>
        <v>7+ лет</v>
      </c>
      <c r="D4985" s="4">
        <v>6.16004788713922</v>
      </c>
      <c r="E4985" s="4">
        <v>3.29</v>
      </c>
      <c r="F4985" s="4">
        <v>32069.1174126734</v>
      </c>
      <c r="G4985" s="3">
        <v>1727982.98702599</v>
      </c>
      <c r="H4985" s="5" t="s">
        <v>4256</v>
      </c>
    </row>
    <row r="4986" ht="14.25" customHeight="1">
      <c r="A4986" s="3">
        <v>75175.8731131138</v>
      </c>
      <c r="B4986" s="4">
        <v>8.56176165655805</v>
      </c>
      <c r="C4986" s="4" t="str">
        <f>IF('Данные (для ящика с усами)'!$B4986&lt;4,"менее 3 лет",(IF('Данные (для ящика с усами)'!$B4986&lt;7,"4-6 лет","7+ лет")))</f>
        <v>7+ лет</v>
      </c>
      <c r="D4986" s="4">
        <v>5.19725390470915</v>
      </c>
      <c r="E4986" s="4">
        <v>2.07</v>
      </c>
      <c r="F4986" s="4">
        <v>22367.4820658568</v>
      </c>
      <c r="G4986" s="3">
        <v>1425603.49498135</v>
      </c>
      <c r="H4986" s="5" t="s">
        <v>3678</v>
      </c>
    </row>
    <row r="4987" ht="14.25" customHeight="1">
      <c r="A4987" s="3">
        <v>58544.4602982387</v>
      </c>
      <c r="B4987" s="4">
        <v>8.56261057639246</v>
      </c>
      <c r="C4987" s="4" t="str">
        <f>IF('Данные (для ящика с усами)'!$B4987&lt;4,"менее 3 лет",(IF('Данные (для ящика с усами)'!$B4987&lt;7,"4-6 лет","7+ лет")))</f>
        <v>7+ лет</v>
      </c>
      <c r="D4987" s="4">
        <v>7.27630862914392</v>
      </c>
      <c r="E4987" s="4">
        <v>4.28</v>
      </c>
      <c r="F4987" s="4">
        <v>30865.5869537452</v>
      </c>
      <c r="G4987" s="3">
        <v>1421216.50444085</v>
      </c>
      <c r="H4987" s="5" t="s">
        <v>862</v>
      </c>
    </row>
    <row r="4988" ht="14.25" customHeight="1">
      <c r="A4988" s="3">
        <v>83814.1011560651</v>
      </c>
      <c r="B4988" s="4">
        <v>8.57179667191054</v>
      </c>
      <c r="C4988" s="4" t="str">
        <f>IF('Данные (для ящика с усами)'!$B4988&lt;4,"менее 3 лет",(IF('Данные (для ящика с усами)'!$B4988&lt;7,"4-6 лет","7+ лет")))</f>
        <v>7+ лет</v>
      </c>
      <c r="D4988" s="4">
        <v>7.39216406558924</v>
      </c>
      <c r="E4988" s="4">
        <v>3.39</v>
      </c>
      <c r="F4988" s="4">
        <v>51538.0567961974</v>
      </c>
      <c r="G4988" s="3">
        <v>2330289.70068343</v>
      </c>
      <c r="H4988" s="5" t="s">
        <v>4628</v>
      </c>
    </row>
    <row r="4989" ht="14.25" customHeight="1">
      <c r="A4989" s="3">
        <v>77286.53704841</v>
      </c>
      <c r="B4989" s="4">
        <v>8.58113474390964</v>
      </c>
      <c r="C4989" s="4" t="str">
        <f>IF('Данные (для ящика с усами)'!$B4989&lt;4,"менее 3 лет",(IF('Данные (для ящика с усами)'!$B4989&lt;7,"4-6 лет","7+ лет")))</f>
        <v>7+ лет</v>
      </c>
      <c r="D4989" s="4">
        <v>6.92733143505763</v>
      </c>
      <c r="E4989" s="4">
        <v>2.4</v>
      </c>
      <c r="F4989" s="4">
        <v>32405.6339364231</v>
      </c>
      <c r="G4989" s="3">
        <v>1829101.54948319</v>
      </c>
      <c r="H4989" s="5" t="s">
        <v>3991</v>
      </c>
    </row>
    <row r="4990" ht="14.25" customHeight="1">
      <c r="A4990" s="3">
        <v>70961.581311723</v>
      </c>
      <c r="B4990" s="4">
        <v>8.59838272216995</v>
      </c>
      <c r="C4990" s="4" t="str">
        <f>IF('Данные (для ящика с усами)'!$B4990&lt;4,"менее 3 лет",(IF('Данные (для ящика с усами)'!$B4990&lt;7,"4-6 лет","7+ лет")))</f>
        <v>7+ лет</v>
      </c>
      <c r="D4990" s="4">
        <v>6.18595071125241</v>
      </c>
      <c r="E4990" s="4">
        <v>2.02</v>
      </c>
      <c r="F4990" s="4">
        <v>38251.812169014</v>
      </c>
      <c r="G4990" s="3">
        <v>1766248.40325248</v>
      </c>
      <c r="H4990" s="5" t="s">
        <v>2929</v>
      </c>
    </row>
    <row r="4991" ht="14.25" customHeight="1">
      <c r="A4991" s="3">
        <v>65074.4811901992</v>
      </c>
      <c r="B4991" s="4">
        <v>8.64182076625138</v>
      </c>
      <c r="C4991" s="4" t="str">
        <f>IF('Данные (для ящика с усами)'!$B4991&lt;4,"менее 3 лет",(IF('Данные (для ящика с усами)'!$B4991&lt;7,"4-6 лет","7+ лет")))</f>
        <v>7+ лет</v>
      </c>
      <c r="D4991" s="4">
        <v>8.12328449239212</v>
      </c>
      <c r="E4991" s="4">
        <v>3.47</v>
      </c>
      <c r="F4991" s="4">
        <v>44550.6951344226</v>
      </c>
      <c r="G4991" s="3">
        <v>1948654.93553649</v>
      </c>
      <c r="H4991" s="5" t="s">
        <v>1864</v>
      </c>
    </row>
    <row r="4992" ht="14.25" customHeight="1">
      <c r="A4992" s="3">
        <v>68334.78256475</v>
      </c>
      <c r="B4992" s="4">
        <v>8.68843407427393</v>
      </c>
      <c r="C4992" s="4" t="str">
        <f>IF('Данные (для ящика с усами)'!$B4992&lt;4,"менее 3 лет",(IF('Данные (для ящика с усами)'!$B4992&lt;7,"4-6 лет","7+ лет")))</f>
        <v>7+ лет</v>
      </c>
      <c r="D4992" s="4">
        <v>8.29646169107994</v>
      </c>
      <c r="E4992" s="4">
        <v>4.23</v>
      </c>
      <c r="F4992" s="4">
        <v>36621.7595438418</v>
      </c>
      <c r="G4992" s="3">
        <v>1817829.52967575</v>
      </c>
      <c r="H4992" s="5" t="s">
        <v>2424</v>
      </c>
    </row>
    <row r="4993" ht="14.25" customHeight="1">
      <c r="A4993" s="3">
        <v>70841.9964900171</v>
      </c>
      <c r="B4993" s="4">
        <v>8.70295965205681</v>
      </c>
      <c r="C4993" s="4" t="str">
        <f>IF('Данные (для ящика с усами)'!$B4993&lt;4,"менее 3 лет",(IF('Данные (для ящика с усами)'!$B4993&lt;7,"4-6 лет","7+ лет")))</f>
        <v>7+ лет</v>
      </c>
      <c r="D4993" s="4">
        <v>6.31520030968352</v>
      </c>
      <c r="E4993" s="4">
        <v>3.2</v>
      </c>
      <c r="F4993" s="4">
        <v>37145.6326271402</v>
      </c>
      <c r="G4993" s="3">
        <v>1621742.74826878</v>
      </c>
      <c r="H4993" s="5" t="s">
        <v>2902</v>
      </c>
    </row>
    <row r="4994" ht="14.25" customHeight="1">
      <c r="A4994" s="3">
        <v>68615.7670852927</v>
      </c>
      <c r="B4994" s="4">
        <v>8.764785540314</v>
      </c>
      <c r="C4994" s="4" t="str">
        <f>IF('Данные (для ящика с усами)'!$B4994&lt;4,"менее 3 лет",(IF('Данные (для ящика с усами)'!$B4994&lt;7,"4-6 лет","7+ лет")))</f>
        <v>7+ лет</v>
      </c>
      <c r="D4994" s="4">
        <v>6.1224652254032</v>
      </c>
      <c r="E4994" s="4">
        <v>2.47</v>
      </c>
      <c r="F4994" s="4">
        <v>51791.8081205307</v>
      </c>
      <c r="G4994" s="3">
        <v>1836978.48306049</v>
      </c>
      <c r="H4994" s="5" t="s">
        <v>2474</v>
      </c>
    </row>
    <row r="4995" ht="14.25" customHeight="1">
      <c r="A4995" s="3">
        <v>80393.3394995499</v>
      </c>
      <c r="B4995" s="4">
        <v>8.89971334686293</v>
      </c>
      <c r="C4995" s="4" t="str">
        <f>IF('Данные (для ящика с усами)'!$B4995&lt;4,"менее 3 лет",(IF('Данные (для ящика с усами)'!$B4995&lt;7,"4-6 лет","7+ лет")))</f>
        <v>7+ лет</v>
      </c>
      <c r="D4995" s="4">
        <v>5.65297423618347</v>
      </c>
      <c r="E4995" s="4">
        <v>4.04</v>
      </c>
      <c r="F4995" s="4">
        <v>39547.9324889053</v>
      </c>
      <c r="G4995" s="3">
        <v>1910585.05243169</v>
      </c>
      <c r="H4995" s="5" t="s">
        <v>4358</v>
      </c>
    </row>
    <row r="4996" ht="14.25" customHeight="1">
      <c r="A4996" s="3">
        <v>73685.4036584111</v>
      </c>
      <c r="B4996" s="4">
        <v>8.91609294469722</v>
      </c>
      <c r="C4996" s="4" t="str">
        <f>IF('Данные (для ящика с усами)'!$B4996&lt;4,"менее 3 лет",(IF('Данные (для ящика с усами)'!$B4996&lt;7,"4-6 лет","7+ лет")))</f>
        <v>7+ лет</v>
      </c>
      <c r="D4996" s="4">
        <v>6.29181814784138</v>
      </c>
      <c r="E4996" s="4">
        <v>3.05</v>
      </c>
      <c r="F4996" s="4">
        <v>36000.5060280929</v>
      </c>
      <c r="G4996" s="3">
        <v>1798927.09764435</v>
      </c>
      <c r="H4996" s="5" t="s">
        <v>3418</v>
      </c>
    </row>
    <row r="4997" ht="14.25" customHeight="1">
      <c r="A4997" s="3">
        <v>61025.390260255</v>
      </c>
      <c r="B4997" s="4">
        <v>8.97344077515454</v>
      </c>
      <c r="C4997" s="4" t="str">
        <f>IF('Данные (для ящика с усами)'!$B4997&lt;4,"менее 3 лет",(IF('Данные (для ящика с усами)'!$B4997&lt;7,"4-6 лет","7+ лет")))</f>
        <v>7+ лет</v>
      </c>
      <c r="D4997" s="4">
        <v>7.90559518738803</v>
      </c>
      <c r="E4997" s="4">
        <v>6.3</v>
      </c>
      <c r="F4997" s="4">
        <v>34730.7668045403</v>
      </c>
      <c r="G4997" s="3">
        <v>1468267.23021562</v>
      </c>
      <c r="H4997" s="5" t="s">
        <v>1195</v>
      </c>
    </row>
    <row r="4998" ht="14.25" customHeight="1">
      <c r="A4998" s="3">
        <v>75358.4825958844</v>
      </c>
      <c r="B4998" s="4">
        <v>8.99139933061165</v>
      </c>
      <c r="C4998" s="4" t="str">
        <f>IF('Данные (для ящика с усами)'!$B4998&lt;4,"менее 3 лет",(IF('Данные (для ящика с усами)'!$B4998&lt;7,"4-6 лет","7+ лет")))</f>
        <v>7+ лет</v>
      </c>
      <c r="D4998" s="4">
        <v>7.28267984052002</v>
      </c>
      <c r="E4998" s="4">
        <v>3.2</v>
      </c>
      <c r="F4998" s="4">
        <v>21319.9943013578</v>
      </c>
      <c r="G4998" s="3">
        <v>1740404.96743496</v>
      </c>
      <c r="H4998" s="5" t="s">
        <v>3700</v>
      </c>
    </row>
    <row r="4999" ht="14.25" customHeight="1">
      <c r="A4999" s="3">
        <v>77352.637603492</v>
      </c>
      <c r="B4999" s="4">
        <v>9.00890009219457</v>
      </c>
      <c r="C4999" s="4" t="str">
        <f>IF('Данные (для ящика с усами)'!$B4999&lt;4,"менее 3 лет",(IF('Данные (для ящика с усами)'!$B4999&lt;7,"4-6 лет","7+ лет")))</f>
        <v>7+ лет</v>
      </c>
      <c r="D4999" s="4">
        <v>5.89476188020984</v>
      </c>
      <c r="E4999" s="4">
        <v>3.49</v>
      </c>
      <c r="F4999" s="4">
        <v>39667.5072643098</v>
      </c>
      <c r="G4999" s="3">
        <v>1898168.68405436</v>
      </c>
      <c r="H4999" s="5" t="s">
        <v>4000</v>
      </c>
    </row>
    <row r="5000" ht="14.25" customHeight="1">
      <c r="A5000" s="3">
        <v>57293.4274007751</v>
      </c>
      <c r="B5000" s="4">
        <v>9.12528287263116</v>
      </c>
      <c r="C5000" s="4" t="str">
        <f>IF('Данные (для ящика с усами)'!$B5000&lt;4,"менее 3 лет",(IF('Данные (для ящика с усами)'!$B5000&lt;7,"4-6 лет","7+ лет")))</f>
        <v>7+ лет</v>
      </c>
      <c r="D5000" s="4">
        <v>7.78000763085266</v>
      </c>
      <c r="E5000" s="4">
        <v>4.3</v>
      </c>
      <c r="F5000" s="4">
        <v>27991.8399975255</v>
      </c>
      <c r="G5000" s="3">
        <v>1561313.83763862</v>
      </c>
      <c r="H5000" s="5" t="s">
        <v>730</v>
      </c>
    </row>
    <row r="5001" ht="14.25" customHeight="1">
      <c r="A5001" s="3">
        <v>65274.1399487019</v>
      </c>
      <c r="B5001" s="4">
        <v>9.51908806613594</v>
      </c>
      <c r="C5001" s="4" t="str">
        <f>IF('Данные (для ящика с усами)'!$B5001&lt;4,"менее 3 лет",(IF('Данные (для ящика с усами)'!$B5001&lt;7,"4-6 лет","7+ лет")))</f>
        <v>7+ лет</v>
      </c>
      <c r="D5001" s="4">
        <v>6.20372881601182</v>
      </c>
      <c r="E5001" s="4">
        <v>2.05</v>
      </c>
      <c r="F5001" s="4">
        <v>25620.915694398</v>
      </c>
      <c r="G5001" s="3">
        <v>1399906.44964559</v>
      </c>
      <c r="H5001" s="5" t="s">
        <v>1900</v>
      </c>
    </row>
  </sheetData>
  <printOptions/>
  <pageMargins bottom="0.75" footer="0.0" header="0.0" left="0.7" right="0.7" top="0.75"/>
  <pageSetup orientation="portrait"/>
  <drawing r:id="rId2"/>
  <legacyDrawing r:id="rId3"/>
  <tableParts count="1">
    <tablePart r:id="rId5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6" width="16.14"/>
    <col customWidth="1" min="7" max="7" width="18.29"/>
    <col customWidth="1" min="8" max="8" width="80.86"/>
  </cols>
  <sheetData>
    <row r="1" ht="48.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5082</v>
      </c>
      <c r="G1" s="1" t="s">
        <v>5</v>
      </c>
      <c r="H1" s="2" t="s">
        <v>6</v>
      </c>
    </row>
    <row r="2" ht="14.25" customHeight="1">
      <c r="A2" s="3">
        <v>68929.1580744835</v>
      </c>
      <c r="B2" s="4">
        <v>7.59087845593166</v>
      </c>
      <c r="C2" s="4">
        <v>6.89196949313179</v>
      </c>
      <c r="D2" s="4">
        <v>3.24</v>
      </c>
      <c r="E2" s="4">
        <v>172.6106862729</v>
      </c>
      <c r="F2" s="4" t="str">
        <f>IF('Данные (для ящика с усами) (2)'!$E2&lt;15000,"до 15 тыс",IF('Данные (для ящика с усами) (2)'!$E2&lt;30000,"15-30 тыс",IF('Данные (для ящика с усами) (2)'!$E2&lt;45000,"30-45 тыс",IF('Данные (для ящика с усами) (2)'!$E2&lt;60000,"45-60 тыс","60+ тыс"))))</f>
        <v>до 15 тыс</v>
      </c>
      <c r="G2" s="3">
        <v>840272.864892319</v>
      </c>
      <c r="H2" s="5" t="s">
        <v>2533</v>
      </c>
    </row>
    <row r="3" ht="14.25" customHeight="1">
      <c r="A3" s="3">
        <v>85175.2006256205</v>
      </c>
      <c r="B3" s="4">
        <v>7.75085166061892</v>
      </c>
      <c r="C3" s="4">
        <v>7.27116322176571</v>
      </c>
      <c r="D3" s="4">
        <v>3.11</v>
      </c>
      <c r="E3" s="4">
        <v>3285.45053752087</v>
      </c>
      <c r="F3" s="4" t="str">
        <f>IF('Данные (для ящика с усами) (2)'!$E3&lt;15000,"до 15 тыс",IF('Данные (для ящика с усами) (2)'!$E3&lt;30000,"15-30 тыс",IF('Данные (для ящика с усами) (2)'!$E3&lt;45000,"30-45 тыс",IF('Данные (для ящика с усами) (2)'!$E3&lt;60000,"45-60 тыс","60+ тыс"))))</f>
        <v>до 15 тыс</v>
      </c>
      <c r="G3" s="3">
        <v>1305972.21997807</v>
      </c>
      <c r="H3" s="5" t="s">
        <v>4704</v>
      </c>
    </row>
    <row r="4" ht="14.25" customHeight="1">
      <c r="A4" s="3">
        <v>62173.5800990082</v>
      </c>
      <c r="B4" s="4">
        <v>5.09895855448709</v>
      </c>
      <c r="C4" s="4">
        <v>5.66226814704503</v>
      </c>
      <c r="D4" s="4">
        <v>3.14</v>
      </c>
      <c r="E4" s="4">
        <v>3883.44816400862</v>
      </c>
      <c r="F4" s="4" t="str">
        <f>IF('Данные (для ящика с усами) (2)'!$E4&lt;15000,"до 15 тыс",IF('Данные (для ящика с усами) (2)'!$E4&lt;30000,"15-30 тыс",IF('Данные (для ящика с усами) (2)'!$E4&lt;45000,"30-45 тыс",IF('Данные (для ящика с усами) (2)'!$E4&lt;60000,"45-60 тыс","60+ тыс"))))</f>
        <v>до 15 тыс</v>
      </c>
      <c r="G4" s="3">
        <v>231189.820989858</v>
      </c>
      <c r="H4" s="5" t="s">
        <v>1380</v>
      </c>
    </row>
    <row r="5" ht="14.25" customHeight="1">
      <c r="A5" s="3">
        <v>79442.505795037</v>
      </c>
      <c r="B5" s="4">
        <v>6.30060008546334</v>
      </c>
      <c r="C5" s="4">
        <v>5.98320472166425</v>
      </c>
      <c r="D5" s="4">
        <v>2.45</v>
      </c>
      <c r="E5" s="4">
        <v>4114.48935332431</v>
      </c>
      <c r="F5" s="4" t="str">
        <f>IF('Данные (для ящика с усами) (2)'!$E5&lt;15000,"до 15 тыс",IF('Данные (для ящика с усами) (2)'!$E5&lt;30000,"15-30 тыс",IF('Данные (для ящика с усами) (2)'!$E5&lt;45000,"30-45 тыс",IF('Данные (для ящика с усами) (2)'!$E5&lt;60000,"45-60 тыс","60+ тыс"))))</f>
        <v>до 15 тыс</v>
      </c>
      <c r="G5" s="3">
        <v>965318.695787694</v>
      </c>
      <c r="H5" s="5" t="s">
        <v>4250</v>
      </c>
    </row>
    <row r="6" ht="14.25" customHeight="1">
      <c r="A6" s="3">
        <v>66513.8844479196</v>
      </c>
      <c r="B6" s="4">
        <v>6.77840387964103</v>
      </c>
      <c r="C6" s="4">
        <v>8.04449668011267</v>
      </c>
      <c r="D6" s="4">
        <v>4.49</v>
      </c>
      <c r="E6" s="4">
        <v>5727.48588526986</v>
      </c>
      <c r="F6" s="4" t="str">
        <f>IF('Данные (для ящика с усами) (2)'!$E6&lt;15000,"до 15 тыс",IF('Данные (для ящика с усами) (2)'!$E6&lt;30000,"15-30 тыс",IF('Данные (для ящика с усами) (2)'!$E6&lt;45000,"30-45 тыс",IF('Данные (для ящика с усами) (2)'!$E6&lt;60000,"45-60 тыс","60+ тыс"))))</f>
        <v>до 15 тыс</v>
      </c>
      <c r="G6" s="3">
        <v>717661.556023205</v>
      </c>
      <c r="H6" s="5" t="s">
        <v>2103</v>
      </c>
    </row>
    <row r="7" ht="14.25" customHeight="1">
      <c r="A7" s="3">
        <v>62926.7011488839</v>
      </c>
      <c r="B7" s="4">
        <v>6.50016868934337</v>
      </c>
      <c r="C7" s="4">
        <v>6.41187104522823</v>
      </c>
      <c r="D7" s="4">
        <v>2.14</v>
      </c>
      <c r="E7" s="4">
        <v>6248.75607963342</v>
      </c>
      <c r="F7" s="4" t="str">
        <f>IF('Данные (для ящика с усами) (2)'!$E7&lt;15000,"до 15 тыс",IF('Данные (для ящика с усами) (2)'!$E7&lt;30000,"15-30 тыс",IF('Данные (для ящика с усами) (2)'!$E7&lt;45000,"30-45 тыс",IF('Данные (для ящика с усами) (2)'!$E7&lt;60000,"45-60 тыс","60+ тыс"))))</f>
        <v>до 15 тыс</v>
      </c>
      <c r="G7" s="3">
        <v>639471.736133589</v>
      </c>
      <c r="H7" s="5" t="s">
        <v>1506</v>
      </c>
    </row>
    <row r="8" ht="14.25" customHeight="1">
      <c r="A8" s="3">
        <v>72416.480897343</v>
      </c>
      <c r="B8" s="4">
        <v>6.16224412802119</v>
      </c>
      <c r="C8" s="4">
        <v>7.26895352034149</v>
      </c>
      <c r="D8" s="4">
        <v>4.44</v>
      </c>
      <c r="E8" s="4">
        <v>6805.74078311047</v>
      </c>
      <c r="F8" s="4" t="str">
        <f>IF('Данные (для ящика с усами) (2)'!$E8&lt;15000,"до 15 тыс",IF('Данные (для ящика с усами) (2)'!$E8&lt;30000,"15-30 тыс",IF('Данные (для ящика с усами) (2)'!$E8&lt;45000,"30-45 тыс",IF('Данные (для ящика с усами) (2)'!$E8&lt;60000,"45-60 тыс","60+ тыс"))))</f>
        <v>до 15 тыс</v>
      </c>
      <c r="G8" s="3">
        <v>997452.500886765</v>
      </c>
      <c r="H8" s="5" t="s">
        <v>3184</v>
      </c>
    </row>
    <row r="9" ht="14.25" customHeight="1">
      <c r="A9" s="3">
        <v>66989.5046906987</v>
      </c>
      <c r="B9" s="4">
        <v>4.84249611882777</v>
      </c>
      <c r="C9" s="4">
        <v>6.44891878784409</v>
      </c>
      <c r="D9" s="4">
        <v>4.07</v>
      </c>
      <c r="E9" s="4">
        <v>6821.95022849986</v>
      </c>
      <c r="F9" s="4" t="str">
        <f>IF('Данные (для ящика с усами) (2)'!$E9&lt;15000,"до 15 тыс",IF('Данные (для ящика с усами) (2)'!$E9&lt;30000,"15-30 тыс",IF('Данные (для ящика с усами) (2)'!$E9&lt;45000,"30-45 тыс",IF('Данные (для ящика с усами) (2)'!$E9&lt;60000,"45-60 тыс","60+ тыс"))))</f>
        <v>до 15 тыс</v>
      </c>
      <c r="G9" s="3">
        <v>490338.603337985</v>
      </c>
      <c r="H9" s="5" t="s">
        <v>2196</v>
      </c>
    </row>
    <row r="10" ht="14.25" customHeight="1">
      <c r="A10" s="3">
        <v>54465.7473655343</v>
      </c>
      <c r="B10" s="4">
        <v>5.75417163331037</v>
      </c>
      <c r="C10" s="4">
        <v>6.3758734633566</v>
      </c>
      <c r="D10" s="4">
        <v>3.18</v>
      </c>
      <c r="E10" s="4">
        <v>7234.96352074231</v>
      </c>
      <c r="F10" s="4" t="str">
        <f>IF('Данные (для ящика с усами) (2)'!$E10&lt;15000,"до 15 тыс",IF('Данные (для ящика с усами) (2)'!$E10&lt;30000,"15-30 тыс",IF('Данные (для ящика с усами) (2)'!$E10&lt;45000,"30-45 тыс",IF('Данные (для ящика с усами) (2)'!$E10&lt;60000,"45-60 тыс","60+ тыс"))))</f>
        <v>до 15 тыс</v>
      </c>
      <c r="G10" s="3">
        <v>395523.246083499</v>
      </c>
      <c r="H10" s="5" t="s">
        <v>462</v>
      </c>
    </row>
    <row r="11" ht="14.25" customHeight="1">
      <c r="A11" s="3">
        <v>83145.0857131451</v>
      </c>
      <c r="B11" s="4">
        <v>7.19097556771263</v>
      </c>
      <c r="C11" s="4">
        <v>9.30990162193372</v>
      </c>
      <c r="D11" s="4">
        <v>6.17</v>
      </c>
      <c r="E11" s="4">
        <v>7360.29519126363</v>
      </c>
      <c r="F11" s="4" t="str">
        <f>IF('Данные (для ящика с усами) (2)'!$E11&lt;15000,"до 15 тыс",IF('Данные (для ящика с усами) (2)'!$E11&lt;30000,"15-30 тыс",IF('Данные (для ящика с усами) (2)'!$E11&lt;45000,"30-45 тыс",IF('Данные (для ящика с усами) (2)'!$E11&lt;60000,"45-60 тыс","60+ тыс"))))</f>
        <v>до 15 тыс</v>
      </c>
      <c r="G11" s="3">
        <v>1572814.86323338</v>
      </c>
      <c r="H11" s="5" t="s">
        <v>4585</v>
      </c>
    </row>
    <row r="12" ht="14.25" customHeight="1">
      <c r="A12" s="3">
        <v>87272.0933928583</v>
      </c>
      <c r="B12" s="4">
        <v>5.02586585419831</v>
      </c>
      <c r="C12" s="4">
        <v>7.18476532329968</v>
      </c>
      <c r="D12" s="4">
        <v>5.39</v>
      </c>
      <c r="E12" s="4">
        <v>7522.33313767242</v>
      </c>
      <c r="F12" s="4" t="str">
        <f>IF('Данные (для ящика с усами) (2)'!$E12&lt;15000,"до 15 тыс",IF('Данные (для ящика с усами) (2)'!$E12&lt;30000,"15-30 тыс",IF('Данные (для ящика с усами) (2)'!$E12&lt;45000,"30-45 тыс",IF('Данные (для ящика с усами) (2)'!$E12&lt;60000,"45-60 тыс","60+ тыс"))))</f>
        <v>до 15 тыс</v>
      </c>
      <c r="G12" s="3">
        <v>910099.644048203</v>
      </c>
      <c r="H12" s="5" t="s">
        <v>4801</v>
      </c>
    </row>
    <row r="13" ht="14.25" customHeight="1">
      <c r="A13" s="3">
        <v>76118.1406427508</v>
      </c>
      <c r="B13" s="4">
        <v>5.28560870889894</v>
      </c>
      <c r="C13" s="4">
        <v>7.4342685755411</v>
      </c>
      <c r="D13" s="4">
        <v>4.48</v>
      </c>
      <c r="E13" s="4">
        <v>9193.83318231945</v>
      </c>
      <c r="F13" s="4" t="str">
        <f>IF('Данные (для ящика с усами) (2)'!$E13&lt;15000,"до 15 тыс",IF('Данные (для ящика с усами) (2)'!$E13&lt;30000,"15-30 тыс",IF('Данные (для ящика с усами) (2)'!$E13&lt;45000,"30-45 тыс",IF('Данные (для ящика с усами) (2)'!$E13&lt;60000,"45-60 тыс","60+ тыс"))))</f>
        <v>до 15 тыс</v>
      </c>
      <c r="G13" s="3">
        <v>709348.223733905</v>
      </c>
      <c r="H13" s="5" t="s">
        <v>3814</v>
      </c>
    </row>
    <row r="14" ht="14.25" customHeight="1">
      <c r="A14" s="3">
        <v>75312.259510119</v>
      </c>
      <c r="B14" s="4">
        <v>5.36498240582302</v>
      </c>
      <c r="C14" s="4">
        <v>6.66736554687217</v>
      </c>
      <c r="D14" s="4">
        <v>4.09</v>
      </c>
      <c r="E14" s="4">
        <v>9487.92158547776</v>
      </c>
      <c r="F14" s="4" t="str">
        <f>IF('Данные (для ящика с усами) (2)'!$E14&lt;15000,"до 15 тыс",IF('Данные (для ящика с усами) (2)'!$E14&lt;30000,"15-30 тыс",IF('Данные (для ящика с усами) (2)'!$E14&lt;45000,"30-45 тыс",IF('Данные (для ящика с усами) (2)'!$E14&lt;60000,"45-60 тыс","60+ тыс"))))</f>
        <v>до 15 тыс</v>
      </c>
      <c r="G14" s="3">
        <v>944001.55833084</v>
      </c>
      <c r="H14" s="5" t="s">
        <v>3694</v>
      </c>
    </row>
    <row r="15" ht="14.25" customHeight="1">
      <c r="A15" s="3">
        <v>74510.7903600642</v>
      </c>
      <c r="B15" s="4">
        <v>5.83024019514244</v>
      </c>
      <c r="C15" s="4">
        <v>7.93039326617317</v>
      </c>
      <c r="D15" s="4">
        <v>5.19</v>
      </c>
      <c r="E15" s="4">
        <v>9579.07178219133</v>
      </c>
      <c r="F15" s="4" t="str">
        <f>IF('Данные (для ящика с усами) (2)'!$E15&lt;15000,"до 15 тыс",IF('Данные (для ящика с усами) (2)'!$E15&lt;30000,"15-30 тыс",IF('Данные (для ящика с усами) (2)'!$E15&lt;45000,"30-45 тыс",IF('Данные (для ящика с усами) (2)'!$E15&lt;60000,"45-60 тыс","60+ тыс"))))</f>
        <v>до 15 тыс</v>
      </c>
      <c r="G15" s="3">
        <v>1084408.43995359</v>
      </c>
      <c r="H15" s="5" t="s">
        <v>3564</v>
      </c>
    </row>
    <row r="16" ht="14.25" customHeight="1">
      <c r="A16" s="3">
        <v>81543.7773153344</v>
      </c>
      <c r="B16" s="4">
        <v>5.50392319633986</v>
      </c>
      <c r="C16" s="4">
        <v>5.89705283626632</v>
      </c>
      <c r="D16" s="4">
        <v>2.14</v>
      </c>
      <c r="E16" s="4">
        <v>9816.30088470853</v>
      </c>
      <c r="F16" s="4" t="str">
        <f>IF('Данные (для ящика с усами) (2)'!$E16&lt;15000,"до 15 тыс",IF('Данные (для ящика с усами) (2)'!$E16&lt;30000,"15-30 тыс",IF('Данные (для ящика с усами) (2)'!$E16&lt;45000,"30-45 тыс",IF('Данные (для ящика с усами) (2)'!$E16&lt;60000,"45-60 тыс","60+ тыс"))))</f>
        <v>до 15 тыс</v>
      </c>
      <c r="G16" s="3">
        <v>954114.543953547</v>
      </c>
      <c r="H16" s="5" t="s">
        <v>4458</v>
      </c>
    </row>
    <row r="17" ht="14.25" customHeight="1">
      <c r="A17" s="3">
        <v>67335.757729998</v>
      </c>
      <c r="B17" s="4">
        <v>6.78546027338758</v>
      </c>
      <c r="C17" s="4">
        <v>7.37784532692008</v>
      </c>
      <c r="D17" s="4">
        <v>6.26</v>
      </c>
      <c r="E17" s="4">
        <v>10311.0013938918</v>
      </c>
      <c r="F17" s="4" t="str">
        <f>IF('Данные (для ящика с усами) (2)'!$E17&lt;15000,"до 15 тыс",IF('Данные (для ящика с усами) (2)'!$E17&lt;30000,"15-30 тыс",IF('Данные (для ящика с усами) (2)'!$E17&lt;45000,"30-45 тыс",IF('Данные (для ящика с усами) (2)'!$E17&lt;60000,"45-60 тыс","60+ тыс"))))</f>
        <v>до 15 тыс</v>
      </c>
      <c r="G17" s="3">
        <v>863297.176693441</v>
      </c>
      <c r="H17" s="5" t="s">
        <v>2254</v>
      </c>
    </row>
    <row r="18" ht="14.25" customHeight="1">
      <c r="A18" s="3">
        <v>85707.0787527002</v>
      </c>
      <c r="B18" s="4">
        <v>4.37414849082131</v>
      </c>
      <c r="C18" s="4">
        <v>6.35015683563486</v>
      </c>
      <c r="D18" s="4">
        <v>4.47</v>
      </c>
      <c r="E18" s="4">
        <v>10424.4162454505</v>
      </c>
      <c r="F18" s="4" t="str">
        <f>IF('Данные (для ящика с усами) (2)'!$E18&lt;15000,"до 15 тыс",IF('Данные (для ящика с усами) (2)'!$E18&lt;30000,"15-30 тыс",IF('Данные (для ящика с усами) (2)'!$E18&lt;45000,"30-45 тыс",IF('Данные (для ящика с усами) (2)'!$E18&lt;60000,"45-60 тыс","60+ тыс"))))</f>
        <v>до 15 тыс</v>
      </c>
      <c r="G18" s="3">
        <v>966084.420430352</v>
      </c>
      <c r="H18" s="5" t="s">
        <v>4730</v>
      </c>
    </row>
    <row r="19" ht="14.25" customHeight="1">
      <c r="A19" s="3">
        <v>81489.8237450566</v>
      </c>
      <c r="B19" s="4">
        <v>4.99981664665932</v>
      </c>
      <c r="C19" s="4">
        <v>7.127393437782</v>
      </c>
      <c r="D19" s="4">
        <v>5.48</v>
      </c>
      <c r="E19" s="4">
        <v>10504.3273921784</v>
      </c>
      <c r="F19" s="4" t="str">
        <f>IF('Данные (для ящика с усами) (2)'!$E19&lt;15000,"до 15 тыс",IF('Данные (для ящика с усами) (2)'!$E19&lt;30000,"15-30 тыс",IF('Данные (для ящика с усами) (2)'!$E19&lt;45000,"30-45 тыс",IF('Данные (для ящика с усами) (2)'!$E19&lt;60000,"45-60 тыс","60+ тыс"))))</f>
        <v>до 15 тыс</v>
      </c>
      <c r="G19" s="3">
        <v>995783.16248321</v>
      </c>
      <c r="H19" s="5" t="s">
        <v>4452</v>
      </c>
    </row>
    <row r="20" ht="14.25" customHeight="1">
      <c r="A20" s="3">
        <v>73823.9387924858</v>
      </c>
      <c r="B20" s="4">
        <v>4.73924094304846</v>
      </c>
      <c r="C20" s="4">
        <v>7.59010151229881</v>
      </c>
      <c r="D20" s="4">
        <v>3.19</v>
      </c>
      <c r="E20" s="4">
        <v>10555.7028232279</v>
      </c>
      <c r="F20" s="4" t="str">
        <f>IF('Данные (для ящика с усами) (2)'!$E20&lt;15000,"до 15 тыс",IF('Данные (для ящика с усами) (2)'!$E20&lt;30000,"15-30 тыс",IF('Данные (для ящика с усами) (2)'!$E20&lt;45000,"30-45 тыс",IF('Данные (для ящика с усами) (2)'!$E20&lt;60000,"45-60 тыс","60+ тыс"))))</f>
        <v>до 15 тыс</v>
      </c>
      <c r="G20" s="3">
        <v>861657.399425361</v>
      </c>
      <c r="H20" s="5" t="s">
        <v>3441</v>
      </c>
    </row>
    <row r="21" ht="14.25" customHeight="1">
      <c r="A21" s="3">
        <v>71721.42137723</v>
      </c>
      <c r="B21" s="4">
        <v>2.68304290333115</v>
      </c>
      <c r="C21" s="4">
        <v>7.58352700425525</v>
      </c>
      <c r="D21" s="4">
        <v>6.26</v>
      </c>
      <c r="E21" s="4">
        <v>10704.8219086214</v>
      </c>
      <c r="F21" s="4" t="str">
        <f>IF('Данные (для ящика с усами) (2)'!$E21&lt;15000,"до 15 тыс",IF('Данные (для ящика с усами) (2)'!$E21&lt;30000,"15-30 тыс",IF('Данные (для ящика с усами) (2)'!$E21&lt;45000,"30-45 тыс",IF('Данные (для ящика с усами) (2)'!$E21&lt;60000,"45-60 тыс","60+ тыс"))))</f>
        <v>до 15 тыс</v>
      </c>
      <c r="G21" s="3">
        <v>395440.202154426</v>
      </c>
      <c r="H21" s="5" t="s">
        <v>3076</v>
      </c>
    </row>
    <row r="22" ht="14.25" customHeight="1">
      <c r="A22" s="3">
        <v>67830.6287516566</v>
      </c>
      <c r="B22" s="4">
        <v>6.49898489801961</v>
      </c>
      <c r="C22" s="4">
        <v>8.11727377703395</v>
      </c>
      <c r="D22" s="4">
        <v>4.41</v>
      </c>
      <c r="E22" s="4">
        <v>10841.3330681036</v>
      </c>
      <c r="F22" s="4" t="str">
        <f>IF('Данные (для ящика с усами) (2)'!$E22&lt;15000,"до 15 тыс",IF('Данные (для ящика с усами) (2)'!$E22&lt;30000,"15-30 тыс",IF('Данные (для ящика с усами) (2)'!$E22&lt;45000,"30-45 тыс",IF('Данные (для ящика с усами) (2)'!$E22&lt;60000,"45-60 тыс","60+ тыс"))))</f>
        <v>до 15 тыс</v>
      </c>
      <c r="G22" s="3">
        <v>1077059.1559604</v>
      </c>
      <c r="H22" s="5" t="s">
        <v>2341</v>
      </c>
    </row>
    <row r="23" ht="14.25" customHeight="1">
      <c r="A23" s="3">
        <v>82241.0995333373</v>
      </c>
      <c r="B23" s="4">
        <v>8.09422832972469</v>
      </c>
      <c r="C23" s="4">
        <v>6.1371345721851</v>
      </c>
      <c r="D23" s="4">
        <v>2.32</v>
      </c>
      <c r="E23" s="4">
        <v>10951.3421737531</v>
      </c>
      <c r="F23" s="4" t="str">
        <f>IF('Данные (для ящика с усами) (2)'!$E23&lt;15000,"до 15 тыс",IF('Данные (для ящика с усами) (2)'!$E23&lt;30000,"15-30 тыс",IF('Данные (для ящика с усами) (2)'!$E23&lt;45000,"30-45 тыс",IF('Данные (для ящика с усами) (2)'!$E23&lt;60000,"45-60 тыс","60+ тыс"))))</f>
        <v>до 15 тыс</v>
      </c>
      <c r="G23" s="3">
        <v>1401560.91703546</v>
      </c>
      <c r="H23" s="5" t="s">
        <v>4516</v>
      </c>
    </row>
    <row r="24" ht="14.25" customHeight="1">
      <c r="A24" s="3">
        <v>56780.5042705007</v>
      </c>
      <c r="B24" s="4">
        <v>7.64839261176072</v>
      </c>
      <c r="C24" s="4">
        <v>6.16323677808127</v>
      </c>
      <c r="D24" s="4">
        <v>4.29</v>
      </c>
      <c r="E24" s="4">
        <v>11019.0537776262</v>
      </c>
      <c r="F24" s="4" t="str">
        <f>IF('Данные (для ящика с усами) (2)'!$E24&lt;15000,"до 15 тыс",IF('Данные (для ящика с усами) (2)'!$E24&lt;30000,"15-30 тыс",IF('Данные (для ящика с усами) (2)'!$E24&lt;45000,"30-45 тыс",IF('Данные (для ящика с усами) (2)'!$E24&lt;60000,"45-60 тыс","60+ тыс"))))</f>
        <v>до 15 тыс</v>
      </c>
      <c r="G24" s="3">
        <v>836235.030532385</v>
      </c>
      <c r="H24" s="5" t="s">
        <v>673</v>
      </c>
    </row>
    <row r="25" ht="14.25" customHeight="1">
      <c r="A25" s="3">
        <v>56652.4188436952</v>
      </c>
      <c r="B25" s="4">
        <v>6.55394057328785</v>
      </c>
      <c r="C25" s="4">
        <v>8.10452973159517</v>
      </c>
      <c r="D25" s="4">
        <v>5.35</v>
      </c>
      <c r="E25" s="4">
        <v>11037.3876834404</v>
      </c>
      <c r="F25" s="4" t="str">
        <f>IF('Данные (для ящика с усами) (2)'!$E25&lt;15000,"до 15 тыс",IF('Данные (для ящика с усами) (2)'!$E25&lt;30000,"15-30 тыс",IF('Данные (для ящика с усами) (2)'!$E25&lt;45000,"30-45 тыс",IF('Данные (для ящика с усами) (2)'!$E25&lt;60000,"45-60 тыс","60+ тыс"))))</f>
        <v>до 15 тыс</v>
      </c>
      <c r="G25" s="3">
        <v>742858.635633919</v>
      </c>
      <c r="H25" s="5" t="s">
        <v>656</v>
      </c>
    </row>
    <row r="26" ht="14.25" customHeight="1">
      <c r="A26" s="3">
        <v>84712.9100244259</v>
      </c>
      <c r="B26" s="4">
        <v>5.95331016737156</v>
      </c>
      <c r="C26" s="4">
        <v>7.43214176281288</v>
      </c>
      <c r="D26" s="4">
        <v>4.01</v>
      </c>
      <c r="E26" s="4">
        <v>11072.4985303797</v>
      </c>
      <c r="F26" s="4" t="str">
        <f>IF('Данные (для ящика с усами) (2)'!$E26&lt;15000,"до 15 тыс",IF('Данные (для ящика с усами) (2)'!$E26&lt;30000,"15-30 тыс",IF('Данные (для ящика с усами) (2)'!$E26&lt;45000,"30-45 тыс",IF('Данные (для ящика с усами) (2)'!$E26&lt;60000,"45-60 тыс","60+ тыс"))))</f>
        <v>до 15 тыс</v>
      </c>
      <c r="G26" s="3">
        <v>1154917.39361163</v>
      </c>
      <c r="H26" s="5" t="s">
        <v>4683</v>
      </c>
    </row>
    <row r="27" ht="14.25" customHeight="1">
      <c r="A27" s="3">
        <v>63421.9039554229</v>
      </c>
      <c r="B27" s="4">
        <v>7.59495431238102</v>
      </c>
      <c r="C27" s="4">
        <v>8.77773523374571</v>
      </c>
      <c r="D27" s="4">
        <v>3.09</v>
      </c>
      <c r="E27" s="4">
        <v>11511.3870501645</v>
      </c>
      <c r="F27" s="4" t="str">
        <f>IF('Данные (для ящика с усами) (2)'!$E27&lt;15000,"до 15 тыс",IF('Данные (для ящика с усами) (2)'!$E27&lt;30000,"15-30 тыс",IF('Данные (для ящика с усами) (2)'!$E27&lt;45000,"30-45 тыс",IF('Данные (для ящика с усами) (2)'!$E27&lt;60000,"45-60 тыс","60+ тыс"))))</f>
        <v>до 15 тыс</v>
      </c>
      <c r="G27" s="3">
        <v>1432318.46963913</v>
      </c>
      <c r="H27" s="5" t="s">
        <v>1592</v>
      </c>
    </row>
    <row r="28" ht="14.25" customHeight="1">
      <c r="A28" s="3">
        <v>73704.6322323966</v>
      </c>
      <c r="B28" s="4">
        <v>7.51064204531574</v>
      </c>
      <c r="C28" s="4">
        <v>6.56180493182609</v>
      </c>
      <c r="D28" s="4">
        <v>2.37</v>
      </c>
      <c r="E28" s="4">
        <v>11637.8929090632</v>
      </c>
      <c r="F28" s="4" t="str">
        <f>IF('Данные (для ящика с усами) (2)'!$E28&lt;15000,"до 15 тыс",IF('Данные (для ящика с усами) (2)'!$E28&lt;30000,"15-30 тыс",IF('Данные (для ящика с усами) (2)'!$E28&lt;45000,"30-45 тыс",IF('Данные (для ящика с усами) (2)'!$E28&lt;60000,"45-60 тыс","60+ тыс"))))</f>
        <v>до 15 тыс</v>
      </c>
      <c r="G28" s="3">
        <v>1202844.37371258</v>
      </c>
      <c r="H28" s="5" t="s">
        <v>3424</v>
      </c>
    </row>
    <row r="29" ht="14.25" customHeight="1">
      <c r="A29" s="3">
        <v>66342.4896811372</v>
      </c>
      <c r="B29" s="4">
        <v>5.85726608173299</v>
      </c>
      <c r="C29" s="4">
        <v>6.94910892012476</v>
      </c>
      <c r="D29" s="4">
        <v>3.06</v>
      </c>
      <c r="E29" s="4">
        <v>11792.8151590704</v>
      </c>
      <c r="F29" s="4" t="str">
        <f>IF('Данные (для ящика с усами) (2)'!$E29&lt;15000,"до 15 тыс",IF('Данные (для ящика с усами) (2)'!$E29&lt;30000,"15-30 тыс",IF('Данные (для ящика с усами) (2)'!$E29&lt;45000,"30-45 тыс",IF('Данные (для ящика с усами) (2)'!$E29&lt;60000,"45-60 тыс","60+ тыс"))))</f>
        <v>до 15 тыс</v>
      </c>
      <c r="G29" s="3">
        <v>901881.742686238</v>
      </c>
      <c r="H29" s="5" t="s">
        <v>2066</v>
      </c>
    </row>
    <row r="30" ht="14.25" customHeight="1">
      <c r="A30" s="3">
        <v>77415.702686064</v>
      </c>
      <c r="B30" s="4">
        <v>6.04571888657363</v>
      </c>
      <c r="C30" s="4">
        <v>6.86826084914354</v>
      </c>
      <c r="D30" s="4">
        <v>4.16</v>
      </c>
      <c r="E30" s="4">
        <v>11915.2810991533</v>
      </c>
      <c r="F30" s="4" t="str">
        <f>IF('Данные (для ящика с усами) (2)'!$E30&lt;15000,"до 15 тыс",IF('Данные (для ящика с усами) (2)'!$E30&lt;30000,"15-30 тыс",IF('Данные (для ящика с усами) (2)'!$E30&lt;45000,"30-45 тыс",IF('Данные (для ящика с усами) (2)'!$E30&lt;60000,"45-60 тыс","60+ тыс"))))</f>
        <v>до 15 тыс</v>
      </c>
      <c r="G30" s="3">
        <v>1009854.70493643</v>
      </c>
      <c r="H30" s="5" t="s">
        <v>4008</v>
      </c>
    </row>
    <row r="31" ht="14.25" customHeight="1">
      <c r="A31" s="3">
        <v>72466.0805939282</v>
      </c>
      <c r="B31" s="4">
        <v>5.83139066657638</v>
      </c>
      <c r="C31" s="4">
        <v>5.67083293048092</v>
      </c>
      <c r="D31" s="4">
        <v>2.01</v>
      </c>
      <c r="E31" s="4">
        <v>12113.1147402006</v>
      </c>
      <c r="F31" s="4" t="str">
        <f>IF('Данные (для ящика с усами) (2)'!$E31&lt;15000,"до 15 тыс",IF('Данные (для ящика с усами) (2)'!$E31&lt;30000,"15-30 тыс",IF('Данные (для ящика с усами) (2)'!$E31&lt;45000,"30-45 тыс",IF('Данные (для ящика с усами) (2)'!$E31&lt;60000,"45-60 тыс","60+ тыс"))))</f>
        <v>до 15 тыс</v>
      </c>
      <c r="G31" s="3">
        <v>744741.909251246</v>
      </c>
      <c r="H31" s="5" t="s">
        <v>3191</v>
      </c>
    </row>
    <row r="32" ht="14.25" customHeight="1">
      <c r="A32" s="3">
        <v>59278.9458895013</v>
      </c>
      <c r="B32" s="4">
        <v>5.94513898834171</v>
      </c>
      <c r="C32" s="4">
        <v>8.84786926363774</v>
      </c>
      <c r="D32" s="4">
        <v>3.16</v>
      </c>
      <c r="E32" s="4">
        <v>12351.7196030197</v>
      </c>
      <c r="F32" s="4" t="str">
        <f>IF('Данные (для ящика с усами) (2)'!$E32&lt;15000,"до 15 тыс",IF('Данные (для ящика с усами) (2)'!$E32&lt;30000,"15-30 тыс",IF('Данные (для ящика с усами) (2)'!$E32&lt;45000,"30-45 тыс",IF('Данные (для ящика с усами) (2)'!$E32&lt;60000,"45-60 тыс","60+ тыс"))))</f>
        <v>до 15 тыс</v>
      </c>
      <c r="G32" s="3">
        <v>1015010.5384041</v>
      </c>
      <c r="H32" s="5" t="s">
        <v>951</v>
      </c>
    </row>
    <row r="33" ht="14.25" customHeight="1">
      <c r="A33" s="3">
        <v>65913.8616097236</v>
      </c>
      <c r="B33" s="4">
        <v>4.8578334203305</v>
      </c>
      <c r="C33" s="4">
        <v>5.355012549854</v>
      </c>
      <c r="D33" s="4">
        <v>2.44</v>
      </c>
      <c r="E33" s="4">
        <v>12450.5784749977</v>
      </c>
      <c r="F33" s="4" t="str">
        <f>IF('Данные (для ящика с усами) (2)'!$E33&lt;15000,"до 15 тыс",IF('Данные (для ящика с усами) (2)'!$E33&lt;30000,"15-30 тыс",IF('Данные (для ящика с усами) (2)'!$E33&lt;45000,"30-45 тыс",IF('Данные (для ящика с усами) (2)'!$E33&lt;60000,"45-60 тыс","60+ тыс"))))</f>
        <v>до 15 тыс</v>
      </c>
      <c r="G33" s="3">
        <v>353240.054672691</v>
      </c>
      <c r="H33" s="5" t="s">
        <v>1993</v>
      </c>
    </row>
    <row r="34" ht="14.25" customHeight="1">
      <c r="A34" s="3">
        <v>80889.6685435961</v>
      </c>
      <c r="B34" s="4">
        <v>6.61352140284912</v>
      </c>
      <c r="C34" s="4">
        <v>7.99341992955101</v>
      </c>
      <c r="D34" s="4">
        <v>6.18</v>
      </c>
      <c r="E34" s="4">
        <v>12513.6817304137</v>
      </c>
      <c r="F34" s="4" t="str">
        <f>IF('Данные (для ящика с усами) (2)'!$E34&lt;15000,"до 15 тыс",IF('Данные (для ящика с усами) (2)'!$E34&lt;30000,"15-30 тыс",IF('Данные (для ящика с усами) (2)'!$E34&lt;45000,"30-45 тыс",IF('Данные (для ящика с усами) (2)'!$E34&lt;60000,"45-60 тыс","60+ тыс"))))</f>
        <v>до 15 тыс</v>
      </c>
      <c r="G34" s="3">
        <v>1443842.02264874</v>
      </c>
      <c r="H34" s="5" t="s">
        <v>4395</v>
      </c>
    </row>
    <row r="35" ht="14.25" customHeight="1">
      <c r="A35" s="3">
        <v>83729.7917662679</v>
      </c>
      <c r="B35" s="4">
        <v>4.4031969975584</v>
      </c>
      <c r="C35" s="4">
        <v>5.21323405218949</v>
      </c>
      <c r="D35" s="4">
        <v>3.19</v>
      </c>
      <c r="E35" s="4">
        <v>12906.2548454337</v>
      </c>
      <c r="F35" s="4" t="str">
        <f>IF('Данные (для ящика с усами) (2)'!$E35&lt;15000,"до 15 тыс",IF('Данные (для ящика с усами) (2)'!$E35&lt;30000,"15-30 тыс",IF('Данные (для ящика с усами) (2)'!$E35&lt;45000,"30-45 тыс",IF('Данные (для ящика с усами) (2)'!$E35&lt;60000,"45-60 тыс","60+ тыс"))))</f>
        <v>до 15 тыс</v>
      </c>
      <c r="G35" s="3">
        <v>624432.965994421</v>
      </c>
      <c r="H35" s="5" t="s">
        <v>4624</v>
      </c>
    </row>
    <row r="36" ht="14.25" customHeight="1">
      <c r="A36" s="3">
        <v>66273.7401647545</v>
      </c>
      <c r="B36" s="4">
        <v>4.97275856589487</v>
      </c>
      <c r="C36" s="4">
        <v>6.97315103128769</v>
      </c>
      <c r="D36" s="4">
        <v>2.01</v>
      </c>
      <c r="E36" s="4">
        <v>12950.5669137003</v>
      </c>
      <c r="F36" s="4" t="str">
        <f>IF('Данные (для ящика с усами) (2)'!$E36&lt;15000,"до 15 тыс",IF('Данные (для ящика с усами) (2)'!$E36&lt;30000,"15-30 тыс",IF('Данные (для ящика с усами) (2)'!$E36&lt;45000,"30-45 тыс",IF('Данные (для ящика с усами) (2)'!$E36&lt;60000,"45-60 тыс","60+ тыс"))))</f>
        <v>до 15 тыс</v>
      </c>
      <c r="G36" s="3">
        <v>579585.698020443</v>
      </c>
      <c r="H36" s="5" t="s">
        <v>2057</v>
      </c>
    </row>
    <row r="37" ht="14.25" customHeight="1">
      <c r="A37" s="3">
        <v>68953.4836102204</v>
      </c>
      <c r="B37" s="4">
        <v>5.16799481974247</v>
      </c>
      <c r="C37" s="4">
        <v>6.94676292608178</v>
      </c>
      <c r="D37" s="4">
        <v>2.1</v>
      </c>
      <c r="E37" s="4">
        <v>13008.4872953647</v>
      </c>
      <c r="F37" s="4" t="str">
        <f>IF('Данные (для ящика с усами) (2)'!$E37&lt;15000,"до 15 тыс",IF('Данные (для ящика с усами) (2)'!$E37&lt;30000,"15-30 тыс",IF('Данные (для ящика с усами) (2)'!$E37&lt;45000,"30-45 тыс",IF('Данные (для ящика с усами) (2)'!$E37&lt;60000,"45-60 тыс","60+ тыс"))))</f>
        <v>до 15 тыс</v>
      </c>
      <c r="G37" s="3">
        <v>568842.535575363</v>
      </c>
      <c r="H37" s="5" t="s">
        <v>2539</v>
      </c>
    </row>
    <row r="38" ht="14.25" customHeight="1">
      <c r="A38" s="3">
        <v>85345.1358960262</v>
      </c>
      <c r="B38" s="4">
        <v>4.68023151370359</v>
      </c>
      <c r="C38" s="4">
        <v>7.22779317916678</v>
      </c>
      <c r="D38" s="4">
        <v>6.11</v>
      </c>
      <c r="E38" s="4">
        <v>13088.1563635809</v>
      </c>
      <c r="F38" s="4" t="str">
        <f>IF('Данные (для ящика с усами) (2)'!$E38&lt;15000,"до 15 тыс",IF('Данные (для ящика с усами) (2)'!$E38&lt;30000,"15-30 тыс",IF('Данные (для ящика с усами) (2)'!$E38&lt;45000,"30-45 тыс",IF('Данные (для ящика с усами) (2)'!$E38&lt;60000,"45-60 тыс","60+ тыс"))))</f>
        <v>до 15 тыс</v>
      </c>
      <c r="G38" s="3">
        <v>904497.317088796</v>
      </c>
      <c r="H38" s="5" t="s">
        <v>4713</v>
      </c>
    </row>
    <row r="39" ht="14.25" customHeight="1">
      <c r="A39" s="3">
        <v>75265.9982675911</v>
      </c>
      <c r="B39" s="4">
        <v>8.31284729512674</v>
      </c>
      <c r="C39" s="4">
        <v>7.49459124400699</v>
      </c>
      <c r="D39" s="4">
        <v>5.33</v>
      </c>
      <c r="E39" s="4">
        <v>13108.0178851531</v>
      </c>
      <c r="F39" s="4" t="str">
        <f>IF('Данные (для ящика с усами) (2)'!$E39&lt;15000,"до 15 тыс",IF('Данные (для ящика с усами) (2)'!$E39&lt;30000,"15-30 тыс",IF('Данные (для ящика с усами) (2)'!$E39&lt;45000,"30-45 тыс",IF('Данные (для ящика с усами) (2)'!$E39&lt;60000,"45-60 тыс","60+ тыс"))))</f>
        <v>до 15 тыс</v>
      </c>
      <c r="G39" s="3">
        <v>1559678.61336623</v>
      </c>
      <c r="H39" s="5" t="s">
        <v>3686</v>
      </c>
    </row>
    <row r="40" ht="14.25" customHeight="1">
      <c r="A40" s="3">
        <v>82632.0457705037</v>
      </c>
      <c r="B40" s="4">
        <v>5.30224466250007</v>
      </c>
      <c r="C40" s="4">
        <v>5.03642891779284</v>
      </c>
      <c r="D40" s="4">
        <v>3.38</v>
      </c>
      <c r="E40" s="4">
        <v>13162.9796556985</v>
      </c>
      <c r="F40" s="4" t="str">
        <f>IF('Данные (для ящика с усами) (2)'!$E40&lt;15000,"до 15 тыс",IF('Данные (для ящика с усами) (2)'!$E40&lt;30000,"15-30 тыс",IF('Данные (для ящика с усами) (2)'!$E40&lt;45000,"30-45 тыс",IF('Данные (для ящика с усами) (2)'!$E40&lt;60000,"45-60 тыс","60+ тыс"))))</f>
        <v>до 15 тыс</v>
      </c>
      <c r="G40" s="3">
        <v>900973.376395547</v>
      </c>
      <c r="H40" s="5" t="s">
        <v>4541</v>
      </c>
    </row>
    <row r="41" ht="14.25" customHeight="1">
      <c r="A41" s="3">
        <v>65022.8258038076</v>
      </c>
      <c r="B41" s="4">
        <v>5.21240667908498</v>
      </c>
      <c r="C41" s="4">
        <v>8.02691202818351</v>
      </c>
      <c r="D41" s="4">
        <v>6.36</v>
      </c>
      <c r="E41" s="4">
        <v>13328.7577385384</v>
      </c>
      <c r="F41" s="4" t="str">
        <f>IF('Данные (для ящика с усами) (2)'!$E41&lt;15000,"до 15 тыс",IF('Данные (для ящика с усами) (2)'!$E41&lt;30000,"15-30 тыс",IF('Данные (для ящика с усами) (2)'!$E41&lt;45000,"30-45 тыс",IF('Данные (для ящика с усами) (2)'!$E41&lt;60000,"45-60 тыс","60+ тыс"))))</f>
        <v>до 15 тыс</v>
      </c>
      <c r="G41" s="3">
        <v>1004041.43483931</v>
      </c>
      <c r="H41" s="5" t="s">
        <v>1853</v>
      </c>
    </row>
    <row r="42" ht="14.25" customHeight="1">
      <c r="A42" s="3">
        <v>90436.9821655078</v>
      </c>
      <c r="B42" s="4">
        <v>6.82188125134216</v>
      </c>
      <c r="C42" s="4">
        <v>7.63018498104224</v>
      </c>
      <c r="D42" s="4">
        <v>6.06</v>
      </c>
      <c r="E42" s="4">
        <v>13340.4924262001</v>
      </c>
      <c r="F42" s="4" t="str">
        <f>IF('Данные (для ящика с усами) (2)'!$E42&lt;15000,"до 15 тыс",IF('Данные (для ящика с усами) (2)'!$E42&lt;30000,"15-30 тыс",IF('Данные (для ящика с усами) (2)'!$E42&lt;45000,"30-45 тыс",IF('Данные (для ящика с усами) (2)'!$E42&lt;60000,"45-60 тыс","60+ тыс"))))</f>
        <v>до 15 тыс</v>
      </c>
      <c r="G42" s="3">
        <v>1647278.68498366</v>
      </c>
      <c r="H42" s="5" t="s">
        <v>4909</v>
      </c>
    </row>
    <row r="43" ht="14.25" customHeight="1">
      <c r="A43" s="3">
        <v>68423.0231871806</v>
      </c>
      <c r="B43" s="4">
        <v>5.59425133310343</v>
      </c>
      <c r="C43" s="4">
        <v>4.45894062508662</v>
      </c>
      <c r="D43" s="4">
        <v>2.21</v>
      </c>
      <c r="E43" s="4">
        <v>13345.5644909544</v>
      </c>
      <c r="F43" s="4" t="str">
        <f>IF('Данные (для ящика с усами) (2)'!$E43&lt;15000,"до 15 тыс",IF('Данные (для ящика с усами) (2)'!$E43&lt;30000,"15-30 тыс",IF('Данные (для ящика с усами) (2)'!$E43&lt;45000,"30-45 тыс",IF('Данные (для ящика с усами) (2)'!$E43&lt;60000,"45-60 тыс","60+ тыс"))))</f>
        <v>до 15 тыс</v>
      </c>
      <c r="G43" s="3">
        <v>760876.022158526</v>
      </c>
      <c r="H43" s="5" t="s">
        <v>2443</v>
      </c>
    </row>
    <row r="44" ht="14.25" customHeight="1">
      <c r="A44" s="3">
        <v>69208.5065081032</v>
      </c>
      <c r="B44" s="4">
        <v>5.90534796954569</v>
      </c>
      <c r="C44" s="4">
        <v>6.69199647624287</v>
      </c>
      <c r="D44" s="4">
        <v>4.05</v>
      </c>
      <c r="E44" s="4">
        <v>13355.0200400923</v>
      </c>
      <c r="F44" s="4" t="str">
        <f>IF('Данные (для ящика с усами) (2)'!$E44&lt;15000,"до 15 тыс",IF('Данные (для ящика с усами) (2)'!$E44&lt;30000,"15-30 тыс",IF('Данные (для ящика с усами) (2)'!$E44&lt;45000,"30-45 тыс",IF('Данные (для ящика с усами) (2)'!$E44&lt;60000,"45-60 тыс","60+ тыс"))))</f>
        <v>до 15 тыс</v>
      </c>
      <c r="G44" s="3">
        <v>816772.375099951</v>
      </c>
      <c r="H44" s="5" t="s">
        <v>2584</v>
      </c>
    </row>
    <row r="45" ht="14.25" customHeight="1">
      <c r="A45" s="3">
        <v>64713.595796148</v>
      </c>
      <c r="B45" s="4">
        <v>5.56445829688046</v>
      </c>
      <c r="C45" s="4">
        <v>5.67099166624805</v>
      </c>
      <c r="D45" s="4">
        <v>3.05</v>
      </c>
      <c r="E45" s="4">
        <v>13385.4224523218</v>
      </c>
      <c r="F45" s="4" t="str">
        <f>IF('Данные (для ящика с усами) (2)'!$E45&lt;15000,"до 15 тыс",IF('Данные (для ящика с усами) (2)'!$E45&lt;30000,"15-30 тыс",IF('Данные (для ящика с усами) (2)'!$E45&lt;45000,"30-45 тыс",IF('Данные (для ящика с усами) (2)'!$E45&lt;60000,"45-60 тыс","60+ тыс"))))</f>
        <v>до 15 тыс</v>
      </c>
      <c r="G45" s="3">
        <v>485533.680357686</v>
      </c>
      <c r="H45" s="5" t="s">
        <v>1798</v>
      </c>
    </row>
    <row r="46" ht="14.25" customHeight="1">
      <c r="A46" s="3">
        <v>57972.4159506848</v>
      </c>
      <c r="B46" s="4">
        <v>7.68947618003033</v>
      </c>
      <c r="C46" s="4">
        <v>6.72232831473377</v>
      </c>
      <c r="D46" s="4">
        <v>4.37</v>
      </c>
      <c r="E46" s="4">
        <v>13683.4796386136</v>
      </c>
      <c r="F46" s="4" t="str">
        <f>IF('Данные (для ящика с усами) (2)'!$E46&lt;15000,"до 15 тыс",IF('Данные (для ящика с усами) (2)'!$E46&lt;30000,"15-30 тыс",IF('Данные (для ящика с усами) (2)'!$E46&lt;45000,"30-45 тыс",IF('Данные (для ящика с усами) (2)'!$E46&lt;60000,"45-60 тыс","60+ тыс"))))</f>
        <v>до 15 тыс</v>
      </c>
      <c r="G46" s="3">
        <v>880682.301991012</v>
      </c>
      <c r="H46" s="5" t="s">
        <v>796</v>
      </c>
    </row>
    <row r="47" ht="14.25" customHeight="1">
      <c r="A47" s="3">
        <v>56901.0937716758</v>
      </c>
      <c r="B47" s="4">
        <v>6.80594823419456</v>
      </c>
      <c r="C47" s="4">
        <v>6.47424843701056</v>
      </c>
      <c r="D47" s="4">
        <v>3.0</v>
      </c>
      <c r="E47" s="4">
        <v>13704.3507537682</v>
      </c>
      <c r="F47" s="4" t="str">
        <f>IF('Данные (для ящика с усами) (2)'!$E47&lt;15000,"до 15 тыс",IF('Данные (для ящика с усами) (2)'!$E47&lt;30000,"15-30 тыс",IF('Данные (для ящика с усами) (2)'!$E47&lt;45000,"30-45 тыс",IF('Данные (для ящика с усами) (2)'!$E47&lt;60000,"45-60 тыс","60+ тыс"))))</f>
        <v>до 15 тыс</v>
      </c>
      <c r="G47" s="3">
        <v>787039.644679418</v>
      </c>
      <c r="H47" s="5" t="s">
        <v>686</v>
      </c>
    </row>
    <row r="48" ht="14.25" customHeight="1">
      <c r="A48" s="3">
        <v>76161.6336770826</v>
      </c>
      <c r="B48" s="4">
        <v>5.46112667673552</v>
      </c>
      <c r="C48" s="4">
        <v>6.73812855008945</v>
      </c>
      <c r="D48" s="4">
        <v>3.15</v>
      </c>
      <c r="E48" s="4">
        <v>13801.9207599979</v>
      </c>
      <c r="F48" s="4" t="str">
        <f>IF('Данные (для ящика с усами) (2)'!$E48&lt;15000,"до 15 тыс",IF('Данные (для ящика с усами) (2)'!$E48&lt;30000,"15-30 тыс",IF('Данные (для ящика с усами) (2)'!$E48&lt;45000,"30-45 тыс",IF('Данные (для ящика с усами) (2)'!$E48&lt;60000,"45-60 тыс","60+ тыс"))))</f>
        <v>до 15 тыс</v>
      </c>
      <c r="G48" s="3">
        <v>715460.468346261</v>
      </c>
      <c r="H48" s="5" t="s">
        <v>3824</v>
      </c>
    </row>
    <row r="49" ht="14.25" customHeight="1">
      <c r="A49" s="3">
        <v>78643.1717148626</v>
      </c>
      <c r="B49" s="4">
        <v>7.12720914576805</v>
      </c>
      <c r="C49" s="4">
        <v>5.72593031580866</v>
      </c>
      <c r="D49" s="4">
        <v>3.36</v>
      </c>
      <c r="E49" s="4">
        <v>13889.0760166871</v>
      </c>
      <c r="F49" s="4" t="str">
        <f>IF('Данные (для ящика с усами) (2)'!$E49&lt;15000,"до 15 тыс",IF('Данные (для ящика с усами) (2)'!$E49&lt;30000,"15-30 тыс",IF('Данные (для ящика с усами) (2)'!$E49&lt;45000,"30-45 тыс",IF('Данные (для ящика с усами) (2)'!$E49&lt;60000,"45-60 тыс","60+ тыс"))))</f>
        <v>до 15 тыс</v>
      </c>
      <c r="G49" s="3">
        <v>1166198.11561207</v>
      </c>
      <c r="H49" s="5" t="s">
        <v>4160</v>
      </c>
    </row>
    <row r="50" ht="14.25" customHeight="1">
      <c r="A50" s="3">
        <v>68167.0798441769</v>
      </c>
      <c r="B50" s="4">
        <v>5.98185648682915</v>
      </c>
      <c r="C50" s="4">
        <v>6.65831036561453</v>
      </c>
      <c r="D50" s="4">
        <v>2.47</v>
      </c>
      <c r="E50" s="4">
        <v>13977.6297845059</v>
      </c>
      <c r="F50" s="4" t="str">
        <f>IF('Данные (для ящика с усами) (2)'!$E50&lt;15000,"до 15 тыс",IF('Данные (для ящика с усами) (2)'!$E50&lt;30000,"15-30 тыс",IF('Данные (для ящика с усами) (2)'!$E50&lt;45000,"30-45 тыс",IF('Данные (для ящика с усами) (2)'!$E50&lt;60000,"45-60 тыс","60+ тыс"))))</f>
        <v>до 15 тыс</v>
      </c>
      <c r="G50" s="3">
        <v>776906.326934832</v>
      </c>
      <c r="H50" s="5" t="s">
        <v>2392</v>
      </c>
    </row>
    <row r="51" ht="14.25" customHeight="1">
      <c r="A51" s="3">
        <v>73279.0309042241</v>
      </c>
      <c r="B51" s="4">
        <v>5.90229584903971</v>
      </c>
      <c r="C51" s="4">
        <v>8.07757793802937</v>
      </c>
      <c r="D51" s="4">
        <v>3.01</v>
      </c>
      <c r="E51" s="4">
        <v>13981.4354855472</v>
      </c>
      <c r="F51" s="4" t="str">
        <f>IF('Данные (для ящика с усами) (2)'!$E51&lt;15000,"до 15 тыс",IF('Данные (для ящика с усами) (2)'!$E51&lt;30000,"15-30 тыс",IF('Данные (для ящика с усами) (2)'!$E51&lt;45000,"30-45 тыс",IF('Данные (для ящика с усами) (2)'!$E51&lt;60000,"45-60 тыс","60+ тыс"))))</f>
        <v>до 15 тыс</v>
      </c>
      <c r="G51" s="3">
        <v>984421.225279461</v>
      </c>
      <c r="H51" s="5" t="s">
        <v>3345</v>
      </c>
    </row>
    <row r="52" ht="14.25" customHeight="1">
      <c r="A52" s="3">
        <v>85825.8591497479</v>
      </c>
      <c r="B52" s="4">
        <v>6.61475541693535</v>
      </c>
      <c r="C52" s="4">
        <v>6.25590011032893</v>
      </c>
      <c r="D52" s="4">
        <v>3.36</v>
      </c>
      <c r="E52" s="4">
        <v>13983.3012487493</v>
      </c>
      <c r="F52" s="4" t="str">
        <f>IF('Данные (для ящика с усами) (2)'!$E52&lt;15000,"до 15 тыс",IF('Данные (для ящика с усами) (2)'!$E52&lt;30000,"15-30 тыс",IF('Данные (для ящика с усами) (2)'!$E52&lt;45000,"30-45 тыс",IF('Данные (для ящика с усами) (2)'!$E52&lt;60000,"45-60 тыс","60+ тыс"))))</f>
        <v>до 15 тыс</v>
      </c>
      <c r="G52" s="3">
        <v>1137465.33591705</v>
      </c>
      <c r="H52" s="5" t="s">
        <v>4737</v>
      </c>
    </row>
    <row r="53" ht="14.25" customHeight="1">
      <c r="A53" s="3">
        <v>68494.9825521055</v>
      </c>
      <c r="B53" s="4">
        <v>7.23036489302365</v>
      </c>
      <c r="C53" s="4">
        <v>7.26546268449811</v>
      </c>
      <c r="D53" s="4">
        <v>5.46</v>
      </c>
      <c r="E53" s="4">
        <v>13998.5712051968</v>
      </c>
      <c r="F53" s="4" t="str">
        <f>IF('Данные (для ящика с усами) (2)'!$E53&lt;15000,"до 15 тыс",IF('Данные (для ящика с усами) (2)'!$E53&lt;30000,"15-30 тыс",IF('Данные (для ящика с усами) (2)'!$E53&lt;45000,"30-45 тыс",IF('Данные (для ящика с усами) (2)'!$E53&lt;60000,"45-60 тыс","60+ тыс"))))</f>
        <v>до 15 тыс</v>
      </c>
      <c r="G53" s="3">
        <v>1202987.82934713</v>
      </c>
      <c r="H53" s="5" t="s">
        <v>2454</v>
      </c>
    </row>
    <row r="54" ht="14.25" customHeight="1">
      <c r="A54" s="3">
        <v>69513.5389207304</v>
      </c>
      <c r="B54" s="4">
        <v>4.12290153314803</v>
      </c>
      <c r="C54" s="4">
        <v>7.64110731241666</v>
      </c>
      <c r="D54" s="4">
        <v>6.08</v>
      </c>
      <c r="E54" s="4">
        <v>14054.0534332293</v>
      </c>
      <c r="F54" s="4" t="str">
        <f>IF('Данные (для ящика с усами) (2)'!$E54&lt;15000,"до 15 тыс",IF('Данные (для ящика с усами) (2)'!$E54&lt;30000,"15-30 тыс",IF('Данные (для ящика с усами) (2)'!$E54&lt;45000,"30-45 тыс",IF('Данные (для ящика с усами) (2)'!$E54&lt;60000,"45-60 тыс","60+ тыс"))))</f>
        <v>до 15 тыс</v>
      </c>
      <c r="G54" s="3">
        <v>660364.98133583</v>
      </c>
      <c r="H54" s="5" t="s">
        <v>2662</v>
      </c>
    </row>
    <row r="55" ht="14.25" customHeight="1">
      <c r="A55" s="3">
        <v>58198.0323119737</v>
      </c>
      <c r="B55" s="4">
        <v>4.40448147935018</v>
      </c>
      <c r="C55" s="4">
        <v>5.59653583696415</v>
      </c>
      <c r="D55" s="4">
        <v>4.4</v>
      </c>
      <c r="E55" s="4">
        <v>14226.938020132</v>
      </c>
      <c r="F55" s="4" t="str">
        <f>IF('Данные (для ящика с усами) (2)'!$E55&lt;15000,"до 15 тыс",IF('Данные (для ящика с усами) (2)'!$E55&lt;30000,"15-30 тыс",IF('Данные (для ящика с усами) (2)'!$E55&lt;45000,"30-45 тыс",IF('Данные (для ящика с усами) (2)'!$E55&lt;60000,"45-60 тыс","60+ тыс"))))</f>
        <v>до 15 тыс</v>
      </c>
      <c r="G55" s="3">
        <v>420122.99953232</v>
      </c>
      <c r="H55" s="5" t="s">
        <v>826</v>
      </c>
    </row>
    <row r="56" ht="14.25" customHeight="1">
      <c r="A56" s="3">
        <v>62970.7214310184</v>
      </c>
      <c r="B56" s="4">
        <v>5.52929539212291</v>
      </c>
      <c r="C56" s="4">
        <v>6.59697306119094</v>
      </c>
      <c r="D56" s="4">
        <v>2.48</v>
      </c>
      <c r="E56" s="4">
        <v>14241.2487697108</v>
      </c>
      <c r="F56" s="4" t="str">
        <f>IF('Данные (для ящика с усами) (2)'!$E56&lt;15000,"до 15 тыс",IF('Данные (для ящика с усами) (2)'!$E56&lt;30000,"15-30 тыс",IF('Данные (для ящика с усами) (2)'!$E56&lt;45000,"30-45 тыс",IF('Данные (для ящика с усами) (2)'!$E56&lt;60000,"45-60 тыс","60+ тыс"))))</f>
        <v>до 15 тыс</v>
      </c>
      <c r="G56" s="3">
        <v>547794.571192258</v>
      </c>
      <c r="H56" s="5" t="s">
        <v>1514</v>
      </c>
    </row>
    <row r="57" ht="14.25" customHeight="1">
      <c r="A57" s="3">
        <v>63242.1512715375</v>
      </c>
      <c r="B57" s="4">
        <v>5.52879024825426</v>
      </c>
      <c r="C57" s="4">
        <v>6.20659975747924</v>
      </c>
      <c r="D57" s="4">
        <v>4.21</v>
      </c>
      <c r="E57" s="4">
        <v>14291.1530337141</v>
      </c>
      <c r="F57" s="4" t="str">
        <f>IF('Данные (для ящика с усами) (2)'!$E57&lt;15000,"до 15 тыс",IF('Данные (для ящика с усами) (2)'!$E57&lt;30000,"15-30 тыс",IF('Данные (для ящика с усами) (2)'!$E57&lt;45000,"30-45 тыс",IF('Данные (для ящика с усами) (2)'!$E57&lt;60000,"45-60 тыс","60+ тыс"))))</f>
        <v>до 15 тыс</v>
      </c>
      <c r="G57" s="3">
        <v>727866.525167907</v>
      </c>
      <c r="H57" s="5" t="s">
        <v>1559</v>
      </c>
    </row>
    <row r="58" ht="14.25" customHeight="1">
      <c r="A58" s="3">
        <v>71905.137406032</v>
      </c>
      <c r="B58" s="4">
        <v>4.59064092480074</v>
      </c>
      <c r="C58" s="4">
        <v>5.97677661330601</v>
      </c>
      <c r="D58" s="4">
        <v>3.43</v>
      </c>
      <c r="E58" s="4">
        <v>14297.4392754063</v>
      </c>
      <c r="F58" s="4" t="str">
        <f>IF('Данные (для ящика с усами) (2)'!$E58&lt;15000,"до 15 тыс",IF('Данные (для ящика с усами) (2)'!$E58&lt;30000,"15-30 тыс",IF('Данные (для ящика с усами) (2)'!$E58&lt;45000,"30-45 тыс",IF('Данные (для ящика с усами) (2)'!$E58&lt;60000,"45-60 тыс","60+ тыс"))))</f>
        <v>до 15 тыс</v>
      </c>
      <c r="G58" s="3">
        <v>738431.831076281</v>
      </c>
      <c r="H58" s="5" t="s">
        <v>3108</v>
      </c>
    </row>
    <row r="59" ht="14.25" customHeight="1">
      <c r="A59" s="3">
        <v>62382.4612585451</v>
      </c>
      <c r="B59" s="4">
        <v>6.1792053252705</v>
      </c>
      <c r="C59" s="4">
        <v>6.73263986439753</v>
      </c>
      <c r="D59" s="4">
        <v>2.05</v>
      </c>
      <c r="E59" s="4">
        <v>14347.0194071184</v>
      </c>
      <c r="F59" s="4" t="str">
        <f>IF('Данные (для ящика с усами) (2)'!$E59&lt;15000,"до 15 тыс",IF('Данные (для ящика с усами) (2)'!$E59&lt;30000,"15-30 тыс",IF('Данные (для ящика с усами) (2)'!$E59&lt;45000,"30-45 тыс",IF('Данные (для ящика с усами) (2)'!$E59&lt;60000,"45-60 тыс","60+ тыс"))))</f>
        <v>до 15 тыс</v>
      </c>
      <c r="G59" s="3">
        <v>695152.173303766</v>
      </c>
      <c r="H59" s="5" t="s">
        <v>1417</v>
      </c>
    </row>
    <row r="60" ht="14.25" customHeight="1">
      <c r="A60" s="3">
        <v>59539.4123994625</v>
      </c>
      <c r="B60" s="4">
        <v>6.30509554268176</v>
      </c>
      <c r="C60" s="4">
        <v>7.86608200297655</v>
      </c>
      <c r="D60" s="4">
        <v>3.23</v>
      </c>
      <c r="E60" s="4">
        <v>14403.8352959877</v>
      </c>
      <c r="F60" s="4" t="str">
        <f>IF('Данные (для ящика с усами) (2)'!$E60&lt;15000,"до 15 тыс",IF('Данные (для ящика с усами) (2)'!$E60&lt;30000,"15-30 тыс",IF('Данные (для ящика с усами) (2)'!$E60&lt;45000,"30-45 тыс",IF('Данные (для ящика с усами) (2)'!$E60&lt;60000,"45-60 тыс","60+ тыс"))))</f>
        <v>до 15 тыс</v>
      </c>
      <c r="G60" s="3">
        <v>961495.096445764</v>
      </c>
      <c r="H60" s="5" t="s">
        <v>983</v>
      </c>
    </row>
    <row r="61" ht="14.25" customHeight="1">
      <c r="A61" s="3">
        <v>76563.975043867</v>
      </c>
      <c r="B61" s="4">
        <v>7.20509966142323</v>
      </c>
      <c r="C61" s="4">
        <v>6.50476856284926</v>
      </c>
      <c r="D61" s="4">
        <v>3.39</v>
      </c>
      <c r="E61" s="4">
        <v>14415.7891961987</v>
      </c>
      <c r="F61" s="4" t="str">
        <f>IF('Данные (для ящика с усами) (2)'!$E61&lt;15000,"до 15 тыс",IF('Данные (для ящика с усами) (2)'!$E61&lt;30000,"15-30 тыс",IF('Данные (для ящика с усами) (2)'!$E61&lt;45000,"30-45 тыс",IF('Данные (для ящика с усами) (2)'!$E61&lt;60000,"45-60 тыс","60+ тыс"))))</f>
        <v>до 15 тыс</v>
      </c>
      <c r="G61" s="3">
        <v>1137060.06698538</v>
      </c>
      <c r="H61" s="5" t="s">
        <v>3886</v>
      </c>
    </row>
    <row r="62" ht="14.25" customHeight="1">
      <c r="A62" s="3">
        <v>59810.7832781387</v>
      </c>
      <c r="B62" s="4">
        <v>7.29616924026686</v>
      </c>
      <c r="C62" s="4">
        <v>7.72812700656971</v>
      </c>
      <c r="D62" s="4">
        <v>5.19</v>
      </c>
      <c r="E62" s="4">
        <v>14452.9209962451</v>
      </c>
      <c r="F62" s="4" t="str">
        <f>IF('Данные (для ящика с усами) (2)'!$E62&lt;15000,"до 15 тыс",IF('Данные (для ящика с усами) (2)'!$E62&lt;30000,"15-30 тыс",IF('Данные (для ящика с усами) (2)'!$E62&lt;45000,"30-45 тыс",IF('Данные (для ящика с усами) (2)'!$E62&lt;60000,"45-60 тыс","60+ тыс"))))</f>
        <v>до 15 тыс</v>
      </c>
      <c r="G62" s="3">
        <v>975913.105149714</v>
      </c>
      <c r="H62" s="5" t="s">
        <v>1016</v>
      </c>
    </row>
    <row r="63" ht="14.25" customHeight="1">
      <c r="A63" s="3">
        <v>69616.213553575</v>
      </c>
      <c r="B63" s="4">
        <v>5.35007882570672</v>
      </c>
      <c r="C63" s="4">
        <v>7.40070676367716</v>
      </c>
      <c r="D63" s="4">
        <v>6.38</v>
      </c>
      <c r="E63" s="4">
        <v>14476.7606405696</v>
      </c>
      <c r="F63" s="4" t="str">
        <f>IF('Данные (для ящика с усами) (2)'!$E63&lt;15000,"до 15 тыс",IF('Данные (для ящика с усами) (2)'!$E63&lt;30000,"15-30 тыс",IF('Данные (для ящика с усами) (2)'!$E63&lt;45000,"30-45 тыс",IF('Данные (для ящика с усами) (2)'!$E63&lt;60000,"45-60 тыс","60+ тыс"))))</f>
        <v>до 15 тыс</v>
      </c>
      <c r="G63" s="3">
        <v>836883.565261849</v>
      </c>
      <c r="H63" s="5" t="s">
        <v>2690</v>
      </c>
    </row>
    <row r="64" ht="14.25" customHeight="1">
      <c r="A64" s="3">
        <v>65041.6913063262</v>
      </c>
      <c r="B64" s="4">
        <v>6.20287514491365</v>
      </c>
      <c r="C64" s="4">
        <v>6.08833507774585</v>
      </c>
      <c r="D64" s="4">
        <v>4.17</v>
      </c>
      <c r="E64" s="4">
        <v>14486.8259523913</v>
      </c>
      <c r="F64" s="4" t="str">
        <f>IF('Данные (для ящика с усами) (2)'!$E64&lt;15000,"до 15 тыс",IF('Данные (для ящика с усами) (2)'!$E64&lt;30000,"15-30 тыс",IF('Данные (для ящика с усами) (2)'!$E64&lt;45000,"30-45 тыс",IF('Данные (для ящика с усами) (2)'!$E64&lt;60000,"45-60 тыс","60+ тыс"))))</f>
        <v>до 15 тыс</v>
      </c>
      <c r="G64" s="3">
        <v>759799.875838965</v>
      </c>
      <c r="H64" s="5" t="s">
        <v>1856</v>
      </c>
    </row>
    <row r="65" ht="14.25" customHeight="1">
      <c r="A65" s="3">
        <v>83372.6423377232</v>
      </c>
      <c r="B65" s="4">
        <v>8.55393937408452</v>
      </c>
      <c r="C65" s="4">
        <v>7.86397120244396</v>
      </c>
      <c r="D65" s="4">
        <v>4.32</v>
      </c>
      <c r="E65" s="4">
        <v>14502.44476839</v>
      </c>
      <c r="F65" s="4" t="str">
        <f>IF('Данные (для ящика с усами) (2)'!$E65&lt;15000,"до 15 тыс",IF('Данные (для ящика с усами) (2)'!$E65&lt;30000,"15-30 тыс",IF('Данные (для ящика с усами) (2)'!$E65&lt;45000,"30-45 тыс",IF('Данные (для ящика с усами) (2)'!$E65&lt;60000,"45-60 тыс","60+ тыс"))))</f>
        <v>до 15 тыс</v>
      </c>
      <c r="G65" s="3">
        <v>1664301.51232326</v>
      </c>
      <c r="H65" s="5" t="s">
        <v>4598</v>
      </c>
    </row>
    <row r="66" ht="14.25" customHeight="1">
      <c r="A66" s="3">
        <v>59048.7521909918</v>
      </c>
      <c r="B66" s="4">
        <v>5.84758838324145</v>
      </c>
      <c r="C66" s="4">
        <v>6.5851680998648</v>
      </c>
      <c r="D66" s="4">
        <v>4.46</v>
      </c>
      <c r="E66" s="4">
        <v>14520.60532144</v>
      </c>
      <c r="F66" s="4" t="str">
        <f>IF('Данные (для ящика с усами) (2)'!$E66&lt;15000,"до 15 тыс",IF('Данные (для ящика с усами) (2)'!$E66&lt;30000,"15-30 тыс",IF('Данные (для ящика с усами) (2)'!$E66&lt;45000,"30-45 тыс",IF('Данные (для ящика с усами) (2)'!$E66&lt;60000,"45-60 тыс","60+ тыс"))))</f>
        <v>до 15 тыс</v>
      </c>
      <c r="G66" s="3">
        <v>562839.468720642</v>
      </c>
      <c r="H66" s="5" t="s">
        <v>925</v>
      </c>
    </row>
    <row r="67" ht="14.25" customHeight="1">
      <c r="A67" s="3">
        <v>63867.1045887754</v>
      </c>
      <c r="B67" s="4">
        <v>6.39422996016891</v>
      </c>
      <c r="C67" s="4">
        <v>8.95830017153395</v>
      </c>
      <c r="D67" s="4">
        <v>4.02</v>
      </c>
      <c r="E67" s="4">
        <v>14522.6590713694</v>
      </c>
      <c r="F67" s="4" t="str">
        <f>IF('Данные (для ящика с усами) (2)'!$E67&lt;15000,"до 15 тыс",IF('Данные (для ящика с усами) (2)'!$E67&lt;30000,"15-30 тыс",IF('Данные (для ящика с усами) (2)'!$E67&lt;45000,"30-45 тыс",IF('Данные (для ящика с усами) (2)'!$E67&lt;60000,"45-60 тыс","60+ тыс"))))</f>
        <v>до 15 тыс</v>
      </c>
      <c r="G67" s="3">
        <v>917610.888395342</v>
      </c>
      <c r="H67" s="5" t="s">
        <v>1671</v>
      </c>
    </row>
    <row r="68" ht="14.25" customHeight="1">
      <c r="A68" s="3">
        <v>62320.2585927463</v>
      </c>
      <c r="B68" s="4">
        <v>6.4174955929885</v>
      </c>
      <c r="C68" s="4">
        <v>8.4278685316463</v>
      </c>
      <c r="D68" s="4">
        <v>4.0</v>
      </c>
      <c r="E68" s="4">
        <v>14596.2502983997</v>
      </c>
      <c r="F68" s="4" t="str">
        <f>IF('Данные (для ящика с усами) (2)'!$E68&lt;15000,"до 15 тыс",IF('Данные (для ящика с усами) (2)'!$E68&lt;30000,"15-30 тыс",IF('Данные (для ящика с усами) (2)'!$E68&lt;45000,"30-45 тыс",IF('Данные (для ящика с усами) (2)'!$E68&lt;60000,"45-60 тыс","60+ тыс"))))</f>
        <v>до 15 тыс</v>
      </c>
      <c r="G68" s="3">
        <v>1124396.2490127</v>
      </c>
      <c r="H68" s="5" t="s">
        <v>1400</v>
      </c>
    </row>
    <row r="69" ht="14.25" customHeight="1">
      <c r="A69" s="3">
        <v>74182.5057747928</v>
      </c>
      <c r="B69" s="4">
        <v>5.43240239674067</v>
      </c>
      <c r="C69" s="4">
        <v>7.22455156562655</v>
      </c>
      <c r="D69" s="4">
        <v>3.14</v>
      </c>
      <c r="E69" s="4">
        <v>14659.994260598</v>
      </c>
      <c r="F69" s="4" t="str">
        <f>IF('Данные (для ящика с усами) (2)'!$E69&lt;15000,"до 15 тыс",IF('Данные (для ящика с усами) (2)'!$E69&lt;30000,"15-30 тыс",IF('Данные (для ящика с усами) (2)'!$E69&lt;45000,"30-45 тыс",IF('Данные (для ящика с усами) (2)'!$E69&lt;60000,"45-60 тыс","60+ тыс"))))</f>
        <v>до 15 тыс</v>
      </c>
      <c r="G69" s="3">
        <v>790721.367789904</v>
      </c>
      <c r="H69" s="5" t="s">
        <v>3499</v>
      </c>
    </row>
    <row r="70" ht="14.25" customHeight="1">
      <c r="A70" s="3">
        <v>70850.1305024224</v>
      </c>
      <c r="B70" s="4">
        <v>5.33390930243255</v>
      </c>
      <c r="C70" s="4">
        <v>5.48790307342092</v>
      </c>
      <c r="D70" s="4">
        <v>3.12</v>
      </c>
      <c r="E70" s="4">
        <v>14731.9697575126</v>
      </c>
      <c r="F70" s="4" t="str">
        <f>IF('Данные (для ящика с усами) (2)'!$E70&lt;15000,"до 15 тыс",IF('Данные (для ящика с усами) (2)'!$E70&lt;30000,"15-30 тыс",IF('Данные (для ящика с усами) (2)'!$E70&lt;45000,"30-45 тыс",IF('Данные (для ящика с усами) (2)'!$E70&lt;60000,"45-60 тыс","60+ тыс"))))</f>
        <v>до 15 тыс</v>
      </c>
      <c r="G70" s="3">
        <v>635429.230519008</v>
      </c>
      <c r="H70" s="5" t="s">
        <v>2906</v>
      </c>
    </row>
    <row r="71" ht="14.25" customHeight="1">
      <c r="A71" s="3">
        <v>75099.2472229913</v>
      </c>
      <c r="B71" s="4">
        <v>5.99044795209885</v>
      </c>
      <c r="C71" s="4">
        <v>6.87723021860358</v>
      </c>
      <c r="D71" s="4">
        <v>3.45</v>
      </c>
      <c r="E71" s="4">
        <v>14744.0514432759</v>
      </c>
      <c r="F71" s="4" t="str">
        <f>IF('Данные (для ящика с усами) (2)'!$E71&lt;15000,"до 15 тыс",IF('Данные (для ящика с усами) (2)'!$E71&lt;30000,"15-30 тыс",IF('Данные (для ящика с усами) (2)'!$E71&lt;45000,"30-45 тыс",IF('Данные (для ящика с усами) (2)'!$E71&lt;60000,"45-60 тыс","60+ тыс"))))</f>
        <v>до 15 тыс</v>
      </c>
      <c r="G71" s="3">
        <v>968045.477835414</v>
      </c>
      <c r="H71" s="5" t="s">
        <v>3660</v>
      </c>
    </row>
    <row r="72" ht="14.25" customHeight="1">
      <c r="A72" s="3">
        <v>62036.6311298868</v>
      </c>
      <c r="B72" s="4">
        <v>5.53546054396284</v>
      </c>
      <c r="C72" s="4">
        <v>7.91109090152285</v>
      </c>
      <c r="D72" s="4">
        <v>3.02</v>
      </c>
      <c r="E72" s="4">
        <v>14790.2157702724</v>
      </c>
      <c r="F72" s="4" t="str">
        <f>IF('Данные (для ящика с усами) (2)'!$E72&lt;15000,"до 15 тыс",IF('Данные (для ящика с усами) (2)'!$E72&lt;30000,"15-30 тыс",IF('Данные (для ящика с усами) (2)'!$E72&lt;45000,"30-45 тыс",IF('Данные (для ящика с усами) (2)'!$E72&lt;60000,"45-60 тыс","60+ тыс"))))</f>
        <v>до 15 тыс</v>
      </c>
      <c r="G72" s="3">
        <v>862376.753341443</v>
      </c>
      <c r="H72" s="5" t="s">
        <v>1352</v>
      </c>
    </row>
    <row r="73" ht="14.25" customHeight="1">
      <c r="A73" s="3">
        <v>52723.8765553883</v>
      </c>
      <c r="B73" s="4">
        <v>5.45223742977947</v>
      </c>
      <c r="C73" s="4">
        <v>8.12457108850386</v>
      </c>
      <c r="D73" s="4">
        <v>6.39</v>
      </c>
      <c r="E73" s="4">
        <v>14802.0884377865</v>
      </c>
      <c r="F73" s="4" t="str">
        <f>IF('Данные (для ящика с усами) (2)'!$E73&lt;15000,"до 15 тыс",IF('Данные (для ящика с усами) (2)'!$E73&lt;30000,"15-30 тыс",IF('Данные (для ящика с усами) (2)'!$E73&lt;45000,"30-45 тыс",IF('Данные (для ящика с усами) (2)'!$E73&lt;60000,"45-60 тыс","60+ тыс"))))</f>
        <v>до 15 тыс</v>
      </c>
      <c r="G73" s="3">
        <v>479500.556810826</v>
      </c>
      <c r="H73" s="5" t="s">
        <v>361</v>
      </c>
    </row>
    <row r="74" ht="14.25" customHeight="1">
      <c r="A74" s="3">
        <v>59549.9139091413</v>
      </c>
      <c r="B74" s="4">
        <v>6.60909209604157</v>
      </c>
      <c r="C74" s="4">
        <v>5.94376512175464</v>
      </c>
      <c r="D74" s="4">
        <v>2.34</v>
      </c>
      <c r="E74" s="4">
        <v>14906.2466208476</v>
      </c>
      <c r="F74" s="4" t="str">
        <f>IF('Данные (для ящика с усами) (2)'!$E74&lt;15000,"до 15 тыс",IF('Данные (для ящика с усами) (2)'!$E74&lt;30000,"15-30 тыс",IF('Данные (для ящика с усами) (2)'!$E74&lt;45000,"30-45 тыс",IF('Данные (для ящика с усами) (2)'!$E74&lt;60000,"45-60 тыс","60+ тыс"))))</f>
        <v>до 15 тыс</v>
      </c>
      <c r="G74" s="3">
        <v>850010.18155273</v>
      </c>
      <c r="H74" s="5" t="s">
        <v>985</v>
      </c>
    </row>
    <row r="75" ht="14.25" customHeight="1">
      <c r="A75" s="3">
        <v>72827.4907900417</v>
      </c>
      <c r="B75" s="4">
        <v>5.13879614248315</v>
      </c>
      <c r="C75" s="4">
        <v>8.74508920769991</v>
      </c>
      <c r="D75" s="4">
        <v>5.32</v>
      </c>
      <c r="E75" s="4">
        <v>14931.2701103457</v>
      </c>
      <c r="F75" s="4" t="str">
        <f>IF('Данные (для ящика с усами) (2)'!$E75&lt;15000,"до 15 тыс",IF('Данные (для ящика с усами) (2)'!$E75&lt;30000,"15-30 тыс",IF('Данные (для ящика с усами) (2)'!$E75&lt;45000,"30-45 тыс",IF('Данные (для ящика с усами) (2)'!$E75&lt;60000,"45-60 тыс","60+ тыс"))))</f>
        <v>до 15 тыс</v>
      </c>
      <c r="G75" s="3">
        <v>1166925.14614882</v>
      </c>
      <c r="H75" s="5" t="s">
        <v>3254</v>
      </c>
    </row>
    <row r="76" ht="14.25" customHeight="1">
      <c r="A76" s="3">
        <v>87062.4574095542</v>
      </c>
      <c r="B76" s="4">
        <v>6.69844164171301</v>
      </c>
      <c r="C76" s="4">
        <v>6.94535308793061</v>
      </c>
      <c r="D76" s="4">
        <v>2.31</v>
      </c>
      <c r="E76" s="4">
        <v>15007.7728641372</v>
      </c>
      <c r="F76" s="4" t="str">
        <f>IF('Данные (для ящика с усами) (2)'!$E76&lt;15000,"до 15 тыс",IF('Данные (для ящика с усами) (2)'!$E76&lt;30000,"15-30 тыс",IF('Данные (для ящика с усами) (2)'!$E76&lt;45000,"30-45 тыс",IF('Данные (для ящика с усами) (2)'!$E76&lt;60000,"45-60 тыс","60+ тыс"))))</f>
        <v>15-30 тыс</v>
      </c>
      <c r="G76" s="3">
        <v>1442674.18455225</v>
      </c>
      <c r="H76" s="5" t="s">
        <v>4793</v>
      </c>
    </row>
    <row r="77" ht="14.25" customHeight="1">
      <c r="A77" s="3">
        <v>59788.2189265052</v>
      </c>
      <c r="B77" s="4">
        <v>4.65898716427247</v>
      </c>
      <c r="C77" s="4">
        <v>6.18979858277959</v>
      </c>
      <c r="D77" s="4">
        <v>4.34</v>
      </c>
      <c r="E77" s="4">
        <v>15036.268088177</v>
      </c>
      <c r="F77" s="4" t="str">
        <f>IF('Данные (для ящика с усами) (2)'!$E77&lt;15000,"до 15 тыс",IF('Данные (для ящика с усами) (2)'!$E77&lt;30000,"15-30 тыс",IF('Данные (для ящика с усами) (2)'!$E77&lt;45000,"30-45 тыс",IF('Данные (для ящика с усами) (2)'!$E77&lt;60000,"45-60 тыс","60+ тыс"))))</f>
        <v>15-30 тыс</v>
      </c>
      <c r="G77" s="3">
        <v>461473.566526718</v>
      </c>
      <c r="H77" s="5" t="s">
        <v>1011</v>
      </c>
    </row>
    <row r="78" ht="14.25" customHeight="1">
      <c r="A78" s="3">
        <v>57982.7854769612</v>
      </c>
      <c r="B78" s="4">
        <v>6.6863007413476</v>
      </c>
      <c r="C78" s="4">
        <v>7.8874733537042</v>
      </c>
      <c r="D78" s="4">
        <v>3.11</v>
      </c>
      <c r="E78" s="4">
        <v>15065.0466075182</v>
      </c>
      <c r="F78" s="4" t="str">
        <f>IF('Данные (для ящика с усами) (2)'!$E78&lt;15000,"до 15 тыс",IF('Данные (для ящика с усами) (2)'!$E78&lt;30000,"15-30 тыс",IF('Данные (для ящика с усами) (2)'!$E78&lt;45000,"30-45 тыс",IF('Данные (для ящика с усами) (2)'!$E78&lt;60000,"45-60 тыс","60+ тыс"))))</f>
        <v>15-30 тыс</v>
      </c>
      <c r="G78" s="3">
        <v>952533.578173564</v>
      </c>
      <c r="H78" s="5" t="s">
        <v>800</v>
      </c>
    </row>
    <row r="79" ht="14.25" customHeight="1">
      <c r="A79" s="3">
        <v>80182.0930251541</v>
      </c>
      <c r="B79" s="4">
        <v>3.73859297134986</v>
      </c>
      <c r="C79" s="4">
        <v>9.6545557605655</v>
      </c>
      <c r="D79" s="4">
        <v>3.37</v>
      </c>
      <c r="E79" s="4">
        <v>15090.8511861409</v>
      </c>
      <c r="F79" s="4" t="str">
        <f>IF('Данные (для ящика с усами) (2)'!$E79&lt;15000,"до 15 тыс",IF('Данные (для ящика с усами) (2)'!$E79&lt;30000,"15-30 тыс",IF('Данные (для ящика с усами) (2)'!$E79&lt;45000,"30-45 тыс",IF('Данные (для ящика с усами) (2)'!$E79&lt;60000,"45-60 тыс","60+ тыс"))))</f>
        <v>15-30 тыс</v>
      </c>
      <c r="G79" s="3">
        <v>1223261.46230481</v>
      </c>
      <c r="H79" s="5" t="s">
        <v>4337</v>
      </c>
    </row>
    <row r="80" ht="14.25" customHeight="1">
      <c r="A80" s="3">
        <v>49345.4244464272</v>
      </c>
      <c r="B80" s="4">
        <v>6.27672354306245</v>
      </c>
      <c r="C80" s="4">
        <v>8.12398991576281</v>
      </c>
      <c r="D80" s="4">
        <v>5.04</v>
      </c>
      <c r="E80" s="4">
        <v>15113.5871973833</v>
      </c>
      <c r="F80" s="4" t="str">
        <f>IF('Данные (для ящика с усами) (2)'!$E80&lt;15000,"до 15 тыс",IF('Данные (для ящика с усами) (2)'!$E80&lt;30000,"15-30 тыс",IF('Данные (для ящика с усами) (2)'!$E80&lt;45000,"30-45 тыс",IF('Данные (для ящика с усами) (2)'!$E80&lt;60000,"45-60 тыс","60+ тыс"))))</f>
        <v>15-30 тыс</v>
      </c>
      <c r="G80" s="3">
        <v>725040.895954742</v>
      </c>
      <c r="H80" s="5" t="s">
        <v>189</v>
      </c>
    </row>
    <row r="81" ht="14.25" customHeight="1">
      <c r="A81" s="3">
        <v>72531.1338023824</v>
      </c>
      <c r="B81" s="4">
        <v>4.66180176130539</v>
      </c>
      <c r="C81" s="4">
        <v>6.49881520149484</v>
      </c>
      <c r="D81" s="4">
        <v>4.18</v>
      </c>
      <c r="E81" s="4">
        <v>15167.4110710335</v>
      </c>
      <c r="F81" s="4" t="str">
        <f>IF('Данные (для ящика с усами) (2)'!$E81&lt;15000,"до 15 тыс",IF('Данные (для ящика с усами) (2)'!$E81&lt;30000,"15-30 тыс",IF('Данные (для ящика с усами) (2)'!$E81&lt;45000,"30-45 тыс",IF('Данные (для ящика с усами) (2)'!$E81&lt;60000,"45-60 тыс","60+ тыс"))))</f>
        <v>15-30 тыс</v>
      </c>
      <c r="G81" s="3">
        <v>578161.495540168</v>
      </c>
      <c r="H81" s="5" t="s">
        <v>3202</v>
      </c>
    </row>
    <row r="82" ht="14.25" customHeight="1">
      <c r="A82" s="3">
        <v>65935.5756085309</v>
      </c>
      <c r="B82" s="4">
        <v>6.38901414999122</v>
      </c>
      <c r="C82" s="4">
        <v>6.41390638889085</v>
      </c>
      <c r="D82" s="4">
        <v>4.2</v>
      </c>
      <c r="E82" s="4">
        <v>15217.7741536522</v>
      </c>
      <c r="F82" s="4" t="str">
        <f>IF('Данные (для ящика с усами) (2)'!$E82&lt;15000,"до 15 тыс",IF('Данные (для ящика с усами) (2)'!$E82&lt;30000,"15-30 тыс",IF('Данные (для ящика с усами) (2)'!$E82&lt;45000,"30-45 тыс",IF('Данные (для ящика с усами) (2)'!$E82&lt;60000,"45-60 тыс","60+ тыс"))))</f>
        <v>15-30 тыс</v>
      </c>
      <c r="G82" s="3">
        <v>798073.946177208</v>
      </c>
      <c r="H82" s="5" t="s">
        <v>1995</v>
      </c>
    </row>
    <row r="83" ht="14.25" customHeight="1">
      <c r="A83" s="3">
        <v>70151.0866118045</v>
      </c>
      <c r="B83" s="4">
        <v>6.72412338689223</v>
      </c>
      <c r="C83" s="4">
        <v>7.70658073465439</v>
      </c>
      <c r="D83" s="4">
        <v>5.41</v>
      </c>
      <c r="E83" s="4">
        <v>15255.2377563077</v>
      </c>
      <c r="F83" s="4" t="str">
        <f>IF('Данные (для ящика с усами) (2)'!$E83&lt;15000,"до 15 тыс",IF('Данные (для ящика с усами) (2)'!$E83&lt;30000,"15-30 тыс",IF('Данные (для ящика с усами) (2)'!$E83&lt;45000,"30-45 тыс",IF('Данные (для ящика с усами) (2)'!$E83&lt;60000,"45-60 тыс","60+ тыс"))))</f>
        <v>15-30 тыс</v>
      </c>
      <c r="G83" s="3">
        <v>1075675.10763008</v>
      </c>
      <c r="H83" s="5" t="s">
        <v>2778</v>
      </c>
    </row>
    <row r="84" ht="14.25" customHeight="1">
      <c r="A84" s="3">
        <v>82416.1322625648</v>
      </c>
      <c r="B84" s="4">
        <v>5.37946335075573</v>
      </c>
      <c r="C84" s="4">
        <v>7.1482361356951</v>
      </c>
      <c r="D84" s="4">
        <v>3.41</v>
      </c>
      <c r="E84" s="4">
        <v>15290.3170559035</v>
      </c>
      <c r="F84" s="4" t="str">
        <f>IF('Данные (для ящика с усами) (2)'!$E84&lt;15000,"до 15 тыс",IF('Данные (для ящика с усами) (2)'!$E84&lt;30000,"15-30 тыс",IF('Данные (для ящика с усами) (2)'!$E84&lt;45000,"30-45 тыс",IF('Данные (для ящика с усами) (2)'!$E84&lt;60000,"45-60 тыс","60+ тыс"))))</f>
        <v>15-30 тыс</v>
      </c>
      <c r="G84" s="3">
        <v>1120349.77312863</v>
      </c>
      <c r="H84" s="5" t="s">
        <v>4531</v>
      </c>
    </row>
    <row r="85" ht="14.25" customHeight="1">
      <c r="A85" s="3">
        <v>66862.8769191523</v>
      </c>
      <c r="B85" s="4">
        <v>7.48464186851819</v>
      </c>
      <c r="C85" s="4">
        <v>6.23382317056759</v>
      </c>
      <c r="D85" s="4">
        <v>3.49</v>
      </c>
      <c r="E85" s="4">
        <v>15325.6484511358</v>
      </c>
      <c r="F85" s="4" t="str">
        <f>IF('Данные (для ящика с усами) (2)'!$E85&lt;15000,"до 15 тыс",IF('Данные (для ящика с усами) (2)'!$E85&lt;30000,"15-30 тыс",IF('Данные (для ящика с усами) (2)'!$E85&lt;45000,"30-45 тыс",IF('Данные (для ящика с усами) (2)'!$E85&lt;60000,"45-60 тыс","60+ тыс"))))</f>
        <v>15-30 тыс</v>
      </c>
      <c r="G85" s="3">
        <v>1028493.60145884</v>
      </c>
      <c r="H85" s="5" t="s">
        <v>2174</v>
      </c>
    </row>
    <row r="86" ht="14.25" customHeight="1">
      <c r="A86" s="3">
        <v>55472.6548269055</v>
      </c>
      <c r="B86" s="4">
        <v>4.82214713601004</v>
      </c>
      <c r="C86" s="4">
        <v>5.85597230895168</v>
      </c>
      <c r="D86" s="4">
        <v>3.2</v>
      </c>
      <c r="E86" s="4">
        <v>15353.956428663</v>
      </c>
      <c r="F86" s="4" t="str">
        <f>IF('Данные (для ящика с усами) (2)'!$E86&lt;15000,"до 15 тыс",IF('Данные (для ящика с усами) (2)'!$E86&lt;30000,"15-30 тыс",IF('Данные (для ящика с усами) (2)'!$E86&lt;45000,"30-45 тыс",IF('Данные (для ящика с усами) (2)'!$E86&lt;60000,"45-60 тыс","60+ тыс"))))</f>
        <v>15-30 тыс</v>
      </c>
      <c r="G86" s="3">
        <v>340605.21131246</v>
      </c>
      <c r="H86" s="5" t="s">
        <v>543</v>
      </c>
    </row>
    <row r="87" ht="14.25" customHeight="1">
      <c r="A87" s="3">
        <v>72353.580954825</v>
      </c>
      <c r="B87" s="4">
        <v>4.67850433225585</v>
      </c>
      <c r="C87" s="4">
        <v>7.5942624553611</v>
      </c>
      <c r="D87" s="4">
        <v>6.06</v>
      </c>
      <c r="E87" s="4">
        <v>15395.0599207457</v>
      </c>
      <c r="F87" s="4" t="str">
        <f>IF('Данные (для ящика с усами) (2)'!$E87&lt;15000,"до 15 тыс",IF('Данные (для ящика с усами) (2)'!$E87&lt;30000,"15-30 тыс",IF('Данные (для ящика с усами) (2)'!$E87&lt;45000,"30-45 тыс",IF('Данные (для ящика с усами) (2)'!$E87&lt;60000,"45-60 тыс","60+ тыс"))))</f>
        <v>15-30 тыс</v>
      </c>
      <c r="G87" s="3">
        <v>959243.608448729</v>
      </c>
      <c r="H87" s="5" t="s">
        <v>3174</v>
      </c>
    </row>
    <row r="88" ht="14.25" customHeight="1">
      <c r="A88" s="3">
        <v>71135.3899208045</v>
      </c>
      <c r="B88" s="4">
        <v>6.46912176587977</v>
      </c>
      <c r="C88" s="4">
        <v>7.83460589553419</v>
      </c>
      <c r="D88" s="4">
        <v>3.26</v>
      </c>
      <c r="E88" s="4">
        <v>15441.827244033</v>
      </c>
      <c r="F88" s="4" t="str">
        <f>IF('Данные (для ящика с усами) (2)'!$E88&lt;15000,"до 15 тыс",IF('Данные (для ящика с усами) (2)'!$E88&lt;30000,"15-30 тыс",IF('Данные (для ящика с усами) (2)'!$E88&lt;45000,"30-45 тыс",IF('Данные (для ящика с усами) (2)'!$E88&lt;60000,"45-60 тыс","60+ тыс"))))</f>
        <v>15-30 тыс</v>
      </c>
      <c r="G88" s="3">
        <v>1088699.39928965</v>
      </c>
      <c r="H88" s="5" t="s">
        <v>2960</v>
      </c>
    </row>
    <row r="89" ht="14.25" customHeight="1">
      <c r="A89" s="3">
        <v>54994.9182899755</v>
      </c>
      <c r="B89" s="4">
        <v>5.1868012319719</v>
      </c>
      <c r="C89" s="4">
        <v>6.06393331054877</v>
      </c>
      <c r="D89" s="4">
        <v>2.2</v>
      </c>
      <c r="E89" s="4">
        <v>15444.4826129617</v>
      </c>
      <c r="F89" s="4" t="str">
        <f>IF('Данные (для ящика с усами) (2)'!$E89&lt;15000,"до 15 тыс",IF('Данные (для ящика с усами) (2)'!$E89&lt;30000,"15-30 тыс",IF('Данные (для ящика с усами) (2)'!$E89&lt;45000,"30-45 тыс",IF('Данные (для ящика с усами) (2)'!$E89&lt;60000,"45-60 тыс","60+ тыс"))))</f>
        <v>15-30 тыс</v>
      </c>
      <c r="G89" s="3">
        <v>321058.960712205</v>
      </c>
      <c r="H89" s="5" t="s">
        <v>503</v>
      </c>
    </row>
    <row r="90" ht="14.25" customHeight="1">
      <c r="A90" s="3">
        <v>70965.0676522578</v>
      </c>
      <c r="B90" s="4">
        <v>4.99927726505042</v>
      </c>
      <c r="C90" s="4">
        <v>7.45993861957067</v>
      </c>
      <c r="D90" s="4">
        <v>6.26</v>
      </c>
      <c r="E90" s="4">
        <v>15482.4524328408</v>
      </c>
      <c r="F90" s="4" t="str">
        <f>IF('Данные (для ящика с усами) (2)'!$E90&lt;15000,"до 15 тыс",IF('Данные (для ящика с усами) (2)'!$E90&lt;30000,"15-30 тыс",IF('Данные (для ящика с усами) (2)'!$E90&lt;45000,"30-45 тыс",IF('Данные (для ящика с усами) (2)'!$E90&lt;60000,"45-60 тыс","60+ тыс"))))</f>
        <v>15-30 тыс</v>
      </c>
      <c r="G90" s="3">
        <v>856383.501356226</v>
      </c>
      <c r="H90" s="5" t="s">
        <v>2930</v>
      </c>
    </row>
    <row r="91" ht="14.25" customHeight="1">
      <c r="A91" s="3">
        <v>71784.0162364614</v>
      </c>
      <c r="B91" s="4">
        <v>4.79086224072896</v>
      </c>
      <c r="C91" s="4">
        <v>6.69528101121709</v>
      </c>
      <c r="D91" s="4">
        <v>4.26</v>
      </c>
      <c r="E91" s="4">
        <v>15554.2841824774</v>
      </c>
      <c r="F91" s="4" t="str">
        <f>IF('Данные (для ящика с усами) (2)'!$E91&lt;15000,"до 15 тыс",IF('Данные (для ящика с усами) (2)'!$E91&lt;30000,"15-30 тыс",IF('Данные (для ящика с усами) (2)'!$E91&lt;45000,"30-45 тыс",IF('Данные (для ящика с усами) (2)'!$E91&lt;60000,"45-60 тыс","60+ тыс"))))</f>
        <v>15-30 тыс</v>
      </c>
      <c r="G91" s="3">
        <v>825178.350605024</v>
      </c>
      <c r="H91" s="5" t="s">
        <v>3084</v>
      </c>
    </row>
    <row r="92" ht="14.25" customHeight="1">
      <c r="A92" s="3">
        <v>63911.6163707499</v>
      </c>
      <c r="B92" s="4">
        <v>5.73014963704433</v>
      </c>
      <c r="C92" s="4">
        <v>6.84528675471422</v>
      </c>
      <c r="D92" s="4">
        <v>2.43</v>
      </c>
      <c r="E92" s="4">
        <v>15576.4450224053</v>
      </c>
      <c r="F92" s="4" t="str">
        <f>IF('Данные (для ящика с усами) (2)'!$E92&lt;15000,"до 15 тыс",IF('Данные (для ящика с усами) (2)'!$E92&lt;30000,"15-30 тыс",IF('Данные (для ящика с усами) (2)'!$E92&lt;45000,"30-45 тыс",IF('Данные (для ящика с усами) (2)'!$E92&lt;60000,"45-60 тыс","60+ тыс"))))</f>
        <v>15-30 тыс</v>
      </c>
      <c r="G92" s="3">
        <v>841236.167634258</v>
      </c>
      <c r="H92" s="5" t="s">
        <v>1679</v>
      </c>
    </row>
    <row r="93" ht="14.25" customHeight="1">
      <c r="A93" s="3">
        <v>76071.7864269686</v>
      </c>
      <c r="B93" s="4">
        <v>7.16633798864648</v>
      </c>
      <c r="C93" s="4">
        <v>6.86120652604509</v>
      </c>
      <c r="D93" s="4">
        <v>2.05</v>
      </c>
      <c r="E93" s="4">
        <v>15586.3572974323</v>
      </c>
      <c r="F93" s="4" t="str">
        <f>IF('Данные (для ящика с усами) (2)'!$E93&lt;15000,"до 15 тыс",IF('Данные (для ящика с усами) (2)'!$E93&lt;30000,"15-30 тыс",IF('Данные (для ящика с усами) (2)'!$E93&lt;45000,"30-45 тыс",IF('Данные (для ящика с усами) (2)'!$E93&lt;60000,"45-60 тыс","60+ тыс"))))</f>
        <v>15-30 тыс</v>
      </c>
      <c r="G93" s="3">
        <v>1263743.97074833</v>
      </c>
      <c r="H93" s="5" t="s">
        <v>3805</v>
      </c>
    </row>
    <row r="94" ht="14.25" customHeight="1">
      <c r="A94" s="3">
        <v>66039.7384353068</v>
      </c>
      <c r="B94" s="4">
        <v>4.87692110725671</v>
      </c>
      <c r="C94" s="4">
        <v>9.06721217115435</v>
      </c>
      <c r="D94" s="4">
        <v>6.48</v>
      </c>
      <c r="E94" s="4">
        <v>15612.6772059372</v>
      </c>
      <c r="F94" s="4" t="str">
        <f>IF('Данные (для ящика с усами) (2)'!$E94&lt;15000,"до 15 тыс",IF('Данные (для ящика с усами) (2)'!$E94&lt;30000,"15-30 тыс",IF('Данные (для ящика с усами) (2)'!$E94&lt;45000,"30-45 тыс",IF('Данные (для ящика с усами) (2)'!$E94&lt;60000,"45-60 тыс","60+ тыс"))))</f>
        <v>15-30 тыс</v>
      </c>
      <c r="G94" s="3">
        <v>876348.817624839</v>
      </c>
      <c r="H94" s="5" t="s">
        <v>2016</v>
      </c>
    </row>
    <row r="95" ht="14.25" customHeight="1">
      <c r="A95" s="3">
        <v>89671.0198248184</v>
      </c>
      <c r="B95" s="4">
        <v>4.38402982289244</v>
      </c>
      <c r="C95" s="4">
        <v>8.88036332007782</v>
      </c>
      <c r="D95" s="4">
        <v>5.07</v>
      </c>
      <c r="E95" s="4">
        <v>15625.552836916</v>
      </c>
      <c r="F95" s="4" t="str">
        <f>IF('Данные (для ящика с усами) (2)'!$E95&lt;15000,"до 15 тыс",IF('Данные (для ящика с усами) (2)'!$E95&lt;30000,"15-30 тыс",IF('Данные (для ящика с усами) (2)'!$E95&lt;45000,"30-45 тыс",IF('Данные (для ящика с усами) (2)'!$E95&lt;60000,"45-60 тыс","60+ тыс"))))</f>
        <v>15-30 тыс</v>
      </c>
      <c r="G95" s="3">
        <v>1286572.97851796</v>
      </c>
      <c r="H95" s="5" t="s">
        <v>4893</v>
      </c>
    </row>
    <row r="96" ht="14.25" customHeight="1">
      <c r="A96" s="3">
        <v>67041.9676607244</v>
      </c>
      <c r="B96" s="4">
        <v>6.02145800593764</v>
      </c>
      <c r="C96" s="4">
        <v>5.34683044249494</v>
      </c>
      <c r="D96" s="4">
        <v>3.39</v>
      </c>
      <c r="E96" s="4">
        <v>15633.0990482958</v>
      </c>
      <c r="F96" s="4" t="str">
        <f>IF('Данные (для ящика с усами) (2)'!$E96&lt;15000,"до 15 тыс",IF('Данные (для ящика с усами) (2)'!$E96&lt;30000,"15-30 тыс",IF('Данные (для ящика с усами) (2)'!$E96&lt;45000,"30-45 тыс",IF('Данные (для ящика с усами) (2)'!$E96&lt;60000,"45-60 тыс","60+ тыс"))))</f>
        <v>15-30 тыс</v>
      </c>
      <c r="G96" s="3">
        <v>707345.062432766</v>
      </c>
      <c r="H96" s="5" t="s">
        <v>2206</v>
      </c>
    </row>
    <row r="97" ht="14.25" customHeight="1">
      <c r="A97" s="3">
        <v>69031.9088775756</v>
      </c>
      <c r="B97" s="4">
        <v>5.77997624590389</v>
      </c>
      <c r="C97" s="4">
        <v>5.50175513761789</v>
      </c>
      <c r="D97" s="4">
        <v>3.23</v>
      </c>
      <c r="E97" s="4">
        <v>15660.4030083548</v>
      </c>
      <c r="F97" s="4" t="str">
        <f>IF('Данные (для ящика с усами) (2)'!$E97&lt;15000,"до 15 тыс",IF('Данные (для ящика с усами) (2)'!$E97&lt;30000,"15-30 тыс",IF('Данные (для ящика с усами) (2)'!$E97&lt;45000,"30-45 тыс",IF('Данные (для ящика с усами) (2)'!$E97&lt;60000,"45-60 тыс","60+ тыс"))))</f>
        <v>15-30 тыс</v>
      </c>
      <c r="G97" s="3">
        <v>675536.391488567</v>
      </c>
      <c r="H97" s="5" t="s">
        <v>2555</v>
      </c>
    </row>
    <row r="98" ht="14.25" customHeight="1">
      <c r="A98" s="3">
        <v>79298.1220082138</v>
      </c>
      <c r="B98" s="4">
        <v>7.18820813468692</v>
      </c>
      <c r="C98" s="4">
        <v>5.33684115563791</v>
      </c>
      <c r="D98" s="4">
        <v>3.44</v>
      </c>
      <c r="E98" s="4">
        <v>15753.2666384864</v>
      </c>
      <c r="F98" s="4" t="str">
        <f>IF('Данные (для ящика с усами) (2)'!$E98&lt;15000,"до 15 тыс",IF('Данные (для ящика с усами) (2)'!$E98&lt;30000,"15-30 тыс",IF('Данные (для ящика с усами) (2)'!$E98&lt;45000,"30-45 тыс",IF('Данные (для ящика с усами) (2)'!$E98&lt;60000,"45-60 тыс","60+ тыс"))))</f>
        <v>15-30 тыс</v>
      </c>
      <c r="G98" s="3">
        <v>1310207.13303943</v>
      </c>
      <c r="H98" s="5" t="s">
        <v>4238</v>
      </c>
    </row>
    <row r="99" ht="14.25" customHeight="1">
      <c r="A99" s="3">
        <v>71244.1707468657</v>
      </c>
      <c r="B99" s="4">
        <v>6.47716882066761</v>
      </c>
      <c r="C99" s="4">
        <v>5.33101017582148</v>
      </c>
      <c r="D99" s="4">
        <v>2.36</v>
      </c>
      <c r="E99" s="4">
        <v>15769.1999700619</v>
      </c>
      <c r="F99" s="4" t="str">
        <f>IF('Данные (для ящика с усами) (2)'!$E99&lt;15000,"до 15 тыс",IF('Данные (для ящика с усами) (2)'!$E99&lt;30000,"15-30 тыс",IF('Данные (для ящика с усами) (2)'!$E99&lt;45000,"30-45 тыс",IF('Данные (для ящика с усами) (2)'!$E99&lt;60000,"45-60 тыс","60+ тыс"))))</f>
        <v>15-30 тыс</v>
      </c>
      <c r="G99" s="3">
        <v>751324.138749069</v>
      </c>
      <c r="H99" s="5" t="s">
        <v>2981</v>
      </c>
    </row>
    <row r="100" ht="14.25" customHeight="1">
      <c r="A100" s="3">
        <v>47320.6572053788</v>
      </c>
      <c r="B100" s="4">
        <v>3.55805375963443</v>
      </c>
      <c r="C100" s="4">
        <v>7.00698700936818</v>
      </c>
      <c r="D100" s="4">
        <v>3.16</v>
      </c>
      <c r="E100" s="4">
        <v>15776.6185950135</v>
      </c>
      <c r="F100" s="4" t="str">
        <f>IF('Данные (для ящика с усами) (2)'!$E100&lt;15000,"до 15 тыс",IF('Данные (для ящика с усами) (2)'!$E100&lt;30000,"15-30 тыс",IF('Данные (для ящика с усами) (2)'!$E100&lt;45000,"30-45 тыс",IF('Данные (для ящика с усами) (2)'!$E100&lt;60000,"45-60 тыс","60+ тыс"))))</f>
        <v>15-30 тыс</v>
      </c>
      <c r="G100" s="3">
        <v>15938.6579232878</v>
      </c>
      <c r="H100" s="5" t="s">
        <v>132</v>
      </c>
    </row>
    <row r="101" ht="14.25" customHeight="1">
      <c r="A101" s="3">
        <v>48283.3605985811</v>
      </c>
      <c r="B101" s="4">
        <v>5.67862564472986</v>
      </c>
      <c r="C101" s="4">
        <v>7.63098226092828</v>
      </c>
      <c r="D101" s="4">
        <v>3.11</v>
      </c>
      <c r="E101" s="4">
        <v>15781.5672770452</v>
      </c>
      <c r="F101" s="4" t="str">
        <f>IF('Данные (для ящика с усами) (2)'!$E101&lt;15000,"до 15 тыс",IF('Данные (для ящика с усами) (2)'!$E101&lt;30000,"15-30 тыс",IF('Данные (для ящика с усами) (2)'!$E101&lt;45000,"30-45 тыс",IF('Данные (для ящика с усами) (2)'!$E101&lt;60000,"45-60 тыс","60+ тыс"))))</f>
        <v>15-30 тыс</v>
      </c>
      <c r="G101" s="3">
        <v>668183.509852916</v>
      </c>
      <c r="H101" s="5" t="s">
        <v>148</v>
      </c>
    </row>
    <row r="102" ht="14.25" customHeight="1">
      <c r="A102" s="3">
        <v>67920.1799483348</v>
      </c>
      <c r="B102" s="4">
        <v>5.63926650792417</v>
      </c>
      <c r="C102" s="4">
        <v>7.16064365234056</v>
      </c>
      <c r="D102" s="4">
        <v>3.5</v>
      </c>
      <c r="E102" s="4">
        <v>15800.7484648408</v>
      </c>
      <c r="F102" s="4" t="str">
        <f>IF('Данные (для ящика с усами) (2)'!$E102&lt;15000,"до 15 тыс",IF('Данные (для ящика с усами) (2)'!$E102&lt;30000,"15-30 тыс",IF('Данные (для ящика с усами) (2)'!$E102&lt;45000,"30-45 тыс",IF('Данные (для ящика с усами) (2)'!$E102&lt;60000,"45-60 тыс","60+ тыс"))))</f>
        <v>15-30 тыс</v>
      </c>
      <c r="G102" s="3">
        <v>690958.549688736</v>
      </c>
      <c r="H102" s="5" t="s">
        <v>2357</v>
      </c>
    </row>
    <row r="103" ht="14.25" customHeight="1">
      <c r="A103" s="3">
        <v>65016.223810644</v>
      </c>
      <c r="B103" s="4">
        <v>2.6443041860367</v>
      </c>
      <c r="C103" s="4">
        <v>8.30630408176267</v>
      </c>
      <c r="D103" s="4">
        <v>6.05</v>
      </c>
      <c r="E103" s="4">
        <v>15902.5820171851</v>
      </c>
      <c r="F103" s="4" t="str">
        <f>IF('Данные (для ящика с усами) (2)'!$E103&lt;15000,"до 15 тыс",IF('Данные (для ящика с усами) (2)'!$E103&lt;30000,"15-30 тыс",IF('Данные (для ящика с усами) (2)'!$E103&lt;45000,"30-45 тыс",IF('Данные (для ящика с усами) (2)'!$E103&lt;60000,"45-60 тыс","60+ тыс"))))</f>
        <v>15-30 тыс</v>
      </c>
      <c r="G103" s="3">
        <v>414571.222936621</v>
      </c>
      <c r="H103" s="5" t="s">
        <v>1850</v>
      </c>
    </row>
    <row r="104" ht="14.25" customHeight="1">
      <c r="A104" s="3">
        <v>58708.4171567401</v>
      </c>
      <c r="B104" s="4">
        <v>5.08386103572807</v>
      </c>
      <c r="C104" s="4">
        <v>6.26282588360742</v>
      </c>
      <c r="D104" s="4">
        <v>4.07</v>
      </c>
      <c r="E104" s="4">
        <v>15969.9260412397</v>
      </c>
      <c r="F104" s="4" t="str">
        <f>IF('Данные (для ящика с усами) (2)'!$E104&lt;15000,"до 15 тыс",IF('Данные (для ящика с усами) (2)'!$E104&lt;30000,"15-30 тыс",IF('Данные (для ящика с усами) (2)'!$E104&lt;45000,"30-45 тыс",IF('Данные (для ящика с усами) (2)'!$E104&lt;60000,"45-60 тыс","60+ тыс"))))</f>
        <v>15-30 тыс</v>
      </c>
      <c r="G104" s="3">
        <v>483986.108992529</v>
      </c>
      <c r="H104" s="5" t="s">
        <v>885</v>
      </c>
    </row>
    <row r="105" ht="14.25" customHeight="1">
      <c r="A105" s="3">
        <v>60137.3453773641</v>
      </c>
      <c r="B105" s="4">
        <v>6.54729577439357</v>
      </c>
      <c r="C105" s="4">
        <v>6.66879091733936</v>
      </c>
      <c r="D105" s="4">
        <v>2.19</v>
      </c>
      <c r="E105" s="4">
        <v>15994.1296714838</v>
      </c>
      <c r="F105" s="4" t="str">
        <f>IF('Данные (для ящика с усами) (2)'!$E105&lt;15000,"до 15 тыс",IF('Данные (для ящика с усами) (2)'!$E105&lt;30000,"15-30 тыс",IF('Данные (для ящика с усами) (2)'!$E105&lt;45000,"30-45 тыс",IF('Данные (для ящика с усами) (2)'!$E105&lt;60000,"45-60 тыс","60+ тыс"))))</f>
        <v>15-30 тыс</v>
      </c>
      <c r="G105" s="3">
        <v>832691.178130848</v>
      </c>
      <c r="H105" s="5" t="s">
        <v>1065</v>
      </c>
    </row>
    <row r="106" ht="14.25" customHeight="1">
      <c r="A106" s="3">
        <v>87068.2451307205</v>
      </c>
      <c r="B106" s="4">
        <v>6.42778122889958</v>
      </c>
      <c r="C106" s="4">
        <v>6.53957720342566</v>
      </c>
      <c r="D106" s="4">
        <v>4.12</v>
      </c>
      <c r="E106" s="4">
        <v>16083.1444229684</v>
      </c>
      <c r="F106" s="4" t="str">
        <f>IF('Данные (для ящика с усами) (2)'!$E106&lt;15000,"до 15 тыс",IF('Данные (для ящика с усами) (2)'!$E106&lt;30000,"15-30 тыс",IF('Данные (для ящика с усами) (2)'!$E106&lt;45000,"30-45 тыс",IF('Данные (для ящика с усами) (2)'!$E106&lt;60000,"45-60 тыс","60+ тыс"))))</f>
        <v>15-30 тыс</v>
      </c>
      <c r="G106" s="3">
        <v>1322439.10755647</v>
      </c>
      <c r="H106" s="5" t="s">
        <v>4794</v>
      </c>
    </row>
    <row r="107" ht="14.25" customHeight="1">
      <c r="A107" s="3">
        <v>78054.1455162177</v>
      </c>
      <c r="B107" s="4">
        <v>6.92927726206035</v>
      </c>
      <c r="C107" s="4">
        <v>5.42147575911236</v>
      </c>
      <c r="D107" s="4">
        <v>2.45</v>
      </c>
      <c r="E107" s="4">
        <v>16143.6649663165</v>
      </c>
      <c r="F107" s="4" t="str">
        <f>IF('Данные (для ящика с усами) (2)'!$E107&lt;15000,"до 15 тыс",IF('Данные (для ящика с усами) (2)'!$E107&lt;30000,"15-30 тыс",IF('Данные (для ящика с усами) (2)'!$E107&lt;45000,"30-45 тыс",IF('Данные (для ящика с усами) (2)'!$E107&lt;60000,"45-60 тыс","60+ тыс"))))</f>
        <v>15-30 тыс</v>
      </c>
      <c r="G107" s="3">
        <v>975921.863359677</v>
      </c>
      <c r="H107" s="5" t="s">
        <v>4088</v>
      </c>
    </row>
    <row r="108" ht="14.25" customHeight="1">
      <c r="A108" s="3">
        <v>80356.2093867549</v>
      </c>
      <c r="B108" s="4">
        <v>4.6604178243815</v>
      </c>
      <c r="C108" s="4">
        <v>9.71021689560169</v>
      </c>
      <c r="D108" s="4">
        <v>5.02</v>
      </c>
      <c r="E108" s="4">
        <v>16215.4172784876</v>
      </c>
      <c r="F108" s="4" t="str">
        <f>IF('Данные (для ящика с усами) (2)'!$E108&lt;15000,"до 15 тыс",IF('Данные (для ящика с усами) (2)'!$E108&lt;30000,"15-30 тыс",IF('Данные (для ящика с усами) (2)'!$E108&lt;45000,"30-45 тыс",IF('Данные (для ящика с усами) (2)'!$E108&lt;60000,"45-60 тыс","60+ тыс"))))</f>
        <v>15-30 тыс</v>
      </c>
      <c r="G108" s="3">
        <v>1373589.80350173</v>
      </c>
      <c r="H108" s="5" t="s">
        <v>4352</v>
      </c>
    </row>
    <row r="109" ht="14.25" customHeight="1">
      <c r="A109" s="3">
        <v>87835.271611863</v>
      </c>
      <c r="B109" s="4">
        <v>4.30275612200947</v>
      </c>
      <c r="C109" s="4">
        <v>7.45855403402377</v>
      </c>
      <c r="D109" s="4">
        <v>3.39</v>
      </c>
      <c r="E109" s="4">
        <v>16250.768829612</v>
      </c>
      <c r="F109" s="4" t="str">
        <f>IF('Данные (для ящика с усами) (2)'!$E109&lt;15000,"до 15 тыс",IF('Данные (для ящика с усами) (2)'!$E109&lt;30000,"15-30 тыс",IF('Данные (для ящика с усами) (2)'!$E109&lt;45000,"30-45 тыс",IF('Данные (для ящика с усами) (2)'!$E109&lt;60000,"45-60 тыс","60+ тыс"))))</f>
        <v>15-30 тыс</v>
      </c>
      <c r="G109" s="3">
        <v>1053236.5998549</v>
      </c>
      <c r="H109" s="5" t="s">
        <v>4830</v>
      </c>
    </row>
    <row r="110" ht="14.25" customHeight="1">
      <c r="A110" s="3">
        <v>58197.7978904284</v>
      </c>
      <c r="B110" s="4">
        <v>5.06056763526657</v>
      </c>
      <c r="C110" s="4">
        <v>5.36519887123015</v>
      </c>
      <c r="D110" s="4">
        <v>3.3</v>
      </c>
      <c r="E110" s="4">
        <v>16253.2386743318</v>
      </c>
      <c r="F110" s="4" t="str">
        <f>IF('Данные (для ящика с усами) (2)'!$E110&lt;15000,"до 15 тыс",IF('Данные (для ящика с усами) (2)'!$E110&lt;30000,"15-30 тыс",IF('Данные (для ящика с усами) (2)'!$E110&lt;45000,"30-45 тыс",IF('Данные (для ящика с усами) (2)'!$E110&lt;60000,"45-60 тыс","60+ тыс"))))</f>
        <v>15-30 тыс</v>
      </c>
      <c r="G110" s="3">
        <v>357250.687774128</v>
      </c>
      <c r="H110" s="5" t="s">
        <v>825</v>
      </c>
    </row>
    <row r="111" ht="14.25" customHeight="1">
      <c r="A111" s="3">
        <v>68985.1527375576</v>
      </c>
      <c r="B111" s="4">
        <v>5.75410852188654</v>
      </c>
      <c r="C111" s="4">
        <v>8.38227514738015</v>
      </c>
      <c r="D111" s="4">
        <v>6.45</v>
      </c>
      <c r="E111" s="4">
        <v>16288.3145722645</v>
      </c>
      <c r="F111" s="4" t="str">
        <f>IF('Данные (для ящика с усами) (2)'!$E111&lt;15000,"до 15 тыс",IF('Данные (для ящика с усами) (2)'!$E111&lt;30000,"15-30 тыс",IF('Данные (для ящика с усами) (2)'!$E111&lt;45000,"30-45 тыс",IF('Данные (для ящика с усами) (2)'!$E111&lt;60000,"45-60 тыс","60+ тыс"))))</f>
        <v>15-30 тыс</v>
      </c>
      <c r="G111" s="3">
        <v>1140918.80546592</v>
      </c>
      <c r="H111" s="5" t="s">
        <v>2545</v>
      </c>
    </row>
    <row r="112" ht="14.25" customHeight="1">
      <c r="A112" s="3">
        <v>67186.262371887</v>
      </c>
      <c r="B112" s="4">
        <v>6.3691070474565</v>
      </c>
      <c r="C112" s="4">
        <v>4.39319197790703</v>
      </c>
      <c r="D112" s="4">
        <v>3.4</v>
      </c>
      <c r="E112" s="4">
        <v>16292.5321455975</v>
      </c>
      <c r="F112" s="4" t="str">
        <f>IF('Данные (для ящика с усами) (2)'!$E112&lt;15000,"до 15 тыс",IF('Данные (для ящика с усами) (2)'!$E112&lt;30000,"15-30 тыс",IF('Данные (для ящика с усами) (2)'!$E112&lt;45000,"30-45 тыс",IF('Данные (для ящика с усами) (2)'!$E112&lt;60000,"45-60 тыс","60+ тыс"))))</f>
        <v>15-30 тыс</v>
      </c>
      <c r="G112" s="3">
        <v>554702.680176485</v>
      </c>
      <c r="H112" s="5" t="s">
        <v>2235</v>
      </c>
    </row>
    <row r="113" ht="14.25" customHeight="1">
      <c r="A113" s="3">
        <v>40366.6162912572</v>
      </c>
      <c r="B113" s="4">
        <v>4.90293958924631</v>
      </c>
      <c r="C113" s="4">
        <v>7.61711809996279</v>
      </c>
      <c r="D113" s="4">
        <v>5.07</v>
      </c>
      <c r="E113" s="4">
        <v>16349.36539431</v>
      </c>
      <c r="F113" s="4" t="str">
        <f>IF('Данные (для ящика с усами) (2)'!$E113&lt;15000,"до 15 тыс",IF('Данные (для ящика с усами) (2)'!$E113&lt;30000,"15-30 тыс",IF('Данные (для ящика с усами) (2)'!$E113&lt;45000,"30-45 тыс",IF('Данные (для ящика с усами) (2)'!$E113&lt;60000,"45-60 тыс","60+ тыс"))))</f>
        <v>15-30 тыс</v>
      </c>
      <c r="G113" s="3">
        <v>152071.87474956</v>
      </c>
      <c r="H113" s="5" t="s">
        <v>28</v>
      </c>
    </row>
    <row r="114" ht="14.25" customHeight="1">
      <c r="A114" s="3">
        <v>60569.1999335806</v>
      </c>
      <c r="B114" s="4">
        <v>7.6066824423909</v>
      </c>
      <c r="C114" s="4">
        <v>8.41686696443087</v>
      </c>
      <c r="D114" s="4">
        <v>3.23</v>
      </c>
      <c r="E114" s="4">
        <v>16351.2028740575</v>
      </c>
      <c r="F114" s="4" t="str">
        <f>IF('Данные (для ящика с усами) (2)'!$E114&lt;15000,"до 15 тыс",IF('Данные (для ящика с усами) (2)'!$E114&lt;30000,"15-30 тыс",IF('Данные (для ящика с усами) (2)'!$E114&lt;45000,"30-45 тыс",IF('Данные (для ящика с усами) (2)'!$E114&lt;60000,"45-60 тыс","60+ тыс"))))</f>
        <v>15-30 тыс</v>
      </c>
      <c r="G114" s="3">
        <v>1112548.47898968</v>
      </c>
      <c r="H114" s="5" t="s">
        <v>1116</v>
      </c>
    </row>
    <row r="115" ht="14.25" customHeight="1">
      <c r="A115" s="3">
        <v>72010.7950693998</v>
      </c>
      <c r="B115" s="4">
        <v>5.64882212430589</v>
      </c>
      <c r="C115" s="4">
        <v>8.10092081859477</v>
      </c>
      <c r="D115" s="4">
        <v>6.43</v>
      </c>
      <c r="E115" s="4">
        <v>16376.6412178974</v>
      </c>
      <c r="F115" s="4" t="str">
        <f>IF('Данные (для ящика с усами) (2)'!$E115&lt;15000,"до 15 тыс",IF('Данные (для ящика с усами) (2)'!$E115&lt;30000,"15-30 тыс",IF('Данные (для ящика с усами) (2)'!$E115&lt;45000,"30-45 тыс",IF('Данные (для ящика с усами) (2)'!$E115&lt;60000,"45-60 тыс","60+ тыс"))))</f>
        <v>15-30 тыс</v>
      </c>
      <c r="G115" s="3">
        <v>1251757.19301297</v>
      </c>
      <c r="H115" s="5" t="s">
        <v>3124</v>
      </c>
    </row>
    <row r="116" ht="14.25" customHeight="1">
      <c r="A116" s="3">
        <v>63655.1816313605</v>
      </c>
      <c r="B116" s="4">
        <v>7.53702374944849</v>
      </c>
      <c r="C116" s="4">
        <v>7.29278247959683</v>
      </c>
      <c r="D116" s="4">
        <v>3.17</v>
      </c>
      <c r="E116" s="4">
        <v>16409.1162838637</v>
      </c>
      <c r="F116" s="4" t="str">
        <f>IF('Данные (для ящика с усами) (2)'!$E116&lt;15000,"до 15 тыс",IF('Данные (для ящика с усами) (2)'!$E116&lt;30000,"15-30 тыс",IF('Данные (для ящика с усами) (2)'!$E116&lt;45000,"30-45 тыс",IF('Данные (для ящика с усами) (2)'!$E116&lt;60000,"45-60 тыс","60+ тыс"))))</f>
        <v>15-30 тыс</v>
      </c>
      <c r="G116" s="3">
        <v>1247660.98975208</v>
      </c>
      <c r="H116" s="5" t="s">
        <v>1633</v>
      </c>
    </row>
    <row r="117" ht="14.25" customHeight="1">
      <c r="A117" s="3">
        <v>67712.8127691455</v>
      </c>
      <c r="B117" s="4">
        <v>6.61589764055824</v>
      </c>
      <c r="C117" s="4">
        <v>6.02141318784243</v>
      </c>
      <c r="D117" s="4">
        <v>3.23</v>
      </c>
      <c r="E117" s="4">
        <v>16561.1922224823</v>
      </c>
      <c r="F117" s="4" t="str">
        <f>IF('Данные (для ящика с усами) (2)'!$E117&lt;15000,"до 15 тыс",IF('Данные (для ящика с усами) (2)'!$E117&lt;30000,"15-30 тыс",IF('Данные (для ящика с усами) (2)'!$E117&lt;45000,"30-45 тыс",IF('Данные (для ящика с усами) (2)'!$E117&lt;60000,"45-60 тыс","60+ тыс"))))</f>
        <v>15-30 тыс</v>
      </c>
      <c r="G117" s="3">
        <v>880851.055199201</v>
      </c>
      <c r="H117" s="5" t="s">
        <v>2317</v>
      </c>
    </row>
    <row r="118" ht="14.25" customHeight="1">
      <c r="A118" s="3">
        <v>76024.7668361215</v>
      </c>
      <c r="B118" s="4">
        <v>6.70156381873328</v>
      </c>
      <c r="C118" s="4">
        <v>8.57409690149799</v>
      </c>
      <c r="D118" s="4">
        <v>5.5</v>
      </c>
      <c r="E118" s="4">
        <v>16619.2685176206</v>
      </c>
      <c r="F118" s="4" t="str">
        <f>IF('Данные (для ящика с усами) (2)'!$E118&lt;15000,"до 15 тыс",IF('Данные (для ящика с усами) (2)'!$E118&lt;30000,"15-30 тыс",IF('Данные (для ящика с усами) (2)'!$E118&lt;45000,"30-45 тыс",IF('Данные (для ящика с усами) (2)'!$E118&lt;60000,"45-60 тыс","60+ тыс"))))</f>
        <v>15-30 тыс</v>
      </c>
      <c r="G118" s="3">
        <v>1361841.9517155</v>
      </c>
      <c r="H118" s="5" t="s">
        <v>3799</v>
      </c>
    </row>
    <row r="119" ht="14.25" customHeight="1">
      <c r="A119" s="3">
        <v>66614.6291309269</v>
      </c>
      <c r="B119" s="4">
        <v>5.70261866526317</v>
      </c>
      <c r="C119" s="4">
        <v>6.66750524991393</v>
      </c>
      <c r="D119" s="4">
        <v>4.5</v>
      </c>
      <c r="E119" s="4">
        <v>16654.261309178</v>
      </c>
      <c r="F119" s="4" t="str">
        <f>IF('Данные (для ящика с усами) (2)'!$E119&lt;15000,"до 15 тыс",IF('Данные (для ящика с усами) (2)'!$E119&lt;30000,"15-30 тыс",IF('Данные (для ящика с усами) (2)'!$E119&lt;45000,"30-45 тыс",IF('Данные (для ящика с усами) (2)'!$E119&lt;60000,"45-60 тыс","60+ тыс"))))</f>
        <v>15-30 тыс</v>
      </c>
      <c r="G119" s="3">
        <v>1088222.42090221</v>
      </c>
      <c r="H119" s="5" t="s">
        <v>2120</v>
      </c>
    </row>
    <row r="120" ht="14.25" customHeight="1">
      <c r="A120" s="3">
        <v>68709.2791642035</v>
      </c>
      <c r="B120" s="4">
        <v>5.11886411705724</v>
      </c>
      <c r="C120" s="4">
        <v>6.4493236942665</v>
      </c>
      <c r="D120" s="4">
        <v>4.34</v>
      </c>
      <c r="E120" s="4">
        <v>16668.2668559016</v>
      </c>
      <c r="F120" s="4" t="str">
        <f>IF('Данные (для ящика с усами) (2)'!$E120&lt;15000,"до 15 тыс",IF('Данные (для ящика с усами) (2)'!$E120&lt;30000,"15-30 тыс",IF('Данные (для ящика с усами) (2)'!$E120&lt;45000,"30-45 тыс",IF('Данные (для ящика с усами) (2)'!$E120&lt;60000,"45-60 тыс","60+ тыс"))))</f>
        <v>15-30 тыс</v>
      </c>
      <c r="G120" s="3">
        <v>663128.840053406</v>
      </c>
      <c r="H120" s="5" t="s">
        <v>2490</v>
      </c>
    </row>
    <row r="121" ht="14.25" customHeight="1">
      <c r="A121" s="3">
        <v>62745.0328376809</v>
      </c>
      <c r="B121" s="4">
        <v>6.41746513838949</v>
      </c>
      <c r="C121" s="4">
        <v>8.15803537490991</v>
      </c>
      <c r="D121" s="4">
        <v>4.19</v>
      </c>
      <c r="E121" s="4">
        <v>16737.5522425287</v>
      </c>
      <c r="F121" s="4" t="str">
        <f>IF('Данные (для ящика с усами) (2)'!$E121&lt;15000,"до 15 тыс",IF('Данные (для ящика с усами) (2)'!$E121&lt;30000,"15-30 тыс",IF('Данные (для ящика с усами) (2)'!$E121&lt;45000,"30-45 тыс",IF('Данные (для ящика с усами) (2)'!$E121&lt;60000,"45-60 тыс","60+ тыс"))))</f>
        <v>15-30 тыс</v>
      </c>
      <c r="G121" s="3">
        <v>897479.950169063</v>
      </c>
      <c r="H121" s="5" t="s">
        <v>1477</v>
      </c>
    </row>
    <row r="122" ht="14.25" customHeight="1">
      <c r="A122" s="3">
        <v>66547.1817515923</v>
      </c>
      <c r="B122" s="4">
        <v>6.3506720419279</v>
      </c>
      <c r="C122" s="4">
        <v>5.30500041205321</v>
      </c>
      <c r="D122" s="4">
        <v>2.04</v>
      </c>
      <c r="E122" s="4">
        <v>16741.9649871266</v>
      </c>
      <c r="F122" s="4" t="str">
        <f>IF('Данные (для ящика с усами) (2)'!$E122&lt;15000,"до 15 тыс",IF('Данные (для ящика с усами) (2)'!$E122&lt;30000,"15-30 тыс",IF('Данные (для ящика с усами) (2)'!$E122&lt;45000,"30-45 тыс",IF('Данные (для ящика с усами) (2)'!$E122&lt;60000,"45-60 тыс","60+ тыс"))))</f>
        <v>15-30 тыс</v>
      </c>
      <c r="G122" s="3">
        <v>786407.945117427</v>
      </c>
      <c r="H122" s="5" t="s">
        <v>2109</v>
      </c>
    </row>
    <row r="123" ht="14.25" customHeight="1">
      <c r="A123" s="3">
        <v>66320.9944791649</v>
      </c>
      <c r="B123" s="4">
        <v>6.2873403527226</v>
      </c>
      <c r="C123" s="4">
        <v>6.80860709771452</v>
      </c>
      <c r="D123" s="4">
        <v>2.5</v>
      </c>
      <c r="E123" s="4">
        <v>16803.4799916353</v>
      </c>
      <c r="F123" s="4" t="str">
        <f>IF('Данные (для ящика с усами) (2)'!$E123&lt;15000,"до 15 тыс",IF('Данные (для ящика с усами) (2)'!$E123&lt;30000,"15-30 тыс",IF('Данные (для ящика с усами) (2)'!$E123&lt;45000,"30-45 тыс",IF('Данные (для ящика с усами) (2)'!$E123&lt;60000,"45-60 тыс","60+ тыс"))))</f>
        <v>15-30 тыс</v>
      </c>
      <c r="G123" s="3">
        <v>933609.258070391</v>
      </c>
      <c r="H123" s="5" t="s">
        <v>2064</v>
      </c>
    </row>
    <row r="124" ht="14.25" customHeight="1">
      <c r="A124" s="3">
        <v>50218.7084630007</v>
      </c>
      <c r="B124" s="4">
        <v>6.11880813061034</v>
      </c>
      <c r="C124" s="4">
        <v>7.33355407209773</v>
      </c>
      <c r="D124" s="4">
        <v>6.29</v>
      </c>
      <c r="E124" s="4">
        <v>16810.7833112579</v>
      </c>
      <c r="F124" s="4" t="str">
        <f>IF('Данные (для ящика с усами) (2)'!$E124&lt;15000,"до 15 тыс",IF('Данные (для ящика с усами) (2)'!$E124&lt;30000,"15-30 тыс",IF('Данные (для ящика с усами) (2)'!$E124&lt;45000,"30-45 тыс",IF('Данные (для ящика с усами) (2)'!$E124&lt;60000,"45-60 тыс","60+ тыс"))))</f>
        <v>15-30 тыс</v>
      </c>
      <c r="G124" s="3">
        <v>534305.132334929</v>
      </c>
      <c r="H124" s="5" t="s">
        <v>233</v>
      </c>
    </row>
    <row r="125" ht="14.25" customHeight="1">
      <c r="A125" s="3">
        <v>60167.6726073388</v>
      </c>
      <c r="B125" s="4">
        <v>4.59061317090032</v>
      </c>
      <c r="C125" s="4">
        <v>3.95097265288989</v>
      </c>
      <c r="D125" s="4">
        <v>4.06</v>
      </c>
      <c r="E125" s="4">
        <v>16811.3032916571</v>
      </c>
      <c r="F125" s="4" t="str">
        <f>IF('Данные (для ящика с усами) (2)'!$E125&lt;15000,"до 15 тыс",IF('Данные (для ящика с усами) (2)'!$E125&lt;30000,"15-30 тыс",IF('Данные (для ящика с усами) (2)'!$E125&lt;45000,"30-45 тыс",IF('Данные (для ящика с усами) (2)'!$E125&lt;60000,"45-60 тыс","60+ тыс"))))</f>
        <v>15-30 тыс</v>
      </c>
      <c r="G125" s="3">
        <v>88591.7701600392</v>
      </c>
      <c r="H125" s="5" t="s">
        <v>1067</v>
      </c>
    </row>
    <row r="126" ht="14.25" customHeight="1">
      <c r="A126" s="3">
        <v>57353.1543567469</v>
      </c>
      <c r="B126" s="4">
        <v>8.07544792011723</v>
      </c>
      <c r="C126" s="4">
        <v>5.67855548341087</v>
      </c>
      <c r="D126" s="4">
        <v>4.44</v>
      </c>
      <c r="E126" s="4">
        <v>16906.4217205816</v>
      </c>
      <c r="F126" s="4" t="str">
        <f>IF('Данные (для ящика с усами) (2)'!$E126&lt;15000,"до 15 тыс",IF('Данные (для ящика с усами) (2)'!$E126&lt;30000,"15-30 тыс",IF('Данные (для ящика с усами) (2)'!$E126&lt;45000,"30-45 тыс",IF('Данные (для ящика с усами) (2)'!$E126&lt;60000,"45-60 тыс","60+ тыс"))))</f>
        <v>15-30 тыс</v>
      </c>
      <c r="G126" s="3">
        <v>798892.515039676</v>
      </c>
      <c r="H126" s="5" t="s">
        <v>737</v>
      </c>
    </row>
    <row r="127" ht="14.25" customHeight="1">
      <c r="A127" s="3">
        <v>72836.8098787835</v>
      </c>
      <c r="B127" s="4">
        <v>4.04739257154378</v>
      </c>
      <c r="C127" s="4">
        <v>5.16732438503448</v>
      </c>
      <c r="D127" s="4">
        <v>3.24</v>
      </c>
      <c r="E127" s="4">
        <v>16988.9373761712</v>
      </c>
      <c r="F127" s="4" t="str">
        <f>IF('Данные (для ящика с усами) (2)'!$E127&lt;15000,"до 15 тыс",IF('Данные (для ящика с усами) (2)'!$E127&lt;30000,"15-30 тыс",IF('Данные (для ящика с усами) (2)'!$E127&lt;45000,"30-45 тыс",IF('Данные (для ящика с усами) (2)'!$E127&lt;60000,"45-60 тыс","60+ тыс"))))</f>
        <v>15-30 тыс</v>
      </c>
      <c r="G127" s="3">
        <v>454234.334432788</v>
      </c>
      <c r="H127" s="5" t="s">
        <v>3256</v>
      </c>
    </row>
    <row r="128" ht="14.25" customHeight="1">
      <c r="A128" s="3">
        <v>69584.6569109246</v>
      </c>
      <c r="B128" s="4">
        <v>5.36776119474716</v>
      </c>
      <c r="C128" s="4">
        <v>8.04896916144906</v>
      </c>
      <c r="D128" s="4">
        <v>6.19</v>
      </c>
      <c r="E128" s="4">
        <v>17045.8077305944</v>
      </c>
      <c r="F128" s="4" t="str">
        <f>IF('Данные (для ящика с усами) (2)'!$E128&lt;15000,"до 15 тыс",IF('Данные (для ящика с усами) (2)'!$E128&lt;30000,"15-30 тыс",IF('Данные (для ящика с усами) (2)'!$E128&lt;45000,"30-45 тыс",IF('Данные (для ящика с усами) (2)'!$E128&lt;60000,"45-60 тыс","60+ тыс"))))</f>
        <v>15-30 тыс</v>
      </c>
      <c r="G128" s="3">
        <v>1059262.03936859</v>
      </c>
      <c r="H128" s="5" t="s">
        <v>2676</v>
      </c>
    </row>
    <row r="129" ht="14.25" customHeight="1">
      <c r="A129" s="3">
        <v>64962.4330020743</v>
      </c>
      <c r="B129" s="4">
        <v>7.3526790891946</v>
      </c>
      <c r="C129" s="4">
        <v>6.53579637263448</v>
      </c>
      <c r="D129" s="4">
        <v>3.41</v>
      </c>
      <c r="E129" s="4">
        <v>17093.8098035936</v>
      </c>
      <c r="F129" s="4" t="str">
        <f>IF('Данные (для ящика с усами) (2)'!$E129&lt;15000,"до 15 тыс",IF('Данные (для ящика с усами) (2)'!$E129&lt;30000,"15-30 тыс",IF('Данные (для ящика с усами) (2)'!$E129&lt;45000,"30-45 тыс",IF('Данные (для ящика с усами) (2)'!$E129&lt;60000,"45-60 тыс","60+ тыс"))))</f>
        <v>15-30 тыс</v>
      </c>
      <c r="G129" s="3">
        <v>906034.651445512</v>
      </c>
      <c r="H129" s="5" t="s">
        <v>1841</v>
      </c>
    </row>
    <row r="130" ht="14.25" customHeight="1">
      <c r="A130" s="3">
        <v>74384.1056290449</v>
      </c>
      <c r="B130" s="4">
        <v>7.41148657067366</v>
      </c>
      <c r="C130" s="4">
        <v>5.16486547597828</v>
      </c>
      <c r="D130" s="4">
        <v>2.3</v>
      </c>
      <c r="E130" s="4">
        <v>17117.4436748407</v>
      </c>
      <c r="F130" s="4" t="str">
        <f>IF('Данные (для ящика с усами) (2)'!$E130&lt;15000,"до 15 тыс",IF('Данные (для ящика с усами) (2)'!$E130&lt;30000,"15-30 тыс",IF('Данные (для ящика с усами) (2)'!$E130&lt;45000,"30-45 тыс",IF('Данные (для ящика с усами) (2)'!$E130&lt;60000,"45-60 тыс","60+ тыс"))))</f>
        <v>15-30 тыс</v>
      </c>
      <c r="G130" s="3">
        <v>1200539.36116778</v>
      </c>
      <c r="H130" s="5" t="s">
        <v>3538</v>
      </c>
    </row>
    <row r="131" ht="14.25" customHeight="1">
      <c r="A131" s="3">
        <v>69013.3683549935</v>
      </c>
      <c r="B131" s="4">
        <v>5.97615243052112</v>
      </c>
      <c r="C131" s="4">
        <v>6.44811867254068</v>
      </c>
      <c r="D131" s="4">
        <v>4.26</v>
      </c>
      <c r="E131" s="4">
        <v>17180.4835300889</v>
      </c>
      <c r="F131" s="4" t="str">
        <f>IF('Данные (для ящика с усами) (2)'!$E131&lt;15000,"до 15 тыс",IF('Данные (для ящика с усами) (2)'!$E131&lt;30000,"15-30 тыс",IF('Данные (для ящика с усами) (2)'!$E131&lt;45000,"30-45 тыс",IF('Данные (для ящика с усами) (2)'!$E131&lt;60000,"45-60 тыс","60+ тыс"))))</f>
        <v>15-30 тыс</v>
      </c>
      <c r="G131" s="3">
        <v>903657.562547929</v>
      </c>
      <c r="H131" s="5" t="s">
        <v>2552</v>
      </c>
    </row>
    <row r="132" ht="14.25" customHeight="1">
      <c r="A132" s="3">
        <v>69333.682191147</v>
      </c>
      <c r="B132" s="4">
        <v>5.92439232896871</v>
      </c>
      <c r="C132" s="4">
        <v>6.54268182579891</v>
      </c>
      <c r="D132" s="4">
        <v>2.0</v>
      </c>
      <c r="E132" s="4">
        <v>17187.1181868582</v>
      </c>
      <c r="F132" s="4" t="str">
        <f>IF('Данные (для ящика с усами) (2)'!$E132&lt;15000,"до 15 тыс",IF('Данные (для ящика с усами) (2)'!$E132&lt;30000,"15-30 тыс",IF('Данные (для ящика с усами) (2)'!$E132&lt;45000,"30-45 тыс",IF('Данные (для ящика с усами) (2)'!$E132&lt;60000,"45-60 тыс","60+ тыс"))))</f>
        <v>15-30 тыс</v>
      </c>
      <c r="G132" s="3">
        <v>872312.173795478</v>
      </c>
      <c r="H132" s="5" t="s">
        <v>2619</v>
      </c>
    </row>
    <row r="133" ht="14.25" customHeight="1">
      <c r="A133" s="3">
        <v>69799.5498819993</v>
      </c>
      <c r="B133" s="4">
        <v>3.63489742321331</v>
      </c>
      <c r="C133" s="4">
        <v>6.64110866400525</v>
      </c>
      <c r="D133" s="4">
        <v>4.46</v>
      </c>
      <c r="E133" s="4">
        <v>17217.2168160553</v>
      </c>
      <c r="F133" s="4" t="str">
        <f>IF('Данные (для ящика с усами) (2)'!$E133&lt;15000,"до 15 тыс",IF('Данные (для ящика с усами) (2)'!$E133&lt;30000,"15-30 тыс",IF('Данные (для ящика с усами) (2)'!$E133&lt;45000,"30-45 тыс",IF('Данные (для ящика с усами) (2)'!$E133&lt;60000,"45-60 тыс","60+ тыс"))))</f>
        <v>15-30 тыс</v>
      </c>
      <c r="G133" s="3">
        <v>578396.221470278</v>
      </c>
      <c r="H133" s="5" t="s">
        <v>2719</v>
      </c>
    </row>
    <row r="134" ht="14.25" customHeight="1">
      <c r="A134" s="3">
        <v>78462.9064234517</v>
      </c>
      <c r="B134" s="4">
        <v>5.35572465588304</v>
      </c>
      <c r="C134" s="4">
        <v>6.47999367510602</v>
      </c>
      <c r="D134" s="4">
        <v>4.23</v>
      </c>
      <c r="E134" s="4">
        <v>17227.9072116178</v>
      </c>
      <c r="F134" s="4" t="str">
        <f>IF('Данные (для ящика с усами) (2)'!$E134&lt;15000,"до 15 тыс",IF('Данные (для ящика с усами) (2)'!$E134&lt;30000,"15-30 тыс",IF('Данные (для ящика с усами) (2)'!$E134&lt;45000,"30-45 тыс",IF('Данные (для ящика с усами) (2)'!$E134&lt;60000,"45-60 тыс","60+ тыс"))))</f>
        <v>15-30 тыс</v>
      </c>
      <c r="G134" s="3">
        <v>923444.144761259</v>
      </c>
      <c r="H134" s="5" t="s">
        <v>4140</v>
      </c>
    </row>
    <row r="135" ht="14.25" customHeight="1">
      <c r="A135" s="3">
        <v>61839.6478978443</v>
      </c>
      <c r="B135" s="4">
        <v>5.67780069488977</v>
      </c>
      <c r="C135" s="4">
        <v>6.66237184384145</v>
      </c>
      <c r="D135" s="4">
        <v>4.48</v>
      </c>
      <c r="E135" s="4">
        <v>17244.9702536926</v>
      </c>
      <c r="F135" s="4" t="str">
        <f>IF('Данные (для ящика с усами) (2)'!$E135&lt;15000,"до 15 тыс",IF('Данные (для ящика с усами) (2)'!$E135&lt;30000,"15-30 тыс",IF('Данные (для ящика с усами) (2)'!$E135&lt;45000,"30-45 тыс",IF('Данные (для ящика с усами) (2)'!$E135&lt;60000,"45-60 тыс","60+ тыс"))))</f>
        <v>15-30 тыс</v>
      </c>
      <c r="G135" s="3">
        <v>800110.118901329</v>
      </c>
      <c r="H135" s="5" t="s">
        <v>1317</v>
      </c>
    </row>
    <row r="136" ht="14.25" customHeight="1">
      <c r="A136" s="3">
        <v>76144.4830849315</v>
      </c>
      <c r="B136" s="4">
        <v>7.6269343454305</v>
      </c>
      <c r="C136" s="4">
        <v>6.13419293285068</v>
      </c>
      <c r="D136" s="4">
        <v>3.12</v>
      </c>
      <c r="E136" s="4">
        <v>17355.2891017909</v>
      </c>
      <c r="F136" s="4" t="str">
        <f>IF('Данные (для ящика с усами) (2)'!$E136&lt;15000,"до 15 тыс",IF('Данные (для ящика с усами) (2)'!$E136&lt;30000,"15-30 тыс",IF('Данные (для ящика с усами) (2)'!$E136&lt;45000,"30-45 тыс",IF('Данные (для ящика с усами) (2)'!$E136&lt;60000,"45-60 тыс","60+ тыс"))))</f>
        <v>15-30 тыс</v>
      </c>
      <c r="G136" s="3">
        <v>1366405.9719604</v>
      </c>
      <c r="H136" s="5" t="s">
        <v>3818</v>
      </c>
    </row>
    <row r="137" ht="14.25" customHeight="1">
      <c r="A137" s="3">
        <v>65687.1066817655</v>
      </c>
      <c r="B137" s="4">
        <v>7.03617470055417</v>
      </c>
      <c r="C137" s="4">
        <v>6.574065780115</v>
      </c>
      <c r="D137" s="4">
        <v>4.41</v>
      </c>
      <c r="E137" s="4">
        <v>17386.4759523921</v>
      </c>
      <c r="F137" s="4" t="str">
        <f>IF('Данные (для ящика с усами) (2)'!$E137&lt;15000,"до 15 тыс",IF('Данные (для ящика с усами) (2)'!$E137&lt;30000,"15-30 тыс",IF('Данные (для ящика с усами) (2)'!$E137&lt;45000,"30-45 тыс",IF('Данные (для ящика с усами) (2)'!$E137&lt;60000,"45-60 тыс","60+ тыс"))))</f>
        <v>15-30 тыс</v>
      </c>
      <c r="G137" s="3">
        <v>1122320.93263018</v>
      </c>
      <c r="H137" s="5" t="s">
        <v>1957</v>
      </c>
    </row>
    <row r="138" ht="14.25" customHeight="1">
      <c r="A138" s="3">
        <v>51962.1612410368</v>
      </c>
      <c r="B138" s="4">
        <v>5.51091760382172</v>
      </c>
      <c r="C138" s="4">
        <v>6.97710333155293</v>
      </c>
      <c r="D138" s="4">
        <v>3.07</v>
      </c>
      <c r="E138" s="4">
        <v>17403.0907479003</v>
      </c>
      <c r="F138" s="4" t="str">
        <f>IF('Данные (для ящика с усами) (2)'!$E138&lt;15000,"до 15 тыс",IF('Данные (для ящика с усами) (2)'!$E138&lt;30000,"15-30 тыс",IF('Данные (для ящика с усами) (2)'!$E138&lt;45000,"30-45 тыс",IF('Данные (для ящика с усами) (2)'!$E138&lt;60000,"45-60 тыс","60+ тыс"))))</f>
        <v>15-30 тыс</v>
      </c>
      <c r="G138" s="3">
        <v>404643.602242693</v>
      </c>
      <c r="H138" s="5" t="s">
        <v>317</v>
      </c>
    </row>
    <row r="139" ht="14.25" customHeight="1">
      <c r="A139" s="3">
        <v>61601.580593278</v>
      </c>
      <c r="B139" s="4">
        <v>5.49787414831767</v>
      </c>
      <c r="C139" s="4">
        <v>6.47952731132217</v>
      </c>
      <c r="D139" s="4">
        <v>2.05</v>
      </c>
      <c r="E139" s="4">
        <v>17410.3896037086</v>
      </c>
      <c r="F139" s="4" t="str">
        <f>IF('Данные (для ящика с усами) (2)'!$E139&lt;15000,"до 15 тыс",IF('Данные (для ящика с усами) (2)'!$E139&lt;30000,"15-30 тыс",IF('Данные (для ящика с усами) (2)'!$E139&lt;45000,"30-45 тыс",IF('Данные (для ящика с усами) (2)'!$E139&lt;60000,"45-60 тыс","60+ тыс"))))</f>
        <v>15-30 тыс</v>
      </c>
      <c r="G139" s="3">
        <v>745523.838344433</v>
      </c>
      <c r="H139" s="5" t="s">
        <v>1277</v>
      </c>
    </row>
    <row r="140" ht="14.25" customHeight="1">
      <c r="A140" s="3">
        <v>62681.7980907737</v>
      </c>
      <c r="B140" s="4">
        <v>7.34125406064443</v>
      </c>
      <c r="C140" s="4">
        <v>4.12527808952912</v>
      </c>
      <c r="D140" s="4">
        <v>3.01</v>
      </c>
      <c r="E140" s="4">
        <v>17454.4552171273</v>
      </c>
      <c r="F140" s="4" t="str">
        <f>IF('Данные (для ящика с усами) (2)'!$E140&lt;15000,"до 15 тыс",IF('Данные (для ящика с усами) (2)'!$E140&lt;30000,"15-30 тыс",IF('Данные (для ящика с усами) (2)'!$E140&lt;45000,"30-45 тыс",IF('Данные (для ящика с усами) (2)'!$E140&lt;60000,"45-60 тыс","60+ тыс"))))</f>
        <v>15-30 тыс</v>
      </c>
      <c r="G140" s="3">
        <v>796910.71118193</v>
      </c>
      <c r="H140" s="5" t="s">
        <v>1464</v>
      </c>
    </row>
    <row r="141" ht="14.25" customHeight="1">
      <c r="A141" s="3">
        <v>75104.5517525339</v>
      </c>
      <c r="B141" s="4">
        <v>5.60044909473966</v>
      </c>
      <c r="C141" s="4">
        <v>6.01083116877047</v>
      </c>
      <c r="D141" s="4">
        <v>3.06</v>
      </c>
      <c r="E141" s="4">
        <v>17461.4444721969</v>
      </c>
      <c r="F141" s="4" t="str">
        <f>IF('Данные (для ящика с усами) (2)'!$E141&lt;15000,"до 15 тыс",IF('Данные (для ящика с усами) (2)'!$E141&lt;30000,"15-30 тыс",IF('Данные (для ящика с усами) (2)'!$E141&lt;45000,"30-45 тыс",IF('Данные (для ящика с усами) (2)'!$E141&lt;60000,"45-60 тыс","60+ тыс"))))</f>
        <v>15-30 тыс</v>
      </c>
      <c r="G141" s="3">
        <v>890887.680731594</v>
      </c>
      <c r="H141" s="5" t="s">
        <v>3662</v>
      </c>
    </row>
    <row r="142" ht="14.25" customHeight="1">
      <c r="A142" s="3">
        <v>58661.556795183</v>
      </c>
      <c r="B142" s="4">
        <v>6.56870883648454</v>
      </c>
      <c r="C142" s="4">
        <v>6.60660231703992</v>
      </c>
      <c r="D142" s="4">
        <v>4.46</v>
      </c>
      <c r="E142" s="4">
        <v>17467.9442336369</v>
      </c>
      <c r="F142" s="4" t="str">
        <f>IF('Данные (для ящика с усами) (2)'!$E142&lt;15000,"до 15 тыс",IF('Данные (для ящика с усами) (2)'!$E142&lt;30000,"15-30 тыс",IF('Данные (для ящика с усами) (2)'!$E142&lt;45000,"30-45 тыс",IF('Данные (для ящика с усами) (2)'!$E142&lt;60000,"45-60 тыс","60+ тыс"))))</f>
        <v>15-30 тыс</v>
      </c>
      <c r="G142" s="3">
        <v>696040.129903455</v>
      </c>
      <c r="H142" s="5" t="s">
        <v>879</v>
      </c>
    </row>
    <row r="143" ht="14.25" customHeight="1">
      <c r="A143" s="3">
        <v>64494.6389082973</v>
      </c>
      <c r="B143" s="4">
        <v>6.06280864775739</v>
      </c>
      <c r="C143" s="4">
        <v>6.22173723786574</v>
      </c>
      <c r="D143" s="4">
        <v>4.49</v>
      </c>
      <c r="E143" s="4">
        <v>17476.8319556025</v>
      </c>
      <c r="F143" s="4" t="str">
        <f>IF('Данные (для ящика с усами) (2)'!$E143&lt;15000,"до 15 тыс",IF('Данные (для ящика с усами) (2)'!$E143&lt;30000,"15-30 тыс",IF('Данные (для ящика с усами) (2)'!$E143&lt;45000,"30-45 тыс",IF('Данные (для ящика с усами) (2)'!$E143&lt;60000,"45-60 тыс","60+ тыс"))))</f>
        <v>15-30 тыс</v>
      </c>
      <c r="G143" s="3">
        <v>685775.598028988</v>
      </c>
      <c r="H143" s="5" t="s">
        <v>1765</v>
      </c>
    </row>
    <row r="144" ht="14.25" customHeight="1">
      <c r="A144" s="3">
        <v>78646.3086775082</v>
      </c>
      <c r="B144" s="4">
        <v>4.08409188438801</v>
      </c>
      <c r="C144" s="4">
        <v>7.7687661564888</v>
      </c>
      <c r="D144" s="4">
        <v>4.4</v>
      </c>
      <c r="E144" s="4">
        <v>17551.7063890853</v>
      </c>
      <c r="F144" s="4" t="str">
        <f>IF('Данные (для ящика с усами) (2)'!$E144&lt;15000,"до 15 тыс",IF('Данные (для ящика с усами) (2)'!$E144&lt;30000,"15-30 тыс",IF('Данные (для ящика с усами) (2)'!$E144&lt;45000,"30-45 тыс",IF('Данные (для ящика с усами) (2)'!$E144&lt;60000,"45-60 тыс","60+ тыс"))))</f>
        <v>15-30 тыс</v>
      </c>
      <c r="G144" s="3">
        <v>920951.568298966</v>
      </c>
      <c r="H144" s="5" t="s">
        <v>4161</v>
      </c>
    </row>
    <row r="145" ht="14.25" customHeight="1">
      <c r="A145" s="3">
        <v>79412.8354717457</v>
      </c>
      <c r="B145" s="4">
        <v>6.08736016869592</v>
      </c>
      <c r="C145" s="4">
        <v>7.4813211122264</v>
      </c>
      <c r="D145" s="4">
        <v>3.26</v>
      </c>
      <c r="E145" s="4">
        <v>17568.7337605833</v>
      </c>
      <c r="F145" s="4" t="str">
        <f>IF('Данные (для ящика с усами) (2)'!$E145&lt;15000,"до 15 тыс",IF('Данные (для ящика с усами) (2)'!$E145&lt;30000,"15-30 тыс",IF('Данные (для ящика с усами) (2)'!$E145&lt;45000,"30-45 тыс",IF('Данные (для ящика с усами) (2)'!$E145&lt;60000,"45-60 тыс","60+ тыс"))))</f>
        <v>15-30 тыс</v>
      </c>
      <c r="G145" s="3">
        <v>1383031.33236643</v>
      </c>
      <c r="H145" s="5" t="s">
        <v>4247</v>
      </c>
    </row>
    <row r="146" ht="14.25" customHeight="1">
      <c r="A146" s="3">
        <v>66935.4750757744</v>
      </c>
      <c r="B146" s="4">
        <v>6.37638968468255</v>
      </c>
      <c r="C146" s="4">
        <v>8.51382556027644</v>
      </c>
      <c r="D146" s="4">
        <v>5.47</v>
      </c>
      <c r="E146" s="4">
        <v>17573.6170976125</v>
      </c>
      <c r="F146" s="4" t="str">
        <f>IF('Данные (для ящика с усами) (2)'!$E146&lt;15000,"до 15 тыс",IF('Данные (для ящика с усами) (2)'!$E146&lt;30000,"15-30 тыс",IF('Данные (для ящика с усами) (2)'!$E146&lt;45000,"30-45 тыс",IF('Данные (для ящика с усами) (2)'!$E146&lt;60000,"45-60 тыс","60+ тыс"))))</f>
        <v>15-30 тыс</v>
      </c>
      <c r="G146" s="3">
        <v>1109059.0536268</v>
      </c>
      <c r="H146" s="5" t="s">
        <v>2187</v>
      </c>
    </row>
    <row r="147" ht="14.25" customHeight="1">
      <c r="A147" s="3">
        <v>69605.5445496439</v>
      </c>
      <c r="B147" s="4">
        <v>5.7854659179106</v>
      </c>
      <c r="C147" s="4">
        <v>6.55725631468804</v>
      </c>
      <c r="D147" s="4">
        <v>2.13</v>
      </c>
      <c r="E147" s="4">
        <v>17597.0411280884</v>
      </c>
      <c r="F147" s="4" t="str">
        <f>IF('Данные (для ящика с усами) (2)'!$E147&lt;15000,"до 15 тыс",IF('Данные (для ящика с усами) (2)'!$E147&lt;30000,"15-30 тыс",IF('Данные (для ящика с усами) (2)'!$E147&lt;45000,"30-45 тыс",IF('Данные (для ящика с усами) (2)'!$E147&lt;60000,"45-60 тыс","60+ тыс"))))</f>
        <v>15-30 тыс</v>
      </c>
      <c r="G147" s="3">
        <v>984010.705289919</v>
      </c>
      <c r="H147" s="5" t="s">
        <v>2683</v>
      </c>
    </row>
    <row r="148" ht="14.25" customHeight="1">
      <c r="A148" s="3">
        <v>65629.8809748132</v>
      </c>
      <c r="B148" s="4">
        <v>6.4184715331624</v>
      </c>
      <c r="C148" s="4">
        <v>7.52487465383319</v>
      </c>
      <c r="D148" s="4">
        <v>6.19</v>
      </c>
      <c r="E148" s="4">
        <v>17609.1969315374</v>
      </c>
      <c r="F148" s="4" t="str">
        <f>IF('Данные (для ящика с усами) (2)'!$E148&lt;15000,"до 15 тыс",IF('Данные (для ящика с усами) (2)'!$E148&lt;30000,"15-30 тыс",IF('Данные (для ящика с усами) (2)'!$E148&lt;45000,"30-45 тыс",IF('Данные (для ящика с усами) (2)'!$E148&lt;60000,"45-60 тыс","60+ тыс"))))</f>
        <v>15-30 тыс</v>
      </c>
      <c r="G148" s="3">
        <v>954732.903840288</v>
      </c>
      <c r="H148" s="5" t="s">
        <v>1948</v>
      </c>
    </row>
    <row r="149" ht="14.25" customHeight="1">
      <c r="A149" s="3">
        <v>58182.0608698035</v>
      </c>
      <c r="B149" s="4">
        <v>6.05290985942938</v>
      </c>
      <c r="C149" s="4">
        <v>7.87199650285469</v>
      </c>
      <c r="D149" s="4">
        <v>5.29</v>
      </c>
      <c r="E149" s="4">
        <v>17668.9519822224</v>
      </c>
      <c r="F149" s="4" t="str">
        <f>IF('Данные (для ящика с усами) (2)'!$E149&lt;15000,"до 15 тыс",IF('Данные (для ящика с усами) (2)'!$E149&lt;30000,"15-30 тыс",IF('Данные (для ящика с усами) (2)'!$E149&lt;45000,"30-45 тыс",IF('Данные (для ящика с усами) (2)'!$E149&lt;60000,"45-60 тыс","60+ тыс"))))</f>
        <v>15-30 тыс</v>
      </c>
      <c r="G149" s="3">
        <v>880084.700447872</v>
      </c>
      <c r="H149" s="5" t="s">
        <v>821</v>
      </c>
    </row>
    <row r="150" ht="14.25" customHeight="1">
      <c r="A150" s="3">
        <v>90244.7617987684</v>
      </c>
      <c r="B150" s="4">
        <v>6.85470134715499</v>
      </c>
      <c r="C150" s="4">
        <v>6.15147552476448</v>
      </c>
      <c r="D150" s="4">
        <v>4.17</v>
      </c>
      <c r="E150" s="4">
        <v>17771.3798971664</v>
      </c>
      <c r="F150" s="4" t="str">
        <f>IF('Данные (для ящика с усами) (2)'!$E150&lt;15000,"до 15 тыс",IF('Данные (для ящика с усами) (2)'!$E150&lt;30000,"15-30 тыс",IF('Данные (для ящика с усами) (2)'!$E150&lt;45000,"30-45 тыс",IF('Данные (для ящика с усами) (2)'!$E150&lt;60000,"45-60 тыс","60+ тыс"))))</f>
        <v>15-30 тыс</v>
      </c>
      <c r="G150" s="3">
        <v>1575680.03697001</v>
      </c>
      <c r="H150" s="5" t="s">
        <v>4907</v>
      </c>
    </row>
    <row r="151" ht="14.25" customHeight="1">
      <c r="A151" s="3">
        <v>75470.7599457157</v>
      </c>
      <c r="B151" s="4">
        <v>6.51024204857278</v>
      </c>
      <c r="C151" s="4">
        <v>8.07323575179089</v>
      </c>
      <c r="D151" s="4">
        <v>6.48</v>
      </c>
      <c r="E151" s="4">
        <v>17780.9621717597</v>
      </c>
      <c r="F151" s="4" t="str">
        <f>IF('Данные (для ящика с усами) (2)'!$E151&lt;15000,"до 15 тыс",IF('Данные (для ящика с усами) (2)'!$E151&lt;30000,"15-30 тыс",IF('Данные (для ящика с усами) (2)'!$E151&lt;45000,"30-45 тыс",IF('Данные (для ящика с усами) (2)'!$E151&lt;60000,"45-60 тыс","60+ тыс"))))</f>
        <v>15-30 тыс</v>
      </c>
      <c r="G151" s="3">
        <v>1147442.9517715</v>
      </c>
      <c r="H151" s="5" t="s">
        <v>3718</v>
      </c>
    </row>
    <row r="152" ht="14.25" customHeight="1">
      <c r="A152" s="3">
        <v>79186.4504120919</v>
      </c>
      <c r="B152" s="4">
        <v>6.21885267727509</v>
      </c>
      <c r="C152" s="4">
        <v>9.0478612813705</v>
      </c>
      <c r="D152" s="4">
        <v>6.38</v>
      </c>
      <c r="E152" s="4">
        <v>17840.1167856229</v>
      </c>
      <c r="F152" s="4" t="str">
        <f>IF('Данные (для ящика с усами) (2)'!$E152&lt;15000,"до 15 тыс",IF('Данные (для ящика с усами) (2)'!$E152&lt;30000,"15-30 тыс",IF('Данные (для ящика с усами) (2)'!$E152&lt;45000,"30-45 тыс",IF('Данные (для ящика с усами) (2)'!$E152&lt;60000,"45-60 тыс","60+ тыс"))))</f>
        <v>15-30 тыс</v>
      </c>
      <c r="G152" s="3">
        <v>1582140.05960462</v>
      </c>
      <c r="H152" s="5" t="s">
        <v>4227</v>
      </c>
    </row>
    <row r="153" ht="14.25" customHeight="1">
      <c r="A153" s="3">
        <v>68259.1603395008</v>
      </c>
      <c r="B153" s="4">
        <v>7.14407816624464</v>
      </c>
      <c r="C153" s="4">
        <v>8.0922153086991</v>
      </c>
      <c r="D153" s="4">
        <v>3.11</v>
      </c>
      <c r="E153" s="4">
        <v>17861.3173129998</v>
      </c>
      <c r="F153" s="4" t="str">
        <f>IF('Данные (для ящика с усами) (2)'!$E153&lt;15000,"до 15 тыс",IF('Данные (для ящика с усами) (2)'!$E153&lt;30000,"15-30 тыс",IF('Данные (для ящика с усами) (2)'!$E153&lt;45000,"30-45 тыс",IF('Данные (для ящика с усами) (2)'!$E153&lt;60000,"45-60 тыс","60+ тыс"))))</f>
        <v>15-30 тыс</v>
      </c>
      <c r="G153" s="3">
        <v>1128045.10478803</v>
      </c>
      <c r="H153" s="5" t="s">
        <v>2412</v>
      </c>
    </row>
    <row r="154" ht="14.25" customHeight="1">
      <c r="A154" s="3">
        <v>79674.4342577999</v>
      </c>
      <c r="B154" s="4">
        <v>6.33467334451455</v>
      </c>
      <c r="C154" s="4">
        <v>7.99132932325569</v>
      </c>
      <c r="D154" s="4">
        <v>5.41</v>
      </c>
      <c r="E154" s="4">
        <v>17862.7275042703</v>
      </c>
      <c r="F154" s="4" t="str">
        <f>IF('Данные (для ящика с усами) (2)'!$E154&lt;15000,"до 15 тыс",IF('Данные (для ящика с усами) (2)'!$E154&lt;30000,"15-30 тыс",IF('Данные (для ящика с усами) (2)'!$E154&lt;45000,"30-45 тыс",IF('Данные (для ящика с усами) (2)'!$E154&lt;60000,"45-60 тыс","60+ тыс"))))</f>
        <v>15-30 тыс</v>
      </c>
      <c r="G154" s="3">
        <v>1377447.34852065</v>
      </c>
      <c r="H154" s="5" t="s">
        <v>4283</v>
      </c>
    </row>
    <row r="155" ht="14.25" customHeight="1">
      <c r="A155" s="3">
        <v>83889.4359783527</v>
      </c>
      <c r="B155" s="4">
        <v>6.53194805652697</v>
      </c>
      <c r="C155" s="4">
        <v>5.92121598889792</v>
      </c>
      <c r="D155" s="4">
        <v>4.5</v>
      </c>
      <c r="E155" s="4">
        <v>17957.8633736137</v>
      </c>
      <c r="F155" s="4" t="str">
        <f>IF('Данные (для ящика с усами) (2)'!$E155&lt;15000,"до 15 тыс",IF('Данные (для ящика с усами) (2)'!$E155&lt;30000,"15-30 тыс",IF('Данные (для ящика с усами) (2)'!$E155&lt;45000,"30-45 тыс",IF('Данные (для ящика с усами) (2)'!$E155&lt;60000,"45-60 тыс","60+ тыс"))))</f>
        <v>15-30 тыс</v>
      </c>
      <c r="G155" s="3">
        <v>1281741.16338047</v>
      </c>
      <c r="H155" s="5" t="s">
        <v>4632</v>
      </c>
    </row>
    <row r="156" ht="14.25" customHeight="1">
      <c r="A156" s="3">
        <v>53562.4035410195</v>
      </c>
      <c r="B156" s="4">
        <v>6.32332776495711</v>
      </c>
      <c r="C156" s="4">
        <v>4.02793071552742</v>
      </c>
      <c r="D156" s="4">
        <v>3.13</v>
      </c>
      <c r="E156" s="4">
        <v>17964.4699005338</v>
      </c>
      <c r="F156" s="4" t="str">
        <f>IF('Данные (для ящика с усами) (2)'!$E156&lt;15000,"до 15 тыс",IF('Данные (для ящика с усами) (2)'!$E156&lt;30000,"15-30 тыс",IF('Данные (для ящика с усами) (2)'!$E156&lt;45000,"30-45 тыс",IF('Данные (для ящика с усами) (2)'!$E156&lt;60000,"45-60 тыс","60+ тыс"))))</f>
        <v>15-30 тыс</v>
      </c>
      <c r="G156" s="3">
        <v>266298.88111836</v>
      </c>
      <c r="H156" s="5" t="s">
        <v>411</v>
      </c>
    </row>
    <row r="157" ht="14.25" customHeight="1">
      <c r="A157" s="3">
        <v>72490.8146885553</v>
      </c>
      <c r="B157" s="4">
        <v>5.45365241445294</v>
      </c>
      <c r="C157" s="4">
        <v>5.66226437363174</v>
      </c>
      <c r="D157" s="4">
        <v>4.25</v>
      </c>
      <c r="E157" s="4">
        <v>17981.450465331</v>
      </c>
      <c r="F157" s="4" t="str">
        <f>IF('Данные (для ящика с усами) (2)'!$E157&lt;15000,"до 15 тыс",IF('Данные (для ящика с усами) (2)'!$E157&lt;30000,"15-30 тыс",IF('Данные (для ящика с усами) (2)'!$E157&lt;45000,"30-45 тыс",IF('Данные (для ящика с усами) (2)'!$E157&lt;60000,"45-60 тыс","60+ тыс"))))</f>
        <v>15-30 тыс</v>
      </c>
      <c r="G157" s="3">
        <v>699222.836143786</v>
      </c>
      <c r="H157" s="5" t="s">
        <v>3199</v>
      </c>
    </row>
    <row r="158" ht="14.25" customHeight="1">
      <c r="A158" s="3">
        <v>76306.6487079187</v>
      </c>
      <c r="B158" s="4">
        <v>5.35633010446787</v>
      </c>
      <c r="C158" s="4">
        <v>6.73390647985487</v>
      </c>
      <c r="D158" s="4">
        <v>4.15</v>
      </c>
      <c r="E158" s="4">
        <v>18041.9435020718</v>
      </c>
      <c r="F158" s="4" t="str">
        <f>IF('Данные (для ящика с усами) (2)'!$E158&lt;15000,"до 15 тыс",IF('Данные (для ящика с усами) (2)'!$E158&lt;30000,"15-30 тыс",IF('Данные (для ящика с усами) (2)'!$E158&lt;45000,"30-45 тыс",IF('Данные (для ящика с усами) (2)'!$E158&lt;60000,"45-60 тыс","60+ тыс"))))</f>
        <v>15-30 тыс</v>
      </c>
      <c r="G158" s="3">
        <v>1063399.27478292</v>
      </c>
      <c r="H158" s="5" t="s">
        <v>3850</v>
      </c>
    </row>
    <row r="159" ht="14.25" customHeight="1">
      <c r="A159" s="3">
        <v>74338.9277097637</v>
      </c>
      <c r="B159" s="4">
        <v>5.08471486781009</v>
      </c>
      <c r="C159" s="4">
        <v>5.18685279573061</v>
      </c>
      <c r="D159" s="4">
        <v>4.07</v>
      </c>
      <c r="E159" s="4">
        <v>18057.1717844535</v>
      </c>
      <c r="F159" s="4" t="str">
        <f>IF('Данные (для ящика с усами) (2)'!$E159&lt;15000,"до 15 тыс",IF('Данные (для ящика с усами) (2)'!$E159&lt;30000,"15-30 тыс",IF('Данные (для ящика с усами) (2)'!$E159&lt;45000,"30-45 тыс",IF('Данные (для ящика с усами) (2)'!$E159&lt;60000,"45-60 тыс","60+ тыс"))))</f>
        <v>15-30 тыс</v>
      </c>
      <c r="G159" s="3">
        <v>720080.232052889</v>
      </c>
      <c r="H159" s="5" t="s">
        <v>3528</v>
      </c>
    </row>
    <row r="160" ht="14.25" customHeight="1">
      <c r="A160" s="3">
        <v>52399.6482202458</v>
      </c>
      <c r="B160" s="4">
        <v>6.80401697094508</v>
      </c>
      <c r="C160" s="4">
        <v>8.97111195892606</v>
      </c>
      <c r="D160" s="4">
        <v>3.11</v>
      </c>
      <c r="E160" s="4">
        <v>18092.1303623612</v>
      </c>
      <c r="F160" s="4" t="str">
        <f>IF('Данные (для ящика с усами) (2)'!$E160&lt;15000,"до 15 тыс",IF('Данные (для ящика с усами) (2)'!$E160&lt;30000,"15-30 тыс",IF('Данные (для ящика с усами) (2)'!$E160&lt;45000,"30-45 тыс",IF('Данные (для ящика с усами) (2)'!$E160&lt;60000,"45-60 тыс","60+ тыс"))))</f>
        <v>15-30 тыс</v>
      </c>
      <c r="G160" s="3">
        <v>996771.248150769</v>
      </c>
      <c r="H160" s="5" t="s">
        <v>341</v>
      </c>
    </row>
    <row r="161" ht="14.25" customHeight="1">
      <c r="A161" s="3">
        <v>65864.9711217116</v>
      </c>
      <c r="B161" s="4">
        <v>5.73781048900099</v>
      </c>
      <c r="C161" s="4">
        <v>8.05913168627317</v>
      </c>
      <c r="D161" s="4">
        <v>6.33</v>
      </c>
      <c r="E161" s="4">
        <v>18092.3985928666</v>
      </c>
      <c r="F161" s="4" t="str">
        <f>IF('Данные (для ящика с усами) (2)'!$E161&lt;15000,"до 15 тыс",IF('Данные (для ящика с усами) (2)'!$E161&lt;30000,"15-30 тыс",IF('Данные (для ящика с усами) (2)'!$E161&lt;45000,"30-45 тыс",IF('Данные (для ящика с усами) (2)'!$E161&lt;60000,"45-60 тыс","60+ тыс"))))</f>
        <v>15-30 тыс</v>
      </c>
      <c r="G161" s="3">
        <v>1004471.66087765</v>
      </c>
      <c r="H161" s="5" t="s">
        <v>1980</v>
      </c>
    </row>
    <row r="162" ht="14.25" customHeight="1">
      <c r="A162" s="3">
        <v>66269.5127685846</v>
      </c>
      <c r="B162" s="4">
        <v>6.82668418358043</v>
      </c>
      <c r="C162" s="4">
        <v>8.19150263240973</v>
      </c>
      <c r="D162" s="4">
        <v>3.26</v>
      </c>
      <c r="E162" s="4">
        <v>18114.5752176027</v>
      </c>
      <c r="F162" s="4" t="str">
        <f>IF('Данные (для ящика с усами) (2)'!$E162&lt;15000,"до 15 тыс",IF('Данные (для ящика с усами) (2)'!$E162&lt;30000,"15-30 тыс",IF('Данные (для ящика с усами) (2)'!$E162&lt;45000,"30-45 тыс",IF('Данные (для ящика с усами) (2)'!$E162&lt;60000,"45-60 тыс","60+ тыс"))))</f>
        <v>15-30 тыс</v>
      </c>
      <c r="G162" s="3">
        <v>1168859.11718219</v>
      </c>
      <c r="H162" s="5" t="s">
        <v>2056</v>
      </c>
    </row>
    <row r="163" ht="14.25" customHeight="1">
      <c r="A163" s="3">
        <v>52399.7477878469</v>
      </c>
      <c r="B163" s="4">
        <v>5.17708871980064</v>
      </c>
      <c r="C163" s="4">
        <v>8.69662225505117</v>
      </c>
      <c r="D163" s="4">
        <v>5.04</v>
      </c>
      <c r="E163" s="4">
        <v>18116.6181838392</v>
      </c>
      <c r="F163" s="4" t="str">
        <f>IF('Данные (для ящика с усами) (2)'!$E163&lt;15000,"до 15 тыс",IF('Данные (для ящика с усами) (2)'!$E163&lt;30000,"15-30 тыс",IF('Данные (для ящика с усами) (2)'!$E163&lt;45000,"30-45 тыс",IF('Данные (для ящика с усами) (2)'!$E163&lt;60000,"45-60 тыс","60+ тыс"))))</f>
        <v>15-30 тыс</v>
      </c>
      <c r="G163" s="3">
        <v>827268.227409934</v>
      </c>
      <c r="H163" s="5" t="s">
        <v>342</v>
      </c>
    </row>
    <row r="164" ht="14.25" customHeight="1">
      <c r="A164" s="3">
        <v>63686.2598923981</v>
      </c>
      <c r="B164" s="4">
        <v>5.93842786245185</v>
      </c>
      <c r="C164" s="4">
        <v>8.76359941900623</v>
      </c>
      <c r="D164" s="4">
        <v>3.49</v>
      </c>
      <c r="E164" s="4">
        <v>18163.7736166351</v>
      </c>
      <c r="F164" s="4" t="str">
        <f>IF('Данные (для ящика с усами) (2)'!$E164&lt;15000,"до 15 тыс",IF('Данные (для ящика с усами) (2)'!$E164&lt;30000,"15-30 тыс",IF('Данные (для ящика с усами) (2)'!$E164&lt;45000,"30-45 тыс",IF('Данные (для ящика с усами) (2)'!$E164&lt;60000,"45-60 тыс","60+ тыс"))))</f>
        <v>15-30 тыс</v>
      </c>
      <c r="G164" s="3">
        <v>1042144.23091653</v>
      </c>
      <c r="H164" s="5" t="s">
        <v>1638</v>
      </c>
    </row>
    <row r="165" ht="14.25" customHeight="1">
      <c r="A165" s="3">
        <v>51621.3304207314</v>
      </c>
      <c r="B165" s="4">
        <v>5.07332065683076</v>
      </c>
      <c r="C165" s="4">
        <v>6.01549516526931</v>
      </c>
      <c r="D165" s="4">
        <v>2.35</v>
      </c>
      <c r="E165" s="4">
        <v>18194.1215455488</v>
      </c>
      <c r="F165" s="4" t="str">
        <f>IF('Данные (для ящика с усами) (2)'!$E165&lt;15000,"до 15 тыс",IF('Данные (для ящика с усами) (2)'!$E165&lt;30000,"15-30 тыс",IF('Данные (для ящика с усами) (2)'!$E165&lt;45000,"30-45 тыс",IF('Данные (для ящика с усами) (2)'!$E165&lt;60000,"45-60 тыс","60+ тыс"))))</f>
        <v>15-30 тыс</v>
      </c>
      <c r="G165" s="3">
        <v>459446.419277469</v>
      </c>
      <c r="H165" s="5" t="s">
        <v>298</v>
      </c>
    </row>
    <row r="166" ht="14.25" customHeight="1">
      <c r="A166" s="3">
        <v>64426.8658942362</v>
      </c>
      <c r="B166" s="4">
        <v>5.50401249268602</v>
      </c>
      <c r="C166" s="4">
        <v>8.95017903929667</v>
      </c>
      <c r="D166" s="4">
        <v>3.31</v>
      </c>
      <c r="E166" s="4">
        <v>18214.3140499687</v>
      </c>
      <c r="F166" s="4" t="str">
        <f>IF('Данные (для ящика с усами) (2)'!$E166&lt;15000,"до 15 тыс",IF('Данные (для ящика с усами) (2)'!$E166&lt;30000,"15-30 тыс",IF('Данные (для ящика с усами) (2)'!$E166&lt;45000,"30-45 тыс",IF('Данные (для ящика с усами) (2)'!$E166&lt;60000,"45-60 тыс","60+ тыс"))))</f>
        <v>15-30 тыс</v>
      </c>
      <c r="G166" s="3">
        <v>1055548.67577611</v>
      </c>
      <c r="H166" s="5" t="s">
        <v>1750</v>
      </c>
    </row>
    <row r="167" ht="14.25" customHeight="1">
      <c r="A167" s="3">
        <v>69376.1925686203</v>
      </c>
      <c r="B167" s="4">
        <v>5.0383317368751</v>
      </c>
      <c r="C167" s="4">
        <v>6.05079151922788</v>
      </c>
      <c r="D167" s="4">
        <v>2.15</v>
      </c>
      <c r="E167" s="4">
        <v>18226.1794347775</v>
      </c>
      <c r="F167" s="4" t="str">
        <f>IF('Данные (для ящика с усами) (2)'!$E167&lt;15000,"до 15 тыс",IF('Данные (для ящика с усами) (2)'!$E167&lt;30000,"15-30 тыс",IF('Данные (для ящика с усами) (2)'!$E167&lt;45000,"30-45 тыс",IF('Данные (для ящика с усами) (2)'!$E167&lt;60000,"45-60 тыс","60+ тыс"))))</f>
        <v>15-30 тыс</v>
      </c>
      <c r="G167" s="3">
        <v>714142.240653919</v>
      </c>
      <c r="H167" s="5" t="s">
        <v>2632</v>
      </c>
    </row>
    <row r="168" ht="14.25" customHeight="1">
      <c r="A168" s="3">
        <v>66581.5748315319</v>
      </c>
      <c r="B168" s="4">
        <v>5.41960706694052</v>
      </c>
      <c r="C168" s="4">
        <v>5.88430766590555</v>
      </c>
      <c r="D168" s="4">
        <v>3.25</v>
      </c>
      <c r="E168" s="4">
        <v>18230.5189268578</v>
      </c>
      <c r="F168" s="4" t="str">
        <f>IF('Данные (для ящика с усами) (2)'!$E168&lt;15000,"до 15 тыс",IF('Данные (для ящика с усами) (2)'!$E168&lt;30000,"15-30 тыс",IF('Данные (для ящика с усами) (2)'!$E168&lt;45000,"30-45 тыс",IF('Данные (для ящика с усами) (2)'!$E168&lt;60000,"45-60 тыс","60+ тыс"))))</f>
        <v>15-30 тыс</v>
      </c>
      <c r="G168" s="3">
        <v>839194.068941904</v>
      </c>
      <c r="H168" s="5" t="s">
        <v>2116</v>
      </c>
    </row>
    <row r="169" ht="14.25" customHeight="1">
      <c r="A169" s="3">
        <v>65837.116937774</v>
      </c>
      <c r="B169" s="4">
        <v>6.30458528957384</v>
      </c>
      <c r="C169" s="4">
        <v>6.50394588431576</v>
      </c>
      <c r="D169" s="4">
        <v>4.09</v>
      </c>
      <c r="E169" s="4">
        <v>18249.7205954358</v>
      </c>
      <c r="F169" s="4" t="str">
        <f>IF('Данные (для ящика с усами) (2)'!$E169&lt;15000,"до 15 тыс",IF('Данные (для ящика с усами) (2)'!$E169&lt;30000,"15-30 тыс",IF('Данные (для ящика с усами) (2)'!$E169&lt;45000,"30-45 тыс",IF('Данные (для ящика с усами) (2)'!$E169&lt;60000,"45-60 тыс","60+ тыс"))))</f>
        <v>15-30 тыс</v>
      </c>
      <c r="G169" s="3">
        <v>1025908.91405283</v>
      </c>
      <c r="H169" s="5" t="s">
        <v>1974</v>
      </c>
    </row>
    <row r="170" ht="14.25" customHeight="1">
      <c r="A170" s="3">
        <v>55405.1201178481</v>
      </c>
      <c r="B170" s="4">
        <v>8.33437672294844</v>
      </c>
      <c r="C170" s="4">
        <v>6.08450851403905</v>
      </c>
      <c r="D170" s="4">
        <v>4.38</v>
      </c>
      <c r="E170" s="4">
        <v>18257.1492511883</v>
      </c>
      <c r="F170" s="4" t="str">
        <f>IF('Данные (для ящика с усами) (2)'!$E170&lt;15000,"до 15 тыс",IF('Данные (для ящика с усами) (2)'!$E170&lt;30000,"15-30 тыс",IF('Данные (для ящика с усами) (2)'!$E170&lt;45000,"30-45 тыс",IF('Данные (для ящика с усами) (2)'!$E170&lt;60000,"45-60 тыс","60+ тыс"))))</f>
        <v>15-30 тыс</v>
      </c>
      <c r="G170" s="3">
        <v>1007596.04257482</v>
      </c>
      <c r="H170" s="5" t="s">
        <v>533</v>
      </c>
    </row>
    <row r="171" ht="14.25" customHeight="1">
      <c r="A171" s="3">
        <v>77509.1377996097</v>
      </c>
      <c r="B171" s="4">
        <v>6.12073711577524</v>
      </c>
      <c r="C171" s="4">
        <v>7.35036172023504</v>
      </c>
      <c r="D171" s="4">
        <v>5.46</v>
      </c>
      <c r="E171" s="4">
        <v>18264.2300479187</v>
      </c>
      <c r="F171" s="4" t="str">
        <f>IF('Данные (для ящика с усами) (2)'!$E171&lt;15000,"до 15 тыс",IF('Данные (для ящика с усами) (2)'!$E171&lt;30000,"15-30 тыс",IF('Данные (для ящика с усами) (2)'!$E171&lt;45000,"30-45 тыс",IF('Данные (для ящика с усами) (2)'!$E171&lt;60000,"45-60 тыс","60+ тыс"))))</f>
        <v>15-30 тыс</v>
      </c>
      <c r="G171" s="3">
        <v>1322010.0566819</v>
      </c>
      <c r="H171" s="5" t="s">
        <v>4023</v>
      </c>
    </row>
    <row r="172" ht="14.25" customHeight="1">
      <c r="A172" s="3">
        <v>68488.1311730198</v>
      </c>
      <c r="B172" s="4">
        <v>6.1161117482607</v>
      </c>
      <c r="C172" s="4">
        <v>7.1825274800029</v>
      </c>
      <c r="D172" s="4">
        <v>5.08</v>
      </c>
      <c r="E172" s="4">
        <v>18267.9547056388</v>
      </c>
      <c r="F172" s="4" t="str">
        <f>IF('Данные (для ящика с усами) (2)'!$E172&lt;15000,"до 15 тыс",IF('Данные (для ящика с усами) (2)'!$E172&lt;30000,"15-30 тыс",IF('Данные (для ящика с усами) (2)'!$E172&lt;45000,"30-45 тыс",IF('Данные (для ящика с усами) (2)'!$E172&lt;60000,"45-60 тыс","60+ тыс"))))</f>
        <v>15-30 тыс</v>
      </c>
      <c r="G172" s="3">
        <v>1186688.50593834</v>
      </c>
      <c r="H172" s="5" t="s">
        <v>2452</v>
      </c>
    </row>
    <row r="173" ht="14.25" customHeight="1">
      <c r="A173" s="3">
        <v>70944.6534486778</v>
      </c>
      <c r="B173" s="4">
        <v>5.76386166360505</v>
      </c>
      <c r="C173" s="4">
        <v>7.17679330386922</v>
      </c>
      <c r="D173" s="4">
        <v>4.42</v>
      </c>
      <c r="E173" s="4">
        <v>18268.4775518999</v>
      </c>
      <c r="F173" s="4" t="str">
        <f>IF('Данные (для ящика с усами) (2)'!$E173&lt;15000,"до 15 тыс",IF('Данные (для ящика с усами) (2)'!$E173&lt;30000,"15-30 тыс",IF('Данные (для ящика с усами) (2)'!$E173&lt;45000,"30-45 тыс",IF('Данные (для ящика с усами) (2)'!$E173&lt;60000,"45-60 тыс","60+ тыс"))))</f>
        <v>15-30 тыс</v>
      </c>
      <c r="G173" s="3">
        <v>1029951.80960594</v>
      </c>
      <c r="H173" s="5" t="s">
        <v>2924</v>
      </c>
    </row>
    <row r="174" ht="14.25" customHeight="1">
      <c r="A174" s="3">
        <v>51144.8509024324</v>
      </c>
      <c r="B174" s="4">
        <v>4.1916217441472</v>
      </c>
      <c r="C174" s="4">
        <v>6.70186913075376</v>
      </c>
      <c r="D174" s="4">
        <v>3.03</v>
      </c>
      <c r="E174" s="4">
        <v>18277.6013642631</v>
      </c>
      <c r="F174" s="4" t="str">
        <f>IF('Данные (для ящика с усами) (2)'!$E174&lt;15000,"до 15 тыс",IF('Данные (для ящика с усами) (2)'!$E174&lt;30000,"15-30 тыс",IF('Данные (для ящика с усами) (2)'!$E174&lt;45000,"30-45 тыс",IF('Данные (для ящика с усами) (2)'!$E174&lt;60000,"45-60 тыс","60+ тыс"))))</f>
        <v>15-30 тыс</v>
      </c>
      <c r="G174" s="3">
        <v>287307.583688923</v>
      </c>
      <c r="H174" s="5" t="s">
        <v>274</v>
      </c>
    </row>
    <row r="175" ht="14.25" customHeight="1">
      <c r="A175" s="3">
        <v>57697.0753790208</v>
      </c>
      <c r="B175" s="4">
        <v>5.85817875052645</v>
      </c>
      <c r="C175" s="4">
        <v>6.80640938694431</v>
      </c>
      <c r="D175" s="4">
        <v>2.15</v>
      </c>
      <c r="E175" s="4">
        <v>18281.7377723686</v>
      </c>
      <c r="F175" s="4" t="str">
        <f>IF('Данные (для ящика с усами) (2)'!$E175&lt;15000,"до 15 тыс",IF('Данные (для ящика с усами) (2)'!$E175&lt;30000,"15-30 тыс",IF('Данные (для ящика с усами) (2)'!$E175&lt;45000,"30-45 тыс",IF('Данные (для ящика с усами) (2)'!$E175&lt;60000,"45-60 тыс","60+ тыс"))))</f>
        <v>15-30 тыс</v>
      </c>
      <c r="G175" s="3">
        <v>759360.654769223</v>
      </c>
      <c r="H175" s="5" t="s">
        <v>763</v>
      </c>
    </row>
    <row r="176" ht="14.25" customHeight="1">
      <c r="A176" s="3">
        <v>82251.6530083296</v>
      </c>
      <c r="B176" s="4">
        <v>7.74109133391738</v>
      </c>
      <c r="C176" s="4">
        <v>7.63665382712436</v>
      </c>
      <c r="D176" s="4">
        <v>6.49</v>
      </c>
      <c r="E176" s="4">
        <v>18408.7986353394</v>
      </c>
      <c r="F176" s="4" t="str">
        <f>IF('Данные (для ящика с усами) (2)'!$E176&lt;15000,"до 15 тыс",IF('Данные (для ящика с усами) (2)'!$E176&lt;30000,"15-30 тыс",IF('Данные (для ящика с усами) (2)'!$E176&lt;45000,"30-45 тыс",IF('Данные (для ящика с усами) (2)'!$E176&lt;60000,"45-60 тыс","60+ тыс"))))</f>
        <v>15-30 тыс</v>
      </c>
      <c r="G176" s="3">
        <v>1552536.76397454</v>
      </c>
      <c r="H176" s="5" t="s">
        <v>4517</v>
      </c>
    </row>
    <row r="177" ht="14.25" customHeight="1">
      <c r="A177" s="3">
        <v>68816.8707930841</v>
      </c>
      <c r="B177" s="4">
        <v>5.09580470085178</v>
      </c>
      <c r="C177" s="4">
        <v>7.96348058202224</v>
      </c>
      <c r="D177" s="4">
        <v>5.22</v>
      </c>
      <c r="E177" s="4">
        <v>18444.0306829985</v>
      </c>
      <c r="F177" s="4" t="str">
        <f>IF('Данные (для ящика с усами) (2)'!$E177&lt;15000,"до 15 тыс",IF('Данные (для ящика с усами) (2)'!$E177&lt;30000,"15-30 тыс",IF('Данные (для ящика с усами) (2)'!$E177&lt;45000,"30-45 тыс",IF('Данные (для ящика с усами) (2)'!$E177&lt;60000,"45-60 тыс","60+ тыс"))))</f>
        <v>15-30 тыс</v>
      </c>
      <c r="G177" s="3">
        <v>937325.566062778</v>
      </c>
      <c r="H177" s="5" t="s">
        <v>2510</v>
      </c>
    </row>
    <row r="178" ht="14.25" customHeight="1">
      <c r="A178" s="3">
        <v>67557.2218497363</v>
      </c>
      <c r="B178" s="4">
        <v>6.03613022418176</v>
      </c>
      <c r="C178" s="4">
        <v>6.19383546269328</v>
      </c>
      <c r="D178" s="4">
        <v>2.49</v>
      </c>
      <c r="E178" s="4">
        <v>18468.8141906653</v>
      </c>
      <c r="F178" s="4" t="str">
        <f>IF('Данные (для ящика с усами) (2)'!$E178&lt;15000,"до 15 тыс",IF('Данные (для ящика с усами) (2)'!$E178&lt;30000,"15-30 тыс",IF('Данные (для ящика с усами) (2)'!$E178&lt;45000,"30-45 тыс",IF('Данные (для ящика с усами) (2)'!$E178&lt;60000,"45-60 тыс","60+ тыс"))))</f>
        <v>15-30 тыс</v>
      </c>
      <c r="G178" s="3">
        <v>973096.358177584</v>
      </c>
      <c r="H178" s="5" t="s">
        <v>2291</v>
      </c>
    </row>
    <row r="179" ht="14.25" customHeight="1">
      <c r="A179" s="3">
        <v>78605.1898926826</v>
      </c>
      <c r="B179" s="4">
        <v>7.30630620664244</v>
      </c>
      <c r="C179" s="4">
        <v>7.09168911383662</v>
      </c>
      <c r="D179" s="4">
        <v>6.49</v>
      </c>
      <c r="E179" s="4">
        <v>18493.0583314165</v>
      </c>
      <c r="F179" s="4" t="str">
        <f>IF('Данные (для ящика с усами) (2)'!$E179&lt;15000,"до 15 тыс",IF('Данные (для ящика с усами) (2)'!$E179&lt;30000,"15-30 тыс",IF('Данные (для ящика с усами) (2)'!$E179&lt;45000,"30-45 тыс",IF('Данные (для ящика с усами) (2)'!$E179&lt;60000,"45-60 тыс","60+ тыс"))))</f>
        <v>15-30 тыс</v>
      </c>
      <c r="G179" s="3">
        <v>1536208.36613511</v>
      </c>
      <c r="H179" s="5" t="s">
        <v>4157</v>
      </c>
    </row>
    <row r="180" ht="14.25" customHeight="1">
      <c r="A180" s="3">
        <v>75479.7674530559</v>
      </c>
      <c r="B180" s="4">
        <v>6.00921532459167</v>
      </c>
      <c r="C180" s="4">
        <v>6.47502187429323</v>
      </c>
      <c r="D180" s="4">
        <v>4.26</v>
      </c>
      <c r="E180" s="4">
        <v>18537.4307987903</v>
      </c>
      <c r="F180" s="4" t="str">
        <f>IF('Данные (для ящика с усами) (2)'!$E180&lt;15000,"до 15 тыс",IF('Данные (для ящика с усами) (2)'!$E180&lt;30000,"15-30 тыс",IF('Данные (для ящика с усами) (2)'!$E180&lt;45000,"30-45 тыс",IF('Данные (для ящика с усами) (2)'!$E180&lt;60000,"45-60 тыс","60+ тыс"))))</f>
        <v>15-30 тыс</v>
      </c>
      <c r="G180" s="3">
        <v>933949.073336783</v>
      </c>
      <c r="H180" s="5" t="s">
        <v>3722</v>
      </c>
    </row>
    <row r="181" ht="14.25" customHeight="1">
      <c r="A181" s="3">
        <v>72683.5298750081</v>
      </c>
      <c r="B181" s="4">
        <v>6.03375050063061</v>
      </c>
      <c r="C181" s="4">
        <v>6.75321936103882</v>
      </c>
      <c r="D181" s="4">
        <v>3.47</v>
      </c>
      <c r="E181" s="4">
        <v>18539.1006975448</v>
      </c>
      <c r="F181" s="4" t="str">
        <f>IF('Данные (для ящика с усами) (2)'!$E181&lt;15000,"до 15 тыс",IF('Данные (для ящика с усами) (2)'!$E181&lt;30000,"15-30 тыс",IF('Данные (для ящика с усами) (2)'!$E181&lt;45000,"30-45 тыс",IF('Данные (для ящика с усами) (2)'!$E181&lt;60000,"45-60 тыс","60+ тыс"))))</f>
        <v>15-30 тыс</v>
      </c>
      <c r="G181" s="3">
        <v>942508.962238668</v>
      </c>
      <c r="H181" s="5" t="s">
        <v>3229</v>
      </c>
    </row>
    <row r="182" ht="14.25" customHeight="1">
      <c r="A182" s="3">
        <v>74562.3907040909</v>
      </c>
      <c r="B182" s="4">
        <v>5.34665626697417</v>
      </c>
      <c r="C182" s="4">
        <v>8.88317196410738</v>
      </c>
      <c r="D182" s="4">
        <v>6.2</v>
      </c>
      <c r="E182" s="4">
        <v>18597.5889904324</v>
      </c>
      <c r="F182" s="4" t="str">
        <f>IF('Данные (для ящика с усами) (2)'!$E182&lt;15000,"до 15 тыс",IF('Данные (для ящика с усами) (2)'!$E182&lt;30000,"15-30 тыс",IF('Данные (для ящика с усами) (2)'!$E182&lt;45000,"30-45 тыс",IF('Данные (для ящика с усами) (2)'!$E182&lt;60000,"45-60 тыс","60+ тыс"))))</f>
        <v>15-30 тыс</v>
      </c>
      <c r="G182" s="3">
        <v>1165877.66861295</v>
      </c>
      <c r="H182" s="5" t="s">
        <v>3577</v>
      </c>
    </row>
    <row r="183" ht="14.25" customHeight="1">
      <c r="A183" s="3">
        <v>89825.6556663936</v>
      </c>
      <c r="B183" s="4">
        <v>6.60413598605724</v>
      </c>
      <c r="C183" s="4">
        <v>6.57716039229095</v>
      </c>
      <c r="D183" s="4">
        <v>3.46</v>
      </c>
      <c r="E183" s="4">
        <v>18598.2560789888</v>
      </c>
      <c r="F183" s="4" t="str">
        <f>IF('Данные (для ящика с усами) (2)'!$E183&lt;15000,"до 15 тыс",IF('Данные (для ящика с усами) (2)'!$E183&lt;30000,"15-30 тыс",IF('Данные (для ящика с усами) (2)'!$E183&lt;45000,"30-45 тыс",IF('Данные (для ящика с усами) (2)'!$E183&lt;60000,"45-60 тыс","60+ тыс"))))</f>
        <v>15-30 тыс</v>
      </c>
      <c r="G183" s="3">
        <v>1646033.41018364</v>
      </c>
      <c r="H183" s="5" t="s">
        <v>4899</v>
      </c>
    </row>
    <row r="184" ht="14.25" customHeight="1">
      <c r="A184" s="3">
        <v>61056.1454268561</v>
      </c>
      <c r="B184" s="4">
        <v>4.1442915254672</v>
      </c>
      <c r="C184" s="4">
        <v>8.46009380527194</v>
      </c>
      <c r="D184" s="4">
        <v>5.03</v>
      </c>
      <c r="E184" s="4">
        <v>18606.6590421964</v>
      </c>
      <c r="F184" s="4" t="str">
        <f>IF('Данные (для ящика с усами) (2)'!$E184&lt;15000,"до 15 тыс",IF('Данные (для ящика с усами) (2)'!$E184&lt;30000,"15-30 тыс",IF('Данные (для ящика с усами) (2)'!$E184&lt;45000,"30-45 тыс",IF('Данные (для ящика с усами) (2)'!$E184&lt;60000,"45-60 тыс","60+ тыс"))))</f>
        <v>15-30 тыс</v>
      </c>
      <c r="G184" s="3">
        <v>631656.474582673</v>
      </c>
      <c r="H184" s="5" t="s">
        <v>1198</v>
      </c>
    </row>
    <row r="185" ht="14.25" customHeight="1">
      <c r="A185" s="3">
        <v>49424.2671237432</v>
      </c>
      <c r="B185" s="4">
        <v>7.05347343036115</v>
      </c>
      <c r="C185" s="4">
        <v>5.11095638555041</v>
      </c>
      <c r="D185" s="4">
        <v>2.27</v>
      </c>
      <c r="E185" s="4">
        <v>18656.6424320457</v>
      </c>
      <c r="F185" s="4" t="str">
        <f>IF('Данные (для ящика с усами) (2)'!$E185&lt;15000,"до 15 тыс",IF('Данные (для ящика с усами) (2)'!$E185&lt;30000,"15-30 тыс",IF('Данные (для ящика с усами) (2)'!$E185&lt;45000,"30-45 тыс",IF('Данные (для ящика с усами) (2)'!$E185&lt;60000,"45-60 тыс","60+ тыс"))))</f>
        <v>15-30 тыс</v>
      </c>
      <c r="G185" s="3">
        <v>668255.480432778</v>
      </c>
      <c r="H185" s="5" t="s">
        <v>194</v>
      </c>
    </row>
    <row r="186" ht="14.25" customHeight="1">
      <c r="A186" s="3">
        <v>66369.7509818309</v>
      </c>
      <c r="B186" s="4">
        <v>4.2689762297986</v>
      </c>
      <c r="C186" s="4">
        <v>7.39906648878474</v>
      </c>
      <c r="D186" s="4">
        <v>6.41</v>
      </c>
      <c r="E186" s="4">
        <v>18683.5350550925</v>
      </c>
      <c r="F186" s="4" t="str">
        <f>IF('Данные (для ящика с усами) (2)'!$E186&lt;15000,"до 15 тыс",IF('Данные (для ящика с усами) (2)'!$E186&lt;30000,"15-30 тыс",IF('Данные (для ящика с усами) (2)'!$E186&lt;45000,"30-45 тыс",IF('Данные (для ящика с усами) (2)'!$E186&lt;60000,"45-60 тыс","60+ тыс"))))</f>
        <v>15-30 тыс</v>
      </c>
      <c r="G186" s="3">
        <v>796666.122432183</v>
      </c>
      <c r="H186" s="5" t="s">
        <v>2072</v>
      </c>
    </row>
    <row r="187" ht="14.25" customHeight="1">
      <c r="A187" s="3">
        <v>81602.539354718</v>
      </c>
      <c r="B187" s="4">
        <v>3.71943574321323</v>
      </c>
      <c r="C187" s="4">
        <v>6.17081702788398</v>
      </c>
      <c r="D187" s="4">
        <v>2.14</v>
      </c>
      <c r="E187" s="4">
        <v>18687.5097015906</v>
      </c>
      <c r="F187" s="4" t="str">
        <f>IF('Данные (для ящика с усами) (2)'!$E187&lt;15000,"до 15 тыс",IF('Данные (для ящика с усами) (2)'!$E187&lt;30000,"15-30 тыс",IF('Данные (для ящика с усами) (2)'!$E187&lt;45000,"30-45 тыс",IF('Данные (для ящика с усами) (2)'!$E187&lt;60000,"45-60 тыс","60+ тыс"))))</f>
        <v>15-30 тыс</v>
      </c>
      <c r="G187" s="3">
        <v>757719.658614731</v>
      </c>
      <c r="H187" s="5" t="s">
        <v>4461</v>
      </c>
    </row>
    <row r="188" ht="14.25" customHeight="1">
      <c r="A188" s="3">
        <v>48537.0839726953</v>
      </c>
      <c r="B188" s="4">
        <v>6.80242687619582</v>
      </c>
      <c r="C188" s="4">
        <v>6.74096549160257</v>
      </c>
      <c r="D188" s="4">
        <v>3.22</v>
      </c>
      <c r="E188" s="4">
        <v>18691.3104557568</v>
      </c>
      <c r="F188" s="4" t="str">
        <f>IF('Данные (для ящика с усами) (2)'!$E188&lt;15000,"до 15 тыс",IF('Данные (для ящика с усами) (2)'!$E188&lt;30000,"15-30 тыс",IF('Данные (для ящика с усами) (2)'!$E188&lt;45000,"30-45 тыс",IF('Данные (для ящика с усами) (2)'!$E188&lt;60000,"45-60 тыс","60+ тыс"))))</f>
        <v>15-30 тыс</v>
      </c>
      <c r="G188" s="3">
        <v>581200.096734643</v>
      </c>
      <c r="H188" s="5" t="s">
        <v>162</v>
      </c>
    </row>
    <row r="189" ht="14.25" customHeight="1">
      <c r="A189" s="3">
        <v>75059.7745166445</v>
      </c>
      <c r="B189" s="4">
        <v>5.56603450316279</v>
      </c>
      <c r="C189" s="4">
        <v>8.20902936831466</v>
      </c>
      <c r="D189" s="4">
        <v>6.39</v>
      </c>
      <c r="E189" s="4">
        <v>18699.1870396082</v>
      </c>
      <c r="F189" s="4" t="str">
        <f>IF('Данные (для ящика с усами) (2)'!$E189&lt;15000,"до 15 тыс",IF('Данные (для ящика с усами) (2)'!$E189&lt;30000,"15-30 тыс",IF('Данные (для ящика с усами) (2)'!$E189&lt;45000,"30-45 тыс",IF('Данные (для ящика с усами) (2)'!$E189&lt;60000,"45-60 тыс","60+ тыс"))))</f>
        <v>15-30 тыс</v>
      </c>
      <c r="G189" s="3">
        <v>1242316.9909078</v>
      </c>
      <c r="H189" s="5" t="s">
        <v>3652</v>
      </c>
    </row>
    <row r="190" ht="14.25" customHeight="1">
      <c r="A190" s="3">
        <v>66449.9304421</v>
      </c>
      <c r="B190" s="4">
        <v>5.13348058188319</v>
      </c>
      <c r="C190" s="4">
        <v>6.07676313882516</v>
      </c>
      <c r="D190" s="4">
        <v>4.21</v>
      </c>
      <c r="E190" s="4">
        <v>18725.6065997266</v>
      </c>
      <c r="F190" s="4" t="str">
        <f>IF('Данные (для ящика с усами) (2)'!$E190&lt;15000,"до 15 тыс",IF('Данные (для ящика с усами) (2)'!$E190&lt;30000,"15-30 тыс",IF('Данные (для ящика с усами) (2)'!$E190&lt;45000,"30-45 тыс",IF('Данные (для ящика с усами) (2)'!$E190&lt;60000,"45-60 тыс","60+ тыс"))))</f>
        <v>15-30 тыс</v>
      </c>
      <c r="G190" s="3">
        <v>891259.338362191</v>
      </c>
      <c r="H190" s="5" t="s">
        <v>2091</v>
      </c>
    </row>
    <row r="191" ht="14.25" customHeight="1">
      <c r="A191" s="3">
        <v>80649.1602321243</v>
      </c>
      <c r="B191" s="4">
        <v>6.03996833931967</v>
      </c>
      <c r="C191" s="4">
        <v>6.22266723197094</v>
      </c>
      <c r="D191" s="4">
        <v>4.28</v>
      </c>
      <c r="E191" s="4">
        <v>18776.4639320675</v>
      </c>
      <c r="F191" s="4" t="str">
        <f>IF('Данные (для ящика с усами) (2)'!$E191&lt;15000,"до 15 тыс",IF('Данные (для ящика с усами) (2)'!$E191&lt;30000,"15-30 тыс",IF('Данные (для ящика с усами) (2)'!$E191&lt;45000,"30-45 тыс",IF('Данные (для ящика с усами) (2)'!$E191&lt;60000,"45-60 тыс","60+ тыс"))))</f>
        <v>15-30 тыс</v>
      </c>
      <c r="G191" s="3">
        <v>1046191.16493699</v>
      </c>
      <c r="H191" s="5" t="s">
        <v>4377</v>
      </c>
    </row>
    <row r="192" ht="14.25" customHeight="1">
      <c r="A192" s="3">
        <v>72102.1946504941</v>
      </c>
      <c r="B192" s="4">
        <v>5.14660731882196</v>
      </c>
      <c r="C192" s="4">
        <v>7.55989407616372</v>
      </c>
      <c r="D192" s="4">
        <v>3.5</v>
      </c>
      <c r="E192" s="4">
        <v>18819.288593009</v>
      </c>
      <c r="F192" s="4" t="str">
        <f>IF('Данные (для ящика с усами) (2)'!$E192&lt;15000,"до 15 тыс",IF('Данные (для ящика с усами) (2)'!$E192&lt;30000,"15-30 тыс",IF('Данные (для ящика с усами) (2)'!$E192&lt;45000,"30-45 тыс",IF('Данные (для ящика с усами) (2)'!$E192&lt;60000,"45-60 тыс","60+ тыс"))))</f>
        <v>15-30 тыс</v>
      </c>
      <c r="G192" s="3">
        <v>995813.216064831</v>
      </c>
      <c r="H192" s="5" t="s">
        <v>3132</v>
      </c>
    </row>
    <row r="193" ht="14.25" customHeight="1">
      <c r="A193" s="3">
        <v>67481.4147375535</v>
      </c>
      <c r="B193" s="4">
        <v>6.82784419323985</v>
      </c>
      <c r="C193" s="4">
        <v>8.13606690982782</v>
      </c>
      <c r="D193" s="4">
        <v>6.26</v>
      </c>
      <c r="E193" s="4">
        <v>18846.254493983</v>
      </c>
      <c r="F193" s="4" t="str">
        <f>IF('Данные (для ящика с усами) (2)'!$E193&lt;15000,"до 15 тыс",IF('Данные (для ящика с усами) (2)'!$E193&lt;30000,"15-30 тыс",IF('Данные (для ящика с усами) (2)'!$E193&lt;45000,"30-45 тыс",IF('Данные (для ящика с усами) (2)'!$E193&lt;60000,"45-60 тыс","60+ тыс"))))</f>
        <v>15-30 тыс</v>
      </c>
      <c r="G193" s="3">
        <v>1115627.78034952</v>
      </c>
      <c r="H193" s="5" t="s">
        <v>2284</v>
      </c>
    </row>
    <row r="194" ht="14.25" customHeight="1">
      <c r="A194" s="3">
        <v>80371.4464179222</v>
      </c>
      <c r="B194" s="4">
        <v>7.49783731847102</v>
      </c>
      <c r="C194" s="4">
        <v>8.31820824535285</v>
      </c>
      <c r="D194" s="4">
        <v>4.36</v>
      </c>
      <c r="E194" s="4">
        <v>18859.2903021324</v>
      </c>
      <c r="F194" s="4" t="str">
        <f>IF('Данные (для ящика с усами) (2)'!$E194&lt;15000,"до 15 тыс",IF('Данные (для ящика с усами) (2)'!$E194&lt;30000,"15-30 тыс",IF('Данные (для ящика с усами) (2)'!$E194&lt;45000,"30-45 тыс",IF('Данные (для ящика с усами) (2)'!$E194&lt;60000,"45-60 тыс","60+ тыс"))))</f>
        <v>15-30 тыс</v>
      </c>
      <c r="G194" s="3">
        <v>1644242.02414953</v>
      </c>
      <c r="H194" s="5" t="s">
        <v>4355</v>
      </c>
    </row>
    <row r="195" ht="14.25" customHeight="1">
      <c r="A195" s="3">
        <v>66919.640322595</v>
      </c>
      <c r="B195" s="4">
        <v>7.82643595178913</v>
      </c>
      <c r="C195" s="4">
        <v>7.32056283382634</v>
      </c>
      <c r="D195" s="4">
        <v>6.03</v>
      </c>
      <c r="E195" s="4">
        <v>18867.7816187141</v>
      </c>
      <c r="F195" s="4" t="str">
        <f>IF('Данные (для ящика с усами) (2)'!$E195&lt;15000,"до 15 тыс",IF('Данные (для ящика с усами) (2)'!$E195&lt;30000,"15-30 тыс",IF('Данные (для ящика с усами) (2)'!$E195&lt;45000,"30-45 тыс",IF('Данные (для ящика с усами) (2)'!$E195&lt;60000,"45-60 тыс","60+ тыс"))))</f>
        <v>15-30 тыс</v>
      </c>
      <c r="G195" s="3">
        <v>1137801.93271182</v>
      </c>
      <c r="H195" s="5" t="s">
        <v>2183</v>
      </c>
    </row>
    <row r="196" ht="14.25" customHeight="1">
      <c r="A196" s="3">
        <v>64618.0403392637</v>
      </c>
      <c r="B196" s="4">
        <v>5.57766174440179</v>
      </c>
      <c r="C196" s="4">
        <v>6.43412069234396</v>
      </c>
      <c r="D196" s="4">
        <v>4.47</v>
      </c>
      <c r="E196" s="4">
        <v>18868.6816357557</v>
      </c>
      <c r="F196" s="4" t="str">
        <f>IF('Данные (для ящика с усами) (2)'!$E196&lt;15000,"до 15 тыс",IF('Данные (для ящика с усами) (2)'!$E196&lt;30000,"15-30 тыс",IF('Данные (для ящика с усами) (2)'!$E196&lt;45000,"30-45 тыс",IF('Данные (для ящика с усами) (2)'!$E196&lt;60000,"45-60 тыс","60+ тыс"))))</f>
        <v>15-30 тыс</v>
      </c>
      <c r="G196" s="3">
        <v>805433.739658117</v>
      </c>
      <c r="H196" s="5" t="s">
        <v>1783</v>
      </c>
    </row>
    <row r="197" ht="14.25" customHeight="1">
      <c r="A197" s="3">
        <v>75477.5171803375</v>
      </c>
      <c r="B197" s="4">
        <v>6.71057061402447</v>
      </c>
      <c r="C197" s="4">
        <v>7.05780980982517</v>
      </c>
      <c r="D197" s="4">
        <v>5.03</v>
      </c>
      <c r="E197" s="4">
        <v>18878.7992777287</v>
      </c>
      <c r="F197" s="4" t="str">
        <f>IF('Данные (для ящика с усами) (2)'!$E197&lt;15000,"до 15 тыс",IF('Данные (для ящика с усами) (2)'!$E197&lt;30000,"15-30 тыс",IF('Данные (для ящика с усами) (2)'!$E197&lt;45000,"30-45 тыс",IF('Данные (для ящика с усами) (2)'!$E197&lt;60000,"45-60 тыс","60+ тыс"))))</f>
        <v>15-30 тыс</v>
      </c>
      <c r="G197" s="3">
        <v>1370367.78795493</v>
      </c>
      <c r="H197" s="5" t="s">
        <v>3721</v>
      </c>
    </row>
    <row r="198" ht="14.25" customHeight="1">
      <c r="A198" s="3">
        <v>72568.7144551328</v>
      </c>
      <c r="B198" s="4">
        <v>6.85082446383966</v>
      </c>
      <c r="C198" s="4">
        <v>6.10884840416608</v>
      </c>
      <c r="D198" s="4">
        <v>2.04</v>
      </c>
      <c r="E198" s="4">
        <v>18896.1229370565</v>
      </c>
      <c r="F198" s="4" t="str">
        <f>IF('Данные (для ящика с усами) (2)'!$E198&lt;15000,"до 15 тыс",IF('Данные (для ящика с усами) (2)'!$E198&lt;30000,"15-30 тыс",IF('Данные (для ящика с усами) (2)'!$E198&lt;45000,"30-45 тыс",IF('Данные (для ящика с усами) (2)'!$E198&lt;60000,"45-60 тыс","60+ тыс"))))</f>
        <v>15-30 тыс</v>
      </c>
      <c r="G198" s="3">
        <v>987746.9239531</v>
      </c>
      <c r="H198" s="5" t="s">
        <v>3208</v>
      </c>
    </row>
    <row r="199" ht="14.25" customHeight="1">
      <c r="A199" s="3">
        <v>68779.1742956941</v>
      </c>
      <c r="B199" s="4">
        <v>5.1986505736867</v>
      </c>
      <c r="C199" s="4">
        <v>7.83679612817375</v>
      </c>
      <c r="D199" s="4">
        <v>6.11</v>
      </c>
      <c r="E199" s="4">
        <v>18901.4154317607</v>
      </c>
      <c r="F199" s="4" t="str">
        <f>IF('Данные (для ящика с усами) (2)'!$E199&lt;15000,"до 15 тыс",IF('Данные (для ящика с усами) (2)'!$E199&lt;30000,"15-30 тыс",IF('Данные (для ящика с усами) (2)'!$E199&lt;45000,"30-45 тыс",IF('Данные (для ящика с усами) (2)'!$E199&lt;60000,"45-60 тыс","60+ тыс"))))</f>
        <v>15-30 тыс</v>
      </c>
      <c r="G199" s="3">
        <v>869924.058422244</v>
      </c>
      <c r="H199" s="5" t="s">
        <v>2500</v>
      </c>
    </row>
    <row r="200" ht="14.25" customHeight="1">
      <c r="A200" s="3">
        <v>76695.5392524692</v>
      </c>
      <c r="B200" s="4">
        <v>6.58842407207478</v>
      </c>
      <c r="C200" s="4">
        <v>8.38250540886029</v>
      </c>
      <c r="D200" s="4">
        <v>4.5</v>
      </c>
      <c r="E200" s="4">
        <v>18904.6676698412</v>
      </c>
      <c r="F200" s="4" t="str">
        <f>IF('Данные (для ящика с усами) (2)'!$E200&lt;15000,"до 15 тыс",IF('Данные (для ящика с усами) (2)'!$E200&lt;30000,"15-30 тыс",IF('Данные (для ящика с усами) (2)'!$E200&lt;45000,"30-45 тыс",IF('Данные (для ящика с усами) (2)'!$E200&lt;60000,"45-60 тыс","60+ тыс"))))</f>
        <v>15-30 тыс</v>
      </c>
      <c r="G200" s="3">
        <v>1485912.92472052</v>
      </c>
      <c r="H200" s="5" t="s">
        <v>3903</v>
      </c>
    </row>
    <row r="201" ht="14.25" customHeight="1">
      <c r="A201" s="3">
        <v>61611.7517842616</v>
      </c>
      <c r="B201" s="4">
        <v>5.99447912092608</v>
      </c>
      <c r="C201" s="4">
        <v>7.00912859364108</v>
      </c>
      <c r="D201" s="4">
        <v>3.34</v>
      </c>
      <c r="E201" s="4">
        <v>18947.5583455742</v>
      </c>
      <c r="F201" s="4" t="str">
        <f>IF('Данные (для ящика с усами) (2)'!$E201&lt;15000,"до 15 тыс",IF('Данные (для ящика с усами) (2)'!$E201&lt;30000,"15-30 тыс",IF('Данные (для ящика с усами) (2)'!$E201&lt;45000,"30-45 тыс",IF('Данные (для ящика с усами) (2)'!$E201&lt;60000,"45-60 тыс","60+ тыс"))))</f>
        <v>15-30 тыс</v>
      </c>
      <c r="G201" s="3">
        <v>894203.571545933</v>
      </c>
      <c r="H201" s="5" t="s">
        <v>1280</v>
      </c>
    </row>
    <row r="202" ht="14.25" customHeight="1">
      <c r="A202" s="3">
        <v>58970.5795665569</v>
      </c>
      <c r="B202" s="4">
        <v>5.68639260832702</v>
      </c>
      <c r="C202" s="4">
        <v>7.68831869432145</v>
      </c>
      <c r="D202" s="4">
        <v>6.22</v>
      </c>
      <c r="E202" s="4">
        <v>18991.777168343</v>
      </c>
      <c r="F202" s="4" t="str">
        <f>IF('Данные (для ящика с усами) (2)'!$E202&lt;15000,"до 15 тыс",IF('Данные (для ящика с усами) (2)'!$E202&lt;30000,"15-30 тыс",IF('Данные (для ящика с усами) (2)'!$E202&lt;45000,"30-45 тыс",IF('Данные (для ящика с усами) (2)'!$E202&lt;60000,"45-60 тыс","60+ тыс"))))</f>
        <v>15-30 тыс</v>
      </c>
      <c r="G202" s="3">
        <v>973688.755499422</v>
      </c>
      <c r="H202" s="5" t="s">
        <v>914</v>
      </c>
    </row>
    <row r="203" ht="14.25" customHeight="1">
      <c r="A203" s="3">
        <v>51634.7980456328</v>
      </c>
      <c r="B203" s="4">
        <v>5.41791399103995</v>
      </c>
      <c r="C203" s="4">
        <v>4.89142966607675</v>
      </c>
      <c r="D203" s="4">
        <v>3.16</v>
      </c>
      <c r="E203" s="4">
        <v>18998.8551574553</v>
      </c>
      <c r="F203" s="4" t="str">
        <f>IF('Данные (для ящика с усами) (2)'!$E203&lt;15000,"до 15 тыс",IF('Данные (для ящика с усами) (2)'!$E203&lt;30000,"15-30 тыс",IF('Данные (для ящика с усами) (2)'!$E203&lt;45000,"30-45 тыс",IF('Данные (для ящика с усами) (2)'!$E203&lt;60000,"45-60 тыс","60+ тыс"))))</f>
        <v>15-30 тыс</v>
      </c>
      <c r="G203" s="3">
        <v>334485.193104338</v>
      </c>
      <c r="H203" s="5" t="s">
        <v>300</v>
      </c>
    </row>
    <row r="204" ht="14.25" customHeight="1">
      <c r="A204" s="3">
        <v>69144.7457074398</v>
      </c>
      <c r="B204" s="4">
        <v>7.29622449686265</v>
      </c>
      <c r="C204" s="4">
        <v>5.92822347295147</v>
      </c>
      <c r="D204" s="4">
        <v>3.22</v>
      </c>
      <c r="E204" s="4">
        <v>19030.6154867746</v>
      </c>
      <c r="F204" s="4" t="str">
        <f>IF('Данные (для ящика с усами) (2)'!$E204&lt;15000,"до 15 тыс",IF('Данные (для ящика с усами) (2)'!$E204&lt;30000,"15-30 тыс",IF('Данные (для ящика с усами) (2)'!$E204&lt;45000,"30-45 тыс",IF('Данные (для ящика с усами) (2)'!$E204&lt;60000,"45-60 тыс","60+ тыс"))))</f>
        <v>15-30 тыс</v>
      </c>
      <c r="G204" s="3">
        <v>980177.305137125</v>
      </c>
      <c r="H204" s="5" t="s">
        <v>2571</v>
      </c>
    </row>
    <row r="205" ht="14.25" customHeight="1">
      <c r="A205" s="3">
        <v>71893.4720770835</v>
      </c>
      <c r="B205" s="4">
        <v>6.2900712142367</v>
      </c>
      <c r="C205" s="4">
        <v>8.12688859258514</v>
      </c>
      <c r="D205" s="4">
        <v>4.22</v>
      </c>
      <c r="E205" s="4">
        <v>19033.6111782126</v>
      </c>
      <c r="F205" s="4" t="str">
        <f>IF('Данные (для ящика с усами) (2)'!$E205&lt;15000,"до 15 тыс",IF('Данные (для ящика с усами) (2)'!$E205&lt;30000,"15-30 тыс",IF('Данные (для ящика с усами) (2)'!$E205&lt;45000,"30-45 тыс",IF('Данные (для ящика с усами) (2)'!$E205&lt;60000,"45-60 тыс","60+ тыс"))))</f>
        <v>15-30 тыс</v>
      </c>
      <c r="G205" s="3">
        <v>995849.775109822</v>
      </c>
      <c r="H205" s="5" t="s">
        <v>3105</v>
      </c>
    </row>
    <row r="206" ht="14.25" customHeight="1">
      <c r="A206" s="3">
        <v>62137.5972133109</v>
      </c>
      <c r="B206" s="4">
        <v>5.44072504309619</v>
      </c>
      <c r="C206" s="4">
        <v>7.23519128805167</v>
      </c>
      <c r="D206" s="4">
        <v>5.21</v>
      </c>
      <c r="E206" s="4">
        <v>19045.6195052118</v>
      </c>
      <c r="F206" s="4" t="str">
        <f>IF('Данные (для ящика с усами) (2)'!$E206&lt;15000,"до 15 тыс",IF('Данные (для ящика с усами) (2)'!$E206&lt;30000,"15-30 тыс",IF('Данные (для ящика с усами) (2)'!$E206&lt;45000,"30-45 тыс",IF('Данные (для ящика с усами) (2)'!$E206&lt;60000,"45-60 тыс","60+ тыс"))))</f>
        <v>15-30 тыс</v>
      </c>
      <c r="G206" s="3">
        <v>749383.072555407</v>
      </c>
      <c r="H206" s="5" t="s">
        <v>1375</v>
      </c>
    </row>
    <row r="207" ht="14.25" customHeight="1">
      <c r="A207" s="3">
        <v>58342.3677916509</v>
      </c>
      <c r="B207" s="4">
        <v>4.51191459637519</v>
      </c>
      <c r="C207" s="4">
        <v>5.5253976409147</v>
      </c>
      <c r="D207" s="4">
        <v>3.44</v>
      </c>
      <c r="E207" s="4">
        <v>19056.0439388815</v>
      </c>
      <c r="F207" s="4" t="str">
        <f>IF('Данные (для ящика с усами) (2)'!$E207&lt;15000,"до 15 тыс",IF('Данные (для ящика с усами) (2)'!$E207&lt;30000,"15-30 тыс",IF('Данные (для ящика с усами) (2)'!$E207&lt;45000,"30-45 тыс",IF('Данные (для ящика с усами) (2)'!$E207&lt;60000,"45-60 тыс","60+ тыс"))))</f>
        <v>15-30 тыс</v>
      </c>
      <c r="G207" s="3">
        <v>365929.597258217</v>
      </c>
      <c r="H207" s="5" t="s">
        <v>843</v>
      </c>
    </row>
    <row r="208" ht="14.25" customHeight="1">
      <c r="A208" s="3">
        <v>65866.4525675225</v>
      </c>
      <c r="B208" s="4">
        <v>3.81609445554089</v>
      </c>
      <c r="C208" s="4">
        <v>6.64355199951177</v>
      </c>
      <c r="D208" s="4">
        <v>3.13</v>
      </c>
      <c r="E208" s="4">
        <v>19069.965586077</v>
      </c>
      <c r="F208" s="4" t="str">
        <f>IF('Данные (для ящика с усами) (2)'!$E208&lt;15000,"до 15 тыс",IF('Данные (для ящика с усами) (2)'!$E208&lt;30000,"15-30 тыс",IF('Данные (для ящика с усами) (2)'!$E208&lt;45000,"30-45 тыс",IF('Данные (для ящика с усами) (2)'!$E208&lt;60000,"45-60 тыс","60+ тыс"))))</f>
        <v>15-30 тыс</v>
      </c>
      <c r="G208" s="3">
        <v>407718.938215492</v>
      </c>
      <c r="H208" s="5" t="s">
        <v>1981</v>
      </c>
    </row>
    <row r="209" ht="14.25" customHeight="1">
      <c r="A209" s="3">
        <v>53066.372268758</v>
      </c>
      <c r="B209" s="4">
        <v>6.75457106982505</v>
      </c>
      <c r="C209" s="4">
        <v>8.06265163136985</v>
      </c>
      <c r="D209" s="4">
        <v>3.23</v>
      </c>
      <c r="E209" s="4">
        <v>19103.1271149266</v>
      </c>
      <c r="F209" s="4" t="str">
        <f>IF('Данные (для ящика с усами) (2)'!$E209&lt;15000,"до 15 тыс",IF('Данные (для ящика с усами) (2)'!$E209&lt;30000,"15-30 тыс",IF('Данные (для ящика с усами) (2)'!$E209&lt;45000,"30-45 тыс",IF('Данные (для ящика с усами) (2)'!$E209&lt;60000,"45-60 тыс","60+ тыс"))))</f>
        <v>15-30 тыс</v>
      </c>
      <c r="G209" s="3">
        <v>1009972.08347335</v>
      </c>
      <c r="H209" s="5" t="s">
        <v>382</v>
      </c>
    </row>
    <row r="210" ht="14.25" customHeight="1">
      <c r="A210" s="3">
        <v>74230.5179607262</v>
      </c>
      <c r="B210" s="4">
        <v>6.47166202610048</v>
      </c>
      <c r="C210" s="4">
        <v>7.36400736839649</v>
      </c>
      <c r="D210" s="4">
        <v>5.09</v>
      </c>
      <c r="E210" s="4">
        <v>19108.5348566727</v>
      </c>
      <c r="F210" s="4" t="str">
        <f>IF('Данные (для ящика с усами) (2)'!$E210&lt;15000,"до 15 тыс",IF('Данные (для ящика с усами) (2)'!$E210&lt;30000,"15-30 тыс",IF('Данные (для ящика с усами) (2)'!$E210&lt;45000,"30-45 тыс",IF('Данные (для ящика с усами) (2)'!$E210&lt;60000,"45-60 тыс","60+ тыс"))))</f>
        <v>15-30 тыс</v>
      </c>
      <c r="G210" s="3">
        <v>1483808.33683067</v>
      </c>
      <c r="H210" s="5" t="s">
        <v>3506</v>
      </c>
    </row>
    <row r="211" ht="14.25" customHeight="1">
      <c r="A211" s="3">
        <v>62524.5563596816</v>
      </c>
      <c r="B211" s="4">
        <v>5.79966734488976</v>
      </c>
      <c r="C211" s="4">
        <v>7.6015117180928</v>
      </c>
      <c r="D211" s="4">
        <v>5.06</v>
      </c>
      <c r="E211" s="4">
        <v>19113.168751943</v>
      </c>
      <c r="F211" s="4" t="str">
        <f>IF('Данные (для ящика с усами) (2)'!$E211&lt;15000,"до 15 тыс",IF('Данные (для ящика с усами) (2)'!$E211&lt;30000,"15-30 тыс",IF('Данные (для ящика с усами) (2)'!$E211&lt;45000,"30-45 тыс",IF('Данные (для ящика с усами) (2)'!$E211&lt;60000,"45-60 тыс","60+ тыс"))))</f>
        <v>15-30 тыс</v>
      </c>
      <c r="G211" s="3">
        <v>1020041.74743924</v>
      </c>
      <c r="H211" s="5" t="s">
        <v>1436</v>
      </c>
    </row>
    <row r="212" ht="14.25" customHeight="1">
      <c r="A212" s="3">
        <v>70720.2964630457</v>
      </c>
      <c r="B212" s="4">
        <v>6.41180108704397</v>
      </c>
      <c r="C212" s="4">
        <v>5.04812784554222</v>
      </c>
      <c r="D212" s="4">
        <v>3.01</v>
      </c>
      <c r="E212" s="4">
        <v>19114.0192534031</v>
      </c>
      <c r="F212" s="4" t="str">
        <f>IF('Данные (для ящика с усами) (2)'!$E212&lt;15000,"до 15 тыс",IF('Данные (для ящика с усами) (2)'!$E212&lt;30000,"15-30 тыс",IF('Данные (для ящика с усами) (2)'!$E212&lt;45000,"30-45 тыс",IF('Данные (для ящика с усами) (2)'!$E212&lt;60000,"45-60 тыс","60+ тыс"))))</f>
        <v>15-30 тыс</v>
      </c>
      <c r="G212" s="3">
        <v>801348.589511354</v>
      </c>
      <c r="H212" s="5" t="s">
        <v>2880</v>
      </c>
    </row>
    <row r="213" ht="14.25" customHeight="1">
      <c r="A213" s="3">
        <v>61821.9404383689</v>
      </c>
      <c r="B213" s="4">
        <v>5.73863803412151</v>
      </c>
      <c r="C213" s="4">
        <v>8.07667453140381</v>
      </c>
      <c r="D213" s="4">
        <v>4.29</v>
      </c>
      <c r="E213" s="4">
        <v>19123.4195435985</v>
      </c>
      <c r="F213" s="4" t="str">
        <f>IF('Данные (для ящика с усами) (2)'!$E213&lt;15000,"до 15 тыс",IF('Данные (для ящика с усами) (2)'!$E213&lt;30000,"15-30 тыс",IF('Данные (для ящика с усами) (2)'!$E213&lt;45000,"30-45 тыс",IF('Данные (для ящика с усами) (2)'!$E213&lt;60000,"45-60 тыс","60+ тыс"))))</f>
        <v>15-30 тыс</v>
      </c>
      <c r="G213" s="3">
        <v>808373.70301612</v>
      </c>
      <c r="H213" s="5" t="s">
        <v>1312</v>
      </c>
    </row>
    <row r="214" ht="14.25" customHeight="1">
      <c r="A214" s="3">
        <v>77049.0199859725</v>
      </c>
      <c r="B214" s="4">
        <v>5.61485382674994</v>
      </c>
      <c r="C214" s="4">
        <v>5.65795774585297</v>
      </c>
      <c r="D214" s="4">
        <v>2.17</v>
      </c>
      <c r="E214" s="4">
        <v>19146.6841927162</v>
      </c>
      <c r="F214" s="4" t="str">
        <f>IF('Данные (для ящика с усами) (2)'!$E214&lt;15000,"до 15 тыс",IF('Данные (для ящика с усами) (2)'!$E214&lt;30000,"15-30 тыс",IF('Данные (для ящика с усами) (2)'!$E214&lt;45000,"30-45 тыс",IF('Данные (для ящика с усами) (2)'!$E214&lt;60000,"45-60 тыс","60+ тыс"))))</f>
        <v>15-30 тыс</v>
      </c>
      <c r="G214" s="3">
        <v>812512.241253174</v>
      </c>
      <c r="H214" s="5" t="s">
        <v>3956</v>
      </c>
    </row>
    <row r="215" ht="14.25" customHeight="1">
      <c r="A215" s="3">
        <v>61704.3421635107</v>
      </c>
      <c r="B215" s="4">
        <v>5.32024016716907</v>
      </c>
      <c r="C215" s="4">
        <v>7.24912209648778</v>
      </c>
      <c r="D215" s="4">
        <v>5.07</v>
      </c>
      <c r="E215" s="4">
        <v>19148.0397106909</v>
      </c>
      <c r="F215" s="4" t="str">
        <f>IF('Данные (для ящика с усами) (2)'!$E215&lt;15000,"до 15 тыс",IF('Данные (для ящика с усами) (2)'!$E215&lt;30000,"15-30 тыс",IF('Данные (для ящика с усами) (2)'!$E215&lt;45000,"30-45 тыс",IF('Данные (для ящика с усами) (2)'!$E215&lt;60000,"45-60 тыс","60+ тыс"))))</f>
        <v>15-30 тыс</v>
      </c>
      <c r="G215" s="3">
        <v>849656.923192505</v>
      </c>
      <c r="H215" s="5" t="s">
        <v>1299</v>
      </c>
    </row>
    <row r="216" ht="14.25" customHeight="1">
      <c r="A216" s="3">
        <v>63082.4930130145</v>
      </c>
      <c r="B216" s="4">
        <v>5.64769801175419</v>
      </c>
      <c r="C216" s="4">
        <v>5.6007552395729</v>
      </c>
      <c r="D216" s="4">
        <v>3.1</v>
      </c>
      <c r="E216" s="4">
        <v>19151.021229095</v>
      </c>
      <c r="F216" s="4" t="str">
        <f>IF('Данные (для ящика с усами) (2)'!$E216&lt;15000,"до 15 тыс",IF('Данные (для ящика с усами) (2)'!$E216&lt;30000,"15-30 тыс",IF('Данные (для ящика с усами) (2)'!$E216&lt;45000,"30-45 тыс",IF('Данные (для ящика с усами) (2)'!$E216&lt;60000,"45-60 тыс","60+ тыс"))))</f>
        <v>15-30 тыс</v>
      </c>
      <c r="G216" s="3">
        <v>615555.493615544</v>
      </c>
      <c r="H216" s="5" t="s">
        <v>1533</v>
      </c>
    </row>
    <row r="217" ht="14.25" customHeight="1">
      <c r="A217" s="3">
        <v>65124.6560232474</v>
      </c>
      <c r="B217" s="4">
        <v>4.88683390097184</v>
      </c>
      <c r="C217" s="4">
        <v>6.37053930893833</v>
      </c>
      <c r="D217" s="4">
        <v>4.1</v>
      </c>
      <c r="E217" s="4">
        <v>19161.7809038677</v>
      </c>
      <c r="F217" s="4" t="str">
        <f>IF('Данные (для ящика с усами) (2)'!$E217&lt;15000,"до 15 тыс",IF('Данные (для ящика с усами) (2)'!$E217&lt;30000,"15-30 тыс",IF('Данные (для ящика с усами) (2)'!$E217&lt;45000,"30-45 тыс",IF('Данные (для ящика с усами) (2)'!$E217&lt;60000,"45-60 тыс","60+ тыс"))))</f>
        <v>15-30 тыс</v>
      </c>
      <c r="G217" s="3">
        <v>622449.645228919</v>
      </c>
      <c r="H217" s="5" t="s">
        <v>1872</v>
      </c>
    </row>
    <row r="218" ht="14.25" customHeight="1">
      <c r="A218" s="3">
        <v>55557.7401920089</v>
      </c>
      <c r="B218" s="4">
        <v>5.83785487948808</v>
      </c>
      <c r="C218" s="4">
        <v>5.87001334040972</v>
      </c>
      <c r="D218" s="4">
        <v>4.31</v>
      </c>
      <c r="E218" s="4">
        <v>19220.93319444</v>
      </c>
      <c r="F218" s="4" t="str">
        <f>IF('Данные (для ящика с усами) (2)'!$E218&lt;15000,"до 15 тыс",IF('Данные (для ящика с усами) (2)'!$E218&lt;30000,"15-30 тыс",IF('Данные (для ящика с усами) (2)'!$E218&lt;45000,"30-45 тыс",IF('Данные (для ящика с усами) (2)'!$E218&lt;60000,"45-60 тыс","60+ тыс"))))</f>
        <v>15-30 тыс</v>
      </c>
      <c r="G218" s="3">
        <v>499548.011430535</v>
      </c>
      <c r="H218" s="5" t="s">
        <v>554</v>
      </c>
    </row>
    <row r="219" ht="14.25" customHeight="1">
      <c r="A219" s="3">
        <v>76259.8252237228</v>
      </c>
      <c r="B219" s="4">
        <v>4.94610751802031</v>
      </c>
      <c r="C219" s="4">
        <v>7.12451930965673</v>
      </c>
      <c r="D219" s="4">
        <v>3.32</v>
      </c>
      <c r="E219" s="4">
        <v>19262.6142493575</v>
      </c>
      <c r="F219" s="4" t="str">
        <f>IF('Данные (для ящика с усами) (2)'!$E219&lt;15000,"до 15 тыс",IF('Данные (для ящика с усами) (2)'!$E219&lt;30000,"15-30 тыс",IF('Данные (для ящика с усами) (2)'!$E219&lt;45000,"30-45 тыс",IF('Данные (для ящика с усами) (2)'!$E219&lt;60000,"45-60 тыс","60+ тыс"))))</f>
        <v>15-30 тыс</v>
      </c>
      <c r="G219" s="3">
        <v>1070240.01962079</v>
      </c>
      <c r="H219" s="5" t="s">
        <v>3841</v>
      </c>
    </row>
    <row r="220" ht="14.25" customHeight="1">
      <c r="A220" s="3">
        <v>68060.4439109866</v>
      </c>
      <c r="B220" s="4">
        <v>4.06707405323813</v>
      </c>
      <c r="C220" s="4">
        <v>6.7378052336681</v>
      </c>
      <c r="D220" s="4">
        <v>3.11</v>
      </c>
      <c r="E220" s="4">
        <v>19270.9311325111</v>
      </c>
      <c r="F220" s="4" t="str">
        <f>IF('Данные (для ящика с усами) (2)'!$E220&lt;15000,"до 15 тыс",IF('Данные (для ящика с усами) (2)'!$E220&lt;30000,"15-30 тыс",IF('Данные (для ящика с усами) (2)'!$E220&lt;45000,"30-45 тыс",IF('Данные (для ящика с усами) (2)'!$E220&lt;60000,"45-60 тыс","60+ тыс"))))</f>
        <v>15-30 тыс</v>
      </c>
      <c r="G220" s="3">
        <v>522638.99887346</v>
      </c>
      <c r="H220" s="5" t="s">
        <v>2377</v>
      </c>
    </row>
    <row r="221" ht="14.25" customHeight="1">
      <c r="A221" s="3">
        <v>70791.5190743963</v>
      </c>
      <c r="B221" s="4">
        <v>5.08647949013104</v>
      </c>
      <c r="C221" s="4">
        <v>5.29338316497502</v>
      </c>
      <c r="D221" s="4">
        <v>4.03</v>
      </c>
      <c r="E221" s="4">
        <v>19314.632852302</v>
      </c>
      <c r="F221" s="4" t="str">
        <f>IF('Данные (для ящика с усами) (2)'!$E221&lt;15000,"до 15 тыс",IF('Данные (для ящика с усами) (2)'!$E221&lt;30000,"15-30 тыс",IF('Данные (для ящика с усами) (2)'!$E221&lt;45000,"30-45 тыс",IF('Данные (для ящика с усами) (2)'!$E221&lt;60000,"45-60 тыс","60+ тыс"))))</f>
        <v>15-30 тыс</v>
      </c>
      <c r="G221" s="3">
        <v>738760.747431326</v>
      </c>
      <c r="H221" s="5" t="s">
        <v>2891</v>
      </c>
    </row>
    <row r="222" ht="14.25" customHeight="1">
      <c r="A222" s="3">
        <v>91937.8078877942</v>
      </c>
      <c r="B222" s="4">
        <v>5.15394234491313</v>
      </c>
      <c r="C222" s="4">
        <v>6.90580601190973</v>
      </c>
      <c r="D222" s="4">
        <v>4.37</v>
      </c>
      <c r="E222" s="4">
        <v>19332.4197760207</v>
      </c>
      <c r="F222" s="4" t="str">
        <f>IF('Данные (для ящика с усами) (2)'!$E222&lt;15000,"до 15 тыс",IF('Данные (для ящика с усами) (2)'!$E222&lt;30000,"15-30 тыс",IF('Данные (для ящика с усами) (2)'!$E222&lt;45000,"30-45 тыс",IF('Данные (для ящика с усами) (2)'!$E222&lt;60000,"45-60 тыс","60+ тыс"))))</f>
        <v>15-30 тыс</v>
      </c>
      <c r="G222" s="3">
        <v>1267150.83668713</v>
      </c>
      <c r="H222" s="5" t="s">
        <v>4934</v>
      </c>
    </row>
    <row r="223" ht="14.25" customHeight="1">
      <c r="A223" s="3">
        <v>63595.9583593835</v>
      </c>
      <c r="B223" s="4">
        <v>6.12478547218145</v>
      </c>
      <c r="C223" s="4">
        <v>6.68273104121386</v>
      </c>
      <c r="D223" s="4">
        <v>3.22</v>
      </c>
      <c r="E223" s="4">
        <v>19345.4063827509</v>
      </c>
      <c r="F223" s="4" t="str">
        <f>IF('Данные (для ящика с усами) (2)'!$E223&lt;15000,"до 15 тыс",IF('Данные (для ящика с усами) (2)'!$E223&lt;30000,"15-30 тыс",IF('Данные (для ящика с усами) (2)'!$E223&lt;45000,"30-45 тыс",IF('Данные (для ящика с усами) (2)'!$E223&lt;60000,"45-60 тыс","60+ тыс"))))</f>
        <v>15-30 тыс</v>
      </c>
      <c r="G223" s="3">
        <v>864702.933948234</v>
      </c>
      <c r="H223" s="5" t="s">
        <v>1623</v>
      </c>
    </row>
    <row r="224" ht="14.25" customHeight="1">
      <c r="A224" s="3">
        <v>82989.9563027023</v>
      </c>
      <c r="B224" s="4">
        <v>6.33156725827191</v>
      </c>
      <c r="C224" s="4">
        <v>7.77463420739724</v>
      </c>
      <c r="D224" s="4">
        <v>4.49</v>
      </c>
      <c r="E224" s="4">
        <v>19372.7476797413</v>
      </c>
      <c r="F224" s="4" t="str">
        <f>IF('Данные (для ящика с усами) (2)'!$E224&lt;15000,"до 15 тыс",IF('Данные (для ящика с усами) (2)'!$E224&lt;30000,"15-30 тыс",IF('Данные (для ящика с усами) (2)'!$E224&lt;45000,"30-45 тыс",IF('Данные (для ящика с усами) (2)'!$E224&lt;60000,"45-60 тыс","60+ тыс"))))</f>
        <v>15-30 тыс</v>
      </c>
      <c r="G224" s="3">
        <v>1458422.81069916</v>
      </c>
      <c r="H224" s="5" t="s">
        <v>4578</v>
      </c>
    </row>
    <row r="225" ht="14.25" customHeight="1">
      <c r="A225" s="3">
        <v>69835.5639957658</v>
      </c>
      <c r="B225" s="4">
        <v>6.41984302960557</v>
      </c>
      <c r="C225" s="4">
        <v>7.67098283415315</v>
      </c>
      <c r="D225" s="4">
        <v>3.03</v>
      </c>
      <c r="E225" s="4">
        <v>19376.3189345722</v>
      </c>
      <c r="F225" s="4" t="str">
        <f>IF('Данные (для ящика с усами) (2)'!$E225&lt;15000,"до 15 тыс",IF('Данные (для ящика с усами) (2)'!$E225&lt;30000,"15-30 тыс",IF('Данные (для ящика с усами) (2)'!$E225&lt;45000,"30-45 тыс",IF('Данные (для ящика с усами) (2)'!$E225&lt;60000,"45-60 тыс","60+ тыс"))))</f>
        <v>15-30 тыс</v>
      </c>
      <c r="G225" s="3">
        <v>1277380.52860852</v>
      </c>
      <c r="H225" s="5" t="s">
        <v>2722</v>
      </c>
    </row>
    <row r="226" ht="14.25" customHeight="1">
      <c r="A226" s="3">
        <v>57093.5637973804</v>
      </c>
      <c r="B226" s="4">
        <v>6.68465786677633</v>
      </c>
      <c r="C226" s="4">
        <v>6.98721661387377</v>
      </c>
      <c r="D226" s="4">
        <v>2.18</v>
      </c>
      <c r="E226" s="4">
        <v>19379.0208240568</v>
      </c>
      <c r="F226" s="4" t="str">
        <f>IF('Данные (для ящика с усами) (2)'!$E226&lt;15000,"до 15 тыс",IF('Данные (для ящика с усами) (2)'!$E226&lt;30000,"15-30 тыс",IF('Данные (для ящика с усами) (2)'!$E226&lt;45000,"30-45 тыс",IF('Данные (для ящика с усами) (2)'!$E226&lt;60000,"45-60 тыс","60+ тыс"))))</f>
        <v>15-30 тыс</v>
      </c>
      <c r="G226" s="3">
        <v>861013.94607756</v>
      </c>
      <c r="H226" s="5" t="s">
        <v>707</v>
      </c>
    </row>
    <row r="227" ht="14.25" customHeight="1">
      <c r="A227" s="3">
        <v>61822.4692506274</v>
      </c>
      <c r="B227" s="4">
        <v>6.41249839102628</v>
      </c>
      <c r="C227" s="4">
        <v>8.37670505999962</v>
      </c>
      <c r="D227" s="4">
        <v>5.12</v>
      </c>
      <c r="E227" s="4">
        <v>19413.5770500584</v>
      </c>
      <c r="F227" s="4" t="str">
        <f>IF('Данные (для ящика с усами) (2)'!$E227&lt;15000,"до 15 тыс",IF('Данные (для ящика с усами) (2)'!$E227&lt;30000,"15-30 тыс",IF('Данные (для ящика с усами) (2)'!$E227&lt;45000,"30-45 тыс",IF('Данные (для ящика с усами) (2)'!$E227&lt;60000,"45-60 тыс","60+ тыс"))))</f>
        <v>15-30 тыс</v>
      </c>
      <c r="G227" s="3">
        <v>1166336.25929783</v>
      </c>
      <c r="H227" s="5" t="s">
        <v>1313</v>
      </c>
    </row>
    <row r="228" ht="14.25" customHeight="1">
      <c r="A228" s="3">
        <v>73679.165639028</v>
      </c>
      <c r="B228" s="4">
        <v>7.51548709309021</v>
      </c>
      <c r="C228" s="4">
        <v>5.90945192771268</v>
      </c>
      <c r="D228" s="4">
        <v>2.27</v>
      </c>
      <c r="E228" s="4">
        <v>19414.3371501818</v>
      </c>
      <c r="F228" s="4" t="str">
        <f>IF('Данные (для ящика с усами) (2)'!$E228&lt;15000,"до 15 тыс",IF('Данные (для ящика с усами) (2)'!$E228&lt;30000,"15-30 тыс",IF('Данные (для ящика с усами) (2)'!$E228&lt;45000,"30-45 тыс",IF('Данные (для ящика с усами) (2)'!$E228&lt;60000,"45-60 тыс","60+ тыс"))))</f>
        <v>15-30 тыс</v>
      </c>
      <c r="G228" s="3">
        <v>1235144.09637726</v>
      </c>
      <c r="H228" s="5" t="s">
        <v>3414</v>
      </c>
    </row>
    <row r="229" ht="14.25" customHeight="1">
      <c r="A229" s="3">
        <v>64311.3048412628</v>
      </c>
      <c r="B229" s="4">
        <v>5.47233180540811</v>
      </c>
      <c r="C229" s="4">
        <v>6.13370418458489</v>
      </c>
      <c r="D229" s="4">
        <v>3.43</v>
      </c>
      <c r="E229" s="4">
        <v>19420.4335125512</v>
      </c>
      <c r="F229" s="4" t="str">
        <f>IF('Данные (для ящика с усами) (2)'!$E229&lt;15000,"до 15 тыс",IF('Данные (для ящика с усами) (2)'!$E229&lt;30000,"15-30 тыс",IF('Данные (для ящика с усами) (2)'!$E229&lt;45000,"30-45 тыс",IF('Данные (для ящика с усами) (2)'!$E229&lt;60000,"45-60 тыс","60+ тыс"))))</f>
        <v>15-30 тыс</v>
      </c>
      <c r="G229" s="3">
        <v>696139.261362916</v>
      </c>
      <c r="H229" s="5" t="s">
        <v>1725</v>
      </c>
    </row>
    <row r="230" ht="14.25" customHeight="1">
      <c r="A230" s="3">
        <v>73480.2147615761</v>
      </c>
      <c r="B230" s="4">
        <v>6.18102760186333</v>
      </c>
      <c r="C230" s="4">
        <v>6.67780568667774</v>
      </c>
      <c r="D230" s="4">
        <v>4.35</v>
      </c>
      <c r="E230" s="4">
        <v>19481.3851253627</v>
      </c>
      <c r="F230" s="4" t="str">
        <f>IF('Данные (для ящика с усами) (2)'!$E230&lt;15000,"до 15 тыс",IF('Данные (для ящика с усами) (2)'!$E230&lt;30000,"15-30 тыс",IF('Данные (для ящика с усами) (2)'!$E230&lt;45000,"30-45 тыс",IF('Данные (для ящика с усами) (2)'!$E230&lt;60000,"45-60 тыс","60+ тыс"))))</f>
        <v>15-30 тыс</v>
      </c>
      <c r="G230" s="3">
        <v>1075550.21547576</v>
      </c>
      <c r="H230" s="5" t="s">
        <v>3386</v>
      </c>
    </row>
    <row r="231" ht="14.25" customHeight="1">
      <c r="A231" s="3">
        <v>65220.9981681403</v>
      </c>
      <c r="B231" s="4">
        <v>6.03726890106276</v>
      </c>
      <c r="C231" s="4">
        <v>8.86093723552795</v>
      </c>
      <c r="D231" s="4">
        <v>4.49</v>
      </c>
      <c r="E231" s="4">
        <v>19500.4845348696</v>
      </c>
      <c r="F231" s="4" t="str">
        <f>IF('Данные (для ящика с усами) (2)'!$E231&lt;15000,"до 15 тыс",IF('Данные (для ящика с усами) (2)'!$E231&lt;30000,"15-30 тыс",IF('Данные (для ящика с усами) (2)'!$E231&lt;45000,"30-45 тыс",IF('Данные (для ящика с усами) (2)'!$E231&lt;60000,"45-60 тыс","60+ тыс"))))</f>
        <v>15-30 тыс</v>
      </c>
      <c r="G231" s="3">
        <v>1198678.98429899</v>
      </c>
      <c r="H231" s="5" t="s">
        <v>1892</v>
      </c>
    </row>
    <row r="232" ht="14.25" customHeight="1">
      <c r="A232" s="3">
        <v>81699.1766745561</v>
      </c>
      <c r="B232" s="4">
        <v>6.34729649197085</v>
      </c>
      <c r="C232" s="4">
        <v>7.33374204373915</v>
      </c>
      <c r="D232" s="4">
        <v>3.43</v>
      </c>
      <c r="E232" s="4">
        <v>19502.0271441997</v>
      </c>
      <c r="F232" s="4" t="str">
        <f>IF('Данные (для ящика с усами) (2)'!$E232&lt;15000,"до 15 тыс",IF('Данные (для ящика с усами) (2)'!$E232&lt;30000,"15-30 тыс",IF('Данные (для ящика с усами) (2)'!$E232&lt;45000,"30-45 тыс",IF('Данные (для ящика с усами) (2)'!$E232&lt;60000,"45-60 тыс","60+ тыс"))))</f>
        <v>15-30 тыс</v>
      </c>
      <c r="G232" s="3">
        <v>1387864.88962707</v>
      </c>
      <c r="H232" s="5" t="s">
        <v>4467</v>
      </c>
    </row>
    <row r="233" ht="14.25" customHeight="1">
      <c r="A233" s="3">
        <v>67877.0233374628</v>
      </c>
      <c r="B233" s="4">
        <v>5.67850932580667</v>
      </c>
      <c r="C233" s="4">
        <v>6.3202352280975</v>
      </c>
      <c r="D233" s="4">
        <v>2.38</v>
      </c>
      <c r="E233" s="4">
        <v>19524.09855328</v>
      </c>
      <c r="F233" s="4" t="str">
        <f>IF('Данные (для ящика с усами) (2)'!$E233&lt;15000,"до 15 тыс",IF('Данные (для ящика с усами) (2)'!$E233&lt;30000,"15-30 тыс",IF('Данные (для ящика с усами) (2)'!$E233&lt;45000,"30-45 тыс",IF('Данные (для ящика с усами) (2)'!$E233&lt;60000,"45-60 тыс","60+ тыс"))))</f>
        <v>15-30 тыс</v>
      </c>
      <c r="G233" s="3">
        <v>843650.827890094</v>
      </c>
      <c r="H233" s="5" t="s">
        <v>2349</v>
      </c>
    </row>
    <row r="234" ht="14.25" customHeight="1">
      <c r="A234" s="3">
        <v>56586.1299880013</v>
      </c>
      <c r="B234" s="4">
        <v>4.93921600500076</v>
      </c>
      <c r="C234" s="4">
        <v>8.06272157542134</v>
      </c>
      <c r="D234" s="4">
        <v>5.19</v>
      </c>
      <c r="E234" s="4">
        <v>19540.9075738344</v>
      </c>
      <c r="F234" s="4" t="str">
        <f>IF('Данные (для ящика с усами) (2)'!$E234&lt;15000,"до 15 тыс",IF('Данные (для ящика с усами) (2)'!$E234&lt;30000,"15-30 тыс",IF('Данные (для ящика с усами) (2)'!$E234&lt;45000,"30-45 тыс",IF('Данные (для ящика с усами) (2)'!$E234&lt;60000,"45-60 тыс","60+ тыс"))))</f>
        <v>15-30 тыс</v>
      </c>
      <c r="G234" s="3">
        <v>603714.788582196</v>
      </c>
      <c r="H234" s="5" t="s">
        <v>649</v>
      </c>
    </row>
    <row r="235" ht="14.25" customHeight="1">
      <c r="A235" s="3">
        <v>69882.2739259536</v>
      </c>
      <c r="B235" s="4">
        <v>5.64655766431289</v>
      </c>
      <c r="C235" s="4">
        <v>5.64764584969608</v>
      </c>
      <c r="D235" s="4">
        <v>4.35</v>
      </c>
      <c r="E235" s="4">
        <v>19544.7519635988</v>
      </c>
      <c r="F235" s="4" t="str">
        <f>IF('Данные (для ящика с усами) (2)'!$E235&lt;15000,"до 15 тыс",IF('Данные (для ящика с усами) (2)'!$E235&lt;30000,"15-30 тыс",IF('Данные (для ящика с усами) (2)'!$E235&lt;45000,"30-45 тыс",IF('Данные (для ящика с усами) (2)'!$E235&lt;60000,"45-60 тыс","60+ тыс"))))</f>
        <v>15-30 тыс</v>
      </c>
      <c r="G235" s="3">
        <v>726883.868948513</v>
      </c>
      <c r="H235" s="5" t="s">
        <v>2732</v>
      </c>
    </row>
    <row r="236" ht="14.25" customHeight="1">
      <c r="A236" s="3">
        <v>55577.0717542567</v>
      </c>
      <c r="B236" s="4">
        <v>6.53391612171052</v>
      </c>
      <c r="C236" s="4">
        <v>7.16253569703046</v>
      </c>
      <c r="D236" s="4">
        <v>3.47</v>
      </c>
      <c r="E236" s="4">
        <v>19560.0124143891</v>
      </c>
      <c r="F236" s="4" t="str">
        <f>IF('Данные (для ящика с усами) (2)'!$E236&lt;15000,"до 15 тыс",IF('Данные (для ящика с усами) (2)'!$E236&lt;30000,"15-30 тыс",IF('Данные (для ящика с усами) (2)'!$E236&lt;45000,"30-45 тыс",IF('Данные (для ящика с усами) (2)'!$E236&lt;60000,"45-60 тыс","60+ тыс"))))</f>
        <v>15-30 тыс</v>
      </c>
      <c r="G236" s="3">
        <v>818057.895302721</v>
      </c>
      <c r="H236" s="5" t="s">
        <v>558</v>
      </c>
    </row>
    <row r="237" ht="14.25" customHeight="1">
      <c r="A237" s="3">
        <v>69851.7058069032</v>
      </c>
      <c r="B237" s="4">
        <v>5.81761537469805</v>
      </c>
      <c r="C237" s="4">
        <v>7.62922469408664</v>
      </c>
      <c r="D237" s="4">
        <v>3.03</v>
      </c>
      <c r="E237" s="4">
        <v>19560.2134911108</v>
      </c>
      <c r="F237" s="4" t="str">
        <f>IF('Данные (для ящика с усами) (2)'!$E237&lt;15000,"до 15 тыс",IF('Данные (для ящика с усами) (2)'!$E237&lt;30000,"15-30 тыс",IF('Данные (для ящика с усами) (2)'!$E237&lt;45000,"30-45 тыс",IF('Данные (для ящика с усами) (2)'!$E237&lt;60000,"45-60 тыс","60+ тыс"))))</f>
        <v>15-30 тыс</v>
      </c>
      <c r="G237" s="3">
        <v>1006227.53499552</v>
      </c>
      <c r="H237" s="5" t="s">
        <v>2725</v>
      </c>
    </row>
    <row r="238" ht="14.25" customHeight="1">
      <c r="A238" s="3">
        <v>72764.9309224935</v>
      </c>
      <c r="B238" s="4">
        <v>5.90526722992112</v>
      </c>
      <c r="C238" s="4">
        <v>7.99832447009939</v>
      </c>
      <c r="D238" s="4">
        <v>5.07</v>
      </c>
      <c r="E238" s="4">
        <v>19595.9636838165</v>
      </c>
      <c r="F238" s="4" t="str">
        <f>IF('Данные (для ящика с усами) (2)'!$E238&lt;15000,"до 15 тыс",IF('Данные (для ящика с усами) (2)'!$E238&lt;30000,"15-30 тыс",IF('Данные (для ящика с усами) (2)'!$E238&lt;45000,"30-45 тыс",IF('Данные (для ящика с усами) (2)'!$E238&lt;60000,"45-60 тыс","60+ тыс"))))</f>
        <v>15-30 тыс</v>
      </c>
      <c r="G238" s="3">
        <v>1170705.16624077</v>
      </c>
      <c r="H238" s="5" t="s">
        <v>3242</v>
      </c>
    </row>
    <row r="239" ht="14.25" customHeight="1">
      <c r="A239" s="3">
        <v>77193.94342456</v>
      </c>
      <c r="B239" s="4">
        <v>5.76395367645585</v>
      </c>
      <c r="C239" s="4">
        <v>7.1701688895413</v>
      </c>
      <c r="D239" s="4">
        <v>5.31</v>
      </c>
      <c r="E239" s="4">
        <v>19630.0199063306</v>
      </c>
      <c r="F239" s="4" t="str">
        <f>IF('Данные (для ящика с усами) (2)'!$E239&lt;15000,"до 15 тыс",IF('Данные (для ящика с усами) (2)'!$E239&lt;30000,"15-30 тыс",IF('Данные (для ящика с усами) (2)'!$E239&lt;45000,"30-45 тыс",IF('Данные (для ящика с усами) (2)'!$E239&lt;60000,"45-60 тыс","60+ тыс"))))</f>
        <v>15-30 тыс</v>
      </c>
      <c r="G239" s="3">
        <v>1065150.78675382</v>
      </c>
      <c r="H239" s="5" t="s">
        <v>3980</v>
      </c>
    </row>
    <row r="240" ht="14.25" customHeight="1">
      <c r="A240" s="3">
        <v>64590.5145917472</v>
      </c>
      <c r="B240" s="4">
        <v>5.45627793382001</v>
      </c>
      <c r="C240" s="4">
        <v>6.62427460031936</v>
      </c>
      <c r="D240" s="4">
        <v>3.06</v>
      </c>
      <c r="E240" s="4">
        <v>19652.1460987415</v>
      </c>
      <c r="F240" s="4" t="str">
        <f>IF('Данные (для ящика с усами) (2)'!$E240&lt;15000,"до 15 тыс",IF('Данные (для ящика с усами) (2)'!$E240&lt;30000,"15-30 тыс",IF('Данные (для ящика с усами) (2)'!$E240&lt;45000,"30-45 тыс",IF('Данные (для ящика с усами) (2)'!$E240&lt;60000,"45-60 тыс","60+ тыс"))))</f>
        <v>15-30 тыс</v>
      </c>
      <c r="G240" s="3">
        <v>729315.374919536</v>
      </c>
      <c r="H240" s="5" t="s">
        <v>1776</v>
      </c>
    </row>
    <row r="241" ht="14.25" customHeight="1">
      <c r="A241" s="3">
        <v>48735.9245124086</v>
      </c>
      <c r="B241" s="4">
        <v>5.54372966531626</v>
      </c>
      <c r="C241" s="4">
        <v>6.09190599976174</v>
      </c>
      <c r="D241" s="4">
        <v>2.43</v>
      </c>
      <c r="E241" s="4">
        <v>19682.3472948179</v>
      </c>
      <c r="F241" s="4" t="str">
        <f>IF('Данные (для ящика с усами) (2)'!$E241&lt;15000,"до 15 тыс",IF('Данные (для ящика с усами) (2)'!$E241&lt;30000,"15-30 тыс",IF('Данные (для ящика с усами) (2)'!$E241&lt;45000,"30-45 тыс",IF('Данные (для ящика с усами) (2)'!$E241&lt;60000,"45-60 тыс","60+ тыс"))))</f>
        <v>15-30 тыс</v>
      </c>
      <c r="G241" s="3">
        <v>151527.082626555</v>
      </c>
      <c r="H241" s="5" t="s">
        <v>170</v>
      </c>
    </row>
    <row r="242" ht="14.25" customHeight="1">
      <c r="A242" s="3">
        <v>88273.2087286591</v>
      </c>
      <c r="B242" s="4">
        <v>6.67942810482767</v>
      </c>
      <c r="C242" s="4">
        <v>7.82171362945862</v>
      </c>
      <c r="D242" s="4">
        <v>5.09</v>
      </c>
      <c r="E242" s="4">
        <v>19686.4807290693</v>
      </c>
      <c r="F242" s="4" t="str">
        <f>IF('Данные (для ящика с усами) (2)'!$E242&lt;15000,"до 15 тыс",IF('Данные (для ящика с усами) (2)'!$E242&lt;30000,"15-30 тыс",IF('Данные (для ящика с усами) (2)'!$E242&lt;45000,"30-45 тыс",IF('Данные (для ящика с усами) (2)'!$E242&lt;60000,"45-60 тыс","60+ тыс"))))</f>
        <v>15-30 тыс</v>
      </c>
      <c r="G242" s="3">
        <v>1557075.42231082</v>
      </c>
      <c r="H242" s="5" t="s">
        <v>4847</v>
      </c>
    </row>
    <row r="243" ht="14.25" customHeight="1">
      <c r="A243" s="3">
        <v>65641.8071708618</v>
      </c>
      <c r="B243" s="4">
        <v>6.46270203267342</v>
      </c>
      <c r="C243" s="4">
        <v>5.16959669134109</v>
      </c>
      <c r="D243" s="4">
        <v>2.29</v>
      </c>
      <c r="E243" s="4">
        <v>19734.7716805959</v>
      </c>
      <c r="F243" s="4" t="str">
        <f>IF('Данные (для ящика с усами) (2)'!$E243&lt;15000,"до 15 тыс",IF('Данные (для ящика с усами) (2)'!$E243&lt;30000,"15-30 тыс",IF('Данные (для ящика с усами) (2)'!$E243&lt;45000,"30-45 тыс",IF('Данные (для ящика с усами) (2)'!$E243&lt;60000,"45-60 тыс","60+ тыс"))))</f>
        <v>15-30 тыс</v>
      </c>
      <c r="G243" s="3">
        <v>734101.485618713</v>
      </c>
      <c r="H243" s="5" t="s">
        <v>1950</v>
      </c>
    </row>
    <row r="244" ht="14.25" customHeight="1">
      <c r="A244" s="3">
        <v>72472.3667357877</v>
      </c>
      <c r="B244" s="4">
        <v>5.80187861359567</v>
      </c>
      <c r="C244" s="4">
        <v>5.37496162236136</v>
      </c>
      <c r="D244" s="4">
        <v>2.45</v>
      </c>
      <c r="E244" s="4">
        <v>19745.4927889163</v>
      </c>
      <c r="F244" s="4" t="str">
        <f>IF('Данные (для ящика с усами) (2)'!$E244&lt;15000,"до 15 тыс",IF('Данные (для ящика с усами) (2)'!$E244&lt;30000,"15-30 тыс",IF('Данные (для ящика с усами) (2)'!$E244&lt;45000,"30-45 тыс",IF('Данные (для ящика с усами) (2)'!$E244&lt;60000,"45-60 тыс","60+ тыс"))))</f>
        <v>15-30 тыс</v>
      </c>
      <c r="G244" s="3">
        <v>754960.552840504</v>
      </c>
      <c r="H244" s="5" t="s">
        <v>3193</v>
      </c>
    </row>
    <row r="245" ht="14.25" customHeight="1">
      <c r="A245" s="3">
        <v>62725.400540387</v>
      </c>
      <c r="B245" s="4">
        <v>5.96013916691375</v>
      </c>
      <c r="C245" s="4">
        <v>7.0532480756215</v>
      </c>
      <c r="D245" s="4">
        <v>5.39</v>
      </c>
      <c r="E245" s="4">
        <v>19750.6890810381</v>
      </c>
      <c r="F245" s="4" t="str">
        <f>IF('Данные (для ящика с усами) (2)'!$E245&lt;15000,"до 15 тыс",IF('Данные (для ящика с усами) (2)'!$E245&lt;30000,"15-30 тыс",IF('Данные (для ящика с усами) (2)'!$E245&lt;45000,"30-45 тыс",IF('Данные (для ящика с усами) (2)'!$E245&lt;60000,"45-60 тыс","60+ тыс"))))</f>
        <v>15-30 тыс</v>
      </c>
      <c r="G245" s="3">
        <v>780608.993517457</v>
      </c>
      <c r="H245" s="5" t="s">
        <v>1474</v>
      </c>
    </row>
    <row r="246" ht="14.25" customHeight="1">
      <c r="A246" s="3">
        <v>58874.2738434815</v>
      </c>
      <c r="B246" s="4">
        <v>6.34205541839681</v>
      </c>
      <c r="C246" s="4">
        <v>6.645741991377</v>
      </c>
      <c r="D246" s="4">
        <v>2.11</v>
      </c>
      <c r="E246" s="4">
        <v>19772.521662249</v>
      </c>
      <c r="F246" s="4" t="str">
        <f>IF('Данные (для ящика с усами) (2)'!$E246&lt;15000,"до 15 тыс",IF('Данные (для ящика с усами) (2)'!$E246&lt;30000,"15-30 тыс",IF('Данные (для ящика с усами) (2)'!$E246&lt;45000,"30-45 тыс",IF('Данные (для ящика с усами) (2)'!$E246&lt;60000,"45-60 тыс","60+ тыс"))))</f>
        <v>15-30 тыс</v>
      </c>
      <c r="G246" s="3">
        <v>849566.085544592</v>
      </c>
      <c r="H246" s="5" t="s">
        <v>905</v>
      </c>
    </row>
    <row r="247" ht="14.25" customHeight="1">
      <c r="A247" s="3">
        <v>63016.1127431758</v>
      </c>
      <c r="B247" s="4">
        <v>5.73608845389833</v>
      </c>
      <c r="C247" s="4">
        <v>6.97491649266299</v>
      </c>
      <c r="D247" s="4">
        <v>3.26</v>
      </c>
      <c r="E247" s="4">
        <v>19815.605928511</v>
      </c>
      <c r="F247" s="4" t="str">
        <f>IF('Данные (для ящика с усами) (2)'!$E247&lt;15000,"до 15 тыс",IF('Данные (для ящика с усами) (2)'!$E247&lt;30000,"15-30 тыс",IF('Данные (для ящика с усами) (2)'!$E247&lt;45000,"30-45 тыс",IF('Данные (для ящика с усами) (2)'!$E247&lt;60000,"45-60 тыс","60+ тыс"))))</f>
        <v>15-30 тыс</v>
      </c>
      <c r="G247" s="3">
        <v>735660.455803421</v>
      </c>
      <c r="H247" s="5" t="s">
        <v>1524</v>
      </c>
    </row>
    <row r="248" ht="14.25" customHeight="1">
      <c r="A248" s="3">
        <v>84439.8557494407</v>
      </c>
      <c r="B248" s="4">
        <v>4.31397784085148</v>
      </c>
      <c r="C248" s="4">
        <v>7.69876460337315</v>
      </c>
      <c r="D248" s="4">
        <v>4.48</v>
      </c>
      <c r="E248" s="4">
        <v>19835.2473169151</v>
      </c>
      <c r="F248" s="4" t="str">
        <f>IF('Данные (для ящика с усами) (2)'!$E248&lt;15000,"до 15 тыс",IF('Данные (для ящика с усами) (2)'!$E248&lt;30000,"15-30 тыс",IF('Данные (для ящика с усами) (2)'!$E248&lt;45000,"30-45 тыс",IF('Данные (для ящика с усами) (2)'!$E248&lt;60000,"45-60 тыс","60+ тыс"))))</f>
        <v>15-30 тыс</v>
      </c>
      <c r="G248" s="3">
        <v>1242421.53205108</v>
      </c>
      <c r="H248" s="5" t="s">
        <v>4667</v>
      </c>
    </row>
    <row r="249" ht="14.25" customHeight="1">
      <c r="A249" s="3">
        <v>57715.5398867177</v>
      </c>
      <c r="B249" s="4">
        <v>5.54906259519064</v>
      </c>
      <c r="C249" s="4">
        <v>7.6487305810861</v>
      </c>
      <c r="D249" s="4">
        <v>5.16</v>
      </c>
      <c r="E249" s="4">
        <v>19844.1725701118</v>
      </c>
      <c r="F249" s="4" t="str">
        <f>IF('Данные (для ящика с усами) (2)'!$E249&lt;15000,"до 15 тыс",IF('Данные (для ящика с усами) (2)'!$E249&lt;30000,"15-30 тыс",IF('Данные (для ящика с усами) (2)'!$E249&lt;45000,"30-45 тыс",IF('Данные (для ящика с усами) (2)'!$E249&lt;60000,"45-60 тыс","60+ тыс"))))</f>
        <v>15-30 тыс</v>
      </c>
      <c r="G249" s="3">
        <v>790598.826988368</v>
      </c>
      <c r="H249" s="5" t="s">
        <v>766</v>
      </c>
    </row>
    <row r="250" ht="14.25" customHeight="1">
      <c r="A250" s="3">
        <v>86734.2669928891</v>
      </c>
      <c r="B250" s="4">
        <v>7.62490692704733</v>
      </c>
      <c r="C250" s="4">
        <v>7.75636347053651</v>
      </c>
      <c r="D250" s="4">
        <v>4.26</v>
      </c>
      <c r="E250" s="4">
        <v>19899.2389026019</v>
      </c>
      <c r="F250" s="4" t="str">
        <f>IF('Данные (для ящика с усами) (2)'!$E250&lt;15000,"до 15 тыс",IF('Данные (для ящика с усами) (2)'!$E250&lt;30000,"15-30 тыс",IF('Данные (для ящика с усами) (2)'!$E250&lt;45000,"30-45 тыс",IF('Данные (для ящика с усами) (2)'!$E250&lt;60000,"45-60 тыс","60+ тыс"))))</f>
        <v>15-30 тыс</v>
      </c>
      <c r="G250" s="3">
        <v>1794214.42474246</v>
      </c>
      <c r="H250" s="5" t="s">
        <v>4778</v>
      </c>
    </row>
    <row r="251" ht="14.25" customHeight="1">
      <c r="A251" s="3">
        <v>57688.2741387627</v>
      </c>
      <c r="B251" s="4">
        <v>6.2709986608762</v>
      </c>
      <c r="C251" s="4">
        <v>6.60481512624721</v>
      </c>
      <c r="D251" s="4">
        <v>3.34</v>
      </c>
      <c r="E251" s="4">
        <v>19900.0000455782</v>
      </c>
      <c r="F251" s="4" t="str">
        <f>IF('Данные (для ящика с усами) (2)'!$E251&lt;15000,"до 15 тыс",IF('Данные (для ящика с усами) (2)'!$E251&lt;30000,"15-30 тыс",IF('Данные (для ящика с усами) (2)'!$E251&lt;45000,"30-45 тыс",IF('Данные (для ящика с усами) (2)'!$E251&lt;60000,"45-60 тыс","60+ тыс"))))</f>
        <v>15-30 тыс</v>
      </c>
      <c r="G251" s="3">
        <v>684257.111066532</v>
      </c>
      <c r="H251" s="5" t="s">
        <v>762</v>
      </c>
    </row>
    <row r="252" ht="14.25" customHeight="1">
      <c r="A252" s="3">
        <v>58097.841822991</v>
      </c>
      <c r="B252" s="4">
        <v>6.38634799557697</v>
      </c>
      <c r="C252" s="4">
        <v>6.14403811939371</v>
      </c>
      <c r="D252" s="4">
        <v>3.04</v>
      </c>
      <c r="E252" s="4">
        <v>19903.0000788284</v>
      </c>
      <c r="F252" s="4" t="str">
        <f>IF('Данные (для ящика с усами) (2)'!$E252&lt;15000,"до 15 тыс",IF('Данные (для ящика с усами) (2)'!$E252&lt;30000,"15-30 тыс",IF('Данные (для ящика с усами) (2)'!$E252&lt;45000,"30-45 тыс",IF('Данные (для ящика с усами) (2)'!$E252&lt;60000,"45-60 тыс","60+ тыс"))))</f>
        <v>15-30 тыс</v>
      </c>
      <c r="G252" s="3">
        <v>619087.693617533</v>
      </c>
      <c r="H252" s="5" t="s">
        <v>809</v>
      </c>
    </row>
    <row r="253" ht="14.25" customHeight="1">
      <c r="A253" s="3">
        <v>70793.7196657566</v>
      </c>
      <c r="B253" s="4">
        <v>4.60845554866446</v>
      </c>
      <c r="C253" s="4">
        <v>6.39409359175809</v>
      </c>
      <c r="D253" s="4">
        <v>3.43</v>
      </c>
      <c r="E253" s="4">
        <v>19908.1307395844</v>
      </c>
      <c r="F253" s="4" t="str">
        <f>IF('Данные (для ящика с усами) (2)'!$E253&lt;15000,"до 15 тыс",IF('Данные (для ящика с усами) (2)'!$E253&lt;30000,"15-30 тыс",IF('Данные (для ящика с усами) (2)'!$E253&lt;45000,"30-45 тыс",IF('Данные (для ящика с усами) (2)'!$E253&lt;60000,"45-60 тыс","60+ тыс"))))</f>
        <v>15-30 тыс</v>
      </c>
      <c r="G253" s="3">
        <v>921321.015046887</v>
      </c>
      <c r="H253" s="5" t="s">
        <v>2892</v>
      </c>
    </row>
    <row r="254" ht="14.25" customHeight="1">
      <c r="A254" s="3">
        <v>66071.9253341481</v>
      </c>
      <c r="B254" s="4">
        <v>6.3545523315663</v>
      </c>
      <c r="C254" s="4">
        <v>6.73359851604315</v>
      </c>
      <c r="D254" s="4">
        <v>2.27</v>
      </c>
      <c r="E254" s="4">
        <v>19935.3026743536</v>
      </c>
      <c r="F254" s="4" t="str">
        <f>IF('Данные (для ящика с усами) (2)'!$E254&lt;15000,"до 15 тыс",IF('Данные (для ящика с усами) (2)'!$E254&lt;30000,"15-30 тыс",IF('Данные (для ящика с усами) (2)'!$E254&lt;45000,"30-45 тыс",IF('Данные (для ящика с усами) (2)'!$E254&lt;60000,"45-60 тыс","60+ тыс"))))</f>
        <v>15-30 тыс</v>
      </c>
      <c r="G254" s="3">
        <v>1033626.41149651</v>
      </c>
      <c r="H254" s="5" t="s">
        <v>2023</v>
      </c>
    </row>
    <row r="255" ht="14.25" customHeight="1">
      <c r="A255" s="3">
        <v>76365.1805611271</v>
      </c>
      <c r="B255" s="4">
        <v>4.54018205912784</v>
      </c>
      <c r="C255" s="4">
        <v>8.5533434723245</v>
      </c>
      <c r="D255" s="4">
        <v>3.4</v>
      </c>
      <c r="E255" s="4">
        <v>19991.6334014742</v>
      </c>
      <c r="F255" s="4" t="str">
        <f>IF('Данные (для ящика с усами) (2)'!$E255&lt;15000,"до 15 тыс",IF('Данные (для ящика с усами) (2)'!$E255&lt;30000,"15-30 тыс",IF('Данные (для ящика с усами) (2)'!$E255&lt;45000,"30-45 тыс",IF('Данные (для ящика с усами) (2)'!$E255&lt;60000,"45-60 тыс","60+ тыс"))))</f>
        <v>15-30 тыс</v>
      </c>
      <c r="G255" s="3">
        <v>1132146.32043532</v>
      </c>
      <c r="H255" s="5" t="s">
        <v>3861</v>
      </c>
    </row>
    <row r="256" ht="14.25" customHeight="1">
      <c r="A256" s="3">
        <v>64168.8588361178</v>
      </c>
      <c r="B256" s="4">
        <v>6.36050218810577</v>
      </c>
      <c r="C256" s="4">
        <v>7.53644520373592</v>
      </c>
      <c r="D256" s="4">
        <v>3.46</v>
      </c>
      <c r="E256" s="4">
        <v>20038.171830457</v>
      </c>
      <c r="F256" s="4" t="str">
        <f>IF('Данные (для ящика с усами) (2)'!$E256&lt;15000,"до 15 тыс",IF('Данные (для ящика с усами) (2)'!$E256&lt;30000,"15-30 тыс",IF('Данные (для ящика с усами) (2)'!$E256&lt;45000,"30-45 тыс",IF('Данные (для ящика с усами) (2)'!$E256&lt;60000,"45-60 тыс","60+ тыс"))))</f>
        <v>15-30 тыс</v>
      </c>
      <c r="G256" s="3">
        <v>1031121.81445724</v>
      </c>
      <c r="H256" s="5" t="s">
        <v>1706</v>
      </c>
    </row>
    <row r="257" ht="14.25" customHeight="1">
      <c r="A257" s="3">
        <v>69876.3571740722</v>
      </c>
      <c r="B257" s="4">
        <v>4.99637547444263</v>
      </c>
      <c r="C257" s="4">
        <v>7.25376574157539</v>
      </c>
      <c r="D257" s="4">
        <v>6.13</v>
      </c>
      <c r="E257" s="4">
        <v>20038.8618959538</v>
      </c>
      <c r="F257" s="4" t="str">
        <f>IF('Данные (для ящика с усами) (2)'!$E257&lt;15000,"до 15 тыс",IF('Данные (для ящика с усами) (2)'!$E257&lt;30000,"15-30 тыс",IF('Данные (для ящика с усами) (2)'!$E257&lt;45000,"30-45 тыс",IF('Данные (для ящика с усами) (2)'!$E257&lt;60000,"45-60 тыс","60+ тыс"))))</f>
        <v>15-30 тыс</v>
      </c>
      <c r="G257" s="3">
        <v>839629.512174473</v>
      </c>
      <c r="H257" s="5" t="s">
        <v>2729</v>
      </c>
    </row>
    <row r="258" ht="14.25" customHeight="1">
      <c r="A258" s="3">
        <v>74229.471757428</v>
      </c>
      <c r="B258" s="4">
        <v>6.73885539760199</v>
      </c>
      <c r="C258" s="4">
        <v>6.4868213152752</v>
      </c>
      <c r="D258" s="4">
        <v>2.24</v>
      </c>
      <c r="E258" s="4">
        <v>20042.9935177939</v>
      </c>
      <c r="F258" s="4" t="str">
        <f>IF('Данные (для ящика с усами) (2)'!$E258&lt;15000,"до 15 тыс",IF('Данные (для ящика с усами) (2)'!$E258&lt;30000,"15-30 тыс",IF('Данные (для ящика с усами) (2)'!$E258&lt;45000,"30-45 тыс",IF('Данные (для ящика с усами) (2)'!$E258&lt;60000,"45-60 тыс","60+ тыс"))))</f>
        <v>15-30 тыс</v>
      </c>
      <c r="G258" s="3">
        <v>1110394.02522074</v>
      </c>
      <c r="H258" s="5" t="s">
        <v>3505</v>
      </c>
    </row>
    <row r="259" ht="14.25" customHeight="1">
      <c r="A259" s="3">
        <v>74872.3611877089</v>
      </c>
      <c r="B259" s="4">
        <v>6.74371722252987</v>
      </c>
      <c r="C259" s="4">
        <v>7.12902983640137</v>
      </c>
      <c r="D259" s="4">
        <v>3.17</v>
      </c>
      <c r="E259" s="4">
        <v>20068.155215715</v>
      </c>
      <c r="F259" s="4" t="str">
        <f>IF('Данные (для ящика с усами) (2)'!$E259&lt;15000,"до 15 тыс",IF('Данные (для ящика с усами) (2)'!$E259&lt;30000,"15-30 тыс",IF('Данные (для ящика с усами) (2)'!$E259&lt;45000,"30-45 тыс",IF('Данные (для ящика с усами) (2)'!$E259&lt;60000,"45-60 тыс","60+ тыс"))))</f>
        <v>15-30 тыс</v>
      </c>
      <c r="G259" s="3">
        <v>1090996.14301477</v>
      </c>
      <c r="H259" s="5" t="s">
        <v>3624</v>
      </c>
    </row>
    <row r="260" ht="14.25" customHeight="1">
      <c r="A260" s="3">
        <v>45520.5504880648</v>
      </c>
      <c r="B260" s="4">
        <v>6.03224454710353</v>
      </c>
      <c r="C260" s="4">
        <v>7.68366441938548</v>
      </c>
      <c r="D260" s="4">
        <v>4.15</v>
      </c>
      <c r="E260" s="4">
        <v>20070.2313010733</v>
      </c>
      <c r="F260" s="4" t="str">
        <f>IF('Данные (для ящика с усами) (2)'!$E260&lt;15000,"до 15 тыс",IF('Данные (для ящика с усами) (2)'!$E260&lt;30000,"15-30 тыс",IF('Данные (для ящика с усами) (2)'!$E260&lt;45000,"30-45 тыс",IF('Данные (для ящика с усами) (2)'!$E260&lt;60000,"45-60 тыс","60+ тыс"))))</f>
        <v>15-30 тыс</v>
      </c>
      <c r="G260" s="3">
        <v>678587.243727283</v>
      </c>
      <c r="H260" s="5" t="s">
        <v>88</v>
      </c>
    </row>
    <row r="261" ht="14.25" customHeight="1">
      <c r="A261" s="3">
        <v>71227.3888146919</v>
      </c>
      <c r="B261" s="4">
        <v>6.99643645315605</v>
      </c>
      <c r="C261" s="4">
        <v>8.00661429602644</v>
      </c>
      <c r="D261" s="4">
        <v>4.21</v>
      </c>
      <c r="E261" s="4">
        <v>20096.2914171886</v>
      </c>
      <c r="F261" s="4" t="str">
        <f>IF('Данные (для ящика с усами) (2)'!$E261&lt;15000,"до 15 тыс",IF('Данные (для ящика с усами) (2)'!$E261&lt;30000,"15-30 тыс",IF('Данные (для ящика с усами) (2)'!$E261&lt;45000,"30-45 тыс",IF('Данные (для ящика с усами) (2)'!$E261&lt;60000,"45-60 тыс","60+ тыс"))))</f>
        <v>15-30 тыс</v>
      </c>
      <c r="G261" s="3">
        <v>1455691.79650695</v>
      </c>
      <c r="H261" s="5" t="s">
        <v>2977</v>
      </c>
    </row>
    <row r="262" ht="14.25" customHeight="1">
      <c r="A262" s="3">
        <v>71938.0023674092</v>
      </c>
      <c r="B262" s="4">
        <v>5.13911376606813</v>
      </c>
      <c r="C262" s="4">
        <v>7.57294315672901</v>
      </c>
      <c r="D262" s="4">
        <v>3.17</v>
      </c>
      <c r="E262" s="4">
        <v>20097.1385014639</v>
      </c>
      <c r="F262" s="4" t="str">
        <f>IF('Данные (для ящика с усами) (2)'!$E262&lt;15000,"до 15 тыс",IF('Данные (для ящика с усами) (2)'!$E262&lt;30000,"15-30 тыс",IF('Данные (для ящика с усами) (2)'!$E262&lt;45000,"30-45 тыс",IF('Данные (для ящика с усами) (2)'!$E262&lt;60000,"45-60 тыс","60+ тыс"))))</f>
        <v>15-30 тыс</v>
      </c>
      <c r="G262" s="3">
        <v>1157189.43770377</v>
      </c>
      <c r="H262" s="5" t="s">
        <v>3115</v>
      </c>
    </row>
    <row r="263" ht="14.25" customHeight="1">
      <c r="A263" s="3">
        <v>68449.0473211293</v>
      </c>
      <c r="B263" s="4">
        <v>8.39037600387029</v>
      </c>
      <c r="C263" s="4">
        <v>10.144987898345</v>
      </c>
      <c r="D263" s="4">
        <v>3.14</v>
      </c>
      <c r="E263" s="4">
        <v>20145.8865078953</v>
      </c>
      <c r="F263" s="4" t="str">
        <f>IF('Данные (для ящика с усами) (2)'!$E263&lt;15000,"до 15 тыс",IF('Данные (для ящика с усами) (2)'!$E263&lt;30000,"15-30 тыс",IF('Данные (для ящика с усами) (2)'!$E263&lt;45000,"30-45 тыс",IF('Данные (для ящика с усами) (2)'!$E263&lt;60000,"45-60 тыс","60+ тыс"))))</f>
        <v>15-30 тыс</v>
      </c>
      <c r="G263" s="3">
        <v>1810158.48670885</v>
      </c>
      <c r="H263" s="5" t="s">
        <v>2446</v>
      </c>
    </row>
    <row r="264" ht="14.25" customHeight="1">
      <c r="A264" s="3">
        <v>82748.7513637088</v>
      </c>
      <c r="B264" s="4">
        <v>5.5547569722614</v>
      </c>
      <c r="C264" s="4">
        <v>7.99904764255397</v>
      </c>
      <c r="D264" s="4">
        <v>3.04</v>
      </c>
      <c r="E264" s="4">
        <v>20152.1696139001</v>
      </c>
      <c r="F264" s="4" t="str">
        <f>IF('Данные (для ящика с усами) (2)'!$E264&lt;15000,"до 15 тыс",IF('Данные (для ящика с усами) (2)'!$E264&lt;30000,"15-30 тыс",IF('Данные (для ящика с усами) (2)'!$E264&lt;45000,"30-45 тыс",IF('Данные (для ящика с усами) (2)'!$E264&lt;60000,"45-60 тыс","60+ тыс"))))</f>
        <v>15-30 тыс</v>
      </c>
      <c r="G264" s="3">
        <v>1410814.98469241</v>
      </c>
      <c r="H264" s="5" t="s">
        <v>4551</v>
      </c>
    </row>
    <row r="265" ht="14.25" customHeight="1">
      <c r="A265" s="3">
        <v>66718.4018870651</v>
      </c>
      <c r="B265" s="4">
        <v>6.23598367926948</v>
      </c>
      <c r="C265" s="4">
        <v>8.09441821486683</v>
      </c>
      <c r="D265" s="4">
        <v>4.35</v>
      </c>
      <c r="E265" s="4">
        <v>20155.9794930778</v>
      </c>
      <c r="F265" s="4" t="str">
        <f>IF('Данные (для ящика с усами) (2)'!$E265&lt;15000,"до 15 тыс",IF('Данные (для ящика с усами) (2)'!$E265&lt;30000,"15-30 тыс",IF('Данные (для ящика с усами) (2)'!$E265&lt;45000,"30-45 тыс",IF('Данные (для ящика с усами) (2)'!$E265&lt;60000,"45-60 тыс","60+ тыс"))))</f>
        <v>15-30 тыс</v>
      </c>
      <c r="G265" s="3">
        <v>1015546.30860722</v>
      </c>
      <c r="H265" s="5" t="s">
        <v>2147</v>
      </c>
    </row>
    <row r="266" ht="14.25" customHeight="1">
      <c r="A266" s="3">
        <v>83973.3011899888</v>
      </c>
      <c r="B266" s="4">
        <v>5.93966934494459</v>
      </c>
      <c r="C266" s="4">
        <v>5.46398757816038</v>
      </c>
      <c r="D266" s="4">
        <v>4.03</v>
      </c>
      <c r="E266" s="4">
        <v>20159.9216501291</v>
      </c>
      <c r="F266" s="4" t="str">
        <f>IF('Данные (для ящика с усами) (2)'!$E266&lt;15000,"до 15 тыс",IF('Данные (для ящика с усами) (2)'!$E266&lt;30000,"15-30 тыс",IF('Данные (для ящика с усами) (2)'!$E266&lt;45000,"30-45 тыс",IF('Данные (для ящика с усами) (2)'!$E266&lt;60000,"45-60 тыс","60+ тыс"))))</f>
        <v>15-30 тыс</v>
      </c>
      <c r="G266" s="3">
        <v>1164615.96784251</v>
      </c>
      <c r="H266" s="5" t="s">
        <v>4640</v>
      </c>
    </row>
    <row r="267" ht="14.25" customHeight="1">
      <c r="A267" s="3">
        <v>67421.6670454669</v>
      </c>
      <c r="B267" s="4">
        <v>4.63874202547132</v>
      </c>
      <c r="C267" s="4">
        <v>7.66416022640766</v>
      </c>
      <c r="D267" s="4">
        <v>6.04</v>
      </c>
      <c r="E267" s="4">
        <v>20167.0399887915</v>
      </c>
      <c r="F267" s="4" t="str">
        <f>IF('Данные (для ящика с усами) (2)'!$E267&lt;15000,"до 15 тыс",IF('Данные (для ящика с усами) (2)'!$E267&lt;30000,"15-30 тыс",IF('Данные (для ящика с усами) (2)'!$E267&lt;45000,"30-45 тыс",IF('Данные (для ящика с усами) (2)'!$E267&lt;60000,"45-60 тыс","60+ тыс"))))</f>
        <v>15-30 тыс</v>
      </c>
      <c r="G267" s="3">
        <v>864899.484973817</v>
      </c>
      <c r="H267" s="5" t="s">
        <v>2267</v>
      </c>
    </row>
    <row r="268" ht="14.25" customHeight="1">
      <c r="A268" s="3">
        <v>72079.1799409776</v>
      </c>
      <c r="B268" s="4">
        <v>6.81651565069059</v>
      </c>
      <c r="C268" s="4">
        <v>7.13315073578559</v>
      </c>
      <c r="D268" s="4">
        <v>5.49</v>
      </c>
      <c r="E268" s="4">
        <v>20170.0912351191</v>
      </c>
      <c r="F268" s="4" t="str">
        <f>IF('Данные (для ящика с усами) (2)'!$E268&lt;15000,"до 15 тыс",IF('Данные (для ящика с усами) (2)'!$E268&lt;30000,"15-30 тыс",IF('Данные (для ящика с усами) (2)'!$E268&lt;45000,"30-45 тыс",IF('Данные (для ящика с усами) (2)'!$E268&lt;60000,"45-60 тыс","60+ тыс"))))</f>
        <v>15-30 тыс</v>
      </c>
      <c r="G268" s="3">
        <v>1206250.64775038</v>
      </c>
      <c r="H268" s="5" t="s">
        <v>3127</v>
      </c>
    </row>
    <row r="269" ht="14.25" customHeight="1">
      <c r="A269" s="3">
        <v>70422.2934222188</v>
      </c>
      <c r="B269" s="4">
        <v>8.1328073497185</v>
      </c>
      <c r="C269" s="4">
        <v>7.22304253486158</v>
      </c>
      <c r="D269" s="4">
        <v>3.17</v>
      </c>
      <c r="E269" s="4">
        <v>20206.5240611058</v>
      </c>
      <c r="F269" s="4" t="str">
        <f>IF('Данные (для ящика с усами) (2)'!$E269&lt;15000,"до 15 тыс",IF('Данные (для ящика с усами) (2)'!$E269&lt;30000,"15-30 тыс",IF('Данные (для ящика с усами) (2)'!$E269&lt;45000,"30-45 тыс",IF('Данные (для ящика с усами) (2)'!$E269&lt;60000,"45-60 тыс","60+ тыс"))))</f>
        <v>15-30 тыс</v>
      </c>
      <c r="G269" s="3">
        <v>1489574.13701378</v>
      </c>
      <c r="H269" s="5" t="s">
        <v>2828</v>
      </c>
    </row>
    <row r="270" ht="14.25" customHeight="1">
      <c r="A270" s="3">
        <v>54510.2000978175</v>
      </c>
      <c r="B270" s="4">
        <v>5.05258001257671</v>
      </c>
      <c r="C270" s="4">
        <v>8.7236676648856</v>
      </c>
      <c r="D270" s="4">
        <v>4.15</v>
      </c>
      <c r="E270" s="4">
        <v>20211.4369936921</v>
      </c>
      <c r="F270" s="4" t="str">
        <f>IF('Данные (для ящика с усами) (2)'!$E270&lt;15000,"до 15 тыс",IF('Данные (для ящика с усами) (2)'!$E270&lt;30000,"15-30 тыс",IF('Данные (для ящика с усами) (2)'!$E270&lt;45000,"30-45 тыс",IF('Данные (для ящика с усами) (2)'!$E270&lt;60000,"45-60 тыс","60+ тыс"))))</f>
        <v>15-30 тыс</v>
      </c>
      <c r="G270" s="3">
        <v>845553.369501204</v>
      </c>
      <c r="H270" s="5" t="s">
        <v>466</v>
      </c>
    </row>
    <row r="271" ht="14.25" customHeight="1">
      <c r="A271" s="3">
        <v>64303.6400939788</v>
      </c>
      <c r="B271" s="4">
        <v>5.62637253456362</v>
      </c>
      <c r="C271" s="4">
        <v>6.58325165441181</v>
      </c>
      <c r="D271" s="4">
        <v>3.42</v>
      </c>
      <c r="E271" s="4">
        <v>20214.5980016949</v>
      </c>
      <c r="F271" s="4" t="str">
        <f>IF('Данные (для ящика с усами) (2)'!$E271&lt;15000,"до 15 тыс",IF('Данные (для ящика с усами) (2)'!$E271&lt;30000,"15-30 тыс",IF('Данные (для ящика с усами) (2)'!$E271&lt;45000,"30-45 тыс",IF('Данные (для ящика с усами) (2)'!$E271&lt;60000,"45-60 тыс","60+ тыс"))))</f>
        <v>15-30 тыс</v>
      </c>
      <c r="G271" s="3">
        <v>941950.579456465</v>
      </c>
      <c r="H271" s="5" t="s">
        <v>1723</v>
      </c>
    </row>
    <row r="272" ht="14.25" customHeight="1">
      <c r="A272" s="3">
        <v>57880.6444098051</v>
      </c>
      <c r="B272" s="4">
        <v>5.79635767842625</v>
      </c>
      <c r="C272" s="4">
        <v>7.27229441397967</v>
      </c>
      <c r="D272" s="4">
        <v>6.02</v>
      </c>
      <c r="E272" s="4">
        <v>20255.9802973353</v>
      </c>
      <c r="F272" s="4" t="str">
        <f>IF('Данные (для ящика с усами) (2)'!$E272&lt;15000,"до 15 тыс",IF('Данные (для ящика с усами) (2)'!$E272&lt;30000,"15-30 тыс",IF('Данные (для ящика с усами) (2)'!$E272&lt;45000,"30-45 тыс",IF('Данные (для ящика с усами) (2)'!$E272&lt;60000,"45-60 тыс","60+ тыс"))))</f>
        <v>15-30 тыс</v>
      </c>
      <c r="G272" s="3">
        <v>846052.911198368</v>
      </c>
      <c r="H272" s="5" t="s">
        <v>787</v>
      </c>
    </row>
    <row r="273" ht="14.25" customHeight="1">
      <c r="A273" s="3">
        <v>66626.5396448812</v>
      </c>
      <c r="B273" s="4">
        <v>4.62390976419236</v>
      </c>
      <c r="C273" s="4">
        <v>6.33530310178935</v>
      </c>
      <c r="D273" s="4">
        <v>3.39</v>
      </c>
      <c r="E273" s="4">
        <v>20257.7903629577</v>
      </c>
      <c r="F273" s="4" t="str">
        <f>IF('Данные (для ящика с усами) (2)'!$E273&lt;15000,"до 15 тыс",IF('Данные (для ящика с усами) (2)'!$E273&lt;30000,"15-30 тыс",IF('Данные (для ящика с усами) (2)'!$E273&lt;45000,"30-45 тыс",IF('Данные (для ящика с усами) (2)'!$E273&lt;60000,"45-60 тыс","60+ тыс"))))</f>
        <v>15-30 тыс</v>
      </c>
      <c r="G273" s="3">
        <v>518831.470632776</v>
      </c>
      <c r="H273" s="5" t="s">
        <v>2124</v>
      </c>
    </row>
    <row r="274" ht="14.25" customHeight="1">
      <c r="A274" s="3">
        <v>54648.2860726485</v>
      </c>
      <c r="B274" s="4">
        <v>5.53112359120904</v>
      </c>
      <c r="C274" s="4">
        <v>8.4613808403492</v>
      </c>
      <c r="D274" s="4">
        <v>4.09</v>
      </c>
      <c r="E274" s="4">
        <v>20270.5419454462</v>
      </c>
      <c r="F274" s="4" t="str">
        <f>IF('Данные (для ящика с усами) (2)'!$E274&lt;15000,"до 15 тыс",IF('Данные (для ящика с усами) (2)'!$E274&lt;30000,"15-30 тыс",IF('Данные (для ящика с усами) (2)'!$E274&lt;45000,"30-45 тыс",IF('Данные (для ящика с усами) (2)'!$E274&lt;60000,"45-60 тыс","60+ тыс"))))</f>
        <v>15-30 тыс</v>
      </c>
      <c r="G274" s="3">
        <v>714822.587170233</v>
      </c>
      <c r="H274" s="5" t="s">
        <v>479</v>
      </c>
    </row>
    <row r="275" ht="14.25" customHeight="1">
      <c r="A275" s="3">
        <v>85994.2863665859</v>
      </c>
      <c r="B275" s="4">
        <v>7.50542776233672</v>
      </c>
      <c r="C275" s="4">
        <v>6.4206419023291</v>
      </c>
      <c r="D275" s="4">
        <v>4.0</v>
      </c>
      <c r="E275" s="4">
        <v>20303.8139167904</v>
      </c>
      <c r="F275" s="4" t="str">
        <f>IF('Данные (для ящика с усами) (2)'!$E275&lt;15000,"до 15 тыс",IF('Данные (для ящика с усами) (2)'!$E275&lt;30000,"15-30 тыс",IF('Данные (для ящика с усами) (2)'!$E275&lt;45000,"30-45 тыс",IF('Данные (для ящика с усами) (2)'!$E275&lt;60000,"45-60 тыс","60+ тыс"))))</f>
        <v>15-30 тыс</v>
      </c>
      <c r="G275" s="3">
        <v>1591203.49005974</v>
      </c>
      <c r="H275" s="5" t="s">
        <v>4744</v>
      </c>
    </row>
    <row r="276" ht="14.25" customHeight="1">
      <c r="A276" s="3">
        <v>62894.1272425367</v>
      </c>
      <c r="B276" s="4">
        <v>6.77533413521103</v>
      </c>
      <c r="C276" s="4">
        <v>6.64130683391399</v>
      </c>
      <c r="D276" s="4">
        <v>4.22</v>
      </c>
      <c r="E276" s="4">
        <v>20317.2137511065</v>
      </c>
      <c r="F276" s="4" t="str">
        <f>IF('Данные (для ящика с усами) (2)'!$E276&lt;15000,"до 15 тыс",IF('Данные (для ящика с усами) (2)'!$E276&lt;30000,"15-30 тыс",IF('Данные (для ящика с усами) (2)'!$E276&lt;45000,"30-45 тыс",IF('Данные (для ящика с усами) (2)'!$E276&lt;60000,"45-60 тыс","60+ тыс"))))</f>
        <v>15-30 тыс</v>
      </c>
      <c r="G276" s="3">
        <v>1012321.57384366</v>
      </c>
      <c r="H276" s="5" t="s">
        <v>1501</v>
      </c>
    </row>
    <row r="277" ht="14.25" customHeight="1">
      <c r="A277" s="3">
        <v>59273.4223358332</v>
      </c>
      <c r="B277" s="4">
        <v>5.71554602844374</v>
      </c>
      <c r="C277" s="4">
        <v>7.66247647934941</v>
      </c>
      <c r="D277" s="4">
        <v>6.0</v>
      </c>
      <c r="E277" s="4">
        <v>20353.1609916073</v>
      </c>
      <c r="F277" s="4" t="str">
        <f>IF('Данные (для ящика с усами) (2)'!$E277&lt;15000,"до 15 тыс",IF('Данные (для ящика с усами) (2)'!$E277&lt;30000,"15-30 тыс",IF('Данные (для ящика с усами) (2)'!$E277&lt;45000,"30-45 тыс",IF('Данные (для ящика с усами) (2)'!$E277&lt;60000,"45-60 тыс","60+ тыс"))))</f>
        <v>15-30 тыс</v>
      </c>
      <c r="G277" s="3">
        <v>818289.764208741</v>
      </c>
      <c r="H277" s="5" t="s">
        <v>950</v>
      </c>
    </row>
    <row r="278" ht="14.25" customHeight="1">
      <c r="A278" s="3">
        <v>63330.5065235095</v>
      </c>
      <c r="B278" s="4">
        <v>5.72388903092253</v>
      </c>
      <c r="C278" s="4">
        <v>7.96824437537123</v>
      </c>
      <c r="D278" s="4">
        <v>4.15</v>
      </c>
      <c r="E278" s="4">
        <v>20383.5743352462</v>
      </c>
      <c r="F278" s="4" t="str">
        <f>IF('Данные (для ящика с усами) (2)'!$E278&lt;15000,"до 15 тыс",IF('Данные (для ящика с усами) (2)'!$E278&lt;30000,"15-30 тыс",IF('Данные (для ящика с усами) (2)'!$E278&lt;45000,"30-45 тыс",IF('Данные (для ящика с усами) (2)'!$E278&lt;60000,"45-60 тыс","60+ тыс"))))</f>
        <v>15-30 тыс</v>
      </c>
      <c r="G278" s="3">
        <v>983534.15000672</v>
      </c>
      <c r="H278" s="5" t="s">
        <v>1573</v>
      </c>
    </row>
    <row r="279" ht="14.25" customHeight="1">
      <c r="A279" s="3">
        <v>65901.0303468697</v>
      </c>
      <c r="B279" s="4">
        <v>6.75870203015339</v>
      </c>
      <c r="C279" s="4">
        <v>7.24965784827602</v>
      </c>
      <c r="D279" s="4">
        <v>5.2</v>
      </c>
      <c r="E279" s="4">
        <v>20428.8487519664</v>
      </c>
      <c r="F279" s="4" t="str">
        <f>IF('Данные (для ящика с усами) (2)'!$E279&lt;15000,"до 15 тыс",IF('Данные (для ящика с усами) (2)'!$E279&lt;30000,"15-30 тыс",IF('Данные (для ящика с усами) (2)'!$E279&lt;45000,"30-45 тыс",IF('Данные (для ящика с усами) (2)'!$E279&lt;60000,"45-60 тыс","60+ тыс"))))</f>
        <v>15-30 тыс</v>
      </c>
      <c r="G279" s="3">
        <v>1084063.64198827</v>
      </c>
      <c r="H279" s="5" t="s">
        <v>1987</v>
      </c>
    </row>
    <row r="280" ht="14.25" customHeight="1">
      <c r="A280" s="3">
        <v>52799.7888613687</v>
      </c>
      <c r="B280" s="4">
        <v>6.74673886876464</v>
      </c>
      <c r="C280" s="4">
        <v>7.31588602524778</v>
      </c>
      <c r="D280" s="4">
        <v>6.5</v>
      </c>
      <c r="E280" s="4">
        <v>20438.4148388063</v>
      </c>
      <c r="F280" s="4" t="str">
        <f>IF('Данные (для ящика с усами) (2)'!$E280&lt;15000,"до 15 тыс",IF('Данные (для ящика с усами) (2)'!$E280&lt;30000,"15-30 тыс",IF('Данные (для ящика с усами) (2)'!$E280&lt;45000,"30-45 тыс",IF('Данные (для ящика с усами) (2)'!$E280&lt;60000,"45-60 тыс","60+ тыс"))))</f>
        <v>15-30 тыс</v>
      </c>
      <c r="G280" s="3">
        <v>728402.000075194</v>
      </c>
      <c r="H280" s="5" t="s">
        <v>362</v>
      </c>
    </row>
    <row r="281" ht="14.25" customHeight="1">
      <c r="A281" s="3">
        <v>52034.911529371</v>
      </c>
      <c r="B281" s="4">
        <v>6.9553544097435</v>
      </c>
      <c r="C281" s="4">
        <v>6.8360934500246</v>
      </c>
      <c r="D281" s="4">
        <v>2.2</v>
      </c>
      <c r="E281" s="4">
        <v>20444.7862711462</v>
      </c>
      <c r="F281" s="4" t="str">
        <f>IF('Данные (для ящика с усами) (2)'!$E281&lt;15000,"до 15 тыс",IF('Данные (для ящика с усами) (2)'!$E281&lt;30000,"15-30 тыс",IF('Данные (для ящика с усами) (2)'!$E281&lt;45000,"30-45 тыс",IF('Данные (для ящика с усами) (2)'!$E281&lt;60000,"45-60 тыс","60+ тыс"))))</f>
        <v>15-30 тыс</v>
      </c>
      <c r="G281" s="3">
        <v>961727.46838822</v>
      </c>
      <c r="H281" s="5" t="s">
        <v>324</v>
      </c>
    </row>
    <row r="282" ht="14.25" customHeight="1">
      <c r="A282" s="3">
        <v>78757.6819823699</v>
      </c>
      <c r="B282" s="4">
        <v>7.0061573654499</v>
      </c>
      <c r="C282" s="4">
        <v>5.94387037901968</v>
      </c>
      <c r="D282" s="4">
        <v>4.18</v>
      </c>
      <c r="E282" s="4">
        <v>20453.2951884977</v>
      </c>
      <c r="F282" s="4" t="str">
        <f>IF('Данные (для ящика с усами) (2)'!$E282&lt;15000,"до 15 тыс",IF('Данные (для ящика с усами) (2)'!$E282&lt;30000,"15-30 тыс",IF('Данные (для ящика с усами) (2)'!$E282&lt;45000,"30-45 тыс",IF('Данные (для ящика с усами) (2)'!$E282&lt;60000,"45-60 тыс","60+ тыс"))))</f>
        <v>15-30 тыс</v>
      </c>
      <c r="G282" s="3">
        <v>1084763.0296611</v>
      </c>
      <c r="H282" s="5" t="s">
        <v>4181</v>
      </c>
    </row>
    <row r="283" ht="14.25" customHeight="1">
      <c r="A283" s="3">
        <v>56727.630968784</v>
      </c>
      <c r="B283" s="4">
        <v>6.37322533424489</v>
      </c>
      <c r="C283" s="4">
        <v>7.29015807552239</v>
      </c>
      <c r="D283" s="4">
        <v>6.38</v>
      </c>
      <c r="E283" s="4">
        <v>20471.4413579622</v>
      </c>
      <c r="F283" s="4" t="str">
        <f>IF('Данные (для ящика с усами) (2)'!$E283&lt;15000,"до 15 тыс",IF('Данные (для ящика с усами) (2)'!$E283&lt;30000,"15-30 тыс",IF('Данные (для ящика с усами) (2)'!$E283&lt;45000,"30-45 тыс",IF('Данные (для ящика с усами) (2)'!$E283&lt;60000,"45-60 тыс","60+ тыс"))))</f>
        <v>15-30 тыс</v>
      </c>
      <c r="G283" s="3">
        <v>815569.595612496</v>
      </c>
      <c r="H283" s="5" t="s">
        <v>666</v>
      </c>
    </row>
    <row r="284" ht="14.25" customHeight="1">
      <c r="A284" s="3">
        <v>62124.4754386078</v>
      </c>
      <c r="B284" s="4">
        <v>5.03034216241648</v>
      </c>
      <c r="C284" s="4">
        <v>6.72409103773028</v>
      </c>
      <c r="D284" s="4">
        <v>4.01</v>
      </c>
      <c r="E284" s="4">
        <v>20478.6304412315</v>
      </c>
      <c r="F284" s="4" t="str">
        <f>IF('Данные (для ящика с усами) (2)'!$E284&lt;15000,"до 15 тыс",IF('Данные (для ящика с усами) (2)'!$E284&lt;30000,"15-30 тыс",IF('Данные (для ящика с усами) (2)'!$E284&lt;45000,"30-45 тыс",IF('Данные (для ящика с усами) (2)'!$E284&lt;60000,"45-60 тыс","60+ тыс"))))</f>
        <v>15-30 тыс</v>
      </c>
      <c r="G284" s="3">
        <v>700903.563917951</v>
      </c>
      <c r="H284" s="5" t="s">
        <v>1369</v>
      </c>
    </row>
    <row r="285" ht="14.25" customHeight="1">
      <c r="A285" s="3">
        <v>66889.0994058662</v>
      </c>
      <c r="B285" s="4">
        <v>7.07959380537356</v>
      </c>
      <c r="C285" s="4">
        <v>5.15357470293182</v>
      </c>
      <c r="D285" s="4">
        <v>4.19</v>
      </c>
      <c r="E285" s="4">
        <v>20501.0058172703</v>
      </c>
      <c r="F285" s="4" t="str">
        <f>IF('Данные (для ящика с усами) (2)'!$E285&lt;15000,"до 15 тыс",IF('Данные (для ящика с усами) (2)'!$E285&lt;30000,"15-30 тыс",IF('Данные (для ящика с усами) (2)'!$E285&lt;45000,"30-45 тыс",IF('Данные (для ящика с усами) (2)'!$E285&lt;60000,"45-60 тыс","60+ тыс"))))</f>
        <v>15-30 тыс</v>
      </c>
      <c r="G285" s="3">
        <v>843536.172006656</v>
      </c>
      <c r="H285" s="5" t="s">
        <v>2179</v>
      </c>
    </row>
    <row r="286" ht="14.25" customHeight="1">
      <c r="A286" s="3">
        <v>78241.0753807127</v>
      </c>
      <c r="B286" s="4">
        <v>5.64200671543662</v>
      </c>
      <c r="C286" s="4">
        <v>8.98347449873763</v>
      </c>
      <c r="D286" s="4">
        <v>6.28</v>
      </c>
      <c r="E286" s="4">
        <v>20547.6186352935</v>
      </c>
      <c r="F286" s="4" t="str">
        <f>IF('Данные (для ящика с усами) (2)'!$E286&lt;15000,"до 15 тыс",IF('Данные (для ящика с усами) (2)'!$E286&lt;30000,"15-30 тыс",IF('Данные (для ящика с усами) (2)'!$E286&lt;45000,"30-45 тыс",IF('Данные (для ящика с усами) (2)'!$E286&lt;60000,"45-60 тыс","60+ тыс"))))</f>
        <v>15-30 тыс</v>
      </c>
      <c r="G286" s="3">
        <v>1160146.17127008</v>
      </c>
      <c r="H286" s="5" t="s">
        <v>4113</v>
      </c>
    </row>
    <row r="287" ht="14.25" customHeight="1">
      <c r="A287" s="3">
        <v>61370.3234897575</v>
      </c>
      <c r="B287" s="4">
        <v>6.52960544637993</v>
      </c>
      <c r="C287" s="4">
        <v>6.60674369672363</v>
      </c>
      <c r="D287" s="4">
        <v>4.3</v>
      </c>
      <c r="E287" s="4">
        <v>20600.5110002697</v>
      </c>
      <c r="F287" s="4" t="str">
        <f>IF('Данные (для ящика с усами) (2)'!$E287&lt;15000,"до 15 тыс",IF('Данные (для ящика с усами) (2)'!$E287&lt;30000,"15-30 тыс",IF('Данные (для ящика с усами) (2)'!$E287&lt;45000,"30-45 тыс",IF('Данные (для ящика с усами) (2)'!$E287&lt;60000,"45-60 тыс","60+ тыс"))))</f>
        <v>15-30 тыс</v>
      </c>
      <c r="G287" s="3">
        <v>824540.896367472</v>
      </c>
      <c r="H287" s="5" t="s">
        <v>1239</v>
      </c>
    </row>
    <row r="288" ht="14.25" customHeight="1">
      <c r="A288" s="3">
        <v>78818.7148515406</v>
      </c>
      <c r="B288" s="4">
        <v>6.34063685965219</v>
      </c>
      <c r="C288" s="4">
        <v>8.67226397097411</v>
      </c>
      <c r="D288" s="4">
        <v>3.01</v>
      </c>
      <c r="E288" s="4">
        <v>20631.2978123372</v>
      </c>
      <c r="F288" s="4" t="str">
        <f>IF('Данные (для ящика с усами) (2)'!$E288&lt;15000,"до 15 тыс",IF('Данные (для ящика с усами) (2)'!$E288&lt;30000,"15-30 тыс",IF('Данные (для ящика с усами) (2)'!$E288&lt;45000,"30-45 тыс",IF('Данные (для ящика с усами) (2)'!$E288&lt;60000,"45-60 тыс","60+ тыс"))))</f>
        <v>15-30 тыс</v>
      </c>
      <c r="G288" s="3">
        <v>1398466.62782411</v>
      </c>
      <c r="H288" s="5" t="s">
        <v>4188</v>
      </c>
    </row>
    <row r="289" ht="14.25" customHeight="1">
      <c r="A289" s="3">
        <v>78847.5363681349</v>
      </c>
      <c r="B289" s="4">
        <v>5.57323180806818</v>
      </c>
      <c r="C289" s="4">
        <v>7.02735536906129</v>
      </c>
      <c r="D289" s="4">
        <v>3.26</v>
      </c>
      <c r="E289" s="4">
        <v>20653.8983075221</v>
      </c>
      <c r="F289" s="4" t="str">
        <f>IF('Данные (для ящика с усами) (2)'!$E289&lt;15000,"до 15 тыс",IF('Данные (для ящика с усами) (2)'!$E289&lt;30000,"15-30 тыс",IF('Данные (для ящика с усами) (2)'!$E289&lt;45000,"30-45 тыс",IF('Данные (для ящика с усами) (2)'!$E289&lt;60000,"45-60 тыс","60+ тыс"))))</f>
        <v>15-30 тыс</v>
      </c>
      <c r="G289" s="3">
        <v>1214320.57436406</v>
      </c>
      <c r="H289" s="5" t="s">
        <v>4192</v>
      </c>
    </row>
    <row r="290" ht="14.25" customHeight="1">
      <c r="A290" s="3">
        <v>68363.2590742316</v>
      </c>
      <c r="B290" s="4">
        <v>6.30636891997887</v>
      </c>
      <c r="C290" s="4">
        <v>6.3586293302483</v>
      </c>
      <c r="D290" s="4">
        <v>3.35</v>
      </c>
      <c r="E290" s="4">
        <v>20667.9029335022</v>
      </c>
      <c r="F290" s="4" t="str">
        <f>IF('Данные (для ящика с усами) (2)'!$E290&lt;15000,"до 15 тыс",IF('Данные (для ящика с усами) (2)'!$E290&lt;30000,"15-30 тыс",IF('Данные (для ящика с усами) (2)'!$E290&lt;45000,"30-45 тыс",IF('Данные (для ящика с усами) (2)'!$E290&lt;60000,"45-60 тыс","60+ тыс"))))</f>
        <v>15-30 тыс</v>
      </c>
      <c r="G290" s="3">
        <v>864483.758496377</v>
      </c>
      <c r="H290" s="5" t="s">
        <v>2430</v>
      </c>
    </row>
    <row r="291" ht="14.25" customHeight="1">
      <c r="A291" s="3">
        <v>59420.3532568254</v>
      </c>
      <c r="B291" s="4">
        <v>4.60779309230179</v>
      </c>
      <c r="C291" s="4">
        <v>5.76378795750659</v>
      </c>
      <c r="D291" s="4">
        <v>2.25</v>
      </c>
      <c r="E291" s="4">
        <v>20691.4787849556</v>
      </c>
      <c r="F291" s="4" t="str">
        <f>IF('Данные (для ящика с усами) (2)'!$E291&lt;15000,"до 15 тыс",IF('Данные (для ящика с усами) (2)'!$E291&lt;30000,"15-30 тыс",IF('Данные (для ящика с усами) (2)'!$E291&lt;45000,"30-45 тыс",IF('Данные (для ящика с усами) (2)'!$E291&lt;60000,"45-60 тыс","60+ тыс"))))</f>
        <v>15-30 тыс</v>
      </c>
      <c r="G291" s="3">
        <v>440585.029390805</v>
      </c>
      <c r="H291" s="5" t="s">
        <v>967</v>
      </c>
    </row>
    <row r="292" ht="14.25" customHeight="1">
      <c r="A292" s="3">
        <v>74729.9960621253</v>
      </c>
      <c r="B292" s="4">
        <v>5.8292001344904</v>
      </c>
      <c r="C292" s="4">
        <v>8.10910512316297</v>
      </c>
      <c r="D292" s="4">
        <v>5.1</v>
      </c>
      <c r="E292" s="4">
        <v>20696.4453562376</v>
      </c>
      <c r="F292" s="4" t="str">
        <f>IF('Данные (для ящика с усами) (2)'!$E292&lt;15000,"до 15 тыс",IF('Данные (для ящика с усами) (2)'!$E292&lt;30000,"15-30 тыс",IF('Данные (для ящика с усами) (2)'!$E292&lt;45000,"30-45 тыс",IF('Данные (для ящика с усами) (2)'!$E292&lt;60000,"45-60 тыс","60+ тыс"))))</f>
        <v>15-30 тыс</v>
      </c>
      <c r="G292" s="3">
        <v>1281537.36816605</v>
      </c>
      <c r="H292" s="5" t="s">
        <v>3604</v>
      </c>
    </row>
    <row r="293" ht="14.25" customHeight="1">
      <c r="A293" s="3">
        <v>59695.5714742366</v>
      </c>
      <c r="B293" s="4">
        <v>5.44538285038062</v>
      </c>
      <c r="C293" s="4">
        <v>6.03279526465343</v>
      </c>
      <c r="D293" s="4">
        <v>2.04</v>
      </c>
      <c r="E293" s="4">
        <v>20702.8026700648</v>
      </c>
      <c r="F293" s="4" t="str">
        <f>IF('Данные (для ящика с усами) (2)'!$E293&lt;15000,"до 15 тыс",IF('Данные (для ящика с усами) (2)'!$E293&lt;30000,"15-30 тыс",IF('Данные (для ящика с усами) (2)'!$E293&lt;45000,"30-45 тыс",IF('Данные (для ящика с усами) (2)'!$E293&lt;60000,"45-60 тыс","60+ тыс"))))</f>
        <v>15-30 тыс</v>
      </c>
      <c r="G293" s="3">
        <v>566848.732098608</v>
      </c>
      <c r="H293" s="5" t="s">
        <v>998</v>
      </c>
    </row>
    <row r="294" ht="14.25" customHeight="1">
      <c r="A294" s="3">
        <v>68906.6085220087</v>
      </c>
      <c r="B294" s="4">
        <v>6.89835964380195</v>
      </c>
      <c r="C294" s="4">
        <v>6.69975233892218</v>
      </c>
      <c r="D294" s="4">
        <v>2.32</v>
      </c>
      <c r="E294" s="4">
        <v>20741.4133081308</v>
      </c>
      <c r="F294" s="4" t="str">
        <f>IF('Данные (для ящика с усами) (2)'!$E294&lt;15000,"до 15 тыс",IF('Данные (для ящика с усами) (2)'!$E294&lt;30000,"15-30 тыс",IF('Данные (для ящика с усами) (2)'!$E294&lt;45000,"30-45 тыс",IF('Данные (для ящика с усами) (2)'!$E294&lt;60000,"45-60 тыс","60+ тыс"))))</f>
        <v>15-30 тыс</v>
      </c>
      <c r="G294" s="3">
        <v>1206931.65045261</v>
      </c>
      <c r="H294" s="5" t="s">
        <v>2529</v>
      </c>
    </row>
    <row r="295" ht="14.25" customHeight="1">
      <c r="A295" s="3">
        <v>61724.7357337323</v>
      </c>
      <c r="B295" s="4">
        <v>4.49011822977085</v>
      </c>
      <c r="C295" s="4">
        <v>7.4663601454289</v>
      </c>
      <c r="D295" s="4">
        <v>4.42</v>
      </c>
      <c r="E295" s="4">
        <v>20743.0948956005</v>
      </c>
      <c r="F295" s="4" t="str">
        <f>IF('Данные (для ящика с усами) (2)'!$E295&lt;15000,"до 15 тыс",IF('Данные (для ящика с усами) (2)'!$E295&lt;30000,"15-30 тыс",IF('Данные (для ящика с усами) (2)'!$E295&lt;45000,"30-45 тыс",IF('Данные (для ящика с усами) (2)'!$E295&lt;60000,"45-60 тыс","60+ тыс"))))</f>
        <v>15-30 тыс</v>
      </c>
      <c r="G295" s="3">
        <v>763093.231423128</v>
      </c>
      <c r="H295" s="5" t="s">
        <v>1300</v>
      </c>
    </row>
    <row r="296" ht="14.25" customHeight="1">
      <c r="A296" s="3">
        <v>57227.3240371015</v>
      </c>
      <c r="B296" s="4">
        <v>6.41914277998063</v>
      </c>
      <c r="C296" s="4">
        <v>8.32415884664098</v>
      </c>
      <c r="D296" s="4">
        <v>4.27</v>
      </c>
      <c r="E296" s="4">
        <v>20744.0047617943</v>
      </c>
      <c r="F296" s="4" t="str">
        <f>IF('Данные (для ящика с усами) (2)'!$E296&lt;15000,"до 15 тыс",IF('Данные (для ящика с усами) (2)'!$E296&lt;30000,"15-30 тыс",IF('Данные (для ящика с усами) (2)'!$E296&lt;45000,"30-45 тыс",IF('Данные (для ящика с усами) (2)'!$E296&lt;60000,"45-60 тыс","60+ тыс"))))</f>
        <v>15-30 тыс</v>
      </c>
      <c r="G296" s="3">
        <v>1002023.35821744</v>
      </c>
      <c r="H296" s="5" t="s">
        <v>724</v>
      </c>
    </row>
    <row r="297" ht="14.25" customHeight="1">
      <c r="A297" s="3">
        <v>60827.9291345217</v>
      </c>
      <c r="B297" s="4">
        <v>7.8070557978864</v>
      </c>
      <c r="C297" s="4">
        <v>7.51831824901261</v>
      </c>
      <c r="D297" s="4">
        <v>6.16</v>
      </c>
      <c r="E297" s="4">
        <v>20756.4280457304</v>
      </c>
      <c r="F297" s="4" t="str">
        <f>IF('Данные (для ящика с усами) (2)'!$E297&lt;15000,"до 15 тыс",IF('Данные (для ящика с усами) (2)'!$E297&lt;30000,"15-30 тыс",IF('Данные (для ящика с усами) (2)'!$E297&lt;45000,"30-45 тыс",IF('Данные (для ящика с усами) (2)'!$E297&lt;60000,"45-60 тыс","60+ тыс"))))</f>
        <v>15-30 тыс</v>
      </c>
      <c r="G297" s="3">
        <v>1184462.31994416</v>
      </c>
      <c r="H297" s="5" t="s">
        <v>1155</v>
      </c>
    </row>
    <row r="298" ht="14.25" customHeight="1">
      <c r="A298" s="3">
        <v>71043.313249037</v>
      </c>
      <c r="B298" s="4">
        <v>6.04618164058917</v>
      </c>
      <c r="C298" s="4">
        <v>6.09586152231208</v>
      </c>
      <c r="D298" s="4">
        <v>3.34</v>
      </c>
      <c r="E298" s="4">
        <v>20763.6041369236</v>
      </c>
      <c r="F298" s="4" t="str">
        <f>IF('Данные (для ящика с усами) (2)'!$E298&lt;15000,"до 15 тыс",IF('Данные (для ящика с усами) (2)'!$E298&lt;30000,"15-30 тыс",IF('Данные (для ящика с усами) (2)'!$E298&lt;45000,"30-45 тыс",IF('Данные (для ящика с усами) (2)'!$E298&lt;60000,"45-60 тыс","60+ тыс"))))</f>
        <v>15-30 тыс</v>
      </c>
      <c r="G298" s="3">
        <v>955165.612600159</v>
      </c>
      <c r="H298" s="5" t="s">
        <v>2938</v>
      </c>
    </row>
    <row r="299" ht="14.25" customHeight="1">
      <c r="A299" s="3">
        <v>76626.7578175571</v>
      </c>
      <c r="B299" s="4">
        <v>7.48903236081997</v>
      </c>
      <c r="C299" s="4">
        <v>6.56140638845699</v>
      </c>
      <c r="D299" s="4">
        <v>2.37</v>
      </c>
      <c r="E299" s="4">
        <v>20782.0898202096</v>
      </c>
      <c r="F299" s="4" t="str">
        <f>IF('Данные (для ящика с усами) (2)'!$E299&lt;15000,"до 15 тыс",IF('Данные (для ящика с усами) (2)'!$E299&lt;30000,"15-30 тыс",IF('Данные (для ящика с усами) (2)'!$E299&lt;45000,"30-45 тыс",IF('Данные (для ящика с усами) (2)'!$E299&lt;60000,"45-60 тыс","60+ тыс"))))</f>
        <v>15-30 тыс</v>
      </c>
      <c r="G299" s="3">
        <v>1333995.85209834</v>
      </c>
      <c r="H299" s="5" t="s">
        <v>3895</v>
      </c>
    </row>
    <row r="300" ht="14.25" customHeight="1">
      <c r="A300" s="3">
        <v>59375.1869948062</v>
      </c>
      <c r="B300" s="4">
        <v>4.6107278161128</v>
      </c>
      <c r="C300" s="4">
        <v>7.56795345996167</v>
      </c>
      <c r="D300" s="4">
        <v>4.41</v>
      </c>
      <c r="E300" s="4">
        <v>20794.8214988536</v>
      </c>
      <c r="F300" s="4" t="str">
        <f>IF('Данные (для ящика с усами) (2)'!$E300&lt;15000,"до 15 тыс",IF('Данные (для ящика с усами) (2)'!$E300&lt;30000,"15-30 тыс",IF('Данные (для ящика с усами) (2)'!$E300&lt;45000,"30-45 тыс",IF('Данные (для ящика с усами) (2)'!$E300&lt;60000,"45-60 тыс","60+ тыс"))))</f>
        <v>15-30 тыс</v>
      </c>
      <c r="G300" s="3">
        <v>555504.147809843</v>
      </c>
      <c r="H300" s="5" t="s">
        <v>962</v>
      </c>
    </row>
    <row r="301" ht="14.25" customHeight="1">
      <c r="A301" s="3">
        <v>66112.5364541517</v>
      </c>
      <c r="B301" s="4">
        <v>8.23662301365694</v>
      </c>
      <c r="C301" s="4">
        <v>7.0098032314484</v>
      </c>
      <c r="D301" s="4">
        <v>6.31</v>
      </c>
      <c r="E301" s="4">
        <v>20795.1500583934</v>
      </c>
      <c r="F301" s="4" t="str">
        <f>IF('Данные (для ящика с усами) (2)'!$E301&lt;15000,"до 15 тыс",IF('Данные (для ящика с усами) (2)'!$E301&lt;30000,"15-30 тыс",IF('Данные (для ящика с усами) (2)'!$E301&lt;45000,"30-45 тыс",IF('Данные (для ящика с усами) (2)'!$E301&lt;60000,"45-60 тыс","60+ тыс"))))</f>
        <v>15-30 тыс</v>
      </c>
      <c r="G301" s="3">
        <v>1376714.67419885</v>
      </c>
      <c r="H301" s="5" t="s">
        <v>2027</v>
      </c>
    </row>
    <row r="302" ht="14.25" customHeight="1">
      <c r="A302" s="3">
        <v>70912.8917286206</v>
      </c>
      <c r="B302" s="4">
        <v>5.35422692141355</v>
      </c>
      <c r="C302" s="4">
        <v>7.50877590666019</v>
      </c>
      <c r="D302" s="4">
        <v>3.46</v>
      </c>
      <c r="E302" s="4">
        <v>20797.8219260966</v>
      </c>
      <c r="F302" s="4" t="str">
        <f>IF('Данные (для ящика с усами) (2)'!$E302&lt;15000,"до 15 тыс",IF('Данные (для ящика с усами) (2)'!$E302&lt;30000,"15-30 тыс",IF('Данные (для ящика с усами) (2)'!$E302&lt;45000,"30-45 тыс",IF('Данные (для ящика с усами) (2)'!$E302&lt;60000,"45-60 тыс","60+ тыс"))))</f>
        <v>15-30 тыс</v>
      </c>
      <c r="G302" s="3">
        <v>1083071.55982462</v>
      </c>
      <c r="H302" s="5" t="s">
        <v>2920</v>
      </c>
    </row>
    <row r="303" ht="14.25" customHeight="1">
      <c r="A303" s="3">
        <v>62126.7471038538</v>
      </c>
      <c r="B303" s="4">
        <v>7.15647716792892</v>
      </c>
      <c r="C303" s="4">
        <v>8.20083177862447</v>
      </c>
      <c r="D303" s="4">
        <v>5.38</v>
      </c>
      <c r="E303" s="4">
        <v>20803.6932894541</v>
      </c>
      <c r="F303" s="4" t="str">
        <f>IF('Данные (для ящика с усами) (2)'!$E303&lt;15000,"до 15 тыс",IF('Данные (для ящика с усами) (2)'!$E303&lt;30000,"15-30 тыс",IF('Данные (для ящика с усами) (2)'!$E303&lt;45000,"30-45 тыс",IF('Данные (для ящика с усами) (2)'!$E303&lt;60000,"45-60 тыс","60+ тыс"))))</f>
        <v>15-30 тыс</v>
      </c>
      <c r="G303" s="3">
        <v>1116487.35709412</v>
      </c>
      <c r="H303" s="5" t="s">
        <v>1370</v>
      </c>
    </row>
    <row r="304" ht="14.25" customHeight="1">
      <c r="A304" s="3">
        <v>44328.2562966742</v>
      </c>
      <c r="B304" s="4">
        <v>5.64495179763457</v>
      </c>
      <c r="C304" s="4">
        <v>6.81380875511697</v>
      </c>
      <c r="D304" s="4">
        <v>2.06</v>
      </c>
      <c r="E304" s="4">
        <v>20820.2413691088</v>
      </c>
      <c r="F304" s="4" t="str">
        <f>IF('Данные (для ящика с усами) (2)'!$E304&lt;15000,"до 15 тыс",IF('Данные (для ящика с усами) (2)'!$E304&lt;30000,"15-30 тыс",IF('Данные (для ящика с усами) (2)'!$E304&lt;45000,"30-45 тыс",IF('Данные (для ящика с усами) (2)'!$E304&lt;60000,"45-60 тыс","60+ тыс"))))</f>
        <v>15-30 тыс</v>
      </c>
      <c r="G304" s="3">
        <v>601007.351160466</v>
      </c>
      <c r="H304" s="5" t="s">
        <v>69</v>
      </c>
    </row>
    <row r="305" ht="14.25" customHeight="1">
      <c r="A305" s="3">
        <v>35608.9862370775</v>
      </c>
      <c r="B305" s="4">
        <v>6.93583886579682</v>
      </c>
      <c r="C305" s="4">
        <v>7.82758862238814</v>
      </c>
      <c r="D305" s="4">
        <v>6.35</v>
      </c>
      <c r="E305" s="4">
        <v>20833.0076231492</v>
      </c>
      <c r="F305" s="4" t="str">
        <f>IF('Данные (для ящика с усами) (2)'!$E305&lt;15000,"до 15 тыс",IF('Данные (для ящика с усами) (2)'!$E305&lt;30000,"15-30 тыс",IF('Данные (для ящика с усами) (2)'!$E305&lt;45000,"30-45 тыс",IF('Данные (для ящика с усами) (2)'!$E305&lt;60000,"45-60 тыс","60+ тыс"))))</f>
        <v>15-30 тыс</v>
      </c>
      <c r="G305" s="3">
        <v>449331.58353338</v>
      </c>
      <c r="H305" s="5" t="s">
        <v>9</v>
      </c>
    </row>
    <row r="306" ht="14.25" customHeight="1">
      <c r="A306" s="3">
        <v>90691.2079950347</v>
      </c>
      <c r="B306" s="4">
        <v>5.23309335711489</v>
      </c>
      <c r="C306" s="4">
        <v>7.02405796991575</v>
      </c>
      <c r="D306" s="4">
        <v>6.11</v>
      </c>
      <c r="E306" s="4">
        <v>20846.5398237473</v>
      </c>
      <c r="F306" s="4" t="str">
        <f>IF('Данные (для ящика с усами) (2)'!$E306&lt;15000,"до 15 тыс",IF('Данные (для ящика с усами) (2)'!$E306&lt;30000,"15-30 тыс",IF('Данные (для ящика с усами) (2)'!$E306&lt;45000,"30-45 тыс",IF('Данные (для ящика с усами) (2)'!$E306&lt;60000,"45-60 тыс","60+ тыс"))))</f>
        <v>15-30 тыс</v>
      </c>
      <c r="G306" s="3">
        <v>1487997.87866332</v>
      </c>
      <c r="H306" s="5" t="s">
        <v>4916</v>
      </c>
    </row>
    <row r="307" ht="14.25" customHeight="1">
      <c r="A307" s="3">
        <v>79687.761869882</v>
      </c>
      <c r="B307" s="4">
        <v>6.01036768312268</v>
      </c>
      <c r="C307" s="4">
        <v>7.33739390916274</v>
      </c>
      <c r="D307" s="4">
        <v>6.09</v>
      </c>
      <c r="E307" s="4">
        <v>20867.6698847645</v>
      </c>
      <c r="F307" s="4" t="str">
        <f>IF('Данные (для ящика с усами) (2)'!$E307&lt;15000,"до 15 тыс",IF('Данные (для ящика с усами) (2)'!$E307&lt;30000,"15-30 тыс",IF('Данные (для ящика с усами) (2)'!$E307&lt;45000,"30-45 тыс",IF('Данные (для ящика с усами) (2)'!$E307&lt;60000,"45-60 тыс","60+ тыс"))))</f>
        <v>15-30 тыс</v>
      </c>
      <c r="G307" s="3">
        <v>1360100.71924397</v>
      </c>
      <c r="H307" s="5" t="s">
        <v>4284</v>
      </c>
    </row>
    <row r="308" ht="14.25" customHeight="1">
      <c r="A308" s="3">
        <v>55995.007308865</v>
      </c>
      <c r="B308" s="4">
        <v>7.79774434502763</v>
      </c>
      <c r="C308" s="4">
        <v>7.03104064025659</v>
      </c>
      <c r="D308" s="4">
        <v>3.5</v>
      </c>
      <c r="E308" s="4">
        <v>20895.6794516504</v>
      </c>
      <c r="F308" s="4" t="str">
        <f>IF('Данные (для ящика с усами) (2)'!$E308&lt;15000,"до 15 тыс",IF('Данные (для ящика с усами) (2)'!$E308&lt;30000,"15-30 тыс",IF('Данные (для ящика с усами) (2)'!$E308&lt;45000,"30-45 тыс",IF('Данные (для ящика с усами) (2)'!$E308&lt;60000,"45-60 тыс","60+ тыс"))))</f>
        <v>15-30 тыс</v>
      </c>
      <c r="G308" s="3">
        <v>1130415.40951685</v>
      </c>
      <c r="H308" s="5" t="s">
        <v>600</v>
      </c>
    </row>
    <row r="309" ht="14.25" customHeight="1">
      <c r="A309" s="3">
        <v>50212.4395348011</v>
      </c>
      <c r="B309" s="4">
        <v>6.64520726696855</v>
      </c>
      <c r="C309" s="4">
        <v>7.40411420004485</v>
      </c>
      <c r="D309" s="4">
        <v>5.44</v>
      </c>
      <c r="E309" s="4">
        <v>20913.6554441676</v>
      </c>
      <c r="F309" s="4" t="str">
        <f>IF('Данные (для ящика с усами) (2)'!$E309&lt;15000,"до 15 тыс",IF('Данные (для ящика с усами) (2)'!$E309&lt;30000,"15-30 тыс",IF('Данные (для ящика с усами) (2)'!$E309&lt;45000,"30-45 тыс",IF('Данные (для ящика с усами) (2)'!$E309&lt;60000,"45-60 тыс","60+ тыс"))))</f>
        <v>15-30 тыс</v>
      </c>
      <c r="G309" s="3">
        <v>873241.988574247</v>
      </c>
      <c r="H309" s="5" t="s">
        <v>232</v>
      </c>
    </row>
    <row r="310" ht="14.25" customHeight="1">
      <c r="A310" s="3">
        <v>60912.3162157142</v>
      </c>
      <c r="B310" s="4">
        <v>6.3131473711023</v>
      </c>
      <c r="C310" s="4">
        <v>6.29896633851672</v>
      </c>
      <c r="D310" s="4">
        <v>4.21</v>
      </c>
      <c r="E310" s="4">
        <v>20915.8160499348</v>
      </c>
      <c r="F310" s="4" t="str">
        <f>IF('Данные (для ящика с усами) (2)'!$E310&lt;15000,"до 15 тыс",IF('Данные (для ящика с усами) (2)'!$E310&lt;30000,"15-30 тыс",IF('Данные (для ящика с усами) (2)'!$E310&lt;45000,"30-45 тыс",IF('Данные (для ящика с усами) (2)'!$E310&lt;60000,"45-60 тыс","60+ тыс"))))</f>
        <v>15-30 тыс</v>
      </c>
      <c r="G310" s="3">
        <v>905328.769145703</v>
      </c>
      <c r="H310" s="5" t="s">
        <v>1177</v>
      </c>
    </row>
    <row r="311" ht="14.25" customHeight="1">
      <c r="A311" s="3">
        <v>76602.8939252429</v>
      </c>
      <c r="B311" s="4">
        <v>5.63438805362312</v>
      </c>
      <c r="C311" s="4">
        <v>8.44049091099329</v>
      </c>
      <c r="D311" s="4">
        <v>5.13</v>
      </c>
      <c r="E311" s="4">
        <v>20927.4307892027</v>
      </c>
      <c r="F311" s="4" t="str">
        <f>IF('Данные (для ящика с усами) (2)'!$E311&lt;15000,"до 15 тыс",IF('Данные (для ящика с усами) (2)'!$E311&lt;30000,"15-30 тыс",IF('Данные (для ящика с усами) (2)'!$E311&lt;45000,"30-45 тыс",IF('Данные (для ящика с усами) (2)'!$E311&lt;60000,"45-60 тыс","60+ тыс"))))</f>
        <v>15-30 тыс</v>
      </c>
      <c r="G311" s="3">
        <v>1495375.42334553</v>
      </c>
      <c r="H311" s="5" t="s">
        <v>3890</v>
      </c>
    </row>
    <row r="312" ht="14.25" customHeight="1">
      <c r="A312" s="3">
        <v>74385.1378950665</v>
      </c>
      <c r="B312" s="4">
        <v>3.6132253686729</v>
      </c>
      <c r="C312" s="4">
        <v>6.07927230158729</v>
      </c>
      <c r="D312" s="4">
        <v>2.07</v>
      </c>
      <c r="E312" s="4">
        <v>20951.3478722871</v>
      </c>
      <c r="F312" s="4" t="str">
        <f>IF('Данные (для ящика с усами) (2)'!$E312&lt;15000,"до 15 тыс",IF('Данные (для ящика с усами) (2)'!$E312&lt;30000,"15-30 тыс",IF('Данные (для ящика с усами) (2)'!$E312&lt;45000,"30-45 тыс",IF('Данные (для ящика с усами) (2)'!$E312&lt;60000,"45-60 тыс","60+ тыс"))))</f>
        <v>15-30 тыс</v>
      </c>
      <c r="G312" s="3">
        <v>635530.844886059</v>
      </c>
      <c r="H312" s="5" t="s">
        <v>3539</v>
      </c>
    </row>
    <row r="313" ht="14.25" customHeight="1">
      <c r="A313" s="3">
        <v>82868.471559747</v>
      </c>
      <c r="B313" s="4">
        <v>4.5938503808157</v>
      </c>
      <c r="C313" s="4">
        <v>7.32253006186081</v>
      </c>
      <c r="D313" s="4">
        <v>5.49</v>
      </c>
      <c r="E313" s="4">
        <v>20957.765294043</v>
      </c>
      <c r="F313" s="4" t="str">
        <f>IF('Данные (для ящика с усами) (2)'!$E313&lt;15000,"до 15 тыс",IF('Данные (для ящика с усами) (2)'!$E313&lt;30000,"15-30 тыс",IF('Данные (для ящика с усами) (2)'!$E313&lt;45000,"30-45 тыс",IF('Данные (для ящика с усами) (2)'!$E313&lt;60000,"45-60 тыс","60+ тыс"))))</f>
        <v>15-30 тыс</v>
      </c>
      <c r="G313" s="3">
        <v>1111655.90583863</v>
      </c>
      <c r="H313" s="5" t="s">
        <v>4566</v>
      </c>
    </row>
    <row r="314" ht="14.25" customHeight="1">
      <c r="A314" s="3">
        <v>47685.2575946853</v>
      </c>
      <c r="B314" s="4">
        <v>4.93171065182464</v>
      </c>
      <c r="C314" s="4">
        <v>5.96533054583796</v>
      </c>
      <c r="D314" s="4">
        <v>3.23</v>
      </c>
      <c r="E314" s="4">
        <v>20962.9016450792</v>
      </c>
      <c r="F314" s="4" t="str">
        <f>IF('Данные (для ящика с усами) (2)'!$E314&lt;15000,"до 15 тыс",IF('Данные (для ящика с усами) (2)'!$E314&lt;30000,"15-30 тыс",IF('Данные (для ящика с усами) (2)'!$E314&lt;45000,"30-45 тыс",IF('Данные (для ящика с усами) (2)'!$E314&lt;60000,"45-60 тыс","60+ тыс"))))</f>
        <v>15-30 тыс</v>
      </c>
      <c r="G314" s="3">
        <v>294170.746352692</v>
      </c>
      <c r="H314" s="5" t="s">
        <v>139</v>
      </c>
    </row>
    <row r="315" ht="14.25" customHeight="1">
      <c r="A315" s="3">
        <v>54440.8888560369</v>
      </c>
      <c r="B315" s="4">
        <v>7.14951155844815</v>
      </c>
      <c r="C315" s="4">
        <v>4.82754287258026</v>
      </c>
      <c r="D315" s="4">
        <v>4.36</v>
      </c>
      <c r="E315" s="4">
        <v>20980.7303930002</v>
      </c>
      <c r="F315" s="4" t="str">
        <f>IF('Данные (для ящика с усами) (2)'!$E315&lt;15000,"до 15 тыс",IF('Данные (для ящика с усами) (2)'!$E315&lt;30000,"15-30 тыс",IF('Данные (для ящика с усами) (2)'!$E315&lt;45000,"30-45 тыс",IF('Данные (для ящика с усами) (2)'!$E315&lt;60000,"45-60 тыс","60+ тыс"))))</f>
        <v>15-30 тыс</v>
      </c>
      <c r="G315" s="3">
        <v>590199.17223545</v>
      </c>
      <c r="H315" s="5" t="s">
        <v>458</v>
      </c>
    </row>
    <row r="316" ht="14.25" customHeight="1">
      <c r="A316" s="3">
        <v>63168.3187968288</v>
      </c>
      <c r="B316" s="4">
        <v>8.31340515559945</v>
      </c>
      <c r="C316" s="4">
        <v>7.09911626460125</v>
      </c>
      <c r="D316" s="4">
        <v>5.11</v>
      </c>
      <c r="E316" s="4">
        <v>20988.9082064483</v>
      </c>
      <c r="F316" s="4" t="str">
        <f>IF('Данные (для ящика с усами) (2)'!$E316&lt;15000,"до 15 тыс",IF('Данные (для ящика с усами) (2)'!$E316&lt;30000,"15-30 тыс",IF('Данные (для ящика с усами) (2)'!$E316&lt;45000,"30-45 тыс",IF('Данные (для ящика с усами) (2)'!$E316&lt;60000,"45-60 тыс","60+ тыс"))))</f>
        <v>15-30 тыс</v>
      </c>
      <c r="G316" s="3">
        <v>1169166.9894781</v>
      </c>
      <c r="H316" s="5" t="s">
        <v>1546</v>
      </c>
    </row>
    <row r="317" ht="14.25" customHeight="1">
      <c r="A317" s="3">
        <v>71922.8351687386</v>
      </c>
      <c r="B317" s="4">
        <v>6.17473357206317</v>
      </c>
      <c r="C317" s="4">
        <v>7.30155479434927</v>
      </c>
      <c r="D317" s="4">
        <v>6.18</v>
      </c>
      <c r="E317" s="4">
        <v>21016.0559255502</v>
      </c>
      <c r="F317" s="4" t="str">
        <f>IF('Данные (для ящика с усами) (2)'!$E317&lt;15000,"до 15 тыс",IF('Данные (для ящика с усами) (2)'!$E317&lt;30000,"15-30 тыс",IF('Данные (для ящика с усами) (2)'!$E317&lt;45000,"30-45 тыс",IF('Данные (для ящика с усами) (2)'!$E317&lt;60000,"45-60 тыс","60+ тыс"))))</f>
        <v>15-30 тыс</v>
      </c>
      <c r="G317" s="3">
        <v>1129582.83842208</v>
      </c>
      <c r="H317" s="5" t="s">
        <v>3113</v>
      </c>
    </row>
    <row r="318" ht="14.25" customHeight="1">
      <c r="A318" s="3">
        <v>81745.078461963</v>
      </c>
      <c r="B318" s="4">
        <v>7.14966726831616</v>
      </c>
      <c r="C318" s="4">
        <v>7.38410588642472</v>
      </c>
      <c r="D318" s="4">
        <v>3.39</v>
      </c>
      <c r="E318" s="4">
        <v>21021.0191585913</v>
      </c>
      <c r="F318" s="4" t="str">
        <f>IF('Данные (для ящика с усами) (2)'!$E318&lt;15000,"до 15 тыс",IF('Данные (для ящика с усами) (2)'!$E318&lt;30000,"15-30 тыс",IF('Данные (для ящика с усами) (2)'!$E318&lt;45000,"30-45 тыс",IF('Данные (для ящика с усами) (2)'!$E318&lt;60000,"45-60 тыс","60+ тыс"))))</f>
        <v>15-30 тыс</v>
      </c>
      <c r="G318" s="3">
        <v>1626659.95965283</v>
      </c>
      <c r="H318" s="5" t="s">
        <v>4475</v>
      </c>
    </row>
    <row r="319" ht="14.25" customHeight="1">
      <c r="A319" s="3">
        <v>67732.5382457129</v>
      </c>
      <c r="B319" s="4">
        <v>7.5074816359883</v>
      </c>
      <c r="C319" s="4">
        <v>7.2226684739347</v>
      </c>
      <c r="D319" s="4">
        <v>6.06</v>
      </c>
      <c r="E319" s="4">
        <v>21029.3965215167</v>
      </c>
      <c r="F319" s="4" t="str">
        <f>IF('Данные (для ящика с усами) (2)'!$E319&lt;15000,"до 15 тыс",IF('Данные (для ящика с усами) (2)'!$E319&lt;30000,"15-30 тыс",IF('Данные (для ящика с усами) (2)'!$E319&lt;45000,"30-45 тыс",IF('Данные (для ящика с усами) (2)'!$E319&lt;60000,"45-60 тыс","60+ тыс"))))</f>
        <v>15-30 тыс</v>
      </c>
      <c r="G319" s="3">
        <v>1323959.79910681</v>
      </c>
      <c r="H319" s="5" t="s">
        <v>2323</v>
      </c>
    </row>
    <row r="320" ht="14.25" customHeight="1">
      <c r="A320" s="3">
        <v>73265.4498879063</v>
      </c>
      <c r="B320" s="4">
        <v>8.31476197898254</v>
      </c>
      <c r="C320" s="4">
        <v>7.42559746003409</v>
      </c>
      <c r="D320" s="4">
        <v>3.24</v>
      </c>
      <c r="E320" s="4">
        <v>21030.9661771716</v>
      </c>
      <c r="F320" s="4" t="str">
        <f>IF('Данные (для ящика с усами) (2)'!$E320&lt;15000,"до 15 тыс",IF('Данные (для ящика с усами) (2)'!$E320&lt;30000,"15-30 тыс",IF('Данные (для ящика с усами) (2)'!$E320&lt;45000,"30-45 тыс",IF('Данные (для ящика с усами) (2)'!$E320&lt;60000,"45-60 тыс","60+ тыс"))))</f>
        <v>15-30 тыс</v>
      </c>
      <c r="G320" s="3">
        <v>1547133.39640044</v>
      </c>
      <c r="H320" s="5" t="s">
        <v>3338</v>
      </c>
    </row>
    <row r="321" ht="14.25" customHeight="1">
      <c r="A321" s="3">
        <v>102881.120902269</v>
      </c>
      <c r="B321" s="4">
        <v>6.47124867061761</v>
      </c>
      <c r="C321" s="4">
        <v>5.69353628117352</v>
      </c>
      <c r="D321" s="4">
        <v>3.12</v>
      </c>
      <c r="E321" s="4">
        <v>21051.531293714</v>
      </c>
      <c r="F321" s="4" t="str">
        <f>IF('Данные (для ящика с усами) (2)'!$E321&lt;15000,"до 15 тыс",IF('Данные (для ящика с усами) (2)'!$E321&lt;30000,"15-30 тыс",IF('Данные (для ящика с усами) (2)'!$E321&lt;45000,"30-45 тыс",IF('Данные (для ящика с усами) (2)'!$E321&lt;60000,"45-60 тыс","60+ тыс"))))</f>
        <v>15-30 тыс</v>
      </c>
      <c r="G321" s="3">
        <v>1754937.71541575</v>
      </c>
      <c r="H321" s="5" t="s">
        <v>5004</v>
      </c>
    </row>
    <row r="322" ht="14.25" customHeight="1">
      <c r="A322" s="3">
        <v>53902.9348688744</v>
      </c>
      <c r="B322" s="4">
        <v>5.35742659770384</v>
      </c>
      <c r="C322" s="4">
        <v>8.59775984007745</v>
      </c>
      <c r="D322" s="4">
        <v>4.01</v>
      </c>
      <c r="E322" s="4">
        <v>21075.509919517</v>
      </c>
      <c r="F322" s="4" t="str">
        <f>IF('Данные (для ящика с усами) (2)'!$E322&lt;15000,"до 15 тыс",IF('Данные (для ящика с усами) (2)'!$E322&lt;30000,"15-30 тыс",IF('Данные (для ящика с усами) (2)'!$E322&lt;45000,"30-45 тыс",IF('Данные (для ящика с усами) (2)'!$E322&lt;60000,"45-60 тыс","60+ тыс"))))</f>
        <v>15-30 тыс</v>
      </c>
      <c r="G322" s="3">
        <v>685880.321277076</v>
      </c>
      <c r="H322" s="5" t="s">
        <v>429</v>
      </c>
    </row>
    <row r="323" ht="14.25" customHeight="1">
      <c r="A323" s="3">
        <v>51218.6782600275</v>
      </c>
      <c r="B323" s="4">
        <v>4.86441117373236</v>
      </c>
      <c r="C323" s="4">
        <v>6.60963403864233</v>
      </c>
      <c r="D323" s="4">
        <v>2.35</v>
      </c>
      <c r="E323" s="4">
        <v>21091.587441168</v>
      </c>
      <c r="F323" s="4" t="str">
        <f>IF('Данные (для ящика с усами) (2)'!$E323&lt;15000,"до 15 тыс",IF('Данные (для ящика с усами) (2)'!$E323&lt;30000,"15-30 тыс",IF('Данные (для ящика с усами) (2)'!$E323&lt;45000,"30-45 тыс",IF('Данные (для ящика с усами) (2)'!$E323&lt;60000,"45-60 тыс","60+ тыс"))))</f>
        <v>15-30 тыс</v>
      </c>
      <c r="G323" s="3">
        <v>385678.166673123</v>
      </c>
      <c r="H323" s="5" t="s">
        <v>281</v>
      </c>
    </row>
    <row r="324" ht="14.25" customHeight="1">
      <c r="A324" s="3">
        <v>52207.4439250493</v>
      </c>
      <c r="B324" s="4">
        <v>5.27351234758112</v>
      </c>
      <c r="C324" s="4">
        <v>7.45182665117037</v>
      </c>
      <c r="D324" s="4">
        <v>5.06</v>
      </c>
      <c r="E324" s="4">
        <v>21095.5856943882</v>
      </c>
      <c r="F324" s="4" t="str">
        <f>IF('Данные (для ящика с усами) (2)'!$E324&lt;15000,"до 15 тыс",IF('Данные (для ящика с усами) (2)'!$E324&lt;30000,"15-30 тыс",IF('Данные (для ящика с усами) (2)'!$E324&lt;45000,"30-45 тыс",IF('Данные (для ящика с усами) (2)'!$E324&lt;60000,"45-60 тыс","60+ тыс"))))</f>
        <v>15-30 тыс</v>
      </c>
      <c r="G324" s="3">
        <v>527749.40386478</v>
      </c>
      <c r="H324" s="5" t="s">
        <v>335</v>
      </c>
    </row>
    <row r="325" ht="14.25" customHeight="1">
      <c r="A325" s="3">
        <v>76749.3484387433</v>
      </c>
      <c r="B325" s="4">
        <v>6.28177996815592</v>
      </c>
      <c r="C325" s="4">
        <v>7.56686535639196</v>
      </c>
      <c r="D325" s="4">
        <v>5.21</v>
      </c>
      <c r="E325" s="4">
        <v>21136.2037707186</v>
      </c>
      <c r="F325" s="4" t="str">
        <f>IF('Данные (для ящика с усами) (2)'!$E325&lt;15000,"до 15 тыс",IF('Данные (для ящика с усами) (2)'!$E325&lt;30000,"15-30 тыс",IF('Данные (для ящика с усами) (2)'!$E325&lt;45000,"30-45 тыс",IF('Данные (для ящика с усами) (2)'!$E325&lt;60000,"45-60 тыс","60+ тыс"))))</f>
        <v>15-30 тыс</v>
      </c>
      <c r="G325" s="3">
        <v>1303106.78715615</v>
      </c>
      <c r="H325" s="5" t="s">
        <v>3908</v>
      </c>
    </row>
    <row r="326" ht="14.25" customHeight="1">
      <c r="A326" s="3">
        <v>83648.2327394871</v>
      </c>
      <c r="B326" s="4">
        <v>8.24392667917841</v>
      </c>
      <c r="C326" s="4">
        <v>6.75150674264466</v>
      </c>
      <c r="D326" s="4">
        <v>3.32</v>
      </c>
      <c r="E326" s="4">
        <v>21137.0288744342</v>
      </c>
      <c r="F326" s="4" t="str">
        <f>IF('Данные (для ящика с усами) (2)'!$E326&lt;15000,"до 15 тыс",IF('Данные (для ящика с усами) (2)'!$E326&lt;30000,"15-30 тыс",IF('Данные (для ящика с усами) (2)'!$E326&lt;45000,"30-45 тыс",IF('Данные (для ящика с усами) (2)'!$E326&lt;60000,"45-60 тыс","60+ тыс"))))</f>
        <v>15-30 тыс</v>
      </c>
      <c r="G326" s="3">
        <v>1722463.56254453</v>
      </c>
      <c r="H326" s="5" t="s">
        <v>4616</v>
      </c>
    </row>
    <row r="327" ht="14.25" customHeight="1">
      <c r="A327" s="3">
        <v>74475.5448068451</v>
      </c>
      <c r="B327" s="4">
        <v>6.19198934166725</v>
      </c>
      <c r="C327" s="4">
        <v>7.88384041091378</v>
      </c>
      <c r="D327" s="4">
        <v>5.23</v>
      </c>
      <c r="E327" s="4">
        <v>21149.0072483347</v>
      </c>
      <c r="F327" s="4" t="str">
        <f>IF('Данные (для ящика с усами) (2)'!$E327&lt;15000,"до 15 тыс",IF('Данные (для ящика с усами) (2)'!$E327&lt;30000,"15-30 тыс",IF('Данные (для ящика с усами) (2)'!$E327&lt;45000,"30-45 тыс",IF('Данные (для ящика с усами) (2)'!$E327&lt;60000,"45-60 тыс","60+ тыс"))))</f>
        <v>15-30 тыс</v>
      </c>
      <c r="G327" s="3">
        <v>1174779.15776155</v>
      </c>
      <c r="H327" s="5" t="s">
        <v>3559</v>
      </c>
    </row>
    <row r="328" ht="14.25" customHeight="1">
      <c r="A328" s="3">
        <v>49211.3597280727</v>
      </c>
      <c r="B328" s="4">
        <v>6.37604379503321</v>
      </c>
      <c r="C328" s="4">
        <v>6.13548983960576</v>
      </c>
      <c r="D328" s="4">
        <v>2.04</v>
      </c>
      <c r="E328" s="4">
        <v>21182.0812757437</v>
      </c>
      <c r="F328" s="4" t="str">
        <f>IF('Данные (для ящика с усами) (2)'!$E328&lt;15000,"до 15 тыс",IF('Данные (для ящика с усами) (2)'!$E328&lt;30000,"15-30 тыс",IF('Данные (для ящика с усами) (2)'!$E328&lt;45000,"30-45 тыс",IF('Данные (для ящика с усами) (2)'!$E328&lt;60000,"45-60 тыс","60+ тыс"))))</f>
        <v>15-30 тыс</v>
      </c>
      <c r="G328" s="3">
        <v>449728.100999249</v>
      </c>
      <c r="H328" s="5" t="s">
        <v>186</v>
      </c>
    </row>
    <row r="329" ht="14.25" customHeight="1">
      <c r="A329" s="3">
        <v>64448.8199365912</v>
      </c>
      <c r="B329" s="4">
        <v>5.91584606800785</v>
      </c>
      <c r="C329" s="4">
        <v>7.77327047502806</v>
      </c>
      <c r="D329" s="4">
        <v>6.09</v>
      </c>
      <c r="E329" s="4">
        <v>21240.152899528</v>
      </c>
      <c r="F329" s="4" t="str">
        <f>IF('Данные (для ящика с усами) (2)'!$E329&lt;15000,"до 15 тыс",IF('Данные (для ящика с усами) (2)'!$E329&lt;30000,"15-30 тыс",IF('Данные (для ящика с усами) (2)'!$E329&lt;45000,"30-45 тыс",IF('Данные (для ящика с усами) (2)'!$E329&lt;60000,"45-60 тыс","60+ тыс"))))</f>
        <v>15-30 тыс</v>
      </c>
      <c r="G329" s="3">
        <v>1197437.34406811</v>
      </c>
      <c r="H329" s="5" t="s">
        <v>1756</v>
      </c>
    </row>
    <row r="330" ht="14.25" customHeight="1">
      <c r="A330" s="3">
        <v>59442.4592353061</v>
      </c>
      <c r="B330" s="4">
        <v>6.95883253243745</v>
      </c>
      <c r="C330" s="4">
        <v>6.29934468664275</v>
      </c>
      <c r="D330" s="4">
        <v>2.45</v>
      </c>
      <c r="E330" s="4">
        <v>21242.7034537544</v>
      </c>
      <c r="F330" s="4" t="str">
        <f>IF('Данные (для ящика с усами) (2)'!$E330&lt;15000,"до 15 тыс",IF('Данные (для ящика с усами) (2)'!$E330&lt;30000,"15-30 тыс",IF('Данные (для ящика с усами) (2)'!$E330&lt;45000,"30-45 тыс",IF('Данные (для ящика с усами) (2)'!$E330&lt;60000,"45-60 тыс","60+ тыс"))))</f>
        <v>15-30 тыс</v>
      </c>
      <c r="G330" s="3">
        <v>839453.292637642</v>
      </c>
      <c r="H330" s="5" t="s">
        <v>968</v>
      </c>
    </row>
    <row r="331" ht="14.25" customHeight="1">
      <c r="A331" s="3">
        <v>76192.6560358652</v>
      </c>
      <c r="B331" s="4">
        <v>7.30374982585423</v>
      </c>
      <c r="C331" s="4">
        <v>7.3375899169679</v>
      </c>
      <c r="D331" s="4">
        <v>6.33</v>
      </c>
      <c r="E331" s="4">
        <v>21245.8416192101</v>
      </c>
      <c r="F331" s="4" t="str">
        <f>IF('Данные (для ящика с усами) (2)'!$E331&lt;15000,"до 15 тыс",IF('Данные (для ящика с усами) (2)'!$E331&lt;30000,"15-30 тыс",IF('Данные (для ящика с усами) (2)'!$E331&lt;45000,"30-45 тыс",IF('Данные (для ящика с усами) (2)'!$E331&lt;60000,"45-60 тыс","60+ тыс"))))</f>
        <v>15-30 тыс</v>
      </c>
      <c r="G331" s="3">
        <v>1432756.5170942</v>
      </c>
      <c r="H331" s="5" t="s">
        <v>3831</v>
      </c>
    </row>
    <row r="332" ht="14.25" customHeight="1">
      <c r="A332" s="3">
        <v>75144.8660549592</v>
      </c>
      <c r="B332" s="4">
        <v>7.51644564284261</v>
      </c>
      <c r="C332" s="4">
        <v>9.1000830632841</v>
      </c>
      <c r="D332" s="4">
        <v>6.32</v>
      </c>
      <c r="E332" s="4">
        <v>21261.1492182423</v>
      </c>
      <c r="F332" s="4" t="str">
        <f>IF('Данные (для ящика с усами) (2)'!$E332&lt;15000,"до 15 тыс",IF('Данные (для ящика с усами) (2)'!$E332&lt;30000,"15-30 тыс",IF('Данные (для ящика с усами) (2)'!$E332&lt;45000,"30-45 тыс",IF('Данные (для ящика с усами) (2)'!$E332&lt;60000,"45-60 тыс","60+ тыс"))))</f>
        <v>15-30 тыс</v>
      </c>
      <c r="G332" s="3">
        <v>1658571.86402129</v>
      </c>
      <c r="H332" s="5" t="s">
        <v>3668</v>
      </c>
    </row>
    <row r="333" ht="14.25" customHeight="1">
      <c r="A333" s="3">
        <v>72330.2243868368</v>
      </c>
      <c r="B333" s="4">
        <v>6.52099752200069</v>
      </c>
      <c r="C333" s="4">
        <v>6.4734873580742</v>
      </c>
      <c r="D333" s="4">
        <v>3.41</v>
      </c>
      <c r="E333" s="4">
        <v>21282.1859445815</v>
      </c>
      <c r="F333" s="4" t="str">
        <f>IF('Данные (для ящика с усами) (2)'!$E333&lt;15000,"до 15 тыс",IF('Данные (для ящика с усами) (2)'!$E333&lt;30000,"15-30 тыс",IF('Данные (для ящика с усами) (2)'!$E333&lt;45000,"30-45 тыс",IF('Данные (для ящика с усами) (2)'!$E333&lt;60000,"45-60 тыс","60+ тыс"))))</f>
        <v>15-30 тыс</v>
      </c>
      <c r="G333" s="3">
        <v>1218200.81150872</v>
      </c>
      <c r="H333" s="5" t="s">
        <v>3171</v>
      </c>
    </row>
    <row r="334" ht="14.25" customHeight="1">
      <c r="A334" s="3">
        <v>77085.5471072141</v>
      </c>
      <c r="B334" s="4">
        <v>5.56568996421894</v>
      </c>
      <c r="C334" s="4">
        <v>6.19794205865452</v>
      </c>
      <c r="D334" s="4">
        <v>4.44</v>
      </c>
      <c r="E334" s="4">
        <v>21287.4425188034</v>
      </c>
      <c r="F334" s="4" t="str">
        <f>IF('Данные (для ящика с усами) (2)'!$E334&lt;15000,"до 15 тыс",IF('Данные (для ящика с усами) (2)'!$E334&lt;30000,"15-30 тыс",IF('Данные (для ящика с усами) (2)'!$E334&lt;45000,"30-45 тыс",IF('Данные (для ящика с усами) (2)'!$E334&lt;60000,"45-60 тыс","60+ тыс"))))</f>
        <v>15-30 тыс</v>
      </c>
      <c r="G334" s="3">
        <v>1246015.29685811</v>
      </c>
      <c r="H334" s="5" t="s">
        <v>3963</v>
      </c>
    </row>
    <row r="335" ht="14.25" customHeight="1">
      <c r="A335" s="3">
        <v>75358.4825958844</v>
      </c>
      <c r="B335" s="4">
        <v>8.99139933061165</v>
      </c>
      <c r="C335" s="4">
        <v>7.28267984052002</v>
      </c>
      <c r="D335" s="4">
        <v>3.2</v>
      </c>
      <c r="E335" s="4">
        <v>21319.9943013578</v>
      </c>
      <c r="F335" s="4" t="str">
        <f>IF('Данные (для ящика с усами) (2)'!$E335&lt;15000,"до 15 тыс",IF('Данные (для ящика с усами) (2)'!$E335&lt;30000,"15-30 тыс",IF('Данные (для ящика с усами) (2)'!$E335&lt;45000,"30-45 тыс",IF('Данные (для ящика с усами) (2)'!$E335&lt;60000,"45-60 тыс","60+ тыс"))))</f>
        <v>15-30 тыс</v>
      </c>
      <c r="G335" s="3">
        <v>1740404.96743496</v>
      </c>
      <c r="H335" s="5" t="s">
        <v>3700</v>
      </c>
    </row>
    <row r="336" ht="14.25" customHeight="1">
      <c r="A336" s="3">
        <v>84095.8894777827</v>
      </c>
      <c r="B336" s="4">
        <v>6.2175329417024</v>
      </c>
      <c r="C336" s="4">
        <v>8.03911449867861</v>
      </c>
      <c r="D336" s="4">
        <v>3.11</v>
      </c>
      <c r="E336" s="4">
        <v>21330.9889358944</v>
      </c>
      <c r="F336" s="4" t="str">
        <f>IF('Данные (для ящика с усами) (2)'!$E336&lt;15000,"до 15 тыс",IF('Данные (для ящика с усами) (2)'!$E336&lt;30000,"15-30 тыс",IF('Данные (для ящика с усами) (2)'!$E336&lt;45000,"30-45 тыс",IF('Данные (для ящика с усами) (2)'!$E336&lt;60000,"45-60 тыс","60+ тыс"))))</f>
        <v>15-30 тыс</v>
      </c>
      <c r="G336" s="3">
        <v>1581865.55874732</v>
      </c>
      <c r="H336" s="5" t="s">
        <v>4649</v>
      </c>
    </row>
    <row r="337" ht="14.25" customHeight="1">
      <c r="A337" s="3">
        <v>85906.9121117555</v>
      </c>
      <c r="B337" s="4">
        <v>6.53809275938692</v>
      </c>
      <c r="C337" s="4">
        <v>7.05995204914833</v>
      </c>
      <c r="D337" s="4">
        <v>5.36</v>
      </c>
      <c r="E337" s="4">
        <v>21331.9825249988</v>
      </c>
      <c r="F337" s="4" t="str">
        <f>IF('Данные (для ящика с усами) (2)'!$E337&lt;15000,"до 15 тыс",IF('Данные (для ящика с усами) (2)'!$E337&lt;30000,"15-30 тыс",IF('Данные (для ящика с усами) (2)'!$E337&lt;45000,"30-45 тыс",IF('Данные (для ящика с усами) (2)'!$E337&lt;60000,"45-60 тыс","60+ тыс"))))</f>
        <v>15-30 тыс</v>
      </c>
      <c r="G337" s="3">
        <v>1500962.61511428</v>
      </c>
      <c r="H337" s="5" t="s">
        <v>4742</v>
      </c>
    </row>
    <row r="338" ht="14.25" customHeight="1">
      <c r="A338" s="3">
        <v>70689.3643387317</v>
      </c>
      <c r="B338" s="4">
        <v>5.86524638555931</v>
      </c>
      <c r="C338" s="4">
        <v>6.46290046463488</v>
      </c>
      <c r="D338" s="4">
        <v>3.29</v>
      </c>
      <c r="E338" s="4">
        <v>21350.0997456267</v>
      </c>
      <c r="F338" s="4" t="str">
        <f>IF('Данные (для ящика с усами) (2)'!$E338&lt;15000,"до 15 тыс",IF('Данные (для ящика с усами) (2)'!$E338&lt;30000,"15-30 тыс",IF('Данные (для ящика с усами) (2)'!$E338&lt;45000,"30-45 тыс",IF('Данные (для ящика с усами) (2)'!$E338&lt;60000,"45-60 тыс","60+ тыс"))))</f>
        <v>15-30 тыс</v>
      </c>
      <c r="G338" s="3">
        <v>973068.557034952</v>
      </c>
      <c r="H338" s="5" t="s">
        <v>2871</v>
      </c>
    </row>
    <row r="339" ht="14.25" customHeight="1">
      <c r="A339" s="3">
        <v>64042.7688356641</v>
      </c>
      <c r="B339" s="4">
        <v>6.76260652690487</v>
      </c>
      <c r="C339" s="4">
        <v>8.38320810603904</v>
      </c>
      <c r="D339" s="4">
        <v>4.23</v>
      </c>
      <c r="E339" s="4">
        <v>21350.9170353683</v>
      </c>
      <c r="F339" s="4" t="str">
        <f>IF('Данные (для ящика с усами) (2)'!$E339&lt;15000,"до 15 тыс",IF('Данные (для ящика с усами) (2)'!$E339&lt;30000,"15-30 тыс",IF('Данные (для ящика с усами) (2)'!$E339&lt;45000,"30-45 тыс",IF('Данные (для ящика с усами) (2)'!$E339&lt;60000,"45-60 тыс","60+ тыс"))))</f>
        <v>15-30 тыс</v>
      </c>
      <c r="G339" s="3">
        <v>1288490.26844092</v>
      </c>
      <c r="H339" s="5" t="s">
        <v>1690</v>
      </c>
    </row>
    <row r="340" ht="14.25" customHeight="1">
      <c r="A340" s="3">
        <v>72770.1668559505</v>
      </c>
      <c r="B340" s="4">
        <v>7.68041637690875</v>
      </c>
      <c r="C340" s="4">
        <v>6.38769374048592</v>
      </c>
      <c r="D340" s="4">
        <v>4.05</v>
      </c>
      <c r="E340" s="4">
        <v>21357.0365293515</v>
      </c>
      <c r="F340" s="4" t="str">
        <f>IF('Данные (для ящика с усами) (2)'!$E340&lt;15000,"до 15 тыс",IF('Данные (для ящика с усами) (2)'!$E340&lt;30000,"15-30 тыс",IF('Данные (для ящика с усами) (2)'!$E340&lt;45000,"30-45 тыс",IF('Данные (для ящика с усами) (2)'!$E340&lt;60000,"45-60 тыс","60+ тыс"))))</f>
        <v>15-30 тыс</v>
      </c>
      <c r="G340" s="3">
        <v>1293461.79788638</v>
      </c>
      <c r="H340" s="5" t="s">
        <v>3243</v>
      </c>
    </row>
    <row r="341" ht="14.25" customHeight="1">
      <c r="A341" s="3">
        <v>78276.5724273904</v>
      </c>
      <c r="B341" s="4">
        <v>4.38627079489209</v>
      </c>
      <c r="C341" s="4">
        <v>5.21850715607495</v>
      </c>
      <c r="D341" s="4">
        <v>4.27</v>
      </c>
      <c r="E341" s="4">
        <v>21371.9237869562</v>
      </c>
      <c r="F341" s="4" t="str">
        <f>IF('Данные (для ящика с усами) (2)'!$E341&lt;15000,"до 15 тыс",IF('Данные (для ящика с усами) (2)'!$E341&lt;30000,"15-30 тыс",IF('Данные (для ящика с усами) (2)'!$E341&lt;45000,"30-45 тыс",IF('Данные (для ящика с усами) (2)'!$E341&lt;60000,"45-60 тыс","60+ тыс"))))</f>
        <v>15-30 тыс</v>
      </c>
      <c r="G341" s="3">
        <v>782656.08041957</v>
      </c>
      <c r="H341" s="5" t="s">
        <v>4118</v>
      </c>
    </row>
    <row r="342" ht="14.25" customHeight="1">
      <c r="A342" s="3">
        <v>79027.737836523</v>
      </c>
      <c r="B342" s="4">
        <v>5.99403033637438</v>
      </c>
      <c r="C342" s="4">
        <v>6.91567232243916</v>
      </c>
      <c r="D342" s="4">
        <v>3.02</v>
      </c>
      <c r="E342" s="4">
        <v>21387.6299924578</v>
      </c>
      <c r="F342" s="4" t="str">
        <f>IF('Данные (для ящика с усами) (2)'!$E342&lt;15000,"до 15 тыс",IF('Данные (для ящика с усами) (2)'!$E342&lt;30000,"15-30 тыс",IF('Данные (для ящика с усами) (2)'!$E342&lt;45000,"30-45 тыс",IF('Данные (для ящика с усами) (2)'!$E342&lt;60000,"45-60 тыс","60+ тыс"))))</f>
        <v>15-30 тыс</v>
      </c>
      <c r="G342" s="3">
        <v>1232014.52710861</v>
      </c>
      <c r="H342" s="5" t="s">
        <v>4209</v>
      </c>
    </row>
    <row r="343" ht="14.25" customHeight="1">
      <c r="A343" s="3">
        <v>61881.1637169717</v>
      </c>
      <c r="B343" s="4">
        <v>6.29358538188821</v>
      </c>
      <c r="C343" s="4">
        <v>6.04829538941078</v>
      </c>
      <c r="D343" s="4">
        <v>2.31</v>
      </c>
      <c r="E343" s="4">
        <v>21397.4486013134</v>
      </c>
      <c r="F343" s="4" t="str">
        <f>IF('Данные (для ящика с усами) (2)'!$E343&lt;15000,"до 15 тыс",IF('Данные (для ящика с усами) (2)'!$E343&lt;30000,"15-30 тыс",IF('Данные (для ящика с усами) (2)'!$E343&lt;45000,"30-45 тыс",IF('Данные (для ящика с усами) (2)'!$E343&lt;60000,"45-60 тыс","60+ тыс"))))</f>
        <v>15-30 тыс</v>
      </c>
      <c r="G343" s="3">
        <v>714706.428853738</v>
      </c>
      <c r="H343" s="5" t="s">
        <v>1326</v>
      </c>
    </row>
    <row r="344" ht="14.25" customHeight="1">
      <c r="A344" s="3">
        <v>54474.5762965014</v>
      </c>
      <c r="B344" s="4">
        <v>6.09436305482182</v>
      </c>
      <c r="C344" s="4">
        <v>7.45902964246024</v>
      </c>
      <c r="D344" s="4">
        <v>4.47</v>
      </c>
      <c r="E344" s="4">
        <v>21409.3547476406</v>
      </c>
      <c r="F344" s="4" t="str">
        <f>IF('Данные (для ящика с усами) (2)'!$E344&lt;15000,"до 15 тыс",IF('Данные (для ящика с усами) (2)'!$E344&lt;30000,"15-30 тыс",IF('Данные (для ящика с усами) (2)'!$E344&lt;45000,"30-45 тыс",IF('Данные (для ящика с усами) (2)'!$E344&lt;60000,"45-60 тыс","60+ тыс"))))</f>
        <v>15-30 тыс</v>
      </c>
      <c r="G344" s="3">
        <v>803270.127836785</v>
      </c>
      <c r="H344" s="5" t="s">
        <v>463</v>
      </c>
    </row>
    <row r="345" ht="14.25" customHeight="1">
      <c r="A345" s="3">
        <v>58696.5929813598</v>
      </c>
      <c r="B345" s="4">
        <v>6.0914679444373</v>
      </c>
      <c r="C345" s="4">
        <v>6.64968387334643</v>
      </c>
      <c r="D345" s="4">
        <v>3.35</v>
      </c>
      <c r="E345" s="4">
        <v>21434.0636555544</v>
      </c>
      <c r="F345" s="4" t="str">
        <f>IF('Данные (для ящика с усами) (2)'!$E345&lt;15000,"до 15 тыс",IF('Данные (для ящика с усами) (2)'!$E345&lt;30000,"15-30 тыс",IF('Данные (для ящика с усами) (2)'!$E345&lt;45000,"30-45 тыс",IF('Данные (для ящика с усами) (2)'!$E345&lt;60000,"45-60 тыс","60+ тыс"))))</f>
        <v>15-30 тыс</v>
      </c>
      <c r="G345" s="3">
        <v>828477.291312136</v>
      </c>
      <c r="H345" s="5" t="s">
        <v>884</v>
      </c>
    </row>
    <row r="346" ht="14.25" customHeight="1">
      <c r="A346" s="3">
        <v>74283.0640901528</v>
      </c>
      <c r="B346" s="4">
        <v>5.69051825742773</v>
      </c>
      <c r="C346" s="4">
        <v>7.54419139175112</v>
      </c>
      <c r="D346" s="4">
        <v>6.22</v>
      </c>
      <c r="E346" s="4">
        <v>21446.3422560414</v>
      </c>
      <c r="F346" s="4" t="str">
        <f>IF('Данные (для ящика с усами) (2)'!$E346&lt;15000,"до 15 тыс",IF('Данные (для ящика с усами) (2)'!$E346&lt;30000,"15-30 тыс",IF('Данные (для ящика с усами) (2)'!$E346&lt;45000,"30-45 тыс",IF('Данные (для ящика с усами) (2)'!$E346&lt;60000,"45-60 тыс","60+ тыс"))))</f>
        <v>15-30 тыс</v>
      </c>
      <c r="G346" s="3">
        <v>1138609.17293696</v>
      </c>
      <c r="H346" s="5" t="s">
        <v>3521</v>
      </c>
    </row>
    <row r="347" ht="14.25" customHeight="1">
      <c r="A347" s="3">
        <v>51967.2358495097</v>
      </c>
      <c r="B347" s="4">
        <v>5.59288861847999</v>
      </c>
      <c r="C347" s="4">
        <v>7.10583364284487</v>
      </c>
      <c r="D347" s="4">
        <v>5.1</v>
      </c>
      <c r="E347" s="4">
        <v>21454.199436585</v>
      </c>
      <c r="F347" s="4" t="str">
        <f>IF('Данные (для ящика с усами) (2)'!$E347&lt;15000,"до 15 тыс",IF('Данные (для ящика с усами) (2)'!$E347&lt;30000,"15-30 тыс",IF('Данные (для ящика с усами) (2)'!$E347&lt;45000,"30-45 тыс",IF('Данные (для ящика с усами) (2)'!$E347&lt;60000,"45-60 тыс","60+ тыс"))))</f>
        <v>15-30 тыс</v>
      </c>
      <c r="G347" s="3">
        <v>657169.304161534</v>
      </c>
      <c r="H347" s="5" t="s">
        <v>318</v>
      </c>
    </row>
    <row r="348" ht="14.25" customHeight="1">
      <c r="A348" s="3">
        <v>52801.9791728717</v>
      </c>
      <c r="B348" s="4">
        <v>5.86978644386556</v>
      </c>
      <c r="C348" s="4">
        <v>6.17553297416323</v>
      </c>
      <c r="D348" s="4">
        <v>3.18</v>
      </c>
      <c r="E348" s="4">
        <v>21518.0449245313</v>
      </c>
      <c r="F348" s="4" t="str">
        <f>IF('Данные (для ящика с усами) (2)'!$E348&lt;15000,"до 15 тыс",IF('Данные (для ящика с усами) (2)'!$E348&lt;30000,"15-30 тыс",IF('Данные (для ящика с усами) (2)'!$E348&lt;45000,"30-45 тыс",IF('Данные (для ящика с усами) (2)'!$E348&lt;60000,"45-60 тыс","60+ тыс"))))</f>
        <v>15-30 тыс</v>
      </c>
      <c r="G348" s="3">
        <v>685123.139313775</v>
      </c>
      <c r="H348" s="5" t="s">
        <v>363</v>
      </c>
    </row>
    <row r="349" ht="14.25" customHeight="1">
      <c r="A349" s="3">
        <v>57191.8956110265</v>
      </c>
      <c r="B349" s="4">
        <v>6.10770305023875</v>
      </c>
      <c r="C349" s="4">
        <v>6.07795568811761</v>
      </c>
      <c r="D349" s="4">
        <v>2.07</v>
      </c>
      <c r="E349" s="4">
        <v>21518.5251653498</v>
      </c>
      <c r="F349" s="4" t="str">
        <f>IF('Данные (для ящика с усами) (2)'!$E349&lt;15000,"до 15 тыс",IF('Данные (для ящика с усами) (2)'!$E349&lt;30000,"15-30 тыс",IF('Данные (для ящика с усами) (2)'!$E349&lt;45000,"30-45 тыс",IF('Данные (для ящика с усами) (2)'!$E349&lt;60000,"45-60 тыс","60+ тыс"))))</f>
        <v>15-30 тыс</v>
      </c>
      <c r="G349" s="3">
        <v>646248.183367771</v>
      </c>
      <c r="H349" s="5" t="s">
        <v>721</v>
      </c>
    </row>
    <row r="350" ht="14.25" customHeight="1">
      <c r="A350" s="3">
        <v>77265.7482979845</v>
      </c>
      <c r="B350" s="4">
        <v>5.38707860873111</v>
      </c>
      <c r="C350" s="4">
        <v>7.60001597698701</v>
      </c>
      <c r="D350" s="4">
        <v>3.46</v>
      </c>
      <c r="E350" s="4">
        <v>21558.3757455079</v>
      </c>
      <c r="F350" s="4" t="str">
        <f>IF('Данные (для ящика с усами) (2)'!$E350&lt;15000,"до 15 тыс",IF('Данные (для ящика с усами) (2)'!$E350&lt;30000,"15-30 тыс",IF('Данные (для ящика с усами) (2)'!$E350&lt;45000,"30-45 тыс",IF('Данные (для ящика с усами) (2)'!$E350&lt;60000,"45-60 тыс","60+ тыс"))))</f>
        <v>15-30 тыс</v>
      </c>
      <c r="G350" s="3">
        <v>1097701.94329203</v>
      </c>
      <c r="H350" s="5" t="s">
        <v>3986</v>
      </c>
    </row>
    <row r="351" ht="14.25" customHeight="1">
      <c r="A351" s="3">
        <v>75354.4149028424</v>
      </c>
      <c r="B351" s="4">
        <v>6.77431736039387</v>
      </c>
      <c r="C351" s="4">
        <v>7.36243939047184</v>
      </c>
      <c r="D351" s="4">
        <v>3.35</v>
      </c>
      <c r="E351" s="4">
        <v>21574.471088358</v>
      </c>
      <c r="F351" s="4" t="str">
        <f>IF('Данные (для ящика с усами) (2)'!$E351&lt;15000,"до 15 тыс",IF('Данные (для ящика с усами) (2)'!$E351&lt;30000,"15-30 тыс",IF('Данные (для ящика с усами) (2)'!$E351&lt;45000,"30-45 тыс",IF('Данные (для ящика с усами) (2)'!$E351&lt;60000,"45-60 тыс","60+ тыс"))))</f>
        <v>15-30 тыс</v>
      </c>
      <c r="G351" s="3">
        <v>1250866.56678962</v>
      </c>
      <c r="H351" s="5" t="s">
        <v>3699</v>
      </c>
    </row>
    <row r="352" ht="14.25" customHeight="1">
      <c r="A352" s="3">
        <v>78337.6741607533</v>
      </c>
      <c r="B352" s="4">
        <v>6.26313775674209</v>
      </c>
      <c r="C352" s="4">
        <v>7.18900785553632</v>
      </c>
      <c r="D352" s="4">
        <v>3.27</v>
      </c>
      <c r="E352" s="4">
        <v>21611.7942144502</v>
      </c>
      <c r="F352" s="4" t="str">
        <f>IF('Данные (для ящика с усами) (2)'!$E352&lt;15000,"до 15 тыс",IF('Данные (для ящика с усами) (2)'!$E352&lt;30000,"15-30 тыс",IF('Данные (для ящика с усами) (2)'!$E352&lt;45000,"30-45 тыс",IF('Данные (для ящика с усами) (2)'!$E352&lt;60000,"45-60 тыс","60+ тыс"))))</f>
        <v>15-30 тыс</v>
      </c>
      <c r="G352" s="3">
        <v>1418310.08483902</v>
      </c>
      <c r="H352" s="5" t="s">
        <v>4126</v>
      </c>
    </row>
    <row r="353" ht="14.25" customHeight="1">
      <c r="A353" s="3">
        <v>65380.316238272</v>
      </c>
      <c r="B353" s="4">
        <v>7.525690556683</v>
      </c>
      <c r="C353" s="4">
        <v>7.34602835581618</v>
      </c>
      <c r="D353" s="4">
        <v>6.15</v>
      </c>
      <c r="E353" s="4">
        <v>21641.4761997409</v>
      </c>
      <c r="F353" s="4" t="str">
        <f>IF('Данные (для ящика с усами) (2)'!$E353&lt;15000,"до 15 тыс",IF('Данные (для ящика с усами) (2)'!$E353&lt;30000,"15-30 тыс",IF('Данные (для ящика с усами) (2)'!$E353&lt;45000,"30-45 тыс",IF('Данные (для ящика с усами) (2)'!$E353&lt;60000,"45-60 тыс","60+ тыс"))))</f>
        <v>15-30 тыс</v>
      </c>
      <c r="G353" s="3">
        <v>1269486.33722708</v>
      </c>
      <c r="H353" s="5" t="s">
        <v>1911</v>
      </c>
    </row>
    <row r="354" ht="14.25" customHeight="1">
      <c r="A354" s="3">
        <v>69342.3765654528</v>
      </c>
      <c r="B354" s="4">
        <v>6.06948698692096</v>
      </c>
      <c r="C354" s="4">
        <v>8.01812133291123</v>
      </c>
      <c r="D354" s="4">
        <v>3.43</v>
      </c>
      <c r="E354" s="4">
        <v>21641.9728635459</v>
      </c>
      <c r="F354" s="4" t="str">
        <f>IF('Данные (для ящика с усами) (2)'!$E354&lt;15000,"до 15 тыс",IF('Данные (для ящика с усами) (2)'!$E354&lt;30000,"15-30 тыс",IF('Данные (для ящика с усами) (2)'!$E354&lt;45000,"30-45 тыс",IF('Данные (для ящика с усами) (2)'!$E354&lt;60000,"45-60 тыс","60+ тыс"))))</f>
        <v>15-30 тыс</v>
      </c>
      <c r="G354" s="3">
        <v>1117432.98005744</v>
      </c>
      <c r="H354" s="5" t="s">
        <v>2622</v>
      </c>
    </row>
    <row r="355" ht="14.25" customHeight="1">
      <c r="A355" s="3">
        <v>71316.6246504146</v>
      </c>
      <c r="B355" s="4">
        <v>7.10776768721371</v>
      </c>
      <c r="C355" s="4">
        <v>7.08899269092116</v>
      </c>
      <c r="D355" s="4">
        <v>5.33</v>
      </c>
      <c r="E355" s="4">
        <v>21651.6994092116</v>
      </c>
      <c r="F355" s="4" t="str">
        <f>IF('Данные (для ящика с усами) (2)'!$E355&lt;15000,"до 15 тыс",IF('Данные (для ящика с усами) (2)'!$E355&lt;30000,"15-30 тыс",IF('Данные (для ящика с усами) (2)'!$E355&lt;45000,"30-45 тыс",IF('Данные (для ящика с усами) (2)'!$E355&lt;60000,"45-60 тыс","60+ тыс"))))</f>
        <v>15-30 тыс</v>
      </c>
      <c r="G355" s="3">
        <v>1219778.03420155</v>
      </c>
      <c r="H355" s="5" t="s">
        <v>2995</v>
      </c>
    </row>
    <row r="356" ht="14.25" customHeight="1">
      <c r="A356" s="3">
        <v>54012.5727161074</v>
      </c>
      <c r="B356" s="4">
        <v>6.46148889502609</v>
      </c>
      <c r="C356" s="4">
        <v>7.19091540998129</v>
      </c>
      <c r="D356" s="4">
        <v>5.07</v>
      </c>
      <c r="E356" s="4">
        <v>21653.9846772806</v>
      </c>
      <c r="F356" s="4" t="str">
        <f>IF('Данные (для ящика с усами) (2)'!$E356&lt;15000,"до 15 тыс",IF('Данные (для ящика с усами) (2)'!$E356&lt;30000,"15-30 тыс",IF('Данные (для ящика с усами) (2)'!$E356&lt;45000,"30-45 тыс",IF('Данные (для ящика с усами) (2)'!$E356&lt;60000,"45-60 тыс","60+ тыс"))))</f>
        <v>15-30 тыс</v>
      </c>
      <c r="G356" s="3">
        <v>747396.253126804</v>
      </c>
      <c r="H356" s="5" t="s">
        <v>436</v>
      </c>
    </row>
    <row r="357" ht="14.25" customHeight="1">
      <c r="A357" s="3">
        <v>76907.2381605467</v>
      </c>
      <c r="B357" s="4">
        <v>5.20550825927286</v>
      </c>
      <c r="C357" s="4">
        <v>6.46270023903731</v>
      </c>
      <c r="D357" s="4">
        <v>4.21</v>
      </c>
      <c r="E357" s="4">
        <v>21658.409322538</v>
      </c>
      <c r="F357" s="4" t="str">
        <f>IF('Данные (для ящика с усами) (2)'!$E357&lt;15000,"до 15 тыс",IF('Данные (для ящика с усами) (2)'!$E357&lt;30000,"15-30 тыс",IF('Данные (для ящика с усами) (2)'!$E357&lt;45000,"30-45 тыс",IF('Данные (для ящика с усами) (2)'!$E357&lt;60000,"45-60 тыс","60+ тыс"))))</f>
        <v>15-30 тыс</v>
      </c>
      <c r="G357" s="3">
        <v>679228.992746838</v>
      </c>
      <c r="H357" s="5" t="s">
        <v>3934</v>
      </c>
    </row>
    <row r="358" ht="14.25" customHeight="1">
      <c r="A358" s="3">
        <v>75289.6314656365</v>
      </c>
      <c r="B358" s="4">
        <v>5.13313918823389</v>
      </c>
      <c r="C358" s="4">
        <v>7.53693546358484</v>
      </c>
      <c r="D358" s="4">
        <v>5.12</v>
      </c>
      <c r="E358" s="4">
        <v>21667.4358367276</v>
      </c>
      <c r="F358" s="4" t="str">
        <f>IF('Данные (для ящика с усами) (2)'!$E358&lt;15000,"до 15 тыс",IF('Данные (для ящика с усами) (2)'!$E358&lt;30000,"15-30 тыс",IF('Данные (для ящика с усами) (2)'!$E358&lt;45000,"30-45 тыс",IF('Данные (для ящика с усами) (2)'!$E358&lt;60000,"45-60 тыс","60+ тыс"))))</f>
        <v>15-30 тыс</v>
      </c>
      <c r="G358" s="3">
        <v>1152046.59239449</v>
      </c>
      <c r="H358" s="5" t="s">
        <v>3689</v>
      </c>
    </row>
    <row r="359" ht="14.25" customHeight="1">
      <c r="A359" s="3">
        <v>77540.8941918078</v>
      </c>
      <c r="B359" s="4">
        <v>3.00471683624301</v>
      </c>
      <c r="C359" s="4">
        <v>6.53085766715666</v>
      </c>
      <c r="D359" s="4">
        <v>2.02</v>
      </c>
      <c r="E359" s="4">
        <v>21671.5141408259</v>
      </c>
      <c r="F359" s="4" t="str">
        <f>IF('Данные (для ящика с усами) (2)'!$E359&lt;15000,"до 15 тыс",IF('Данные (для ящика с усами) (2)'!$E359&lt;30000,"15-30 тыс",IF('Данные (для ящика с усами) (2)'!$E359&lt;45000,"30-45 тыс",IF('Данные (для ящика с усами) (2)'!$E359&lt;60000,"45-60 тыс","60+ тыс"))))</f>
        <v>15-30 тыс</v>
      </c>
      <c r="G359" s="3">
        <v>555755.656794751</v>
      </c>
      <c r="H359" s="5" t="s">
        <v>4029</v>
      </c>
    </row>
    <row r="360" ht="14.25" customHeight="1">
      <c r="A360" s="3">
        <v>81922.7475259831</v>
      </c>
      <c r="B360" s="4">
        <v>6.13466095757219</v>
      </c>
      <c r="C360" s="4">
        <v>6.72077255718847</v>
      </c>
      <c r="D360" s="4">
        <v>2.01</v>
      </c>
      <c r="E360" s="4">
        <v>21677.0133915892</v>
      </c>
      <c r="F360" s="4" t="str">
        <f>IF('Данные (для ящика с усами) (2)'!$E360&lt;15000,"до 15 тыс",IF('Данные (для ящика с усами) (2)'!$E360&lt;30000,"15-30 тыс",IF('Данные (для ящика с усами) (2)'!$E360&lt;45000,"30-45 тыс",IF('Данные (для ящика с усами) (2)'!$E360&lt;60000,"45-60 тыс","60+ тыс"))))</f>
        <v>15-30 тыс</v>
      </c>
      <c r="G360" s="3">
        <v>1065656.02347586</v>
      </c>
      <c r="H360" s="5" t="s">
        <v>4490</v>
      </c>
    </row>
    <row r="361" ht="14.25" customHeight="1">
      <c r="A361" s="3">
        <v>68885.9866070036</v>
      </c>
      <c r="B361" s="4">
        <v>5.63818503405045</v>
      </c>
      <c r="C361" s="4">
        <v>5.604893613996</v>
      </c>
      <c r="D361" s="4">
        <v>3.37</v>
      </c>
      <c r="E361" s="4">
        <v>21688.8083049169</v>
      </c>
      <c r="F361" s="4" t="str">
        <f>IF('Данные (для ящика с усами) (2)'!$E361&lt;15000,"до 15 тыс",IF('Данные (для ящика с усами) (2)'!$E361&lt;30000,"15-30 тыс",IF('Данные (для ящика с усами) (2)'!$E361&lt;45000,"30-45 тыс",IF('Данные (для ящика с усами) (2)'!$E361&lt;60000,"45-60 тыс","60+ тыс"))))</f>
        <v>15-30 тыс</v>
      </c>
      <c r="G361" s="3">
        <v>871325.261278003</v>
      </c>
      <c r="H361" s="5" t="s">
        <v>2522</v>
      </c>
    </row>
    <row r="362" ht="14.25" customHeight="1">
      <c r="A362" s="3">
        <v>62224.0100856776</v>
      </c>
      <c r="B362" s="4">
        <v>6.69266431663572</v>
      </c>
      <c r="C362" s="4">
        <v>5.04034993143143</v>
      </c>
      <c r="D362" s="4">
        <v>3.36</v>
      </c>
      <c r="E362" s="4">
        <v>21689.1235428417</v>
      </c>
      <c r="F362" s="4" t="str">
        <f>IF('Данные (для ящика с усами) (2)'!$E362&lt;15000,"до 15 тыс",IF('Данные (для ящика с усами) (2)'!$E362&lt;30000,"15-30 тыс",IF('Данные (для ящика с усами) (2)'!$E362&lt;45000,"30-45 тыс",IF('Данные (для ящика с усами) (2)'!$E362&lt;60000,"45-60 тыс","60+ тыс"))))</f>
        <v>15-30 тыс</v>
      </c>
      <c r="G362" s="3">
        <v>908616.482624085</v>
      </c>
      <c r="H362" s="5" t="s">
        <v>1387</v>
      </c>
    </row>
    <row r="363" ht="14.25" customHeight="1">
      <c r="A363" s="3">
        <v>77278.6970281865</v>
      </c>
      <c r="B363" s="4">
        <v>6.23889101475401</v>
      </c>
      <c r="C363" s="4">
        <v>6.91920413637287</v>
      </c>
      <c r="D363" s="4">
        <v>2.13</v>
      </c>
      <c r="E363" s="4">
        <v>21725.9542896346</v>
      </c>
      <c r="F363" s="4" t="str">
        <f>IF('Данные (для ящика с усами) (2)'!$E363&lt;15000,"до 15 тыс",IF('Данные (для ящика с усами) (2)'!$E363&lt;30000,"15-30 тыс",IF('Данные (для ящика с усами) (2)'!$E363&lt;45000,"30-45 тыс",IF('Данные (для ящика с усами) (2)'!$E363&lt;60000,"45-60 тыс","60+ тыс"))))</f>
        <v>15-30 тыс</v>
      </c>
      <c r="G363" s="3">
        <v>1323952.02742517</v>
      </c>
      <c r="H363" s="5" t="s">
        <v>3989</v>
      </c>
    </row>
    <row r="364" ht="14.25" customHeight="1">
      <c r="A364" s="3">
        <v>51992.7432912231</v>
      </c>
      <c r="B364" s="4">
        <v>7.1863402871119</v>
      </c>
      <c r="C364" s="4">
        <v>7.1382339139464</v>
      </c>
      <c r="D364" s="4">
        <v>3.32</v>
      </c>
      <c r="E364" s="4">
        <v>21759.5061259931</v>
      </c>
      <c r="F364" s="4" t="str">
        <f>IF('Данные (для ящика с усами) (2)'!$E364&lt;15000,"до 15 тыс",IF('Данные (для ящика с усами) (2)'!$E364&lt;30000,"15-30 тыс",IF('Данные (для ящика с усами) (2)'!$E364&lt;45000,"30-45 тыс",IF('Данные (для ящика с усами) (2)'!$E364&lt;60000,"45-60 тыс","60+ тыс"))))</f>
        <v>15-30 тыс</v>
      </c>
      <c r="G364" s="3">
        <v>1012262.71165943</v>
      </c>
      <c r="H364" s="5" t="s">
        <v>320</v>
      </c>
    </row>
    <row r="365" ht="14.25" customHeight="1">
      <c r="A365" s="3">
        <v>67579.2347944313</v>
      </c>
      <c r="B365" s="4">
        <v>5.97321900448852</v>
      </c>
      <c r="C365" s="4">
        <v>7.75435754544231</v>
      </c>
      <c r="D365" s="4">
        <v>6.32</v>
      </c>
      <c r="E365" s="4">
        <v>21762.9496856253</v>
      </c>
      <c r="F365" s="4" t="str">
        <f>IF('Данные (для ящика с усами) (2)'!$E365&lt;15000,"до 15 тыс",IF('Данные (для ящика с усами) (2)'!$E365&lt;30000,"15-30 тыс",IF('Данные (для ящика с усами) (2)'!$E365&lt;45000,"30-45 тыс",IF('Данные (для ящика с усами) (2)'!$E365&lt;60000,"45-60 тыс","60+ тыс"))))</f>
        <v>15-30 тыс</v>
      </c>
      <c r="G365" s="3">
        <v>1170959.52628461</v>
      </c>
      <c r="H365" s="5" t="s">
        <v>2297</v>
      </c>
    </row>
    <row r="366" ht="14.25" customHeight="1">
      <c r="A366" s="3">
        <v>72583.2533377928</v>
      </c>
      <c r="B366" s="4">
        <v>6.52182103734481</v>
      </c>
      <c r="C366" s="4">
        <v>5.77361881354048</v>
      </c>
      <c r="D366" s="4">
        <v>4.49</v>
      </c>
      <c r="E366" s="4">
        <v>21768.3210455248</v>
      </c>
      <c r="F366" s="4" t="str">
        <f>IF('Данные (для ящика с усами) (2)'!$E366&lt;15000,"до 15 тыс",IF('Данные (для ящика с усами) (2)'!$E366&lt;30000,"15-30 тыс",IF('Данные (для ящика с усами) (2)'!$E366&lt;45000,"30-45 тыс",IF('Данные (для ящика с усами) (2)'!$E366&lt;60000,"45-60 тыс","60+ тыс"))))</f>
        <v>15-30 тыс</v>
      </c>
      <c r="G366" s="3">
        <v>968280.518123823</v>
      </c>
      <c r="H366" s="5" t="s">
        <v>3210</v>
      </c>
    </row>
    <row r="367" ht="14.25" customHeight="1">
      <c r="A367" s="3">
        <v>68294.3075274594</v>
      </c>
      <c r="B367" s="4">
        <v>5.70686988611219</v>
      </c>
      <c r="C367" s="4">
        <v>6.45779231848475</v>
      </c>
      <c r="D367" s="4">
        <v>3.5</v>
      </c>
      <c r="E367" s="4">
        <v>21770.6735591443</v>
      </c>
      <c r="F367" s="4" t="str">
        <f>IF('Данные (для ящика с усами) (2)'!$E367&lt;15000,"до 15 тыс",IF('Данные (для ящика с усами) (2)'!$E367&lt;30000,"15-30 тыс",IF('Данные (для ящика с усами) (2)'!$E367&lt;45000,"30-45 тыс",IF('Данные (для ящика с усами) (2)'!$E367&lt;60000,"45-60 тыс","60+ тыс"))))</f>
        <v>15-30 тыс</v>
      </c>
      <c r="G367" s="3">
        <v>1038330.03895894</v>
      </c>
      <c r="H367" s="5" t="s">
        <v>2419</v>
      </c>
    </row>
    <row r="368" ht="14.25" customHeight="1">
      <c r="A368" s="3">
        <v>84115.1210574681</v>
      </c>
      <c r="B368" s="4">
        <v>7.85725643024142</v>
      </c>
      <c r="C368" s="4">
        <v>6.68328171207065</v>
      </c>
      <c r="D368" s="4">
        <v>4.25</v>
      </c>
      <c r="E368" s="4">
        <v>21776.7276912713</v>
      </c>
      <c r="F368" s="4" t="str">
        <f>IF('Данные (для ящика с усами) (2)'!$E368&lt;15000,"до 15 тыс",IF('Данные (для ящика с усами) (2)'!$E368&lt;30000,"15-30 тыс",IF('Данные (для ящика с усами) (2)'!$E368&lt;45000,"30-45 тыс",IF('Данные (для ящика с усами) (2)'!$E368&lt;60000,"45-60 тыс","60+ тыс"))))</f>
        <v>15-30 тыс</v>
      </c>
      <c r="G368" s="3">
        <v>1731564.37949346</v>
      </c>
      <c r="H368" s="5" t="s">
        <v>4651</v>
      </c>
    </row>
    <row r="369" ht="14.25" customHeight="1">
      <c r="A369" s="3">
        <v>64900.197934874</v>
      </c>
      <c r="B369" s="4">
        <v>5.30506934984991</v>
      </c>
      <c r="C369" s="4">
        <v>7.26043697247186</v>
      </c>
      <c r="D369" s="4">
        <v>3.31</v>
      </c>
      <c r="E369" s="4">
        <v>21815.4888833383</v>
      </c>
      <c r="F369" s="4" t="str">
        <f>IF('Данные (для ящика с усами) (2)'!$E369&lt;15000,"до 15 тыс",IF('Данные (для ящика с усами) (2)'!$E369&lt;30000,"15-30 тыс",IF('Данные (для ящика с усами) (2)'!$E369&lt;45000,"30-45 тыс",IF('Данные (для ящика с усами) (2)'!$E369&lt;60000,"45-60 тыс","60+ тыс"))))</f>
        <v>15-30 тыс</v>
      </c>
      <c r="G369" s="3">
        <v>517937.58954093</v>
      </c>
      <c r="H369" s="5" t="s">
        <v>1830</v>
      </c>
    </row>
    <row r="370" ht="14.25" customHeight="1">
      <c r="A370" s="3">
        <v>65984.7506448582</v>
      </c>
      <c r="B370" s="4">
        <v>6.51227008500922</v>
      </c>
      <c r="C370" s="4">
        <v>6.31648002022828</v>
      </c>
      <c r="D370" s="4">
        <v>2.38</v>
      </c>
      <c r="E370" s="4">
        <v>21867.4769398944</v>
      </c>
      <c r="F370" s="4" t="str">
        <f>IF('Данные (для ящика с усами) (2)'!$E370&lt;15000,"до 15 тыс",IF('Данные (для ящика с усами) (2)'!$E370&lt;30000,"15-30 тыс",IF('Данные (для ящика с усами) (2)'!$E370&lt;45000,"30-45 тыс",IF('Данные (для ящика с усами) (2)'!$E370&lt;60000,"45-60 тыс","60+ тыс"))))</f>
        <v>15-30 тыс</v>
      </c>
      <c r="G370" s="3">
        <v>954746.576432824</v>
      </c>
      <c r="H370" s="5" t="s">
        <v>2006</v>
      </c>
    </row>
    <row r="371" ht="14.25" customHeight="1">
      <c r="A371" s="3">
        <v>67564.1659225336</v>
      </c>
      <c r="B371" s="4">
        <v>6.70111222558496</v>
      </c>
      <c r="C371" s="4">
        <v>8.039700872575</v>
      </c>
      <c r="D371" s="4">
        <v>5.16</v>
      </c>
      <c r="E371" s="4">
        <v>21880.0503062472</v>
      </c>
      <c r="F371" s="4" t="str">
        <f>IF('Данные (для ящика с усами) (2)'!$E371&lt;15000,"до 15 тыс",IF('Данные (для ящика с усами) (2)'!$E371&lt;30000,"15-30 тыс",IF('Данные (для ящика с усами) (2)'!$E371&lt;45000,"30-45 тыс",IF('Данные (для ящика с усами) (2)'!$E371&lt;60000,"45-60 тыс","60+ тыс"))))</f>
        <v>15-30 тыс</v>
      </c>
      <c r="G371" s="3">
        <v>1294750.36776435</v>
      </c>
      <c r="H371" s="5" t="s">
        <v>2294</v>
      </c>
    </row>
    <row r="372" ht="14.25" customHeight="1">
      <c r="A372" s="3">
        <v>59314.7884759627</v>
      </c>
      <c r="B372" s="4">
        <v>4.95018139656449</v>
      </c>
      <c r="C372" s="4">
        <v>5.85757304568347</v>
      </c>
      <c r="D372" s="4">
        <v>3.33</v>
      </c>
      <c r="E372" s="4">
        <v>21881.9326746917</v>
      </c>
      <c r="F372" s="4" t="str">
        <f>IF('Данные (для ящика с усами) (2)'!$E372&lt;15000,"до 15 тыс",IF('Данные (для ящика с усами) (2)'!$E372&lt;30000,"15-30 тыс",IF('Данные (для ящика с усами) (2)'!$E372&lt;45000,"30-45 тыс",IF('Данные (для ящика с усами) (2)'!$E372&lt;60000,"45-60 тыс","60+ тыс"))))</f>
        <v>15-30 тыс</v>
      </c>
      <c r="G372" s="3">
        <v>470008.138227563</v>
      </c>
      <c r="H372" s="5" t="s">
        <v>957</v>
      </c>
    </row>
    <row r="373" ht="14.25" customHeight="1">
      <c r="A373" s="3">
        <v>69700.7413089077</v>
      </c>
      <c r="B373" s="4">
        <v>6.57036919404265</v>
      </c>
      <c r="C373" s="4">
        <v>5.33575865919168</v>
      </c>
      <c r="D373" s="4">
        <v>4.37</v>
      </c>
      <c r="E373" s="4">
        <v>21934.898636513</v>
      </c>
      <c r="F373" s="4" t="str">
        <f>IF('Данные (для ящика с усами) (2)'!$E373&lt;15000,"до 15 тыс",IF('Данные (для ящика с усами) (2)'!$E373&lt;30000,"15-30 тыс",IF('Данные (для ящика с усами) (2)'!$E373&lt;45000,"30-45 тыс",IF('Данные (для ящика с усами) (2)'!$E373&lt;60000,"45-60 тыс","60+ тыс"))))</f>
        <v>15-30 тыс</v>
      </c>
      <c r="G373" s="3">
        <v>1070318.81489593</v>
      </c>
      <c r="H373" s="5" t="s">
        <v>2713</v>
      </c>
    </row>
    <row r="374" ht="14.25" customHeight="1">
      <c r="A374" s="3">
        <v>63079.1723957001</v>
      </c>
      <c r="B374" s="4">
        <v>6.38116562146248</v>
      </c>
      <c r="C374" s="4">
        <v>8.99598368868675</v>
      </c>
      <c r="D374" s="4">
        <v>3.05</v>
      </c>
      <c r="E374" s="4">
        <v>21940.7472387719</v>
      </c>
      <c r="F374" s="4" t="str">
        <f>IF('Данные (для ящика с усами) (2)'!$E374&lt;15000,"до 15 тыс",IF('Данные (для ящика с усами) (2)'!$E374&lt;30000,"15-30 тыс",IF('Данные (для ящика с усами) (2)'!$E374&lt;45000,"30-45 тыс",IF('Данные (для ящика с усами) (2)'!$E374&lt;60000,"45-60 тыс","60+ тыс"))))</f>
        <v>15-30 тыс</v>
      </c>
      <c r="G374" s="3">
        <v>1201110.29436287</v>
      </c>
      <c r="H374" s="5" t="s">
        <v>1531</v>
      </c>
    </row>
    <row r="375" ht="14.25" customHeight="1">
      <c r="A375" s="3">
        <v>57311.5541296552</v>
      </c>
      <c r="B375" s="4">
        <v>5.25929237403133</v>
      </c>
      <c r="C375" s="4">
        <v>7.81629481193818</v>
      </c>
      <c r="D375" s="4">
        <v>4.18</v>
      </c>
      <c r="E375" s="4">
        <v>21976.6461159682</v>
      </c>
      <c r="F375" s="4" t="str">
        <f>IF('Данные (для ящика с усами) (2)'!$E375&lt;15000,"до 15 тыс",IF('Данные (для ящика с усами) (2)'!$E375&lt;30000,"15-30 тыс",IF('Данные (для ящика с усами) (2)'!$E375&lt;45000,"30-45 тыс",IF('Данные (для ящика с усами) (2)'!$E375&lt;60000,"45-60 тыс","60+ тыс"))))</f>
        <v>15-30 тыс</v>
      </c>
      <c r="G375" s="3">
        <v>704375.868405634</v>
      </c>
      <c r="H375" s="5" t="s">
        <v>731</v>
      </c>
    </row>
    <row r="376" ht="14.25" customHeight="1">
      <c r="A376" s="3">
        <v>72847.9884157494</v>
      </c>
      <c r="B376" s="4">
        <v>5.947064301865</v>
      </c>
      <c r="C376" s="4">
        <v>6.45905872754961</v>
      </c>
      <c r="D376" s="4">
        <v>3.03</v>
      </c>
      <c r="E376" s="4">
        <v>21985.7346734684</v>
      </c>
      <c r="F376" s="4" t="str">
        <f>IF('Данные (для ящика с усами) (2)'!$E376&lt;15000,"до 15 тыс",IF('Данные (для ящика с усами) (2)'!$E376&lt;30000,"15-30 тыс",IF('Данные (для ящика с усами) (2)'!$E376&lt;45000,"30-45 тыс",IF('Данные (для ящика с усами) (2)'!$E376&lt;60000,"45-60 тыс","60+ тыс"))))</f>
        <v>15-30 тыс</v>
      </c>
      <c r="G376" s="3">
        <v>960918.658447578</v>
      </c>
      <c r="H376" s="5" t="s">
        <v>3257</v>
      </c>
    </row>
    <row r="377" ht="14.25" customHeight="1">
      <c r="A377" s="3">
        <v>44247.149037389</v>
      </c>
      <c r="B377" s="4">
        <v>6.45383251169871</v>
      </c>
      <c r="C377" s="4">
        <v>6.16605231608289</v>
      </c>
      <c r="D377" s="4">
        <v>4.38</v>
      </c>
      <c r="E377" s="4">
        <v>22011.9459340549</v>
      </c>
      <c r="F377" s="4" t="str">
        <f>IF('Данные (для ящика с усами) (2)'!$E377&lt;15000,"до 15 тыс",IF('Данные (для ящика с усами) (2)'!$E377&lt;30000,"15-30 тыс",IF('Данные (для ящика с усами) (2)'!$E377&lt;45000,"30-45 тыс",IF('Данные (для ящика с усами) (2)'!$E377&lt;60000,"45-60 тыс","60+ тыс"))))</f>
        <v>15-30 тыс</v>
      </c>
      <c r="G377" s="3">
        <v>503065.505624209</v>
      </c>
      <c r="H377" s="5" t="s">
        <v>68</v>
      </c>
    </row>
    <row r="378" ht="14.25" customHeight="1">
      <c r="A378" s="3">
        <v>68368.0367770559</v>
      </c>
      <c r="B378" s="4">
        <v>5.83097484276668</v>
      </c>
      <c r="C378" s="4">
        <v>7.06103083032285</v>
      </c>
      <c r="D378" s="4">
        <v>5.13</v>
      </c>
      <c r="E378" s="4">
        <v>22033.1169611255</v>
      </c>
      <c r="F378" s="4" t="str">
        <f>IF('Данные (для ящика с усами) (2)'!$E378&lt;15000,"до 15 тыс",IF('Данные (для ящика с усами) (2)'!$E378&lt;30000,"15-30 тыс",IF('Данные (для ящика с усами) (2)'!$E378&lt;45000,"30-45 тыс",IF('Данные (для ящика с усами) (2)'!$E378&lt;60000,"45-60 тыс","60+ тыс"))))</f>
        <v>15-30 тыс</v>
      </c>
      <c r="G378" s="3">
        <v>796289.306909297</v>
      </c>
      <c r="H378" s="5" t="s">
        <v>2432</v>
      </c>
    </row>
    <row r="379" ht="14.25" customHeight="1">
      <c r="A379" s="3">
        <v>75611.4718125493</v>
      </c>
      <c r="B379" s="4">
        <v>5.69287772142831</v>
      </c>
      <c r="C379" s="4">
        <v>7.17416569537269</v>
      </c>
      <c r="D379" s="4">
        <v>6.18</v>
      </c>
      <c r="E379" s="4">
        <v>22047.1991075931</v>
      </c>
      <c r="F379" s="4" t="str">
        <f>IF('Данные (для ящика с усами) (2)'!$E379&lt;15000,"до 15 тыс",IF('Данные (для ящика с усами) (2)'!$E379&lt;30000,"15-30 тыс",IF('Данные (для ящика с усами) (2)'!$E379&lt;45000,"30-45 тыс",IF('Данные (для ящика с усами) (2)'!$E379&lt;60000,"45-60 тыс","60+ тыс"))))</f>
        <v>15-30 тыс</v>
      </c>
      <c r="G379" s="3">
        <v>998240.850785609</v>
      </c>
      <c r="H379" s="5" t="s">
        <v>3735</v>
      </c>
    </row>
    <row r="380" ht="14.25" customHeight="1">
      <c r="A380" s="3">
        <v>57358.62333244</v>
      </c>
      <c r="B380" s="4">
        <v>7.35313174501465</v>
      </c>
      <c r="C380" s="4">
        <v>7.09683981564548</v>
      </c>
      <c r="D380" s="4">
        <v>3.14</v>
      </c>
      <c r="E380" s="4">
        <v>22061.585414775</v>
      </c>
      <c r="F380" s="4" t="str">
        <f>IF('Данные (для ящика с усами) (2)'!$E380&lt;15000,"до 15 тыс",IF('Данные (для ящика с усами) (2)'!$E380&lt;30000,"15-30 тыс",IF('Данные (для ящика с усами) (2)'!$E380&lt;45000,"30-45 тыс",IF('Данные (для ящика с усами) (2)'!$E380&lt;60000,"45-60 тыс","60+ тыс"))))</f>
        <v>15-30 тыс</v>
      </c>
      <c r="G380" s="3">
        <v>948279.939379406</v>
      </c>
      <c r="H380" s="5" t="s">
        <v>738</v>
      </c>
    </row>
    <row r="381" ht="14.25" customHeight="1">
      <c r="A381" s="3">
        <v>70125.7658430307</v>
      </c>
      <c r="B381" s="4">
        <v>5.05125433303741</v>
      </c>
      <c r="C381" s="4">
        <v>4.76590308426072</v>
      </c>
      <c r="D381" s="4">
        <v>4.34</v>
      </c>
      <c r="E381" s="4">
        <v>22063.2106188327</v>
      </c>
      <c r="F381" s="4" t="str">
        <f>IF('Данные (для ящика с усами) (2)'!$E381&lt;15000,"до 15 тыс",IF('Данные (для ящика с усами) (2)'!$E381&lt;30000,"15-30 тыс",IF('Данные (для ящика с усами) (2)'!$E381&lt;45000,"30-45 тыс",IF('Данные (для ящика с усами) (2)'!$E381&lt;60000,"45-60 тыс","60+ тыс"))))</f>
        <v>15-30 тыс</v>
      </c>
      <c r="G381" s="3">
        <v>619407.486265183</v>
      </c>
      <c r="H381" s="5" t="s">
        <v>2772</v>
      </c>
    </row>
    <row r="382" ht="14.25" customHeight="1">
      <c r="A382" s="3">
        <v>63320.1382070682</v>
      </c>
      <c r="B382" s="4">
        <v>6.40097078258933</v>
      </c>
      <c r="C382" s="4">
        <v>7.95876178017699</v>
      </c>
      <c r="D382" s="4">
        <v>3.44</v>
      </c>
      <c r="E382" s="4">
        <v>22076.1531640818</v>
      </c>
      <c r="F382" s="4" t="str">
        <f>IF('Данные (для ящика с усами) (2)'!$E382&lt;15000,"до 15 тыс",IF('Данные (для ящика с усами) (2)'!$E382&lt;30000,"15-30 тыс",IF('Данные (для ящика с усами) (2)'!$E382&lt;45000,"30-45 тыс",IF('Данные (для ящика с усами) (2)'!$E382&lt;60000,"45-60 тыс","60+ тыс"))))</f>
        <v>15-30 тыс</v>
      </c>
      <c r="G382" s="3">
        <v>995144.106583253</v>
      </c>
      <c r="H382" s="5" t="s">
        <v>1571</v>
      </c>
    </row>
    <row r="383" ht="14.25" customHeight="1">
      <c r="A383" s="3">
        <v>71405.0593355939</v>
      </c>
      <c r="B383" s="4">
        <v>4.34523823586044</v>
      </c>
      <c r="C383" s="4">
        <v>6.68753210733266</v>
      </c>
      <c r="D383" s="4">
        <v>4.39</v>
      </c>
      <c r="E383" s="4">
        <v>22083.908714035</v>
      </c>
      <c r="F383" s="4" t="str">
        <f>IF('Данные (для ящика с усами) (2)'!$E383&lt;15000,"до 15 тыс",IF('Данные (для ящика с усами) (2)'!$E383&lt;30000,"15-30 тыс",IF('Данные (для ящика с усами) (2)'!$E383&lt;45000,"30-45 тыс",IF('Данные (для ящика с усами) (2)'!$E383&lt;60000,"45-60 тыс","60+ тыс"))))</f>
        <v>15-30 тыс</v>
      </c>
      <c r="G383" s="3">
        <v>742449.310637619</v>
      </c>
      <c r="H383" s="5" t="s">
        <v>3021</v>
      </c>
    </row>
    <row r="384" ht="14.25" customHeight="1">
      <c r="A384" s="3">
        <v>82973.1375601521</v>
      </c>
      <c r="B384" s="4">
        <v>7.26668074461957</v>
      </c>
      <c r="C384" s="4">
        <v>5.57581626690139</v>
      </c>
      <c r="D384" s="4">
        <v>4.0</v>
      </c>
      <c r="E384" s="4">
        <v>22098.2269911718</v>
      </c>
      <c r="F384" s="4" t="str">
        <f>IF('Данные (для ящика с усами) (2)'!$E384&lt;15000,"до 15 тыс",IF('Данные (для ящика с усами) (2)'!$E384&lt;30000,"15-30 тыс",IF('Данные (для ящика с усами) (2)'!$E384&lt;45000,"30-45 тыс",IF('Данные (для ящика с усами) (2)'!$E384&lt;60000,"45-60 тыс","60+ тыс"))))</f>
        <v>15-30 тыс</v>
      </c>
      <c r="G384" s="3">
        <v>1167626.73588089</v>
      </c>
      <c r="H384" s="5" t="s">
        <v>4574</v>
      </c>
    </row>
    <row r="385" ht="14.25" customHeight="1">
      <c r="A385" s="3">
        <v>68851.4020005338</v>
      </c>
      <c r="B385" s="4">
        <v>7.06017214736904</v>
      </c>
      <c r="C385" s="4">
        <v>6.77195106217393</v>
      </c>
      <c r="D385" s="4">
        <v>2.34</v>
      </c>
      <c r="E385" s="4">
        <v>22121.5472901561</v>
      </c>
      <c r="F385" s="4" t="str">
        <f>IF('Данные (для ящика с усами) (2)'!$E385&lt;15000,"до 15 тыс",IF('Данные (для ящика с усами) (2)'!$E385&lt;30000,"15-30 тыс",IF('Данные (для ящика с усами) (2)'!$E385&lt;45000,"30-45 тыс",IF('Данные (для ящика с усами) (2)'!$E385&lt;60000,"45-60 тыс","60+ тыс"))))</f>
        <v>15-30 тыс</v>
      </c>
      <c r="G385" s="3">
        <v>1232156.01224821</v>
      </c>
      <c r="H385" s="5" t="s">
        <v>2515</v>
      </c>
    </row>
    <row r="386" ht="14.25" customHeight="1">
      <c r="A386" s="3">
        <v>62731.8860432042</v>
      </c>
      <c r="B386" s="4">
        <v>5.80041435450741</v>
      </c>
      <c r="C386" s="4">
        <v>6.7079291801531</v>
      </c>
      <c r="D386" s="4">
        <v>3.47</v>
      </c>
      <c r="E386" s="4">
        <v>22165.2615693231</v>
      </c>
      <c r="F386" s="4" t="str">
        <f>IF('Данные (для ящика с усами) (2)'!$E386&lt;15000,"до 15 тыс",IF('Данные (для ящика с усами) (2)'!$E386&lt;30000,"15-30 тыс",IF('Данные (для ящика с усами) (2)'!$E386&lt;45000,"30-45 тыс",IF('Данные (для ящика с усами) (2)'!$E386&lt;60000,"45-60 тыс","60+ тыс"))))</f>
        <v>15-30 тыс</v>
      </c>
      <c r="G386" s="3">
        <v>739027.675836929</v>
      </c>
      <c r="H386" s="5" t="s">
        <v>1476</v>
      </c>
    </row>
    <row r="387" ht="14.25" customHeight="1">
      <c r="A387" s="3">
        <v>74655.6347600629</v>
      </c>
      <c r="B387" s="4">
        <v>5.85351674575144</v>
      </c>
      <c r="C387" s="4">
        <v>7.9152641787949</v>
      </c>
      <c r="D387" s="4">
        <v>4.07</v>
      </c>
      <c r="E387" s="4">
        <v>22169.8183746516</v>
      </c>
      <c r="F387" s="4" t="str">
        <f>IF('Данные (для ящика с усами) (2)'!$E387&lt;15000,"до 15 тыс",IF('Данные (для ящика с усами) (2)'!$E387&lt;30000,"15-30 тыс",IF('Данные (для ящика с усами) (2)'!$E387&lt;45000,"30-45 тыс",IF('Данные (для ящика с усами) (2)'!$E387&lt;60000,"45-60 тыс","60+ тыс"))))</f>
        <v>15-30 тыс</v>
      </c>
      <c r="G387" s="3">
        <v>1249417.89655262</v>
      </c>
      <c r="H387" s="5" t="s">
        <v>3593</v>
      </c>
    </row>
    <row r="388" ht="14.25" customHeight="1">
      <c r="A388" s="3">
        <v>70553.924224498</v>
      </c>
      <c r="B388" s="4">
        <v>3.57105607494054</v>
      </c>
      <c r="C388" s="4">
        <v>7.91336180810652</v>
      </c>
      <c r="D388" s="4">
        <v>5.49</v>
      </c>
      <c r="E388" s="4">
        <v>22179.6407690857</v>
      </c>
      <c r="F388" s="4" t="str">
        <f>IF('Данные (для ящика с усами) (2)'!$E388&lt;15000,"до 15 тыс",IF('Данные (для ящика с усами) (2)'!$E388&lt;30000,"15-30 тыс",IF('Данные (для ящика с усами) (2)'!$E388&lt;45000,"30-45 тыс",IF('Данные (для ящика с усами) (2)'!$E388&lt;60000,"45-60 тыс","60+ тыс"))))</f>
        <v>15-30 тыс</v>
      </c>
      <c r="G388" s="3">
        <v>732244.158069555</v>
      </c>
      <c r="H388" s="5" t="s">
        <v>2843</v>
      </c>
    </row>
    <row r="389" ht="14.25" customHeight="1">
      <c r="A389" s="3">
        <v>46931.5758203357</v>
      </c>
      <c r="B389" s="4">
        <v>7.5257396546127</v>
      </c>
      <c r="C389" s="4">
        <v>7.41121342502889</v>
      </c>
      <c r="D389" s="4">
        <v>3.16</v>
      </c>
      <c r="E389" s="4">
        <v>22190.1292559737</v>
      </c>
      <c r="F389" s="4" t="str">
        <f>IF('Данные (для ящика с усами) (2)'!$E389&lt;15000,"до 15 тыс",IF('Данные (для ящика с усами) (2)'!$E389&lt;30000,"15-30 тыс",IF('Данные (для ящика с усами) (2)'!$E389&lt;45000,"30-45 тыс",IF('Данные (для ящика с усами) (2)'!$E389&lt;60000,"45-60 тыс","60+ тыс"))))</f>
        <v>15-30 тыс</v>
      </c>
      <c r="G389" s="3">
        <v>893215.236639427</v>
      </c>
      <c r="H389" s="5" t="s">
        <v>124</v>
      </c>
    </row>
    <row r="390" ht="14.25" customHeight="1">
      <c r="A390" s="3">
        <v>70363.5802529467</v>
      </c>
      <c r="B390" s="4">
        <v>7.22446596886285</v>
      </c>
      <c r="C390" s="4">
        <v>6.01189727792449</v>
      </c>
      <c r="D390" s="4">
        <v>2.36</v>
      </c>
      <c r="E390" s="4">
        <v>22201.1254998118</v>
      </c>
      <c r="F390" s="4" t="str">
        <f>IF('Данные (для ящика с усами) (2)'!$E390&lt;15000,"до 15 тыс",IF('Данные (для ящика с усами) (2)'!$E390&lt;30000,"15-30 тыс",IF('Данные (для ящика с усами) (2)'!$E390&lt;45000,"30-45 тыс",IF('Данные (для ящика с усами) (2)'!$E390&lt;60000,"45-60 тыс","60+ тыс"))))</f>
        <v>15-30 тыс</v>
      </c>
      <c r="G390" s="3">
        <v>1054249.20655948</v>
      </c>
      <c r="H390" s="5" t="s">
        <v>2820</v>
      </c>
    </row>
    <row r="391" ht="14.25" customHeight="1">
      <c r="A391" s="3">
        <v>84691.7703133462</v>
      </c>
      <c r="B391" s="4">
        <v>6.73379859101212</v>
      </c>
      <c r="C391" s="4">
        <v>7.62409472376311</v>
      </c>
      <c r="D391" s="4">
        <v>5.19</v>
      </c>
      <c r="E391" s="4">
        <v>22216.7872138108</v>
      </c>
      <c r="F391" s="4" t="str">
        <f>IF('Данные (для ящика с усами) (2)'!$E391&lt;15000,"до 15 тыс",IF('Данные (для ящика с усами) (2)'!$E391&lt;30000,"15-30 тыс",IF('Данные (для ящика с усами) (2)'!$E391&lt;45000,"30-45 тыс",IF('Данные (для ящика с усами) (2)'!$E391&lt;60000,"45-60 тыс","60+ тыс"))))</f>
        <v>15-30 тыс</v>
      </c>
      <c r="G391" s="3">
        <v>1558639.8810308</v>
      </c>
      <c r="H391" s="5" t="s">
        <v>4680</v>
      </c>
    </row>
    <row r="392" ht="14.25" customHeight="1">
      <c r="A392" s="3">
        <v>77742.1891532105</v>
      </c>
      <c r="B392" s="4">
        <v>5.07662466957736</v>
      </c>
      <c r="C392" s="4">
        <v>7.37751164956977</v>
      </c>
      <c r="D392" s="4">
        <v>4.41</v>
      </c>
      <c r="E392" s="4">
        <v>22231.8303233337</v>
      </c>
      <c r="F392" s="4" t="str">
        <f>IF('Данные (для ящика с усами) (2)'!$E392&lt;15000,"до 15 тыс",IF('Данные (для ящика с усами) (2)'!$E392&lt;30000,"15-30 тыс",IF('Данные (для ящика с усами) (2)'!$E392&lt;45000,"30-45 тыс",IF('Данные (для ящика с усами) (2)'!$E392&lt;60000,"45-60 тыс","60+ тыс"))))</f>
        <v>15-30 тыс</v>
      </c>
      <c r="G392" s="3">
        <v>1105024.41626697</v>
      </c>
      <c r="H392" s="5" t="s">
        <v>4051</v>
      </c>
    </row>
    <row r="393" ht="14.25" customHeight="1">
      <c r="A393" s="3">
        <v>77755.5397025914</v>
      </c>
      <c r="B393" s="4">
        <v>5.7185404336878</v>
      </c>
      <c r="C393" s="4">
        <v>6.89178969877135</v>
      </c>
      <c r="D393" s="4">
        <v>4.36</v>
      </c>
      <c r="E393" s="4">
        <v>22239.283979407</v>
      </c>
      <c r="F393" s="4" t="str">
        <f>IF('Данные (для ящика с усами) (2)'!$E393&lt;15000,"до 15 тыс",IF('Данные (для ящика с усами) (2)'!$E393&lt;30000,"15-30 тыс",IF('Данные (для ящика с усами) (2)'!$E393&lt;45000,"30-45 тыс",IF('Данные (для ящика с усами) (2)'!$E393&lt;60000,"45-60 тыс","60+ тыс"))))</f>
        <v>15-30 тыс</v>
      </c>
      <c r="G393" s="3">
        <v>1091928.61553074</v>
      </c>
      <c r="H393" s="5" t="s">
        <v>4052</v>
      </c>
    </row>
    <row r="394" ht="14.25" customHeight="1">
      <c r="A394" s="3">
        <v>80305.2064480241</v>
      </c>
      <c r="B394" s="4">
        <v>4.96629376351292</v>
      </c>
      <c r="C394" s="4">
        <v>7.31440294466979</v>
      </c>
      <c r="D394" s="4">
        <v>3.39</v>
      </c>
      <c r="E394" s="4">
        <v>22267.1592969917</v>
      </c>
      <c r="F394" s="4" t="str">
        <f>IF('Данные (для ящика с усами) (2)'!$E394&lt;15000,"до 15 тыс",IF('Данные (для ящика с усами) (2)'!$E394&lt;30000,"15-30 тыс",IF('Данные (для ящика с усами) (2)'!$E394&lt;45000,"30-45 тыс",IF('Данные (для ящика с усами) (2)'!$E394&lt;60000,"45-60 тыс","60+ тыс"))))</f>
        <v>15-30 тыс</v>
      </c>
      <c r="G394" s="3">
        <v>1100632.39113982</v>
      </c>
      <c r="H394" s="5" t="s">
        <v>4347</v>
      </c>
    </row>
    <row r="395" ht="14.25" customHeight="1">
      <c r="A395" s="3">
        <v>75394.7595816215</v>
      </c>
      <c r="B395" s="4">
        <v>6.93335246754966</v>
      </c>
      <c r="C395" s="4">
        <v>7.83409980064918</v>
      </c>
      <c r="D395" s="4">
        <v>4.48</v>
      </c>
      <c r="E395" s="4">
        <v>22268.075305582</v>
      </c>
      <c r="F395" s="4" t="str">
        <f>IF('Данные (для ящика с усами) (2)'!$E395&lt;15000,"до 15 тыс",IF('Данные (для ящика с усами) (2)'!$E395&lt;30000,"15-30 тыс",IF('Данные (для ящика с усами) (2)'!$E395&lt;45000,"30-45 тыс",IF('Данные (для ящика с усами) (2)'!$E395&lt;60000,"45-60 тыс","60+ тыс"))))</f>
        <v>15-30 тыс</v>
      </c>
      <c r="G395" s="3">
        <v>1498640.55065037</v>
      </c>
      <c r="H395" s="5" t="s">
        <v>3709</v>
      </c>
    </row>
    <row r="396" ht="14.25" customHeight="1">
      <c r="A396" s="3">
        <v>62765.2940495363</v>
      </c>
      <c r="B396" s="4">
        <v>7.67889120467254</v>
      </c>
      <c r="C396" s="4">
        <v>7.45990851598272</v>
      </c>
      <c r="D396" s="4">
        <v>4.08</v>
      </c>
      <c r="E396" s="4">
        <v>22272.1860383319</v>
      </c>
      <c r="F396" s="4" t="str">
        <f>IF('Данные (для ящика с усами) (2)'!$E396&lt;15000,"до 15 тыс",IF('Данные (для ящика с усами) (2)'!$E396&lt;30000,"15-30 тыс",IF('Данные (для ящика с усами) (2)'!$E396&lt;45000,"30-45 тыс",IF('Данные (для ящика с усами) (2)'!$E396&lt;60000,"45-60 тыс","60+ тыс"))))</f>
        <v>15-30 тыс</v>
      </c>
      <c r="G396" s="3">
        <v>1369753.28174858</v>
      </c>
      <c r="H396" s="5" t="s">
        <v>1479</v>
      </c>
    </row>
    <row r="397" ht="14.25" customHeight="1">
      <c r="A397" s="3">
        <v>76717.0973649983</v>
      </c>
      <c r="B397" s="4">
        <v>5.57762530348115</v>
      </c>
      <c r="C397" s="4">
        <v>7.19719513848553</v>
      </c>
      <c r="D397" s="4">
        <v>3.11</v>
      </c>
      <c r="E397" s="4">
        <v>22276.373066764</v>
      </c>
      <c r="F397" s="4" t="str">
        <f>IF('Данные (для ящика с усами) (2)'!$E397&lt;15000,"до 15 тыс",IF('Данные (для ящика с усами) (2)'!$E397&lt;30000,"15-30 тыс",IF('Данные (для ящика с усами) (2)'!$E397&lt;45000,"30-45 тыс",IF('Данные (для ящика с усами) (2)'!$E397&lt;60000,"45-60 тыс","60+ тыс"))))</f>
        <v>15-30 тыс</v>
      </c>
      <c r="G397" s="3">
        <v>1005392.41858925</v>
      </c>
      <c r="H397" s="5" t="s">
        <v>3906</v>
      </c>
    </row>
    <row r="398" ht="14.25" customHeight="1">
      <c r="A398" s="3">
        <v>88054.3102896382</v>
      </c>
      <c r="B398" s="4">
        <v>5.75867714027244</v>
      </c>
      <c r="C398" s="4">
        <v>6.94059533027073</v>
      </c>
      <c r="D398" s="4">
        <v>3.29</v>
      </c>
      <c r="E398" s="4">
        <v>22289.7334758882</v>
      </c>
      <c r="F398" s="4" t="str">
        <f>IF('Данные (для ящика с усами) (2)'!$E398&lt;15000,"до 15 тыс",IF('Данные (для ящика с усами) (2)'!$E398&lt;30000,"15-30 тыс",IF('Данные (для ящика с усами) (2)'!$E398&lt;45000,"30-45 тыс",IF('Данные (для ящика с усами) (2)'!$E398&lt;60000,"45-60 тыс","60+ тыс"))))</f>
        <v>15-30 тыс</v>
      </c>
      <c r="G398" s="3">
        <v>1454699.23141047</v>
      </c>
      <c r="H398" s="5" t="s">
        <v>4842</v>
      </c>
    </row>
    <row r="399" ht="14.25" customHeight="1">
      <c r="A399" s="3">
        <v>64317.6514364539</v>
      </c>
      <c r="B399" s="4">
        <v>6.56635109951802</v>
      </c>
      <c r="C399" s="4">
        <v>6.48727384268911</v>
      </c>
      <c r="D399" s="4">
        <v>2.34</v>
      </c>
      <c r="E399" s="4">
        <v>22295.7219051908</v>
      </c>
      <c r="F399" s="4" t="str">
        <f>IF('Данные (для ящика с усами) (2)'!$E399&lt;15000,"до 15 тыс",IF('Данные (для ящика с усами) (2)'!$E399&lt;30000,"15-30 тыс",IF('Данные (для ящика с усами) (2)'!$E399&lt;45000,"30-45 тыс",IF('Данные (для ящика с усами) (2)'!$E399&lt;60000,"45-60 тыс","60+ тыс"))))</f>
        <v>15-30 тыс</v>
      </c>
      <c r="G399" s="3">
        <v>1020098.04138186</v>
      </c>
      <c r="H399" s="5" t="s">
        <v>1729</v>
      </c>
    </row>
    <row r="400" ht="14.25" customHeight="1">
      <c r="A400" s="3">
        <v>86458.980856139</v>
      </c>
      <c r="B400" s="4">
        <v>4.55512298982621</v>
      </c>
      <c r="C400" s="4">
        <v>8.28066894028567</v>
      </c>
      <c r="D400" s="4">
        <v>6.27</v>
      </c>
      <c r="E400" s="4">
        <v>22321.4351608018</v>
      </c>
      <c r="F400" s="4" t="str">
        <f>IF('Данные (для ящика с усами) (2)'!$E400&lt;15000,"до 15 тыс",IF('Данные (для ящика с усами) (2)'!$E400&lt;30000,"15-30 тыс",IF('Данные (для ящика с усами) (2)'!$E400&lt;45000,"30-45 тыс",IF('Данные (для ящика с усами) (2)'!$E400&lt;60000,"45-60 тыс","60+ тыс"))))</f>
        <v>15-30 тыс</v>
      </c>
      <c r="G400" s="3">
        <v>1336743.38339503</v>
      </c>
      <c r="H400" s="5" t="s">
        <v>4767</v>
      </c>
    </row>
    <row r="401" ht="14.25" customHeight="1">
      <c r="A401" s="3">
        <v>65846.4069433441</v>
      </c>
      <c r="B401" s="4">
        <v>7.3150887491148</v>
      </c>
      <c r="C401" s="4">
        <v>8.23583308470016</v>
      </c>
      <c r="D401" s="4">
        <v>3.29</v>
      </c>
      <c r="E401" s="4">
        <v>22355.2211933578</v>
      </c>
      <c r="F401" s="4" t="str">
        <f>IF('Данные (для ящика с усами) (2)'!$E401&lt;15000,"до 15 тыс",IF('Данные (для ящика с усами) (2)'!$E401&lt;30000,"15-30 тыс",IF('Данные (для ящика с усами) (2)'!$E401&lt;45000,"30-45 тыс",IF('Данные (для ящика с усами) (2)'!$E401&lt;60000,"45-60 тыс","60+ тыс"))))</f>
        <v>15-30 тыс</v>
      </c>
      <c r="G401" s="3">
        <v>1369006.11488143</v>
      </c>
      <c r="H401" s="5" t="s">
        <v>1977</v>
      </c>
    </row>
    <row r="402" ht="14.25" customHeight="1">
      <c r="A402" s="3">
        <v>55909.3222951535</v>
      </c>
      <c r="B402" s="4">
        <v>5.4195629106827</v>
      </c>
      <c r="C402" s="4">
        <v>9.28985437225882</v>
      </c>
      <c r="D402" s="4">
        <v>6.0</v>
      </c>
      <c r="E402" s="4">
        <v>22355.2354066691</v>
      </c>
      <c r="F402" s="4" t="str">
        <f>IF('Данные (для ящика с усами) (2)'!$E402&lt;15000,"до 15 тыс",IF('Данные (для ящика с усами) (2)'!$E402&lt;30000,"15-30 тыс",IF('Данные (для ящика с усами) (2)'!$E402&lt;45000,"30-45 тыс",IF('Данные (для ящика с усами) (2)'!$E402&lt;60000,"45-60 тыс","60+ тыс"))))</f>
        <v>15-30 тыс</v>
      </c>
      <c r="G402" s="3">
        <v>936368.96340486</v>
      </c>
      <c r="H402" s="5" t="s">
        <v>591</v>
      </c>
    </row>
    <row r="403" ht="14.25" customHeight="1">
      <c r="A403" s="3">
        <v>75175.8731131138</v>
      </c>
      <c r="B403" s="4">
        <v>8.56176165655805</v>
      </c>
      <c r="C403" s="4">
        <v>5.19725390470915</v>
      </c>
      <c r="D403" s="4">
        <v>2.07</v>
      </c>
      <c r="E403" s="4">
        <v>22367.4820658568</v>
      </c>
      <c r="F403" s="4" t="str">
        <f>IF('Данные (для ящика с усами) (2)'!$E403&lt;15000,"до 15 тыс",IF('Данные (для ящика с усами) (2)'!$E403&lt;30000,"15-30 тыс",IF('Данные (для ящика с усами) (2)'!$E403&lt;45000,"30-45 тыс",IF('Данные (для ящика с усами) (2)'!$E403&lt;60000,"45-60 тыс","60+ тыс"))))</f>
        <v>15-30 тыс</v>
      </c>
      <c r="G403" s="3">
        <v>1425603.49498135</v>
      </c>
      <c r="H403" s="5" t="s">
        <v>3678</v>
      </c>
    </row>
    <row r="404" ht="14.25" customHeight="1">
      <c r="A404" s="3">
        <v>70879.908301065</v>
      </c>
      <c r="B404" s="4">
        <v>6.73931778229802</v>
      </c>
      <c r="C404" s="4">
        <v>7.62679914167137</v>
      </c>
      <c r="D404" s="4">
        <v>5.47</v>
      </c>
      <c r="E404" s="4">
        <v>22431.6062617647</v>
      </c>
      <c r="F404" s="4" t="str">
        <f>IF('Данные (для ящика с усами) (2)'!$E404&lt;15000,"до 15 тыс",IF('Данные (для ящика с усами) (2)'!$E404&lt;30000,"15-30 тыс",IF('Данные (для ящика с усами) (2)'!$E404&lt;45000,"30-45 тыс",IF('Данные (для ящика с усами) (2)'!$E404&lt;60000,"45-60 тыс","60+ тыс"))))</f>
        <v>15-30 тыс</v>
      </c>
      <c r="G404" s="3">
        <v>1137059.18848431</v>
      </c>
      <c r="H404" s="5" t="s">
        <v>2914</v>
      </c>
    </row>
    <row r="405" ht="14.25" customHeight="1">
      <c r="A405" s="3">
        <v>86640.80159927</v>
      </c>
      <c r="B405" s="4">
        <v>6.0479217440119</v>
      </c>
      <c r="C405" s="4">
        <v>5.65214078417314</v>
      </c>
      <c r="D405" s="4">
        <v>3.03</v>
      </c>
      <c r="E405" s="4">
        <v>22432.1398320002</v>
      </c>
      <c r="F405" s="4" t="str">
        <f>IF('Данные (для ящика с усами) (2)'!$E405&lt;15000,"до 15 тыс",IF('Данные (для ящика с усами) (2)'!$E405&lt;30000,"15-30 тыс",IF('Данные (для ящика с усами) (2)'!$E405&lt;45000,"30-45 тыс",IF('Данные (для ящика с усами) (2)'!$E405&lt;60000,"45-60 тыс","60+ тыс"))))</f>
        <v>15-30 тыс</v>
      </c>
      <c r="G405" s="3">
        <v>1306207.11068295</v>
      </c>
      <c r="H405" s="5" t="s">
        <v>4776</v>
      </c>
    </row>
    <row r="406" ht="14.25" customHeight="1">
      <c r="A406" s="3">
        <v>63787.5363538975</v>
      </c>
      <c r="B406" s="4">
        <v>4.64325352502774</v>
      </c>
      <c r="C406" s="4">
        <v>6.00778022556033</v>
      </c>
      <c r="D406" s="4">
        <v>3.25</v>
      </c>
      <c r="E406" s="4">
        <v>22449.5340045696</v>
      </c>
      <c r="F406" s="4" t="str">
        <f>IF('Данные (для ящика с усами) (2)'!$E406&lt;15000,"до 15 тыс",IF('Данные (для ящика с усами) (2)'!$E406&lt;30000,"15-30 тыс",IF('Данные (для ящика с усами) (2)'!$E406&lt;45000,"30-45 тыс",IF('Данные (для ящика с усами) (2)'!$E406&lt;60000,"45-60 тыс","60+ тыс"))))</f>
        <v>15-30 тыс</v>
      </c>
      <c r="G406" s="3">
        <v>433247.15658337</v>
      </c>
      <c r="H406" s="5" t="s">
        <v>1656</v>
      </c>
    </row>
    <row r="407" ht="14.25" customHeight="1">
      <c r="A407" s="3">
        <v>76048.372318842</v>
      </c>
      <c r="B407" s="4">
        <v>6.64275699416247</v>
      </c>
      <c r="C407" s="4">
        <v>7.65840870621162</v>
      </c>
      <c r="D407" s="4">
        <v>6.43</v>
      </c>
      <c r="E407" s="4">
        <v>22469.5225320634</v>
      </c>
      <c r="F407" s="4" t="str">
        <f>IF('Данные (для ящика с усами) (2)'!$E407&lt;15000,"до 15 тыс",IF('Данные (для ящика с усами) (2)'!$E407&lt;30000,"15-30 тыс",IF('Данные (для ящика с усами) (2)'!$E407&lt;45000,"30-45 тыс",IF('Данные (для ящика с усами) (2)'!$E407&lt;60000,"45-60 тыс","60+ тыс"))))</f>
        <v>15-30 тыс</v>
      </c>
      <c r="G407" s="3">
        <v>1205750.2319446</v>
      </c>
      <c r="H407" s="5" t="s">
        <v>3801</v>
      </c>
    </row>
    <row r="408" ht="14.25" customHeight="1">
      <c r="A408" s="3">
        <v>68700.2677277428</v>
      </c>
      <c r="B408" s="4">
        <v>6.99437869223918</v>
      </c>
      <c r="C408" s="4">
        <v>6.57820465976017</v>
      </c>
      <c r="D408" s="4">
        <v>2.26</v>
      </c>
      <c r="E408" s="4">
        <v>22481.1589584636</v>
      </c>
      <c r="F408" s="4" t="str">
        <f>IF('Данные (для ящика с усами) (2)'!$E408&lt;15000,"до 15 тыс",IF('Данные (для ящика с усами) (2)'!$E408&lt;30000,"15-30 тыс",IF('Данные (для ящика с усами) (2)'!$E408&lt;45000,"30-45 тыс",IF('Данные (для ящика с усами) (2)'!$E408&lt;60000,"45-60 тыс","60+ тыс"))))</f>
        <v>15-30 тыс</v>
      </c>
      <c r="G408" s="3">
        <v>1189466.71433408</v>
      </c>
      <c r="H408" s="5" t="s">
        <v>2487</v>
      </c>
    </row>
    <row r="409" ht="14.25" customHeight="1">
      <c r="A409" s="3">
        <v>77267.6562641001</v>
      </c>
      <c r="B409" s="4">
        <v>3.93950110181514</v>
      </c>
      <c r="C409" s="4">
        <v>8.34280820266812</v>
      </c>
      <c r="D409" s="4">
        <v>6.09</v>
      </c>
      <c r="E409" s="4">
        <v>22487.7120723987</v>
      </c>
      <c r="F409" s="4" t="str">
        <f>IF('Данные (для ящика с усами) (2)'!$E409&lt;15000,"до 15 тыс",IF('Данные (для ящика с усами) (2)'!$E409&lt;30000,"15-30 тыс",IF('Данные (для ящика с усами) (2)'!$E409&lt;45000,"30-45 тыс",IF('Данные (для ящика с усами) (2)'!$E409&lt;60000,"45-60 тыс","60+ тыс"))))</f>
        <v>15-30 тыс</v>
      </c>
      <c r="G409" s="3">
        <v>1107031.24634947</v>
      </c>
      <c r="H409" s="5" t="s">
        <v>3987</v>
      </c>
    </row>
    <row r="410" ht="14.25" customHeight="1">
      <c r="A410" s="3">
        <v>53409.2769774052</v>
      </c>
      <c r="B410" s="4">
        <v>6.49554386915047</v>
      </c>
      <c r="C410" s="4">
        <v>7.27483655339296</v>
      </c>
      <c r="D410" s="4">
        <v>4.02</v>
      </c>
      <c r="E410" s="4">
        <v>22522.8816041443</v>
      </c>
      <c r="F410" s="4" t="str">
        <f>IF('Данные (для ящика с усами) (2)'!$E410&lt;15000,"до 15 тыс",IF('Данные (для ящика с усами) (2)'!$E410&lt;30000,"15-30 тыс",IF('Данные (для ящика с усами) (2)'!$E410&lt;45000,"30-45 тыс",IF('Данные (для ящика с усами) (2)'!$E410&lt;60000,"45-60 тыс","60+ тыс"))))</f>
        <v>15-30 тыс</v>
      </c>
      <c r="G410" s="3">
        <v>860346.470698685</v>
      </c>
      <c r="H410" s="5" t="s">
        <v>402</v>
      </c>
    </row>
    <row r="411" ht="14.25" customHeight="1">
      <c r="A411" s="3">
        <v>69253.9043514071</v>
      </c>
      <c r="B411" s="4">
        <v>6.1878229178643</v>
      </c>
      <c r="C411" s="4">
        <v>8.51397063337615</v>
      </c>
      <c r="D411" s="4">
        <v>3.44</v>
      </c>
      <c r="E411" s="4">
        <v>22524.578480324</v>
      </c>
      <c r="F411" s="4" t="str">
        <f>IF('Данные (для ящика с усами) (2)'!$E411&lt;15000,"до 15 тыс",IF('Данные (для ящика с усами) (2)'!$E411&lt;30000,"15-30 тыс",IF('Данные (для ящика с усами) (2)'!$E411&lt;45000,"30-45 тыс",IF('Данные (для ящика с усами) (2)'!$E411&lt;60000,"45-60 тыс","60+ тыс"))))</f>
        <v>15-30 тыс</v>
      </c>
      <c r="G411" s="3">
        <v>1259733.64381107</v>
      </c>
      <c r="H411" s="5" t="s">
        <v>2595</v>
      </c>
    </row>
    <row r="412" ht="14.25" customHeight="1">
      <c r="A412" s="3">
        <v>66387.6838023294</v>
      </c>
      <c r="B412" s="4">
        <v>5.67774850411171</v>
      </c>
      <c r="C412" s="4">
        <v>7.78813838243776</v>
      </c>
      <c r="D412" s="4">
        <v>5.22</v>
      </c>
      <c r="E412" s="4">
        <v>22552.5359133644</v>
      </c>
      <c r="F412" s="4" t="str">
        <f>IF('Данные (для ящика с усами) (2)'!$E412&lt;15000,"до 15 тыс",IF('Данные (для ящика с усами) (2)'!$E412&lt;30000,"15-30 тыс",IF('Данные (для ящика с усами) (2)'!$E412&lt;45000,"30-45 тыс",IF('Данные (для ящика с усами) (2)'!$E412&lt;60000,"45-60 тыс","60+ тыс"))))</f>
        <v>15-30 тыс</v>
      </c>
      <c r="G412" s="3">
        <v>1051519.06576614</v>
      </c>
      <c r="H412" s="5" t="s">
        <v>2074</v>
      </c>
    </row>
    <row r="413" ht="14.25" customHeight="1">
      <c r="A413" s="3">
        <v>104702.724257026</v>
      </c>
      <c r="B413" s="4">
        <v>5.57552316687706</v>
      </c>
      <c r="C413" s="4">
        <v>6.93210607755991</v>
      </c>
      <c r="D413" s="4">
        <v>3.22</v>
      </c>
      <c r="E413" s="4">
        <v>22560.5271345341</v>
      </c>
      <c r="F413" s="4" t="str">
        <f>IF('Данные (для ящика с усами) (2)'!$E413&lt;15000,"до 15 тыс",IF('Данные (для ящика с усами) (2)'!$E413&lt;30000,"15-30 тыс",IF('Данные (для ящика с усами) (2)'!$E413&lt;45000,"30-45 тыс",IF('Данные (для ящика с усами) (2)'!$E413&lt;60000,"45-60 тыс","60+ тыс"))))</f>
        <v>15-30 тыс</v>
      </c>
      <c r="G413" s="3">
        <v>1742431.66308966</v>
      </c>
      <c r="H413" s="5" t="s">
        <v>5005</v>
      </c>
    </row>
    <row r="414" ht="14.25" customHeight="1">
      <c r="A414" s="3">
        <v>71418.3819373631</v>
      </c>
      <c r="B414" s="4">
        <v>5.66122464897668</v>
      </c>
      <c r="C414" s="4">
        <v>7.46488550829698</v>
      </c>
      <c r="D414" s="4">
        <v>6.08</v>
      </c>
      <c r="E414" s="4">
        <v>22571.2387029089</v>
      </c>
      <c r="F414" s="4" t="str">
        <f>IF('Данные (для ящика с усами) (2)'!$E414&lt;15000,"до 15 тыс",IF('Данные (для ящика с усами) (2)'!$E414&lt;30000,"15-30 тыс",IF('Данные (для ящика с усами) (2)'!$E414&lt;45000,"30-45 тыс",IF('Данные (для ящика с усами) (2)'!$E414&lt;60000,"45-60 тыс","60+ тыс"))))</f>
        <v>15-30 тыс</v>
      </c>
      <c r="G414" s="3">
        <v>1055930.22444137</v>
      </c>
      <c r="H414" s="5" t="s">
        <v>3024</v>
      </c>
    </row>
    <row r="415" ht="14.25" customHeight="1">
      <c r="A415" s="3">
        <v>69446.2970519504</v>
      </c>
      <c r="B415" s="4">
        <v>6.25847241052543</v>
      </c>
      <c r="C415" s="4">
        <v>7.78966978482032</v>
      </c>
      <c r="D415" s="4">
        <v>3.04</v>
      </c>
      <c r="E415" s="4">
        <v>22578.3078722269</v>
      </c>
      <c r="F415" s="4" t="str">
        <f>IF('Данные (для ящика с усами) (2)'!$E415&lt;15000,"до 15 тыс",IF('Данные (для ящика с усами) (2)'!$E415&lt;30000,"15-30 тыс",IF('Данные (для ящика с усами) (2)'!$E415&lt;45000,"30-45 тыс",IF('Данные (для ящика с усами) (2)'!$E415&lt;60000,"45-60 тыс","60+ тыс"))))</f>
        <v>15-30 тыс</v>
      </c>
      <c r="G415" s="3">
        <v>1092843.30040679</v>
      </c>
      <c r="H415" s="5" t="s">
        <v>2650</v>
      </c>
    </row>
    <row r="416" ht="14.25" customHeight="1">
      <c r="A416" s="3">
        <v>62881.1621249192</v>
      </c>
      <c r="B416" s="4">
        <v>6.17565744834089</v>
      </c>
      <c r="C416" s="4">
        <v>6.50710774163036</v>
      </c>
      <c r="D416" s="4">
        <v>2.12</v>
      </c>
      <c r="E416" s="4">
        <v>22580.3127581891</v>
      </c>
      <c r="F416" s="4" t="str">
        <f>IF('Данные (для ящика с усами) (2)'!$E416&lt;15000,"до 15 тыс",IF('Данные (для ящика с усами) (2)'!$E416&lt;30000,"15-30 тыс",IF('Данные (для ящика с усами) (2)'!$E416&lt;45000,"30-45 тыс",IF('Данные (для ящика с усами) (2)'!$E416&lt;60000,"45-60 тыс","60+ тыс"))))</f>
        <v>15-30 тыс</v>
      </c>
      <c r="G416" s="3">
        <v>905435.842887339</v>
      </c>
      <c r="H416" s="5" t="s">
        <v>1499</v>
      </c>
    </row>
    <row r="417" ht="14.25" customHeight="1">
      <c r="A417" s="3">
        <v>65220.104515055</v>
      </c>
      <c r="B417" s="4">
        <v>6.86526490743604</v>
      </c>
      <c r="C417" s="4">
        <v>7.45566064324621</v>
      </c>
      <c r="D417" s="4">
        <v>4.0</v>
      </c>
      <c r="E417" s="4">
        <v>22585.2361960497</v>
      </c>
      <c r="F417" s="4" t="str">
        <f>IF('Данные (для ящика с усами) (2)'!$E417&lt;15000,"до 15 тыс",IF('Данные (для ящика с усами) (2)'!$E417&lt;30000,"15-30 тыс",IF('Данные (для ящика с усами) (2)'!$E417&lt;45000,"30-45 тыс",IF('Данные (для ящика с усами) (2)'!$E417&lt;60000,"45-60 тыс","60+ тыс"))))</f>
        <v>15-30 тыс</v>
      </c>
      <c r="G417" s="3">
        <v>1073857.06875907</v>
      </c>
      <c r="H417" s="5" t="s">
        <v>1891</v>
      </c>
    </row>
    <row r="418" ht="14.25" customHeight="1">
      <c r="A418" s="3">
        <v>55707.3538226843</v>
      </c>
      <c r="B418" s="4">
        <v>4.41672923474073</v>
      </c>
      <c r="C418" s="4">
        <v>6.7563758418805</v>
      </c>
      <c r="D418" s="4">
        <v>4.25</v>
      </c>
      <c r="E418" s="4">
        <v>22588.5775383954</v>
      </c>
      <c r="F418" s="4" t="str">
        <f>IF('Данные (для ящика с усами) (2)'!$E418&lt;15000,"до 15 тыс",IF('Данные (для ящика с усами) (2)'!$E418&lt;30000,"15-30 тыс",IF('Данные (для ящика с усами) (2)'!$E418&lt;45000,"30-45 тыс",IF('Данные (для ящика с усами) (2)'!$E418&lt;60000,"45-60 тыс","60+ тыс"))))</f>
        <v>15-30 тыс</v>
      </c>
      <c r="G418" s="3">
        <v>676738.715545212</v>
      </c>
      <c r="H418" s="5" t="s">
        <v>570</v>
      </c>
    </row>
    <row r="419" ht="14.25" customHeight="1">
      <c r="A419" s="3">
        <v>65489.2917326448</v>
      </c>
      <c r="B419" s="4">
        <v>6.25995654959687</v>
      </c>
      <c r="C419" s="4">
        <v>6.75015147171596</v>
      </c>
      <c r="D419" s="4">
        <v>3.12</v>
      </c>
      <c r="E419" s="4">
        <v>22599.3741128161</v>
      </c>
      <c r="F419" s="4" t="str">
        <f>IF('Данные (для ящика с усами) (2)'!$E419&lt;15000,"до 15 тыс",IF('Данные (для ящика с усами) (2)'!$E419&lt;30000,"15-30 тыс",IF('Данные (для ящика с усами) (2)'!$E419&lt;45000,"30-45 тыс",IF('Данные (для ящика с усами) (2)'!$E419&lt;60000,"45-60 тыс","60+ тыс"))))</f>
        <v>15-30 тыс</v>
      </c>
      <c r="G419" s="3">
        <v>980161.627409698</v>
      </c>
      <c r="H419" s="5" t="s">
        <v>1929</v>
      </c>
    </row>
    <row r="420" ht="14.25" customHeight="1">
      <c r="A420" s="3">
        <v>74656.8942380475</v>
      </c>
      <c r="B420" s="4">
        <v>6.11516012393069</v>
      </c>
      <c r="C420" s="4">
        <v>7.7218486777394</v>
      </c>
      <c r="D420" s="4">
        <v>4.17</v>
      </c>
      <c r="E420" s="4">
        <v>22602.1335701063</v>
      </c>
      <c r="F420" s="4" t="str">
        <f>IF('Данные (для ящика с усами) (2)'!$E420&lt;15000,"до 15 тыс",IF('Данные (для ящика с усами) (2)'!$E420&lt;30000,"15-30 тыс",IF('Данные (для ящика с усами) (2)'!$E420&lt;45000,"30-45 тыс",IF('Данные (для ящика с усами) (2)'!$E420&lt;60000,"45-60 тыс","60+ тыс"))))</f>
        <v>15-30 тыс</v>
      </c>
      <c r="G420" s="3">
        <v>1228517.20720761</v>
      </c>
      <c r="H420" s="5" t="s">
        <v>3594</v>
      </c>
    </row>
    <row r="421" ht="14.25" customHeight="1">
      <c r="A421" s="3">
        <v>66690.9724677328</v>
      </c>
      <c r="B421" s="4">
        <v>6.80124563354556</v>
      </c>
      <c r="C421" s="4">
        <v>6.67708728456649</v>
      </c>
      <c r="D421" s="4">
        <v>3.32</v>
      </c>
      <c r="E421" s="4">
        <v>22619.1146408231</v>
      </c>
      <c r="F421" s="4" t="str">
        <f>IF('Данные (для ящика с усами) (2)'!$E421&lt;15000,"до 15 тыс",IF('Данные (для ящика с усами) (2)'!$E421&lt;30000,"15-30 тыс",IF('Данные (для ящика с усами) (2)'!$E421&lt;45000,"30-45 тыс",IF('Данные (для ящика с усами) (2)'!$E421&lt;60000,"45-60 тыс","60+ тыс"))))</f>
        <v>15-30 тыс</v>
      </c>
      <c r="G421" s="3">
        <v>1109006.2873668</v>
      </c>
      <c r="H421" s="5" t="s">
        <v>2138</v>
      </c>
    </row>
    <row r="422" ht="14.25" customHeight="1">
      <c r="A422" s="3">
        <v>75435.4242464136</v>
      </c>
      <c r="B422" s="4">
        <v>5.58926246453204</v>
      </c>
      <c r="C422" s="4">
        <v>6.8901461494778</v>
      </c>
      <c r="D422" s="4">
        <v>3.46</v>
      </c>
      <c r="E422" s="4">
        <v>22637.4851363661</v>
      </c>
      <c r="F422" s="4" t="str">
        <f>IF('Данные (для ящика с усами) (2)'!$E422&lt;15000,"до 15 тыс",IF('Данные (для ящика с усами) (2)'!$E422&lt;30000,"15-30 тыс",IF('Данные (для ящика с усами) (2)'!$E422&lt;45000,"30-45 тыс",IF('Данные (для ящика с усами) (2)'!$E422&lt;60000,"45-60 тыс","60+ тыс"))))</f>
        <v>15-30 тыс</v>
      </c>
      <c r="G422" s="3">
        <v>1028636.42287051</v>
      </c>
      <c r="H422" s="5" t="s">
        <v>3715</v>
      </c>
    </row>
    <row r="423" ht="14.25" customHeight="1">
      <c r="A423" s="3">
        <v>67125.1498327854</v>
      </c>
      <c r="B423" s="4">
        <v>4.96994317002646</v>
      </c>
      <c r="C423" s="4">
        <v>7.63918843395887</v>
      </c>
      <c r="D423" s="4">
        <v>5.37</v>
      </c>
      <c r="E423" s="4">
        <v>22651.1113536658</v>
      </c>
      <c r="F423" s="4" t="str">
        <f>IF('Данные (для ящика с усами) (2)'!$E423&lt;15000,"до 15 тыс",IF('Данные (для ящика с усами) (2)'!$E423&lt;30000,"15-30 тыс",IF('Данные (для ящика с усами) (2)'!$E423&lt;45000,"30-45 тыс",IF('Данные (для ящика с усами) (2)'!$E423&lt;60000,"45-60 тыс","60+ тыс"))))</f>
        <v>15-30 тыс</v>
      </c>
      <c r="G423" s="3">
        <v>997827.253775206</v>
      </c>
      <c r="H423" s="5" t="s">
        <v>2227</v>
      </c>
    </row>
    <row r="424" ht="14.25" customHeight="1">
      <c r="A424" s="3">
        <v>79769.0528971657</v>
      </c>
      <c r="B424" s="4">
        <v>7.11826601258247</v>
      </c>
      <c r="C424" s="4">
        <v>7.87198275698505</v>
      </c>
      <c r="D424" s="4">
        <v>5.41</v>
      </c>
      <c r="E424" s="4">
        <v>22669.6741187404</v>
      </c>
      <c r="F424" s="4" t="str">
        <f>IF('Данные (для ящика с усами) (2)'!$E424&lt;15000,"до 15 тыс",IF('Данные (для ящика с усами) (2)'!$E424&lt;30000,"15-30 тыс",IF('Данные (для ящика с усами) (2)'!$E424&lt;45000,"30-45 тыс",IF('Данные (для ящика с усами) (2)'!$E424&lt;60000,"45-60 тыс","60+ тыс"))))</f>
        <v>15-30 тыс</v>
      </c>
      <c r="G424" s="3">
        <v>1617405.42473351</v>
      </c>
      <c r="H424" s="5" t="s">
        <v>4298</v>
      </c>
    </row>
    <row r="425" ht="14.25" customHeight="1">
      <c r="A425" s="3">
        <v>66469.3694730564</v>
      </c>
      <c r="B425" s="4">
        <v>4.6638633953071</v>
      </c>
      <c r="C425" s="4">
        <v>6.1175423908016</v>
      </c>
      <c r="D425" s="4">
        <v>4.13</v>
      </c>
      <c r="E425" s="4">
        <v>22670.6086159664</v>
      </c>
      <c r="F425" s="4" t="str">
        <f>IF('Данные (для ящика с усами) (2)'!$E425&lt;15000,"до 15 тыс",IF('Данные (для ящика с усами) (2)'!$E425&lt;30000,"15-30 тыс",IF('Данные (для ящика с усами) (2)'!$E425&lt;45000,"30-45 тыс",IF('Данные (для ящика с усами) (2)'!$E425&lt;60000,"45-60 тыс","60+ тыс"))))</f>
        <v>15-30 тыс</v>
      </c>
      <c r="G425" s="3">
        <v>412269.203399561</v>
      </c>
      <c r="H425" s="5" t="s">
        <v>2096</v>
      </c>
    </row>
    <row r="426" ht="14.25" customHeight="1">
      <c r="A426" s="3">
        <v>96397.58268419051</v>
      </c>
      <c r="B426" s="4">
        <v>4.4512241617546</v>
      </c>
      <c r="C426" s="4">
        <v>6.20011812284399</v>
      </c>
      <c r="D426" s="4">
        <v>2.4</v>
      </c>
      <c r="E426" s="4">
        <v>22681.929476031</v>
      </c>
      <c r="F426" s="4" t="str">
        <f>IF('Данные (для ящика с усами) (2)'!$E426&lt;15000,"до 15 тыс",IF('Данные (для ящика с усами) (2)'!$E426&lt;30000,"15-30 тыс",IF('Данные (для ящика с усами) (2)'!$E426&lt;45000,"30-45 тыс",IF('Данные (для ящика с усами) (2)'!$E426&lt;60000,"45-60 тыс","60+ тыс"))))</f>
        <v>15-30 тыс</v>
      </c>
      <c r="G426" s="3">
        <v>1053966.42543392</v>
      </c>
      <c r="H426" s="5" t="s">
        <v>4986</v>
      </c>
    </row>
    <row r="427" ht="14.25" customHeight="1">
      <c r="A427" s="3">
        <v>73060.8462259746</v>
      </c>
      <c r="B427" s="4">
        <v>5.2936823106222</v>
      </c>
      <c r="C427" s="4">
        <v>6.31225280847288</v>
      </c>
      <c r="D427" s="4">
        <v>4.16</v>
      </c>
      <c r="E427" s="4">
        <v>22695.695480343</v>
      </c>
      <c r="F427" s="4" t="str">
        <f>IF('Данные (для ящика с усами) (2)'!$E427&lt;15000,"до 15 тыс",IF('Данные (для ящика с усами) (2)'!$E427&lt;30000,"15-30 тыс",IF('Данные (для ящика с усами) (2)'!$E427&lt;45000,"30-45 тыс",IF('Данные (для ящика с усами) (2)'!$E427&lt;60000,"45-60 тыс","60+ тыс"))))</f>
        <v>15-30 тыс</v>
      </c>
      <c r="G427" s="3">
        <v>905354.913960278</v>
      </c>
      <c r="H427" s="5" t="s">
        <v>3295</v>
      </c>
    </row>
    <row r="428" ht="14.25" customHeight="1">
      <c r="A428" s="3">
        <v>71308.860388568</v>
      </c>
      <c r="B428" s="4">
        <v>5.80651901390111</v>
      </c>
      <c r="C428" s="4">
        <v>8.59824688294667</v>
      </c>
      <c r="D428" s="4">
        <v>3.25</v>
      </c>
      <c r="E428" s="4">
        <v>22710.1921884581</v>
      </c>
      <c r="F428" s="4" t="str">
        <f>IF('Данные (для ящика с усами) (2)'!$E428&lt;15000,"до 15 тыс",IF('Данные (для ящика с усами) (2)'!$E428&lt;30000,"15-30 тыс",IF('Данные (для ящика с усами) (2)'!$E428&lt;45000,"30-45 тыс",IF('Данные (для ящика с усами) (2)'!$E428&lt;60000,"45-60 тыс","60+ тыс"))))</f>
        <v>15-30 тыс</v>
      </c>
      <c r="G428" s="3">
        <v>1314348.69921001</v>
      </c>
      <c r="H428" s="5" t="s">
        <v>2992</v>
      </c>
    </row>
    <row r="429" ht="14.25" customHeight="1">
      <c r="A429" s="3">
        <v>67465.9956154531</v>
      </c>
      <c r="B429" s="4">
        <v>4.5973887675453</v>
      </c>
      <c r="C429" s="4">
        <v>7.39163971998854</v>
      </c>
      <c r="D429" s="4">
        <v>6.19</v>
      </c>
      <c r="E429" s="4">
        <v>22714.4690586192</v>
      </c>
      <c r="F429" s="4" t="str">
        <f>IF('Данные (для ящика с усами) (2)'!$E429&lt;15000,"до 15 тыс",IF('Данные (для ящика с усами) (2)'!$E429&lt;30000,"15-30 тыс",IF('Данные (для ящика с усами) (2)'!$E429&lt;45000,"30-45 тыс",IF('Данные (для ящика с усами) (2)'!$E429&lt;60000,"45-60 тыс","60+ тыс"))))</f>
        <v>15-30 тыс</v>
      </c>
      <c r="G429" s="3">
        <v>863448.392442468</v>
      </c>
      <c r="H429" s="5" t="s">
        <v>2278</v>
      </c>
    </row>
    <row r="430" ht="14.25" customHeight="1">
      <c r="A430" s="3">
        <v>76209.9953075871</v>
      </c>
      <c r="B430" s="4">
        <v>7.00904564769526</v>
      </c>
      <c r="C430" s="4">
        <v>5.46433897128614</v>
      </c>
      <c r="D430" s="4">
        <v>4.22</v>
      </c>
      <c r="E430" s="4">
        <v>22721.6493988536</v>
      </c>
      <c r="F430" s="4" t="str">
        <f>IF('Данные (для ящика с усами) (2)'!$E430&lt;15000,"до 15 тыс",IF('Данные (для ящика с усами) (2)'!$E430&lt;30000,"15-30 тыс",IF('Данные (для ящика с усами) (2)'!$E430&lt;45000,"30-45 тыс",IF('Данные (для ящика с усами) (2)'!$E430&lt;60000,"45-60 тыс","60+ тыс"))))</f>
        <v>15-30 тыс</v>
      </c>
      <c r="G430" s="3">
        <v>1066659.38298835</v>
      </c>
      <c r="H430" s="5" t="s">
        <v>3833</v>
      </c>
    </row>
    <row r="431" ht="14.25" customHeight="1">
      <c r="A431" s="3">
        <v>64358.97970644</v>
      </c>
      <c r="B431" s="4">
        <v>5.33995930575088</v>
      </c>
      <c r="C431" s="4">
        <v>7.95647886132944</v>
      </c>
      <c r="D431" s="4">
        <v>5.43</v>
      </c>
      <c r="E431" s="4">
        <v>22734.4025860343</v>
      </c>
      <c r="F431" s="4" t="str">
        <f>IF('Данные (для ящика с усами) (2)'!$E431&lt;15000,"до 15 тыс",IF('Данные (для ящика с усами) (2)'!$E431&lt;30000,"15-30 тыс",IF('Данные (для ящика с усами) (2)'!$E431&lt;45000,"30-45 тыс",IF('Данные (для ящика с усами) (2)'!$E431&lt;60000,"45-60 тыс","60+ тыс"))))</f>
        <v>15-30 тыс</v>
      </c>
      <c r="G431" s="3">
        <v>839745.683334052</v>
      </c>
      <c r="H431" s="5" t="s">
        <v>1737</v>
      </c>
    </row>
    <row r="432" ht="14.25" customHeight="1">
      <c r="A432" s="3">
        <v>70657.3983348232</v>
      </c>
      <c r="B432" s="4">
        <v>7.25337705142628</v>
      </c>
      <c r="C432" s="4">
        <v>6.34996561807804</v>
      </c>
      <c r="D432" s="4">
        <v>2.31</v>
      </c>
      <c r="E432" s="4">
        <v>22743.5072268364</v>
      </c>
      <c r="F432" s="4" t="str">
        <f>IF('Данные (для ящика с усами) (2)'!$E432&lt;15000,"до 15 тыс",IF('Данные (для ящика с усами) (2)'!$E432&lt;30000,"15-30 тыс",IF('Данные (для ящика с усами) (2)'!$E432&lt;45000,"30-45 тыс",IF('Данные (для ящика с усами) (2)'!$E432&lt;60000,"45-60 тыс","60+ тыс"))))</f>
        <v>15-30 тыс</v>
      </c>
      <c r="G432" s="3">
        <v>1246485.18352108</v>
      </c>
      <c r="H432" s="5" t="s">
        <v>2866</v>
      </c>
    </row>
    <row r="433" ht="14.25" customHeight="1">
      <c r="A433" s="3">
        <v>58725.6318512322</v>
      </c>
      <c r="B433" s="4">
        <v>6.81939608396696</v>
      </c>
      <c r="C433" s="4">
        <v>6.02557021071875</v>
      </c>
      <c r="D433" s="4">
        <v>2.27</v>
      </c>
      <c r="E433" s="4">
        <v>22762.4661845374</v>
      </c>
      <c r="F433" s="4" t="str">
        <f>IF('Данные (для ящика с усами) (2)'!$E433&lt;15000,"до 15 тыс",IF('Данные (для ящика с усами) (2)'!$E433&lt;30000,"15-30 тыс",IF('Данные (для ящика с усами) (2)'!$E433&lt;45000,"30-45 тыс",IF('Данные (для ящика с усами) (2)'!$E433&lt;60000,"45-60 тыс","60+ тыс"))))</f>
        <v>15-30 тыс</v>
      </c>
      <c r="G433" s="3">
        <v>866689.091181192</v>
      </c>
      <c r="H433" s="5" t="s">
        <v>888</v>
      </c>
    </row>
    <row r="434" ht="14.25" customHeight="1">
      <c r="A434" s="3">
        <v>55813.296473373</v>
      </c>
      <c r="B434" s="4">
        <v>8.31899199084622</v>
      </c>
      <c r="C434" s="4">
        <v>7.72640675765734</v>
      </c>
      <c r="D434" s="4">
        <v>6.04</v>
      </c>
      <c r="E434" s="4">
        <v>22779.3699494512</v>
      </c>
      <c r="F434" s="4" t="str">
        <f>IF('Данные (для ящика с усами) (2)'!$E434&lt;15000,"до 15 тыс",IF('Данные (для ящика с усами) (2)'!$E434&lt;30000,"15-30 тыс",IF('Данные (для ящика с усами) (2)'!$E434&lt;45000,"30-45 тыс",IF('Данные (для ящика с усами) (2)'!$E434&lt;60000,"45-60 тыс","60+ тыс"))))</f>
        <v>15-30 тыс</v>
      </c>
      <c r="G434" s="3">
        <v>1164497.01933263</v>
      </c>
      <c r="H434" s="5" t="s">
        <v>582</v>
      </c>
    </row>
    <row r="435" ht="14.25" customHeight="1">
      <c r="A435" s="3">
        <v>83335.1356983418</v>
      </c>
      <c r="B435" s="4">
        <v>3.831695268867</v>
      </c>
      <c r="C435" s="4">
        <v>7.11886701615701</v>
      </c>
      <c r="D435" s="4">
        <v>6.18</v>
      </c>
      <c r="E435" s="4">
        <v>22786.0304624895</v>
      </c>
      <c r="F435" s="4" t="str">
        <f>IF('Данные (для ящика с усами) (2)'!$E435&lt;15000,"до 15 тыс",IF('Данные (для ящика с усами) (2)'!$E435&lt;30000,"15-30 тыс",IF('Данные (для ящика с усами) (2)'!$E435&lt;45000,"30-45 тыс",IF('Данные (для ящика с усами) (2)'!$E435&lt;60000,"45-60 тыс","60+ тыс"))))</f>
        <v>15-30 тыс</v>
      </c>
      <c r="G435" s="3">
        <v>951781.307808009</v>
      </c>
      <c r="H435" s="5" t="s">
        <v>4595</v>
      </c>
    </row>
    <row r="436" ht="14.25" customHeight="1">
      <c r="A436" s="3">
        <v>80407.3114176934</v>
      </c>
      <c r="B436" s="4">
        <v>5.84664327993026</v>
      </c>
      <c r="C436" s="4">
        <v>6.59200151651736</v>
      </c>
      <c r="D436" s="4">
        <v>3.28</v>
      </c>
      <c r="E436" s="4">
        <v>22800.0369613317</v>
      </c>
      <c r="F436" s="4" t="str">
        <f>IF('Данные (для ящика с усами) (2)'!$E436&lt;15000,"до 15 тыс",IF('Данные (для ящика с усами) (2)'!$E436&lt;30000,"15-30 тыс",IF('Данные (для ящика с усами) (2)'!$E436&lt;45000,"30-45 тыс",IF('Данные (для ящика с усами) (2)'!$E436&lt;60000,"45-60 тыс","60+ тыс"))))</f>
        <v>15-30 тыс</v>
      </c>
      <c r="G436" s="3">
        <v>1280995.54915856</v>
      </c>
      <c r="H436" s="5" t="s">
        <v>4359</v>
      </c>
    </row>
    <row r="437" ht="14.25" customHeight="1">
      <c r="A437" s="3">
        <v>59030.1725499202</v>
      </c>
      <c r="B437" s="4">
        <v>6.15762492243297</v>
      </c>
      <c r="C437" s="4">
        <v>5.30079845585441</v>
      </c>
      <c r="D437" s="4">
        <v>2.26</v>
      </c>
      <c r="E437" s="4">
        <v>22803.0997110081</v>
      </c>
      <c r="F437" s="4" t="str">
        <f>IF('Данные (для ящика с усами) (2)'!$E437&lt;15000,"до 15 тыс",IF('Данные (для ящика с усами) (2)'!$E437&lt;30000,"15-30 тыс",IF('Данные (для ящика с усами) (2)'!$E437&lt;45000,"30-45 тыс",IF('Данные (для ящика с усами) (2)'!$E437&lt;60000,"45-60 тыс","60+ тыс"))))</f>
        <v>15-30 тыс</v>
      </c>
      <c r="G437" s="3">
        <v>534077.455475921</v>
      </c>
      <c r="H437" s="5" t="s">
        <v>919</v>
      </c>
    </row>
    <row r="438" ht="14.25" customHeight="1">
      <c r="A438" s="3">
        <v>101928.858059878</v>
      </c>
      <c r="B438" s="4">
        <v>4.8295861903781</v>
      </c>
      <c r="C438" s="4">
        <v>9.03938154413605</v>
      </c>
      <c r="D438" s="4">
        <v>4.08</v>
      </c>
      <c r="E438" s="4">
        <v>22804.9919351806</v>
      </c>
      <c r="F438" s="4" t="str">
        <f>IF('Данные (для ящика с усами) (2)'!$E438&lt;15000,"до 15 тыс",IF('Данные (для ящика с усами) (2)'!$E438&lt;30000,"15-30 тыс",IF('Данные (для ящика с усами) (2)'!$E438&lt;45000,"30-45 тыс",IF('Данные (для ящика с усами) (2)'!$E438&lt;60000,"45-60 тыс","60+ тыс"))))</f>
        <v>15-30 тыс</v>
      </c>
      <c r="G438" s="3">
        <v>1938866.4898749</v>
      </c>
      <c r="H438" s="5" t="s">
        <v>5003</v>
      </c>
    </row>
    <row r="439" ht="14.25" customHeight="1">
      <c r="A439" s="3">
        <v>73197.7076593588</v>
      </c>
      <c r="B439" s="4">
        <v>6.80416594652121</v>
      </c>
      <c r="C439" s="4">
        <v>6.16541401323422</v>
      </c>
      <c r="D439" s="4">
        <v>3.16</v>
      </c>
      <c r="E439" s="4">
        <v>22829.4932698938</v>
      </c>
      <c r="F439" s="4" t="str">
        <f>IF('Данные (для ящика с усами) (2)'!$E439&lt;15000,"до 15 тыс",IF('Данные (для ящика с усами) (2)'!$E439&lt;30000,"15-30 тыс",IF('Данные (для ящика с усами) (2)'!$E439&lt;45000,"30-45 тыс",IF('Данные (для ящика с усами) (2)'!$E439&lt;60000,"45-60 тыс","60+ тыс"))))</f>
        <v>15-30 тыс</v>
      </c>
      <c r="G439" s="3">
        <v>1161232.65746201</v>
      </c>
      <c r="H439" s="5" t="s">
        <v>3321</v>
      </c>
    </row>
    <row r="440" ht="14.25" customHeight="1">
      <c r="A440" s="3">
        <v>54920.0633858953</v>
      </c>
      <c r="B440" s="4">
        <v>6.82761296572592</v>
      </c>
      <c r="C440" s="4">
        <v>6.18828700329712</v>
      </c>
      <c r="D440" s="4">
        <v>3.44</v>
      </c>
      <c r="E440" s="4">
        <v>22835.5844312652</v>
      </c>
      <c r="F440" s="4" t="str">
        <f>IF('Данные (для ящика с усами) (2)'!$E440&lt;15000,"до 15 тыс",IF('Данные (для ящика с усами) (2)'!$E440&lt;30000,"15-30 тыс",IF('Данные (для ящика с усами) (2)'!$E440&lt;45000,"30-45 тыс",IF('Данные (для ящика с усами) (2)'!$E440&lt;60000,"45-60 тыс","60+ тыс"))))</f>
        <v>15-30 тыс</v>
      </c>
      <c r="G440" s="3">
        <v>831168.833673851</v>
      </c>
      <c r="H440" s="5" t="s">
        <v>498</v>
      </c>
    </row>
    <row r="441" ht="14.25" customHeight="1">
      <c r="A441" s="3">
        <v>78699.5151029103</v>
      </c>
      <c r="B441" s="4">
        <v>5.6527836365363</v>
      </c>
      <c r="C441" s="4">
        <v>6.75645385625077</v>
      </c>
      <c r="D441" s="4">
        <v>3.01</v>
      </c>
      <c r="E441" s="4">
        <v>22836.6075694913</v>
      </c>
      <c r="F441" s="4" t="str">
        <f>IF('Данные (для ящика с усами) (2)'!$E441&lt;15000,"до 15 тыс",IF('Данные (для ящика с усами) (2)'!$E441&lt;30000,"15-30 тыс",IF('Данные (для ящика с усами) (2)'!$E441&lt;45000,"30-45 тыс",IF('Данные (для ящика с усами) (2)'!$E441&lt;60000,"45-60 тыс","60+ тыс"))))</f>
        <v>15-30 тыс</v>
      </c>
      <c r="G441" s="3">
        <v>1081150.1254838</v>
      </c>
      <c r="H441" s="5" t="s">
        <v>4170</v>
      </c>
    </row>
    <row r="442" ht="14.25" customHeight="1">
      <c r="A442" s="3">
        <v>60567.9441398659</v>
      </c>
      <c r="B442" s="4">
        <v>7.83036244363572</v>
      </c>
      <c r="C442" s="4">
        <v>6.13735622764076</v>
      </c>
      <c r="D442" s="4">
        <v>3.46</v>
      </c>
      <c r="E442" s="4">
        <v>22837.3610347464</v>
      </c>
      <c r="F442" s="4" t="str">
        <f>IF('Данные (для ящика с усами) (2)'!$E442&lt;15000,"до 15 тыс",IF('Данные (для ящика с усами) (2)'!$E442&lt;30000,"15-30 тыс",IF('Данные (для ящика с усами) (2)'!$E442&lt;45000,"30-45 тыс",IF('Данные (для ящика с усами) (2)'!$E442&lt;60000,"45-60 тыс","60+ тыс"))))</f>
        <v>15-30 тыс</v>
      </c>
      <c r="G442" s="3">
        <v>1060193.7858846</v>
      </c>
      <c r="H442" s="5" t="s">
        <v>1115</v>
      </c>
    </row>
    <row r="443" ht="14.25" customHeight="1">
      <c r="A443" s="3">
        <v>76181.2075226123</v>
      </c>
      <c r="B443" s="4">
        <v>5.47930942572235</v>
      </c>
      <c r="C443" s="4">
        <v>5.31380186584813</v>
      </c>
      <c r="D443" s="4">
        <v>4.27</v>
      </c>
      <c r="E443" s="4">
        <v>22850.0337578861</v>
      </c>
      <c r="F443" s="4" t="str">
        <f>IF('Данные (для ящика с усами) (2)'!$E443&lt;15000,"до 15 тыс",IF('Данные (для ящика с усами) (2)'!$E443&lt;30000,"15-30 тыс",IF('Данные (для ящика с усами) (2)'!$E443&lt;45000,"30-45 тыс",IF('Данные (для ящика с усами) (2)'!$E443&lt;60000,"45-60 тыс","60+ тыс"))))</f>
        <v>15-30 тыс</v>
      </c>
      <c r="G443" s="3">
        <v>988746.420586731</v>
      </c>
      <c r="H443" s="5" t="s">
        <v>3828</v>
      </c>
    </row>
    <row r="444" ht="14.25" customHeight="1">
      <c r="A444" s="3">
        <v>85192.7424077546</v>
      </c>
      <c r="B444" s="4">
        <v>6.5010459674958</v>
      </c>
      <c r="C444" s="4">
        <v>6.88947835684339</v>
      </c>
      <c r="D444" s="4">
        <v>2.22</v>
      </c>
      <c r="E444" s="4">
        <v>22850.0626790278</v>
      </c>
      <c r="F444" s="4" t="str">
        <f>IF('Данные (для ящика с усами) (2)'!$E444&lt;15000,"до 15 тыс",IF('Данные (для ящика с усами) (2)'!$E444&lt;30000,"15-30 тыс",IF('Данные (для ящика с усами) (2)'!$E444&lt;45000,"30-45 тыс",IF('Данные (для ящика с усами) (2)'!$E444&lt;60000,"45-60 тыс","60+ тыс"))))</f>
        <v>15-30 тыс</v>
      </c>
      <c r="G444" s="3">
        <v>1534111.58061792</v>
      </c>
      <c r="H444" s="5" t="s">
        <v>4705</v>
      </c>
    </row>
    <row r="445" ht="14.25" customHeight="1">
      <c r="A445" s="3">
        <v>71146.4893270779</v>
      </c>
      <c r="B445" s="4">
        <v>6.65175544085612</v>
      </c>
      <c r="C445" s="4">
        <v>5.91497724361248</v>
      </c>
      <c r="D445" s="4">
        <v>3.44</v>
      </c>
      <c r="E445" s="4">
        <v>22875.6933399196</v>
      </c>
      <c r="F445" s="4" t="str">
        <f>IF('Данные (для ящика с усами) (2)'!$E445&lt;15000,"до 15 тыс",IF('Данные (для ящика с усами) (2)'!$E445&lt;30000,"15-30 тыс",IF('Данные (для ящика с усами) (2)'!$E445&lt;45000,"30-45 тыс",IF('Данные (для ящика с усами) (2)'!$E445&lt;60000,"45-60 тыс","60+ тыс"))))</f>
        <v>15-30 тыс</v>
      </c>
      <c r="G445" s="3">
        <v>1077754.22596212</v>
      </c>
      <c r="H445" s="5" t="s">
        <v>2962</v>
      </c>
    </row>
    <row r="446" ht="14.25" customHeight="1">
      <c r="A446" s="3">
        <v>74636.9001578788</v>
      </c>
      <c r="B446" s="4">
        <v>5.74007607962932</v>
      </c>
      <c r="C446" s="4">
        <v>8.90222439060022</v>
      </c>
      <c r="D446" s="4">
        <v>6.43</v>
      </c>
      <c r="E446" s="4">
        <v>22880.8233244431</v>
      </c>
      <c r="F446" s="4" t="str">
        <f>IF('Данные (для ящика с усами) (2)'!$E446&lt;15000,"до 15 тыс",IF('Данные (для ящика с усами) (2)'!$E446&lt;30000,"15-30 тыс",IF('Данные (для ящика с усами) (2)'!$E446&lt;45000,"30-45 тыс",IF('Данные (для ящика с усами) (2)'!$E446&lt;60000,"45-60 тыс","60+ тыс"))))</f>
        <v>15-30 тыс</v>
      </c>
      <c r="G446" s="3">
        <v>1351007.04085809</v>
      </c>
      <c r="H446" s="5" t="s">
        <v>3591</v>
      </c>
    </row>
    <row r="447" ht="14.25" customHeight="1">
      <c r="A447" s="3">
        <v>85281.687177665</v>
      </c>
      <c r="B447" s="4">
        <v>6.8600599824177</v>
      </c>
      <c r="C447" s="4">
        <v>6.8073318476635</v>
      </c>
      <c r="D447" s="4">
        <v>2.47</v>
      </c>
      <c r="E447" s="4">
        <v>22887.7218938384</v>
      </c>
      <c r="F447" s="4" t="str">
        <f>IF('Данные (для ящика с усами) (2)'!$E447&lt;15000,"до 15 тыс",IF('Данные (для ящика с усами) (2)'!$E447&lt;30000,"15-30 тыс",IF('Данные (для ящика с усами) (2)'!$E447&lt;45000,"30-45 тыс",IF('Данные (для ящика с усами) (2)'!$E447&lt;60000,"45-60 тыс","60+ тыс"))))</f>
        <v>15-30 тыс</v>
      </c>
      <c r="G447" s="3">
        <v>1381536.93394574</v>
      </c>
      <c r="H447" s="5" t="s">
        <v>4709</v>
      </c>
    </row>
    <row r="448" ht="14.25" customHeight="1">
      <c r="A448" s="3">
        <v>66965.0447018139</v>
      </c>
      <c r="B448" s="4">
        <v>6.82327416463219</v>
      </c>
      <c r="C448" s="4">
        <v>8.13726299257162</v>
      </c>
      <c r="D448" s="4">
        <v>3.5</v>
      </c>
      <c r="E448" s="4">
        <v>22890.8415440491</v>
      </c>
      <c r="F448" s="4" t="str">
        <f>IF('Данные (для ящика с усами) (2)'!$E448&lt;15000,"до 15 тыс",IF('Данные (для ящика с усами) (2)'!$E448&lt;30000,"15-30 тыс",IF('Данные (для ящика с усами) (2)'!$E448&lt;45000,"30-45 тыс",IF('Данные (для ящика с усами) (2)'!$E448&lt;60000,"45-60 тыс","60+ тыс"))))</f>
        <v>15-30 тыс</v>
      </c>
      <c r="G448" s="3">
        <v>1256086.50705911</v>
      </c>
      <c r="H448" s="5" t="s">
        <v>2193</v>
      </c>
    </row>
    <row r="449" ht="14.25" customHeight="1">
      <c r="A449" s="3">
        <v>58412.2830492499</v>
      </c>
      <c r="B449" s="4">
        <v>5.66629829533458</v>
      </c>
      <c r="C449" s="4">
        <v>8.28187898591291</v>
      </c>
      <c r="D449" s="4">
        <v>6.47</v>
      </c>
      <c r="E449" s="4">
        <v>22900.1134528391</v>
      </c>
      <c r="F449" s="4" t="str">
        <f>IF('Данные (для ящика с усами) (2)'!$E449&lt;15000,"до 15 тыс",IF('Данные (для ящика с усами) (2)'!$E449&lt;30000,"15-30 тыс",IF('Данные (для ящика с усами) (2)'!$E449&lt;45000,"30-45 тыс",IF('Данные (для ящика с усами) (2)'!$E449&lt;60000,"45-60 тыс","60+ тыс"))))</f>
        <v>15-30 тыс</v>
      </c>
      <c r="G449" s="3">
        <v>1055484.37348078</v>
      </c>
      <c r="H449" s="5" t="s">
        <v>851</v>
      </c>
    </row>
    <row r="450" ht="14.25" customHeight="1">
      <c r="A450" s="3">
        <v>56721.4549522508</v>
      </c>
      <c r="B450" s="4">
        <v>7.14824024045315</v>
      </c>
      <c r="C450" s="4">
        <v>7.54168795013426</v>
      </c>
      <c r="D450" s="4">
        <v>3.46</v>
      </c>
      <c r="E450" s="4">
        <v>22904.1466357888</v>
      </c>
      <c r="F450" s="4" t="str">
        <f>IF('Данные (для ящика с усами) (2)'!$E450&lt;15000,"до 15 тыс",IF('Данные (для ящика с усами) (2)'!$E450&lt;30000,"15-30 тыс",IF('Данные (для ящика с усами) (2)'!$E450&lt;45000,"30-45 тыс",IF('Данные (для ящика с усами) (2)'!$E450&lt;60000,"45-60 тыс","60+ тыс"))))</f>
        <v>15-30 тыс</v>
      </c>
      <c r="G450" s="3">
        <v>1127637.5573666</v>
      </c>
      <c r="H450" s="5" t="s">
        <v>665</v>
      </c>
    </row>
    <row r="451" ht="14.25" customHeight="1">
      <c r="A451" s="3">
        <v>55250.1103637647</v>
      </c>
      <c r="B451" s="4">
        <v>5.56099592099901</v>
      </c>
      <c r="C451" s="4">
        <v>6.10525361394121</v>
      </c>
      <c r="D451" s="4">
        <v>4.12</v>
      </c>
      <c r="E451" s="4">
        <v>22912.066920457</v>
      </c>
      <c r="F451" s="4" t="str">
        <f>IF('Данные (для ящика с усами) (2)'!$E451&lt;15000,"до 15 тыс",IF('Данные (для ящика с усами) (2)'!$E451&lt;30000,"15-30 тыс",IF('Данные (для ящика с усами) (2)'!$E451&lt;45000,"30-45 тыс",IF('Данные (для ящика с усами) (2)'!$E451&lt;60000,"45-60 тыс","60+ тыс"))))</f>
        <v>15-30 тыс</v>
      </c>
      <c r="G451" s="3">
        <v>583016.791896597</v>
      </c>
      <c r="H451" s="5" t="s">
        <v>521</v>
      </c>
    </row>
    <row r="452" ht="14.25" customHeight="1">
      <c r="A452" s="3">
        <v>59200.2543585721</v>
      </c>
      <c r="B452" s="4">
        <v>4.92535145699496</v>
      </c>
      <c r="C452" s="4">
        <v>6.10993462482489</v>
      </c>
      <c r="D452" s="4">
        <v>2.34</v>
      </c>
      <c r="E452" s="4">
        <v>22926.4354576667</v>
      </c>
      <c r="F452" s="4" t="str">
        <f>IF('Данные (для ящика с усами) (2)'!$E452&lt;15000,"до 15 тыс",IF('Данные (для ящика с усами) (2)'!$E452&lt;30000,"15-30 тыс",IF('Данные (для ящика с усами) (2)'!$E452&lt;45000,"30-45 тыс",IF('Данные (для ящика с усами) (2)'!$E452&lt;60000,"45-60 тыс","60+ тыс"))))</f>
        <v>15-30 тыс</v>
      </c>
      <c r="G452" s="3">
        <v>592397.72613895</v>
      </c>
      <c r="H452" s="5" t="s">
        <v>945</v>
      </c>
    </row>
    <row r="453" ht="14.25" customHeight="1">
      <c r="A453" s="3">
        <v>74438.9559102378</v>
      </c>
      <c r="B453" s="4">
        <v>7.70085938797892</v>
      </c>
      <c r="C453" s="4">
        <v>6.46691023457733</v>
      </c>
      <c r="D453" s="4">
        <v>3.5</v>
      </c>
      <c r="E453" s="4">
        <v>22954.7845192339</v>
      </c>
      <c r="F453" s="4" t="str">
        <f>IF('Данные (для ящика с усами) (2)'!$E453&lt;15000,"до 15 тыс",IF('Данные (для ящика с усами) (2)'!$E453&lt;30000,"15-30 тыс",IF('Данные (для ящика с усами) (2)'!$E453&lt;45000,"30-45 тыс",IF('Данные (для ящика с усами) (2)'!$E453&lt;60000,"45-60 тыс","60+ тыс"))))</f>
        <v>15-30 тыс</v>
      </c>
      <c r="G453" s="3">
        <v>1349818.25016202</v>
      </c>
      <c r="H453" s="5" t="s">
        <v>3552</v>
      </c>
    </row>
    <row r="454" ht="14.25" customHeight="1">
      <c r="A454" s="3">
        <v>69886.4488237254</v>
      </c>
      <c r="B454" s="4">
        <v>6.90967869980155</v>
      </c>
      <c r="C454" s="4">
        <v>6.03121513802715</v>
      </c>
      <c r="D454" s="4">
        <v>2.18</v>
      </c>
      <c r="E454" s="4">
        <v>22959.3620366802</v>
      </c>
      <c r="F454" s="4" t="str">
        <f>IF('Данные (для ящика с усами) (2)'!$E454&lt;15000,"до 15 тыс",IF('Данные (для ящика с усами) (2)'!$E454&lt;30000,"15-30 тыс",IF('Данные (для ящика с усами) (2)'!$E454&lt;45000,"30-45 тыс",IF('Данные (для ящика с усами) (2)'!$E454&lt;60000,"45-60 тыс","60+ тыс"))))</f>
        <v>15-30 тыс</v>
      </c>
      <c r="G454" s="3">
        <v>1130108.02284523</v>
      </c>
      <c r="H454" s="5" t="s">
        <v>2733</v>
      </c>
    </row>
    <row r="455" ht="14.25" customHeight="1">
      <c r="A455" s="3">
        <v>53510.2443460843</v>
      </c>
      <c r="B455" s="4">
        <v>6.03312343909702</v>
      </c>
      <c r="C455" s="4">
        <v>5.61579805027966</v>
      </c>
      <c r="D455" s="4">
        <v>2.45</v>
      </c>
      <c r="E455" s="4">
        <v>22977.9153850924</v>
      </c>
      <c r="F455" s="4" t="str">
        <f>IF('Данные (для ящика с усами) (2)'!$E455&lt;15000,"до 15 тыс",IF('Данные (для ящика с усами) (2)'!$E455&lt;30000,"15-30 тыс",IF('Данные (для ящика с усами) (2)'!$E455&lt;45000,"30-45 тыс",IF('Данные (для ящика с усами) (2)'!$E455&lt;60000,"45-60 тыс","60+ тыс"))))</f>
        <v>15-30 тыс</v>
      </c>
      <c r="G455" s="3">
        <v>565680.552807154</v>
      </c>
      <c r="H455" s="5" t="s">
        <v>407</v>
      </c>
    </row>
    <row r="456" ht="14.25" customHeight="1">
      <c r="A456" s="3">
        <v>79023.7204770184</v>
      </c>
      <c r="B456" s="4">
        <v>3.60633131344469</v>
      </c>
      <c r="C456" s="4">
        <v>8.94277057584111</v>
      </c>
      <c r="D456" s="4">
        <v>6.37</v>
      </c>
      <c r="E456" s="4">
        <v>22984.036530685</v>
      </c>
      <c r="F456" s="4" t="str">
        <f>IF('Данные (для ящика с усами) (2)'!$E456&lt;15000,"до 15 тыс",IF('Данные (для ящика с усами) (2)'!$E456&lt;30000,"15-30 тыс",IF('Данные (для ящика с усами) (2)'!$E456&lt;45000,"30-45 тыс",IF('Данные (для ящика с усами) (2)'!$E456&lt;60000,"45-60 тыс","60+ тыс"))))</f>
        <v>15-30 тыс</v>
      </c>
      <c r="G456" s="3">
        <v>1084013.78490628</v>
      </c>
      <c r="H456" s="5" t="s">
        <v>4208</v>
      </c>
    </row>
    <row r="457" ht="14.25" customHeight="1">
      <c r="A457" s="3">
        <v>70698.7840900371</v>
      </c>
      <c r="B457" s="4">
        <v>6.74676246194091</v>
      </c>
      <c r="C457" s="4">
        <v>6.7494015417793</v>
      </c>
      <c r="D457" s="4">
        <v>4.01</v>
      </c>
      <c r="E457" s="4">
        <v>22987.6682399569</v>
      </c>
      <c r="F457" s="4" t="str">
        <f>IF('Данные (для ящика с усами) (2)'!$E457&lt;15000,"до 15 тыс",IF('Данные (для ящика с усами) (2)'!$E457&lt;30000,"15-30 тыс",IF('Данные (для ящика с усами) (2)'!$E457&lt;45000,"30-45 тыс",IF('Данные (для ящика с усами) (2)'!$E457&lt;60000,"45-60 тыс","60+ тыс"))))</f>
        <v>15-30 тыс</v>
      </c>
      <c r="G457" s="3">
        <v>1129975.81711789</v>
      </c>
      <c r="H457" s="5" t="s">
        <v>2876</v>
      </c>
    </row>
    <row r="458" ht="14.25" customHeight="1">
      <c r="A458" s="3">
        <v>75927.35904705</v>
      </c>
      <c r="B458" s="4">
        <v>5.85314989768061</v>
      </c>
      <c r="C458" s="4">
        <v>6.08284131038809</v>
      </c>
      <c r="D458" s="4">
        <v>4.19</v>
      </c>
      <c r="E458" s="4">
        <v>22993.6354426715</v>
      </c>
      <c r="F458" s="4" t="str">
        <f>IF('Данные (для ящика с усами) (2)'!$E458&lt;15000,"до 15 тыс",IF('Данные (для ящика с усами) (2)'!$E458&lt;30000,"15-30 тыс",IF('Данные (для ящика с усами) (2)'!$E458&lt;45000,"30-45 тыс",IF('Данные (для ящика с усами) (2)'!$E458&lt;60000,"45-60 тыс","60+ тыс"))))</f>
        <v>15-30 тыс</v>
      </c>
      <c r="G458" s="3">
        <v>1143203.06786568</v>
      </c>
      <c r="H458" s="5" t="s">
        <v>3782</v>
      </c>
    </row>
    <row r="459" ht="14.25" customHeight="1">
      <c r="A459" s="3">
        <v>62991.4366991226</v>
      </c>
      <c r="B459" s="4">
        <v>7.01235787893359</v>
      </c>
      <c r="C459" s="4">
        <v>7.1239896627657</v>
      </c>
      <c r="D459" s="4">
        <v>4.37</v>
      </c>
      <c r="E459" s="4">
        <v>22993.7904685747</v>
      </c>
      <c r="F459" s="4" t="str">
        <f>IF('Данные (для ящика с усами) (2)'!$E459&lt;15000,"до 15 тыс",IF('Данные (для ящика с усами) (2)'!$E459&lt;30000,"15-30 тыс",IF('Данные (для ящика с усами) (2)'!$E459&lt;45000,"30-45 тыс",IF('Данные (для ящика с усами) (2)'!$E459&lt;60000,"45-60 тыс","60+ тыс"))))</f>
        <v>15-30 тыс</v>
      </c>
      <c r="G459" s="3">
        <v>1066279.87934336</v>
      </c>
      <c r="H459" s="5" t="s">
        <v>1519</v>
      </c>
    </row>
    <row r="460" ht="14.25" customHeight="1">
      <c r="A460" s="3">
        <v>72614.1565763648</v>
      </c>
      <c r="B460" s="4">
        <v>5.80787740641841</v>
      </c>
      <c r="C460" s="4">
        <v>6.6136543609514</v>
      </c>
      <c r="D460" s="4">
        <v>4.33</v>
      </c>
      <c r="E460" s="4">
        <v>22995.4140199758</v>
      </c>
      <c r="F460" s="4" t="str">
        <f>IF('Данные (для ящика с усами) (2)'!$E460&lt;15000,"до 15 тыс",IF('Данные (для ящика с усами) (2)'!$E460&lt;30000,"15-30 тыс",IF('Данные (для ящика с усами) (2)'!$E460&lt;45000,"30-45 тыс",IF('Данные (для ящика с усами) (2)'!$E460&lt;60000,"45-60 тыс","60+ тыс"))))</f>
        <v>15-30 тыс</v>
      </c>
      <c r="G460" s="3">
        <v>1275497.16062662</v>
      </c>
      <c r="H460" s="5" t="s">
        <v>3212</v>
      </c>
    </row>
    <row r="461" ht="14.25" customHeight="1">
      <c r="A461" s="3">
        <v>61592.9377011421</v>
      </c>
      <c r="B461" s="4">
        <v>6.67710293684657</v>
      </c>
      <c r="C461" s="4">
        <v>6.80507794293746</v>
      </c>
      <c r="D461" s="4">
        <v>2.02</v>
      </c>
      <c r="E461" s="4">
        <v>23011.9642183243</v>
      </c>
      <c r="F461" s="4" t="str">
        <f>IF('Данные (для ящика с усами) (2)'!$E461&lt;15000,"до 15 тыс",IF('Данные (для ящика с усами) (2)'!$E461&lt;30000,"15-30 тыс",IF('Данные (для ящика с усами) (2)'!$E461&lt;45000,"30-45 тыс",IF('Данные (для ящика с усами) (2)'!$E461&lt;60000,"45-60 тыс","60+ тыс"))))</f>
        <v>15-30 тыс</v>
      </c>
      <c r="G461" s="3">
        <v>1060966.74140573</v>
      </c>
      <c r="H461" s="5" t="s">
        <v>1275</v>
      </c>
    </row>
    <row r="462" ht="14.25" customHeight="1">
      <c r="A462" s="3">
        <v>84054.4518535056</v>
      </c>
      <c r="B462" s="4">
        <v>6.1362246577591</v>
      </c>
      <c r="C462" s="4">
        <v>7.68513739005118</v>
      </c>
      <c r="D462" s="4">
        <v>5.38</v>
      </c>
      <c r="E462" s="4">
        <v>23023.0450467991</v>
      </c>
      <c r="F462" s="4" t="str">
        <f>IF('Данные (для ящика с усами) (2)'!$E462&lt;15000,"до 15 тыс",IF('Данные (для ящика с усами) (2)'!$E462&lt;30000,"15-30 тыс",IF('Данные (для ящика с усами) (2)'!$E462&lt;45000,"30-45 тыс",IF('Данные (для ящика с усами) (2)'!$E462&lt;60000,"45-60 тыс","60+ тыс"))))</f>
        <v>15-30 тыс</v>
      </c>
      <c r="G462" s="3">
        <v>1619721.71623057</v>
      </c>
      <c r="H462" s="5" t="s">
        <v>4647</v>
      </c>
    </row>
    <row r="463" ht="14.25" customHeight="1">
      <c r="A463" s="3">
        <v>66678.0621665126</v>
      </c>
      <c r="B463" s="4">
        <v>3.90784119016698</v>
      </c>
      <c r="C463" s="4">
        <v>7.49608865917562</v>
      </c>
      <c r="D463" s="4">
        <v>5.02</v>
      </c>
      <c r="E463" s="4">
        <v>23031.1703163103</v>
      </c>
      <c r="F463" s="4" t="str">
        <f>IF('Данные (для ящика с усами) (2)'!$E463&lt;15000,"до 15 тыс",IF('Данные (для ящика с усами) (2)'!$E463&lt;30000,"15-30 тыс",IF('Данные (для ящика с усами) (2)'!$E463&lt;45000,"30-45 тыс",IF('Данные (для ящика с усами) (2)'!$E463&lt;60000,"45-60 тыс","60+ тыс"))))</f>
        <v>15-30 тыс</v>
      </c>
      <c r="G463" s="3">
        <v>587007.844239999</v>
      </c>
      <c r="H463" s="5" t="s">
        <v>2136</v>
      </c>
    </row>
    <row r="464" ht="14.25" customHeight="1">
      <c r="A464" s="3">
        <v>44206.2102122633</v>
      </c>
      <c r="B464" s="4">
        <v>6.35836710335071</v>
      </c>
      <c r="C464" s="4">
        <v>7.30425428288483</v>
      </c>
      <c r="D464" s="4">
        <v>6.27</v>
      </c>
      <c r="E464" s="4">
        <v>23033.5483325818</v>
      </c>
      <c r="F464" s="4" t="str">
        <f>IF('Данные (для ящика с усами) (2)'!$E464&lt;15000,"до 15 тыс",IF('Данные (для ящика с усами) (2)'!$E464&lt;30000,"15-30 тыс",IF('Данные (для ящика с усами) (2)'!$E464&lt;45000,"30-45 тыс",IF('Данные (для ящика с усами) (2)'!$E464&lt;60000,"45-60 тыс","60+ тыс"))))</f>
        <v>15-30 тыс</v>
      </c>
      <c r="G464" s="3">
        <v>677277.596588513</v>
      </c>
      <c r="H464" s="5" t="s">
        <v>65</v>
      </c>
    </row>
    <row r="465" ht="14.25" customHeight="1">
      <c r="A465" s="3">
        <v>91118.1272277605</v>
      </c>
      <c r="B465" s="4">
        <v>4.84054026860536</v>
      </c>
      <c r="C465" s="4">
        <v>7.5241655112158</v>
      </c>
      <c r="D465" s="4">
        <v>5.08</v>
      </c>
      <c r="E465" s="4">
        <v>23038.4498187111</v>
      </c>
      <c r="F465" s="4" t="str">
        <f>IF('Данные (для ящика с усами) (2)'!$E465&lt;15000,"до 15 тыс",IF('Данные (для ящика с усами) (2)'!$E465&lt;30000,"15-30 тыс",IF('Данные (для ящика с усами) (2)'!$E465&lt;45000,"30-45 тыс",IF('Данные (для ящика с усами) (2)'!$E465&lt;60000,"45-60 тыс","60+ тыс"))))</f>
        <v>15-30 тыс</v>
      </c>
      <c r="G465" s="3">
        <v>1296636.2710921</v>
      </c>
      <c r="H465" s="5" t="s">
        <v>4926</v>
      </c>
    </row>
    <row r="466" ht="14.25" customHeight="1">
      <c r="A466" s="3">
        <v>65013.2124461944</v>
      </c>
      <c r="B466" s="4">
        <v>7.32130502731498</v>
      </c>
      <c r="C466" s="4">
        <v>7.59132805238124</v>
      </c>
      <c r="D466" s="4">
        <v>3.13</v>
      </c>
      <c r="E466" s="4">
        <v>23039.8894739994</v>
      </c>
      <c r="F466" s="4" t="str">
        <f>IF('Данные (для ящика с усами) (2)'!$E466&lt;15000,"до 15 тыс",IF('Данные (для ящика с усами) (2)'!$E466&lt;30000,"15-30 тыс",IF('Данные (для ящика с усами) (2)'!$E466&lt;45000,"30-45 тыс",IF('Данные (для ящика с усами) (2)'!$E466&lt;60000,"45-60 тыс","60+ тыс"))))</f>
        <v>15-30 тыс</v>
      </c>
      <c r="G466" s="3">
        <v>1131040.70232424</v>
      </c>
      <c r="H466" s="5" t="s">
        <v>1848</v>
      </c>
    </row>
    <row r="467" ht="14.25" customHeight="1">
      <c r="A467" s="3">
        <v>57945.3229772584</v>
      </c>
      <c r="B467" s="4">
        <v>4.8938338517746</v>
      </c>
      <c r="C467" s="4">
        <v>7.34387427368375</v>
      </c>
      <c r="D467" s="4">
        <v>3.14</v>
      </c>
      <c r="E467" s="4">
        <v>23040.4135793565</v>
      </c>
      <c r="F467" s="4" t="str">
        <f>IF('Данные (для ящика с усами) (2)'!$E467&lt;15000,"до 15 тыс",IF('Данные (для ящика с усами) (2)'!$E467&lt;30000,"15-30 тыс",IF('Данные (для ящика с усами) (2)'!$E467&lt;45000,"30-45 тыс",IF('Данные (для ящика с усами) (2)'!$E467&lt;60000,"45-60 тыс","60+ тыс"))))</f>
        <v>15-30 тыс</v>
      </c>
      <c r="G467" s="3">
        <v>768034.533073197</v>
      </c>
      <c r="H467" s="5" t="s">
        <v>795</v>
      </c>
    </row>
    <row r="468" ht="14.25" customHeight="1">
      <c r="A468" s="3">
        <v>78350.596654975</v>
      </c>
      <c r="B468" s="4">
        <v>7.46146090549669</v>
      </c>
      <c r="C468" s="4">
        <v>7.80335117614913</v>
      </c>
      <c r="D468" s="4">
        <v>6.18</v>
      </c>
      <c r="E468" s="4">
        <v>23052.8468101178</v>
      </c>
      <c r="F468" s="4" t="str">
        <f>IF('Данные (для ящика с усами) (2)'!$E468&lt;15000,"до 15 тыс",IF('Данные (для ящика с усами) (2)'!$E468&lt;30000,"15-30 тыс",IF('Данные (для ящика с усами) (2)'!$E468&lt;45000,"30-45 тыс",IF('Данные (для ящика с усами) (2)'!$E468&lt;60000,"45-60 тыс","60+ тыс"))))</f>
        <v>15-30 тыс</v>
      </c>
      <c r="G468" s="3">
        <v>1555490.62086307</v>
      </c>
      <c r="H468" s="5" t="s">
        <v>4127</v>
      </c>
    </row>
    <row r="469" ht="14.25" customHeight="1">
      <c r="A469" s="3">
        <v>89730.5236259048</v>
      </c>
      <c r="B469" s="4">
        <v>5.9861028816202</v>
      </c>
      <c r="C469" s="4">
        <v>9.04425319510799</v>
      </c>
      <c r="D469" s="4">
        <v>6.07</v>
      </c>
      <c r="E469" s="4">
        <v>23059.6542509471</v>
      </c>
      <c r="F469" s="4" t="str">
        <f>IF('Данные (для ящика с усами) (2)'!$E469&lt;15000,"до 15 тыс",IF('Данные (для ящика с усами) (2)'!$E469&lt;30000,"15-30 тыс",IF('Данные (для ящика с усами) (2)'!$E469&lt;45000,"30-45 тыс",IF('Данные (для ящика с усами) (2)'!$E469&lt;60000,"45-60 тыс","60+ тыс"))))</f>
        <v>15-30 тыс</v>
      </c>
      <c r="G469" s="3">
        <v>1792753.49956378</v>
      </c>
      <c r="H469" s="5" t="s">
        <v>4896</v>
      </c>
    </row>
    <row r="470" ht="14.25" customHeight="1">
      <c r="A470" s="3">
        <v>79545.4585743167</v>
      </c>
      <c r="B470" s="4">
        <v>5.68286132161558</v>
      </c>
      <c r="C470" s="4">
        <v>7.00918814279223</v>
      </c>
      <c r="D470" s="4">
        <v>4.09</v>
      </c>
      <c r="E470" s="4">
        <v>23086.8005026864</v>
      </c>
      <c r="F470" s="4" t="str">
        <f>IF('Данные (для ящика с усами) (2)'!$E470&lt;15000,"до 15 тыс",IF('Данные (для ящика с усами) (2)'!$E470&lt;30000,"15-30 тыс",IF('Данные (для ящика с усами) (2)'!$E470&lt;45000,"30-45 тыс",IF('Данные (для ящика с усами) (2)'!$E470&lt;60000,"45-60 тыс","60+ тыс"))))</f>
        <v>15-30 тыс</v>
      </c>
      <c r="G470" s="3">
        <v>1059033.55787012</v>
      </c>
      <c r="H470" s="5" t="s">
        <v>4260</v>
      </c>
    </row>
    <row r="471" ht="14.25" customHeight="1">
      <c r="A471" s="3">
        <v>62992.1900999496</v>
      </c>
      <c r="B471" s="4">
        <v>5.91366297426946</v>
      </c>
      <c r="C471" s="4">
        <v>7.05452948312022</v>
      </c>
      <c r="D471" s="4">
        <v>3.27</v>
      </c>
      <c r="E471" s="4">
        <v>23116.7933792379</v>
      </c>
      <c r="F471" s="4" t="str">
        <f>IF('Данные (для ящика с усами) (2)'!$E471&lt;15000,"до 15 тыс",IF('Данные (для ящика с усами) (2)'!$E471&lt;30000,"15-30 тыс",IF('Данные (для ящика с усами) (2)'!$E471&lt;45000,"30-45 тыс",IF('Данные (для ящика с усами) (2)'!$E471&lt;60000,"45-60 тыс","60+ тыс"))))</f>
        <v>15-30 тыс</v>
      </c>
      <c r="G471" s="3">
        <v>867311.063747054</v>
      </c>
      <c r="H471" s="5" t="s">
        <v>1520</v>
      </c>
    </row>
    <row r="472" ht="14.25" customHeight="1">
      <c r="A472" s="3">
        <v>63630.6077947432</v>
      </c>
      <c r="B472" s="4">
        <v>5.41438820612035</v>
      </c>
      <c r="C472" s="4">
        <v>7.39019749074237</v>
      </c>
      <c r="D472" s="4">
        <v>5.17</v>
      </c>
      <c r="E472" s="4">
        <v>23129.1162744541</v>
      </c>
      <c r="F472" s="4" t="str">
        <f>IF('Данные (для ящика с усами) (2)'!$E472&lt;15000,"до 15 тыс",IF('Данные (для ящика с усами) (2)'!$E472&lt;30000,"15-30 тыс",IF('Данные (для ящика с усами) (2)'!$E472&lt;45000,"30-45 тыс",IF('Данные (для ящика с усами) (2)'!$E472&lt;60000,"45-60 тыс","60+ тыс"))))</f>
        <v>15-30 тыс</v>
      </c>
      <c r="G472" s="3">
        <v>933306.28772076</v>
      </c>
      <c r="H472" s="5" t="s">
        <v>1629</v>
      </c>
    </row>
    <row r="473" ht="14.25" customHeight="1">
      <c r="A473" s="3">
        <v>67511.1273349608</v>
      </c>
      <c r="B473" s="4">
        <v>6.6717414232492</v>
      </c>
      <c r="C473" s="4">
        <v>6.80127816243805</v>
      </c>
      <c r="D473" s="4">
        <v>3.36</v>
      </c>
      <c r="E473" s="4">
        <v>23162.5473380326</v>
      </c>
      <c r="F473" s="4" t="str">
        <f>IF('Данные (для ящика с усами) (2)'!$E473&lt;15000,"до 15 тыс",IF('Данные (для ящика с усами) (2)'!$E473&lt;30000,"15-30 тыс",IF('Данные (для ящика с усами) (2)'!$E473&lt;45000,"30-45 тыс",IF('Данные (для ящика с усами) (2)'!$E473&lt;60000,"45-60 тыс","60+ тыс"))))</f>
        <v>15-30 тыс</v>
      </c>
      <c r="G473" s="3">
        <v>1096052.86772001</v>
      </c>
      <c r="H473" s="5" t="s">
        <v>2287</v>
      </c>
    </row>
    <row r="474" ht="14.25" customHeight="1">
      <c r="A474" s="3">
        <v>75212.326798469</v>
      </c>
      <c r="B474" s="4">
        <v>6.05240839727523</v>
      </c>
      <c r="C474" s="4">
        <v>6.69046421184667</v>
      </c>
      <c r="D474" s="4">
        <v>3.17</v>
      </c>
      <c r="E474" s="4">
        <v>23162.9107027424</v>
      </c>
      <c r="F474" s="4" t="str">
        <f>IF('Данные (для ящика с усами) (2)'!$E474&lt;15000,"до 15 тыс",IF('Данные (для ящика с усами) (2)'!$E474&lt;30000,"15-30 тыс",IF('Данные (для ящика с усами) (2)'!$E474&lt;45000,"30-45 тыс",IF('Данные (для ящика с усами) (2)'!$E474&lt;60000,"45-60 тыс","60+ тыс"))))</f>
        <v>15-30 тыс</v>
      </c>
      <c r="G474" s="3">
        <v>1103206.75496809</v>
      </c>
      <c r="H474" s="5" t="s">
        <v>3680</v>
      </c>
    </row>
    <row r="475" ht="14.25" customHeight="1">
      <c r="A475" s="3">
        <v>68297.5180459737</v>
      </c>
      <c r="B475" s="4">
        <v>5.53375917115011</v>
      </c>
      <c r="C475" s="4">
        <v>8.25721362014028</v>
      </c>
      <c r="D475" s="4">
        <v>4.35</v>
      </c>
      <c r="E475" s="4">
        <v>23177.5818452764</v>
      </c>
      <c r="F475" s="4" t="str">
        <f>IF('Данные (для ящика с усами) (2)'!$E475&lt;15000,"до 15 тыс",IF('Данные (для ящика с усами) (2)'!$E475&lt;30000,"15-30 тыс",IF('Данные (для ящика с усами) (2)'!$E475&lt;45000,"30-45 тыс",IF('Данные (для ящика с усами) (2)'!$E475&lt;60000,"45-60 тыс","60+ тыс"))))</f>
        <v>15-30 тыс</v>
      </c>
      <c r="G475" s="3">
        <v>1281308.33160208</v>
      </c>
      <c r="H475" s="5" t="s">
        <v>2420</v>
      </c>
    </row>
    <row r="476" ht="14.25" customHeight="1">
      <c r="A476" s="3">
        <v>77931.4764574618</v>
      </c>
      <c r="B476" s="4">
        <v>6.50168621481797</v>
      </c>
      <c r="C476" s="4">
        <v>6.64766243066787</v>
      </c>
      <c r="D476" s="4">
        <v>3.33</v>
      </c>
      <c r="E476" s="4">
        <v>23182.6048458819</v>
      </c>
      <c r="F476" s="4" t="str">
        <f>IF('Данные (для ящика с усами) (2)'!$E476&lt;15000,"до 15 тыс",IF('Данные (для ящика с усами) (2)'!$E476&lt;30000,"15-30 тыс",IF('Данные (для ящика с усами) (2)'!$E476&lt;45000,"30-45 тыс",IF('Данные (для ящика с усами) (2)'!$E476&lt;60000,"45-60 тыс","60+ тыс"))))</f>
        <v>15-30 тыс</v>
      </c>
      <c r="G476" s="3">
        <v>1422916.81081583</v>
      </c>
      <c r="H476" s="5" t="s">
        <v>4071</v>
      </c>
    </row>
    <row r="477" ht="14.25" customHeight="1">
      <c r="A477" s="3">
        <v>66036.415408696</v>
      </c>
      <c r="B477" s="4">
        <v>5.42619391826236</v>
      </c>
      <c r="C477" s="4">
        <v>7.42690784491828</v>
      </c>
      <c r="D477" s="4">
        <v>3.33</v>
      </c>
      <c r="E477" s="4">
        <v>23207.6800535009</v>
      </c>
      <c r="F477" s="4" t="str">
        <f>IF('Данные (для ящика с усами) (2)'!$E477&lt;15000,"до 15 тыс",IF('Данные (для ящика с усами) (2)'!$E477&lt;30000,"15-30 тыс",IF('Данные (для ящика с усами) (2)'!$E477&lt;45000,"30-45 тыс",IF('Данные (для ящика с усами) (2)'!$E477&lt;60000,"45-60 тыс","60+ тыс"))))</f>
        <v>15-30 тыс</v>
      </c>
      <c r="G477" s="3">
        <v>944979.009431694</v>
      </c>
      <c r="H477" s="5" t="s">
        <v>2013</v>
      </c>
    </row>
    <row r="478" ht="14.25" customHeight="1">
      <c r="A478" s="3">
        <v>76448.0918216234</v>
      </c>
      <c r="B478" s="4">
        <v>6.85416316841215</v>
      </c>
      <c r="C478" s="4">
        <v>6.80242964852044</v>
      </c>
      <c r="D478" s="4">
        <v>3.25</v>
      </c>
      <c r="E478" s="4">
        <v>23214.7029577558</v>
      </c>
      <c r="F478" s="4" t="str">
        <f>IF('Данные (для ящика с усами) (2)'!$E478&lt;15000,"до 15 тыс",IF('Данные (для ящика с усами) (2)'!$E478&lt;30000,"15-30 тыс",IF('Данные (для ящика с усами) (2)'!$E478&lt;45000,"30-45 тыс",IF('Данные (для ящика с усами) (2)'!$E478&lt;60000,"45-60 тыс","60+ тыс"))))</f>
        <v>15-30 тыс</v>
      </c>
      <c r="G478" s="3">
        <v>1412619.70994713</v>
      </c>
      <c r="H478" s="5" t="s">
        <v>3873</v>
      </c>
    </row>
    <row r="479" ht="14.25" customHeight="1">
      <c r="A479" s="3">
        <v>71930.6095532219</v>
      </c>
      <c r="B479" s="4">
        <v>4.49352176348651</v>
      </c>
      <c r="C479" s="4">
        <v>6.76229273945036</v>
      </c>
      <c r="D479" s="4">
        <v>4.18</v>
      </c>
      <c r="E479" s="4">
        <v>23234.2687482852</v>
      </c>
      <c r="F479" s="4" t="str">
        <f>IF('Данные (для ящика с усами) (2)'!$E479&lt;15000,"до 15 тыс",IF('Данные (для ящика с усами) (2)'!$E479&lt;30000,"15-30 тыс",IF('Данные (для ящика с усами) (2)'!$E479&lt;45000,"30-45 тыс",IF('Данные (для ящика с усами) (2)'!$E479&lt;60000,"45-60 тыс","60+ тыс"))))</f>
        <v>15-30 тыс</v>
      </c>
      <c r="G479" s="3">
        <v>943668.482379628</v>
      </c>
      <c r="H479" s="5" t="s">
        <v>3114</v>
      </c>
    </row>
    <row r="480" ht="14.25" customHeight="1">
      <c r="A480" s="3">
        <v>62043.1758470617</v>
      </c>
      <c r="B480" s="4">
        <v>5.82441087420573</v>
      </c>
      <c r="C480" s="4">
        <v>7.04361145302905</v>
      </c>
      <c r="D480" s="4">
        <v>6.44</v>
      </c>
      <c r="E480" s="4">
        <v>23249.8246096753</v>
      </c>
      <c r="F480" s="4" t="str">
        <f>IF('Данные (для ящика с усами) (2)'!$E480&lt;15000,"до 15 тыс",IF('Данные (для ящика с усами) (2)'!$E480&lt;30000,"15-30 тыс",IF('Данные (для ящика с усами) (2)'!$E480&lt;45000,"30-45 тыс",IF('Данные (для ящика с усами) (2)'!$E480&lt;60000,"45-60 тыс","60+ тыс"))))</f>
        <v>15-30 тыс</v>
      </c>
      <c r="G480" s="3">
        <v>878862.74568447</v>
      </c>
      <c r="H480" s="5" t="s">
        <v>1354</v>
      </c>
    </row>
    <row r="481" ht="14.25" customHeight="1">
      <c r="A481" s="3">
        <v>64374.3072935702</v>
      </c>
      <c r="B481" s="4">
        <v>8.38999228707171</v>
      </c>
      <c r="C481" s="4">
        <v>7.06308561353273</v>
      </c>
      <c r="D481" s="4">
        <v>6.23</v>
      </c>
      <c r="E481" s="4">
        <v>23251.0466990677</v>
      </c>
      <c r="F481" s="4" t="str">
        <f>IF('Данные (для ящика с усами) (2)'!$E481&lt;15000,"до 15 тыс",IF('Данные (для ящика с усами) (2)'!$E481&lt;30000,"15-30 тыс",IF('Данные (для ящика с усами) (2)'!$E481&lt;45000,"30-45 тыс",IF('Данные (для ящика с усами) (2)'!$E481&lt;60000,"45-60 тыс","60+ тыс"))))</f>
        <v>15-30 тыс</v>
      </c>
      <c r="G481" s="3">
        <v>1244440.13470232</v>
      </c>
      <c r="H481" s="5" t="s">
        <v>1739</v>
      </c>
    </row>
    <row r="482" ht="14.25" customHeight="1">
      <c r="A482" s="3">
        <v>64201.5031721245</v>
      </c>
      <c r="B482" s="4">
        <v>5.17468109004501</v>
      </c>
      <c r="C482" s="4">
        <v>5.22012653177532</v>
      </c>
      <c r="D482" s="4">
        <v>3.42</v>
      </c>
      <c r="E482" s="4">
        <v>23252.1645888994</v>
      </c>
      <c r="F482" s="4" t="str">
        <f>IF('Данные (для ящика с усами) (2)'!$E482&lt;15000,"до 15 тыс",IF('Данные (для ящика с усами) (2)'!$E482&lt;30000,"15-30 тыс",IF('Данные (для ящика с усами) (2)'!$E482&lt;45000,"30-45 тыс",IF('Данные (для ящика с усами) (2)'!$E482&lt;60000,"45-60 тыс","60+ тыс"))))</f>
        <v>15-30 тыс</v>
      </c>
      <c r="G482" s="3">
        <v>642646.438955851</v>
      </c>
      <c r="H482" s="5" t="s">
        <v>1709</v>
      </c>
    </row>
    <row r="483" ht="14.25" customHeight="1">
      <c r="A483" s="3">
        <v>59160.0933519417</v>
      </c>
      <c r="B483" s="4">
        <v>6.26521807935307</v>
      </c>
      <c r="C483" s="4">
        <v>7.0462252112327</v>
      </c>
      <c r="D483" s="4">
        <v>3.17</v>
      </c>
      <c r="E483" s="4">
        <v>23252.9062127573</v>
      </c>
      <c r="F483" s="4" t="str">
        <f>IF('Данные (для ящика с усами) (2)'!$E483&lt;15000,"до 15 тыс",IF('Данные (для ящика с усами) (2)'!$E483&lt;30000,"15-30 тыс",IF('Данные (для ящика с усами) (2)'!$E483&lt;45000,"30-45 тыс",IF('Данные (для ящика с усами) (2)'!$E483&lt;60000,"45-60 тыс","60+ тыс"))))</f>
        <v>15-30 тыс</v>
      </c>
      <c r="G483" s="3">
        <v>1006885.8444127</v>
      </c>
      <c r="H483" s="5" t="s">
        <v>941</v>
      </c>
    </row>
    <row r="484" ht="14.25" customHeight="1">
      <c r="A484" s="3">
        <v>71172.4890613735</v>
      </c>
      <c r="B484" s="4">
        <v>5.78041927256112</v>
      </c>
      <c r="C484" s="4">
        <v>6.10266794696383</v>
      </c>
      <c r="D484" s="4">
        <v>4.16</v>
      </c>
      <c r="E484" s="4">
        <v>23264.3705246033</v>
      </c>
      <c r="F484" s="4" t="str">
        <f>IF('Данные (для ящика с усами) (2)'!$E484&lt;15000,"до 15 тыс",IF('Данные (для ящика с усами) (2)'!$E484&lt;30000,"15-30 тыс",IF('Данные (для ящика с усами) (2)'!$E484&lt;45000,"30-45 тыс",IF('Данные (для ящика с усами) (2)'!$E484&lt;60000,"45-60 тыс","60+ тыс"))))</f>
        <v>15-30 тыс</v>
      </c>
      <c r="G484" s="3">
        <v>887739.43210392</v>
      </c>
      <c r="H484" s="5" t="s">
        <v>2969</v>
      </c>
    </row>
    <row r="485" ht="14.25" customHeight="1">
      <c r="A485" s="3">
        <v>58756.1823328929</v>
      </c>
      <c r="B485" s="4">
        <v>7.61977643946502</v>
      </c>
      <c r="C485" s="4">
        <v>5.47005005843707</v>
      </c>
      <c r="D485" s="4">
        <v>2.11</v>
      </c>
      <c r="E485" s="4">
        <v>23272.3550237722</v>
      </c>
      <c r="F485" s="4" t="str">
        <f>IF('Данные (для ящика с усами) (2)'!$E485&lt;15000,"до 15 тыс",IF('Данные (для ящика с усами) (2)'!$E485&lt;30000,"15-30 тыс",IF('Данные (для ящика с усами) (2)'!$E485&lt;45000,"30-45 тыс",IF('Данные (для ящика с усами) (2)'!$E485&lt;60000,"45-60 тыс","60+ тыс"))))</f>
        <v>15-30 тыс</v>
      </c>
      <c r="G485" s="3">
        <v>826194.678150951</v>
      </c>
      <c r="H485" s="5" t="s">
        <v>890</v>
      </c>
    </row>
    <row r="486" ht="14.25" customHeight="1">
      <c r="A486" s="3">
        <v>76936.1409407423</v>
      </c>
      <c r="B486" s="4">
        <v>5.95480326571984</v>
      </c>
      <c r="C486" s="4">
        <v>6.18512925360172</v>
      </c>
      <c r="D486" s="4">
        <v>4.21</v>
      </c>
      <c r="E486" s="4">
        <v>23283.114822677</v>
      </c>
      <c r="F486" s="4" t="str">
        <f>IF('Данные (для ящика с усами) (2)'!$E486&lt;15000,"до 15 тыс",IF('Данные (для ящика с усами) (2)'!$E486&lt;30000,"15-30 тыс",IF('Данные (для ящика с усами) (2)'!$E486&lt;45000,"30-45 тыс",IF('Данные (для ящика с усами) (2)'!$E486&lt;60000,"45-60 тыс","60+ тыс"))))</f>
        <v>15-30 тыс</v>
      </c>
      <c r="G486" s="3">
        <v>962069.002044939</v>
      </c>
      <c r="H486" s="5" t="s">
        <v>3945</v>
      </c>
    </row>
    <row r="487" ht="14.25" customHeight="1">
      <c r="A487" s="3">
        <v>75782.3351402661</v>
      </c>
      <c r="B487" s="4">
        <v>6.3413409875416</v>
      </c>
      <c r="C487" s="4">
        <v>6.00973669014387</v>
      </c>
      <c r="D487" s="4">
        <v>4.16</v>
      </c>
      <c r="E487" s="4">
        <v>23287.0717613521</v>
      </c>
      <c r="F487" s="4" t="str">
        <f>IF('Данные (для ящика с усами) (2)'!$E487&lt;15000,"до 15 тыс",IF('Данные (для ящика с усами) (2)'!$E487&lt;30000,"15-30 тыс",IF('Данные (для ящика с усами) (2)'!$E487&lt;45000,"30-45 тыс",IF('Данные (для ящика с усами) (2)'!$E487&lt;60000,"45-60 тыс","60+ тыс"))))</f>
        <v>15-30 тыс</v>
      </c>
      <c r="G487" s="3">
        <v>1267803.31684035</v>
      </c>
      <c r="H487" s="5" t="s">
        <v>3756</v>
      </c>
    </row>
    <row r="488" ht="14.25" customHeight="1">
      <c r="A488" s="3">
        <v>70877.1963440542</v>
      </c>
      <c r="B488" s="4">
        <v>6.15981360684501</v>
      </c>
      <c r="C488" s="4">
        <v>7.90609799935481</v>
      </c>
      <c r="D488" s="4">
        <v>3.35</v>
      </c>
      <c r="E488" s="4">
        <v>23315.399178261</v>
      </c>
      <c r="F488" s="4" t="str">
        <f>IF('Данные (для ящика с усами) (2)'!$E488&lt;15000,"до 15 тыс",IF('Данные (для ящика с усами) (2)'!$E488&lt;30000,"15-30 тыс",IF('Данные (для ящика с усами) (2)'!$E488&lt;45000,"30-45 тыс",IF('Данные (для ящика с усами) (2)'!$E488&lt;60000,"45-60 тыс","60+ тыс"))))</f>
        <v>15-30 тыс</v>
      </c>
      <c r="G488" s="3">
        <v>1235750.60171706</v>
      </c>
      <c r="H488" s="5" t="s">
        <v>2912</v>
      </c>
    </row>
    <row r="489" ht="14.25" customHeight="1">
      <c r="A489" s="3">
        <v>77961.2219345034</v>
      </c>
      <c r="B489" s="4">
        <v>5.04399256436308</v>
      </c>
      <c r="C489" s="4">
        <v>6.40013174054124</v>
      </c>
      <c r="D489" s="4">
        <v>2.33</v>
      </c>
      <c r="E489" s="4">
        <v>23334.6802789955</v>
      </c>
      <c r="F489" s="4" t="str">
        <f>IF('Данные (для ящика с усами) (2)'!$E489&lt;15000,"до 15 тыс",IF('Данные (для ящика с усами) (2)'!$E489&lt;30000,"15-30 тыс",IF('Данные (для ящика с усами) (2)'!$E489&lt;45000,"30-45 тыс",IF('Данные (для ящика с усами) (2)'!$E489&lt;60000,"45-60 тыс","60+ тыс"))))</f>
        <v>15-30 тыс</v>
      </c>
      <c r="G489" s="3">
        <v>1003701.04958274</v>
      </c>
      <c r="H489" s="5" t="s">
        <v>4074</v>
      </c>
    </row>
    <row r="490" ht="14.25" customHeight="1">
      <c r="A490" s="3">
        <v>80058.9983525338</v>
      </c>
      <c r="B490" s="4">
        <v>6.851265730827</v>
      </c>
      <c r="C490" s="4">
        <v>6.80697570124217</v>
      </c>
      <c r="D490" s="4">
        <v>4.17</v>
      </c>
      <c r="E490" s="4">
        <v>23360.9483038991</v>
      </c>
      <c r="F490" s="4" t="str">
        <f>IF('Данные (для ящика с усами) (2)'!$E490&lt;15000,"до 15 тыс",IF('Данные (для ящика с усами) (2)'!$E490&lt;30000,"15-30 тыс",IF('Данные (для ящика с усами) (2)'!$E490&lt;45000,"30-45 тыс",IF('Данные (для ящика с усами) (2)'!$E490&lt;60000,"45-60 тыс","60+ тыс"))))</f>
        <v>15-30 тыс</v>
      </c>
      <c r="G490" s="3">
        <v>1562950.32191938</v>
      </c>
      <c r="H490" s="5" t="s">
        <v>4326</v>
      </c>
    </row>
    <row r="491" ht="14.25" customHeight="1">
      <c r="A491" s="3">
        <v>65431.3247994733</v>
      </c>
      <c r="B491" s="4">
        <v>5.41062394620377</v>
      </c>
      <c r="C491" s="4">
        <v>7.53828411017444</v>
      </c>
      <c r="D491" s="4">
        <v>6.43</v>
      </c>
      <c r="E491" s="4">
        <v>23365.4446190273</v>
      </c>
      <c r="F491" s="4" t="str">
        <f>IF('Данные (для ящика с усами) (2)'!$E491&lt;15000,"до 15 тыс",IF('Данные (для ящика с усами) (2)'!$E491&lt;30000,"15-30 тыс",IF('Данные (для ящика с усами) (2)'!$E491&lt;45000,"30-45 тыс",IF('Данные (для ящика с усами) (2)'!$E491&lt;60000,"45-60 тыс","60+ тыс"))))</f>
        <v>15-30 тыс</v>
      </c>
      <c r="G491" s="3">
        <v>989643.031389013</v>
      </c>
      <c r="H491" s="5" t="s">
        <v>1919</v>
      </c>
    </row>
    <row r="492" ht="14.25" customHeight="1">
      <c r="A492" s="3">
        <v>62357.0309534668</v>
      </c>
      <c r="B492" s="4">
        <v>6.72527135735269</v>
      </c>
      <c r="C492" s="4">
        <v>7.12659243247987</v>
      </c>
      <c r="D492" s="4">
        <v>5.0</v>
      </c>
      <c r="E492" s="4">
        <v>23382.5393864981</v>
      </c>
      <c r="F492" s="4" t="str">
        <f>IF('Данные (для ящика с усами) (2)'!$E492&lt;15000,"до 15 тыс",IF('Данные (для ящика с усами) (2)'!$E492&lt;30000,"15-30 тыс",IF('Данные (для ящика с усами) (2)'!$E492&lt;45000,"30-45 тыс",IF('Данные (для ящика с усами) (2)'!$E492&lt;60000,"45-60 тыс","60+ тыс"))))</f>
        <v>15-30 тыс</v>
      </c>
      <c r="G492" s="3">
        <v>972417.808913275</v>
      </c>
      <c r="H492" s="5" t="s">
        <v>1410</v>
      </c>
    </row>
    <row r="493" ht="14.25" customHeight="1">
      <c r="A493" s="3">
        <v>87295.0884321969</v>
      </c>
      <c r="B493" s="4">
        <v>6.09980776417045</v>
      </c>
      <c r="C493" s="4">
        <v>5.54836333419503</v>
      </c>
      <c r="D493" s="4">
        <v>2.36</v>
      </c>
      <c r="E493" s="4">
        <v>23399.8522405304</v>
      </c>
      <c r="F493" s="4" t="str">
        <f>IF('Данные (для ящика с усами) (2)'!$E493&lt;15000,"до 15 тыс",IF('Данные (для ящика с усами) (2)'!$E493&lt;30000,"15-30 тыс",IF('Данные (для ящика с усами) (2)'!$E493&lt;45000,"30-45 тыс",IF('Данные (для ящика с усами) (2)'!$E493&lt;60000,"45-60 тыс","60+ тыс"))))</f>
        <v>15-30 тыс</v>
      </c>
      <c r="G493" s="3">
        <v>1116680.14611303</v>
      </c>
      <c r="H493" s="5" t="s">
        <v>4802</v>
      </c>
    </row>
    <row r="494" ht="14.25" customHeight="1">
      <c r="A494" s="3">
        <v>82060.5285008198</v>
      </c>
      <c r="B494" s="4">
        <v>4.21429513067474</v>
      </c>
      <c r="C494" s="4">
        <v>6.44931332482236</v>
      </c>
      <c r="D494" s="4">
        <v>4.09</v>
      </c>
      <c r="E494" s="4">
        <v>23403.6315714458</v>
      </c>
      <c r="F494" s="4" t="str">
        <f>IF('Данные (для ящика с усами) (2)'!$E494&lt;15000,"до 15 тыс",IF('Данные (для ящика с усами) (2)'!$E494&lt;30000,"15-30 тыс",IF('Данные (для ящика с усами) (2)'!$E494&lt;45000,"30-45 тыс",IF('Данные (для ящика с усами) (2)'!$E494&lt;60000,"45-60 тыс","60+ тыс"))))</f>
        <v>15-30 тыс</v>
      </c>
      <c r="G494" s="3">
        <v>845890.240512913</v>
      </c>
      <c r="H494" s="5" t="s">
        <v>4500</v>
      </c>
    </row>
    <row r="495" ht="14.25" customHeight="1">
      <c r="A495" s="3">
        <v>72110.5049882194</v>
      </c>
      <c r="B495" s="4">
        <v>6.98971189847005</v>
      </c>
      <c r="C495" s="4">
        <v>7.05024196888111</v>
      </c>
      <c r="D495" s="4">
        <v>5.33</v>
      </c>
      <c r="E495" s="4">
        <v>23411.945541614</v>
      </c>
      <c r="F495" s="4" t="str">
        <f>IF('Данные (для ящика с усами) (2)'!$E495&lt;15000,"до 15 тыс",IF('Данные (для ящика с усами) (2)'!$E495&lt;30000,"15-30 тыс",IF('Данные (для ящика с усами) (2)'!$E495&lt;45000,"30-45 тыс",IF('Данные (для ящика с усами) (2)'!$E495&lt;60000,"45-60 тыс","60+ тыс"))))</f>
        <v>15-30 тыс</v>
      </c>
      <c r="G495" s="3">
        <v>1208761.05583715</v>
      </c>
      <c r="H495" s="5" t="s">
        <v>3135</v>
      </c>
    </row>
    <row r="496" ht="14.25" customHeight="1">
      <c r="A496" s="3">
        <v>65014.7073392421</v>
      </c>
      <c r="B496" s="4">
        <v>5.38403549987466</v>
      </c>
      <c r="C496" s="4">
        <v>6.53901024131379</v>
      </c>
      <c r="D496" s="4">
        <v>4.21</v>
      </c>
      <c r="E496" s="4">
        <v>23416.6594543498</v>
      </c>
      <c r="F496" s="4" t="str">
        <f>IF('Данные (для ящика с усами) (2)'!$E496&lt;15000,"до 15 тыс",IF('Данные (для ящика с усами) (2)'!$E496&lt;30000,"15-30 тыс",IF('Данные (для ящика с усами) (2)'!$E496&lt;45000,"30-45 тыс",IF('Данные (для ящика с усами) (2)'!$E496&lt;60000,"45-60 тыс","60+ тыс"))))</f>
        <v>15-30 тыс</v>
      </c>
      <c r="G496" s="3">
        <v>1009831.13477698</v>
      </c>
      <c r="H496" s="5" t="s">
        <v>1849</v>
      </c>
    </row>
    <row r="497" ht="14.25" customHeight="1">
      <c r="A497" s="3">
        <v>80284.9954255064</v>
      </c>
      <c r="B497" s="4">
        <v>5.02947472180184</v>
      </c>
      <c r="C497" s="4">
        <v>4.04932054763491</v>
      </c>
      <c r="D497" s="4">
        <v>2.2</v>
      </c>
      <c r="E497" s="4">
        <v>23457.1263973258</v>
      </c>
      <c r="F497" s="4" t="str">
        <f>IF('Данные (для ящика с усами) (2)'!$E497&lt;15000,"до 15 тыс",IF('Данные (для ящика с усами) (2)'!$E497&lt;30000,"15-30 тыс",IF('Данные (для ящика с усами) (2)'!$E497&lt;45000,"30-45 тыс",IF('Данные (для ящика с усами) (2)'!$E497&lt;60000,"45-60 тыс","60+ тыс"))))</f>
        <v>15-30 тыс</v>
      </c>
      <c r="G497" s="3">
        <v>637951.905555102</v>
      </c>
      <c r="H497" s="5" t="s">
        <v>4345</v>
      </c>
    </row>
    <row r="498" ht="14.25" customHeight="1">
      <c r="A498" s="3">
        <v>79007.5481114001</v>
      </c>
      <c r="B498" s="4">
        <v>6.6055183216774</v>
      </c>
      <c r="C498" s="4">
        <v>7.68193390016536</v>
      </c>
      <c r="D498" s="4">
        <v>5.11</v>
      </c>
      <c r="E498" s="4">
        <v>23460.7332592903</v>
      </c>
      <c r="F498" s="4" t="str">
        <f>IF('Данные (для ящика с усами) (2)'!$E498&lt;15000,"до 15 тыс",IF('Данные (для ящика с усами) (2)'!$E498&lt;30000,"15-30 тыс",IF('Данные (для ящика с усами) (2)'!$E498&lt;45000,"30-45 тыс",IF('Данные (для ящика с усами) (2)'!$E498&lt;60000,"45-60 тыс","60+ тыс"))))</f>
        <v>15-30 тыс</v>
      </c>
      <c r="G498" s="3">
        <v>1412776.57712118</v>
      </c>
      <c r="H498" s="5" t="s">
        <v>4206</v>
      </c>
    </row>
    <row r="499" ht="14.25" customHeight="1">
      <c r="A499" s="3">
        <v>48144.0532064531</v>
      </c>
      <c r="B499" s="4">
        <v>5.44021232773719</v>
      </c>
      <c r="C499" s="4">
        <v>8.41911193770889</v>
      </c>
      <c r="D499" s="4">
        <v>4.48</v>
      </c>
      <c r="E499" s="4">
        <v>23465.3829806052</v>
      </c>
      <c r="F499" s="4" t="str">
        <f>IF('Данные (для ящика с усами) (2)'!$E499&lt;15000,"до 15 тыс",IF('Данные (для ящика с усами) (2)'!$E499&lt;30000,"15-30 тыс",IF('Данные (для ящика с усами) (2)'!$E499&lt;45000,"30-45 тыс",IF('Данные (для ящика с усами) (2)'!$E499&lt;60000,"45-60 тыс","60+ тыс"))))</f>
        <v>15-30 тыс</v>
      </c>
      <c r="G499" s="3">
        <v>763874.064468313</v>
      </c>
      <c r="H499" s="5" t="s">
        <v>144</v>
      </c>
    </row>
    <row r="500" ht="14.25" customHeight="1">
      <c r="A500" s="3">
        <v>56348.3533433438</v>
      </c>
      <c r="B500" s="4">
        <v>6.33678694789527</v>
      </c>
      <c r="C500" s="4">
        <v>4.89168143209601</v>
      </c>
      <c r="D500" s="4">
        <v>2.2</v>
      </c>
      <c r="E500" s="4">
        <v>23476.9736030842</v>
      </c>
      <c r="F500" s="4" t="str">
        <f>IF('Данные (для ящика с усами) (2)'!$E500&lt;15000,"до 15 тыс",IF('Данные (для ящика с усами) (2)'!$E500&lt;30000,"15-30 тыс",IF('Данные (для ящика с усами) (2)'!$E500&lt;45000,"30-45 тыс",IF('Данные (для ящика с усами) (2)'!$E500&lt;60000,"45-60 тыс","60+ тыс"))))</f>
        <v>15-30 тыс</v>
      </c>
      <c r="G500" s="3">
        <v>649223.506081836</v>
      </c>
      <c r="H500" s="5" t="s">
        <v>632</v>
      </c>
    </row>
    <row r="501" ht="14.25" customHeight="1">
      <c r="A501" s="3">
        <v>73003.4957098435</v>
      </c>
      <c r="B501" s="4">
        <v>5.15246366549826</v>
      </c>
      <c r="C501" s="4">
        <v>6.82005109703597</v>
      </c>
      <c r="D501" s="4">
        <v>4.43</v>
      </c>
      <c r="E501" s="4">
        <v>23500.0068658047</v>
      </c>
      <c r="F501" s="4" t="str">
        <f>IF('Данные (для ящика с усами) (2)'!$E501&lt;15000,"до 15 тыс",IF('Данные (для ящика с усами) (2)'!$E501&lt;30000,"15-30 тыс",IF('Данные (для ящика с усами) (2)'!$E501&lt;45000,"30-45 тыс",IF('Данные (для ящика с усами) (2)'!$E501&lt;60000,"45-60 тыс","60+ тыс"))))</f>
        <v>15-30 тыс</v>
      </c>
      <c r="G501" s="3">
        <v>1101239.49218551</v>
      </c>
      <c r="H501" s="5" t="s">
        <v>3281</v>
      </c>
    </row>
    <row r="502" ht="14.25" customHeight="1">
      <c r="A502" s="3">
        <v>55435.6437804651</v>
      </c>
      <c r="B502" s="4">
        <v>5.13447264566993</v>
      </c>
      <c r="C502" s="4">
        <v>7.88209149481668</v>
      </c>
      <c r="D502" s="4">
        <v>5.12</v>
      </c>
      <c r="E502" s="4">
        <v>23503.1606396728</v>
      </c>
      <c r="F502" s="4" t="str">
        <f>IF('Данные (для ящика с усами) (2)'!$E502&lt;15000,"до 15 тыс",IF('Данные (для ящика с усами) (2)'!$E502&lt;30000,"15-30 тыс",IF('Данные (для ящика с усами) (2)'!$E502&lt;45000,"30-45 тыс",IF('Данные (для ящика с усами) (2)'!$E502&lt;60000,"45-60 тыс","60+ тыс"))))</f>
        <v>15-30 тыс</v>
      </c>
      <c r="G502" s="3">
        <v>789043.851196603</v>
      </c>
      <c r="H502" s="5" t="s">
        <v>538</v>
      </c>
    </row>
    <row r="503" ht="14.25" customHeight="1">
      <c r="A503" s="3">
        <v>66835.2201182782</v>
      </c>
      <c r="B503" s="4">
        <v>6.52559848221145</v>
      </c>
      <c r="C503" s="4">
        <v>5.22843944779198</v>
      </c>
      <c r="D503" s="4">
        <v>3.16</v>
      </c>
      <c r="E503" s="4">
        <v>23523.6019781791</v>
      </c>
      <c r="F503" s="4" t="str">
        <f>IF('Данные (для ящика с усами) (2)'!$E503&lt;15000,"до 15 тыс",IF('Данные (для ящика с усами) (2)'!$E503&lt;30000,"15-30 тыс",IF('Данные (для ящика с усами) (2)'!$E503&lt;45000,"30-45 тыс",IF('Данные (для ящика с усами) (2)'!$E503&lt;60000,"45-60 тыс","60+ тыс"))))</f>
        <v>15-30 тыс</v>
      </c>
      <c r="G503" s="3">
        <v>792449.543065239</v>
      </c>
      <c r="H503" s="5" t="s">
        <v>2170</v>
      </c>
    </row>
    <row r="504" ht="14.25" customHeight="1">
      <c r="A504" s="3">
        <v>74881.0643613831</v>
      </c>
      <c r="B504" s="4">
        <v>5.26855309684405</v>
      </c>
      <c r="C504" s="4">
        <v>7.39492053553638</v>
      </c>
      <c r="D504" s="4">
        <v>3.17</v>
      </c>
      <c r="E504" s="4">
        <v>23526.498496733</v>
      </c>
      <c r="F504" s="4" t="str">
        <f>IF('Данные (для ящика с усами) (2)'!$E504&lt;15000,"до 15 тыс",IF('Данные (для ящика с усами) (2)'!$E504&lt;30000,"15-30 тыс",IF('Данные (для ящика с усами) (2)'!$E504&lt;45000,"30-45 тыс",IF('Данные (для ящика с усами) (2)'!$E504&lt;60000,"45-60 тыс","60+ тыс"))))</f>
        <v>15-30 тыс</v>
      </c>
      <c r="G504" s="3">
        <v>1023162.95290662</v>
      </c>
      <c r="H504" s="5" t="s">
        <v>3625</v>
      </c>
    </row>
    <row r="505" ht="14.25" customHeight="1">
      <c r="A505" s="3">
        <v>75361.2375737752</v>
      </c>
      <c r="B505" s="4">
        <v>5.54620658917326</v>
      </c>
      <c r="C505" s="4">
        <v>7.77004617937289</v>
      </c>
      <c r="D505" s="4">
        <v>3.24</v>
      </c>
      <c r="E505" s="4">
        <v>23530.9063087989</v>
      </c>
      <c r="F505" s="4" t="str">
        <f>IF('Данные (для ящика с усами) (2)'!$E505&lt;15000,"до 15 тыс",IF('Данные (для ящика с усами) (2)'!$E505&lt;30000,"15-30 тыс",IF('Данные (для ящика с усами) (2)'!$E505&lt;45000,"30-45 тыс",IF('Данные (для ящика с усами) (2)'!$E505&lt;60000,"45-60 тыс","60+ тыс"))))</f>
        <v>15-30 тыс</v>
      </c>
      <c r="G505" s="3">
        <v>1228323.22490594</v>
      </c>
      <c r="H505" s="5" t="s">
        <v>3701</v>
      </c>
    </row>
    <row r="506" ht="14.25" customHeight="1">
      <c r="A506" s="3">
        <v>62367.4523985316</v>
      </c>
      <c r="B506" s="4">
        <v>4.23522714125799</v>
      </c>
      <c r="C506" s="4">
        <v>6.04598402217764</v>
      </c>
      <c r="D506" s="4">
        <v>2.1</v>
      </c>
      <c r="E506" s="4">
        <v>23533.2244612379</v>
      </c>
      <c r="F506" s="4" t="str">
        <f>IF('Данные (для ящика с усами) (2)'!$E506&lt;15000,"до 15 тыс",IF('Данные (для ящика с усами) (2)'!$E506&lt;30000,"15-30 тыс",IF('Данные (для ящика с усами) (2)'!$E506&lt;45000,"30-45 тыс",IF('Данные (для ящика с усами) (2)'!$E506&lt;60000,"45-60 тыс","60+ тыс"))))</f>
        <v>15-30 тыс</v>
      </c>
      <c r="G506" s="3">
        <v>727366.947448545</v>
      </c>
      <c r="H506" s="5" t="s">
        <v>1412</v>
      </c>
    </row>
    <row r="507" ht="14.25" customHeight="1">
      <c r="A507" s="3">
        <v>72922.5112792954</v>
      </c>
      <c r="B507" s="4">
        <v>3.45506076512487</v>
      </c>
      <c r="C507" s="4">
        <v>5.78535839684912</v>
      </c>
      <c r="D507" s="4">
        <v>4.13</v>
      </c>
      <c r="E507" s="4">
        <v>23533.5214781896</v>
      </c>
      <c r="F507" s="4" t="str">
        <f>IF('Данные (для ящика с усами) (2)'!$E507&lt;15000,"до 15 тыс",IF('Данные (для ящика с усами) (2)'!$E507&lt;30000,"15-30 тыс",IF('Данные (для ящика с усами) (2)'!$E507&lt;45000,"30-45 тыс",IF('Данные (для ящика с усами) (2)'!$E507&lt;60000,"45-60 тыс","60+ тыс"))))</f>
        <v>15-30 тыс</v>
      </c>
      <c r="G507" s="3">
        <v>665266.976573237</v>
      </c>
      <c r="H507" s="5" t="s">
        <v>3265</v>
      </c>
    </row>
    <row r="508" ht="14.25" customHeight="1">
      <c r="A508" s="3">
        <v>49775.4059465733</v>
      </c>
      <c r="B508" s="4">
        <v>5.30510784797354</v>
      </c>
      <c r="C508" s="4">
        <v>6.17853505260068</v>
      </c>
      <c r="D508" s="4">
        <v>2.24</v>
      </c>
      <c r="E508" s="4">
        <v>23557.3616541052</v>
      </c>
      <c r="F508" s="4" t="str">
        <f>IF('Данные (для ящика с усами) (2)'!$E508&lt;15000,"до 15 тыс",IF('Данные (для ящика с усами) (2)'!$E508&lt;30000,"15-30 тыс",IF('Данные (для ящика с усами) (2)'!$E508&lt;45000,"30-45 тыс",IF('Данные (для ящика с усами) (2)'!$E508&lt;60000,"45-60 тыс","60+ тыс"))))</f>
        <v>15-30 тыс</v>
      </c>
      <c r="G508" s="3">
        <v>454055.65585268</v>
      </c>
      <c r="H508" s="5" t="s">
        <v>212</v>
      </c>
    </row>
    <row r="509" ht="14.25" customHeight="1">
      <c r="A509" s="3">
        <v>72252.6027067646</v>
      </c>
      <c r="B509" s="4">
        <v>6.76196256012014</v>
      </c>
      <c r="C509" s="4">
        <v>6.74566383798623</v>
      </c>
      <c r="D509" s="4">
        <v>4.25</v>
      </c>
      <c r="E509" s="4">
        <v>23558.5304756372</v>
      </c>
      <c r="F509" s="4" t="str">
        <f>IF('Данные (для ящика с усами) (2)'!$E509&lt;15000,"до 15 тыс",IF('Данные (для ящика с усами) (2)'!$E509&lt;30000,"15-30 тыс",IF('Данные (для ящика с усами) (2)'!$E509&lt;45000,"30-45 тыс",IF('Данные (для ящика с усами) (2)'!$E509&lt;60000,"45-60 тыс","60+ тыс"))))</f>
        <v>15-30 тыс</v>
      </c>
      <c r="G509" s="3">
        <v>1199760.29171634</v>
      </c>
      <c r="H509" s="5" t="s">
        <v>3158</v>
      </c>
    </row>
    <row r="510" ht="14.25" customHeight="1">
      <c r="A510" s="3">
        <v>78069.2239731507</v>
      </c>
      <c r="B510" s="4">
        <v>4.90322973518389</v>
      </c>
      <c r="C510" s="4">
        <v>6.88540384547621</v>
      </c>
      <c r="D510" s="4">
        <v>4.47</v>
      </c>
      <c r="E510" s="4">
        <v>23560.5227784431</v>
      </c>
      <c r="F510" s="4" t="str">
        <f>IF('Данные (для ящика с усами) (2)'!$E510&lt;15000,"до 15 тыс",IF('Данные (для ящика с усами) (2)'!$E510&lt;30000,"15-30 тыс",IF('Данные (для ящика с усами) (2)'!$E510&lt;45000,"30-45 тыс",IF('Данные (для ящика с усами) (2)'!$E510&lt;60000,"45-60 тыс","60+ тыс"))))</f>
        <v>15-30 тыс</v>
      </c>
      <c r="G510" s="3">
        <v>1004430.32436196</v>
      </c>
      <c r="H510" s="5" t="s">
        <v>4091</v>
      </c>
    </row>
    <row r="511" ht="14.25" customHeight="1">
      <c r="A511" s="3">
        <v>65198.9433924113</v>
      </c>
      <c r="B511" s="4">
        <v>7.10795150014579</v>
      </c>
      <c r="C511" s="4">
        <v>7.61216851025395</v>
      </c>
      <c r="D511" s="4">
        <v>5.1</v>
      </c>
      <c r="E511" s="4">
        <v>23580.8691889163</v>
      </c>
      <c r="F511" s="4" t="str">
        <f>IF('Данные (для ящика с усами) (2)'!$E511&lt;15000,"до 15 тыс",IF('Данные (для ящика с усами) (2)'!$E511&lt;30000,"15-30 тыс",IF('Данные (для ящика с усами) (2)'!$E511&lt;45000,"30-45 тыс",IF('Данные (для ящика с усами) (2)'!$E511&lt;60000,"45-60 тыс","60+ тыс"))))</f>
        <v>15-30 тыс</v>
      </c>
      <c r="G511" s="3">
        <v>1163741.65830081</v>
      </c>
      <c r="H511" s="5" t="s">
        <v>1885</v>
      </c>
    </row>
    <row r="512" ht="14.25" customHeight="1">
      <c r="A512" s="3">
        <v>82768.613967106</v>
      </c>
      <c r="B512" s="4">
        <v>7.13540622342965</v>
      </c>
      <c r="C512" s="4">
        <v>7.05718226103814</v>
      </c>
      <c r="D512" s="4">
        <v>4.2</v>
      </c>
      <c r="E512" s="4">
        <v>23581.3856990038</v>
      </c>
      <c r="F512" s="4" t="str">
        <f>IF('Данные (для ящика с усами) (2)'!$E512&lt;15000,"до 15 тыс",IF('Данные (для ящика с усами) (2)'!$E512&lt;30000,"15-30 тыс",IF('Данные (для ящика с усами) (2)'!$E512&lt;45000,"30-45 тыс",IF('Данные (для ящика с усами) (2)'!$E512&lt;60000,"45-60 тыс","60+ тыс"))))</f>
        <v>15-30 тыс</v>
      </c>
      <c r="G512" s="3">
        <v>1476989.18350395</v>
      </c>
      <c r="H512" s="5" t="s">
        <v>4553</v>
      </c>
    </row>
    <row r="513" ht="14.25" customHeight="1">
      <c r="A513" s="3">
        <v>73278.8044045758</v>
      </c>
      <c r="B513" s="4">
        <v>6.27091449238096</v>
      </c>
      <c r="C513" s="4">
        <v>7.37028626417293</v>
      </c>
      <c r="D513" s="4">
        <v>4.03</v>
      </c>
      <c r="E513" s="4">
        <v>23586.3827447732</v>
      </c>
      <c r="F513" s="4" t="str">
        <f>IF('Данные (для ящика с усами) (2)'!$E513&lt;15000,"до 15 тыс",IF('Данные (для ящика с усами) (2)'!$E513&lt;30000,"15-30 тыс",IF('Данные (для ящика с усами) (2)'!$E513&lt;45000,"30-45 тыс",IF('Данные (для ящика с усами) (2)'!$E513&lt;60000,"45-60 тыс","60+ тыс"))))</f>
        <v>15-30 тыс</v>
      </c>
      <c r="G513" s="3">
        <v>1247384.08494861</v>
      </c>
      <c r="H513" s="5" t="s">
        <v>3344</v>
      </c>
    </row>
    <row r="514" ht="14.25" customHeight="1">
      <c r="A514" s="3">
        <v>70670.8788939436</v>
      </c>
      <c r="B514" s="4">
        <v>6.58162743715834</v>
      </c>
      <c r="C514" s="4">
        <v>6.47749489253511</v>
      </c>
      <c r="D514" s="4">
        <v>3.17</v>
      </c>
      <c r="E514" s="4">
        <v>23592.1575882593</v>
      </c>
      <c r="F514" s="4" t="str">
        <f>IF('Данные (для ящика с усами) (2)'!$E514&lt;15000,"до 15 тыс",IF('Данные (для ящика с усами) (2)'!$E514&lt;30000,"15-30 тыс",IF('Данные (для ящика с усами) (2)'!$E514&lt;45000,"30-45 тыс",IF('Данные (для ящика с усами) (2)'!$E514&lt;60000,"45-60 тыс","60+ тыс"))))</f>
        <v>15-30 тыс</v>
      </c>
      <c r="G514" s="3">
        <v>1237902.82007374</v>
      </c>
      <c r="H514" s="5" t="s">
        <v>2869</v>
      </c>
    </row>
    <row r="515" ht="14.25" customHeight="1">
      <c r="A515" s="3">
        <v>50362.5380946798</v>
      </c>
      <c r="B515" s="4">
        <v>5.58257393493258</v>
      </c>
      <c r="C515" s="4">
        <v>4.60884267509129</v>
      </c>
      <c r="D515" s="4">
        <v>2.4</v>
      </c>
      <c r="E515" s="4">
        <v>23611.0562251712</v>
      </c>
      <c r="F515" s="4" t="str">
        <f>IF('Данные (для ящика с усами) (2)'!$E515&lt;15000,"до 15 тыс",IF('Данные (для ящика с усами) (2)'!$E515&lt;30000,"15-30 тыс",IF('Данные (для ящика с усами) (2)'!$E515&lt;45000,"30-45 тыс",IF('Данные (для ящика с усами) (2)'!$E515&lt;60000,"45-60 тыс","60+ тыс"))))</f>
        <v>15-30 тыс</v>
      </c>
      <c r="G515" s="3">
        <v>314167.8342768</v>
      </c>
      <c r="H515" s="5" t="s">
        <v>238</v>
      </c>
    </row>
    <row r="516" ht="14.25" customHeight="1">
      <c r="A516" s="3">
        <v>72655.6487281399</v>
      </c>
      <c r="B516" s="4">
        <v>7.54560887629685</v>
      </c>
      <c r="C516" s="4">
        <v>7.20182330948525</v>
      </c>
      <c r="D516" s="4">
        <v>4.1</v>
      </c>
      <c r="E516" s="4">
        <v>23623.30006729</v>
      </c>
      <c r="F516" s="4" t="str">
        <f>IF('Данные (для ящика с усами) (2)'!$E516&lt;15000,"до 15 тыс",IF('Данные (для ящика с усами) (2)'!$E516&lt;30000,"15-30 тыс",IF('Данные (для ящика с усами) (2)'!$E516&lt;45000,"30-45 тыс",IF('Данные (для ящика с усами) (2)'!$E516&lt;60000,"45-60 тыс","60+ тыс"))))</f>
        <v>15-30 тыс</v>
      </c>
      <c r="G516" s="3">
        <v>1612102.09670813</v>
      </c>
      <c r="H516" s="5" t="s">
        <v>3222</v>
      </c>
    </row>
    <row r="517" ht="14.25" customHeight="1">
      <c r="A517" s="3">
        <v>78431.3104132593</v>
      </c>
      <c r="B517" s="4">
        <v>4.55987059779336</v>
      </c>
      <c r="C517" s="4">
        <v>7.49944678665784</v>
      </c>
      <c r="D517" s="4">
        <v>3.13</v>
      </c>
      <c r="E517" s="4">
        <v>23623.3009830629</v>
      </c>
      <c r="F517" s="4" t="str">
        <f>IF('Данные (для ящика с усами) (2)'!$E517&lt;15000,"до 15 тыс",IF('Данные (для ящика с усами) (2)'!$E517&lt;30000,"15-30 тыс",IF('Данные (для ящика с усами) (2)'!$E517&lt;45000,"30-45 тыс",IF('Данные (для ящика с усами) (2)'!$E517&lt;60000,"45-60 тыс","60+ тыс"))))</f>
        <v>15-30 тыс</v>
      </c>
      <c r="G517" s="3">
        <v>1108894.00322616</v>
      </c>
      <c r="H517" s="5" t="s">
        <v>4138</v>
      </c>
    </row>
    <row r="518" ht="14.25" customHeight="1">
      <c r="A518" s="3">
        <v>79095.279230382</v>
      </c>
      <c r="B518" s="4">
        <v>6.66680886605095</v>
      </c>
      <c r="C518" s="4">
        <v>6.73853368242765</v>
      </c>
      <c r="D518" s="4">
        <v>2.5</v>
      </c>
      <c r="E518" s="4">
        <v>23624.2489373264</v>
      </c>
      <c r="F518" s="4" t="str">
        <f>IF('Данные (для ящика с усами) (2)'!$E518&lt;15000,"до 15 тыс",IF('Данные (для ящика с усами) (2)'!$E518&lt;30000,"15-30 тыс",IF('Данные (для ящика с усами) (2)'!$E518&lt;45000,"30-45 тыс",IF('Данные (для ящика с усами) (2)'!$E518&lt;60000,"45-60 тыс","60+ тыс"))))</f>
        <v>15-30 тыс</v>
      </c>
      <c r="G518" s="3">
        <v>1476392.55075533</v>
      </c>
      <c r="H518" s="5" t="s">
        <v>4219</v>
      </c>
    </row>
    <row r="519" ht="14.25" customHeight="1">
      <c r="A519" s="3">
        <v>66553.3991186278</v>
      </c>
      <c r="B519" s="4">
        <v>5.64945333925421</v>
      </c>
      <c r="C519" s="4">
        <v>6.87688349338701</v>
      </c>
      <c r="D519" s="4">
        <v>2.15</v>
      </c>
      <c r="E519" s="4">
        <v>23632.2304147468</v>
      </c>
      <c r="F519" s="4" t="str">
        <f>IF('Данные (для ящика с усами) (2)'!$E519&lt;15000,"до 15 тыс",IF('Данные (для ящика с усами) (2)'!$E519&lt;30000,"15-30 тыс",IF('Данные (для ящика с усами) (2)'!$E519&lt;45000,"30-45 тыс",IF('Данные (для ящика с усами) (2)'!$E519&lt;60000,"45-60 тыс","60+ тыс"))))</f>
        <v>15-30 тыс</v>
      </c>
      <c r="G519" s="3">
        <v>960083.996851019</v>
      </c>
      <c r="H519" s="5" t="s">
        <v>2110</v>
      </c>
    </row>
    <row r="520" ht="14.25" customHeight="1">
      <c r="A520" s="3">
        <v>74838.6574733996</v>
      </c>
      <c r="B520" s="4">
        <v>5.91909047868895</v>
      </c>
      <c r="C520" s="4">
        <v>7.54327640412288</v>
      </c>
      <c r="D520" s="4">
        <v>6.0</v>
      </c>
      <c r="E520" s="4">
        <v>23637.2563675091</v>
      </c>
      <c r="F520" s="4" t="str">
        <f>IF('Данные (для ящика с усами) (2)'!$E520&lt;15000,"до 15 тыс",IF('Данные (для ящика с усами) (2)'!$E520&lt;30000,"15-30 тыс",IF('Данные (для ящика с усами) (2)'!$E520&lt;45000,"30-45 тыс",IF('Данные (для ящика с усами) (2)'!$E520&lt;60000,"45-60 тыс","60+ тыс"))))</f>
        <v>15-30 тыс</v>
      </c>
      <c r="G520" s="3">
        <v>1137467.58576747</v>
      </c>
      <c r="H520" s="5" t="s">
        <v>3617</v>
      </c>
    </row>
    <row r="521" ht="14.25" customHeight="1">
      <c r="A521" s="3">
        <v>70029.5097098726</v>
      </c>
      <c r="B521" s="4">
        <v>5.52082489616226</v>
      </c>
      <c r="C521" s="4">
        <v>6.98662996470318</v>
      </c>
      <c r="D521" s="4">
        <v>3.01</v>
      </c>
      <c r="E521" s="4">
        <v>23649.7554948809</v>
      </c>
      <c r="F521" s="4" t="str">
        <f>IF('Данные (для ящика с усами) (2)'!$E521&lt;15000,"до 15 тыс",IF('Данные (для ящика с усами) (2)'!$E521&lt;30000,"15-30 тыс",IF('Данные (для ящика с усами) (2)'!$E521&lt;45000,"30-45 тыс",IF('Данные (для ящика с усами) (2)'!$E521&lt;60000,"45-60 тыс","60+ тыс"))))</f>
        <v>15-30 тыс</v>
      </c>
      <c r="G521" s="3">
        <v>951243.854076582</v>
      </c>
      <c r="H521" s="5" t="s">
        <v>2757</v>
      </c>
    </row>
    <row r="522" ht="14.25" customHeight="1">
      <c r="A522" s="3">
        <v>57477.9507623293</v>
      </c>
      <c r="B522" s="4">
        <v>5.40544482120495</v>
      </c>
      <c r="C522" s="4">
        <v>7.20717282222366</v>
      </c>
      <c r="D522" s="4">
        <v>6.35</v>
      </c>
      <c r="E522" s="4">
        <v>23649.9688699109</v>
      </c>
      <c r="F522" s="4" t="str">
        <f>IF('Данные (для ящика с усами) (2)'!$E522&lt;15000,"до 15 тыс",IF('Данные (для ящика с усами) (2)'!$E522&lt;30000,"15-30 тыс",IF('Данные (для ящика с усами) (2)'!$E522&lt;45000,"30-45 тыс",IF('Данные (для ящика с усами) (2)'!$E522&lt;60000,"45-60 тыс","60+ тыс"))))</f>
        <v>15-30 тыс</v>
      </c>
      <c r="G522" s="3">
        <v>568703.183833562</v>
      </c>
      <c r="H522" s="5" t="s">
        <v>744</v>
      </c>
    </row>
    <row r="523" ht="14.25" customHeight="1">
      <c r="A523" s="3">
        <v>79936.2253536991</v>
      </c>
      <c r="B523" s="4">
        <v>6.54623549378013</v>
      </c>
      <c r="C523" s="4">
        <v>8.64799092327518</v>
      </c>
      <c r="D523" s="4">
        <v>5.02</v>
      </c>
      <c r="E523" s="4">
        <v>23655.4787896934</v>
      </c>
      <c r="F523" s="4" t="str">
        <f>IF('Данные (для ящика с усами) (2)'!$E523&lt;15000,"до 15 тыс",IF('Данные (для ящика с усами) (2)'!$E523&lt;30000,"15-30 тыс",IF('Данные (для ящика с усами) (2)'!$E523&lt;45000,"30-45 тыс",IF('Данные (для ящика с усами) (2)'!$E523&lt;60000,"45-60 тыс","60+ тыс"))))</f>
        <v>15-30 тыс</v>
      </c>
      <c r="G523" s="3">
        <v>1616382.93211805</v>
      </c>
      <c r="H523" s="5" t="s">
        <v>4312</v>
      </c>
    </row>
    <row r="524" ht="14.25" customHeight="1">
      <c r="A524" s="3">
        <v>85048.1958672361</v>
      </c>
      <c r="B524" s="4">
        <v>4.55205969958335</v>
      </c>
      <c r="C524" s="4">
        <v>6.49289317233244</v>
      </c>
      <c r="D524" s="4">
        <v>4.38</v>
      </c>
      <c r="E524" s="4">
        <v>23662.5848711553</v>
      </c>
      <c r="F524" s="4" t="str">
        <f>IF('Данные (для ящика с усами) (2)'!$E524&lt;15000,"до 15 тыс",IF('Данные (для ящика с усами) (2)'!$E524&lt;30000,"15-30 тыс",IF('Данные (для ящика с усами) (2)'!$E524&lt;45000,"30-45 тыс",IF('Данные (для ящика с усами) (2)'!$E524&lt;60000,"45-60 тыс","60+ тыс"))))</f>
        <v>15-30 тыс</v>
      </c>
      <c r="G524" s="3">
        <v>1211442.94076542</v>
      </c>
      <c r="H524" s="5" t="s">
        <v>4701</v>
      </c>
    </row>
    <row r="525" ht="14.25" customHeight="1">
      <c r="A525" s="3">
        <v>73367.0459908393</v>
      </c>
      <c r="B525" s="4">
        <v>6.17329066103838</v>
      </c>
      <c r="C525" s="4">
        <v>9.05470988798745</v>
      </c>
      <c r="D525" s="4">
        <v>5.25</v>
      </c>
      <c r="E525" s="4">
        <v>23684.7879511692</v>
      </c>
      <c r="F525" s="4" t="str">
        <f>IF('Данные (для ящика с усами) (2)'!$E525&lt;15000,"до 15 тыс",IF('Данные (для ящика с усами) (2)'!$E525&lt;30000,"15-30 тыс",IF('Данные (для ящика с усами) (2)'!$E525&lt;45000,"30-45 тыс",IF('Данные (для ящика с усами) (2)'!$E525&lt;60000,"45-60 тыс","60+ тыс"))))</f>
        <v>15-30 тыс</v>
      </c>
      <c r="G525" s="3">
        <v>1521730.79140327</v>
      </c>
      <c r="H525" s="5" t="s">
        <v>3360</v>
      </c>
    </row>
    <row r="526" ht="14.25" customHeight="1">
      <c r="A526" s="3">
        <v>71918.6683156566</v>
      </c>
      <c r="B526" s="4">
        <v>7.91203560594718</v>
      </c>
      <c r="C526" s="4">
        <v>7.09271404070392</v>
      </c>
      <c r="D526" s="4">
        <v>5.28</v>
      </c>
      <c r="E526" s="4">
        <v>23690.6979936729</v>
      </c>
      <c r="F526" s="4" t="str">
        <f>IF('Данные (для ящика с усами) (2)'!$E526&lt;15000,"до 15 тыс",IF('Данные (для ящика с усами) (2)'!$E526&lt;30000,"15-30 тыс",IF('Данные (для ящика с усами) (2)'!$E526&lt;45000,"30-45 тыс",IF('Данные (для ящика с усами) (2)'!$E526&lt;60000,"45-60 тыс","60+ тыс"))))</f>
        <v>15-30 тыс</v>
      </c>
      <c r="G526" s="3">
        <v>1336134.48588213</v>
      </c>
      <c r="H526" s="5" t="s">
        <v>3110</v>
      </c>
    </row>
    <row r="527" ht="14.25" customHeight="1">
      <c r="A527" s="3">
        <v>93185.8134876277</v>
      </c>
      <c r="B527" s="4">
        <v>5.80734631073051</v>
      </c>
      <c r="C527" s="4">
        <v>6.84229450553833</v>
      </c>
      <c r="D527" s="4">
        <v>2.16</v>
      </c>
      <c r="E527" s="4">
        <v>23723.0747456394</v>
      </c>
      <c r="F527" s="4" t="str">
        <f>IF('Данные (для ящика с усами) (2)'!$E527&lt;15000,"до 15 тыс",IF('Данные (для ящика с усами) (2)'!$E527&lt;30000,"15-30 тыс",IF('Данные (для ящика с усами) (2)'!$E527&lt;45000,"30-45 тыс",IF('Данные (для ящика с усами) (2)'!$E527&lt;60000,"45-60 тыс","60+ тыс"))))</f>
        <v>15-30 тыс</v>
      </c>
      <c r="G527" s="3">
        <v>1569121.91650397</v>
      </c>
      <c r="H527" s="5" t="s">
        <v>4950</v>
      </c>
    </row>
    <row r="528" ht="14.25" customHeight="1">
      <c r="A528" s="3">
        <v>50802.6661470541</v>
      </c>
      <c r="B528" s="4">
        <v>6.79914450241902</v>
      </c>
      <c r="C528" s="4">
        <v>6.91135815414582</v>
      </c>
      <c r="D528" s="4">
        <v>4.18</v>
      </c>
      <c r="E528" s="4">
        <v>23725.7827109891</v>
      </c>
      <c r="F528" s="4" t="str">
        <f>IF('Данные (для ящика с усами) (2)'!$E528&lt;15000,"до 15 тыс",IF('Данные (для ящика с усами) (2)'!$E528&lt;30000,"15-30 тыс",IF('Данные (для ящика с усами) (2)'!$E528&lt;45000,"30-45 тыс",IF('Данные (для ящика с усами) (2)'!$E528&lt;60000,"45-60 тыс","60+ тыс"))))</f>
        <v>15-30 тыс</v>
      </c>
      <c r="G528" s="3">
        <v>764635.997928308</v>
      </c>
      <c r="H528" s="5" t="s">
        <v>259</v>
      </c>
    </row>
    <row r="529" ht="14.25" customHeight="1">
      <c r="A529" s="3">
        <v>69232.9467762901</v>
      </c>
      <c r="B529" s="4">
        <v>5.28388234297024</v>
      </c>
      <c r="C529" s="4">
        <v>8.0500092036302</v>
      </c>
      <c r="D529" s="4">
        <v>5.16</v>
      </c>
      <c r="E529" s="4">
        <v>23728.2406962417</v>
      </c>
      <c r="F529" s="4" t="str">
        <f>IF('Данные (для ящика с усами) (2)'!$E529&lt;15000,"до 15 тыс",IF('Данные (для ящика с усами) (2)'!$E529&lt;30000,"15-30 тыс",IF('Данные (для ящика с усами) (2)'!$E529&lt;45000,"30-45 тыс",IF('Данные (для ящика с усами) (2)'!$E529&lt;60000,"45-60 тыс","60+ тыс"))))</f>
        <v>15-30 тыс</v>
      </c>
      <c r="G529" s="3">
        <v>1144319.07593362</v>
      </c>
      <c r="H529" s="5" t="s">
        <v>2587</v>
      </c>
    </row>
    <row r="530" ht="14.25" customHeight="1">
      <c r="A530" s="3">
        <v>69950.9625249788</v>
      </c>
      <c r="B530" s="4">
        <v>5.48771254012033</v>
      </c>
      <c r="C530" s="4">
        <v>9.46271999155542</v>
      </c>
      <c r="D530" s="4">
        <v>4.04</v>
      </c>
      <c r="E530" s="4">
        <v>23733.7942374377</v>
      </c>
      <c r="F530" s="4" t="str">
        <f>IF('Данные (для ящика с усами) (2)'!$E530&lt;15000,"до 15 тыс",IF('Данные (для ящика с усами) (2)'!$E530&lt;30000,"15-30 тыс",IF('Данные (для ящика с усами) (2)'!$E530&lt;45000,"30-45 тыс",IF('Данные (для ящика с усами) (2)'!$E530&lt;60000,"45-60 тыс","60+ тыс"))))</f>
        <v>15-30 тыс</v>
      </c>
      <c r="G530" s="3">
        <v>1358526.74126212</v>
      </c>
      <c r="H530" s="5" t="s">
        <v>2746</v>
      </c>
    </row>
    <row r="531" ht="14.25" customHeight="1">
      <c r="A531" s="3">
        <v>62820.179077018</v>
      </c>
      <c r="B531" s="4">
        <v>7.63974100973581</v>
      </c>
      <c r="C531" s="4">
        <v>7.68144378731072</v>
      </c>
      <c r="D531" s="4">
        <v>6.07</v>
      </c>
      <c r="E531" s="4">
        <v>23734.1695907577</v>
      </c>
      <c r="F531" s="4" t="str">
        <f>IF('Данные (для ящика с усами) (2)'!$E531&lt;15000,"до 15 тыс",IF('Данные (для ящика с усами) (2)'!$E531&lt;30000,"15-30 тыс",IF('Данные (для ящика с усами) (2)'!$E531&lt;45000,"30-45 тыс",IF('Данные (для ящика с усами) (2)'!$E531&lt;60000,"45-60 тыс","60+ тыс"))))</f>
        <v>15-30 тыс</v>
      </c>
      <c r="G531" s="3">
        <v>1285157.86958563</v>
      </c>
      <c r="H531" s="5" t="s">
        <v>1489</v>
      </c>
    </row>
    <row r="532" ht="14.25" customHeight="1">
      <c r="A532" s="3">
        <v>64707.7456636032</v>
      </c>
      <c r="B532" s="4">
        <v>6.37156882280917</v>
      </c>
      <c r="C532" s="4">
        <v>5.95444540963001</v>
      </c>
      <c r="D532" s="4">
        <v>2.24</v>
      </c>
      <c r="E532" s="4">
        <v>23746.001133796</v>
      </c>
      <c r="F532" s="4" t="str">
        <f>IF('Данные (для ящика с усами) (2)'!$E532&lt;15000,"до 15 тыс",IF('Данные (для ящика с усами) (2)'!$E532&lt;30000,"15-30 тыс",IF('Данные (для ящика с усами) (2)'!$E532&lt;45000,"30-45 тыс",IF('Данные (для ящика с усами) (2)'!$E532&lt;60000,"45-60 тыс","60+ тыс"))))</f>
        <v>15-30 тыс</v>
      </c>
      <c r="G532" s="3">
        <v>931733.363880577</v>
      </c>
      <c r="H532" s="5" t="s">
        <v>1797</v>
      </c>
    </row>
    <row r="533" ht="14.25" customHeight="1">
      <c r="A533" s="3">
        <v>76759.2692796687</v>
      </c>
      <c r="B533" s="4">
        <v>7.98374198549315</v>
      </c>
      <c r="C533" s="4">
        <v>7.61323702455251</v>
      </c>
      <c r="D533" s="4">
        <v>5.26</v>
      </c>
      <c r="E533" s="4">
        <v>23752.3610088561</v>
      </c>
      <c r="F533" s="4" t="str">
        <f>IF('Данные (для ящика с усами) (2)'!$E533&lt;15000,"до 15 тыс",IF('Данные (для ящика с усами) (2)'!$E533&lt;30000,"15-30 тыс",IF('Данные (для ящика с усами) (2)'!$E533&lt;45000,"30-45 тыс",IF('Данные (для ящика с усами) (2)'!$E533&lt;60000,"45-60 тыс","60+ тыс"))))</f>
        <v>15-30 тыс</v>
      </c>
      <c r="G533" s="3">
        <v>1660770.00171221</v>
      </c>
      <c r="H533" s="5" t="s">
        <v>3910</v>
      </c>
    </row>
    <row r="534" ht="14.25" customHeight="1">
      <c r="A534" s="3">
        <v>53080.4434469791</v>
      </c>
      <c r="B534" s="4">
        <v>5.47483596423361</v>
      </c>
      <c r="C534" s="4">
        <v>6.36553627118961</v>
      </c>
      <c r="D534" s="4">
        <v>2.4</v>
      </c>
      <c r="E534" s="4">
        <v>23763.1972344678</v>
      </c>
      <c r="F534" s="4" t="str">
        <f>IF('Данные (для ящика с усами) (2)'!$E534&lt;15000,"до 15 тыс",IF('Данные (для ящика с усами) (2)'!$E534&lt;30000,"15-30 тыс",IF('Данные (для ящика с усами) (2)'!$E534&lt;45000,"30-45 тыс",IF('Данные (для ящика с усами) (2)'!$E534&lt;60000,"45-60 тыс","60+ тыс"))))</f>
        <v>15-30 тыс</v>
      </c>
      <c r="G534" s="3">
        <v>508951.5668799</v>
      </c>
      <c r="H534" s="5" t="s">
        <v>385</v>
      </c>
    </row>
    <row r="535" ht="14.25" customHeight="1">
      <c r="A535" s="3">
        <v>62355.3537779259</v>
      </c>
      <c r="B535" s="4">
        <v>5.44311945683996</v>
      </c>
      <c r="C535" s="4">
        <v>5.42423941759653</v>
      </c>
      <c r="D535" s="4">
        <v>4.35</v>
      </c>
      <c r="E535" s="4">
        <v>23767.8563268471</v>
      </c>
      <c r="F535" s="4" t="str">
        <f>IF('Данные (для ящика с усами) (2)'!$E535&lt;15000,"до 15 тыс",IF('Данные (для ящика с усами) (2)'!$E535&lt;30000,"15-30 тыс",IF('Данные (для ящика с усами) (2)'!$E535&lt;45000,"30-45 тыс",IF('Данные (для ящика с усами) (2)'!$E535&lt;60000,"45-60 тыс","60+ тыс"))))</f>
        <v>15-30 тыс</v>
      </c>
      <c r="G535" s="3">
        <v>768301.802025961</v>
      </c>
      <c r="H535" s="5" t="s">
        <v>1409</v>
      </c>
    </row>
    <row r="536" ht="14.25" customHeight="1">
      <c r="A536" s="3">
        <v>66774.1819455007</v>
      </c>
      <c r="B536" s="4">
        <v>5.47641589899438</v>
      </c>
      <c r="C536" s="4">
        <v>8.06054519606534</v>
      </c>
      <c r="D536" s="4">
        <v>3.12</v>
      </c>
      <c r="E536" s="4">
        <v>23793.3370430682</v>
      </c>
      <c r="F536" s="4" t="str">
        <f>IF('Данные (для ящика с усами) (2)'!$E536&lt;15000,"до 15 тыс",IF('Данные (для ящика с усами) (2)'!$E536&lt;30000,"15-30 тыс",IF('Данные (для ящика с усами) (2)'!$E536&lt;45000,"30-45 тыс",IF('Данные (для ящика с усами) (2)'!$E536&lt;60000,"45-60 тыс","60+ тыс"))))</f>
        <v>15-30 тыс</v>
      </c>
      <c r="G536" s="3">
        <v>1009606.28363318</v>
      </c>
      <c r="H536" s="5" t="s">
        <v>2156</v>
      </c>
    </row>
    <row r="537" ht="14.25" customHeight="1">
      <c r="A537" s="3">
        <v>55076.0722195659</v>
      </c>
      <c r="B537" s="4">
        <v>5.95504190123518</v>
      </c>
      <c r="C537" s="4">
        <v>6.49969637713027</v>
      </c>
      <c r="D537" s="4">
        <v>4.06</v>
      </c>
      <c r="E537" s="4">
        <v>23794.9517800567</v>
      </c>
      <c r="F537" s="4" t="str">
        <f>IF('Данные (для ящика с усами) (2)'!$E537&lt;15000,"до 15 тыс",IF('Данные (для ящика с усами) (2)'!$E537&lt;30000,"15-30 тыс",IF('Данные (для ящика с усами) (2)'!$E537&lt;45000,"30-45 тыс",IF('Данные (для ящика с усами) (2)'!$E537&lt;60000,"45-60 тыс","60+ тыс"))))</f>
        <v>15-30 тыс</v>
      </c>
      <c r="G537" s="3">
        <v>650939.206671851</v>
      </c>
      <c r="H537" s="5" t="s">
        <v>509</v>
      </c>
    </row>
    <row r="538" ht="14.25" customHeight="1">
      <c r="A538" s="3">
        <v>66887.1524303789</v>
      </c>
      <c r="B538" s="4">
        <v>6.03240464895168</v>
      </c>
      <c r="C538" s="4">
        <v>7.39790526818789</v>
      </c>
      <c r="D538" s="4">
        <v>3.35</v>
      </c>
      <c r="E538" s="4">
        <v>23806.2357648718</v>
      </c>
      <c r="F538" s="4" t="str">
        <f>IF('Данные (для ящика с усами) (2)'!$E538&lt;15000,"до 15 тыс",IF('Данные (для ящика с усами) (2)'!$E538&lt;30000,"15-30 тыс",IF('Данные (для ящика с усами) (2)'!$E538&lt;45000,"30-45 тыс",IF('Данные (для ящика с усами) (2)'!$E538&lt;60000,"45-60 тыс","60+ тыс"))))</f>
        <v>15-30 тыс</v>
      </c>
      <c r="G538" s="3">
        <v>1009142.33797403</v>
      </c>
      <c r="H538" s="5" t="s">
        <v>2178</v>
      </c>
    </row>
    <row r="539" ht="14.25" customHeight="1">
      <c r="A539" s="3">
        <v>63858.0794960975</v>
      </c>
      <c r="B539" s="4">
        <v>5.47603976698932</v>
      </c>
      <c r="C539" s="4">
        <v>7.14033054213596</v>
      </c>
      <c r="D539" s="4">
        <v>5.4</v>
      </c>
      <c r="E539" s="4">
        <v>23808.1790697234</v>
      </c>
      <c r="F539" s="4" t="str">
        <f>IF('Данные (для ящика с усами) (2)'!$E539&lt;15000,"до 15 тыс",IF('Данные (для ящика с усами) (2)'!$E539&lt;30000,"15-30 тыс",IF('Данные (для ящика с усами) (2)'!$E539&lt;45000,"30-45 тыс",IF('Данные (для ящика с усами) (2)'!$E539&lt;60000,"45-60 тыс","60+ тыс"))))</f>
        <v>15-30 тыс</v>
      </c>
      <c r="G539" s="3">
        <v>1036782.24488432</v>
      </c>
      <c r="H539" s="5" t="s">
        <v>1669</v>
      </c>
    </row>
    <row r="540" ht="14.25" customHeight="1">
      <c r="A540" s="3">
        <v>61853.8638834197</v>
      </c>
      <c r="B540" s="4">
        <v>7.21635583094049</v>
      </c>
      <c r="C540" s="4">
        <v>7.67262469376412</v>
      </c>
      <c r="D540" s="4">
        <v>3.5</v>
      </c>
      <c r="E540" s="4">
        <v>23811.2336506133</v>
      </c>
      <c r="F540" s="4" t="str">
        <f>IF('Данные (для ящика с усами) (2)'!$E540&lt;15000,"до 15 тыс",IF('Данные (для ящика с усами) (2)'!$E540&lt;30000,"15-30 тыс",IF('Данные (для ящика с усами) (2)'!$E540&lt;45000,"30-45 тыс",IF('Данные (для ящика с усами) (2)'!$E540&lt;60000,"45-60 тыс","60+ тыс"))))</f>
        <v>15-30 тыс</v>
      </c>
      <c r="G540" s="3">
        <v>1230391.46829733</v>
      </c>
      <c r="H540" s="5" t="s">
        <v>1320</v>
      </c>
    </row>
    <row r="541" ht="14.25" customHeight="1">
      <c r="A541" s="3">
        <v>74664.3366448372</v>
      </c>
      <c r="B541" s="4">
        <v>7.79660433081314</v>
      </c>
      <c r="C541" s="4">
        <v>6.41206023468242</v>
      </c>
      <c r="D541" s="4">
        <v>3.25</v>
      </c>
      <c r="E541" s="4">
        <v>23817.9025953434</v>
      </c>
      <c r="F541" s="4" t="str">
        <f>IF('Данные (для ящика с усами) (2)'!$E541&lt;15000,"до 15 тыс",IF('Данные (для ящика с усами) (2)'!$E541&lt;30000,"15-30 тыс",IF('Данные (для ящика с усами) (2)'!$E541&lt;45000,"30-45 тыс",IF('Данные (для ящика с усами) (2)'!$E541&lt;60000,"45-60 тыс","60+ тыс"))))</f>
        <v>15-30 тыс</v>
      </c>
      <c r="G541" s="3">
        <v>1447353.26380711</v>
      </c>
      <c r="H541" s="5" t="s">
        <v>3595</v>
      </c>
    </row>
    <row r="542" ht="14.25" customHeight="1">
      <c r="A542" s="3">
        <v>49563.5445403417</v>
      </c>
      <c r="B542" s="4">
        <v>5.22190166720322</v>
      </c>
      <c r="C542" s="4">
        <v>8.21740693175038</v>
      </c>
      <c r="D542" s="4">
        <v>3.12</v>
      </c>
      <c r="E542" s="4">
        <v>23819.2822205922</v>
      </c>
      <c r="F542" s="4" t="str">
        <f>IF('Данные (для ящика с усами) (2)'!$E542&lt;15000,"до 15 тыс",IF('Данные (для ящика с усами) (2)'!$E542&lt;30000,"15-30 тыс",IF('Данные (для ящика с усами) (2)'!$E542&lt;45000,"30-45 тыс",IF('Данные (для ящика с усами) (2)'!$E542&lt;60000,"45-60 тыс","60+ тыс"))))</f>
        <v>15-30 тыс</v>
      </c>
      <c r="G542" s="3">
        <v>542596.989525022</v>
      </c>
      <c r="H542" s="5" t="s">
        <v>198</v>
      </c>
    </row>
    <row r="543" ht="14.25" customHeight="1">
      <c r="A543" s="3">
        <v>72143.4294921804</v>
      </c>
      <c r="B543" s="4">
        <v>6.98468400165687</v>
      </c>
      <c r="C543" s="4">
        <v>7.15702391239723</v>
      </c>
      <c r="D543" s="4">
        <v>6.5</v>
      </c>
      <c r="E543" s="4">
        <v>23823.8170189948</v>
      </c>
      <c r="F543" s="4" t="str">
        <f>IF('Данные (для ящика с усами) (2)'!$E543&lt;15000,"до 15 тыс",IF('Данные (для ящика с усами) (2)'!$E543&lt;30000,"15-30 тыс",IF('Данные (для ящика с усами) (2)'!$E543&lt;45000,"30-45 тыс",IF('Данные (для ящика с усами) (2)'!$E543&lt;60000,"45-60 тыс","60+ тыс"))))</f>
        <v>15-30 тыс</v>
      </c>
      <c r="G543" s="3">
        <v>1327969.28587222</v>
      </c>
      <c r="H543" s="5" t="s">
        <v>3144</v>
      </c>
    </row>
    <row r="544" ht="14.25" customHeight="1">
      <c r="A544" s="3">
        <v>77595.0746030674</v>
      </c>
      <c r="B544" s="4">
        <v>6.49247322044208</v>
      </c>
      <c r="C544" s="4">
        <v>6.8709636910433</v>
      </c>
      <c r="D544" s="4">
        <v>2.38</v>
      </c>
      <c r="E544" s="4">
        <v>23825.9706211816</v>
      </c>
      <c r="F544" s="4" t="str">
        <f>IF('Данные (для ящика с усами) (2)'!$E544&lt;15000,"до 15 тыс",IF('Данные (для ящика с усами) (2)'!$E544&lt;30000,"15-30 тыс",IF('Данные (для ящика с усами) (2)'!$E544&lt;45000,"30-45 тыс",IF('Данные (для ящика с усами) (2)'!$E544&lt;60000,"45-60 тыс","60+ тыс"))))</f>
        <v>15-30 тыс</v>
      </c>
      <c r="G544" s="3">
        <v>1185616.34001421</v>
      </c>
      <c r="H544" s="5" t="s">
        <v>4036</v>
      </c>
    </row>
    <row r="545" ht="14.25" customHeight="1">
      <c r="A545" s="3">
        <v>68177.4047725709</v>
      </c>
      <c r="B545" s="4">
        <v>6.46336227120176</v>
      </c>
      <c r="C545" s="4">
        <v>5.62555516374282</v>
      </c>
      <c r="D545" s="4">
        <v>3.48</v>
      </c>
      <c r="E545" s="4">
        <v>23835.2864491807</v>
      </c>
      <c r="F545" s="4" t="str">
        <f>IF('Данные (для ящика с усами) (2)'!$E545&lt;15000,"до 15 тыс",IF('Данные (для ящика с усами) (2)'!$E545&lt;30000,"15-30 тыс",IF('Данные (для ящика с усами) (2)'!$E545&lt;45000,"30-45 тыс",IF('Данные (для ящика с усами) (2)'!$E545&lt;60000,"45-60 тыс","60+ тыс"))))</f>
        <v>15-30 тыс</v>
      </c>
      <c r="G545" s="3">
        <v>974599.958764174</v>
      </c>
      <c r="H545" s="5" t="s">
        <v>2395</v>
      </c>
    </row>
    <row r="546" ht="14.25" customHeight="1">
      <c r="A546" s="3">
        <v>64714.5241623194</v>
      </c>
      <c r="B546" s="4">
        <v>5.15374523157043</v>
      </c>
      <c r="C546" s="4">
        <v>5.49063186853985</v>
      </c>
      <c r="D546" s="4">
        <v>4.45</v>
      </c>
      <c r="E546" s="4">
        <v>23836.5384336688</v>
      </c>
      <c r="F546" s="4" t="str">
        <f>IF('Данные (для ящика с усами) (2)'!$E546&lt;15000,"до 15 тыс",IF('Данные (для ящика с усами) (2)'!$E546&lt;30000,"15-30 тыс",IF('Данные (для ящика с усами) (2)'!$E546&lt;45000,"30-45 тыс",IF('Данные (для ящика с усами) (2)'!$E546&lt;60000,"45-60 тыс","60+ тыс"))))</f>
        <v>15-30 тыс</v>
      </c>
      <c r="G546" s="3">
        <v>730043.645059596</v>
      </c>
      <c r="H546" s="5" t="s">
        <v>1799</v>
      </c>
    </row>
    <row r="547" ht="14.25" customHeight="1">
      <c r="A547" s="3">
        <v>53847.549685326</v>
      </c>
      <c r="B547" s="4">
        <v>5.4008518944052</v>
      </c>
      <c r="C547" s="4">
        <v>6.06373459241007</v>
      </c>
      <c r="D547" s="4">
        <v>4.25</v>
      </c>
      <c r="E547" s="4">
        <v>23852.6949556382</v>
      </c>
      <c r="F547" s="4" t="str">
        <f>IF('Данные (для ящика с усами) (2)'!$E547&lt;15000,"до 15 тыс",IF('Данные (для ящика с усами) (2)'!$E547&lt;30000,"15-30 тыс",IF('Данные (для ящика с усами) (2)'!$E547&lt;45000,"30-45 тыс",IF('Данные (для ящика с усами) (2)'!$E547&lt;60000,"45-60 тыс","60+ тыс"))))</f>
        <v>15-30 тыс</v>
      </c>
      <c r="G547" s="3">
        <v>569876.774880628</v>
      </c>
      <c r="H547" s="5" t="s">
        <v>428</v>
      </c>
    </row>
    <row r="548" ht="14.25" customHeight="1">
      <c r="A548" s="3">
        <v>51026.0192095745</v>
      </c>
      <c r="B548" s="4">
        <v>4.86885542599634</v>
      </c>
      <c r="C548" s="4">
        <v>7.20450454484689</v>
      </c>
      <c r="D548" s="4">
        <v>4.06</v>
      </c>
      <c r="E548" s="4">
        <v>23853.4987049426</v>
      </c>
      <c r="F548" s="4" t="str">
        <f>IF('Данные (для ящика с усами) (2)'!$E548&lt;15000,"до 15 тыс",IF('Данные (для ящика с усами) (2)'!$E548&lt;30000,"15-30 тыс",IF('Данные (для ящика с усами) (2)'!$E548&lt;45000,"30-45 тыс",IF('Данные (для ящика с усами) (2)'!$E548&lt;60000,"45-60 тыс","60+ тыс"))))</f>
        <v>15-30 тыс</v>
      </c>
      <c r="G548" s="3">
        <v>426100.480548633</v>
      </c>
      <c r="H548" s="5" t="s">
        <v>269</v>
      </c>
    </row>
    <row r="549" ht="14.25" customHeight="1">
      <c r="A549" s="3">
        <v>62072.0725537516</v>
      </c>
      <c r="B549" s="4">
        <v>4.43174494780237</v>
      </c>
      <c r="C549" s="4">
        <v>6.9924380084574</v>
      </c>
      <c r="D549" s="4">
        <v>4.33</v>
      </c>
      <c r="E549" s="4">
        <v>23853.9678095599</v>
      </c>
      <c r="F549" s="4" t="str">
        <f>IF('Данные (для ящика с усами) (2)'!$E549&lt;15000,"до 15 тыс",IF('Данные (для ящика с усами) (2)'!$E549&lt;30000,"15-30 тыс",IF('Данные (для ящика с усами) (2)'!$E549&lt;45000,"30-45 тыс",IF('Данные (для ящика с усами) (2)'!$E549&lt;60000,"45-60 тыс","60+ тыс"))))</f>
        <v>15-30 тыс</v>
      </c>
      <c r="G549" s="3">
        <v>549947.248247063</v>
      </c>
      <c r="H549" s="5" t="s">
        <v>1359</v>
      </c>
    </row>
    <row r="550" ht="14.25" customHeight="1">
      <c r="A550" s="3">
        <v>76956.4914488371</v>
      </c>
      <c r="B550" s="4">
        <v>7.20001600001325</v>
      </c>
      <c r="C550" s="4">
        <v>6.41219784154065</v>
      </c>
      <c r="D550" s="4">
        <v>4.39</v>
      </c>
      <c r="E550" s="4">
        <v>23867.3259802759</v>
      </c>
      <c r="F550" s="4" t="str">
        <f>IF('Данные (для ящика с усами) (2)'!$E550&lt;15000,"до 15 тыс",IF('Данные (для ящика с усами) (2)'!$E550&lt;30000,"15-30 тыс",IF('Данные (для ящика с усами) (2)'!$E550&lt;45000,"30-45 тыс",IF('Данные (для ящика с усами) (2)'!$E550&lt;60000,"45-60 тыс","60+ тыс"))))</f>
        <v>15-30 тыс</v>
      </c>
      <c r="G550" s="3">
        <v>1203623.84084199</v>
      </c>
      <c r="H550" s="5" t="s">
        <v>3948</v>
      </c>
    </row>
    <row r="551" ht="14.25" customHeight="1">
      <c r="A551" s="3">
        <v>87895.8652099155</v>
      </c>
      <c r="B551" s="4">
        <v>8.05734651785019</v>
      </c>
      <c r="C551" s="4">
        <v>5.63727917690659</v>
      </c>
      <c r="D551" s="4">
        <v>4.13</v>
      </c>
      <c r="E551" s="4">
        <v>23876.1322087112</v>
      </c>
      <c r="F551" s="4" t="str">
        <f>IF('Данные (для ящика с усами) (2)'!$E551&lt;15000,"до 15 тыс",IF('Данные (для ящика с усами) (2)'!$E551&lt;30000,"15-30 тыс",IF('Данные (для ящика с усами) (2)'!$E551&lt;45000,"30-45 тыс",IF('Данные (для ящика с усами) (2)'!$E551&lt;60000,"45-60 тыс","60+ тыс"))))</f>
        <v>15-30 тыс</v>
      </c>
      <c r="G551" s="3">
        <v>1671669.4517342</v>
      </c>
      <c r="H551" s="5" t="s">
        <v>4834</v>
      </c>
    </row>
    <row r="552" ht="14.25" customHeight="1">
      <c r="A552" s="3">
        <v>69529.7262321733</v>
      </c>
      <c r="B552" s="4">
        <v>4.20941833348133</v>
      </c>
      <c r="C552" s="4">
        <v>7.47808620791481</v>
      </c>
      <c r="D552" s="4">
        <v>5.08</v>
      </c>
      <c r="E552" s="4">
        <v>23886.5604533024</v>
      </c>
      <c r="F552" s="4" t="str">
        <f>IF('Данные (для ящика с усами) (2)'!$E552&lt;15000,"до 15 тыс",IF('Данные (для ящика с усами) (2)'!$E552&lt;30000,"15-30 тыс",IF('Данные (для ящика с усами) (2)'!$E552&lt;45000,"30-45 тыс",IF('Данные (для ящика с усами) (2)'!$E552&lt;60000,"45-60 тыс","60+ тыс"))))</f>
        <v>15-30 тыс</v>
      </c>
      <c r="G552" s="3">
        <v>815190.652581165</v>
      </c>
      <c r="H552" s="5" t="s">
        <v>2668</v>
      </c>
    </row>
    <row r="553" ht="14.25" customHeight="1">
      <c r="A553" s="3">
        <v>56743.577975079</v>
      </c>
      <c r="B553" s="4">
        <v>5.25134207115767</v>
      </c>
      <c r="C553" s="4">
        <v>5.12912055199554</v>
      </c>
      <c r="D553" s="4">
        <v>4.14</v>
      </c>
      <c r="E553" s="4">
        <v>23889.1566335707</v>
      </c>
      <c r="F553" s="4" t="str">
        <f>IF('Данные (для ящика с усами) (2)'!$E553&lt;15000,"до 15 тыс",IF('Данные (для ящика с усами) (2)'!$E553&lt;30000,"15-30 тыс",IF('Данные (для ящика с усами) (2)'!$E553&lt;45000,"30-45 тыс",IF('Данные (для ящика с усами) (2)'!$E553&lt;60000,"45-60 тыс","60+ тыс"))))</f>
        <v>15-30 тыс</v>
      </c>
      <c r="G553" s="3">
        <v>577104.814915664</v>
      </c>
      <c r="H553" s="5" t="s">
        <v>670</v>
      </c>
    </row>
    <row r="554" ht="14.25" customHeight="1">
      <c r="A554" s="3">
        <v>78529.5276792568</v>
      </c>
      <c r="B554" s="4">
        <v>7.06088768195057</v>
      </c>
      <c r="C554" s="4">
        <v>7.63476167825054</v>
      </c>
      <c r="D554" s="4">
        <v>5.2</v>
      </c>
      <c r="E554" s="4">
        <v>23897.1162723556</v>
      </c>
      <c r="F554" s="4" t="str">
        <f>IF('Данные (для ящика с усами) (2)'!$E554&lt;15000,"до 15 тыс",IF('Данные (для ящика с усами) (2)'!$E554&lt;30000,"15-30 тыс",IF('Данные (для ящика с усами) (2)'!$E554&lt;45000,"30-45 тыс",IF('Данные (для ящика с усами) (2)'!$E554&lt;60000,"45-60 тыс","60+ тыс"))))</f>
        <v>15-30 тыс</v>
      </c>
      <c r="G554" s="3">
        <v>1578087.13910409</v>
      </c>
      <c r="H554" s="5" t="s">
        <v>4146</v>
      </c>
    </row>
    <row r="555" ht="14.25" customHeight="1">
      <c r="A555" s="3">
        <v>58334.7059992887</v>
      </c>
      <c r="B555" s="4">
        <v>5.89595727681246</v>
      </c>
      <c r="C555" s="4">
        <v>8.22544273191012</v>
      </c>
      <c r="D555" s="4">
        <v>4.18</v>
      </c>
      <c r="E555" s="4">
        <v>23907.7709929247</v>
      </c>
      <c r="F555" s="4" t="str">
        <f>IF('Данные (для ящика с усами) (2)'!$E555&lt;15000,"до 15 тыс",IF('Данные (для ящика с усами) (2)'!$E555&lt;30000,"15-30 тыс",IF('Данные (для ящика с усами) (2)'!$E555&lt;45000,"30-45 тыс",IF('Данные (для ящика с усами) (2)'!$E555&lt;60000,"45-60 тыс","60+ тыс"))))</f>
        <v>15-30 тыс</v>
      </c>
      <c r="G555" s="3">
        <v>965074.804743782</v>
      </c>
      <c r="H555" s="5" t="s">
        <v>841</v>
      </c>
    </row>
    <row r="556" ht="14.25" customHeight="1">
      <c r="A556" s="3">
        <v>56851.9957053819</v>
      </c>
      <c r="B556" s="4">
        <v>5.44199159353892</v>
      </c>
      <c r="C556" s="4">
        <v>5.85365726363804</v>
      </c>
      <c r="D556" s="4">
        <v>2.21</v>
      </c>
      <c r="E556" s="4">
        <v>23915.5644161227</v>
      </c>
      <c r="F556" s="4" t="str">
        <f>IF('Данные (для ящика с усами) (2)'!$E556&lt;15000,"до 15 тыс",IF('Данные (для ящика с усами) (2)'!$E556&lt;30000,"15-30 тыс",IF('Данные (для ящика с усами) (2)'!$E556&lt;45000,"30-45 тыс",IF('Данные (для ящика с усами) (2)'!$E556&lt;60000,"45-60 тыс","60+ тыс"))))</f>
        <v>15-30 тыс</v>
      </c>
      <c r="G556" s="3">
        <v>393639.073957212</v>
      </c>
      <c r="H556" s="5" t="s">
        <v>682</v>
      </c>
    </row>
    <row r="557" ht="14.25" customHeight="1">
      <c r="A557" s="3">
        <v>47018.0671117179</v>
      </c>
      <c r="B557" s="4">
        <v>5.2864333785645</v>
      </c>
      <c r="C557" s="4">
        <v>6.7673794029458</v>
      </c>
      <c r="D557" s="4">
        <v>4.1</v>
      </c>
      <c r="E557" s="4">
        <v>23925.621468269</v>
      </c>
      <c r="F557" s="4" t="str">
        <f>IF('Данные (для ящика с усами) (2)'!$E557&lt;15000,"до 15 тыс",IF('Данные (для ящика с усами) (2)'!$E557&lt;30000,"15-30 тыс",IF('Данные (для ящика с усами) (2)'!$E557&lt;45000,"30-45 тыс",IF('Данные (для ящика с усами) (2)'!$E557&lt;60000,"45-60 тыс","60+ тыс"))))</f>
        <v>15-30 тыс</v>
      </c>
      <c r="G557" s="3">
        <v>377618.969901418</v>
      </c>
      <c r="H557" s="5" t="s">
        <v>127</v>
      </c>
    </row>
    <row r="558" ht="14.25" customHeight="1">
      <c r="A558" s="3">
        <v>68577.1097331161</v>
      </c>
      <c r="B558" s="4">
        <v>7.51513058274459</v>
      </c>
      <c r="C558" s="4">
        <v>6.43493566648862</v>
      </c>
      <c r="D558" s="4">
        <v>3.29</v>
      </c>
      <c r="E558" s="4">
        <v>23927.3319214044</v>
      </c>
      <c r="F558" s="4" t="str">
        <f>IF('Данные (для ящика с усами) (2)'!$E558&lt;15000,"до 15 тыс",IF('Данные (для ящика с усами) (2)'!$E558&lt;30000,"15-30 тыс",IF('Данные (для ящика с усами) (2)'!$E558&lt;45000,"30-45 тыс",IF('Данные (для ящика с усами) (2)'!$E558&lt;60000,"45-60 тыс","60+ тыс"))))</f>
        <v>15-30 тыс</v>
      </c>
      <c r="G558" s="3">
        <v>1235747.51159156</v>
      </c>
      <c r="H558" s="5" t="s">
        <v>2465</v>
      </c>
    </row>
    <row r="559" ht="14.25" customHeight="1">
      <c r="A559" s="3">
        <v>73091.8667458232</v>
      </c>
      <c r="B559" s="4">
        <v>5.44315646653547</v>
      </c>
      <c r="C559" s="4">
        <v>8.51751271113797</v>
      </c>
      <c r="D559" s="4">
        <v>4.01</v>
      </c>
      <c r="E559" s="4">
        <v>23929.5240532679</v>
      </c>
      <c r="F559" s="4" t="str">
        <f>IF('Данные (для ящика с усами) (2)'!$E559&lt;15000,"до 15 тыс",IF('Данные (для ящика с усами) (2)'!$E559&lt;30000,"15-30 тыс",IF('Данные (для ящика с усами) (2)'!$E559&lt;45000,"30-45 тыс",IF('Данные (для ящика с усами) (2)'!$E559&lt;60000,"45-60 тыс","60+ тыс"))))</f>
        <v>15-30 тыс</v>
      </c>
      <c r="G559" s="3">
        <v>1306674.65995119</v>
      </c>
      <c r="H559" s="5" t="s">
        <v>3301</v>
      </c>
    </row>
    <row r="560" ht="14.25" customHeight="1">
      <c r="A560" s="3">
        <v>72432.2646583312</v>
      </c>
      <c r="B560" s="4">
        <v>5.82776449849473</v>
      </c>
      <c r="C560" s="4">
        <v>6.75222892798194</v>
      </c>
      <c r="D560" s="4">
        <v>2.5</v>
      </c>
      <c r="E560" s="4">
        <v>23947.5100331137</v>
      </c>
      <c r="F560" s="4" t="str">
        <f>IF('Данные (для ящика с усами) (2)'!$E560&lt;15000,"до 15 тыс",IF('Данные (для ящика с усами) (2)'!$E560&lt;30000,"15-30 тыс",IF('Данные (для ящика с усами) (2)'!$E560&lt;45000,"30-45 тыс",IF('Данные (для ящика с усами) (2)'!$E560&lt;60000,"45-60 тыс","60+ тыс"))))</f>
        <v>15-30 тыс</v>
      </c>
      <c r="G560" s="3">
        <v>982344.812063899</v>
      </c>
      <c r="H560" s="5" t="s">
        <v>3185</v>
      </c>
    </row>
    <row r="561" ht="14.25" customHeight="1">
      <c r="A561" s="3">
        <v>86260.7110049625</v>
      </c>
      <c r="B561" s="4">
        <v>5.03050387832822</v>
      </c>
      <c r="C561" s="4">
        <v>7.44557679321057</v>
      </c>
      <c r="D561" s="4">
        <v>3.08</v>
      </c>
      <c r="E561" s="4">
        <v>23964.6235176275</v>
      </c>
      <c r="F561" s="4" t="str">
        <f>IF('Данные (для ящика с усами) (2)'!$E561&lt;15000,"до 15 тыс",IF('Данные (для ящика с усами) (2)'!$E561&lt;30000,"15-30 тыс",IF('Данные (для ящика с усами) (2)'!$E561&lt;45000,"30-45 тыс",IF('Данные (для ящика с усами) (2)'!$E561&lt;60000,"45-60 тыс","60+ тыс"))))</f>
        <v>15-30 тыс</v>
      </c>
      <c r="G561" s="3">
        <v>1233126.83565238</v>
      </c>
      <c r="H561" s="5" t="s">
        <v>4756</v>
      </c>
    </row>
    <row r="562" ht="14.25" customHeight="1">
      <c r="A562" s="3">
        <v>85313.8854506901</v>
      </c>
      <c r="B562" s="4">
        <v>6.0331577924172</v>
      </c>
      <c r="C562" s="4">
        <v>6.63375759460554</v>
      </c>
      <c r="D562" s="4">
        <v>4.21</v>
      </c>
      <c r="E562" s="4">
        <v>23974.4355675174</v>
      </c>
      <c r="F562" s="4" t="str">
        <f>IF('Данные (для ящика с усами) (2)'!$E562&lt;15000,"до 15 тыс",IF('Данные (для ящика с усами) (2)'!$E562&lt;30000,"15-30 тыс",IF('Данные (для ящика с усами) (2)'!$E562&lt;45000,"30-45 тыс",IF('Данные (для ящика с усами) (2)'!$E562&lt;60000,"45-60 тыс","60+ тыс"))))</f>
        <v>15-30 тыс</v>
      </c>
      <c r="G562" s="3">
        <v>1540418.22216254</v>
      </c>
      <c r="H562" s="5" t="s">
        <v>4711</v>
      </c>
    </row>
    <row r="563" ht="14.25" customHeight="1">
      <c r="A563" s="3">
        <v>77528.1230003376</v>
      </c>
      <c r="B563" s="4">
        <v>6.86006759815033</v>
      </c>
      <c r="C563" s="4">
        <v>7.73940014555353</v>
      </c>
      <c r="D563" s="4">
        <v>4.26</v>
      </c>
      <c r="E563" s="4">
        <v>23976.7138535978</v>
      </c>
      <c r="F563" s="4" t="str">
        <f>IF('Данные (для ящика с усами) (2)'!$E563&lt;15000,"до 15 тыс",IF('Данные (для ящика с усами) (2)'!$E563&lt;30000,"15-30 тыс",IF('Данные (для ящика с усами) (2)'!$E563&lt;45000,"30-45 тыс",IF('Данные (для ящика с усами) (2)'!$E563&lt;60000,"45-60 тыс","60+ тыс"))))</f>
        <v>15-30 тыс</v>
      </c>
      <c r="G563" s="3">
        <v>1439875.63983848</v>
      </c>
      <c r="H563" s="5" t="s">
        <v>4028</v>
      </c>
    </row>
    <row r="564" ht="14.25" customHeight="1">
      <c r="A564" s="3">
        <v>75179.9029897626</v>
      </c>
      <c r="B564" s="4">
        <v>4.5959209559041</v>
      </c>
      <c r="C564" s="4">
        <v>7.20163579889381</v>
      </c>
      <c r="D564" s="4">
        <v>5.13</v>
      </c>
      <c r="E564" s="4">
        <v>23978.0933047016</v>
      </c>
      <c r="F564" s="4" t="str">
        <f>IF('Данные (для ящика с усами) (2)'!$E564&lt;15000,"до 15 тыс",IF('Данные (для ящика с усами) (2)'!$E564&lt;30000,"15-30 тыс",IF('Данные (для ящика с усами) (2)'!$E564&lt;45000,"30-45 тыс",IF('Данные (для ящика с усами) (2)'!$E564&lt;60000,"45-60 тыс","60+ тыс"))))</f>
        <v>15-30 тыс</v>
      </c>
      <c r="G564" s="3">
        <v>935590.804295326</v>
      </c>
      <c r="H564" s="5" t="s">
        <v>3679</v>
      </c>
    </row>
    <row r="565" ht="14.25" customHeight="1">
      <c r="A565" s="3">
        <v>58858.0216528984</v>
      </c>
      <c r="B565" s="4">
        <v>7.03346178603224</v>
      </c>
      <c r="C565" s="4">
        <v>7.47143211518987</v>
      </c>
      <c r="D565" s="4">
        <v>5.24</v>
      </c>
      <c r="E565" s="4">
        <v>23978.5888625473</v>
      </c>
      <c r="F565" s="4" t="str">
        <f>IF('Данные (для ящика с усами) (2)'!$E565&lt;15000,"до 15 тыс",IF('Данные (для ящика с усами) (2)'!$E565&lt;30000,"15-30 тыс",IF('Данные (для ящика с усами) (2)'!$E565&lt;45000,"30-45 тыс",IF('Данные (для ящика с усами) (2)'!$E565&lt;60000,"45-60 тыс","60+ тыс"))))</f>
        <v>15-30 тыс</v>
      </c>
      <c r="G565" s="3">
        <v>1234609.73890829</v>
      </c>
      <c r="H565" s="5" t="s">
        <v>903</v>
      </c>
    </row>
    <row r="566" ht="14.25" customHeight="1">
      <c r="A566" s="3">
        <v>72392.8850356103</v>
      </c>
      <c r="B566" s="4">
        <v>5.58133196761066</v>
      </c>
      <c r="C566" s="4">
        <v>7.08165316394384</v>
      </c>
      <c r="D566" s="4">
        <v>4.23</v>
      </c>
      <c r="E566" s="4">
        <v>23997.453554052</v>
      </c>
      <c r="F566" s="4" t="str">
        <f>IF('Данные (для ящика с усами) (2)'!$E566&lt;15000,"до 15 тыс",IF('Данные (для ящика с усами) (2)'!$E566&lt;30000,"15-30 тыс",IF('Данные (для ящика с усами) (2)'!$E566&lt;45000,"30-45 тыс",IF('Данные (для ящика с усами) (2)'!$E566&lt;60000,"45-60 тыс","60+ тыс"))))</f>
        <v>15-30 тыс</v>
      </c>
      <c r="G566" s="3">
        <v>1014430.1205663</v>
      </c>
      <c r="H566" s="5" t="s">
        <v>3178</v>
      </c>
    </row>
    <row r="567" ht="14.25" customHeight="1">
      <c r="A567" s="3">
        <v>43940.8713636473</v>
      </c>
      <c r="B567" s="4">
        <v>7.24393300207168</v>
      </c>
      <c r="C567" s="4">
        <v>6.65796450480475</v>
      </c>
      <c r="D567" s="4">
        <v>2.23</v>
      </c>
      <c r="E567" s="4">
        <v>23999.0785745134</v>
      </c>
      <c r="F567" s="4" t="str">
        <f>IF('Данные (для ящика с усами) (2)'!$E567&lt;15000,"до 15 тыс",IF('Данные (для ящика с усами) (2)'!$E567&lt;30000,"15-30 тыс",IF('Данные (для ящика с усами) (2)'!$E567&lt;45000,"30-45 тыс",IF('Данные (для ящика с усами) (2)'!$E567&lt;60000,"45-60 тыс","60+ тыс"))))</f>
        <v>15-30 тыс</v>
      </c>
      <c r="G567" s="3">
        <v>547918.326378185</v>
      </c>
      <c r="H567" s="5" t="s">
        <v>60</v>
      </c>
    </row>
    <row r="568" ht="14.25" customHeight="1">
      <c r="A568" s="3">
        <v>67217.4861439919</v>
      </c>
      <c r="B568" s="4">
        <v>4.61749745295954</v>
      </c>
      <c r="C568" s="4">
        <v>6.26497508269556</v>
      </c>
      <c r="D568" s="4">
        <v>4.19</v>
      </c>
      <c r="E568" s="4">
        <v>23999.7552172186</v>
      </c>
      <c r="F568" s="4" t="str">
        <f>IF('Данные (для ящика с усами) (2)'!$E568&lt;15000,"до 15 тыс",IF('Данные (для ящика с усами) (2)'!$E568&lt;30000,"15-30 тыс",IF('Данные (для ящика с усами) (2)'!$E568&lt;45000,"30-45 тыс",IF('Данные (для ящика с усами) (2)'!$E568&lt;60000,"45-60 тыс","60+ тыс"))))</f>
        <v>15-30 тыс</v>
      </c>
      <c r="G568" s="3">
        <v>717213.268798954</v>
      </c>
      <c r="H568" s="5" t="s">
        <v>2239</v>
      </c>
    </row>
    <row r="569" ht="14.25" customHeight="1">
      <c r="A569" s="3">
        <v>49736.1420936821</v>
      </c>
      <c r="B569" s="4">
        <v>5.1146852925352</v>
      </c>
      <c r="C569" s="4">
        <v>6.95671919314836</v>
      </c>
      <c r="D569" s="4">
        <v>2.4</v>
      </c>
      <c r="E569" s="4">
        <v>24032.2478515459</v>
      </c>
      <c r="F569" s="4" t="str">
        <f>IF('Данные (для ящика с усами) (2)'!$E569&lt;15000,"до 15 тыс",IF('Данные (для ящика с усами) (2)'!$E569&lt;30000,"15-30 тыс",IF('Данные (для ящика с усами) (2)'!$E569&lt;45000,"30-45 тыс",IF('Данные (для ящика с усами) (2)'!$E569&lt;60000,"45-60 тыс","60+ тыс"))))</f>
        <v>15-30 тыс</v>
      </c>
      <c r="G569" s="3">
        <v>465499.808059805</v>
      </c>
      <c r="H569" s="5" t="s">
        <v>208</v>
      </c>
    </row>
    <row r="570" ht="14.25" customHeight="1">
      <c r="A570" s="3">
        <v>75474.973264299</v>
      </c>
      <c r="B570" s="4">
        <v>8.44946816297835</v>
      </c>
      <c r="C570" s="4">
        <v>7.2065169515878</v>
      </c>
      <c r="D570" s="4">
        <v>6.11</v>
      </c>
      <c r="E570" s="4">
        <v>24034.6282714602</v>
      </c>
      <c r="F570" s="4" t="str">
        <f>IF('Данные (для ящика с усами) (2)'!$E570&lt;15000,"до 15 тыс",IF('Данные (для ящика с усами) (2)'!$E570&lt;30000,"15-30 тыс",IF('Данные (для ящика с усами) (2)'!$E570&lt;45000,"30-45 тыс",IF('Данные (для ящика с усами) (2)'!$E570&lt;60000,"45-60 тыс","60+ тыс"))))</f>
        <v>15-30 тыс</v>
      </c>
      <c r="G570" s="3">
        <v>1715435.99111605</v>
      </c>
      <c r="H570" s="5" t="s">
        <v>3719</v>
      </c>
    </row>
    <row r="571" ht="14.25" customHeight="1">
      <c r="A571" s="3">
        <v>74102.1918898974</v>
      </c>
      <c r="B571" s="4">
        <v>5.65784100585868</v>
      </c>
      <c r="C571" s="4">
        <v>7.68399327300814</v>
      </c>
      <c r="D571" s="4">
        <v>3.13</v>
      </c>
      <c r="E571" s="4">
        <v>24041.2705921082</v>
      </c>
      <c r="F571" s="4" t="str">
        <f>IF('Данные (для ящика с усами) (2)'!$E571&lt;15000,"до 15 тыс",IF('Данные (для ящика с усами) (2)'!$E571&lt;30000,"15-30 тыс",IF('Данные (для ящика с усами) (2)'!$E571&lt;45000,"30-45 тыс",IF('Данные (для ящика с усами) (2)'!$E571&lt;60000,"45-60 тыс","60+ тыс"))))</f>
        <v>15-30 тыс</v>
      </c>
      <c r="G571" s="3">
        <v>1263720.51785677</v>
      </c>
      <c r="H571" s="5" t="s">
        <v>3486</v>
      </c>
    </row>
    <row r="572" ht="14.25" customHeight="1">
      <c r="A572" s="3">
        <v>65986.8179394043</v>
      </c>
      <c r="B572" s="4">
        <v>4.53177765564368</v>
      </c>
      <c r="C572" s="4">
        <v>6.86086039362305</v>
      </c>
      <c r="D572" s="4">
        <v>2.15</v>
      </c>
      <c r="E572" s="4">
        <v>24056.6044655033</v>
      </c>
      <c r="F572" s="4" t="str">
        <f>IF('Данные (для ящика с усами) (2)'!$E572&lt;15000,"до 15 тыс",IF('Данные (для ящика с усами) (2)'!$E572&lt;30000,"15-30 тыс",IF('Данные (для ящика с усами) (2)'!$E572&lt;45000,"30-45 тыс",IF('Данные (для ящика с усами) (2)'!$E572&lt;60000,"45-60 тыс","60+ тыс"))))</f>
        <v>15-30 тыс</v>
      </c>
      <c r="G572" s="3">
        <v>821859.065727853</v>
      </c>
      <c r="H572" s="5" t="s">
        <v>2007</v>
      </c>
    </row>
    <row r="573" ht="14.25" customHeight="1">
      <c r="A573" s="3">
        <v>65908.7397479615</v>
      </c>
      <c r="B573" s="4">
        <v>5.29699296240998</v>
      </c>
      <c r="C573" s="4">
        <v>6.83025196778173</v>
      </c>
      <c r="D573" s="4">
        <v>3.29</v>
      </c>
      <c r="E573" s="4">
        <v>24080.5893522858</v>
      </c>
      <c r="F573" s="4" t="str">
        <f>IF('Данные (для ящика с усами) (2)'!$E573&lt;15000,"до 15 тыс",IF('Данные (для ящика с усами) (2)'!$E573&lt;30000,"15-30 тыс",IF('Данные (для ящика с усами) (2)'!$E573&lt;45000,"30-45 тыс",IF('Данные (для ящика с усами) (2)'!$E573&lt;60000,"45-60 тыс","60+ тыс"))))</f>
        <v>15-30 тыс</v>
      </c>
      <c r="G573" s="3">
        <v>864446.794220488</v>
      </c>
      <c r="H573" s="5" t="s">
        <v>1992</v>
      </c>
    </row>
    <row r="574" ht="14.25" customHeight="1">
      <c r="A574" s="3">
        <v>71663.8712931679</v>
      </c>
      <c r="B574" s="4">
        <v>6.15074515294553</v>
      </c>
      <c r="C574" s="4">
        <v>7.3119065187032</v>
      </c>
      <c r="D574" s="4">
        <v>6.33</v>
      </c>
      <c r="E574" s="4">
        <v>24109.7780597621</v>
      </c>
      <c r="F574" s="4" t="str">
        <f>IF('Данные (для ящика с усами) (2)'!$E574&lt;15000,"до 15 тыс",IF('Данные (для ящика с усами) (2)'!$E574&lt;30000,"15-30 тыс",IF('Данные (для ящика с усами) (2)'!$E574&lt;45000,"30-45 тыс",IF('Данные (для ящика с усами) (2)'!$E574&lt;60000,"45-60 тыс","60+ тыс"))))</f>
        <v>15-30 тыс</v>
      </c>
      <c r="G574" s="3">
        <v>1203850.10427601</v>
      </c>
      <c r="H574" s="5" t="s">
        <v>3065</v>
      </c>
    </row>
    <row r="575" ht="14.25" customHeight="1">
      <c r="A575" s="3">
        <v>64601.8027299941</v>
      </c>
      <c r="B575" s="4">
        <v>6.03587834100183</v>
      </c>
      <c r="C575" s="4">
        <v>7.63009567792511</v>
      </c>
      <c r="D575" s="4">
        <v>4.15</v>
      </c>
      <c r="E575" s="4">
        <v>24117.4583807415</v>
      </c>
      <c r="F575" s="4" t="str">
        <f>IF('Данные (для ящика с усами) (2)'!$E575&lt;15000,"до 15 тыс",IF('Данные (для ящика с усами) (2)'!$E575&lt;30000,"15-30 тыс",IF('Данные (для ящика с усами) (2)'!$E575&lt;45000,"30-45 тыс",IF('Данные (для ящика с усами) (2)'!$E575&lt;60000,"45-60 тыс","60+ тыс"))))</f>
        <v>15-30 тыс</v>
      </c>
      <c r="G575" s="3">
        <v>1020268.85454366</v>
      </c>
      <c r="H575" s="5" t="s">
        <v>1779</v>
      </c>
    </row>
    <row r="576" ht="14.25" customHeight="1">
      <c r="A576" s="3">
        <v>47065.0533027495</v>
      </c>
      <c r="B576" s="4">
        <v>5.76757470965683</v>
      </c>
      <c r="C576" s="4">
        <v>7.26602759664324</v>
      </c>
      <c r="D576" s="4">
        <v>5.49</v>
      </c>
      <c r="E576" s="4">
        <v>24125.8758096708</v>
      </c>
      <c r="F576" s="4" t="str">
        <f>IF('Данные (для ящика с усами) (2)'!$E576&lt;15000,"до 15 тыс",IF('Данные (для ящика с усами) (2)'!$E576&lt;30000,"15-30 тыс",IF('Данные (для ящика с усами) (2)'!$E576&lt;45000,"30-45 тыс",IF('Данные (для ящика с усами) (2)'!$E576&lt;60000,"45-60 тыс","60+ тыс"))))</f>
        <v>15-30 тыс</v>
      </c>
      <c r="G576" s="3">
        <v>566896.21232714</v>
      </c>
      <c r="H576" s="5" t="s">
        <v>128</v>
      </c>
    </row>
    <row r="577" ht="14.25" customHeight="1">
      <c r="A577" s="3">
        <v>71112.3502964806</v>
      </c>
      <c r="B577" s="4">
        <v>5.61267707088499</v>
      </c>
      <c r="C577" s="4">
        <v>7.41954240409339</v>
      </c>
      <c r="D577" s="4">
        <v>4.26</v>
      </c>
      <c r="E577" s="4">
        <v>24134.413995578</v>
      </c>
      <c r="F577" s="4" t="str">
        <f>IF('Данные (для ящика с усами) (2)'!$E577&lt;15000,"до 15 тыс",IF('Данные (для ящика с усами) (2)'!$E577&lt;30000,"15-30 тыс",IF('Данные (для ящика с усами) (2)'!$E577&lt;45000,"30-45 тыс",IF('Данные (для ящика с усами) (2)'!$E577&lt;60000,"45-60 тыс","60+ тыс"))))</f>
        <v>15-30 тыс</v>
      </c>
      <c r="G577" s="3">
        <v>1309937.39876642</v>
      </c>
      <c r="H577" s="5" t="s">
        <v>2955</v>
      </c>
    </row>
    <row r="578" ht="14.25" customHeight="1">
      <c r="A578" s="3">
        <v>85696.2039428823</v>
      </c>
      <c r="B578" s="4">
        <v>6.38942771651181</v>
      </c>
      <c r="C578" s="4">
        <v>4.84059505515016</v>
      </c>
      <c r="D578" s="4">
        <v>4.47</v>
      </c>
      <c r="E578" s="4">
        <v>24138.0662842514</v>
      </c>
      <c r="F578" s="4" t="str">
        <f>IF('Данные (для ящика с усами) (2)'!$E578&lt;15000,"до 15 тыс",IF('Данные (для ящика с усами) (2)'!$E578&lt;30000,"15-30 тыс",IF('Данные (для ящика с усами) (2)'!$E578&lt;45000,"30-45 тыс",IF('Данные (для ящика с усами) (2)'!$E578&lt;60000,"45-60 тыс","60+ тыс"))))</f>
        <v>15-30 тыс</v>
      </c>
      <c r="G578" s="3">
        <v>1347210.09225497</v>
      </c>
      <c r="H578" s="5" t="s">
        <v>4729</v>
      </c>
    </row>
    <row r="579" ht="14.25" customHeight="1">
      <c r="A579" s="3">
        <v>59590.9652924468</v>
      </c>
      <c r="B579" s="4">
        <v>6.89173104116712</v>
      </c>
      <c r="C579" s="4">
        <v>5.73602940440676</v>
      </c>
      <c r="D579" s="4">
        <v>2.03</v>
      </c>
      <c r="E579" s="4">
        <v>24153.8825229801</v>
      </c>
      <c r="F579" s="4" t="str">
        <f>IF('Данные (для ящика с усами) (2)'!$E579&lt;15000,"до 15 тыс",IF('Данные (для ящика с усами) (2)'!$E579&lt;30000,"15-30 тыс",IF('Данные (для ящика с усами) (2)'!$E579&lt;45000,"30-45 тыс",IF('Данные (для ящика с усами) (2)'!$E579&lt;60000,"45-60 тыс","60+ тыс"))))</f>
        <v>15-30 тыс</v>
      </c>
      <c r="G579" s="3">
        <v>774073.561854088</v>
      </c>
      <c r="H579" s="5" t="s">
        <v>991</v>
      </c>
    </row>
    <row r="580" ht="14.25" customHeight="1">
      <c r="A580" s="3">
        <v>77362.0545583807</v>
      </c>
      <c r="B580" s="4">
        <v>6.03271483015378</v>
      </c>
      <c r="C580" s="4">
        <v>5.38299815397008</v>
      </c>
      <c r="D580" s="4">
        <v>3.31</v>
      </c>
      <c r="E580" s="4">
        <v>24171.1824742016</v>
      </c>
      <c r="F580" s="4" t="str">
        <f>IF('Данные (для ящика с усами) (2)'!$E580&lt;15000,"до 15 тыс",IF('Данные (для ящика с усами) (2)'!$E580&lt;30000,"15-30 тыс",IF('Данные (для ящика с усами) (2)'!$E580&lt;45000,"30-45 тыс",IF('Данные (для ящика с усами) (2)'!$E580&lt;60000,"45-60 тыс","60+ тыс"))))</f>
        <v>15-30 тыс</v>
      </c>
      <c r="G580" s="3">
        <v>1000892.04640437</v>
      </c>
      <c r="H580" s="5" t="s">
        <v>4002</v>
      </c>
    </row>
    <row r="581" ht="14.25" customHeight="1">
      <c r="A581" s="3">
        <v>59563.0849409234</v>
      </c>
      <c r="B581" s="4">
        <v>6.16769715555277</v>
      </c>
      <c r="C581" s="4">
        <v>7.64577679926655</v>
      </c>
      <c r="D581" s="4">
        <v>4.05</v>
      </c>
      <c r="E581" s="4">
        <v>24196.1414692544</v>
      </c>
      <c r="F581" s="4" t="str">
        <f>IF('Данные (для ящика с усами) (2)'!$E581&lt;15000,"до 15 тыс",IF('Данные (для ящика с усами) (2)'!$E581&lt;30000,"15-30 тыс",IF('Данные (для ящика с усами) (2)'!$E581&lt;45000,"30-45 тыс",IF('Данные (для ящика с усами) (2)'!$E581&lt;60000,"45-60 тыс","60+ тыс"))))</f>
        <v>15-30 тыс</v>
      </c>
      <c r="G581" s="3">
        <v>906543.765390827</v>
      </c>
      <c r="H581" s="5" t="s">
        <v>987</v>
      </c>
    </row>
    <row r="582" ht="14.25" customHeight="1">
      <c r="A582" s="3">
        <v>60343.5994109828</v>
      </c>
      <c r="B582" s="4">
        <v>7.82779485735647</v>
      </c>
      <c r="C582" s="4">
        <v>7.26724976618594</v>
      </c>
      <c r="D582" s="4">
        <v>4.38</v>
      </c>
      <c r="E582" s="4">
        <v>24199.0527527839</v>
      </c>
      <c r="F582" s="4" t="str">
        <f>IF('Данные (для ящика с усами) (2)'!$E582&lt;15000,"до 15 тыс",IF('Данные (для ящика с усами) (2)'!$E582&lt;30000,"15-30 тыс",IF('Данные (для ящика с усами) (2)'!$E582&lt;45000,"30-45 тыс",IF('Данные (для ящика с усами) (2)'!$E582&lt;60000,"45-60 тыс","60+ тыс"))))</f>
        <v>15-30 тыс</v>
      </c>
      <c r="G582" s="3">
        <v>1184893.56018509</v>
      </c>
      <c r="H582" s="5" t="s">
        <v>1087</v>
      </c>
    </row>
    <row r="583" ht="14.25" customHeight="1">
      <c r="A583" s="3">
        <v>65132.4715876023</v>
      </c>
      <c r="B583" s="4">
        <v>5.41551945138649</v>
      </c>
      <c r="C583" s="4">
        <v>7.73637316125652</v>
      </c>
      <c r="D583" s="4">
        <v>6.28</v>
      </c>
      <c r="E583" s="4">
        <v>24199.6394726878</v>
      </c>
      <c r="F583" s="4" t="str">
        <f>IF('Данные (для ящика с усами) (2)'!$E583&lt;15000,"до 15 тыс",IF('Данные (для ящика с усами) (2)'!$E583&lt;30000,"15-30 тыс",IF('Данные (для ящика с усами) (2)'!$E583&lt;45000,"30-45 тыс",IF('Данные (для ящика с усами) (2)'!$E583&lt;60000,"45-60 тыс","60+ тыс"))))</f>
        <v>15-30 тыс</v>
      </c>
      <c r="G583" s="3">
        <v>956009.143605829</v>
      </c>
      <c r="H583" s="5" t="s">
        <v>1875</v>
      </c>
    </row>
    <row r="584" ht="14.25" customHeight="1">
      <c r="A584" s="3">
        <v>66250.3166850213</v>
      </c>
      <c r="B584" s="4">
        <v>4.85851968853719</v>
      </c>
      <c r="C584" s="4">
        <v>7.75869160091084</v>
      </c>
      <c r="D584" s="4">
        <v>3.08</v>
      </c>
      <c r="E584" s="4">
        <v>24201.7530771275</v>
      </c>
      <c r="F584" s="4" t="str">
        <f>IF('Данные (для ящика с усами) (2)'!$E584&lt;15000,"до 15 тыс",IF('Данные (для ящика с усами) (2)'!$E584&lt;30000,"15-30 тыс",IF('Данные (для ящика с усами) (2)'!$E584&lt;45000,"30-45 тыс",IF('Данные (для ящика с усами) (2)'!$E584&lt;60000,"45-60 тыс","60+ тыс"))))</f>
        <v>15-30 тыс</v>
      </c>
      <c r="G584" s="3">
        <v>1094321.88275509</v>
      </c>
      <c r="H584" s="5" t="s">
        <v>2051</v>
      </c>
    </row>
    <row r="585" ht="14.25" customHeight="1">
      <c r="A585" s="3">
        <v>85952.493157261</v>
      </c>
      <c r="B585" s="4">
        <v>7.20581716762841</v>
      </c>
      <c r="C585" s="4">
        <v>7.06625423647963</v>
      </c>
      <c r="D585" s="4">
        <v>6.2</v>
      </c>
      <c r="E585" s="4">
        <v>24222.4709108478</v>
      </c>
      <c r="F585" s="4" t="str">
        <f>IF('Данные (для ящика с усами) (2)'!$E585&lt;15000,"до 15 тыс",IF('Данные (для ящика с усами) (2)'!$E585&lt;30000,"15-30 тыс",IF('Данные (для ящика с усами) (2)'!$E585&lt;45000,"30-45 тыс",IF('Данные (для ящика с усами) (2)'!$E585&lt;60000,"45-60 тыс","60+ тыс"))))</f>
        <v>15-30 тыс</v>
      </c>
      <c r="G585" s="3">
        <v>1685368.16422505</v>
      </c>
      <c r="H585" s="5" t="s">
        <v>4743</v>
      </c>
    </row>
    <row r="586" ht="14.25" customHeight="1">
      <c r="A586" s="3">
        <v>54273.9148821629</v>
      </c>
      <c r="B586" s="4">
        <v>5.55054362846286</v>
      </c>
      <c r="C586" s="4">
        <v>6.79880580562415</v>
      </c>
      <c r="D586" s="4">
        <v>4.44</v>
      </c>
      <c r="E586" s="4">
        <v>24233.0614582679</v>
      </c>
      <c r="F586" s="4" t="str">
        <f>IF('Данные (для ящика с усами) (2)'!$E586&lt;15000,"до 15 тыс",IF('Данные (для ящика с усами) (2)'!$E586&lt;30000,"15-30 тыс",IF('Данные (для ящика с усами) (2)'!$E586&lt;45000,"30-45 тыс",IF('Данные (для ящика с усами) (2)'!$E586&lt;60000,"45-60 тыс","60+ тыс"))))</f>
        <v>15-30 тыс</v>
      </c>
      <c r="G586" s="3">
        <v>753652.271845179</v>
      </c>
      <c r="H586" s="5" t="s">
        <v>449</v>
      </c>
    </row>
    <row r="587" ht="14.25" customHeight="1">
      <c r="A587" s="3">
        <v>67977.3849613589</v>
      </c>
      <c r="B587" s="4">
        <v>6.97876274616313</v>
      </c>
      <c r="C587" s="4">
        <v>4.08771835350632</v>
      </c>
      <c r="D587" s="4">
        <v>4.26</v>
      </c>
      <c r="E587" s="4">
        <v>24246.0280575594</v>
      </c>
      <c r="F587" s="4" t="str">
        <f>IF('Данные (для ящика с усами) (2)'!$E587&lt;15000,"до 15 тыс",IF('Данные (для ящика с усами) (2)'!$E587&lt;30000,"15-30 тыс",IF('Данные (для ящика с усами) (2)'!$E587&lt;45000,"30-45 тыс",IF('Данные (для ящика с усами) (2)'!$E587&lt;60000,"45-60 тыс","60+ тыс"))))</f>
        <v>15-30 тыс</v>
      </c>
      <c r="G587" s="3">
        <v>823864.387737338</v>
      </c>
      <c r="H587" s="5" t="s">
        <v>2367</v>
      </c>
    </row>
    <row r="588" ht="14.25" customHeight="1">
      <c r="A588" s="3">
        <v>87003.9957608433</v>
      </c>
      <c r="B588" s="4">
        <v>5.22523533856239</v>
      </c>
      <c r="C588" s="4">
        <v>8.49716391601194</v>
      </c>
      <c r="D588" s="4">
        <v>4.32</v>
      </c>
      <c r="E588" s="4">
        <v>24269.0567601026</v>
      </c>
      <c r="F588" s="4" t="str">
        <f>IF('Данные (для ящика с усами) (2)'!$E588&lt;15000,"до 15 тыс",IF('Данные (для ящика с усами) (2)'!$E588&lt;30000,"15-30 тыс",IF('Данные (для ящика с усами) (2)'!$E588&lt;45000,"30-45 тыс",IF('Данные (для ящика с усами) (2)'!$E588&lt;60000,"45-60 тыс","60+ тыс"))))</f>
        <v>15-30 тыс</v>
      </c>
      <c r="G588" s="3">
        <v>1552915.16448986</v>
      </c>
      <c r="H588" s="5" t="s">
        <v>4791</v>
      </c>
    </row>
    <row r="589" ht="14.25" customHeight="1">
      <c r="A589" s="3">
        <v>85668.8969293713</v>
      </c>
      <c r="B589" s="4">
        <v>5.33246449053858</v>
      </c>
      <c r="C589" s="4">
        <v>7.66731597539315</v>
      </c>
      <c r="D589" s="4">
        <v>6.49</v>
      </c>
      <c r="E589" s="4">
        <v>24272.7241067054</v>
      </c>
      <c r="F589" s="4" t="str">
        <f>IF('Данные (для ящика с усами) (2)'!$E589&lt;15000,"до 15 тыс",IF('Данные (для ящика с усами) (2)'!$E589&lt;30000,"15-30 тыс",IF('Данные (для ящика с усами) (2)'!$E589&lt;45000,"30-45 тыс",IF('Данные (для ящика с усами) (2)'!$E589&lt;60000,"45-60 тыс","60+ тыс"))))</f>
        <v>15-30 тыс</v>
      </c>
      <c r="G589" s="3">
        <v>1218125.21227038</v>
      </c>
      <c r="H589" s="5" t="s">
        <v>4726</v>
      </c>
    </row>
    <row r="590" ht="14.25" customHeight="1">
      <c r="A590" s="3">
        <v>73304.902709529</v>
      </c>
      <c r="B590" s="4">
        <v>4.60488343281054</v>
      </c>
      <c r="C590" s="4">
        <v>7.83578018550996</v>
      </c>
      <c r="D590" s="4">
        <v>6.24</v>
      </c>
      <c r="E590" s="4">
        <v>24283.8698912778</v>
      </c>
      <c r="F590" s="4" t="str">
        <f>IF('Данные (для ящика с усами) (2)'!$E590&lt;15000,"до 15 тыс",IF('Данные (для ящика с усами) (2)'!$E590&lt;30000,"15-30 тыс",IF('Данные (для ящика с усами) (2)'!$E590&lt;45000,"30-45 тыс",IF('Данные (для ящика с усами) (2)'!$E590&lt;60000,"45-60 тыс","60+ тыс"))))</f>
        <v>15-30 тыс</v>
      </c>
      <c r="G590" s="3">
        <v>1155077.13100554</v>
      </c>
      <c r="H590" s="5" t="s">
        <v>3349</v>
      </c>
    </row>
    <row r="591" ht="14.25" customHeight="1">
      <c r="A591" s="3">
        <v>51846.2825000028</v>
      </c>
      <c r="B591" s="4">
        <v>5.02263560898686</v>
      </c>
      <c r="C591" s="4">
        <v>8.07251631258035</v>
      </c>
      <c r="D591" s="4">
        <v>6.46</v>
      </c>
      <c r="E591" s="4">
        <v>24284.8817319837</v>
      </c>
      <c r="F591" s="4" t="str">
        <f>IF('Данные (для ящика с усами) (2)'!$E591&lt;15000,"до 15 тыс",IF('Данные (для ящика с усами) (2)'!$E591&lt;30000,"15-30 тыс",IF('Данные (для ящика с усами) (2)'!$E591&lt;45000,"30-45 тыс",IF('Данные (для ящика с усами) (2)'!$E591&lt;60000,"45-60 тыс","60+ тыс"))))</f>
        <v>15-30 тыс</v>
      </c>
      <c r="G591" s="3">
        <v>641484.238549375</v>
      </c>
      <c r="H591" s="5" t="s">
        <v>311</v>
      </c>
    </row>
    <row r="592" ht="14.25" customHeight="1">
      <c r="A592" s="3">
        <v>55415.2422596387</v>
      </c>
      <c r="B592" s="4">
        <v>5.63929322644515</v>
      </c>
      <c r="C592" s="4">
        <v>4.63291072280653</v>
      </c>
      <c r="D592" s="4">
        <v>2.39</v>
      </c>
      <c r="E592" s="4">
        <v>24291.1119104574</v>
      </c>
      <c r="F592" s="4" t="str">
        <f>IF('Данные (для ящика с усами) (2)'!$E592&lt;15000,"до 15 тыс",IF('Данные (для ящика с усами) (2)'!$E592&lt;30000,"15-30 тыс",IF('Данные (для ящика с усами) (2)'!$E592&lt;45000,"30-45 тыс",IF('Данные (для ящика с усами) (2)'!$E592&lt;60000,"45-60 тыс","60+ тыс"))))</f>
        <v>15-30 тыс</v>
      </c>
      <c r="G592" s="3">
        <v>492984.594672444</v>
      </c>
      <c r="H592" s="5" t="s">
        <v>534</v>
      </c>
    </row>
    <row r="593" ht="14.25" customHeight="1">
      <c r="A593" s="3">
        <v>77594.6027559435</v>
      </c>
      <c r="B593" s="4">
        <v>6.54716841072747</v>
      </c>
      <c r="C593" s="4">
        <v>7.01578182608743</v>
      </c>
      <c r="D593" s="4">
        <v>5.35</v>
      </c>
      <c r="E593" s="4">
        <v>24293.6330788725</v>
      </c>
      <c r="F593" s="4" t="str">
        <f>IF('Данные (для ящика с усами) (2)'!$E593&lt;15000,"до 15 тыс",IF('Данные (для ящика с усами) (2)'!$E593&lt;30000,"15-30 тыс",IF('Данные (для ящика с усами) (2)'!$E593&lt;45000,"30-45 тыс",IF('Данные (для ящика с усами) (2)'!$E593&lt;60000,"45-60 тыс","60+ тыс"))))</f>
        <v>15-30 тыс</v>
      </c>
      <c r="G593" s="3">
        <v>1386306.10339466</v>
      </c>
      <c r="H593" s="5" t="s">
        <v>4035</v>
      </c>
    </row>
    <row r="594" ht="14.25" customHeight="1">
      <c r="A594" s="3">
        <v>70643.1793095358</v>
      </c>
      <c r="B594" s="4">
        <v>7.86384480709426</v>
      </c>
      <c r="C594" s="4">
        <v>7.71344913379025</v>
      </c>
      <c r="D594" s="4">
        <v>5.03</v>
      </c>
      <c r="E594" s="4">
        <v>24298.9680733317</v>
      </c>
      <c r="F594" s="4" t="str">
        <f>IF('Данные (для ящика с усами) (2)'!$E594&lt;15000,"до 15 тыс",IF('Данные (для ящика с усами) (2)'!$E594&lt;30000,"15-30 тыс",IF('Данные (для ящика с усами) (2)'!$E594&lt;45000,"30-45 тыс",IF('Данные (для ящика с усами) (2)'!$E594&lt;60000,"45-60 тыс","60+ тыс"))))</f>
        <v>15-30 тыс</v>
      </c>
      <c r="G594" s="3">
        <v>1460450.98147615</v>
      </c>
      <c r="H594" s="5" t="s">
        <v>2864</v>
      </c>
    </row>
    <row r="595" ht="14.25" customHeight="1">
      <c r="A595" s="3">
        <v>79296.6991236456</v>
      </c>
      <c r="B595" s="4">
        <v>5.93567969407641</v>
      </c>
      <c r="C595" s="4">
        <v>7.12047363747544</v>
      </c>
      <c r="D595" s="4">
        <v>4.06</v>
      </c>
      <c r="E595" s="4">
        <v>24298.9747291695</v>
      </c>
      <c r="F595" s="4" t="str">
        <f>IF('Данные (для ящика с усами) (2)'!$E595&lt;15000,"до 15 тыс",IF('Данные (для ящика с усами) (2)'!$E595&lt;30000,"15-30 тыс",IF('Данные (для ящика с усами) (2)'!$E595&lt;45000,"30-45 тыс",IF('Данные (для ящика с усами) (2)'!$E595&lt;60000,"45-60 тыс","60+ тыс"))))</f>
        <v>15-30 тыс</v>
      </c>
      <c r="G595" s="3">
        <v>1377113.02613595</v>
      </c>
      <c r="H595" s="5" t="s">
        <v>4237</v>
      </c>
    </row>
    <row r="596" ht="14.25" customHeight="1">
      <c r="A596" s="3">
        <v>71445.0845791813</v>
      </c>
      <c r="B596" s="4">
        <v>6.10228744272873</v>
      </c>
      <c r="C596" s="4">
        <v>8.25577415712517</v>
      </c>
      <c r="D596" s="4">
        <v>3.1</v>
      </c>
      <c r="E596" s="4">
        <v>24318.5301130986</v>
      </c>
      <c r="F596" s="4" t="str">
        <f>IF('Данные (для ящика с усами) (2)'!$E596&lt;15000,"до 15 тыс",IF('Данные (для ящика с усами) (2)'!$E596&lt;30000,"15-30 тыс",IF('Данные (для ящика с усами) (2)'!$E596&lt;45000,"30-45 тыс",IF('Данные (для ящика с усами) (2)'!$E596&lt;60000,"45-60 тыс","60+ тыс"))))</f>
        <v>15-30 тыс</v>
      </c>
      <c r="G596" s="3">
        <v>1300031.23033321</v>
      </c>
      <c r="H596" s="5" t="s">
        <v>3032</v>
      </c>
    </row>
    <row r="597" ht="14.25" customHeight="1">
      <c r="A597" s="3">
        <v>56184.6831301679</v>
      </c>
      <c r="B597" s="4">
        <v>6.79113921053296</v>
      </c>
      <c r="C597" s="4">
        <v>8.69665248136228</v>
      </c>
      <c r="D597" s="4">
        <v>3.04</v>
      </c>
      <c r="E597" s="4">
        <v>24328.4056604361</v>
      </c>
      <c r="F597" s="4" t="str">
        <f>IF('Данные (для ящика с усами) (2)'!$E597&lt;15000,"до 15 тыс",IF('Данные (для ящика с усами) (2)'!$E597&lt;30000,"15-30 тыс",IF('Данные (для ящика с усами) (2)'!$E597&lt;45000,"30-45 тыс",IF('Данные (для ящика с усами) (2)'!$E597&lt;60000,"45-60 тыс","60+ тыс"))))</f>
        <v>15-30 тыс</v>
      </c>
      <c r="G597" s="3">
        <v>1182670.13503457</v>
      </c>
      <c r="H597" s="5" t="s">
        <v>618</v>
      </c>
    </row>
    <row r="598" ht="14.25" customHeight="1">
      <c r="A598" s="3">
        <v>87847.0277181203</v>
      </c>
      <c r="B598" s="4">
        <v>6.59890352568147</v>
      </c>
      <c r="C598" s="4">
        <v>7.59248841837406</v>
      </c>
      <c r="D598" s="4">
        <v>6.5</v>
      </c>
      <c r="E598" s="4">
        <v>24344.8178425446</v>
      </c>
      <c r="F598" s="4" t="str">
        <f>IF('Данные (для ящика с усами) (2)'!$E598&lt;15000,"до 15 тыс",IF('Данные (для ящика с усами) (2)'!$E598&lt;30000,"15-30 тыс",IF('Данные (для ящика с усами) (2)'!$E598&lt;45000,"30-45 тыс",IF('Данные (для ящика с усами) (2)'!$E598&lt;60000,"45-60 тыс","60+ тыс"))))</f>
        <v>15-30 тыс</v>
      </c>
      <c r="G598" s="3">
        <v>1473071.95430454</v>
      </c>
      <c r="H598" s="5" t="s">
        <v>4831</v>
      </c>
    </row>
    <row r="599" ht="14.25" customHeight="1">
      <c r="A599" s="3">
        <v>62635.2599238025</v>
      </c>
      <c r="B599" s="4">
        <v>4.37308664867001</v>
      </c>
      <c r="C599" s="4">
        <v>6.57105655753587</v>
      </c>
      <c r="D599" s="4">
        <v>4.26</v>
      </c>
      <c r="E599" s="4">
        <v>24348.025870147</v>
      </c>
      <c r="F599" s="4" t="str">
        <f>IF('Данные (для ящика с усами) (2)'!$E599&lt;15000,"до 15 тыс",IF('Данные (для ящика с усами) (2)'!$E599&lt;30000,"15-30 тыс",IF('Данные (для ящика с усами) (2)'!$E599&lt;45000,"30-45 тыс",IF('Данные (для ящика с усами) (2)'!$E599&lt;60000,"45-60 тыс","60+ тыс"))))</f>
        <v>15-30 тыс</v>
      </c>
      <c r="G599" s="3">
        <v>461912.244284167</v>
      </c>
      <c r="H599" s="5" t="s">
        <v>1453</v>
      </c>
    </row>
    <row r="600" ht="14.25" customHeight="1">
      <c r="A600" s="3">
        <v>72942.705059134</v>
      </c>
      <c r="B600" s="4">
        <v>4.7862222950867</v>
      </c>
      <c r="C600" s="4">
        <v>7.31988553012555</v>
      </c>
      <c r="D600" s="4">
        <v>6.41</v>
      </c>
      <c r="E600" s="4">
        <v>24377.9090493165</v>
      </c>
      <c r="F600" s="4" t="str">
        <f>IF('Данные (для ящика с усами) (2)'!$E600&lt;15000,"до 15 тыс",IF('Данные (для ящика с усами) (2)'!$E600&lt;30000,"15-30 тыс",IF('Данные (для ящика с усами) (2)'!$E600&lt;45000,"30-45 тыс",IF('Данные (для ящика с усами) (2)'!$E600&lt;60000,"45-60 тыс","60+ тыс"))))</f>
        <v>15-30 тыс</v>
      </c>
      <c r="G600" s="3">
        <v>948788.275709448</v>
      </c>
      <c r="H600" s="5" t="s">
        <v>3269</v>
      </c>
    </row>
    <row r="601" ht="14.25" customHeight="1">
      <c r="A601" s="3">
        <v>84292.1066329989</v>
      </c>
      <c r="B601" s="4">
        <v>7.01251594551394</v>
      </c>
      <c r="C601" s="4">
        <v>5.55074586782632</v>
      </c>
      <c r="D601" s="4">
        <v>3.41</v>
      </c>
      <c r="E601" s="4">
        <v>24380.4512070867</v>
      </c>
      <c r="F601" s="4" t="str">
        <f>IF('Данные (для ящика с усами) (2)'!$E601&lt;15000,"до 15 тыс",IF('Данные (для ящика с усами) (2)'!$E601&lt;30000,"15-30 тыс",IF('Данные (для ящика с усами) (2)'!$E601&lt;45000,"30-45 тыс",IF('Данные (для ящика с усами) (2)'!$E601&lt;60000,"45-60 тыс","60+ тыс"))))</f>
        <v>15-30 тыс</v>
      </c>
      <c r="G601" s="3">
        <v>1407123.79953057</v>
      </c>
      <c r="H601" s="5" t="s">
        <v>4659</v>
      </c>
    </row>
    <row r="602" ht="14.25" customHeight="1">
      <c r="A602" s="3">
        <v>78743.7592737198</v>
      </c>
      <c r="B602" s="4">
        <v>6.58368518094774</v>
      </c>
      <c r="C602" s="4">
        <v>6.59568267947414</v>
      </c>
      <c r="D602" s="4">
        <v>4.07</v>
      </c>
      <c r="E602" s="4">
        <v>24381.1445403242</v>
      </c>
      <c r="F602" s="4" t="str">
        <f>IF('Данные (для ящика с усами) (2)'!$E602&lt;15000,"до 15 тыс",IF('Данные (для ящика с усами) (2)'!$E602&lt;30000,"15-30 тыс",IF('Данные (для ящика с усами) (2)'!$E602&lt;45000,"30-45 тыс",IF('Данные (для ящика с усами) (2)'!$E602&lt;60000,"45-60 тыс","60+ тыс"))))</f>
        <v>15-30 тыс</v>
      </c>
      <c r="G602" s="3">
        <v>1340769.76782913</v>
      </c>
      <c r="H602" s="5" t="s">
        <v>4176</v>
      </c>
    </row>
    <row r="603" ht="14.25" customHeight="1">
      <c r="A603" s="3">
        <v>78981.1042809854</v>
      </c>
      <c r="B603" s="4">
        <v>7.5637244633051</v>
      </c>
      <c r="C603" s="4">
        <v>8.53681372158931</v>
      </c>
      <c r="D603" s="4">
        <v>5.01</v>
      </c>
      <c r="E603" s="4">
        <v>24386.95085121</v>
      </c>
      <c r="F603" s="4" t="str">
        <f>IF('Данные (для ящика с усами) (2)'!$E603&lt;15000,"до 15 тыс",IF('Данные (для ящика с усами) (2)'!$E603&lt;30000,"15-30 тыс",IF('Данные (для ящика с усами) (2)'!$E603&lt;45000,"30-45 тыс",IF('Данные (для ящика с усами) (2)'!$E603&lt;60000,"45-60 тыс","60+ тыс"))))</f>
        <v>15-30 тыс</v>
      </c>
      <c r="G603" s="3">
        <v>1914072.94778813</v>
      </c>
      <c r="H603" s="5" t="s">
        <v>4203</v>
      </c>
    </row>
    <row r="604" ht="14.25" customHeight="1">
      <c r="A604" s="3">
        <v>70608.3722944737</v>
      </c>
      <c r="B604" s="4">
        <v>4.43800531573973</v>
      </c>
      <c r="C604" s="4">
        <v>7.28118344207785</v>
      </c>
      <c r="D604" s="4">
        <v>3.36</v>
      </c>
      <c r="E604" s="4">
        <v>24387.6078957102</v>
      </c>
      <c r="F604" s="4" t="str">
        <f>IF('Данные (для ящика с усами) (2)'!$E604&lt;15000,"до 15 тыс",IF('Данные (для ящика с усами) (2)'!$E604&lt;30000,"15-30 тыс",IF('Данные (для ящика с усами) (2)'!$E604&lt;45000,"30-45 тыс",IF('Данные (для ящика с усами) (2)'!$E604&lt;60000,"45-60 тыс","60+ тыс"))))</f>
        <v>15-30 тыс</v>
      </c>
      <c r="G604" s="3">
        <v>684049.919311122</v>
      </c>
      <c r="H604" s="5" t="s">
        <v>2858</v>
      </c>
    </row>
    <row r="605" ht="14.25" customHeight="1">
      <c r="A605" s="3">
        <v>76423.3175704974</v>
      </c>
      <c r="B605" s="4">
        <v>7.56187881633553</v>
      </c>
      <c r="C605" s="4">
        <v>7.67293720916561</v>
      </c>
      <c r="D605" s="4">
        <v>5.25</v>
      </c>
      <c r="E605" s="4">
        <v>24402.2373124136</v>
      </c>
      <c r="F605" s="4" t="str">
        <f>IF('Данные (для ящика с усами) (2)'!$E605&lt;15000,"до 15 тыс",IF('Данные (для ящика с усами) (2)'!$E605&lt;30000,"15-30 тыс",IF('Данные (для ящика с усами) (2)'!$E605&lt;45000,"30-45 тыс",IF('Данные (для ящика с усами) (2)'!$E605&lt;60000,"45-60 тыс","60+ тыс"))))</f>
        <v>15-30 тыс</v>
      </c>
      <c r="G605" s="3">
        <v>1532845.72311946</v>
      </c>
      <c r="H605" s="5" t="s">
        <v>3871</v>
      </c>
    </row>
    <row r="606" ht="14.25" customHeight="1">
      <c r="A606" s="3">
        <v>69143.4707589064</v>
      </c>
      <c r="B606" s="4">
        <v>4.98227304256904</v>
      </c>
      <c r="C606" s="4">
        <v>6.81161474739624</v>
      </c>
      <c r="D606" s="4">
        <v>4.28</v>
      </c>
      <c r="E606" s="4">
        <v>24405.2827202131</v>
      </c>
      <c r="F606" s="4" t="str">
        <f>IF('Данные (для ящика с усами) (2)'!$E606&lt;15000,"до 15 тыс",IF('Данные (для ящика с усами) (2)'!$E606&lt;30000,"15-30 тыс",IF('Данные (для ящика с усами) (2)'!$E606&lt;45000,"30-45 тыс",IF('Данные (для ящика с усами) (2)'!$E606&lt;60000,"45-60 тыс","60+ тыс"))))</f>
        <v>15-30 тыс</v>
      </c>
      <c r="G606" s="3">
        <v>766594.339709698</v>
      </c>
      <c r="H606" s="5" t="s">
        <v>2570</v>
      </c>
    </row>
    <row r="607" ht="14.25" customHeight="1">
      <c r="A607" s="3">
        <v>81026.6067773589</v>
      </c>
      <c r="B607" s="4">
        <v>6.27811118981694</v>
      </c>
      <c r="C607" s="4">
        <v>8.13330793226217</v>
      </c>
      <c r="D607" s="4">
        <v>4.29</v>
      </c>
      <c r="E607" s="4">
        <v>24407.2431755777</v>
      </c>
      <c r="F607" s="4" t="str">
        <f>IF('Данные (для ящика с усами) (2)'!$E607&lt;15000,"до 15 тыс",IF('Данные (для ящика с усами) (2)'!$E607&lt;30000,"15-30 тыс",IF('Данные (для ящика с усами) (2)'!$E607&lt;45000,"30-45 тыс",IF('Данные (для ящика с усами) (2)'!$E607&lt;60000,"45-60 тыс","60+ тыс"))))</f>
        <v>15-30 тыс</v>
      </c>
      <c r="G607" s="3">
        <v>1349989.64672848</v>
      </c>
      <c r="H607" s="5" t="s">
        <v>4414</v>
      </c>
    </row>
    <row r="608" ht="14.25" customHeight="1">
      <c r="A608" s="3">
        <v>35963.3308090628</v>
      </c>
      <c r="B608" s="4">
        <v>3.43854651435309</v>
      </c>
      <c r="C608" s="4">
        <v>8.2641217261342</v>
      </c>
      <c r="D608" s="4">
        <v>3.28</v>
      </c>
      <c r="E608" s="4">
        <v>24435.7773018628</v>
      </c>
      <c r="F608" s="4" t="str">
        <f>IF('Данные (для ящика с усами) (2)'!$E608&lt;15000,"до 15 тыс",IF('Данные (для ящика с усами) (2)'!$E608&lt;30000,"15-30 тыс",IF('Данные (для ящика с усами) (2)'!$E608&lt;45000,"30-45 тыс",IF('Данные (для ящика с усами) (2)'!$E608&lt;60000,"45-60 тыс","60+ тыс"))))</f>
        <v>15-30 тыс</v>
      </c>
      <c r="G608" s="3">
        <v>143027.364452481</v>
      </c>
      <c r="H608" s="5" t="s">
        <v>11</v>
      </c>
    </row>
    <row r="609" ht="14.25" customHeight="1">
      <c r="A609" s="3">
        <v>75691.9002421541</v>
      </c>
      <c r="B609" s="4">
        <v>4.63965832902861</v>
      </c>
      <c r="C609" s="4">
        <v>6.46912511456461</v>
      </c>
      <c r="D609" s="4">
        <v>2.48</v>
      </c>
      <c r="E609" s="4">
        <v>24436.9531086665</v>
      </c>
      <c r="F609" s="4" t="str">
        <f>IF('Данные (для ящика с усами) (2)'!$E609&lt;15000,"до 15 тыс",IF('Данные (для ящика с усами) (2)'!$E609&lt;30000,"15-30 тыс",IF('Данные (для ящика с усами) (2)'!$E609&lt;45000,"30-45 тыс",IF('Данные (для ящика с усами) (2)'!$E609&lt;60000,"45-60 тыс","60+ тыс"))))</f>
        <v>15-30 тыс</v>
      </c>
      <c r="G609" s="3">
        <v>867044.959641919</v>
      </c>
      <c r="H609" s="5" t="s">
        <v>3744</v>
      </c>
    </row>
    <row r="610" ht="14.25" customHeight="1">
      <c r="A610" s="3">
        <v>76452.8073788202</v>
      </c>
      <c r="B610" s="4">
        <v>6.23449240228593</v>
      </c>
      <c r="C610" s="4">
        <v>7.16078797597625</v>
      </c>
      <c r="D610" s="4">
        <v>3.5</v>
      </c>
      <c r="E610" s="4">
        <v>24441.9663739876</v>
      </c>
      <c r="F610" s="4" t="str">
        <f>IF('Данные (для ящика с усами) (2)'!$E610&lt;15000,"до 15 тыс",IF('Данные (для ящика с усами) (2)'!$E610&lt;30000,"15-30 тыс",IF('Данные (для ящика с усами) (2)'!$E610&lt;45000,"30-45 тыс",IF('Данные (для ящика с усами) (2)'!$E610&lt;60000,"45-60 тыс","60+ тыс"))))</f>
        <v>15-30 тыс</v>
      </c>
      <c r="G610" s="3">
        <v>1220591.00604205</v>
      </c>
      <c r="H610" s="5" t="s">
        <v>3874</v>
      </c>
    </row>
    <row r="611" ht="14.25" customHeight="1">
      <c r="A611" s="3">
        <v>86084.3352305613</v>
      </c>
      <c r="B611" s="4">
        <v>6.14384348895306</v>
      </c>
      <c r="C611" s="4">
        <v>6.77606846151017</v>
      </c>
      <c r="D611" s="4">
        <v>4.33</v>
      </c>
      <c r="E611" s="4">
        <v>24447.1066955945</v>
      </c>
      <c r="F611" s="4" t="str">
        <f>IF('Данные (для ящика с усами) (2)'!$E611&lt;15000,"до 15 тыс",IF('Данные (для ящика с усами) (2)'!$E611&lt;30000,"15-30 тыс",IF('Данные (для ящика с усами) (2)'!$E611&lt;45000,"30-45 тыс",IF('Данные (для ящика с усами) (2)'!$E611&lt;60000,"45-60 тыс","60+ тыс"))))</f>
        <v>15-30 тыс</v>
      </c>
      <c r="G611" s="3">
        <v>1460044.54625012</v>
      </c>
      <c r="H611" s="5" t="s">
        <v>4747</v>
      </c>
    </row>
    <row r="612" ht="14.25" customHeight="1">
      <c r="A612" s="3">
        <v>69316.796888501</v>
      </c>
      <c r="B612" s="4">
        <v>6.30040888792909</v>
      </c>
      <c r="C612" s="4">
        <v>7.87357589154573</v>
      </c>
      <c r="D612" s="4">
        <v>4.28</v>
      </c>
      <c r="E612" s="4">
        <v>24448.2114610423</v>
      </c>
      <c r="F612" s="4" t="str">
        <f>IF('Данные (для ящика с усами) (2)'!$E612&lt;15000,"до 15 тыс",IF('Данные (для ящика с усами) (2)'!$E612&lt;30000,"15-30 тыс",IF('Данные (для ящика с усами) (2)'!$E612&lt;45000,"30-45 тыс",IF('Данные (для ящика с усами) (2)'!$E612&lt;60000,"45-60 тыс","60+ тыс"))))</f>
        <v>15-30 тыс</v>
      </c>
      <c r="G612" s="3">
        <v>1431507.62342796</v>
      </c>
      <c r="H612" s="5" t="s">
        <v>2613</v>
      </c>
    </row>
    <row r="613" ht="14.25" customHeight="1">
      <c r="A613" s="3">
        <v>77057.1792367872</v>
      </c>
      <c r="B613" s="4">
        <v>5.20771500504168</v>
      </c>
      <c r="C613" s="4">
        <v>6.63728794764908</v>
      </c>
      <c r="D613" s="4">
        <v>3.38</v>
      </c>
      <c r="E613" s="4">
        <v>24459.7970261736</v>
      </c>
      <c r="F613" s="4" t="str">
        <f>IF('Данные (для ящика с усами) (2)'!$E613&lt;15000,"до 15 тыс",IF('Данные (для ящика с усами) (2)'!$E613&lt;30000,"15-30 тыс",IF('Данные (для ящика с усами) (2)'!$E613&lt;45000,"30-45 тыс",IF('Данные (для ящика с усами) (2)'!$E613&lt;60000,"45-60 тыс","60+ тыс"))))</f>
        <v>15-30 тыс</v>
      </c>
      <c r="G613" s="3">
        <v>1093344.57650394</v>
      </c>
      <c r="H613" s="5" t="s">
        <v>3959</v>
      </c>
    </row>
    <row r="614" ht="14.25" customHeight="1">
      <c r="A614" s="3">
        <v>83441.8722565102</v>
      </c>
      <c r="B614" s="4">
        <v>5.54048021932013</v>
      </c>
      <c r="C614" s="4">
        <v>7.31095034376842</v>
      </c>
      <c r="D614" s="4">
        <v>6.47</v>
      </c>
      <c r="E614" s="4">
        <v>24482.0577520731</v>
      </c>
      <c r="F614" s="4" t="str">
        <f>IF('Данные (для ящика с усами) (2)'!$E614&lt;15000,"до 15 тыс",IF('Данные (для ящика с усами) (2)'!$E614&lt;30000,"15-30 тыс",IF('Данные (для ящика с усами) (2)'!$E614&lt;45000,"30-45 тыс",IF('Данные (для ящика с усами) (2)'!$E614&lt;60000,"45-60 тыс","60+ тыс"))))</f>
        <v>15-30 тыс</v>
      </c>
      <c r="G614" s="3">
        <v>1384798.01055846</v>
      </c>
      <c r="H614" s="5" t="s">
        <v>4605</v>
      </c>
    </row>
    <row r="615" ht="14.25" customHeight="1">
      <c r="A615" s="3">
        <v>74756.9325310064</v>
      </c>
      <c r="B615" s="4">
        <v>6.7842824480298</v>
      </c>
      <c r="C615" s="4">
        <v>6.73838523307986</v>
      </c>
      <c r="D615" s="4">
        <v>2.33</v>
      </c>
      <c r="E615" s="4">
        <v>24491.922843151</v>
      </c>
      <c r="F615" s="4" t="str">
        <f>IF('Данные (для ящика с усами) (2)'!$E615&lt;15000,"до 15 тыс",IF('Данные (для ящика с усами) (2)'!$E615&lt;30000,"15-30 тыс",IF('Данные (для ящика с усами) (2)'!$E615&lt;45000,"30-45 тыс",IF('Данные (для ящика с усами) (2)'!$E615&lt;60000,"45-60 тыс","60+ тыс"))))</f>
        <v>15-30 тыс</v>
      </c>
      <c r="G615" s="3">
        <v>1476277.52737421</v>
      </c>
      <c r="H615" s="5" t="s">
        <v>3609</v>
      </c>
    </row>
    <row r="616" ht="14.25" customHeight="1">
      <c r="A616" s="3">
        <v>70866.7167875807</v>
      </c>
      <c r="B616" s="4">
        <v>5.87055796633532</v>
      </c>
      <c r="C616" s="4">
        <v>5.72860732754682</v>
      </c>
      <c r="D616" s="4">
        <v>2.45</v>
      </c>
      <c r="E616" s="4">
        <v>24511.8199845411</v>
      </c>
      <c r="F616" s="4" t="str">
        <f>IF('Данные (для ящика с усами) (2)'!$E616&lt;15000,"до 15 тыс",IF('Данные (для ящика с усами) (2)'!$E616&lt;30000,"15-30 тыс",IF('Данные (для ящика с усами) (2)'!$E616&lt;45000,"30-45 тыс",IF('Данные (для ящика с усами) (2)'!$E616&lt;60000,"45-60 тыс","60+ тыс"))))</f>
        <v>15-30 тыс</v>
      </c>
      <c r="G616" s="3">
        <v>885709.764284407</v>
      </c>
      <c r="H616" s="5" t="s">
        <v>2910</v>
      </c>
    </row>
    <row r="617" ht="14.25" customHeight="1">
      <c r="A617" s="3">
        <v>61426.0560818428</v>
      </c>
      <c r="B617" s="4">
        <v>6.54233160493219</v>
      </c>
      <c r="C617" s="4">
        <v>6.30841521971407</v>
      </c>
      <c r="D617" s="4">
        <v>2.46</v>
      </c>
      <c r="E617" s="4">
        <v>24517.9684354409</v>
      </c>
      <c r="F617" s="4" t="str">
        <f>IF('Данные (для ящика с усами) (2)'!$E617&lt;15000,"до 15 тыс",IF('Данные (для ящика с усами) (2)'!$E617&lt;30000,"15-30 тыс",IF('Данные (для ящика с усами) (2)'!$E617&lt;45000,"30-45 тыс",IF('Данные (для ящика с усами) (2)'!$E617&lt;60000,"45-60 тыс","60+ тыс"))))</f>
        <v>15-30 тыс</v>
      </c>
      <c r="G617" s="3">
        <v>999244.634964782</v>
      </c>
      <c r="H617" s="5" t="s">
        <v>1243</v>
      </c>
    </row>
    <row r="618" ht="14.25" customHeight="1">
      <c r="A618" s="3">
        <v>60741.5697284092</v>
      </c>
      <c r="B618" s="4">
        <v>6.25212867755617</v>
      </c>
      <c r="C618" s="4">
        <v>6.71573377844677</v>
      </c>
      <c r="D618" s="4">
        <v>4.38</v>
      </c>
      <c r="E618" s="4">
        <v>24534.3710521582</v>
      </c>
      <c r="F618" s="4" t="str">
        <f>IF('Данные (для ящика с усами) (2)'!$E618&lt;15000,"до 15 тыс",IF('Данные (для ящика с усами) (2)'!$E618&lt;30000,"15-30 тыс",IF('Данные (для ящика с усами) (2)'!$E618&lt;45000,"30-45 тыс",IF('Данные (для ящика с усами) (2)'!$E618&lt;60000,"45-60 тыс","60+ тыс"))))</f>
        <v>15-30 тыс</v>
      </c>
      <c r="G618" s="3">
        <v>977024.110196342</v>
      </c>
      <c r="H618" s="5" t="s">
        <v>1138</v>
      </c>
    </row>
    <row r="619" ht="14.25" customHeight="1">
      <c r="A619" s="3">
        <v>68246.9278268078</v>
      </c>
      <c r="B619" s="4">
        <v>3.90709036699203</v>
      </c>
      <c r="C619" s="4">
        <v>7.1754015012137</v>
      </c>
      <c r="D619" s="4">
        <v>3.28</v>
      </c>
      <c r="E619" s="4">
        <v>24553.4598666288</v>
      </c>
      <c r="F619" s="4" t="str">
        <f>IF('Данные (для ящика с усами) (2)'!$E619&lt;15000,"до 15 тыс",IF('Данные (для ящика с усами) (2)'!$E619&lt;30000,"15-30 тыс",IF('Данные (для ящика с усами) (2)'!$E619&lt;45000,"30-45 тыс",IF('Данные (для ящика с усами) (2)'!$E619&lt;60000,"45-60 тыс","60+ тыс"))))</f>
        <v>15-30 тыс</v>
      </c>
      <c r="G619" s="3">
        <v>688479.29259102</v>
      </c>
      <c r="H619" s="5" t="s">
        <v>2408</v>
      </c>
    </row>
    <row r="620" ht="14.25" customHeight="1">
      <c r="A620" s="3">
        <v>62968.6507092385</v>
      </c>
      <c r="B620" s="4">
        <v>5.29369010210985</v>
      </c>
      <c r="C620" s="4">
        <v>5.45716186641895</v>
      </c>
      <c r="D620" s="4">
        <v>3.25</v>
      </c>
      <c r="E620" s="4">
        <v>24554.5625213434</v>
      </c>
      <c r="F620" s="4" t="str">
        <f>IF('Данные (для ящика с усами) (2)'!$E620&lt;15000,"до 15 тыс",IF('Данные (для ящика с усами) (2)'!$E620&lt;30000,"15-30 тыс",IF('Данные (для ящика с усами) (2)'!$E620&lt;45000,"30-45 тыс",IF('Данные (для ящика с усами) (2)'!$E620&lt;60000,"45-60 тыс","60+ тыс"))))</f>
        <v>15-30 тыс</v>
      </c>
      <c r="G620" s="3">
        <v>556839.637132388</v>
      </c>
      <c r="H620" s="5" t="s">
        <v>1513</v>
      </c>
    </row>
    <row r="621" ht="14.25" customHeight="1">
      <c r="A621" s="3">
        <v>71684.0954872946</v>
      </c>
      <c r="B621" s="4">
        <v>5.22937195444548</v>
      </c>
      <c r="C621" s="4">
        <v>7.52144921076066</v>
      </c>
      <c r="D621" s="4">
        <v>5.17</v>
      </c>
      <c r="E621" s="4">
        <v>24555.3366787621</v>
      </c>
      <c r="F621" s="4" t="str">
        <f>IF('Данные (для ящика с усами) (2)'!$E621&lt;15000,"до 15 тыс",IF('Данные (для ящика с усами) (2)'!$E621&lt;30000,"15-30 тыс",IF('Данные (для ящика с усами) (2)'!$E621&lt;45000,"30-45 тыс",IF('Данные (для ящика с усами) (2)'!$E621&lt;60000,"45-60 тыс","60+ тыс"))))</f>
        <v>15-30 тыс</v>
      </c>
      <c r="G621" s="3">
        <v>1062877.8829939</v>
      </c>
      <c r="H621" s="5" t="s">
        <v>3070</v>
      </c>
    </row>
    <row r="622" ht="14.25" customHeight="1">
      <c r="A622" s="3">
        <v>72778.9169670464</v>
      </c>
      <c r="B622" s="4">
        <v>6.22354545378018</v>
      </c>
      <c r="C622" s="4">
        <v>7.77533570203477</v>
      </c>
      <c r="D622" s="4">
        <v>4.01</v>
      </c>
      <c r="E622" s="4">
        <v>24559.0137925486</v>
      </c>
      <c r="F622" s="4" t="str">
        <f>IF('Данные (для ящика с усами) (2)'!$E622&lt;15000,"до 15 тыс",IF('Данные (для ящика с усами) (2)'!$E622&lt;30000,"15-30 тыс",IF('Данные (для ящика с усами) (2)'!$E622&lt;45000,"30-45 тыс",IF('Данные (для ящика с усами) (2)'!$E622&lt;60000,"45-60 тыс","60+ тыс"))))</f>
        <v>15-30 тыс</v>
      </c>
      <c r="G622" s="3">
        <v>1188416.80571588</v>
      </c>
      <c r="H622" s="5" t="s">
        <v>3244</v>
      </c>
    </row>
    <row r="623" ht="14.25" customHeight="1">
      <c r="A623" s="3">
        <v>83638.116931176</v>
      </c>
      <c r="B623" s="4">
        <v>7.01359035867144</v>
      </c>
      <c r="C623" s="4">
        <v>7.00163666716486</v>
      </c>
      <c r="D623" s="4">
        <v>4.29</v>
      </c>
      <c r="E623" s="4">
        <v>24565.9768061594</v>
      </c>
      <c r="F623" s="4" t="str">
        <f>IF('Данные (для ящика с усами) (2)'!$E623&lt;15000,"до 15 тыс",IF('Данные (для ящика с усами) (2)'!$E623&lt;30000,"15-30 тыс",IF('Данные (для ящика с усами) (2)'!$E623&lt;45000,"30-45 тыс",IF('Данные (для ящика с усами) (2)'!$E623&lt;60000,"45-60 тыс","60+ тыс"))))</f>
        <v>15-30 тыс</v>
      </c>
      <c r="G623" s="3">
        <v>1569600.44563594</v>
      </c>
      <c r="H623" s="5" t="s">
        <v>4615</v>
      </c>
    </row>
    <row r="624" ht="14.25" customHeight="1">
      <c r="A624" s="3">
        <v>65594.0673857594</v>
      </c>
      <c r="B624" s="4">
        <v>7.49280331664066</v>
      </c>
      <c r="C624" s="4">
        <v>7.11368509954578</v>
      </c>
      <c r="D624" s="4">
        <v>3.3</v>
      </c>
      <c r="E624" s="4">
        <v>24580.563700286</v>
      </c>
      <c r="F624" s="4" t="str">
        <f>IF('Данные (для ящика с усами) (2)'!$E624&lt;15000,"до 15 тыс",IF('Данные (для ящика с усами) (2)'!$E624&lt;30000,"15-30 тыс",IF('Данные (для ящика с усами) (2)'!$E624&lt;45000,"30-45 тыс",IF('Данные (для ящика с усами) (2)'!$E624&lt;60000,"45-60 тыс","60+ тыс"))))</f>
        <v>15-30 тыс</v>
      </c>
      <c r="G624" s="3">
        <v>1179987.3238175</v>
      </c>
      <c r="H624" s="5" t="s">
        <v>1943</v>
      </c>
    </row>
    <row r="625" ht="14.25" customHeight="1">
      <c r="A625" s="3">
        <v>43401.4416348128</v>
      </c>
      <c r="B625" s="4">
        <v>7.03677819173655</v>
      </c>
      <c r="C625" s="4">
        <v>6.62746748065579</v>
      </c>
      <c r="D625" s="4">
        <v>3.42</v>
      </c>
      <c r="E625" s="4">
        <v>24589.4103828913</v>
      </c>
      <c r="F625" s="4" t="str">
        <f>IF('Данные (для ящика с усами) (2)'!$E625&lt;15000,"до 15 тыс",IF('Данные (для ящика с усами) (2)'!$E625&lt;30000,"15-30 тыс",IF('Данные (для ящика с усами) (2)'!$E625&lt;45000,"30-45 тыс",IF('Данные (для ящика с усами) (2)'!$E625&lt;60000,"45-60 тыс","60+ тыс"))))</f>
        <v>15-30 тыс</v>
      </c>
      <c r="G625" s="3">
        <v>736817.376917178</v>
      </c>
      <c r="H625" s="5" t="s">
        <v>53</v>
      </c>
    </row>
    <row r="626" ht="14.25" customHeight="1">
      <c r="A626" s="3">
        <v>61929.0770180892</v>
      </c>
      <c r="B626" s="4">
        <v>4.78855024180588</v>
      </c>
      <c r="C626" s="4">
        <v>5.09700955437756</v>
      </c>
      <c r="D626" s="4">
        <v>4.3</v>
      </c>
      <c r="E626" s="4">
        <v>24595.9014978229</v>
      </c>
      <c r="F626" s="4" t="str">
        <f>IF('Данные (для ящика с усами) (2)'!$E626&lt;15000,"до 15 тыс",IF('Данные (для ящика с усами) (2)'!$E626&lt;30000,"15-30 тыс",IF('Данные (для ящика с усами) (2)'!$E626&lt;45000,"30-45 тыс",IF('Данные (для ящика с усами) (2)'!$E626&lt;60000,"45-60 тыс","60+ тыс"))))</f>
        <v>15-30 тыс</v>
      </c>
      <c r="G626" s="3">
        <v>528485.246730596</v>
      </c>
      <c r="H626" s="5" t="s">
        <v>1332</v>
      </c>
    </row>
    <row r="627" ht="14.25" customHeight="1">
      <c r="A627" s="3">
        <v>80963.1775543644</v>
      </c>
      <c r="B627" s="4">
        <v>5.88158771138225</v>
      </c>
      <c r="C627" s="4">
        <v>6.84399074815692</v>
      </c>
      <c r="D627" s="4">
        <v>4.32</v>
      </c>
      <c r="E627" s="4">
        <v>24602.0092521419</v>
      </c>
      <c r="F627" s="4" t="str">
        <f>IF('Данные (для ящика с усами) (2)'!$E627&lt;15000,"до 15 тыс",IF('Данные (для ящика с усами) (2)'!$E627&lt;30000,"15-30 тыс",IF('Данные (для ящика с усами) (2)'!$E627&lt;45000,"30-45 тыс",IF('Данные (для ящика с усами) (2)'!$E627&lt;60000,"45-60 тыс","60+ тыс"))))</f>
        <v>15-30 тыс</v>
      </c>
      <c r="G627" s="3">
        <v>1309768.19610934</v>
      </c>
      <c r="H627" s="5" t="s">
        <v>4406</v>
      </c>
    </row>
    <row r="628" ht="14.25" customHeight="1">
      <c r="A628" s="3">
        <v>60244.2899964105</v>
      </c>
      <c r="B628" s="4">
        <v>5.70641697591959</v>
      </c>
      <c r="C628" s="4">
        <v>6.12940456511417</v>
      </c>
      <c r="D628" s="4">
        <v>2.09</v>
      </c>
      <c r="E628" s="4">
        <v>24602.5630932597</v>
      </c>
      <c r="F628" s="4" t="str">
        <f>IF('Данные (для ящика с усами) (2)'!$E628&lt;15000,"до 15 тыс",IF('Данные (для ящика с усами) (2)'!$E628&lt;30000,"15-30 тыс",IF('Данные (для ящика с усами) (2)'!$E628&lt;45000,"30-45 тыс",IF('Данные (для ящика с усами) (2)'!$E628&lt;60000,"45-60 тыс","60+ тыс"))))</f>
        <v>15-30 тыс</v>
      </c>
      <c r="G628" s="3">
        <v>914136.519775298</v>
      </c>
      <c r="H628" s="5" t="s">
        <v>1073</v>
      </c>
    </row>
    <row r="629" ht="14.25" customHeight="1">
      <c r="A629" s="3">
        <v>52511.6543462467</v>
      </c>
      <c r="B629" s="4">
        <v>4.57988493906277</v>
      </c>
      <c r="C629" s="4">
        <v>6.5612204739514</v>
      </c>
      <c r="D629" s="4">
        <v>3.3</v>
      </c>
      <c r="E629" s="4">
        <v>24612.987243149</v>
      </c>
      <c r="F629" s="4" t="str">
        <f>IF('Данные (для ящика с усами) (2)'!$E629&lt;15000,"до 15 тыс",IF('Данные (для ящика с усами) (2)'!$E629&lt;30000,"15-30 тыс",IF('Данные (для ящика с усами) (2)'!$E629&lt;45000,"30-45 тыс",IF('Данные (для ящика с усами) (2)'!$E629&lt;60000,"45-60 тыс","60+ тыс"))))</f>
        <v>15-30 тыс</v>
      </c>
      <c r="G629" s="3">
        <v>325195.94283242</v>
      </c>
      <c r="H629" s="5" t="s">
        <v>347</v>
      </c>
    </row>
    <row r="630" ht="14.25" customHeight="1">
      <c r="A630" s="3">
        <v>67631.235143526</v>
      </c>
      <c r="B630" s="4">
        <v>8.30192470300304</v>
      </c>
      <c r="C630" s="4">
        <v>6.49129760863834</v>
      </c>
      <c r="D630" s="4">
        <v>2.32</v>
      </c>
      <c r="E630" s="4">
        <v>24624.6477968888</v>
      </c>
      <c r="F630" s="4" t="str">
        <f>IF('Данные (для ящика с усами) (2)'!$E630&lt;15000,"до 15 тыс",IF('Данные (для ящика с усами) (2)'!$E630&lt;30000,"15-30 тыс",IF('Данные (для ящика с усами) (2)'!$E630&lt;45000,"30-45 тыс",IF('Данные (для ящика с усами) (2)'!$E630&lt;60000,"45-60 тыс","60+ тыс"))))</f>
        <v>15-30 тыс</v>
      </c>
      <c r="G630" s="3">
        <v>1395855.6562817</v>
      </c>
      <c r="H630" s="5" t="s">
        <v>2302</v>
      </c>
    </row>
    <row r="631" ht="14.25" customHeight="1">
      <c r="A631" s="3">
        <v>83284.4515180206</v>
      </c>
      <c r="B631" s="4">
        <v>5.59191268804153</v>
      </c>
      <c r="C631" s="4">
        <v>5.40936787813958</v>
      </c>
      <c r="D631" s="4">
        <v>4.31</v>
      </c>
      <c r="E631" s="4">
        <v>24627.5488953532</v>
      </c>
      <c r="F631" s="4" t="str">
        <f>IF('Данные (для ящика с усами) (2)'!$E631&lt;15000,"до 15 тыс",IF('Данные (для ящика с усами) (2)'!$E631&lt;30000,"15-30 тыс",IF('Данные (для ящика с усами) (2)'!$E631&lt;45000,"30-45 тыс",IF('Данные (для ящика с усами) (2)'!$E631&lt;60000,"45-60 тыс","60+ тыс"))))</f>
        <v>15-30 тыс</v>
      </c>
      <c r="G631" s="3">
        <v>1128906.33922109</v>
      </c>
      <c r="H631" s="5" t="s">
        <v>4589</v>
      </c>
    </row>
    <row r="632" ht="14.25" customHeight="1">
      <c r="A632" s="3">
        <v>70243.4351208891</v>
      </c>
      <c r="B632" s="4">
        <v>6.2102707397044</v>
      </c>
      <c r="C632" s="4">
        <v>6.36308401396898</v>
      </c>
      <c r="D632" s="4">
        <v>2.13</v>
      </c>
      <c r="E632" s="4">
        <v>24647.9059093934</v>
      </c>
      <c r="F632" s="4" t="str">
        <f>IF('Данные (для ящика с усами) (2)'!$E632&lt;15000,"до 15 тыс",IF('Данные (для ящика с усами) (2)'!$E632&lt;30000,"15-30 тыс",IF('Данные (для ящика с усами) (2)'!$E632&lt;45000,"30-45 тыс",IF('Данные (для ящика с усами) (2)'!$E632&lt;60000,"45-60 тыс","60+ тыс"))))</f>
        <v>15-30 тыс</v>
      </c>
      <c r="G632" s="3">
        <v>993725.21718816</v>
      </c>
      <c r="H632" s="5" t="s">
        <v>2799</v>
      </c>
    </row>
    <row r="633" ht="14.25" customHeight="1">
      <c r="A633" s="3">
        <v>60135.7219524594</v>
      </c>
      <c r="B633" s="4">
        <v>5.56105224411753</v>
      </c>
      <c r="C633" s="4">
        <v>6.14323522624665</v>
      </c>
      <c r="D633" s="4">
        <v>3.44</v>
      </c>
      <c r="E633" s="4">
        <v>24667.892489515</v>
      </c>
      <c r="F633" s="4" t="str">
        <f>IF('Данные (для ящика с усами) (2)'!$E633&lt;15000,"до 15 тыс",IF('Данные (для ящика с усами) (2)'!$E633&lt;30000,"15-30 тыс",IF('Данные (для ящика с усами) (2)'!$E633&lt;45000,"30-45 тыс",IF('Данные (для ящика с усами) (2)'!$E633&lt;60000,"45-60 тыс","60+ тыс"))))</f>
        <v>15-30 тыс</v>
      </c>
      <c r="G633" s="3">
        <v>724993.889241658</v>
      </c>
      <c r="H633" s="5" t="s">
        <v>1064</v>
      </c>
    </row>
    <row r="634" ht="14.25" customHeight="1">
      <c r="A634" s="3">
        <v>62491.5583341682</v>
      </c>
      <c r="B634" s="4">
        <v>7.20199859901433</v>
      </c>
      <c r="C634" s="4">
        <v>8.34511988059012</v>
      </c>
      <c r="D634" s="4">
        <v>5.4</v>
      </c>
      <c r="E634" s="4">
        <v>24677.9011551116</v>
      </c>
      <c r="F634" s="4" t="str">
        <f>IF('Данные (для ящика с усами) (2)'!$E634&lt;15000,"до 15 тыс",IF('Данные (для ящика с усами) (2)'!$E634&lt;30000,"15-30 тыс",IF('Данные (для ящика с усами) (2)'!$E634&lt;45000,"30-45 тыс",IF('Данные (для ящика с усами) (2)'!$E634&lt;60000,"45-60 тыс","60+ тыс"))))</f>
        <v>15-30 тыс</v>
      </c>
      <c r="G634" s="3">
        <v>1295918.33313372</v>
      </c>
      <c r="H634" s="5" t="s">
        <v>1430</v>
      </c>
    </row>
    <row r="635" ht="14.25" customHeight="1">
      <c r="A635" s="3">
        <v>61437.7762707891</v>
      </c>
      <c r="B635" s="4">
        <v>6.81222972602223</v>
      </c>
      <c r="C635" s="4">
        <v>6.56461263382808</v>
      </c>
      <c r="D635" s="4">
        <v>2.15</v>
      </c>
      <c r="E635" s="4">
        <v>24682.2870396144</v>
      </c>
      <c r="F635" s="4" t="str">
        <f>IF('Данные (для ящика с усами) (2)'!$E635&lt;15000,"до 15 тыс",IF('Данные (для ящика с усами) (2)'!$E635&lt;30000,"15-30 тыс",IF('Данные (для ящика с усами) (2)'!$E635&lt;45000,"30-45 тыс",IF('Данные (для ящика с усами) (2)'!$E635&lt;60000,"45-60 тыс","60+ тыс"))))</f>
        <v>15-30 тыс</v>
      </c>
      <c r="G635" s="3">
        <v>912422.146420949</v>
      </c>
      <c r="H635" s="5" t="s">
        <v>1247</v>
      </c>
    </row>
    <row r="636" ht="14.25" customHeight="1">
      <c r="A636" s="3">
        <v>79045.0398040741</v>
      </c>
      <c r="B636" s="4">
        <v>5.53968588996155</v>
      </c>
      <c r="C636" s="4">
        <v>8.20329526998581</v>
      </c>
      <c r="D636" s="4">
        <v>5.26</v>
      </c>
      <c r="E636" s="4">
        <v>24721.9590428617</v>
      </c>
      <c r="F636" s="4" t="str">
        <f>IF('Данные (для ящика с усами) (2)'!$E636&lt;15000,"до 15 тыс",IF('Данные (для ящика с усами) (2)'!$E636&lt;30000,"15-30 тыс",IF('Данные (для ящика с усами) (2)'!$E636&lt;45000,"30-45 тыс",IF('Данные (для ящика с усами) (2)'!$E636&lt;60000,"45-60 тыс","60+ тыс"))))</f>
        <v>15-30 тыс</v>
      </c>
      <c r="G636" s="3">
        <v>1369186.07029791</v>
      </c>
      <c r="H636" s="5" t="s">
        <v>4213</v>
      </c>
    </row>
    <row r="637" ht="14.25" customHeight="1">
      <c r="A637" s="3">
        <v>73723.4553454447</v>
      </c>
      <c r="B637" s="4">
        <v>6.52908270006668</v>
      </c>
      <c r="C637" s="4">
        <v>9.15207289894201</v>
      </c>
      <c r="D637" s="4">
        <v>6.5</v>
      </c>
      <c r="E637" s="4">
        <v>24723.2786492985</v>
      </c>
      <c r="F637" s="4" t="str">
        <f>IF('Данные (для ящика с усами) (2)'!$E637&lt;15000,"до 15 тыс",IF('Данные (для ящика с усами) (2)'!$E637&lt;30000,"15-30 тыс",IF('Данные (для ящика с усами) (2)'!$E637&lt;45000,"30-45 тыс",IF('Данные (для ящика с усами) (2)'!$E637&lt;60000,"45-60 тыс","60+ тыс"))))</f>
        <v>15-30 тыс</v>
      </c>
      <c r="G637" s="3">
        <v>1453327.91633351</v>
      </c>
      <c r="H637" s="5" t="s">
        <v>3427</v>
      </c>
    </row>
    <row r="638" ht="14.25" customHeight="1">
      <c r="A638" s="3">
        <v>57236.1668895765</v>
      </c>
      <c r="B638" s="4">
        <v>3.94253086127449</v>
      </c>
      <c r="C638" s="4">
        <v>7.97441934305943</v>
      </c>
      <c r="D638" s="4">
        <v>3.28</v>
      </c>
      <c r="E638" s="4">
        <v>24726.1047437057</v>
      </c>
      <c r="F638" s="4" t="str">
        <f>IF('Данные (для ящика с усами) (2)'!$E638&lt;15000,"до 15 тыс",IF('Данные (для ящика с усами) (2)'!$E638&lt;30000,"15-30 тыс",IF('Данные (для ящика с усами) (2)'!$E638&lt;45000,"30-45 тыс",IF('Данные (для ящика с усами) (2)'!$E638&lt;60000,"45-60 тыс","60+ тыс"))))</f>
        <v>15-30 тыс</v>
      </c>
      <c r="G638" s="3">
        <v>752800.147525173</v>
      </c>
      <c r="H638" s="5" t="s">
        <v>726</v>
      </c>
    </row>
    <row r="639" ht="14.25" customHeight="1">
      <c r="A639" s="3">
        <v>51918.546873309</v>
      </c>
      <c r="B639" s="4">
        <v>5.892496999063</v>
      </c>
      <c r="C639" s="4">
        <v>6.70880921182858</v>
      </c>
      <c r="D639" s="4">
        <v>3.37</v>
      </c>
      <c r="E639" s="4">
        <v>24734.406519827</v>
      </c>
      <c r="F639" s="4" t="str">
        <f>IF('Данные (для ящика с усами) (2)'!$E639&lt;15000,"до 15 тыс",IF('Данные (для ящика с усами) (2)'!$E639&lt;30000,"15-30 тыс",IF('Данные (для ящика с усами) (2)'!$E639&lt;45000,"30-45 тыс",IF('Данные (для ящика с усами) (2)'!$E639&lt;60000,"45-60 тыс","60+ тыс"))))</f>
        <v>15-30 тыс</v>
      </c>
      <c r="G639" s="3">
        <v>661043.356514494</v>
      </c>
      <c r="H639" s="5" t="s">
        <v>314</v>
      </c>
    </row>
    <row r="640" ht="14.25" customHeight="1">
      <c r="A640" s="3">
        <v>53617.2964413378</v>
      </c>
      <c r="B640" s="4">
        <v>5.76753924079751</v>
      </c>
      <c r="C640" s="4">
        <v>6.70484578504541</v>
      </c>
      <c r="D640" s="4">
        <v>3.24</v>
      </c>
      <c r="E640" s="4">
        <v>24737.4970961585</v>
      </c>
      <c r="F640" s="4" t="str">
        <f>IF('Данные (для ящика с усами) (2)'!$E640&lt;15000,"до 15 тыс",IF('Данные (для ящика с усами) (2)'!$E640&lt;30000,"15-30 тыс",IF('Данные (для ящика с усами) (2)'!$E640&lt;45000,"30-45 тыс",IF('Данные (для ящика с усами) (2)'!$E640&lt;60000,"45-60 тыс","60+ тыс"))))</f>
        <v>15-30 тыс</v>
      </c>
      <c r="G640" s="3">
        <v>533386.771238808</v>
      </c>
      <c r="H640" s="5" t="s">
        <v>414</v>
      </c>
    </row>
    <row r="641" ht="14.25" customHeight="1">
      <c r="A641" s="3">
        <v>63995.0048928011</v>
      </c>
      <c r="B641" s="4">
        <v>7.59753322044281</v>
      </c>
      <c r="C641" s="4">
        <v>7.09005063720899</v>
      </c>
      <c r="D641" s="4">
        <v>5.25</v>
      </c>
      <c r="E641" s="4">
        <v>24748.2682708913</v>
      </c>
      <c r="F641" s="4" t="str">
        <f>IF('Данные (для ящика с усами) (2)'!$E641&lt;15000,"до 15 тыс",IF('Данные (для ящика с усами) (2)'!$E641&lt;30000,"15-30 тыс",IF('Данные (для ящика с усами) (2)'!$E641&lt;45000,"30-45 тыс",IF('Данные (для ящика с усами) (2)'!$E641&lt;60000,"45-60 тыс","60+ тыс"))))</f>
        <v>15-30 тыс</v>
      </c>
      <c r="G641" s="3">
        <v>1301881.41652858</v>
      </c>
      <c r="H641" s="5" t="s">
        <v>1687</v>
      </c>
    </row>
    <row r="642" ht="14.25" customHeight="1">
      <c r="A642" s="3">
        <v>67665.9396272686</v>
      </c>
      <c r="B642" s="4">
        <v>6.46712689284725</v>
      </c>
      <c r="C642" s="4">
        <v>6.33392056214062</v>
      </c>
      <c r="D642" s="4">
        <v>3.41</v>
      </c>
      <c r="E642" s="4">
        <v>24758.4890633214</v>
      </c>
      <c r="F642" s="4" t="str">
        <f>IF('Данные (для ящика с усами) (2)'!$E642&lt;15000,"до 15 тыс",IF('Данные (для ящика с усами) (2)'!$E642&lt;30000,"15-30 тыс",IF('Данные (для ящика с усами) (2)'!$E642&lt;45000,"30-45 тыс",IF('Данные (для ящика с усами) (2)'!$E642&lt;60000,"45-60 тыс","60+ тыс"))))</f>
        <v>15-30 тыс</v>
      </c>
      <c r="G642" s="3">
        <v>1214482.37865345</v>
      </c>
      <c r="H642" s="5" t="s">
        <v>2309</v>
      </c>
    </row>
    <row r="643" ht="14.25" customHeight="1">
      <c r="A643" s="3">
        <v>67371.4208565758</v>
      </c>
      <c r="B643" s="4">
        <v>5.3338207117229</v>
      </c>
      <c r="C643" s="4">
        <v>6.62495128923286</v>
      </c>
      <c r="D643" s="4">
        <v>4.37</v>
      </c>
      <c r="E643" s="4">
        <v>24797.7647585172</v>
      </c>
      <c r="F643" s="4" t="str">
        <f>IF('Данные (для ящика с усами) (2)'!$E643&lt;15000,"до 15 тыс",IF('Данные (для ящика с усами) (2)'!$E643&lt;30000,"15-30 тыс",IF('Данные (для ящика с усами) (2)'!$E643&lt;45000,"30-45 тыс",IF('Данные (для ящика с усами) (2)'!$E643&lt;60000,"45-60 тыс","60+ тыс"))))</f>
        <v>15-30 тыс</v>
      </c>
      <c r="G643" s="3">
        <v>739870.793640265</v>
      </c>
      <c r="H643" s="5" t="s">
        <v>2261</v>
      </c>
    </row>
    <row r="644" ht="14.25" customHeight="1">
      <c r="A644" s="3">
        <v>61504.2646276613</v>
      </c>
      <c r="B644" s="4">
        <v>4.50369282447877</v>
      </c>
      <c r="C644" s="4">
        <v>6.64101636573882</v>
      </c>
      <c r="D644" s="4">
        <v>4.17</v>
      </c>
      <c r="E644" s="4">
        <v>24804.6573095245</v>
      </c>
      <c r="F644" s="4" t="str">
        <f>IF('Данные (для ящика с усами) (2)'!$E644&lt;15000,"до 15 тыс",IF('Данные (для ящика с усами) (2)'!$E644&lt;30000,"15-30 тыс",IF('Данные (для ящика с усами) (2)'!$E644&lt;45000,"30-45 тыс",IF('Данные (для ящика с усами) (2)'!$E644&lt;60000,"45-60 тыс","60+ тыс"))))</f>
        <v>15-30 тыс</v>
      </c>
      <c r="G644" s="3">
        <v>656971.530724225</v>
      </c>
      <c r="H644" s="5" t="s">
        <v>1263</v>
      </c>
    </row>
    <row r="645" ht="14.25" customHeight="1">
      <c r="A645" s="3">
        <v>80168.9111495062</v>
      </c>
      <c r="B645" s="4">
        <v>6.15856884893914</v>
      </c>
      <c r="C645" s="4">
        <v>7.90598399203127</v>
      </c>
      <c r="D645" s="4">
        <v>6.23</v>
      </c>
      <c r="E645" s="4">
        <v>24833.2985751471</v>
      </c>
      <c r="F645" s="4" t="str">
        <f>IF('Данные (для ящика с усами) (2)'!$E645&lt;15000,"до 15 тыс",IF('Данные (для ящика с усами) (2)'!$E645&lt;30000,"15-30 тыс",IF('Данные (для ящика с усами) (2)'!$E645&lt;45000,"30-45 тыс",IF('Данные (для ящика с усами) (2)'!$E645&lt;60000,"45-60 тыс","60+ тыс"))))</f>
        <v>15-30 тыс</v>
      </c>
      <c r="G645" s="3">
        <v>1406437.68537388</v>
      </c>
      <c r="H645" s="5" t="s">
        <v>4334</v>
      </c>
    </row>
    <row r="646" ht="14.25" customHeight="1">
      <c r="A646" s="3">
        <v>70969.9021026418</v>
      </c>
      <c r="B646" s="4">
        <v>4.90181779874016</v>
      </c>
      <c r="C646" s="4">
        <v>6.39626800590459</v>
      </c>
      <c r="D646" s="4">
        <v>3.18</v>
      </c>
      <c r="E646" s="4">
        <v>24833.6461450901</v>
      </c>
      <c r="F646" s="4" t="str">
        <f>IF('Данные (для ящика с усами) (2)'!$E646&lt;15000,"до 15 тыс",IF('Данные (для ящика с усами) (2)'!$E646&lt;30000,"15-30 тыс",IF('Данные (для ящика с усами) (2)'!$E646&lt;45000,"30-45 тыс",IF('Данные (для ящика с усами) (2)'!$E646&lt;60000,"45-60 тыс","60+ тыс"))))</f>
        <v>15-30 тыс</v>
      </c>
      <c r="G646" s="3">
        <v>925566.331316076</v>
      </c>
      <c r="H646" s="5" t="s">
        <v>2931</v>
      </c>
    </row>
    <row r="647" ht="14.25" customHeight="1">
      <c r="A647" s="3">
        <v>74449.1217364953</v>
      </c>
      <c r="B647" s="4">
        <v>6.2236261358945</v>
      </c>
      <c r="C647" s="4">
        <v>7.39267506203232</v>
      </c>
      <c r="D647" s="4">
        <v>3.1</v>
      </c>
      <c r="E647" s="4">
        <v>24837.5907279407</v>
      </c>
      <c r="F647" s="4" t="str">
        <f>IF('Данные (для ящика с усами) (2)'!$E647&lt;15000,"до 15 тыс",IF('Данные (для ящика с усами) (2)'!$E647&lt;30000,"15-30 тыс",IF('Данные (для ящика с усами) (2)'!$E647&lt;45000,"30-45 тыс",IF('Данные (для ящика с усами) (2)'!$E647&lt;60000,"45-60 тыс","60+ тыс"))))</f>
        <v>15-30 тыс</v>
      </c>
      <c r="G647" s="3">
        <v>1396082.35204524</v>
      </c>
      <c r="H647" s="5" t="s">
        <v>3554</v>
      </c>
    </row>
    <row r="648" ht="14.25" customHeight="1">
      <c r="A648" s="3">
        <v>35797.3231215482</v>
      </c>
      <c r="B648" s="4">
        <v>5.54422104663443</v>
      </c>
      <c r="C648" s="4">
        <v>7.79513824180415</v>
      </c>
      <c r="D648" s="4">
        <v>5.0</v>
      </c>
      <c r="E648" s="4">
        <v>24844.2001900723</v>
      </c>
      <c r="F648" s="4" t="str">
        <f>IF('Данные (для ящика с усами) (2)'!$E648&lt;15000,"до 15 тыс",IF('Данные (для ящика с усами) (2)'!$E648&lt;30000,"15-30 тыс",IF('Данные (для ящика с усами) (2)'!$E648&lt;45000,"30-45 тыс",IF('Данные (для ящика с усами) (2)'!$E648&lt;60000,"45-60 тыс","60+ тыс"))))</f>
        <v>15-30 тыс</v>
      </c>
      <c r="G648" s="3">
        <v>299863.040131183</v>
      </c>
      <c r="H648" s="5" t="s">
        <v>10</v>
      </c>
    </row>
    <row r="649" ht="14.25" customHeight="1">
      <c r="A649" s="3">
        <v>65070.5670087092</v>
      </c>
      <c r="B649" s="4">
        <v>7.14355850715983</v>
      </c>
      <c r="C649" s="4">
        <v>5.57976605494953</v>
      </c>
      <c r="D649" s="4">
        <v>4.3</v>
      </c>
      <c r="E649" s="4">
        <v>24852.5651529172</v>
      </c>
      <c r="F649" s="4" t="str">
        <f>IF('Данные (для ящика с усами) (2)'!$E649&lt;15000,"до 15 тыс",IF('Данные (для ящика с усами) (2)'!$E649&lt;30000,"15-30 тыс",IF('Данные (для ящика с усами) (2)'!$E649&lt;45000,"30-45 тыс",IF('Данные (для ящика с усами) (2)'!$E649&lt;60000,"45-60 тыс","60+ тыс"))))</f>
        <v>15-30 тыс</v>
      </c>
      <c r="G649" s="3">
        <v>994897.727764467</v>
      </c>
      <c r="H649" s="5" t="s">
        <v>1862</v>
      </c>
    </row>
    <row r="650" ht="14.25" customHeight="1">
      <c r="A650" s="3">
        <v>61666.499426085</v>
      </c>
      <c r="B650" s="4">
        <v>6.08920169499561</v>
      </c>
      <c r="C650" s="4">
        <v>8.13836952637955</v>
      </c>
      <c r="D650" s="4">
        <v>3.17</v>
      </c>
      <c r="E650" s="4">
        <v>24865.9850528017</v>
      </c>
      <c r="F650" s="4" t="str">
        <f>IF('Данные (для ящика с усами) (2)'!$E650&lt;15000,"до 15 тыс",IF('Данные (для ящика с усами) (2)'!$E650&lt;30000,"15-30 тыс",IF('Данные (для ящика с усами) (2)'!$E650&lt;45000,"30-45 тыс",IF('Данные (для ящика с усами) (2)'!$E650&lt;60000,"45-60 тыс","60+ тыс"))))</f>
        <v>15-30 тыс</v>
      </c>
      <c r="G650" s="3">
        <v>1144641.81945444</v>
      </c>
      <c r="H650" s="5" t="s">
        <v>1290</v>
      </c>
    </row>
    <row r="651" ht="14.25" customHeight="1">
      <c r="A651" s="3">
        <v>70558.8390686565</v>
      </c>
      <c r="B651" s="4">
        <v>5.92132961544227</v>
      </c>
      <c r="C651" s="4">
        <v>7.58918792833991</v>
      </c>
      <c r="D651" s="4">
        <v>5.43</v>
      </c>
      <c r="E651" s="4">
        <v>24867.4976399023</v>
      </c>
      <c r="F651" s="4" t="str">
        <f>IF('Данные (для ящика с усами) (2)'!$E651&lt;15000,"до 15 тыс",IF('Данные (для ящика с усами) (2)'!$E651&lt;30000,"15-30 тыс",IF('Данные (для ящика с усами) (2)'!$E651&lt;45000,"30-45 тыс",IF('Данные (для ящика с усами) (2)'!$E651&lt;60000,"45-60 тыс","60+ тыс"))))</f>
        <v>15-30 тыс</v>
      </c>
      <c r="G651" s="3">
        <v>1198915.94282041</v>
      </c>
      <c r="H651" s="5" t="s">
        <v>2844</v>
      </c>
    </row>
    <row r="652" ht="14.25" customHeight="1">
      <c r="A652" s="3">
        <v>76992.8188359393</v>
      </c>
      <c r="B652" s="4">
        <v>6.52982785790139</v>
      </c>
      <c r="C652" s="4">
        <v>6.04933196228058</v>
      </c>
      <c r="D652" s="4">
        <v>4.46</v>
      </c>
      <c r="E652" s="4">
        <v>24874.0351236036</v>
      </c>
      <c r="F652" s="4" t="str">
        <f>IF('Данные (для ящика с усами) (2)'!$E652&lt;15000,"до 15 тыс",IF('Данные (для ящика с усами) (2)'!$E652&lt;30000,"15-30 тыс",IF('Данные (для ящика с усами) (2)'!$E652&lt;45000,"30-45 тыс",IF('Данные (для ящика с усами) (2)'!$E652&lt;60000,"45-60 тыс","60+ тыс"))))</f>
        <v>15-30 тыс</v>
      </c>
      <c r="G652" s="3">
        <v>1212440.28976294</v>
      </c>
      <c r="H652" s="5" t="s">
        <v>3950</v>
      </c>
    </row>
    <row r="653" ht="14.25" customHeight="1">
      <c r="A653" s="3">
        <v>70894.141134778</v>
      </c>
      <c r="B653" s="4">
        <v>7.04070799075226</v>
      </c>
      <c r="C653" s="4">
        <v>6.93716676595701</v>
      </c>
      <c r="D653" s="4">
        <v>4.01</v>
      </c>
      <c r="E653" s="4">
        <v>24878.461731943</v>
      </c>
      <c r="F653" s="4" t="str">
        <f>IF('Данные (для ящика с усами) (2)'!$E653&lt;15000,"до 15 тыс",IF('Данные (для ящика с усами) (2)'!$E653&lt;30000,"15-30 тыс",IF('Данные (для ящика с усами) (2)'!$E653&lt;45000,"30-45 тыс",IF('Данные (для ящика с усами) (2)'!$E653&lt;60000,"45-60 тыс","60+ тыс"))))</f>
        <v>15-30 тыс</v>
      </c>
      <c r="G653" s="3">
        <v>1383565.69618952</v>
      </c>
      <c r="H653" s="5" t="s">
        <v>2918</v>
      </c>
    </row>
    <row r="654" ht="14.25" customHeight="1">
      <c r="A654" s="3">
        <v>79574.7192596861</v>
      </c>
      <c r="B654" s="4">
        <v>7.26498063935432</v>
      </c>
      <c r="C654" s="4">
        <v>7.88291026431338</v>
      </c>
      <c r="D654" s="4">
        <v>4.46</v>
      </c>
      <c r="E654" s="4">
        <v>24884.696583719</v>
      </c>
      <c r="F654" s="4" t="str">
        <f>IF('Данные (для ящика с усами) (2)'!$E654&lt;15000,"до 15 тыс",IF('Данные (для ящика с усами) (2)'!$E654&lt;30000,"15-30 тыс",IF('Данные (для ящика с усами) (2)'!$E654&lt;45000,"30-45 тыс",IF('Данные (для ящика с усами) (2)'!$E654&lt;60000,"45-60 тыс","60+ тыс"))))</f>
        <v>15-30 тыс</v>
      </c>
      <c r="G654" s="3">
        <v>1546408.55841363</v>
      </c>
      <c r="H654" s="5" t="s">
        <v>4265</v>
      </c>
    </row>
    <row r="655" ht="14.25" customHeight="1">
      <c r="A655" s="3">
        <v>55930.1448188459</v>
      </c>
      <c r="B655" s="4">
        <v>5.53851871291474</v>
      </c>
      <c r="C655" s="4">
        <v>6.58659618827332</v>
      </c>
      <c r="D655" s="4">
        <v>3.09</v>
      </c>
      <c r="E655" s="4">
        <v>24898.7388763475</v>
      </c>
      <c r="F655" s="4" t="str">
        <f>IF('Данные (для ящика с усами) (2)'!$E655&lt;15000,"до 15 тыс",IF('Данные (для ящика с усами) (2)'!$E655&lt;30000,"15-30 тыс",IF('Данные (для ящика с усами) (2)'!$E655&lt;45000,"30-45 тыс",IF('Данные (для ящика с усами) (2)'!$E655&lt;60000,"45-60 тыс","60+ тыс"))))</f>
        <v>15-30 тыс</v>
      </c>
      <c r="G655" s="3">
        <v>662630.343940188</v>
      </c>
      <c r="H655" s="5" t="s">
        <v>592</v>
      </c>
    </row>
    <row r="656" ht="14.25" customHeight="1">
      <c r="A656" s="3">
        <v>66189.9655760624</v>
      </c>
      <c r="B656" s="4">
        <v>8.30024140912899</v>
      </c>
      <c r="C656" s="4">
        <v>7.7651214730091</v>
      </c>
      <c r="D656" s="4">
        <v>6.45</v>
      </c>
      <c r="E656" s="4">
        <v>24912.2270720106</v>
      </c>
      <c r="F656" s="4" t="str">
        <f>IF('Данные (для ящика с усами) (2)'!$E656&lt;15000,"до 15 тыс",IF('Данные (для ящика с усами) (2)'!$E656&lt;30000,"15-30 тыс",IF('Данные (для ящика с усами) (2)'!$E656&lt;45000,"30-45 тыс",IF('Данные (для ящика с усами) (2)'!$E656&lt;60000,"45-60 тыс","60+ тыс"))))</f>
        <v>15-30 тыс</v>
      </c>
      <c r="G656" s="3">
        <v>1497377.18086729</v>
      </c>
      <c r="H656" s="5" t="s">
        <v>2038</v>
      </c>
    </row>
    <row r="657" ht="14.25" customHeight="1">
      <c r="A657" s="3">
        <v>67284.4748478908</v>
      </c>
      <c r="B657" s="4">
        <v>5.43572573376824</v>
      </c>
      <c r="C657" s="4">
        <v>6.44902594717028</v>
      </c>
      <c r="D657" s="4">
        <v>3.3</v>
      </c>
      <c r="E657" s="4">
        <v>24942.8858513745</v>
      </c>
      <c r="F657" s="4" t="str">
        <f>IF('Данные (для ящика с усами) (2)'!$E657&lt;15000,"до 15 тыс",IF('Данные (для ящика с усами) (2)'!$E657&lt;30000,"15-30 тыс",IF('Данные (для ящика с усами) (2)'!$E657&lt;45000,"30-45 тыс",IF('Данные (для ящика с усами) (2)'!$E657&lt;60000,"45-60 тыс","60+ тыс"))))</f>
        <v>15-30 тыс</v>
      </c>
      <c r="G657" s="3">
        <v>924728.537366032</v>
      </c>
      <c r="H657" s="5" t="s">
        <v>2245</v>
      </c>
    </row>
    <row r="658" ht="14.25" customHeight="1">
      <c r="A658" s="3">
        <v>90972.4061270065</v>
      </c>
      <c r="B658" s="4">
        <v>5.40191320110672</v>
      </c>
      <c r="C658" s="4">
        <v>7.32322484648487</v>
      </c>
      <c r="D658" s="4">
        <v>3.37</v>
      </c>
      <c r="E658" s="4">
        <v>24943.9619394055</v>
      </c>
      <c r="F658" s="4" t="str">
        <f>IF('Данные (для ящика с усами) (2)'!$E658&lt;15000,"до 15 тыс",IF('Данные (для ящика с усами) (2)'!$E658&lt;30000,"15-30 тыс",IF('Данные (для ящика с усами) (2)'!$E658&lt;45000,"30-45 тыс",IF('Данные (для ящика с усами) (2)'!$E658&lt;60000,"45-60 тыс","60+ тыс"))))</f>
        <v>15-30 тыс</v>
      </c>
      <c r="G658" s="3">
        <v>1442079.05731339</v>
      </c>
      <c r="H658" s="5" t="s">
        <v>4921</v>
      </c>
    </row>
    <row r="659" ht="14.25" customHeight="1">
      <c r="A659" s="3">
        <v>72752.6804501216</v>
      </c>
      <c r="B659" s="4">
        <v>6.09860087974736</v>
      </c>
      <c r="C659" s="4">
        <v>8.24662101356097</v>
      </c>
      <c r="D659" s="4">
        <v>6.34</v>
      </c>
      <c r="E659" s="4">
        <v>24944.3417714907</v>
      </c>
      <c r="F659" s="4" t="str">
        <f>IF('Данные (для ящика с усами) (2)'!$E659&lt;15000,"до 15 тыс",IF('Данные (для ящика с усами) (2)'!$E659&lt;30000,"15-30 тыс",IF('Данные (для ящика с усами) (2)'!$E659&lt;45000,"30-45 тыс",IF('Данные (для ящика с усами) (2)'!$E659&lt;60000,"45-60 тыс","60+ тыс"))))</f>
        <v>15-30 тыс</v>
      </c>
      <c r="G659" s="3">
        <v>1222689.52337959</v>
      </c>
      <c r="H659" s="5" t="s">
        <v>3240</v>
      </c>
    </row>
    <row r="660" ht="14.25" customHeight="1">
      <c r="A660" s="3">
        <v>62340.2551968346</v>
      </c>
      <c r="B660" s="4">
        <v>7.00569726307463</v>
      </c>
      <c r="C660" s="4">
        <v>7.19729308031299</v>
      </c>
      <c r="D660" s="4">
        <v>6.11</v>
      </c>
      <c r="E660" s="4">
        <v>24962.100018653</v>
      </c>
      <c r="F660" s="4" t="str">
        <f>IF('Данные (для ящика с усами) (2)'!$E660&lt;15000,"до 15 тыс",IF('Данные (для ящика с усами) (2)'!$E660&lt;30000,"15-30 тыс",IF('Данные (для ящика с усами) (2)'!$E660&lt;45000,"30-45 тыс",IF('Данные (для ящика с усами) (2)'!$E660&lt;60000,"45-60 тыс","60+ тыс"))))</f>
        <v>15-30 тыс</v>
      </c>
      <c r="G660" s="3">
        <v>984349.614154875</v>
      </c>
      <c r="H660" s="5" t="s">
        <v>1403</v>
      </c>
    </row>
    <row r="661" ht="14.25" customHeight="1">
      <c r="A661" s="3">
        <v>64402.1282467905</v>
      </c>
      <c r="B661" s="4">
        <v>5.60150336832433</v>
      </c>
      <c r="C661" s="4">
        <v>8.27419367812282</v>
      </c>
      <c r="D661" s="4">
        <v>4.06</v>
      </c>
      <c r="E661" s="4">
        <v>24965.902162664</v>
      </c>
      <c r="F661" s="4" t="str">
        <f>IF('Данные (для ящика с усами) (2)'!$E661&lt;15000,"до 15 тыс",IF('Данные (для ящика с усами) (2)'!$E661&lt;30000,"15-30 тыс",IF('Данные (для ящика с усами) (2)'!$E661&lt;45000,"30-45 тыс",IF('Данные (для ящика с усами) (2)'!$E661&lt;60000,"45-60 тыс","60+ тыс"))))</f>
        <v>15-30 тыс</v>
      </c>
      <c r="G661" s="3">
        <v>1031146.75455452</v>
      </c>
      <c r="H661" s="5" t="s">
        <v>1744</v>
      </c>
    </row>
    <row r="662" ht="14.25" customHeight="1">
      <c r="A662" s="3">
        <v>76822.4348712004</v>
      </c>
      <c r="B662" s="4">
        <v>4.89464205338572</v>
      </c>
      <c r="C662" s="4">
        <v>6.32003589697646</v>
      </c>
      <c r="D662" s="4">
        <v>3.28</v>
      </c>
      <c r="E662" s="4">
        <v>24966.1881629858</v>
      </c>
      <c r="F662" s="4" t="str">
        <f>IF('Данные (для ящика с усами) (2)'!$E662&lt;15000,"до 15 тыс",IF('Данные (для ящика с усами) (2)'!$E662&lt;30000,"15-30 тыс",IF('Данные (для ящика с усами) (2)'!$E662&lt;45000,"30-45 тыс",IF('Данные (для ящика с усами) (2)'!$E662&lt;60000,"45-60 тыс","60+ тыс"))))</f>
        <v>15-30 тыс</v>
      </c>
      <c r="G662" s="3">
        <v>926482.467655185</v>
      </c>
      <c r="H662" s="5" t="s">
        <v>3920</v>
      </c>
    </row>
    <row r="663" ht="14.25" customHeight="1">
      <c r="A663" s="3">
        <v>73753.7393296929</v>
      </c>
      <c r="B663" s="4">
        <v>5.57759238301394</v>
      </c>
      <c r="C663" s="4">
        <v>6.16088833275052</v>
      </c>
      <c r="D663" s="4">
        <v>2.42</v>
      </c>
      <c r="E663" s="4">
        <v>24970.7055190504</v>
      </c>
      <c r="F663" s="4" t="str">
        <f>IF('Данные (для ящика с усами) (2)'!$E663&lt;15000,"до 15 тыс",IF('Данные (для ящика с усами) (2)'!$E663&lt;30000,"15-30 тыс",IF('Данные (для ящика с усами) (2)'!$E663&lt;45000,"30-45 тыс",IF('Данные (для ящика с усами) (2)'!$E663&lt;60000,"45-60 тыс","60+ тыс"))))</f>
        <v>15-30 тыс</v>
      </c>
      <c r="G663" s="3">
        <v>1165990.60369677</v>
      </c>
      <c r="H663" s="5" t="s">
        <v>3432</v>
      </c>
    </row>
    <row r="664" ht="14.25" customHeight="1">
      <c r="A664" s="3">
        <v>63049.9748882033</v>
      </c>
      <c r="B664" s="4">
        <v>5.56057858170534</v>
      </c>
      <c r="C664" s="4">
        <v>6.19454554169261</v>
      </c>
      <c r="D664" s="4">
        <v>3.42</v>
      </c>
      <c r="E664" s="4">
        <v>24985.9779986068</v>
      </c>
      <c r="F664" s="4" t="str">
        <f>IF('Данные (для ящика с усами) (2)'!$E664&lt;15000,"до 15 тыс",IF('Данные (для ящика с усами) (2)'!$E664&lt;30000,"15-30 тыс",IF('Данные (для ящика с усами) (2)'!$E664&lt;45000,"30-45 тыс",IF('Данные (для ящика с усами) (2)'!$E664&lt;60000,"45-60 тыс","60+ тыс"))))</f>
        <v>15-30 тыс</v>
      </c>
      <c r="G664" s="3">
        <v>773360.697987209</v>
      </c>
      <c r="H664" s="5" t="s">
        <v>1528</v>
      </c>
    </row>
    <row r="665" ht="14.25" customHeight="1">
      <c r="A665" s="3">
        <v>67019.0740473973</v>
      </c>
      <c r="B665" s="4">
        <v>6.48794316670726</v>
      </c>
      <c r="C665" s="4">
        <v>7.33133010001821</v>
      </c>
      <c r="D665" s="4">
        <v>6.26</v>
      </c>
      <c r="E665" s="4">
        <v>24997.1087059942</v>
      </c>
      <c r="F665" s="4" t="str">
        <f>IF('Данные (для ящика с усами) (2)'!$E665&lt;15000,"до 15 тыс",IF('Данные (для ящика с усами) (2)'!$E665&lt;30000,"15-30 тыс",IF('Данные (для ящика с усами) (2)'!$E665&lt;45000,"30-45 тыс",IF('Данные (для ящика с усами) (2)'!$E665&lt;60000,"45-60 тыс","60+ тыс"))))</f>
        <v>15-30 тыс</v>
      </c>
      <c r="G665" s="3">
        <v>1134397.75771536</v>
      </c>
      <c r="H665" s="5" t="s">
        <v>2202</v>
      </c>
    </row>
    <row r="666" ht="14.25" customHeight="1">
      <c r="A666" s="3">
        <v>72951.2606733877</v>
      </c>
      <c r="B666" s="4">
        <v>4.99584575706945</v>
      </c>
      <c r="C666" s="4">
        <v>5.84320784101609</v>
      </c>
      <c r="D666" s="4">
        <v>2.33</v>
      </c>
      <c r="E666" s="4">
        <v>24998.9715845722</v>
      </c>
      <c r="F666" s="4" t="str">
        <f>IF('Данные (для ящика с усами) (2)'!$E666&lt;15000,"до 15 тыс",IF('Данные (для ящика с усами) (2)'!$E666&lt;30000,"15-30 тыс",IF('Данные (для ящика с усами) (2)'!$E666&lt;45000,"30-45 тыс",IF('Данные (для ящика с усами) (2)'!$E666&lt;60000,"45-60 тыс","60+ тыс"))))</f>
        <v>15-30 тыс</v>
      </c>
      <c r="G666" s="3">
        <v>679627.595577213</v>
      </c>
      <c r="H666" s="5" t="s">
        <v>3271</v>
      </c>
    </row>
    <row r="667" ht="14.25" customHeight="1">
      <c r="A667" s="3">
        <v>65533.4149245086</v>
      </c>
      <c r="B667" s="4">
        <v>5.94801564086842</v>
      </c>
      <c r="C667" s="4">
        <v>6.72712095414035</v>
      </c>
      <c r="D667" s="4">
        <v>4.37</v>
      </c>
      <c r="E667" s="4">
        <v>25002.1922522596</v>
      </c>
      <c r="F667" s="4" t="str">
        <f>IF('Данные (для ящика с усами) (2)'!$E667&lt;15000,"до 15 тыс",IF('Данные (для ящика с усами) (2)'!$E667&lt;30000,"15-30 тыс",IF('Данные (для ящика с усами) (2)'!$E667&lt;45000,"30-45 тыс",IF('Данные (для ящика с усами) (2)'!$E667&lt;60000,"45-60 тыс","60+ тыс"))))</f>
        <v>15-30 тыс</v>
      </c>
      <c r="G667" s="3">
        <v>856548.94412853</v>
      </c>
      <c r="H667" s="5" t="s">
        <v>1933</v>
      </c>
    </row>
    <row r="668" ht="14.25" customHeight="1">
      <c r="A668" s="3">
        <v>63342.8498090949</v>
      </c>
      <c r="B668" s="4">
        <v>4.99918932400809</v>
      </c>
      <c r="C668" s="4">
        <v>6.23956086337303</v>
      </c>
      <c r="D668" s="4">
        <v>2.36</v>
      </c>
      <c r="E668" s="4">
        <v>25009.0605200178</v>
      </c>
      <c r="F668" s="4" t="str">
        <f>IF('Данные (для ящика с усами) (2)'!$E668&lt;15000,"до 15 тыс",IF('Данные (для ящика с усами) (2)'!$E668&lt;30000,"15-30 тыс",IF('Данные (для ящика с усами) (2)'!$E668&lt;45000,"30-45 тыс",IF('Данные (для ящика с усами) (2)'!$E668&lt;60000,"45-60 тыс","60+ тыс"))))</f>
        <v>15-30 тыс</v>
      </c>
      <c r="G668" s="3">
        <v>826328.108352668</v>
      </c>
      <c r="H668" s="5" t="s">
        <v>1577</v>
      </c>
    </row>
    <row r="669" ht="14.25" customHeight="1">
      <c r="A669" s="3">
        <v>72240.1269584353</v>
      </c>
      <c r="B669" s="4">
        <v>4.7702734997274</v>
      </c>
      <c r="C669" s="4">
        <v>8.59931966849025</v>
      </c>
      <c r="D669" s="4">
        <v>4.19</v>
      </c>
      <c r="E669" s="4">
        <v>25012.8697782608</v>
      </c>
      <c r="F669" s="4" t="str">
        <f>IF('Данные (для ящика с усами) (2)'!$E669&lt;15000,"до 15 тыс",IF('Данные (для ящика с усами) (2)'!$E669&lt;30000,"15-30 тыс",IF('Данные (для ящика с усами) (2)'!$E669&lt;45000,"30-45 тыс",IF('Данные (для ящика с усами) (2)'!$E669&lt;60000,"45-60 тыс","60+ тыс"))))</f>
        <v>15-30 тыс</v>
      </c>
      <c r="G669" s="3">
        <v>1095806.62594953</v>
      </c>
      <c r="H669" s="5" t="s">
        <v>3154</v>
      </c>
    </row>
    <row r="670" ht="14.25" customHeight="1">
      <c r="A670" s="3">
        <v>69945.4617971011</v>
      </c>
      <c r="B670" s="4">
        <v>5.52150156860457</v>
      </c>
      <c r="C670" s="4">
        <v>7.44339488834391</v>
      </c>
      <c r="D670" s="4">
        <v>5.21</v>
      </c>
      <c r="E670" s="4">
        <v>25022.0988263624</v>
      </c>
      <c r="F670" s="4" t="str">
        <f>IF('Данные (для ящика с усами) (2)'!$E670&lt;15000,"до 15 тыс",IF('Данные (для ящика с усами) (2)'!$E670&lt;30000,"15-30 тыс",IF('Данные (для ящика с усами) (2)'!$E670&lt;45000,"30-45 тыс",IF('Данные (для ящика с усами) (2)'!$E670&lt;60000,"45-60 тыс","60+ тыс"))))</f>
        <v>15-30 тыс</v>
      </c>
      <c r="G670" s="3">
        <v>1072891.08260678</v>
      </c>
      <c r="H670" s="5" t="s">
        <v>2743</v>
      </c>
    </row>
    <row r="671" ht="14.25" customHeight="1">
      <c r="A671" s="3">
        <v>70561.5588228082</v>
      </c>
      <c r="B671" s="4">
        <v>7.32195133046068</v>
      </c>
      <c r="C671" s="4">
        <v>7.52046379850056</v>
      </c>
      <c r="D671" s="4">
        <v>3.4</v>
      </c>
      <c r="E671" s="4">
        <v>25029.2057372771</v>
      </c>
      <c r="F671" s="4" t="str">
        <f>IF('Данные (для ящика с усами) (2)'!$E671&lt;15000,"до 15 тыс",IF('Данные (для ящика с усами) (2)'!$E671&lt;30000,"15-30 тыс",IF('Данные (для ящика с усами) (2)'!$E671&lt;45000,"30-45 тыс",IF('Данные (для ящика с усами) (2)'!$E671&lt;60000,"45-60 тыс","60+ тыс"))))</f>
        <v>15-30 тыс</v>
      </c>
      <c r="G671" s="3">
        <v>1360787.87121155</v>
      </c>
      <c r="H671" s="5" t="s">
        <v>2845</v>
      </c>
    </row>
    <row r="672" ht="14.25" customHeight="1">
      <c r="A672" s="3">
        <v>64861.9133803672</v>
      </c>
      <c r="B672" s="4">
        <v>6.40250733124167</v>
      </c>
      <c r="C672" s="4">
        <v>8.07937268272521</v>
      </c>
      <c r="D672" s="4">
        <v>5.31</v>
      </c>
      <c r="E672" s="4">
        <v>25032.136517753</v>
      </c>
      <c r="F672" s="4" t="str">
        <f>IF('Данные (для ящика с усами) (2)'!$E672&lt;15000,"до 15 тыс",IF('Данные (для ящика с усами) (2)'!$E672&lt;30000,"15-30 тыс",IF('Данные (для ящика с усами) (2)'!$E672&lt;45000,"30-45 тыс",IF('Данные (для ящика с усами) (2)'!$E672&lt;60000,"45-60 тыс","60+ тыс"))))</f>
        <v>15-30 тыс</v>
      </c>
      <c r="G672" s="3">
        <v>1240503.52412107</v>
      </c>
      <c r="H672" s="5" t="s">
        <v>1826</v>
      </c>
    </row>
    <row r="673" ht="14.25" customHeight="1">
      <c r="A673" s="3">
        <v>57980.9541901949</v>
      </c>
      <c r="B673" s="4">
        <v>6.15006707406042</v>
      </c>
      <c r="C673" s="4">
        <v>8.19557909827194</v>
      </c>
      <c r="D673" s="4">
        <v>6.31</v>
      </c>
      <c r="E673" s="4">
        <v>25053.9748980399</v>
      </c>
      <c r="F673" s="4" t="str">
        <f>IF('Данные (для ящика с усами) (2)'!$E673&lt;15000,"до 15 тыс",IF('Данные (для ящика с усами) (2)'!$E673&lt;30000,"15-30 тыс",IF('Данные (для ящика с усами) (2)'!$E673&lt;45000,"30-45 тыс",IF('Данные (для ящика с усами) (2)'!$E673&lt;60000,"45-60 тыс","60+ тыс"))))</f>
        <v>15-30 тыс</v>
      </c>
      <c r="G673" s="3">
        <v>994257.535224887</v>
      </c>
      <c r="H673" s="5" t="s">
        <v>799</v>
      </c>
    </row>
    <row r="674" ht="14.25" customHeight="1">
      <c r="A674" s="3">
        <v>70036.8315343256</v>
      </c>
      <c r="B674" s="4">
        <v>6.29450049470614</v>
      </c>
      <c r="C674" s="4">
        <v>6.16951217519571</v>
      </c>
      <c r="D674" s="4">
        <v>2.33</v>
      </c>
      <c r="E674" s="4">
        <v>25064.2671196729</v>
      </c>
      <c r="F674" s="4" t="str">
        <f>IF('Данные (для ящика с усами) (2)'!$E674&lt;15000,"до 15 тыс",IF('Данные (для ящика с усами) (2)'!$E674&lt;30000,"15-30 тыс",IF('Данные (для ящика с усами) (2)'!$E674&lt;45000,"30-45 тыс",IF('Данные (для ящика с усами) (2)'!$E674&lt;60000,"45-60 тыс","60+ тыс"))))</f>
        <v>15-30 тыс</v>
      </c>
      <c r="G674" s="3">
        <v>953840.69760203</v>
      </c>
      <c r="H674" s="5" t="s">
        <v>2761</v>
      </c>
    </row>
    <row r="675" ht="14.25" customHeight="1">
      <c r="A675" s="3">
        <v>78661.5462417102</v>
      </c>
      <c r="B675" s="4">
        <v>5.18269335912982</v>
      </c>
      <c r="C675" s="4">
        <v>5.55307098190592</v>
      </c>
      <c r="D675" s="4">
        <v>4.04</v>
      </c>
      <c r="E675" s="4">
        <v>25087.3708140892</v>
      </c>
      <c r="F675" s="4" t="str">
        <f>IF('Данные (для ящика с усами) (2)'!$E675&lt;15000,"до 15 тыс",IF('Данные (для ящика с усами) (2)'!$E675&lt;30000,"15-30 тыс",IF('Данные (для ящика с усами) (2)'!$E675&lt;45000,"30-45 тыс",IF('Данные (для ящика с усами) (2)'!$E675&lt;60000,"45-60 тыс","60+ тыс"))))</f>
        <v>15-30 тыс</v>
      </c>
      <c r="G675" s="3">
        <v>932380.550389452</v>
      </c>
      <c r="H675" s="5" t="s">
        <v>4164</v>
      </c>
    </row>
    <row r="676" ht="14.25" customHeight="1">
      <c r="A676" s="3">
        <v>58871.7900076322</v>
      </c>
      <c r="B676" s="4">
        <v>8.17427041687689</v>
      </c>
      <c r="C676" s="4">
        <v>7.07432247275159</v>
      </c>
      <c r="D676" s="4">
        <v>5.16</v>
      </c>
      <c r="E676" s="4">
        <v>25091.8235474736</v>
      </c>
      <c r="F676" s="4" t="str">
        <f>IF('Данные (для ящика с усами) (2)'!$E676&lt;15000,"до 15 тыс",IF('Данные (для ящика с усами) (2)'!$E676&lt;30000,"15-30 тыс",IF('Данные (для ящика с усами) (2)'!$E676&lt;45000,"30-45 тыс",IF('Данные (для ящика с усами) (2)'!$E676&lt;60000,"45-60 тыс","60+ тыс"))))</f>
        <v>15-30 тыс</v>
      </c>
      <c r="G676" s="3">
        <v>1325706.90085614</v>
      </c>
      <c r="H676" s="5" t="s">
        <v>904</v>
      </c>
    </row>
    <row r="677" ht="14.25" customHeight="1">
      <c r="A677" s="3">
        <v>55048.3320238013</v>
      </c>
      <c r="B677" s="4">
        <v>4.30247724094838</v>
      </c>
      <c r="C677" s="4">
        <v>6.19188516182229</v>
      </c>
      <c r="D677" s="4">
        <v>2.14</v>
      </c>
      <c r="E677" s="4">
        <v>25092.6697000745</v>
      </c>
      <c r="F677" s="4" t="str">
        <f>IF('Данные (для ящика с усами) (2)'!$E677&lt;15000,"до 15 тыс",IF('Данные (для ящика с усами) (2)'!$E677&lt;30000,"15-30 тыс",IF('Данные (для ящика с усами) (2)'!$E677&lt;45000,"30-45 тыс",IF('Данные (для ящика с усами) (2)'!$E677&lt;60000,"45-60 тыс","60+ тыс"))))</f>
        <v>15-30 тыс</v>
      </c>
      <c r="G677" s="3">
        <v>288708.9121479</v>
      </c>
      <c r="H677" s="5" t="s">
        <v>507</v>
      </c>
    </row>
    <row r="678" ht="14.25" customHeight="1">
      <c r="A678" s="3">
        <v>78255.8447690621</v>
      </c>
      <c r="B678" s="4">
        <v>6.52710933471417</v>
      </c>
      <c r="C678" s="4">
        <v>7.43261779958344</v>
      </c>
      <c r="D678" s="4">
        <v>4.18</v>
      </c>
      <c r="E678" s="4">
        <v>25101.3493747881</v>
      </c>
      <c r="F678" s="4" t="str">
        <f>IF('Данные (для ящика с усами) (2)'!$E678&lt;15000,"до 15 тыс",IF('Данные (для ящика с усами) (2)'!$E678&lt;30000,"15-30 тыс",IF('Данные (для ящика с усами) (2)'!$E678&lt;45000,"30-45 тыс",IF('Данные (для ящика с усами) (2)'!$E678&lt;60000,"45-60 тыс","60+ тыс"))))</f>
        <v>15-30 тыс</v>
      </c>
      <c r="G678" s="3">
        <v>1489667.75001013</v>
      </c>
      <c r="H678" s="5" t="s">
        <v>4114</v>
      </c>
    </row>
    <row r="679" ht="14.25" customHeight="1">
      <c r="A679" s="3">
        <v>61818.6200050592</v>
      </c>
      <c r="B679" s="4">
        <v>6.77948723853953</v>
      </c>
      <c r="C679" s="4">
        <v>6.52567954901034</v>
      </c>
      <c r="D679" s="4">
        <v>2.37</v>
      </c>
      <c r="E679" s="4">
        <v>25120.2989172267</v>
      </c>
      <c r="F679" s="4" t="str">
        <f>IF('Данные (для ящика с усами) (2)'!$E679&lt;15000,"до 15 тыс",IF('Данные (для ящика с усами) (2)'!$E679&lt;30000,"15-30 тыс",IF('Данные (для ящика с усами) (2)'!$E679&lt;45000,"30-45 тыс",IF('Данные (для ящика с усами) (2)'!$E679&lt;60000,"45-60 тыс","60+ тыс"))))</f>
        <v>15-30 тыс</v>
      </c>
      <c r="G679" s="3">
        <v>1044999.34285282</v>
      </c>
      <c r="H679" s="5" t="s">
        <v>1311</v>
      </c>
    </row>
    <row r="680" ht="14.25" customHeight="1">
      <c r="A680" s="3">
        <v>44688.5638164431</v>
      </c>
      <c r="B680" s="4">
        <v>5.48014248891556</v>
      </c>
      <c r="C680" s="4">
        <v>6.48536597711933</v>
      </c>
      <c r="D680" s="4">
        <v>3.17</v>
      </c>
      <c r="E680" s="4">
        <v>25120.9920294285</v>
      </c>
      <c r="F680" s="4" t="str">
        <f>IF('Данные (для ящика с усами) (2)'!$E680&lt;15000,"до 15 тыс",IF('Данные (для ящика с усами) (2)'!$E680&lt;30000,"15-30 тыс",IF('Данные (для ящика с усами) (2)'!$E680&lt;45000,"30-45 тыс",IF('Данные (для ящика с усами) (2)'!$E680&lt;60000,"45-60 тыс","60+ тыс"))))</f>
        <v>15-30 тыс</v>
      </c>
      <c r="G680" s="3">
        <v>291724.245610343</v>
      </c>
      <c r="H680" s="5" t="s">
        <v>74</v>
      </c>
    </row>
    <row r="681" ht="14.25" customHeight="1">
      <c r="A681" s="3">
        <v>84090.3617432959</v>
      </c>
      <c r="B681" s="4">
        <v>6.4192987561687</v>
      </c>
      <c r="C681" s="4">
        <v>6.88291844014665</v>
      </c>
      <c r="D681" s="4">
        <v>2.06</v>
      </c>
      <c r="E681" s="4">
        <v>25127.5488373983</v>
      </c>
      <c r="F681" s="4" t="str">
        <f>IF('Данные (для ящика с усами) (2)'!$E681&lt;15000,"до 15 тыс",IF('Данные (для ящика с усами) (2)'!$E681&lt;30000,"15-30 тыс",IF('Данные (для ящика с усами) (2)'!$E681&lt;45000,"30-45 тыс",IF('Данные (для ящика с усами) (2)'!$E681&lt;60000,"45-60 тыс","60+ тыс"))))</f>
        <v>15-30 тыс</v>
      </c>
      <c r="G681" s="3">
        <v>1409033.07088752</v>
      </c>
      <c r="H681" s="5" t="s">
        <v>4648</v>
      </c>
    </row>
    <row r="682" ht="14.25" customHeight="1">
      <c r="A682" s="3">
        <v>67056.8404803733</v>
      </c>
      <c r="B682" s="4">
        <v>5.22216852154724</v>
      </c>
      <c r="C682" s="4">
        <v>7.16351752321423</v>
      </c>
      <c r="D682" s="4">
        <v>5.25</v>
      </c>
      <c r="E682" s="4">
        <v>25134.6814845172</v>
      </c>
      <c r="F682" s="4" t="str">
        <f>IF('Данные (для ящика с усами) (2)'!$E682&lt;15000,"до 15 тыс",IF('Данные (для ящика с усами) (2)'!$E682&lt;30000,"15-30 тыс",IF('Данные (для ящика с усами) (2)'!$E682&lt;45000,"30-45 тыс",IF('Данные (для ящика с усами) (2)'!$E682&lt;60000,"45-60 тыс","60+ тыс"))))</f>
        <v>15-30 тыс</v>
      </c>
      <c r="G682" s="3">
        <v>1039107.32630561</v>
      </c>
      <c r="H682" s="5" t="s">
        <v>2212</v>
      </c>
    </row>
    <row r="683" ht="14.25" customHeight="1">
      <c r="A683" s="3">
        <v>70005.694431739</v>
      </c>
      <c r="B683" s="4">
        <v>4.91549082593689</v>
      </c>
      <c r="C683" s="4">
        <v>7.38797606750179</v>
      </c>
      <c r="D683" s="4">
        <v>4.3</v>
      </c>
      <c r="E683" s="4">
        <v>25136.2154264953</v>
      </c>
      <c r="F683" s="4" t="str">
        <f>IF('Данные (для ящика с усами) (2)'!$E683&lt;15000,"до 15 тыс",IF('Данные (для ящика с усами) (2)'!$E683&lt;30000,"15-30 тыс",IF('Данные (для ящика с усами) (2)'!$E683&lt;45000,"30-45 тыс",IF('Данные (для ящика с усами) (2)'!$E683&lt;60000,"45-60 тыс","60+ тыс"))))</f>
        <v>15-30 тыс</v>
      </c>
      <c r="G683" s="3">
        <v>946556.263694855</v>
      </c>
      <c r="H683" s="5" t="s">
        <v>2751</v>
      </c>
    </row>
    <row r="684" ht="14.25" customHeight="1">
      <c r="A684" s="3">
        <v>43952.3362139292</v>
      </c>
      <c r="B684" s="4">
        <v>5.41606541439881</v>
      </c>
      <c r="C684" s="4">
        <v>7.3276711483565</v>
      </c>
      <c r="D684" s="4">
        <v>4.41</v>
      </c>
      <c r="E684" s="4">
        <v>25139.4499435355</v>
      </c>
      <c r="F684" s="4" t="str">
        <f>IF('Данные (для ящика с усами) (2)'!$E684&lt;15000,"до 15 тыс",IF('Данные (для ящика с усами) (2)'!$E684&lt;30000,"15-30 тыс",IF('Данные (для ящика с усами) (2)'!$E684&lt;45000,"30-45 тыс",IF('Данные (для ящика с усами) (2)'!$E684&lt;60000,"45-60 тыс","60+ тыс"))))</f>
        <v>15-30 тыс</v>
      </c>
      <c r="G684" s="3">
        <v>324981.992992685</v>
      </c>
      <c r="H684" s="5" t="s">
        <v>61</v>
      </c>
    </row>
    <row r="685" ht="14.25" customHeight="1">
      <c r="A685" s="3">
        <v>63555.7223162758</v>
      </c>
      <c r="B685" s="4">
        <v>7.02746989569381</v>
      </c>
      <c r="C685" s="4">
        <v>5.83195110249916</v>
      </c>
      <c r="D685" s="4">
        <v>4.45</v>
      </c>
      <c r="E685" s="4">
        <v>25154.9551876685</v>
      </c>
      <c r="F685" s="4" t="str">
        <f>IF('Данные (для ящика с усами) (2)'!$E685&lt;15000,"до 15 тыс",IF('Данные (для ящика с усами) (2)'!$E685&lt;30000,"15-30 тыс",IF('Данные (для ящика с усами) (2)'!$E685&lt;45000,"30-45 тыс",IF('Данные (для ящика с усами) (2)'!$E685&lt;60000,"45-60 тыс","60+ тыс"))))</f>
        <v>15-30 тыс</v>
      </c>
      <c r="G685" s="3">
        <v>939490.913848917</v>
      </c>
      <c r="H685" s="5" t="s">
        <v>1612</v>
      </c>
    </row>
    <row r="686" ht="14.25" customHeight="1">
      <c r="A686" s="3">
        <v>58464.3050705449</v>
      </c>
      <c r="B686" s="4">
        <v>4.96439103392434</v>
      </c>
      <c r="C686" s="4">
        <v>7.41052115737666</v>
      </c>
      <c r="D686" s="4">
        <v>3.26</v>
      </c>
      <c r="E686" s="4">
        <v>25157.4542943837</v>
      </c>
      <c r="F686" s="4" t="str">
        <f>IF('Данные (для ящика с усами) (2)'!$E686&lt;15000,"до 15 тыс",IF('Данные (для ящика с усами) (2)'!$E686&lt;30000,"15-30 тыс",IF('Данные (для ящика с усами) (2)'!$E686&lt;45000,"30-45 тыс",IF('Данные (для ящика с усами) (2)'!$E686&lt;60000,"45-60 тыс","60+ тыс"))))</f>
        <v>15-30 тыс</v>
      </c>
      <c r="G686" s="3">
        <v>751969.211740716</v>
      </c>
      <c r="H686" s="5" t="s">
        <v>853</v>
      </c>
    </row>
    <row r="687" ht="14.25" customHeight="1">
      <c r="A687" s="3">
        <v>73158.7396511689</v>
      </c>
      <c r="B687" s="4">
        <v>7.93768682320391</v>
      </c>
      <c r="C687" s="4">
        <v>8.69823480724564</v>
      </c>
      <c r="D687" s="4">
        <v>3.15</v>
      </c>
      <c r="E687" s="4">
        <v>25175.4312488111</v>
      </c>
      <c r="F687" s="4" t="str">
        <f>IF('Данные (для ящика с усами) (2)'!$E687&lt;15000,"до 15 тыс",IF('Данные (для ящика с усами) (2)'!$E687&lt;30000,"15-30 тыс",IF('Данные (для ящика с усами) (2)'!$E687&lt;45000,"30-45 тыс",IF('Данные (для ящика с усами) (2)'!$E687&lt;60000,"45-60 тыс","60+ тыс"))))</f>
        <v>15-30 тыс</v>
      </c>
      <c r="G687" s="3">
        <v>1748864.71452689</v>
      </c>
      <c r="H687" s="5" t="s">
        <v>3314</v>
      </c>
    </row>
    <row r="688" ht="14.25" customHeight="1">
      <c r="A688" s="3">
        <v>88190.4689621226</v>
      </c>
      <c r="B688" s="4">
        <v>5.14977677331594</v>
      </c>
      <c r="C688" s="4">
        <v>6.7695166856708</v>
      </c>
      <c r="D688" s="4">
        <v>2.1</v>
      </c>
      <c r="E688" s="4">
        <v>25177.4879538953</v>
      </c>
      <c r="F688" s="4" t="str">
        <f>IF('Данные (для ящика с усами) (2)'!$E688&lt;15000,"до 15 тыс",IF('Данные (для ящика с усами) (2)'!$E688&lt;30000,"15-30 тыс",IF('Данные (для ящика с усами) (2)'!$E688&lt;45000,"30-45 тыс",IF('Данные (для ящика с усами) (2)'!$E688&lt;60000,"45-60 тыс","60+ тыс"))))</f>
        <v>15-30 тыс</v>
      </c>
      <c r="G688" s="3">
        <v>1294278.11788509</v>
      </c>
      <c r="H688" s="5" t="s">
        <v>4844</v>
      </c>
    </row>
    <row r="689" ht="14.25" customHeight="1">
      <c r="A689" s="3">
        <v>49500.1791114234</v>
      </c>
      <c r="B689" s="4">
        <v>5.90020039778871</v>
      </c>
      <c r="C689" s="4">
        <v>7.51461086388881</v>
      </c>
      <c r="D689" s="4">
        <v>5.47</v>
      </c>
      <c r="E689" s="4">
        <v>25186.5374113524</v>
      </c>
      <c r="F689" s="4" t="str">
        <f>IF('Данные (для ящика с усами) (2)'!$E689&lt;15000,"до 15 тыс",IF('Данные (для ящика с усами) (2)'!$E689&lt;30000,"15-30 тыс",IF('Данные (для ящика с усами) (2)'!$E689&lt;45000,"30-45 тыс",IF('Данные (для ящика с усами) (2)'!$E689&lt;60000,"45-60 тыс","60+ тыс"))))</f>
        <v>15-30 тыс</v>
      </c>
      <c r="G689" s="3">
        <v>676377.661415964</v>
      </c>
      <c r="H689" s="5" t="s">
        <v>197</v>
      </c>
    </row>
    <row r="690" ht="14.25" customHeight="1">
      <c r="A690" s="3">
        <v>65051.2162680048</v>
      </c>
      <c r="B690" s="4">
        <v>4.35799506646713</v>
      </c>
      <c r="C690" s="4">
        <v>6.07760745115085</v>
      </c>
      <c r="D690" s="4">
        <v>2.3</v>
      </c>
      <c r="E690" s="4">
        <v>25191.4073864353</v>
      </c>
      <c r="F690" s="4" t="str">
        <f>IF('Данные (для ящика с усами) (2)'!$E690&lt;15000,"до 15 тыс",IF('Данные (для ящика с усами) (2)'!$E690&lt;30000,"15-30 тыс",IF('Данные (для ящика с усами) (2)'!$E690&lt;45000,"30-45 тыс",IF('Данные (для ящика с усами) (2)'!$E690&lt;60000,"45-60 тыс","60+ тыс"))))</f>
        <v>15-30 тыс</v>
      </c>
      <c r="G690" s="3">
        <v>612211.592447428</v>
      </c>
      <c r="H690" s="5" t="s">
        <v>1857</v>
      </c>
    </row>
    <row r="691" ht="14.25" customHeight="1">
      <c r="A691" s="3">
        <v>60145.2308582443</v>
      </c>
      <c r="B691" s="4">
        <v>7.34918429229345</v>
      </c>
      <c r="C691" s="4">
        <v>8.01206275326214</v>
      </c>
      <c r="D691" s="4">
        <v>5.19</v>
      </c>
      <c r="E691" s="4">
        <v>25198.7866732575</v>
      </c>
      <c r="F691" s="4" t="str">
        <f>IF('Данные (для ящика с усами) (2)'!$E691&lt;15000,"до 15 тыс",IF('Данные (для ящика с усами) (2)'!$E691&lt;30000,"15-30 тыс",IF('Данные (для ящика с усами) (2)'!$E691&lt;45000,"30-45 тыс",IF('Данные (для ящика с усами) (2)'!$E691&lt;60000,"45-60 тыс","60+ тыс"))))</f>
        <v>15-30 тыс</v>
      </c>
      <c r="G691" s="3">
        <v>1136448.40876045</v>
      </c>
      <c r="H691" s="5" t="s">
        <v>1066</v>
      </c>
    </row>
    <row r="692" ht="14.25" customHeight="1">
      <c r="A692" s="3">
        <v>77864.5148038587</v>
      </c>
      <c r="B692" s="4">
        <v>5.11994104936974</v>
      </c>
      <c r="C692" s="4">
        <v>6.92968649475139</v>
      </c>
      <c r="D692" s="4">
        <v>3.4</v>
      </c>
      <c r="E692" s="4">
        <v>25200.423945204</v>
      </c>
      <c r="F692" s="4" t="str">
        <f>IF('Данные (для ящика с усами) (2)'!$E692&lt;15000,"до 15 тыс",IF('Данные (для ящика с усами) (2)'!$E692&lt;30000,"15-30 тыс",IF('Данные (для ящика с усами) (2)'!$E692&lt;45000,"30-45 тыс",IF('Данные (для ящика с усами) (2)'!$E692&lt;60000,"45-60 тыс","60+ тыс"))))</f>
        <v>15-30 тыс</v>
      </c>
      <c r="G692" s="3">
        <v>928563.821552372</v>
      </c>
      <c r="H692" s="5" t="s">
        <v>4062</v>
      </c>
    </row>
    <row r="693" ht="14.25" customHeight="1">
      <c r="A693" s="3">
        <v>50316.8869692381</v>
      </c>
      <c r="B693" s="4">
        <v>6.87712317369189</v>
      </c>
      <c r="C693" s="4">
        <v>7.23891232941645</v>
      </c>
      <c r="D693" s="4">
        <v>3.5</v>
      </c>
      <c r="E693" s="4">
        <v>25201.550489292</v>
      </c>
      <c r="F693" s="4" t="str">
        <f>IF('Данные (для ящика с усами) (2)'!$E693&lt;15000,"до 15 тыс",IF('Данные (для ящика с усами) (2)'!$E693&lt;30000,"15-30 тыс",IF('Данные (для ящика с усами) (2)'!$E693&lt;45000,"30-45 тыс",IF('Данные (для ящика с усами) (2)'!$E693&lt;60000,"45-60 тыс","60+ тыс"))))</f>
        <v>15-30 тыс</v>
      </c>
      <c r="G693" s="3">
        <v>642862.713756638</v>
      </c>
      <c r="H693" s="5" t="s">
        <v>235</v>
      </c>
    </row>
    <row r="694" ht="14.25" customHeight="1">
      <c r="A694" s="3">
        <v>67710.1129793977</v>
      </c>
      <c r="B694" s="4">
        <v>5.85437813385123</v>
      </c>
      <c r="C694" s="4">
        <v>8.4825225204303</v>
      </c>
      <c r="D694" s="4">
        <v>4.18</v>
      </c>
      <c r="E694" s="4">
        <v>25222.4624151832</v>
      </c>
      <c r="F694" s="4" t="str">
        <f>IF('Данные (для ящика с усами) (2)'!$E694&lt;15000,"до 15 тыс",IF('Данные (для ящика с усами) (2)'!$E694&lt;30000,"15-30 тыс",IF('Данные (для ящика с усами) (2)'!$E694&lt;45000,"30-45 тыс",IF('Данные (для ящика с усами) (2)'!$E694&lt;60000,"45-60 тыс","60+ тыс"))))</f>
        <v>15-30 тыс</v>
      </c>
      <c r="G694" s="3">
        <v>1267443.39761177</v>
      </c>
      <c r="H694" s="5" t="s">
        <v>2316</v>
      </c>
    </row>
    <row r="695" ht="14.25" customHeight="1">
      <c r="A695" s="3">
        <v>87314.6358158543</v>
      </c>
      <c r="B695" s="4">
        <v>5.07000575639601</v>
      </c>
      <c r="C695" s="4">
        <v>6.68468009602798</v>
      </c>
      <c r="D695" s="4">
        <v>2.18</v>
      </c>
      <c r="E695" s="4">
        <v>25224.645923367</v>
      </c>
      <c r="F695" s="4" t="str">
        <f>IF('Данные (для ящика с усами) (2)'!$E695&lt;15000,"до 15 тыс",IF('Данные (для ящика с усами) (2)'!$E695&lt;30000,"15-30 тыс",IF('Данные (для ящика с усами) (2)'!$E695&lt;45000,"30-45 тыс",IF('Данные (для ящика с усами) (2)'!$E695&lt;60000,"45-60 тыс","60+ тыс"))))</f>
        <v>15-30 тыс</v>
      </c>
      <c r="G695" s="3">
        <v>1143621.36025678</v>
      </c>
      <c r="H695" s="5" t="s">
        <v>4804</v>
      </c>
    </row>
    <row r="696" ht="14.25" customHeight="1">
      <c r="A696" s="3">
        <v>62972.078913426</v>
      </c>
      <c r="B696" s="4">
        <v>6.47815360084948</v>
      </c>
      <c r="C696" s="4">
        <v>6.83222086318155</v>
      </c>
      <c r="D696" s="4">
        <v>3.22</v>
      </c>
      <c r="E696" s="4">
        <v>25243.8601597298</v>
      </c>
      <c r="F696" s="4" t="str">
        <f>IF('Данные (для ящика с усами) (2)'!$E696&lt;15000,"до 15 тыс",IF('Данные (для ящика с усами) (2)'!$E696&lt;30000,"15-30 тыс",IF('Данные (для ящика с усами) (2)'!$E696&lt;45000,"30-45 тыс",IF('Данные (для ящика с усами) (2)'!$E696&lt;60000,"45-60 тыс","60+ тыс"))))</f>
        <v>15-30 тыс</v>
      </c>
      <c r="G696" s="3">
        <v>1158171.72512284</v>
      </c>
      <c r="H696" s="5" t="s">
        <v>1516</v>
      </c>
    </row>
    <row r="697" ht="14.25" customHeight="1">
      <c r="A697" s="3">
        <v>62032.9594679135</v>
      </c>
      <c r="B697" s="4">
        <v>5.23521094659177</v>
      </c>
      <c r="C697" s="4">
        <v>7.08348313427829</v>
      </c>
      <c r="D697" s="4">
        <v>4.39</v>
      </c>
      <c r="E697" s="4">
        <v>25267.1076069084</v>
      </c>
      <c r="F697" s="4" t="str">
        <f>IF('Данные (для ящика с усами) (2)'!$E697&lt;15000,"до 15 тыс",IF('Данные (для ящика с усами) (2)'!$E697&lt;30000,"15-30 тыс",IF('Данные (для ящика с усами) (2)'!$E697&lt;45000,"30-45 тыс",IF('Данные (для ящика с усами) (2)'!$E697&lt;60000,"45-60 тыс","60+ тыс"))))</f>
        <v>15-30 тыс</v>
      </c>
      <c r="G697" s="3">
        <v>800809.131686133</v>
      </c>
      <c r="H697" s="5" t="s">
        <v>1350</v>
      </c>
    </row>
    <row r="698" ht="14.25" customHeight="1">
      <c r="A698" s="3">
        <v>73587.0464630267</v>
      </c>
      <c r="B698" s="4">
        <v>5.9444921084877</v>
      </c>
      <c r="C698" s="4">
        <v>6.53014678035772</v>
      </c>
      <c r="D698" s="4">
        <v>2.3</v>
      </c>
      <c r="E698" s="4">
        <v>25271.9309752887</v>
      </c>
      <c r="F698" s="4" t="str">
        <f>IF('Данные (для ящика с усами) (2)'!$E698&lt;15000,"до 15 тыс",IF('Данные (для ящика с усами) (2)'!$E698&lt;30000,"15-30 тыс",IF('Данные (для ящика с усами) (2)'!$E698&lt;45000,"30-45 тыс",IF('Данные (для ящика с усами) (2)'!$E698&lt;60000,"45-60 тыс","60+ тыс"))))</f>
        <v>15-30 тыс</v>
      </c>
      <c r="G698" s="3">
        <v>1064509.5226208</v>
      </c>
      <c r="H698" s="5" t="s">
        <v>3404</v>
      </c>
    </row>
    <row r="699" ht="14.25" customHeight="1">
      <c r="A699" s="3">
        <v>64114.9583231157</v>
      </c>
      <c r="B699" s="4">
        <v>6.61528209724098</v>
      </c>
      <c r="C699" s="4">
        <v>7.33696282968328</v>
      </c>
      <c r="D699" s="4">
        <v>3.32</v>
      </c>
      <c r="E699" s="4">
        <v>25273.2078516787</v>
      </c>
      <c r="F699" s="4" t="str">
        <f>IF('Данные (для ящика с усами) (2)'!$E699&lt;15000,"до 15 тыс",IF('Данные (для ящика с усами) (2)'!$E699&lt;30000,"15-30 тыс",IF('Данные (для ящика с усами) (2)'!$E699&lt;45000,"30-45 тыс",IF('Данные (для ящика с усами) (2)'!$E699&lt;60000,"45-60 тыс","60+ тыс"))))</f>
        <v>15-30 тыс</v>
      </c>
      <c r="G699" s="3">
        <v>1024738.28492698</v>
      </c>
      <c r="H699" s="5" t="s">
        <v>1700</v>
      </c>
    </row>
    <row r="700" ht="14.25" customHeight="1">
      <c r="A700" s="3">
        <v>60912.6643384152</v>
      </c>
      <c r="B700" s="4">
        <v>7.25079379878541</v>
      </c>
      <c r="C700" s="4">
        <v>6.9408076282027</v>
      </c>
      <c r="D700" s="4">
        <v>2.14</v>
      </c>
      <c r="E700" s="4">
        <v>25279.9914005862</v>
      </c>
      <c r="F700" s="4" t="str">
        <f>IF('Данные (для ящика с усами) (2)'!$E700&lt;15000,"до 15 тыс",IF('Данные (для ящика с усами) (2)'!$E700&lt;30000,"15-30 тыс",IF('Данные (для ящика с усами) (2)'!$E700&lt;45000,"30-45 тыс",IF('Данные (для ящика с усами) (2)'!$E700&lt;60000,"45-60 тыс","60+ тыс"))))</f>
        <v>15-30 тыс</v>
      </c>
      <c r="G700" s="3">
        <v>1056225.68560118</v>
      </c>
      <c r="H700" s="5" t="s">
        <v>1178</v>
      </c>
    </row>
    <row r="701" ht="14.25" customHeight="1">
      <c r="A701" s="3">
        <v>68508.3240617074</v>
      </c>
      <c r="B701" s="4">
        <v>6.5352858797122</v>
      </c>
      <c r="C701" s="4">
        <v>7.15159657123837</v>
      </c>
      <c r="D701" s="4">
        <v>6.23</v>
      </c>
      <c r="E701" s="4">
        <v>25290.4099361851</v>
      </c>
      <c r="F701" s="4" t="str">
        <f>IF('Данные (для ящика с усами) (2)'!$E701&lt;15000,"до 15 тыс",IF('Данные (для ящика с усами) (2)'!$E701&lt;30000,"15-30 тыс",IF('Данные (для ящика с усами) (2)'!$E701&lt;45000,"30-45 тыс",IF('Данные (для ящика с усами) (2)'!$E701&lt;60000,"45-60 тыс","60+ тыс"))))</f>
        <v>15-30 тыс</v>
      </c>
      <c r="G701" s="3">
        <v>1085103.00297205</v>
      </c>
      <c r="H701" s="5" t="s">
        <v>2457</v>
      </c>
    </row>
    <row r="702" ht="14.25" customHeight="1">
      <c r="A702" s="3">
        <v>59302.2295756915</v>
      </c>
      <c r="B702" s="4">
        <v>6.79082180756477</v>
      </c>
      <c r="C702" s="4">
        <v>6.43143033765406</v>
      </c>
      <c r="D702" s="4">
        <v>3.4</v>
      </c>
      <c r="E702" s="4">
        <v>25296.735833018</v>
      </c>
      <c r="F702" s="4" t="str">
        <f>IF('Данные (для ящика с усами) (2)'!$E702&lt;15000,"до 15 тыс",IF('Данные (для ящика с усами) (2)'!$E702&lt;30000,"15-30 тыс",IF('Данные (для ящика с усами) (2)'!$E702&lt;45000,"30-45 тыс",IF('Данные (для ящика с усами) (2)'!$E702&lt;60000,"45-60 тыс","60+ тыс"))))</f>
        <v>15-30 тыс</v>
      </c>
      <c r="G702" s="3">
        <v>1045395.32904855</v>
      </c>
      <c r="H702" s="5" t="s">
        <v>954</v>
      </c>
    </row>
    <row r="703" ht="14.25" customHeight="1">
      <c r="A703" s="3">
        <v>69380.8377685743</v>
      </c>
      <c r="B703" s="4">
        <v>6.18550594197393</v>
      </c>
      <c r="C703" s="4">
        <v>6.11547008085352</v>
      </c>
      <c r="D703" s="4">
        <v>4.16</v>
      </c>
      <c r="E703" s="4">
        <v>25327.6866962383</v>
      </c>
      <c r="F703" s="4" t="str">
        <f>IF('Данные (для ящика с усами) (2)'!$E703&lt;15000,"до 15 тыс",IF('Данные (для ящика с усами) (2)'!$E703&lt;30000,"15-30 тыс",IF('Данные (для ящика с усами) (2)'!$E703&lt;45000,"30-45 тыс",IF('Данные (для ящика с усами) (2)'!$E703&lt;60000,"45-60 тыс","60+ тыс"))))</f>
        <v>15-30 тыс</v>
      </c>
      <c r="G703" s="3">
        <v>1023965.40341073</v>
      </c>
      <c r="H703" s="5" t="s">
        <v>2635</v>
      </c>
    </row>
    <row r="704" ht="14.25" customHeight="1">
      <c r="A704" s="3">
        <v>77020.3304446328</v>
      </c>
      <c r="B704" s="4">
        <v>5.07398225206865</v>
      </c>
      <c r="C704" s="4">
        <v>5.85949434058047</v>
      </c>
      <c r="D704" s="4">
        <v>3.23</v>
      </c>
      <c r="E704" s="4">
        <v>25332.0069722632</v>
      </c>
      <c r="F704" s="4" t="str">
        <f>IF('Данные (для ящика с усами) (2)'!$E704&lt;15000,"до 15 тыс",IF('Данные (для ящика с усами) (2)'!$E704&lt;30000,"15-30 тыс",IF('Данные (для ящика с усами) (2)'!$E704&lt;45000,"30-45 тыс",IF('Данные (для ящика с усами) (2)'!$E704&lt;60000,"45-60 тыс","60+ тыс"))))</f>
        <v>15-30 тыс</v>
      </c>
      <c r="G704" s="3">
        <v>936553.70426812</v>
      </c>
      <c r="H704" s="5" t="s">
        <v>3952</v>
      </c>
    </row>
    <row r="705" ht="14.25" customHeight="1">
      <c r="A705" s="3">
        <v>74890.9361223623</v>
      </c>
      <c r="B705" s="4">
        <v>6.96135484882265</v>
      </c>
      <c r="C705" s="4">
        <v>6.99904496727951</v>
      </c>
      <c r="D705" s="4">
        <v>2.3</v>
      </c>
      <c r="E705" s="4">
        <v>25333.8708467378</v>
      </c>
      <c r="F705" s="4" t="str">
        <f>IF('Данные (для ящика с усами) (2)'!$E705&lt;15000,"до 15 тыс",IF('Данные (для ящика с усами) (2)'!$E705&lt;30000,"15-30 тыс",IF('Данные (для ящика с усами) (2)'!$E705&lt;45000,"30-45 тыс",IF('Данные (для ящика с усами) (2)'!$E705&lt;60000,"45-60 тыс","60+ тыс"))))</f>
        <v>15-30 тыс</v>
      </c>
      <c r="G705" s="3">
        <v>1307506.56506919</v>
      </c>
      <c r="H705" s="5" t="s">
        <v>3627</v>
      </c>
    </row>
    <row r="706" ht="14.25" customHeight="1">
      <c r="A706" s="3">
        <v>60864.9977258778</v>
      </c>
      <c r="B706" s="4">
        <v>7.097956384317</v>
      </c>
      <c r="C706" s="4">
        <v>5.85250828030192</v>
      </c>
      <c r="D706" s="4">
        <v>4.17</v>
      </c>
      <c r="E706" s="4">
        <v>25334.7793053626</v>
      </c>
      <c r="F706" s="4" t="str">
        <f>IF('Данные (для ящика с усами) (2)'!$E706&lt;15000,"до 15 тыс",IF('Данные (для ящика с усами) (2)'!$E706&lt;30000,"15-30 тыс",IF('Данные (для ящика с усами) (2)'!$E706&lt;45000,"30-45 тыс",IF('Данные (для ящика с усами) (2)'!$E706&lt;60000,"45-60 тыс","60+ тыс"))))</f>
        <v>15-30 тыс</v>
      </c>
      <c r="G706" s="3">
        <v>745586.573508816</v>
      </c>
      <c r="H706" s="5" t="s">
        <v>1164</v>
      </c>
    </row>
    <row r="707" ht="14.25" customHeight="1">
      <c r="A707" s="3">
        <v>66181.9171511249</v>
      </c>
      <c r="B707" s="4">
        <v>4.82103537913162</v>
      </c>
      <c r="C707" s="4">
        <v>6.5452569123803</v>
      </c>
      <c r="D707" s="4">
        <v>3.14</v>
      </c>
      <c r="E707" s="4">
        <v>25337.0115740238</v>
      </c>
      <c r="F707" s="4" t="str">
        <f>IF('Данные (для ящика с усами) (2)'!$E707&lt;15000,"до 15 тыс",IF('Данные (для ящика с усами) (2)'!$E707&lt;30000,"15-30 тыс",IF('Данные (для ящика с усами) (2)'!$E707&lt;45000,"30-45 тыс",IF('Данные (для ящика с усами) (2)'!$E707&lt;60000,"45-60 тыс","60+ тыс"))))</f>
        <v>15-30 тыс</v>
      </c>
      <c r="G707" s="3">
        <v>945551.14893088</v>
      </c>
      <c r="H707" s="5" t="s">
        <v>2037</v>
      </c>
    </row>
    <row r="708" ht="14.25" customHeight="1">
      <c r="A708" s="3">
        <v>75034.523635745</v>
      </c>
      <c r="B708" s="4">
        <v>5.78193669329244</v>
      </c>
      <c r="C708" s="4">
        <v>5.52184699702546</v>
      </c>
      <c r="D708" s="4">
        <v>3.28</v>
      </c>
      <c r="E708" s="4">
        <v>25348.4712696038</v>
      </c>
      <c r="F708" s="4" t="str">
        <f>IF('Данные (для ящика с усами) (2)'!$E708&lt;15000,"до 15 тыс",IF('Данные (для ящика с усами) (2)'!$E708&lt;30000,"15-30 тыс",IF('Данные (для ящика с усами) (2)'!$E708&lt;45000,"30-45 тыс",IF('Данные (для ящика с усами) (2)'!$E708&lt;60000,"45-60 тыс","60+ тыс"))))</f>
        <v>15-30 тыс</v>
      </c>
      <c r="G708" s="3">
        <v>1086447.51066323</v>
      </c>
      <c r="H708" s="5" t="s">
        <v>3645</v>
      </c>
    </row>
    <row r="709" ht="14.25" customHeight="1">
      <c r="A709" s="3">
        <v>83406.7433163747</v>
      </c>
      <c r="B709" s="4">
        <v>5.28073889932242</v>
      </c>
      <c r="C709" s="4">
        <v>7.34158919058665</v>
      </c>
      <c r="D709" s="4">
        <v>6.29</v>
      </c>
      <c r="E709" s="4">
        <v>25350.7354727484</v>
      </c>
      <c r="F709" s="4" t="str">
        <f>IF('Данные (для ящика с усами) (2)'!$E709&lt;15000,"до 15 тыс",IF('Данные (для ящика с усами) (2)'!$E709&lt;30000,"15-30 тыс",IF('Данные (для ящика с усами) (2)'!$E709&lt;45000,"30-45 тыс",IF('Данные (для ящика с усами) (2)'!$E709&lt;60000,"45-60 тыс","60+ тыс"))))</f>
        <v>15-30 тыс</v>
      </c>
      <c r="G709" s="3">
        <v>1183884.00506876</v>
      </c>
      <c r="H709" s="5" t="s">
        <v>4602</v>
      </c>
    </row>
    <row r="710" ht="14.25" customHeight="1">
      <c r="A710" s="3">
        <v>66169.9051780313</v>
      </c>
      <c r="B710" s="4">
        <v>6.91073424790693</v>
      </c>
      <c r="C710" s="4">
        <v>6.46706499414191</v>
      </c>
      <c r="D710" s="4">
        <v>2.06</v>
      </c>
      <c r="E710" s="4">
        <v>25362.1206340758</v>
      </c>
      <c r="F710" s="4" t="str">
        <f>IF('Данные (для ящика с усами) (2)'!$E710&lt;15000,"до 15 тыс",IF('Данные (для ящика с усами) (2)'!$E710&lt;30000,"15-30 тыс",IF('Данные (для ящика с усами) (2)'!$E710&lt;45000,"30-45 тыс",IF('Данные (для ящика с усами) (2)'!$E710&lt;60000,"45-60 тыс","60+ тыс"))))</f>
        <v>15-30 тыс</v>
      </c>
      <c r="G710" s="3">
        <v>1120439.36534711</v>
      </c>
      <c r="H710" s="5" t="s">
        <v>2036</v>
      </c>
    </row>
    <row r="711" ht="14.25" customHeight="1">
      <c r="A711" s="3">
        <v>71336.1500844</v>
      </c>
      <c r="B711" s="4">
        <v>4.89301312461194</v>
      </c>
      <c r="C711" s="4">
        <v>7.70140716857043</v>
      </c>
      <c r="D711" s="4">
        <v>3.22</v>
      </c>
      <c r="E711" s="4">
        <v>25377.1367445771</v>
      </c>
      <c r="F711" s="4" t="str">
        <f>IF('Данные (для ящика с усами) (2)'!$E711&lt;15000,"до 15 тыс",IF('Данные (для ящика с усами) (2)'!$E711&lt;30000,"15-30 тыс",IF('Данные (для ящика с усами) (2)'!$E711&lt;45000,"30-45 тыс",IF('Данные (для ящика с усами) (2)'!$E711&lt;60000,"45-60 тыс","60+ тыс"))))</f>
        <v>15-30 тыс</v>
      </c>
      <c r="G711" s="3">
        <v>803689.151938085</v>
      </c>
      <c r="H711" s="5" t="s">
        <v>3005</v>
      </c>
    </row>
    <row r="712" ht="14.25" customHeight="1">
      <c r="A712" s="3">
        <v>80793.4209075752</v>
      </c>
      <c r="B712" s="4">
        <v>4.36559687272796</v>
      </c>
      <c r="C712" s="4">
        <v>7.06046765045708</v>
      </c>
      <c r="D712" s="4">
        <v>4.41</v>
      </c>
      <c r="E712" s="4">
        <v>25377.5617557638</v>
      </c>
      <c r="F712" s="4" t="str">
        <f>IF('Данные (для ящика с усами) (2)'!$E712&lt;15000,"до 15 тыс",IF('Данные (для ящика с усами) (2)'!$E712&lt;30000,"15-30 тыс",IF('Данные (для ящика с усами) (2)'!$E712&lt;45000,"30-45 тыс",IF('Данные (для ящика с усами) (2)'!$E712&lt;60000,"45-60 тыс","60+ тыс"))))</f>
        <v>15-30 тыс</v>
      </c>
      <c r="G712" s="3">
        <v>867444.704868105</v>
      </c>
      <c r="H712" s="5" t="s">
        <v>4389</v>
      </c>
    </row>
    <row r="713" ht="14.25" customHeight="1">
      <c r="A713" s="3">
        <v>68638.107845976</v>
      </c>
      <c r="B713" s="4">
        <v>6.44580726158336</v>
      </c>
      <c r="C713" s="4">
        <v>5.98022928013158</v>
      </c>
      <c r="D713" s="4">
        <v>2.49</v>
      </c>
      <c r="E713" s="4">
        <v>25380.4130119254</v>
      </c>
      <c r="F713" s="4" t="str">
        <f>IF('Данные (для ящика с усами) (2)'!$E713&lt;15000,"до 15 тыс",IF('Данные (для ящика с усами) (2)'!$E713&lt;30000,"15-30 тыс",IF('Данные (для ящика с усами) (2)'!$E713&lt;45000,"30-45 тыс",IF('Данные (для ящика с усами) (2)'!$E713&lt;60000,"45-60 тыс","60+ тыс"))))</f>
        <v>15-30 тыс</v>
      </c>
      <c r="G713" s="3">
        <v>1186025.95087703</v>
      </c>
      <c r="H713" s="5" t="s">
        <v>2477</v>
      </c>
    </row>
    <row r="714" ht="14.25" customHeight="1">
      <c r="A714" s="3">
        <v>78497.6642645729</v>
      </c>
      <c r="B714" s="4">
        <v>5.28589717296231</v>
      </c>
      <c r="C714" s="4">
        <v>8.1712046810121</v>
      </c>
      <c r="D714" s="4">
        <v>3.2</v>
      </c>
      <c r="E714" s="4">
        <v>25389.1944944504</v>
      </c>
      <c r="F714" s="4" t="str">
        <f>IF('Данные (для ящика с усами) (2)'!$E714&lt;15000,"до 15 тыс",IF('Данные (для ящика с усами) (2)'!$E714&lt;30000,"15-30 тыс",IF('Данные (для ящика с усами) (2)'!$E714&lt;45000,"30-45 тыс",IF('Данные (для ящика с усами) (2)'!$E714&lt;60000,"45-60 тыс","60+ тыс"))))</f>
        <v>15-30 тыс</v>
      </c>
      <c r="G714" s="3">
        <v>1245947.10235498</v>
      </c>
      <c r="H714" s="5" t="s">
        <v>4143</v>
      </c>
    </row>
    <row r="715" ht="14.25" customHeight="1">
      <c r="A715" s="3">
        <v>63059.3442528219</v>
      </c>
      <c r="B715" s="4">
        <v>3.97970361944974</v>
      </c>
      <c r="C715" s="4">
        <v>8.48379164916728</v>
      </c>
      <c r="D715" s="4">
        <v>4.3</v>
      </c>
      <c r="E715" s="4">
        <v>25390.4591394525</v>
      </c>
      <c r="F715" s="4" t="str">
        <f>IF('Данные (для ящика с усами) (2)'!$E715&lt;15000,"до 15 тыс",IF('Данные (для ящика с усами) (2)'!$E715&lt;30000,"15-30 тыс",IF('Данные (для ящика с усами) (2)'!$E715&lt;45000,"30-45 тыс",IF('Данные (для ящика с усами) (2)'!$E715&lt;60000,"45-60 тыс","60+ тыс"))))</f>
        <v>15-30 тыс</v>
      </c>
      <c r="G715" s="3">
        <v>925394.135004886</v>
      </c>
      <c r="H715" s="5" t="s">
        <v>1530</v>
      </c>
    </row>
    <row r="716" ht="14.25" customHeight="1">
      <c r="A716" s="3">
        <v>59498.0793679844</v>
      </c>
      <c r="B716" s="4">
        <v>5.52213470480794</v>
      </c>
      <c r="C716" s="4">
        <v>7.4292023254667</v>
      </c>
      <c r="D716" s="4">
        <v>3.43</v>
      </c>
      <c r="E716" s="4">
        <v>25401.1018816223</v>
      </c>
      <c r="F716" s="4" t="str">
        <f>IF('Данные (для ящика с усами) (2)'!$E716&lt;15000,"до 15 тыс",IF('Данные (для ящика с усами) (2)'!$E716&lt;30000,"15-30 тыс",IF('Данные (для ящика с усами) (2)'!$E716&lt;45000,"30-45 тыс",IF('Данные (для ящика с усами) (2)'!$E716&lt;60000,"45-60 тыс","60+ тыс"))))</f>
        <v>15-30 тыс</v>
      </c>
      <c r="G716" s="3">
        <v>912891.680587999</v>
      </c>
      <c r="H716" s="5" t="s">
        <v>980</v>
      </c>
    </row>
    <row r="717" ht="14.25" customHeight="1">
      <c r="A717" s="3">
        <v>60909.1939174342</v>
      </c>
      <c r="B717" s="4">
        <v>5.34193862220097</v>
      </c>
      <c r="C717" s="4">
        <v>6.76598027221064</v>
      </c>
      <c r="D717" s="4">
        <v>2.26</v>
      </c>
      <c r="E717" s="4">
        <v>25405.7820977365</v>
      </c>
      <c r="F717" s="4" t="str">
        <f>IF('Данные (для ящика с усами) (2)'!$E717&lt;15000,"до 15 тыс",IF('Данные (для ящика с усами) (2)'!$E717&lt;30000,"15-30 тыс",IF('Данные (для ящика с усами) (2)'!$E717&lt;45000,"30-45 тыс",IF('Данные (для ящика с усами) (2)'!$E717&lt;60000,"45-60 тыс","60+ тыс"))))</f>
        <v>15-30 тыс</v>
      </c>
      <c r="G717" s="3">
        <v>705343.256089328</v>
      </c>
      <c r="H717" s="5" t="s">
        <v>1175</v>
      </c>
    </row>
    <row r="718" ht="14.25" customHeight="1">
      <c r="A718" s="3">
        <v>60125.8062679357</v>
      </c>
      <c r="B718" s="4">
        <v>7.14579522695917</v>
      </c>
      <c r="C718" s="4">
        <v>7.06588185601614</v>
      </c>
      <c r="D718" s="4">
        <v>3.22</v>
      </c>
      <c r="E718" s="4">
        <v>25424.0348300099</v>
      </c>
      <c r="F718" s="4" t="str">
        <f>IF('Данные (для ящика с усами) (2)'!$E718&lt;15000,"до 15 тыс",IF('Данные (для ящика с усами) (2)'!$E718&lt;30000,"15-30 тыс",IF('Данные (для ящика с усами) (2)'!$E718&lt;45000,"30-45 тыс",IF('Данные (для ящика с усами) (2)'!$E718&lt;60000,"45-60 тыс","60+ тыс"))))</f>
        <v>15-30 тыс</v>
      </c>
      <c r="G718" s="3">
        <v>1196643.38452822</v>
      </c>
      <c r="H718" s="5" t="s">
        <v>1062</v>
      </c>
    </row>
    <row r="719" ht="14.25" customHeight="1">
      <c r="A719" s="3">
        <v>68661.2474636283</v>
      </c>
      <c r="B719" s="4">
        <v>5.00116315521717</v>
      </c>
      <c r="C719" s="4">
        <v>6.3826683513569</v>
      </c>
      <c r="D719" s="4">
        <v>2.08</v>
      </c>
      <c r="E719" s="4">
        <v>25431.3978059167</v>
      </c>
      <c r="F719" s="4" t="str">
        <f>IF('Данные (для ящика с усами) (2)'!$E719&lt;15000,"до 15 тыс",IF('Данные (для ящика с усами) (2)'!$E719&lt;30000,"15-30 тыс",IF('Данные (для ящика с усами) (2)'!$E719&lt;45000,"30-45 тыс",IF('Данные (для ящика с усами) (2)'!$E719&lt;60000,"45-60 тыс","60+ тыс"))))</f>
        <v>15-30 тыс</v>
      </c>
      <c r="G719" s="3">
        <v>895441.022143891</v>
      </c>
      <c r="H719" s="5" t="s">
        <v>2481</v>
      </c>
    </row>
    <row r="720" ht="14.25" customHeight="1">
      <c r="A720" s="3">
        <v>38868.2503114142</v>
      </c>
      <c r="B720" s="4">
        <v>6.96510351731234</v>
      </c>
      <c r="C720" s="4">
        <v>8.96690596802721</v>
      </c>
      <c r="D720" s="4">
        <v>4.22</v>
      </c>
      <c r="E720" s="4">
        <v>25432.0767726152</v>
      </c>
      <c r="F720" s="4" t="str">
        <f>IF('Данные (для ящика с усами) (2)'!$E720&lt;15000,"до 15 тыс",IF('Данные (для ящика с усами) (2)'!$E720&lt;30000,"15-30 тыс",IF('Данные (для ящика с усами) (2)'!$E720&lt;45000,"30-45 тыс",IF('Данные (для ящика с усами) (2)'!$E720&lt;60000,"45-60 тыс","60+ тыс"))))</f>
        <v>15-30 тыс</v>
      </c>
      <c r="G720" s="3">
        <v>759044.68799078</v>
      </c>
      <c r="H720" s="5" t="s">
        <v>20</v>
      </c>
    </row>
    <row r="721" ht="14.25" customHeight="1">
      <c r="A721" s="3">
        <v>80707.4049144853</v>
      </c>
      <c r="B721" s="4">
        <v>6.71487203967187</v>
      </c>
      <c r="C721" s="4">
        <v>5.3626684963224</v>
      </c>
      <c r="D721" s="4">
        <v>2.25</v>
      </c>
      <c r="E721" s="4">
        <v>25433.3029153141</v>
      </c>
      <c r="F721" s="4" t="str">
        <f>IF('Данные (для ящика с усами) (2)'!$E721&lt;15000,"до 15 тыс",IF('Данные (для ящика с усами) (2)'!$E721&lt;30000,"15-30 тыс",IF('Данные (для ящика с усами) (2)'!$E721&lt;45000,"30-45 тыс",IF('Данные (для ящика с усами) (2)'!$E721&lt;60000,"45-60 тыс","60+ тыс"))))</f>
        <v>15-30 тыс</v>
      </c>
      <c r="G721" s="3">
        <v>1328525.02019626</v>
      </c>
      <c r="H721" s="5" t="s">
        <v>4382</v>
      </c>
    </row>
    <row r="722" ht="14.25" customHeight="1">
      <c r="A722" s="3">
        <v>70754.5968840339</v>
      </c>
      <c r="B722" s="4">
        <v>6.48533323134877</v>
      </c>
      <c r="C722" s="4">
        <v>8.18318382453799</v>
      </c>
      <c r="D722" s="4">
        <v>6.33</v>
      </c>
      <c r="E722" s="4">
        <v>25442.3972810929</v>
      </c>
      <c r="F722" s="4" t="str">
        <f>IF('Данные (для ящика с усами) (2)'!$E722&lt;15000,"до 15 тыс",IF('Данные (для ящика с усами) (2)'!$E722&lt;30000,"15-30 тыс",IF('Данные (для ящика с усами) (2)'!$E722&lt;45000,"30-45 тыс",IF('Данные (для ящика с усами) (2)'!$E722&lt;60000,"45-60 тыс","60+ тыс"))))</f>
        <v>15-30 тыс</v>
      </c>
      <c r="G722" s="3">
        <v>1277172.47577458</v>
      </c>
      <c r="H722" s="5" t="s">
        <v>2884</v>
      </c>
    </row>
    <row r="723" ht="14.25" customHeight="1">
      <c r="A723" s="3">
        <v>60005.6320598183</v>
      </c>
      <c r="B723" s="4">
        <v>7.58072970432496</v>
      </c>
      <c r="C723" s="4">
        <v>7.6774803355423</v>
      </c>
      <c r="D723" s="4">
        <v>6.4</v>
      </c>
      <c r="E723" s="4">
        <v>25480.4169572979</v>
      </c>
      <c r="F723" s="4" t="str">
        <f>IF('Данные (для ящика с усами) (2)'!$E723&lt;15000,"до 15 тыс",IF('Данные (для ящика с усами) (2)'!$E723&lt;30000,"15-30 тыс",IF('Данные (для ящика с усами) (2)'!$E723&lt;45000,"30-45 тыс",IF('Данные (для ящика с усами) (2)'!$E723&lt;60000,"45-60 тыс","60+ тыс"))))</f>
        <v>15-30 тыс</v>
      </c>
      <c r="G723" s="3">
        <v>1325294.12109218</v>
      </c>
      <c r="H723" s="5" t="s">
        <v>1045</v>
      </c>
    </row>
    <row r="724" ht="14.25" customHeight="1">
      <c r="A724" s="3">
        <v>75045.2502050491</v>
      </c>
      <c r="B724" s="4">
        <v>5.01920753901244</v>
      </c>
      <c r="C724" s="4">
        <v>8.56358445270126</v>
      </c>
      <c r="D724" s="4">
        <v>4.35</v>
      </c>
      <c r="E724" s="4">
        <v>25492.3174073643</v>
      </c>
      <c r="F724" s="4" t="str">
        <f>IF('Данные (для ящика с усами) (2)'!$E724&lt;15000,"до 15 тыс",IF('Данные (для ящика с усами) (2)'!$E724&lt;30000,"15-30 тыс",IF('Данные (для ящика с усами) (2)'!$E724&lt;45000,"30-45 тыс",IF('Данные (для ящика с усами) (2)'!$E724&lt;60000,"45-60 тыс","60+ тыс"))))</f>
        <v>15-30 тыс</v>
      </c>
      <c r="G724" s="3">
        <v>1152145.9120119</v>
      </c>
      <c r="H724" s="5" t="s">
        <v>3647</v>
      </c>
    </row>
    <row r="725" ht="14.25" customHeight="1">
      <c r="A725" s="3">
        <v>56610.6425630414</v>
      </c>
      <c r="B725" s="4">
        <v>4.84683249265019</v>
      </c>
      <c r="C725" s="4">
        <v>7.55813748339252</v>
      </c>
      <c r="D725" s="4">
        <v>3.29</v>
      </c>
      <c r="E725" s="4">
        <v>25494.7402976329</v>
      </c>
      <c r="F725" s="4" t="str">
        <f>IF('Данные (для ящика с усами) (2)'!$E725&lt;15000,"до 15 тыс",IF('Данные (для ящика с усами) (2)'!$E725&lt;30000,"15-30 тыс",IF('Данные (для ящика с усами) (2)'!$E725&lt;45000,"30-45 тыс",IF('Данные (для ящика с усами) (2)'!$E725&lt;60000,"45-60 тыс","60+ тыс"))))</f>
        <v>15-30 тыс</v>
      </c>
      <c r="G725" s="3">
        <v>729641.740874431</v>
      </c>
      <c r="H725" s="5" t="s">
        <v>651</v>
      </c>
    </row>
    <row r="726" ht="14.25" customHeight="1">
      <c r="A726" s="3">
        <v>64354.7732715234</v>
      </c>
      <c r="B726" s="4">
        <v>4.31295215340866</v>
      </c>
      <c r="C726" s="4">
        <v>6.32967066444054</v>
      </c>
      <c r="D726" s="4">
        <v>3.09</v>
      </c>
      <c r="E726" s="4">
        <v>25495.3559395327</v>
      </c>
      <c r="F726" s="4" t="str">
        <f>IF('Данные (для ящика с усами) (2)'!$E726&lt;15000,"до 15 тыс",IF('Данные (для ящика с усами) (2)'!$E726&lt;30000,"15-30 тыс",IF('Данные (для ящика с усами) (2)'!$E726&lt;45000,"30-45 тыс",IF('Данные (для ящика с усами) (2)'!$E726&lt;60000,"45-60 тыс","60+ тыс"))))</f>
        <v>15-30 тыс</v>
      </c>
      <c r="G726" s="3">
        <v>520217.89299136</v>
      </c>
      <c r="H726" s="5" t="s">
        <v>1736</v>
      </c>
    </row>
    <row r="727" ht="14.25" customHeight="1">
      <c r="A727" s="3">
        <v>68751.0832549764</v>
      </c>
      <c r="B727" s="4">
        <v>4.97912798077198</v>
      </c>
      <c r="C727" s="4">
        <v>7.38027121408694</v>
      </c>
      <c r="D727" s="4">
        <v>6.1</v>
      </c>
      <c r="E727" s="4">
        <v>25504.9603164648</v>
      </c>
      <c r="F727" s="4" t="str">
        <f>IF('Данные (для ящика с усами) (2)'!$E727&lt;15000,"до 15 тыс",IF('Данные (для ящика с усами) (2)'!$E727&lt;30000,"15-30 тыс",IF('Данные (для ящика с усами) (2)'!$E727&lt;45000,"30-45 тыс",IF('Данные (для ящика с усами) (2)'!$E727&lt;60000,"45-60 тыс","60+ тыс"))))</f>
        <v>15-30 тыс</v>
      </c>
      <c r="G727" s="3">
        <v>1116351.75343857</v>
      </c>
      <c r="H727" s="5" t="s">
        <v>2498</v>
      </c>
    </row>
    <row r="728" ht="14.25" customHeight="1">
      <c r="A728" s="3">
        <v>74208.1246443645</v>
      </c>
      <c r="B728" s="4">
        <v>6.25978187612914</v>
      </c>
      <c r="C728" s="4">
        <v>8.66671710916979</v>
      </c>
      <c r="D728" s="4">
        <v>3.38</v>
      </c>
      <c r="E728" s="4">
        <v>25507.3363404438</v>
      </c>
      <c r="F728" s="4" t="str">
        <f>IF('Данные (для ящика с усами) (2)'!$E728&lt;15000,"до 15 тыс",IF('Данные (для ящика с усами) (2)'!$E728&lt;30000,"15-30 тыс",IF('Данные (для ящика с усами) (2)'!$E728&lt;45000,"30-45 тыс",IF('Данные (для ящика с усами) (2)'!$E728&lt;60000,"45-60 тыс","60+ тыс"))))</f>
        <v>15-30 тыс</v>
      </c>
      <c r="G728" s="3">
        <v>1348221.76524398</v>
      </c>
      <c r="H728" s="5" t="s">
        <v>3501</v>
      </c>
    </row>
    <row r="729" ht="14.25" customHeight="1">
      <c r="A729" s="3">
        <v>72245.3375998894</v>
      </c>
      <c r="B729" s="4">
        <v>6.09481423250314</v>
      </c>
      <c r="C729" s="4">
        <v>5.87054500627055</v>
      </c>
      <c r="D729" s="4">
        <v>2.01</v>
      </c>
      <c r="E729" s="4">
        <v>25508.7854354442</v>
      </c>
      <c r="F729" s="4" t="str">
        <f>IF('Данные (для ящика с усами) (2)'!$E729&lt;15000,"до 15 тыс",IF('Данные (для ящика с усами) (2)'!$E729&lt;30000,"15-30 тыс",IF('Данные (для ящика с усами) (2)'!$E729&lt;45000,"30-45 тыс",IF('Данные (для ящика с усами) (2)'!$E729&lt;60000,"45-60 тыс","60+ тыс"))))</f>
        <v>15-30 тыс</v>
      </c>
      <c r="G729" s="3">
        <v>1127174.71254581</v>
      </c>
      <c r="H729" s="5" t="s">
        <v>3156</v>
      </c>
    </row>
    <row r="730" ht="14.25" customHeight="1">
      <c r="A730" s="3">
        <v>58307.7278812426</v>
      </c>
      <c r="B730" s="4">
        <v>6.38102953751614</v>
      </c>
      <c r="C730" s="4">
        <v>8.30860310848789</v>
      </c>
      <c r="D730" s="4">
        <v>4.07</v>
      </c>
      <c r="E730" s="4">
        <v>25509.0697773639</v>
      </c>
      <c r="F730" s="4" t="str">
        <f>IF('Данные (для ящика с усами) (2)'!$E730&lt;15000,"до 15 тыс",IF('Данные (для ящика с усами) (2)'!$E730&lt;30000,"15-30 тыс",IF('Данные (для ящика с усами) (2)'!$E730&lt;45000,"30-45 тыс",IF('Данные (для ящика с усами) (2)'!$E730&lt;60000,"45-60 тыс","60+ тыс"))))</f>
        <v>15-30 тыс</v>
      </c>
      <c r="G730" s="3">
        <v>1150877.73544324</v>
      </c>
      <c r="H730" s="5" t="s">
        <v>836</v>
      </c>
    </row>
    <row r="731" ht="14.25" customHeight="1">
      <c r="A731" s="3">
        <v>49740.1820931336</v>
      </c>
      <c r="B731" s="4">
        <v>4.74861977298198</v>
      </c>
      <c r="C731" s="4">
        <v>6.75655454724362</v>
      </c>
      <c r="D731" s="4">
        <v>4.42</v>
      </c>
      <c r="E731" s="4">
        <v>25545.9239439724</v>
      </c>
      <c r="F731" s="4" t="str">
        <f>IF('Данные (для ящика с усами) (2)'!$E731&lt;15000,"до 15 тыс",IF('Данные (для ящика с усами) (2)'!$E731&lt;30000,"15-30 тыс",IF('Данные (для ящика с усами) (2)'!$E731&lt;45000,"30-45 тыс",IF('Данные (для ящика с усами) (2)'!$E731&lt;60000,"45-60 тыс","60+ тыс"))))</f>
        <v>15-30 тыс</v>
      </c>
      <c r="G731" s="3">
        <v>493350.031167589</v>
      </c>
      <c r="H731" s="5" t="s">
        <v>209</v>
      </c>
    </row>
    <row r="732" ht="14.25" customHeight="1">
      <c r="A732" s="3">
        <v>75376.9516030079</v>
      </c>
      <c r="B732" s="4">
        <v>4.22776483194685</v>
      </c>
      <c r="C732" s="4">
        <v>8.18241508199902</v>
      </c>
      <c r="D732" s="4">
        <v>3.26</v>
      </c>
      <c r="E732" s="4">
        <v>25548.5142447818</v>
      </c>
      <c r="F732" s="4" t="str">
        <f>IF('Данные (для ящика с усами) (2)'!$E732&lt;15000,"до 15 тыс",IF('Данные (для ящика с усами) (2)'!$E732&lt;30000,"15-30 тыс",IF('Данные (для ящика с усами) (2)'!$E732&lt;45000,"30-45 тыс",IF('Данные (для ящика с усами) (2)'!$E732&lt;60000,"45-60 тыс","60+ тыс"))))</f>
        <v>15-30 тыс</v>
      </c>
      <c r="G732" s="3">
        <v>1146321.58139925</v>
      </c>
      <c r="H732" s="5" t="s">
        <v>3704</v>
      </c>
    </row>
    <row r="733" ht="14.25" customHeight="1">
      <c r="A733" s="3">
        <v>83936.749629256</v>
      </c>
      <c r="B733" s="4">
        <v>6.68988007812369</v>
      </c>
      <c r="C733" s="4">
        <v>5.58422104192745</v>
      </c>
      <c r="D733" s="4">
        <v>2.15</v>
      </c>
      <c r="E733" s="4">
        <v>25569.3683138971</v>
      </c>
      <c r="F733" s="4" t="str">
        <f>IF('Данные (для ящика с усами) (2)'!$E733&lt;15000,"до 15 тыс",IF('Данные (для ящика с усами) (2)'!$E733&lt;30000,"15-30 тыс",IF('Данные (для ящика с усами) (2)'!$E733&lt;45000,"30-45 тыс",IF('Данные (для ящика с усами) (2)'!$E733&lt;60000,"45-60 тыс","60+ тыс"))))</f>
        <v>15-30 тыс</v>
      </c>
      <c r="G733" s="3">
        <v>1225612.76260984</v>
      </c>
      <c r="H733" s="5" t="s">
        <v>4637</v>
      </c>
    </row>
    <row r="734" ht="14.25" customHeight="1">
      <c r="A734" s="3">
        <v>65729.222330076</v>
      </c>
      <c r="B734" s="4">
        <v>6.23778663515315</v>
      </c>
      <c r="C734" s="4">
        <v>6.86047464157799</v>
      </c>
      <c r="D734" s="4">
        <v>3.12</v>
      </c>
      <c r="E734" s="4">
        <v>25573.8542889875</v>
      </c>
      <c r="F734" s="4" t="str">
        <f>IF('Данные (для ящика с усами) (2)'!$E734&lt;15000,"до 15 тыс",IF('Данные (для ящика с усами) (2)'!$E734&lt;30000,"15-30 тыс",IF('Данные (для ящика с усами) (2)'!$E734&lt;45000,"30-45 тыс",IF('Данные (для ящика с усами) (2)'!$E734&lt;60000,"45-60 тыс","60+ тыс"))))</f>
        <v>15-30 тыс</v>
      </c>
      <c r="G734" s="3">
        <v>1197073.444815</v>
      </c>
      <c r="H734" s="5" t="s">
        <v>1963</v>
      </c>
    </row>
    <row r="735" ht="14.25" customHeight="1">
      <c r="A735" s="3">
        <v>85903.3758590606</v>
      </c>
      <c r="B735" s="4">
        <v>5.66211513966748</v>
      </c>
      <c r="C735" s="4">
        <v>6.74762787805348</v>
      </c>
      <c r="D735" s="4">
        <v>2.07</v>
      </c>
      <c r="E735" s="4">
        <v>25593.1179224025</v>
      </c>
      <c r="F735" s="4" t="str">
        <f>IF('Данные (для ящика с усами) (2)'!$E735&lt;15000,"до 15 тыс",IF('Данные (для ящика с усами) (2)'!$E735&lt;30000,"15-30 тыс",IF('Данные (для ящика с усами) (2)'!$E735&lt;45000,"30-45 тыс",IF('Данные (для ящика с усами) (2)'!$E735&lt;60000,"45-60 тыс","60+ тыс"))))</f>
        <v>15-30 тыс</v>
      </c>
      <c r="G735" s="3">
        <v>1585873.83319651</v>
      </c>
      <c r="H735" s="5" t="s">
        <v>4741</v>
      </c>
    </row>
    <row r="736" ht="14.25" customHeight="1">
      <c r="A736" s="3">
        <v>52711.1181458255</v>
      </c>
      <c r="B736" s="4">
        <v>7.87412427499467</v>
      </c>
      <c r="C736" s="4">
        <v>8.25412039377576</v>
      </c>
      <c r="D736" s="4">
        <v>4.49</v>
      </c>
      <c r="E736" s="4">
        <v>25594.1690305069</v>
      </c>
      <c r="F736" s="4" t="str">
        <f>IF('Данные (для ящика с усами) (2)'!$E736&lt;15000,"до 15 тыс",IF('Данные (для ящика с усами) (2)'!$E736&lt;30000,"15-30 тыс",IF('Данные (для ящика с усами) (2)'!$E736&lt;45000,"30-45 тыс",IF('Данные (для ящика с усами) (2)'!$E736&lt;60000,"45-60 тыс","60+ тыс"))))</f>
        <v>15-30 тыс</v>
      </c>
      <c r="G736" s="3">
        <v>1151281.8474952</v>
      </c>
      <c r="H736" s="5" t="s">
        <v>360</v>
      </c>
    </row>
    <row r="737" ht="14.25" customHeight="1">
      <c r="A737" s="3">
        <v>78491.2754345978</v>
      </c>
      <c r="B737" s="4">
        <v>6.99913498729141</v>
      </c>
      <c r="C737" s="4">
        <v>6.5767626607387</v>
      </c>
      <c r="D737" s="4">
        <v>4.02</v>
      </c>
      <c r="E737" s="4">
        <v>25616.1154890612</v>
      </c>
      <c r="F737" s="4" t="str">
        <f>IF('Данные (для ящика с усами) (2)'!$E737&lt;15000,"до 15 тыс",IF('Данные (для ящика с усами) (2)'!$E737&lt;30000,"15-30 тыс",IF('Данные (для ящика с усами) (2)'!$E737&lt;45000,"30-45 тыс",IF('Данные (для ящика с усами) (2)'!$E737&lt;60000,"45-60 тыс","60+ тыс"))))</f>
        <v>15-30 тыс</v>
      </c>
      <c r="G737" s="3">
        <v>1482617.72862202</v>
      </c>
      <c r="H737" s="5" t="s">
        <v>4142</v>
      </c>
    </row>
    <row r="738" ht="14.25" customHeight="1">
      <c r="A738" s="3">
        <v>65274.1399487019</v>
      </c>
      <c r="B738" s="4">
        <v>9.51908806613594</v>
      </c>
      <c r="C738" s="4">
        <v>6.20372881601182</v>
      </c>
      <c r="D738" s="4">
        <v>2.05</v>
      </c>
      <c r="E738" s="4">
        <v>25620.915694398</v>
      </c>
      <c r="F738" s="4" t="str">
        <f>IF('Данные (для ящика с усами) (2)'!$E738&lt;15000,"до 15 тыс",IF('Данные (для ящика с усами) (2)'!$E738&lt;30000,"15-30 тыс",IF('Данные (для ящика с усами) (2)'!$E738&lt;45000,"30-45 тыс",IF('Данные (для ящика с усами) (2)'!$E738&lt;60000,"45-60 тыс","60+ тыс"))))</f>
        <v>15-30 тыс</v>
      </c>
      <c r="G738" s="3">
        <v>1399906.44964559</v>
      </c>
      <c r="H738" s="5" t="s">
        <v>1900</v>
      </c>
    </row>
    <row r="739" ht="14.25" customHeight="1">
      <c r="A739" s="3">
        <v>61081.3508553529</v>
      </c>
      <c r="B739" s="4">
        <v>5.73739420787961</v>
      </c>
      <c r="C739" s="4">
        <v>7.80763418714243</v>
      </c>
      <c r="D739" s="4">
        <v>3.15</v>
      </c>
      <c r="E739" s="4">
        <v>25627.5462799567</v>
      </c>
      <c r="F739" s="4" t="str">
        <f>IF('Данные (для ящика с усами) (2)'!$E739&lt;15000,"до 15 тыс",IF('Данные (для ящика с усами) (2)'!$E739&lt;30000,"15-30 тыс",IF('Данные (для ящика с усами) (2)'!$E739&lt;45000,"30-45 тыс",IF('Данные (для ящика с усами) (2)'!$E739&lt;60000,"45-60 тыс","60+ тыс"))))</f>
        <v>15-30 тыс</v>
      </c>
      <c r="G739" s="3">
        <v>1132662.21539227</v>
      </c>
      <c r="H739" s="5" t="s">
        <v>1201</v>
      </c>
    </row>
    <row r="740" ht="14.25" customHeight="1">
      <c r="A740" s="3">
        <v>64427.3743682184</v>
      </c>
      <c r="B740" s="4">
        <v>4.75136034257939</v>
      </c>
      <c r="C740" s="4">
        <v>6.39438343932051</v>
      </c>
      <c r="D740" s="4">
        <v>4.45</v>
      </c>
      <c r="E740" s="4">
        <v>25653.6879234957</v>
      </c>
      <c r="F740" s="4" t="str">
        <f>IF('Данные (для ящика с усами) (2)'!$E740&lt;15000,"до 15 тыс",IF('Данные (для ящика с усами) (2)'!$E740&lt;30000,"15-30 тыс",IF('Данные (для ящика с усами) (2)'!$E740&lt;45000,"30-45 тыс",IF('Данные (для ящика с усами) (2)'!$E740&lt;60000,"45-60 тыс","60+ тыс"))))</f>
        <v>15-30 тыс</v>
      </c>
      <c r="G740" s="3">
        <v>606191.866922812</v>
      </c>
      <c r="H740" s="5" t="s">
        <v>1751</v>
      </c>
    </row>
    <row r="741" ht="14.25" customHeight="1">
      <c r="A741" s="3">
        <v>76870.3562849644</v>
      </c>
      <c r="B741" s="4">
        <v>5.35976392158199</v>
      </c>
      <c r="C741" s="4">
        <v>5.89295387886001</v>
      </c>
      <c r="D741" s="4">
        <v>4.32</v>
      </c>
      <c r="E741" s="4">
        <v>25655.867122657</v>
      </c>
      <c r="F741" s="4" t="str">
        <f>IF('Данные (для ящика с усами) (2)'!$E741&lt;15000,"до 15 тыс",IF('Данные (для ящика с усами) (2)'!$E741&lt;30000,"15-30 тыс",IF('Данные (для ящика с усами) (2)'!$E741&lt;45000,"30-45 тыс",IF('Данные (для ящика с усами) (2)'!$E741&lt;60000,"45-60 тыс","60+ тыс"))))</f>
        <v>15-30 тыс</v>
      </c>
      <c r="G741" s="3">
        <v>1039915.34120993</v>
      </c>
      <c r="H741" s="5" t="s">
        <v>3928</v>
      </c>
    </row>
    <row r="742" ht="14.25" customHeight="1">
      <c r="A742" s="3">
        <v>83373.0120187316</v>
      </c>
      <c r="B742" s="4">
        <v>6.60427839102537</v>
      </c>
      <c r="C742" s="4">
        <v>7.41949879466984</v>
      </c>
      <c r="D742" s="4">
        <v>5.36</v>
      </c>
      <c r="E742" s="4">
        <v>25663.2293729481</v>
      </c>
      <c r="F742" s="4" t="str">
        <f>IF('Данные (для ящика с усами) (2)'!$E742&lt;15000,"до 15 тыс",IF('Данные (для ящика с усами) (2)'!$E742&lt;30000,"15-30 тыс",IF('Данные (для ящика с усами) (2)'!$E742&lt;45000,"30-45 тыс",IF('Данные (для ящика с усами) (2)'!$E742&lt;60000,"45-60 тыс","60+ тыс"))))</f>
        <v>15-30 тыс</v>
      </c>
      <c r="G742" s="3">
        <v>1335883.83118445</v>
      </c>
      <c r="H742" s="5" t="s">
        <v>4599</v>
      </c>
    </row>
    <row r="743" ht="14.25" customHeight="1">
      <c r="A743" s="3">
        <v>85592.3822088002</v>
      </c>
      <c r="B743" s="4">
        <v>5.58265634331805</v>
      </c>
      <c r="C743" s="4">
        <v>7.82672831172842</v>
      </c>
      <c r="D743" s="4">
        <v>6.46</v>
      </c>
      <c r="E743" s="4">
        <v>25670.3786149476</v>
      </c>
      <c r="F743" s="4" t="str">
        <f>IF('Данные (для ящика с усами) (2)'!$E743&lt;15000,"до 15 тыс",IF('Данные (для ящика с усами) (2)'!$E743&lt;30000,"15-30 тыс",IF('Данные (для ящика с усами) (2)'!$E743&lt;45000,"30-45 тыс",IF('Данные (для ящика с усами) (2)'!$E743&lt;60000,"45-60 тыс","60+ тыс"))))</f>
        <v>15-30 тыс</v>
      </c>
      <c r="G743" s="3">
        <v>1557626.78094852</v>
      </c>
      <c r="H743" s="5" t="s">
        <v>4722</v>
      </c>
    </row>
    <row r="744" ht="14.25" customHeight="1">
      <c r="A744" s="3">
        <v>55733.2868275525</v>
      </c>
      <c r="B744" s="4">
        <v>5.82772264437672</v>
      </c>
      <c r="C744" s="4">
        <v>5.75561990236294</v>
      </c>
      <c r="D744" s="4">
        <v>2.04</v>
      </c>
      <c r="E744" s="4">
        <v>25676.3895487135</v>
      </c>
      <c r="F744" s="4" t="str">
        <f>IF('Данные (для ящика с усами) (2)'!$E744&lt;15000,"до 15 тыс",IF('Данные (для ящика с усами) (2)'!$E744&lt;30000,"15-30 тыс",IF('Данные (для ящика с усами) (2)'!$E744&lt;45000,"30-45 тыс",IF('Данные (для ящика с усами) (2)'!$E744&lt;60000,"45-60 тыс","60+ тыс"))))</f>
        <v>15-30 тыс</v>
      </c>
      <c r="G744" s="3">
        <v>639366.365572873</v>
      </c>
      <c r="H744" s="5" t="s">
        <v>572</v>
      </c>
    </row>
    <row r="745" ht="14.25" customHeight="1">
      <c r="A745" s="3">
        <v>80535.0034165304</v>
      </c>
      <c r="B745" s="4">
        <v>5.65957466380858</v>
      </c>
      <c r="C745" s="4">
        <v>7.55649673566603</v>
      </c>
      <c r="D745" s="4">
        <v>5.37</v>
      </c>
      <c r="E745" s="4">
        <v>25691.6845784894</v>
      </c>
      <c r="F745" s="4" t="str">
        <f>IF('Данные (для ящика с усами) (2)'!$E745&lt;15000,"до 15 тыс",IF('Данные (для ящика с усами) (2)'!$E745&lt;30000,"15-30 тыс",IF('Данные (для ящика с усами) (2)'!$E745&lt;45000,"30-45 тыс",IF('Данные (для ящика с усами) (2)'!$E745&lt;60000,"45-60 тыс","60+ тыс"))))</f>
        <v>15-30 тыс</v>
      </c>
      <c r="G745" s="3">
        <v>1275208.57703214</v>
      </c>
      <c r="H745" s="5" t="s">
        <v>4369</v>
      </c>
    </row>
    <row r="746" ht="14.25" customHeight="1">
      <c r="A746" s="3">
        <v>73869.535515389</v>
      </c>
      <c r="B746" s="4">
        <v>6.3964378552949</v>
      </c>
      <c r="C746" s="4">
        <v>7.50673303378682</v>
      </c>
      <c r="D746" s="4">
        <v>5.46</v>
      </c>
      <c r="E746" s="4">
        <v>25694.2473129593</v>
      </c>
      <c r="F746" s="4" t="str">
        <f>IF('Данные (для ящика с усами) (2)'!$E746&lt;15000,"до 15 тыс",IF('Данные (для ящика с усами) (2)'!$E746&lt;30000,"15-30 тыс",IF('Данные (для ящика с усами) (2)'!$E746&lt;45000,"30-45 тыс",IF('Данные (для ящика с усами) (2)'!$E746&lt;60000,"45-60 тыс","60+ тыс"))))</f>
        <v>15-30 тыс</v>
      </c>
      <c r="G746" s="3">
        <v>1513846.59470778</v>
      </c>
      <c r="H746" s="5" t="s">
        <v>3447</v>
      </c>
    </row>
    <row r="747" ht="14.25" customHeight="1">
      <c r="A747" s="3">
        <v>74090.4253421585</v>
      </c>
      <c r="B747" s="4">
        <v>5.76035856644902</v>
      </c>
      <c r="C747" s="4">
        <v>6.37520464920672</v>
      </c>
      <c r="D747" s="4">
        <v>3.17</v>
      </c>
      <c r="E747" s="4">
        <v>25694.3681767883</v>
      </c>
      <c r="F747" s="4" t="str">
        <f>IF('Данные (для ящика с усами) (2)'!$E747&lt;15000,"до 15 тыс",IF('Данные (для ящика с усами) (2)'!$E747&lt;30000,"15-30 тыс",IF('Данные (для ящика с усами) (2)'!$E747&lt;45000,"30-45 тыс",IF('Данные (для ящика с усами) (2)'!$E747&lt;60000,"45-60 тыс","60+ тыс"))))</f>
        <v>15-30 тыс</v>
      </c>
      <c r="G747" s="3">
        <v>1003266.87623526</v>
      </c>
      <c r="H747" s="5" t="s">
        <v>3483</v>
      </c>
    </row>
    <row r="748" ht="14.25" customHeight="1">
      <c r="A748" s="3">
        <v>71208.2693012342</v>
      </c>
      <c r="B748" s="4">
        <v>5.30032604946476</v>
      </c>
      <c r="C748" s="4">
        <v>6.07798886497478</v>
      </c>
      <c r="D748" s="4">
        <v>4.01</v>
      </c>
      <c r="E748" s="4">
        <v>25696.3617405674</v>
      </c>
      <c r="F748" s="4" t="str">
        <f>IF('Данные (для ящика с усами) (2)'!$E748&lt;15000,"до 15 тыс",IF('Данные (для ящика с усами) (2)'!$E748&lt;30000,"15-30 тыс",IF('Данные (для ящика с усами) (2)'!$E748&lt;45000,"30-45 тыс",IF('Данные (для ящика с усами) (2)'!$E748&lt;60000,"45-60 тыс","60+ тыс"))))</f>
        <v>15-30 тыс</v>
      </c>
      <c r="G748" s="3">
        <v>920747.911287887</v>
      </c>
      <c r="H748" s="5" t="s">
        <v>2975</v>
      </c>
    </row>
    <row r="749" ht="14.25" customHeight="1">
      <c r="A749" s="3">
        <v>96550.9988832456</v>
      </c>
      <c r="B749" s="4">
        <v>8.20387879664195</v>
      </c>
      <c r="C749" s="4">
        <v>5.26630678953354</v>
      </c>
      <c r="D749" s="4">
        <v>3.22</v>
      </c>
      <c r="E749" s="4">
        <v>25707.0765799054</v>
      </c>
      <c r="F749" s="4" t="str">
        <f>IF('Данные (для ящика с усами) (2)'!$E749&lt;15000,"до 15 тыс",IF('Данные (для ящика с усами) (2)'!$E749&lt;30000,"15-30 тыс",IF('Данные (для ящика с усами) (2)'!$E749&lt;45000,"30-45 тыс",IF('Данные (для ящика с усами) (2)'!$E749&lt;60000,"45-60 тыс","60+ тыс"))))</f>
        <v>15-30 тыс</v>
      </c>
      <c r="G749" s="3">
        <v>1740719.10656986</v>
      </c>
      <c r="H749" s="5" t="s">
        <v>4987</v>
      </c>
    </row>
    <row r="750" ht="14.25" customHeight="1">
      <c r="A750" s="3">
        <v>82145.3694210781</v>
      </c>
      <c r="B750" s="4">
        <v>6.54096795019139</v>
      </c>
      <c r="C750" s="4">
        <v>6.87615032888467</v>
      </c>
      <c r="D750" s="4">
        <v>4.23</v>
      </c>
      <c r="E750" s="4">
        <v>25736.0960545574</v>
      </c>
      <c r="F750" s="4" t="str">
        <f>IF('Данные (для ящика с усами) (2)'!$E750&lt;15000,"до 15 тыс",IF('Данные (для ящика с усами) (2)'!$E750&lt;30000,"15-30 тыс",IF('Данные (для ящика с усами) (2)'!$E750&lt;45000,"30-45 тыс",IF('Данные (для ящика с усами) (2)'!$E750&lt;60000,"45-60 тыс","60+ тыс"))))</f>
        <v>15-30 тыс</v>
      </c>
      <c r="G750" s="3">
        <v>1340066.91308439</v>
      </c>
      <c r="H750" s="5" t="s">
        <v>4511</v>
      </c>
    </row>
    <row r="751" ht="14.25" customHeight="1">
      <c r="A751" s="3">
        <v>51156.7394260678</v>
      </c>
      <c r="B751" s="4">
        <v>5.59427094220796</v>
      </c>
      <c r="C751" s="4">
        <v>6.97638131942437</v>
      </c>
      <c r="D751" s="4">
        <v>2.39</v>
      </c>
      <c r="E751" s="4">
        <v>25753.2831203055</v>
      </c>
      <c r="F751" s="4" t="str">
        <f>IF('Данные (для ящика с усами) (2)'!$E751&lt;15000,"до 15 тыс",IF('Данные (для ящика с усами) (2)'!$E751&lt;30000,"15-30 тыс",IF('Данные (для ящика с усами) (2)'!$E751&lt;45000,"30-45 тыс",IF('Данные (для ящика с усами) (2)'!$E751&lt;60000,"45-60 тыс","60+ тыс"))))</f>
        <v>15-30 тыс</v>
      </c>
      <c r="G751" s="3">
        <v>686644.610408734</v>
      </c>
      <c r="H751" s="5" t="s">
        <v>275</v>
      </c>
    </row>
    <row r="752" ht="14.25" customHeight="1">
      <c r="A752" s="3">
        <v>53052.0747753855</v>
      </c>
      <c r="B752" s="4">
        <v>5.21856266404561</v>
      </c>
      <c r="C752" s="4">
        <v>6.89987159602202</v>
      </c>
      <c r="D752" s="4">
        <v>2.18</v>
      </c>
      <c r="E752" s="4">
        <v>25753.3437662582</v>
      </c>
      <c r="F752" s="4" t="str">
        <f>IF('Данные (для ящика с усами) (2)'!$E752&lt;15000,"до 15 тыс",IF('Данные (для ящика с усами) (2)'!$E752&lt;30000,"15-30 тыс",IF('Данные (для ящика с усами) (2)'!$E752&lt;45000,"30-45 тыс",IF('Данные (для ящика с усами) (2)'!$E752&lt;60000,"45-60 тыс","60+ тыс"))))</f>
        <v>15-30 тыс</v>
      </c>
      <c r="G752" s="3">
        <v>766710.173475345</v>
      </c>
      <c r="H752" s="5" t="s">
        <v>380</v>
      </c>
    </row>
    <row r="753" ht="14.25" customHeight="1">
      <c r="A753" s="3">
        <v>76935.850407305</v>
      </c>
      <c r="B753" s="4">
        <v>5.39636314179855</v>
      </c>
      <c r="C753" s="4">
        <v>9.34917560891092</v>
      </c>
      <c r="D753" s="4">
        <v>6.5</v>
      </c>
      <c r="E753" s="4">
        <v>25763.6432489762</v>
      </c>
      <c r="F753" s="4" t="str">
        <f>IF('Данные (для ящика с усами) (2)'!$E753&lt;15000,"до 15 тыс",IF('Данные (для ящика с усами) (2)'!$E753&lt;30000,"15-30 тыс",IF('Данные (для ящика с усами) (2)'!$E753&lt;45000,"30-45 тыс",IF('Данные (для ящика с усами) (2)'!$E753&lt;60000,"45-60 тыс","60+ тыс"))))</f>
        <v>15-30 тыс</v>
      </c>
      <c r="G753" s="3">
        <v>1642164.21611554</v>
      </c>
      <c r="H753" s="5" t="s">
        <v>3944</v>
      </c>
    </row>
    <row r="754" ht="14.25" customHeight="1">
      <c r="A754" s="3">
        <v>79103.9432783779</v>
      </c>
      <c r="B754" s="4">
        <v>3.78670929804855</v>
      </c>
      <c r="C754" s="4">
        <v>7.42094961062916</v>
      </c>
      <c r="D754" s="4">
        <v>4.47</v>
      </c>
      <c r="E754" s="4">
        <v>25767.8186004137</v>
      </c>
      <c r="F754" s="4" t="str">
        <f>IF('Данные (для ящика с усами) (2)'!$E754&lt;15000,"до 15 тыс",IF('Данные (для ящика с усами) (2)'!$E754&lt;30000,"15-30 тыс",IF('Данные (для ящика с усами) (2)'!$E754&lt;45000,"30-45 тыс",IF('Данные (для ящика с усами) (2)'!$E754&lt;60000,"45-60 тыс","60+ тыс"))))</f>
        <v>15-30 тыс</v>
      </c>
      <c r="G754" s="3">
        <v>764860.462688998</v>
      </c>
      <c r="H754" s="5" t="s">
        <v>4221</v>
      </c>
    </row>
    <row r="755" ht="14.25" customHeight="1">
      <c r="A755" s="3">
        <v>46662.7696583638</v>
      </c>
      <c r="B755" s="4">
        <v>5.27094359028913</v>
      </c>
      <c r="C755" s="4">
        <v>7.38085339200502</v>
      </c>
      <c r="D755" s="4">
        <v>3.0</v>
      </c>
      <c r="E755" s="4">
        <v>25769.6458474947</v>
      </c>
      <c r="F755" s="4" t="str">
        <f>IF('Данные (для ящика с усами) (2)'!$E755&lt;15000,"до 15 тыс",IF('Данные (для ящика с усами) (2)'!$E755&lt;30000,"15-30 тыс",IF('Данные (для ящика с усами) (2)'!$E755&lt;45000,"30-45 тыс",IF('Данные (для ящика с усами) (2)'!$E755&lt;60000,"45-60 тыс","60+ тыс"))))</f>
        <v>15-30 тыс</v>
      </c>
      <c r="G755" s="3">
        <v>605963.706783682</v>
      </c>
      <c r="H755" s="5" t="s">
        <v>117</v>
      </c>
    </row>
    <row r="756" ht="14.25" customHeight="1">
      <c r="A756" s="3">
        <v>86985.7643430332</v>
      </c>
      <c r="B756" s="4">
        <v>6.39460141026887</v>
      </c>
      <c r="C756" s="4">
        <v>7.34936292447101</v>
      </c>
      <c r="D756" s="4">
        <v>3.29</v>
      </c>
      <c r="E756" s="4">
        <v>25788.6723577109</v>
      </c>
      <c r="F756" s="4" t="str">
        <f>IF('Данные (для ящика с усами) (2)'!$E756&lt;15000,"до 15 тыс",IF('Данные (для ящика с усами) (2)'!$E756&lt;30000,"15-30 тыс",IF('Данные (для ящика с усами) (2)'!$E756&lt;45000,"30-45 тыс",IF('Данные (для ящика с усами) (2)'!$E756&lt;60000,"45-60 тыс","60+ тыс"))))</f>
        <v>15-30 тыс</v>
      </c>
      <c r="G756" s="3">
        <v>1412806.28576495</v>
      </c>
      <c r="H756" s="5" t="s">
        <v>4790</v>
      </c>
    </row>
    <row r="757" ht="14.25" customHeight="1">
      <c r="A757" s="3">
        <v>88244.6148673803</v>
      </c>
      <c r="B757" s="4">
        <v>6.54837543339552</v>
      </c>
      <c r="C757" s="4">
        <v>8.76548129200673</v>
      </c>
      <c r="D757" s="4">
        <v>3.36</v>
      </c>
      <c r="E757" s="4">
        <v>25791.9949851198</v>
      </c>
      <c r="F757" s="4" t="str">
        <f>IF('Данные (для ящика с усами) (2)'!$E757&lt;15000,"до 15 тыс",IF('Данные (для ящика с усами) (2)'!$E757&lt;30000,"15-30 тыс",IF('Данные (для ящика с усами) (2)'!$E757&lt;45000,"30-45 тыс",IF('Данные (для ящика с усами) (2)'!$E757&lt;60000,"45-60 тыс","60+ тыс"))))</f>
        <v>15-30 тыс</v>
      </c>
      <c r="G757" s="3">
        <v>1788285.23899329</v>
      </c>
      <c r="H757" s="5" t="s">
        <v>4846</v>
      </c>
    </row>
    <row r="758" ht="14.25" customHeight="1">
      <c r="A758" s="3">
        <v>56654.9623901952</v>
      </c>
      <c r="B758" s="4">
        <v>5.18786024637604</v>
      </c>
      <c r="C758" s="4">
        <v>5.33677821941704</v>
      </c>
      <c r="D758" s="4">
        <v>3.31</v>
      </c>
      <c r="E758" s="4">
        <v>25801.9659288489</v>
      </c>
      <c r="F758" s="4" t="str">
        <f>IF('Данные (для ящика с усами) (2)'!$E758&lt;15000,"до 15 тыс",IF('Данные (для ящика с усами) (2)'!$E758&lt;30000,"15-30 тыс",IF('Данные (для ящика с усами) (2)'!$E758&lt;45000,"30-45 тыс",IF('Данные (для ящика с усами) (2)'!$E758&lt;60000,"45-60 тыс","60+ тыс"))))</f>
        <v>15-30 тыс</v>
      </c>
      <c r="G758" s="3">
        <v>239319.934175451</v>
      </c>
      <c r="H758" s="5" t="s">
        <v>657</v>
      </c>
    </row>
    <row r="759" ht="14.25" customHeight="1">
      <c r="A759" s="3">
        <v>81024.7820520371</v>
      </c>
      <c r="B759" s="4">
        <v>5.79698508279569</v>
      </c>
      <c r="C759" s="4">
        <v>6.71511072536033</v>
      </c>
      <c r="D759" s="4">
        <v>2.05</v>
      </c>
      <c r="E759" s="4">
        <v>25837.8644843729</v>
      </c>
      <c r="F759" s="4" t="str">
        <f>IF('Данные (для ящика с усами) (2)'!$E759&lt;15000,"до 15 тыс",IF('Данные (для ящика с усами) (2)'!$E759&lt;30000,"15-30 тыс",IF('Данные (для ящика с усами) (2)'!$E759&lt;45000,"30-45 тыс",IF('Данные (для ящика с усами) (2)'!$E759&lt;60000,"45-60 тыс","60+ тыс"))))</f>
        <v>15-30 тыс</v>
      </c>
      <c r="G759" s="3">
        <v>1319478.28736545</v>
      </c>
      <c r="H759" s="5" t="s">
        <v>4412</v>
      </c>
    </row>
    <row r="760" ht="14.25" customHeight="1">
      <c r="A760" s="3">
        <v>83882.0854502558</v>
      </c>
      <c r="B760" s="4">
        <v>6.54397760986106</v>
      </c>
      <c r="C760" s="4">
        <v>7.71865802490646</v>
      </c>
      <c r="D760" s="4">
        <v>3.09</v>
      </c>
      <c r="E760" s="4">
        <v>25838.8559056426</v>
      </c>
      <c r="F760" s="4" t="str">
        <f>IF('Данные (для ящика с усами) (2)'!$E760&lt;15000,"до 15 тыс",IF('Данные (для ящика с усами) (2)'!$E760&lt;30000,"15-30 тыс",IF('Данные (для ящика с усами) (2)'!$E760&lt;45000,"30-45 тыс",IF('Данные (для ящика с усами) (2)'!$E760&lt;60000,"45-60 тыс","60+ тыс"))))</f>
        <v>15-30 тыс</v>
      </c>
      <c r="G760" s="3">
        <v>1670256.59015774</v>
      </c>
      <c r="H760" s="5" t="s">
        <v>4631</v>
      </c>
    </row>
    <row r="761" ht="14.25" customHeight="1">
      <c r="A761" s="3">
        <v>66398.4035973471</v>
      </c>
      <c r="B761" s="4">
        <v>5.46346549674007</v>
      </c>
      <c r="C761" s="4">
        <v>8.8123172689941</v>
      </c>
      <c r="D761" s="4">
        <v>5.48</v>
      </c>
      <c r="E761" s="4">
        <v>25841.5294104181</v>
      </c>
      <c r="F761" s="4" t="str">
        <f>IF('Данные (для ящика с усами) (2)'!$E761&lt;15000,"до 15 тыс",IF('Данные (для ящика с усами) (2)'!$E761&lt;30000,"15-30 тыс",IF('Данные (для ящика с усами) (2)'!$E761&lt;45000,"30-45 тыс",IF('Данные (для ящика с усами) (2)'!$E761&lt;60000,"45-60 тыс","60+ тыс"))))</f>
        <v>15-30 тыс</v>
      </c>
      <c r="G761" s="3">
        <v>1074369.77671781</v>
      </c>
      <c r="H761" s="5" t="s">
        <v>2078</v>
      </c>
    </row>
    <row r="762" ht="14.25" customHeight="1">
      <c r="A762" s="3">
        <v>81025.4482787184</v>
      </c>
      <c r="B762" s="4">
        <v>5.88837457521982</v>
      </c>
      <c r="C762" s="4">
        <v>6.38695294967669</v>
      </c>
      <c r="D762" s="4">
        <v>4.02</v>
      </c>
      <c r="E762" s="4">
        <v>25851.0390336475</v>
      </c>
      <c r="F762" s="4" t="str">
        <f>IF('Данные (для ящика с усами) (2)'!$E762&lt;15000,"до 15 тыс",IF('Данные (для ящика с усами) (2)'!$E762&lt;30000,"15-30 тыс",IF('Данные (для ящика с усами) (2)'!$E762&lt;45000,"30-45 тыс",IF('Данные (для ящика с усами) (2)'!$E762&lt;60000,"45-60 тыс","60+ тыс"))))</f>
        <v>15-30 тыс</v>
      </c>
      <c r="G762" s="3">
        <v>1246791.02871144</v>
      </c>
      <c r="H762" s="5" t="s">
        <v>4413</v>
      </c>
    </row>
    <row r="763" ht="14.25" customHeight="1">
      <c r="A763" s="3">
        <v>71106.7380407252</v>
      </c>
      <c r="B763" s="4">
        <v>5.46023828505999</v>
      </c>
      <c r="C763" s="4">
        <v>5.96261228341147</v>
      </c>
      <c r="D763" s="4">
        <v>4.39</v>
      </c>
      <c r="E763" s="4">
        <v>25861.9282298603</v>
      </c>
      <c r="F763" s="4" t="str">
        <f>IF('Данные (для ящика с усами) (2)'!$E763&lt;15000,"до 15 тыс",IF('Данные (для ящика с усами) (2)'!$E763&lt;30000,"15-30 тыс",IF('Данные (для ящика с усами) (2)'!$E763&lt;45000,"30-45 тыс",IF('Данные (для ящика с усами) (2)'!$E763&lt;60000,"45-60 тыс","60+ тыс"))))</f>
        <v>15-30 тыс</v>
      </c>
      <c r="G763" s="3">
        <v>886124.725640373</v>
      </c>
      <c r="H763" s="5" t="s">
        <v>2953</v>
      </c>
    </row>
    <row r="764" ht="14.25" customHeight="1">
      <c r="A764" s="3">
        <v>68848.1966824596</v>
      </c>
      <c r="B764" s="4">
        <v>6.77811247916558</v>
      </c>
      <c r="C764" s="4">
        <v>6.0856276857725</v>
      </c>
      <c r="D764" s="4">
        <v>4.16</v>
      </c>
      <c r="E764" s="4">
        <v>25880.414407178</v>
      </c>
      <c r="F764" s="4" t="str">
        <f>IF('Данные (для ящика с усами) (2)'!$E764&lt;15000,"до 15 тыс",IF('Данные (для ящика с усами) (2)'!$E764&lt;30000,"15-30 тыс",IF('Данные (для ящика с усами) (2)'!$E764&lt;45000,"30-45 тыс",IF('Данные (для ящика с усами) (2)'!$E764&lt;60000,"45-60 тыс","60+ тыс"))))</f>
        <v>15-30 тыс</v>
      </c>
      <c r="G764" s="3">
        <v>893919.038816375</v>
      </c>
      <c r="H764" s="5" t="s">
        <v>2514</v>
      </c>
    </row>
    <row r="765" ht="14.25" customHeight="1">
      <c r="A765" s="3">
        <v>61436.7667663071</v>
      </c>
      <c r="B765" s="4">
        <v>7.05928590450687</v>
      </c>
      <c r="C765" s="4">
        <v>8.98575025921369</v>
      </c>
      <c r="D765" s="4">
        <v>5.16</v>
      </c>
      <c r="E765" s="4">
        <v>25886.674453705</v>
      </c>
      <c r="F765" s="4" t="str">
        <f>IF('Данные (для ящика с усами) (2)'!$E765&lt;15000,"до 15 тыс",IF('Данные (для ящика с усами) (2)'!$E765&lt;30000,"15-30 тыс",IF('Данные (для ящика с усами) (2)'!$E765&lt;45000,"30-45 тыс",IF('Данные (для ящика с усами) (2)'!$E765&lt;60000,"45-60 тыс","60+ тыс"))))</f>
        <v>15-30 тыс</v>
      </c>
      <c r="G765" s="3">
        <v>1445731.62594336</v>
      </c>
      <c r="H765" s="5" t="s">
        <v>1245</v>
      </c>
    </row>
    <row r="766" ht="14.25" customHeight="1">
      <c r="A766" s="3">
        <v>81833.841522411</v>
      </c>
      <c r="B766" s="4">
        <v>5.6667109877767</v>
      </c>
      <c r="C766" s="4">
        <v>6.30527006628602</v>
      </c>
      <c r="D766" s="4">
        <v>2.43</v>
      </c>
      <c r="E766" s="4">
        <v>25889.7545937501</v>
      </c>
      <c r="F766" s="4" t="str">
        <f>IF('Данные (для ящика с усами) (2)'!$E766&lt;15000,"до 15 тыс",IF('Данные (для ящика с усами) (2)'!$E766&lt;30000,"15-30 тыс",IF('Данные (для ящика с усами) (2)'!$E766&lt;45000,"30-45 тыс",IF('Данные (для ящика с усами) (2)'!$E766&lt;60000,"45-60 тыс","60+ тыс"))))</f>
        <v>15-30 тыс</v>
      </c>
      <c r="G766" s="3">
        <v>1179992.28867516</v>
      </c>
      <c r="H766" s="5" t="s">
        <v>4480</v>
      </c>
    </row>
    <row r="767" ht="14.25" customHeight="1">
      <c r="A767" s="3">
        <v>66697.5313428523</v>
      </c>
      <c r="B767" s="4">
        <v>6.5325906846385</v>
      </c>
      <c r="C767" s="4">
        <v>6.0140924187849</v>
      </c>
      <c r="D767" s="4">
        <v>3.12</v>
      </c>
      <c r="E767" s="4">
        <v>25896.9908948754</v>
      </c>
      <c r="F767" s="4" t="str">
        <f>IF('Данные (для ящика с усами) (2)'!$E767&lt;15000,"до 15 тыс",IF('Данные (для ящика с усами) (2)'!$E767&lt;30000,"15-30 тыс",IF('Данные (для ящика с усами) (2)'!$E767&lt;45000,"30-45 тыс",IF('Данные (для ящика с усами) (2)'!$E767&lt;60000,"45-60 тыс","60+ тыс"))))</f>
        <v>15-30 тыс</v>
      </c>
      <c r="G767" s="3">
        <v>982298.036559541</v>
      </c>
      <c r="H767" s="5" t="s">
        <v>2139</v>
      </c>
    </row>
    <row r="768" ht="14.25" customHeight="1">
      <c r="A768" s="3">
        <v>85759.6577619237</v>
      </c>
      <c r="B768" s="4">
        <v>4.78935741817996</v>
      </c>
      <c r="C768" s="4">
        <v>8.96570536637003</v>
      </c>
      <c r="D768" s="4">
        <v>6.22</v>
      </c>
      <c r="E768" s="4">
        <v>25897.7580214832</v>
      </c>
      <c r="F768" s="4" t="str">
        <f>IF('Данные (для ящика с усами) (2)'!$E768&lt;15000,"до 15 тыс",IF('Данные (для ящика с усами) (2)'!$E768&lt;30000,"15-30 тыс",IF('Данные (для ящика с усами) (2)'!$E768&lt;45000,"30-45 тыс",IF('Данные (для ящика с усами) (2)'!$E768&lt;60000,"45-60 тыс","60+ тыс"))))</f>
        <v>15-30 тыс</v>
      </c>
      <c r="G768" s="3">
        <v>1414495.34313381</v>
      </c>
      <c r="H768" s="5" t="s">
        <v>4735</v>
      </c>
    </row>
    <row r="769" ht="14.25" customHeight="1">
      <c r="A769" s="3">
        <v>67794.2947713944</v>
      </c>
      <c r="B769" s="4">
        <v>8.10489103728392</v>
      </c>
      <c r="C769" s="4">
        <v>6.21178318560189</v>
      </c>
      <c r="D769" s="4">
        <v>2.45</v>
      </c>
      <c r="E769" s="4">
        <v>25903.8094770225</v>
      </c>
      <c r="F769" s="4" t="str">
        <f>IF('Данные (для ящика с усами) (2)'!$E769&lt;15000,"до 15 тыс",IF('Данные (для ящика с усами) (2)'!$E769&lt;30000,"15-30 тыс",IF('Данные (для ящика с усами) (2)'!$E769&lt;45000,"30-45 тыс",IF('Данные (для ящика с усами) (2)'!$E769&lt;60000,"45-60 тыс","60+ тыс"))))</f>
        <v>15-30 тыс</v>
      </c>
      <c r="G769" s="3">
        <v>1343394.63430899</v>
      </c>
      <c r="H769" s="5" t="s">
        <v>2332</v>
      </c>
    </row>
    <row r="770" ht="14.25" customHeight="1">
      <c r="A770" s="3">
        <v>64889.2193381139</v>
      </c>
      <c r="B770" s="4">
        <v>3.72708393284187</v>
      </c>
      <c r="C770" s="4">
        <v>7.65545291127244</v>
      </c>
      <c r="D770" s="4">
        <v>3.2</v>
      </c>
      <c r="E770" s="4">
        <v>25904.9799118002</v>
      </c>
      <c r="F770" s="4" t="str">
        <f>IF('Данные (для ящика с усами) (2)'!$E770&lt;15000,"до 15 тыс",IF('Данные (для ящика с усами) (2)'!$E770&lt;30000,"15-30 тыс",IF('Данные (для ящика с усами) (2)'!$E770&lt;45000,"30-45 тыс",IF('Данные (для ящика с усами) (2)'!$E770&lt;60000,"45-60 тыс","60+ тыс"))))</f>
        <v>15-30 тыс</v>
      </c>
      <c r="G770" s="3">
        <v>923508.125650491</v>
      </c>
      <c r="H770" s="5" t="s">
        <v>1828</v>
      </c>
    </row>
    <row r="771" ht="14.25" customHeight="1">
      <c r="A771" s="3">
        <v>67980.3887819291</v>
      </c>
      <c r="B771" s="4">
        <v>5.56293881425556</v>
      </c>
      <c r="C771" s="4">
        <v>6.15970522241572</v>
      </c>
      <c r="D771" s="4">
        <v>2.44</v>
      </c>
      <c r="E771" s="4">
        <v>25909.0791964239</v>
      </c>
      <c r="F771" s="4" t="str">
        <f>IF('Данные (для ящика с усами) (2)'!$E771&lt;15000,"до 15 тыс",IF('Данные (для ящика с усами) (2)'!$E771&lt;30000,"15-30 тыс",IF('Данные (для ящика с усами) (2)'!$E771&lt;45000,"30-45 тыс",IF('Данные (для ящика с усами) (2)'!$E771&lt;60000,"45-60 тыс","60+ тыс"))))</f>
        <v>15-30 тыс</v>
      </c>
      <c r="G771" s="3">
        <v>1073183.75984162</v>
      </c>
      <c r="H771" s="5" t="s">
        <v>2368</v>
      </c>
    </row>
    <row r="772" ht="14.25" customHeight="1">
      <c r="A772" s="3">
        <v>74004.1304177207</v>
      </c>
      <c r="B772" s="4">
        <v>6.70648525556783</v>
      </c>
      <c r="C772" s="4">
        <v>5.78574262406789</v>
      </c>
      <c r="D772" s="4">
        <v>3.18</v>
      </c>
      <c r="E772" s="4">
        <v>25909.1973316962</v>
      </c>
      <c r="F772" s="4" t="str">
        <f>IF('Данные (для ящика с усами) (2)'!$E772&lt;15000,"до 15 тыс",IF('Данные (для ящика с усами) (2)'!$E772&lt;30000,"15-30 тыс",IF('Данные (для ящика с усами) (2)'!$E772&lt;45000,"30-45 тыс",IF('Данные (для ящика с усами) (2)'!$E772&lt;60000,"45-60 тыс","60+ тыс"))))</f>
        <v>15-30 тыс</v>
      </c>
      <c r="G772" s="3">
        <v>1078577.26704261</v>
      </c>
      <c r="H772" s="5" t="s">
        <v>3468</v>
      </c>
    </row>
    <row r="773" ht="14.25" customHeight="1">
      <c r="A773" s="3">
        <v>74227.495234383</v>
      </c>
      <c r="B773" s="4">
        <v>6.99067675951015</v>
      </c>
      <c r="C773" s="4">
        <v>6.83395590177077</v>
      </c>
      <c r="D773" s="4">
        <v>2.46</v>
      </c>
      <c r="E773" s="4">
        <v>25934.6491997925</v>
      </c>
      <c r="F773" s="4" t="str">
        <f>IF('Данные (для ящика с усами) (2)'!$E773&lt;15000,"до 15 тыс",IF('Данные (для ящика с усами) (2)'!$E773&lt;30000,"15-30 тыс",IF('Данные (для ящика с усами) (2)'!$E773&lt;45000,"30-45 тыс",IF('Данные (для ящика с усами) (2)'!$E773&lt;60000,"45-60 тыс","60+ тыс"))))</f>
        <v>15-30 тыс</v>
      </c>
      <c r="G773" s="3">
        <v>1426695.6863993</v>
      </c>
      <c r="H773" s="5" t="s">
        <v>3504</v>
      </c>
    </row>
    <row r="774" ht="14.25" customHeight="1">
      <c r="A774" s="3">
        <v>73260.6282200414</v>
      </c>
      <c r="B774" s="4">
        <v>6.26468937756797</v>
      </c>
      <c r="C774" s="4">
        <v>8.07027467582796</v>
      </c>
      <c r="D774" s="4">
        <v>6.44</v>
      </c>
      <c r="E774" s="4">
        <v>25942.6557862262</v>
      </c>
      <c r="F774" s="4" t="str">
        <f>IF('Данные (для ящика с усами) (2)'!$E774&lt;15000,"до 15 тыс",IF('Данные (для ящика с усами) (2)'!$E774&lt;30000,"15-30 тыс",IF('Данные (для ящика с усами) (2)'!$E774&lt;45000,"30-45 тыс",IF('Данные (для ящика с усами) (2)'!$E774&lt;60000,"45-60 тыс","60+ тыс"))))</f>
        <v>15-30 тыс</v>
      </c>
      <c r="G774" s="3">
        <v>1347234.09302709</v>
      </c>
      <c r="H774" s="5" t="s">
        <v>3336</v>
      </c>
    </row>
    <row r="775" ht="14.25" customHeight="1">
      <c r="A775" s="3">
        <v>52512.8423447112</v>
      </c>
      <c r="B775" s="4">
        <v>7.37184425237597</v>
      </c>
      <c r="C775" s="4">
        <v>6.21934520984311</v>
      </c>
      <c r="D775" s="4">
        <v>3.35</v>
      </c>
      <c r="E775" s="4">
        <v>25943.077603468</v>
      </c>
      <c r="F775" s="4" t="str">
        <f>IF('Данные (для ящика с усами) (2)'!$E775&lt;15000,"до 15 тыс",IF('Данные (для ящика с усами) (2)'!$E775&lt;30000,"15-30 тыс",IF('Данные (для ящика с усами) (2)'!$E775&lt;45000,"30-45 тыс",IF('Данные (для ящика с усами) (2)'!$E775&lt;60000,"45-60 тыс","60+ тыс"))))</f>
        <v>15-30 тыс</v>
      </c>
      <c r="G775" s="3">
        <v>907462.451202018</v>
      </c>
      <c r="H775" s="5" t="s">
        <v>348</v>
      </c>
    </row>
    <row r="776" ht="14.25" customHeight="1">
      <c r="A776" s="3">
        <v>75175.0047581041</v>
      </c>
      <c r="B776" s="4">
        <v>5.80634990394522</v>
      </c>
      <c r="C776" s="4">
        <v>5.61477722516893</v>
      </c>
      <c r="D776" s="4">
        <v>4.13</v>
      </c>
      <c r="E776" s="4">
        <v>25943.7139983947</v>
      </c>
      <c r="F776" s="4" t="str">
        <f>IF('Данные (для ящика с усами) (2)'!$E776&lt;15000,"до 15 тыс",IF('Данные (для ящика с усами) (2)'!$E776&lt;30000,"15-30 тыс",IF('Данные (для ящика с усами) (2)'!$E776&lt;45000,"30-45 тыс",IF('Данные (для ящика с усами) (2)'!$E776&lt;60000,"45-60 тыс","60+ тыс"))))</f>
        <v>15-30 тыс</v>
      </c>
      <c r="G776" s="3">
        <v>1005431.45123381</v>
      </c>
      <c r="H776" s="5" t="s">
        <v>3677</v>
      </c>
    </row>
    <row r="777" ht="14.25" customHeight="1">
      <c r="A777" s="3">
        <v>71322.7132510848</v>
      </c>
      <c r="B777" s="4">
        <v>6.30829519237231</v>
      </c>
      <c r="C777" s="4">
        <v>6.4864058236427</v>
      </c>
      <c r="D777" s="4">
        <v>2.47</v>
      </c>
      <c r="E777" s="4">
        <v>25948.6442135623</v>
      </c>
      <c r="F777" s="4" t="str">
        <f>IF('Данные (для ящика с усами) (2)'!$E777&lt;15000,"до 15 тыс",IF('Данные (для ящика с усами) (2)'!$E777&lt;30000,"15-30 тыс",IF('Данные (для ящика с усами) (2)'!$E777&lt;45000,"30-45 тыс",IF('Данные (для ящика с усами) (2)'!$E777&lt;60000,"45-60 тыс","60+ тыс"))))</f>
        <v>15-30 тыс</v>
      </c>
      <c r="G777" s="3">
        <v>1124042.94809804</v>
      </c>
      <c r="H777" s="5" t="s">
        <v>2997</v>
      </c>
    </row>
    <row r="778" ht="14.25" customHeight="1">
      <c r="A778" s="3">
        <v>83637.5330937902</v>
      </c>
      <c r="B778" s="4">
        <v>6.43098427326296</v>
      </c>
      <c r="C778" s="4">
        <v>6.25728904876216</v>
      </c>
      <c r="D778" s="4">
        <v>2.13</v>
      </c>
      <c r="E778" s="4">
        <v>25962.7711794742</v>
      </c>
      <c r="F778" s="4" t="str">
        <f>IF('Данные (для ящика с усами) (2)'!$E778&lt;15000,"до 15 тыс",IF('Данные (для ящика с усами) (2)'!$E778&lt;30000,"15-30 тыс",IF('Данные (для ящика с усами) (2)'!$E778&lt;45000,"30-45 тыс",IF('Данные (для ящика с усами) (2)'!$E778&lt;60000,"45-60 тыс","60+ тыс"))))</f>
        <v>15-30 тыс</v>
      </c>
      <c r="G778" s="3">
        <v>1396401.02150011</v>
      </c>
      <c r="H778" s="5" t="s">
        <v>4614</v>
      </c>
    </row>
    <row r="779" ht="14.25" customHeight="1">
      <c r="A779" s="3">
        <v>71329.0027303146</v>
      </c>
      <c r="B779" s="4">
        <v>6.38993049713699</v>
      </c>
      <c r="C779" s="4">
        <v>5.9582607432765</v>
      </c>
      <c r="D779" s="4">
        <v>3.13</v>
      </c>
      <c r="E779" s="4">
        <v>25974.4532250255</v>
      </c>
      <c r="F779" s="4" t="str">
        <f>IF('Данные (для ящика с усами) (2)'!$E779&lt;15000,"до 15 тыс",IF('Данные (для ящика с усами) (2)'!$E779&lt;30000,"15-30 тыс",IF('Данные (для ящика с усами) (2)'!$E779&lt;45000,"30-45 тыс",IF('Данные (для ящика с усами) (2)'!$E779&lt;60000,"45-60 тыс","60+ тыс"))))</f>
        <v>15-30 тыс</v>
      </c>
      <c r="G779" s="3">
        <v>1235501.48617037</v>
      </c>
      <c r="H779" s="5" t="s">
        <v>3003</v>
      </c>
    </row>
    <row r="780" ht="14.25" customHeight="1">
      <c r="A780" s="3">
        <v>84020.4975942235</v>
      </c>
      <c r="B780" s="4">
        <v>5.37784554981367</v>
      </c>
      <c r="C780" s="4">
        <v>7.32843504572457</v>
      </c>
      <c r="D780" s="4">
        <v>4.24</v>
      </c>
      <c r="E780" s="4">
        <v>25975.5058291333</v>
      </c>
      <c r="F780" s="4" t="str">
        <f>IF('Данные (для ящика с усами) (2)'!$E780&lt;15000,"до 15 тыс",IF('Данные (для ящика с усами) (2)'!$E780&lt;30000,"15-30 тыс",IF('Данные (для ящика с усами) (2)'!$E780&lt;45000,"30-45 тыс",IF('Данные (для ящика с усами) (2)'!$E780&lt;60000,"45-60 тыс","60+ тыс"))))</f>
        <v>15-30 тыс</v>
      </c>
      <c r="G780" s="3">
        <v>1458009.21052569</v>
      </c>
      <c r="H780" s="5" t="s">
        <v>4642</v>
      </c>
    </row>
    <row r="781" ht="14.25" customHeight="1">
      <c r="A781" s="3">
        <v>76268.0927387015</v>
      </c>
      <c r="B781" s="4">
        <v>6.37704281652314</v>
      </c>
      <c r="C781" s="4">
        <v>9.00204487922386</v>
      </c>
      <c r="D781" s="4">
        <v>6.1</v>
      </c>
      <c r="E781" s="4">
        <v>25978.8952311585</v>
      </c>
      <c r="F781" s="4" t="str">
        <f>IF('Данные (для ящика с усами) (2)'!$E781&lt;15000,"до 15 тыс",IF('Данные (для ящика с усами) (2)'!$E781&lt;30000,"15-30 тыс",IF('Данные (для ящика с усами) (2)'!$E781&lt;45000,"30-45 тыс",IF('Данные (для ящика с усами) (2)'!$E781&lt;60000,"45-60 тыс","60+ тыс"))))</f>
        <v>15-30 тыс</v>
      </c>
      <c r="G781" s="3">
        <v>1562842.63809466</v>
      </c>
      <c r="H781" s="5" t="s">
        <v>3842</v>
      </c>
    </row>
    <row r="782" ht="14.25" customHeight="1">
      <c r="A782" s="3">
        <v>70759.8558037944</v>
      </c>
      <c r="B782" s="4">
        <v>6.36797332631385</v>
      </c>
      <c r="C782" s="4">
        <v>5.4932940130743</v>
      </c>
      <c r="D782" s="4">
        <v>4.2</v>
      </c>
      <c r="E782" s="4">
        <v>25981.8310031073</v>
      </c>
      <c r="F782" s="4" t="str">
        <f>IF('Данные (для ящика с усами) (2)'!$E782&lt;15000,"до 15 тыс",IF('Данные (для ящика с усами) (2)'!$E782&lt;30000,"15-30 тыс",IF('Данные (для ящика с усами) (2)'!$E782&lt;45000,"30-45 тыс",IF('Данные (для ящика с усами) (2)'!$E782&lt;60000,"45-60 тыс","60+ тыс"))))</f>
        <v>15-30 тыс</v>
      </c>
      <c r="G782" s="3">
        <v>973299.861788714</v>
      </c>
      <c r="H782" s="5" t="s">
        <v>2885</v>
      </c>
    </row>
    <row r="783" ht="14.25" customHeight="1">
      <c r="A783" s="3">
        <v>52267.2473452535</v>
      </c>
      <c r="B783" s="4">
        <v>6.64926098184229</v>
      </c>
      <c r="C783" s="4">
        <v>8.5122951132692</v>
      </c>
      <c r="D783" s="4">
        <v>3.48</v>
      </c>
      <c r="E783" s="4">
        <v>25983.5196989931</v>
      </c>
      <c r="F783" s="4" t="str">
        <f>IF('Данные (для ящика с усами) (2)'!$E783&lt;15000,"до 15 тыс",IF('Данные (для ящика с усами) (2)'!$E783&lt;30000,"15-30 тыс",IF('Данные (для ящика с усами) (2)'!$E783&lt;45000,"30-45 тыс",IF('Данные (для ящика с усами) (2)'!$E783&lt;60000,"45-60 тыс","60+ тыс"))))</f>
        <v>15-30 тыс</v>
      </c>
      <c r="G783" s="3">
        <v>1100380.26063815</v>
      </c>
      <c r="H783" s="5" t="s">
        <v>336</v>
      </c>
    </row>
    <row r="784" ht="14.25" customHeight="1">
      <c r="A784" s="3">
        <v>85738.6404021152</v>
      </c>
      <c r="B784" s="4">
        <v>5.94763994320958</v>
      </c>
      <c r="C784" s="4">
        <v>8.15737889068026</v>
      </c>
      <c r="D784" s="4">
        <v>3.4</v>
      </c>
      <c r="E784" s="4">
        <v>25987.8328233582</v>
      </c>
      <c r="F784" s="4" t="str">
        <f>IF('Данные (для ящика с усами) (2)'!$E784&lt;15000,"до 15 тыс",IF('Данные (для ящика с усами) (2)'!$E784&lt;30000,"15-30 тыс",IF('Данные (для ящика с усами) (2)'!$E784&lt;45000,"30-45 тыс",IF('Данные (для ящика с усами) (2)'!$E784&lt;60000,"45-60 тыс","60+ тыс"))))</f>
        <v>15-30 тыс</v>
      </c>
      <c r="G784" s="3">
        <v>1690540.68175304</v>
      </c>
      <c r="H784" s="5" t="s">
        <v>4733</v>
      </c>
    </row>
    <row r="785" ht="14.25" customHeight="1">
      <c r="A785" s="3">
        <v>62184.5393749079</v>
      </c>
      <c r="B785" s="4">
        <v>4.92575774470555</v>
      </c>
      <c r="C785" s="4">
        <v>7.42768911536971</v>
      </c>
      <c r="D785" s="4">
        <v>6.22</v>
      </c>
      <c r="E785" s="4">
        <v>26008.3091236386</v>
      </c>
      <c r="F785" s="4" t="str">
        <f>IF('Данные (для ящика с усами) (2)'!$E785&lt;15000,"до 15 тыс",IF('Данные (для ящика с усами) (2)'!$E785&lt;30000,"15-30 тыс",IF('Данные (для ящика с усами) (2)'!$E785&lt;45000,"30-45 тыс",IF('Данные (для ящика с усами) (2)'!$E785&lt;60000,"45-60 тыс","60+ тыс"))))</f>
        <v>15-30 тыс</v>
      </c>
      <c r="G785" s="3">
        <v>873048.319642355</v>
      </c>
      <c r="H785" s="5" t="s">
        <v>1382</v>
      </c>
    </row>
    <row r="786" ht="14.25" customHeight="1">
      <c r="A786" s="3">
        <v>75491.7999947973</v>
      </c>
      <c r="B786" s="4">
        <v>6.29926866657253</v>
      </c>
      <c r="C786" s="4">
        <v>7.33029276009765</v>
      </c>
      <c r="D786" s="4">
        <v>6.14</v>
      </c>
      <c r="E786" s="4">
        <v>26013.6804820049</v>
      </c>
      <c r="F786" s="4" t="str">
        <f>IF('Данные (для ящика с усами) (2)'!$E786&lt;15000,"до 15 тыс",IF('Данные (для ящика с усами) (2)'!$E786&lt;30000,"15-30 тыс",IF('Данные (для ящика с усами) (2)'!$E786&lt;45000,"30-45 тыс",IF('Данные (для ящика с усами) (2)'!$E786&lt;60000,"45-60 тыс","60+ тыс"))))</f>
        <v>15-30 тыс</v>
      </c>
      <c r="G786" s="3">
        <v>1448573.84467798</v>
      </c>
      <c r="H786" s="5" t="s">
        <v>3724</v>
      </c>
    </row>
    <row r="787" ht="14.25" customHeight="1">
      <c r="A787" s="3">
        <v>46367.2058588838</v>
      </c>
      <c r="B787" s="4">
        <v>5.29072047587938</v>
      </c>
      <c r="C787" s="4">
        <v>5.18161380399604</v>
      </c>
      <c r="D787" s="4">
        <v>4.5</v>
      </c>
      <c r="E787" s="4">
        <v>26015.2964465748</v>
      </c>
      <c r="F787" s="4" t="str">
        <f>IF('Данные (для ящика с усами) (2)'!$E787&lt;15000,"до 15 тыс",IF('Данные (для ящика с усами) (2)'!$E787&lt;30000,"15-30 тыс",IF('Данные (для ящика с усами) (2)'!$E787&lt;45000,"30-45 тыс",IF('Данные (для ящика с усами) (2)'!$E787&lt;60000,"45-60 тыс","60+ тыс"))))</f>
        <v>15-30 тыс</v>
      </c>
      <c r="G787" s="3">
        <v>268050.814743513</v>
      </c>
      <c r="H787" s="5" t="s">
        <v>110</v>
      </c>
    </row>
    <row r="788" ht="14.25" customHeight="1">
      <c r="A788" s="3">
        <v>74401.6991813253</v>
      </c>
      <c r="B788" s="4">
        <v>5.26448776544388</v>
      </c>
      <c r="C788" s="4">
        <v>5.41641027326369</v>
      </c>
      <c r="D788" s="4">
        <v>2.16</v>
      </c>
      <c r="E788" s="4">
        <v>26015.3838377371</v>
      </c>
      <c r="F788" s="4" t="str">
        <f>IF('Данные (для ящика с усами) (2)'!$E788&lt;15000,"до 15 тыс",IF('Данные (для ящика с усами) (2)'!$E788&lt;30000,"15-30 тыс",IF('Данные (для ящика с усами) (2)'!$E788&lt;45000,"30-45 тыс",IF('Данные (для ящика с усами) (2)'!$E788&lt;60000,"45-60 тыс","60+ тыс"))))</f>
        <v>15-30 тыс</v>
      </c>
      <c r="G788" s="3">
        <v>962591.656576703</v>
      </c>
      <c r="H788" s="5" t="s">
        <v>3542</v>
      </c>
    </row>
    <row r="789" ht="14.25" customHeight="1">
      <c r="A789" s="3">
        <v>85172.8290935993</v>
      </c>
      <c r="B789" s="4">
        <v>3.94486374209027</v>
      </c>
      <c r="C789" s="4">
        <v>5.51304036942652</v>
      </c>
      <c r="D789" s="4">
        <v>2.17</v>
      </c>
      <c r="E789" s="4">
        <v>26018.0156416426</v>
      </c>
      <c r="F789" s="4" t="str">
        <f>IF('Данные (для ящика с усами) (2)'!$E789&lt;15000,"до 15 тыс",IF('Данные (для ящика с усами) (2)'!$E789&lt;30000,"15-30 тыс",IF('Данные (для ящика с усами) (2)'!$E789&lt;45000,"30-45 тыс",IF('Данные (для ящика с усами) (2)'!$E789&lt;60000,"45-60 тыс","60+ тыс"))))</f>
        <v>15-30 тыс</v>
      </c>
      <c r="G789" s="3">
        <v>855423.984021703</v>
      </c>
      <c r="H789" s="5" t="s">
        <v>4702</v>
      </c>
    </row>
    <row r="790" ht="14.25" customHeight="1">
      <c r="A790" s="3">
        <v>71090.6468472776</v>
      </c>
      <c r="B790" s="4">
        <v>4.97897813297449</v>
      </c>
      <c r="C790" s="4">
        <v>6.23036577317467</v>
      </c>
      <c r="D790" s="4">
        <v>2.33</v>
      </c>
      <c r="E790" s="4">
        <v>26030.4637053482</v>
      </c>
      <c r="F790" s="4" t="str">
        <f>IF('Данные (для ящика с усами) (2)'!$E790&lt;15000,"до 15 тыс",IF('Данные (для ящика с усами) (2)'!$E790&lt;30000,"15-30 тыс",IF('Данные (для ящика с усами) (2)'!$E790&lt;45000,"30-45 тыс",IF('Данные (для ящика с усами) (2)'!$E790&lt;60000,"45-60 тыс","60+ тыс"))))</f>
        <v>15-30 тыс</v>
      </c>
      <c r="G790" s="3">
        <v>847387.20578535</v>
      </c>
      <c r="H790" s="5" t="s">
        <v>2949</v>
      </c>
    </row>
    <row r="791" ht="14.25" customHeight="1">
      <c r="A791" s="3">
        <v>73886.0807580648</v>
      </c>
      <c r="B791" s="4">
        <v>5.5436741128961</v>
      </c>
      <c r="C791" s="4">
        <v>5.58625078698823</v>
      </c>
      <c r="D791" s="4">
        <v>2.16</v>
      </c>
      <c r="E791" s="4">
        <v>26038.5081915067</v>
      </c>
      <c r="F791" s="4" t="str">
        <f>IF('Данные (для ящика с усами) (2)'!$E791&lt;15000,"до 15 тыс",IF('Данные (для ящика с усами) (2)'!$E791&lt;30000,"15-30 тыс",IF('Данные (для ящика с усами) (2)'!$E791&lt;45000,"30-45 тыс",IF('Данные (для ящика с усами) (2)'!$E791&lt;60000,"45-60 тыс","60+ тыс"))))</f>
        <v>15-30 тыс</v>
      </c>
      <c r="G791" s="3">
        <v>987004.083674377</v>
      </c>
      <c r="H791" s="5" t="s">
        <v>3450</v>
      </c>
    </row>
    <row r="792" ht="14.25" customHeight="1">
      <c r="A792" s="3">
        <v>100741.298585253</v>
      </c>
      <c r="B792" s="4">
        <v>5.87072628003482</v>
      </c>
      <c r="C792" s="4">
        <v>6.64485306379775</v>
      </c>
      <c r="D792" s="4">
        <v>4.33</v>
      </c>
      <c r="E792" s="4">
        <v>26041.4876157718</v>
      </c>
      <c r="F792" s="4" t="str">
        <f>IF('Данные (для ящика с усами) (2)'!$E792&lt;15000,"до 15 тыс",IF('Данные (для ящика с усами) (2)'!$E792&lt;30000,"15-30 тыс",IF('Данные (для ящика с усами) (2)'!$E792&lt;45000,"30-45 тыс",IF('Данные (для ящика с усами) (2)'!$E792&lt;60000,"45-60 тыс","60+ тыс"))))</f>
        <v>15-30 тыс</v>
      </c>
      <c r="G792" s="3">
        <v>1644923.07826232</v>
      </c>
      <c r="H792" s="5" t="s">
        <v>5000</v>
      </c>
    </row>
    <row r="793" ht="14.25" customHeight="1">
      <c r="A793" s="3">
        <v>70185.7442821984</v>
      </c>
      <c r="B793" s="4">
        <v>6.33622868110556</v>
      </c>
      <c r="C793" s="4">
        <v>7.46257745856958</v>
      </c>
      <c r="D793" s="4">
        <v>5.4</v>
      </c>
      <c r="E793" s="4">
        <v>26052.646836118</v>
      </c>
      <c r="F793" s="4" t="str">
        <f>IF('Данные (для ящика с усами) (2)'!$E793&lt;15000,"до 15 тыс",IF('Данные (для ящика с усами) (2)'!$E793&lt;30000,"15-30 тыс",IF('Данные (для ящика с усами) (2)'!$E793&lt;45000,"30-45 тыс",IF('Данные (для ящика с усами) (2)'!$E793&lt;60000,"45-60 тыс","60+ тыс"))))</f>
        <v>15-30 тыс</v>
      </c>
      <c r="G793" s="3">
        <v>1210400.12695473</v>
      </c>
      <c r="H793" s="5" t="s">
        <v>2783</v>
      </c>
    </row>
    <row r="794" ht="14.25" customHeight="1">
      <c r="A794" s="3">
        <v>66461.466687328</v>
      </c>
      <c r="B794" s="4">
        <v>5.70586087225203</v>
      </c>
      <c r="C794" s="4">
        <v>5.78341553910109</v>
      </c>
      <c r="D794" s="4">
        <v>3.38</v>
      </c>
      <c r="E794" s="4">
        <v>26052.7378266483</v>
      </c>
      <c r="F794" s="4" t="str">
        <f>IF('Данные (для ящика с усами) (2)'!$E794&lt;15000,"до 15 тыс",IF('Данные (для ящика с усами) (2)'!$E794&lt;30000,"15-30 тыс",IF('Данные (для ящика с усами) (2)'!$E794&lt;45000,"30-45 тыс",IF('Данные (для ящика с усами) (2)'!$E794&lt;60000,"45-60 тыс","60+ тыс"))))</f>
        <v>15-30 тыс</v>
      </c>
      <c r="G794" s="3">
        <v>729781.569559095</v>
      </c>
      <c r="H794" s="5" t="s">
        <v>2092</v>
      </c>
    </row>
    <row r="795" ht="14.25" customHeight="1">
      <c r="A795" s="3">
        <v>61839.7678629135</v>
      </c>
      <c r="B795" s="4">
        <v>7.74011257878468</v>
      </c>
      <c r="C795" s="4">
        <v>5.93784680177327</v>
      </c>
      <c r="D795" s="4">
        <v>3.24</v>
      </c>
      <c r="E795" s="4">
        <v>26064.8203160892</v>
      </c>
      <c r="F795" s="4" t="str">
        <f>IF('Данные (для ящика с усами) (2)'!$E795&lt;15000,"до 15 тыс",IF('Данные (для ящика с усами) (2)'!$E795&lt;30000,"15-30 тыс",IF('Данные (для ящика с усами) (2)'!$E795&lt;45000,"30-45 тыс",IF('Данные (для ящика с усами) (2)'!$E795&lt;60000,"45-60 тыс","60+ тыс"))))</f>
        <v>15-30 тыс</v>
      </c>
      <c r="G795" s="3">
        <v>961539.059923645</v>
      </c>
      <c r="H795" s="5" t="s">
        <v>1318</v>
      </c>
    </row>
    <row r="796" ht="14.25" customHeight="1">
      <c r="A796" s="3">
        <v>65464.1983873324</v>
      </c>
      <c r="B796" s="4">
        <v>4.6759873491451</v>
      </c>
      <c r="C796" s="4">
        <v>7.35013083869489</v>
      </c>
      <c r="D796" s="4">
        <v>4.09</v>
      </c>
      <c r="E796" s="4">
        <v>26065.6926597924</v>
      </c>
      <c r="F796" s="4" t="str">
        <f>IF('Данные (для ящика с усами) (2)'!$E796&lt;15000,"до 15 тыс",IF('Данные (для ящика с усами) (2)'!$E796&lt;30000,"15-30 тыс",IF('Данные (для ящика с усами) (2)'!$E796&lt;45000,"30-45 тыс",IF('Данные (для ящика с усами) (2)'!$E796&lt;60000,"45-60 тыс","60+ тыс"))))</f>
        <v>15-30 тыс</v>
      </c>
      <c r="G796" s="3">
        <v>729688.592631739</v>
      </c>
      <c r="H796" s="5" t="s">
        <v>1924</v>
      </c>
    </row>
    <row r="797" ht="14.25" customHeight="1">
      <c r="A797" s="3">
        <v>70562.358505897</v>
      </c>
      <c r="B797" s="4">
        <v>7.03725161698808</v>
      </c>
      <c r="C797" s="4">
        <v>5.01279288593118</v>
      </c>
      <c r="D797" s="4">
        <v>3.48</v>
      </c>
      <c r="E797" s="4">
        <v>26073.2223029374</v>
      </c>
      <c r="F797" s="4" t="str">
        <f>IF('Данные (для ящика с усами) (2)'!$E797&lt;15000,"до 15 тыс",IF('Данные (для ящика с усами) (2)'!$E797&lt;30000,"15-30 тыс",IF('Данные (для ящика с усами) (2)'!$E797&lt;45000,"30-45 тыс",IF('Данные (для ящика с усами) (2)'!$E797&lt;60000,"45-60 тыс","60+ тыс"))))</f>
        <v>15-30 тыс</v>
      </c>
      <c r="G797" s="3">
        <v>850593.337657713</v>
      </c>
      <c r="H797" s="5" t="s">
        <v>2846</v>
      </c>
    </row>
    <row r="798" ht="14.25" customHeight="1">
      <c r="A798" s="3">
        <v>67350.1677428587</v>
      </c>
      <c r="B798" s="4">
        <v>5.62645684811985</v>
      </c>
      <c r="C798" s="4">
        <v>8.03009912451967</v>
      </c>
      <c r="D798" s="4">
        <v>4.13</v>
      </c>
      <c r="E798" s="4">
        <v>26076.3908632716</v>
      </c>
      <c r="F798" s="4" t="str">
        <f>IF('Данные (для ящика с усами) (2)'!$E798&lt;15000,"до 15 тыс",IF('Данные (для ящика с усами) (2)'!$E798&lt;30000,"15-30 тыс",IF('Данные (для ящика с усами) (2)'!$E798&lt;45000,"30-45 тыс",IF('Данные (для ящика с усами) (2)'!$E798&lt;60000,"45-60 тыс","60+ тыс"))))</f>
        <v>15-30 тыс</v>
      </c>
      <c r="G798" s="3">
        <v>1110827.82216129</v>
      </c>
      <c r="H798" s="5" t="s">
        <v>2256</v>
      </c>
    </row>
    <row r="799" ht="14.25" customHeight="1">
      <c r="A799" s="3">
        <v>56696.5107038638</v>
      </c>
      <c r="B799" s="4">
        <v>6.73657533606204</v>
      </c>
      <c r="C799" s="4">
        <v>9.14561411108592</v>
      </c>
      <c r="D799" s="4">
        <v>3.06</v>
      </c>
      <c r="E799" s="4">
        <v>26083.3206890865</v>
      </c>
      <c r="F799" s="4" t="str">
        <f>IF('Данные (для ящика с усами) (2)'!$E799&lt;15000,"до 15 тыс",IF('Данные (для ящика с усами) (2)'!$E799&lt;30000,"15-30 тыс",IF('Данные (для ящика с усами) (2)'!$E799&lt;45000,"30-45 тыс",IF('Данные (для ящика с усами) (2)'!$E799&lt;60000,"45-60 тыс","60+ тыс"))))</f>
        <v>15-30 тыс</v>
      </c>
      <c r="G799" s="3">
        <v>1245967.79942199</v>
      </c>
      <c r="H799" s="5" t="s">
        <v>662</v>
      </c>
    </row>
    <row r="800" ht="14.25" customHeight="1">
      <c r="A800" s="3">
        <v>63797.5785206683</v>
      </c>
      <c r="B800" s="4">
        <v>5.68956406345452</v>
      </c>
      <c r="C800" s="4">
        <v>7.30566797218575</v>
      </c>
      <c r="D800" s="4">
        <v>4.38</v>
      </c>
      <c r="E800" s="4">
        <v>26094.9055757582</v>
      </c>
      <c r="F800" s="4" t="str">
        <f>IF('Данные (для ящика с усами) (2)'!$E800&lt;15000,"до 15 тыс",IF('Данные (для ящика с усами) (2)'!$E800&lt;30000,"15-30 тыс",IF('Данные (для ящика с усами) (2)'!$E800&lt;45000,"30-45 тыс",IF('Данные (для ящика с усами) (2)'!$E800&lt;60000,"45-60 тыс","60+ тыс"))))</f>
        <v>15-30 тыс</v>
      </c>
      <c r="G800" s="3">
        <v>867082.842760796</v>
      </c>
      <c r="H800" s="5" t="s">
        <v>1657</v>
      </c>
    </row>
    <row r="801" ht="14.25" customHeight="1">
      <c r="A801" s="3">
        <v>74280.6996015845</v>
      </c>
      <c r="B801" s="4">
        <v>7.17110560056646</v>
      </c>
      <c r="C801" s="4">
        <v>5.65229112604595</v>
      </c>
      <c r="D801" s="4">
        <v>4.16</v>
      </c>
      <c r="E801" s="4">
        <v>26115.2604145477</v>
      </c>
      <c r="F801" s="4" t="str">
        <f>IF('Данные (для ящика с усами) (2)'!$E801&lt;15000,"до 15 тыс",IF('Данные (для ящика с усами) (2)'!$E801&lt;30000,"15-30 тыс",IF('Данные (для ящика с усами) (2)'!$E801&lt;45000,"30-45 тыс",IF('Данные (для ящика с усами) (2)'!$E801&lt;60000,"45-60 тыс","60+ тыс"))))</f>
        <v>15-30 тыс</v>
      </c>
      <c r="G801" s="3">
        <v>1324470.441475</v>
      </c>
      <c r="H801" s="5" t="s">
        <v>3520</v>
      </c>
    </row>
    <row r="802" ht="14.25" customHeight="1">
      <c r="A802" s="3">
        <v>74852.7353798928</v>
      </c>
      <c r="B802" s="4">
        <v>7.05215831333809</v>
      </c>
      <c r="C802" s="4">
        <v>8.43300779116627</v>
      </c>
      <c r="D802" s="4">
        <v>6.29</v>
      </c>
      <c r="E802" s="4">
        <v>26120.6608940707</v>
      </c>
      <c r="F802" s="4" t="str">
        <f>IF('Данные (для ящика с усами) (2)'!$E802&lt;15000,"до 15 тыс",IF('Данные (для ящика с усами) (2)'!$E802&lt;30000,"15-30 тыс",IF('Данные (для ящика с усами) (2)'!$E802&lt;45000,"30-45 тыс",IF('Данные (для ящика с усами) (2)'!$E802&lt;60000,"45-60 тыс","60+ тыс"))))</f>
        <v>15-30 тыс</v>
      </c>
      <c r="G802" s="3">
        <v>1535844.89615701</v>
      </c>
      <c r="H802" s="5" t="s">
        <v>3618</v>
      </c>
    </row>
    <row r="803" ht="14.25" customHeight="1">
      <c r="A803" s="3">
        <v>57316.0426049873</v>
      </c>
      <c r="B803" s="4">
        <v>5.10517214914778</v>
      </c>
      <c r="C803" s="4">
        <v>6.986446484258</v>
      </c>
      <c r="D803" s="4">
        <v>4.0</v>
      </c>
      <c r="E803" s="4">
        <v>26121.1446173338</v>
      </c>
      <c r="F803" s="4" t="str">
        <f>IF('Данные (для ящика с усами) (2)'!$E803&lt;15000,"до 15 тыс",IF('Данные (для ящика с усами) (2)'!$E803&lt;30000,"15-30 тыс",IF('Данные (для ящика с усами) (2)'!$E803&lt;45000,"30-45 тыс",IF('Данные (для ящика с усами) (2)'!$E803&lt;60000,"45-60 тыс","60+ тыс"))))</f>
        <v>15-30 тыс</v>
      </c>
      <c r="G803" s="3">
        <v>623181.134793922</v>
      </c>
      <c r="H803" s="5" t="s">
        <v>733</v>
      </c>
    </row>
    <row r="804" ht="14.25" customHeight="1">
      <c r="A804" s="3">
        <v>84431.673305079</v>
      </c>
      <c r="B804" s="4">
        <v>4.43832428548799</v>
      </c>
      <c r="C804" s="4">
        <v>7.79307897910166</v>
      </c>
      <c r="D804" s="4">
        <v>3.27</v>
      </c>
      <c r="E804" s="4">
        <v>26124.4071575253</v>
      </c>
      <c r="F804" s="4" t="str">
        <f>IF('Данные (для ящика с усами) (2)'!$E804&lt;15000,"до 15 тыс",IF('Данные (для ящика с усами) (2)'!$E804&lt;30000,"15-30 тыс",IF('Данные (для ящика с усами) (2)'!$E804&lt;45000,"30-45 тыс",IF('Данные (для ящика с усами) (2)'!$E804&lt;60000,"45-60 тыс","60+ тыс"))))</f>
        <v>15-30 тыс</v>
      </c>
      <c r="G804" s="3">
        <v>1347225.94466963</v>
      </c>
      <c r="H804" s="5" t="s">
        <v>4666</v>
      </c>
    </row>
    <row r="805" ht="14.25" customHeight="1">
      <c r="A805" s="3">
        <v>61867.916861888</v>
      </c>
      <c r="B805" s="4">
        <v>5.35880941379799</v>
      </c>
      <c r="C805" s="4">
        <v>7.39748813178568</v>
      </c>
      <c r="D805" s="4">
        <v>3.23</v>
      </c>
      <c r="E805" s="4">
        <v>26132.8681764621</v>
      </c>
      <c r="F805" s="4" t="str">
        <f>IF('Данные (для ящика с усами) (2)'!$E805&lt;15000,"до 15 тыс",IF('Данные (для ящика с усами) (2)'!$E805&lt;30000,"15-30 тыс",IF('Данные (для ящика с усами) (2)'!$E805&lt;45000,"30-45 тыс",IF('Данные (для ящика с усами) (2)'!$E805&lt;60000,"45-60 тыс","60+ тыс"))))</f>
        <v>15-30 тыс</v>
      </c>
      <c r="G805" s="3">
        <v>975385.555401764</v>
      </c>
      <c r="H805" s="5" t="s">
        <v>1322</v>
      </c>
    </row>
    <row r="806" ht="14.25" customHeight="1">
      <c r="A806" s="3">
        <v>85802.9682812348</v>
      </c>
      <c r="B806" s="4">
        <v>6.16045082686274</v>
      </c>
      <c r="C806" s="4">
        <v>6.8582519035532</v>
      </c>
      <c r="D806" s="4">
        <v>4.17</v>
      </c>
      <c r="E806" s="4">
        <v>26139.2685260474</v>
      </c>
      <c r="F806" s="4" t="str">
        <f>IF('Данные (для ящика с усами) (2)'!$E806&lt;15000,"до 15 тыс",IF('Данные (для ящика с усами) (2)'!$E806&lt;30000,"15-30 тыс",IF('Данные (для ящика с усами) (2)'!$E806&lt;45000,"30-45 тыс",IF('Данные (для ящика с усами) (2)'!$E806&lt;60000,"45-60 тыс","60+ тыс"))))</f>
        <v>15-30 тыс</v>
      </c>
      <c r="G806" s="3">
        <v>1553311.16067976</v>
      </c>
      <c r="H806" s="5" t="s">
        <v>4736</v>
      </c>
    </row>
    <row r="807" ht="14.25" customHeight="1">
      <c r="A807" s="3">
        <v>50005.2744457361</v>
      </c>
      <c r="B807" s="4">
        <v>4.2666676659842</v>
      </c>
      <c r="C807" s="4">
        <v>6.54682245645603</v>
      </c>
      <c r="D807" s="4">
        <v>4.3</v>
      </c>
      <c r="E807" s="4">
        <v>26145.5178656821</v>
      </c>
      <c r="F807" s="4" t="str">
        <f>IF('Данные (для ящика с усами) (2)'!$E807&lt;15000,"до 15 тыс",IF('Данные (для ящика с усами) (2)'!$E807&lt;30000,"15-30 тыс",IF('Данные (для ящика с усами) (2)'!$E807&lt;45000,"30-45 тыс",IF('Данные (для ящика с усами) (2)'!$E807&lt;60000,"45-60 тыс","60+ тыс"))))</f>
        <v>15-30 тыс</v>
      </c>
      <c r="G807" s="3">
        <v>304239.282371022</v>
      </c>
      <c r="H807" s="5" t="s">
        <v>224</v>
      </c>
    </row>
    <row r="808" ht="14.25" customHeight="1">
      <c r="A808" s="3">
        <v>55510.4721357761</v>
      </c>
      <c r="B808" s="4">
        <v>6.33397336139761</v>
      </c>
      <c r="C808" s="4">
        <v>8.05128130172337</v>
      </c>
      <c r="D808" s="4">
        <v>4.24</v>
      </c>
      <c r="E808" s="4">
        <v>26153.0727387769</v>
      </c>
      <c r="F808" s="4" t="str">
        <f>IF('Данные (для ящика с усами) (2)'!$E808&lt;15000,"до 15 тыс",IF('Данные (для ящика с усами) (2)'!$E808&lt;30000,"15-30 тыс",IF('Данные (для ящика с усами) (2)'!$E808&lt;45000,"30-45 тыс",IF('Данные (для ящика с усами) (2)'!$E808&lt;60000,"45-60 тыс","60+ тыс"))))</f>
        <v>15-30 тыс</v>
      </c>
      <c r="G808" s="3">
        <v>893435.119215104</v>
      </c>
      <c r="H808" s="5" t="s">
        <v>548</v>
      </c>
    </row>
    <row r="809" ht="14.25" customHeight="1">
      <c r="A809" s="3">
        <v>73980.2453106015</v>
      </c>
      <c r="B809" s="4">
        <v>5.93564393887095</v>
      </c>
      <c r="C809" s="4">
        <v>6.98775067028952</v>
      </c>
      <c r="D809" s="4">
        <v>2.3</v>
      </c>
      <c r="E809" s="4">
        <v>26155.688615289</v>
      </c>
      <c r="F809" s="4" t="str">
        <f>IF('Данные (для ящика с усами) (2)'!$E809&lt;15000,"до 15 тыс",IF('Данные (для ящика с усами) (2)'!$E809&lt;30000,"15-30 тыс",IF('Данные (для ящика с усами) (2)'!$E809&lt;45000,"30-45 тыс",IF('Данные (для ящика с усами) (2)'!$E809&lt;60000,"45-60 тыс","60+ тыс"))))</f>
        <v>15-30 тыс</v>
      </c>
      <c r="G809" s="3">
        <v>1186019.79611356</v>
      </c>
      <c r="H809" s="5" t="s">
        <v>3465</v>
      </c>
    </row>
    <row r="810" ht="14.25" customHeight="1">
      <c r="A810" s="3">
        <v>77033.9135915344</v>
      </c>
      <c r="B810" s="4">
        <v>4.07978222213023</v>
      </c>
      <c r="C810" s="4">
        <v>8.44100893043448</v>
      </c>
      <c r="D810" s="4">
        <v>6.26</v>
      </c>
      <c r="E810" s="4">
        <v>26160.1610469306</v>
      </c>
      <c r="F810" s="4" t="str">
        <f>IF('Данные (для ящика с усами) (2)'!$E810&lt;15000,"до 15 тыс",IF('Данные (для ящика с усами) (2)'!$E810&lt;30000,"15-30 тыс",IF('Данные (для ящика с усами) (2)'!$E810&lt;45000,"30-45 тыс",IF('Данные (для ящика с усами) (2)'!$E810&lt;60000,"45-60 тыс","60+ тыс"))))</f>
        <v>15-30 тыс</v>
      </c>
      <c r="G810" s="3">
        <v>1025417.88751949</v>
      </c>
      <c r="H810" s="5" t="s">
        <v>3955</v>
      </c>
    </row>
    <row r="811" ht="14.25" customHeight="1">
      <c r="A811" s="3">
        <v>60930.1885692192</v>
      </c>
      <c r="B811" s="4">
        <v>4.90741818047205</v>
      </c>
      <c r="C811" s="4">
        <v>8.0422435819164</v>
      </c>
      <c r="D811" s="4">
        <v>6.21</v>
      </c>
      <c r="E811" s="4">
        <v>26165.6672748939</v>
      </c>
      <c r="F811" s="4" t="str">
        <f>IF('Данные (для ящика с усами) (2)'!$E811&lt;15000,"до 15 тыс",IF('Данные (для ящика с усами) (2)'!$E811&lt;30000,"15-30 тыс",IF('Данные (для ящика с усами) (2)'!$E811&lt;45000,"30-45 тыс",IF('Данные (для ящика с усами) (2)'!$E811&lt;60000,"45-60 тыс","60+ тыс"))))</f>
        <v>15-30 тыс</v>
      </c>
      <c r="G811" s="3">
        <v>716316.488144458</v>
      </c>
      <c r="H811" s="5" t="s">
        <v>1180</v>
      </c>
    </row>
    <row r="812" ht="14.25" customHeight="1">
      <c r="A812" s="3">
        <v>89286.0832488416</v>
      </c>
      <c r="B812" s="4">
        <v>5.40713862235393</v>
      </c>
      <c r="C812" s="4">
        <v>6.79712562603754</v>
      </c>
      <c r="D812" s="4">
        <v>2.45</v>
      </c>
      <c r="E812" s="4">
        <v>26176.7661494026</v>
      </c>
      <c r="F812" s="4" t="str">
        <f>IF('Данные (для ящика с усами) (2)'!$E812&lt;15000,"до 15 тыс",IF('Данные (для ящика с усами) (2)'!$E812&lt;30000,"15-30 тыс",IF('Данные (для ящика с усами) (2)'!$E812&lt;45000,"30-45 тыс",IF('Данные (для ящика с усами) (2)'!$E812&lt;60000,"45-60 тыс","60+ тыс"))))</f>
        <v>15-30 тыс</v>
      </c>
      <c r="G812" s="3">
        <v>1340909.79865687</v>
      </c>
      <c r="H812" s="5" t="s">
        <v>4883</v>
      </c>
    </row>
    <row r="813" ht="14.25" customHeight="1">
      <c r="A813" s="3">
        <v>51874.0956877099</v>
      </c>
      <c r="B813" s="4">
        <v>5.61145483850564</v>
      </c>
      <c r="C813" s="4">
        <v>7.0019472542446</v>
      </c>
      <c r="D813" s="4">
        <v>3.35</v>
      </c>
      <c r="E813" s="4">
        <v>26197.8390786454</v>
      </c>
      <c r="F813" s="4" t="str">
        <f>IF('Данные (для ящика с усами) (2)'!$E813&lt;15000,"до 15 тыс",IF('Данные (для ящика с усами) (2)'!$E813&lt;30000,"15-30 тыс",IF('Данные (для ящика с усами) (2)'!$E813&lt;45000,"30-45 тыс",IF('Данные (для ящика с усами) (2)'!$E813&lt;60000,"45-60 тыс","60+ тыс"))))</f>
        <v>15-30 тыс</v>
      </c>
      <c r="G813" s="3">
        <v>450307.017380728</v>
      </c>
      <c r="H813" s="5" t="s">
        <v>313</v>
      </c>
    </row>
    <row r="814" ht="14.25" customHeight="1">
      <c r="A814" s="3">
        <v>59768.8059211666</v>
      </c>
      <c r="B814" s="4">
        <v>5.80573278801671</v>
      </c>
      <c r="C814" s="4">
        <v>7.42590342533288</v>
      </c>
      <c r="D814" s="4">
        <v>3.48</v>
      </c>
      <c r="E814" s="4">
        <v>26202.6314642666</v>
      </c>
      <c r="F814" s="4" t="str">
        <f>IF('Данные (для ящика с усами) (2)'!$E814&lt;15000,"до 15 тыс",IF('Данные (для ящика с усами) (2)'!$E814&lt;30000,"15-30 тыс",IF('Данные (для ящика с усами) (2)'!$E814&lt;45000,"30-45 тыс",IF('Данные (для ящика с усами) (2)'!$E814&lt;60000,"45-60 тыс","60+ тыс"))))</f>
        <v>15-30 тыс</v>
      </c>
      <c r="G814" s="3">
        <v>897291.115323128</v>
      </c>
      <c r="H814" s="5" t="s">
        <v>1008</v>
      </c>
    </row>
    <row r="815" ht="14.25" customHeight="1">
      <c r="A815" s="3">
        <v>65192.1056349374</v>
      </c>
      <c r="B815" s="4">
        <v>6.27550870243897</v>
      </c>
      <c r="C815" s="4">
        <v>8.01788918114772</v>
      </c>
      <c r="D815" s="4">
        <v>4.47</v>
      </c>
      <c r="E815" s="4">
        <v>26228.3945773581</v>
      </c>
      <c r="F815" s="4" t="str">
        <f>IF('Данные (для ящика с усами) (2)'!$E815&lt;15000,"до 15 тыс",IF('Данные (для ящика с усами) (2)'!$E815&lt;30000,"15-30 тыс",IF('Данные (для ящика с усами) (2)'!$E815&lt;45000,"30-45 тыс",IF('Данные (для ящика с усами) (2)'!$E815&lt;60000,"45-60 тыс","60+ тыс"))))</f>
        <v>15-30 тыс</v>
      </c>
      <c r="G815" s="3">
        <v>1174747.55058413</v>
      </c>
      <c r="H815" s="5" t="s">
        <v>1883</v>
      </c>
    </row>
    <row r="816" ht="14.25" customHeight="1">
      <c r="A816" s="3">
        <v>59037.6092382961</v>
      </c>
      <c r="B816" s="4">
        <v>5.20613894305566</v>
      </c>
      <c r="C816" s="4">
        <v>7.7017751476615</v>
      </c>
      <c r="D816" s="4">
        <v>5.41</v>
      </c>
      <c r="E816" s="4">
        <v>26234.1095436691</v>
      </c>
      <c r="F816" s="4" t="str">
        <f>IF('Данные (для ящика с усами) (2)'!$E816&lt;15000,"до 15 тыс",IF('Данные (для ящика с усами) (2)'!$E816&lt;30000,"15-30 тыс",IF('Данные (для ящика с усами) (2)'!$E816&lt;45000,"30-45 тыс",IF('Данные (для ящика с усами) (2)'!$E816&lt;60000,"45-60 тыс","60+ тыс"))))</f>
        <v>15-30 тыс</v>
      </c>
      <c r="G816" s="3">
        <v>685922.385178446</v>
      </c>
      <c r="H816" s="5" t="s">
        <v>921</v>
      </c>
    </row>
    <row r="817" ht="14.25" customHeight="1">
      <c r="A817" s="3">
        <v>74521.1405217525</v>
      </c>
      <c r="B817" s="4">
        <v>3.96639156648531</v>
      </c>
      <c r="C817" s="4">
        <v>7.73146323287921</v>
      </c>
      <c r="D817" s="4">
        <v>6.14</v>
      </c>
      <c r="E817" s="4">
        <v>26251.8721711037</v>
      </c>
      <c r="F817" s="4" t="str">
        <f>IF('Данные (для ящика с усами) (2)'!$E817&lt;15000,"до 15 тыс",IF('Данные (для ящика с усами) (2)'!$E817&lt;30000,"15-30 тыс",IF('Данные (для ящика с усами) (2)'!$E817&lt;45000,"30-45 тыс",IF('Данные (для ящика с усами) (2)'!$E817&lt;60000,"45-60 тыс","60+ тыс"))))</f>
        <v>15-30 тыс</v>
      </c>
      <c r="G817" s="3">
        <v>978103.619246415</v>
      </c>
      <c r="H817" s="5" t="s">
        <v>3565</v>
      </c>
    </row>
    <row r="818" ht="14.25" customHeight="1">
      <c r="A818" s="3">
        <v>56741.4165991982</v>
      </c>
      <c r="B818" s="4">
        <v>5.78509831364626</v>
      </c>
      <c r="C818" s="4">
        <v>8.5902809071294</v>
      </c>
      <c r="D818" s="4">
        <v>6.22</v>
      </c>
      <c r="E818" s="4">
        <v>26252.129330256</v>
      </c>
      <c r="F818" s="4" t="str">
        <f>IF('Данные (для ящика с усами) (2)'!$E818&lt;15000,"до 15 тыс",IF('Данные (для ящика с усами) (2)'!$E818&lt;30000,"15-30 тыс",IF('Данные (для ящика с усами) (2)'!$E818&lt;45000,"30-45 тыс",IF('Данные (для ящика с усами) (2)'!$E818&lt;60000,"45-60 тыс","60+ тыс"))))</f>
        <v>15-30 тыс</v>
      </c>
      <c r="G818" s="3">
        <v>985006.986189315</v>
      </c>
      <c r="H818" s="5" t="s">
        <v>669</v>
      </c>
    </row>
    <row r="819" ht="14.25" customHeight="1">
      <c r="A819" s="3">
        <v>77628.2215766323</v>
      </c>
      <c r="B819" s="4">
        <v>6.2155536835176</v>
      </c>
      <c r="C819" s="4">
        <v>7.31493594498066</v>
      </c>
      <c r="D819" s="4">
        <v>6.0</v>
      </c>
      <c r="E819" s="4">
        <v>26257.1168484158</v>
      </c>
      <c r="F819" s="4" t="str">
        <f>IF('Данные (для ящика с усами) (2)'!$E819&lt;15000,"до 15 тыс",IF('Данные (для ящика с усами) (2)'!$E819&lt;30000,"15-30 тыс",IF('Данные (для ящика с усами) (2)'!$E819&lt;45000,"30-45 тыс",IF('Данные (для ящика с усами) (2)'!$E819&lt;60000,"45-60 тыс","60+ тыс"))))</f>
        <v>15-30 тыс</v>
      </c>
      <c r="G819" s="3">
        <v>1446982.76147043</v>
      </c>
      <c r="H819" s="5" t="s">
        <v>4041</v>
      </c>
    </row>
    <row r="820" ht="14.25" customHeight="1">
      <c r="A820" s="3">
        <v>76883.4865005005</v>
      </c>
      <c r="B820" s="4">
        <v>7.38669137750553</v>
      </c>
      <c r="C820" s="4">
        <v>7.43995424058587</v>
      </c>
      <c r="D820" s="4">
        <v>3.04</v>
      </c>
      <c r="E820" s="4">
        <v>26262.5073326732</v>
      </c>
      <c r="F820" s="4" t="str">
        <f>IF('Данные (для ящика с усами) (2)'!$E820&lt;15000,"до 15 тыс",IF('Данные (для ящика с усами) (2)'!$E820&lt;30000,"15-30 тыс",IF('Данные (для ящика с усами) (2)'!$E820&lt;45000,"30-45 тыс",IF('Данные (для ящика с усами) (2)'!$E820&lt;60000,"45-60 тыс","60+ тыс"))))</f>
        <v>15-30 тыс</v>
      </c>
      <c r="G820" s="3">
        <v>1528900.85636974</v>
      </c>
      <c r="H820" s="5" t="s">
        <v>3929</v>
      </c>
    </row>
    <row r="821" ht="14.25" customHeight="1">
      <c r="A821" s="3">
        <v>80233.2283006322</v>
      </c>
      <c r="B821" s="4">
        <v>5.33407184969024</v>
      </c>
      <c r="C821" s="4">
        <v>7.03476598759557</v>
      </c>
      <c r="D821" s="4">
        <v>5.3</v>
      </c>
      <c r="E821" s="4">
        <v>26263.0549628931</v>
      </c>
      <c r="F821" s="4" t="str">
        <f>IF('Данные (для ящика с усами) (2)'!$E821&lt;15000,"до 15 тыс",IF('Данные (для ящика с усами) (2)'!$E821&lt;30000,"15-30 тыс",IF('Данные (для ящика с усами) (2)'!$E821&lt;45000,"30-45 тыс",IF('Данные (для ящика с усами) (2)'!$E821&lt;60000,"45-60 тыс","60+ тыс"))))</f>
        <v>15-30 тыс</v>
      </c>
      <c r="G821" s="3">
        <v>1390497.56617768</v>
      </c>
      <c r="H821" s="5" t="s">
        <v>4340</v>
      </c>
    </row>
    <row r="822" ht="14.25" customHeight="1">
      <c r="A822" s="3">
        <v>66261.6164874492</v>
      </c>
      <c r="B822" s="4">
        <v>7.11636392399276</v>
      </c>
      <c r="C822" s="4">
        <v>7.76627320063925</v>
      </c>
      <c r="D822" s="4">
        <v>6.03</v>
      </c>
      <c r="E822" s="4">
        <v>26264.3217933826</v>
      </c>
      <c r="F822" s="4" t="str">
        <f>IF('Данные (для ящика с усами) (2)'!$E822&lt;15000,"до 15 тыс",IF('Данные (для ящика с усами) (2)'!$E822&lt;30000,"15-30 тыс",IF('Данные (для ящика с усами) (2)'!$E822&lt;45000,"30-45 тыс",IF('Данные (для ящика с усами) (2)'!$E822&lt;60000,"45-60 тыс","60+ тыс"))))</f>
        <v>15-30 тыс</v>
      </c>
      <c r="G822" s="3">
        <v>1234037.23593366</v>
      </c>
      <c r="H822" s="5" t="s">
        <v>2053</v>
      </c>
    </row>
    <row r="823" ht="14.25" customHeight="1">
      <c r="A823" s="3">
        <v>62117.4546216402</v>
      </c>
      <c r="B823" s="4">
        <v>7.31499200211041</v>
      </c>
      <c r="C823" s="4">
        <v>6.39610073701564</v>
      </c>
      <c r="D823" s="4">
        <v>3.13</v>
      </c>
      <c r="E823" s="4">
        <v>26295.4396612671</v>
      </c>
      <c r="F823" s="4" t="str">
        <f>IF('Данные (для ящика с усами) (2)'!$E823&lt;15000,"до 15 тыс",IF('Данные (для ящика с усами) (2)'!$E823&lt;30000,"15-30 тыс",IF('Данные (для ящика с усами) (2)'!$E823&lt;45000,"30-45 тыс",IF('Данные (для ящика с усами) (2)'!$E823&lt;60000,"45-60 тыс","60+ тыс"))))</f>
        <v>15-30 тыс</v>
      </c>
      <c r="G823" s="3">
        <v>1197929.74318649</v>
      </c>
      <c r="H823" s="5" t="s">
        <v>1368</v>
      </c>
    </row>
    <row r="824" ht="14.25" customHeight="1">
      <c r="A824" s="3">
        <v>45914.0112190894</v>
      </c>
      <c r="B824" s="4">
        <v>4.89786086158025</v>
      </c>
      <c r="C824" s="4">
        <v>6.11987876505921</v>
      </c>
      <c r="D824" s="4">
        <v>4.16</v>
      </c>
      <c r="E824" s="4">
        <v>26309.2383226977</v>
      </c>
      <c r="F824" s="4" t="str">
        <f>IF('Данные (для ящика с усами) (2)'!$E824&lt;15000,"до 15 тыс",IF('Данные (для ящика с усами) (2)'!$E824&lt;30000,"15-30 тыс",IF('Данные (для ящика с усами) (2)'!$E824&lt;45000,"30-45 тыс",IF('Данные (для ящика с усами) (2)'!$E824&lt;60000,"45-60 тыс","60+ тыс"))))</f>
        <v>15-30 тыс</v>
      </c>
      <c r="G824" s="3">
        <v>300464.098682732</v>
      </c>
      <c r="H824" s="5" t="s">
        <v>100</v>
      </c>
    </row>
    <row r="825" ht="14.25" customHeight="1">
      <c r="A825" s="3">
        <v>69635.5987474486</v>
      </c>
      <c r="B825" s="4">
        <v>6.72137383399583</v>
      </c>
      <c r="C825" s="4">
        <v>6.26497684917388</v>
      </c>
      <c r="D825" s="4">
        <v>2.09</v>
      </c>
      <c r="E825" s="4">
        <v>26312.3588338698</v>
      </c>
      <c r="F825" s="4" t="str">
        <f>IF('Данные (для ящика с усами) (2)'!$E825&lt;15000,"до 15 тыс",IF('Данные (для ящика с усами) (2)'!$E825&lt;30000,"15-30 тыс",IF('Данные (для ящика с усами) (2)'!$E825&lt;45000,"30-45 тыс",IF('Данные (для ящика с усами) (2)'!$E825&lt;60000,"45-60 тыс","60+ тыс"))))</f>
        <v>15-30 тыс</v>
      </c>
      <c r="G825" s="3">
        <v>1158677.20197068</v>
      </c>
      <c r="H825" s="5" t="s">
        <v>2695</v>
      </c>
    </row>
    <row r="826" ht="14.25" customHeight="1">
      <c r="A826" s="3">
        <v>83403.4452458135</v>
      </c>
      <c r="B826" s="4">
        <v>7.00535314351784</v>
      </c>
      <c r="C826" s="4">
        <v>9.4048512410281</v>
      </c>
      <c r="D826" s="4">
        <v>3.32</v>
      </c>
      <c r="E826" s="4">
        <v>26319.7200098536</v>
      </c>
      <c r="F826" s="4" t="str">
        <f>IF('Данные (для ящика с усами) (2)'!$E826&lt;15000,"до 15 тыс",IF('Данные (для ящика с усами) (2)'!$E826&lt;30000,"15-30 тыс",IF('Данные (для ящика с усами) (2)'!$E826&lt;45000,"30-45 тыс",IF('Данные (для ящика с усами) (2)'!$E826&lt;60000,"45-60 тыс","60+ тыс"))))</f>
        <v>15-30 тыс</v>
      </c>
      <c r="G826" s="3">
        <v>1700109.60753852</v>
      </c>
      <c r="H826" s="5" t="s">
        <v>4601</v>
      </c>
    </row>
    <row r="827" ht="14.25" customHeight="1">
      <c r="A827" s="3">
        <v>50703.152915801</v>
      </c>
      <c r="B827" s="4">
        <v>6.09681314630693</v>
      </c>
      <c r="C827" s="4">
        <v>7.78481785700538</v>
      </c>
      <c r="D827" s="4">
        <v>4.49</v>
      </c>
      <c r="E827" s="4">
        <v>26324.207865358</v>
      </c>
      <c r="F827" s="4" t="str">
        <f>IF('Данные (для ящика с усами) (2)'!$E827&lt;15000,"до 15 тыс",IF('Данные (для ящика с усами) (2)'!$E827&lt;30000,"15-30 тыс",IF('Данные (для ящика с усами) (2)'!$E827&lt;45000,"30-45 тыс",IF('Данные (для ящика с усами) (2)'!$E827&lt;60000,"45-60 тыс","60+ тыс"))))</f>
        <v>15-30 тыс</v>
      </c>
      <c r="G827" s="3">
        <v>743393.347341425</v>
      </c>
      <c r="H827" s="5" t="s">
        <v>251</v>
      </c>
    </row>
    <row r="828" ht="14.25" customHeight="1">
      <c r="A828" s="3">
        <v>71920.6787771934</v>
      </c>
      <c r="B828" s="4">
        <v>6.72667292310715</v>
      </c>
      <c r="C828" s="4">
        <v>7.6145473843002</v>
      </c>
      <c r="D828" s="4">
        <v>6.17</v>
      </c>
      <c r="E828" s="4">
        <v>26341.0955719001</v>
      </c>
      <c r="F828" s="4" t="str">
        <f>IF('Данные (для ящика с усами) (2)'!$E828&lt;15000,"до 15 тыс",IF('Данные (для ящика с усами) (2)'!$E828&lt;30000,"15-30 тыс",IF('Данные (для ящика с усами) (2)'!$E828&lt;45000,"30-45 тыс",IF('Данные (для ящика с усами) (2)'!$E828&lt;60000,"45-60 тыс","60+ тыс"))))</f>
        <v>15-30 тыс</v>
      </c>
      <c r="G828" s="3">
        <v>1134055.40305793</v>
      </c>
      <c r="H828" s="5" t="s">
        <v>3112</v>
      </c>
    </row>
    <row r="829" ht="14.25" customHeight="1">
      <c r="A829" s="3">
        <v>59982.197225708</v>
      </c>
      <c r="B829" s="4">
        <v>5.04055452310628</v>
      </c>
      <c r="C829" s="4">
        <v>7.83938778512048</v>
      </c>
      <c r="D829" s="4">
        <v>4.23</v>
      </c>
      <c r="E829" s="4">
        <v>26354.1094721031</v>
      </c>
      <c r="F829" s="4" t="str">
        <f>IF('Данные (для ящика с усами) (2)'!$E829&lt;15000,"до 15 тыс",IF('Данные (для ящика с усами) (2)'!$E829&lt;30000,"15-30 тыс",IF('Данные (для ящика с усами) (2)'!$E829&lt;45000,"30-45 тыс",IF('Данные (для ящика с усами) (2)'!$E829&lt;60000,"45-60 тыс","60+ тыс"))))</f>
        <v>15-30 тыс</v>
      </c>
      <c r="G829" s="3">
        <v>630943.48933854</v>
      </c>
      <c r="H829" s="5" t="s">
        <v>1044</v>
      </c>
    </row>
    <row r="830" ht="14.25" customHeight="1">
      <c r="A830" s="3">
        <v>59047.8026797259</v>
      </c>
      <c r="B830" s="4">
        <v>4.95412147534922</v>
      </c>
      <c r="C830" s="4">
        <v>7.53373341947857</v>
      </c>
      <c r="D830" s="4">
        <v>3.36</v>
      </c>
      <c r="E830" s="4">
        <v>26365.145089537</v>
      </c>
      <c r="F830" s="4" t="str">
        <f>IF('Данные (для ящика с усами) (2)'!$E830&lt;15000,"до 15 тыс",IF('Данные (для ящика с усами) (2)'!$E830&lt;30000,"15-30 тыс",IF('Данные (для ящика с усами) (2)'!$E830&lt;45000,"30-45 тыс",IF('Данные (для ящика с усами) (2)'!$E830&lt;60000,"45-60 тыс","60+ тыс"))))</f>
        <v>15-30 тыс</v>
      </c>
      <c r="G830" s="3">
        <v>512252.803506491</v>
      </c>
      <c r="H830" s="5" t="s">
        <v>924</v>
      </c>
    </row>
    <row r="831" ht="14.25" customHeight="1">
      <c r="A831" s="3">
        <v>67839.3814705371</v>
      </c>
      <c r="B831" s="4">
        <v>6.90293765454366</v>
      </c>
      <c r="C831" s="4">
        <v>6.92731995805746</v>
      </c>
      <c r="D831" s="4">
        <v>3.46</v>
      </c>
      <c r="E831" s="4">
        <v>26377.2682415458</v>
      </c>
      <c r="F831" s="4" t="str">
        <f>IF('Данные (для ящика с усами) (2)'!$E831&lt;15000,"до 15 тыс",IF('Данные (для ящика с усами) (2)'!$E831&lt;30000,"15-30 тыс",IF('Данные (для ящика с усами) (2)'!$E831&lt;45000,"30-45 тыс",IF('Данные (для ящика с усами) (2)'!$E831&lt;60000,"45-60 тыс","60+ тыс"))))</f>
        <v>15-30 тыс</v>
      </c>
      <c r="G831" s="3">
        <v>1164209.61937712</v>
      </c>
      <c r="H831" s="5" t="s">
        <v>2342</v>
      </c>
    </row>
    <row r="832" ht="14.25" customHeight="1">
      <c r="A832" s="3">
        <v>70090.321087071</v>
      </c>
      <c r="B832" s="4">
        <v>5.36873661471057</v>
      </c>
      <c r="C832" s="4">
        <v>6.2011327278602</v>
      </c>
      <c r="D832" s="4">
        <v>2.36</v>
      </c>
      <c r="E832" s="4">
        <v>26390.8110517472</v>
      </c>
      <c r="F832" s="4" t="str">
        <f>IF('Данные (для ящика с усами) (2)'!$E832&lt;15000,"до 15 тыс",IF('Данные (для ящика с усами) (2)'!$E832&lt;30000,"15-30 тыс",IF('Данные (для ящика с усами) (2)'!$E832&lt;45000,"30-45 тыс",IF('Данные (для ящика с усами) (2)'!$E832&lt;60000,"45-60 тыс","60+ тыс"))))</f>
        <v>15-30 тыс</v>
      </c>
      <c r="G832" s="3">
        <v>933157.339237804</v>
      </c>
      <c r="H832" s="5" t="s">
        <v>2768</v>
      </c>
    </row>
    <row r="833" ht="14.25" customHeight="1">
      <c r="A833" s="3">
        <v>61177.8081347372</v>
      </c>
      <c r="B833" s="4">
        <v>6.9989282822574</v>
      </c>
      <c r="C833" s="4">
        <v>7.08838588257274</v>
      </c>
      <c r="D833" s="4">
        <v>5.13</v>
      </c>
      <c r="E833" s="4">
        <v>26396.2911117997</v>
      </c>
      <c r="F833" s="4" t="str">
        <f>IF('Данные (для ящика с усами) (2)'!$E833&lt;15000,"до 15 тыс",IF('Данные (для ящика с усами) (2)'!$E833&lt;30000,"15-30 тыс",IF('Данные (для ящика с усами) (2)'!$E833&lt;45000,"30-45 тыс",IF('Данные (для ящика с усами) (2)'!$E833&lt;60000,"45-60 тыс","60+ тыс"))))</f>
        <v>15-30 тыс</v>
      </c>
      <c r="G833" s="3">
        <v>1113373.52000173</v>
      </c>
      <c r="H833" s="5" t="s">
        <v>1212</v>
      </c>
    </row>
    <row r="834" ht="14.25" customHeight="1">
      <c r="A834" s="3">
        <v>46890.594502904</v>
      </c>
      <c r="B834" s="4">
        <v>5.64464106339406</v>
      </c>
      <c r="C834" s="4">
        <v>7.87431160006701</v>
      </c>
      <c r="D834" s="4">
        <v>4.03</v>
      </c>
      <c r="E834" s="4">
        <v>26406.0060407673</v>
      </c>
      <c r="F834" s="4" t="str">
        <f>IF('Данные (для ящика с усами) (2)'!$E834&lt;15000,"до 15 тыс",IF('Данные (для ящика с усами) (2)'!$E834&lt;30000,"15-30 тыс",IF('Данные (для ящика с усами) (2)'!$E834&lt;45000,"30-45 тыс",IF('Данные (для ящика с усами) (2)'!$E834&lt;60000,"45-60 тыс","60+ тыс"))))</f>
        <v>15-30 тыс</v>
      </c>
      <c r="G834" s="3">
        <v>717682.085703176</v>
      </c>
      <c r="H834" s="5" t="s">
        <v>122</v>
      </c>
    </row>
    <row r="835" ht="14.25" customHeight="1">
      <c r="A835" s="3">
        <v>60812.8645342758</v>
      </c>
      <c r="B835" s="4">
        <v>7.15749896837489</v>
      </c>
      <c r="C835" s="4">
        <v>6.27644435602039</v>
      </c>
      <c r="D835" s="4">
        <v>2.22</v>
      </c>
      <c r="E835" s="4">
        <v>26411.1422772758</v>
      </c>
      <c r="F835" s="4" t="str">
        <f>IF('Данные (для ящика с усами) (2)'!$E835&lt;15000,"до 15 тыс",IF('Данные (для ящика с усами) (2)'!$E835&lt;30000,"15-30 тыс",IF('Данные (для ящика с усами) (2)'!$E835&lt;45000,"30-45 тыс",IF('Данные (для ящика с усами) (2)'!$E835&lt;60000,"45-60 тыс","60+ тыс"))))</f>
        <v>15-30 тыс</v>
      </c>
      <c r="G835" s="3">
        <v>978241.289051364</v>
      </c>
      <c r="H835" s="5" t="s">
        <v>1151</v>
      </c>
    </row>
    <row r="836" ht="14.25" customHeight="1">
      <c r="A836" s="3">
        <v>64767.8676982981</v>
      </c>
      <c r="B836" s="4">
        <v>4.67607021932741</v>
      </c>
      <c r="C836" s="4">
        <v>7.13217043392546</v>
      </c>
      <c r="D836" s="4">
        <v>5.3</v>
      </c>
      <c r="E836" s="4">
        <v>26414.7474216582</v>
      </c>
      <c r="F836" s="4" t="str">
        <f>IF('Данные (для ящика с усами) (2)'!$E836&lt;15000,"до 15 тыс",IF('Данные (для ящика с усами) (2)'!$E836&lt;30000,"15-30 тыс",IF('Данные (для ящика с усами) (2)'!$E836&lt;45000,"30-45 тыс",IF('Данные (для ящика с усами) (2)'!$E836&lt;60000,"45-60 тыс","60+ тыс"))))</f>
        <v>15-30 тыс</v>
      </c>
      <c r="G836" s="3">
        <v>839426.122179982</v>
      </c>
      <c r="H836" s="5" t="s">
        <v>1814</v>
      </c>
    </row>
    <row r="837" ht="14.25" customHeight="1">
      <c r="A837" s="3">
        <v>85683.8559507584</v>
      </c>
      <c r="B837" s="4">
        <v>6.59753870759945</v>
      </c>
      <c r="C837" s="4">
        <v>5.46426478249802</v>
      </c>
      <c r="D837" s="4">
        <v>3.24</v>
      </c>
      <c r="E837" s="4">
        <v>26428.9131708937</v>
      </c>
      <c r="F837" s="4" t="str">
        <f>IF('Данные (для ящика с усами) (2)'!$E837&lt;15000,"до 15 тыс",IF('Данные (для ящика с усами) (2)'!$E837&lt;30000,"15-30 тыс",IF('Данные (для ящика с усами) (2)'!$E837&lt;45000,"30-45 тыс",IF('Данные (для ящика с усами) (2)'!$E837&lt;60000,"45-60 тыс","60+ тыс"))))</f>
        <v>15-30 тыс</v>
      </c>
      <c r="G837" s="3">
        <v>1246936.94578147</v>
      </c>
      <c r="H837" s="5" t="s">
        <v>4728</v>
      </c>
    </row>
    <row r="838" ht="14.25" customHeight="1">
      <c r="A838" s="3">
        <v>55795.3807291076</v>
      </c>
      <c r="B838" s="4">
        <v>6.66303495675726</v>
      </c>
      <c r="C838" s="4">
        <v>6.98277823472203</v>
      </c>
      <c r="D838" s="4">
        <v>2.34</v>
      </c>
      <c r="E838" s="4">
        <v>26448.033973118</v>
      </c>
      <c r="F838" s="4" t="str">
        <f>IF('Данные (для ящика с усами) (2)'!$E838&lt;15000,"до 15 тыс",IF('Данные (для ящика с усами) (2)'!$E838&lt;30000,"15-30 тыс",IF('Данные (для ящика с усами) (2)'!$E838&lt;45000,"30-45 тыс",IF('Данные (для ящика с усами) (2)'!$E838&lt;60000,"45-60 тыс","60+ тыс"))))</f>
        <v>15-30 тыс</v>
      </c>
      <c r="G838" s="3">
        <v>903665.203691157</v>
      </c>
      <c r="H838" s="5" t="s">
        <v>580</v>
      </c>
    </row>
    <row r="839" ht="14.25" customHeight="1">
      <c r="A839" s="3">
        <v>46517.1752749355</v>
      </c>
      <c r="B839" s="4">
        <v>6.32633292682301</v>
      </c>
      <c r="C839" s="4">
        <v>7.57072263820701</v>
      </c>
      <c r="D839" s="4">
        <v>5.01</v>
      </c>
      <c r="E839" s="4">
        <v>26452.3678944445</v>
      </c>
      <c r="F839" s="4" t="str">
        <f>IF('Данные (для ящика с усами) (2)'!$E839&lt;15000,"до 15 тыс",IF('Данные (для ящика с усами) (2)'!$E839&lt;30000,"15-30 тыс",IF('Данные (для ящика с усами) (2)'!$E839&lt;45000,"30-45 тыс",IF('Данные (для ящика с усами) (2)'!$E839&lt;60000,"45-60 тыс","60+ тыс"))))</f>
        <v>15-30 тыс</v>
      </c>
      <c r="G839" s="3">
        <v>665160.075944984</v>
      </c>
      <c r="H839" s="5" t="s">
        <v>113</v>
      </c>
    </row>
    <row r="840" ht="14.25" customHeight="1">
      <c r="A840" s="3">
        <v>73560.6575936475</v>
      </c>
      <c r="B840" s="4">
        <v>6.57069870532159</v>
      </c>
      <c r="C840" s="4">
        <v>7.99625627774695</v>
      </c>
      <c r="D840" s="4">
        <v>4.0</v>
      </c>
      <c r="E840" s="4">
        <v>26471.2574852363</v>
      </c>
      <c r="F840" s="4" t="str">
        <f>IF('Данные (для ящика с усами) (2)'!$E840&lt;15000,"до 15 тыс",IF('Данные (для ящика с усами) (2)'!$E840&lt;30000,"15-30 тыс",IF('Данные (для ящика с усами) (2)'!$E840&lt;45000,"30-45 тыс",IF('Данные (для ящика с усами) (2)'!$E840&lt;60000,"45-60 тыс","60+ тыс"))))</f>
        <v>15-30 тыс</v>
      </c>
      <c r="G840" s="3">
        <v>1376346.35896489</v>
      </c>
      <c r="H840" s="5" t="s">
        <v>3401</v>
      </c>
    </row>
    <row r="841" ht="14.25" customHeight="1">
      <c r="A841" s="3">
        <v>76113.2173336119</v>
      </c>
      <c r="B841" s="4">
        <v>6.37793693130247</v>
      </c>
      <c r="C841" s="4">
        <v>7.73629449291244</v>
      </c>
      <c r="D841" s="4">
        <v>5.07</v>
      </c>
      <c r="E841" s="4">
        <v>26481.511765703</v>
      </c>
      <c r="F841" s="4" t="str">
        <f>IF('Данные (для ящика с усами) (2)'!$E841&lt;15000,"до 15 тыс",IF('Данные (для ящика с усами) (2)'!$E841&lt;30000,"15-30 тыс",IF('Данные (для ящика с усами) (2)'!$E841&lt;45000,"30-45 тыс",IF('Данные (для ящика с усами) (2)'!$E841&lt;60000,"45-60 тыс","60+ тыс"))))</f>
        <v>15-30 тыс</v>
      </c>
      <c r="G841" s="3">
        <v>1487849.87617124</v>
      </c>
      <c r="H841" s="5" t="s">
        <v>3811</v>
      </c>
    </row>
    <row r="842" ht="14.25" customHeight="1">
      <c r="A842" s="3">
        <v>54259.4760522204</v>
      </c>
      <c r="B842" s="4">
        <v>6.0643848052565</v>
      </c>
      <c r="C842" s="4">
        <v>5.49174609998239</v>
      </c>
      <c r="D842" s="4">
        <v>4.31</v>
      </c>
      <c r="E842" s="4">
        <v>26482.1606828334</v>
      </c>
      <c r="F842" s="4" t="str">
        <f>IF('Данные (для ящика с усами) (2)'!$E842&lt;15000,"до 15 тыс",IF('Данные (для ящика с усами) (2)'!$E842&lt;30000,"15-30 тыс",IF('Данные (для ящика с усами) (2)'!$E842&lt;45000,"30-45 тыс",IF('Данные (для ящика с усами) (2)'!$E842&lt;60000,"45-60 тыс","60+ тыс"))))</f>
        <v>15-30 тыс</v>
      </c>
      <c r="G842" s="3">
        <v>469016.247807876</v>
      </c>
      <c r="H842" s="5" t="s">
        <v>448</v>
      </c>
    </row>
    <row r="843" ht="14.25" customHeight="1">
      <c r="A843" s="3">
        <v>69612.3977249255</v>
      </c>
      <c r="B843" s="4">
        <v>6.0445017867559</v>
      </c>
      <c r="C843" s="4">
        <v>7.77688208315957</v>
      </c>
      <c r="D843" s="4">
        <v>6.36</v>
      </c>
      <c r="E843" s="4">
        <v>26489.3132401281</v>
      </c>
      <c r="F843" s="4" t="str">
        <f>IF('Данные (для ящика с усами) (2)'!$E843&lt;15000,"до 15 тыс",IF('Данные (для ящика с усами) (2)'!$E843&lt;30000,"15-30 тыс",IF('Данные (для ящика с усами) (2)'!$E843&lt;45000,"30-45 тыс",IF('Данные (для ящика с усами) (2)'!$E843&lt;60000,"45-60 тыс","60+ тыс"))))</f>
        <v>15-30 тыс</v>
      </c>
      <c r="G843" s="3">
        <v>1158697.59998605</v>
      </c>
      <c r="H843" s="5" t="s">
        <v>2689</v>
      </c>
    </row>
    <row r="844" ht="14.25" customHeight="1">
      <c r="A844" s="3">
        <v>69167.9474659956</v>
      </c>
      <c r="B844" s="4">
        <v>4.76005337154118</v>
      </c>
      <c r="C844" s="4">
        <v>6.8367476447915</v>
      </c>
      <c r="D844" s="4">
        <v>3.02</v>
      </c>
      <c r="E844" s="4">
        <v>26517.3076780169</v>
      </c>
      <c r="F844" s="4" t="str">
        <f>IF('Данные (для ящика с усами) (2)'!$E844&lt;15000,"до 15 тыс",IF('Данные (для ящика с усами) (2)'!$E844&lt;30000,"15-30 тыс",IF('Данные (для ящика с усами) (2)'!$E844&lt;45000,"30-45 тыс",IF('Данные (для ящика с усами) (2)'!$E844&lt;60000,"45-60 тыс","60+ тыс"))))</f>
        <v>15-30 тыс</v>
      </c>
      <c r="G844" s="3">
        <v>820611.47085954</v>
      </c>
      <c r="H844" s="5" t="s">
        <v>2575</v>
      </c>
    </row>
    <row r="845" ht="14.25" customHeight="1">
      <c r="A845" s="3">
        <v>77417.2228372111</v>
      </c>
      <c r="B845" s="4">
        <v>5.6638603592967</v>
      </c>
      <c r="C845" s="4">
        <v>7.58090657520139</v>
      </c>
      <c r="D845" s="4">
        <v>6.29</v>
      </c>
      <c r="E845" s="4">
        <v>26527.2979492928</v>
      </c>
      <c r="F845" s="4" t="str">
        <f>IF('Данные (для ящика с усами) (2)'!$E845&lt;15000,"до 15 тыс",IF('Данные (для ящика с усами) (2)'!$E845&lt;30000,"15-30 тыс",IF('Данные (для ящика с усами) (2)'!$E845&lt;45000,"30-45 тыс",IF('Данные (для ящика с усами) (2)'!$E845&lt;60000,"45-60 тыс","60+ тыс"))))</f>
        <v>15-30 тыс</v>
      </c>
      <c r="G845" s="3">
        <v>1145351.16123255</v>
      </c>
      <c r="H845" s="5" t="s">
        <v>4009</v>
      </c>
    </row>
    <row r="846" ht="14.25" customHeight="1">
      <c r="A846" s="3">
        <v>70604.490327208</v>
      </c>
      <c r="B846" s="4">
        <v>5.6824767271921</v>
      </c>
      <c r="C846" s="4">
        <v>7.33373547507147</v>
      </c>
      <c r="D846" s="4">
        <v>4.42</v>
      </c>
      <c r="E846" s="4">
        <v>26529.6988568771</v>
      </c>
      <c r="F846" s="4" t="str">
        <f>IF('Данные (для ящика с усами) (2)'!$E846&lt;15000,"до 15 тыс",IF('Данные (для ящика с усами) (2)'!$E846&lt;30000,"15-30 тыс",IF('Данные (для ящика с усами) (2)'!$E846&lt;45000,"30-45 тыс",IF('Данные (для ящика с усами) (2)'!$E846&lt;60000,"45-60 тыс","60+ тыс"))))</f>
        <v>15-30 тыс</v>
      </c>
      <c r="G846" s="3">
        <v>1076995.90406789</v>
      </c>
      <c r="H846" s="5" t="s">
        <v>2856</v>
      </c>
    </row>
    <row r="847" ht="14.25" customHeight="1">
      <c r="A847" s="3">
        <v>66047.0535345067</v>
      </c>
      <c r="B847" s="4">
        <v>3.86241692275088</v>
      </c>
      <c r="C847" s="4">
        <v>7.95593458460928</v>
      </c>
      <c r="D847" s="4">
        <v>5.05</v>
      </c>
      <c r="E847" s="4">
        <v>26534.6979018744</v>
      </c>
      <c r="F847" s="4" t="str">
        <f>IF('Данные (для ящика с усами) (2)'!$E847&lt;15000,"до 15 тыс",IF('Данные (для ящика с усами) (2)'!$E847&lt;30000,"15-30 тыс",IF('Данные (для ящика с усами) (2)'!$E847&lt;45000,"30-45 тыс",IF('Данные (для ящика с усами) (2)'!$E847&lt;60000,"45-60 тыс","60+ тыс"))))</f>
        <v>15-30 тыс</v>
      </c>
      <c r="G847" s="3">
        <v>642809.966743474</v>
      </c>
      <c r="H847" s="5" t="s">
        <v>2018</v>
      </c>
    </row>
    <row r="848" ht="14.25" customHeight="1">
      <c r="A848" s="3">
        <v>90293.0312092317</v>
      </c>
      <c r="B848" s="4">
        <v>5.3687552373686</v>
      </c>
      <c r="C848" s="4">
        <v>8.0782591730026</v>
      </c>
      <c r="D848" s="4">
        <v>4.2</v>
      </c>
      <c r="E848" s="4">
        <v>26550.7125375622</v>
      </c>
      <c r="F848" s="4" t="str">
        <f>IF('Данные (для ящика с усами) (2)'!$E848&lt;15000,"до 15 тыс",IF('Данные (для ящика с усами) (2)'!$E848&lt;30000,"15-30 тыс",IF('Данные (для ящика с усами) (2)'!$E848&lt;45000,"30-45 тыс",IF('Данные (для ящика с усами) (2)'!$E848&lt;60000,"45-60 тыс","60+ тыс"))))</f>
        <v>15-30 тыс</v>
      </c>
      <c r="G848" s="3">
        <v>1501917.31809564</v>
      </c>
      <c r="H848" s="5" t="s">
        <v>4908</v>
      </c>
    </row>
    <row r="849" ht="14.25" customHeight="1">
      <c r="A849" s="3">
        <v>44566.9395822242</v>
      </c>
      <c r="B849" s="4">
        <v>6.31647448192656</v>
      </c>
      <c r="C849" s="4">
        <v>7.62622160614421</v>
      </c>
      <c r="D849" s="4">
        <v>5.36</v>
      </c>
      <c r="E849" s="4">
        <v>26564.1928815</v>
      </c>
      <c r="F849" s="4" t="str">
        <f>IF('Данные (для ящика с усами) (2)'!$E849&lt;15000,"до 15 тыс",IF('Данные (для ящика с усами) (2)'!$E849&lt;30000,"15-30 тыс",IF('Данные (для ящика с усами) (2)'!$E849&lt;45000,"30-45 тыс",IF('Данные (для ящика с усами) (2)'!$E849&lt;60000,"45-60 тыс","60+ тыс"))))</f>
        <v>15-30 тыс</v>
      </c>
      <c r="G849" s="3">
        <v>775325.916276291</v>
      </c>
      <c r="H849" s="5" t="s">
        <v>72</v>
      </c>
    </row>
    <row r="850" ht="14.25" customHeight="1">
      <c r="A850" s="3">
        <v>88850.4760205459</v>
      </c>
      <c r="B850" s="4">
        <v>4.78356721381907</v>
      </c>
      <c r="C850" s="4">
        <v>6.15918295959769</v>
      </c>
      <c r="D850" s="4">
        <v>2.38</v>
      </c>
      <c r="E850" s="4">
        <v>26565.3343337579</v>
      </c>
      <c r="F850" s="4" t="str">
        <f>IF('Данные (для ящика с усами) (2)'!$E850&lt;15000,"до 15 тыс",IF('Данные (для ящика с усами) (2)'!$E850&lt;30000,"15-30 тыс",IF('Данные (для ящика с усами) (2)'!$E850&lt;45000,"30-45 тыс",IF('Данные (для ящика с усами) (2)'!$E850&lt;60000,"45-60 тыс","60+ тыс"))))</f>
        <v>15-30 тыс</v>
      </c>
      <c r="G850" s="3">
        <v>1205212.29198471</v>
      </c>
      <c r="H850" s="5" t="s">
        <v>4867</v>
      </c>
    </row>
    <row r="851" ht="14.25" customHeight="1">
      <c r="A851" s="3">
        <v>59154.6847444332</v>
      </c>
      <c r="B851" s="4">
        <v>4.48694135682532</v>
      </c>
      <c r="C851" s="4">
        <v>5.93628687490275</v>
      </c>
      <c r="D851" s="4">
        <v>2.49</v>
      </c>
      <c r="E851" s="4">
        <v>26567.5060784188</v>
      </c>
      <c r="F851" s="4" t="str">
        <f>IF('Данные (для ящика с усами) (2)'!$E851&lt;15000,"до 15 тыс",IF('Данные (для ящика с усами) (2)'!$E851&lt;30000,"15-30 тыс",IF('Данные (для ящика с усами) (2)'!$E851&lt;45000,"30-45 тыс",IF('Данные (для ящика с усами) (2)'!$E851&lt;60000,"45-60 тыс","60+ тыс"))))</f>
        <v>15-30 тыс</v>
      </c>
      <c r="G851" s="3">
        <v>552279.214046653</v>
      </c>
      <c r="H851" s="5" t="s">
        <v>940</v>
      </c>
    </row>
    <row r="852" ht="14.25" customHeight="1">
      <c r="A852" s="3">
        <v>58599.6156000394</v>
      </c>
      <c r="B852" s="4">
        <v>5.66621445843129</v>
      </c>
      <c r="C852" s="4">
        <v>7.06757466925621</v>
      </c>
      <c r="D852" s="4">
        <v>3.43</v>
      </c>
      <c r="E852" s="4">
        <v>26569.6587238053</v>
      </c>
      <c r="F852" s="4" t="str">
        <f>IF('Данные (для ящика с усами) (2)'!$E852&lt;15000,"до 15 тыс",IF('Данные (для ящика с усами) (2)'!$E852&lt;30000,"15-30 тыс",IF('Данные (для ящика с усами) (2)'!$E852&lt;45000,"30-45 тыс",IF('Данные (для ящика с усами) (2)'!$E852&lt;60000,"45-60 тыс","60+ тыс"))))</f>
        <v>15-30 тыс</v>
      </c>
      <c r="G852" s="3">
        <v>957814.603143681</v>
      </c>
      <c r="H852" s="5" t="s">
        <v>872</v>
      </c>
    </row>
    <row r="853" ht="14.25" customHeight="1">
      <c r="A853" s="3">
        <v>80011.5835185523</v>
      </c>
      <c r="B853" s="4">
        <v>6.44867536051896</v>
      </c>
      <c r="C853" s="4">
        <v>6.48926783226606</v>
      </c>
      <c r="D853" s="4">
        <v>2.49</v>
      </c>
      <c r="E853" s="4">
        <v>26576.3919937775</v>
      </c>
      <c r="F853" s="4" t="str">
        <f>IF('Данные (для ящика с усами) (2)'!$E853&lt;15000,"до 15 тыс",IF('Данные (для ящика с усами) (2)'!$E853&lt;30000,"15-30 тыс",IF('Данные (для ящика с усами) (2)'!$E853&lt;45000,"30-45 тыс",IF('Данные (для ящика с усами) (2)'!$E853&lt;60000,"45-60 тыс","60+ тыс"))))</f>
        <v>15-30 тыс</v>
      </c>
      <c r="G853" s="3">
        <v>1345962.95498853</v>
      </c>
      <c r="H853" s="5" t="s">
        <v>4319</v>
      </c>
    </row>
    <row r="854" ht="14.25" customHeight="1">
      <c r="A854" s="3">
        <v>70698.5480601179</v>
      </c>
      <c r="B854" s="4">
        <v>4.80813549809007</v>
      </c>
      <c r="C854" s="4">
        <v>6.19105696500628</v>
      </c>
      <c r="D854" s="4">
        <v>3.26</v>
      </c>
      <c r="E854" s="4">
        <v>26598.0644535656</v>
      </c>
      <c r="F854" s="4" t="str">
        <f>IF('Данные (для ящика с усами) (2)'!$E854&lt;15000,"до 15 тыс",IF('Данные (для ящика с усами) (2)'!$E854&lt;30000,"15-30 тыс",IF('Данные (для ящика с усами) (2)'!$E854&lt;45000,"30-45 тыс",IF('Данные (для ящика с усами) (2)'!$E854&lt;60000,"45-60 тыс","60+ тыс"))))</f>
        <v>15-30 тыс</v>
      </c>
      <c r="G854" s="3">
        <v>799191.03813568</v>
      </c>
      <c r="H854" s="5" t="s">
        <v>2875</v>
      </c>
    </row>
    <row r="855" ht="14.25" customHeight="1">
      <c r="A855" s="3">
        <v>80775.9033022864</v>
      </c>
      <c r="B855" s="4">
        <v>6.14856398315897</v>
      </c>
      <c r="C855" s="4">
        <v>7.7443853483698</v>
      </c>
      <c r="D855" s="4">
        <v>5.29</v>
      </c>
      <c r="E855" s="4">
        <v>26601.5579280801</v>
      </c>
      <c r="F855" s="4" t="str">
        <f>IF('Данные (для ящика с усами) (2)'!$E855&lt;15000,"до 15 тыс",IF('Данные (для ящика с усами) (2)'!$E855&lt;30000,"15-30 тыс",IF('Данные (для ящика с усами) (2)'!$E855&lt;45000,"30-45 тыс",IF('Данные (для ящика с усами) (2)'!$E855&lt;60000,"45-60 тыс","60+ тыс"))))</f>
        <v>15-30 тыс</v>
      </c>
      <c r="G855" s="3">
        <v>1635092.43276192</v>
      </c>
      <c r="H855" s="5" t="s">
        <v>4386</v>
      </c>
    </row>
    <row r="856" ht="14.25" customHeight="1">
      <c r="A856" s="3">
        <v>59453.3183012562</v>
      </c>
      <c r="B856" s="4">
        <v>5.51533682900913</v>
      </c>
      <c r="C856" s="4">
        <v>6.27134462428534</v>
      </c>
      <c r="D856" s="4">
        <v>2.18</v>
      </c>
      <c r="E856" s="4">
        <v>26601.9214982723</v>
      </c>
      <c r="F856" s="4" t="str">
        <f>IF('Данные (для ящика с усами) (2)'!$E856&lt;15000,"до 15 тыс",IF('Данные (для ящика с усами) (2)'!$E856&lt;30000,"15-30 тыс",IF('Данные (для ящика с усами) (2)'!$E856&lt;45000,"30-45 тыс",IF('Данные (для ящика с усами) (2)'!$E856&lt;60000,"45-60 тыс","60+ тыс"))))</f>
        <v>15-30 тыс</v>
      </c>
      <c r="G856" s="3">
        <v>561703.76972949</v>
      </c>
      <c r="H856" s="5" t="s">
        <v>970</v>
      </c>
    </row>
    <row r="857" ht="14.25" customHeight="1">
      <c r="A857" s="3">
        <v>64400.2650860197</v>
      </c>
      <c r="B857" s="4">
        <v>5.27053857505729</v>
      </c>
      <c r="C857" s="4">
        <v>8.40417947586007</v>
      </c>
      <c r="D857" s="4">
        <v>3.4</v>
      </c>
      <c r="E857" s="4">
        <v>26605.3757968044</v>
      </c>
      <c r="F857" s="4" t="str">
        <f>IF('Данные (для ящика с усами) (2)'!$E857&lt;15000,"до 15 тыс",IF('Данные (для ящика с усами) (2)'!$E857&lt;30000,"15-30 тыс",IF('Данные (для ящика с усами) (2)'!$E857&lt;45000,"30-45 тыс",IF('Данные (для ящика с усами) (2)'!$E857&lt;60000,"45-60 тыс","60+ тыс"))))</f>
        <v>15-30 тыс</v>
      </c>
      <c r="G857" s="3">
        <v>1110931.82570236</v>
      </c>
      <c r="H857" s="5" t="s">
        <v>1743</v>
      </c>
    </row>
    <row r="858" ht="14.25" customHeight="1">
      <c r="A858" s="3">
        <v>87551.6011310262</v>
      </c>
      <c r="B858" s="4">
        <v>6.74916739931084</v>
      </c>
      <c r="C858" s="4">
        <v>6.67369929054563</v>
      </c>
      <c r="D858" s="4">
        <v>3.36</v>
      </c>
      <c r="E858" s="4">
        <v>26612.9595275477</v>
      </c>
      <c r="F858" s="4" t="str">
        <f>IF('Данные (для ящика с усами) (2)'!$E858&lt;15000,"до 15 тыс",IF('Данные (для ящика с усами) (2)'!$E858&lt;30000,"15-30 тыс",IF('Данные (для ящика с усами) (2)'!$E858&lt;45000,"30-45 тыс",IF('Данные (для ящика с усами) (2)'!$E858&lt;60000,"45-60 тыс","60+ тыс"))))</f>
        <v>15-30 тыс</v>
      </c>
      <c r="G858" s="3">
        <v>1455556.46564254</v>
      </c>
      <c r="H858" s="5" t="s">
        <v>4815</v>
      </c>
    </row>
    <row r="859" ht="14.25" customHeight="1">
      <c r="A859" s="3">
        <v>66392.5709860294</v>
      </c>
      <c r="B859" s="4">
        <v>5.38061860265027</v>
      </c>
      <c r="C859" s="4">
        <v>8.02328828171811</v>
      </c>
      <c r="D859" s="4">
        <v>5.13</v>
      </c>
      <c r="E859" s="4">
        <v>26623.1841605479</v>
      </c>
      <c r="F859" s="4" t="str">
        <f>IF('Данные (для ящика с усами) (2)'!$E859&lt;15000,"до 15 тыс",IF('Данные (для ящика с усами) (2)'!$E859&lt;30000,"15-30 тыс",IF('Данные (для ящика с усами) (2)'!$E859&lt;45000,"30-45 тыс",IF('Данные (для ящика с усами) (2)'!$E859&lt;60000,"45-60 тыс","60+ тыс"))))</f>
        <v>15-30 тыс</v>
      </c>
      <c r="G859" s="3">
        <v>1255576.27295435</v>
      </c>
      <c r="H859" s="5" t="s">
        <v>2075</v>
      </c>
    </row>
    <row r="860" ht="14.25" customHeight="1">
      <c r="A860" s="3">
        <v>72919.1290135842</v>
      </c>
      <c r="B860" s="4">
        <v>5.38638650409215</v>
      </c>
      <c r="C860" s="4">
        <v>7.27638213509611</v>
      </c>
      <c r="D860" s="4">
        <v>4.49</v>
      </c>
      <c r="E860" s="4">
        <v>26625.1390651049</v>
      </c>
      <c r="F860" s="4" t="str">
        <f>IF('Данные (для ящика с усами) (2)'!$E860&lt;15000,"до 15 тыс",IF('Данные (для ящика с усами) (2)'!$E860&lt;30000,"15-30 тыс",IF('Данные (для ящика с усами) (2)'!$E860&lt;45000,"30-45 тыс",IF('Данные (для ящика с усами) (2)'!$E860&lt;60000,"45-60 тыс","60+ тыс"))))</f>
        <v>15-30 тыс</v>
      </c>
      <c r="G860" s="3">
        <v>1064371.76412005</v>
      </c>
      <c r="H860" s="5" t="s">
        <v>3263</v>
      </c>
    </row>
    <row r="861" ht="14.25" customHeight="1">
      <c r="A861" s="3">
        <v>63797.9989583978</v>
      </c>
      <c r="B861" s="4">
        <v>5.75061820518307</v>
      </c>
      <c r="C861" s="4">
        <v>6.86074516583359</v>
      </c>
      <c r="D861" s="4">
        <v>2.38</v>
      </c>
      <c r="E861" s="4">
        <v>26626.5341554264</v>
      </c>
      <c r="F861" s="4" t="str">
        <f>IF('Данные (для ящика с усами) (2)'!$E861&lt;15000,"до 15 тыс",IF('Данные (для ящика с усами) (2)'!$E861&lt;30000,"15-30 тыс",IF('Данные (для ящика с усами) (2)'!$E861&lt;45000,"30-45 тыс",IF('Данные (для ящика с усами) (2)'!$E861&lt;60000,"45-60 тыс","60+ тыс"))))</f>
        <v>15-30 тыс</v>
      </c>
      <c r="G861" s="3">
        <v>1029869.76367718</v>
      </c>
      <c r="H861" s="5" t="s">
        <v>1658</v>
      </c>
    </row>
    <row r="862" ht="14.25" customHeight="1">
      <c r="A862" s="3">
        <v>50534.3459836994</v>
      </c>
      <c r="B862" s="4">
        <v>6.66454424050935</v>
      </c>
      <c r="C862" s="4">
        <v>5.01430135637257</v>
      </c>
      <c r="D862" s="4">
        <v>4.18</v>
      </c>
      <c r="E862" s="4">
        <v>26627.3864717905</v>
      </c>
      <c r="F862" s="4" t="str">
        <f>IF('Данные (для ящика с усами) (2)'!$E862&lt;15000,"до 15 тыс",IF('Данные (для ящика с усами) (2)'!$E862&lt;30000,"15-30 тыс",IF('Данные (для ящика с усами) (2)'!$E862&lt;45000,"30-45 тыс",IF('Данные (для ящика с усами) (2)'!$E862&lt;60000,"45-60 тыс","60+ тыс"))))</f>
        <v>15-30 тыс</v>
      </c>
      <c r="G862" s="3">
        <v>723089.952526648</v>
      </c>
      <c r="H862" s="5" t="s">
        <v>243</v>
      </c>
    </row>
    <row r="863" ht="14.25" customHeight="1">
      <c r="A863" s="3">
        <v>70276.4049236597</v>
      </c>
      <c r="B863" s="4">
        <v>7.07368192271367</v>
      </c>
      <c r="C863" s="4">
        <v>7.13254044972329</v>
      </c>
      <c r="D863" s="4">
        <v>3.08</v>
      </c>
      <c r="E863" s="4">
        <v>26630.4837342686</v>
      </c>
      <c r="F863" s="4" t="str">
        <f>IF('Данные (для ящика с усами) (2)'!$E863&lt;15000,"до 15 тыс",IF('Данные (для ящика с усами) (2)'!$E863&lt;30000,"15-30 тыс",IF('Данные (для ящика с усами) (2)'!$E863&lt;45000,"30-45 тыс",IF('Данные (для ящика с усами) (2)'!$E863&lt;60000,"45-60 тыс","60+ тыс"))))</f>
        <v>15-30 тыс</v>
      </c>
      <c r="G863" s="3">
        <v>1525601.79137374</v>
      </c>
      <c r="H863" s="5" t="s">
        <v>2806</v>
      </c>
    </row>
    <row r="864" ht="14.25" customHeight="1">
      <c r="A864" s="3">
        <v>66638.8660444856</v>
      </c>
      <c r="B864" s="4">
        <v>7.97322039013344</v>
      </c>
      <c r="C864" s="4">
        <v>6.22915563478317</v>
      </c>
      <c r="D864" s="4">
        <v>4.25</v>
      </c>
      <c r="E864" s="4">
        <v>26641.7033221246</v>
      </c>
      <c r="F864" s="4" t="str">
        <f>IF('Данные (для ящика с усами) (2)'!$E864&lt;15000,"до 15 тыс",IF('Данные (для ящика с усами) (2)'!$E864&lt;30000,"15-30 тыс",IF('Данные (для ящика с усами) (2)'!$E864&lt;45000,"30-45 тыс",IF('Данные (для ящика с усами) (2)'!$E864&lt;60000,"45-60 тыс","60+ тыс"))))</f>
        <v>15-30 тыс</v>
      </c>
      <c r="G864" s="3">
        <v>1357208.23773923</v>
      </c>
      <c r="H864" s="5" t="s">
        <v>2127</v>
      </c>
    </row>
    <row r="865" ht="14.25" customHeight="1">
      <c r="A865" s="3">
        <v>66571.3861217974</v>
      </c>
      <c r="B865" s="4">
        <v>4.89745498349003</v>
      </c>
      <c r="C865" s="4">
        <v>9.02765643477987</v>
      </c>
      <c r="D865" s="4">
        <v>5.2</v>
      </c>
      <c r="E865" s="4">
        <v>26651.8455050872</v>
      </c>
      <c r="F865" s="4" t="str">
        <f>IF('Данные (для ящика с усами) (2)'!$E865&lt;15000,"до 15 тыс",IF('Данные (для ящика с усами) (2)'!$E865&lt;30000,"15-30 тыс",IF('Данные (для ящика с усами) (2)'!$E865&lt;45000,"30-45 тыс",IF('Данные (для ящика с усами) (2)'!$E865&lt;60000,"45-60 тыс","60+ тыс"))))</f>
        <v>15-30 тыс</v>
      </c>
      <c r="G865" s="3">
        <v>1238486.1702122</v>
      </c>
      <c r="H865" s="5" t="s">
        <v>2113</v>
      </c>
    </row>
    <row r="866" ht="14.25" customHeight="1">
      <c r="A866" s="3">
        <v>61297.3462403477</v>
      </c>
      <c r="B866" s="4">
        <v>5.60570332033145</v>
      </c>
      <c r="C866" s="4">
        <v>6.63371883917209</v>
      </c>
      <c r="D866" s="4">
        <v>4.31</v>
      </c>
      <c r="E866" s="4">
        <v>26656.9517176432</v>
      </c>
      <c r="F866" s="4" t="str">
        <f>IF('Данные (для ящика с усами) (2)'!$E866&lt;15000,"до 15 тыс",IF('Данные (для ящика с усами) (2)'!$E866&lt;30000,"15-30 тыс",IF('Данные (для ящика с усами) (2)'!$E866&lt;45000,"30-45 тыс",IF('Данные (для ящика с усами) (2)'!$E866&lt;60000,"45-60 тыс","60+ тыс"))))</f>
        <v>15-30 тыс</v>
      </c>
      <c r="G866" s="3">
        <v>785399.139537042</v>
      </c>
      <c r="H866" s="5" t="s">
        <v>1229</v>
      </c>
    </row>
    <row r="867" ht="14.25" customHeight="1">
      <c r="A867" s="3">
        <v>76357.5307567482</v>
      </c>
      <c r="B867" s="4">
        <v>7.71886186917151</v>
      </c>
      <c r="C867" s="4">
        <v>5.48889438560391</v>
      </c>
      <c r="D867" s="4">
        <v>2.43</v>
      </c>
      <c r="E867" s="4">
        <v>26657.5429579761</v>
      </c>
      <c r="F867" s="4" t="str">
        <f>IF('Данные (для ящика с усами) (2)'!$E867&lt;15000,"до 15 тыс",IF('Данные (для ящика с усами) (2)'!$E867&lt;30000,"15-30 тыс",IF('Данные (для ящика с усами) (2)'!$E867&lt;45000,"30-45 тыс",IF('Данные (для ящика с усами) (2)'!$E867&lt;60000,"45-60 тыс","60+ тыс"))))</f>
        <v>15-30 тыс</v>
      </c>
      <c r="G867" s="3">
        <v>1257101.5928923101</v>
      </c>
      <c r="H867" s="5" t="s">
        <v>3860</v>
      </c>
    </row>
    <row r="868" ht="14.25" customHeight="1">
      <c r="A868" s="3">
        <v>66987.5103672162</v>
      </c>
      <c r="B868" s="4">
        <v>7.87200637301942</v>
      </c>
      <c r="C868" s="4">
        <v>5.97916522133321</v>
      </c>
      <c r="D868" s="4">
        <v>2.34</v>
      </c>
      <c r="E868" s="4">
        <v>26672.0777750997</v>
      </c>
      <c r="F868" s="4" t="str">
        <f>IF('Данные (для ящика с усами) (2)'!$E868&lt;15000,"до 15 тыс",IF('Данные (для ящика с усами) (2)'!$E868&lt;30000,"15-30 тыс",IF('Данные (для ящика с усами) (2)'!$E868&lt;45000,"30-45 тыс",IF('Данные (для ящика с усами) (2)'!$E868&lt;60000,"45-60 тыс","60+ тыс"))))</f>
        <v>15-30 тыс</v>
      </c>
      <c r="G868" s="3">
        <v>1314635.68969845</v>
      </c>
      <c r="H868" s="5" t="s">
        <v>2195</v>
      </c>
    </row>
    <row r="869" ht="14.25" customHeight="1">
      <c r="A869" s="3">
        <v>63015.6874642548</v>
      </c>
      <c r="B869" s="4">
        <v>5.79795884765856</v>
      </c>
      <c r="C869" s="4">
        <v>6.08728420687939</v>
      </c>
      <c r="D869" s="4">
        <v>3.39</v>
      </c>
      <c r="E869" s="4">
        <v>26673.8818856942</v>
      </c>
      <c r="F869" s="4" t="str">
        <f>IF('Данные (для ящика с усами) (2)'!$E869&lt;15000,"до 15 тыс",IF('Данные (для ящика с усами) (2)'!$E869&lt;30000,"15-30 тыс",IF('Данные (для ящика с усами) (2)'!$E869&lt;45000,"30-45 тыс",IF('Данные (для ящика с усами) (2)'!$E869&lt;60000,"45-60 тыс","60+ тыс"))))</f>
        <v>15-30 тыс</v>
      </c>
      <c r="G869" s="3">
        <v>810741.518507977</v>
      </c>
      <c r="H869" s="5" t="s">
        <v>1523</v>
      </c>
    </row>
    <row r="870" ht="14.25" customHeight="1">
      <c r="A870" s="3">
        <v>81181.5687972984</v>
      </c>
      <c r="B870" s="4">
        <v>6.6367423007539</v>
      </c>
      <c r="C870" s="4">
        <v>8.20142357167433</v>
      </c>
      <c r="D870" s="4">
        <v>5.27</v>
      </c>
      <c r="E870" s="4">
        <v>26690.7099144858</v>
      </c>
      <c r="F870" s="4" t="str">
        <f>IF('Данные (для ящика с усами) (2)'!$E870&lt;15000,"до 15 тыс",IF('Данные (для ящика с усами) (2)'!$E870&lt;30000,"15-30 тыс",IF('Данные (для ящика с усами) (2)'!$E870&lt;45000,"30-45 тыс",IF('Данные (для ящика с усами) (2)'!$E870&lt;60000,"45-60 тыс","60+ тыс"))))</f>
        <v>15-30 тыс</v>
      </c>
      <c r="G870" s="3">
        <v>1641055.93904463</v>
      </c>
      <c r="H870" s="5" t="s">
        <v>4429</v>
      </c>
    </row>
    <row r="871" ht="14.25" customHeight="1">
      <c r="A871" s="3">
        <v>76783.3546576042</v>
      </c>
      <c r="B871" s="4">
        <v>6.10294745759514</v>
      </c>
      <c r="C871" s="4">
        <v>6.32804760316063</v>
      </c>
      <c r="D871" s="4">
        <v>3.15</v>
      </c>
      <c r="E871" s="4">
        <v>26703.7186837493</v>
      </c>
      <c r="F871" s="4" t="str">
        <f>IF('Данные (для ящика с усами) (2)'!$E871&lt;15000,"до 15 тыс",IF('Данные (для ящика с усами) (2)'!$E871&lt;30000,"15-30 тыс",IF('Данные (для ящика с усами) (2)'!$E871&lt;45000,"30-45 тыс",IF('Данные (для ящика с усами) (2)'!$E871&lt;60000,"45-60 тыс","60+ тыс"))))</f>
        <v>15-30 тыс</v>
      </c>
      <c r="G871" s="3">
        <v>978312.748419125</v>
      </c>
      <c r="H871" s="5" t="s">
        <v>3913</v>
      </c>
    </row>
    <row r="872" ht="14.25" customHeight="1">
      <c r="A872" s="3">
        <v>60935.5617077859</v>
      </c>
      <c r="B872" s="4">
        <v>5.6916598011252</v>
      </c>
      <c r="C872" s="4">
        <v>6.71448933352836</v>
      </c>
      <c r="D872" s="4">
        <v>3.05</v>
      </c>
      <c r="E872" s="4">
        <v>26703.9213278652</v>
      </c>
      <c r="F872" s="4" t="str">
        <f>IF('Данные (для ящика с усами) (2)'!$E872&lt;15000,"до 15 тыс",IF('Данные (для ящика с усами) (2)'!$E872&lt;30000,"15-30 тыс",IF('Данные (для ящика с усами) (2)'!$E872&lt;45000,"30-45 тыс",IF('Данные (для ящика с усами) (2)'!$E872&lt;60000,"45-60 тыс","60+ тыс"))))</f>
        <v>15-30 тыс</v>
      </c>
      <c r="G872" s="3">
        <v>874755.293287402</v>
      </c>
      <c r="H872" s="5" t="s">
        <v>1181</v>
      </c>
    </row>
    <row r="873" ht="14.25" customHeight="1">
      <c r="A873" s="3">
        <v>77345.472378541</v>
      </c>
      <c r="B873" s="4">
        <v>5.40751462859392</v>
      </c>
      <c r="C873" s="4">
        <v>8.24317847671157</v>
      </c>
      <c r="D873" s="4">
        <v>3.11</v>
      </c>
      <c r="E873" s="4">
        <v>26706.9110288677</v>
      </c>
      <c r="F873" s="4" t="str">
        <f>IF('Данные (для ящика с усами) (2)'!$E873&lt;15000,"до 15 тыс",IF('Данные (для ящика с усами) (2)'!$E873&lt;30000,"15-30 тыс",IF('Данные (для ящика с усами) (2)'!$E873&lt;45000,"30-45 тыс",IF('Данные (для ящика с усами) (2)'!$E873&lt;60000,"45-60 тыс","60+ тыс"))))</f>
        <v>15-30 тыс</v>
      </c>
      <c r="G873" s="3">
        <v>1137069.30717901</v>
      </c>
      <c r="H873" s="5" t="s">
        <v>3999</v>
      </c>
    </row>
    <row r="874" ht="14.25" customHeight="1">
      <c r="A874" s="3">
        <v>65243.8223206738</v>
      </c>
      <c r="B874" s="4">
        <v>4.94825970147879</v>
      </c>
      <c r="C874" s="4">
        <v>7.98751261578616</v>
      </c>
      <c r="D874" s="4">
        <v>6.38</v>
      </c>
      <c r="E874" s="4">
        <v>26710.1783271873</v>
      </c>
      <c r="F874" s="4" t="str">
        <f>IF('Данные (для ящика с усами) (2)'!$E874&lt;15000,"до 15 тыс",IF('Данные (для ящика с усами) (2)'!$E874&lt;30000,"15-30 тыс",IF('Данные (для ящика с усами) (2)'!$E874&lt;45000,"30-45 тыс",IF('Данные (для ящика с усами) (2)'!$E874&lt;60000,"45-60 тыс","60+ тыс"))))</f>
        <v>15-30 тыс</v>
      </c>
      <c r="G874" s="3">
        <v>1040652.83899562</v>
      </c>
      <c r="H874" s="5" t="s">
        <v>1895</v>
      </c>
    </row>
    <row r="875" ht="14.25" customHeight="1">
      <c r="A875" s="3">
        <v>62566.7628045374</v>
      </c>
      <c r="B875" s="4">
        <v>7.69049345093938</v>
      </c>
      <c r="C875" s="4">
        <v>5.82897548735279</v>
      </c>
      <c r="D875" s="4">
        <v>4.28</v>
      </c>
      <c r="E875" s="4">
        <v>26717.6049340567</v>
      </c>
      <c r="F875" s="4" t="str">
        <f>IF('Данные (для ящика с усами) (2)'!$E875&lt;15000,"до 15 тыс",IF('Данные (для ящика с усами) (2)'!$E875&lt;30000,"15-30 тыс",IF('Данные (для ящика с усами) (2)'!$E875&lt;45000,"30-45 тыс",IF('Данные (для ящика с усами) (2)'!$E875&lt;60000,"45-60 тыс","60+ тыс"))))</f>
        <v>15-30 тыс</v>
      </c>
      <c r="G875" s="3">
        <v>1144177.77600167</v>
      </c>
      <c r="H875" s="5" t="s">
        <v>1442</v>
      </c>
    </row>
    <row r="876" ht="14.25" customHeight="1">
      <c r="A876" s="3">
        <v>70486.8997475825</v>
      </c>
      <c r="B876" s="4">
        <v>5.78607149840316</v>
      </c>
      <c r="C876" s="4">
        <v>6.99769953783802</v>
      </c>
      <c r="D876" s="4">
        <v>3.09</v>
      </c>
      <c r="E876" s="4">
        <v>26725.6379726342</v>
      </c>
      <c r="F876" s="4" t="str">
        <f>IF('Данные (для ящика с усами) (2)'!$E876&lt;15000,"до 15 тыс",IF('Данные (для ящика с усами) (2)'!$E876&lt;30000,"15-30 тыс",IF('Данные (для ящика с усами) (2)'!$E876&lt;45000,"30-45 тыс",IF('Данные (для ящика с усами) (2)'!$E876&lt;60000,"45-60 тыс","60+ тыс"))))</f>
        <v>15-30 тыс</v>
      </c>
      <c r="G876" s="3">
        <v>987026.37074102</v>
      </c>
      <c r="H876" s="5" t="s">
        <v>2832</v>
      </c>
    </row>
    <row r="877" ht="14.25" customHeight="1">
      <c r="A877" s="3">
        <v>76193.7163595409</v>
      </c>
      <c r="B877" s="4">
        <v>5.99666195398984</v>
      </c>
      <c r="C877" s="4">
        <v>7.90954520199045</v>
      </c>
      <c r="D877" s="4">
        <v>4.18</v>
      </c>
      <c r="E877" s="4">
        <v>26736.095998036</v>
      </c>
      <c r="F877" s="4" t="str">
        <f>IF('Данные (для ящика с усами) (2)'!$E877&lt;15000,"до 15 тыс",IF('Данные (для ящика с усами) (2)'!$E877&lt;30000,"15-30 тыс",IF('Данные (для ящика с усами) (2)'!$E877&lt;45000,"30-45 тыс",IF('Данные (для ящика с усами) (2)'!$E877&lt;60000,"45-60 тыс","60+ тыс"))))</f>
        <v>15-30 тыс</v>
      </c>
      <c r="G877" s="3">
        <v>1370909.9519343</v>
      </c>
      <c r="H877" s="5" t="s">
        <v>3832</v>
      </c>
    </row>
    <row r="878" ht="14.25" customHeight="1">
      <c r="A878" s="3">
        <v>71328.9138815194</v>
      </c>
      <c r="B878" s="4">
        <v>5.87077480624366</v>
      </c>
      <c r="C878" s="4">
        <v>6.0114227926933</v>
      </c>
      <c r="D878" s="4">
        <v>2.5</v>
      </c>
      <c r="E878" s="4">
        <v>26738.5496435799</v>
      </c>
      <c r="F878" s="4" t="str">
        <f>IF('Данные (для ящика с усами) (2)'!$E878&lt;15000,"до 15 тыс",IF('Данные (для ящика с усами) (2)'!$E878&lt;30000,"15-30 тыс",IF('Данные (для ящика с усами) (2)'!$E878&lt;45000,"30-45 тыс",IF('Данные (для ящика с усами) (2)'!$E878&lt;60000,"45-60 тыс","60+ тыс"))))</f>
        <v>15-30 тыс</v>
      </c>
      <c r="G878" s="3">
        <v>1062105.30812738</v>
      </c>
      <c r="H878" s="5" t="s">
        <v>3002</v>
      </c>
    </row>
    <row r="879" ht="14.25" customHeight="1">
      <c r="A879" s="3">
        <v>78355.3536999503</v>
      </c>
      <c r="B879" s="4">
        <v>5.41008633044866</v>
      </c>
      <c r="C879" s="4">
        <v>6.85825909584992</v>
      </c>
      <c r="D879" s="4">
        <v>4.02</v>
      </c>
      <c r="E879" s="4">
        <v>26740.9545740311</v>
      </c>
      <c r="F879" s="4" t="str">
        <f>IF('Данные (для ящика с усами) (2)'!$E879&lt;15000,"до 15 тыс",IF('Данные (для ящика с усами) (2)'!$E879&lt;30000,"15-30 тыс",IF('Данные (для ящика с усами) (2)'!$E879&lt;45000,"30-45 тыс",IF('Данные (для ящика с усами) (2)'!$E879&lt;60000,"45-60 тыс","60+ тыс"))))</f>
        <v>15-30 тыс</v>
      </c>
      <c r="G879" s="3">
        <v>1277112.11694546</v>
      </c>
      <c r="H879" s="5" t="s">
        <v>4128</v>
      </c>
    </row>
    <row r="880" ht="14.25" customHeight="1">
      <c r="A880" s="3">
        <v>80175.7541594853</v>
      </c>
      <c r="B880" s="4">
        <v>4.98840775753371</v>
      </c>
      <c r="C880" s="4">
        <v>6.10451243942887</v>
      </c>
      <c r="D880" s="4">
        <v>4.04</v>
      </c>
      <c r="E880" s="4">
        <v>26748.4284246897</v>
      </c>
      <c r="F880" s="4" t="str">
        <f>IF('Данные (для ящика с усами) (2)'!$E880&lt;15000,"до 15 тыс",IF('Данные (для ящика с усами) (2)'!$E880&lt;30000,"15-30 тыс",IF('Данные (для ящика с усами) (2)'!$E880&lt;45000,"30-45 тыс",IF('Данные (для ящика с усами) (2)'!$E880&lt;60000,"45-60 тыс","60+ тыс"))))</f>
        <v>15-30 тыс</v>
      </c>
      <c r="G880" s="3">
        <v>1068138.07439353</v>
      </c>
      <c r="H880" s="5" t="s">
        <v>4336</v>
      </c>
    </row>
    <row r="881" ht="14.25" customHeight="1">
      <c r="A881" s="3">
        <v>66051.5497696643</v>
      </c>
      <c r="B881" s="4">
        <v>7.46549610582303</v>
      </c>
      <c r="C881" s="4">
        <v>7.79586818575026</v>
      </c>
      <c r="D881" s="4">
        <v>6.49</v>
      </c>
      <c r="E881" s="4">
        <v>26761.935397712</v>
      </c>
      <c r="F881" s="4" t="str">
        <f>IF('Данные (для ящика с усами) (2)'!$E881&lt;15000,"до 15 тыс",IF('Данные (для ящика с усами) (2)'!$E881&lt;30000,"15-30 тыс",IF('Данные (для ящика с усами) (2)'!$E881&lt;45000,"30-45 тыс",IF('Данные (для ящика с усами) (2)'!$E881&lt;60000,"45-60 тыс","60+ тыс"))))</f>
        <v>15-30 тыс</v>
      </c>
      <c r="G881" s="3">
        <v>1334952.60511867</v>
      </c>
      <c r="H881" s="5" t="s">
        <v>2019</v>
      </c>
    </row>
    <row r="882" ht="14.25" customHeight="1">
      <c r="A882" s="3">
        <v>72581.8995148888</v>
      </c>
      <c r="B882" s="4">
        <v>4.28870864710826</v>
      </c>
      <c r="C882" s="4">
        <v>6.06347284755891</v>
      </c>
      <c r="D882" s="4">
        <v>2.29</v>
      </c>
      <c r="E882" s="4">
        <v>26765.1842454297</v>
      </c>
      <c r="F882" s="4" t="str">
        <f>IF('Данные (для ящика с усами) (2)'!$E882&lt;15000,"до 15 тыс",IF('Данные (для ящика с усами) (2)'!$E882&lt;30000,"15-30 тыс",IF('Данные (для ящика с усами) (2)'!$E882&lt;45000,"30-45 тыс",IF('Данные (для ящика с усами) (2)'!$E882&lt;60000,"45-60 тыс","60+ тыс"))))</f>
        <v>15-30 тыс</v>
      </c>
      <c r="G882" s="3">
        <v>1004340.03594266</v>
      </c>
      <c r="H882" s="5" t="s">
        <v>3209</v>
      </c>
    </row>
    <row r="883" ht="14.25" customHeight="1">
      <c r="A883" s="3">
        <v>70021.8814301759</v>
      </c>
      <c r="B883" s="4">
        <v>5.40204022137215</v>
      </c>
      <c r="C883" s="4">
        <v>7.689611153688</v>
      </c>
      <c r="D883" s="4">
        <v>4.28</v>
      </c>
      <c r="E883" s="4">
        <v>26767.5316461257</v>
      </c>
      <c r="F883" s="4" t="str">
        <f>IF('Данные (для ящика с усами) (2)'!$E883&lt;15000,"до 15 тыс",IF('Данные (для ящика с усами) (2)'!$E883&lt;30000,"15-30 тыс",IF('Данные (для ящика с усами) (2)'!$E883&lt;45000,"30-45 тыс",IF('Данные (для ящика с усами) (2)'!$E883&lt;60000,"45-60 тыс","60+ тыс"))))</f>
        <v>15-30 тыс</v>
      </c>
      <c r="G883" s="3">
        <v>1136347.79231924</v>
      </c>
      <c r="H883" s="5" t="s">
        <v>2754</v>
      </c>
    </row>
    <row r="884" ht="14.25" customHeight="1">
      <c r="A884" s="3">
        <v>70030.0206116903</v>
      </c>
      <c r="B884" s="4">
        <v>6.22301194238686</v>
      </c>
      <c r="C884" s="4">
        <v>7.65696915708415</v>
      </c>
      <c r="D884" s="4">
        <v>3.05</v>
      </c>
      <c r="E884" s="4">
        <v>26782.5562688547</v>
      </c>
      <c r="F884" s="4" t="str">
        <f>IF('Данные (для ящика с усами) (2)'!$E884&lt;15000,"до 15 тыс",IF('Данные (для ящика с усами) (2)'!$E884&lt;30000,"15-30 тыс",IF('Данные (для ящика с усами) (2)'!$E884&lt;45000,"30-45 тыс",IF('Данные (для ящика с усами) (2)'!$E884&lt;60000,"45-60 тыс","60+ тыс"))))</f>
        <v>15-30 тыс</v>
      </c>
      <c r="G884" s="3">
        <v>1261715.46166599</v>
      </c>
      <c r="H884" s="5" t="s">
        <v>2758</v>
      </c>
    </row>
    <row r="885" ht="14.25" customHeight="1">
      <c r="A885" s="3">
        <v>70130.5606251942</v>
      </c>
      <c r="B885" s="4">
        <v>8.19531682927727</v>
      </c>
      <c r="C885" s="4">
        <v>9.57004815921831</v>
      </c>
      <c r="D885" s="4">
        <v>4.07</v>
      </c>
      <c r="E885" s="4">
        <v>26794.2550216464</v>
      </c>
      <c r="F885" s="4" t="str">
        <f>IF('Данные (для ящика с усами) (2)'!$E885&lt;15000,"до 15 тыс",IF('Данные (для ящика с усами) (2)'!$E885&lt;30000,"15-30 тыс",IF('Данные (для ящика с усами) (2)'!$E885&lt;45000,"30-45 тыс",IF('Данные (для ящика с усами) (2)'!$E885&lt;60000,"45-60 тыс","60+ тыс"))))</f>
        <v>15-30 тыс</v>
      </c>
      <c r="G885" s="3">
        <v>1675557.27123078</v>
      </c>
      <c r="H885" s="5" t="s">
        <v>2775</v>
      </c>
    </row>
    <row r="886" ht="14.25" customHeight="1">
      <c r="A886" s="3">
        <v>69878.7741990808</v>
      </c>
      <c r="B886" s="4">
        <v>7.21833098703339</v>
      </c>
      <c r="C886" s="4">
        <v>6.24919223463167</v>
      </c>
      <c r="D886" s="4">
        <v>4.02</v>
      </c>
      <c r="E886" s="4">
        <v>26814.174747584</v>
      </c>
      <c r="F886" s="4" t="str">
        <f>IF('Данные (для ящика с усами) (2)'!$E886&lt;15000,"до 15 тыс",IF('Данные (для ящика с усами) (2)'!$E886&lt;30000,"15-30 тыс",IF('Данные (для ящика с усами) (2)'!$E886&lt;45000,"30-45 тыс",IF('Данные (для ящика с усами) (2)'!$E886&lt;60000,"45-60 тыс","60+ тыс"))))</f>
        <v>15-30 тыс</v>
      </c>
      <c r="G886" s="3">
        <v>1197515.45422483</v>
      </c>
      <c r="H886" s="5" t="s">
        <v>2731</v>
      </c>
    </row>
    <row r="887" ht="14.25" customHeight="1">
      <c r="A887" s="3">
        <v>75851.043662957</v>
      </c>
      <c r="B887" s="4">
        <v>6.29870374568692</v>
      </c>
      <c r="C887" s="4">
        <v>7.15147706614405</v>
      </c>
      <c r="D887" s="4">
        <v>4.45</v>
      </c>
      <c r="E887" s="4">
        <v>26831.5434003021</v>
      </c>
      <c r="F887" s="4" t="str">
        <f>IF('Данные (для ящика с усами) (2)'!$E887&lt;15000,"до 15 тыс",IF('Данные (для ящика с усами) (2)'!$E887&lt;30000,"15-30 тыс",IF('Данные (для ящика с усами) (2)'!$E887&lt;45000,"30-45 тыс",IF('Данные (для ящика с усами) (2)'!$E887&lt;60000,"45-60 тыс","60+ тыс"))))</f>
        <v>15-30 тыс</v>
      </c>
      <c r="G887" s="3">
        <v>1283996.96848927</v>
      </c>
      <c r="H887" s="5" t="s">
        <v>3765</v>
      </c>
    </row>
    <row r="888" ht="14.25" customHeight="1">
      <c r="A888" s="3">
        <v>49055.2818617066</v>
      </c>
      <c r="B888" s="4">
        <v>7.74013386771807</v>
      </c>
      <c r="C888" s="4">
        <v>9.26682698517925</v>
      </c>
      <c r="D888" s="4">
        <v>4.29</v>
      </c>
      <c r="E888" s="4">
        <v>26841.4339902668</v>
      </c>
      <c r="F888" s="4" t="str">
        <f>IF('Данные (для ящика с усами) (2)'!$E888&lt;15000,"до 15 тыс",IF('Данные (для ящика с усами) (2)'!$E888&lt;30000,"15-30 тыс",IF('Данные (для ящика с усами) (2)'!$E888&lt;45000,"30-45 тыс",IF('Данные (для ящика с усами) (2)'!$E888&lt;60000,"45-60 тыс","60+ тыс"))))</f>
        <v>15-30 тыс</v>
      </c>
      <c r="G888" s="3">
        <v>1244630.9976</v>
      </c>
      <c r="H888" s="5" t="s">
        <v>182</v>
      </c>
    </row>
    <row r="889" ht="14.25" customHeight="1">
      <c r="A889" s="3">
        <v>76909.6298118651</v>
      </c>
      <c r="B889" s="4">
        <v>6.91791599158846</v>
      </c>
      <c r="C889" s="4">
        <v>8.80204404712384</v>
      </c>
      <c r="D889" s="4">
        <v>3.14</v>
      </c>
      <c r="E889" s="4">
        <v>26843.4041571627</v>
      </c>
      <c r="F889" s="4" t="str">
        <f>IF('Данные (для ящика с усами) (2)'!$E889&lt;15000,"до 15 тыс",IF('Данные (для ящика с усами) (2)'!$E889&lt;30000,"15-30 тыс",IF('Данные (для ящика с усами) (2)'!$E889&lt;45000,"30-45 тыс",IF('Данные (для ящика с усами) (2)'!$E889&lt;60000,"45-60 тыс","60+ тыс"))))</f>
        <v>15-30 тыс</v>
      </c>
      <c r="G889" s="3">
        <v>1554301.93808173</v>
      </c>
      <c r="H889" s="5" t="s">
        <v>3937</v>
      </c>
    </row>
    <row r="890" ht="14.25" customHeight="1">
      <c r="A890" s="3">
        <v>84558.7460180807</v>
      </c>
      <c r="B890" s="4">
        <v>7.53187790676269</v>
      </c>
      <c r="C890" s="4">
        <v>6.90983677251537</v>
      </c>
      <c r="D890" s="4">
        <v>4.47</v>
      </c>
      <c r="E890" s="4">
        <v>26857.0771504267</v>
      </c>
      <c r="F890" s="4" t="str">
        <f>IF('Данные (для ящика с усами) (2)'!$E890&lt;15000,"до 15 тыс",IF('Данные (для ящика с усами) (2)'!$E890&lt;30000,"15-30 тыс",IF('Данные (для ящика с усами) (2)'!$E890&lt;45000,"30-45 тыс",IF('Данные (для ящика с усами) (2)'!$E890&lt;60000,"45-60 тыс","60+ тыс"))))</f>
        <v>15-30 тыс</v>
      </c>
      <c r="G890" s="3">
        <v>1784057.84315984</v>
      </c>
      <c r="H890" s="5" t="s">
        <v>4674</v>
      </c>
    </row>
    <row r="891" ht="14.25" customHeight="1">
      <c r="A891" s="3">
        <v>71713.7982628283</v>
      </c>
      <c r="B891" s="4">
        <v>6.44643766752181</v>
      </c>
      <c r="C891" s="4">
        <v>7.84524039520244</v>
      </c>
      <c r="D891" s="4">
        <v>6.15</v>
      </c>
      <c r="E891" s="4">
        <v>26861.1333600882</v>
      </c>
      <c r="F891" s="4" t="str">
        <f>IF('Данные (для ящика с усами) (2)'!$E891&lt;15000,"до 15 тыс",IF('Данные (для ящика с усами) (2)'!$E891&lt;30000,"15-30 тыс",IF('Данные (для ящика с усами) (2)'!$E891&lt;45000,"30-45 тыс",IF('Данные (для ящика с усами) (2)'!$E891&lt;60000,"45-60 тыс","60+ тыс"))))</f>
        <v>15-30 тыс</v>
      </c>
      <c r="G891" s="3">
        <v>1361828.84804824</v>
      </c>
      <c r="H891" s="5" t="s">
        <v>3072</v>
      </c>
    </row>
    <row r="892" ht="14.25" customHeight="1">
      <c r="A892" s="3">
        <v>69360.1448084024</v>
      </c>
      <c r="B892" s="4">
        <v>7.30538135900259</v>
      </c>
      <c r="C892" s="4">
        <v>6.9993918579119</v>
      </c>
      <c r="D892" s="4">
        <v>2.34</v>
      </c>
      <c r="E892" s="4">
        <v>26863.6791910247</v>
      </c>
      <c r="F892" s="4" t="str">
        <f>IF('Данные (для ящика с усами) (2)'!$E892&lt;15000,"до 15 тыс",IF('Данные (для ящика с усами) (2)'!$E892&lt;30000,"15-30 тыс",IF('Данные (для ящика с усами) (2)'!$E892&lt;45000,"30-45 тыс",IF('Данные (для ящика с усами) (2)'!$E892&lt;60000,"45-60 тыс","60+ тыс"))))</f>
        <v>15-30 тыс</v>
      </c>
      <c r="G892" s="3">
        <v>1325149.91983277</v>
      </c>
      <c r="H892" s="5" t="s">
        <v>2629</v>
      </c>
    </row>
    <row r="893" ht="14.25" customHeight="1">
      <c r="A893" s="3">
        <v>49408.1983401443</v>
      </c>
      <c r="B893" s="4">
        <v>5.82592047560676</v>
      </c>
      <c r="C893" s="4">
        <v>5.83173897257246</v>
      </c>
      <c r="D893" s="4">
        <v>3.32</v>
      </c>
      <c r="E893" s="4">
        <v>26881.1305979671</v>
      </c>
      <c r="F893" s="4" t="str">
        <f>IF('Данные (для ящика с усами) (2)'!$E893&lt;15000,"до 15 тыс",IF('Данные (для ящика с усами) (2)'!$E893&lt;30000,"15-30 тыс",IF('Данные (для ящика с усами) (2)'!$E893&lt;45000,"30-45 тыс",IF('Данные (для ящика с усами) (2)'!$E893&lt;60000,"45-60 тыс","60+ тыс"))))</f>
        <v>15-30 тыс</v>
      </c>
      <c r="G893" s="3">
        <v>549976.145559578</v>
      </c>
      <c r="H893" s="5" t="s">
        <v>192</v>
      </c>
    </row>
    <row r="894" ht="14.25" customHeight="1">
      <c r="A894" s="3">
        <v>62484.855299128</v>
      </c>
      <c r="B894" s="4">
        <v>6.49665146636928</v>
      </c>
      <c r="C894" s="4">
        <v>7.32270977415818</v>
      </c>
      <c r="D894" s="4">
        <v>5.13</v>
      </c>
      <c r="E894" s="4">
        <v>26882.6517946772</v>
      </c>
      <c r="F894" s="4" t="str">
        <f>IF('Данные (для ящика с усами) (2)'!$E894&lt;15000,"до 15 тыс",IF('Данные (для ящика с усами) (2)'!$E894&lt;30000,"15-30 тыс",IF('Данные (для ящика с усами) (2)'!$E894&lt;45000,"30-45 тыс",IF('Данные (для ящика с усами) (2)'!$E894&lt;60000,"45-60 тыс","60+ тыс"))))</f>
        <v>15-30 тыс</v>
      </c>
      <c r="G894" s="3">
        <v>946943.036217135</v>
      </c>
      <c r="H894" s="5" t="s">
        <v>1428</v>
      </c>
    </row>
    <row r="895" ht="14.25" customHeight="1">
      <c r="A895" s="3">
        <v>76009.2970256446</v>
      </c>
      <c r="B895" s="4">
        <v>4.75034973067483</v>
      </c>
      <c r="C895" s="4">
        <v>5.38657138547685</v>
      </c>
      <c r="D895" s="4">
        <v>3.3</v>
      </c>
      <c r="E895" s="4">
        <v>26888.4086984705</v>
      </c>
      <c r="F895" s="4" t="str">
        <f>IF('Данные (для ящика с усами) (2)'!$E895&lt;15000,"до 15 тыс",IF('Данные (для ящика с усами) (2)'!$E895&lt;30000,"15-30 тыс",IF('Данные (для ящика с усами) (2)'!$E895&lt;45000,"30-45 тыс",IF('Данные (для ящика с усами) (2)'!$E895&lt;60000,"45-60 тыс","60+ тыс"))))</f>
        <v>15-30 тыс</v>
      </c>
      <c r="G895" s="3">
        <v>834185.578409037</v>
      </c>
      <c r="H895" s="5" t="s">
        <v>3796</v>
      </c>
    </row>
    <row r="896" ht="14.25" customHeight="1">
      <c r="A896" s="3">
        <v>62614.4206191273</v>
      </c>
      <c r="B896" s="4">
        <v>5.49930969711608</v>
      </c>
      <c r="C896" s="4">
        <v>7.44050521789215</v>
      </c>
      <c r="D896" s="4">
        <v>6.32</v>
      </c>
      <c r="E896" s="4">
        <v>26888.5795629391</v>
      </c>
      <c r="F896" s="4" t="str">
        <f>IF('Данные (для ящика с усами) (2)'!$E896&lt;15000,"до 15 тыс",IF('Данные (для ящика с усами) (2)'!$E896&lt;30000,"15-30 тыс",IF('Данные (для ящика с усами) (2)'!$E896&lt;45000,"30-45 тыс",IF('Данные (для ящика с усами) (2)'!$E896&lt;60000,"45-60 тыс","60+ тыс"))))</f>
        <v>15-30 тыс</v>
      </c>
      <c r="G896" s="3">
        <v>1153871.46950163</v>
      </c>
      <c r="H896" s="5" t="s">
        <v>1448</v>
      </c>
    </row>
    <row r="897" ht="14.25" customHeight="1">
      <c r="A897" s="3">
        <v>67229.366925054</v>
      </c>
      <c r="B897" s="4">
        <v>7.28362211292118</v>
      </c>
      <c r="C897" s="4">
        <v>5.87097080149146</v>
      </c>
      <c r="D897" s="4">
        <v>2.26</v>
      </c>
      <c r="E897" s="4">
        <v>26894.2324231214</v>
      </c>
      <c r="F897" s="4" t="str">
        <f>IF('Данные (для ящика с усами) (2)'!$E897&lt;15000,"до 15 тыс",IF('Данные (для ящика с усами) (2)'!$E897&lt;30000,"15-30 тыс",IF('Данные (для ящика с усами) (2)'!$E897&lt;45000,"30-45 тыс",IF('Данные (для ящика с усами) (2)'!$E897&lt;60000,"45-60 тыс","60+ тыс"))))</f>
        <v>15-30 тыс</v>
      </c>
      <c r="G897" s="3">
        <v>1109559.85160267</v>
      </c>
      <c r="H897" s="5" t="s">
        <v>2240</v>
      </c>
    </row>
    <row r="898" ht="14.25" customHeight="1">
      <c r="A898" s="3">
        <v>66915.8858813291</v>
      </c>
      <c r="B898" s="4">
        <v>4.5248542947469</v>
      </c>
      <c r="C898" s="4">
        <v>7.18934811045471</v>
      </c>
      <c r="D898" s="4">
        <v>4.48</v>
      </c>
      <c r="E898" s="4">
        <v>26897.1347600586</v>
      </c>
      <c r="F898" s="4" t="str">
        <f>IF('Данные (для ящика с усами) (2)'!$E898&lt;15000,"до 15 тыс",IF('Данные (для ящика с усами) (2)'!$E898&lt;30000,"15-30 тыс",IF('Данные (для ящика с усами) (2)'!$E898&lt;45000,"30-45 тыс",IF('Данные (для ящика с усами) (2)'!$E898&lt;60000,"45-60 тыс","60+ тыс"))))</f>
        <v>15-30 тыс</v>
      </c>
      <c r="G898" s="3">
        <v>966576.020188315</v>
      </c>
      <c r="H898" s="5" t="s">
        <v>2182</v>
      </c>
    </row>
    <row r="899" ht="14.25" customHeight="1">
      <c r="A899" s="3">
        <v>70743.1955073386</v>
      </c>
      <c r="B899" s="4">
        <v>5.379595573745</v>
      </c>
      <c r="C899" s="4">
        <v>5.22052770944448</v>
      </c>
      <c r="D899" s="4">
        <v>3.31</v>
      </c>
      <c r="E899" s="4">
        <v>26897.7120511459</v>
      </c>
      <c r="F899" s="4" t="str">
        <f>IF('Данные (для ящика с усами) (2)'!$E899&lt;15000,"до 15 тыс",IF('Данные (для ящика с усами) (2)'!$E899&lt;30000,"15-30 тыс",IF('Данные (для ящика с усами) (2)'!$E899&lt;45000,"30-45 тыс",IF('Данные (для ящика с усами) (2)'!$E899&lt;60000,"45-60 тыс","60+ тыс"))))</f>
        <v>15-30 тыс</v>
      </c>
      <c r="G899" s="3">
        <v>874969.696866377</v>
      </c>
      <c r="H899" s="5" t="s">
        <v>2882</v>
      </c>
    </row>
    <row r="900" ht="14.25" customHeight="1">
      <c r="A900" s="3">
        <v>65017.745625818</v>
      </c>
      <c r="B900" s="4">
        <v>5.00050414318678</v>
      </c>
      <c r="C900" s="4">
        <v>5.94575961062514</v>
      </c>
      <c r="D900" s="4">
        <v>2.37</v>
      </c>
      <c r="E900" s="4">
        <v>26910.3207530493</v>
      </c>
      <c r="F900" s="4" t="str">
        <f>IF('Данные (для ящика с усами) (2)'!$E900&lt;15000,"до 15 тыс",IF('Данные (для ящика с усами) (2)'!$E900&lt;30000,"15-30 тыс",IF('Данные (для ящика с усами) (2)'!$E900&lt;45000,"30-45 тыс",IF('Данные (для ящика с усами) (2)'!$E900&lt;60000,"45-60 тыс","60+ тыс"))))</f>
        <v>15-30 тыс</v>
      </c>
      <c r="G900" s="3">
        <v>679373.401471969</v>
      </c>
      <c r="H900" s="5" t="s">
        <v>1851</v>
      </c>
    </row>
    <row r="901" ht="14.25" customHeight="1">
      <c r="A901" s="3">
        <v>57136.4557606788</v>
      </c>
      <c r="B901" s="4">
        <v>5.19715647794412</v>
      </c>
      <c r="C901" s="4">
        <v>6.97346402181613</v>
      </c>
      <c r="D901" s="4">
        <v>3.18</v>
      </c>
      <c r="E901" s="4">
        <v>26915.1457337512</v>
      </c>
      <c r="F901" s="4" t="str">
        <f>IF('Данные (для ящика с усами) (2)'!$E901&lt;15000,"до 15 тыс",IF('Данные (для ящика с усами) (2)'!$E901&lt;30000,"15-30 тыс",IF('Данные (для ящика с усами) (2)'!$E901&lt;45000,"30-45 тыс",IF('Данные (для ящика с усами) (2)'!$E901&lt;60000,"45-60 тыс","60+ тыс"))))</f>
        <v>15-30 тыс</v>
      </c>
      <c r="G901" s="3">
        <v>886536.428374724</v>
      </c>
      <c r="H901" s="5" t="s">
        <v>714</v>
      </c>
    </row>
    <row r="902" ht="14.25" customHeight="1">
      <c r="A902" s="3">
        <v>68195.0337493714</v>
      </c>
      <c r="B902" s="4">
        <v>6.62148585693587</v>
      </c>
      <c r="C902" s="4">
        <v>7.80189706874128</v>
      </c>
      <c r="D902" s="4">
        <v>6.11</v>
      </c>
      <c r="E902" s="4">
        <v>26921.6036465292</v>
      </c>
      <c r="F902" s="4" t="str">
        <f>IF('Данные (для ящика с усами) (2)'!$E902&lt;15000,"до 15 тыс",IF('Данные (для ящика с усами) (2)'!$E902&lt;30000,"15-30 тыс",IF('Данные (для ящика с усами) (2)'!$E902&lt;45000,"30-45 тыс",IF('Данные (для ящика с усами) (2)'!$E902&lt;60000,"45-60 тыс","60+ тыс"))))</f>
        <v>15-30 тыс</v>
      </c>
      <c r="G902" s="3">
        <v>1270869.78317192</v>
      </c>
      <c r="H902" s="5" t="s">
        <v>2399</v>
      </c>
    </row>
    <row r="903" ht="14.25" customHeight="1">
      <c r="A903" s="3">
        <v>70767.3296633236</v>
      </c>
      <c r="B903" s="4">
        <v>5.48805712727299</v>
      </c>
      <c r="C903" s="4">
        <v>7.45319586182444</v>
      </c>
      <c r="D903" s="4">
        <v>6.41</v>
      </c>
      <c r="E903" s="4">
        <v>26925.9548074642</v>
      </c>
      <c r="F903" s="4" t="str">
        <f>IF('Данные (для ящика с усами) (2)'!$E903&lt;15000,"до 15 тыс",IF('Данные (для ящика с усами) (2)'!$E903&lt;30000,"15-30 тыс",IF('Данные (для ящика с усами) (2)'!$E903&lt;45000,"30-45 тыс",IF('Данные (для ящика с усами) (2)'!$E903&lt;60000,"45-60 тыс","60+ тыс"))))</f>
        <v>15-30 тыс</v>
      </c>
      <c r="G903" s="3">
        <v>1016163.17671518</v>
      </c>
      <c r="H903" s="5" t="s">
        <v>2888</v>
      </c>
    </row>
    <row r="904" ht="14.25" customHeight="1">
      <c r="A904" s="3">
        <v>60270.4548473354</v>
      </c>
      <c r="B904" s="4">
        <v>5.81299299685946</v>
      </c>
      <c r="C904" s="4">
        <v>7.25668429701644</v>
      </c>
      <c r="D904" s="4">
        <v>4.21</v>
      </c>
      <c r="E904" s="4">
        <v>26945.5749196884</v>
      </c>
      <c r="F904" s="4" t="str">
        <f>IF('Данные (для ящика с усами) (2)'!$E904&lt;15000,"до 15 тыс",IF('Данные (для ящика с усами) (2)'!$E904&lt;30000,"15-30 тыс",IF('Данные (для ящика с усами) (2)'!$E904&lt;45000,"30-45 тыс",IF('Данные (для ящика с усами) (2)'!$E904&lt;60000,"45-60 тыс","60+ тыс"))))</f>
        <v>15-30 тыс</v>
      </c>
      <c r="G904" s="3">
        <v>1009809.98359654</v>
      </c>
      <c r="H904" s="5" t="s">
        <v>1074</v>
      </c>
    </row>
    <row r="905" ht="14.25" customHeight="1">
      <c r="A905" s="3">
        <v>74279.9262279915</v>
      </c>
      <c r="B905" s="4">
        <v>6.92948057943248</v>
      </c>
      <c r="C905" s="4">
        <v>7.36960741588883</v>
      </c>
      <c r="D905" s="4">
        <v>5.4</v>
      </c>
      <c r="E905" s="4">
        <v>26947.1525040671</v>
      </c>
      <c r="F905" s="4" t="str">
        <f>IF('Данные (для ящика с усами) (2)'!$E905&lt;15000,"до 15 тыс",IF('Данные (для ящика с усами) (2)'!$E905&lt;30000,"15-30 тыс",IF('Данные (для ящика с усами) (2)'!$E905&lt;45000,"30-45 тыс",IF('Данные (для ящика с усами) (2)'!$E905&lt;60000,"45-60 тыс","60+ тыс"))))</f>
        <v>15-30 тыс</v>
      </c>
      <c r="G905" s="3">
        <v>1422004.01089996</v>
      </c>
      <c r="H905" s="5" t="s">
        <v>3519</v>
      </c>
    </row>
    <row r="906" ht="14.25" customHeight="1">
      <c r="A906" s="3">
        <v>84776.7084930242</v>
      </c>
      <c r="B906" s="4">
        <v>6.07793513403589</v>
      </c>
      <c r="C906" s="4">
        <v>7.13139366201076</v>
      </c>
      <c r="D906" s="4">
        <v>6.31</v>
      </c>
      <c r="E906" s="4">
        <v>26952.5568110473</v>
      </c>
      <c r="F906" s="4" t="str">
        <f>IF('Данные (для ящика с усами) (2)'!$E906&lt;15000,"до 15 тыс",IF('Данные (для ящика с усами) (2)'!$E906&lt;30000,"15-30 тыс",IF('Данные (для ящика с усами) (2)'!$E906&lt;45000,"30-45 тыс",IF('Данные (для ящика с усами) (2)'!$E906&lt;60000,"45-60 тыс","60+ тыс"))))</f>
        <v>15-30 тыс</v>
      </c>
      <c r="G906" s="3">
        <v>1467075.16855792</v>
      </c>
      <c r="H906" s="5" t="s">
        <v>4686</v>
      </c>
    </row>
    <row r="907" ht="14.25" customHeight="1">
      <c r="A907" s="3">
        <v>74253.1946060632</v>
      </c>
      <c r="B907" s="4">
        <v>4.93795332374597</v>
      </c>
      <c r="C907" s="4">
        <v>8.16583317612617</v>
      </c>
      <c r="D907" s="4">
        <v>5.23</v>
      </c>
      <c r="E907" s="4">
        <v>26956.9223983567</v>
      </c>
      <c r="F907" s="4" t="str">
        <f>IF('Данные (для ящика с усами) (2)'!$E907&lt;15000,"до 15 тыс",IF('Данные (для ящика с усами) (2)'!$E907&lt;30000,"15-30 тыс",IF('Данные (для ящика с усами) (2)'!$E907&lt;45000,"30-45 тыс",IF('Данные (для ящика с усами) (2)'!$E907&lt;60000,"45-60 тыс","60+ тыс"))))</f>
        <v>15-30 тыс</v>
      </c>
      <c r="G907" s="3">
        <v>1279279.7998179</v>
      </c>
      <c r="H907" s="5" t="s">
        <v>3511</v>
      </c>
    </row>
    <row r="908" ht="14.25" customHeight="1">
      <c r="A908" s="3">
        <v>88905.8382563302</v>
      </c>
      <c r="B908" s="4">
        <v>6.18629910945906</v>
      </c>
      <c r="C908" s="4">
        <v>5.9891118031579</v>
      </c>
      <c r="D908" s="4">
        <v>2.16</v>
      </c>
      <c r="E908" s="4">
        <v>26964.6949162333</v>
      </c>
      <c r="F908" s="4" t="str">
        <f>IF('Данные (для ящика с усами) (2)'!$E908&lt;15000,"до 15 тыс",IF('Данные (для ящика с усами) (2)'!$E908&lt;30000,"15-30 тыс",IF('Данные (для ящика с усами) (2)'!$E908&lt;45000,"30-45 тыс",IF('Данные (для ящика с усами) (2)'!$E908&lt;60000,"45-60 тыс","60+ тыс"))))</f>
        <v>15-30 тыс</v>
      </c>
      <c r="G908" s="3">
        <v>1462422.25607806</v>
      </c>
      <c r="H908" s="5" t="s">
        <v>4870</v>
      </c>
    </row>
    <row r="909" ht="14.25" customHeight="1">
      <c r="A909" s="3">
        <v>60758.1916671923</v>
      </c>
      <c r="B909" s="4">
        <v>6.70592025288571</v>
      </c>
      <c r="C909" s="4">
        <v>7.22511965727069</v>
      </c>
      <c r="D909" s="4">
        <v>4.27</v>
      </c>
      <c r="E909" s="4">
        <v>26972.8516340382</v>
      </c>
      <c r="F909" s="4" t="str">
        <f>IF('Данные (для ящика с усами) (2)'!$E909&lt;15000,"до 15 тыс",IF('Данные (для ящика с усами) (2)'!$E909&lt;30000,"15-30 тыс",IF('Данные (для ящика с усами) (2)'!$E909&lt;45000,"30-45 тыс",IF('Данные (для ящика с усами) (2)'!$E909&lt;60000,"45-60 тыс","60+ тыс"))))</f>
        <v>15-30 тыс</v>
      </c>
      <c r="G909" s="3">
        <v>1205138.18061328</v>
      </c>
      <c r="H909" s="5" t="s">
        <v>1143</v>
      </c>
    </row>
    <row r="910" ht="14.25" customHeight="1">
      <c r="A910" s="3">
        <v>70205.7215394983</v>
      </c>
      <c r="B910" s="4">
        <v>5.83835012049851</v>
      </c>
      <c r="C910" s="4">
        <v>8.65734263540169</v>
      </c>
      <c r="D910" s="4">
        <v>5.37</v>
      </c>
      <c r="E910" s="4">
        <v>26973.4334301646</v>
      </c>
      <c r="F910" s="4" t="str">
        <f>IF('Данные (для ящика с усами) (2)'!$E910&lt;15000,"до 15 тыс",IF('Данные (для ящика с усами) (2)'!$E910&lt;30000,"15-30 тыс",IF('Данные (для ящика с усами) (2)'!$E910&lt;45000,"30-45 тыс",IF('Данные (для ящика с усами) (2)'!$E910&lt;60000,"45-60 тыс","60+ тыс"))))</f>
        <v>15-30 тыс</v>
      </c>
      <c r="G910" s="3">
        <v>1433221.1223841</v>
      </c>
      <c r="H910" s="5" t="s">
        <v>2790</v>
      </c>
    </row>
    <row r="911" ht="14.25" customHeight="1">
      <c r="A911" s="3">
        <v>71816.2536087675</v>
      </c>
      <c r="B911" s="4">
        <v>5.50448830608879</v>
      </c>
      <c r="C911" s="4">
        <v>8.19300676972425</v>
      </c>
      <c r="D911" s="4">
        <v>6.34</v>
      </c>
      <c r="E911" s="4">
        <v>26990.2990614792</v>
      </c>
      <c r="F911" s="4" t="str">
        <f>IF('Данные (для ящика с усами) (2)'!$E911&lt;15000,"до 15 тыс",IF('Данные (для ящика с усами) (2)'!$E911&lt;30000,"15-30 тыс",IF('Данные (для ящика с усами) (2)'!$E911&lt;45000,"30-45 тыс",IF('Данные (для ящика с усами) (2)'!$E911&lt;60000,"45-60 тыс","60+ тыс"))))</f>
        <v>15-30 тыс</v>
      </c>
      <c r="G911" s="3">
        <v>1253609.76404087</v>
      </c>
      <c r="H911" s="5" t="s">
        <v>3094</v>
      </c>
    </row>
    <row r="912" ht="14.25" customHeight="1">
      <c r="A912" s="3">
        <v>54725.2028672943</v>
      </c>
      <c r="B912" s="4">
        <v>5.57195761569524</v>
      </c>
      <c r="C912" s="4">
        <v>7.22215271846093</v>
      </c>
      <c r="D912" s="4">
        <v>5.15</v>
      </c>
      <c r="E912" s="4">
        <v>26993.3572433118</v>
      </c>
      <c r="F912" s="4" t="str">
        <f>IF('Данные (для ящика с усами) (2)'!$E912&lt;15000,"до 15 тыс",IF('Данные (для ящика с усами) (2)'!$E912&lt;30000,"15-30 тыс",IF('Данные (для ящика с усами) (2)'!$E912&lt;45000,"30-45 тыс",IF('Данные (для ящика с усами) (2)'!$E912&lt;60000,"45-60 тыс","60+ тыс"))))</f>
        <v>15-30 тыс</v>
      </c>
      <c r="G912" s="3">
        <v>722115.124273698</v>
      </c>
      <c r="H912" s="5" t="s">
        <v>484</v>
      </c>
    </row>
    <row r="913" ht="14.25" customHeight="1">
      <c r="A913" s="3">
        <v>81638.9129588355</v>
      </c>
      <c r="B913" s="4">
        <v>6.14542974324084</v>
      </c>
      <c r="C913" s="4">
        <v>6.16534490572386</v>
      </c>
      <c r="D913" s="4">
        <v>3.34</v>
      </c>
      <c r="E913" s="4">
        <v>27014.5909679125</v>
      </c>
      <c r="F913" s="4" t="str">
        <f>IF('Данные (для ящика с усами) (2)'!$E913&lt;15000,"до 15 тыс",IF('Данные (для ящика с усами) (2)'!$E913&lt;30000,"15-30 тыс",IF('Данные (для ящика с усами) (2)'!$E913&lt;45000,"30-45 тыс",IF('Данные (для ящика с усами) (2)'!$E913&lt;60000,"45-60 тыс","60+ тыс"))))</f>
        <v>15-30 тыс</v>
      </c>
      <c r="G913" s="3">
        <v>1311654.26289876</v>
      </c>
      <c r="H913" s="5" t="s">
        <v>4464</v>
      </c>
    </row>
    <row r="914" ht="14.25" customHeight="1">
      <c r="A914" s="3">
        <v>69654.3550127535</v>
      </c>
      <c r="B914" s="4">
        <v>3.59483012561169</v>
      </c>
      <c r="C914" s="4">
        <v>8.07384788437551</v>
      </c>
      <c r="D914" s="4">
        <v>3.48</v>
      </c>
      <c r="E914" s="4">
        <v>27022.7591798548</v>
      </c>
      <c r="F914" s="4" t="str">
        <f>IF('Данные (для ящика с усами) (2)'!$E914&lt;15000,"до 15 тыс",IF('Данные (для ящика с усами) (2)'!$E914&lt;30000,"15-30 тыс",IF('Данные (для ящика с усами) (2)'!$E914&lt;45000,"30-45 тыс",IF('Данные (для ящика с усами) (2)'!$E914&lt;60000,"45-60 тыс","60+ тыс"))))</f>
        <v>15-30 тыс</v>
      </c>
      <c r="G914" s="3">
        <v>717273.185257682</v>
      </c>
      <c r="H914" s="5" t="s">
        <v>2701</v>
      </c>
    </row>
    <row r="915" ht="14.25" customHeight="1">
      <c r="A915" s="3">
        <v>70851.5990125927</v>
      </c>
      <c r="B915" s="4">
        <v>6.23256464444959</v>
      </c>
      <c r="C915" s="4">
        <v>6.90056887546785</v>
      </c>
      <c r="D915" s="4">
        <v>4.07</v>
      </c>
      <c r="E915" s="4">
        <v>27024.9866285924</v>
      </c>
      <c r="F915" s="4" t="str">
        <f>IF('Данные (для ящика с усами) (2)'!$E915&lt;15000,"до 15 тыс",IF('Данные (для ящика с усами) (2)'!$E915&lt;30000,"15-30 тыс",IF('Данные (для ящика с усами) (2)'!$E915&lt;45000,"30-45 тыс",IF('Данные (для ящика с усами) (2)'!$E915&lt;60000,"45-60 тыс","60+ тыс"))))</f>
        <v>15-30 тыс</v>
      </c>
      <c r="G915" s="3">
        <v>1195897.74052291</v>
      </c>
      <c r="H915" s="5" t="s">
        <v>2909</v>
      </c>
    </row>
    <row r="916" ht="14.25" customHeight="1">
      <c r="A916" s="3">
        <v>64780.8758320681</v>
      </c>
      <c r="B916" s="4">
        <v>7.3138036300446</v>
      </c>
      <c r="C916" s="4">
        <v>6.11046577689741</v>
      </c>
      <c r="D916" s="4">
        <v>2.32</v>
      </c>
      <c r="E916" s="4">
        <v>27027.0564850493</v>
      </c>
      <c r="F916" s="4" t="str">
        <f>IF('Данные (для ящика с усами) (2)'!$E916&lt;15000,"до 15 тыс",IF('Данные (для ящика с усами) (2)'!$E916&lt;30000,"15-30 тыс",IF('Данные (для ящика с усами) (2)'!$E916&lt;45000,"30-45 тыс",IF('Данные (для ящика с усами) (2)'!$E916&lt;60000,"45-60 тыс","60+ тыс"))))</f>
        <v>15-30 тыс</v>
      </c>
      <c r="G916" s="3">
        <v>1200060.66203741</v>
      </c>
      <c r="H916" s="5" t="s">
        <v>1816</v>
      </c>
    </row>
    <row r="917" ht="14.25" customHeight="1">
      <c r="A917" s="3">
        <v>55585.6456268122</v>
      </c>
      <c r="B917" s="4">
        <v>4.9968626576098</v>
      </c>
      <c r="C917" s="4">
        <v>6.71212970002238</v>
      </c>
      <c r="D917" s="4">
        <v>4.11</v>
      </c>
      <c r="E917" s="4">
        <v>27042.6317161847</v>
      </c>
      <c r="F917" s="4" t="str">
        <f>IF('Данные (для ящика с усами) (2)'!$E917&lt;15000,"до 15 тыс",IF('Данные (для ящика с усами) (2)'!$E917&lt;30000,"15-30 тыс",IF('Данные (для ящика с усами) (2)'!$E917&lt;45000,"30-45 тыс",IF('Данные (для ящика с усами) (2)'!$E917&lt;60000,"45-60 тыс","60+ тыс"))))</f>
        <v>15-30 тыс</v>
      </c>
      <c r="G917" s="3">
        <v>530613.795569222</v>
      </c>
      <c r="H917" s="5" t="s">
        <v>559</v>
      </c>
    </row>
    <row r="918" ht="14.25" customHeight="1">
      <c r="A918" s="3">
        <v>58099.5371192669</v>
      </c>
      <c r="B918" s="4">
        <v>6.75824833320087</v>
      </c>
      <c r="C918" s="4">
        <v>9.14879884062319</v>
      </c>
      <c r="D918" s="4">
        <v>4.41</v>
      </c>
      <c r="E918" s="4">
        <v>27063.0878088073</v>
      </c>
      <c r="F918" s="4" t="str">
        <f>IF('Данные (для ящика с усами) (2)'!$E918&lt;15000,"до 15 тыс",IF('Данные (для ящика с усами) (2)'!$E918&lt;30000,"15-30 тыс",IF('Данные (для ящика с усами) (2)'!$E918&lt;45000,"30-45 тыс",IF('Данные (для ящика с усами) (2)'!$E918&lt;60000,"45-60 тыс","60+ тыс"))))</f>
        <v>15-30 тыс</v>
      </c>
      <c r="G918" s="3">
        <v>1155513.1752</v>
      </c>
      <c r="H918" s="5" t="s">
        <v>811</v>
      </c>
    </row>
    <row r="919" ht="14.25" customHeight="1">
      <c r="A919" s="3">
        <v>69544.1281723351</v>
      </c>
      <c r="B919" s="4">
        <v>5.29586420135572</v>
      </c>
      <c r="C919" s="4">
        <v>6.14354519801845</v>
      </c>
      <c r="D919" s="4">
        <v>4.29</v>
      </c>
      <c r="E919" s="4">
        <v>27071.5290296823</v>
      </c>
      <c r="F919" s="4" t="str">
        <f>IF('Данные (для ящика с усами) (2)'!$E919&lt;15000,"до 15 тыс",IF('Данные (для ящика с усами) (2)'!$E919&lt;30000,"15-30 тыс",IF('Данные (для ящика с усами) (2)'!$E919&lt;45000,"30-45 тыс",IF('Данные (для ящика с усами) (2)'!$E919&lt;60000,"45-60 тыс","60+ тыс"))))</f>
        <v>15-30 тыс</v>
      </c>
      <c r="G919" s="3">
        <v>879062.590707361</v>
      </c>
      <c r="H919" s="5" t="s">
        <v>2669</v>
      </c>
    </row>
    <row r="920" ht="14.25" customHeight="1">
      <c r="A920" s="3">
        <v>60509.6060385179</v>
      </c>
      <c r="B920" s="4">
        <v>5.51194784491223</v>
      </c>
      <c r="C920" s="4">
        <v>7.03168446854623</v>
      </c>
      <c r="D920" s="4">
        <v>6.13</v>
      </c>
      <c r="E920" s="4">
        <v>27080.0354915559</v>
      </c>
      <c r="F920" s="4" t="str">
        <f>IF('Данные (для ящика с усами) (2)'!$E920&lt;15000,"до 15 тыс",IF('Данные (для ящика с усами) (2)'!$E920&lt;30000,"15-30 тыс",IF('Данные (для ящика с усами) (2)'!$E920&lt;45000,"30-45 тыс",IF('Данные (для ящика с усами) (2)'!$E920&lt;60000,"45-60 тыс","60+ тыс"))))</f>
        <v>15-30 тыс</v>
      </c>
      <c r="G920" s="3">
        <v>943485.047267782</v>
      </c>
      <c r="H920" s="5" t="s">
        <v>1105</v>
      </c>
    </row>
    <row r="921" ht="14.25" customHeight="1">
      <c r="A921" s="3">
        <v>74418.4738929638</v>
      </c>
      <c r="B921" s="4">
        <v>5.66778374470661</v>
      </c>
      <c r="C921" s="4">
        <v>6.16415144884356</v>
      </c>
      <c r="D921" s="4">
        <v>4.32</v>
      </c>
      <c r="E921" s="4">
        <v>27089.0491673051</v>
      </c>
      <c r="F921" s="4" t="str">
        <f>IF('Данные (для ящика с усами) (2)'!$E921&lt;15000,"до 15 тыс",IF('Данные (для ящика с усами) (2)'!$E921&lt;30000,"15-30 тыс",IF('Данные (для ящика с усами) (2)'!$E921&lt;45000,"30-45 тыс",IF('Данные (для ящика с усами) (2)'!$E921&lt;60000,"45-60 тыс","60+ тыс"))))</f>
        <v>15-30 тыс</v>
      </c>
      <c r="G921" s="3">
        <v>1031737.38481276</v>
      </c>
      <c r="H921" s="5" t="s">
        <v>3547</v>
      </c>
    </row>
    <row r="922" ht="14.25" customHeight="1">
      <c r="A922" s="3">
        <v>84377.4754904979</v>
      </c>
      <c r="B922" s="4">
        <v>5.89396462526517</v>
      </c>
      <c r="C922" s="4">
        <v>8.33620872609941</v>
      </c>
      <c r="D922" s="4">
        <v>6.15</v>
      </c>
      <c r="E922" s="4">
        <v>27093.2895860528</v>
      </c>
      <c r="F922" s="4" t="str">
        <f>IF('Данные (для ящика с усами) (2)'!$E922&lt;15000,"до 15 тыс",IF('Данные (для ящика с усами) (2)'!$E922&lt;30000,"15-30 тыс",IF('Данные (для ящика с усами) (2)'!$E922&lt;45000,"30-45 тыс",IF('Данные (для ящика с усами) (2)'!$E922&lt;60000,"45-60 тыс","60+ тыс"))))</f>
        <v>15-30 тыс</v>
      </c>
      <c r="G922" s="3">
        <v>1540737.19332394</v>
      </c>
      <c r="H922" s="5" t="s">
        <v>4665</v>
      </c>
    </row>
    <row r="923" ht="14.25" customHeight="1">
      <c r="A923" s="3">
        <v>62069.7627932991</v>
      </c>
      <c r="B923" s="4">
        <v>5.53562652789943</v>
      </c>
      <c r="C923" s="4">
        <v>7.34744970748353</v>
      </c>
      <c r="D923" s="4">
        <v>3.35</v>
      </c>
      <c r="E923" s="4">
        <v>27098.8439631174</v>
      </c>
      <c r="F923" s="4" t="str">
        <f>IF('Данные (для ящика с усами) (2)'!$E923&lt;15000,"до 15 тыс",IF('Данные (для ящика с усами) (2)'!$E923&lt;30000,"15-30 тыс",IF('Данные (для ящика с усами) (2)'!$E923&lt;45000,"30-45 тыс",IF('Данные (для ящика с усами) (2)'!$E923&lt;60000,"45-60 тыс","60+ тыс"))))</f>
        <v>15-30 тыс</v>
      </c>
      <c r="G923" s="3">
        <v>779207.554613088</v>
      </c>
      <c r="H923" s="5" t="s">
        <v>1358</v>
      </c>
    </row>
    <row r="924" ht="14.25" customHeight="1">
      <c r="A924" s="3">
        <v>69569.8126675321</v>
      </c>
      <c r="B924" s="4">
        <v>5.18268146256359</v>
      </c>
      <c r="C924" s="4">
        <v>7.74984344936089</v>
      </c>
      <c r="D924" s="4">
        <v>3.5</v>
      </c>
      <c r="E924" s="4">
        <v>27112.9961377973</v>
      </c>
      <c r="F924" s="4" t="str">
        <f>IF('Данные (для ящика с усами) (2)'!$E924&lt;15000,"до 15 тыс",IF('Данные (для ящика с усами) (2)'!$E924&lt;30000,"15-30 тыс",IF('Данные (для ящика с усами) (2)'!$E924&lt;45000,"30-45 тыс",IF('Данные (для ящика с усами) (2)'!$E924&lt;60000,"45-60 тыс","60+ тыс"))))</f>
        <v>15-30 тыс</v>
      </c>
      <c r="G924" s="3">
        <v>1076602.1877236</v>
      </c>
      <c r="H924" s="5" t="s">
        <v>2673</v>
      </c>
    </row>
    <row r="925" ht="14.25" customHeight="1">
      <c r="A925" s="3">
        <v>77151.9121676101</v>
      </c>
      <c r="B925" s="4">
        <v>7.70004014008424</v>
      </c>
      <c r="C925" s="4">
        <v>8.17738032907299</v>
      </c>
      <c r="D925" s="4">
        <v>4.12</v>
      </c>
      <c r="E925" s="4">
        <v>27117.7984275344</v>
      </c>
      <c r="F925" s="4" t="str">
        <f>IF('Данные (для ящика с усами) (2)'!$E925&lt;15000,"до 15 тыс",IF('Данные (для ящика с усами) (2)'!$E925&lt;30000,"15-30 тыс",IF('Данные (для ящика с усами) (2)'!$E925&lt;45000,"30-45 тыс",IF('Данные (для ящика с усами) (2)'!$E925&lt;60000,"45-60 тыс","60+ тыс"))))</f>
        <v>15-30 тыс</v>
      </c>
      <c r="G925" s="3">
        <v>1799827.22017044</v>
      </c>
      <c r="H925" s="5" t="s">
        <v>3974</v>
      </c>
    </row>
    <row r="926" ht="14.25" customHeight="1">
      <c r="A926" s="3">
        <v>57407.7234124388</v>
      </c>
      <c r="B926" s="4">
        <v>7.07226124376165</v>
      </c>
      <c r="C926" s="4">
        <v>6.47382803180541</v>
      </c>
      <c r="D926" s="4">
        <v>2.19</v>
      </c>
      <c r="E926" s="4">
        <v>27117.8921002558</v>
      </c>
      <c r="F926" s="4" t="str">
        <f>IF('Данные (для ящика с усами) (2)'!$E926&lt;15000,"до 15 тыс",IF('Данные (для ящика с усами) (2)'!$E926&lt;30000,"15-30 тыс",IF('Данные (для ящика с усами) (2)'!$E926&lt;45000,"30-45 тыс",IF('Данные (для ящика с усами) (2)'!$E926&lt;60000,"45-60 тыс","60+ тыс"))))</f>
        <v>15-30 тыс</v>
      </c>
      <c r="G926" s="3">
        <v>934111.635500529</v>
      </c>
      <c r="H926" s="5" t="s">
        <v>740</v>
      </c>
    </row>
    <row r="927" ht="14.25" customHeight="1">
      <c r="A927" s="3">
        <v>67828.9126590756</v>
      </c>
      <c r="B927" s="4">
        <v>5.61623702714343</v>
      </c>
      <c r="C927" s="4">
        <v>6.25122424581318</v>
      </c>
      <c r="D927" s="4">
        <v>2.32</v>
      </c>
      <c r="E927" s="4">
        <v>27127.6279356708</v>
      </c>
      <c r="F927" s="4" t="str">
        <f>IF('Данные (для ящика с усами) (2)'!$E927&lt;15000,"до 15 тыс",IF('Данные (для ящика с усами) (2)'!$E927&lt;30000,"15-30 тыс",IF('Данные (для ящика с усами) (2)'!$E927&lt;45000,"30-45 тыс",IF('Данные (для ящика с усами) (2)'!$E927&lt;60000,"45-60 тыс","60+ тыс"))))</f>
        <v>15-30 тыс</v>
      </c>
      <c r="G927" s="3">
        <v>962747.163899468</v>
      </c>
      <c r="H927" s="5" t="s">
        <v>2340</v>
      </c>
    </row>
    <row r="928" ht="14.25" customHeight="1">
      <c r="A928" s="3">
        <v>59940.065130735</v>
      </c>
      <c r="B928" s="4">
        <v>6.26575050285841</v>
      </c>
      <c r="C928" s="4">
        <v>6.88806868303305</v>
      </c>
      <c r="D928" s="4">
        <v>2.11</v>
      </c>
      <c r="E928" s="4">
        <v>27129.8037758982</v>
      </c>
      <c r="F928" s="4" t="str">
        <f>IF('Данные (для ящика с усами) (2)'!$E928&lt;15000,"до 15 тыс",IF('Данные (для ящика с усами) (2)'!$E928&lt;30000,"15-30 тыс",IF('Данные (для ящика с усами) (2)'!$E928&lt;45000,"30-45 тыс",IF('Данные (для ящика с усами) (2)'!$E928&lt;60000,"45-60 тыс","60+ тыс"))))</f>
        <v>15-30 тыс</v>
      </c>
      <c r="G928" s="3">
        <v>1063743.42416581</v>
      </c>
      <c r="H928" s="5" t="s">
        <v>1036</v>
      </c>
    </row>
    <row r="929" ht="14.25" customHeight="1">
      <c r="A929" s="3">
        <v>79057.7989172603</v>
      </c>
      <c r="B929" s="4">
        <v>7.63477571659249</v>
      </c>
      <c r="C929" s="4">
        <v>10.2199019814739</v>
      </c>
      <c r="D929" s="4">
        <v>3.43</v>
      </c>
      <c r="E929" s="4">
        <v>27142.0281987817</v>
      </c>
      <c r="F929" s="4" t="str">
        <f>IF('Данные (для ящика с усами) (2)'!$E929&lt;15000,"до 15 тыс",IF('Данные (для ящика с усами) (2)'!$E929&lt;30000,"15-30 тыс",IF('Данные (для ящика с усами) (2)'!$E929&lt;45000,"30-45 тыс",IF('Данные (для ящика с усами) (2)'!$E929&lt;60000,"45-60 тыс","60+ тыс"))))</f>
        <v>15-30 тыс</v>
      </c>
      <c r="G929" s="3">
        <v>2050594.04550631</v>
      </c>
      <c r="H929" s="5" t="s">
        <v>4215</v>
      </c>
    </row>
    <row r="930" ht="14.25" customHeight="1">
      <c r="A930" s="3">
        <v>64754.5654488876</v>
      </c>
      <c r="B930" s="4">
        <v>7.56198303707278</v>
      </c>
      <c r="C930" s="4">
        <v>5.67282357872035</v>
      </c>
      <c r="D930" s="4">
        <v>2.16</v>
      </c>
      <c r="E930" s="4">
        <v>27143.0169224771</v>
      </c>
      <c r="F930" s="4" t="str">
        <f>IF('Данные (для ящика с усами) (2)'!$E930&lt;15000,"до 15 тыс",IF('Данные (для ящика с усами) (2)'!$E930&lt;30000,"15-30 тыс",IF('Данные (для ящика с усами) (2)'!$E930&lt;45000,"30-45 тыс",IF('Данные (для ящика с усами) (2)'!$E930&lt;60000,"45-60 тыс","60+ тыс"))))</f>
        <v>15-30 тыс</v>
      </c>
      <c r="G930" s="3">
        <v>1105990.69377387</v>
      </c>
      <c r="H930" s="5" t="s">
        <v>1812</v>
      </c>
    </row>
    <row r="931" ht="14.25" customHeight="1">
      <c r="A931" s="3">
        <v>72727.2257922825</v>
      </c>
      <c r="B931" s="4">
        <v>6.02401316493856</v>
      </c>
      <c r="C931" s="4">
        <v>5.66072394589683</v>
      </c>
      <c r="D931" s="4">
        <v>3.02</v>
      </c>
      <c r="E931" s="4">
        <v>27159.3387929391</v>
      </c>
      <c r="F931" s="4" t="str">
        <f>IF('Данные (для ящика с усами) (2)'!$E931&lt;15000,"до 15 тыс",IF('Данные (для ящика с усами) (2)'!$E931&lt;30000,"15-30 тыс",IF('Данные (для ящика с усами) (2)'!$E931&lt;45000,"30-45 тыс",IF('Данные (для ящика с усами) (2)'!$E931&lt;60000,"45-60 тыс","60+ тыс"))))</f>
        <v>15-30 тыс</v>
      </c>
      <c r="G931" s="3">
        <v>996506.070885828</v>
      </c>
      <c r="H931" s="5" t="s">
        <v>3233</v>
      </c>
    </row>
    <row r="932" ht="14.25" customHeight="1">
      <c r="A932" s="3">
        <v>46147.0530563433</v>
      </c>
      <c r="B932" s="4">
        <v>6.62333282932071</v>
      </c>
      <c r="C932" s="4">
        <v>7.60683154966741</v>
      </c>
      <c r="D932" s="4">
        <v>4.43</v>
      </c>
      <c r="E932" s="4">
        <v>27161.1286079462</v>
      </c>
      <c r="F932" s="4" t="str">
        <f>IF('Данные (для ящика с усами) (2)'!$E932&lt;15000,"до 15 тыс",IF('Данные (для ящика с усами) (2)'!$E932&lt;30000,"15-30 тыс",IF('Данные (для ящика с усами) (2)'!$E932&lt;45000,"30-45 тыс",IF('Данные (для ящика с усами) (2)'!$E932&lt;60000,"45-60 тыс","60+ тыс"))))</f>
        <v>15-30 тыс</v>
      </c>
      <c r="G932" s="3">
        <v>882057.170592842</v>
      </c>
      <c r="H932" s="5" t="s">
        <v>106</v>
      </c>
    </row>
    <row r="933" ht="14.25" customHeight="1">
      <c r="A933" s="3">
        <v>52890.0458248743</v>
      </c>
      <c r="B933" s="4">
        <v>6.7010085327932</v>
      </c>
      <c r="C933" s="4">
        <v>8.85965098729718</v>
      </c>
      <c r="D933" s="4">
        <v>3.21</v>
      </c>
      <c r="E933" s="4">
        <v>27165.2339498899</v>
      </c>
      <c r="F933" s="4" t="str">
        <f>IF('Данные (для ящика с усами) (2)'!$E933&lt;15000,"до 15 тыс",IF('Данные (для ящика с усами) (2)'!$E933&lt;30000,"15-30 тыс",IF('Данные (для ящика с усами) (2)'!$E933&lt;45000,"30-45 тыс",IF('Данные (для ящика с усами) (2)'!$E933&lt;60000,"45-60 тыс","60+ тыс"))))</f>
        <v>15-30 тыс</v>
      </c>
      <c r="G933" s="3">
        <v>1174949.86079067</v>
      </c>
      <c r="H933" s="5" t="s">
        <v>371</v>
      </c>
    </row>
    <row r="934" ht="14.25" customHeight="1">
      <c r="A934" s="3">
        <v>78398.722221776</v>
      </c>
      <c r="B934" s="4">
        <v>4.97764769150305</v>
      </c>
      <c r="C934" s="4">
        <v>6.04232838002287</v>
      </c>
      <c r="D934" s="4">
        <v>2.2</v>
      </c>
      <c r="E934" s="4">
        <v>27167.2865528022</v>
      </c>
      <c r="F934" s="4" t="str">
        <f>IF('Данные (для ящика с усами) (2)'!$E934&lt;15000,"до 15 тыс",IF('Данные (для ящика с усами) (2)'!$E934&lt;30000,"15-30 тыс",IF('Данные (для ящика с усами) (2)'!$E934&lt;45000,"30-45 тыс",IF('Данные (для ящика с усами) (2)'!$E934&lt;60000,"45-60 тыс","60+ тыс"))))</f>
        <v>15-30 тыс</v>
      </c>
      <c r="G934" s="3">
        <v>1151406.78433284</v>
      </c>
      <c r="H934" s="5" t="s">
        <v>4133</v>
      </c>
    </row>
    <row r="935" ht="14.25" customHeight="1">
      <c r="A935" s="3">
        <v>71229.3579644647</v>
      </c>
      <c r="B935" s="4">
        <v>4.85019080872575</v>
      </c>
      <c r="C935" s="4">
        <v>6.97812766387453</v>
      </c>
      <c r="D935" s="4">
        <v>4.15</v>
      </c>
      <c r="E935" s="4">
        <v>27168.8421943327</v>
      </c>
      <c r="F935" s="4" t="str">
        <f>IF('Данные (для ящика с усами) (2)'!$E935&lt;15000,"до 15 тыс",IF('Данные (для ящика с усами) (2)'!$E935&lt;30000,"15-30 тыс",IF('Данные (для ящика с усами) (2)'!$E935&lt;45000,"30-45 тыс",IF('Данные (для ящика с усами) (2)'!$E935&lt;60000,"45-60 тыс","60+ тыс"))))</f>
        <v>15-30 тыс</v>
      </c>
      <c r="G935" s="3">
        <v>699787.319042273</v>
      </c>
      <c r="H935" s="5" t="s">
        <v>2978</v>
      </c>
    </row>
    <row r="936" ht="14.25" customHeight="1">
      <c r="A936" s="3">
        <v>80744.4402752604</v>
      </c>
      <c r="B936" s="4">
        <v>6.20965496059398</v>
      </c>
      <c r="C936" s="4">
        <v>8.11559904197155</v>
      </c>
      <c r="D936" s="4">
        <v>5.1</v>
      </c>
      <c r="E936" s="4">
        <v>27185.7572151588</v>
      </c>
      <c r="F936" s="4" t="str">
        <f>IF('Данные (для ящика с усами) (2)'!$E936&lt;15000,"до 15 тыс",IF('Данные (для ящика с усами) (2)'!$E936&lt;30000,"15-30 тыс",IF('Данные (для ящика с усами) (2)'!$E936&lt;45000,"30-45 тыс",IF('Данные (для ящика с усами) (2)'!$E936&lt;60000,"45-60 тыс","60+ тыс"))))</f>
        <v>15-30 тыс</v>
      </c>
      <c r="G936" s="3">
        <v>1404896.37630196</v>
      </c>
      <c r="H936" s="5" t="s">
        <v>4384</v>
      </c>
    </row>
    <row r="937" ht="14.25" customHeight="1">
      <c r="A937" s="3">
        <v>67097.0921200483</v>
      </c>
      <c r="B937" s="4">
        <v>6.08675429925645</v>
      </c>
      <c r="C937" s="4">
        <v>7.21196293067783</v>
      </c>
      <c r="D937" s="4">
        <v>3.05</v>
      </c>
      <c r="E937" s="4">
        <v>27191.506877439</v>
      </c>
      <c r="F937" s="4" t="str">
        <f>IF('Данные (для ящика с усами) (2)'!$E937&lt;15000,"до 15 тыс",IF('Данные (для ящика с усами) (2)'!$E937&lt;30000,"15-30 тыс",IF('Данные (для ящика с усами) (2)'!$E937&lt;45000,"30-45 тыс",IF('Данные (для ящика с усами) (2)'!$E937&lt;60000,"45-60 тыс","60+ тыс"))))</f>
        <v>15-30 тыс</v>
      </c>
      <c r="G937" s="3">
        <v>1027427.8619974</v>
      </c>
      <c r="H937" s="5" t="s">
        <v>2222</v>
      </c>
    </row>
    <row r="938" ht="14.25" customHeight="1">
      <c r="A938" s="3">
        <v>56983.9028161755</v>
      </c>
      <c r="B938" s="4">
        <v>6.04484345981017</v>
      </c>
      <c r="C938" s="4">
        <v>6.63822317428001</v>
      </c>
      <c r="D938" s="4">
        <v>2.25</v>
      </c>
      <c r="E938" s="4">
        <v>27207.3216915959</v>
      </c>
      <c r="F938" s="4" t="str">
        <f>IF('Данные (для ящика с усами) (2)'!$E938&lt;15000,"до 15 тыс",IF('Данные (для ящика с усами) (2)'!$E938&lt;30000,"15-30 тыс",IF('Данные (для ящика с усами) (2)'!$E938&lt;45000,"30-45 тыс",IF('Данные (для ящика с усами) (2)'!$E938&lt;60000,"45-60 тыс","60+ тыс"))))</f>
        <v>15-30 тыс</v>
      </c>
      <c r="G938" s="3">
        <v>674197.851990464</v>
      </c>
      <c r="H938" s="5" t="s">
        <v>697</v>
      </c>
    </row>
    <row r="939" ht="14.25" customHeight="1">
      <c r="A939" s="3">
        <v>62370.0319144147</v>
      </c>
      <c r="B939" s="4">
        <v>6.56995958136093</v>
      </c>
      <c r="C939" s="4">
        <v>6.74048242567264</v>
      </c>
      <c r="D939" s="4">
        <v>4.42</v>
      </c>
      <c r="E939" s="4">
        <v>27221.1792944629</v>
      </c>
      <c r="F939" s="4" t="str">
        <f>IF('Данные (для ящика с усами) (2)'!$E939&lt;15000,"до 15 тыс",IF('Данные (для ящика с усами) (2)'!$E939&lt;30000,"15-30 тыс",IF('Данные (для ящика с усами) (2)'!$E939&lt;45000,"30-45 тыс",IF('Данные (для ящика с усами) (2)'!$E939&lt;60000,"45-60 тыс","60+ тыс"))))</f>
        <v>15-30 тыс</v>
      </c>
      <c r="G939" s="3">
        <v>1027311.5076734</v>
      </c>
      <c r="H939" s="5" t="s">
        <v>1414</v>
      </c>
    </row>
    <row r="940" ht="14.25" customHeight="1">
      <c r="A940" s="3">
        <v>72469.5417782635</v>
      </c>
      <c r="B940" s="4">
        <v>5.60639494391196</v>
      </c>
      <c r="C940" s="4">
        <v>8.04457629197378</v>
      </c>
      <c r="D940" s="4">
        <v>3.07</v>
      </c>
      <c r="E940" s="4">
        <v>27227.8133871079</v>
      </c>
      <c r="F940" s="4" t="str">
        <f>IF('Данные (для ящика с усами) (2)'!$E940&lt;15000,"до 15 тыс",IF('Данные (для ящика с усами) (2)'!$E940&lt;30000,"15-30 тыс",IF('Данные (для ящика с усами) (2)'!$E940&lt;45000,"30-45 тыс",IF('Данные (для ящика с усами) (2)'!$E940&lt;60000,"45-60 тыс","60+ тыс"))))</f>
        <v>15-30 тыс</v>
      </c>
      <c r="G940" s="3">
        <v>1123386.53120028</v>
      </c>
      <c r="H940" s="5" t="s">
        <v>3192</v>
      </c>
    </row>
    <row r="941" ht="14.25" customHeight="1">
      <c r="A941" s="3">
        <v>63757.0514741248</v>
      </c>
      <c r="B941" s="4">
        <v>5.80547582444606</v>
      </c>
      <c r="C941" s="4">
        <v>8.08412347351409</v>
      </c>
      <c r="D941" s="4">
        <v>4.1</v>
      </c>
      <c r="E941" s="4">
        <v>27244.4391130161</v>
      </c>
      <c r="F941" s="4" t="str">
        <f>IF('Данные (для ящика с усами) (2)'!$E941&lt;15000,"до 15 тыс",IF('Данные (для ящика с усами) (2)'!$E941&lt;30000,"15-30 тыс",IF('Данные (для ящика с усами) (2)'!$E941&lt;45000,"30-45 тыс",IF('Данные (для ящика с усами) (2)'!$E941&lt;60000,"45-60 тыс","60+ тыс"))))</f>
        <v>15-30 тыс</v>
      </c>
      <c r="G941" s="3">
        <v>972079.587553692</v>
      </c>
      <c r="H941" s="5" t="s">
        <v>1647</v>
      </c>
    </row>
    <row r="942" ht="14.25" customHeight="1">
      <c r="A942" s="3">
        <v>75093.9569385173</v>
      </c>
      <c r="B942" s="4">
        <v>5.62436062645842</v>
      </c>
      <c r="C942" s="4">
        <v>7.39141175762703</v>
      </c>
      <c r="D942" s="4">
        <v>4.08</v>
      </c>
      <c r="E942" s="4">
        <v>27247.9525619324</v>
      </c>
      <c r="F942" s="4" t="str">
        <f>IF('Данные (для ящика с усами) (2)'!$E942&lt;15000,"до 15 тыс",IF('Данные (для ящика с усами) (2)'!$E942&lt;30000,"15-30 тыс",IF('Данные (для ящика с усами) (2)'!$E942&lt;45000,"30-45 тыс",IF('Данные (для ящика с усами) (2)'!$E942&lt;60000,"45-60 тыс","60+ тыс"))))</f>
        <v>15-30 тыс</v>
      </c>
      <c r="G942" s="3">
        <v>1231511.93115774</v>
      </c>
      <c r="H942" s="5" t="s">
        <v>3659</v>
      </c>
    </row>
    <row r="943" ht="14.25" customHeight="1">
      <c r="A943" s="3">
        <v>80228.5991869139</v>
      </c>
      <c r="B943" s="4">
        <v>5.06003149223995</v>
      </c>
      <c r="C943" s="4">
        <v>8.76701435445877</v>
      </c>
      <c r="D943" s="4">
        <v>3.29</v>
      </c>
      <c r="E943" s="4">
        <v>27255.2508187695</v>
      </c>
      <c r="F943" s="4" t="str">
        <f>IF('Данные (для ящика с усами) (2)'!$E943&lt;15000,"до 15 тыс",IF('Данные (для ящика с усами) (2)'!$E943&lt;30000,"15-30 тыс",IF('Данные (для ящика с усами) (2)'!$E943&lt;45000,"30-45 тыс",IF('Данные (для ящика с усами) (2)'!$E943&lt;60000,"45-60 тыс","60+ тыс"))))</f>
        <v>15-30 тыс</v>
      </c>
      <c r="G943" s="3">
        <v>1535946.64311382</v>
      </c>
      <c r="H943" s="5" t="s">
        <v>4339</v>
      </c>
    </row>
    <row r="944" ht="14.25" customHeight="1">
      <c r="A944" s="3">
        <v>61526.9744479767</v>
      </c>
      <c r="B944" s="4">
        <v>6.59396253900793</v>
      </c>
      <c r="C944" s="4">
        <v>9.18040142860202</v>
      </c>
      <c r="D944" s="4">
        <v>6.11</v>
      </c>
      <c r="E944" s="4">
        <v>27307.9480314135</v>
      </c>
      <c r="F944" s="4" t="str">
        <f>IF('Данные (для ящика с усами) (2)'!$E944&lt;15000,"до 15 тыс",IF('Данные (для ящика с усами) (2)'!$E944&lt;30000,"15-30 тыс",IF('Данные (для ящика с усами) (2)'!$E944&lt;45000,"30-45 тыс",IF('Данные (для ящика с усами) (2)'!$E944&lt;60000,"45-60 тыс","60+ тыс"))))</f>
        <v>15-30 тыс</v>
      </c>
      <c r="G944" s="3">
        <v>1381430.63018879</v>
      </c>
      <c r="H944" s="5" t="s">
        <v>1268</v>
      </c>
    </row>
    <row r="945" ht="14.25" customHeight="1">
      <c r="A945" s="3">
        <v>71813.7578420427</v>
      </c>
      <c r="B945" s="4">
        <v>5.13551099115597</v>
      </c>
      <c r="C945" s="4">
        <v>7.65699007907124</v>
      </c>
      <c r="D945" s="4">
        <v>3.08</v>
      </c>
      <c r="E945" s="4">
        <v>27307.965579326</v>
      </c>
      <c r="F945" s="4" t="str">
        <f>IF('Данные (для ящика с усами) (2)'!$E945&lt;15000,"до 15 тыс",IF('Данные (для ящика с усами) (2)'!$E945&lt;30000,"15-30 тыс",IF('Данные (для ящика с усами) (2)'!$E945&lt;45000,"30-45 тыс",IF('Данные (для ящика с усами) (2)'!$E945&lt;60000,"45-60 тыс","60+ тыс"))))</f>
        <v>15-30 тыс</v>
      </c>
      <c r="G945" s="3">
        <v>1049981.35158313</v>
      </c>
      <c r="H945" s="5" t="s">
        <v>3093</v>
      </c>
    </row>
    <row r="946" ht="14.25" customHeight="1">
      <c r="A946" s="3">
        <v>62902.2554923503</v>
      </c>
      <c r="B946" s="4">
        <v>6.57796645549443</v>
      </c>
      <c r="C946" s="4">
        <v>6.71116280686449</v>
      </c>
      <c r="D946" s="4">
        <v>3.4</v>
      </c>
      <c r="E946" s="4">
        <v>27321.0329313996</v>
      </c>
      <c r="F946" s="4" t="str">
        <f>IF('Данные (для ящика с усами) (2)'!$E946&lt;15000,"до 15 тыс",IF('Данные (для ящика с усами) (2)'!$E946&lt;30000,"15-30 тыс",IF('Данные (для ящика с усами) (2)'!$E946&lt;45000,"30-45 тыс",IF('Данные (для ящика с усами) (2)'!$E946&lt;60000,"45-60 тыс","60+ тыс"))))</f>
        <v>15-30 тыс</v>
      </c>
      <c r="G946" s="3">
        <v>984672.299815936</v>
      </c>
      <c r="H946" s="5" t="s">
        <v>1502</v>
      </c>
    </row>
    <row r="947" ht="14.25" customHeight="1">
      <c r="A947" s="3">
        <v>71434.9330625225</v>
      </c>
      <c r="B947" s="4">
        <v>5.87264791465479</v>
      </c>
      <c r="C947" s="4">
        <v>8.12803094635182</v>
      </c>
      <c r="D947" s="4">
        <v>4.38</v>
      </c>
      <c r="E947" s="4">
        <v>27324.4981517641</v>
      </c>
      <c r="F947" s="4" t="str">
        <f>IF('Данные (для ящика с усами) (2)'!$E947&lt;15000,"до 15 тыс",IF('Данные (для ящика с усами) (2)'!$E947&lt;30000,"15-30 тыс",IF('Данные (для ящика с усами) (2)'!$E947&lt;45000,"30-45 тыс",IF('Данные (для ящика с усами) (2)'!$E947&lt;60000,"45-60 тыс","60+ тыс"))))</f>
        <v>15-30 тыс</v>
      </c>
      <c r="G947" s="3">
        <v>1351541.41856287</v>
      </c>
      <c r="H947" s="5" t="s">
        <v>3029</v>
      </c>
    </row>
    <row r="948" ht="14.25" customHeight="1">
      <c r="A948" s="3">
        <v>75033.9177685919</v>
      </c>
      <c r="B948" s="4">
        <v>5.29462753452821</v>
      </c>
      <c r="C948" s="4">
        <v>6.98736771386696</v>
      </c>
      <c r="D948" s="4">
        <v>2.39</v>
      </c>
      <c r="E948" s="4">
        <v>27355.8297917537</v>
      </c>
      <c r="F948" s="4" t="str">
        <f>IF('Данные (для ящика с усами) (2)'!$E948&lt;15000,"до 15 тыс",IF('Данные (для ящика с усами) (2)'!$E948&lt;30000,"15-30 тыс",IF('Данные (для ящика с усами) (2)'!$E948&lt;45000,"30-45 тыс",IF('Данные (для ящика с усами) (2)'!$E948&lt;60000,"45-60 тыс","60+ тыс"))))</f>
        <v>15-30 тыс</v>
      </c>
      <c r="G948" s="3">
        <v>1373512.30177617</v>
      </c>
      <c r="H948" s="5" t="s">
        <v>3644</v>
      </c>
    </row>
    <row r="949" ht="14.25" customHeight="1">
      <c r="A949" s="3">
        <v>65037.2592035321</v>
      </c>
      <c r="B949" s="4">
        <v>6.13421146445368</v>
      </c>
      <c r="C949" s="4">
        <v>7.65516057153461</v>
      </c>
      <c r="D949" s="4">
        <v>6.28</v>
      </c>
      <c r="E949" s="4">
        <v>27356.8957380297</v>
      </c>
      <c r="F949" s="4" t="str">
        <f>IF('Данные (для ящика с усами) (2)'!$E949&lt;15000,"до 15 тыс",IF('Данные (для ящика с усами) (2)'!$E949&lt;30000,"15-30 тыс",IF('Данные (для ящика с усами) (2)'!$E949&lt;45000,"30-45 тыс",IF('Данные (для ящика с усами) (2)'!$E949&lt;60000,"45-60 тыс","60+ тыс"))))</f>
        <v>15-30 тыс</v>
      </c>
      <c r="G949" s="3">
        <v>1085101.3240057</v>
      </c>
      <c r="H949" s="5" t="s">
        <v>1855</v>
      </c>
    </row>
    <row r="950" ht="14.25" customHeight="1">
      <c r="A950" s="3">
        <v>53230.1197067501</v>
      </c>
      <c r="B950" s="4">
        <v>6.27435967282438</v>
      </c>
      <c r="C950" s="4">
        <v>10.0243753744293</v>
      </c>
      <c r="D950" s="4">
        <v>3.06</v>
      </c>
      <c r="E950" s="4">
        <v>27360.8122229366</v>
      </c>
      <c r="F950" s="4" t="str">
        <f>IF('Данные (для ящика с усами) (2)'!$E950&lt;15000,"до 15 тыс",IF('Данные (для ящика с усами) (2)'!$E950&lt;30000,"15-30 тыс",IF('Данные (для ящика с усами) (2)'!$E950&lt;45000,"30-45 тыс",IF('Данные (для ящика с усами) (2)'!$E950&lt;60000,"45-60 тыс","60+ тыс"))))</f>
        <v>15-30 тыс</v>
      </c>
      <c r="G950" s="3">
        <v>1311432.38811168</v>
      </c>
      <c r="H950" s="5" t="s">
        <v>392</v>
      </c>
    </row>
    <row r="951" ht="14.25" customHeight="1">
      <c r="A951" s="3">
        <v>71324.3044457116</v>
      </c>
      <c r="B951" s="4">
        <v>4.08669113865046</v>
      </c>
      <c r="C951" s="4">
        <v>6.02098503568928</v>
      </c>
      <c r="D951" s="4">
        <v>2.29</v>
      </c>
      <c r="E951" s="4">
        <v>27362.1899109035</v>
      </c>
      <c r="F951" s="4" t="str">
        <f>IF('Данные (для ящика с усами) (2)'!$E951&lt;15000,"до 15 тыс",IF('Данные (для ящика с усами) (2)'!$E951&lt;30000,"15-30 тыс",IF('Данные (для ящика с усами) (2)'!$E951&lt;45000,"30-45 тыс",IF('Данные (для ящика с усами) (2)'!$E951&lt;60000,"45-60 тыс","60+ тыс"))))</f>
        <v>15-30 тыс</v>
      </c>
      <c r="G951" s="3">
        <v>858159.619600049</v>
      </c>
      <c r="H951" s="5" t="s">
        <v>2999</v>
      </c>
    </row>
    <row r="952" ht="14.25" customHeight="1">
      <c r="A952" s="3">
        <v>60285.6061718291</v>
      </c>
      <c r="B952" s="4">
        <v>5.14241468511798</v>
      </c>
      <c r="C952" s="4">
        <v>9.91652843483112</v>
      </c>
      <c r="D952" s="4">
        <v>3.14</v>
      </c>
      <c r="E952" s="4">
        <v>27370.185718414</v>
      </c>
      <c r="F952" s="4" t="str">
        <f>IF('Данные (для ящика с усами) (2)'!$E952&lt;15000,"до 15 тыс",IF('Данные (для ящика с усами) (2)'!$E952&lt;30000,"15-30 тыс",IF('Данные (для ящика с усами) (2)'!$E952&lt;45000,"30-45 тыс",IF('Данные (для ящика с усами) (2)'!$E952&lt;60000,"45-60 тыс","60+ тыс"))))</f>
        <v>15-30 тыс</v>
      </c>
      <c r="G952" s="3">
        <v>1273554.27783518</v>
      </c>
      <c r="H952" s="5" t="s">
        <v>1076</v>
      </c>
    </row>
    <row r="953" ht="14.25" customHeight="1">
      <c r="A953" s="3">
        <v>74727.2451593351</v>
      </c>
      <c r="B953" s="4">
        <v>6.07008767304454</v>
      </c>
      <c r="C953" s="4">
        <v>5.58578673105591</v>
      </c>
      <c r="D953" s="4">
        <v>2.49</v>
      </c>
      <c r="E953" s="4">
        <v>27372.3055547524</v>
      </c>
      <c r="F953" s="4" t="str">
        <f>IF('Данные (для ящика с усами) (2)'!$E953&lt;15000,"до 15 тыс",IF('Данные (для ящика с усами) (2)'!$E953&lt;30000,"15-30 тыс",IF('Данные (для ящика с усами) (2)'!$E953&lt;45000,"30-45 тыс",IF('Данные (для ящика с усами) (2)'!$E953&lt;60000,"45-60 тыс","60+ тыс"))))</f>
        <v>15-30 тыс</v>
      </c>
      <c r="G953" s="3">
        <v>1061785.58338051</v>
      </c>
      <c r="H953" s="5" t="s">
        <v>3602</v>
      </c>
    </row>
    <row r="954" ht="14.25" customHeight="1">
      <c r="A954" s="3">
        <v>53825.0130772092</v>
      </c>
      <c r="B954" s="4">
        <v>6.48606224231946</v>
      </c>
      <c r="C954" s="4">
        <v>6.45829619634481</v>
      </c>
      <c r="D954" s="4">
        <v>4.42</v>
      </c>
      <c r="E954" s="4">
        <v>27373.1532830881</v>
      </c>
      <c r="F954" s="4" t="str">
        <f>IF('Данные (для ящика с усами) (2)'!$E954&lt;15000,"до 15 тыс",IF('Данные (для ящика с усами) (2)'!$E954&lt;30000,"15-30 тыс",IF('Данные (для ящика с усами) (2)'!$E954&lt;45000,"30-45 тыс",IF('Данные (для ящика с усами) (2)'!$E954&lt;60000,"45-60 тыс","60+ тыс"))))</f>
        <v>15-30 тыс</v>
      </c>
      <c r="G954" s="3">
        <v>957117.647167354</v>
      </c>
      <c r="H954" s="5" t="s">
        <v>427</v>
      </c>
    </row>
    <row r="955" ht="14.25" customHeight="1">
      <c r="A955" s="3">
        <v>69876.3982520709</v>
      </c>
      <c r="B955" s="4">
        <v>6.84468873848182</v>
      </c>
      <c r="C955" s="4">
        <v>7.73153874294197</v>
      </c>
      <c r="D955" s="4">
        <v>6.21</v>
      </c>
      <c r="E955" s="4">
        <v>27379.9001653899</v>
      </c>
      <c r="F955" s="4" t="str">
        <f>IF('Данные (для ящика с усами) (2)'!$E955&lt;15000,"до 15 тыс",IF('Данные (для ящика с усами) (2)'!$E955&lt;30000,"15-30 тыс",IF('Данные (для ящика с усами) (2)'!$E955&lt;45000,"30-45 тыс",IF('Данные (для ящика с усами) (2)'!$E955&lt;60000,"45-60 тыс","60+ тыс"))))</f>
        <v>15-30 тыс</v>
      </c>
      <c r="G955" s="3">
        <v>1446597.1220574</v>
      </c>
      <c r="H955" s="5" t="s">
        <v>2730</v>
      </c>
    </row>
    <row r="956" ht="14.25" customHeight="1">
      <c r="A956" s="3">
        <v>81239.174382722</v>
      </c>
      <c r="B956" s="4">
        <v>5.88892700026303</v>
      </c>
      <c r="C956" s="4">
        <v>7.75969571695068</v>
      </c>
      <c r="D956" s="4">
        <v>4.04</v>
      </c>
      <c r="E956" s="4">
        <v>27384.8653689818</v>
      </c>
      <c r="F956" s="4" t="str">
        <f>IF('Данные (для ящика с усами) (2)'!$E956&lt;15000,"до 15 тыс",IF('Данные (для ящика с усами) (2)'!$E956&lt;30000,"15-30 тыс",IF('Данные (для ящика с усами) (2)'!$E956&lt;45000,"30-45 тыс",IF('Данные (для ящика с усами) (2)'!$E956&lt;60000,"45-60 тыс","60+ тыс"))))</f>
        <v>15-30 тыс</v>
      </c>
      <c r="G956" s="3">
        <v>1496539.31289263</v>
      </c>
      <c r="H956" s="5" t="s">
        <v>4433</v>
      </c>
    </row>
    <row r="957" ht="14.25" customHeight="1">
      <c r="A957" s="3">
        <v>74415.883297048</v>
      </c>
      <c r="B957" s="4">
        <v>5.55760472474796</v>
      </c>
      <c r="C957" s="4">
        <v>5.87358375515545</v>
      </c>
      <c r="D957" s="4">
        <v>2.4</v>
      </c>
      <c r="E957" s="4">
        <v>27385.6718971807</v>
      </c>
      <c r="F957" s="4" t="str">
        <f>IF('Данные (для ящика с усами) (2)'!$E957&lt;15000,"до 15 тыс",IF('Данные (для ящика с усами) (2)'!$E957&lt;30000,"15-30 тыс",IF('Данные (для ящика с усами) (2)'!$E957&lt;45000,"30-45 тыс",IF('Данные (для ящика с усами) (2)'!$E957&lt;60000,"45-60 тыс","60+ тыс"))))</f>
        <v>15-30 тыс</v>
      </c>
      <c r="G957" s="3">
        <v>1003837.66700849</v>
      </c>
      <c r="H957" s="5" t="s">
        <v>3545</v>
      </c>
    </row>
    <row r="958" ht="14.25" customHeight="1">
      <c r="A958" s="3">
        <v>49854.3927244421</v>
      </c>
      <c r="B958" s="4">
        <v>4.5168536320804</v>
      </c>
      <c r="C958" s="4">
        <v>7.77831400154256</v>
      </c>
      <c r="D958" s="4">
        <v>3.46</v>
      </c>
      <c r="E958" s="4">
        <v>27402.7080287881</v>
      </c>
      <c r="F958" s="4" t="str">
        <f>IF('Данные (для ящика с усами) (2)'!$E958&lt;15000,"до 15 тыс",IF('Данные (для ящика с усами) (2)'!$E958&lt;30000,"15-30 тыс",IF('Данные (для ящика с усами) (2)'!$E958&lt;45000,"30-45 тыс",IF('Данные (для ящика с усами) (2)'!$E958&lt;60000,"45-60 тыс","60+ тыс"))))</f>
        <v>15-30 тыс</v>
      </c>
      <c r="G958" s="3">
        <v>594816.932519885</v>
      </c>
      <c r="H958" s="5" t="s">
        <v>217</v>
      </c>
    </row>
    <row r="959" ht="14.25" customHeight="1">
      <c r="A959" s="3">
        <v>63968.6085821756</v>
      </c>
      <c r="B959" s="4">
        <v>6.42853383971209</v>
      </c>
      <c r="C959" s="4">
        <v>8.59978151612248</v>
      </c>
      <c r="D959" s="4">
        <v>3.32</v>
      </c>
      <c r="E959" s="4">
        <v>27404.5002717999</v>
      </c>
      <c r="F959" s="4" t="str">
        <f>IF('Данные (для ящика с усами) (2)'!$E959&lt;15000,"до 15 тыс",IF('Данные (для ящика с усами) (2)'!$E959&lt;30000,"15-30 тыс",IF('Данные (для ящика с усами) (2)'!$E959&lt;45000,"30-45 тыс",IF('Данные (для ящика с усами) (2)'!$E959&lt;60000,"45-60 тыс","60+ тыс"))))</f>
        <v>15-30 тыс</v>
      </c>
      <c r="G959" s="3">
        <v>1366727.66269611</v>
      </c>
      <c r="H959" s="5" t="s">
        <v>1684</v>
      </c>
    </row>
    <row r="960" ht="14.25" customHeight="1">
      <c r="A960" s="3">
        <v>69431.9615937677</v>
      </c>
      <c r="B960" s="4">
        <v>6.40435678790456</v>
      </c>
      <c r="C960" s="4">
        <v>6.93677627860698</v>
      </c>
      <c r="D960" s="4">
        <v>2.43</v>
      </c>
      <c r="E960" s="4">
        <v>27408.3655307166</v>
      </c>
      <c r="F960" s="4" t="str">
        <f>IF('Данные (для ящика с усами) (2)'!$E960&lt;15000,"до 15 тыс",IF('Данные (для ящика с усами) (2)'!$E960&lt;30000,"15-30 тыс",IF('Данные (для ящика с усами) (2)'!$E960&lt;45000,"30-45 тыс",IF('Данные (для ящика с усами) (2)'!$E960&lt;60000,"45-60 тыс","60+ тыс"))))</f>
        <v>15-30 тыс</v>
      </c>
      <c r="G960" s="3">
        <v>1262281.48565973</v>
      </c>
      <c r="H960" s="5" t="s">
        <v>2645</v>
      </c>
    </row>
    <row r="961" ht="14.25" customHeight="1">
      <c r="A961" s="3">
        <v>67501.0170864999</v>
      </c>
      <c r="B961" s="4">
        <v>5.70016863571288</v>
      </c>
      <c r="C961" s="4">
        <v>5.40633914554556</v>
      </c>
      <c r="D961" s="4">
        <v>3.25</v>
      </c>
      <c r="E961" s="4">
        <v>27412.7964130228</v>
      </c>
      <c r="F961" s="4" t="str">
        <f>IF('Данные (для ящика с усами) (2)'!$E961&lt;15000,"до 15 тыс",IF('Данные (для ящика с усами) (2)'!$E961&lt;30000,"15-30 тыс",IF('Данные (для ящика с усами) (2)'!$E961&lt;45000,"30-45 тыс",IF('Данные (для ящика с усами) (2)'!$E961&lt;60000,"45-60 тыс","60+ тыс"))))</f>
        <v>15-30 тыс</v>
      </c>
      <c r="G961" s="3">
        <v>807916.313401002</v>
      </c>
      <c r="H961" s="5" t="s">
        <v>2285</v>
      </c>
    </row>
    <row r="962" ht="14.25" customHeight="1">
      <c r="A962" s="3">
        <v>71499.8066452634</v>
      </c>
      <c r="B962" s="4">
        <v>5.53301554558308</v>
      </c>
      <c r="C962" s="4">
        <v>6.76760721820661</v>
      </c>
      <c r="D962" s="4">
        <v>3.11</v>
      </c>
      <c r="E962" s="4">
        <v>27417.1118332832</v>
      </c>
      <c r="F962" s="4" t="str">
        <f>IF('Данные (для ящика с усами) (2)'!$E962&lt;15000,"до 15 тыс",IF('Данные (для ящика с усами) (2)'!$E962&lt;30000,"15-30 тыс",IF('Данные (для ящика с усами) (2)'!$E962&lt;45000,"30-45 тыс",IF('Данные (для ящика с усами) (2)'!$E962&lt;60000,"45-60 тыс","60+ тыс"))))</f>
        <v>15-30 тыс</v>
      </c>
      <c r="G962" s="3">
        <v>1035976.9528697</v>
      </c>
      <c r="H962" s="5" t="s">
        <v>3042</v>
      </c>
    </row>
    <row r="963" ht="14.25" customHeight="1">
      <c r="A963" s="3">
        <v>69689.6296983854</v>
      </c>
      <c r="B963" s="4">
        <v>4.06551307839434</v>
      </c>
      <c r="C963" s="4">
        <v>6.31131492604797</v>
      </c>
      <c r="D963" s="4">
        <v>4.46</v>
      </c>
      <c r="E963" s="4">
        <v>27438.6894083739</v>
      </c>
      <c r="F963" s="4" t="str">
        <f>IF('Данные (для ящика с усами) (2)'!$E963&lt;15000,"до 15 тыс",IF('Данные (для ящика с усами) (2)'!$E963&lt;30000,"15-30 тыс",IF('Данные (для ящика с усами) (2)'!$E963&lt;45000,"30-45 тыс",IF('Данные (для ящика с усами) (2)'!$E963&lt;60000,"45-60 тыс","60+ тыс"))))</f>
        <v>15-30 тыс</v>
      </c>
      <c r="G963" s="3">
        <v>843633.198243946</v>
      </c>
      <c r="H963" s="5" t="s">
        <v>2710</v>
      </c>
    </row>
    <row r="964" ht="14.25" customHeight="1">
      <c r="A964" s="3">
        <v>67846.0486558923</v>
      </c>
      <c r="B964" s="4">
        <v>5.3797048512529</v>
      </c>
      <c r="C964" s="4">
        <v>6.10386333485824</v>
      </c>
      <c r="D964" s="4">
        <v>4.15</v>
      </c>
      <c r="E964" s="4">
        <v>27442.0961575983</v>
      </c>
      <c r="F964" s="4" t="str">
        <f>IF('Данные (для ящика с усами) (2)'!$E964&lt;15000,"до 15 тыс",IF('Данные (для ящика с усами) (2)'!$E964&lt;30000,"15-30 тыс",IF('Данные (для ящика с усами) (2)'!$E964&lt;45000,"30-45 тыс",IF('Данные (для ящика с усами) (2)'!$E964&lt;60000,"45-60 тыс","60+ тыс"))))</f>
        <v>15-30 тыс</v>
      </c>
      <c r="G964" s="3">
        <v>879511.196447478</v>
      </c>
      <c r="H964" s="5" t="s">
        <v>2344</v>
      </c>
    </row>
    <row r="965" ht="14.25" customHeight="1">
      <c r="A965" s="3">
        <v>75767.7034216375</v>
      </c>
      <c r="B965" s="4">
        <v>5.63281884986828</v>
      </c>
      <c r="C965" s="4">
        <v>8.29937864880425</v>
      </c>
      <c r="D965" s="4">
        <v>3.37</v>
      </c>
      <c r="E965" s="4">
        <v>27444.5855595127</v>
      </c>
      <c r="F965" s="4" t="str">
        <f>IF('Данные (для ящика с усами) (2)'!$E965&lt;15000,"до 15 тыс",IF('Данные (для ящика с усами) (2)'!$E965&lt;30000,"15-30 тыс",IF('Данные (для ящика с усами) (2)'!$E965&lt;45000,"30-45 тыс",IF('Данные (для ящика с усами) (2)'!$E965&lt;60000,"45-60 тыс","60+ тыс"))))</f>
        <v>15-30 тыс</v>
      </c>
      <c r="G965" s="3">
        <v>1379169.44873068</v>
      </c>
      <c r="H965" s="5" t="s">
        <v>3753</v>
      </c>
    </row>
    <row r="966" ht="14.25" customHeight="1">
      <c r="A966" s="3">
        <v>50343.7635177545</v>
      </c>
      <c r="B966" s="4">
        <v>6.02746799084183</v>
      </c>
      <c r="C966" s="4">
        <v>5.16023950447391</v>
      </c>
      <c r="D966" s="4">
        <v>4.35</v>
      </c>
      <c r="E966" s="4">
        <v>27445.8767393991</v>
      </c>
      <c r="F966" s="4" t="str">
        <f>IF('Данные (для ящика с усами) (2)'!$E966&lt;15000,"до 15 тыс",IF('Данные (для ящика с усами) (2)'!$E966&lt;30000,"15-30 тыс",IF('Данные (для ящика с усами) (2)'!$E966&lt;45000,"30-45 тыс",IF('Данные (для ящика с усами) (2)'!$E966&lt;60000,"45-60 тыс","60+ тыс"))))</f>
        <v>15-30 тыс</v>
      </c>
      <c r="G966" s="3">
        <v>691854.921027002</v>
      </c>
      <c r="H966" s="5" t="s">
        <v>237</v>
      </c>
    </row>
    <row r="967" ht="14.25" customHeight="1">
      <c r="A967" s="3">
        <v>67100.0689073706</v>
      </c>
      <c r="B967" s="4">
        <v>6.88482640699436</v>
      </c>
      <c r="C967" s="4">
        <v>6.47815219311912</v>
      </c>
      <c r="D967" s="4">
        <v>2.44</v>
      </c>
      <c r="E967" s="4">
        <v>27456.6449343783</v>
      </c>
      <c r="F967" s="4" t="str">
        <f>IF('Данные (для ящика с усами) (2)'!$E967&lt;15000,"до 15 тыс",IF('Данные (для ящика с усами) (2)'!$E967&lt;30000,"15-30 тыс",IF('Данные (для ящика с усами) (2)'!$E967&lt;45000,"30-45 тыс",IF('Данные (для ящика с усами) (2)'!$E967&lt;60000,"45-60 тыс","60+ тыс"))))</f>
        <v>15-30 тыс</v>
      </c>
      <c r="G967" s="3">
        <v>1199144.7879332</v>
      </c>
      <c r="H967" s="5" t="s">
        <v>2223</v>
      </c>
    </row>
    <row r="968" ht="14.25" customHeight="1">
      <c r="A968" s="3">
        <v>61098.2724174082</v>
      </c>
      <c r="B968" s="4">
        <v>6.97822099900053</v>
      </c>
      <c r="C968" s="4">
        <v>6.84180353064896</v>
      </c>
      <c r="D968" s="4">
        <v>2.34</v>
      </c>
      <c r="E968" s="4">
        <v>27467.2752257169</v>
      </c>
      <c r="F968" s="4" t="str">
        <f>IF('Данные (для ящика с усами) (2)'!$E968&lt;15000,"до 15 тыс",IF('Данные (для ящика с усами) (2)'!$E968&lt;30000,"15-30 тыс",IF('Данные (для ящика с усами) (2)'!$E968&lt;45000,"30-45 тыс",IF('Данные (для ящика с усами) (2)'!$E968&lt;60000,"45-60 тыс","60+ тыс"))))</f>
        <v>15-30 тыс</v>
      </c>
      <c r="G968" s="3">
        <v>1023205.04098955</v>
      </c>
      <c r="H968" s="5" t="s">
        <v>1204</v>
      </c>
    </row>
    <row r="969" ht="14.25" customHeight="1">
      <c r="A969" s="3">
        <v>68934.6166264142</v>
      </c>
      <c r="B969" s="4">
        <v>5.89140245856899</v>
      </c>
      <c r="C969" s="4">
        <v>6.84038878076733</v>
      </c>
      <c r="D969" s="4">
        <v>2.5</v>
      </c>
      <c r="E969" s="4">
        <v>27479.0813215515</v>
      </c>
      <c r="F969" s="4" t="str">
        <f>IF('Данные (для ящика с усами) (2)'!$E969&lt;15000,"до 15 тыс",IF('Данные (для ящика с усами) (2)'!$E969&lt;30000,"15-30 тыс",IF('Данные (для ящика с усами) (2)'!$E969&lt;45000,"30-45 тыс",IF('Данные (для ящика с усами) (2)'!$E969&lt;60000,"45-60 тыс","60+ тыс"))))</f>
        <v>15-30 тыс</v>
      </c>
      <c r="G969" s="3">
        <v>1109260.85430588</v>
      </c>
      <c r="H969" s="5" t="s">
        <v>2534</v>
      </c>
    </row>
    <row r="970" ht="14.25" customHeight="1">
      <c r="A970" s="3">
        <v>62497.3290019155</v>
      </c>
      <c r="B970" s="4">
        <v>7.28610098036257</v>
      </c>
      <c r="C970" s="4">
        <v>7.46463373189044</v>
      </c>
      <c r="D970" s="4">
        <v>4.09</v>
      </c>
      <c r="E970" s="4">
        <v>27485.2427955298</v>
      </c>
      <c r="F970" s="4" t="str">
        <f>IF('Данные (для ящика с усами) (2)'!$E970&lt;15000,"до 15 тыс",IF('Данные (для ящика с усами) (2)'!$E970&lt;30000,"15-30 тыс",IF('Данные (для ящика с усами) (2)'!$E970&lt;45000,"30-45 тыс",IF('Данные (для ящика с усами) (2)'!$E970&lt;60000,"45-60 тыс","60+ тыс"))))</f>
        <v>15-30 тыс</v>
      </c>
      <c r="G970" s="3">
        <v>1204939.90391927</v>
      </c>
      <c r="H970" s="5" t="s">
        <v>1431</v>
      </c>
    </row>
    <row r="971" ht="14.25" customHeight="1">
      <c r="A971" s="3">
        <v>75072.9946133734</v>
      </c>
      <c r="B971" s="4">
        <v>5.63539022351401</v>
      </c>
      <c r="C971" s="4">
        <v>9.05374836071281</v>
      </c>
      <c r="D971" s="4">
        <v>5.02</v>
      </c>
      <c r="E971" s="4">
        <v>27494.2964072466</v>
      </c>
      <c r="F971" s="4" t="str">
        <f>IF('Данные (для ящика с усами) (2)'!$E971&lt;15000,"до 15 тыс",IF('Данные (для ящика с усами) (2)'!$E971&lt;30000,"15-30 тыс",IF('Данные (для ящика с усами) (2)'!$E971&lt;45000,"30-45 тыс",IF('Данные (для ящика с усами) (2)'!$E971&lt;60000,"45-60 тыс","60+ тыс"))))</f>
        <v>15-30 тыс</v>
      </c>
      <c r="G971" s="3">
        <v>1420469.72651891</v>
      </c>
      <c r="H971" s="5" t="s">
        <v>3655</v>
      </c>
    </row>
    <row r="972" ht="14.25" customHeight="1">
      <c r="A972" s="3">
        <v>70872.1751207847</v>
      </c>
      <c r="B972" s="4">
        <v>6.38683501699928</v>
      </c>
      <c r="C972" s="4">
        <v>6.62103462942905</v>
      </c>
      <c r="D972" s="4">
        <v>3.06</v>
      </c>
      <c r="E972" s="4">
        <v>27500.9992450344</v>
      </c>
      <c r="F972" s="4" t="str">
        <f>IF('Данные (для ящика с усами) (2)'!$E972&lt;15000,"до 15 тыс",IF('Данные (для ящика с усами) (2)'!$E972&lt;30000,"15-30 тыс",IF('Данные (для ящика с усами) (2)'!$E972&lt;45000,"30-45 тыс",IF('Данные (для ящика с усами) (2)'!$E972&lt;60000,"45-60 тыс","60+ тыс"))))</f>
        <v>15-30 тыс</v>
      </c>
      <c r="G972" s="3">
        <v>1214334.97315157</v>
      </c>
      <c r="H972" s="5" t="s">
        <v>2911</v>
      </c>
    </row>
    <row r="973" ht="14.25" customHeight="1">
      <c r="A973" s="3">
        <v>71717.8693517317</v>
      </c>
      <c r="B973" s="4">
        <v>7.10105392973868</v>
      </c>
      <c r="C973" s="4">
        <v>7.62069094344619</v>
      </c>
      <c r="D973" s="4">
        <v>3.08</v>
      </c>
      <c r="E973" s="4">
        <v>27524.9559333414</v>
      </c>
      <c r="F973" s="4" t="str">
        <f>IF('Данные (для ящика с усами) (2)'!$E973&lt;15000,"до 15 тыс",IF('Данные (для ящика с усами) (2)'!$E973&lt;30000,"15-30 тыс",IF('Данные (для ящика с усами) (2)'!$E973&lt;45000,"30-45 тыс",IF('Данные (для ящика с усами) (2)'!$E973&lt;60000,"45-60 тыс","60+ тыс"))))</f>
        <v>15-30 тыс</v>
      </c>
      <c r="G973" s="3">
        <v>1390990.84909223</v>
      </c>
      <c r="H973" s="5" t="s">
        <v>3075</v>
      </c>
    </row>
    <row r="974" ht="14.25" customHeight="1">
      <c r="A974" s="3">
        <v>77882.8770200517</v>
      </c>
      <c r="B974" s="4">
        <v>6.1052788890359</v>
      </c>
      <c r="C974" s="4">
        <v>7.03666701192142</v>
      </c>
      <c r="D974" s="4">
        <v>6.01</v>
      </c>
      <c r="E974" s="4">
        <v>27528.7464197504</v>
      </c>
      <c r="F974" s="4" t="str">
        <f>IF('Данные (для ящика с усами) (2)'!$E974&lt;15000,"до 15 тыс",IF('Данные (для ящика с усами) (2)'!$E974&lt;30000,"15-30 тыс",IF('Данные (для ящика с усами) (2)'!$E974&lt;45000,"30-45 тыс",IF('Данные (для ящика с усами) (2)'!$E974&lt;60000,"45-60 тыс","60+ тыс"))))</f>
        <v>15-30 тыс</v>
      </c>
      <c r="G974" s="3">
        <v>1333865.43772014</v>
      </c>
      <c r="H974" s="5" t="s">
        <v>4064</v>
      </c>
    </row>
    <row r="975" ht="14.25" customHeight="1">
      <c r="A975" s="3">
        <v>60685.9263960132</v>
      </c>
      <c r="B975" s="4">
        <v>6.24050113535774</v>
      </c>
      <c r="C975" s="4">
        <v>7.15143476430624</v>
      </c>
      <c r="D975" s="4">
        <v>6.12</v>
      </c>
      <c r="E975" s="4">
        <v>27530.5659936946</v>
      </c>
      <c r="F975" s="4" t="str">
        <f>IF('Данные (для ящика с усами) (2)'!$E975&lt;15000,"до 15 тыс",IF('Данные (для ящика с усами) (2)'!$E975&lt;30000,"15-30 тыс",IF('Данные (для ящика с усами) (2)'!$E975&lt;45000,"30-45 тыс",IF('Данные (для ящика с усами) (2)'!$E975&lt;60000,"45-60 тыс","60+ тыс"))))</f>
        <v>15-30 тыс</v>
      </c>
      <c r="G975" s="3">
        <v>943469.808024509</v>
      </c>
      <c r="H975" s="5" t="s">
        <v>1129</v>
      </c>
    </row>
    <row r="976" ht="14.25" customHeight="1">
      <c r="A976" s="3">
        <v>75393.1211756697</v>
      </c>
      <c r="B976" s="4">
        <v>6.77877787204764</v>
      </c>
      <c r="C976" s="4">
        <v>6.13594823425379</v>
      </c>
      <c r="D976" s="4">
        <v>2.39</v>
      </c>
      <c r="E976" s="4">
        <v>27536.9378968156</v>
      </c>
      <c r="F976" s="4" t="str">
        <f>IF('Данные (для ящика с усами) (2)'!$E976&lt;15000,"до 15 тыс",IF('Данные (для ящика с усами) (2)'!$E976&lt;30000,"15-30 тыс",IF('Данные (для ящика с усами) (2)'!$E976&lt;45000,"30-45 тыс",IF('Данные (для ящика с усами) (2)'!$E976&lt;60000,"45-60 тыс","60+ тыс"))))</f>
        <v>15-30 тыс</v>
      </c>
      <c r="G976" s="3">
        <v>1169640.32430332</v>
      </c>
      <c r="H976" s="5" t="s">
        <v>3708</v>
      </c>
    </row>
    <row r="977" ht="14.25" customHeight="1">
      <c r="A977" s="3">
        <v>82440.8957558387</v>
      </c>
      <c r="B977" s="4">
        <v>6.29150138788419</v>
      </c>
      <c r="C977" s="4">
        <v>7.03747711735062</v>
      </c>
      <c r="D977" s="4">
        <v>5.04</v>
      </c>
      <c r="E977" s="4">
        <v>27545.5295434145</v>
      </c>
      <c r="F977" s="4" t="str">
        <f>IF('Данные (для ящика с усами) (2)'!$E977&lt;15000,"до 15 тыс",IF('Данные (для ящика с усами) (2)'!$E977&lt;30000,"15-30 тыс",IF('Данные (для ящика с усами) (2)'!$E977&lt;45000,"30-45 тыс",IF('Данные (для ящика с усами) (2)'!$E977&lt;60000,"45-60 тыс","60+ тыс"))))</f>
        <v>15-30 тыс</v>
      </c>
      <c r="G977" s="3">
        <v>1483848.16937597</v>
      </c>
      <c r="H977" s="5" t="s">
        <v>4533</v>
      </c>
    </row>
    <row r="978" ht="14.25" customHeight="1">
      <c r="A978" s="3">
        <v>63134.6394153418</v>
      </c>
      <c r="B978" s="4">
        <v>6.67623640908811</v>
      </c>
      <c r="C978" s="4">
        <v>8.48231688995818</v>
      </c>
      <c r="D978" s="4">
        <v>6.25</v>
      </c>
      <c r="E978" s="4">
        <v>27554.2868672375</v>
      </c>
      <c r="F978" s="4" t="str">
        <f>IF('Данные (для ящика с усами) (2)'!$E978&lt;15000,"до 15 тыс",IF('Данные (для ящика с усами) (2)'!$E978&lt;30000,"15-30 тыс",IF('Данные (для ящика с усами) (2)'!$E978&lt;45000,"30-45 тыс",IF('Данные (для ящика с усами) (2)'!$E978&lt;60000,"45-60 тыс","60+ тыс"))))</f>
        <v>15-30 тыс</v>
      </c>
      <c r="G978" s="3">
        <v>1317234.04287958</v>
      </c>
      <c r="H978" s="5" t="s">
        <v>1539</v>
      </c>
    </row>
    <row r="979" ht="14.25" customHeight="1">
      <c r="A979" s="3">
        <v>63873.6280153884</v>
      </c>
      <c r="B979" s="4">
        <v>7.32584447609666</v>
      </c>
      <c r="C979" s="4">
        <v>7.56073251452066</v>
      </c>
      <c r="D979" s="4">
        <v>3.0</v>
      </c>
      <c r="E979" s="4">
        <v>27587.3964170076</v>
      </c>
      <c r="F979" s="4" t="str">
        <f>IF('Данные (для ящика с усами) (2)'!$E979&lt;15000,"до 15 тыс",IF('Данные (для ящика с усами) (2)'!$E979&lt;30000,"15-30 тыс",IF('Данные (для ящика с усами) (2)'!$E979&lt;45000,"30-45 тыс",IF('Данные (для ящика с усами) (2)'!$E979&lt;60000,"45-60 тыс","60+ тыс"))))</f>
        <v>15-30 тыс</v>
      </c>
      <c r="G979" s="3">
        <v>1339142.80508292</v>
      </c>
      <c r="H979" s="5" t="s">
        <v>1672</v>
      </c>
    </row>
    <row r="980" ht="14.25" customHeight="1">
      <c r="A980" s="3">
        <v>57889.3298418358</v>
      </c>
      <c r="B980" s="4">
        <v>5.07612519347106</v>
      </c>
      <c r="C980" s="4">
        <v>6.60956716057521</v>
      </c>
      <c r="D980" s="4">
        <v>4.0</v>
      </c>
      <c r="E980" s="4">
        <v>27588.3558514114</v>
      </c>
      <c r="F980" s="4" t="str">
        <f>IF('Данные (для ящика с усами) (2)'!$E980&lt;15000,"до 15 тыс",IF('Данные (для ящика с усами) (2)'!$E980&lt;30000,"15-30 тыс",IF('Данные (для ящика с усами) (2)'!$E980&lt;45000,"30-45 тыс",IF('Данные (для ящика с усами) (2)'!$E980&lt;60000,"45-60 тыс","60+ тыс"))))</f>
        <v>15-30 тыс</v>
      </c>
      <c r="G980" s="3">
        <v>578593.533945177</v>
      </c>
      <c r="H980" s="5" t="s">
        <v>788</v>
      </c>
    </row>
    <row r="981" ht="14.25" customHeight="1">
      <c r="A981" s="3">
        <v>86528.9265394078</v>
      </c>
      <c r="B981" s="4">
        <v>6.01368962084979</v>
      </c>
      <c r="C981" s="4">
        <v>7.96610918127105</v>
      </c>
      <c r="D981" s="4">
        <v>4.13</v>
      </c>
      <c r="E981" s="4">
        <v>27593.1257615047</v>
      </c>
      <c r="F981" s="4" t="str">
        <f>IF('Данные (для ящика с усами) (2)'!$E981&lt;15000,"до 15 тыс",IF('Данные (для ящика с усами) (2)'!$E981&lt;30000,"15-30 тыс",IF('Данные (для ящика с усами) (2)'!$E981&lt;45000,"30-45 тыс",IF('Данные (для ящика с усами) (2)'!$E981&lt;60000,"45-60 тыс","60+ тыс"))))</f>
        <v>15-30 тыс</v>
      </c>
      <c r="G981" s="3">
        <v>1616505.35412963</v>
      </c>
      <c r="H981" s="5" t="s">
        <v>4768</v>
      </c>
    </row>
    <row r="982" ht="14.25" customHeight="1">
      <c r="A982" s="3">
        <v>75869.6548185226</v>
      </c>
      <c r="B982" s="4">
        <v>5.84448089007376</v>
      </c>
      <c r="C982" s="4">
        <v>5.79312282646167</v>
      </c>
      <c r="D982" s="4">
        <v>2.24</v>
      </c>
      <c r="E982" s="4">
        <v>27606.007209163</v>
      </c>
      <c r="F982" s="4" t="str">
        <f>IF('Данные (для ящика с усами) (2)'!$E982&lt;15000,"до 15 тыс",IF('Данные (для ящика с усами) (2)'!$E982&lt;30000,"15-30 тыс",IF('Данные (для ящика с усами) (2)'!$E982&lt;45000,"30-45 тыс",IF('Данные (для ящика с усами) (2)'!$E982&lt;60000,"45-60 тыс","60+ тыс"))))</f>
        <v>15-30 тыс</v>
      </c>
      <c r="G982" s="3">
        <v>1002690.89930323</v>
      </c>
      <c r="H982" s="5" t="s">
        <v>3774</v>
      </c>
    </row>
    <row r="983" ht="14.25" customHeight="1">
      <c r="A983" s="3">
        <v>71701.8418033878</v>
      </c>
      <c r="B983" s="4">
        <v>5.89795433633515</v>
      </c>
      <c r="C983" s="4">
        <v>7.51709138860669</v>
      </c>
      <c r="D983" s="4">
        <v>6.11</v>
      </c>
      <c r="E983" s="4">
        <v>27610.387634852</v>
      </c>
      <c r="F983" s="4" t="str">
        <f>IF('Данные (для ящика с усами) (2)'!$E983&lt;15000,"до 15 тыс",IF('Данные (для ящика с усами) (2)'!$E983&lt;30000,"15-30 тыс",IF('Данные (для ящика с усами) (2)'!$E983&lt;45000,"30-45 тыс",IF('Данные (для ящика с усами) (2)'!$E983&lt;60000,"45-60 тыс","60+ тыс"))))</f>
        <v>15-30 тыс</v>
      </c>
      <c r="G983" s="3">
        <v>1352018.25350337</v>
      </c>
      <c r="H983" s="5" t="s">
        <v>3071</v>
      </c>
    </row>
    <row r="984" ht="14.25" customHeight="1">
      <c r="A984" s="3">
        <v>65071.0253100553</v>
      </c>
      <c r="B984" s="4">
        <v>5.47031529836886</v>
      </c>
      <c r="C984" s="4">
        <v>7.65210577173908</v>
      </c>
      <c r="D984" s="4">
        <v>5.08</v>
      </c>
      <c r="E984" s="4">
        <v>27613.8966699955</v>
      </c>
      <c r="F984" s="4" t="str">
        <f>IF('Данные (для ящика с усами) (2)'!$E984&lt;15000,"до 15 тыс",IF('Данные (для ящика с усами) (2)'!$E984&lt;30000,"15-30 тыс",IF('Данные (для ящика с усами) (2)'!$E984&lt;45000,"30-45 тыс",IF('Данные (для ящика с усами) (2)'!$E984&lt;60000,"45-60 тыс","60+ тыс"))))</f>
        <v>15-30 тыс</v>
      </c>
      <c r="G984" s="3">
        <v>942166.50902854</v>
      </c>
      <c r="H984" s="5" t="s">
        <v>1863</v>
      </c>
    </row>
    <row r="985" ht="14.25" customHeight="1">
      <c r="A985" s="3">
        <v>76087.1541852534</v>
      </c>
      <c r="B985" s="4">
        <v>5.03940028818041</v>
      </c>
      <c r="C985" s="4">
        <v>7.85488401386028</v>
      </c>
      <c r="D985" s="4">
        <v>5.03</v>
      </c>
      <c r="E985" s="4">
        <v>27616.0954548312</v>
      </c>
      <c r="F985" s="4" t="str">
        <f>IF('Данные (для ящика с усами) (2)'!$E985&lt;15000,"до 15 тыс",IF('Данные (для ящика с усами) (2)'!$E985&lt;30000,"15-30 тыс",IF('Данные (для ящика с усами) (2)'!$E985&lt;45000,"30-45 тыс",IF('Данные (для ящика с усами) (2)'!$E985&lt;60000,"45-60 тыс","60+ тыс"))))</f>
        <v>15-30 тыс</v>
      </c>
      <c r="G985" s="3">
        <v>1228138.12912089</v>
      </c>
      <c r="H985" s="5" t="s">
        <v>3809</v>
      </c>
    </row>
    <row r="986" ht="14.25" customHeight="1">
      <c r="A986" s="3">
        <v>71307.9029872247</v>
      </c>
      <c r="B986" s="4">
        <v>5.33521450763908</v>
      </c>
      <c r="C986" s="4">
        <v>7.50827158478207</v>
      </c>
      <c r="D986" s="4">
        <v>3.42</v>
      </c>
      <c r="E986" s="4">
        <v>27619.1630887974</v>
      </c>
      <c r="F986" s="4" t="str">
        <f>IF('Данные (для ящика с усами) (2)'!$E986&lt;15000,"до 15 тыс",IF('Данные (для ящика с усами) (2)'!$E986&lt;30000,"15-30 тыс",IF('Данные (для ящика с усами) (2)'!$E986&lt;45000,"30-45 тыс",IF('Данные (для ящика с усами) (2)'!$E986&lt;60000,"45-60 тыс","60+ тыс"))))</f>
        <v>15-30 тыс</v>
      </c>
      <c r="G986" s="3">
        <v>1061517.70945388</v>
      </c>
      <c r="H986" s="5" t="s">
        <v>2991</v>
      </c>
    </row>
    <row r="987" ht="14.25" customHeight="1">
      <c r="A987" s="3">
        <v>76835.9579307965</v>
      </c>
      <c r="B987" s="4">
        <v>6.82266749508056</v>
      </c>
      <c r="C987" s="4">
        <v>7.74418700584206</v>
      </c>
      <c r="D987" s="4">
        <v>6.29</v>
      </c>
      <c r="E987" s="4">
        <v>27622.3412904564</v>
      </c>
      <c r="F987" s="4" t="str">
        <f>IF('Данные (для ящика с усами) (2)'!$E987&lt;15000,"до 15 тыс",IF('Данные (для ящика с усами) (2)'!$E987&lt;30000,"15-30 тыс",IF('Данные (для ящика с усами) (2)'!$E987&lt;45000,"30-45 тыс",IF('Данные (для ящика с усами) (2)'!$E987&lt;60000,"45-60 тыс","60+ тыс"))))</f>
        <v>15-30 тыс</v>
      </c>
      <c r="G987" s="3">
        <v>1529830.3684547</v>
      </c>
      <c r="H987" s="5" t="s">
        <v>3922</v>
      </c>
    </row>
    <row r="988" ht="14.25" customHeight="1">
      <c r="A988" s="3">
        <v>78667.9045976473</v>
      </c>
      <c r="B988" s="4">
        <v>5.47065220675439</v>
      </c>
      <c r="C988" s="4">
        <v>7.78083669285329</v>
      </c>
      <c r="D988" s="4">
        <v>4.1</v>
      </c>
      <c r="E988" s="4">
        <v>27637.6565482189</v>
      </c>
      <c r="F988" s="4" t="str">
        <f>IF('Данные (для ящика с усами) (2)'!$E988&lt;15000,"до 15 тыс",IF('Данные (для ящика с усами) (2)'!$E988&lt;30000,"15-30 тыс",IF('Данные (для ящика с усами) (2)'!$E988&lt;45000,"30-45 тыс",IF('Данные (для ящика с усами) (2)'!$E988&lt;60000,"45-60 тыс","60+ тыс"))))</f>
        <v>15-30 тыс</v>
      </c>
      <c r="G988" s="3">
        <v>1233220.00947781</v>
      </c>
      <c r="H988" s="5" t="s">
        <v>4165</v>
      </c>
    </row>
    <row r="989" ht="14.25" customHeight="1">
      <c r="A989" s="3">
        <v>74727.8885728396</v>
      </c>
      <c r="B989" s="4">
        <v>5.79312443485862</v>
      </c>
      <c r="C989" s="4">
        <v>7.12451345626843</v>
      </c>
      <c r="D989" s="4">
        <v>5.11</v>
      </c>
      <c r="E989" s="4">
        <v>27639.0588349823</v>
      </c>
      <c r="F989" s="4" t="str">
        <f>IF('Данные (для ящика с усами) (2)'!$E989&lt;15000,"до 15 тыс",IF('Данные (для ящика с усами) (2)'!$E989&lt;30000,"15-30 тыс",IF('Данные (для ящика с усами) (2)'!$E989&lt;45000,"30-45 тыс",IF('Данные (для ящика с усами) (2)'!$E989&lt;60000,"45-60 тыс","60+ тыс"))))</f>
        <v>15-30 тыс</v>
      </c>
      <c r="G989" s="3">
        <v>1119992.61883545</v>
      </c>
      <c r="H989" s="5" t="s">
        <v>3603</v>
      </c>
    </row>
    <row r="990" ht="14.25" customHeight="1">
      <c r="A990" s="3">
        <v>68735.4366077272</v>
      </c>
      <c r="B990" s="4">
        <v>7.7219088105455</v>
      </c>
      <c r="C990" s="4">
        <v>7.62197510001289</v>
      </c>
      <c r="D990" s="4">
        <v>5.18</v>
      </c>
      <c r="E990" s="4">
        <v>27640.5612860434</v>
      </c>
      <c r="F990" s="4" t="str">
        <f>IF('Данные (для ящика с усами) (2)'!$E990&lt;15000,"до 15 тыс",IF('Данные (для ящика с усами) (2)'!$E990&lt;30000,"15-30 тыс",IF('Данные (для ящика с усами) (2)'!$E990&lt;45000,"30-45 тыс",IF('Данные (для ящика с усами) (2)'!$E990&lt;60000,"45-60 тыс","60+ тыс"))))</f>
        <v>15-30 тыс</v>
      </c>
      <c r="G990" s="3">
        <v>1521141.34530098</v>
      </c>
      <c r="H990" s="5" t="s">
        <v>2494</v>
      </c>
    </row>
    <row r="991" ht="14.25" customHeight="1">
      <c r="A991" s="3">
        <v>56397.3191360357</v>
      </c>
      <c r="B991" s="4">
        <v>5.27305106337852</v>
      </c>
      <c r="C991" s="4">
        <v>8.03296924315324</v>
      </c>
      <c r="D991" s="4">
        <v>5.32</v>
      </c>
      <c r="E991" s="4">
        <v>27647.4486858875</v>
      </c>
      <c r="F991" s="4" t="str">
        <f>IF('Данные (для ящика с усами) (2)'!$E991&lt;15000,"до 15 тыс",IF('Данные (для ящика с усами) (2)'!$E991&lt;30000,"15-30 тыс",IF('Данные (для ящика с усами) (2)'!$E991&lt;45000,"30-45 тыс",IF('Данные (для ящика с усами) (2)'!$E991&lt;60000,"45-60 тыс","60+ тыс"))))</f>
        <v>15-30 тыс</v>
      </c>
      <c r="G991" s="3">
        <v>748322.708245135</v>
      </c>
      <c r="H991" s="5" t="s">
        <v>637</v>
      </c>
    </row>
    <row r="992" ht="14.25" customHeight="1">
      <c r="A992" s="3">
        <v>56290.3212914761</v>
      </c>
      <c r="B992" s="4">
        <v>5.76559975576871</v>
      </c>
      <c r="C992" s="4">
        <v>7.1120241071369</v>
      </c>
      <c r="D992" s="4">
        <v>3.21</v>
      </c>
      <c r="E992" s="4">
        <v>27648.7233947835</v>
      </c>
      <c r="F992" s="4" t="str">
        <f>IF('Данные (для ящика с усами) (2)'!$E992&lt;15000,"до 15 тыс",IF('Данные (для ящика с усами) (2)'!$E992&lt;30000,"15-30 тыс",IF('Данные (для ящика с усами) (2)'!$E992&lt;45000,"30-45 тыс",IF('Данные (для ящика с усами) (2)'!$E992&lt;60000,"45-60 тыс","60+ тыс"))))</f>
        <v>15-30 тыс</v>
      </c>
      <c r="G992" s="3">
        <v>854812.257955429</v>
      </c>
      <c r="H992" s="5" t="s">
        <v>628</v>
      </c>
    </row>
    <row r="993" ht="14.25" customHeight="1">
      <c r="A993" s="3">
        <v>60576.7644009826</v>
      </c>
      <c r="B993" s="4">
        <v>6.50936978693984</v>
      </c>
      <c r="C993" s="4">
        <v>7.75444759698667</v>
      </c>
      <c r="D993" s="4">
        <v>6.0</v>
      </c>
      <c r="E993" s="4">
        <v>27656.5590265656</v>
      </c>
      <c r="F993" s="4" t="str">
        <f>IF('Данные (для ящика с усами) (2)'!$E993&lt;15000,"до 15 тыс",IF('Данные (для ящика с усами) (2)'!$E993&lt;30000,"15-30 тыс",IF('Данные (для ящика с усами) (2)'!$E993&lt;45000,"30-45 тыс",IF('Данные (для ящика с усами) (2)'!$E993&lt;60000,"45-60 тыс","60+ тыс"))))</f>
        <v>15-30 тыс</v>
      </c>
      <c r="G993" s="3">
        <v>1170169.2592077</v>
      </c>
      <c r="H993" s="5" t="s">
        <v>1118</v>
      </c>
    </row>
    <row r="994" ht="14.25" customHeight="1">
      <c r="A994" s="3">
        <v>69206.55481134</v>
      </c>
      <c r="B994" s="4">
        <v>7.46532275387424</v>
      </c>
      <c r="C994" s="4">
        <v>7.62413894445799</v>
      </c>
      <c r="D994" s="4">
        <v>6.39</v>
      </c>
      <c r="E994" s="4">
        <v>27666.403598979</v>
      </c>
      <c r="F994" s="4" t="str">
        <f>IF('Данные (для ящика с усами) (2)'!$E994&lt;15000,"до 15 тыс",IF('Данные (для ящика с усами) (2)'!$E994&lt;30000,"15-30 тыс",IF('Данные (для ящика с усами) (2)'!$E994&lt;45000,"30-45 тыс",IF('Данные (для ящика с усами) (2)'!$E994&lt;60000,"45-60 тыс","60+ тыс"))))</f>
        <v>15-30 тыс</v>
      </c>
      <c r="G994" s="3">
        <v>1404036.26566165</v>
      </c>
      <c r="H994" s="5" t="s">
        <v>2583</v>
      </c>
    </row>
    <row r="995" ht="14.25" customHeight="1">
      <c r="A995" s="3">
        <v>71843.758903885</v>
      </c>
      <c r="B995" s="4">
        <v>5.75346699273531</v>
      </c>
      <c r="C995" s="4">
        <v>7.42784464025783</v>
      </c>
      <c r="D995" s="4">
        <v>4.44</v>
      </c>
      <c r="E995" s="4">
        <v>27676.2713988498</v>
      </c>
      <c r="F995" s="4" t="str">
        <f>IF('Данные (для ящика с усами) (2)'!$E995&lt;15000,"до 15 тыс",IF('Данные (для ящика с усами) (2)'!$E995&lt;30000,"15-30 тыс",IF('Данные (для ящика с усами) (2)'!$E995&lt;45000,"30-45 тыс",IF('Данные (для ящика с усами) (2)'!$E995&lt;60000,"45-60 тыс","60+ тыс"))))</f>
        <v>15-30 тыс</v>
      </c>
      <c r="G995" s="3">
        <v>1063069.91642508</v>
      </c>
      <c r="H995" s="5" t="s">
        <v>3100</v>
      </c>
    </row>
    <row r="996" ht="14.25" customHeight="1">
      <c r="A996" s="3">
        <v>67026.4404851994</v>
      </c>
      <c r="B996" s="4">
        <v>5.62259691052984</v>
      </c>
      <c r="C996" s="4">
        <v>5.56029396522233</v>
      </c>
      <c r="D996" s="4">
        <v>2.41</v>
      </c>
      <c r="E996" s="4">
        <v>27677.8827803406</v>
      </c>
      <c r="F996" s="4" t="str">
        <f>IF('Данные (для ящика с усами) (2)'!$E996&lt;15000,"до 15 тыс",IF('Данные (для ящика с усами) (2)'!$E996&lt;30000,"15-30 тыс",IF('Данные (для ящика с усами) (2)'!$E996&lt;45000,"30-45 тыс",IF('Данные (для ящика с усами) (2)'!$E996&lt;60000,"45-60 тыс","60+ тыс"))))</f>
        <v>15-30 тыс</v>
      </c>
      <c r="G996" s="3">
        <v>625880.732053764</v>
      </c>
      <c r="H996" s="5" t="s">
        <v>2204</v>
      </c>
    </row>
    <row r="997" ht="14.25" customHeight="1">
      <c r="A997" s="3">
        <v>63007.4468059765</v>
      </c>
      <c r="B997" s="4">
        <v>6.58181011642453</v>
      </c>
      <c r="C997" s="4">
        <v>5.2108482937059</v>
      </c>
      <c r="D997" s="4">
        <v>4.17</v>
      </c>
      <c r="E997" s="4">
        <v>27688.04700299</v>
      </c>
      <c r="F997" s="4" t="str">
        <f>IF('Данные (для ящика с усами) (2)'!$E997&lt;15000,"до 15 тыс",IF('Данные (для ящика с усами) (2)'!$E997&lt;30000,"15-30 тыс",IF('Данные (для ящика с усами) (2)'!$E997&lt;45000,"30-45 тыс",IF('Данные (для ящика с усами) (2)'!$E997&lt;60000,"45-60 тыс","60+ тыс"))))</f>
        <v>15-30 тыс</v>
      </c>
      <c r="G997" s="3">
        <v>819027.598683495</v>
      </c>
      <c r="H997" s="5" t="s">
        <v>1522</v>
      </c>
    </row>
    <row r="998" ht="14.25" customHeight="1">
      <c r="A998" s="3">
        <v>54743.7339364021</v>
      </c>
      <c r="B998" s="4">
        <v>7.02389436356506</v>
      </c>
      <c r="C998" s="4">
        <v>7.55509557080444</v>
      </c>
      <c r="D998" s="4">
        <v>6.49</v>
      </c>
      <c r="E998" s="4">
        <v>27692.2687654043</v>
      </c>
      <c r="F998" s="4" t="str">
        <f>IF('Данные (для ящика с усами) (2)'!$E998&lt;15000,"до 15 тыс",IF('Данные (для ящика с усами) (2)'!$E998&lt;30000,"15-30 тыс",IF('Данные (для ящика с усами) (2)'!$E998&lt;45000,"30-45 тыс",IF('Данные (для ящика с усами) (2)'!$E998&lt;60000,"45-60 тыс","60+ тыс"))))</f>
        <v>15-30 тыс</v>
      </c>
      <c r="G998" s="3">
        <v>1079951.15543164</v>
      </c>
      <c r="H998" s="5" t="s">
        <v>486</v>
      </c>
    </row>
    <row r="999" ht="14.25" customHeight="1">
      <c r="A999" s="3">
        <v>72000.9179277616</v>
      </c>
      <c r="B999" s="4">
        <v>7.16654824983782</v>
      </c>
      <c r="C999" s="4">
        <v>7.86997406690797</v>
      </c>
      <c r="D999" s="4">
        <v>3.13</v>
      </c>
      <c r="E999" s="4">
        <v>27699.0489709745</v>
      </c>
      <c r="F999" s="4" t="str">
        <f>IF('Данные (для ящика с усами) (2)'!$E999&lt;15000,"до 15 тыс",IF('Данные (для ящика с усами) (2)'!$E999&lt;30000,"15-30 тыс",IF('Данные (для ящика с усами) (2)'!$E999&lt;45000,"30-45 тыс",IF('Данные (для ящика с усами) (2)'!$E999&lt;60000,"45-60 тыс","60+ тыс"))))</f>
        <v>15-30 тыс</v>
      </c>
      <c r="G999" s="3">
        <v>1426434.64437474</v>
      </c>
      <c r="H999" s="5" t="s">
        <v>3120</v>
      </c>
    </row>
    <row r="1000" ht="14.25" customHeight="1">
      <c r="A1000" s="3">
        <v>55038.0591142499</v>
      </c>
      <c r="B1000" s="4">
        <v>4.46956727329651</v>
      </c>
      <c r="C1000" s="4">
        <v>8.85267381899291</v>
      </c>
      <c r="D1000" s="4">
        <v>5.09</v>
      </c>
      <c r="E1000" s="4">
        <v>27701.0206519012</v>
      </c>
      <c r="F1000" s="4" t="str">
        <f>IF('Данные (для ящика с усами) (2)'!$E1000&lt;15000,"до 15 тыс",IF('Данные (для ящика с усами) (2)'!$E1000&lt;30000,"15-30 тыс",IF('Данные (для ящика с усами) (2)'!$E1000&lt;45000,"30-45 тыс",IF('Данные (для ящика с усами) (2)'!$E1000&lt;60000,"45-60 тыс","60+ тыс"))))</f>
        <v>15-30 тыс</v>
      </c>
      <c r="G1000" s="3">
        <v>738030.649864538</v>
      </c>
      <c r="H1000" s="5" t="s">
        <v>504</v>
      </c>
    </row>
    <row r="1001" ht="14.25" customHeight="1">
      <c r="A1001" s="3">
        <v>71915.1466857721</v>
      </c>
      <c r="B1001" s="4">
        <v>6.27975385355766</v>
      </c>
      <c r="C1001" s="4">
        <v>5.52121637064425</v>
      </c>
      <c r="D1001" s="4">
        <v>4.47</v>
      </c>
      <c r="E1001" s="4">
        <v>27714.2936568563</v>
      </c>
      <c r="F1001" s="4" t="str">
        <f>IF('Данные (для ящика с усами) (2)'!$E1001&lt;15000,"до 15 тыс",IF('Данные (для ящика с усами) (2)'!$E1001&lt;30000,"15-30 тыс",IF('Данные (для ящика с усами) (2)'!$E1001&lt;45000,"30-45 тыс",IF('Данные (для ящика с усами) (2)'!$E1001&lt;60000,"45-60 тыс","60+ тыс"))))</f>
        <v>15-30 тыс</v>
      </c>
      <c r="G1001" s="3">
        <v>1006687.38713887</v>
      </c>
      <c r="H1001" s="5" t="s">
        <v>3109</v>
      </c>
    </row>
    <row r="1002" ht="14.25" customHeight="1">
      <c r="A1002" s="3">
        <v>65739.6860184681</v>
      </c>
      <c r="B1002" s="4">
        <v>6.20109860681206</v>
      </c>
      <c r="C1002" s="4">
        <v>6.72296719166836</v>
      </c>
      <c r="D1002" s="4">
        <v>4.16</v>
      </c>
      <c r="E1002" s="4">
        <v>27721.3936406148</v>
      </c>
      <c r="F1002" s="4" t="str">
        <f>IF('Данные (для ящика с усами) (2)'!$E1002&lt;15000,"до 15 тыс",IF('Данные (для ящика с усами) (2)'!$E1002&lt;30000,"15-30 тыс",IF('Данные (для ящика с усами) (2)'!$E1002&lt;45000,"30-45 тыс",IF('Данные (для ящика с усами) (2)'!$E1002&lt;60000,"45-60 тыс","60+ тыс"))))</f>
        <v>15-30 тыс</v>
      </c>
      <c r="G1002" s="3">
        <v>959734.81329798</v>
      </c>
      <c r="H1002" s="5" t="s">
        <v>1965</v>
      </c>
    </row>
    <row r="1003" ht="14.25" customHeight="1">
      <c r="A1003" s="3">
        <v>67123.3336327857</v>
      </c>
      <c r="B1003" s="4">
        <v>5.19554881799889</v>
      </c>
      <c r="C1003" s="4">
        <v>6.85694934867901</v>
      </c>
      <c r="D1003" s="4">
        <v>3.23</v>
      </c>
      <c r="E1003" s="4">
        <v>27725.5271803947</v>
      </c>
      <c r="F1003" s="4" t="str">
        <f>IF('Данные (для ящика с усами) (2)'!$E1003&lt;15000,"до 15 тыс",IF('Данные (для ящика с усами) (2)'!$E1003&lt;30000,"15-30 тыс",IF('Данные (для ящика с усами) (2)'!$E1003&lt;45000,"30-45 тыс",IF('Данные (для ящика с усами) (2)'!$E1003&lt;60000,"45-60 тыс","60+ тыс"))))</f>
        <v>15-30 тыс</v>
      </c>
      <c r="G1003" s="3">
        <v>949892.531370181</v>
      </c>
      <c r="H1003" s="5" t="s">
        <v>2225</v>
      </c>
    </row>
    <row r="1004" ht="14.25" customHeight="1">
      <c r="A1004" s="3">
        <v>61784.0649364095</v>
      </c>
      <c r="B1004" s="4">
        <v>6.01696788500618</v>
      </c>
      <c r="C1004" s="4">
        <v>6.03156091410808</v>
      </c>
      <c r="D1004" s="4">
        <v>2.35</v>
      </c>
      <c r="E1004" s="4">
        <v>27725.8556564127</v>
      </c>
      <c r="F1004" s="4" t="str">
        <f>IF('Данные (для ящика с усами) (2)'!$E1004&lt;15000,"до 15 тыс",IF('Данные (для ящика с усами) (2)'!$E1004&lt;30000,"15-30 тыс",IF('Данные (для ящика с усами) (2)'!$E1004&lt;45000,"30-45 тыс",IF('Данные (для ящика с усами) (2)'!$E1004&lt;60000,"45-60 тыс","60+ тыс"))))</f>
        <v>15-30 тыс</v>
      </c>
      <c r="G1004" s="3">
        <v>778836.922904541</v>
      </c>
      <c r="H1004" s="5" t="s">
        <v>1305</v>
      </c>
    </row>
    <row r="1005" ht="14.25" customHeight="1">
      <c r="A1005" s="3">
        <v>71642.4637750562</v>
      </c>
      <c r="B1005" s="4">
        <v>6.40120392145298</v>
      </c>
      <c r="C1005" s="4">
        <v>7.07490996104123</v>
      </c>
      <c r="D1005" s="4">
        <v>4.03</v>
      </c>
      <c r="E1005" s="4">
        <v>27727.0325302041</v>
      </c>
      <c r="F1005" s="4" t="str">
        <f>IF('Данные (для ящика с усами) (2)'!$E1005&lt;15000,"до 15 тыс",IF('Данные (для ящика с усами) (2)'!$E1005&lt;30000,"15-30 тыс",IF('Данные (для ящика с усами) (2)'!$E1005&lt;45000,"30-45 тыс",IF('Данные (для ящика с усами) (2)'!$E1005&lt;60000,"45-60 тыс","60+ тыс"))))</f>
        <v>15-30 тыс</v>
      </c>
      <c r="G1005" s="3">
        <v>1294967.41073787</v>
      </c>
      <c r="H1005" s="5" t="s">
        <v>3061</v>
      </c>
    </row>
    <row r="1006" ht="14.25" customHeight="1">
      <c r="A1006" s="3">
        <v>75534.2794781293</v>
      </c>
      <c r="B1006" s="4">
        <v>4.54502695215115</v>
      </c>
      <c r="C1006" s="4">
        <v>7.09601975573693</v>
      </c>
      <c r="D1006" s="4">
        <v>6.46</v>
      </c>
      <c r="E1006" s="4">
        <v>27730.7493065596</v>
      </c>
      <c r="F1006" s="4" t="str">
        <f>IF('Данные (для ящика с усами) (2)'!$E1006&lt;15000,"до 15 тыс",IF('Данные (для ящика с усами) (2)'!$E1006&lt;30000,"15-30 тыс",IF('Данные (для ящика с усами) (2)'!$E1006&lt;45000,"30-45 тыс",IF('Данные (для ящика с усами) (2)'!$E1006&lt;60000,"45-60 тыс","60+ тыс"))))</f>
        <v>15-30 тыс</v>
      </c>
      <c r="G1006" s="3">
        <v>935488.606494803</v>
      </c>
      <c r="H1006" s="5" t="s">
        <v>3727</v>
      </c>
    </row>
    <row r="1007" ht="14.25" customHeight="1">
      <c r="A1007" s="3">
        <v>69017.5812457693</v>
      </c>
      <c r="B1007" s="4">
        <v>5.59364634775397</v>
      </c>
      <c r="C1007" s="4">
        <v>6.50409090732794</v>
      </c>
      <c r="D1007" s="4">
        <v>4.37</v>
      </c>
      <c r="E1007" s="4">
        <v>27751.9851318065</v>
      </c>
      <c r="F1007" s="4" t="str">
        <f>IF('Данные (для ящика с усами) (2)'!$E1007&lt;15000,"до 15 тыс",IF('Данные (для ящика с усами) (2)'!$E1007&lt;30000,"15-30 тыс",IF('Данные (для ящика с усами) (2)'!$E1007&lt;45000,"30-45 тыс",IF('Данные (для ящика с усами) (2)'!$E1007&lt;60000,"45-60 тыс","60+ тыс"))))</f>
        <v>15-30 тыс</v>
      </c>
      <c r="G1007" s="3">
        <v>981559.811678319</v>
      </c>
      <c r="H1007" s="5" t="s">
        <v>2554</v>
      </c>
    </row>
    <row r="1008" ht="14.25" customHeight="1">
      <c r="A1008" s="3">
        <v>77163.3005697761</v>
      </c>
      <c r="B1008" s="4">
        <v>5.05231150130606</v>
      </c>
      <c r="C1008" s="4">
        <v>7.51406203163427</v>
      </c>
      <c r="D1008" s="4">
        <v>6.06</v>
      </c>
      <c r="E1008" s="4">
        <v>27766.7619389615</v>
      </c>
      <c r="F1008" s="4" t="str">
        <f>IF('Данные (для ящика с усами) (2)'!$E1008&lt;15000,"до 15 тыс",IF('Данные (для ящика с усами) (2)'!$E1008&lt;30000,"15-30 тыс",IF('Данные (для ящика с усами) (2)'!$E1008&lt;45000,"30-45 тыс",IF('Данные (для ящика с усами) (2)'!$E1008&lt;60000,"45-60 тыс","60+ тыс"))))</f>
        <v>15-30 тыс</v>
      </c>
      <c r="G1008" s="3">
        <v>1228362.74689606</v>
      </c>
      <c r="H1008" s="5" t="s">
        <v>3976</v>
      </c>
    </row>
    <row r="1009" ht="14.25" customHeight="1">
      <c r="A1009" s="3">
        <v>64241.7922292846</v>
      </c>
      <c r="B1009" s="4">
        <v>5.32813797760617</v>
      </c>
      <c r="C1009" s="4">
        <v>7.25373712393752</v>
      </c>
      <c r="D1009" s="4">
        <v>6.01</v>
      </c>
      <c r="E1009" s="4">
        <v>27768.5845549217</v>
      </c>
      <c r="F1009" s="4" t="str">
        <f>IF('Данные (для ящика с усами) (2)'!$E1009&lt;15000,"до 15 тыс",IF('Данные (для ящика с усами) (2)'!$E1009&lt;30000,"15-30 тыс",IF('Данные (для ящика с усами) (2)'!$E1009&lt;45000,"30-45 тыс",IF('Данные (для ящика с усами) (2)'!$E1009&lt;60000,"45-60 тыс","60+ тыс"))))</f>
        <v>15-30 тыс</v>
      </c>
      <c r="G1009" s="3">
        <v>944590.158834695</v>
      </c>
      <c r="H1009" s="5" t="s">
        <v>1713</v>
      </c>
    </row>
    <row r="1010" ht="14.25" customHeight="1">
      <c r="A1010" s="3">
        <v>59691.0676092663</v>
      </c>
      <c r="B1010" s="4">
        <v>7.0895300566219</v>
      </c>
      <c r="C1010" s="4">
        <v>6.32413767591768</v>
      </c>
      <c r="D1010" s="4">
        <v>4.11</v>
      </c>
      <c r="E1010" s="4">
        <v>27769.5023013768</v>
      </c>
      <c r="F1010" s="4" t="str">
        <f>IF('Данные (для ящика с усами) (2)'!$E1010&lt;15000,"до 15 тыс",IF('Данные (для ящика с усами) (2)'!$E1010&lt;30000,"15-30 тыс",IF('Данные (для ящика с усами) (2)'!$E1010&lt;45000,"30-45 тыс",IF('Данные (для ящика с усами) (2)'!$E1010&lt;60000,"45-60 тыс","60+ тыс"))))</f>
        <v>15-30 тыс</v>
      </c>
      <c r="G1010" s="3">
        <v>992053.050223896</v>
      </c>
      <c r="H1010" s="5" t="s">
        <v>997</v>
      </c>
    </row>
    <row r="1011" ht="14.25" customHeight="1">
      <c r="A1011" s="3">
        <v>76811.401824264</v>
      </c>
      <c r="B1011" s="4">
        <v>7.93238974513392</v>
      </c>
      <c r="C1011" s="4">
        <v>7.37290509965481</v>
      </c>
      <c r="D1011" s="4">
        <v>4.0</v>
      </c>
      <c r="E1011" s="4">
        <v>27770.2489095636</v>
      </c>
      <c r="F1011" s="4" t="str">
        <f>IF('Данные (для ящика с усами) (2)'!$E1011&lt;15000,"до 15 тыс",IF('Данные (для ящика с усами) (2)'!$E1011&lt;30000,"15-30 тыс",IF('Данные (для ящика с усами) (2)'!$E1011&lt;45000,"30-45 тыс",IF('Данные (для ящика с усами) (2)'!$E1011&lt;60000,"45-60 тыс","60+ тыс"))))</f>
        <v>15-30 тыс</v>
      </c>
      <c r="G1011" s="3">
        <v>1610006.60458797</v>
      </c>
      <c r="H1011" s="5" t="s">
        <v>3918</v>
      </c>
    </row>
    <row r="1012" ht="14.25" customHeight="1">
      <c r="A1012" s="3">
        <v>80939.6345731964</v>
      </c>
      <c r="B1012" s="4">
        <v>6.33454574776531</v>
      </c>
      <c r="C1012" s="4">
        <v>7.64714542494951</v>
      </c>
      <c r="D1012" s="4">
        <v>3.31</v>
      </c>
      <c r="E1012" s="4">
        <v>27771.5445051545</v>
      </c>
      <c r="F1012" s="4" t="str">
        <f>IF('Данные (для ящика с усами) (2)'!$E1012&lt;15000,"до 15 тыс",IF('Данные (для ящика с усами) (2)'!$E1012&lt;30000,"15-30 тыс",IF('Данные (для ящика с усами) (2)'!$E1012&lt;45000,"30-45 тыс",IF('Данные (для ящика с усами) (2)'!$E1012&lt;60000,"45-60 тыс","60+ тыс"))))</f>
        <v>15-30 тыс</v>
      </c>
      <c r="G1012" s="3">
        <v>1499920.59352942</v>
      </c>
      <c r="H1012" s="5" t="s">
        <v>4400</v>
      </c>
    </row>
    <row r="1013" ht="14.25" customHeight="1">
      <c r="A1013" s="3">
        <v>79292.807585259</v>
      </c>
      <c r="B1013" s="4">
        <v>6.56263310079503</v>
      </c>
      <c r="C1013" s="4">
        <v>8.02971988963028</v>
      </c>
      <c r="D1013" s="4">
        <v>4.26</v>
      </c>
      <c r="E1013" s="4">
        <v>27772.6724705837</v>
      </c>
      <c r="F1013" s="4" t="str">
        <f>IF('Данные (для ящика с усами) (2)'!$E1013&lt;15000,"до 15 тыс",IF('Данные (для ящика с усами) (2)'!$E1013&lt;30000,"15-30 тыс",IF('Данные (для ящика с усами) (2)'!$E1013&lt;45000,"30-45 тыс",IF('Данные (для ящика с усами) (2)'!$E1013&lt;60000,"45-60 тыс","60+ тыс"))))</f>
        <v>15-30 тыс</v>
      </c>
      <c r="G1013" s="3">
        <v>1709441.80646557</v>
      </c>
      <c r="H1013" s="5" t="s">
        <v>4236</v>
      </c>
    </row>
    <row r="1014" ht="14.25" customHeight="1">
      <c r="A1014" s="3">
        <v>74048.9353912248</v>
      </c>
      <c r="B1014" s="4">
        <v>7.98543786206137</v>
      </c>
      <c r="C1014" s="4">
        <v>7.17576954072051</v>
      </c>
      <c r="D1014" s="4">
        <v>3.21</v>
      </c>
      <c r="E1014" s="4">
        <v>27782.6700560989</v>
      </c>
      <c r="F1014" s="4" t="str">
        <f>IF('Данные (для ящика с усами) (2)'!$E1014&lt;15000,"до 15 тыс",IF('Данные (для ящика с усами) (2)'!$E1014&lt;30000,"15-30 тыс",IF('Данные (для ящика с усами) (2)'!$E1014&lt;45000,"30-45 тыс",IF('Данные (для ящика с усами) (2)'!$E1014&lt;60000,"45-60 тыс","60+ тыс"))))</f>
        <v>15-30 тыс</v>
      </c>
      <c r="G1014" s="3">
        <v>1551390.37872387</v>
      </c>
      <c r="H1014" s="5" t="s">
        <v>3475</v>
      </c>
    </row>
    <row r="1015" ht="14.25" customHeight="1">
      <c r="A1015" s="3">
        <v>64626.8809781354</v>
      </c>
      <c r="B1015" s="4">
        <v>5.4433595901921</v>
      </c>
      <c r="C1015" s="4">
        <v>6.98875353866204</v>
      </c>
      <c r="D1015" s="4">
        <v>4.0</v>
      </c>
      <c r="E1015" s="4">
        <v>27784.7422801858</v>
      </c>
      <c r="F1015" s="4" t="str">
        <f>IF('Данные (для ящика с усами) (2)'!$E1015&lt;15000,"до 15 тыс",IF('Данные (для ящика с усами) (2)'!$E1015&lt;30000,"15-30 тыс",IF('Данные (для ящика с усами) (2)'!$E1015&lt;45000,"30-45 тыс",IF('Данные (для ящика с усами) (2)'!$E1015&lt;60000,"45-60 тыс","60+ тыс"))))</f>
        <v>15-30 тыс</v>
      </c>
      <c r="G1015" s="3">
        <v>975429.492792922</v>
      </c>
      <c r="H1015" s="5" t="s">
        <v>1786</v>
      </c>
    </row>
    <row r="1016" ht="14.25" customHeight="1">
      <c r="A1016" s="3">
        <v>78050.9698277753</v>
      </c>
      <c r="B1016" s="4">
        <v>5.23404476785081</v>
      </c>
      <c r="C1016" s="4">
        <v>6.29030588847062</v>
      </c>
      <c r="D1016" s="4">
        <v>4.15</v>
      </c>
      <c r="E1016" s="4">
        <v>27789.7485162973</v>
      </c>
      <c r="F1016" s="4" t="str">
        <f>IF('Данные (для ящика с усами) (2)'!$E1016&lt;15000,"до 15 тыс",IF('Данные (для ящика с усами) (2)'!$E1016&lt;30000,"15-30 тыс",IF('Данные (для ящика с усами) (2)'!$E1016&lt;45000,"30-45 тыс",IF('Данные (для ящика с усами) (2)'!$E1016&lt;60000,"45-60 тыс","60+ тыс"))))</f>
        <v>15-30 тыс</v>
      </c>
      <c r="G1016" s="3">
        <v>1075596.58658519</v>
      </c>
      <c r="H1016" s="5" t="s">
        <v>4087</v>
      </c>
    </row>
    <row r="1017" ht="14.25" customHeight="1">
      <c r="A1017" s="3">
        <v>94650.5494397332</v>
      </c>
      <c r="B1017" s="4">
        <v>7.1913968422645</v>
      </c>
      <c r="C1017" s="4">
        <v>7.3541768263309</v>
      </c>
      <c r="D1017" s="4">
        <v>5.15</v>
      </c>
      <c r="E1017" s="4">
        <v>27797.7811188188</v>
      </c>
      <c r="F1017" s="4" t="str">
        <f>IF('Данные (для ящика с усами) (2)'!$E1017&lt;15000,"до 15 тыс",IF('Данные (для ящика с усами) (2)'!$E1017&lt;30000,"15-30 тыс",IF('Данные (для ящика с усами) (2)'!$E1017&lt;45000,"30-45 тыс",IF('Данные (для ящика с усами) (2)'!$E1017&lt;60000,"45-60 тыс","60+ тыс"))))</f>
        <v>15-30 тыс</v>
      </c>
      <c r="G1017" s="3">
        <v>1892623.54590421</v>
      </c>
      <c r="H1017" s="5" t="s">
        <v>4968</v>
      </c>
    </row>
    <row r="1018" ht="14.25" customHeight="1">
      <c r="A1018" s="3">
        <v>64055.2841800682</v>
      </c>
      <c r="B1018" s="4">
        <v>7.55289054677808</v>
      </c>
      <c r="C1018" s="4">
        <v>7.33722945360051</v>
      </c>
      <c r="D1018" s="4">
        <v>5.21</v>
      </c>
      <c r="E1018" s="4">
        <v>27804.605163182</v>
      </c>
      <c r="F1018" s="4" t="str">
        <f>IF('Данные (для ящика с усами) (2)'!$E1018&lt;15000,"до 15 тыс",IF('Данные (для ящика с усами) (2)'!$E1018&lt;30000,"15-30 тыс",IF('Данные (для ящика с усами) (2)'!$E1018&lt;45000,"30-45 тыс",IF('Данные (для ящика с усами) (2)'!$E1018&lt;60000,"45-60 тыс","60+ тыс"))))</f>
        <v>15-30 тыс</v>
      </c>
      <c r="G1018" s="3">
        <v>1289008.21660416</v>
      </c>
      <c r="H1018" s="5" t="s">
        <v>1694</v>
      </c>
    </row>
    <row r="1019" ht="14.25" customHeight="1">
      <c r="A1019" s="3">
        <v>68353.7257508884</v>
      </c>
      <c r="B1019" s="4">
        <v>5.18454838816478</v>
      </c>
      <c r="C1019" s="4">
        <v>7.42400389438968</v>
      </c>
      <c r="D1019" s="4">
        <v>5.41</v>
      </c>
      <c r="E1019" s="4">
        <v>27804.8301347119</v>
      </c>
      <c r="F1019" s="4" t="str">
        <f>IF('Данные (для ящика с усами) (2)'!$E1019&lt;15000,"до 15 тыс",IF('Данные (для ящика с усами) (2)'!$E1019&lt;30000,"15-30 тыс",IF('Данные (для ящика с усами) (2)'!$E1019&lt;45000,"30-45 тыс",IF('Данные (для ящика с усами) (2)'!$E1019&lt;60000,"45-60 тыс","60+ тыс"))))</f>
        <v>15-30 тыс</v>
      </c>
      <c r="G1019" s="3">
        <v>895845.565486969</v>
      </c>
      <c r="H1019" s="5" t="s">
        <v>2428</v>
      </c>
    </row>
    <row r="1020" ht="14.25" customHeight="1">
      <c r="A1020" s="3">
        <v>49409.6714750755</v>
      </c>
      <c r="B1020" s="4">
        <v>7.11959027615271</v>
      </c>
      <c r="C1020" s="4">
        <v>7.53691210422571</v>
      </c>
      <c r="D1020" s="4">
        <v>3.17</v>
      </c>
      <c r="E1020" s="4">
        <v>27805.4374437784</v>
      </c>
      <c r="F1020" s="4" t="str">
        <f>IF('Данные (для ящика с усами) (2)'!$E1020&lt;15000,"до 15 тыс",IF('Данные (для ящика с усами) (2)'!$E1020&lt;30000,"15-30 тыс",IF('Данные (для ящика с усами) (2)'!$E1020&lt;45000,"30-45 тыс",IF('Данные (для ящика с усами) (2)'!$E1020&lt;60000,"45-60 тыс","60+ тыс"))))</f>
        <v>15-30 тыс</v>
      </c>
      <c r="G1020" s="3">
        <v>846841.456423822</v>
      </c>
      <c r="H1020" s="5" t="s">
        <v>193</v>
      </c>
    </row>
    <row r="1021" ht="14.25" customHeight="1">
      <c r="A1021" s="3">
        <v>61644.1736115033</v>
      </c>
      <c r="B1021" s="4">
        <v>7.16365722456136</v>
      </c>
      <c r="C1021" s="4">
        <v>7.75175405031692</v>
      </c>
      <c r="D1021" s="4">
        <v>5.17</v>
      </c>
      <c r="E1021" s="4">
        <v>27809.1350766183</v>
      </c>
      <c r="F1021" s="4" t="str">
        <f>IF('Данные (для ящика с усами) (2)'!$E1021&lt;15000,"до 15 тыс",IF('Данные (для ящика с усами) (2)'!$E1021&lt;30000,"15-30 тыс",IF('Данные (для ящика с усами) (2)'!$E1021&lt;45000,"30-45 тыс",IF('Данные (для ящика с усами) (2)'!$E1021&lt;60000,"45-60 тыс","60+ тыс"))))</f>
        <v>15-30 тыс</v>
      </c>
      <c r="G1021" s="3">
        <v>1384140.22706634</v>
      </c>
      <c r="H1021" s="5" t="s">
        <v>1285</v>
      </c>
    </row>
    <row r="1022" ht="14.25" customHeight="1">
      <c r="A1022" s="3">
        <v>59748.8554869742</v>
      </c>
      <c r="B1022" s="4">
        <v>5.3393398807459</v>
      </c>
      <c r="C1022" s="4">
        <v>7.74868160560659</v>
      </c>
      <c r="D1022" s="4">
        <v>4.23</v>
      </c>
      <c r="E1022" s="4">
        <v>27809.9865437588</v>
      </c>
      <c r="F1022" s="4" t="str">
        <f>IF('Данные (для ящика с усами) (2)'!$E1022&lt;15000,"до 15 тыс",IF('Данные (для ящика с усами) (2)'!$E1022&lt;30000,"15-30 тыс",IF('Данные (для ящика с усами) (2)'!$E1022&lt;45000,"30-45 тыс",IF('Данные (для ящика с усами) (2)'!$E1022&lt;60000,"45-60 тыс","60+ тыс"))))</f>
        <v>15-30 тыс</v>
      </c>
      <c r="G1022" s="3">
        <v>895737.133383507</v>
      </c>
      <c r="H1022" s="5" t="s">
        <v>1004</v>
      </c>
    </row>
    <row r="1023" ht="14.25" customHeight="1">
      <c r="A1023" s="3">
        <v>70956.9997153261</v>
      </c>
      <c r="B1023" s="4">
        <v>5.55159177293153</v>
      </c>
      <c r="C1023" s="4">
        <v>6.66005061128853</v>
      </c>
      <c r="D1023" s="4">
        <v>2.38</v>
      </c>
      <c r="E1023" s="4">
        <v>27811.6390861965</v>
      </c>
      <c r="F1023" s="4" t="str">
        <f>IF('Данные (для ящика с усами) (2)'!$E1023&lt;15000,"до 15 тыс",IF('Данные (для ящика с усами) (2)'!$E1023&lt;30000,"15-30 тыс",IF('Данные (для ящика с усами) (2)'!$E1023&lt;45000,"30-45 тыс",IF('Данные (для ящика с усами) (2)'!$E1023&lt;60000,"45-60 тыс","60+ тыс"))))</f>
        <v>15-30 тыс</v>
      </c>
      <c r="G1023" s="3">
        <v>1024601.56275392</v>
      </c>
      <c r="H1023" s="5" t="s">
        <v>2928</v>
      </c>
    </row>
    <row r="1024" ht="14.25" customHeight="1">
      <c r="A1024" s="3">
        <v>62639.1598082764</v>
      </c>
      <c r="B1024" s="4">
        <v>5.55018407076961</v>
      </c>
      <c r="C1024" s="4">
        <v>5.45706093469882</v>
      </c>
      <c r="D1024" s="4">
        <v>2.27</v>
      </c>
      <c r="E1024" s="4">
        <v>27812.6859137656</v>
      </c>
      <c r="F1024" s="4" t="str">
        <f>IF('Данные (для ящика с усами) (2)'!$E1024&lt;15000,"до 15 тыс",IF('Данные (для ящика с усами) (2)'!$E1024&lt;30000,"15-30 тыс",IF('Данные (для ящика с усами) (2)'!$E1024&lt;45000,"30-45 тыс",IF('Данные (для ящика с усами) (2)'!$E1024&lt;60000,"45-60 тыс","60+ тыс"))))</f>
        <v>15-30 тыс</v>
      </c>
      <c r="G1024" s="3">
        <v>476971.455942772</v>
      </c>
      <c r="H1024" s="5" t="s">
        <v>1456</v>
      </c>
    </row>
    <row r="1025" ht="14.25" customHeight="1">
      <c r="A1025" s="3">
        <v>54051.0246636029</v>
      </c>
      <c r="B1025" s="4">
        <v>5.36576124484177</v>
      </c>
      <c r="C1025" s="4">
        <v>7.6544474123077</v>
      </c>
      <c r="D1025" s="4">
        <v>3.21</v>
      </c>
      <c r="E1025" s="4">
        <v>27822.4963730547</v>
      </c>
      <c r="F1025" s="4" t="str">
        <f>IF('Данные (для ящика с усами) (2)'!$E1025&lt;15000,"до 15 тыс",IF('Данные (для ящика с усами) (2)'!$E1025&lt;30000,"15-30 тыс",IF('Данные (для ящика с усами) (2)'!$E1025&lt;45000,"30-45 тыс",IF('Данные (для ящика с усами) (2)'!$E1025&lt;60000,"45-60 тыс","60+ тыс"))))</f>
        <v>15-30 тыс</v>
      </c>
      <c r="G1025" s="3">
        <v>914378.334428159</v>
      </c>
      <c r="H1025" s="5" t="s">
        <v>440</v>
      </c>
    </row>
    <row r="1026" ht="14.25" customHeight="1">
      <c r="A1026" s="3">
        <v>63819.6228511413</v>
      </c>
      <c r="B1026" s="4">
        <v>5.94983947064313</v>
      </c>
      <c r="C1026" s="4">
        <v>8.02246923932693</v>
      </c>
      <c r="D1026" s="4">
        <v>4.09</v>
      </c>
      <c r="E1026" s="4">
        <v>27825.5720612943</v>
      </c>
      <c r="F1026" s="4" t="str">
        <f>IF('Данные (для ящика с усами) (2)'!$E1026&lt;15000,"до 15 тыс",IF('Данные (для ящика с усами) (2)'!$E1026&lt;30000,"15-30 тыс",IF('Данные (для ящика с усами) (2)'!$E1026&lt;45000,"30-45 тыс",IF('Данные (для ящика с усами) (2)'!$E1026&lt;60000,"45-60 тыс","60+ тыс"))))</f>
        <v>15-30 тыс</v>
      </c>
      <c r="G1026" s="3">
        <v>1159596.51861962</v>
      </c>
      <c r="H1026" s="5" t="s">
        <v>1660</v>
      </c>
    </row>
    <row r="1027" ht="14.25" customHeight="1">
      <c r="A1027" s="3">
        <v>44577.1526277844</v>
      </c>
      <c r="B1027" s="4">
        <v>7.90498596682957</v>
      </c>
      <c r="C1027" s="4">
        <v>7.17295285168529</v>
      </c>
      <c r="D1027" s="4">
        <v>5.45</v>
      </c>
      <c r="E1027" s="4">
        <v>27835.5365396877</v>
      </c>
      <c r="F1027" s="4" t="str">
        <f>IF('Данные (для ящика с усами) (2)'!$E1027&lt;15000,"до 15 тыс",IF('Данные (для ящика с усами) (2)'!$E1027&lt;30000,"15-30 тыс",IF('Данные (для ящика с усами) (2)'!$E1027&lt;45000,"30-45 тыс",IF('Данные (для ящика с усами) (2)'!$E1027&lt;60000,"45-60 тыс","60+ тыс"))))</f>
        <v>15-30 тыс</v>
      </c>
      <c r="G1027" s="3">
        <v>959625.530177179</v>
      </c>
      <c r="H1027" s="5" t="s">
        <v>73</v>
      </c>
    </row>
    <row r="1028" ht="14.25" customHeight="1">
      <c r="A1028" s="3">
        <v>66547.0164536245</v>
      </c>
      <c r="B1028" s="4">
        <v>5.84609529951502</v>
      </c>
      <c r="C1028" s="4">
        <v>6.8472981099425</v>
      </c>
      <c r="D1028" s="4">
        <v>4.13</v>
      </c>
      <c r="E1028" s="4">
        <v>27850.8229014819</v>
      </c>
      <c r="F1028" s="4" t="str">
        <f>IF('Данные (для ящика с усами) (2)'!$E1028&lt;15000,"до 15 тыс",IF('Данные (для ящика с усами) (2)'!$E1028&lt;30000,"15-30 тыс",IF('Данные (для ящика с усами) (2)'!$E1028&lt;45000,"30-45 тыс",IF('Данные (для ящика с усами) (2)'!$E1028&lt;60000,"45-60 тыс","60+ тыс"))))</f>
        <v>15-30 тыс</v>
      </c>
      <c r="G1028" s="3">
        <v>1094879.77349137</v>
      </c>
      <c r="H1028" s="5" t="s">
        <v>2108</v>
      </c>
    </row>
    <row r="1029" ht="14.25" customHeight="1">
      <c r="A1029" s="3">
        <v>60015.3370722287</v>
      </c>
      <c r="B1029" s="4">
        <v>6.11830640037679</v>
      </c>
      <c r="C1029" s="4">
        <v>8.72882546251151</v>
      </c>
      <c r="D1029" s="4">
        <v>5.36</v>
      </c>
      <c r="E1029" s="4">
        <v>27854.6879187088</v>
      </c>
      <c r="F1029" s="4" t="str">
        <f>IF('Данные (для ящика с усами) (2)'!$E1029&lt;15000,"до 15 тыс",IF('Данные (для ящика с усами) (2)'!$E1029&lt;30000,"15-30 тыс",IF('Данные (для ящика с усами) (2)'!$E1029&lt;45000,"30-45 тыс",IF('Данные (для ящика с усами) (2)'!$E1029&lt;60000,"45-60 тыс","60+ тыс"))))</f>
        <v>15-30 тыс</v>
      </c>
      <c r="G1029" s="3">
        <v>1260484.46210297</v>
      </c>
      <c r="H1029" s="5" t="s">
        <v>1047</v>
      </c>
    </row>
    <row r="1030" ht="14.25" customHeight="1">
      <c r="A1030" s="3">
        <v>77021.4165049819</v>
      </c>
      <c r="B1030" s="4">
        <v>6.26937189714573</v>
      </c>
      <c r="C1030" s="4">
        <v>7.66564310069755</v>
      </c>
      <c r="D1030" s="4">
        <v>3.35</v>
      </c>
      <c r="E1030" s="4">
        <v>27855.394541916</v>
      </c>
      <c r="F1030" s="4" t="str">
        <f>IF('Данные (для ящика с усами) (2)'!$E1030&lt;15000,"до 15 тыс",IF('Данные (для ящика с усами) (2)'!$E1030&lt;30000,"15-30 тыс",IF('Данные (для ящика с усами) (2)'!$E1030&lt;45000,"30-45 тыс",IF('Данные (для ящика с усами) (2)'!$E1030&lt;60000,"45-60 тыс","60+ тыс"))))</f>
        <v>15-30 тыс</v>
      </c>
      <c r="G1030" s="3">
        <v>1453312.46792979</v>
      </c>
      <c r="H1030" s="5" t="s">
        <v>3953</v>
      </c>
    </row>
    <row r="1031" ht="14.25" customHeight="1">
      <c r="A1031" s="3">
        <v>84824.2206255071</v>
      </c>
      <c r="B1031" s="4">
        <v>5.86606633761582</v>
      </c>
      <c r="C1031" s="4">
        <v>7.22911210970401</v>
      </c>
      <c r="D1031" s="4">
        <v>3.26</v>
      </c>
      <c r="E1031" s="4">
        <v>27862.6732155369</v>
      </c>
      <c r="F1031" s="4" t="str">
        <f>IF('Данные (для ящика с усами) (2)'!$E1031&lt;15000,"до 15 тыс",IF('Данные (для ящика с усами) (2)'!$E1031&lt;30000,"15-30 тыс",IF('Данные (для ящика с усами) (2)'!$E1031&lt;45000,"30-45 тыс",IF('Данные (для ящика с усами) (2)'!$E1031&lt;60000,"45-60 тыс","60+ тыс"))))</f>
        <v>15-30 тыс</v>
      </c>
      <c r="G1031" s="3">
        <v>1273629.12431664</v>
      </c>
      <c r="H1031" s="5" t="s">
        <v>4690</v>
      </c>
    </row>
    <row r="1032" ht="14.25" customHeight="1">
      <c r="A1032" s="3">
        <v>67972.6300845308</v>
      </c>
      <c r="B1032" s="4">
        <v>5.49666827807112</v>
      </c>
      <c r="C1032" s="4">
        <v>6.33728558809166</v>
      </c>
      <c r="D1032" s="4">
        <v>3.22</v>
      </c>
      <c r="E1032" s="4">
        <v>27865.3307863777</v>
      </c>
      <c r="F1032" s="4" t="str">
        <f>IF('Данные (для ящика с усами) (2)'!$E1032&lt;15000,"до 15 тыс",IF('Данные (для ящика с усами) (2)'!$E1032&lt;30000,"15-30 тыс",IF('Данные (для ящика с усами) (2)'!$E1032&lt;45000,"30-45 тыс",IF('Данные (для ящика с усами) (2)'!$E1032&lt;60000,"45-60 тыс","60+ тыс"))))</f>
        <v>15-30 тыс</v>
      </c>
      <c r="G1032" s="3">
        <v>911202.168346109</v>
      </c>
      <c r="H1032" s="5" t="s">
        <v>2366</v>
      </c>
    </row>
    <row r="1033" ht="14.25" customHeight="1">
      <c r="A1033" s="3">
        <v>64059.4424745828</v>
      </c>
      <c r="B1033" s="4">
        <v>5.78911353718974</v>
      </c>
      <c r="C1033" s="4">
        <v>5.93569928125112</v>
      </c>
      <c r="D1033" s="4">
        <v>3.12</v>
      </c>
      <c r="E1033" s="4">
        <v>27865.9960716987</v>
      </c>
      <c r="F1033" s="4" t="str">
        <f>IF('Данные (для ящика с усами) (2)'!$E1033&lt;15000,"до 15 тыс",IF('Данные (для ящика с усами) (2)'!$E1033&lt;30000,"15-30 тыс",IF('Данные (для ящика с усами) (2)'!$E1033&lt;45000,"30-45 тыс",IF('Данные (для ящика с усами) (2)'!$E1033&lt;60000,"45-60 тыс","60+ тыс"))))</f>
        <v>15-30 тыс</v>
      </c>
      <c r="G1033" s="3">
        <v>884891.495519528</v>
      </c>
      <c r="H1033" s="5" t="s">
        <v>1695</v>
      </c>
    </row>
    <row r="1034" ht="14.25" customHeight="1">
      <c r="A1034" s="3">
        <v>72654.9875360791</v>
      </c>
      <c r="B1034" s="4">
        <v>7.00359186558821</v>
      </c>
      <c r="C1034" s="4">
        <v>5.18731397900079</v>
      </c>
      <c r="D1034" s="4">
        <v>3.34</v>
      </c>
      <c r="E1034" s="4">
        <v>27879.618907136</v>
      </c>
      <c r="F1034" s="4" t="str">
        <f>IF('Данные (для ящика с усами) (2)'!$E1034&lt;15000,"до 15 тыс",IF('Данные (для ящика с усами) (2)'!$E1034&lt;30000,"15-30 тыс",IF('Данные (для ящика с усами) (2)'!$E1034&lt;45000,"30-45 тыс",IF('Данные (для ящика с усами) (2)'!$E1034&lt;60000,"45-60 тыс","60+ тыс"))))</f>
        <v>15-30 тыс</v>
      </c>
      <c r="G1034" s="3">
        <v>1245749.59438336</v>
      </c>
      <c r="H1034" s="5" t="s">
        <v>3220</v>
      </c>
    </row>
    <row r="1035" ht="14.25" customHeight="1">
      <c r="A1035" s="3">
        <v>67094.1142028408</v>
      </c>
      <c r="B1035" s="4">
        <v>5.86916898562982</v>
      </c>
      <c r="C1035" s="4">
        <v>4.71462272928174</v>
      </c>
      <c r="D1035" s="4">
        <v>4.35</v>
      </c>
      <c r="E1035" s="4">
        <v>27883.6773242663</v>
      </c>
      <c r="F1035" s="4" t="str">
        <f>IF('Данные (для ящика с усами) (2)'!$E1035&lt;15000,"до 15 тыс",IF('Данные (для ящика с усами) (2)'!$E1035&lt;30000,"15-30 тыс",IF('Данные (для ящика с усами) (2)'!$E1035&lt;45000,"30-45 тыс",IF('Данные (для ящика с усами) (2)'!$E1035&lt;60000,"45-60 тыс","60+ тыс"))))</f>
        <v>15-30 тыс</v>
      </c>
      <c r="G1035" s="3">
        <v>743212.419463362</v>
      </c>
      <c r="H1035" s="5" t="s">
        <v>2220</v>
      </c>
    </row>
    <row r="1036" ht="14.25" customHeight="1">
      <c r="A1036" s="3">
        <v>76911.5155230099</v>
      </c>
      <c r="B1036" s="4">
        <v>6.4309384038228</v>
      </c>
      <c r="C1036" s="4">
        <v>5.93921917898045</v>
      </c>
      <c r="D1036" s="4">
        <v>3.35</v>
      </c>
      <c r="E1036" s="4">
        <v>27891.0007343281</v>
      </c>
      <c r="F1036" s="4" t="str">
        <f>IF('Данные (для ящика с усами) (2)'!$E1036&lt;15000,"до 15 тыс",IF('Данные (для ящика с усами) (2)'!$E1036&lt;30000,"15-30 тыс",IF('Данные (для ящика с усами) (2)'!$E1036&lt;45000,"30-45 тыс",IF('Данные (для ящика с усами) (2)'!$E1036&lt;60000,"45-60 тыс","60+ тыс"))))</f>
        <v>15-30 тыс</v>
      </c>
      <c r="G1036" s="3">
        <v>1128842.20902835</v>
      </c>
      <c r="H1036" s="5" t="s">
        <v>3938</v>
      </c>
    </row>
    <row r="1037" ht="14.25" customHeight="1">
      <c r="A1037" s="3">
        <v>69840.2689973812</v>
      </c>
      <c r="B1037" s="4">
        <v>5.23622269368644</v>
      </c>
      <c r="C1037" s="4">
        <v>8.29128624398412</v>
      </c>
      <c r="D1037" s="4">
        <v>4.21</v>
      </c>
      <c r="E1037" s="4">
        <v>27895.5306869554</v>
      </c>
      <c r="F1037" s="4" t="str">
        <f>IF('Данные (для ящика с усами) (2)'!$E1037&lt;15000,"до 15 тыс",IF('Данные (для ящика с усами) (2)'!$E1037&lt;30000,"15-30 тыс",IF('Данные (для ящика с усами) (2)'!$E1037&lt;45000,"30-45 тыс",IF('Данные (для ящика с усами) (2)'!$E1037&lt;60000,"45-60 тыс","60+ тыс"))))</f>
        <v>15-30 тыс</v>
      </c>
      <c r="G1037" s="3">
        <v>1096543.30606089</v>
      </c>
      <c r="H1037" s="5" t="s">
        <v>2723</v>
      </c>
    </row>
    <row r="1038" ht="14.25" customHeight="1">
      <c r="A1038" s="3">
        <v>79978.5527915279</v>
      </c>
      <c r="B1038" s="4">
        <v>5.70055689630153</v>
      </c>
      <c r="C1038" s="4">
        <v>4.34785196645329</v>
      </c>
      <c r="D1038" s="4">
        <v>2.14</v>
      </c>
      <c r="E1038" s="4">
        <v>27897.1656977676</v>
      </c>
      <c r="F1038" s="4" t="str">
        <f>IF('Данные (для ящика с усами) (2)'!$E1038&lt;15000,"до 15 тыс",IF('Данные (для ящика с усами) (2)'!$E1038&lt;30000,"15-30 тыс",IF('Данные (для ящика с усами) (2)'!$E1038&lt;45000,"30-45 тыс",IF('Данные (для ящика с усами) (2)'!$E1038&lt;60000,"45-60 тыс","60+ тыс"))))</f>
        <v>15-30 тыс</v>
      </c>
      <c r="G1038" s="3">
        <v>957806.002679501</v>
      </c>
      <c r="H1038" s="5" t="s">
        <v>4313</v>
      </c>
    </row>
    <row r="1039" ht="14.25" customHeight="1">
      <c r="A1039" s="3">
        <v>55159.1237515334</v>
      </c>
      <c r="B1039" s="4">
        <v>5.72465454749719</v>
      </c>
      <c r="C1039" s="4">
        <v>6.65298344169068</v>
      </c>
      <c r="D1039" s="4">
        <v>3.2</v>
      </c>
      <c r="E1039" s="4">
        <v>27911.7315898433</v>
      </c>
      <c r="F1039" s="4" t="str">
        <f>IF('Данные (для ящика с усами) (2)'!$E1039&lt;15000,"до 15 тыс",IF('Данные (для ящика с усами) (2)'!$E1039&lt;30000,"15-30 тыс",IF('Данные (для ящика с усами) (2)'!$E1039&lt;45000,"30-45 тыс",IF('Данные (для ящика с усами) (2)'!$E1039&lt;60000,"45-60 тыс","60+ тыс"))))</f>
        <v>15-30 тыс</v>
      </c>
      <c r="G1039" s="3">
        <v>764799.883013681</v>
      </c>
      <c r="H1039" s="5" t="s">
        <v>513</v>
      </c>
    </row>
    <row r="1040" ht="14.25" customHeight="1">
      <c r="A1040" s="3">
        <v>65066.5435563812</v>
      </c>
      <c r="B1040" s="4">
        <v>6.20039154137892</v>
      </c>
      <c r="C1040" s="4">
        <v>7.57947916163377</v>
      </c>
      <c r="D1040" s="4">
        <v>6.4</v>
      </c>
      <c r="E1040" s="4">
        <v>27940.2844169203</v>
      </c>
      <c r="F1040" s="4" t="str">
        <f>IF('Данные (для ящика с усами) (2)'!$E1040&lt;15000,"до 15 тыс",IF('Данные (для ящика с усами) (2)'!$E1040&lt;30000,"15-30 тыс",IF('Данные (для ящика с усами) (2)'!$E1040&lt;45000,"30-45 тыс",IF('Данные (для ящика с усами) (2)'!$E1040&lt;60000,"45-60 тыс","60+ тыс"))))</f>
        <v>15-30 тыс</v>
      </c>
      <c r="G1040" s="3">
        <v>1129613.01002032</v>
      </c>
      <c r="H1040" s="5" t="s">
        <v>1858</v>
      </c>
    </row>
    <row r="1041" ht="14.25" customHeight="1">
      <c r="A1041" s="3">
        <v>71363.2138137101</v>
      </c>
      <c r="B1041" s="4">
        <v>7.28603092063508</v>
      </c>
      <c r="C1041" s="4">
        <v>5.96056527535532</v>
      </c>
      <c r="D1041" s="4">
        <v>4.43</v>
      </c>
      <c r="E1041" s="4">
        <v>27965.203489326</v>
      </c>
      <c r="F1041" s="4" t="str">
        <f>IF('Данные (для ящика с усами) (2)'!$E1041&lt;15000,"до 15 тыс",IF('Данные (для ящика с усами) (2)'!$E1041&lt;30000,"15-30 тыс",IF('Данные (для ящика с усами) (2)'!$E1041&lt;45000,"30-45 тыс",IF('Данные (для ящика с усами) (2)'!$E1041&lt;60000,"45-60 тыс","60+ тыс"))))</f>
        <v>15-30 тыс</v>
      </c>
      <c r="G1041" s="3">
        <v>1308508.11898284</v>
      </c>
      <c r="H1041" s="5" t="s">
        <v>3011</v>
      </c>
    </row>
    <row r="1042" ht="14.25" customHeight="1">
      <c r="A1042" s="3">
        <v>61776.6156633652</v>
      </c>
      <c r="B1042" s="4">
        <v>6.8344786510151</v>
      </c>
      <c r="C1042" s="4">
        <v>8.28549630350003</v>
      </c>
      <c r="D1042" s="4">
        <v>3.05</v>
      </c>
      <c r="E1042" s="4">
        <v>27970.5217314134</v>
      </c>
      <c r="F1042" s="4" t="str">
        <f>IF('Данные (для ящика с усами) (2)'!$E1042&lt;15000,"до 15 тыс",IF('Данные (для ящика с усами) (2)'!$E1042&lt;30000,"15-30 тыс",IF('Данные (для ящика с усами) (2)'!$E1042&lt;45000,"30-45 тыс",IF('Данные (для ящика с усами) (2)'!$E1042&lt;60000,"45-60 тыс","60+ тыс"))))</f>
        <v>15-30 тыс</v>
      </c>
      <c r="G1042" s="3">
        <v>1325819.91310846</v>
      </c>
      <c r="H1042" s="5" t="s">
        <v>1303</v>
      </c>
    </row>
    <row r="1043" ht="14.25" customHeight="1">
      <c r="A1043" s="3">
        <v>56734.3507634621</v>
      </c>
      <c r="B1043" s="4">
        <v>6.15910141255275</v>
      </c>
      <c r="C1043" s="4">
        <v>8.28040387103154</v>
      </c>
      <c r="D1043" s="4">
        <v>4.3</v>
      </c>
      <c r="E1043" s="4">
        <v>27982.2717072182</v>
      </c>
      <c r="F1043" s="4" t="str">
        <f>IF('Данные (для ящика с усами) (2)'!$E1043&lt;15000,"до 15 тыс",IF('Данные (для ящика с усами) (2)'!$E1043&lt;30000,"15-30 тыс",IF('Данные (для ящика с усами) (2)'!$E1043&lt;45000,"30-45 тыс",IF('Данные (для ящика с усами) (2)'!$E1043&lt;60000,"45-60 тыс","60+ тыс"))))</f>
        <v>15-30 тыс</v>
      </c>
      <c r="G1043" s="3">
        <v>1063206.37795103</v>
      </c>
      <c r="H1043" s="5" t="s">
        <v>668</v>
      </c>
    </row>
    <row r="1044" ht="14.25" customHeight="1">
      <c r="A1044" s="3">
        <v>69874.8134234521</v>
      </c>
      <c r="B1044" s="4">
        <v>5.97592680158388</v>
      </c>
      <c r="C1044" s="4">
        <v>6.29295262681188</v>
      </c>
      <c r="D1044" s="4">
        <v>4.4</v>
      </c>
      <c r="E1044" s="4">
        <v>27987.4161536682</v>
      </c>
      <c r="F1044" s="4" t="str">
        <f>IF('Данные (для ящика с усами) (2)'!$E1044&lt;15000,"до 15 тыс",IF('Данные (для ящика с усами) (2)'!$E1044&lt;30000,"15-30 тыс",IF('Данные (для ящика с усами) (2)'!$E1044&lt;45000,"30-45 тыс",IF('Данные (для ящика с усами) (2)'!$E1044&lt;60000,"45-60 тыс","60+ тыс"))))</f>
        <v>15-30 тыс</v>
      </c>
      <c r="G1044" s="3">
        <v>1114957.59686949</v>
      </c>
      <c r="H1044" s="5" t="s">
        <v>2728</v>
      </c>
    </row>
    <row r="1045" ht="14.25" customHeight="1">
      <c r="A1045" s="3">
        <v>57293.4274007751</v>
      </c>
      <c r="B1045" s="4">
        <v>9.12528287263116</v>
      </c>
      <c r="C1045" s="4">
        <v>7.78000763085266</v>
      </c>
      <c r="D1045" s="4">
        <v>4.3</v>
      </c>
      <c r="E1045" s="4">
        <v>27991.8399975255</v>
      </c>
      <c r="F1045" s="4" t="str">
        <f>IF('Данные (для ящика с усами) (2)'!$E1045&lt;15000,"до 15 тыс",IF('Данные (для ящика с усами) (2)'!$E1045&lt;30000,"15-30 тыс",IF('Данные (для ящика с усами) (2)'!$E1045&lt;45000,"30-45 тыс",IF('Данные (для ящика с усами) (2)'!$E1045&lt;60000,"45-60 тыс","60+ тыс"))))</f>
        <v>15-30 тыс</v>
      </c>
      <c r="G1045" s="3">
        <v>1561313.83763862</v>
      </c>
      <c r="H1045" s="5" t="s">
        <v>730</v>
      </c>
    </row>
    <row r="1046" ht="14.25" customHeight="1">
      <c r="A1046" s="3">
        <v>64617.438159237</v>
      </c>
      <c r="B1046" s="4">
        <v>7.61894893209371</v>
      </c>
      <c r="C1046" s="4">
        <v>6.94801328848272</v>
      </c>
      <c r="D1046" s="4">
        <v>4.44</v>
      </c>
      <c r="E1046" s="4">
        <v>27995.2151288348</v>
      </c>
      <c r="F1046" s="4" t="str">
        <f>IF('Данные (для ящика с усами) (2)'!$E1046&lt;15000,"до 15 тыс",IF('Данные (для ящика с усами) (2)'!$E1046&lt;30000,"15-30 тыс",IF('Данные (для ящика с усами) (2)'!$E1046&lt;45000,"30-45 тыс",IF('Данные (для ящика с усами) (2)'!$E1046&lt;60000,"45-60 тыс","60+ тыс"))))</f>
        <v>15-30 тыс</v>
      </c>
      <c r="G1046" s="3">
        <v>1174289.08056837</v>
      </c>
      <c r="H1046" s="5" t="s">
        <v>1782</v>
      </c>
    </row>
    <row r="1047" ht="14.25" customHeight="1">
      <c r="A1047" s="3">
        <v>66484.8442419616</v>
      </c>
      <c r="B1047" s="4">
        <v>5.70088477584135</v>
      </c>
      <c r="C1047" s="4">
        <v>6.90887063984168</v>
      </c>
      <c r="D1047" s="4">
        <v>3.4</v>
      </c>
      <c r="E1047" s="4">
        <v>28002.6470938192</v>
      </c>
      <c r="F1047" s="4" t="str">
        <f>IF('Данные (для ящика с усами) (2)'!$E1047&lt;15000,"до 15 тыс",IF('Данные (для ящика с усами) (2)'!$E1047&lt;30000,"15-30 тыс",IF('Данные (для ящика с усами) (2)'!$E1047&lt;45000,"30-45 тыс",IF('Данные (для ящика с усами) (2)'!$E1047&lt;60000,"45-60 тыс","60+ тыс"))))</f>
        <v>15-30 тыс</v>
      </c>
      <c r="G1047" s="3">
        <v>873509.189526671</v>
      </c>
      <c r="H1047" s="5" t="s">
        <v>2099</v>
      </c>
    </row>
    <row r="1048" ht="14.25" customHeight="1">
      <c r="A1048" s="3">
        <v>73355.6929058421</v>
      </c>
      <c r="B1048" s="4">
        <v>6.5334702305368</v>
      </c>
      <c r="C1048" s="4">
        <v>7.59452875665714</v>
      </c>
      <c r="D1048" s="4">
        <v>6.0</v>
      </c>
      <c r="E1048" s="4">
        <v>28007.8957325673</v>
      </c>
      <c r="F1048" s="4" t="str">
        <f>IF('Данные (для ящика с усами) (2)'!$E1048&lt;15000,"до 15 тыс",IF('Данные (для ящика с усами) (2)'!$E1048&lt;30000,"15-30 тыс",IF('Данные (для ящика с усами) (2)'!$E1048&lt;45000,"30-45 тыс",IF('Данные (для ящика с усами) (2)'!$E1048&lt;60000,"45-60 тыс","60+ тыс"))))</f>
        <v>15-30 тыс</v>
      </c>
      <c r="G1048" s="3">
        <v>1282758.90307051</v>
      </c>
      <c r="H1048" s="5" t="s">
        <v>3359</v>
      </c>
    </row>
    <row r="1049" ht="14.25" customHeight="1">
      <c r="A1049" s="3">
        <v>58585.0960191711</v>
      </c>
      <c r="B1049" s="4">
        <v>6.42153207472638</v>
      </c>
      <c r="C1049" s="4">
        <v>5.61375244292253</v>
      </c>
      <c r="D1049" s="4">
        <v>3.36</v>
      </c>
      <c r="E1049" s="4">
        <v>28026.7828837959</v>
      </c>
      <c r="F1049" s="4" t="str">
        <f>IF('Данные (для ящика с усами) (2)'!$E1049&lt;15000,"до 15 тыс",IF('Данные (для ящика с усами) (2)'!$E1049&lt;30000,"15-30 тыс",IF('Данные (для ящика с усами) (2)'!$E1049&lt;45000,"30-45 тыс",IF('Данные (для ящика с усами) (2)'!$E1049&lt;60000,"45-60 тыс","60+ тыс"))))</f>
        <v>15-30 тыс</v>
      </c>
      <c r="G1049" s="3">
        <v>820250.389465808</v>
      </c>
      <c r="H1049" s="5" t="s">
        <v>869</v>
      </c>
    </row>
    <row r="1050" ht="14.25" customHeight="1">
      <c r="A1050" s="3">
        <v>74968.4173232895</v>
      </c>
      <c r="B1050" s="4">
        <v>4.70949840414661</v>
      </c>
      <c r="C1050" s="4">
        <v>6.55638236855004</v>
      </c>
      <c r="D1050" s="4">
        <v>3.08</v>
      </c>
      <c r="E1050" s="4">
        <v>28045.4221435318</v>
      </c>
      <c r="F1050" s="4" t="str">
        <f>IF('Данные (для ящика с усами) (2)'!$E1050&lt;15000,"до 15 тыс",IF('Данные (для ящика с усами) (2)'!$E1050&lt;30000,"15-30 тыс",IF('Данные (для ящика с усами) (2)'!$E1050&lt;45000,"30-45 тыс",IF('Данные (для ящика с усами) (2)'!$E1050&lt;60000,"45-60 тыс","60+ тыс"))))</f>
        <v>15-30 тыс</v>
      </c>
      <c r="G1050" s="3">
        <v>1093506.01425065</v>
      </c>
      <c r="H1050" s="5" t="s">
        <v>3637</v>
      </c>
    </row>
    <row r="1051" ht="14.25" customHeight="1">
      <c r="A1051" s="3">
        <v>71328.7044405137</v>
      </c>
      <c r="B1051" s="4">
        <v>6.62166573981069</v>
      </c>
      <c r="C1051" s="4">
        <v>6.93275635044791</v>
      </c>
      <c r="D1051" s="4">
        <v>4.36</v>
      </c>
      <c r="E1051" s="4">
        <v>28053.0163969777</v>
      </c>
      <c r="F1051" s="4" t="str">
        <f>IF('Данные (для ящика с усами) (2)'!$E1051&lt;15000,"до 15 тыс",IF('Данные (для ящика с усами) (2)'!$E1051&lt;30000,"15-30 тыс",IF('Данные (для ящика с усами) (2)'!$E1051&lt;45000,"30-45 тыс",IF('Данные (для ящика с усами) (2)'!$E1051&lt;60000,"45-60 тыс","60+ тыс"))))</f>
        <v>15-30 тыс</v>
      </c>
      <c r="G1051" s="3">
        <v>1429497.61714165</v>
      </c>
      <c r="H1051" s="5" t="s">
        <v>3001</v>
      </c>
    </row>
    <row r="1052" ht="14.25" customHeight="1">
      <c r="A1052" s="3">
        <v>66068.3313731033</v>
      </c>
      <c r="B1052" s="4">
        <v>5.97881755735307</v>
      </c>
      <c r="C1052" s="4">
        <v>6.842337972532</v>
      </c>
      <c r="D1052" s="4">
        <v>3.42</v>
      </c>
      <c r="E1052" s="4">
        <v>28057.4887443153</v>
      </c>
      <c r="F1052" s="4" t="str">
        <f>IF('Данные (для ящика с усами) (2)'!$E1052&lt;15000,"до 15 тыс",IF('Данные (для ящика с усами) (2)'!$E1052&lt;30000,"15-30 тыс",IF('Данные (для ящика с усами) (2)'!$E1052&lt;45000,"30-45 тыс",IF('Данные (для ящика с усами) (2)'!$E1052&lt;60000,"45-60 тыс","60+ тыс"))))</f>
        <v>15-30 тыс</v>
      </c>
      <c r="G1052" s="3">
        <v>986285.38185614</v>
      </c>
      <c r="H1052" s="5" t="s">
        <v>2022</v>
      </c>
    </row>
    <row r="1053" ht="14.25" customHeight="1">
      <c r="A1053" s="3">
        <v>75049.0367160897</v>
      </c>
      <c r="B1053" s="4">
        <v>4.70906957561039</v>
      </c>
      <c r="C1053" s="4">
        <v>7.62370347300201</v>
      </c>
      <c r="D1053" s="4">
        <v>6.45</v>
      </c>
      <c r="E1053" s="4">
        <v>28061.9964924542</v>
      </c>
      <c r="F1053" s="4" t="str">
        <f>IF('Данные (для ящика с усами) (2)'!$E1053&lt;15000,"до 15 тыс",IF('Данные (для ящика с усами) (2)'!$E1053&lt;30000,"15-30 тыс",IF('Данные (для ящика с усами) (2)'!$E1053&lt;45000,"30-45 тыс",IF('Данные (для ящика с усами) (2)'!$E1053&lt;60000,"45-60 тыс","60+ тыс"))))</f>
        <v>15-30 тыс</v>
      </c>
      <c r="G1053" s="3">
        <v>1199618.94266609</v>
      </c>
      <c r="H1053" s="5" t="s">
        <v>3650</v>
      </c>
    </row>
    <row r="1054" ht="14.25" customHeight="1">
      <c r="A1054" s="3">
        <v>51391.6443474244</v>
      </c>
      <c r="B1054" s="4">
        <v>5.55952561132622</v>
      </c>
      <c r="C1054" s="4">
        <v>6.90384807375127</v>
      </c>
      <c r="D1054" s="4">
        <v>3.13</v>
      </c>
      <c r="E1054" s="4">
        <v>28063.7179637003</v>
      </c>
      <c r="F1054" s="4" t="str">
        <f>IF('Данные (для ящика с усами) (2)'!$E1054&lt;15000,"до 15 тыс",IF('Данные (для ящика с усами) (2)'!$E1054&lt;30000,"15-30 тыс",IF('Данные (для ящика с усами) (2)'!$E1054&lt;45000,"30-45 тыс",IF('Данные (для ящика с усами) (2)'!$E1054&lt;60000,"45-60 тыс","60+ тыс"))))</f>
        <v>15-30 тыс</v>
      </c>
      <c r="G1054" s="3">
        <v>681089.918915701</v>
      </c>
      <c r="H1054" s="5" t="s">
        <v>286</v>
      </c>
    </row>
    <row r="1055" ht="14.25" customHeight="1">
      <c r="A1055" s="3">
        <v>79996.6110314239</v>
      </c>
      <c r="B1055" s="4">
        <v>6.11384862041318</v>
      </c>
      <c r="C1055" s="4">
        <v>6.74461768776435</v>
      </c>
      <c r="D1055" s="4">
        <v>3.2</v>
      </c>
      <c r="E1055" s="4">
        <v>28067.6316122944</v>
      </c>
      <c r="F1055" s="4" t="str">
        <f>IF('Данные (для ящика с усами) (2)'!$E1055&lt;15000,"до 15 тыс",IF('Данные (для ящика с усами) (2)'!$E1055&lt;30000,"15-30 тыс",IF('Данные (для ящика с усами) (2)'!$E1055&lt;45000,"30-45 тыс",IF('Данные (для ящика с усами) (2)'!$E1055&lt;60000,"45-60 тыс","60+ тыс"))))</f>
        <v>15-30 тыс</v>
      </c>
      <c r="G1055" s="3">
        <v>1291506.38576453</v>
      </c>
      <c r="H1055" s="5" t="s">
        <v>4316</v>
      </c>
    </row>
    <row r="1056" ht="14.25" customHeight="1">
      <c r="A1056" s="3">
        <v>80484.8700140277</v>
      </c>
      <c r="B1056" s="4">
        <v>4.50987999417219</v>
      </c>
      <c r="C1056" s="4">
        <v>5.77142232239738</v>
      </c>
      <c r="D1056" s="4">
        <v>2.3</v>
      </c>
      <c r="E1056" s="4">
        <v>28076.9793835645</v>
      </c>
      <c r="F1056" s="4" t="str">
        <f>IF('Данные (для ящика с усами) (2)'!$E1056&lt;15000,"до 15 тыс",IF('Данные (для ящика с усами) (2)'!$E1056&lt;30000,"15-30 тыс",IF('Данные (для ящика с усами) (2)'!$E1056&lt;45000,"30-45 тыс",IF('Данные (для ящика с усами) (2)'!$E1056&lt;60000,"45-60 тыс","60+ тыс"))))</f>
        <v>15-30 тыс</v>
      </c>
      <c r="G1056" s="3">
        <v>1131225.75970326</v>
      </c>
      <c r="H1056" s="5" t="s">
        <v>4364</v>
      </c>
    </row>
    <row r="1057" ht="14.25" customHeight="1">
      <c r="A1057" s="3">
        <v>59443.201304172</v>
      </c>
      <c r="B1057" s="4">
        <v>7.22901769076151</v>
      </c>
      <c r="C1057" s="4">
        <v>8.36386379438037</v>
      </c>
      <c r="D1057" s="4">
        <v>3.09</v>
      </c>
      <c r="E1057" s="4">
        <v>28100.3177083641</v>
      </c>
      <c r="F1057" s="4" t="str">
        <f>IF('Данные (для ящика с усами) (2)'!$E1057&lt;15000,"до 15 тыс",IF('Данные (для ящика с усами) (2)'!$E1057&lt;30000,"15-30 тыс",IF('Данные (для ящика с усами) (2)'!$E1057&lt;45000,"30-45 тыс",IF('Данные (для ящика с усами) (2)'!$E1057&lt;60000,"45-60 тыс","60+ тыс"))))</f>
        <v>15-30 тыс</v>
      </c>
      <c r="G1057" s="3">
        <v>1191340.82587546</v>
      </c>
      <c r="H1057" s="5" t="s">
        <v>969</v>
      </c>
    </row>
    <row r="1058" ht="14.25" customHeight="1">
      <c r="A1058" s="3">
        <v>70271.104194861</v>
      </c>
      <c r="B1058" s="4">
        <v>5.85632743248394</v>
      </c>
      <c r="C1058" s="4">
        <v>6.78211620080059</v>
      </c>
      <c r="D1058" s="4">
        <v>2.46</v>
      </c>
      <c r="E1058" s="4">
        <v>28101.6444029304</v>
      </c>
      <c r="F1058" s="4" t="str">
        <f>IF('Данные (для ящика с усами) (2)'!$E1058&lt;15000,"до 15 тыс",IF('Данные (для ящика с усами) (2)'!$E1058&lt;30000,"15-30 тыс",IF('Данные (для ящика с усами) (2)'!$E1058&lt;45000,"30-45 тыс",IF('Данные (для ящика с усами) (2)'!$E1058&lt;60000,"45-60 тыс","60+ тыс"))))</f>
        <v>15-30 тыс</v>
      </c>
      <c r="G1058" s="3">
        <v>1188196.88191128</v>
      </c>
      <c r="H1058" s="5" t="s">
        <v>2804</v>
      </c>
    </row>
    <row r="1059" ht="14.25" customHeight="1">
      <c r="A1059" s="3">
        <v>41732.9306910894</v>
      </c>
      <c r="B1059" s="4">
        <v>7.52028635803335</v>
      </c>
      <c r="C1059" s="4">
        <v>6.27377104912678</v>
      </c>
      <c r="D1059" s="4">
        <v>3.14</v>
      </c>
      <c r="E1059" s="4">
        <v>28104.4789050933</v>
      </c>
      <c r="F1059" s="4" t="str">
        <f>IF('Данные (для ящика с усами) (2)'!$E1059&lt;15000,"до 15 тыс",IF('Данные (для ящика с усами) (2)'!$E1059&lt;30000,"15-30 тыс",IF('Данные (для ящика с усами) (2)'!$E1059&lt;45000,"30-45 тыс",IF('Данные (для ящика с усами) (2)'!$E1059&lt;60000,"45-60 тыс","60+ тыс"))))</f>
        <v>15-30 тыс</v>
      </c>
      <c r="G1059" s="3">
        <v>795507.843441542</v>
      </c>
      <c r="H1059" s="5" t="s">
        <v>39</v>
      </c>
    </row>
    <row r="1060" ht="14.25" customHeight="1">
      <c r="A1060" s="3">
        <v>77168.9934565228</v>
      </c>
      <c r="B1060" s="4">
        <v>6.21493246717844</v>
      </c>
      <c r="C1060" s="4">
        <v>7.3698696498744</v>
      </c>
      <c r="D1060" s="4">
        <v>6.3</v>
      </c>
      <c r="E1060" s="4">
        <v>28109.0875688258</v>
      </c>
      <c r="F1060" s="4" t="str">
        <f>IF('Данные (для ящика с усами) (2)'!$E1060&lt;15000,"до 15 тыс",IF('Данные (для ящика с усами) (2)'!$E1060&lt;30000,"15-30 тыс",IF('Данные (для ящика с усами) (2)'!$E1060&lt;45000,"30-45 тыс",IF('Данные (для ящика с усами) (2)'!$E1060&lt;60000,"45-60 тыс","60+ тыс"))))</f>
        <v>15-30 тыс</v>
      </c>
      <c r="G1060" s="3">
        <v>1328586.29046182</v>
      </c>
      <c r="H1060" s="5" t="s">
        <v>3977</v>
      </c>
    </row>
    <row r="1061" ht="14.25" customHeight="1">
      <c r="A1061" s="3">
        <v>66295.0811554277</v>
      </c>
      <c r="B1061" s="4">
        <v>6.19439163024767</v>
      </c>
      <c r="C1061" s="4">
        <v>6.91430888675901</v>
      </c>
      <c r="D1061" s="4">
        <v>3.31</v>
      </c>
      <c r="E1061" s="4">
        <v>28112.1690431445</v>
      </c>
      <c r="F1061" s="4" t="str">
        <f>IF('Данные (для ящика с усами) (2)'!$E1061&lt;15000,"до 15 тыс",IF('Данные (для ящика с усами) (2)'!$E1061&lt;30000,"15-30 тыс",IF('Данные (для ящика с усами) (2)'!$E1061&lt;45000,"30-45 тыс",IF('Данные (для ящика с усами) (2)'!$E1061&lt;60000,"45-60 тыс","60+ тыс"))))</f>
        <v>15-30 тыс</v>
      </c>
      <c r="G1061" s="3">
        <v>1061552.02189047</v>
      </c>
      <c r="H1061" s="5" t="s">
        <v>2060</v>
      </c>
    </row>
    <row r="1062" ht="14.25" customHeight="1">
      <c r="A1062" s="3">
        <v>87736.4030487105</v>
      </c>
      <c r="B1062" s="4">
        <v>7.00709324173061</v>
      </c>
      <c r="C1062" s="4">
        <v>5.3978836947279</v>
      </c>
      <c r="D1062" s="4">
        <v>2.37</v>
      </c>
      <c r="E1062" s="4">
        <v>28113.7853937515</v>
      </c>
      <c r="F1062" s="4" t="str">
        <f>IF('Данные (для ящика с усами) (2)'!$E1062&lt;15000,"до 15 тыс",IF('Данные (для ящика с усами) (2)'!$E1062&lt;30000,"15-30 тыс",IF('Данные (для ящика с усами) (2)'!$E1062&lt;45000,"30-45 тыс",IF('Данные (для ящика с усами) (2)'!$E1062&lt;60000,"45-60 тыс","60+ тыс"))))</f>
        <v>15-30 тыс</v>
      </c>
      <c r="G1062" s="3">
        <v>1578146.33993395</v>
      </c>
      <c r="H1062" s="5" t="s">
        <v>4825</v>
      </c>
    </row>
    <row r="1063" ht="14.25" customHeight="1">
      <c r="A1063" s="3">
        <v>69380.0113052113</v>
      </c>
      <c r="B1063" s="4">
        <v>5.71961013433644</v>
      </c>
      <c r="C1063" s="4">
        <v>8.02228269778478</v>
      </c>
      <c r="D1063" s="4">
        <v>5.18</v>
      </c>
      <c r="E1063" s="4">
        <v>28115.6031629703</v>
      </c>
      <c r="F1063" s="4" t="str">
        <f>IF('Данные (для ящика с усами) (2)'!$E1063&lt;15000,"до 15 тыс",IF('Данные (для ящика с усами) (2)'!$E1063&lt;30000,"15-30 тыс",IF('Данные (для ящика с усами) (2)'!$E1063&lt;45000,"30-45 тыс",IF('Данные (для ящика с усами) (2)'!$E1063&lt;60000,"45-60 тыс","60+ тыс"))))</f>
        <v>15-30 тыс</v>
      </c>
      <c r="G1063" s="3">
        <v>1086186.42780474</v>
      </c>
      <c r="H1063" s="5" t="s">
        <v>2634</v>
      </c>
    </row>
    <row r="1064" ht="14.25" customHeight="1">
      <c r="A1064" s="3">
        <v>70064.236578522</v>
      </c>
      <c r="B1064" s="4">
        <v>5.36025324182351</v>
      </c>
      <c r="C1064" s="4">
        <v>4.74749979202161</v>
      </c>
      <c r="D1064" s="4">
        <v>3.12</v>
      </c>
      <c r="E1064" s="4">
        <v>28122.2333815488</v>
      </c>
      <c r="F1064" s="4" t="str">
        <f>IF('Данные (для ящика с усами) (2)'!$E1064&lt;15000,"до 15 тыс",IF('Данные (для ящика с усами) (2)'!$E1064&lt;30000,"15-30 тыс",IF('Данные (для ящика с усами) (2)'!$E1064&lt;45000,"30-45 тыс",IF('Данные (для ящика с усами) (2)'!$E1064&lt;60000,"45-60 тыс","60+ тыс"))))</f>
        <v>15-30 тыс</v>
      </c>
      <c r="G1064" s="3">
        <v>857762.316993493</v>
      </c>
      <c r="H1064" s="5" t="s">
        <v>2762</v>
      </c>
    </row>
    <row r="1065" ht="14.25" customHeight="1">
      <c r="A1065" s="3">
        <v>77910.2699002038</v>
      </c>
      <c r="B1065" s="4">
        <v>4.63807472420473</v>
      </c>
      <c r="C1065" s="4">
        <v>6.30458614975327</v>
      </c>
      <c r="D1065" s="4">
        <v>4.35</v>
      </c>
      <c r="E1065" s="4">
        <v>28126.8256391407</v>
      </c>
      <c r="F1065" s="4" t="str">
        <f>IF('Данные (для ящика с усами) (2)'!$E1065&lt;15000,"до 15 тыс",IF('Данные (для ящика с усами) (2)'!$E1065&lt;30000,"15-30 тыс",IF('Данные (для ящика с усами) (2)'!$E1065&lt;45000,"30-45 тыс",IF('Данные (для ящика с усами) (2)'!$E1065&lt;60000,"45-60 тыс","60+ тыс"))))</f>
        <v>15-30 тыс</v>
      </c>
      <c r="G1065" s="3">
        <v>983180.374641783</v>
      </c>
      <c r="H1065" s="5" t="s">
        <v>4068</v>
      </c>
    </row>
    <row r="1066" ht="14.25" customHeight="1">
      <c r="A1066" s="3">
        <v>78186.28293666</v>
      </c>
      <c r="B1066" s="4">
        <v>5.50090451683981</v>
      </c>
      <c r="C1066" s="4">
        <v>7.18391204798626</v>
      </c>
      <c r="D1066" s="4">
        <v>4.37</v>
      </c>
      <c r="E1066" s="4">
        <v>28130.2659192054</v>
      </c>
      <c r="F1066" s="4" t="str">
        <f>IF('Данные (для ящика с усами) (2)'!$E1066&lt;15000,"до 15 тыс",IF('Данные (для ящика с усами) (2)'!$E1066&lt;30000,"15-30 тыс",IF('Данные (для ящика с усами) (2)'!$E1066&lt;45000,"30-45 тыс",IF('Данные (для ящика с усами) (2)'!$E1066&lt;60000,"45-60 тыс","60+ тыс"))))</f>
        <v>15-30 тыс</v>
      </c>
      <c r="G1066" s="3">
        <v>1348804.22934007</v>
      </c>
      <c r="H1066" s="5" t="s">
        <v>4108</v>
      </c>
    </row>
    <row r="1067" ht="14.25" customHeight="1">
      <c r="A1067" s="3">
        <v>67547.8710664074</v>
      </c>
      <c r="B1067" s="4">
        <v>6.52472133847843</v>
      </c>
      <c r="C1067" s="4">
        <v>7.38122484225448</v>
      </c>
      <c r="D1067" s="4">
        <v>4.18</v>
      </c>
      <c r="E1067" s="4">
        <v>28131.7190191954</v>
      </c>
      <c r="F1067" s="4" t="str">
        <f>IF('Данные (для ящика с усами) (2)'!$E1067&lt;15000,"до 15 тыс",IF('Данные (для ящика с усами) (2)'!$E1067&lt;30000,"15-30 тыс",IF('Данные (для ящика с усами) (2)'!$E1067&lt;45000,"30-45 тыс",IF('Данные (для ящика с усами) (2)'!$E1067&lt;60000,"45-60 тыс","60+ тыс"))))</f>
        <v>15-30 тыс</v>
      </c>
      <c r="G1067" s="3">
        <v>1150658.59516312</v>
      </c>
      <c r="H1067" s="5" t="s">
        <v>2289</v>
      </c>
    </row>
    <row r="1068" ht="14.25" customHeight="1">
      <c r="A1068" s="3">
        <v>56636.2461275634</v>
      </c>
      <c r="B1068" s="4">
        <v>6.25702860054834</v>
      </c>
      <c r="C1068" s="4">
        <v>7.86318894256192</v>
      </c>
      <c r="D1068" s="4">
        <v>4.5</v>
      </c>
      <c r="E1068" s="4">
        <v>28139.3684621932</v>
      </c>
      <c r="F1068" s="4" t="str">
        <f>IF('Данные (для ящика с усами) (2)'!$E1068&lt;15000,"до 15 тыс",IF('Данные (для ящика с усами) (2)'!$E1068&lt;30000,"15-30 тыс",IF('Данные (для ящика с усами) (2)'!$E1068&lt;45000,"30-45 тыс",IF('Данные (для ящика с усами) (2)'!$E1068&lt;60000,"45-60 тыс","60+ тыс"))))</f>
        <v>15-30 тыс</v>
      </c>
      <c r="G1068" s="3">
        <v>1048350.69182</v>
      </c>
      <c r="H1068" s="5" t="s">
        <v>654</v>
      </c>
    </row>
    <row r="1069" ht="14.25" customHeight="1">
      <c r="A1069" s="3">
        <v>60697.3515394483</v>
      </c>
      <c r="B1069" s="4">
        <v>6.17048409083849</v>
      </c>
      <c r="C1069" s="4">
        <v>7.15053657233595</v>
      </c>
      <c r="D1069" s="4">
        <v>6.34</v>
      </c>
      <c r="E1069" s="4">
        <v>28140.9670877247</v>
      </c>
      <c r="F1069" s="4" t="str">
        <f>IF('Данные (для ящика с усами) (2)'!$E1069&lt;15000,"до 15 тыс",IF('Данные (для ящика с усами) (2)'!$E1069&lt;30000,"15-30 тыс",IF('Данные (для ящика с усами) (2)'!$E1069&lt;45000,"30-45 тыс",IF('Данные (для ящика с усами) (2)'!$E1069&lt;60000,"45-60 тыс","60+ тыс"))))</f>
        <v>15-30 тыс</v>
      </c>
      <c r="G1069" s="3">
        <v>743999.819160197</v>
      </c>
      <c r="H1069" s="5" t="s">
        <v>1131</v>
      </c>
    </row>
    <row r="1070" ht="14.25" customHeight="1">
      <c r="A1070" s="3">
        <v>74497.6730772063</v>
      </c>
      <c r="B1070" s="4">
        <v>6.1660264433542</v>
      </c>
      <c r="C1070" s="4">
        <v>8.14265782831771</v>
      </c>
      <c r="D1070" s="4">
        <v>4.01</v>
      </c>
      <c r="E1070" s="4">
        <v>28160.4575352358</v>
      </c>
      <c r="F1070" s="4" t="str">
        <f>IF('Данные (для ящика с усами) (2)'!$E1070&lt;15000,"до 15 тыс",IF('Данные (для ящика с усами) (2)'!$E1070&lt;30000,"15-30 тыс",IF('Данные (для ящика с усами) (2)'!$E1070&lt;45000,"30-45 тыс",IF('Данные (для ящика с усами) (2)'!$E1070&lt;60000,"45-60 тыс","60+ тыс"))))</f>
        <v>15-30 тыс</v>
      </c>
      <c r="G1070" s="3">
        <v>1204753.00205501</v>
      </c>
      <c r="H1070" s="5" t="s">
        <v>3563</v>
      </c>
    </row>
    <row r="1071" ht="14.25" customHeight="1">
      <c r="A1071" s="3">
        <v>77254.9587136604</v>
      </c>
      <c r="B1071" s="4">
        <v>6.84259603321918</v>
      </c>
      <c r="C1071" s="4">
        <v>6.69700282096743</v>
      </c>
      <c r="D1071" s="4">
        <v>3.33</v>
      </c>
      <c r="E1071" s="4">
        <v>28162.097082556</v>
      </c>
      <c r="F1071" s="4" t="str">
        <f>IF('Данные (для ящика с усами) (2)'!$E1071&lt;15000,"до 15 тыс",IF('Данные (для ящика с усами) (2)'!$E1071&lt;30000,"15-30 тыс",IF('Данные (для ящика с усами) (2)'!$E1071&lt;45000,"30-45 тыс",IF('Данные (для ящика с усами) (2)'!$E1071&lt;60000,"45-60 тыс","60+ тыс"))))</f>
        <v>15-30 тыс</v>
      </c>
      <c r="G1071" s="3">
        <v>1419158.95904796</v>
      </c>
      <c r="H1071" s="5" t="s">
        <v>3984</v>
      </c>
    </row>
    <row r="1072" ht="14.25" customHeight="1">
      <c r="A1072" s="3">
        <v>65197.9954238543</v>
      </c>
      <c r="B1072" s="4">
        <v>6.81064657935768</v>
      </c>
      <c r="C1072" s="4">
        <v>5.61760197554661</v>
      </c>
      <c r="D1072" s="4">
        <v>4.18</v>
      </c>
      <c r="E1072" s="4">
        <v>28162.4406447063</v>
      </c>
      <c r="F1072" s="4" t="str">
        <f>IF('Данные (для ящика с усами) (2)'!$E1072&lt;15000,"до 15 тыс",IF('Данные (для ящика с усами) (2)'!$E1072&lt;30000,"15-30 тыс",IF('Данные (для ящика с усами) (2)'!$E1072&lt;45000,"30-45 тыс",IF('Данные (для ящика с усами) (2)'!$E1072&lt;60000,"45-60 тыс","60+ тыс"))))</f>
        <v>15-30 тыс</v>
      </c>
      <c r="G1072" s="3">
        <v>923246.862074019</v>
      </c>
      <c r="H1072" s="5" t="s">
        <v>1884</v>
      </c>
    </row>
    <row r="1073" ht="14.25" customHeight="1">
      <c r="A1073" s="3">
        <v>53599.800859026</v>
      </c>
      <c r="B1073" s="4">
        <v>6.55382879381697</v>
      </c>
      <c r="C1073" s="4">
        <v>8.93759975239671</v>
      </c>
      <c r="D1073" s="4">
        <v>3.41</v>
      </c>
      <c r="E1073" s="4">
        <v>28163.1405873098</v>
      </c>
      <c r="F1073" s="4" t="str">
        <f>IF('Данные (для ящика с усами) (2)'!$E1073&lt;15000,"до 15 тыс",IF('Данные (для ящика с усами) (2)'!$E1073&lt;30000,"15-30 тыс",IF('Данные (для ящика с усами) (2)'!$E1073&lt;45000,"30-45 тыс",IF('Данные (для ящика с усами) (2)'!$E1073&lt;60000,"45-60 тыс","60+ тыс"))))</f>
        <v>15-30 тыс</v>
      </c>
      <c r="G1073" s="3">
        <v>955689.532925852</v>
      </c>
      <c r="H1073" s="5" t="s">
        <v>413</v>
      </c>
    </row>
    <row r="1074" ht="14.25" customHeight="1">
      <c r="A1074" s="3">
        <v>64967.7848251849</v>
      </c>
      <c r="B1074" s="4">
        <v>7.05446838883864</v>
      </c>
      <c r="C1074" s="4">
        <v>7.31648322653301</v>
      </c>
      <c r="D1074" s="4">
        <v>3.26</v>
      </c>
      <c r="E1074" s="4">
        <v>28164.2216066827</v>
      </c>
      <c r="F1074" s="4" t="str">
        <f>IF('Данные (для ящика с усами) (2)'!$E1074&lt;15000,"до 15 тыс",IF('Данные (для ящика с усами) (2)'!$E1074&lt;30000,"15-30 тыс",IF('Данные (для ящика с усами) (2)'!$E1074&lt;45000,"30-45 тыс",IF('Данные (для ящика с усами) (2)'!$E1074&lt;60000,"45-60 тыс","60+ тыс"))))</f>
        <v>15-30 тыс</v>
      </c>
      <c r="G1074" s="3">
        <v>1190867.43736491</v>
      </c>
      <c r="H1074" s="5" t="s">
        <v>1842</v>
      </c>
    </row>
    <row r="1075" ht="14.25" customHeight="1">
      <c r="A1075" s="3">
        <v>60960.4635398424</v>
      </c>
      <c r="B1075" s="4">
        <v>3.69684406198186</v>
      </c>
      <c r="C1075" s="4">
        <v>7.76893362774856</v>
      </c>
      <c r="D1075" s="4">
        <v>3.4</v>
      </c>
      <c r="E1075" s="4">
        <v>28171.9850104993</v>
      </c>
      <c r="F1075" s="4" t="str">
        <f>IF('Данные (для ящика с усами) (2)'!$E1075&lt;15000,"до 15 тыс",IF('Данные (для ящика с усами) (2)'!$E1075&lt;30000,"15-30 тыс",IF('Данные (для ящика с усами) (2)'!$E1075&lt;45000,"30-45 тыс",IF('Данные (для ящика с усами) (2)'!$E1075&lt;60000,"45-60 тыс","60+ тыс"))))</f>
        <v>15-30 тыс</v>
      </c>
      <c r="G1075" s="3">
        <v>584061.24743021</v>
      </c>
      <c r="H1075" s="5" t="s">
        <v>1186</v>
      </c>
    </row>
    <row r="1076" ht="14.25" customHeight="1">
      <c r="A1076" s="3">
        <v>60846.6184859662</v>
      </c>
      <c r="B1076" s="4">
        <v>4.07235484307065</v>
      </c>
      <c r="C1076" s="4">
        <v>7.66655648829924</v>
      </c>
      <c r="D1076" s="4">
        <v>3.16</v>
      </c>
      <c r="E1076" s="4">
        <v>28172.0652832295</v>
      </c>
      <c r="F1076" s="4" t="str">
        <f>IF('Данные (для ящика с усами) (2)'!$E1076&lt;15000,"до 15 тыс",IF('Данные (для ящика с усами) (2)'!$E1076&lt;30000,"15-30 тыс",IF('Данные (для ящика с усами) (2)'!$E1076&lt;45000,"30-45 тыс",IF('Данные (для ящика с усами) (2)'!$E1076&lt;60000,"45-60 тыс","60+ тыс"))))</f>
        <v>15-30 тыс</v>
      </c>
      <c r="G1076" s="3">
        <v>627733.743386379</v>
      </c>
      <c r="H1076" s="5" t="s">
        <v>1161</v>
      </c>
    </row>
    <row r="1077" ht="14.25" customHeight="1">
      <c r="A1077" s="3">
        <v>71769.8588750604</v>
      </c>
      <c r="B1077" s="4">
        <v>6.06719546743711</v>
      </c>
      <c r="C1077" s="4">
        <v>6.84929459642122</v>
      </c>
      <c r="D1077" s="4">
        <v>4.18</v>
      </c>
      <c r="E1077" s="4">
        <v>28173.3944706581</v>
      </c>
      <c r="F1077" s="4" t="str">
        <f>IF('Данные (для ящика с усами) (2)'!$E1077&lt;15000,"до 15 тыс",IF('Данные (для ящика с усами) (2)'!$E1077&lt;30000,"15-30 тыс",IF('Данные (для ящика с усами) (2)'!$E1077&lt;45000,"30-45 тыс",IF('Данные (для ящика с усами) (2)'!$E1077&lt;60000,"45-60 тыс","60+ тыс"))))</f>
        <v>15-30 тыс</v>
      </c>
      <c r="G1077" s="3">
        <v>1114169.037383</v>
      </c>
      <c r="H1077" s="5" t="s">
        <v>3081</v>
      </c>
    </row>
    <row r="1078" ht="14.25" customHeight="1">
      <c r="A1078" s="3">
        <v>65893.4477340054</v>
      </c>
      <c r="B1078" s="4">
        <v>4.96847888281848</v>
      </c>
      <c r="C1078" s="4">
        <v>6.6653181152182</v>
      </c>
      <c r="D1078" s="4">
        <v>4.1</v>
      </c>
      <c r="E1078" s="4">
        <v>28173.7900217635</v>
      </c>
      <c r="F1078" s="4" t="str">
        <f>IF('Данные (для ящика с усами) (2)'!$E1078&lt;15000,"до 15 тыс",IF('Данные (для ящика с усами) (2)'!$E1078&lt;30000,"15-30 тыс",IF('Данные (для ящика с усами) (2)'!$E1078&lt;45000,"30-45 тыс",IF('Данные (для ящика с усами) (2)'!$E1078&lt;60000,"45-60 тыс","60+ тыс"))))</f>
        <v>15-30 тыс</v>
      </c>
      <c r="G1078" s="3">
        <v>856261.615200036</v>
      </c>
      <c r="H1078" s="5" t="s">
        <v>1984</v>
      </c>
    </row>
    <row r="1079" ht="14.25" customHeight="1">
      <c r="A1079" s="3">
        <v>78778.3169020741</v>
      </c>
      <c r="B1079" s="4">
        <v>5.96435833613494</v>
      </c>
      <c r="C1079" s="4">
        <v>6.15141628483468</v>
      </c>
      <c r="D1079" s="4">
        <v>4.16</v>
      </c>
      <c r="E1079" s="4">
        <v>28177.865765801</v>
      </c>
      <c r="F1079" s="4" t="str">
        <f>IF('Данные (для ящика с усами) (2)'!$E1079&lt;15000,"до 15 тыс",IF('Данные (для ящика с усами) (2)'!$E1079&lt;30000,"15-30 тыс",IF('Данные (для ящика с усами) (2)'!$E1079&lt;45000,"30-45 тыс",IF('Данные (для ящика с усами) (2)'!$E1079&lt;60000,"45-60 тыс","60+ тыс"))))</f>
        <v>15-30 тыс</v>
      </c>
      <c r="G1079" s="3">
        <v>1156853.36451224</v>
      </c>
      <c r="H1079" s="5" t="s">
        <v>4182</v>
      </c>
    </row>
    <row r="1080" ht="14.25" customHeight="1">
      <c r="A1080" s="3">
        <v>46474.3169733751</v>
      </c>
      <c r="B1080" s="4">
        <v>7.28198330286426</v>
      </c>
      <c r="C1080" s="4">
        <v>7.92598627066653</v>
      </c>
      <c r="D1080" s="4">
        <v>5.13</v>
      </c>
      <c r="E1080" s="4">
        <v>28182.0961015424</v>
      </c>
      <c r="F1080" s="4" t="str">
        <f>IF('Данные (для ящика с усами) (2)'!$E1080&lt;15000,"до 15 тыс",IF('Данные (для ящика с усами) (2)'!$E1080&lt;30000,"15-30 тыс",IF('Данные (для ящика с усами) (2)'!$E1080&lt;45000,"30-45 тыс",IF('Данные (для ящика с усами) (2)'!$E1080&lt;60000,"45-60 тыс","60+ тыс"))))</f>
        <v>15-30 тыс</v>
      </c>
      <c r="G1080" s="3">
        <v>864132.0330832</v>
      </c>
      <c r="H1080" s="5" t="s">
        <v>112</v>
      </c>
    </row>
    <row r="1081" ht="14.25" customHeight="1">
      <c r="A1081" s="3">
        <v>51654.2800974175</v>
      </c>
      <c r="B1081" s="4">
        <v>5.32771151208132</v>
      </c>
      <c r="C1081" s="4">
        <v>8.79127232044416</v>
      </c>
      <c r="D1081" s="4">
        <v>4.3</v>
      </c>
      <c r="E1081" s="4">
        <v>28197.6182193366</v>
      </c>
      <c r="F1081" s="4" t="str">
        <f>IF('Данные (для ящика с усами) (2)'!$E1081&lt;15000,"до 15 тыс",IF('Данные (для ящика с усами) (2)'!$E1081&lt;30000,"15-30 тыс",IF('Данные (для ящика с усами) (2)'!$E1081&lt;45000,"30-45 тыс",IF('Данные (для ящика с усами) (2)'!$E1081&lt;60000,"45-60 тыс","60+ тыс"))))</f>
        <v>15-30 тыс</v>
      </c>
      <c r="G1081" s="3">
        <v>834599.939231945</v>
      </c>
      <c r="H1081" s="5" t="s">
        <v>301</v>
      </c>
    </row>
    <row r="1082" ht="14.25" customHeight="1">
      <c r="A1082" s="3">
        <v>76916.9525041679</v>
      </c>
      <c r="B1082" s="4">
        <v>5.73698885876525</v>
      </c>
      <c r="C1082" s="4">
        <v>5.62347308186304</v>
      </c>
      <c r="D1082" s="4">
        <v>3.2</v>
      </c>
      <c r="E1082" s="4">
        <v>28213.4091896211</v>
      </c>
      <c r="F1082" s="4" t="str">
        <f>IF('Данные (для ящика с усами) (2)'!$E1082&lt;15000,"до 15 тыс",IF('Данные (для ящика с усами) (2)'!$E1082&lt;30000,"15-30 тыс",IF('Данные (для ящика с усами) (2)'!$E1082&lt;45000,"30-45 тыс",IF('Данные (для ящика с усами) (2)'!$E1082&lt;60000,"45-60 тыс","60+ тыс"))))</f>
        <v>15-30 тыс</v>
      </c>
      <c r="G1082" s="3">
        <v>1054732.60030966</v>
      </c>
      <c r="H1082" s="5" t="s">
        <v>3939</v>
      </c>
    </row>
    <row r="1083" ht="14.25" customHeight="1">
      <c r="A1083" s="3">
        <v>65846.1710385378</v>
      </c>
      <c r="B1083" s="4">
        <v>6.38537364684852</v>
      </c>
      <c r="C1083" s="4">
        <v>6.80413090353537</v>
      </c>
      <c r="D1083" s="4">
        <v>3.18</v>
      </c>
      <c r="E1083" s="4">
        <v>28214.3635513083</v>
      </c>
      <c r="F1083" s="4" t="str">
        <f>IF('Данные (для ящика с усами) (2)'!$E1083&lt;15000,"до 15 тыс",IF('Данные (для ящика с усами) (2)'!$E1083&lt;30000,"15-30 тыс",IF('Данные (для ящика с усами) (2)'!$E1083&lt;45000,"30-45 тыс",IF('Данные (для ящика с усами) (2)'!$E1083&lt;60000,"45-60 тыс","60+ тыс"))))</f>
        <v>15-30 тыс</v>
      </c>
      <c r="G1083" s="3">
        <v>928950.003248539</v>
      </c>
      <c r="H1083" s="5" t="s">
        <v>1976</v>
      </c>
    </row>
    <row r="1084" ht="14.25" customHeight="1">
      <c r="A1084" s="3">
        <v>84708.4120630132</v>
      </c>
      <c r="B1084" s="4">
        <v>8.4655139530921</v>
      </c>
      <c r="C1084" s="4">
        <v>8.23942655199291</v>
      </c>
      <c r="D1084" s="4">
        <v>4.09</v>
      </c>
      <c r="E1084" s="4">
        <v>28218.6232783238</v>
      </c>
      <c r="F1084" s="4" t="str">
        <f>IF('Данные (для ящика с усами) (2)'!$E1084&lt;15000,"до 15 тыс",IF('Данные (для ящика с усами) (2)'!$E1084&lt;30000,"15-30 тыс",IF('Данные (для ящика с усами) (2)'!$E1084&lt;45000,"30-45 тыс",IF('Данные (для ящика с усами) (2)'!$E1084&lt;60000,"45-60 тыс","60+ тыс"))))</f>
        <v>15-30 тыс</v>
      </c>
      <c r="G1084" s="3">
        <v>1874895.60156911</v>
      </c>
      <c r="H1084" s="5" t="s">
        <v>4682</v>
      </c>
    </row>
    <row r="1085" ht="14.25" customHeight="1">
      <c r="A1085" s="3">
        <v>59013.4034701257</v>
      </c>
      <c r="B1085" s="4">
        <v>5.44361728838434</v>
      </c>
      <c r="C1085" s="4">
        <v>5.8544198823801</v>
      </c>
      <c r="D1085" s="4">
        <v>2.16</v>
      </c>
      <c r="E1085" s="4">
        <v>28264.0065991339</v>
      </c>
      <c r="F1085" s="4" t="str">
        <f>IF('Данные (для ящика с усами) (2)'!$E1085&lt;15000,"до 15 тыс",IF('Данные (для ящика с усами) (2)'!$E1085&lt;30000,"15-30 тыс",IF('Данные (для ящика с усами) (2)'!$E1085&lt;45000,"30-45 тыс",IF('Данные (для ящика с усами) (2)'!$E1085&lt;60000,"45-60 тыс","60+ тыс"))))</f>
        <v>15-30 тыс</v>
      </c>
      <c r="G1085" s="3">
        <v>744132.704165521</v>
      </c>
      <c r="H1085" s="5" t="s">
        <v>917</v>
      </c>
    </row>
    <row r="1086" ht="14.25" customHeight="1">
      <c r="A1086" s="3">
        <v>58511.3498807098</v>
      </c>
      <c r="B1086" s="4">
        <v>4.02097881114546</v>
      </c>
      <c r="C1086" s="4">
        <v>6.80707757661071</v>
      </c>
      <c r="D1086" s="4">
        <v>3.15</v>
      </c>
      <c r="E1086" s="4">
        <v>28270.4344359399</v>
      </c>
      <c r="F1086" s="4" t="str">
        <f>IF('Данные (для ящика с усами) (2)'!$E1086&lt;15000,"до 15 тыс",IF('Данные (для ящика с усами) (2)'!$E1086&lt;30000,"15-30 тыс",IF('Данные (для ящика с усами) (2)'!$E1086&lt;45000,"30-45 тыс",IF('Данные (для ящика с усами) (2)'!$E1086&lt;60000,"45-60 тыс","60+ тыс"))))</f>
        <v>15-30 тыс</v>
      </c>
      <c r="G1086" s="3">
        <v>496359.970791382</v>
      </c>
      <c r="H1086" s="5" t="s">
        <v>856</v>
      </c>
    </row>
    <row r="1087" ht="14.25" customHeight="1">
      <c r="A1087" s="3">
        <v>70102.7263447996</v>
      </c>
      <c r="B1087" s="4">
        <v>6.64655961094594</v>
      </c>
      <c r="C1087" s="4">
        <v>7.11069622332008</v>
      </c>
      <c r="D1087" s="4">
        <v>3.21</v>
      </c>
      <c r="E1087" s="4">
        <v>28280.9991962514</v>
      </c>
      <c r="F1087" s="4" t="str">
        <f>IF('Данные (для ящика с усами) (2)'!$E1087&lt;15000,"до 15 тыс",IF('Данные (для ящика с усами) (2)'!$E1087&lt;30000,"15-30 тыс",IF('Данные (для ящика с усами) (2)'!$E1087&lt;45000,"30-45 тыс",IF('Данные (для ящика с усами) (2)'!$E1087&lt;60000,"45-60 тыс","60+ тыс"))))</f>
        <v>15-30 тыс</v>
      </c>
      <c r="G1087" s="3">
        <v>1379386.382933</v>
      </c>
      <c r="H1087" s="5" t="s">
        <v>2770</v>
      </c>
    </row>
    <row r="1088" ht="14.25" customHeight="1">
      <c r="A1088" s="3">
        <v>46062.7542664558</v>
      </c>
      <c r="B1088" s="4">
        <v>7.84010814871333</v>
      </c>
      <c r="C1088" s="4">
        <v>6.21533595735541</v>
      </c>
      <c r="D1088" s="4">
        <v>2.45</v>
      </c>
      <c r="E1088" s="4">
        <v>28288.3324917399</v>
      </c>
      <c r="F1088" s="4" t="str">
        <f>IF('Данные (для ящика с усами) (2)'!$E1088&lt;15000,"до 15 тыс",IF('Данные (для ящика с усами) (2)'!$E1088&lt;30000,"15-30 тыс",IF('Данные (для ящика с усами) (2)'!$E1088&lt;45000,"30-45 тыс",IF('Данные (для ящика с усами) (2)'!$E1088&lt;60000,"45-60 тыс","60+ тыс"))))</f>
        <v>15-30 тыс</v>
      </c>
      <c r="G1088" s="3">
        <v>675919.681557083</v>
      </c>
      <c r="H1088" s="5" t="s">
        <v>104</v>
      </c>
    </row>
    <row r="1089" ht="14.25" customHeight="1">
      <c r="A1089" s="3">
        <v>71714.7006764343</v>
      </c>
      <c r="B1089" s="4">
        <v>5.32201862753574</v>
      </c>
      <c r="C1089" s="4">
        <v>5.22961948072394</v>
      </c>
      <c r="D1089" s="4">
        <v>3.22</v>
      </c>
      <c r="E1089" s="4">
        <v>28294.0941477216</v>
      </c>
      <c r="F1089" s="4" t="str">
        <f>IF('Данные (для ящика с усами) (2)'!$E1089&lt;15000,"до 15 тыс",IF('Данные (для ящика с усами) (2)'!$E1089&lt;30000,"15-30 тыс",IF('Данные (для ящика с усами) (2)'!$E1089&lt;45000,"30-45 тыс",IF('Данные (для ящика с усами) (2)'!$E1089&lt;60000,"45-60 тыс","60+ тыс"))))</f>
        <v>15-30 тыс</v>
      </c>
      <c r="G1089" s="3">
        <v>853142.808524978</v>
      </c>
      <c r="H1089" s="5" t="s">
        <v>3073</v>
      </c>
    </row>
    <row r="1090" ht="14.25" customHeight="1">
      <c r="A1090" s="3">
        <v>67821.0265435869</v>
      </c>
      <c r="B1090" s="4">
        <v>5.67650588598086</v>
      </c>
      <c r="C1090" s="4">
        <v>7.21415222190865</v>
      </c>
      <c r="D1090" s="4">
        <v>6.17</v>
      </c>
      <c r="E1090" s="4">
        <v>28294.6152313554</v>
      </c>
      <c r="F1090" s="4" t="str">
        <f>IF('Данные (для ящика с усами) (2)'!$E1090&lt;15000,"до 15 тыс",IF('Данные (для ящика с усами) (2)'!$E1090&lt;30000,"15-30 тыс",IF('Данные (для ящика с усами) (2)'!$E1090&lt;45000,"30-45 тыс",IF('Данные (для ящика с усами) (2)'!$E1090&lt;60000,"45-60 тыс","60+ тыс"))))</f>
        <v>15-30 тыс</v>
      </c>
      <c r="G1090" s="3">
        <v>1028966.36792927</v>
      </c>
      <c r="H1090" s="5" t="s">
        <v>2338</v>
      </c>
    </row>
    <row r="1091" ht="14.25" customHeight="1">
      <c r="A1091" s="3">
        <v>68488.617462166</v>
      </c>
      <c r="B1091" s="4">
        <v>4.74298460197961</v>
      </c>
      <c r="C1091" s="4">
        <v>7.44572423286586</v>
      </c>
      <c r="D1091" s="4">
        <v>4.03</v>
      </c>
      <c r="E1091" s="4">
        <v>28298.4947621852</v>
      </c>
      <c r="F1091" s="4" t="str">
        <f>IF('Данные (для ящика с усами) (2)'!$E1091&lt;15000,"до 15 тыс",IF('Данные (для ящика с усами) (2)'!$E1091&lt;30000,"15-30 тыс",IF('Данные (для ящика с усами) (2)'!$E1091&lt;45000,"30-45 тыс",IF('Данные (для ящика с усами) (2)'!$E1091&lt;60000,"45-60 тыс","60+ тыс"))))</f>
        <v>15-30 тыс</v>
      </c>
      <c r="G1091" s="3">
        <v>769576.863659735</v>
      </c>
      <c r="H1091" s="5" t="s">
        <v>2453</v>
      </c>
    </row>
    <row r="1092" ht="14.25" customHeight="1">
      <c r="A1092" s="3">
        <v>63907.7165546461</v>
      </c>
      <c r="B1092" s="4">
        <v>5.15505616019465</v>
      </c>
      <c r="C1092" s="4">
        <v>8.06001095631718</v>
      </c>
      <c r="D1092" s="4">
        <v>4.14</v>
      </c>
      <c r="E1092" s="4">
        <v>28299.4633149083</v>
      </c>
      <c r="F1092" s="4" t="str">
        <f>IF('Данные (для ящика с усами) (2)'!$E1092&lt;15000,"до 15 тыс",IF('Данные (для ящика с усами) (2)'!$E1092&lt;30000,"15-30 тыс",IF('Данные (для ящика с усами) (2)'!$E1092&lt;45000,"30-45 тыс",IF('Данные (для ящика с усами) (2)'!$E1092&lt;60000,"45-60 тыс","60+ тыс"))))</f>
        <v>15-30 тыс</v>
      </c>
      <c r="G1092" s="3">
        <v>1003905.05954605</v>
      </c>
      <c r="H1092" s="5" t="s">
        <v>1678</v>
      </c>
    </row>
    <row r="1093" ht="14.25" customHeight="1">
      <c r="A1093" s="3">
        <v>75378.6276360476</v>
      </c>
      <c r="B1093" s="4">
        <v>6.59608119549032</v>
      </c>
      <c r="C1093" s="4">
        <v>7.10315751490789</v>
      </c>
      <c r="D1093" s="4">
        <v>4.15</v>
      </c>
      <c r="E1093" s="4">
        <v>28300.6076043241</v>
      </c>
      <c r="F1093" s="4" t="str">
        <f>IF('Данные (для ящика с усами) (2)'!$E1093&lt;15000,"до 15 тыс",IF('Данные (для ящика с усами) (2)'!$E1093&lt;30000,"15-30 тыс",IF('Данные (для ящика с усами) (2)'!$E1093&lt;45000,"30-45 тыс",IF('Данные (для ящика с усами) (2)'!$E1093&lt;60000,"45-60 тыс","60+ тыс"))))</f>
        <v>15-30 тыс</v>
      </c>
      <c r="G1093" s="3">
        <v>1347622.48301909</v>
      </c>
      <c r="H1093" s="5" t="s">
        <v>3705</v>
      </c>
    </row>
    <row r="1094" ht="14.25" customHeight="1">
      <c r="A1094" s="3">
        <v>74405.372570768</v>
      </c>
      <c r="B1094" s="4">
        <v>5.62307176496088</v>
      </c>
      <c r="C1094" s="4">
        <v>5.54684219603534</v>
      </c>
      <c r="D1094" s="4">
        <v>2.43</v>
      </c>
      <c r="E1094" s="4">
        <v>28304.9238619023</v>
      </c>
      <c r="F1094" s="4" t="str">
        <f>IF('Данные (для ящика с усами) (2)'!$E1094&lt;15000,"до 15 тыс",IF('Данные (для ящика с усами) (2)'!$E1094&lt;30000,"15-30 тыс",IF('Данные (для ящика с усами) (2)'!$E1094&lt;45000,"30-45 тыс",IF('Данные (для ящика с усами) (2)'!$E1094&lt;60000,"45-60 тыс","60+ тыс"))))</f>
        <v>15-30 тыс</v>
      </c>
      <c r="G1094" s="3">
        <v>913397.0868819</v>
      </c>
      <c r="H1094" s="5" t="s">
        <v>3543</v>
      </c>
    </row>
    <row r="1095" ht="14.25" customHeight="1">
      <c r="A1095" s="3">
        <v>79737.6097639001</v>
      </c>
      <c r="B1095" s="4">
        <v>7.31595792720385</v>
      </c>
      <c r="C1095" s="4">
        <v>6.61109600499516</v>
      </c>
      <c r="D1095" s="4">
        <v>2.17</v>
      </c>
      <c r="E1095" s="4">
        <v>28307.3143256449</v>
      </c>
      <c r="F1095" s="4" t="str">
        <f>IF('Данные (для ящика с усами) (2)'!$E1095&lt;15000,"до 15 тыс",IF('Данные (для ящика с усами) (2)'!$E1095&lt;30000,"15-30 тыс",IF('Данные (для ящика с усами) (2)'!$E1095&lt;45000,"30-45 тыс",IF('Данные (для ящика с усами) (2)'!$E1095&lt;60000,"45-60 тыс","60+ тыс"))))</f>
        <v>15-30 тыс</v>
      </c>
      <c r="G1095" s="3">
        <v>1463130.27297893</v>
      </c>
      <c r="H1095" s="5" t="s">
        <v>4291</v>
      </c>
    </row>
    <row r="1096" ht="14.25" customHeight="1">
      <c r="A1096" s="3">
        <v>58387.9765833691</v>
      </c>
      <c r="B1096" s="4">
        <v>6.71649712219014</v>
      </c>
      <c r="C1096" s="4">
        <v>7.39228364438538</v>
      </c>
      <c r="D1096" s="4">
        <v>3.02</v>
      </c>
      <c r="E1096" s="4">
        <v>28318.2643192253</v>
      </c>
      <c r="F1096" s="4" t="str">
        <f>IF('Данные (для ящика с усами) (2)'!$E1096&lt;15000,"до 15 тыс",IF('Данные (для ящика с усами) (2)'!$E1096&lt;30000,"15-30 тыс",IF('Данные (для ящика с усами) (2)'!$E1096&lt;45000,"30-45 тыс",IF('Данные (для ящика с усами) (2)'!$E1096&lt;60000,"45-60 тыс","60+ тыс"))))</f>
        <v>15-30 тыс</v>
      </c>
      <c r="G1096" s="3">
        <v>971174.986779216</v>
      </c>
      <c r="H1096" s="5" t="s">
        <v>849</v>
      </c>
    </row>
    <row r="1097" ht="14.25" customHeight="1">
      <c r="A1097" s="3">
        <v>60776.3871381011</v>
      </c>
      <c r="B1097" s="4">
        <v>6.85593251203679</v>
      </c>
      <c r="C1097" s="4">
        <v>5.5726103311632</v>
      </c>
      <c r="D1097" s="4">
        <v>3.5</v>
      </c>
      <c r="E1097" s="4">
        <v>28318.7504241214</v>
      </c>
      <c r="F1097" s="4" t="str">
        <f>IF('Данные (для ящика с усами) (2)'!$E1097&lt;15000,"до 15 тыс",IF('Данные (для ящика с усами) (2)'!$E1097&lt;30000,"15-30 тыс",IF('Данные (для ящика с усами) (2)'!$E1097&lt;45000,"30-45 тыс",IF('Данные (для ящика с усами) (2)'!$E1097&lt;60000,"45-60 тыс","60+ тыс"))))</f>
        <v>15-30 тыс</v>
      </c>
      <c r="G1097" s="3">
        <v>870252.410964433</v>
      </c>
      <c r="H1097" s="5" t="s">
        <v>1148</v>
      </c>
    </row>
    <row r="1098" ht="14.25" customHeight="1">
      <c r="A1098" s="3">
        <v>85297.1988581813</v>
      </c>
      <c r="B1098" s="4">
        <v>4.86103454605218</v>
      </c>
      <c r="C1098" s="4">
        <v>5.59636658079945</v>
      </c>
      <c r="D1098" s="4">
        <v>2.26</v>
      </c>
      <c r="E1098" s="4">
        <v>28319.6334308583</v>
      </c>
      <c r="F1098" s="4" t="str">
        <f>IF('Данные (для ящика с усами) (2)'!$E1098&lt;15000,"до 15 тыс",IF('Данные (для ящика с усами) (2)'!$E1098&lt;30000,"15-30 тыс",IF('Данные (для ящика с усами) (2)'!$E1098&lt;45000,"30-45 тыс",IF('Данные (для ящика с усами) (2)'!$E1098&lt;60000,"45-60 тыс","60+ тыс"))))</f>
        <v>15-30 тыс</v>
      </c>
      <c r="G1098" s="3">
        <v>1258957.6199939</v>
      </c>
      <c r="H1098" s="5" t="s">
        <v>4710</v>
      </c>
    </row>
    <row r="1099" ht="14.25" customHeight="1">
      <c r="A1099" s="3">
        <v>56664.4043886143</v>
      </c>
      <c r="B1099" s="4">
        <v>6.92442308468387</v>
      </c>
      <c r="C1099" s="4">
        <v>6.23600598465285</v>
      </c>
      <c r="D1099" s="4">
        <v>2.13</v>
      </c>
      <c r="E1099" s="4">
        <v>28364.2866607879</v>
      </c>
      <c r="F1099" s="4" t="str">
        <f>IF('Данные (для ящика с усами) (2)'!$E1099&lt;15000,"до 15 тыс",IF('Данные (для ящика с усами) (2)'!$E1099&lt;30000,"15-30 тыс",IF('Данные (для ящика с усами) (2)'!$E1099&lt;45000,"30-45 тыс",IF('Данные (для ящика с усами) (2)'!$E1099&lt;60000,"45-60 тыс","60+ тыс"))))</f>
        <v>15-30 тыс</v>
      </c>
      <c r="G1099" s="3">
        <v>817460.421624823</v>
      </c>
      <c r="H1099" s="5" t="s">
        <v>658</v>
      </c>
    </row>
    <row r="1100" ht="14.25" customHeight="1">
      <c r="A1100" s="3">
        <v>65199.989940295</v>
      </c>
      <c r="B1100" s="4">
        <v>6.44574289831669</v>
      </c>
      <c r="C1100" s="4">
        <v>6.93712702813298</v>
      </c>
      <c r="D1100" s="4">
        <v>3.2</v>
      </c>
      <c r="E1100" s="4">
        <v>28366.0354318534</v>
      </c>
      <c r="F1100" s="4" t="str">
        <f>IF('Данные (для ящика с усами) (2)'!$E1100&lt;15000,"до 15 тыс",IF('Данные (для ящика с усами) (2)'!$E1100&lt;30000,"15-30 тыс",IF('Данные (для ящика с усами) (2)'!$E1100&lt;45000,"30-45 тыс",IF('Данные (для ящика с усами) (2)'!$E1100&lt;60000,"45-60 тыс","60+ тыс"))))</f>
        <v>15-30 тыс</v>
      </c>
      <c r="G1100" s="3">
        <v>1177289.88620479</v>
      </c>
      <c r="H1100" s="5" t="s">
        <v>1886</v>
      </c>
    </row>
    <row r="1101" ht="14.25" customHeight="1">
      <c r="A1101" s="3">
        <v>83714.1092447518</v>
      </c>
      <c r="B1101" s="4">
        <v>6.31435515691404</v>
      </c>
      <c r="C1101" s="4">
        <v>7.51922286586886</v>
      </c>
      <c r="D1101" s="4">
        <v>4.41</v>
      </c>
      <c r="E1101" s="4">
        <v>28369.9381225869</v>
      </c>
      <c r="F1101" s="4" t="str">
        <f>IF('Данные (для ящика с усами) (2)'!$E1101&lt;15000,"до 15 тыс",IF('Данные (для ящика с усами) (2)'!$E1101&lt;30000,"15-30 тыс",IF('Данные (для ящика с усами) (2)'!$E1101&lt;45000,"30-45 тыс",IF('Данные (для ящика с усами) (2)'!$E1101&lt;60000,"45-60 тыс","60+ тыс"))))</f>
        <v>15-30 тыс</v>
      </c>
      <c r="G1101" s="3">
        <v>1524621.72825146</v>
      </c>
      <c r="H1101" s="5" t="s">
        <v>4622</v>
      </c>
    </row>
    <row r="1102" ht="14.25" customHeight="1">
      <c r="A1102" s="3">
        <v>69516.0935629785</v>
      </c>
      <c r="B1102" s="4">
        <v>6.37507642928153</v>
      </c>
      <c r="C1102" s="4">
        <v>7.7506434847661</v>
      </c>
      <c r="D1102" s="4">
        <v>5.37</v>
      </c>
      <c r="E1102" s="4">
        <v>28373.170554798</v>
      </c>
      <c r="F1102" s="4" t="str">
        <f>IF('Данные (для ящика с усами) (2)'!$E1102&lt;15000,"до 15 тыс",IF('Данные (для ящика с усами) (2)'!$E1102&lt;30000,"15-30 тыс",IF('Данные (для ящика с усами) (2)'!$E1102&lt;45000,"30-45 тыс",IF('Данные (для ящика с усами) (2)'!$E1102&lt;60000,"45-60 тыс","60+ тыс"))))</f>
        <v>15-30 тыс</v>
      </c>
      <c r="G1102" s="3">
        <v>1474417.27172918</v>
      </c>
      <c r="H1102" s="5" t="s">
        <v>2663</v>
      </c>
    </row>
    <row r="1103" ht="14.25" customHeight="1">
      <c r="A1103" s="3">
        <v>49160.3041106888</v>
      </c>
      <c r="B1103" s="4">
        <v>5.07818403610439</v>
      </c>
      <c r="C1103" s="4">
        <v>7.99264504291446</v>
      </c>
      <c r="D1103" s="4">
        <v>6.13</v>
      </c>
      <c r="E1103" s="4">
        <v>28382.7066944246</v>
      </c>
      <c r="F1103" s="4" t="str">
        <f>IF('Данные (для ящика с усами) (2)'!$E1103&lt;15000,"до 15 тыс",IF('Данные (для ящика с усами) (2)'!$E1103&lt;30000,"15-30 тыс",IF('Данные (для ящика с усами) (2)'!$E1103&lt;45000,"30-45 тыс",IF('Данные (для ящика с усами) (2)'!$E1103&lt;60000,"45-60 тыс","60+ тыс"))))</f>
        <v>15-30 тыс</v>
      </c>
      <c r="G1103" s="3">
        <v>585440.431447712</v>
      </c>
      <c r="H1103" s="5" t="s">
        <v>183</v>
      </c>
    </row>
    <row r="1104" ht="14.25" customHeight="1">
      <c r="A1104" s="3">
        <v>75282.4480122015</v>
      </c>
      <c r="B1104" s="4">
        <v>7.14907622226671</v>
      </c>
      <c r="C1104" s="4">
        <v>7.48460838277858</v>
      </c>
      <c r="D1104" s="4">
        <v>5.36</v>
      </c>
      <c r="E1104" s="4">
        <v>28385.5025318823</v>
      </c>
      <c r="F1104" s="4" t="str">
        <f>IF('Данные (для ящика с усами) (2)'!$E1104&lt;15000,"до 15 тыс",IF('Данные (для ящика с усами) (2)'!$E1104&lt;30000,"15-30 тыс",IF('Данные (для ящика с усами) (2)'!$E1104&lt;45000,"30-45 тыс",IF('Данные (для ящика с усами) (2)'!$E1104&lt;60000,"45-60 тыс","60+ тыс"))))</f>
        <v>15-30 тыс</v>
      </c>
      <c r="G1104" s="3">
        <v>1617114.94397037</v>
      </c>
      <c r="H1104" s="5" t="s">
        <v>3687</v>
      </c>
    </row>
    <row r="1105" ht="14.25" customHeight="1">
      <c r="A1105" s="3">
        <v>69489.4034290483</v>
      </c>
      <c r="B1105" s="4">
        <v>3.39429080764168</v>
      </c>
      <c r="C1105" s="4">
        <v>7.86165935609718</v>
      </c>
      <c r="D1105" s="4">
        <v>5.34</v>
      </c>
      <c r="E1105" s="4">
        <v>28389.597501139</v>
      </c>
      <c r="F1105" s="4" t="str">
        <f>IF('Данные (для ящика с усами) (2)'!$E1105&lt;15000,"до 15 тыс",IF('Данные (для ящика с усами) (2)'!$E1105&lt;30000,"15-30 тыс",IF('Данные (для ящика с усами) (2)'!$E1105&lt;45000,"30-45 тыс",IF('Данные (для ящика с усами) (2)'!$E1105&lt;60000,"45-60 тыс","60+ тыс"))))</f>
        <v>15-30 тыс</v>
      </c>
      <c r="G1105" s="3">
        <v>694472.108113962</v>
      </c>
      <c r="H1105" s="5" t="s">
        <v>2656</v>
      </c>
    </row>
    <row r="1106" ht="14.25" customHeight="1">
      <c r="A1106" s="3">
        <v>84810.8680672113</v>
      </c>
      <c r="B1106" s="4">
        <v>6.24734240146134</v>
      </c>
      <c r="C1106" s="4">
        <v>6.876552907616</v>
      </c>
      <c r="D1106" s="4">
        <v>2.21</v>
      </c>
      <c r="E1106" s="4">
        <v>28392.2903556282</v>
      </c>
      <c r="F1106" s="4" t="str">
        <f>IF('Данные (для ящика с усами) (2)'!$E1106&lt;15000,"до 15 тыс",IF('Данные (для ящика с усами) (2)'!$E1106&lt;30000,"15-30 тыс",IF('Данные (для ящика с усами) (2)'!$E1106&lt;45000,"30-45 тыс",IF('Данные (для ящика с усами) (2)'!$E1106&lt;60000,"45-60 тыс","60+ тыс"))))</f>
        <v>15-30 тыс</v>
      </c>
      <c r="G1106" s="3">
        <v>1349743.14639108</v>
      </c>
      <c r="H1106" s="5" t="s">
        <v>4689</v>
      </c>
    </row>
    <row r="1107" ht="14.25" customHeight="1">
      <c r="A1107" s="3">
        <v>72177.5969477308</v>
      </c>
      <c r="B1107" s="4">
        <v>6.44718483079932</v>
      </c>
      <c r="C1107" s="4">
        <v>9.22880864293952</v>
      </c>
      <c r="D1107" s="4">
        <v>6.4</v>
      </c>
      <c r="E1107" s="4">
        <v>28394.0062469444</v>
      </c>
      <c r="F1107" s="4" t="str">
        <f>IF('Данные (для ящика с усами) (2)'!$E1107&lt;15000,"до 15 тыс",IF('Данные (для ящика с усами) (2)'!$E1107&lt;30000,"15-30 тыс",IF('Данные (для ящика с усами) (2)'!$E1107&lt;45000,"30-45 тыс",IF('Данные (для ящика с усами) (2)'!$E1107&lt;60000,"45-60 тыс","60+ тыс"))))</f>
        <v>15-30 тыс</v>
      </c>
      <c r="G1107" s="3">
        <v>1650770.92968132</v>
      </c>
      <c r="H1107" s="5" t="s">
        <v>3148</v>
      </c>
    </row>
    <row r="1108" ht="14.25" customHeight="1">
      <c r="A1108" s="3">
        <v>68896.0485607891</v>
      </c>
      <c r="B1108" s="4">
        <v>6.38632518028023</v>
      </c>
      <c r="C1108" s="4">
        <v>8.36507459398713</v>
      </c>
      <c r="D1108" s="4">
        <v>4.47</v>
      </c>
      <c r="E1108" s="4">
        <v>28394.6097802176</v>
      </c>
      <c r="F1108" s="4" t="str">
        <f>IF('Данные (для ящика с усами) (2)'!$E1108&lt;15000,"до 15 тыс",IF('Данные (для ящика с усами) (2)'!$E1108&lt;30000,"15-30 тыс",IF('Данные (для ящика с усами) (2)'!$E1108&lt;45000,"30-45 тыс",IF('Данные (для ящика с усами) (2)'!$E1108&lt;60000,"45-60 тыс","60+ тыс"))))</f>
        <v>15-30 тыс</v>
      </c>
      <c r="G1108" s="3">
        <v>1360623.69445693</v>
      </c>
      <c r="H1108" s="5" t="s">
        <v>2526</v>
      </c>
    </row>
    <row r="1109" ht="14.25" customHeight="1">
      <c r="A1109" s="3">
        <v>60509.0445882</v>
      </c>
      <c r="B1109" s="4">
        <v>7.1260748287814</v>
      </c>
      <c r="C1109" s="4">
        <v>8.52795246488067</v>
      </c>
      <c r="D1109" s="4">
        <v>6.29</v>
      </c>
      <c r="E1109" s="4">
        <v>28410.3037499595</v>
      </c>
      <c r="F1109" s="4" t="str">
        <f>IF('Данные (для ящика с усами) (2)'!$E1109&lt;15000,"до 15 тыс",IF('Данные (для ящика с усами) (2)'!$E1109&lt;30000,"15-30 тыс",IF('Данные (для ящика с усами) (2)'!$E1109&lt;45000,"30-45 тыс",IF('Данные (для ящика с усами) (2)'!$E1109&lt;60000,"45-60 тыс","60+ тыс"))))</f>
        <v>15-30 тыс</v>
      </c>
      <c r="G1109" s="3">
        <v>1198313.59809976</v>
      </c>
      <c r="H1109" s="5" t="s">
        <v>1104</v>
      </c>
    </row>
    <row r="1110" ht="14.25" customHeight="1">
      <c r="A1110" s="3">
        <v>55202.7054704259</v>
      </c>
      <c r="B1110" s="4">
        <v>4.37593324417451</v>
      </c>
      <c r="C1110" s="4">
        <v>8.25904431832289</v>
      </c>
      <c r="D1110" s="4">
        <v>3.4</v>
      </c>
      <c r="E1110" s="4">
        <v>28424.9516459106</v>
      </c>
      <c r="F1110" s="4" t="str">
        <f>IF('Данные (для ящика с усами) (2)'!$E1110&lt;15000,"до 15 тыс",IF('Данные (для ящика с усами) (2)'!$E1110&lt;30000,"15-30 тыс",IF('Данные (для ящика с усами) (2)'!$E1110&lt;45000,"30-45 тыс",IF('Данные (для ящика с усами) (2)'!$E1110&lt;60000,"45-60 тыс","60+ тыс"))))</f>
        <v>15-30 тыс</v>
      </c>
      <c r="G1110" s="3">
        <v>796389.43795663</v>
      </c>
      <c r="H1110" s="5" t="s">
        <v>517</v>
      </c>
    </row>
    <row r="1111" ht="14.25" customHeight="1">
      <c r="A1111" s="3">
        <v>73030.8429678778</v>
      </c>
      <c r="B1111" s="4">
        <v>7.9899836746744</v>
      </c>
      <c r="C1111" s="4">
        <v>6.41173642079494</v>
      </c>
      <c r="D1111" s="4">
        <v>2.44</v>
      </c>
      <c r="E1111" s="4">
        <v>28426.0186225124</v>
      </c>
      <c r="F1111" s="4" t="str">
        <f>IF('Данные (для ящика с усами) (2)'!$E1111&lt;15000,"до 15 тыс",IF('Данные (для ящика с усами) (2)'!$E1111&lt;30000,"15-30 тыс",IF('Данные (для ящика с усами) (2)'!$E1111&lt;45000,"30-45 тыс",IF('Данные (для ящика с усами) (2)'!$E1111&lt;60000,"45-60 тыс","60+ тыс"))))</f>
        <v>15-30 тыс</v>
      </c>
      <c r="G1111" s="3">
        <v>1510659.22817096</v>
      </c>
      <c r="H1111" s="5" t="s">
        <v>3286</v>
      </c>
    </row>
    <row r="1112" ht="14.25" customHeight="1">
      <c r="A1112" s="3">
        <v>72263.2144086139</v>
      </c>
      <c r="B1112" s="4">
        <v>5.91722706954773</v>
      </c>
      <c r="C1112" s="4">
        <v>5.33645681275717</v>
      </c>
      <c r="D1112" s="4">
        <v>4.04</v>
      </c>
      <c r="E1112" s="4">
        <v>28428.3012702452</v>
      </c>
      <c r="F1112" s="4" t="str">
        <f>IF('Данные (для ящика с усами) (2)'!$E1112&lt;15000,"до 15 тыс",IF('Данные (для ящика с усами) (2)'!$E1112&lt;30000,"15-30 тыс",IF('Данные (для ящика с усами) (2)'!$E1112&lt;45000,"30-45 тыс",IF('Данные (для ящика с усами) (2)'!$E1112&lt;60000,"45-60 тыс","60+ тыс"))))</f>
        <v>15-30 тыс</v>
      </c>
      <c r="G1112" s="3">
        <v>1115935.27740048</v>
      </c>
      <c r="H1112" s="5" t="s">
        <v>3162</v>
      </c>
    </row>
    <row r="1113" ht="14.25" customHeight="1">
      <c r="A1113" s="3">
        <v>66098.5707230868</v>
      </c>
      <c r="B1113" s="4">
        <v>5.87582040797688</v>
      </c>
      <c r="C1113" s="4">
        <v>6.58690402828605</v>
      </c>
      <c r="D1113" s="4">
        <v>2.13</v>
      </c>
      <c r="E1113" s="4">
        <v>28433.8503490507</v>
      </c>
      <c r="F1113" s="4" t="str">
        <f>IF('Данные (для ящика с усами) (2)'!$E1113&lt;15000,"до 15 тыс",IF('Данные (для ящика с усами) (2)'!$E1113&lt;30000,"15-30 тыс",IF('Данные (для ящика с усами) (2)'!$E1113&lt;45000,"30-45 тыс",IF('Данные (для ящика с усами) (2)'!$E1113&lt;60000,"45-60 тыс","60+ тыс"))))</f>
        <v>15-30 тыс</v>
      </c>
      <c r="G1113" s="3">
        <v>1040376.99516961</v>
      </c>
      <c r="H1113" s="5" t="s">
        <v>2026</v>
      </c>
    </row>
    <row r="1114" ht="14.25" customHeight="1">
      <c r="A1114" s="3">
        <v>73411.342346222</v>
      </c>
      <c r="B1114" s="4">
        <v>6.07357196994387</v>
      </c>
      <c r="C1114" s="4">
        <v>9.29557101552958</v>
      </c>
      <c r="D1114" s="4">
        <v>5.1</v>
      </c>
      <c r="E1114" s="4">
        <v>28435.151251801</v>
      </c>
      <c r="F1114" s="4" t="str">
        <f>IF('Данные (для ящика с усами) (2)'!$E1114&lt;15000,"до 15 тыс",IF('Данные (для ящика с усами) (2)'!$E1114&lt;30000,"15-30 тыс",IF('Данные (для ящика с усами) (2)'!$E1114&lt;45000,"30-45 тыс",IF('Данные (для ящика с усами) (2)'!$E1114&lt;60000,"45-60 тыс","60+ тыс"))))</f>
        <v>15-30 тыс</v>
      </c>
      <c r="G1114" s="3">
        <v>1640359.13922954</v>
      </c>
      <c r="H1114" s="5" t="s">
        <v>3370</v>
      </c>
    </row>
    <row r="1115" ht="14.25" customHeight="1">
      <c r="A1115" s="3">
        <v>68368.4008425189</v>
      </c>
      <c r="B1115" s="4">
        <v>6.21413447445875</v>
      </c>
      <c r="C1115" s="4">
        <v>7.29814665337273</v>
      </c>
      <c r="D1115" s="4">
        <v>5.31</v>
      </c>
      <c r="E1115" s="4">
        <v>28438.8928251625</v>
      </c>
      <c r="F1115" s="4" t="str">
        <f>IF('Данные (для ящика с усами) (2)'!$E1115&lt;15000,"до 15 тыс",IF('Данные (для ящика с усами) (2)'!$E1115&lt;30000,"15-30 тыс",IF('Данные (для ящика с усами) (2)'!$E1115&lt;45000,"30-45 тыс",IF('Данные (для ящика с усами) (2)'!$E1115&lt;60000,"45-60 тыс","60+ тыс"))))</f>
        <v>15-30 тыс</v>
      </c>
      <c r="G1115" s="3">
        <v>1156308.16875631</v>
      </c>
      <c r="H1115" s="5" t="s">
        <v>2433</v>
      </c>
    </row>
    <row r="1116" ht="14.25" customHeight="1">
      <c r="A1116" s="3">
        <v>66120.4194665529</v>
      </c>
      <c r="B1116" s="4">
        <v>5.79587545452906</v>
      </c>
      <c r="C1116" s="4">
        <v>7.5049019286879</v>
      </c>
      <c r="D1116" s="4">
        <v>5.03</v>
      </c>
      <c r="E1116" s="4">
        <v>28439.3588889058</v>
      </c>
      <c r="F1116" s="4" t="str">
        <f>IF('Данные (для ящика с усами) (2)'!$E1116&lt;15000,"до 15 тыс",IF('Данные (для ящика с усами) (2)'!$E1116&lt;30000,"15-30 тыс",IF('Данные (для ящика с усами) (2)'!$E1116&lt;45000,"30-45 тыс",IF('Данные (для ящика с усами) (2)'!$E1116&lt;60000,"45-60 тыс","60+ тыс"))))</f>
        <v>15-30 тыс</v>
      </c>
      <c r="G1116" s="3">
        <v>1029354.49485583</v>
      </c>
      <c r="H1116" s="5" t="s">
        <v>2028</v>
      </c>
    </row>
    <row r="1117" ht="14.25" customHeight="1">
      <c r="A1117" s="3">
        <v>78482.2288934479</v>
      </c>
      <c r="B1117" s="4">
        <v>7.0300432458196</v>
      </c>
      <c r="C1117" s="4">
        <v>6.64195418453806</v>
      </c>
      <c r="D1117" s="4">
        <v>3.33</v>
      </c>
      <c r="E1117" s="4">
        <v>28452.3148430131</v>
      </c>
      <c r="F1117" s="4" t="str">
        <f>IF('Данные (для ящика с усами) (2)'!$E1117&lt;15000,"до 15 тыс",IF('Данные (для ящика с усами) (2)'!$E1117&lt;30000,"15-30 тыс",IF('Данные (для ящика с усами) (2)'!$E1117&lt;45000,"30-45 тыс",IF('Данные (для ящика с усами) (2)'!$E1117&lt;60000,"45-60 тыс","60+ тыс"))))</f>
        <v>15-30 тыс</v>
      </c>
      <c r="G1117" s="3">
        <v>1367619.92344288</v>
      </c>
      <c r="H1117" s="5" t="s">
        <v>4141</v>
      </c>
    </row>
    <row r="1118" ht="14.25" customHeight="1">
      <c r="A1118" s="3">
        <v>67003.6295578024</v>
      </c>
      <c r="B1118" s="4">
        <v>6.50504004724059</v>
      </c>
      <c r="C1118" s="4">
        <v>7.4065295429691</v>
      </c>
      <c r="D1118" s="4">
        <v>3.02</v>
      </c>
      <c r="E1118" s="4">
        <v>28464.3338916137</v>
      </c>
      <c r="F1118" s="4" t="str">
        <f>IF('Данные (для ящика с усами) (2)'!$E1118&lt;15000,"до 15 тыс",IF('Данные (для ящика с усами) (2)'!$E1118&lt;30000,"15-30 тыс",IF('Данные (для ящика с усами) (2)'!$E1118&lt;45000,"30-45 тыс",IF('Данные (для ящика с усами) (2)'!$E1118&lt;60000,"45-60 тыс","60+ тыс"))))</f>
        <v>15-30 тыс</v>
      </c>
      <c r="G1118" s="3">
        <v>1214986.88571544</v>
      </c>
      <c r="H1118" s="5" t="s">
        <v>2199</v>
      </c>
    </row>
    <row r="1119" ht="14.25" customHeight="1">
      <c r="A1119" s="3">
        <v>61972.7060683847</v>
      </c>
      <c r="B1119" s="4">
        <v>6.37435497899502</v>
      </c>
      <c r="C1119" s="4">
        <v>6.78091766455409</v>
      </c>
      <c r="D1119" s="4">
        <v>3.23</v>
      </c>
      <c r="E1119" s="4">
        <v>28465.8754500074</v>
      </c>
      <c r="F1119" s="4" t="str">
        <f>IF('Данные (для ящика с усами) (2)'!$E1119&lt;15000,"до 15 тыс",IF('Данные (для ящика с усами) (2)'!$E1119&lt;30000,"15-30 тыс",IF('Данные (для ящика с усами) (2)'!$E1119&lt;45000,"30-45 тыс",IF('Данные (для ящика с усами) (2)'!$E1119&lt;60000,"45-60 тыс","60+ тыс"))))</f>
        <v>15-30 тыс</v>
      </c>
      <c r="G1119" s="3">
        <v>1031981.28292294</v>
      </c>
      <c r="H1119" s="5" t="s">
        <v>1341</v>
      </c>
    </row>
    <row r="1120" ht="14.25" customHeight="1">
      <c r="A1120" s="3">
        <v>66764.3984517923</v>
      </c>
      <c r="B1120" s="4">
        <v>5.09811727635137</v>
      </c>
      <c r="C1120" s="4">
        <v>8.64624901367577</v>
      </c>
      <c r="D1120" s="4">
        <v>6.18</v>
      </c>
      <c r="E1120" s="4">
        <v>28467.2114417195</v>
      </c>
      <c r="F1120" s="4" t="str">
        <f>IF('Данные (для ящика с усами) (2)'!$E1120&lt;15000,"до 15 тыс",IF('Данные (для ящика с усами) (2)'!$E1120&lt;30000,"15-30 тыс",IF('Данные (для ящика с усами) (2)'!$E1120&lt;45000,"30-45 тыс",IF('Данные (для ящика с усами) (2)'!$E1120&lt;60000,"45-60 тыс","60+ тыс"))))</f>
        <v>15-30 тыс</v>
      </c>
      <c r="G1120" s="3">
        <v>1238406.18978395</v>
      </c>
      <c r="H1120" s="5" t="s">
        <v>2152</v>
      </c>
    </row>
    <row r="1121" ht="14.25" customHeight="1">
      <c r="A1121" s="3">
        <v>76056.2891119593</v>
      </c>
      <c r="B1121" s="4">
        <v>6.48097987070816</v>
      </c>
      <c r="C1121" s="4">
        <v>8.24522440818764</v>
      </c>
      <c r="D1121" s="4">
        <v>5.4</v>
      </c>
      <c r="E1121" s="4">
        <v>28470.7014741789</v>
      </c>
      <c r="F1121" s="4" t="str">
        <f>IF('Данные (для ящика с усами) (2)'!$E1121&lt;15000,"до 15 тыс",IF('Данные (для ящика с усами) (2)'!$E1121&lt;30000,"15-30 тыс",IF('Данные (для ящика с усами) (2)'!$E1121&lt;45000,"30-45 тыс",IF('Данные (для ящика с усами) (2)'!$E1121&lt;60000,"45-60 тыс","60+ тыс"))))</f>
        <v>15-30 тыс</v>
      </c>
      <c r="G1121" s="3">
        <v>1491838.49444346</v>
      </c>
      <c r="H1121" s="5" t="s">
        <v>3803</v>
      </c>
    </row>
    <row r="1122" ht="14.25" customHeight="1">
      <c r="A1122" s="3">
        <v>87674.4536877355</v>
      </c>
      <c r="B1122" s="4">
        <v>5.77776461929427</v>
      </c>
      <c r="C1122" s="4">
        <v>7.69807033713513</v>
      </c>
      <c r="D1122" s="4">
        <v>3.36</v>
      </c>
      <c r="E1122" s="4">
        <v>28470.8274075416</v>
      </c>
      <c r="F1122" s="4" t="str">
        <f>IF('Данные (для ящика с усами) (2)'!$E1122&lt;15000,"до 15 тыс",IF('Данные (для ящика с усами) (2)'!$E1122&lt;30000,"15-30 тыс",IF('Данные (для ящика с усами) (2)'!$E1122&lt;45000,"30-45 тыс",IF('Данные (для ящика с усами) (2)'!$E1122&lt;60000,"45-60 тыс","60+ тыс"))))</f>
        <v>15-30 тыс</v>
      </c>
      <c r="G1122" s="3">
        <v>1566015.43114423</v>
      </c>
      <c r="H1122" s="5" t="s">
        <v>4821</v>
      </c>
    </row>
    <row r="1123" ht="14.25" customHeight="1">
      <c r="A1123" s="3">
        <v>60968.3329081726</v>
      </c>
      <c r="B1123" s="4">
        <v>5.92517288070894</v>
      </c>
      <c r="C1123" s="4">
        <v>5.75839100550622</v>
      </c>
      <c r="D1123" s="4">
        <v>4.29</v>
      </c>
      <c r="E1123" s="4">
        <v>28483.8117447601</v>
      </c>
      <c r="F1123" s="4" t="str">
        <f>IF('Данные (для ящика с усами) (2)'!$E1123&lt;15000,"до 15 тыс",IF('Данные (для ящика с усами) (2)'!$E1123&lt;30000,"15-30 тыс",IF('Данные (для ящика с усами) (2)'!$E1123&lt;45000,"30-45 тыс",IF('Данные (для ящика с усами) (2)'!$E1123&lt;60000,"45-60 тыс","60+ тыс"))))</f>
        <v>15-30 тыс</v>
      </c>
      <c r="G1123" s="3">
        <v>804453.869783905</v>
      </c>
      <c r="H1123" s="5" t="s">
        <v>1187</v>
      </c>
    </row>
    <row r="1124" ht="14.25" customHeight="1">
      <c r="A1124" s="3">
        <v>57873.6589822073</v>
      </c>
      <c r="B1124" s="4">
        <v>7.31192054798626</v>
      </c>
      <c r="C1124" s="4">
        <v>7.67930612419639</v>
      </c>
      <c r="D1124" s="4">
        <v>3.32</v>
      </c>
      <c r="E1124" s="4">
        <v>28510.4141004726</v>
      </c>
      <c r="F1124" s="4" t="str">
        <f>IF('Данные (для ящика с усами) (2)'!$E1124&lt;15000,"до 15 тыс",IF('Данные (для ящика с усами) (2)'!$E1124&lt;30000,"15-30 тыс",IF('Данные (для ящика с усами) (2)'!$E1124&lt;45000,"30-45 тыс",IF('Данные (для ящика с усами) (2)'!$E1124&lt;60000,"45-60 тыс","60+ тыс"))))</f>
        <v>15-30 тыс</v>
      </c>
      <c r="G1124" s="3">
        <v>1200401.98894193</v>
      </c>
      <c r="H1124" s="5" t="s">
        <v>785</v>
      </c>
    </row>
    <row r="1125" ht="14.25" customHeight="1">
      <c r="A1125" s="3">
        <v>67650.2577913586</v>
      </c>
      <c r="B1125" s="4">
        <v>5.95371497613336</v>
      </c>
      <c r="C1125" s="4">
        <v>4.67528612693556</v>
      </c>
      <c r="D1125" s="4">
        <v>4.18</v>
      </c>
      <c r="E1125" s="4">
        <v>28532.7098225852</v>
      </c>
      <c r="F1125" s="4" t="str">
        <f>IF('Данные (для ящика с усами) (2)'!$E1125&lt;15000,"до 15 тыс",IF('Данные (для ящика с усами) (2)'!$E1125&lt;30000,"15-30 тыс",IF('Данные (для ящика с усами) (2)'!$E1125&lt;45000,"30-45 тыс",IF('Данные (для ящика с усами) (2)'!$E1125&lt;60000,"45-60 тыс","60+ тыс"))))</f>
        <v>15-30 тыс</v>
      </c>
      <c r="G1125" s="3">
        <v>670063.022305701</v>
      </c>
      <c r="H1125" s="5" t="s">
        <v>2305</v>
      </c>
    </row>
    <row r="1126" ht="14.25" customHeight="1">
      <c r="A1126" s="3">
        <v>77208.6402317973</v>
      </c>
      <c r="B1126" s="4">
        <v>4.80491429741135</v>
      </c>
      <c r="C1126" s="4">
        <v>6.95125452081897</v>
      </c>
      <c r="D1126" s="4">
        <v>2.08</v>
      </c>
      <c r="E1126" s="4">
        <v>28550.4812998678</v>
      </c>
      <c r="F1126" s="4" t="str">
        <f>IF('Данные (для ящика с усами) (2)'!$E1126&lt;15000,"до 15 тыс",IF('Данные (для ящика с усами) (2)'!$E1126&lt;30000,"15-30 тыс",IF('Данные (для ящика с усами) (2)'!$E1126&lt;45000,"30-45 тыс",IF('Данные (для ящика с усами) (2)'!$E1126&lt;60000,"45-60 тыс","60+ тыс"))))</f>
        <v>15-30 тыс</v>
      </c>
      <c r="G1126" s="3">
        <v>981753.238408371</v>
      </c>
      <c r="H1126" s="5" t="s">
        <v>3981</v>
      </c>
    </row>
    <row r="1127" ht="14.25" customHeight="1">
      <c r="A1127" s="3">
        <v>70219.6903702047</v>
      </c>
      <c r="B1127" s="4">
        <v>5.70724724225416</v>
      </c>
      <c r="C1127" s="4">
        <v>7.60949936079191</v>
      </c>
      <c r="D1127" s="4">
        <v>5.01</v>
      </c>
      <c r="E1127" s="4">
        <v>28553.8154830903</v>
      </c>
      <c r="F1127" s="4" t="str">
        <f>IF('Данные (для ящика с усами) (2)'!$E1127&lt;15000,"до 15 тыс",IF('Данные (для ящика с усами) (2)'!$E1127&lt;30000,"15-30 тыс",IF('Данные (для ящика с усами) (2)'!$E1127&lt;45000,"30-45 тыс",IF('Данные (для ящика с усами) (2)'!$E1127&lt;60000,"45-60 тыс","60+ тыс"))))</f>
        <v>15-30 тыс</v>
      </c>
      <c r="G1127" s="3">
        <v>1126778.41430529</v>
      </c>
      <c r="H1127" s="5" t="s">
        <v>2793</v>
      </c>
    </row>
    <row r="1128" ht="14.25" customHeight="1">
      <c r="A1128" s="3">
        <v>93822.308480188</v>
      </c>
      <c r="B1128" s="4">
        <v>7.30759597581365</v>
      </c>
      <c r="C1128" s="4">
        <v>6.73913645484759</v>
      </c>
      <c r="D1128" s="4">
        <v>3.39</v>
      </c>
      <c r="E1128" s="4">
        <v>28555.7877463363</v>
      </c>
      <c r="F1128" s="4" t="str">
        <f>IF('Данные (для ящика с усами) (2)'!$E1128&lt;15000,"до 15 тыс",IF('Данные (для ящика с усами) (2)'!$E1128&lt;30000,"15-30 тыс",IF('Данные (для ящика с усами) (2)'!$E1128&lt;45000,"30-45 тыс",IF('Данные (для ящика с усами) (2)'!$E1128&lt;60000,"45-60 тыс","60+ тыс"))))</f>
        <v>15-30 тыс</v>
      </c>
      <c r="G1128" s="3">
        <v>1789973.20520199</v>
      </c>
      <c r="H1128" s="5" t="s">
        <v>4957</v>
      </c>
    </row>
    <row r="1129" ht="14.25" customHeight="1">
      <c r="A1129" s="3">
        <v>59762.8822476614</v>
      </c>
      <c r="B1129" s="4">
        <v>6.58972627312642</v>
      </c>
      <c r="C1129" s="4">
        <v>7.89309886156555</v>
      </c>
      <c r="D1129" s="4">
        <v>4.31</v>
      </c>
      <c r="E1129" s="4">
        <v>28571.3571231298</v>
      </c>
      <c r="F1129" s="4" t="str">
        <f>IF('Данные (для ящика с усами) (2)'!$E1129&lt;15000,"до 15 тыс",IF('Данные (для ящика с усами) (2)'!$E1129&lt;30000,"15-30 тыс",IF('Данные (для ящика с усами) (2)'!$E1129&lt;45000,"30-45 тыс",IF('Данные (для ящика с усами) (2)'!$E1129&lt;60000,"45-60 тыс","60+ тыс"))))</f>
        <v>15-30 тыс</v>
      </c>
      <c r="G1129" s="3">
        <v>1209571.07241358</v>
      </c>
      <c r="H1129" s="5" t="s">
        <v>1006</v>
      </c>
    </row>
    <row r="1130" ht="14.25" customHeight="1">
      <c r="A1130" s="3">
        <v>59933.1379883563</v>
      </c>
      <c r="B1130" s="4">
        <v>5.4688134996626</v>
      </c>
      <c r="C1130" s="4">
        <v>6.45711889563973</v>
      </c>
      <c r="D1130" s="4">
        <v>3.2</v>
      </c>
      <c r="E1130" s="4">
        <v>28593.0092072703</v>
      </c>
      <c r="F1130" s="4" t="str">
        <f>IF('Данные (для ящика с усами) (2)'!$E1130&lt;15000,"до 15 тыс",IF('Данные (для ящика с усами) (2)'!$E1130&lt;30000,"15-30 тыс",IF('Данные (для ящика с усами) (2)'!$E1130&lt;45000,"30-45 тыс",IF('Данные (для ящика с усами) (2)'!$E1130&lt;60000,"45-60 тыс","60+ тыс"))))</f>
        <v>15-30 тыс</v>
      </c>
      <c r="G1130" s="3">
        <v>607873.772755993</v>
      </c>
      <c r="H1130" s="5" t="s">
        <v>1034</v>
      </c>
    </row>
    <row r="1131" ht="14.25" customHeight="1">
      <c r="A1131" s="3">
        <v>51858.9042776781</v>
      </c>
      <c r="B1131" s="4">
        <v>5.62888062176854</v>
      </c>
      <c r="C1131" s="4">
        <v>7.23037799916563</v>
      </c>
      <c r="D1131" s="4">
        <v>3.45</v>
      </c>
      <c r="E1131" s="4">
        <v>28593.879678942</v>
      </c>
      <c r="F1131" s="4" t="str">
        <f>IF('Данные (для ящика с усами) (2)'!$E1131&lt;15000,"до 15 тыс",IF('Данные (для ящика с усами) (2)'!$E1131&lt;30000,"15-30 тыс",IF('Данные (для ящика с усами) (2)'!$E1131&lt;45000,"30-45 тыс",IF('Данные (для ящика с усами) (2)'!$E1131&lt;60000,"45-60 тыс","60+ тыс"))))</f>
        <v>15-30 тыс</v>
      </c>
      <c r="G1131" s="3">
        <v>730739.418950083</v>
      </c>
      <c r="H1131" s="5" t="s">
        <v>312</v>
      </c>
    </row>
    <row r="1132" ht="14.25" customHeight="1">
      <c r="A1132" s="3">
        <v>64544.0155608261</v>
      </c>
      <c r="B1132" s="4">
        <v>5.50113236957296</v>
      </c>
      <c r="C1132" s="4">
        <v>7.42528446146363</v>
      </c>
      <c r="D1132" s="4">
        <v>5.0</v>
      </c>
      <c r="E1132" s="4">
        <v>28596.1120228982</v>
      </c>
      <c r="F1132" s="4" t="str">
        <f>IF('Данные (для ящика с усами) (2)'!$E1132&lt;15000,"до 15 тыс",IF('Данные (для ящика с усами) (2)'!$E1132&lt;30000,"15-30 тыс",IF('Данные (для ящика с усами) (2)'!$E1132&lt;45000,"30-45 тыс",IF('Данные (для ящика с усами) (2)'!$E1132&lt;60000,"45-60 тыс","60+ тыс"))))</f>
        <v>15-30 тыс</v>
      </c>
      <c r="G1132" s="3">
        <v>758570.797192593</v>
      </c>
      <c r="H1132" s="5" t="s">
        <v>1772</v>
      </c>
    </row>
    <row r="1133" ht="14.25" customHeight="1">
      <c r="A1133" s="3">
        <v>61877.5490649008</v>
      </c>
      <c r="B1133" s="4">
        <v>5.54602879294378</v>
      </c>
      <c r="C1133" s="4">
        <v>6.80188746459084</v>
      </c>
      <c r="D1133" s="4">
        <v>3.25</v>
      </c>
      <c r="E1133" s="4">
        <v>28604.9436751465</v>
      </c>
      <c r="F1133" s="4" t="str">
        <f>IF('Данные (для ящика с усами) (2)'!$E1133&lt;15000,"до 15 тыс",IF('Данные (для ящика с усами) (2)'!$E1133&lt;30000,"15-30 тыс",IF('Данные (для ящика с усами) (2)'!$E1133&lt;45000,"30-45 тыс",IF('Данные (для ящика с усами) (2)'!$E1133&lt;60000,"45-60 тыс","60+ тыс"))))</f>
        <v>15-30 тыс</v>
      </c>
      <c r="G1133" s="3">
        <v>1083745.37180877</v>
      </c>
      <c r="H1133" s="5" t="s">
        <v>1325</v>
      </c>
    </row>
    <row r="1134" ht="14.25" customHeight="1">
      <c r="A1134" s="3">
        <v>82383.0289908092</v>
      </c>
      <c r="B1134" s="4">
        <v>6.76788919897756</v>
      </c>
      <c r="C1134" s="4">
        <v>5.00480947331183</v>
      </c>
      <c r="D1134" s="4">
        <v>4.36</v>
      </c>
      <c r="E1134" s="4">
        <v>28614.5397102015</v>
      </c>
      <c r="F1134" s="4" t="str">
        <f>IF('Данные (для ящика с усами) (2)'!$E1134&lt;15000,"до 15 тыс",IF('Данные (для ящика с усами) (2)'!$E1134&lt;30000,"15-30 тыс",IF('Данные (для ящика с усами) (2)'!$E1134&lt;45000,"30-45 тыс",IF('Данные (для ящика с усами) (2)'!$E1134&lt;60000,"45-60 тыс","60+ тыс"))))</f>
        <v>15-30 тыс</v>
      </c>
      <c r="G1134" s="3">
        <v>1151006.07752777</v>
      </c>
      <c r="H1134" s="5" t="s">
        <v>4527</v>
      </c>
    </row>
    <row r="1135" ht="14.25" customHeight="1">
      <c r="A1135" s="3">
        <v>66039.6221842977</v>
      </c>
      <c r="B1135" s="4">
        <v>4.5680317071679</v>
      </c>
      <c r="C1135" s="4">
        <v>5.24397127616557</v>
      </c>
      <c r="D1135" s="4">
        <v>4.5</v>
      </c>
      <c r="E1135" s="4">
        <v>28616.050684813</v>
      </c>
      <c r="F1135" s="4" t="str">
        <f>IF('Данные (для ящика с усами) (2)'!$E1135&lt;15000,"до 15 тыс",IF('Данные (для ящика с усами) (2)'!$E1135&lt;30000,"15-30 тыс",IF('Данные (для ящика с усами) (2)'!$E1135&lt;45000,"30-45 тыс",IF('Данные (для ящика с усами) (2)'!$E1135&lt;60000,"45-60 тыс","60+ тыс"))))</f>
        <v>15-30 тыс</v>
      </c>
      <c r="G1135" s="3">
        <v>752357.282396468</v>
      </c>
      <c r="H1135" s="5" t="s">
        <v>2015</v>
      </c>
    </row>
    <row r="1136" ht="14.25" customHeight="1">
      <c r="A1136" s="3">
        <v>84998.4589123462</v>
      </c>
      <c r="B1136" s="4">
        <v>5.89887069057161</v>
      </c>
      <c r="C1136" s="4">
        <v>6.25899477956462</v>
      </c>
      <c r="D1136" s="4">
        <v>3.5</v>
      </c>
      <c r="E1136" s="4">
        <v>28623.4103220429</v>
      </c>
      <c r="F1136" s="4" t="str">
        <f>IF('Данные (для ящика с усами) (2)'!$E1136&lt;15000,"до 15 тыс",IF('Данные (для ящика с усами) (2)'!$E1136&lt;30000,"15-30 тыс",IF('Данные (для ящика с усами) (2)'!$E1136&lt;45000,"30-45 тыс",IF('Данные (для ящика с усами) (2)'!$E1136&lt;60000,"45-60 тыс","60+ тыс"))))</f>
        <v>15-30 тыс</v>
      </c>
      <c r="G1136" s="3">
        <v>1329007.20344815</v>
      </c>
      <c r="H1136" s="5" t="s">
        <v>4699</v>
      </c>
    </row>
    <row r="1137" ht="14.25" customHeight="1">
      <c r="A1137" s="3">
        <v>66894.1169504516</v>
      </c>
      <c r="B1137" s="4">
        <v>5.32679751176533</v>
      </c>
      <c r="C1137" s="4">
        <v>6.06308450864346</v>
      </c>
      <c r="D1137" s="4">
        <v>2.08</v>
      </c>
      <c r="E1137" s="4">
        <v>28630.3625298823</v>
      </c>
      <c r="F1137" s="4" t="str">
        <f>IF('Данные (для ящика с усами) (2)'!$E1137&lt;15000,"до 15 тыс",IF('Данные (для ящика с усами) (2)'!$E1137&lt;30000,"15-30 тыс",IF('Данные (для ящика с усами) (2)'!$E1137&lt;45000,"30-45 тыс",IF('Данные (для ящика с усами) (2)'!$E1137&lt;60000,"45-60 тыс","60+ тыс"))))</f>
        <v>15-30 тыс</v>
      </c>
      <c r="G1137" s="3">
        <v>914325.029151274</v>
      </c>
      <c r="H1137" s="5" t="s">
        <v>2180</v>
      </c>
    </row>
    <row r="1138" ht="14.25" customHeight="1">
      <c r="A1138" s="3">
        <v>71532.9791087572</v>
      </c>
      <c r="B1138" s="4">
        <v>8.18704584158874</v>
      </c>
      <c r="C1138" s="4">
        <v>7.11796173680929</v>
      </c>
      <c r="D1138" s="4">
        <v>3.01</v>
      </c>
      <c r="E1138" s="4">
        <v>28635.3732744711</v>
      </c>
      <c r="F1138" s="4" t="str">
        <f>IF('Данные (для ящика с усами) (2)'!$E1138&lt;15000,"до 15 тыс",IF('Данные (для ящика с усами) (2)'!$E1138&lt;30000,"15-30 тыс",IF('Данные (для ящика с усами) (2)'!$E1138&lt;45000,"30-45 тыс",IF('Данные (для ящика с усами) (2)'!$E1138&lt;60000,"45-60 тыс","60+ тыс"))))</f>
        <v>15-30 тыс</v>
      </c>
      <c r="G1138" s="3">
        <v>1596342.90874779</v>
      </c>
      <c r="H1138" s="5" t="s">
        <v>3048</v>
      </c>
    </row>
    <row r="1139" ht="14.25" customHeight="1">
      <c r="A1139" s="3">
        <v>57576.0539515579</v>
      </c>
      <c r="B1139" s="4">
        <v>4.24260315775953</v>
      </c>
      <c r="C1139" s="4">
        <v>6.51458026480103</v>
      </c>
      <c r="D1139" s="4">
        <v>3.4</v>
      </c>
      <c r="E1139" s="4">
        <v>28653.5947072676</v>
      </c>
      <c r="F1139" s="4" t="str">
        <f>IF('Данные (для ящика с усами) (2)'!$E1139&lt;15000,"до 15 тыс",IF('Данные (для ящика с усами) (2)'!$E1139&lt;30000,"15-30 тыс",IF('Данные (для ящика с усами) (2)'!$E1139&lt;45000,"30-45 тыс",IF('Данные (для ящика с усами) (2)'!$E1139&lt;60000,"45-60 тыс","60+ тыс"))))</f>
        <v>15-30 тыс</v>
      </c>
      <c r="G1139" s="3">
        <v>634218.44082844</v>
      </c>
      <c r="H1139" s="5" t="s">
        <v>751</v>
      </c>
    </row>
    <row r="1140" ht="14.25" customHeight="1">
      <c r="A1140" s="3">
        <v>73726.1798623193</v>
      </c>
      <c r="B1140" s="4">
        <v>3.99432330219368</v>
      </c>
      <c r="C1140" s="4">
        <v>7.10574676826439</v>
      </c>
      <c r="D1140" s="4">
        <v>3.13</v>
      </c>
      <c r="E1140" s="4">
        <v>28666.7711221468</v>
      </c>
      <c r="F1140" s="4" t="str">
        <f>IF('Данные (для ящика с усами) (2)'!$E1140&lt;15000,"до 15 тыс",IF('Данные (для ящика с усами) (2)'!$E1140&lt;30000,"15-30 тыс",IF('Данные (для ящика с усами) (2)'!$E1140&lt;45000,"30-45 тыс",IF('Данные (для ящика с усами) (2)'!$E1140&lt;60000,"45-60 тыс","60+ тыс"))))</f>
        <v>15-30 тыс</v>
      </c>
      <c r="G1140" s="3">
        <v>1013252.20904606</v>
      </c>
      <c r="H1140" s="5" t="s">
        <v>3429</v>
      </c>
    </row>
    <row r="1141" ht="14.25" customHeight="1">
      <c r="A1141" s="3">
        <v>61194.4795910621</v>
      </c>
      <c r="B1141" s="4">
        <v>3.71199200724364</v>
      </c>
      <c r="C1141" s="4">
        <v>7.09102379076496</v>
      </c>
      <c r="D1141" s="4">
        <v>4.07</v>
      </c>
      <c r="E1141" s="4">
        <v>28667.1405101817</v>
      </c>
      <c r="F1141" s="4" t="str">
        <f>IF('Данные (для ящика с усами) (2)'!$E1141&lt;15000,"до 15 тыс",IF('Данные (для ящика с усами) (2)'!$E1141&lt;30000,"15-30 тыс",IF('Данные (для ящика с усами) (2)'!$E1141&lt;45000,"30-45 тыс",IF('Данные (для ящика с усами) (2)'!$E1141&lt;60000,"45-60 тыс","60+ тыс"))))</f>
        <v>15-30 тыс</v>
      </c>
      <c r="G1141" s="3">
        <v>369433.354964792</v>
      </c>
      <c r="H1141" s="5" t="s">
        <v>1214</v>
      </c>
    </row>
    <row r="1142" ht="14.25" customHeight="1">
      <c r="A1142" s="3">
        <v>78933.4959218746</v>
      </c>
      <c r="B1142" s="4">
        <v>6.84416413634711</v>
      </c>
      <c r="C1142" s="4">
        <v>7.41630715181828</v>
      </c>
      <c r="D1142" s="4">
        <v>3.15</v>
      </c>
      <c r="E1142" s="4">
        <v>28675.1904257337</v>
      </c>
      <c r="F1142" s="4" t="str">
        <f>IF('Данные (для ящика с усами) (2)'!$E1142&lt;15000,"до 15 тыс",IF('Данные (для ящика с усами) (2)'!$E1142&lt;30000,"15-30 тыс",IF('Данные (для ящика с усами) (2)'!$E1142&lt;45000,"30-45 тыс",IF('Данные (для ящика с усами) (2)'!$E1142&lt;60000,"45-60 тыс","60+ тыс"))))</f>
        <v>15-30 тыс</v>
      </c>
      <c r="G1142" s="3">
        <v>1520371.00751546</v>
      </c>
      <c r="H1142" s="5" t="s">
        <v>4200</v>
      </c>
    </row>
    <row r="1143" ht="14.25" customHeight="1">
      <c r="A1143" s="3">
        <v>83357.4499730103</v>
      </c>
      <c r="B1143" s="4">
        <v>6.07312216774933</v>
      </c>
      <c r="C1143" s="4">
        <v>6.22959131593034</v>
      </c>
      <c r="D1143" s="4">
        <v>3.05</v>
      </c>
      <c r="E1143" s="4">
        <v>28688.3102481828</v>
      </c>
      <c r="F1143" s="4" t="str">
        <f>IF('Данные (для ящика с усами) (2)'!$E1143&lt;15000,"до 15 тыс",IF('Данные (для ящика с усами) (2)'!$E1143&lt;30000,"15-30 тыс",IF('Данные (для ящика с усами) (2)'!$E1143&lt;45000,"30-45 тыс",IF('Данные (для ящика с усами) (2)'!$E1143&lt;60000,"45-60 тыс","60+ тыс"))))</f>
        <v>15-30 тыс</v>
      </c>
      <c r="G1143" s="3">
        <v>1168822.81732407</v>
      </c>
      <c r="H1143" s="5" t="s">
        <v>4597</v>
      </c>
    </row>
    <row r="1144" ht="14.25" customHeight="1">
      <c r="A1144" s="3">
        <v>54037.5808786184</v>
      </c>
      <c r="B1144" s="4">
        <v>8.47176544466696</v>
      </c>
      <c r="C1144" s="4">
        <v>6.96607181560047</v>
      </c>
      <c r="D1144" s="4">
        <v>3.27</v>
      </c>
      <c r="E1144" s="4">
        <v>28696.170856159</v>
      </c>
      <c r="F1144" s="4" t="str">
        <f>IF('Данные (для ящика с усами) (2)'!$E1144&lt;15000,"до 15 тыс",IF('Данные (для ящика с усами) (2)'!$E1144&lt;30000,"15-30 тыс",IF('Данные (для ящика с усами) (2)'!$E1144&lt;45000,"30-45 тыс",IF('Данные (для ящика с усами) (2)'!$E1144&lt;60000,"45-60 тыс","60+ тыс"))))</f>
        <v>15-30 тыс</v>
      </c>
      <c r="G1144" s="3">
        <v>1324382.17558282</v>
      </c>
      <c r="H1144" s="5" t="s">
        <v>438</v>
      </c>
    </row>
    <row r="1145" ht="14.25" customHeight="1">
      <c r="A1145" s="3">
        <v>72515.9155319373</v>
      </c>
      <c r="B1145" s="4">
        <v>5.84697496270796</v>
      </c>
      <c r="C1145" s="4">
        <v>8.15189435383168</v>
      </c>
      <c r="D1145" s="4">
        <v>5.14</v>
      </c>
      <c r="E1145" s="4">
        <v>28698.1128464044</v>
      </c>
      <c r="F1145" s="4" t="str">
        <f>IF('Данные (для ящика с усами) (2)'!$E1145&lt;15000,"до 15 тыс",IF('Данные (для ящика с усами) (2)'!$E1145&lt;30000,"15-30 тыс",IF('Данные (для ящика с усами) (2)'!$E1145&lt;45000,"30-45 тыс",IF('Данные (для ящика с усами) (2)'!$E1145&lt;60000,"45-60 тыс","60+ тыс"))))</f>
        <v>15-30 тыс</v>
      </c>
      <c r="G1145" s="3">
        <v>1290784.49085966</v>
      </c>
      <c r="H1145" s="5" t="s">
        <v>3201</v>
      </c>
    </row>
    <row r="1146" ht="14.25" customHeight="1">
      <c r="A1146" s="3">
        <v>53178.5394947387</v>
      </c>
      <c r="B1146" s="4">
        <v>5.70882527909441</v>
      </c>
      <c r="C1146" s="4">
        <v>7.98518940394262</v>
      </c>
      <c r="D1146" s="4">
        <v>5.23</v>
      </c>
      <c r="E1146" s="4">
        <v>28706.9887470266</v>
      </c>
      <c r="F1146" s="4" t="str">
        <f>IF('Данные (для ящика с усами) (2)'!$E1146&lt;15000,"до 15 тыс",IF('Данные (для ящика с усами) (2)'!$E1146&lt;30000,"15-30 тыс",IF('Данные (для ящика с усами) (2)'!$E1146&lt;45000,"30-45 тыс",IF('Данные (для ящика с усами) (2)'!$E1146&lt;60000,"45-60 тыс","60+ тыс"))))</f>
        <v>15-30 тыс</v>
      </c>
      <c r="G1146" s="3">
        <v>577168.273943905</v>
      </c>
      <c r="H1146" s="5" t="s">
        <v>391</v>
      </c>
    </row>
    <row r="1147" ht="14.25" customHeight="1">
      <c r="A1147" s="3">
        <v>77158.1660063495</v>
      </c>
      <c r="B1147" s="4">
        <v>5.727120467736</v>
      </c>
      <c r="C1147" s="4">
        <v>7.66846584074189</v>
      </c>
      <c r="D1147" s="4">
        <v>6.45</v>
      </c>
      <c r="E1147" s="4">
        <v>28713.9315180666</v>
      </c>
      <c r="F1147" s="4" t="str">
        <f>IF('Данные (для ящика с усами) (2)'!$E1147&lt;15000,"до 15 тыс",IF('Данные (для ящика с усами) (2)'!$E1147&lt;30000,"15-30 тыс",IF('Данные (для ящика с усами) (2)'!$E1147&lt;45000,"30-45 тыс",IF('Данные (для ящика с усами) (2)'!$E1147&lt;60000,"45-60 тыс","60+ тыс"))))</f>
        <v>15-30 тыс</v>
      </c>
      <c r="G1147" s="3">
        <v>1290043.36661448</v>
      </c>
      <c r="H1147" s="5" t="s">
        <v>3975</v>
      </c>
    </row>
    <row r="1148" ht="14.25" customHeight="1">
      <c r="A1148" s="3">
        <v>81167.4410969319</v>
      </c>
      <c r="B1148" s="4">
        <v>8.10065159970314</v>
      </c>
      <c r="C1148" s="4">
        <v>6.34096020712935</v>
      </c>
      <c r="D1148" s="4">
        <v>4.5</v>
      </c>
      <c r="E1148" s="4">
        <v>28713.9620236379</v>
      </c>
      <c r="F1148" s="4" t="str">
        <f>IF('Данные (для ящика с усами) (2)'!$E1148&lt;15000,"до 15 тыс",IF('Данные (для ящика с усами) (2)'!$E1148&lt;30000,"15-30 тыс",IF('Данные (для ящика с усами) (2)'!$E1148&lt;45000,"30-45 тыс",IF('Данные (для ящика с усами) (2)'!$E1148&lt;60000,"45-60 тыс","60+ тыс"))))</f>
        <v>15-30 тыс</v>
      </c>
      <c r="G1148" s="3">
        <v>1768705.12527914</v>
      </c>
      <c r="H1148" s="5" t="s">
        <v>4428</v>
      </c>
    </row>
    <row r="1149" ht="14.25" customHeight="1">
      <c r="A1149" s="3">
        <v>88824.5048143692</v>
      </c>
      <c r="B1149" s="4">
        <v>7.67473941006633</v>
      </c>
      <c r="C1149" s="4">
        <v>6.7000351638907</v>
      </c>
      <c r="D1149" s="4">
        <v>4.06</v>
      </c>
      <c r="E1149" s="4">
        <v>28715.6986603186</v>
      </c>
      <c r="F1149" s="4" t="str">
        <f>IF('Данные (для ящика с усами) (2)'!$E1149&lt;15000,"до 15 тыс",IF('Данные (для ящика с усами) (2)'!$E1149&lt;30000,"15-30 тыс",IF('Данные (для ящика с усами) (2)'!$E1149&lt;45000,"30-45 тыс",IF('Данные (для ящика с усами) (2)'!$E1149&lt;60000,"45-60 тыс","60+ тыс"))))</f>
        <v>15-30 тыс</v>
      </c>
      <c r="G1149" s="3">
        <v>1869886.3052624</v>
      </c>
      <c r="H1149" s="5" t="s">
        <v>4866</v>
      </c>
    </row>
    <row r="1150" ht="14.25" customHeight="1">
      <c r="A1150" s="3">
        <v>76942.5070149615</v>
      </c>
      <c r="B1150" s="4">
        <v>5.24010304052752</v>
      </c>
      <c r="C1150" s="4">
        <v>8.62278446279955</v>
      </c>
      <c r="D1150" s="4">
        <v>6.45</v>
      </c>
      <c r="E1150" s="4">
        <v>28717.9613340518</v>
      </c>
      <c r="F1150" s="4" t="str">
        <f>IF('Данные (для ящика с усами) (2)'!$E1150&lt;15000,"до 15 тыс",IF('Данные (для ящика с усами) (2)'!$E1150&lt;30000,"15-30 тыс",IF('Данные (для ящика с усами) (2)'!$E1150&lt;45000,"30-45 тыс",IF('Данные (для ящика с усами) (2)'!$E1150&lt;60000,"45-60 тыс","60+ тыс"))))</f>
        <v>15-30 тыс</v>
      </c>
      <c r="G1150" s="3">
        <v>1354417.56275761</v>
      </c>
      <c r="H1150" s="5" t="s">
        <v>3946</v>
      </c>
    </row>
    <row r="1151" ht="14.25" customHeight="1">
      <c r="A1151" s="3">
        <v>86924.3587656217</v>
      </c>
      <c r="B1151" s="4">
        <v>6.8329396987544</v>
      </c>
      <c r="C1151" s="4">
        <v>7.73829555341769</v>
      </c>
      <c r="D1151" s="4">
        <v>6.32</v>
      </c>
      <c r="E1151" s="4">
        <v>28719.4108881454</v>
      </c>
      <c r="F1151" s="4" t="str">
        <f>IF('Данные (для ящика с усами) (2)'!$E1151&lt;15000,"до 15 тыс",IF('Данные (для ящика с усами) (2)'!$E1151&lt;30000,"15-30 тыс",IF('Данные (для ящика с усами) (2)'!$E1151&lt;45000,"30-45 тыс",IF('Данные (для ящика с усами) (2)'!$E1151&lt;60000,"45-60 тыс","60+ тыс"))))</f>
        <v>15-30 тыс</v>
      </c>
      <c r="G1151" s="3">
        <v>1809154.28936317</v>
      </c>
      <c r="H1151" s="5" t="s">
        <v>4787</v>
      </c>
    </row>
    <row r="1152" ht="14.25" customHeight="1">
      <c r="A1152" s="3">
        <v>78048.8058321797</v>
      </c>
      <c r="B1152" s="4">
        <v>4.68121141214084</v>
      </c>
      <c r="C1152" s="4">
        <v>6.94796718403158</v>
      </c>
      <c r="D1152" s="4">
        <v>4.07</v>
      </c>
      <c r="E1152" s="4">
        <v>28727.0782034787</v>
      </c>
      <c r="F1152" s="4" t="str">
        <f>IF('Данные (для ящика с усами) (2)'!$E1152&lt;15000,"до 15 тыс",IF('Данные (для ящика с усами) (2)'!$E1152&lt;30000,"15-30 тыс",IF('Данные (для ящика с усами) (2)'!$E1152&lt;45000,"30-45 тыс",IF('Данные (для ящика с усами) (2)'!$E1152&lt;60000,"45-60 тыс","60+ тыс"))))</f>
        <v>15-30 тыс</v>
      </c>
      <c r="G1152" s="3">
        <v>990725.651757105</v>
      </c>
      <c r="H1152" s="5" t="s">
        <v>4085</v>
      </c>
    </row>
    <row r="1153" ht="14.25" customHeight="1">
      <c r="A1153" s="3">
        <v>51338.966570218</v>
      </c>
      <c r="B1153" s="4">
        <v>6.29279409958065</v>
      </c>
      <c r="C1153" s="4">
        <v>6.80473619922978</v>
      </c>
      <c r="D1153" s="4">
        <v>3.4</v>
      </c>
      <c r="E1153" s="4">
        <v>28731.7497652714</v>
      </c>
      <c r="F1153" s="4" t="str">
        <f>IF('Данные (для ящика с усами) (2)'!$E1153&lt;15000,"до 15 тыс",IF('Данные (для ящика с усами) (2)'!$E1153&lt;30000,"15-30 тыс",IF('Данные (для ящика с усами) (2)'!$E1153&lt;45000,"30-45 тыс",IF('Данные (для ящика с усами) (2)'!$E1153&lt;60000,"45-60 тыс","60+ тыс"))))</f>
        <v>15-30 тыс</v>
      </c>
      <c r="G1153" s="3">
        <v>781524.17637894</v>
      </c>
      <c r="H1153" s="5" t="s">
        <v>284</v>
      </c>
    </row>
    <row r="1154" ht="14.25" customHeight="1">
      <c r="A1154" s="3">
        <v>68988.290460469</v>
      </c>
      <c r="B1154" s="4">
        <v>5.8548859283007</v>
      </c>
      <c r="C1154" s="4">
        <v>8.36657043892919</v>
      </c>
      <c r="D1154" s="4">
        <v>4.36</v>
      </c>
      <c r="E1154" s="4">
        <v>28734.9379156132</v>
      </c>
      <c r="F1154" s="4" t="str">
        <f>IF('Данные (для ящика с усами) (2)'!$E1154&lt;15000,"до 15 тыс",IF('Данные (для ящика с усами) (2)'!$E1154&lt;30000,"15-30 тыс",IF('Данные (для ящика с усами) (2)'!$E1154&lt;45000,"30-45 тыс",IF('Данные (для ящика с усами) (2)'!$E1154&lt;60000,"45-60 тыс","60+ тыс"))))</f>
        <v>15-30 тыс</v>
      </c>
      <c r="G1154" s="3">
        <v>1279353.9245121</v>
      </c>
      <c r="H1154" s="5" t="s">
        <v>2546</v>
      </c>
    </row>
    <row r="1155" ht="14.25" customHeight="1">
      <c r="A1155" s="3">
        <v>63820.3964847432</v>
      </c>
      <c r="B1155" s="4">
        <v>7.3198087596064</v>
      </c>
      <c r="C1155" s="4">
        <v>6.28721317059082</v>
      </c>
      <c r="D1155" s="4">
        <v>3.31</v>
      </c>
      <c r="E1155" s="4">
        <v>28737.1107559076</v>
      </c>
      <c r="F1155" s="4" t="str">
        <f>IF('Данные (для ящика с усами) (2)'!$E1155&lt;15000,"до 15 тыс",IF('Данные (для ящика с усами) (2)'!$E1155&lt;30000,"15-30 тыс",IF('Данные (для ящика с усами) (2)'!$E1155&lt;45000,"30-45 тыс",IF('Данные (для ящика с усами) (2)'!$E1155&lt;60000,"45-60 тыс","60+ тыс"))))</f>
        <v>15-30 тыс</v>
      </c>
      <c r="G1155" s="3">
        <v>1049632.18068351</v>
      </c>
      <c r="H1155" s="5" t="s">
        <v>1661</v>
      </c>
    </row>
    <row r="1156" ht="14.25" customHeight="1">
      <c r="A1156" s="3">
        <v>48956.9647813175</v>
      </c>
      <c r="B1156" s="4">
        <v>6.75428579138838</v>
      </c>
      <c r="C1156" s="4">
        <v>6.17842336736141</v>
      </c>
      <c r="D1156" s="4">
        <v>4.43</v>
      </c>
      <c r="E1156" s="4">
        <v>28742.0121601238</v>
      </c>
      <c r="F1156" s="4" t="str">
        <f>IF('Данные (для ящика с усами) (2)'!$E1156&lt;15000,"до 15 тыс",IF('Данные (для ящика с усами) (2)'!$E1156&lt;30000,"15-30 тыс",IF('Данные (для ящика с усами) (2)'!$E1156&lt;45000,"30-45 тыс",IF('Данные (для ящика с усами) (2)'!$E1156&lt;60000,"45-60 тыс","60+ тыс"))))</f>
        <v>15-30 тыс</v>
      </c>
      <c r="G1156" s="3">
        <v>813726.113831596</v>
      </c>
      <c r="H1156" s="5" t="s">
        <v>179</v>
      </c>
    </row>
    <row r="1157" ht="14.25" customHeight="1">
      <c r="A1157" s="3">
        <v>65697.8206740207</v>
      </c>
      <c r="B1157" s="4">
        <v>5.72820169655161</v>
      </c>
      <c r="C1157" s="4">
        <v>7.28210684671993</v>
      </c>
      <c r="D1157" s="4">
        <v>4.2</v>
      </c>
      <c r="E1157" s="4">
        <v>28742.1259523062</v>
      </c>
      <c r="F1157" s="4" t="str">
        <f>IF('Данные (для ящика с усами) (2)'!$E1157&lt;15000,"до 15 тыс",IF('Данные (для ящика с усами) (2)'!$E1157&lt;30000,"15-30 тыс",IF('Данные (для ящика с усами) (2)'!$E1157&lt;45000,"30-45 тыс",IF('Данные (для ящика с усами) (2)'!$E1157&lt;60000,"45-60 тыс","60+ тыс"))))</f>
        <v>15-30 тыс</v>
      </c>
      <c r="G1157" s="3">
        <v>1123851.14141144</v>
      </c>
      <c r="H1157" s="5" t="s">
        <v>1960</v>
      </c>
    </row>
    <row r="1158" ht="14.25" customHeight="1">
      <c r="A1158" s="3">
        <v>69350.1830697518</v>
      </c>
      <c r="B1158" s="4">
        <v>4.82211180833011</v>
      </c>
      <c r="C1158" s="4">
        <v>8.4635204359725</v>
      </c>
      <c r="D1158" s="4">
        <v>6.13</v>
      </c>
      <c r="E1158" s="4">
        <v>28747.0944087406</v>
      </c>
      <c r="F1158" s="4" t="str">
        <f>IF('Данные (для ящика с усами) (2)'!$E1158&lt;15000,"до 15 тыс",IF('Данные (для ящика с усами) (2)'!$E1158&lt;30000,"15-30 тыс",IF('Данные (для ящика с усами) (2)'!$E1158&lt;45000,"30-45 тыс",IF('Данные (для ящика с усами) (2)'!$E1158&lt;60000,"45-60 тыс","60+ тыс"))))</f>
        <v>15-30 тыс</v>
      </c>
      <c r="G1158" s="3">
        <v>1096069.28687736</v>
      </c>
      <c r="H1158" s="5" t="s">
        <v>2626</v>
      </c>
    </row>
    <row r="1159" ht="14.25" customHeight="1">
      <c r="A1159" s="3">
        <v>71088.6689081494</v>
      </c>
      <c r="B1159" s="4">
        <v>4.52799908306069</v>
      </c>
      <c r="C1159" s="4">
        <v>6.34494363554692</v>
      </c>
      <c r="D1159" s="4">
        <v>3.01</v>
      </c>
      <c r="E1159" s="4">
        <v>28750.6414634291</v>
      </c>
      <c r="F1159" s="4" t="str">
        <f>IF('Данные (для ящика с усами) (2)'!$E1159&lt;15000,"до 15 тыс",IF('Данные (для ящика с усами) (2)'!$E1159&lt;30000,"15-30 тыс",IF('Данные (для ящика с усами) (2)'!$E1159&lt;45000,"30-45 тыс",IF('Данные (для ящика с усами) (2)'!$E1159&lt;60000,"45-60 тыс","60+ тыс"))))</f>
        <v>15-30 тыс</v>
      </c>
      <c r="G1159" s="3">
        <v>829868.230446975</v>
      </c>
      <c r="H1159" s="5" t="s">
        <v>2948</v>
      </c>
    </row>
    <row r="1160" ht="14.25" customHeight="1">
      <c r="A1160" s="3">
        <v>65608.6077052331</v>
      </c>
      <c r="B1160" s="4">
        <v>7.56924706397878</v>
      </c>
      <c r="C1160" s="4">
        <v>6.73962339209701</v>
      </c>
      <c r="D1160" s="4">
        <v>3.15</v>
      </c>
      <c r="E1160" s="4">
        <v>28774.4266817129</v>
      </c>
      <c r="F1160" s="4" t="str">
        <f>IF('Данные (для ящика с усами) (2)'!$E1160&lt;15000,"до 15 тыс",IF('Данные (для ящика с усами) (2)'!$E1160&lt;30000,"15-30 тыс",IF('Данные (для ящика с усами) (2)'!$E1160&lt;45000,"30-45 тыс",IF('Данные (для ящика с усами) (2)'!$E1160&lt;60000,"45-60 тыс","60+ тыс"))))</f>
        <v>15-30 тыс</v>
      </c>
      <c r="G1160" s="3">
        <v>1295901.45446558</v>
      </c>
      <c r="H1160" s="5" t="s">
        <v>1945</v>
      </c>
    </row>
    <row r="1161" ht="14.25" customHeight="1">
      <c r="A1161" s="3">
        <v>87903.7435288836</v>
      </c>
      <c r="B1161" s="4">
        <v>5.31628878417858</v>
      </c>
      <c r="C1161" s="4">
        <v>6.38590794247818</v>
      </c>
      <c r="D1161" s="4">
        <v>4.41</v>
      </c>
      <c r="E1161" s="4">
        <v>28782.2400151362</v>
      </c>
      <c r="F1161" s="4" t="str">
        <f>IF('Данные (для ящика с усами) (2)'!$E1161&lt;15000,"до 15 тыс",IF('Данные (для ящика с усами) (2)'!$E1161&lt;30000,"15-30 тыс",IF('Данные (для ящика с усами) (2)'!$E1161&lt;45000,"30-45 тыс",IF('Данные (для ящика с усами) (2)'!$E1161&lt;60000,"45-60 тыс","60+ тыс"))))</f>
        <v>15-30 тыс</v>
      </c>
      <c r="G1161" s="3">
        <v>1369970.61328253</v>
      </c>
      <c r="H1161" s="5" t="s">
        <v>4835</v>
      </c>
    </row>
    <row r="1162" ht="14.25" customHeight="1">
      <c r="A1162" s="3">
        <v>77413.9275105817</v>
      </c>
      <c r="B1162" s="4">
        <v>6.20478923780545</v>
      </c>
      <c r="C1162" s="4">
        <v>6.54983601742047</v>
      </c>
      <c r="D1162" s="4">
        <v>3.21</v>
      </c>
      <c r="E1162" s="4">
        <v>28795.120196446</v>
      </c>
      <c r="F1162" s="4" t="str">
        <f>IF('Данные (для ящика с усами) (2)'!$E1162&lt;15000,"до 15 тыс",IF('Данные (для ящика с усами) (2)'!$E1162&lt;30000,"15-30 тыс",IF('Данные (для ящика с усами) (2)'!$E1162&lt;45000,"30-45 тыс",IF('Данные (для ящика с усами) (2)'!$E1162&lt;60000,"45-60 тыс","60+ тыс"))))</f>
        <v>15-30 тыс</v>
      </c>
      <c r="G1162" s="3">
        <v>1241386.73697899</v>
      </c>
      <c r="H1162" s="5" t="s">
        <v>4007</v>
      </c>
    </row>
    <row r="1163" ht="14.25" customHeight="1">
      <c r="A1163" s="3">
        <v>71323.1401344617</v>
      </c>
      <c r="B1163" s="4">
        <v>5.93900732055337</v>
      </c>
      <c r="C1163" s="4">
        <v>4.47453567160072</v>
      </c>
      <c r="D1163" s="4">
        <v>2.31</v>
      </c>
      <c r="E1163" s="4">
        <v>28795.7550700738</v>
      </c>
      <c r="F1163" s="4" t="str">
        <f>IF('Данные (для ящика с усами) (2)'!$E1163&lt;15000,"до 15 тыс",IF('Данные (для ящика с усами) (2)'!$E1163&lt;30000,"15-30 тыс",IF('Данные (для ящика с усами) (2)'!$E1163&lt;45000,"30-45 тыс",IF('Данные (для ящика с усами) (2)'!$E1163&lt;60000,"45-60 тыс","60+ тыс"))))</f>
        <v>15-30 тыс</v>
      </c>
      <c r="G1163" s="3">
        <v>825095.108578208</v>
      </c>
      <c r="H1163" s="5" t="s">
        <v>2998</v>
      </c>
    </row>
    <row r="1164" ht="14.25" customHeight="1">
      <c r="A1164" s="3">
        <v>58367.6900645557</v>
      </c>
      <c r="B1164" s="4">
        <v>5.67638693239152</v>
      </c>
      <c r="C1164" s="4">
        <v>6.21939071050381</v>
      </c>
      <c r="D1164" s="4">
        <v>4.46</v>
      </c>
      <c r="E1164" s="4">
        <v>28800.9098809402</v>
      </c>
      <c r="F1164" s="4" t="str">
        <f>IF('Данные (для ящика с усами) (2)'!$E1164&lt;15000,"до 15 тыс",IF('Данные (для ящика с усами) (2)'!$E1164&lt;30000,"15-30 тыс",IF('Данные (для ящика с усами) (2)'!$E1164&lt;45000,"30-45 тыс",IF('Данные (для ящика с усами) (2)'!$E1164&lt;60000,"45-60 тыс","60+ тыс"))))</f>
        <v>15-30 тыс</v>
      </c>
      <c r="G1164" s="3">
        <v>666745.671431244</v>
      </c>
      <c r="H1164" s="5" t="s">
        <v>846</v>
      </c>
    </row>
    <row r="1165" ht="14.25" customHeight="1">
      <c r="A1165" s="3">
        <v>59206.1652653618</v>
      </c>
      <c r="B1165" s="4">
        <v>6.04369316143056</v>
      </c>
      <c r="C1165" s="4">
        <v>7.78061454018387</v>
      </c>
      <c r="D1165" s="4">
        <v>6.02</v>
      </c>
      <c r="E1165" s="4">
        <v>28805.3554920355</v>
      </c>
      <c r="F1165" s="4" t="str">
        <f>IF('Данные (для ящика с усами) (2)'!$E1165&lt;15000,"до 15 тыс",IF('Данные (для ящика с усами) (2)'!$E1165&lt;30000,"15-30 тыс",IF('Данные (для ящика с усами) (2)'!$E1165&lt;45000,"30-45 тыс",IF('Данные (для ящика с усами) (2)'!$E1165&lt;60000,"45-60 тыс","60+ тыс"))))</f>
        <v>15-30 тыс</v>
      </c>
      <c r="G1165" s="3">
        <v>957283.65635498</v>
      </c>
      <c r="H1165" s="5" t="s">
        <v>946</v>
      </c>
    </row>
    <row r="1166" ht="14.25" customHeight="1">
      <c r="A1166" s="3">
        <v>66875.7269022624</v>
      </c>
      <c r="B1166" s="4">
        <v>5.69627788642812</v>
      </c>
      <c r="C1166" s="4">
        <v>8.38695203529625</v>
      </c>
      <c r="D1166" s="4">
        <v>4.22</v>
      </c>
      <c r="E1166" s="4">
        <v>28819.043135297</v>
      </c>
      <c r="F1166" s="4" t="str">
        <f>IF('Данные (для ящика с усами) (2)'!$E1166&lt;15000,"до 15 тыс",IF('Данные (для ящика с усами) (2)'!$E1166&lt;30000,"15-30 тыс",IF('Данные (для ящика с усами) (2)'!$E1166&lt;45000,"30-45 тыс",IF('Данные (для ящика с усами) (2)'!$E1166&lt;60000,"45-60 тыс","60+ тыс"))))</f>
        <v>15-30 тыс</v>
      </c>
      <c r="G1166" s="3">
        <v>1256599.17875556</v>
      </c>
      <c r="H1166" s="5" t="s">
        <v>2176</v>
      </c>
    </row>
    <row r="1167" ht="14.25" customHeight="1">
      <c r="A1167" s="3">
        <v>70229.015844689</v>
      </c>
      <c r="B1167" s="4">
        <v>6.66055825435087</v>
      </c>
      <c r="C1167" s="4">
        <v>7.64284366358726</v>
      </c>
      <c r="D1167" s="4">
        <v>6.25</v>
      </c>
      <c r="E1167" s="4">
        <v>28829.0088304135</v>
      </c>
      <c r="F1167" s="4" t="str">
        <f>IF('Данные (для ящика с усами) (2)'!$E1167&lt;15000,"до 15 тыс",IF('Данные (для ящика с усами) (2)'!$E1167&lt;30000,"15-30 тыс",IF('Данные (для ящика с усами) (2)'!$E1167&lt;45000,"30-45 тыс",IF('Данные (для ящика с усами) (2)'!$E1167&lt;60000,"45-60 тыс","60+ тыс"))))</f>
        <v>15-30 тыс</v>
      </c>
      <c r="G1167" s="3">
        <v>1222701.01211165</v>
      </c>
      <c r="H1167" s="5" t="s">
        <v>2798</v>
      </c>
    </row>
    <row r="1168" ht="14.25" customHeight="1">
      <c r="A1168" s="3">
        <v>68858.0316161867</v>
      </c>
      <c r="B1168" s="4">
        <v>5.52712690205509</v>
      </c>
      <c r="C1168" s="4">
        <v>6.28282742236773</v>
      </c>
      <c r="D1168" s="4">
        <v>3.21</v>
      </c>
      <c r="E1168" s="4">
        <v>28846.9505226351</v>
      </c>
      <c r="F1168" s="4" t="str">
        <f>IF('Данные (для ящика с усами) (2)'!$E1168&lt;15000,"до 15 тыс",IF('Данные (для ящика с усами) (2)'!$E1168&lt;30000,"15-30 тыс",IF('Данные (для ящика с усами) (2)'!$E1168&lt;45000,"30-45 тыс",IF('Данные (для ящика с усами) (2)'!$E1168&lt;60000,"45-60 тыс","60+ тыс"))))</f>
        <v>15-30 тыс</v>
      </c>
      <c r="G1168" s="3">
        <v>978035.344774843</v>
      </c>
      <c r="H1168" s="5" t="s">
        <v>2517</v>
      </c>
    </row>
    <row r="1169" ht="14.25" customHeight="1">
      <c r="A1169" s="3">
        <v>68894.8450691527</v>
      </c>
      <c r="B1169" s="4">
        <v>5.93050163280254</v>
      </c>
      <c r="C1169" s="4">
        <v>6.97434036709154</v>
      </c>
      <c r="D1169" s="4">
        <v>4.47</v>
      </c>
      <c r="E1169" s="4">
        <v>28851.6014038608</v>
      </c>
      <c r="F1169" s="4" t="str">
        <f>IF('Данные (для ящика с усами) (2)'!$E1169&lt;15000,"до 15 тыс",IF('Данные (для ящика с усами) (2)'!$E1169&lt;30000,"15-30 тыс",IF('Данные (для ящика с усами) (2)'!$E1169&lt;45000,"30-45 тыс",IF('Данные (для ящика с усами) (2)'!$E1169&lt;60000,"45-60 тыс","60+ тыс"))))</f>
        <v>15-30 тыс</v>
      </c>
      <c r="G1169" s="3">
        <v>1033290.97490048</v>
      </c>
      <c r="H1169" s="5" t="s">
        <v>2524</v>
      </c>
    </row>
    <row r="1170" ht="14.25" customHeight="1">
      <c r="A1170" s="3">
        <v>74591.282352448</v>
      </c>
      <c r="B1170" s="4">
        <v>6.17576977316128</v>
      </c>
      <c r="C1170" s="4">
        <v>6.82668628515548</v>
      </c>
      <c r="D1170" s="4">
        <v>3.19</v>
      </c>
      <c r="E1170" s="4">
        <v>28860.9453424971</v>
      </c>
      <c r="F1170" s="4" t="str">
        <f>IF('Данные (для ящика с усами) (2)'!$E1170&lt;15000,"до 15 тыс",IF('Данные (для ящика с усами) (2)'!$E1170&lt;30000,"15-30 тыс",IF('Данные (для ящика с усами) (2)'!$E1170&lt;45000,"30-45 тыс",IF('Данные (для ящика с усами) (2)'!$E1170&lt;60000,"45-60 тыс","60+ тыс"))))</f>
        <v>15-30 тыс</v>
      </c>
      <c r="G1170" s="3">
        <v>1341069.1598099</v>
      </c>
      <c r="H1170" s="5" t="s">
        <v>3584</v>
      </c>
    </row>
    <row r="1171" ht="14.25" customHeight="1">
      <c r="A1171" s="3">
        <v>58124.4234607935</v>
      </c>
      <c r="B1171" s="4">
        <v>5.93775940542945</v>
      </c>
      <c r="C1171" s="4">
        <v>6.82234661996358</v>
      </c>
      <c r="D1171" s="4">
        <v>2.34</v>
      </c>
      <c r="E1171" s="4">
        <v>28863.8680325379</v>
      </c>
      <c r="F1171" s="4" t="str">
        <f>IF('Данные (для ящика с усами) (2)'!$E1171&lt;15000,"до 15 тыс",IF('Данные (для ящика с усами) (2)'!$E1171&lt;30000,"15-30 тыс",IF('Данные (для ящика с усами) (2)'!$E1171&lt;45000,"30-45 тыс",IF('Данные (для ящика с усами) (2)'!$E1171&lt;60000,"45-60 тыс","60+ тыс"))))</f>
        <v>15-30 тыс</v>
      </c>
      <c r="G1171" s="3">
        <v>839589.844483433</v>
      </c>
      <c r="H1171" s="5" t="s">
        <v>815</v>
      </c>
    </row>
    <row r="1172" ht="14.25" customHeight="1">
      <c r="A1172" s="3">
        <v>64744.9424442967</v>
      </c>
      <c r="B1172" s="4">
        <v>5.90024757614596</v>
      </c>
      <c r="C1172" s="4">
        <v>8.46759972854772</v>
      </c>
      <c r="D1172" s="4">
        <v>6.03</v>
      </c>
      <c r="E1172" s="4">
        <v>28880.0175859763</v>
      </c>
      <c r="F1172" s="4" t="str">
        <f>IF('Данные (для ящика с усами) (2)'!$E1172&lt;15000,"до 15 тыс",IF('Данные (для ящика с усами) (2)'!$E1172&lt;30000,"15-30 тыс",IF('Данные (для ящика с усами) (2)'!$E1172&lt;45000,"30-45 тыс",IF('Данные (для ящика с усами) (2)'!$E1172&lt;60000,"45-60 тыс","60+ тыс"))))</f>
        <v>15-30 тыс</v>
      </c>
      <c r="G1172" s="3">
        <v>1270999.93938056</v>
      </c>
      <c r="H1172" s="5" t="s">
        <v>1808</v>
      </c>
    </row>
    <row r="1173" ht="14.25" customHeight="1">
      <c r="A1173" s="3">
        <v>72145.9672131515</v>
      </c>
      <c r="B1173" s="4">
        <v>6.3986259901926</v>
      </c>
      <c r="C1173" s="4">
        <v>8.25863492348729</v>
      </c>
      <c r="D1173" s="4">
        <v>6.06</v>
      </c>
      <c r="E1173" s="4">
        <v>28882.9008546737</v>
      </c>
      <c r="F1173" s="4" t="str">
        <f>IF('Данные (для ящика с усами) (2)'!$E1173&lt;15000,"до 15 тыс",IF('Данные (для ящика с усами) (2)'!$E1173&lt;30000,"15-30 тыс",IF('Данные (для ящика с усами) (2)'!$E1173&lt;45000,"30-45 тыс",IF('Данные (для ящика с усами) (2)'!$E1173&lt;60000,"45-60 тыс","60+ тыс"))))</f>
        <v>15-30 тыс</v>
      </c>
      <c r="G1173" s="3">
        <v>1439506.101557</v>
      </c>
      <c r="H1173" s="5" t="s">
        <v>3145</v>
      </c>
    </row>
    <row r="1174" ht="14.25" customHeight="1">
      <c r="A1174" s="3">
        <v>78739.2245972333</v>
      </c>
      <c r="B1174" s="4">
        <v>6.52864747714344</v>
      </c>
      <c r="C1174" s="4">
        <v>6.33267690495918</v>
      </c>
      <c r="D1174" s="4">
        <v>2.28</v>
      </c>
      <c r="E1174" s="4">
        <v>28884.041636671</v>
      </c>
      <c r="F1174" s="4" t="str">
        <f>IF('Данные (для ящика с усами) (2)'!$E1174&lt;15000,"до 15 тыс",IF('Данные (для ящика с усами) (2)'!$E1174&lt;30000,"15-30 тыс",IF('Данные (для ящика с усами) (2)'!$E1174&lt;45000,"30-45 тыс",IF('Данные (для ящика с усами) (2)'!$E1174&lt;60000,"45-60 тыс","60+ тыс"))))</f>
        <v>15-30 тыс</v>
      </c>
      <c r="G1174" s="3">
        <v>1450624.52399958</v>
      </c>
      <c r="H1174" s="5" t="s">
        <v>4175</v>
      </c>
    </row>
    <row r="1175" ht="14.25" customHeight="1">
      <c r="A1175" s="3">
        <v>81668.7894312623</v>
      </c>
      <c r="B1175" s="4">
        <v>6.88963460253455</v>
      </c>
      <c r="C1175" s="4">
        <v>8.40368312061092</v>
      </c>
      <c r="D1175" s="4">
        <v>5.02</v>
      </c>
      <c r="E1175" s="4">
        <v>28884.0509130905</v>
      </c>
      <c r="F1175" s="4" t="str">
        <f>IF('Данные (для ящика с усами) (2)'!$E1175&lt;15000,"до 15 тыс",IF('Данные (для ящика с усами) (2)'!$E1175&lt;30000,"15-30 тыс",IF('Данные (для ящика с усами) (2)'!$E1175&lt;45000,"30-45 тыс",IF('Данные (для ящика с усами) (2)'!$E1175&lt;60000,"45-60 тыс","60+ тыс"))))</f>
        <v>15-30 тыс</v>
      </c>
      <c r="G1175" s="3">
        <v>1940225.90750485</v>
      </c>
      <c r="H1175" s="5" t="s">
        <v>4466</v>
      </c>
    </row>
    <row r="1176" ht="14.25" customHeight="1">
      <c r="A1176" s="3">
        <v>72415.4279875142</v>
      </c>
      <c r="B1176" s="4">
        <v>6.27197437932454</v>
      </c>
      <c r="C1176" s="4">
        <v>7.3655044046239</v>
      </c>
      <c r="D1176" s="4">
        <v>4.08</v>
      </c>
      <c r="E1176" s="4">
        <v>28885.0532996044</v>
      </c>
      <c r="F1176" s="4" t="str">
        <f>IF('Данные (для ящика с усами) (2)'!$E1176&lt;15000,"до 15 тыс",IF('Данные (для ящика с усами) (2)'!$E1176&lt;30000,"15-30 тыс",IF('Данные (для ящика с усами) (2)'!$E1176&lt;45000,"30-45 тыс",IF('Данные (для ящика с усами) (2)'!$E1176&lt;60000,"45-60 тыс","60+ тыс"))))</f>
        <v>15-30 тыс</v>
      </c>
      <c r="G1176" s="3">
        <v>1212899.21865627</v>
      </c>
      <c r="H1176" s="5" t="s">
        <v>3183</v>
      </c>
    </row>
    <row r="1177" ht="14.25" customHeight="1">
      <c r="A1177" s="3">
        <v>63477.2576959151</v>
      </c>
      <c r="B1177" s="4">
        <v>7.5818280997908</v>
      </c>
      <c r="C1177" s="4">
        <v>7.02340255705078</v>
      </c>
      <c r="D1177" s="4">
        <v>5.31</v>
      </c>
      <c r="E1177" s="4">
        <v>28894.4979382955</v>
      </c>
      <c r="F1177" s="4" t="str">
        <f>IF('Данные (для ящика с усами) (2)'!$E1177&lt;15000,"до 15 тыс",IF('Данные (для ящика с усами) (2)'!$E1177&lt;30000,"15-30 тыс",IF('Данные (для ящика с усами) (2)'!$E1177&lt;45000,"30-45 тыс",IF('Данные (для ящика с усами) (2)'!$E1177&lt;60000,"45-60 тыс","60+ тыс"))))</f>
        <v>15-30 тыс</v>
      </c>
      <c r="G1177" s="3">
        <v>1204400.61574209</v>
      </c>
      <c r="H1177" s="5" t="s">
        <v>1600</v>
      </c>
    </row>
    <row r="1178" ht="14.25" customHeight="1">
      <c r="A1178" s="3">
        <v>79271.904975254</v>
      </c>
      <c r="B1178" s="4">
        <v>8.36949731435006</v>
      </c>
      <c r="C1178" s="4">
        <v>6.55962874231721</v>
      </c>
      <c r="D1178" s="4">
        <v>3.5</v>
      </c>
      <c r="E1178" s="4">
        <v>28904.2178913932</v>
      </c>
      <c r="F1178" s="4" t="str">
        <f>IF('Данные (для ящика с усами) (2)'!$E1178&lt;15000,"до 15 тыс",IF('Данные (для ящика с усами) (2)'!$E1178&lt;30000,"15-30 тыс",IF('Данные (для ящика с усами) (2)'!$E1178&lt;45000,"30-45 тыс",IF('Данные (для ящика с усами) (2)'!$E1178&lt;60000,"45-60 тыс","60+ тыс"))))</f>
        <v>15-30 тыс</v>
      </c>
      <c r="G1178" s="3">
        <v>1707650.43567378</v>
      </c>
      <c r="H1178" s="5" t="s">
        <v>4233</v>
      </c>
    </row>
    <row r="1179" ht="14.25" customHeight="1">
      <c r="A1179" s="3">
        <v>68008.6154335784</v>
      </c>
      <c r="B1179" s="4">
        <v>4.35708827609928</v>
      </c>
      <c r="C1179" s="4">
        <v>7.87954472676596</v>
      </c>
      <c r="D1179" s="4">
        <v>5.41</v>
      </c>
      <c r="E1179" s="4">
        <v>28908.0867848019</v>
      </c>
      <c r="F1179" s="4" t="str">
        <f>IF('Данные (для ящика с усами) (2)'!$E1179&lt;15000,"до 15 тыс",IF('Данные (для ящика с усами) (2)'!$E1179&lt;30000,"15-30 тыс",IF('Данные (для ящика с усами) (2)'!$E1179&lt;45000,"30-45 тыс",IF('Данные (для ящика с усами) (2)'!$E1179&lt;60000,"45-60 тыс","60+ тыс"))))</f>
        <v>15-30 тыс</v>
      </c>
      <c r="G1179" s="3">
        <v>1059870.96483224</v>
      </c>
      <c r="H1179" s="5" t="s">
        <v>2372</v>
      </c>
    </row>
    <row r="1180" ht="14.25" customHeight="1">
      <c r="A1180" s="3">
        <v>73086.23820664</v>
      </c>
      <c r="B1180" s="4">
        <v>6.64840679448948</v>
      </c>
      <c r="C1180" s="4">
        <v>6.39517597975468</v>
      </c>
      <c r="D1180" s="4">
        <v>4.34</v>
      </c>
      <c r="E1180" s="4">
        <v>28913.1060557329</v>
      </c>
      <c r="F1180" s="4" t="str">
        <f>IF('Данные (для ящика с усами) (2)'!$E1180&lt;15000,"до 15 тыс",IF('Данные (для ящика с усами) (2)'!$E1180&lt;30000,"15-30 тыс",IF('Данные (для ящика с усами) (2)'!$E1180&lt;45000,"30-45 тыс",IF('Данные (для ящика с усами) (2)'!$E1180&lt;60000,"45-60 тыс","60+ тыс"))))</f>
        <v>15-30 тыс</v>
      </c>
      <c r="G1180" s="3">
        <v>1353182.49389916</v>
      </c>
      <c r="H1180" s="5" t="s">
        <v>3300</v>
      </c>
    </row>
    <row r="1181" ht="14.25" customHeight="1">
      <c r="A1181" s="3">
        <v>65423.2469217532</v>
      </c>
      <c r="B1181" s="4">
        <v>5.75682587979985</v>
      </c>
      <c r="C1181" s="4">
        <v>6.35315740998617</v>
      </c>
      <c r="D1181" s="4">
        <v>3.13</v>
      </c>
      <c r="E1181" s="4">
        <v>28914.7914557517</v>
      </c>
      <c r="F1181" s="4" t="str">
        <f>IF('Данные (для ящика с усами) (2)'!$E1181&lt;15000,"до 15 тыс",IF('Данные (для ящика с усами) (2)'!$E1181&lt;30000,"15-30 тыс",IF('Данные (для ящика с усами) (2)'!$E1181&lt;45000,"30-45 тыс",IF('Данные (для ящика с усами) (2)'!$E1181&lt;60000,"45-60 тыс","60+ тыс"))))</f>
        <v>15-30 тыс</v>
      </c>
      <c r="G1181" s="3">
        <v>926880.850551316</v>
      </c>
      <c r="H1181" s="5" t="s">
        <v>1915</v>
      </c>
    </row>
    <row r="1182" ht="14.25" customHeight="1">
      <c r="A1182" s="3">
        <v>71275.3148970881</v>
      </c>
      <c r="B1182" s="4">
        <v>6.31199629109001</v>
      </c>
      <c r="C1182" s="4">
        <v>6.40694456988096</v>
      </c>
      <c r="D1182" s="4">
        <v>4.45</v>
      </c>
      <c r="E1182" s="4">
        <v>28922.9588946806</v>
      </c>
      <c r="F1182" s="4" t="str">
        <f>IF('Данные (для ящика с усами) (2)'!$E1182&lt;15000,"до 15 тыс",IF('Данные (для ящика с усами) (2)'!$E1182&lt;30000,"15-30 тыс",IF('Данные (для ящика с усами) (2)'!$E1182&lt;45000,"30-45 тыс",IF('Данные (для ящика с усами) (2)'!$E1182&lt;60000,"45-60 тыс","60+ тыс"))))</f>
        <v>15-30 тыс</v>
      </c>
      <c r="G1182" s="3">
        <v>1006544.52659887</v>
      </c>
      <c r="H1182" s="5" t="s">
        <v>2985</v>
      </c>
    </row>
    <row r="1183" ht="14.25" customHeight="1">
      <c r="A1183" s="3">
        <v>63833.3880372276</v>
      </c>
      <c r="B1183" s="4">
        <v>6.93008843007946</v>
      </c>
      <c r="C1183" s="4">
        <v>5.72258742586271</v>
      </c>
      <c r="D1183" s="4">
        <v>4.06</v>
      </c>
      <c r="E1183" s="4">
        <v>28928.9181868359</v>
      </c>
      <c r="F1183" s="4" t="str">
        <f>IF('Данные (для ящика с усами) (2)'!$E1183&lt;15000,"до 15 тыс",IF('Данные (для ящика с усами) (2)'!$E1183&lt;30000,"15-30 тыс",IF('Данные (для ящика с усами) (2)'!$E1183&lt;45000,"30-45 тыс",IF('Данные (для ящика с усами) (2)'!$E1183&lt;60000,"45-60 тыс","60+ тыс"))))</f>
        <v>15-30 тыс</v>
      </c>
      <c r="G1183" s="3">
        <v>1125476.20176954</v>
      </c>
      <c r="H1183" s="5" t="s">
        <v>1664</v>
      </c>
    </row>
    <row r="1184" ht="14.25" customHeight="1">
      <c r="A1184" s="3">
        <v>75819.7987846351</v>
      </c>
      <c r="B1184" s="4">
        <v>6.69793653450344</v>
      </c>
      <c r="C1184" s="4">
        <v>6.37773541856459</v>
      </c>
      <c r="D1184" s="4">
        <v>4.11</v>
      </c>
      <c r="E1184" s="4">
        <v>28938.7951315803</v>
      </c>
      <c r="F1184" s="4" t="str">
        <f>IF('Данные (для ящика с усами) (2)'!$E1184&lt;15000,"до 15 тыс",IF('Данные (для ящика с усами) (2)'!$E1184&lt;30000,"15-30 тыс",IF('Данные (для ящика с усами) (2)'!$E1184&lt;45000,"30-45 тыс",IF('Данные (для ящика с усами) (2)'!$E1184&lt;60000,"45-60 тыс","60+ тыс"))))</f>
        <v>15-30 тыс</v>
      </c>
      <c r="G1184" s="3">
        <v>1373106.56659292</v>
      </c>
      <c r="H1184" s="5" t="s">
        <v>3760</v>
      </c>
    </row>
    <row r="1185" ht="14.25" customHeight="1">
      <c r="A1185" s="3">
        <v>65543.3385407228</v>
      </c>
      <c r="B1185" s="4">
        <v>3.94593244576197</v>
      </c>
      <c r="C1185" s="4">
        <v>7.42429672206967</v>
      </c>
      <c r="D1185" s="4">
        <v>6.38</v>
      </c>
      <c r="E1185" s="4">
        <v>28939.0388404106</v>
      </c>
      <c r="F1185" s="4" t="str">
        <f>IF('Данные (для ящика с усами) (2)'!$E1185&lt;15000,"до 15 тыс",IF('Данные (для ящика с усами) (2)'!$E1185&lt;30000,"15-30 тыс",IF('Данные (для ящика с усами) (2)'!$E1185&lt;45000,"30-45 тыс",IF('Данные (для ящика с усами) (2)'!$E1185&lt;60000,"45-60 тыс","60+ тыс"))))</f>
        <v>15-30 тыс</v>
      </c>
      <c r="G1185" s="3">
        <v>749847.19044602</v>
      </c>
      <c r="H1185" s="5" t="s">
        <v>1934</v>
      </c>
    </row>
    <row r="1186" ht="14.25" customHeight="1">
      <c r="A1186" s="3">
        <v>72204.1562155073</v>
      </c>
      <c r="B1186" s="4">
        <v>5.3380321903441</v>
      </c>
      <c r="C1186" s="4">
        <v>7.61708295801217</v>
      </c>
      <c r="D1186" s="4">
        <v>5.25</v>
      </c>
      <c r="E1186" s="4">
        <v>28943.1576355144</v>
      </c>
      <c r="F1186" s="4" t="str">
        <f>IF('Данные (для ящика с усами) (2)'!$E1186&lt;15000,"до 15 тыс",IF('Данные (для ящика с усами) (2)'!$E1186&lt;30000,"15-30 тыс",IF('Данные (для ящика с усами) (2)'!$E1186&lt;45000,"30-45 тыс",IF('Данные (для ящика с усами) (2)'!$E1186&lt;60000,"45-60 тыс","60+ тыс"))))</f>
        <v>15-30 тыс</v>
      </c>
      <c r="G1186" s="3">
        <v>1057697.70282979</v>
      </c>
      <c r="H1186" s="5" t="s">
        <v>3152</v>
      </c>
    </row>
    <row r="1187" ht="14.25" customHeight="1">
      <c r="A1187" s="3">
        <v>57327.988592444</v>
      </c>
      <c r="B1187" s="4">
        <v>6.61540377361263</v>
      </c>
      <c r="C1187" s="4">
        <v>7.78481797112313</v>
      </c>
      <c r="D1187" s="4">
        <v>3.32</v>
      </c>
      <c r="E1187" s="4">
        <v>28945.5460017131</v>
      </c>
      <c r="F1187" s="4" t="str">
        <f>IF('Данные (для ящика с усами) (2)'!$E1187&lt;15000,"до 15 тыс",IF('Данные (для ящика с усами) (2)'!$E1187&lt;30000,"15-30 тыс",IF('Данные (для ящика с усами) (2)'!$E1187&lt;45000,"30-45 тыс",IF('Данные (для ящика с усами) (2)'!$E1187&lt;60000,"45-60 тыс","60+ тыс"))))</f>
        <v>15-30 тыс</v>
      </c>
      <c r="G1187" s="3">
        <v>1089601.88163052</v>
      </c>
      <c r="H1187" s="5" t="s">
        <v>735</v>
      </c>
    </row>
    <row r="1188" ht="14.25" customHeight="1">
      <c r="A1188" s="3">
        <v>61909.0414375902</v>
      </c>
      <c r="B1188" s="4">
        <v>6.22834255506471</v>
      </c>
      <c r="C1188" s="4">
        <v>6.59313799698195</v>
      </c>
      <c r="D1188" s="4">
        <v>4.29</v>
      </c>
      <c r="E1188" s="4">
        <v>28953.9253768754</v>
      </c>
      <c r="F1188" s="4" t="str">
        <f>IF('Данные (для ящика с усами) (2)'!$E1188&lt;15000,"до 15 тыс",IF('Данные (для ящика с усами) (2)'!$E1188&lt;30000,"15-30 тыс",IF('Данные (для ящика с усами) (2)'!$E1188&lt;45000,"30-45 тыс",IF('Данные (для ящика с усами) (2)'!$E1188&lt;60000,"45-60 тыс","60+ тыс"))))</f>
        <v>15-30 тыс</v>
      </c>
      <c r="G1188" s="3">
        <v>1063964.28787394</v>
      </c>
      <c r="H1188" s="5" t="s">
        <v>1331</v>
      </c>
    </row>
    <row r="1189" ht="14.25" customHeight="1">
      <c r="A1189" s="3">
        <v>62058.5024594056</v>
      </c>
      <c r="B1189" s="4">
        <v>7.03059380275159</v>
      </c>
      <c r="C1189" s="4">
        <v>6.17514747884141</v>
      </c>
      <c r="D1189" s="4">
        <v>3.23</v>
      </c>
      <c r="E1189" s="4">
        <v>28954.497494428</v>
      </c>
      <c r="F1189" s="4" t="str">
        <f>IF('Данные (для ящика с усами) (2)'!$E1189&lt;15000,"до 15 тыс",IF('Данные (для ящика с усами) (2)'!$E1189&lt;30000,"15-30 тыс",IF('Данные (для ящика с усами) (2)'!$E1189&lt;45000,"30-45 тыс",IF('Данные (для ящика с усами) (2)'!$E1189&lt;60000,"45-60 тыс","60+ тыс"))))</f>
        <v>15-30 тыс</v>
      </c>
      <c r="G1189" s="3">
        <v>1114779.24664095</v>
      </c>
      <c r="H1189" s="5" t="s">
        <v>1356</v>
      </c>
    </row>
    <row r="1190" ht="14.25" customHeight="1">
      <c r="A1190" s="3">
        <v>80732.1713019871</v>
      </c>
      <c r="B1190" s="4">
        <v>8.15136556391883</v>
      </c>
      <c r="C1190" s="4">
        <v>7.10648851858578</v>
      </c>
      <c r="D1190" s="4">
        <v>6.23</v>
      </c>
      <c r="E1190" s="4">
        <v>28954.6977303775</v>
      </c>
      <c r="F1190" s="4" t="str">
        <f>IF('Данные (для ящика с усами) (2)'!$E1190&lt;15000,"до 15 тыс",IF('Данные (для ящика с усами) (2)'!$E1190&lt;30000,"15-30 тыс",IF('Данные (для ящика с усами) (2)'!$E1190&lt;45000,"30-45 тыс",IF('Данные (для ящика с усами) (2)'!$E1190&lt;60000,"45-60 тыс","60+ тыс"))))</f>
        <v>15-30 тыс</v>
      </c>
      <c r="G1190" s="3">
        <v>1625703.07474569</v>
      </c>
      <c r="H1190" s="5" t="s">
        <v>4383</v>
      </c>
    </row>
    <row r="1191" ht="14.25" customHeight="1">
      <c r="A1191" s="3">
        <v>76519.682066708</v>
      </c>
      <c r="B1191" s="4">
        <v>6.45582514065707</v>
      </c>
      <c r="C1191" s="4">
        <v>6.64490689998647</v>
      </c>
      <c r="D1191" s="4">
        <v>2.17</v>
      </c>
      <c r="E1191" s="4">
        <v>28961.4277599721</v>
      </c>
      <c r="F1191" s="4" t="str">
        <f>IF('Данные (для ящика с усами) (2)'!$E1191&lt;15000,"до 15 тыс",IF('Данные (для ящика с усами) (2)'!$E1191&lt;30000,"15-30 тыс",IF('Данные (для ящика с усами) (2)'!$E1191&lt;45000,"30-45 тыс",IF('Данные (для ящика с усами) (2)'!$E1191&lt;60000,"45-60 тыс","60+ тыс"))))</f>
        <v>15-30 тыс</v>
      </c>
      <c r="G1191" s="3">
        <v>1359978.15993888</v>
      </c>
      <c r="H1191" s="5" t="s">
        <v>3881</v>
      </c>
    </row>
    <row r="1192" ht="14.25" customHeight="1">
      <c r="A1192" s="3">
        <v>74941.5858008392</v>
      </c>
      <c r="B1192" s="4">
        <v>7.45337521787847</v>
      </c>
      <c r="C1192" s="4">
        <v>7.30874922884553</v>
      </c>
      <c r="D1192" s="4">
        <v>6.01</v>
      </c>
      <c r="E1192" s="4">
        <v>28977.9411775062</v>
      </c>
      <c r="F1192" s="4" t="str">
        <f>IF('Данные (для ящика с усами) (2)'!$E1192&lt;15000,"до 15 тыс",IF('Данные (для ящика с усами) (2)'!$E1192&lt;30000,"15-30 тыс",IF('Данные (для ящика с усами) (2)'!$E1192&lt;45000,"30-45 тыс",IF('Данные (для ящика с усами) (2)'!$E1192&lt;60000,"45-60 тыс","60+ тыс"))))</f>
        <v>15-30 тыс</v>
      </c>
      <c r="G1192" s="3">
        <v>1626368.66731315</v>
      </c>
      <c r="H1192" s="5" t="s">
        <v>3633</v>
      </c>
    </row>
    <row r="1193" ht="14.25" customHeight="1">
      <c r="A1193" s="3">
        <v>66943.7999933634</v>
      </c>
      <c r="B1193" s="4">
        <v>4.21379359712117</v>
      </c>
      <c r="C1193" s="4">
        <v>6.82649360784888</v>
      </c>
      <c r="D1193" s="4">
        <v>3.03</v>
      </c>
      <c r="E1193" s="4">
        <v>28984.510210235</v>
      </c>
      <c r="F1193" s="4" t="str">
        <f>IF('Данные (для ящика с усами) (2)'!$E1193&lt;15000,"до 15 тыс",IF('Данные (для ящика с усами) (2)'!$E1193&lt;30000,"15-30 тыс",IF('Данные (для ящика с усами) (2)'!$E1193&lt;45000,"30-45 тыс",IF('Данные (для ящика с усами) (2)'!$E1193&lt;60000,"45-60 тыс","60+ тыс"))))</f>
        <v>15-30 тыс</v>
      </c>
      <c r="G1193" s="3">
        <v>786257.782646886</v>
      </c>
      <c r="H1193" s="5" t="s">
        <v>2188</v>
      </c>
    </row>
    <row r="1194" ht="14.25" customHeight="1">
      <c r="A1194" s="3">
        <v>71639.2969129741</v>
      </c>
      <c r="B1194" s="4">
        <v>6.56912443566737</v>
      </c>
      <c r="C1194" s="4">
        <v>5.61457201582767</v>
      </c>
      <c r="D1194" s="4">
        <v>3.44</v>
      </c>
      <c r="E1194" s="4">
        <v>28995.0930529564</v>
      </c>
      <c r="F1194" s="4" t="str">
        <f>IF('Данные (для ящика с усами) (2)'!$E1194&lt;15000,"до 15 тыс",IF('Данные (для ящика с усами) (2)'!$E1194&lt;30000,"15-30 тыс",IF('Данные (для ящика с усами) (2)'!$E1194&lt;45000,"30-45 тыс",IF('Данные (для ящика с усами) (2)'!$E1194&lt;60000,"45-60 тыс","60+ тыс"))))</f>
        <v>15-30 тыс</v>
      </c>
      <c r="G1194" s="3">
        <v>945931.193626484</v>
      </c>
      <c r="H1194" s="5" t="s">
        <v>3060</v>
      </c>
    </row>
    <row r="1195" ht="14.25" customHeight="1">
      <c r="A1195" s="3">
        <v>59390.34682359</v>
      </c>
      <c r="B1195" s="4">
        <v>5.6649705006483</v>
      </c>
      <c r="C1195" s="4">
        <v>6.75087199283597</v>
      </c>
      <c r="D1195" s="4">
        <v>4.31</v>
      </c>
      <c r="E1195" s="4">
        <v>28995.9641398368</v>
      </c>
      <c r="F1195" s="4" t="str">
        <f>IF('Данные (для ящика с усами) (2)'!$E1195&lt;15000,"до 15 тыс",IF('Данные (для ящика с усами) (2)'!$E1195&lt;30000,"15-30 тыс",IF('Данные (для ящика с усами) (2)'!$E1195&lt;45000,"30-45 тыс",IF('Данные (для ящика с усами) (2)'!$E1195&lt;60000,"45-60 тыс","60+ тыс"))))</f>
        <v>15-30 тыс</v>
      </c>
      <c r="G1195" s="3">
        <v>788427.839919811</v>
      </c>
      <c r="H1195" s="5" t="s">
        <v>964</v>
      </c>
    </row>
    <row r="1196" ht="14.25" customHeight="1">
      <c r="A1196" s="3">
        <v>59944.6451609685</v>
      </c>
      <c r="B1196" s="4">
        <v>5.57327988066294</v>
      </c>
      <c r="C1196" s="4">
        <v>8.01901459893839</v>
      </c>
      <c r="D1196" s="4">
        <v>4.19</v>
      </c>
      <c r="E1196" s="4">
        <v>28999.1282489103</v>
      </c>
      <c r="F1196" s="4" t="str">
        <f>IF('Данные (для ящика с усами) (2)'!$E1196&lt;15000,"до 15 тыс",IF('Данные (для ящика с усами) (2)'!$E1196&lt;30000,"15-30 тыс",IF('Данные (для ящика с усами) (2)'!$E1196&lt;45000,"30-45 тыс",IF('Данные (для ящика с усами) (2)'!$E1196&lt;60000,"45-60 тыс","60+ тыс"))))</f>
        <v>15-30 тыс</v>
      </c>
      <c r="G1196" s="3">
        <v>829794.823293384</v>
      </c>
      <c r="H1196" s="5" t="s">
        <v>1038</v>
      </c>
    </row>
    <row r="1197" ht="14.25" customHeight="1">
      <c r="A1197" s="3">
        <v>48662.299282522</v>
      </c>
      <c r="B1197" s="4">
        <v>6.31049321534903</v>
      </c>
      <c r="C1197" s="4">
        <v>7.19563547061651</v>
      </c>
      <c r="D1197" s="4">
        <v>6.46</v>
      </c>
      <c r="E1197" s="4">
        <v>29002.096097999</v>
      </c>
      <c r="F1197" s="4" t="str">
        <f>IF('Данные (для ящика с усами) (2)'!$E1197&lt;15000,"до 15 тыс",IF('Данные (для ящика с усами) (2)'!$E1197&lt;30000,"15-30 тыс",IF('Данные (для ящика с усами) (2)'!$E1197&lt;45000,"30-45 тыс",IF('Данные (для ящика с усами) (2)'!$E1197&lt;60000,"45-60 тыс","60+ тыс"))))</f>
        <v>15-30 тыс</v>
      </c>
      <c r="G1197" s="3">
        <v>680982.768822195</v>
      </c>
      <c r="H1197" s="5" t="s">
        <v>167</v>
      </c>
    </row>
    <row r="1198" ht="14.25" customHeight="1">
      <c r="A1198" s="3">
        <v>88876.3171538347</v>
      </c>
      <c r="B1198" s="4">
        <v>4.63845776690019</v>
      </c>
      <c r="C1198" s="4">
        <v>5.97122441860619</v>
      </c>
      <c r="D1198" s="4">
        <v>3.09</v>
      </c>
      <c r="E1198" s="4">
        <v>29004.1640534081</v>
      </c>
      <c r="F1198" s="4" t="str">
        <f>IF('Данные (для ящика с усами) (2)'!$E1198&lt;15000,"до 15 тыс",IF('Данные (для ящика с усами) (2)'!$E1198&lt;30000,"15-30 тыс",IF('Данные (для ящика с усами) (2)'!$E1198&lt;45000,"30-45 тыс",IF('Данные (для ящика с усами) (2)'!$E1198&lt;60000,"45-60 тыс","60+ тыс"))))</f>
        <v>15-30 тыс</v>
      </c>
      <c r="G1198" s="3">
        <v>1342506.92137075</v>
      </c>
      <c r="H1198" s="5" t="s">
        <v>4868</v>
      </c>
    </row>
    <row r="1199" ht="14.25" customHeight="1">
      <c r="A1199" s="3">
        <v>60757.3168113076</v>
      </c>
      <c r="B1199" s="4">
        <v>4.92157867885405</v>
      </c>
      <c r="C1199" s="4">
        <v>6.20532751662847</v>
      </c>
      <c r="D1199" s="4">
        <v>3.5</v>
      </c>
      <c r="E1199" s="4">
        <v>29017.4087179124</v>
      </c>
      <c r="F1199" s="4" t="str">
        <f>IF('Данные (для ящика с усами) (2)'!$E1199&lt;15000,"до 15 тыс",IF('Данные (для ящика с усами) (2)'!$E1199&lt;30000,"15-30 тыс",IF('Данные (для ящика с усами) (2)'!$E1199&lt;45000,"30-45 тыс",IF('Данные (для ящика с усами) (2)'!$E1199&lt;60000,"45-60 тыс","60+ тыс"))))</f>
        <v>15-30 тыс</v>
      </c>
      <c r="G1199" s="3">
        <v>482689.703375666</v>
      </c>
      <c r="H1199" s="5" t="s">
        <v>1142</v>
      </c>
    </row>
    <row r="1200" ht="14.25" customHeight="1">
      <c r="A1200" s="3">
        <v>77032.2707138947</v>
      </c>
      <c r="B1200" s="4">
        <v>5.34585938969713</v>
      </c>
      <c r="C1200" s="4">
        <v>7.51668314491481</v>
      </c>
      <c r="D1200" s="4">
        <v>3.22</v>
      </c>
      <c r="E1200" s="4">
        <v>29023.3535238098</v>
      </c>
      <c r="F1200" s="4" t="str">
        <f>IF('Данные (для ящика с усами) (2)'!$E1200&lt;15000,"до 15 тыс",IF('Данные (для ящика с усами) (2)'!$E1200&lt;30000,"15-30 тыс",IF('Данные (для ящика с усами) (2)'!$E1200&lt;45000,"30-45 тыс",IF('Данные (для ящика с усами) (2)'!$E1200&lt;60000,"45-60 тыс","60+ тыс"))))</f>
        <v>15-30 тыс</v>
      </c>
      <c r="G1200" s="3">
        <v>1314387.40664114</v>
      </c>
      <c r="H1200" s="5" t="s">
        <v>3954</v>
      </c>
    </row>
    <row r="1201" ht="14.25" customHeight="1">
      <c r="A1201" s="3">
        <v>72752.2163910666</v>
      </c>
      <c r="B1201" s="4">
        <v>5.20379110702727</v>
      </c>
      <c r="C1201" s="4">
        <v>5.57794246271826</v>
      </c>
      <c r="D1201" s="4">
        <v>2.03</v>
      </c>
      <c r="E1201" s="4">
        <v>29034.3199635106</v>
      </c>
      <c r="F1201" s="4" t="str">
        <f>IF('Данные (для ящика с усами) (2)'!$E1201&lt;15000,"до 15 тыс",IF('Данные (для ящика с усами) (2)'!$E1201&lt;30000,"15-30 тыс",IF('Данные (для ящика с усами) (2)'!$E1201&lt;45000,"30-45 тыс",IF('Данные (для ящика с усами) (2)'!$E1201&lt;60000,"45-60 тыс","60+ тыс"))))</f>
        <v>15-30 тыс</v>
      </c>
      <c r="G1201" s="3">
        <v>692229.465497652</v>
      </c>
      <c r="H1201" s="5" t="s">
        <v>3239</v>
      </c>
    </row>
    <row r="1202" ht="14.25" customHeight="1">
      <c r="A1202" s="3">
        <v>64455.7791023624</v>
      </c>
      <c r="B1202" s="4">
        <v>6.15245587121008</v>
      </c>
      <c r="C1202" s="4">
        <v>7.4257957878437</v>
      </c>
      <c r="D1202" s="4">
        <v>6.14</v>
      </c>
      <c r="E1202" s="4">
        <v>29066.2178056774</v>
      </c>
      <c r="F1202" s="4" t="str">
        <f>IF('Данные (для ящика с усами) (2)'!$E1202&lt;15000,"до 15 тыс",IF('Данные (для ящика с усами) (2)'!$E1202&lt;30000,"15-30 тыс",IF('Данные (для ящика с усами) (2)'!$E1202&lt;45000,"30-45 тыс",IF('Данные (для ящика с усами) (2)'!$E1202&lt;60000,"45-60 тыс","60+ тыс"))))</f>
        <v>15-30 тыс</v>
      </c>
      <c r="G1202" s="3">
        <v>1095727.67258836</v>
      </c>
      <c r="H1202" s="5" t="s">
        <v>1758</v>
      </c>
    </row>
    <row r="1203" ht="14.25" customHeight="1">
      <c r="A1203" s="3">
        <v>64050.3507959473</v>
      </c>
      <c r="B1203" s="4">
        <v>5.17624247984126</v>
      </c>
      <c r="C1203" s="4">
        <v>6.54341268054918</v>
      </c>
      <c r="D1203" s="4">
        <v>3.15</v>
      </c>
      <c r="E1203" s="4">
        <v>29083.721707971</v>
      </c>
      <c r="F1203" s="4" t="str">
        <f>IF('Данные (для ящика с усами) (2)'!$E1203&lt;15000,"до 15 тыс",IF('Данные (для ящика с усами) (2)'!$E1203&lt;30000,"15-30 тыс",IF('Данные (для ящика с усами) (2)'!$E1203&lt;45000,"30-45 тыс",IF('Данные (для ящика с усами) (2)'!$E1203&lt;60000,"45-60 тыс","60+ тыс"))))</f>
        <v>15-30 тыс</v>
      </c>
      <c r="G1203" s="3">
        <v>755678.330107394</v>
      </c>
      <c r="H1203" s="5" t="s">
        <v>1693</v>
      </c>
    </row>
    <row r="1204" ht="14.25" customHeight="1">
      <c r="A1204" s="3">
        <v>77932.566395061</v>
      </c>
      <c r="B1204" s="4">
        <v>5.94255213344494</v>
      </c>
      <c r="C1204" s="4">
        <v>7.12330688681567</v>
      </c>
      <c r="D1204" s="4">
        <v>3.41</v>
      </c>
      <c r="E1204" s="4">
        <v>29085.1357888894</v>
      </c>
      <c r="F1204" s="4" t="str">
        <f>IF('Данные (для ящика с усами) (2)'!$E1204&lt;15000,"до 15 тыс",IF('Данные (для ящика с усами) (2)'!$E1204&lt;30000,"15-30 тыс",IF('Данные (для ящика с усами) (2)'!$E1204&lt;45000,"30-45 тыс",IF('Данные (для ящика с усами) (2)'!$E1204&lt;60000,"45-60 тыс","60+ тыс"))))</f>
        <v>15-30 тыс</v>
      </c>
      <c r="G1204" s="3">
        <v>1448081.25117197</v>
      </c>
      <c r="H1204" s="5" t="s">
        <v>4072</v>
      </c>
    </row>
    <row r="1205" ht="14.25" customHeight="1">
      <c r="A1205" s="3">
        <v>71624.5853666436</v>
      </c>
      <c r="B1205" s="4">
        <v>5.64639337109869</v>
      </c>
      <c r="C1205" s="4">
        <v>7.43833552941017</v>
      </c>
      <c r="D1205" s="4">
        <v>6.03</v>
      </c>
      <c r="E1205" s="4">
        <v>29089.7835899206</v>
      </c>
      <c r="F1205" s="4" t="str">
        <f>IF('Данные (для ящика с усами) (2)'!$E1205&lt;15000,"до 15 тыс",IF('Данные (для ящика с усами) (2)'!$E1205&lt;30000,"15-30 тыс",IF('Данные (для ящика с усами) (2)'!$E1205&lt;45000,"30-45 тыс",IF('Данные (для ящика с усами) (2)'!$E1205&lt;60000,"45-60 тыс","60+ тыс"))))</f>
        <v>15-30 тыс</v>
      </c>
      <c r="G1205" s="3">
        <v>1175868.99921092</v>
      </c>
      <c r="H1205" s="5" t="s">
        <v>3057</v>
      </c>
    </row>
    <row r="1206" ht="14.25" customHeight="1">
      <c r="A1206" s="3">
        <v>93876.42899812</v>
      </c>
      <c r="B1206" s="4">
        <v>6.29567875083257</v>
      </c>
      <c r="C1206" s="4">
        <v>7.25956783340849</v>
      </c>
      <c r="D1206" s="4">
        <v>6.1</v>
      </c>
      <c r="E1206" s="4">
        <v>29096.5190157556</v>
      </c>
      <c r="F1206" s="4" t="str">
        <f>IF('Данные (для ящика с усами) (2)'!$E1206&lt;15000,"до 15 тыс",IF('Данные (для ящика с усами) (2)'!$E1206&lt;30000,"15-30 тыс",IF('Данные (для ящика с усами) (2)'!$E1206&lt;45000,"30-45 тыс",IF('Данные (для ящика с усами) (2)'!$E1206&lt;60000,"45-60 тыс","60+ тыс"))))</f>
        <v>15-30 тыс</v>
      </c>
      <c r="G1206" s="3">
        <v>1760880.44750733</v>
      </c>
      <c r="H1206" s="5" t="s">
        <v>4959</v>
      </c>
    </row>
    <row r="1207" ht="14.25" customHeight="1">
      <c r="A1207" s="3">
        <v>57521.6855032782</v>
      </c>
      <c r="B1207" s="4">
        <v>5.31838062987474</v>
      </c>
      <c r="C1207" s="4">
        <v>7.64176191510964</v>
      </c>
      <c r="D1207" s="4">
        <v>4.38</v>
      </c>
      <c r="E1207" s="4">
        <v>29113.4087288606</v>
      </c>
      <c r="F1207" s="4" t="str">
        <f>IF('Данные (для ящика с усами) (2)'!$E1207&lt;15000,"до 15 тыс",IF('Данные (для ящика с усами) (2)'!$E1207&lt;30000,"15-30 тыс",IF('Данные (для ящика с усами) (2)'!$E1207&lt;45000,"30-45 тыс",IF('Данные (для ящика с усами) (2)'!$E1207&lt;60000,"45-60 тыс","60+ тыс"))))</f>
        <v>15-30 тыс</v>
      </c>
      <c r="G1207" s="3">
        <v>806255.875632613</v>
      </c>
      <c r="H1207" s="5" t="s">
        <v>747</v>
      </c>
    </row>
    <row r="1208" ht="14.25" customHeight="1">
      <c r="A1208" s="3">
        <v>60377.6071149016</v>
      </c>
      <c r="B1208" s="4">
        <v>3.98700978834753</v>
      </c>
      <c r="C1208" s="4">
        <v>7.03522361368898</v>
      </c>
      <c r="D1208" s="4">
        <v>4.06</v>
      </c>
      <c r="E1208" s="4">
        <v>29114.288143061</v>
      </c>
      <c r="F1208" s="4" t="str">
        <f>IF('Данные (для ящика с усами) (2)'!$E1208&lt;15000,"до 15 тыс",IF('Данные (для ящика с усами) (2)'!$E1208&lt;30000,"15-30 тыс",IF('Данные (для ящика с усами) (2)'!$E1208&lt;45000,"30-45 тыс",IF('Данные (для ящика с усами) (2)'!$E1208&lt;60000,"45-60 тыс","60+ тыс"))))</f>
        <v>15-30 тыс</v>
      </c>
      <c r="G1208" s="3">
        <v>616738.208331528</v>
      </c>
      <c r="H1208" s="5" t="s">
        <v>1090</v>
      </c>
    </row>
    <row r="1209" ht="14.25" customHeight="1">
      <c r="A1209" s="3">
        <v>77620.9211488714</v>
      </c>
      <c r="B1209" s="4">
        <v>5.87116806219167</v>
      </c>
      <c r="C1209" s="4">
        <v>6.67835759668879</v>
      </c>
      <c r="D1209" s="4">
        <v>4.12</v>
      </c>
      <c r="E1209" s="4">
        <v>29115.6848515361</v>
      </c>
      <c r="F1209" s="4" t="str">
        <f>IF('Данные (для ящика с усами) (2)'!$E1209&lt;15000,"до 15 тыс",IF('Данные (для ящика с усами) (2)'!$E1209&lt;30000,"15-30 тыс",IF('Данные (для ящика с усами) (2)'!$E1209&lt;45000,"30-45 тыс",IF('Данные (для ящика с усами) (2)'!$E1209&lt;60000,"45-60 тыс","60+ тыс"))))</f>
        <v>15-30 тыс</v>
      </c>
      <c r="G1209" s="3">
        <v>1126042.4049714</v>
      </c>
      <c r="H1209" s="5" t="s">
        <v>4038</v>
      </c>
    </row>
    <row r="1210" ht="14.25" customHeight="1">
      <c r="A1210" s="3">
        <v>56281.2052252609</v>
      </c>
      <c r="B1210" s="4">
        <v>5.26965786270846</v>
      </c>
      <c r="C1210" s="4">
        <v>7.85138367047949</v>
      </c>
      <c r="D1210" s="4">
        <v>6.27</v>
      </c>
      <c r="E1210" s="4">
        <v>29141.7397767077</v>
      </c>
      <c r="F1210" s="4" t="str">
        <f>IF('Данные (для ящика с усами) (2)'!$E1210&lt;15000,"до 15 тыс",IF('Данные (для ящика с усами) (2)'!$E1210&lt;30000,"15-30 тыс",IF('Данные (для ящика с усами) (2)'!$E1210&lt;45000,"30-45 тыс",IF('Данные (для ящика с усами) (2)'!$E1210&lt;60000,"45-60 тыс","60+ тыс"))))</f>
        <v>15-30 тыс</v>
      </c>
      <c r="G1210" s="3">
        <v>962501.901521562</v>
      </c>
      <c r="H1210" s="5" t="s">
        <v>627</v>
      </c>
    </row>
    <row r="1211" ht="14.25" customHeight="1">
      <c r="A1211" s="3">
        <v>75613.1394870338</v>
      </c>
      <c r="B1211" s="4">
        <v>7.19937569059025</v>
      </c>
      <c r="C1211" s="4">
        <v>7.47533712135834</v>
      </c>
      <c r="D1211" s="4">
        <v>5.11</v>
      </c>
      <c r="E1211" s="4">
        <v>29146.5429157831</v>
      </c>
      <c r="F1211" s="4" t="str">
        <f>IF('Данные (для ящика с усами) (2)'!$E1211&lt;15000,"до 15 тыс",IF('Данные (для ящика с усами) (2)'!$E1211&lt;30000,"15-30 тыс",IF('Данные (для ящика с усами) (2)'!$E1211&lt;45000,"30-45 тыс",IF('Данные (для ящика с усами) (2)'!$E1211&lt;60000,"45-60 тыс","60+ тыс"))))</f>
        <v>15-30 тыс</v>
      </c>
      <c r="G1211" s="3">
        <v>1574919.9063463</v>
      </c>
      <c r="H1211" s="5" t="s">
        <v>3736</v>
      </c>
    </row>
    <row r="1212" ht="14.25" customHeight="1">
      <c r="A1212" s="3">
        <v>74791.0167549043</v>
      </c>
      <c r="B1212" s="4">
        <v>6.11342940601403</v>
      </c>
      <c r="C1212" s="4">
        <v>7.48040880142241</v>
      </c>
      <c r="D1212" s="4">
        <v>6.45</v>
      </c>
      <c r="E1212" s="4">
        <v>29153.7996498806</v>
      </c>
      <c r="F1212" s="4" t="str">
        <f>IF('Данные (для ящика с усами) (2)'!$E1212&lt;15000,"до 15 тыс",IF('Данные (для ящика с усами) (2)'!$E1212&lt;30000,"15-30 тыс",IF('Данные (для ящика с усами) (2)'!$E1212&lt;45000,"30-45 тыс",IF('Данные (для ящика с усами) (2)'!$E1212&lt;60000,"45-60 тыс","60+ тыс"))))</f>
        <v>15-30 тыс</v>
      </c>
      <c r="G1212" s="3">
        <v>1518706.28289302</v>
      </c>
      <c r="H1212" s="5" t="s">
        <v>3613</v>
      </c>
    </row>
    <row r="1213" ht="14.25" customHeight="1">
      <c r="A1213" s="3">
        <v>54497.3241871281</v>
      </c>
      <c r="B1213" s="4">
        <v>5.61364102271406</v>
      </c>
      <c r="C1213" s="4">
        <v>7.34352060237054</v>
      </c>
      <c r="D1213" s="4">
        <v>4.04</v>
      </c>
      <c r="E1213" s="4">
        <v>29180.0976275551</v>
      </c>
      <c r="F1213" s="4" t="str">
        <f>IF('Данные (для ящика с усами) (2)'!$E1213&lt;15000,"до 15 тыс",IF('Данные (для ящика с усами) (2)'!$E1213&lt;30000,"15-30 тыс",IF('Данные (для ящика с усами) (2)'!$E1213&lt;45000,"30-45 тыс",IF('Данные (для ящика с усами) (2)'!$E1213&lt;60000,"45-60 тыс","60+ тыс"))))</f>
        <v>15-30 тыс</v>
      </c>
      <c r="G1213" s="3">
        <v>756216.575757608</v>
      </c>
      <c r="H1213" s="5" t="s">
        <v>465</v>
      </c>
    </row>
    <row r="1214" ht="14.25" customHeight="1">
      <c r="A1214" s="3">
        <v>58004.2709030024</v>
      </c>
      <c r="B1214" s="4">
        <v>5.17434663519786</v>
      </c>
      <c r="C1214" s="4">
        <v>8.32777647385746</v>
      </c>
      <c r="D1214" s="4">
        <v>6.36</v>
      </c>
      <c r="E1214" s="4">
        <v>29182.7206017575</v>
      </c>
      <c r="F1214" s="4" t="str">
        <f>IF('Данные (для ящика с усами) (2)'!$E1214&lt;15000,"до 15 тыс",IF('Данные (для ящика с усами) (2)'!$E1214&lt;30000,"15-30 тыс",IF('Данные (для ящика с усами) (2)'!$E1214&lt;45000,"30-45 тыс",IF('Данные (для ящика с усами) (2)'!$E1214&lt;60000,"45-60 тыс","60+ тыс"))))</f>
        <v>15-30 тыс</v>
      </c>
      <c r="G1214" s="3">
        <v>830286.706578531</v>
      </c>
      <c r="H1214" s="5" t="s">
        <v>803</v>
      </c>
    </row>
    <row r="1215" ht="14.25" customHeight="1">
      <c r="A1215" s="3">
        <v>71373.1151865299</v>
      </c>
      <c r="B1215" s="4">
        <v>7.01345912003478</v>
      </c>
      <c r="C1215" s="4">
        <v>5.95806986504046</v>
      </c>
      <c r="D1215" s="4">
        <v>2.03</v>
      </c>
      <c r="E1215" s="4">
        <v>29187.6933061666</v>
      </c>
      <c r="F1215" s="4" t="str">
        <f>IF('Данные (для ящика с усами) (2)'!$E1215&lt;15000,"до 15 тыс",IF('Данные (для ящика с усами) (2)'!$E1215&lt;30000,"15-30 тыс",IF('Данные (для ящика с усами) (2)'!$E1215&lt;45000,"30-45 тыс",IF('Данные (для ящика с усами) (2)'!$E1215&lt;60000,"45-60 тыс","60+ тыс"))))</f>
        <v>15-30 тыс</v>
      </c>
      <c r="G1215" s="3">
        <v>1305070.01305242</v>
      </c>
      <c r="H1215" s="5" t="s">
        <v>3014</v>
      </c>
    </row>
    <row r="1216" ht="14.25" customHeight="1">
      <c r="A1216" s="3">
        <v>65149.8959095738</v>
      </c>
      <c r="B1216" s="4">
        <v>5.56184787495525</v>
      </c>
      <c r="C1216" s="4">
        <v>7.12141761572569</v>
      </c>
      <c r="D1216" s="4">
        <v>6.36</v>
      </c>
      <c r="E1216" s="4">
        <v>29190.8879807975</v>
      </c>
      <c r="F1216" s="4" t="str">
        <f>IF('Данные (для ящика с усами) (2)'!$E1216&lt;15000,"до 15 тыс",IF('Данные (для ящика с усами) (2)'!$E1216&lt;30000,"15-30 тыс",IF('Данные (для ящика с усами) (2)'!$E1216&lt;45000,"30-45 тыс",IF('Данные (для ящика с усами) (2)'!$E1216&lt;60000,"45-60 тыс","60+ тыс"))))</f>
        <v>15-30 тыс</v>
      </c>
      <c r="G1216" s="3">
        <v>988014.75606432</v>
      </c>
      <c r="H1216" s="5" t="s">
        <v>1877</v>
      </c>
    </row>
    <row r="1217" ht="14.25" customHeight="1">
      <c r="A1217" s="3">
        <v>62034.980641132</v>
      </c>
      <c r="B1217" s="4">
        <v>5.82543314058451</v>
      </c>
      <c r="C1217" s="4">
        <v>7.87875675102551</v>
      </c>
      <c r="D1217" s="4">
        <v>4.29</v>
      </c>
      <c r="E1217" s="4">
        <v>29194.0040674297</v>
      </c>
      <c r="F1217" s="4" t="str">
        <f>IF('Данные (для ящика с усами) (2)'!$E1217&lt;15000,"до 15 тыс",IF('Данные (для ящика с усами) (2)'!$E1217&lt;30000,"15-30 тыс",IF('Данные (для ящика с усами) (2)'!$E1217&lt;45000,"30-45 тыс",IF('Данные (для ящика с усами) (2)'!$E1217&lt;60000,"45-60 тыс","60+ тыс"))))</f>
        <v>15-30 тыс</v>
      </c>
      <c r="G1217" s="3">
        <v>1192672.33381804</v>
      </c>
      <c r="H1217" s="5" t="s">
        <v>1351</v>
      </c>
    </row>
    <row r="1218" ht="14.25" customHeight="1">
      <c r="A1218" s="3">
        <v>78288.9575883634</v>
      </c>
      <c r="B1218" s="4">
        <v>6.40175714507698</v>
      </c>
      <c r="C1218" s="4">
        <v>7.91267475534948</v>
      </c>
      <c r="D1218" s="4">
        <v>5.17</v>
      </c>
      <c r="E1218" s="4">
        <v>29197.3364953591</v>
      </c>
      <c r="F1218" s="4" t="str">
        <f>IF('Данные (для ящика с усами) (2)'!$E1218&lt;15000,"до 15 тыс",IF('Данные (для ящика с усами) (2)'!$E1218&lt;30000,"15-30 тыс",IF('Данные (для ящика с усами) (2)'!$E1218&lt;45000,"30-45 тыс",IF('Данные (для ящика с усами) (2)'!$E1218&lt;60000,"45-60 тыс","60+ тыс"))))</f>
        <v>15-30 тыс</v>
      </c>
      <c r="G1218" s="3">
        <v>1423908.2579281</v>
      </c>
      <c r="H1218" s="5" t="s">
        <v>4120</v>
      </c>
    </row>
    <row r="1219" ht="14.25" customHeight="1">
      <c r="A1219" s="3">
        <v>71350.776276823</v>
      </c>
      <c r="B1219" s="4">
        <v>5.80255412123965</v>
      </c>
      <c r="C1219" s="4">
        <v>8.78796508344628</v>
      </c>
      <c r="D1219" s="4">
        <v>4.38</v>
      </c>
      <c r="E1219" s="4">
        <v>29207.1602877467</v>
      </c>
      <c r="F1219" s="4" t="str">
        <f>IF('Данные (для ящика с усами) (2)'!$E1219&lt;15000,"до 15 тыс",IF('Данные (для ящика с усами) (2)'!$E1219&lt;30000,"15-30 тыс",IF('Данные (для ящика с усами) (2)'!$E1219&lt;45000,"30-45 тыс",IF('Данные (для ящика с усами) (2)'!$E1219&lt;60000,"45-60 тыс","60+ тыс"))))</f>
        <v>15-30 тыс</v>
      </c>
      <c r="G1219" s="3">
        <v>1285098.69079136</v>
      </c>
      <c r="H1219" s="5" t="s">
        <v>3009</v>
      </c>
    </row>
    <row r="1220" ht="14.25" customHeight="1">
      <c r="A1220" s="3">
        <v>70190.7964449448</v>
      </c>
      <c r="B1220" s="4">
        <v>6.7450537618499</v>
      </c>
      <c r="C1220" s="4">
        <v>6.66256673272803</v>
      </c>
      <c r="D1220" s="4">
        <v>2.01</v>
      </c>
      <c r="E1220" s="4">
        <v>29215.1361118385</v>
      </c>
      <c r="F1220" s="4" t="str">
        <f>IF('Данные (для ящика с усами) (2)'!$E1220&lt;15000,"до 15 тыс",IF('Данные (для ящика с усами) (2)'!$E1220&lt;30000,"15-30 тыс",IF('Данные (для ящика с усами) (2)'!$E1220&lt;45000,"30-45 тыс",IF('Данные (для ящика с усами) (2)'!$E1220&lt;60000,"45-60 тыс","60+ тыс"))))</f>
        <v>15-30 тыс</v>
      </c>
      <c r="G1220" s="3">
        <v>1340094.96620541</v>
      </c>
      <c r="H1220" s="5" t="s">
        <v>2785</v>
      </c>
    </row>
    <row r="1221" ht="14.25" customHeight="1">
      <c r="A1221" s="3">
        <v>64469.9096688571</v>
      </c>
      <c r="B1221" s="4">
        <v>6.03377942774292</v>
      </c>
      <c r="C1221" s="4">
        <v>7.60740681652708</v>
      </c>
      <c r="D1221" s="4">
        <v>3.31</v>
      </c>
      <c r="E1221" s="4">
        <v>29247.4553635758</v>
      </c>
      <c r="F1221" s="4" t="str">
        <f>IF('Данные (для ящика с усами) (2)'!$E1221&lt;15000,"до 15 тыс",IF('Данные (для ящика с усами) (2)'!$E1221&lt;30000,"15-30 тыс",IF('Данные (для ящика с усами) (2)'!$E1221&lt;45000,"30-45 тыс",IF('Данные (для ящика с усами) (2)'!$E1221&lt;60000,"45-60 тыс","60+ тыс"))))</f>
        <v>15-30 тыс</v>
      </c>
      <c r="G1221" s="3">
        <v>1057308.2897956</v>
      </c>
      <c r="H1221" s="5" t="s">
        <v>1761</v>
      </c>
    </row>
    <row r="1222" ht="14.25" customHeight="1">
      <c r="A1222" s="3">
        <v>85828.0128448105</v>
      </c>
      <c r="B1222" s="4">
        <v>5.19509653204646</v>
      </c>
      <c r="C1222" s="4">
        <v>7.41464193472947</v>
      </c>
      <c r="D1222" s="4">
        <v>5.49</v>
      </c>
      <c r="E1222" s="4">
        <v>29248.2828738689</v>
      </c>
      <c r="F1222" s="4" t="str">
        <f>IF('Данные (для ящика с усами) (2)'!$E1222&lt;15000,"до 15 тыс",IF('Данные (для ящика с усами) (2)'!$E1222&lt;30000,"15-30 тыс",IF('Данные (для ящика с усами) (2)'!$E1222&lt;45000,"30-45 тыс",IF('Данные (для ящика с усами) (2)'!$E1222&lt;60000,"45-60 тыс","60+ тыс"))))</f>
        <v>15-30 тыс</v>
      </c>
      <c r="G1222" s="3">
        <v>1303091.90986294</v>
      </c>
      <c r="H1222" s="5" t="s">
        <v>4738</v>
      </c>
    </row>
    <row r="1223" ht="14.25" customHeight="1">
      <c r="A1223" s="3">
        <v>70194.5721072069</v>
      </c>
      <c r="B1223" s="4">
        <v>7.29642880242025</v>
      </c>
      <c r="C1223" s="4">
        <v>6.17457780436704</v>
      </c>
      <c r="D1223" s="4">
        <v>2.23</v>
      </c>
      <c r="E1223" s="4">
        <v>29254.1063144569</v>
      </c>
      <c r="F1223" s="4" t="str">
        <f>IF('Данные (для ящика с усами) (2)'!$E1223&lt;15000,"до 15 тыс",IF('Данные (для ящика с усами) (2)'!$E1223&lt;30000,"15-30 тыс",IF('Данные (для ящика с усами) (2)'!$E1223&lt;45000,"30-45 тыс",IF('Данные (для ящика с усами) (2)'!$E1223&lt;60000,"45-60 тыс","60+ тыс"))))</f>
        <v>15-30 тыс</v>
      </c>
      <c r="G1223" s="3">
        <v>1244955.46071153</v>
      </c>
      <c r="H1223" s="5" t="s">
        <v>2787</v>
      </c>
    </row>
    <row r="1224" ht="14.25" customHeight="1">
      <c r="A1224" s="3">
        <v>82185.4699044178</v>
      </c>
      <c r="B1224" s="4">
        <v>5.21991775497557</v>
      </c>
      <c r="C1224" s="4">
        <v>5.3431819256373</v>
      </c>
      <c r="D1224" s="4">
        <v>4.19</v>
      </c>
      <c r="E1224" s="4">
        <v>29258.9887576753</v>
      </c>
      <c r="F1224" s="4" t="str">
        <f>IF('Данные (для ящика с усами) (2)'!$E1224&lt;15000,"до 15 тыс",IF('Данные (для ящика с усами) (2)'!$E1224&lt;30000,"15-30 тыс",IF('Данные (для ящика с усами) (2)'!$E1224&lt;45000,"30-45 тыс",IF('Данные (для ящика с усами) (2)'!$E1224&lt;60000,"45-60 тыс","60+ тыс"))))</f>
        <v>15-30 тыс</v>
      </c>
      <c r="G1224" s="3">
        <v>1162735.27192426</v>
      </c>
      <c r="H1224" s="5" t="s">
        <v>4513</v>
      </c>
    </row>
    <row r="1225" ht="14.25" customHeight="1">
      <c r="A1225" s="3">
        <v>70805.6106836013</v>
      </c>
      <c r="B1225" s="4">
        <v>4.44372892384245</v>
      </c>
      <c r="C1225" s="4">
        <v>5.80914730551663</v>
      </c>
      <c r="D1225" s="4">
        <v>3.3</v>
      </c>
      <c r="E1225" s="4">
        <v>29268.8267416847</v>
      </c>
      <c r="F1225" s="4" t="str">
        <f>IF('Данные (для ящика с усами) (2)'!$E1225&lt;15000,"до 15 тыс",IF('Данные (для ящика с усами) (2)'!$E1225&lt;30000,"15-30 тыс",IF('Данные (для ящика с усами) (2)'!$E1225&lt;45000,"30-45 тыс",IF('Данные (для ящика с усами) (2)'!$E1225&lt;60000,"45-60 тыс","60+ тыс"))))</f>
        <v>15-30 тыс</v>
      </c>
      <c r="G1225" s="3">
        <v>585608.632622232</v>
      </c>
      <c r="H1225" s="5" t="s">
        <v>2895</v>
      </c>
    </row>
    <row r="1226" ht="14.25" customHeight="1">
      <c r="A1226" s="3">
        <v>96807.436911718</v>
      </c>
      <c r="B1226" s="4">
        <v>6.18216797737425</v>
      </c>
      <c r="C1226" s="4">
        <v>7.30172391225007</v>
      </c>
      <c r="D1226" s="4">
        <v>5.07</v>
      </c>
      <c r="E1226" s="4">
        <v>29269.1373361545</v>
      </c>
      <c r="F1226" s="4" t="str">
        <f>IF('Данные (для ящика с усами) (2)'!$E1226&lt;15000,"до 15 тыс",IF('Данные (для ящика с усами) (2)'!$E1226&lt;30000,"15-30 тыс",IF('Данные (для ящика с усами) (2)'!$E1226&lt;45000,"30-45 тыс",IF('Данные (для ящика с усами) (2)'!$E1226&lt;60000,"45-60 тыс","60+ тыс"))))</f>
        <v>15-30 тыс</v>
      </c>
      <c r="G1226" s="3">
        <v>1808341.46566673</v>
      </c>
      <c r="H1226" s="5" t="s">
        <v>4989</v>
      </c>
    </row>
    <row r="1227" ht="14.25" customHeight="1">
      <c r="A1227" s="3">
        <v>81988.5490363546</v>
      </c>
      <c r="B1227" s="4">
        <v>6.90187679616376</v>
      </c>
      <c r="C1227" s="4">
        <v>7.58807521045136</v>
      </c>
      <c r="D1227" s="4">
        <v>6.38</v>
      </c>
      <c r="E1227" s="4">
        <v>29277.3464131046</v>
      </c>
      <c r="F1227" s="4" t="str">
        <f>IF('Данные (для ящика с усами) (2)'!$E1227&lt;15000,"до 15 тыс",IF('Данные (для ящика с усами) (2)'!$E1227&lt;30000,"15-30 тыс",IF('Данные (для ящика с усами) (2)'!$E1227&lt;45000,"30-45 тыс",IF('Данные (для ящика с усами) (2)'!$E1227&lt;60000,"45-60 тыс","60+ тыс"))))</f>
        <v>15-30 тыс</v>
      </c>
      <c r="G1227" s="3">
        <v>1689690.75426542</v>
      </c>
      <c r="H1227" s="5" t="s">
        <v>4497</v>
      </c>
    </row>
    <row r="1228" ht="14.25" customHeight="1">
      <c r="A1228" s="3">
        <v>62829.0418103024</v>
      </c>
      <c r="B1228" s="4">
        <v>5.66021831216233</v>
      </c>
      <c r="C1228" s="4">
        <v>7.14192089955095</v>
      </c>
      <c r="D1228" s="4">
        <v>6.13</v>
      </c>
      <c r="E1228" s="4">
        <v>29277.5380900419</v>
      </c>
      <c r="F1228" s="4" t="str">
        <f>IF('Данные (для ящика с усами) (2)'!$E1228&lt;15000,"до 15 тыс",IF('Данные (для ящика с усами) (2)'!$E1228&lt;30000,"15-30 тыс",IF('Данные (для ящика с усами) (2)'!$E1228&lt;45000,"30-45 тыс",IF('Данные (для ящика с усами) (2)'!$E1228&lt;60000,"45-60 тыс","60+ тыс"))))</f>
        <v>15-30 тыс</v>
      </c>
      <c r="G1228" s="3">
        <v>1009093.80151039</v>
      </c>
      <c r="H1228" s="5" t="s">
        <v>1490</v>
      </c>
    </row>
    <row r="1229" ht="14.25" customHeight="1">
      <c r="A1229" s="3">
        <v>77905.8271893421</v>
      </c>
      <c r="B1229" s="4">
        <v>5.04120920321475</v>
      </c>
      <c r="C1229" s="4">
        <v>7.88114383194499</v>
      </c>
      <c r="D1229" s="4">
        <v>6.0</v>
      </c>
      <c r="E1229" s="4">
        <v>29282.5738140854</v>
      </c>
      <c r="F1229" s="4" t="str">
        <f>IF('Данные (для ящика с усами) (2)'!$E1229&lt;15000,"до 15 тыс",IF('Данные (для ящика с усами) (2)'!$E1229&lt;30000,"15-30 тыс",IF('Данные (для ящика с усами) (2)'!$E1229&lt;45000,"30-45 тыс",IF('Данные (для ящика с усами) (2)'!$E1229&lt;60000,"45-60 тыс","60+ тыс"))))</f>
        <v>15-30 тыс</v>
      </c>
      <c r="G1229" s="3">
        <v>1390251.41993408</v>
      </c>
      <c r="H1229" s="5" t="s">
        <v>4066</v>
      </c>
    </row>
    <row r="1230" ht="14.25" customHeight="1">
      <c r="A1230" s="3">
        <v>74984.6667523129</v>
      </c>
      <c r="B1230" s="4">
        <v>4.33057749914004</v>
      </c>
      <c r="C1230" s="4">
        <v>7.80545271762564</v>
      </c>
      <c r="D1230" s="4">
        <v>4.47</v>
      </c>
      <c r="E1230" s="4">
        <v>29287.4981390815</v>
      </c>
      <c r="F1230" s="4" t="str">
        <f>IF('Данные (для ящика с усами) (2)'!$E1230&lt;15000,"до 15 тыс",IF('Данные (для ящика с усами) (2)'!$E1230&lt;30000,"15-30 тыс",IF('Данные (для ящика с усами) (2)'!$E1230&lt;45000,"30-45 тыс",IF('Данные (для ящика с усами) (2)'!$E1230&lt;60000,"45-60 тыс","60+ тыс"))))</f>
        <v>15-30 тыс</v>
      </c>
      <c r="G1230" s="3">
        <v>1181338.16098867</v>
      </c>
      <c r="H1230" s="5" t="s">
        <v>3638</v>
      </c>
    </row>
    <row r="1231" ht="14.25" customHeight="1">
      <c r="A1231" s="3">
        <v>69624.2552651905</v>
      </c>
      <c r="B1231" s="4">
        <v>3.85461756820808</v>
      </c>
      <c r="C1231" s="4">
        <v>6.8939087071375</v>
      </c>
      <c r="D1231" s="4">
        <v>2.04</v>
      </c>
      <c r="E1231" s="4">
        <v>29292.1294275855</v>
      </c>
      <c r="F1231" s="4" t="str">
        <f>IF('Данные (для ящика с усами) (2)'!$E1231&lt;15000,"до 15 тыс",IF('Данные (для ящика с усами) (2)'!$E1231&lt;30000,"15-30 тыс",IF('Данные (для ящика с усами) (2)'!$E1231&lt;45000,"30-45 тыс",IF('Данные (для ящика с усами) (2)'!$E1231&lt;60000,"45-60 тыс","60+ тыс"))))</f>
        <v>15-30 тыс</v>
      </c>
      <c r="G1231" s="3">
        <v>771310.000399176</v>
      </c>
      <c r="H1231" s="5" t="s">
        <v>2692</v>
      </c>
    </row>
    <row r="1232" ht="14.25" customHeight="1">
      <c r="A1232" s="3">
        <v>69401.8472172649</v>
      </c>
      <c r="B1232" s="4">
        <v>7.04235499497909</v>
      </c>
      <c r="C1232" s="4">
        <v>8.09704428495361</v>
      </c>
      <c r="D1232" s="4">
        <v>3.44</v>
      </c>
      <c r="E1232" s="4">
        <v>29293.074048931</v>
      </c>
      <c r="F1232" s="4" t="str">
        <f>IF('Данные (для ящика с усами) (2)'!$E1232&lt;15000,"до 15 тыс",IF('Данные (для ящика с усами) (2)'!$E1232&lt;30000,"15-30 тыс",IF('Данные (для ящика с усами) (2)'!$E1232&lt;45000,"30-45 тыс",IF('Данные (для ящика с усами) (2)'!$E1232&lt;60000,"45-60 тыс","60+ тыс"))))</f>
        <v>15-30 тыс</v>
      </c>
      <c r="G1232" s="3">
        <v>1505727.4308014</v>
      </c>
      <c r="H1232" s="5" t="s">
        <v>2639</v>
      </c>
    </row>
    <row r="1233" ht="14.25" customHeight="1">
      <c r="A1233" s="3">
        <v>66510.0093229711</v>
      </c>
      <c r="B1233" s="4">
        <v>5.04681833998998</v>
      </c>
      <c r="C1233" s="4">
        <v>5.5275865895779</v>
      </c>
      <c r="D1233" s="4">
        <v>2.47</v>
      </c>
      <c r="E1233" s="4">
        <v>29293.6189518118</v>
      </c>
      <c r="F1233" s="4" t="str">
        <f>IF('Данные (для ящика с усами) (2)'!$E1233&lt;15000,"до 15 тыс",IF('Данные (для ящика с усами) (2)'!$E1233&lt;30000,"15-30 тыс",IF('Данные (для ящика с усами) (2)'!$E1233&lt;45000,"30-45 тыс",IF('Данные (для ящика с усами) (2)'!$E1233&lt;60000,"45-60 тыс","60+ тыс"))))</f>
        <v>15-30 тыс</v>
      </c>
      <c r="G1233" s="3">
        <v>758262.612110653</v>
      </c>
      <c r="H1233" s="5" t="s">
        <v>2102</v>
      </c>
    </row>
    <row r="1234" ht="14.25" customHeight="1">
      <c r="A1234" s="3">
        <v>70719.520948851</v>
      </c>
      <c r="B1234" s="4">
        <v>5.49297378067634</v>
      </c>
      <c r="C1234" s="4">
        <v>7.81369110325747</v>
      </c>
      <c r="D1234" s="4">
        <v>3.21</v>
      </c>
      <c r="E1234" s="4">
        <v>29301.4793539653</v>
      </c>
      <c r="F1234" s="4" t="str">
        <f>IF('Данные (для ящика с усами) (2)'!$E1234&lt;15000,"до 15 тыс",IF('Данные (для ящика с усами) (2)'!$E1234&lt;30000,"15-30 тыс",IF('Данные (для ящика с усами) (2)'!$E1234&lt;45000,"30-45 тыс",IF('Данные (для ящика с усами) (2)'!$E1234&lt;60000,"45-60 тыс","60+ тыс"))))</f>
        <v>15-30 тыс</v>
      </c>
      <c r="G1234" s="3">
        <v>1044017.43164551</v>
      </c>
      <c r="H1234" s="5" t="s">
        <v>2879</v>
      </c>
    </row>
    <row r="1235" ht="14.25" customHeight="1">
      <c r="A1235" s="3">
        <v>55784.4753370571</v>
      </c>
      <c r="B1235" s="4">
        <v>8.11839993930438</v>
      </c>
      <c r="C1235" s="4">
        <v>6.17665956496973</v>
      </c>
      <c r="D1235" s="4">
        <v>2.34</v>
      </c>
      <c r="E1235" s="4">
        <v>29304.1722161774</v>
      </c>
      <c r="F1235" s="4" t="str">
        <f>IF('Данные (для ящика с усами) (2)'!$E1235&lt;15000,"до 15 тыс",IF('Данные (для ящика с усами) (2)'!$E1235&lt;30000,"15-30 тыс",IF('Данные (для ящика с усами) (2)'!$E1235&lt;45000,"30-45 тыс",IF('Данные (для ящика с усами) (2)'!$E1235&lt;60000,"45-60 тыс","60+ тыс"))))</f>
        <v>15-30 тыс</v>
      </c>
      <c r="G1235" s="3">
        <v>1035171.05964079</v>
      </c>
      <c r="H1235" s="5" t="s">
        <v>579</v>
      </c>
    </row>
    <row r="1236" ht="14.25" customHeight="1">
      <c r="A1236" s="3">
        <v>53776.6320312571</v>
      </c>
      <c r="B1236" s="4">
        <v>6.76554380737116</v>
      </c>
      <c r="C1236" s="4">
        <v>5.94589672161328</v>
      </c>
      <c r="D1236" s="4">
        <v>4.24</v>
      </c>
      <c r="E1236" s="4">
        <v>29324.0026372648</v>
      </c>
      <c r="F1236" s="4" t="str">
        <f>IF('Данные (для ящика с усами) (2)'!$E1236&lt;15000,"до 15 тыс",IF('Данные (для ящика с усами) (2)'!$E1236&lt;30000,"15-30 тыс",IF('Данные (для ящика с усами) (2)'!$E1236&lt;45000,"30-45 тыс",IF('Данные (для ящика с усами) (2)'!$E1236&lt;60000,"45-60 тыс","60+ тыс"))))</f>
        <v>15-30 тыс</v>
      </c>
      <c r="G1236" s="3">
        <v>978766.913866099</v>
      </c>
      <c r="H1236" s="5" t="s">
        <v>424</v>
      </c>
    </row>
    <row r="1237" ht="14.25" customHeight="1">
      <c r="A1237" s="3">
        <v>64950.6181503552</v>
      </c>
      <c r="B1237" s="4">
        <v>6.86009878739631</v>
      </c>
      <c r="C1237" s="4">
        <v>8.04442445782067</v>
      </c>
      <c r="D1237" s="4">
        <v>4.37</v>
      </c>
      <c r="E1237" s="4">
        <v>29343.412518373</v>
      </c>
      <c r="F1237" s="4" t="str">
        <f>IF('Данные (для ящика с усами) (2)'!$E1237&lt;15000,"до 15 тыс",IF('Данные (для ящика с усами) (2)'!$E1237&lt;30000,"15-30 тыс",IF('Данные (для ящика с усами) (2)'!$E1237&lt;45000,"30-45 тыс",IF('Данные (для ящика с усами) (2)'!$E1237&lt;60000,"45-60 тыс","60+ тыс"))))</f>
        <v>15-30 тыс</v>
      </c>
      <c r="G1237" s="3">
        <v>1447181.82631216</v>
      </c>
      <c r="H1237" s="5" t="s">
        <v>1839</v>
      </c>
    </row>
    <row r="1238" ht="14.25" customHeight="1">
      <c r="A1238" s="3">
        <v>61536.5572164794</v>
      </c>
      <c r="B1238" s="4">
        <v>6.67054290691821</v>
      </c>
      <c r="C1238" s="4">
        <v>6.99401590424023</v>
      </c>
      <c r="D1238" s="4">
        <v>2.15</v>
      </c>
      <c r="E1238" s="4">
        <v>29346.7209046172</v>
      </c>
      <c r="F1238" s="4" t="str">
        <f>IF('Данные (для ящика с усами) (2)'!$E1238&lt;15000,"до 15 тыс",IF('Данные (для ящика с усами) (2)'!$E1238&lt;30000,"15-30 тыс",IF('Данные (для ящика с усами) (2)'!$E1238&lt;45000,"30-45 тыс",IF('Данные (для ящика с усами) (2)'!$E1238&lt;60000,"45-60 тыс","60+ тыс"))))</f>
        <v>15-30 тыс</v>
      </c>
      <c r="G1238" s="3">
        <v>1151341.85020435</v>
      </c>
      <c r="H1238" s="5" t="s">
        <v>1269</v>
      </c>
    </row>
    <row r="1239" ht="14.25" customHeight="1">
      <c r="A1239" s="3">
        <v>55573.6177857824</v>
      </c>
      <c r="B1239" s="4">
        <v>7.03667200266319</v>
      </c>
      <c r="C1239" s="4">
        <v>4.94687479109937</v>
      </c>
      <c r="D1239" s="4">
        <v>4.02</v>
      </c>
      <c r="E1239" s="4">
        <v>29352.8629681913</v>
      </c>
      <c r="F1239" s="4" t="str">
        <f>IF('Данные (для ящика с усами) (2)'!$E1239&lt;15000,"до 15 тыс",IF('Данные (для ящика с усами) (2)'!$E1239&lt;30000,"15-30 тыс",IF('Данные (для ящика с усами) (2)'!$E1239&lt;45000,"30-45 тыс",IF('Данные (для ящика с усами) (2)'!$E1239&lt;60000,"45-60 тыс","60+ тыс"))))</f>
        <v>15-30 тыс</v>
      </c>
      <c r="G1239" s="3">
        <v>919207.027613311</v>
      </c>
      <c r="H1239" s="5" t="s">
        <v>557</v>
      </c>
    </row>
    <row r="1240" ht="14.25" customHeight="1">
      <c r="A1240" s="3">
        <v>67437.2503633562</v>
      </c>
      <c r="B1240" s="4">
        <v>6.76736323730374</v>
      </c>
      <c r="C1240" s="4">
        <v>6.70391722327202</v>
      </c>
      <c r="D1240" s="4">
        <v>2.05</v>
      </c>
      <c r="E1240" s="4">
        <v>29356.223367925</v>
      </c>
      <c r="F1240" s="4" t="str">
        <f>IF('Данные (для ящика с усами) (2)'!$E1240&lt;15000,"до 15 тыс",IF('Данные (для ящика с усами) (2)'!$E1240&lt;30000,"15-30 тыс",IF('Данные (для ящика с усами) (2)'!$E1240&lt;45000,"30-45 тыс",IF('Данные (для ящика с усами) (2)'!$E1240&lt;60000,"45-60 тыс","60+ тыс"))))</f>
        <v>15-30 тыс</v>
      </c>
      <c r="G1240" s="3">
        <v>1182459.77166367</v>
      </c>
      <c r="H1240" s="5" t="s">
        <v>2272</v>
      </c>
    </row>
    <row r="1241" ht="14.25" customHeight="1">
      <c r="A1241" s="3">
        <v>71053.6919581162</v>
      </c>
      <c r="B1241" s="4">
        <v>7.0051522176029</v>
      </c>
      <c r="C1241" s="4">
        <v>7.44590386564819</v>
      </c>
      <c r="D1241" s="4">
        <v>6.48</v>
      </c>
      <c r="E1241" s="4">
        <v>29359.2051659384</v>
      </c>
      <c r="F1241" s="4" t="str">
        <f>IF('Данные (для ящика с усами) (2)'!$E1241&lt;15000,"до 15 тыс",IF('Данные (для ящика с усами) (2)'!$E1241&lt;30000,"15-30 тыс",IF('Данные (для ящика с усами) (2)'!$E1241&lt;45000,"30-45 тыс",IF('Данные (для ящика с усами) (2)'!$E1241&lt;60000,"45-60 тыс","60+ тыс"))))</f>
        <v>15-30 тыс</v>
      </c>
      <c r="G1241" s="3">
        <v>1357250.57125695</v>
      </c>
      <c r="H1241" s="5" t="s">
        <v>2941</v>
      </c>
    </row>
    <row r="1242" ht="14.25" customHeight="1">
      <c r="A1242" s="3">
        <v>64927.6479637987</v>
      </c>
      <c r="B1242" s="4">
        <v>5.74365419000291</v>
      </c>
      <c r="C1242" s="4">
        <v>6.59455534289585</v>
      </c>
      <c r="D1242" s="4">
        <v>4.34</v>
      </c>
      <c r="E1242" s="4">
        <v>29364.7587441916</v>
      </c>
      <c r="F1242" s="4" t="str">
        <f>IF('Данные (для ящика с усами) (2)'!$E1242&lt;15000,"до 15 тыс",IF('Данные (для ящика с усами) (2)'!$E1242&lt;30000,"15-30 тыс",IF('Данные (для ящика с усами) (2)'!$E1242&lt;45000,"30-45 тыс",IF('Данные (для ящика с усами) (2)'!$E1242&lt;60000,"45-60 тыс","60+ тыс"))))</f>
        <v>15-30 тыс</v>
      </c>
      <c r="G1242" s="3">
        <v>1138885.10400527</v>
      </c>
      <c r="H1242" s="5" t="s">
        <v>1837</v>
      </c>
    </row>
    <row r="1243" ht="14.25" customHeight="1">
      <c r="A1243" s="3">
        <v>62566.5626365425</v>
      </c>
      <c r="B1243" s="4">
        <v>4.93743480658837</v>
      </c>
      <c r="C1243" s="4">
        <v>6.34632756420659</v>
      </c>
      <c r="D1243" s="4">
        <v>2.41</v>
      </c>
      <c r="E1243" s="4">
        <v>29365.6076082708</v>
      </c>
      <c r="F1243" s="4" t="str">
        <f>IF('Данные (для ящика с усами) (2)'!$E1243&lt;15000,"до 15 тыс",IF('Данные (для ящика с усами) (2)'!$E1243&lt;30000,"15-30 тыс",IF('Данные (для ящика с усами) (2)'!$E1243&lt;45000,"30-45 тыс",IF('Данные (для ящика с усами) (2)'!$E1243&lt;60000,"45-60 тыс","60+ тыс"))))</f>
        <v>15-30 тыс</v>
      </c>
      <c r="G1243" s="3">
        <v>557362.204267089</v>
      </c>
      <c r="H1243" s="5" t="s">
        <v>1441</v>
      </c>
    </row>
    <row r="1244" ht="14.25" customHeight="1">
      <c r="A1244" s="3">
        <v>54094.8519401195</v>
      </c>
      <c r="B1244" s="4">
        <v>5.97738250315527</v>
      </c>
      <c r="C1244" s="4">
        <v>7.50127507771755</v>
      </c>
      <c r="D1244" s="4">
        <v>6.03</v>
      </c>
      <c r="E1244" s="4">
        <v>29371.0337140488</v>
      </c>
      <c r="F1244" s="4" t="str">
        <f>IF('Данные (для ящика с усами) (2)'!$E1244&lt;15000,"до 15 тыс",IF('Данные (для ящика с усами) (2)'!$E1244&lt;30000,"15-30 тыс",IF('Данные (для ящика с усами) (2)'!$E1244&lt;45000,"30-45 тыс",IF('Данные (для ящика с усами) (2)'!$E1244&lt;60000,"45-60 тыс","60+ тыс"))))</f>
        <v>15-30 тыс</v>
      </c>
      <c r="G1244" s="3">
        <v>785460.697666195</v>
      </c>
      <c r="H1244" s="5" t="s">
        <v>441</v>
      </c>
    </row>
    <row r="1245" ht="14.25" customHeight="1">
      <c r="A1245" s="3">
        <v>76856.303856559</v>
      </c>
      <c r="B1245" s="4">
        <v>5.50728918314432</v>
      </c>
      <c r="C1245" s="4">
        <v>6.46583169129453</v>
      </c>
      <c r="D1245" s="4">
        <v>4.38</v>
      </c>
      <c r="E1245" s="4">
        <v>29382.0897884249</v>
      </c>
      <c r="F1245" s="4" t="str">
        <f>IF('Данные (для ящика с усами) (2)'!$E1245&lt;15000,"до 15 тыс",IF('Данные (для ящика с усами) (2)'!$E1245&lt;30000,"15-30 тыс",IF('Данные (для ящика с усами) (2)'!$E1245&lt;45000,"30-45 тыс",IF('Данные (для ящика с усами) (2)'!$E1245&lt;60000,"45-60 тыс","60+ тыс"))))</f>
        <v>15-30 тыс</v>
      </c>
      <c r="G1245" s="3">
        <v>1254938.142307</v>
      </c>
      <c r="H1245" s="5" t="s">
        <v>3927</v>
      </c>
    </row>
    <row r="1246" ht="14.25" customHeight="1">
      <c r="A1246" s="3">
        <v>59141.7964422585</v>
      </c>
      <c r="B1246" s="4">
        <v>5.6313173747958</v>
      </c>
      <c r="C1246" s="4">
        <v>4.19867662912579</v>
      </c>
      <c r="D1246" s="4">
        <v>2.17</v>
      </c>
      <c r="E1246" s="4">
        <v>29386.5804487921</v>
      </c>
      <c r="F1246" s="4" t="str">
        <f>IF('Данные (для ящика с усами) (2)'!$E1246&lt;15000,"до 15 тыс",IF('Данные (для ящика с усами) (2)'!$E1246&lt;30000,"15-30 тыс",IF('Данные (для ящика с усами) (2)'!$E1246&lt;45000,"30-45 тыс",IF('Данные (для ящика с усами) (2)'!$E1246&lt;60000,"45-60 тыс","60+ тыс"))))</f>
        <v>15-30 тыс</v>
      </c>
      <c r="G1246" s="3">
        <v>313651.503233292</v>
      </c>
      <c r="H1246" s="5" t="s">
        <v>939</v>
      </c>
    </row>
    <row r="1247" ht="14.25" customHeight="1">
      <c r="A1247" s="3">
        <v>59927.6608133496</v>
      </c>
      <c r="B1247" s="4">
        <v>5.36212556960358</v>
      </c>
      <c r="C1247" s="4">
        <v>6.3931209805509</v>
      </c>
      <c r="D1247" s="4">
        <v>2.3</v>
      </c>
      <c r="E1247" s="4">
        <v>29387.3960028158</v>
      </c>
      <c r="F1247" s="4" t="str">
        <f>IF('Данные (для ящика с усами) (2)'!$E1247&lt;15000,"до 15 тыс",IF('Данные (для ящика с усами) (2)'!$E1247&lt;30000,"15-30 тыс",IF('Данные (для ящика с усами) (2)'!$E1247&lt;45000,"30-45 тыс",IF('Данные (для ящика с усами) (2)'!$E1247&lt;60000,"45-60 тыс","60+ тыс"))))</f>
        <v>15-30 тыс</v>
      </c>
      <c r="G1247" s="3">
        <v>798869.532833163</v>
      </c>
      <c r="H1247" s="5" t="s">
        <v>1032</v>
      </c>
    </row>
    <row r="1248" ht="14.25" customHeight="1">
      <c r="A1248" s="3">
        <v>70921.568568647</v>
      </c>
      <c r="B1248" s="4">
        <v>5.66518538454968</v>
      </c>
      <c r="C1248" s="4">
        <v>6.37537150548828</v>
      </c>
      <c r="D1248" s="4">
        <v>3.28</v>
      </c>
      <c r="E1248" s="4">
        <v>29390.217270185</v>
      </c>
      <c r="F1248" s="4" t="str">
        <f>IF('Данные (для ящика с усами) (2)'!$E1248&lt;15000,"до 15 тыс",IF('Данные (для ящика с усами) (2)'!$E1248&lt;30000,"15-30 тыс",IF('Данные (для ящика с усами) (2)'!$E1248&lt;45000,"30-45 тыс",IF('Данные (для ящика с усами) (2)'!$E1248&lt;60000,"45-60 тыс","60+ тыс"))))</f>
        <v>15-30 тыс</v>
      </c>
      <c r="G1248" s="3">
        <v>960808.291081754</v>
      </c>
      <c r="H1248" s="5" t="s">
        <v>2921</v>
      </c>
    </row>
    <row r="1249" ht="14.25" customHeight="1">
      <c r="A1249" s="3">
        <v>58687.1012984384</v>
      </c>
      <c r="B1249" s="4">
        <v>6.59867614280233</v>
      </c>
      <c r="C1249" s="4">
        <v>6.63543390955736</v>
      </c>
      <c r="D1249" s="4">
        <v>4.31</v>
      </c>
      <c r="E1249" s="4">
        <v>29395.6024943443</v>
      </c>
      <c r="F1249" s="4" t="str">
        <f>IF('Данные (для ящика с усами) (2)'!$E1249&lt;15000,"до 15 тыс",IF('Данные (для ящика с усами) (2)'!$E1249&lt;30000,"15-30 тыс",IF('Данные (для ящика с усами) (2)'!$E1249&lt;45000,"30-45 тыс",IF('Данные (для ящика с усами) (2)'!$E1249&lt;60000,"45-60 тыс","60+ тыс"))))</f>
        <v>15-30 тыс</v>
      </c>
      <c r="G1249" s="3">
        <v>938827.80083691</v>
      </c>
      <c r="H1249" s="5" t="s">
        <v>882</v>
      </c>
    </row>
    <row r="1250" ht="14.25" customHeight="1">
      <c r="A1250" s="3">
        <v>62113.5220707428</v>
      </c>
      <c r="B1250" s="4">
        <v>5.00049614205086</v>
      </c>
      <c r="C1250" s="4">
        <v>8.32855599528304</v>
      </c>
      <c r="D1250" s="4">
        <v>6.02</v>
      </c>
      <c r="E1250" s="4">
        <v>29401.1444629704</v>
      </c>
      <c r="F1250" s="4" t="str">
        <f>IF('Данные (для ящика с усами) (2)'!$E1250&lt;15000,"до 15 тыс",IF('Данные (для ящика с усами) (2)'!$E1250&lt;30000,"15-30 тыс",IF('Данные (для ящика с усами) (2)'!$E1250&lt;45000,"30-45 тыс",IF('Данные (для ящика с усами) (2)'!$E1250&lt;60000,"45-60 тыс","60+ тыс"))))</f>
        <v>15-30 тыс</v>
      </c>
      <c r="G1250" s="3">
        <v>1166399.67179792</v>
      </c>
      <c r="H1250" s="5" t="s">
        <v>1367</v>
      </c>
    </row>
    <row r="1251" ht="14.25" customHeight="1">
      <c r="A1251" s="3">
        <v>49664.2675676069</v>
      </c>
      <c r="B1251" s="4">
        <v>4.50130156459174</v>
      </c>
      <c r="C1251" s="4">
        <v>5.73767585865846</v>
      </c>
      <c r="D1251" s="4">
        <v>3.35</v>
      </c>
      <c r="E1251" s="4">
        <v>29403.5120575892</v>
      </c>
      <c r="F1251" s="4" t="str">
        <f>IF('Данные (для ящика с усами) (2)'!$E1251&lt;15000,"до 15 тыс",IF('Данные (для ящика с усами) (2)'!$E1251&lt;30000,"15-30 тыс",IF('Данные (для ящика с усами) (2)'!$E1251&lt;45000,"30-45 тыс",IF('Данные (для ящика с усами) (2)'!$E1251&lt;60000,"45-60 тыс","60+ тыс"))))</f>
        <v>15-30 тыс</v>
      </c>
      <c r="G1251" s="3">
        <v>581134.964944248</v>
      </c>
      <c r="H1251" s="5" t="s">
        <v>204</v>
      </c>
    </row>
    <row r="1252" ht="14.25" customHeight="1">
      <c r="A1252" s="3">
        <v>64494.4797637234</v>
      </c>
      <c r="B1252" s="4">
        <v>6.05806223273151</v>
      </c>
      <c r="C1252" s="4">
        <v>7.5289624166248</v>
      </c>
      <c r="D1252" s="4">
        <v>3.44</v>
      </c>
      <c r="E1252" s="4">
        <v>29404.0675829482</v>
      </c>
      <c r="F1252" s="4" t="str">
        <f>IF('Данные (для ящика с усами) (2)'!$E1252&lt;15000,"до 15 тыс",IF('Данные (для ящика с усами) (2)'!$E1252&lt;30000,"15-30 тыс",IF('Данные (для ящика с усами) (2)'!$E1252&lt;45000,"30-45 тыс",IF('Данные (для ящика с усами) (2)'!$E1252&lt;60000,"45-60 тыс","60+ тыс"))))</f>
        <v>15-30 тыс</v>
      </c>
      <c r="G1252" s="3">
        <v>1048302.40878436</v>
      </c>
      <c r="H1252" s="5" t="s">
        <v>1764</v>
      </c>
    </row>
    <row r="1253" ht="14.25" customHeight="1">
      <c r="A1253" s="3">
        <v>61300.7535177977</v>
      </c>
      <c r="B1253" s="4">
        <v>5.66252553263803</v>
      </c>
      <c r="C1253" s="4">
        <v>7.86969863632569</v>
      </c>
      <c r="D1253" s="4">
        <v>4.42</v>
      </c>
      <c r="E1253" s="4">
        <v>29408.9463916984</v>
      </c>
      <c r="F1253" s="4" t="str">
        <f>IF('Данные (для ящика с усами) (2)'!$E1253&lt;15000,"до 15 тыс",IF('Данные (для ящика с усами) (2)'!$E1253&lt;30000,"15-30 тыс",IF('Данные (для ящика с усами) (2)'!$E1253&lt;45000,"30-45 тыс",IF('Данные (для ящика с усами) (2)'!$E1253&lt;60000,"45-60 тыс","60+ тыс"))))</f>
        <v>15-30 тыс</v>
      </c>
      <c r="G1253" s="3">
        <v>971928.986899035</v>
      </c>
      <c r="H1253" s="5" t="s">
        <v>1231</v>
      </c>
    </row>
    <row r="1254" ht="14.25" customHeight="1">
      <c r="A1254" s="3">
        <v>62399.2827900604</v>
      </c>
      <c r="B1254" s="4">
        <v>5.03146047284289</v>
      </c>
      <c r="C1254" s="4">
        <v>6.65781104740743</v>
      </c>
      <c r="D1254" s="4">
        <v>4.02</v>
      </c>
      <c r="E1254" s="4">
        <v>29409.2118659898</v>
      </c>
      <c r="F1254" s="4" t="str">
        <f>IF('Данные (для ящика с усами) (2)'!$E1254&lt;15000,"до 15 тыс",IF('Данные (для ящика с усами) (2)'!$E1254&lt;30000,"15-30 тыс",IF('Данные (для ящика с усами) (2)'!$E1254&lt;45000,"30-45 тыс",IF('Данные (для ящика с усами) (2)'!$E1254&lt;60000,"45-60 тыс","60+ тыс"))))</f>
        <v>15-30 тыс</v>
      </c>
      <c r="G1254" s="3">
        <v>716344.627948195</v>
      </c>
      <c r="H1254" s="5" t="s">
        <v>1421</v>
      </c>
    </row>
    <row r="1255" ht="14.25" customHeight="1">
      <c r="A1255" s="3">
        <v>92609.2276971839</v>
      </c>
      <c r="B1255" s="4">
        <v>5.48840198740141</v>
      </c>
      <c r="C1255" s="4">
        <v>7.4576287295172</v>
      </c>
      <c r="D1255" s="4">
        <v>5.14</v>
      </c>
      <c r="E1255" s="4">
        <v>29421.1713304954</v>
      </c>
      <c r="F1255" s="4" t="str">
        <f>IF('Данные (для ящика с усами) (2)'!$E1255&lt;15000,"до 15 тыс",IF('Данные (для ящика с усами) (2)'!$E1255&lt;30000,"15-30 тыс",IF('Данные (для ящика с усами) (2)'!$E1255&lt;45000,"30-45 тыс",IF('Данные (для ящика с усами) (2)'!$E1255&lt;60000,"45-60 тыс","60+ тыс"))))</f>
        <v>15-30 тыс</v>
      </c>
      <c r="G1255" s="3">
        <v>1508856.42431474</v>
      </c>
      <c r="H1255" s="5" t="s">
        <v>4942</v>
      </c>
    </row>
    <row r="1256" ht="14.25" customHeight="1">
      <c r="A1256" s="3">
        <v>55050.3080924088</v>
      </c>
      <c r="B1256" s="4">
        <v>7.20944363049047</v>
      </c>
      <c r="C1256" s="4">
        <v>7.15303916394537</v>
      </c>
      <c r="D1256" s="4">
        <v>6.2</v>
      </c>
      <c r="E1256" s="4">
        <v>29423.82756965</v>
      </c>
      <c r="F1256" s="4" t="str">
        <f>IF('Данные (для ящика с усами) (2)'!$E1256&lt;15000,"до 15 тыс",IF('Данные (для ящика с усами) (2)'!$E1256&lt;30000,"15-30 тыс",IF('Данные (для ящика с усами) (2)'!$E1256&lt;45000,"30-45 тыс",IF('Данные (для ящика с усами) (2)'!$E1256&lt;60000,"45-60 тыс","60+ тыс"))))</f>
        <v>15-30 тыс</v>
      </c>
      <c r="G1256" s="3">
        <v>1208664.86338154</v>
      </c>
      <c r="H1256" s="5" t="s">
        <v>508</v>
      </c>
    </row>
    <row r="1257" ht="14.25" customHeight="1">
      <c r="A1257" s="3">
        <v>60754.6336207198</v>
      </c>
      <c r="B1257" s="4">
        <v>6.47839483193295</v>
      </c>
      <c r="C1257" s="4">
        <v>6.04031405671283</v>
      </c>
      <c r="D1257" s="4">
        <v>3.21</v>
      </c>
      <c r="E1257" s="4">
        <v>29425.4061954541</v>
      </c>
      <c r="F1257" s="4" t="str">
        <f>IF('Данные (для ящика с усами) (2)'!$E1257&lt;15000,"до 15 тыс",IF('Данные (для ящика с усами) (2)'!$E1257&lt;30000,"15-30 тыс",IF('Данные (для ящика с усами) (2)'!$E1257&lt;45000,"30-45 тыс",IF('Данные (для ящика с усами) (2)'!$E1257&lt;60000,"45-60 тыс","60+ тыс"))))</f>
        <v>15-30 тыс</v>
      </c>
      <c r="G1257" s="3">
        <v>1112286.04638504</v>
      </c>
      <c r="H1257" s="5" t="s">
        <v>1140</v>
      </c>
    </row>
    <row r="1258" ht="14.25" customHeight="1">
      <c r="A1258" s="3">
        <v>80955.092336067</v>
      </c>
      <c r="B1258" s="4">
        <v>6.72847183500299</v>
      </c>
      <c r="C1258" s="4">
        <v>6.51138951089227</v>
      </c>
      <c r="D1258" s="4">
        <v>3.28</v>
      </c>
      <c r="E1258" s="4">
        <v>29431.8068655605</v>
      </c>
      <c r="F1258" s="4" t="str">
        <f>IF('Данные (для ящика с усами) (2)'!$E1258&lt;15000,"до 15 тыс",IF('Данные (для ящика с усами) (2)'!$E1258&lt;30000,"15-30 тыс",IF('Данные (для ящика с усами) (2)'!$E1258&lt;45000,"30-45 тыс",IF('Данные (для ящика с усами) (2)'!$E1258&lt;60000,"45-60 тыс","60+ тыс"))))</f>
        <v>15-30 тыс</v>
      </c>
      <c r="G1258" s="3">
        <v>1344651.57387119</v>
      </c>
      <c r="H1258" s="5" t="s">
        <v>4404</v>
      </c>
    </row>
    <row r="1259" ht="14.25" customHeight="1">
      <c r="A1259" s="3">
        <v>70713.6404331144</v>
      </c>
      <c r="B1259" s="4">
        <v>4.81791994518623</v>
      </c>
      <c r="C1259" s="4">
        <v>7.77353628882223</v>
      </c>
      <c r="D1259" s="4">
        <v>5.22</v>
      </c>
      <c r="E1259" s="4">
        <v>29436.454048977</v>
      </c>
      <c r="F1259" s="4" t="str">
        <f>IF('Данные (для ящика с усами) (2)'!$E1259&lt;15000,"до 15 тыс",IF('Данные (для ящика с усами) (2)'!$E1259&lt;30000,"15-30 тыс",IF('Данные (для ящика с усами) (2)'!$E1259&lt;45000,"30-45 тыс",IF('Данные (для ящика с усами) (2)'!$E1259&lt;60000,"45-60 тыс","60+ тыс"))))</f>
        <v>15-30 тыс</v>
      </c>
      <c r="G1259" s="3">
        <v>1209287.53549702</v>
      </c>
      <c r="H1259" s="5" t="s">
        <v>2877</v>
      </c>
    </row>
    <row r="1260" ht="14.25" customHeight="1">
      <c r="A1260" s="3">
        <v>70365.51451204</v>
      </c>
      <c r="B1260" s="4">
        <v>6.57855364607738</v>
      </c>
      <c r="C1260" s="4">
        <v>7.38385250271353</v>
      </c>
      <c r="D1260" s="4">
        <v>4.17</v>
      </c>
      <c r="E1260" s="4">
        <v>29450.5304878756</v>
      </c>
      <c r="F1260" s="4" t="str">
        <f>IF('Данные (для ящика с усами) (2)'!$E1260&lt;15000,"до 15 тыс",IF('Данные (для ящика с усами) (2)'!$E1260&lt;30000,"15-30 тыс",IF('Данные (для ящика с усами) (2)'!$E1260&lt;45000,"30-45 тыс",IF('Данные (для ящика с усами) (2)'!$E1260&lt;60000,"45-60 тыс","60+ тыс"))))</f>
        <v>15-30 тыс</v>
      </c>
      <c r="G1260" s="3">
        <v>1500481.7595247</v>
      </c>
      <c r="H1260" s="5" t="s">
        <v>2821</v>
      </c>
    </row>
    <row r="1261" ht="14.25" customHeight="1">
      <c r="A1261" s="3">
        <v>58161.0374079847</v>
      </c>
      <c r="B1261" s="4">
        <v>5.60119311261912</v>
      </c>
      <c r="C1261" s="4">
        <v>6.25698211316192</v>
      </c>
      <c r="D1261" s="4">
        <v>3.41</v>
      </c>
      <c r="E1261" s="4">
        <v>29453.2268660151</v>
      </c>
      <c r="F1261" s="4" t="str">
        <f>IF('Данные (для ящика с усами) (2)'!$E1261&lt;15000,"до 15 тыс",IF('Данные (для ящика с усами) (2)'!$E1261&lt;30000,"15-30 тыс",IF('Данные (для ящика с усами) (2)'!$E1261&lt;45000,"30-45 тыс",IF('Данные (для ящика с усами) (2)'!$E1261&lt;60000,"45-60 тыс","60+ тыс"))))</f>
        <v>15-30 тыс</v>
      </c>
      <c r="G1261" s="3">
        <v>626020.169467867</v>
      </c>
      <c r="H1261" s="5" t="s">
        <v>819</v>
      </c>
    </row>
    <row r="1262" ht="14.25" customHeight="1">
      <c r="A1262" s="3">
        <v>69304.5709480488</v>
      </c>
      <c r="B1262" s="4">
        <v>5.33135555288334</v>
      </c>
      <c r="C1262" s="4">
        <v>7.31047346925568</v>
      </c>
      <c r="D1262" s="4">
        <v>3.4</v>
      </c>
      <c r="E1262" s="4">
        <v>29465.9996084168</v>
      </c>
      <c r="F1262" s="4" t="str">
        <f>IF('Данные (для ящика с усами) (2)'!$E1262&lt;15000,"до 15 тыс",IF('Данные (для ящика с усами) (2)'!$E1262&lt;30000,"15-30 тыс",IF('Данные (для ящика с усами) (2)'!$E1262&lt;45000,"30-45 тыс",IF('Данные (для ящика с усами) (2)'!$E1262&lt;60000,"45-60 тыс","60+ тыс"))))</f>
        <v>15-30 тыс</v>
      </c>
      <c r="G1262" s="3">
        <v>1152604.14151742</v>
      </c>
      <c r="H1262" s="5" t="s">
        <v>2609</v>
      </c>
    </row>
    <row r="1263" ht="14.25" customHeight="1">
      <c r="A1263" s="3">
        <v>43241.9824225005</v>
      </c>
      <c r="B1263" s="4">
        <v>6.43539606302477</v>
      </c>
      <c r="C1263" s="4">
        <v>6.69912266052316</v>
      </c>
      <c r="D1263" s="4">
        <v>2.39</v>
      </c>
      <c r="E1263" s="4">
        <v>29478.5312402097</v>
      </c>
      <c r="F1263" s="4" t="str">
        <f>IF('Данные (для ящика с усами) (2)'!$E1263&lt;15000,"до 15 тыс",IF('Данные (для ящика с усами) (2)'!$E1263&lt;30000,"15-30 тыс",IF('Данные (для ящика с усами) (2)'!$E1263&lt;45000,"30-45 тыс",IF('Данные (для ящика с усами) (2)'!$E1263&lt;60000,"45-60 тыс","60+ тыс"))))</f>
        <v>15-30 тыс</v>
      </c>
      <c r="G1263" s="3">
        <v>629657.613254407</v>
      </c>
      <c r="H1263" s="5" t="s">
        <v>52</v>
      </c>
    </row>
    <row r="1264" ht="14.25" customHeight="1">
      <c r="A1264" s="3">
        <v>78276.4018205439</v>
      </c>
      <c r="B1264" s="4">
        <v>6.8128649841067</v>
      </c>
      <c r="C1264" s="4">
        <v>6.99728465862433</v>
      </c>
      <c r="D1264" s="4">
        <v>4.23</v>
      </c>
      <c r="E1264" s="4">
        <v>29483.3586062438</v>
      </c>
      <c r="F1264" s="4" t="str">
        <f>IF('Данные (для ящика с усами) (2)'!$E1264&lt;15000,"до 15 тыс",IF('Данные (для ящика с усами) (2)'!$E1264&lt;30000,"15-30 тыс",IF('Данные (для ящика с усами) (2)'!$E1264&lt;45000,"30-45 тыс",IF('Данные (для ящика с усами) (2)'!$E1264&lt;60000,"45-60 тыс","60+ тыс"))))</f>
        <v>15-30 тыс</v>
      </c>
      <c r="G1264" s="3">
        <v>1546957.2264619</v>
      </c>
      <c r="H1264" s="5" t="s">
        <v>4117</v>
      </c>
    </row>
    <row r="1265" ht="14.25" customHeight="1">
      <c r="A1265" s="3">
        <v>58318.8614999788</v>
      </c>
      <c r="B1265" s="4">
        <v>6.64322571320881</v>
      </c>
      <c r="C1265" s="4">
        <v>7.02882444556225</v>
      </c>
      <c r="D1265" s="4">
        <v>4.29</v>
      </c>
      <c r="E1265" s="4">
        <v>29491.6352731791</v>
      </c>
      <c r="F1265" s="4" t="str">
        <f>IF('Данные (для ящика с усами) (2)'!$E1265&lt;15000,"до 15 тыс",IF('Данные (для ящика с усами) (2)'!$E1265&lt;30000,"15-30 тыс",IF('Данные (для ящика с усами) (2)'!$E1265&lt;45000,"30-45 тыс",IF('Данные (для ящика с усами) (2)'!$E1265&lt;60000,"45-60 тыс","60+ тыс"))))</f>
        <v>15-30 тыс</v>
      </c>
      <c r="G1265" s="3">
        <v>859208.721224714</v>
      </c>
      <c r="H1265" s="5" t="s">
        <v>838</v>
      </c>
    </row>
    <row r="1266" ht="14.25" customHeight="1">
      <c r="A1266" s="3">
        <v>59289.6847903278</v>
      </c>
      <c r="B1266" s="4">
        <v>6.58681592126627</v>
      </c>
      <c r="C1266" s="4">
        <v>5.52894386392914</v>
      </c>
      <c r="D1266" s="4">
        <v>4.28</v>
      </c>
      <c r="E1266" s="4">
        <v>29496.9455752583</v>
      </c>
      <c r="F1266" s="4" t="str">
        <f>IF('Данные (для ящика с усами) (2)'!$E1266&lt;15000,"до 15 тыс",IF('Данные (для ящика с усами) (2)'!$E1266&lt;30000,"15-30 тыс",IF('Данные (для ящика с усами) (2)'!$E1266&lt;45000,"30-45 тыс",IF('Данные (для ящика с усами) (2)'!$E1266&lt;60000,"45-60 тыс","60+ тыс"))))</f>
        <v>15-30 тыс</v>
      </c>
      <c r="G1266" s="3">
        <v>831471.530410701</v>
      </c>
      <c r="H1266" s="5" t="s">
        <v>952</v>
      </c>
    </row>
    <row r="1267" ht="14.25" customHeight="1">
      <c r="A1267" s="3">
        <v>73101.0787976686</v>
      </c>
      <c r="B1267" s="4">
        <v>4.10412992272261</v>
      </c>
      <c r="C1267" s="4">
        <v>8.92033322127776</v>
      </c>
      <c r="D1267" s="4">
        <v>4.35</v>
      </c>
      <c r="E1267" s="4">
        <v>29497.9712933537</v>
      </c>
      <c r="F1267" s="4" t="str">
        <f>IF('Данные (для ящика с усами) (2)'!$E1267&lt;15000,"до 15 тыс",IF('Данные (для ящика с усами) (2)'!$E1267&lt;30000,"15-30 тыс",IF('Данные (для ящика с усами) (2)'!$E1267&lt;45000,"30-45 тыс",IF('Данные (для ящика с усами) (2)'!$E1267&lt;60000,"45-60 тыс","60+ тыс"))))</f>
        <v>15-30 тыс</v>
      </c>
      <c r="G1267" s="3">
        <v>1172385.89770456</v>
      </c>
      <c r="H1267" s="5" t="s">
        <v>3304</v>
      </c>
    </row>
    <row r="1268" ht="14.25" customHeight="1">
      <c r="A1268" s="3">
        <v>56957.8352090671</v>
      </c>
      <c r="B1268" s="4">
        <v>5.96985449506625</v>
      </c>
      <c r="C1268" s="4">
        <v>5.93570930870814</v>
      </c>
      <c r="D1268" s="4">
        <v>2.05</v>
      </c>
      <c r="E1268" s="4">
        <v>29498.9641866699</v>
      </c>
      <c r="F1268" s="4" t="str">
        <f>IF('Данные (для ящика с усами) (2)'!$E1268&lt;15000,"до 15 тыс",IF('Данные (для ящика с усами) (2)'!$E1268&lt;30000,"15-30 тыс",IF('Данные (для ящика с усами) (2)'!$E1268&lt;45000,"30-45 тыс",IF('Данные (для ящика с усами) (2)'!$E1268&lt;60000,"45-60 тыс","60+ тыс"))))</f>
        <v>15-30 тыс</v>
      </c>
      <c r="G1268" s="3">
        <v>783565.10250014</v>
      </c>
      <c r="H1268" s="5" t="s">
        <v>693</v>
      </c>
    </row>
    <row r="1269" ht="14.25" customHeight="1">
      <c r="A1269" s="3">
        <v>77300.0314436444</v>
      </c>
      <c r="B1269" s="4">
        <v>5.26097472639448</v>
      </c>
      <c r="C1269" s="4">
        <v>6.93654802432036</v>
      </c>
      <c r="D1269" s="4">
        <v>4.49</v>
      </c>
      <c r="E1269" s="4">
        <v>29499.040952514</v>
      </c>
      <c r="F1269" s="4" t="str">
        <f>IF('Данные (для ящика с усами) (2)'!$E1269&lt;15000,"до 15 тыс",IF('Данные (для ящика с усами) (2)'!$E1269&lt;30000,"15-30 тыс",IF('Данные (для ящика с усами) (2)'!$E1269&lt;45000,"30-45 тыс",IF('Данные (для ящика с усами) (2)'!$E1269&lt;60000,"45-60 тыс","60+ тыс"))))</f>
        <v>15-30 тыс</v>
      </c>
      <c r="G1269" s="3">
        <v>1118047.99120951</v>
      </c>
      <c r="H1269" s="5" t="s">
        <v>3993</v>
      </c>
    </row>
    <row r="1270" ht="14.25" customHeight="1">
      <c r="A1270" s="3">
        <v>71920.0673049538</v>
      </c>
      <c r="B1270" s="4">
        <v>5.24197755088831</v>
      </c>
      <c r="C1270" s="4">
        <v>6.16985462146919</v>
      </c>
      <c r="D1270" s="4">
        <v>4.3</v>
      </c>
      <c r="E1270" s="4">
        <v>29505.8411744915</v>
      </c>
      <c r="F1270" s="4" t="str">
        <f>IF('Данные (для ящика с усами) (2)'!$E1270&lt;15000,"до 15 тыс",IF('Данные (для ящика с усами) (2)'!$E1270&lt;30000,"15-30 тыс",IF('Данные (для ящика с усами) (2)'!$E1270&lt;45000,"30-45 тыс",IF('Данные (для ящика с усами) (2)'!$E1270&lt;60000,"45-60 тыс","60+ тыс"))))</f>
        <v>15-30 тыс</v>
      </c>
      <c r="G1270" s="3">
        <v>1088834.29008834</v>
      </c>
      <c r="H1270" s="5" t="s">
        <v>3111</v>
      </c>
    </row>
    <row r="1271" ht="14.25" customHeight="1">
      <c r="A1271" s="3">
        <v>56827.217092945</v>
      </c>
      <c r="B1271" s="4">
        <v>5.69553777451364</v>
      </c>
      <c r="C1271" s="4">
        <v>6.24929357380907</v>
      </c>
      <c r="D1271" s="4">
        <v>4.22</v>
      </c>
      <c r="E1271" s="4">
        <v>29506.4873481977</v>
      </c>
      <c r="F1271" s="4" t="str">
        <f>IF('Данные (для ящика с усами) (2)'!$E1271&lt;15000,"до 15 тыс",IF('Данные (для ящика с усами) (2)'!$E1271&lt;30000,"15-30 тыс",IF('Данные (для ящика с усами) (2)'!$E1271&lt;45000,"30-45 тыс",IF('Данные (для ящика с усами) (2)'!$E1271&lt;60000,"45-60 тыс","60+ тыс"))))</f>
        <v>15-30 тыс</v>
      </c>
      <c r="G1271" s="3">
        <v>804170.201553687</v>
      </c>
      <c r="H1271" s="5" t="s">
        <v>679</v>
      </c>
    </row>
    <row r="1272" ht="14.25" customHeight="1">
      <c r="A1272" s="3">
        <v>71195.2628375567</v>
      </c>
      <c r="B1272" s="4">
        <v>6.27088973283213</v>
      </c>
      <c r="C1272" s="4">
        <v>4.97075823253434</v>
      </c>
      <c r="D1272" s="4">
        <v>2.38</v>
      </c>
      <c r="E1272" s="4">
        <v>29508.4905282947</v>
      </c>
      <c r="F1272" s="4" t="str">
        <f>IF('Данные (для ящика с усами) (2)'!$E1272&lt;15000,"до 15 тыс",IF('Данные (для ящика с усами) (2)'!$E1272&lt;30000,"15-30 тыс",IF('Данные (для ящика с усами) (2)'!$E1272&lt;45000,"30-45 тыс",IF('Данные (для ящика с усами) (2)'!$E1272&lt;60000,"45-60 тыс","60+ тыс"))))</f>
        <v>15-30 тыс</v>
      </c>
      <c r="G1272" s="3">
        <v>1101826.31454029</v>
      </c>
      <c r="H1272" s="5" t="s">
        <v>2973</v>
      </c>
    </row>
    <row r="1273" ht="14.25" customHeight="1">
      <c r="A1273" s="3">
        <v>58068.9055006092</v>
      </c>
      <c r="B1273" s="4">
        <v>5.44388394620765</v>
      </c>
      <c r="C1273" s="4">
        <v>6.26317669459487</v>
      </c>
      <c r="D1273" s="4">
        <v>3.15</v>
      </c>
      <c r="E1273" s="4">
        <v>29519.8847725013</v>
      </c>
      <c r="F1273" s="4" t="str">
        <f>IF('Данные (для ящика с усами) (2)'!$E1273&lt;15000,"до 15 тыс",IF('Данные (для ящика с усами) (2)'!$E1273&lt;30000,"15-30 тыс",IF('Данные (для ящика с усами) (2)'!$E1273&lt;45000,"30-45 тыс",IF('Данные (для ящика с усами) (2)'!$E1273&lt;60000,"45-60 тыс","60+ тыс"))))</f>
        <v>15-30 тыс</v>
      </c>
      <c r="G1273" s="3">
        <v>576387.175222129</v>
      </c>
      <c r="H1273" s="5" t="s">
        <v>806</v>
      </c>
    </row>
    <row r="1274" ht="14.25" customHeight="1">
      <c r="A1274" s="3">
        <v>61285.2358998921</v>
      </c>
      <c r="B1274" s="4">
        <v>5.97956570394741</v>
      </c>
      <c r="C1274" s="4">
        <v>6.10099073107065</v>
      </c>
      <c r="D1274" s="4">
        <v>3.02</v>
      </c>
      <c r="E1274" s="4">
        <v>29544.0004040259</v>
      </c>
      <c r="F1274" s="4" t="str">
        <f>IF('Данные (для ящика с усами) (2)'!$E1274&lt;15000,"до 15 тыс",IF('Данные (для ящика с усами) (2)'!$E1274&lt;30000,"15-30 тыс",IF('Данные (для ящика с усами) (2)'!$E1274&lt;45000,"30-45 тыс",IF('Данные (для ящика с усами) (2)'!$E1274&lt;60000,"45-60 тыс","60+ тыс"))))</f>
        <v>15-30 тыс</v>
      </c>
      <c r="G1274" s="3">
        <v>953819.209553696</v>
      </c>
      <c r="H1274" s="5" t="s">
        <v>1227</v>
      </c>
    </row>
    <row r="1275" ht="14.25" customHeight="1">
      <c r="A1275" s="3">
        <v>66233.8622586168</v>
      </c>
      <c r="B1275" s="4">
        <v>6.9073939591716496</v>
      </c>
      <c r="C1275" s="4">
        <v>7.09020351962722</v>
      </c>
      <c r="D1275" s="4">
        <v>6.33</v>
      </c>
      <c r="E1275" s="4">
        <v>29548.1898891709</v>
      </c>
      <c r="F1275" s="4" t="str">
        <f>IF('Данные (для ящика с усами) (2)'!$E1275&lt;15000,"до 15 тыс",IF('Данные (для ящика с усами) (2)'!$E1275&lt;30000,"15-30 тыс",IF('Данные (для ящика с усами) (2)'!$E1275&lt;45000,"30-45 тыс",IF('Данные (для ящика с усами) (2)'!$E1275&lt;60000,"45-60 тыс","60+ тыс"))))</f>
        <v>15-30 тыс</v>
      </c>
      <c r="G1275" s="3">
        <v>1372549.78249221</v>
      </c>
      <c r="H1275" s="5" t="s">
        <v>2046</v>
      </c>
    </row>
    <row r="1276" ht="14.25" customHeight="1">
      <c r="A1276" s="3">
        <v>60434.3549918431</v>
      </c>
      <c r="B1276" s="4">
        <v>5.3463384249329</v>
      </c>
      <c r="C1276" s="4">
        <v>6.69626730234603</v>
      </c>
      <c r="D1276" s="4">
        <v>2.41</v>
      </c>
      <c r="E1276" s="4">
        <v>29551.1377336807</v>
      </c>
      <c r="F1276" s="4" t="str">
        <f>IF('Данные (для ящика с усами) (2)'!$E1276&lt;15000,"до 15 тыс",IF('Данные (для ящика с усами) (2)'!$E1276&lt;30000,"15-30 тыс",IF('Данные (для ящика с усами) (2)'!$E1276&lt;45000,"30-45 тыс",IF('Данные (для ящика с усами) (2)'!$E1276&lt;60000,"45-60 тыс","60+ тыс"))))</f>
        <v>15-30 тыс</v>
      </c>
      <c r="G1276" s="3">
        <v>799124.84915754</v>
      </c>
      <c r="H1276" s="5" t="s">
        <v>1097</v>
      </c>
    </row>
    <row r="1277" ht="14.25" customHeight="1">
      <c r="A1277" s="3">
        <v>50016.428818084</v>
      </c>
      <c r="B1277" s="4">
        <v>5.58499259902211</v>
      </c>
      <c r="C1277" s="4">
        <v>5.66271822862956</v>
      </c>
      <c r="D1277" s="4">
        <v>3.26</v>
      </c>
      <c r="E1277" s="4">
        <v>29559.2260665577</v>
      </c>
      <c r="F1277" s="4" t="str">
        <f>IF('Данные (для ящика с усами) (2)'!$E1277&lt;15000,"до 15 тыс",IF('Данные (для ящика с усами) (2)'!$E1277&lt;30000,"15-30 тыс",IF('Данные (для ящика с усами) (2)'!$E1277&lt;45000,"30-45 тыс",IF('Данные (для ящика с усами) (2)'!$E1277&lt;60000,"45-60 тыс","60+ тыс"))))</f>
        <v>15-30 тыс</v>
      </c>
      <c r="G1277" s="3">
        <v>497368.036793119</v>
      </c>
      <c r="H1277" s="5" t="s">
        <v>225</v>
      </c>
    </row>
    <row r="1278" ht="14.25" customHeight="1">
      <c r="A1278" s="3">
        <v>73931.1426621128</v>
      </c>
      <c r="B1278" s="4">
        <v>5.66228684517395</v>
      </c>
      <c r="C1278" s="4">
        <v>6.98124660025958</v>
      </c>
      <c r="D1278" s="4">
        <v>2.46</v>
      </c>
      <c r="E1278" s="4">
        <v>29568.9588621254</v>
      </c>
      <c r="F1278" s="4" t="str">
        <f>IF('Данные (для ящика с усами) (2)'!$E1278&lt;15000,"до 15 тыс",IF('Данные (для ящика с усами) (2)'!$E1278&lt;30000,"15-30 тыс",IF('Данные (для ящика с усами) (2)'!$E1278&lt;45000,"30-45 тыс",IF('Данные (для ящика с усами) (2)'!$E1278&lt;60000,"45-60 тыс","60+ тыс"))))</f>
        <v>15-30 тыс</v>
      </c>
      <c r="G1278" s="3">
        <v>1258178.80441188</v>
      </c>
      <c r="H1278" s="5" t="s">
        <v>3456</v>
      </c>
    </row>
    <row r="1279" ht="14.25" customHeight="1">
      <c r="A1279" s="3">
        <v>70306.6799011256</v>
      </c>
      <c r="B1279" s="4">
        <v>6.79225550288502</v>
      </c>
      <c r="C1279" s="4">
        <v>6.13271437157739</v>
      </c>
      <c r="D1279" s="4">
        <v>2.49</v>
      </c>
      <c r="E1279" s="4">
        <v>29572.3892377369</v>
      </c>
      <c r="F1279" s="4" t="str">
        <f>IF('Данные (для ящика с усами) (2)'!$E1279&lt;15000,"до 15 тыс",IF('Данные (для ящика с усами) (2)'!$E1279&lt;30000,"15-30 тыс",IF('Данные (для ящика с усами) (2)'!$E1279&lt;45000,"30-45 тыс",IF('Данные (для ящика с усами) (2)'!$E1279&lt;60000,"45-60 тыс","60+ тыс"))))</f>
        <v>15-30 тыс</v>
      </c>
      <c r="G1279" s="3">
        <v>1037780.4795439</v>
      </c>
      <c r="H1279" s="5" t="s">
        <v>2812</v>
      </c>
    </row>
    <row r="1280" ht="14.25" customHeight="1">
      <c r="A1280" s="3">
        <v>78792.355268316</v>
      </c>
      <c r="B1280" s="4">
        <v>5.73539927461515</v>
      </c>
      <c r="C1280" s="4">
        <v>6.55951491266138</v>
      </c>
      <c r="D1280" s="4">
        <v>4.01</v>
      </c>
      <c r="E1280" s="4">
        <v>29578.2212024881</v>
      </c>
      <c r="F1280" s="4" t="str">
        <f>IF('Данные (для ящика с усами) (2)'!$E1280&lt;15000,"до 15 тыс",IF('Данные (для ящика с усами) (2)'!$E1280&lt;30000,"15-30 тыс",IF('Данные (для ящика с усами) (2)'!$E1280&lt;45000,"30-45 тыс",IF('Данные (для ящика с усами) (2)'!$E1280&lt;60000,"45-60 тыс","60+ тыс"))))</f>
        <v>15-30 тыс</v>
      </c>
      <c r="G1280" s="3">
        <v>1341449.57159102</v>
      </c>
      <c r="H1280" s="5" t="s">
        <v>4186</v>
      </c>
    </row>
    <row r="1281" ht="14.25" customHeight="1">
      <c r="A1281" s="3">
        <v>57597.580941644</v>
      </c>
      <c r="B1281" s="4">
        <v>5.06713464058369</v>
      </c>
      <c r="C1281" s="4">
        <v>6.56820803717748</v>
      </c>
      <c r="D1281" s="4">
        <v>2.02</v>
      </c>
      <c r="E1281" s="4">
        <v>29580.7955971684</v>
      </c>
      <c r="F1281" s="4" t="str">
        <f>IF('Данные (для ящика с усами) (2)'!$E1281&lt;15000,"до 15 тыс",IF('Данные (для ящика с усами) (2)'!$E1281&lt;30000,"15-30 тыс",IF('Данные (для ящика с усами) (2)'!$E1281&lt;45000,"30-45 тыс",IF('Данные (для ящика с усами) (2)'!$E1281&lt;60000,"45-60 тыс","60+ тыс"))))</f>
        <v>15-30 тыс</v>
      </c>
      <c r="G1281" s="3">
        <v>771214.479572304</v>
      </c>
      <c r="H1281" s="5" t="s">
        <v>753</v>
      </c>
    </row>
    <row r="1282" ht="14.25" customHeight="1">
      <c r="A1282" s="3">
        <v>65212.366398608</v>
      </c>
      <c r="B1282" s="4">
        <v>5.78730659155177</v>
      </c>
      <c r="C1282" s="4">
        <v>7.63650032101547</v>
      </c>
      <c r="D1282" s="4">
        <v>5.05</v>
      </c>
      <c r="E1282" s="4">
        <v>29582.7227759331</v>
      </c>
      <c r="F1282" s="4" t="str">
        <f>IF('Данные (для ящика с усами) (2)'!$E1282&lt;15000,"до 15 тыс",IF('Данные (для ящика с усами) (2)'!$E1282&lt;30000,"15-30 тыс",IF('Данные (для ящика с усами) (2)'!$E1282&lt;45000,"30-45 тыс",IF('Данные (для ящика с усами) (2)'!$E1282&lt;60000,"45-60 тыс","60+ тыс"))))</f>
        <v>15-30 тыс</v>
      </c>
      <c r="G1282" s="3">
        <v>981232.612371271</v>
      </c>
      <c r="H1282" s="5" t="s">
        <v>1889</v>
      </c>
    </row>
    <row r="1283" ht="14.25" customHeight="1">
      <c r="A1283" s="3">
        <v>46800.3725884912</v>
      </c>
      <c r="B1283" s="4">
        <v>7.15469533430771</v>
      </c>
      <c r="C1283" s="4">
        <v>4.51335383125173</v>
      </c>
      <c r="D1283" s="4">
        <v>4.24</v>
      </c>
      <c r="E1283" s="4">
        <v>29587.1385346377</v>
      </c>
      <c r="F1283" s="4" t="str">
        <f>IF('Данные (для ящика с усами) (2)'!$E1283&lt;15000,"до 15 тыс",IF('Данные (для ящика с усами) (2)'!$E1283&lt;30000,"15-30 тыс",IF('Данные (для ящика с усами) (2)'!$E1283&lt;45000,"30-45 тыс",IF('Данные (для ящика с усами) (2)'!$E1283&lt;60000,"45-60 тыс","60+ тыс"))))</f>
        <v>15-30 тыс</v>
      </c>
      <c r="G1283" s="3">
        <v>456019.171216889</v>
      </c>
      <c r="H1283" s="5" t="s">
        <v>119</v>
      </c>
    </row>
    <row r="1284" ht="14.25" customHeight="1">
      <c r="A1284" s="3">
        <v>42969.6593926911</v>
      </c>
      <c r="B1284" s="4">
        <v>6.29550099518592</v>
      </c>
      <c r="C1284" s="4">
        <v>7.88550735335405</v>
      </c>
      <c r="D1284" s="4">
        <v>4.38</v>
      </c>
      <c r="E1284" s="4">
        <v>29594.0898634187</v>
      </c>
      <c r="F1284" s="4" t="str">
        <f>IF('Данные (для ящика с усами) (2)'!$E1284&lt;15000,"до 15 тыс",IF('Данные (для ящика с усами) (2)'!$E1284&lt;30000,"15-30 тыс",IF('Данные (для ящика с усами) (2)'!$E1284&lt;45000,"30-45 тыс",IF('Данные (для ящика с усами) (2)'!$E1284&lt;60000,"45-60 тыс","60+ тыс"))))</f>
        <v>15-30 тыс</v>
      </c>
      <c r="G1284" s="3">
        <v>777733.613421842</v>
      </c>
      <c r="H1284" s="5" t="s">
        <v>50</v>
      </c>
    </row>
    <row r="1285" ht="14.25" customHeight="1">
      <c r="A1285" s="3">
        <v>57003.109637399</v>
      </c>
      <c r="B1285" s="4">
        <v>7.01058345983879</v>
      </c>
      <c r="C1285" s="4">
        <v>6.35625871949995</v>
      </c>
      <c r="D1285" s="4">
        <v>3.14</v>
      </c>
      <c r="E1285" s="4">
        <v>29594.6933749759</v>
      </c>
      <c r="F1285" s="4" t="str">
        <f>IF('Данные (для ящика с усами) (2)'!$E1285&lt;15000,"до 15 тыс",IF('Данные (для ящика с усами) (2)'!$E1285&lt;30000,"15-30 тыс",IF('Данные (для ящика с усами) (2)'!$E1285&lt;45000,"30-45 тыс",IF('Данные (для ящика с усами) (2)'!$E1285&lt;60000,"45-60 тыс","60+ тыс"))))</f>
        <v>15-30 тыс</v>
      </c>
      <c r="G1285" s="3">
        <v>828497.067096069</v>
      </c>
      <c r="H1285" s="5" t="s">
        <v>699</v>
      </c>
    </row>
    <row r="1286" ht="14.25" customHeight="1">
      <c r="A1286" s="3">
        <v>52141.3590088446</v>
      </c>
      <c r="B1286" s="4">
        <v>7.56715293835141</v>
      </c>
      <c r="C1286" s="4">
        <v>7.29979642172174</v>
      </c>
      <c r="D1286" s="4">
        <v>3.28</v>
      </c>
      <c r="E1286" s="4">
        <v>29595.4314299524</v>
      </c>
      <c r="F1286" s="4" t="str">
        <f>IF('Данные (для ящика с усами) (2)'!$E1286&lt;15000,"до 15 тыс",IF('Данные (для ящика с усами) (2)'!$E1286&lt;30000,"15-30 тыс",IF('Данные (для ящика с усами) (2)'!$E1286&lt;45000,"30-45 тыс",IF('Данные (для ящика с усами) (2)'!$E1286&lt;60000,"45-60 тыс","60+ тыс"))))</f>
        <v>15-30 тыс</v>
      </c>
      <c r="G1286" s="3">
        <v>912585.621169246</v>
      </c>
      <c r="H1286" s="5" t="s">
        <v>328</v>
      </c>
    </row>
    <row r="1287" ht="14.25" customHeight="1">
      <c r="A1287" s="3">
        <v>82973.9239066955</v>
      </c>
      <c r="B1287" s="4">
        <v>6.32132194600393</v>
      </c>
      <c r="C1287" s="4">
        <v>6.98124785961466</v>
      </c>
      <c r="D1287" s="4">
        <v>4.48</v>
      </c>
      <c r="E1287" s="4">
        <v>29611.523143192</v>
      </c>
      <c r="F1287" s="4" t="str">
        <f>IF('Данные (для ящика с усами) (2)'!$E1287&lt;15000,"до 15 тыс",IF('Данные (для ящика с усами) (2)'!$E1287&lt;30000,"15-30 тыс",IF('Данные (для ящика с усами) (2)'!$E1287&lt;45000,"30-45 тыс",IF('Данные (для ящика с усами) (2)'!$E1287&lt;60000,"45-60 тыс","60+ тыс"))))</f>
        <v>15-30 тыс</v>
      </c>
      <c r="G1287" s="3">
        <v>1409439.06376516</v>
      </c>
      <c r="H1287" s="5" t="s">
        <v>4575</v>
      </c>
    </row>
    <row r="1288" ht="14.25" customHeight="1">
      <c r="A1288" s="3">
        <v>54617.8861488237</v>
      </c>
      <c r="B1288" s="4">
        <v>6.23474360456294</v>
      </c>
      <c r="C1288" s="4">
        <v>6.78286070383154</v>
      </c>
      <c r="D1288" s="4">
        <v>2.18</v>
      </c>
      <c r="E1288" s="4">
        <v>29613.84400332</v>
      </c>
      <c r="F1288" s="4" t="str">
        <f>IF('Данные (для ящика с усами) (2)'!$E1288&lt;15000,"до 15 тыс",IF('Данные (для ящика с усами) (2)'!$E1288&lt;30000,"15-30 тыс",IF('Данные (для ящика с усами) (2)'!$E1288&lt;45000,"30-45 тыс",IF('Данные (для ящика с усами) (2)'!$E1288&lt;60000,"45-60 тыс","60+ тыс"))))</f>
        <v>15-30 тыс</v>
      </c>
      <c r="G1288" s="3">
        <v>903881.663865748</v>
      </c>
      <c r="H1288" s="5" t="s">
        <v>472</v>
      </c>
    </row>
    <row r="1289" ht="14.25" customHeight="1">
      <c r="A1289" s="3">
        <v>65939.8849453504</v>
      </c>
      <c r="B1289" s="4">
        <v>7.47810445026865</v>
      </c>
      <c r="C1289" s="4">
        <v>7.55591943659912</v>
      </c>
      <c r="D1289" s="4">
        <v>6.18</v>
      </c>
      <c r="E1289" s="4">
        <v>29620.8395336955</v>
      </c>
      <c r="F1289" s="4" t="str">
        <f>IF('Данные (для ящика с усами) (2)'!$E1289&lt;15000,"до 15 тыс",IF('Данные (для ящика с усами) (2)'!$E1289&lt;30000,"15-30 тыс",IF('Данные (для ящика с усами) (2)'!$E1289&lt;45000,"30-45 тыс",IF('Данные (для ящика с усами) (2)'!$E1289&lt;60000,"45-60 тыс","60+ тыс"))))</f>
        <v>15-30 тыс</v>
      </c>
      <c r="G1289" s="3">
        <v>1492612.18936154</v>
      </c>
      <c r="H1289" s="5" t="s">
        <v>1997</v>
      </c>
    </row>
    <row r="1290" ht="14.25" customHeight="1">
      <c r="A1290" s="3">
        <v>79618.2368460208</v>
      </c>
      <c r="B1290" s="4">
        <v>4.56616610086957</v>
      </c>
      <c r="C1290" s="4">
        <v>6.66988841144643</v>
      </c>
      <c r="D1290" s="4">
        <v>3.49</v>
      </c>
      <c r="E1290" s="4">
        <v>29636.5071105566</v>
      </c>
      <c r="F1290" s="4" t="str">
        <f>IF('Данные (для ящика с усами) (2)'!$E1290&lt;15000,"до 15 тыс",IF('Данные (для ящика с усами) (2)'!$E1290&lt;30000,"15-30 тыс",IF('Данные (для ящика с усами) (2)'!$E1290&lt;45000,"30-45 тыс",IF('Данные (для ящика с усами) (2)'!$E1290&lt;60000,"45-60 тыс","60+ тыс"))))</f>
        <v>15-30 тыс</v>
      </c>
      <c r="G1290" s="3">
        <v>1072503.23794367</v>
      </c>
      <c r="H1290" s="5" t="s">
        <v>4272</v>
      </c>
    </row>
    <row r="1291" ht="14.25" customHeight="1">
      <c r="A1291" s="3">
        <v>63371.0055380689</v>
      </c>
      <c r="B1291" s="4">
        <v>5.31674867133695</v>
      </c>
      <c r="C1291" s="4">
        <v>7.47142062147571</v>
      </c>
      <c r="D1291" s="4">
        <v>4.47</v>
      </c>
      <c r="E1291" s="4">
        <v>29646.0509856895</v>
      </c>
      <c r="F1291" s="4" t="str">
        <f>IF('Данные (для ящика с усами) (2)'!$E1291&lt;15000,"до 15 тыс",IF('Данные (для ящика с усами) (2)'!$E1291&lt;30000,"15-30 тыс",IF('Данные (для ящика с усами) (2)'!$E1291&lt;45000,"30-45 тыс",IF('Данные (для ящика с усами) (2)'!$E1291&lt;60000,"45-60 тыс","60+ тыс"))))</f>
        <v>15-30 тыс</v>
      </c>
      <c r="G1291" s="3">
        <v>1025701.5949167</v>
      </c>
      <c r="H1291" s="5" t="s">
        <v>1584</v>
      </c>
    </row>
    <row r="1292" ht="14.25" customHeight="1">
      <c r="A1292" s="3">
        <v>65068.5545285404</v>
      </c>
      <c r="B1292" s="4">
        <v>4.71040108327981</v>
      </c>
      <c r="C1292" s="4">
        <v>6.45582982276982</v>
      </c>
      <c r="D1292" s="4">
        <v>2.31</v>
      </c>
      <c r="E1292" s="4">
        <v>29647.56430588</v>
      </c>
      <c r="F1292" s="4" t="str">
        <f>IF('Данные (для ящика с усами) (2)'!$E1292&lt;15000,"до 15 тыс",IF('Данные (для ящика с усами) (2)'!$E1292&lt;30000,"15-30 тыс",IF('Данные (для ящика с усами) (2)'!$E1292&lt;45000,"30-45 тыс",IF('Данные (для ящика с усами) (2)'!$E1292&lt;60000,"45-60 тыс","60+ тыс"))))</f>
        <v>15-30 тыс</v>
      </c>
      <c r="G1292" s="3">
        <v>691941.396588547</v>
      </c>
      <c r="H1292" s="5" t="s">
        <v>1859</v>
      </c>
    </row>
    <row r="1293" ht="14.25" customHeight="1">
      <c r="A1293" s="3">
        <v>77947.4643644405</v>
      </c>
      <c r="B1293" s="4">
        <v>6.44178860877287</v>
      </c>
      <c r="C1293" s="4">
        <v>7.19340379793026</v>
      </c>
      <c r="D1293" s="4">
        <v>5.46</v>
      </c>
      <c r="E1293" s="4">
        <v>29660.7965796149</v>
      </c>
      <c r="F1293" s="4" t="str">
        <f>IF('Данные (для ящика с усами) (2)'!$E1293&lt;15000,"до 15 тыс",IF('Данные (для ящика с усами) (2)'!$E1293&lt;30000,"15-30 тыс",IF('Данные (для ящика с усами) (2)'!$E1293&lt;45000,"30-45 тыс",IF('Данные (для ящика с усами) (2)'!$E1293&lt;60000,"45-60 тыс","60+ тыс"))))</f>
        <v>15-30 тыс</v>
      </c>
      <c r="G1293" s="3">
        <v>1539129.36381118</v>
      </c>
      <c r="H1293" s="5" t="s">
        <v>4073</v>
      </c>
    </row>
    <row r="1294" ht="14.25" customHeight="1">
      <c r="A1294" s="3">
        <v>65207.7362457968</v>
      </c>
      <c r="B1294" s="4">
        <v>5.99759556589355</v>
      </c>
      <c r="C1294" s="4">
        <v>8.02292319559401</v>
      </c>
      <c r="D1294" s="4">
        <v>4.02</v>
      </c>
      <c r="E1294" s="4">
        <v>29668.1014367966</v>
      </c>
      <c r="F1294" s="4" t="str">
        <f>IF('Данные (для ящика с усами) (2)'!$E1294&lt;15000,"до 15 тыс",IF('Данные (для ящика с усами) (2)'!$E1294&lt;30000,"15-30 тыс",IF('Данные (для ящика с усами) (2)'!$E1294&lt;45000,"30-45 тыс",IF('Данные (для ящика с усами) (2)'!$E1294&lt;60000,"45-60 тыс","60+ тыс"))))</f>
        <v>15-30 тыс</v>
      </c>
      <c r="G1294" s="3">
        <v>1148416.90958571</v>
      </c>
      <c r="H1294" s="5" t="s">
        <v>1887</v>
      </c>
    </row>
    <row r="1295" ht="14.25" customHeight="1">
      <c r="A1295" s="3">
        <v>64595.7115522868</v>
      </c>
      <c r="B1295" s="4">
        <v>5.85796608814488</v>
      </c>
      <c r="C1295" s="4">
        <v>6.07579782162179</v>
      </c>
      <c r="D1295" s="4">
        <v>4.02</v>
      </c>
      <c r="E1295" s="4">
        <v>29668.8766855598</v>
      </c>
      <c r="F1295" s="4" t="str">
        <f>IF('Данные (для ящика с усами) (2)'!$E1295&lt;15000,"до 15 тыс",IF('Данные (для ящика с усами) (2)'!$E1295&lt;30000,"15-30 тыс",IF('Данные (для ящика с усами) (2)'!$E1295&lt;45000,"30-45 тыс",IF('Данные (для ящика с усами) (2)'!$E1295&lt;60000,"45-60 тыс","60+ тыс"))))</f>
        <v>15-30 тыс</v>
      </c>
      <c r="G1295" s="3">
        <v>924271.791128328</v>
      </c>
      <c r="H1295" s="5" t="s">
        <v>1777</v>
      </c>
    </row>
    <row r="1296" ht="14.25" customHeight="1">
      <c r="A1296" s="3">
        <v>42822.3110961679</v>
      </c>
      <c r="B1296" s="4">
        <v>6.61298919836301</v>
      </c>
      <c r="C1296" s="4">
        <v>4.99375977834122</v>
      </c>
      <c r="D1296" s="4">
        <v>3.34</v>
      </c>
      <c r="E1296" s="4">
        <v>29670.2023148529</v>
      </c>
      <c r="F1296" s="4" t="str">
        <f>IF('Данные (для ящика с усами) (2)'!$E1296&lt;15000,"до 15 тыс",IF('Данные (для ящика с усами) (2)'!$E1296&lt;30000,"15-30 тыс",IF('Данные (для ящика с усами) (2)'!$E1296&lt;45000,"30-45 тыс",IF('Данные (для ящика с усами) (2)'!$E1296&lt;60000,"45-60 тыс","60+ тыс"))))</f>
        <v>15-30 тыс</v>
      </c>
      <c r="G1296" s="3">
        <v>513215.988231409</v>
      </c>
      <c r="H1296" s="5" t="s">
        <v>47</v>
      </c>
    </row>
    <row r="1297" ht="14.25" customHeight="1">
      <c r="A1297" s="3">
        <v>89112.7026274767</v>
      </c>
      <c r="B1297" s="4">
        <v>6.56744067647224</v>
      </c>
      <c r="C1297" s="4">
        <v>8.01503415669102</v>
      </c>
      <c r="D1297" s="4">
        <v>3.46</v>
      </c>
      <c r="E1297" s="4">
        <v>29673.0226403164</v>
      </c>
      <c r="F1297" s="4" t="str">
        <f>IF('Данные (для ящика с усами) (2)'!$E1297&lt;15000,"до 15 тыс",IF('Данные (для ящика с усами) (2)'!$E1297&lt;30000,"15-30 тыс",IF('Данные (для ящика с усами) (2)'!$E1297&lt;45000,"30-45 тыс",IF('Данные (для ящика с усами) (2)'!$E1297&lt;60000,"45-60 тыс","60+ тыс"))))</f>
        <v>15-30 тыс</v>
      </c>
      <c r="G1297" s="3">
        <v>1852338.46924596</v>
      </c>
      <c r="H1297" s="5" t="s">
        <v>4878</v>
      </c>
    </row>
    <row r="1298" ht="14.25" customHeight="1">
      <c r="A1298" s="3">
        <v>61682.9994820992</v>
      </c>
      <c r="B1298" s="4">
        <v>5.97347260281542</v>
      </c>
      <c r="C1298" s="4">
        <v>6.28861141774087</v>
      </c>
      <c r="D1298" s="4">
        <v>4.38</v>
      </c>
      <c r="E1298" s="4">
        <v>29674.0323646694</v>
      </c>
      <c r="F1298" s="4" t="str">
        <f>IF('Данные (для ящика с усами) (2)'!$E1298&lt;15000,"до 15 тыс",IF('Данные (для ящика с усами) (2)'!$E1298&lt;30000,"15-30 тыс",IF('Данные (для ящика с усами) (2)'!$E1298&lt;45000,"30-45 тыс",IF('Данные (для ящика с усами) (2)'!$E1298&lt;60000,"45-60 тыс","60+ тыс"))))</f>
        <v>15-30 тыс</v>
      </c>
      <c r="G1298" s="3">
        <v>856931.528435322</v>
      </c>
      <c r="H1298" s="5" t="s">
        <v>1294</v>
      </c>
    </row>
    <row r="1299" ht="14.25" customHeight="1">
      <c r="A1299" s="3">
        <v>56553.5502526617</v>
      </c>
      <c r="B1299" s="4">
        <v>5.691129212559</v>
      </c>
      <c r="C1299" s="4">
        <v>7.02125235427772</v>
      </c>
      <c r="D1299" s="4">
        <v>3.15</v>
      </c>
      <c r="E1299" s="4">
        <v>29682.4098642278</v>
      </c>
      <c r="F1299" s="4" t="str">
        <f>IF('Данные (для ящика с усами) (2)'!$E1299&lt;15000,"до 15 тыс",IF('Данные (для ящика с усами) (2)'!$E1299&lt;30000,"15-30 тыс",IF('Данные (для ящика с усами) (2)'!$E1299&lt;45000,"30-45 тыс",IF('Данные (для ящика с усами) (2)'!$E1299&lt;60000,"45-60 тыс","60+ тыс"))))</f>
        <v>15-30 тыс</v>
      </c>
      <c r="G1299" s="3">
        <v>746096.728900488</v>
      </c>
      <c r="H1299" s="5" t="s">
        <v>647</v>
      </c>
    </row>
    <row r="1300" ht="14.25" customHeight="1">
      <c r="A1300" s="3">
        <v>69139.6832201123</v>
      </c>
      <c r="B1300" s="4">
        <v>6.53102983965364</v>
      </c>
      <c r="C1300" s="4">
        <v>6.79457185908456</v>
      </c>
      <c r="D1300" s="4">
        <v>4.49</v>
      </c>
      <c r="E1300" s="4">
        <v>29683.8091053493</v>
      </c>
      <c r="F1300" s="4" t="str">
        <f>IF('Данные (для ящика с усами) (2)'!$E1300&lt;15000,"до 15 тыс",IF('Данные (для ящика с усами) (2)'!$E1300&lt;30000,"15-30 тыс",IF('Данные (для ящика с усами) (2)'!$E1300&lt;45000,"30-45 тыс",IF('Данные (для ящика с усами) (2)'!$E1300&lt;60000,"45-60 тыс","60+ тыс"))))</f>
        <v>15-30 тыс</v>
      </c>
      <c r="G1300" s="3">
        <v>1227568.95802279</v>
      </c>
      <c r="H1300" s="5" t="s">
        <v>2569</v>
      </c>
    </row>
    <row r="1301" ht="14.25" customHeight="1">
      <c r="A1301" s="3">
        <v>71499.3651802438</v>
      </c>
      <c r="B1301" s="4">
        <v>5.10979934431585</v>
      </c>
      <c r="C1301" s="4">
        <v>6.97168639383467</v>
      </c>
      <c r="D1301" s="4">
        <v>3.28</v>
      </c>
      <c r="E1301" s="4">
        <v>29684.3857286975</v>
      </c>
      <c r="F1301" s="4" t="str">
        <f>IF('Данные (для ящика с усами) (2)'!$E1301&lt;15000,"до 15 тыс",IF('Данные (для ящика с усами) (2)'!$E1301&lt;30000,"15-30 тыс",IF('Данные (для ящика с усами) (2)'!$E1301&lt;45000,"30-45 тыс",IF('Данные (для ящика с усами) (2)'!$E1301&lt;60000,"45-60 тыс","60+ тыс"))))</f>
        <v>15-30 тыс</v>
      </c>
      <c r="G1301" s="3">
        <v>1191625.43996273</v>
      </c>
      <c r="H1301" s="5" t="s">
        <v>3041</v>
      </c>
    </row>
    <row r="1302" ht="14.25" customHeight="1">
      <c r="A1302" s="3">
        <v>56402.5428110735</v>
      </c>
      <c r="B1302" s="4">
        <v>3.14489419153879</v>
      </c>
      <c r="C1302" s="4">
        <v>8.07530881452719</v>
      </c>
      <c r="D1302" s="4">
        <v>5.23</v>
      </c>
      <c r="E1302" s="4">
        <v>29689.695810675</v>
      </c>
      <c r="F1302" s="4" t="str">
        <f>IF('Данные (для ящика с усами) (2)'!$E1302&lt;15000,"до 15 тыс",IF('Данные (для ящика с усами) (2)'!$E1302&lt;30000,"15-30 тыс",IF('Данные (для ящика с усами) (2)'!$E1302&lt;45000,"30-45 тыс",IF('Данные (для ящика с усами) (2)'!$E1302&lt;60000,"45-60 тыс","60+ тыс"))))</f>
        <v>15-30 тыс</v>
      </c>
      <c r="G1302" s="3">
        <v>696467.169937911</v>
      </c>
      <c r="H1302" s="5" t="s">
        <v>639</v>
      </c>
    </row>
    <row r="1303" ht="14.25" customHeight="1">
      <c r="A1303" s="3">
        <v>59453.3420369482</v>
      </c>
      <c r="B1303" s="4">
        <v>6.29111354023179</v>
      </c>
      <c r="C1303" s="4">
        <v>7.48257147913046</v>
      </c>
      <c r="D1303" s="4">
        <v>6.08</v>
      </c>
      <c r="E1303" s="4">
        <v>29697.6448058312</v>
      </c>
      <c r="F1303" s="4" t="str">
        <f>IF('Данные (для ящика с усами) (2)'!$E1303&lt;15000,"до 15 тыс",IF('Данные (для ящика с усами) (2)'!$E1303&lt;30000,"15-30 тыс",IF('Данные (для ящика с усами) (2)'!$E1303&lt;45000,"30-45 тыс",IF('Данные (для ящика с усами) (2)'!$E1303&lt;60000,"45-60 тыс","60+ тыс"))))</f>
        <v>15-30 тыс</v>
      </c>
      <c r="G1303" s="3">
        <v>837668.102602109</v>
      </c>
      <c r="H1303" s="5" t="s">
        <v>971</v>
      </c>
    </row>
    <row r="1304" ht="14.25" customHeight="1">
      <c r="A1304" s="3">
        <v>80040.1733145952</v>
      </c>
      <c r="B1304" s="4">
        <v>6.44955473975277</v>
      </c>
      <c r="C1304" s="4">
        <v>8.45326162469376</v>
      </c>
      <c r="D1304" s="4">
        <v>5.5</v>
      </c>
      <c r="E1304" s="4">
        <v>29699.0116388417</v>
      </c>
      <c r="F1304" s="4" t="str">
        <f>IF('Данные (для ящика с усами) (2)'!$E1304&lt;15000,"до 15 тыс",IF('Данные (для ящика с усами) (2)'!$E1304&lt;30000,"15-30 тыс",IF('Данные (для ящика с усами) (2)'!$E1304&lt;45000,"30-45 тыс",IF('Данные (для ящика с усами) (2)'!$E1304&lt;60000,"45-60 тыс","60+ тыс"))))</f>
        <v>15-30 тыс</v>
      </c>
      <c r="G1304" s="3">
        <v>1735826.00520535</v>
      </c>
      <c r="H1304" s="5" t="s">
        <v>4322</v>
      </c>
    </row>
    <row r="1305" ht="14.25" customHeight="1">
      <c r="A1305" s="3">
        <v>62333.485747249</v>
      </c>
      <c r="B1305" s="4">
        <v>5.34872924322956</v>
      </c>
      <c r="C1305" s="4">
        <v>7.28025878272221</v>
      </c>
      <c r="D1305" s="4">
        <v>6.18</v>
      </c>
      <c r="E1305" s="4">
        <v>29704.8237077431</v>
      </c>
      <c r="F1305" s="4" t="str">
        <f>IF('Данные (для ящика с усами) (2)'!$E1305&lt;15000,"до 15 тыс",IF('Данные (для ящика с усами) (2)'!$E1305&lt;30000,"15-30 тыс",IF('Данные (для ящика с усами) (2)'!$E1305&lt;45000,"30-45 тыс",IF('Данные (для ящика с усами) (2)'!$E1305&lt;60000,"45-60 тыс","60+ тыс"))))</f>
        <v>15-30 тыс</v>
      </c>
      <c r="G1305" s="3">
        <v>945057.318383088</v>
      </c>
      <c r="H1305" s="5" t="s">
        <v>1402</v>
      </c>
    </row>
    <row r="1306" ht="14.25" customHeight="1">
      <c r="A1306" s="3">
        <v>67858.501661488</v>
      </c>
      <c r="B1306" s="4">
        <v>4.94862404364411</v>
      </c>
      <c r="C1306" s="4">
        <v>6.228655544154</v>
      </c>
      <c r="D1306" s="4">
        <v>3.34</v>
      </c>
      <c r="E1306" s="4">
        <v>29708.758081112</v>
      </c>
      <c r="F1306" s="4" t="str">
        <f>IF('Данные (для ящика с усами) (2)'!$E1306&lt;15000,"до 15 тыс",IF('Данные (для ящика с усами) (2)'!$E1306&lt;30000,"15-30 тыс",IF('Данные (для ящика с усами) (2)'!$E1306&lt;45000,"30-45 тыс",IF('Данные (для ящика с усами) (2)'!$E1306&lt;60000,"45-60 тыс","60+ тыс"))))</f>
        <v>15-30 тыс</v>
      </c>
      <c r="G1306" s="3">
        <v>857697.125491092</v>
      </c>
      <c r="H1306" s="5" t="s">
        <v>2346</v>
      </c>
    </row>
    <row r="1307" ht="14.25" customHeight="1">
      <c r="A1307" s="3">
        <v>50665.9887324746</v>
      </c>
      <c r="B1307" s="4">
        <v>7.38509805645632</v>
      </c>
      <c r="C1307" s="4">
        <v>7.06790461855348</v>
      </c>
      <c r="D1307" s="4">
        <v>5.19</v>
      </c>
      <c r="E1307" s="4">
        <v>29726.0145990604</v>
      </c>
      <c r="F1307" s="4" t="str">
        <f>IF('Данные (для ящика с усами) (2)'!$E1307&lt;15000,"до 15 тыс",IF('Данные (для ящика с усами) (2)'!$E1307&lt;30000,"15-30 тыс",IF('Данные (для ящика с усами) (2)'!$E1307&lt;45000,"30-45 тыс",IF('Данные (для ящика с усами) (2)'!$E1307&lt;60000,"45-60 тыс","60+ тыс"))))</f>
        <v>15-30 тыс</v>
      </c>
      <c r="G1307" s="3">
        <v>1154883.28760267</v>
      </c>
      <c r="H1307" s="5" t="s">
        <v>249</v>
      </c>
    </row>
    <row r="1308" ht="14.25" customHeight="1">
      <c r="A1308" s="3">
        <v>73617.1610348896</v>
      </c>
      <c r="B1308" s="4">
        <v>4.94991426828547</v>
      </c>
      <c r="C1308" s="4">
        <v>7.37378715640227</v>
      </c>
      <c r="D1308" s="4">
        <v>5.06</v>
      </c>
      <c r="E1308" s="4">
        <v>29735.3579842959</v>
      </c>
      <c r="F1308" s="4" t="str">
        <f>IF('Данные (для ящика с усами) (2)'!$E1308&lt;15000,"до 15 тыс",IF('Данные (для ящика с усами) (2)'!$E1308&lt;30000,"15-30 тыс",IF('Данные (для ящика с усами) (2)'!$E1308&lt;45000,"30-45 тыс",IF('Данные (для ящика с усами) (2)'!$E1308&lt;60000,"45-60 тыс","60+ тыс"))))</f>
        <v>15-30 тыс</v>
      </c>
      <c r="G1308" s="3">
        <v>1139360.43400834</v>
      </c>
      <c r="H1308" s="5" t="s">
        <v>3408</v>
      </c>
    </row>
    <row r="1309" ht="14.25" customHeight="1">
      <c r="A1309" s="3">
        <v>63376.7077650188</v>
      </c>
      <c r="B1309" s="4">
        <v>6.25400223731132</v>
      </c>
      <c r="C1309" s="4">
        <v>6.43747844833822</v>
      </c>
      <c r="D1309" s="4">
        <v>3.16</v>
      </c>
      <c r="E1309" s="4">
        <v>29743.5932044498</v>
      </c>
      <c r="F1309" s="4" t="str">
        <f>IF('Данные (для ящика с усами) (2)'!$E1309&lt;15000,"до 15 тыс",IF('Данные (для ящика с усами) (2)'!$E1309&lt;30000,"15-30 тыс",IF('Данные (для ящика с усами) (2)'!$E1309&lt;45000,"30-45 тыс",IF('Данные (для ящика с усами) (2)'!$E1309&lt;60000,"45-60 тыс","60+ тыс"))))</f>
        <v>15-30 тыс</v>
      </c>
      <c r="G1309" s="3">
        <v>1014093.30996462</v>
      </c>
      <c r="H1309" s="5" t="s">
        <v>1586</v>
      </c>
    </row>
    <row r="1310" ht="14.25" customHeight="1">
      <c r="A1310" s="3">
        <v>67449.3290938617</v>
      </c>
      <c r="B1310" s="4">
        <v>7.14349185842077</v>
      </c>
      <c r="C1310" s="4">
        <v>6.34148373322712</v>
      </c>
      <c r="D1310" s="4">
        <v>4.37</v>
      </c>
      <c r="E1310" s="4">
        <v>29748.3672715921</v>
      </c>
      <c r="F1310" s="4" t="str">
        <f>IF('Данные (для ящика с усами) (2)'!$E1310&lt;15000,"до 15 тыс",IF('Данные (для ящика с усами) (2)'!$E1310&lt;30000,"15-30 тыс",IF('Данные (для ящика с усами) (2)'!$E1310&lt;45000,"30-45 тыс",IF('Данные (для ящика с усами) (2)'!$E1310&lt;60000,"45-60 тыс","60+ тыс"))))</f>
        <v>15-30 тыс</v>
      </c>
      <c r="G1310" s="3">
        <v>1112294.77646566</v>
      </c>
      <c r="H1310" s="5" t="s">
        <v>2274</v>
      </c>
    </row>
    <row r="1311" ht="14.25" customHeight="1">
      <c r="A1311" s="3">
        <v>51747.9151978184</v>
      </c>
      <c r="B1311" s="4">
        <v>6.64854809205446</v>
      </c>
      <c r="C1311" s="4">
        <v>6.21270001876117</v>
      </c>
      <c r="D1311" s="4">
        <v>4.41</v>
      </c>
      <c r="E1311" s="4">
        <v>29749.6227939542</v>
      </c>
      <c r="F1311" s="4" t="str">
        <f>IF('Данные (для ящика с усами) (2)'!$E1311&lt;15000,"до 15 тыс",IF('Данные (для ящика с усами) (2)'!$E1311&lt;30000,"15-30 тыс",IF('Данные (для ящика с усами) (2)'!$E1311&lt;45000,"30-45 тыс",IF('Данные (для ящика с усами) (2)'!$E1311&lt;60000,"45-60 тыс","60+ тыс"))))</f>
        <v>15-30 тыс</v>
      </c>
      <c r="G1311" s="3">
        <v>832475.189015321</v>
      </c>
      <c r="H1311" s="5" t="s">
        <v>307</v>
      </c>
    </row>
    <row r="1312" ht="14.25" customHeight="1">
      <c r="A1312" s="3">
        <v>81741.6320156416</v>
      </c>
      <c r="B1312" s="4">
        <v>5.48872706492095</v>
      </c>
      <c r="C1312" s="4">
        <v>7.87456448880031</v>
      </c>
      <c r="D1312" s="4">
        <v>5.25</v>
      </c>
      <c r="E1312" s="4">
        <v>29755.5082118466</v>
      </c>
      <c r="F1312" s="4" t="str">
        <f>IF('Данные (для ящика с усами) (2)'!$E1312&lt;15000,"до 15 тыс",IF('Данные (для ящика с усами) (2)'!$E1312&lt;30000,"15-30 тыс",IF('Данные (для ящика с усами) (2)'!$E1312&lt;45000,"30-45 тыс",IF('Данные (для ящика с усами) (2)'!$E1312&lt;60000,"45-60 тыс","60+ тыс"))))</f>
        <v>15-30 тыс</v>
      </c>
      <c r="G1312" s="3">
        <v>1478028.17399265</v>
      </c>
      <c r="H1312" s="5" t="s">
        <v>4473</v>
      </c>
    </row>
    <row r="1313" ht="14.25" customHeight="1">
      <c r="A1313" s="3">
        <v>78555.9328505999</v>
      </c>
      <c r="B1313" s="4">
        <v>5.90453693204327</v>
      </c>
      <c r="C1313" s="4">
        <v>6.21158319586927</v>
      </c>
      <c r="D1313" s="4">
        <v>3.39</v>
      </c>
      <c r="E1313" s="4">
        <v>29758.9997226534</v>
      </c>
      <c r="F1313" s="4" t="str">
        <f>IF('Данные (для ящика с усами) (2)'!$E1313&lt;15000,"до 15 тыс",IF('Данные (для ящика с усами) (2)'!$E1313&lt;30000,"15-30 тыс",IF('Данные (для ящика с усами) (2)'!$E1313&lt;45000,"30-45 тыс",IF('Данные (для ящика с усами) (2)'!$E1313&lt;60000,"45-60 тыс","60+ тыс"))))</f>
        <v>15-30 тыс</v>
      </c>
      <c r="G1313" s="3">
        <v>1292287.09484269</v>
      </c>
      <c r="H1313" s="5" t="s">
        <v>4151</v>
      </c>
    </row>
    <row r="1314" ht="14.25" customHeight="1">
      <c r="A1314" s="3">
        <v>67477.7881840429</v>
      </c>
      <c r="B1314" s="4">
        <v>6.62352829331781</v>
      </c>
      <c r="C1314" s="4">
        <v>7.91617165986111</v>
      </c>
      <c r="D1314" s="4">
        <v>5.1</v>
      </c>
      <c r="E1314" s="4">
        <v>29763.9253486155</v>
      </c>
      <c r="F1314" s="4" t="str">
        <f>IF('Данные (для ящика с усами) (2)'!$E1314&lt;15000,"до 15 тыс",IF('Данные (для ящика с усами) (2)'!$E1314&lt;30000,"15-30 тыс",IF('Данные (для ящика с усами) (2)'!$E1314&lt;45000,"30-45 тыс",IF('Данные (для ящика с усами) (2)'!$E1314&lt;60000,"45-60 тыс","60+ тыс"))))</f>
        <v>15-30 тыс</v>
      </c>
      <c r="G1314" s="3">
        <v>1300265.21041546</v>
      </c>
      <c r="H1314" s="5" t="s">
        <v>2283</v>
      </c>
    </row>
    <row r="1315" ht="14.25" customHeight="1">
      <c r="A1315" s="3">
        <v>89510.9158248851</v>
      </c>
      <c r="B1315" s="4">
        <v>5.86274264945227</v>
      </c>
      <c r="C1315" s="4">
        <v>8.2162634234929</v>
      </c>
      <c r="D1315" s="4">
        <v>6.48</v>
      </c>
      <c r="E1315" s="4">
        <v>29766.444065653</v>
      </c>
      <c r="F1315" s="4" t="str">
        <f>IF('Данные (для ящика с усами) (2)'!$E1315&lt;15000,"до 15 тыс",IF('Данные (для ящика с усами) (2)'!$E1315&lt;30000,"15-30 тыс",IF('Данные (для ящика с усами) (2)'!$E1315&lt;45000,"30-45 тыс",IF('Данные (для ящика с усами) (2)'!$E1315&lt;60000,"45-60 тыс","60+ тыс"))))</f>
        <v>15-30 тыс</v>
      </c>
      <c r="G1315" s="3">
        <v>1580727.45028883</v>
      </c>
      <c r="H1315" s="5" t="s">
        <v>4889</v>
      </c>
    </row>
    <row r="1316" ht="14.25" customHeight="1">
      <c r="A1316" s="3">
        <v>48616.855365468</v>
      </c>
      <c r="B1316" s="4">
        <v>7.08093977534374</v>
      </c>
      <c r="C1316" s="4">
        <v>6.84302293831634</v>
      </c>
      <c r="D1316" s="4">
        <v>4.45</v>
      </c>
      <c r="E1316" s="4">
        <v>29770.0834275801</v>
      </c>
      <c r="F1316" s="4" t="str">
        <f>IF('Данные (для ящика с усами) (2)'!$E1316&lt;15000,"до 15 тыс",IF('Данные (для ящика с усами) (2)'!$E1316&lt;30000,"15-30 тыс",IF('Данные (для ящика с усами) (2)'!$E1316&lt;45000,"30-45 тыс",IF('Данные (для ящика с усами) (2)'!$E1316&lt;60000,"45-60 тыс","60+ тыс"))))</f>
        <v>15-30 тыс</v>
      </c>
      <c r="G1316" s="3">
        <v>854045.013767169</v>
      </c>
      <c r="H1316" s="5" t="s">
        <v>163</v>
      </c>
    </row>
    <row r="1317" ht="14.25" customHeight="1">
      <c r="A1317" s="3">
        <v>86310.090151788</v>
      </c>
      <c r="B1317" s="4">
        <v>6.3572745438412</v>
      </c>
      <c r="C1317" s="4">
        <v>9.37994919280244</v>
      </c>
      <c r="D1317" s="4">
        <v>6.37</v>
      </c>
      <c r="E1317" s="4">
        <v>29776.6607654944</v>
      </c>
      <c r="F1317" s="4" t="str">
        <f>IF('Данные (для ящика с усами) (2)'!$E1317&lt;15000,"до 15 тыс",IF('Данные (для ящика с усами) (2)'!$E1317&lt;30000,"15-30 тыс",IF('Данные (для ящика с усами) (2)'!$E1317&lt;45000,"30-45 тыс",IF('Данные (для ящика с усами) (2)'!$E1317&lt;60000,"45-60 тыс","60+ тыс"))))</f>
        <v>15-30 тыс</v>
      </c>
      <c r="G1317" s="3">
        <v>1827899.18567648</v>
      </c>
      <c r="H1317" s="5" t="s">
        <v>4759</v>
      </c>
    </row>
    <row r="1318" ht="14.25" customHeight="1">
      <c r="A1318" s="3">
        <v>81099.5781500437</v>
      </c>
      <c r="B1318" s="4">
        <v>6.43383988947503</v>
      </c>
      <c r="C1318" s="4">
        <v>7.13508385009343</v>
      </c>
      <c r="D1318" s="4">
        <v>4.33</v>
      </c>
      <c r="E1318" s="4">
        <v>29780.173075896</v>
      </c>
      <c r="F1318" s="4" t="str">
        <f>IF('Данные (для ящика с усами) (2)'!$E1318&lt;15000,"до 15 тыс",IF('Данные (для ящика с усами) (2)'!$E1318&lt;30000,"15-30 тыс",IF('Данные (для ящика с усами) (2)'!$E1318&lt;45000,"30-45 тыс",IF('Данные (для ящика с усами) (2)'!$E1318&lt;60000,"45-60 тыс","60+ тыс"))))</f>
        <v>15-30 тыс</v>
      </c>
      <c r="G1318" s="3">
        <v>1626941.78786638</v>
      </c>
      <c r="H1318" s="5" t="s">
        <v>4421</v>
      </c>
    </row>
    <row r="1319" ht="14.25" customHeight="1">
      <c r="A1319" s="3">
        <v>76517.3517697627</v>
      </c>
      <c r="B1319" s="4">
        <v>5.54017059935105</v>
      </c>
      <c r="C1319" s="4">
        <v>5.37673369672094</v>
      </c>
      <c r="D1319" s="4">
        <v>4.03</v>
      </c>
      <c r="E1319" s="4">
        <v>29788.6426459241</v>
      </c>
      <c r="F1319" s="4" t="str">
        <f>IF('Данные (для ящика с усами) (2)'!$E1319&lt;15000,"до 15 тыс",IF('Данные (для ящика с усами) (2)'!$E1319&lt;30000,"15-30 тыс",IF('Данные (для ящика с усами) (2)'!$E1319&lt;45000,"30-45 тыс",IF('Данные (для ящика с усами) (2)'!$E1319&lt;60000,"45-60 тыс","60+ тыс"))))</f>
        <v>15-30 тыс</v>
      </c>
      <c r="G1319" s="3">
        <v>1170573.76986364</v>
      </c>
      <c r="H1319" s="5" t="s">
        <v>3880</v>
      </c>
    </row>
    <row r="1320" ht="14.25" customHeight="1">
      <c r="A1320" s="3">
        <v>68864.2822952155</v>
      </c>
      <c r="B1320" s="4">
        <v>6.00205393978304</v>
      </c>
      <c r="C1320" s="4">
        <v>4.96738839981521</v>
      </c>
      <c r="D1320" s="4">
        <v>4.17</v>
      </c>
      <c r="E1320" s="4">
        <v>29802.3213829829</v>
      </c>
      <c r="F1320" s="4" t="str">
        <f>IF('Данные (для ящика с усами) (2)'!$E1320&lt;15000,"до 15 тыс",IF('Данные (для ящика с усами) (2)'!$E1320&lt;30000,"15-30 тыс",IF('Данные (для ящика с усами) (2)'!$E1320&lt;45000,"30-45 тыс",IF('Данные (для ящика с усами) (2)'!$E1320&lt;60000,"45-60 тыс","60+ тыс"))))</f>
        <v>15-30 тыс</v>
      </c>
      <c r="G1320" s="3">
        <v>898281.902482628</v>
      </c>
      <c r="H1320" s="5" t="s">
        <v>2519</v>
      </c>
    </row>
    <row r="1321" ht="14.25" customHeight="1">
      <c r="A1321" s="3">
        <v>71776.6175958756</v>
      </c>
      <c r="B1321" s="4">
        <v>5.22130850271914</v>
      </c>
      <c r="C1321" s="4">
        <v>8.22846415682093</v>
      </c>
      <c r="D1321" s="4">
        <v>5.04</v>
      </c>
      <c r="E1321" s="4">
        <v>29802.4622942926</v>
      </c>
      <c r="F1321" s="4" t="str">
        <f>IF('Данные (для ящика с усами) (2)'!$E1321&lt;15000,"до 15 тыс",IF('Данные (для ящика с усами) (2)'!$E1321&lt;30000,"15-30 тыс",IF('Данные (для ящика с усами) (2)'!$E1321&lt;45000,"30-45 тыс",IF('Данные (для ящика с усами) (2)'!$E1321&lt;60000,"45-60 тыс","60+ тыс"))))</f>
        <v>15-30 тыс</v>
      </c>
      <c r="G1321" s="3">
        <v>1085534.17857373</v>
      </c>
      <c r="H1321" s="5" t="s">
        <v>3082</v>
      </c>
    </row>
    <row r="1322" ht="14.25" customHeight="1">
      <c r="A1322" s="3">
        <v>51480.4134011252</v>
      </c>
      <c r="B1322" s="4">
        <v>6.19815764578381</v>
      </c>
      <c r="C1322" s="4">
        <v>8.73259388181097</v>
      </c>
      <c r="D1322" s="4">
        <v>5.23</v>
      </c>
      <c r="E1322" s="4">
        <v>29802.7107074341</v>
      </c>
      <c r="F1322" s="4" t="str">
        <f>IF('Данные (для ящика с усами) (2)'!$E1322&lt;15000,"до 15 тыс",IF('Данные (для ящика с усами) (2)'!$E1322&lt;30000,"15-30 тыс",IF('Данные (для ящика с усами) (2)'!$E1322&lt;45000,"30-45 тыс",IF('Данные (для ящика с усами) (2)'!$E1322&lt;60000,"45-60 тыс","60+ тыс"))))</f>
        <v>15-30 тыс</v>
      </c>
      <c r="G1322" s="3">
        <v>987973.892787881</v>
      </c>
      <c r="H1322" s="5" t="s">
        <v>291</v>
      </c>
    </row>
    <row r="1323" ht="14.25" customHeight="1">
      <c r="A1323" s="3">
        <v>65959.781156543</v>
      </c>
      <c r="B1323" s="4">
        <v>6.66678316060979</v>
      </c>
      <c r="C1323" s="4">
        <v>6.08764964952692</v>
      </c>
      <c r="D1323" s="4">
        <v>3.42</v>
      </c>
      <c r="E1323" s="4">
        <v>29803.17135175</v>
      </c>
      <c r="F1323" s="4" t="str">
        <f>IF('Данные (для ящика с усами) (2)'!$E1323&lt;15000,"до 15 тыс",IF('Данные (для ящика с усами) (2)'!$E1323&lt;30000,"15-30 тыс",IF('Данные (для ящика с усами) (2)'!$E1323&lt;45000,"30-45 тыс",IF('Данные (для ящика с усами) (2)'!$E1323&lt;60000,"45-60 тыс","60+ тыс"))))</f>
        <v>15-30 тыс</v>
      </c>
      <c r="G1323" s="3">
        <v>1036685.24081489</v>
      </c>
      <c r="H1323" s="5" t="s">
        <v>2000</v>
      </c>
    </row>
    <row r="1324" ht="14.25" customHeight="1">
      <c r="A1324" s="3">
        <v>68101.1242924101</v>
      </c>
      <c r="B1324" s="4">
        <v>7.41091012146089</v>
      </c>
      <c r="C1324" s="4">
        <v>6.27872881491818</v>
      </c>
      <c r="D1324" s="4">
        <v>4.07</v>
      </c>
      <c r="E1324" s="4">
        <v>29827.6664701083</v>
      </c>
      <c r="F1324" s="4" t="str">
        <f>IF('Данные (для ящика с усами) (2)'!$E1324&lt;15000,"до 15 тыс",IF('Данные (для ящика с усами) (2)'!$E1324&lt;30000,"15-30 тыс",IF('Данные (для ящика с усами) (2)'!$E1324&lt;45000,"30-45 тыс",IF('Данные (для ящика с усами) (2)'!$E1324&lt;60000,"45-60 тыс","60+ тыс"))))</f>
        <v>15-30 тыс</v>
      </c>
      <c r="G1324" s="3">
        <v>1446983.54227646</v>
      </c>
      <c r="H1324" s="5" t="s">
        <v>2384</v>
      </c>
    </row>
    <row r="1325" ht="14.25" customHeight="1">
      <c r="A1325" s="3">
        <v>65175.5482204375</v>
      </c>
      <c r="B1325" s="4">
        <v>6.57854662357177</v>
      </c>
      <c r="C1325" s="4">
        <v>6.71138333746721</v>
      </c>
      <c r="D1325" s="4">
        <v>3.45</v>
      </c>
      <c r="E1325" s="4">
        <v>29829.06280082</v>
      </c>
      <c r="F1325" s="4" t="str">
        <f>IF('Данные (для ящика с усами) (2)'!$E1325&lt;15000,"до 15 тыс",IF('Данные (для ящика с усами) (2)'!$E1325&lt;30000,"15-30 тыс",IF('Данные (для ящика с усами) (2)'!$E1325&lt;45000,"30-45 тыс",IF('Данные (для ящика с усами) (2)'!$E1325&lt;60000,"45-60 тыс","60+ тыс"))))</f>
        <v>15-30 тыс</v>
      </c>
      <c r="G1325" s="3">
        <v>1180091.49781969</v>
      </c>
      <c r="H1325" s="5" t="s">
        <v>1880</v>
      </c>
    </row>
    <row r="1326" ht="14.25" customHeight="1">
      <c r="A1326" s="3">
        <v>88691.1288656102</v>
      </c>
      <c r="B1326" s="4">
        <v>8.02380149134727</v>
      </c>
      <c r="C1326" s="4">
        <v>8.41732319980656</v>
      </c>
      <c r="D1326" s="4">
        <v>3.22</v>
      </c>
      <c r="E1326" s="4">
        <v>29837.2794989526</v>
      </c>
      <c r="F1326" s="4" t="str">
        <f>IF('Данные (для ящика с усами) (2)'!$E1326&lt;15000,"до 15 тыс",IF('Данные (для ящика с усами) (2)'!$E1326&lt;30000,"15-30 тыс",IF('Данные (для ящика с усами) (2)'!$E1326&lt;45000,"30-45 тыс",IF('Данные (для ящика с усами) (2)'!$E1326&lt;60000,"45-60 тыс","60+ тыс"))))</f>
        <v>15-30 тыс</v>
      </c>
      <c r="G1326" s="3">
        <v>2096977.79018592</v>
      </c>
      <c r="H1326" s="5" t="s">
        <v>4857</v>
      </c>
    </row>
    <row r="1327" ht="14.25" customHeight="1">
      <c r="A1327" s="3">
        <v>76291.5142900359</v>
      </c>
      <c r="B1327" s="4">
        <v>5.43019507822176</v>
      </c>
      <c r="C1327" s="4">
        <v>6.11117461601945</v>
      </c>
      <c r="D1327" s="4">
        <v>2.11</v>
      </c>
      <c r="E1327" s="4">
        <v>29855.9068034177</v>
      </c>
      <c r="F1327" s="4" t="str">
        <f>IF('Данные (для ящика с усами) (2)'!$E1327&lt;15000,"до 15 тыс",IF('Данные (для ящика с усами) (2)'!$E1327&lt;30000,"15-30 тыс",IF('Данные (для ящика с усами) (2)'!$E1327&lt;45000,"30-45 тыс",IF('Данные (для ящика с усами) (2)'!$E1327&lt;60000,"45-60 тыс","60+ тыс"))))</f>
        <v>15-30 тыс</v>
      </c>
      <c r="G1327" s="3">
        <v>1022342.57363608</v>
      </c>
      <c r="H1327" s="5" t="s">
        <v>3848</v>
      </c>
    </row>
    <row r="1328" ht="14.25" customHeight="1">
      <c r="A1328" s="3">
        <v>76840.4580110119</v>
      </c>
      <c r="B1328" s="4">
        <v>5.53321449564846</v>
      </c>
      <c r="C1328" s="4">
        <v>7.44712744337923</v>
      </c>
      <c r="D1328" s="4">
        <v>5.2</v>
      </c>
      <c r="E1328" s="4">
        <v>29860.0783132001</v>
      </c>
      <c r="F1328" s="4" t="str">
        <f>IF('Данные (для ящика с усами) (2)'!$E1328&lt;15000,"до 15 тыс",IF('Данные (для ящика с усами) (2)'!$E1328&lt;30000,"15-30 тыс",IF('Данные (для ящика с усами) (2)'!$E1328&lt;45000,"30-45 тыс",IF('Данные (для ящика с усами) (2)'!$E1328&lt;60000,"45-60 тыс","60+ тыс"))))</f>
        <v>15-30 тыс</v>
      </c>
      <c r="G1328" s="3">
        <v>1417275.66723223</v>
      </c>
      <c r="H1328" s="5" t="s">
        <v>3923</v>
      </c>
    </row>
    <row r="1329" ht="14.25" customHeight="1">
      <c r="A1329" s="3">
        <v>63830.1738481418</v>
      </c>
      <c r="B1329" s="4">
        <v>4.59153331299615</v>
      </c>
      <c r="C1329" s="4">
        <v>7.39910349710497</v>
      </c>
      <c r="D1329" s="4">
        <v>4.02</v>
      </c>
      <c r="E1329" s="4">
        <v>29862.9587658</v>
      </c>
      <c r="F1329" s="4" t="str">
        <f>IF('Данные (для ящика с усами) (2)'!$E1329&lt;15000,"до 15 тыс",IF('Данные (для ящика с усами) (2)'!$E1329&lt;30000,"15-30 тыс",IF('Данные (для ящика с усами) (2)'!$E1329&lt;45000,"30-45 тыс",IF('Данные (для ящика с усами) (2)'!$E1329&lt;60000,"45-60 тыс","60+ тыс"))))</f>
        <v>15-30 тыс</v>
      </c>
      <c r="G1329" s="3">
        <v>1020336.88327475</v>
      </c>
      <c r="H1329" s="5" t="s">
        <v>1663</v>
      </c>
    </row>
    <row r="1330" ht="14.25" customHeight="1">
      <c r="A1330" s="3">
        <v>70763.4235971874</v>
      </c>
      <c r="B1330" s="4">
        <v>6.81201080164081</v>
      </c>
      <c r="C1330" s="4">
        <v>6.98249761032778</v>
      </c>
      <c r="D1330" s="4">
        <v>4.43</v>
      </c>
      <c r="E1330" s="4">
        <v>29873.9884137859</v>
      </c>
      <c r="F1330" s="4" t="str">
        <f>IF('Данные (для ящика с усами) (2)'!$E1330&lt;15000,"до 15 тыс",IF('Данные (для ящика с усами) (2)'!$E1330&lt;30000,"15-30 тыс",IF('Данные (для ящика с усами) (2)'!$E1330&lt;45000,"30-45 тыс",IF('Данные (для ящика с усами) (2)'!$E1330&lt;60000,"45-60 тыс","60+ тыс"))))</f>
        <v>15-30 тыс</v>
      </c>
      <c r="G1330" s="3">
        <v>1417403.31186056</v>
      </c>
      <c r="H1330" s="5" t="s">
        <v>2887</v>
      </c>
    </row>
    <row r="1331" ht="14.25" customHeight="1">
      <c r="A1331" s="3">
        <v>70795.2988492234</v>
      </c>
      <c r="B1331" s="4">
        <v>6.21004455689007</v>
      </c>
      <c r="C1331" s="4">
        <v>7.5826015320724</v>
      </c>
      <c r="D1331" s="4">
        <v>3.35</v>
      </c>
      <c r="E1331" s="4">
        <v>29887.4516808439</v>
      </c>
      <c r="F1331" s="4" t="str">
        <f>IF('Данные (для ящика с усами) (2)'!$E1331&lt;15000,"до 15 тыс",IF('Данные (для ящика с усами) (2)'!$E1331&lt;30000,"15-30 тыс",IF('Данные (для ящика с усами) (2)'!$E1331&lt;45000,"30-45 тыс",IF('Данные (для ящика с усами) (2)'!$E1331&lt;60000,"45-60 тыс","60+ тыс"))))</f>
        <v>15-30 тыс</v>
      </c>
      <c r="G1331" s="3">
        <v>1359052.84576468</v>
      </c>
      <c r="H1331" s="5" t="s">
        <v>2893</v>
      </c>
    </row>
    <row r="1332" ht="14.25" customHeight="1">
      <c r="A1332" s="3">
        <v>61321.5893637188</v>
      </c>
      <c r="B1332" s="4">
        <v>5.45803247483428</v>
      </c>
      <c r="C1332" s="4">
        <v>9.50252011149169</v>
      </c>
      <c r="D1332" s="4">
        <v>5.05</v>
      </c>
      <c r="E1332" s="4">
        <v>29888.7647124178</v>
      </c>
      <c r="F1332" s="4" t="str">
        <f>IF('Данные (для ящика с усами) (2)'!$E1332&lt;15000,"до 15 тыс",IF('Данные (для ящика с усами) (2)'!$E1332&lt;30000,"15-30 тыс",IF('Данные (для ящика с усами) (2)'!$E1332&lt;45000,"30-45 тыс",IF('Данные (для ящика с усами) (2)'!$E1332&lt;60000,"45-60 тыс","60+ тыс"))))</f>
        <v>15-30 тыс</v>
      </c>
      <c r="G1332" s="3">
        <v>1348873.42686379</v>
      </c>
      <c r="H1332" s="5" t="s">
        <v>1235</v>
      </c>
    </row>
    <row r="1333" ht="14.25" customHeight="1">
      <c r="A1333" s="3">
        <v>74559.7166382805</v>
      </c>
      <c r="B1333" s="4">
        <v>5.17016265012953</v>
      </c>
      <c r="C1333" s="4">
        <v>6.85930964259598</v>
      </c>
      <c r="D1333" s="4">
        <v>2.2</v>
      </c>
      <c r="E1333" s="4">
        <v>29892.0684307059</v>
      </c>
      <c r="F1333" s="4" t="str">
        <f>IF('Данные (для ящика с усами) (2)'!$E1333&lt;15000,"до 15 тыс",IF('Данные (для ящика с усами) (2)'!$E1333&lt;30000,"15-30 тыс",IF('Данные (для ящика с усами) (2)'!$E1333&lt;45000,"30-45 тыс",IF('Данные (для ящика с усами) (2)'!$E1333&lt;60000,"45-60 тыс","60+ тыс"))))</f>
        <v>15-30 тыс</v>
      </c>
      <c r="G1333" s="3">
        <v>1126450.42617444</v>
      </c>
      <c r="H1333" s="5" t="s">
        <v>3576</v>
      </c>
    </row>
    <row r="1334" ht="14.25" customHeight="1">
      <c r="A1334" s="3">
        <v>62707.6480087576</v>
      </c>
      <c r="B1334" s="4">
        <v>7.62841118504626</v>
      </c>
      <c r="C1334" s="4">
        <v>7.02594132809618</v>
      </c>
      <c r="D1334" s="4">
        <v>6.43</v>
      </c>
      <c r="E1334" s="4">
        <v>29893.5518301716</v>
      </c>
      <c r="F1334" s="4" t="str">
        <f>IF('Данные (для ящика с усами) (2)'!$E1334&lt;15000,"до 15 тыс",IF('Данные (для ящика с усами) (2)'!$E1334&lt;30000,"15-30 тыс",IF('Данные (для ящика с усами) (2)'!$E1334&lt;45000,"30-45 тыс",IF('Данные (для ящика с усами) (2)'!$E1334&lt;60000,"45-60 тыс","60+ тыс"))))</f>
        <v>15-30 тыс</v>
      </c>
      <c r="G1334" s="3">
        <v>1339636.18702553</v>
      </c>
      <c r="H1334" s="5" t="s">
        <v>1469</v>
      </c>
    </row>
    <row r="1335" ht="14.25" customHeight="1">
      <c r="A1335" s="3">
        <v>88722.9595354089</v>
      </c>
      <c r="B1335" s="4">
        <v>5.86446592249803</v>
      </c>
      <c r="C1335" s="4">
        <v>5.98742429226903</v>
      </c>
      <c r="D1335" s="4">
        <v>4.06</v>
      </c>
      <c r="E1335" s="4">
        <v>29896.6741742635</v>
      </c>
      <c r="F1335" s="4" t="str">
        <f>IF('Данные (для ящика с усами) (2)'!$E1335&lt;15000,"до 15 тыс",IF('Данные (для ящика с усами) (2)'!$E1335&lt;30000,"15-30 тыс",IF('Данные (для ящика с усами) (2)'!$E1335&lt;45000,"30-45 тыс",IF('Данные (для ящика с усами) (2)'!$E1335&lt;60000,"45-60 тыс","60+ тыс"))))</f>
        <v>15-30 тыс</v>
      </c>
      <c r="G1335" s="3">
        <v>1547127.38645842</v>
      </c>
      <c r="H1335" s="5" t="s">
        <v>4860</v>
      </c>
    </row>
    <row r="1336" ht="14.25" customHeight="1">
      <c r="A1336" s="3">
        <v>71614.5930548937</v>
      </c>
      <c r="B1336" s="4">
        <v>6.35768390053643</v>
      </c>
      <c r="C1336" s="4">
        <v>8.33942005896345</v>
      </c>
      <c r="D1336" s="4">
        <v>4.38</v>
      </c>
      <c r="E1336" s="4">
        <v>29922.1701967022</v>
      </c>
      <c r="F1336" s="4" t="str">
        <f>IF('Данные (для ящика с усами) (2)'!$E1336&lt;15000,"до 15 тыс",IF('Данные (для ящика с усами) (2)'!$E1336&lt;30000,"15-30 тыс",IF('Данные (для ящика с усами) (2)'!$E1336&lt;45000,"30-45 тыс",IF('Данные (для ящика с усами) (2)'!$E1336&lt;60000,"45-60 тыс","60+ тыс"))))</f>
        <v>15-30 тыс</v>
      </c>
      <c r="G1336" s="3">
        <v>1311681.41968419</v>
      </c>
      <c r="H1336" s="5" t="s">
        <v>3056</v>
      </c>
    </row>
    <row r="1337" ht="14.25" customHeight="1">
      <c r="A1337" s="3">
        <v>88697.6195162031</v>
      </c>
      <c r="B1337" s="4">
        <v>4.73516261714609</v>
      </c>
      <c r="C1337" s="4">
        <v>6.60256030678921</v>
      </c>
      <c r="D1337" s="4">
        <v>3.48</v>
      </c>
      <c r="E1337" s="4">
        <v>29935.9041621947</v>
      </c>
      <c r="F1337" s="4" t="str">
        <f>IF('Данные (для ящика с усами) (2)'!$E1337&lt;15000,"до 15 тыс",IF('Данные (для ящика с усами) (2)'!$E1337&lt;30000,"15-30 тыс",IF('Данные (для ящика с усами) (2)'!$E1337&lt;45000,"30-45 тыс",IF('Данные (для ящика с усами) (2)'!$E1337&lt;60000,"45-60 тыс","60+ тыс"))))</f>
        <v>15-30 тыс</v>
      </c>
      <c r="G1337" s="3">
        <v>1222760.85804672</v>
      </c>
      <c r="H1337" s="5" t="s">
        <v>4858</v>
      </c>
    </row>
    <row r="1338" ht="14.25" customHeight="1">
      <c r="A1338" s="3">
        <v>82713.9114847459</v>
      </c>
      <c r="B1338" s="4">
        <v>6.44796356655706</v>
      </c>
      <c r="C1338" s="4">
        <v>4.58386996108142</v>
      </c>
      <c r="D1338" s="4">
        <v>4.29</v>
      </c>
      <c r="E1338" s="4">
        <v>29936.3971888276</v>
      </c>
      <c r="F1338" s="4" t="str">
        <f>IF('Данные (для ящика с усами) (2)'!$E1338&lt;15000,"до 15 тыс",IF('Данные (для ящика с усами) (2)'!$E1338&lt;30000,"15-30 тыс",IF('Данные (для ящика с усами) (2)'!$E1338&lt;45000,"30-45 тыс",IF('Данные (для ящика с усами) (2)'!$E1338&lt;60000,"45-60 тыс","60+ тыс"))))</f>
        <v>15-30 тыс</v>
      </c>
      <c r="G1338" s="3">
        <v>1296223.70649252</v>
      </c>
      <c r="H1338" s="5" t="s">
        <v>4546</v>
      </c>
    </row>
    <row r="1339" ht="14.25" customHeight="1">
      <c r="A1339" s="3">
        <v>77969.9935233251</v>
      </c>
      <c r="B1339" s="4">
        <v>5.35905053813781</v>
      </c>
      <c r="C1339" s="4">
        <v>8.1331140342054</v>
      </c>
      <c r="D1339" s="4">
        <v>4.08</v>
      </c>
      <c r="E1339" s="4">
        <v>29941.3989211489</v>
      </c>
      <c r="F1339" s="4" t="str">
        <f>IF('Данные (для ящика с усами) (2)'!$E1339&lt;15000,"до 15 тыс",IF('Данные (для ящика с усами) (2)'!$E1339&lt;30000,"15-30 тыс",IF('Данные (для ящика с усами) (2)'!$E1339&lt;45000,"30-45 тыс",IF('Данные (для ящика с усами) (2)'!$E1339&lt;60000,"45-60 тыс","60+ тыс"))))</f>
        <v>15-30 тыс</v>
      </c>
      <c r="G1339" s="3">
        <v>1519415.35272758</v>
      </c>
      <c r="H1339" s="5" t="s">
        <v>4075</v>
      </c>
    </row>
    <row r="1340" ht="14.25" customHeight="1">
      <c r="A1340" s="3">
        <v>74740.732875652</v>
      </c>
      <c r="B1340" s="4">
        <v>5.62551337490129</v>
      </c>
      <c r="C1340" s="4">
        <v>5.7872611601992</v>
      </c>
      <c r="D1340" s="4">
        <v>4.36</v>
      </c>
      <c r="E1340" s="4">
        <v>29954.6176193433</v>
      </c>
      <c r="F1340" s="4" t="str">
        <f>IF('Данные (для ящика с усами) (2)'!$E1340&lt;15000,"до 15 тыс",IF('Данные (для ящика с усами) (2)'!$E1340&lt;30000,"15-30 тыс",IF('Данные (для ящика с усами) (2)'!$E1340&lt;45000,"30-45 тыс",IF('Данные (для ящика с усами) (2)'!$E1340&lt;60000,"45-60 тыс","60+ тыс"))))</f>
        <v>15-30 тыс</v>
      </c>
      <c r="G1340" s="3">
        <v>1168355.31978963</v>
      </c>
      <c r="H1340" s="5" t="s">
        <v>3605</v>
      </c>
    </row>
    <row r="1341" ht="14.25" customHeight="1">
      <c r="A1341" s="3">
        <v>78898.8022938937</v>
      </c>
      <c r="B1341" s="4">
        <v>5.85068191053793</v>
      </c>
      <c r="C1341" s="4">
        <v>5.50198006932818</v>
      </c>
      <c r="D1341" s="4">
        <v>4.16</v>
      </c>
      <c r="E1341" s="4">
        <v>29958.7178647796</v>
      </c>
      <c r="F1341" s="4" t="str">
        <f>IF('Данные (для ящика с усами) (2)'!$E1341&lt;15000,"до 15 тыс",IF('Данные (для ящика с усами) (2)'!$E1341&lt;30000,"15-30 тыс",IF('Данные (для ящика с усами) (2)'!$E1341&lt;45000,"30-45 тыс",IF('Данные (для ящика с усами) (2)'!$E1341&lt;60000,"45-60 тыс","60+ тыс"))))</f>
        <v>15-30 тыс</v>
      </c>
      <c r="G1341" s="3">
        <v>1280548.08858395</v>
      </c>
      <c r="H1341" s="5" t="s">
        <v>4196</v>
      </c>
    </row>
    <row r="1342" ht="14.25" customHeight="1">
      <c r="A1342" s="3">
        <v>65279.3425908824</v>
      </c>
      <c r="B1342" s="4">
        <v>4.47047927098654</v>
      </c>
      <c r="C1342" s="4">
        <v>6.92487389701586</v>
      </c>
      <c r="D1342" s="4">
        <v>4.39</v>
      </c>
      <c r="E1342" s="4">
        <v>29971.8997639647</v>
      </c>
      <c r="F1342" s="4" t="str">
        <f>IF('Данные (для ящика с усами) (2)'!$E1342&lt;15000,"до 15 тыс",IF('Данные (для ящика с усами) (2)'!$E1342&lt;30000,"15-30 тыс",IF('Данные (для ящика с усами) (2)'!$E1342&lt;45000,"30-45 тыс",IF('Данные (для ящика с усами) (2)'!$E1342&lt;60000,"45-60 тыс","60+ тыс"))))</f>
        <v>15-30 тыс</v>
      </c>
      <c r="G1342" s="3">
        <v>767784.630443315</v>
      </c>
      <c r="H1342" s="5" t="s">
        <v>1901</v>
      </c>
    </row>
    <row r="1343" ht="14.25" customHeight="1">
      <c r="A1343" s="3">
        <v>69657.3627906802</v>
      </c>
      <c r="B1343" s="4">
        <v>6.35233225056259</v>
      </c>
      <c r="C1343" s="4">
        <v>5.36880436014236</v>
      </c>
      <c r="D1343" s="4">
        <v>3.08</v>
      </c>
      <c r="E1343" s="4">
        <v>29973.0935647532</v>
      </c>
      <c r="F1343" s="4" t="str">
        <f>IF('Данные (для ящика с усами) (2)'!$E1343&lt;15000,"до 15 тыс",IF('Данные (для ящика с усами) (2)'!$E1343&lt;30000,"15-30 тыс",IF('Данные (для ящика с усами) (2)'!$E1343&lt;45000,"30-45 тыс",IF('Данные (для ящика с усами) (2)'!$E1343&lt;60000,"45-60 тыс","60+ тыс"))))</f>
        <v>15-30 тыс</v>
      </c>
      <c r="G1343" s="3">
        <v>884227.209874941</v>
      </c>
      <c r="H1343" s="5" t="s">
        <v>2703</v>
      </c>
    </row>
    <row r="1344" ht="14.25" customHeight="1">
      <c r="A1344" s="3">
        <v>60721.0957308188</v>
      </c>
      <c r="B1344" s="4">
        <v>6.44095415268021</v>
      </c>
      <c r="C1344" s="4">
        <v>6.94244614423453</v>
      </c>
      <c r="D1344" s="4">
        <v>4.2</v>
      </c>
      <c r="E1344" s="4">
        <v>29978.6590901384</v>
      </c>
      <c r="F1344" s="4" t="str">
        <f>IF('Данные (для ящика с усами) (2)'!$E1344&lt;15000,"до 15 тыс",IF('Данные (для ящика с усами) (2)'!$E1344&lt;30000,"15-30 тыс",IF('Данные (для ящика с усами) (2)'!$E1344&lt;45000,"30-45 тыс",IF('Данные (для ящика с усами) (2)'!$E1344&lt;60000,"45-60 тыс","60+ тыс"))))</f>
        <v>15-30 тыс</v>
      </c>
      <c r="G1344" s="3">
        <v>1181630.62516963</v>
      </c>
      <c r="H1344" s="5" t="s">
        <v>1136</v>
      </c>
    </row>
    <row r="1345" ht="14.25" customHeight="1">
      <c r="A1345" s="3">
        <v>72107.4280688339</v>
      </c>
      <c r="B1345" s="4">
        <v>4.54230638021756</v>
      </c>
      <c r="C1345" s="4">
        <v>6.98198429891033</v>
      </c>
      <c r="D1345" s="4">
        <v>3.0</v>
      </c>
      <c r="E1345" s="4">
        <v>29981.3465408189</v>
      </c>
      <c r="F1345" s="4" t="str">
        <f>IF('Данные (для ящика с усами) (2)'!$E1345&lt;15000,"до 15 тыс",IF('Данные (для ящика с усами) (2)'!$E1345&lt;30000,"15-30 тыс",IF('Данные (для ящика с усами) (2)'!$E1345&lt;45000,"30-45 тыс",IF('Данные (для ящика с усами) (2)'!$E1345&lt;60000,"45-60 тыс","60+ тыс"))))</f>
        <v>15-30 тыс</v>
      </c>
      <c r="G1345" s="3">
        <v>1039517.5335082</v>
      </c>
      <c r="H1345" s="5" t="s">
        <v>3134</v>
      </c>
    </row>
    <row r="1346" ht="14.25" customHeight="1">
      <c r="A1346" s="3">
        <v>58494.3981074309</v>
      </c>
      <c r="B1346" s="4">
        <v>6.53021721841851</v>
      </c>
      <c r="C1346" s="4">
        <v>5.95178574273596</v>
      </c>
      <c r="D1346" s="4">
        <v>3.5</v>
      </c>
      <c r="E1346" s="4">
        <v>29985.4251606048</v>
      </c>
      <c r="F1346" s="4" t="str">
        <f>IF('Данные (для ящика с усами) (2)'!$E1346&lt;15000,"до 15 тыс",IF('Данные (для ящика с усами) (2)'!$E1346&lt;30000,"15-30 тыс",IF('Данные (для ящика с усами) (2)'!$E1346&lt;45000,"30-45 тыс",IF('Данные (для ящика с усами) (2)'!$E1346&lt;60000,"45-60 тыс","60+ тыс"))))</f>
        <v>15-30 тыс</v>
      </c>
      <c r="G1346" s="3">
        <v>762208.984757495</v>
      </c>
      <c r="H1346" s="5" t="s">
        <v>855</v>
      </c>
    </row>
    <row r="1347" ht="14.25" customHeight="1">
      <c r="A1347" s="3">
        <v>70438.3936306176</v>
      </c>
      <c r="B1347" s="4">
        <v>5.83656262054301</v>
      </c>
      <c r="C1347" s="4">
        <v>6.55882670640086</v>
      </c>
      <c r="D1347" s="4">
        <v>3.2</v>
      </c>
      <c r="E1347" s="4">
        <v>29990.6253560285</v>
      </c>
      <c r="F1347" s="4" t="str">
        <f>IF('Данные (для ящика с усами) (2)'!$E1347&lt;15000,"до 15 тыс",IF('Данные (для ящика с усами) (2)'!$E1347&lt;30000,"15-30 тыс",IF('Данные (для ящика с усами) (2)'!$E1347&lt;45000,"30-45 тыс",IF('Данные (для ящика с усами) (2)'!$E1347&lt;60000,"45-60 тыс","60+ тыс"))))</f>
        <v>15-30 тыс</v>
      </c>
      <c r="G1347" s="3">
        <v>1215288.48951187</v>
      </c>
      <c r="H1347" s="5" t="s">
        <v>2829</v>
      </c>
    </row>
    <row r="1348" ht="14.25" customHeight="1">
      <c r="A1348" s="3">
        <v>75729.7655462564</v>
      </c>
      <c r="B1348" s="4">
        <v>5.58059853687762</v>
      </c>
      <c r="C1348" s="4">
        <v>7.64297333111141</v>
      </c>
      <c r="D1348" s="4">
        <v>4.21</v>
      </c>
      <c r="E1348" s="4">
        <v>29996.0184479629</v>
      </c>
      <c r="F1348" s="4" t="str">
        <f>IF('Данные (для ящика с усами) (2)'!$E1348&lt;15000,"до 15 тыс",IF('Данные (для ящика с усами) (2)'!$E1348&lt;30000,"15-30 тыс",IF('Данные (для ящика с усами) (2)'!$E1348&lt;45000,"30-45 тыс",IF('Данные (для ящика с усами) (2)'!$E1348&lt;60000,"45-60 тыс","60+ тыс"))))</f>
        <v>15-30 тыс</v>
      </c>
      <c r="G1348" s="3">
        <v>1183014.50867395</v>
      </c>
      <c r="H1348" s="5" t="s">
        <v>3748</v>
      </c>
    </row>
    <row r="1349" ht="14.25" customHeight="1">
      <c r="A1349" s="3">
        <v>69618.3290115825</v>
      </c>
      <c r="B1349" s="4">
        <v>5.33450383806199</v>
      </c>
      <c r="C1349" s="4">
        <v>6.25058787603136</v>
      </c>
      <c r="D1349" s="4">
        <v>3.36</v>
      </c>
      <c r="E1349" s="4">
        <v>30006.8146090997</v>
      </c>
      <c r="F1349" s="4" t="str">
        <f>IF('Данные (для ящика с усами) (2)'!$E1349&lt;15000,"до 15 тыс",IF('Данные (для ящика с усами) (2)'!$E1349&lt;30000,"15-30 тыс",IF('Данные (для ящика с усами) (2)'!$E1349&lt;45000,"30-45 тыс",IF('Данные (для ящика с усами) (2)'!$E1349&lt;60000,"45-60 тыс","60+ тыс"))))</f>
        <v>30-45 тыс</v>
      </c>
      <c r="G1349" s="3">
        <v>800628.747027015</v>
      </c>
      <c r="H1349" s="5" t="s">
        <v>2691</v>
      </c>
    </row>
    <row r="1350" ht="14.25" customHeight="1">
      <c r="A1350" s="3">
        <v>74777.7643295187</v>
      </c>
      <c r="B1350" s="4">
        <v>6.33863423122151</v>
      </c>
      <c r="C1350" s="4">
        <v>6.65080168054409</v>
      </c>
      <c r="D1350" s="4">
        <v>2.2</v>
      </c>
      <c r="E1350" s="4">
        <v>30013.2980540801</v>
      </c>
      <c r="F1350" s="4" t="str">
        <f>IF('Данные (для ящика с усами) (2)'!$E1350&lt;15000,"до 15 тыс",IF('Данные (для ящика с усами) (2)'!$E1350&lt;30000,"15-30 тыс",IF('Данные (для ящика с усами) (2)'!$E1350&lt;45000,"30-45 тыс",IF('Данные (для ящика с усами) (2)'!$E1350&lt;60000,"45-60 тыс","60+ тыс"))))</f>
        <v>30-45 тыс</v>
      </c>
      <c r="G1350" s="3">
        <v>1412274.48600768</v>
      </c>
      <c r="H1350" s="5" t="s">
        <v>3612</v>
      </c>
    </row>
    <row r="1351" ht="14.25" customHeight="1">
      <c r="A1351" s="3">
        <v>64497.2709884309</v>
      </c>
      <c r="B1351" s="4">
        <v>5.85513230945698</v>
      </c>
      <c r="C1351" s="4">
        <v>6.34437964245266</v>
      </c>
      <c r="D1351" s="4">
        <v>3.12</v>
      </c>
      <c r="E1351" s="4">
        <v>30018.1205633572</v>
      </c>
      <c r="F1351" s="4" t="str">
        <f>IF('Данные (для ящика с усами) (2)'!$E1351&lt;15000,"до 15 тыс",IF('Данные (для ящика с усами) (2)'!$E1351&lt;30000,"15-30 тыс",IF('Данные (для ящика с усами) (2)'!$E1351&lt;45000,"30-45 тыс",IF('Данные (для ящика с усами) (2)'!$E1351&lt;60000,"45-60 тыс","60+ тыс"))))</f>
        <v>30-45 тыс</v>
      </c>
      <c r="G1351" s="3">
        <v>942663.94153757</v>
      </c>
      <c r="H1351" s="5" t="s">
        <v>1766</v>
      </c>
    </row>
    <row r="1352" ht="14.25" customHeight="1">
      <c r="A1352" s="3">
        <v>67094.1970724118</v>
      </c>
      <c r="B1352" s="4">
        <v>5.3464368316451</v>
      </c>
      <c r="C1352" s="4">
        <v>7.3746065744358</v>
      </c>
      <c r="D1352" s="4">
        <v>4.18</v>
      </c>
      <c r="E1352" s="4">
        <v>30022.5371725595</v>
      </c>
      <c r="F1352" s="4" t="str">
        <f>IF('Данные (для ящика с усами) (2)'!$E1352&lt;15000,"до 15 тыс",IF('Данные (для ящика с усами) (2)'!$E1352&lt;30000,"15-30 тыс",IF('Данные (для ящика с усами) (2)'!$E1352&lt;45000,"30-45 тыс",IF('Данные (для ящика с усами) (2)'!$E1352&lt;60000,"45-60 тыс","60+ тыс"))))</f>
        <v>30-45 тыс</v>
      </c>
      <c r="G1352" s="3">
        <v>1202992.88412314</v>
      </c>
      <c r="H1352" s="5" t="s">
        <v>2221</v>
      </c>
    </row>
    <row r="1353" ht="14.25" customHeight="1">
      <c r="A1353" s="3">
        <v>65025.4159947866</v>
      </c>
      <c r="B1353" s="4">
        <v>5.56058219549446</v>
      </c>
      <c r="C1353" s="4">
        <v>8.30909081541137</v>
      </c>
      <c r="D1353" s="4">
        <v>6.07</v>
      </c>
      <c r="E1353" s="4">
        <v>30028.1586070929</v>
      </c>
      <c r="F1353" s="4" t="str">
        <f>IF('Данные (для ящика с усами) (2)'!$E1353&lt;15000,"до 15 тыс",IF('Данные (для ящика с усами) (2)'!$E1353&lt;30000,"15-30 тыс",IF('Данные (для ящика с усами) (2)'!$E1353&lt;45000,"30-45 тыс",IF('Данные (для ящика с усами) (2)'!$E1353&lt;60000,"45-60 тыс","60+ тыс"))))</f>
        <v>30-45 тыс</v>
      </c>
      <c r="G1353" s="3">
        <v>1287903.35219535</v>
      </c>
      <c r="H1353" s="5" t="s">
        <v>1854</v>
      </c>
    </row>
    <row r="1354" ht="14.25" customHeight="1">
      <c r="A1354" s="3">
        <v>51195.8953332161</v>
      </c>
      <c r="B1354" s="4">
        <v>5.9914285998028</v>
      </c>
      <c r="C1354" s="4">
        <v>7.04441978075193</v>
      </c>
      <c r="D1354" s="4">
        <v>4.05</v>
      </c>
      <c r="E1354" s="4">
        <v>30028.6216659234</v>
      </c>
      <c r="F1354" s="4" t="str">
        <f>IF('Данные (для ящика с усами) (2)'!$E1354&lt;15000,"до 15 тыс",IF('Данные (для ящика с усами) (2)'!$E1354&lt;30000,"15-30 тыс",IF('Данные (для ящика с усами) (2)'!$E1354&lt;45000,"30-45 тыс",IF('Данные (для ящика с усами) (2)'!$E1354&lt;60000,"45-60 тыс","60+ тыс"))))</f>
        <v>30-45 тыс</v>
      </c>
      <c r="G1354" s="3">
        <v>671960.644893005</v>
      </c>
      <c r="H1354" s="5" t="s">
        <v>279</v>
      </c>
    </row>
    <row r="1355" ht="14.25" customHeight="1">
      <c r="A1355" s="3">
        <v>80913.4608272591</v>
      </c>
      <c r="B1355" s="4">
        <v>5.56256551055838</v>
      </c>
      <c r="C1355" s="4">
        <v>7.14381344914567</v>
      </c>
      <c r="D1355" s="4">
        <v>6.25</v>
      </c>
      <c r="E1355" s="4">
        <v>30034.3395375818</v>
      </c>
      <c r="F1355" s="4" t="str">
        <f>IF('Данные (для ящика с усами) (2)'!$E1355&lt;15000,"до 15 тыс",IF('Данные (для ящика с усами) (2)'!$E1355&lt;30000,"15-30 тыс",IF('Данные (для ящика с усами) (2)'!$E1355&lt;45000,"30-45 тыс",IF('Данные (для ящика с усами) (2)'!$E1355&lt;60000,"45-60 тыс","60+ тыс"))))</f>
        <v>30-45 тыс</v>
      </c>
      <c r="G1355" s="3">
        <v>1177744.97309263</v>
      </c>
      <c r="H1355" s="5" t="s">
        <v>4398</v>
      </c>
    </row>
    <row r="1356" ht="14.25" customHeight="1">
      <c r="A1356" s="3">
        <v>79037.5215744165</v>
      </c>
      <c r="B1356" s="4">
        <v>6.04384269933027</v>
      </c>
      <c r="C1356" s="4">
        <v>6.57236769869023</v>
      </c>
      <c r="D1356" s="4">
        <v>2.24</v>
      </c>
      <c r="E1356" s="4">
        <v>30037.9913483716</v>
      </c>
      <c r="F1356" s="4" t="str">
        <f>IF('Данные (для ящика с усами) (2)'!$E1356&lt;15000,"до 15 тыс",IF('Данные (для ящика с усами) (2)'!$E1356&lt;30000,"15-30 тыс",IF('Данные (для ящика с усами) (2)'!$E1356&lt;45000,"30-45 тыс",IF('Данные (для ящика с усами) (2)'!$E1356&lt;60000,"45-60 тыс","60+ тыс"))))</f>
        <v>30-45 тыс</v>
      </c>
      <c r="G1356" s="3">
        <v>1201785.66667179</v>
      </c>
      <c r="H1356" s="5" t="s">
        <v>4212</v>
      </c>
    </row>
    <row r="1357" ht="14.25" customHeight="1">
      <c r="A1357" s="3">
        <v>78146.8540243615</v>
      </c>
      <c r="B1357" s="4">
        <v>7.25906843231859</v>
      </c>
      <c r="C1357" s="4">
        <v>6.33247305025405</v>
      </c>
      <c r="D1357" s="4">
        <v>3.13</v>
      </c>
      <c r="E1357" s="4">
        <v>30040.1265212011</v>
      </c>
      <c r="F1357" s="4" t="str">
        <f>IF('Данные (для ящика с усами) (2)'!$E1357&lt;15000,"до 15 тыс",IF('Данные (для ящика с усами) (2)'!$E1357&lt;30000,"15-30 тыс",IF('Данные (для ящика с усами) (2)'!$E1357&lt;45000,"30-45 тыс",IF('Данные (для ящика с усами) (2)'!$E1357&lt;60000,"45-60 тыс","60+ тыс"))))</f>
        <v>30-45 тыс</v>
      </c>
      <c r="G1357" s="3">
        <v>1622261.67185763</v>
      </c>
      <c r="H1357" s="5" t="s">
        <v>4101</v>
      </c>
    </row>
    <row r="1358" ht="14.25" customHeight="1">
      <c r="A1358" s="3">
        <v>73714.1648271929</v>
      </c>
      <c r="B1358" s="4">
        <v>6.10737086995732</v>
      </c>
      <c r="C1358" s="4">
        <v>6.33705380545672</v>
      </c>
      <c r="D1358" s="4">
        <v>3.08</v>
      </c>
      <c r="E1358" s="4">
        <v>30049.170013554</v>
      </c>
      <c r="F1358" s="4" t="str">
        <f>IF('Данные (для ящика с усами) (2)'!$E1358&lt;15000,"до 15 тыс",IF('Данные (для ящика с усами) (2)'!$E1358&lt;30000,"15-30 тыс",IF('Данные (для ящика с усами) (2)'!$E1358&lt;45000,"30-45 тыс",IF('Данные (для ящика с усами) (2)'!$E1358&lt;60000,"45-60 тыс","60+ тыс"))))</f>
        <v>30-45 тыс</v>
      </c>
      <c r="G1358" s="3">
        <v>1016960.6547934</v>
      </c>
      <c r="H1358" s="5" t="s">
        <v>3425</v>
      </c>
    </row>
    <row r="1359" ht="14.25" customHeight="1">
      <c r="A1359" s="3">
        <v>74022.1394194805</v>
      </c>
      <c r="B1359" s="4">
        <v>6.74409852403946</v>
      </c>
      <c r="C1359" s="4">
        <v>5.57541385047989</v>
      </c>
      <c r="D1359" s="4">
        <v>4.2</v>
      </c>
      <c r="E1359" s="4">
        <v>30053.4371885306</v>
      </c>
      <c r="F1359" s="4" t="str">
        <f>IF('Данные (для ящика с усами) (2)'!$E1359&lt;15000,"до 15 тыс",IF('Данные (для ящика с усами) (2)'!$E1359&lt;30000,"15-30 тыс",IF('Данные (для ящика с усами) (2)'!$E1359&lt;45000,"30-45 тыс",IF('Данные (для ящика с усами) (2)'!$E1359&lt;60000,"45-60 тыс","60+ тыс"))))</f>
        <v>30-45 тыс</v>
      </c>
      <c r="G1359" s="3">
        <v>1358899.6861779</v>
      </c>
      <c r="H1359" s="5" t="s">
        <v>3472</v>
      </c>
    </row>
    <row r="1360" ht="14.25" customHeight="1">
      <c r="A1360" s="3">
        <v>77449.316068417</v>
      </c>
      <c r="B1360" s="4">
        <v>5.03466123759743</v>
      </c>
      <c r="C1360" s="4">
        <v>6.76095867915818</v>
      </c>
      <c r="D1360" s="4">
        <v>2.02</v>
      </c>
      <c r="E1360" s="4">
        <v>30054.786865561</v>
      </c>
      <c r="F1360" s="4" t="str">
        <f>IF('Данные (для ящика с усами) (2)'!$E1360&lt;15000,"до 15 тыс",IF('Данные (для ящика с усами) (2)'!$E1360&lt;30000,"15-30 тыс",IF('Данные (для ящика с усами) (2)'!$E1360&lt;45000,"30-45 тыс",IF('Данные (для ящика с усами) (2)'!$E1360&lt;60000,"45-60 тыс","60+ тыс"))))</f>
        <v>30-45 тыс</v>
      </c>
      <c r="G1360" s="3">
        <v>1161457.8482887</v>
      </c>
      <c r="H1360" s="5" t="s">
        <v>4013</v>
      </c>
    </row>
    <row r="1361" ht="14.25" customHeight="1">
      <c r="A1361" s="3">
        <v>82681.2368421879</v>
      </c>
      <c r="B1361" s="4">
        <v>6.21050562420205</v>
      </c>
      <c r="C1361" s="4">
        <v>7.93806784708811</v>
      </c>
      <c r="D1361" s="4">
        <v>3.4</v>
      </c>
      <c r="E1361" s="4">
        <v>30054.8620629702</v>
      </c>
      <c r="F1361" s="4" t="str">
        <f>IF('Данные (для ящика с усами) (2)'!$E1361&lt;15000,"до 15 тыс",IF('Данные (для ящика с усами) (2)'!$E1361&lt;30000,"15-30 тыс",IF('Данные (для ящика с усами) (2)'!$E1361&lt;45000,"30-45 тыс",IF('Данные (для ящика с усами) (2)'!$E1361&lt;60000,"45-60 тыс","60+ тыс"))))</f>
        <v>30-45 тыс</v>
      </c>
      <c r="G1361" s="3">
        <v>1571781.5933352</v>
      </c>
      <c r="H1361" s="5" t="s">
        <v>4544</v>
      </c>
    </row>
    <row r="1362" ht="14.25" customHeight="1">
      <c r="A1362" s="3">
        <v>75885.4938214939</v>
      </c>
      <c r="B1362" s="4">
        <v>5.64209556483631</v>
      </c>
      <c r="C1362" s="4">
        <v>5.88209173376331</v>
      </c>
      <c r="D1362" s="4">
        <v>4.5</v>
      </c>
      <c r="E1362" s="4">
        <v>30067.4771981122</v>
      </c>
      <c r="F1362" s="4" t="str">
        <f>IF('Данные (для ящика с усами) (2)'!$E1362&lt;15000,"до 15 тыс",IF('Данные (для ящика с усами) (2)'!$E1362&lt;30000,"15-30 тыс",IF('Данные (для ящика с усами) (2)'!$E1362&lt;45000,"30-45 тыс",IF('Данные (для ящика с усами) (2)'!$E1362&lt;60000,"45-60 тыс","60+ тыс"))))</f>
        <v>30-45 тыс</v>
      </c>
      <c r="G1362" s="3">
        <v>1127499.38373017</v>
      </c>
      <c r="H1362" s="5" t="s">
        <v>3776</v>
      </c>
    </row>
    <row r="1363" ht="14.25" customHeight="1">
      <c r="A1363" s="3">
        <v>81775.6265461916</v>
      </c>
      <c r="B1363" s="4">
        <v>5.77201187836856</v>
      </c>
      <c r="C1363" s="4">
        <v>7.49647679832089</v>
      </c>
      <c r="D1363" s="4">
        <v>6.34</v>
      </c>
      <c r="E1363" s="4">
        <v>30070.7280609083</v>
      </c>
      <c r="F1363" s="4" t="str">
        <f>IF('Данные (для ящика с усами) (2)'!$E1363&lt;15000,"до 15 тыс",IF('Данные (для ящика с усами) (2)'!$E1363&lt;30000,"15-30 тыс",IF('Данные (для ящика с усами) (2)'!$E1363&lt;45000,"30-45 тыс",IF('Данные (для ящика с усами) (2)'!$E1363&lt;60000,"45-60 тыс","60+ тыс"))))</f>
        <v>30-45 тыс</v>
      </c>
      <c r="G1363" s="3">
        <v>1500939.82656086</v>
      </c>
      <c r="H1363" s="5" t="s">
        <v>4477</v>
      </c>
    </row>
    <row r="1364" ht="14.25" customHeight="1">
      <c r="A1364" s="3">
        <v>72932.2493006355</v>
      </c>
      <c r="B1364" s="4">
        <v>5.20829679179079</v>
      </c>
      <c r="C1364" s="4">
        <v>6.86519071479886</v>
      </c>
      <c r="D1364" s="4">
        <v>4.21</v>
      </c>
      <c r="E1364" s="4">
        <v>30072.7197288372</v>
      </c>
      <c r="F1364" s="4" t="str">
        <f>IF('Данные (для ящика с усами) (2)'!$E1364&lt;15000,"до 15 тыс",IF('Данные (для ящика с усами) (2)'!$E1364&lt;30000,"15-30 тыс",IF('Данные (для ящика с усами) (2)'!$E1364&lt;45000,"30-45 тыс",IF('Данные (для ящика с усами) (2)'!$E1364&lt;60000,"45-60 тыс","60+ тыс"))))</f>
        <v>30-45 тыс</v>
      </c>
      <c r="G1364" s="3">
        <v>1149694.0342608</v>
      </c>
      <c r="H1364" s="5" t="s">
        <v>3267</v>
      </c>
    </row>
    <row r="1365" ht="14.25" customHeight="1">
      <c r="A1365" s="3">
        <v>74111.6422260123</v>
      </c>
      <c r="B1365" s="4">
        <v>3.70833622950174</v>
      </c>
      <c r="C1365" s="4">
        <v>7.97627901756648</v>
      </c>
      <c r="D1365" s="4">
        <v>3.48</v>
      </c>
      <c r="E1365" s="4">
        <v>30078.6586345807</v>
      </c>
      <c r="F1365" s="4" t="str">
        <f>IF('Данные (для ящика с усами) (2)'!$E1365&lt;15000,"до 15 тыс",IF('Данные (для ящика с усами) (2)'!$E1365&lt;30000,"15-30 тыс",IF('Данные (для ящика с усами) (2)'!$E1365&lt;45000,"30-45 тыс",IF('Данные (для ящика с усами) (2)'!$E1365&lt;60000,"45-60 тыс","60+ тыс"))))</f>
        <v>30-45 тыс</v>
      </c>
      <c r="G1365" s="3">
        <v>944186.159068424</v>
      </c>
      <c r="H1365" s="5" t="s">
        <v>3488</v>
      </c>
    </row>
    <row r="1366" ht="14.25" customHeight="1">
      <c r="A1366" s="3">
        <v>66274.4555408133</v>
      </c>
      <c r="B1366" s="4">
        <v>7.17199641015221</v>
      </c>
      <c r="C1366" s="4">
        <v>5.06017479373795</v>
      </c>
      <c r="D1366" s="4">
        <v>3.15</v>
      </c>
      <c r="E1366" s="4">
        <v>30082.0689985531</v>
      </c>
      <c r="F1366" s="4" t="str">
        <f>IF('Данные (для ящика с усами) (2)'!$E1366&lt;15000,"до 15 тыс",IF('Данные (для ящика с усами) (2)'!$E1366&lt;30000,"15-30 тыс",IF('Данные (для ящика с усами) (2)'!$E1366&lt;45000,"30-45 тыс",IF('Данные (для ящика с усами) (2)'!$E1366&lt;60000,"45-60 тыс","60+ тыс"))))</f>
        <v>30-45 тыс</v>
      </c>
      <c r="G1366" s="3">
        <v>989903.644804871</v>
      </c>
      <c r="H1366" s="5" t="s">
        <v>2058</v>
      </c>
    </row>
    <row r="1367" ht="14.25" customHeight="1">
      <c r="A1367" s="3">
        <v>74354.2301831316</v>
      </c>
      <c r="B1367" s="4">
        <v>6.85020813974232</v>
      </c>
      <c r="C1367" s="4">
        <v>6.14731362433949</v>
      </c>
      <c r="D1367" s="4">
        <v>4.39</v>
      </c>
      <c r="E1367" s="4">
        <v>30091.1168441392</v>
      </c>
      <c r="F1367" s="4" t="str">
        <f>IF('Данные (для ящика с усами) (2)'!$E1367&lt;15000,"до 15 тыс",IF('Данные (для ящика с усами) (2)'!$E1367&lt;30000,"15-30 тыс",IF('Данные (для ящика с усами) (2)'!$E1367&lt;45000,"30-45 тыс",IF('Данные (для ящика с усами) (2)'!$E1367&lt;60000,"45-60 тыс","60+ тыс"))))</f>
        <v>30-45 тыс</v>
      </c>
      <c r="G1367" s="3">
        <v>1370274.38731202</v>
      </c>
      <c r="H1367" s="5" t="s">
        <v>3529</v>
      </c>
    </row>
    <row r="1368" ht="14.25" customHeight="1">
      <c r="A1368" s="3">
        <v>69330.7412198285</v>
      </c>
      <c r="B1368" s="4">
        <v>7.31890726044294</v>
      </c>
      <c r="C1368" s="4">
        <v>6.25275735774547</v>
      </c>
      <c r="D1368" s="4">
        <v>2.0</v>
      </c>
      <c r="E1368" s="4">
        <v>30097.8355904924</v>
      </c>
      <c r="F1368" s="4" t="str">
        <f>IF('Данные (для ящика с усами) (2)'!$E1368&lt;15000,"до 15 тыс",IF('Данные (для ящика с усами) (2)'!$E1368&lt;30000,"15-30 тыс",IF('Данные (для ящика с усами) (2)'!$E1368&lt;45000,"30-45 тыс",IF('Данные (для ящика с усами) (2)'!$E1368&lt;60000,"45-60 тыс","60+ тыс"))))</f>
        <v>30-45 тыс</v>
      </c>
      <c r="G1368" s="3">
        <v>1280669.87346604</v>
      </c>
      <c r="H1368" s="5" t="s">
        <v>2618</v>
      </c>
    </row>
    <row r="1369" ht="14.25" customHeight="1">
      <c r="A1369" s="3">
        <v>57272.3279660701</v>
      </c>
      <c r="B1369" s="4">
        <v>7.57725475274671</v>
      </c>
      <c r="C1369" s="4">
        <v>6.59669476977322</v>
      </c>
      <c r="D1369" s="4">
        <v>2.07</v>
      </c>
      <c r="E1369" s="4">
        <v>30099.3950624248</v>
      </c>
      <c r="F1369" s="4" t="str">
        <f>IF('Данные (для ящика с усами) (2)'!$E1369&lt;15000,"до 15 тыс",IF('Данные (для ящика с усами) (2)'!$E1369&lt;30000,"15-30 тыс",IF('Данные (для ящика с усами) (2)'!$E1369&lt;45000,"30-45 тыс",IF('Данные (для ящика с усами) (2)'!$E1369&lt;60000,"45-60 тыс","60+ тыс"))))</f>
        <v>30-45 тыс</v>
      </c>
      <c r="G1369" s="3">
        <v>1120894.80419417</v>
      </c>
      <c r="H1369" s="5" t="s">
        <v>727</v>
      </c>
    </row>
    <row r="1370" ht="14.25" customHeight="1">
      <c r="A1370" s="3">
        <v>89868.8919271984</v>
      </c>
      <c r="B1370" s="4">
        <v>4.50427457917453</v>
      </c>
      <c r="C1370" s="4">
        <v>7.23447988669999</v>
      </c>
      <c r="D1370" s="4">
        <v>5.45</v>
      </c>
      <c r="E1370" s="4">
        <v>30101.7245743789</v>
      </c>
      <c r="F1370" s="4" t="str">
        <f>IF('Данные (для ящика с усами) (2)'!$E1370&lt;15000,"до 15 тыс",IF('Данные (для ящика с усами) (2)'!$E1370&lt;30000,"15-30 тыс",IF('Данные (для ящика с усами) (2)'!$E1370&lt;45000,"30-45 тыс",IF('Данные (для ящика с усами) (2)'!$E1370&lt;60000,"45-60 тыс","60+ тыс"))))</f>
        <v>30-45 тыс</v>
      </c>
      <c r="G1370" s="3">
        <v>1421715.4153436</v>
      </c>
      <c r="H1370" s="5" t="s">
        <v>4901</v>
      </c>
    </row>
    <row r="1371" ht="14.25" customHeight="1">
      <c r="A1371" s="3">
        <v>64492.9544784778</v>
      </c>
      <c r="B1371" s="4">
        <v>8.01963499507189</v>
      </c>
      <c r="C1371" s="4">
        <v>6.42408541960991</v>
      </c>
      <c r="D1371" s="4">
        <v>4.41</v>
      </c>
      <c r="E1371" s="4">
        <v>30102.1331876416</v>
      </c>
      <c r="F1371" s="4" t="str">
        <f>IF('Данные (для ящика с усами) (2)'!$E1371&lt;15000,"до 15 тыс",IF('Данные (для ящика с усами) (2)'!$E1371&lt;30000,"15-30 тыс",IF('Данные (для ящика с усами) (2)'!$E1371&lt;45000,"30-45 тыс",IF('Данные (для ящика с усами) (2)'!$E1371&lt;60000,"45-60 тыс","60+ тыс"))))</f>
        <v>30-45 тыс</v>
      </c>
      <c r="G1371" s="3">
        <v>1453108.79381766</v>
      </c>
      <c r="H1371" s="5" t="s">
        <v>1763</v>
      </c>
    </row>
    <row r="1372" ht="14.25" customHeight="1">
      <c r="A1372" s="3">
        <v>77429.8334268821</v>
      </c>
      <c r="B1372" s="4">
        <v>6.96139690551279</v>
      </c>
      <c r="C1372" s="4">
        <v>7.19933203143692</v>
      </c>
      <c r="D1372" s="4">
        <v>4.41</v>
      </c>
      <c r="E1372" s="4">
        <v>30108.2413276197</v>
      </c>
      <c r="F1372" s="4" t="str">
        <f>IF('Данные (для ящика с усами) (2)'!$E1372&lt;15000,"до 15 тыс",IF('Данные (для ящика с усами) (2)'!$E1372&lt;30000,"15-30 тыс",IF('Данные (для ящика с усами) (2)'!$E1372&lt;45000,"30-45 тыс",IF('Данные (для ящика с усами) (2)'!$E1372&lt;60000,"45-60 тыс","60+ тыс"))))</f>
        <v>30-45 тыс</v>
      </c>
      <c r="G1372" s="3">
        <v>1540480.61335357</v>
      </c>
      <c r="H1372" s="5" t="s">
        <v>4010</v>
      </c>
    </row>
    <row r="1373" ht="14.25" customHeight="1">
      <c r="A1373" s="3">
        <v>69343.0093085399</v>
      </c>
      <c r="B1373" s="4">
        <v>5.92144380543096</v>
      </c>
      <c r="C1373" s="4">
        <v>9.14124197928774</v>
      </c>
      <c r="D1373" s="4">
        <v>5.3</v>
      </c>
      <c r="E1373" s="4">
        <v>30113.8326941447</v>
      </c>
      <c r="F1373" s="4" t="str">
        <f>IF('Данные (для ящика с усами) (2)'!$E1373&lt;15000,"до 15 тыс",IF('Данные (для ящика с усами) (2)'!$E1373&lt;30000,"15-30 тыс",IF('Данные (для ящика с усами) (2)'!$E1373&lt;45000,"30-45 тыс",IF('Данные (для ящика с усами) (2)'!$E1373&lt;60000,"45-60 тыс","60+ тыс"))))</f>
        <v>30-45 тыс</v>
      </c>
      <c r="G1373" s="3">
        <v>1245070.33791015</v>
      </c>
      <c r="H1373" s="5" t="s">
        <v>2624</v>
      </c>
    </row>
    <row r="1374" ht="14.25" customHeight="1">
      <c r="A1374" s="3">
        <v>65566.3569148396</v>
      </c>
      <c r="B1374" s="4">
        <v>8.08287939318754</v>
      </c>
      <c r="C1374" s="4">
        <v>7.30275113216305</v>
      </c>
      <c r="D1374" s="4">
        <v>6.15</v>
      </c>
      <c r="E1374" s="4">
        <v>30117.1718785054</v>
      </c>
      <c r="F1374" s="4" t="str">
        <f>IF('Данные (для ящика с усами) (2)'!$E1374&lt;15000,"до 15 тыс",IF('Данные (для ящика с усами) (2)'!$E1374&lt;30000,"15-30 тыс",IF('Данные (для ящика с усами) (2)'!$E1374&lt;45000,"30-45 тыс",IF('Данные (для ящика с усами) (2)'!$E1374&lt;60000,"45-60 тыс","60+ тыс"))))</f>
        <v>30-45 тыс</v>
      </c>
      <c r="G1374" s="3">
        <v>1357575.8516151</v>
      </c>
      <c r="H1374" s="5" t="s">
        <v>1938</v>
      </c>
    </row>
    <row r="1375" ht="14.25" customHeight="1">
      <c r="A1375" s="3">
        <v>55041.3515833391</v>
      </c>
      <c r="B1375" s="4">
        <v>7.1271285527323</v>
      </c>
      <c r="C1375" s="4">
        <v>8.591923294114</v>
      </c>
      <c r="D1375" s="4">
        <v>5.36</v>
      </c>
      <c r="E1375" s="4">
        <v>30122.4734835579</v>
      </c>
      <c r="F1375" s="4" t="str">
        <f>IF('Данные (для ящика с усами) (2)'!$E1375&lt;15000,"до 15 тыс",IF('Данные (для ящика с усами) (2)'!$E1375&lt;30000,"15-30 тыс",IF('Данные (для ящика с усами) (2)'!$E1375&lt;45000,"30-45 тыс",IF('Данные (для ящика с усами) (2)'!$E1375&lt;60000,"45-60 тыс","60+ тыс"))))</f>
        <v>30-45 тыс</v>
      </c>
      <c r="G1375" s="3">
        <v>1071279.21024454</v>
      </c>
      <c r="H1375" s="5" t="s">
        <v>506</v>
      </c>
    </row>
    <row r="1376" ht="14.25" customHeight="1">
      <c r="A1376" s="3">
        <v>68945.1687064963</v>
      </c>
      <c r="B1376" s="4">
        <v>6.24933948481215</v>
      </c>
      <c r="C1376" s="4">
        <v>6.97632647050555</v>
      </c>
      <c r="D1376" s="4">
        <v>4.21</v>
      </c>
      <c r="E1376" s="4">
        <v>30124.2723588509</v>
      </c>
      <c r="F1376" s="4" t="str">
        <f>IF('Данные (для ящика с усами) (2)'!$E1376&lt;15000,"до 15 тыс",IF('Данные (для ящика с усами) (2)'!$E1376&lt;30000,"15-30 тыс",IF('Данные (для ящика с усами) (2)'!$E1376&lt;45000,"30-45 тыс",IF('Данные (для ящика с усами) (2)'!$E1376&lt;60000,"45-60 тыс","60+ тыс"))))</f>
        <v>30-45 тыс</v>
      </c>
      <c r="G1376" s="3">
        <v>1249669.62825656</v>
      </c>
      <c r="H1376" s="5" t="s">
        <v>2537</v>
      </c>
    </row>
    <row r="1377" ht="14.25" customHeight="1">
      <c r="A1377" s="3">
        <v>71045.1919208674</v>
      </c>
      <c r="B1377" s="4">
        <v>6.04149375295518</v>
      </c>
      <c r="C1377" s="4">
        <v>6.18228284925608</v>
      </c>
      <c r="D1377" s="4">
        <v>4.46</v>
      </c>
      <c r="E1377" s="4">
        <v>30143.9687552271</v>
      </c>
      <c r="F1377" s="4" t="str">
        <f>IF('Данные (для ящика с усами) (2)'!$E1377&lt;15000,"до 15 тыс",IF('Данные (для ящика с усами) (2)'!$E1377&lt;30000,"15-30 тыс",IF('Данные (для ящика с усами) (2)'!$E1377&lt;45000,"30-45 тыс",IF('Данные (для ящика с усами) (2)'!$E1377&lt;60000,"45-60 тыс","60+ тыс"))))</f>
        <v>30-45 тыс</v>
      </c>
      <c r="G1377" s="3">
        <v>1169265.14621886</v>
      </c>
      <c r="H1377" s="5" t="s">
        <v>2939</v>
      </c>
    </row>
    <row r="1378" ht="14.25" customHeight="1">
      <c r="A1378" s="3">
        <v>78656.3783651227</v>
      </c>
      <c r="B1378" s="4">
        <v>5.40068914473628</v>
      </c>
      <c r="C1378" s="4">
        <v>7.63246969447556</v>
      </c>
      <c r="D1378" s="4">
        <v>3.13</v>
      </c>
      <c r="E1378" s="4">
        <v>30157.6295000705</v>
      </c>
      <c r="F1378" s="4" t="str">
        <f>IF('Данные (для ящика с усами) (2)'!$E1378&lt;15000,"до 15 тыс",IF('Данные (для ящика с усами) (2)'!$E1378&lt;30000,"15-30 тыс",IF('Данные (для ящика с усами) (2)'!$E1378&lt;45000,"30-45 тыс",IF('Данные (для ящика с усами) (2)'!$E1378&lt;60000,"45-60 тыс","60+ тыс"))))</f>
        <v>30-45 тыс</v>
      </c>
      <c r="G1378" s="3">
        <v>1440246.32987309</v>
      </c>
      <c r="H1378" s="5" t="s">
        <v>4163</v>
      </c>
    </row>
    <row r="1379" ht="14.25" customHeight="1">
      <c r="A1379" s="3">
        <v>89518.8383144018</v>
      </c>
      <c r="B1379" s="4">
        <v>6.23110033382261</v>
      </c>
      <c r="C1379" s="4">
        <v>8.06258252258009</v>
      </c>
      <c r="D1379" s="4">
        <v>5.37</v>
      </c>
      <c r="E1379" s="4">
        <v>30158.3038608344</v>
      </c>
      <c r="F1379" s="4" t="str">
        <f>IF('Данные (для ящика с усами) (2)'!$E1379&lt;15000,"до 15 тыс",IF('Данные (для ящика с усами) (2)'!$E1379&lt;30000,"15-30 тыс",IF('Данные (для ящика с усами) (2)'!$E1379&lt;45000,"30-45 тыс",IF('Данные (для ящика с усами) (2)'!$E1379&lt;60000,"45-60 тыс","60+ тыс"))))</f>
        <v>30-45 тыс</v>
      </c>
      <c r="G1379" s="3">
        <v>1866035.4149757</v>
      </c>
      <c r="H1379" s="5" t="s">
        <v>4890</v>
      </c>
    </row>
    <row r="1380" ht="14.25" customHeight="1">
      <c r="A1380" s="3">
        <v>76223.5612557833</v>
      </c>
      <c r="B1380" s="4">
        <v>6.37162724838408</v>
      </c>
      <c r="C1380" s="4">
        <v>5.34221715799716</v>
      </c>
      <c r="D1380" s="4">
        <v>2.42</v>
      </c>
      <c r="E1380" s="4">
        <v>30165.3374452413</v>
      </c>
      <c r="F1380" s="4" t="str">
        <f>IF('Данные (для ящика с усами) (2)'!$E1380&lt;15000,"до 15 тыс",IF('Данные (для ящика с усами) (2)'!$E1380&lt;30000,"15-30 тыс",IF('Данные (для ящика с усами) (2)'!$E1380&lt;45000,"30-45 тыс",IF('Данные (для ящика с усами) (2)'!$E1380&lt;60000,"45-60 тыс","60+ тыс"))))</f>
        <v>30-45 тыс</v>
      </c>
      <c r="G1380" s="3">
        <v>1023943.77512423</v>
      </c>
      <c r="H1380" s="5" t="s">
        <v>3835</v>
      </c>
    </row>
    <row r="1381" ht="14.25" customHeight="1">
      <c r="A1381" s="3">
        <v>78997.4609422176</v>
      </c>
      <c r="B1381" s="4">
        <v>6.52077440843911</v>
      </c>
      <c r="C1381" s="4">
        <v>6.25662483524968</v>
      </c>
      <c r="D1381" s="4">
        <v>2.28</v>
      </c>
      <c r="E1381" s="4">
        <v>30165.9226362756</v>
      </c>
      <c r="F1381" s="4" t="str">
        <f>IF('Данные (для ящика с усами) (2)'!$E1381&lt;15000,"до 15 тыс",IF('Данные (для ящика с усами) (2)'!$E1381&lt;30000,"15-30 тыс",IF('Данные (для ящика с усами) (2)'!$E1381&lt;45000,"30-45 тыс",IF('Данные (для ящика с усами) (2)'!$E1381&lt;60000,"45-60 тыс","60+ тыс"))))</f>
        <v>30-45 тыс</v>
      </c>
      <c r="G1381" s="3">
        <v>1283415.2655546</v>
      </c>
      <c r="H1381" s="5" t="s">
        <v>4205</v>
      </c>
    </row>
    <row r="1382" ht="14.25" customHeight="1">
      <c r="A1382" s="3">
        <v>84226.1664095163</v>
      </c>
      <c r="B1382" s="4">
        <v>7.98105399960589</v>
      </c>
      <c r="C1382" s="4">
        <v>7.93435116247779</v>
      </c>
      <c r="D1382" s="4">
        <v>5.01</v>
      </c>
      <c r="E1382" s="4">
        <v>30167.2334270259</v>
      </c>
      <c r="F1382" s="4" t="str">
        <f>IF('Данные (для ящика с усами) (2)'!$E1382&lt;15000,"до 15 тыс",IF('Данные (для ящика с усами) (2)'!$E1382&lt;30000,"15-30 тыс",IF('Данные (для ящика с усами) (2)'!$E1382&lt;45000,"30-45 тыс",IF('Данные (для ящика с усами) (2)'!$E1382&lt;60000,"45-60 тыс","60+ тыс"))))</f>
        <v>30-45 тыс</v>
      </c>
      <c r="G1382" s="3">
        <v>1877941.97142307</v>
      </c>
      <c r="H1382" s="5" t="s">
        <v>4654</v>
      </c>
    </row>
    <row r="1383" ht="14.25" customHeight="1">
      <c r="A1383" s="3">
        <v>75595.7020666992</v>
      </c>
      <c r="B1383" s="4">
        <v>5.0119209584696</v>
      </c>
      <c r="C1383" s="4">
        <v>6.68979389885026</v>
      </c>
      <c r="D1383" s="4">
        <v>3.4</v>
      </c>
      <c r="E1383" s="4">
        <v>30177.1179647355</v>
      </c>
      <c r="F1383" s="4" t="str">
        <f>IF('Данные (для ящика с усами) (2)'!$E1383&lt;15000,"до 15 тыс",IF('Данные (для ящика с усами) (2)'!$E1383&lt;30000,"15-30 тыс",IF('Данные (для ящика с усами) (2)'!$E1383&lt;45000,"30-45 тыс",IF('Данные (для ящика с усами) (2)'!$E1383&lt;60000,"45-60 тыс","60+ тыс"))))</f>
        <v>30-45 тыс</v>
      </c>
      <c r="G1383" s="3">
        <v>1113856.54339856</v>
      </c>
      <c r="H1383" s="5" t="s">
        <v>3734</v>
      </c>
    </row>
    <row r="1384" ht="14.25" customHeight="1">
      <c r="A1384" s="3">
        <v>69361.5577219643</v>
      </c>
      <c r="B1384" s="4">
        <v>5.11216891336981</v>
      </c>
      <c r="C1384" s="4">
        <v>5.76240454796431</v>
      </c>
      <c r="D1384" s="4">
        <v>3.37</v>
      </c>
      <c r="E1384" s="4">
        <v>30184.8800074064</v>
      </c>
      <c r="F1384" s="4" t="str">
        <f>IF('Данные (для ящика с усами) (2)'!$E1384&lt;15000,"до 15 тыс",IF('Данные (для ящика с усами) (2)'!$E1384&lt;30000,"15-30 тыс",IF('Данные (для ящика с усами) (2)'!$E1384&lt;45000,"30-45 тыс",IF('Данные (для ящика с усами) (2)'!$E1384&lt;60000,"45-60 тыс","60+ тыс"))))</f>
        <v>30-45 тыс</v>
      </c>
      <c r="G1384" s="3">
        <v>682632.804855902</v>
      </c>
      <c r="H1384" s="5" t="s">
        <v>2630</v>
      </c>
    </row>
    <row r="1385" ht="14.25" customHeight="1">
      <c r="A1385" s="3">
        <v>58832.5040397951</v>
      </c>
      <c r="B1385" s="4">
        <v>5.81952212055137</v>
      </c>
      <c r="C1385" s="4">
        <v>7.55957868067239</v>
      </c>
      <c r="D1385" s="4">
        <v>5.13</v>
      </c>
      <c r="E1385" s="4">
        <v>30200.1065086131</v>
      </c>
      <c r="F1385" s="4" t="str">
        <f>IF('Данные (для ящика с усами) (2)'!$E1385&lt;15000,"до 15 тыс",IF('Данные (для ящика с усами) (2)'!$E1385&lt;30000,"15-30 тыс",IF('Данные (для ящика с усами) (2)'!$E1385&lt;45000,"30-45 тыс",IF('Данные (для ящика с усами) (2)'!$E1385&lt;60000,"45-60 тыс","60+ тыс"))))</f>
        <v>30-45 тыс</v>
      </c>
      <c r="G1385" s="3">
        <v>931787.61793679</v>
      </c>
      <c r="H1385" s="5" t="s">
        <v>899</v>
      </c>
    </row>
    <row r="1386" ht="14.25" customHeight="1">
      <c r="A1386" s="3">
        <v>59901.8289542552</v>
      </c>
      <c r="B1386" s="4">
        <v>5.68554443932761</v>
      </c>
      <c r="C1386" s="4">
        <v>8.0431998436733</v>
      </c>
      <c r="D1386" s="4">
        <v>6.49</v>
      </c>
      <c r="E1386" s="4">
        <v>30210.764655365</v>
      </c>
      <c r="F1386" s="4" t="str">
        <f>IF('Данные (для ящика с усами) (2)'!$E1386&lt;15000,"до 15 тыс",IF('Данные (для ящика с усами) (2)'!$E1386&lt;30000,"15-30 тыс",IF('Данные (для ящика с усами) (2)'!$E1386&lt;45000,"30-45 тыс",IF('Данные (для ящика с усами) (2)'!$E1386&lt;60000,"45-60 тыс","60+ тыс"))))</f>
        <v>30-45 тыс</v>
      </c>
      <c r="G1386" s="3">
        <v>1088548.82655387</v>
      </c>
      <c r="H1386" s="5" t="s">
        <v>1027</v>
      </c>
    </row>
    <row r="1387" ht="14.25" customHeight="1">
      <c r="A1387" s="3">
        <v>74332.850466707</v>
      </c>
      <c r="B1387" s="4">
        <v>5.28431816599241</v>
      </c>
      <c r="C1387" s="4">
        <v>7.51882743331605</v>
      </c>
      <c r="D1387" s="4">
        <v>6.35</v>
      </c>
      <c r="E1387" s="4">
        <v>30212.4388407247</v>
      </c>
      <c r="F1387" s="4" t="str">
        <f>IF('Данные (для ящика с усами) (2)'!$E1387&lt;15000,"до 15 тыс",IF('Данные (для ящика с усами) (2)'!$E1387&lt;30000,"15-30 тыс",IF('Данные (для ящика с усами) (2)'!$E1387&lt;45000,"30-45 тыс",IF('Данные (для ящика с усами) (2)'!$E1387&lt;60000,"45-60 тыс","60+ тыс"))))</f>
        <v>30-45 тыс</v>
      </c>
      <c r="G1387" s="3">
        <v>1056984.18175283</v>
      </c>
      <c r="H1387" s="5" t="s">
        <v>3525</v>
      </c>
    </row>
    <row r="1388" ht="14.25" customHeight="1">
      <c r="A1388" s="3">
        <v>71158.058190107</v>
      </c>
      <c r="B1388" s="4">
        <v>5.0516712177772</v>
      </c>
      <c r="C1388" s="4">
        <v>6.36470529349571</v>
      </c>
      <c r="D1388" s="4">
        <v>3.45</v>
      </c>
      <c r="E1388" s="4">
        <v>30221.3273660378</v>
      </c>
      <c r="F1388" s="4" t="str">
        <f>IF('Данные (для ящика с усами) (2)'!$E1388&lt;15000,"до 15 тыс",IF('Данные (для ящика с усами) (2)'!$E1388&lt;30000,"15-30 тыс",IF('Данные (для ящика с усами) (2)'!$E1388&lt;45000,"30-45 тыс",IF('Данные (для ящика с усами) (2)'!$E1388&lt;60000,"45-60 тыс","60+ тыс"))))</f>
        <v>30-45 тыс</v>
      </c>
      <c r="G1388" s="3">
        <v>1016871.41491422</v>
      </c>
      <c r="H1388" s="5" t="s">
        <v>2966</v>
      </c>
    </row>
    <row r="1389" ht="14.25" customHeight="1">
      <c r="A1389" s="3">
        <v>77336.0309498759</v>
      </c>
      <c r="B1389" s="4">
        <v>6.20271164837358</v>
      </c>
      <c r="C1389" s="4">
        <v>6.27338140714736</v>
      </c>
      <c r="D1389" s="4">
        <v>4.43</v>
      </c>
      <c r="E1389" s="4">
        <v>30222.6911992068</v>
      </c>
      <c r="F1389" s="4" t="str">
        <f>IF('Данные (для ящика с усами) (2)'!$E1389&lt;15000,"до 15 тыс",IF('Данные (для ящика с усами) (2)'!$E1389&lt;30000,"15-30 тыс",IF('Данные (для ящика с усами) (2)'!$E1389&lt;45000,"30-45 тыс",IF('Данные (для ящика с усами) (2)'!$E1389&lt;60000,"45-60 тыс","60+ тыс"))))</f>
        <v>30-45 тыс</v>
      </c>
      <c r="G1389" s="3">
        <v>1446155.17970208</v>
      </c>
      <c r="H1389" s="5" t="s">
        <v>3998</v>
      </c>
    </row>
    <row r="1390" ht="14.25" customHeight="1">
      <c r="A1390" s="3">
        <v>77847.3489675465</v>
      </c>
      <c r="B1390" s="4">
        <v>5.23965340990274</v>
      </c>
      <c r="C1390" s="4">
        <v>7.28252130158992</v>
      </c>
      <c r="D1390" s="4">
        <v>3.21</v>
      </c>
      <c r="E1390" s="4">
        <v>30231.8082948475</v>
      </c>
      <c r="F1390" s="4" t="str">
        <f>IF('Данные (для ящика с усами) (2)'!$E1390&lt;15000,"до 15 тыс",IF('Данные (для ящика с усами) (2)'!$E1390&lt;30000,"15-30 тыс",IF('Данные (для ящика с усами) (2)'!$E1390&lt;45000,"30-45 тыс",IF('Данные (для ящика с усами) (2)'!$E1390&lt;60000,"45-60 тыс","60+ тыс"))))</f>
        <v>30-45 тыс</v>
      </c>
      <c r="G1390" s="3">
        <v>1249092.92792035</v>
      </c>
      <c r="H1390" s="5" t="s">
        <v>4060</v>
      </c>
    </row>
    <row r="1391" ht="14.25" customHeight="1">
      <c r="A1391" s="3">
        <v>74166.3920295102</v>
      </c>
      <c r="B1391" s="4">
        <v>6.26666689112738</v>
      </c>
      <c r="C1391" s="4">
        <v>7.28246992711785</v>
      </c>
      <c r="D1391" s="4">
        <v>6.1</v>
      </c>
      <c r="E1391" s="4">
        <v>30237.7748565205</v>
      </c>
      <c r="F1391" s="4" t="str">
        <f>IF('Данные (для ящика с усами) (2)'!$E1391&lt;15000,"до 15 тыс",IF('Данные (для ящика с усами) (2)'!$E1391&lt;30000,"15-30 тыс",IF('Данные (для ящика с усами) (2)'!$E1391&lt;45000,"30-45 тыс",IF('Данные (для ящика с усами) (2)'!$E1391&lt;60000,"45-60 тыс","60+ тыс"))))</f>
        <v>30-45 тыс</v>
      </c>
      <c r="G1391" s="3">
        <v>1444403.66405109</v>
      </c>
      <c r="H1391" s="5" t="s">
        <v>3494</v>
      </c>
    </row>
    <row r="1392" ht="14.25" customHeight="1">
      <c r="A1392" s="3">
        <v>84243.4983348455</v>
      </c>
      <c r="B1392" s="4">
        <v>6.21090033964742</v>
      </c>
      <c r="C1392" s="4">
        <v>5.77948451565355</v>
      </c>
      <c r="D1392" s="4">
        <v>2.19</v>
      </c>
      <c r="E1392" s="4">
        <v>30239.9307564801</v>
      </c>
      <c r="F1392" s="4" t="str">
        <f>IF('Данные (для ящика с усами) (2)'!$E1392&lt;15000,"до 15 тыс",IF('Данные (для ящика с усами) (2)'!$E1392&lt;30000,"15-30 тыс",IF('Данные (для ящика с усами) (2)'!$E1392&lt;45000,"30-45 тыс",IF('Данные (для ящика с усами) (2)'!$E1392&lt;60000,"45-60 тыс","60+ тыс"))))</f>
        <v>30-45 тыс</v>
      </c>
      <c r="G1392" s="3">
        <v>1366668.18528835</v>
      </c>
      <c r="H1392" s="5" t="s">
        <v>4655</v>
      </c>
    </row>
    <row r="1393" ht="14.25" customHeight="1">
      <c r="A1393" s="3">
        <v>58002.7153080754</v>
      </c>
      <c r="B1393" s="4">
        <v>7.27880344096702</v>
      </c>
      <c r="C1393" s="4">
        <v>7.77504923814837</v>
      </c>
      <c r="D1393" s="4">
        <v>6.36</v>
      </c>
      <c r="E1393" s="4">
        <v>30249.0304177789</v>
      </c>
      <c r="F1393" s="4" t="str">
        <f>IF('Данные (для ящика с усами) (2)'!$E1393&lt;15000,"до 15 тыс",IF('Данные (для ящика с усами) (2)'!$E1393&lt;30000,"15-30 тыс",IF('Данные (для ящика с усами) (2)'!$E1393&lt;45000,"30-45 тыс",IF('Данные (для ящика с усами) (2)'!$E1393&lt;60000,"45-60 тыс","60+ тыс"))))</f>
        <v>30-45 тыс</v>
      </c>
      <c r="G1393" s="3">
        <v>1244248.52494598</v>
      </c>
      <c r="H1393" s="5" t="s">
        <v>802</v>
      </c>
    </row>
    <row r="1394" ht="14.25" customHeight="1">
      <c r="A1394" s="3">
        <v>67813.6765788807</v>
      </c>
      <c r="B1394" s="4">
        <v>5.67233669039896</v>
      </c>
      <c r="C1394" s="4">
        <v>6.39644508961598</v>
      </c>
      <c r="D1394" s="4">
        <v>3.14</v>
      </c>
      <c r="E1394" s="4">
        <v>30253.8574759312</v>
      </c>
      <c r="F1394" s="4" t="str">
        <f>IF('Данные (для ящика с усами) (2)'!$E1394&lt;15000,"до 15 тыс",IF('Данные (для ящика с усами) (2)'!$E1394&lt;30000,"15-30 тыс",IF('Данные (для ящика с усами) (2)'!$E1394&lt;45000,"30-45 тыс",IF('Данные (для ящика с усами) (2)'!$E1394&lt;60000,"45-60 тыс","60+ тыс"))))</f>
        <v>30-45 тыс</v>
      </c>
      <c r="G1394" s="3">
        <v>1057347.16605277</v>
      </c>
      <c r="H1394" s="5" t="s">
        <v>2334</v>
      </c>
    </row>
    <row r="1395" ht="14.25" customHeight="1">
      <c r="A1395" s="3">
        <v>67907.0587654305</v>
      </c>
      <c r="B1395" s="4">
        <v>5.42683710274639</v>
      </c>
      <c r="C1395" s="4">
        <v>5.64545879159591</v>
      </c>
      <c r="D1395" s="4">
        <v>2.26</v>
      </c>
      <c r="E1395" s="4">
        <v>30268.3591176944</v>
      </c>
      <c r="F1395" s="4" t="str">
        <f>IF('Данные (для ящика с усами) (2)'!$E1395&lt;15000,"до 15 тыс",IF('Данные (для ящика с усами) (2)'!$E1395&lt;30000,"15-30 тыс",IF('Данные (для ящика с усами) (2)'!$E1395&lt;45000,"30-45 тыс",IF('Данные (для ящика с усами) (2)'!$E1395&lt;60000,"45-60 тыс","60+ тыс"))))</f>
        <v>30-45 тыс</v>
      </c>
      <c r="G1395" s="3">
        <v>1055153.3195092</v>
      </c>
      <c r="H1395" s="5" t="s">
        <v>2352</v>
      </c>
    </row>
    <row r="1396" ht="14.25" customHeight="1">
      <c r="A1396" s="3">
        <v>61249.5670945673</v>
      </c>
      <c r="B1396" s="4">
        <v>4.17755025095645</v>
      </c>
      <c r="C1396" s="4">
        <v>6.39530980690843</v>
      </c>
      <c r="D1396" s="4">
        <v>3.16</v>
      </c>
      <c r="E1396" s="4">
        <v>30288.6985457142</v>
      </c>
      <c r="F1396" s="4" t="str">
        <f>IF('Данные (для ящика с усами) (2)'!$E1396&lt;15000,"до 15 тыс",IF('Данные (для ящика с усами) (2)'!$E1396&lt;30000,"15-30 тыс",IF('Данные (для ящика с усами) (2)'!$E1396&lt;45000,"30-45 тыс",IF('Данные (для ящика с усами) (2)'!$E1396&lt;60000,"45-60 тыс","60+ тыс"))))</f>
        <v>30-45 тыс</v>
      </c>
      <c r="G1396" s="3">
        <v>678721.884242426</v>
      </c>
      <c r="H1396" s="5" t="s">
        <v>1221</v>
      </c>
    </row>
    <row r="1397" ht="14.25" customHeight="1">
      <c r="A1397" s="3">
        <v>52699.6675740227</v>
      </c>
      <c r="B1397" s="4">
        <v>6.38503605913468</v>
      </c>
      <c r="C1397" s="4">
        <v>8.58821791639278</v>
      </c>
      <c r="D1397" s="4">
        <v>3.17</v>
      </c>
      <c r="E1397" s="4">
        <v>30299.2826956822</v>
      </c>
      <c r="F1397" s="4" t="str">
        <f>IF('Данные (для ящика с усами) (2)'!$E1397&lt;15000,"до 15 тыс",IF('Данные (для ящика с усами) (2)'!$E1397&lt;30000,"15-30 тыс",IF('Данные (для ящика с усами) (2)'!$E1397&lt;45000,"30-45 тыс",IF('Данные (для ящика с усами) (2)'!$E1397&lt;60000,"45-60 тыс","60+ тыс"))))</f>
        <v>30-45 тыс</v>
      </c>
      <c r="G1397" s="3">
        <v>896303.799179136</v>
      </c>
      <c r="H1397" s="5" t="s">
        <v>358</v>
      </c>
    </row>
    <row r="1398" ht="14.25" customHeight="1">
      <c r="A1398" s="3">
        <v>66949.0012049367</v>
      </c>
      <c r="B1398" s="4">
        <v>5.4945350868015</v>
      </c>
      <c r="C1398" s="4">
        <v>5.94590003866116</v>
      </c>
      <c r="D1398" s="4">
        <v>3.18</v>
      </c>
      <c r="E1398" s="4">
        <v>30323.7398828065</v>
      </c>
      <c r="F1398" s="4" t="str">
        <f>IF('Данные (для ящика с усами) (2)'!$E1398&lt;15000,"до 15 тыс",IF('Данные (для ящика с усами) (2)'!$E1398&lt;30000,"15-30 тыс",IF('Данные (для ящика с усами) (2)'!$E1398&lt;45000,"30-45 тыс",IF('Данные (для ящика с усами) (2)'!$E1398&lt;60000,"45-60 тыс","60+ тыс"))))</f>
        <v>30-45 тыс</v>
      </c>
      <c r="G1398" s="3">
        <v>814879.206289094</v>
      </c>
      <c r="H1398" s="5" t="s">
        <v>2189</v>
      </c>
    </row>
    <row r="1399" ht="14.25" customHeight="1">
      <c r="A1399" s="3">
        <v>76221.7929959616</v>
      </c>
      <c r="B1399" s="4">
        <v>6.46530609998047</v>
      </c>
      <c r="C1399" s="4">
        <v>8.29983644088159</v>
      </c>
      <c r="D1399" s="4">
        <v>3.16</v>
      </c>
      <c r="E1399" s="4">
        <v>30324.1914277354</v>
      </c>
      <c r="F1399" s="4" t="str">
        <f>IF('Данные (для ящика с усами) (2)'!$E1399&lt;15000,"до 15 тыс",IF('Данные (для ящика с усами) (2)'!$E1399&lt;30000,"15-30 тыс",IF('Данные (для ящика с усами) (2)'!$E1399&lt;45000,"30-45 тыс",IF('Данные (для ящика с усами) (2)'!$E1399&lt;60000,"45-60 тыс","60+ тыс"))))</f>
        <v>30-45 тыс</v>
      </c>
      <c r="G1399" s="3">
        <v>1589765.4967532</v>
      </c>
      <c r="H1399" s="5" t="s">
        <v>3834</v>
      </c>
    </row>
    <row r="1400" ht="14.25" customHeight="1">
      <c r="A1400" s="3">
        <v>45685.2499205068</v>
      </c>
      <c r="B1400" s="4">
        <v>5.34246815962064</v>
      </c>
      <c r="C1400" s="4">
        <v>8.09367208018998</v>
      </c>
      <c r="D1400" s="4">
        <v>5.02</v>
      </c>
      <c r="E1400" s="4">
        <v>30345.5901592752</v>
      </c>
      <c r="F1400" s="4" t="str">
        <f>IF('Данные (для ящика с усами) (2)'!$E1400&lt;15000,"до 15 тыс",IF('Данные (для ящика с усами) (2)'!$E1400&lt;30000,"15-30 тыс",IF('Данные (для ящика с усами) (2)'!$E1400&lt;45000,"30-45 тыс",IF('Данные (для ящика с усами) (2)'!$E1400&lt;60000,"45-60 тыс","60+ тыс"))))</f>
        <v>30-45 тыс</v>
      </c>
      <c r="G1400" s="3">
        <v>867714.383849051</v>
      </c>
      <c r="H1400" s="5" t="s">
        <v>95</v>
      </c>
    </row>
    <row r="1401" ht="14.25" customHeight="1">
      <c r="A1401" s="3">
        <v>75865.6346053187</v>
      </c>
      <c r="B1401" s="4">
        <v>5.74184045413652</v>
      </c>
      <c r="C1401" s="4">
        <v>6.7876583333002</v>
      </c>
      <c r="D1401" s="4">
        <v>3.37</v>
      </c>
      <c r="E1401" s="4">
        <v>30350.7808588987</v>
      </c>
      <c r="F1401" s="4" t="str">
        <f>IF('Данные (для ящика с усами) (2)'!$E1401&lt;15000,"до 15 тыс",IF('Данные (для ящика с усами) (2)'!$E1401&lt;30000,"15-30 тыс",IF('Данные (для ящика с усами) (2)'!$E1401&lt;45000,"30-45 тыс",IF('Данные (для ящика с усами) (2)'!$E1401&lt;60000,"45-60 тыс","60+ тыс"))))</f>
        <v>30-45 тыс</v>
      </c>
      <c r="G1401" s="3">
        <v>975054.566401122</v>
      </c>
      <c r="H1401" s="5" t="s">
        <v>3768</v>
      </c>
    </row>
    <row r="1402" ht="14.25" customHeight="1">
      <c r="A1402" s="3">
        <v>71784.4736248805</v>
      </c>
      <c r="B1402" s="4">
        <v>5.55743732638013</v>
      </c>
      <c r="C1402" s="4">
        <v>6.01735446502571</v>
      </c>
      <c r="D1402" s="4">
        <v>2.23</v>
      </c>
      <c r="E1402" s="4">
        <v>30364.3241927716</v>
      </c>
      <c r="F1402" s="4" t="str">
        <f>IF('Данные (для ящика с усами) (2)'!$E1402&lt;15000,"до 15 тыс",IF('Данные (для ящика с усами) (2)'!$E1402&lt;30000,"15-30 тыс",IF('Данные (для ящика с усами) (2)'!$E1402&lt;45000,"30-45 тыс",IF('Данные (для ящика с усами) (2)'!$E1402&lt;60000,"45-60 тыс","60+ тыс"))))</f>
        <v>30-45 тыс</v>
      </c>
      <c r="G1402" s="3">
        <v>859078.647717556</v>
      </c>
      <c r="H1402" s="5" t="s">
        <v>3085</v>
      </c>
    </row>
    <row r="1403" ht="14.25" customHeight="1">
      <c r="A1403" s="3">
        <v>58651.7123289735</v>
      </c>
      <c r="B1403" s="4">
        <v>4.49358825749708</v>
      </c>
      <c r="C1403" s="4">
        <v>6.95509561131515</v>
      </c>
      <c r="D1403" s="4">
        <v>4.37</v>
      </c>
      <c r="E1403" s="4">
        <v>30367.8801004758</v>
      </c>
      <c r="F1403" s="4" t="str">
        <f>IF('Данные (для ящика с усами) (2)'!$E1403&lt;15000,"до 15 тыс",IF('Данные (для ящика с усами) (2)'!$E1403&lt;30000,"15-30 тыс",IF('Данные (для ящика с усами) (2)'!$E1403&lt;45000,"30-45 тыс",IF('Данные (для ящика с усами) (2)'!$E1403&lt;60000,"45-60 тыс","60+ тыс"))))</f>
        <v>30-45 тыс</v>
      </c>
      <c r="G1403" s="3">
        <v>799207.70427504</v>
      </c>
      <c r="H1403" s="5" t="s">
        <v>876</v>
      </c>
    </row>
    <row r="1404" ht="14.25" customHeight="1">
      <c r="A1404" s="3">
        <v>51168.4285945764</v>
      </c>
      <c r="B1404" s="4">
        <v>7.51173034983686</v>
      </c>
      <c r="C1404" s="4">
        <v>7.08332634820046</v>
      </c>
      <c r="D1404" s="4">
        <v>3.1</v>
      </c>
      <c r="E1404" s="4">
        <v>30369.1931202038</v>
      </c>
      <c r="F1404" s="4" t="str">
        <f>IF('Данные (для ящика с усами) (2)'!$E1404&lt;15000,"до 15 тыс",IF('Данные (для ящика с усами) (2)'!$E1404&lt;30000,"15-30 тыс",IF('Данные (для ящика с усами) (2)'!$E1404&lt;45000,"30-45 тыс",IF('Данные (для ящика с усами) (2)'!$E1404&lt;60000,"45-60 тыс","60+ тыс"))))</f>
        <v>30-45 тыс</v>
      </c>
      <c r="G1404" s="3">
        <v>1220987.0020716</v>
      </c>
      <c r="H1404" s="5" t="s">
        <v>276</v>
      </c>
    </row>
    <row r="1405" ht="14.25" customHeight="1">
      <c r="A1405" s="3">
        <v>62949.6739538043</v>
      </c>
      <c r="B1405" s="4">
        <v>4.00349911978378</v>
      </c>
      <c r="C1405" s="4">
        <v>7.86002676930514</v>
      </c>
      <c r="D1405" s="4">
        <v>5.36</v>
      </c>
      <c r="E1405" s="4">
        <v>30373.0609712852</v>
      </c>
      <c r="F1405" s="4" t="str">
        <f>IF('Данные (для ящика с усами) (2)'!$E1405&lt;15000,"до 15 тыс",IF('Данные (для ящика с усами) (2)'!$E1405&lt;30000,"15-30 тыс",IF('Данные (для ящика с усами) (2)'!$E1405&lt;45000,"30-45 тыс",IF('Данные (для ящика с усами) (2)'!$E1405&lt;60000,"45-60 тыс","60+ тыс"))))</f>
        <v>30-45 тыс</v>
      </c>
      <c r="G1405" s="3">
        <v>814378.482112047</v>
      </c>
      <c r="H1405" s="5" t="s">
        <v>1512</v>
      </c>
    </row>
    <row r="1406" ht="14.25" customHeight="1">
      <c r="A1406" s="3">
        <v>83311.1039432499</v>
      </c>
      <c r="B1406" s="4">
        <v>6.69055140450772</v>
      </c>
      <c r="C1406" s="4">
        <v>8.29755674475587</v>
      </c>
      <c r="D1406" s="4">
        <v>3.16</v>
      </c>
      <c r="E1406" s="4">
        <v>30386.3663107652</v>
      </c>
      <c r="F1406" s="4" t="str">
        <f>IF('Данные (для ящика с усами) (2)'!$E1406&lt;15000,"до 15 тыс",IF('Данные (для ящика с усами) (2)'!$E1406&lt;30000,"15-30 тыс",IF('Данные (для ящика с усами) (2)'!$E1406&lt;45000,"30-45 тыс",IF('Данные (для ящика с усами) (2)'!$E1406&lt;60000,"45-60 тыс","60+ тыс"))))</f>
        <v>30-45 тыс</v>
      </c>
      <c r="G1406" s="3">
        <v>1598615.97448641</v>
      </c>
      <c r="H1406" s="5" t="s">
        <v>4593</v>
      </c>
    </row>
    <row r="1407" ht="14.25" customHeight="1">
      <c r="A1407" s="3">
        <v>60075.8906134298</v>
      </c>
      <c r="B1407" s="4">
        <v>5.28492649739551</v>
      </c>
      <c r="C1407" s="4">
        <v>7.60409212903797</v>
      </c>
      <c r="D1407" s="4">
        <v>6.21</v>
      </c>
      <c r="E1407" s="4">
        <v>30394.8870394018</v>
      </c>
      <c r="F1407" s="4" t="str">
        <f>IF('Данные (для ящика с усами) (2)'!$E1407&lt;15000,"до 15 тыс",IF('Данные (для ящика с усами) (2)'!$E1407&lt;30000,"15-30 тыс",IF('Данные (для ящика с усами) (2)'!$E1407&lt;45000,"30-45 тыс",IF('Данные (для ящика с усами) (2)'!$E1407&lt;60000,"45-60 тыс","60+ тыс"))))</f>
        <v>30-45 тыс</v>
      </c>
      <c r="G1407" s="3">
        <v>950121.562106524</v>
      </c>
      <c r="H1407" s="5" t="s">
        <v>1058</v>
      </c>
    </row>
    <row r="1408" ht="14.25" customHeight="1">
      <c r="A1408" s="3">
        <v>49205.8226050638</v>
      </c>
      <c r="B1408" s="4">
        <v>6.39777038900744</v>
      </c>
      <c r="C1408" s="4">
        <v>6.88409687021875</v>
      </c>
      <c r="D1408" s="4">
        <v>4.0</v>
      </c>
      <c r="E1408" s="4">
        <v>30395.7760387593</v>
      </c>
      <c r="F1408" s="4" t="str">
        <f>IF('Данные (для ящика с усами) (2)'!$E1408&lt;15000,"до 15 тыс",IF('Данные (для ящика с усами) (2)'!$E1408&lt;30000,"15-30 тыс",IF('Данные (для ящика с усами) (2)'!$E1408&lt;45000,"30-45 тыс",IF('Данные (для ящика с усами) (2)'!$E1408&lt;60000,"45-60 тыс","60+ тыс"))))</f>
        <v>30-45 тыс</v>
      </c>
      <c r="G1408" s="3">
        <v>773996.476231782</v>
      </c>
      <c r="H1408" s="5" t="s">
        <v>185</v>
      </c>
    </row>
    <row r="1409" ht="14.25" customHeight="1">
      <c r="A1409" s="3">
        <v>61522.9311152275</v>
      </c>
      <c r="B1409" s="4">
        <v>6.1548201187615</v>
      </c>
      <c r="C1409" s="4">
        <v>8.70703545007971</v>
      </c>
      <c r="D1409" s="4">
        <v>6.46</v>
      </c>
      <c r="E1409" s="4">
        <v>30398.5729389859</v>
      </c>
      <c r="F1409" s="4" t="str">
        <f>IF('Данные (для ящика с усами) (2)'!$E1409&lt;15000,"до 15 тыс",IF('Данные (для ящика с усами) (2)'!$E1409&lt;30000,"15-30 тыс",IF('Данные (для ящика с усами) (2)'!$E1409&lt;45000,"30-45 тыс",IF('Данные (для ящика с усами) (2)'!$E1409&lt;60000,"45-60 тыс","60+ тыс"))))</f>
        <v>30-45 тыс</v>
      </c>
      <c r="G1409" s="3">
        <v>1176021.37546187</v>
      </c>
      <c r="H1409" s="5" t="s">
        <v>1267</v>
      </c>
    </row>
    <row r="1410" ht="14.25" customHeight="1">
      <c r="A1410" s="3">
        <v>79874.7393549036</v>
      </c>
      <c r="B1410" s="4">
        <v>4.93637091130674</v>
      </c>
      <c r="C1410" s="4">
        <v>7.14637679019226</v>
      </c>
      <c r="D1410" s="4">
        <v>4.14</v>
      </c>
      <c r="E1410" s="4">
        <v>30410.232961302</v>
      </c>
      <c r="F1410" s="4" t="str">
        <f>IF('Данные (для ящика с усами) (2)'!$E1410&lt;15000,"до 15 тыс",IF('Данные (для ящика с усами) (2)'!$E1410&lt;30000,"15-30 тыс",IF('Данные (для ящика с усами) (2)'!$E1410&lt;45000,"30-45 тыс",IF('Данные (для ящика с усами) (2)'!$E1410&lt;60000,"45-60 тыс","60+ тыс"))))</f>
        <v>30-45 тыс</v>
      </c>
      <c r="G1410" s="3">
        <v>1196996.68108545</v>
      </c>
      <c r="H1410" s="5" t="s">
        <v>4308</v>
      </c>
    </row>
    <row r="1411" ht="14.25" customHeight="1">
      <c r="A1411" s="3">
        <v>79477.8695139644</v>
      </c>
      <c r="B1411" s="4">
        <v>5.83328934011852</v>
      </c>
      <c r="C1411" s="4">
        <v>6.93396922616984</v>
      </c>
      <c r="D1411" s="4">
        <v>3.17</v>
      </c>
      <c r="E1411" s="4">
        <v>30411.1843940183</v>
      </c>
      <c r="F1411" s="4" t="str">
        <f>IF('Данные (для ящика с усами) (2)'!$E1411&lt;15000,"до 15 тыс",IF('Данные (для ящика с усами) (2)'!$E1411&lt;30000,"15-30 тыс",IF('Данные (для ящика с усами) (2)'!$E1411&lt;45000,"30-45 тыс",IF('Данные (для ящика с усами) (2)'!$E1411&lt;60000,"45-60 тыс","60+ тыс"))))</f>
        <v>30-45 тыс</v>
      </c>
      <c r="G1411" s="3">
        <v>1380070.45011789</v>
      </c>
      <c r="H1411" s="5" t="s">
        <v>4254</v>
      </c>
    </row>
    <row r="1412" ht="14.25" customHeight="1">
      <c r="A1412" s="3">
        <v>69313.9697169789</v>
      </c>
      <c r="B1412" s="4">
        <v>4.64525948401222</v>
      </c>
      <c r="C1412" s="4">
        <v>6.73400687901534</v>
      </c>
      <c r="D1412" s="4">
        <v>3.29</v>
      </c>
      <c r="E1412" s="4">
        <v>30418.6818899273</v>
      </c>
      <c r="F1412" s="4" t="str">
        <f>IF('Данные (для ящика с усами) (2)'!$E1412&lt;15000,"до 15 тыс",IF('Данные (для ящика с усами) (2)'!$E1412&lt;30000,"15-30 тыс",IF('Данные (для ящика с усами) (2)'!$E1412&lt;45000,"30-45 тыс",IF('Данные (для ящика с усами) (2)'!$E1412&lt;60000,"45-60 тыс","60+ тыс"))))</f>
        <v>30-45 тыс</v>
      </c>
      <c r="G1412" s="3">
        <v>946821.336945866</v>
      </c>
      <c r="H1412" s="5" t="s">
        <v>2612</v>
      </c>
    </row>
    <row r="1413" ht="14.25" customHeight="1">
      <c r="A1413" s="3">
        <v>81090.4841418463</v>
      </c>
      <c r="B1413" s="4">
        <v>5.27244136768455</v>
      </c>
      <c r="C1413" s="4">
        <v>6.72392872592871</v>
      </c>
      <c r="D1413" s="4">
        <v>3.09</v>
      </c>
      <c r="E1413" s="4">
        <v>30433.8083238219</v>
      </c>
      <c r="F1413" s="4" t="str">
        <f>IF('Данные (для ящика с усами) (2)'!$E1413&lt;15000,"до 15 тыс",IF('Данные (для ящика с усами) (2)'!$E1413&lt;30000,"15-30 тыс",IF('Данные (для ящика с усами) (2)'!$E1413&lt;45000,"30-45 тыс",IF('Данные (для ящика с усами) (2)'!$E1413&lt;60000,"45-60 тыс","60+ тыс"))))</f>
        <v>30-45 тыс</v>
      </c>
      <c r="G1413" s="3">
        <v>1189981.40235094</v>
      </c>
      <c r="H1413" s="5" t="s">
        <v>4419</v>
      </c>
    </row>
    <row r="1414" ht="14.25" customHeight="1">
      <c r="A1414" s="3">
        <v>60437.722660494</v>
      </c>
      <c r="B1414" s="4">
        <v>5.10217702273648</v>
      </c>
      <c r="C1414" s="4">
        <v>5.66960027008705</v>
      </c>
      <c r="D1414" s="4">
        <v>2.42</v>
      </c>
      <c r="E1414" s="4">
        <v>30461.703413479</v>
      </c>
      <c r="F1414" s="4" t="str">
        <f>IF('Данные (для ящика с усами) (2)'!$E1414&lt;15000,"до 15 тыс",IF('Данные (для ящика с усами) (2)'!$E1414&lt;30000,"15-30 тыс",IF('Данные (для ящика с усами) (2)'!$E1414&lt;45000,"30-45 тыс",IF('Данные (для ящика с усами) (2)'!$E1414&lt;60000,"45-60 тыс","60+ тыс"))))</f>
        <v>30-45 тыс</v>
      </c>
      <c r="G1414" s="3">
        <v>619664.251164385</v>
      </c>
      <c r="H1414" s="5" t="s">
        <v>1098</v>
      </c>
    </row>
    <row r="1415" ht="14.25" customHeight="1">
      <c r="A1415" s="3">
        <v>73226.2005120086</v>
      </c>
      <c r="B1415" s="4">
        <v>6.72335021813266</v>
      </c>
      <c r="C1415" s="4">
        <v>7.19427172555602</v>
      </c>
      <c r="D1415" s="4">
        <v>4.03</v>
      </c>
      <c r="E1415" s="4">
        <v>30464.0440368345</v>
      </c>
      <c r="F1415" s="4" t="str">
        <f>IF('Данные (для ящика с усами) (2)'!$E1415&lt;15000,"до 15 тыс",IF('Данные (для ящика с усами) (2)'!$E1415&lt;30000,"15-30 тыс",IF('Данные (для ящика с усами) (2)'!$E1415&lt;45000,"30-45 тыс",IF('Данные (для ящика с усами) (2)'!$E1415&lt;60000,"45-60 тыс","60+ тыс"))))</f>
        <v>30-45 тыс</v>
      </c>
      <c r="G1415" s="3">
        <v>1316129.30905726</v>
      </c>
      <c r="H1415" s="5" t="s">
        <v>3329</v>
      </c>
    </row>
    <row r="1416" ht="14.25" customHeight="1">
      <c r="A1416" s="3">
        <v>68419.3324988033</v>
      </c>
      <c r="B1416" s="4">
        <v>5.86956273754552</v>
      </c>
      <c r="C1416" s="4">
        <v>7.55087319216181</v>
      </c>
      <c r="D1416" s="4">
        <v>6.08</v>
      </c>
      <c r="E1416" s="4">
        <v>30464.2572181436</v>
      </c>
      <c r="F1416" s="4" t="str">
        <f>IF('Данные (для ящика с усами) (2)'!$E1416&lt;15000,"до 15 тыс",IF('Данные (для ящика с усами) (2)'!$E1416&lt;30000,"15-30 тыс",IF('Данные (для ящика с усами) (2)'!$E1416&lt;45000,"30-45 тыс",IF('Данные (для ящика с усами) (2)'!$E1416&lt;60000,"45-60 тыс","60+ тыс"))))</f>
        <v>30-45 тыс</v>
      </c>
      <c r="G1416" s="3">
        <v>1036704.69145849</v>
      </c>
      <c r="H1416" s="5" t="s">
        <v>2442</v>
      </c>
    </row>
    <row r="1417" ht="14.25" customHeight="1">
      <c r="A1417" s="3">
        <v>71375.9661642552</v>
      </c>
      <c r="B1417" s="4">
        <v>5.34115755305161</v>
      </c>
      <c r="C1417" s="4">
        <v>7.68686905229778</v>
      </c>
      <c r="D1417" s="4">
        <v>5.39</v>
      </c>
      <c r="E1417" s="4">
        <v>30469.5489681416</v>
      </c>
      <c r="F1417" s="4" t="str">
        <f>IF('Данные (для ящика с усами) (2)'!$E1417&lt;15000,"до 15 тыс",IF('Данные (для ящика с усами) (2)'!$E1417&lt;30000,"15-30 тыс",IF('Данные (для ящика с усами) (2)'!$E1417&lt;45000,"30-45 тыс",IF('Данные (для ящика с усами) (2)'!$E1417&lt;60000,"45-60 тыс","60+ тыс"))))</f>
        <v>30-45 тыс</v>
      </c>
      <c r="G1417" s="3">
        <v>1103648.28772408</v>
      </c>
      <c r="H1417" s="5" t="s">
        <v>3017</v>
      </c>
    </row>
    <row r="1418" ht="14.25" customHeight="1">
      <c r="A1418" s="3">
        <v>83137.3936421275</v>
      </c>
      <c r="B1418" s="4">
        <v>5.39523814150792</v>
      </c>
      <c r="C1418" s="4">
        <v>5.79022835862958</v>
      </c>
      <c r="D1418" s="4">
        <v>2.46</v>
      </c>
      <c r="E1418" s="4">
        <v>30482.5645874839</v>
      </c>
      <c r="F1418" s="4" t="str">
        <f>IF('Данные (для ящика с усами) (2)'!$E1418&lt;15000,"до 15 тыс",IF('Данные (для ящика с усами) (2)'!$E1418&lt;30000,"15-30 тыс",IF('Данные (для ящика с усами) (2)'!$E1418&lt;45000,"30-45 тыс",IF('Данные (для ящика с усами) (2)'!$E1418&lt;60000,"45-60 тыс","60+ тыс"))))</f>
        <v>30-45 тыс</v>
      </c>
      <c r="G1418" s="3">
        <v>1079745.11850214</v>
      </c>
      <c r="H1418" s="5" t="s">
        <v>4584</v>
      </c>
    </row>
    <row r="1419" ht="14.25" customHeight="1">
      <c r="A1419" s="3">
        <v>82732.4903875555</v>
      </c>
      <c r="B1419" s="4">
        <v>5.76488400565007</v>
      </c>
      <c r="C1419" s="4">
        <v>8.32175303069538</v>
      </c>
      <c r="D1419" s="4">
        <v>6.04</v>
      </c>
      <c r="E1419" s="4">
        <v>30486.0217372112</v>
      </c>
      <c r="F1419" s="4" t="str">
        <f>IF('Данные (для ящика с усами) (2)'!$E1419&lt;15000,"до 15 тыс",IF('Данные (для ящика с усами) (2)'!$E1419&lt;30000,"15-30 тыс",IF('Данные (для ящика с усами) (2)'!$E1419&lt;45000,"30-45 тыс",IF('Данные (для ящика с усами) (2)'!$E1419&lt;60000,"45-60 тыс","60+ тыс"))))</f>
        <v>30-45 тыс</v>
      </c>
      <c r="G1419" s="3">
        <v>1557276.06443164</v>
      </c>
      <c r="H1419" s="5" t="s">
        <v>4547</v>
      </c>
    </row>
    <row r="1420" ht="14.25" customHeight="1">
      <c r="A1420" s="3">
        <v>83394.4078317494</v>
      </c>
      <c r="B1420" s="4">
        <v>5.60148666755078</v>
      </c>
      <c r="C1420" s="4">
        <v>5.9050243437326</v>
      </c>
      <c r="D1420" s="4">
        <v>2.08</v>
      </c>
      <c r="E1420" s="4">
        <v>30487.5246232041</v>
      </c>
      <c r="F1420" s="4" t="str">
        <f>IF('Данные (для ящика с усами) (2)'!$E1420&lt;15000,"до 15 тыс",IF('Данные (для ящика с усами) (2)'!$E1420&lt;30000,"15-30 тыс",IF('Данные (для ящика с усами) (2)'!$E1420&lt;45000,"30-45 тыс",IF('Данные (для ящика с усами) (2)'!$E1420&lt;60000,"45-60 тыс","60+ тыс"))))</f>
        <v>30-45 тыс</v>
      </c>
      <c r="G1420" s="3">
        <v>1451739.62465271</v>
      </c>
      <c r="H1420" s="5" t="s">
        <v>4600</v>
      </c>
    </row>
    <row r="1421" ht="14.25" customHeight="1">
      <c r="A1421" s="3">
        <v>83846.267040595</v>
      </c>
      <c r="B1421" s="4">
        <v>6.51230661627413</v>
      </c>
      <c r="C1421" s="4">
        <v>6.67959794257067</v>
      </c>
      <c r="D1421" s="4">
        <v>3.35</v>
      </c>
      <c r="E1421" s="4">
        <v>30488.5780628576</v>
      </c>
      <c r="F1421" s="4" t="str">
        <f>IF('Данные (для ящика с усами) (2)'!$E1421&lt;15000,"до 15 тыс",IF('Данные (для ящика с усами) (2)'!$E1421&lt;30000,"15-30 тыс",IF('Данные (для ящика с усами) (2)'!$E1421&lt;45000,"30-45 тыс",IF('Данные (для ящика с усами) (2)'!$E1421&lt;60000,"45-60 тыс","60+ тыс"))))</f>
        <v>30-45 тыс</v>
      </c>
      <c r="G1421" s="3">
        <v>1566253.09646637</v>
      </c>
      <c r="H1421" s="5" t="s">
        <v>4629</v>
      </c>
    </row>
    <row r="1422" ht="14.25" customHeight="1">
      <c r="A1422" s="3">
        <v>62948.7357082214</v>
      </c>
      <c r="B1422" s="4">
        <v>5.87779057315836</v>
      </c>
      <c r="C1422" s="4">
        <v>6.97442447624738</v>
      </c>
      <c r="D1422" s="4">
        <v>4.49</v>
      </c>
      <c r="E1422" s="4">
        <v>30494.5096136604</v>
      </c>
      <c r="F1422" s="4" t="str">
        <f>IF('Данные (для ящика с усами) (2)'!$E1422&lt;15000,"до 15 тыс",IF('Данные (для ящика с усами) (2)'!$E1422&lt;30000,"15-30 тыс",IF('Данные (для ящика с усами) (2)'!$E1422&lt;45000,"30-45 тыс",IF('Данные (для ящика с усами) (2)'!$E1422&lt;60000,"45-60 тыс","60+ тыс"))))</f>
        <v>30-45 тыс</v>
      </c>
      <c r="G1422" s="3">
        <v>1011909.69443134</v>
      </c>
      <c r="H1422" s="5" t="s">
        <v>1511</v>
      </c>
    </row>
    <row r="1423" ht="14.25" customHeight="1">
      <c r="A1423" s="3">
        <v>57671.3529179915</v>
      </c>
      <c r="B1423" s="4">
        <v>6.26099342714245</v>
      </c>
      <c r="C1423" s="4">
        <v>7.29698405904903</v>
      </c>
      <c r="D1423" s="4">
        <v>4.04</v>
      </c>
      <c r="E1423" s="4">
        <v>30496.2934494379</v>
      </c>
      <c r="F1423" s="4" t="str">
        <f>IF('Данные (для ящика с усами) (2)'!$E1423&lt;15000,"до 15 тыс",IF('Данные (для ящика с усами) (2)'!$E1423&lt;30000,"15-30 тыс",IF('Данные (для ящика с усами) (2)'!$E1423&lt;45000,"30-45 тыс",IF('Данные (для ящика с усами) (2)'!$E1423&lt;60000,"45-60 тыс","60+ тыс"))))</f>
        <v>30-45 тыс</v>
      </c>
      <c r="G1423" s="3">
        <v>960904.995351858</v>
      </c>
      <c r="H1423" s="5" t="s">
        <v>758</v>
      </c>
    </row>
    <row r="1424" ht="14.25" customHeight="1">
      <c r="A1424" s="3">
        <v>81023.0174924844</v>
      </c>
      <c r="B1424" s="4">
        <v>6.51218697848293</v>
      </c>
      <c r="C1424" s="4">
        <v>5.65699370646587</v>
      </c>
      <c r="D1424" s="4">
        <v>2.36</v>
      </c>
      <c r="E1424" s="4">
        <v>30501.6478189276</v>
      </c>
      <c r="F1424" s="4" t="str">
        <f>IF('Данные (для ящика с усами) (2)'!$E1424&lt;15000,"до 15 тыс",IF('Данные (для ящика с усами) (2)'!$E1424&lt;30000,"15-30 тыс",IF('Данные (для ящика с усами) (2)'!$E1424&lt;45000,"30-45 тыс",IF('Данные (для ящика с усами) (2)'!$E1424&lt;60000,"45-60 тыс","60+ тыс"))))</f>
        <v>30-45 тыс</v>
      </c>
      <c r="G1424" s="3">
        <v>1437755.77178572</v>
      </c>
      <c r="H1424" s="5" t="s">
        <v>4411</v>
      </c>
    </row>
    <row r="1425" ht="14.25" customHeight="1">
      <c r="A1425" s="3">
        <v>73801.021759422</v>
      </c>
      <c r="B1425" s="4">
        <v>6.49530908141835</v>
      </c>
      <c r="C1425" s="4">
        <v>7.21225427319041</v>
      </c>
      <c r="D1425" s="4">
        <v>4.49</v>
      </c>
      <c r="E1425" s="4">
        <v>30504.8149126171</v>
      </c>
      <c r="F1425" s="4" t="str">
        <f>IF('Данные (для ящика с усами) (2)'!$E1425&lt;15000,"до 15 тыс",IF('Данные (для ящика с усами) (2)'!$E1425&lt;30000,"15-30 тыс",IF('Данные (для ящика с усами) (2)'!$E1425&lt;45000,"30-45 тыс",IF('Данные (для ящика с усами) (2)'!$E1425&lt;60000,"45-60 тыс","60+ тыс"))))</f>
        <v>30-45 тыс</v>
      </c>
      <c r="G1425" s="3">
        <v>1455107.45111252</v>
      </c>
      <c r="H1425" s="5" t="s">
        <v>3438</v>
      </c>
    </row>
    <row r="1426" ht="14.25" customHeight="1">
      <c r="A1426" s="3">
        <v>73950.9762308109</v>
      </c>
      <c r="B1426" s="4">
        <v>6.36946142085405</v>
      </c>
      <c r="C1426" s="4">
        <v>6.72878710080668</v>
      </c>
      <c r="D1426" s="4">
        <v>2.11</v>
      </c>
      <c r="E1426" s="4">
        <v>30518.8180063556</v>
      </c>
      <c r="F1426" s="4" t="str">
        <f>IF('Данные (для ящика с усами) (2)'!$E1426&lt;15000,"до 15 тыс",IF('Данные (для ящика с усами) (2)'!$E1426&lt;30000,"15-30 тыс",IF('Данные (для ящика с усами) (2)'!$E1426&lt;45000,"30-45 тыс",IF('Данные (для ящика с усами) (2)'!$E1426&lt;60000,"45-60 тыс","60+ тыс"))))</f>
        <v>30-45 тыс</v>
      </c>
      <c r="G1426" s="3">
        <v>1463367.82082536</v>
      </c>
      <c r="H1426" s="5" t="s">
        <v>3460</v>
      </c>
    </row>
    <row r="1427" ht="14.25" customHeight="1">
      <c r="A1427" s="3">
        <v>75706.6805178811</v>
      </c>
      <c r="B1427" s="4">
        <v>6.64865991316959</v>
      </c>
      <c r="C1427" s="4">
        <v>6.95895315012722</v>
      </c>
      <c r="D1427" s="4">
        <v>4.19</v>
      </c>
      <c r="E1427" s="4">
        <v>30523.4226194066</v>
      </c>
      <c r="F1427" s="4" t="str">
        <f>IF('Данные (для ящика с усами) (2)'!$E1427&lt;15000,"до 15 тыс",IF('Данные (для ящика с усами) (2)'!$E1427&lt;30000,"15-30 тыс",IF('Данные (для ящика с усами) (2)'!$E1427&lt;45000,"30-45 тыс",IF('Данные (для ящика с усами) (2)'!$E1427&lt;60000,"45-60 тыс","60+ тыс"))))</f>
        <v>30-45 тыс</v>
      </c>
      <c r="G1427" s="3">
        <v>1530848.09410903</v>
      </c>
      <c r="H1427" s="5" t="s">
        <v>3745</v>
      </c>
    </row>
    <row r="1428" ht="14.25" customHeight="1">
      <c r="A1428" s="3">
        <v>70591.1742428827</v>
      </c>
      <c r="B1428" s="4">
        <v>6.74046786825014</v>
      </c>
      <c r="C1428" s="4">
        <v>8.10114265125658</v>
      </c>
      <c r="D1428" s="4">
        <v>3.48</v>
      </c>
      <c r="E1428" s="4">
        <v>30531.8729599197</v>
      </c>
      <c r="F1428" s="4" t="str">
        <f>IF('Данные (для ящика с усами) (2)'!$E1428&lt;15000,"до 15 тыс",IF('Данные (для ящика с усами) (2)'!$E1428&lt;30000,"15-30 тыс",IF('Данные (для ящика с усами) (2)'!$E1428&lt;45000,"30-45 тыс",IF('Данные (для ящика с усами) (2)'!$E1428&lt;60000,"45-60 тыс","60+ тыс"))))</f>
        <v>30-45 тыс</v>
      </c>
      <c r="G1428" s="3">
        <v>1459540.13304205</v>
      </c>
      <c r="H1428" s="5" t="s">
        <v>2852</v>
      </c>
    </row>
    <row r="1429" ht="14.25" customHeight="1">
      <c r="A1429" s="3">
        <v>76149.2210158567</v>
      </c>
      <c r="B1429" s="4">
        <v>3.43071349795293</v>
      </c>
      <c r="C1429" s="4">
        <v>7.38367476013599</v>
      </c>
      <c r="D1429" s="4">
        <v>4.31</v>
      </c>
      <c r="E1429" s="4">
        <v>30532.992394612</v>
      </c>
      <c r="F1429" s="4" t="str">
        <f>IF('Данные (для ящика с усами) (2)'!$E1429&lt;15000,"до 15 тыс",IF('Данные (для ящика с усами) (2)'!$E1429&lt;30000,"15-30 тыс",IF('Данные (для ящика с усами) (2)'!$E1429&lt;45000,"30-45 тыс",IF('Данные (для ящика с усами) (2)'!$E1429&lt;60000,"45-60 тыс","60+ тыс"))))</f>
        <v>30-45 тыс</v>
      </c>
      <c r="G1429" s="3">
        <v>1043281.29007469</v>
      </c>
      <c r="H1429" s="5" t="s">
        <v>3819</v>
      </c>
    </row>
    <row r="1430" ht="14.25" customHeight="1">
      <c r="A1430" s="3">
        <v>53161.8323901519</v>
      </c>
      <c r="B1430" s="4">
        <v>4.87925396134993</v>
      </c>
      <c r="C1430" s="4">
        <v>8.67877441470921</v>
      </c>
      <c r="D1430" s="4">
        <v>4.07</v>
      </c>
      <c r="E1430" s="4">
        <v>30535.2555997192</v>
      </c>
      <c r="F1430" s="4" t="str">
        <f>IF('Данные (для ящика с усами) (2)'!$E1430&lt;15000,"до 15 тыс",IF('Данные (для ящика с усами) (2)'!$E1430&lt;30000,"15-30 тыс",IF('Данные (для ящика с усами) (2)'!$E1430&lt;45000,"30-45 тыс",IF('Данные (для ящика с усами) (2)'!$E1430&lt;60000,"45-60 тыс","60+ тыс"))))</f>
        <v>30-45 тыс</v>
      </c>
      <c r="G1430" s="3">
        <v>725830.602032618</v>
      </c>
      <c r="H1430" s="5" t="s">
        <v>389</v>
      </c>
    </row>
    <row r="1431" ht="14.25" customHeight="1">
      <c r="A1431" s="3">
        <v>62406.530989624</v>
      </c>
      <c r="B1431" s="4">
        <v>4.89921319324397</v>
      </c>
      <c r="C1431" s="4">
        <v>7.25417853560992</v>
      </c>
      <c r="D1431" s="4">
        <v>6.12</v>
      </c>
      <c r="E1431" s="4">
        <v>30541.099383912</v>
      </c>
      <c r="F1431" s="4" t="str">
        <f>IF('Данные (для ящика с усами) (2)'!$E1431&lt;15000,"до 15 тыс",IF('Данные (для ящика с усами) (2)'!$E1431&lt;30000,"15-30 тыс",IF('Данные (для ящика с усами) (2)'!$E1431&lt;45000,"30-45 тыс",IF('Данные (для ящика с усами) (2)'!$E1431&lt;60000,"45-60 тыс","60+ тыс"))))</f>
        <v>30-45 тыс</v>
      </c>
      <c r="G1431" s="3">
        <v>1029855.71402411</v>
      </c>
      <c r="H1431" s="5" t="s">
        <v>1422</v>
      </c>
    </row>
    <row r="1432" ht="14.25" customHeight="1">
      <c r="A1432" s="3">
        <v>58083.4323433571</v>
      </c>
      <c r="B1432" s="4">
        <v>5.57411556171067</v>
      </c>
      <c r="C1432" s="4">
        <v>6.58795693719375</v>
      </c>
      <c r="D1432" s="4">
        <v>3.37</v>
      </c>
      <c r="E1432" s="4">
        <v>30541.776612604</v>
      </c>
      <c r="F1432" s="4" t="str">
        <f>IF('Данные (для ящика с усами) (2)'!$E1432&lt;15000,"до 15 тыс",IF('Данные (для ящика с усами) (2)'!$E1432&lt;30000,"15-30 тыс",IF('Данные (для ящика с усами) (2)'!$E1432&lt;45000,"30-45 тыс",IF('Данные (для ящика с усами) (2)'!$E1432&lt;60000,"45-60 тыс","60+ тыс"))))</f>
        <v>30-45 тыс</v>
      </c>
      <c r="G1432" s="3">
        <v>762130.462250158</v>
      </c>
      <c r="H1432" s="5" t="s">
        <v>807</v>
      </c>
    </row>
    <row r="1433" ht="14.25" customHeight="1">
      <c r="A1433" s="3">
        <v>54341.1538018699</v>
      </c>
      <c r="B1433" s="4">
        <v>3.75390683345421</v>
      </c>
      <c r="C1433" s="4">
        <v>7.15711984548632</v>
      </c>
      <c r="D1433" s="4">
        <v>4.19</v>
      </c>
      <c r="E1433" s="4">
        <v>30542.2122525606</v>
      </c>
      <c r="F1433" s="4" t="str">
        <f>IF('Данные (для ящика с усами) (2)'!$E1433&lt;15000,"до 15 тыс",IF('Данные (для ящика с усами) (2)'!$E1433&lt;30000,"15-30 тыс",IF('Данные (для ящика с усами) (2)'!$E1433&lt;45000,"30-45 тыс",IF('Данные (для ящика с усами) (2)'!$E1433&lt;60000,"45-60 тыс","60+ тыс"))))</f>
        <v>30-45 тыс</v>
      </c>
      <c r="G1433" s="3">
        <v>437436.138203198</v>
      </c>
      <c r="H1433" s="5" t="s">
        <v>453</v>
      </c>
    </row>
    <row r="1434" ht="14.25" customHeight="1">
      <c r="A1434" s="3">
        <v>80957.0529295113</v>
      </c>
      <c r="B1434" s="4">
        <v>6.80213379572759</v>
      </c>
      <c r="C1434" s="4">
        <v>7.07359288796613</v>
      </c>
      <c r="D1434" s="4">
        <v>6.2</v>
      </c>
      <c r="E1434" s="4">
        <v>30545.4876479328</v>
      </c>
      <c r="F1434" s="4" t="str">
        <f>IF('Данные (для ящика с усами) (2)'!$E1434&lt;15000,"до 15 тыс",IF('Данные (для ящика с усами) (2)'!$E1434&lt;30000,"15-30 тыс",IF('Данные (для ящика с усами) (2)'!$E1434&lt;45000,"30-45 тыс",IF('Данные (для ящика с усами) (2)'!$E1434&lt;60000,"45-60 тыс","60+ тыс"))))</f>
        <v>30-45 тыс</v>
      </c>
      <c r="G1434" s="3">
        <v>1467959.52879068</v>
      </c>
      <c r="H1434" s="5" t="s">
        <v>4405</v>
      </c>
    </row>
    <row r="1435" ht="14.25" customHeight="1">
      <c r="A1435" s="3">
        <v>67663.9716108524</v>
      </c>
      <c r="B1435" s="4">
        <v>4.66154115862489</v>
      </c>
      <c r="C1435" s="4">
        <v>7.79051750283669</v>
      </c>
      <c r="D1435" s="4">
        <v>3.01</v>
      </c>
      <c r="E1435" s="4">
        <v>30546.4480016161</v>
      </c>
      <c r="F1435" s="4" t="str">
        <f>IF('Данные (для ящика с усами) (2)'!$E1435&lt;15000,"до 15 тыс",IF('Данные (для ящика с усами) (2)'!$E1435&lt;30000,"15-30 тыс",IF('Данные (для ящика с усами) (2)'!$E1435&lt;45000,"30-45 тыс",IF('Данные (для ящика с усами) (2)'!$E1435&lt;60000,"45-60 тыс","60+ тыс"))))</f>
        <v>30-45 тыс</v>
      </c>
      <c r="G1435" s="3">
        <v>976649.01660866</v>
      </c>
      <c r="H1435" s="5" t="s">
        <v>2308</v>
      </c>
    </row>
    <row r="1436" ht="14.25" customHeight="1">
      <c r="A1436" s="3">
        <v>74633.9417049919</v>
      </c>
      <c r="B1436" s="4">
        <v>5.74585400695924</v>
      </c>
      <c r="C1436" s="4">
        <v>5.62738782902679</v>
      </c>
      <c r="D1436" s="4">
        <v>3.4</v>
      </c>
      <c r="E1436" s="4">
        <v>30600.6046108108</v>
      </c>
      <c r="F1436" s="4" t="str">
        <f>IF('Данные (для ящика с усами) (2)'!$E1436&lt;15000,"до 15 тыс",IF('Данные (для ящика с усами) (2)'!$E1436&lt;30000,"15-30 тыс",IF('Данные (для ящика с усами) (2)'!$E1436&lt;45000,"30-45 тыс",IF('Данные (для ящика с усами) (2)'!$E1436&lt;60000,"45-60 тыс","60+ тыс"))))</f>
        <v>30-45 тыс</v>
      </c>
      <c r="G1436" s="3">
        <v>1056976.97484043</v>
      </c>
      <c r="H1436" s="5" t="s">
        <v>3590</v>
      </c>
    </row>
    <row r="1437" ht="14.25" customHeight="1">
      <c r="A1437" s="3">
        <v>68994.1784458786</v>
      </c>
      <c r="B1437" s="4">
        <v>6.19047560121998</v>
      </c>
      <c r="C1437" s="4">
        <v>7.1055464361438</v>
      </c>
      <c r="D1437" s="4">
        <v>6.45</v>
      </c>
      <c r="E1437" s="4">
        <v>30609.6527144981</v>
      </c>
      <c r="F1437" s="4" t="str">
        <f>IF('Данные (для ящика с усами) (2)'!$E1437&lt;15000,"до 15 тыс",IF('Данные (для ящика с усами) (2)'!$E1437&lt;30000,"15-30 тыс",IF('Данные (для ящика с усами) (2)'!$E1437&lt;45000,"30-45 тыс",IF('Данные (для ящика с усами) (2)'!$E1437&lt;60000,"45-60 тыс","60+ тыс"))))</f>
        <v>30-45 тыс</v>
      </c>
      <c r="G1437" s="3">
        <v>1095597.9438335</v>
      </c>
      <c r="H1437" s="5" t="s">
        <v>2549</v>
      </c>
    </row>
    <row r="1438" ht="14.25" customHeight="1">
      <c r="A1438" s="3">
        <v>79771.8304695926</v>
      </c>
      <c r="B1438" s="4">
        <v>6.4869155640793</v>
      </c>
      <c r="C1438" s="4">
        <v>7.21233970228617</v>
      </c>
      <c r="D1438" s="4">
        <v>5.05</v>
      </c>
      <c r="E1438" s="4">
        <v>30611.5433284336</v>
      </c>
      <c r="F1438" s="4" t="str">
        <f>IF('Данные (для ящика с усами) (2)'!$E1438&lt;15000,"до 15 тыс",IF('Данные (для ящика с усами) (2)'!$E1438&lt;30000,"15-30 тыс",IF('Данные (для ящика с усами) (2)'!$E1438&lt;45000,"30-45 тыс",IF('Данные (для ящика с усами) (2)'!$E1438&lt;60000,"45-60 тыс","60+ тыс"))))</f>
        <v>30-45 тыс</v>
      </c>
      <c r="G1438" s="3">
        <v>1435981.21991446</v>
      </c>
      <c r="H1438" s="5" t="s">
        <v>4299</v>
      </c>
    </row>
    <row r="1439" ht="14.25" customHeight="1">
      <c r="A1439" s="3">
        <v>69089.8733361339</v>
      </c>
      <c r="B1439" s="4">
        <v>5.46855735779144</v>
      </c>
      <c r="C1439" s="4">
        <v>6.62883223281727</v>
      </c>
      <c r="D1439" s="4">
        <v>3.27</v>
      </c>
      <c r="E1439" s="4">
        <v>30622.358831371</v>
      </c>
      <c r="F1439" s="4" t="str">
        <f>IF('Данные (для ящика с усами) (2)'!$E1439&lt;15000,"до 15 тыс",IF('Данные (для ящика с усами) (2)'!$E1439&lt;30000,"15-30 тыс",IF('Данные (для ящика с усами) (2)'!$E1439&lt;45000,"30-45 тыс",IF('Данные (для ящика с усами) (2)'!$E1439&lt;60000,"45-60 тыс","60+ тыс"))))</f>
        <v>30-45 тыс</v>
      </c>
      <c r="G1439" s="3">
        <v>1020536.19082951</v>
      </c>
      <c r="H1439" s="5" t="s">
        <v>2563</v>
      </c>
    </row>
    <row r="1440" ht="14.25" customHeight="1">
      <c r="A1440" s="3">
        <v>76402.5050785418</v>
      </c>
      <c r="B1440" s="4">
        <v>4.57382126518511</v>
      </c>
      <c r="C1440" s="4">
        <v>6.40466503858842</v>
      </c>
      <c r="D1440" s="4">
        <v>3.24</v>
      </c>
      <c r="E1440" s="4">
        <v>30636.4615768539</v>
      </c>
      <c r="F1440" s="4" t="str">
        <f>IF('Данные (для ящика с усами) (2)'!$E1440&lt;15000,"до 15 тыс",IF('Данные (для ящика с усами) (2)'!$E1440&lt;30000,"15-30 тыс",IF('Данные (для ящика с усами) (2)'!$E1440&lt;45000,"30-45 тыс",IF('Данные (для ящика с усами) (2)'!$E1440&lt;60000,"45-60 тыс","60+ тыс"))))</f>
        <v>30-45 тыс</v>
      </c>
      <c r="G1440" s="3">
        <v>1134142.9159604</v>
      </c>
      <c r="H1440" s="5" t="s">
        <v>3868</v>
      </c>
    </row>
    <row r="1441" ht="14.25" customHeight="1">
      <c r="A1441" s="3">
        <v>51797.3031830302</v>
      </c>
      <c r="B1441" s="4">
        <v>4.69282127047461</v>
      </c>
      <c r="C1441" s="4">
        <v>7.37372046826595</v>
      </c>
      <c r="D1441" s="4">
        <v>4.14</v>
      </c>
      <c r="E1441" s="4">
        <v>30640.1761720105</v>
      </c>
      <c r="F1441" s="4" t="str">
        <f>IF('Данные (для ящика с усами) (2)'!$E1441&lt;15000,"до 15 тыс",IF('Данные (для ящика с усами) (2)'!$E1441&lt;30000,"15-30 тыс",IF('Данные (для ящика с усами) (2)'!$E1441&lt;45000,"30-45 тыс",IF('Данные (для ящика с усами) (2)'!$E1441&lt;60000,"45-60 тыс","60+ тыс"))))</f>
        <v>30-45 тыс</v>
      </c>
      <c r="G1441" s="3">
        <v>491085.825996285</v>
      </c>
      <c r="H1441" s="5" t="s">
        <v>309</v>
      </c>
    </row>
    <row r="1442" ht="14.25" customHeight="1">
      <c r="A1442" s="3">
        <v>78748.0250918355</v>
      </c>
      <c r="B1442" s="4">
        <v>5.82619290064547</v>
      </c>
      <c r="C1442" s="4">
        <v>6.49537995349491</v>
      </c>
      <c r="D1442" s="4">
        <v>4.05</v>
      </c>
      <c r="E1442" s="4">
        <v>30640.8369164109</v>
      </c>
      <c r="F1442" s="4" t="str">
        <f>IF('Данные (для ящика с усами) (2)'!$E1442&lt;15000,"до 15 тыс",IF('Данные (для ящика с усами) (2)'!$E1442&lt;30000,"15-30 тыс",IF('Данные (для ящика с усами) (2)'!$E1442&lt;45000,"30-45 тыс",IF('Данные (для ящика с усами) (2)'!$E1442&lt;60000,"45-60 тыс","60+ тыс"))))</f>
        <v>30-45 тыс</v>
      </c>
      <c r="G1442" s="3">
        <v>1365437.48905736</v>
      </c>
      <c r="H1442" s="5" t="s">
        <v>4178</v>
      </c>
    </row>
    <row r="1443" ht="14.25" customHeight="1">
      <c r="A1443" s="3">
        <v>82093.5591102357</v>
      </c>
      <c r="B1443" s="4">
        <v>4.98832096500101</v>
      </c>
      <c r="C1443" s="4">
        <v>6.78007158776929</v>
      </c>
      <c r="D1443" s="4">
        <v>2.43</v>
      </c>
      <c r="E1443" s="4">
        <v>30644.2358948152</v>
      </c>
      <c r="F1443" s="4" t="str">
        <f>IF('Данные (для ящика с усами) (2)'!$E1443&lt;15000,"до 15 тыс",IF('Данные (для ящика с усами) (2)'!$E1443&lt;30000,"15-30 тыс",IF('Данные (для ящика с усами) (2)'!$E1443&lt;45000,"30-45 тыс",IF('Данные (для ящика с усами) (2)'!$E1443&lt;60000,"45-60 тыс","60+ тыс"))))</f>
        <v>30-45 тыс</v>
      </c>
      <c r="G1443" s="3">
        <v>1324022.02462432</v>
      </c>
      <c r="H1443" s="5" t="s">
        <v>4507</v>
      </c>
    </row>
    <row r="1444" ht="14.25" customHeight="1">
      <c r="A1444" s="3">
        <v>73265.9993422956</v>
      </c>
      <c r="B1444" s="4">
        <v>4.66816347435407</v>
      </c>
      <c r="C1444" s="4">
        <v>5.70811919272232</v>
      </c>
      <c r="D1444" s="4">
        <v>4.12</v>
      </c>
      <c r="E1444" s="4">
        <v>30667.2347594888</v>
      </c>
      <c r="F1444" s="4" t="str">
        <f>IF('Данные (для ящика с усами) (2)'!$E1444&lt;15000,"до 15 тыс",IF('Данные (для ящика с усами) (2)'!$E1444&lt;30000,"15-30 тыс",IF('Данные (для ящика с усами) (2)'!$E1444&lt;45000,"30-45 тыс",IF('Данные (для ящика с усами) (2)'!$E1444&lt;60000,"45-60 тыс","60+ тыс"))))</f>
        <v>30-45 тыс</v>
      </c>
      <c r="G1444" s="3">
        <v>896246.146224354</v>
      </c>
      <c r="H1444" s="5" t="s">
        <v>3339</v>
      </c>
    </row>
    <row r="1445" ht="14.25" customHeight="1">
      <c r="A1445" s="3">
        <v>67742.5492567581</v>
      </c>
      <c r="B1445" s="4">
        <v>4.51352850902558</v>
      </c>
      <c r="C1445" s="4">
        <v>8.15672719467444</v>
      </c>
      <c r="D1445" s="4">
        <v>5.08</v>
      </c>
      <c r="E1445" s="4">
        <v>30678.3707336528</v>
      </c>
      <c r="F1445" s="4" t="str">
        <f>IF('Данные (для ящика с усами) (2)'!$E1445&lt;15000,"до 15 тыс",IF('Данные (для ящика с усами) (2)'!$E1445&lt;30000,"15-30 тыс",IF('Данные (для ящика с усами) (2)'!$E1445&lt;45000,"30-45 тыс",IF('Данные (для ящика с усами) (2)'!$E1445&lt;60000,"45-60 тыс","60+ тыс"))))</f>
        <v>30-45 тыс</v>
      </c>
      <c r="G1445" s="3">
        <v>890138.211447146</v>
      </c>
      <c r="H1445" s="5" t="s">
        <v>2324</v>
      </c>
    </row>
    <row r="1446" ht="14.25" customHeight="1">
      <c r="A1446" s="3">
        <v>68061.8142989203</v>
      </c>
      <c r="B1446" s="4">
        <v>5.77691241234414</v>
      </c>
      <c r="C1446" s="4">
        <v>8.06764570240514</v>
      </c>
      <c r="D1446" s="4">
        <v>3.02</v>
      </c>
      <c r="E1446" s="4">
        <v>30689.3026038317</v>
      </c>
      <c r="F1446" s="4" t="str">
        <f>IF('Данные (для ящика с усами) (2)'!$E1446&lt;15000,"до 15 тыс",IF('Данные (для ящика с усами) (2)'!$E1446&lt;30000,"15-30 тыс",IF('Данные (для ящика с усами) (2)'!$E1446&lt;45000,"30-45 тыс",IF('Данные (для ящика с усами) (2)'!$E1446&lt;60000,"45-60 тыс","60+ тыс"))))</f>
        <v>30-45 тыс</v>
      </c>
      <c r="G1446" s="3">
        <v>1255736.40858762</v>
      </c>
      <c r="H1446" s="5" t="s">
        <v>2378</v>
      </c>
    </row>
    <row r="1447" ht="14.25" customHeight="1">
      <c r="A1447" s="3">
        <v>63617.8955495007</v>
      </c>
      <c r="B1447" s="4">
        <v>8.04805277146231</v>
      </c>
      <c r="C1447" s="4">
        <v>4.93261745817923</v>
      </c>
      <c r="D1447" s="4">
        <v>4.46</v>
      </c>
      <c r="E1447" s="4">
        <v>30692.9169031863</v>
      </c>
      <c r="F1447" s="4" t="str">
        <f>IF('Данные (для ящика с усами) (2)'!$E1447&lt;15000,"до 15 тыс",IF('Данные (для ящика с усами) (2)'!$E1447&lt;30000,"15-30 тыс",IF('Данные (для ящика с усами) (2)'!$E1447&lt;45000,"30-45 тыс",IF('Данные (для ящика с усами) (2)'!$E1447&lt;60000,"45-60 тыс","60+ тыс"))))</f>
        <v>30-45 тыс</v>
      </c>
      <c r="G1447" s="3">
        <v>1124463.04040318</v>
      </c>
      <c r="H1447" s="5" t="s">
        <v>1626</v>
      </c>
    </row>
    <row r="1448" ht="14.25" customHeight="1">
      <c r="A1448" s="3">
        <v>73064.9799612799</v>
      </c>
      <c r="B1448" s="4">
        <v>5.99406279945688</v>
      </c>
      <c r="C1448" s="4">
        <v>7.20436889513685</v>
      </c>
      <c r="D1448" s="4">
        <v>6.19</v>
      </c>
      <c r="E1448" s="4">
        <v>30699.339710511</v>
      </c>
      <c r="F1448" s="4" t="str">
        <f>IF('Данные (для ящика с усами) (2)'!$E1448&lt;15000,"до 15 тыс",IF('Данные (для ящика с усами) (2)'!$E1448&lt;30000,"15-30 тыс",IF('Данные (для ящика с усами) (2)'!$E1448&lt;45000,"30-45 тыс",IF('Данные (для ящика с усами) (2)'!$E1448&lt;60000,"45-60 тыс","60+ тыс"))))</f>
        <v>30-45 тыс</v>
      </c>
      <c r="G1448" s="3">
        <v>1276448.79204297</v>
      </c>
      <c r="H1448" s="5" t="s">
        <v>3296</v>
      </c>
    </row>
    <row r="1449" ht="14.25" customHeight="1">
      <c r="A1449" s="3">
        <v>61544.5834681827</v>
      </c>
      <c r="B1449" s="4">
        <v>2.92273615305122</v>
      </c>
      <c r="C1449" s="4">
        <v>7.79161977113448</v>
      </c>
      <c r="D1449" s="4">
        <v>3.01</v>
      </c>
      <c r="E1449" s="4">
        <v>30699.3860493819</v>
      </c>
      <c r="F1449" s="4" t="str">
        <f>IF('Данные (для ящика с усами) (2)'!$E1449&lt;15000,"до 15 тыс",IF('Данные (для ящика с усами) (2)'!$E1449&lt;30000,"15-30 тыс",IF('Данные (для ящика с усами) (2)'!$E1449&lt;45000,"30-45 тыс",IF('Данные (для ящика с усами) (2)'!$E1449&lt;60000,"45-60 тыс","60+ тыс"))))</f>
        <v>30-45 тыс</v>
      </c>
      <c r="G1449" s="3">
        <v>677772.345317571</v>
      </c>
      <c r="H1449" s="5" t="s">
        <v>1271</v>
      </c>
    </row>
    <row r="1450" ht="14.25" customHeight="1">
      <c r="A1450" s="3">
        <v>74087.0752820151</v>
      </c>
      <c r="B1450" s="4">
        <v>6.64422747704624</v>
      </c>
      <c r="C1450" s="4">
        <v>5.80924585050179</v>
      </c>
      <c r="D1450" s="4">
        <v>2.19</v>
      </c>
      <c r="E1450" s="4">
        <v>30709.7574820248</v>
      </c>
      <c r="F1450" s="4" t="str">
        <f>IF('Данные (для ящика с усами) (2)'!$E1450&lt;15000,"до 15 тыс",IF('Данные (для ящика с усами) (2)'!$E1450&lt;30000,"15-30 тыс",IF('Данные (для ящика с усами) (2)'!$E1450&lt;45000,"30-45 тыс",IF('Данные (для ящика с усами) (2)'!$E1450&lt;60000,"45-60 тыс","60+ тыс"))))</f>
        <v>30-45 тыс</v>
      </c>
      <c r="G1450" s="3">
        <v>1102062.09757424</v>
      </c>
      <c r="H1450" s="5" t="s">
        <v>3482</v>
      </c>
    </row>
    <row r="1451" ht="14.25" customHeight="1">
      <c r="A1451" s="3">
        <v>69340.5603718629</v>
      </c>
      <c r="B1451" s="4">
        <v>5.04660574745102</v>
      </c>
      <c r="C1451" s="4">
        <v>6.73752666170833</v>
      </c>
      <c r="D1451" s="4">
        <v>4.01</v>
      </c>
      <c r="E1451" s="4">
        <v>30726.3794475967</v>
      </c>
      <c r="F1451" s="4" t="str">
        <f>IF('Данные (для ящика с усами) (2)'!$E1451&lt;15000,"до 15 тыс",IF('Данные (для ящика с усами) (2)'!$E1451&lt;30000,"15-30 тыс",IF('Данные (для ящика с усами) (2)'!$E1451&lt;45000,"30-45 тыс",IF('Данные (для ящика с усами) (2)'!$E1451&lt;60000,"45-60 тыс","60+ тыс"))))</f>
        <v>30-45 тыс</v>
      </c>
      <c r="G1451" s="3">
        <v>994107.88980574</v>
      </c>
      <c r="H1451" s="5" t="s">
        <v>2621</v>
      </c>
    </row>
    <row r="1452" ht="14.25" customHeight="1">
      <c r="A1452" s="3">
        <v>48879.0980934721</v>
      </c>
      <c r="B1452" s="4">
        <v>6.15726101695329</v>
      </c>
      <c r="C1452" s="4">
        <v>8.04075451582313</v>
      </c>
      <c r="D1452" s="4">
        <v>3.39</v>
      </c>
      <c r="E1452" s="4">
        <v>30730.4015116124</v>
      </c>
      <c r="F1452" s="4" t="str">
        <f>IF('Данные (для ящика с усами) (2)'!$E1452&lt;15000,"до 15 тыс",IF('Данные (для ящика с усами) (2)'!$E1452&lt;30000,"15-30 тыс",IF('Данные (для ящика с усами) (2)'!$E1452&lt;45000,"30-45 тыс",IF('Данные (для ящика с усами) (2)'!$E1452&lt;60000,"45-60 тыс","60+ тыс"))))</f>
        <v>30-45 тыс</v>
      </c>
      <c r="G1452" s="3">
        <v>802274.128946526</v>
      </c>
      <c r="H1452" s="5" t="s">
        <v>176</v>
      </c>
    </row>
    <row r="1453" ht="14.25" customHeight="1">
      <c r="A1453" s="3">
        <v>77481.7083472585</v>
      </c>
      <c r="B1453" s="4">
        <v>5.68824298325481</v>
      </c>
      <c r="C1453" s="4">
        <v>6.46380818026248</v>
      </c>
      <c r="D1453" s="4">
        <v>2.24</v>
      </c>
      <c r="E1453" s="4">
        <v>30735.5955409332</v>
      </c>
      <c r="F1453" s="4" t="str">
        <f>IF('Данные (для ящика с усами) (2)'!$E1453&lt;15000,"до 15 тыс",IF('Данные (для ящика с усами) (2)'!$E1453&lt;30000,"15-30 тыс",IF('Данные (для ящика с усами) (2)'!$E1453&lt;45000,"30-45 тыс",IF('Данные (для ящика с усами) (2)'!$E1453&lt;60000,"45-60 тыс","60+ тыс"))))</f>
        <v>30-45 тыс</v>
      </c>
      <c r="G1453" s="3">
        <v>1153680.14602799</v>
      </c>
      <c r="H1453" s="5" t="s">
        <v>4019</v>
      </c>
    </row>
    <row r="1454" ht="14.25" customHeight="1">
      <c r="A1454" s="3">
        <v>74622.1643474694</v>
      </c>
      <c r="B1454" s="4">
        <v>7.48198460293232</v>
      </c>
      <c r="C1454" s="4">
        <v>6.05971713643576</v>
      </c>
      <c r="D1454" s="4">
        <v>3.42</v>
      </c>
      <c r="E1454" s="4">
        <v>30736.5283881843</v>
      </c>
      <c r="F1454" s="4" t="str">
        <f>IF('Данные (для ящика с усами) (2)'!$E1454&lt;15000,"до 15 тыс",IF('Данные (для ящика с усами) (2)'!$E1454&lt;30000,"15-30 тыс",IF('Данные (для ящика с усами) (2)'!$E1454&lt;45000,"30-45 тыс",IF('Данные (для ящика с усами) (2)'!$E1454&lt;60000,"45-60 тыс","60+ тыс"))))</f>
        <v>30-45 тыс</v>
      </c>
      <c r="G1454" s="3">
        <v>1287030.93169089</v>
      </c>
      <c r="H1454" s="5" t="s">
        <v>3588</v>
      </c>
    </row>
    <row r="1455" ht="14.25" customHeight="1">
      <c r="A1455" s="3">
        <v>48498.1402743898</v>
      </c>
      <c r="B1455" s="4">
        <v>5.1278256551708</v>
      </c>
      <c r="C1455" s="4">
        <v>8.73702514878405</v>
      </c>
      <c r="D1455" s="4">
        <v>3.04</v>
      </c>
      <c r="E1455" s="4">
        <v>30749.644393288</v>
      </c>
      <c r="F1455" s="4" t="str">
        <f>IF('Данные (для ящика с усами) (2)'!$E1455&lt;15000,"до 15 тыс",IF('Данные (для ящика с усами) (2)'!$E1455&lt;30000,"15-30 тыс",IF('Данные (для ящика с усами) (2)'!$E1455&lt;45000,"30-45 тыс",IF('Данные (для ящика с усами) (2)'!$E1455&lt;60000,"45-60 тыс","60+ тыс"))))</f>
        <v>30-45 тыс</v>
      </c>
      <c r="G1455" s="3">
        <v>602209.575047133</v>
      </c>
      <c r="H1455" s="5" t="s">
        <v>157</v>
      </c>
    </row>
    <row r="1456" ht="14.25" customHeight="1">
      <c r="A1456" s="3">
        <v>55952.6858325922</v>
      </c>
      <c r="B1456" s="4">
        <v>4.84697651396812</v>
      </c>
      <c r="C1456" s="4">
        <v>6.32480682778659</v>
      </c>
      <c r="D1456" s="4">
        <v>3.03</v>
      </c>
      <c r="E1456" s="4">
        <v>30758.2790448754</v>
      </c>
      <c r="F1456" s="4" t="str">
        <f>IF('Данные (для ящика с усами) (2)'!$E1456&lt;15000,"до 15 тыс",IF('Данные (для ящика с усами) (2)'!$E1456&lt;30000,"15-30 тыс",IF('Данные (для ящика с усами) (2)'!$E1456&lt;45000,"30-45 тыс",IF('Данные (для ящика с усами) (2)'!$E1456&lt;60000,"45-60 тыс","60+ тыс"))))</f>
        <v>30-45 тыс</v>
      </c>
      <c r="G1456" s="3">
        <v>714166.397806112</v>
      </c>
      <c r="H1456" s="5" t="s">
        <v>595</v>
      </c>
    </row>
    <row r="1457" ht="14.25" customHeight="1">
      <c r="A1457" s="3">
        <v>76175.4939277054</v>
      </c>
      <c r="B1457" s="4">
        <v>4.52414065164513</v>
      </c>
      <c r="C1457" s="4">
        <v>9.52497361234567</v>
      </c>
      <c r="D1457" s="4">
        <v>4.28</v>
      </c>
      <c r="E1457" s="4">
        <v>30760.9949564715</v>
      </c>
      <c r="F1457" s="4" t="str">
        <f>IF('Данные (для ящика с усами) (2)'!$E1457&lt;15000,"до 15 тыс",IF('Данные (для ящика с усами) (2)'!$E1457&lt;30000,"15-30 тыс",IF('Данные (для ящика с усами) (2)'!$E1457&lt;45000,"30-45 тыс",IF('Данные (для ящика с усами) (2)'!$E1457&lt;60000,"45-60 тыс","60+ тыс"))))</f>
        <v>30-45 тыс</v>
      </c>
      <c r="G1457" s="3">
        <v>1456486.29296314</v>
      </c>
      <c r="H1457" s="5" t="s">
        <v>3827</v>
      </c>
    </row>
    <row r="1458" ht="14.25" customHeight="1">
      <c r="A1458" s="3">
        <v>64306.3388191362</v>
      </c>
      <c r="B1458" s="4">
        <v>4.806617646621</v>
      </c>
      <c r="C1458" s="4">
        <v>7.87967705724436</v>
      </c>
      <c r="D1458" s="4">
        <v>4.28</v>
      </c>
      <c r="E1458" s="4">
        <v>30762.36020559</v>
      </c>
      <c r="F1458" s="4" t="str">
        <f>IF('Данные (для ящика с усами) (2)'!$E1458&lt;15000,"до 15 тыс",IF('Данные (для ящика с усами) (2)'!$E1458&lt;30000,"15-30 тыс",IF('Данные (для ящика с усами) (2)'!$E1458&lt;45000,"30-45 тыс",IF('Данные (для ящика с усами) (2)'!$E1458&lt;60000,"45-60 тыс","60+ тыс"))))</f>
        <v>30-45 тыс</v>
      </c>
      <c r="G1458" s="3">
        <v>1082455.01751124</v>
      </c>
      <c r="H1458" s="5" t="s">
        <v>1724</v>
      </c>
    </row>
    <row r="1459" ht="14.25" customHeight="1">
      <c r="A1459" s="3">
        <v>50813.7026701335</v>
      </c>
      <c r="B1459" s="4">
        <v>7.16197823926837</v>
      </c>
      <c r="C1459" s="4">
        <v>5.94227564553573</v>
      </c>
      <c r="D1459" s="4">
        <v>2.1</v>
      </c>
      <c r="E1459" s="4">
        <v>30767.3136216424</v>
      </c>
      <c r="F1459" s="4" t="str">
        <f>IF('Данные (для ящика с усами) (2)'!$E1459&lt;15000,"до 15 тыс",IF('Данные (для ящика с усами) (2)'!$E1459&lt;30000,"15-30 тыс",IF('Данные (для ящика с усами) (2)'!$E1459&lt;45000,"30-45 тыс",IF('Данные (для ящика с усами) (2)'!$E1459&lt;60000,"45-60 тыс","60+ тыс"))))</f>
        <v>30-45 тыс</v>
      </c>
      <c r="G1459" s="3">
        <v>1107692.00335019</v>
      </c>
      <c r="H1459" s="5" t="s">
        <v>260</v>
      </c>
    </row>
    <row r="1460" ht="14.25" customHeight="1">
      <c r="A1460" s="3">
        <v>71062.0795675525</v>
      </c>
      <c r="B1460" s="4">
        <v>7.1875752816318</v>
      </c>
      <c r="C1460" s="4">
        <v>6.57048134668816</v>
      </c>
      <c r="D1460" s="4">
        <v>4.41</v>
      </c>
      <c r="E1460" s="4">
        <v>30770.846815384</v>
      </c>
      <c r="F1460" s="4" t="str">
        <f>IF('Данные (для ящика с усами) (2)'!$E1460&lt;15000,"до 15 тыс",IF('Данные (для ящика с усами) (2)'!$E1460&lt;30000,"15-30 тыс",IF('Данные (для ящика с усами) (2)'!$E1460&lt;45000,"30-45 тыс",IF('Данные (для ящика с усами) (2)'!$E1460&lt;60000,"45-60 тыс","60+ тыс"))))</f>
        <v>30-45 тыс</v>
      </c>
      <c r="G1460" s="3">
        <v>1367142.71669501</v>
      </c>
      <c r="H1460" s="5" t="s">
        <v>2943</v>
      </c>
    </row>
    <row r="1461" ht="14.25" customHeight="1">
      <c r="A1461" s="3">
        <v>55289.1081360347</v>
      </c>
      <c r="B1461" s="4">
        <v>5.67577358201432</v>
      </c>
      <c r="C1461" s="4">
        <v>7.21706801916475</v>
      </c>
      <c r="D1461" s="4">
        <v>5.11</v>
      </c>
      <c r="E1461" s="4">
        <v>30773.2589888791</v>
      </c>
      <c r="F1461" s="4" t="str">
        <f>IF('Данные (для ящика с усами) (2)'!$E1461&lt;15000,"до 15 тыс",IF('Данные (для ящика с усами) (2)'!$E1461&lt;30000,"15-30 тыс",IF('Данные (для ящика с усами) (2)'!$E1461&lt;45000,"30-45 тыс",IF('Данные (для ящика с усами) (2)'!$E1461&lt;60000,"45-60 тыс","60+ тыс"))))</f>
        <v>30-45 тыс</v>
      </c>
      <c r="G1461" s="3">
        <v>677988.255467682</v>
      </c>
      <c r="H1461" s="5" t="s">
        <v>523</v>
      </c>
    </row>
    <row r="1462" ht="14.25" customHeight="1">
      <c r="A1462" s="3">
        <v>80077.9305018816</v>
      </c>
      <c r="B1462" s="4">
        <v>5.73952183264661</v>
      </c>
      <c r="C1462" s="4">
        <v>7.43700914497536</v>
      </c>
      <c r="D1462" s="4">
        <v>4.5</v>
      </c>
      <c r="E1462" s="4">
        <v>30774.3943050798</v>
      </c>
      <c r="F1462" s="4" t="str">
        <f>IF('Данные (для ящика с усами) (2)'!$E1462&lt;15000,"до 15 тыс",IF('Данные (для ящика с усами) (2)'!$E1462&lt;30000,"15-30 тыс",IF('Данные (для ящика с усами) (2)'!$E1462&lt;45000,"30-45 тыс",IF('Данные (для ящика с усами) (2)'!$E1462&lt;60000,"45-60 тыс","60+ тыс"))))</f>
        <v>30-45 тыс</v>
      </c>
      <c r="G1462" s="3">
        <v>1603342.66926748</v>
      </c>
      <c r="H1462" s="5" t="s">
        <v>4328</v>
      </c>
    </row>
    <row r="1463" ht="14.25" customHeight="1">
      <c r="A1463" s="3">
        <v>59195.3258654185</v>
      </c>
      <c r="B1463" s="4">
        <v>5.94696051775346</v>
      </c>
      <c r="C1463" s="4">
        <v>7.86877195718692</v>
      </c>
      <c r="D1463" s="4">
        <v>3.24</v>
      </c>
      <c r="E1463" s="4">
        <v>30774.7531388206</v>
      </c>
      <c r="F1463" s="4" t="str">
        <f>IF('Данные (для ящика с усами) (2)'!$E1463&lt;15000,"до 15 тыс",IF('Данные (для ящика с усами) (2)'!$E1463&lt;30000,"15-30 тыс",IF('Данные (для ящика с усами) (2)'!$E1463&lt;45000,"30-45 тыс",IF('Данные (для ящика с усами) (2)'!$E1463&lt;60000,"45-60 тыс","60+ тыс"))))</f>
        <v>30-45 тыс</v>
      </c>
      <c r="G1463" s="3">
        <v>962081.419999569</v>
      </c>
      <c r="H1463" s="5" t="s">
        <v>944</v>
      </c>
    </row>
    <row r="1464" ht="14.25" customHeight="1">
      <c r="A1464" s="3">
        <v>75766.1243320569</v>
      </c>
      <c r="B1464" s="4">
        <v>6.4057927000298</v>
      </c>
      <c r="C1464" s="4">
        <v>8.57479093055556</v>
      </c>
      <c r="D1464" s="4">
        <v>5.23</v>
      </c>
      <c r="E1464" s="4">
        <v>30776.5267283039</v>
      </c>
      <c r="F1464" s="4" t="str">
        <f>IF('Данные (для ящика с усами) (2)'!$E1464&lt;15000,"до 15 тыс",IF('Данные (для ящика с усами) (2)'!$E1464&lt;30000,"15-30 тыс",IF('Данные (для ящика с усами) (2)'!$E1464&lt;45000,"30-45 тыс",IF('Данные (для ящика с усами) (2)'!$E1464&lt;60000,"45-60 тыс","60+ тыс"))))</f>
        <v>30-45 тыс</v>
      </c>
      <c r="G1464" s="3">
        <v>1669558.84671443</v>
      </c>
      <c r="H1464" s="5" t="s">
        <v>3752</v>
      </c>
    </row>
    <row r="1465" ht="14.25" customHeight="1">
      <c r="A1465" s="3">
        <v>81909.5069257155</v>
      </c>
      <c r="B1465" s="4">
        <v>8.53634617043562</v>
      </c>
      <c r="C1465" s="4">
        <v>6.63394457375524</v>
      </c>
      <c r="D1465" s="4">
        <v>2.0</v>
      </c>
      <c r="E1465" s="4">
        <v>30777.9701749656</v>
      </c>
      <c r="F1465" s="4" t="str">
        <f>IF('Данные (для ящика с усами) (2)'!$E1465&lt;15000,"до 15 тыс",IF('Данные (для ящика с усами) (2)'!$E1465&lt;30000,"15-30 тыс",IF('Данные (для ящика с усами) (2)'!$E1465&lt;45000,"30-45 тыс",IF('Данные (для ящика с усами) (2)'!$E1465&lt;60000,"45-60 тыс","60+ тыс"))))</f>
        <v>30-45 тыс</v>
      </c>
      <c r="G1465" s="3">
        <v>1788515.81761293</v>
      </c>
      <c r="H1465" s="5" t="s">
        <v>4489</v>
      </c>
    </row>
    <row r="1466" ht="14.25" customHeight="1">
      <c r="A1466" s="3">
        <v>83875.5598697226</v>
      </c>
      <c r="B1466" s="4">
        <v>7.24360699717623</v>
      </c>
      <c r="C1466" s="4">
        <v>8.52270529255552</v>
      </c>
      <c r="D1466" s="4">
        <v>5.46</v>
      </c>
      <c r="E1466" s="4">
        <v>30783.1704036635</v>
      </c>
      <c r="F1466" s="4" t="str">
        <f>IF('Данные (для ящика с усами) (2)'!$E1466&lt;15000,"до 15 тыс",IF('Данные (для ящика с усами) (2)'!$E1466&lt;30000,"15-30 тыс",IF('Данные (для ящика с усами) (2)'!$E1466&lt;45000,"30-45 тыс",IF('Данные (для ящика с усами) (2)'!$E1466&lt;60000,"45-60 тыс","60+ тыс"))))</f>
        <v>30-45 тыс</v>
      </c>
      <c r="G1466" s="3">
        <v>1735416.92139242</v>
      </c>
      <c r="H1466" s="5" t="s">
        <v>4630</v>
      </c>
    </row>
    <row r="1467" ht="14.25" customHeight="1">
      <c r="A1467" s="3">
        <v>59803.1537100861</v>
      </c>
      <c r="B1467" s="4">
        <v>6.71417241016623</v>
      </c>
      <c r="C1467" s="4">
        <v>6.90862830883675</v>
      </c>
      <c r="D1467" s="4">
        <v>4.05</v>
      </c>
      <c r="E1467" s="4">
        <v>30788.3039096784</v>
      </c>
      <c r="F1467" s="4" t="str">
        <f>IF('Данные (для ящика с усами) (2)'!$E1467&lt;15000,"до 15 тыс",IF('Данные (для ящика с усами) (2)'!$E1467&lt;30000,"15-30 тыс",IF('Данные (для ящика с усами) (2)'!$E1467&lt;45000,"30-45 тыс",IF('Данные (для ящика с усами) (2)'!$E1467&lt;60000,"45-60 тыс","60+ тыс"))))</f>
        <v>30-45 тыс</v>
      </c>
      <c r="G1467" s="3">
        <v>1026505.82056591</v>
      </c>
      <c r="H1467" s="5" t="s">
        <v>1015</v>
      </c>
    </row>
    <row r="1468" ht="14.25" customHeight="1">
      <c r="A1468" s="3">
        <v>55840.1655981639</v>
      </c>
      <c r="B1468" s="4">
        <v>4.95020258476378</v>
      </c>
      <c r="C1468" s="4">
        <v>7.65071238869982</v>
      </c>
      <c r="D1468" s="4">
        <v>3.04</v>
      </c>
      <c r="E1468" s="4">
        <v>30795.1079932658</v>
      </c>
      <c r="F1468" s="4" t="str">
        <f>IF('Данные (для ящика с усами) (2)'!$E1468&lt;15000,"до 15 тыс",IF('Данные (для ящика с усами) (2)'!$E1468&lt;30000,"15-30 тыс",IF('Данные (для ящика с усами) (2)'!$E1468&lt;45000,"30-45 тыс",IF('Данные (для ящика с усами) (2)'!$E1468&lt;60000,"45-60 тыс","60+ тыс"))))</f>
        <v>30-45 тыс</v>
      </c>
      <c r="G1468" s="3">
        <v>781213.066927618</v>
      </c>
      <c r="H1468" s="5" t="s">
        <v>585</v>
      </c>
    </row>
    <row r="1469" ht="14.25" customHeight="1">
      <c r="A1469" s="3">
        <v>73491.1344271687</v>
      </c>
      <c r="B1469" s="4">
        <v>5.78443024117624</v>
      </c>
      <c r="C1469" s="4">
        <v>4.42595944691843</v>
      </c>
      <c r="D1469" s="4">
        <v>3.37</v>
      </c>
      <c r="E1469" s="4">
        <v>30800.5410596913</v>
      </c>
      <c r="F1469" s="4" t="str">
        <f>IF('Данные (для ящика с усами) (2)'!$E1469&lt;15000,"до 15 тыс",IF('Данные (для ящика с усами) (2)'!$E1469&lt;30000,"15-30 тыс",IF('Данные (для ящика с усами) (2)'!$E1469&lt;45000,"30-45 тыс",IF('Данные (для ящика с усами) (2)'!$E1469&lt;60000,"45-60 тыс","60+ тыс"))))</f>
        <v>30-45 тыс</v>
      </c>
      <c r="G1469" s="3">
        <v>1111307.06454511</v>
      </c>
      <c r="H1469" s="5" t="s">
        <v>3388</v>
      </c>
    </row>
    <row r="1470" ht="14.25" customHeight="1">
      <c r="A1470" s="3">
        <v>44180.4608443032</v>
      </c>
      <c r="B1470" s="4">
        <v>7.11657523090691</v>
      </c>
      <c r="C1470" s="4">
        <v>6.90248545357841</v>
      </c>
      <c r="D1470" s="4">
        <v>3.32</v>
      </c>
      <c r="E1470" s="4">
        <v>30809.9674848371</v>
      </c>
      <c r="F1470" s="4" t="str">
        <f>IF('Данные (для ящика с усами) (2)'!$E1470&lt;15000,"до 15 тыс",IF('Данные (для ящика с усами) (2)'!$E1470&lt;30000,"15-30 тыс",IF('Данные (для ящика с усами) (2)'!$E1470&lt;45000,"30-45 тыс",IF('Данные (для ящика с усами) (2)'!$E1470&lt;60000,"45-60 тыс","60+ тыс"))))</f>
        <v>30-45 тыс</v>
      </c>
      <c r="G1470" s="3">
        <v>613370.851093746</v>
      </c>
      <c r="H1470" s="5" t="s">
        <v>64</v>
      </c>
    </row>
    <row r="1471" ht="14.25" customHeight="1">
      <c r="A1471" s="3">
        <v>64332.4666435319</v>
      </c>
      <c r="B1471" s="4">
        <v>4.18118431270208</v>
      </c>
      <c r="C1471" s="4">
        <v>8.11018676014082</v>
      </c>
      <c r="D1471" s="4">
        <v>5.37</v>
      </c>
      <c r="E1471" s="4">
        <v>30812.5981907995</v>
      </c>
      <c r="F1471" s="4" t="str">
        <f>IF('Данные (для ящика с усами) (2)'!$E1471&lt;15000,"до 15 тыс",IF('Данные (для ящика с усами) (2)'!$E1471&lt;30000,"15-30 тыс",IF('Данные (для ящика с усами) (2)'!$E1471&lt;45000,"30-45 тыс",IF('Данные (для ящика с усами) (2)'!$E1471&lt;60000,"45-60 тыс","60+ тыс"))))</f>
        <v>30-45 тыс</v>
      </c>
      <c r="G1471" s="3">
        <v>1095879.44339971</v>
      </c>
      <c r="H1471" s="5" t="s">
        <v>1731</v>
      </c>
    </row>
    <row r="1472" ht="14.25" customHeight="1">
      <c r="A1472" s="3">
        <v>77514.593543812</v>
      </c>
      <c r="B1472" s="4">
        <v>4.13882275801686</v>
      </c>
      <c r="C1472" s="4">
        <v>6.8127971555231</v>
      </c>
      <c r="D1472" s="4">
        <v>2.33</v>
      </c>
      <c r="E1472" s="4">
        <v>30820.8077681753</v>
      </c>
      <c r="F1472" s="4" t="str">
        <f>IF('Данные (для ящика с усами) (2)'!$E1472&lt;15000,"до 15 тыс",IF('Данные (для ящика с усами) (2)'!$E1472&lt;30000,"15-30 тыс",IF('Данные (для ящика с усами) (2)'!$E1472&lt;45000,"30-45 тыс",IF('Данные (для ящика с усами) (2)'!$E1472&lt;60000,"45-60 тыс","60+ тыс"))))</f>
        <v>30-45 тыс</v>
      </c>
      <c r="G1472" s="3">
        <v>985059.305806588</v>
      </c>
      <c r="H1472" s="5" t="s">
        <v>4025</v>
      </c>
    </row>
    <row r="1473" ht="14.25" customHeight="1">
      <c r="A1473" s="3">
        <v>61456.1507037808</v>
      </c>
      <c r="B1473" s="4">
        <v>6.88295432643315</v>
      </c>
      <c r="C1473" s="4">
        <v>6.41757262181437</v>
      </c>
      <c r="D1473" s="4">
        <v>4.19</v>
      </c>
      <c r="E1473" s="4">
        <v>30821.4120865768</v>
      </c>
      <c r="F1473" s="4" t="str">
        <f>IF('Данные (для ящика с усами) (2)'!$E1473&lt;15000,"до 15 тыс",IF('Данные (для ящика с усами) (2)'!$E1473&lt;30000,"15-30 тыс",IF('Данные (для ящика с усами) (2)'!$E1473&lt;45000,"30-45 тыс",IF('Данные (для ящика с усами) (2)'!$E1473&lt;60000,"45-60 тыс","60+ тыс"))))</f>
        <v>30-45 тыс</v>
      </c>
      <c r="G1473" s="3">
        <v>942838.164721813</v>
      </c>
      <c r="H1473" s="5" t="s">
        <v>1249</v>
      </c>
    </row>
    <row r="1474" ht="14.25" customHeight="1">
      <c r="A1474" s="3">
        <v>76568.2347542042</v>
      </c>
      <c r="B1474" s="4">
        <v>5.38691841090171</v>
      </c>
      <c r="C1474" s="4">
        <v>6.33017437355293</v>
      </c>
      <c r="D1474" s="4">
        <v>4.24</v>
      </c>
      <c r="E1474" s="4">
        <v>30823.9104716434</v>
      </c>
      <c r="F1474" s="4" t="str">
        <f>IF('Данные (для ящика с усами) (2)'!$E1474&lt;15000,"до 15 тыс",IF('Данные (для ящика с усами) (2)'!$E1474&lt;30000,"15-30 тыс",IF('Данные (для ящика с усами) (2)'!$E1474&lt;45000,"30-45 тыс",IF('Данные (для ящика с усами) (2)'!$E1474&lt;60000,"45-60 тыс","60+ тыс"))))</f>
        <v>30-45 тыс</v>
      </c>
      <c r="G1474" s="3">
        <v>1080170.90685799</v>
      </c>
      <c r="H1474" s="5" t="s">
        <v>3887</v>
      </c>
    </row>
    <row r="1475" ht="14.25" customHeight="1">
      <c r="A1475" s="3">
        <v>65075.8577560381</v>
      </c>
      <c r="B1475" s="4">
        <v>6.72100160590051</v>
      </c>
      <c r="C1475" s="4">
        <v>8.10355007060872</v>
      </c>
      <c r="D1475" s="4">
        <v>6.26</v>
      </c>
      <c r="E1475" s="4">
        <v>30826.0782097544</v>
      </c>
      <c r="F1475" s="4" t="str">
        <f>IF('Данные (для ящика с усами) (2)'!$E1475&lt;15000,"до 15 тыс",IF('Данные (для ящика с усами) (2)'!$E1475&lt;30000,"15-30 тыс",IF('Данные (для ящика с усами) (2)'!$E1475&lt;45000,"30-45 тыс",IF('Данные (для ящика с усами) (2)'!$E1475&lt;60000,"45-60 тыс","60+ тыс"))))</f>
        <v>30-45 тыс</v>
      </c>
      <c r="G1475" s="3">
        <v>1511653.4548035</v>
      </c>
      <c r="H1475" s="5" t="s">
        <v>1865</v>
      </c>
    </row>
    <row r="1476" ht="14.25" customHeight="1">
      <c r="A1476" s="3">
        <v>76186.8472178808</v>
      </c>
      <c r="B1476" s="4">
        <v>7.41855342286624</v>
      </c>
      <c r="C1476" s="4">
        <v>7.4705575082445</v>
      </c>
      <c r="D1476" s="4">
        <v>5.02</v>
      </c>
      <c r="E1476" s="4">
        <v>30829.9059534338</v>
      </c>
      <c r="F1476" s="4" t="str">
        <f>IF('Данные (для ящика с усами) (2)'!$E1476&lt;15000,"до 15 тыс",IF('Данные (для ящика с усами) (2)'!$E1476&lt;30000,"15-30 тыс",IF('Данные (для ящика с усами) (2)'!$E1476&lt;45000,"30-45 тыс",IF('Данные (для ящика с усами) (2)'!$E1476&lt;60000,"45-60 тыс","60+ тыс"))))</f>
        <v>30-45 тыс</v>
      </c>
      <c r="G1476" s="3">
        <v>1553459.36448355</v>
      </c>
      <c r="H1476" s="5" t="s">
        <v>3829</v>
      </c>
    </row>
    <row r="1477" ht="14.25" customHeight="1">
      <c r="A1477" s="3">
        <v>68901.144281147</v>
      </c>
      <c r="B1477" s="4">
        <v>5.29531774045749</v>
      </c>
      <c r="C1477" s="4">
        <v>5.46935482473833</v>
      </c>
      <c r="D1477" s="4">
        <v>2.01</v>
      </c>
      <c r="E1477" s="4">
        <v>30832.6683110851</v>
      </c>
      <c r="F1477" s="4" t="str">
        <f>IF('Данные (для ящика с усами) (2)'!$E1477&lt;15000,"до 15 тыс",IF('Данные (для ящика с усами) (2)'!$E1477&lt;30000,"15-30 тыс",IF('Данные (для ящика с усами) (2)'!$E1477&lt;45000,"30-45 тыс",IF('Данные (для ящика с усами) (2)'!$E1477&lt;60000,"45-60 тыс","60+ тыс"))))</f>
        <v>30-45 тыс</v>
      </c>
      <c r="G1477" s="3">
        <v>956764.014083635</v>
      </c>
      <c r="H1477" s="5" t="s">
        <v>2528</v>
      </c>
    </row>
    <row r="1478" ht="14.25" customHeight="1">
      <c r="A1478" s="3">
        <v>89808.628588433</v>
      </c>
      <c r="B1478" s="4">
        <v>6.99119996984917</v>
      </c>
      <c r="C1478" s="4">
        <v>8.42881653869648</v>
      </c>
      <c r="D1478" s="4">
        <v>3.19</v>
      </c>
      <c r="E1478" s="4">
        <v>30847.0916102594</v>
      </c>
      <c r="F1478" s="4" t="str">
        <f>IF('Данные (для ящика с усами) (2)'!$E1478&lt;15000,"до 15 тыс",IF('Данные (для ящика с усами) (2)'!$E1478&lt;30000,"15-30 тыс",IF('Данные (для ящика с усами) (2)'!$E1478&lt;45000,"30-45 тыс",IF('Данные (для ящика с усами) (2)'!$E1478&lt;60000,"45-60 тыс","60+ тыс"))))</f>
        <v>30-45 тыс</v>
      </c>
      <c r="G1478" s="3">
        <v>1961715.86669202</v>
      </c>
      <c r="H1478" s="5" t="s">
        <v>4898</v>
      </c>
    </row>
    <row r="1479" ht="14.25" customHeight="1">
      <c r="A1479" s="3">
        <v>54535.4537189014</v>
      </c>
      <c r="B1479" s="4">
        <v>5.27806514918779</v>
      </c>
      <c r="C1479" s="4">
        <v>6.87103756093787</v>
      </c>
      <c r="D1479" s="4">
        <v>4.41</v>
      </c>
      <c r="E1479" s="4">
        <v>30852.2070063195</v>
      </c>
      <c r="F1479" s="4" t="str">
        <f>IF('Данные (для ящика с усами) (2)'!$E1479&lt;15000,"до 15 тыс",IF('Данные (для ящика с усами) (2)'!$E1479&lt;30000,"15-30 тыс",IF('Данные (для ящика с усами) (2)'!$E1479&lt;45000,"30-45 тыс",IF('Данные (для ящика с усами) (2)'!$E1479&lt;60000,"45-60 тыс","60+ тыс"))))</f>
        <v>30-45 тыс</v>
      </c>
      <c r="G1479" s="3">
        <v>732733.236293049</v>
      </c>
      <c r="H1479" s="5" t="s">
        <v>468</v>
      </c>
    </row>
    <row r="1480" ht="14.25" customHeight="1">
      <c r="A1480" s="3">
        <v>66823.432899844</v>
      </c>
      <c r="B1480" s="4">
        <v>7.52333072000343</v>
      </c>
      <c r="C1480" s="4">
        <v>6.14273095637469</v>
      </c>
      <c r="D1480" s="4">
        <v>4.29</v>
      </c>
      <c r="E1480" s="4">
        <v>30852.2911067042</v>
      </c>
      <c r="F1480" s="4" t="str">
        <f>IF('Данные (для ящика с усами) (2)'!$E1480&lt;15000,"до 15 тыс",IF('Данные (для ящика с усами) (2)'!$E1480&lt;30000,"15-30 тыс",IF('Данные (для ящика с усами) (2)'!$E1480&lt;45000,"30-45 тыс",IF('Данные (для ящика с усами) (2)'!$E1480&lt;60000,"45-60 тыс","60+ тыс"))))</f>
        <v>30-45 тыс</v>
      </c>
      <c r="G1480" s="3">
        <v>1452153.84905843</v>
      </c>
      <c r="H1480" s="5" t="s">
        <v>2166</v>
      </c>
    </row>
    <row r="1481" ht="14.25" customHeight="1">
      <c r="A1481" s="3">
        <v>59911.0546117206</v>
      </c>
      <c r="B1481" s="4">
        <v>5.5520357737792</v>
      </c>
      <c r="C1481" s="4">
        <v>6.22377251202984</v>
      </c>
      <c r="D1481" s="4">
        <v>2.3</v>
      </c>
      <c r="E1481" s="4">
        <v>30865.0187191918</v>
      </c>
      <c r="F1481" s="4" t="str">
        <f>IF('Данные (для ящика с усами) (2)'!$E1481&lt;15000,"до 15 тыс",IF('Данные (для ящика с усами) (2)'!$E1481&lt;30000,"15-30 тыс",IF('Данные (для ящика с усами) (2)'!$E1481&lt;45000,"30-45 тыс",IF('Данные (для ящика с усами) (2)'!$E1481&lt;60000,"45-60 тыс","60+ тыс"))))</f>
        <v>30-45 тыс</v>
      </c>
      <c r="G1481" s="3">
        <v>592223.263100641</v>
      </c>
      <c r="H1481" s="5" t="s">
        <v>1029</v>
      </c>
    </row>
    <row r="1482" ht="14.25" customHeight="1">
      <c r="A1482" s="3">
        <v>58544.4602982387</v>
      </c>
      <c r="B1482" s="4">
        <v>8.56261057639246</v>
      </c>
      <c r="C1482" s="4">
        <v>7.27630862914392</v>
      </c>
      <c r="D1482" s="4">
        <v>4.28</v>
      </c>
      <c r="E1482" s="4">
        <v>30865.5869537452</v>
      </c>
      <c r="F1482" s="4" t="str">
        <f>IF('Данные (для ящика с усами) (2)'!$E1482&lt;15000,"до 15 тыс",IF('Данные (для ящика с усами) (2)'!$E1482&lt;30000,"15-30 тыс",IF('Данные (для ящика с усами) (2)'!$E1482&lt;45000,"30-45 тыс",IF('Данные (для ящика с усами) (2)'!$E1482&lt;60000,"45-60 тыс","60+ тыс"))))</f>
        <v>30-45 тыс</v>
      </c>
      <c r="G1482" s="3">
        <v>1421216.50444085</v>
      </c>
      <c r="H1482" s="5" t="s">
        <v>862</v>
      </c>
    </row>
    <row r="1483" ht="14.25" customHeight="1">
      <c r="A1483" s="3">
        <v>72805.1466518814</v>
      </c>
      <c r="B1483" s="4">
        <v>4.66551492656135</v>
      </c>
      <c r="C1483" s="4">
        <v>7.10044356840782</v>
      </c>
      <c r="D1483" s="4">
        <v>6.1</v>
      </c>
      <c r="E1483" s="4">
        <v>30874.6988626576</v>
      </c>
      <c r="F1483" s="4" t="str">
        <f>IF('Данные (для ящика с усами) (2)'!$E1483&lt;15000,"до 15 тыс",IF('Данные (для ящика с усами) (2)'!$E1483&lt;30000,"15-30 тыс",IF('Данные (для ящика с усами) (2)'!$E1483&lt;45000,"30-45 тыс",IF('Данные (для ящика с усами) (2)'!$E1483&lt;60000,"45-60 тыс","60+ тыс"))))</f>
        <v>30-45 тыс</v>
      </c>
      <c r="G1483" s="3">
        <v>987355.96092124</v>
      </c>
      <c r="H1483" s="5" t="s">
        <v>3250</v>
      </c>
    </row>
    <row r="1484" ht="14.25" customHeight="1">
      <c r="A1484" s="3">
        <v>71555.2094170417</v>
      </c>
      <c r="B1484" s="4">
        <v>7.25610679044128</v>
      </c>
      <c r="C1484" s="4">
        <v>9.46718065962329</v>
      </c>
      <c r="D1484" s="4">
        <v>4.32</v>
      </c>
      <c r="E1484" s="4">
        <v>30874.7566611186</v>
      </c>
      <c r="F1484" s="4" t="str">
        <f>IF('Данные (для ящика с усами) (2)'!$E1484&lt;15000,"до 15 тыс",IF('Данные (для ящика с усами) (2)'!$E1484&lt;30000,"15-30 тыс",IF('Данные (для ящика с усами) (2)'!$E1484&lt;45000,"30-45 тыс",IF('Данные (для ящика с усами) (2)'!$E1484&lt;60000,"45-60 тыс","60+ тыс"))))</f>
        <v>30-45 тыс</v>
      </c>
      <c r="G1484" s="3">
        <v>1816152.26696412</v>
      </c>
      <c r="H1484" s="5" t="s">
        <v>3050</v>
      </c>
    </row>
    <row r="1485" ht="14.25" customHeight="1">
      <c r="A1485" s="3">
        <v>71798.4040301134</v>
      </c>
      <c r="B1485" s="4">
        <v>5.63465901550296</v>
      </c>
      <c r="C1485" s="4">
        <v>6.65499528468909</v>
      </c>
      <c r="D1485" s="4">
        <v>4.02</v>
      </c>
      <c r="E1485" s="4">
        <v>30877.8705186</v>
      </c>
      <c r="F1485" s="4" t="str">
        <f>IF('Данные (для ящика с усами) (2)'!$E1485&lt;15000,"до 15 тыс",IF('Данные (для ящика с усами) (2)'!$E1485&lt;30000,"15-30 тыс",IF('Данные (для ящика с усами) (2)'!$E1485&lt;45000,"30-45 тыс",IF('Данные (для ящика с усами) (2)'!$E1485&lt;60000,"45-60 тыс","60+ тыс"))))</f>
        <v>30-45 тыс</v>
      </c>
      <c r="G1485" s="3">
        <v>1072914.9964424</v>
      </c>
      <c r="H1485" s="5" t="s">
        <v>3090</v>
      </c>
    </row>
    <row r="1486" ht="14.25" customHeight="1">
      <c r="A1486" s="3">
        <v>57094.7814871943</v>
      </c>
      <c r="B1486" s="4">
        <v>6.89304357751487</v>
      </c>
      <c r="C1486" s="4">
        <v>7.11879127227347</v>
      </c>
      <c r="D1486" s="4">
        <v>5.19</v>
      </c>
      <c r="E1486" s="4">
        <v>30878.9992720846</v>
      </c>
      <c r="F1486" s="4" t="str">
        <f>IF('Данные (для ящика с усами) (2)'!$E1486&lt;15000,"до 15 тыс",IF('Данные (для ящика с усами) (2)'!$E1486&lt;30000,"15-30 тыс",IF('Данные (для ящика с усами) (2)'!$E1486&lt;45000,"30-45 тыс",IF('Данные (для ящика с усами) (2)'!$E1486&lt;60000,"45-60 тыс","60+ тыс"))))</f>
        <v>30-45 тыс</v>
      </c>
      <c r="G1486" s="3">
        <v>1079408.59498223</v>
      </c>
      <c r="H1486" s="5" t="s">
        <v>708</v>
      </c>
    </row>
    <row r="1487" ht="14.25" customHeight="1">
      <c r="A1487" s="3">
        <v>55631.2977651186</v>
      </c>
      <c r="B1487" s="4">
        <v>5.34993157701756</v>
      </c>
      <c r="C1487" s="4">
        <v>5.76868253406607</v>
      </c>
      <c r="D1487" s="4">
        <v>4.0</v>
      </c>
      <c r="E1487" s="4">
        <v>30884.4509927487</v>
      </c>
      <c r="F1487" s="4" t="str">
        <f>IF('Данные (для ящика с усами) (2)'!$E1487&lt;15000,"до 15 тыс",IF('Данные (для ящика с усами) (2)'!$E1487&lt;30000,"15-30 тыс",IF('Данные (для ящика с усами) (2)'!$E1487&lt;45000,"30-45 тыс",IF('Данные (для ящика с усами) (2)'!$E1487&lt;60000,"45-60 тыс","60+ тыс"))))</f>
        <v>30-45 тыс</v>
      </c>
      <c r="G1487" s="3">
        <v>693566.757271998</v>
      </c>
      <c r="H1487" s="5" t="s">
        <v>565</v>
      </c>
    </row>
    <row r="1488" ht="14.25" customHeight="1">
      <c r="A1488" s="3">
        <v>69436.1421605895</v>
      </c>
      <c r="B1488" s="4">
        <v>3.7152779544198</v>
      </c>
      <c r="C1488" s="4">
        <v>7.67162431173576</v>
      </c>
      <c r="D1488" s="4">
        <v>3.07</v>
      </c>
      <c r="E1488" s="4">
        <v>30884.9555057124</v>
      </c>
      <c r="F1488" s="4" t="str">
        <f>IF('Данные (для ящика с усами) (2)'!$E1488&lt;15000,"до 15 тыс",IF('Данные (для ящика с усами) (2)'!$E1488&lt;30000,"15-30 тыс",IF('Данные (для ящика с усами) (2)'!$E1488&lt;45000,"30-45 тыс",IF('Данные (для ящика с усами) (2)'!$E1488&lt;60000,"45-60 тыс","60+ тыс"))))</f>
        <v>30-45 тыс</v>
      </c>
      <c r="G1488" s="3">
        <v>693681.004402794</v>
      </c>
      <c r="H1488" s="5" t="s">
        <v>2646</v>
      </c>
    </row>
    <row r="1489" ht="14.25" customHeight="1">
      <c r="A1489" s="3">
        <v>74992.1553322472</v>
      </c>
      <c r="B1489" s="4">
        <v>7.03432028245011</v>
      </c>
      <c r="C1489" s="4">
        <v>7.71610033276225</v>
      </c>
      <c r="D1489" s="4">
        <v>6.12</v>
      </c>
      <c r="E1489" s="4">
        <v>30885.2032149444</v>
      </c>
      <c r="F1489" s="4" t="str">
        <f>IF('Данные (для ящика с усами) (2)'!$E1489&lt;15000,"до 15 тыс",IF('Данные (для ящика с усами) (2)'!$E1489&lt;30000,"15-30 тыс",IF('Данные (для ящика с усами) (2)'!$E1489&lt;45000,"30-45 тыс",IF('Данные (для ящика с усами) (2)'!$E1489&lt;60000,"45-60 тыс","60+ тыс"))))</f>
        <v>30-45 тыс</v>
      </c>
      <c r="G1489" s="3">
        <v>1390870.09547552</v>
      </c>
      <c r="H1489" s="5" t="s">
        <v>3639</v>
      </c>
    </row>
    <row r="1490" ht="14.25" customHeight="1">
      <c r="A1490" s="3">
        <v>75263.1156423152</v>
      </c>
      <c r="B1490" s="4">
        <v>3.60740472655079</v>
      </c>
      <c r="C1490" s="4">
        <v>7.9604575401428</v>
      </c>
      <c r="D1490" s="4">
        <v>5.36</v>
      </c>
      <c r="E1490" s="4">
        <v>30888.7504752349</v>
      </c>
      <c r="F1490" s="4" t="str">
        <f>IF('Данные (для ящика с усами) (2)'!$E1490&lt;15000,"до 15 тыс",IF('Данные (для ящика с усами) (2)'!$E1490&lt;30000,"15-30 тыс",IF('Данные (для ящика с усами) (2)'!$E1490&lt;45000,"30-45 тыс",IF('Данные (для ящика с усами) (2)'!$E1490&lt;60000,"45-60 тыс","60+ тыс"))))</f>
        <v>30-45 тыс</v>
      </c>
      <c r="G1490" s="3">
        <v>1185160.86107858</v>
      </c>
      <c r="H1490" s="5" t="s">
        <v>3685</v>
      </c>
    </row>
    <row r="1491" ht="14.25" customHeight="1">
      <c r="A1491" s="3">
        <v>58517.0620120281</v>
      </c>
      <c r="B1491" s="4">
        <v>7.61670373401498</v>
      </c>
      <c r="C1491" s="4">
        <v>7.64896366611825</v>
      </c>
      <c r="D1491" s="4">
        <v>6.35</v>
      </c>
      <c r="E1491" s="4">
        <v>30888.8027214688</v>
      </c>
      <c r="F1491" s="4" t="str">
        <f>IF('Данные (для ящика с усами) (2)'!$E1491&lt;15000,"до 15 тыс",IF('Данные (для ящика с усами) (2)'!$E1491&lt;30000,"15-30 тыс",IF('Данные (для ящика с усами) (2)'!$E1491&lt;45000,"30-45 тыс",IF('Данные (для ящика с усами) (2)'!$E1491&lt;60000,"45-60 тыс","60+ тыс"))))</f>
        <v>30-45 тыс</v>
      </c>
      <c r="G1491" s="3">
        <v>1364738.29621137</v>
      </c>
      <c r="H1491" s="5" t="s">
        <v>858</v>
      </c>
    </row>
    <row r="1492" ht="14.25" customHeight="1">
      <c r="A1492" s="3">
        <v>70990.8049136656</v>
      </c>
      <c r="B1492" s="4">
        <v>6.01481412670431</v>
      </c>
      <c r="C1492" s="4">
        <v>4.65197429447089</v>
      </c>
      <c r="D1492" s="4">
        <v>2.46</v>
      </c>
      <c r="E1492" s="4">
        <v>30904.2530346627</v>
      </c>
      <c r="F1492" s="4" t="str">
        <f>IF('Данные (для ящика с усами) (2)'!$E1492&lt;15000,"до 15 тыс",IF('Данные (для ящика с усами) (2)'!$E1492&lt;30000,"15-30 тыс",IF('Данные (для ящика с усами) (2)'!$E1492&lt;45000,"30-45 тыс",IF('Данные (для ящика с усами) (2)'!$E1492&lt;60000,"45-60 тыс","60+ тыс"))))</f>
        <v>30-45 тыс</v>
      </c>
      <c r="G1492" s="3">
        <v>1024907.9401935</v>
      </c>
      <c r="H1492" s="5" t="s">
        <v>2935</v>
      </c>
    </row>
    <row r="1493" ht="14.25" customHeight="1">
      <c r="A1493" s="3">
        <v>59865.7686555503</v>
      </c>
      <c r="B1493" s="4">
        <v>4.64026428669413</v>
      </c>
      <c r="C1493" s="4">
        <v>6.38898606125119</v>
      </c>
      <c r="D1493" s="4">
        <v>4.21</v>
      </c>
      <c r="E1493" s="4">
        <v>30905.0153028951</v>
      </c>
      <c r="F1493" s="4" t="str">
        <f>IF('Данные (для ящика с усами) (2)'!$E1493&lt;15000,"до 15 тыс",IF('Данные (для ящика с усами) (2)'!$E1493&lt;30000,"15-30 тыс",IF('Данные (для ящика с усами) (2)'!$E1493&lt;45000,"30-45 тыс",IF('Данные (для ящика с усами) (2)'!$E1493&lt;60000,"45-60 тыс","60+ тыс"))))</f>
        <v>30-45 тыс</v>
      </c>
      <c r="G1493" s="3">
        <v>613788.32198953</v>
      </c>
      <c r="H1493" s="5" t="s">
        <v>1021</v>
      </c>
    </row>
    <row r="1494" ht="14.25" customHeight="1">
      <c r="A1494" s="3">
        <v>56764.1066144594</v>
      </c>
      <c r="B1494" s="4">
        <v>6.33189610054241</v>
      </c>
      <c r="C1494" s="4">
        <v>6.15782146732295</v>
      </c>
      <c r="D1494" s="4">
        <v>4.01</v>
      </c>
      <c r="E1494" s="4">
        <v>30910.6843520311</v>
      </c>
      <c r="F1494" s="4" t="str">
        <f>IF('Данные (для ящика с усами) (2)'!$E1494&lt;15000,"до 15 тыс",IF('Данные (для ящика с усами) (2)'!$E1494&lt;30000,"15-30 тыс",IF('Данные (для ящика с усами) (2)'!$E1494&lt;45000,"30-45 тыс",IF('Данные (для ящика с усами) (2)'!$E1494&lt;60000,"45-60 тыс","60+ тыс"))))</f>
        <v>30-45 тыс</v>
      </c>
      <c r="G1494" s="3">
        <v>750753.420872436</v>
      </c>
      <c r="H1494" s="5" t="s">
        <v>672</v>
      </c>
    </row>
    <row r="1495" ht="14.25" customHeight="1">
      <c r="A1495" s="3">
        <v>68272.3196494316</v>
      </c>
      <c r="B1495" s="4">
        <v>4.07932016417924</v>
      </c>
      <c r="C1495" s="4">
        <v>7.9832595762959</v>
      </c>
      <c r="D1495" s="4">
        <v>4.05</v>
      </c>
      <c r="E1495" s="4">
        <v>30937.8284833427</v>
      </c>
      <c r="F1495" s="4" t="str">
        <f>IF('Данные (для ящика с усами) (2)'!$E1495&lt;15000,"до 15 тыс",IF('Данные (для ящика с усами) (2)'!$E1495&lt;30000,"15-30 тыс",IF('Данные (для ящика с усами) (2)'!$E1495&lt;45000,"30-45 тыс",IF('Данные (для ящика с усами) (2)'!$E1495&lt;60000,"45-60 тыс","60+ тыс"))))</f>
        <v>30-45 тыс</v>
      </c>
      <c r="G1495" s="3">
        <v>978824.601615562</v>
      </c>
      <c r="H1495" s="5" t="s">
        <v>2415</v>
      </c>
    </row>
    <row r="1496" ht="14.25" customHeight="1">
      <c r="A1496" s="3">
        <v>73263.3348481634</v>
      </c>
      <c r="B1496" s="4">
        <v>5.92928902335245</v>
      </c>
      <c r="C1496" s="4">
        <v>6.69441995977838</v>
      </c>
      <c r="D1496" s="4">
        <v>3.15</v>
      </c>
      <c r="E1496" s="4">
        <v>30957.8476616649</v>
      </c>
      <c r="F1496" s="4" t="str">
        <f>IF('Данные (для ящика с усами) (2)'!$E1496&lt;15000,"до 15 тыс",IF('Данные (для ящика с усами) (2)'!$E1496&lt;30000,"15-30 тыс",IF('Данные (для ящика с усами) (2)'!$E1496&lt;45000,"30-45 тыс",IF('Данные (для ящика с усами) (2)'!$E1496&lt;60000,"45-60 тыс","60+ тыс"))))</f>
        <v>30-45 тыс</v>
      </c>
      <c r="G1496" s="3">
        <v>1362436.15375394</v>
      </c>
      <c r="H1496" s="5" t="s">
        <v>3337</v>
      </c>
    </row>
    <row r="1497" ht="14.25" customHeight="1">
      <c r="A1497" s="3">
        <v>88721.1212143395</v>
      </c>
      <c r="B1497" s="4">
        <v>5.98567867293894</v>
      </c>
      <c r="C1497" s="4">
        <v>6.71659011002732</v>
      </c>
      <c r="D1497" s="4">
        <v>3.22</v>
      </c>
      <c r="E1497" s="4">
        <v>30965.5778946075</v>
      </c>
      <c r="F1497" s="4" t="str">
        <f>IF('Данные (для ящика с усами) (2)'!$E1497&lt;15000,"до 15 тыс",IF('Данные (для ящика с усами) (2)'!$E1497&lt;30000,"15-30 тыс",IF('Данные (для ящика с усами) (2)'!$E1497&lt;45000,"30-45 тыс",IF('Данные (для ящика с усами) (2)'!$E1497&lt;60000,"45-60 тыс","60+ тыс"))))</f>
        <v>30-45 тыс</v>
      </c>
      <c r="G1497" s="3">
        <v>1528987.32488161</v>
      </c>
      <c r="H1497" s="5" t="s">
        <v>4859</v>
      </c>
    </row>
    <row r="1498" ht="14.25" customHeight="1">
      <c r="A1498" s="3">
        <v>66643.3146336998</v>
      </c>
      <c r="B1498" s="4">
        <v>6.3928341154386</v>
      </c>
      <c r="C1498" s="4">
        <v>7.69800753566031</v>
      </c>
      <c r="D1498" s="4">
        <v>4.41</v>
      </c>
      <c r="E1498" s="4">
        <v>30971.1571063363</v>
      </c>
      <c r="F1498" s="4" t="str">
        <f>IF('Данные (для ящика с усами) (2)'!$E1498&lt;15000,"до 15 тыс",IF('Данные (для ящика с усами) (2)'!$E1498&lt;30000,"15-30 тыс",IF('Данные (для ящика с усами) (2)'!$E1498&lt;45000,"30-45 тыс",IF('Данные (для ящика с усами) (2)'!$E1498&lt;60000,"45-60 тыс","60+ тыс"))))</f>
        <v>30-45 тыс</v>
      </c>
      <c r="G1498" s="3">
        <v>1361521.98293762</v>
      </c>
      <c r="H1498" s="5" t="s">
        <v>2129</v>
      </c>
    </row>
    <row r="1499" ht="14.25" customHeight="1">
      <c r="A1499" s="3">
        <v>82476.0289346788</v>
      </c>
      <c r="B1499" s="4">
        <v>4.92056016629619</v>
      </c>
      <c r="C1499" s="4">
        <v>6.3200011304864</v>
      </c>
      <c r="D1499" s="4">
        <v>3.39</v>
      </c>
      <c r="E1499" s="4">
        <v>30985.3365239305</v>
      </c>
      <c r="F1499" s="4" t="str">
        <f>IF('Данные (для ящика с усами) (2)'!$E1499&lt;15000,"до 15 тыс",IF('Данные (для ящика с усами) (2)'!$E1499&lt;30000,"15-30 тыс",IF('Данные (для ящика с усами) (2)'!$E1499&lt;45000,"30-45 тыс",IF('Данные (для ящика с усами) (2)'!$E1499&lt;60000,"45-60 тыс","60+ тыс"))))</f>
        <v>30-45 тыс</v>
      </c>
      <c r="G1499" s="3">
        <v>1196204.88626246</v>
      </c>
      <c r="H1499" s="5" t="s">
        <v>4534</v>
      </c>
    </row>
    <row r="1500" ht="14.25" customHeight="1">
      <c r="A1500" s="3">
        <v>73688.5939710167</v>
      </c>
      <c r="B1500" s="4">
        <v>6.26332055446205</v>
      </c>
      <c r="C1500" s="4">
        <v>7.57603401451525</v>
      </c>
      <c r="D1500" s="4">
        <v>3.42</v>
      </c>
      <c r="E1500" s="4">
        <v>30994.7998928138</v>
      </c>
      <c r="F1500" s="4" t="str">
        <f>IF('Данные (для ящика с усами) (2)'!$E1500&lt;15000,"до 15 тыс",IF('Данные (для ящика с усами) (2)'!$E1500&lt;30000,"15-30 тыс",IF('Данные (для ящика с усами) (2)'!$E1500&lt;45000,"30-45 тыс",IF('Данные (для ящика с усами) (2)'!$E1500&lt;60000,"45-60 тыс","60+ тыс"))))</f>
        <v>30-45 тыс</v>
      </c>
      <c r="G1500" s="3">
        <v>1149327.65596551</v>
      </c>
      <c r="H1500" s="5" t="s">
        <v>3419</v>
      </c>
    </row>
    <row r="1501" ht="14.25" customHeight="1">
      <c r="A1501" s="3">
        <v>55421.1688867766</v>
      </c>
      <c r="B1501" s="4">
        <v>8.22391248976807</v>
      </c>
      <c r="C1501" s="4">
        <v>7.52695190071812</v>
      </c>
      <c r="D1501" s="4">
        <v>3.07</v>
      </c>
      <c r="E1501" s="4">
        <v>30995.2099363624</v>
      </c>
      <c r="F1501" s="4" t="str">
        <f>IF('Данные (для ящика с усами) (2)'!$E1501&lt;15000,"до 15 тыс",IF('Данные (для ящика с усами) (2)'!$E1501&lt;30000,"15-30 тыс",IF('Данные (для ящика с усами) (2)'!$E1501&lt;45000,"30-45 тыс",IF('Данные (для ящика с усами) (2)'!$E1501&lt;60000,"45-60 тыс","60+ тыс"))))</f>
        <v>30-45 тыс</v>
      </c>
      <c r="G1501" s="3">
        <v>1403176.42908766</v>
      </c>
      <c r="H1501" s="5" t="s">
        <v>535</v>
      </c>
    </row>
    <row r="1502" ht="14.25" customHeight="1">
      <c r="A1502" s="3">
        <v>56505.8277951627</v>
      </c>
      <c r="B1502" s="4">
        <v>5.30053364276493</v>
      </c>
      <c r="C1502" s="4">
        <v>7.7953749997863</v>
      </c>
      <c r="D1502" s="4">
        <v>3.43</v>
      </c>
      <c r="E1502" s="4">
        <v>30995.488167476</v>
      </c>
      <c r="F1502" s="4" t="str">
        <f>IF('Данные (для ящика с усами) (2)'!$E1502&lt;15000,"до 15 тыс",IF('Данные (для ящика с усами) (2)'!$E1502&lt;30000,"15-30 тыс",IF('Данные (для ящика с усами) (2)'!$E1502&lt;45000,"30-45 тыс",IF('Данные (для ящика с усами) (2)'!$E1502&lt;60000,"45-60 тыс","60+ тыс"))))</f>
        <v>30-45 тыс</v>
      </c>
      <c r="G1502" s="3">
        <v>976481.716838295</v>
      </c>
      <c r="H1502" s="5" t="s">
        <v>644</v>
      </c>
    </row>
    <row r="1503" ht="14.25" customHeight="1">
      <c r="A1503" s="3">
        <v>58765.0401954759</v>
      </c>
      <c r="B1503" s="4">
        <v>5.50657963293413</v>
      </c>
      <c r="C1503" s="4">
        <v>4.88238059600443</v>
      </c>
      <c r="D1503" s="4">
        <v>4.12</v>
      </c>
      <c r="E1503" s="4">
        <v>30997.4390416425</v>
      </c>
      <c r="F1503" s="4" t="str">
        <f>IF('Данные (для ящика с усами) (2)'!$E1503&lt;15000,"до 15 тыс",IF('Данные (для ящика с усами) (2)'!$E1503&lt;30000,"15-30 тыс",IF('Данные (для ящика с усами) (2)'!$E1503&lt;45000,"30-45 тыс",IF('Данные (для ящика с усами) (2)'!$E1503&lt;60000,"45-60 тыс","60+ тыс"))))</f>
        <v>30-45 тыс</v>
      </c>
      <c r="G1503" s="3">
        <v>647691.835202872</v>
      </c>
      <c r="H1503" s="5" t="s">
        <v>891</v>
      </c>
    </row>
    <row r="1504" ht="14.25" customHeight="1">
      <c r="A1504" s="3">
        <v>45530.7680352364</v>
      </c>
      <c r="B1504" s="4">
        <v>5.40234061676309</v>
      </c>
      <c r="C1504" s="4">
        <v>7.06974370588449</v>
      </c>
      <c r="D1504" s="4">
        <v>3.32</v>
      </c>
      <c r="E1504" s="4">
        <v>31000.2990365288</v>
      </c>
      <c r="F1504" s="4" t="str">
        <f>IF('Данные (для ящика с усами) (2)'!$E1504&lt;15000,"до 15 тыс",IF('Данные (для ящика с усами) (2)'!$E1504&lt;30000,"15-30 тыс",IF('Данные (для ящика с усами) (2)'!$E1504&lt;45000,"30-45 тыс",IF('Данные (для ящика с усами) (2)'!$E1504&lt;60000,"45-60 тыс","60+ тыс"))))</f>
        <v>30-45 тыс</v>
      </c>
      <c r="G1504" s="3">
        <v>426906.18286889</v>
      </c>
      <c r="H1504" s="5" t="s">
        <v>89</v>
      </c>
    </row>
    <row r="1505" ht="14.25" customHeight="1">
      <c r="A1505" s="3">
        <v>62616.1658230907</v>
      </c>
      <c r="B1505" s="4">
        <v>4.84433629575085</v>
      </c>
      <c r="C1505" s="4">
        <v>6.80310023962754</v>
      </c>
      <c r="D1505" s="4">
        <v>2.3</v>
      </c>
      <c r="E1505" s="4">
        <v>31010.2214215383</v>
      </c>
      <c r="F1505" s="4" t="str">
        <f>IF('Данные (для ящика с усами) (2)'!$E1505&lt;15000,"до 15 тыс",IF('Данные (для ящика с усами) (2)'!$E1505&lt;30000,"15-30 тыс",IF('Данные (для ящика с усами) (2)'!$E1505&lt;45000,"30-45 тыс",IF('Данные (для ящика с усами) (2)'!$E1505&lt;60000,"45-60 тыс","60+ тыс"))))</f>
        <v>30-45 тыс</v>
      </c>
      <c r="G1505" s="3">
        <v>854815.11750162</v>
      </c>
      <c r="H1505" s="5" t="s">
        <v>1449</v>
      </c>
    </row>
    <row r="1506" ht="14.25" customHeight="1">
      <c r="A1506" s="3">
        <v>94085.4729837614</v>
      </c>
      <c r="B1506" s="4">
        <v>6.30565128427578</v>
      </c>
      <c r="C1506" s="4">
        <v>9.10889328903463</v>
      </c>
      <c r="D1506" s="4">
        <v>5.15</v>
      </c>
      <c r="E1506" s="4">
        <v>31011.3668068312</v>
      </c>
      <c r="F1506" s="4" t="str">
        <f>IF('Данные (для ящика с усами) (2)'!$E1506&lt;15000,"до 15 тыс",IF('Данные (для ящика с усами) (2)'!$E1506&lt;30000,"15-30 тыс",IF('Данные (для ящика с усами) (2)'!$E1506&lt;45000,"30-45 тыс",IF('Данные (для ящика с усами) (2)'!$E1506&lt;60000,"45-60 тыс","60+ тыс"))))</f>
        <v>30-45 тыс</v>
      </c>
      <c r="G1506" s="3">
        <v>1989672.52399081</v>
      </c>
      <c r="H1506" s="5" t="s">
        <v>4961</v>
      </c>
    </row>
    <row r="1507" ht="14.25" customHeight="1">
      <c r="A1507" s="3">
        <v>66422.9190517667</v>
      </c>
      <c r="B1507" s="4">
        <v>7.12207185032643</v>
      </c>
      <c r="C1507" s="4">
        <v>7.07858374494018</v>
      </c>
      <c r="D1507" s="4">
        <v>6.36</v>
      </c>
      <c r="E1507" s="4">
        <v>31019.3248206903</v>
      </c>
      <c r="F1507" s="4" t="str">
        <f>IF('Данные (для ящика с усами) (2)'!$E1507&lt;15000,"до 15 тыс",IF('Данные (для ящика с усами) (2)'!$E1507&lt;30000,"15-30 тыс",IF('Данные (для ящика с усами) (2)'!$E1507&lt;45000,"30-45 тыс",IF('Данные (для ящика с усами) (2)'!$E1507&lt;60000,"45-60 тыс","60+ тыс"))))</f>
        <v>30-45 тыс</v>
      </c>
      <c r="G1507" s="3">
        <v>1360908.31962</v>
      </c>
      <c r="H1507" s="5" t="s">
        <v>2087</v>
      </c>
    </row>
    <row r="1508" ht="14.25" customHeight="1">
      <c r="A1508" s="3">
        <v>70692.3729879496</v>
      </c>
      <c r="B1508" s="4">
        <v>3.90943270894099</v>
      </c>
      <c r="C1508" s="4">
        <v>7.76345365404001</v>
      </c>
      <c r="D1508" s="4">
        <v>4.36</v>
      </c>
      <c r="E1508" s="4">
        <v>31027.5058293002</v>
      </c>
      <c r="F1508" s="4" t="str">
        <f>IF('Данные (для ящика с усами) (2)'!$E1508&lt;15000,"до 15 тыс",IF('Данные (для ящика с усами) (2)'!$E1508&lt;30000,"15-30 тыс",IF('Данные (для ящика с усами) (2)'!$E1508&lt;45000,"30-45 тыс",IF('Данные (для ящика с усами) (2)'!$E1508&lt;60000,"45-60 тыс","60+ тыс"))))</f>
        <v>30-45 тыс</v>
      </c>
      <c r="G1508" s="3">
        <v>994654.409424786</v>
      </c>
      <c r="H1508" s="5" t="s">
        <v>2872</v>
      </c>
    </row>
    <row r="1509" ht="14.25" customHeight="1">
      <c r="A1509" s="3">
        <v>78331.9325283658</v>
      </c>
      <c r="B1509" s="4">
        <v>5.89296187539643</v>
      </c>
      <c r="C1509" s="4">
        <v>8.48949690542301</v>
      </c>
      <c r="D1509" s="4">
        <v>3.27</v>
      </c>
      <c r="E1509" s="4">
        <v>31032.8590741767</v>
      </c>
      <c r="F1509" s="4" t="str">
        <f>IF('Данные (для ящика с усами) (2)'!$E1509&lt;15000,"до 15 тыс",IF('Данные (для ящика с усами) (2)'!$E1509&lt;30000,"15-30 тыс",IF('Данные (для ящика с усами) (2)'!$E1509&lt;45000,"30-45 тыс",IF('Данные (для ящика с усами) (2)'!$E1509&lt;60000,"45-60 тыс","60+ тыс"))))</f>
        <v>30-45 тыс</v>
      </c>
      <c r="G1509" s="3">
        <v>1442128.73191477</v>
      </c>
      <c r="H1509" s="5" t="s">
        <v>4125</v>
      </c>
    </row>
    <row r="1510" ht="14.25" customHeight="1">
      <c r="A1510" s="3">
        <v>44088.2741828341</v>
      </c>
      <c r="B1510" s="4">
        <v>7.55764267308367</v>
      </c>
      <c r="C1510" s="4">
        <v>5.58104069188752</v>
      </c>
      <c r="D1510" s="4">
        <v>2.44</v>
      </c>
      <c r="E1510" s="4">
        <v>31032.920302567</v>
      </c>
      <c r="F1510" s="4" t="str">
        <f>IF('Данные (для ящика с усами) (2)'!$E1510&lt;15000,"до 15 тыс",IF('Данные (для ящика с усами) (2)'!$E1510&lt;30000,"15-30 тыс",IF('Данные (для ящика с усами) (2)'!$E1510&lt;45000,"30-45 тыс",IF('Данные (для ящика с усами) (2)'!$E1510&lt;60000,"45-60 тыс","60+ тыс"))))</f>
        <v>30-45 тыс</v>
      </c>
      <c r="G1510" s="3">
        <v>624482.763586647</v>
      </c>
      <c r="H1510" s="5" t="s">
        <v>63</v>
      </c>
    </row>
    <row r="1511" ht="14.25" customHeight="1">
      <c r="A1511" s="3">
        <v>57684.5266864119</v>
      </c>
      <c r="B1511" s="4">
        <v>6.40213341335213</v>
      </c>
      <c r="C1511" s="4">
        <v>6.0532404078611</v>
      </c>
      <c r="D1511" s="4">
        <v>2.16</v>
      </c>
      <c r="E1511" s="4">
        <v>31033.023111171</v>
      </c>
      <c r="F1511" s="4" t="str">
        <f>IF('Данные (для ящика с усами) (2)'!$E1511&lt;15000,"до 15 тыс",IF('Данные (для ящика с усами) (2)'!$E1511&lt;30000,"15-30 тыс",IF('Данные (для ящика с усами) (2)'!$E1511&lt;45000,"30-45 тыс",IF('Данные (для ящика с усами) (2)'!$E1511&lt;60000,"45-60 тыс","60+ тыс"))))</f>
        <v>30-45 тыс</v>
      </c>
      <c r="G1511" s="3">
        <v>895600.423741341</v>
      </c>
      <c r="H1511" s="5" t="s">
        <v>761</v>
      </c>
    </row>
    <row r="1512" ht="14.25" customHeight="1">
      <c r="A1512" s="3">
        <v>63920.3894923056</v>
      </c>
      <c r="B1512" s="4">
        <v>5.31306049533664</v>
      </c>
      <c r="C1512" s="4">
        <v>7.87573486580687</v>
      </c>
      <c r="D1512" s="4">
        <v>4.04</v>
      </c>
      <c r="E1512" s="4">
        <v>31034.8261605149</v>
      </c>
      <c r="F1512" s="4" t="str">
        <f>IF('Данные (для ящика с усами) (2)'!$E1512&lt;15000,"до 15 тыс",IF('Данные (для ящика с усами) (2)'!$E1512&lt;30000,"15-30 тыс",IF('Данные (для ящика с усами) (2)'!$E1512&lt;45000,"30-45 тыс",IF('Данные (для ящика с усами) (2)'!$E1512&lt;60000,"45-60 тыс","60+ тыс"))))</f>
        <v>30-45 тыс</v>
      </c>
      <c r="G1512" s="3">
        <v>1011331.16361934</v>
      </c>
      <c r="H1512" s="5" t="s">
        <v>1681</v>
      </c>
    </row>
    <row r="1513" ht="14.25" customHeight="1">
      <c r="A1513" s="3">
        <v>48783.798088917</v>
      </c>
      <c r="B1513" s="4">
        <v>4.902993748474</v>
      </c>
      <c r="C1513" s="4">
        <v>6.89198032892623</v>
      </c>
      <c r="D1513" s="4">
        <v>2.22</v>
      </c>
      <c r="E1513" s="4">
        <v>31038.3734346072</v>
      </c>
      <c r="F1513" s="4" t="str">
        <f>IF('Данные (для ящика с усами) (2)'!$E1513&lt;15000,"до 15 тыс",IF('Данные (для ящика с усами) (2)'!$E1513&lt;30000,"15-30 тыс",IF('Данные (для ящика с усами) (2)'!$E1513&lt;45000,"30-45 тыс",IF('Данные (для ящика с усами) (2)'!$E1513&lt;60000,"45-60 тыс","60+ тыс"))))</f>
        <v>30-45 тыс</v>
      </c>
      <c r="G1513" s="3">
        <v>780934.037963336</v>
      </c>
      <c r="H1513" s="5" t="s">
        <v>172</v>
      </c>
    </row>
    <row r="1514" ht="14.25" customHeight="1">
      <c r="A1514" s="3">
        <v>87541.4528781849</v>
      </c>
      <c r="B1514" s="4">
        <v>6.57019358307742</v>
      </c>
      <c r="C1514" s="4">
        <v>6.39910670769188</v>
      </c>
      <c r="D1514" s="4">
        <v>3.22</v>
      </c>
      <c r="E1514" s="4">
        <v>31044.9794668348</v>
      </c>
      <c r="F1514" s="4" t="str">
        <f>IF('Данные (для ящика с усами) (2)'!$E1514&lt;15000,"до 15 тыс",IF('Данные (для ящика с усами) (2)'!$E1514&lt;30000,"15-30 тыс",IF('Данные (для ящика с усами) (2)'!$E1514&lt;45000,"30-45 тыс",IF('Данные (для ящика с усами) (2)'!$E1514&lt;60000,"45-60 тыс","60+ тыс"))))</f>
        <v>30-45 тыс</v>
      </c>
      <c r="G1514" s="3">
        <v>1603046.17935713</v>
      </c>
      <c r="H1514" s="5" t="s">
        <v>4814</v>
      </c>
    </row>
    <row r="1515" ht="14.25" customHeight="1">
      <c r="A1515" s="3">
        <v>56349.9749248234</v>
      </c>
      <c r="B1515" s="4">
        <v>5.4120441528792</v>
      </c>
      <c r="C1515" s="4">
        <v>6.69466841851563</v>
      </c>
      <c r="D1515" s="4">
        <v>4.04</v>
      </c>
      <c r="E1515" s="4">
        <v>31048.9908332516</v>
      </c>
      <c r="F1515" s="4" t="str">
        <f>IF('Данные (для ящика с усами) (2)'!$E1515&lt;15000,"до 15 тыс",IF('Данные (для ящика с усами) (2)'!$E1515&lt;30000,"15-30 тыс",IF('Данные (для ящика с усами) (2)'!$E1515&lt;45000,"30-45 тыс",IF('Данные (для ящика с усами) (2)'!$E1515&lt;60000,"45-60 тыс","60+ тыс"))))</f>
        <v>30-45 тыс</v>
      </c>
      <c r="G1515" s="3">
        <v>592512.428322812</v>
      </c>
      <c r="H1515" s="5" t="s">
        <v>633</v>
      </c>
    </row>
    <row r="1516" ht="14.25" customHeight="1">
      <c r="A1516" s="3">
        <v>79575.6415394317</v>
      </c>
      <c r="B1516" s="4">
        <v>4.97070934822061</v>
      </c>
      <c r="C1516" s="4">
        <v>5.85024343332766</v>
      </c>
      <c r="D1516" s="4">
        <v>4.04</v>
      </c>
      <c r="E1516" s="4">
        <v>31050.1028143947</v>
      </c>
      <c r="F1516" s="4" t="str">
        <f>IF('Данные (для ящика с усами) (2)'!$E1516&lt;15000,"до 15 тыс",IF('Данные (для ящика с усами) (2)'!$E1516&lt;30000,"15-30 тыс",IF('Данные (для ящика с усами) (2)'!$E1516&lt;45000,"30-45 тыс",IF('Данные (для ящика с усами) (2)'!$E1516&lt;60000,"45-60 тыс","60+ тыс"))))</f>
        <v>30-45 тыс</v>
      </c>
      <c r="G1516" s="3">
        <v>1141916.52543889</v>
      </c>
      <c r="H1516" s="5" t="s">
        <v>4267</v>
      </c>
    </row>
    <row r="1517" ht="14.25" customHeight="1">
      <c r="A1517" s="3">
        <v>69327.2601004381</v>
      </c>
      <c r="B1517" s="4">
        <v>6.16276748726836</v>
      </c>
      <c r="C1517" s="4">
        <v>7.1099240448343</v>
      </c>
      <c r="D1517" s="4">
        <v>6.45</v>
      </c>
      <c r="E1517" s="4">
        <v>31054.7753236592</v>
      </c>
      <c r="F1517" s="4" t="str">
        <f>IF('Данные (для ящика с усами) (2)'!$E1517&lt;15000,"до 15 тыс",IF('Данные (для ящика с усами) (2)'!$E1517&lt;30000,"15-30 тыс",IF('Данные (для ящика с усами) (2)'!$E1517&lt;45000,"30-45 тыс",IF('Данные (для ящика с усами) (2)'!$E1517&lt;60000,"45-60 тыс","60+ тыс"))))</f>
        <v>30-45 тыс</v>
      </c>
      <c r="G1517" s="3">
        <v>1313304.58773627</v>
      </c>
      <c r="H1517" s="5" t="s">
        <v>2616</v>
      </c>
    </row>
    <row r="1518" ht="14.25" customHeight="1">
      <c r="A1518" s="3">
        <v>78951.7358965384</v>
      </c>
      <c r="B1518" s="4">
        <v>5.44303934584536</v>
      </c>
      <c r="C1518" s="4">
        <v>5.75958319304841</v>
      </c>
      <c r="D1518" s="4">
        <v>2.18</v>
      </c>
      <c r="E1518" s="4">
        <v>31055.0510899013</v>
      </c>
      <c r="F1518" s="4" t="str">
        <f>IF('Данные (для ящика с усами) (2)'!$E1518&lt;15000,"до 15 тыс",IF('Данные (для ящика с усами) (2)'!$E1518&lt;30000,"15-30 тыс",IF('Данные (для ящика с усами) (2)'!$E1518&lt;45000,"30-45 тыс",IF('Данные (для ящика с усами) (2)'!$E1518&lt;60000,"45-60 тыс","60+ тыс"))))</f>
        <v>30-45 тыс</v>
      </c>
      <c r="G1518" s="3">
        <v>1241182.83496703</v>
      </c>
      <c r="H1518" s="5" t="s">
        <v>4201</v>
      </c>
    </row>
    <row r="1519" ht="14.25" customHeight="1">
      <c r="A1519" s="3">
        <v>56868.1076788726</v>
      </c>
      <c r="B1519" s="4">
        <v>6.47424600014347</v>
      </c>
      <c r="C1519" s="4">
        <v>6.58902796972882</v>
      </c>
      <c r="D1519" s="4">
        <v>3.32</v>
      </c>
      <c r="E1519" s="4">
        <v>31060.2047273442</v>
      </c>
      <c r="F1519" s="4" t="str">
        <f>IF('Данные (для ящика с усами) (2)'!$E1519&lt;15000,"до 15 тыс",IF('Данные (для ящика с усами) (2)'!$E1519&lt;30000,"15-30 тыс",IF('Данные (для ящика с усами) (2)'!$E1519&lt;45000,"30-45 тыс",IF('Данные (для ящика с усами) (2)'!$E1519&lt;60000,"45-60 тыс","60+ тыс"))))</f>
        <v>30-45 тыс</v>
      </c>
      <c r="G1519" s="3">
        <v>775957.672070931</v>
      </c>
      <c r="H1519" s="5" t="s">
        <v>683</v>
      </c>
    </row>
    <row r="1520" ht="14.25" customHeight="1">
      <c r="A1520" s="3">
        <v>63351.9789774772</v>
      </c>
      <c r="B1520" s="4">
        <v>5.45474324969433</v>
      </c>
      <c r="C1520" s="4">
        <v>7.46382989134032</v>
      </c>
      <c r="D1520" s="4">
        <v>4.19</v>
      </c>
      <c r="E1520" s="4">
        <v>31063.7815201009</v>
      </c>
      <c r="F1520" s="4" t="str">
        <f>IF('Данные (для ящика с усами) (2)'!$E1520&lt;15000,"до 15 тыс",IF('Данные (для ящика с усами) (2)'!$E1520&lt;30000,"15-30 тыс",IF('Данные (для ящика с усами) (2)'!$E1520&lt;45000,"30-45 тыс",IF('Данные (для ящика с усами) (2)'!$E1520&lt;60000,"45-60 тыс","60+ тыс"))))</f>
        <v>30-45 тыс</v>
      </c>
      <c r="G1520" s="3">
        <v>1076438.97514348</v>
      </c>
      <c r="H1520" s="5" t="s">
        <v>1580</v>
      </c>
    </row>
    <row r="1521" ht="14.25" customHeight="1">
      <c r="A1521" s="3">
        <v>89475.5596986932</v>
      </c>
      <c r="B1521" s="4">
        <v>6.88843852778972</v>
      </c>
      <c r="C1521" s="4">
        <v>5.23351353804151</v>
      </c>
      <c r="D1521" s="4">
        <v>2.4</v>
      </c>
      <c r="E1521" s="4">
        <v>31070.4318301067</v>
      </c>
      <c r="F1521" s="4" t="str">
        <f>IF('Данные (для ящика с усами) (2)'!$E1521&lt;15000,"до 15 тыс",IF('Данные (для ящика с усами) (2)'!$E1521&lt;30000,"15-30 тыс",IF('Данные (для ящика с усами) (2)'!$E1521&lt;45000,"30-45 тыс",IF('Данные (для ящика с усами) (2)'!$E1521&lt;60000,"45-60 тыс","60+ тыс"))))</f>
        <v>30-45 тыс</v>
      </c>
      <c r="G1521" s="3">
        <v>1707269.52770342</v>
      </c>
      <c r="H1521" s="5" t="s">
        <v>4886</v>
      </c>
    </row>
    <row r="1522" ht="14.25" customHeight="1">
      <c r="A1522" s="3">
        <v>68428.3942750632</v>
      </c>
      <c r="B1522" s="4">
        <v>5.26686309610682</v>
      </c>
      <c r="C1522" s="4">
        <v>6.14059667299405</v>
      </c>
      <c r="D1522" s="4">
        <v>3.22</v>
      </c>
      <c r="E1522" s="4">
        <v>31074.1249181855</v>
      </c>
      <c r="F1522" s="4" t="str">
        <f>IF('Данные (для ящика с усами) (2)'!$E1522&lt;15000,"до 15 тыс",IF('Данные (для ящика с усами) (2)'!$E1522&lt;30000,"15-30 тыс",IF('Данные (для ящика с усами) (2)'!$E1522&lt;45000,"30-45 тыс",IF('Данные (для ящика с усами) (2)'!$E1522&lt;60000,"45-60 тыс","60+ тыс"))))</f>
        <v>30-45 тыс</v>
      </c>
      <c r="G1522" s="3">
        <v>1002192.58207068</v>
      </c>
      <c r="H1522" s="5" t="s">
        <v>2444</v>
      </c>
    </row>
    <row r="1523" ht="14.25" customHeight="1">
      <c r="A1523" s="3">
        <v>63580.732884936</v>
      </c>
      <c r="B1523" s="4">
        <v>5.9161993923364</v>
      </c>
      <c r="C1523" s="4">
        <v>8.09206788256598</v>
      </c>
      <c r="D1523" s="4">
        <v>3.14</v>
      </c>
      <c r="E1523" s="4">
        <v>31080.7274980219</v>
      </c>
      <c r="F1523" s="4" t="str">
        <f>IF('Данные (для ящика с усами) (2)'!$E1523&lt;15000,"до 15 тыс",IF('Данные (для ящика с усами) (2)'!$E1523&lt;30000,"15-30 тыс",IF('Данные (для ящика с усами) (2)'!$E1523&lt;45000,"30-45 тыс",IF('Данные (для ящика с усами) (2)'!$E1523&lt;60000,"45-60 тыс","60+ тыс"))))</f>
        <v>30-45 тыс</v>
      </c>
      <c r="G1523" s="3">
        <v>979282.763067748</v>
      </c>
      <c r="H1523" s="5" t="s">
        <v>1618</v>
      </c>
    </row>
    <row r="1524" ht="14.25" customHeight="1">
      <c r="A1524" s="3">
        <v>69200.6642691395</v>
      </c>
      <c r="B1524" s="4">
        <v>5.60902249390984</v>
      </c>
      <c r="C1524" s="4">
        <v>6.57130175649922</v>
      </c>
      <c r="D1524" s="4">
        <v>4.28</v>
      </c>
      <c r="E1524" s="4">
        <v>31085.3230401122</v>
      </c>
      <c r="F1524" s="4" t="str">
        <f>IF('Данные (для ящика с усами) (2)'!$E1524&lt;15000,"до 15 тыс",IF('Данные (для ящика с усами) (2)'!$E1524&lt;30000,"15-30 тыс",IF('Данные (для ящика с усами) (2)'!$E1524&lt;45000,"30-45 тыс",IF('Данные (для ящика с усами) (2)'!$E1524&lt;60000,"45-60 тыс","60+ тыс"))))</f>
        <v>30-45 тыс</v>
      </c>
      <c r="G1524" s="3">
        <v>1150093.88886614</v>
      </c>
      <c r="H1524" s="5" t="s">
        <v>2581</v>
      </c>
    </row>
    <row r="1525" ht="14.25" customHeight="1">
      <c r="A1525" s="3">
        <v>71232.913983448</v>
      </c>
      <c r="B1525" s="4">
        <v>4.23571205604493</v>
      </c>
      <c r="C1525" s="4">
        <v>5.80025972136016</v>
      </c>
      <c r="D1525" s="4">
        <v>2.07</v>
      </c>
      <c r="E1525" s="4">
        <v>31088.8901711737</v>
      </c>
      <c r="F1525" s="4" t="str">
        <f>IF('Данные (для ящика с усами) (2)'!$E1525&lt;15000,"до 15 тыс",IF('Данные (для ящика с усами) (2)'!$E1525&lt;30000,"15-30 тыс",IF('Данные (для ящика с усами) (2)'!$E1525&lt;45000,"30-45 тыс",IF('Данные (для ящика с усами) (2)'!$E1525&lt;60000,"45-60 тыс","60+ тыс"))))</f>
        <v>30-45 тыс</v>
      </c>
      <c r="G1525" s="3">
        <v>676979.715402774</v>
      </c>
      <c r="H1525" s="5" t="s">
        <v>2979</v>
      </c>
    </row>
    <row r="1526" ht="14.25" customHeight="1">
      <c r="A1526" s="3">
        <v>70552.560277638</v>
      </c>
      <c r="B1526" s="4">
        <v>5.42885030674747</v>
      </c>
      <c r="C1526" s="4">
        <v>6.90862870764996</v>
      </c>
      <c r="D1526" s="4">
        <v>2.35</v>
      </c>
      <c r="E1526" s="4">
        <v>31093.4452631022</v>
      </c>
      <c r="F1526" s="4" t="str">
        <f>IF('Данные (для ящика с усами) (2)'!$E1526&lt;15000,"до 15 тыс",IF('Данные (для ящика с усами) (2)'!$E1526&lt;30000,"15-30 тыс",IF('Данные (для ящика с усами) (2)'!$E1526&lt;45000,"30-45 тыс",IF('Данные (для ящика с усами) (2)'!$E1526&lt;60000,"45-60 тыс","60+ тыс"))))</f>
        <v>30-45 тыс</v>
      </c>
      <c r="G1526" s="3">
        <v>854487.597038409</v>
      </c>
      <c r="H1526" s="5" t="s">
        <v>2841</v>
      </c>
    </row>
    <row r="1527" ht="14.25" customHeight="1">
      <c r="A1527" s="3">
        <v>55897.3143796526</v>
      </c>
      <c r="B1527" s="4">
        <v>3.99515364356948</v>
      </c>
      <c r="C1527" s="4">
        <v>7.70586480262619</v>
      </c>
      <c r="D1527" s="4">
        <v>5.27</v>
      </c>
      <c r="E1527" s="4">
        <v>31094.1108230048</v>
      </c>
      <c r="F1527" s="4" t="str">
        <f>IF('Данные (для ящика с усами) (2)'!$E1527&lt;15000,"до 15 тыс",IF('Данные (для ящика с усами) (2)'!$E1527&lt;30000,"15-30 тыс",IF('Данные (для ящика с усами) (2)'!$E1527&lt;45000,"30-45 тыс",IF('Данные (для ящика с усами) (2)'!$E1527&lt;60000,"45-60 тыс","60+ тыс"))))</f>
        <v>30-45 тыс</v>
      </c>
      <c r="G1527" s="3">
        <v>565732.817540283</v>
      </c>
      <c r="H1527" s="5" t="s">
        <v>589</v>
      </c>
    </row>
    <row r="1528" ht="14.25" customHeight="1">
      <c r="A1528" s="3">
        <v>91832.9896867224</v>
      </c>
      <c r="B1528" s="4">
        <v>6.12777214727861</v>
      </c>
      <c r="C1528" s="4">
        <v>7.59893304525206</v>
      </c>
      <c r="D1528" s="4">
        <v>4.45</v>
      </c>
      <c r="E1528" s="4">
        <v>31105.1133924105</v>
      </c>
      <c r="F1528" s="4" t="str">
        <f>IF('Данные (для ящика с усами) (2)'!$E1528&lt;15000,"до 15 тыс",IF('Данные (для ящика с усами) (2)'!$E1528&lt;30000,"15-30 тыс",IF('Данные (для ящика с усами) (2)'!$E1528&lt;45000,"30-45 тыс",IF('Данные (для ящика с усами) (2)'!$E1528&lt;60000,"45-60 тыс","60+ тыс"))))</f>
        <v>30-45 тыс</v>
      </c>
      <c r="G1528" s="3">
        <v>1777516.449472</v>
      </c>
      <c r="H1528" s="5" t="s">
        <v>4932</v>
      </c>
    </row>
    <row r="1529" ht="14.25" customHeight="1">
      <c r="A1529" s="3">
        <v>78159.954033583</v>
      </c>
      <c r="B1529" s="4">
        <v>5.12200256826925</v>
      </c>
      <c r="C1529" s="4">
        <v>6.17753646824252</v>
      </c>
      <c r="D1529" s="4">
        <v>4.08</v>
      </c>
      <c r="E1529" s="4">
        <v>31111.6229053141</v>
      </c>
      <c r="F1529" s="4" t="str">
        <f>IF('Данные (для ящика с усами) (2)'!$E1529&lt;15000,"до 15 тыс",IF('Данные (для ящика с усами) (2)'!$E1529&lt;30000,"15-30 тыс",IF('Данные (для ящика с усами) (2)'!$E1529&lt;45000,"30-45 тыс",IF('Данные (для ящика с усами) (2)'!$E1529&lt;60000,"45-60 тыс","60+ тыс"))))</f>
        <v>30-45 тыс</v>
      </c>
      <c r="G1529" s="3">
        <v>1264972.44203927</v>
      </c>
      <c r="H1529" s="5" t="s">
        <v>4102</v>
      </c>
    </row>
    <row r="1530" ht="14.25" customHeight="1">
      <c r="A1530" s="3">
        <v>60940.7079674937</v>
      </c>
      <c r="B1530" s="4">
        <v>6.9329260631004</v>
      </c>
      <c r="C1530" s="4">
        <v>5.95334666551009</v>
      </c>
      <c r="D1530" s="4">
        <v>4.37</v>
      </c>
      <c r="E1530" s="4">
        <v>31113.4864027008</v>
      </c>
      <c r="F1530" s="4" t="str">
        <f>IF('Данные (для ящика с усами) (2)'!$E1530&lt;15000,"до 15 тыс",IF('Данные (для ящика с усами) (2)'!$E1530&lt;30000,"15-30 тыс",IF('Данные (для ящика с усами) (2)'!$E1530&lt;45000,"30-45 тыс",IF('Данные (для ящика с усами) (2)'!$E1530&lt;60000,"45-60 тыс","60+ тыс"))))</f>
        <v>30-45 тыс</v>
      </c>
      <c r="G1530" s="3">
        <v>987434.749839351</v>
      </c>
      <c r="H1530" s="5" t="s">
        <v>1182</v>
      </c>
    </row>
    <row r="1531" ht="14.25" customHeight="1">
      <c r="A1531" s="3">
        <v>80440.2171717912</v>
      </c>
      <c r="B1531" s="4">
        <v>5.23870584692675</v>
      </c>
      <c r="C1531" s="4">
        <v>8.06521884262906</v>
      </c>
      <c r="D1531" s="4">
        <v>3.1</v>
      </c>
      <c r="E1531" s="4">
        <v>31114.7291970461</v>
      </c>
      <c r="F1531" s="4" t="str">
        <f>IF('Данные (для ящика с усами) (2)'!$E1531&lt;15000,"до 15 тыс",IF('Данные (для ящика с усами) (2)'!$E1531&lt;30000,"15-30 тыс",IF('Данные (для ящика с усами) (2)'!$E1531&lt;45000,"30-45 тыс",IF('Данные (для ящика с усами) (2)'!$E1531&lt;60000,"45-60 тыс","60+ тыс"))))</f>
        <v>30-45 тыс</v>
      </c>
      <c r="G1531" s="3">
        <v>1537864.88200739</v>
      </c>
      <c r="H1531" s="5" t="s">
        <v>4363</v>
      </c>
    </row>
    <row r="1532" ht="14.25" customHeight="1">
      <c r="A1532" s="3">
        <v>63856.3084988667</v>
      </c>
      <c r="B1532" s="4">
        <v>7.45639010852154</v>
      </c>
      <c r="C1532" s="4">
        <v>6.84439933588228</v>
      </c>
      <c r="D1532" s="4">
        <v>3.41</v>
      </c>
      <c r="E1532" s="4">
        <v>31114.8973999297</v>
      </c>
      <c r="F1532" s="4" t="str">
        <f>IF('Данные (для ящика с усами) (2)'!$E1532&lt;15000,"до 15 тыс",IF('Данные (для ящика с усами) (2)'!$E1532&lt;30000,"15-30 тыс",IF('Данные (для ящика с усами) (2)'!$E1532&lt;45000,"30-45 тыс",IF('Данные (для ящика с усами) (2)'!$E1532&lt;60000,"45-60 тыс","60+ тыс"))))</f>
        <v>30-45 тыс</v>
      </c>
      <c r="G1532" s="3">
        <v>1311902.53422969</v>
      </c>
      <c r="H1532" s="5" t="s">
        <v>1668</v>
      </c>
    </row>
    <row r="1533" ht="14.25" customHeight="1">
      <c r="A1533" s="3">
        <v>70543.0672207117</v>
      </c>
      <c r="B1533" s="4">
        <v>6.10662106225803</v>
      </c>
      <c r="C1533" s="4">
        <v>8.38502869648983</v>
      </c>
      <c r="D1533" s="4">
        <v>5.32</v>
      </c>
      <c r="E1533" s="4">
        <v>31116.2159602991</v>
      </c>
      <c r="F1533" s="4" t="str">
        <f>IF('Данные (для ящика с усами) (2)'!$E1533&lt;15000,"до 15 тыс",IF('Данные (для ящика с усами) (2)'!$E1533&lt;30000,"15-30 тыс",IF('Данные (для ящика с усами) (2)'!$E1533&lt;45000,"30-45 тыс",IF('Данные (для ящика с усами) (2)'!$E1533&lt;60000,"45-60 тыс","60+ тыс"))))</f>
        <v>30-45 тыс</v>
      </c>
      <c r="G1533" s="3">
        <v>1480328.34547335</v>
      </c>
      <c r="H1533" s="5" t="s">
        <v>2840</v>
      </c>
    </row>
    <row r="1534" ht="14.25" customHeight="1">
      <c r="A1534" s="3">
        <v>75951.4524911609</v>
      </c>
      <c r="B1534" s="4">
        <v>5.44061104295655</v>
      </c>
      <c r="C1534" s="4">
        <v>6.99957934224853</v>
      </c>
      <c r="D1534" s="4">
        <v>3.09</v>
      </c>
      <c r="E1534" s="4">
        <v>31125.5587298855</v>
      </c>
      <c r="F1534" s="4" t="str">
        <f>IF('Данные (для ящика с усами) (2)'!$E1534&lt;15000,"до 15 тыс",IF('Данные (для ящика с усами) (2)'!$E1534&lt;30000,"15-30 тыс",IF('Данные (для ящика с усами) (2)'!$E1534&lt;45000,"30-45 тыс",IF('Данные (для ящика с усами) (2)'!$E1534&lt;60000,"45-60 тыс","60+ тыс"))))</f>
        <v>30-45 тыс</v>
      </c>
      <c r="G1534" s="3">
        <v>1212205.34065262</v>
      </c>
      <c r="H1534" s="5" t="s">
        <v>3785</v>
      </c>
    </row>
    <row r="1535" ht="14.25" customHeight="1">
      <c r="A1535" s="3">
        <v>76808.3442774477</v>
      </c>
      <c r="B1535" s="4">
        <v>7.42246660734774</v>
      </c>
      <c r="C1535" s="4">
        <v>6.73990850739947</v>
      </c>
      <c r="D1535" s="4">
        <v>4.21</v>
      </c>
      <c r="E1535" s="4">
        <v>31129.6424843394</v>
      </c>
      <c r="F1535" s="4" t="str">
        <f>IF('Данные (для ящика с усами) (2)'!$E1535&lt;15000,"до 15 тыс",IF('Данные (для ящика с усами) (2)'!$E1535&lt;30000,"15-30 тыс",IF('Данные (для ящика с усами) (2)'!$E1535&lt;45000,"30-45 тыс",IF('Данные (для ящика с усами) (2)'!$E1535&lt;60000,"45-60 тыс","60+ тыс"))))</f>
        <v>30-45 тыс</v>
      </c>
      <c r="G1535" s="3">
        <v>1550242.01018907</v>
      </c>
      <c r="H1535" s="5" t="s">
        <v>3917</v>
      </c>
    </row>
    <row r="1536" ht="14.25" customHeight="1">
      <c r="A1536" s="3">
        <v>60883.536886956</v>
      </c>
      <c r="B1536" s="4">
        <v>6.28129199541849</v>
      </c>
      <c r="C1536" s="4">
        <v>6.4088185297554</v>
      </c>
      <c r="D1536" s="4">
        <v>2.37</v>
      </c>
      <c r="E1536" s="4">
        <v>31135.0567807784</v>
      </c>
      <c r="F1536" s="4" t="str">
        <f>IF('Данные (для ящика с усами) (2)'!$E1536&lt;15000,"до 15 тыс",IF('Данные (для ящика с усами) (2)'!$E1536&lt;30000,"15-30 тыс",IF('Данные (для ящика с усами) (2)'!$E1536&lt;45000,"30-45 тыс",IF('Данные (для ящика с усами) (2)'!$E1536&lt;60000,"45-60 тыс","60+ тыс"))))</f>
        <v>30-45 тыс</v>
      </c>
      <c r="G1536" s="3">
        <v>1005946.76732443</v>
      </c>
      <c r="H1536" s="5" t="s">
        <v>1169</v>
      </c>
    </row>
    <row r="1537" ht="14.25" customHeight="1">
      <c r="A1537" s="3">
        <v>93455.9529565773</v>
      </c>
      <c r="B1537" s="4">
        <v>4.75496303476603</v>
      </c>
      <c r="C1537" s="4">
        <v>6.80690821993631</v>
      </c>
      <c r="D1537" s="4">
        <v>2.15</v>
      </c>
      <c r="E1537" s="4">
        <v>31135.5134900053</v>
      </c>
      <c r="F1537" s="4" t="str">
        <f>IF('Данные (для ящика с усами) (2)'!$E1537&lt;15000,"до 15 тыс",IF('Данные (для ящика с усами) (2)'!$E1537&lt;30000,"15-30 тыс",IF('Данные (для ящика с усами) (2)'!$E1537&lt;45000,"30-45 тыс",IF('Данные (для ящика с усами) (2)'!$E1537&lt;60000,"45-60 тыс","60+ тыс"))))</f>
        <v>30-45 тыс</v>
      </c>
      <c r="G1537" s="3">
        <v>1636996.07360339</v>
      </c>
      <c r="H1537" s="5" t="s">
        <v>4953</v>
      </c>
    </row>
    <row r="1538" ht="14.25" customHeight="1">
      <c r="A1538" s="3">
        <v>82988.4274526423</v>
      </c>
      <c r="B1538" s="4">
        <v>6.09932233762045</v>
      </c>
      <c r="C1538" s="4">
        <v>8.47338077015792</v>
      </c>
      <c r="D1538" s="4">
        <v>5.12</v>
      </c>
      <c r="E1538" s="4">
        <v>31142.8420257211</v>
      </c>
      <c r="F1538" s="4" t="str">
        <f>IF('Данные (для ящика с усами) (2)'!$E1538&lt;15000,"до 15 тыс",IF('Данные (для ящика с усами) (2)'!$E1538&lt;30000,"15-30 тыс",IF('Данные (для ящика с усами) (2)'!$E1538&lt;45000,"30-45 тыс",IF('Данные (для ящика с усами) (2)'!$E1538&lt;60000,"45-60 тыс","60+ тыс"))))</f>
        <v>30-45 тыс</v>
      </c>
      <c r="G1538" s="3">
        <v>1485418.10226107</v>
      </c>
      <c r="H1538" s="5" t="s">
        <v>4577</v>
      </c>
    </row>
    <row r="1539" ht="14.25" customHeight="1">
      <c r="A1539" s="3">
        <v>84597.3049209334</v>
      </c>
      <c r="B1539" s="4">
        <v>5.52265320381723</v>
      </c>
      <c r="C1539" s="4">
        <v>7.87501196531406</v>
      </c>
      <c r="D1539" s="4">
        <v>3.37</v>
      </c>
      <c r="E1539" s="4">
        <v>31143.8896634922</v>
      </c>
      <c r="F1539" s="4" t="str">
        <f>IF('Данные (для ящика с усами) (2)'!$E1539&lt;15000,"до 15 тыс",IF('Данные (для ящика с усами) (2)'!$E1539&lt;30000,"15-30 тыс",IF('Данные (для ящика с усами) (2)'!$E1539&lt;45000,"30-45 тыс",IF('Данные (для ящика с усами) (2)'!$E1539&lt;60000,"45-60 тыс","60+ тыс"))))</f>
        <v>30-45 тыс</v>
      </c>
      <c r="G1539" s="3">
        <v>1637831.32783462</v>
      </c>
      <c r="H1539" s="5" t="s">
        <v>4675</v>
      </c>
    </row>
    <row r="1540" ht="14.25" customHeight="1">
      <c r="A1540" s="3">
        <v>55288.8374472307</v>
      </c>
      <c r="B1540" s="4">
        <v>6.19418228448779</v>
      </c>
      <c r="C1540" s="4">
        <v>8.34521734191762</v>
      </c>
      <c r="D1540" s="4">
        <v>6.41</v>
      </c>
      <c r="E1540" s="4">
        <v>31144.6552116405</v>
      </c>
      <c r="F1540" s="4" t="str">
        <f>IF('Данные (для ящика с усами) (2)'!$E1540&lt;15000,"до 15 тыс",IF('Данные (для ящика с усами) (2)'!$E1540&lt;30000,"15-30 тыс",IF('Данные (для ящика с усами) (2)'!$E1540&lt;45000,"30-45 тыс",IF('Данные (для ящика с усами) (2)'!$E1540&lt;60000,"45-60 тыс","60+ тыс"))))</f>
        <v>30-45 тыс</v>
      </c>
      <c r="G1540" s="3">
        <v>1090788.98123406</v>
      </c>
      <c r="H1540" s="5" t="s">
        <v>522</v>
      </c>
    </row>
    <row r="1541" ht="14.25" customHeight="1">
      <c r="A1541" s="3">
        <v>73431.5279339632</v>
      </c>
      <c r="B1541" s="4">
        <v>6.3735742158778</v>
      </c>
      <c r="C1541" s="4">
        <v>5.5489523634964</v>
      </c>
      <c r="D1541" s="4">
        <v>3.33</v>
      </c>
      <c r="E1541" s="4">
        <v>31148.1033121086</v>
      </c>
      <c r="F1541" s="4" t="str">
        <f>IF('Данные (для ящика с усами) (2)'!$E1541&lt;15000,"до 15 тыс",IF('Данные (для ящика с усами) (2)'!$E1541&lt;30000,"15-30 тыс",IF('Данные (для ящика с усами) (2)'!$E1541&lt;45000,"30-45 тыс",IF('Данные (для ящика с усами) (2)'!$E1541&lt;60000,"45-60 тыс","60+ тыс"))))</f>
        <v>30-45 тыс</v>
      </c>
      <c r="G1541" s="3">
        <v>1176111.78829563</v>
      </c>
      <c r="H1541" s="5" t="s">
        <v>3376</v>
      </c>
    </row>
    <row r="1542" ht="14.25" customHeight="1">
      <c r="A1542" s="3">
        <v>68270.7566937006</v>
      </c>
      <c r="B1542" s="4">
        <v>5.67510355360257</v>
      </c>
      <c r="C1542" s="4">
        <v>6.795504430984</v>
      </c>
      <c r="D1542" s="4">
        <v>4.42</v>
      </c>
      <c r="E1542" s="4">
        <v>31159.2887082937</v>
      </c>
      <c r="F1542" s="4" t="str">
        <f>IF('Данные (для ящика с усами) (2)'!$E1542&lt;15000,"до 15 тыс",IF('Данные (для ящика с усами) (2)'!$E1542&lt;30000,"15-30 тыс",IF('Данные (для ящика с усами) (2)'!$E1542&lt;45000,"30-45 тыс",IF('Данные (для ящика с усами) (2)'!$E1542&lt;60000,"45-60 тыс","60+ тыс"))))</f>
        <v>30-45 тыс</v>
      </c>
      <c r="G1542" s="3">
        <v>1034779.18973316</v>
      </c>
      <c r="H1542" s="5" t="s">
        <v>2414</v>
      </c>
    </row>
    <row r="1543" ht="14.25" customHeight="1">
      <c r="A1543" s="3">
        <v>62794.9659698697</v>
      </c>
      <c r="B1543" s="4">
        <v>4.20634646759475</v>
      </c>
      <c r="C1543" s="4">
        <v>8.48084833896978</v>
      </c>
      <c r="D1543" s="4">
        <v>5.33</v>
      </c>
      <c r="E1543" s="4">
        <v>31162.06331448</v>
      </c>
      <c r="F1543" s="4" t="str">
        <f>IF('Данные (для ящика с усами) (2)'!$E1543&lt;15000,"до 15 тыс",IF('Данные (для ящика с усами) (2)'!$E1543&lt;30000,"15-30 тыс",IF('Данные (для ящика с усами) (2)'!$E1543&lt;45000,"30-45 тыс",IF('Данные (для ящика с усами) (2)'!$E1543&lt;60000,"45-60 тыс","60+ тыс"))))</f>
        <v>30-45 тыс</v>
      </c>
      <c r="G1543" s="3">
        <v>879618.322221751</v>
      </c>
      <c r="H1543" s="5" t="s">
        <v>1484</v>
      </c>
    </row>
    <row r="1544" ht="14.25" customHeight="1">
      <c r="A1544" s="3">
        <v>56296.4997293516</v>
      </c>
      <c r="B1544" s="4">
        <v>6.34509799359914</v>
      </c>
      <c r="C1544" s="4">
        <v>8.17787946804254</v>
      </c>
      <c r="D1544" s="4">
        <v>3.15</v>
      </c>
      <c r="E1544" s="4">
        <v>31165.0459542465</v>
      </c>
      <c r="F1544" s="4" t="str">
        <f>IF('Данные (для ящика с усами) (2)'!$E1544&lt;15000,"до 15 тыс",IF('Данные (для ящика с усами) (2)'!$E1544&lt;30000,"15-30 тыс",IF('Данные (для ящика с усами) (2)'!$E1544&lt;45000,"30-45 тыс",IF('Данные (для ящика с усами) (2)'!$E1544&lt;60000,"45-60 тыс","60+ тыс"))))</f>
        <v>30-45 тыс</v>
      </c>
      <c r="G1544" s="3">
        <v>1092130.981398</v>
      </c>
      <c r="H1544" s="5" t="s">
        <v>629</v>
      </c>
    </row>
    <row r="1545" ht="14.25" customHeight="1">
      <c r="A1545" s="3">
        <v>87113.7922030133</v>
      </c>
      <c r="B1545" s="4">
        <v>5.36063245965258</v>
      </c>
      <c r="C1545" s="4">
        <v>6.38418193645762</v>
      </c>
      <c r="D1545" s="4">
        <v>2.42</v>
      </c>
      <c r="E1545" s="4">
        <v>31172.8801674092</v>
      </c>
      <c r="F1545" s="4" t="str">
        <f>IF('Данные (для ящика с усами) (2)'!$E1545&lt;15000,"до 15 тыс",IF('Данные (для ящика с усами) (2)'!$E1545&lt;30000,"15-30 тыс",IF('Данные (для ящика с усами) (2)'!$E1545&lt;45000,"30-45 тыс",IF('Данные (для ящика с усами) (2)'!$E1545&lt;60000,"45-60 тыс","60+ тыс"))))</f>
        <v>30-45 тыс</v>
      </c>
      <c r="G1545" s="3">
        <v>1327975.24874107</v>
      </c>
      <c r="H1545" s="5" t="s">
        <v>4797</v>
      </c>
    </row>
    <row r="1546" ht="14.25" customHeight="1">
      <c r="A1546" s="3">
        <v>51796.1335775265</v>
      </c>
      <c r="B1546" s="4">
        <v>6.2483826134717</v>
      </c>
      <c r="C1546" s="4">
        <v>7.1793538831681</v>
      </c>
      <c r="D1546" s="4">
        <v>6.43</v>
      </c>
      <c r="E1546" s="4">
        <v>31178.4379966904</v>
      </c>
      <c r="F1546" s="4" t="str">
        <f>IF('Данные (для ящика с усами) (2)'!$E1546&lt;15000,"до 15 тыс",IF('Данные (для ящика с усами) (2)'!$E1546&lt;30000,"15-30 тыс",IF('Данные (для ящика с усами) (2)'!$E1546&lt;45000,"30-45 тыс",IF('Данные (для ящика с усами) (2)'!$E1546&lt;60000,"45-60 тыс","60+ тыс"))))</f>
        <v>30-45 тыс</v>
      </c>
      <c r="G1546" s="3">
        <v>891468.213279106</v>
      </c>
      <c r="H1546" s="5" t="s">
        <v>308</v>
      </c>
    </row>
    <row r="1547" ht="14.25" customHeight="1">
      <c r="A1547" s="3">
        <v>84268.2244822622</v>
      </c>
      <c r="B1547" s="4">
        <v>4.49582106458321</v>
      </c>
      <c r="C1547" s="4">
        <v>7.18760226626687</v>
      </c>
      <c r="D1547" s="4">
        <v>4.23</v>
      </c>
      <c r="E1547" s="4">
        <v>31182.3880200433</v>
      </c>
      <c r="F1547" s="4" t="str">
        <f>IF('Данные (для ящика с усами) (2)'!$E1547&lt;15000,"до 15 тыс",IF('Данные (для ящика с усами) (2)'!$E1547&lt;30000,"15-30 тыс",IF('Данные (для ящика с усами) (2)'!$E1547&lt;45000,"30-45 тыс",IF('Данные (для ящика с усами) (2)'!$E1547&lt;60000,"45-60 тыс","60+ тыс"))))</f>
        <v>30-45 тыс</v>
      </c>
      <c r="G1547" s="3">
        <v>1257433.08560456</v>
      </c>
      <c r="H1547" s="5" t="s">
        <v>4657</v>
      </c>
    </row>
    <row r="1548" ht="14.25" customHeight="1">
      <c r="A1548" s="3">
        <v>60805.103304791</v>
      </c>
      <c r="B1548" s="4">
        <v>4.17094909940526</v>
      </c>
      <c r="C1548" s="4">
        <v>7.34794142258631</v>
      </c>
      <c r="D1548" s="4">
        <v>3.16</v>
      </c>
      <c r="E1548" s="4">
        <v>31185.8833323219</v>
      </c>
      <c r="F1548" s="4" t="str">
        <f>IF('Данные (для ящика с усами) (2)'!$E1548&lt;15000,"до 15 тыс",IF('Данные (для ящика с усами) (2)'!$E1548&lt;30000,"15-30 тыс",IF('Данные (для ящика с усами) (2)'!$E1548&lt;45000,"30-45 тыс",IF('Данные (для ящика с усами) (2)'!$E1548&lt;60000,"45-60 тыс","60+ тыс"))))</f>
        <v>30-45 тыс</v>
      </c>
      <c r="G1548" s="3">
        <v>671343.94179278</v>
      </c>
      <c r="H1548" s="5" t="s">
        <v>1150</v>
      </c>
    </row>
    <row r="1549" ht="14.25" customHeight="1">
      <c r="A1549" s="3">
        <v>66409.6867715496</v>
      </c>
      <c r="B1549" s="4">
        <v>6.2447594664939</v>
      </c>
      <c r="C1549" s="4">
        <v>7.42443913689154</v>
      </c>
      <c r="D1549" s="4">
        <v>5.39</v>
      </c>
      <c r="E1549" s="4">
        <v>31188.4720263922</v>
      </c>
      <c r="F1549" s="4" t="str">
        <f>IF('Данные (для ящика с усами) (2)'!$E1549&lt;15000,"до 15 тыс",IF('Данные (для ящика с усами) (2)'!$E1549&lt;30000,"15-30 тыс",IF('Данные (для ящика с усами) (2)'!$E1549&lt;45000,"30-45 тыс",IF('Данные (для ящика с усами) (2)'!$E1549&lt;60000,"45-60 тыс","60+ тыс"))))</f>
        <v>30-45 тыс</v>
      </c>
      <c r="G1549" s="3">
        <v>1239318.13087631</v>
      </c>
      <c r="H1549" s="5" t="s">
        <v>2084</v>
      </c>
    </row>
    <row r="1550" ht="14.25" customHeight="1">
      <c r="A1550" s="3">
        <v>58410.5719100904</v>
      </c>
      <c r="B1550" s="4">
        <v>7.89377833956922</v>
      </c>
      <c r="C1550" s="4">
        <v>5.9086011988038</v>
      </c>
      <c r="D1550" s="4">
        <v>4.42</v>
      </c>
      <c r="E1550" s="4">
        <v>31189.3640709919</v>
      </c>
      <c r="F1550" s="4" t="str">
        <f>IF('Данные (для ящика с усами) (2)'!$E1550&lt;15000,"до 15 тыс",IF('Данные (для ящика с усами) (2)'!$E1550&lt;30000,"15-30 тыс",IF('Данные (для ящика с усами) (2)'!$E1550&lt;45000,"30-45 тыс",IF('Данные (для ящика с усами) (2)'!$E1550&lt;60000,"45-60 тыс","60+ тыс"))))</f>
        <v>30-45 тыс</v>
      </c>
      <c r="G1550" s="3">
        <v>1098518.13368549</v>
      </c>
      <c r="H1550" s="5" t="s">
        <v>850</v>
      </c>
    </row>
    <row r="1551" ht="14.25" customHeight="1">
      <c r="A1551" s="3">
        <v>72443.694730065</v>
      </c>
      <c r="B1551" s="4">
        <v>5.04501362282637</v>
      </c>
      <c r="C1551" s="4">
        <v>8.00012082307969</v>
      </c>
      <c r="D1551" s="4">
        <v>6.22</v>
      </c>
      <c r="E1551" s="4">
        <v>31190.6706975358</v>
      </c>
      <c r="F1551" s="4" t="str">
        <f>IF('Данные (для ящика с усами) (2)'!$E1551&lt;15000,"до 15 тыс",IF('Данные (для ящика с усами) (2)'!$E1551&lt;30000,"15-30 тыс",IF('Данные (для ящика с усами) (2)'!$E1551&lt;45000,"30-45 тыс",IF('Данные (для ящика с усами) (2)'!$E1551&lt;60000,"45-60 тыс","60+ тыс"))))</f>
        <v>30-45 тыс</v>
      </c>
      <c r="G1551" s="3">
        <v>1308773.07849935</v>
      </c>
      <c r="H1551" s="5" t="s">
        <v>3188</v>
      </c>
    </row>
    <row r="1552" ht="14.25" customHeight="1">
      <c r="A1552" s="3">
        <v>54841.7645868192</v>
      </c>
      <c r="B1552" s="4">
        <v>5.25491668035197</v>
      </c>
      <c r="C1552" s="4">
        <v>5.66365785974371</v>
      </c>
      <c r="D1552" s="4">
        <v>2.15</v>
      </c>
      <c r="E1552" s="4">
        <v>31196.4780127855</v>
      </c>
      <c r="F1552" s="4" t="str">
        <f>IF('Данные (для ящика с усами) (2)'!$E1552&lt;15000,"до 15 тыс",IF('Данные (для ящика с усами) (2)'!$E1552&lt;30000,"15-30 тыс",IF('Данные (для ящика с усами) (2)'!$E1552&lt;45000,"30-45 тыс",IF('Данные (для ящика с усами) (2)'!$E1552&lt;60000,"45-60 тыс","60+ тыс"))))</f>
        <v>30-45 тыс</v>
      </c>
      <c r="G1552" s="3">
        <v>585531.238099097</v>
      </c>
      <c r="H1552" s="5" t="s">
        <v>492</v>
      </c>
    </row>
    <row r="1553" ht="14.25" customHeight="1">
      <c r="A1553" s="3">
        <v>77118.331287388</v>
      </c>
      <c r="B1553" s="4">
        <v>5.51182520627758</v>
      </c>
      <c r="C1553" s="4">
        <v>7.92528435278053</v>
      </c>
      <c r="D1553" s="4">
        <v>5.34</v>
      </c>
      <c r="E1553" s="4">
        <v>31197.7654063615</v>
      </c>
      <c r="F1553" s="4" t="str">
        <f>IF('Данные (для ящика с усами) (2)'!$E1553&lt;15000,"до 15 тыс",IF('Данные (для ящика с усами) (2)'!$E1553&lt;30000,"15-30 тыс",IF('Данные (для ящика с усами) (2)'!$E1553&lt;45000,"30-45 тыс",IF('Данные (для ящика с усами) (2)'!$E1553&lt;60000,"45-60 тыс","60+ тыс"))))</f>
        <v>30-45 тыс</v>
      </c>
      <c r="G1553" s="3">
        <v>1635151.18556572</v>
      </c>
      <c r="H1553" s="5" t="s">
        <v>3969</v>
      </c>
    </row>
    <row r="1554" ht="14.25" customHeight="1">
      <c r="A1554" s="3">
        <v>59481.7820055821</v>
      </c>
      <c r="B1554" s="4">
        <v>4.77671938659121</v>
      </c>
      <c r="C1554" s="4">
        <v>7.54543844726444</v>
      </c>
      <c r="D1554" s="4">
        <v>4.31</v>
      </c>
      <c r="E1554" s="4">
        <v>31200.9678331009</v>
      </c>
      <c r="F1554" s="4" t="str">
        <f>IF('Данные (для ящика с усами) (2)'!$E1554&lt;15000,"до 15 тыс",IF('Данные (для ящика с усами) (2)'!$E1554&lt;30000,"15-30 тыс",IF('Данные (для ящика с усами) (2)'!$E1554&lt;45000,"30-45 тыс",IF('Данные (для ящика с усами) (2)'!$E1554&lt;60000,"45-60 тыс","60+ тыс"))))</f>
        <v>30-45 тыс</v>
      </c>
      <c r="G1554" s="3">
        <v>986113.239497305</v>
      </c>
      <c r="H1554" s="5" t="s">
        <v>977</v>
      </c>
    </row>
    <row r="1555" ht="14.25" customHeight="1">
      <c r="A1555" s="3">
        <v>57115.483680024</v>
      </c>
      <c r="B1555" s="4">
        <v>8.42871233838479</v>
      </c>
      <c r="C1555" s="4">
        <v>6.32257137909576</v>
      </c>
      <c r="D1555" s="4">
        <v>3.06</v>
      </c>
      <c r="E1555" s="4">
        <v>31202.099730857</v>
      </c>
      <c r="F1555" s="4" t="str">
        <f>IF('Данные (для ящика с усами) (2)'!$E1555&lt;15000,"до 15 тыс",IF('Данные (для ящика с усами) (2)'!$E1555&lt;30000,"15-30 тыс",IF('Данные (для ящика с усами) (2)'!$E1555&lt;45000,"30-45 тыс",IF('Данные (для ящика с усами) (2)'!$E1555&lt;60000,"45-60 тыс","60+ тыс"))))</f>
        <v>30-45 тыс</v>
      </c>
      <c r="G1555" s="3">
        <v>1278618.62031413</v>
      </c>
      <c r="H1555" s="5" t="s">
        <v>712</v>
      </c>
    </row>
    <row r="1556" ht="14.25" customHeight="1">
      <c r="A1556" s="3">
        <v>59729.2526033979</v>
      </c>
      <c r="B1556" s="4">
        <v>7.56059941595103</v>
      </c>
      <c r="C1556" s="4">
        <v>7.27013826791989</v>
      </c>
      <c r="D1556" s="4">
        <v>6.47</v>
      </c>
      <c r="E1556" s="4">
        <v>31202.1874180906</v>
      </c>
      <c r="F1556" s="4" t="str">
        <f>IF('Данные (для ящика с усами) (2)'!$E1556&lt;15000,"до 15 тыс",IF('Данные (для ящика с усами) (2)'!$E1556&lt;30000,"15-30 тыс",IF('Данные (для ящика с усами) (2)'!$E1556&lt;45000,"30-45 тыс",IF('Данные (для ящика с усами) (2)'!$E1556&lt;60000,"45-60 тыс","60+ тыс"))))</f>
        <v>30-45 тыс</v>
      </c>
      <c r="G1556" s="3">
        <v>1196687.68676654</v>
      </c>
      <c r="H1556" s="5" t="s">
        <v>1003</v>
      </c>
    </row>
    <row r="1557" ht="14.25" customHeight="1">
      <c r="A1557" s="3">
        <v>85337.5515998408</v>
      </c>
      <c r="B1557" s="4">
        <v>5.41674659215899</v>
      </c>
      <c r="C1557" s="4">
        <v>6.4258354160151</v>
      </c>
      <c r="D1557" s="4">
        <v>3.04</v>
      </c>
      <c r="E1557" s="4">
        <v>31219.4886853835</v>
      </c>
      <c r="F1557" s="4" t="str">
        <f>IF('Данные (для ящика с усами) (2)'!$E1557&lt;15000,"до 15 тыс",IF('Данные (для ящика с усами) (2)'!$E1557&lt;30000,"15-30 тыс",IF('Данные (для ящика с усами) (2)'!$E1557&lt;45000,"30-45 тыс",IF('Данные (для ящика с усами) (2)'!$E1557&lt;60000,"45-60 тыс","60+ тыс"))))</f>
        <v>30-45 тыс</v>
      </c>
      <c r="G1557" s="3">
        <v>1560838.4502328</v>
      </c>
      <c r="H1557" s="5" t="s">
        <v>4712</v>
      </c>
    </row>
    <row r="1558" ht="14.25" customHeight="1">
      <c r="A1558" s="3">
        <v>75655.9136045323</v>
      </c>
      <c r="B1558" s="4">
        <v>7.43232425462079</v>
      </c>
      <c r="C1558" s="4">
        <v>6.77058641412653</v>
      </c>
      <c r="D1558" s="4">
        <v>3.33</v>
      </c>
      <c r="E1558" s="4">
        <v>31225.1232680134</v>
      </c>
      <c r="F1558" s="4" t="str">
        <f>IF('Данные (для ящика с усами) (2)'!$E1558&lt;15000,"до 15 тыс",IF('Данные (для ящика с усами) (2)'!$E1558&lt;30000,"15-30 тыс",IF('Данные (для ящика с усами) (2)'!$E1558&lt;45000,"30-45 тыс",IF('Данные (для ящика с усами) (2)'!$E1558&lt;60000,"45-60 тыс","60+ тыс"))))</f>
        <v>30-45 тыс</v>
      </c>
      <c r="G1558" s="3">
        <v>1663473.12082828</v>
      </c>
      <c r="H1558" s="5" t="s">
        <v>3738</v>
      </c>
    </row>
    <row r="1559" ht="14.25" customHeight="1">
      <c r="A1559" s="3">
        <v>66496.726231046</v>
      </c>
      <c r="B1559" s="4">
        <v>6.13806292020642</v>
      </c>
      <c r="C1559" s="4">
        <v>7.65181144655877</v>
      </c>
      <c r="D1559" s="4">
        <v>4.38</v>
      </c>
      <c r="E1559" s="4">
        <v>31227.0302403494</v>
      </c>
      <c r="F1559" s="4" t="str">
        <f>IF('Данные (для ящика с усами) (2)'!$E1559&lt;15000,"до 15 тыс",IF('Данные (для ящика с усами) (2)'!$E1559&lt;30000,"15-30 тыс",IF('Данные (для ящика с усами) (2)'!$E1559&lt;45000,"30-45 тыс",IF('Данные (для ящика с усами) (2)'!$E1559&lt;60000,"45-60 тыс","60+ тыс"))))</f>
        <v>30-45 тыс</v>
      </c>
      <c r="G1559" s="3">
        <v>1417047.62711066</v>
      </c>
      <c r="H1559" s="5" t="s">
        <v>2101</v>
      </c>
    </row>
    <row r="1560" ht="14.25" customHeight="1">
      <c r="A1560" s="3">
        <v>81328.8073044074</v>
      </c>
      <c r="B1560" s="4">
        <v>6.48315339407904</v>
      </c>
      <c r="C1560" s="4">
        <v>6.9088296724483</v>
      </c>
      <c r="D1560" s="4">
        <v>3.01</v>
      </c>
      <c r="E1560" s="4">
        <v>31231.5444025179</v>
      </c>
      <c r="F1560" s="4" t="str">
        <f>IF('Данные (для ящика с усами) (2)'!$E1560&lt;15000,"до 15 тыс",IF('Данные (для ящика с усами) (2)'!$E1560&lt;30000,"15-30 тыс",IF('Данные (для ящика с усами) (2)'!$E1560&lt;45000,"30-45 тыс",IF('Данные (для ящика с усами) (2)'!$E1560&lt;60000,"45-60 тыс","60+ тыс"))))</f>
        <v>30-45 тыс</v>
      </c>
      <c r="G1560" s="3">
        <v>1523136.48472094</v>
      </c>
      <c r="H1560" s="5" t="s">
        <v>4440</v>
      </c>
    </row>
    <row r="1561" ht="14.25" customHeight="1">
      <c r="A1561" s="3">
        <v>60815.3903949614</v>
      </c>
      <c r="B1561" s="4">
        <v>7.17012853047372</v>
      </c>
      <c r="C1561" s="4">
        <v>7.9843351221591</v>
      </c>
      <c r="D1561" s="4">
        <v>4.11</v>
      </c>
      <c r="E1561" s="4">
        <v>31233.64934591</v>
      </c>
      <c r="F1561" s="4" t="str">
        <f>IF('Данные (для ящика с усами) (2)'!$E1561&lt;15000,"до 15 тыс",IF('Данные (для ящика с усами) (2)'!$E1561&lt;30000,"15-30 тыс",IF('Данные (для ящика с усами) (2)'!$E1561&lt;45000,"30-45 тыс",IF('Данные (для ящика с усами) (2)'!$E1561&lt;60000,"45-60 тыс","60+ тыс"))))</f>
        <v>30-45 тыс</v>
      </c>
      <c r="G1561" s="3">
        <v>1401613.91976932</v>
      </c>
      <c r="H1561" s="5" t="s">
        <v>1152</v>
      </c>
    </row>
    <row r="1562" ht="14.25" customHeight="1">
      <c r="A1562" s="3">
        <v>58829.3733294348</v>
      </c>
      <c r="B1562" s="4">
        <v>6.84664452890034</v>
      </c>
      <c r="C1562" s="4">
        <v>6.46252333576214</v>
      </c>
      <c r="D1562" s="4">
        <v>3.2</v>
      </c>
      <c r="E1562" s="4">
        <v>31236.5823249305</v>
      </c>
      <c r="F1562" s="4" t="str">
        <f>IF('Данные (для ящика с усами) (2)'!$E1562&lt;15000,"до 15 тыс",IF('Данные (для ящика с усами) (2)'!$E1562&lt;30000,"15-30 тыс",IF('Данные (для ящика с усами) (2)'!$E1562&lt;45000,"30-45 тыс",IF('Данные (для ящика с усами) (2)'!$E1562&lt;60000,"45-60 тыс","60+ тыс"))))</f>
        <v>30-45 тыс</v>
      </c>
      <c r="G1562" s="3">
        <v>956435.263334846</v>
      </c>
      <c r="H1562" s="5" t="s">
        <v>898</v>
      </c>
    </row>
    <row r="1563" ht="14.25" customHeight="1">
      <c r="A1563" s="3">
        <v>60537.8680627699</v>
      </c>
      <c r="B1563" s="4">
        <v>4.6495653713936</v>
      </c>
      <c r="C1563" s="4">
        <v>6.79715935487725</v>
      </c>
      <c r="D1563" s="4">
        <v>3.43</v>
      </c>
      <c r="E1563" s="4">
        <v>31247.5804692876</v>
      </c>
      <c r="F1563" s="4" t="str">
        <f>IF('Данные (для ящика с усами) (2)'!$E1563&lt;15000,"до 15 тыс",IF('Данные (для ящика с усами) (2)'!$E1563&lt;30000,"15-30 тыс",IF('Данные (для ящика с усами) (2)'!$E1563&lt;45000,"30-45 тыс",IF('Данные (для ящика с усами) (2)'!$E1563&lt;60000,"45-60 тыс","60+ тыс"))))</f>
        <v>30-45 тыс</v>
      </c>
      <c r="G1563" s="3">
        <v>851018.9558331</v>
      </c>
      <c r="H1563" s="5" t="s">
        <v>1109</v>
      </c>
    </row>
    <row r="1564" ht="14.25" customHeight="1">
      <c r="A1564" s="3">
        <v>58325.695692536</v>
      </c>
      <c r="B1564" s="4">
        <v>6.3043222797419</v>
      </c>
      <c r="C1564" s="4">
        <v>7.29932069798825</v>
      </c>
      <c r="D1564" s="4">
        <v>6.31</v>
      </c>
      <c r="E1564" s="4">
        <v>31256.2233279459</v>
      </c>
      <c r="F1564" s="4" t="str">
        <f>IF('Данные (для ящика с усами) (2)'!$E1564&lt;15000,"до 15 тыс",IF('Данные (для ящика с усами) (2)'!$E1564&lt;30000,"15-30 тыс",IF('Данные (для ящика с усами) (2)'!$E1564&lt;45000,"30-45 тыс",IF('Данные (для ящика с усами) (2)'!$E1564&lt;60000,"45-60 тыс","60+ тыс"))))</f>
        <v>30-45 тыс</v>
      </c>
      <c r="G1564" s="3">
        <v>1003941.9288969</v>
      </c>
      <c r="H1564" s="5" t="s">
        <v>840</v>
      </c>
    </row>
    <row r="1565" ht="14.25" customHeight="1">
      <c r="A1565" s="3">
        <v>48747.1550499071</v>
      </c>
      <c r="B1565" s="4">
        <v>6.18844112239574</v>
      </c>
      <c r="C1565" s="4">
        <v>8.84750702496512</v>
      </c>
      <c r="D1565" s="4">
        <v>5.49</v>
      </c>
      <c r="E1565" s="4">
        <v>31266.9018514715</v>
      </c>
      <c r="F1565" s="4" t="str">
        <f>IF('Данные (для ящика с усами) (2)'!$E1565&lt;15000,"до 15 тыс",IF('Данные (для ящика с усами) (2)'!$E1565&lt;30000,"15-30 тыс",IF('Данные (для ящика с усами) (2)'!$E1565&lt;45000,"30-45 тыс",IF('Данные (для ящика с усами) (2)'!$E1565&lt;60000,"45-60 тыс","60+ тыс"))))</f>
        <v>30-45 тыс</v>
      </c>
      <c r="G1565" s="3">
        <v>1040086.66408102</v>
      </c>
      <c r="H1565" s="5" t="s">
        <v>171</v>
      </c>
    </row>
    <row r="1566" ht="14.25" customHeight="1">
      <c r="A1566" s="3">
        <v>55178.8286404922</v>
      </c>
      <c r="B1566" s="4">
        <v>6.41185756404209</v>
      </c>
      <c r="C1566" s="4">
        <v>7.06706491313242</v>
      </c>
      <c r="D1566" s="4">
        <v>4.22</v>
      </c>
      <c r="E1566" s="4">
        <v>31270.1850541139</v>
      </c>
      <c r="F1566" s="4" t="str">
        <f>IF('Данные (для ящика с усами) (2)'!$E1566&lt;15000,"до 15 тыс",IF('Данные (для ящика с усами) (2)'!$E1566&lt;30000,"15-30 тыс",IF('Данные (для ящика с усами) (2)'!$E1566&lt;45000,"30-45 тыс",IF('Данные (для ящика с усами) (2)'!$E1566&lt;60000,"45-60 тыс","60+ тыс"))))</f>
        <v>30-45 тыс</v>
      </c>
      <c r="G1566" s="3">
        <v>1004070.99827455</v>
      </c>
      <c r="H1566" s="5" t="s">
        <v>514</v>
      </c>
    </row>
    <row r="1567" ht="14.25" customHeight="1">
      <c r="A1567" s="3">
        <v>59569.5373400042</v>
      </c>
      <c r="B1567" s="4">
        <v>6.27953689058963</v>
      </c>
      <c r="C1567" s="4">
        <v>7.32537953908138</v>
      </c>
      <c r="D1567" s="4">
        <v>4.24</v>
      </c>
      <c r="E1567" s="4">
        <v>31294.6524604043</v>
      </c>
      <c r="F1567" s="4" t="str">
        <f>IF('Данные (для ящика с усами) (2)'!$E1567&lt;15000,"до 15 тыс",IF('Данные (для ящика с усами) (2)'!$E1567&lt;30000,"15-30 тыс",IF('Данные (для ящика с усами) (2)'!$E1567&lt;45000,"30-45 тыс",IF('Данные (для ящика с усами) (2)'!$E1567&lt;60000,"45-60 тыс","60+ тыс"))))</f>
        <v>30-45 тыс</v>
      </c>
      <c r="G1567" s="3">
        <v>885920.553249364</v>
      </c>
      <c r="H1567" s="5" t="s">
        <v>988</v>
      </c>
    </row>
    <row r="1568" ht="14.25" customHeight="1">
      <c r="A1568" s="3">
        <v>65465.5398900184</v>
      </c>
      <c r="B1568" s="4">
        <v>5.80959175156846</v>
      </c>
      <c r="C1568" s="4">
        <v>6.73593738271601</v>
      </c>
      <c r="D1568" s="4">
        <v>3.38</v>
      </c>
      <c r="E1568" s="4">
        <v>31297.5271328961</v>
      </c>
      <c r="F1568" s="4" t="str">
        <f>IF('Данные (для ящика с усами) (2)'!$E1568&lt;15000,"до 15 тыс",IF('Данные (для ящика с усами) (2)'!$E1568&lt;30000,"15-30 тыс",IF('Данные (для ящика с усами) (2)'!$E1568&lt;45000,"30-45 тыс",IF('Данные (для ящика с усами) (2)'!$E1568&lt;60000,"45-60 тыс","60+ тыс"))))</f>
        <v>30-45 тыс</v>
      </c>
      <c r="G1568" s="3">
        <v>1047689.26574636</v>
      </c>
      <c r="H1568" s="5" t="s">
        <v>1925</v>
      </c>
    </row>
    <row r="1569" ht="14.25" customHeight="1">
      <c r="A1569" s="3">
        <v>65827.6722446651</v>
      </c>
      <c r="B1569" s="4">
        <v>7.1630242142144</v>
      </c>
      <c r="C1569" s="4">
        <v>7.11215412667205</v>
      </c>
      <c r="D1569" s="4">
        <v>6.46</v>
      </c>
      <c r="E1569" s="4">
        <v>31304.3066987945</v>
      </c>
      <c r="F1569" s="4" t="str">
        <f>IF('Данные (для ящика с усами) (2)'!$E1569&lt;15000,"до 15 тыс",IF('Данные (для ящика с усами) (2)'!$E1569&lt;30000,"15-30 тыс",IF('Данные (для ящика с усами) (2)'!$E1569&lt;45000,"30-45 тыс",IF('Данные (для ящика с усами) (2)'!$E1569&lt;60000,"45-60 тыс","60+ тыс"))))</f>
        <v>30-45 тыс</v>
      </c>
      <c r="G1569" s="3">
        <v>1210046.7408283</v>
      </c>
      <c r="H1569" s="5" t="s">
        <v>1973</v>
      </c>
    </row>
    <row r="1570" ht="14.25" customHeight="1">
      <c r="A1570" s="3">
        <v>94494.384349053</v>
      </c>
      <c r="B1570" s="4">
        <v>7.24043377605201</v>
      </c>
      <c r="C1570" s="4">
        <v>6.70031571317989</v>
      </c>
      <c r="D1570" s="4">
        <v>3.12</v>
      </c>
      <c r="E1570" s="4">
        <v>31307.5214969044</v>
      </c>
      <c r="F1570" s="4" t="str">
        <f>IF('Данные (для ящика с усами) (2)'!$E1570&lt;15000,"до 15 тыс",IF('Данные (для ящика с усами) (2)'!$E1570&lt;30000,"15-30 тыс",IF('Данные (для ящика с усами) (2)'!$E1570&lt;45000,"30-45 тыс",IF('Данные (для ящика с усами) (2)'!$E1570&lt;60000,"45-60 тыс","60+ тыс"))))</f>
        <v>30-45 тыс</v>
      </c>
      <c r="G1570" s="3">
        <v>1825858.25507053</v>
      </c>
      <c r="H1570" s="5" t="s">
        <v>4967</v>
      </c>
    </row>
    <row r="1571" ht="14.25" customHeight="1">
      <c r="A1571" s="3">
        <v>61827.5439576531</v>
      </c>
      <c r="B1571" s="4">
        <v>7.3952568947411</v>
      </c>
      <c r="C1571" s="4">
        <v>6.85184182787461</v>
      </c>
      <c r="D1571" s="4">
        <v>3.27</v>
      </c>
      <c r="E1571" s="4">
        <v>31309.4389378809</v>
      </c>
      <c r="F1571" s="4" t="str">
        <f>IF('Данные (для ящика с усами) (2)'!$E1571&lt;15000,"до 15 тыс",IF('Данные (для ящика с усами) (2)'!$E1571&lt;30000,"15-30 тыс",IF('Данные (для ящика с усами) (2)'!$E1571&lt;45000,"30-45 тыс",IF('Данные (для ящика с усами) (2)'!$E1571&lt;60000,"45-60 тыс","60+ тыс"))))</f>
        <v>30-45 тыс</v>
      </c>
      <c r="G1571" s="3">
        <v>1235591.82834826</v>
      </c>
      <c r="H1571" s="5" t="s">
        <v>1314</v>
      </c>
    </row>
    <row r="1572" ht="14.25" customHeight="1">
      <c r="A1572" s="3">
        <v>75790.4851377612</v>
      </c>
      <c r="B1572" s="4">
        <v>6.30115592619009</v>
      </c>
      <c r="C1572" s="4">
        <v>7.02530503757688</v>
      </c>
      <c r="D1572" s="4">
        <v>3.49</v>
      </c>
      <c r="E1572" s="4">
        <v>31311.9860483673</v>
      </c>
      <c r="F1572" s="4" t="str">
        <f>IF('Данные (для ящика с усами) (2)'!$E1572&lt;15000,"до 15 тыс",IF('Данные (для ящика с усами) (2)'!$E1572&lt;30000,"15-30 тыс",IF('Данные (для ящика с усами) (2)'!$E1572&lt;45000,"30-45 тыс",IF('Данные (для ящика с усами) (2)'!$E1572&lt;60000,"45-60 тыс","60+ тыс"))))</f>
        <v>30-45 тыс</v>
      </c>
      <c r="G1572" s="3">
        <v>1370830.38859788</v>
      </c>
      <c r="H1572" s="5" t="s">
        <v>3758</v>
      </c>
    </row>
    <row r="1573" ht="14.25" customHeight="1">
      <c r="A1573" s="3">
        <v>62175.0219745665</v>
      </c>
      <c r="B1573" s="4">
        <v>5.37018466080818</v>
      </c>
      <c r="C1573" s="4">
        <v>6.5744811354163</v>
      </c>
      <c r="D1573" s="4">
        <v>4.31</v>
      </c>
      <c r="E1573" s="4">
        <v>31317.5983926732</v>
      </c>
      <c r="F1573" s="4" t="str">
        <f>IF('Данные (для ящика с усами) (2)'!$E1573&lt;15000,"до 15 тыс",IF('Данные (для ящика с усами) (2)'!$E1573&lt;30000,"15-30 тыс",IF('Данные (для ящика с усами) (2)'!$E1573&lt;45000,"30-45 тыс",IF('Данные (для ящика с усами) (2)'!$E1573&lt;60000,"45-60 тыс","60+ тыс"))))</f>
        <v>30-45 тыс</v>
      </c>
      <c r="G1573" s="3">
        <v>1017722.99756847</v>
      </c>
      <c r="H1573" s="5" t="s">
        <v>1381</v>
      </c>
    </row>
    <row r="1574" ht="14.25" customHeight="1">
      <c r="A1574" s="3">
        <v>54028.1009711838</v>
      </c>
      <c r="B1574" s="4">
        <v>5.17610325154809</v>
      </c>
      <c r="C1574" s="4">
        <v>6.18801688444162</v>
      </c>
      <c r="D1574" s="4">
        <v>3.2</v>
      </c>
      <c r="E1574" s="4">
        <v>31319.536026881</v>
      </c>
      <c r="F1574" s="4" t="str">
        <f>IF('Данные (для ящика с усами) (2)'!$E1574&lt;15000,"до 15 тыс",IF('Данные (для ящика с усами) (2)'!$E1574&lt;30000,"15-30 тыс",IF('Данные (для ящика с усами) (2)'!$E1574&lt;45000,"30-45 тыс",IF('Данные (для ящика с усами) (2)'!$E1574&lt;60000,"45-60 тыс","60+ тыс"))))</f>
        <v>30-45 тыс</v>
      </c>
      <c r="G1574" s="3">
        <v>566645.857832156</v>
      </c>
      <c r="H1574" s="5" t="s">
        <v>437</v>
      </c>
    </row>
    <row r="1575" ht="14.25" customHeight="1">
      <c r="A1575" s="3">
        <v>52022.1589740163</v>
      </c>
      <c r="B1575" s="4">
        <v>5.5233186525244</v>
      </c>
      <c r="C1575" s="4">
        <v>6.37763486696748</v>
      </c>
      <c r="D1575" s="4">
        <v>3.21</v>
      </c>
      <c r="E1575" s="4">
        <v>31320.9164153228</v>
      </c>
      <c r="F1575" s="4" t="str">
        <f>IF('Данные (для ящика с усами) (2)'!$E1575&lt;15000,"до 15 тыс",IF('Данные (для ящика с усами) (2)'!$E1575&lt;30000,"15-30 тыс",IF('Данные (для ящика с усами) (2)'!$E1575&lt;45000,"30-45 тыс",IF('Данные (для ящика с усами) (2)'!$E1575&lt;60000,"45-60 тыс","60+ тыс"))))</f>
        <v>30-45 тыс</v>
      </c>
      <c r="G1575" s="3">
        <v>642855.169582082</v>
      </c>
      <c r="H1575" s="5" t="s">
        <v>323</v>
      </c>
    </row>
    <row r="1576" ht="14.25" customHeight="1">
      <c r="A1576" s="3">
        <v>71833.8735793828</v>
      </c>
      <c r="B1576" s="4">
        <v>5.87626976184842</v>
      </c>
      <c r="C1576" s="4">
        <v>4.6302303284096</v>
      </c>
      <c r="D1576" s="4">
        <v>3.04</v>
      </c>
      <c r="E1576" s="4">
        <v>31326.3386396478</v>
      </c>
      <c r="F1576" s="4" t="str">
        <f>IF('Данные (для ящика с усами) (2)'!$E1576&lt;15000,"до 15 тыс",IF('Данные (для ящика с усами) (2)'!$E1576&lt;30000,"15-30 тыс",IF('Данные (для ящика с усами) (2)'!$E1576&lt;45000,"30-45 тыс",IF('Данные (для ящика с усами) (2)'!$E1576&lt;60000,"45-60 тыс","60+ тыс"))))</f>
        <v>30-45 тыс</v>
      </c>
      <c r="G1576" s="3">
        <v>877779.344118458</v>
      </c>
      <c r="H1576" s="5" t="s">
        <v>3099</v>
      </c>
    </row>
    <row r="1577" ht="14.25" customHeight="1">
      <c r="A1577" s="3">
        <v>71082.1127767221</v>
      </c>
      <c r="B1577" s="4">
        <v>7.60816869347137</v>
      </c>
      <c r="C1577" s="4">
        <v>6.69972913959994</v>
      </c>
      <c r="D1577" s="4">
        <v>4.36</v>
      </c>
      <c r="E1577" s="4">
        <v>31327.5188787349</v>
      </c>
      <c r="F1577" s="4" t="str">
        <f>IF('Данные (для ящика с усами) (2)'!$E1577&lt;15000,"до 15 тыс",IF('Данные (для ящика с усами) (2)'!$E1577&lt;30000,"15-30 тыс",IF('Данные (для ящика с усами) (2)'!$E1577&lt;45000,"30-45 тыс",IF('Данные (для ящика с усами) (2)'!$E1577&lt;60000,"45-60 тыс","60+ тыс"))))</f>
        <v>30-45 тыс</v>
      </c>
      <c r="G1577" s="3">
        <v>1513427.55116436</v>
      </c>
      <c r="H1577" s="5" t="s">
        <v>2947</v>
      </c>
    </row>
    <row r="1578" ht="14.25" customHeight="1">
      <c r="A1578" s="3">
        <v>45347.1506816944</v>
      </c>
      <c r="B1578" s="4">
        <v>5.52160881419831</v>
      </c>
      <c r="C1578" s="4">
        <v>7.0886193906773</v>
      </c>
      <c r="D1578" s="4">
        <v>4.43</v>
      </c>
      <c r="E1578" s="4">
        <v>31335.5950218876</v>
      </c>
      <c r="F1578" s="4" t="str">
        <f>IF('Данные (для ящика с усами) (2)'!$E1578&lt;15000,"до 15 тыс",IF('Данные (для ящика с усами) (2)'!$E1578&lt;30000,"15-30 тыс",IF('Данные (для ящика с усами) (2)'!$E1578&lt;45000,"30-45 тыс",IF('Данные (для ящика с усами) (2)'!$E1578&lt;60000,"45-60 тыс","60+ тыс"))))</f>
        <v>30-45 тыс</v>
      </c>
      <c r="G1578" s="3">
        <v>541953.905680242</v>
      </c>
      <c r="H1578" s="5" t="s">
        <v>85</v>
      </c>
    </row>
    <row r="1579" ht="14.25" customHeight="1">
      <c r="A1579" s="3">
        <v>69603.6906571082</v>
      </c>
      <c r="B1579" s="4">
        <v>7.43306541864668</v>
      </c>
      <c r="C1579" s="4">
        <v>5.09702536204904</v>
      </c>
      <c r="D1579" s="4">
        <v>2.05</v>
      </c>
      <c r="E1579" s="4">
        <v>31337.780850703</v>
      </c>
      <c r="F1579" s="4" t="str">
        <f>IF('Данные (для ящика с усами) (2)'!$E1579&lt;15000,"до 15 тыс",IF('Данные (для ящика с усами) (2)'!$E1579&lt;30000,"15-30 тыс",IF('Данные (для ящика с усами) (2)'!$E1579&lt;45000,"30-45 тыс",IF('Данные (для ящика с усами) (2)'!$E1579&lt;60000,"45-60 тыс","60+ тыс"))))</f>
        <v>30-45 тыс</v>
      </c>
      <c r="G1579" s="3">
        <v>1054304.1717288</v>
      </c>
      <c r="H1579" s="5" t="s">
        <v>2680</v>
      </c>
    </row>
    <row r="1580" ht="14.25" customHeight="1">
      <c r="A1580" s="3">
        <v>68335.7262947468</v>
      </c>
      <c r="B1580" s="4">
        <v>4.91422445195268</v>
      </c>
      <c r="C1580" s="4">
        <v>6.70379607192143</v>
      </c>
      <c r="D1580" s="4">
        <v>3.02</v>
      </c>
      <c r="E1580" s="4">
        <v>31341.6249373121</v>
      </c>
      <c r="F1580" s="4" t="str">
        <f>IF('Данные (для ящика с усами) (2)'!$E1580&lt;15000,"до 15 тыс",IF('Данные (для ящика с усами) (2)'!$E1580&lt;30000,"15-30 тыс",IF('Данные (для ящика с усами) (2)'!$E1580&lt;45000,"30-45 тыс",IF('Данные (для ящика с усами) (2)'!$E1580&lt;60000,"45-60 тыс","60+ тыс"))))</f>
        <v>30-45 тыс</v>
      </c>
      <c r="G1580" s="3">
        <v>812858.356951088</v>
      </c>
      <c r="H1580" s="5" t="s">
        <v>2425</v>
      </c>
    </row>
    <row r="1581" ht="14.25" customHeight="1">
      <c r="A1581" s="3">
        <v>63753.8642402596</v>
      </c>
      <c r="B1581" s="4">
        <v>8.11233618887564</v>
      </c>
      <c r="C1581" s="4">
        <v>7.69474478892125</v>
      </c>
      <c r="D1581" s="4">
        <v>6.35</v>
      </c>
      <c r="E1581" s="4">
        <v>31347.6897841708</v>
      </c>
      <c r="F1581" s="4" t="str">
        <f>IF('Данные (для ящика с усами) (2)'!$E1581&lt;15000,"до 15 тыс",IF('Данные (для ящика с усами) (2)'!$E1581&lt;30000,"15-30 тыс",IF('Данные (для ящика с усами) (2)'!$E1581&lt;45000,"30-45 тыс",IF('Данные (для ящика с усами) (2)'!$E1581&lt;60000,"45-60 тыс","60+ тыс"))))</f>
        <v>30-45 тыс</v>
      </c>
      <c r="G1581" s="3">
        <v>1558572.24327146</v>
      </c>
      <c r="H1581" s="5" t="s">
        <v>1646</v>
      </c>
    </row>
    <row r="1582" ht="14.25" customHeight="1">
      <c r="A1582" s="3">
        <v>79700.742551987</v>
      </c>
      <c r="B1582" s="4">
        <v>6.15916600799344</v>
      </c>
      <c r="C1582" s="4">
        <v>8.66926364520273</v>
      </c>
      <c r="D1582" s="4">
        <v>6.38</v>
      </c>
      <c r="E1582" s="4">
        <v>31348.740984316</v>
      </c>
      <c r="F1582" s="4" t="str">
        <f>IF('Данные (для ящика с усами) (2)'!$E1582&lt;15000,"до 15 тыс",IF('Данные (для ящика с усами) (2)'!$E1582&lt;30000,"15-30 тыс",IF('Данные (для ящика с усами) (2)'!$E1582&lt;45000,"30-45 тыс",IF('Данные (для ящика с усами) (2)'!$E1582&lt;60000,"45-60 тыс","60+ тыс"))))</f>
        <v>30-45 тыс</v>
      </c>
      <c r="G1582" s="3">
        <v>1553854.43419995</v>
      </c>
      <c r="H1582" s="5" t="s">
        <v>4287</v>
      </c>
    </row>
    <row r="1583" ht="14.25" customHeight="1">
      <c r="A1583" s="3">
        <v>71668.3000263984</v>
      </c>
      <c r="B1583" s="4">
        <v>7.51354203711464</v>
      </c>
      <c r="C1583" s="4">
        <v>6.70312501934872</v>
      </c>
      <c r="D1583" s="4">
        <v>4.3</v>
      </c>
      <c r="E1583" s="4">
        <v>31352.4092253188</v>
      </c>
      <c r="F1583" s="4" t="str">
        <f>IF('Данные (для ящика с усами) (2)'!$E1583&lt;15000,"до 15 тыс",IF('Данные (для ящика с усами) (2)'!$E1583&lt;30000,"15-30 тыс",IF('Данные (для ящика с усами) (2)'!$E1583&lt;45000,"30-45 тыс",IF('Данные (для ящика с усами) (2)'!$E1583&lt;60000,"45-60 тыс","60+ тыс"))))</f>
        <v>30-45 тыс</v>
      </c>
      <c r="G1583" s="3">
        <v>1440961.85694488</v>
      </c>
      <c r="H1583" s="5" t="s">
        <v>3066</v>
      </c>
    </row>
    <row r="1584" ht="14.25" customHeight="1">
      <c r="A1584" s="3">
        <v>78379.4122390041</v>
      </c>
      <c r="B1584" s="4">
        <v>5.98569715108388</v>
      </c>
      <c r="C1584" s="4">
        <v>5.681833507283</v>
      </c>
      <c r="D1584" s="4">
        <v>3.2</v>
      </c>
      <c r="E1584" s="4">
        <v>31357.3882142976</v>
      </c>
      <c r="F1584" s="4" t="str">
        <f>IF('Данные (для ящика с усами) (2)'!$E1584&lt;15000,"до 15 тыс",IF('Данные (для ящика с усами) (2)'!$E1584&lt;30000,"15-30 тыс",IF('Данные (для ящика с усами) (2)'!$E1584&lt;45000,"30-45 тыс",IF('Данные (для ящика с усами) (2)'!$E1584&lt;60000,"45-60 тыс","60+ тыс"))))</f>
        <v>30-45 тыс</v>
      </c>
      <c r="G1584" s="3">
        <v>1159841.83133924</v>
      </c>
      <c r="H1584" s="5" t="s">
        <v>4130</v>
      </c>
    </row>
    <row r="1585" ht="14.25" customHeight="1">
      <c r="A1585" s="3">
        <v>67910.9491284622</v>
      </c>
      <c r="B1585" s="4">
        <v>6.44585190701939</v>
      </c>
      <c r="C1585" s="4">
        <v>6.67593726776216</v>
      </c>
      <c r="D1585" s="4">
        <v>4.32</v>
      </c>
      <c r="E1585" s="4">
        <v>31379.7829705823</v>
      </c>
      <c r="F1585" s="4" t="str">
        <f>IF('Данные (для ящика с усами) (2)'!$E1585&lt;15000,"до 15 тыс",IF('Данные (для ящика с усами) (2)'!$E1585&lt;30000,"15-30 тыс",IF('Данные (для ящика с усами) (2)'!$E1585&lt;45000,"30-45 тыс",IF('Данные (для ящика с усами) (2)'!$E1585&lt;60000,"45-60 тыс","60+ тыс"))))</f>
        <v>30-45 тыс</v>
      </c>
      <c r="G1585" s="3">
        <v>1051644.55402254</v>
      </c>
      <c r="H1585" s="5" t="s">
        <v>2356</v>
      </c>
    </row>
    <row r="1586" ht="14.25" customHeight="1">
      <c r="A1586" s="3">
        <v>68275.5811956003</v>
      </c>
      <c r="B1586" s="4">
        <v>5.53493417389185</v>
      </c>
      <c r="C1586" s="4">
        <v>6.27783167839843</v>
      </c>
      <c r="D1586" s="4">
        <v>4.13</v>
      </c>
      <c r="E1586" s="4">
        <v>31383.070689686</v>
      </c>
      <c r="F1586" s="4" t="str">
        <f>IF('Данные (для ящика с усами) (2)'!$E1586&lt;15000,"до 15 тыс",IF('Данные (для ящика с усами) (2)'!$E1586&lt;30000,"15-30 тыс",IF('Данные (для ящика с усами) (2)'!$E1586&lt;45000,"30-45 тыс",IF('Данные (для ящика с усами) (2)'!$E1586&lt;60000,"45-60 тыс","60+ тыс"))))</f>
        <v>30-45 тыс</v>
      </c>
      <c r="G1586" s="3">
        <v>866328.131327864</v>
      </c>
      <c r="H1586" s="5" t="s">
        <v>2416</v>
      </c>
    </row>
    <row r="1587" ht="14.25" customHeight="1">
      <c r="A1587" s="3">
        <v>83460.8713072459</v>
      </c>
      <c r="B1587" s="4">
        <v>5.7365395056178</v>
      </c>
      <c r="C1587" s="4">
        <v>6.98071306059361</v>
      </c>
      <c r="D1587" s="4">
        <v>2.43</v>
      </c>
      <c r="E1587" s="4">
        <v>31385.4629808069</v>
      </c>
      <c r="F1587" s="4" t="str">
        <f>IF('Данные (для ящика с усами) (2)'!$E1587&lt;15000,"до 15 тыс",IF('Данные (для ящика с усами) (2)'!$E1587&lt;30000,"15-30 тыс",IF('Данные (для ящика с усами) (2)'!$E1587&lt;45000,"30-45 тыс",IF('Данные (для ящика с усами) (2)'!$E1587&lt;60000,"45-60 тыс","60+ тыс"))))</f>
        <v>30-45 тыс</v>
      </c>
      <c r="G1587" s="3">
        <v>1476386.99627282</v>
      </c>
      <c r="H1587" s="5" t="s">
        <v>4608</v>
      </c>
    </row>
    <row r="1588" ht="14.25" customHeight="1">
      <c r="A1588" s="3">
        <v>74944.3467908536</v>
      </c>
      <c r="B1588" s="4">
        <v>6.31097906978836</v>
      </c>
      <c r="C1588" s="4">
        <v>6.43465915339924</v>
      </c>
      <c r="D1588" s="4">
        <v>3.44</v>
      </c>
      <c r="E1588" s="4">
        <v>31389.291368204</v>
      </c>
      <c r="F1588" s="4" t="str">
        <f>IF('Данные (для ящика с усами) (2)'!$E1588&lt;15000,"до 15 тыс",IF('Данные (для ящика с усами) (2)'!$E1588&lt;30000,"15-30 тыс",IF('Данные (для ящика с усами) (2)'!$E1588&lt;45000,"30-45 тыс",IF('Данные (для ящика с усами) (2)'!$E1588&lt;60000,"45-60 тыс","60+ тыс"))))</f>
        <v>30-45 тыс</v>
      </c>
      <c r="G1588" s="3">
        <v>1249331.45019076</v>
      </c>
      <c r="H1588" s="5" t="s">
        <v>3634</v>
      </c>
    </row>
    <row r="1589" ht="14.25" customHeight="1">
      <c r="A1589" s="3">
        <v>62381.9232862296</v>
      </c>
      <c r="B1589" s="4">
        <v>6.77776402873191</v>
      </c>
      <c r="C1589" s="4">
        <v>9.79489831387916</v>
      </c>
      <c r="D1589" s="4">
        <v>6.19</v>
      </c>
      <c r="E1589" s="4">
        <v>31391.2684676111</v>
      </c>
      <c r="F1589" s="4" t="str">
        <f>IF('Данные (для ящика с усами) (2)'!$E1589&lt;15000,"до 15 тыс",IF('Данные (для ящика с усами) (2)'!$E1589&lt;30000,"15-30 тыс",IF('Данные (для ящика с усами) (2)'!$E1589&lt;45000,"30-45 тыс",IF('Данные (для ящика с усами) (2)'!$E1589&lt;60000,"45-60 тыс","60+ тыс"))))</f>
        <v>30-45 тыс</v>
      </c>
      <c r="G1589" s="3">
        <v>1433542.02127752</v>
      </c>
      <c r="H1589" s="5" t="s">
        <v>1416</v>
      </c>
    </row>
    <row r="1590" ht="14.25" customHeight="1">
      <c r="A1590" s="3">
        <v>66407.2404682592</v>
      </c>
      <c r="B1590" s="4">
        <v>4.47398087846551</v>
      </c>
      <c r="C1590" s="4">
        <v>5.34530333695997</v>
      </c>
      <c r="D1590" s="4">
        <v>4.28</v>
      </c>
      <c r="E1590" s="4">
        <v>31395.1217167729</v>
      </c>
      <c r="F1590" s="4" t="str">
        <f>IF('Данные (для ящика с усами) (2)'!$E1590&lt;15000,"до 15 тыс",IF('Данные (для ящика с усами) (2)'!$E1590&lt;30000,"15-30 тыс",IF('Данные (для ящика с усами) (2)'!$E1590&lt;45000,"30-45 тыс",IF('Данные (для ящика с усами) (2)'!$E1590&lt;60000,"45-60 тыс","60+ тыс"))))</f>
        <v>30-45 тыс</v>
      </c>
      <c r="G1590" s="3">
        <v>626085.933004653</v>
      </c>
      <c r="H1590" s="5" t="s">
        <v>2081</v>
      </c>
    </row>
    <row r="1591" ht="14.25" customHeight="1">
      <c r="A1591" s="3">
        <v>61127.2651803352</v>
      </c>
      <c r="B1591" s="4">
        <v>4.6245156768197</v>
      </c>
      <c r="C1591" s="4">
        <v>8.15042688260591</v>
      </c>
      <c r="D1591" s="4">
        <v>6.34</v>
      </c>
      <c r="E1591" s="4">
        <v>31396.3550146038</v>
      </c>
      <c r="F1591" s="4" t="str">
        <f>IF('Данные (для ящика с усами) (2)'!$E1591&lt;15000,"до 15 тыс",IF('Данные (для ящика с усами) (2)'!$E1591&lt;30000,"15-30 тыс",IF('Данные (для ящика с усами) (2)'!$E1591&lt;45000,"30-45 тыс",IF('Данные (для ящика с усами) (2)'!$E1591&lt;60000,"45-60 тыс","60+ тыс"))))</f>
        <v>30-45 тыс</v>
      </c>
      <c r="G1591" s="3">
        <v>1121093.17450676</v>
      </c>
      <c r="H1591" s="5" t="s">
        <v>1207</v>
      </c>
    </row>
    <row r="1592" ht="14.25" customHeight="1">
      <c r="A1592" s="3">
        <v>77906.1851815502</v>
      </c>
      <c r="B1592" s="4">
        <v>6.53704356671734</v>
      </c>
      <c r="C1592" s="4">
        <v>9.45846636288417</v>
      </c>
      <c r="D1592" s="4">
        <v>3.08</v>
      </c>
      <c r="E1592" s="4">
        <v>31399.7568295899</v>
      </c>
      <c r="F1592" s="4" t="str">
        <f>IF('Данные (для ящика с усами) (2)'!$E1592&lt;15000,"до 15 тыс",IF('Данные (для ящика с усами) (2)'!$E1592&lt;30000,"15-30 тыс",IF('Данные (для ящика с усами) (2)'!$E1592&lt;45000,"30-45 тыс",IF('Данные (для ящика с усами) (2)'!$E1592&lt;60000,"45-60 тыс","60+ тыс"))))</f>
        <v>30-45 тыс</v>
      </c>
      <c r="G1592" s="3">
        <v>1639099.3776237</v>
      </c>
      <c r="H1592" s="5" t="s">
        <v>4067</v>
      </c>
    </row>
    <row r="1593" ht="14.25" customHeight="1">
      <c r="A1593" s="3">
        <v>60513.8258344515</v>
      </c>
      <c r="B1593" s="4">
        <v>6.28735615096185</v>
      </c>
      <c r="C1593" s="4">
        <v>7.48562778181726</v>
      </c>
      <c r="D1593" s="4">
        <v>4.19</v>
      </c>
      <c r="E1593" s="4">
        <v>31406.7848037889</v>
      </c>
      <c r="F1593" s="4" t="str">
        <f>IF('Данные (для ящика с усами) (2)'!$E1593&lt;15000,"до 15 тыс",IF('Данные (для ящика с усами) (2)'!$E1593&lt;30000,"15-30 тыс",IF('Данные (для ящика с усами) (2)'!$E1593&lt;45000,"30-45 тыс",IF('Данные (для ящика с усами) (2)'!$E1593&lt;60000,"45-60 тыс","60+ тыс"))))</f>
        <v>30-45 тыс</v>
      </c>
      <c r="G1593" s="3">
        <v>1160526.05774741</v>
      </c>
      <c r="H1593" s="5" t="s">
        <v>1107</v>
      </c>
    </row>
    <row r="1594" ht="14.25" customHeight="1">
      <c r="A1594" s="3">
        <v>67683.203073736</v>
      </c>
      <c r="B1594" s="4">
        <v>6.17004565978789</v>
      </c>
      <c r="C1594" s="4">
        <v>5.90871987027811</v>
      </c>
      <c r="D1594" s="4">
        <v>3.18</v>
      </c>
      <c r="E1594" s="4">
        <v>31420.2992356872</v>
      </c>
      <c r="F1594" s="4" t="str">
        <f>IF('Данные (для ящика с усами) (2)'!$E1594&lt;15000,"до 15 тыс",IF('Данные (для ящика с усами) (2)'!$E1594&lt;30000,"15-30 тыс",IF('Данные (для ящика с усами) (2)'!$E1594&lt;45000,"30-45 тыс",IF('Данные (для ящика с усами) (2)'!$E1594&lt;60000,"45-60 тыс","60+ тыс"))))</f>
        <v>30-45 тыс</v>
      </c>
      <c r="G1594" s="3">
        <v>949879.9338885</v>
      </c>
      <c r="H1594" s="5" t="s">
        <v>2313</v>
      </c>
    </row>
    <row r="1595" ht="14.25" customHeight="1">
      <c r="A1595" s="3">
        <v>75437.5234508837</v>
      </c>
      <c r="B1595" s="4">
        <v>5.01766700618657</v>
      </c>
      <c r="C1595" s="4">
        <v>4.68374994658104</v>
      </c>
      <c r="D1595" s="4">
        <v>2.1</v>
      </c>
      <c r="E1595" s="4">
        <v>31432.7295401306</v>
      </c>
      <c r="F1595" s="4" t="str">
        <f>IF('Данные (для ящика с усами) (2)'!$E1595&lt;15000,"до 15 тыс",IF('Данные (для ящика с усами) (2)'!$E1595&lt;30000,"15-30 тыс",IF('Данные (для ящика с усами) (2)'!$E1595&lt;45000,"30-45 тыс",IF('Данные (для ящика с усами) (2)'!$E1595&lt;60000,"45-60 тыс","60+ тыс"))))</f>
        <v>30-45 тыс</v>
      </c>
      <c r="G1595" s="3">
        <v>877566.82201426</v>
      </c>
      <c r="H1595" s="5" t="s">
        <v>3716</v>
      </c>
    </row>
    <row r="1596" ht="14.25" customHeight="1">
      <c r="A1596" s="3">
        <v>81011.0440164711</v>
      </c>
      <c r="B1596" s="4">
        <v>4.9282424787712</v>
      </c>
      <c r="C1596" s="4">
        <v>7.17089435131489</v>
      </c>
      <c r="D1596" s="4">
        <v>4.04</v>
      </c>
      <c r="E1596" s="4">
        <v>31435.4778505161</v>
      </c>
      <c r="F1596" s="4" t="str">
        <f>IF('Данные (для ящика с усами) (2)'!$E1596&lt;15000,"до 15 тыс",IF('Данные (для ящика с усами) (2)'!$E1596&lt;30000,"15-30 тыс",IF('Данные (для ящика с усами) (2)'!$E1596&lt;45000,"30-45 тыс",IF('Данные (для ящика с усами) (2)'!$E1596&lt;60000,"45-60 тыс","60+ тыс"))))</f>
        <v>30-45 тыс</v>
      </c>
      <c r="G1596" s="3">
        <v>1286400.91500906</v>
      </c>
      <c r="H1596" s="5" t="s">
        <v>4409</v>
      </c>
    </row>
    <row r="1597" ht="14.25" customHeight="1">
      <c r="A1597" s="3">
        <v>61475.2553620691</v>
      </c>
      <c r="B1597" s="4">
        <v>6.57833067468727</v>
      </c>
      <c r="C1597" s="4">
        <v>7.65651167146495</v>
      </c>
      <c r="D1597" s="4">
        <v>6.37</v>
      </c>
      <c r="E1597" s="4">
        <v>31437.5148612588</v>
      </c>
      <c r="F1597" s="4" t="str">
        <f>IF('Данные (для ящика с усами) (2)'!$E1597&lt;15000,"до 15 тыс",IF('Данные (для ящика с усами) (2)'!$E1597&lt;30000,"15-30 тыс",IF('Данные (для ящика с усами) (2)'!$E1597&lt;45000,"30-45 тыс",IF('Данные (для ящика с усами) (2)'!$E1597&lt;60000,"45-60 тыс","60+ тыс"))))</f>
        <v>30-45 тыс</v>
      </c>
      <c r="G1597" s="3">
        <v>1224397.42724926</v>
      </c>
      <c r="H1597" s="5" t="s">
        <v>1255</v>
      </c>
    </row>
    <row r="1598" ht="14.25" customHeight="1">
      <c r="A1598" s="3">
        <v>77825.2274688813</v>
      </c>
      <c r="B1598" s="4">
        <v>6.72049278602431</v>
      </c>
      <c r="C1598" s="4">
        <v>7.42528536640388</v>
      </c>
      <c r="D1598" s="4">
        <v>5.17</v>
      </c>
      <c r="E1598" s="4">
        <v>31439.9712192911</v>
      </c>
      <c r="F1598" s="4" t="str">
        <f>IF('Данные (для ящика с усами) (2)'!$E1598&lt;15000,"до 15 тыс",IF('Данные (для ящика с усами) (2)'!$E1598&lt;30000,"15-30 тыс",IF('Данные (для ящика с усами) (2)'!$E1598&lt;45000,"30-45 тыс",IF('Данные (для ящика с усами) (2)'!$E1598&lt;60000,"45-60 тыс","60+ тыс"))))</f>
        <v>30-45 тыс</v>
      </c>
      <c r="G1598" s="3">
        <v>1535262.44079042</v>
      </c>
      <c r="H1598" s="5" t="s">
        <v>4059</v>
      </c>
    </row>
    <row r="1599" ht="14.25" customHeight="1">
      <c r="A1599" s="3">
        <v>76150.0502171911</v>
      </c>
      <c r="B1599" s="4">
        <v>5.89238636744238</v>
      </c>
      <c r="C1599" s="4">
        <v>7.45070857376838</v>
      </c>
      <c r="D1599" s="4">
        <v>5.07</v>
      </c>
      <c r="E1599" s="4">
        <v>31443.0443336466</v>
      </c>
      <c r="F1599" s="4" t="str">
        <f>IF('Данные (для ящика с усами) (2)'!$E1599&lt;15000,"до 15 тыс",IF('Данные (для ящика с усами) (2)'!$E1599&lt;30000,"15-30 тыс",IF('Данные (для ящика с усами) (2)'!$E1599&lt;45000,"30-45 тыс",IF('Данные (для ящика с усами) (2)'!$E1599&lt;60000,"45-60 тыс","60+ тыс"))))</f>
        <v>30-45 тыс</v>
      </c>
      <c r="G1599" s="3">
        <v>1309922.85417633</v>
      </c>
      <c r="H1599" s="5" t="s">
        <v>3821</v>
      </c>
    </row>
    <row r="1600" ht="14.25" customHeight="1">
      <c r="A1600" s="3">
        <v>48510.9101270763</v>
      </c>
      <c r="B1600" s="4">
        <v>6.41097678410286</v>
      </c>
      <c r="C1600" s="4">
        <v>4.72955362626016</v>
      </c>
      <c r="D1600" s="4">
        <v>3.22</v>
      </c>
      <c r="E1600" s="4">
        <v>31451.0930100673</v>
      </c>
      <c r="F1600" s="4" t="str">
        <f>IF('Данные (для ящика с усами) (2)'!$E1600&lt;15000,"до 15 тыс",IF('Данные (для ящика с усами) (2)'!$E1600&lt;30000,"15-30 тыс",IF('Данные (для ящика с усами) (2)'!$E1600&lt;45000,"30-45 тыс",IF('Данные (для ящика с усами) (2)'!$E1600&lt;60000,"45-60 тыс","60+ тыс"))))</f>
        <v>30-45 тыс</v>
      </c>
      <c r="G1600" s="3">
        <v>414165.220360826</v>
      </c>
      <c r="H1600" s="5" t="s">
        <v>159</v>
      </c>
    </row>
    <row r="1601" ht="14.25" customHeight="1">
      <c r="A1601" s="3">
        <v>58276.5811907212</v>
      </c>
      <c r="B1601" s="4">
        <v>4.36352418182978</v>
      </c>
      <c r="C1601" s="4">
        <v>5.84751074150125</v>
      </c>
      <c r="D1601" s="4">
        <v>4.01</v>
      </c>
      <c r="E1601" s="4">
        <v>31457.0428488766</v>
      </c>
      <c r="F1601" s="4" t="str">
        <f>IF('Данные (для ящика с усами) (2)'!$E1601&lt;15000,"до 15 тыс",IF('Данные (для ящика с усами) (2)'!$E1601&lt;30000,"15-30 тыс",IF('Данные (для ящика с усами) (2)'!$E1601&lt;45000,"30-45 тыс",IF('Данные (для ящика с усами) (2)'!$E1601&lt;60000,"45-60 тыс","60+ тыс"))))</f>
        <v>30-45 тыс</v>
      </c>
      <c r="G1601" s="3">
        <v>502553.052187553</v>
      </c>
      <c r="H1601" s="5" t="s">
        <v>831</v>
      </c>
    </row>
    <row r="1602" ht="14.25" customHeight="1">
      <c r="A1602" s="3">
        <v>74180.5822073858</v>
      </c>
      <c r="B1602" s="4">
        <v>5.82169630352788</v>
      </c>
      <c r="C1602" s="4">
        <v>6.18384716907079</v>
      </c>
      <c r="D1602" s="4">
        <v>4.22</v>
      </c>
      <c r="E1602" s="4">
        <v>31461.733656383</v>
      </c>
      <c r="F1602" s="4" t="str">
        <f>IF('Данные (для ящика с усами) (2)'!$E1602&lt;15000,"до 15 тыс",IF('Данные (для ящика с усами) (2)'!$E1602&lt;30000,"15-30 тыс",IF('Данные (для ящика с усами) (2)'!$E1602&lt;45000,"30-45 тыс",IF('Данные (для ящика с усами) (2)'!$E1602&lt;60000,"45-60 тыс","60+ тыс"))))</f>
        <v>30-45 тыс</v>
      </c>
      <c r="G1602" s="3">
        <v>1140209.07752341</v>
      </c>
      <c r="H1602" s="5" t="s">
        <v>3498</v>
      </c>
    </row>
    <row r="1603" ht="14.25" customHeight="1">
      <c r="A1603" s="3">
        <v>92669.5880330618</v>
      </c>
      <c r="B1603" s="4">
        <v>5.30277072558698</v>
      </c>
      <c r="C1603" s="4">
        <v>5.41923578334455</v>
      </c>
      <c r="D1603" s="4">
        <v>4.11</v>
      </c>
      <c r="E1603" s="4">
        <v>31467.4811930866</v>
      </c>
      <c r="F1603" s="4" t="str">
        <f>IF('Данные (для ящика с усами) (2)'!$E1603&lt;15000,"до 15 тыс",IF('Данные (для ящика с усами) (2)'!$E1603&lt;30000,"15-30 тыс",IF('Данные (для ящика с усами) (2)'!$E1603&lt;45000,"30-45 тыс",IF('Данные (для ящика с усами) (2)'!$E1603&lt;60000,"45-60 тыс","60+ тыс"))))</f>
        <v>30-45 тыс</v>
      </c>
      <c r="G1603" s="3">
        <v>1397461.55252241</v>
      </c>
      <c r="H1603" s="5" t="s">
        <v>4943</v>
      </c>
    </row>
    <row r="1604" ht="14.25" customHeight="1">
      <c r="A1604" s="3">
        <v>72640.2640465507</v>
      </c>
      <c r="B1604" s="4">
        <v>4.4418992932714</v>
      </c>
      <c r="C1604" s="4">
        <v>7.90610502110087</v>
      </c>
      <c r="D1604" s="4">
        <v>4.27</v>
      </c>
      <c r="E1604" s="4">
        <v>31470.6174558102</v>
      </c>
      <c r="F1604" s="4" t="str">
        <f>IF('Данные (для ящика с усами) (2)'!$E1604&lt;15000,"до 15 тыс",IF('Данные (для ящика с усами) (2)'!$E1604&lt;30000,"15-30 тыс",IF('Данные (для ящика с усами) (2)'!$E1604&lt;45000,"30-45 тыс",IF('Данные (для ящика с усами) (2)'!$E1604&lt;60000,"45-60 тыс","60+ тыс"))))</f>
        <v>30-45 тыс</v>
      </c>
      <c r="G1604" s="3">
        <v>998773.997258478</v>
      </c>
      <c r="H1604" s="5" t="s">
        <v>3216</v>
      </c>
    </row>
    <row r="1605" ht="14.25" customHeight="1">
      <c r="A1605" s="3">
        <v>81462.8628628642</v>
      </c>
      <c r="B1605" s="4">
        <v>6.11404351687899</v>
      </c>
      <c r="C1605" s="4">
        <v>7.06502829185823</v>
      </c>
      <c r="D1605" s="4">
        <v>4.02</v>
      </c>
      <c r="E1605" s="4">
        <v>31484.9551076103</v>
      </c>
      <c r="F1605" s="4" t="str">
        <f>IF('Данные (для ящика с усами) (2)'!$E1605&lt;15000,"до 15 тыс",IF('Данные (для ящика с усами) (2)'!$E1605&lt;30000,"15-30 тыс",IF('Данные (для ящика с усами) (2)'!$E1605&lt;45000,"30-45 тыс",IF('Данные (для ящика с усами) (2)'!$E1605&lt;60000,"45-60 тыс","60+ тыс"))))</f>
        <v>30-45 тыс</v>
      </c>
      <c r="G1605" s="3">
        <v>1573288.81760128</v>
      </c>
      <c r="H1605" s="5" t="s">
        <v>4450</v>
      </c>
    </row>
    <row r="1606" ht="14.25" customHeight="1">
      <c r="A1606" s="3">
        <v>72556.200878776</v>
      </c>
      <c r="B1606" s="4">
        <v>5.38298404561586</v>
      </c>
      <c r="C1606" s="4">
        <v>7.24561010610893</v>
      </c>
      <c r="D1606" s="4">
        <v>6.42</v>
      </c>
      <c r="E1606" s="4">
        <v>31487.0367172585</v>
      </c>
      <c r="F1606" s="4" t="str">
        <f>IF('Данные (для ящика с усами) (2)'!$E1606&lt;15000,"до 15 тыс",IF('Данные (для ящика с усами) (2)'!$E1606&lt;30000,"15-30 тыс",IF('Данные (для ящика с усами) (2)'!$E1606&lt;45000,"30-45 тыс",IF('Данные (для ящика с усами) (2)'!$E1606&lt;60000,"45-60 тыс","60+ тыс"))))</f>
        <v>30-45 тыс</v>
      </c>
      <c r="G1606" s="3">
        <v>1247557.69519399</v>
      </c>
      <c r="H1606" s="5" t="s">
        <v>3207</v>
      </c>
    </row>
    <row r="1607" ht="14.25" customHeight="1">
      <c r="A1607" s="3">
        <v>73458.7265899704</v>
      </c>
      <c r="B1607" s="4">
        <v>6.4627082464381</v>
      </c>
      <c r="C1607" s="4">
        <v>4.95837681736727</v>
      </c>
      <c r="D1607" s="4">
        <v>2.4</v>
      </c>
      <c r="E1607" s="4">
        <v>31514.4243235872</v>
      </c>
      <c r="F1607" s="4" t="str">
        <f>IF('Данные (для ящика с усами) (2)'!$E1607&lt;15000,"до 15 тыс",IF('Данные (для ящика с усами) (2)'!$E1607&lt;30000,"15-30 тыс",IF('Данные (для ящика с усами) (2)'!$E1607&lt;45000,"30-45 тыс",IF('Данные (для ящика с усами) (2)'!$E1607&lt;60000,"45-60 тыс","60+ тыс"))))</f>
        <v>30-45 тыс</v>
      </c>
      <c r="G1607" s="3">
        <v>1056562.5951428</v>
      </c>
      <c r="H1607" s="5" t="s">
        <v>3381</v>
      </c>
    </row>
    <row r="1608" ht="14.25" customHeight="1">
      <c r="A1608" s="3">
        <v>79163.7786217306</v>
      </c>
      <c r="B1608" s="4">
        <v>4.11266085012576</v>
      </c>
      <c r="C1608" s="4">
        <v>6.92261831445904</v>
      </c>
      <c r="D1608" s="4">
        <v>4.39</v>
      </c>
      <c r="E1608" s="4">
        <v>31514.4433847454</v>
      </c>
      <c r="F1608" s="4" t="str">
        <f>IF('Данные (для ящика с усами) (2)'!$E1608&lt;15000,"до 15 тыс",IF('Данные (для ящика с усами) (2)'!$E1608&lt;30000,"15-30 тыс",IF('Данные (для ящика с усами) (2)'!$E1608&lt;45000,"30-45 тыс",IF('Данные (для ящика с усами) (2)'!$E1608&lt;60000,"45-60 тыс","60+ тыс"))))</f>
        <v>30-45 тыс</v>
      </c>
      <c r="G1608" s="3">
        <v>1159147.1091195</v>
      </c>
      <c r="H1608" s="5" t="s">
        <v>4226</v>
      </c>
    </row>
    <row r="1609" ht="14.25" customHeight="1">
      <c r="A1609" s="3">
        <v>61150.5572209937</v>
      </c>
      <c r="B1609" s="4">
        <v>8.36624456799592</v>
      </c>
      <c r="C1609" s="4">
        <v>6.72471155703449</v>
      </c>
      <c r="D1609" s="4">
        <v>3.15</v>
      </c>
      <c r="E1609" s="4">
        <v>31517.1182118892</v>
      </c>
      <c r="F1609" s="4" t="str">
        <f>IF('Данные (для ящика с усами) (2)'!$E1609&lt;15000,"до 15 тыс",IF('Данные (для ящика с усами) (2)'!$E1609&lt;30000,"15-30 тыс",IF('Данные (для ящика с усами) (2)'!$E1609&lt;45000,"30-45 тыс",IF('Данные (для ящика с усами) (2)'!$E1609&lt;60000,"45-60 тыс","60+ тыс"))))</f>
        <v>30-45 тыс</v>
      </c>
      <c r="G1609" s="3">
        <v>1358350.39783993</v>
      </c>
      <c r="H1609" s="5" t="s">
        <v>1209</v>
      </c>
    </row>
    <row r="1610" ht="14.25" customHeight="1">
      <c r="A1610" s="3">
        <v>80770.6756499022</v>
      </c>
      <c r="B1610" s="4">
        <v>6.1877041529535</v>
      </c>
      <c r="C1610" s="4">
        <v>6.31070945022094</v>
      </c>
      <c r="D1610" s="4">
        <v>4.33</v>
      </c>
      <c r="E1610" s="4">
        <v>31518.0081914328</v>
      </c>
      <c r="F1610" s="4" t="str">
        <f>IF('Данные (для ящика с усами) (2)'!$E1610&lt;15000,"до 15 тыс",IF('Данные (для ящика с усами) (2)'!$E1610&lt;30000,"15-30 тыс",IF('Данные (для ящика с усами) (2)'!$E1610&lt;45000,"30-45 тыс",IF('Данные (для ящика с усами) (2)'!$E1610&lt;60000,"45-60 тыс","60+ тыс"))))</f>
        <v>30-45 тыс</v>
      </c>
      <c r="G1610" s="3">
        <v>1334377.30741355</v>
      </c>
      <c r="H1610" s="5" t="s">
        <v>4385</v>
      </c>
    </row>
    <row r="1611" ht="14.25" customHeight="1">
      <c r="A1611" s="3">
        <v>61951.1704352019</v>
      </c>
      <c r="B1611" s="4">
        <v>6.06518367119032</v>
      </c>
      <c r="C1611" s="4">
        <v>7.43863333968042</v>
      </c>
      <c r="D1611" s="4">
        <v>5.43</v>
      </c>
      <c r="E1611" s="4">
        <v>31521.2757099393</v>
      </c>
      <c r="F1611" s="4" t="str">
        <f>IF('Данные (для ящика с усами) (2)'!$E1611&lt;15000,"до 15 тыс",IF('Данные (для ящика с усами) (2)'!$E1611&lt;30000,"15-30 тыс",IF('Данные (для ящика с усами) (2)'!$E1611&lt;45000,"30-45 тыс",IF('Данные (для ящика с усами) (2)'!$E1611&lt;60000,"45-60 тыс","60+ тыс"))))</f>
        <v>30-45 тыс</v>
      </c>
      <c r="G1611" s="3">
        <v>943404.239041258</v>
      </c>
      <c r="H1611" s="5" t="s">
        <v>1336</v>
      </c>
    </row>
    <row r="1612" ht="14.25" customHeight="1">
      <c r="A1612" s="3">
        <v>76714.6547693051</v>
      </c>
      <c r="B1612" s="4">
        <v>5.70143483141563</v>
      </c>
      <c r="C1612" s="4">
        <v>6.5503219933138</v>
      </c>
      <c r="D1612" s="4">
        <v>3.44</v>
      </c>
      <c r="E1612" s="4">
        <v>31534.3051733043</v>
      </c>
      <c r="F1612" s="4" t="str">
        <f>IF('Данные (для ящика с усами) (2)'!$E1612&lt;15000,"до 15 тыс",IF('Данные (для ящика с усами) (2)'!$E1612&lt;30000,"15-30 тыс",IF('Данные (для ящика с усами) (2)'!$E1612&lt;45000,"30-45 тыс",IF('Данные (для ящика с усами) (2)'!$E1612&lt;60000,"45-60 тыс","60+ тыс"))))</f>
        <v>30-45 тыс</v>
      </c>
      <c r="G1612" s="3">
        <v>1206539.66596189</v>
      </c>
      <c r="H1612" s="5" t="s">
        <v>3905</v>
      </c>
    </row>
    <row r="1613" ht="14.25" customHeight="1">
      <c r="A1613" s="3">
        <v>73505.1261625623</v>
      </c>
      <c r="B1613" s="4">
        <v>7.20780398815055</v>
      </c>
      <c r="C1613" s="4">
        <v>7.51083297274759</v>
      </c>
      <c r="D1613" s="4">
        <v>6.05</v>
      </c>
      <c r="E1613" s="4">
        <v>31536.8490771929</v>
      </c>
      <c r="F1613" s="4" t="str">
        <f>IF('Данные (для ящика с усами) (2)'!$E1613&lt;15000,"до 15 тыс",IF('Данные (для ящика с усами) (2)'!$E1613&lt;30000,"15-30 тыс",IF('Данные (для ящика с усами) (2)'!$E1613&lt;45000,"30-45 тыс",IF('Данные (для ящика с усами) (2)'!$E1613&lt;60000,"45-60 тыс","60+ тыс"))))</f>
        <v>30-45 тыс</v>
      </c>
      <c r="G1613" s="3">
        <v>1437153.95853193</v>
      </c>
      <c r="H1613" s="5" t="s">
        <v>3392</v>
      </c>
    </row>
    <row r="1614" ht="14.25" customHeight="1">
      <c r="A1614" s="3">
        <v>72606.0485022676</v>
      </c>
      <c r="B1614" s="4">
        <v>7.34076334812283</v>
      </c>
      <c r="C1614" s="4">
        <v>7.34302776676497</v>
      </c>
      <c r="D1614" s="4">
        <v>6.16</v>
      </c>
      <c r="E1614" s="4">
        <v>31550.4152766412</v>
      </c>
      <c r="F1614" s="4" t="str">
        <f>IF('Данные (для ящика с усами) (2)'!$E1614&lt;15000,"до 15 тыс",IF('Данные (для ящика с усами) (2)'!$E1614&lt;30000,"15-30 тыс",IF('Данные (для ящика с усами) (2)'!$E1614&lt;45000,"30-45 тыс",IF('Данные (для ящика с усами) (2)'!$E1614&lt;60000,"45-60 тыс","60+ тыс"))))</f>
        <v>30-45 тыс</v>
      </c>
      <c r="G1614" s="3">
        <v>1629345.78653286</v>
      </c>
      <c r="H1614" s="5" t="s">
        <v>3211</v>
      </c>
    </row>
    <row r="1615" ht="14.25" customHeight="1">
      <c r="A1615" s="3">
        <v>58187.0494038074</v>
      </c>
      <c r="B1615" s="4">
        <v>6.08477805645205</v>
      </c>
      <c r="C1615" s="4">
        <v>7.25693577901051</v>
      </c>
      <c r="D1615" s="4">
        <v>4.08</v>
      </c>
      <c r="E1615" s="4">
        <v>31551.8637305624</v>
      </c>
      <c r="F1615" s="4" t="str">
        <f>IF('Данные (для ящика с усами) (2)'!$E1615&lt;15000,"до 15 тыс",IF('Данные (для ящика с усами) (2)'!$E1615&lt;30000,"15-30 тыс",IF('Данные (для ящика с усами) (2)'!$E1615&lt;45000,"30-45 тыс",IF('Данные (для ящика с усами) (2)'!$E1615&lt;60000,"45-60 тыс","60+ тыс"))))</f>
        <v>30-45 тыс</v>
      </c>
      <c r="G1615" s="3">
        <v>850977.012310386</v>
      </c>
      <c r="H1615" s="5" t="s">
        <v>822</v>
      </c>
    </row>
    <row r="1616" ht="14.25" customHeight="1">
      <c r="A1616" s="3">
        <v>83319.9961586513</v>
      </c>
      <c r="B1616" s="4">
        <v>6.23946076129189</v>
      </c>
      <c r="C1616" s="4">
        <v>6.12585857235146</v>
      </c>
      <c r="D1616" s="4">
        <v>3.03</v>
      </c>
      <c r="E1616" s="4">
        <v>31552.544209314</v>
      </c>
      <c r="F1616" s="4" t="str">
        <f>IF('Данные (для ящика с усами) (2)'!$E1616&lt;15000,"до 15 тыс",IF('Данные (для ящика с усами) (2)'!$E1616&lt;30000,"15-30 тыс",IF('Данные (для ящика с усами) (2)'!$E1616&lt;45000,"30-45 тыс",IF('Данные (для ящика с усами) (2)'!$E1616&lt;60000,"45-60 тыс","60+ тыс"))))</f>
        <v>30-45 тыс</v>
      </c>
      <c r="G1616" s="3">
        <v>1262963.86126872</v>
      </c>
      <c r="H1616" s="5" t="s">
        <v>4594</v>
      </c>
    </row>
    <row r="1617" ht="14.25" customHeight="1">
      <c r="A1617" s="3">
        <v>81823.3389056252</v>
      </c>
      <c r="B1617" s="4">
        <v>5.30366574312528</v>
      </c>
      <c r="C1617" s="4">
        <v>8.65995965959937</v>
      </c>
      <c r="D1617" s="4">
        <v>3.18</v>
      </c>
      <c r="E1617" s="4">
        <v>31555.7431131298</v>
      </c>
      <c r="F1617" s="4" t="str">
        <f>IF('Данные (для ящика с усами) (2)'!$E1617&lt;15000,"до 15 тыс",IF('Данные (для ящика с усами) (2)'!$E1617&lt;30000,"15-30 тыс",IF('Данные (для ящика с усами) (2)'!$E1617&lt;45000,"30-45 тыс",IF('Данные (для ящика с усами) (2)'!$E1617&lt;60000,"45-60 тыс","60+ тыс"))))</f>
        <v>30-45 тыс</v>
      </c>
      <c r="G1617" s="3">
        <v>1556256.43746846</v>
      </c>
      <c r="H1617" s="5" t="s">
        <v>4479</v>
      </c>
    </row>
    <row r="1618" ht="14.25" customHeight="1">
      <c r="A1618" s="3">
        <v>76149.6935909526</v>
      </c>
      <c r="B1618" s="4">
        <v>7.24123067244708</v>
      </c>
      <c r="C1618" s="4">
        <v>6.63211877551333</v>
      </c>
      <c r="D1618" s="4">
        <v>3.42</v>
      </c>
      <c r="E1618" s="4">
        <v>31566.9605486313</v>
      </c>
      <c r="F1618" s="4" t="str">
        <f>IF('Данные (для ящика с усами) (2)'!$E1618&lt;15000,"до 15 тыс",IF('Данные (для ящика с усами) (2)'!$E1618&lt;30000,"15-30 тыс",IF('Данные (для ящика с усами) (2)'!$E1618&lt;45000,"30-45 тыс",IF('Данные (для ящика с усами) (2)'!$E1618&lt;60000,"45-60 тыс","60+ тыс"))))</f>
        <v>30-45 тыс</v>
      </c>
      <c r="G1618" s="3">
        <v>1457672.90568856</v>
      </c>
      <c r="H1618" s="5" t="s">
        <v>3820</v>
      </c>
    </row>
    <row r="1619" ht="14.25" customHeight="1">
      <c r="A1619" s="3">
        <v>60563.7874714408</v>
      </c>
      <c r="B1619" s="4">
        <v>6.87437439952419</v>
      </c>
      <c r="C1619" s="4">
        <v>7.73441859920332</v>
      </c>
      <c r="D1619" s="4">
        <v>5.47</v>
      </c>
      <c r="E1619" s="4">
        <v>31568.1014942002</v>
      </c>
      <c r="F1619" s="4" t="str">
        <f>IF('Данные (для ящика с усами) (2)'!$E1619&lt;15000,"до 15 тыс",IF('Данные (для ящика с усами) (2)'!$E1619&lt;30000,"15-30 тыс",IF('Данные (для ящика с усами) (2)'!$E1619&lt;45000,"30-45 тыс",IF('Данные (для ящика с усами) (2)'!$E1619&lt;60000,"45-60 тыс","60+ тыс"))))</f>
        <v>30-45 тыс</v>
      </c>
      <c r="G1619" s="3">
        <v>1159526.15420615</v>
      </c>
      <c r="H1619" s="5" t="s">
        <v>1113</v>
      </c>
    </row>
    <row r="1620" ht="14.25" customHeight="1">
      <c r="A1620" s="3">
        <v>79354.6176009844</v>
      </c>
      <c r="B1620" s="4">
        <v>6.19458419881438</v>
      </c>
      <c r="C1620" s="4">
        <v>5.36467940268827</v>
      </c>
      <c r="D1620" s="4">
        <v>3.32</v>
      </c>
      <c r="E1620" s="4">
        <v>31568.8956917761</v>
      </c>
      <c r="F1620" s="4" t="str">
        <f>IF('Данные (для ящика с усами) (2)'!$E1620&lt;15000,"до 15 тыс",IF('Данные (для ящика с усами) (2)'!$E1620&lt;30000,"15-30 тыс",IF('Данные (для ящика с усами) (2)'!$E1620&lt;45000,"30-45 тыс",IF('Данные (для ящика с усами) (2)'!$E1620&lt;60000,"45-60 тыс","60+ тыс"))))</f>
        <v>30-45 тыс</v>
      </c>
      <c r="G1620" s="3">
        <v>1260374.96634349</v>
      </c>
      <c r="H1620" s="5" t="s">
        <v>4245</v>
      </c>
    </row>
    <row r="1621" ht="14.25" customHeight="1">
      <c r="A1621" s="3">
        <v>66148.0383158117</v>
      </c>
      <c r="B1621" s="4">
        <v>6.32684029338502</v>
      </c>
      <c r="C1621" s="4">
        <v>6.84253383796307</v>
      </c>
      <c r="D1621" s="4">
        <v>4.14</v>
      </c>
      <c r="E1621" s="4">
        <v>31574.4104741468</v>
      </c>
      <c r="F1621" s="4" t="str">
        <f>IF('Данные (для ящика с усами) (2)'!$E1621&lt;15000,"до 15 тыс",IF('Данные (для ящика с усами) (2)'!$E1621&lt;30000,"15-30 тыс",IF('Данные (для ящика с усами) (2)'!$E1621&lt;45000,"30-45 тыс",IF('Данные (для ящика с усами) (2)'!$E1621&lt;60000,"45-60 тыс","60+ тыс"))))</f>
        <v>30-45 тыс</v>
      </c>
      <c r="G1621" s="3">
        <v>1234531.60050334</v>
      </c>
      <c r="H1621" s="5" t="s">
        <v>2033</v>
      </c>
    </row>
    <row r="1622" ht="14.25" customHeight="1">
      <c r="A1622" s="3">
        <v>66300.5819244966</v>
      </c>
      <c r="B1622" s="4">
        <v>6.11421850661705</v>
      </c>
      <c r="C1622" s="4">
        <v>5.58803087588097</v>
      </c>
      <c r="D1622" s="4">
        <v>4.22</v>
      </c>
      <c r="E1622" s="4">
        <v>31581.8385160231</v>
      </c>
      <c r="F1622" s="4" t="str">
        <f>IF('Данные (для ящика с усами) (2)'!$E1622&lt;15000,"до 15 тыс",IF('Данные (для ящика с усами) (2)'!$E1622&lt;30000,"15-30 тыс",IF('Данные (для ящика с усами) (2)'!$E1622&lt;45000,"30-45 тыс",IF('Данные (для ящика с усами) (2)'!$E1622&lt;60000,"45-60 тыс","60+ тыс"))))</f>
        <v>30-45 тыс</v>
      </c>
      <c r="G1622" s="3">
        <v>1009769.07753826</v>
      </c>
      <c r="H1622" s="5" t="s">
        <v>2062</v>
      </c>
    </row>
    <row r="1623" ht="14.25" customHeight="1">
      <c r="A1623" s="3">
        <v>72096.8521118912</v>
      </c>
      <c r="B1623" s="4">
        <v>6.39803724194518</v>
      </c>
      <c r="C1623" s="4">
        <v>9.32133412974196</v>
      </c>
      <c r="D1623" s="4">
        <v>3.32</v>
      </c>
      <c r="E1623" s="4">
        <v>31584.3793734367</v>
      </c>
      <c r="F1623" s="4" t="str">
        <f>IF('Данные (для ящика с усами) (2)'!$E1623&lt;15000,"до 15 тыс",IF('Данные (для ящика с усами) (2)'!$E1623&lt;30000,"15-30 тыс",IF('Данные (для ящика с усами) (2)'!$E1623&lt;45000,"30-45 тыс",IF('Данные (для ящика с усами) (2)'!$E1623&lt;60000,"45-60 тыс","60+ тыс"))))</f>
        <v>30-45 тыс</v>
      </c>
      <c r="G1623" s="3">
        <v>1457767.53264773</v>
      </c>
      <c r="H1623" s="5" t="s">
        <v>3130</v>
      </c>
    </row>
    <row r="1624" ht="14.25" customHeight="1">
      <c r="A1624" s="3">
        <v>52599.0866627815</v>
      </c>
      <c r="B1624" s="4">
        <v>6.64114611969225</v>
      </c>
      <c r="C1624" s="4">
        <v>8.44043014857983</v>
      </c>
      <c r="D1624" s="4">
        <v>3.03</v>
      </c>
      <c r="E1624" s="4">
        <v>31590.3853349918</v>
      </c>
      <c r="F1624" s="4" t="str">
        <f>IF('Данные (для ящика с усами) (2)'!$E1624&lt;15000,"до 15 тыс",IF('Данные (для ящика с усами) (2)'!$E1624&lt;30000,"15-30 тыс",IF('Данные (для ящика с усами) (2)'!$E1624&lt;45000,"30-45 тыс",IF('Данные (для ящика с усами) (2)'!$E1624&lt;60000,"45-60 тыс","60+ тыс"))))</f>
        <v>30-45 тыс</v>
      </c>
      <c r="G1624" s="3">
        <v>897223.434681112</v>
      </c>
      <c r="H1624" s="5" t="s">
        <v>354</v>
      </c>
    </row>
    <row r="1625" ht="14.25" customHeight="1">
      <c r="A1625" s="3">
        <v>84473.2733849063</v>
      </c>
      <c r="B1625" s="4">
        <v>5.33501136465923</v>
      </c>
      <c r="C1625" s="4">
        <v>7.00109972679915</v>
      </c>
      <c r="D1625" s="4">
        <v>4.42</v>
      </c>
      <c r="E1625" s="4">
        <v>31608.0622736535</v>
      </c>
      <c r="F1625" s="4" t="str">
        <f>IF('Данные (для ящика с усами) (2)'!$E1625&lt;15000,"до 15 тыс",IF('Данные (для ящика с усами) (2)'!$E1625&lt;30000,"15-30 тыс",IF('Данные (для ящика с усами) (2)'!$E1625&lt;45000,"30-45 тыс",IF('Данные (для ящика с усами) (2)'!$E1625&lt;60000,"45-60 тыс","60+ тыс"))))</f>
        <v>30-45 тыс</v>
      </c>
      <c r="G1625" s="3">
        <v>1529452.06177673</v>
      </c>
      <c r="H1625" s="5" t="s">
        <v>4670</v>
      </c>
    </row>
    <row r="1626" ht="14.25" customHeight="1">
      <c r="A1626" s="3">
        <v>73218.9974069385</v>
      </c>
      <c r="B1626" s="4">
        <v>4.41708251622074</v>
      </c>
      <c r="C1626" s="4">
        <v>5.87685214117447</v>
      </c>
      <c r="D1626" s="4">
        <v>4.19</v>
      </c>
      <c r="E1626" s="4">
        <v>31619.5817005805</v>
      </c>
      <c r="F1626" s="4" t="str">
        <f>IF('Данные (для ящика с усами) (2)'!$E1626&lt;15000,"до 15 тыс",IF('Данные (для ящика с усами) (2)'!$E1626&lt;30000,"15-30 тыс",IF('Данные (для ящика с усами) (2)'!$E1626&lt;45000,"30-45 тыс",IF('Данные (для ящика с усами) (2)'!$E1626&lt;60000,"45-60 тыс","60+ тыс"))))</f>
        <v>30-45 тыс</v>
      </c>
      <c r="G1626" s="3">
        <v>955943.809015015</v>
      </c>
      <c r="H1626" s="5" t="s">
        <v>3326</v>
      </c>
    </row>
    <row r="1627" ht="14.25" customHeight="1">
      <c r="A1627" s="3">
        <v>46952.2294393095</v>
      </c>
      <c r="B1627" s="4">
        <v>6.06112498394681</v>
      </c>
      <c r="C1627" s="4">
        <v>5.72859731606807</v>
      </c>
      <c r="D1627" s="4">
        <v>4.24</v>
      </c>
      <c r="E1627" s="4">
        <v>31628.2280543759</v>
      </c>
      <c r="F1627" s="4" t="str">
        <f>IF('Данные (для ящика с усами) (2)'!$E1627&lt;15000,"до 15 тыс",IF('Данные (для ящика с усами) (2)'!$E1627&lt;30000,"15-30 тыс",IF('Данные (для ящика с усами) (2)'!$E1627&lt;45000,"30-45 тыс",IF('Данные (для ящика с усами) (2)'!$E1627&lt;60000,"45-60 тыс","60+ тыс"))))</f>
        <v>30-45 тыс</v>
      </c>
      <c r="G1627" s="3">
        <v>671661.713440961</v>
      </c>
      <c r="H1627" s="5" t="s">
        <v>125</v>
      </c>
    </row>
    <row r="1628" ht="14.25" customHeight="1">
      <c r="A1628" s="3">
        <v>74605.0353625752</v>
      </c>
      <c r="B1628" s="4">
        <v>6.87208919406132</v>
      </c>
      <c r="C1628" s="4">
        <v>6.10585813215357</v>
      </c>
      <c r="D1628" s="4">
        <v>3.1</v>
      </c>
      <c r="E1628" s="4">
        <v>31638.2299132795</v>
      </c>
      <c r="F1628" s="4" t="str">
        <f>IF('Данные (для ящика с усами) (2)'!$E1628&lt;15000,"до 15 тыс",IF('Данные (для ящика с усами) (2)'!$E1628&lt;30000,"15-30 тыс",IF('Данные (для ящика с усами) (2)'!$E1628&lt;45000,"30-45 тыс",IF('Данные (для ящика с усами) (2)'!$E1628&lt;60000,"45-60 тыс","60+ тыс"))))</f>
        <v>30-45 тыс</v>
      </c>
      <c r="G1628" s="3">
        <v>1360329.35860971</v>
      </c>
      <c r="H1628" s="5" t="s">
        <v>3586</v>
      </c>
    </row>
    <row r="1629" ht="14.25" customHeight="1">
      <c r="A1629" s="3">
        <v>79627.6285925145</v>
      </c>
      <c r="B1629" s="4">
        <v>4.69258003637502</v>
      </c>
      <c r="C1629" s="4">
        <v>6.28742434771346</v>
      </c>
      <c r="D1629" s="4">
        <v>2.15</v>
      </c>
      <c r="E1629" s="4">
        <v>31638.8549745304</v>
      </c>
      <c r="F1629" s="4" t="str">
        <f>IF('Данные (для ящика с усами) (2)'!$E1629&lt;15000,"до 15 тыс",IF('Данные (для ящика с усами) (2)'!$E1629&lt;30000,"15-30 тыс",IF('Данные (для ящика с усами) (2)'!$E1629&lt;45000,"30-45 тыс",IF('Данные (для ящика с усами) (2)'!$E1629&lt;60000,"45-60 тыс","60+ тыс"))))</f>
        <v>30-45 тыс</v>
      </c>
      <c r="G1629" s="3">
        <v>1196064.32994418</v>
      </c>
      <c r="H1629" s="5" t="s">
        <v>4275</v>
      </c>
    </row>
    <row r="1630" ht="14.25" customHeight="1">
      <c r="A1630" s="3">
        <v>70378.4916290704</v>
      </c>
      <c r="B1630" s="4">
        <v>7.48659569958457</v>
      </c>
      <c r="C1630" s="4">
        <v>5.16586725549906</v>
      </c>
      <c r="D1630" s="4">
        <v>2.35</v>
      </c>
      <c r="E1630" s="4">
        <v>31646.3776860644</v>
      </c>
      <c r="F1630" s="4" t="str">
        <f>IF('Данные (для ящика с усами) (2)'!$E1630&lt;15000,"до 15 тыс",IF('Данные (для ящика с усами) (2)'!$E1630&lt;30000,"15-30 тыс",IF('Данные (для ящика с усами) (2)'!$E1630&lt;45000,"30-45 тыс",IF('Данные (для ящика с усами) (2)'!$E1630&lt;60000,"45-60 тыс","60+ тыс"))))</f>
        <v>30-45 тыс</v>
      </c>
      <c r="G1630" s="3">
        <v>1110525.98867392</v>
      </c>
      <c r="H1630" s="5" t="s">
        <v>2824</v>
      </c>
    </row>
    <row r="1631" ht="14.25" customHeight="1">
      <c r="A1631" s="3">
        <v>68709.1004896053</v>
      </c>
      <c r="B1631" s="4">
        <v>5.994441910445</v>
      </c>
      <c r="C1631" s="4">
        <v>8.58318869628123</v>
      </c>
      <c r="D1631" s="4">
        <v>4.38</v>
      </c>
      <c r="E1631" s="4">
        <v>31659.7002467707</v>
      </c>
      <c r="F1631" s="4" t="str">
        <f>IF('Данные (для ящика с усами) (2)'!$E1631&lt;15000,"до 15 тыс",IF('Данные (для ящика с усами) (2)'!$E1631&lt;30000,"15-30 тыс",IF('Данные (для ящика с усами) (2)'!$E1631&lt;45000,"30-45 тыс",IF('Данные (для ящика с усами) (2)'!$E1631&lt;60000,"45-60 тыс","60+ тыс"))))</f>
        <v>30-45 тыс</v>
      </c>
      <c r="G1631" s="3">
        <v>1347578.53033791</v>
      </c>
      <c r="H1631" s="5" t="s">
        <v>2489</v>
      </c>
    </row>
    <row r="1632" ht="14.25" customHeight="1">
      <c r="A1632" s="3">
        <v>57535.887651637</v>
      </c>
      <c r="B1632" s="4">
        <v>4.09096756287562</v>
      </c>
      <c r="C1632" s="4">
        <v>7.57263928507863</v>
      </c>
      <c r="D1632" s="4">
        <v>5.01</v>
      </c>
      <c r="E1632" s="4">
        <v>31668.2461173146</v>
      </c>
      <c r="F1632" s="4" t="str">
        <f>IF('Данные (для ящика с усами) (2)'!$E1632&lt;15000,"до 15 тыс",IF('Данные (для ящика с усами) (2)'!$E1632&lt;30000,"15-30 тыс",IF('Данные (для ящика с усами) (2)'!$E1632&lt;45000,"30-45 тыс",IF('Данные (для ящика с усами) (2)'!$E1632&lt;60000,"45-60 тыс","60+ тыс"))))</f>
        <v>30-45 тыс</v>
      </c>
      <c r="G1632" s="3">
        <v>826306.147924234</v>
      </c>
      <c r="H1632" s="5" t="s">
        <v>748</v>
      </c>
    </row>
    <row r="1633" ht="14.25" customHeight="1">
      <c r="A1633" s="3">
        <v>75367.0749463659</v>
      </c>
      <c r="B1633" s="4">
        <v>7.35751067062675</v>
      </c>
      <c r="C1633" s="4">
        <v>5.56549407303934</v>
      </c>
      <c r="D1633" s="4">
        <v>3.23</v>
      </c>
      <c r="E1633" s="4">
        <v>31669.617011464</v>
      </c>
      <c r="F1633" s="4" t="str">
        <f>IF('Данные (для ящика с усами) (2)'!$E1633&lt;15000,"до 15 тыс",IF('Данные (для ящика с усами) (2)'!$E1633&lt;30000,"15-30 тыс",IF('Данные (для ящика с усами) (2)'!$E1633&lt;45000,"30-45 тыс",IF('Данные (для ящика с усами) (2)'!$E1633&lt;60000,"45-60 тыс","60+ тыс"))))</f>
        <v>30-45 тыс</v>
      </c>
      <c r="G1633" s="3">
        <v>1434015.03263035</v>
      </c>
      <c r="H1633" s="5" t="s">
        <v>3702</v>
      </c>
    </row>
    <row r="1634" ht="14.25" customHeight="1">
      <c r="A1634" s="3">
        <v>58299.8260260313</v>
      </c>
      <c r="B1634" s="4">
        <v>5.03756281610782</v>
      </c>
      <c r="C1634" s="4">
        <v>7.00268586878018</v>
      </c>
      <c r="D1634" s="4">
        <v>4.03</v>
      </c>
      <c r="E1634" s="4">
        <v>31675.2675324341</v>
      </c>
      <c r="F1634" s="4" t="str">
        <f>IF('Данные (для ящика с усами) (2)'!$E1634&lt;15000,"до 15 тыс",IF('Данные (для ящика с усами) (2)'!$E1634&lt;30000,"15-30 тыс",IF('Данные (для ящика с усами) (2)'!$E1634&lt;45000,"30-45 тыс",IF('Данные (для ящика с усами) (2)'!$E1634&lt;60000,"45-60 тыс","60+ тыс"))))</f>
        <v>30-45 тыс</v>
      </c>
      <c r="G1634" s="3">
        <v>868435.275009039</v>
      </c>
      <c r="H1634" s="5" t="s">
        <v>834</v>
      </c>
    </row>
    <row r="1635" ht="14.25" customHeight="1">
      <c r="A1635" s="3">
        <v>78988.2028472415</v>
      </c>
      <c r="B1635" s="4">
        <v>3.54570648718227</v>
      </c>
      <c r="C1635" s="4">
        <v>5.95646360540552</v>
      </c>
      <c r="D1635" s="4">
        <v>4.04</v>
      </c>
      <c r="E1635" s="4">
        <v>31677.3283614774</v>
      </c>
      <c r="F1635" s="4" t="str">
        <f>IF('Данные (для ящика с усами) (2)'!$E1635&lt;15000,"до 15 тыс",IF('Данные (для ящика с усами) (2)'!$E1635&lt;30000,"15-30 тыс",IF('Данные (для ящика с усами) (2)'!$E1635&lt;45000,"30-45 тыс",IF('Данные (для ящика с усами) (2)'!$E1635&lt;60000,"45-60 тыс","60+ тыс"))))</f>
        <v>30-45 тыс</v>
      </c>
      <c r="G1635" s="3">
        <v>1005843.91699312</v>
      </c>
      <c r="H1635" s="5" t="s">
        <v>4204</v>
      </c>
    </row>
    <row r="1636" ht="14.25" customHeight="1">
      <c r="A1636" s="3">
        <v>41533.0129597444</v>
      </c>
      <c r="B1636" s="4">
        <v>6.85357826855495</v>
      </c>
      <c r="C1636" s="4">
        <v>5.0556286385681</v>
      </c>
      <c r="D1636" s="4">
        <v>4.24</v>
      </c>
      <c r="E1636" s="4">
        <v>31685.4026921618</v>
      </c>
      <c r="F1636" s="4" t="str">
        <f>IF('Данные (для ящика с усами) (2)'!$E1636&lt;15000,"до 15 тыс",IF('Данные (для ящика с усами) (2)'!$E1636&lt;30000,"15-30 тыс",IF('Данные (для ящика с усами) (2)'!$E1636&lt;45000,"30-45 тыс",IF('Данные (для ящика с усами) (2)'!$E1636&lt;60000,"45-60 тыс","60+ тыс"))))</f>
        <v>30-45 тыс</v>
      </c>
      <c r="G1636" s="3">
        <v>682200.300559992</v>
      </c>
      <c r="H1636" s="5" t="s">
        <v>38</v>
      </c>
    </row>
    <row r="1637" ht="14.25" customHeight="1">
      <c r="A1637" s="3">
        <v>63427.8105336403</v>
      </c>
      <c r="B1637" s="4">
        <v>5.16425165425601</v>
      </c>
      <c r="C1637" s="4">
        <v>8.73090457201362</v>
      </c>
      <c r="D1637" s="4">
        <v>6.0</v>
      </c>
      <c r="E1637" s="4">
        <v>31689.9332317018</v>
      </c>
      <c r="F1637" s="4" t="str">
        <f>IF('Данные (для ящика с усами) (2)'!$E1637&lt;15000,"до 15 тыс",IF('Данные (для ящика с усами) (2)'!$E1637&lt;30000,"15-30 тыс",IF('Данные (для ящика с усами) (2)'!$E1637&lt;45000,"30-45 тыс",IF('Данные (для ящика с усами) (2)'!$E1637&lt;60000,"45-60 тыс","60+ тыс"))))</f>
        <v>30-45 тыс</v>
      </c>
      <c r="G1637" s="3">
        <v>1307173.87150932</v>
      </c>
      <c r="H1637" s="5" t="s">
        <v>1593</v>
      </c>
    </row>
    <row r="1638" ht="14.25" customHeight="1">
      <c r="A1638" s="3">
        <v>60494.1198421175</v>
      </c>
      <c r="B1638" s="4">
        <v>5.28832866474468</v>
      </c>
      <c r="C1638" s="4">
        <v>6.771063983887</v>
      </c>
      <c r="D1638" s="4">
        <v>3.08</v>
      </c>
      <c r="E1638" s="4">
        <v>31693.6101663147</v>
      </c>
      <c r="F1638" s="4" t="str">
        <f>IF('Данные (для ящика с усами) (2)'!$E1638&lt;15000,"до 15 тыс",IF('Данные (для ящика с усами) (2)'!$E1638&lt;30000,"15-30 тыс",IF('Данные (для ящика с усами) (2)'!$E1638&lt;45000,"30-45 тыс",IF('Данные (для ящика с усами) (2)'!$E1638&lt;60000,"45-60 тыс","60+ тыс"))))</f>
        <v>30-45 тыс</v>
      </c>
      <c r="G1638" s="3">
        <v>795082.810175214</v>
      </c>
      <c r="H1638" s="5" t="s">
        <v>1101</v>
      </c>
    </row>
    <row r="1639" ht="14.25" customHeight="1">
      <c r="A1639" s="3">
        <v>62671.7307015063</v>
      </c>
      <c r="B1639" s="4">
        <v>5.53792673032931</v>
      </c>
      <c r="C1639" s="4">
        <v>6.40202831663501</v>
      </c>
      <c r="D1639" s="4">
        <v>4.44</v>
      </c>
      <c r="E1639" s="4">
        <v>31702.7145472358</v>
      </c>
      <c r="F1639" s="4" t="str">
        <f>IF('Данные (для ящика с усами) (2)'!$E1639&lt;15000,"до 15 тыс",IF('Данные (для ящика с усами) (2)'!$E1639&lt;30000,"15-30 тыс",IF('Данные (для ящика с усами) (2)'!$E1639&lt;45000,"30-45 тыс",IF('Данные (для ящика с усами) (2)'!$E1639&lt;60000,"45-60 тыс","60+ тыс"))))</f>
        <v>30-45 тыс</v>
      </c>
      <c r="G1639" s="3">
        <v>798659.217098987</v>
      </c>
      <c r="H1639" s="5" t="s">
        <v>1460</v>
      </c>
    </row>
    <row r="1640" ht="14.25" customHeight="1">
      <c r="A1640" s="3">
        <v>71670.4485002559</v>
      </c>
      <c r="B1640" s="4">
        <v>6.63003454750877</v>
      </c>
      <c r="C1640" s="4">
        <v>6.52972304573009</v>
      </c>
      <c r="D1640" s="4">
        <v>4.41</v>
      </c>
      <c r="E1640" s="4">
        <v>31709.3404586408</v>
      </c>
      <c r="F1640" s="4" t="str">
        <f>IF('Данные (для ящика с усами) (2)'!$E1640&lt;15000,"до 15 тыс",IF('Данные (для ящика с усами) (2)'!$E1640&lt;30000,"15-30 тыс",IF('Данные (для ящика с усами) (2)'!$E1640&lt;45000,"30-45 тыс",IF('Данные (для ящика с усами) (2)'!$E1640&lt;60000,"45-60 тыс","60+ тыс"))))</f>
        <v>30-45 тыс</v>
      </c>
      <c r="G1640" s="3">
        <v>1135079.34529202</v>
      </c>
      <c r="H1640" s="5" t="s">
        <v>3067</v>
      </c>
    </row>
    <row r="1641" ht="14.25" customHeight="1">
      <c r="A1641" s="3">
        <v>63277.4308446083</v>
      </c>
      <c r="B1641" s="4">
        <v>6.97367477619552</v>
      </c>
      <c r="C1641" s="4">
        <v>6.17408178387852</v>
      </c>
      <c r="D1641" s="4">
        <v>2.18</v>
      </c>
      <c r="E1641" s="4">
        <v>31713.1543748686</v>
      </c>
      <c r="F1641" s="4" t="str">
        <f>IF('Данные (для ящика с усами) (2)'!$E1641&lt;15000,"до 15 тыс",IF('Данные (для ящика с усами) (2)'!$E1641&lt;30000,"15-30 тыс",IF('Данные (для ящика с усами) (2)'!$E1641&lt;45000,"30-45 тыс",IF('Данные (для ящика с усами) (2)'!$E1641&lt;60000,"45-60 тыс","60+ тыс"))))</f>
        <v>30-45 тыс</v>
      </c>
      <c r="G1641" s="3">
        <v>1097918.41234679</v>
      </c>
      <c r="H1641" s="5" t="s">
        <v>1564</v>
      </c>
    </row>
    <row r="1642" ht="14.25" customHeight="1">
      <c r="A1642" s="3">
        <v>69729.6058626621</v>
      </c>
      <c r="B1642" s="4">
        <v>6.16825582740551</v>
      </c>
      <c r="C1642" s="4">
        <v>7.24149204012408</v>
      </c>
      <c r="D1642" s="4">
        <v>5.11</v>
      </c>
      <c r="E1642" s="4">
        <v>31719.7426444338</v>
      </c>
      <c r="F1642" s="4" t="str">
        <f>IF('Данные (для ящика с усами) (2)'!$E1642&lt;15000,"до 15 тыс",IF('Данные (для ящика с усами) (2)'!$E1642&lt;30000,"15-30 тыс",IF('Данные (для ящика с усами) (2)'!$E1642&lt;45000,"30-45 тыс",IF('Данные (для ящика с усами) (2)'!$E1642&lt;60000,"45-60 тыс","60+ тыс"))))</f>
        <v>30-45 тыс</v>
      </c>
      <c r="G1642" s="3">
        <v>1268703.81079339</v>
      </c>
      <c r="H1642" s="5" t="s">
        <v>2715</v>
      </c>
    </row>
    <row r="1643" ht="14.25" customHeight="1">
      <c r="A1643" s="3">
        <v>63342.2914591062</v>
      </c>
      <c r="B1643" s="4">
        <v>5.59422584858441</v>
      </c>
      <c r="C1643" s="4">
        <v>8.16627215336801</v>
      </c>
      <c r="D1643" s="4">
        <v>3.19</v>
      </c>
      <c r="E1643" s="4">
        <v>31726.6684761272</v>
      </c>
      <c r="F1643" s="4" t="str">
        <f>IF('Данные (для ящика с усами) (2)'!$E1643&lt;15000,"до 15 тыс",IF('Данные (для ящика с усами) (2)'!$E1643&lt;30000,"15-30 тыс",IF('Данные (для ящика с усами) (2)'!$E1643&lt;45000,"30-45 тыс",IF('Данные (для ящика с усами) (2)'!$E1643&lt;60000,"45-60 тыс","60+ тыс"))))</f>
        <v>30-45 тыс</v>
      </c>
      <c r="G1643" s="3">
        <v>1181663.48357114</v>
      </c>
      <c r="H1643" s="5" t="s">
        <v>1576</v>
      </c>
    </row>
    <row r="1644" ht="14.25" customHeight="1">
      <c r="A1644" s="3">
        <v>73054.5494975779</v>
      </c>
      <c r="B1644" s="4">
        <v>6.60037261036052</v>
      </c>
      <c r="C1644" s="4">
        <v>8.08778841145</v>
      </c>
      <c r="D1644" s="4">
        <v>3.41</v>
      </c>
      <c r="E1644" s="4">
        <v>31726.8877351477</v>
      </c>
      <c r="F1644" s="4" t="str">
        <f>IF('Данные (для ящика с усами) (2)'!$E1644&lt;15000,"до 15 тыс",IF('Данные (для ящика с усами) (2)'!$E1644&lt;30000,"15-30 тыс",IF('Данные (для ящика с усами) (2)'!$E1644&lt;45000,"30-45 тыс",IF('Данные (для ящика с усами) (2)'!$E1644&lt;60000,"45-60 тыс","60+ тыс"))))</f>
        <v>30-45 тыс</v>
      </c>
      <c r="G1644" s="3">
        <v>1411756.61863454</v>
      </c>
      <c r="H1644" s="5" t="s">
        <v>3293</v>
      </c>
    </row>
    <row r="1645" ht="14.25" customHeight="1">
      <c r="A1645" s="3">
        <v>69676.5965146662</v>
      </c>
      <c r="B1645" s="4">
        <v>5.47706487521348</v>
      </c>
      <c r="C1645" s="4">
        <v>5.89354373423153</v>
      </c>
      <c r="D1645" s="4">
        <v>3.14</v>
      </c>
      <c r="E1645" s="4">
        <v>31727.3643832927</v>
      </c>
      <c r="F1645" s="4" t="str">
        <f>IF('Данные (для ящика с усами) (2)'!$E1645&lt;15000,"до 15 тыс",IF('Данные (для ящика с усами) (2)'!$E1645&lt;30000,"15-30 тыс",IF('Данные (для ящика с усами) (2)'!$E1645&lt;45000,"30-45 тыс",IF('Данные (для ящика с усами) (2)'!$E1645&lt;60000,"45-60 тыс","60+ тыс"))))</f>
        <v>30-45 тыс</v>
      </c>
      <c r="G1645" s="3">
        <v>1239940.0421668</v>
      </c>
      <c r="H1645" s="5" t="s">
        <v>2707</v>
      </c>
    </row>
    <row r="1646" ht="14.25" customHeight="1">
      <c r="A1646" s="3">
        <v>49589.1220526439</v>
      </c>
      <c r="B1646" s="4">
        <v>6.78255686114894</v>
      </c>
      <c r="C1646" s="4">
        <v>7.82585004381417</v>
      </c>
      <c r="D1646" s="4">
        <v>4.13</v>
      </c>
      <c r="E1646" s="4">
        <v>31733.654631715</v>
      </c>
      <c r="F1646" s="4" t="str">
        <f>IF('Данные (для ящика с усами) (2)'!$E1646&lt;15000,"до 15 тыс",IF('Данные (для ящика с усами) (2)'!$E1646&lt;30000,"15-30 тыс",IF('Данные (для ящика с усами) (2)'!$E1646&lt;45000,"30-45 тыс",IF('Данные (для ящика с усами) (2)'!$E1646&lt;60000,"45-60 тыс","60+ тыс"))))</f>
        <v>30-45 тыс</v>
      </c>
      <c r="G1646" s="3">
        <v>1056518.91326635</v>
      </c>
      <c r="H1646" s="5" t="s">
        <v>199</v>
      </c>
    </row>
    <row r="1647" ht="14.25" customHeight="1">
      <c r="A1647" s="3">
        <v>87386.38472867</v>
      </c>
      <c r="B1647" s="4">
        <v>6.038075113924</v>
      </c>
      <c r="C1647" s="4">
        <v>6.02476837137951</v>
      </c>
      <c r="D1647" s="4">
        <v>3.5</v>
      </c>
      <c r="E1647" s="4">
        <v>31735.763292013</v>
      </c>
      <c r="F1647" s="4" t="str">
        <f>IF('Данные (для ящика с усами) (2)'!$E1647&lt;15000,"до 15 тыс",IF('Данные (для ящика с усами) (2)'!$E1647&lt;30000,"15-30 тыс",IF('Данные (для ящика с усами) (2)'!$E1647&lt;45000,"30-45 тыс",IF('Данные (для ящика с усами) (2)'!$E1647&lt;60000,"45-60 тыс","60+ тыс"))))</f>
        <v>30-45 тыс</v>
      </c>
      <c r="G1647" s="3">
        <v>1580557.01024894</v>
      </c>
      <c r="H1647" s="5" t="s">
        <v>4807</v>
      </c>
    </row>
    <row r="1648" ht="14.25" customHeight="1">
      <c r="A1648" s="3">
        <v>77630.9550751081</v>
      </c>
      <c r="B1648" s="4">
        <v>6.80962742017546</v>
      </c>
      <c r="C1648" s="4">
        <v>6.82966744054468</v>
      </c>
      <c r="D1648" s="4">
        <v>2.29</v>
      </c>
      <c r="E1648" s="4">
        <v>31739.8891160808</v>
      </c>
      <c r="F1648" s="4" t="str">
        <f>IF('Данные (для ящика с усами) (2)'!$E1648&lt;15000,"до 15 тыс",IF('Данные (для ящика с усами) (2)'!$E1648&lt;30000,"15-30 тыс",IF('Данные (для ящика с усами) (2)'!$E1648&lt;45000,"30-45 тыс",IF('Данные (для ящика с усами) (2)'!$E1648&lt;60000,"45-60 тыс","60+ тыс"))))</f>
        <v>30-45 тыс</v>
      </c>
      <c r="G1648" s="3">
        <v>1420283.55883775</v>
      </c>
      <c r="H1648" s="5" t="s">
        <v>4042</v>
      </c>
    </row>
    <row r="1649" ht="14.25" customHeight="1">
      <c r="A1649" s="3">
        <v>82353.2892312852</v>
      </c>
      <c r="B1649" s="4">
        <v>6.3240680405558</v>
      </c>
      <c r="C1649" s="4">
        <v>6.77123917732011</v>
      </c>
      <c r="D1649" s="4">
        <v>2.49</v>
      </c>
      <c r="E1649" s="4">
        <v>31745.9245343481</v>
      </c>
      <c r="F1649" s="4" t="str">
        <f>IF('Данные (для ящика с усами) (2)'!$E1649&lt;15000,"до 15 тыс",IF('Данные (для ящика с усами) (2)'!$E1649&lt;30000,"15-30 тыс",IF('Данные (для ящика с усами) (2)'!$E1649&lt;45000,"30-45 тыс",IF('Данные (для ящика с усами) (2)'!$E1649&lt;60000,"45-60 тыс","60+ тыс"))))</f>
        <v>30-45 тыс</v>
      </c>
      <c r="G1649" s="3">
        <v>1459525.37584854</v>
      </c>
      <c r="H1649" s="5" t="s">
        <v>4524</v>
      </c>
    </row>
    <row r="1650" ht="14.25" customHeight="1">
      <c r="A1650" s="3">
        <v>71833.1782113976</v>
      </c>
      <c r="B1650" s="4">
        <v>5.00294488006537</v>
      </c>
      <c r="C1650" s="4">
        <v>9.92614670737554</v>
      </c>
      <c r="D1650" s="4">
        <v>6.26</v>
      </c>
      <c r="E1650" s="4">
        <v>31750.2245239407</v>
      </c>
      <c r="F1650" s="4" t="str">
        <f>IF('Данные (для ящика с усами) (2)'!$E1650&lt;15000,"до 15 тыс",IF('Данные (для ящика с усами) (2)'!$E1650&lt;30000,"15-30 тыс",IF('Данные (для ящика с усами) (2)'!$E1650&lt;45000,"30-45 тыс",IF('Данные (для ящика с усами) (2)'!$E1650&lt;60000,"45-60 тыс","60+ тыс"))))</f>
        <v>30-45 тыс</v>
      </c>
      <c r="G1650" s="3">
        <v>1399812.61273423</v>
      </c>
      <c r="H1650" s="5" t="s">
        <v>3098</v>
      </c>
    </row>
    <row r="1651" ht="14.25" customHeight="1">
      <c r="A1651" s="3">
        <v>73145.4857555223</v>
      </c>
      <c r="B1651" s="4">
        <v>5.69942820119271</v>
      </c>
      <c r="C1651" s="4">
        <v>5.63625956976311</v>
      </c>
      <c r="D1651" s="4">
        <v>2.0</v>
      </c>
      <c r="E1651" s="4">
        <v>31750.2676659115</v>
      </c>
      <c r="F1651" s="4" t="str">
        <f>IF('Данные (для ящика с усами) (2)'!$E1651&lt;15000,"до 15 тыс",IF('Данные (для ящика с усами) (2)'!$E1651&lt;30000,"15-30 тыс",IF('Данные (для ящика с усами) (2)'!$E1651&lt;45000,"30-45 тыс",IF('Данные (для ящика с усами) (2)'!$E1651&lt;60000,"45-60 тыс","60+ тыс"))))</f>
        <v>30-45 тыс</v>
      </c>
      <c r="G1651" s="3">
        <v>1072874.61021655</v>
      </c>
      <c r="H1651" s="5" t="s">
        <v>3311</v>
      </c>
    </row>
    <row r="1652" ht="14.25" customHeight="1">
      <c r="A1652" s="3">
        <v>67669.4697935595</v>
      </c>
      <c r="B1652" s="4">
        <v>5.85499017188504</v>
      </c>
      <c r="C1652" s="4">
        <v>6.28035876295101</v>
      </c>
      <c r="D1652" s="4">
        <v>3.09</v>
      </c>
      <c r="E1652" s="4">
        <v>31751.8880949866</v>
      </c>
      <c r="F1652" s="4" t="str">
        <f>IF('Данные (для ящика с усами) (2)'!$E1652&lt;15000,"до 15 тыс",IF('Данные (для ящика с усами) (2)'!$E1652&lt;30000,"15-30 тыс",IF('Данные (для ящика с усами) (2)'!$E1652&lt;45000,"30-45 тыс",IF('Данные (для ящика с усами) (2)'!$E1652&lt;60000,"45-60 тыс","60+ тыс"))))</f>
        <v>30-45 тыс</v>
      </c>
      <c r="G1652" s="3">
        <v>1111284.16057059</v>
      </c>
      <c r="H1652" s="5" t="s">
        <v>2310</v>
      </c>
    </row>
    <row r="1653" ht="14.25" customHeight="1">
      <c r="A1653" s="3">
        <v>72969.1212712305</v>
      </c>
      <c r="B1653" s="4">
        <v>6.18857572615694</v>
      </c>
      <c r="C1653" s="4">
        <v>8.07694360361629</v>
      </c>
      <c r="D1653" s="4">
        <v>4.2</v>
      </c>
      <c r="E1653" s="4">
        <v>31755.7213642399</v>
      </c>
      <c r="F1653" s="4" t="str">
        <f>IF('Данные (для ящика с усами) (2)'!$E1653&lt;15000,"до 15 тыс",IF('Данные (для ящика с усами) (2)'!$E1653&lt;30000,"15-30 тыс",IF('Данные (для ящика с усами) (2)'!$E1653&lt;45000,"30-45 тыс",IF('Данные (для ящика с усами) (2)'!$E1653&lt;60000,"45-60 тыс","60+ тыс"))))</f>
        <v>30-45 тыс</v>
      </c>
      <c r="G1653" s="3">
        <v>1416965.97868824</v>
      </c>
      <c r="H1653" s="5" t="s">
        <v>3273</v>
      </c>
    </row>
    <row r="1654" ht="14.25" customHeight="1">
      <c r="A1654" s="3">
        <v>79579.2047062193</v>
      </c>
      <c r="B1654" s="4">
        <v>4.82656470498713</v>
      </c>
      <c r="C1654" s="4">
        <v>7.11152640361165</v>
      </c>
      <c r="D1654" s="4">
        <v>3.44</v>
      </c>
      <c r="E1654" s="4">
        <v>31756.4056351153</v>
      </c>
      <c r="F1654" s="4" t="str">
        <f>IF('Данные (для ящика с усами) (2)'!$E1654&lt;15000,"до 15 тыс",IF('Данные (для ящика с усами) (2)'!$E1654&lt;30000,"15-30 тыс",IF('Данные (для ящика с усами) (2)'!$E1654&lt;45000,"30-45 тыс",IF('Данные (для ящика с усами) (2)'!$E1654&lt;60000,"45-60 тыс","60+ тыс"))))</f>
        <v>30-45 тыс</v>
      </c>
      <c r="G1654" s="3">
        <v>1306458.90589588</v>
      </c>
      <c r="H1654" s="5" t="s">
        <v>4268</v>
      </c>
    </row>
    <row r="1655" ht="14.25" customHeight="1">
      <c r="A1655" s="3">
        <v>81898.6447016516</v>
      </c>
      <c r="B1655" s="4">
        <v>5.75692080386908</v>
      </c>
      <c r="C1655" s="4">
        <v>6.61601170596418</v>
      </c>
      <c r="D1655" s="4">
        <v>4.47</v>
      </c>
      <c r="E1655" s="4">
        <v>31764.282117463</v>
      </c>
      <c r="F1655" s="4" t="str">
        <f>IF('Данные (для ящика с усами) (2)'!$E1655&lt;15000,"до 15 тыс",IF('Данные (для ящика с усами) (2)'!$E1655&lt;30000,"15-30 тыс",IF('Данные (для ящика с усами) (2)'!$E1655&lt;45000,"30-45 тыс",IF('Данные (для ящика с усами) (2)'!$E1655&lt;60000,"45-60 тыс","60+ тыс"))))</f>
        <v>30-45 тыс</v>
      </c>
      <c r="G1655" s="3">
        <v>1529281.84011934</v>
      </c>
      <c r="H1655" s="5" t="s">
        <v>4488</v>
      </c>
    </row>
    <row r="1656" ht="14.25" customHeight="1">
      <c r="A1656" s="3">
        <v>72788.167058024</v>
      </c>
      <c r="B1656" s="4">
        <v>6.55988263154104</v>
      </c>
      <c r="C1656" s="4">
        <v>7.33768923710169</v>
      </c>
      <c r="D1656" s="4">
        <v>3.09</v>
      </c>
      <c r="E1656" s="4">
        <v>31765.8977290137</v>
      </c>
      <c r="F1656" s="4" t="str">
        <f>IF('Данные (для ящика с усами) (2)'!$E1656&lt;15000,"до 15 тыс",IF('Данные (для ящика с усами) (2)'!$E1656&lt;30000,"15-30 тыс",IF('Данные (для ящика с усами) (2)'!$E1656&lt;45000,"30-45 тыс",IF('Данные (для ящика с усами) (2)'!$E1656&lt;60000,"45-60 тыс","60+ тыс"))))</f>
        <v>30-45 тыс</v>
      </c>
      <c r="G1656" s="3">
        <v>1390377.37493619</v>
      </c>
      <c r="H1656" s="5" t="s">
        <v>3246</v>
      </c>
    </row>
    <row r="1657" ht="14.25" customHeight="1">
      <c r="A1657" s="3">
        <v>79817.665761431</v>
      </c>
      <c r="B1657" s="4">
        <v>6.01947486380346</v>
      </c>
      <c r="C1657" s="4">
        <v>8.07378651066167</v>
      </c>
      <c r="D1657" s="4">
        <v>5.41</v>
      </c>
      <c r="E1657" s="4">
        <v>31765.9013852965</v>
      </c>
      <c r="F1657" s="4" t="str">
        <f>IF('Данные (для ящика с усами) (2)'!$E1657&lt;15000,"до 15 тыс",IF('Данные (для ящика с усами) (2)'!$E1657&lt;30000,"15-30 тыс",IF('Данные (для ящика с усами) (2)'!$E1657&lt;45000,"30-45 тыс",IF('Данные (для ящика с усами) (2)'!$E1657&lt;60000,"45-60 тыс","60+ тыс"))))</f>
        <v>30-45 тыс</v>
      </c>
      <c r="G1657" s="3">
        <v>1428399.00213912</v>
      </c>
      <c r="H1657" s="5" t="s">
        <v>4302</v>
      </c>
    </row>
    <row r="1658" ht="14.25" customHeight="1">
      <c r="A1658" s="3">
        <v>79158.8178829667</v>
      </c>
      <c r="B1658" s="4">
        <v>6.0470063690789</v>
      </c>
      <c r="C1658" s="4">
        <v>8.69140661671731</v>
      </c>
      <c r="D1658" s="4">
        <v>5.44</v>
      </c>
      <c r="E1658" s="4">
        <v>31766.026483399</v>
      </c>
      <c r="F1658" s="4" t="str">
        <f>IF('Данные (для ящика с усами) (2)'!$E1658&lt;15000,"до 15 тыс",IF('Данные (для ящика с усами) (2)'!$E1658&lt;30000,"15-30 тыс",IF('Данные (для ящика с усами) (2)'!$E1658&lt;45000,"30-45 тыс",IF('Данные (для ящика с усами) (2)'!$E1658&lt;60000,"45-60 тыс","60+ тыс"))))</f>
        <v>30-45 тыс</v>
      </c>
      <c r="G1658" s="3">
        <v>1628830.07964203</v>
      </c>
      <c r="H1658" s="5" t="s">
        <v>4224</v>
      </c>
    </row>
    <row r="1659" ht="14.25" customHeight="1">
      <c r="A1659" s="3">
        <v>65987.7114373783</v>
      </c>
      <c r="B1659" s="4">
        <v>5.75950081465924</v>
      </c>
      <c r="C1659" s="4">
        <v>5.69050634685585</v>
      </c>
      <c r="D1659" s="4">
        <v>3.35</v>
      </c>
      <c r="E1659" s="4">
        <v>31771.5297632224</v>
      </c>
      <c r="F1659" s="4" t="str">
        <f>IF('Данные (для ящика с усами) (2)'!$E1659&lt;15000,"до 15 тыс",IF('Данные (для ящика с усами) (2)'!$E1659&lt;30000,"15-30 тыс",IF('Данные (для ящика с усами) (2)'!$E1659&lt;45000,"30-45 тыс",IF('Данные (для ящика с усами) (2)'!$E1659&lt;60000,"45-60 тыс","60+ тыс"))))</f>
        <v>30-45 тыс</v>
      </c>
      <c r="G1659" s="3">
        <v>1263018.12698896</v>
      </c>
      <c r="H1659" s="5" t="s">
        <v>2008</v>
      </c>
    </row>
    <row r="1660" ht="14.25" customHeight="1">
      <c r="A1660" s="3">
        <v>51510.698784998</v>
      </c>
      <c r="B1660" s="4">
        <v>5.63795568541139</v>
      </c>
      <c r="C1660" s="4">
        <v>6.65576281014548</v>
      </c>
      <c r="D1660" s="4">
        <v>4.45</v>
      </c>
      <c r="E1660" s="4">
        <v>31773.2889018899</v>
      </c>
      <c r="F1660" s="4" t="str">
        <f>IF('Данные (для ящика с усами) (2)'!$E1660&lt;15000,"до 15 тыс",IF('Данные (для ящика с усами) (2)'!$E1660&lt;30000,"15-30 тыс",IF('Данные (для ящика с усами) (2)'!$E1660&lt;45000,"30-45 тыс",IF('Данные (для ящика с усами) (2)'!$E1660&lt;60000,"45-60 тыс","60+ тыс"))))</f>
        <v>30-45 тыс</v>
      </c>
      <c r="G1660" s="3">
        <v>549167.939855448</v>
      </c>
      <c r="H1660" s="5" t="s">
        <v>292</v>
      </c>
    </row>
    <row r="1661" ht="14.25" customHeight="1">
      <c r="A1661" s="3">
        <v>79585.5522298756</v>
      </c>
      <c r="B1661" s="4">
        <v>5.7785246953764</v>
      </c>
      <c r="C1661" s="4">
        <v>8.43078782645877</v>
      </c>
      <c r="D1661" s="4">
        <v>4.32</v>
      </c>
      <c r="E1661" s="4">
        <v>31773.3373951058</v>
      </c>
      <c r="F1661" s="4" t="str">
        <f>IF('Данные (для ящика с усами) (2)'!$E1661&lt;15000,"до 15 тыс",IF('Данные (для ящика с усами) (2)'!$E1661&lt;30000,"15-30 тыс",IF('Данные (для ящика с усами) (2)'!$E1661&lt;45000,"30-45 тыс",IF('Данные (для ящика с усами) (2)'!$E1661&lt;60000,"45-60 тыс","60+ тыс"))))</f>
        <v>30-45 тыс</v>
      </c>
      <c r="G1661" s="3">
        <v>1612717.55309933</v>
      </c>
      <c r="H1661" s="5" t="s">
        <v>4271</v>
      </c>
    </row>
    <row r="1662" ht="14.25" customHeight="1">
      <c r="A1662" s="3">
        <v>63672.1016676717</v>
      </c>
      <c r="B1662" s="4">
        <v>7.82757991499247</v>
      </c>
      <c r="C1662" s="4">
        <v>7.12416681335925</v>
      </c>
      <c r="D1662" s="4">
        <v>4.34</v>
      </c>
      <c r="E1662" s="4">
        <v>31778.6158002112</v>
      </c>
      <c r="F1662" s="4" t="str">
        <f>IF('Данные (для ящика с усами) (2)'!$E1662&lt;15000,"до 15 тыс",IF('Данные (для ящика с усами) (2)'!$E1662&lt;30000,"15-30 тыс",IF('Данные (для ящика с усами) (2)'!$E1662&lt;45000,"30-45 тыс",IF('Данные (для ящика с усами) (2)'!$E1662&lt;60000,"45-60 тыс","60+ тыс"))))</f>
        <v>30-45 тыс</v>
      </c>
      <c r="G1662" s="3">
        <v>1437458.36420179</v>
      </c>
      <c r="H1662" s="5" t="s">
        <v>1637</v>
      </c>
    </row>
    <row r="1663" ht="14.25" customHeight="1">
      <c r="A1663" s="3">
        <v>60104.12113129</v>
      </c>
      <c r="B1663" s="4">
        <v>7.70114505267806</v>
      </c>
      <c r="C1663" s="4">
        <v>7.25900131570638</v>
      </c>
      <c r="D1663" s="4">
        <v>6.33</v>
      </c>
      <c r="E1663" s="4">
        <v>31781.9247373061</v>
      </c>
      <c r="F1663" s="4" t="str">
        <f>IF('Данные (для ящика с усами) (2)'!$E1663&lt;15000,"до 15 тыс",IF('Данные (для ящика с усами) (2)'!$E1663&lt;30000,"15-30 тыс",IF('Данные (для ящика с усами) (2)'!$E1663&lt;45000,"30-45 тыс",IF('Данные (для ящика с усами) (2)'!$E1663&lt;60000,"45-60 тыс","60+ тыс"))))</f>
        <v>30-45 тыс</v>
      </c>
      <c r="G1663" s="3">
        <v>1193687.1806123</v>
      </c>
      <c r="H1663" s="5" t="s">
        <v>1060</v>
      </c>
    </row>
    <row r="1664" ht="14.25" customHeight="1">
      <c r="A1664" s="3">
        <v>58195.2892129611</v>
      </c>
      <c r="B1664" s="4">
        <v>5.91676668583808</v>
      </c>
      <c r="C1664" s="4">
        <v>6.53960326881104</v>
      </c>
      <c r="D1664" s="4">
        <v>2.33</v>
      </c>
      <c r="E1664" s="4">
        <v>31789.9727373723</v>
      </c>
      <c r="F1664" s="4" t="str">
        <f>IF('Данные (для ящика с усами) (2)'!$E1664&lt;15000,"до 15 тыс",IF('Данные (для ящика с усами) (2)'!$E1664&lt;30000,"15-30 тыс",IF('Данные (для ящика с усами) (2)'!$E1664&lt;45000,"30-45 тыс",IF('Данные (для ящика с усами) (2)'!$E1664&lt;60000,"45-60 тыс","60+ тыс"))))</f>
        <v>30-45 тыс</v>
      </c>
      <c r="G1664" s="3">
        <v>980231.230934152</v>
      </c>
      <c r="H1664" s="5" t="s">
        <v>824</v>
      </c>
    </row>
    <row r="1665" ht="14.25" customHeight="1">
      <c r="A1665" s="3">
        <v>68561.6604288003</v>
      </c>
      <c r="B1665" s="4">
        <v>6.84917900897925</v>
      </c>
      <c r="C1665" s="4">
        <v>7.8698933273688</v>
      </c>
      <c r="D1665" s="4">
        <v>4.0</v>
      </c>
      <c r="E1665" s="4">
        <v>31796.7588095761</v>
      </c>
      <c r="F1665" s="4" t="str">
        <f>IF('Данные (для ящика с усами) (2)'!$E1665&lt;15000,"до 15 тыс",IF('Данные (для ящика с усами) (2)'!$E1665&lt;30000,"15-30 тыс",IF('Данные (для ящика с усами) (2)'!$E1665&lt;45000,"30-45 тыс",IF('Данные (для ящика с усами) (2)'!$E1665&lt;60000,"45-60 тыс","60+ тыс"))))</f>
        <v>30-45 тыс</v>
      </c>
      <c r="G1665" s="3">
        <v>1421518.60190752</v>
      </c>
      <c r="H1665" s="5" t="s">
        <v>2462</v>
      </c>
    </row>
    <row r="1666" ht="14.25" customHeight="1">
      <c r="A1666" s="3">
        <v>84556.6362650632</v>
      </c>
      <c r="B1666" s="4">
        <v>5.0924589631743</v>
      </c>
      <c r="C1666" s="4">
        <v>6.72341234745114</v>
      </c>
      <c r="D1666" s="4">
        <v>2.42</v>
      </c>
      <c r="E1666" s="4">
        <v>31797.3174441015</v>
      </c>
      <c r="F1666" s="4" t="str">
        <f>IF('Данные (для ящика с усами) (2)'!$E1666&lt;15000,"до 15 тыс",IF('Данные (для ящика с усами) (2)'!$E1666&lt;30000,"15-30 тыс",IF('Данные (для ящика с усами) (2)'!$E1666&lt;45000,"30-45 тыс",IF('Данные (для ящика с усами) (2)'!$E1666&lt;60000,"45-60 тыс","60+ тыс"))))</f>
        <v>30-45 тыс</v>
      </c>
      <c r="G1666" s="3">
        <v>1326846.69873569</v>
      </c>
      <c r="H1666" s="5" t="s">
        <v>4673</v>
      </c>
    </row>
    <row r="1667" ht="14.25" customHeight="1">
      <c r="A1667" s="3">
        <v>70586.5958886462</v>
      </c>
      <c r="B1667" s="4">
        <v>4.775051388337</v>
      </c>
      <c r="C1667" s="4">
        <v>7.31031303947505</v>
      </c>
      <c r="D1667" s="4">
        <v>4.22</v>
      </c>
      <c r="E1667" s="4">
        <v>31798.6851493514</v>
      </c>
      <c r="F1667" s="4" t="str">
        <f>IF('Данные (для ящика с усами) (2)'!$E1667&lt;15000,"до 15 тыс",IF('Данные (для ящика с усами) (2)'!$E1667&lt;30000,"15-30 тыс",IF('Данные (для ящика с усами) (2)'!$E1667&lt;45000,"30-45 тыс",IF('Данные (для ящика с усами) (2)'!$E1667&lt;60000,"45-60 тыс","60+ тыс"))))</f>
        <v>30-45 тыс</v>
      </c>
      <c r="G1667" s="3">
        <v>976540.098500959</v>
      </c>
      <c r="H1667" s="5" t="s">
        <v>2851</v>
      </c>
    </row>
    <row r="1668" ht="14.25" customHeight="1">
      <c r="A1668" s="3">
        <v>69672.3110019544</v>
      </c>
      <c r="B1668" s="4">
        <v>5.28317183946442</v>
      </c>
      <c r="C1668" s="4">
        <v>7.57597359469537</v>
      </c>
      <c r="D1668" s="4">
        <v>6.37</v>
      </c>
      <c r="E1668" s="4">
        <v>31800.3022530937</v>
      </c>
      <c r="F1668" s="4" t="str">
        <f>IF('Данные (для ящика с усами) (2)'!$E1668&lt;15000,"до 15 тыс",IF('Данные (для ящика с усами) (2)'!$E1668&lt;30000,"15-30 тыс",IF('Данные (для ящика с усами) (2)'!$E1668&lt;45000,"30-45 тыс",IF('Данные (для ящика с усами) (2)'!$E1668&lt;60000,"45-60 тыс","60+ тыс"))))</f>
        <v>30-45 тыс</v>
      </c>
      <c r="G1668" s="3">
        <v>1059113.72127546</v>
      </c>
      <c r="H1668" s="5" t="s">
        <v>2706</v>
      </c>
    </row>
    <row r="1669" ht="14.25" customHeight="1">
      <c r="A1669" s="3">
        <v>57869.2684795771</v>
      </c>
      <c r="B1669" s="4">
        <v>5.62529860368488</v>
      </c>
      <c r="C1669" s="4">
        <v>7.60162187058426</v>
      </c>
      <c r="D1669" s="4">
        <v>3.39</v>
      </c>
      <c r="E1669" s="4">
        <v>31818.9325651296</v>
      </c>
      <c r="F1669" s="4" t="str">
        <f>IF('Данные (для ящика с усами) (2)'!$E1669&lt;15000,"до 15 тыс",IF('Данные (для ящика с усами) (2)'!$E1669&lt;30000,"15-30 тыс",IF('Данные (для ящика с усами) (2)'!$E1669&lt;45000,"30-45 тыс",IF('Данные (для ящика с усами) (2)'!$E1669&lt;60000,"45-60 тыс","60+ тыс"))))</f>
        <v>30-45 тыс</v>
      </c>
      <c r="G1669" s="3">
        <v>886815.943597084</v>
      </c>
      <c r="H1669" s="5" t="s">
        <v>783</v>
      </c>
    </row>
    <row r="1670" ht="14.25" customHeight="1">
      <c r="A1670" s="3">
        <v>51178.1480249176</v>
      </c>
      <c r="B1670" s="4">
        <v>6.59195242800897</v>
      </c>
      <c r="C1670" s="4">
        <v>6.98885175684943</v>
      </c>
      <c r="D1670" s="4">
        <v>3.1</v>
      </c>
      <c r="E1670" s="4">
        <v>31822.0660387307</v>
      </c>
      <c r="F1670" s="4" t="str">
        <f>IF('Данные (для ящика с усами) (2)'!$E1670&lt;15000,"до 15 тыс",IF('Данные (для ящика с усами) (2)'!$E1670&lt;30000,"15-30 тыс",IF('Данные (для ящика с усами) (2)'!$E1670&lt;45000,"30-45 тыс",IF('Данные (для ящика с усами) (2)'!$E1670&lt;60000,"45-60 тыс","60+ тыс"))))</f>
        <v>30-45 тыс</v>
      </c>
      <c r="G1670" s="3">
        <v>783566.327922892</v>
      </c>
      <c r="H1670" s="5" t="s">
        <v>277</v>
      </c>
    </row>
    <row r="1671" ht="14.25" customHeight="1">
      <c r="A1671" s="3">
        <v>76813.780154782</v>
      </c>
      <c r="B1671" s="4">
        <v>6.975435549898</v>
      </c>
      <c r="C1671" s="4">
        <v>6.91447769199773</v>
      </c>
      <c r="D1671" s="4">
        <v>3.11</v>
      </c>
      <c r="E1671" s="4">
        <v>31822.4858510898</v>
      </c>
      <c r="F1671" s="4" t="str">
        <f>IF('Данные (для ящика с усами) (2)'!$E1671&lt;15000,"до 15 тыс",IF('Данные (для ящика с усами) (2)'!$E1671&lt;30000,"15-30 тыс",IF('Данные (для ящика с усами) (2)'!$E1671&lt;45000,"30-45 тыс",IF('Данные (для ящика с усами) (2)'!$E1671&lt;60000,"45-60 тыс","60+ тыс"))))</f>
        <v>30-45 тыс</v>
      </c>
      <c r="G1671" s="3">
        <v>1567368.28495116</v>
      </c>
      <c r="H1671" s="5" t="s">
        <v>3919</v>
      </c>
    </row>
    <row r="1672" ht="14.25" customHeight="1">
      <c r="A1672" s="3">
        <v>66057.1819851407</v>
      </c>
      <c r="B1672" s="4">
        <v>4.06716598654613</v>
      </c>
      <c r="C1672" s="4">
        <v>7.74179278792803</v>
      </c>
      <c r="D1672" s="4">
        <v>6.33</v>
      </c>
      <c r="E1672" s="4">
        <v>31824.5931539382</v>
      </c>
      <c r="F1672" s="4" t="str">
        <f>IF('Данные (для ящика с усами) (2)'!$E1672&lt;15000,"до 15 тыс",IF('Данные (для ящика с усами) (2)'!$E1672&lt;30000,"15-30 тыс",IF('Данные (для ящика с усами) (2)'!$E1672&lt;45000,"30-45 тыс",IF('Данные (для ящика с усами) (2)'!$E1672&lt;60000,"45-60 тыс","60+ тыс"))))</f>
        <v>30-45 тыс</v>
      </c>
      <c r="G1672" s="3">
        <v>802846.12229537</v>
      </c>
      <c r="H1672" s="5" t="s">
        <v>2020</v>
      </c>
    </row>
    <row r="1673" ht="14.25" customHeight="1">
      <c r="A1673" s="3">
        <v>68974.1028704439</v>
      </c>
      <c r="B1673" s="4">
        <v>7.82009464447966</v>
      </c>
      <c r="C1673" s="4">
        <v>6.80793755368011</v>
      </c>
      <c r="D1673" s="4">
        <v>3.13</v>
      </c>
      <c r="E1673" s="4">
        <v>31832.9926202869</v>
      </c>
      <c r="F1673" s="4" t="str">
        <f>IF('Данные (для ящика с усами) (2)'!$E1673&lt;15000,"до 15 тыс",IF('Данные (для ящика с усами) (2)'!$E1673&lt;30000,"15-30 тыс",IF('Данные (для ящика с усами) (2)'!$E1673&lt;45000,"30-45 тыс",IF('Данные (для ящика с усами) (2)'!$E1673&lt;60000,"45-60 тыс","60+ тыс"))))</f>
        <v>30-45 тыс</v>
      </c>
      <c r="G1673" s="3">
        <v>1702526.05634648</v>
      </c>
      <c r="H1673" s="5" t="s">
        <v>2544</v>
      </c>
    </row>
    <row r="1674" ht="14.25" customHeight="1">
      <c r="A1674" s="3">
        <v>80931.5092155027</v>
      </c>
      <c r="B1674" s="4">
        <v>5.77101501193834</v>
      </c>
      <c r="C1674" s="4">
        <v>4.29069917383452</v>
      </c>
      <c r="D1674" s="4">
        <v>4.12</v>
      </c>
      <c r="E1674" s="4">
        <v>31837.4880693174</v>
      </c>
      <c r="F1674" s="4" t="str">
        <f>IF('Данные (для ящика с усами) (2)'!$E1674&lt;15000,"до 15 тыс",IF('Данные (для ящика с усами) (2)'!$E1674&lt;30000,"15-30 тыс",IF('Данные (для ящика с усами) (2)'!$E1674&lt;45000,"30-45 тыс",IF('Данные (для ящика с усами) (2)'!$E1674&lt;60000,"45-60 тыс","60+ тыс"))))</f>
        <v>30-45 тыс</v>
      </c>
      <c r="G1674" s="3">
        <v>1099788.69803185</v>
      </c>
      <c r="H1674" s="5" t="s">
        <v>4399</v>
      </c>
    </row>
    <row r="1675" ht="14.25" customHeight="1">
      <c r="A1675" s="3">
        <v>68162.6839256685</v>
      </c>
      <c r="B1675" s="4">
        <v>6.96220671596322</v>
      </c>
      <c r="C1675" s="4">
        <v>6.69735800985932</v>
      </c>
      <c r="D1675" s="4">
        <v>3.07</v>
      </c>
      <c r="E1675" s="4">
        <v>31843.8763372258</v>
      </c>
      <c r="F1675" s="4" t="str">
        <f>IF('Данные (для ящика с усами) (2)'!$E1675&lt;15000,"до 15 тыс",IF('Данные (для ящика с усами) (2)'!$E1675&lt;30000,"15-30 тыс",IF('Данные (для ящика с усами) (2)'!$E1675&lt;45000,"30-45 тыс",IF('Данные (для ящика с усами) (2)'!$E1675&lt;60000,"45-60 тыс","60+ тыс"))))</f>
        <v>30-45 тыс</v>
      </c>
      <c r="G1675" s="3">
        <v>1213382.22263646</v>
      </c>
      <c r="H1675" s="5" t="s">
        <v>2390</v>
      </c>
    </row>
    <row r="1676" ht="14.25" customHeight="1">
      <c r="A1676" s="3">
        <v>67136.0754986823</v>
      </c>
      <c r="B1676" s="4">
        <v>6.21848667624736</v>
      </c>
      <c r="C1676" s="4">
        <v>8.40888901167823</v>
      </c>
      <c r="D1676" s="4">
        <v>5.17</v>
      </c>
      <c r="E1676" s="4">
        <v>31846.2533591585</v>
      </c>
      <c r="F1676" s="4" t="str">
        <f>IF('Данные (для ящика с усами) (2)'!$E1676&lt;15000,"до 15 тыс",IF('Данные (для ящика с усами) (2)'!$E1676&lt;30000,"15-30 тыс",IF('Данные (для ящика с усами) (2)'!$E1676&lt;45000,"30-45 тыс",IF('Данные (для ящика с усами) (2)'!$E1676&lt;60000,"45-60 тыс","60+ тыс"))))</f>
        <v>30-45 тыс</v>
      </c>
      <c r="G1676" s="3">
        <v>1468752.65742697</v>
      </c>
      <c r="H1676" s="5" t="s">
        <v>2229</v>
      </c>
    </row>
    <row r="1677" ht="14.25" customHeight="1">
      <c r="A1677" s="3">
        <v>68056.3022611901</v>
      </c>
      <c r="B1677" s="4">
        <v>7.58525342394363</v>
      </c>
      <c r="C1677" s="4">
        <v>7.36240659367381</v>
      </c>
      <c r="D1677" s="4">
        <v>6.0</v>
      </c>
      <c r="E1677" s="4">
        <v>31852.0433802935</v>
      </c>
      <c r="F1677" s="4" t="str">
        <f>IF('Данные (для ящика с усами) (2)'!$E1677&lt;15000,"до 15 тыс",IF('Данные (для ящика с усами) (2)'!$E1677&lt;30000,"15-30 тыс",IF('Данные (для ящика с усами) (2)'!$E1677&lt;45000,"30-45 тыс",IF('Данные (для ящика с усами) (2)'!$E1677&lt;60000,"45-60 тыс","60+ тыс"))))</f>
        <v>30-45 тыс</v>
      </c>
      <c r="G1677" s="3">
        <v>1470427.37547843</v>
      </c>
      <c r="H1677" s="5" t="s">
        <v>2375</v>
      </c>
    </row>
    <row r="1678" ht="14.25" customHeight="1">
      <c r="A1678" s="3">
        <v>59961.0953002359</v>
      </c>
      <c r="B1678" s="4">
        <v>6.73572899106511</v>
      </c>
      <c r="C1678" s="4">
        <v>6.09209958957445</v>
      </c>
      <c r="D1678" s="4">
        <v>3.49</v>
      </c>
      <c r="E1678" s="4">
        <v>31853.7117282777</v>
      </c>
      <c r="F1678" s="4" t="str">
        <f>IF('Данные (для ящика с усами) (2)'!$E1678&lt;15000,"до 15 тыс",IF('Данные (для ящика с усами) (2)'!$E1678&lt;30000,"15-30 тыс",IF('Данные (для ящика с усами) (2)'!$E1678&lt;45000,"30-45 тыс",IF('Данные (для ящика с усами) (2)'!$E1678&lt;60000,"45-60 тыс","60+ тыс"))))</f>
        <v>30-45 тыс</v>
      </c>
      <c r="G1678" s="3">
        <v>1051230.00057839</v>
      </c>
      <c r="H1678" s="5" t="s">
        <v>1040</v>
      </c>
    </row>
    <row r="1679" ht="14.25" customHeight="1">
      <c r="A1679" s="3">
        <v>73654.4642156653</v>
      </c>
      <c r="B1679" s="4">
        <v>6.8561038716419</v>
      </c>
      <c r="C1679" s="4">
        <v>4.78016770108035</v>
      </c>
      <c r="D1679" s="4">
        <v>3.31</v>
      </c>
      <c r="E1679" s="4">
        <v>31859.2400222468</v>
      </c>
      <c r="F1679" s="4" t="str">
        <f>IF('Данные (для ящика с усами) (2)'!$E1679&lt;15000,"до 15 тыс",IF('Данные (для ящика с усами) (2)'!$E1679&lt;30000,"15-30 тыс",IF('Данные (для ящика с усами) (2)'!$E1679&lt;45000,"30-45 тыс",IF('Данные (для ящика с усами) (2)'!$E1679&lt;60000,"45-60 тыс","60+ тыс"))))</f>
        <v>30-45 тыс</v>
      </c>
      <c r="G1679" s="3">
        <v>1251873.62423265</v>
      </c>
      <c r="H1679" s="5" t="s">
        <v>3411</v>
      </c>
    </row>
    <row r="1680" ht="14.25" customHeight="1">
      <c r="A1680" s="3">
        <v>64717.2875089287</v>
      </c>
      <c r="B1680" s="4">
        <v>5.83500055154898</v>
      </c>
      <c r="C1680" s="4">
        <v>7.2085679653651</v>
      </c>
      <c r="D1680" s="4">
        <v>3.4</v>
      </c>
      <c r="E1680" s="4">
        <v>31860.5354116817</v>
      </c>
      <c r="F1680" s="4" t="str">
        <f>IF('Данные (для ящика с усами) (2)'!$E1680&lt;15000,"до 15 тыс",IF('Данные (для ящика с усами) (2)'!$E1680&lt;30000,"15-30 тыс",IF('Данные (для ящика с усами) (2)'!$E1680&lt;45000,"30-45 тыс",IF('Данные (для ящика с усами) (2)'!$E1680&lt;60000,"45-60 тыс","60+ тыс"))))</f>
        <v>30-45 тыс</v>
      </c>
      <c r="G1680" s="3">
        <v>1145804.26928655</v>
      </c>
      <c r="H1680" s="5" t="s">
        <v>1801</v>
      </c>
    </row>
    <row r="1681" ht="14.25" customHeight="1">
      <c r="A1681" s="3">
        <v>70153.8758325348</v>
      </c>
      <c r="B1681" s="4">
        <v>7.44397358587793</v>
      </c>
      <c r="C1681" s="4">
        <v>6.71485022332198</v>
      </c>
      <c r="D1681" s="4">
        <v>4.17</v>
      </c>
      <c r="E1681" s="4">
        <v>31863.400046732</v>
      </c>
      <c r="F1681" s="4" t="str">
        <f>IF('Данные (для ящика с усами) (2)'!$E1681&lt;15000,"до 15 тыс",IF('Данные (для ящика с усами) (2)'!$E1681&lt;30000,"15-30 тыс",IF('Данные (для ящика с усами) (2)'!$E1681&lt;45000,"30-45 тыс",IF('Данные (для ящика с усами) (2)'!$E1681&lt;60000,"45-60 тыс","60+ тыс"))))</f>
        <v>30-45 тыс</v>
      </c>
      <c r="G1681" s="3">
        <v>1535564.55202975</v>
      </c>
      <c r="H1681" s="5" t="s">
        <v>2780</v>
      </c>
    </row>
    <row r="1682" ht="14.25" customHeight="1">
      <c r="A1682" s="3">
        <v>80537.5248365161</v>
      </c>
      <c r="B1682" s="4">
        <v>6.74646706569259</v>
      </c>
      <c r="C1682" s="4">
        <v>5.84742299652075</v>
      </c>
      <c r="D1682" s="4">
        <v>2.4</v>
      </c>
      <c r="E1682" s="4">
        <v>31872.1794138032</v>
      </c>
      <c r="F1682" s="4" t="str">
        <f>IF('Данные (для ящика с усами) (2)'!$E1682&lt;15000,"до 15 тыс",IF('Данные (для ящика с усами) (2)'!$E1682&lt;30000,"15-30 тыс",IF('Данные (для ящика с усами) (2)'!$E1682&lt;45000,"30-45 тыс",IF('Данные (для ящика с усами) (2)'!$E1682&lt;60000,"45-60 тыс","60+ тыс"))))</f>
        <v>30-45 тыс</v>
      </c>
      <c r="G1682" s="3">
        <v>1430641.63236583</v>
      </c>
      <c r="H1682" s="5" t="s">
        <v>4370</v>
      </c>
    </row>
    <row r="1683" ht="14.25" customHeight="1">
      <c r="A1683" s="3">
        <v>67314.7448754537</v>
      </c>
      <c r="B1683" s="4">
        <v>6.42330403972143</v>
      </c>
      <c r="C1683" s="4">
        <v>6.06808298095919</v>
      </c>
      <c r="D1683" s="4">
        <v>4.26</v>
      </c>
      <c r="E1683" s="4">
        <v>31872.7762995786</v>
      </c>
      <c r="F1683" s="4" t="str">
        <f>IF('Данные (для ящика с усами) (2)'!$E1683&lt;15000,"до 15 тыс",IF('Данные (для ящика с усами) (2)'!$E1683&lt;30000,"15-30 тыс",IF('Данные (для ящика с усами) (2)'!$E1683&lt;45000,"30-45 тыс",IF('Данные (для ящика с усами) (2)'!$E1683&lt;60000,"45-60 тыс","60+ тыс"))))</f>
        <v>30-45 тыс</v>
      </c>
      <c r="G1683" s="3">
        <v>1175190.67297647</v>
      </c>
      <c r="H1683" s="5" t="s">
        <v>2251</v>
      </c>
    </row>
    <row r="1684" ht="14.25" customHeight="1">
      <c r="A1684" s="3">
        <v>64730.1267744136</v>
      </c>
      <c r="B1684" s="4">
        <v>5.68994350377269</v>
      </c>
      <c r="C1684" s="4">
        <v>5.76182345620178</v>
      </c>
      <c r="D1684" s="4">
        <v>2.37</v>
      </c>
      <c r="E1684" s="4">
        <v>31879.3238429842</v>
      </c>
      <c r="F1684" s="4" t="str">
        <f>IF('Данные (для ящика с усами) (2)'!$E1684&lt;15000,"до 15 тыс",IF('Данные (для ящика с усами) (2)'!$E1684&lt;30000,"15-30 тыс",IF('Данные (для ящика с усами) (2)'!$E1684&lt;45000,"30-45 тыс",IF('Данные (для ящика с усами) (2)'!$E1684&lt;60000,"45-60 тыс","60+ тыс"))))</f>
        <v>30-45 тыс</v>
      </c>
      <c r="G1684" s="3">
        <v>996924.691426728</v>
      </c>
      <c r="H1684" s="5" t="s">
        <v>1806</v>
      </c>
    </row>
    <row r="1685" ht="14.25" customHeight="1">
      <c r="A1685" s="3">
        <v>94889.8004125356</v>
      </c>
      <c r="B1685" s="4">
        <v>7.20846426618881</v>
      </c>
      <c r="C1685" s="4">
        <v>6.33879561999329</v>
      </c>
      <c r="D1685" s="4">
        <v>3.41</v>
      </c>
      <c r="E1685" s="4">
        <v>31884.4403116535</v>
      </c>
      <c r="F1685" s="4" t="str">
        <f>IF('Данные (для ящика с усами) (2)'!$E1685&lt;15000,"до 15 тыс",IF('Данные (для ящика с усами) (2)'!$E1685&lt;30000,"15-30 тыс",IF('Данные (для ящика с усами) (2)'!$E1685&lt;45000,"30-45 тыс",IF('Данные (для ящика с усами) (2)'!$E1685&lt;60000,"45-60 тыс","60+ тыс"))))</f>
        <v>30-45 тыс</v>
      </c>
      <c r="G1685" s="3">
        <v>2007639.43213686</v>
      </c>
      <c r="H1685" s="5" t="s">
        <v>4973</v>
      </c>
    </row>
    <row r="1686" ht="14.25" customHeight="1">
      <c r="A1686" s="3">
        <v>77256.6832969893</v>
      </c>
      <c r="B1686" s="4">
        <v>6.31603218103811</v>
      </c>
      <c r="C1686" s="4">
        <v>7.37700876671219</v>
      </c>
      <c r="D1686" s="4">
        <v>4.35</v>
      </c>
      <c r="E1686" s="4">
        <v>31886.710202994</v>
      </c>
      <c r="F1686" s="4" t="str">
        <f>IF('Данные (для ящика с усами) (2)'!$E1686&lt;15000,"до 15 тыс",IF('Данные (для ящика с усами) (2)'!$E1686&lt;30000,"15-30 тыс",IF('Данные (для ящика с усами) (2)'!$E1686&lt;45000,"30-45 тыс",IF('Данные (для ящика с усами) (2)'!$E1686&lt;60000,"45-60 тыс","60+ тыс"))))</f>
        <v>30-45 тыс</v>
      </c>
      <c r="G1686" s="3">
        <v>1534295.19501271</v>
      </c>
      <c r="H1686" s="5" t="s">
        <v>3985</v>
      </c>
    </row>
    <row r="1687" ht="14.25" customHeight="1">
      <c r="A1687" s="3">
        <v>75844.9874603114</v>
      </c>
      <c r="B1687" s="4">
        <v>5.87652548296226</v>
      </c>
      <c r="C1687" s="4">
        <v>6.68644447265117</v>
      </c>
      <c r="D1687" s="4">
        <v>4.17</v>
      </c>
      <c r="E1687" s="4">
        <v>31903.3754668488</v>
      </c>
      <c r="F1687" s="4" t="str">
        <f>IF('Данные (для ящика с усами) (2)'!$E1687&lt;15000,"до 15 тыс",IF('Данные (для ящика с усами) (2)'!$E1687&lt;30000,"15-30 тыс",IF('Данные (для ящика с усами) (2)'!$E1687&lt;45000,"30-45 тыс",IF('Данные (для ящика с усами) (2)'!$E1687&lt;60000,"45-60 тыс","60+ тыс"))))</f>
        <v>30-45 тыс</v>
      </c>
      <c r="G1687" s="3">
        <v>1108912.51462934</v>
      </c>
      <c r="H1687" s="5" t="s">
        <v>3764</v>
      </c>
    </row>
    <row r="1688" ht="14.25" customHeight="1">
      <c r="A1688" s="3">
        <v>53712.1408127028</v>
      </c>
      <c r="B1688" s="4">
        <v>4.22927047160233</v>
      </c>
      <c r="C1688" s="4">
        <v>6.87506283129787</v>
      </c>
      <c r="D1688" s="4">
        <v>2.38</v>
      </c>
      <c r="E1688" s="4">
        <v>31913.6965302598</v>
      </c>
      <c r="F1688" s="4" t="str">
        <f>IF('Данные (для ящика с усами) (2)'!$E1688&lt;15000,"до 15 тыс",IF('Данные (для ящика с усами) (2)'!$E1688&lt;30000,"15-30 тыс",IF('Данные (для ящика с усами) (2)'!$E1688&lt;45000,"30-45 тыс",IF('Данные (для ящика с усами) (2)'!$E1688&lt;60000,"45-60 тыс","60+ тыс"))))</f>
        <v>30-45 тыс</v>
      </c>
      <c r="G1688" s="3">
        <v>704884.154365373</v>
      </c>
      <c r="H1688" s="5" t="s">
        <v>421</v>
      </c>
    </row>
    <row r="1689" ht="14.25" customHeight="1">
      <c r="A1689" s="3">
        <v>63217.1724285542</v>
      </c>
      <c r="B1689" s="4">
        <v>6.98174164272756</v>
      </c>
      <c r="C1689" s="4">
        <v>5.13921908852137</v>
      </c>
      <c r="D1689" s="4">
        <v>2.07</v>
      </c>
      <c r="E1689" s="4">
        <v>31925.67536114</v>
      </c>
      <c r="F1689" s="4" t="str">
        <f>IF('Данные (для ящика с усами) (2)'!$E1689&lt;15000,"до 15 тыс",IF('Данные (для ящика с усами) (2)'!$E1689&lt;30000,"15-30 тыс",IF('Данные (для ящика с усами) (2)'!$E1689&lt;45000,"30-45 тыс",IF('Данные (для ящика с усами) (2)'!$E1689&lt;60000,"45-60 тыс","60+ тыс"))))</f>
        <v>30-45 тыс</v>
      </c>
      <c r="G1689" s="3">
        <v>1070868.06653045</v>
      </c>
      <c r="H1689" s="5" t="s">
        <v>1552</v>
      </c>
    </row>
    <row r="1690" ht="14.25" customHeight="1">
      <c r="A1690" s="3">
        <v>52866.9018274389</v>
      </c>
      <c r="B1690" s="4">
        <v>6.59579034804852</v>
      </c>
      <c r="C1690" s="4">
        <v>5.76725327152812</v>
      </c>
      <c r="D1690" s="4">
        <v>4.34</v>
      </c>
      <c r="E1690" s="4">
        <v>31925.8995844718</v>
      </c>
      <c r="F1690" s="4" t="str">
        <f>IF('Данные (для ящика с усами) (2)'!$E1690&lt;15000,"до 15 тыс",IF('Данные (для ящика с усами) (2)'!$E1690&lt;30000,"15-30 тыс",IF('Данные (для ящика с усами) (2)'!$E1690&lt;45000,"30-45 тыс",IF('Данные (для ящика с усами) (2)'!$E1690&lt;60000,"45-60 тыс","60+ тыс"))))</f>
        <v>30-45 тыс</v>
      </c>
      <c r="G1690" s="3">
        <v>772310.227826148</v>
      </c>
      <c r="H1690" s="5" t="s">
        <v>369</v>
      </c>
    </row>
    <row r="1691" ht="14.25" customHeight="1">
      <c r="A1691" s="3">
        <v>70394.951550203</v>
      </c>
      <c r="B1691" s="4">
        <v>6.48472986098153</v>
      </c>
      <c r="C1691" s="4">
        <v>7.25334909324059</v>
      </c>
      <c r="D1691" s="4">
        <v>4.46</v>
      </c>
      <c r="E1691" s="4">
        <v>31928.8101784995</v>
      </c>
      <c r="F1691" s="4" t="str">
        <f>IF('Данные (для ящика с усами) (2)'!$E1691&lt;15000,"до 15 тыс",IF('Данные (для ящика с усами) (2)'!$E1691&lt;30000,"15-30 тыс",IF('Данные (для ящика с усами) (2)'!$E1691&lt;45000,"30-45 тыс",IF('Данные (для ящика с усами) (2)'!$E1691&lt;60000,"45-60 тыс","60+ тыс"))))</f>
        <v>30-45 тыс</v>
      </c>
      <c r="G1691" s="3">
        <v>1387701.11105295</v>
      </c>
      <c r="H1691" s="5" t="s">
        <v>2825</v>
      </c>
    </row>
    <row r="1692" ht="14.25" customHeight="1">
      <c r="A1692" s="3">
        <v>68613.0093343168</v>
      </c>
      <c r="B1692" s="4">
        <v>6.9796096639219</v>
      </c>
      <c r="C1692" s="4">
        <v>7.41532023401802</v>
      </c>
      <c r="D1692" s="4">
        <v>3.49</v>
      </c>
      <c r="E1692" s="4">
        <v>31936.4423537389</v>
      </c>
      <c r="F1692" s="4" t="str">
        <f>IF('Данные (для ящика с усами) (2)'!$E1692&lt;15000,"до 15 тыс",IF('Данные (для ящика с усами) (2)'!$E1692&lt;30000,"15-30 тыс",IF('Данные (для ящика с усами) (2)'!$E1692&lt;45000,"30-45 тыс",IF('Данные (для ящика с усами) (2)'!$E1692&lt;60000,"45-60 тыс","60+ тыс"))))</f>
        <v>30-45 тыс</v>
      </c>
      <c r="G1692" s="3">
        <v>1373022.24441615</v>
      </c>
      <c r="H1692" s="5" t="s">
        <v>2473</v>
      </c>
    </row>
    <row r="1693" ht="14.25" customHeight="1">
      <c r="A1693" s="3">
        <v>66408.807025044</v>
      </c>
      <c r="B1693" s="4">
        <v>4.67860493432957</v>
      </c>
      <c r="C1693" s="4">
        <v>7.37486601720793</v>
      </c>
      <c r="D1693" s="4">
        <v>5.08</v>
      </c>
      <c r="E1693" s="4">
        <v>31942.7190751993</v>
      </c>
      <c r="F1693" s="4" t="str">
        <f>IF('Данные (для ящика с усами) (2)'!$E1693&lt;15000,"до 15 тыс",IF('Данные (для ящика с усами) (2)'!$E1693&lt;30000,"15-30 тыс",IF('Данные (для ящика с усами) (2)'!$E1693&lt;45000,"30-45 тыс",IF('Данные (для ящика с усами) (2)'!$E1693&lt;60000,"45-60 тыс","60+ тыс"))))</f>
        <v>30-45 тыс</v>
      </c>
      <c r="G1693" s="3">
        <v>1134246.50252595</v>
      </c>
      <c r="H1693" s="5" t="s">
        <v>2083</v>
      </c>
    </row>
    <row r="1694" ht="14.25" customHeight="1">
      <c r="A1694" s="3">
        <v>63970.6244227523</v>
      </c>
      <c r="B1694" s="4">
        <v>3.74592226263884</v>
      </c>
      <c r="C1694" s="4">
        <v>6.50241111417515</v>
      </c>
      <c r="D1694" s="4">
        <v>2.5</v>
      </c>
      <c r="E1694" s="4">
        <v>31944.5525738054</v>
      </c>
      <c r="F1694" s="4" t="str">
        <f>IF('Данные (для ящика с усами) (2)'!$E1694&lt;15000,"до 15 тыс",IF('Данные (для ящика с усами) (2)'!$E1694&lt;30000,"15-30 тыс",IF('Данные (для ящика с усами) (2)'!$E1694&lt;45000,"30-45 тыс",IF('Данные (для ящика с усами) (2)'!$E1694&lt;60000,"45-60 тыс","60+ тыс"))))</f>
        <v>30-45 тыс</v>
      </c>
      <c r="G1694" s="3">
        <v>822934.831294735</v>
      </c>
      <c r="H1694" s="5" t="s">
        <v>1685</v>
      </c>
    </row>
    <row r="1695" ht="14.25" customHeight="1">
      <c r="A1695" s="3">
        <v>75582.4597645351</v>
      </c>
      <c r="B1695" s="4">
        <v>5.50647342925334</v>
      </c>
      <c r="C1695" s="4">
        <v>6.77498641853147</v>
      </c>
      <c r="D1695" s="4">
        <v>4.33</v>
      </c>
      <c r="E1695" s="4">
        <v>31946.3038675232</v>
      </c>
      <c r="F1695" s="4" t="str">
        <f>IF('Данные (для ящика с усами) (2)'!$E1695&lt;15000,"до 15 тыс",IF('Данные (для ящика с усами) (2)'!$E1695&lt;30000,"15-30 тыс",IF('Данные (для ящика с усами) (2)'!$E1695&lt;45000,"30-45 тыс",IF('Данные (для ящика с усами) (2)'!$E1695&lt;60000,"45-60 тыс","60+ тыс"))))</f>
        <v>30-45 тыс</v>
      </c>
      <c r="G1695" s="3">
        <v>1046721.97617324</v>
      </c>
      <c r="H1695" s="5" t="s">
        <v>3733</v>
      </c>
    </row>
    <row r="1696" ht="14.25" customHeight="1">
      <c r="A1696" s="3">
        <v>69327.7024593916</v>
      </c>
      <c r="B1696" s="4">
        <v>7.53365594098284</v>
      </c>
      <c r="C1696" s="4">
        <v>6.90415635090981</v>
      </c>
      <c r="D1696" s="4">
        <v>4.34</v>
      </c>
      <c r="E1696" s="4">
        <v>31948.9365936461</v>
      </c>
      <c r="F1696" s="4" t="str">
        <f>IF('Данные (для ящика с усами) (2)'!$E1696&lt;15000,"до 15 тыс",IF('Данные (для ящика с усами) (2)'!$E1696&lt;30000,"15-30 тыс",IF('Данные (для ящика с усами) (2)'!$E1696&lt;45000,"30-45 тыс",IF('Данные (для ящика с усами) (2)'!$E1696&lt;60000,"45-60 тыс","60+ тыс"))))</f>
        <v>30-45 тыс</v>
      </c>
      <c r="G1696" s="3">
        <v>1550181.07452171</v>
      </c>
      <c r="H1696" s="5" t="s">
        <v>2617</v>
      </c>
    </row>
    <row r="1697" ht="14.25" customHeight="1">
      <c r="A1697" s="3">
        <v>63307.8335823144</v>
      </c>
      <c r="B1697" s="4">
        <v>6.0594622362203</v>
      </c>
      <c r="C1697" s="4">
        <v>8.02249129662347</v>
      </c>
      <c r="D1697" s="4">
        <v>4.18</v>
      </c>
      <c r="E1697" s="4">
        <v>31956.5241958612</v>
      </c>
      <c r="F1697" s="4" t="str">
        <f>IF('Данные (для ящика с усами) (2)'!$E1697&lt;15000,"до 15 тыс",IF('Данные (для ящика с усами) (2)'!$E1697&lt;30000,"15-30 тыс",IF('Данные (для ящика с усами) (2)'!$E1697&lt;45000,"30-45 тыс",IF('Данные (для ящика с усами) (2)'!$E1697&lt;60000,"45-60 тыс","60+ тыс"))))</f>
        <v>30-45 тыс</v>
      </c>
      <c r="G1697" s="3">
        <v>1286974.69672284</v>
      </c>
      <c r="H1697" s="5" t="s">
        <v>1567</v>
      </c>
    </row>
    <row r="1698" ht="14.25" customHeight="1">
      <c r="A1698" s="3">
        <v>63522.1219322341</v>
      </c>
      <c r="B1698" s="4">
        <v>5.53804284937574</v>
      </c>
      <c r="C1698" s="4">
        <v>6.95219576633821</v>
      </c>
      <c r="D1698" s="4">
        <v>2.04</v>
      </c>
      <c r="E1698" s="4">
        <v>31995.5252921874</v>
      </c>
      <c r="F1698" s="4" t="str">
        <f>IF('Данные (для ящика с усами) (2)'!$E1698&lt;15000,"до 15 тыс",IF('Данные (для ящика с усами) (2)'!$E1698&lt;30000,"15-30 тыс",IF('Данные (для ящика с усами) (2)'!$E1698&lt;45000,"30-45 тыс",IF('Данные (для ящика с усами) (2)'!$E1698&lt;60000,"45-60 тыс","60+ тыс"))))</f>
        <v>30-45 тыс</v>
      </c>
      <c r="G1698" s="3">
        <v>977135.885657804</v>
      </c>
      <c r="H1698" s="5" t="s">
        <v>1604</v>
      </c>
    </row>
    <row r="1699" ht="14.25" customHeight="1">
      <c r="A1699" s="3">
        <v>67110.3343769077</v>
      </c>
      <c r="B1699" s="4">
        <v>7.19713876096265</v>
      </c>
      <c r="C1699" s="4">
        <v>7.23640201115397</v>
      </c>
      <c r="D1699" s="4">
        <v>6.1</v>
      </c>
      <c r="E1699" s="4">
        <v>31998.7632511587</v>
      </c>
      <c r="F1699" s="4" t="str">
        <f>IF('Данные (для ящика с усами) (2)'!$E1699&lt;15000,"до 15 тыс",IF('Данные (для ящика с усами) (2)'!$E1699&lt;30000,"15-30 тыс",IF('Данные (для ящика с усами) (2)'!$E1699&lt;45000,"30-45 тыс",IF('Данные (для ящика с усами) (2)'!$E1699&lt;60000,"45-60 тыс","60+ тыс"))))</f>
        <v>30-45 тыс</v>
      </c>
      <c r="G1699" s="3">
        <v>1370699.72237291</v>
      </c>
      <c r="H1699" s="5" t="s">
        <v>2224</v>
      </c>
    </row>
    <row r="1700" ht="14.25" customHeight="1">
      <c r="A1700" s="3">
        <v>63780.0401520596</v>
      </c>
      <c r="B1700" s="4">
        <v>5.04429016187543</v>
      </c>
      <c r="C1700" s="4">
        <v>5.89038797053963</v>
      </c>
      <c r="D1700" s="4">
        <v>4.1</v>
      </c>
      <c r="E1700" s="4">
        <v>32010.2281101181</v>
      </c>
      <c r="F1700" s="4" t="str">
        <f>IF('Данные (для ящика с усами) (2)'!$E1700&lt;15000,"до 15 тыс",IF('Данные (для ящика с усами) (2)'!$E1700&lt;30000,"15-30 тыс",IF('Данные (для ящика с усами) (2)'!$E1700&lt;45000,"30-45 тыс",IF('Данные (для ящика с усами) (2)'!$E1700&lt;60000,"45-60 тыс","60+ тыс"))))</f>
        <v>30-45 тыс</v>
      </c>
      <c r="G1700" s="3">
        <v>769851.803437351</v>
      </c>
      <c r="H1700" s="5" t="s">
        <v>1652</v>
      </c>
    </row>
    <row r="1701" ht="14.25" customHeight="1">
      <c r="A1701" s="3">
        <v>76245.2184748448</v>
      </c>
      <c r="B1701" s="4">
        <v>7.95576659740069</v>
      </c>
      <c r="C1701" s="4">
        <v>7.82612497074836</v>
      </c>
      <c r="D1701" s="4">
        <v>3.12</v>
      </c>
      <c r="E1701" s="4">
        <v>32016.2347563064</v>
      </c>
      <c r="F1701" s="4" t="str">
        <f>IF('Данные (для ящика с усами) (2)'!$E1701&lt;15000,"до 15 тыс",IF('Данные (для ящика с усами) (2)'!$E1701&lt;30000,"15-30 тыс",IF('Данные (для ящика с усами) (2)'!$E1701&lt;45000,"30-45 тыс",IF('Данные (для ящика с усами) (2)'!$E1701&lt;60000,"45-60 тыс","60+ тыс"))))</f>
        <v>30-45 тыс</v>
      </c>
      <c r="G1701" s="3">
        <v>1689120.42652009</v>
      </c>
      <c r="H1701" s="5" t="s">
        <v>3839</v>
      </c>
    </row>
    <row r="1702" ht="14.25" customHeight="1">
      <c r="A1702" s="3">
        <v>82830.5935267648</v>
      </c>
      <c r="B1702" s="4">
        <v>5.93362586850107</v>
      </c>
      <c r="C1702" s="4">
        <v>7.12491662268611</v>
      </c>
      <c r="D1702" s="4">
        <v>4.13</v>
      </c>
      <c r="E1702" s="4">
        <v>32026.9122534449</v>
      </c>
      <c r="F1702" s="4" t="str">
        <f>IF('Данные (для ящика с усами) (2)'!$E1702&lt;15000,"до 15 тыс",IF('Данные (для ящика с усами) (2)'!$E1702&lt;30000,"15-30 тыс",IF('Данные (для ящика с усами) (2)'!$E1702&lt;45000,"30-45 тыс",IF('Данные (для ящика с усами) (2)'!$E1702&lt;60000,"45-60 тыс","60+ тыс"))))</f>
        <v>30-45 тыс</v>
      </c>
      <c r="G1702" s="3">
        <v>1342245.96870617</v>
      </c>
      <c r="H1702" s="5" t="s">
        <v>4558</v>
      </c>
    </row>
    <row r="1703" ht="14.25" customHeight="1">
      <c r="A1703" s="3">
        <v>75151.1055549649</v>
      </c>
      <c r="B1703" s="4">
        <v>7.29921483859956</v>
      </c>
      <c r="C1703" s="4">
        <v>6.59628017251694</v>
      </c>
      <c r="D1703" s="4">
        <v>3.3</v>
      </c>
      <c r="E1703" s="4">
        <v>32032.1410949907</v>
      </c>
      <c r="F1703" s="4" t="str">
        <f>IF('Данные (для ящика с усами) (2)'!$E1703&lt;15000,"до 15 тыс",IF('Данные (для ящика с усами) (2)'!$E1703&lt;30000,"15-30 тыс",IF('Данные (для ящика с усами) (2)'!$E1703&lt;45000,"30-45 тыс",IF('Данные (для ящика с усами) (2)'!$E1703&lt;60000,"45-60 тыс","60+ тыс"))))</f>
        <v>30-45 тыс</v>
      </c>
      <c r="G1703" s="3">
        <v>1524845.42190294</v>
      </c>
      <c r="H1703" s="5" t="s">
        <v>3670</v>
      </c>
    </row>
    <row r="1704" ht="14.25" customHeight="1">
      <c r="A1704" s="3">
        <v>55992.0345875237</v>
      </c>
      <c r="B1704" s="4">
        <v>5.29985819036502</v>
      </c>
      <c r="C1704" s="4">
        <v>8.09885704802355</v>
      </c>
      <c r="D1704" s="4">
        <v>3.08</v>
      </c>
      <c r="E1704" s="4">
        <v>32032.6377719327</v>
      </c>
      <c r="F1704" s="4" t="str">
        <f>IF('Данные (для ящика с усами) (2)'!$E1704&lt;15000,"до 15 тыс",IF('Данные (для ящика с усами) (2)'!$E1704&lt;30000,"15-30 тыс",IF('Данные (для ящика с усами) (2)'!$E1704&lt;45000,"30-45 тыс",IF('Данные (для ящика с усами) (2)'!$E1704&lt;60000,"45-60 тыс","60+ тыс"))))</f>
        <v>30-45 тыс</v>
      </c>
      <c r="G1704" s="3">
        <v>1166600.45662582</v>
      </c>
      <c r="H1704" s="5" t="s">
        <v>599</v>
      </c>
    </row>
    <row r="1705" ht="14.25" customHeight="1">
      <c r="A1705" s="3">
        <v>67055.4468387618</v>
      </c>
      <c r="B1705" s="4">
        <v>6.98123544005333</v>
      </c>
      <c r="C1705" s="4">
        <v>4.62137012914592</v>
      </c>
      <c r="D1705" s="4">
        <v>2.18</v>
      </c>
      <c r="E1705" s="4">
        <v>32034.9806424199</v>
      </c>
      <c r="F1705" s="4" t="str">
        <f>IF('Данные (для ящика с усами) (2)'!$E1705&lt;15000,"до 15 тыс",IF('Данные (для ящика с усами) (2)'!$E1705&lt;30000,"15-30 тыс",IF('Данные (для ящика с усами) (2)'!$E1705&lt;45000,"30-45 тыс",IF('Данные (для ящика с усами) (2)'!$E1705&lt;60000,"45-60 тыс","60+ тыс"))))</f>
        <v>30-45 тыс</v>
      </c>
      <c r="G1705" s="3">
        <v>893802.088845565</v>
      </c>
      <c r="H1705" s="5" t="s">
        <v>2211</v>
      </c>
    </row>
    <row r="1706" ht="14.25" customHeight="1">
      <c r="A1706" s="3">
        <v>74325.0844047998</v>
      </c>
      <c r="B1706" s="4">
        <v>5.98904563229864</v>
      </c>
      <c r="C1706" s="4">
        <v>6.30228524343355</v>
      </c>
      <c r="D1706" s="4">
        <v>3.37</v>
      </c>
      <c r="E1706" s="4">
        <v>32034.9824267048</v>
      </c>
      <c r="F1706" s="4" t="str">
        <f>IF('Данные (для ящика с усами) (2)'!$E1706&lt;15000,"до 15 тыс",IF('Данные (для ящика с усами) (2)'!$E1706&lt;30000,"15-30 тыс",IF('Данные (для ящика с усами) (2)'!$E1706&lt;45000,"30-45 тыс",IF('Данные (для ящика с усами) (2)'!$E1706&lt;60000,"45-60 тыс","60+ тыс"))))</f>
        <v>30-45 тыс</v>
      </c>
      <c r="G1706" s="3">
        <v>1306056.56543001</v>
      </c>
      <c r="H1706" s="5" t="s">
        <v>3524</v>
      </c>
    </row>
    <row r="1707" ht="14.25" customHeight="1">
      <c r="A1707" s="3">
        <v>66642.8203189401</v>
      </c>
      <c r="B1707" s="4">
        <v>7.23146822589641</v>
      </c>
      <c r="C1707" s="4">
        <v>9.15711784335036</v>
      </c>
      <c r="D1707" s="4">
        <v>3.18</v>
      </c>
      <c r="E1707" s="4">
        <v>32035.3188080894</v>
      </c>
      <c r="F1707" s="4" t="str">
        <f>IF('Данные (для ящика с усами) (2)'!$E1707&lt;15000,"до 15 тыс",IF('Данные (для ящика с усами) (2)'!$E1707&lt;30000,"15-30 тыс",IF('Данные (для ящика с усами) (2)'!$E1707&lt;45000,"30-45 тыс",IF('Данные (для ящика с усами) (2)'!$E1707&lt;60000,"45-60 тыс","60+ тыс"))))</f>
        <v>30-45 тыс</v>
      </c>
      <c r="G1707" s="3">
        <v>1669127.07812648</v>
      </c>
      <c r="H1707" s="5" t="s">
        <v>2128</v>
      </c>
    </row>
    <row r="1708" ht="14.25" customHeight="1">
      <c r="A1708" s="3">
        <v>61212.1954797676</v>
      </c>
      <c r="B1708" s="4">
        <v>6.40850065145394</v>
      </c>
      <c r="C1708" s="4">
        <v>5.53805808306356</v>
      </c>
      <c r="D1708" s="4">
        <v>3.5</v>
      </c>
      <c r="E1708" s="4">
        <v>32045.5598677311</v>
      </c>
      <c r="F1708" s="4" t="str">
        <f>IF('Данные (для ящика с усами) (2)'!$E1708&lt;15000,"до 15 тыс",IF('Данные (для ящика с усами) (2)'!$E1708&lt;30000,"15-30 тыс",IF('Данные (для ящика с усами) (2)'!$E1708&lt;45000,"30-45 тыс",IF('Данные (для ящика с усами) (2)'!$E1708&lt;60000,"45-60 тыс","60+ тыс"))))</f>
        <v>30-45 тыс</v>
      </c>
      <c r="G1708" s="3">
        <v>1103072.43866161</v>
      </c>
      <c r="H1708" s="5" t="s">
        <v>1217</v>
      </c>
    </row>
    <row r="1709" ht="14.25" customHeight="1">
      <c r="A1709" s="3">
        <v>48147.8707545979</v>
      </c>
      <c r="B1709" s="4">
        <v>5.9721726009863</v>
      </c>
      <c r="C1709" s="4">
        <v>7.87740359287173</v>
      </c>
      <c r="D1709" s="4">
        <v>6.44</v>
      </c>
      <c r="E1709" s="4">
        <v>32050.5759334782</v>
      </c>
      <c r="F1709" s="4" t="str">
        <f>IF('Данные (для ящика с усами) (2)'!$E1709&lt;15000,"до 15 тыс",IF('Данные (для ящика с усами) (2)'!$E1709&lt;30000,"15-30 тыс",IF('Данные (для ящика с усами) (2)'!$E1709&lt;45000,"30-45 тыс",IF('Данные (для ящика с усами) (2)'!$E1709&lt;60000,"45-60 тыс","60+ тыс"))))</f>
        <v>30-45 тыс</v>
      </c>
      <c r="G1709" s="3">
        <v>693931.501505761</v>
      </c>
      <c r="H1709" s="5" t="s">
        <v>145</v>
      </c>
    </row>
    <row r="1710" ht="14.25" customHeight="1">
      <c r="A1710" s="3">
        <v>85719.3156231459</v>
      </c>
      <c r="B1710" s="4">
        <v>4.53766842150229</v>
      </c>
      <c r="C1710" s="4">
        <v>6.0292039774972</v>
      </c>
      <c r="D1710" s="4">
        <v>3.19</v>
      </c>
      <c r="E1710" s="4">
        <v>32058.3562407014</v>
      </c>
      <c r="F1710" s="4" t="str">
        <f>IF('Данные (для ящика с усами) (2)'!$E1710&lt;15000,"до 15 тыс",IF('Данные (для ящика с усами) (2)'!$E1710&lt;30000,"15-30 тыс",IF('Данные (для ящика с усами) (2)'!$E1710&lt;45000,"30-45 тыс",IF('Данные (для ящика с усами) (2)'!$E1710&lt;60000,"45-60 тыс","60+ тыс"))))</f>
        <v>30-45 тыс</v>
      </c>
      <c r="G1710" s="3">
        <v>1187609.12228761</v>
      </c>
      <c r="H1710" s="5" t="s">
        <v>4731</v>
      </c>
    </row>
    <row r="1711" ht="14.25" customHeight="1">
      <c r="A1711" s="3">
        <v>63989.8405205141</v>
      </c>
      <c r="B1711" s="4">
        <v>5.98946046559377</v>
      </c>
      <c r="C1711" s="4">
        <v>6.56041011057495</v>
      </c>
      <c r="D1711" s="4">
        <v>4.27</v>
      </c>
      <c r="E1711" s="4">
        <v>32059.773797473</v>
      </c>
      <c r="F1711" s="4" t="str">
        <f>IF('Данные (для ящика с усами) (2)'!$E1711&lt;15000,"до 15 тыс",IF('Данные (для ящика с усами) (2)'!$E1711&lt;30000,"15-30 тыс",IF('Данные (для ящика с усами) (2)'!$E1711&lt;45000,"30-45 тыс",IF('Данные (для ящика с усами) (2)'!$E1711&lt;60000,"45-60 тыс","60+ тыс"))))</f>
        <v>30-45 тыс</v>
      </c>
      <c r="G1711" s="3">
        <v>1184799.27149693</v>
      </c>
      <c r="H1711" s="5" t="s">
        <v>1686</v>
      </c>
    </row>
    <row r="1712" ht="14.25" customHeight="1">
      <c r="A1712" s="3">
        <v>68074.4279666732</v>
      </c>
      <c r="B1712" s="4">
        <v>4.8408947861833</v>
      </c>
      <c r="C1712" s="4">
        <v>7.07443433729228</v>
      </c>
      <c r="D1712" s="4">
        <v>4.41</v>
      </c>
      <c r="E1712" s="4">
        <v>32060.7090065454</v>
      </c>
      <c r="F1712" s="4" t="str">
        <f>IF('Данные (для ящика с усами) (2)'!$E1712&lt;15000,"до 15 тыс",IF('Данные (для ящика с усами) (2)'!$E1712&lt;30000,"15-30 тыс",IF('Данные (для ящика с усами) (2)'!$E1712&lt;45000,"30-45 тыс",IF('Данные (для ящика с усами) (2)'!$E1712&lt;60000,"45-60 тыс","60+ тыс"))))</f>
        <v>30-45 тыс</v>
      </c>
      <c r="G1712" s="3">
        <v>1076032.5535246</v>
      </c>
      <c r="H1712" s="5" t="s">
        <v>2380</v>
      </c>
    </row>
    <row r="1713" ht="14.25" customHeight="1">
      <c r="A1713" s="3">
        <v>59866.9477002046</v>
      </c>
      <c r="B1713" s="4">
        <v>5.8703298334712</v>
      </c>
      <c r="C1713" s="4">
        <v>5.8990763419094</v>
      </c>
      <c r="D1713" s="4">
        <v>4.16</v>
      </c>
      <c r="E1713" s="4">
        <v>32064.5971562771</v>
      </c>
      <c r="F1713" s="4" t="str">
        <f>IF('Данные (для ящика с усами) (2)'!$E1713&lt;15000,"до 15 тыс",IF('Данные (для ящика с усами) (2)'!$E1713&lt;30000,"15-30 тыс",IF('Данные (для ящика с усами) (2)'!$E1713&lt;45000,"30-45 тыс",IF('Данные (для ящика с усами) (2)'!$E1713&lt;60000,"45-60 тыс","60+ тыс"))))</f>
        <v>30-45 тыс</v>
      </c>
      <c r="G1713" s="3">
        <v>1039380.72247961</v>
      </c>
      <c r="H1713" s="5" t="s">
        <v>1022</v>
      </c>
    </row>
    <row r="1714" ht="14.25" customHeight="1">
      <c r="A1714" s="3">
        <v>79500.3989456681</v>
      </c>
      <c r="B1714" s="4">
        <v>8.55488354788587</v>
      </c>
      <c r="C1714" s="4">
        <v>6.16004788713922</v>
      </c>
      <c r="D1714" s="4">
        <v>3.29</v>
      </c>
      <c r="E1714" s="4">
        <v>32069.1174126734</v>
      </c>
      <c r="F1714" s="4" t="str">
        <f>IF('Данные (для ящика с усами) (2)'!$E1714&lt;15000,"до 15 тыс",IF('Данные (для ящика с усами) (2)'!$E1714&lt;30000,"15-30 тыс",IF('Данные (для ящика с усами) (2)'!$E1714&lt;45000,"30-45 тыс",IF('Данные (для ящика с усами) (2)'!$E1714&lt;60000,"45-60 тыс","60+ тыс"))))</f>
        <v>30-45 тыс</v>
      </c>
      <c r="G1714" s="3">
        <v>1727982.98702599</v>
      </c>
      <c r="H1714" s="5" t="s">
        <v>4256</v>
      </c>
    </row>
    <row r="1715" ht="14.25" customHeight="1">
      <c r="A1715" s="3">
        <v>77733.7311864233</v>
      </c>
      <c r="B1715" s="4">
        <v>5.62450014373493</v>
      </c>
      <c r="C1715" s="4">
        <v>5.96783230707027</v>
      </c>
      <c r="D1715" s="4">
        <v>3.23</v>
      </c>
      <c r="E1715" s="4">
        <v>32074.5759861857</v>
      </c>
      <c r="F1715" s="4" t="str">
        <f>IF('Данные (для ящика с усами) (2)'!$E1715&lt;15000,"до 15 тыс",IF('Данные (для ящика с усами) (2)'!$E1715&lt;30000,"15-30 тыс",IF('Данные (для ящика с усами) (2)'!$E1715&lt;45000,"30-45 тыс",IF('Данные (для ящика с усами) (2)'!$E1715&lt;60000,"45-60 тыс","60+ тыс"))))</f>
        <v>30-45 тыс</v>
      </c>
      <c r="G1715" s="3">
        <v>1236931.72826266</v>
      </c>
      <c r="H1715" s="5" t="s">
        <v>4050</v>
      </c>
    </row>
    <row r="1716" ht="14.25" customHeight="1">
      <c r="A1716" s="3">
        <v>75368.5886914241</v>
      </c>
      <c r="B1716" s="4">
        <v>5.74529700675046</v>
      </c>
      <c r="C1716" s="4">
        <v>6.63489016696901</v>
      </c>
      <c r="D1716" s="4">
        <v>3.24</v>
      </c>
      <c r="E1716" s="4">
        <v>32075.2675189074</v>
      </c>
      <c r="F1716" s="4" t="str">
        <f>IF('Данные (для ящика с усами) (2)'!$E1716&lt;15000,"до 15 тыс",IF('Данные (для ящика с усами) (2)'!$E1716&lt;30000,"15-30 тыс",IF('Данные (для ящика с усами) (2)'!$E1716&lt;45000,"30-45 тыс",IF('Данные (для ящика с усами) (2)'!$E1716&lt;60000,"45-60 тыс","60+ тыс"))))</f>
        <v>30-45 тыс</v>
      </c>
      <c r="G1716" s="3">
        <v>1102259.5385569</v>
      </c>
      <c r="H1716" s="5" t="s">
        <v>3703</v>
      </c>
    </row>
    <row r="1717" ht="14.25" customHeight="1">
      <c r="A1717" s="3">
        <v>51296.4886297106</v>
      </c>
      <c r="B1717" s="4">
        <v>6.15525976365306</v>
      </c>
      <c r="C1717" s="4">
        <v>7.83176647558288</v>
      </c>
      <c r="D1717" s="4">
        <v>6.18</v>
      </c>
      <c r="E1717" s="4">
        <v>32078.9068011664</v>
      </c>
      <c r="F1717" s="4" t="str">
        <f>IF('Данные (для ящика с усами) (2)'!$E1717&lt;15000,"до 15 тыс",IF('Данные (для ящика с усами) (2)'!$E1717&lt;30000,"15-30 тыс",IF('Данные (для ящика с усами) (2)'!$E1717&lt;45000,"30-45 тыс",IF('Данные (для ящика с усами) (2)'!$E1717&lt;60000,"45-60 тыс","60+ тыс"))))</f>
        <v>30-45 тыс</v>
      </c>
      <c r="G1717" s="3">
        <v>1115323.0148424</v>
      </c>
      <c r="H1717" s="5" t="s">
        <v>283</v>
      </c>
    </row>
    <row r="1718" ht="14.25" customHeight="1">
      <c r="A1718" s="3">
        <v>67071.8306171363</v>
      </c>
      <c r="B1718" s="4">
        <v>4.93515535437501</v>
      </c>
      <c r="C1718" s="4">
        <v>7.63239839391562</v>
      </c>
      <c r="D1718" s="4">
        <v>5.04</v>
      </c>
      <c r="E1718" s="4">
        <v>32084.7433995899</v>
      </c>
      <c r="F1718" s="4" t="str">
        <f>IF('Данные (для ящика с усами) (2)'!$E1718&lt;15000,"до 15 тыс",IF('Данные (для ящика с усами) (2)'!$E1718&lt;30000,"15-30 тыс",IF('Данные (для ящика с усами) (2)'!$E1718&lt;45000,"30-45 тыс",IF('Данные (для ящика с усами) (2)'!$E1718&lt;60000,"45-60 тыс","60+ тыс"))))</f>
        <v>30-45 тыс</v>
      </c>
      <c r="G1718" s="3">
        <v>883147.471043209</v>
      </c>
      <c r="H1718" s="5" t="s">
        <v>2215</v>
      </c>
    </row>
    <row r="1719" ht="14.25" customHeight="1">
      <c r="A1719" s="3">
        <v>52540.7971008419</v>
      </c>
      <c r="B1719" s="4">
        <v>5.37643251913713</v>
      </c>
      <c r="C1719" s="4">
        <v>7.38760351695764</v>
      </c>
      <c r="D1719" s="4">
        <v>3.24</v>
      </c>
      <c r="E1719" s="4">
        <v>32090.2302359403</v>
      </c>
      <c r="F1719" s="4" t="str">
        <f>IF('Данные (для ящика с усами) (2)'!$E1719&lt;15000,"до 15 тыс",IF('Данные (для ящика с усами) (2)'!$E1719&lt;30000,"15-30 тыс",IF('Данные (для ящика с усами) (2)'!$E1719&lt;45000,"30-45 тыс",IF('Данные (для ящика с усами) (2)'!$E1719&lt;60000,"45-60 тыс","60+ тыс"))))</f>
        <v>30-45 тыс</v>
      </c>
      <c r="G1719" s="3">
        <v>578309.086186674</v>
      </c>
      <c r="H1719" s="5" t="s">
        <v>349</v>
      </c>
    </row>
    <row r="1720" ht="14.25" customHeight="1">
      <c r="A1720" s="3">
        <v>69071.8993600292</v>
      </c>
      <c r="B1720" s="4">
        <v>5.79906818763553</v>
      </c>
      <c r="C1720" s="4">
        <v>7.08153868795889</v>
      </c>
      <c r="D1720" s="4">
        <v>3.12</v>
      </c>
      <c r="E1720" s="4">
        <v>32106.8947561367</v>
      </c>
      <c r="F1720" s="4" t="str">
        <f>IF('Данные (для ящика с усами) (2)'!$E1720&lt;15000,"до 15 тыс",IF('Данные (для ящика с усами) (2)'!$E1720&lt;30000,"15-30 тыс",IF('Данные (для ящика с усами) (2)'!$E1720&lt;45000,"30-45 тыс",IF('Данные (для ящика с усами) (2)'!$E1720&lt;60000,"45-60 тыс","60+ тыс"))))</f>
        <v>30-45 тыс</v>
      </c>
      <c r="G1720" s="3">
        <v>1066040.78865733</v>
      </c>
      <c r="H1720" s="5" t="s">
        <v>2560</v>
      </c>
    </row>
    <row r="1721" ht="14.25" customHeight="1">
      <c r="A1721" s="3">
        <v>73112.8481883044</v>
      </c>
      <c r="B1721" s="4">
        <v>6.67694245429585</v>
      </c>
      <c r="C1721" s="4">
        <v>6.93716008650136</v>
      </c>
      <c r="D1721" s="4">
        <v>2.41</v>
      </c>
      <c r="E1721" s="4">
        <v>32126.7723966526</v>
      </c>
      <c r="F1721" s="4" t="str">
        <f>IF('Данные (для ящика с усами) (2)'!$E1721&lt;15000,"до 15 тыс",IF('Данные (для ящика с усами) (2)'!$E1721&lt;30000,"15-30 тыс",IF('Данные (для ящика с усами) (2)'!$E1721&lt;45000,"30-45 тыс",IF('Данные (для ящика с усами) (2)'!$E1721&lt;60000,"45-60 тыс","60+ тыс"))))</f>
        <v>30-45 тыс</v>
      </c>
      <c r="G1721" s="3">
        <v>1340227.27688226</v>
      </c>
      <c r="H1721" s="5" t="s">
        <v>3306</v>
      </c>
    </row>
    <row r="1722" ht="14.25" customHeight="1">
      <c r="A1722" s="3">
        <v>64762.6610199815</v>
      </c>
      <c r="B1722" s="4">
        <v>7.23908818813167</v>
      </c>
      <c r="C1722" s="4">
        <v>6.15697841713955</v>
      </c>
      <c r="D1722" s="4">
        <v>3.02</v>
      </c>
      <c r="E1722" s="4">
        <v>32136.8441490779</v>
      </c>
      <c r="F1722" s="4" t="str">
        <f>IF('Данные (для ящика с усами) (2)'!$E1722&lt;15000,"до 15 тыс",IF('Данные (для ящика с усами) (2)'!$E1722&lt;30000,"15-30 тыс",IF('Данные (для ящика с усами) (2)'!$E1722&lt;45000,"30-45 тыс",IF('Данные (для ящика с усами) (2)'!$E1722&lt;60000,"45-60 тыс","60+ тыс"))))</f>
        <v>30-45 тыс</v>
      </c>
      <c r="G1722" s="3">
        <v>1115080.65434612</v>
      </c>
      <c r="H1722" s="5" t="s">
        <v>1813</v>
      </c>
    </row>
    <row r="1723" ht="14.25" customHeight="1">
      <c r="A1723" s="3">
        <v>55306.1419735997</v>
      </c>
      <c r="B1723" s="4">
        <v>6.12585749382482</v>
      </c>
      <c r="C1723" s="4">
        <v>6.41031819914194</v>
      </c>
      <c r="D1723" s="4">
        <v>4.06</v>
      </c>
      <c r="E1723" s="4">
        <v>32142.9473481865</v>
      </c>
      <c r="F1723" s="4" t="str">
        <f>IF('Данные (для ящика с усами) (2)'!$E1723&lt;15000,"до 15 тыс",IF('Данные (для ящика с усами) (2)'!$E1723&lt;30000,"15-30 тыс",IF('Данные (для ящика с усами) (2)'!$E1723&lt;45000,"30-45 тыс",IF('Данные (для ящика с усами) (2)'!$E1723&lt;60000,"45-60 тыс","60+ тыс"))))</f>
        <v>30-45 тыс</v>
      </c>
      <c r="G1723" s="3">
        <v>647982.653639301</v>
      </c>
      <c r="H1723" s="5" t="s">
        <v>524</v>
      </c>
    </row>
    <row r="1724" ht="14.25" customHeight="1">
      <c r="A1724" s="3">
        <v>68450.3437948783</v>
      </c>
      <c r="B1724" s="4">
        <v>6.82917079735851</v>
      </c>
      <c r="C1724" s="4">
        <v>6.45942914552058</v>
      </c>
      <c r="D1724" s="4">
        <v>2.38</v>
      </c>
      <c r="E1724" s="4">
        <v>32147.6384351724</v>
      </c>
      <c r="F1724" s="4" t="str">
        <f>IF('Данные (для ящика с усами) (2)'!$E1724&lt;15000,"до 15 тыс",IF('Данные (для ящика с усами) (2)'!$E1724&lt;30000,"15-30 тыс",IF('Данные (для ящика с усами) (2)'!$E1724&lt;45000,"30-45 тыс",IF('Данные (для ящика с усами) (2)'!$E1724&lt;60000,"45-60 тыс","60+ тыс"))))</f>
        <v>30-45 тыс</v>
      </c>
      <c r="G1724" s="3">
        <v>1203089.98901769</v>
      </c>
      <c r="H1724" s="5" t="s">
        <v>2448</v>
      </c>
    </row>
    <row r="1725" ht="14.25" customHeight="1">
      <c r="A1725" s="3">
        <v>62921.4175245769</v>
      </c>
      <c r="B1725" s="4">
        <v>6.09797581220739</v>
      </c>
      <c r="C1725" s="4">
        <v>7.66202801452371</v>
      </c>
      <c r="D1725" s="4">
        <v>6.4</v>
      </c>
      <c r="E1725" s="4">
        <v>32152.4708297068</v>
      </c>
      <c r="F1725" s="4" t="str">
        <f>IF('Данные (для ящика с усами) (2)'!$E1725&lt;15000,"до 15 тыс",IF('Данные (для ящика с усами) (2)'!$E1725&lt;30000,"15-30 тыс",IF('Данные (для ящика с усами) (2)'!$E1725&lt;45000,"30-45 тыс",IF('Данные (для ящика с усами) (2)'!$E1725&lt;60000,"45-60 тыс","60+ тыс"))))</f>
        <v>30-45 тыс</v>
      </c>
      <c r="G1725" s="3">
        <v>1086735.91276376</v>
      </c>
      <c r="H1725" s="5" t="s">
        <v>1505</v>
      </c>
    </row>
    <row r="1726" ht="14.25" customHeight="1">
      <c r="A1726" s="3">
        <v>62134.0220611204</v>
      </c>
      <c r="B1726" s="4">
        <v>7.44543639403443</v>
      </c>
      <c r="C1726" s="4">
        <v>6.80887892925761</v>
      </c>
      <c r="D1726" s="4">
        <v>2.2</v>
      </c>
      <c r="E1726" s="4">
        <v>32157.1316870726</v>
      </c>
      <c r="F1726" s="4" t="str">
        <f>IF('Данные (для ящика с усами) (2)'!$E1726&lt;15000,"до 15 тыс",IF('Данные (для ящика с усами) (2)'!$E1726&lt;30000,"15-30 тыс",IF('Данные (для ящика с усами) (2)'!$E1726&lt;45000,"30-45 тыс",IF('Данные (для ящика с усами) (2)'!$E1726&lt;60000,"45-60 тыс","60+ тыс"))))</f>
        <v>30-45 тыс</v>
      </c>
      <c r="G1726" s="3">
        <v>1399662.58446726</v>
      </c>
      <c r="H1726" s="5" t="s">
        <v>1373</v>
      </c>
    </row>
    <row r="1727" ht="14.25" customHeight="1">
      <c r="A1727" s="3">
        <v>60575.1624445922</v>
      </c>
      <c r="B1727" s="4">
        <v>5.90756559217437</v>
      </c>
      <c r="C1727" s="4">
        <v>6.96461600191324</v>
      </c>
      <c r="D1727" s="4">
        <v>2.29</v>
      </c>
      <c r="E1727" s="4">
        <v>32158.9679039762</v>
      </c>
      <c r="F1727" s="4" t="str">
        <f>IF('Данные (для ящика с усами) (2)'!$E1727&lt;15000,"до 15 тыс",IF('Данные (для ящика с усами) (2)'!$E1727&lt;30000,"15-30 тыс",IF('Данные (для ящика с усами) (2)'!$E1727&lt;45000,"30-45 тыс",IF('Данные (для ящика с усами) (2)'!$E1727&lt;60000,"45-60 тыс","60+ тыс"))))</f>
        <v>30-45 тыс</v>
      </c>
      <c r="G1727" s="3">
        <v>1156329.27404976</v>
      </c>
      <c r="H1727" s="5" t="s">
        <v>1117</v>
      </c>
    </row>
    <row r="1728" ht="14.25" customHeight="1">
      <c r="A1728" s="3">
        <v>59615.3315747548</v>
      </c>
      <c r="B1728" s="4">
        <v>8.40892491761135</v>
      </c>
      <c r="C1728" s="4">
        <v>6.23409867145387</v>
      </c>
      <c r="D1728" s="4">
        <v>4.37</v>
      </c>
      <c r="E1728" s="4">
        <v>32164.0630772018</v>
      </c>
      <c r="F1728" s="4" t="str">
        <f>IF('Данные (для ящика с усами) (2)'!$E1728&lt;15000,"до 15 тыс",IF('Данные (для ящика с усами) (2)'!$E1728&lt;30000,"15-30 тыс",IF('Данные (для ящика с усами) (2)'!$E1728&lt;45000,"30-45 тыс",IF('Данные (для ящика с усами) (2)'!$E1728&lt;60000,"45-60 тыс","60+ тыс"))))</f>
        <v>30-45 тыс</v>
      </c>
      <c r="G1728" s="3">
        <v>1259190.70620306</v>
      </c>
      <c r="H1728" s="5" t="s">
        <v>994</v>
      </c>
    </row>
    <row r="1729" ht="14.25" customHeight="1">
      <c r="A1729" s="3">
        <v>63438.727566939</v>
      </c>
      <c r="B1729" s="4">
        <v>5.64016234365625</v>
      </c>
      <c r="C1729" s="4">
        <v>9.15153130256655</v>
      </c>
      <c r="D1729" s="4">
        <v>6.12</v>
      </c>
      <c r="E1729" s="4">
        <v>32180.3604676567</v>
      </c>
      <c r="F1729" s="4" t="str">
        <f>IF('Данные (для ящика с усами) (2)'!$E1729&lt;15000,"до 15 тыс",IF('Данные (для ящика с усами) (2)'!$E1729&lt;30000,"15-30 тыс",IF('Данные (для ящика с усами) (2)'!$E1729&lt;45000,"30-45 тыс",IF('Данные (для ящика с усами) (2)'!$E1729&lt;60000,"45-60 тыс","60+ тыс"))))</f>
        <v>30-45 тыс</v>
      </c>
      <c r="G1729" s="3">
        <v>1244563.27469174</v>
      </c>
      <c r="H1729" s="5" t="s">
        <v>1596</v>
      </c>
    </row>
    <row r="1730" ht="14.25" customHeight="1">
      <c r="A1730" s="3">
        <v>63266.1884664458</v>
      </c>
      <c r="B1730" s="4">
        <v>6.4442685047103</v>
      </c>
      <c r="C1730" s="4">
        <v>6.93159994474735</v>
      </c>
      <c r="D1730" s="4">
        <v>4.17</v>
      </c>
      <c r="E1730" s="4">
        <v>32187.2706351653</v>
      </c>
      <c r="F1730" s="4" t="str">
        <f>IF('Данные (для ящика с усами) (2)'!$E1730&lt;15000,"до 15 тыс",IF('Данные (для ящика с усами) (2)'!$E1730&lt;30000,"15-30 тыс",IF('Данные (для ящика с усами) (2)'!$E1730&lt;45000,"30-45 тыс",IF('Данные (для ящика с усами) (2)'!$E1730&lt;60000,"45-60 тыс","60+ тыс"))))</f>
        <v>30-45 тыс</v>
      </c>
      <c r="G1730" s="3">
        <v>1049823.99591128</v>
      </c>
      <c r="H1730" s="5" t="s">
        <v>1560</v>
      </c>
    </row>
    <row r="1731" ht="14.25" customHeight="1">
      <c r="A1731" s="3">
        <v>80327.2943778901</v>
      </c>
      <c r="B1731" s="4">
        <v>8.39893073636507</v>
      </c>
      <c r="C1731" s="4">
        <v>6.94089629939487</v>
      </c>
      <c r="D1731" s="4">
        <v>4.45</v>
      </c>
      <c r="E1731" s="4">
        <v>32188.1944414897</v>
      </c>
      <c r="F1731" s="4" t="str">
        <f>IF('Данные (для ящика с усами) (2)'!$E1731&lt;15000,"до 15 тыс",IF('Данные (для ящика с усами) (2)'!$E1731&lt;30000,"15-30 тыс",IF('Данные (для ящика с усами) (2)'!$E1731&lt;45000,"30-45 тыс",IF('Данные (для ящика с усами) (2)'!$E1731&lt;60000,"45-60 тыс","60+ тыс"))))</f>
        <v>30-45 тыс</v>
      </c>
      <c r="G1731" s="3">
        <v>1740671.73005113</v>
      </c>
      <c r="H1731" s="5" t="s">
        <v>4350</v>
      </c>
    </row>
    <row r="1732" ht="14.25" customHeight="1">
      <c r="A1732" s="3">
        <v>88305.9208208693</v>
      </c>
      <c r="B1732" s="4">
        <v>6.77223909271152</v>
      </c>
      <c r="C1732" s="4">
        <v>6.83286015717763</v>
      </c>
      <c r="D1732" s="4">
        <v>3.38</v>
      </c>
      <c r="E1732" s="4">
        <v>32190.4177244177</v>
      </c>
      <c r="F1732" s="4" t="str">
        <f>IF('Данные (для ящика с усами) (2)'!$E1732&lt;15000,"до 15 тыс",IF('Данные (для ящика с усами) (2)'!$E1732&lt;30000,"15-30 тыс",IF('Данные (для ящика с усами) (2)'!$E1732&lt;45000,"30-45 тыс",IF('Данные (для ящика с усами) (2)'!$E1732&lt;60000,"45-60 тыс","60+ тыс"))))</f>
        <v>30-45 тыс</v>
      </c>
      <c r="G1732" s="3">
        <v>1591383.73521999</v>
      </c>
      <c r="H1732" s="5" t="s">
        <v>4848</v>
      </c>
    </row>
    <row r="1733" ht="14.25" customHeight="1">
      <c r="A1733" s="3">
        <v>67470.5103813301</v>
      </c>
      <c r="B1733" s="4">
        <v>4.75846032884035</v>
      </c>
      <c r="C1733" s="4">
        <v>6.8629943718442</v>
      </c>
      <c r="D1733" s="4">
        <v>2.33</v>
      </c>
      <c r="E1733" s="4">
        <v>32200.5153387585</v>
      </c>
      <c r="F1733" s="4" t="str">
        <f>IF('Данные (для ящика с усами) (2)'!$E1733&lt;15000,"до 15 тыс",IF('Данные (для ящика с усами) (2)'!$E1733&lt;30000,"15-30 тыс",IF('Данные (для ящика с усами) (2)'!$E1733&lt;45000,"30-45 тыс",IF('Данные (для ящика с усами) (2)'!$E1733&lt;60000,"45-60 тыс","60+ тыс"))))</f>
        <v>30-45 тыс</v>
      </c>
      <c r="G1733" s="3">
        <v>968082.164523381</v>
      </c>
      <c r="H1733" s="5" t="s">
        <v>2281</v>
      </c>
    </row>
    <row r="1734" ht="14.25" customHeight="1">
      <c r="A1734" s="3">
        <v>62591.8614929922</v>
      </c>
      <c r="B1734" s="4">
        <v>5.3089369281114</v>
      </c>
      <c r="C1734" s="4">
        <v>6.7674550553579</v>
      </c>
      <c r="D1734" s="4">
        <v>4.42</v>
      </c>
      <c r="E1734" s="4">
        <v>32210.4284356767</v>
      </c>
      <c r="F1734" s="4" t="str">
        <f>IF('Данные (для ящика с усами) (2)'!$E1734&lt;15000,"до 15 тыс",IF('Данные (для ящика с усами) (2)'!$E1734&lt;30000,"15-30 тыс",IF('Данные (для ящика с усами) (2)'!$E1734&lt;45000,"30-45 тыс",IF('Данные (для ящика с усами) (2)'!$E1734&lt;60000,"45-60 тыс","60+ тыс"))))</f>
        <v>30-45 тыс</v>
      </c>
      <c r="G1734" s="3">
        <v>801194.619821129</v>
      </c>
      <c r="H1734" s="5" t="s">
        <v>1445</v>
      </c>
    </row>
    <row r="1735" ht="14.25" customHeight="1">
      <c r="A1735" s="3">
        <v>64379.8958236702</v>
      </c>
      <c r="B1735" s="4">
        <v>5.66766049393478</v>
      </c>
      <c r="C1735" s="4">
        <v>8.45890300301918</v>
      </c>
      <c r="D1735" s="4">
        <v>5.0</v>
      </c>
      <c r="E1735" s="4">
        <v>32228.2546886366</v>
      </c>
      <c r="F1735" s="4" t="str">
        <f>IF('Данные (для ящика с усами) (2)'!$E1735&lt;15000,"до 15 тыс",IF('Данные (для ящика с усами) (2)'!$E1735&lt;30000,"15-30 тыс",IF('Данные (для ящика с усами) (2)'!$E1735&lt;45000,"30-45 тыс",IF('Данные (для ящика с усами) (2)'!$E1735&lt;60000,"45-60 тыс","60+ тыс"))))</f>
        <v>30-45 тыс</v>
      </c>
      <c r="G1735" s="3">
        <v>1075314.59272162</v>
      </c>
      <c r="H1735" s="5" t="s">
        <v>1741</v>
      </c>
    </row>
    <row r="1736" ht="14.25" customHeight="1">
      <c r="A1736" s="3">
        <v>62933.3347168924</v>
      </c>
      <c r="B1736" s="4">
        <v>7.2683464288328</v>
      </c>
      <c r="C1736" s="4">
        <v>7.55712895529164</v>
      </c>
      <c r="D1736" s="4">
        <v>3.14</v>
      </c>
      <c r="E1736" s="4">
        <v>32233.8858793053</v>
      </c>
      <c r="F1736" s="4" t="str">
        <f>IF('Данные (для ящика с усами) (2)'!$E1736&lt;15000,"до 15 тыс",IF('Данные (для ящика с усами) (2)'!$E1736&lt;30000,"15-30 тыс",IF('Данные (для ящика с усами) (2)'!$E1736&lt;45000,"30-45 тыс",IF('Данные (для ящика с усами) (2)'!$E1736&lt;60000,"45-60 тыс","60+ тыс"))))</f>
        <v>30-45 тыс</v>
      </c>
      <c r="G1736" s="3">
        <v>1253359.95400546</v>
      </c>
      <c r="H1736" s="5" t="s">
        <v>1507</v>
      </c>
    </row>
    <row r="1737" ht="14.25" customHeight="1">
      <c r="A1737" s="3">
        <v>77079.717163854</v>
      </c>
      <c r="B1737" s="4">
        <v>4.25500857535788</v>
      </c>
      <c r="C1737" s="4">
        <v>6.52857981319418</v>
      </c>
      <c r="D1737" s="4">
        <v>2.39</v>
      </c>
      <c r="E1737" s="4">
        <v>32236.8246917202</v>
      </c>
      <c r="F1737" s="4" t="str">
        <f>IF('Данные (для ящика с усами) (2)'!$E1737&lt;15000,"до 15 тыс",IF('Данные (для ящика с усами) (2)'!$E1737&lt;30000,"15-30 тыс",IF('Данные (для ящика с усами) (2)'!$E1737&lt;45000,"30-45 тыс",IF('Данные (для ящика с усами) (2)'!$E1737&lt;60000,"45-60 тыс","60+ тыс"))))</f>
        <v>30-45 тыс</v>
      </c>
      <c r="G1737" s="3">
        <v>1018457.98705229</v>
      </c>
      <c r="H1737" s="5" t="s">
        <v>3961</v>
      </c>
    </row>
    <row r="1738" ht="14.25" customHeight="1">
      <c r="A1738" s="3">
        <v>82514.2991825667</v>
      </c>
      <c r="B1738" s="4">
        <v>7.12776252873144</v>
      </c>
      <c r="C1738" s="4">
        <v>7.79162495347585</v>
      </c>
      <c r="D1738" s="4">
        <v>5.09</v>
      </c>
      <c r="E1738" s="4">
        <v>32252.1436978644</v>
      </c>
      <c r="F1738" s="4" t="str">
        <f>IF('Данные (для ящика с усами) (2)'!$E1738&lt;15000,"до 15 тыс",IF('Данные (для ящика с усами) (2)'!$E1738&lt;30000,"15-30 тыс",IF('Данные (для ящика с усами) (2)'!$E1738&lt;45000,"30-45 тыс",IF('Данные (для ящика с усами) (2)'!$E1738&lt;60000,"45-60 тыс","60+ тыс"))))</f>
        <v>30-45 тыс</v>
      </c>
      <c r="G1738" s="3">
        <v>1814855.15488252</v>
      </c>
      <c r="H1738" s="5" t="s">
        <v>4535</v>
      </c>
    </row>
    <row r="1739" ht="14.25" customHeight="1">
      <c r="A1739" s="3">
        <v>73294.4614650768</v>
      </c>
      <c r="B1739" s="4">
        <v>5.7030930856899</v>
      </c>
      <c r="C1739" s="4">
        <v>5.73442055566496</v>
      </c>
      <c r="D1739" s="4">
        <v>4.0</v>
      </c>
      <c r="E1739" s="4">
        <v>32253.0180182558</v>
      </c>
      <c r="F1739" s="4" t="str">
        <f>IF('Данные (для ящика с усами) (2)'!$E1739&lt;15000,"до 15 тыс",IF('Данные (для ящика с усами) (2)'!$E1739&lt;30000,"15-30 тыс",IF('Данные (для ящика с усами) (2)'!$E1739&lt;45000,"30-45 тыс",IF('Данные (для ящика с усами) (2)'!$E1739&lt;60000,"45-60 тыс","60+ тыс"))))</f>
        <v>30-45 тыс</v>
      </c>
      <c r="G1739" s="3">
        <v>1151128.91546005</v>
      </c>
      <c r="H1739" s="5" t="s">
        <v>3346</v>
      </c>
    </row>
    <row r="1740" ht="14.25" customHeight="1">
      <c r="A1740" s="3">
        <v>61214.7408084571</v>
      </c>
      <c r="B1740" s="4">
        <v>7.09904888374433</v>
      </c>
      <c r="C1740" s="4">
        <v>7.51852359255403</v>
      </c>
      <c r="D1740" s="4">
        <v>6.25</v>
      </c>
      <c r="E1740" s="4">
        <v>32254.3986666676</v>
      </c>
      <c r="F1740" s="4" t="str">
        <f>IF('Данные (для ящика с усами) (2)'!$E1740&lt;15000,"до 15 тыс",IF('Данные (для ящика с усами) (2)'!$E1740&lt;30000,"15-30 тыс",IF('Данные (для ящика с усами) (2)'!$E1740&lt;45000,"30-45 тыс",IF('Данные (для ящика с усами) (2)'!$E1740&lt;60000,"45-60 тыс","60+ тыс"))))</f>
        <v>30-45 тыс</v>
      </c>
      <c r="G1740" s="3">
        <v>1070720.05848774</v>
      </c>
      <c r="H1740" s="5" t="s">
        <v>1218</v>
      </c>
    </row>
    <row r="1741" ht="14.25" customHeight="1">
      <c r="A1741" s="3">
        <v>72196.3354854187</v>
      </c>
      <c r="B1741" s="4">
        <v>5.47890655976091</v>
      </c>
      <c r="C1741" s="4">
        <v>5.98645518272883</v>
      </c>
      <c r="D1741" s="4">
        <v>2.19</v>
      </c>
      <c r="E1741" s="4">
        <v>32255.9083022934</v>
      </c>
      <c r="F1741" s="4" t="str">
        <f>IF('Данные (для ящика с усами) (2)'!$E1741&lt;15000,"до 15 тыс",IF('Данные (для ящика с усами) (2)'!$E1741&lt;30000,"15-30 тыс",IF('Данные (для ящика с усами) (2)'!$E1741&lt;45000,"30-45 тыс",IF('Данные (для ящика с усами) (2)'!$E1741&lt;60000,"45-60 тыс","60+ тыс"))))</f>
        <v>30-45 тыс</v>
      </c>
      <c r="G1741" s="3">
        <v>1084539.3870624</v>
      </c>
      <c r="H1741" s="5" t="s">
        <v>3149</v>
      </c>
    </row>
    <row r="1742" ht="14.25" customHeight="1">
      <c r="A1742" s="3">
        <v>51927.985035367</v>
      </c>
      <c r="B1742" s="4">
        <v>6.1828070992154</v>
      </c>
      <c r="C1742" s="4">
        <v>7.16717751273635</v>
      </c>
      <c r="D1742" s="4">
        <v>6.05</v>
      </c>
      <c r="E1742" s="4">
        <v>32256.6385643284</v>
      </c>
      <c r="F1742" s="4" t="str">
        <f>IF('Данные (для ящика с усами) (2)'!$E1742&lt;15000,"до 15 тыс",IF('Данные (для ящика с усами) (2)'!$E1742&lt;30000,"15-30 тыс",IF('Данные (для ящика с усами) (2)'!$E1742&lt;45000,"30-45 тыс",IF('Данные (для ящика с усами) (2)'!$E1742&lt;60000,"45-60 тыс","60+ тыс"))))</f>
        <v>30-45 тыс</v>
      </c>
      <c r="G1742" s="3">
        <v>970177.105422282</v>
      </c>
      <c r="H1742" s="5" t="s">
        <v>315</v>
      </c>
    </row>
    <row r="1743" ht="14.25" customHeight="1">
      <c r="A1743" s="3">
        <v>73312.8881720851</v>
      </c>
      <c r="B1743" s="4">
        <v>7.24239380403239</v>
      </c>
      <c r="C1743" s="4">
        <v>7.06487823332834</v>
      </c>
      <c r="D1743" s="4">
        <v>4.16</v>
      </c>
      <c r="E1743" s="4">
        <v>32256.7045091729</v>
      </c>
      <c r="F1743" s="4" t="str">
        <f>IF('Данные (для ящика с усами) (2)'!$E1743&lt;15000,"до 15 тыс",IF('Данные (для ящика с усами) (2)'!$E1743&lt;30000,"15-30 тыс",IF('Данные (для ящика с усами) (2)'!$E1743&lt;45000,"30-45 тыс",IF('Данные (для ящика с усами) (2)'!$E1743&lt;60000,"45-60 тыс","60+ тыс"))))</f>
        <v>30-45 тыс</v>
      </c>
      <c r="G1743" s="3">
        <v>1492095.14319743</v>
      </c>
      <c r="H1743" s="5" t="s">
        <v>3352</v>
      </c>
    </row>
    <row r="1744" ht="14.25" customHeight="1">
      <c r="A1744" s="3">
        <v>80016.7722200657</v>
      </c>
      <c r="B1744" s="4">
        <v>6.18305804376734</v>
      </c>
      <c r="C1744" s="4">
        <v>6.02074796279303</v>
      </c>
      <c r="D1744" s="4">
        <v>4.18</v>
      </c>
      <c r="E1744" s="4">
        <v>32262.5453747342</v>
      </c>
      <c r="F1744" s="4" t="str">
        <f>IF('Данные (для ящика с усами) (2)'!$E1744&lt;15000,"до 15 тыс",IF('Данные (для ящика с усами) (2)'!$E1744&lt;30000,"15-30 тыс",IF('Данные (для ящика с усами) (2)'!$E1744&lt;45000,"30-45 тыс",IF('Данные (для ящика с усами) (2)'!$E1744&lt;60000,"45-60 тыс","60+ тыс"))))</f>
        <v>30-45 тыс</v>
      </c>
      <c r="G1744" s="3">
        <v>1226441.47921702</v>
      </c>
      <c r="H1744" s="5" t="s">
        <v>4321</v>
      </c>
    </row>
    <row r="1745" ht="14.25" customHeight="1">
      <c r="A1745" s="3">
        <v>73334.6838673516</v>
      </c>
      <c r="B1745" s="4">
        <v>5.30589188701484</v>
      </c>
      <c r="C1745" s="4">
        <v>5.9541935305596</v>
      </c>
      <c r="D1745" s="4">
        <v>2.45</v>
      </c>
      <c r="E1745" s="4">
        <v>32270.827500401</v>
      </c>
      <c r="F1745" s="4" t="str">
        <f>IF('Данные (для ящика с усами) (2)'!$E1745&lt;15000,"до 15 тыс",IF('Данные (для ящика с усами) (2)'!$E1745&lt;30000,"15-30 тыс",IF('Данные (для ящика с усами) (2)'!$E1745&lt;45000,"30-45 тыс",IF('Данные (для ящика с усами) (2)'!$E1745&lt;60000,"45-60 тыс","60+ тыс"))))</f>
        <v>30-45 тыс</v>
      </c>
      <c r="G1745" s="3">
        <v>935061.309297756</v>
      </c>
      <c r="H1745" s="5" t="s">
        <v>3356</v>
      </c>
    </row>
    <row r="1746" ht="14.25" customHeight="1">
      <c r="A1746" s="3">
        <v>60317.776991206</v>
      </c>
      <c r="B1746" s="4">
        <v>3.51643756601832</v>
      </c>
      <c r="C1746" s="4">
        <v>7.03385222368361</v>
      </c>
      <c r="D1746" s="4">
        <v>3.42</v>
      </c>
      <c r="E1746" s="4">
        <v>32276.0342688982</v>
      </c>
      <c r="F1746" s="4" t="str">
        <f>IF('Данные (для ящика с усами) (2)'!$E1746&lt;15000,"до 15 тыс",IF('Данные (для ящика с усами) (2)'!$E1746&lt;30000,"15-30 тыс",IF('Данные (для ящика с усами) (2)'!$E1746&lt;45000,"30-45 тыс",IF('Данные (для ящика с усами) (2)'!$E1746&lt;60000,"45-60 тыс","60+ тыс"))))</f>
        <v>30-45 тыс</v>
      </c>
      <c r="G1746" s="3">
        <v>606863.141473895</v>
      </c>
      <c r="H1746" s="5" t="s">
        <v>1084</v>
      </c>
    </row>
    <row r="1747" ht="14.25" customHeight="1">
      <c r="A1747" s="3">
        <v>76751.8814180659</v>
      </c>
      <c r="B1747" s="4">
        <v>5.2554073450872</v>
      </c>
      <c r="C1747" s="4">
        <v>8.20598004485136</v>
      </c>
      <c r="D1747" s="4">
        <v>3.16</v>
      </c>
      <c r="E1747" s="4">
        <v>32295.7654865592</v>
      </c>
      <c r="F1747" s="4" t="str">
        <f>IF('Данные (для ящика с усами) (2)'!$E1747&lt;15000,"до 15 тыс",IF('Данные (для ящика с усами) (2)'!$E1747&lt;30000,"15-30 тыс",IF('Данные (для ящика с усами) (2)'!$E1747&lt;45000,"30-45 тыс",IF('Данные (для ящика с усами) (2)'!$E1747&lt;60000,"45-60 тыс","60+ тыс"))))</f>
        <v>30-45 тыс</v>
      </c>
      <c r="G1747" s="3">
        <v>1448995.11464484</v>
      </c>
      <c r="H1747" s="5" t="s">
        <v>3909</v>
      </c>
    </row>
    <row r="1748" ht="14.25" customHeight="1">
      <c r="A1748" s="3">
        <v>58260.7867433132</v>
      </c>
      <c r="B1748" s="4">
        <v>7.67521502280074</v>
      </c>
      <c r="C1748" s="4">
        <v>7.73860841951176</v>
      </c>
      <c r="D1748" s="4">
        <v>6.41</v>
      </c>
      <c r="E1748" s="4">
        <v>32295.8222510173</v>
      </c>
      <c r="F1748" s="4" t="str">
        <f>IF('Данные (для ящика с усами) (2)'!$E1748&lt;15000,"до 15 тыс",IF('Данные (для ящика с усами) (2)'!$E1748&lt;30000,"15-30 тыс",IF('Данные (для ящика с усами) (2)'!$E1748&lt;45000,"30-45 тыс",IF('Данные (для ящика с усами) (2)'!$E1748&lt;60000,"45-60 тыс","60+ тыс"))))</f>
        <v>30-45 тыс</v>
      </c>
      <c r="G1748" s="3">
        <v>1509929.83247382</v>
      </c>
      <c r="H1748" s="5" t="s">
        <v>829</v>
      </c>
    </row>
    <row r="1749" ht="14.25" customHeight="1">
      <c r="A1749" s="3">
        <v>50337.0674970879</v>
      </c>
      <c r="B1749" s="4">
        <v>4.8535078783379</v>
      </c>
      <c r="C1749" s="4">
        <v>6.24156536805042</v>
      </c>
      <c r="D1749" s="4">
        <v>4.22</v>
      </c>
      <c r="E1749" s="4">
        <v>32299.0646482173</v>
      </c>
      <c r="F1749" s="4" t="str">
        <f>IF('Данные (для ящика с усами) (2)'!$E1749&lt;15000,"до 15 тыс",IF('Данные (для ящика с усами) (2)'!$E1749&lt;30000,"15-30 тыс",IF('Данные (для ящика с усами) (2)'!$E1749&lt;45000,"30-45 тыс",IF('Данные (для ящика с усами) (2)'!$E1749&lt;60000,"45-60 тыс","60+ тыс"))))</f>
        <v>30-45 тыс</v>
      </c>
      <c r="G1749" s="3">
        <v>390948.449994154</v>
      </c>
      <c r="H1749" s="5" t="s">
        <v>236</v>
      </c>
    </row>
    <row r="1750" ht="14.25" customHeight="1">
      <c r="A1750" s="3">
        <v>53763.5280108296</v>
      </c>
      <c r="B1750" s="4">
        <v>7.33637510375455</v>
      </c>
      <c r="C1750" s="4">
        <v>7.53321875633318</v>
      </c>
      <c r="D1750" s="4">
        <v>5.15</v>
      </c>
      <c r="E1750" s="4">
        <v>32306.6685190646</v>
      </c>
      <c r="F1750" s="4" t="str">
        <f>IF('Данные (для ящика с усами) (2)'!$E1750&lt;15000,"до 15 тыс",IF('Данные (для ящика с усами) (2)'!$E1750&lt;30000,"15-30 тыс",IF('Данные (для ящика с усами) (2)'!$E1750&lt;45000,"30-45 тыс",IF('Данные (для ящика с усами) (2)'!$E1750&lt;60000,"45-60 тыс","60+ тыс"))))</f>
        <v>30-45 тыс</v>
      </c>
      <c r="G1750" s="3">
        <v>1219846.91850982</v>
      </c>
      <c r="H1750" s="5" t="s">
        <v>423</v>
      </c>
    </row>
    <row r="1751" ht="14.25" customHeight="1">
      <c r="A1751" s="3">
        <v>81132.0042923359</v>
      </c>
      <c r="B1751" s="4">
        <v>5.64651016195746</v>
      </c>
      <c r="C1751" s="4">
        <v>6.89679346121852</v>
      </c>
      <c r="D1751" s="4">
        <v>4.12</v>
      </c>
      <c r="E1751" s="4">
        <v>32311.8532355867</v>
      </c>
      <c r="F1751" s="4" t="str">
        <f>IF('Данные (для ящика с усами) (2)'!$E1751&lt;15000,"до 15 тыс",IF('Данные (для ящика с усами) (2)'!$E1751&lt;30000,"15-30 тыс",IF('Данные (для ящика с усами) (2)'!$E1751&lt;45000,"30-45 тыс",IF('Данные (для ящика с усами) (2)'!$E1751&lt;60000,"45-60 тыс","60+ тыс"))))</f>
        <v>30-45 тыс</v>
      </c>
      <c r="G1751" s="3">
        <v>1281113.31524688</v>
      </c>
      <c r="H1751" s="5" t="s">
        <v>4423</v>
      </c>
    </row>
    <row r="1752" ht="14.25" customHeight="1">
      <c r="A1752" s="3">
        <v>87454.9254035099</v>
      </c>
      <c r="B1752" s="4">
        <v>7.10043698487579</v>
      </c>
      <c r="C1752" s="4">
        <v>8.76661273515522</v>
      </c>
      <c r="D1752" s="4">
        <v>4.21</v>
      </c>
      <c r="E1752" s="4">
        <v>32313.0165336092</v>
      </c>
      <c r="F1752" s="4" t="str">
        <f>IF('Данные (для ящика с усами) (2)'!$E1752&lt;15000,"до 15 тыс",IF('Данные (для ящика с усами) (2)'!$E1752&lt;30000,"15-30 тыс",IF('Данные (для ящика с усами) (2)'!$E1752&lt;45000,"30-45 тыс",IF('Данные (для ящика с усами) (2)'!$E1752&lt;60000,"45-60 тыс","60+ тыс"))))</f>
        <v>30-45 тыс</v>
      </c>
      <c r="G1752" s="3">
        <v>2016910.73970732</v>
      </c>
      <c r="H1752" s="5" t="s">
        <v>4809</v>
      </c>
    </row>
    <row r="1753" ht="14.25" customHeight="1">
      <c r="A1753" s="3">
        <v>53330.6476136724</v>
      </c>
      <c r="B1753" s="4">
        <v>5.41739394108037</v>
      </c>
      <c r="C1753" s="4">
        <v>5.72161851551374</v>
      </c>
      <c r="D1753" s="4">
        <v>2.32</v>
      </c>
      <c r="E1753" s="4">
        <v>32317.2311188568</v>
      </c>
      <c r="F1753" s="4" t="str">
        <f>IF('Данные (для ящика с усами) (2)'!$E1753&lt;15000,"до 15 тыс",IF('Данные (для ящика с усами) (2)'!$E1753&lt;30000,"15-30 тыс",IF('Данные (для ящика с усами) (2)'!$E1753&lt;45000,"30-45 тыс",IF('Данные (для ящика с усами) (2)'!$E1753&lt;60000,"45-60 тыс","60+ тыс"))))</f>
        <v>30-45 тыс</v>
      </c>
      <c r="G1753" s="3">
        <v>670356.895332577</v>
      </c>
      <c r="H1753" s="5" t="s">
        <v>397</v>
      </c>
    </row>
    <row r="1754" ht="14.25" customHeight="1">
      <c r="A1754" s="3">
        <v>75867.2311102282</v>
      </c>
      <c r="B1754" s="4">
        <v>6.58882428303654</v>
      </c>
      <c r="C1754" s="4">
        <v>6.75678586885018</v>
      </c>
      <c r="D1754" s="4">
        <v>3.11</v>
      </c>
      <c r="E1754" s="4">
        <v>32319.5474966633</v>
      </c>
      <c r="F1754" s="4" t="str">
        <f>IF('Данные (для ящика с усами) (2)'!$E1754&lt;15000,"до 15 тыс",IF('Данные (для ящика с усами) (2)'!$E1754&lt;30000,"15-30 тыс",IF('Данные (для ящика с усами) (2)'!$E1754&lt;45000,"30-45 тыс",IF('Данные (для ящика с усами) (2)'!$E1754&lt;60000,"45-60 тыс","60+ тыс"))))</f>
        <v>30-45 тыс</v>
      </c>
      <c r="G1754" s="3">
        <v>1408427.75841092</v>
      </c>
      <c r="H1754" s="5" t="s">
        <v>3771</v>
      </c>
    </row>
    <row r="1755" ht="14.25" customHeight="1">
      <c r="A1755" s="3">
        <v>73163.6634410467</v>
      </c>
      <c r="B1755" s="4">
        <v>6.91953482545655</v>
      </c>
      <c r="C1755" s="4">
        <v>5.99318790094556</v>
      </c>
      <c r="D1755" s="4">
        <v>2.27</v>
      </c>
      <c r="E1755" s="4">
        <v>32326.123139488</v>
      </c>
      <c r="F1755" s="4" t="str">
        <f>IF('Данные (для ящика с усами) (2)'!$E1755&lt;15000,"до 15 тыс",IF('Данные (для ящика с усами) (2)'!$E1755&lt;30000,"15-30 тыс",IF('Данные (для ящика с усами) (2)'!$E1755&lt;45000,"30-45 тыс",IF('Данные (для ящика с усами) (2)'!$E1755&lt;60000,"45-60 тыс","60+ тыс"))))</f>
        <v>30-45 тыс</v>
      </c>
      <c r="G1755" s="3">
        <v>1291331.51848582</v>
      </c>
      <c r="H1755" s="5" t="s">
        <v>3315</v>
      </c>
    </row>
    <row r="1756" ht="14.25" customHeight="1">
      <c r="A1756" s="3">
        <v>74360.1802142536</v>
      </c>
      <c r="B1756" s="4">
        <v>5.69112174589516</v>
      </c>
      <c r="C1756" s="4">
        <v>8.37304263100944</v>
      </c>
      <c r="D1756" s="4">
        <v>6.22</v>
      </c>
      <c r="E1756" s="4">
        <v>32337.4838842099</v>
      </c>
      <c r="F1756" s="4" t="str">
        <f>IF('Данные (для ящика с усами) (2)'!$E1756&lt;15000,"до 15 тыс",IF('Данные (для ящика с усами) (2)'!$E1756&lt;30000,"15-30 тыс",IF('Данные (для ящика с усами) (2)'!$E1756&lt;45000,"30-45 тыс",IF('Данные (для ящика с усами) (2)'!$E1756&lt;60000,"45-60 тыс","60+ тыс"))))</f>
        <v>30-45 тыс</v>
      </c>
      <c r="G1756" s="3">
        <v>1428212.03436285</v>
      </c>
      <c r="H1756" s="5" t="s">
        <v>3530</v>
      </c>
    </row>
    <row r="1757" ht="14.25" customHeight="1">
      <c r="A1757" s="3">
        <v>64346.9874999225</v>
      </c>
      <c r="B1757" s="4">
        <v>5.79096373179176</v>
      </c>
      <c r="C1757" s="4">
        <v>6.97886547813632</v>
      </c>
      <c r="D1757" s="4">
        <v>2.02</v>
      </c>
      <c r="E1757" s="4">
        <v>32337.7328614934</v>
      </c>
      <c r="F1757" s="4" t="str">
        <f>IF('Данные (для ящика с усами) (2)'!$E1757&lt;15000,"до 15 тыс",IF('Данные (для ящика с усами) (2)'!$E1757&lt;30000,"15-30 тыс",IF('Данные (для ящика с усами) (2)'!$E1757&lt;45000,"30-45 тыс",IF('Данные (для ящика с усами) (2)'!$E1757&lt;60000,"45-60 тыс","60+ тыс"))))</f>
        <v>30-45 тыс</v>
      </c>
      <c r="G1757" s="3">
        <v>959102.080987074</v>
      </c>
      <c r="H1757" s="5" t="s">
        <v>1734</v>
      </c>
    </row>
    <row r="1758" ht="14.25" customHeight="1">
      <c r="A1758" s="3">
        <v>64160.8159464993</v>
      </c>
      <c r="B1758" s="4">
        <v>5.67760880970629</v>
      </c>
      <c r="C1758" s="4">
        <v>6.53495952378068</v>
      </c>
      <c r="D1758" s="4">
        <v>4.05</v>
      </c>
      <c r="E1758" s="4">
        <v>32339.0062778207</v>
      </c>
      <c r="F1758" s="4" t="str">
        <f>IF('Данные (для ящика с усами) (2)'!$E1758&lt;15000,"до 15 тыс",IF('Данные (для ящика с усами) (2)'!$E1758&lt;30000,"15-30 тыс",IF('Данные (для ящика с усами) (2)'!$E1758&lt;45000,"30-45 тыс",IF('Данные (для ящика с усами) (2)'!$E1758&lt;60000,"45-60 тыс","60+ тыс"))))</f>
        <v>30-45 тыс</v>
      </c>
      <c r="G1758" s="3">
        <v>985749.787356535</v>
      </c>
      <c r="H1758" s="5" t="s">
        <v>1704</v>
      </c>
    </row>
    <row r="1759" ht="14.25" customHeight="1">
      <c r="A1759" s="3">
        <v>77354.3884435949</v>
      </c>
      <c r="B1759" s="4">
        <v>5.47818359431821</v>
      </c>
      <c r="C1759" s="4">
        <v>9.15934094906166</v>
      </c>
      <c r="D1759" s="4">
        <v>3.39</v>
      </c>
      <c r="E1759" s="4">
        <v>32342.97663213</v>
      </c>
      <c r="F1759" s="4" t="str">
        <f>IF('Данные (для ящика с усами) (2)'!$E1759&lt;15000,"до 15 тыс",IF('Данные (для ящика с усами) (2)'!$E1759&lt;30000,"15-30 тыс",IF('Данные (для ящика с усами) (2)'!$E1759&lt;45000,"30-45 тыс",IF('Данные (для ящика с усами) (2)'!$E1759&lt;60000,"45-60 тыс","60+ тыс"))))</f>
        <v>30-45 тыс</v>
      </c>
      <c r="G1759" s="3">
        <v>1455554.82909215</v>
      </c>
      <c r="H1759" s="5" t="s">
        <v>4001</v>
      </c>
    </row>
    <row r="1760" ht="14.25" customHeight="1">
      <c r="A1760" s="3">
        <v>71298.9066741453</v>
      </c>
      <c r="B1760" s="4">
        <v>7.71257533745399</v>
      </c>
      <c r="C1760" s="4">
        <v>8.00498958254098</v>
      </c>
      <c r="D1760" s="4">
        <v>5.26</v>
      </c>
      <c r="E1760" s="4">
        <v>32345.3879316976</v>
      </c>
      <c r="F1760" s="4" t="str">
        <f>IF('Данные (для ящика с усами) (2)'!$E1760&lt;15000,"до 15 тыс",IF('Данные (для ящика с усами) (2)'!$E1760&lt;30000,"15-30 тыс",IF('Данные (для ящика с усами) (2)'!$E1760&lt;45000,"30-45 тыс",IF('Данные (для ящика с усами) (2)'!$E1760&lt;60000,"45-60 тыс","60+ тыс"))))</f>
        <v>30-45 тыс</v>
      </c>
      <c r="G1760" s="3">
        <v>1730662.39293344</v>
      </c>
      <c r="H1760" s="5" t="s">
        <v>2988</v>
      </c>
    </row>
    <row r="1761" ht="14.25" customHeight="1">
      <c r="A1761" s="3">
        <v>78095.35262991</v>
      </c>
      <c r="B1761" s="4">
        <v>6.83719305901679</v>
      </c>
      <c r="C1761" s="4">
        <v>7.11986207567099</v>
      </c>
      <c r="D1761" s="4">
        <v>3.0</v>
      </c>
      <c r="E1761" s="4">
        <v>32346.4349923813</v>
      </c>
      <c r="F1761" s="4" t="str">
        <f>IF('Данные (для ящика с усами) (2)'!$E1761&lt;15000,"до 15 тыс",IF('Данные (для ящика с усами) (2)'!$E1761&lt;30000,"15-30 тыс",IF('Данные (для ящика с усами) (2)'!$E1761&lt;45000,"30-45 тыс",IF('Данные (для ящика с усами) (2)'!$E1761&lt;60000,"45-60 тыс","60+ тыс"))))</f>
        <v>30-45 тыс</v>
      </c>
      <c r="G1761" s="3">
        <v>1538922.90348658</v>
      </c>
      <c r="H1761" s="5" t="s">
        <v>4096</v>
      </c>
    </row>
    <row r="1762" ht="14.25" customHeight="1">
      <c r="A1762" s="3">
        <v>71309.2501702864</v>
      </c>
      <c r="B1762" s="4">
        <v>7.51361134380595</v>
      </c>
      <c r="C1762" s="4">
        <v>8.40930263345441</v>
      </c>
      <c r="D1762" s="4">
        <v>4.35</v>
      </c>
      <c r="E1762" s="4">
        <v>32356.9973769673</v>
      </c>
      <c r="F1762" s="4" t="str">
        <f>IF('Данные (для ящика с усами) (2)'!$E1762&lt;15000,"до 15 тыс",IF('Данные (для ящика с усами) (2)'!$E1762&lt;30000,"15-30 тыс",IF('Данные (для ящика с усами) (2)'!$E1762&lt;45000,"30-45 тыс",IF('Данные (для ящика с усами) (2)'!$E1762&lt;60000,"45-60 тыс","60+ тыс"))))</f>
        <v>30-45 тыс</v>
      </c>
      <c r="G1762" s="3">
        <v>1752967.60490685</v>
      </c>
      <c r="H1762" s="5" t="s">
        <v>2993</v>
      </c>
    </row>
    <row r="1763" ht="14.25" customHeight="1">
      <c r="A1763" s="3">
        <v>67362.4637549161</v>
      </c>
      <c r="B1763" s="4">
        <v>5.88200239424974</v>
      </c>
      <c r="C1763" s="4">
        <v>7.00628495273287</v>
      </c>
      <c r="D1763" s="4">
        <v>4.21</v>
      </c>
      <c r="E1763" s="4">
        <v>32363.3795304079</v>
      </c>
      <c r="F1763" s="4" t="str">
        <f>IF('Данные (для ящика с усами) (2)'!$E1763&lt;15000,"до 15 тыс",IF('Данные (для ящика с усами) (2)'!$E1763&lt;30000,"15-30 тыс",IF('Данные (для ящика с усами) (2)'!$E1763&lt;45000,"30-45 тыс",IF('Данные (для ящика с усами) (2)'!$E1763&lt;60000,"45-60 тыс","60+ тыс"))))</f>
        <v>30-45 тыс</v>
      </c>
      <c r="G1763" s="3">
        <v>1041237.81738656</v>
      </c>
      <c r="H1763" s="5" t="s">
        <v>2258</v>
      </c>
    </row>
    <row r="1764" ht="14.25" customHeight="1">
      <c r="A1764" s="3">
        <v>65673.7513636956</v>
      </c>
      <c r="B1764" s="4">
        <v>5.68986724439435</v>
      </c>
      <c r="C1764" s="4">
        <v>7.34678977445267</v>
      </c>
      <c r="D1764" s="4">
        <v>6.27</v>
      </c>
      <c r="E1764" s="4">
        <v>32367.4463751618</v>
      </c>
      <c r="F1764" s="4" t="str">
        <f>IF('Данные (для ящика с усами) (2)'!$E1764&lt;15000,"до 15 тыс",IF('Данные (для ящика с усами) (2)'!$E1764&lt;30000,"15-30 тыс",IF('Данные (для ящика с усами) (2)'!$E1764&lt;45000,"30-45 тыс",IF('Данные (для ящика с усами) (2)'!$E1764&lt;60000,"45-60 тыс","60+ тыс"))))</f>
        <v>30-45 тыс</v>
      </c>
      <c r="G1764" s="3">
        <v>1166158.18468767</v>
      </c>
      <c r="H1764" s="5" t="s">
        <v>1955</v>
      </c>
    </row>
    <row r="1765" ht="14.25" customHeight="1">
      <c r="A1765" s="3">
        <v>67535.2075704375</v>
      </c>
      <c r="B1765" s="4">
        <v>6.7986906278384</v>
      </c>
      <c r="C1765" s="4">
        <v>6.46937892286755</v>
      </c>
      <c r="D1765" s="4">
        <v>2.02</v>
      </c>
      <c r="E1765" s="4">
        <v>32375.8262550008</v>
      </c>
      <c r="F1765" s="4" t="str">
        <f>IF('Данные (для ящика с усами) (2)'!$E1765&lt;15000,"до 15 тыс",IF('Данные (для ящика с усами) (2)'!$E1765&lt;30000,"15-30 тыс",IF('Данные (для ящика с усами) (2)'!$E1765&lt;45000,"30-45 тыс",IF('Данные (для ящика с усами) (2)'!$E1765&lt;60000,"45-60 тыс","60+ тыс"))))</f>
        <v>30-45 тыс</v>
      </c>
      <c r="G1765" s="3">
        <v>1074263.31723635</v>
      </c>
      <c r="H1765" s="5" t="s">
        <v>2288</v>
      </c>
    </row>
    <row r="1766" ht="14.25" customHeight="1">
      <c r="A1766" s="3">
        <v>84774.4512207909</v>
      </c>
      <c r="B1766" s="4">
        <v>7.01966673281571</v>
      </c>
      <c r="C1766" s="4">
        <v>5.45065851653926</v>
      </c>
      <c r="D1766" s="4">
        <v>2.27</v>
      </c>
      <c r="E1766" s="4">
        <v>32383.5554369743</v>
      </c>
      <c r="F1766" s="4" t="str">
        <f>IF('Данные (для ящика с усами) (2)'!$E1766&lt;15000,"до 15 тыс",IF('Данные (для ящика с усами) (2)'!$E1766&lt;30000,"15-30 тыс",IF('Данные (для ящика с усами) (2)'!$E1766&lt;45000,"30-45 тыс",IF('Данные (для ящика с усами) (2)'!$E1766&lt;60000,"45-60 тыс","60+ тыс"))))</f>
        <v>30-45 тыс</v>
      </c>
      <c r="G1766" s="3">
        <v>1414286.72449431</v>
      </c>
      <c r="H1766" s="5" t="s">
        <v>4685</v>
      </c>
    </row>
    <row r="1767" ht="14.25" customHeight="1">
      <c r="A1767" s="3">
        <v>73380.6423800211</v>
      </c>
      <c r="B1767" s="4">
        <v>5.99593448511773</v>
      </c>
      <c r="C1767" s="4">
        <v>7.06758972702782</v>
      </c>
      <c r="D1767" s="4">
        <v>4.33</v>
      </c>
      <c r="E1767" s="4">
        <v>32383.6822757046</v>
      </c>
      <c r="F1767" s="4" t="str">
        <f>IF('Данные (для ящика с усами) (2)'!$E1767&lt;15000,"до 15 тыс",IF('Данные (для ящика с усами) (2)'!$E1767&lt;30000,"15-30 тыс",IF('Данные (для ящика с усами) (2)'!$E1767&lt;45000,"30-45 тыс",IF('Данные (для ящика с усами) (2)'!$E1767&lt;60000,"45-60 тыс","60+ тыс"))))</f>
        <v>30-45 тыс</v>
      </c>
      <c r="G1767" s="3">
        <v>1368106.87321771</v>
      </c>
      <c r="H1767" s="5" t="s">
        <v>3365</v>
      </c>
    </row>
    <row r="1768" ht="14.25" customHeight="1">
      <c r="A1768" s="3">
        <v>59787.4045039362</v>
      </c>
      <c r="B1768" s="4">
        <v>5.65312031553211</v>
      </c>
      <c r="C1768" s="4">
        <v>6.5945922791401</v>
      </c>
      <c r="D1768" s="4">
        <v>3.43</v>
      </c>
      <c r="E1768" s="4">
        <v>32402.1075491468</v>
      </c>
      <c r="F1768" s="4" t="str">
        <f>IF('Данные (для ящика с усами) (2)'!$E1768&lt;15000,"до 15 тыс",IF('Данные (для ящика с усами) (2)'!$E1768&lt;30000,"15-30 тыс",IF('Данные (для ящика с усами) (2)'!$E1768&lt;45000,"30-45 тыс",IF('Данные (для ящика с усами) (2)'!$E1768&lt;60000,"45-60 тыс","60+ тыс"))))</f>
        <v>30-45 тыс</v>
      </c>
      <c r="G1768" s="3">
        <v>941594.328410769</v>
      </c>
      <c r="H1768" s="5" t="s">
        <v>1010</v>
      </c>
    </row>
    <row r="1769" ht="14.25" customHeight="1">
      <c r="A1769" s="3">
        <v>73120.6572166986</v>
      </c>
      <c r="B1769" s="4">
        <v>5.2753824983688</v>
      </c>
      <c r="C1769" s="4">
        <v>5.70728832354241</v>
      </c>
      <c r="D1769" s="4">
        <v>2.27</v>
      </c>
      <c r="E1769" s="4">
        <v>32402.2554148706</v>
      </c>
      <c r="F1769" s="4" t="str">
        <f>IF('Данные (для ящика с усами) (2)'!$E1769&lt;15000,"до 15 тыс",IF('Данные (для ящика с усами) (2)'!$E1769&lt;30000,"15-30 тыс",IF('Данные (для ящика с усами) (2)'!$E1769&lt;45000,"30-45 тыс",IF('Данные (для ящика с усами) (2)'!$E1769&lt;60000,"45-60 тыс","60+ тыс"))))</f>
        <v>30-45 тыс</v>
      </c>
      <c r="G1769" s="3">
        <v>981259.564112923</v>
      </c>
      <c r="H1769" s="5" t="s">
        <v>3308</v>
      </c>
    </row>
    <row r="1770" ht="14.25" customHeight="1">
      <c r="A1770" s="3">
        <v>77286.53704841</v>
      </c>
      <c r="B1770" s="4">
        <v>8.58113474390964</v>
      </c>
      <c r="C1770" s="4">
        <v>6.92733143505763</v>
      </c>
      <c r="D1770" s="4">
        <v>2.4</v>
      </c>
      <c r="E1770" s="4">
        <v>32405.6339364231</v>
      </c>
      <c r="F1770" s="4" t="str">
        <f>IF('Данные (для ящика с усами) (2)'!$E1770&lt;15000,"до 15 тыс",IF('Данные (для ящика с усами) (2)'!$E1770&lt;30000,"15-30 тыс",IF('Данные (для ящика с усами) (2)'!$E1770&lt;45000,"30-45 тыс",IF('Данные (для ящика с усами) (2)'!$E1770&lt;60000,"45-60 тыс","60+ тыс"))))</f>
        <v>30-45 тыс</v>
      </c>
      <c r="G1770" s="3">
        <v>1829101.54948319</v>
      </c>
      <c r="H1770" s="5" t="s">
        <v>3991</v>
      </c>
    </row>
    <row r="1771" ht="14.25" customHeight="1">
      <c r="A1771" s="3">
        <v>67424.1882210464</v>
      </c>
      <c r="B1771" s="4">
        <v>5.3676158210988</v>
      </c>
      <c r="C1771" s="4">
        <v>7.6017543836943</v>
      </c>
      <c r="D1771" s="4">
        <v>6.11</v>
      </c>
      <c r="E1771" s="4">
        <v>32412.8431416476</v>
      </c>
      <c r="F1771" s="4" t="str">
        <f>IF('Данные (для ящика с усами) (2)'!$E1771&lt;15000,"до 15 тыс",IF('Данные (для ящика с усами) (2)'!$E1771&lt;30000,"15-30 тыс",IF('Данные (для ящика с усами) (2)'!$E1771&lt;45000,"30-45 тыс",IF('Данные (для ящика с усами) (2)'!$E1771&lt;60000,"45-60 тыс","60+ тыс"))))</f>
        <v>30-45 тыс</v>
      </c>
      <c r="G1771" s="3">
        <v>1127260.12575136</v>
      </c>
      <c r="H1771" s="5" t="s">
        <v>2268</v>
      </c>
    </row>
    <row r="1772" ht="14.25" customHeight="1">
      <c r="A1772" s="3">
        <v>80072.509646428</v>
      </c>
      <c r="B1772" s="4">
        <v>6.76295436100137</v>
      </c>
      <c r="C1772" s="4">
        <v>7.83281217543385</v>
      </c>
      <c r="D1772" s="4">
        <v>4.29</v>
      </c>
      <c r="E1772" s="4">
        <v>32415.8970262149</v>
      </c>
      <c r="F1772" s="4" t="str">
        <f>IF('Данные (для ящика с усами) (2)'!$E1772&lt;15000,"до 15 тыс",IF('Данные (для ящика с усами) (2)'!$E1772&lt;30000,"15-30 тыс",IF('Данные (для ящика с усами) (2)'!$E1772&lt;45000,"30-45 тыс",IF('Данные (для ящика с усами) (2)'!$E1772&lt;60000,"45-60 тыс","60+ тыс"))))</f>
        <v>30-45 тыс</v>
      </c>
      <c r="G1772" s="3">
        <v>1838984.43978839</v>
      </c>
      <c r="H1772" s="5" t="s">
        <v>4327</v>
      </c>
    </row>
    <row r="1773" ht="14.25" customHeight="1">
      <c r="A1773" s="3">
        <v>62485.9014733185</v>
      </c>
      <c r="B1773" s="4">
        <v>6.12992010181535</v>
      </c>
      <c r="C1773" s="4">
        <v>7.23666116332713</v>
      </c>
      <c r="D1773" s="4">
        <v>3.29</v>
      </c>
      <c r="E1773" s="4">
        <v>32428.1257728743</v>
      </c>
      <c r="F1773" s="4" t="str">
        <f>IF('Данные (для ящика с усами) (2)'!$E1773&lt;15000,"до 15 тыс",IF('Данные (для ящика с усами) (2)'!$E1773&lt;30000,"15-30 тыс",IF('Данные (для ящика с усами) (2)'!$E1773&lt;45000,"30-45 тыс",IF('Данные (для ящика с усами) (2)'!$E1773&lt;60000,"45-60 тыс","60+ тыс"))))</f>
        <v>30-45 тыс</v>
      </c>
      <c r="G1773" s="3">
        <v>972670.813322432</v>
      </c>
      <c r="H1773" s="5" t="s">
        <v>1429</v>
      </c>
    </row>
    <row r="1774" ht="14.25" customHeight="1">
      <c r="A1774" s="3">
        <v>66866.4966013808</v>
      </c>
      <c r="B1774" s="4">
        <v>6.4714316532605</v>
      </c>
      <c r="C1774" s="4">
        <v>7.32736316960482</v>
      </c>
      <c r="D1774" s="4">
        <v>5.09</v>
      </c>
      <c r="E1774" s="4">
        <v>32428.4774952016</v>
      </c>
      <c r="F1774" s="4" t="str">
        <f>IF('Данные (для ящика с усами) (2)'!$E1774&lt;15000,"до 15 тыс",IF('Данные (для ящика с усами) (2)'!$E1774&lt;30000,"15-30 тыс",IF('Данные (для ящика с усами) (2)'!$E1774&lt;45000,"30-45 тыс",IF('Данные (для ящика с усами) (2)'!$E1774&lt;60000,"45-60 тыс","60+ тыс"))))</f>
        <v>30-45 тыс</v>
      </c>
      <c r="G1774" s="3">
        <v>1126085.13897487</v>
      </c>
      <c r="H1774" s="5" t="s">
        <v>2175</v>
      </c>
    </row>
    <row r="1775" ht="14.25" customHeight="1">
      <c r="A1775" s="3">
        <v>75869.2351141776</v>
      </c>
      <c r="B1775" s="4">
        <v>5.93277452011413</v>
      </c>
      <c r="C1775" s="4">
        <v>7.63563030480523</v>
      </c>
      <c r="D1775" s="4">
        <v>5.22</v>
      </c>
      <c r="E1775" s="4">
        <v>32436.2863428859</v>
      </c>
      <c r="F1775" s="4" t="str">
        <f>IF('Данные (для ящика с усами) (2)'!$E1775&lt;15000,"до 15 тыс",IF('Данные (для ящика с усами) (2)'!$E1775&lt;30000,"15-30 тыс",IF('Данные (для ящика с усами) (2)'!$E1775&lt;45000,"30-45 тыс",IF('Данные (для ящика с усами) (2)'!$E1775&lt;60000,"45-60 тыс","60+ тыс"))))</f>
        <v>30-45 тыс</v>
      </c>
      <c r="G1775" s="3">
        <v>1321388.61933087</v>
      </c>
      <c r="H1775" s="5" t="s">
        <v>3773</v>
      </c>
    </row>
    <row r="1776" ht="14.25" customHeight="1">
      <c r="A1776" s="3">
        <v>55306.9114652141</v>
      </c>
      <c r="B1776" s="4">
        <v>5.83078944881289</v>
      </c>
      <c r="C1776" s="4">
        <v>6.69398007379142</v>
      </c>
      <c r="D1776" s="4">
        <v>2.06</v>
      </c>
      <c r="E1776" s="4">
        <v>32446.9990687066</v>
      </c>
      <c r="F1776" s="4" t="str">
        <f>IF('Данные (для ящика с усами) (2)'!$E1776&lt;15000,"до 15 тыс",IF('Данные (для ящика с усами) (2)'!$E1776&lt;30000,"15-30 тыс",IF('Данные (для ящика с усами) (2)'!$E1776&lt;45000,"30-45 тыс",IF('Данные (для ящика с усами) (2)'!$E1776&lt;60000,"45-60 тыс","60+ тыс"))))</f>
        <v>30-45 тыс</v>
      </c>
      <c r="G1776" s="3">
        <v>624244.944387641</v>
      </c>
      <c r="H1776" s="5" t="s">
        <v>525</v>
      </c>
    </row>
    <row r="1777" ht="14.25" customHeight="1">
      <c r="A1777" s="3">
        <v>74079.0281350844</v>
      </c>
      <c r="B1777" s="4">
        <v>7.46908686301148</v>
      </c>
      <c r="C1777" s="4">
        <v>6.99892464057636</v>
      </c>
      <c r="D1777" s="4">
        <v>3.4</v>
      </c>
      <c r="E1777" s="4">
        <v>32447.3991940194</v>
      </c>
      <c r="F1777" s="4" t="str">
        <f>IF('Данные (для ящика с усами) (2)'!$E1777&lt;15000,"до 15 тыс",IF('Данные (для ящика с усами) (2)'!$E1777&lt;30000,"15-30 тыс",IF('Данные (для ящика с усами) (2)'!$E1777&lt;45000,"30-45 тыс",IF('Данные (для ящика с усами) (2)'!$E1777&lt;60000,"45-60 тыс","60+ тыс"))))</f>
        <v>30-45 тыс</v>
      </c>
      <c r="G1777" s="3">
        <v>1696339.54412458</v>
      </c>
      <c r="H1777" s="5" t="s">
        <v>3478</v>
      </c>
    </row>
    <row r="1778" ht="14.25" customHeight="1">
      <c r="A1778" s="3">
        <v>48829.1727051231</v>
      </c>
      <c r="B1778" s="4">
        <v>4.07340737455659</v>
      </c>
      <c r="C1778" s="4">
        <v>6.61458641304841</v>
      </c>
      <c r="D1778" s="4">
        <v>3.42</v>
      </c>
      <c r="E1778" s="4">
        <v>32451.0719582099</v>
      </c>
      <c r="F1778" s="4" t="str">
        <f>IF('Данные (для ящика с усами) (2)'!$E1778&lt;15000,"до 15 тыс",IF('Данные (для ящика с усами) (2)'!$E1778&lt;30000,"15-30 тыс",IF('Данные (для ящика с усами) (2)'!$E1778&lt;45000,"30-45 тыс",IF('Данные (для ящика с усами) (2)'!$E1778&lt;60000,"45-60 тыс","60+ тыс"))))</f>
        <v>30-45 тыс</v>
      </c>
      <c r="G1778" s="3">
        <v>412057.440108886</v>
      </c>
      <c r="H1778" s="5" t="s">
        <v>173</v>
      </c>
    </row>
    <row r="1779" ht="14.25" customHeight="1">
      <c r="A1779" s="3">
        <v>66477.2627922903</v>
      </c>
      <c r="B1779" s="4">
        <v>6.98215172512571</v>
      </c>
      <c r="C1779" s="4">
        <v>6.03848797930002</v>
      </c>
      <c r="D1779" s="4">
        <v>2.37</v>
      </c>
      <c r="E1779" s="4">
        <v>32458.9866990137</v>
      </c>
      <c r="F1779" s="4" t="str">
        <f>IF('Данные (для ящика с усами) (2)'!$E1779&lt;15000,"до 15 тыс",IF('Данные (для ящика с усами) (2)'!$E1779&lt;30000,"15-30 тыс",IF('Данные (для ящика с усами) (2)'!$E1779&lt;45000,"30-45 тыс",IF('Данные (для ящика с усами) (2)'!$E1779&lt;60000,"45-60 тыс","60+ тыс"))))</f>
        <v>30-45 тыс</v>
      </c>
      <c r="G1779" s="3">
        <v>1124635.93162859</v>
      </c>
      <c r="H1779" s="5" t="s">
        <v>2097</v>
      </c>
    </row>
    <row r="1780" ht="14.25" customHeight="1">
      <c r="A1780" s="3">
        <v>75046.8482039263</v>
      </c>
      <c r="B1780" s="4">
        <v>4.98308462851121</v>
      </c>
      <c r="C1780" s="4">
        <v>8.87724004162361</v>
      </c>
      <c r="D1780" s="4">
        <v>3.0</v>
      </c>
      <c r="E1780" s="4">
        <v>32468.0311523009</v>
      </c>
      <c r="F1780" s="4" t="str">
        <f>IF('Данные (для ящика с усами) (2)'!$E1780&lt;15000,"до 15 тыс",IF('Данные (для ящика с усами) (2)'!$E1780&lt;30000,"15-30 тыс",IF('Данные (для ящика с усами) (2)'!$E1780&lt;45000,"30-45 тыс",IF('Данные (для ящика с усами) (2)'!$E1780&lt;60000,"45-60 тыс","60+ тыс"))))</f>
        <v>30-45 тыс</v>
      </c>
      <c r="G1780" s="3">
        <v>1287325.38185667</v>
      </c>
      <c r="H1780" s="5" t="s">
        <v>3649</v>
      </c>
    </row>
    <row r="1781" ht="14.25" customHeight="1">
      <c r="A1781" s="3">
        <v>86744.0491709614</v>
      </c>
      <c r="B1781" s="4">
        <v>6.01156417919706</v>
      </c>
      <c r="C1781" s="4">
        <v>6.03503893204125</v>
      </c>
      <c r="D1781" s="4">
        <v>4.38</v>
      </c>
      <c r="E1781" s="4">
        <v>32474.8345165384</v>
      </c>
      <c r="F1781" s="4" t="str">
        <f>IF('Данные (для ящика с усами) (2)'!$E1781&lt;15000,"до 15 тыс",IF('Данные (для ящика с усами) (2)'!$E1781&lt;30000,"15-30 тыс",IF('Данные (для ящика с усами) (2)'!$E1781&lt;45000,"30-45 тыс",IF('Данные (для ящика с усами) (2)'!$E1781&lt;60000,"45-60 тыс","60+ тыс"))))</f>
        <v>30-45 тыс</v>
      </c>
      <c r="G1781" s="3">
        <v>1578766.04995912</v>
      </c>
      <c r="H1781" s="5" t="s">
        <v>4779</v>
      </c>
    </row>
    <row r="1782" ht="14.25" customHeight="1">
      <c r="A1782" s="3">
        <v>56894.4022406517</v>
      </c>
      <c r="B1782" s="4">
        <v>5.29265593850705</v>
      </c>
      <c r="C1782" s="4">
        <v>6.25254527063629</v>
      </c>
      <c r="D1782" s="4">
        <v>3.1</v>
      </c>
      <c r="E1782" s="4">
        <v>32478.6649423477</v>
      </c>
      <c r="F1782" s="4" t="str">
        <f>IF('Данные (для ящика с усами) (2)'!$E1782&lt;15000,"до 15 тыс",IF('Данные (для ящика с усами) (2)'!$E1782&lt;30000,"15-30 тыс",IF('Данные (для ящика с усами) (2)'!$E1782&lt;45000,"30-45 тыс",IF('Данные (для ящика с усами) (2)'!$E1782&lt;60000,"45-60 тыс","60+ тыс"))))</f>
        <v>30-45 тыс</v>
      </c>
      <c r="G1782" s="3">
        <v>742705.266664932</v>
      </c>
      <c r="H1782" s="5" t="s">
        <v>685</v>
      </c>
    </row>
    <row r="1783" ht="14.25" customHeight="1">
      <c r="A1783" s="3">
        <v>74085.6886425114</v>
      </c>
      <c r="B1783" s="4">
        <v>5.88557741906475</v>
      </c>
      <c r="C1783" s="4">
        <v>7.81324239653672</v>
      </c>
      <c r="D1783" s="4">
        <v>5.35</v>
      </c>
      <c r="E1783" s="4">
        <v>32481.5217747087</v>
      </c>
      <c r="F1783" s="4" t="str">
        <f>IF('Данные (для ящика с усами) (2)'!$E1783&lt;15000,"до 15 тыс",IF('Данные (для ящика с усами) (2)'!$E1783&lt;30000,"15-30 тыс",IF('Данные (для ящика с усами) (2)'!$E1783&lt;45000,"30-45 тыс",IF('Данные (для ящика с усами) (2)'!$E1783&lt;60000,"45-60 тыс","60+ тыс"))))</f>
        <v>30-45 тыс</v>
      </c>
      <c r="G1783" s="3">
        <v>1574181.73175317</v>
      </c>
      <c r="H1783" s="5" t="s">
        <v>3480</v>
      </c>
    </row>
    <row r="1784" ht="14.25" customHeight="1">
      <c r="A1784" s="3">
        <v>92106.8038662957</v>
      </c>
      <c r="B1784" s="4">
        <v>6.30568192862029</v>
      </c>
      <c r="C1784" s="4">
        <v>6.75143503486561</v>
      </c>
      <c r="D1784" s="4">
        <v>4.1</v>
      </c>
      <c r="E1784" s="4">
        <v>32483.3590907118</v>
      </c>
      <c r="F1784" s="4" t="str">
        <f>IF('Данные (для ящика с усами) (2)'!$E1784&lt;15000,"до 15 тыс",IF('Данные (для ящика с усами) (2)'!$E1784&lt;30000,"15-30 тыс",IF('Данные (для ящика с усами) (2)'!$E1784&lt;45000,"30-45 тыс",IF('Данные (для ящика с усами) (2)'!$E1784&lt;60000,"45-60 тыс","60+ тыс"))))</f>
        <v>30-45 тыс</v>
      </c>
      <c r="G1784" s="3">
        <v>1720670.87684278</v>
      </c>
      <c r="H1784" s="5" t="s">
        <v>4936</v>
      </c>
    </row>
    <row r="1785" ht="14.25" customHeight="1">
      <c r="A1785" s="3">
        <v>81570.5411536546</v>
      </c>
      <c r="B1785" s="4">
        <v>5.04478319545419</v>
      </c>
      <c r="C1785" s="4">
        <v>7.37114308769816</v>
      </c>
      <c r="D1785" s="4">
        <v>6.29</v>
      </c>
      <c r="E1785" s="4">
        <v>32485.4096244067</v>
      </c>
      <c r="F1785" s="4" t="str">
        <f>IF('Данные (для ящика с усами) (2)'!$E1785&lt;15000,"до 15 тыс",IF('Данные (для ящика с усами) (2)'!$E1785&lt;30000,"15-30 тыс",IF('Данные (для ящика с усами) (2)'!$E1785&lt;45000,"30-45 тыс",IF('Данные (для ящика с усами) (2)'!$E1785&lt;60000,"45-60 тыс","60+ тыс"))))</f>
        <v>30-45 тыс</v>
      </c>
      <c r="G1785" s="3">
        <v>1472967.81431064</v>
      </c>
      <c r="H1785" s="5" t="s">
        <v>4460</v>
      </c>
    </row>
    <row r="1786" ht="14.25" customHeight="1">
      <c r="A1786" s="3">
        <v>62676.9076790628</v>
      </c>
      <c r="B1786" s="4">
        <v>5.85539595750608</v>
      </c>
      <c r="C1786" s="4">
        <v>8.4804311101634</v>
      </c>
      <c r="D1786" s="4">
        <v>6.12</v>
      </c>
      <c r="E1786" s="4">
        <v>32487.4112784592</v>
      </c>
      <c r="F1786" s="4" t="str">
        <f>IF('Данные (для ящика с усами) (2)'!$E1786&lt;15000,"до 15 тыс",IF('Данные (для ящика с усами) (2)'!$E1786&lt;30000,"15-30 тыс",IF('Данные (для ящика с усами) (2)'!$E1786&lt;45000,"30-45 тыс",IF('Данные (для ящика с усами) (2)'!$E1786&lt;60000,"45-60 тыс","60+ тыс"))))</f>
        <v>30-45 тыс</v>
      </c>
      <c r="G1786" s="3">
        <v>1191968.52004987</v>
      </c>
      <c r="H1786" s="5" t="s">
        <v>1461</v>
      </c>
    </row>
    <row r="1787" ht="14.25" customHeight="1">
      <c r="A1787" s="3">
        <v>67559.6667151045</v>
      </c>
      <c r="B1787" s="4">
        <v>6.87359240443467</v>
      </c>
      <c r="C1787" s="4">
        <v>7.15796357836116</v>
      </c>
      <c r="D1787" s="4">
        <v>5.05</v>
      </c>
      <c r="E1787" s="4">
        <v>32487.567672391</v>
      </c>
      <c r="F1787" s="4" t="str">
        <f>IF('Данные (для ящика с усами) (2)'!$E1787&lt;15000,"до 15 тыс",IF('Данные (для ящика с усами) (2)'!$E1787&lt;30000,"15-30 тыс",IF('Данные (для ящика с усами) (2)'!$E1787&lt;45000,"30-45 тыс",IF('Данные (для ящика с усами) (2)'!$E1787&lt;60000,"45-60 тыс","60+ тыс"))))</f>
        <v>30-45 тыс</v>
      </c>
      <c r="G1787" s="3">
        <v>1539465.41967738</v>
      </c>
      <c r="H1787" s="5" t="s">
        <v>2292</v>
      </c>
    </row>
    <row r="1788" ht="14.25" customHeight="1">
      <c r="A1788" s="3">
        <v>82389.522277698</v>
      </c>
      <c r="B1788" s="4">
        <v>5.01276724178378</v>
      </c>
      <c r="C1788" s="4">
        <v>7.15582483922326</v>
      </c>
      <c r="D1788" s="4">
        <v>4.29</v>
      </c>
      <c r="E1788" s="4">
        <v>32494.1396812669</v>
      </c>
      <c r="F1788" s="4" t="str">
        <f>IF('Данные (для ящика с усами) (2)'!$E1788&lt;15000,"до 15 тыс",IF('Данные (для ящика с усами) (2)'!$E1788&lt;30000,"15-30 тыс",IF('Данные (для ящика с усами) (2)'!$E1788&lt;45000,"30-45 тыс",IF('Данные (для ящика с усами) (2)'!$E1788&lt;60000,"45-60 тыс","60+ тыс"))))</f>
        <v>30-45 тыс</v>
      </c>
      <c r="G1788" s="3">
        <v>1299924.79773823</v>
      </c>
      <c r="H1788" s="5" t="s">
        <v>4528</v>
      </c>
    </row>
    <row r="1789" ht="14.25" customHeight="1">
      <c r="A1789" s="3">
        <v>50768.396597311</v>
      </c>
      <c r="B1789" s="4">
        <v>5.17295640595838</v>
      </c>
      <c r="C1789" s="4">
        <v>8.01769084185195</v>
      </c>
      <c r="D1789" s="4">
        <v>6.19</v>
      </c>
      <c r="E1789" s="4">
        <v>32501.3003147063</v>
      </c>
      <c r="F1789" s="4" t="str">
        <f>IF('Данные (для ящика с усами) (2)'!$E1789&lt;15000,"до 15 тыс",IF('Данные (для ящика с усами) (2)'!$E1789&lt;30000,"15-30 тыс",IF('Данные (для ящика с усами) (2)'!$E1789&lt;45000,"30-45 тыс",IF('Данные (для ящика с усами) (2)'!$E1789&lt;60000,"45-60 тыс","60+ тыс"))))</f>
        <v>30-45 тыс</v>
      </c>
      <c r="G1789" s="3">
        <v>842777.992472718</v>
      </c>
      <c r="H1789" s="5" t="s">
        <v>257</v>
      </c>
    </row>
    <row r="1790" ht="14.25" customHeight="1">
      <c r="A1790" s="3">
        <v>71410.1109289905</v>
      </c>
      <c r="B1790" s="4">
        <v>4.84859796274864</v>
      </c>
      <c r="C1790" s="4">
        <v>8.73721568710461</v>
      </c>
      <c r="D1790" s="4">
        <v>6.5</v>
      </c>
      <c r="E1790" s="4">
        <v>32504.3064659415</v>
      </c>
      <c r="F1790" s="4" t="str">
        <f>IF('Данные (для ящика с усами) (2)'!$E1790&lt;15000,"до 15 тыс",IF('Данные (для ящика с усами) (2)'!$E1790&lt;30000,"15-30 тыс",IF('Данные (для ящика с усами) (2)'!$E1790&lt;45000,"30-45 тыс",IF('Данные (для ящика с усами) (2)'!$E1790&lt;60000,"45-60 тыс","60+ тыс"))))</f>
        <v>30-45 тыс</v>
      </c>
      <c r="G1790" s="3">
        <v>1256469.6415958</v>
      </c>
      <c r="H1790" s="5" t="s">
        <v>3023</v>
      </c>
    </row>
    <row r="1791" ht="14.25" customHeight="1">
      <c r="A1791" s="3">
        <v>88733.4480303833</v>
      </c>
      <c r="B1791" s="4">
        <v>4.74003218680869</v>
      </c>
      <c r="C1791" s="4">
        <v>7.91438673996597</v>
      </c>
      <c r="D1791" s="4">
        <v>4.0</v>
      </c>
      <c r="E1791" s="4">
        <v>32505.9163740852</v>
      </c>
      <c r="F1791" s="4" t="str">
        <f>IF('Данные (для ящика с усами) (2)'!$E1791&lt;15000,"до 15 тыс",IF('Данные (для ящика с усами) (2)'!$E1791&lt;30000,"15-30 тыс",IF('Данные (для ящика с усами) (2)'!$E1791&lt;45000,"30-45 тыс",IF('Данные (для ящика с усами) (2)'!$E1791&lt;60000,"45-60 тыс","60+ тыс"))))</f>
        <v>30-45 тыс</v>
      </c>
      <c r="G1791" s="3">
        <v>1397943.51341572</v>
      </c>
      <c r="H1791" s="5" t="s">
        <v>4861</v>
      </c>
    </row>
    <row r="1792" ht="14.25" customHeight="1">
      <c r="A1792" s="3">
        <v>61117.304310247</v>
      </c>
      <c r="B1792" s="4">
        <v>4.81238146712602</v>
      </c>
      <c r="C1792" s="4">
        <v>6.86452971352405</v>
      </c>
      <c r="D1792" s="4">
        <v>4.36</v>
      </c>
      <c r="E1792" s="4">
        <v>32508.4638738971</v>
      </c>
      <c r="F1792" s="4" t="str">
        <f>IF('Данные (для ящика с усами) (2)'!$E1792&lt;15000,"до 15 тыс",IF('Данные (для ящика с усами) (2)'!$E1792&lt;30000,"15-30 тыс",IF('Данные (для ящика с усами) (2)'!$E1792&lt;45000,"30-45 тыс",IF('Данные (для ящика с усами) (2)'!$E1792&lt;60000,"45-60 тыс","60+ тыс"))))</f>
        <v>30-45 тыс</v>
      </c>
      <c r="G1792" s="3">
        <v>729989.349928174</v>
      </c>
      <c r="H1792" s="5" t="s">
        <v>1206</v>
      </c>
    </row>
    <row r="1793" ht="14.25" customHeight="1">
      <c r="A1793" s="3">
        <v>73038.2248219513</v>
      </c>
      <c r="B1793" s="4">
        <v>6.5040534001194</v>
      </c>
      <c r="C1793" s="4">
        <v>6.91614275790995</v>
      </c>
      <c r="D1793" s="4">
        <v>4.47</v>
      </c>
      <c r="E1793" s="4">
        <v>32508.9097333748</v>
      </c>
      <c r="F1793" s="4" t="str">
        <f>IF('Данные (для ящика с усами) (2)'!$E1793&lt;15000,"до 15 тыс",IF('Данные (для ящика с усами) (2)'!$E1793&lt;30000,"15-30 тыс",IF('Данные (для ящика с усами) (2)'!$E1793&lt;45000,"30-45 тыс",IF('Данные (для ящика с усами) (2)'!$E1793&lt;60000,"45-60 тыс","60+ тыс"))))</f>
        <v>30-45 тыс</v>
      </c>
      <c r="G1793" s="3">
        <v>1348883.32147854</v>
      </c>
      <c r="H1793" s="5" t="s">
        <v>3289</v>
      </c>
    </row>
    <row r="1794" ht="14.25" customHeight="1">
      <c r="A1794" s="3">
        <v>49851.1347839676</v>
      </c>
      <c r="B1794" s="4">
        <v>4.68499568319636</v>
      </c>
      <c r="C1794" s="4">
        <v>5.25969541185178</v>
      </c>
      <c r="D1794" s="4">
        <v>3.04</v>
      </c>
      <c r="E1794" s="4">
        <v>32511.8462682008</v>
      </c>
      <c r="F1794" s="4" t="str">
        <f>IF('Данные (для ящика с усами) (2)'!$E1794&lt;15000,"до 15 тыс",IF('Данные (для ящика с усами) (2)'!$E1794&lt;30000,"15-30 тыс",IF('Данные (для ящика с усами) (2)'!$E1794&lt;45000,"30-45 тыс",IF('Данные (для ящика с усами) (2)'!$E1794&lt;60000,"45-60 тыс","60+ тыс"))))</f>
        <v>30-45 тыс</v>
      </c>
      <c r="G1794" s="3">
        <v>283208.132186879</v>
      </c>
      <c r="H1794" s="5" t="s">
        <v>216</v>
      </c>
    </row>
    <row r="1795" ht="14.25" customHeight="1">
      <c r="A1795" s="3">
        <v>80370.1195319964</v>
      </c>
      <c r="B1795" s="4">
        <v>7.25443595773565</v>
      </c>
      <c r="C1795" s="4">
        <v>6.6164811471761</v>
      </c>
      <c r="D1795" s="4">
        <v>3.0</v>
      </c>
      <c r="E1795" s="4">
        <v>32517.0449709515</v>
      </c>
      <c r="F1795" s="4" t="str">
        <f>IF('Данные (для ящика с усами) (2)'!$E1795&lt;15000,"до 15 тыс",IF('Данные (для ящика с усами) (2)'!$E1795&lt;30000,"15-30 тыс",IF('Данные (для ящика с усами) (2)'!$E1795&lt;45000,"30-45 тыс",IF('Данные (для ящика с усами) (2)'!$E1795&lt;60000,"45-60 тыс","60+ тыс"))))</f>
        <v>30-45 тыс</v>
      </c>
      <c r="G1795" s="3">
        <v>1735340.25568655</v>
      </c>
      <c r="H1795" s="5" t="s">
        <v>4354</v>
      </c>
    </row>
    <row r="1796" ht="14.25" customHeight="1">
      <c r="A1796" s="3">
        <v>80948.1098754404</v>
      </c>
      <c r="B1796" s="4">
        <v>6.70618727614996</v>
      </c>
      <c r="C1796" s="4">
        <v>7.92561228206982</v>
      </c>
      <c r="D1796" s="4">
        <v>4.41</v>
      </c>
      <c r="E1796" s="4">
        <v>32517.5314113963</v>
      </c>
      <c r="F1796" s="4" t="str">
        <f>IF('Данные (для ящика с усами) (2)'!$E1796&lt;15000,"до 15 тыс",IF('Данные (для ящика с усами) (2)'!$E1796&lt;30000,"15-30 тыс",IF('Данные (для ящика с усами) (2)'!$E1796&lt;45000,"30-45 тыс",IF('Данные (для ящика с усами) (2)'!$E1796&lt;60000,"45-60 тыс","60+ тыс"))))</f>
        <v>30-45 тыс</v>
      </c>
      <c r="G1796" s="3">
        <v>1838092.10249886</v>
      </c>
      <c r="H1796" s="5" t="s">
        <v>4401</v>
      </c>
    </row>
    <row r="1797" ht="14.25" customHeight="1">
      <c r="A1797" s="3">
        <v>74526.4985245922</v>
      </c>
      <c r="B1797" s="4">
        <v>5.67968928100258</v>
      </c>
      <c r="C1797" s="4">
        <v>7.00216406240919</v>
      </c>
      <c r="D1797" s="4">
        <v>5.48</v>
      </c>
      <c r="E1797" s="4">
        <v>32518.4844889212</v>
      </c>
      <c r="F1797" s="4" t="str">
        <f>IF('Данные (для ящика с усами) (2)'!$E1797&lt;15000,"до 15 тыс",IF('Данные (для ящика с усами) (2)'!$E1797&lt;30000,"15-30 тыс",IF('Данные (для ящика с усами) (2)'!$E1797&lt;45000,"30-45 тыс",IF('Данные (для ящика с усами) (2)'!$E1797&lt;60000,"45-60 тыс","60+ тыс"))))</f>
        <v>30-45 тыс</v>
      </c>
      <c r="G1797" s="3">
        <v>1250494.73970568</v>
      </c>
      <c r="H1797" s="5" t="s">
        <v>3568</v>
      </c>
    </row>
    <row r="1798" ht="14.25" customHeight="1">
      <c r="A1798" s="3">
        <v>70080.627556823</v>
      </c>
      <c r="B1798" s="4">
        <v>5.0625715643314</v>
      </c>
      <c r="C1798" s="4">
        <v>7.24942486671336</v>
      </c>
      <c r="D1798" s="4">
        <v>4.05</v>
      </c>
      <c r="E1798" s="4">
        <v>32524.4337847431</v>
      </c>
      <c r="F1798" s="4" t="str">
        <f>IF('Данные (для ящика с усами) (2)'!$E1798&lt;15000,"до 15 тыс",IF('Данные (для ящика с усами) (2)'!$E1798&lt;30000,"15-30 тыс",IF('Данные (для ящика с усами) (2)'!$E1798&lt;45000,"30-45 тыс",IF('Данные (для ящика с усами) (2)'!$E1798&lt;60000,"45-60 тыс","60+ тыс"))))</f>
        <v>30-45 тыс</v>
      </c>
      <c r="G1798" s="3">
        <v>1081578.61947581</v>
      </c>
      <c r="H1798" s="5" t="s">
        <v>2765</v>
      </c>
    </row>
    <row r="1799" ht="14.25" customHeight="1">
      <c r="A1799" s="3">
        <v>55734.7479011787</v>
      </c>
      <c r="B1799" s="4">
        <v>6.57963092875516</v>
      </c>
      <c r="C1799" s="4">
        <v>7.28033733521329</v>
      </c>
      <c r="D1799" s="4">
        <v>3.42</v>
      </c>
      <c r="E1799" s="4">
        <v>32524.6276556986</v>
      </c>
      <c r="F1799" s="4" t="str">
        <f>IF('Данные (для ящика с усами) (2)'!$E1799&lt;15000,"до 15 тыс",IF('Данные (для ящика с усами) (2)'!$E1799&lt;30000,"15-30 тыс",IF('Данные (для ящика с усами) (2)'!$E1799&lt;45000,"30-45 тыс",IF('Данные (для ящика с усами) (2)'!$E1799&lt;60000,"45-60 тыс","60+ тыс"))))</f>
        <v>30-45 тыс</v>
      </c>
      <c r="G1799" s="3">
        <v>1073347.5452098</v>
      </c>
      <c r="H1799" s="5" t="s">
        <v>573</v>
      </c>
    </row>
    <row r="1800" ht="14.25" customHeight="1">
      <c r="A1800" s="3">
        <v>68176.0697807608</v>
      </c>
      <c r="B1800" s="4">
        <v>5.43639596981626</v>
      </c>
      <c r="C1800" s="4">
        <v>7.81273125634378</v>
      </c>
      <c r="D1800" s="4">
        <v>3.42</v>
      </c>
      <c r="E1800" s="4">
        <v>32525.4451706267</v>
      </c>
      <c r="F1800" s="4" t="str">
        <f>IF('Данные (для ящика с усами) (2)'!$E1800&lt;15000,"до 15 тыс",IF('Данные (для ящика с усами) (2)'!$E1800&lt;30000,"15-30 тыс",IF('Данные (для ящика с усами) (2)'!$E1800&lt;45000,"30-45 тыс",IF('Данные (для ящика с усами) (2)'!$E1800&lt;60000,"45-60 тыс","60+ тыс"))))</f>
        <v>30-45 тыс</v>
      </c>
      <c r="G1800" s="3">
        <v>1128252.81941175</v>
      </c>
      <c r="H1800" s="5" t="s">
        <v>2394</v>
      </c>
    </row>
    <row r="1801" ht="14.25" customHeight="1">
      <c r="A1801" s="3">
        <v>62209.8723144051</v>
      </c>
      <c r="B1801" s="4">
        <v>6.16232974076611</v>
      </c>
      <c r="C1801" s="4">
        <v>7.9898074304129</v>
      </c>
      <c r="D1801" s="4">
        <v>4.27</v>
      </c>
      <c r="E1801" s="4">
        <v>32529.9507165867</v>
      </c>
      <c r="F1801" s="4" t="str">
        <f>IF('Данные (для ящика с усами) (2)'!$E1801&lt;15000,"до 15 тыс",IF('Данные (для ящика с усами) (2)'!$E1801&lt;30000,"15-30 тыс",IF('Данные (для ящика с усами) (2)'!$E1801&lt;45000,"30-45 тыс",IF('Данные (для ящика с усами) (2)'!$E1801&lt;60000,"45-60 тыс","60+ тыс"))))</f>
        <v>30-45 тыс</v>
      </c>
      <c r="G1801" s="3">
        <v>1104109.03502936</v>
      </c>
      <c r="H1801" s="5" t="s">
        <v>1384</v>
      </c>
    </row>
    <row r="1802" ht="14.25" customHeight="1">
      <c r="A1802" s="3">
        <v>74898.6586841795</v>
      </c>
      <c r="B1802" s="4">
        <v>7.33048127972895</v>
      </c>
      <c r="C1802" s="4">
        <v>4.87816868090239</v>
      </c>
      <c r="D1802" s="4">
        <v>3.45</v>
      </c>
      <c r="E1802" s="4">
        <v>32530.25630725</v>
      </c>
      <c r="F1802" s="4" t="str">
        <f>IF('Данные (для ящика с усами) (2)'!$E1802&lt;15000,"до 15 тыс",IF('Данные (для ящика с усами) (2)'!$E1802&lt;30000,"15-30 тыс",IF('Данные (для ящика с усами) (2)'!$E1802&lt;45000,"30-45 тыс",IF('Данные (для ящика с усами) (2)'!$E1802&lt;60000,"45-60 тыс","60+ тыс"))))</f>
        <v>30-45 тыс</v>
      </c>
      <c r="G1802" s="3">
        <v>1261239.27217136</v>
      </c>
      <c r="H1802" s="5" t="s">
        <v>3628</v>
      </c>
    </row>
    <row r="1803" ht="14.25" customHeight="1">
      <c r="A1803" s="3">
        <v>60110.3792796989</v>
      </c>
      <c r="B1803" s="4">
        <v>5.92638386801727</v>
      </c>
      <c r="C1803" s="4">
        <v>5.62615918167964</v>
      </c>
      <c r="D1803" s="4">
        <v>4.19</v>
      </c>
      <c r="E1803" s="4">
        <v>32536.465870952</v>
      </c>
      <c r="F1803" s="4" t="str">
        <f>IF('Данные (для ящика с усами) (2)'!$E1803&lt;15000,"до 15 тыс",IF('Данные (для ящика с усами) (2)'!$E1803&lt;30000,"15-30 тыс",IF('Данные (для ящика с усами) (2)'!$E1803&lt;45000,"30-45 тыс",IF('Данные (для ящика с усами) (2)'!$E1803&lt;60000,"45-60 тыс","60+ тыс"))))</f>
        <v>30-45 тыс</v>
      </c>
      <c r="G1803" s="3">
        <v>874497.265480313</v>
      </c>
      <c r="H1803" s="5" t="s">
        <v>1061</v>
      </c>
    </row>
    <row r="1804" ht="14.25" customHeight="1">
      <c r="A1804" s="3">
        <v>55193.85745315</v>
      </c>
      <c r="B1804" s="4">
        <v>7.18612066699929</v>
      </c>
      <c r="C1804" s="4">
        <v>5.09691745620757</v>
      </c>
      <c r="D1804" s="4">
        <v>4.01</v>
      </c>
      <c r="E1804" s="4">
        <v>32537.818768918</v>
      </c>
      <c r="F1804" s="4" t="str">
        <f>IF('Данные (для ящика с усами) (2)'!$E1804&lt;15000,"до 15 тыс",IF('Данные (для ящика с усами) (2)'!$E1804&lt;30000,"15-30 тыс",IF('Данные (для ящика с усами) (2)'!$E1804&lt;45000,"30-45 тыс",IF('Данные (для ящика с усами) (2)'!$E1804&lt;60000,"45-60 тыс","60+ тыс"))))</f>
        <v>30-45 тыс</v>
      </c>
      <c r="G1804" s="3">
        <v>772111.9721021</v>
      </c>
      <c r="H1804" s="5" t="s">
        <v>516</v>
      </c>
    </row>
    <row r="1805" ht="14.25" customHeight="1">
      <c r="A1805" s="3">
        <v>67367.2680827986</v>
      </c>
      <c r="B1805" s="4">
        <v>6.77471080866432</v>
      </c>
      <c r="C1805" s="4">
        <v>6.69089489864091</v>
      </c>
      <c r="D1805" s="4">
        <v>2.49</v>
      </c>
      <c r="E1805" s="4">
        <v>32547.2725330765</v>
      </c>
      <c r="F1805" s="4" t="str">
        <f>IF('Данные (для ящика с усами) (2)'!$E1805&lt;15000,"до 15 тыс",IF('Данные (для ящика с усами) (2)'!$E1805&lt;30000,"15-30 тыс",IF('Данные (для ящика с усами) (2)'!$E1805&lt;45000,"30-45 тыс",IF('Данные (для ящика с усами) (2)'!$E1805&lt;60000,"45-60 тыс","60+ тыс"))))</f>
        <v>30-45 тыс</v>
      </c>
      <c r="G1805" s="3">
        <v>1161742.67744636</v>
      </c>
      <c r="H1805" s="5" t="s">
        <v>2260</v>
      </c>
    </row>
    <row r="1806" ht="14.25" customHeight="1">
      <c r="A1806" s="3">
        <v>74855.4582312864</v>
      </c>
      <c r="B1806" s="4">
        <v>6.77850736571717</v>
      </c>
      <c r="C1806" s="4">
        <v>6.38177560852589</v>
      </c>
      <c r="D1806" s="4">
        <v>4.16</v>
      </c>
      <c r="E1806" s="4">
        <v>32549.6759965883</v>
      </c>
      <c r="F1806" s="4" t="str">
        <f>IF('Данные (для ящика с усами) (2)'!$E1806&lt;15000,"до 15 тыс",IF('Данные (для ящика с усами) (2)'!$E1806&lt;30000,"15-30 тыс",IF('Данные (для ящика с усами) (2)'!$E1806&lt;45000,"30-45 тыс",IF('Данные (для ящика с усами) (2)'!$E1806&lt;60000,"45-60 тыс","60+ тыс"))))</f>
        <v>30-45 тыс</v>
      </c>
      <c r="G1806" s="3">
        <v>1371311.61628978</v>
      </c>
      <c r="H1806" s="5" t="s">
        <v>3620</v>
      </c>
    </row>
    <row r="1807" ht="14.25" customHeight="1">
      <c r="A1807" s="3">
        <v>81858.5731845027</v>
      </c>
      <c r="B1807" s="4">
        <v>7.35864350654784</v>
      </c>
      <c r="C1807" s="4">
        <v>6.21901819364354</v>
      </c>
      <c r="D1807" s="4">
        <v>4.03</v>
      </c>
      <c r="E1807" s="4">
        <v>32549.9922256609</v>
      </c>
      <c r="F1807" s="4" t="str">
        <f>IF('Данные (для ящика с усами) (2)'!$E1807&lt;15000,"до 15 тыс",IF('Данные (для ящика с усами) (2)'!$E1807&lt;30000,"15-30 тыс",IF('Данные (для ящика с усами) (2)'!$E1807&lt;45000,"30-45 тыс",IF('Данные (для ящика с усами) (2)'!$E1807&lt;60000,"45-60 тыс","60+ тыс"))))</f>
        <v>30-45 тыс</v>
      </c>
      <c r="G1807" s="3">
        <v>1730084.47930089</v>
      </c>
      <c r="H1807" s="5" t="s">
        <v>4485</v>
      </c>
    </row>
    <row r="1808" ht="14.25" customHeight="1">
      <c r="A1808" s="3">
        <v>71425.3486166917</v>
      </c>
      <c r="B1808" s="4">
        <v>7.55454073455274</v>
      </c>
      <c r="C1808" s="4">
        <v>7.06914871996515</v>
      </c>
      <c r="D1808" s="4">
        <v>5.18</v>
      </c>
      <c r="E1808" s="4">
        <v>32561.1301507657</v>
      </c>
      <c r="F1808" s="4" t="str">
        <f>IF('Данные (для ящика с усами) (2)'!$E1808&lt;15000,"до 15 тыс",IF('Данные (для ящика с усами) (2)'!$E1808&lt;30000,"15-30 тыс",IF('Данные (для ящика с усами) (2)'!$E1808&lt;45000,"30-45 тыс",IF('Данные (для ящика с усами) (2)'!$E1808&lt;60000,"45-60 тыс","60+ тыс"))))</f>
        <v>30-45 тыс</v>
      </c>
      <c r="G1808" s="3">
        <v>1500472.82722154</v>
      </c>
      <c r="H1808" s="5" t="s">
        <v>3027</v>
      </c>
    </row>
    <row r="1809" ht="14.25" customHeight="1">
      <c r="A1809" s="3">
        <v>74158.8575488554</v>
      </c>
      <c r="B1809" s="4">
        <v>4.15038861796829</v>
      </c>
      <c r="C1809" s="4">
        <v>8.17814347340815</v>
      </c>
      <c r="D1809" s="4">
        <v>3.35</v>
      </c>
      <c r="E1809" s="4">
        <v>32580.5393564158</v>
      </c>
      <c r="F1809" s="4" t="str">
        <f>IF('Данные (для ящика с усами) (2)'!$E1809&lt;15000,"до 15 тыс",IF('Данные (для ящика с усами) (2)'!$E1809&lt;30000,"15-30 тыс",IF('Данные (для ящика с усами) (2)'!$E1809&lt;45000,"30-45 тыс",IF('Данные (для ящика с усами) (2)'!$E1809&lt;60000,"45-60 тыс","60+ тыс"))))</f>
        <v>30-45 тыс</v>
      </c>
      <c r="G1809" s="3">
        <v>966620.514110697</v>
      </c>
      <c r="H1809" s="5" t="s">
        <v>3493</v>
      </c>
    </row>
    <row r="1810" ht="14.25" customHeight="1">
      <c r="A1810" s="3">
        <v>65018.5412083815</v>
      </c>
      <c r="B1810" s="4">
        <v>5.98119280768034</v>
      </c>
      <c r="C1810" s="4">
        <v>6.44932998741155</v>
      </c>
      <c r="D1810" s="4">
        <v>3.2</v>
      </c>
      <c r="E1810" s="4">
        <v>32580.7801831552</v>
      </c>
      <c r="F1810" s="4" t="str">
        <f>IF('Данные (для ящика с усами) (2)'!$E1810&lt;15000,"до 15 тыс",IF('Данные (для ящика с усами) (2)'!$E1810&lt;30000,"15-30 тыс",IF('Данные (для ящика с усами) (2)'!$E1810&lt;45000,"30-45 тыс",IF('Данные (для ящика с усами) (2)'!$E1810&lt;60000,"45-60 тыс","60+ тыс"))))</f>
        <v>30-45 тыс</v>
      </c>
      <c r="G1810" s="3">
        <v>1037147.46740242</v>
      </c>
      <c r="H1810" s="5" t="s">
        <v>1852</v>
      </c>
    </row>
    <row r="1811" ht="14.25" customHeight="1">
      <c r="A1811" s="3">
        <v>75545.627325119</v>
      </c>
      <c r="B1811" s="4">
        <v>5.5860170832594</v>
      </c>
      <c r="C1811" s="4">
        <v>5.92913750783883</v>
      </c>
      <c r="D1811" s="4">
        <v>4.26</v>
      </c>
      <c r="E1811" s="4">
        <v>32614.3177436762</v>
      </c>
      <c r="F1811" s="4" t="str">
        <f>IF('Данные (для ящика с усами) (2)'!$E1811&lt;15000,"до 15 тыс",IF('Данные (для ящика с усами) (2)'!$E1811&lt;30000,"15-30 тыс",IF('Данные (для ящика с усами) (2)'!$E1811&lt;45000,"30-45 тыс",IF('Данные (для ящика с усами) (2)'!$E1811&lt;60000,"45-60 тыс","60+ тыс"))))</f>
        <v>30-45 тыс</v>
      </c>
      <c r="G1811" s="3">
        <v>1068856.22674825</v>
      </c>
      <c r="H1811" s="5" t="s">
        <v>3729</v>
      </c>
    </row>
    <row r="1812" ht="14.25" customHeight="1">
      <c r="A1812" s="3">
        <v>50005.0487490794</v>
      </c>
      <c r="B1812" s="4">
        <v>7.62691843774574</v>
      </c>
      <c r="C1812" s="4">
        <v>5.86994143472998</v>
      </c>
      <c r="D1812" s="4">
        <v>4.48</v>
      </c>
      <c r="E1812" s="4">
        <v>32614.7770781361</v>
      </c>
      <c r="F1812" s="4" t="str">
        <f>IF('Данные (для ящика с усами) (2)'!$E1812&lt;15000,"до 15 тыс",IF('Данные (для ящика с усами) (2)'!$E1812&lt;30000,"15-30 тыс",IF('Данные (для ящика с усами) (2)'!$E1812&lt;45000,"30-45 тыс",IF('Данные (для ящика с усами) (2)'!$E1812&lt;60000,"45-60 тыс","60+ тыс"))))</f>
        <v>30-45 тыс</v>
      </c>
      <c r="G1812" s="3">
        <v>828127.027646577</v>
      </c>
      <c r="H1812" s="5" t="s">
        <v>223</v>
      </c>
    </row>
    <row r="1813" ht="14.25" customHeight="1">
      <c r="A1813" s="3">
        <v>74082.0227520999</v>
      </c>
      <c r="B1813" s="4">
        <v>6.7576479641675</v>
      </c>
      <c r="C1813" s="4">
        <v>6.94298983096053</v>
      </c>
      <c r="D1813" s="4">
        <v>2.44</v>
      </c>
      <c r="E1813" s="4">
        <v>32617.4734728776</v>
      </c>
      <c r="F1813" s="4" t="str">
        <f>IF('Данные (для ящика с усами) (2)'!$E1813&lt;15000,"до 15 тыс",IF('Данные (для ящика с усами) (2)'!$E1813&lt;30000,"15-30 тыс",IF('Данные (для ящика с усами) (2)'!$E1813&lt;45000,"30-45 тыс",IF('Данные (для ящика с усами) (2)'!$E1813&lt;60000,"45-60 тыс","60+ тыс"))))</f>
        <v>30-45 тыс</v>
      </c>
      <c r="G1813" s="3">
        <v>1400496.65545863</v>
      </c>
      <c r="H1813" s="5" t="s">
        <v>3479</v>
      </c>
    </row>
    <row r="1814" ht="14.25" customHeight="1">
      <c r="A1814" s="3">
        <v>63783.5313013465</v>
      </c>
      <c r="B1814" s="4">
        <v>5.67988045612909</v>
      </c>
      <c r="C1814" s="4">
        <v>6.42999712051837</v>
      </c>
      <c r="D1814" s="4">
        <v>2.0</v>
      </c>
      <c r="E1814" s="4">
        <v>32620.4073221381</v>
      </c>
      <c r="F1814" s="4" t="str">
        <f>IF('Данные (для ящика с усами) (2)'!$E1814&lt;15000,"до 15 тыс",IF('Данные (для ящика с усами) (2)'!$E1814&lt;30000,"15-30 тыс",IF('Данные (для ящика с усами) (2)'!$E1814&lt;45000,"30-45 тыс",IF('Данные (для ящика с усами) (2)'!$E1814&lt;60000,"45-60 тыс","60+ тыс"))))</f>
        <v>30-45 тыс</v>
      </c>
      <c r="G1814" s="3">
        <v>798254.224544436</v>
      </c>
      <c r="H1814" s="5" t="s">
        <v>1654</v>
      </c>
    </row>
    <row r="1815" ht="14.25" customHeight="1">
      <c r="A1815" s="3">
        <v>63402.7683349505</v>
      </c>
      <c r="B1815" s="4">
        <v>5.53001100856022</v>
      </c>
      <c r="C1815" s="4">
        <v>6.6217230681085</v>
      </c>
      <c r="D1815" s="4">
        <v>2.1</v>
      </c>
      <c r="E1815" s="4">
        <v>32620.8374579783</v>
      </c>
      <c r="F1815" s="4" t="str">
        <f>IF('Данные (для ящика с усами) (2)'!$E1815&lt;15000,"до 15 тыс",IF('Данные (для ящика с усами) (2)'!$E1815&lt;30000,"15-30 тыс",IF('Данные (для ящика с усами) (2)'!$E1815&lt;45000,"30-45 тыс",IF('Данные (для ящика с усами) (2)'!$E1815&lt;60000,"45-60 тыс","60+ тыс"))))</f>
        <v>30-45 тыс</v>
      </c>
      <c r="G1815" s="3">
        <v>832559.797550929</v>
      </c>
      <c r="H1815" s="5" t="s">
        <v>1589</v>
      </c>
    </row>
    <row r="1816" ht="14.25" customHeight="1">
      <c r="A1816" s="3">
        <v>86562.1788738895</v>
      </c>
      <c r="B1816" s="4">
        <v>7.18863758905081</v>
      </c>
      <c r="C1816" s="4">
        <v>7.36045528461675</v>
      </c>
      <c r="D1816" s="4">
        <v>5.19</v>
      </c>
      <c r="E1816" s="4">
        <v>32621.1048480956</v>
      </c>
      <c r="F1816" s="4" t="str">
        <f>IF('Данные (для ящика с усами) (2)'!$E1816&lt;15000,"до 15 тыс",IF('Данные (для ящика с усами) (2)'!$E1816&lt;30000,"15-30 тыс",IF('Данные (для ящика с усами) (2)'!$E1816&lt;45000,"30-45 тыс",IF('Данные (для ящика с усами) (2)'!$E1816&lt;60000,"45-60 тыс","60+ тыс"))))</f>
        <v>30-45 тыс</v>
      </c>
      <c r="G1816" s="3">
        <v>1702528.7940186</v>
      </c>
      <c r="H1816" s="5" t="s">
        <v>4770</v>
      </c>
    </row>
    <row r="1817" ht="14.25" customHeight="1">
      <c r="A1817" s="3">
        <v>77521.0573803933</v>
      </c>
      <c r="B1817" s="4">
        <v>6.44472849093158</v>
      </c>
      <c r="C1817" s="4">
        <v>7.0775538550063</v>
      </c>
      <c r="D1817" s="4">
        <v>5.43</v>
      </c>
      <c r="E1817" s="4">
        <v>32624.6465047066</v>
      </c>
      <c r="F1817" s="4" t="str">
        <f>IF('Данные (для ящика с усами) (2)'!$E1817&lt;15000,"до 15 тыс",IF('Данные (для ящика с усами) (2)'!$E1817&lt;30000,"15-30 тыс",IF('Данные (для ящика с усами) (2)'!$E1817&lt;45000,"30-45 тыс",IF('Данные (для ящика с усами) (2)'!$E1817&lt;60000,"45-60 тыс","60+ тыс"))))</f>
        <v>30-45 тыс</v>
      </c>
      <c r="G1817" s="3">
        <v>1501622.1254996</v>
      </c>
      <c r="H1817" s="5" t="s">
        <v>4026</v>
      </c>
    </row>
    <row r="1818" ht="14.25" customHeight="1">
      <c r="A1818" s="3">
        <v>68989.312209465</v>
      </c>
      <c r="B1818" s="4">
        <v>6.0754260180256</v>
      </c>
      <c r="C1818" s="4">
        <v>7.87958824475682</v>
      </c>
      <c r="D1818" s="4">
        <v>6.37</v>
      </c>
      <c r="E1818" s="4">
        <v>32629.6038348784</v>
      </c>
      <c r="F1818" s="4" t="str">
        <f>IF('Данные (для ящика с усами) (2)'!$E1818&lt;15000,"до 15 тыс",IF('Данные (для ящика с усами) (2)'!$E1818&lt;30000,"15-30 тыс",IF('Данные (для ящика с усами) (2)'!$E1818&lt;45000,"30-45 тыс",IF('Данные (для ящика с усами) (2)'!$E1818&lt;60000,"45-60 тыс","60+ тыс"))))</f>
        <v>30-45 тыс</v>
      </c>
      <c r="G1818" s="3">
        <v>1373290.86077854</v>
      </c>
      <c r="H1818" s="5" t="s">
        <v>2547</v>
      </c>
    </row>
    <row r="1819" ht="14.25" customHeight="1">
      <c r="A1819" s="3">
        <v>85526.6209365843</v>
      </c>
      <c r="B1819" s="4">
        <v>5.72021267431206</v>
      </c>
      <c r="C1819" s="4">
        <v>6.33537732512498</v>
      </c>
      <c r="D1819" s="4">
        <v>2.13</v>
      </c>
      <c r="E1819" s="4">
        <v>32635.7565461426</v>
      </c>
      <c r="F1819" s="4" t="str">
        <f>IF('Данные (для ящика с усами) (2)'!$E1819&lt;15000,"до 15 тыс",IF('Данные (для ящика с усами) (2)'!$E1819&lt;30000,"15-30 тыс",IF('Данные (для ящика с усами) (2)'!$E1819&lt;45000,"30-45 тыс",IF('Данные (для ящика с усами) (2)'!$E1819&lt;60000,"45-60 тыс","60+ тыс"))))</f>
        <v>30-45 тыс</v>
      </c>
      <c r="G1819" s="3">
        <v>1568578.51174326</v>
      </c>
      <c r="H1819" s="5" t="s">
        <v>4721</v>
      </c>
    </row>
    <row r="1820" ht="14.25" customHeight="1">
      <c r="A1820" s="3">
        <v>74826.3055619344</v>
      </c>
      <c r="B1820" s="4">
        <v>5.50500219854774</v>
      </c>
      <c r="C1820" s="4">
        <v>7.39987769487717</v>
      </c>
      <c r="D1820" s="4">
        <v>6.08</v>
      </c>
      <c r="E1820" s="4">
        <v>32639.6380314954</v>
      </c>
      <c r="F1820" s="4" t="str">
        <f>IF('Данные (для ящика с усами) (2)'!$E1820&lt;15000,"до 15 тыс",IF('Данные (для ящика с усами) (2)'!$E1820&lt;30000,"15-30 тыс",IF('Данные (для ящика с усами) (2)'!$E1820&lt;45000,"30-45 тыс",IF('Данные (для ящика с усами) (2)'!$E1820&lt;60000,"45-60 тыс","60+ тыс"))))</f>
        <v>30-45 тыс</v>
      </c>
      <c r="G1820" s="3">
        <v>1352993.62478584</v>
      </c>
      <c r="H1820" s="5" t="s">
        <v>3616</v>
      </c>
    </row>
    <row r="1821" ht="14.25" customHeight="1">
      <c r="A1821" s="3">
        <v>54890.1032973349</v>
      </c>
      <c r="B1821" s="4">
        <v>5.28980366664424</v>
      </c>
      <c r="C1821" s="4">
        <v>5.53209195477757</v>
      </c>
      <c r="D1821" s="4">
        <v>2.03</v>
      </c>
      <c r="E1821" s="4">
        <v>32642.0374372051</v>
      </c>
      <c r="F1821" s="4" t="str">
        <f>IF('Данные (для ящика с усами) (2)'!$E1821&lt;15000,"до 15 тыс",IF('Данные (для ящика с усами) (2)'!$E1821&lt;30000,"15-30 тыс",IF('Данные (для ящика с усами) (2)'!$E1821&lt;45000,"30-45 тыс",IF('Данные (для ящика с усами) (2)'!$E1821&lt;60000,"45-60 тыс","60+ тыс"))))</f>
        <v>30-45 тыс</v>
      </c>
      <c r="G1821" s="3">
        <v>481391.643321967</v>
      </c>
      <c r="H1821" s="5" t="s">
        <v>497</v>
      </c>
    </row>
    <row r="1822" ht="14.25" customHeight="1">
      <c r="A1822" s="3">
        <v>73803.9898318406</v>
      </c>
      <c r="B1822" s="4">
        <v>6.97764578801462</v>
      </c>
      <c r="C1822" s="4">
        <v>5.88791066765022</v>
      </c>
      <c r="D1822" s="4">
        <v>2.33</v>
      </c>
      <c r="E1822" s="4">
        <v>32644.6111160948</v>
      </c>
      <c r="F1822" s="4" t="str">
        <f>IF('Данные (для ящика с усами) (2)'!$E1822&lt;15000,"до 15 тыс",IF('Данные (для ящика с усами) (2)'!$E1822&lt;30000,"15-30 тыс",IF('Данные (для ящика с усами) (2)'!$E1822&lt;45000,"30-45 тыс",IF('Данные (для ящика с усами) (2)'!$E1822&lt;60000,"45-60 тыс","60+ тыс"))))</f>
        <v>30-45 тыс</v>
      </c>
      <c r="G1822" s="3">
        <v>1166333.88650335</v>
      </c>
      <c r="H1822" s="5" t="s">
        <v>3439</v>
      </c>
    </row>
    <row r="1823" ht="14.25" customHeight="1">
      <c r="A1823" s="3">
        <v>79510.0519907056</v>
      </c>
      <c r="B1823" s="4">
        <v>6.40335919638712</v>
      </c>
      <c r="C1823" s="4">
        <v>5.43104350796372</v>
      </c>
      <c r="D1823" s="4">
        <v>3.08</v>
      </c>
      <c r="E1823" s="4">
        <v>32647.783284929</v>
      </c>
      <c r="F1823" s="4" t="str">
        <f>IF('Данные (для ящика с усами) (2)'!$E1823&lt;15000,"до 15 тыс",IF('Данные (для ящика с усами) (2)'!$E1823&lt;30000,"15-30 тыс",IF('Данные (для ящика с усами) (2)'!$E1823&lt;45000,"30-45 тыс",IF('Данные (для ящика с усами) (2)'!$E1823&lt;60000,"45-60 тыс","60+ тыс"))))</f>
        <v>30-45 тыс</v>
      </c>
      <c r="G1823" s="3">
        <v>1262552.6859178</v>
      </c>
      <c r="H1823" s="5" t="s">
        <v>4258</v>
      </c>
    </row>
    <row r="1824" ht="14.25" customHeight="1">
      <c r="A1824" s="3">
        <v>73531.5979825415</v>
      </c>
      <c r="B1824" s="4">
        <v>5.42970591310447</v>
      </c>
      <c r="C1824" s="4">
        <v>7.5405864814922</v>
      </c>
      <c r="D1824" s="4">
        <v>5.18</v>
      </c>
      <c r="E1824" s="4">
        <v>32651.8094297899</v>
      </c>
      <c r="F1824" s="4" t="str">
        <f>IF('Данные (для ящика с усами) (2)'!$E1824&lt;15000,"до 15 тыс",IF('Данные (для ящика с усами) (2)'!$E1824&lt;30000,"15-30 тыс",IF('Данные (для ящика с усами) (2)'!$E1824&lt;45000,"30-45 тыс",IF('Данные (для ящика с усами) (2)'!$E1824&lt;60000,"45-60 тыс","60+ тыс"))))</f>
        <v>30-45 тыс</v>
      </c>
      <c r="G1824" s="3">
        <v>1259665.60298164</v>
      </c>
      <c r="H1824" s="5" t="s">
        <v>3398</v>
      </c>
    </row>
    <row r="1825" ht="14.25" customHeight="1">
      <c r="A1825" s="3">
        <v>60345.9913161371</v>
      </c>
      <c r="B1825" s="4">
        <v>4.74484679396573</v>
      </c>
      <c r="C1825" s="4">
        <v>7.69597702593587</v>
      </c>
      <c r="D1825" s="4">
        <v>6.0</v>
      </c>
      <c r="E1825" s="4">
        <v>32654.3358434246</v>
      </c>
      <c r="F1825" s="4" t="str">
        <f>IF('Данные (для ящика с усами) (2)'!$E1825&lt;15000,"до 15 тыс",IF('Данные (для ящика с усами) (2)'!$E1825&lt;30000,"15-30 тыс",IF('Данные (для ящика с усами) (2)'!$E1825&lt;45000,"30-45 тыс",IF('Данные (для ящика с усами) (2)'!$E1825&lt;60000,"45-60 тыс","60+ тыс"))))</f>
        <v>30-45 тыс</v>
      </c>
      <c r="G1825" s="3">
        <v>1005089.89397533</v>
      </c>
      <c r="H1825" s="5" t="s">
        <v>1088</v>
      </c>
    </row>
    <row r="1826" ht="14.25" customHeight="1">
      <c r="A1826" s="3">
        <v>68222.7425829193</v>
      </c>
      <c r="B1826" s="4">
        <v>6.30906933469451</v>
      </c>
      <c r="C1826" s="4">
        <v>7.05706192088438</v>
      </c>
      <c r="D1826" s="4">
        <v>6.22</v>
      </c>
      <c r="E1826" s="4">
        <v>32660.43971116</v>
      </c>
      <c r="F1826" s="4" t="str">
        <f>IF('Данные (для ящика с усами) (2)'!$E1826&lt;15000,"до 15 тыс",IF('Данные (для ящика с усами) (2)'!$E1826&lt;30000,"15-30 тыс",IF('Данные (для ящика с усами) (2)'!$E1826&lt;45000,"30-45 тыс",IF('Данные (для ящика с усами) (2)'!$E1826&lt;60000,"45-60 тыс","60+ тыс"))))</f>
        <v>30-45 тыс</v>
      </c>
      <c r="G1826" s="3">
        <v>1064703.30523593</v>
      </c>
      <c r="H1826" s="5" t="s">
        <v>2406</v>
      </c>
    </row>
    <row r="1827" ht="14.25" customHeight="1">
      <c r="A1827" s="3">
        <v>69320.3291203928</v>
      </c>
      <c r="B1827" s="4">
        <v>4.31232791808664</v>
      </c>
      <c r="C1827" s="4">
        <v>5.90492796977113</v>
      </c>
      <c r="D1827" s="4">
        <v>3.39</v>
      </c>
      <c r="E1827" s="4">
        <v>32668.934922088</v>
      </c>
      <c r="F1827" s="4" t="str">
        <f>IF('Данные (для ящика с усами) (2)'!$E1827&lt;15000,"до 15 тыс",IF('Данные (для ящика с усами) (2)'!$E1827&lt;30000,"15-30 тыс",IF('Данные (для ящика с усами) (2)'!$E1827&lt;45000,"30-45 тыс",IF('Данные (для ящика с усами) (2)'!$E1827&lt;60000,"45-60 тыс","60+ тыс"))))</f>
        <v>30-45 тыс</v>
      </c>
      <c r="G1827" s="3">
        <v>902350.419724823</v>
      </c>
      <c r="H1827" s="5" t="s">
        <v>2614</v>
      </c>
    </row>
    <row r="1828" ht="14.25" customHeight="1">
      <c r="A1828" s="3">
        <v>72391.4901887207</v>
      </c>
      <c r="B1828" s="4">
        <v>6.03906585243863</v>
      </c>
      <c r="C1828" s="4">
        <v>5.75067192211019</v>
      </c>
      <c r="D1828" s="4">
        <v>4.45</v>
      </c>
      <c r="E1828" s="4">
        <v>32674.6691550588</v>
      </c>
      <c r="F1828" s="4" t="str">
        <f>IF('Данные (для ящика с усами) (2)'!$E1828&lt;15000,"до 15 тыс",IF('Данные (для ящика с усами) (2)'!$E1828&lt;30000,"15-30 тыс",IF('Данные (для ящика с усами) (2)'!$E1828&lt;45000,"30-45 тыс",IF('Данные (для ящика с усами) (2)'!$E1828&lt;60000,"45-60 тыс","60+ тыс"))))</f>
        <v>30-45 тыс</v>
      </c>
      <c r="G1828" s="3">
        <v>1202574.3530388</v>
      </c>
      <c r="H1828" s="5" t="s">
        <v>3177</v>
      </c>
    </row>
    <row r="1829" ht="14.25" customHeight="1">
      <c r="A1829" s="3">
        <v>69900.1339592053</v>
      </c>
      <c r="B1829" s="4">
        <v>6.32708945557901</v>
      </c>
      <c r="C1829" s="4">
        <v>8.36650598369124</v>
      </c>
      <c r="D1829" s="4">
        <v>6.34</v>
      </c>
      <c r="E1829" s="4">
        <v>32679.1876633989</v>
      </c>
      <c r="F1829" s="4" t="str">
        <f>IF('Данные (для ящика с усами) (2)'!$E1829&lt;15000,"до 15 тыс",IF('Данные (для ящика с усами) (2)'!$E1829&lt;30000,"15-30 тыс",IF('Данные (для ящика с усами) (2)'!$E1829&lt;45000,"30-45 тыс",IF('Данные (для ящика с усами) (2)'!$E1829&lt;60000,"45-60 тыс","60+ тыс"))))</f>
        <v>30-45 тыс</v>
      </c>
      <c r="G1829" s="3">
        <v>1599634.46503679</v>
      </c>
      <c r="H1829" s="5" t="s">
        <v>2735</v>
      </c>
    </row>
    <row r="1830" ht="14.25" customHeight="1">
      <c r="A1830" s="3">
        <v>70658.4610185144</v>
      </c>
      <c r="B1830" s="4">
        <v>6.71524494085746</v>
      </c>
      <c r="C1830" s="4">
        <v>7.57964206258958</v>
      </c>
      <c r="D1830" s="4">
        <v>6.34</v>
      </c>
      <c r="E1830" s="4">
        <v>32688.7829020668</v>
      </c>
      <c r="F1830" s="4" t="str">
        <f>IF('Данные (для ящика с усами) (2)'!$E1830&lt;15000,"до 15 тыс",IF('Данные (для ящика с усами) (2)'!$E1830&lt;30000,"15-30 тыс",IF('Данные (для ящика с усами) (2)'!$E1830&lt;45000,"30-45 тыс",IF('Данные (для ящика с усами) (2)'!$E1830&lt;60000,"45-60 тыс","60+ тыс"))))</f>
        <v>30-45 тыс</v>
      </c>
      <c r="G1830" s="3">
        <v>1262187.04154698</v>
      </c>
      <c r="H1830" s="5" t="s">
        <v>2867</v>
      </c>
    </row>
    <row r="1831" ht="14.25" customHeight="1">
      <c r="A1831" s="3">
        <v>52138.0299269257</v>
      </c>
      <c r="B1831" s="4">
        <v>5.00619308955935</v>
      </c>
      <c r="C1831" s="4">
        <v>6.67586180394712</v>
      </c>
      <c r="D1831" s="4">
        <v>2.1</v>
      </c>
      <c r="E1831" s="4">
        <v>32689.849661377</v>
      </c>
      <c r="F1831" s="4" t="str">
        <f>IF('Данные (для ящика с усами) (2)'!$E1831&lt;15000,"до 15 тыс",IF('Данные (для ящика с усами) (2)'!$E1831&lt;30000,"15-30 тыс",IF('Данные (для ящика с усами) (2)'!$E1831&lt;45000,"30-45 тыс",IF('Данные (для ящика с усами) (2)'!$E1831&lt;60000,"45-60 тыс","60+ тыс"))))</f>
        <v>30-45 тыс</v>
      </c>
      <c r="G1831" s="3">
        <v>627650.402570975</v>
      </c>
      <c r="H1831" s="5" t="s">
        <v>327</v>
      </c>
    </row>
    <row r="1832" ht="14.25" customHeight="1">
      <c r="A1832" s="3">
        <v>59256.0729463807</v>
      </c>
      <c r="B1832" s="4">
        <v>5.14543292384543</v>
      </c>
      <c r="C1832" s="4">
        <v>4.96494832246478</v>
      </c>
      <c r="D1832" s="4">
        <v>3.44</v>
      </c>
      <c r="E1832" s="4">
        <v>32695.1833220925</v>
      </c>
      <c r="F1832" s="4" t="str">
        <f>IF('Данные (для ящика с усами) (2)'!$E1832&lt;15000,"до 15 тыс",IF('Данные (для ящика с усами) (2)'!$E1832&lt;30000,"15-30 тыс",IF('Данные (для ящика с усами) (2)'!$E1832&lt;45000,"30-45 тыс",IF('Данные (для ящика с усами) (2)'!$E1832&lt;60000,"45-60 тыс","60+ тыс"))))</f>
        <v>30-45 тыс</v>
      </c>
      <c r="G1832" s="3">
        <v>742016.05517229</v>
      </c>
      <c r="H1832" s="5" t="s">
        <v>948</v>
      </c>
    </row>
    <row r="1833" ht="14.25" customHeight="1">
      <c r="A1833" s="3">
        <v>87916.9096240168</v>
      </c>
      <c r="B1833" s="4">
        <v>7.73842251377228</v>
      </c>
      <c r="C1833" s="4">
        <v>6.91673534165425</v>
      </c>
      <c r="D1833" s="4">
        <v>2.31</v>
      </c>
      <c r="E1833" s="4">
        <v>32697.8788144568</v>
      </c>
      <c r="F1833" s="4" t="str">
        <f>IF('Данные (для ящика с усами) (2)'!$E1833&lt;15000,"до 15 тыс",IF('Данные (для ящика с усами) (2)'!$E1833&lt;30000,"15-30 тыс",IF('Данные (для ящика с усами) (2)'!$E1833&lt;45000,"30-45 тыс",IF('Данные (для ящика с усами) (2)'!$E1833&lt;60000,"45-60 тыс","60+ тыс"))))</f>
        <v>30-45 тыс</v>
      </c>
      <c r="G1833" s="3">
        <v>1939603.13090401</v>
      </c>
      <c r="H1833" s="5" t="s">
        <v>4836</v>
      </c>
    </row>
    <row r="1834" ht="14.25" customHeight="1">
      <c r="A1834" s="3">
        <v>45914.2040025981</v>
      </c>
      <c r="B1834" s="4">
        <v>5.98570972597708</v>
      </c>
      <c r="C1834" s="4">
        <v>5.79920119648796</v>
      </c>
      <c r="D1834" s="4">
        <v>3.0</v>
      </c>
      <c r="E1834" s="4">
        <v>32699.1950145076</v>
      </c>
      <c r="F1834" s="4" t="str">
        <f>IF('Данные (для ящика с усами) (2)'!$E1834&lt;15000,"до 15 тыс",IF('Данные (для ящика с усами) (2)'!$E1834&lt;30000,"15-30 тыс",IF('Данные (для ящика с усами) (2)'!$E1834&lt;45000,"30-45 тыс",IF('Данные (для ящика с усами) (2)'!$E1834&lt;60000,"45-60 тыс","60+ тыс"))))</f>
        <v>30-45 тыс</v>
      </c>
      <c r="G1834" s="3">
        <v>378466.420183938</v>
      </c>
      <c r="H1834" s="5" t="s">
        <v>101</v>
      </c>
    </row>
    <row r="1835" ht="14.25" customHeight="1">
      <c r="A1835" s="3">
        <v>69269.9381526207</v>
      </c>
      <c r="B1835" s="4">
        <v>6.18629107193528</v>
      </c>
      <c r="C1835" s="4">
        <v>6.18170542255503</v>
      </c>
      <c r="D1835" s="4">
        <v>3.26</v>
      </c>
      <c r="E1835" s="4">
        <v>32699.4902637981</v>
      </c>
      <c r="F1835" s="4" t="str">
        <f>IF('Данные (для ящика с усами) (2)'!$E1835&lt;15000,"до 15 тыс",IF('Данные (для ящика с усами) (2)'!$E1835&lt;30000,"15-30 тыс",IF('Данные (для ящика с усами) (2)'!$E1835&lt;45000,"30-45 тыс",IF('Данные (для ящика с усами) (2)'!$E1835&lt;60000,"45-60 тыс","60+ тыс"))))</f>
        <v>30-45 тыс</v>
      </c>
      <c r="G1835" s="3">
        <v>1232209.47620141</v>
      </c>
      <c r="H1835" s="5" t="s">
        <v>2598</v>
      </c>
    </row>
    <row r="1836" ht="14.25" customHeight="1">
      <c r="A1836" s="3">
        <v>87506.7319737543</v>
      </c>
      <c r="B1836" s="4">
        <v>5.43080035456811</v>
      </c>
      <c r="C1836" s="4">
        <v>4.9473021226564</v>
      </c>
      <c r="D1836" s="4">
        <v>3.13</v>
      </c>
      <c r="E1836" s="4">
        <v>32699.6525782093</v>
      </c>
      <c r="F1836" s="4" t="str">
        <f>IF('Данные (для ящика с усами) (2)'!$E1836&lt;15000,"до 15 тыс",IF('Данные (для ящика с усами) (2)'!$E1836&lt;30000,"15-30 тыс",IF('Данные (для ящика с усами) (2)'!$E1836&lt;45000,"30-45 тыс",IF('Данные (для ящика с усами) (2)'!$E1836&lt;60000,"45-60 тыс","60+ тыс"))))</f>
        <v>30-45 тыс</v>
      </c>
      <c r="G1836" s="3">
        <v>1358646.74626139</v>
      </c>
      <c r="H1836" s="5" t="s">
        <v>4813</v>
      </c>
    </row>
    <row r="1837" ht="14.25" customHeight="1">
      <c r="A1837" s="3">
        <v>66840.6953152302</v>
      </c>
      <c r="B1837" s="4">
        <v>6.70551400716184</v>
      </c>
      <c r="C1837" s="4">
        <v>7.04491111770362</v>
      </c>
      <c r="D1837" s="4">
        <v>6.28</v>
      </c>
      <c r="E1837" s="4">
        <v>32705.9493311512</v>
      </c>
      <c r="F1837" s="4" t="str">
        <f>IF('Данные (для ящика с усами) (2)'!$E1837&lt;15000,"до 15 тыс",IF('Данные (для ящика с усами) (2)'!$E1837&lt;30000,"15-30 тыс",IF('Данные (для ящика с усами) (2)'!$E1837&lt;45000,"30-45 тыс",IF('Данные (для ящика с усами) (2)'!$E1837&lt;60000,"45-60 тыс","60+ тыс"))))</f>
        <v>30-45 тыс</v>
      </c>
      <c r="G1837" s="3">
        <v>1218011.06078783</v>
      </c>
      <c r="H1837" s="5" t="s">
        <v>2171</v>
      </c>
    </row>
    <row r="1838" ht="14.25" customHeight="1">
      <c r="A1838" s="3">
        <v>69091.4113847368</v>
      </c>
      <c r="B1838" s="4">
        <v>7.07853903001501</v>
      </c>
      <c r="C1838" s="4">
        <v>7.05163879797136</v>
      </c>
      <c r="D1838" s="4">
        <v>5.42</v>
      </c>
      <c r="E1838" s="4">
        <v>32707.8344254651</v>
      </c>
      <c r="F1838" s="4" t="str">
        <f>IF('Данные (для ящика с усами) (2)'!$E1838&lt;15000,"до 15 тыс",IF('Данные (для ящика с усами) (2)'!$E1838&lt;30000,"15-30 тыс",IF('Данные (для ящика с усами) (2)'!$E1838&lt;45000,"30-45 тыс",IF('Данные (для ящика с усами) (2)'!$E1838&lt;60000,"45-60 тыс","60+ тыс"))))</f>
        <v>30-45 тыс</v>
      </c>
      <c r="G1838" s="3">
        <v>1339303.65691639</v>
      </c>
      <c r="H1838" s="5" t="s">
        <v>2564</v>
      </c>
    </row>
    <row r="1839" ht="14.25" customHeight="1">
      <c r="A1839" s="3">
        <v>51628.0145585102</v>
      </c>
      <c r="B1839" s="4">
        <v>5.10588588180307</v>
      </c>
      <c r="C1839" s="4">
        <v>8.69693706027036</v>
      </c>
      <c r="D1839" s="4">
        <v>4.22</v>
      </c>
      <c r="E1839" s="4">
        <v>32713.0994978924</v>
      </c>
      <c r="F1839" s="4" t="str">
        <f>IF('Данные (для ящика с усами) (2)'!$E1839&lt;15000,"до 15 тыс",IF('Данные (для ящика с усами) (2)'!$E1839&lt;30000,"15-30 тыс",IF('Данные (для ящика с усами) (2)'!$E1839&lt;45000,"30-45 тыс",IF('Данные (для ящика с усами) (2)'!$E1839&lt;60000,"45-60 тыс","60+ тыс"))))</f>
        <v>30-45 тыс</v>
      </c>
      <c r="G1839" s="3">
        <v>817938.777410864</v>
      </c>
      <c r="H1839" s="5" t="s">
        <v>299</v>
      </c>
    </row>
    <row r="1840" ht="14.25" customHeight="1">
      <c r="A1840" s="3">
        <v>67143.7504540414</v>
      </c>
      <c r="B1840" s="4">
        <v>5.79568541813819</v>
      </c>
      <c r="C1840" s="4">
        <v>7.87753379406461</v>
      </c>
      <c r="D1840" s="4">
        <v>3.06</v>
      </c>
      <c r="E1840" s="4">
        <v>32715.6607385265</v>
      </c>
      <c r="F1840" s="4" t="str">
        <f>IF('Данные (для ящика с усами) (2)'!$E1840&lt;15000,"до 15 тыс",IF('Данные (для ящика с усами) (2)'!$E1840&lt;30000,"15-30 тыс",IF('Данные (для ящика с усами) (2)'!$E1840&lt;45000,"30-45 тыс",IF('Данные (для ящика с усами) (2)'!$E1840&lt;60000,"45-60 тыс","60+ тыс"))))</f>
        <v>30-45 тыс</v>
      </c>
      <c r="G1840" s="3">
        <v>1364029.16836528</v>
      </c>
      <c r="H1840" s="5" t="s">
        <v>2230</v>
      </c>
    </row>
    <row r="1841" ht="14.25" customHeight="1">
      <c r="A1841" s="3">
        <v>58806.4096589647</v>
      </c>
      <c r="B1841" s="4">
        <v>5.97626991635491</v>
      </c>
      <c r="C1841" s="4">
        <v>7.15473681366736</v>
      </c>
      <c r="D1841" s="4">
        <v>4.25</v>
      </c>
      <c r="E1841" s="4">
        <v>32721.2370646933</v>
      </c>
      <c r="F1841" s="4" t="str">
        <f>IF('Данные (для ящика с усами) (2)'!$E1841&lt;15000,"до 15 тыс",IF('Данные (для ящика с усами) (2)'!$E1841&lt;30000,"15-30 тыс",IF('Данные (для ящика с усами) (2)'!$E1841&lt;45000,"30-45 тыс",IF('Данные (для ящика с усами) (2)'!$E1841&lt;60000,"45-60 тыс","60+ тыс"))))</f>
        <v>30-45 тыс</v>
      </c>
      <c r="G1841" s="3">
        <v>1040762.8318839</v>
      </c>
      <c r="H1841" s="5" t="s">
        <v>894</v>
      </c>
    </row>
    <row r="1842" ht="14.25" customHeight="1">
      <c r="A1842" s="3">
        <v>63044.4600960961</v>
      </c>
      <c r="B1842" s="4">
        <v>5.93526139145276</v>
      </c>
      <c r="C1842" s="4">
        <v>5.91345361451846</v>
      </c>
      <c r="D1842" s="4">
        <v>4.1</v>
      </c>
      <c r="E1842" s="4">
        <v>32725.2795435749</v>
      </c>
      <c r="F1842" s="4" t="str">
        <f>IF('Данные (для ящика с усами) (2)'!$E1842&lt;15000,"до 15 тыс",IF('Данные (для ящика с усами) (2)'!$E1842&lt;30000,"15-30 тыс",IF('Данные (для ящика с усами) (2)'!$E1842&lt;45000,"30-45 тыс",IF('Данные (для ящика с усами) (2)'!$E1842&lt;60000,"45-60 тыс","60+ тыс"))))</f>
        <v>30-45 тыс</v>
      </c>
      <c r="G1842" s="3">
        <v>865099.523372328</v>
      </c>
      <c r="H1842" s="5" t="s">
        <v>1527</v>
      </c>
    </row>
    <row r="1843" ht="14.25" customHeight="1">
      <c r="A1843" s="3">
        <v>65182.1155710069</v>
      </c>
      <c r="B1843" s="4">
        <v>3.63934447673349</v>
      </c>
      <c r="C1843" s="4">
        <v>7.01483453532831</v>
      </c>
      <c r="D1843" s="4">
        <v>4.12</v>
      </c>
      <c r="E1843" s="4">
        <v>32729.5967281952</v>
      </c>
      <c r="F1843" s="4" t="str">
        <f>IF('Данные (для ящика с усами) (2)'!$E1843&lt;15000,"до 15 тыс",IF('Данные (для ящика с усами) (2)'!$E1843&lt;30000,"15-30 тыс",IF('Данные (для ящика с усами) (2)'!$E1843&lt;45000,"30-45 тыс",IF('Данные (для ящика с усами) (2)'!$E1843&lt;60000,"45-60 тыс","60+ тыс"))))</f>
        <v>30-45 тыс</v>
      </c>
      <c r="G1843" s="3">
        <v>779106.022489912</v>
      </c>
      <c r="H1843" s="5" t="s">
        <v>1881</v>
      </c>
    </row>
    <row r="1844" ht="14.25" customHeight="1">
      <c r="A1844" s="3">
        <v>51741.8709697195</v>
      </c>
      <c r="B1844" s="4">
        <v>7.69406872247673</v>
      </c>
      <c r="C1844" s="4">
        <v>4.40683593785068</v>
      </c>
      <c r="D1844" s="4">
        <v>2.45</v>
      </c>
      <c r="E1844" s="4">
        <v>32730.9297119797</v>
      </c>
      <c r="F1844" s="4" t="str">
        <f>IF('Данные (для ящика с усами) (2)'!$E1844&lt;15000,"до 15 тыс",IF('Данные (для ящика с усами) (2)'!$E1844&lt;30000,"15-30 тыс",IF('Данные (для ящика с усами) (2)'!$E1844&lt;45000,"30-45 тыс",IF('Данные (для ящика с усами) (2)'!$E1844&lt;60000,"45-60 тыс","60+ тыс"))))</f>
        <v>30-45 тыс</v>
      </c>
      <c r="G1844" s="3">
        <v>768152.791025373</v>
      </c>
      <c r="H1844" s="5" t="s">
        <v>305</v>
      </c>
    </row>
    <row r="1845" ht="14.25" customHeight="1">
      <c r="A1845" s="3">
        <v>67868.7988134525</v>
      </c>
      <c r="B1845" s="4">
        <v>7.14758100655305</v>
      </c>
      <c r="C1845" s="4">
        <v>6.37399161260311</v>
      </c>
      <c r="D1845" s="4">
        <v>4.04</v>
      </c>
      <c r="E1845" s="4">
        <v>32732.1610483052</v>
      </c>
      <c r="F1845" s="4" t="str">
        <f>IF('Данные (для ящика с усами) (2)'!$E1845&lt;15000,"до 15 тыс",IF('Данные (для ящика с усами) (2)'!$E1845&lt;30000,"15-30 тыс",IF('Данные (для ящика с усами) (2)'!$E1845&lt;45000,"30-45 тыс",IF('Данные (для ящика с усами) (2)'!$E1845&lt;60000,"45-60 тыс","60+ тыс"))))</f>
        <v>30-45 тыс</v>
      </c>
      <c r="G1845" s="3">
        <v>1341870.35378644</v>
      </c>
      <c r="H1845" s="5" t="s">
        <v>2348</v>
      </c>
    </row>
    <row r="1846" ht="14.25" customHeight="1">
      <c r="A1846" s="3">
        <v>69609.593702825</v>
      </c>
      <c r="B1846" s="4">
        <v>6.99330679876925</v>
      </c>
      <c r="C1846" s="4">
        <v>7.01755272077867</v>
      </c>
      <c r="D1846" s="4">
        <v>5.27</v>
      </c>
      <c r="E1846" s="4">
        <v>32735.6709316103</v>
      </c>
      <c r="F1846" s="4" t="str">
        <f>IF('Данные (для ящика с усами) (2)'!$E1846&lt;15000,"до 15 тыс",IF('Данные (для ящика с усами) (2)'!$E1846&lt;30000,"15-30 тыс",IF('Данные (для ящика с усами) (2)'!$E1846&lt;45000,"30-45 тыс",IF('Данные (для ящика с усами) (2)'!$E1846&lt;60000,"45-60 тыс","60+ тыс"))))</f>
        <v>30-45 тыс</v>
      </c>
      <c r="G1846" s="3">
        <v>1483685.90380273</v>
      </c>
      <c r="H1846" s="5" t="s">
        <v>2686</v>
      </c>
    </row>
    <row r="1847" ht="14.25" customHeight="1">
      <c r="A1847" s="3">
        <v>74008.827555036</v>
      </c>
      <c r="B1847" s="4">
        <v>6.354988920594</v>
      </c>
      <c r="C1847" s="4">
        <v>9.06651598528433</v>
      </c>
      <c r="D1847" s="4">
        <v>5.28</v>
      </c>
      <c r="E1847" s="4">
        <v>32743.7802965271</v>
      </c>
      <c r="F1847" s="4" t="str">
        <f>IF('Данные (для ящика с усами) (2)'!$E1847&lt;15000,"до 15 тыс",IF('Данные (для ящика с усами) (2)'!$E1847&lt;30000,"15-30 тыс",IF('Данные (для ящика с усами) (2)'!$E1847&lt;45000,"30-45 тыс",IF('Данные (для ящика с усами) (2)'!$E1847&lt;60000,"45-60 тыс","60+ тыс"))))</f>
        <v>30-45 тыс</v>
      </c>
      <c r="G1847" s="3">
        <v>1680788.28655763</v>
      </c>
      <c r="H1847" s="5" t="s">
        <v>3469</v>
      </c>
    </row>
    <row r="1848" ht="14.25" customHeight="1">
      <c r="A1848" s="3">
        <v>56241.2267731317</v>
      </c>
      <c r="B1848" s="4">
        <v>5.62308701576198</v>
      </c>
      <c r="C1848" s="4">
        <v>6.81867075353272</v>
      </c>
      <c r="D1848" s="4">
        <v>2.18</v>
      </c>
      <c r="E1848" s="4">
        <v>32745.3681201538</v>
      </c>
      <c r="F1848" s="4" t="str">
        <f>IF('Данные (для ящика с усами) (2)'!$E1848&lt;15000,"до 15 тыс",IF('Данные (для ящика с усами) (2)'!$E1848&lt;30000,"15-30 тыс",IF('Данные (для ящика с усами) (2)'!$E1848&lt;45000,"30-45 тыс",IF('Данные (для ящика с усами) (2)'!$E1848&lt;60000,"45-60 тыс","60+ тыс"))))</f>
        <v>30-45 тыс</v>
      </c>
      <c r="G1848" s="3">
        <v>939040.003560115</v>
      </c>
      <c r="H1848" s="5" t="s">
        <v>623</v>
      </c>
    </row>
    <row r="1849" ht="14.25" customHeight="1">
      <c r="A1849" s="3">
        <v>72405.6500314607</v>
      </c>
      <c r="B1849" s="4">
        <v>4.45060739992103</v>
      </c>
      <c r="C1849" s="4">
        <v>5.73495710964714</v>
      </c>
      <c r="D1849" s="4">
        <v>2.4</v>
      </c>
      <c r="E1849" s="4">
        <v>32748.786503869</v>
      </c>
      <c r="F1849" s="4" t="str">
        <f>IF('Данные (для ящика с усами) (2)'!$E1849&lt;15000,"до 15 тыс",IF('Данные (для ящика с усами) (2)'!$E1849&lt;30000,"15-30 тыс",IF('Данные (для ящика с усами) (2)'!$E1849&lt;45000,"30-45 тыс",IF('Данные (для ящика с усами) (2)'!$E1849&lt;60000,"45-60 тыс","60+ тыс"))))</f>
        <v>30-45 тыс</v>
      </c>
      <c r="G1849" s="3">
        <v>718187.01661643</v>
      </c>
      <c r="H1849" s="5" t="s">
        <v>3181</v>
      </c>
    </row>
    <row r="1850" ht="14.25" customHeight="1">
      <c r="A1850" s="3">
        <v>60421.7540858117</v>
      </c>
      <c r="B1850" s="4">
        <v>5.63279336579237</v>
      </c>
      <c r="C1850" s="4">
        <v>5.7810827440333</v>
      </c>
      <c r="D1850" s="4">
        <v>4.07</v>
      </c>
      <c r="E1850" s="4">
        <v>32754.8308435127</v>
      </c>
      <c r="F1850" s="4" t="str">
        <f>IF('Данные (для ящика с усами) (2)'!$E1850&lt;15000,"до 15 тыс",IF('Данные (для ящика с усами) (2)'!$E1850&lt;30000,"15-30 тыс",IF('Данные (для ящика с усами) (2)'!$E1850&lt;45000,"30-45 тыс",IF('Данные (для ящика с усами) (2)'!$E1850&lt;60000,"45-60 тыс","60+ тыс"))))</f>
        <v>30-45 тыс</v>
      </c>
      <c r="G1850" s="3">
        <v>849008.704698514</v>
      </c>
      <c r="H1850" s="5" t="s">
        <v>1095</v>
      </c>
    </row>
    <row r="1851" ht="14.25" customHeight="1">
      <c r="A1851" s="3">
        <v>58301.7327186314</v>
      </c>
      <c r="B1851" s="4">
        <v>4.92384208324577</v>
      </c>
      <c r="C1851" s="4">
        <v>8.05846331516913</v>
      </c>
      <c r="D1851" s="4">
        <v>6.39</v>
      </c>
      <c r="E1851" s="4">
        <v>32759.4478252016</v>
      </c>
      <c r="F1851" s="4" t="str">
        <f>IF('Данные (для ящика с усами) (2)'!$E1851&lt;15000,"до 15 тыс",IF('Данные (для ящика с усами) (2)'!$E1851&lt;30000,"15-30 тыс",IF('Данные (для ящика с усами) (2)'!$E1851&lt;45000,"30-45 тыс",IF('Данные (для ящика с усами) (2)'!$E1851&lt;60000,"45-60 тыс","60+ тыс"))))</f>
        <v>30-45 тыс</v>
      </c>
      <c r="G1851" s="3">
        <v>890559.861026458</v>
      </c>
      <c r="H1851" s="5" t="s">
        <v>835</v>
      </c>
    </row>
    <row r="1852" ht="14.25" customHeight="1">
      <c r="A1852" s="3">
        <v>79243.2368246506</v>
      </c>
      <c r="B1852" s="4">
        <v>5.82232435844776</v>
      </c>
      <c r="C1852" s="4">
        <v>6.54460274554995</v>
      </c>
      <c r="D1852" s="4">
        <v>4.23</v>
      </c>
      <c r="E1852" s="4">
        <v>32761.556729028</v>
      </c>
      <c r="F1852" s="4" t="str">
        <f>IF('Данные (для ящика с усами) (2)'!$E1852&lt;15000,"до 15 тыс",IF('Данные (для ящика с усами) (2)'!$E1852&lt;30000,"15-30 тыс",IF('Данные (для ящика с усами) (2)'!$E1852&lt;45000,"30-45 тыс",IF('Данные (для ящика с усами) (2)'!$E1852&lt;60000,"45-60 тыс","60+ тыс"))))</f>
        <v>30-45 тыс</v>
      </c>
      <c r="G1852" s="3">
        <v>1314770.46994937</v>
      </c>
      <c r="H1852" s="5" t="s">
        <v>4229</v>
      </c>
    </row>
    <row r="1853" ht="14.25" customHeight="1">
      <c r="A1853" s="3">
        <v>58714.4814528011</v>
      </c>
      <c r="B1853" s="4">
        <v>5.58848671377829</v>
      </c>
      <c r="C1853" s="4">
        <v>8.11465674209701</v>
      </c>
      <c r="D1853" s="4">
        <v>5.28</v>
      </c>
      <c r="E1853" s="4">
        <v>32762.9364595688</v>
      </c>
      <c r="F1853" s="4" t="str">
        <f>IF('Данные (для ящика с усами) (2)'!$E1853&lt;15000,"до 15 тыс",IF('Данные (для ящика с усами) (2)'!$E1853&lt;30000,"15-30 тыс",IF('Данные (для ящика с усами) (2)'!$E1853&lt;45000,"30-45 тыс",IF('Данные (для ящика с усами) (2)'!$E1853&lt;60000,"45-60 тыс","60+ тыс"))))</f>
        <v>30-45 тыс</v>
      </c>
      <c r="G1853" s="3">
        <v>1053891.64486387</v>
      </c>
      <c r="H1853" s="5" t="s">
        <v>886</v>
      </c>
    </row>
    <row r="1854" ht="14.25" customHeight="1">
      <c r="A1854" s="3">
        <v>50172.5707308999</v>
      </c>
      <c r="B1854" s="4">
        <v>6.33456810963077</v>
      </c>
      <c r="C1854" s="4">
        <v>7.34644851578701</v>
      </c>
      <c r="D1854" s="4">
        <v>4.38</v>
      </c>
      <c r="E1854" s="4">
        <v>32764.4359140307</v>
      </c>
      <c r="F1854" s="4" t="str">
        <f>IF('Данные (для ящика с усами) (2)'!$E1854&lt;15000,"до 15 тыс",IF('Данные (для ящика с усами) (2)'!$E1854&lt;30000,"15-30 тыс",IF('Данные (для ящика с усами) (2)'!$E1854&lt;45000,"30-45 тыс",IF('Данные (для ящика с усами) (2)'!$E1854&lt;60000,"45-60 тыс","60+ тыс"))))</f>
        <v>30-45 тыс</v>
      </c>
      <c r="G1854" s="3">
        <v>940138.96139873</v>
      </c>
      <c r="H1854" s="5" t="s">
        <v>230</v>
      </c>
    </row>
    <row r="1855" ht="14.25" customHeight="1">
      <c r="A1855" s="3">
        <v>84036.598649968</v>
      </c>
      <c r="B1855" s="4">
        <v>7.73383488984058</v>
      </c>
      <c r="C1855" s="4">
        <v>5.74047972436285</v>
      </c>
      <c r="D1855" s="4">
        <v>4.21</v>
      </c>
      <c r="E1855" s="4">
        <v>32766.601972264</v>
      </c>
      <c r="F1855" s="4" t="str">
        <f>IF('Данные (для ящика с усами) (2)'!$E1855&lt;15000,"до 15 тыс",IF('Данные (для ящика с усами) (2)'!$E1855&lt;30000,"15-30 тыс",IF('Данные (для ящика с усами) (2)'!$E1855&lt;45000,"30-45 тыс",IF('Данные (для ящика с усами) (2)'!$E1855&lt;60000,"45-60 тыс","60+ тыс"))))</f>
        <v>30-45 тыс</v>
      </c>
      <c r="G1855" s="3">
        <v>1511537.74529087</v>
      </c>
      <c r="H1855" s="5" t="s">
        <v>4644</v>
      </c>
    </row>
    <row r="1856" ht="14.25" customHeight="1">
      <c r="A1856" s="3">
        <v>68535.8922316661</v>
      </c>
      <c r="B1856" s="4">
        <v>5.15581257100451</v>
      </c>
      <c r="C1856" s="4">
        <v>5.9965430048951</v>
      </c>
      <c r="D1856" s="4">
        <v>2.0</v>
      </c>
      <c r="E1856" s="4">
        <v>32770.8336217732</v>
      </c>
      <c r="F1856" s="4" t="str">
        <f>IF('Данные (для ящика с усами) (2)'!$E1856&lt;15000,"до 15 тыс",IF('Данные (для ящика с усами) (2)'!$E1856&lt;30000,"15-30 тыс",IF('Данные (для ящика с усами) (2)'!$E1856&lt;45000,"30-45 тыс",IF('Данные (для ящика с усами) (2)'!$E1856&lt;60000,"45-60 тыс","60+ тыс"))))</f>
        <v>30-45 тыс</v>
      </c>
      <c r="G1856" s="3">
        <v>842296.267329773</v>
      </c>
      <c r="H1856" s="5" t="s">
        <v>2461</v>
      </c>
    </row>
    <row r="1857" ht="14.25" customHeight="1">
      <c r="A1857" s="3">
        <v>74095.712814597</v>
      </c>
      <c r="B1857" s="4">
        <v>5.90876478933782</v>
      </c>
      <c r="C1857" s="4">
        <v>6.84736232630265</v>
      </c>
      <c r="D1857" s="4">
        <v>3.0</v>
      </c>
      <c r="E1857" s="4">
        <v>32774.0219748157</v>
      </c>
      <c r="F1857" s="4" t="str">
        <f>IF('Данные (для ящика с усами) (2)'!$E1857&lt;15000,"до 15 тыс",IF('Данные (для ящика с усами) (2)'!$E1857&lt;30000,"15-30 тыс",IF('Данные (для ящика с усами) (2)'!$E1857&lt;45000,"30-45 тыс",IF('Данные (для ящика с усами) (2)'!$E1857&lt;60000,"45-60 тыс","60+ тыс"))))</f>
        <v>30-45 тыс</v>
      </c>
      <c r="G1857" s="3">
        <v>1121023.43701054</v>
      </c>
      <c r="H1857" s="5" t="s">
        <v>3484</v>
      </c>
    </row>
    <row r="1858" ht="14.25" customHeight="1">
      <c r="A1858" s="3">
        <v>75537.7945100003</v>
      </c>
      <c r="B1858" s="4">
        <v>7.84521591444417</v>
      </c>
      <c r="C1858" s="4">
        <v>7.55566072082221</v>
      </c>
      <c r="D1858" s="4">
        <v>6.3</v>
      </c>
      <c r="E1858" s="4">
        <v>32778.1953418883</v>
      </c>
      <c r="F1858" s="4" t="str">
        <f>IF('Данные (для ящика с усами) (2)'!$E1858&lt;15000,"до 15 тыс",IF('Данные (для ящика с усами) (2)'!$E1858&lt;30000,"15-30 тыс",IF('Данные (для ящика с усами) (2)'!$E1858&lt;45000,"30-45 тыс",IF('Данные (для ящика с усами) (2)'!$E1858&lt;60000,"45-60 тыс","60+ тыс"))))</f>
        <v>30-45 тыс</v>
      </c>
      <c r="G1858" s="3">
        <v>1762214.67958188</v>
      </c>
      <c r="H1858" s="5" t="s">
        <v>3728</v>
      </c>
    </row>
    <row r="1859" ht="14.25" customHeight="1">
      <c r="A1859" s="3">
        <v>77135.4666616023</v>
      </c>
      <c r="B1859" s="4">
        <v>5.16554501718594</v>
      </c>
      <c r="C1859" s="4">
        <v>6.98417078020893</v>
      </c>
      <c r="D1859" s="4">
        <v>2.44</v>
      </c>
      <c r="E1859" s="4">
        <v>32779.6879103924</v>
      </c>
      <c r="F1859" s="4" t="str">
        <f>IF('Данные (для ящика с усами) (2)'!$E1859&lt;15000,"до 15 тыс",IF('Данные (для ящика с усами) (2)'!$E1859&lt;30000,"15-30 тыс",IF('Данные (для ящика с усами) (2)'!$E1859&lt;45000,"30-45 тыс",IF('Данные (для ящика с усами) (2)'!$E1859&lt;60000,"45-60 тыс","60+ тыс"))))</f>
        <v>30-45 тыс</v>
      </c>
      <c r="G1859" s="3">
        <v>1086708.6610426</v>
      </c>
      <c r="H1859" s="5" t="s">
        <v>3973</v>
      </c>
    </row>
    <row r="1860" ht="14.25" customHeight="1">
      <c r="A1860" s="3">
        <v>74274.1105847937</v>
      </c>
      <c r="B1860" s="4">
        <v>5.42390977483775</v>
      </c>
      <c r="C1860" s="4">
        <v>7.68420604824121</v>
      </c>
      <c r="D1860" s="4">
        <v>6.5</v>
      </c>
      <c r="E1860" s="4">
        <v>32789.0625141923</v>
      </c>
      <c r="F1860" s="4" t="str">
        <f>IF('Данные (для ящика с усами) (2)'!$E1860&lt;15000,"до 15 тыс",IF('Данные (для ящика с усами) (2)'!$E1860&lt;30000,"15-30 тыс",IF('Данные (для ящика с усами) (2)'!$E1860&lt;45000,"30-45 тыс",IF('Данные (для ящика с усами) (2)'!$E1860&lt;60000,"45-60 тыс","60+ тыс"))))</f>
        <v>30-45 тыс</v>
      </c>
      <c r="G1860" s="3">
        <v>1347202.57758216</v>
      </c>
      <c r="H1860" s="5" t="s">
        <v>3516</v>
      </c>
    </row>
    <row r="1861" ht="14.25" customHeight="1">
      <c r="A1861" s="3">
        <v>79663.797396693</v>
      </c>
      <c r="B1861" s="4">
        <v>6.67950617642963</v>
      </c>
      <c r="C1861" s="4">
        <v>5.23376300843767</v>
      </c>
      <c r="D1861" s="4">
        <v>3.0</v>
      </c>
      <c r="E1861" s="4">
        <v>32806.8549504401</v>
      </c>
      <c r="F1861" s="4" t="str">
        <f>IF('Данные (для ящика с усами) (2)'!$E1861&lt;15000,"до 15 тыс",IF('Данные (для ящика с усами) (2)'!$E1861&lt;30000,"15-30 тыс",IF('Данные (для ящика с усами) (2)'!$E1861&lt;45000,"30-45 тыс",IF('Данные (для ящика с усами) (2)'!$E1861&lt;60000,"45-60 тыс","60+ тыс"))))</f>
        <v>30-45 тыс</v>
      </c>
      <c r="G1861" s="3">
        <v>1298476.89463718</v>
      </c>
      <c r="H1861" s="5" t="s">
        <v>4281</v>
      </c>
    </row>
    <row r="1862" ht="14.25" customHeight="1">
      <c r="A1862" s="3">
        <v>56128.0042808308</v>
      </c>
      <c r="B1862" s="4">
        <v>5.67298089472501</v>
      </c>
      <c r="C1862" s="4">
        <v>6.79728986801449</v>
      </c>
      <c r="D1862" s="4">
        <v>3.38</v>
      </c>
      <c r="E1862" s="4">
        <v>32807.5098020564</v>
      </c>
      <c r="F1862" s="4" t="str">
        <f>IF('Данные (для ящика с усами) (2)'!$E1862&lt;15000,"до 15 тыс",IF('Данные (для ящика с усами) (2)'!$E1862&lt;30000,"15-30 тыс",IF('Данные (для ящика с усами) (2)'!$E1862&lt;45000,"30-45 тыс",IF('Данные (для ящика с усами) (2)'!$E1862&lt;60000,"45-60 тыс","60+ тыс"))))</f>
        <v>30-45 тыс</v>
      </c>
      <c r="G1862" s="3">
        <v>809121.105843182</v>
      </c>
      <c r="H1862" s="5" t="s">
        <v>613</v>
      </c>
    </row>
    <row r="1863" ht="14.25" customHeight="1">
      <c r="A1863" s="3">
        <v>64882.1562450715</v>
      </c>
      <c r="B1863" s="4">
        <v>4.89879669524738</v>
      </c>
      <c r="C1863" s="4">
        <v>7.56937486449819</v>
      </c>
      <c r="D1863" s="4">
        <v>6.05</v>
      </c>
      <c r="E1863" s="4">
        <v>32807.8544045676</v>
      </c>
      <c r="F1863" s="4" t="str">
        <f>IF('Данные (для ящика с усами) (2)'!$E1863&lt;15000,"до 15 тыс",IF('Данные (для ящика с усами) (2)'!$E1863&lt;30000,"15-30 тыс",IF('Данные (для ящика с усами) (2)'!$E1863&lt;45000,"30-45 тыс",IF('Данные (для ящика с усами) (2)'!$E1863&lt;60000,"45-60 тыс","60+ тыс"))))</f>
        <v>30-45 тыс</v>
      </c>
      <c r="G1863" s="3">
        <v>840124.842345317</v>
      </c>
      <c r="H1863" s="5" t="s">
        <v>1827</v>
      </c>
    </row>
    <row r="1864" ht="14.25" customHeight="1">
      <c r="A1864" s="3">
        <v>65901.4770917651</v>
      </c>
      <c r="B1864" s="4">
        <v>5.9983313353146</v>
      </c>
      <c r="C1864" s="4">
        <v>8.10383762847054</v>
      </c>
      <c r="D1864" s="4">
        <v>6.35</v>
      </c>
      <c r="E1864" s="4">
        <v>32810.137953824</v>
      </c>
      <c r="F1864" s="4" t="str">
        <f>IF('Данные (для ящика с усами) (2)'!$E1864&lt;15000,"до 15 тыс",IF('Данные (для ящика с усами) (2)'!$E1864&lt;30000,"15-30 тыс",IF('Данные (для ящика с усами) (2)'!$E1864&lt;45000,"30-45 тыс",IF('Данные (для ящика с усами) (2)'!$E1864&lt;60000,"45-60 тыс","60+ тыс"))))</f>
        <v>30-45 тыс</v>
      </c>
      <c r="G1864" s="3">
        <v>1127248.61023368</v>
      </c>
      <c r="H1864" s="5" t="s">
        <v>1988</v>
      </c>
    </row>
    <row r="1865" ht="14.25" customHeight="1">
      <c r="A1865" s="3">
        <v>60029.4326399529</v>
      </c>
      <c r="B1865" s="4">
        <v>5.71487853785656</v>
      </c>
      <c r="C1865" s="4">
        <v>7.9905137020208</v>
      </c>
      <c r="D1865" s="4">
        <v>6.01</v>
      </c>
      <c r="E1865" s="4">
        <v>32818.0671328988</v>
      </c>
      <c r="F1865" s="4" t="str">
        <f>IF('Данные (для ящика с усами) (2)'!$E1865&lt;15000,"до 15 тыс",IF('Данные (для ящика с усами) (2)'!$E1865&lt;30000,"15-30 тыс",IF('Данные (для ящика с усами) (2)'!$E1865&lt;45000,"30-45 тыс",IF('Данные (для ящика с усами) (2)'!$E1865&lt;60000,"45-60 тыс","60+ тыс"))))</f>
        <v>30-45 тыс</v>
      </c>
      <c r="G1865" s="3">
        <v>1005087.36103998</v>
      </c>
      <c r="H1865" s="5" t="s">
        <v>1052</v>
      </c>
    </row>
    <row r="1866" ht="14.25" customHeight="1">
      <c r="A1866" s="3">
        <v>96901.0815059315</v>
      </c>
      <c r="B1866" s="4">
        <v>4.69799790688538</v>
      </c>
      <c r="C1866" s="4">
        <v>8.31777467885141</v>
      </c>
      <c r="D1866" s="4">
        <v>4.1</v>
      </c>
      <c r="E1866" s="4">
        <v>32824.7966560985</v>
      </c>
      <c r="F1866" s="4" t="str">
        <f>IF('Данные (для ящика с усами) (2)'!$E1866&lt;15000,"до 15 тыс",IF('Данные (для ящика с усами) (2)'!$E1866&lt;30000,"15-30 тыс",IF('Данные (для ящика с усами) (2)'!$E1866&lt;45000,"30-45 тыс",IF('Данные (для ящика с усами) (2)'!$E1866&lt;60000,"45-60 тыс","60+ тыс"))))</f>
        <v>30-45 тыс</v>
      </c>
      <c r="G1866" s="3">
        <v>1642478.73565644</v>
      </c>
      <c r="H1866" s="5" t="s">
        <v>4991</v>
      </c>
    </row>
    <row r="1867" ht="14.25" customHeight="1">
      <c r="A1867" s="3">
        <v>72264.4879856374</v>
      </c>
      <c r="B1867" s="4">
        <v>5.55773433764762</v>
      </c>
      <c r="C1867" s="4">
        <v>6.62717081177426</v>
      </c>
      <c r="D1867" s="4">
        <v>3.0</v>
      </c>
      <c r="E1867" s="4">
        <v>32827.675466713</v>
      </c>
      <c r="F1867" s="4" t="str">
        <f>IF('Данные (для ящика с усами) (2)'!$E1867&lt;15000,"до 15 тыс",IF('Данные (для ящика с усами) (2)'!$E1867&lt;30000,"15-30 тыс",IF('Данные (для ящика с усами) (2)'!$E1867&lt;45000,"30-45 тыс",IF('Данные (для ящика с усами) (2)'!$E1867&lt;60000,"45-60 тыс","60+ тыс"))))</f>
        <v>30-45 тыс</v>
      </c>
      <c r="G1867" s="3">
        <v>1139014.19364814</v>
      </c>
      <c r="H1867" s="5" t="s">
        <v>3163</v>
      </c>
    </row>
    <row r="1868" ht="14.25" customHeight="1">
      <c r="A1868" s="3">
        <v>77324.3973254715</v>
      </c>
      <c r="B1868" s="4">
        <v>4.73889164830207</v>
      </c>
      <c r="C1868" s="4">
        <v>6.84277325596337</v>
      </c>
      <c r="D1868" s="4">
        <v>2.4</v>
      </c>
      <c r="E1868" s="4">
        <v>32839.9014555742</v>
      </c>
      <c r="F1868" s="4" t="str">
        <f>IF('Данные (для ящика с усами) (2)'!$E1868&lt;15000,"до 15 тыс",IF('Данные (для ящика с усами) (2)'!$E1868&lt;30000,"15-30 тыс",IF('Данные (для ящика с усами) (2)'!$E1868&lt;45000,"30-45 тыс",IF('Данные (для ящика с усами) (2)'!$E1868&lt;60000,"45-60 тыс","60+ тыс"))))</f>
        <v>30-45 тыс</v>
      </c>
      <c r="G1868" s="3">
        <v>1091479.56013223</v>
      </c>
      <c r="H1868" s="5" t="s">
        <v>3995</v>
      </c>
    </row>
    <row r="1869" ht="14.25" customHeight="1">
      <c r="A1869" s="3">
        <v>55956.6784568117</v>
      </c>
      <c r="B1869" s="4">
        <v>6.47549593514804</v>
      </c>
      <c r="C1869" s="4">
        <v>6.50540656746565</v>
      </c>
      <c r="D1869" s="4">
        <v>3.36</v>
      </c>
      <c r="E1869" s="4">
        <v>32844.5643930627</v>
      </c>
      <c r="F1869" s="4" t="str">
        <f>IF('Данные (для ящика с усами) (2)'!$E1869&lt;15000,"до 15 тыс",IF('Данные (для ящика с усами) (2)'!$E1869&lt;30000,"15-30 тыс",IF('Данные (для ящика с усами) (2)'!$E1869&lt;45000,"30-45 тыс",IF('Данные (для ящика с усами) (2)'!$E1869&lt;60000,"45-60 тыс","60+ тыс"))))</f>
        <v>30-45 тыс</v>
      </c>
      <c r="G1869" s="3">
        <v>989263.23661234</v>
      </c>
      <c r="H1869" s="5" t="s">
        <v>596</v>
      </c>
    </row>
    <row r="1870" ht="14.25" customHeight="1">
      <c r="A1870" s="3">
        <v>68444.7249815878</v>
      </c>
      <c r="B1870" s="4">
        <v>5.54349785074854</v>
      </c>
      <c r="C1870" s="4">
        <v>6.17288389482899</v>
      </c>
      <c r="D1870" s="4">
        <v>2.25</v>
      </c>
      <c r="E1870" s="4">
        <v>32850.7620370939</v>
      </c>
      <c r="F1870" s="4" t="str">
        <f>IF('Данные (для ящика с усами) (2)'!$E1870&lt;15000,"до 15 тыс",IF('Данные (для ящика с усами) (2)'!$E1870&lt;30000,"15-30 тыс",IF('Данные (для ящика с усами) (2)'!$E1870&lt;45000,"30-45 тыс",IF('Данные (для ящика с усами) (2)'!$E1870&lt;60000,"45-60 тыс","60+ тыс"))))</f>
        <v>30-45 тыс</v>
      </c>
      <c r="G1870" s="3">
        <v>985339.473827029</v>
      </c>
      <c r="H1870" s="5" t="s">
        <v>2445</v>
      </c>
    </row>
    <row r="1871" ht="14.25" customHeight="1">
      <c r="A1871" s="3">
        <v>73470.9331619668</v>
      </c>
      <c r="B1871" s="4">
        <v>5.72250928282862</v>
      </c>
      <c r="C1871" s="4">
        <v>6.16921491100162</v>
      </c>
      <c r="D1871" s="4">
        <v>3.47</v>
      </c>
      <c r="E1871" s="4">
        <v>32855.5056984798</v>
      </c>
      <c r="F1871" s="4" t="str">
        <f>IF('Данные (для ящика с усами) (2)'!$E1871&lt;15000,"до 15 тыс",IF('Данные (для ящика с усами) (2)'!$E1871&lt;30000,"15-30 тыс",IF('Данные (для ящика с усами) (2)'!$E1871&lt;45000,"30-45 тыс",IF('Данные (для ящика с усами) (2)'!$E1871&lt;60000,"45-60 тыс","60+ тыс"))))</f>
        <v>30-45 тыс</v>
      </c>
      <c r="G1871" s="3">
        <v>1144901.26579312</v>
      </c>
      <c r="H1871" s="5" t="s">
        <v>3384</v>
      </c>
    </row>
    <row r="1872" ht="14.25" customHeight="1">
      <c r="A1872" s="3">
        <v>81220.0705745851</v>
      </c>
      <c r="B1872" s="4">
        <v>6.26801000687486</v>
      </c>
      <c r="C1872" s="4">
        <v>6.77698348530293</v>
      </c>
      <c r="D1872" s="4">
        <v>2.49</v>
      </c>
      <c r="E1872" s="4">
        <v>32859.5176469635</v>
      </c>
      <c r="F1872" s="4" t="str">
        <f>IF('Данные (для ящика с усами) (2)'!$E1872&lt;15000,"до 15 тыс",IF('Данные (для ящика с усами) (2)'!$E1872&lt;30000,"15-30 тыс",IF('Данные (для ящика с усами) (2)'!$E1872&lt;45000,"30-45 тыс",IF('Данные (для ящика с усами) (2)'!$E1872&lt;60000,"45-60 тыс","60+ тыс"))))</f>
        <v>30-45 тыс</v>
      </c>
      <c r="G1872" s="3">
        <v>1572990.37356818</v>
      </c>
      <c r="H1872" s="5" t="s">
        <v>4432</v>
      </c>
    </row>
    <row r="1873" ht="14.25" customHeight="1">
      <c r="A1873" s="3">
        <v>78827.005259713</v>
      </c>
      <c r="B1873" s="4">
        <v>5.86495633593344</v>
      </c>
      <c r="C1873" s="4">
        <v>6.4651288632652</v>
      </c>
      <c r="D1873" s="4">
        <v>4.41</v>
      </c>
      <c r="E1873" s="4">
        <v>32865.0279813278</v>
      </c>
      <c r="F1873" s="4" t="str">
        <f>IF('Данные (для ящика с усами) (2)'!$E1873&lt;15000,"до 15 тыс",IF('Данные (для ящика с усами) (2)'!$E1873&lt;30000,"15-30 тыс",IF('Данные (для ящика с усами) (2)'!$E1873&lt;45000,"30-45 тыс",IF('Данные (для ящика с усами) (2)'!$E1873&lt;60000,"45-60 тыс","60+ тыс"))))</f>
        <v>30-45 тыс</v>
      </c>
      <c r="G1873" s="3">
        <v>1276471.5809718</v>
      </c>
      <c r="H1873" s="5" t="s">
        <v>4189</v>
      </c>
    </row>
    <row r="1874" ht="14.25" customHeight="1">
      <c r="A1874" s="3">
        <v>74233.9458435358</v>
      </c>
      <c r="B1874" s="4">
        <v>6.49534439587314</v>
      </c>
      <c r="C1874" s="4">
        <v>6.61839893285182</v>
      </c>
      <c r="D1874" s="4">
        <v>4.02</v>
      </c>
      <c r="E1874" s="4">
        <v>32875.7690484084</v>
      </c>
      <c r="F1874" s="4" t="str">
        <f>IF('Данные (для ящика с усами) (2)'!$E1874&lt;15000,"до 15 тыс",IF('Данные (для ящика с усами) (2)'!$E1874&lt;30000,"15-30 тыс",IF('Данные (для ящика с усами) (2)'!$E1874&lt;45000,"30-45 тыс",IF('Данные (для ящика с усами) (2)'!$E1874&lt;60000,"45-60 тыс","60+ тыс"))))</f>
        <v>30-45 тыс</v>
      </c>
      <c r="G1874" s="3">
        <v>1297849.76365728</v>
      </c>
      <c r="H1874" s="5" t="s">
        <v>3507</v>
      </c>
    </row>
    <row r="1875" ht="14.25" customHeight="1">
      <c r="A1875" s="3">
        <v>57814.8458300827</v>
      </c>
      <c r="B1875" s="4">
        <v>5.34594918805021</v>
      </c>
      <c r="C1875" s="4">
        <v>6.67267249597241</v>
      </c>
      <c r="D1875" s="4">
        <v>2.02</v>
      </c>
      <c r="E1875" s="4">
        <v>32880.7881084229</v>
      </c>
      <c r="F1875" s="4" t="str">
        <f>IF('Данные (для ящика с усами) (2)'!$E1875&lt;15000,"до 15 тыс",IF('Данные (для ящика с усами) (2)'!$E1875&lt;30000,"15-30 тыс",IF('Данные (для ящика с усами) (2)'!$E1875&lt;45000,"30-45 тыс",IF('Данные (для ящика с усами) (2)'!$E1875&lt;60000,"45-60 тыс","60+ тыс"))))</f>
        <v>30-45 тыс</v>
      </c>
      <c r="G1875" s="3">
        <v>846939.428784251</v>
      </c>
      <c r="H1875" s="5" t="s">
        <v>773</v>
      </c>
    </row>
    <row r="1876" ht="14.25" customHeight="1">
      <c r="A1876" s="3">
        <v>60749.2342690363</v>
      </c>
      <c r="B1876" s="4">
        <v>6.46512299771692</v>
      </c>
      <c r="C1876" s="4">
        <v>6.16851395712518</v>
      </c>
      <c r="D1876" s="4">
        <v>3.25</v>
      </c>
      <c r="E1876" s="4">
        <v>32891.1594082729</v>
      </c>
      <c r="F1876" s="4" t="str">
        <f>IF('Данные (для ящика с усами) (2)'!$E1876&lt;15000,"до 15 тыс",IF('Данные (для ящика с усами) (2)'!$E1876&lt;30000,"15-30 тыс",IF('Данные (для ящика с усами) (2)'!$E1876&lt;45000,"30-45 тыс",IF('Данные (для ящика с усами) (2)'!$E1876&lt;60000,"45-60 тыс","60+ тыс"))))</f>
        <v>30-45 тыс</v>
      </c>
      <c r="G1876" s="3">
        <v>969323.485820022</v>
      </c>
      <c r="H1876" s="5" t="s">
        <v>1139</v>
      </c>
    </row>
    <row r="1877" ht="14.25" customHeight="1">
      <c r="A1877" s="3">
        <v>61956.8862219926</v>
      </c>
      <c r="B1877" s="4">
        <v>5.31271643466046</v>
      </c>
      <c r="C1877" s="4">
        <v>6.81851541890535</v>
      </c>
      <c r="D1877" s="4">
        <v>4.09</v>
      </c>
      <c r="E1877" s="4">
        <v>32898.2980835249</v>
      </c>
      <c r="F1877" s="4" t="str">
        <f>IF('Данные (для ящика с усами) (2)'!$E1877&lt;15000,"до 15 тыс",IF('Данные (для ящика с усами) (2)'!$E1877&lt;30000,"15-30 тыс",IF('Данные (для ящика с усами) (2)'!$E1877&lt;45000,"30-45 тыс",IF('Данные (для ящика с усами) (2)'!$E1877&lt;60000,"45-60 тыс","60+ тыс"))))</f>
        <v>30-45 тыс</v>
      </c>
      <c r="G1877" s="3">
        <v>1128895.12495076</v>
      </c>
      <c r="H1877" s="5" t="s">
        <v>1338</v>
      </c>
    </row>
    <row r="1878" ht="14.25" customHeight="1">
      <c r="A1878" s="3">
        <v>62637.5937717639</v>
      </c>
      <c r="B1878" s="4">
        <v>5.97815761746851</v>
      </c>
      <c r="C1878" s="4">
        <v>7.43975551573543</v>
      </c>
      <c r="D1878" s="4">
        <v>5.04</v>
      </c>
      <c r="E1878" s="4">
        <v>32901.5550919993</v>
      </c>
      <c r="F1878" s="4" t="str">
        <f>IF('Данные (для ящика с усами) (2)'!$E1878&lt;15000,"до 15 тыс",IF('Данные (для ящика с усами) (2)'!$E1878&lt;30000,"15-30 тыс",IF('Данные (для ящика с усами) (2)'!$E1878&lt;45000,"30-45 тыс",IF('Данные (для ящика с усами) (2)'!$E1878&lt;60000,"45-60 тыс","60+ тыс"))))</f>
        <v>30-45 тыс</v>
      </c>
      <c r="G1878" s="3">
        <v>1071013.2574445</v>
      </c>
      <c r="H1878" s="5" t="s">
        <v>1455</v>
      </c>
    </row>
    <row r="1879" ht="14.25" customHeight="1">
      <c r="A1879" s="3">
        <v>69655.1839535802</v>
      </c>
      <c r="B1879" s="4">
        <v>7.72109965118236</v>
      </c>
      <c r="C1879" s="4">
        <v>6.07779539723113</v>
      </c>
      <c r="D1879" s="4">
        <v>4.29</v>
      </c>
      <c r="E1879" s="4">
        <v>32902.3555839617</v>
      </c>
      <c r="F1879" s="4" t="str">
        <f>IF('Данные (для ящика с усами) (2)'!$E1879&lt;15000,"до 15 тыс",IF('Данные (для ящика с усами) (2)'!$E1879&lt;30000,"15-30 тыс",IF('Данные (для ящика с усами) (2)'!$E1879&lt;45000,"30-45 тыс",IF('Данные (для ящика с усами) (2)'!$E1879&lt;60000,"45-60 тыс","60+ тыс"))))</f>
        <v>30-45 тыс</v>
      </c>
      <c r="G1879" s="3">
        <v>1194357.40592395</v>
      </c>
      <c r="H1879" s="5" t="s">
        <v>2702</v>
      </c>
    </row>
    <row r="1880" ht="14.25" customHeight="1">
      <c r="A1880" s="3">
        <v>61431.8292912074</v>
      </c>
      <c r="B1880" s="4">
        <v>6.95553584683075</v>
      </c>
      <c r="C1880" s="4">
        <v>6.07183070266583</v>
      </c>
      <c r="D1880" s="4">
        <v>3.18</v>
      </c>
      <c r="E1880" s="4">
        <v>32912.0439818602</v>
      </c>
      <c r="F1880" s="4" t="str">
        <f>IF('Данные (для ящика с усами) (2)'!$E1880&lt;15000,"до 15 тыс",IF('Данные (для ящика с усами) (2)'!$E1880&lt;30000,"15-30 тыс",IF('Данные (для ящика с усами) (2)'!$E1880&lt;45000,"30-45 тыс",IF('Данные (для ящика с усами) (2)'!$E1880&lt;60000,"45-60 тыс","60+ тыс"))))</f>
        <v>30-45 тыс</v>
      </c>
      <c r="G1880" s="3">
        <v>860399.345193215</v>
      </c>
      <c r="H1880" s="5" t="s">
        <v>1244</v>
      </c>
    </row>
    <row r="1881" ht="14.25" customHeight="1">
      <c r="A1881" s="3">
        <v>64838.4928987449</v>
      </c>
      <c r="B1881" s="4">
        <v>6.43715706182181</v>
      </c>
      <c r="C1881" s="4">
        <v>8.69954387283336</v>
      </c>
      <c r="D1881" s="4">
        <v>4.02</v>
      </c>
      <c r="E1881" s="4">
        <v>32921.0100678544</v>
      </c>
      <c r="F1881" s="4" t="str">
        <f>IF('Данные (для ящика с усами) (2)'!$E1881&lt;15000,"до 15 тыс",IF('Данные (для ящика с усами) (2)'!$E1881&lt;30000,"15-30 тыс",IF('Данные (для ящика с усами) (2)'!$E1881&lt;45000,"30-45 тыс",IF('Данные (для ящика с усами) (2)'!$E1881&lt;60000,"45-60 тыс","60+ тыс"))))</f>
        <v>30-45 тыс</v>
      </c>
      <c r="G1881" s="3">
        <v>1382172.29370661</v>
      </c>
      <c r="H1881" s="5" t="s">
        <v>1825</v>
      </c>
    </row>
    <row r="1882" ht="14.25" customHeight="1">
      <c r="A1882" s="3">
        <v>76153.3049018554</v>
      </c>
      <c r="B1882" s="4">
        <v>5.32241206261035</v>
      </c>
      <c r="C1882" s="4">
        <v>7.98923734119161</v>
      </c>
      <c r="D1882" s="4">
        <v>6.08</v>
      </c>
      <c r="E1882" s="4">
        <v>32925.3471516256</v>
      </c>
      <c r="F1882" s="4" t="str">
        <f>IF('Данные (для ящика с усами) (2)'!$E1882&lt;15000,"до 15 тыс",IF('Данные (для ящика с усами) (2)'!$E1882&lt;30000,"15-30 тыс",IF('Данные (для ящика с усами) (2)'!$E1882&lt;45000,"30-45 тыс",IF('Данные (для ящика с усами) (2)'!$E1882&lt;60000,"45-60 тыс","60+ тыс"))))</f>
        <v>30-45 тыс</v>
      </c>
      <c r="G1882" s="3">
        <v>1220133.35833031</v>
      </c>
      <c r="H1882" s="5" t="s">
        <v>3822</v>
      </c>
    </row>
    <row r="1883" ht="14.25" customHeight="1">
      <c r="A1883" s="3">
        <v>52446.2668560012</v>
      </c>
      <c r="B1883" s="4">
        <v>5.69461080779268</v>
      </c>
      <c r="C1883" s="4">
        <v>7.42963924411322</v>
      </c>
      <c r="D1883" s="4">
        <v>3.11</v>
      </c>
      <c r="E1883" s="4">
        <v>32934.5532009749</v>
      </c>
      <c r="F1883" s="4" t="str">
        <f>IF('Данные (для ящика с усами) (2)'!$E1883&lt;15000,"до 15 тыс",IF('Данные (для ящика с усами) (2)'!$E1883&lt;30000,"15-30 тыс",IF('Данные (для ящика с усами) (2)'!$E1883&lt;45000,"30-45 тыс",IF('Данные (для ящика с усами) (2)'!$E1883&lt;60000,"45-60 тыс","60+ тыс"))))</f>
        <v>30-45 тыс</v>
      </c>
      <c r="G1883" s="3">
        <v>658646.184726518</v>
      </c>
      <c r="H1883" s="5" t="s">
        <v>345</v>
      </c>
    </row>
    <row r="1884" ht="14.25" customHeight="1">
      <c r="A1884" s="3">
        <v>74555.7680844427</v>
      </c>
      <c r="B1884" s="4">
        <v>7.77656364387794</v>
      </c>
      <c r="C1884" s="4">
        <v>6.61305931105446</v>
      </c>
      <c r="D1884" s="4">
        <v>4.27</v>
      </c>
      <c r="E1884" s="4">
        <v>32938.1493529539</v>
      </c>
      <c r="F1884" s="4" t="str">
        <f>IF('Данные (для ящика с усами) (2)'!$E1884&lt;15000,"до 15 тыс",IF('Данные (для ящика с усами) (2)'!$E1884&lt;30000,"15-30 тыс",IF('Данные (для ящика с усами) (2)'!$E1884&lt;45000,"30-45 тыс",IF('Данные (для ящика с усами) (2)'!$E1884&lt;60000,"45-60 тыс","60+ тыс"))))</f>
        <v>30-45 тыс</v>
      </c>
      <c r="G1884" s="3">
        <v>1638606.83389694</v>
      </c>
      <c r="H1884" s="5" t="s">
        <v>3575</v>
      </c>
    </row>
    <row r="1885" ht="14.25" customHeight="1">
      <c r="A1885" s="3">
        <v>52588.6836452133</v>
      </c>
      <c r="B1885" s="4">
        <v>5.26143225234203</v>
      </c>
      <c r="C1885" s="4">
        <v>5.05306588917368</v>
      </c>
      <c r="D1885" s="4">
        <v>2.49</v>
      </c>
      <c r="E1885" s="4">
        <v>32938.3556446804</v>
      </c>
      <c r="F1885" s="4" t="str">
        <f>IF('Данные (для ящика с усами) (2)'!$E1885&lt;15000,"до 15 тыс",IF('Данные (для ящика с усами) (2)'!$E1885&lt;30000,"15-30 тыс",IF('Данные (для ящика с усами) (2)'!$E1885&lt;45000,"30-45 тыс",IF('Данные (для ящика с усами) (2)'!$E1885&lt;60000,"45-60 тыс","60+ тыс"))))</f>
        <v>30-45 тыс</v>
      </c>
      <c r="G1885" s="3">
        <v>253185.701508581</v>
      </c>
      <c r="H1885" s="5" t="s">
        <v>353</v>
      </c>
    </row>
    <row r="1886" ht="14.25" customHeight="1">
      <c r="A1886" s="3">
        <v>64044.1896202426</v>
      </c>
      <c r="B1886" s="4">
        <v>4.58161352327738</v>
      </c>
      <c r="C1886" s="4">
        <v>5.87568935159041</v>
      </c>
      <c r="D1886" s="4">
        <v>4.1</v>
      </c>
      <c r="E1886" s="4">
        <v>32940.7947815015</v>
      </c>
      <c r="F1886" s="4" t="str">
        <f>IF('Данные (для ящика с усами) (2)'!$E1886&lt;15000,"до 15 тыс",IF('Данные (для ящика с усами) (2)'!$E1886&lt;30000,"15-30 тыс",IF('Данные (для ящика с усами) (2)'!$E1886&lt;45000,"30-45 тыс",IF('Данные (для ящика с усами) (2)'!$E1886&lt;60000,"45-60 тыс","60+ тыс"))))</f>
        <v>30-45 тыс</v>
      </c>
      <c r="G1886" s="3">
        <v>724121.673384089</v>
      </c>
      <c r="H1886" s="5" t="s">
        <v>1692</v>
      </c>
    </row>
    <row r="1887" ht="14.25" customHeight="1">
      <c r="A1887" s="3">
        <v>53128.1854489144</v>
      </c>
      <c r="B1887" s="4">
        <v>5.1806641248238</v>
      </c>
      <c r="C1887" s="4">
        <v>5.42690285861061</v>
      </c>
      <c r="D1887" s="4">
        <v>2.39</v>
      </c>
      <c r="E1887" s="4">
        <v>32947.7119550689</v>
      </c>
      <c r="F1887" s="4" t="str">
        <f>IF('Данные (для ящика с усами) (2)'!$E1887&lt;15000,"до 15 тыс",IF('Данные (для ящика с усами) (2)'!$E1887&lt;30000,"15-30 тыс",IF('Данные (для ящика с усами) (2)'!$E1887&lt;45000,"30-45 тыс",IF('Данные (для ящика с усами) (2)'!$E1887&lt;60000,"45-60 тыс","60+ тыс"))))</f>
        <v>30-45 тыс</v>
      </c>
      <c r="G1887" s="3">
        <v>524712.766067452</v>
      </c>
      <c r="H1887" s="5" t="s">
        <v>388</v>
      </c>
    </row>
    <row r="1888" ht="14.25" customHeight="1">
      <c r="A1888" s="3">
        <v>67908.170534286</v>
      </c>
      <c r="B1888" s="4">
        <v>6.23258515066761</v>
      </c>
      <c r="C1888" s="4">
        <v>7.8130567810988</v>
      </c>
      <c r="D1888" s="4">
        <v>3.13</v>
      </c>
      <c r="E1888" s="4">
        <v>32949.5499570032</v>
      </c>
      <c r="F1888" s="4" t="str">
        <f>IF('Данные (для ящика с усами) (2)'!$E1888&lt;15000,"до 15 тыс",IF('Данные (для ящика с усами) (2)'!$E1888&lt;30000,"15-30 тыс",IF('Данные (для ящика с усами) (2)'!$E1888&lt;45000,"30-45 тыс",IF('Данные (для ящика с усами) (2)'!$E1888&lt;60000,"45-60 тыс","60+ тыс"))))</f>
        <v>30-45 тыс</v>
      </c>
      <c r="G1888" s="3">
        <v>1383508.06161512</v>
      </c>
      <c r="H1888" s="5" t="s">
        <v>2354</v>
      </c>
    </row>
    <row r="1889" ht="14.25" customHeight="1">
      <c r="A1889" s="3">
        <v>48904.9832693168</v>
      </c>
      <c r="B1889" s="4">
        <v>4.84497253083436</v>
      </c>
      <c r="C1889" s="4">
        <v>5.44895602960942</v>
      </c>
      <c r="D1889" s="4">
        <v>3.38</v>
      </c>
      <c r="E1889" s="4">
        <v>32960.7530701912</v>
      </c>
      <c r="F1889" s="4" t="str">
        <f>IF('Данные (для ящика с усами) (2)'!$E1889&lt;15000,"до 15 тыс",IF('Данные (для ящика с усами) (2)'!$E1889&lt;30000,"15-30 тыс",IF('Данные (для ящика с усами) (2)'!$E1889&lt;45000,"30-45 тыс",IF('Данные (для ящика с усами) (2)'!$E1889&lt;60000,"45-60 тыс","60+ тыс"))))</f>
        <v>30-45 тыс</v>
      </c>
      <c r="G1889" s="3">
        <v>201898.086572496</v>
      </c>
      <c r="H1889" s="5" t="s">
        <v>178</v>
      </c>
    </row>
    <row r="1890" ht="14.25" customHeight="1">
      <c r="A1890" s="3">
        <v>65736.3464235392</v>
      </c>
      <c r="B1890" s="4">
        <v>5.63932945773726</v>
      </c>
      <c r="C1890" s="4">
        <v>6.29980726225443</v>
      </c>
      <c r="D1890" s="4">
        <v>3.13</v>
      </c>
      <c r="E1890" s="4">
        <v>32964.0182201686</v>
      </c>
      <c r="F1890" s="4" t="str">
        <f>IF('Данные (для ящика с усами) (2)'!$E1890&lt;15000,"до 15 тыс",IF('Данные (для ящика с усами) (2)'!$E1890&lt;30000,"15-30 тыс",IF('Данные (для ящика с усами) (2)'!$E1890&lt;45000,"30-45 тыс",IF('Данные (для ящика с усами) (2)'!$E1890&lt;60000,"45-60 тыс","60+ тыс"))))</f>
        <v>30-45 тыс</v>
      </c>
      <c r="G1890" s="3">
        <v>991398.821865517</v>
      </c>
      <c r="H1890" s="5" t="s">
        <v>1964</v>
      </c>
    </row>
    <row r="1891" ht="14.25" customHeight="1">
      <c r="A1891" s="3">
        <v>56935.3299573264</v>
      </c>
      <c r="B1891" s="4">
        <v>6.48997171820716</v>
      </c>
      <c r="C1891" s="4">
        <v>6.23425320873939</v>
      </c>
      <c r="D1891" s="4">
        <v>4.19</v>
      </c>
      <c r="E1891" s="4">
        <v>32965.935286347</v>
      </c>
      <c r="F1891" s="4" t="str">
        <f>IF('Данные (для ящика с усами) (2)'!$E1891&lt;15000,"до 15 тыс",IF('Данные (для ящика с усами) (2)'!$E1891&lt;30000,"15-30 тыс",IF('Данные (для ящика с усами) (2)'!$E1891&lt;45000,"30-45 тыс",IF('Данные (для ящика с усами) (2)'!$E1891&lt;60000,"45-60 тыс","60+ тыс"))))</f>
        <v>30-45 тыс</v>
      </c>
      <c r="G1891" s="3">
        <v>849180.845993709</v>
      </c>
      <c r="H1891" s="5" t="s">
        <v>691</v>
      </c>
    </row>
    <row r="1892" ht="14.25" customHeight="1">
      <c r="A1892" s="3">
        <v>75167.8119480939</v>
      </c>
      <c r="B1892" s="4">
        <v>6.4996246515331</v>
      </c>
      <c r="C1892" s="4">
        <v>5.73312147169119</v>
      </c>
      <c r="D1892" s="4">
        <v>4.48</v>
      </c>
      <c r="E1892" s="4">
        <v>32966.1967985557</v>
      </c>
      <c r="F1892" s="4" t="str">
        <f>IF('Данные (для ящика с усами) (2)'!$E1892&lt;15000,"до 15 тыс",IF('Данные (для ящика с усами) (2)'!$E1892&lt;30000,"15-30 тыс",IF('Данные (для ящика с усами) (2)'!$E1892&lt;45000,"30-45 тыс",IF('Данные (для ящика с усами) (2)'!$E1892&lt;60000,"45-60 тыс","60+ тыс"))))</f>
        <v>30-45 тыс</v>
      </c>
      <c r="G1892" s="3">
        <v>1327961.09821932</v>
      </c>
      <c r="H1892" s="5" t="s">
        <v>3673</v>
      </c>
    </row>
    <row r="1893" ht="14.25" customHeight="1">
      <c r="A1893" s="3">
        <v>71420.7750939909</v>
      </c>
      <c r="B1893" s="4">
        <v>5.73604533860278</v>
      </c>
      <c r="C1893" s="4">
        <v>5.58799795426665</v>
      </c>
      <c r="D1893" s="4">
        <v>4.34</v>
      </c>
      <c r="E1893" s="4">
        <v>32968.8596190807</v>
      </c>
      <c r="F1893" s="4" t="str">
        <f>IF('Данные (для ящика с усами) (2)'!$E1893&lt;15000,"до 15 тыс",IF('Данные (для ящика с усами) (2)'!$E1893&lt;30000,"15-30 тыс",IF('Данные (для ящика с усами) (2)'!$E1893&lt;45000,"30-45 тыс",IF('Данные (для ящика с усами) (2)'!$E1893&lt;60000,"45-60 тыс","60+ тыс"))))</f>
        <v>30-45 тыс</v>
      </c>
      <c r="G1893" s="3">
        <v>1106976.06746747</v>
      </c>
      <c r="H1893" s="5" t="s">
        <v>3025</v>
      </c>
    </row>
    <row r="1894" ht="14.25" customHeight="1">
      <c r="A1894" s="3">
        <v>66359.1548478513</v>
      </c>
      <c r="B1894" s="4">
        <v>6.5464953298302</v>
      </c>
      <c r="C1894" s="4">
        <v>8.04119857177473</v>
      </c>
      <c r="D1894" s="4">
        <v>6.42</v>
      </c>
      <c r="E1894" s="4">
        <v>32976.8079659484</v>
      </c>
      <c r="F1894" s="4" t="str">
        <f>IF('Данные (для ящика с усами) (2)'!$E1894&lt;15000,"до 15 тыс",IF('Данные (для ящика с усами) (2)'!$E1894&lt;30000,"15-30 тыс",IF('Данные (для ящика с усами) (2)'!$E1894&lt;45000,"30-45 тыс",IF('Данные (для ящика с усами) (2)'!$E1894&lt;60000,"45-60 тыс","60+ тыс"))))</f>
        <v>30-45 тыс</v>
      </c>
      <c r="G1894" s="3">
        <v>1680017.24042077</v>
      </c>
      <c r="H1894" s="5" t="s">
        <v>2071</v>
      </c>
    </row>
    <row r="1895" ht="14.25" customHeight="1">
      <c r="A1895" s="3">
        <v>60889.3896486339</v>
      </c>
      <c r="B1895" s="4">
        <v>6.1057444892365</v>
      </c>
      <c r="C1895" s="4">
        <v>6.41050887867882</v>
      </c>
      <c r="D1895" s="4">
        <v>3.47</v>
      </c>
      <c r="E1895" s="4">
        <v>32997.6389320505</v>
      </c>
      <c r="F1895" s="4" t="str">
        <f>IF('Данные (для ящика с усами) (2)'!$E1895&lt;15000,"до 15 тыс",IF('Данные (для ящика с усами) (2)'!$E1895&lt;30000,"15-30 тыс",IF('Данные (для ящика с усами) (2)'!$E1895&lt;45000,"30-45 тыс",IF('Данные (для ящика с усами) (2)'!$E1895&lt;60000,"45-60 тыс","60+ тыс"))))</f>
        <v>30-45 тыс</v>
      </c>
      <c r="G1895" s="3">
        <v>906419.317902133</v>
      </c>
      <c r="H1895" s="5" t="s">
        <v>1170</v>
      </c>
    </row>
    <row r="1896" ht="14.25" customHeight="1">
      <c r="A1896" s="3">
        <v>76611.8893220327</v>
      </c>
      <c r="B1896" s="4">
        <v>5.44775581036009</v>
      </c>
      <c r="C1896" s="4">
        <v>8.57052605753159</v>
      </c>
      <c r="D1896" s="4">
        <v>5.22</v>
      </c>
      <c r="E1896" s="4">
        <v>33001.9146658119</v>
      </c>
      <c r="F1896" s="4" t="str">
        <f>IF('Данные (для ящика с усами) (2)'!$E1896&lt;15000,"до 15 тыс",IF('Данные (для ящика с усами) (2)'!$E1896&lt;30000,"15-30 тыс",IF('Данные (для ящика с усами) (2)'!$E1896&lt;45000,"30-45 тыс",IF('Данные (для ящика с усами) (2)'!$E1896&lt;60000,"45-60 тыс","60+ тыс"))))</f>
        <v>30-45 тыс</v>
      </c>
      <c r="G1896" s="3">
        <v>1527439.71726599</v>
      </c>
      <c r="H1896" s="5" t="s">
        <v>3892</v>
      </c>
    </row>
    <row r="1897" ht="14.25" customHeight="1">
      <c r="A1897" s="3">
        <v>75408.3586209423</v>
      </c>
      <c r="B1897" s="4">
        <v>5.03565945954752</v>
      </c>
      <c r="C1897" s="4">
        <v>7.70018956189636</v>
      </c>
      <c r="D1897" s="4">
        <v>4.02</v>
      </c>
      <c r="E1897" s="4">
        <v>33003.2598469884</v>
      </c>
      <c r="F1897" s="4" t="str">
        <f>IF('Данные (для ящика с усами) (2)'!$E1897&lt;15000,"до 15 тыс",IF('Данные (для ящика с усами) (2)'!$E1897&lt;30000,"15-30 тыс",IF('Данные (для ящика с усами) (2)'!$E1897&lt;45000,"30-45 тыс",IF('Данные (для ящика с усами) (2)'!$E1897&lt;60000,"45-60 тыс","60+ тыс"))))</f>
        <v>30-45 тыс</v>
      </c>
      <c r="G1897" s="3">
        <v>1235226.4778327</v>
      </c>
      <c r="H1897" s="5" t="s">
        <v>3711</v>
      </c>
    </row>
    <row r="1898" ht="14.25" customHeight="1">
      <c r="A1898" s="3">
        <v>70126.1499457746</v>
      </c>
      <c r="B1898" s="4">
        <v>6.26315057136431</v>
      </c>
      <c r="C1898" s="4">
        <v>7.55064851086353</v>
      </c>
      <c r="D1898" s="4">
        <v>5.26</v>
      </c>
      <c r="E1898" s="4">
        <v>33017.5860579914</v>
      </c>
      <c r="F1898" s="4" t="str">
        <f>IF('Данные (для ящика с усами) (2)'!$E1898&lt;15000,"до 15 тыс",IF('Данные (для ящика с усами) (2)'!$E1898&lt;30000,"15-30 тыс",IF('Данные (для ящика с усами) (2)'!$E1898&lt;45000,"30-45 тыс",IF('Данные (для ящика с усами) (2)'!$E1898&lt;60000,"45-60 тыс","60+ тыс"))))</f>
        <v>30-45 тыс</v>
      </c>
      <c r="G1898" s="3">
        <v>1270963.56326371</v>
      </c>
      <c r="H1898" s="5" t="s">
        <v>2773</v>
      </c>
    </row>
    <row r="1899" ht="14.25" customHeight="1">
      <c r="A1899" s="3">
        <v>73724.214508181</v>
      </c>
      <c r="B1899" s="4">
        <v>6.51471509363035</v>
      </c>
      <c r="C1899" s="4">
        <v>5.71365388752919</v>
      </c>
      <c r="D1899" s="4">
        <v>3.04</v>
      </c>
      <c r="E1899" s="4">
        <v>33025.4431171665</v>
      </c>
      <c r="F1899" s="4" t="str">
        <f>IF('Данные (для ящика с усами) (2)'!$E1899&lt;15000,"до 15 тыс",IF('Данные (для ящика с усами) (2)'!$E1899&lt;30000,"15-30 тыс",IF('Данные (для ящика с усами) (2)'!$E1899&lt;45000,"30-45 тыс",IF('Данные (для ящика с усами) (2)'!$E1899&lt;60000,"45-60 тыс","60+ тыс"))))</f>
        <v>30-45 тыс</v>
      </c>
      <c r="G1899" s="3">
        <v>1021122.05234751</v>
      </c>
      <c r="H1899" s="5" t="s">
        <v>3428</v>
      </c>
    </row>
    <row r="1900" ht="14.25" customHeight="1">
      <c r="A1900" s="3">
        <v>59464.0177273201</v>
      </c>
      <c r="B1900" s="4">
        <v>5.7483581347663</v>
      </c>
      <c r="C1900" s="4">
        <v>7.02762683895842</v>
      </c>
      <c r="D1900" s="4">
        <v>3.29</v>
      </c>
      <c r="E1900" s="4">
        <v>33026.1243360095</v>
      </c>
      <c r="F1900" s="4" t="str">
        <f>IF('Данные (для ящика с усами) (2)'!$E1900&lt;15000,"до 15 тыс",IF('Данные (для ящика с усами) (2)'!$E1900&lt;30000,"15-30 тыс",IF('Данные (для ящика с усами) (2)'!$E1900&lt;45000,"30-45 тыс",IF('Данные (для ящика с усами) (2)'!$E1900&lt;60000,"45-60 тыс","60+ тыс"))))</f>
        <v>30-45 тыс</v>
      </c>
      <c r="G1900" s="3">
        <v>874572.162682988</v>
      </c>
      <c r="H1900" s="5" t="s">
        <v>972</v>
      </c>
    </row>
    <row r="1901" ht="14.25" customHeight="1">
      <c r="A1901" s="3">
        <v>65745.7318101542</v>
      </c>
      <c r="B1901" s="4">
        <v>5.77095833752555</v>
      </c>
      <c r="C1901" s="4">
        <v>7.43233965267312</v>
      </c>
      <c r="D1901" s="4">
        <v>6.02</v>
      </c>
      <c r="E1901" s="4">
        <v>33031.5408729335</v>
      </c>
      <c r="F1901" s="4" t="str">
        <f>IF('Данные (для ящика с усами) (2)'!$E1901&lt;15000,"до 15 тыс",IF('Данные (для ящика с усами) (2)'!$E1901&lt;30000,"15-30 тыс",IF('Данные (для ящика с усами) (2)'!$E1901&lt;45000,"30-45 тыс",IF('Данные (для ящика с усами) (2)'!$E1901&lt;60000,"45-60 тыс","60+ тыс"))))</f>
        <v>30-45 тыс</v>
      </c>
      <c r="G1901" s="3">
        <v>1144137.6360216</v>
      </c>
      <c r="H1901" s="5" t="s">
        <v>1967</v>
      </c>
    </row>
    <row r="1902" ht="14.25" customHeight="1">
      <c r="A1902" s="3">
        <v>63766.7716402553</v>
      </c>
      <c r="B1902" s="4">
        <v>6.95178988238079</v>
      </c>
      <c r="C1902" s="4">
        <v>7.42787307266579</v>
      </c>
      <c r="D1902" s="4">
        <v>6.36</v>
      </c>
      <c r="E1902" s="4">
        <v>33036.1996207512</v>
      </c>
      <c r="F1902" s="4" t="str">
        <f>IF('Данные (для ящика с усами) (2)'!$E1902&lt;15000,"до 15 тыс",IF('Данные (для ящика с усами) (2)'!$E1902&lt;30000,"15-30 тыс",IF('Данные (для ящика с усами) (2)'!$E1902&lt;45000,"30-45 тыс",IF('Данные (для ящика с усами) (2)'!$E1902&lt;60000,"45-60 тыс","60+ тыс"))))</f>
        <v>30-45 тыс</v>
      </c>
      <c r="G1902" s="3">
        <v>1261681.96081762</v>
      </c>
      <c r="H1902" s="5" t="s">
        <v>1651</v>
      </c>
    </row>
    <row r="1903" ht="14.25" customHeight="1">
      <c r="A1903" s="3">
        <v>67270.8397445853</v>
      </c>
      <c r="B1903" s="4">
        <v>4.61431657784232</v>
      </c>
      <c r="C1903" s="4">
        <v>7.35001950403388</v>
      </c>
      <c r="D1903" s="4">
        <v>4.5</v>
      </c>
      <c r="E1903" s="4">
        <v>33036.3033437284</v>
      </c>
      <c r="F1903" s="4" t="str">
        <f>IF('Данные (для ящика с усами) (2)'!$E1903&lt;15000,"до 15 тыс",IF('Данные (для ящика с усами) (2)'!$E1903&lt;30000,"15-30 тыс",IF('Данные (для ящика с усами) (2)'!$E1903&lt;45000,"30-45 тыс",IF('Данные (для ящика с усами) (2)'!$E1903&lt;60000,"45-60 тыс","60+ тыс"))))</f>
        <v>30-45 тыс</v>
      </c>
      <c r="G1903" s="3">
        <v>993637.089730268</v>
      </c>
      <c r="H1903" s="5" t="s">
        <v>2243</v>
      </c>
    </row>
    <row r="1904" ht="14.25" customHeight="1">
      <c r="A1904" s="3">
        <v>69012.7698364647</v>
      </c>
      <c r="B1904" s="4">
        <v>6.98176739002649</v>
      </c>
      <c r="C1904" s="4">
        <v>9.84109546279672</v>
      </c>
      <c r="D1904" s="4">
        <v>5.09</v>
      </c>
      <c r="E1904" s="4">
        <v>33069.7615814023</v>
      </c>
      <c r="F1904" s="4" t="str">
        <f>IF('Данные (для ящика с усами) (2)'!$E1904&lt;15000,"до 15 тыс",IF('Данные (для ящика с усами) (2)'!$E1904&lt;30000,"15-30 тыс",IF('Данные (для ящика с усами) (2)'!$E1904&lt;45000,"30-45 тыс",IF('Данные (для ящика с усами) (2)'!$E1904&lt;60000,"45-60 тыс","60+ тыс"))))</f>
        <v>30-45 тыс</v>
      </c>
      <c r="G1904" s="3">
        <v>1492786.62749195</v>
      </c>
      <c r="H1904" s="5" t="s">
        <v>2551</v>
      </c>
    </row>
    <row r="1905" ht="14.25" customHeight="1">
      <c r="A1905" s="3">
        <v>59979.98690737</v>
      </c>
      <c r="B1905" s="4">
        <v>5.36778951369733</v>
      </c>
      <c r="C1905" s="4">
        <v>7.28730377902779</v>
      </c>
      <c r="D1905" s="4">
        <v>6.27</v>
      </c>
      <c r="E1905" s="4">
        <v>33072.6052913963</v>
      </c>
      <c r="F1905" s="4" t="str">
        <f>IF('Данные (для ящика с усами) (2)'!$E1905&lt;15000,"до 15 тыс",IF('Данные (для ящика с усами) (2)'!$E1905&lt;30000,"15-30 тыс",IF('Данные (для ящика с усами) (2)'!$E1905&lt;45000,"30-45 тыс",IF('Данные (для ящика с усами) (2)'!$E1905&lt;60000,"45-60 тыс","60+ тыс"))))</f>
        <v>30-45 тыс</v>
      </c>
      <c r="G1905" s="3">
        <v>980049.390135915</v>
      </c>
      <c r="H1905" s="5" t="s">
        <v>1042</v>
      </c>
    </row>
    <row r="1906" ht="14.25" customHeight="1">
      <c r="A1906" s="3">
        <v>66832.2877495022</v>
      </c>
      <c r="B1906" s="4">
        <v>5.81928425964187</v>
      </c>
      <c r="C1906" s="4">
        <v>7.00232661997997</v>
      </c>
      <c r="D1906" s="4">
        <v>6.15</v>
      </c>
      <c r="E1906" s="4">
        <v>33075.8080705224</v>
      </c>
      <c r="F1906" s="4" t="str">
        <f>IF('Данные (для ящика с усами) (2)'!$E1906&lt;15000,"до 15 тыс",IF('Данные (для ящика с усами) (2)'!$E1906&lt;30000,"15-30 тыс",IF('Данные (для ящика с усами) (2)'!$E1906&lt;45000,"30-45 тыс",IF('Данные (для ящика с усами) (2)'!$E1906&lt;60000,"45-60 тыс","60+ тыс"))))</f>
        <v>30-45 тыс</v>
      </c>
      <c r="G1906" s="3">
        <v>1222344.20849925</v>
      </c>
      <c r="H1906" s="5" t="s">
        <v>2168</v>
      </c>
    </row>
    <row r="1907" ht="14.25" customHeight="1">
      <c r="A1907" s="3">
        <v>60904.4507304533</v>
      </c>
      <c r="B1907" s="4">
        <v>4.03577660340173</v>
      </c>
      <c r="C1907" s="4">
        <v>6.47694199412988</v>
      </c>
      <c r="D1907" s="4">
        <v>2.45</v>
      </c>
      <c r="E1907" s="4">
        <v>33078.1499599049</v>
      </c>
      <c r="F1907" s="4" t="str">
        <f>IF('Данные (для ящика с усами) (2)'!$E1907&lt;15000,"до 15 тыс",IF('Данные (для ящика с усами) (2)'!$E1907&lt;30000,"15-30 тыс",IF('Данные (для ящика с усами) (2)'!$E1907&lt;45000,"30-45 тыс",IF('Данные (для ящика с усами) (2)'!$E1907&lt;60000,"45-60 тыс","60+ тыс"))))</f>
        <v>30-45 тыс</v>
      </c>
      <c r="G1907" s="3">
        <v>586381.547325307</v>
      </c>
      <c r="H1907" s="5" t="s">
        <v>1173</v>
      </c>
    </row>
    <row r="1908" ht="14.25" customHeight="1">
      <c r="A1908" s="3">
        <v>53079.7960140246</v>
      </c>
      <c r="B1908" s="4">
        <v>5.24116251024184</v>
      </c>
      <c r="C1908" s="4">
        <v>6.39398078425</v>
      </c>
      <c r="D1908" s="4">
        <v>2.33</v>
      </c>
      <c r="E1908" s="4">
        <v>33083.4347104018</v>
      </c>
      <c r="F1908" s="4" t="str">
        <f>IF('Данные (для ящика с усами) (2)'!$E1908&lt;15000,"до 15 тыс",IF('Данные (для ящика с усами) (2)'!$E1908&lt;30000,"15-30 тыс",IF('Данные (для ящика с усами) (2)'!$E1908&lt;45000,"30-45 тыс",IF('Данные (для ящика с усами) (2)'!$E1908&lt;60000,"45-60 тыс","60+ тыс"))))</f>
        <v>30-45 тыс</v>
      </c>
      <c r="G1908" s="3">
        <v>736798.533308995</v>
      </c>
      <c r="H1908" s="5" t="s">
        <v>384</v>
      </c>
    </row>
    <row r="1909" ht="14.25" customHeight="1">
      <c r="A1909" s="3">
        <v>81291.6704906285</v>
      </c>
      <c r="B1909" s="4">
        <v>5.21399383786886</v>
      </c>
      <c r="C1909" s="4">
        <v>8.4299017534159</v>
      </c>
      <c r="D1909" s="4">
        <v>4.19</v>
      </c>
      <c r="E1909" s="4">
        <v>33097.5564114902</v>
      </c>
      <c r="F1909" s="4" t="str">
        <f>IF('Данные (для ящика с усами) (2)'!$E1909&lt;15000,"до 15 тыс",IF('Данные (для ящика с усами) (2)'!$E1909&lt;30000,"15-30 тыс",IF('Данные (для ящика с усами) (2)'!$E1909&lt;45000,"30-45 тыс",IF('Данные (для ящика с усами) (2)'!$E1909&lt;60000,"45-60 тыс","60+ тыс"))))</f>
        <v>30-45 тыс</v>
      </c>
      <c r="G1909" s="3">
        <v>1454749.80659404</v>
      </c>
      <c r="H1909" s="5" t="s">
        <v>4437</v>
      </c>
    </row>
    <row r="1910" ht="14.25" customHeight="1">
      <c r="A1910" s="3">
        <v>67367.2056025276</v>
      </c>
      <c r="B1910" s="4">
        <v>5.46248480786974</v>
      </c>
      <c r="C1910" s="4">
        <v>7.55361501024095</v>
      </c>
      <c r="D1910" s="4">
        <v>4.34</v>
      </c>
      <c r="E1910" s="4">
        <v>33098.3864979645</v>
      </c>
      <c r="F1910" s="4" t="str">
        <f>IF('Данные (для ящика с усами) (2)'!$E1910&lt;15000,"до 15 тыс",IF('Данные (для ящика с усами) (2)'!$E1910&lt;30000,"15-30 тыс",IF('Данные (для ящика с усами) (2)'!$E1910&lt;45000,"30-45 тыс",IF('Данные (для ящика с усами) (2)'!$E1910&lt;60000,"45-60 тыс","60+ тыс"))))</f>
        <v>30-45 тыс</v>
      </c>
      <c r="G1910" s="3">
        <v>1094574.18521406</v>
      </c>
      <c r="H1910" s="5" t="s">
        <v>2259</v>
      </c>
    </row>
    <row r="1911" ht="14.25" customHeight="1">
      <c r="A1911" s="3">
        <v>91731.1543827563</v>
      </c>
      <c r="B1911" s="4">
        <v>5.1848107121026</v>
      </c>
      <c r="C1911" s="4">
        <v>7.94387971975717</v>
      </c>
      <c r="D1911" s="4">
        <v>6.3</v>
      </c>
      <c r="E1911" s="4">
        <v>33102.0954222082</v>
      </c>
      <c r="F1911" s="4" t="str">
        <f>IF('Данные (для ящика с усами) (2)'!$E1911&lt;15000,"до 15 тыс",IF('Данные (для ящика с усами) (2)'!$E1911&lt;30000,"15-30 тыс",IF('Данные (для ящика с усами) (2)'!$E1911&lt;45000,"30-45 тыс",IF('Данные (для ящика с усами) (2)'!$E1911&lt;60000,"45-60 тыс","60+ тыс"))))</f>
        <v>30-45 тыс</v>
      </c>
      <c r="G1911" s="3">
        <v>1566471.00832536</v>
      </c>
      <c r="H1911" s="5" t="s">
        <v>4931</v>
      </c>
    </row>
    <row r="1912" ht="14.25" customHeight="1">
      <c r="A1912" s="3">
        <v>84023.3288627376</v>
      </c>
      <c r="B1912" s="4">
        <v>7.1020308447622</v>
      </c>
      <c r="C1912" s="4">
        <v>6.65046209458393</v>
      </c>
      <c r="D1912" s="4">
        <v>4.32</v>
      </c>
      <c r="E1912" s="4">
        <v>33106.2000254846</v>
      </c>
      <c r="F1912" s="4" t="str">
        <f>IF('Данные (для ящика с усами) (2)'!$E1912&lt;15000,"до 15 тыс",IF('Данные (для ящика с усами) (2)'!$E1912&lt;30000,"15-30 тыс",IF('Данные (для ящика с усами) (2)'!$E1912&lt;45000,"30-45 тыс",IF('Данные (для ящика с усами) (2)'!$E1912&lt;60000,"45-60 тыс","60+ тыс"))))</f>
        <v>30-45 тыс</v>
      </c>
      <c r="G1912" s="3">
        <v>1772780.14260328</v>
      </c>
      <c r="H1912" s="5" t="s">
        <v>4643</v>
      </c>
    </row>
    <row r="1913" ht="14.25" customHeight="1">
      <c r="A1913" s="3">
        <v>84332.5033196082</v>
      </c>
      <c r="B1913" s="4">
        <v>6.18249396493117</v>
      </c>
      <c r="C1913" s="4">
        <v>8.75604465646189</v>
      </c>
      <c r="D1913" s="4">
        <v>4.07</v>
      </c>
      <c r="E1913" s="4">
        <v>33107.3428323371</v>
      </c>
      <c r="F1913" s="4" t="str">
        <f>IF('Данные (для ящика с усами) (2)'!$E1913&lt;15000,"до 15 тыс",IF('Данные (для ящика с усами) (2)'!$E1913&lt;30000,"15-30 тыс",IF('Данные (для ящика с усами) (2)'!$E1913&lt;45000,"30-45 тыс",IF('Данные (для ящика с усами) (2)'!$E1913&lt;60000,"45-60 тыс","60+ тыс"))))</f>
        <v>30-45 тыс</v>
      </c>
      <c r="G1913" s="3">
        <v>1570583.3403398</v>
      </c>
      <c r="H1913" s="5" t="s">
        <v>4661</v>
      </c>
    </row>
    <row r="1914" ht="14.25" customHeight="1">
      <c r="A1914" s="3">
        <v>63631.4041308598</v>
      </c>
      <c r="B1914" s="4">
        <v>6.08309955862643</v>
      </c>
      <c r="C1914" s="4">
        <v>7.33455846620528</v>
      </c>
      <c r="D1914" s="4">
        <v>6.05</v>
      </c>
      <c r="E1914" s="4">
        <v>33108.1151450663</v>
      </c>
      <c r="F1914" s="4" t="str">
        <f>IF('Данные (для ящика с усами) (2)'!$E1914&lt;15000,"до 15 тыс",IF('Данные (для ящика с усами) (2)'!$E1914&lt;30000,"15-30 тыс",IF('Данные (для ящика с усами) (2)'!$E1914&lt;45000,"30-45 тыс",IF('Данные (для ящика с усами) (2)'!$E1914&lt;60000,"45-60 тыс","60+ тыс"))))</f>
        <v>30-45 тыс</v>
      </c>
      <c r="G1914" s="3">
        <v>1296610.53228993</v>
      </c>
      <c r="H1914" s="5" t="s">
        <v>1630</v>
      </c>
    </row>
    <row r="1915" ht="14.25" customHeight="1">
      <c r="A1915" s="3">
        <v>85673.3062041985</v>
      </c>
      <c r="B1915" s="4">
        <v>6.59250721386851</v>
      </c>
      <c r="C1915" s="4">
        <v>6.36827868773971</v>
      </c>
      <c r="D1915" s="4">
        <v>2.14</v>
      </c>
      <c r="E1915" s="4">
        <v>33110.5601968769</v>
      </c>
      <c r="F1915" s="4" t="str">
        <f>IF('Данные (для ящика с усами) (2)'!$E1915&lt;15000,"до 15 тыс",IF('Данные (для ящика с усами) (2)'!$E1915&lt;30000,"15-30 тыс",IF('Данные (для ящика с усами) (2)'!$E1915&lt;45000,"30-45 тыс",IF('Данные (для ящика с усами) (2)'!$E1915&lt;60000,"45-60 тыс","60+ тыс"))))</f>
        <v>30-45 тыс</v>
      </c>
      <c r="G1915" s="3">
        <v>1793398.71837966</v>
      </c>
      <c r="H1915" s="5" t="s">
        <v>4727</v>
      </c>
    </row>
    <row r="1916" ht="14.25" customHeight="1">
      <c r="A1916" s="3">
        <v>83695.2723827305</v>
      </c>
      <c r="B1916" s="4">
        <v>7.64350743874928</v>
      </c>
      <c r="C1916" s="4">
        <v>7.12721872815715</v>
      </c>
      <c r="D1916" s="4">
        <v>5.05</v>
      </c>
      <c r="E1916" s="4">
        <v>33113.7590574126</v>
      </c>
      <c r="F1916" s="4" t="str">
        <f>IF('Данные (для ящика с усами) (2)'!$E1916&lt;15000,"до 15 тыс",IF('Данные (для ящика с усами) (2)'!$E1916&lt;30000,"15-30 тыс",IF('Данные (для ящика с усами) (2)'!$E1916&lt;45000,"30-45 тыс",IF('Данные (для ящика с усами) (2)'!$E1916&lt;60000,"45-60 тыс","60+ тыс"))))</f>
        <v>30-45 тыс</v>
      </c>
      <c r="G1916" s="3">
        <v>1736401.60960509</v>
      </c>
      <c r="H1916" s="5" t="s">
        <v>4621</v>
      </c>
    </row>
    <row r="1917" ht="14.25" customHeight="1">
      <c r="A1917" s="3">
        <v>72692.5908592817</v>
      </c>
      <c r="B1917" s="4">
        <v>6.26282261992776</v>
      </c>
      <c r="C1917" s="4">
        <v>8.60695399326968</v>
      </c>
      <c r="D1917" s="4">
        <v>3.06</v>
      </c>
      <c r="E1917" s="4">
        <v>33125.4964276179</v>
      </c>
      <c r="F1917" s="4" t="str">
        <f>IF('Данные (для ящика с усами) (2)'!$E1917&lt;15000,"до 15 тыс",IF('Данные (для ящика с усами) (2)'!$E1917&lt;30000,"15-30 тыс",IF('Данные (для ящика с усами) (2)'!$E1917&lt;45000,"30-45 тыс",IF('Данные (для ящика с усами) (2)'!$E1917&lt;60000,"45-60 тыс","60+ тыс"))))</f>
        <v>30-45 тыс</v>
      </c>
      <c r="G1917" s="3">
        <v>1725429.74874065</v>
      </c>
      <c r="H1917" s="5" t="s">
        <v>3231</v>
      </c>
    </row>
    <row r="1918" ht="14.25" customHeight="1">
      <c r="A1918" s="3">
        <v>56036.7394017919</v>
      </c>
      <c r="B1918" s="4">
        <v>7.20685638362873</v>
      </c>
      <c r="C1918" s="4">
        <v>6.59003529982263</v>
      </c>
      <c r="D1918" s="4">
        <v>4.4</v>
      </c>
      <c r="E1918" s="4">
        <v>33127.902118211</v>
      </c>
      <c r="F1918" s="4" t="str">
        <f>IF('Данные (для ящика с усами) (2)'!$E1918&lt;15000,"до 15 тыс",IF('Данные (для ящика с усами) (2)'!$E1918&lt;30000,"15-30 тыс",IF('Данные (для ящика с усами) (2)'!$E1918&lt;45000,"30-45 тыс",IF('Данные (для ящика с усами) (2)'!$E1918&lt;60000,"45-60 тыс","60+ тыс"))))</f>
        <v>30-45 тыс</v>
      </c>
      <c r="G1918" s="3">
        <v>1143672.82541427</v>
      </c>
      <c r="H1918" s="5" t="s">
        <v>604</v>
      </c>
    </row>
    <row r="1919" ht="14.25" customHeight="1">
      <c r="A1919" s="3">
        <v>65428.3117026717</v>
      </c>
      <c r="B1919" s="4">
        <v>6.52854330894454</v>
      </c>
      <c r="C1919" s="4">
        <v>7.64004024234318</v>
      </c>
      <c r="D1919" s="4">
        <v>5.41</v>
      </c>
      <c r="E1919" s="4">
        <v>33141.3082261805</v>
      </c>
      <c r="F1919" s="4" t="str">
        <f>IF('Данные (для ящика с усами) (2)'!$E1919&lt;15000,"до 15 тыс",IF('Данные (для ящика с усами) (2)'!$E1919&lt;30000,"15-30 тыс",IF('Данные (для ящика с усами) (2)'!$E1919&lt;45000,"30-45 тыс",IF('Данные (для ящика с усами) (2)'!$E1919&lt;60000,"45-60 тыс","60+ тыс"))))</f>
        <v>30-45 тыс</v>
      </c>
      <c r="G1919" s="3">
        <v>1236044.31555322</v>
      </c>
      <c r="H1919" s="5" t="s">
        <v>1916</v>
      </c>
    </row>
    <row r="1920" ht="14.25" customHeight="1">
      <c r="A1920" s="3">
        <v>70299.016303489</v>
      </c>
      <c r="B1920" s="4">
        <v>5.69834435422273</v>
      </c>
      <c r="C1920" s="4">
        <v>6.56442299846271</v>
      </c>
      <c r="D1920" s="4">
        <v>2.0</v>
      </c>
      <c r="E1920" s="4">
        <v>33147.3661811182</v>
      </c>
      <c r="F1920" s="4" t="str">
        <f>IF('Данные (для ящика с усами) (2)'!$E1920&lt;15000,"до 15 тыс",IF('Данные (для ящика с усами) (2)'!$E1920&lt;30000,"15-30 тыс",IF('Данные (для ящика с усами) (2)'!$E1920&lt;45000,"30-45 тыс",IF('Данные (для ящика с усами) (2)'!$E1920&lt;60000,"45-60 тыс","60+ тыс"))))</f>
        <v>30-45 тыс</v>
      </c>
      <c r="G1920" s="3">
        <v>1172619.59705913</v>
      </c>
      <c r="H1920" s="5" t="s">
        <v>2810</v>
      </c>
    </row>
    <row r="1921" ht="14.25" customHeight="1">
      <c r="A1921" s="3">
        <v>69528.5574327477</v>
      </c>
      <c r="B1921" s="4">
        <v>6.05814603185646</v>
      </c>
      <c r="C1921" s="4">
        <v>5.66415588467672</v>
      </c>
      <c r="D1921" s="4">
        <v>3.0</v>
      </c>
      <c r="E1921" s="4">
        <v>33176.0384472306</v>
      </c>
      <c r="F1921" s="4" t="str">
        <f>IF('Данные (для ящика с усами) (2)'!$E1921&lt;15000,"до 15 тыс",IF('Данные (для ящика с усами) (2)'!$E1921&lt;30000,"15-30 тыс",IF('Данные (для ящика с усами) (2)'!$E1921&lt;45000,"30-45 тыс",IF('Данные (для ящика с усами) (2)'!$E1921&lt;60000,"45-60 тыс","60+ тыс"))))</f>
        <v>30-45 тыс</v>
      </c>
      <c r="G1921" s="3">
        <v>995137.202393779</v>
      </c>
      <c r="H1921" s="5" t="s">
        <v>2667</v>
      </c>
    </row>
    <row r="1922" ht="14.25" customHeight="1">
      <c r="A1922" s="3">
        <v>71799.8605336448</v>
      </c>
      <c r="B1922" s="4">
        <v>4.63336899366382</v>
      </c>
      <c r="C1922" s="4">
        <v>7.23925180754919</v>
      </c>
      <c r="D1922" s="4">
        <v>3.37</v>
      </c>
      <c r="E1922" s="4">
        <v>33178.3663987868</v>
      </c>
      <c r="F1922" s="4" t="str">
        <f>IF('Данные (для ящика с усами) (2)'!$E1922&lt;15000,"до 15 тыс",IF('Данные (для ящика с усами) (2)'!$E1922&lt;30000,"15-30 тыс",IF('Данные (для ящика с усами) (2)'!$E1922&lt;45000,"30-45 тыс",IF('Данные (для ящика с усами) (2)'!$E1922&lt;60000,"45-60 тыс","60+ тыс"))))</f>
        <v>30-45 тыс</v>
      </c>
      <c r="G1922" s="3">
        <v>1135030.68283461</v>
      </c>
      <c r="H1922" s="5" t="s">
        <v>3091</v>
      </c>
    </row>
    <row r="1923" ht="14.25" customHeight="1">
      <c r="A1923" s="3">
        <v>59042.5770622158</v>
      </c>
      <c r="B1923" s="4">
        <v>7.24867834762585</v>
      </c>
      <c r="C1923" s="4">
        <v>6.43965110880835</v>
      </c>
      <c r="D1923" s="4">
        <v>4.5</v>
      </c>
      <c r="E1923" s="4">
        <v>33182.4362764669</v>
      </c>
      <c r="F1923" s="4" t="str">
        <f>IF('Данные (для ящика с усами) (2)'!$E1923&lt;15000,"до 15 тыс",IF('Данные (для ящика с усами) (2)'!$E1923&lt;30000,"15-30 тыс",IF('Данные (для ящика с усами) (2)'!$E1923&lt;45000,"30-45 тыс",IF('Данные (для ящика с усами) (2)'!$E1923&lt;60000,"45-60 тыс","60+ тыс"))))</f>
        <v>30-45 тыс</v>
      </c>
      <c r="G1923" s="3">
        <v>1029439.23386328</v>
      </c>
      <c r="H1923" s="5" t="s">
        <v>922</v>
      </c>
    </row>
    <row r="1924" ht="14.25" customHeight="1">
      <c r="A1924" s="3">
        <v>83801.8200625116</v>
      </c>
      <c r="B1924" s="4">
        <v>4.88815002578304</v>
      </c>
      <c r="C1924" s="4">
        <v>8.70737952087405</v>
      </c>
      <c r="D1924" s="4">
        <v>5.39</v>
      </c>
      <c r="E1924" s="4">
        <v>33184.5515813294</v>
      </c>
      <c r="F1924" s="4" t="str">
        <f>IF('Данные (для ящика с усами) (2)'!$E1924&lt;15000,"до 15 тыс",IF('Данные (для ящика с усами) (2)'!$E1924&lt;30000,"15-30 тыс",IF('Данные (для ящика с усами) (2)'!$E1924&lt;45000,"30-45 тыс",IF('Данные (для ящика с усами) (2)'!$E1924&lt;60000,"45-60 тыс","60+ тыс"))))</f>
        <v>30-45 тыс</v>
      </c>
      <c r="G1924" s="3">
        <v>1642051.83170586</v>
      </c>
      <c r="H1924" s="5" t="s">
        <v>4627</v>
      </c>
    </row>
    <row r="1925" ht="14.25" customHeight="1">
      <c r="A1925" s="3">
        <v>74371.3368765634</v>
      </c>
      <c r="B1925" s="4">
        <v>6.72079920692831</v>
      </c>
      <c r="C1925" s="4">
        <v>6.72864277494541</v>
      </c>
      <c r="D1925" s="4">
        <v>4.27</v>
      </c>
      <c r="E1925" s="4">
        <v>33186.7017576598</v>
      </c>
      <c r="F1925" s="4" t="str">
        <f>IF('Данные (для ящика с усами) (2)'!$E1925&lt;15000,"до 15 тыс",IF('Данные (для ящика с усами) (2)'!$E1925&lt;30000,"15-30 тыс",IF('Данные (для ящика с усами) (2)'!$E1925&lt;45000,"30-45 тыс",IF('Данные (для ящика с усами) (2)'!$E1925&lt;60000,"45-60 тыс","60+ тыс"))))</f>
        <v>30-45 тыс</v>
      </c>
      <c r="G1925" s="3">
        <v>1249914.07850971</v>
      </c>
      <c r="H1925" s="5" t="s">
        <v>3533</v>
      </c>
    </row>
    <row r="1926" ht="14.25" customHeight="1">
      <c r="A1926" s="3">
        <v>76948.45079536</v>
      </c>
      <c r="B1926" s="4">
        <v>6.44787434455718</v>
      </c>
      <c r="C1926" s="4">
        <v>8.68082468466515</v>
      </c>
      <c r="D1926" s="4">
        <v>3.01</v>
      </c>
      <c r="E1926" s="4">
        <v>33189.8003120984</v>
      </c>
      <c r="F1926" s="4" t="str">
        <f>IF('Данные (для ящика с усами) (2)'!$E1926&lt;15000,"до 15 тыс",IF('Данные (для ящика с усами) (2)'!$E1926&lt;30000,"15-30 тыс",IF('Данные (для ящика с усами) (2)'!$E1926&lt;45000,"30-45 тыс",IF('Данные (для ящика с усами) (2)'!$E1926&lt;60000,"45-60 тыс","60+ тыс"))))</f>
        <v>30-45 тыс</v>
      </c>
      <c r="G1926" s="3">
        <v>1676172.30485551</v>
      </c>
      <c r="H1926" s="5" t="s">
        <v>3947</v>
      </c>
    </row>
    <row r="1927" ht="14.25" customHeight="1">
      <c r="A1927" s="3">
        <v>61193.7148306065</v>
      </c>
      <c r="B1927" s="4">
        <v>7.64715088197275</v>
      </c>
      <c r="C1927" s="4">
        <v>9.08680771736945</v>
      </c>
      <c r="D1927" s="4">
        <v>3.21</v>
      </c>
      <c r="E1927" s="4">
        <v>33196.0598369834</v>
      </c>
      <c r="F1927" s="4" t="str">
        <f>IF('Данные (для ящика с усами) (2)'!$E1927&lt;15000,"до 15 тыс",IF('Данные (для ящика с усами) (2)'!$E1927&lt;30000,"15-30 тыс",IF('Данные (для ящика с усами) (2)'!$E1927&lt;45000,"30-45 тыс",IF('Данные (для ящика с усами) (2)'!$E1927&lt;60000,"45-60 тыс","60+ тыс"))))</f>
        <v>30-45 тыс</v>
      </c>
      <c r="G1927" s="3">
        <v>1591934.19032791</v>
      </c>
      <c r="H1927" s="5" t="s">
        <v>1213</v>
      </c>
    </row>
    <row r="1928" ht="14.25" customHeight="1">
      <c r="A1928" s="3">
        <v>75795.5759825909</v>
      </c>
      <c r="B1928" s="4">
        <v>5.78678002380682</v>
      </c>
      <c r="C1928" s="4">
        <v>7.32732534299635</v>
      </c>
      <c r="D1928" s="4">
        <v>6.25</v>
      </c>
      <c r="E1928" s="4">
        <v>33197.7777426301</v>
      </c>
      <c r="F1928" s="4" t="str">
        <f>IF('Данные (для ящика с усами) (2)'!$E1928&lt;15000,"до 15 тыс",IF('Данные (для ящика с усами) (2)'!$E1928&lt;30000,"15-30 тыс",IF('Данные (для ящика с усами) (2)'!$E1928&lt;45000,"30-45 тыс",IF('Данные (для ящика с усами) (2)'!$E1928&lt;60000,"45-60 тыс","60+ тыс"))))</f>
        <v>30-45 тыс</v>
      </c>
      <c r="G1928" s="3">
        <v>1534479.90656442</v>
      </c>
      <c r="H1928" s="5" t="s">
        <v>3759</v>
      </c>
    </row>
    <row r="1929" ht="14.25" customHeight="1">
      <c r="A1929" s="3">
        <v>85852.1491810298</v>
      </c>
      <c r="B1929" s="4">
        <v>5.62505539618553</v>
      </c>
      <c r="C1929" s="4">
        <v>7.34347587097585</v>
      </c>
      <c r="D1929" s="4">
        <v>5.45</v>
      </c>
      <c r="E1929" s="4">
        <v>33200.3378415994</v>
      </c>
      <c r="F1929" s="4" t="str">
        <f>IF('Данные (для ящика с усами) (2)'!$E1929&lt;15000,"до 15 тыс",IF('Данные (для ящика с усами) (2)'!$E1929&lt;30000,"15-30 тыс",IF('Данные (для ящика с усами) (2)'!$E1929&lt;45000,"30-45 тыс",IF('Данные (для ящика с усами) (2)'!$E1929&lt;60000,"45-60 тыс","60+ тыс"))))</f>
        <v>30-45 тыс</v>
      </c>
      <c r="G1929" s="3">
        <v>1668448.09805726</v>
      </c>
      <c r="H1929" s="5" t="s">
        <v>4740</v>
      </c>
    </row>
    <row r="1930" ht="14.25" customHeight="1">
      <c r="A1930" s="3">
        <v>61310.280028198</v>
      </c>
      <c r="B1930" s="4">
        <v>7.95120660484939</v>
      </c>
      <c r="C1930" s="4">
        <v>7.13125578030306</v>
      </c>
      <c r="D1930" s="4">
        <v>4.39</v>
      </c>
      <c r="E1930" s="4">
        <v>33201.0537127407</v>
      </c>
      <c r="F1930" s="4" t="str">
        <f>IF('Данные (для ящика с усами) (2)'!$E1930&lt;15000,"до 15 тыс",IF('Данные (для ящика с усами) (2)'!$E1930&lt;30000,"15-30 тыс",IF('Данные (для ящика с усами) (2)'!$E1930&lt;45000,"30-45 тыс",IF('Данные (для ящика с усами) (2)'!$E1930&lt;60000,"45-60 тыс","60+ тыс"))))</f>
        <v>30-45 тыс</v>
      </c>
      <c r="G1930" s="3">
        <v>1419345.60730258</v>
      </c>
      <c r="H1930" s="5" t="s">
        <v>1234</v>
      </c>
    </row>
    <row r="1931" ht="14.25" customHeight="1">
      <c r="A1931" s="3">
        <v>64896.6233746058</v>
      </c>
      <c r="B1931" s="4">
        <v>5.74692501350127</v>
      </c>
      <c r="C1931" s="4">
        <v>4.71390706453925</v>
      </c>
      <c r="D1931" s="4">
        <v>2.01</v>
      </c>
      <c r="E1931" s="4">
        <v>33201.0778748662</v>
      </c>
      <c r="F1931" s="4" t="str">
        <f>IF('Данные (для ящика с усами) (2)'!$E1931&lt;15000,"до 15 тыс",IF('Данные (для ящика с усами) (2)'!$E1931&lt;30000,"15-30 тыс",IF('Данные (для ящика с усами) (2)'!$E1931&lt;45000,"30-45 тыс",IF('Данные (для ящика с усами) (2)'!$E1931&lt;60000,"45-60 тыс","60+ тыс"))))</f>
        <v>30-45 тыс</v>
      </c>
      <c r="G1931" s="3">
        <v>673225.111889516</v>
      </c>
      <c r="H1931" s="5" t="s">
        <v>1829</v>
      </c>
    </row>
    <row r="1932" ht="14.25" customHeight="1">
      <c r="A1932" s="3">
        <v>67589.0488415116</v>
      </c>
      <c r="B1932" s="4">
        <v>6.21484262988666</v>
      </c>
      <c r="C1932" s="4">
        <v>6.06088465569461</v>
      </c>
      <c r="D1932" s="4">
        <v>2.34</v>
      </c>
      <c r="E1932" s="4">
        <v>33203.383921755</v>
      </c>
      <c r="F1932" s="4" t="str">
        <f>IF('Данные (для ящика с усами) (2)'!$E1932&lt;15000,"до 15 тыс",IF('Данные (для ящика с усами) (2)'!$E1932&lt;30000,"15-30 тыс",IF('Данные (для ящика с усами) (2)'!$E1932&lt;45000,"30-45 тыс",IF('Данные (для ящика с усами) (2)'!$E1932&lt;60000,"45-60 тыс","60+ тыс"))))</f>
        <v>30-45 тыс</v>
      </c>
      <c r="G1932" s="3">
        <v>1071109.91658509</v>
      </c>
      <c r="H1932" s="5" t="s">
        <v>2299</v>
      </c>
    </row>
    <row r="1933" ht="14.25" customHeight="1">
      <c r="A1933" s="3">
        <v>73274.1930487883</v>
      </c>
      <c r="B1933" s="4">
        <v>6.64159197180042</v>
      </c>
      <c r="C1933" s="4">
        <v>8.83916402772888</v>
      </c>
      <c r="D1933" s="4">
        <v>5.32</v>
      </c>
      <c r="E1933" s="4">
        <v>33215.5368389475</v>
      </c>
      <c r="F1933" s="4" t="str">
        <f>IF('Данные (для ящика с усами) (2)'!$E1933&lt;15000,"до 15 тыс",IF('Данные (для ящика с усами) (2)'!$E1933&lt;30000,"15-30 тыс",IF('Данные (для ящика с усами) (2)'!$E1933&lt;45000,"30-45 тыс",IF('Данные (для ящика с усами) (2)'!$E1933&lt;60000,"45-60 тыс","60+ тыс"))))</f>
        <v>30-45 тыс</v>
      </c>
      <c r="G1933" s="3">
        <v>1590336.4170441</v>
      </c>
      <c r="H1933" s="5" t="s">
        <v>3343</v>
      </c>
    </row>
    <row r="1934" ht="14.25" customHeight="1">
      <c r="A1934" s="3">
        <v>48176.2263983291</v>
      </c>
      <c r="B1934" s="4">
        <v>7.48373882847803</v>
      </c>
      <c r="C1934" s="4">
        <v>7.49729956869997</v>
      </c>
      <c r="D1934" s="4">
        <v>4.12</v>
      </c>
      <c r="E1934" s="4">
        <v>33216.6010802738</v>
      </c>
      <c r="F1934" s="4" t="str">
        <f>IF('Данные (для ящика с усами) (2)'!$E1934&lt;15000,"до 15 тыс",IF('Данные (для ящика с усами) (2)'!$E1934&lt;30000,"15-30 тыс",IF('Данные (для ящика с усами) (2)'!$E1934&lt;45000,"30-45 тыс",IF('Данные (для ящика с усами) (2)'!$E1934&lt;60000,"45-60 тыс","60+ тыс"))))</f>
        <v>30-45 тыс</v>
      </c>
      <c r="G1934" s="3">
        <v>1014548.23262943</v>
      </c>
      <c r="H1934" s="5" t="s">
        <v>146</v>
      </c>
    </row>
    <row r="1935" ht="14.25" customHeight="1">
      <c r="A1935" s="3">
        <v>53302.2592382771</v>
      </c>
      <c r="B1935" s="4">
        <v>7.58310607932602</v>
      </c>
      <c r="C1935" s="4">
        <v>5.60713503782707</v>
      </c>
      <c r="D1935" s="4">
        <v>2.02</v>
      </c>
      <c r="E1935" s="4">
        <v>33222.7618803778</v>
      </c>
      <c r="F1935" s="4" t="str">
        <f>IF('Данные (для ящика с усами) (2)'!$E1935&lt;15000,"до 15 тыс",IF('Данные (для ящика с усами) (2)'!$E1935&lt;30000,"15-30 тыс",IF('Данные (для ящика с усами) (2)'!$E1935&lt;45000,"30-45 тыс",IF('Данные (для ящика с усами) (2)'!$E1935&lt;60000,"45-60 тыс","60+ тыс"))))</f>
        <v>30-45 тыс</v>
      </c>
      <c r="G1935" s="3">
        <v>867898.282242139</v>
      </c>
      <c r="H1935" s="5" t="s">
        <v>395</v>
      </c>
    </row>
    <row r="1936" ht="14.25" customHeight="1">
      <c r="A1936" s="3">
        <v>82391.5187517463</v>
      </c>
      <c r="B1936" s="4">
        <v>7.10787581854985</v>
      </c>
      <c r="C1936" s="4">
        <v>7.69654587933703</v>
      </c>
      <c r="D1936" s="4">
        <v>3.02</v>
      </c>
      <c r="E1936" s="4">
        <v>33232.3423391322</v>
      </c>
      <c r="F1936" s="4" t="str">
        <f>IF('Данные (для ящика с усами) (2)'!$E1936&lt;15000,"до 15 тыс",IF('Данные (для ящика с усами) (2)'!$E1936&lt;30000,"15-30 тыс",IF('Данные (для ящика с усами) (2)'!$E1936&lt;45000,"30-45 тыс",IF('Данные (для ящика с усами) (2)'!$E1936&lt;60000,"45-60 тыс","60+ тыс"))))</f>
        <v>30-45 тыс</v>
      </c>
      <c r="G1936" s="3">
        <v>1957891.58835154</v>
      </c>
      <c r="H1936" s="5" t="s">
        <v>4529</v>
      </c>
    </row>
    <row r="1937" ht="14.25" customHeight="1">
      <c r="A1937" s="3">
        <v>46991.7862206731</v>
      </c>
      <c r="B1937" s="4">
        <v>5.14622722544074</v>
      </c>
      <c r="C1937" s="4">
        <v>6.72262632766779</v>
      </c>
      <c r="D1937" s="4">
        <v>3.1</v>
      </c>
      <c r="E1937" s="4">
        <v>33234.5708277087</v>
      </c>
      <c r="F1937" s="4" t="str">
        <f>IF('Данные (для ящика с усами) (2)'!$E1937&lt;15000,"до 15 тыс",IF('Данные (для ящика с усами) (2)'!$E1937&lt;30000,"15-30 тыс",IF('Данные (для ящика с усами) (2)'!$E1937&lt;45000,"30-45 тыс",IF('Данные (для ящика с усами) (2)'!$E1937&lt;60000,"45-60 тыс","60+ тыс"))))</f>
        <v>30-45 тыс</v>
      </c>
      <c r="G1937" s="3">
        <v>674817.542826556</v>
      </c>
      <c r="H1937" s="5" t="s">
        <v>126</v>
      </c>
    </row>
    <row r="1938" ht="14.25" customHeight="1">
      <c r="A1938" s="3">
        <v>66770.2200263572</v>
      </c>
      <c r="B1938" s="4">
        <v>5.05348634431031</v>
      </c>
      <c r="C1938" s="4">
        <v>6.61948457718926</v>
      </c>
      <c r="D1938" s="4">
        <v>4.47</v>
      </c>
      <c r="E1938" s="4">
        <v>33238.3327360145</v>
      </c>
      <c r="F1938" s="4" t="str">
        <f>IF('Данные (для ящика с усами) (2)'!$E1938&lt;15000,"до 15 тыс",IF('Данные (для ящика с усами) (2)'!$E1938&lt;30000,"15-30 тыс",IF('Данные (для ящика с усами) (2)'!$E1938&lt;45000,"30-45 тыс",IF('Данные (для ящика с усами) (2)'!$E1938&lt;60000,"45-60 тыс","60+ тыс"))))</f>
        <v>30-45 тыс</v>
      </c>
      <c r="G1938" s="3">
        <v>885611.578262466</v>
      </c>
      <c r="H1938" s="5" t="s">
        <v>2155</v>
      </c>
    </row>
    <row r="1939" ht="14.25" customHeight="1">
      <c r="A1939" s="3">
        <v>61099.3752957129</v>
      </c>
      <c r="B1939" s="4">
        <v>5.109617927015</v>
      </c>
      <c r="C1939" s="4">
        <v>6.59578957031153</v>
      </c>
      <c r="D1939" s="4">
        <v>4.18</v>
      </c>
      <c r="E1939" s="4">
        <v>33249.1128973066</v>
      </c>
      <c r="F1939" s="4" t="str">
        <f>IF('Данные (для ящика с усами) (2)'!$E1939&lt;15000,"до 15 тыс",IF('Данные (для ящика с усами) (2)'!$E1939&lt;30000,"15-30 тыс",IF('Данные (для ящика с усами) (2)'!$E1939&lt;45000,"30-45 тыс",IF('Данные (для ящика с усами) (2)'!$E1939&lt;60000,"45-60 тыс","60+ тыс"))))</f>
        <v>30-45 тыс</v>
      </c>
      <c r="G1939" s="3">
        <v>744450.229309717</v>
      </c>
      <c r="H1939" s="5" t="s">
        <v>1205</v>
      </c>
    </row>
    <row r="1940" ht="14.25" customHeight="1">
      <c r="A1940" s="3">
        <v>67769.8255909987</v>
      </c>
      <c r="B1940" s="4">
        <v>8.07469366768172</v>
      </c>
      <c r="C1940" s="4">
        <v>6.76163140761687</v>
      </c>
      <c r="D1940" s="4">
        <v>4.22</v>
      </c>
      <c r="E1940" s="4">
        <v>33254.6034094282</v>
      </c>
      <c r="F1940" s="4" t="str">
        <f>IF('Данные (для ящика с усами) (2)'!$E1940&lt;15000,"до 15 тыс",IF('Данные (для ящика с усами) (2)'!$E1940&lt;30000,"15-30 тыс",IF('Данные (для ящика с усами) (2)'!$E1940&lt;45000,"30-45 тыс",IF('Данные (для ящика с усами) (2)'!$E1940&lt;60000,"45-60 тыс","60+ тыс"))))</f>
        <v>30-45 тыс</v>
      </c>
      <c r="G1940" s="3">
        <v>1760734.69036401</v>
      </c>
      <c r="H1940" s="5" t="s">
        <v>2326</v>
      </c>
    </row>
    <row r="1941" ht="14.25" customHeight="1">
      <c r="A1941" s="3">
        <v>77412.4543080466</v>
      </c>
      <c r="B1941" s="4">
        <v>7.26461369796545</v>
      </c>
      <c r="C1941" s="4">
        <v>7.06732782755584</v>
      </c>
      <c r="D1941" s="4">
        <v>4.29</v>
      </c>
      <c r="E1941" s="4">
        <v>33258.8343898617</v>
      </c>
      <c r="F1941" s="4" t="str">
        <f>IF('Данные (для ящика с усами) (2)'!$E1941&lt;15000,"до 15 тыс",IF('Данные (для ящика с усами) (2)'!$E1941&lt;30000,"15-30 тыс",IF('Данные (для ящика с усами) (2)'!$E1941&lt;45000,"30-45 тыс",IF('Данные (для ящика с усами) (2)'!$E1941&lt;60000,"45-60 тыс","60+ тыс"))))</f>
        <v>30-45 тыс</v>
      </c>
      <c r="G1941" s="3">
        <v>1641739.51806144</v>
      </c>
      <c r="H1941" s="5" t="s">
        <v>4006</v>
      </c>
    </row>
    <row r="1942" ht="14.25" customHeight="1">
      <c r="A1942" s="3">
        <v>81516.9865732468</v>
      </c>
      <c r="B1942" s="4">
        <v>5.39771898204347</v>
      </c>
      <c r="C1942" s="4">
        <v>8.50404490194264</v>
      </c>
      <c r="D1942" s="4">
        <v>5.24</v>
      </c>
      <c r="E1942" s="4">
        <v>33263.1443484238</v>
      </c>
      <c r="F1942" s="4" t="str">
        <f>IF('Данные (для ящика с усами) (2)'!$E1942&lt;15000,"до 15 тыс",IF('Данные (для ящика с усами) (2)'!$E1942&lt;30000,"15-30 тыс",IF('Данные (для ящика с усами) (2)'!$E1942&lt;45000,"30-45 тыс",IF('Данные (для ящика с усами) (2)'!$E1942&lt;60000,"45-60 тыс","60+ тыс"))))</f>
        <v>30-45 тыс</v>
      </c>
      <c r="G1942" s="3">
        <v>1458912.58449861</v>
      </c>
      <c r="H1942" s="5" t="s">
        <v>4456</v>
      </c>
    </row>
    <row r="1943" ht="14.25" customHeight="1">
      <c r="A1943" s="3">
        <v>63390.6868855046</v>
      </c>
      <c r="B1943" s="4">
        <v>7.25059061477954</v>
      </c>
      <c r="C1943" s="4">
        <v>4.80508098029115</v>
      </c>
      <c r="D1943" s="4">
        <v>2.13</v>
      </c>
      <c r="E1943" s="4">
        <v>33266.1454896521</v>
      </c>
      <c r="F1943" s="4" t="str">
        <f>IF('Данные (для ящика с усами) (2)'!$E1943&lt;15000,"до 15 тыс",IF('Данные (для ящика с усами) (2)'!$E1943&lt;30000,"15-30 тыс",IF('Данные (для ящика с усами) (2)'!$E1943&lt;45000,"30-45 тыс",IF('Данные (для ящика с усами) (2)'!$E1943&lt;60000,"45-60 тыс","60+ тыс"))))</f>
        <v>30-45 тыс</v>
      </c>
      <c r="G1943" s="3">
        <v>1030729.58315228</v>
      </c>
      <c r="H1943" s="5" t="s">
        <v>1588</v>
      </c>
    </row>
    <row r="1944" ht="14.25" customHeight="1">
      <c r="A1944" s="3">
        <v>37971.2075662352</v>
      </c>
      <c r="B1944" s="4">
        <v>4.29122390312853</v>
      </c>
      <c r="C1944" s="4">
        <v>5.80750952723879</v>
      </c>
      <c r="D1944" s="4">
        <v>3.24</v>
      </c>
      <c r="E1944" s="4">
        <v>33267.7677275609</v>
      </c>
      <c r="F1944" s="4" t="str">
        <f>IF('Данные (для ящика с усами) (2)'!$E1944&lt;15000,"до 15 тыс",IF('Данные (для ящика с усами) (2)'!$E1944&lt;30000,"15-30 тыс",IF('Данные (для ящика с усами) (2)'!$E1944&lt;45000,"30-45 тыс",IF('Данные (для ящика с усами) (2)'!$E1944&lt;60000,"45-60 тыс","60+ тыс"))))</f>
        <v>30-45 тыс</v>
      </c>
      <c r="G1944" s="3">
        <v>31140.517620186</v>
      </c>
      <c r="H1944" s="5" t="s">
        <v>14</v>
      </c>
    </row>
    <row r="1945" ht="14.25" customHeight="1">
      <c r="A1945" s="3">
        <v>75318.6944864629</v>
      </c>
      <c r="B1945" s="4">
        <v>4.64190041157605</v>
      </c>
      <c r="C1945" s="4">
        <v>8.75295708071347</v>
      </c>
      <c r="D1945" s="4">
        <v>3.45</v>
      </c>
      <c r="E1945" s="4">
        <v>33280.5894979791</v>
      </c>
      <c r="F1945" s="4" t="str">
        <f>IF('Данные (для ящика с усами) (2)'!$E1945&lt;15000,"до 15 тыс",IF('Данные (для ящика с усами) (2)'!$E1945&lt;30000,"15-30 тыс",IF('Данные (для ящика с усами) (2)'!$E1945&lt;45000,"30-45 тыс",IF('Данные (для ящика с усами) (2)'!$E1945&lt;60000,"45-60 тыс","60+ тыс"))))</f>
        <v>30-45 тыс</v>
      </c>
      <c r="G1945" s="3">
        <v>1402146.87334661</v>
      </c>
      <c r="H1945" s="5" t="s">
        <v>3695</v>
      </c>
    </row>
    <row r="1946" ht="14.25" customHeight="1">
      <c r="A1946" s="3">
        <v>81970.4644610438</v>
      </c>
      <c r="B1946" s="4">
        <v>5.40062790647168</v>
      </c>
      <c r="C1946" s="4">
        <v>6.97930778280628</v>
      </c>
      <c r="D1946" s="4">
        <v>2.38</v>
      </c>
      <c r="E1946" s="4">
        <v>33284.9267025285</v>
      </c>
      <c r="F1946" s="4" t="str">
        <f>IF('Данные (для ящика с усами) (2)'!$E1946&lt;15000,"до 15 тыс",IF('Данные (для ящика с усами) (2)'!$E1946&lt;30000,"15-30 тыс",IF('Данные (для ящика с усами) (2)'!$E1946&lt;45000,"30-45 тыс",IF('Данные (для ящика с усами) (2)'!$E1946&lt;60000,"45-60 тыс","60+ тыс"))))</f>
        <v>30-45 тыс</v>
      </c>
      <c r="G1946" s="3">
        <v>1325531.15451324</v>
      </c>
      <c r="H1946" s="5" t="s">
        <v>4495</v>
      </c>
    </row>
    <row r="1947" ht="14.25" customHeight="1">
      <c r="A1947" s="3">
        <v>73438.5870656263</v>
      </c>
      <c r="B1947" s="4">
        <v>6.44872128082969</v>
      </c>
      <c r="C1947" s="4">
        <v>6.29375686408376</v>
      </c>
      <c r="D1947" s="4">
        <v>3.38</v>
      </c>
      <c r="E1947" s="4">
        <v>33285.9509139083</v>
      </c>
      <c r="F1947" s="4" t="str">
        <f>IF('Данные (для ящика с усами) (2)'!$E1947&lt;15000,"до 15 тыс",IF('Данные (для ящика с усами) (2)'!$E1947&lt;30000,"15-30 тыс",IF('Данные (для ящика с усами) (2)'!$E1947&lt;45000,"30-45 тыс",IF('Данные (для ящика с усами) (2)'!$E1947&lt;60000,"45-60 тыс","60+ тыс"))))</f>
        <v>30-45 тыс</v>
      </c>
      <c r="G1947" s="3">
        <v>1212461.52637192</v>
      </c>
      <c r="H1947" s="5" t="s">
        <v>3379</v>
      </c>
    </row>
    <row r="1948" ht="14.25" customHeight="1">
      <c r="A1948" s="3">
        <v>63866.3679047165</v>
      </c>
      <c r="B1948" s="4">
        <v>6.47157020490279</v>
      </c>
      <c r="C1948" s="4">
        <v>5.86244787097426</v>
      </c>
      <c r="D1948" s="4">
        <v>2.02</v>
      </c>
      <c r="E1948" s="4">
        <v>33288.958422756</v>
      </c>
      <c r="F1948" s="4" t="str">
        <f>IF('Данные (для ящика с усами) (2)'!$E1948&lt;15000,"до 15 тыс",IF('Данные (для ящика с усами) (2)'!$E1948&lt;30000,"15-30 тыс",IF('Данные (для ящика с усами) (2)'!$E1948&lt;45000,"30-45 тыс",IF('Данные (для ящика с усами) (2)'!$E1948&lt;60000,"45-60 тыс","60+ тыс"))))</f>
        <v>30-45 тыс</v>
      </c>
      <c r="G1948" s="3">
        <v>1193253.80104333</v>
      </c>
      <c r="H1948" s="5" t="s">
        <v>1670</v>
      </c>
    </row>
    <row r="1949" ht="14.25" customHeight="1">
      <c r="A1949" s="3">
        <v>77485.7106799997</v>
      </c>
      <c r="B1949" s="4">
        <v>5.79916820926461</v>
      </c>
      <c r="C1949" s="4">
        <v>6.56342800787292</v>
      </c>
      <c r="D1949" s="4">
        <v>4.07</v>
      </c>
      <c r="E1949" s="4">
        <v>33296.5938443528</v>
      </c>
      <c r="F1949" s="4" t="str">
        <f>IF('Данные (для ящика с усами) (2)'!$E1949&lt;15000,"до 15 тыс",IF('Данные (для ящика с усами) (2)'!$E1949&lt;30000,"15-30 тыс",IF('Данные (для ящика с усами) (2)'!$E1949&lt;45000,"30-45 тыс",IF('Данные (для ящика с усами) (2)'!$E1949&lt;60000,"45-60 тыс","60+ тыс"))))</f>
        <v>30-45 тыс</v>
      </c>
      <c r="G1949" s="3">
        <v>1278204.78156291</v>
      </c>
      <c r="H1949" s="5" t="s">
        <v>4020</v>
      </c>
    </row>
    <row r="1950" ht="14.25" customHeight="1">
      <c r="A1950" s="3">
        <v>65483.2553052196</v>
      </c>
      <c r="B1950" s="4">
        <v>7.53309733611175</v>
      </c>
      <c r="C1950" s="4">
        <v>7.03845237264386</v>
      </c>
      <c r="D1950" s="4">
        <v>4.05</v>
      </c>
      <c r="E1950" s="4">
        <v>33303.4732284052</v>
      </c>
      <c r="F1950" s="4" t="str">
        <f>IF('Данные (для ящика с усами) (2)'!$E1950&lt;15000,"до 15 тыс",IF('Данные (для ящика с усами) (2)'!$E1950&lt;30000,"15-30 тыс",IF('Данные (для ящика с усами) (2)'!$E1950&lt;45000,"30-45 тыс",IF('Данные (для ящика с усами) (2)'!$E1950&lt;60000,"45-60 тыс","60+ тыс"))))</f>
        <v>30-45 тыс</v>
      </c>
      <c r="G1950" s="3">
        <v>1247281.69831086</v>
      </c>
      <c r="H1950" s="5" t="s">
        <v>1928</v>
      </c>
    </row>
    <row r="1951" ht="14.25" customHeight="1">
      <c r="A1951" s="3">
        <v>65907.9466787571</v>
      </c>
      <c r="B1951" s="4">
        <v>5.50641284521817</v>
      </c>
      <c r="C1951" s="4">
        <v>5.7272021985685</v>
      </c>
      <c r="D1951" s="4">
        <v>3.39</v>
      </c>
      <c r="E1951" s="4">
        <v>33303.5431034771</v>
      </c>
      <c r="F1951" s="4" t="str">
        <f>IF('Данные (для ящика с усами) (2)'!$E1951&lt;15000,"до 15 тыс",IF('Данные (для ящика с усами) (2)'!$E1951&lt;30000,"15-30 тыс",IF('Данные (для ящика с усами) (2)'!$E1951&lt;45000,"30-45 тыс",IF('Данные (для ящика с усами) (2)'!$E1951&lt;60000,"45-60 тыс","60+ тыс"))))</f>
        <v>30-45 тыс</v>
      </c>
      <c r="G1951" s="3">
        <v>698457.677649967</v>
      </c>
      <c r="H1951" s="5" t="s">
        <v>1991</v>
      </c>
    </row>
    <row r="1952" ht="14.25" customHeight="1">
      <c r="A1952" s="3">
        <v>72474.8934629353</v>
      </c>
      <c r="B1952" s="4">
        <v>6.70251779531015</v>
      </c>
      <c r="C1952" s="4">
        <v>7.31081825042096</v>
      </c>
      <c r="D1952" s="4">
        <v>3.16</v>
      </c>
      <c r="E1952" s="4">
        <v>33307.0550067056</v>
      </c>
      <c r="F1952" s="4" t="str">
        <f>IF('Данные (для ящика с усами) (2)'!$E1952&lt;15000,"до 15 тыс",IF('Данные (для ящика с усами) (2)'!$E1952&lt;30000,"15-30 тыс",IF('Данные (для ящика с усами) (2)'!$E1952&lt;45000,"30-45 тыс",IF('Данные (для ящика с усами) (2)'!$E1952&lt;60000,"45-60 тыс","60+ тыс"))))</f>
        <v>30-45 тыс</v>
      </c>
      <c r="G1952" s="3">
        <v>1304511.89906856</v>
      </c>
      <c r="H1952" s="5" t="s">
        <v>3194</v>
      </c>
    </row>
    <row r="1953" ht="14.25" customHeight="1">
      <c r="A1953" s="3">
        <v>65430.9791447436</v>
      </c>
      <c r="B1953" s="4">
        <v>4.32496270181866</v>
      </c>
      <c r="C1953" s="4">
        <v>7.20058180830757</v>
      </c>
      <c r="D1953" s="4">
        <v>4.41</v>
      </c>
      <c r="E1953" s="4">
        <v>33320.3967249884</v>
      </c>
      <c r="F1953" s="4" t="str">
        <f>IF('Данные (для ящика с усами) (2)'!$E1953&lt;15000,"до 15 тыс",IF('Данные (для ящика с усами) (2)'!$E1953&lt;30000,"15-30 тыс",IF('Данные (для ящика с усами) (2)'!$E1953&lt;45000,"30-45 тыс",IF('Данные (для ящика с усами) (2)'!$E1953&lt;60000,"45-60 тыс","60+ тыс"))))</f>
        <v>30-45 тыс</v>
      </c>
      <c r="G1953" s="3">
        <v>717825.359695084</v>
      </c>
      <c r="H1953" s="5" t="s">
        <v>1918</v>
      </c>
    </row>
    <row r="1954" ht="14.25" customHeight="1">
      <c r="A1954" s="3">
        <v>73873.8191888878</v>
      </c>
      <c r="B1954" s="4">
        <v>6.78987088633868</v>
      </c>
      <c r="C1954" s="4">
        <v>6.63090908610142</v>
      </c>
      <c r="D1954" s="4">
        <v>3.17</v>
      </c>
      <c r="E1954" s="4">
        <v>33336.3273467503</v>
      </c>
      <c r="F1954" s="4" t="str">
        <f>IF('Данные (для ящика с усами) (2)'!$E1954&lt;15000,"до 15 тыс",IF('Данные (для ящика с усами) (2)'!$E1954&lt;30000,"15-30 тыс",IF('Данные (для ящика с усами) (2)'!$E1954&lt;45000,"30-45 тыс",IF('Данные (для ящика с усами) (2)'!$E1954&lt;60000,"45-60 тыс","60+ тыс"))))</f>
        <v>30-45 тыс</v>
      </c>
      <c r="G1954" s="3">
        <v>1525533.40662551</v>
      </c>
      <c r="H1954" s="5" t="s">
        <v>3448</v>
      </c>
    </row>
    <row r="1955" ht="14.25" customHeight="1">
      <c r="A1955" s="3">
        <v>60319.4315076643</v>
      </c>
      <c r="B1955" s="4">
        <v>6.6643883020334</v>
      </c>
      <c r="C1955" s="4">
        <v>7.24768751540794</v>
      </c>
      <c r="D1955" s="4">
        <v>4.38</v>
      </c>
      <c r="E1955" s="4">
        <v>33337.7653769916</v>
      </c>
      <c r="F1955" s="4" t="str">
        <f>IF('Данные (для ящика с усами) (2)'!$E1955&lt;15000,"до 15 тыс",IF('Данные (для ящика с усами) (2)'!$E1955&lt;30000,"15-30 тыс",IF('Данные (для ящика с усами) (2)'!$E1955&lt;45000,"30-45 тыс",IF('Данные (для ящика с усами) (2)'!$E1955&lt;60000,"45-60 тыс","60+ тыс"))))</f>
        <v>30-45 тыс</v>
      </c>
      <c r="G1955" s="3">
        <v>983537.510779225</v>
      </c>
      <c r="H1955" s="5" t="s">
        <v>1085</v>
      </c>
    </row>
    <row r="1956" ht="14.25" customHeight="1">
      <c r="A1956" s="3">
        <v>45353.1303760335</v>
      </c>
      <c r="B1956" s="4">
        <v>5.15434478347351</v>
      </c>
      <c r="C1956" s="4">
        <v>7.4292650933674</v>
      </c>
      <c r="D1956" s="4">
        <v>3.09</v>
      </c>
      <c r="E1956" s="4">
        <v>33340.2888000423</v>
      </c>
      <c r="F1956" s="4" t="str">
        <f>IF('Данные (для ящика с усами) (2)'!$E1956&lt;15000,"до 15 тыс",IF('Данные (для ящика с усами) (2)'!$E1956&lt;30000,"15-30 тыс",IF('Данные (для ящика с усами) (2)'!$E1956&lt;45000,"30-45 тыс",IF('Данные (для ящика с усами) (2)'!$E1956&lt;60000,"45-60 тыс","60+ тыс"))))</f>
        <v>30-45 тыс</v>
      </c>
      <c r="G1956" s="3">
        <v>544320.688146662</v>
      </c>
      <c r="H1956" s="5" t="s">
        <v>86</v>
      </c>
    </row>
    <row r="1957" ht="14.25" customHeight="1">
      <c r="A1957" s="3">
        <v>64536.0149817613</v>
      </c>
      <c r="B1957" s="4">
        <v>4.59382712123584</v>
      </c>
      <c r="C1957" s="4">
        <v>4.98021947250874</v>
      </c>
      <c r="D1957" s="4">
        <v>3.13</v>
      </c>
      <c r="E1957" s="4">
        <v>33346.4036222356</v>
      </c>
      <c r="F1957" s="4" t="str">
        <f>IF('Данные (для ящика с усами) (2)'!$E1957&lt;15000,"до 15 тыс",IF('Данные (для ящика с усами) (2)'!$E1957&lt;30000,"15-30 тыс",IF('Данные (для ящика с усами) (2)'!$E1957&lt;45000,"30-45 тыс",IF('Данные (для ящика с усами) (2)'!$E1957&lt;60000,"45-60 тыс","60+ тыс"))))</f>
        <v>30-45 тыс</v>
      </c>
      <c r="G1957" s="3">
        <v>491907.794371219</v>
      </c>
      <c r="H1957" s="5" t="s">
        <v>1770</v>
      </c>
    </row>
    <row r="1958" ht="14.25" customHeight="1">
      <c r="A1958" s="3">
        <v>60243.7332906727</v>
      </c>
      <c r="B1958" s="4">
        <v>6.68164895110957</v>
      </c>
      <c r="C1958" s="4">
        <v>8.2316691314411</v>
      </c>
      <c r="D1958" s="4">
        <v>3.16</v>
      </c>
      <c r="E1958" s="4">
        <v>33350.1212705701</v>
      </c>
      <c r="F1958" s="4" t="str">
        <f>IF('Данные (для ящика с усами) (2)'!$E1958&lt;15000,"до 15 тыс",IF('Данные (для ящика с усами) (2)'!$E1958&lt;30000,"15-30 тыс",IF('Данные (для ящика с усами) (2)'!$E1958&lt;45000,"30-45 тыс",IF('Данные (для ящика с усами) (2)'!$E1958&lt;60000,"45-60 тыс","60+ тыс"))))</f>
        <v>30-45 тыс</v>
      </c>
      <c r="G1958" s="3">
        <v>1299327.43310926</v>
      </c>
      <c r="H1958" s="5" t="s">
        <v>1072</v>
      </c>
    </row>
    <row r="1959" ht="14.25" customHeight="1">
      <c r="A1959" s="3">
        <v>68186.0316905659</v>
      </c>
      <c r="B1959" s="4">
        <v>6.88904599679237</v>
      </c>
      <c r="C1959" s="4">
        <v>8.43209283732885</v>
      </c>
      <c r="D1959" s="4">
        <v>3.17</v>
      </c>
      <c r="E1959" s="4">
        <v>33350.480256562</v>
      </c>
      <c r="F1959" s="4" t="str">
        <f>IF('Данные (для ящика с усами) (2)'!$E1959&lt;15000,"до 15 тыс",IF('Данные (для ящика с усами) (2)'!$E1959&lt;30000,"15-30 тыс",IF('Данные (для ящика с усами) (2)'!$E1959&lt;45000,"30-45 тыс",IF('Данные (для ящика с усами) (2)'!$E1959&lt;60000,"45-60 тыс","60+ тыс"))))</f>
        <v>30-45 тыс</v>
      </c>
      <c r="G1959" s="3">
        <v>1460364.29988452</v>
      </c>
      <c r="H1959" s="5" t="s">
        <v>2397</v>
      </c>
    </row>
    <row r="1960" ht="14.25" customHeight="1">
      <c r="A1960" s="3">
        <v>82851.7302072167</v>
      </c>
      <c r="B1960" s="4">
        <v>4.8652509030801</v>
      </c>
      <c r="C1960" s="4">
        <v>6.77317817923268</v>
      </c>
      <c r="D1960" s="4">
        <v>2.22</v>
      </c>
      <c r="E1960" s="4">
        <v>33366.2746393538</v>
      </c>
      <c r="F1960" s="4" t="str">
        <f>IF('Данные (для ящика с усами) (2)'!$E1960&lt;15000,"до 15 тыс",IF('Данные (для ящика с усами) (2)'!$E1960&lt;30000,"15-30 тыс",IF('Данные (для ящика с усами) (2)'!$E1960&lt;45000,"30-45 тыс",IF('Данные (для ящика с усами) (2)'!$E1960&lt;60000,"45-60 тыс","60+ тыс"))))</f>
        <v>30-45 тыс</v>
      </c>
      <c r="G1960" s="3">
        <v>1232974.14208299</v>
      </c>
      <c r="H1960" s="5" t="s">
        <v>4561</v>
      </c>
    </row>
    <row r="1961" ht="14.25" customHeight="1">
      <c r="A1961" s="3">
        <v>91392.4193353864</v>
      </c>
      <c r="B1961" s="4">
        <v>7.32067624629158</v>
      </c>
      <c r="C1961" s="4">
        <v>7.49841886285875</v>
      </c>
      <c r="D1961" s="4">
        <v>6.24</v>
      </c>
      <c r="E1961" s="4">
        <v>33379.6763990165</v>
      </c>
      <c r="F1961" s="4" t="str">
        <f>IF('Данные (для ящика с усами) (2)'!$E1961&lt;15000,"до 15 тыс",IF('Данные (для ящика с усами) (2)'!$E1961&lt;30000,"15-30 тыс",IF('Данные (для ящика с усами) (2)'!$E1961&lt;45000,"30-45 тыс",IF('Данные (для ящика с усами) (2)'!$E1961&lt;60000,"45-60 тыс","60+ тыс"))))</f>
        <v>30-45 тыс</v>
      </c>
      <c r="G1961" s="3">
        <v>1792254.81800471</v>
      </c>
      <c r="H1961" s="5" t="s">
        <v>4929</v>
      </c>
    </row>
    <row r="1962" ht="14.25" customHeight="1">
      <c r="A1962" s="3">
        <v>48640.1036076793</v>
      </c>
      <c r="B1962" s="4">
        <v>3.66429378470506</v>
      </c>
      <c r="C1962" s="4">
        <v>8.6093975784445</v>
      </c>
      <c r="D1962" s="4">
        <v>4.07</v>
      </c>
      <c r="E1962" s="4">
        <v>33381.2386643543</v>
      </c>
      <c r="F1962" s="4" t="str">
        <f>IF('Данные (для ящика с усами) (2)'!$E1962&lt;15000,"до 15 тыс",IF('Данные (для ящика с усами) (2)'!$E1962&lt;30000,"15-30 тыс",IF('Данные (для ящика с усами) (2)'!$E1962&lt;45000,"30-45 тыс",IF('Данные (для ящика с усами) (2)'!$E1962&lt;60000,"45-60 тыс","60+ тыс"))))</f>
        <v>30-45 тыс</v>
      </c>
      <c r="G1962" s="3">
        <v>607249.423284176</v>
      </c>
      <c r="H1962" s="5" t="s">
        <v>165</v>
      </c>
    </row>
    <row r="1963" ht="14.25" customHeight="1">
      <c r="A1963" s="3">
        <v>57942.292207899</v>
      </c>
      <c r="B1963" s="4">
        <v>5.47172369771262</v>
      </c>
      <c r="C1963" s="4">
        <v>6.31145247205969</v>
      </c>
      <c r="D1963" s="4">
        <v>3.41</v>
      </c>
      <c r="E1963" s="4">
        <v>33388.082148293</v>
      </c>
      <c r="F1963" s="4" t="str">
        <f>IF('Данные (для ящика с усами) (2)'!$E1963&lt;15000,"до 15 тыс",IF('Данные (для ящика с усами) (2)'!$E1963&lt;30000,"15-30 тыс",IF('Данные (для ящика с усами) (2)'!$E1963&lt;45000,"30-45 тыс",IF('Данные (для ящика с усами) (2)'!$E1963&lt;60000,"45-60 тыс","60+ тыс"))))</f>
        <v>30-45 тыс</v>
      </c>
      <c r="G1963" s="3">
        <v>816058.223805327</v>
      </c>
      <c r="H1963" s="5" t="s">
        <v>793</v>
      </c>
    </row>
    <row r="1964" ht="14.25" customHeight="1">
      <c r="A1964" s="3">
        <v>78088.2231970496</v>
      </c>
      <c r="B1964" s="4">
        <v>5.18287269202786</v>
      </c>
      <c r="C1964" s="4">
        <v>8.36254784803651</v>
      </c>
      <c r="D1964" s="4">
        <v>3.33</v>
      </c>
      <c r="E1964" s="4">
        <v>33389.7639372145</v>
      </c>
      <c r="F1964" s="4" t="str">
        <f>IF('Данные (для ящика с усами) (2)'!$E1964&lt;15000,"до 15 тыс",IF('Данные (для ящика с усами) (2)'!$E1964&lt;30000,"15-30 тыс",IF('Данные (для ящика с усами) (2)'!$E1964&lt;45000,"30-45 тыс",IF('Данные (для ящика с усами) (2)'!$E1964&lt;60000,"45-60 тыс","60+ тыс"))))</f>
        <v>30-45 тыс</v>
      </c>
      <c r="G1964" s="3">
        <v>1536234.70870113</v>
      </c>
      <c r="H1964" s="5" t="s">
        <v>4095</v>
      </c>
    </row>
    <row r="1965" ht="14.25" customHeight="1">
      <c r="A1965" s="3">
        <v>66786.9691782707</v>
      </c>
      <c r="B1965" s="4">
        <v>6.26291694614998</v>
      </c>
      <c r="C1965" s="4">
        <v>6.34577714945842</v>
      </c>
      <c r="D1965" s="4">
        <v>4.24</v>
      </c>
      <c r="E1965" s="4">
        <v>33390.9099087327</v>
      </c>
      <c r="F1965" s="4" t="str">
        <f>IF('Данные (для ящика с усами) (2)'!$E1965&lt;15000,"до 15 тыс",IF('Данные (для ящика с усами) (2)'!$E1965&lt;30000,"15-30 тыс",IF('Данные (для ящика с усами) (2)'!$E1965&lt;45000,"30-45 тыс",IF('Данные (для ящика с усами) (2)'!$E1965&lt;60000,"45-60 тыс","60+ тыс"))))</f>
        <v>30-45 тыс</v>
      </c>
      <c r="G1965" s="3">
        <v>1111108.50121857</v>
      </c>
      <c r="H1965" s="5" t="s">
        <v>2160</v>
      </c>
    </row>
    <row r="1966" ht="14.25" customHeight="1">
      <c r="A1966" s="3">
        <v>57077.5803040692</v>
      </c>
      <c r="B1966" s="4">
        <v>5.77546704058366</v>
      </c>
      <c r="C1966" s="4">
        <v>6.95202667376136</v>
      </c>
      <c r="D1966" s="4">
        <v>4.27</v>
      </c>
      <c r="E1966" s="4">
        <v>33393.9166032246</v>
      </c>
      <c r="F1966" s="4" t="str">
        <f>IF('Данные (для ящика с усами) (2)'!$E1966&lt;15000,"до 15 тыс",IF('Данные (для ящика с усами) (2)'!$E1966&lt;30000,"15-30 тыс",IF('Данные (для ящика с усами) (2)'!$E1966&lt;45000,"30-45 тыс",IF('Данные (для ящика с усами) (2)'!$E1966&lt;60000,"45-60 тыс","60+ тыс"))))</f>
        <v>30-45 тыс</v>
      </c>
      <c r="G1966" s="3">
        <v>991892.317484246</v>
      </c>
      <c r="H1966" s="5" t="s">
        <v>704</v>
      </c>
    </row>
    <row r="1967" ht="14.25" customHeight="1">
      <c r="A1967" s="3">
        <v>64290.2317368026</v>
      </c>
      <c r="B1967" s="4">
        <v>8.0367157388444</v>
      </c>
      <c r="C1967" s="4">
        <v>5.68196442365223</v>
      </c>
      <c r="D1967" s="4">
        <v>2.38</v>
      </c>
      <c r="E1967" s="4">
        <v>33405.4627211259</v>
      </c>
      <c r="F1967" s="4" t="str">
        <f>IF('Данные (для ящика с усами) (2)'!$E1967&lt;15000,"до 15 тыс",IF('Данные (для ящика с усами) (2)'!$E1967&lt;30000,"15-30 тыс",IF('Данные (для ящика с усами) (2)'!$E1967&lt;45000,"30-45 тыс",IF('Данные (для ящика с усами) (2)'!$E1967&lt;60000,"45-60 тыс","60+ тыс"))))</f>
        <v>30-45 тыс</v>
      </c>
      <c r="G1967" s="3">
        <v>1165240.17801062</v>
      </c>
      <c r="H1967" s="5" t="s">
        <v>1719</v>
      </c>
    </row>
    <row r="1968" ht="14.25" customHeight="1">
      <c r="A1968" s="3">
        <v>60625.0574788413</v>
      </c>
      <c r="B1968" s="4">
        <v>5.47331214137548</v>
      </c>
      <c r="C1968" s="4">
        <v>6.61445312757679</v>
      </c>
      <c r="D1968" s="4">
        <v>3.29</v>
      </c>
      <c r="E1968" s="4">
        <v>33411.742229683</v>
      </c>
      <c r="F1968" s="4" t="str">
        <f>IF('Данные (для ящика с усами) (2)'!$E1968&lt;15000,"до 15 тыс",IF('Данные (для ящика с усами) (2)'!$E1968&lt;30000,"15-30 тыс",IF('Данные (для ящика с усами) (2)'!$E1968&lt;45000,"30-45 тыс",IF('Данные (для ящика с усами) (2)'!$E1968&lt;60000,"45-60 тыс","60+ тыс"))))</f>
        <v>30-45 тыс</v>
      </c>
      <c r="G1968" s="3">
        <v>852504.585576406</v>
      </c>
      <c r="H1968" s="5" t="s">
        <v>1123</v>
      </c>
    </row>
    <row r="1969" ht="14.25" customHeight="1">
      <c r="A1969" s="3">
        <v>75409.2243818984</v>
      </c>
      <c r="B1969" s="4">
        <v>4.85791355142262</v>
      </c>
      <c r="C1969" s="4">
        <v>7.32734864690215</v>
      </c>
      <c r="D1969" s="4">
        <v>3.32</v>
      </c>
      <c r="E1969" s="4">
        <v>33413.2656782386</v>
      </c>
      <c r="F1969" s="4" t="str">
        <f>IF('Данные (для ящика с усами) (2)'!$E1969&lt;15000,"до 15 тыс",IF('Данные (для ящика с усами) (2)'!$E1969&lt;30000,"15-30 тыс",IF('Данные (для ящика с усами) (2)'!$E1969&lt;45000,"30-45 тыс",IF('Данные (для ящика с усами) (2)'!$E1969&lt;60000,"45-60 тыс","60+ тыс"))))</f>
        <v>30-45 тыс</v>
      </c>
      <c r="G1969" s="3">
        <v>1114667.24948651</v>
      </c>
      <c r="H1969" s="5" t="s">
        <v>3712</v>
      </c>
    </row>
    <row r="1970" ht="14.25" customHeight="1">
      <c r="A1970" s="3">
        <v>47266.3439178741</v>
      </c>
      <c r="B1970" s="4">
        <v>5.4145656009548</v>
      </c>
      <c r="C1970" s="4">
        <v>5.37936322458349</v>
      </c>
      <c r="D1970" s="4">
        <v>3.4</v>
      </c>
      <c r="E1970" s="4">
        <v>33421.9554059601</v>
      </c>
      <c r="F1970" s="4" t="str">
        <f>IF('Данные (для ящика с усами) (2)'!$E1970&lt;15000,"до 15 тыс",IF('Данные (для ящика с усами) (2)'!$E1970&lt;30000,"15-30 тыс",IF('Данные (для ящика с усами) (2)'!$E1970&lt;45000,"30-45 тыс",IF('Данные (для ящика с усами) (2)'!$E1970&lt;60000,"45-60 тыс","60+ тыс"))))</f>
        <v>30-45 тыс</v>
      </c>
      <c r="G1970" s="3">
        <v>476006.444514439</v>
      </c>
      <c r="H1970" s="5" t="s">
        <v>131</v>
      </c>
    </row>
    <row r="1971" ht="14.25" customHeight="1">
      <c r="A1971" s="3">
        <v>66961.6644154298</v>
      </c>
      <c r="B1971" s="4">
        <v>7.41298854799767</v>
      </c>
      <c r="C1971" s="4">
        <v>3.95022468745971</v>
      </c>
      <c r="D1971" s="4">
        <v>2.31</v>
      </c>
      <c r="E1971" s="4">
        <v>33423.2932917065</v>
      </c>
      <c r="F1971" s="4" t="str">
        <f>IF('Данные (для ящика с усами) (2)'!$E1971&lt;15000,"до 15 тыс",IF('Данные (для ящика с усами) (2)'!$E1971&lt;30000,"15-30 тыс",IF('Данные (для ящика с усами) (2)'!$E1971&lt;45000,"30-45 тыс",IF('Данные (для ящика с усами) (2)'!$E1971&lt;60000,"45-60 тыс","60+ тыс"))))</f>
        <v>30-45 тыс</v>
      </c>
      <c r="G1971" s="3">
        <v>1128720.4195686</v>
      </c>
      <c r="H1971" s="5" t="s">
        <v>2191</v>
      </c>
    </row>
    <row r="1972" ht="14.25" customHeight="1">
      <c r="A1972" s="3">
        <v>75302.1114244678</v>
      </c>
      <c r="B1972" s="4">
        <v>6.29526065762122</v>
      </c>
      <c r="C1972" s="4">
        <v>8.48269884139819</v>
      </c>
      <c r="D1972" s="4">
        <v>6.4</v>
      </c>
      <c r="E1972" s="4">
        <v>33424.427501</v>
      </c>
      <c r="F1972" s="4" t="str">
        <f>IF('Данные (для ящика с усами) (2)'!$E1972&lt;15000,"до 15 тыс",IF('Данные (для ящика с усами) (2)'!$E1972&lt;30000,"15-30 тыс",IF('Данные (для ящика с усами) (2)'!$E1972&lt;45000,"30-45 тыс",IF('Данные (для ящика с усами) (2)'!$E1972&lt;60000,"45-60 тыс","60+ тыс"))))</f>
        <v>30-45 тыс</v>
      </c>
      <c r="G1972" s="3">
        <v>1643338.99271745</v>
      </c>
      <c r="H1972" s="5" t="s">
        <v>3693</v>
      </c>
    </row>
    <row r="1973" ht="14.25" customHeight="1">
      <c r="A1973" s="3">
        <v>57782.4170771091</v>
      </c>
      <c r="B1973" s="4">
        <v>5.15930097752672</v>
      </c>
      <c r="C1973" s="4">
        <v>6.33262673304422</v>
      </c>
      <c r="D1973" s="4">
        <v>2.46</v>
      </c>
      <c r="E1973" s="4">
        <v>33426.849375488</v>
      </c>
      <c r="F1973" s="4" t="str">
        <f>IF('Данные (для ящика с усами) (2)'!$E1973&lt;15000,"до 15 тыс",IF('Данные (для ящика с усами) (2)'!$E1973&lt;30000,"15-30 тыс",IF('Данные (для ящика с усами) (2)'!$E1973&lt;45000,"30-45 тыс",IF('Данные (для ящика с усами) (2)'!$E1973&lt;60000,"45-60 тыс","60+ тыс"))))</f>
        <v>30-45 тыс</v>
      </c>
      <c r="G1973" s="3">
        <v>861321.580692471</v>
      </c>
      <c r="H1973" s="5" t="s">
        <v>771</v>
      </c>
    </row>
    <row r="1974" ht="14.25" customHeight="1">
      <c r="A1974" s="3">
        <v>76933.6061079969</v>
      </c>
      <c r="B1974" s="4">
        <v>8.54036446393276</v>
      </c>
      <c r="C1974" s="4">
        <v>7.43854425988601</v>
      </c>
      <c r="D1974" s="4">
        <v>6.43</v>
      </c>
      <c r="E1974" s="4">
        <v>33433.3387726472</v>
      </c>
      <c r="F1974" s="4" t="str">
        <f>IF('Данные (для ящика с усами) (2)'!$E1974&lt;15000,"до 15 тыс",IF('Данные (для ящика с усами) (2)'!$E1974&lt;30000,"15-30 тыс",IF('Данные (для ящика с усами) (2)'!$E1974&lt;45000,"30-45 тыс",IF('Данные (для ящика с усами) (2)'!$E1974&lt;60000,"45-60 тыс","60+ тыс"))))</f>
        <v>30-45 тыс</v>
      </c>
      <c r="G1974" s="3">
        <v>1775874.76010401</v>
      </c>
      <c r="H1974" s="5" t="s">
        <v>3943</v>
      </c>
    </row>
    <row r="1975" ht="14.25" customHeight="1">
      <c r="A1975" s="3">
        <v>67079.9760372016</v>
      </c>
      <c r="B1975" s="4">
        <v>5.76712199073485</v>
      </c>
      <c r="C1975" s="4">
        <v>6.95263251747857</v>
      </c>
      <c r="D1975" s="4">
        <v>2.26</v>
      </c>
      <c r="E1975" s="4">
        <v>33434.0961771106</v>
      </c>
      <c r="F1975" s="4" t="str">
        <f>IF('Данные (для ящика с усами) (2)'!$E1975&lt;15000,"до 15 тыс",IF('Данные (для ящика с усами) (2)'!$E1975&lt;30000,"15-30 тыс",IF('Данные (для ящика с усами) (2)'!$E1975&lt;45000,"30-45 тыс",IF('Данные (для ящика с усами) (2)'!$E1975&lt;60000,"45-60 тыс","60+ тыс"))))</f>
        <v>30-45 тыс</v>
      </c>
      <c r="G1975" s="3">
        <v>1204214.03049683</v>
      </c>
      <c r="H1975" s="5" t="s">
        <v>2218</v>
      </c>
    </row>
    <row r="1976" ht="14.25" customHeight="1">
      <c r="A1976" s="3">
        <v>70138.5125577264</v>
      </c>
      <c r="B1976" s="4">
        <v>6.31945652306648</v>
      </c>
      <c r="C1976" s="4">
        <v>6.59978918360688</v>
      </c>
      <c r="D1976" s="4">
        <v>4.37</v>
      </c>
      <c r="E1976" s="4">
        <v>33434.1125891206</v>
      </c>
      <c r="F1976" s="4" t="str">
        <f>IF('Данные (для ящика с усами) (2)'!$E1976&lt;15000,"до 15 тыс",IF('Данные (для ящика с усами) (2)'!$E1976&lt;30000,"15-30 тыс",IF('Данные (для ящика с усами) (2)'!$E1976&lt;45000,"30-45 тыс",IF('Данные (для ящика с усами) (2)'!$E1976&lt;60000,"45-60 тыс","60+ тыс"))))</f>
        <v>30-45 тыс</v>
      </c>
      <c r="G1976" s="3">
        <v>1398760.04650838</v>
      </c>
      <c r="H1976" s="5" t="s">
        <v>2776</v>
      </c>
    </row>
    <row r="1977" ht="14.25" customHeight="1">
      <c r="A1977" s="3">
        <v>74286.5822854799</v>
      </c>
      <c r="B1977" s="4">
        <v>7.10127001754002</v>
      </c>
      <c r="C1977" s="4">
        <v>6.33648531295553</v>
      </c>
      <c r="D1977" s="4">
        <v>2.44</v>
      </c>
      <c r="E1977" s="4">
        <v>33439.444162973</v>
      </c>
      <c r="F1977" s="4" t="str">
        <f>IF('Данные (для ящика с усами) (2)'!$E1977&lt;15000,"до 15 тыс",IF('Данные (для ящика с усами) (2)'!$E1977&lt;30000,"15-30 тыс",IF('Данные (для ящика с усами) (2)'!$E1977&lt;45000,"30-45 тыс",IF('Данные (для ящика с усами) (2)'!$E1977&lt;60000,"45-60 тыс","60+ тыс"))))</f>
        <v>30-45 тыс</v>
      </c>
      <c r="G1977" s="3">
        <v>1604207.68427661</v>
      </c>
      <c r="H1977" s="5" t="s">
        <v>3522</v>
      </c>
    </row>
    <row r="1978" ht="14.25" customHeight="1">
      <c r="A1978" s="3">
        <v>50442.2664276524</v>
      </c>
      <c r="B1978" s="4">
        <v>4.7679975097588</v>
      </c>
      <c r="C1978" s="4">
        <v>7.24828775367062</v>
      </c>
      <c r="D1978" s="4">
        <v>6.07</v>
      </c>
      <c r="E1978" s="4">
        <v>33439.806684312</v>
      </c>
      <c r="F1978" s="4" t="str">
        <f>IF('Данные (для ящика с усами) (2)'!$E1978&lt;15000,"до 15 тыс",IF('Данные (для ящика с усами) (2)'!$E1978&lt;30000,"15-30 тыс",IF('Данные (для ящика с усами) (2)'!$E1978&lt;45000,"30-45 тыс",IF('Данные (для ящика с усами) (2)'!$E1978&lt;60000,"45-60 тыс","60+ тыс"))))</f>
        <v>30-45 тыс</v>
      </c>
      <c r="G1978" s="3">
        <v>644142.47566187</v>
      </c>
      <c r="H1978" s="5" t="s">
        <v>239</v>
      </c>
    </row>
    <row r="1979" ht="14.25" customHeight="1">
      <c r="A1979" s="3">
        <v>73684.3479532861</v>
      </c>
      <c r="B1979" s="4">
        <v>6.17232136358907</v>
      </c>
      <c r="C1979" s="4">
        <v>5.87199113190686</v>
      </c>
      <c r="D1979" s="4">
        <v>4.18</v>
      </c>
      <c r="E1979" s="4">
        <v>33448.7110834512</v>
      </c>
      <c r="F1979" s="4" t="str">
        <f>IF('Данные (для ящика с усами) (2)'!$E1979&lt;15000,"до 15 тыс",IF('Данные (для ящика с усами) (2)'!$E1979&lt;30000,"15-30 тыс",IF('Данные (для ящика с усами) (2)'!$E1979&lt;45000,"30-45 тыс",IF('Данные (для ящика с усами) (2)'!$E1979&lt;60000,"45-60 тыс","60+ тыс"))))</f>
        <v>30-45 тыс</v>
      </c>
      <c r="G1979" s="3">
        <v>1306288.62268006</v>
      </c>
      <c r="H1979" s="5" t="s">
        <v>3417</v>
      </c>
    </row>
    <row r="1980" ht="14.25" customHeight="1">
      <c r="A1980" s="3">
        <v>56086.57393196</v>
      </c>
      <c r="B1980" s="4">
        <v>7.11926473122653</v>
      </c>
      <c r="C1980" s="4">
        <v>7.83675909109452</v>
      </c>
      <c r="D1980" s="4">
        <v>3.02</v>
      </c>
      <c r="E1980" s="4">
        <v>33454.0842849719</v>
      </c>
      <c r="F1980" s="4" t="str">
        <f>IF('Данные (для ящика с усами) (2)'!$E1980&lt;15000,"до 15 тыс",IF('Данные (для ящика с усами) (2)'!$E1980&lt;30000,"15-30 тыс",IF('Данные (для ящика с усами) (2)'!$E1980&lt;45000,"30-45 тыс",IF('Данные (для ящика с усами) (2)'!$E1980&lt;60000,"45-60 тыс","60+ тыс"))))</f>
        <v>30-45 тыс</v>
      </c>
      <c r="G1980" s="3">
        <v>1186372.1785061</v>
      </c>
      <c r="H1980" s="5" t="s">
        <v>608</v>
      </c>
    </row>
    <row r="1981" ht="14.25" customHeight="1">
      <c r="A1981" s="3">
        <v>70298.1395194216</v>
      </c>
      <c r="B1981" s="4">
        <v>6.57947707526529</v>
      </c>
      <c r="C1981" s="4">
        <v>4.43244788033356</v>
      </c>
      <c r="D1981" s="4">
        <v>2.31</v>
      </c>
      <c r="E1981" s="4">
        <v>33457.7457329485</v>
      </c>
      <c r="F1981" s="4" t="str">
        <f>IF('Данные (для ящика с усами) (2)'!$E1981&lt;15000,"до 15 тыс",IF('Данные (для ящика с усами) (2)'!$E1981&lt;30000,"15-30 тыс",IF('Данные (для ящика с усами) (2)'!$E1981&lt;45000,"30-45 тыс",IF('Данные (для ящика с усами) (2)'!$E1981&lt;60000,"45-60 тыс","60+ тыс"))))</f>
        <v>30-45 тыс</v>
      </c>
      <c r="G1981" s="3">
        <v>1131618.91336484</v>
      </c>
      <c r="H1981" s="5" t="s">
        <v>2809</v>
      </c>
    </row>
    <row r="1982" ht="14.25" customHeight="1">
      <c r="A1982" s="3">
        <v>60168.2740912295</v>
      </c>
      <c r="B1982" s="4">
        <v>5.24336428508045</v>
      </c>
      <c r="C1982" s="4">
        <v>6.31790688460508</v>
      </c>
      <c r="D1982" s="4">
        <v>3.12</v>
      </c>
      <c r="E1982" s="4">
        <v>33460.4731414953</v>
      </c>
      <c r="F1982" s="4" t="str">
        <f>IF('Данные (для ящика с усами) (2)'!$E1982&lt;15000,"до 15 тыс",IF('Данные (для ящика с усами) (2)'!$E1982&lt;30000,"15-30 тыс",IF('Данные (для ящика с усами) (2)'!$E1982&lt;45000,"30-45 тыс",IF('Данные (для ящика с усами) (2)'!$E1982&lt;60000,"45-60 тыс","60+ тыс"))))</f>
        <v>30-45 тыс</v>
      </c>
      <c r="G1982" s="3">
        <v>737202.457611395</v>
      </c>
      <c r="H1982" s="5" t="s">
        <v>1068</v>
      </c>
    </row>
    <row r="1983" ht="14.25" customHeight="1">
      <c r="A1983" s="3">
        <v>59082.000952386</v>
      </c>
      <c r="B1983" s="4">
        <v>4.98077988907569</v>
      </c>
      <c r="C1983" s="4">
        <v>6.77289269014531</v>
      </c>
      <c r="D1983" s="4">
        <v>3.43</v>
      </c>
      <c r="E1983" s="4">
        <v>33462.6726933668</v>
      </c>
      <c r="F1983" s="4" t="str">
        <f>IF('Данные (для ящика с усами) (2)'!$E1983&lt;15000,"до 15 тыс",IF('Данные (для ящика с усами) (2)'!$E1983&lt;30000,"15-30 тыс",IF('Данные (для ящика с усами) (2)'!$E1983&lt;45000,"30-45 тыс",IF('Данные (для ящика с усами) (2)'!$E1983&lt;60000,"45-60 тыс","60+ тыс"))))</f>
        <v>30-45 тыс</v>
      </c>
      <c r="G1983" s="3">
        <v>783818.682039038</v>
      </c>
      <c r="H1983" s="5" t="s">
        <v>931</v>
      </c>
    </row>
    <row r="1984" ht="14.25" customHeight="1">
      <c r="A1984" s="3">
        <v>70844.2055210894</v>
      </c>
      <c r="B1984" s="4">
        <v>4.1772138458101</v>
      </c>
      <c r="C1984" s="4">
        <v>7.50895805388387</v>
      </c>
      <c r="D1984" s="4">
        <v>5.34</v>
      </c>
      <c r="E1984" s="4">
        <v>33483.652479802</v>
      </c>
      <c r="F1984" s="4" t="str">
        <f>IF('Данные (для ящика с усами) (2)'!$E1984&lt;15000,"до 15 тыс",IF('Данные (для ящика с усами) (2)'!$E1984&lt;30000,"15-30 тыс",IF('Данные (для ящика с усами) (2)'!$E1984&lt;45000,"30-45 тыс",IF('Данные (для ящика с усами) (2)'!$E1984&lt;60000,"45-60 тыс","60+ тыс"))))</f>
        <v>30-45 тыс</v>
      </c>
      <c r="G1984" s="3">
        <v>1129388.12297667</v>
      </c>
      <c r="H1984" s="5" t="s">
        <v>2904</v>
      </c>
    </row>
    <row r="1985" ht="14.25" customHeight="1">
      <c r="A1985" s="3">
        <v>68144.4360040592</v>
      </c>
      <c r="B1985" s="4">
        <v>7.20116103105629</v>
      </c>
      <c r="C1985" s="4">
        <v>7.3117441895174</v>
      </c>
      <c r="D1985" s="4">
        <v>5.33</v>
      </c>
      <c r="E1985" s="4">
        <v>33488.9064178292</v>
      </c>
      <c r="F1985" s="4" t="str">
        <f>IF('Данные (для ящика с усами) (2)'!$E1985&lt;15000,"до 15 тыс",IF('Данные (для ящика с усами) (2)'!$E1985&lt;30000,"15-30 тыс",IF('Данные (для ящика с усами) (2)'!$E1985&lt;45000,"30-45 тыс",IF('Данные (для ящика с усами) (2)'!$E1985&lt;60000,"45-60 тыс","60+ тыс"))))</f>
        <v>30-45 тыс</v>
      </c>
      <c r="G1985" s="3">
        <v>1427890.04649172</v>
      </c>
      <c r="H1985" s="5" t="s">
        <v>2388</v>
      </c>
    </row>
    <row r="1986" ht="14.25" customHeight="1">
      <c r="A1986" s="3">
        <v>62806.2951645737</v>
      </c>
      <c r="B1986" s="4">
        <v>5.61466640268827</v>
      </c>
      <c r="C1986" s="4">
        <v>8.33541862556524</v>
      </c>
      <c r="D1986" s="4">
        <v>4.45</v>
      </c>
      <c r="E1986" s="4">
        <v>33498.9317567008</v>
      </c>
      <c r="F1986" s="4" t="str">
        <f>IF('Данные (для ящика с усами) (2)'!$E1986&lt;15000,"до 15 тыс",IF('Данные (для ящика с усами) (2)'!$E1986&lt;30000,"15-30 тыс",IF('Данные (для ящика с усами) (2)'!$E1986&lt;45000,"30-45 тыс",IF('Данные (для ящика с усами) (2)'!$E1986&lt;60000,"45-60 тыс","60+ тыс"))))</f>
        <v>30-45 тыс</v>
      </c>
      <c r="G1986" s="3">
        <v>1331374.94761773</v>
      </c>
      <c r="H1986" s="5" t="s">
        <v>1486</v>
      </c>
    </row>
    <row r="1987" ht="14.25" customHeight="1">
      <c r="A1987" s="3">
        <v>66811.7012457824</v>
      </c>
      <c r="B1987" s="4">
        <v>6.03525542437385</v>
      </c>
      <c r="C1987" s="4">
        <v>5.47859565470595</v>
      </c>
      <c r="D1987" s="4">
        <v>2.06</v>
      </c>
      <c r="E1987" s="4">
        <v>33499.3327518184</v>
      </c>
      <c r="F1987" s="4" t="str">
        <f>IF('Данные (для ящика с усами) (2)'!$E1987&lt;15000,"до 15 тыс",IF('Данные (для ящика с усами) (2)'!$E1987&lt;30000,"15-30 тыс",IF('Данные (для ящика с усами) (2)'!$E1987&lt;45000,"30-45 тыс",IF('Данные (для ящика с усами) (2)'!$E1987&lt;60000,"45-60 тыс","60+ тыс"))))</f>
        <v>30-45 тыс</v>
      </c>
      <c r="G1987" s="3">
        <v>1027191.02901263</v>
      </c>
      <c r="H1987" s="5" t="s">
        <v>2164</v>
      </c>
    </row>
    <row r="1988" ht="14.25" customHeight="1">
      <c r="A1988" s="3">
        <v>58660.8924116679</v>
      </c>
      <c r="B1988" s="4">
        <v>7.60007147079515</v>
      </c>
      <c r="C1988" s="4">
        <v>6.79717310990576</v>
      </c>
      <c r="D1988" s="4">
        <v>3.09</v>
      </c>
      <c r="E1988" s="4">
        <v>33515.122931607</v>
      </c>
      <c r="F1988" s="4" t="str">
        <f>IF('Данные (для ящика с усами) (2)'!$E1988&lt;15000,"до 15 тыс",IF('Данные (для ящика с усами) (2)'!$E1988&lt;30000,"15-30 тыс",IF('Данные (для ящика с усами) (2)'!$E1988&lt;45000,"30-45 тыс",IF('Данные (для ящика с усами) (2)'!$E1988&lt;60000,"45-60 тыс","60+ тыс"))))</f>
        <v>30-45 тыс</v>
      </c>
      <c r="G1988" s="3">
        <v>1079158.65285225</v>
      </c>
      <c r="H1988" s="5" t="s">
        <v>878</v>
      </c>
    </row>
    <row r="1989" ht="14.25" customHeight="1">
      <c r="A1989" s="3">
        <v>94459.6962198917</v>
      </c>
      <c r="B1989" s="4">
        <v>6.1627340400073</v>
      </c>
      <c r="C1989" s="4">
        <v>8.69591527042132</v>
      </c>
      <c r="D1989" s="4">
        <v>3.05</v>
      </c>
      <c r="E1989" s="4">
        <v>33515.8287915756</v>
      </c>
      <c r="F1989" s="4" t="str">
        <f>IF('Данные (для ящика с усами) (2)'!$E1989&lt;15000,"до 15 тыс",IF('Данные (для ящика с усами) (2)'!$E1989&lt;30000,"15-30 тыс",IF('Данные (для ящика с усами) (2)'!$E1989&lt;45000,"30-45 тыс",IF('Данные (для ящика с усами) (2)'!$E1989&lt;60000,"45-60 тыс","60+ тыс"))))</f>
        <v>30-45 тыс</v>
      </c>
      <c r="G1989" s="3">
        <v>2081869.28350286</v>
      </c>
      <c r="H1989" s="5" t="s">
        <v>4966</v>
      </c>
    </row>
    <row r="1990" ht="14.25" customHeight="1">
      <c r="A1990" s="3">
        <v>59756.1145999658</v>
      </c>
      <c r="B1990" s="4">
        <v>5.23081930678844</v>
      </c>
      <c r="C1990" s="4">
        <v>6.35421425238796</v>
      </c>
      <c r="D1990" s="4">
        <v>3.36</v>
      </c>
      <c r="E1990" s="4">
        <v>33516.7906891716</v>
      </c>
      <c r="F1990" s="4" t="str">
        <f>IF('Данные (для ящика с усами) (2)'!$E1990&lt;15000,"до 15 тыс",IF('Данные (для ящика с усами) (2)'!$E1990&lt;30000,"15-30 тыс",IF('Данные (для ящика с усами) (2)'!$E1990&lt;45000,"30-45 тыс",IF('Данные (для ящика с усами) (2)'!$E1990&lt;60000,"45-60 тыс","60+ тыс"))))</f>
        <v>30-45 тыс</v>
      </c>
      <c r="G1990" s="3">
        <v>697212.3669253</v>
      </c>
      <c r="H1990" s="5" t="s">
        <v>1005</v>
      </c>
    </row>
    <row r="1991" ht="14.25" customHeight="1">
      <c r="A1991" s="3">
        <v>63629.8471686615</v>
      </c>
      <c r="B1991" s="4">
        <v>3.56367207983452</v>
      </c>
      <c r="C1991" s="4">
        <v>7.76026321852049</v>
      </c>
      <c r="D1991" s="4">
        <v>5.31</v>
      </c>
      <c r="E1991" s="4">
        <v>33517.6855178939</v>
      </c>
      <c r="F1991" s="4" t="str">
        <f>IF('Данные (для ящика с усами) (2)'!$E1991&lt;15000,"до 15 тыс",IF('Данные (для ящика с усами) (2)'!$E1991&lt;30000,"15-30 тыс",IF('Данные (для ящика с усами) (2)'!$E1991&lt;45000,"30-45 тыс",IF('Данные (для ящика с усами) (2)'!$E1991&lt;60000,"45-60 тыс","60+ тыс"))))</f>
        <v>30-45 тыс</v>
      </c>
      <c r="G1991" s="3">
        <v>712285.825575129</v>
      </c>
      <c r="H1991" s="5" t="s">
        <v>1628</v>
      </c>
    </row>
    <row r="1992" ht="14.25" customHeight="1">
      <c r="A1992" s="3">
        <v>72662.6131413373</v>
      </c>
      <c r="B1992" s="4">
        <v>8.19079259138597</v>
      </c>
      <c r="C1992" s="4">
        <v>6.14035499295533</v>
      </c>
      <c r="D1992" s="4">
        <v>3.26</v>
      </c>
      <c r="E1992" s="4">
        <v>33532.5392557718</v>
      </c>
      <c r="F1992" s="4" t="str">
        <f>IF('Данные (для ящика с усами) (2)'!$E1992&lt;15000,"до 15 тыс",IF('Данные (для ящика с усами) (2)'!$E1992&lt;30000,"15-30 тыс",IF('Данные (для ящика с усами) (2)'!$E1992&lt;45000,"30-45 тыс",IF('Данные (для ящика с усами) (2)'!$E1992&lt;60000,"45-60 тыс","60+ тыс"))))</f>
        <v>30-45 тыс</v>
      </c>
      <c r="G1992" s="3">
        <v>1693693.55312722</v>
      </c>
      <c r="H1992" s="5" t="s">
        <v>3227</v>
      </c>
    </row>
    <row r="1993" ht="14.25" customHeight="1">
      <c r="A1993" s="3">
        <v>54476.2376902763</v>
      </c>
      <c r="B1993" s="4">
        <v>5.65912316781746</v>
      </c>
      <c r="C1993" s="4">
        <v>6.41017391026427</v>
      </c>
      <c r="D1993" s="4">
        <v>2.45</v>
      </c>
      <c r="E1993" s="4">
        <v>33533.9196607329</v>
      </c>
      <c r="F1993" s="4" t="str">
        <f>IF('Данные (для ящика с усами) (2)'!$E1993&lt;15000,"до 15 тыс",IF('Данные (для ящика с усами) (2)'!$E1993&lt;30000,"15-30 тыс",IF('Данные (для ящика с усами) (2)'!$E1993&lt;45000,"30-45 тыс",IF('Данные (для ящика с усами) (2)'!$E1993&lt;60000,"45-60 тыс","60+ тыс"))))</f>
        <v>30-45 тыс</v>
      </c>
      <c r="G1993" s="3">
        <v>817377.311022242</v>
      </c>
      <c r="H1993" s="5" t="s">
        <v>464</v>
      </c>
    </row>
    <row r="1994" ht="14.25" customHeight="1">
      <c r="A1994" s="3">
        <v>59801.4910294355</v>
      </c>
      <c r="B1994" s="4">
        <v>4.21046275759771</v>
      </c>
      <c r="C1994" s="4">
        <v>4.95438746400562</v>
      </c>
      <c r="D1994" s="4">
        <v>2.03</v>
      </c>
      <c r="E1994" s="4">
        <v>33534.9264026452</v>
      </c>
      <c r="F1994" s="4" t="str">
        <f>IF('Данные (для ящика с усами) (2)'!$E1994&lt;15000,"до 15 тыс",IF('Данные (для ящика с усами) (2)'!$E1994&lt;30000,"15-30 тыс",IF('Данные (для ящика с усами) (2)'!$E1994&lt;45000,"30-45 тыс",IF('Данные (для ящика с усами) (2)'!$E1994&lt;60000,"45-60 тыс","60+ тыс"))))</f>
        <v>30-45 тыс</v>
      </c>
      <c r="G1994" s="3">
        <v>311111.200586772</v>
      </c>
      <c r="H1994" s="5" t="s">
        <v>1014</v>
      </c>
    </row>
    <row r="1995" ht="14.25" customHeight="1">
      <c r="A1995" s="3">
        <v>72257.5095710798</v>
      </c>
      <c r="B1995" s="4">
        <v>5.04690579452068</v>
      </c>
      <c r="C1995" s="4">
        <v>6.71333401055102</v>
      </c>
      <c r="D1995" s="4">
        <v>4.32</v>
      </c>
      <c r="E1995" s="4">
        <v>33543.0480643277</v>
      </c>
      <c r="F1995" s="4" t="str">
        <f>IF('Данные (для ящика с усами) (2)'!$E1995&lt;15000,"до 15 тыс",IF('Данные (для ящика с усами) (2)'!$E1995&lt;30000,"15-30 тыс",IF('Данные (для ящика с усами) (2)'!$E1995&lt;45000,"30-45 тыс",IF('Данные (для ящика с усами) (2)'!$E1995&lt;60000,"45-60 тыс","60+ тыс"))))</f>
        <v>30-45 тыс</v>
      </c>
      <c r="G1995" s="3">
        <v>1085943.0760246</v>
      </c>
      <c r="H1995" s="5" t="s">
        <v>3159</v>
      </c>
    </row>
    <row r="1996" ht="14.25" customHeight="1">
      <c r="A1996" s="3">
        <v>58469.9122025115</v>
      </c>
      <c r="B1996" s="4">
        <v>5.4088999650511</v>
      </c>
      <c r="C1996" s="4">
        <v>4.80738745807032</v>
      </c>
      <c r="D1996" s="4">
        <v>2.26</v>
      </c>
      <c r="E1996" s="4">
        <v>33547.9848212569</v>
      </c>
      <c r="F1996" s="4" t="str">
        <f>IF('Данные (для ящика с усами) (2)'!$E1996&lt;15000,"до 15 тыс",IF('Данные (для ящика с усами) (2)'!$E1996&lt;30000,"15-30 тыс",IF('Данные (для ящика с усами) (2)'!$E1996&lt;45000,"30-45 тыс",IF('Данные (для ящика с усами) (2)'!$E1996&lt;60000,"45-60 тыс","60+ тыс"))))</f>
        <v>30-45 тыс</v>
      </c>
      <c r="G1996" s="3">
        <v>568977.072769081</v>
      </c>
      <c r="H1996" s="5" t="s">
        <v>854</v>
      </c>
    </row>
    <row r="1997" ht="14.25" customHeight="1">
      <c r="A1997" s="3">
        <v>59179.8686042414</v>
      </c>
      <c r="B1997" s="4">
        <v>6.21548828821461</v>
      </c>
      <c r="C1997" s="4">
        <v>6.51924928681665</v>
      </c>
      <c r="D1997" s="4">
        <v>2.45</v>
      </c>
      <c r="E1997" s="4">
        <v>33549.5530603176</v>
      </c>
      <c r="F1997" s="4" t="str">
        <f>IF('Данные (для ящика с усами) (2)'!$E1997&lt;15000,"до 15 тыс",IF('Данные (для ящика с усами) (2)'!$E1997&lt;30000,"15-30 тыс",IF('Данные (для ящика с усами) (2)'!$E1997&lt;45000,"30-45 тыс",IF('Данные (для ящика с усами) (2)'!$E1997&lt;60000,"45-60 тыс","60+ тыс"))))</f>
        <v>30-45 тыс</v>
      </c>
      <c r="G1997" s="3">
        <v>892718.091007387</v>
      </c>
      <c r="H1997" s="5" t="s">
        <v>943</v>
      </c>
    </row>
    <row r="1998" ht="14.25" customHeight="1">
      <c r="A1998" s="3">
        <v>64144.0742065632</v>
      </c>
      <c r="B1998" s="4">
        <v>5.31771036395779</v>
      </c>
      <c r="C1998" s="4">
        <v>7.31484847238981</v>
      </c>
      <c r="D1998" s="4">
        <v>6.49</v>
      </c>
      <c r="E1998" s="4">
        <v>33561.7051030874</v>
      </c>
      <c r="F1998" s="4" t="str">
        <f>IF('Данные (для ящика с усами) (2)'!$E1998&lt;15000,"до 15 тыс",IF('Данные (для ящика с усами) (2)'!$E1998&lt;30000,"15-30 тыс",IF('Данные (для ящика с усами) (2)'!$E1998&lt;45000,"30-45 тыс",IF('Данные (для ящика с усами) (2)'!$E1998&lt;60000,"45-60 тыс","60+ тыс"))))</f>
        <v>30-45 тыс</v>
      </c>
      <c r="G1998" s="3">
        <v>1022709.69550665</v>
      </c>
      <c r="H1998" s="5" t="s">
        <v>1703</v>
      </c>
    </row>
    <row r="1999" ht="14.25" customHeight="1">
      <c r="A1999" s="3">
        <v>53418.5353117041</v>
      </c>
      <c r="B1999" s="4">
        <v>6.33428267276991</v>
      </c>
      <c r="C1999" s="4">
        <v>8.42407933120683</v>
      </c>
      <c r="D1999" s="4">
        <v>4.01</v>
      </c>
      <c r="E1999" s="4">
        <v>33572.7469675944</v>
      </c>
      <c r="F1999" s="4" t="str">
        <f>IF('Данные (для ящика с усами) (2)'!$E1999&lt;15000,"до 15 тыс",IF('Данные (для ящика с усами) (2)'!$E1999&lt;30000,"15-30 тыс",IF('Данные (для ящика с усами) (2)'!$E1999&lt;45000,"30-45 тыс",IF('Данные (для ящика с усами) (2)'!$E1999&lt;60000,"45-60 тыс","60+ тыс"))))</f>
        <v>30-45 тыс</v>
      </c>
      <c r="G1999" s="3">
        <v>1250882.29175706</v>
      </c>
      <c r="H1999" s="5" t="s">
        <v>403</v>
      </c>
    </row>
    <row r="2000" ht="14.25" customHeight="1">
      <c r="A2000" s="3">
        <v>50764.673432888</v>
      </c>
      <c r="B2000" s="4">
        <v>6.29287882438222</v>
      </c>
      <c r="C2000" s="4">
        <v>7.3837253670114</v>
      </c>
      <c r="D2000" s="4">
        <v>3.13</v>
      </c>
      <c r="E2000" s="4">
        <v>33577.0848119113</v>
      </c>
      <c r="F2000" s="4" t="str">
        <f>IF('Данные (для ящика с усами) (2)'!$E2000&lt;15000,"до 15 тыс",IF('Данные (для ящика с усами) (2)'!$E2000&lt;30000,"15-30 тыс",IF('Данные (для ящика с усами) (2)'!$E2000&lt;45000,"30-45 тыс",IF('Данные (для ящика с усами) (2)'!$E2000&lt;60000,"45-60 тыс","60+ тыс"))))</f>
        <v>30-45 тыс</v>
      </c>
      <c r="G2000" s="3">
        <v>872595.093033579</v>
      </c>
      <c r="H2000" s="5" t="s">
        <v>256</v>
      </c>
    </row>
    <row r="2001" ht="14.25" customHeight="1">
      <c r="A2001" s="3">
        <v>63143.622709167</v>
      </c>
      <c r="B2001" s="4">
        <v>6.11244438568358</v>
      </c>
      <c r="C2001" s="4">
        <v>7.30628941955331</v>
      </c>
      <c r="D2001" s="4">
        <v>6.43</v>
      </c>
      <c r="E2001" s="4">
        <v>33577.5095132655</v>
      </c>
      <c r="F2001" s="4" t="str">
        <f>IF('Данные (для ящика с усами) (2)'!$E2001&lt;15000,"до 15 тыс",IF('Данные (для ящика с усами) (2)'!$E2001&lt;30000,"15-30 тыс",IF('Данные (для ящика с усами) (2)'!$E2001&lt;45000,"30-45 тыс",IF('Данные (для ящика с усами) (2)'!$E2001&lt;60000,"45-60 тыс","60+ тыс"))))</f>
        <v>30-45 тыс</v>
      </c>
      <c r="G2001" s="3">
        <v>1085494.82011086</v>
      </c>
      <c r="H2001" s="5" t="s">
        <v>1541</v>
      </c>
    </row>
    <row r="2002" ht="14.25" customHeight="1">
      <c r="A2002" s="3">
        <v>60502.9093338444</v>
      </c>
      <c r="B2002" s="4">
        <v>7.5333809861455</v>
      </c>
      <c r="C2002" s="4">
        <v>5.73182412486971</v>
      </c>
      <c r="D2002" s="4">
        <v>4.23</v>
      </c>
      <c r="E2002" s="4">
        <v>33579.6315121676</v>
      </c>
      <c r="F2002" s="4" t="str">
        <f>IF('Данные (для ящика с усами) (2)'!$E2002&lt;15000,"до 15 тыс",IF('Данные (для ящика с усами) (2)'!$E2002&lt;30000,"15-30 тыс",IF('Данные (для ящика с усами) (2)'!$E2002&lt;45000,"30-45 тыс",IF('Данные (для ящика с усами) (2)'!$E2002&lt;60000,"45-60 тыс","60+ тыс"))))</f>
        <v>30-45 тыс</v>
      </c>
      <c r="G2002" s="3">
        <v>1022781.17074291</v>
      </c>
      <c r="H2002" s="5" t="s">
        <v>1102</v>
      </c>
    </row>
    <row r="2003" ht="14.25" customHeight="1">
      <c r="A2003" s="3">
        <v>79801.7573419712</v>
      </c>
      <c r="B2003" s="4">
        <v>6.31397175596021</v>
      </c>
      <c r="C2003" s="4">
        <v>5.51971743790441</v>
      </c>
      <c r="D2003" s="4">
        <v>2.39</v>
      </c>
      <c r="E2003" s="4">
        <v>33579.9132982051</v>
      </c>
      <c r="F2003" s="4" t="str">
        <f>IF('Данные (для ящика с усами) (2)'!$E2003&lt;15000,"до 15 тыс",IF('Данные (для ящика с усами) (2)'!$E2003&lt;30000,"15-30 тыс",IF('Данные (для ящика с усами) (2)'!$E2003&lt;45000,"30-45 тыс",IF('Данные (для ящика с усами) (2)'!$E2003&lt;60000,"45-60 тыс","60+ тыс"))))</f>
        <v>30-45 тыс</v>
      </c>
      <c r="G2003" s="3">
        <v>1169547.52118279</v>
      </c>
      <c r="H2003" s="5" t="s">
        <v>4300</v>
      </c>
    </row>
    <row r="2004" ht="14.25" customHeight="1">
      <c r="A2004" s="3">
        <v>60058.9061544756</v>
      </c>
      <c r="B2004" s="4">
        <v>6.36711253528049</v>
      </c>
      <c r="C2004" s="4">
        <v>5.98266947660183</v>
      </c>
      <c r="D2004" s="4">
        <v>4.38</v>
      </c>
      <c r="E2004" s="4">
        <v>33581.8237089896</v>
      </c>
      <c r="F2004" s="4" t="str">
        <f>IF('Данные (для ящика с усами) (2)'!$E2004&lt;15000,"до 15 тыс",IF('Данные (для ящика с усами) (2)'!$E2004&lt;30000,"15-30 тыс",IF('Данные (для ящика с усами) (2)'!$E2004&lt;45000,"30-45 тыс",IF('Данные (для ящика с усами) (2)'!$E2004&lt;60000,"45-60 тыс","60+ тыс"))))</f>
        <v>30-45 тыс</v>
      </c>
      <c r="G2004" s="3">
        <v>990893.16007157</v>
      </c>
      <c r="H2004" s="5" t="s">
        <v>1056</v>
      </c>
    </row>
    <row r="2005" ht="14.25" customHeight="1">
      <c r="A2005" s="3">
        <v>63022.7879092463</v>
      </c>
      <c r="B2005" s="4">
        <v>5.41214290541622</v>
      </c>
      <c r="C2005" s="4">
        <v>5.48183033541886</v>
      </c>
      <c r="D2005" s="4">
        <v>2.37</v>
      </c>
      <c r="E2005" s="4">
        <v>33582.6852456201</v>
      </c>
      <c r="F2005" s="4" t="str">
        <f>IF('Данные (для ящика с усами) (2)'!$E2005&lt;15000,"до 15 тыс",IF('Данные (для ящика с усами) (2)'!$E2005&lt;30000,"15-30 тыс",IF('Данные (для ящика с усами) (2)'!$E2005&lt;45000,"30-45 тыс",IF('Данные (для ящика с усами) (2)'!$E2005&lt;60000,"45-60 тыс","60+ тыс"))))</f>
        <v>30-45 тыс</v>
      </c>
      <c r="G2005" s="3">
        <v>904789.612244018</v>
      </c>
      <c r="H2005" s="5" t="s">
        <v>1525</v>
      </c>
    </row>
    <row r="2006" ht="14.25" customHeight="1">
      <c r="A2006" s="3">
        <v>70817.3983121325</v>
      </c>
      <c r="B2006" s="4">
        <v>5.6417140522464</v>
      </c>
      <c r="C2006" s="4">
        <v>7.74434561036951</v>
      </c>
      <c r="D2006" s="4">
        <v>5.08</v>
      </c>
      <c r="E2006" s="4">
        <v>33597.4976464735</v>
      </c>
      <c r="F2006" s="4" t="str">
        <f>IF('Данные (для ящика с усами) (2)'!$E2006&lt;15000,"до 15 тыс",IF('Данные (для ящика с усами) (2)'!$E2006&lt;30000,"15-30 тыс",IF('Данные (для ящика с усами) (2)'!$E2006&lt;45000,"30-45 тыс",IF('Данные (для ящика с усами) (2)'!$E2006&lt;60000,"45-60 тыс","60+ тыс"))))</f>
        <v>30-45 тыс</v>
      </c>
      <c r="G2006" s="3">
        <v>1196254.11806773</v>
      </c>
      <c r="H2006" s="5" t="s">
        <v>2896</v>
      </c>
    </row>
    <row r="2007" ht="14.25" customHeight="1">
      <c r="A2007" s="3">
        <v>78785.2772706861</v>
      </c>
      <c r="B2007" s="4">
        <v>6.60606667035078</v>
      </c>
      <c r="C2007" s="4">
        <v>6.53376476946341</v>
      </c>
      <c r="D2007" s="4">
        <v>2.12</v>
      </c>
      <c r="E2007" s="4">
        <v>33603.4841557083</v>
      </c>
      <c r="F2007" s="4" t="str">
        <f>IF('Данные (для ящика с усами) (2)'!$E2007&lt;15000,"до 15 тыс",IF('Данные (для ящика с усами) (2)'!$E2007&lt;30000,"15-30 тыс",IF('Данные (для ящика с усами) (2)'!$E2007&lt;45000,"30-45 тыс",IF('Данные (для ящика с усами) (2)'!$E2007&lt;60000,"45-60 тыс","60+ тыс"))))</f>
        <v>30-45 тыс</v>
      </c>
      <c r="G2007" s="3">
        <v>1540869.87199948</v>
      </c>
      <c r="H2007" s="5" t="s">
        <v>4183</v>
      </c>
    </row>
    <row r="2008" ht="14.25" customHeight="1">
      <c r="A2008" s="3">
        <v>82199.3545187348</v>
      </c>
      <c r="B2008" s="4">
        <v>6.65475532329113</v>
      </c>
      <c r="C2008" s="4">
        <v>7.25829111987757</v>
      </c>
      <c r="D2008" s="4">
        <v>5.08</v>
      </c>
      <c r="E2008" s="4">
        <v>33609.245948212</v>
      </c>
      <c r="F2008" s="4" t="str">
        <f>IF('Данные (для ящика с усами) (2)'!$E2008&lt;15000,"до 15 тыс",IF('Данные (для ящика с усами) (2)'!$E2008&lt;30000,"15-30 тыс",IF('Данные (для ящика с усами) (2)'!$E2008&lt;45000,"30-45 тыс",IF('Данные (для ящика с усами) (2)'!$E2008&lt;60000,"45-60 тыс","60+ тыс"))))</f>
        <v>30-45 тыс</v>
      </c>
      <c r="G2008" s="3">
        <v>1638661.43195239</v>
      </c>
      <c r="H2008" s="5" t="s">
        <v>4514</v>
      </c>
    </row>
    <row r="2009" ht="14.25" customHeight="1">
      <c r="A2009" s="3">
        <v>42348.1624599148</v>
      </c>
      <c r="B2009" s="4">
        <v>6.7917010230989</v>
      </c>
      <c r="C2009" s="4">
        <v>8.38648503567162</v>
      </c>
      <c r="D2009" s="4">
        <v>6.41</v>
      </c>
      <c r="E2009" s="4">
        <v>33609.6946640883</v>
      </c>
      <c r="F2009" s="4" t="str">
        <f>IF('Данные (для ящика с усами) (2)'!$E2009&lt;15000,"до 15 тыс",IF('Данные (для ящика с усами) (2)'!$E2009&lt;30000,"15-30 тыс",IF('Данные (для ящика с усами) (2)'!$E2009&lt;45000,"30-45 тыс",IF('Данные (для ящика с усами) (2)'!$E2009&lt;60000,"45-60 тыс","60+ тыс"))))</f>
        <v>30-45 тыс</v>
      </c>
      <c r="G2009" s="3">
        <v>904785.163156035</v>
      </c>
      <c r="H2009" s="5" t="s">
        <v>42</v>
      </c>
    </row>
    <row r="2010" ht="14.25" customHeight="1">
      <c r="A2010" s="3">
        <v>81614.8685635472</v>
      </c>
      <c r="B2010" s="4">
        <v>5.18663772083705</v>
      </c>
      <c r="C2010" s="4">
        <v>6.28520689343355</v>
      </c>
      <c r="D2010" s="4">
        <v>3.17</v>
      </c>
      <c r="E2010" s="4">
        <v>33611.4408985916</v>
      </c>
      <c r="F2010" s="4" t="str">
        <f>IF('Данные (для ящика с усами) (2)'!$E2010&lt;15000,"до 15 тыс",IF('Данные (для ящика с усами) (2)'!$E2010&lt;30000,"15-30 тыс",IF('Данные (для ящика с усами) (2)'!$E2010&lt;45000,"30-45 тыс",IF('Данные (для ящика с усами) (2)'!$E2010&lt;60000,"45-60 тыс","60+ тыс"))))</f>
        <v>30-45 тыс</v>
      </c>
      <c r="G2010" s="3">
        <v>1228879.86701325</v>
      </c>
      <c r="H2010" s="5" t="s">
        <v>4462</v>
      </c>
    </row>
    <row r="2011" ht="14.25" customHeight="1">
      <c r="A2011" s="3">
        <v>60297.7033313466</v>
      </c>
      <c r="B2011" s="4">
        <v>6.57746844336175</v>
      </c>
      <c r="C2011" s="4">
        <v>7.24868184141358</v>
      </c>
      <c r="D2011" s="4">
        <v>6.37</v>
      </c>
      <c r="E2011" s="4">
        <v>33621.4606202649</v>
      </c>
      <c r="F2011" s="4" t="str">
        <f>IF('Данные (для ящика с усами) (2)'!$E2011&lt;15000,"до 15 тыс",IF('Данные (для ящика с усами) (2)'!$E2011&lt;30000,"15-30 тыс",IF('Данные (для ящика с усами) (2)'!$E2011&lt;45000,"30-45 тыс",IF('Данные (для ящика с усами) (2)'!$E2011&lt;60000,"45-60 тыс","60+ тыс"))))</f>
        <v>30-45 тыс</v>
      </c>
      <c r="G2011" s="3">
        <v>1243748.11914624</v>
      </c>
      <c r="H2011" s="5" t="s">
        <v>1079</v>
      </c>
    </row>
    <row r="2012" ht="14.25" customHeight="1">
      <c r="A2012" s="3">
        <v>60831.356167265</v>
      </c>
      <c r="B2012" s="4">
        <v>7.10176992145082</v>
      </c>
      <c r="C2012" s="4">
        <v>7.22760002141892</v>
      </c>
      <c r="D2012" s="4">
        <v>5.45</v>
      </c>
      <c r="E2012" s="4">
        <v>33623.5131134259</v>
      </c>
      <c r="F2012" s="4" t="str">
        <f>IF('Данные (для ящика с усами) (2)'!$E2012&lt;15000,"до 15 тыс",IF('Данные (для ящика с усами) (2)'!$E2012&lt;30000,"15-30 тыс",IF('Данные (для ящика с усами) (2)'!$E2012&lt;45000,"30-45 тыс",IF('Данные (для ящика с усами) (2)'!$E2012&lt;60000,"45-60 тыс","60+ тыс"))))</f>
        <v>30-45 тыс</v>
      </c>
      <c r="G2012" s="3">
        <v>1285202.33657612</v>
      </c>
      <c r="H2012" s="5" t="s">
        <v>1156</v>
      </c>
    </row>
    <row r="2013" ht="14.25" customHeight="1">
      <c r="A2013" s="3">
        <v>59007.6732316944</v>
      </c>
      <c r="B2013" s="4">
        <v>5.88008111769986</v>
      </c>
      <c r="C2013" s="4">
        <v>7.22050504922384</v>
      </c>
      <c r="D2013" s="4">
        <v>6.49</v>
      </c>
      <c r="E2013" s="4">
        <v>33631.2291747865</v>
      </c>
      <c r="F2013" s="4" t="str">
        <f>IF('Данные (для ящика с усами) (2)'!$E2013&lt;15000,"до 15 тыс",IF('Данные (для ящика с усами) (2)'!$E2013&lt;30000,"15-30 тыс",IF('Данные (для ящика с усами) (2)'!$E2013&lt;45000,"30-45 тыс",IF('Данные (для ящика с усами) (2)'!$E2013&lt;60000,"45-60 тыс","60+ тыс"))))</f>
        <v>30-45 тыс</v>
      </c>
      <c r="G2013" s="3">
        <v>1209797.57980963</v>
      </c>
      <c r="H2013" s="5" t="s">
        <v>916</v>
      </c>
    </row>
    <row r="2014" ht="14.25" customHeight="1">
      <c r="A2014" s="3">
        <v>63232.94006674</v>
      </c>
      <c r="B2014" s="4">
        <v>7.35060142411896</v>
      </c>
      <c r="C2014" s="4">
        <v>7.26295010203801</v>
      </c>
      <c r="D2014" s="4">
        <v>4.24</v>
      </c>
      <c r="E2014" s="4">
        <v>33637.9554127614</v>
      </c>
      <c r="F2014" s="4" t="str">
        <f>IF('Данные (для ящика с усами) (2)'!$E2014&lt;15000,"до 15 тыс",IF('Данные (для ящика с усами) (2)'!$E2014&lt;30000,"15-30 тыс",IF('Данные (для ящика с усами) (2)'!$E2014&lt;45000,"30-45 тыс",IF('Данные (для ящика с усами) (2)'!$E2014&lt;60000,"45-60 тыс","60+ тыс"))))</f>
        <v>30-45 тыс</v>
      </c>
      <c r="G2014" s="3">
        <v>1465223.50941289</v>
      </c>
      <c r="H2014" s="5" t="s">
        <v>1555</v>
      </c>
    </row>
    <row r="2015" ht="14.25" customHeight="1">
      <c r="A2015" s="3">
        <v>68377.3813827685</v>
      </c>
      <c r="B2015" s="4">
        <v>5.20602193172928</v>
      </c>
      <c r="C2015" s="4">
        <v>5.74405983813896</v>
      </c>
      <c r="D2015" s="4">
        <v>2.33</v>
      </c>
      <c r="E2015" s="4">
        <v>33641.5608437773</v>
      </c>
      <c r="F2015" s="4" t="str">
        <f>IF('Данные (для ящика с усами) (2)'!$E2015&lt;15000,"до 15 тыс",IF('Данные (для ящика с усами) (2)'!$E2015&lt;30000,"15-30 тыс",IF('Данные (для ящика с усами) (2)'!$E2015&lt;45000,"30-45 тыс",IF('Данные (для ящика с усами) (2)'!$E2015&lt;60000,"45-60 тыс","60+ тыс"))))</f>
        <v>30-45 тыс</v>
      </c>
      <c r="G2015" s="3">
        <v>901752.680451544</v>
      </c>
      <c r="H2015" s="5" t="s">
        <v>2435</v>
      </c>
    </row>
    <row r="2016" ht="14.25" customHeight="1">
      <c r="A2016" s="3">
        <v>82079.8137462695</v>
      </c>
      <c r="B2016" s="4">
        <v>6.02709943720933</v>
      </c>
      <c r="C2016" s="4">
        <v>7.21483115433326</v>
      </c>
      <c r="D2016" s="4">
        <v>6.3</v>
      </c>
      <c r="E2016" s="4">
        <v>33646.3924600723</v>
      </c>
      <c r="F2016" s="4" t="str">
        <f>IF('Данные (для ящика с усами) (2)'!$E2016&lt;15000,"до 15 тыс",IF('Данные (для ящика с усами) (2)'!$E2016&lt;30000,"15-30 тыс",IF('Данные (для ящика с усами) (2)'!$E2016&lt;45000,"30-45 тыс",IF('Данные (для ящика с усами) (2)'!$E2016&lt;60000,"45-60 тыс","60+ тыс"))))</f>
        <v>30-45 тыс</v>
      </c>
      <c r="G2016" s="3">
        <v>1675123.15988758</v>
      </c>
      <c r="H2016" s="5" t="s">
        <v>4506</v>
      </c>
    </row>
    <row r="2017" ht="14.25" customHeight="1">
      <c r="A2017" s="3">
        <v>69970.3180100991</v>
      </c>
      <c r="B2017" s="4">
        <v>6.84178339886823</v>
      </c>
      <c r="C2017" s="4">
        <v>7.3664249434863</v>
      </c>
      <c r="D2017" s="4">
        <v>4.24</v>
      </c>
      <c r="E2017" s="4">
        <v>33649.3685722294</v>
      </c>
      <c r="F2017" s="4" t="str">
        <f>IF('Данные (для ящика с усами) (2)'!$E2017&lt;15000,"до 15 тыс",IF('Данные (для ящика с усами) (2)'!$E2017&lt;30000,"15-30 тыс",IF('Данные (для ящика с усами) (2)'!$E2017&lt;45000,"30-45 тыс",IF('Данные (для ящика с усами) (2)'!$E2017&lt;60000,"45-60 тыс","60+ тыс"))))</f>
        <v>30-45 тыс</v>
      </c>
      <c r="G2017" s="3">
        <v>1429951.80389933</v>
      </c>
      <c r="H2017" s="5" t="s">
        <v>2748</v>
      </c>
    </row>
    <row r="2018" ht="14.25" customHeight="1">
      <c r="A2018" s="3">
        <v>66490.8332692613</v>
      </c>
      <c r="B2018" s="4">
        <v>6.53936158979457</v>
      </c>
      <c r="C2018" s="4">
        <v>7.9511565369174</v>
      </c>
      <c r="D2018" s="4">
        <v>5.46</v>
      </c>
      <c r="E2018" s="4">
        <v>33650.0938368829</v>
      </c>
      <c r="F2018" s="4" t="str">
        <f>IF('Данные (для ящика с усами) (2)'!$E2018&lt;15000,"до 15 тыс",IF('Данные (для ящика с усами) (2)'!$E2018&lt;30000,"15-30 тыс",IF('Данные (для ящика с усами) (2)'!$E2018&lt;45000,"30-45 тыс",IF('Данные (для ящика с усами) (2)'!$E2018&lt;60000,"45-60 тыс","60+ тыс"))))</f>
        <v>30-45 тыс</v>
      </c>
      <c r="G2018" s="3">
        <v>1506798.75490831</v>
      </c>
      <c r="H2018" s="5" t="s">
        <v>2100</v>
      </c>
    </row>
    <row r="2019" ht="14.25" customHeight="1">
      <c r="A2019" s="3">
        <v>66252.1447892278</v>
      </c>
      <c r="B2019" s="4">
        <v>5.23812626885803</v>
      </c>
      <c r="C2019" s="4">
        <v>5.70967182645133</v>
      </c>
      <c r="D2019" s="4">
        <v>3.14</v>
      </c>
      <c r="E2019" s="4">
        <v>33656.2309606729</v>
      </c>
      <c r="F2019" s="4" t="str">
        <f>IF('Данные (для ящика с усами) (2)'!$E2019&lt;15000,"до 15 тыс",IF('Данные (для ящика с усами) (2)'!$E2019&lt;30000,"15-30 тыс",IF('Данные (для ящика с усами) (2)'!$E2019&lt;45000,"30-45 тыс",IF('Данные (для ящика с усами) (2)'!$E2019&lt;60000,"45-60 тыс","60+ тыс"))))</f>
        <v>30-45 тыс</v>
      </c>
      <c r="G2019" s="3">
        <v>664978.87377689</v>
      </c>
      <c r="H2019" s="5" t="s">
        <v>2052</v>
      </c>
    </row>
    <row r="2020" ht="14.25" customHeight="1">
      <c r="A2020" s="3">
        <v>83298.1833730342</v>
      </c>
      <c r="B2020" s="4">
        <v>4.69504150659363</v>
      </c>
      <c r="C2020" s="4">
        <v>6.06120811025591</v>
      </c>
      <c r="D2020" s="4">
        <v>3.33</v>
      </c>
      <c r="E2020" s="4">
        <v>33657.239196107</v>
      </c>
      <c r="F2020" s="4" t="str">
        <f>IF('Данные (для ящика с усами) (2)'!$E2020&lt;15000,"до 15 тыс",IF('Данные (для ящика с усами) (2)'!$E2020&lt;30000,"15-30 тыс",IF('Данные (для ящика с усами) (2)'!$E2020&lt;45000,"30-45 тыс",IF('Данные (для ящика с усами) (2)'!$E2020&lt;60000,"45-60 тыс","60+ тыс"))))</f>
        <v>30-45 тыс</v>
      </c>
      <c r="G2020" s="3">
        <v>1267433.90857945</v>
      </c>
      <c r="H2020" s="5" t="s">
        <v>4591</v>
      </c>
    </row>
    <row r="2021" ht="14.25" customHeight="1">
      <c r="A2021" s="3">
        <v>50926.7766338627</v>
      </c>
      <c r="B2021" s="4">
        <v>4.50795342364901</v>
      </c>
      <c r="C2021" s="4">
        <v>6.15478804778071</v>
      </c>
      <c r="D2021" s="4">
        <v>4.01</v>
      </c>
      <c r="E2021" s="4">
        <v>33663.6692440211</v>
      </c>
      <c r="F2021" s="4" t="str">
        <f>IF('Данные (для ящика с усами) (2)'!$E2021&lt;15000,"до 15 тыс",IF('Данные (для ящика с усами) (2)'!$E2021&lt;30000,"15-30 тыс",IF('Данные (для ящика с усами) (2)'!$E2021&lt;45000,"30-45 тыс",IF('Данные (для ящика с усами) (2)'!$E2021&lt;60000,"45-60 тыс","60+ тыс"))))</f>
        <v>30-45 тыс</v>
      </c>
      <c r="G2021" s="3">
        <v>211017.970494755</v>
      </c>
      <c r="H2021" s="5" t="s">
        <v>267</v>
      </c>
    </row>
    <row r="2022" ht="14.25" customHeight="1">
      <c r="A2022" s="3">
        <v>64603.1915168569</v>
      </c>
      <c r="B2022" s="4">
        <v>4.91209180522581</v>
      </c>
      <c r="C2022" s="4">
        <v>5.70248923268795</v>
      </c>
      <c r="D2022" s="4">
        <v>3.03</v>
      </c>
      <c r="E2022" s="4">
        <v>33673.9040583656</v>
      </c>
      <c r="F2022" s="4" t="str">
        <f>IF('Данные (для ящика с усами) (2)'!$E2022&lt;15000,"до 15 тыс",IF('Данные (для ящика с усами) (2)'!$E2022&lt;30000,"15-30 тыс",IF('Данные (для ящика с усами) (2)'!$E2022&lt;45000,"30-45 тыс",IF('Данные (для ящика с усами) (2)'!$E2022&lt;60000,"45-60 тыс","60+ тыс"))))</f>
        <v>30-45 тыс</v>
      </c>
      <c r="G2022" s="3">
        <v>815593.763808712</v>
      </c>
      <c r="H2022" s="5" t="s">
        <v>1780</v>
      </c>
    </row>
    <row r="2023" ht="14.25" customHeight="1">
      <c r="A2023" s="3">
        <v>78403.6379622084</v>
      </c>
      <c r="B2023" s="4">
        <v>5.78101980474801</v>
      </c>
      <c r="C2023" s="4">
        <v>5.23019618594607</v>
      </c>
      <c r="D2023" s="4">
        <v>4.49</v>
      </c>
      <c r="E2023" s="4">
        <v>33686.3650786059</v>
      </c>
      <c r="F2023" s="4" t="str">
        <f>IF('Данные (для ящика с усами) (2)'!$E2023&lt;15000,"до 15 тыс",IF('Данные (для ящика с усами) (2)'!$E2023&lt;30000,"15-30 тыс",IF('Данные (для ящика с усами) (2)'!$E2023&lt;45000,"30-45 тыс",IF('Данные (для ящика с усами) (2)'!$E2023&lt;60000,"45-60 тыс","60+ тыс"))))</f>
        <v>30-45 тыс</v>
      </c>
      <c r="G2023" s="3">
        <v>1221823.70446983</v>
      </c>
      <c r="H2023" s="5" t="s">
        <v>4135</v>
      </c>
    </row>
    <row r="2024" ht="14.25" customHeight="1">
      <c r="A2024" s="3">
        <v>86393.7699300427</v>
      </c>
      <c r="B2024" s="4">
        <v>4.21023026099957</v>
      </c>
      <c r="C2024" s="4">
        <v>5.8495755693435</v>
      </c>
      <c r="D2024" s="4">
        <v>4.29</v>
      </c>
      <c r="E2024" s="4">
        <v>33687.2994617846</v>
      </c>
      <c r="F2024" s="4" t="str">
        <f>IF('Данные (для ящика с усами) (2)'!$E2024&lt;15000,"до 15 тыс",IF('Данные (для ящика с усами) (2)'!$E2024&lt;30000,"15-30 тыс",IF('Данные (для ящика с усами) (2)'!$E2024&lt;45000,"30-45 тыс",IF('Данные (для ящика с усами) (2)'!$E2024&lt;60000,"45-60 тыс","60+ тыс"))))</f>
        <v>30-45 тыс</v>
      </c>
      <c r="G2024" s="3">
        <v>1254912.46272964</v>
      </c>
      <c r="H2024" s="5" t="s">
        <v>4765</v>
      </c>
    </row>
    <row r="2025" ht="14.25" customHeight="1">
      <c r="A2025" s="3">
        <v>62303.1130178289</v>
      </c>
      <c r="B2025" s="4">
        <v>5.23173241147559</v>
      </c>
      <c r="C2025" s="4">
        <v>8.45427460900201</v>
      </c>
      <c r="D2025" s="4">
        <v>3.05</v>
      </c>
      <c r="E2025" s="4">
        <v>33711.724840987</v>
      </c>
      <c r="F2025" s="4" t="str">
        <f>IF('Данные (для ящика с усами) (2)'!$E2025&lt;15000,"до 15 тыс",IF('Данные (для ящика с усами) (2)'!$E2025&lt;30000,"15-30 тыс",IF('Данные (для ящика с усами) (2)'!$E2025&lt;45000,"30-45 тыс",IF('Данные (для ящика с усами) (2)'!$E2025&lt;60000,"45-60 тыс","60+ тыс"))))</f>
        <v>30-45 тыс</v>
      </c>
      <c r="G2025" s="3">
        <v>1033155.329457</v>
      </c>
      <c r="H2025" s="5" t="s">
        <v>1393</v>
      </c>
    </row>
    <row r="2026" ht="14.25" customHeight="1">
      <c r="A2026" s="3">
        <v>69370.9300528408</v>
      </c>
      <c r="B2026" s="4">
        <v>5.140142495482</v>
      </c>
      <c r="C2026" s="4">
        <v>4.65869027110261</v>
      </c>
      <c r="D2026" s="4">
        <v>3.42</v>
      </c>
      <c r="E2026" s="4">
        <v>33732.462868273</v>
      </c>
      <c r="F2026" s="4" t="str">
        <f>IF('Данные (для ящика с усами) (2)'!$E2026&lt;15000,"до 15 тыс",IF('Данные (для ящика с усами) (2)'!$E2026&lt;30000,"15-30 тыс",IF('Данные (для ящика с усами) (2)'!$E2026&lt;45000,"30-45 тыс",IF('Данные (для ящика с усами) (2)'!$E2026&lt;60000,"45-60 тыс","60+ тыс"))))</f>
        <v>30-45 тыс</v>
      </c>
      <c r="G2026" s="3">
        <v>733299.794548906</v>
      </c>
      <c r="H2026" s="5" t="s">
        <v>2631</v>
      </c>
    </row>
    <row r="2027" ht="14.25" customHeight="1">
      <c r="A2027" s="3">
        <v>71500.8716405519</v>
      </c>
      <c r="B2027" s="4">
        <v>7.75901343533141</v>
      </c>
      <c r="C2027" s="4">
        <v>5.74808222303342</v>
      </c>
      <c r="D2027" s="4">
        <v>4.09</v>
      </c>
      <c r="E2027" s="4">
        <v>33741.7411982969</v>
      </c>
      <c r="F2027" s="4" t="str">
        <f>IF('Данные (для ящика с усами) (2)'!$E2027&lt;15000,"до 15 тыс",IF('Данные (для ящика с усами) (2)'!$E2027&lt;30000,"15-30 тыс",IF('Данные (для ящика с усами) (2)'!$E2027&lt;45000,"30-45 тыс",IF('Данные (для ящика с усами) (2)'!$E2027&lt;60000,"45-60 тыс","60+ тыс"))))</f>
        <v>30-45 тыс</v>
      </c>
      <c r="G2027" s="3">
        <v>1439892.63249514</v>
      </c>
      <c r="H2027" s="5" t="s">
        <v>3044</v>
      </c>
    </row>
    <row r="2028" ht="14.25" customHeight="1">
      <c r="A2028" s="3">
        <v>77811.5220345744</v>
      </c>
      <c r="B2028" s="4">
        <v>5.31446021480662</v>
      </c>
      <c r="C2028" s="4">
        <v>6.68668613300471</v>
      </c>
      <c r="D2028" s="4">
        <v>3.24</v>
      </c>
      <c r="E2028" s="4">
        <v>33754.7378049846</v>
      </c>
      <c r="F2028" s="4" t="str">
        <f>IF('Данные (для ящика с усами) (2)'!$E2028&lt;15000,"до 15 тыс",IF('Данные (для ящика с усами) (2)'!$E2028&lt;30000,"15-30 тыс",IF('Данные (для ящика с усами) (2)'!$E2028&lt;45000,"30-45 тыс",IF('Данные (для ящика с усами) (2)'!$E2028&lt;60000,"45-60 тыс","60+ тыс"))))</f>
        <v>30-45 тыс</v>
      </c>
      <c r="G2028" s="3">
        <v>1246830.18842862</v>
      </c>
      <c r="H2028" s="5" t="s">
        <v>4057</v>
      </c>
    </row>
    <row r="2029" ht="14.25" customHeight="1">
      <c r="A2029" s="3">
        <v>74388.6012572156</v>
      </c>
      <c r="B2029" s="4">
        <v>4.27399274506837</v>
      </c>
      <c r="C2029" s="4">
        <v>5.57526046022451</v>
      </c>
      <c r="D2029" s="4">
        <v>3.05</v>
      </c>
      <c r="E2029" s="4">
        <v>33763.0839395726</v>
      </c>
      <c r="F2029" s="4" t="str">
        <f>IF('Данные (для ящика с усами) (2)'!$E2029&lt;15000,"до 15 тыс",IF('Данные (для ящика с усами) (2)'!$E2029&lt;30000,"15-30 тыс",IF('Данные (для ящика с усами) (2)'!$E2029&lt;45000,"30-45 тыс",IF('Данные (для ящика с усами) (2)'!$E2029&lt;60000,"45-60 тыс","60+ тыс"))))</f>
        <v>30-45 тыс</v>
      </c>
      <c r="G2029" s="3">
        <v>866142.183934873</v>
      </c>
      <c r="H2029" s="5" t="s">
        <v>3540</v>
      </c>
    </row>
    <row r="2030" ht="14.25" customHeight="1">
      <c r="A2030" s="3">
        <v>89687.4848248462</v>
      </c>
      <c r="B2030" s="4">
        <v>5.82297730426711</v>
      </c>
      <c r="C2030" s="4">
        <v>7.47589332659013</v>
      </c>
      <c r="D2030" s="4">
        <v>3.44</v>
      </c>
      <c r="E2030" s="4">
        <v>33767.3335750865</v>
      </c>
      <c r="F2030" s="4" t="str">
        <f>IF('Данные (для ящика с усами) (2)'!$E2030&lt;15000,"до 15 тыс",IF('Данные (для ящика с усами) (2)'!$E2030&lt;30000,"15-30 тыс",IF('Данные (для ящика с усами) (2)'!$E2030&lt;45000,"30-45 тыс",IF('Данные (для ящика с усами) (2)'!$E2030&lt;60000,"45-60 тыс","60+ тыс"))))</f>
        <v>30-45 тыс</v>
      </c>
      <c r="G2030" s="3">
        <v>1742350.96216896</v>
      </c>
      <c r="H2030" s="5" t="s">
        <v>4894</v>
      </c>
    </row>
    <row r="2031" ht="14.25" customHeight="1">
      <c r="A2031" s="3">
        <v>74867.505819505</v>
      </c>
      <c r="B2031" s="4">
        <v>5.56808232111123</v>
      </c>
      <c r="C2031" s="4">
        <v>8.42696090428735</v>
      </c>
      <c r="D2031" s="4">
        <v>4.42</v>
      </c>
      <c r="E2031" s="4">
        <v>33768.5128518267</v>
      </c>
      <c r="F2031" s="4" t="str">
        <f>IF('Данные (для ящика с усами) (2)'!$E2031&lt;15000,"до 15 тыс",IF('Данные (для ящика с усами) (2)'!$E2031&lt;30000,"15-30 тыс",IF('Данные (для ящика с усами) (2)'!$E2031&lt;45000,"30-45 тыс",IF('Данные (для ящика с усами) (2)'!$E2031&lt;60000,"45-60 тыс","60+ тыс"))))</f>
        <v>30-45 тыс</v>
      </c>
      <c r="G2031" s="3">
        <v>1305934.32480302</v>
      </c>
      <c r="H2031" s="5" t="s">
        <v>3622</v>
      </c>
    </row>
    <row r="2032" ht="14.25" customHeight="1">
      <c r="A2032" s="3">
        <v>82635.3392377314</v>
      </c>
      <c r="B2032" s="4">
        <v>6.40415153764311</v>
      </c>
      <c r="C2032" s="4">
        <v>7.0688955694703</v>
      </c>
      <c r="D2032" s="4">
        <v>6.48</v>
      </c>
      <c r="E2032" s="4">
        <v>33770.2445206637</v>
      </c>
      <c r="F2032" s="4" t="str">
        <f>IF('Данные (для ящика с усами) (2)'!$E2032&lt;15000,"до 15 тыс",IF('Данные (для ящика с усами) (2)'!$E2032&lt;30000,"15-30 тыс",IF('Данные (для ящика с усами) (2)'!$E2032&lt;45000,"30-45 тыс",IF('Данные (для ящика с усами) (2)'!$E2032&lt;60000,"45-60 тыс","60+ тыс"))))</f>
        <v>30-45 тыс</v>
      </c>
      <c r="G2032" s="3">
        <v>1480227.54724343</v>
      </c>
      <c r="H2032" s="5" t="s">
        <v>4542</v>
      </c>
    </row>
    <row r="2033" ht="14.25" customHeight="1">
      <c r="A2033" s="3">
        <v>79112.6414050624</v>
      </c>
      <c r="B2033" s="4">
        <v>6.35725099295472</v>
      </c>
      <c r="C2033" s="4">
        <v>7.85152960006723</v>
      </c>
      <c r="D2033" s="4">
        <v>5.27</v>
      </c>
      <c r="E2033" s="4">
        <v>33771.7404923557</v>
      </c>
      <c r="F2033" s="4" t="str">
        <f>IF('Данные (для ящика с усами) (2)'!$E2033&lt;15000,"до 15 тыс",IF('Данные (для ящика с усами) (2)'!$E2033&lt;30000,"15-30 тыс",IF('Данные (для ящика с усами) (2)'!$E2033&lt;45000,"30-45 тыс",IF('Данные (для ящика с усами) (2)'!$E2033&lt;60000,"45-60 тыс","60+ тыс"))))</f>
        <v>30-45 тыс</v>
      </c>
      <c r="G2033" s="3">
        <v>1490539.05810979</v>
      </c>
      <c r="H2033" s="5" t="s">
        <v>4222</v>
      </c>
    </row>
    <row r="2034" ht="14.25" customHeight="1">
      <c r="A2034" s="3">
        <v>58515.9460900644</v>
      </c>
      <c r="B2034" s="4">
        <v>5.95447595392901</v>
      </c>
      <c r="C2034" s="4">
        <v>6.32271591919519</v>
      </c>
      <c r="D2034" s="4">
        <v>4.43</v>
      </c>
      <c r="E2034" s="4">
        <v>33776.478454485</v>
      </c>
      <c r="F2034" s="4" t="str">
        <f>IF('Данные (для ящика с усами) (2)'!$E2034&lt;15000,"до 15 тыс",IF('Данные (для ящика с усами) (2)'!$E2034&lt;30000,"15-30 тыс",IF('Данные (для ящика с усами) (2)'!$E2034&lt;45000,"30-45 тыс",IF('Данные (для ящика с усами) (2)'!$E2034&lt;60000,"45-60 тыс","60+ тыс"))))</f>
        <v>30-45 тыс</v>
      </c>
      <c r="G2034" s="3">
        <v>982790.871003638</v>
      </c>
      <c r="H2034" s="5" t="s">
        <v>857</v>
      </c>
    </row>
    <row r="2035" ht="14.25" customHeight="1">
      <c r="A2035" s="3">
        <v>67160.8500949573</v>
      </c>
      <c r="B2035" s="4">
        <v>6.44428330862437</v>
      </c>
      <c r="C2035" s="4">
        <v>6.86113156424428</v>
      </c>
      <c r="D2035" s="4">
        <v>2.12</v>
      </c>
      <c r="E2035" s="4">
        <v>33805.3262336514</v>
      </c>
      <c r="F2035" s="4" t="str">
        <f>IF('Данные (для ящика с усами) (2)'!$E2035&lt;15000,"до 15 тыс",IF('Данные (для ящика с усами) (2)'!$E2035&lt;30000,"15-30 тыс",IF('Данные (для ящика с усами) (2)'!$E2035&lt;45000,"30-45 тыс",IF('Данные (для ящика с усами) (2)'!$E2035&lt;60000,"45-60 тыс","60+ тыс"))))</f>
        <v>30-45 тыс</v>
      </c>
      <c r="G2035" s="3">
        <v>1070818.73136843</v>
      </c>
      <c r="H2035" s="5" t="s">
        <v>2232</v>
      </c>
    </row>
    <row r="2036" ht="14.25" customHeight="1">
      <c r="A2036" s="3">
        <v>63237.1099487562</v>
      </c>
      <c r="B2036" s="4">
        <v>4.66678616617174</v>
      </c>
      <c r="C2036" s="4">
        <v>9.08657346564809</v>
      </c>
      <c r="D2036" s="4">
        <v>5.17</v>
      </c>
      <c r="E2036" s="4">
        <v>33805.5785604828</v>
      </c>
      <c r="F2036" s="4" t="str">
        <f>IF('Данные (для ящика с усами) (2)'!$E2036&lt;15000,"до 15 тыс",IF('Данные (для ящика с усами) (2)'!$E2036&lt;30000,"15-30 тыс",IF('Данные (для ящика с усами) (2)'!$E2036&lt;45000,"30-45 тыс",IF('Данные (для ящика с усами) (2)'!$E2036&lt;60000,"45-60 тыс","60+ тыс"))))</f>
        <v>30-45 тыс</v>
      </c>
      <c r="G2036" s="3">
        <v>1133139.92617632</v>
      </c>
      <c r="H2036" s="5" t="s">
        <v>1557</v>
      </c>
    </row>
    <row r="2037" ht="14.25" customHeight="1">
      <c r="A2037" s="3">
        <v>63191.7670988193</v>
      </c>
      <c r="B2037" s="4">
        <v>5.65632903360196</v>
      </c>
      <c r="C2037" s="4">
        <v>7.57122164221214</v>
      </c>
      <c r="D2037" s="4">
        <v>3.41</v>
      </c>
      <c r="E2037" s="4">
        <v>33816.1247256338</v>
      </c>
      <c r="F2037" s="4" t="str">
        <f>IF('Данные (для ящика с усами) (2)'!$E2037&lt;15000,"до 15 тыс",IF('Данные (для ящика с усами) (2)'!$E2037&lt;30000,"15-30 тыс",IF('Данные (для ящика с усами) (2)'!$E2037&lt;45000,"30-45 тыс",IF('Данные (для ящика с усами) (2)'!$E2037&lt;60000,"45-60 тыс","60+ тыс"))))</f>
        <v>30-45 тыс</v>
      </c>
      <c r="G2037" s="3">
        <v>1002974.2146829</v>
      </c>
      <c r="H2037" s="5" t="s">
        <v>1550</v>
      </c>
    </row>
    <row r="2038" ht="14.25" customHeight="1">
      <c r="A2038" s="3">
        <v>79923.8118842935</v>
      </c>
      <c r="B2038" s="4">
        <v>4.97132790190086</v>
      </c>
      <c r="C2038" s="4">
        <v>7.00318762023263</v>
      </c>
      <c r="D2038" s="4">
        <v>5.48</v>
      </c>
      <c r="E2038" s="4">
        <v>33828.4548764249</v>
      </c>
      <c r="F2038" s="4" t="str">
        <f>IF('Данные (для ящика с усами) (2)'!$E2038&lt;15000,"до 15 тыс",IF('Данные (для ящика с усами) (2)'!$E2038&lt;30000,"15-30 тыс",IF('Данные (для ящика с усами) (2)'!$E2038&lt;45000,"30-45 тыс",IF('Данные (для ящика с усами) (2)'!$E2038&lt;60000,"45-60 тыс","60+ тыс"))))</f>
        <v>30-45 тыс</v>
      </c>
      <c r="G2038" s="3">
        <v>1153516.91900346</v>
      </c>
      <c r="H2038" s="5" t="s">
        <v>4311</v>
      </c>
    </row>
    <row r="2039" ht="14.25" customHeight="1">
      <c r="A2039" s="3">
        <v>60316.7907304722</v>
      </c>
      <c r="B2039" s="4">
        <v>4.30873020847447</v>
      </c>
      <c r="C2039" s="4">
        <v>5.56435287540608</v>
      </c>
      <c r="D2039" s="4">
        <v>4.12</v>
      </c>
      <c r="E2039" s="4">
        <v>33831.8936260557</v>
      </c>
      <c r="F2039" s="4" t="str">
        <f>IF('Данные (для ящика с усами) (2)'!$E2039&lt;15000,"до 15 тыс",IF('Данные (для ящика с усами) (2)'!$E2039&lt;30000,"15-30 тыс",IF('Данные (для ящика с усами) (2)'!$E2039&lt;45000,"30-45 тыс",IF('Данные (для ящика с усами) (2)'!$E2039&lt;60000,"45-60 тыс","60+ тыс"))))</f>
        <v>30-45 тыс</v>
      </c>
      <c r="G2039" s="3">
        <v>695386.331038621</v>
      </c>
      <c r="H2039" s="5" t="s">
        <v>1083</v>
      </c>
    </row>
    <row r="2040" ht="14.25" customHeight="1">
      <c r="A2040" s="3">
        <v>89157.6129251528</v>
      </c>
      <c r="B2040" s="4">
        <v>6.28608672529336</v>
      </c>
      <c r="C2040" s="4">
        <v>7.19223773905515</v>
      </c>
      <c r="D2040" s="4">
        <v>4.46</v>
      </c>
      <c r="E2040" s="4">
        <v>33834.921725736</v>
      </c>
      <c r="F2040" s="4" t="str">
        <f>IF('Данные (для ящика с усами) (2)'!$E2040&lt;15000,"до 15 тыс",IF('Данные (для ящика с усами) (2)'!$E2040&lt;30000,"15-30 тыс",IF('Данные (для ящика с усами) (2)'!$E2040&lt;45000,"30-45 тыс",IF('Данные (для ящика с усами) (2)'!$E2040&lt;60000,"45-60 тыс","60+ тыс"))))</f>
        <v>30-45 тыс</v>
      </c>
      <c r="G2040" s="3">
        <v>1643291.72247873</v>
      </c>
      <c r="H2040" s="5" t="s">
        <v>4880</v>
      </c>
    </row>
    <row r="2041" ht="14.25" customHeight="1">
      <c r="A2041" s="3">
        <v>49601.0616347867</v>
      </c>
      <c r="B2041" s="4">
        <v>4.48211104956134</v>
      </c>
      <c r="C2041" s="4">
        <v>5.61754435296365</v>
      </c>
      <c r="D2041" s="4">
        <v>2.08</v>
      </c>
      <c r="E2041" s="4">
        <v>33836.9280631555</v>
      </c>
      <c r="F2041" s="4" t="str">
        <f>IF('Данные (для ящика с усами) (2)'!$E2041&lt;15000,"до 15 тыс",IF('Данные (для ящика с усами) (2)'!$E2041&lt;30000,"15-30 тыс",IF('Данные (для ящика с усами) (2)'!$E2041&lt;45000,"30-45 тыс",IF('Данные (для ящика с усами) (2)'!$E2041&lt;60000,"45-60 тыс","60+ тыс"))))</f>
        <v>30-45 тыс</v>
      </c>
      <c r="G2041" s="3">
        <v>302307.401060497</v>
      </c>
      <c r="H2041" s="5" t="s">
        <v>200</v>
      </c>
    </row>
    <row r="2042" ht="14.25" customHeight="1">
      <c r="A2042" s="3">
        <v>74191.1900107562</v>
      </c>
      <c r="B2042" s="4">
        <v>6.42302967914683</v>
      </c>
      <c r="C2042" s="4">
        <v>6.34826115316124</v>
      </c>
      <c r="D2042" s="4">
        <v>4.28</v>
      </c>
      <c r="E2042" s="4">
        <v>33838.7949719929</v>
      </c>
      <c r="F2042" s="4" t="str">
        <f>IF('Данные (для ящика с усами) (2)'!$E2042&lt;15000,"до 15 тыс",IF('Данные (для ящика с усами) (2)'!$E2042&lt;30000,"15-30 тыс",IF('Данные (для ящика с усами) (2)'!$E2042&lt;45000,"30-45 тыс",IF('Данные (для ящика с усами) (2)'!$E2042&lt;60000,"45-60 тыс","60+ тыс"))))</f>
        <v>30-45 тыс</v>
      </c>
      <c r="G2042" s="3">
        <v>1194515.33809665</v>
      </c>
      <c r="H2042" s="5" t="s">
        <v>3500</v>
      </c>
    </row>
    <row r="2043" ht="14.25" customHeight="1">
      <c r="A2043" s="3">
        <v>82760.3762716593</v>
      </c>
      <c r="B2043" s="4">
        <v>6.13569401019139</v>
      </c>
      <c r="C2043" s="4">
        <v>6.77856374369907</v>
      </c>
      <c r="D2043" s="4">
        <v>4.0</v>
      </c>
      <c r="E2043" s="4">
        <v>33839.0851860462</v>
      </c>
      <c r="F2043" s="4" t="str">
        <f>IF('Данные (для ящика с усами) (2)'!$E2043&lt;15000,"до 15 тыс",IF('Данные (для ящика с усами) (2)'!$E2043&lt;30000,"15-30 тыс",IF('Данные (для ящика с усами) (2)'!$E2043&lt;45000,"30-45 тыс",IF('Данные (для ящика с усами) (2)'!$E2043&lt;60000,"45-60 тыс","60+ тыс"))))</f>
        <v>30-45 тыс</v>
      </c>
      <c r="G2043" s="3">
        <v>1457755.97931771</v>
      </c>
      <c r="H2043" s="5" t="s">
        <v>4552</v>
      </c>
    </row>
    <row r="2044" ht="14.25" customHeight="1">
      <c r="A2044" s="3">
        <v>70850.3999198379</v>
      </c>
      <c r="B2044" s="4">
        <v>7.30678512388826</v>
      </c>
      <c r="C2044" s="4">
        <v>4.20962042508193</v>
      </c>
      <c r="D2044" s="4">
        <v>2.14</v>
      </c>
      <c r="E2044" s="4">
        <v>33845.6469496063</v>
      </c>
      <c r="F2044" s="4" t="str">
        <f>IF('Данные (для ящика с усами) (2)'!$E2044&lt;15000,"до 15 тыс",IF('Данные (для ящика с усами) (2)'!$E2044&lt;30000,"15-30 тыс",IF('Данные (для ящика с усами) (2)'!$E2044&lt;45000,"30-45 тыс",IF('Данные (для ящика с усами) (2)'!$E2044&lt;60000,"45-60 тыс","60+ тыс"))))</f>
        <v>30-45 тыс</v>
      </c>
      <c r="G2044" s="3">
        <v>952912.201246123</v>
      </c>
      <c r="H2044" s="5" t="s">
        <v>2908</v>
      </c>
    </row>
    <row r="2045" ht="14.25" customHeight="1">
      <c r="A2045" s="3">
        <v>77797.3949637918</v>
      </c>
      <c r="B2045" s="4">
        <v>7.44052077653334</v>
      </c>
      <c r="C2045" s="4">
        <v>6.22936004338906</v>
      </c>
      <c r="D2045" s="4">
        <v>2.06</v>
      </c>
      <c r="E2045" s="4">
        <v>33847.0145088483</v>
      </c>
      <c r="F2045" s="4" t="str">
        <f>IF('Данные (для ящика с усами) (2)'!$E2045&lt;15000,"до 15 тыс",IF('Данные (для ящика с усами) (2)'!$E2045&lt;30000,"15-30 тыс",IF('Данные (для ящика с усами) (2)'!$E2045&lt;45000,"30-45 тыс",IF('Данные (для ящика с усами) (2)'!$E2045&lt;60000,"45-60 тыс","60+ тыс"))))</f>
        <v>30-45 тыс</v>
      </c>
      <c r="G2045" s="3">
        <v>1573580.23383452</v>
      </c>
      <c r="H2045" s="5" t="s">
        <v>4055</v>
      </c>
    </row>
    <row r="2046" ht="14.25" customHeight="1">
      <c r="A2046" s="3">
        <v>47904.6855107466</v>
      </c>
      <c r="B2046" s="4">
        <v>6.28524931175871</v>
      </c>
      <c r="C2046" s="4">
        <v>8.05199920864776</v>
      </c>
      <c r="D2046" s="4">
        <v>3.4</v>
      </c>
      <c r="E2046" s="4">
        <v>33853.919599119</v>
      </c>
      <c r="F2046" s="4" t="str">
        <f>IF('Данные (для ящика с усами) (2)'!$E2046&lt;15000,"до 15 тыс",IF('Данные (для ящика с усами) (2)'!$E2046&lt;30000,"15-30 тыс",IF('Данные (для ящика с усами) (2)'!$E2046&lt;45000,"30-45 тыс",IF('Данные (для ящика с усами) (2)'!$E2046&lt;60000,"45-60 тыс","60+ тыс"))))</f>
        <v>30-45 тыс</v>
      </c>
      <c r="G2046" s="3">
        <v>884015.227068823</v>
      </c>
      <c r="H2046" s="5" t="s">
        <v>140</v>
      </c>
    </row>
    <row r="2047" ht="14.25" customHeight="1">
      <c r="A2047" s="3">
        <v>83284.5450641638</v>
      </c>
      <c r="B2047" s="4">
        <v>7.60956675794916</v>
      </c>
      <c r="C2047" s="4">
        <v>6.3095886083474</v>
      </c>
      <c r="D2047" s="4">
        <v>3.45</v>
      </c>
      <c r="E2047" s="4">
        <v>33854.6066537906</v>
      </c>
      <c r="F2047" s="4" t="str">
        <f>IF('Данные (для ящика с усами) (2)'!$E2047&lt;15000,"до 15 тыс",IF('Данные (для ящика с усами) (2)'!$E2047&lt;30000,"15-30 тыс",IF('Данные (для ящика с усами) (2)'!$E2047&lt;45000,"30-45 тыс",IF('Данные (для ящика с усами) (2)'!$E2047&lt;60000,"45-60 тыс","60+ тыс"))))</f>
        <v>30-45 тыс</v>
      </c>
      <c r="G2047" s="3">
        <v>1668905.28457986</v>
      </c>
      <c r="H2047" s="5" t="s">
        <v>4590</v>
      </c>
    </row>
    <row r="2048" ht="14.25" customHeight="1">
      <c r="A2048" s="3">
        <v>70799.7731058284</v>
      </c>
      <c r="B2048" s="4">
        <v>6.21256502341239</v>
      </c>
      <c r="C2048" s="4">
        <v>7.32156904716514</v>
      </c>
      <c r="D2048" s="4">
        <v>5.06</v>
      </c>
      <c r="E2048" s="4">
        <v>33865.6169662382</v>
      </c>
      <c r="F2048" s="4" t="str">
        <f>IF('Данные (для ящика с усами) (2)'!$E2048&lt;15000,"до 15 тыс",IF('Данные (для ящика с усами) (2)'!$E2048&lt;30000,"15-30 тыс",IF('Данные (для ящика с усами) (2)'!$E2048&lt;45000,"30-45 тыс",IF('Данные (для ящика с усами) (2)'!$E2048&lt;60000,"45-60 тыс","60+ тыс"))))</f>
        <v>30-45 тыс</v>
      </c>
      <c r="G2048" s="3">
        <v>1257217.2897105</v>
      </c>
      <c r="H2048" s="5" t="s">
        <v>2894</v>
      </c>
    </row>
    <row r="2049" ht="14.25" customHeight="1">
      <c r="A2049" s="3">
        <v>62972.0039872153</v>
      </c>
      <c r="B2049" s="4">
        <v>7.16139722497578</v>
      </c>
      <c r="C2049" s="4">
        <v>4.62655816668523</v>
      </c>
      <c r="D2049" s="4">
        <v>2.0</v>
      </c>
      <c r="E2049" s="4">
        <v>33869.8995392434</v>
      </c>
      <c r="F2049" s="4" t="str">
        <f>IF('Данные (для ящика с усами) (2)'!$E2049&lt;15000,"до 15 тыс",IF('Данные (для ящика с усами) (2)'!$E2049&lt;30000,"15-30 тыс",IF('Данные (для ящика с усами) (2)'!$E2049&lt;45000,"30-45 тыс",IF('Данные (для ящика с усами) (2)'!$E2049&lt;60000,"45-60 тыс","60+ тыс"))))</f>
        <v>30-45 тыс</v>
      </c>
      <c r="G2049" s="3">
        <v>999814.889814081</v>
      </c>
      <c r="H2049" s="5" t="s">
        <v>1515</v>
      </c>
    </row>
    <row r="2050" ht="14.25" customHeight="1">
      <c r="A2050" s="3">
        <v>66785.24639089</v>
      </c>
      <c r="B2050" s="4">
        <v>6.02651336180503</v>
      </c>
      <c r="C2050" s="4">
        <v>7.60891965987391</v>
      </c>
      <c r="D2050" s="4">
        <v>4.37</v>
      </c>
      <c r="E2050" s="4">
        <v>33871.8331290468</v>
      </c>
      <c r="F2050" s="4" t="str">
        <f>IF('Данные (для ящика с усами) (2)'!$E2050&lt;15000,"до 15 тыс",IF('Данные (для ящика с усами) (2)'!$E2050&lt;30000,"15-30 тыс",IF('Данные (для ящика с усами) (2)'!$E2050&lt;45000,"30-45 тыс",IF('Данные (для ящика с усами) (2)'!$E2050&lt;60000,"45-60 тыс","60+ тыс"))))</f>
        <v>30-45 тыс</v>
      </c>
      <c r="G2050" s="3">
        <v>1480441.53360472</v>
      </c>
      <c r="H2050" s="5" t="s">
        <v>2159</v>
      </c>
    </row>
    <row r="2051" ht="14.25" customHeight="1">
      <c r="A2051" s="3">
        <v>57631.5979085549</v>
      </c>
      <c r="B2051" s="4">
        <v>5.6510927610406</v>
      </c>
      <c r="C2051" s="4">
        <v>4.96013175605752</v>
      </c>
      <c r="D2051" s="4">
        <v>4.27</v>
      </c>
      <c r="E2051" s="4">
        <v>33884.1837874938</v>
      </c>
      <c r="F2051" s="4" t="str">
        <f>IF('Данные (для ящика с усами) (2)'!$E2051&lt;15000,"до 15 тыс",IF('Данные (для ящика с усами) (2)'!$E2051&lt;30000,"15-30 тыс",IF('Данные (для ящика с усами) (2)'!$E2051&lt;45000,"30-45 тыс",IF('Данные (для ящика с усами) (2)'!$E2051&lt;60000,"45-60 тыс","60+ тыс"))))</f>
        <v>30-45 тыс</v>
      </c>
      <c r="G2051" s="3">
        <v>705100.511555446</v>
      </c>
      <c r="H2051" s="5" t="s">
        <v>756</v>
      </c>
    </row>
    <row r="2052" ht="14.25" customHeight="1">
      <c r="A2052" s="3">
        <v>67022.7792237556</v>
      </c>
      <c r="B2052" s="4">
        <v>5.63156565851714</v>
      </c>
      <c r="C2052" s="4">
        <v>6.94646555994736</v>
      </c>
      <c r="D2052" s="4">
        <v>4.18</v>
      </c>
      <c r="E2052" s="4">
        <v>33891.3051849238</v>
      </c>
      <c r="F2052" s="4" t="str">
        <f>IF('Данные (для ящика с усами) (2)'!$E2052&lt;15000,"до 15 тыс",IF('Данные (для ящика с усами) (2)'!$E2052&lt;30000,"15-30 тыс",IF('Данные (для ящика с усами) (2)'!$E2052&lt;45000,"30-45 тыс",IF('Данные (для ящика с усами) (2)'!$E2052&lt;60000,"45-60 тыс","60+ тыс"))))</f>
        <v>30-45 тыс</v>
      </c>
      <c r="G2052" s="3">
        <v>1118165.86617234</v>
      </c>
      <c r="H2052" s="5" t="s">
        <v>2203</v>
      </c>
    </row>
    <row r="2053" ht="14.25" customHeight="1">
      <c r="A2053" s="3">
        <v>64705.3834116736</v>
      </c>
      <c r="B2053" s="4">
        <v>4.67202873202584</v>
      </c>
      <c r="C2053" s="4">
        <v>6.38608939765793</v>
      </c>
      <c r="D2053" s="4">
        <v>2.24</v>
      </c>
      <c r="E2053" s="4">
        <v>33900.1987478964</v>
      </c>
      <c r="F2053" s="4" t="str">
        <f>IF('Данные (для ящика с усами) (2)'!$E2053&lt;15000,"до 15 тыс",IF('Данные (для ящика с усами) (2)'!$E2053&lt;30000,"15-30 тыс",IF('Данные (для ящика с усами) (2)'!$E2053&lt;45000,"30-45 тыс",IF('Данные (для ящика с усами) (2)'!$E2053&lt;60000,"45-60 тыс","60+ тыс"))))</f>
        <v>30-45 тыс</v>
      </c>
      <c r="G2053" s="3">
        <v>862407.817012228</v>
      </c>
      <c r="H2053" s="5" t="s">
        <v>1796</v>
      </c>
    </row>
    <row r="2054" ht="14.25" customHeight="1">
      <c r="A2054" s="3">
        <v>68811.6716964616</v>
      </c>
      <c r="B2054" s="4">
        <v>6.4676668491664</v>
      </c>
      <c r="C2054" s="4">
        <v>6.49729865666664</v>
      </c>
      <c r="D2054" s="4">
        <v>2.02</v>
      </c>
      <c r="E2054" s="4">
        <v>33910.8314957033</v>
      </c>
      <c r="F2054" s="4" t="str">
        <f>IF('Данные (для ящика с усами) (2)'!$E2054&lt;15000,"до 15 тыс",IF('Данные (для ящика с усами) (2)'!$E2054&lt;30000,"15-30 тыс",IF('Данные (для ящика с усами) (2)'!$E2054&lt;45000,"30-45 тыс",IF('Данные (для ящика с усами) (2)'!$E2054&lt;60000,"45-60 тыс","60+ тыс"))))</f>
        <v>30-45 тыс</v>
      </c>
      <c r="G2054" s="3">
        <v>1220700.69613709</v>
      </c>
      <c r="H2054" s="5" t="s">
        <v>2508</v>
      </c>
    </row>
    <row r="2055" ht="14.25" customHeight="1">
      <c r="A2055" s="3">
        <v>69494.4474613932</v>
      </c>
      <c r="B2055" s="4">
        <v>6.25320841039599</v>
      </c>
      <c r="C2055" s="4">
        <v>7.92351712964334</v>
      </c>
      <c r="D2055" s="4">
        <v>3.45</v>
      </c>
      <c r="E2055" s="4">
        <v>33916.8753493691</v>
      </c>
      <c r="F2055" s="4" t="str">
        <f>IF('Данные (для ящика с усами) (2)'!$E2055&lt;15000,"до 15 тыс",IF('Данные (для ящика с усами) (2)'!$E2055&lt;30000,"15-30 тыс",IF('Данные (для ящика с усами) (2)'!$E2055&lt;45000,"30-45 тыс",IF('Данные (для ящика с усами) (2)'!$E2055&lt;60000,"45-60 тыс","60+ тыс"))))</f>
        <v>30-45 тыс</v>
      </c>
      <c r="G2055" s="3">
        <v>1517868.59494686</v>
      </c>
      <c r="H2055" s="5" t="s">
        <v>2657</v>
      </c>
    </row>
    <row r="2056" ht="14.25" customHeight="1">
      <c r="A2056" s="3">
        <v>61300.2812759971</v>
      </c>
      <c r="B2056" s="4">
        <v>5.76443451833306</v>
      </c>
      <c r="C2056" s="4">
        <v>7.11145100024237</v>
      </c>
      <c r="D2056" s="4">
        <v>3.35</v>
      </c>
      <c r="E2056" s="4">
        <v>33922.6329772655</v>
      </c>
      <c r="F2056" s="4" t="str">
        <f>IF('Данные (для ящика с усами) (2)'!$E2056&lt;15000,"до 15 тыс",IF('Данные (для ящика с усами) (2)'!$E2056&lt;30000,"15-30 тыс",IF('Данные (для ящика с усами) (2)'!$E2056&lt;45000,"30-45 тыс",IF('Данные (для ящика с усами) (2)'!$E2056&lt;60000,"45-60 тыс","60+ тыс"))))</f>
        <v>30-45 тыс</v>
      </c>
      <c r="G2056" s="3">
        <v>946182.050176627</v>
      </c>
      <c r="H2056" s="5" t="s">
        <v>1230</v>
      </c>
    </row>
    <row r="2057" ht="14.25" customHeight="1">
      <c r="A2057" s="3">
        <v>71650.4593990444</v>
      </c>
      <c r="B2057" s="4">
        <v>6.53985016471449</v>
      </c>
      <c r="C2057" s="4">
        <v>6.57270226264492</v>
      </c>
      <c r="D2057" s="4">
        <v>4.03</v>
      </c>
      <c r="E2057" s="4">
        <v>33925.4244886395</v>
      </c>
      <c r="F2057" s="4" t="str">
        <f>IF('Данные (для ящика с усами) (2)'!$E2057&lt;15000,"до 15 тыс",IF('Данные (для ящика с усами) (2)'!$E2057&lt;30000,"15-30 тыс",IF('Данные (для ящика с усами) (2)'!$E2057&lt;45000,"30-45 тыс",IF('Данные (для ящика с усами) (2)'!$E2057&lt;60000,"45-60 тыс","60+ тыс"))))</f>
        <v>30-45 тыс</v>
      </c>
      <c r="G2057" s="3">
        <v>1226180.76798917</v>
      </c>
      <c r="H2057" s="5" t="s">
        <v>3062</v>
      </c>
    </row>
    <row r="2058" ht="14.25" customHeight="1">
      <c r="A2058" s="3">
        <v>77821.6243736771</v>
      </c>
      <c r="B2058" s="4">
        <v>5.25991172465176</v>
      </c>
      <c r="C2058" s="4">
        <v>6.66062627443622</v>
      </c>
      <c r="D2058" s="4">
        <v>2.36</v>
      </c>
      <c r="E2058" s="4">
        <v>33932.5451648232</v>
      </c>
      <c r="F2058" s="4" t="str">
        <f>IF('Данные (для ящика с усами) (2)'!$E2058&lt;15000,"до 15 тыс",IF('Данные (для ящика с усами) (2)'!$E2058&lt;30000,"15-30 тыс",IF('Данные (для ящика с усами) (2)'!$E2058&lt;45000,"30-45 тыс",IF('Данные (для ящика с усами) (2)'!$E2058&lt;60000,"45-60 тыс","60+ тыс"))))</f>
        <v>30-45 тыс</v>
      </c>
      <c r="G2058" s="3">
        <v>1185310.26734419</v>
      </c>
      <c r="H2058" s="5" t="s">
        <v>4058</v>
      </c>
    </row>
    <row r="2059" ht="14.25" customHeight="1">
      <c r="A2059" s="3">
        <v>82920.8783743022</v>
      </c>
      <c r="B2059" s="4">
        <v>6.17150148239858</v>
      </c>
      <c r="C2059" s="4">
        <v>7.14649988890327</v>
      </c>
      <c r="D2059" s="4">
        <v>4.27</v>
      </c>
      <c r="E2059" s="4">
        <v>33935.9722740155</v>
      </c>
      <c r="F2059" s="4" t="str">
        <f>IF('Данные (для ящика с усами) (2)'!$E2059&lt;15000,"до 15 тыс",IF('Данные (для ящика с усами) (2)'!$E2059&lt;30000,"15-30 тыс",IF('Данные (для ящика с усами) (2)'!$E2059&lt;45000,"30-45 тыс",IF('Данные (для ящика с усами) (2)'!$E2059&lt;60000,"45-60 тыс","60+ тыс"))))</f>
        <v>30-45 тыс</v>
      </c>
      <c r="G2059" s="3">
        <v>1699952.81444788</v>
      </c>
      <c r="H2059" s="5" t="s">
        <v>4571</v>
      </c>
    </row>
    <row r="2060" ht="14.25" customHeight="1">
      <c r="A2060" s="3">
        <v>84123.9908960569</v>
      </c>
      <c r="B2060" s="4">
        <v>6.07446572219154</v>
      </c>
      <c r="C2060" s="4">
        <v>6.57169834438573</v>
      </c>
      <c r="D2060" s="4">
        <v>4.04</v>
      </c>
      <c r="E2060" s="4">
        <v>33946.3718051721</v>
      </c>
      <c r="F2060" s="4" t="str">
        <f>IF('Данные (для ящика с усами) (2)'!$E2060&lt;15000,"до 15 тыс",IF('Данные (для ящика с усами) (2)'!$E2060&lt;30000,"15-30 тыс",IF('Данные (для ящика с усами) (2)'!$E2060&lt;45000,"30-45 тыс",IF('Данные (для ящика с усами) (2)'!$E2060&lt;60000,"45-60 тыс","60+ тыс"))))</f>
        <v>30-45 тыс</v>
      </c>
      <c r="G2060" s="3">
        <v>1459834.78943576</v>
      </c>
      <c r="H2060" s="5" t="s">
        <v>4652</v>
      </c>
    </row>
    <row r="2061" ht="14.25" customHeight="1">
      <c r="A2061" s="3">
        <v>65354.1400109711</v>
      </c>
      <c r="B2061" s="4">
        <v>5.75691271163745</v>
      </c>
      <c r="C2061" s="4">
        <v>6.92389186010104</v>
      </c>
      <c r="D2061" s="4">
        <v>3.36</v>
      </c>
      <c r="E2061" s="4">
        <v>33946.9354620921</v>
      </c>
      <c r="F2061" s="4" t="str">
        <f>IF('Данные (для ящика с усами) (2)'!$E2061&lt;15000,"до 15 тыс",IF('Данные (для ящика с усами) (2)'!$E2061&lt;30000,"15-30 тыс",IF('Данные (для ящика с усами) (2)'!$E2061&lt;45000,"30-45 тыс",IF('Данные (для ящика с усами) (2)'!$E2061&lt;60000,"45-60 тыс","60+ тыс"))))</f>
        <v>30-45 тыс</v>
      </c>
      <c r="G2061" s="3">
        <v>1205114.23020705</v>
      </c>
      <c r="H2061" s="5" t="s">
        <v>1909</v>
      </c>
    </row>
    <row r="2062" ht="14.25" customHeight="1">
      <c r="A2062" s="3">
        <v>81699.9209022384</v>
      </c>
      <c r="B2062" s="4">
        <v>6.78435138765962</v>
      </c>
      <c r="C2062" s="4">
        <v>4.765058235157</v>
      </c>
      <c r="D2062" s="4">
        <v>4.4</v>
      </c>
      <c r="E2062" s="4">
        <v>33957.0020294756</v>
      </c>
      <c r="F2062" s="4" t="str">
        <f>IF('Данные (для ящика с усами) (2)'!$E2062&lt;15000,"до 15 тыс",IF('Данные (для ящика с усами) (2)'!$E2062&lt;30000,"15-30 тыс",IF('Данные (для ящика с усами) (2)'!$E2062&lt;45000,"30-45 тыс",IF('Данные (для ящика с усами) (2)'!$E2062&lt;60000,"45-60 тыс","60+ тыс"))))</f>
        <v>30-45 тыс</v>
      </c>
      <c r="G2062" s="3">
        <v>1250144.01243897</v>
      </c>
      <c r="H2062" s="5" t="s">
        <v>4469</v>
      </c>
    </row>
    <row r="2063" ht="14.25" customHeight="1">
      <c r="A2063" s="3">
        <v>63209.6888655707</v>
      </c>
      <c r="B2063" s="4">
        <v>5.22548792775371</v>
      </c>
      <c r="C2063" s="4">
        <v>8.69281787828743</v>
      </c>
      <c r="D2063" s="4">
        <v>4.24</v>
      </c>
      <c r="E2063" s="4">
        <v>33967.6729010251</v>
      </c>
      <c r="F2063" s="4" t="str">
        <f>IF('Данные (для ящика с усами) (2)'!$E2063&lt;15000,"до 15 тыс",IF('Данные (для ящика с усами) (2)'!$E2063&lt;30000,"15-30 тыс",IF('Данные (для ящика с усами) (2)'!$E2063&lt;45000,"30-45 тыс",IF('Данные (для ящика с усами) (2)'!$E2063&lt;60000,"45-60 тыс","60+ тыс"))))</f>
        <v>30-45 тыс</v>
      </c>
      <c r="G2063" s="3">
        <v>1241699.11712141</v>
      </c>
      <c r="H2063" s="5" t="s">
        <v>1551</v>
      </c>
    </row>
    <row r="2064" ht="14.25" customHeight="1">
      <c r="A2064" s="3">
        <v>90499.0574513475</v>
      </c>
      <c r="B2064" s="4">
        <v>6.3843589207152</v>
      </c>
      <c r="C2064" s="4">
        <v>4.24219130157263</v>
      </c>
      <c r="D2064" s="4">
        <v>3.04</v>
      </c>
      <c r="E2064" s="4">
        <v>33970.1649903712</v>
      </c>
      <c r="F2064" s="4" t="str">
        <f>IF('Данные (для ящика с усами) (2)'!$E2064&lt;15000,"до 15 тыс",IF('Данные (для ящика с усами) (2)'!$E2064&lt;30000,"15-30 тыс",IF('Данные (для ящика с усами) (2)'!$E2064&lt;45000,"30-45 тыс",IF('Данные (для ящика с усами) (2)'!$E2064&lt;60000,"45-60 тыс","60+ тыс"))))</f>
        <v>30-45 тыс</v>
      </c>
      <c r="G2064" s="3">
        <v>1240763.76557147</v>
      </c>
      <c r="H2064" s="5" t="s">
        <v>4911</v>
      </c>
    </row>
    <row r="2065" ht="14.25" customHeight="1">
      <c r="A2065" s="3">
        <v>75025.9642882164</v>
      </c>
      <c r="B2065" s="4">
        <v>3.38600382870517</v>
      </c>
      <c r="C2065" s="4">
        <v>6.11978130007149</v>
      </c>
      <c r="D2065" s="4">
        <v>4.07</v>
      </c>
      <c r="E2065" s="4">
        <v>33970.360114018</v>
      </c>
      <c r="F2065" s="4" t="str">
        <f>IF('Данные (для ящика с усами) (2)'!$E2065&lt;15000,"до 15 тыс",IF('Данные (для ящика с усами) (2)'!$E2065&lt;30000,"15-30 тыс",IF('Данные (для ящика с усами) (2)'!$E2065&lt;45000,"30-45 тыс",IF('Данные (для ящика с усами) (2)'!$E2065&lt;60000,"45-60 тыс","60+ тыс"))))</f>
        <v>30-45 тыс</v>
      </c>
      <c r="G2065" s="3">
        <v>864067.061537175</v>
      </c>
      <c r="H2065" s="5" t="s">
        <v>3643</v>
      </c>
    </row>
    <row r="2066" ht="14.25" customHeight="1">
      <c r="A2066" s="3">
        <v>66821.6311982051</v>
      </c>
      <c r="B2066" s="4">
        <v>5.60865153263563</v>
      </c>
      <c r="C2066" s="4">
        <v>6.26946155859792</v>
      </c>
      <c r="D2066" s="4">
        <v>3.47</v>
      </c>
      <c r="E2066" s="4">
        <v>33972.0475130838</v>
      </c>
      <c r="F2066" s="4" t="str">
        <f>IF('Данные (для ящика с усами) (2)'!$E2066&lt;15000,"до 15 тыс",IF('Данные (для ящика с усами) (2)'!$E2066&lt;30000,"15-30 тыс",IF('Данные (для ящика с усами) (2)'!$E2066&lt;45000,"30-45 тыс",IF('Данные (для ящика с усами) (2)'!$E2066&lt;60000,"45-60 тыс","60+ тыс"))))</f>
        <v>30-45 тыс</v>
      </c>
      <c r="G2066" s="3">
        <v>1038177.0447737</v>
      </c>
      <c r="H2066" s="5" t="s">
        <v>2165</v>
      </c>
    </row>
    <row r="2067" ht="14.25" customHeight="1">
      <c r="A2067" s="3">
        <v>74741.0079817643</v>
      </c>
      <c r="B2067" s="4">
        <v>4.86180089166022</v>
      </c>
      <c r="C2067" s="4">
        <v>6.60679465008699</v>
      </c>
      <c r="D2067" s="4">
        <v>2.45</v>
      </c>
      <c r="E2067" s="4">
        <v>33984.1065593647</v>
      </c>
      <c r="F2067" s="4" t="str">
        <f>IF('Данные (для ящика с усами) (2)'!$E2067&lt;15000,"до 15 тыс",IF('Данные (для ящика с усами) (2)'!$E2067&lt;30000,"15-30 тыс",IF('Данные (для ящика с усами) (2)'!$E2067&lt;45000,"30-45 тыс",IF('Данные (для ящика с усами) (2)'!$E2067&lt;60000,"45-60 тыс","60+ тыс"))))</f>
        <v>30-45 тыс</v>
      </c>
      <c r="G2067" s="3">
        <v>1124424.92666298</v>
      </c>
      <c r="H2067" s="5" t="s">
        <v>3606</v>
      </c>
    </row>
    <row r="2068" ht="14.25" customHeight="1">
      <c r="A2068" s="3">
        <v>62557.4404359607</v>
      </c>
      <c r="B2068" s="4">
        <v>5.73955251155752</v>
      </c>
      <c r="C2068" s="4">
        <v>7.01386395327123</v>
      </c>
      <c r="D2068" s="4">
        <v>3.47</v>
      </c>
      <c r="E2068" s="4">
        <v>33986.4793083219</v>
      </c>
      <c r="F2068" s="4" t="str">
        <f>IF('Данные (для ящика с усами) (2)'!$E2068&lt;15000,"до 15 тыс",IF('Данные (для ящика с усами) (2)'!$E2068&lt;30000,"15-30 тыс",IF('Данные (для ящика с усами) (2)'!$E2068&lt;45000,"30-45 тыс",IF('Данные (для ящика с усами) (2)'!$E2068&lt;60000,"45-60 тыс","60+ тыс"))))</f>
        <v>30-45 тыс</v>
      </c>
      <c r="G2068" s="3">
        <v>1122563.81949876</v>
      </c>
      <c r="H2068" s="5" t="s">
        <v>1438</v>
      </c>
    </row>
    <row r="2069" ht="14.25" customHeight="1">
      <c r="A2069" s="3">
        <v>75571.0440232717</v>
      </c>
      <c r="B2069" s="4">
        <v>6.11492818878108</v>
      </c>
      <c r="C2069" s="4">
        <v>7.31821449511422</v>
      </c>
      <c r="D2069" s="4">
        <v>4.44</v>
      </c>
      <c r="E2069" s="4">
        <v>33988.4358588443</v>
      </c>
      <c r="F2069" s="4" t="str">
        <f>IF('Данные (для ящика с усами) (2)'!$E2069&lt;15000,"до 15 тыс",IF('Данные (для ящика с усами) (2)'!$E2069&lt;30000,"15-30 тыс",IF('Данные (для ящика с усами) (2)'!$E2069&lt;45000,"30-45 тыс",IF('Данные (для ящика с усами) (2)'!$E2069&lt;60000,"45-60 тыс","60+ тыс"))))</f>
        <v>30-45 тыс</v>
      </c>
      <c r="G2069" s="3">
        <v>1218264.02086233</v>
      </c>
      <c r="H2069" s="5" t="s">
        <v>3732</v>
      </c>
    </row>
    <row r="2070" ht="14.25" customHeight="1">
      <c r="A2070" s="3">
        <v>73237.5830576631</v>
      </c>
      <c r="B2070" s="4">
        <v>7.18147230373828</v>
      </c>
      <c r="C2070" s="4">
        <v>6.49906226268924</v>
      </c>
      <c r="D2070" s="4">
        <v>2.31</v>
      </c>
      <c r="E2070" s="4">
        <v>33995.1126251071</v>
      </c>
      <c r="F2070" s="4" t="str">
        <f>IF('Данные (для ящика с усами) (2)'!$E2070&lt;15000,"до 15 тыс",IF('Данные (для ящика с усами) (2)'!$E2070&lt;30000,"15-30 тыс",IF('Данные (для ящика с усами) (2)'!$E2070&lt;45000,"30-45 тыс",IF('Данные (для ящика с усами) (2)'!$E2070&lt;60000,"45-60 тыс","60+ тыс"))))</f>
        <v>30-45 тыс</v>
      </c>
      <c r="G2070" s="3">
        <v>1341722.83596914</v>
      </c>
      <c r="H2070" s="5" t="s">
        <v>3331</v>
      </c>
    </row>
    <row r="2071" ht="14.25" customHeight="1">
      <c r="A2071" s="3">
        <v>69439.942960083</v>
      </c>
      <c r="B2071" s="4">
        <v>5.0733089759278</v>
      </c>
      <c r="C2071" s="4">
        <v>8.1883805471403</v>
      </c>
      <c r="D2071" s="4">
        <v>5.38</v>
      </c>
      <c r="E2071" s="4">
        <v>33995.7666240844</v>
      </c>
      <c r="F2071" s="4" t="str">
        <f>IF('Данные (для ящика с усами) (2)'!$E2071&lt;15000,"до 15 тыс",IF('Данные (для ящика с усами) (2)'!$E2071&lt;30000,"15-30 тыс",IF('Данные (для ящика с усами) (2)'!$E2071&lt;45000,"30-45 тыс",IF('Данные (для ящика с усами) (2)'!$E2071&lt;60000,"45-60 тыс","60+ тыс"))))</f>
        <v>30-45 тыс</v>
      </c>
      <c r="G2071" s="3">
        <v>1217267.93402436</v>
      </c>
      <c r="H2071" s="5" t="s">
        <v>2648</v>
      </c>
    </row>
    <row r="2072" ht="14.25" customHeight="1">
      <c r="A2072" s="3">
        <v>46646.7105405112</v>
      </c>
      <c r="B2072" s="4">
        <v>6.33187807547899</v>
      </c>
      <c r="C2072" s="4">
        <v>6.72679581207916</v>
      </c>
      <c r="D2072" s="4">
        <v>3.45</v>
      </c>
      <c r="E2072" s="4">
        <v>34006.8652981909</v>
      </c>
      <c r="F2072" s="4" t="str">
        <f>IF('Данные (для ящика с усами) (2)'!$E2072&lt;15000,"до 15 тыс",IF('Данные (для ящика с усами) (2)'!$E2072&lt;30000,"15-30 тыс",IF('Данные (для ящика с усами) (2)'!$E2072&lt;45000,"30-45 тыс",IF('Данные (для ящика с усами) (2)'!$E2072&lt;60000,"45-60 тыс","60+ тыс"))))</f>
        <v>30-45 тыс</v>
      </c>
      <c r="G2072" s="3">
        <v>710269.213968102</v>
      </c>
      <c r="H2072" s="5" t="s">
        <v>116</v>
      </c>
    </row>
    <row r="2073" ht="14.25" customHeight="1">
      <c r="A2073" s="3">
        <v>68742.9873161554</v>
      </c>
      <c r="B2073" s="4">
        <v>6.06878766868764</v>
      </c>
      <c r="C2073" s="4">
        <v>7.31655147384388</v>
      </c>
      <c r="D2073" s="4">
        <v>4.44</v>
      </c>
      <c r="E2073" s="4">
        <v>34008.8818794718</v>
      </c>
      <c r="F2073" s="4" t="str">
        <f>IF('Данные (для ящика с усами) (2)'!$E2073&lt;15000,"до 15 тыс",IF('Данные (для ящика с усами) (2)'!$E2073&lt;30000,"15-30 тыс",IF('Данные (для ящика с усами) (2)'!$E2073&lt;45000,"30-45 тыс",IF('Данные (для ящика с усами) (2)'!$E2073&lt;60000,"45-60 тыс","60+ тыс"))))</f>
        <v>30-45 тыс</v>
      </c>
      <c r="G2073" s="3">
        <v>1218566.26236153</v>
      </c>
      <c r="H2073" s="5" t="s">
        <v>2497</v>
      </c>
    </row>
    <row r="2074" ht="14.25" customHeight="1">
      <c r="A2074" s="3">
        <v>90160.6909736226</v>
      </c>
      <c r="B2074" s="4">
        <v>3.39575865936692</v>
      </c>
      <c r="C2074" s="4">
        <v>5.94234175909663</v>
      </c>
      <c r="D2074" s="4">
        <v>2.15</v>
      </c>
      <c r="E2074" s="4">
        <v>34010.0498262294</v>
      </c>
      <c r="F2074" s="4" t="str">
        <f>IF('Данные (для ящика с усами) (2)'!$E2074&lt;15000,"до 15 тыс",IF('Данные (для ящика с усами) (2)'!$E2074&lt;30000,"15-30 тыс",IF('Данные (для ящика с усами) (2)'!$E2074&lt;45000,"30-45 тыс",IF('Данные (для ящика с усами) (2)'!$E2074&lt;60000,"45-60 тыс","60+ тыс"))))</f>
        <v>30-45 тыс</v>
      </c>
      <c r="G2074" s="3">
        <v>1273988.48295655</v>
      </c>
      <c r="H2074" s="5" t="s">
        <v>4905</v>
      </c>
    </row>
    <row r="2075" ht="14.25" customHeight="1">
      <c r="A2075" s="3">
        <v>73212.4237952697</v>
      </c>
      <c r="B2075" s="4">
        <v>5.59393998558572</v>
      </c>
      <c r="C2075" s="4">
        <v>6.47499149423057</v>
      </c>
      <c r="D2075" s="4">
        <v>4.36</v>
      </c>
      <c r="E2075" s="4">
        <v>34019.9735884289</v>
      </c>
      <c r="F2075" s="4" t="str">
        <f>IF('Данные (для ящика с усами) (2)'!$E2075&lt;15000,"до 15 тыс",IF('Данные (для ящика с усами) (2)'!$E2075&lt;30000,"15-30 тыс",IF('Данные (для ящика с усами) (2)'!$E2075&lt;45000,"30-45 тыс",IF('Данные (для ящика с усами) (2)'!$E2075&lt;60000,"45-60 тыс","60+ тыс"))))</f>
        <v>30-45 тыс</v>
      </c>
      <c r="G2075" s="3">
        <v>1288069.22644891</v>
      </c>
      <c r="H2075" s="5" t="s">
        <v>3324</v>
      </c>
    </row>
    <row r="2076" ht="14.25" customHeight="1">
      <c r="A2076" s="3">
        <v>60530.7318966192</v>
      </c>
      <c r="B2076" s="4">
        <v>4.43617736707945</v>
      </c>
      <c r="C2076" s="4">
        <v>7.67080021880968</v>
      </c>
      <c r="D2076" s="4">
        <v>4.3</v>
      </c>
      <c r="E2076" s="4">
        <v>34043.2265471278</v>
      </c>
      <c r="F2076" s="4" t="str">
        <f>IF('Данные (для ящика с усами) (2)'!$E2076&lt;15000,"до 15 тыс",IF('Данные (для ящика с усами) (2)'!$E2076&lt;30000,"15-30 тыс",IF('Данные (для ящика с усами) (2)'!$E2076&lt;45000,"30-45 тыс",IF('Данные (для ящика с усами) (2)'!$E2076&lt;60000,"45-60 тыс","60+ тыс"))))</f>
        <v>30-45 тыс</v>
      </c>
      <c r="G2076" s="3">
        <v>869026.581998809</v>
      </c>
      <c r="H2076" s="5" t="s">
        <v>1108</v>
      </c>
    </row>
    <row r="2077" ht="14.25" customHeight="1">
      <c r="A2077" s="3">
        <v>86362.7833979996</v>
      </c>
      <c r="B2077" s="4">
        <v>5.80003078190129</v>
      </c>
      <c r="C2077" s="4">
        <v>6.769325784634</v>
      </c>
      <c r="D2077" s="4">
        <v>4.47</v>
      </c>
      <c r="E2077" s="4">
        <v>34050.1299189216</v>
      </c>
      <c r="F2077" s="4" t="str">
        <f>IF('Данные (для ящика с усами) (2)'!$E2077&lt;15000,"до 15 тыс",IF('Данные (для ящика с усами) (2)'!$E2077&lt;30000,"15-30 тыс",IF('Данные (для ящика с усами) (2)'!$E2077&lt;45000,"30-45 тыс",IF('Данные (для ящика с усами) (2)'!$E2077&lt;60000,"45-60 тыс","60+ тыс"))))</f>
        <v>30-45 тыс</v>
      </c>
      <c r="G2077" s="3">
        <v>1477595.99924807</v>
      </c>
      <c r="H2077" s="5" t="s">
        <v>4762</v>
      </c>
    </row>
    <row r="2078" ht="14.25" customHeight="1">
      <c r="A2078" s="3">
        <v>81442.1498199254</v>
      </c>
      <c r="B2078" s="4">
        <v>5.51001079939673</v>
      </c>
      <c r="C2078" s="4">
        <v>8.54753215979569</v>
      </c>
      <c r="D2078" s="4">
        <v>4.26</v>
      </c>
      <c r="E2078" s="4">
        <v>34050.1343494832</v>
      </c>
      <c r="F2078" s="4" t="str">
        <f>IF('Данные (для ящика с усами) (2)'!$E2078&lt;15000,"до 15 тыс",IF('Данные (для ящика с усами) (2)'!$E2078&lt;30000,"15-30 тыс",IF('Данные (для ящика с усами) (2)'!$E2078&lt;45000,"30-45 тыс",IF('Данные (для ящика с усами) (2)'!$E2078&lt;60000,"45-60 тыс","60+ тыс"))))</f>
        <v>30-45 тыс</v>
      </c>
      <c r="G2078" s="3">
        <v>1479295.57093729</v>
      </c>
      <c r="H2078" s="5" t="s">
        <v>4448</v>
      </c>
    </row>
    <row r="2079" ht="14.25" customHeight="1">
      <c r="A2079" s="3">
        <v>89358.8660174846</v>
      </c>
      <c r="B2079" s="4">
        <v>6.14784557916577</v>
      </c>
      <c r="C2079" s="4">
        <v>7.37895000717407</v>
      </c>
      <c r="D2079" s="4">
        <v>3.46</v>
      </c>
      <c r="E2079" s="4">
        <v>34063.6035607699</v>
      </c>
      <c r="F2079" s="4" t="str">
        <f>IF('Данные (для ящика с усами) (2)'!$E2079&lt;15000,"до 15 тыс",IF('Данные (для ящика с усами) (2)'!$E2079&lt;30000,"15-30 тыс",IF('Данные (для ящика с усами) (2)'!$E2079&lt;45000,"30-45 тыс",IF('Данные (для ящика с усами) (2)'!$E2079&lt;60000,"45-60 тыс","60+ тыс"))))</f>
        <v>30-45 тыс</v>
      </c>
      <c r="G2079" s="3">
        <v>1750908.22423739</v>
      </c>
      <c r="H2079" s="5" t="s">
        <v>4885</v>
      </c>
    </row>
    <row r="2080" ht="14.25" customHeight="1">
      <c r="A2080" s="3">
        <v>82264.3726777267</v>
      </c>
      <c r="B2080" s="4">
        <v>5.55731723369086</v>
      </c>
      <c r="C2080" s="4">
        <v>8.10641715993716</v>
      </c>
      <c r="D2080" s="4">
        <v>5.05</v>
      </c>
      <c r="E2080" s="4">
        <v>34066.6090455553</v>
      </c>
      <c r="F2080" s="4" t="str">
        <f>IF('Данные (для ящика с усами) (2)'!$E2080&lt;15000,"до 15 тыс",IF('Данные (для ящика с усами) (2)'!$E2080&lt;30000,"15-30 тыс",IF('Данные (для ящика с усами) (2)'!$E2080&lt;45000,"30-45 тыс",IF('Данные (для ящика с усами) (2)'!$E2080&lt;60000,"45-60 тыс","60+ тыс"))))</f>
        <v>30-45 тыс</v>
      </c>
      <c r="G2080" s="3">
        <v>1446978.85990438</v>
      </c>
      <c r="H2080" s="5" t="s">
        <v>4519</v>
      </c>
    </row>
    <row r="2081" ht="14.25" customHeight="1">
      <c r="A2081" s="3">
        <v>70130.4079410266</v>
      </c>
      <c r="B2081" s="4">
        <v>7.12871754430309</v>
      </c>
      <c r="C2081" s="4">
        <v>7.7239760579954</v>
      </c>
      <c r="D2081" s="4">
        <v>3.06</v>
      </c>
      <c r="E2081" s="4">
        <v>34088.179132375</v>
      </c>
      <c r="F2081" s="4" t="str">
        <f>IF('Данные (для ящика с усами) (2)'!$E2081&lt;15000,"до 15 тыс",IF('Данные (для ящика с усами) (2)'!$E2081&lt;30000,"15-30 тыс",IF('Данные (для ящика с усами) (2)'!$E2081&lt;45000,"30-45 тыс",IF('Данные (для ящика с усами) (2)'!$E2081&lt;60000,"45-60 тыс","60+ тыс"))))</f>
        <v>30-45 тыс</v>
      </c>
      <c r="G2081" s="3">
        <v>1544906.38481679</v>
      </c>
      <c r="H2081" s="5" t="s">
        <v>2774</v>
      </c>
    </row>
    <row r="2082" ht="14.25" customHeight="1">
      <c r="A2082" s="3">
        <v>75250.2070835455</v>
      </c>
      <c r="B2082" s="4">
        <v>6.61900584380813</v>
      </c>
      <c r="C2082" s="4">
        <v>6.50023392944608</v>
      </c>
      <c r="D2082" s="4">
        <v>4.0</v>
      </c>
      <c r="E2082" s="4">
        <v>34098.3748007021</v>
      </c>
      <c r="F2082" s="4" t="str">
        <f>IF('Данные (для ящика с усами) (2)'!$E2082&lt;15000,"до 15 тыс",IF('Данные (для ящика с усами) (2)'!$E2082&lt;30000,"15-30 тыс",IF('Данные (для ящика с усами) (2)'!$E2082&lt;45000,"30-45 тыс",IF('Данные (для ящика с усами) (2)'!$E2082&lt;60000,"45-60 тыс","60+ тыс"))))</f>
        <v>30-45 тыс</v>
      </c>
      <c r="G2082" s="3">
        <v>1418723.65698422</v>
      </c>
      <c r="H2082" s="5" t="s">
        <v>3683</v>
      </c>
    </row>
    <row r="2083" ht="14.25" customHeight="1">
      <c r="A2083" s="3">
        <v>65885.1357590545</v>
      </c>
      <c r="B2083" s="4">
        <v>7.65259104867267</v>
      </c>
      <c r="C2083" s="4">
        <v>6.19609334961074</v>
      </c>
      <c r="D2083" s="4">
        <v>4.02</v>
      </c>
      <c r="E2083" s="4">
        <v>34100.9167708068</v>
      </c>
      <c r="F2083" s="4" t="str">
        <f>IF('Данные (для ящика с усами) (2)'!$E2083&lt;15000,"до 15 тыс",IF('Данные (для ящика с усами) (2)'!$E2083&lt;30000,"15-30 тыс",IF('Данные (для ящика с усами) (2)'!$E2083&lt;45000,"30-45 тыс",IF('Данные (для ящика с усами) (2)'!$E2083&lt;60000,"45-60 тыс","60+ тыс"))))</f>
        <v>30-45 тыс</v>
      </c>
      <c r="G2083" s="3">
        <v>1440736.58325828</v>
      </c>
      <c r="H2083" s="5" t="s">
        <v>1983</v>
      </c>
    </row>
    <row r="2084" ht="14.25" customHeight="1">
      <c r="A2084" s="3">
        <v>72792.6707398617</v>
      </c>
      <c r="B2084" s="4">
        <v>7.83503954267367</v>
      </c>
      <c r="C2084" s="4">
        <v>6.87610363845241</v>
      </c>
      <c r="D2084" s="4">
        <v>2.4</v>
      </c>
      <c r="E2084" s="4">
        <v>34104.3660111147</v>
      </c>
      <c r="F2084" s="4" t="str">
        <f>IF('Данные (для ящика с усами) (2)'!$E2084&lt;15000,"до 15 тыс",IF('Данные (для ящика с усами) (2)'!$E2084&lt;30000,"15-30 тыс",IF('Данные (для ящика с усами) (2)'!$E2084&lt;45000,"30-45 тыс",IF('Данные (для ящика с усами) (2)'!$E2084&lt;60000,"45-60 тыс","60+ тыс"))))</f>
        <v>30-45 тыс</v>
      </c>
      <c r="G2084" s="3">
        <v>1481946.19407649</v>
      </c>
      <c r="H2084" s="5" t="s">
        <v>3249</v>
      </c>
    </row>
    <row r="2085" ht="14.25" customHeight="1">
      <c r="A2085" s="3">
        <v>75046.3137910678</v>
      </c>
      <c r="B2085" s="4">
        <v>5.35116891872704</v>
      </c>
      <c r="C2085" s="4">
        <v>7.79782478169228</v>
      </c>
      <c r="D2085" s="4">
        <v>5.23</v>
      </c>
      <c r="E2085" s="4">
        <v>34107.8886194154</v>
      </c>
      <c r="F2085" s="4" t="str">
        <f>IF('Данные (для ящика с усами) (2)'!$E2085&lt;15000,"до 15 тыс",IF('Данные (для ящика с усами) (2)'!$E2085&lt;30000,"15-30 тыс",IF('Данные (для ящика с усами) (2)'!$E2085&lt;45000,"30-45 тыс",IF('Данные (для ящика с усами) (2)'!$E2085&lt;60000,"45-60 тыс","60+ тыс"))))</f>
        <v>30-45 тыс</v>
      </c>
      <c r="G2085" s="3">
        <v>1340343.85651883</v>
      </c>
      <c r="H2085" s="5" t="s">
        <v>3648</v>
      </c>
    </row>
    <row r="2086" ht="14.25" customHeight="1">
      <c r="A2086" s="3">
        <v>87638.1156526823</v>
      </c>
      <c r="B2086" s="4">
        <v>6.34700837286534</v>
      </c>
      <c r="C2086" s="4">
        <v>6.95377053618745</v>
      </c>
      <c r="D2086" s="4">
        <v>2.45</v>
      </c>
      <c r="E2086" s="4">
        <v>34109.2442561318</v>
      </c>
      <c r="F2086" s="4" t="str">
        <f>IF('Данные (для ящика с усами) (2)'!$E2086&lt;15000,"до 15 тыс",IF('Данные (для ящика с усами) (2)'!$E2086&lt;30000,"15-30 тыс",IF('Данные (для ящика с усами) (2)'!$E2086&lt;45000,"30-45 тыс",IF('Данные (для ящика с усами) (2)'!$E2086&lt;60000,"45-60 тыс","60+ тыс"))))</f>
        <v>30-45 тыс</v>
      </c>
      <c r="G2086" s="3">
        <v>1734239.1383592</v>
      </c>
      <c r="H2086" s="5" t="s">
        <v>4819</v>
      </c>
    </row>
    <row r="2087" ht="14.25" customHeight="1">
      <c r="A2087" s="3">
        <v>55340.6087353242</v>
      </c>
      <c r="B2087" s="4">
        <v>5.23169666638667</v>
      </c>
      <c r="C2087" s="4">
        <v>5.61429370708356</v>
      </c>
      <c r="D2087" s="4">
        <v>4.3</v>
      </c>
      <c r="E2087" s="4">
        <v>34112.9706222021</v>
      </c>
      <c r="F2087" s="4" t="str">
        <f>IF('Данные (для ящика с усами) (2)'!$E2087&lt;15000,"до 15 тыс",IF('Данные (для ящика с усами) (2)'!$E2087&lt;30000,"15-30 тыс",IF('Данные (для ящика с усами) (2)'!$E2087&lt;45000,"30-45 тыс",IF('Данные (для ящика с усами) (2)'!$E2087&lt;60000,"45-60 тыс","60+ тыс"))))</f>
        <v>30-45 тыс</v>
      </c>
      <c r="G2087" s="3">
        <v>565937.200553177</v>
      </c>
      <c r="H2087" s="5" t="s">
        <v>529</v>
      </c>
    </row>
    <row r="2088" ht="14.25" customHeight="1">
      <c r="A2088" s="3">
        <v>72630.6510064973</v>
      </c>
      <c r="B2088" s="4">
        <v>5.36886534883841</v>
      </c>
      <c r="C2088" s="4">
        <v>7.19335183319361</v>
      </c>
      <c r="D2088" s="4">
        <v>5.34</v>
      </c>
      <c r="E2088" s="4">
        <v>34119.1667100699</v>
      </c>
      <c r="F2088" s="4" t="str">
        <f>IF('Данные (для ящика с усами) (2)'!$E2088&lt;15000,"до 15 тыс",IF('Данные (для ящика с усами) (2)'!$E2088&lt;30000,"15-30 тыс",IF('Данные (для ящика с усами) (2)'!$E2088&lt;45000,"30-45 тыс",IF('Данные (для ящика с усами) (2)'!$E2088&lt;60000,"45-60 тыс","60+ тыс"))))</f>
        <v>30-45 тыс</v>
      </c>
      <c r="G2088" s="3">
        <v>1246509.14023111</v>
      </c>
      <c r="H2088" s="5" t="s">
        <v>3215</v>
      </c>
    </row>
    <row r="2089" ht="14.25" customHeight="1">
      <c r="A2089" s="3">
        <v>75299.6125656152</v>
      </c>
      <c r="B2089" s="4">
        <v>8.176696666772</v>
      </c>
      <c r="C2089" s="4">
        <v>5.33226456791774</v>
      </c>
      <c r="D2089" s="4">
        <v>3.01</v>
      </c>
      <c r="E2089" s="4">
        <v>34129.2417929418</v>
      </c>
      <c r="F2089" s="4" t="str">
        <f>IF('Данные (для ящика с усами) (2)'!$E2089&lt;15000,"до 15 тыс",IF('Данные (для ящика с усами) (2)'!$E2089&lt;30000,"15-30 тыс",IF('Данные (для ящика с усами) (2)'!$E2089&lt;45000,"30-45 тыс",IF('Данные (для ящика с усами) (2)'!$E2089&lt;60000,"45-60 тыс","60+ тыс"))))</f>
        <v>30-45 тыс</v>
      </c>
      <c r="G2089" s="3">
        <v>1659100.12428636</v>
      </c>
      <c r="H2089" s="5" t="s">
        <v>3691</v>
      </c>
    </row>
    <row r="2090" ht="14.25" customHeight="1">
      <c r="A2090" s="3">
        <v>43192.1144092488</v>
      </c>
      <c r="B2090" s="4">
        <v>7.55182053953854</v>
      </c>
      <c r="C2090" s="4">
        <v>6.91893027032387</v>
      </c>
      <c r="D2090" s="4">
        <v>3.24</v>
      </c>
      <c r="E2090" s="4">
        <v>34134.0209860655</v>
      </c>
      <c r="F2090" s="4" t="str">
        <f>IF('Данные (для ящика с усами) (2)'!$E2090&lt;15000,"до 15 тыс",IF('Данные (для ящика с усами) (2)'!$E2090&lt;30000,"15-30 тыс",IF('Данные (для ящика с усами) (2)'!$E2090&lt;45000,"30-45 тыс",IF('Данные (для ящика с усами) (2)'!$E2090&lt;60000,"45-60 тыс","60+ тыс"))))</f>
        <v>30-45 тыс</v>
      </c>
      <c r="G2090" s="3">
        <v>1054606.98455328</v>
      </c>
      <c r="H2090" s="5" t="s">
        <v>51</v>
      </c>
    </row>
    <row r="2091" ht="14.25" customHeight="1">
      <c r="A2091" s="3">
        <v>83016.4314482887</v>
      </c>
      <c r="B2091" s="4">
        <v>6.8171542562453</v>
      </c>
      <c r="C2091" s="4">
        <v>6.3130620776485</v>
      </c>
      <c r="D2091" s="4">
        <v>3.46</v>
      </c>
      <c r="E2091" s="4">
        <v>34140.1675180307</v>
      </c>
      <c r="F2091" s="4" t="str">
        <f>IF('Данные (для ящика с усами) (2)'!$E2091&lt;15000,"до 15 тыс",IF('Данные (для ящика с усами) (2)'!$E2091&lt;30000,"15-30 тыс",IF('Данные (для ящика с усами) (2)'!$E2091&lt;45000,"30-45 тыс",IF('Данные (для ящика с усами) (2)'!$E2091&lt;60000,"45-60 тыс","60+ тыс"))))</f>
        <v>30-45 тыс</v>
      </c>
      <c r="G2091" s="3">
        <v>1689512.17958955</v>
      </c>
      <c r="H2091" s="5" t="s">
        <v>4581</v>
      </c>
    </row>
    <row r="2092" ht="14.25" customHeight="1">
      <c r="A2092" s="3">
        <v>81182.1539053084</v>
      </c>
      <c r="B2092" s="4">
        <v>5.25158675113295</v>
      </c>
      <c r="C2092" s="4">
        <v>7.18867902466205</v>
      </c>
      <c r="D2092" s="4">
        <v>4.42</v>
      </c>
      <c r="E2092" s="4">
        <v>34141.1882405564</v>
      </c>
      <c r="F2092" s="4" t="str">
        <f>IF('Данные (для ящика с усами) (2)'!$E2092&lt;15000,"до 15 тыс",IF('Данные (для ящика с усами) (2)'!$E2092&lt;30000,"15-30 тыс",IF('Данные (для ящика с усами) (2)'!$E2092&lt;45000,"30-45 тыс",IF('Данные (для ящика с усами) (2)'!$E2092&lt;60000,"45-60 тыс","60+ тыс"))))</f>
        <v>30-45 тыс</v>
      </c>
      <c r="G2092" s="3">
        <v>1131154.51836542</v>
      </c>
      <c r="H2092" s="5" t="s">
        <v>4430</v>
      </c>
    </row>
    <row r="2093" ht="14.25" customHeight="1">
      <c r="A2093" s="3">
        <v>66544.7367928346</v>
      </c>
      <c r="B2093" s="4">
        <v>6.39547541675034</v>
      </c>
      <c r="C2093" s="4">
        <v>6.28981290768851</v>
      </c>
      <c r="D2093" s="4">
        <v>2.25</v>
      </c>
      <c r="E2093" s="4">
        <v>34141.6998753158</v>
      </c>
      <c r="F2093" s="4" t="str">
        <f>IF('Данные (для ящика с усами) (2)'!$E2093&lt;15000,"до 15 тыс",IF('Данные (для ящика с усами) (2)'!$E2093&lt;30000,"15-30 тыс",IF('Данные (для ящика с усами) (2)'!$E2093&lt;45000,"30-45 тыс",IF('Данные (для ящика с усами) (2)'!$E2093&lt;60000,"45-60 тыс","60+ тыс"))))</f>
        <v>30-45 тыс</v>
      </c>
      <c r="G2093" s="3">
        <v>1321037.41361476</v>
      </c>
      <c r="H2093" s="5" t="s">
        <v>2107</v>
      </c>
    </row>
    <row r="2094" ht="14.25" customHeight="1">
      <c r="A2094" s="3">
        <v>58822.0432081688</v>
      </c>
      <c r="B2094" s="4">
        <v>5.13180462811936</v>
      </c>
      <c r="C2094" s="4">
        <v>8.50095644101064</v>
      </c>
      <c r="D2094" s="4">
        <v>5.28</v>
      </c>
      <c r="E2094" s="4">
        <v>34141.8320089665</v>
      </c>
      <c r="F2094" s="4" t="str">
        <f>IF('Данные (для ящика с усами) (2)'!$E2094&lt;15000,"до 15 тыс",IF('Данные (для ящика с усами) (2)'!$E2094&lt;30000,"15-30 тыс",IF('Данные (для ящика с усами) (2)'!$E2094&lt;45000,"30-45 тыс",IF('Данные (для ящика с усами) (2)'!$E2094&lt;60000,"45-60 тыс","60+ тыс"))))</f>
        <v>30-45 тыс</v>
      </c>
      <c r="G2094" s="3">
        <v>868314.473562542</v>
      </c>
      <c r="H2094" s="5" t="s">
        <v>895</v>
      </c>
    </row>
    <row r="2095" ht="14.25" customHeight="1">
      <c r="A2095" s="3">
        <v>61932.8726155632</v>
      </c>
      <c r="B2095" s="4">
        <v>6.68736795543001</v>
      </c>
      <c r="C2095" s="4">
        <v>6.75120863666767</v>
      </c>
      <c r="D2095" s="4">
        <v>4.34</v>
      </c>
      <c r="E2095" s="4">
        <v>34143.0507610978</v>
      </c>
      <c r="F2095" s="4" t="str">
        <f>IF('Данные (для ящика с усами) (2)'!$E2095&lt;15000,"до 15 тыс",IF('Данные (для ящика с усами) (2)'!$E2095&lt;30000,"15-30 тыс",IF('Данные (для ящика с усами) (2)'!$E2095&lt;45000,"30-45 тыс",IF('Данные (для ящика с усами) (2)'!$E2095&lt;60000,"45-60 тыс","60+ тыс"))))</f>
        <v>30-45 тыс</v>
      </c>
      <c r="G2095" s="3">
        <v>1200125.44711925</v>
      </c>
      <c r="H2095" s="5" t="s">
        <v>1333</v>
      </c>
    </row>
    <row r="2096" ht="14.25" customHeight="1">
      <c r="A2096" s="3">
        <v>75897.9888384598</v>
      </c>
      <c r="B2096" s="4">
        <v>5.31693328738115</v>
      </c>
      <c r="C2096" s="4">
        <v>6.76822939856682</v>
      </c>
      <c r="D2096" s="4">
        <v>3.33</v>
      </c>
      <c r="E2096" s="4">
        <v>34162.6706068032</v>
      </c>
      <c r="F2096" s="4" t="str">
        <f>IF('Данные (для ящика с усами) (2)'!$E2096&lt;15000,"до 15 тыс",IF('Данные (для ящика с усами) (2)'!$E2096&lt;30000,"15-30 тыс",IF('Данные (для ящика с усами) (2)'!$E2096&lt;45000,"30-45 тыс",IF('Данные (для ящика с усами) (2)'!$E2096&lt;60000,"45-60 тыс","60+ тыс"))))</f>
        <v>30-45 тыс</v>
      </c>
      <c r="G2096" s="3">
        <v>1204372.29521966</v>
      </c>
      <c r="H2096" s="5" t="s">
        <v>3778</v>
      </c>
    </row>
    <row r="2097" ht="14.25" customHeight="1">
      <c r="A2097" s="3">
        <v>60945.7217985989</v>
      </c>
      <c r="B2097" s="4">
        <v>4.7816514890328</v>
      </c>
      <c r="C2097" s="4">
        <v>5.62833476431625</v>
      </c>
      <c r="D2097" s="4">
        <v>3.08</v>
      </c>
      <c r="E2097" s="4">
        <v>34162.9567312448</v>
      </c>
      <c r="F2097" s="4" t="str">
        <f>IF('Данные (для ящика с усами) (2)'!$E2097&lt;15000,"до 15 тыс",IF('Данные (для ящика с усами) (2)'!$E2097&lt;30000,"15-30 тыс",IF('Данные (для ящика с усами) (2)'!$E2097&lt;45000,"30-45 тыс",IF('Данные (для ящика с усами) (2)'!$E2097&lt;60000,"45-60 тыс","60+ тыс"))))</f>
        <v>30-45 тыс</v>
      </c>
      <c r="G2097" s="3">
        <v>437146.020350659</v>
      </c>
      <c r="H2097" s="5" t="s">
        <v>1183</v>
      </c>
    </row>
    <row r="2098" ht="14.25" customHeight="1">
      <c r="A2098" s="3">
        <v>56516.9036474936</v>
      </c>
      <c r="B2098" s="4">
        <v>5.32356363342208</v>
      </c>
      <c r="C2098" s="4">
        <v>6.99530746495551</v>
      </c>
      <c r="D2098" s="4">
        <v>2.03</v>
      </c>
      <c r="E2098" s="4">
        <v>34169.9346657523</v>
      </c>
      <c r="F2098" s="4" t="str">
        <f>IF('Данные (для ящика с усами) (2)'!$E2098&lt;15000,"до 15 тыс",IF('Данные (для ящика с усами) (2)'!$E2098&lt;30000,"15-30 тыс",IF('Данные (для ящика с усами) (2)'!$E2098&lt;45000,"30-45 тыс",IF('Данные (для ящика с усами) (2)'!$E2098&lt;60000,"45-60 тыс","60+ тыс"))))</f>
        <v>30-45 тыс</v>
      </c>
      <c r="G2098" s="3">
        <v>803919.806471761</v>
      </c>
      <c r="H2098" s="5" t="s">
        <v>645</v>
      </c>
    </row>
    <row r="2099" ht="14.25" customHeight="1">
      <c r="A2099" s="3">
        <v>65896.4220739895</v>
      </c>
      <c r="B2099" s="4">
        <v>5.83172535777769</v>
      </c>
      <c r="C2099" s="4">
        <v>6.58628583382108</v>
      </c>
      <c r="D2099" s="4">
        <v>2.2</v>
      </c>
      <c r="E2099" s="4">
        <v>34170.3366635086</v>
      </c>
      <c r="F2099" s="4" t="str">
        <f>IF('Данные (для ящика с усами) (2)'!$E2099&lt;15000,"до 15 тыс",IF('Данные (для ящика с усами) (2)'!$E2099&lt;30000,"15-30 тыс",IF('Данные (для ящика с усами) (2)'!$E2099&lt;45000,"30-45 тыс",IF('Данные (для ящика с усами) (2)'!$E2099&lt;60000,"45-60 тыс","60+ тыс"))))</f>
        <v>30-45 тыс</v>
      </c>
      <c r="G2099" s="3">
        <v>999146.869374393</v>
      </c>
      <c r="H2099" s="5" t="s">
        <v>1985</v>
      </c>
    </row>
    <row r="2100" ht="14.25" customHeight="1">
      <c r="A2100" s="3">
        <v>65925.8537962682</v>
      </c>
      <c r="B2100" s="4">
        <v>7.60551195365116</v>
      </c>
      <c r="C2100" s="4">
        <v>7.07040954066519</v>
      </c>
      <c r="D2100" s="4">
        <v>3.28</v>
      </c>
      <c r="E2100" s="4">
        <v>34171.3600736686</v>
      </c>
      <c r="F2100" s="4" t="str">
        <f>IF('Данные (для ящика с усами) (2)'!$E2100&lt;15000,"до 15 тыс",IF('Данные (для ящика с усами) (2)'!$E2100&lt;30000,"15-30 тыс",IF('Данные (для ящика с усами) (2)'!$E2100&lt;45000,"30-45 тыс",IF('Данные (для ящика с усами) (2)'!$E2100&lt;60000,"45-60 тыс","60+ тыс"))))</f>
        <v>30-45 тыс</v>
      </c>
      <c r="G2100" s="3">
        <v>1597655.25841228</v>
      </c>
      <c r="H2100" s="5" t="s">
        <v>1994</v>
      </c>
    </row>
    <row r="2101" ht="14.25" customHeight="1">
      <c r="A2101" s="3">
        <v>68035.5621222826</v>
      </c>
      <c r="B2101" s="4">
        <v>6.48710299394056</v>
      </c>
      <c r="C2101" s="4">
        <v>8.81088364907951</v>
      </c>
      <c r="D2101" s="4">
        <v>4.06</v>
      </c>
      <c r="E2101" s="4">
        <v>34174.7442770132</v>
      </c>
      <c r="F2101" s="4" t="str">
        <f>IF('Данные (для ящика с усами) (2)'!$E2101&lt;15000,"до 15 тыс",IF('Данные (для ящика с усами) (2)'!$E2101&lt;30000,"15-30 тыс",IF('Данные (для ящика с усами) (2)'!$E2101&lt;45000,"30-45 тыс",IF('Данные (для ящика с усами) (2)'!$E2101&lt;60000,"45-60 тыс","60+ тыс"))))</f>
        <v>30-45 тыс</v>
      </c>
      <c r="G2101" s="3">
        <v>1663509.39262403</v>
      </c>
      <c r="H2101" s="5" t="s">
        <v>2374</v>
      </c>
    </row>
    <row r="2102" ht="14.25" customHeight="1">
      <c r="A2102" s="3">
        <v>62709.7126728108</v>
      </c>
      <c r="B2102" s="4">
        <v>5.73242546560328</v>
      </c>
      <c r="C2102" s="4">
        <v>7.06094718928372</v>
      </c>
      <c r="D2102" s="4">
        <v>3.22</v>
      </c>
      <c r="E2102" s="4">
        <v>34182.4961739974</v>
      </c>
      <c r="F2102" s="4" t="str">
        <f>IF('Данные (для ящика с усами) (2)'!$E2102&lt;15000,"до 15 тыс",IF('Данные (для ящика с усами) (2)'!$E2102&lt;30000,"15-30 тыс",IF('Данные (для ящика с усами) (2)'!$E2102&lt;45000,"30-45 тыс",IF('Данные (для ящика с усами) (2)'!$E2102&lt;60000,"45-60 тыс","60+ тыс"))))</f>
        <v>30-45 тыс</v>
      </c>
      <c r="G2102" s="3">
        <v>955445.853671163</v>
      </c>
      <c r="H2102" s="5" t="s">
        <v>1470</v>
      </c>
    </row>
    <row r="2103" ht="14.25" customHeight="1">
      <c r="A2103" s="3">
        <v>43800.291967765</v>
      </c>
      <c r="B2103" s="4">
        <v>7.36452195490002</v>
      </c>
      <c r="C2103" s="4">
        <v>6.99074474631118</v>
      </c>
      <c r="D2103" s="4">
        <v>2.17</v>
      </c>
      <c r="E2103" s="4">
        <v>34184.9658712033</v>
      </c>
      <c r="F2103" s="4" t="str">
        <f>IF('Данные (для ящика с усами) (2)'!$E2103&lt;15000,"до 15 тыс",IF('Данные (для ящика с усами) (2)'!$E2103&lt;30000,"15-30 тыс",IF('Данные (для ящика с усами) (2)'!$E2103&lt;45000,"30-45 тыс",IF('Данные (для ящика с усами) (2)'!$E2103&lt;60000,"45-60 тыс","60+ тыс"))))</f>
        <v>30-45 тыс</v>
      </c>
      <c r="G2103" s="3">
        <v>809486.709927949</v>
      </c>
      <c r="H2103" s="5" t="s">
        <v>58</v>
      </c>
    </row>
    <row r="2104" ht="14.25" customHeight="1">
      <c r="A2104" s="3">
        <v>52376.6115211505</v>
      </c>
      <c r="B2104" s="4">
        <v>5.36108815741041</v>
      </c>
      <c r="C2104" s="4">
        <v>4.37796550936059</v>
      </c>
      <c r="D2104" s="4">
        <v>2.2</v>
      </c>
      <c r="E2104" s="4">
        <v>34189.1434579652</v>
      </c>
      <c r="F2104" s="4" t="str">
        <f>IF('Данные (для ящика с усами) (2)'!$E2104&lt;15000,"до 15 тыс",IF('Данные (для ящика с усами) (2)'!$E2104&lt;30000,"15-30 тыс",IF('Данные (для ящика с усами) (2)'!$E2104&lt;45000,"30-45 тыс",IF('Данные (для ящика с усами) (2)'!$E2104&lt;60000,"45-60 тыс","60+ тыс"))))</f>
        <v>30-45 тыс</v>
      </c>
      <c r="G2104" s="3">
        <v>308199.891163873</v>
      </c>
      <c r="H2104" s="5" t="s">
        <v>340</v>
      </c>
    </row>
    <row r="2105" ht="14.25" customHeight="1">
      <c r="A2105" s="3">
        <v>61783.9005728897</v>
      </c>
      <c r="B2105" s="4">
        <v>6.90303639017378</v>
      </c>
      <c r="C2105" s="4">
        <v>8.21638657639904</v>
      </c>
      <c r="D2105" s="4">
        <v>4.09</v>
      </c>
      <c r="E2105" s="4">
        <v>34189.248047933</v>
      </c>
      <c r="F2105" s="4" t="str">
        <f>IF('Данные (для ящика с усами) (2)'!$E2105&lt;15000,"до 15 тыс",IF('Данные (для ящика с усами) (2)'!$E2105&lt;30000,"15-30 тыс",IF('Данные (для ящика с усами) (2)'!$E2105&lt;45000,"30-45 тыс",IF('Данные (для ящика с усами) (2)'!$E2105&lt;60000,"45-60 тыс","60+ тыс"))))</f>
        <v>30-45 тыс</v>
      </c>
      <c r="G2105" s="3">
        <v>1405495.70997487</v>
      </c>
      <c r="H2105" s="5" t="s">
        <v>1304</v>
      </c>
    </row>
    <row r="2106" ht="14.25" customHeight="1">
      <c r="A2106" s="3">
        <v>60300.6653007394</v>
      </c>
      <c r="B2106" s="4">
        <v>5.92782145566761</v>
      </c>
      <c r="C2106" s="4">
        <v>6.63746472516781</v>
      </c>
      <c r="D2106" s="4">
        <v>4.41</v>
      </c>
      <c r="E2106" s="4">
        <v>34195.5750568663</v>
      </c>
      <c r="F2106" s="4" t="str">
        <f>IF('Данные (для ящика с усами) (2)'!$E2106&lt;15000,"до 15 тыс",IF('Данные (для ящика с усами) (2)'!$E2106&lt;30000,"15-30 тыс",IF('Данные (для ящика с усами) (2)'!$E2106&lt;45000,"30-45 тыс",IF('Данные (для ящика с усами) (2)'!$E2106&lt;60000,"45-60 тыс","60+ тыс"))))</f>
        <v>30-45 тыс</v>
      </c>
      <c r="G2106" s="3">
        <v>992566.623264688</v>
      </c>
      <c r="H2106" s="5" t="s">
        <v>1080</v>
      </c>
    </row>
    <row r="2107" ht="14.25" customHeight="1">
      <c r="A2107" s="3">
        <v>73932.3762727057</v>
      </c>
      <c r="B2107" s="4">
        <v>5.69690062753872</v>
      </c>
      <c r="C2107" s="4">
        <v>7.02809644461144</v>
      </c>
      <c r="D2107" s="4">
        <v>3.25</v>
      </c>
      <c r="E2107" s="4">
        <v>34197.2915585187</v>
      </c>
      <c r="F2107" s="4" t="str">
        <f>IF('Данные (для ящика с усами) (2)'!$E2107&lt;15000,"до 15 тыс",IF('Данные (для ящика с усами) (2)'!$E2107&lt;30000,"15-30 тыс",IF('Данные (для ящика с усами) (2)'!$E2107&lt;45000,"30-45 тыс",IF('Данные (для ящика с усами) (2)'!$E2107&lt;60000,"45-60 тыс","60+ тыс"))))</f>
        <v>30-45 тыс</v>
      </c>
      <c r="G2107" s="3">
        <v>1324377.60873389</v>
      </c>
      <c r="H2107" s="5" t="s">
        <v>3458</v>
      </c>
    </row>
    <row r="2108" ht="14.25" customHeight="1">
      <c r="A2108" s="3">
        <v>71202.9569203271</v>
      </c>
      <c r="B2108" s="4">
        <v>4.31886913287714</v>
      </c>
      <c r="C2108" s="4">
        <v>6.63495406550912</v>
      </c>
      <c r="D2108" s="4">
        <v>4.37</v>
      </c>
      <c r="E2108" s="4">
        <v>34207.39720847</v>
      </c>
      <c r="F2108" s="4" t="str">
        <f>IF('Данные (для ящика с усами) (2)'!$E2108&lt;15000,"до 15 тыс",IF('Данные (для ящика с усами) (2)'!$E2108&lt;30000,"15-30 тыс",IF('Данные (для ящика с усами) (2)'!$E2108&lt;45000,"30-45 тыс",IF('Данные (для ящика с усами) (2)'!$E2108&lt;60000,"45-60 тыс","60+ тыс"))))</f>
        <v>30-45 тыс</v>
      </c>
      <c r="G2108" s="3">
        <v>997448.728076993</v>
      </c>
      <c r="H2108" s="5" t="s">
        <v>2974</v>
      </c>
    </row>
    <row r="2109" ht="14.25" customHeight="1">
      <c r="A2109" s="3">
        <v>64461.3921458531</v>
      </c>
      <c r="B2109" s="4">
        <v>7.94961416265161</v>
      </c>
      <c r="C2109" s="4">
        <v>6.67512134798061</v>
      </c>
      <c r="D2109" s="4">
        <v>2.04</v>
      </c>
      <c r="E2109" s="4">
        <v>34210.9360792889</v>
      </c>
      <c r="F2109" s="4" t="str">
        <f>IF('Данные (для ящика с усами) (2)'!$E2109&lt;15000,"до 15 тыс",IF('Данные (для ящика с усами) (2)'!$E2109&lt;30000,"15-30 тыс",IF('Данные (для ящика с усами) (2)'!$E2109&lt;45000,"30-45 тыс",IF('Данные (для ящика с усами) (2)'!$E2109&lt;60000,"45-60 тыс","60+ тыс"))))</f>
        <v>30-45 тыс</v>
      </c>
      <c r="G2109" s="3">
        <v>1236874.80918799</v>
      </c>
      <c r="H2109" s="5" t="s">
        <v>1759</v>
      </c>
    </row>
    <row r="2110" ht="14.25" customHeight="1">
      <c r="A2110" s="3">
        <v>64188.5253980342</v>
      </c>
      <c r="B2110" s="4">
        <v>7.24488030200558</v>
      </c>
      <c r="C2110" s="4">
        <v>7.08983177232931</v>
      </c>
      <c r="D2110" s="4">
        <v>6.3</v>
      </c>
      <c r="E2110" s="4">
        <v>34211.2969600077</v>
      </c>
      <c r="F2110" s="4" t="str">
        <f>IF('Данные (для ящика с усами) (2)'!$E2110&lt;15000,"до 15 тыс",IF('Данные (для ящика с усами) (2)'!$E2110&lt;30000,"15-30 тыс",IF('Данные (для ящика с усами) (2)'!$E2110&lt;45000,"30-45 тыс",IF('Данные (для ящика с усами) (2)'!$E2110&lt;60000,"45-60 тыс","60+ тыс"))))</f>
        <v>30-45 тыс</v>
      </c>
      <c r="G2110" s="3">
        <v>1267714.14922671</v>
      </c>
      <c r="H2110" s="5" t="s">
        <v>1707</v>
      </c>
    </row>
    <row r="2111" ht="14.25" customHeight="1">
      <c r="A2111" s="3">
        <v>68737.5987113764</v>
      </c>
      <c r="B2111" s="4">
        <v>4.50065575021426</v>
      </c>
      <c r="C2111" s="4">
        <v>8.45008375416899</v>
      </c>
      <c r="D2111" s="4">
        <v>6.18</v>
      </c>
      <c r="E2111" s="4">
        <v>34216.6917220752</v>
      </c>
      <c r="F2111" s="4" t="str">
        <f>IF('Данные (для ящика с усами) (2)'!$E2111&lt;15000,"до 15 тыс",IF('Данные (для ящика с усами) (2)'!$E2111&lt;30000,"15-30 тыс",IF('Данные (для ящика с усами) (2)'!$E2111&lt;45000,"30-45 тыс",IF('Данные (для ящика с усами) (2)'!$E2111&lt;60000,"45-60 тыс","60+ тыс"))))</f>
        <v>30-45 тыс</v>
      </c>
      <c r="G2111" s="3">
        <v>1230363.2340835</v>
      </c>
      <c r="H2111" s="5" t="s">
        <v>2495</v>
      </c>
    </row>
    <row r="2112" ht="14.25" customHeight="1">
      <c r="A2112" s="3">
        <v>80321.429904489</v>
      </c>
      <c r="B2112" s="4">
        <v>6.88892300724202</v>
      </c>
      <c r="C2112" s="4">
        <v>5.03878980799578</v>
      </c>
      <c r="D2112" s="4">
        <v>3.27</v>
      </c>
      <c r="E2112" s="4">
        <v>34229.5703514582</v>
      </c>
      <c r="F2112" s="4" t="str">
        <f>IF('Данные (для ящика с усами) (2)'!$E2112&lt;15000,"до 15 тыс",IF('Данные (для ящика с усами) (2)'!$E2112&lt;30000,"15-30 тыс",IF('Данные (для ящика с усами) (2)'!$E2112&lt;45000,"30-45 тыс",IF('Данные (для ящика с усами) (2)'!$E2112&lt;60000,"45-60 тыс","60+ тыс"))))</f>
        <v>30-45 тыс</v>
      </c>
      <c r="G2112" s="3">
        <v>1462989.49082137</v>
      </c>
      <c r="H2112" s="5" t="s">
        <v>4349</v>
      </c>
    </row>
    <row r="2113" ht="14.25" customHeight="1">
      <c r="A2113" s="3">
        <v>66710.0243044197</v>
      </c>
      <c r="B2113" s="4">
        <v>7.41690766257295</v>
      </c>
      <c r="C2113" s="4">
        <v>7.19871569472986</v>
      </c>
      <c r="D2113" s="4">
        <v>6.15</v>
      </c>
      <c r="E2113" s="4">
        <v>34238.4927003344</v>
      </c>
      <c r="F2113" s="4" t="str">
        <f>IF('Данные (для ящика с усами) (2)'!$E2113&lt;15000,"до 15 тыс",IF('Данные (для ящика с усами) (2)'!$E2113&lt;30000,"15-30 тыс",IF('Данные (для ящика с усами) (2)'!$E2113&lt;45000,"30-45 тыс",IF('Данные (для ящика с усами) (2)'!$E2113&lt;60000,"45-60 тыс","60+ тыс"))))</f>
        <v>30-45 тыс</v>
      </c>
      <c r="G2113" s="3">
        <v>1628490.7929731</v>
      </c>
      <c r="H2113" s="5" t="s">
        <v>2145</v>
      </c>
    </row>
    <row r="2114" ht="14.25" customHeight="1">
      <c r="A2114" s="3">
        <v>91458.327351994</v>
      </c>
      <c r="B2114" s="4">
        <v>4.13602180414034</v>
      </c>
      <c r="C2114" s="4">
        <v>5.98418617318361</v>
      </c>
      <c r="D2114" s="4">
        <v>2.31</v>
      </c>
      <c r="E2114" s="4">
        <v>34252.7286407282</v>
      </c>
      <c r="F2114" s="4" t="str">
        <f>IF('Данные (для ящика с усами) (2)'!$E2114&lt;15000,"до 15 тыс",IF('Данные (для ящика с усами) (2)'!$E2114&lt;30000,"15-30 тыс",IF('Данные (для ящика с усами) (2)'!$E2114&lt;45000,"30-45 тыс",IF('Данные (для ящика с усами) (2)'!$E2114&lt;60000,"45-60 тыс","60+ тыс"))))</f>
        <v>30-45 тыс</v>
      </c>
      <c r="G2114" s="3">
        <v>1305219.5213491</v>
      </c>
      <c r="H2114" s="5" t="s">
        <v>4930</v>
      </c>
    </row>
    <row r="2115" ht="14.25" customHeight="1">
      <c r="A2115" s="3">
        <v>78182.1972342415</v>
      </c>
      <c r="B2115" s="4">
        <v>4.5607512875302</v>
      </c>
      <c r="C2115" s="4">
        <v>7.86448228409233</v>
      </c>
      <c r="D2115" s="4">
        <v>5.17</v>
      </c>
      <c r="E2115" s="4">
        <v>34253.5693931564</v>
      </c>
      <c r="F2115" s="4" t="str">
        <f>IF('Данные (для ящика с усами) (2)'!$E2115&lt;15000,"до 15 тыс",IF('Данные (для ящика с усами) (2)'!$E2115&lt;30000,"15-30 тыс",IF('Данные (для ящика с усами) (2)'!$E2115&lt;45000,"30-45 тыс",IF('Данные (для ящика с усами) (2)'!$E2115&lt;60000,"45-60 тыс","60+ тыс"))))</f>
        <v>30-45 тыс</v>
      </c>
      <c r="G2115" s="3">
        <v>1364194.93981793</v>
      </c>
      <c r="H2115" s="5" t="s">
        <v>4106</v>
      </c>
    </row>
    <row r="2116" ht="14.25" customHeight="1">
      <c r="A2116" s="3">
        <v>73598.0637881494</v>
      </c>
      <c r="B2116" s="4">
        <v>5.70276260768366</v>
      </c>
      <c r="C2116" s="4">
        <v>7.54649694201102</v>
      </c>
      <c r="D2116" s="4">
        <v>5.17</v>
      </c>
      <c r="E2116" s="4">
        <v>34258.4507006183</v>
      </c>
      <c r="F2116" s="4" t="str">
        <f>IF('Данные (для ящика с усами) (2)'!$E2116&lt;15000,"до 15 тыс",IF('Данные (для ящика с усами) (2)'!$E2116&lt;30000,"15-30 тыс",IF('Данные (для ящика с усами) (2)'!$E2116&lt;45000,"30-45 тыс",IF('Данные (для ящика с усами) (2)'!$E2116&lt;60000,"45-60 тыс","60+ тыс"))))</f>
        <v>30-45 тыс</v>
      </c>
      <c r="G2116" s="3">
        <v>1344523.40843064</v>
      </c>
      <c r="H2116" s="5" t="s">
        <v>3406</v>
      </c>
    </row>
    <row r="2117" ht="14.25" customHeight="1">
      <c r="A2117" s="3">
        <v>81944.6549079872</v>
      </c>
      <c r="B2117" s="4">
        <v>6.06535241118265</v>
      </c>
      <c r="C2117" s="4">
        <v>6.91378156403639</v>
      </c>
      <c r="D2117" s="4">
        <v>4.46</v>
      </c>
      <c r="E2117" s="4">
        <v>34262.3238389641</v>
      </c>
      <c r="F2117" s="4" t="str">
        <f>IF('Данные (для ящика с усами) (2)'!$E2117&lt;15000,"до 15 тыс",IF('Данные (для ящика с усами) (2)'!$E2117&lt;30000,"15-30 тыс",IF('Данные (для ящика с усами) (2)'!$E2117&lt;45000,"30-45 тыс",IF('Данные (для ящика с усами) (2)'!$E2117&lt;60000,"45-60 тыс","60+ тыс"))))</f>
        <v>30-45 тыс</v>
      </c>
      <c r="G2117" s="3">
        <v>1541186.25410898</v>
      </c>
      <c r="H2117" s="5" t="s">
        <v>4493</v>
      </c>
    </row>
    <row r="2118" ht="14.25" customHeight="1">
      <c r="A2118" s="3">
        <v>84851.1600709485</v>
      </c>
      <c r="B2118" s="4">
        <v>6.35901522489954</v>
      </c>
      <c r="C2118" s="4">
        <v>6.20615651214946</v>
      </c>
      <c r="D2118" s="4">
        <v>2.48</v>
      </c>
      <c r="E2118" s="4">
        <v>34265.5263731542</v>
      </c>
      <c r="F2118" s="4" t="str">
        <f>IF('Данные (для ящика с усами) (2)'!$E2118&lt;15000,"до 15 тыс",IF('Данные (для ящика с усами) (2)'!$E2118&lt;30000,"15-30 тыс",IF('Данные (для ящика с усами) (2)'!$E2118&lt;45000,"30-45 тыс",IF('Данные (для ящика с усами) (2)'!$E2118&lt;60000,"45-60 тыс","60+ тыс"))))</f>
        <v>30-45 тыс</v>
      </c>
      <c r="G2118" s="3">
        <v>1429383.35217432</v>
      </c>
      <c r="H2118" s="5" t="s">
        <v>4691</v>
      </c>
    </row>
    <row r="2119" ht="14.25" customHeight="1">
      <c r="A2119" s="3">
        <v>78394.7084169613</v>
      </c>
      <c r="B2119" s="4">
        <v>5.99776521802793</v>
      </c>
      <c r="C2119" s="4">
        <v>8.32989418221204</v>
      </c>
      <c r="D2119" s="4">
        <v>3.01</v>
      </c>
      <c r="E2119" s="4">
        <v>34267.197401514</v>
      </c>
      <c r="F2119" s="4" t="str">
        <f>IF('Данные (для ящика с усами) (2)'!$E2119&lt;15000,"до 15 тыс",IF('Данные (для ящика с усами) (2)'!$E2119&lt;30000,"15-30 тыс",IF('Данные (для ящика с усами) (2)'!$E2119&lt;45000,"30-45 тыс",IF('Данные (для ящика с усами) (2)'!$E2119&lt;60000,"45-60 тыс","60+ тыс"))))</f>
        <v>30-45 тыс</v>
      </c>
      <c r="G2119" s="3">
        <v>1533017.30714167</v>
      </c>
      <c r="H2119" s="5" t="s">
        <v>4132</v>
      </c>
    </row>
    <row r="2120" ht="14.25" customHeight="1">
      <c r="A2120" s="3">
        <v>80238.5851609631</v>
      </c>
      <c r="B2120" s="4">
        <v>4.99099371399771</v>
      </c>
      <c r="C2120" s="4">
        <v>7.01730432398793</v>
      </c>
      <c r="D2120" s="4">
        <v>3.22</v>
      </c>
      <c r="E2120" s="4">
        <v>34271.1023441875</v>
      </c>
      <c r="F2120" s="4" t="str">
        <f>IF('Данные (для ящика с усами) (2)'!$E2120&lt;15000,"до 15 тыс",IF('Данные (для ящика с усами) (2)'!$E2120&lt;30000,"15-30 тыс",IF('Данные (для ящика с усами) (2)'!$E2120&lt;45000,"30-45 тыс",IF('Данные (для ящика с усами) (2)'!$E2120&lt;60000,"45-60 тыс","60+ тыс"))))</f>
        <v>30-45 тыс</v>
      </c>
      <c r="G2120" s="3">
        <v>1130844.02936265</v>
      </c>
      <c r="H2120" s="5" t="s">
        <v>4341</v>
      </c>
    </row>
    <row r="2121" ht="14.25" customHeight="1">
      <c r="A2121" s="3">
        <v>83586.9015638527</v>
      </c>
      <c r="B2121" s="4">
        <v>6.6161442825122</v>
      </c>
      <c r="C2121" s="4">
        <v>7.48334714060225</v>
      </c>
      <c r="D2121" s="4">
        <v>4.5</v>
      </c>
      <c r="E2121" s="4">
        <v>34277.630764031</v>
      </c>
      <c r="F2121" s="4" t="str">
        <f>IF('Данные (для ящика с усами) (2)'!$E2121&lt;15000,"до 15 тыс",IF('Данные (для ящика с усами) (2)'!$E2121&lt;30000,"15-30 тыс",IF('Данные (для ящика с усами) (2)'!$E2121&lt;45000,"30-45 тыс",IF('Данные (для ящика с усами) (2)'!$E2121&lt;60000,"45-60 тыс","60+ тыс"))))</f>
        <v>30-45 тыс</v>
      </c>
      <c r="G2121" s="3">
        <v>1588549.50073192</v>
      </c>
      <c r="H2121" s="5" t="s">
        <v>4611</v>
      </c>
    </row>
    <row r="2122" ht="14.25" customHeight="1">
      <c r="A2122" s="3">
        <v>50167.4862794006</v>
      </c>
      <c r="B2122" s="4">
        <v>7.55981605920231</v>
      </c>
      <c r="C2122" s="4">
        <v>7.3582296667846</v>
      </c>
      <c r="D2122" s="4">
        <v>3.08</v>
      </c>
      <c r="E2122" s="4">
        <v>34292.3069425433</v>
      </c>
      <c r="F2122" s="4" t="str">
        <f>IF('Данные (для ящика с усами) (2)'!$E2122&lt;15000,"до 15 тыс",IF('Данные (для ящика с усами) (2)'!$E2122&lt;30000,"15-30 тыс",IF('Данные (для ящика с усами) (2)'!$E2122&lt;45000,"30-45 тыс",IF('Данные (для ящика с усами) (2)'!$E2122&lt;60000,"45-60 тыс","60+ тыс"))))</f>
        <v>30-45 тыс</v>
      </c>
      <c r="G2122" s="3">
        <v>1058356.1801034</v>
      </c>
      <c r="H2122" s="5" t="s">
        <v>229</v>
      </c>
    </row>
    <row r="2123" ht="14.25" customHeight="1">
      <c r="A2123" s="3">
        <v>63765.4962201779</v>
      </c>
      <c r="B2123" s="4">
        <v>6.77875669075527</v>
      </c>
      <c r="C2123" s="4">
        <v>8.28925400500331</v>
      </c>
      <c r="D2123" s="4">
        <v>5.34</v>
      </c>
      <c r="E2123" s="4">
        <v>34303.4103540273</v>
      </c>
      <c r="F2123" s="4" t="str">
        <f>IF('Данные (для ящика с усами) (2)'!$E2123&lt;15000,"до 15 тыс",IF('Данные (для ящика с усами) (2)'!$E2123&lt;30000,"15-30 тыс",IF('Данные (для ящика с усами) (2)'!$E2123&lt;45000,"30-45 тыс",IF('Данные (для ящика с усами) (2)'!$E2123&lt;60000,"45-60 тыс","60+ тыс"))))</f>
        <v>30-45 тыс</v>
      </c>
      <c r="G2123" s="3">
        <v>1326680.24444251</v>
      </c>
      <c r="H2123" s="5" t="s">
        <v>1650</v>
      </c>
    </row>
    <row r="2124" ht="14.25" customHeight="1">
      <c r="A2124" s="3">
        <v>63345.2400462279</v>
      </c>
      <c r="B2124" s="4">
        <v>7.18823609451864</v>
      </c>
      <c r="C2124" s="4">
        <v>5.58672866482765</v>
      </c>
      <c r="D2124" s="4">
        <v>3.26</v>
      </c>
      <c r="E2124" s="4">
        <v>34310.242830907</v>
      </c>
      <c r="F2124" s="4" t="str">
        <f>IF('Данные (для ящика с усами) (2)'!$E2124&lt;15000,"до 15 тыс",IF('Данные (для ящика с усами) (2)'!$E2124&lt;30000,"15-30 тыс",IF('Данные (для ящика с усами) (2)'!$E2124&lt;45000,"30-45 тыс",IF('Данные (для ящика с усами) (2)'!$E2124&lt;60000,"45-60 тыс","60+ тыс"))))</f>
        <v>30-45 тыс</v>
      </c>
      <c r="G2124" s="3">
        <v>1260616.80662944</v>
      </c>
      <c r="H2124" s="5" t="s">
        <v>1579</v>
      </c>
    </row>
    <row r="2125" ht="14.25" customHeight="1">
      <c r="A2125" s="3">
        <v>64115.0637694515</v>
      </c>
      <c r="B2125" s="4">
        <v>5.85815700376129</v>
      </c>
      <c r="C2125" s="4">
        <v>7.33634046360331</v>
      </c>
      <c r="D2125" s="4">
        <v>5.39</v>
      </c>
      <c r="E2125" s="4">
        <v>34312.4125098375</v>
      </c>
      <c r="F2125" s="4" t="str">
        <f>IF('Данные (для ящика с усами) (2)'!$E2125&lt;15000,"до 15 тыс",IF('Данные (для ящика с усами) (2)'!$E2125&lt;30000,"15-30 тыс",IF('Данные (для ящика с усами) (2)'!$E2125&lt;45000,"30-45 тыс",IF('Данные (для ящика с усами) (2)'!$E2125&lt;60000,"45-60 тыс","60+ тыс"))))</f>
        <v>30-45 тыс</v>
      </c>
      <c r="G2125" s="3">
        <v>1158742.82993929</v>
      </c>
      <c r="H2125" s="5" t="s">
        <v>1701</v>
      </c>
    </row>
    <row r="2126" ht="14.25" customHeight="1">
      <c r="A2126" s="3">
        <v>76774.8577877095</v>
      </c>
      <c r="B2126" s="4">
        <v>6.23292155654474</v>
      </c>
      <c r="C2126" s="4">
        <v>6.39669331802416</v>
      </c>
      <c r="D2126" s="4">
        <v>2.05</v>
      </c>
      <c r="E2126" s="4">
        <v>34313.8276966719</v>
      </c>
      <c r="F2126" s="4" t="str">
        <f>IF('Данные (для ящика с усами) (2)'!$E2126&lt;15000,"до 15 тыс",IF('Данные (для ящика с усами) (2)'!$E2126&lt;30000,"15-30 тыс",IF('Данные (для ящика с усами) (2)'!$E2126&lt;45000,"30-45 тыс",IF('Данные (для ящика с усами) (2)'!$E2126&lt;60000,"45-60 тыс","60+ тыс"))))</f>
        <v>30-45 тыс</v>
      </c>
      <c r="G2126" s="3">
        <v>1384466.43691294</v>
      </c>
      <c r="H2126" s="5" t="s">
        <v>3912</v>
      </c>
    </row>
    <row r="2127" ht="14.25" customHeight="1">
      <c r="A2127" s="3">
        <v>74530.3543873963</v>
      </c>
      <c r="B2127" s="4">
        <v>7.27716283659396</v>
      </c>
      <c r="C2127" s="4">
        <v>6.85478158049696</v>
      </c>
      <c r="D2127" s="4">
        <v>2.25</v>
      </c>
      <c r="E2127" s="4">
        <v>34316.216931745</v>
      </c>
      <c r="F2127" s="4" t="str">
        <f>IF('Данные (для ящика с усами) (2)'!$E2127&lt;15000,"до 15 тыс",IF('Данные (для ящика с усами) (2)'!$E2127&lt;30000,"15-30 тыс",IF('Данные (для ящика с усами) (2)'!$E2127&lt;45000,"30-45 тыс",IF('Данные (для ящика с усами) (2)'!$E2127&lt;60000,"45-60 тыс","60+ тыс"))))</f>
        <v>30-45 тыс</v>
      </c>
      <c r="G2127" s="3">
        <v>1541127.34351624</v>
      </c>
      <c r="H2127" s="5" t="s">
        <v>3569</v>
      </c>
    </row>
    <row r="2128" ht="14.25" customHeight="1">
      <c r="A2128" s="3">
        <v>63167.1947133724</v>
      </c>
      <c r="B2128" s="4">
        <v>5.84644626147156</v>
      </c>
      <c r="C2128" s="4">
        <v>7.62451351448461</v>
      </c>
      <c r="D2128" s="4">
        <v>3.4</v>
      </c>
      <c r="E2128" s="4">
        <v>34317.4987752424</v>
      </c>
      <c r="F2128" s="4" t="str">
        <f>IF('Данные (для ящика с усами) (2)'!$E2128&lt;15000,"до 15 тыс",IF('Данные (для ящика с усами) (2)'!$E2128&lt;30000,"15-30 тыс",IF('Данные (для ящика с усами) (2)'!$E2128&lt;45000,"30-45 тыс",IF('Данные (для ящика с усами) (2)'!$E2128&lt;60000,"45-60 тыс","60+ тыс"))))</f>
        <v>30-45 тыс</v>
      </c>
      <c r="G2128" s="3">
        <v>1305127.33600234</v>
      </c>
      <c r="H2128" s="5" t="s">
        <v>1545</v>
      </c>
    </row>
    <row r="2129" ht="14.25" customHeight="1">
      <c r="A2129" s="3">
        <v>62207.4758055883</v>
      </c>
      <c r="B2129" s="4">
        <v>7.29753282328981</v>
      </c>
      <c r="C2129" s="4">
        <v>7.00286427430124</v>
      </c>
      <c r="D2129" s="4">
        <v>5.38</v>
      </c>
      <c r="E2129" s="4">
        <v>34317.5383114299</v>
      </c>
      <c r="F2129" s="4" t="str">
        <f>IF('Данные (для ящика с усами) (2)'!$E2129&lt;15000,"до 15 тыс",IF('Данные (для ящика с усами) (2)'!$E2129&lt;30000,"15-30 тыс",IF('Данные (для ящика с усами) (2)'!$E2129&lt;45000,"30-45 тыс",IF('Данные (для ящика с усами) (2)'!$E2129&lt;60000,"45-60 тыс","60+ тыс"))))</f>
        <v>30-45 тыс</v>
      </c>
      <c r="G2129" s="3">
        <v>1280431.57364784</v>
      </c>
      <c r="H2129" s="5" t="s">
        <v>1383</v>
      </c>
    </row>
    <row r="2130" ht="14.25" customHeight="1">
      <c r="A2130" s="3">
        <v>82073.8554165195</v>
      </c>
      <c r="B2130" s="4">
        <v>6.71237656494689</v>
      </c>
      <c r="C2130" s="4">
        <v>5.88416974282748</v>
      </c>
      <c r="D2130" s="4">
        <v>4.38</v>
      </c>
      <c r="E2130" s="4">
        <v>34317.6179860617</v>
      </c>
      <c r="F2130" s="4" t="str">
        <f>IF('Данные (для ящика с усами) (2)'!$E2130&lt;15000,"до 15 тыс",IF('Данные (для ящика с усами) (2)'!$E2130&lt;30000,"15-30 тыс",IF('Данные (для ящика с усами) (2)'!$E2130&lt;45000,"30-45 тыс",IF('Данные (для ящика с усами) (2)'!$E2130&lt;60000,"45-60 тыс","60+ тыс"))))</f>
        <v>30-45 тыс</v>
      </c>
      <c r="G2130" s="3">
        <v>1487729.59213659</v>
      </c>
      <c r="H2130" s="5" t="s">
        <v>4505</v>
      </c>
    </row>
    <row r="2131" ht="14.25" customHeight="1">
      <c r="A2131" s="3">
        <v>74372.1384524794</v>
      </c>
      <c r="B2131" s="4">
        <v>6.56237959047567</v>
      </c>
      <c r="C2131" s="4">
        <v>8.18451051805963</v>
      </c>
      <c r="D2131" s="4">
        <v>6.35</v>
      </c>
      <c r="E2131" s="4">
        <v>34321.9601548842</v>
      </c>
      <c r="F2131" s="4" t="str">
        <f>IF('Данные (для ящика с усами) (2)'!$E2131&lt;15000,"до 15 тыс",IF('Данные (для ящика с усами) (2)'!$E2131&lt;30000,"15-30 тыс",IF('Данные (для ящика с усами) (2)'!$E2131&lt;45000,"30-45 тыс",IF('Данные (для ящика с усами) (2)'!$E2131&lt;60000,"45-60 тыс","60+ тыс"))))</f>
        <v>30-45 тыс</v>
      </c>
      <c r="G2131" s="3">
        <v>1648246.7742056</v>
      </c>
      <c r="H2131" s="5" t="s">
        <v>3534</v>
      </c>
    </row>
    <row r="2132" ht="14.25" customHeight="1">
      <c r="A2132" s="3">
        <v>73875.6760087392</v>
      </c>
      <c r="B2132" s="4">
        <v>4.93469717218828</v>
      </c>
      <c r="C2132" s="4">
        <v>6.49953359470924</v>
      </c>
      <c r="D2132" s="4">
        <v>2.09</v>
      </c>
      <c r="E2132" s="4">
        <v>34332.4209629678</v>
      </c>
      <c r="F2132" s="4" t="str">
        <f>IF('Данные (для ящика с усами) (2)'!$E2132&lt;15000,"до 15 тыс",IF('Данные (для ящика с усами) (2)'!$E2132&lt;30000,"15-30 тыс",IF('Данные (для ящика с усами) (2)'!$E2132&lt;45000,"30-45 тыс",IF('Данные (для ящика с усами) (2)'!$E2132&lt;60000,"45-60 тыс","60+ тыс"))))</f>
        <v>30-45 тыс</v>
      </c>
      <c r="G2132" s="3">
        <v>915818.453121557</v>
      </c>
      <c r="H2132" s="5" t="s">
        <v>3449</v>
      </c>
    </row>
    <row r="2133" ht="14.25" customHeight="1">
      <c r="A2133" s="3">
        <v>50593.6954970428</v>
      </c>
      <c r="B2133" s="4">
        <v>4.49651279309703</v>
      </c>
      <c r="C2133" s="4">
        <v>7.46762740400801</v>
      </c>
      <c r="D2133" s="4">
        <v>4.49</v>
      </c>
      <c r="E2133" s="4">
        <v>34343.9918855788</v>
      </c>
      <c r="F2133" s="4" t="str">
        <f>IF('Данные (для ящика с усами) (2)'!$E2133&lt;15000,"до 15 тыс",IF('Данные (для ящика с усами) (2)'!$E2133&lt;30000,"15-30 тыс",IF('Данные (для ящика с усами) (2)'!$E2133&lt;45000,"30-45 тыс",IF('Данные (для ящика с усами) (2)'!$E2133&lt;60000,"45-60 тыс","60+ тыс"))))</f>
        <v>30-45 тыс</v>
      </c>
      <c r="G2133" s="3">
        <v>663732.396896327</v>
      </c>
      <c r="H2133" s="5" t="s">
        <v>247</v>
      </c>
    </row>
    <row r="2134" ht="14.25" customHeight="1">
      <c r="A2134" s="3">
        <v>62995.1921195731</v>
      </c>
      <c r="B2134" s="4">
        <v>5.3801745217293</v>
      </c>
      <c r="C2134" s="4">
        <v>6.19198145370865</v>
      </c>
      <c r="D2134" s="4">
        <v>4.43</v>
      </c>
      <c r="E2134" s="4">
        <v>34347.2431751713</v>
      </c>
      <c r="F2134" s="4" t="str">
        <f>IF('Данные (для ящика с усами) (2)'!$E2134&lt;15000,"до 15 тыс",IF('Данные (для ящика с усами) (2)'!$E2134&lt;30000,"15-30 тыс",IF('Данные (для ящика с усами) (2)'!$E2134&lt;45000,"30-45 тыс",IF('Данные (для ящика с усами) (2)'!$E2134&lt;60000,"45-60 тыс","60+ тыс"))))</f>
        <v>30-45 тыс</v>
      </c>
      <c r="G2134" s="3">
        <v>1034760.03994697</v>
      </c>
      <c r="H2134" s="5" t="s">
        <v>1521</v>
      </c>
    </row>
    <row r="2135" ht="14.25" customHeight="1">
      <c r="A2135" s="3">
        <v>87802.3914113338</v>
      </c>
      <c r="B2135" s="4">
        <v>5.46499182313054</v>
      </c>
      <c r="C2135" s="4">
        <v>7.41685403121075</v>
      </c>
      <c r="D2135" s="4">
        <v>5.37</v>
      </c>
      <c r="E2135" s="4">
        <v>34354.1596984521</v>
      </c>
      <c r="F2135" s="4" t="str">
        <f>IF('Данные (для ящика с усами) (2)'!$E2135&lt;15000,"до 15 тыс",IF('Данные (для ящика с усами) (2)'!$E2135&lt;30000,"15-30 тыс",IF('Данные (для ящика с усами) (2)'!$E2135&lt;45000,"30-45 тыс",IF('Данные (для ящика с усами) (2)'!$E2135&lt;60000,"45-60 тыс","60+ тыс"))))</f>
        <v>30-45 тыс</v>
      </c>
      <c r="G2135" s="3">
        <v>1501482.21994126</v>
      </c>
      <c r="H2135" s="5" t="s">
        <v>4829</v>
      </c>
    </row>
    <row r="2136" ht="14.25" customHeight="1">
      <c r="A2136" s="3">
        <v>80606.8616167123</v>
      </c>
      <c r="B2136" s="4">
        <v>6.15744752828147</v>
      </c>
      <c r="C2136" s="4">
        <v>6.68378841583479</v>
      </c>
      <c r="D2136" s="4">
        <v>4.11</v>
      </c>
      <c r="E2136" s="4">
        <v>34354.9629311758</v>
      </c>
      <c r="F2136" s="4" t="str">
        <f>IF('Данные (для ящика с усами) (2)'!$E2136&lt;15000,"до 15 тыс",IF('Данные (для ящика с усами) (2)'!$E2136&lt;30000,"15-30 тыс",IF('Данные (для ящика с усами) (2)'!$E2136&lt;45000,"30-45 тыс",IF('Данные (для ящика с усами) (2)'!$E2136&lt;60000,"45-60 тыс","60+ тыс"))))</f>
        <v>30-45 тыс</v>
      </c>
      <c r="G2136" s="3">
        <v>1389366.7180879</v>
      </c>
      <c r="H2136" s="5" t="s">
        <v>4374</v>
      </c>
    </row>
    <row r="2137" ht="14.25" customHeight="1">
      <c r="A2137" s="3">
        <v>73682.4862087209</v>
      </c>
      <c r="B2137" s="4">
        <v>4.61118386656417</v>
      </c>
      <c r="C2137" s="4">
        <v>5.34702706113625</v>
      </c>
      <c r="D2137" s="4">
        <v>2.22</v>
      </c>
      <c r="E2137" s="4">
        <v>34366.1801002077</v>
      </c>
      <c r="F2137" s="4" t="str">
        <f>IF('Данные (для ящика с усами) (2)'!$E2137&lt;15000,"до 15 тыс",IF('Данные (для ящика с усами) (2)'!$E2137&lt;30000,"15-30 тыс",IF('Данные (для ящика с усами) (2)'!$E2137&lt;45000,"30-45 тыс",IF('Данные (для ящика с усами) (2)'!$E2137&lt;60000,"45-60 тыс","60+ тыс"))))</f>
        <v>30-45 тыс</v>
      </c>
      <c r="G2137" s="3">
        <v>766078.370769281</v>
      </c>
      <c r="H2137" s="5" t="s">
        <v>3416</v>
      </c>
    </row>
    <row r="2138" ht="14.25" customHeight="1">
      <c r="A2138" s="3">
        <v>73559.4285626332</v>
      </c>
      <c r="B2138" s="4">
        <v>6.15699073589682</v>
      </c>
      <c r="C2138" s="4">
        <v>6.9621395857147</v>
      </c>
      <c r="D2138" s="4">
        <v>4.39</v>
      </c>
      <c r="E2138" s="4">
        <v>34374.5911996442</v>
      </c>
      <c r="F2138" s="4" t="str">
        <f>IF('Данные (для ящика с усами) (2)'!$E2138&lt;15000,"до 15 тыс",IF('Данные (для ящика с усами) (2)'!$E2138&lt;30000,"15-30 тыс",IF('Данные (для ящика с усами) (2)'!$E2138&lt;45000,"30-45 тыс",IF('Данные (для ящика с усами) (2)'!$E2138&lt;60000,"45-60 тыс","60+ тыс"))))</f>
        <v>30-45 тыс</v>
      </c>
      <c r="G2138" s="3">
        <v>1288426.69390285</v>
      </c>
      <c r="H2138" s="5" t="s">
        <v>3400</v>
      </c>
    </row>
    <row r="2139" ht="14.25" customHeight="1">
      <c r="A2139" s="3">
        <v>57568.2170513638</v>
      </c>
      <c r="B2139" s="4">
        <v>6.54484553076893</v>
      </c>
      <c r="C2139" s="4">
        <v>7.21482411884638</v>
      </c>
      <c r="D2139" s="4">
        <v>4.31</v>
      </c>
      <c r="E2139" s="4">
        <v>34385.4131575293</v>
      </c>
      <c r="F2139" s="4" t="str">
        <f>IF('Данные (для ящика с усами) (2)'!$E2139&lt;15000,"до 15 тыс",IF('Данные (для ящика с усами) (2)'!$E2139&lt;30000,"15-30 тыс",IF('Данные (для ящика с усами) (2)'!$E2139&lt;45000,"30-45 тыс",IF('Данные (для ящика с усами) (2)'!$E2139&lt;60000,"45-60 тыс","60+ тыс"))))</f>
        <v>30-45 тыс</v>
      </c>
      <c r="G2139" s="3">
        <v>949684.41018076</v>
      </c>
      <c r="H2139" s="5" t="s">
        <v>750</v>
      </c>
    </row>
    <row r="2140" ht="14.25" customHeight="1">
      <c r="A2140" s="3">
        <v>70213.6460024521</v>
      </c>
      <c r="B2140" s="4">
        <v>5.91355673665633</v>
      </c>
      <c r="C2140" s="4">
        <v>5.8298009958297</v>
      </c>
      <c r="D2140" s="4">
        <v>3.26</v>
      </c>
      <c r="E2140" s="4">
        <v>34386.4297801475</v>
      </c>
      <c r="F2140" s="4" t="str">
        <f>IF('Данные (для ящика с усами) (2)'!$E2140&lt;15000,"до 15 тыс",IF('Данные (для ящика с усами) (2)'!$E2140&lt;30000,"15-30 тыс",IF('Данные (для ящика с усами) (2)'!$E2140&lt;45000,"30-45 тыс",IF('Данные (для ящика с усами) (2)'!$E2140&lt;60000,"45-60 тыс","60+ тыс"))))</f>
        <v>30-45 тыс</v>
      </c>
      <c r="G2140" s="3">
        <v>1064569.60622826</v>
      </c>
      <c r="H2140" s="5" t="s">
        <v>2791</v>
      </c>
    </row>
    <row r="2141" ht="14.25" customHeight="1">
      <c r="A2141" s="3">
        <v>80088.8838977798</v>
      </c>
      <c r="B2141" s="4">
        <v>6.02233178722619</v>
      </c>
      <c r="C2141" s="4">
        <v>5.91846383168891</v>
      </c>
      <c r="D2141" s="4">
        <v>4.42</v>
      </c>
      <c r="E2141" s="4">
        <v>34402.7529019396</v>
      </c>
      <c r="F2141" s="4" t="str">
        <f>IF('Данные (для ящика с усами) (2)'!$E2141&lt;15000,"до 15 тыс",IF('Данные (для ящика с усами) (2)'!$E2141&lt;30000,"15-30 тыс",IF('Данные (для ящика с усами) (2)'!$E2141&lt;45000,"30-45 тыс",IF('Данные (для ящика с усами) (2)'!$E2141&lt;60000,"45-60 тыс","60+ тыс"))))</f>
        <v>30-45 тыс</v>
      </c>
      <c r="G2141" s="3">
        <v>1295945.61684099</v>
      </c>
      <c r="H2141" s="5" t="s">
        <v>4330</v>
      </c>
    </row>
    <row r="2142" ht="14.25" customHeight="1">
      <c r="A2142" s="3">
        <v>79020.647160839</v>
      </c>
      <c r="B2142" s="4">
        <v>4.21567139937112</v>
      </c>
      <c r="C2142" s="4">
        <v>6.25567488430675</v>
      </c>
      <c r="D2142" s="4">
        <v>2.02</v>
      </c>
      <c r="E2142" s="4">
        <v>34405.4815609515</v>
      </c>
      <c r="F2142" s="4" t="str">
        <f>IF('Данные (для ящика с усами) (2)'!$E2142&lt;15000,"до 15 тыс",IF('Данные (для ящика с усами) (2)'!$E2142&lt;30000,"15-30 тыс",IF('Данные (для ящика с усами) (2)'!$E2142&lt;45000,"30-45 тыс",IF('Данные (для ящика с усами) (2)'!$E2142&lt;60000,"45-60 тыс","60+ тыс"))))</f>
        <v>30-45 тыс</v>
      </c>
      <c r="G2142" s="3">
        <v>1120851.51941996</v>
      </c>
      <c r="H2142" s="5" t="s">
        <v>4207</v>
      </c>
    </row>
    <row r="2143" ht="14.25" customHeight="1">
      <c r="A2143" s="3">
        <v>71348.726518001</v>
      </c>
      <c r="B2143" s="4">
        <v>7.84434141659445</v>
      </c>
      <c r="C2143" s="4">
        <v>6.76679787560209</v>
      </c>
      <c r="D2143" s="4">
        <v>3.45</v>
      </c>
      <c r="E2143" s="4">
        <v>34405.9476433991</v>
      </c>
      <c r="F2143" s="4" t="str">
        <f>IF('Данные (для ящика с усами) (2)'!$E2143&lt;15000,"до 15 тыс",IF('Данные (для ящика с усами) (2)'!$E2143&lt;30000,"15-30 тыс",IF('Данные (для ящика с усами) (2)'!$E2143&lt;45000,"30-45 тыс",IF('Данные (для ящика с усами) (2)'!$E2143&lt;60000,"45-60 тыс","60+ тыс"))))</f>
        <v>30-45 тыс</v>
      </c>
      <c r="G2143" s="3">
        <v>1460758.62626443</v>
      </c>
      <c r="H2143" s="5" t="s">
        <v>3008</v>
      </c>
    </row>
    <row r="2144" ht="14.25" customHeight="1">
      <c r="A2144" s="3">
        <v>88531.0962174224</v>
      </c>
      <c r="B2144" s="4">
        <v>6.30015423866383</v>
      </c>
      <c r="C2144" s="4">
        <v>7.99508662801602</v>
      </c>
      <c r="D2144" s="4">
        <v>6.27</v>
      </c>
      <c r="E2144" s="4">
        <v>34410.1914419781</v>
      </c>
      <c r="F2144" s="4" t="str">
        <f>IF('Данные (для ящика с усами) (2)'!$E2144&lt;15000,"до 15 тыс",IF('Данные (для ящика с усами) (2)'!$E2144&lt;30000,"15-30 тыс",IF('Данные (для ящика с усами) (2)'!$E2144&lt;45000,"30-45 тыс",IF('Данные (для ящика с усами) (2)'!$E2144&lt;60000,"45-60 тыс","60+ тыс"))))</f>
        <v>30-45 тыс</v>
      </c>
      <c r="G2144" s="3">
        <v>1842065.95275308</v>
      </c>
      <c r="H2144" s="5" t="s">
        <v>4852</v>
      </c>
    </row>
    <row r="2145" ht="14.25" customHeight="1">
      <c r="A2145" s="3">
        <v>80573.7919519844</v>
      </c>
      <c r="B2145" s="4">
        <v>3.96277029745908</v>
      </c>
      <c r="C2145" s="4">
        <v>8.03707208638997</v>
      </c>
      <c r="D2145" s="4">
        <v>3.02</v>
      </c>
      <c r="E2145" s="4">
        <v>34411.8680755211</v>
      </c>
      <c r="F2145" s="4" t="str">
        <f>IF('Данные (для ящика с усами) (2)'!$E2145&lt;15000,"до 15 тыс",IF('Данные (для ящика с усами) (2)'!$E2145&lt;30000,"15-30 тыс",IF('Данные (для ящика с усами) (2)'!$E2145&lt;45000,"30-45 тыс",IF('Данные (для ящика с усами) (2)'!$E2145&lt;60000,"45-60 тыс","60+ тыс"))))</f>
        <v>30-45 тыс</v>
      </c>
      <c r="G2145" s="3">
        <v>1260826.63799718</v>
      </c>
      <c r="H2145" s="5" t="s">
        <v>4371</v>
      </c>
    </row>
    <row r="2146" ht="14.25" customHeight="1">
      <c r="A2146" s="3">
        <v>78803.1228933883</v>
      </c>
      <c r="B2146" s="4">
        <v>5.52475542937413</v>
      </c>
      <c r="C2146" s="4">
        <v>7.2976132429708</v>
      </c>
      <c r="D2146" s="4">
        <v>5.33</v>
      </c>
      <c r="E2146" s="4">
        <v>34422.0300552651</v>
      </c>
      <c r="F2146" s="4" t="str">
        <f>IF('Данные (для ящика с усами) (2)'!$E2146&lt;15000,"до 15 тыс",IF('Данные (для ящика с усами) (2)'!$E2146&lt;30000,"15-30 тыс",IF('Данные (для ящика с усами) (2)'!$E2146&lt;45000,"30-45 тыс",IF('Данные (для ящика с усами) (2)'!$E2146&lt;60000,"45-60 тыс","60+ тыс"))))</f>
        <v>30-45 тыс</v>
      </c>
      <c r="G2146" s="3">
        <v>1517316.57365709</v>
      </c>
      <c r="H2146" s="5" t="s">
        <v>4187</v>
      </c>
    </row>
    <row r="2147" ht="14.25" customHeight="1">
      <c r="A2147" s="3">
        <v>45863.0321561072</v>
      </c>
      <c r="B2147" s="4">
        <v>6.49445542169499</v>
      </c>
      <c r="C2147" s="4">
        <v>6.96511100215883</v>
      </c>
      <c r="D2147" s="4">
        <v>3.34</v>
      </c>
      <c r="E2147" s="4">
        <v>34426.4219957837</v>
      </c>
      <c r="F2147" s="4" t="str">
        <f>IF('Данные (для ящика с усами) (2)'!$E2147&lt;15000,"до 15 тыс",IF('Данные (для ящика с усами) (2)'!$E2147&lt;30000,"15-30 тыс",IF('Данные (для ящика с усами) (2)'!$E2147&lt;45000,"30-45 тыс",IF('Данные (для ящика с усами) (2)'!$E2147&lt;60000,"45-60 тыс","60+ тыс"))))</f>
        <v>30-45 тыс</v>
      </c>
      <c r="G2147" s="3">
        <v>964596.749839928</v>
      </c>
      <c r="H2147" s="5" t="s">
        <v>99</v>
      </c>
    </row>
    <row r="2148" ht="14.25" customHeight="1">
      <c r="A2148" s="3">
        <v>80778.9008768357</v>
      </c>
      <c r="B2148" s="4">
        <v>6.4844381210219</v>
      </c>
      <c r="C2148" s="4">
        <v>6.38648630885861</v>
      </c>
      <c r="D2148" s="4">
        <v>3.16</v>
      </c>
      <c r="E2148" s="4">
        <v>34431.1687364065</v>
      </c>
      <c r="F2148" s="4" t="str">
        <f>IF('Данные (для ящика с усами) (2)'!$E2148&lt;15000,"до 15 тыс",IF('Данные (для ящика с усами) (2)'!$E2148&lt;30000,"15-30 тыс",IF('Данные (для ящика с усами) (2)'!$E2148&lt;45000,"30-45 тыс",IF('Данные (для ящика с усами) (2)'!$E2148&lt;60000,"45-60 тыс","60+ тыс"))))</f>
        <v>30-45 тыс</v>
      </c>
      <c r="G2148" s="3">
        <v>1566740.12792142</v>
      </c>
      <c r="H2148" s="5" t="s">
        <v>4388</v>
      </c>
    </row>
    <row r="2149" ht="14.25" customHeight="1">
      <c r="A2149" s="3">
        <v>73965.3702708156</v>
      </c>
      <c r="B2149" s="4">
        <v>5.12133305245408</v>
      </c>
      <c r="C2149" s="4">
        <v>6.93170317650146</v>
      </c>
      <c r="D2149" s="4">
        <v>2.0</v>
      </c>
      <c r="E2149" s="4">
        <v>34440.6406515514</v>
      </c>
      <c r="F2149" s="4" t="str">
        <f>IF('Данные (для ящика с усами) (2)'!$E2149&lt;15000,"до 15 тыс",IF('Данные (для ящика с усами) (2)'!$E2149&lt;30000,"15-30 тыс",IF('Данные (для ящика с усами) (2)'!$E2149&lt;45000,"30-45 тыс",IF('Данные (для ящика с усами) (2)'!$E2149&lt;60000,"45-60 тыс","60+ тыс"))))</f>
        <v>30-45 тыс</v>
      </c>
      <c r="G2149" s="3">
        <v>1168627.65083449</v>
      </c>
      <c r="H2149" s="5" t="s">
        <v>3462</v>
      </c>
    </row>
    <row r="2150" ht="14.25" customHeight="1">
      <c r="A2150" s="3">
        <v>63889.4115930256</v>
      </c>
      <c r="B2150" s="4">
        <v>5.54808874089703</v>
      </c>
      <c r="C2150" s="4">
        <v>6.35783082005071</v>
      </c>
      <c r="D2150" s="4">
        <v>2.11</v>
      </c>
      <c r="E2150" s="4">
        <v>34442.0996476689</v>
      </c>
      <c r="F2150" s="4" t="str">
        <f>IF('Данные (для ящика с усами) (2)'!$E2150&lt;15000,"до 15 тыс",IF('Данные (для ящика с усами) (2)'!$E2150&lt;30000,"15-30 тыс",IF('Данные (для ящика с усами) (2)'!$E2150&lt;45000,"30-45 тыс",IF('Данные (для ящика с усами) (2)'!$E2150&lt;60000,"45-60 тыс","60+ тыс"))))</f>
        <v>30-45 тыс</v>
      </c>
      <c r="G2150" s="3">
        <v>1134125.64569782</v>
      </c>
      <c r="H2150" s="5" t="s">
        <v>1676</v>
      </c>
    </row>
    <row r="2151" ht="14.25" customHeight="1">
      <c r="A2151" s="3">
        <v>73699.7826316196</v>
      </c>
      <c r="B2151" s="4">
        <v>8.18125290967731</v>
      </c>
      <c r="C2151" s="4">
        <v>7.42409315605954</v>
      </c>
      <c r="D2151" s="4">
        <v>5.07</v>
      </c>
      <c r="E2151" s="4">
        <v>34445.8909009354</v>
      </c>
      <c r="F2151" s="4" t="str">
        <f>IF('Данные (для ящика с усами) (2)'!$E2151&lt;15000,"до 15 тыс",IF('Данные (для ящика с усами) (2)'!$E2151&lt;30000,"15-30 тыс",IF('Данные (для ящика с усами) (2)'!$E2151&lt;45000,"30-45 тыс",IF('Данные (для ящика с усами) (2)'!$E2151&lt;60000,"45-60 тыс","60+ тыс"))))</f>
        <v>30-45 тыс</v>
      </c>
      <c r="G2151" s="3">
        <v>1710966.0356305</v>
      </c>
      <c r="H2151" s="5" t="s">
        <v>3423</v>
      </c>
    </row>
    <row r="2152" ht="14.25" customHeight="1">
      <c r="A2152" s="3">
        <v>61590.89403264</v>
      </c>
      <c r="B2152" s="4">
        <v>6.82312399269158</v>
      </c>
      <c r="C2152" s="4">
        <v>6.41244048921272</v>
      </c>
      <c r="D2152" s="4">
        <v>4.07</v>
      </c>
      <c r="E2152" s="4">
        <v>34460.0082668685</v>
      </c>
      <c r="F2152" s="4" t="str">
        <f>IF('Данные (для ящика с усами) (2)'!$E2152&lt;15000,"до 15 тыс",IF('Данные (для ящика с усами) (2)'!$E2152&lt;30000,"15-30 тыс",IF('Данные (для ящика с усами) (2)'!$E2152&lt;45000,"30-45 тыс",IF('Данные (для ящика с усами) (2)'!$E2152&lt;60000,"45-60 тыс","60+ тыс"))))</f>
        <v>30-45 тыс</v>
      </c>
      <c r="G2152" s="3">
        <v>1067727.09466733</v>
      </c>
      <c r="H2152" s="5" t="s">
        <v>1274</v>
      </c>
    </row>
    <row r="2153" ht="14.25" customHeight="1">
      <c r="A2153" s="3">
        <v>75954.8182530182</v>
      </c>
      <c r="B2153" s="4">
        <v>4.28991628054453</v>
      </c>
      <c r="C2153" s="4">
        <v>7.41875060281083</v>
      </c>
      <c r="D2153" s="4">
        <v>5.04</v>
      </c>
      <c r="E2153" s="4">
        <v>34467.7586980099</v>
      </c>
      <c r="F2153" s="4" t="str">
        <f>IF('Данные (для ящика с усами) (2)'!$E2153&lt;15000,"до 15 тыс",IF('Данные (для ящика с усами) (2)'!$E2153&lt;30000,"15-30 тыс",IF('Данные (для ящика с усами) (2)'!$E2153&lt;45000,"30-45 тыс",IF('Данные (для ящика с усами) (2)'!$E2153&lt;60000,"45-60 тыс","60+ тыс"))))</f>
        <v>30-45 тыс</v>
      </c>
      <c r="G2153" s="3">
        <v>1057252.5826211</v>
      </c>
      <c r="H2153" s="5" t="s">
        <v>3787</v>
      </c>
    </row>
    <row r="2154" ht="14.25" customHeight="1">
      <c r="A2154" s="3">
        <v>42943.936008646</v>
      </c>
      <c r="B2154" s="4">
        <v>6.28922285203564</v>
      </c>
      <c r="C2154" s="4">
        <v>8.36606762447456</v>
      </c>
      <c r="D2154" s="4">
        <v>3.25</v>
      </c>
      <c r="E2154" s="4">
        <v>34468.8738315807</v>
      </c>
      <c r="F2154" s="4" t="str">
        <f>IF('Данные (для ящика с усами) (2)'!$E2154&lt;15000,"до 15 тыс",IF('Данные (для ящика с усами) (2)'!$E2154&lt;30000,"15-30 тыс",IF('Данные (для ящика с усами) (2)'!$E2154&lt;45000,"30-45 тыс",IF('Данные (для ящика с усами) (2)'!$E2154&lt;60000,"45-60 тыс","60+ тыс"))))</f>
        <v>30-45 тыс</v>
      </c>
      <c r="G2154" s="3">
        <v>889831.151052206</v>
      </c>
      <c r="H2154" s="5" t="s">
        <v>49</v>
      </c>
    </row>
    <row r="2155" ht="14.25" customHeight="1">
      <c r="A2155" s="3">
        <v>53029.3532590286</v>
      </c>
      <c r="B2155" s="4">
        <v>4.29185582956173</v>
      </c>
      <c r="C2155" s="4">
        <v>6.74487308982384</v>
      </c>
      <c r="D2155" s="4">
        <v>2.4</v>
      </c>
      <c r="E2155" s="4">
        <v>34472.303739646</v>
      </c>
      <c r="F2155" s="4" t="str">
        <f>IF('Данные (для ящика с усами) (2)'!$E2155&lt;15000,"до 15 тыс",IF('Данные (для ящика с усами) (2)'!$E2155&lt;30000,"15-30 тыс",IF('Данные (для ящика с усами) (2)'!$E2155&lt;45000,"30-45 тыс",IF('Данные (для ящика с усами) (2)'!$E2155&lt;60000,"45-60 тыс","60+ тыс"))))</f>
        <v>30-45 тыс</v>
      </c>
      <c r="G2155" s="3">
        <v>430088.250714624</v>
      </c>
      <c r="H2155" s="5" t="s">
        <v>377</v>
      </c>
    </row>
    <row r="2156" ht="14.25" customHeight="1">
      <c r="A2156" s="3">
        <v>78545.3241740573</v>
      </c>
      <c r="B2156" s="4">
        <v>5.51553553297444</v>
      </c>
      <c r="C2156" s="4">
        <v>6.33569266426641</v>
      </c>
      <c r="D2156" s="4">
        <v>4.21</v>
      </c>
      <c r="E2156" s="4">
        <v>34477.4658628498</v>
      </c>
      <c r="F2156" s="4" t="str">
        <f>IF('Данные (для ящика с усами) (2)'!$E2156&lt;15000,"до 15 тыс",IF('Данные (для ящика с усами) (2)'!$E2156&lt;30000,"15-30 тыс",IF('Данные (для ящика с усами) (2)'!$E2156&lt;45000,"30-45 тыс",IF('Данные (для ящика с усами) (2)'!$E2156&lt;60000,"45-60 тыс","60+ тыс"))))</f>
        <v>30-45 тыс</v>
      </c>
      <c r="G2156" s="3">
        <v>1167621.04644969</v>
      </c>
      <c r="H2156" s="5" t="s">
        <v>4149</v>
      </c>
    </row>
    <row r="2157" ht="14.25" customHeight="1">
      <c r="A2157" s="3">
        <v>78926.1650815265</v>
      </c>
      <c r="B2157" s="4">
        <v>5.16352134286988</v>
      </c>
      <c r="C2157" s="4">
        <v>6.42449649842737</v>
      </c>
      <c r="D2157" s="4">
        <v>2.43</v>
      </c>
      <c r="E2157" s="4">
        <v>34478.0659231843</v>
      </c>
      <c r="F2157" s="4" t="str">
        <f>IF('Данные (для ящика с усами) (2)'!$E2157&lt;15000,"до 15 тыс",IF('Данные (для ящика с усами) (2)'!$E2157&lt;30000,"15-30 тыс",IF('Данные (для ящика с усами) (2)'!$E2157&lt;45000,"30-45 тыс",IF('Данные (для ящика с усами) (2)'!$E2157&lt;60000,"45-60 тыс","60+ тыс"))))</f>
        <v>30-45 тыс</v>
      </c>
      <c r="G2157" s="3">
        <v>1151211.90867288</v>
      </c>
      <c r="H2157" s="5" t="s">
        <v>4198</v>
      </c>
    </row>
    <row r="2158" ht="14.25" customHeight="1">
      <c r="A2158" s="3">
        <v>63833.8431605249</v>
      </c>
      <c r="B2158" s="4">
        <v>5.6670700982267</v>
      </c>
      <c r="C2158" s="4">
        <v>7.98321047402857</v>
      </c>
      <c r="D2158" s="4">
        <v>5.28</v>
      </c>
      <c r="E2158" s="4">
        <v>34481.6733098908</v>
      </c>
      <c r="F2158" s="4" t="str">
        <f>IF('Данные (для ящика с усами) (2)'!$E2158&lt;15000,"до 15 тыс",IF('Данные (для ящика с усами) (2)'!$E2158&lt;30000,"15-30 тыс",IF('Данные (для ящика с усами) (2)'!$E2158&lt;45000,"30-45 тыс",IF('Данные (для ящика с усами) (2)'!$E2158&lt;60000,"45-60 тыс","60+ тыс"))))</f>
        <v>30-45 тыс</v>
      </c>
      <c r="G2158" s="3">
        <v>1451078.09313413</v>
      </c>
      <c r="H2158" s="5" t="s">
        <v>1665</v>
      </c>
    </row>
    <row r="2159" ht="14.25" customHeight="1">
      <c r="A2159" s="3">
        <v>80597.1118009174</v>
      </c>
      <c r="B2159" s="4">
        <v>6.44079638309927</v>
      </c>
      <c r="C2159" s="4">
        <v>7.66128026288446</v>
      </c>
      <c r="D2159" s="4">
        <v>3.1</v>
      </c>
      <c r="E2159" s="4">
        <v>34487.5747620735</v>
      </c>
      <c r="F2159" s="4" t="str">
        <f>IF('Данные (для ящика с усами) (2)'!$E2159&lt;15000,"до 15 тыс",IF('Данные (для ящика с усами) (2)'!$E2159&lt;30000,"15-30 тыс",IF('Данные (для ящика с усами) (2)'!$E2159&lt;45000,"30-45 тыс",IF('Данные (для ящика с усами) (2)'!$E2159&lt;60000,"45-60 тыс","60+ тыс"))))</f>
        <v>30-45 тыс</v>
      </c>
      <c r="G2159" s="3">
        <v>1638265.39452365</v>
      </c>
      <c r="H2159" s="5" t="s">
        <v>4373</v>
      </c>
    </row>
    <row r="2160" ht="14.25" customHeight="1">
      <c r="A2160" s="3">
        <v>65674.5969937153</v>
      </c>
      <c r="B2160" s="4">
        <v>6.58389177201843</v>
      </c>
      <c r="C2160" s="4">
        <v>7.12026646589786</v>
      </c>
      <c r="D2160" s="4">
        <v>4.0</v>
      </c>
      <c r="E2160" s="4">
        <v>34492.7933099174</v>
      </c>
      <c r="F2160" s="4" t="str">
        <f>IF('Данные (для ящика с усами) (2)'!$E2160&lt;15000,"до 15 тыс",IF('Данные (для ящика с усами) (2)'!$E2160&lt;30000,"15-30 тыс",IF('Данные (для ящика с усами) (2)'!$E2160&lt;45000,"30-45 тыс",IF('Данные (для ящика с усами) (2)'!$E2160&lt;60000,"45-60 тыс","60+ тыс"))))</f>
        <v>30-45 тыс</v>
      </c>
      <c r="G2160" s="3">
        <v>1234629.59549004</v>
      </c>
      <c r="H2160" s="5" t="s">
        <v>1956</v>
      </c>
    </row>
    <row r="2161" ht="14.25" customHeight="1">
      <c r="A2161" s="3">
        <v>81137.4629677314</v>
      </c>
      <c r="B2161" s="4">
        <v>7.7267962618661</v>
      </c>
      <c r="C2161" s="4">
        <v>6.79165725852334</v>
      </c>
      <c r="D2161" s="4">
        <v>3.21</v>
      </c>
      <c r="E2161" s="4">
        <v>34493.7471698892</v>
      </c>
      <c r="F2161" s="4" t="str">
        <f>IF('Данные (для ящика с усами) (2)'!$E2161&lt;15000,"до 15 тыс",IF('Данные (для ящика с усами) (2)'!$E2161&lt;30000,"15-30 тыс",IF('Данные (для ящика с усами) (2)'!$E2161&lt;45000,"30-45 тыс",IF('Данные (для ящика с усами) (2)'!$E2161&lt;60000,"45-60 тыс","60+ тыс"))))</f>
        <v>30-45 тыс</v>
      </c>
      <c r="G2161" s="3">
        <v>1659170.51277537</v>
      </c>
      <c r="H2161" s="5" t="s">
        <v>4425</v>
      </c>
    </row>
    <row r="2162" ht="14.25" customHeight="1">
      <c r="A2162" s="3">
        <v>76156.4681612157</v>
      </c>
      <c r="B2162" s="4">
        <v>7.5750820161515</v>
      </c>
      <c r="C2162" s="4">
        <v>6.40483642145931</v>
      </c>
      <c r="D2162" s="4">
        <v>3.1</v>
      </c>
      <c r="E2162" s="4">
        <v>34493.8044592653</v>
      </c>
      <c r="F2162" s="4" t="str">
        <f>IF('Данные (для ящика с усами) (2)'!$E2162&lt;15000,"до 15 тыс",IF('Данные (для ящика с усами) (2)'!$E2162&lt;30000,"15-30 тыс",IF('Данные (для ящика с усами) (2)'!$E2162&lt;45000,"30-45 тыс",IF('Данные (для ящика с усами) (2)'!$E2162&lt;60000,"45-60 тыс","60+ тыс"))))</f>
        <v>30-45 тыс</v>
      </c>
      <c r="G2162" s="3">
        <v>1521745.66300627</v>
      </c>
      <c r="H2162" s="5" t="s">
        <v>3823</v>
      </c>
    </row>
    <row r="2163" ht="14.25" customHeight="1">
      <c r="A2163" s="3">
        <v>69240.1323760038</v>
      </c>
      <c r="B2163" s="4">
        <v>4.74287535247863</v>
      </c>
      <c r="C2163" s="4">
        <v>7.62890736795841</v>
      </c>
      <c r="D2163" s="4">
        <v>3.06</v>
      </c>
      <c r="E2163" s="4">
        <v>34500.57829679</v>
      </c>
      <c r="F2163" s="4" t="str">
        <f>IF('Данные (для ящика с усами) (2)'!$E2163&lt;15000,"до 15 тыс",IF('Данные (для ящика с усами) (2)'!$E2163&lt;30000,"15-30 тыс",IF('Данные (для ящика с усами) (2)'!$E2163&lt;45000,"30-45 тыс",IF('Данные (для ящика с усами) (2)'!$E2163&lt;60000,"45-60 тыс","60+ тыс"))))</f>
        <v>30-45 тыс</v>
      </c>
      <c r="G2163" s="3">
        <v>1169736.79112308</v>
      </c>
      <c r="H2163" s="5" t="s">
        <v>2590</v>
      </c>
    </row>
    <row r="2164" ht="14.25" customHeight="1">
      <c r="A2164" s="3">
        <v>73864.8654499601</v>
      </c>
      <c r="B2164" s="4">
        <v>6.11636989645283</v>
      </c>
      <c r="C2164" s="4">
        <v>7.91967470287211</v>
      </c>
      <c r="D2164" s="4">
        <v>3.42</v>
      </c>
      <c r="E2164" s="4">
        <v>34509.4573887426</v>
      </c>
      <c r="F2164" s="4" t="str">
        <f>IF('Данные (для ящика с усами) (2)'!$E2164&lt;15000,"до 15 тыс",IF('Данные (для ящика с усами) (2)'!$E2164&lt;30000,"15-30 тыс",IF('Данные (для ящика с усами) (2)'!$E2164&lt;45000,"30-45 тыс",IF('Данные (для ящика с усами) (2)'!$E2164&lt;60000,"45-60 тыс","60+ тыс"))))</f>
        <v>30-45 тыс</v>
      </c>
      <c r="G2164" s="3">
        <v>1536992.86567203</v>
      </c>
      <c r="H2164" s="5" t="s">
        <v>3446</v>
      </c>
    </row>
    <row r="2165" ht="14.25" customHeight="1">
      <c r="A2165" s="3">
        <v>78555.129503474</v>
      </c>
      <c r="B2165" s="4">
        <v>7.60425350100588</v>
      </c>
      <c r="C2165" s="4">
        <v>6.43904872145849</v>
      </c>
      <c r="D2165" s="4">
        <v>4.34</v>
      </c>
      <c r="E2165" s="4">
        <v>34514.1585610949</v>
      </c>
      <c r="F2165" s="4" t="str">
        <f>IF('Данные (для ящика с усами) (2)'!$E2165&lt;15000,"до 15 тыс",IF('Данные (для ящика с усами) (2)'!$E2165&lt;30000,"15-30 тыс",IF('Данные (для ящика с усами) (2)'!$E2165&lt;45000,"30-45 тыс",IF('Данные (для ящика с усами) (2)'!$E2165&lt;60000,"45-60 тыс","60+ тыс"))))</f>
        <v>30-45 тыс</v>
      </c>
      <c r="G2165" s="3">
        <v>1580691.61687316</v>
      </c>
      <c r="H2165" s="5" t="s">
        <v>4150</v>
      </c>
    </row>
    <row r="2166" ht="14.25" customHeight="1">
      <c r="A2166" s="3">
        <v>68342.2596717242</v>
      </c>
      <c r="B2166" s="4">
        <v>6.46450757428896</v>
      </c>
      <c r="C2166" s="4">
        <v>7.4593233504684</v>
      </c>
      <c r="D2166" s="4">
        <v>5.27</v>
      </c>
      <c r="E2166" s="4">
        <v>34530.7276320926</v>
      </c>
      <c r="F2166" s="4" t="str">
        <f>IF('Данные (для ящика с усами) (2)'!$E2166&lt;15000,"до 15 тыс",IF('Данные (для ящика с усами) (2)'!$E2166&lt;30000,"15-30 тыс",IF('Данные (для ящика с усами) (2)'!$E2166&lt;45000,"30-45 тыс",IF('Данные (для ящика с усами) (2)'!$E2166&lt;60000,"45-60 тыс","60+ тыс"))))</f>
        <v>30-45 тыс</v>
      </c>
      <c r="G2166" s="3">
        <v>1274983.64807314</v>
      </c>
      <c r="H2166" s="5" t="s">
        <v>2426</v>
      </c>
    </row>
    <row r="2167" ht="14.25" customHeight="1">
      <c r="A2167" s="3">
        <v>80819.2865733859</v>
      </c>
      <c r="B2167" s="4">
        <v>6.20774105221012</v>
      </c>
      <c r="C2167" s="4">
        <v>8.06591975548685</v>
      </c>
      <c r="D2167" s="4">
        <v>4.38</v>
      </c>
      <c r="E2167" s="4">
        <v>34535.9907065332</v>
      </c>
      <c r="F2167" s="4" t="str">
        <f>IF('Данные (для ящика с усами) (2)'!$E2167&lt;15000,"до 15 тыс",IF('Данные (для ящика с усами) (2)'!$E2167&lt;30000,"15-30 тыс",IF('Данные (для ящика с усами) (2)'!$E2167&lt;45000,"30-45 тыс",IF('Данные (для ящика с усами) (2)'!$E2167&lt;60000,"45-60 тыс","60+ тыс"))))</f>
        <v>30-45 тыс</v>
      </c>
      <c r="G2167" s="3">
        <v>1543801.65455929</v>
      </c>
      <c r="H2167" s="5" t="s">
        <v>4391</v>
      </c>
    </row>
    <row r="2168" ht="14.25" customHeight="1">
      <c r="A2168" s="3">
        <v>52835.2622596879</v>
      </c>
      <c r="B2168" s="4">
        <v>7.74114361382705</v>
      </c>
      <c r="C2168" s="4">
        <v>7.52085750598824</v>
      </c>
      <c r="D2168" s="4">
        <v>5.28</v>
      </c>
      <c r="E2168" s="4">
        <v>34537.0010018346</v>
      </c>
      <c r="F2168" s="4" t="str">
        <f>IF('Данные (для ящика с усами) (2)'!$E2168&lt;15000,"до 15 тыс",IF('Данные (для ящика с усами) (2)'!$E2168&lt;30000,"15-30 тыс",IF('Данные (для ящика с усами) (2)'!$E2168&lt;45000,"30-45 тыс",IF('Данные (для ящика с усами) (2)'!$E2168&lt;60000,"45-60 тыс","60+ тыс"))))</f>
        <v>30-45 тыс</v>
      </c>
      <c r="G2168" s="3">
        <v>1186357.17904466</v>
      </c>
      <c r="H2168" s="5" t="s">
        <v>365</v>
      </c>
    </row>
    <row r="2169" ht="14.25" customHeight="1">
      <c r="A2169" s="3">
        <v>53427.8753681341</v>
      </c>
      <c r="B2169" s="4">
        <v>5.80431561124982</v>
      </c>
      <c r="C2169" s="4">
        <v>7.66560184435966</v>
      </c>
      <c r="D2169" s="4">
        <v>3.26</v>
      </c>
      <c r="E2169" s="4">
        <v>34538.7549246578</v>
      </c>
      <c r="F2169" s="4" t="str">
        <f>IF('Данные (для ящика с усами) (2)'!$E2169&lt;15000,"до 15 тыс",IF('Данные (для ящика с усами) (2)'!$E2169&lt;30000,"15-30 тыс",IF('Данные (для ящика с усами) (2)'!$E2169&lt;45000,"30-45 тыс",IF('Данные (для ящика с усами) (2)'!$E2169&lt;60000,"45-60 тыс","60+ тыс"))))</f>
        <v>30-45 тыс</v>
      </c>
      <c r="G2169" s="3">
        <v>909781.466768218</v>
      </c>
      <c r="H2169" s="5" t="s">
        <v>404</v>
      </c>
    </row>
    <row r="2170" ht="14.25" customHeight="1">
      <c r="A2170" s="3">
        <v>61802.5372315631</v>
      </c>
      <c r="B2170" s="4">
        <v>6.81980460695108</v>
      </c>
      <c r="C2170" s="4">
        <v>7.53413620744802</v>
      </c>
      <c r="D2170" s="4">
        <v>5.34</v>
      </c>
      <c r="E2170" s="4">
        <v>34558.8285995116</v>
      </c>
      <c r="F2170" s="4" t="str">
        <f>IF('Данные (для ящика с усами) (2)'!$E2170&lt;15000,"до 15 тыс",IF('Данные (для ящика с усами) (2)'!$E2170&lt;30000,"15-30 тыс",IF('Данные (для ящика с усами) (2)'!$E2170&lt;45000,"30-45 тыс",IF('Данные (для ящика с усами) (2)'!$E2170&lt;60000,"45-60 тыс","60+ тыс"))))</f>
        <v>30-45 тыс</v>
      </c>
      <c r="G2170" s="3">
        <v>1111148.94727938</v>
      </c>
      <c r="H2170" s="5" t="s">
        <v>1308</v>
      </c>
    </row>
    <row r="2171" ht="14.25" customHeight="1">
      <c r="A2171" s="3">
        <v>67461.446227092</v>
      </c>
      <c r="B2171" s="4">
        <v>4.89110269136752</v>
      </c>
      <c r="C2171" s="4">
        <v>8.00254252143323</v>
      </c>
      <c r="D2171" s="4">
        <v>3.04</v>
      </c>
      <c r="E2171" s="4">
        <v>34573.112177431</v>
      </c>
      <c r="F2171" s="4" t="str">
        <f>IF('Данные (для ящика с усами) (2)'!$E2171&lt;15000,"до 15 тыс",IF('Данные (для ящика с усами) (2)'!$E2171&lt;30000,"15-30 тыс",IF('Данные (для ящика с усами) (2)'!$E2171&lt;45000,"30-45 тыс",IF('Данные (для ящика с усами) (2)'!$E2171&lt;60000,"45-60 тыс","60+ тыс"))))</f>
        <v>30-45 тыс</v>
      </c>
      <c r="G2171" s="3">
        <v>1053815.09690961</v>
      </c>
      <c r="H2171" s="5" t="s">
        <v>2277</v>
      </c>
    </row>
    <row r="2172" ht="14.25" customHeight="1">
      <c r="A2172" s="3">
        <v>65480.262138366</v>
      </c>
      <c r="B2172" s="4">
        <v>6.94539054299702</v>
      </c>
      <c r="C2172" s="4">
        <v>6.73607597349286</v>
      </c>
      <c r="D2172" s="4">
        <v>3.44</v>
      </c>
      <c r="E2172" s="4">
        <v>34582.9708336637</v>
      </c>
      <c r="F2172" s="4" t="str">
        <f>IF('Данные (для ящика с усами) (2)'!$E2172&lt;15000,"до 15 тыс",IF('Данные (для ящика с усами) (2)'!$E2172&lt;30000,"15-30 тыс",IF('Данные (для ящика с усами) (2)'!$E2172&lt;45000,"30-45 тыс",IF('Данные (для ящика с усами) (2)'!$E2172&lt;60000,"45-60 тыс","60+ тыс"))))</f>
        <v>30-45 тыс</v>
      </c>
      <c r="G2172" s="3">
        <v>1188761.32022728</v>
      </c>
      <c r="H2172" s="5" t="s">
        <v>1926</v>
      </c>
    </row>
    <row r="2173" ht="14.25" customHeight="1">
      <c r="A2173" s="3">
        <v>72197.378376897</v>
      </c>
      <c r="B2173" s="4">
        <v>7.06175718801017</v>
      </c>
      <c r="C2173" s="4">
        <v>5.73387107803748</v>
      </c>
      <c r="D2173" s="4">
        <v>3.03</v>
      </c>
      <c r="E2173" s="4">
        <v>34598.9796784392</v>
      </c>
      <c r="F2173" s="4" t="str">
        <f>IF('Данные (для ящика с усами) (2)'!$E2173&lt;15000,"до 15 тыс",IF('Данные (для ящика с усами) (2)'!$E2173&lt;30000,"15-30 тыс",IF('Данные (для ящика с усами) (2)'!$E2173&lt;45000,"30-45 тыс",IF('Данные (для ящика с усами) (2)'!$E2173&lt;60000,"45-60 тыс","60+ тыс"))))</f>
        <v>30-45 тыс</v>
      </c>
      <c r="G2173" s="3">
        <v>1408347.44473947</v>
      </c>
      <c r="H2173" s="5" t="s">
        <v>3150</v>
      </c>
    </row>
    <row r="2174" ht="14.25" customHeight="1">
      <c r="A2174" s="3">
        <v>83940.1281584026</v>
      </c>
      <c r="B2174" s="4">
        <v>5.38793186160658</v>
      </c>
      <c r="C2174" s="4">
        <v>6.58380532039087</v>
      </c>
      <c r="D2174" s="4">
        <v>3.23</v>
      </c>
      <c r="E2174" s="4">
        <v>34602.3779999293</v>
      </c>
      <c r="F2174" s="4" t="str">
        <f>IF('Данные (для ящика с усами) (2)'!$E2174&lt;15000,"до 15 тыс",IF('Данные (для ящика с усами) (2)'!$E2174&lt;30000,"15-30 тыс",IF('Данные (для ящика с усами) (2)'!$E2174&lt;45000,"30-45 тыс",IF('Данные (для ящика с усами) (2)'!$E2174&lt;60000,"45-60 тыс","60+ тыс"))))</f>
        <v>30-45 тыс</v>
      </c>
      <c r="G2174" s="3">
        <v>1492033.20467368</v>
      </c>
      <c r="H2174" s="5" t="s">
        <v>4638</v>
      </c>
    </row>
    <row r="2175" ht="14.25" customHeight="1">
      <c r="A2175" s="3">
        <v>61666.1515002632</v>
      </c>
      <c r="B2175" s="4">
        <v>5.7705865695946</v>
      </c>
      <c r="C2175" s="4">
        <v>6.1780777035905</v>
      </c>
      <c r="D2175" s="4">
        <v>2.35</v>
      </c>
      <c r="E2175" s="4">
        <v>34605.0295666668</v>
      </c>
      <c r="F2175" s="4" t="str">
        <f>IF('Данные (для ящика с усами) (2)'!$E2175&lt;15000,"до 15 тыс",IF('Данные (для ящика с усами) (2)'!$E2175&lt;30000,"15-30 тыс",IF('Данные (для ящика с усами) (2)'!$E2175&lt;45000,"30-45 тыс",IF('Данные (для ящика с усами) (2)'!$E2175&lt;60000,"45-60 тыс","60+ тыс"))))</f>
        <v>30-45 тыс</v>
      </c>
      <c r="G2175" s="3">
        <v>821413.193536752</v>
      </c>
      <c r="H2175" s="5" t="s">
        <v>1289</v>
      </c>
    </row>
    <row r="2176" ht="14.25" customHeight="1">
      <c r="A2176" s="3">
        <v>79619.3541429299</v>
      </c>
      <c r="B2176" s="4">
        <v>5.72631464478179</v>
      </c>
      <c r="C2176" s="4">
        <v>7.34728800417234</v>
      </c>
      <c r="D2176" s="4">
        <v>6.17</v>
      </c>
      <c r="E2176" s="4">
        <v>34605.3946203416</v>
      </c>
      <c r="F2176" s="4" t="str">
        <f>IF('Данные (для ящика с усами) (2)'!$E2176&lt;15000,"до 15 тыс",IF('Данные (для ящика с усами) (2)'!$E2176&lt;30000,"15-30 тыс",IF('Данные (для ящика с усами) (2)'!$E2176&lt;45000,"30-45 тыс",IF('Данные (для ящика с усами) (2)'!$E2176&lt;60000,"45-60 тыс","60+ тыс"))))</f>
        <v>30-45 тыс</v>
      </c>
      <c r="G2176" s="3">
        <v>1422890.02088537</v>
      </c>
      <c r="H2176" s="5" t="s">
        <v>4273</v>
      </c>
    </row>
    <row r="2177" ht="14.25" customHeight="1">
      <c r="A2177" s="3">
        <v>69607.13366543141</v>
      </c>
      <c r="B2177" s="4">
        <v>7.07768082611261</v>
      </c>
      <c r="C2177" s="4">
        <v>7.83308119167776</v>
      </c>
      <c r="D2177" s="4">
        <v>3.35</v>
      </c>
      <c r="E2177" s="4">
        <v>34609.0402151799</v>
      </c>
      <c r="F2177" s="4" t="str">
        <f>IF('Данные (для ящика с усами) (2)'!$E2177&lt;15000,"до 15 тыс",IF('Данные (для ящика с усами) (2)'!$E2177&lt;30000,"15-30 тыс",IF('Данные (для ящика с усами) (2)'!$E2177&lt;45000,"30-45 тыс",IF('Данные (для ящика с усами) (2)'!$E2177&lt;60000,"45-60 тыс","60+ тыс"))))</f>
        <v>30-45 тыс</v>
      </c>
      <c r="G2177" s="3">
        <v>1514349.6921977</v>
      </c>
      <c r="H2177" s="5" t="s">
        <v>2685</v>
      </c>
    </row>
    <row r="2178" ht="14.25" customHeight="1">
      <c r="A2178" s="3">
        <v>69379.2381717444</v>
      </c>
      <c r="B2178" s="4">
        <v>8.20738606003325</v>
      </c>
      <c r="C2178" s="4">
        <v>8.27338677168434</v>
      </c>
      <c r="D2178" s="4">
        <v>6.4</v>
      </c>
      <c r="E2178" s="4">
        <v>34612.7637160451</v>
      </c>
      <c r="F2178" s="4" t="str">
        <f>IF('Данные (для ящика с усами) (2)'!$E2178&lt;15000,"до 15 тыс",IF('Данные (для ящика с усами) (2)'!$E2178&lt;30000,"15-30 тыс",IF('Данные (для ящика с усами) (2)'!$E2178&lt;45000,"30-45 тыс",IF('Данные (для ящика с усами) (2)'!$E2178&lt;60000,"45-60 тыс","60+ тыс"))))</f>
        <v>30-45 тыс</v>
      </c>
      <c r="G2178" s="3">
        <v>1827476.19606151</v>
      </c>
      <c r="H2178" s="5" t="s">
        <v>2633</v>
      </c>
    </row>
    <row r="2179" ht="14.25" customHeight="1">
      <c r="A2179" s="3">
        <v>80431.0355971981</v>
      </c>
      <c r="B2179" s="4">
        <v>5.47491083378913</v>
      </c>
      <c r="C2179" s="4">
        <v>6.32261085737709</v>
      </c>
      <c r="D2179" s="4">
        <v>4.05</v>
      </c>
      <c r="E2179" s="4">
        <v>34615.5984863173</v>
      </c>
      <c r="F2179" s="4" t="str">
        <f>IF('Данные (для ящика с усами) (2)'!$E2179&lt;15000,"до 15 тыс",IF('Данные (для ящика с усами) (2)'!$E2179&lt;30000,"15-30 тыс",IF('Данные (для ящика с усами) (2)'!$E2179&lt;45000,"30-45 тыс",IF('Данные (для ящика с усами) (2)'!$E2179&lt;60000,"45-60 тыс","60+ тыс"))))</f>
        <v>30-45 тыс</v>
      </c>
      <c r="G2179" s="3">
        <v>1300479.13327003</v>
      </c>
      <c r="H2179" s="5" t="s">
        <v>4362</v>
      </c>
    </row>
    <row r="2180" ht="14.25" customHeight="1">
      <c r="A2180" s="3">
        <v>74479.3377579744</v>
      </c>
      <c r="B2180" s="4">
        <v>8.41532785643511</v>
      </c>
      <c r="C2180" s="4">
        <v>5.25487298221842</v>
      </c>
      <c r="D2180" s="4">
        <v>3.33</v>
      </c>
      <c r="E2180" s="4">
        <v>34615.9560527424</v>
      </c>
      <c r="F2180" s="4" t="str">
        <f>IF('Данные (для ящика с усами) (2)'!$E2180&lt;15000,"до 15 тыс",IF('Данные (для ящика с усами) (2)'!$E2180&lt;30000,"15-30 тыс",IF('Данные (для ящика с усами) (2)'!$E2180&lt;45000,"30-45 тыс",IF('Данные (для ящика с усами) (2)'!$E2180&lt;60000,"45-60 тыс","60+ тыс"))))</f>
        <v>30-45 тыс</v>
      </c>
      <c r="G2180" s="3">
        <v>1637335.30278856</v>
      </c>
      <c r="H2180" s="5" t="s">
        <v>3560</v>
      </c>
    </row>
    <row r="2181" ht="14.25" customHeight="1">
      <c r="A2181" s="3">
        <v>66524.4710198716</v>
      </c>
      <c r="B2181" s="4">
        <v>4.54185143656806</v>
      </c>
      <c r="C2181" s="4">
        <v>7.00469366805223</v>
      </c>
      <c r="D2181" s="4">
        <v>4.11</v>
      </c>
      <c r="E2181" s="4">
        <v>34618.8269893024</v>
      </c>
      <c r="F2181" s="4" t="str">
        <f>IF('Данные (для ящика с усами) (2)'!$E2181&lt;15000,"до 15 тыс",IF('Данные (для ящика с усами) (2)'!$E2181&lt;30000,"15-30 тыс",IF('Данные (для ящика с усами) (2)'!$E2181&lt;45000,"30-45 тыс",IF('Данные (для ящика с усами) (2)'!$E2181&lt;60000,"45-60 тыс","60+ тыс"))))</f>
        <v>30-45 тыс</v>
      </c>
      <c r="G2181" s="3">
        <v>934408.714281363</v>
      </c>
      <c r="H2181" s="5" t="s">
        <v>2104</v>
      </c>
    </row>
    <row r="2182" ht="14.25" customHeight="1">
      <c r="A2182" s="3">
        <v>82070.1683037516</v>
      </c>
      <c r="B2182" s="4">
        <v>5.88004480910063</v>
      </c>
      <c r="C2182" s="4">
        <v>6.22996528678813</v>
      </c>
      <c r="D2182" s="4">
        <v>3.39</v>
      </c>
      <c r="E2182" s="4">
        <v>34620.5881206209</v>
      </c>
      <c r="F2182" s="4" t="str">
        <f>IF('Данные (для ящика с усами) (2)'!$E2182&lt;15000,"до 15 тыс",IF('Данные (для ящика с усами) (2)'!$E2182&lt;30000,"15-30 тыс",IF('Данные (для ящика с усами) (2)'!$E2182&lt;45000,"30-45 тыс",IF('Данные (для ящика с усами) (2)'!$E2182&lt;60000,"45-60 тыс","60+ тыс"))))</f>
        <v>30-45 тыс</v>
      </c>
      <c r="G2182" s="3">
        <v>1630438.85423014</v>
      </c>
      <c r="H2182" s="5" t="s">
        <v>4503</v>
      </c>
    </row>
    <row r="2183" ht="14.25" customHeight="1">
      <c r="A2183" s="3">
        <v>66909.6731669529</v>
      </c>
      <c r="B2183" s="4">
        <v>4.06242216504674</v>
      </c>
      <c r="C2183" s="4">
        <v>7.03500129163969</v>
      </c>
      <c r="D2183" s="4">
        <v>3.05</v>
      </c>
      <c r="E2183" s="4">
        <v>34625.3466449325</v>
      </c>
      <c r="F2183" s="4" t="str">
        <f>IF('Данные (для ящика с усами) (2)'!$E2183&lt;15000,"до 15 тыс",IF('Данные (для ящика с усами) (2)'!$E2183&lt;30000,"15-30 тыс",IF('Данные (для ящика с усами) (2)'!$E2183&lt;45000,"30-45 тыс",IF('Данные (для ящика с усами) (2)'!$E2183&lt;60000,"45-60 тыс","60+ тыс"))))</f>
        <v>30-45 тыс</v>
      </c>
      <c r="G2183" s="3">
        <v>821598.985195051</v>
      </c>
      <c r="H2183" s="5" t="s">
        <v>2181</v>
      </c>
    </row>
    <row r="2184" ht="14.25" customHeight="1">
      <c r="A2184" s="3">
        <v>74101.4930404899</v>
      </c>
      <c r="B2184" s="4">
        <v>6.28474996584017</v>
      </c>
      <c r="C2184" s="4">
        <v>6.87400902603325</v>
      </c>
      <c r="D2184" s="4">
        <v>3.46</v>
      </c>
      <c r="E2184" s="4">
        <v>34628.5393202781</v>
      </c>
      <c r="F2184" s="4" t="str">
        <f>IF('Данные (для ящика с усами) (2)'!$E2184&lt;15000,"до 15 тыс",IF('Данные (для ящика с усами) (2)'!$E2184&lt;30000,"15-30 тыс",IF('Данные (для ящика с усами) (2)'!$E2184&lt;45000,"30-45 тыс",IF('Данные (для ящика с усами) (2)'!$E2184&lt;60000,"45-60 тыс","60+ тыс"))))</f>
        <v>30-45 тыс</v>
      </c>
      <c r="G2184" s="3">
        <v>1337973.73201597</v>
      </c>
      <c r="H2184" s="5" t="s">
        <v>3485</v>
      </c>
    </row>
    <row r="2185" ht="14.25" customHeight="1">
      <c r="A2185" s="3">
        <v>62846.9050631627</v>
      </c>
      <c r="B2185" s="4">
        <v>6.0178480096365</v>
      </c>
      <c r="C2185" s="4">
        <v>5.14470963556087</v>
      </c>
      <c r="D2185" s="4">
        <v>2.04</v>
      </c>
      <c r="E2185" s="4">
        <v>34628.9934336824</v>
      </c>
      <c r="F2185" s="4" t="str">
        <f>IF('Данные (для ящика с усами) (2)'!$E2185&lt;15000,"до 15 тыс",IF('Данные (для ящика с усами) (2)'!$E2185&lt;30000,"15-30 тыс",IF('Данные (для ящика с усами) (2)'!$E2185&lt;45000,"30-45 тыс",IF('Данные (для ящика с усами) (2)'!$E2185&lt;60000,"45-60 тыс","60+ тыс"))))</f>
        <v>30-45 тыс</v>
      </c>
      <c r="G2185" s="3">
        <v>1024973.19521423</v>
      </c>
      <c r="H2185" s="5" t="s">
        <v>1494</v>
      </c>
    </row>
    <row r="2186" ht="14.25" customHeight="1">
      <c r="A2186" s="3">
        <v>68419.1038652994</v>
      </c>
      <c r="B2186" s="4">
        <v>5.35374629984327</v>
      </c>
      <c r="C2186" s="4">
        <v>8.11195697601989</v>
      </c>
      <c r="D2186" s="4">
        <v>3.13</v>
      </c>
      <c r="E2186" s="4">
        <v>34638.5335103829</v>
      </c>
      <c r="F2186" s="4" t="str">
        <f>IF('Данные (для ящика с усами) (2)'!$E2186&lt;15000,"до 15 тыс",IF('Данные (для ящика с усами) (2)'!$E2186&lt;30000,"15-30 тыс",IF('Данные (для ящика с усами) (2)'!$E2186&lt;45000,"30-45 тыс",IF('Данные (для ящика с усами) (2)'!$E2186&lt;60000,"45-60 тыс","60+ тыс"))))</f>
        <v>30-45 тыс</v>
      </c>
      <c r="G2186" s="3">
        <v>1296121.43191604</v>
      </c>
      <c r="H2186" s="5" t="s">
        <v>2441</v>
      </c>
    </row>
    <row r="2187" ht="14.25" customHeight="1">
      <c r="A2187" s="3">
        <v>67883.128667592</v>
      </c>
      <c r="B2187" s="4">
        <v>7.14395654267286</v>
      </c>
      <c r="C2187" s="4">
        <v>7.58418839579763</v>
      </c>
      <c r="D2187" s="4">
        <v>5.41</v>
      </c>
      <c r="E2187" s="4">
        <v>34639.4115434762</v>
      </c>
      <c r="F2187" s="4" t="str">
        <f>IF('Данные (для ящика с усами) (2)'!$E2187&lt;15000,"до 15 тыс",IF('Данные (для ящика с усами) (2)'!$E2187&lt;30000,"15-30 тыс",IF('Данные (для ящика с усами) (2)'!$E2187&lt;45000,"30-45 тыс",IF('Данные (для ящика с усами) (2)'!$E2187&lt;60000,"45-60 тыс","60+ тыс"))))</f>
        <v>30-45 тыс</v>
      </c>
      <c r="G2187" s="3">
        <v>1456273.72393514</v>
      </c>
      <c r="H2187" s="5" t="s">
        <v>2351</v>
      </c>
    </row>
    <row r="2188" ht="14.25" customHeight="1">
      <c r="A2188" s="3">
        <v>65672.2044219851</v>
      </c>
      <c r="B2188" s="4">
        <v>4.26764743800051</v>
      </c>
      <c r="C2188" s="4">
        <v>6.12215759440124</v>
      </c>
      <c r="D2188" s="4">
        <v>4.08</v>
      </c>
      <c r="E2188" s="4">
        <v>34640.7223677415</v>
      </c>
      <c r="F2188" s="4" t="str">
        <f>IF('Данные (для ящика с усами) (2)'!$E2188&lt;15000,"до 15 тыс",IF('Данные (для ящика с усами) (2)'!$E2188&lt;30000,"15-30 тыс",IF('Данные (для ящика с усами) (2)'!$E2188&lt;45000,"30-45 тыс",IF('Данные (для ящика с усами) (2)'!$E2188&lt;60000,"45-60 тыс","60+ тыс"))))</f>
        <v>30-45 тыс</v>
      </c>
      <c r="G2188" s="3">
        <v>554253.054010299</v>
      </c>
      <c r="H2188" s="5" t="s">
        <v>1954</v>
      </c>
    </row>
    <row r="2189" ht="14.25" customHeight="1">
      <c r="A2189" s="3">
        <v>69632.0404580885</v>
      </c>
      <c r="B2189" s="4">
        <v>4.69110630104998</v>
      </c>
      <c r="C2189" s="4">
        <v>5.56380506798093</v>
      </c>
      <c r="D2189" s="4">
        <v>2.22</v>
      </c>
      <c r="E2189" s="4">
        <v>34641.5650847092</v>
      </c>
      <c r="F2189" s="4" t="str">
        <f>IF('Данные (для ящика с усами) (2)'!$E2189&lt;15000,"до 15 тыс",IF('Данные (для ящика с усами) (2)'!$E2189&lt;30000,"15-30 тыс",IF('Данные (для ящика с усами) (2)'!$E2189&lt;45000,"30-45 тыс",IF('Данные (для ящика с усами) (2)'!$E2189&lt;60000,"45-60 тыс","60+ тыс"))))</f>
        <v>30-45 тыс</v>
      </c>
      <c r="G2189" s="3">
        <v>889385.901584259</v>
      </c>
      <c r="H2189" s="5" t="s">
        <v>2694</v>
      </c>
    </row>
    <row r="2190" ht="14.25" customHeight="1">
      <c r="A2190" s="3">
        <v>60288.4759154013</v>
      </c>
      <c r="B2190" s="4">
        <v>6.17023915382528</v>
      </c>
      <c r="C2190" s="4">
        <v>7.01431464115583</v>
      </c>
      <c r="D2190" s="4">
        <v>3.28</v>
      </c>
      <c r="E2190" s="4">
        <v>34651.0723169069</v>
      </c>
      <c r="F2190" s="4" t="str">
        <f>IF('Данные (для ящика с усами) (2)'!$E2190&lt;15000,"до 15 тыс",IF('Данные (для ящика с усами) (2)'!$E2190&lt;30000,"15-30 тыс",IF('Данные (для ящика с усами) (2)'!$E2190&lt;45000,"30-45 тыс",IF('Данные (для ящика с усами) (2)'!$E2190&lt;60000,"45-60 тыс","60+ тыс"))))</f>
        <v>30-45 тыс</v>
      </c>
      <c r="G2190" s="3">
        <v>1144937.61380496</v>
      </c>
      <c r="H2190" s="5" t="s">
        <v>1078</v>
      </c>
    </row>
    <row r="2191" ht="14.25" customHeight="1">
      <c r="A2191" s="3">
        <v>62798.2329828549</v>
      </c>
      <c r="B2191" s="4">
        <v>5.89087236386095</v>
      </c>
      <c r="C2191" s="4">
        <v>6.4816513994458</v>
      </c>
      <c r="D2191" s="4">
        <v>3.05</v>
      </c>
      <c r="E2191" s="4">
        <v>34652.2578865061</v>
      </c>
      <c r="F2191" s="4" t="str">
        <f>IF('Данные (для ящика с усами) (2)'!$E2191&lt;15000,"до 15 тыс",IF('Данные (для ящика с усами) (2)'!$E2191&lt;30000,"15-30 тыс",IF('Данные (для ящика с усами) (2)'!$E2191&lt;45000,"30-45 тыс",IF('Данные (для ящика с усами) (2)'!$E2191&lt;60000,"45-60 тыс","60+ тыс"))))</f>
        <v>30-45 тыс</v>
      </c>
      <c r="G2191" s="3">
        <v>1106336.83830468</v>
      </c>
      <c r="H2191" s="5" t="s">
        <v>1485</v>
      </c>
    </row>
    <row r="2192" ht="14.25" customHeight="1">
      <c r="A2192" s="3">
        <v>67006.3622043569</v>
      </c>
      <c r="B2192" s="4">
        <v>5.70638929053329</v>
      </c>
      <c r="C2192" s="4">
        <v>9.29553120692539</v>
      </c>
      <c r="D2192" s="4">
        <v>6.38</v>
      </c>
      <c r="E2192" s="4">
        <v>34653.7981020665</v>
      </c>
      <c r="F2192" s="4" t="str">
        <f>IF('Данные (для ящика с усами) (2)'!$E2192&lt;15000,"до 15 тыс",IF('Данные (для ящика с усами) (2)'!$E2192&lt;30000,"15-30 тыс",IF('Данные (для ящика с усами) (2)'!$E2192&lt;45000,"30-45 тыс",IF('Данные (для ящика с усами) (2)'!$E2192&lt;60000,"45-60 тыс","60+ тыс"))))</f>
        <v>30-45 тыс</v>
      </c>
      <c r="G2192" s="3">
        <v>1440897.41242886</v>
      </c>
      <c r="H2192" s="5" t="s">
        <v>2200</v>
      </c>
    </row>
    <row r="2193" ht="14.25" customHeight="1">
      <c r="A2193" s="3">
        <v>59078.5142871259</v>
      </c>
      <c r="B2193" s="4">
        <v>6.04208009872327</v>
      </c>
      <c r="C2193" s="4">
        <v>5.92179563075909</v>
      </c>
      <c r="D2193" s="4">
        <v>4.1</v>
      </c>
      <c r="E2193" s="4">
        <v>34655.9399070991</v>
      </c>
      <c r="F2193" s="4" t="str">
        <f>IF('Данные (для ящика с усами) (2)'!$E2193&lt;15000,"до 15 тыс",IF('Данные (для ящика с усами) (2)'!$E2193&lt;30000,"15-30 тыс",IF('Данные (для ящика с усами) (2)'!$E2193&lt;45000,"30-45 тыс",IF('Данные (для ящика с усами) (2)'!$E2193&lt;60000,"45-60 тыс","60+ тыс"))))</f>
        <v>30-45 тыс</v>
      </c>
      <c r="G2193" s="3">
        <v>921238.358332973</v>
      </c>
      <c r="H2193" s="5" t="s">
        <v>929</v>
      </c>
    </row>
    <row r="2194" ht="14.25" customHeight="1">
      <c r="A2194" s="3">
        <v>45781.2344639181</v>
      </c>
      <c r="B2194" s="4">
        <v>5.45703691484912</v>
      </c>
      <c r="C2194" s="4">
        <v>5.89208494214397</v>
      </c>
      <c r="D2194" s="4">
        <v>4.43</v>
      </c>
      <c r="E2194" s="4">
        <v>34660.1830809465</v>
      </c>
      <c r="F2194" s="4" t="str">
        <f>IF('Данные (для ящика с усами) (2)'!$E2194&lt;15000,"до 15 тыс",IF('Данные (для ящика с усами) (2)'!$E2194&lt;30000,"15-30 тыс",IF('Данные (для ящика с усами) (2)'!$E2194&lt;45000,"30-45 тыс",IF('Данные (для ящика с усами) (2)'!$E2194&lt;60000,"45-60 тыс","60+ тыс"))))</f>
        <v>30-45 тыс</v>
      </c>
      <c r="G2194" s="3">
        <v>676970.69090992</v>
      </c>
      <c r="H2194" s="5" t="s">
        <v>97</v>
      </c>
    </row>
    <row r="2195" ht="14.25" customHeight="1">
      <c r="A2195" s="3">
        <v>60907.6940035589</v>
      </c>
      <c r="B2195" s="4">
        <v>5.51368701585794</v>
      </c>
      <c r="C2195" s="4">
        <v>7.00293970010261</v>
      </c>
      <c r="D2195" s="4">
        <v>5.16</v>
      </c>
      <c r="E2195" s="4">
        <v>34661.5558578432</v>
      </c>
      <c r="F2195" s="4" t="str">
        <f>IF('Данные (для ящика с усами) (2)'!$E2195&lt;15000,"до 15 тыс",IF('Данные (для ящика с усами) (2)'!$E2195&lt;30000,"15-30 тыс",IF('Данные (для ящика с усами) (2)'!$E2195&lt;45000,"30-45 тыс",IF('Данные (для ящика с усами) (2)'!$E2195&lt;60000,"45-60 тыс","60+ тыс"))))</f>
        <v>30-45 тыс</v>
      </c>
      <c r="G2195" s="3">
        <v>938171.355553649</v>
      </c>
      <c r="H2195" s="5" t="s">
        <v>1174</v>
      </c>
    </row>
    <row r="2196" ht="14.25" customHeight="1">
      <c r="A2196" s="3">
        <v>51668.5552635779</v>
      </c>
      <c r="B2196" s="4">
        <v>5.74555966885907</v>
      </c>
      <c r="C2196" s="4">
        <v>7.27610228567317</v>
      </c>
      <c r="D2196" s="4">
        <v>5.39</v>
      </c>
      <c r="E2196" s="4">
        <v>34668.3997831095</v>
      </c>
      <c r="F2196" s="4" t="str">
        <f>IF('Данные (для ящика с усами) (2)'!$E2196&lt;15000,"до 15 тыс",IF('Данные (для ящика с усами) (2)'!$E2196&lt;30000,"15-30 тыс",IF('Данные (для ящика с усами) (2)'!$E2196&lt;45000,"30-45 тыс",IF('Данные (для ящика с усами) (2)'!$E2196&lt;60000,"45-60 тыс","60+ тыс"))))</f>
        <v>30-45 тыс</v>
      </c>
      <c r="G2196" s="3">
        <v>999408.251057222</v>
      </c>
      <c r="H2196" s="5" t="s">
        <v>303</v>
      </c>
    </row>
    <row r="2197" ht="14.25" customHeight="1">
      <c r="A2197" s="3">
        <v>87119.1214659504</v>
      </c>
      <c r="B2197" s="4">
        <v>6.83147330192277</v>
      </c>
      <c r="C2197" s="4">
        <v>6.65488495216682</v>
      </c>
      <c r="D2197" s="4">
        <v>4.17</v>
      </c>
      <c r="E2197" s="4">
        <v>34671.5984119321</v>
      </c>
      <c r="F2197" s="4" t="str">
        <f>IF('Данные (для ящика с усами) (2)'!$E2197&lt;15000,"до 15 тыс",IF('Данные (для ящика с усами) (2)'!$E2197&lt;30000,"15-30 тыс",IF('Данные (для ящика с усами) (2)'!$E2197&lt;45000,"30-45 тыс",IF('Данные (для ящика с усами) (2)'!$E2197&lt;60000,"45-60 тыс","60+ тыс"))))</f>
        <v>30-45 тыс</v>
      </c>
      <c r="G2197" s="3">
        <v>1601904.35654033</v>
      </c>
      <c r="H2197" s="5" t="s">
        <v>4798</v>
      </c>
    </row>
    <row r="2198" ht="14.25" customHeight="1">
      <c r="A2198" s="3">
        <v>62106.3145459136</v>
      </c>
      <c r="B2198" s="4">
        <v>7.00785962764122</v>
      </c>
      <c r="C2198" s="4">
        <v>8.25674444294215</v>
      </c>
      <c r="D2198" s="4">
        <v>6.46</v>
      </c>
      <c r="E2198" s="4">
        <v>34671.6754870198</v>
      </c>
      <c r="F2198" s="4" t="str">
        <f>IF('Данные (для ящика с усами) (2)'!$E2198&lt;15000,"до 15 тыс",IF('Данные (для ящика с усами) (2)'!$E2198&lt;30000,"15-30 тыс",IF('Данные (для ящика с усами) (2)'!$E2198&lt;45000,"30-45 тыс",IF('Данные (для ящика с усами) (2)'!$E2198&lt;60000,"45-60 тыс","60+ тыс"))))</f>
        <v>30-45 тыс</v>
      </c>
      <c r="G2198" s="3">
        <v>1454834.98247725</v>
      </c>
      <c r="H2198" s="5" t="s">
        <v>1366</v>
      </c>
    </row>
    <row r="2199" ht="14.25" customHeight="1">
      <c r="A2199" s="3">
        <v>78556.7970535032</v>
      </c>
      <c r="B2199" s="4">
        <v>6.16217332085936</v>
      </c>
      <c r="C2199" s="4">
        <v>5.78325368348418</v>
      </c>
      <c r="D2199" s="4">
        <v>3.16</v>
      </c>
      <c r="E2199" s="4">
        <v>34677.7242991582</v>
      </c>
      <c r="F2199" s="4" t="str">
        <f>IF('Данные (для ящика с усами) (2)'!$E2199&lt;15000,"до 15 тыс",IF('Данные (для ящика с усами) (2)'!$E2199&lt;30000,"15-30 тыс",IF('Данные (для ящика с усами) (2)'!$E2199&lt;45000,"30-45 тыс",IF('Данные (для ящика с усами) (2)'!$E2199&lt;60000,"45-60 тыс","60+ тыс"))))</f>
        <v>30-45 тыс</v>
      </c>
      <c r="G2199" s="3">
        <v>1222726.56436106</v>
      </c>
      <c r="H2199" s="5" t="s">
        <v>4152</v>
      </c>
    </row>
    <row r="2200" ht="14.25" customHeight="1">
      <c r="A2200" s="3">
        <v>74256.1752409479</v>
      </c>
      <c r="B2200" s="4">
        <v>4.2598764647588</v>
      </c>
      <c r="C2200" s="4">
        <v>7.48356502873168</v>
      </c>
      <c r="D2200" s="4">
        <v>3.02</v>
      </c>
      <c r="E2200" s="4">
        <v>34684.097129606</v>
      </c>
      <c r="F2200" s="4" t="str">
        <f>IF('Данные (для ящика с усами) (2)'!$E2200&lt;15000,"до 15 тыс",IF('Данные (для ящика с усами) (2)'!$E2200&lt;30000,"15-30 тыс",IF('Данные (для ящика с усами) (2)'!$E2200&lt;45000,"30-45 тыс",IF('Данные (для ящика с усами) (2)'!$E2200&lt;60000,"45-60 тыс","60+ тыс"))))</f>
        <v>30-45 тыс</v>
      </c>
      <c r="G2200" s="3">
        <v>1020842.53135241</v>
      </c>
      <c r="H2200" s="5" t="s">
        <v>3513</v>
      </c>
    </row>
    <row r="2201" ht="14.25" customHeight="1">
      <c r="A2201" s="3">
        <v>50760.3537269824</v>
      </c>
      <c r="B2201" s="4">
        <v>6.44064190169757</v>
      </c>
      <c r="C2201" s="4">
        <v>5.75453158278447</v>
      </c>
      <c r="D2201" s="4">
        <v>2.44</v>
      </c>
      <c r="E2201" s="4">
        <v>34685.180705432</v>
      </c>
      <c r="F2201" s="4" t="str">
        <f>IF('Данные (для ящика с усами) (2)'!$E2201&lt;15000,"до 15 тыс",IF('Данные (для ящика с усами) (2)'!$E2201&lt;30000,"15-30 тыс",IF('Данные (для ящика с усами) (2)'!$E2201&lt;45000,"30-45 тыс",IF('Данные (для ящика с усами) (2)'!$E2201&lt;60000,"45-60 тыс","60+ тыс"))))</f>
        <v>30-45 тыс</v>
      </c>
      <c r="G2201" s="3">
        <v>831762.790903398</v>
      </c>
      <c r="H2201" s="5" t="s">
        <v>255</v>
      </c>
    </row>
    <row r="2202" ht="14.25" customHeight="1">
      <c r="A2202" s="3">
        <v>78501.861228509</v>
      </c>
      <c r="B2202" s="4">
        <v>6.90076532989081</v>
      </c>
      <c r="C2202" s="4">
        <v>6.90411004439904</v>
      </c>
      <c r="D2202" s="4">
        <v>3.18</v>
      </c>
      <c r="E2202" s="4">
        <v>34685.8156202669</v>
      </c>
      <c r="F2202" s="4" t="str">
        <f>IF('Данные (для ящика с усами) (2)'!$E2202&lt;15000,"до 15 тыс",IF('Данные (для ящика с усами) (2)'!$E2202&lt;30000,"15-30 тыс",IF('Данные (для ящика с усами) (2)'!$E2202&lt;45000,"30-45 тыс",IF('Данные (для ящика с усами) (2)'!$E2202&lt;60000,"45-60 тыс","60+ тыс"))))</f>
        <v>30-45 тыс</v>
      </c>
      <c r="G2202" s="3">
        <v>1637944.64474244</v>
      </c>
      <c r="H2202" s="5" t="s">
        <v>4144</v>
      </c>
    </row>
    <row r="2203" ht="14.25" customHeight="1">
      <c r="A2203" s="3">
        <v>68503.4855372007</v>
      </c>
      <c r="B2203" s="4">
        <v>4.40354908058814</v>
      </c>
      <c r="C2203" s="4">
        <v>8.41955983066545</v>
      </c>
      <c r="D2203" s="4">
        <v>4.42</v>
      </c>
      <c r="E2203" s="4">
        <v>34699.2581764127</v>
      </c>
      <c r="F2203" s="4" t="str">
        <f>IF('Данные (для ящика с усами) (2)'!$E2203&lt;15000,"до 15 тыс",IF('Данные (для ящика с усами) (2)'!$E2203&lt;30000,"15-30 тыс",IF('Данные (для ящика с усами) (2)'!$E2203&lt;45000,"30-45 тыс",IF('Данные (для ящика с усами) (2)'!$E2203&lt;60000,"45-60 тыс","60+ тыс"))))</f>
        <v>30-45 тыс</v>
      </c>
      <c r="G2203" s="3">
        <v>1289082.363025</v>
      </c>
      <c r="H2203" s="5" t="s">
        <v>2456</v>
      </c>
    </row>
    <row r="2204" ht="14.25" customHeight="1">
      <c r="A2204" s="3">
        <v>65010.5534740351</v>
      </c>
      <c r="B2204" s="4">
        <v>6.29995177092934</v>
      </c>
      <c r="C2204" s="4">
        <v>7.52984574463804</v>
      </c>
      <c r="D2204" s="4">
        <v>6.32</v>
      </c>
      <c r="E2204" s="4">
        <v>34706.8666272871</v>
      </c>
      <c r="F2204" s="4" t="str">
        <f>IF('Данные (для ящика с усами) (2)'!$E2204&lt;15000,"до 15 тыс",IF('Данные (для ящика с усами) (2)'!$E2204&lt;30000,"15-30 тыс",IF('Данные (для ящика с усами) (2)'!$E2204&lt;45000,"30-45 тыс",IF('Данные (для ящика с усами) (2)'!$E2204&lt;60000,"45-60 тыс","60+ тыс"))))</f>
        <v>30-45 тыс</v>
      </c>
      <c r="G2204" s="3">
        <v>1305185.54482234</v>
      </c>
      <c r="H2204" s="5" t="s">
        <v>1847</v>
      </c>
    </row>
    <row r="2205" ht="14.25" customHeight="1">
      <c r="A2205" s="3">
        <v>67389.9048162452</v>
      </c>
      <c r="B2205" s="4">
        <v>6.26963725443548</v>
      </c>
      <c r="C2205" s="4">
        <v>5.9084848454331</v>
      </c>
      <c r="D2205" s="4">
        <v>2.35</v>
      </c>
      <c r="E2205" s="4">
        <v>34710.2061244962</v>
      </c>
      <c r="F2205" s="4" t="str">
        <f>IF('Данные (для ящика с усами) (2)'!$E2205&lt;15000,"до 15 тыс",IF('Данные (для ящика с усами) (2)'!$E2205&lt;30000,"15-30 тыс",IF('Данные (для ящика с усами) (2)'!$E2205&lt;45000,"30-45 тыс",IF('Данные (для ящика с усами) (2)'!$E2205&lt;60000,"45-60 тыс","60+ тыс"))))</f>
        <v>30-45 тыс</v>
      </c>
      <c r="G2205" s="3">
        <v>1109639.99566839</v>
      </c>
      <c r="H2205" s="5" t="s">
        <v>2263</v>
      </c>
    </row>
    <row r="2206" ht="14.25" customHeight="1">
      <c r="A2206" s="3">
        <v>73423.9029544782</v>
      </c>
      <c r="B2206" s="4">
        <v>5.97537348563142</v>
      </c>
      <c r="C2206" s="4">
        <v>5.81094251159084</v>
      </c>
      <c r="D2206" s="4">
        <v>3.49</v>
      </c>
      <c r="E2206" s="4">
        <v>34711.7824224992</v>
      </c>
      <c r="F2206" s="4" t="str">
        <f>IF('Данные (для ящика с усами) (2)'!$E2206&lt;15000,"до 15 тыс",IF('Данные (для ящика с усами) (2)'!$E2206&lt;30000,"15-30 тыс",IF('Данные (для ящика с усами) (2)'!$E2206&lt;45000,"30-45 тыс",IF('Данные (для ящика с усами) (2)'!$E2206&lt;60000,"45-60 тыс","60+ тыс"))))</f>
        <v>30-45 тыс</v>
      </c>
      <c r="G2206" s="3">
        <v>1153470.43974785</v>
      </c>
      <c r="H2206" s="5" t="s">
        <v>3374</v>
      </c>
    </row>
    <row r="2207" ht="14.25" customHeight="1">
      <c r="A2207" s="3">
        <v>63574.466215718</v>
      </c>
      <c r="B2207" s="4">
        <v>5.32754731117478</v>
      </c>
      <c r="C2207" s="4">
        <v>6.08697686839658</v>
      </c>
      <c r="D2207" s="4">
        <v>2.34</v>
      </c>
      <c r="E2207" s="4">
        <v>34714.7207171372</v>
      </c>
      <c r="F2207" s="4" t="str">
        <f>IF('Данные (для ящика с усами) (2)'!$E2207&lt;15000,"до 15 тыс",IF('Данные (для ящика с усами) (2)'!$E2207&lt;30000,"15-30 тыс",IF('Данные (для ящика с усами) (2)'!$E2207&lt;45000,"30-45 тыс",IF('Данные (для ящика с усами) (2)'!$E2207&lt;60000,"45-60 тыс","60+ тыс"))))</f>
        <v>30-45 тыс</v>
      </c>
      <c r="G2207" s="3">
        <v>907530.175313622</v>
      </c>
      <c r="H2207" s="5" t="s">
        <v>1615</v>
      </c>
    </row>
    <row r="2208" ht="14.25" customHeight="1">
      <c r="A2208" s="3">
        <v>72331.6785355404</v>
      </c>
      <c r="B2208" s="4">
        <v>6.73334159661337</v>
      </c>
      <c r="C2208" s="4">
        <v>6.63359872108997</v>
      </c>
      <c r="D2208" s="4">
        <v>3.38</v>
      </c>
      <c r="E2208" s="4">
        <v>34718.0729250018</v>
      </c>
      <c r="F2208" s="4" t="str">
        <f>IF('Данные (для ящика с усами) (2)'!$E2208&lt;15000,"до 15 тыс",IF('Данные (для ящика с усами) (2)'!$E2208&lt;30000,"15-30 тыс",IF('Данные (для ящика с усами) (2)'!$E2208&lt;45000,"30-45 тыс",IF('Данные (для ящика с усами) (2)'!$E2208&lt;60000,"45-60 тыс","60+ тыс"))))</f>
        <v>30-45 тыс</v>
      </c>
      <c r="G2208" s="3">
        <v>1377275.17877252</v>
      </c>
      <c r="H2208" s="5" t="s">
        <v>3172</v>
      </c>
    </row>
    <row r="2209" ht="14.25" customHeight="1">
      <c r="A2209" s="3">
        <v>56501.2284548519</v>
      </c>
      <c r="B2209" s="4">
        <v>7.20424786101735</v>
      </c>
      <c r="C2209" s="4">
        <v>6.28578552484365</v>
      </c>
      <c r="D2209" s="4">
        <v>4.42</v>
      </c>
      <c r="E2209" s="4">
        <v>34720.4613583857</v>
      </c>
      <c r="F2209" s="4" t="str">
        <f>IF('Данные (для ящика с усами) (2)'!$E2209&lt;15000,"до 15 тыс",IF('Данные (для ящика с усами) (2)'!$E2209&lt;30000,"15-30 тыс",IF('Данные (для ящика с усами) (2)'!$E2209&lt;45000,"30-45 тыс",IF('Данные (для ящика с усами) (2)'!$E2209&lt;60000,"45-60 тыс","60+ тыс"))))</f>
        <v>30-45 тыс</v>
      </c>
      <c r="G2209" s="3">
        <v>992773.791570307</v>
      </c>
      <c r="H2209" s="5" t="s">
        <v>643</v>
      </c>
    </row>
    <row r="2210" ht="14.25" customHeight="1">
      <c r="A2210" s="3">
        <v>47129.0981499794</v>
      </c>
      <c r="B2210" s="4">
        <v>6.02205013444349</v>
      </c>
      <c r="C2210" s="4">
        <v>7.0356958484322</v>
      </c>
      <c r="D2210" s="4">
        <v>4.21</v>
      </c>
      <c r="E2210" s="4">
        <v>34721.1628078735</v>
      </c>
      <c r="F2210" s="4" t="str">
        <f>IF('Данные (для ящика с усами) (2)'!$E2210&lt;15000,"до 15 тыс",IF('Данные (для ящика с усами) (2)'!$E2210&lt;30000,"15-30 тыс",IF('Данные (для ящика с усами) (2)'!$E2210&lt;45000,"30-45 тыс",IF('Данные (для ящика с усами) (2)'!$E2210&lt;60000,"45-60 тыс","60+ тыс"))))</f>
        <v>30-45 тыс</v>
      </c>
      <c r="G2210" s="3">
        <v>779962.101021505</v>
      </c>
      <c r="H2210" s="5" t="s">
        <v>130</v>
      </c>
    </row>
    <row r="2211" ht="14.25" customHeight="1">
      <c r="A2211" s="3">
        <v>87927.9660605878</v>
      </c>
      <c r="B2211" s="4">
        <v>5.58627068811882</v>
      </c>
      <c r="C2211" s="4">
        <v>4.78444289997303</v>
      </c>
      <c r="D2211" s="4">
        <v>2.13</v>
      </c>
      <c r="E2211" s="4">
        <v>34724.1628230826</v>
      </c>
      <c r="F2211" s="4" t="str">
        <f>IF('Данные (для ящика с усами) (2)'!$E2211&lt;15000,"до 15 тыс",IF('Данные (для ящика с усами) (2)'!$E2211&lt;30000,"15-30 тыс",IF('Данные (для ящика с усами) (2)'!$E2211&lt;45000,"30-45 тыс",IF('Данные (для ящика с усами) (2)'!$E2211&lt;60000,"45-60 тыс","60+ тыс"))))</f>
        <v>30-45 тыс</v>
      </c>
      <c r="G2211" s="3">
        <v>1276259.0183221</v>
      </c>
      <c r="H2211" s="5" t="s">
        <v>4837</v>
      </c>
    </row>
    <row r="2212" ht="14.25" customHeight="1">
      <c r="A2212" s="3">
        <v>61025.390260255</v>
      </c>
      <c r="B2212" s="4">
        <v>8.97344077515454</v>
      </c>
      <c r="C2212" s="4">
        <v>7.90559518738803</v>
      </c>
      <c r="D2212" s="4">
        <v>6.3</v>
      </c>
      <c r="E2212" s="4">
        <v>34730.7668045403</v>
      </c>
      <c r="F2212" s="4" t="str">
        <f>IF('Данные (для ящика с усами) (2)'!$E2212&lt;15000,"до 15 тыс",IF('Данные (для ящика с усами) (2)'!$E2212&lt;30000,"15-30 тыс",IF('Данные (для ящика с усами) (2)'!$E2212&lt;45000,"30-45 тыс",IF('Данные (для ящика с усами) (2)'!$E2212&lt;60000,"45-60 тыс","60+ тыс"))))</f>
        <v>30-45 тыс</v>
      </c>
      <c r="G2212" s="3">
        <v>1468267.23021562</v>
      </c>
      <c r="H2212" s="5" t="s">
        <v>1195</v>
      </c>
    </row>
    <row r="2213" ht="14.25" customHeight="1">
      <c r="A2213" s="3">
        <v>75040.8154304072</v>
      </c>
      <c r="B2213" s="4">
        <v>6.45288110013642</v>
      </c>
      <c r="C2213" s="4">
        <v>7.50659088814659</v>
      </c>
      <c r="D2213" s="4">
        <v>5.11</v>
      </c>
      <c r="E2213" s="4">
        <v>34733.0869939056</v>
      </c>
      <c r="F2213" s="4" t="str">
        <f>IF('Данные (для ящика с усами) (2)'!$E2213&lt;15000,"до 15 тыс",IF('Данные (для ящика с усами) (2)'!$E2213&lt;30000,"15-30 тыс",IF('Данные (для ящика с усами) (2)'!$E2213&lt;45000,"30-45 тыс",IF('Данные (для ящика с усами) (2)'!$E2213&lt;60000,"45-60 тыс","60+ тыс"))))</f>
        <v>30-45 тыс</v>
      </c>
      <c r="G2213" s="3">
        <v>1765281.09322945</v>
      </c>
      <c r="H2213" s="5" t="s">
        <v>3646</v>
      </c>
    </row>
    <row r="2214" ht="14.25" customHeight="1">
      <c r="A2214" s="3">
        <v>64938.7524934366</v>
      </c>
      <c r="B2214" s="4">
        <v>5.08979227644551</v>
      </c>
      <c r="C2214" s="4">
        <v>7.16230715526819</v>
      </c>
      <c r="D2214" s="4">
        <v>6.13</v>
      </c>
      <c r="E2214" s="4">
        <v>34736.0802438393</v>
      </c>
      <c r="F2214" s="4" t="str">
        <f>IF('Данные (для ящика с усами) (2)'!$E2214&lt;15000,"до 15 тыс",IF('Данные (для ящика с усами) (2)'!$E2214&lt;30000,"15-30 тыс",IF('Данные (для ящика с усами) (2)'!$E2214&lt;45000,"30-45 тыс",IF('Данные (для ящика с усами) (2)'!$E2214&lt;60000,"45-60 тыс","60+ тыс"))))</f>
        <v>30-45 тыс</v>
      </c>
      <c r="G2214" s="3">
        <v>1058610.75205687</v>
      </c>
      <c r="H2214" s="5" t="s">
        <v>1838</v>
      </c>
    </row>
    <row r="2215" ht="14.25" customHeight="1">
      <c r="A2215" s="3">
        <v>88968.5217322151</v>
      </c>
      <c r="B2215" s="4">
        <v>4.90832952611335</v>
      </c>
      <c r="C2215" s="4">
        <v>7.01409756069663</v>
      </c>
      <c r="D2215" s="4">
        <v>3.01</v>
      </c>
      <c r="E2215" s="4">
        <v>34751.7369527427</v>
      </c>
      <c r="F2215" s="4" t="str">
        <f>IF('Данные (для ящика с усами) (2)'!$E2215&lt;15000,"до 15 тыс",IF('Данные (для ящика с усами) (2)'!$E2215&lt;30000,"15-30 тыс",IF('Данные (для ящика с усами) (2)'!$E2215&lt;45000,"30-45 тыс",IF('Данные (для ящика с усами) (2)'!$E2215&lt;60000,"45-60 тыс","60+ тыс"))))</f>
        <v>30-45 тыс</v>
      </c>
      <c r="G2215" s="3">
        <v>1433006.64542144</v>
      </c>
      <c r="H2215" s="5" t="s">
        <v>4872</v>
      </c>
    </row>
    <row r="2216" ht="14.25" customHeight="1">
      <c r="A2216" s="3">
        <v>65221.1265564048</v>
      </c>
      <c r="B2216" s="4">
        <v>5.60402266110976</v>
      </c>
      <c r="C2216" s="4">
        <v>7.84485797381701</v>
      </c>
      <c r="D2216" s="4">
        <v>5.44</v>
      </c>
      <c r="E2216" s="4">
        <v>34752.9382502371</v>
      </c>
      <c r="F2216" s="4" t="str">
        <f>IF('Данные (для ящика с усами) (2)'!$E2216&lt;15000,"до 15 тыс",IF('Данные (для ящика с усами) (2)'!$E2216&lt;30000,"15-30 тыс",IF('Данные (для ящика с усами) (2)'!$E2216&lt;45000,"30-45 тыс",IF('Данные (для ящика с усами) (2)'!$E2216&lt;60000,"45-60 тыс","60+ тыс"))))</f>
        <v>30-45 тыс</v>
      </c>
      <c r="G2216" s="3">
        <v>1069292.32685914</v>
      </c>
      <c r="H2216" s="5" t="s">
        <v>1893</v>
      </c>
    </row>
    <row r="2217" ht="14.25" customHeight="1">
      <c r="A2217" s="3">
        <v>59035.9517921493</v>
      </c>
      <c r="B2217" s="4">
        <v>6.91408674556686</v>
      </c>
      <c r="C2217" s="4">
        <v>6.71702045092357</v>
      </c>
      <c r="D2217" s="4">
        <v>2.03</v>
      </c>
      <c r="E2217" s="4">
        <v>34753.4159921602</v>
      </c>
      <c r="F2217" s="4" t="str">
        <f>IF('Данные (для ящика с усами) (2)'!$E2217&lt;15000,"до 15 тыс",IF('Данные (для ящика с усами) (2)'!$E2217&lt;30000,"15-30 тыс",IF('Данные (для ящика с усами) (2)'!$E2217&lt;45000,"30-45 тыс",IF('Данные (для ящика с усами) (2)'!$E2217&lt;60000,"45-60 тыс","60+ тыс"))))</f>
        <v>30-45 тыс</v>
      </c>
      <c r="G2217" s="3">
        <v>1148720.90500371</v>
      </c>
      <c r="H2217" s="5" t="s">
        <v>920</v>
      </c>
    </row>
    <row r="2218" ht="14.25" customHeight="1">
      <c r="A2218" s="3">
        <v>81665.5783464664</v>
      </c>
      <c r="B2218" s="4">
        <v>5.56592580240796</v>
      </c>
      <c r="C2218" s="4">
        <v>6.0457493596609</v>
      </c>
      <c r="D2218" s="4">
        <v>4.35</v>
      </c>
      <c r="E2218" s="4">
        <v>34753.8828921666</v>
      </c>
      <c r="F2218" s="4" t="str">
        <f>IF('Данные (для ящика с усами) (2)'!$E2218&lt;15000,"до 15 тыс",IF('Данные (для ящика с усами) (2)'!$E2218&lt;30000,"15-30 тыс",IF('Данные (для ящика с усами) (2)'!$E2218&lt;45000,"30-45 тыс",IF('Данные (для ящика с усами) (2)'!$E2218&lt;60000,"45-60 тыс","60+ тыс"))))</f>
        <v>30-45 тыс</v>
      </c>
      <c r="G2218" s="3">
        <v>1358983.47047867</v>
      </c>
      <c r="H2218" s="5" t="s">
        <v>4465</v>
      </c>
    </row>
    <row r="2219" ht="14.25" customHeight="1">
      <c r="A2219" s="3">
        <v>61687.8697963138</v>
      </c>
      <c r="B2219" s="4">
        <v>5.41832464077618</v>
      </c>
      <c r="C2219" s="4">
        <v>7.33499182139823</v>
      </c>
      <c r="D2219" s="4">
        <v>3.48</v>
      </c>
      <c r="E2219" s="4">
        <v>34760.7602682883</v>
      </c>
      <c r="F2219" s="4" t="str">
        <f>IF('Данные (для ящика с усами) (2)'!$E2219&lt;15000,"до 15 тыс",IF('Данные (для ящика с усами) (2)'!$E2219&lt;30000,"15-30 тыс",IF('Данные (для ящика с усами) (2)'!$E2219&lt;45000,"30-45 тыс",IF('Данные (для ящика с усами) (2)'!$E2219&lt;60000,"45-60 тыс","60+ тыс"))))</f>
        <v>30-45 тыс</v>
      </c>
      <c r="G2219" s="3">
        <v>991934.06536503</v>
      </c>
      <c r="H2219" s="5" t="s">
        <v>1297</v>
      </c>
    </row>
    <row r="2220" ht="14.25" customHeight="1">
      <c r="A2220" s="3">
        <v>50847.1131146168</v>
      </c>
      <c r="B2220" s="4">
        <v>4.9732741675097</v>
      </c>
      <c r="C2220" s="4">
        <v>5.35586117646519</v>
      </c>
      <c r="D2220" s="4">
        <v>4.38</v>
      </c>
      <c r="E2220" s="4">
        <v>34763.7038065258</v>
      </c>
      <c r="F2220" s="4" t="str">
        <f>IF('Данные (для ящика с усами) (2)'!$E2220&lt;15000,"до 15 тыс",IF('Данные (для ящика с усами) (2)'!$E2220&lt;30000,"15-30 тыс",IF('Данные (для ящика с усами) (2)'!$E2220&lt;45000,"30-45 тыс",IF('Данные (для ящика с усами) (2)'!$E2220&lt;60000,"45-60 тыс","60+ тыс"))))</f>
        <v>30-45 тыс</v>
      </c>
      <c r="G2220" s="3">
        <v>398909.509860063</v>
      </c>
      <c r="H2220" s="5" t="s">
        <v>263</v>
      </c>
    </row>
    <row r="2221" ht="14.25" customHeight="1">
      <c r="A2221" s="3">
        <v>69044.9421197554</v>
      </c>
      <c r="B2221" s="4">
        <v>4.31227564688714</v>
      </c>
      <c r="C2221" s="4">
        <v>5.60007267499461</v>
      </c>
      <c r="D2221" s="4">
        <v>4.09</v>
      </c>
      <c r="E2221" s="4">
        <v>34764.292220906</v>
      </c>
      <c r="F2221" s="4" t="str">
        <f>IF('Данные (для ящика с усами) (2)'!$E2221&lt;15000,"до 15 тыс",IF('Данные (для ящика с усами) (2)'!$E2221&lt;30000,"15-30 тыс",IF('Данные (для ящика с усами) (2)'!$E2221&lt;45000,"30-45 тыс",IF('Данные (для ящика с усами) (2)'!$E2221&lt;60000,"45-60 тыс","60+ тыс"))))</f>
        <v>30-45 тыс</v>
      </c>
      <c r="G2221" s="3">
        <v>1084255.67827228</v>
      </c>
      <c r="H2221" s="5" t="s">
        <v>2556</v>
      </c>
    </row>
    <row r="2222" ht="14.25" customHeight="1">
      <c r="A2222" s="3">
        <v>78685.8350274128</v>
      </c>
      <c r="B2222" s="4">
        <v>7.02002283649099</v>
      </c>
      <c r="C2222" s="4">
        <v>7.36831407204679</v>
      </c>
      <c r="D2222" s="4">
        <v>5.14</v>
      </c>
      <c r="E2222" s="4">
        <v>34767.7884243865</v>
      </c>
      <c r="F2222" s="4" t="str">
        <f>IF('Данные (для ящика с усами) (2)'!$E2222&lt;15000,"до 15 тыс",IF('Данные (для ящика с усами) (2)'!$E2222&lt;30000,"15-30 тыс",IF('Данные (для ящика с усами) (2)'!$E2222&lt;45000,"30-45 тыс",IF('Данные (для ящика с усами) (2)'!$E2222&lt;60000,"45-60 тыс","60+ тыс"))))</f>
        <v>30-45 тыс</v>
      </c>
      <c r="G2222" s="3">
        <v>1672445.34797165</v>
      </c>
      <c r="H2222" s="5" t="s">
        <v>4167</v>
      </c>
    </row>
    <row r="2223" ht="14.25" customHeight="1">
      <c r="A2223" s="3">
        <v>60285.9534827355</v>
      </c>
      <c r="B2223" s="4">
        <v>5.28447684004808</v>
      </c>
      <c r="C2223" s="4">
        <v>6.75003134240754</v>
      </c>
      <c r="D2223" s="4">
        <v>3.49</v>
      </c>
      <c r="E2223" s="4">
        <v>34769.2278626042</v>
      </c>
      <c r="F2223" s="4" t="str">
        <f>IF('Данные (для ящика с усами) (2)'!$E2223&lt;15000,"до 15 тыс",IF('Данные (для ящика с усами) (2)'!$E2223&lt;30000,"15-30 тыс",IF('Данные (для ящика с усами) (2)'!$E2223&lt;45000,"30-45 тыс",IF('Данные (для ящика с усами) (2)'!$E2223&lt;60000,"45-60 тыс","60+ тыс"))))</f>
        <v>30-45 тыс</v>
      </c>
      <c r="G2223" s="3">
        <v>891200.86227602</v>
      </c>
      <c r="H2223" s="5" t="s">
        <v>1077</v>
      </c>
    </row>
    <row r="2224" ht="14.25" customHeight="1">
      <c r="A2224" s="3">
        <v>61013.7198832891</v>
      </c>
      <c r="B2224" s="4">
        <v>6.83128514151402</v>
      </c>
      <c r="C2224" s="4">
        <v>6.13551844779905</v>
      </c>
      <c r="D2224" s="4">
        <v>3.04</v>
      </c>
      <c r="E2224" s="4">
        <v>34771.6598477164</v>
      </c>
      <c r="F2224" s="4" t="str">
        <f>IF('Данные (для ящика с усами) (2)'!$E2224&lt;15000,"до 15 тыс",IF('Данные (для ящика с усами) (2)'!$E2224&lt;30000,"15-30 тыс",IF('Данные (для ящика с усами) (2)'!$E2224&lt;45000,"30-45 тыс",IF('Данные (для ящика с усами) (2)'!$E2224&lt;60000,"45-60 тыс","60+ тыс"))))</f>
        <v>30-45 тыс</v>
      </c>
      <c r="G2224" s="3">
        <v>1147313.01981613</v>
      </c>
      <c r="H2224" s="5" t="s">
        <v>1192</v>
      </c>
    </row>
    <row r="2225" ht="14.25" customHeight="1">
      <c r="A2225" s="3">
        <v>52652.6523356408</v>
      </c>
      <c r="B2225" s="4">
        <v>5.68894304928756</v>
      </c>
      <c r="C2225" s="4">
        <v>7.21726847178312</v>
      </c>
      <c r="D2225" s="4">
        <v>4.06</v>
      </c>
      <c r="E2225" s="4">
        <v>34776.5859065039</v>
      </c>
      <c r="F2225" s="4" t="str">
        <f>IF('Данные (для ящика с усами) (2)'!$E2225&lt;15000,"до 15 тыс",IF('Данные (для ящика с усами) (2)'!$E2225&lt;30000,"15-30 тыс",IF('Данные (для ящика с усами) (2)'!$E2225&lt;45000,"30-45 тыс",IF('Данные (для ящика с усами) (2)'!$E2225&lt;60000,"45-60 тыс","60+ тыс"))))</f>
        <v>30-45 тыс</v>
      </c>
      <c r="G2225" s="3">
        <v>928210.761532312</v>
      </c>
      <c r="H2225" s="5" t="s">
        <v>356</v>
      </c>
    </row>
    <row r="2226" ht="14.25" customHeight="1">
      <c r="A2226" s="3">
        <v>71601.641055489</v>
      </c>
      <c r="B2226" s="4">
        <v>6.06699948709695</v>
      </c>
      <c r="C2226" s="4">
        <v>7.249905240497</v>
      </c>
      <c r="D2226" s="4">
        <v>4.24</v>
      </c>
      <c r="E2226" s="4">
        <v>34787.4653720592</v>
      </c>
      <c r="F2226" s="4" t="str">
        <f>IF('Данные (для ящика с усами) (2)'!$E2226&lt;15000,"до 15 тыс",IF('Данные (для ящика с усами) (2)'!$E2226&lt;30000,"15-30 тыс",IF('Данные (для ящика с усами) (2)'!$E2226&lt;45000,"30-45 тыс",IF('Данные (для ящика с усами) (2)'!$E2226&lt;60000,"45-60 тыс","60+ тыс"))))</f>
        <v>30-45 тыс</v>
      </c>
      <c r="G2226" s="3">
        <v>1289201.3907333</v>
      </c>
      <c r="H2226" s="5" t="s">
        <v>3054</v>
      </c>
    </row>
    <row r="2227" ht="14.25" customHeight="1">
      <c r="A2227" s="3">
        <v>88222.0423929264</v>
      </c>
      <c r="B2227" s="4">
        <v>6.98602856665348</v>
      </c>
      <c r="C2227" s="4">
        <v>6.87969393436541</v>
      </c>
      <c r="D2227" s="4">
        <v>2.15</v>
      </c>
      <c r="E2227" s="4">
        <v>34795.3200835095</v>
      </c>
      <c r="F2227" s="4" t="str">
        <f>IF('Данные (для ящика с усами) (2)'!$E2227&lt;15000,"до 15 тыс",IF('Данные (для ящика с усами) (2)'!$E2227&lt;30000,"15-30 тыс",IF('Данные (для ящика с усами) (2)'!$E2227&lt;45000,"30-45 тыс",IF('Данные (для ящика с усами) (2)'!$E2227&lt;60000,"45-60 тыс","60+ тыс"))))</f>
        <v>30-45 тыс</v>
      </c>
      <c r="G2227" s="3">
        <v>1961846.90521894</v>
      </c>
      <c r="H2227" s="5" t="s">
        <v>4845</v>
      </c>
    </row>
    <row r="2228" ht="14.25" customHeight="1">
      <c r="A2228" s="3">
        <v>61577.4277501624</v>
      </c>
      <c r="B2228" s="4">
        <v>6.54361744334413</v>
      </c>
      <c r="C2228" s="4">
        <v>6.84770222924654</v>
      </c>
      <c r="D2228" s="4">
        <v>2.27</v>
      </c>
      <c r="E2228" s="4">
        <v>34810.2910831731</v>
      </c>
      <c r="F2228" s="4" t="str">
        <f>IF('Данные (для ящика с усами) (2)'!$E2228&lt;15000,"до 15 тыс",IF('Данные (для ящика с усами) (2)'!$E2228&lt;30000,"15-30 тыс",IF('Данные (для ящика с усами) (2)'!$E2228&lt;45000,"30-45 тыс",IF('Данные (для ящика с усами) (2)'!$E2228&lt;60000,"45-60 тыс","60+ тыс"))))</f>
        <v>30-45 тыс</v>
      </c>
      <c r="G2228" s="3">
        <v>1115394.39319559</v>
      </c>
      <c r="H2228" s="5" t="s">
        <v>1272</v>
      </c>
    </row>
    <row r="2229" ht="14.25" customHeight="1">
      <c r="A2229" s="3">
        <v>45546.6434075757</v>
      </c>
      <c r="B2229" s="4">
        <v>4.60292485234694</v>
      </c>
      <c r="C2229" s="4">
        <v>8.69853584118509</v>
      </c>
      <c r="D2229" s="4">
        <v>5.22</v>
      </c>
      <c r="E2229" s="4">
        <v>34810.6795132308</v>
      </c>
      <c r="F2229" s="4" t="str">
        <f>IF('Данные (для ящика с усами) (2)'!$E2229&lt;15000,"до 15 тыс",IF('Данные (для ящика с усами) (2)'!$E2229&lt;30000,"15-30 тыс",IF('Данные (для ящика с усами) (2)'!$E2229&lt;45000,"30-45 тыс",IF('Данные (для ящика с усами) (2)'!$E2229&lt;60000,"45-60 тыс","60+ тыс"))))</f>
        <v>30-45 тыс</v>
      </c>
      <c r="G2229" s="3">
        <v>923830.33486809</v>
      </c>
      <c r="H2229" s="5" t="s">
        <v>90</v>
      </c>
    </row>
    <row r="2230" ht="14.25" customHeight="1">
      <c r="A2230" s="3">
        <v>71060.4060146835</v>
      </c>
      <c r="B2230" s="4">
        <v>5.71883898662819</v>
      </c>
      <c r="C2230" s="4">
        <v>7.22272965597659</v>
      </c>
      <c r="D2230" s="4">
        <v>4.34</v>
      </c>
      <c r="E2230" s="4">
        <v>34814.5855909666</v>
      </c>
      <c r="F2230" s="4" t="str">
        <f>IF('Данные (для ящика с усами) (2)'!$E2230&lt;15000,"до 15 тыс",IF('Данные (для ящика с усами) (2)'!$E2230&lt;30000,"15-30 тыс",IF('Данные (для ящика с усами) (2)'!$E2230&lt;45000,"30-45 тыс",IF('Данные (для ящика с усами) (2)'!$E2230&lt;60000,"45-60 тыс","60+ тыс"))))</f>
        <v>30-45 тыс</v>
      </c>
      <c r="G2230" s="3">
        <v>1260241.39606227</v>
      </c>
      <c r="H2230" s="5" t="s">
        <v>2942</v>
      </c>
    </row>
    <row r="2231" ht="14.25" customHeight="1">
      <c r="A2231" s="3">
        <v>50817.7906520618</v>
      </c>
      <c r="B2231" s="4">
        <v>4.47366328319259</v>
      </c>
      <c r="C2231" s="4">
        <v>7.64086327666606</v>
      </c>
      <c r="D2231" s="4">
        <v>5.35</v>
      </c>
      <c r="E2231" s="4">
        <v>34818.2095025809</v>
      </c>
      <c r="F2231" s="4" t="str">
        <f>IF('Данные (для ящика с усами) (2)'!$E2231&lt;15000,"до 15 тыс",IF('Данные (для ящика с усами) (2)'!$E2231&lt;30000,"15-30 тыс",IF('Данные (для ящика с усами) (2)'!$E2231&lt;45000,"30-45 тыс",IF('Данные (для ящика с усами) (2)'!$E2231&lt;60000,"45-60 тыс","60+ тыс"))))</f>
        <v>30-45 тыс</v>
      </c>
      <c r="G2231" s="3">
        <v>771002.076337409</v>
      </c>
      <c r="H2231" s="5" t="s">
        <v>261</v>
      </c>
    </row>
    <row r="2232" ht="14.25" customHeight="1">
      <c r="A2232" s="3">
        <v>73218.3513613122</v>
      </c>
      <c r="B2232" s="4">
        <v>5.433298628341</v>
      </c>
      <c r="C2232" s="4">
        <v>6.5729881753318</v>
      </c>
      <c r="D2232" s="4">
        <v>4.33</v>
      </c>
      <c r="E2232" s="4">
        <v>34818.7184199186</v>
      </c>
      <c r="F2232" s="4" t="str">
        <f>IF('Данные (для ящика с усами) (2)'!$E2232&lt;15000,"до 15 тыс",IF('Данные (для ящика с усами) (2)'!$E2232&lt;30000,"15-30 тыс",IF('Данные (для ящика с усами) (2)'!$E2232&lt;45000,"30-45 тыс",IF('Данные (для ящика с усами) (2)'!$E2232&lt;60000,"45-60 тыс","60+ тыс"))))</f>
        <v>30-45 тыс</v>
      </c>
      <c r="G2232" s="3">
        <v>1124719.49016535</v>
      </c>
      <c r="H2232" s="5" t="s">
        <v>3325</v>
      </c>
    </row>
    <row r="2233" ht="14.25" customHeight="1">
      <c r="A2233" s="3">
        <v>64989.7839619695</v>
      </c>
      <c r="B2233" s="4">
        <v>5.16264534591962</v>
      </c>
      <c r="C2233" s="4">
        <v>7.46208008283424</v>
      </c>
      <c r="D2233" s="4">
        <v>6.06</v>
      </c>
      <c r="E2233" s="4">
        <v>34819.4283006686</v>
      </c>
      <c r="F2233" s="4" t="str">
        <f>IF('Данные (для ящика с усами) (2)'!$E2233&lt;15000,"до 15 тыс",IF('Данные (для ящика с усами) (2)'!$E2233&lt;30000,"15-30 тыс",IF('Данные (для ящика с усами) (2)'!$E2233&lt;45000,"30-45 тыс",IF('Данные (для ящика с усами) (2)'!$E2233&lt;60000,"45-60 тыс","60+ тыс"))))</f>
        <v>30-45 тыс</v>
      </c>
      <c r="G2233" s="3">
        <v>1031367.58851648</v>
      </c>
      <c r="H2233" s="5" t="s">
        <v>1846</v>
      </c>
    </row>
    <row r="2234" ht="14.25" customHeight="1">
      <c r="A2234" s="3">
        <v>73853.7037625543</v>
      </c>
      <c r="B2234" s="4">
        <v>6.18981934803732</v>
      </c>
      <c r="C2234" s="4">
        <v>7.84287489273872</v>
      </c>
      <c r="D2234" s="4">
        <v>4.01</v>
      </c>
      <c r="E2234" s="4">
        <v>34823.6050308526</v>
      </c>
      <c r="F2234" s="4" t="str">
        <f>IF('Данные (для ящика с усами) (2)'!$E2234&lt;15000,"до 15 тыс",IF('Данные (для ящика с усами) (2)'!$E2234&lt;30000,"15-30 тыс",IF('Данные (для ящика с усами) (2)'!$E2234&lt;45000,"30-45 тыс",IF('Данные (для ящика с усами) (2)'!$E2234&lt;60000,"45-60 тыс","60+ тыс"))))</f>
        <v>30-45 тыс</v>
      </c>
      <c r="G2234" s="3">
        <v>1647216.59366445</v>
      </c>
      <c r="H2234" s="5" t="s">
        <v>3444</v>
      </c>
    </row>
    <row r="2235" ht="14.25" customHeight="1">
      <c r="A2235" s="3">
        <v>65449.3547810766</v>
      </c>
      <c r="B2235" s="4">
        <v>7.17634929391414</v>
      </c>
      <c r="C2235" s="4">
        <v>5.91195308330841</v>
      </c>
      <c r="D2235" s="4">
        <v>4.05</v>
      </c>
      <c r="E2235" s="4">
        <v>34828.4285159678</v>
      </c>
      <c r="F2235" s="4" t="str">
        <f>IF('Данные (для ящика с усами) (2)'!$E2235&lt;15000,"до 15 тыс",IF('Данные (для ящика с усами) (2)'!$E2235&lt;30000,"15-30 тыс",IF('Данные (для ящика с усами) (2)'!$E2235&lt;45000,"30-45 тыс",IF('Данные (для ящика с усами) (2)'!$E2235&lt;60000,"45-60 тыс","60+ тыс"))))</f>
        <v>30-45 тыс</v>
      </c>
      <c r="G2235" s="3">
        <v>1193106.94019802</v>
      </c>
      <c r="H2235" s="5" t="s">
        <v>1921</v>
      </c>
    </row>
    <row r="2236" ht="14.25" customHeight="1">
      <c r="A2236" s="3">
        <v>67855.2451838283</v>
      </c>
      <c r="B2236" s="4">
        <v>5.53004445730352</v>
      </c>
      <c r="C2236" s="4">
        <v>8.30354676451809</v>
      </c>
      <c r="D2236" s="4">
        <v>5.22</v>
      </c>
      <c r="E2236" s="4">
        <v>34836.6034594625</v>
      </c>
      <c r="F2236" s="4" t="str">
        <f>IF('Данные (для ящика с усами) (2)'!$E2236&lt;15000,"до 15 тыс",IF('Данные (для ящика с усами) (2)'!$E2236&lt;30000,"15-30 тыс",IF('Данные (для ящика с усами) (2)'!$E2236&lt;45000,"30-45 тыс",IF('Данные (для ящика с усами) (2)'!$E2236&lt;60000,"45-60 тыс","60+ тыс"))))</f>
        <v>30-45 тыс</v>
      </c>
      <c r="G2236" s="3">
        <v>1222576.81971505</v>
      </c>
      <c r="H2236" s="5" t="s">
        <v>2345</v>
      </c>
    </row>
    <row r="2237" ht="14.25" customHeight="1">
      <c r="A2237" s="3">
        <v>70276.2963273762</v>
      </c>
      <c r="B2237" s="4">
        <v>6.04555155223335</v>
      </c>
      <c r="C2237" s="4">
        <v>6.85354868223611</v>
      </c>
      <c r="D2237" s="4">
        <v>3.09</v>
      </c>
      <c r="E2237" s="4">
        <v>34846.0472048853</v>
      </c>
      <c r="F2237" s="4" t="str">
        <f>IF('Данные (для ящика с усами) (2)'!$E2237&lt;15000,"до 15 тыс",IF('Данные (для ящика с усами) (2)'!$E2237&lt;30000,"15-30 тыс",IF('Данные (для ящика с усами) (2)'!$E2237&lt;45000,"30-45 тыс",IF('Данные (для ящика с усами) (2)'!$E2237&lt;60000,"45-60 тыс","60+ тыс"))))</f>
        <v>30-45 тыс</v>
      </c>
      <c r="G2237" s="3">
        <v>1342997.64492883</v>
      </c>
      <c r="H2237" s="5" t="s">
        <v>2805</v>
      </c>
    </row>
    <row r="2238" ht="14.25" customHeight="1">
      <c r="A2238" s="3">
        <v>84690.1672848473</v>
      </c>
      <c r="B2238" s="4">
        <v>5.88770429106871</v>
      </c>
      <c r="C2238" s="4">
        <v>6.70551375192499</v>
      </c>
      <c r="D2238" s="4">
        <v>3.17</v>
      </c>
      <c r="E2238" s="4">
        <v>34859.2542461532</v>
      </c>
      <c r="F2238" s="4" t="str">
        <f>IF('Данные (для ящика с усами) (2)'!$E2238&lt;15000,"до 15 тыс",IF('Данные (для ящика с усами) (2)'!$E2238&lt;30000,"15-30 тыс",IF('Данные (для ящика с усами) (2)'!$E2238&lt;45000,"30-45 тыс",IF('Данные (для ящика с усами) (2)'!$E2238&lt;60000,"45-60 тыс","60+ тыс"))))</f>
        <v>30-45 тыс</v>
      </c>
      <c r="G2238" s="3">
        <v>1431386.81446511</v>
      </c>
      <c r="H2238" s="5" t="s">
        <v>4679</v>
      </c>
    </row>
    <row r="2239" ht="14.25" customHeight="1">
      <c r="A2239" s="3">
        <v>65218.3482635306</v>
      </c>
      <c r="B2239" s="4">
        <v>5.70798508016005</v>
      </c>
      <c r="C2239" s="4">
        <v>7.09498181636142</v>
      </c>
      <c r="D2239" s="4">
        <v>5.28</v>
      </c>
      <c r="E2239" s="4">
        <v>34863.8593484564</v>
      </c>
      <c r="F2239" s="4" t="str">
        <f>IF('Данные (для ящика с усами) (2)'!$E2239&lt;15000,"до 15 тыс",IF('Данные (для ящика с усами) (2)'!$E2239&lt;30000,"15-30 тыс",IF('Данные (для ящика с усами) (2)'!$E2239&lt;45000,"30-45 тыс",IF('Данные (для ящика с усами) (2)'!$E2239&lt;60000,"45-60 тыс","60+ тыс"))))</f>
        <v>30-45 тыс</v>
      </c>
      <c r="G2239" s="3">
        <v>1115549.26805573</v>
      </c>
      <c r="H2239" s="5" t="s">
        <v>1890</v>
      </c>
    </row>
    <row r="2240" ht="14.25" customHeight="1">
      <c r="A2240" s="3">
        <v>61679.1711552167</v>
      </c>
      <c r="B2240" s="4">
        <v>6.35316670376786</v>
      </c>
      <c r="C2240" s="4">
        <v>7.111842354344</v>
      </c>
      <c r="D2240" s="4">
        <v>5.41</v>
      </c>
      <c r="E2240" s="4">
        <v>34867.9850762423</v>
      </c>
      <c r="F2240" s="4" t="str">
        <f>IF('Данные (для ящика с усами) (2)'!$E2240&lt;15000,"до 15 тыс",IF('Данные (для ящика с усами) (2)'!$E2240&lt;30000,"15-30 тыс",IF('Данные (для ящика с усами) (2)'!$E2240&lt;45000,"30-45 тыс",IF('Данные (для ящика с усами) (2)'!$E2240&lt;60000,"45-60 тыс","60+ тыс"))))</f>
        <v>30-45 тыс</v>
      </c>
      <c r="G2240" s="3">
        <v>1103021.38329993</v>
      </c>
      <c r="H2240" s="5" t="s">
        <v>1293</v>
      </c>
    </row>
    <row r="2241" ht="14.25" customHeight="1">
      <c r="A2241" s="3">
        <v>72251.0375547608</v>
      </c>
      <c r="B2241" s="4">
        <v>6.66985260824011</v>
      </c>
      <c r="C2241" s="4">
        <v>7.14734633315928</v>
      </c>
      <c r="D2241" s="4">
        <v>4.3</v>
      </c>
      <c r="E2241" s="4">
        <v>34878.5972528193</v>
      </c>
      <c r="F2241" s="4" t="str">
        <f>IF('Данные (для ящика с усами) (2)'!$E2241&lt;15000,"до 15 тыс",IF('Данные (для ящика с усами) (2)'!$E2241&lt;30000,"15-30 тыс",IF('Данные (для ящика с усами) (2)'!$E2241&lt;45000,"30-45 тыс",IF('Данные (для ящика с усами) (2)'!$E2241&lt;60000,"45-60 тыс","60+ тыс"))))</f>
        <v>30-45 тыс</v>
      </c>
      <c r="G2241" s="3">
        <v>1425114.71776614</v>
      </c>
      <c r="H2241" s="5" t="s">
        <v>3157</v>
      </c>
    </row>
    <row r="2242" ht="14.25" customHeight="1">
      <c r="A2242" s="3">
        <v>82610.4453819707</v>
      </c>
      <c r="B2242" s="4">
        <v>5.87991550442944</v>
      </c>
      <c r="C2242" s="4">
        <v>7.43863068322681</v>
      </c>
      <c r="D2242" s="4">
        <v>5.24</v>
      </c>
      <c r="E2242" s="4">
        <v>34880.7704228083</v>
      </c>
      <c r="F2242" s="4" t="str">
        <f>IF('Данные (для ящика с усами) (2)'!$E2242&lt;15000,"до 15 тыс",IF('Данные (для ящика с усами) (2)'!$E2242&lt;30000,"15-30 тыс",IF('Данные (для ящика с усами) (2)'!$E2242&lt;45000,"30-45 тыс",IF('Данные (для ящика с усами) (2)'!$E2242&lt;60000,"45-60 тыс","60+ тыс"))))</f>
        <v>30-45 тыс</v>
      </c>
      <c r="G2242" s="3">
        <v>1841904.24327404</v>
      </c>
      <c r="H2242" s="5" t="s">
        <v>4540</v>
      </c>
    </row>
    <row r="2243" ht="14.25" customHeight="1">
      <c r="A2243" s="3">
        <v>59306.9266312749</v>
      </c>
      <c r="B2243" s="4">
        <v>7.47746190783741</v>
      </c>
      <c r="C2243" s="4">
        <v>7.4965622874968</v>
      </c>
      <c r="D2243" s="4">
        <v>4.23</v>
      </c>
      <c r="E2243" s="4">
        <v>34886.2467842154</v>
      </c>
      <c r="F2243" s="4" t="str">
        <f>IF('Данные (для ящика с усами) (2)'!$E2243&lt;15000,"до 15 тыс",IF('Данные (для ящика с усами) (2)'!$E2243&lt;30000,"15-30 тыс",IF('Данные (для ящика с усами) (2)'!$E2243&lt;45000,"30-45 тыс",IF('Данные (для ящика с усами) (2)'!$E2243&lt;60000,"45-60 тыс","60+ тыс"))))</f>
        <v>30-45 тыс</v>
      </c>
      <c r="G2243" s="3">
        <v>1363623.04420837</v>
      </c>
      <c r="H2243" s="5" t="s">
        <v>956</v>
      </c>
    </row>
    <row r="2244" ht="14.25" customHeight="1">
      <c r="A2244" s="3">
        <v>70472.7923784353</v>
      </c>
      <c r="B2244" s="4">
        <v>6.01015359757965</v>
      </c>
      <c r="C2244" s="4">
        <v>6.11019169377918</v>
      </c>
      <c r="D2244" s="4">
        <v>3.24</v>
      </c>
      <c r="E2244" s="4">
        <v>34894.1588262049</v>
      </c>
      <c r="F2244" s="4" t="str">
        <f>IF('Данные (для ящика с усами) (2)'!$E2244&lt;15000,"до 15 тыс",IF('Данные (для ящика с усами) (2)'!$E2244&lt;30000,"15-30 тыс",IF('Данные (для ящика с усами) (2)'!$E2244&lt;45000,"30-45 тыс",IF('Данные (для ящика с усами) (2)'!$E2244&lt;60000,"45-60 тыс","60+ тыс"))))</f>
        <v>30-45 тыс</v>
      </c>
      <c r="G2244" s="3">
        <v>1265180.90891648</v>
      </c>
      <c r="H2244" s="5" t="s">
        <v>2831</v>
      </c>
    </row>
    <row r="2245" ht="14.25" customHeight="1">
      <c r="A2245" s="3">
        <v>73508.35912114</v>
      </c>
      <c r="B2245" s="4">
        <v>6.27170471958973</v>
      </c>
      <c r="C2245" s="4">
        <v>6.7729897666839</v>
      </c>
      <c r="D2245" s="4">
        <v>3.49</v>
      </c>
      <c r="E2245" s="4">
        <v>34894.5763342531</v>
      </c>
      <c r="F2245" s="4" t="str">
        <f>IF('Данные (для ящика с усами) (2)'!$E2245&lt;15000,"до 15 тыс",IF('Данные (для ящика с усами) (2)'!$E2245&lt;30000,"15-30 тыс",IF('Данные (для ящика с усами) (2)'!$E2245&lt;45000,"30-45 тыс",IF('Данные (для ящика с усами) (2)'!$E2245&lt;60000,"45-60 тыс","60+ тыс"))))</f>
        <v>30-45 тыс</v>
      </c>
      <c r="G2245" s="3">
        <v>1126821.10881128</v>
      </c>
      <c r="H2245" s="5" t="s">
        <v>3394</v>
      </c>
    </row>
    <row r="2246" ht="14.25" customHeight="1">
      <c r="A2246" s="3">
        <v>79072.5406997482</v>
      </c>
      <c r="B2246" s="4">
        <v>5.46082610267508</v>
      </c>
      <c r="C2246" s="4">
        <v>6.36767241627557</v>
      </c>
      <c r="D2246" s="4">
        <v>4.44</v>
      </c>
      <c r="E2246" s="4">
        <v>34897.8651564317</v>
      </c>
      <c r="F2246" s="4" t="str">
        <f>IF('Данные (для ящика с усами) (2)'!$E2246&lt;15000,"до 15 тыс",IF('Данные (для ящика с усами) (2)'!$E2246&lt;30000,"15-30 тыс",IF('Данные (для ящика с усами) (2)'!$E2246&lt;45000,"30-45 тыс",IF('Данные (для ящика с усами) (2)'!$E2246&lt;60000,"45-60 тыс","60+ тыс"))))</f>
        <v>30-45 тыс</v>
      </c>
      <c r="G2246" s="3">
        <v>1304789.26258247</v>
      </c>
      <c r="H2246" s="5" t="s">
        <v>4218</v>
      </c>
    </row>
    <row r="2247" ht="14.25" customHeight="1">
      <c r="A2247" s="3">
        <v>77131.5834311753</v>
      </c>
      <c r="B2247" s="4">
        <v>7.67583600080053</v>
      </c>
      <c r="C2247" s="4">
        <v>8.82278940463991</v>
      </c>
      <c r="D2247" s="4">
        <v>3.12</v>
      </c>
      <c r="E2247" s="4">
        <v>34905.0547674694</v>
      </c>
      <c r="F2247" s="4" t="str">
        <f>IF('Данные (для ящика с усами) (2)'!$E2247&lt;15000,"до 15 тыс",IF('Данные (для ящика с усами) (2)'!$E2247&lt;30000,"15-30 тыс",IF('Данные (для ящика с усами) (2)'!$E2247&lt;45000,"30-45 тыс",IF('Данные (для ящика с усами) (2)'!$E2247&lt;60000,"45-60 тыс","60+ тыс"))))</f>
        <v>30-45 тыс</v>
      </c>
      <c r="G2247" s="3">
        <v>1705546.4122133</v>
      </c>
      <c r="H2247" s="5" t="s">
        <v>3971</v>
      </c>
    </row>
    <row r="2248" ht="14.25" customHeight="1">
      <c r="A2248" s="3">
        <v>70745.9088047637</v>
      </c>
      <c r="B2248" s="4">
        <v>6.17253664302728</v>
      </c>
      <c r="C2248" s="4">
        <v>7.83178133231266</v>
      </c>
      <c r="D2248" s="4">
        <v>3.0</v>
      </c>
      <c r="E2248" s="4">
        <v>34915.5102082573</v>
      </c>
      <c r="F2248" s="4" t="str">
        <f>IF('Данные (для ящика с усами) (2)'!$E2248&lt;15000,"до 15 тыс",IF('Данные (для ящика с усами) (2)'!$E2248&lt;30000,"15-30 тыс",IF('Данные (для ящика с усами) (2)'!$E2248&lt;45000,"30-45 тыс",IF('Данные (для ящика с усами) (2)'!$E2248&lt;60000,"45-60 тыс","60+ тыс"))))</f>
        <v>30-45 тыс</v>
      </c>
      <c r="G2248" s="3">
        <v>1392313.72612955</v>
      </c>
      <c r="H2248" s="5" t="s">
        <v>2883</v>
      </c>
    </row>
    <row r="2249" ht="14.25" customHeight="1">
      <c r="A2249" s="3">
        <v>83417.2441163472</v>
      </c>
      <c r="B2249" s="4">
        <v>6.65843497785164</v>
      </c>
      <c r="C2249" s="4">
        <v>6.29462728748187</v>
      </c>
      <c r="D2249" s="4">
        <v>4.09</v>
      </c>
      <c r="E2249" s="4">
        <v>34922.2537244758</v>
      </c>
      <c r="F2249" s="4" t="str">
        <f>IF('Данные (для ящика с усами) (2)'!$E2249&lt;15000,"до 15 тыс",IF('Данные (для ящика с усами) (2)'!$E2249&lt;30000,"15-30 тыс",IF('Данные (для ящика с усами) (2)'!$E2249&lt;45000,"30-45 тыс",IF('Данные (для ящика с усами) (2)'!$E2249&lt;60000,"45-60 тыс","60+ тыс"))))</f>
        <v>30-45 тыс</v>
      </c>
      <c r="G2249" s="3">
        <v>1794014.29785499</v>
      </c>
      <c r="H2249" s="5" t="s">
        <v>4604</v>
      </c>
    </row>
    <row r="2250" ht="14.25" customHeight="1">
      <c r="A2250" s="3">
        <v>66235.8881226825</v>
      </c>
      <c r="B2250" s="4">
        <v>4.31660642084152</v>
      </c>
      <c r="C2250" s="4">
        <v>6.06909596244173</v>
      </c>
      <c r="D2250" s="4">
        <v>2.17</v>
      </c>
      <c r="E2250" s="4">
        <v>34922.4924544268</v>
      </c>
      <c r="F2250" s="4" t="str">
        <f>IF('Данные (для ящика с усами) (2)'!$E2250&lt;15000,"до 15 тыс",IF('Данные (для ящика с усами) (2)'!$E2250&lt;30000,"15-30 тыс",IF('Данные (для ящика с усами) (2)'!$E2250&lt;45000,"30-45 тыс",IF('Данные (для ящика с усами) (2)'!$E2250&lt;60000,"45-60 тыс","60+ тыс"))))</f>
        <v>30-45 тыс</v>
      </c>
      <c r="G2250" s="3">
        <v>762391.776095666</v>
      </c>
      <c r="H2250" s="5" t="s">
        <v>2048</v>
      </c>
    </row>
    <row r="2251" ht="14.25" customHeight="1">
      <c r="A2251" s="3">
        <v>90586.1289051493</v>
      </c>
      <c r="B2251" s="4">
        <v>6.69453035796086</v>
      </c>
      <c r="C2251" s="4">
        <v>5.7891881493255</v>
      </c>
      <c r="D2251" s="4">
        <v>2.28</v>
      </c>
      <c r="E2251" s="4">
        <v>34922.6448703967</v>
      </c>
      <c r="F2251" s="4" t="str">
        <f>IF('Данные (для ящика с усами) (2)'!$E2251&lt;15000,"до 15 тыс",IF('Данные (для ящика с усами) (2)'!$E2251&lt;30000,"15-30 тыс",IF('Данные (для ящика с усами) (2)'!$E2251&lt;45000,"30-45 тыс",IF('Данные (для ящика с усами) (2)'!$E2251&lt;60000,"45-60 тыс","60+ тыс"))))</f>
        <v>30-45 тыс</v>
      </c>
      <c r="G2251" s="3">
        <v>1712388.8725183</v>
      </c>
      <c r="H2251" s="5" t="s">
        <v>4914</v>
      </c>
    </row>
    <row r="2252" ht="14.25" customHeight="1">
      <c r="A2252" s="3">
        <v>93439.8041343953</v>
      </c>
      <c r="B2252" s="4">
        <v>4.14335046799721</v>
      </c>
      <c r="C2252" s="4">
        <v>7.12923529732884</v>
      </c>
      <c r="D2252" s="4">
        <v>3.25</v>
      </c>
      <c r="E2252" s="4">
        <v>34930.9184519217</v>
      </c>
      <c r="F2252" s="4" t="str">
        <f>IF('Данные (для ящика с усами) (2)'!$E2252&lt;15000,"до 15 тыс",IF('Данные (для ящика с усами) (2)'!$E2252&lt;30000,"15-30 тыс",IF('Данные (для ящика с усами) (2)'!$E2252&lt;45000,"30-45 тыс",IF('Данные (для ящика с усами) (2)'!$E2252&lt;60000,"45-60 тыс","60+ тыс"))))</f>
        <v>30-45 тыс</v>
      </c>
      <c r="G2252" s="3">
        <v>1416408.24992088</v>
      </c>
      <c r="H2252" s="5" t="s">
        <v>4952</v>
      </c>
    </row>
    <row r="2253" ht="14.25" customHeight="1">
      <c r="A2253" s="3">
        <v>69396.3582797208</v>
      </c>
      <c r="B2253" s="4">
        <v>4.84284848870053</v>
      </c>
      <c r="C2253" s="4">
        <v>6.30114536571305</v>
      </c>
      <c r="D2253" s="4">
        <v>4.17</v>
      </c>
      <c r="E2253" s="4">
        <v>34932.2912329536</v>
      </c>
      <c r="F2253" s="4" t="str">
        <f>IF('Данные (для ящика с усами) (2)'!$E2253&lt;15000,"до 15 тыс",IF('Данные (для ящика с усами) (2)'!$E2253&lt;30000,"15-30 тыс",IF('Данные (для ящика с усами) (2)'!$E2253&lt;45000,"30-45 тыс",IF('Данные (для ящика с усами) (2)'!$E2253&lt;60000,"45-60 тыс","60+ тыс"))))</f>
        <v>30-45 тыс</v>
      </c>
      <c r="G2253" s="3">
        <v>952439.662157089</v>
      </c>
      <c r="H2253" s="5" t="s">
        <v>2638</v>
      </c>
    </row>
    <row r="2254" ht="14.25" customHeight="1">
      <c r="A2254" s="3">
        <v>81280.910556958</v>
      </c>
      <c r="B2254" s="4">
        <v>5.87597175682164</v>
      </c>
      <c r="C2254" s="4">
        <v>5.2279881676896</v>
      </c>
      <c r="D2254" s="4">
        <v>4.12</v>
      </c>
      <c r="E2254" s="4">
        <v>34933.1962935028</v>
      </c>
      <c r="F2254" s="4" t="str">
        <f>IF('Данные (для ящика с усами) (2)'!$E2254&lt;15000,"до 15 тыс",IF('Данные (для ящика с усами) (2)'!$E2254&lt;30000,"15-30 тыс",IF('Данные (для ящика с усами) (2)'!$E2254&lt;45000,"30-45 тыс",IF('Данные (для ящика с усами) (2)'!$E2254&lt;60000,"45-60 тыс","60+ тыс"))))</f>
        <v>30-45 тыс</v>
      </c>
      <c r="G2254" s="3">
        <v>1239459.81481654</v>
      </c>
      <c r="H2254" s="5" t="s">
        <v>4436</v>
      </c>
    </row>
    <row r="2255" ht="14.25" customHeight="1">
      <c r="A2255" s="3">
        <v>64315.3104725195</v>
      </c>
      <c r="B2255" s="4">
        <v>6.47800424516988</v>
      </c>
      <c r="C2255" s="4">
        <v>6.3893809538323</v>
      </c>
      <c r="D2255" s="4">
        <v>2.1</v>
      </c>
      <c r="E2255" s="4">
        <v>34940.354757964</v>
      </c>
      <c r="F2255" s="4" t="str">
        <f>IF('Данные (для ящика с усами) (2)'!$E2255&lt;15000,"до 15 тыс",IF('Данные (для ящика с усами) (2)'!$E2255&lt;30000,"15-30 тыс",IF('Данные (для ящика с усами) (2)'!$E2255&lt;45000,"30-45 тыс",IF('Данные (для ящика с усами) (2)'!$E2255&lt;60000,"45-60 тыс","60+ тыс"))))</f>
        <v>30-45 тыс</v>
      </c>
      <c r="G2255" s="3">
        <v>1088176.20051646</v>
      </c>
      <c r="H2255" s="5" t="s">
        <v>1727</v>
      </c>
    </row>
    <row r="2256" ht="14.25" customHeight="1">
      <c r="A2256" s="3">
        <v>76717.371336223</v>
      </c>
      <c r="B2256" s="4">
        <v>5.44085015002835</v>
      </c>
      <c r="C2256" s="4">
        <v>6.0613954486978</v>
      </c>
      <c r="D2256" s="4">
        <v>4.45</v>
      </c>
      <c r="E2256" s="4">
        <v>34944.0686046843</v>
      </c>
      <c r="F2256" s="4" t="str">
        <f>IF('Данные (для ящика с усами) (2)'!$E2256&lt;15000,"до 15 тыс",IF('Данные (для ящика с усами) (2)'!$E2256&lt;30000,"15-30 тыс",IF('Данные (для ящика с усами) (2)'!$E2256&lt;45000,"30-45 тыс",IF('Данные (для ящика с усами) (2)'!$E2256&lt;60000,"45-60 тыс","60+ тыс"))))</f>
        <v>30-45 тыс</v>
      </c>
      <c r="G2256" s="3">
        <v>1011140.79926894</v>
      </c>
      <c r="H2256" s="5" t="s">
        <v>3907</v>
      </c>
    </row>
    <row r="2257" ht="14.25" customHeight="1">
      <c r="A2257" s="3">
        <v>75780.621122509</v>
      </c>
      <c r="B2257" s="4">
        <v>5.10068290563414</v>
      </c>
      <c r="C2257" s="4">
        <v>7.0909244935846</v>
      </c>
      <c r="D2257" s="4">
        <v>4.45</v>
      </c>
      <c r="E2257" s="4">
        <v>34944.9817610417</v>
      </c>
      <c r="F2257" s="4" t="str">
        <f>IF('Данные (для ящика с усами) (2)'!$E2257&lt;15000,"до 15 тыс",IF('Данные (для ящика с усами) (2)'!$E2257&lt;30000,"15-30 тыс",IF('Данные (для ящика с усами) (2)'!$E2257&lt;45000,"30-45 тыс",IF('Данные (для ящика с усами) (2)'!$E2257&lt;60000,"45-60 тыс","60+ тыс"))))</f>
        <v>30-45 тыс</v>
      </c>
      <c r="G2257" s="3">
        <v>1078713.22702937</v>
      </c>
      <c r="H2257" s="5" t="s">
        <v>3755</v>
      </c>
    </row>
    <row r="2258" ht="14.25" customHeight="1">
      <c r="A2258" s="3">
        <v>70309.3068157357</v>
      </c>
      <c r="B2258" s="4">
        <v>4.82975020606308</v>
      </c>
      <c r="C2258" s="4">
        <v>6.94359123349147</v>
      </c>
      <c r="D2258" s="4">
        <v>4.12</v>
      </c>
      <c r="E2258" s="4">
        <v>34945.474461772</v>
      </c>
      <c r="F2258" s="4" t="str">
        <f>IF('Данные (для ящика с усами) (2)'!$E2258&lt;15000,"до 15 тыс",IF('Данные (для ящика с усами) (2)'!$E2258&lt;30000,"15-30 тыс",IF('Данные (для ящика с усами) (2)'!$E2258&lt;45000,"30-45 тыс",IF('Данные (для ящика с усами) (2)'!$E2258&lt;60000,"45-60 тыс","60+ тыс"))))</f>
        <v>30-45 тыс</v>
      </c>
      <c r="G2258" s="3">
        <v>1311379.59631198</v>
      </c>
      <c r="H2258" s="5" t="s">
        <v>2813</v>
      </c>
    </row>
    <row r="2259" ht="14.25" customHeight="1">
      <c r="A2259" s="3">
        <v>76134.6777649987</v>
      </c>
      <c r="B2259" s="4">
        <v>7.24810806560865</v>
      </c>
      <c r="C2259" s="4">
        <v>8.42582068772457</v>
      </c>
      <c r="D2259" s="4">
        <v>3.13</v>
      </c>
      <c r="E2259" s="4">
        <v>34956.1261596122</v>
      </c>
      <c r="F2259" s="4" t="str">
        <f>IF('Данные (для ящика с усами) (2)'!$E2259&lt;15000,"до 15 тыс",IF('Данные (для ящика с усами) (2)'!$E2259&lt;30000,"15-30 тыс",IF('Данные (для ящика с усами) (2)'!$E2259&lt;45000,"30-45 тыс",IF('Данные (для ящика с усами) (2)'!$E2259&lt;60000,"45-60 тыс","60+ тыс"))))</f>
        <v>30-45 тыс</v>
      </c>
      <c r="G2259" s="3">
        <v>1705889.8866984</v>
      </c>
      <c r="H2259" s="5" t="s">
        <v>3816</v>
      </c>
    </row>
    <row r="2260" ht="14.25" customHeight="1">
      <c r="A2260" s="3">
        <v>77513.9257941756</v>
      </c>
      <c r="B2260" s="4">
        <v>5.55775813126295</v>
      </c>
      <c r="C2260" s="4">
        <v>7.20343037374768</v>
      </c>
      <c r="D2260" s="4">
        <v>3.4</v>
      </c>
      <c r="E2260" s="4">
        <v>34958.4303867901</v>
      </c>
      <c r="F2260" s="4" t="str">
        <f>IF('Данные (для ящика с усами) (2)'!$E2260&lt;15000,"до 15 тыс",IF('Данные (для ящика с усами) (2)'!$E2260&lt;30000,"15-30 тыс",IF('Данные (для ящика с усами) (2)'!$E2260&lt;45000,"30-45 тыс",IF('Данные (для ящика с усами) (2)'!$E2260&lt;60000,"45-60 тыс","60+ тыс"))))</f>
        <v>30-45 тыс</v>
      </c>
      <c r="G2260" s="3">
        <v>1360910.72833927</v>
      </c>
      <c r="H2260" s="5" t="s">
        <v>4024</v>
      </c>
    </row>
    <row r="2261" ht="14.25" customHeight="1">
      <c r="A2261" s="3">
        <v>61868.6074625261</v>
      </c>
      <c r="B2261" s="4">
        <v>5.78712410577091</v>
      </c>
      <c r="C2261" s="4">
        <v>4.7749782508701</v>
      </c>
      <c r="D2261" s="4">
        <v>3.17</v>
      </c>
      <c r="E2261" s="4">
        <v>34967.0756308422</v>
      </c>
      <c r="F2261" s="4" t="str">
        <f>IF('Данные (для ящика с усами) (2)'!$E2261&lt;15000,"до 15 тыс",IF('Данные (для ящика с усами) (2)'!$E2261&lt;30000,"15-30 тыс",IF('Данные (для ящика с усами) (2)'!$E2261&lt;45000,"30-45 тыс",IF('Данные (для ящика с усами) (2)'!$E2261&lt;60000,"45-60 тыс","60+ тыс"))))</f>
        <v>30-45 тыс</v>
      </c>
      <c r="G2261" s="3">
        <v>974805.993712881</v>
      </c>
      <c r="H2261" s="5" t="s">
        <v>1323</v>
      </c>
    </row>
    <row r="2262" ht="14.25" customHeight="1">
      <c r="A2262" s="3">
        <v>70342.6710547828</v>
      </c>
      <c r="B2262" s="4">
        <v>4.55556060498047</v>
      </c>
      <c r="C2262" s="4">
        <v>7.30991937517843</v>
      </c>
      <c r="D2262" s="4">
        <v>6.34</v>
      </c>
      <c r="E2262" s="4">
        <v>34970.8157953129</v>
      </c>
      <c r="F2262" s="4" t="str">
        <f>IF('Данные (для ящика с усами) (2)'!$E2262&lt;15000,"до 15 тыс",IF('Данные (для ящика с усами) (2)'!$E2262&lt;30000,"15-30 тыс",IF('Данные (для ящика с усами) (2)'!$E2262&lt;45000,"30-45 тыс",IF('Данные (для ящика с усами) (2)'!$E2262&lt;60000,"45-60 тыс","60+ тыс"))))</f>
        <v>30-45 тыс</v>
      </c>
      <c r="G2262" s="3">
        <v>1223589.04602436</v>
      </c>
      <c r="H2262" s="5" t="s">
        <v>2818</v>
      </c>
    </row>
    <row r="2263" ht="14.25" customHeight="1">
      <c r="A2263" s="3">
        <v>67474.2798036669</v>
      </c>
      <c r="B2263" s="4">
        <v>3.2782275964055</v>
      </c>
      <c r="C2263" s="4">
        <v>7.93842122112408</v>
      </c>
      <c r="D2263" s="4">
        <v>4.12</v>
      </c>
      <c r="E2263" s="4">
        <v>34971.5395544789</v>
      </c>
      <c r="F2263" s="4" t="str">
        <f>IF('Данные (для ящика с усами) (2)'!$E2263&lt;15000,"до 15 тыс",IF('Данные (для ящика с усами) (2)'!$E2263&lt;30000,"15-30 тыс",IF('Данные (для ящика с усами) (2)'!$E2263&lt;45000,"30-45 тыс",IF('Данные (для ящика с усами) (2)'!$E2263&lt;60000,"45-60 тыс","60+ тыс"))))</f>
        <v>30-45 тыс</v>
      </c>
      <c r="G2263" s="3">
        <v>1013443.43789406</v>
      </c>
      <c r="H2263" s="5" t="s">
        <v>2282</v>
      </c>
    </row>
    <row r="2264" ht="14.25" customHeight="1">
      <c r="A2264" s="3">
        <v>63362.2254711961</v>
      </c>
      <c r="B2264" s="4">
        <v>6.14052263918949</v>
      </c>
      <c r="C2264" s="4">
        <v>5.91706445791836</v>
      </c>
      <c r="D2264" s="4">
        <v>4.02</v>
      </c>
      <c r="E2264" s="4">
        <v>34971.8243539335</v>
      </c>
      <c r="F2264" s="4" t="str">
        <f>IF('Данные (для ящика с усами) (2)'!$E2264&lt;15000,"до 15 тыс",IF('Данные (для ящика с усами) (2)'!$E2264&lt;30000,"15-30 тыс",IF('Данные (для ящика с усами) (2)'!$E2264&lt;45000,"30-45 тыс",IF('Данные (для ящика с усами) (2)'!$E2264&lt;60000,"45-60 тыс","60+ тыс"))))</f>
        <v>30-45 тыс</v>
      </c>
      <c r="G2264" s="3">
        <v>976483.580510607</v>
      </c>
      <c r="H2264" s="5" t="s">
        <v>1583</v>
      </c>
    </row>
    <row r="2265" ht="14.25" customHeight="1">
      <c r="A2265" s="3">
        <v>68527.541308867</v>
      </c>
      <c r="B2265" s="4">
        <v>5.6518935136657</v>
      </c>
      <c r="C2265" s="4">
        <v>7.67062267757392</v>
      </c>
      <c r="D2265" s="4">
        <v>4.38</v>
      </c>
      <c r="E2265" s="4">
        <v>34977.4519112373</v>
      </c>
      <c r="F2265" s="4" t="str">
        <f>IF('Данные (для ящика с усами) (2)'!$E2265&lt;15000,"до 15 тыс",IF('Данные (для ящика с усами) (2)'!$E2265&lt;30000,"15-30 тыс",IF('Данные (для ящика с усами) (2)'!$E2265&lt;45000,"30-45 тыс",IF('Данные (для ящика с усами) (2)'!$E2265&lt;60000,"45-60 тыс","60+ тыс"))))</f>
        <v>30-45 тыс</v>
      </c>
      <c r="G2265" s="3">
        <v>1279464.64669701</v>
      </c>
      <c r="H2265" s="5" t="s">
        <v>2460</v>
      </c>
    </row>
    <row r="2266" ht="14.25" customHeight="1">
      <c r="A2266" s="3">
        <v>67828.4798551148</v>
      </c>
      <c r="B2266" s="4">
        <v>5.01811450769818</v>
      </c>
      <c r="C2266" s="4">
        <v>8.63610772280891</v>
      </c>
      <c r="D2266" s="4">
        <v>5.17</v>
      </c>
      <c r="E2266" s="4">
        <v>34981.3940013668</v>
      </c>
      <c r="F2266" s="4" t="str">
        <f>IF('Данные (для ящика с усами) (2)'!$E2266&lt;15000,"до 15 тыс",IF('Данные (для ящика с усами) (2)'!$E2266&lt;30000,"15-30 тыс",IF('Данные (для ящика с усами) (2)'!$E2266&lt;45000,"30-45 тыс",IF('Данные (для ящика с усами) (2)'!$E2266&lt;60000,"45-60 тыс","60+ тыс"))))</f>
        <v>30-45 тыс</v>
      </c>
      <c r="G2266" s="3">
        <v>1067871.6867719</v>
      </c>
      <c r="H2266" s="5" t="s">
        <v>2339</v>
      </c>
    </row>
    <row r="2267" ht="14.25" customHeight="1">
      <c r="A2267" s="3">
        <v>61482.9787976248</v>
      </c>
      <c r="B2267" s="4">
        <v>4.37696918517402</v>
      </c>
      <c r="C2267" s="4">
        <v>7.79451833728853</v>
      </c>
      <c r="D2267" s="4">
        <v>5.02</v>
      </c>
      <c r="E2267" s="4">
        <v>34993.8414043945</v>
      </c>
      <c r="F2267" s="4" t="str">
        <f>IF('Данные (для ящика с усами) (2)'!$E2267&lt;15000,"до 15 тыс",IF('Данные (для ящика с усами) (2)'!$E2267&lt;30000,"15-30 тыс",IF('Данные (для ящика с усами) (2)'!$E2267&lt;45000,"30-45 тыс",IF('Данные (для ящика с усами) (2)'!$E2267&lt;60000,"45-60 тыс","60+ тыс"))))</f>
        <v>30-45 тыс</v>
      </c>
      <c r="G2267" s="3">
        <v>1000713.5863274</v>
      </c>
      <c r="H2267" s="5" t="s">
        <v>1259</v>
      </c>
    </row>
    <row r="2268" ht="14.25" customHeight="1">
      <c r="A2268" s="3">
        <v>69246.1509208263</v>
      </c>
      <c r="B2268" s="4">
        <v>5.76336711767864</v>
      </c>
      <c r="C2268" s="4">
        <v>6.49263903315297</v>
      </c>
      <c r="D2268" s="4">
        <v>2.24</v>
      </c>
      <c r="E2268" s="4">
        <v>35005.7915505033</v>
      </c>
      <c r="F2268" s="4" t="str">
        <f>IF('Данные (для ящика с усами) (2)'!$E2268&lt;15000,"до 15 тыс",IF('Данные (для ящика с усами) (2)'!$E2268&lt;30000,"15-30 тыс",IF('Данные (для ящика с усами) (2)'!$E2268&lt;45000,"30-45 тыс",IF('Данные (для ящика с усами) (2)'!$E2268&lt;60000,"45-60 тыс","60+ тыс"))))</f>
        <v>30-45 тыс</v>
      </c>
      <c r="G2268" s="3">
        <v>1077813.59299464</v>
      </c>
      <c r="H2268" s="5" t="s">
        <v>2592</v>
      </c>
    </row>
    <row r="2269" ht="14.25" customHeight="1">
      <c r="A2269" s="3">
        <v>68104.658557497</v>
      </c>
      <c r="B2269" s="4">
        <v>5.89764850633331</v>
      </c>
      <c r="C2269" s="4">
        <v>7.05099942354968</v>
      </c>
      <c r="D2269" s="4">
        <v>3.05</v>
      </c>
      <c r="E2269" s="4">
        <v>35008.2675137685</v>
      </c>
      <c r="F2269" s="4" t="str">
        <f>IF('Данные (для ящика с усами) (2)'!$E2269&lt;15000,"до 15 тыс",IF('Данные (для ящика с усами) (2)'!$E2269&lt;30000,"15-30 тыс",IF('Данные (для ящика с усами) (2)'!$E2269&lt;45000,"30-45 тыс",IF('Данные (для ящика с усами) (2)'!$E2269&lt;60000,"45-60 тыс","60+ тыс"))))</f>
        <v>30-45 тыс</v>
      </c>
      <c r="G2269" s="3">
        <v>1368134.99768213</v>
      </c>
      <c r="H2269" s="5" t="s">
        <v>2385</v>
      </c>
    </row>
    <row r="2270" ht="14.25" customHeight="1">
      <c r="A2270" s="3">
        <v>72813.8016867596</v>
      </c>
      <c r="B2270" s="4">
        <v>8.54376434841768</v>
      </c>
      <c r="C2270" s="4">
        <v>8.20404715388475</v>
      </c>
      <c r="D2270" s="4">
        <v>3.42</v>
      </c>
      <c r="E2270" s="4">
        <v>35014.8482141697</v>
      </c>
      <c r="F2270" s="4" t="str">
        <f>IF('Данные (для ящика с усами) (2)'!$E2270&lt;15000,"до 15 тыс",IF('Данные (для ящика с усами) (2)'!$E2270&lt;30000,"15-30 тыс",IF('Данные (для ящика с усами) (2)'!$E2270&lt;45000,"30-45 тыс",IF('Данные (для ящика с усами) (2)'!$E2270&lt;60000,"45-60 тыс","60+ тыс"))))</f>
        <v>30-45 тыс</v>
      </c>
      <c r="G2270" s="3">
        <v>1727006.95067822</v>
      </c>
      <c r="H2270" s="5" t="s">
        <v>3251</v>
      </c>
    </row>
    <row r="2271" ht="14.25" customHeight="1">
      <c r="A2271" s="3">
        <v>73515.3928557198</v>
      </c>
      <c r="B2271" s="4">
        <v>5.99700883075516</v>
      </c>
      <c r="C2271" s="4">
        <v>7.88456051490989</v>
      </c>
      <c r="D2271" s="4">
        <v>4.3</v>
      </c>
      <c r="E2271" s="4">
        <v>35015.0781490585</v>
      </c>
      <c r="F2271" s="4" t="str">
        <f>IF('Данные (для ящика с усами) (2)'!$E2271&lt;15000,"до 15 тыс",IF('Данные (для ящика с усами) (2)'!$E2271&lt;30000,"15-30 тыс",IF('Данные (для ящика с усами) (2)'!$E2271&lt;45000,"30-45 тыс",IF('Данные (для ящика с усами) (2)'!$E2271&lt;60000,"45-60 тыс","60+ тыс"))))</f>
        <v>30-45 тыс</v>
      </c>
      <c r="G2271" s="3">
        <v>1468030.4077797</v>
      </c>
      <c r="H2271" s="5" t="s">
        <v>3395</v>
      </c>
    </row>
    <row r="2272" ht="14.25" customHeight="1">
      <c r="A2272" s="3">
        <v>92774.6756877767</v>
      </c>
      <c r="B2272" s="4">
        <v>5.99064891618304</v>
      </c>
      <c r="C2272" s="4">
        <v>7.16324096087544</v>
      </c>
      <c r="D2272" s="4">
        <v>5.38</v>
      </c>
      <c r="E2272" s="4">
        <v>35016.4552176532</v>
      </c>
      <c r="F2272" s="4" t="str">
        <f>IF('Данные (для ящика с усами) (2)'!$E2272&lt;15000,"до 15 тыс",IF('Данные (для ящика с усами) (2)'!$E2272&lt;30000,"15-30 тыс",IF('Данные (для ящика с усами) (2)'!$E2272&lt;45000,"30-45 тыс",IF('Данные (для ящика с усами) (2)'!$E2272&lt;60000,"45-60 тыс","60+ тыс"))))</f>
        <v>30-45 тыс</v>
      </c>
      <c r="G2272" s="3">
        <v>1883469.24354167</v>
      </c>
      <c r="H2272" s="5" t="s">
        <v>4945</v>
      </c>
    </row>
    <row r="2273" ht="14.25" customHeight="1">
      <c r="A2273" s="3">
        <v>96395.321798394</v>
      </c>
      <c r="B2273" s="4">
        <v>5.46082300525058</v>
      </c>
      <c r="C2273" s="4">
        <v>7.52809800979951</v>
      </c>
      <c r="D2273" s="4">
        <v>6.5</v>
      </c>
      <c r="E2273" s="4">
        <v>35036.1921348611</v>
      </c>
      <c r="F2273" s="4" t="str">
        <f>IF('Данные (для ящика с усами) (2)'!$E2273&lt;15000,"до 15 тыс",IF('Данные (для ящика с усами) (2)'!$E2273&lt;30000,"15-30 тыс",IF('Данные (для ящика с усами) (2)'!$E2273&lt;45000,"30-45 тыс",IF('Данные (для ящика с усами) (2)'!$E2273&lt;60000,"45-60 тыс","60+ тыс"))))</f>
        <v>30-45 тыс</v>
      </c>
      <c r="G2273" s="3">
        <v>1731437.41599477</v>
      </c>
      <c r="H2273" s="5" t="s">
        <v>4985</v>
      </c>
    </row>
    <row r="2274" ht="14.25" customHeight="1">
      <c r="A2274" s="3">
        <v>72432.7003386686</v>
      </c>
      <c r="B2274" s="4">
        <v>5.87712691525513</v>
      </c>
      <c r="C2274" s="4">
        <v>5.76166984807226</v>
      </c>
      <c r="D2274" s="4">
        <v>3.2</v>
      </c>
      <c r="E2274" s="4">
        <v>35039.4693898061</v>
      </c>
      <c r="F2274" s="4" t="str">
        <f>IF('Данные (для ящика с усами) (2)'!$E2274&lt;15000,"до 15 тыс",IF('Данные (для ящика с усами) (2)'!$E2274&lt;30000,"15-30 тыс",IF('Данные (для ящика с усами) (2)'!$E2274&lt;45000,"30-45 тыс",IF('Данные (для ящика с усами) (2)'!$E2274&lt;60000,"45-60 тыс","60+ тыс"))))</f>
        <v>30-45 тыс</v>
      </c>
      <c r="G2274" s="3">
        <v>1010813.70905555</v>
      </c>
      <c r="H2274" s="5" t="s">
        <v>3186</v>
      </c>
    </row>
    <row r="2275" ht="14.25" customHeight="1">
      <c r="A2275" s="3">
        <v>75908.670497137</v>
      </c>
      <c r="B2275" s="4">
        <v>4.00151576563885</v>
      </c>
      <c r="C2275" s="4">
        <v>7.05110773027953</v>
      </c>
      <c r="D2275" s="4">
        <v>5.17</v>
      </c>
      <c r="E2275" s="4">
        <v>35040.3311993516</v>
      </c>
      <c r="F2275" s="4" t="str">
        <f>IF('Данные (для ящика с усами) (2)'!$E2275&lt;15000,"до 15 тыс",IF('Данные (для ящика с усами) (2)'!$E2275&lt;30000,"15-30 тыс",IF('Данные (для ящика с усами) (2)'!$E2275&lt;45000,"30-45 тыс",IF('Данные (для ящика с усами) (2)'!$E2275&lt;60000,"45-60 тыс","60+ тыс"))))</f>
        <v>30-45 тыс</v>
      </c>
      <c r="G2275" s="3">
        <v>1036277.06246329</v>
      </c>
      <c r="H2275" s="5" t="s">
        <v>3779</v>
      </c>
    </row>
    <row r="2276" ht="14.25" customHeight="1">
      <c r="A2276" s="3">
        <v>77287.1732190707</v>
      </c>
      <c r="B2276" s="4">
        <v>5.60092388627257</v>
      </c>
      <c r="C2276" s="4">
        <v>5.54675971799706</v>
      </c>
      <c r="D2276" s="4">
        <v>4.5</v>
      </c>
      <c r="E2276" s="4">
        <v>35041.7347580621</v>
      </c>
      <c r="F2276" s="4" t="str">
        <f>IF('Данные (для ящика с усами) (2)'!$E2276&lt;15000,"до 15 тыс",IF('Данные (для ящика с усами) (2)'!$E2276&lt;30000,"15-30 тыс",IF('Данные (для ящика с усами) (2)'!$E2276&lt;45000,"30-45 тыс",IF('Данные (для ящика с усами) (2)'!$E2276&lt;60000,"45-60 тыс","60+ тыс"))))</f>
        <v>30-45 тыс</v>
      </c>
      <c r="G2276" s="3">
        <v>1144711.17732792</v>
      </c>
      <c r="H2276" s="5" t="s">
        <v>3992</v>
      </c>
    </row>
    <row r="2277" ht="14.25" customHeight="1">
      <c r="A2277" s="3">
        <v>45557.5239308687</v>
      </c>
      <c r="B2277" s="4">
        <v>5.57256089249542</v>
      </c>
      <c r="C2277" s="4">
        <v>8.01039690439568</v>
      </c>
      <c r="D2277" s="4">
        <v>4.23</v>
      </c>
      <c r="E2277" s="4">
        <v>35042.9953746481</v>
      </c>
      <c r="F2277" s="4" t="str">
        <f>IF('Данные (для ящика с усами) (2)'!$E2277&lt;15000,"до 15 тыс",IF('Данные (для ящика с усами) (2)'!$E2277&lt;30000,"15-30 тыс",IF('Данные (для ящика с усами) (2)'!$E2277&lt;45000,"30-45 тыс",IF('Данные (для ящика с усами) (2)'!$E2277&lt;60000,"45-60 тыс","60+ тыс"))))</f>
        <v>30-45 тыс</v>
      </c>
      <c r="G2277" s="3">
        <v>615055.675792179</v>
      </c>
      <c r="H2277" s="5" t="s">
        <v>92</v>
      </c>
    </row>
    <row r="2278" ht="14.25" customHeight="1">
      <c r="A2278" s="3">
        <v>50189.1407961147</v>
      </c>
      <c r="B2278" s="4">
        <v>6.9253756030743</v>
      </c>
      <c r="C2278" s="4">
        <v>5.19478189988776</v>
      </c>
      <c r="D2278" s="4">
        <v>3.3</v>
      </c>
      <c r="E2278" s="4">
        <v>35043.8189531876</v>
      </c>
      <c r="F2278" s="4" t="str">
        <f>IF('Данные (для ящика с усами) (2)'!$E2278&lt;15000,"до 15 тыс",IF('Данные (для ящика с усами) (2)'!$E2278&lt;30000,"15-30 тыс",IF('Данные (для ящика с усами) (2)'!$E2278&lt;45000,"30-45 тыс",IF('Данные (для ящика с усами) (2)'!$E2278&lt;60000,"45-60 тыс","60+ тыс"))))</f>
        <v>30-45 тыс</v>
      </c>
      <c r="G2278" s="3">
        <v>555811.406742945</v>
      </c>
      <c r="H2278" s="5" t="s">
        <v>231</v>
      </c>
    </row>
    <row r="2279" ht="14.25" customHeight="1">
      <c r="A2279" s="3">
        <v>57216.2128178614</v>
      </c>
      <c r="B2279" s="4">
        <v>6.85544763373729</v>
      </c>
      <c r="C2279" s="4">
        <v>8.23453069133663</v>
      </c>
      <c r="D2279" s="4">
        <v>6.32</v>
      </c>
      <c r="E2279" s="4">
        <v>35046.0131447525</v>
      </c>
      <c r="F2279" s="4" t="str">
        <f>IF('Данные (для ящика с усами) (2)'!$E2279&lt;15000,"до 15 тыс",IF('Данные (для ящика с усами) (2)'!$E2279&lt;30000,"15-30 тыс",IF('Данные (для ящика с усами) (2)'!$E2279&lt;45000,"30-45 тыс",IF('Данные (для ящика с усами) (2)'!$E2279&lt;60000,"45-60 тыс","60+ тыс"))))</f>
        <v>30-45 тыс</v>
      </c>
      <c r="G2279" s="3">
        <v>1380715.31502395</v>
      </c>
      <c r="H2279" s="5" t="s">
        <v>722</v>
      </c>
    </row>
    <row r="2280" ht="14.25" customHeight="1">
      <c r="A2280" s="3">
        <v>79863.2859363292</v>
      </c>
      <c r="B2280" s="4">
        <v>6.69726367152393</v>
      </c>
      <c r="C2280" s="4">
        <v>6.37606021823344</v>
      </c>
      <c r="D2280" s="4">
        <v>3.05</v>
      </c>
      <c r="E2280" s="4">
        <v>35048.2633384752</v>
      </c>
      <c r="F2280" s="4" t="str">
        <f>IF('Данные (для ящика с усами) (2)'!$E2280&lt;15000,"до 15 тыс",IF('Данные (для ящика с усами) (2)'!$E2280&lt;30000,"15-30 тыс",IF('Данные (для ящика с усами) (2)'!$E2280&lt;45000,"30-45 тыс",IF('Данные (для ящика с усами) (2)'!$E2280&lt;60000,"45-60 тыс","60+ тыс"))))</f>
        <v>30-45 тыс</v>
      </c>
      <c r="G2280" s="3">
        <v>1511526.92112864</v>
      </c>
      <c r="H2280" s="5" t="s">
        <v>4306</v>
      </c>
    </row>
    <row r="2281" ht="14.25" customHeight="1">
      <c r="A2281" s="3">
        <v>63780.9979003448</v>
      </c>
      <c r="B2281" s="4">
        <v>6.68716253965802</v>
      </c>
      <c r="C2281" s="4">
        <v>7.76906770677443</v>
      </c>
      <c r="D2281" s="4">
        <v>5.02</v>
      </c>
      <c r="E2281" s="4">
        <v>35056.4483409045</v>
      </c>
      <c r="F2281" s="4" t="str">
        <f>IF('Данные (для ящика с усами) (2)'!$E2281&lt;15000,"до 15 тыс",IF('Данные (для ящика с усами) (2)'!$E2281&lt;30000,"15-30 тыс",IF('Данные (для ящика с усами) (2)'!$E2281&lt;45000,"30-45 тыс",IF('Данные (для ящика с усами) (2)'!$E2281&lt;60000,"45-60 тыс","60+ тыс"))))</f>
        <v>30-45 тыс</v>
      </c>
      <c r="G2281" s="3">
        <v>1168993.73758356</v>
      </c>
      <c r="H2281" s="5" t="s">
        <v>1653</v>
      </c>
    </row>
    <row r="2282" ht="14.25" customHeight="1">
      <c r="A2282" s="3">
        <v>65480.3066005481</v>
      </c>
      <c r="B2282" s="4">
        <v>5.58104262344709</v>
      </c>
      <c r="C2282" s="4">
        <v>6.69072862041415</v>
      </c>
      <c r="D2282" s="4">
        <v>2.24</v>
      </c>
      <c r="E2282" s="4">
        <v>35056.7510173281</v>
      </c>
      <c r="F2282" s="4" t="str">
        <f>IF('Данные (для ящика с усами) (2)'!$E2282&lt;15000,"до 15 тыс",IF('Данные (для ящика с усами) (2)'!$E2282&lt;30000,"15-30 тыс",IF('Данные (для ящика с усами) (2)'!$E2282&lt;45000,"30-45 тыс",IF('Данные (для ящика с усами) (2)'!$E2282&lt;60000,"45-60 тыс","60+ тыс"))))</f>
        <v>30-45 тыс</v>
      </c>
      <c r="G2282" s="3">
        <v>860804.446047328</v>
      </c>
      <c r="H2282" s="5" t="s">
        <v>1927</v>
      </c>
    </row>
    <row r="2283" ht="14.25" customHeight="1">
      <c r="A2283" s="3">
        <v>72747.1290329986</v>
      </c>
      <c r="B2283" s="4">
        <v>5.6652506322473</v>
      </c>
      <c r="C2283" s="4">
        <v>6.78312145190603</v>
      </c>
      <c r="D2283" s="4">
        <v>3.35</v>
      </c>
      <c r="E2283" s="4">
        <v>35060.3486323452</v>
      </c>
      <c r="F2283" s="4" t="str">
        <f>IF('Данные (для ящика с усами) (2)'!$E2283&lt;15000,"до 15 тыс",IF('Данные (для ящика с усами) (2)'!$E2283&lt;30000,"15-30 тыс",IF('Данные (для ящика с усами) (2)'!$E2283&lt;45000,"30-45 тыс",IF('Данные (для ящика с усами) (2)'!$E2283&lt;60000,"45-60 тыс","60+ тыс"))))</f>
        <v>30-45 тыс</v>
      </c>
      <c r="G2283" s="3">
        <v>1171989.7178084</v>
      </c>
      <c r="H2283" s="5" t="s">
        <v>3235</v>
      </c>
    </row>
    <row r="2284" ht="14.25" customHeight="1">
      <c r="A2284" s="3">
        <v>72405.471687085</v>
      </c>
      <c r="B2284" s="4">
        <v>4.37260383921396</v>
      </c>
      <c r="C2284" s="4">
        <v>7.47379312946266</v>
      </c>
      <c r="D2284" s="4">
        <v>6.31</v>
      </c>
      <c r="E2284" s="4">
        <v>35062.8865416204</v>
      </c>
      <c r="F2284" s="4" t="str">
        <f>IF('Данные (для ящика с усами) (2)'!$E2284&lt;15000,"до 15 тыс",IF('Данные (для ящика с усами) (2)'!$E2284&lt;30000,"15-30 тыс",IF('Данные (для ящика с усами) (2)'!$E2284&lt;45000,"30-45 тыс",IF('Данные (для ящика с усами) (2)'!$E2284&lt;60000,"45-60 тыс","60+ тыс"))))</f>
        <v>30-45 тыс</v>
      </c>
      <c r="G2284" s="3">
        <v>1142127.88427018</v>
      </c>
      <c r="H2284" s="5" t="s">
        <v>3180</v>
      </c>
    </row>
    <row r="2285" ht="14.25" customHeight="1">
      <c r="A2285" s="3">
        <v>63759.0507011134</v>
      </c>
      <c r="B2285" s="4">
        <v>6.13572675032524</v>
      </c>
      <c r="C2285" s="4">
        <v>7.61421798506886</v>
      </c>
      <c r="D2285" s="4">
        <v>6.23</v>
      </c>
      <c r="E2285" s="4">
        <v>35071.9959937904</v>
      </c>
      <c r="F2285" s="4" t="str">
        <f>IF('Данные (для ящика с усами) (2)'!$E2285&lt;15000,"до 15 тыс",IF('Данные (для ящика с усами) (2)'!$E2285&lt;30000,"15-30 тыс",IF('Данные (для ящика с усами) (2)'!$E2285&lt;45000,"30-45 тыс",IF('Данные (для ящика с усами) (2)'!$E2285&lt;60000,"45-60 тыс","60+ тыс"))))</f>
        <v>30-45 тыс</v>
      </c>
      <c r="G2285" s="3">
        <v>1226586.92141292</v>
      </c>
      <c r="H2285" s="5" t="s">
        <v>1648</v>
      </c>
    </row>
    <row r="2286" ht="14.25" customHeight="1">
      <c r="A2286" s="3">
        <v>79058.9399092003</v>
      </c>
      <c r="B2286" s="4">
        <v>5.01809729988425</v>
      </c>
      <c r="C2286" s="4">
        <v>6.68477918970969</v>
      </c>
      <c r="D2286" s="4">
        <v>3.35</v>
      </c>
      <c r="E2286" s="4">
        <v>35074.2648105218</v>
      </c>
      <c r="F2286" s="4" t="str">
        <f>IF('Данные (для ящика с усами) (2)'!$E2286&lt;15000,"до 15 тыс",IF('Данные (для ящика с усами) (2)'!$E2286&lt;30000,"15-30 тыс",IF('Данные (для ящика с усами) (2)'!$E2286&lt;45000,"30-45 тыс",IF('Данные (для ящика с усами) (2)'!$E2286&lt;60000,"45-60 тыс","60+ тыс"))))</f>
        <v>30-45 тыс</v>
      </c>
      <c r="G2286" s="3">
        <v>1366714.37555272</v>
      </c>
      <c r="H2286" s="5" t="s">
        <v>4216</v>
      </c>
    </row>
    <row r="2287" ht="14.25" customHeight="1">
      <c r="A2287" s="3">
        <v>54293.4388677486</v>
      </c>
      <c r="B2287" s="4">
        <v>4.77239046686193</v>
      </c>
      <c r="C2287" s="4">
        <v>9.8020104137069</v>
      </c>
      <c r="D2287" s="4">
        <v>3.26</v>
      </c>
      <c r="E2287" s="4">
        <v>35079.8303055524</v>
      </c>
      <c r="F2287" s="4" t="str">
        <f>IF('Данные (для ящика с усами) (2)'!$E2287&lt;15000,"до 15 тыс",IF('Данные (для ящика с усами) (2)'!$E2287&lt;30000,"15-30 тыс",IF('Данные (для ящика с усами) (2)'!$E2287&lt;45000,"30-45 тыс",IF('Данные (для ящика с усами) (2)'!$E2287&lt;60000,"45-60 тыс","60+ тыс"))))</f>
        <v>30-45 тыс</v>
      </c>
      <c r="G2287" s="3">
        <v>891661.69591266</v>
      </c>
      <c r="H2287" s="5" t="s">
        <v>451</v>
      </c>
    </row>
    <row r="2288" ht="14.25" customHeight="1">
      <c r="A2288" s="3">
        <v>56374.2129730601</v>
      </c>
      <c r="B2288" s="4">
        <v>5.71204581264164</v>
      </c>
      <c r="C2288" s="4">
        <v>6.90334915454135</v>
      </c>
      <c r="D2288" s="4">
        <v>3.48</v>
      </c>
      <c r="E2288" s="4">
        <v>35084.5922402544</v>
      </c>
      <c r="F2288" s="4" t="str">
        <f>IF('Данные (для ящика с усами) (2)'!$E2288&lt;15000,"до 15 тыс",IF('Данные (для ящика с усами) (2)'!$E2288&lt;30000,"15-30 тыс",IF('Данные (для ящика с усами) (2)'!$E2288&lt;45000,"30-45 тыс",IF('Данные (для ящика с усами) (2)'!$E2288&lt;60000,"45-60 тыс","60+ тыс"))))</f>
        <v>30-45 тыс</v>
      </c>
      <c r="G2288" s="3">
        <v>856207.602836375</v>
      </c>
      <c r="H2288" s="5" t="s">
        <v>635</v>
      </c>
    </row>
    <row r="2289" ht="14.25" customHeight="1">
      <c r="A2289" s="3">
        <v>73204.942132288</v>
      </c>
      <c r="B2289" s="4">
        <v>6.64091586305352</v>
      </c>
      <c r="C2289" s="4">
        <v>7.31191232134793</v>
      </c>
      <c r="D2289" s="4">
        <v>6.4</v>
      </c>
      <c r="E2289" s="4">
        <v>35090.5008098677</v>
      </c>
      <c r="F2289" s="4" t="str">
        <f>IF('Данные (для ящика с усами) (2)'!$E2289&lt;15000,"до 15 тыс",IF('Данные (для ящика с усами) (2)'!$E2289&lt;30000,"15-30 тыс",IF('Данные (для ящика с усами) (2)'!$E2289&lt;45000,"30-45 тыс",IF('Данные (для ящика с усами) (2)'!$E2289&lt;60000,"45-60 тыс","60+ тыс"))))</f>
        <v>30-45 тыс</v>
      </c>
      <c r="G2289" s="3">
        <v>1394518.41546763</v>
      </c>
      <c r="H2289" s="5" t="s">
        <v>3322</v>
      </c>
    </row>
    <row r="2290" ht="14.25" customHeight="1">
      <c r="A2290" s="3">
        <v>49623.1226142573</v>
      </c>
      <c r="B2290" s="4">
        <v>5.22152841569382</v>
      </c>
      <c r="C2290" s="4">
        <v>7.33925123979874</v>
      </c>
      <c r="D2290" s="4">
        <v>3.27</v>
      </c>
      <c r="E2290" s="4">
        <v>35090.8872607924</v>
      </c>
      <c r="F2290" s="4" t="str">
        <f>IF('Данные (для ящика с усами) (2)'!$E2290&lt;15000,"до 15 тыс",IF('Данные (для ящика с усами) (2)'!$E2290&lt;30000,"15-30 тыс",IF('Данные (для ящика с усами) (2)'!$E2290&lt;45000,"30-45 тыс",IF('Данные (для ящика с усами) (2)'!$E2290&lt;60000,"45-60 тыс","60+ тыс"))))</f>
        <v>30-45 тыс</v>
      </c>
      <c r="G2290" s="3">
        <v>769113.833168117</v>
      </c>
      <c r="H2290" s="5" t="s">
        <v>202</v>
      </c>
    </row>
    <row r="2291" ht="14.25" customHeight="1">
      <c r="A2291" s="3">
        <v>80648.0657134014</v>
      </c>
      <c r="B2291" s="4">
        <v>6.35533372013865</v>
      </c>
      <c r="C2291" s="4">
        <v>5.88185188464938</v>
      </c>
      <c r="D2291" s="4">
        <v>3.49</v>
      </c>
      <c r="E2291" s="4">
        <v>35091.9555297815</v>
      </c>
      <c r="F2291" s="4" t="str">
        <f>IF('Данные (для ящика с усами) (2)'!$E2291&lt;15000,"до 15 тыс",IF('Данные (для ящика с усами) (2)'!$E2291&lt;30000,"15-30 тыс",IF('Данные (для ящика с усами) (2)'!$E2291&lt;45000,"30-45 тыс",IF('Данные (для ящика с усами) (2)'!$E2291&lt;60000,"45-60 тыс","60+ тыс"))))</f>
        <v>30-45 тыс</v>
      </c>
      <c r="G2291" s="3">
        <v>1343605.80018204</v>
      </c>
      <c r="H2291" s="5" t="s">
        <v>4376</v>
      </c>
    </row>
    <row r="2292" ht="14.25" customHeight="1">
      <c r="A2292" s="3">
        <v>71946.5149869796</v>
      </c>
      <c r="B2292" s="4">
        <v>5.4981129314964</v>
      </c>
      <c r="C2292" s="4">
        <v>8.04926414639568</v>
      </c>
      <c r="D2292" s="4">
        <v>3.2</v>
      </c>
      <c r="E2292" s="4">
        <v>35094.1884200297</v>
      </c>
      <c r="F2292" s="4" t="str">
        <f>IF('Данные (для ящика с усами) (2)'!$E2292&lt;15000,"до 15 тыс",IF('Данные (для ящика с усами) (2)'!$E2292&lt;30000,"15-30 тыс",IF('Данные (для ящика с усами) (2)'!$E2292&lt;45000,"30-45 тыс",IF('Данные (для ящика с усами) (2)'!$E2292&lt;60000,"45-60 тыс","60+ тыс"))))</f>
        <v>30-45 тыс</v>
      </c>
      <c r="G2292" s="3">
        <v>1169653.82137754</v>
      </c>
      <c r="H2292" s="5" t="s">
        <v>3117</v>
      </c>
    </row>
    <row r="2293" ht="14.25" customHeight="1">
      <c r="A2293" s="3">
        <v>67814.4173379552</v>
      </c>
      <c r="B2293" s="4">
        <v>6.33241301352278</v>
      </c>
      <c r="C2293" s="4">
        <v>5.96044341122223</v>
      </c>
      <c r="D2293" s="4">
        <v>4.37</v>
      </c>
      <c r="E2293" s="4">
        <v>35102.9959983678</v>
      </c>
      <c r="F2293" s="4" t="str">
        <f>IF('Данные (для ящика с усами) (2)'!$E2293&lt;15000,"до 15 тыс",IF('Данные (для ящика с усами) (2)'!$E2293&lt;30000,"15-30 тыс",IF('Данные (для ящика с усами) (2)'!$E2293&lt;45000,"30-45 тыс",IF('Данные (для ящика с усами) (2)'!$E2293&lt;60000,"45-60 тыс","60+ тыс"))))</f>
        <v>30-45 тыс</v>
      </c>
      <c r="G2293" s="3">
        <v>1223432.83977555</v>
      </c>
      <c r="H2293" s="5" t="s">
        <v>2335</v>
      </c>
    </row>
    <row r="2294" ht="14.25" customHeight="1">
      <c r="A2294" s="3">
        <v>77187.848353123</v>
      </c>
      <c r="B2294" s="4">
        <v>6.26979519107713</v>
      </c>
      <c r="C2294" s="4">
        <v>6.77400467498371</v>
      </c>
      <c r="D2294" s="4">
        <v>4.0</v>
      </c>
      <c r="E2294" s="4">
        <v>35106.5461447725</v>
      </c>
      <c r="F2294" s="4" t="str">
        <f>IF('Данные (для ящика с усами) (2)'!$E2294&lt;15000,"до 15 тыс",IF('Данные (для ящика с усами) (2)'!$E2294&lt;30000,"15-30 тыс",IF('Данные (для ящика с усами) (2)'!$E2294&lt;45000,"30-45 тыс",IF('Данные (для ящика с усами) (2)'!$E2294&lt;60000,"45-60 тыс","60+ тыс"))))</f>
        <v>30-45 тыс</v>
      </c>
      <c r="G2294" s="3">
        <v>1646662.91068116</v>
      </c>
      <c r="H2294" s="5" t="s">
        <v>3979</v>
      </c>
    </row>
    <row r="2295" ht="14.25" customHeight="1">
      <c r="A2295" s="3">
        <v>79191.8176197954</v>
      </c>
      <c r="B2295" s="4">
        <v>7.14561397715166</v>
      </c>
      <c r="C2295" s="4">
        <v>5.87308407823949</v>
      </c>
      <c r="D2295" s="4">
        <v>4.01</v>
      </c>
      <c r="E2295" s="4">
        <v>35107.139075241</v>
      </c>
      <c r="F2295" s="4" t="str">
        <f>IF('Данные (для ящика с усами) (2)'!$E2295&lt;15000,"до 15 тыс",IF('Данные (для ящика с усами) (2)'!$E2295&lt;30000,"15-30 тыс",IF('Данные (для ящика с усами) (2)'!$E2295&lt;45000,"30-45 тыс",IF('Данные (для ящика с усами) (2)'!$E2295&lt;60000,"45-60 тыс","60+ тыс"))))</f>
        <v>30-45 тыс</v>
      </c>
      <c r="G2295" s="3">
        <v>1431915.97700816</v>
      </c>
      <c r="H2295" s="5" t="s">
        <v>4228</v>
      </c>
    </row>
    <row r="2296" ht="14.25" customHeight="1">
      <c r="A2296" s="3">
        <v>65383.3379172868</v>
      </c>
      <c r="B2296" s="4">
        <v>7.51252677874512</v>
      </c>
      <c r="C2296" s="4">
        <v>6.64003200375399</v>
      </c>
      <c r="D2296" s="4">
        <v>3.46</v>
      </c>
      <c r="E2296" s="4">
        <v>35114.4024634873</v>
      </c>
      <c r="F2296" s="4" t="str">
        <f>IF('Данные (для ящика с усами) (2)'!$E2296&lt;15000,"до 15 тыс",IF('Данные (для ящика с усами) (2)'!$E2296&lt;30000,"15-30 тыс",IF('Данные (для ящика с усами) (2)'!$E2296&lt;45000,"30-45 тыс",IF('Данные (для ящика с усами) (2)'!$E2296&lt;60000,"45-60 тыс","60+ тыс"))))</f>
        <v>30-45 тыс</v>
      </c>
      <c r="G2296" s="3">
        <v>1294685.15854701</v>
      </c>
      <c r="H2296" s="5" t="s">
        <v>1913</v>
      </c>
    </row>
    <row r="2297" ht="14.25" customHeight="1">
      <c r="A2297" s="3">
        <v>62784.3329483432</v>
      </c>
      <c r="B2297" s="4">
        <v>7.57235021532166</v>
      </c>
      <c r="C2297" s="4">
        <v>4.65271755445058</v>
      </c>
      <c r="D2297" s="4">
        <v>3.31</v>
      </c>
      <c r="E2297" s="4">
        <v>35122.3894716077</v>
      </c>
      <c r="F2297" s="4" t="str">
        <f>IF('Данные (для ящика с усами) (2)'!$E2297&lt;15000,"до 15 тыс",IF('Данные (для ящика с усами) (2)'!$E2297&lt;30000,"15-30 тыс",IF('Данные (для ящика с усами) (2)'!$E2297&lt;45000,"30-45 тыс",IF('Данные (для ящика с усами) (2)'!$E2297&lt;60000,"45-60 тыс","60+ тыс"))))</f>
        <v>30-45 тыс</v>
      </c>
      <c r="G2297" s="3">
        <v>1007478.74843115</v>
      </c>
      <c r="H2297" s="5" t="s">
        <v>1482</v>
      </c>
    </row>
    <row r="2298" ht="14.25" customHeight="1">
      <c r="A2298" s="3">
        <v>72992.3605131021</v>
      </c>
      <c r="B2298" s="4">
        <v>4.87896494032338</v>
      </c>
      <c r="C2298" s="4">
        <v>7.59899851319281</v>
      </c>
      <c r="D2298" s="4">
        <v>5.02</v>
      </c>
      <c r="E2298" s="4">
        <v>35123.3828104534</v>
      </c>
      <c r="F2298" s="4" t="str">
        <f>IF('Данные (для ящика с усами) (2)'!$E2298&lt;15000,"до 15 тыс",IF('Данные (для ящика с усами) (2)'!$E2298&lt;30000,"15-30 тыс",IF('Данные (для ящика с усами) (2)'!$E2298&lt;45000,"30-45 тыс",IF('Данные (для ящика с усами) (2)'!$E2298&lt;60000,"45-60 тыс","60+ тыс"))))</f>
        <v>30-45 тыс</v>
      </c>
      <c r="G2298" s="3">
        <v>1449409.43560428</v>
      </c>
      <c r="H2298" s="5" t="s">
        <v>3278</v>
      </c>
    </row>
    <row r="2299" ht="14.25" customHeight="1">
      <c r="A2299" s="3">
        <v>66234.6808068639</v>
      </c>
      <c r="B2299" s="4">
        <v>5.94931184425538</v>
      </c>
      <c r="C2299" s="4">
        <v>8.43766565226776</v>
      </c>
      <c r="D2299" s="4">
        <v>5.16</v>
      </c>
      <c r="E2299" s="4">
        <v>35130.3812783408</v>
      </c>
      <c r="F2299" s="4" t="str">
        <f>IF('Данные (для ящика с усами) (2)'!$E2299&lt;15000,"до 15 тыс",IF('Данные (для ящика с усами) (2)'!$E2299&lt;30000,"15-30 тыс",IF('Данные (для ящика с усами) (2)'!$E2299&lt;45000,"30-45 тыс",IF('Данные (для ящика с усами) (2)'!$E2299&lt;60000,"45-60 тыс","60+ тыс"))))</f>
        <v>30-45 тыс</v>
      </c>
      <c r="G2299" s="3">
        <v>1540762.26862812</v>
      </c>
      <c r="H2299" s="5" t="s">
        <v>2047</v>
      </c>
    </row>
    <row r="2300" ht="14.25" customHeight="1">
      <c r="A2300" s="3">
        <v>58642.311222216</v>
      </c>
      <c r="B2300" s="4">
        <v>5.2099230928527</v>
      </c>
      <c r="C2300" s="4">
        <v>6.27537112514377</v>
      </c>
      <c r="D2300" s="4">
        <v>3.42</v>
      </c>
      <c r="E2300" s="4">
        <v>35131.5781451657</v>
      </c>
      <c r="F2300" s="4" t="str">
        <f>IF('Данные (для ящика с усами) (2)'!$E2300&lt;15000,"до 15 тыс",IF('Данные (для ящика с усами) (2)'!$E2300&lt;30000,"15-30 тыс",IF('Данные (для ящика с усами) (2)'!$E2300&lt;45000,"30-45 тыс",IF('Данные (для ящика с усами) (2)'!$E2300&lt;60000,"45-60 тыс","60+ тыс"))))</f>
        <v>30-45 тыс</v>
      </c>
      <c r="G2300" s="3">
        <v>721974.551474637</v>
      </c>
      <c r="H2300" s="5" t="s">
        <v>875</v>
      </c>
    </row>
    <row r="2301" ht="14.25" customHeight="1">
      <c r="A2301" s="3">
        <v>52455.3658445573</v>
      </c>
      <c r="B2301" s="4">
        <v>7.37407550235871</v>
      </c>
      <c r="C2301" s="4">
        <v>7.23065264518996</v>
      </c>
      <c r="D2301" s="4">
        <v>6.09</v>
      </c>
      <c r="E2301" s="4">
        <v>35143.2033781697</v>
      </c>
      <c r="F2301" s="4" t="str">
        <f>IF('Данные (для ящика с усами) (2)'!$E2301&lt;15000,"до 15 тыс",IF('Данные (для ящика с усами) (2)'!$E2301&lt;30000,"15-30 тыс",IF('Данные (для ящика с усами) (2)'!$E2301&lt;45000,"30-45 тыс",IF('Данные (для ящика с усами) (2)'!$E2301&lt;60000,"45-60 тыс","60+ тыс"))))</f>
        <v>30-45 тыс</v>
      </c>
      <c r="G2301" s="3">
        <v>1253648.3243637</v>
      </c>
      <c r="H2301" s="5" t="s">
        <v>346</v>
      </c>
    </row>
    <row r="2302" ht="14.25" customHeight="1">
      <c r="A2302" s="3">
        <v>69956.751882561</v>
      </c>
      <c r="B2302" s="4">
        <v>4.98210150115152</v>
      </c>
      <c r="C2302" s="4">
        <v>7.86071849248925</v>
      </c>
      <c r="D2302" s="4">
        <v>3.17</v>
      </c>
      <c r="E2302" s="4">
        <v>35148.1649097957</v>
      </c>
      <c r="F2302" s="4" t="str">
        <f>IF('Данные (для ящика с усами) (2)'!$E2302&lt;15000,"до 15 тыс",IF('Данные (для ящика с усами) (2)'!$E2302&lt;30000,"15-30 тыс",IF('Данные (для ящика с усами) (2)'!$E2302&lt;45000,"30-45 тыс",IF('Данные (для ящика с усами) (2)'!$E2302&lt;60000,"45-60 тыс","60+ тыс"))))</f>
        <v>30-45 тыс</v>
      </c>
      <c r="G2302" s="3">
        <v>1326946.72501394</v>
      </c>
      <c r="H2302" s="5" t="s">
        <v>2747</v>
      </c>
    </row>
    <row r="2303" ht="14.25" customHeight="1">
      <c r="A2303" s="3">
        <v>70739.46009573</v>
      </c>
      <c r="B2303" s="4">
        <v>6.71069957593863</v>
      </c>
      <c r="C2303" s="4">
        <v>7.16650164591291</v>
      </c>
      <c r="D2303" s="4">
        <v>6.28</v>
      </c>
      <c r="E2303" s="4">
        <v>35148.6677527088</v>
      </c>
      <c r="F2303" s="4" t="str">
        <f>IF('Данные (для ящика с усами) (2)'!$E2303&lt;15000,"до 15 тыс",IF('Данные (для ящика с усами) (2)'!$E2303&lt;30000,"15-30 тыс",IF('Данные (для ящика с усами) (2)'!$E2303&lt;45000,"30-45 тыс",IF('Данные (для ящика с усами) (2)'!$E2303&lt;60000,"45-60 тыс","60+ тыс"))))</f>
        <v>30-45 тыс</v>
      </c>
      <c r="G2303" s="3">
        <v>1405933.01869924</v>
      </c>
      <c r="H2303" s="5" t="s">
        <v>2881</v>
      </c>
    </row>
    <row r="2304" ht="14.25" customHeight="1">
      <c r="A2304" s="3">
        <v>82998.3459213624</v>
      </c>
      <c r="B2304" s="4">
        <v>6.24629393201039</v>
      </c>
      <c r="C2304" s="4">
        <v>6.47213814432887</v>
      </c>
      <c r="D2304" s="4">
        <v>4.43</v>
      </c>
      <c r="E2304" s="4">
        <v>35153.5862611471</v>
      </c>
      <c r="F2304" s="4" t="str">
        <f>IF('Данные (для ящика с усами) (2)'!$E2304&lt;15000,"до 15 тыс",IF('Данные (для ящика с усами) (2)'!$E2304&lt;30000,"15-30 тыс",IF('Данные (для ящика с усами) (2)'!$E2304&lt;45000,"30-45 тыс",IF('Данные (для ящика с усами) (2)'!$E2304&lt;60000,"45-60 тыс","60+ тыс"))))</f>
        <v>30-45 тыс</v>
      </c>
      <c r="G2304" s="3">
        <v>1752594.82095829</v>
      </c>
      <c r="H2304" s="5" t="s">
        <v>4579</v>
      </c>
    </row>
    <row r="2305" ht="14.25" customHeight="1">
      <c r="A2305" s="3">
        <v>64836.6539815814</v>
      </c>
      <c r="B2305" s="4">
        <v>6.49052381693984</v>
      </c>
      <c r="C2305" s="4">
        <v>8.27198289183694</v>
      </c>
      <c r="D2305" s="4">
        <v>6.3</v>
      </c>
      <c r="E2305" s="4">
        <v>35163.5168362789</v>
      </c>
      <c r="F2305" s="4" t="str">
        <f>IF('Данные (для ящика с усами) (2)'!$E2305&lt;15000,"до 15 тыс",IF('Данные (для ящика с усами) (2)'!$E2305&lt;30000,"15-30 тыс",IF('Данные (для ящика с усами) (2)'!$E2305&lt;45000,"30-45 тыс",IF('Данные (для ящика с усами) (2)'!$E2305&lt;60000,"45-60 тыс","60+ тыс"))))</f>
        <v>30-45 тыс</v>
      </c>
      <c r="G2305" s="3">
        <v>1296467.99364114</v>
      </c>
      <c r="H2305" s="5" t="s">
        <v>1824</v>
      </c>
    </row>
    <row r="2306" ht="14.25" customHeight="1">
      <c r="A2306" s="3">
        <v>62503.5870275182</v>
      </c>
      <c r="B2306" s="4">
        <v>3.77959224676202</v>
      </c>
      <c r="C2306" s="4">
        <v>7.15641468692162</v>
      </c>
      <c r="D2306" s="4">
        <v>6.48</v>
      </c>
      <c r="E2306" s="4">
        <v>35167.5702308627</v>
      </c>
      <c r="F2306" s="4" t="str">
        <f>IF('Данные (для ящика с усами) (2)'!$E2306&lt;15000,"до 15 тыс",IF('Данные (для ящика с усами) (2)'!$E2306&lt;30000,"15-30 тыс",IF('Данные (для ящика с усами) (2)'!$E2306&lt;45000,"30-45 тыс",IF('Данные (для ящика с усами) (2)'!$E2306&lt;60000,"45-60 тыс","60+ тыс"))))</f>
        <v>30-45 тыс</v>
      </c>
      <c r="G2306" s="3">
        <v>944288.911013619</v>
      </c>
      <c r="H2306" s="5" t="s">
        <v>1433</v>
      </c>
    </row>
    <row r="2307" ht="14.25" customHeight="1">
      <c r="A2307" s="3">
        <v>71167.0341449246</v>
      </c>
      <c r="B2307" s="4">
        <v>7.32894358312229</v>
      </c>
      <c r="C2307" s="4">
        <v>9.44232501801567</v>
      </c>
      <c r="D2307" s="4">
        <v>4.35</v>
      </c>
      <c r="E2307" s="4">
        <v>35174.8713395999</v>
      </c>
      <c r="F2307" s="4" t="str">
        <f>IF('Данные (для ящика с усами) (2)'!$E2307&lt;15000,"до 15 тыс",IF('Данные (для ящика с усами) (2)'!$E2307&lt;30000,"15-30 тыс",IF('Данные (для ящика с усами) (2)'!$E2307&lt;45000,"30-45 тыс",IF('Данные (для ящика с усами) (2)'!$E2307&lt;60000,"45-60 тыс","60+ тыс"))))</f>
        <v>30-45 тыс</v>
      </c>
      <c r="G2307" s="3">
        <v>1952622.40173169</v>
      </c>
      <c r="H2307" s="5" t="s">
        <v>2968</v>
      </c>
    </row>
    <row r="2308" ht="14.25" customHeight="1">
      <c r="A2308" s="3">
        <v>67076.2677887763</v>
      </c>
      <c r="B2308" s="4">
        <v>4.0696499928327</v>
      </c>
      <c r="C2308" s="4">
        <v>7.04733826345513</v>
      </c>
      <c r="D2308" s="4">
        <v>6.28</v>
      </c>
      <c r="E2308" s="4">
        <v>35182.0050892623</v>
      </c>
      <c r="F2308" s="4" t="str">
        <f>IF('Данные (для ящика с усами) (2)'!$E2308&lt;15000,"до 15 тыс",IF('Данные (для ящика с усами) (2)'!$E2308&lt;30000,"15-30 тыс",IF('Данные (для ящика с усами) (2)'!$E2308&lt;45000,"30-45 тыс",IF('Данные (для ящика с усами) (2)'!$E2308&lt;60000,"45-60 тыс","60+ тыс"))))</f>
        <v>30-45 тыс</v>
      </c>
      <c r="G2308" s="3">
        <v>997618.679769424</v>
      </c>
      <c r="H2308" s="5" t="s">
        <v>2217</v>
      </c>
    </row>
    <row r="2309" ht="14.25" customHeight="1">
      <c r="A2309" s="3">
        <v>75999.6975165712</v>
      </c>
      <c r="B2309" s="4">
        <v>6.4901860363561</v>
      </c>
      <c r="C2309" s="4">
        <v>7.24103556541812</v>
      </c>
      <c r="D2309" s="4">
        <v>4.21</v>
      </c>
      <c r="E2309" s="4">
        <v>35183.7202579091</v>
      </c>
      <c r="F2309" s="4" t="str">
        <f>IF('Данные (для ящика с усами) (2)'!$E2309&lt;15000,"до 15 тыс",IF('Данные (для ящика с усами) (2)'!$E2309&lt;30000,"15-30 тыс",IF('Данные (для ящика с усами) (2)'!$E2309&lt;45000,"30-45 тыс",IF('Данные (для ящика с усами) (2)'!$E2309&lt;60000,"45-60 тыс","60+ тыс"))))</f>
        <v>30-45 тыс</v>
      </c>
      <c r="G2309" s="3">
        <v>1634781.27382688</v>
      </c>
      <c r="H2309" s="5" t="s">
        <v>3794</v>
      </c>
    </row>
    <row r="2310" ht="14.25" customHeight="1">
      <c r="A2310" s="3">
        <v>83728.7143732537</v>
      </c>
      <c r="B2310" s="4">
        <v>6.33521771943578</v>
      </c>
      <c r="C2310" s="4">
        <v>6.83465003590246</v>
      </c>
      <c r="D2310" s="4">
        <v>3.38</v>
      </c>
      <c r="E2310" s="4">
        <v>35186.8614308237</v>
      </c>
      <c r="F2310" s="4" t="str">
        <f>IF('Данные (для ящика с усами) (2)'!$E2310&lt;15000,"до 15 тыс",IF('Данные (для ящика с усами) (2)'!$E2310&lt;30000,"15-30 тыс",IF('Данные (для ящика с усами) (2)'!$E2310&lt;45000,"30-45 тыс",IF('Данные (для ящика с усами) (2)'!$E2310&lt;60000,"45-60 тыс","60+ тыс"))))</f>
        <v>30-45 тыс</v>
      </c>
      <c r="G2310" s="3">
        <v>1521527.04219704</v>
      </c>
      <c r="H2310" s="5" t="s">
        <v>4623</v>
      </c>
    </row>
    <row r="2311" ht="14.25" customHeight="1">
      <c r="A2311" s="3">
        <v>59904.8480549658</v>
      </c>
      <c r="B2311" s="4">
        <v>5.12855372702544</v>
      </c>
      <c r="C2311" s="4">
        <v>5.6615124961998</v>
      </c>
      <c r="D2311" s="4">
        <v>4.19</v>
      </c>
      <c r="E2311" s="4">
        <v>35188.7728479169</v>
      </c>
      <c r="F2311" s="4" t="str">
        <f>IF('Данные (для ящика с усами) (2)'!$E2311&lt;15000,"до 15 тыс",IF('Данные (для ящика с усами) (2)'!$E2311&lt;30000,"15-30 тыс",IF('Данные (для ящика с усами) (2)'!$E2311&lt;45000,"30-45 тыс",IF('Данные (для ящика с усами) (2)'!$E2311&lt;60000,"45-60 тыс","60+ тыс"))))</f>
        <v>30-45 тыс</v>
      </c>
      <c r="G2311" s="3">
        <v>752168.068869982</v>
      </c>
      <c r="H2311" s="5" t="s">
        <v>1028</v>
      </c>
    </row>
    <row r="2312" ht="14.25" customHeight="1">
      <c r="A2312" s="3">
        <v>60018.8937687609</v>
      </c>
      <c r="B2312" s="4">
        <v>6.65099371799144</v>
      </c>
      <c r="C2312" s="4">
        <v>5.25869639373014</v>
      </c>
      <c r="D2312" s="4">
        <v>3.07</v>
      </c>
      <c r="E2312" s="4">
        <v>35188.9182589553</v>
      </c>
      <c r="F2312" s="4" t="str">
        <f>IF('Данные (для ящика с усами) (2)'!$E2312&lt;15000,"до 15 тыс",IF('Данные (для ящика с усами) (2)'!$E2312&lt;30000,"15-30 тыс",IF('Данные (для ящика с усами) (2)'!$E2312&lt;45000,"30-45 тыс",IF('Данные (для ящика с усами) (2)'!$E2312&lt;60000,"45-60 тыс","60+ тыс"))))</f>
        <v>30-45 тыс</v>
      </c>
      <c r="G2312" s="3">
        <v>927181.066392683</v>
      </c>
      <c r="H2312" s="5" t="s">
        <v>1049</v>
      </c>
    </row>
    <row r="2313" ht="14.25" customHeight="1">
      <c r="A2313" s="3">
        <v>54866.2156943577</v>
      </c>
      <c r="B2313" s="4">
        <v>6.98676327541356</v>
      </c>
      <c r="C2313" s="4">
        <v>7.28543414720738</v>
      </c>
      <c r="D2313" s="4">
        <v>3.46</v>
      </c>
      <c r="E2313" s="4">
        <v>35192.8440278452</v>
      </c>
      <c r="F2313" s="4" t="str">
        <f>IF('Данные (для ящика с усами) (2)'!$E2313&lt;15000,"до 15 тыс",IF('Данные (для ящика с усами) (2)'!$E2313&lt;30000,"15-30 тыс",IF('Данные (для ящика с усами) (2)'!$E2313&lt;45000,"30-45 тыс",IF('Данные (для ящика с усами) (2)'!$E2313&lt;60000,"45-60 тыс","60+ тыс"))))</f>
        <v>30-45 тыс</v>
      </c>
      <c r="G2313" s="3">
        <v>929480.629895212</v>
      </c>
      <c r="H2313" s="5" t="s">
        <v>496</v>
      </c>
    </row>
    <row r="2314" ht="14.25" customHeight="1">
      <c r="A2314" s="3">
        <v>66733.6318113968</v>
      </c>
      <c r="B2314" s="4">
        <v>7.402303152589</v>
      </c>
      <c r="C2314" s="4">
        <v>7.21976330365429</v>
      </c>
      <c r="D2314" s="4">
        <v>3.27</v>
      </c>
      <c r="E2314" s="4">
        <v>35193.2114990022</v>
      </c>
      <c r="F2314" s="4" t="str">
        <f>IF('Данные (для ящика с усами) (2)'!$E2314&lt;15000,"до 15 тыс",IF('Данные (для ящика с усами) (2)'!$E2314&lt;30000,"15-30 тыс",IF('Данные (для ящика с усами) (2)'!$E2314&lt;45000,"30-45 тыс",IF('Данные (для ящика с усами) (2)'!$E2314&lt;60000,"45-60 тыс","60+ тыс"))))</f>
        <v>30-45 тыс</v>
      </c>
      <c r="G2314" s="3">
        <v>1424283.37318394</v>
      </c>
      <c r="H2314" s="5" t="s">
        <v>2148</v>
      </c>
    </row>
    <row r="2315" ht="14.25" customHeight="1">
      <c r="A2315" s="3">
        <v>63085.2113188571</v>
      </c>
      <c r="B2315" s="4">
        <v>6.85672632614193</v>
      </c>
      <c r="C2315" s="4">
        <v>9.30062259889771</v>
      </c>
      <c r="D2315" s="4">
        <v>5.27</v>
      </c>
      <c r="E2315" s="4">
        <v>35193.3369443315</v>
      </c>
      <c r="F2315" s="4" t="str">
        <f>IF('Данные (для ящика с усами) (2)'!$E2315&lt;15000,"до 15 тыс",IF('Данные (для ящика с усами) (2)'!$E2315&lt;30000,"15-30 тыс",IF('Данные (для ящика с усами) (2)'!$E2315&lt;45000,"30-45 тыс",IF('Данные (для ящика с усами) (2)'!$E2315&lt;60000,"45-60 тыс","60+ тыс"))))</f>
        <v>30-45 тыс</v>
      </c>
      <c r="G2315" s="3">
        <v>1662585.93817899</v>
      </c>
      <c r="H2315" s="5" t="s">
        <v>1534</v>
      </c>
    </row>
    <row r="2316" ht="14.25" customHeight="1">
      <c r="A2316" s="3">
        <v>78700.9712749772</v>
      </c>
      <c r="B2316" s="4">
        <v>6.92779400526907</v>
      </c>
      <c r="C2316" s="4">
        <v>7.2662971755602</v>
      </c>
      <c r="D2316" s="4">
        <v>4.35</v>
      </c>
      <c r="E2316" s="4">
        <v>35193.9164816323</v>
      </c>
      <c r="F2316" s="4" t="str">
        <f>IF('Данные (для ящика с усами) (2)'!$E2316&lt;15000,"до 15 тыс",IF('Данные (для ящика с усами) (2)'!$E2316&lt;30000,"15-30 тыс",IF('Данные (для ящика с усами) (2)'!$E2316&lt;45000,"30-45 тыс",IF('Данные (для ящика с усами) (2)'!$E2316&lt;60000,"45-60 тыс","60+ тыс"))))</f>
        <v>30-45 тыс</v>
      </c>
      <c r="G2316" s="3">
        <v>1456969.57682194</v>
      </c>
      <c r="H2316" s="5" t="s">
        <v>4171</v>
      </c>
    </row>
    <row r="2317" ht="14.25" customHeight="1">
      <c r="A2317" s="3">
        <v>70169.7105519679</v>
      </c>
      <c r="B2317" s="4">
        <v>6.2279449682474</v>
      </c>
      <c r="C2317" s="4">
        <v>7.65181306494688</v>
      </c>
      <c r="D2317" s="4">
        <v>3.36</v>
      </c>
      <c r="E2317" s="4">
        <v>35197.3849605925</v>
      </c>
      <c r="F2317" s="4" t="str">
        <f>IF('Данные (для ящика с усами) (2)'!$E2317&lt;15000,"до 15 тыс",IF('Данные (для ящика с усами) (2)'!$E2317&lt;30000,"15-30 тыс",IF('Данные (для ящика с усами) (2)'!$E2317&lt;45000,"30-45 тыс",IF('Данные (для ящика с усами) (2)'!$E2317&lt;60000,"45-60 тыс","60+ тыс"))))</f>
        <v>30-45 тыс</v>
      </c>
      <c r="G2317" s="3">
        <v>1217021.51874075</v>
      </c>
      <c r="H2317" s="5" t="s">
        <v>2782</v>
      </c>
    </row>
    <row r="2318" ht="14.25" customHeight="1">
      <c r="A2318" s="3">
        <v>67946.7146756132</v>
      </c>
      <c r="B2318" s="4">
        <v>5.40317567290081</v>
      </c>
      <c r="C2318" s="4">
        <v>5.67113634278544</v>
      </c>
      <c r="D2318" s="4">
        <v>3.21</v>
      </c>
      <c r="E2318" s="4">
        <v>35197.9425690253</v>
      </c>
      <c r="F2318" s="4" t="str">
        <f>IF('Данные (для ящика с усами) (2)'!$E2318&lt;15000,"до 15 тыс",IF('Данные (для ящика с усами) (2)'!$E2318&lt;30000,"15-30 тыс",IF('Данные (для ящика с усами) (2)'!$E2318&lt;45000,"30-45 тыс",IF('Данные (для ящика с усами) (2)'!$E2318&lt;60000,"45-60 тыс","60+ тыс"))))</f>
        <v>30-45 тыс</v>
      </c>
      <c r="G2318" s="3">
        <v>1043483.91513203</v>
      </c>
      <c r="H2318" s="5" t="s">
        <v>2361</v>
      </c>
    </row>
    <row r="2319" ht="14.25" customHeight="1">
      <c r="A2319" s="3">
        <v>60769.9873333121</v>
      </c>
      <c r="B2319" s="4">
        <v>7.21057219994313</v>
      </c>
      <c r="C2319" s="4">
        <v>7.40143453292382</v>
      </c>
      <c r="D2319" s="4">
        <v>4.25</v>
      </c>
      <c r="E2319" s="4">
        <v>35204.80714451</v>
      </c>
      <c r="F2319" s="4" t="str">
        <f>IF('Данные (для ящика с усами) (2)'!$E2319&lt;15000,"до 15 тыс",IF('Данные (для ящика с усами) (2)'!$E2319&lt;30000,"15-30 тыс",IF('Данные (для ящика с усами) (2)'!$E2319&lt;45000,"30-45 тыс",IF('Данные (для ящика с усами) (2)'!$E2319&lt;60000,"45-60 тыс","60+ тыс"))))</f>
        <v>30-45 тыс</v>
      </c>
      <c r="G2319" s="3">
        <v>1237115.74130009</v>
      </c>
      <c r="H2319" s="5" t="s">
        <v>1145</v>
      </c>
    </row>
    <row r="2320" ht="14.25" customHeight="1">
      <c r="A2320" s="3">
        <v>85658.3292751136</v>
      </c>
      <c r="B2320" s="4">
        <v>6.56903564016221</v>
      </c>
      <c r="C2320" s="4">
        <v>5.56766721600589</v>
      </c>
      <c r="D2320" s="4">
        <v>2.04</v>
      </c>
      <c r="E2320" s="4">
        <v>35204.9756967538</v>
      </c>
      <c r="F2320" s="4" t="str">
        <f>IF('Данные (для ящика с усами) (2)'!$E2320&lt;15000,"до 15 тыс",IF('Данные (для ящика с усами) (2)'!$E2320&lt;30000,"15-30 тыс",IF('Данные (для ящика с усами) (2)'!$E2320&lt;45000,"30-45 тыс",IF('Данные (для ящика с усами) (2)'!$E2320&lt;60000,"45-60 тыс","60+ тыс"))))</f>
        <v>30-45 тыс</v>
      </c>
      <c r="G2320" s="3">
        <v>1545961.60765847</v>
      </c>
      <c r="H2320" s="5" t="s">
        <v>4724</v>
      </c>
    </row>
    <row r="2321" ht="14.25" customHeight="1">
      <c r="A2321" s="3">
        <v>76287.4682012735</v>
      </c>
      <c r="B2321" s="4">
        <v>6.65422760229567</v>
      </c>
      <c r="C2321" s="4">
        <v>4.98513620683756</v>
      </c>
      <c r="D2321" s="4">
        <v>2.27</v>
      </c>
      <c r="E2321" s="4">
        <v>35212.7438803692</v>
      </c>
      <c r="F2321" s="4" t="str">
        <f>IF('Данные (для ящика с усами) (2)'!$E2321&lt;15000,"до 15 тыс",IF('Данные (для ящика с усами) (2)'!$E2321&lt;30000,"15-30 тыс",IF('Данные (для ящика с усами) (2)'!$E2321&lt;45000,"30-45 тыс",IF('Данные (для ящика с усами) (2)'!$E2321&lt;60000,"45-60 тыс","60+ тыс"))))</f>
        <v>30-45 тыс</v>
      </c>
      <c r="G2321" s="3">
        <v>1299126.82985549</v>
      </c>
      <c r="H2321" s="5" t="s">
        <v>3847</v>
      </c>
    </row>
    <row r="2322" ht="14.25" customHeight="1">
      <c r="A2322" s="3">
        <v>78438.3694635862</v>
      </c>
      <c r="B2322" s="4">
        <v>7.47521703173384</v>
      </c>
      <c r="C2322" s="4">
        <v>4.99468978628282</v>
      </c>
      <c r="D2322" s="4">
        <v>4.26</v>
      </c>
      <c r="E2322" s="4">
        <v>35220.3831639023</v>
      </c>
      <c r="F2322" s="4" t="str">
        <f>IF('Данные (для ящика с усами) (2)'!$E2322&lt;15000,"до 15 тыс",IF('Данные (для ящика с усами) (2)'!$E2322&lt;30000,"15-30 тыс",IF('Данные (для ящика с усами) (2)'!$E2322&lt;45000,"30-45 тыс",IF('Данные (для ящика с усами) (2)'!$E2322&lt;60000,"45-60 тыс","60+ тыс"))))</f>
        <v>30-45 тыс</v>
      </c>
      <c r="G2322" s="3">
        <v>1361219.30037656</v>
      </c>
      <c r="H2322" s="5" t="s">
        <v>4139</v>
      </c>
    </row>
    <row r="2323" ht="14.25" customHeight="1">
      <c r="A2323" s="3">
        <v>90201.4046425447</v>
      </c>
      <c r="B2323" s="4">
        <v>5.53801884825937</v>
      </c>
      <c r="C2323" s="4">
        <v>6.01578779471466</v>
      </c>
      <c r="D2323" s="4">
        <v>2.38</v>
      </c>
      <c r="E2323" s="4">
        <v>35220.8619403723</v>
      </c>
      <c r="F2323" s="4" t="str">
        <f>IF('Данные (для ящика с усами) (2)'!$E2323&lt;15000,"до 15 тыс",IF('Данные (для ящика с усами) (2)'!$E2323&lt;30000,"15-30 тыс",IF('Данные (для ящика с усами) (2)'!$E2323&lt;45000,"30-45 тыс",IF('Данные (для ящика с усами) (2)'!$E2323&lt;60000,"45-60 тыс","60+ тыс"))))</f>
        <v>30-45 тыс</v>
      </c>
      <c r="G2323" s="3">
        <v>1417957.98318173</v>
      </c>
      <c r="H2323" s="5" t="s">
        <v>4906</v>
      </c>
    </row>
    <row r="2324" ht="14.25" customHeight="1">
      <c r="A2324" s="3">
        <v>75951.5731671908</v>
      </c>
      <c r="B2324" s="4">
        <v>6.07409754078415</v>
      </c>
      <c r="C2324" s="4">
        <v>5.05673412733635</v>
      </c>
      <c r="D2324" s="4">
        <v>2.33</v>
      </c>
      <c r="E2324" s="4">
        <v>35230.8025430159</v>
      </c>
      <c r="F2324" s="4" t="str">
        <f>IF('Данные (для ящика с усами) (2)'!$E2324&lt;15000,"до 15 тыс",IF('Данные (для ящика с усами) (2)'!$E2324&lt;30000,"15-30 тыс",IF('Данные (для ящика с усами) (2)'!$E2324&lt;45000,"30-45 тыс",IF('Данные (для ящика с усами) (2)'!$E2324&lt;60000,"45-60 тыс","60+ тыс"))))</f>
        <v>30-45 тыс</v>
      </c>
      <c r="G2324" s="3">
        <v>1146886.0930541</v>
      </c>
      <c r="H2324" s="5" t="s">
        <v>3786</v>
      </c>
    </row>
    <row r="2325" ht="14.25" customHeight="1">
      <c r="A2325" s="3">
        <v>64969.6305759851</v>
      </c>
      <c r="B2325" s="4">
        <v>5.66966825961421</v>
      </c>
      <c r="C2325" s="4">
        <v>6.07401450827326</v>
      </c>
      <c r="D2325" s="4">
        <v>3.4</v>
      </c>
      <c r="E2325" s="4">
        <v>35237.4534293109</v>
      </c>
      <c r="F2325" s="4" t="str">
        <f>IF('Данные (для ящика с усами) (2)'!$E2325&lt;15000,"до 15 тыс",IF('Данные (для ящика с усами) (2)'!$E2325&lt;30000,"15-30 тыс",IF('Данные (для ящика с усами) (2)'!$E2325&lt;45000,"30-45 тыс",IF('Данные (для ящика с усами) (2)'!$E2325&lt;60000,"45-60 тыс","60+ тыс"))))</f>
        <v>30-45 тыс</v>
      </c>
      <c r="G2325" s="3">
        <v>899186.156938855</v>
      </c>
      <c r="H2325" s="5" t="s">
        <v>1843</v>
      </c>
    </row>
    <row r="2326" ht="14.25" customHeight="1">
      <c r="A2326" s="3">
        <v>56225.5541315473</v>
      </c>
      <c r="B2326" s="4">
        <v>5.90193155192647</v>
      </c>
      <c r="C2326" s="4">
        <v>6.68670947782624</v>
      </c>
      <c r="D2326" s="4">
        <v>4.13</v>
      </c>
      <c r="E2326" s="4">
        <v>35245.7448083035</v>
      </c>
      <c r="F2326" s="4" t="str">
        <f>IF('Данные (для ящика с усами) (2)'!$E2326&lt;15000,"до 15 тыс",IF('Данные (для ящика с усами) (2)'!$E2326&lt;30000,"15-30 тыс",IF('Данные (для ящика с усами) (2)'!$E2326&lt;45000,"30-45 тыс",IF('Данные (для ящика с усами) (2)'!$E2326&lt;60000,"45-60 тыс","60+ тыс"))))</f>
        <v>30-45 тыс</v>
      </c>
      <c r="G2326" s="3">
        <v>699323.262392549</v>
      </c>
      <c r="H2326" s="5" t="s">
        <v>620</v>
      </c>
    </row>
    <row r="2327" ht="14.25" customHeight="1">
      <c r="A2327" s="3">
        <v>69586.475529909</v>
      </c>
      <c r="B2327" s="4">
        <v>6.39239095157898</v>
      </c>
      <c r="C2327" s="4">
        <v>8.62154791860322</v>
      </c>
      <c r="D2327" s="4">
        <v>3.0</v>
      </c>
      <c r="E2327" s="4">
        <v>35253.9954111564</v>
      </c>
      <c r="F2327" s="4" t="str">
        <f>IF('Данные (для ящика с усами) (2)'!$E2327&lt;15000,"до 15 тыс",IF('Данные (для ящика с усами) (2)'!$E2327&lt;30000,"15-30 тыс",IF('Данные (для ящика с усами) (2)'!$E2327&lt;45000,"30-45 тыс",IF('Данные (для ящика с усами) (2)'!$E2327&lt;60000,"45-60 тыс","60+ тыс"))))</f>
        <v>30-45 тыс</v>
      </c>
      <c r="G2327" s="3">
        <v>1509962.02177697</v>
      </c>
      <c r="H2327" s="5" t="s">
        <v>2678</v>
      </c>
    </row>
    <row r="2328" ht="14.25" customHeight="1">
      <c r="A2328" s="3">
        <v>80051.8471233552</v>
      </c>
      <c r="B2328" s="4">
        <v>5.87267777260382</v>
      </c>
      <c r="C2328" s="4">
        <v>6.01901838902831</v>
      </c>
      <c r="D2328" s="4">
        <v>3.39</v>
      </c>
      <c r="E2328" s="4">
        <v>35254.1283155733</v>
      </c>
      <c r="F2328" s="4" t="str">
        <f>IF('Данные (для ящика с усами) (2)'!$E2328&lt;15000,"до 15 тыс",IF('Данные (для ящика с усами) (2)'!$E2328&lt;30000,"15-30 тыс",IF('Данные (для ящика с усами) (2)'!$E2328&lt;45000,"30-45 тыс",IF('Данные (для ящика с усами) (2)'!$E2328&lt;60000,"45-60 тыс","60+ тыс"))))</f>
        <v>30-45 тыс</v>
      </c>
      <c r="G2328" s="3">
        <v>1354609.24582958</v>
      </c>
      <c r="H2328" s="5" t="s">
        <v>4324</v>
      </c>
    </row>
    <row r="2329" ht="14.25" customHeight="1">
      <c r="A2329" s="3">
        <v>58054.099477659</v>
      </c>
      <c r="B2329" s="4">
        <v>5.40810190433742</v>
      </c>
      <c r="C2329" s="4">
        <v>7.14354225259126</v>
      </c>
      <c r="D2329" s="4">
        <v>6.13</v>
      </c>
      <c r="E2329" s="4">
        <v>35257.7175930887</v>
      </c>
      <c r="F2329" s="4" t="str">
        <f>IF('Данные (для ящика с усами) (2)'!$E2329&lt;15000,"до 15 тыс",IF('Данные (для ящика с усами) (2)'!$E2329&lt;30000,"15-30 тыс",IF('Данные (для ящика с усами) (2)'!$E2329&lt;45000,"30-45 тыс",IF('Данные (для ящика с усами) (2)'!$E2329&lt;60000,"45-60 тыс","60+ тыс"))))</f>
        <v>30-45 тыс</v>
      </c>
      <c r="G2329" s="3">
        <v>781482.583221976</v>
      </c>
      <c r="H2329" s="5" t="s">
        <v>805</v>
      </c>
    </row>
    <row r="2330" ht="14.25" customHeight="1">
      <c r="A2330" s="3">
        <v>73946.8510739781</v>
      </c>
      <c r="B2330" s="4">
        <v>4.86315430605497</v>
      </c>
      <c r="C2330" s="4">
        <v>7.53718236535319</v>
      </c>
      <c r="D2330" s="4">
        <v>6.35</v>
      </c>
      <c r="E2330" s="4">
        <v>35261.1270183689</v>
      </c>
      <c r="F2330" s="4" t="str">
        <f>IF('Данные (для ящика с усами) (2)'!$E2330&lt;15000,"до 15 тыс",IF('Данные (для ящика с усами) (2)'!$E2330&lt;30000,"15-30 тыс",IF('Данные (для ящика с усами) (2)'!$E2330&lt;45000,"30-45 тыс",IF('Данные (для ящика с усами) (2)'!$E2330&lt;60000,"45-60 тыс","60+ тыс"))))</f>
        <v>30-45 тыс</v>
      </c>
      <c r="G2330" s="3">
        <v>1109588.3801625</v>
      </c>
      <c r="H2330" s="5" t="s">
        <v>3459</v>
      </c>
    </row>
    <row r="2331" ht="14.25" customHeight="1">
      <c r="A2331" s="3">
        <v>62279.7900515739</v>
      </c>
      <c r="B2331" s="4">
        <v>6.10844999128168</v>
      </c>
      <c r="C2331" s="4">
        <v>6.30611634984891</v>
      </c>
      <c r="D2331" s="4">
        <v>4.12</v>
      </c>
      <c r="E2331" s="4">
        <v>35263.6531374523</v>
      </c>
      <c r="F2331" s="4" t="str">
        <f>IF('Данные (для ящика с усами) (2)'!$E2331&lt;15000,"до 15 тыс",IF('Данные (для ящика с усами) (2)'!$E2331&lt;30000,"15-30 тыс",IF('Данные (для ящика с усами) (2)'!$E2331&lt;45000,"30-45 тыс",IF('Данные (для ящика с усами) (2)'!$E2331&lt;60000,"45-60 тыс","60+ тыс"))))</f>
        <v>30-45 тыс</v>
      </c>
      <c r="G2331" s="3">
        <v>1054770.98064752</v>
      </c>
      <c r="H2331" s="5" t="s">
        <v>1391</v>
      </c>
    </row>
    <row r="2332" ht="14.25" customHeight="1">
      <c r="A2332" s="3">
        <v>74490.4027906578</v>
      </c>
      <c r="B2332" s="4">
        <v>6.69297470226254</v>
      </c>
      <c r="C2332" s="4">
        <v>7.50046428794176</v>
      </c>
      <c r="D2332" s="4">
        <v>4.33</v>
      </c>
      <c r="E2332" s="4">
        <v>35264.611828846</v>
      </c>
      <c r="F2332" s="4" t="str">
        <f>IF('Данные (для ящика с усами) (2)'!$E2332&lt;15000,"до 15 тыс",IF('Данные (для ящика с усами) (2)'!$E2332&lt;30000,"15-30 тыс",IF('Данные (для ящика с усами) (2)'!$E2332&lt;45000,"30-45 тыс",IF('Данные (для ящика с усами) (2)'!$E2332&lt;60000,"45-60 тыс","60+ тыс"))))</f>
        <v>30-45 тыс</v>
      </c>
      <c r="G2332" s="3">
        <v>1549031.0930417</v>
      </c>
      <c r="H2332" s="5" t="s">
        <v>3561</v>
      </c>
    </row>
    <row r="2333" ht="14.25" customHeight="1">
      <c r="A2333" s="3">
        <v>70250.5687540925</v>
      </c>
      <c r="B2333" s="4">
        <v>6.40619169066046</v>
      </c>
      <c r="C2333" s="4">
        <v>8.1067387662489</v>
      </c>
      <c r="D2333" s="4">
        <v>6.16</v>
      </c>
      <c r="E2333" s="4">
        <v>35271.3646376237</v>
      </c>
      <c r="F2333" s="4" t="str">
        <f>IF('Данные (для ящика с усами) (2)'!$E2333&lt;15000,"до 15 тыс",IF('Данные (для ящика с усами) (2)'!$E2333&lt;30000,"15-30 тыс",IF('Данные (для ящика с усами) (2)'!$E2333&lt;45000,"30-45 тыс",IF('Данные (для ящика с усами) (2)'!$E2333&lt;60000,"45-60 тыс","60+ тыс"))))</f>
        <v>30-45 тыс</v>
      </c>
      <c r="G2333" s="3">
        <v>1520263.75564127</v>
      </c>
      <c r="H2333" s="5" t="s">
        <v>2800</v>
      </c>
    </row>
    <row r="2334" ht="14.25" customHeight="1">
      <c r="A2334" s="3">
        <v>78583.2647223276</v>
      </c>
      <c r="B2334" s="4">
        <v>5.27823684204677</v>
      </c>
      <c r="C2334" s="4">
        <v>7.42863470969253</v>
      </c>
      <c r="D2334" s="4">
        <v>3.07</v>
      </c>
      <c r="E2334" s="4">
        <v>35271.7198410618</v>
      </c>
      <c r="F2334" s="4" t="str">
        <f>IF('Данные (для ящика с усами) (2)'!$E2334&lt;15000,"до 15 тыс",IF('Данные (для ящика с усами) (2)'!$E2334&lt;30000,"15-30 тыс",IF('Данные (для ящика с усами) (2)'!$E2334&lt;45000,"30-45 тыс",IF('Данные (для ящика с усами) (2)'!$E2334&lt;60000,"45-60 тыс","60+ тыс"))))</f>
        <v>30-45 тыс</v>
      </c>
      <c r="G2334" s="3">
        <v>1384328.12218859</v>
      </c>
      <c r="H2334" s="5" t="s">
        <v>4156</v>
      </c>
    </row>
    <row r="2335" ht="14.25" customHeight="1">
      <c r="A2335" s="3">
        <v>62021.2035488435</v>
      </c>
      <c r="B2335" s="4">
        <v>5.95102299196861</v>
      </c>
      <c r="C2335" s="4">
        <v>8.35167515296078</v>
      </c>
      <c r="D2335" s="4">
        <v>5.19</v>
      </c>
      <c r="E2335" s="4">
        <v>35276.6525716893</v>
      </c>
      <c r="F2335" s="4" t="str">
        <f>IF('Данные (для ящика с усами) (2)'!$E2335&lt;15000,"до 15 тыс",IF('Данные (для ящика с усами) (2)'!$E2335&lt;30000,"15-30 тыс",IF('Данные (для ящика с усами) (2)'!$E2335&lt;45000,"30-45 тыс",IF('Данные (для ящика с усами) (2)'!$E2335&lt;60000,"45-60 тыс","60+ тыс"))))</f>
        <v>30-45 тыс</v>
      </c>
      <c r="G2335" s="3">
        <v>1168887.45933278</v>
      </c>
      <c r="H2335" s="5" t="s">
        <v>1349</v>
      </c>
    </row>
    <row r="2336" ht="14.25" customHeight="1">
      <c r="A2336" s="3">
        <v>74172.9306390205</v>
      </c>
      <c r="B2336" s="4">
        <v>6.30628676204689</v>
      </c>
      <c r="C2336" s="4">
        <v>9.66689922959576</v>
      </c>
      <c r="D2336" s="4">
        <v>4.25</v>
      </c>
      <c r="E2336" s="4">
        <v>35277.8040419272</v>
      </c>
      <c r="F2336" s="4" t="str">
        <f>IF('Данные (для ящика с усами) (2)'!$E2336&lt;15000,"до 15 тыс",IF('Данные (для ящика с усами) (2)'!$E2336&lt;30000,"15-30 тыс",IF('Данные (для ящика с усами) (2)'!$E2336&lt;45000,"30-45 тыс",IF('Данные (для ящика с усами) (2)'!$E2336&lt;60000,"45-60 тыс","60+ тыс"))))</f>
        <v>30-45 тыс</v>
      </c>
      <c r="G2336" s="3">
        <v>1729559.8091313</v>
      </c>
      <c r="H2336" s="5" t="s">
        <v>3496</v>
      </c>
    </row>
    <row r="2337" ht="14.25" customHeight="1">
      <c r="A2337" s="3">
        <v>70763.2475107666</v>
      </c>
      <c r="B2337" s="4">
        <v>5.19019598837882</v>
      </c>
      <c r="C2337" s="4">
        <v>7.0583404748148</v>
      </c>
      <c r="D2337" s="4">
        <v>6.26</v>
      </c>
      <c r="E2337" s="4">
        <v>35279.2358080673</v>
      </c>
      <c r="F2337" s="4" t="str">
        <f>IF('Данные (для ящика с усами) (2)'!$E2337&lt;15000,"до 15 тыс",IF('Данные (для ящика с усами) (2)'!$E2337&lt;30000,"15-30 тыс",IF('Данные (для ящика с усами) (2)'!$E2337&lt;45000,"30-45 тыс",IF('Данные (для ящика с усами) (2)'!$E2337&lt;60000,"45-60 тыс","60+ тыс"))))</f>
        <v>30-45 тыс</v>
      </c>
      <c r="G2337" s="3">
        <v>1055417.65814047</v>
      </c>
      <c r="H2337" s="5" t="s">
        <v>2886</v>
      </c>
    </row>
    <row r="2338" ht="14.25" customHeight="1">
      <c r="A2338" s="3">
        <v>78190.1417784872</v>
      </c>
      <c r="B2338" s="4">
        <v>4.93729847560961</v>
      </c>
      <c r="C2338" s="4">
        <v>6.50360580886243</v>
      </c>
      <c r="D2338" s="4">
        <v>3.45</v>
      </c>
      <c r="E2338" s="4">
        <v>35279.6169396144</v>
      </c>
      <c r="F2338" s="4" t="str">
        <f>IF('Данные (для ящика с усами) (2)'!$E2338&lt;15000,"до 15 тыс",IF('Данные (для ящика с усами) (2)'!$E2338&lt;30000,"15-30 тыс",IF('Данные (для ящика с усами) (2)'!$E2338&lt;45000,"30-45 тыс",IF('Данные (для ящика с усами) (2)'!$E2338&lt;60000,"45-60 тыс","60+ тыс"))))</f>
        <v>30-45 тыс</v>
      </c>
      <c r="G2338" s="3">
        <v>1153605.03128314</v>
      </c>
      <c r="H2338" s="5" t="s">
        <v>4109</v>
      </c>
    </row>
    <row r="2339" ht="14.25" customHeight="1">
      <c r="A2339" s="3">
        <v>58914.4862413792</v>
      </c>
      <c r="B2339" s="4">
        <v>6.5900923506979</v>
      </c>
      <c r="C2339" s="4">
        <v>6.31106490942074</v>
      </c>
      <c r="D2339" s="4">
        <v>2.46</v>
      </c>
      <c r="E2339" s="4">
        <v>35282.7140256267</v>
      </c>
      <c r="F2339" s="4" t="str">
        <f>IF('Данные (для ящика с усами) (2)'!$E2339&lt;15000,"до 15 тыс",IF('Данные (для ящика с усами) (2)'!$E2339&lt;30000,"15-30 тыс",IF('Данные (для ящика с усами) (2)'!$E2339&lt;45000,"30-45 тыс",IF('Данные (для ящика с усами) (2)'!$E2339&lt;60000,"45-60 тыс","60+ тыс"))))</f>
        <v>30-45 тыс</v>
      </c>
      <c r="G2339" s="3">
        <v>1072704.89021544</v>
      </c>
      <c r="H2339" s="5" t="s">
        <v>909</v>
      </c>
    </row>
    <row r="2340" ht="14.25" customHeight="1">
      <c r="A2340" s="3">
        <v>67059.9176861546</v>
      </c>
      <c r="B2340" s="4">
        <v>5.95282666585704</v>
      </c>
      <c r="C2340" s="4">
        <v>8.36859656068801</v>
      </c>
      <c r="D2340" s="4">
        <v>6.46</v>
      </c>
      <c r="E2340" s="4">
        <v>35294.2835995422</v>
      </c>
      <c r="F2340" s="4" t="str">
        <f>IF('Данные (для ящика с усами) (2)'!$E2340&lt;15000,"до 15 тыс",IF('Данные (для ящика с усами) (2)'!$E2340&lt;30000,"15-30 тыс",IF('Данные (для ящика с усами) (2)'!$E2340&lt;45000,"30-45 тыс",IF('Данные (для ящика с усами) (2)'!$E2340&lt;60000,"45-60 тыс","60+ тыс"))))</f>
        <v>30-45 тыс</v>
      </c>
      <c r="G2340" s="3">
        <v>1390620.16815428</v>
      </c>
      <c r="H2340" s="5" t="s">
        <v>2213</v>
      </c>
    </row>
    <row r="2341" ht="14.25" customHeight="1">
      <c r="A2341" s="3">
        <v>71663.2980100566</v>
      </c>
      <c r="B2341" s="4">
        <v>6.00708895038885</v>
      </c>
      <c r="C2341" s="4">
        <v>6.71029060768012</v>
      </c>
      <c r="D2341" s="4">
        <v>2.02</v>
      </c>
      <c r="E2341" s="4">
        <v>35315.0303523936</v>
      </c>
      <c r="F2341" s="4" t="str">
        <f>IF('Данные (для ящика с усами) (2)'!$E2341&lt;15000,"до 15 тыс",IF('Данные (для ящика с усами) (2)'!$E2341&lt;30000,"15-30 тыс",IF('Данные (для ящика с усами) (2)'!$E2341&lt;45000,"30-45 тыс",IF('Данные (для ящика с усами) (2)'!$E2341&lt;60000,"45-60 тыс","60+ тыс"))))</f>
        <v>30-45 тыс</v>
      </c>
      <c r="G2341" s="3">
        <v>1230628.98596252</v>
      </c>
      <c r="H2341" s="5" t="s">
        <v>3064</v>
      </c>
    </row>
    <row r="2342" ht="14.25" customHeight="1">
      <c r="A2342" s="3">
        <v>78754.393656003</v>
      </c>
      <c r="B2342" s="4">
        <v>5.90938013743635</v>
      </c>
      <c r="C2342" s="4">
        <v>5.52570875556857</v>
      </c>
      <c r="D2342" s="4">
        <v>4.17</v>
      </c>
      <c r="E2342" s="4">
        <v>35323.7879242633</v>
      </c>
      <c r="F2342" s="4" t="str">
        <f>IF('Данные (для ящика с усами) (2)'!$E2342&lt;15000,"до 15 тыс",IF('Данные (для ящика с усами) (2)'!$E2342&lt;30000,"15-30 тыс",IF('Данные (для ящика с усами) (2)'!$E2342&lt;45000,"30-45 тыс",IF('Данные (для ящика с усами) (2)'!$E2342&lt;60000,"45-60 тыс","60+ тыс"))))</f>
        <v>30-45 тыс</v>
      </c>
      <c r="G2342" s="3">
        <v>1085218.85870707</v>
      </c>
      <c r="H2342" s="5" t="s">
        <v>4180</v>
      </c>
    </row>
    <row r="2343" ht="14.25" customHeight="1">
      <c r="A2343" s="3">
        <v>78032.8818483555</v>
      </c>
      <c r="B2343" s="4">
        <v>3.78483944115296</v>
      </c>
      <c r="C2343" s="4">
        <v>7.61901145643118</v>
      </c>
      <c r="D2343" s="4">
        <v>4.24</v>
      </c>
      <c r="E2343" s="4">
        <v>35334.6336723284</v>
      </c>
      <c r="F2343" s="4" t="str">
        <f>IF('Данные (для ящика с усами) (2)'!$E2343&lt;15000,"до 15 тыс",IF('Данные (для ящика с усами) (2)'!$E2343&lt;30000,"15-30 тыс",IF('Данные (для ящика с усами) (2)'!$E2343&lt;45000,"30-45 тыс",IF('Данные (для ящика с усами) (2)'!$E2343&lt;60000,"45-60 тыс","60+ тыс"))))</f>
        <v>30-45 тыс</v>
      </c>
      <c r="G2343" s="3">
        <v>1159749.09027881</v>
      </c>
      <c r="H2343" s="5" t="s">
        <v>4083</v>
      </c>
    </row>
    <row r="2344" ht="14.25" customHeight="1">
      <c r="A2344" s="3">
        <v>51949.295702728</v>
      </c>
      <c r="B2344" s="4">
        <v>6.20980303662206</v>
      </c>
      <c r="C2344" s="4">
        <v>8.05111825576087</v>
      </c>
      <c r="D2344" s="4">
        <v>5.28</v>
      </c>
      <c r="E2344" s="4">
        <v>35336.0630541134</v>
      </c>
      <c r="F2344" s="4" t="str">
        <f>IF('Данные (для ящика с усами) (2)'!$E2344&lt;15000,"до 15 тыс",IF('Данные (для ящика с усами) (2)'!$E2344&lt;30000,"15-30 тыс",IF('Данные (для ящика с усами) (2)'!$E2344&lt;45000,"30-45 тыс",IF('Данные (для ящика с усами) (2)'!$E2344&lt;60000,"45-60 тыс","60+ тыс"))))</f>
        <v>30-45 тыс</v>
      </c>
      <c r="G2344" s="3">
        <v>1086072.07106142</v>
      </c>
      <c r="H2344" s="5" t="s">
        <v>316</v>
      </c>
    </row>
    <row r="2345" ht="14.25" customHeight="1">
      <c r="A2345" s="3">
        <v>70651.685139235</v>
      </c>
      <c r="B2345" s="4">
        <v>5.4751782204083</v>
      </c>
      <c r="C2345" s="4">
        <v>5.74048656833596</v>
      </c>
      <c r="D2345" s="4">
        <v>2.26</v>
      </c>
      <c r="E2345" s="4">
        <v>35339.5699297665</v>
      </c>
      <c r="F2345" s="4" t="str">
        <f>IF('Данные (для ящика с усами) (2)'!$E2345&lt;15000,"до 15 тыс",IF('Данные (для ящика с усами) (2)'!$E2345&lt;30000,"15-30 тыс",IF('Данные (для ящика с усами) (2)'!$E2345&lt;45000,"30-45 тыс",IF('Данные (для ящика с усами) (2)'!$E2345&lt;60000,"45-60 тыс","60+ тыс"))))</f>
        <v>30-45 тыс</v>
      </c>
      <c r="G2345" s="3">
        <v>1084556.0291804</v>
      </c>
      <c r="H2345" s="5" t="s">
        <v>2865</v>
      </c>
    </row>
    <row r="2346" ht="14.25" customHeight="1">
      <c r="A2346" s="3">
        <v>60731.8823026486</v>
      </c>
      <c r="B2346" s="4">
        <v>6.22571936256143</v>
      </c>
      <c r="C2346" s="4">
        <v>8.54583209137488</v>
      </c>
      <c r="D2346" s="4">
        <v>5.46</v>
      </c>
      <c r="E2346" s="4">
        <v>35341.0678193715</v>
      </c>
      <c r="F2346" s="4" t="str">
        <f>IF('Данные (для ящика с усами) (2)'!$E2346&lt;15000,"до 15 тыс",IF('Данные (для ящика с усами) (2)'!$E2346&lt;30000,"15-30 тыс",IF('Данные (для ящика с усами) (2)'!$E2346&lt;45000,"30-45 тыс",IF('Данные (для ящика с усами) (2)'!$E2346&lt;60000,"45-60 тыс","60+ тыс"))))</f>
        <v>30-45 тыс</v>
      </c>
      <c r="G2346" s="3">
        <v>1235475.55001903</v>
      </c>
      <c r="H2346" s="5" t="s">
        <v>1137</v>
      </c>
    </row>
    <row r="2347" ht="14.25" customHeight="1">
      <c r="A2347" s="3">
        <v>68099.6534381579</v>
      </c>
      <c r="B2347" s="4">
        <v>4.91622514812697</v>
      </c>
      <c r="C2347" s="4">
        <v>6.10896682715922</v>
      </c>
      <c r="D2347" s="4">
        <v>2.0</v>
      </c>
      <c r="E2347" s="4">
        <v>35347.1330032743</v>
      </c>
      <c r="F2347" s="4" t="str">
        <f>IF('Данные (для ящика с усами) (2)'!$E2347&lt;15000,"до 15 тыс",IF('Данные (для ящика с усами) (2)'!$E2347&lt;30000,"15-30 тыс",IF('Данные (для ящика с усами) (2)'!$E2347&lt;45000,"30-45 тыс",IF('Данные (для ящика с усами) (2)'!$E2347&lt;60000,"45-60 тыс","60+ тыс"))))</f>
        <v>30-45 тыс</v>
      </c>
      <c r="G2347" s="3">
        <v>837540.169740769</v>
      </c>
      <c r="H2347" s="5" t="s">
        <v>2383</v>
      </c>
    </row>
    <row r="2348" ht="14.25" customHeight="1">
      <c r="A2348" s="3">
        <v>67622.2196106483</v>
      </c>
      <c r="B2348" s="4">
        <v>5.81392773476092</v>
      </c>
      <c r="C2348" s="4">
        <v>5.071111866843</v>
      </c>
      <c r="D2348" s="4">
        <v>4.16</v>
      </c>
      <c r="E2348" s="4">
        <v>35359.8484651635</v>
      </c>
      <c r="F2348" s="4" t="str">
        <f>IF('Данные (для ящика с усами) (2)'!$E2348&lt;15000,"до 15 тыс",IF('Данные (для ящика с усами) (2)'!$E2348&lt;30000,"15-30 тыс",IF('Данные (для ящика с усами) (2)'!$E2348&lt;45000,"30-45 тыс",IF('Данные (для ящика с усами) (2)'!$E2348&lt;60000,"45-60 тыс","60+ тыс"))))</f>
        <v>30-45 тыс</v>
      </c>
      <c r="G2348" s="3">
        <v>841392.493028112</v>
      </c>
      <c r="H2348" s="5" t="s">
        <v>2301</v>
      </c>
    </row>
    <row r="2349" ht="14.25" customHeight="1">
      <c r="A2349" s="3">
        <v>62358.4041045399</v>
      </c>
      <c r="B2349" s="4">
        <v>6.87097675937</v>
      </c>
      <c r="C2349" s="4">
        <v>7.32697575393646</v>
      </c>
      <c r="D2349" s="4">
        <v>4.19</v>
      </c>
      <c r="E2349" s="4">
        <v>35365.9455995188</v>
      </c>
      <c r="F2349" s="4" t="str">
        <f>IF('Данные (для ящика с усами) (2)'!$E2349&lt;15000,"до 15 тыс",IF('Данные (для ящика с усами) (2)'!$E2349&lt;30000,"15-30 тыс",IF('Данные (для ящика с усами) (2)'!$E2349&lt;45000,"30-45 тыс",IF('Данные (для ящика с усами) (2)'!$E2349&lt;60000,"45-60 тыс","60+ тыс"))))</f>
        <v>30-45 тыс</v>
      </c>
      <c r="G2349" s="3">
        <v>1212276.35749966</v>
      </c>
      <c r="H2349" s="5" t="s">
        <v>1411</v>
      </c>
    </row>
    <row r="2350" ht="14.25" customHeight="1">
      <c r="A2350" s="3">
        <v>74469.4376829741</v>
      </c>
      <c r="B2350" s="4">
        <v>5.87386978540267</v>
      </c>
      <c r="C2350" s="4">
        <v>6.88117364737114</v>
      </c>
      <c r="D2350" s="4">
        <v>4.47</v>
      </c>
      <c r="E2350" s="4">
        <v>35370.3066552411</v>
      </c>
      <c r="F2350" s="4" t="str">
        <f>IF('Данные (для ящика с усами) (2)'!$E2350&lt;15000,"до 15 тыс",IF('Данные (для ящика с усами) (2)'!$E2350&lt;30000,"15-30 тыс",IF('Данные (для ящика с усами) (2)'!$E2350&lt;45000,"30-45 тыс",IF('Данные (для ящика с усами) (2)'!$E2350&lt;60000,"45-60 тыс","60+ тыс"))))</f>
        <v>30-45 тыс</v>
      </c>
      <c r="G2350" s="3">
        <v>1399892.25568573</v>
      </c>
      <c r="H2350" s="5" t="s">
        <v>3558</v>
      </c>
    </row>
    <row r="2351" ht="14.25" customHeight="1">
      <c r="A2351" s="3">
        <v>81038.1448009214</v>
      </c>
      <c r="B2351" s="4">
        <v>5.01784659839657</v>
      </c>
      <c r="C2351" s="4">
        <v>6.79786910068823</v>
      </c>
      <c r="D2351" s="4">
        <v>2.36</v>
      </c>
      <c r="E2351" s="4">
        <v>35371.2125661971</v>
      </c>
      <c r="F2351" s="4" t="str">
        <f>IF('Данные (для ящика с усами) (2)'!$E2351&lt;15000,"до 15 тыс",IF('Данные (для ящика с усами) (2)'!$E2351&lt;30000,"15-30 тыс",IF('Данные (для ящика с усами) (2)'!$E2351&lt;45000,"30-45 тыс",IF('Данные (для ящика с усами) (2)'!$E2351&lt;60000,"45-60 тыс","60+ тыс"))))</f>
        <v>30-45 тыс</v>
      </c>
      <c r="G2351" s="3">
        <v>1302814.48932942</v>
      </c>
      <c r="H2351" s="5" t="s">
        <v>4416</v>
      </c>
    </row>
    <row r="2352" ht="14.25" customHeight="1">
      <c r="A2352" s="3">
        <v>57276.7190977503</v>
      </c>
      <c r="B2352" s="4">
        <v>8.27414748984557</v>
      </c>
      <c r="C2352" s="4">
        <v>5.53062474393209</v>
      </c>
      <c r="D2352" s="4">
        <v>3.47</v>
      </c>
      <c r="E2352" s="4">
        <v>35374.2491756883</v>
      </c>
      <c r="F2352" s="4" t="str">
        <f>IF('Данные (для ящика с усами) (2)'!$E2352&lt;15000,"до 15 тыс",IF('Данные (для ящика с усами) (2)'!$E2352&lt;30000,"15-30 тыс",IF('Данные (для ящика с усами) (2)'!$E2352&lt;45000,"30-45 тыс",IF('Данные (для ящика с усами) (2)'!$E2352&lt;60000,"45-60 тыс","60+ тыс"))))</f>
        <v>30-45 тыс</v>
      </c>
      <c r="G2352" s="3">
        <v>1210610.16256962</v>
      </c>
      <c r="H2352" s="5" t="s">
        <v>728</v>
      </c>
    </row>
    <row r="2353" ht="14.25" customHeight="1">
      <c r="A2353" s="3">
        <v>60509.8384635902</v>
      </c>
      <c r="B2353" s="4">
        <v>5.21502633030899</v>
      </c>
      <c r="C2353" s="4">
        <v>7.71666627145601</v>
      </c>
      <c r="D2353" s="4">
        <v>5.29</v>
      </c>
      <c r="E2353" s="4">
        <v>35376.733827958</v>
      </c>
      <c r="F2353" s="4" t="str">
        <f>IF('Данные (для ящика с усами) (2)'!$E2353&lt;15000,"до 15 тыс",IF('Данные (для ящика с усами) (2)'!$E2353&lt;30000,"15-30 тыс",IF('Данные (для ящика с усами) (2)'!$E2353&lt;45000,"30-45 тыс",IF('Данные (для ящика с усами) (2)'!$E2353&lt;60000,"45-60 тыс","60+ тыс"))))</f>
        <v>30-45 тыс</v>
      </c>
      <c r="G2353" s="3">
        <v>947355.97008645</v>
      </c>
      <c r="H2353" s="5" t="s">
        <v>1106</v>
      </c>
    </row>
    <row r="2354" ht="14.25" customHeight="1">
      <c r="A2354" s="3">
        <v>71368.0440190784</v>
      </c>
      <c r="B2354" s="4">
        <v>6.01440881458902</v>
      </c>
      <c r="C2354" s="4">
        <v>7.02558810723815</v>
      </c>
      <c r="D2354" s="4">
        <v>6.21</v>
      </c>
      <c r="E2354" s="4">
        <v>35376.9907328117</v>
      </c>
      <c r="F2354" s="4" t="str">
        <f>IF('Данные (для ящика с усами) (2)'!$E2354&lt;15000,"до 15 тыс",IF('Данные (для ящика с усами) (2)'!$E2354&lt;30000,"15-30 тыс",IF('Данные (для ящика с усами) (2)'!$E2354&lt;45000,"30-45 тыс",IF('Данные (для ящика с усами) (2)'!$E2354&lt;60000,"45-60 тыс","60+ тыс"))))</f>
        <v>30-45 тыс</v>
      </c>
      <c r="G2354" s="3">
        <v>1372806.61636633</v>
      </c>
      <c r="H2354" s="5" t="s">
        <v>3012</v>
      </c>
    </row>
    <row r="2355" ht="14.25" customHeight="1">
      <c r="A2355" s="3">
        <v>87596.1665501269</v>
      </c>
      <c r="B2355" s="4">
        <v>7.23711596311471</v>
      </c>
      <c r="C2355" s="4">
        <v>5.22528160089028</v>
      </c>
      <c r="D2355" s="4">
        <v>3.3</v>
      </c>
      <c r="E2355" s="4">
        <v>35392.0515101274</v>
      </c>
      <c r="F2355" s="4" t="str">
        <f>IF('Данные (для ящика с усами) (2)'!$E2355&lt;15000,"до 15 тыс",IF('Данные (для ящика с усами) (2)'!$E2355&lt;30000,"15-30 тыс",IF('Данные (для ящика с усами) (2)'!$E2355&lt;45000,"30-45 тыс",IF('Данные (для ящика с усами) (2)'!$E2355&lt;60000,"45-60 тыс","60+ тыс"))))</f>
        <v>30-45 тыс</v>
      </c>
      <c r="G2355" s="3">
        <v>1698820.10228148</v>
      </c>
      <c r="H2355" s="5" t="s">
        <v>4817</v>
      </c>
    </row>
    <row r="2356" ht="14.25" customHeight="1">
      <c r="A2356" s="3">
        <v>66778.1023847565</v>
      </c>
      <c r="B2356" s="4">
        <v>6.26872124947221</v>
      </c>
      <c r="C2356" s="4">
        <v>7.41538938792792</v>
      </c>
      <c r="D2356" s="4">
        <v>3.14</v>
      </c>
      <c r="E2356" s="4">
        <v>35399.2102403522</v>
      </c>
      <c r="F2356" s="4" t="str">
        <f>IF('Данные (для ящика с усами) (2)'!$E2356&lt;15000,"до 15 тыс",IF('Данные (для ящика с усами) (2)'!$E2356&lt;30000,"15-30 тыс",IF('Данные (для ящика с усами) (2)'!$E2356&lt;45000,"30-45 тыс",IF('Данные (для ящика с усами) (2)'!$E2356&lt;60000,"45-60 тыс","60+ тыс"))))</f>
        <v>30-45 тыс</v>
      </c>
      <c r="G2356" s="3">
        <v>1338247.93007436</v>
      </c>
      <c r="H2356" s="5" t="s">
        <v>2158</v>
      </c>
    </row>
    <row r="2357" ht="14.25" customHeight="1">
      <c r="A2357" s="3">
        <v>78578.3434185551</v>
      </c>
      <c r="B2357" s="4">
        <v>3.24171598001553</v>
      </c>
      <c r="C2357" s="4">
        <v>8.10093159391318</v>
      </c>
      <c r="D2357" s="4">
        <v>4.19</v>
      </c>
      <c r="E2357" s="4">
        <v>35399.9074763599</v>
      </c>
      <c r="F2357" s="4" t="str">
        <f>IF('Данные (для ящика с усами) (2)'!$E2357&lt;15000,"до 15 тыс",IF('Данные (для ящика с усами) (2)'!$E2357&lt;30000,"15-30 тыс",IF('Данные (для ящика с усами) (2)'!$E2357&lt;45000,"30-45 тыс",IF('Данные (для ящика с усами) (2)'!$E2357&lt;60000,"45-60 тыс","60+ тыс"))))</f>
        <v>30-45 тыс</v>
      </c>
      <c r="G2357" s="3">
        <v>1248741.8646745</v>
      </c>
      <c r="H2357" s="5" t="s">
        <v>4154</v>
      </c>
    </row>
    <row r="2358" ht="14.25" customHeight="1">
      <c r="A2358" s="3">
        <v>86031.5127467606</v>
      </c>
      <c r="B2358" s="4">
        <v>5.29349842248862</v>
      </c>
      <c r="C2358" s="4">
        <v>7.37298995167953</v>
      </c>
      <c r="D2358" s="4">
        <v>5.16</v>
      </c>
      <c r="E2358" s="4">
        <v>35417.7696472086</v>
      </c>
      <c r="F2358" s="4" t="str">
        <f>IF('Данные (для ящика с усами) (2)'!$E2358&lt;15000,"до 15 тыс",IF('Данные (для ящика с усами) (2)'!$E2358&lt;30000,"15-30 тыс",IF('Данные (для ящика с усами) (2)'!$E2358&lt;45000,"30-45 тыс",IF('Данные (для ящика с усами) (2)'!$E2358&lt;60000,"45-60 тыс","60+ тыс"))))</f>
        <v>30-45 тыс</v>
      </c>
      <c r="G2358" s="3">
        <v>1381417.24950466</v>
      </c>
      <c r="H2358" s="5" t="s">
        <v>4745</v>
      </c>
    </row>
    <row r="2359" ht="14.25" customHeight="1">
      <c r="A2359" s="3">
        <v>44218.5411104682</v>
      </c>
      <c r="B2359" s="4">
        <v>5.58939564324227</v>
      </c>
      <c r="C2359" s="4">
        <v>9.44924957061602</v>
      </c>
      <c r="D2359" s="4">
        <v>4.23</v>
      </c>
      <c r="E2359" s="4">
        <v>35420.7409430843</v>
      </c>
      <c r="F2359" s="4" t="str">
        <f>IF('Данные (для ящика с усами) (2)'!$E2359&lt;15000,"до 15 тыс",IF('Данные (для ящика с усами) (2)'!$E2359&lt;30000,"15-30 тыс",IF('Данные (для ящика с усами) (2)'!$E2359&lt;45000,"30-45 тыс",IF('Данные (для ящика с усами) (2)'!$E2359&lt;60000,"45-60 тыс","60+ тыс"))))</f>
        <v>30-45 тыс</v>
      </c>
      <c r="G2359" s="3">
        <v>920540.653949945</v>
      </c>
      <c r="H2359" s="5" t="s">
        <v>67</v>
      </c>
    </row>
    <row r="2360" ht="14.25" customHeight="1">
      <c r="A2360" s="3">
        <v>73119.7204110818</v>
      </c>
      <c r="B2360" s="4">
        <v>7.05804577343465</v>
      </c>
      <c r="C2360" s="4">
        <v>7.14651491540318</v>
      </c>
      <c r="D2360" s="4">
        <v>5.44</v>
      </c>
      <c r="E2360" s="4">
        <v>35426.6901279361</v>
      </c>
      <c r="F2360" s="4" t="str">
        <f>IF('Данные (для ящика с усами) (2)'!$E2360&lt;15000,"до 15 тыс",IF('Данные (для ящика с усами) (2)'!$E2360&lt;30000,"15-30 тыс",IF('Данные (для ящика с усами) (2)'!$E2360&lt;45000,"30-45 тыс",IF('Данные (для ящика с усами) (2)'!$E2360&lt;60000,"45-60 тыс","60+ тыс"))))</f>
        <v>30-45 тыс</v>
      </c>
      <c r="G2360" s="3">
        <v>1578829.01221409</v>
      </c>
      <c r="H2360" s="5" t="s">
        <v>3307</v>
      </c>
    </row>
    <row r="2361" ht="14.25" customHeight="1">
      <c r="A2361" s="3">
        <v>72687.7332699798</v>
      </c>
      <c r="B2361" s="4">
        <v>6.70869200687911</v>
      </c>
      <c r="C2361" s="4">
        <v>7.80058068207421</v>
      </c>
      <c r="D2361" s="4">
        <v>5.34</v>
      </c>
      <c r="E2361" s="4">
        <v>35427.1059112427</v>
      </c>
      <c r="F2361" s="4" t="str">
        <f>IF('Данные (для ящика с усами) (2)'!$E2361&lt;15000,"до 15 тыс",IF('Данные (для ящика с усами) (2)'!$E2361&lt;30000,"15-30 тыс",IF('Данные (для ящика с усами) (2)'!$E2361&lt;45000,"30-45 тыс",IF('Данные (для ящика с усами) (2)'!$E2361&lt;60000,"45-60 тыс","60+ тыс"))))</f>
        <v>30-45 тыс</v>
      </c>
      <c r="G2361" s="3">
        <v>1442372.04360411</v>
      </c>
      <c r="H2361" s="5" t="s">
        <v>3230</v>
      </c>
    </row>
    <row r="2362" ht="14.25" customHeight="1">
      <c r="A2362" s="3">
        <v>69605.5660220481</v>
      </c>
      <c r="B2362" s="4">
        <v>7.58863365958456</v>
      </c>
      <c r="C2362" s="4">
        <v>7.40027037467754</v>
      </c>
      <c r="D2362" s="4">
        <v>3.07</v>
      </c>
      <c r="E2362" s="4">
        <v>35427.1486512973</v>
      </c>
      <c r="F2362" s="4" t="str">
        <f>IF('Данные (для ящика с усами) (2)'!$E2362&lt;15000,"до 15 тыс",IF('Данные (для ящика с усами) (2)'!$E2362&lt;30000,"15-30 тыс",IF('Данные (для ящика с усами) (2)'!$E2362&lt;45000,"30-45 тыс",IF('Данные (для ящика с усами) (2)'!$E2362&lt;60000,"45-60 тыс","60+ тыс"))))</f>
        <v>30-45 тыс</v>
      </c>
      <c r="G2362" s="3">
        <v>1588196.23290248</v>
      </c>
      <c r="H2362" s="5" t="s">
        <v>2684</v>
      </c>
    </row>
    <row r="2363" ht="14.25" customHeight="1">
      <c r="A2363" s="3">
        <v>48963.2961548041</v>
      </c>
      <c r="B2363" s="4">
        <v>5.44033383100098</v>
      </c>
      <c r="C2363" s="4">
        <v>8.45420745175284</v>
      </c>
      <c r="D2363" s="4">
        <v>5.26</v>
      </c>
      <c r="E2363" s="4">
        <v>35431.2515383428</v>
      </c>
      <c r="F2363" s="4" t="str">
        <f>IF('Данные (для ящика с усами) (2)'!$E2363&lt;15000,"до 15 тыс",IF('Данные (для ящика с усами) (2)'!$E2363&lt;30000,"15-30 тыс",IF('Данные (для ящика с усами) (2)'!$E2363&lt;45000,"30-45 тыс",IF('Данные (для ящика с усами) (2)'!$E2363&lt;60000,"45-60 тыс","60+ тыс"))))</f>
        <v>30-45 тыс</v>
      </c>
      <c r="G2363" s="3">
        <v>882666.581508169</v>
      </c>
      <c r="H2363" s="5" t="s">
        <v>180</v>
      </c>
    </row>
    <row r="2364" ht="14.25" customHeight="1">
      <c r="A2364" s="3">
        <v>57657.8995570771</v>
      </c>
      <c r="B2364" s="4">
        <v>5.39195740342585</v>
      </c>
      <c r="C2364" s="4">
        <v>4.90476836927562</v>
      </c>
      <c r="D2364" s="4">
        <v>3.38</v>
      </c>
      <c r="E2364" s="4">
        <v>35437.8870139213</v>
      </c>
      <c r="F2364" s="4" t="str">
        <f>IF('Данные (для ящика с усами) (2)'!$E2364&lt;15000,"до 15 тыс",IF('Данные (для ящика с усами) (2)'!$E2364&lt;30000,"15-30 тыс",IF('Данные (для ящика с усами) (2)'!$E2364&lt;45000,"30-45 тыс",IF('Данные (для ящика с усами) (2)'!$E2364&lt;60000,"45-60 тыс","60+ тыс"))))</f>
        <v>30-45 тыс</v>
      </c>
      <c r="G2364" s="3">
        <v>731715.264340266</v>
      </c>
      <c r="H2364" s="5" t="s">
        <v>757</v>
      </c>
    </row>
    <row r="2365" ht="14.25" customHeight="1">
      <c r="A2365" s="3">
        <v>76629.1772633521</v>
      </c>
      <c r="B2365" s="4">
        <v>4.36998557599018</v>
      </c>
      <c r="C2365" s="4">
        <v>7.25997561617476</v>
      </c>
      <c r="D2365" s="4">
        <v>6.1</v>
      </c>
      <c r="E2365" s="4">
        <v>35441.4873315123</v>
      </c>
      <c r="F2365" s="4" t="str">
        <f>IF('Данные (для ящика с усами) (2)'!$E2365&lt;15000,"до 15 тыс",IF('Данные (для ящика с усами) (2)'!$E2365&lt;30000,"15-30 тыс",IF('Данные (для ящика с усами) (2)'!$E2365&lt;45000,"30-45 тыс",IF('Данные (для ящика с усами) (2)'!$E2365&lt;60000,"45-60 тыс","60+ тыс"))))</f>
        <v>30-45 тыс</v>
      </c>
      <c r="G2365" s="3">
        <v>1270502.87052884</v>
      </c>
      <c r="H2365" s="5" t="s">
        <v>3896</v>
      </c>
    </row>
    <row r="2366" ht="14.25" customHeight="1">
      <c r="A2366" s="3">
        <v>60823.1277519851</v>
      </c>
      <c r="B2366" s="4">
        <v>6.29119218643692</v>
      </c>
      <c r="C2366" s="4">
        <v>7.60996150881862</v>
      </c>
      <c r="D2366" s="4">
        <v>5.44</v>
      </c>
      <c r="E2366" s="4">
        <v>35447.2949354982</v>
      </c>
      <c r="F2366" s="4" t="str">
        <f>IF('Данные (для ящика с усами) (2)'!$E2366&lt;15000,"до 15 тыс",IF('Данные (для ящика с усами) (2)'!$E2366&lt;30000,"15-30 тыс",IF('Данные (для ящика с усами) (2)'!$E2366&lt;45000,"30-45 тыс",IF('Данные (для ящика с усами) (2)'!$E2366&lt;60000,"45-60 тыс","60+ тыс"))))</f>
        <v>30-45 тыс</v>
      </c>
      <c r="G2366" s="3">
        <v>1023595.11287068</v>
      </c>
      <c r="H2366" s="5" t="s">
        <v>1153</v>
      </c>
    </row>
    <row r="2367" ht="14.25" customHeight="1">
      <c r="A2367" s="3">
        <v>67922.6048254092</v>
      </c>
      <c r="B2367" s="4">
        <v>7.309191879474</v>
      </c>
      <c r="C2367" s="4">
        <v>7.3709926834884</v>
      </c>
      <c r="D2367" s="4">
        <v>3.2</v>
      </c>
      <c r="E2367" s="4">
        <v>35447.9212087733</v>
      </c>
      <c r="F2367" s="4" t="str">
        <f>IF('Данные (для ящика с усами) (2)'!$E2367&lt;15000,"до 15 тыс",IF('Данные (для ящика с усами) (2)'!$E2367&lt;30000,"15-30 тыс",IF('Данные (для ящика с усами) (2)'!$E2367&lt;45000,"30-45 тыс",IF('Данные (для ящика с усами) (2)'!$E2367&lt;60000,"45-60 тыс","60+ тыс"))))</f>
        <v>30-45 тыс</v>
      </c>
      <c r="G2367" s="3">
        <v>1613814.87549153</v>
      </c>
      <c r="H2367" s="5" t="s">
        <v>2358</v>
      </c>
    </row>
    <row r="2368" ht="14.25" customHeight="1">
      <c r="A2368" s="3">
        <v>62223.1997153354</v>
      </c>
      <c r="B2368" s="4">
        <v>6.42140703194648</v>
      </c>
      <c r="C2368" s="4">
        <v>6.92132035561759</v>
      </c>
      <c r="D2368" s="4">
        <v>2.45</v>
      </c>
      <c r="E2368" s="4">
        <v>35450.5548154687</v>
      </c>
      <c r="F2368" s="4" t="str">
        <f>IF('Данные (для ящика с усами) (2)'!$E2368&lt;15000,"до 15 тыс",IF('Данные (для ящика с усами) (2)'!$E2368&lt;30000,"15-30 тыс",IF('Данные (для ящика с усами) (2)'!$E2368&lt;45000,"30-45 тыс",IF('Данные (для ящика с усами) (2)'!$E2368&lt;60000,"45-60 тыс","60+ тыс"))))</f>
        <v>30-45 тыс</v>
      </c>
      <c r="G2368" s="3">
        <v>1197307.14600813</v>
      </c>
      <c r="H2368" s="5" t="s">
        <v>1386</v>
      </c>
    </row>
    <row r="2369" ht="14.25" customHeight="1">
      <c r="A2369" s="3">
        <v>56734.15695289</v>
      </c>
      <c r="B2369" s="4">
        <v>6.50784670658491</v>
      </c>
      <c r="C2369" s="4">
        <v>7.57274724668497</v>
      </c>
      <c r="D2369" s="4">
        <v>6.45</v>
      </c>
      <c r="E2369" s="4">
        <v>35452.5915086868</v>
      </c>
      <c r="F2369" s="4" t="str">
        <f>IF('Данные (для ящика с усами) (2)'!$E2369&lt;15000,"до 15 тыс",IF('Данные (для ящика с усами) (2)'!$E2369&lt;30000,"15-30 тыс",IF('Данные (для ящика с усами) (2)'!$E2369&lt;45000,"30-45 тыс",IF('Данные (для ящика с усами) (2)'!$E2369&lt;60000,"45-60 тыс","60+ тыс"))))</f>
        <v>30-45 тыс</v>
      </c>
      <c r="G2369" s="3">
        <v>1317160.40262293</v>
      </c>
      <c r="H2369" s="5" t="s">
        <v>667</v>
      </c>
    </row>
    <row r="2370" ht="14.25" customHeight="1">
      <c r="A2370" s="3">
        <v>63335.7949057236</v>
      </c>
      <c r="B2370" s="4">
        <v>6.29512048443317</v>
      </c>
      <c r="C2370" s="4">
        <v>6.30811423776209</v>
      </c>
      <c r="D2370" s="4">
        <v>3.44</v>
      </c>
      <c r="E2370" s="4">
        <v>35469.0286650632</v>
      </c>
      <c r="F2370" s="4" t="str">
        <f>IF('Данные (для ящика с усами) (2)'!$E2370&lt;15000,"до 15 тыс",IF('Данные (для ящика с усами) (2)'!$E2370&lt;30000,"15-30 тыс",IF('Данные (для ящика с усами) (2)'!$E2370&lt;45000,"30-45 тыс",IF('Данные (для ящика с усами) (2)'!$E2370&lt;60000,"45-60 тыс","60+ тыс"))))</f>
        <v>30-45 тыс</v>
      </c>
      <c r="G2370" s="3">
        <v>1172514.72247398</v>
      </c>
      <c r="H2370" s="5" t="s">
        <v>1575</v>
      </c>
    </row>
    <row r="2371" ht="14.25" customHeight="1">
      <c r="A2371" s="3">
        <v>68562.0245278465</v>
      </c>
      <c r="B2371" s="4">
        <v>6.3172858880767</v>
      </c>
      <c r="C2371" s="4">
        <v>7.30564704902126</v>
      </c>
      <c r="D2371" s="4">
        <v>3.22</v>
      </c>
      <c r="E2371" s="4">
        <v>35476.1687978269</v>
      </c>
      <c r="F2371" s="4" t="str">
        <f>IF('Данные (для ящика с усами) (2)'!$E2371&lt;15000,"до 15 тыс",IF('Данные (для ящика с усами) (2)'!$E2371&lt;30000,"15-30 тыс",IF('Данные (для ящика с усами) (2)'!$E2371&lt;45000,"30-45 тыс",IF('Данные (для ящика с усами) (2)'!$E2371&lt;60000,"45-60 тыс","60+ тыс"))))</f>
        <v>30-45 тыс</v>
      </c>
      <c r="G2371" s="3">
        <v>1336377.82525371</v>
      </c>
      <c r="H2371" s="5" t="s">
        <v>2463</v>
      </c>
    </row>
    <row r="2372" ht="14.25" customHeight="1">
      <c r="A2372" s="3">
        <v>68025.5706626378</v>
      </c>
      <c r="B2372" s="4">
        <v>5.24805468070858</v>
      </c>
      <c r="C2372" s="4">
        <v>6.94508399696863</v>
      </c>
      <c r="D2372" s="4">
        <v>4.23</v>
      </c>
      <c r="E2372" s="4">
        <v>35478.5829895263</v>
      </c>
      <c r="F2372" s="4" t="str">
        <f>IF('Данные (для ящика с усами) (2)'!$E2372&lt;15000,"до 15 тыс",IF('Данные (для ящика с усами) (2)'!$E2372&lt;30000,"15-30 тыс",IF('Данные (для ящика с усами) (2)'!$E2372&lt;45000,"30-45 тыс",IF('Данные (для ящика с усами) (2)'!$E2372&lt;60000,"45-60 тыс","60+ тыс"))))</f>
        <v>30-45 тыс</v>
      </c>
      <c r="G2372" s="3">
        <v>1048969.49327387</v>
      </c>
      <c r="H2372" s="5" t="s">
        <v>2373</v>
      </c>
    </row>
    <row r="2373" ht="14.25" customHeight="1">
      <c r="A2373" s="3">
        <v>54649.2360264107</v>
      </c>
      <c r="B2373" s="4">
        <v>5.7631175735029</v>
      </c>
      <c r="C2373" s="4">
        <v>7.86780762215304</v>
      </c>
      <c r="D2373" s="4">
        <v>4.1</v>
      </c>
      <c r="E2373" s="4">
        <v>35497.4321914859</v>
      </c>
      <c r="F2373" s="4" t="str">
        <f>IF('Данные (для ящика с усами) (2)'!$E2373&lt;15000,"до 15 тыс",IF('Данные (для ящика с усами) (2)'!$E2373&lt;30000,"15-30 тыс",IF('Данные (для ящика с усами) (2)'!$E2373&lt;45000,"30-45 тыс",IF('Данные (для ящика с усами) (2)'!$E2373&lt;60000,"45-60 тыс","60+ тыс"))))</f>
        <v>30-45 тыс</v>
      </c>
      <c r="G2373" s="3">
        <v>1048135.75417615</v>
      </c>
      <c r="H2373" s="5" t="s">
        <v>480</v>
      </c>
    </row>
    <row r="2374" ht="14.25" customHeight="1">
      <c r="A2374" s="3">
        <v>77643.2830870967</v>
      </c>
      <c r="B2374" s="4">
        <v>6.07011592234035</v>
      </c>
      <c r="C2374" s="4">
        <v>5.38103835937399</v>
      </c>
      <c r="D2374" s="4">
        <v>4.45</v>
      </c>
      <c r="E2374" s="4">
        <v>35512.2550468822</v>
      </c>
      <c r="F2374" s="4" t="str">
        <f>IF('Данные (для ящика с усами) (2)'!$E2374&lt;15000,"до 15 тыс",IF('Данные (для ящика с усами) (2)'!$E2374&lt;30000,"15-30 тыс",IF('Данные (для ящика с усами) (2)'!$E2374&lt;45000,"30-45 тыс",IF('Данные (для ящика с усами) (2)'!$E2374&lt;60000,"45-60 тыс","60+ тыс"))))</f>
        <v>30-45 тыс</v>
      </c>
      <c r="G2374" s="3">
        <v>1240754.93204638</v>
      </c>
      <c r="H2374" s="5" t="s">
        <v>4044</v>
      </c>
    </row>
    <row r="2375" ht="14.25" customHeight="1">
      <c r="A2375" s="3">
        <v>82665.2249498654</v>
      </c>
      <c r="B2375" s="4">
        <v>6.56228909523974</v>
      </c>
      <c r="C2375" s="4">
        <v>6.34506981231984</v>
      </c>
      <c r="D2375" s="4">
        <v>2.44</v>
      </c>
      <c r="E2375" s="4">
        <v>35513.4583519036</v>
      </c>
      <c r="F2375" s="4" t="str">
        <f>IF('Данные (для ящика с усами) (2)'!$E2375&lt;15000,"до 15 тыс",IF('Данные (для ящика с усами) (2)'!$E2375&lt;30000,"15-30 тыс",IF('Данные (для ящика с усами) (2)'!$E2375&lt;45000,"30-45 тыс",IF('Данные (для ящика с усами) (2)'!$E2375&lt;60000,"45-60 тыс","60+ тыс"))))</f>
        <v>30-45 тыс</v>
      </c>
      <c r="G2375" s="3">
        <v>1461511.88127154</v>
      </c>
      <c r="H2375" s="5" t="s">
        <v>4543</v>
      </c>
    </row>
    <row r="2376" ht="14.25" customHeight="1">
      <c r="A2376" s="3">
        <v>75136.3091521182</v>
      </c>
      <c r="B2376" s="4">
        <v>7.2059591006905</v>
      </c>
      <c r="C2376" s="4">
        <v>8.2233799254937</v>
      </c>
      <c r="D2376" s="4">
        <v>5.14</v>
      </c>
      <c r="E2376" s="4">
        <v>35514.5347596</v>
      </c>
      <c r="F2376" s="4" t="str">
        <f>IF('Данные (для ящика с усами) (2)'!$E2376&lt;15000,"до 15 тыс",IF('Данные (для ящика с усами) (2)'!$E2376&lt;30000,"15-30 тыс",IF('Данные (для ящика с усами) (2)'!$E2376&lt;45000,"30-45 тыс",IF('Данные (для ящика с усами) (2)'!$E2376&lt;60000,"45-60 тыс","60+ тыс"))))</f>
        <v>30-45 тыс</v>
      </c>
      <c r="G2376" s="3">
        <v>1633138.09793997</v>
      </c>
      <c r="H2376" s="5" t="s">
        <v>3667</v>
      </c>
    </row>
    <row r="2377" ht="14.25" customHeight="1">
      <c r="A2377" s="3">
        <v>56815.7433216803</v>
      </c>
      <c r="B2377" s="4">
        <v>6.91389873581186</v>
      </c>
      <c r="C2377" s="4">
        <v>5.40797462727872</v>
      </c>
      <c r="D2377" s="4">
        <v>2.01</v>
      </c>
      <c r="E2377" s="4">
        <v>35516.4098939873</v>
      </c>
      <c r="F2377" s="4" t="str">
        <f>IF('Данные (для ящика с усами) (2)'!$E2377&lt;15000,"до 15 тыс",IF('Данные (для ящика с усами) (2)'!$E2377&lt;30000,"15-30 тыс",IF('Данные (для ящика с усами) (2)'!$E2377&lt;45000,"30-45 тыс",IF('Данные (для ящика с усами) (2)'!$E2377&lt;60000,"45-60 тыс","60+ тыс"))))</f>
        <v>30-45 тыс</v>
      </c>
      <c r="G2377" s="3">
        <v>1076334.10254553</v>
      </c>
      <c r="H2377" s="5" t="s">
        <v>676</v>
      </c>
    </row>
    <row r="2378" ht="14.25" customHeight="1">
      <c r="A2378" s="3">
        <v>67561.9420601389</v>
      </c>
      <c r="B2378" s="4">
        <v>5.25140074714277</v>
      </c>
      <c r="C2378" s="4">
        <v>7.65857633890991</v>
      </c>
      <c r="D2378" s="4">
        <v>4.04</v>
      </c>
      <c r="E2378" s="4">
        <v>35517.5418704042</v>
      </c>
      <c r="F2378" s="4" t="str">
        <f>IF('Данные (для ящика с усами) (2)'!$E2378&lt;15000,"до 15 тыс",IF('Данные (для ящика с усами) (2)'!$E2378&lt;30000,"15-30 тыс",IF('Данные (для ящика с усами) (2)'!$E2378&lt;45000,"30-45 тыс",IF('Данные (для ящика с усами) (2)'!$E2378&lt;60000,"45-60 тыс","60+ тыс"))))</f>
        <v>30-45 тыс</v>
      </c>
      <c r="G2378" s="3">
        <v>1238938.29053199</v>
      </c>
      <c r="H2378" s="5" t="s">
        <v>2293</v>
      </c>
    </row>
    <row r="2379" ht="14.25" customHeight="1">
      <c r="A2379" s="3">
        <v>75516.4627814755</v>
      </c>
      <c r="B2379" s="4">
        <v>6.18644046836517</v>
      </c>
      <c r="C2379" s="4">
        <v>6.28875153630908</v>
      </c>
      <c r="D2379" s="4">
        <v>4.47</v>
      </c>
      <c r="E2379" s="4">
        <v>35521.0491807771</v>
      </c>
      <c r="F2379" s="4" t="str">
        <f>IF('Данные (для ящика с усами) (2)'!$E2379&lt;15000,"до 15 тыс",IF('Данные (для ящика с усами) (2)'!$E2379&lt;30000,"15-30 тыс",IF('Данные (для ящика с усами) (2)'!$E2379&lt;45000,"30-45 тыс",IF('Данные (для ящика с усами) (2)'!$E2379&lt;60000,"45-60 тыс","60+ тыс"))))</f>
        <v>30-45 тыс</v>
      </c>
      <c r="G2379" s="3">
        <v>1411024.04390917</v>
      </c>
      <c r="H2379" s="5" t="s">
        <v>3726</v>
      </c>
    </row>
    <row r="2380" ht="14.25" customHeight="1">
      <c r="A2380" s="3">
        <v>69391.3801843616</v>
      </c>
      <c r="B2380" s="4">
        <v>5.34477617673572</v>
      </c>
      <c r="C2380" s="4">
        <v>8.40641771453425</v>
      </c>
      <c r="D2380" s="4">
        <v>4.37</v>
      </c>
      <c r="E2380" s="4">
        <v>35521.2940331732</v>
      </c>
      <c r="F2380" s="4" t="str">
        <f>IF('Данные (для ящика с усами) (2)'!$E2380&lt;15000,"до 15 тыс",IF('Данные (для ящика с усами) (2)'!$E2380&lt;30000,"15-30 тыс",IF('Данные (для ящика с усами) (2)'!$E2380&lt;45000,"30-45 тыс",IF('Данные (для ящика с усами) (2)'!$E2380&lt;60000,"45-60 тыс","60+ тыс"))))</f>
        <v>30-45 тыс</v>
      </c>
      <c r="G2380" s="3">
        <v>1402818.21016585</v>
      </c>
      <c r="H2380" s="5" t="s">
        <v>2637</v>
      </c>
    </row>
    <row r="2381" ht="14.25" customHeight="1">
      <c r="A2381" s="3">
        <v>68071.4331691753</v>
      </c>
      <c r="B2381" s="4">
        <v>4.86543837762117</v>
      </c>
      <c r="C2381" s="4">
        <v>6.10856699452974</v>
      </c>
      <c r="D2381" s="4">
        <v>3.39</v>
      </c>
      <c r="E2381" s="4">
        <v>35525.8760422386</v>
      </c>
      <c r="F2381" s="4" t="str">
        <f>IF('Данные (для ящика с усами) (2)'!$E2381&lt;15000,"до 15 тыс",IF('Данные (для ящика с усами) (2)'!$E2381&lt;30000,"15-30 тыс",IF('Данные (для ящика с усами) (2)'!$E2381&lt;45000,"30-45 тыс",IF('Данные (для ящика с усами) (2)'!$E2381&lt;60000,"45-60 тыс","60+ тыс"))))</f>
        <v>30-45 тыс</v>
      </c>
      <c r="G2381" s="3">
        <v>980145.782902982</v>
      </c>
      <c r="H2381" s="5" t="s">
        <v>2379</v>
      </c>
    </row>
    <row r="2382" ht="14.25" customHeight="1">
      <c r="A2382" s="3">
        <v>60690.7186485566</v>
      </c>
      <c r="B2382" s="4">
        <v>7.59600770036382</v>
      </c>
      <c r="C2382" s="4">
        <v>7.02178744846691</v>
      </c>
      <c r="D2382" s="4">
        <v>3.42</v>
      </c>
      <c r="E2382" s="4">
        <v>35528.5039133902</v>
      </c>
      <c r="F2382" s="4" t="str">
        <f>IF('Данные (для ящика с усами) (2)'!$E2382&lt;15000,"до 15 тыс",IF('Данные (для ящика с усами) (2)'!$E2382&lt;30000,"15-30 тыс",IF('Данные (для ящика с усами) (2)'!$E2382&lt;45000,"30-45 тыс",IF('Данные (для ящика с усами) (2)'!$E2382&lt;60000,"45-60 тыс","60+ тыс"))))</f>
        <v>30-45 тыс</v>
      </c>
      <c r="G2382" s="3">
        <v>1274053.63988823</v>
      </c>
      <c r="H2382" s="5" t="s">
        <v>1130</v>
      </c>
    </row>
    <row r="2383" ht="14.25" customHeight="1">
      <c r="A2383" s="3">
        <v>67907.4734833388</v>
      </c>
      <c r="B2383" s="4">
        <v>6.7192239635494</v>
      </c>
      <c r="C2383" s="4">
        <v>7.08032902126884</v>
      </c>
      <c r="D2383" s="4">
        <v>6.43</v>
      </c>
      <c r="E2383" s="4">
        <v>35538.3240247771</v>
      </c>
      <c r="F2383" s="4" t="str">
        <f>IF('Данные (для ящика с усами) (2)'!$E2383&lt;15000,"до 15 тыс",IF('Данные (для ящика с усами) (2)'!$E2383&lt;30000,"15-30 тыс",IF('Данные (для ящика с усами) (2)'!$E2383&lt;45000,"30-45 тыс",IF('Данные (для ящика с усами) (2)'!$E2383&lt;60000,"45-60 тыс","60+ тыс"))))</f>
        <v>30-45 тыс</v>
      </c>
      <c r="G2383" s="3">
        <v>1273120.25882705</v>
      </c>
      <c r="H2383" s="5" t="s">
        <v>2353</v>
      </c>
    </row>
    <row r="2384" ht="14.25" customHeight="1">
      <c r="A2384" s="3">
        <v>74625.7447408853</v>
      </c>
      <c r="B2384" s="4">
        <v>5.15415140267583</v>
      </c>
      <c r="C2384" s="4">
        <v>9.03497573253126</v>
      </c>
      <c r="D2384" s="4">
        <v>4.44</v>
      </c>
      <c r="E2384" s="4">
        <v>35548.6518877937</v>
      </c>
      <c r="F2384" s="4" t="str">
        <f>IF('Данные (для ящика с усами) (2)'!$E2384&lt;15000,"до 15 тыс",IF('Данные (для ящика с усами) (2)'!$E2384&lt;30000,"15-30 тыс",IF('Данные (для ящика с усами) (2)'!$E2384&lt;45000,"30-45 тыс",IF('Данные (для ящика с усами) (2)'!$E2384&lt;60000,"45-60 тыс","60+ тыс"))))</f>
        <v>30-45 тыс</v>
      </c>
      <c r="G2384" s="3">
        <v>1491538.49925011</v>
      </c>
      <c r="H2384" s="5" t="s">
        <v>3589</v>
      </c>
    </row>
    <row r="2385" ht="14.25" customHeight="1">
      <c r="A2385" s="3">
        <v>61197.9668522404</v>
      </c>
      <c r="B2385" s="4">
        <v>5.57786035284666</v>
      </c>
      <c r="C2385" s="4">
        <v>7.39321213758462</v>
      </c>
      <c r="D2385" s="4">
        <v>3.46</v>
      </c>
      <c r="E2385" s="4">
        <v>35551.3852128764</v>
      </c>
      <c r="F2385" s="4" t="str">
        <f>IF('Данные (для ящика с усами) (2)'!$E2385&lt;15000,"до 15 тыс",IF('Данные (для ящика с усами) (2)'!$E2385&lt;30000,"15-30 тыс",IF('Данные (для ящика с усами) (2)'!$E2385&lt;45000,"30-45 тыс",IF('Данные (для ящика с усами) (2)'!$E2385&lt;60000,"45-60 тыс","60+ тыс"))))</f>
        <v>30-45 тыс</v>
      </c>
      <c r="G2385" s="3">
        <v>1032043.21176397</v>
      </c>
      <c r="H2385" s="5" t="s">
        <v>1215</v>
      </c>
    </row>
    <row r="2386" ht="14.25" customHeight="1">
      <c r="A2386" s="3">
        <v>61688.6829387077</v>
      </c>
      <c r="B2386" s="4">
        <v>6.84283463276132</v>
      </c>
      <c r="C2386" s="4">
        <v>8.33580659239496</v>
      </c>
      <c r="D2386" s="4">
        <v>6.15</v>
      </c>
      <c r="E2386" s="4">
        <v>35552.9911787131</v>
      </c>
      <c r="F2386" s="4" t="str">
        <f>IF('Данные (для ящика с усами) (2)'!$E2386&lt;15000,"до 15 тыс",IF('Данные (для ящика с усами) (2)'!$E2386&lt;30000,"15-30 тыс",IF('Данные (для ящика с усами) (2)'!$E2386&lt;45000,"30-45 тыс",IF('Данные (для ящика с усами) (2)'!$E2386&lt;60000,"45-60 тыс","60+ тыс"))))</f>
        <v>30-45 тыс</v>
      </c>
      <c r="G2386" s="3">
        <v>1311473.32330823</v>
      </c>
      <c r="H2386" s="5" t="s">
        <v>1298</v>
      </c>
    </row>
    <row r="2387" ht="14.25" customHeight="1">
      <c r="A2387" s="3">
        <v>57979.0005295939</v>
      </c>
      <c r="B2387" s="4">
        <v>7.39601592829061</v>
      </c>
      <c r="C2387" s="4">
        <v>6.56330233842345</v>
      </c>
      <c r="D2387" s="4">
        <v>4.02</v>
      </c>
      <c r="E2387" s="4">
        <v>35553.5186963458</v>
      </c>
      <c r="F2387" s="4" t="str">
        <f>IF('Данные (для ящика с усами) (2)'!$E2387&lt;15000,"до 15 тыс",IF('Данные (для ящика с усами) (2)'!$E2387&lt;30000,"15-30 тыс",IF('Данные (для ящика с усами) (2)'!$E2387&lt;45000,"30-45 тыс",IF('Данные (для ящика с усами) (2)'!$E2387&lt;60000,"45-60 тыс","60+ тыс"))))</f>
        <v>30-45 тыс</v>
      </c>
      <c r="G2387" s="3">
        <v>1180325.49878026</v>
      </c>
      <c r="H2387" s="5" t="s">
        <v>798</v>
      </c>
    </row>
    <row r="2388" ht="14.25" customHeight="1">
      <c r="A2388" s="3">
        <v>60757.0812102868</v>
      </c>
      <c r="B2388" s="4">
        <v>6.48656817911393</v>
      </c>
      <c r="C2388" s="4">
        <v>8.15591508837264</v>
      </c>
      <c r="D2388" s="4">
        <v>5.35</v>
      </c>
      <c r="E2388" s="4">
        <v>35561.0844073508</v>
      </c>
      <c r="F2388" s="4" t="str">
        <f>IF('Данные (для ящика с усами) (2)'!$E2388&lt;15000,"до 15 тыс",IF('Данные (для ящика с усами) (2)'!$E2388&lt;30000,"15-30 тыс",IF('Данные (для ящика с усами) (2)'!$E2388&lt;45000,"30-45 тыс",IF('Данные (для ящика с усами) (2)'!$E2388&lt;60000,"45-60 тыс","60+ тыс"))))</f>
        <v>30-45 тыс</v>
      </c>
      <c r="G2388" s="3">
        <v>1281378.17447486</v>
      </c>
      <c r="H2388" s="5" t="s">
        <v>1141</v>
      </c>
    </row>
    <row r="2389" ht="14.25" customHeight="1">
      <c r="A2389" s="3">
        <v>74490.6392430549</v>
      </c>
      <c r="B2389" s="4">
        <v>5.40865254535224</v>
      </c>
      <c r="C2389" s="4">
        <v>8.45736226703513</v>
      </c>
      <c r="D2389" s="4">
        <v>4.1</v>
      </c>
      <c r="E2389" s="4">
        <v>35563.4561315218</v>
      </c>
      <c r="F2389" s="4" t="str">
        <f>IF('Данные (для ящика с усами) (2)'!$E2389&lt;15000,"до 15 тыс",IF('Данные (для ящика с усами) (2)'!$E2389&lt;30000,"15-30 тыс",IF('Данные (для ящика с усами) (2)'!$E2389&lt;45000,"30-45 тыс",IF('Данные (для ящика с усами) (2)'!$E2389&lt;60000,"45-60 тыс","60+ тыс"))))</f>
        <v>30-45 тыс</v>
      </c>
      <c r="G2389" s="3">
        <v>1358213.90612805</v>
      </c>
      <c r="H2389" s="5" t="s">
        <v>3562</v>
      </c>
    </row>
    <row r="2390" ht="14.25" customHeight="1">
      <c r="A2390" s="3">
        <v>75071.968278905</v>
      </c>
      <c r="B2390" s="4">
        <v>6.23927720345502</v>
      </c>
      <c r="C2390" s="4">
        <v>6.66318914844804</v>
      </c>
      <c r="D2390" s="4">
        <v>3.05</v>
      </c>
      <c r="E2390" s="4">
        <v>35579.212093914</v>
      </c>
      <c r="F2390" s="4" t="str">
        <f>IF('Данные (для ящика с усами) (2)'!$E2390&lt;15000,"до 15 тыс",IF('Данные (для ящика с усами) (2)'!$E2390&lt;30000,"15-30 тыс",IF('Данные (для ящика с усами) (2)'!$E2390&lt;45000,"30-45 тыс",IF('Данные (для ящика с усами) (2)'!$E2390&lt;60000,"45-60 тыс","60+ тыс"))))</f>
        <v>30-45 тыс</v>
      </c>
      <c r="G2390" s="3">
        <v>1423025.10146329</v>
      </c>
      <c r="H2390" s="5" t="s">
        <v>3654</v>
      </c>
    </row>
    <row r="2391" ht="14.25" customHeight="1">
      <c r="A2391" s="3">
        <v>81316.3802926969</v>
      </c>
      <c r="B2391" s="4">
        <v>4.13269444029624</v>
      </c>
      <c r="C2391" s="4">
        <v>7.20445861490131</v>
      </c>
      <c r="D2391" s="4">
        <v>3.36</v>
      </c>
      <c r="E2391" s="4">
        <v>35589.5947235022</v>
      </c>
      <c r="F2391" s="4" t="str">
        <f>IF('Данные (для ящика с усами) (2)'!$E2391&lt;15000,"до 15 тыс",IF('Данные (для ящика с усами) (2)'!$E2391&lt;30000,"15-30 тыс",IF('Данные (для ящика с усами) (2)'!$E2391&lt;45000,"30-45 тыс",IF('Данные (для ящика с усами) (2)'!$E2391&lt;60000,"45-60 тыс","60+ тыс"))))</f>
        <v>30-45 тыс</v>
      </c>
      <c r="G2391" s="3">
        <v>1153233.24064009</v>
      </c>
      <c r="H2391" s="5" t="s">
        <v>4439</v>
      </c>
    </row>
    <row r="2392" ht="14.25" customHeight="1">
      <c r="A2392" s="3">
        <v>81443.1395992368</v>
      </c>
      <c r="B2392" s="4">
        <v>6.20063514264816</v>
      </c>
      <c r="C2392" s="4">
        <v>6.77806526868211</v>
      </c>
      <c r="D2392" s="4">
        <v>4.13</v>
      </c>
      <c r="E2392" s="4">
        <v>35592.8720991593</v>
      </c>
      <c r="F2392" s="4" t="str">
        <f>IF('Данные (для ящика с усами) (2)'!$E2392&lt;15000,"до 15 тыс",IF('Данные (для ящика с усами) (2)'!$E2392&lt;30000,"15-30 тыс",IF('Данные (для ящика с усами) (2)'!$E2392&lt;45000,"30-45 тыс",IF('Данные (для ящика с усами) (2)'!$E2392&lt;60000,"45-60 тыс","60+ тыс"))))</f>
        <v>30-45 тыс</v>
      </c>
      <c r="G2392" s="3">
        <v>1455325.99950954</v>
      </c>
      <c r="H2392" s="5" t="s">
        <v>4449</v>
      </c>
    </row>
    <row r="2393" ht="14.25" customHeight="1">
      <c r="A2393" s="3">
        <v>62893.6466784859</v>
      </c>
      <c r="B2393" s="4">
        <v>5.21298700162049</v>
      </c>
      <c r="C2393" s="4">
        <v>7.69454676748431</v>
      </c>
      <c r="D2393" s="4">
        <v>4.5</v>
      </c>
      <c r="E2393" s="4">
        <v>35593.5501846038</v>
      </c>
      <c r="F2393" s="4" t="str">
        <f>IF('Данные (для ящика с усами) (2)'!$E2393&lt;15000,"до 15 тыс",IF('Данные (для ящика с усами) (2)'!$E2393&lt;30000,"15-30 тыс",IF('Данные (для ящика с усами) (2)'!$E2393&lt;45000,"30-45 тыс",IF('Данные (для ящика с усами) (2)'!$E2393&lt;60000,"45-60 тыс","60+ тыс"))))</f>
        <v>30-45 тыс</v>
      </c>
      <c r="G2393" s="3">
        <v>1271518.96426062</v>
      </c>
      <c r="H2393" s="5" t="s">
        <v>1500</v>
      </c>
    </row>
    <row r="2394" ht="14.25" customHeight="1">
      <c r="A2394" s="3">
        <v>70602.2596701041</v>
      </c>
      <c r="B2394" s="4">
        <v>5.41226497085513</v>
      </c>
      <c r="C2394" s="4">
        <v>5.53928651920318</v>
      </c>
      <c r="D2394" s="4">
        <v>4.06</v>
      </c>
      <c r="E2394" s="4">
        <v>35594.2241761131</v>
      </c>
      <c r="F2394" s="4" t="str">
        <f>IF('Данные (для ящика с усами) (2)'!$E2394&lt;15000,"до 15 тыс",IF('Данные (для ящика с усами) (2)'!$E2394&lt;30000,"15-30 тыс",IF('Данные (для ящика с усами) (2)'!$E2394&lt;45000,"30-45 тыс",IF('Данные (для ящика с усами) (2)'!$E2394&lt;60000,"45-60 тыс","60+ тыс"))))</f>
        <v>30-45 тыс</v>
      </c>
      <c r="G2394" s="3">
        <v>883021.896376765</v>
      </c>
      <c r="H2394" s="5" t="s">
        <v>2855</v>
      </c>
    </row>
    <row r="2395" ht="14.25" customHeight="1">
      <c r="A2395" s="3">
        <v>54226.2913057489</v>
      </c>
      <c r="B2395" s="4">
        <v>5.37017355795928</v>
      </c>
      <c r="C2395" s="4">
        <v>7.50522217803366</v>
      </c>
      <c r="D2395" s="4">
        <v>4.33</v>
      </c>
      <c r="E2395" s="4">
        <v>35596.8245780259</v>
      </c>
      <c r="F2395" s="4" t="str">
        <f>IF('Данные (для ящика с усами) (2)'!$E2395&lt;15000,"до 15 тыс",IF('Данные (для ящика с усами) (2)'!$E2395&lt;30000,"15-30 тыс",IF('Данные (для ящика с усами) (2)'!$E2395&lt;45000,"30-45 тыс",IF('Данные (для ящика с усами) (2)'!$E2395&lt;60000,"45-60 тыс","60+ тыс"))))</f>
        <v>30-45 тыс</v>
      </c>
      <c r="G2395" s="3">
        <v>814240.281598352</v>
      </c>
      <c r="H2395" s="5" t="s">
        <v>444</v>
      </c>
    </row>
    <row r="2396" ht="14.25" customHeight="1">
      <c r="A2396" s="3">
        <v>61881.4793096531</v>
      </c>
      <c r="B2396" s="4">
        <v>6.51946305346584</v>
      </c>
      <c r="C2396" s="4">
        <v>7.11408365211108</v>
      </c>
      <c r="D2396" s="4">
        <v>5.38</v>
      </c>
      <c r="E2396" s="4">
        <v>35597.3728930255</v>
      </c>
      <c r="F2396" s="4" t="str">
        <f>IF('Данные (для ящика с усами) (2)'!$E2396&lt;15000,"до 15 тыс",IF('Данные (для ящика с усами) (2)'!$E2396&lt;30000,"15-30 тыс",IF('Данные (для ящика с усами) (2)'!$E2396&lt;45000,"30-45 тыс",IF('Данные (для ящика с усами) (2)'!$E2396&lt;60000,"45-60 тыс","60+ тыс"))))</f>
        <v>30-45 тыс</v>
      </c>
      <c r="G2396" s="3">
        <v>1253370.14892133</v>
      </c>
      <c r="H2396" s="5" t="s">
        <v>1327</v>
      </c>
    </row>
    <row r="2397" ht="14.25" customHeight="1">
      <c r="A2397" s="3">
        <v>58118.0181607988</v>
      </c>
      <c r="B2397" s="4">
        <v>8.13721447105525</v>
      </c>
      <c r="C2397" s="4">
        <v>5.65090028566729</v>
      </c>
      <c r="D2397" s="4">
        <v>4.36</v>
      </c>
      <c r="E2397" s="4">
        <v>35598.390437472</v>
      </c>
      <c r="F2397" s="4" t="str">
        <f>IF('Данные (для ящика с усами) (2)'!$E2397&lt;15000,"до 15 тыс",IF('Данные (для ящика с усами) (2)'!$E2397&lt;30000,"15-30 тыс",IF('Данные (для ящика с усами) (2)'!$E2397&lt;45000,"30-45 тыс",IF('Данные (для ящика с усами) (2)'!$E2397&lt;60000,"45-60 тыс","60+ тыс"))))</f>
        <v>30-45 тыс</v>
      </c>
      <c r="G2397" s="3">
        <v>1246246.82775976</v>
      </c>
      <c r="H2397" s="5" t="s">
        <v>814</v>
      </c>
    </row>
    <row r="2398" ht="14.25" customHeight="1">
      <c r="A2398" s="3">
        <v>93032.541701618</v>
      </c>
      <c r="B2398" s="4">
        <v>6.37672898440025</v>
      </c>
      <c r="C2398" s="4">
        <v>6.22098736218627</v>
      </c>
      <c r="D2398" s="4">
        <v>3.37</v>
      </c>
      <c r="E2398" s="4">
        <v>35621.3827074103</v>
      </c>
      <c r="F2398" s="4" t="str">
        <f>IF('Данные (для ящика с усами) (2)'!$E2398&lt;15000,"до 15 тыс",IF('Данные (для ящика с усами) (2)'!$E2398&lt;30000,"15-30 тыс",IF('Данные (для ящика с усами) (2)'!$E2398&lt;45000,"30-45 тыс",IF('Данные (для ящика с усами) (2)'!$E2398&lt;60000,"45-60 тыс","60+ тыс"))))</f>
        <v>30-45 тыс</v>
      </c>
      <c r="G2398" s="3">
        <v>1872191.54815728</v>
      </c>
      <c r="H2398" s="5" t="s">
        <v>4947</v>
      </c>
    </row>
    <row r="2399" ht="14.25" customHeight="1">
      <c r="A2399" s="3">
        <v>68817.202356153</v>
      </c>
      <c r="B2399" s="4">
        <v>5.9036738190545</v>
      </c>
      <c r="C2399" s="4">
        <v>5.33055713967425</v>
      </c>
      <c r="D2399" s="4">
        <v>4.07</v>
      </c>
      <c r="E2399" s="4">
        <v>35621.6775352441</v>
      </c>
      <c r="F2399" s="4" t="str">
        <f>IF('Данные (для ящика с усами) (2)'!$E2399&lt;15000,"до 15 тыс",IF('Данные (для ящика с усами) (2)'!$E2399&lt;30000,"15-30 тыс",IF('Данные (для ящика с усами) (2)'!$E2399&lt;45000,"30-45 тыс",IF('Данные (для ящика с усами) (2)'!$E2399&lt;60000,"45-60 тыс","60+ тыс"))))</f>
        <v>30-45 тыс</v>
      </c>
      <c r="G2399" s="3">
        <v>1125696.86236781</v>
      </c>
      <c r="H2399" s="5" t="s">
        <v>2511</v>
      </c>
    </row>
    <row r="2400" ht="14.25" customHeight="1">
      <c r="A2400" s="3">
        <v>72646.5059918145</v>
      </c>
      <c r="B2400" s="4">
        <v>4.96100800767705</v>
      </c>
      <c r="C2400" s="4">
        <v>7.84230638044041</v>
      </c>
      <c r="D2400" s="4">
        <v>4.26</v>
      </c>
      <c r="E2400" s="4">
        <v>35628.8253859697</v>
      </c>
      <c r="F2400" s="4" t="str">
        <f>IF('Данные (для ящика с усами) (2)'!$E2400&lt;15000,"до 15 тыс",IF('Данные (для ящика с усами) (2)'!$E2400&lt;30000,"15-30 тыс",IF('Данные (для ящика с усами) (2)'!$E2400&lt;45000,"30-45 тыс",IF('Данные (для ящика с усами) (2)'!$E2400&lt;60000,"45-60 тыс","60+ тыс"))))</f>
        <v>30-45 тыс</v>
      </c>
      <c r="G2400" s="3">
        <v>1285019.13650901</v>
      </c>
      <c r="H2400" s="5" t="s">
        <v>3217</v>
      </c>
    </row>
    <row r="2401" ht="14.25" customHeight="1">
      <c r="A2401" s="3">
        <v>86340.2872916062</v>
      </c>
      <c r="B2401" s="4">
        <v>4.93005100034854</v>
      </c>
      <c r="C2401" s="4">
        <v>6.18344007719186</v>
      </c>
      <c r="D2401" s="4">
        <v>3.01</v>
      </c>
      <c r="E2401" s="4">
        <v>35630.5604514931</v>
      </c>
      <c r="F2401" s="4" t="str">
        <f>IF('Данные (для ящика с усами) (2)'!$E2401&lt;15000,"до 15 тыс",IF('Данные (для ящика с усами) (2)'!$E2401&lt;30000,"15-30 тыс",IF('Данные (для ящика с усами) (2)'!$E2401&lt;45000,"30-45 тыс",IF('Данные (для ящика с усами) (2)'!$E2401&lt;60000,"45-60 тыс","60+ тыс"))))</f>
        <v>30-45 тыс</v>
      </c>
      <c r="G2401" s="3">
        <v>1437053.55720161</v>
      </c>
      <c r="H2401" s="5" t="s">
        <v>4760</v>
      </c>
    </row>
    <row r="2402" ht="14.25" customHeight="1">
      <c r="A2402" s="3">
        <v>73421.021956376</v>
      </c>
      <c r="B2402" s="4">
        <v>6.63153381820204</v>
      </c>
      <c r="C2402" s="4">
        <v>7.7717885436578</v>
      </c>
      <c r="D2402" s="4">
        <v>5.11</v>
      </c>
      <c r="E2402" s="4">
        <v>35630.8912917248</v>
      </c>
      <c r="F2402" s="4" t="str">
        <f>IF('Данные (для ящика с усами) (2)'!$E2402&lt;15000,"до 15 тыс",IF('Данные (для ящика с усами) (2)'!$E2402&lt;30000,"15-30 тыс",IF('Данные (для ящика с усами) (2)'!$E2402&lt;45000,"30-45 тыс",IF('Данные (для ящика с усами) (2)'!$E2402&lt;60000,"45-60 тыс","60+ тыс"))))</f>
        <v>30-45 тыс</v>
      </c>
      <c r="G2402" s="3">
        <v>1491290.04865606</v>
      </c>
      <c r="H2402" s="5" t="s">
        <v>3372</v>
      </c>
    </row>
    <row r="2403" ht="14.25" customHeight="1">
      <c r="A2403" s="3">
        <v>63334.5662093372</v>
      </c>
      <c r="B2403" s="4">
        <v>6.90722059671193</v>
      </c>
      <c r="C2403" s="4">
        <v>7.28603979846247</v>
      </c>
      <c r="D2403" s="4">
        <v>6.25</v>
      </c>
      <c r="E2403" s="4">
        <v>35638.5381670329</v>
      </c>
      <c r="F2403" s="4" t="str">
        <f>IF('Данные (для ящика с усами) (2)'!$E2403&lt;15000,"до 15 тыс",IF('Данные (для ящика с усами) (2)'!$E2403&lt;30000,"15-30 тыс",IF('Данные (для ящика с усами) (2)'!$E2403&lt;45000,"30-45 тыс",IF('Данные (для ящика с усами) (2)'!$E2403&lt;60000,"45-60 тыс","60+ тыс"))))</f>
        <v>30-45 тыс</v>
      </c>
      <c r="G2403" s="3">
        <v>1292643.52025235</v>
      </c>
      <c r="H2403" s="5" t="s">
        <v>1574</v>
      </c>
    </row>
    <row r="2404" ht="14.25" customHeight="1">
      <c r="A2404" s="3">
        <v>71145.21270418</v>
      </c>
      <c r="B2404" s="4">
        <v>6.15210997523769</v>
      </c>
      <c r="C2404" s="4">
        <v>6.76583256309249</v>
      </c>
      <c r="D2404" s="4">
        <v>2.31</v>
      </c>
      <c r="E2404" s="4">
        <v>35642.5303355067</v>
      </c>
      <c r="F2404" s="4" t="str">
        <f>IF('Данные (для ящика с усами) (2)'!$E2404&lt;15000,"до 15 тыс",IF('Данные (для ящика с усами) (2)'!$E2404&lt;30000,"15-30 тыс",IF('Данные (для ящика с усами) (2)'!$E2404&lt;45000,"30-45 тыс",IF('Данные (для ящика с усами) (2)'!$E2404&lt;60000,"45-60 тыс","60+ тыс"))))</f>
        <v>30-45 тыс</v>
      </c>
      <c r="G2404" s="3">
        <v>1280910.189933</v>
      </c>
      <c r="H2404" s="5" t="s">
        <v>2961</v>
      </c>
    </row>
    <row r="2405" ht="14.25" customHeight="1">
      <c r="A2405" s="3">
        <v>72920.8677538581</v>
      </c>
      <c r="B2405" s="4">
        <v>5.39796417136802</v>
      </c>
      <c r="C2405" s="4">
        <v>7.73695238663482</v>
      </c>
      <c r="D2405" s="4">
        <v>3.43</v>
      </c>
      <c r="E2405" s="4">
        <v>35656.2296909745</v>
      </c>
      <c r="F2405" s="4" t="str">
        <f>IF('Данные (для ящика с усами) (2)'!$E2405&lt;15000,"до 15 тыс",IF('Данные (для ящика с усами) (2)'!$E2405&lt;30000,"15-30 тыс",IF('Данные (для ящика с усами) (2)'!$E2405&lt;45000,"30-45 тыс",IF('Данные (для ящика с усами) (2)'!$E2405&lt;60000,"45-60 тыс","60+ тыс"))))</f>
        <v>30-45 тыс</v>
      </c>
      <c r="G2405" s="3">
        <v>1125677.60431617</v>
      </c>
      <c r="H2405" s="5" t="s">
        <v>3264</v>
      </c>
    </row>
    <row r="2406" ht="14.25" customHeight="1">
      <c r="A2406" s="3">
        <v>62840.1904739252</v>
      </c>
      <c r="B2406" s="4">
        <v>6.38936352861811</v>
      </c>
      <c r="C2406" s="4">
        <v>6.00230486829486</v>
      </c>
      <c r="D2406" s="4">
        <v>3.33</v>
      </c>
      <c r="E2406" s="4">
        <v>35658.6926799812</v>
      </c>
      <c r="F2406" s="4" t="str">
        <f>IF('Данные (для ящика с усами) (2)'!$E2406&lt;15000,"до 15 тыс",IF('Данные (для ящика с усами) (2)'!$E2406&lt;30000,"15-30 тыс",IF('Данные (для ящика с усами) (2)'!$E2406&lt;45000,"30-45 тыс",IF('Данные (для ящика с усами) (2)'!$E2406&lt;60000,"45-60 тыс","60+ тыс"))))</f>
        <v>30-45 тыс</v>
      </c>
      <c r="G2406" s="3">
        <v>1026126.58382676</v>
      </c>
      <c r="H2406" s="5" t="s">
        <v>1492</v>
      </c>
    </row>
    <row r="2407" ht="14.25" customHeight="1">
      <c r="A2407" s="3">
        <v>75024.0233195009</v>
      </c>
      <c r="B2407" s="4">
        <v>5.91249007848092</v>
      </c>
      <c r="C2407" s="4">
        <v>6.08432247471685</v>
      </c>
      <c r="D2407" s="4">
        <v>3.5</v>
      </c>
      <c r="E2407" s="4">
        <v>35673.1814580642</v>
      </c>
      <c r="F2407" s="4" t="str">
        <f>IF('Данные (для ящика с усами) (2)'!$E2407&lt;15000,"до 15 тыс",IF('Данные (для ящика с усами) (2)'!$E2407&lt;30000,"15-30 тыс",IF('Данные (для ящика с усами) (2)'!$E2407&lt;45000,"30-45 тыс",IF('Данные (для ящика с усами) (2)'!$E2407&lt;60000,"45-60 тыс","60+ тыс"))))</f>
        <v>30-45 тыс</v>
      </c>
      <c r="G2407" s="3">
        <v>1194440.28631771</v>
      </c>
      <c r="H2407" s="5" t="s">
        <v>3642</v>
      </c>
    </row>
    <row r="2408" ht="14.25" customHeight="1">
      <c r="A2408" s="3">
        <v>55565.0431180284</v>
      </c>
      <c r="B2408" s="4">
        <v>7.82157197118414</v>
      </c>
      <c r="C2408" s="4">
        <v>7.76178024169356</v>
      </c>
      <c r="D2408" s="4">
        <v>4.38</v>
      </c>
      <c r="E2408" s="4">
        <v>35680.4676809853</v>
      </c>
      <c r="F2408" s="4" t="str">
        <f>IF('Данные (для ящика с усами) (2)'!$E2408&lt;15000,"до 15 тыс",IF('Данные (для ящика с усами) (2)'!$E2408&lt;30000,"15-30 тыс",IF('Данные (для ящика с усами) (2)'!$E2408&lt;45000,"30-45 тыс",IF('Данные (для ящика с усами) (2)'!$E2408&lt;60000,"45-60 тыс","60+ тыс"))))</f>
        <v>30-45 тыс</v>
      </c>
      <c r="G2408" s="3">
        <v>1388209.21929932</v>
      </c>
      <c r="H2408" s="5" t="s">
        <v>556</v>
      </c>
    </row>
    <row r="2409" ht="14.25" customHeight="1">
      <c r="A2409" s="3">
        <v>67947.3974493343</v>
      </c>
      <c r="B2409" s="4">
        <v>7.09745209080535</v>
      </c>
      <c r="C2409" s="4">
        <v>6.92040926518743</v>
      </c>
      <c r="D2409" s="4">
        <v>4.38</v>
      </c>
      <c r="E2409" s="4">
        <v>35681.1526212756</v>
      </c>
      <c r="F2409" s="4" t="str">
        <f>IF('Данные (для ящика с усами) (2)'!$E2409&lt;15000,"до 15 тыс",IF('Данные (для ящика с усами) (2)'!$E2409&lt;30000,"15-30 тыс",IF('Данные (для ящика с усами) (2)'!$E2409&lt;45000,"30-45 тыс",IF('Данные (для ящика с усами) (2)'!$E2409&lt;60000,"45-60 тыс","60+ тыс"))))</f>
        <v>30-45 тыс</v>
      </c>
      <c r="G2409" s="3">
        <v>1336356.23256398</v>
      </c>
      <c r="H2409" s="5" t="s">
        <v>2362</v>
      </c>
    </row>
    <row r="2410" ht="14.25" customHeight="1">
      <c r="A2410" s="3">
        <v>60587.0253190697</v>
      </c>
      <c r="B2410" s="4">
        <v>6.70141837759888</v>
      </c>
      <c r="C2410" s="4">
        <v>7.46039606848794</v>
      </c>
      <c r="D2410" s="4">
        <v>3.19</v>
      </c>
      <c r="E2410" s="4">
        <v>35683.6724990133</v>
      </c>
      <c r="F2410" s="4" t="str">
        <f>IF('Данные (для ящика с усами) (2)'!$E2410&lt;15000,"до 15 тыс",IF('Данные (для ящика с усами) (2)'!$E2410&lt;30000,"15-30 тыс",IF('Данные (для ящика с усами) (2)'!$E2410&lt;45000,"30-45 тыс",IF('Данные (для ящика с усами) (2)'!$E2410&lt;60000,"45-60 тыс","60+ тыс"))))</f>
        <v>30-45 тыс</v>
      </c>
      <c r="G2410" s="3">
        <v>1346969.10275736</v>
      </c>
      <c r="H2410" s="5" t="s">
        <v>1120</v>
      </c>
    </row>
    <row r="2411" ht="14.25" customHeight="1">
      <c r="A2411" s="3">
        <v>76771.8852014307</v>
      </c>
      <c r="B2411" s="4">
        <v>7.47077784051155</v>
      </c>
      <c r="C2411" s="4">
        <v>7.52828685471074</v>
      </c>
      <c r="D2411" s="4">
        <v>4.26</v>
      </c>
      <c r="E2411" s="4">
        <v>35690.2188525582</v>
      </c>
      <c r="F2411" s="4" t="str">
        <f>IF('Данные (для ящика с усами) (2)'!$E2411&lt;15000,"до 15 тыс",IF('Данные (для ящика с усами) (2)'!$E2411&lt;30000,"15-30 тыс",IF('Данные (для ящика с усами) (2)'!$E2411&lt;45000,"30-45 тыс",IF('Данные (для ящика с усами) (2)'!$E2411&lt;60000,"45-60 тыс","60+ тыс"))))</f>
        <v>30-45 тыс</v>
      </c>
      <c r="G2411" s="3">
        <v>1860648.74528763</v>
      </c>
      <c r="H2411" s="5" t="s">
        <v>3911</v>
      </c>
    </row>
    <row r="2412" ht="14.25" customHeight="1">
      <c r="A2412" s="3">
        <v>80613.4605679867</v>
      </c>
      <c r="B2412" s="4">
        <v>4.80972759651285</v>
      </c>
      <c r="C2412" s="4">
        <v>7.67096648255349</v>
      </c>
      <c r="D2412" s="4">
        <v>5.46</v>
      </c>
      <c r="E2412" s="4">
        <v>35692.2765396957</v>
      </c>
      <c r="F2412" s="4" t="str">
        <f>IF('Данные (для ящика с усами) (2)'!$E2412&lt;15000,"до 15 тыс",IF('Данные (для ящика с усами) (2)'!$E2412&lt;30000,"15-30 тыс",IF('Данные (для ящика с усами) (2)'!$E2412&lt;45000,"30-45 тыс",IF('Данные (для ящика с усами) (2)'!$E2412&lt;60000,"45-60 тыс","60+ тыс"))))</f>
        <v>30-45 тыс</v>
      </c>
      <c r="G2412" s="3">
        <v>1247581.21161326</v>
      </c>
      <c r="H2412" s="5" t="s">
        <v>4375</v>
      </c>
    </row>
    <row r="2413" ht="14.25" customHeight="1">
      <c r="A2413" s="3">
        <v>52308.335516551</v>
      </c>
      <c r="B2413" s="4">
        <v>6.85150843028907</v>
      </c>
      <c r="C2413" s="4">
        <v>5.53198776688028</v>
      </c>
      <c r="D2413" s="4">
        <v>3.49</v>
      </c>
      <c r="E2413" s="4">
        <v>35703.9924949603</v>
      </c>
      <c r="F2413" s="4" t="str">
        <f>IF('Данные (для ящика с усами) (2)'!$E2413&lt;15000,"до 15 тыс",IF('Данные (для ящика с усами) (2)'!$E2413&lt;30000,"15-30 тыс",IF('Данные (для ящика с усами) (2)'!$E2413&lt;45000,"30-45 тыс",IF('Данные (для ящика с усами) (2)'!$E2413&lt;60000,"45-60 тыс","60+ тыс"))))</f>
        <v>30-45 тыс</v>
      </c>
      <c r="G2413" s="3">
        <v>964924.493260555</v>
      </c>
      <c r="H2413" s="5" t="s">
        <v>338</v>
      </c>
    </row>
    <row r="2414" ht="14.25" customHeight="1">
      <c r="A2414" s="3">
        <v>73193.4359277165</v>
      </c>
      <c r="B2414" s="4">
        <v>5.30733012221624</v>
      </c>
      <c r="C2414" s="4">
        <v>5.11594516424013</v>
      </c>
      <c r="D2414" s="4">
        <v>4.08</v>
      </c>
      <c r="E2414" s="4">
        <v>35707.7623013824</v>
      </c>
      <c r="F2414" s="4" t="str">
        <f>IF('Данные (для ящика с усами) (2)'!$E2414&lt;15000,"до 15 тыс",IF('Данные (для ящика с усами) (2)'!$E2414&lt;30000,"15-30 тыс",IF('Данные (для ящика с усами) (2)'!$E2414&lt;45000,"30-45 тыс",IF('Данные (для ящика с усами) (2)'!$E2414&lt;60000,"45-60 тыс","60+ тыс"))))</f>
        <v>30-45 тыс</v>
      </c>
      <c r="G2414" s="3">
        <v>1123209.85469296</v>
      </c>
      <c r="H2414" s="5" t="s">
        <v>3319</v>
      </c>
    </row>
    <row r="2415" ht="14.25" customHeight="1">
      <c r="A2415" s="3">
        <v>63508.1942994299</v>
      </c>
      <c r="B2415" s="4">
        <v>5.94716513955247</v>
      </c>
      <c r="C2415" s="4">
        <v>7.18777383532972</v>
      </c>
      <c r="D2415" s="4">
        <v>5.12</v>
      </c>
      <c r="E2415" s="4">
        <v>35719.6530520308</v>
      </c>
      <c r="F2415" s="4" t="str">
        <f>IF('Данные (для ящика с усами) (2)'!$E2415&lt;15000,"до 15 тыс",IF('Данные (для ящика с усами) (2)'!$E2415&lt;30000,"15-30 тыс",IF('Данные (для ящика с усами) (2)'!$E2415&lt;45000,"30-45 тыс",IF('Данные (для ящика с усами) (2)'!$E2415&lt;60000,"45-60 тыс","60+ тыс"))))</f>
        <v>30-45 тыс</v>
      </c>
      <c r="G2415" s="3">
        <v>1019425.93675783</v>
      </c>
      <c r="H2415" s="5" t="s">
        <v>1602</v>
      </c>
    </row>
    <row r="2416" ht="14.25" customHeight="1">
      <c r="A2416" s="3">
        <v>71068.996114451</v>
      </c>
      <c r="B2416" s="4">
        <v>4.74689644805878</v>
      </c>
      <c r="C2416" s="4">
        <v>9.38791258091902</v>
      </c>
      <c r="D2416" s="4">
        <v>6.2</v>
      </c>
      <c r="E2416" s="4">
        <v>35724.0184923634</v>
      </c>
      <c r="F2416" s="4" t="str">
        <f>IF('Данные (для ящика с усами) (2)'!$E2416&lt;15000,"до 15 тыс",IF('Данные (для ящика с усами) (2)'!$E2416&lt;30000,"15-30 тыс",IF('Данные (для ящика с усами) (2)'!$E2416&lt;45000,"30-45 тыс",IF('Данные (для ящика с усами) (2)'!$E2416&lt;60000,"45-60 тыс","60+ тыс"))))</f>
        <v>30-45 тыс</v>
      </c>
      <c r="G2416" s="3">
        <v>1355556.95364972</v>
      </c>
      <c r="H2416" s="5" t="s">
        <v>2945</v>
      </c>
    </row>
    <row r="2417" ht="14.25" customHeight="1">
      <c r="A2417" s="3">
        <v>43496.7256649268</v>
      </c>
      <c r="B2417" s="4">
        <v>6.076352847198</v>
      </c>
      <c r="C2417" s="4">
        <v>6.74336159250216</v>
      </c>
      <c r="D2417" s="4">
        <v>2.11</v>
      </c>
      <c r="E2417" s="4">
        <v>35726.6056296322</v>
      </c>
      <c r="F2417" s="4" t="str">
        <f>IF('Данные (для ящика с усами) (2)'!$E2417&lt;15000,"до 15 тыс",IF('Данные (для ящика с усами) (2)'!$E2417&lt;30000,"15-30 тыс",IF('Данные (для ящика с усами) (2)'!$E2417&lt;45000,"30-45 тыс",IF('Данные (для ящика с усами) (2)'!$E2417&lt;60000,"45-60 тыс","60+ тыс"))))</f>
        <v>30-45 тыс</v>
      </c>
      <c r="G2417" s="3">
        <v>718650.643819188</v>
      </c>
      <c r="H2417" s="5" t="s">
        <v>54</v>
      </c>
    </row>
    <row r="2418" ht="14.25" customHeight="1">
      <c r="A2418" s="3">
        <v>66789.1618059006</v>
      </c>
      <c r="B2418" s="4">
        <v>5.39003565362926</v>
      </c>
      <c r="C2418" s="4">
        <v>6.78334670564863</v>
      </c>
      <c r="D2418" s="4">
        <v>4.47</v>
      </c>
      <c r="E2418" s="4">
        <v>35735.3237107219</v>
      </c>
      <c r="F2418" s="4" t="str">
        <f>IF('Данные (для ящика с усами) (2)'!$E2418&lt;15000,"до 15 тыс",IF('Данные (для ящика с усами) (2)'!$E2418&lt;30000,"15-30 тыс",IF('Данные (для ящика с усами) (2)'!$E2418&lt;45000,"30-45 тыс",IF('Данные (для ящика с усами) (2)'!$E2418&lt;60000,"45-60 тыс","60+ тыс"))))</f>
        <v>30-45 тыс</v>
      </c>
      <c r="G2418" s="3">
        <v>1037033.03862142</v>
      </c>
      <c r="H2418" s="5" t="s">
        <v>2161</v>
      </c>
    </row>
    <row r="2419" ht="14.25" customHeight="1">
      <c r="A2419" s="3">
        <v>69059.5622216845</v>
      </c>
      <c r="B2419" s="4">
        <v>5.88647991580868</v>
      </c>
      <c r="C2419" s="4">
        <v>6.91233638793645</v>
      </c>
      <c r="D2419" s="4">
        <v>4.39</v>
      </c>
      <c r="E2419" s="4">
        <v>35742.178329267</v>
      </c>
      <c r="F2419" s="4" t="str">
        <f>IF('Данные (для ящика с усами) (2)'!$E2419&lt;15000,"до 15 тыс",IF('Данные (для ящика с усами) (2)'!$E2419&lt;30000,"15-30 тыс",IF('Данные (для ящика с усами) (2)'!$E2419&lt;45000,"30-45 тыс",IF('Данные (для ящика с усами) (2)'!$E2419&lt;60000,"45-60 тыс","60+ тыс"))))</f>
        <v>30-45 тыс</v>
      </c>
      <c r="G2419" s="3">
        <v>1356539.50708723</v>
      </c>
      <c r="H2419" s="5" t="s">
        <v>2559</v>
      </c>
    </row>
    <row r="2420" ht="14.25" customHeight="1">
      <c r="A2420" s="3">
        <v>84802.7876049128</v>
      </c>
      <c r="B2420" s="4">
        <v>5.10161379965276</v>
      </c>
      <c r="C2420" s="4">
        <v>7.84481196444293</v>
      </c>
      <c r="D2420" s="4">
        <v>6.04</v>
      </c>
      <c r="E2420" s="4">
        <v>35748.3314738967</v>
      </c>
      <c r="F2420" s="4" t="str">
        <f>IF('Данные (для ящика с усами) (2)'!$E2420&lt;15000,"до 15 тыс",IF('Данные (для ящика с усами) (2)'!$E2420&lt;30000,"15-30 тыс",IF('Данные (для ящика с усами) (2)'!$E2420&lt;45000,"30-45 тыс",IF('Данные (для ящика с усами) (2)'!$E2420&lt;60000,"45-60 тыс","60+ тыс"))))</f>
        <v>30-45 тыс</v>
      </c>
      <c r="G2420" s="3">
        <v>1437983.82471793</v>
      </c>
      <c r="H2420" s="5" t="s">
        <v>4688</v>
      </c>
    </row>
    <row r="2421" ht="14.25" customHeight="1">
      <c r="A2421" s="3">
        <v>62016.6860517005</v>
      </c>
      <c r="B2421" s="4">
        <v>5.76263468933633</v>
      </c>
      <c r="C2421" s="4">
        <v>7.79194897900599</v>
      </c>
      <c r="D2421" s="4">
        <v>3.45</v>
      </c>
      <c r="E2421" s="4">
        <v>35750.2863132874</v>
      </c>
      <c r="F2421" s="4" t="str">
        <f>IF('Данные (для ящика с усами) (2)'!$E2421&lt;15000,"до 15 тыс",IF('Данные (для ящика с усами) (2)'!$E2421&lt;30000,"15-30 тыс",IF('Данные (для ящика с усами) (2)'!$E2421&lt;45000,"30-45 тыс",IF('Данные (для ящика с усами) (2)'!$E2421&lt;60000,"45-60 тыс","60+ тыс"))))</f>
        <v>30-45 тыс</v>
      </c>
      <c r="G2421" s="3">
        <v>1040607.31205456</v>
      </c>
      <c r="H2421" s="5" t="s">
        <v>1347</v>
      </c>
    </row>
    <row r="2422" ht="14.25" customHeight="1">
      <c r="A2422" s="3">
        <v>75864.4978052214</v>
      </c>
      <c r="B2422" s="4">
        <v>5.635341192083</v>
      </c>
      <c r="C2422" s="4">
        <v>6.65638760562819</v>
      </c>
      <c r="D2422" s="4">
        <v>3.06</v>
      </c>
      <c r="E2422" s="4">
        <v>35756.6869389302</v>
      </c>
      <c r="F2422" s="4" t="str">
        <f>IF('Данные (для ящика с усами) (2)'!$E2422&lt;15000,"до 15 тыс",IF('Данные (для ящика с усами) (2)'!$E2422&lt;30000,"15-30 тыс",IF('Данные (для ящика с усами) (2)'!$E2422&lt;45000,"30-45 тыс",IF('Данные (для ящика с усами) (2)'!$E2422&lt;60000,"45-60 тыс","60+ тыс"))))</f>
        <v>30-45 тыс</v>
      </c>
      <c r="G2422" s="3">
        <v>1240864.15447193</v>
      </c>
      <c r="H2422" s="5" t="s">
        <v>3767</v>
      </c>
    </row>
    <row r="2423" ht="14.25" customHeight="1">
      <c r="A2423" s="3">
        <v>53056.9210412183</v>
      </c>
      <c r="B2423" s="4">
        <v>5.18024357035931</v>
      </c>
      <c r="C2423" s="4">
        <v>9.53623861597498</v>
      </c>
      <c r="D2423" s="4">
        <v>6.49</v>
      </c>
      <c r="E2423" s="4">
        <v>35762.8706153887</v>
      </c>
      <c r="F2423" s="4" t="str">
        <f>IF('Данные (для ящика с усами) (2)'!$E2423&lt;15000,"до 15 тыс",IF('Данные (для ящика с усами) (2)'!$E2423&lt;30000,"15-30 тыс",IF('Данные (для ящика с усами) (2)'!$E2423&lt;45000,"30-45 тыс",IF('Данные (для ящика с усами) (2)'!$E2423&lt;60000,"45-60 тыс","60+ тыс"))))</f>
        <v>30-45 тыс</v>
      </c>
      <c r="G2423" s="3">
        <v>1186662.51422548</v>
      </c>
      <c r="H2423" s="5" t="s">
        <v>381</v>
      </c>
    </row>
    <row r="2424" ht="14.25" customHeight="1">
      <c r="A2424" s="3">
        <v>58354.5740845152</v>
      </c>
      <c r="B2424" s="4">
        <v>5.51629248658818</v>
      </c>
      <c r="C2424" s="4">
        <v>6.42759757222695</v>
      </c>
      <c r="D2424" s="4">
        <v>3.18</v>
      </c>
      <c r="E2424" s="4">
        <v>35765.7492068565</v>
      </c>
      <c r="F2424" s="4" t="str">
        <f>IF('Данные (для ящика с усами) (2)'!$E2424&lt;15000,"до 15 тыс",IF('Данные (для ящика с усами) (2)'!$E2424&lt;30000,"15-30 тыс",IF('Данные (для ящика с усами) (2)'!$E2424&lt;45000,"30-45 тыс",IF('Данные (для ящика с усами) (2)'!$E2424&lt;60000,"45-60 тыс","60+ тыс"))))</f>
        <v>30-45 тыс</v>
      </c>
      <c r="G2424" s="3">
        <v>755843.709012314</v>
      </c>
      <c r="H2424" s="5" t="s">
        <v>845</v>
      </c>
    </row>
    <row r="2425" ht="14.25" customHeight="1">
      <c r="A2425" s="3">
        <v>101144.323929686</v>
      </c>
      <c r="B2425" s="4">
        <v>6.35084513524763</v>
      </c>
      <c r="C2425" s="4">
        <v>7.23177103642749</v>
      </c>
      <c r="D2425" s="4">
        <v>3.09</v>
      </c>
      <c r="E2425" s="4">
        <v>35772.5240070368</v>
      </c>
      <c r="F2425" s="4" t="str">
        <f>IF('Данные (для ящика с усами) (2)'!$E2425&lt;15000,"до 15 тыс",IF('Данные (для ящика с усами) (2)'!$E2425&lt;30000,"15-30 тыс",IF('Данные (для ящика с усами) (2)'!$E2425&lt;45000,"30-45 тыс",IF('Данные (для ящика с усами) (2)'!$E2425&lt;60000,"45-60 тыс","60+ тыс"))))</f>
        <v>30-45 тыс</v>
      </c>
      <c r="G2425" s="3">
        <v>2007556.28605391</v>
      </c>
      <c r="H2425" s="5" t="s">
        <v>5001</v>
      </c>
    </row>
    <row r="2426" ht="14.25" customHeight="1">
      <c r="A2426" s="3">
        <v>50881.9106673186</v>
      </c>
      <c r="B2426" s="4">
        <v>5.38413832687433</v>
      </c>
      <c r="C2426" s="4">
        <v>5.12224148413561</v>
      </c>
      <c r="D2426" s="4">
        <v>3.22</v>
      </c>
      <c r="E2426" s="4">
        <v>35777.2946892266</v>
      </c>
      <c r="F2426" s="4" t="str">
        <f>IF('Данные (для ящика с усами) (2)'!$E2426&lt;15000,"до 15 тыс",IF('Данные (для ящика с усами) (2)'!$E2426&lt;30000,"15-30 тыс",IF('Данные (для ящика с усами) (2)'!$E2426&lt;45000,"30-45 тыс",IF('Данные (для ящика с усами) (2)'!$E2426&lt;60000,"45-60 тыс","60+ тыс"))))</f>
        <v>30-45 тыс</v>
      </c>
      <c r="G2426" s="3">
        <v>658644.617000323</v>
      </c>
      <c r="H2426" s="5" t="s">
        <v>265</v>
      </c>
    </row>
    <row r="2427" ht="14.25" customHeight="1">
      <c r="A2427" s="3">
        <v>63625.8121508052</v>
      </c>
      <c r="B2427" s="4">
        <v>5.18869950074429</v>
      </c>
      <c r="C2427" s="4">
        <v>5.82120385216608</v>
      </c>
      <c r="D2427" s="4">
        <v>2.31</v>
      </c>
      <c r="E2427" s="4">
        <v>35778.4586677066</v>
      </c>
      <c r="F2427" s="4" t="str">
        <f>IF('Данные (для ящика с усами) (2)'!$E2427&lt;15000,"до 15 тыс",IF('Данные (для ящика с усами) (2)'!$E2427&lt;30000,"15-30 тыс",IF('Данные (для ящика с усами) (2)'!$E2427&lt;45000,"30-45 тыс",IF('Данные (для ящика с усами) (2)'!$E2427&lt;60000,"45-60 тыс","60+ тыс"))))</f>
        <v>30-45 тыс</v>
      </c>
      <c r="G2427" s="3">
        <v>1001876.60615525</v>
      </c>
      <c r="H2427" s="5" t="s">
        <v>1627</v>
      </c>
    </row>
    <row r="2428" ht="14.25" customHeight="1">
      <c r="A2428" s="3">
        <v>86343.4378654595</v>
      </c>
      <c r="B2428" s="4">
        <v>5.51333785768635</v>
      </c>
      <c r="C2428" s="4">
        <v>7.24669986412739</v>
      </c>
      <c r="D2428" s="4">
        <v>3.26</v>
      </c>
      <c r="E2428" s="4">
        <v>35780.3549933541</v>
      </c>
      <c r="F2428" s="4" t="str">
        <f>IF('Данные (для ящика с усами) (2)'!$E2428&lt;15000,"до 15 тыс",IF('Данные (для ящика с усами) (2)'!$E2428&lt;30000,"15-30 тыс",IF('Данные (для ящика с усами) (2)'!$E2428&lt;45000,"30-45 тыс",IF('Данные (для ящика с усами) (2)'!$E2428&lt;60000,"45-60 тыс","60+ тыс"))))</f>
        <v>30-45 тыс</v>
      </c>
      <c r="G2428" s="3">
        <v>1685217.10494442</v>
      </c>
      <c r="H2428" s="5" t="s">
        <v>4761</v>
      </c>
    </row>
    <row r="2429" ht="14.25" customHeight="1">
      <c r="A2429" s="3">
        <v>87678.0365639889</v>
      </c>
      <c r="B2429" s="4">
        <v>5.12269783771478</v>
      </c>
      <c r="C2429" s="4">
        <v>4.65244912017119</v>
      </c>
      <c r="D2429" s="4">
        <v>4.13</v>
      </c>
      <c r="E2429" s="4">
        <v>35781.1746141998</v>
      </c>
      <c r="F2429" s="4" t="str">
        <f>IF('Данные (для ящика с усами) (2)'!$E2429&lt;15000,"до 15 тыс",IF('Данные (для ящика с усами) (2)'!$E2429&lt;30000,"15-30 тыс",IF('Данные (для ящика с усами) (2)'!$E2429&lt;45000,"30-45 тыс",IF('Данные (для ящика с усами) (2)'!$E2429&lt;60000,"45-60 тыс","60+ тыс"))))</f>
        <v>30-45 тыс</v>
      </c>
      <c r="G2429" s="3">
        <v>1495518.62392568</v>
      </c>
      <c r="H2429" s="5" t="s">
        <v>4822</v>
      </c>
    </row>
    <row r="2430" ht="14.25" customHeight="1">
      <c r="A2430" s="3">
        <v>75823.5706468632</v>
      </c>
      <c r="B2430" s="4">
        <v>6.67918651570332</v>
      </c>
      <c r="C2430" s="4">
        <v>6.9113025856997</v>
      </c>
      <c r="D2430" s="4">
        <v>2.35</v>
      </c>
      <c r="E2430" s="4">
        <v>35783.7547344058</v>
      </c>
      <c r="F2430" s="4" t="str">
        <f>IF('Данные (для ящика с усами) (2)'!$E2430&lt;15000,"до 15 тыс",IF('Данные (для ящика с усами) (2)'!$E2430&lt;30000,"15-30 тыс",IF('Данные (для ящика с усами) (2)'!$E2430&lt;45000,"30-45 тыс",IF('Данные (для ящика с усами) (2)'!$E2430&lt;60000,"45-60 тыс","60+ тыс"))))</f>
        <v>30-45 тыс</v>
      </c>
      <c r="G2430" s="3">
        <v>1499356.11997187</v>
      </c>
      <c r="H2430" s="5" t="s">
        <v>3761</v>
      </c>
    </row>
    <row r="2431" ht="14.25" customHeight="1">
      <c r="A2431" s="3">
        <v>59348.6272107622</v>
      </c>
      <c r="B2431" s="4">
        <v>6.51246207811366</v>
      </c>
      <c r="C2431" s="4">
        <v>7.52280379890072</v>
      </c>
      <c r="D2431" s="4">
        <v>6.29</v>
      </c>
      <c r="E2431" s="4">
        <v>35785.3886878679</v>
      </c>
      <c r="F2431" s="4" t="str">
        <f>IF('Данные (для ящика с усами) (2)'!$E2431&lt;15000,"до 15 тыс",IF('Данные (для ящика с усами) (2)'!$E2431&lt;30000,"15-30 тыс",IF('Данные (для ящика с усами) (2)'!$E2431&lt;45000,"30-45 тыс",IF('Данные (для ящика с усами) (2)'!$E2431&lt;60000,"45-60 тыс","60+ тыс"))))</f>
        <v>30-45 тыс</v>
      </c>
      <c r="G2431" s="3">
        <v>893541.456949635</v>
      </c>
      <c r="H2431" s="5" t="s">
        <v>960</v>
      </c>
    </row>
    <row r="2432" ht="14.25" customHeight="1">
      <c r="A2432" s="3">
        <v>72138.8704824494</v>
      </c>
      <c r="B2432" s="4">
        <v>7.16364093533066</v>
      </c>
      <c r="C2432" s="4">
        <v>8.48577826270722</v>
      </c>
      <c r="D2432" s="4">
        <v>5.45</v>
      </c>
      <c r="E2432" s="4">
        <v>35799.6382743217</v>
      </c>
      <c r="F2432" s="4" t="str">
        <f>IF('Данные (для ящика с усами) (2)'!$E2432&lt;15000,"до 15 тыс",IF('Данные (для ящика с усами) (2)'!$E2432&lt;30000,"15-30 тыс",IF('Данные (для ящика с усами) (2)'!$E2432&lt;45000,"30-45 тыс",IF('Данные (для ящика с усами) (2)'!$E2432&lt;60000,"45-60 тыс","60+ тыс"))))</f>
        <v>30-45 тыс</v>
      </c>
      <c r="G2432" s="3">
        <v>1629983.84670324</v>
      </c>
      <c r="H2432" s="5" t="s">
        <v>3142</v>
      </c>
    </row>
    <row r="2433" ht="14.25" customHeight="1">
      <c r="A2433" s="3">
        <v>65967.7693085764</v>
      </c>
      <c r="B2433" s="4">
        <v>6.8477249761166</v>
      </c>
      <c r="C2433" s="4">
        <v>7.77727944351326</v>
      </c>
      <c r="D2433" s="4">
        <v>3.14</v>
      </c>
      <c r="E2433" s="4">
        <v>35799.9625483201</v>
      </c>
      <c r="F2433" s="4" t="str">
        <f>IF('Данные (для ящика с усами) (2)'!$E2433&lt;15000,"до 15 тыс",IF('Данные (для ящика с усами) (2)'!$E2433&lt;30000,"15-30 тыс",IF('Данные (для ящика с усами) (2)'!$E2433&lt;45000,"30-45 тыс",IF('Данные (для ящика с усами) (2)'!$E2433&lt;60000,"45-60 тыс","60+ тыс"))))</f>
        <v>30-45 тыс</v>
      </c>
      <c r="G2433" s="3">
        <v>1474546.76214611</v>
      </c>
      <c r="H2433" s="5" t="s">
        <v>2002</v>
      </c>
    </row>
    <row r="2434" ht="14.25" customHeight="1">
      <c r="A2434" s="3">
        <v>70153.7012894183</v>
      </c>
      <c r="B2434" s="4">
        <v>4.44790223232814</v>
      </c>
      <c r="C2434" s="4">
        <v>5.50752928745534</v>
      </c>
      <c r="D2434" s="4">
        <v>2.33</v>
      </c>
      <c r="E2434" s="4">
        <v>35808.4101899854</v>
      </c>
      <c r="F2434" s="4" t="str">
        <f>IF('Данные (для ящика с усами) (2)'!$E2434&lt;15000,"до 15 тыс",IF('Данные (для ящика с усами) (2)'!$E2434&lt;30000,"15-30 тыс",IF('Данные (для ящика с усами) (2)'!$E2434&lt;45000,"30-45 тыс",IF('Данные (для ящика с усами) (2)'!$E2434&lt;60000,"45-60 тыс","60+ тыс"))))</f>
        <v>30-45 тыс</v>
      </c>
      <c r="G2434" s="3">
        <v>765505.347527638</v>
      </c>
      <c r="H2434" s="5" t="s">
        <v>2779</v>
      </c>
    </row>
    <row r="2435" ht="14.25" customHeight="1">
      <c r="A2435" s="3">
        <v>68998.5231259054</v>
      </c>
      <c r="B2435" s="4">
        <v>7.01958480254679</v>
      </c>
      <c r="C2435" s="4">
        <v>7.28519187947803</v>
      </c>
      <c r="D2435" s="4">
        <v>6.18</v>
      </c>
      <c r="E2435" s="4">
        <v>35821.4171669223</v>
      </c>
      <c r="F2435" s="4" t="str">
        <f>IF('Данные (для ящика с усами) (2)'!$E2435&lt;15000,"до 15 тыс",IF('Данные (для ящика с усами) (2)'!$E2435&lt;30000,"15-30 тыс",IF('Данные (для ящика с усами) (2)'!$E2435&lt;45000,"30-45 тыс",IF('Данные (для ящика с усами) (2)'!$E2435&lt;60000,"45-60 тыс","60+ тыс"))))</f>
        <v>30-45 тыс</v>
      </c>
      <c r="G2435" s="3">
        <v>1399979.66695294</v>
      </c>
      <c r="H2435" s="5" t="s">
        <v>2550</v>
      </c>
    </row>
    <row r="2436" ht="14.25" customHeight="1">
      <c r="A2436" s="3">
        <v>57471.9431675143</v>
      </c>
      <c r="B2436" s="4">
        <v>5.9709525179762</v>
      </c>
      <c r="C2436" s="4">
        <v>7.35919473652417</v>
      </c>
      <c r="D2436" s="4">
        <v>5.37</v>
      </c>
      <c r="E2436" s="4">
        <v>35822.6016835834</v>
      </c>
      <c r="F2436" s="4" t="str">
        <f>IF('Данные (для ящика с усами) (2)'!$E2436&lt;15000,"до 15 тыс",IF('Данные (для ящика с усами) (2)'!$E2436&lt;30000,"15-30 тыс",IF('Данные (для ящика с усами) (2)'!$E2436&lt;45000,"30-45 тыс",IF('Данные (для ящика с усами) (2)'!$E2436&lt;60000,"45-60 тыс","60+ тыс"))))</f>
        <v>30-45 тыс</v>
      </c>
      <c r="G2436" s="3">
        <v>998702.037124143</v>
      </c>
      <c r="H2436" s="5" t="s">
        <v>743</v>
      </c>
    </row>
    <row r="2437" ht="14.25" customHeight="1">
      <c r="A2437" s="3">
        <v>66579.5199913174</v>
      </c>
      <c r="B2437" s="4">
        <v>7.86137212286524</v>
      </c>
      <c r="C2437" s="4">
        <v>6.99059138858831</v>
      </c>
      <c r="D2437" s="4">
        <v>3.12</v>
      </c>
      <c r="E2437" s="4">
        <v>35826.7102346951</v>
      </c>
      <c r="F2437" s="4" t="str">
        <f>IF('Данные (для ящика с усами) (2)'!$E2437&lt;15000,"до 15 тыс",IF('Данные (для ящика с усами) (2)'!$E2437&lt;30000,"15-30 тыс",IF('Данные (для ящика с усами) (2)'!$E2437&lt;45000,"30-45 тыс",IF('Данные (для ящика с усами) (2)'!$E2437&lt;60000,"45-60 тыс","60+ тыс"))))</f>
        <v>30-45 тыс</v>
      </c>
      <c r="G2437" s="3">
        <v>1417158.53739557</v>
      </c>
      <c r="H2437" s="5" t="s">
        <v>2115</v>
      </c>
    </row>
    <row r="2438" ht="14.25" customHeight="1">
      <c r="A2438" s="3">
        <v>61875.0759733992</v>
      </c>
      <c r="B2438" s="4">
        <v>5.90214185189842</v>
      </c>
      <c r="C2438" s="4">
        <v>6.15220351919357</v>
      </c>
      <c r="D2438" s="4">
        <v>4.18</v>
      </c>
      <c r="E2438" s="4">
        <v>35833.3930825584</v>
      </c>
      <c r="F2438" s="4" t="str">
        <f>IF('Данные (для ящика с усами) (2)'!$E2438&lt;15000,"до 15 тыс",IF('Данные (для ящика с усами) (2)'!$E2438&lt;30000,"15-30 тыс",IF('Данные (для ящика с усами) (2)'!$E2438&lt;45000,"30-45 тыс",IF('Данные (для ящика с усами) (2)'!$E2438&lt;60000,"45-60 тыс","60+ тыс"))))</f>
        <v>30-45 тыс</v>
      </c>
      <c r="G2438" s="3">
        <v>975005.773660353</v>
      </c>
      <c r="H2438" s="5" t="s">
        <v>1324</v>
      </c>
    </row>
    <row r="2439" ht="14.25" customHeight="1">
      <c r="A2439" s="3">
        <v>77551.6277991593</v>
      </c>
      <c r="B2439" s="4">
        <v>5.53592094638401</v>
      </c>
      <c r="C2439" s="4">
        <v>4.67913425412365</v>
      </c>
      <c r="D2439" s="4">
        <v>2.03</v>
      </c>
      <c r="E2439" s="4">
        <v>35834.4929957575</v>
      </c>
      <c r="F2439" s="4" t="str">
        <f>IF('Данные (для ящика с усами) (2)'!$E2439&lt;15000,"до 15 тыс",IF('Данные (для ящика с усами) (2)'!$E2439&lt;30000,"15-30 тыс",IF('Данные (для ящика с усами) (2)'!$E2439&lt;45000,"30-45 тыс",IF('Данные (для ящика с усами) (2)'!$E2439&lt;60000,"45-60 тыс","60+ тыс"))))</f>
        <v>30-45 тыс</v>
      </c>
      <c r="G2439" s="3">
        <v>1064854.30894012</v>
      </c>
      <c r="H2439" s="5" t="s">
        <v>4031</v>
      </c>
    </row>
    <row r="2440" ht="14.25" customHeight="1">
      <c r="A2440" s="3">
        <v>48483.9423018425</v>
      </c>
      <c r="B2440" s="4">
        <v>6.08206475381959</v>
      </c>
      <c r="C2440" s="4">
        <v>7.40594894733476</v>
      </c>
      <c r="D2440" s="4">
        <v>5.05</v>
      </c>
      <c r="E2440" s="4">
        <v>35848.0812672504</v>
      </c>
      <c r="F2440" s="4" t="str">
        <f>IF('Данные (для ящика с усами) (2)'!$E2440&lt;15000,"до 15 тыс",IF('Данные (для ящика с усами) (2)'!$E2440&lt;30000,"15-30 тыс",IF('Данные (для ящика с усами) (2)'!$E2440&lt;45000,"30-45 тыс",IF('Данные (для ящика с усами) (2)'!$E2440&lt;60000,"45-60 тыс","60+ тыс"))))</f>
        <v>30-45 тыс</v>
      </c>
      <c r="G2440" s="3">
        <v>936864.687834366</v>
      </c>
      <c r="H2440" s="5" t="s">
        <v>156</v>
      </c>
    </row>
    <row r="2441" ht="14.25" customHeight="1">
      <c r="A2441" s="3">
        <v>49346.2530914261</v>
      </c>
      <c r="B2441" s="4">
        <v>7.73357186632496</v>
      </c>
      <c r="C2441" s="4">
        <v>6.74914553153459</v>
      </c>
      <c r="D2441" s="4">
        <v>2.23</v>
      </c>
      <c r="E2441" s="4">
        <v>35863.4685597108</v>
      </c>
      <c r="F2441" s="4" t="str">
        <f>IF('Данные (для ящика с усами) (2)'!$E2441&lt;15000,"до 15 тыс",IF('Данные (для ящика с усами) (2)'!$E2441&lt;30000,"15-30 тыс",IF('Данные (для ящика с усами) (2)'!$E2441&lt;45000,"30-45 тыс",IF('Данные (для ящика с усами) (2)'!$E2441&lt;60000,"45-60 тыс","60+ тыс"))))</f>
        <v>30-45 тыс</v>
      </c>
      <c r="G2441" s="3">
        <v>1014513.20953143</v>
      </c>
      <c r="H2441" s="5" t="s">
        <v>190</v>
      </c>
    </row>
    <row r="2442" ht="14.25" customHeight="1">
      <c r="A2442" s="3">
        <v>50716.0438833557</v>
      </c>
      <c r="B2442" s="4">
        <v>6.43792861102754</v>
      </c>
      <c r="C2442" s="4">
        <v>8.06369475980119</v>
      </c>
      <c r="D2442" s="4">
        <v>5.36</v>
      </c>
      <c r="E2442" s="4">
        <v>35879.9136669996</v>
      </c>
      <c r="F2442" s="4" t="str">
        <f>IF('Данные (для ящика с усами) (2)'!$E2442&lt;15000,"до 15 тыс",IF('Данные (для ящика с усами) (2)'!$E2442&lt;30000,"15-30 тыс",IF('Данные (для ящика с усами) (2)'!$E2442&lt;45000,"30-45 тыс",IF('Данные (для ящика с усами) (2)'!$E2442&lt;60000,"45-60 тыс","60+ тыс"))))</f>
        <v>30-45 тыс</v>
      </c>
      <c r="G2442" s="3">
        <v>1092649.70882995</v>
      </c>
      <c r="H2442" s="5" t="s">
        <v>253</v>
      </c>
    </row>
    <row r="2443" ht="14.25" customHeight="1">
      <c r="A2443" s="3">
        <v>60272.7675573829</v>
      </c>
      <c r="B2443" s="4">
        <v>5.11799319985953</v>
      </c>
      <c r="C2443" s="4">
        <v>6.90551414294597</v>
      </c>
      <c r="D2443" s="4">
        <v>4.5</v>
      </c>
      <c r="E2443" s="4">
        <v>35890.3960453656</v>
      </c>
      <c r="F2443" s="4" t="str">
        <f>IF('Данные (для ящика с усами) (2)'!$E2443&lt;15000,"до 15 тыс",IF('Данные (для ящика с усами) (2)'!$E2443&lt;30000,"15-30 тыс",IF('Данные (для ящика с усами) (2)'!$E2443&lt;45000,"30-45 тыс",IF('Данные (для ящика с усами) (2)'!$E2443&lt;60000,"45-60 тыс","60+ тыс"))))</f>
        <v>30-45 тыс</v>
      </c>
      <c r="G2443" s="3">
        <v>1050223.66758051</v>
      </c>
      <c r="H2443" s="5" t="s">
        <v>1075</v>
      </c>
    </row>
    <row r="2444" ht="14.25" customHeight="1">
      <c r="A2444" s="3">
        <v>63223.369612485</v>
      </c>
      <c r="B2444" s="4">
        <v>4.94463070587248</v>
      </c>
      <c r="C2444" s="4">
        <v>8.08735662538083</v>
      </c>
      <c r="D2444" s="4">
        <v>3.32</v>
      </c>
      <c r="E2444" s="4">
        <v>35891.8061627834</v>
      </c>
      <c r="F2444" s="4" t="str">
        <f>IF('Данные (для ящика с усами) (2)'!$E2444&lt;15000,"до 15 тыс",IF('Данные (для ящика с усами) (2)'!$E2444&lt;30000,"15-30 тыс",IF('Данные (для ящика с усами) (2)'!$E2444&lt;45000,"30-45 тыс",IF('Данные (для ящика с усами) (2)'!$E2444&lt;60000,"45-60 тыс","60+ тыс"))))</f>
        <v>30-45 тыс</v>
      </c>
      <c r="G2444" s="3">
        <v>1185734.95817729</v>
      </c>
      <c r="H2444" s="5" t="s">
        <v>1554</v>
      </c>
    </row>
    <row r="2445" ht="14.25" customHeight="1">
      <c r="A2445" s="3">
        <v>74960.7676640256</v>
      </c>
      <c r="B2445" s="4">
        <v>6.46753214378563</v>
      </c>
      <c r="C2445" s="4">
        <v>6.48389550400698</v>
      </c>
      <c r="D2445" s="4">
        <v>3.27</v>
      </c>
      <c r="E2445" s="4">
        <v>35918.8937815424</v>
      </c>
      <c r="F2445" s="4" t="str">
        <f>IF('Данные (для ящика с усами) (2)'!$E2445&lt;15000,"до 15 тыс",IF('Данные (для ящика с усами) (2)'!$E2445&lt;30000,"15-30 тыс",IF('Данные (для ящика с усами) (2)'!$E2445&lt;45000,"30-45 тыс",IF('Данные (для ящика с усами) (2)'!$E2445&lt;60000,"45-60 тыс","60+ тыс"))))</f>
        <v>30-45 тыс</v>
      </c>
      <c r="G2445" s="3">
        <v>1268134.92922798</v>
      </c>
      <c r="H2445" s="5" t="s">
        <v>3636</v>
      </c>
    </row>
    <row r="2446" ht="14.25" customHeight="1">
      <c r="A2446" s="3">
        <v>66197.491286643</v>
      </c>
      <c r="B2446" s="4">
        <v>3.5734851771656</v>
      </c>
      <c r="C2446" s="4">
        <v>5.30799455159904</v>
      </c>
      <c r="D2446" s="4">
        <v>4.14</v>
      </c>
      <c r="E2446" s="4">
        <v>35919.8540884948</v>
      </c>
      <c r="F2446" s="4" t="str">
        <f>IF('Данные (для ящика с усами) (2)'!$E2446&lt;15000,"до 15 тыс",IF('Данные (для ящика с усами) (2)'!$E2446&lt;30000,"15-30 тыс",IF('Данные (для ящика с усами) (2)'!$E2446&lt;45000,"30-45 тыс",IF('Данные (для ящика с усами) (2)'!$E2446&lt;60000,"45-60 тыс","60+ тыс"))))</f>
        <v>30-45 тыс</v>
      </c>
      <c r="G2446" s="3">
        <v>701865.772956316</v>
      </c>
      <c r="H2446" s="5" t="s">
        <v>2040</v>
      </c>
    </row>
    <row r="2447" ht="14.25" customHeight="1">
      <c r="A2447" s="3">
        <v>68267.5028201809</v>
      </c>
      <c r="B2447" s="4">
        <v>5.9072753939788</v>
      </c>
      <c r="C2447" s="4">
        <v>6.80000126077667</v>
      </c>
      <c r="D2447" s="4">
        <v>4.1</v>
      </c>
      <c r="E2447" s="4">
        <v>35935.4968727274</v>
      </c>
      <c r="F2447" s="4" t="str">
        <f>IF('Данные (для ящика с усами) (2)'!$E2447&lt;15000,"до 15 тыс",IF('Данные (для ящика с усами) (2)'!$E2447&lt;30000,"15-30 тыс",IF('Данные (для ящика с усами) (2)'!$E2447&lt;45000,"30-45 тыс",IF('Данные (для ящика с усами) (2)'!$E2447&lt;60000,"45-60 тыс","60+ тыс"))))</f>
        <v>30-45 тыс</v>
      </c>
      <c r="G2447" s="3">
        <v>1383938.366797</v>
      </c>
      <c r="H2447" s="5" t="s">
        <v>2413</v>
      </c>
    </row>
    <row r="2448" ht="14.25" customHeight="1">
      <c r="A2448" s="3">
        <v>76788.6243871874</v>
      </c>
      <c r="B2448" s="4">
        <v>5.47249319230213</v>
      </c>
      <c r="C2448" s="4">
        <v>6.39576893828186</v>
      </c>
      <c r="D2448" s="4">
        <v>4.21</v>
      </c>
      <c r="E2448" s="4">
        <v>35936.0567241751</v>
      </c>
      <c r="F2448" s="4" t="str">
        <f>IF('Данные (для ящика с усами) (2)'!$E2448&lt;15000,"до 15 тыс",IF('Данные (для ящика с усами) (2)'!$E2448&lt;30000,"15-30 тыс",IF('Данные (для ящика с усами) (2)'!$E2448&lt;45000,"30-45 тыс",IF('Данные (для ящика с усами) (2)'!$E2448&lt;60000,"45-60 тыс","60+ тыс"))))</f>
        <v>30-45 тыс</v>
      </c>
      <c r="G2448" s="3">
        <v>1443907.74738372</v>
      </c>
      <c r="H2448" s="5" t="s">
        <v>3915</v>
      </c>
    </row>
    <row r="2449" ht="14.25" customHeight="1">
      <c r="A2449" s="3">
        <v>79671.4140043139</v>
      </c>
      <c r="B2449" s="4">
        <v>6.29551613925201</v>
      </c>
      <c r="C2449" s="4">
        <v>6.84012538248914</v>
      </c>
      <c r="D2449" s="4">
        <v>2.44</v>
      </c>
      <c r="E2449" s="4">
        <v>35953.1572289644</v>
      </c>
      <c r="F2449" s="4" t="str">
        <f>IF('Данные (для ящика с усами) (2)'!$E2449&lt;15000,"до 15 тыс",IF('Данные (для ящика с усами) (2)'!$E2449&lt;30000,"15-30 тыс",IF('Данные (для ящика с усами) (2)'!$E2449&lt;45000,"30-45 тыс",IF('Данные (для ящика с усами) (2)'!$E2449&lt;60000,"45-60 тыс","60+ тыс"))))</f>
        <v>30-45 тыс</v>
      </c>
      <c r="G2449" s="3">
        <v>1468459.9547469</v>
      </c>
      <c r="H2449" s="5" t="s">
        <v>4282</v>
      </c>
    </row>
    <row r="2450" ht="14.25" customHeight="1">
      <c r="A2450" s="3">
        <v>57896.6032128759</v>
      </c>
      <c r="B2450" s="4">
        <v>5.45022145816967</v>
      </c>
      <c r="C2450" s="4">
        <v>7.63144739569546</v>
      </c>
      <c r="D2450" s="4">
        <v>6.3</v>
      </c>
      <c r="E2450" s="4">
        <v>35960.6256615246</v>
      </c>
      <c r="F2450" s="4" t="str">
        <f>IF('Данные (для ящика с усами) (2)'!$E2450&lt;15000,"до 15 тыс",IF('Данные (для ящика с усами) (2)'!$E2450&lt;30000,"15-30 тыс",IF('Данные (для ящика с усами) (2)'!$E2450&lt;45000,"30-45 тыс",IF('Данные (для ящика с усами) (2)'!$E2450&lt;60000,"45-60 тыс","60+ тыс"))))</f>
        <v>30-45 тыс</v>
      </c>
      <c r="G2450" s="3">
        <v>948054.008678743</v>
      </c>
      <c r="H2450" s="5" t="s">
        <v>789</v>
      </c>
    </row>
    <row r="2451" ht="14.25" customHeight="1">
      <c r="A2451" s="3">
        <v>60308.9126579614</v>
      </c>
      <c r="B2451" s="4">
        <v>3.68628699464615</v>
      </c>
      <c r="C2451" s="4">
        <v>7.29409642401292</v>
      </c>
      <c r="D2451" s="4">
        <v>3.32</v>
      </c>
      <c r="E2451" s="4">
        <v>35971.4701345743</v>
      </c>
      <c r="F2451" s="4" t="str">
        <f>IF('Данные (для ящика с усами) (2)'!$E2451&lt;15000,"до 15 тыс",IF('Данные (для ящика с усами) (2)'!$E2451&lt;30000,"15-30 тыс",IF('Данные (для ящика с усами) (2)'!$E2451&lt;45000,"30-45 тыс",IF('Данные (для ящика с усами) (2)'!$E2451&lt;60000,"45-60 тыс","60+ тыс"))))</f>
        <v>30-45 тыс</v>
      </c>
      <c r="G2451" s="3">
        <v>607858.991171297</v>
      </c>
      <c r="H2451" s="5" t="s">
        <v>1082</v>
      </c>
    </row>
    <row r="2452" ht="14.25" customHeight="1">
      <c r="A2452" s="3">
        <v>66404.1655015575</v>
      </c>
      <c r="B2452" s="4">
        <v>6.20593917200149</v>
      </c>
      <c r="C2452" s="4">
        <v>6.20011567127925</v>
      </c>
      <c r="D2452" s="4">
        <v>4.5</v>
      </c>
      <c r="E2452" s="4">
        <v>35977.3191611758</v>
      </c>
      <c r="F2452" s="4" t="str">
        <f>IF('Данные (для ящика с усами) (2)'!$E2452&lt;15000,"до 15 тыс",IF('Данные (для ящика с усами) (2)'!$E2452&lt;30000,"15-30 тыс",IF('Данные (для ящика с усами) (2)'!$E2452&lt;45000,"30-45 тыс",IF('Данные (для ящика с усами) (2)'!$E2452&lt;60000,"45-60 тыс","60+ тыс"))))</f>
        <v>30-45 тыс</v>
      </c>
      <c r="G2452" s="3">
        <v>1149524.6985911</v>
      </c>
      <c r="H2452" s="5" t="s">
        <v>2079</v>
      </c>
    </row>
    <row r="2453" ht="14.25" customHeight="1">
      <c r="A2453" s="3">
        <v>70374.6530553593</v>
      </c>
      <c r="B2453" s="4">
        <v>7.09315749995926</v>
      </c>
      <c r="C2453" s="4">
        <v>6.92467283385553</v>
      </c>
      <c r="D2453" s="4">
        <v>2.27</v>
      </c>
      <c r="E2453" s="4">
        <v>35981.1826773118</v>
      </c>
      <c r="F2453" s="4" t="str">
        <f>IF('Данные (для ящика с усами) (2)'!$E2453&lt;15000,"до 15 тыс",IF('Данные (для ящика с усами) (2)'!$E2453&lt;30000,"15-30 тыс",IF('Данные (для ящика с усами) (2)'!$E2453&lt;45000,"30-45 тыс",IF('Данные (для ящика с усами) (2)'!$E2453&lt;60000,"45-60 тыс","60+ тыс"))))</f>
        <v>30-45 тыс</v>
      </c>
      <c r="G2453" s="3">
        <v>1428693.92989351</v>
      </c>
      <c r="H2453" s="5" t="s">
        <v>2823</v>
      </c>
    </row>
    <row r="2454" ht="14.25" customHeight="1">
      <c r="A2454" s="3">
        <v>69248.2995879287</v>
      </c>
      <c r="B2454" s="4">
        <v>5.95873558698985</v>
      </c>
      <c r="C2454" s="4">
        <v>5.65269447735613</v>
      </c>
      <c r="D2454" s="4">
        <v>2.21</v>
      </c>
      <c r="E2454" s="4">
        <v>35990.1033869556</v>
      </c>
      <c r="F2454" s="4" t="str">
        <f>IF('Данные (для ящика с усами) (2)'!$E2454&lt;15000,"до 15 тыс",IF('Данные (для ящика с усами) (2)'!$E2454&lt;30000,"15-30 тыс",IF('Данные (для ящика с усами) (2)'!$E2454&lt;45000,"30-45 тыс",IF('Данные (для ящика с усами) (2)'!$E2454&lt;60000,"45-60 тыс","60+ тыс"))))</f>
        <v>30-45 тыс</v>
      </c>
      <c r="G2454" s="3">
        <v>1090826.37448631</v>
      </c>
      <c r="H2454" s="5" t="s">
        <v>2593</v>
      </c>
    </row>
    <row r="2455" ht="14.25" customHeight="1">
      <c r="A2455" s="3">
        <v>63027.6747148582</v>
      </c>
      <c r="B2455" s="4">
        <v>4.85596812110595</v>
      </c>
      <c r="C2455" s="4">
        <v>5.58090593745792</v>
      </c>
      <c r="D2455" s="4">
        <v>2.3</v>
      </c>
      <c r="E2455" s="4">
        <v>35991.7206378877</v>
      </c>
      <c r="F2455" s="4" t="str">
        <f>IF('Данные (для ящика с усами) (2)'!$E2455&lt;15000,"до 15 тыс",IF('Данные (для ящика с усами) (2)'!$E2455&lt;30000,"15-30 тыс",IF('Данные (для ящика с усами) (2)'!$E2455&lt;45000,"30-45 тыс",IF('Данные (для ящика с усами) (2)'!$E2455&lt;60000,"45-60 тыс","60+ тыс"))))</f>
        <v>30-45 тыс</v>
      </c>
      <c r="G2455" s="3">
        <v>608794.246692195</v>
      </c>
      <c r="H2455" s="5" t="s">
        <v>1526</v>
      </c>
    </row>
    <row r="2456" ht="14.25" customHeight="1">
      <c r="A2456" s="3">
        <v>61989.919204277</v>
      </c>
      <c r="B2456" s="4">
        <v>4.82529582266904</v>
      </c>
      <c r="C2456" s="4">
        <v>7.68345030605191</v>
      </c>
      <c r="D2456" s="4">
        <v>5.09</v>
      </c>
      <c r="E2456" s="4">
        <v>35997.8317113743</v>
      </c>
      <c r="F2456" s="4" t="str">
        <f>IF('Данные (для ящика с усами) (2)'!$E2456&lt;15000,"до 15 тыс",IF('Данные (для ящика с усами) (2)'!$E2456&lt;30000,"15-30 тыс",IF('Данные (для ящика с усами) (2)'!$E2456&lt;45000,"30-45 тыс",IF('Данные (для ящика с усами) (2)'!$E2456&lt;60000,"45-60 тыс","60+ тыс"))))</f>
        <v>30-45 тыс</v>
      </c>
      <c r="G2456" s="3">
        <v>925163.746027936</v>
      </c>
      <c r="H2456" s="5" t="s">
        <v>1344</v>
      </c>
    </row>
    <row r="2457" ht="14.25" customHeight="1">
      <c r="A2457" s="3">
        <v>72314.8533893604</v>
      </c>
      <c r="B2457" s="4">
        <v>4.94039131379267</v>
      </c>
      <c r="C2457" s="4">
        <v>7.69242683329373</v>
      </c>
      <c r="D2457" s="4">
        <v>6.45</v>
      </c>
      <c r="E2457" s="4">
        <v>35998.3194846426</v>
      </c>
      <c r="F2457" s="4" t="str">
        <f>IF('Данные (для ящика с усами) (2)'!$E2457&lt;15000,"до 15 тыс",IF('Данные (для ящика с усами) (2)'!$E2457&lt;30000,"15-30 тыс",IF('Данные (для ящика с усами) (2)'!$E2457&lt;45000,"30-45 тыс",IF('Данные (для ящика с усами) (2)'!$E2457&lt;60000,"45-60 тыс","60+ тыс"))))</f>
        <v>30-45 тыс</v>
      </c>
      <c r="G2457" s="3">
        <v>1094792.0032017</v>
      </c>
      <c r="H2457" s="5" t="s">
        <v>3168</v>
      </c>
    </row>
    <row r="2458" ht="14.25" customHeight="1">
      <c r="A2458" s="3">
        <v>64298.6514201005</v>
      </c>
      <c r="B2458" s="4">
        <v>7.00497400908394</v>
      </c>
      <c r="C2458" s="4">
        <v>7.02578190004737</v>
      </c>
      <c r="D2458" s="4">
        <v>3.39</v>
      </c>
      <c r="E2458" s="4">
        <v>35999.9755332255</v>
      </c>
      <c r="F2458" s="4" t="str">
        <f>IF('Данные (для ящика с усами) (2)'!$E2458&lt;15000,"до 15 тыс",IF('Данные (для ящика с усами) (2)'!$E2458&lt;30000,"15-30 тыс",IF('Данные (для ящика с усами) (2)'!$E2458&lt;45000,"30-45 тыс",IF('Данные (для ящика с усами) (2)'!$E2458&lt;60000,"45-60 тыс","60+ тыс"))))</f>
        <v>30-45 тыс</v>
      </c>
      <c r="G2458" s="3">
        <v>1206986.88523428</v>
      </c>
      <c r="H2458" s="5" t="s">
        <v>1722</v>
      </c>
    </row>
    <row r="2459" ht="14.25" customHeight="1">
      <c r="A2459" s="3">
        <v>73685.4036584111</v>
      </c>
      <c r="B2459" s="4">
        <v>8.91609294469722</v>
      </c>
      <c r="C2459" s="4">
        <v>6.29181814784138</v>
      </c>
      <c r="D2459" s="4">
        <v>3.05</v>
      </c>
      <c r="E2459" s="4">
        <v>36000.5060280929</v>
      </c>
      <c r="F2459" s="4" t="str">
        <f>IF('Данные (для ящика с усами) (2)'!$E2459&lt;15000,"до 15 тыс",IF('Данные (для ящика с усами) (2)'!$E2459&lt;30000,"15-30 тыс",IF('Данные (для ящика с усами) (2)'!$E2459&lt;45000,"30-45 тыс",IF('Данные (для ящика с усами) (2)'!$E2459&lt;60000,"45-60 тыс","60+ тыс"))))</f>
        <v>30-45 тыс</v>
      </c>
      <c r="G2459" s="3">
        <v>1798927.09764435</v>
      </c>
      <c r="H2459" s="5" t="s">
        <v>3418</v>
      </c>
    </row>
    <row r="2460" ht="14.25" customHeight="1">
      <c r="A2460" s="3">
        <v>88508.0534752821</v>
      </c>
      <c r="B2460" s="4">
        <v>6.41739742823404</v>
      </c>
      <c r="C2460" s="4">
        <v>5.8112479319574</v>
      </c>
      <c r="D2460" s="4">
        <v>4.08</v>
      </c>
      <c r="E2460" s="4">
        <v>36001.2625326134</v>
      </c>
      <c r="F2460" s="4" t="str">
        <f>IF('Данные (для ящика с усами) (2)'!$E2460&lt;15000,"до 15 тыс",IF('Данные (для ящика с усами) (2)'!$E2460&lt;30000,"15-30 тыс",IF('Данные (для ящика с усами) (2)'!$E2460&lt;45000,"30-45 тыс",IF('Данные (для ящика с усами) (2)'!$E2460&lt;60000,"45-60 тыс","60+ тыс"))))</f>
        <v>30-45 тыс</v>
      </c>
      <c r="G2460" s="3">
        <v>1660295.79595833</v>
      </c>
      <c r="H2460" s="5" t="s">
        <v>4851</v>
      </c>
    </row>
    <row r="2461" ht="14.25" customHeight="1">
      <c r="A2461" s="3">
        <v>67417.1123483744</v>
      </c>
      <c r="B2461" s="4">
        <v>5.72882779716746</v>
      </c>
      <c r="C2461" s="4">
        <v>6.19527030816165</v>
      </c>
      <c r="D2461" s="4">
        <v>3.48</v>
      </c>
      <c r="E2461" s="4">
        <v>36002.2960789018</v>
      </c>
      <c r="F2461" s="4" t="str">
        <f>IF('Данные (для ящика с усами) (2)'!$E2461&lt;15000,"до 15 тыс",IF('Данные (для ящика с усами) (2)'!$E2461&lt;30000,"15-30 тыс",IF('Данные (для ящика с усами) (2)'!$E2461&lt;45000,"30-45 тыс",IF('Данные (для ящика с усами) (2)'!$E2461&lt;60000,"45-60 тыс","60+ тыс"))))</f>
        <v>30-45 тыс</v>
      </c>
      <c r="G2461" s="3">
        <v>1058517.80992558</v>
      </c>
      <c r="H2461" s="5" t="s">
        <v>2266</v>
      </c>
    </row>
    <row r="2462" ht="14.25" customHeight="1">
      <c r="A2462" s="3">
        <v>71392.4738852652</v>
      </c>
      <c r="B2462" s="4">
        <v>3.99753315065294</v>
      </c>
      <c r="C2462" s="4">
        <v>7.83955249541458</v>
      </c>
      <c r="D2462" s="4">
        <v>4.26</v>
      </c>
      <c r="E2462" s="4">
        <v>36009.7003372634</v>
      </c>
      <c r="F2462" s="4" t="str">
        <f>IF('Данные (для ящика с усами) (2)'!$E2462&lt;15000,"до 15 тыс",IF('Данные (для ящика с усами) (2)'!$E2462&lt;30000,"15-30 тыс",IF('Данные (для ящика с усами) (2)'!$E2462&lt;45000,"30-45 тыс",IF('Данные (для ящика с усами) (2)'!$E2462&lt;60000,"45-60 тыс","60+ тыс"))))</f>
        <v>30-45 тыс</v>
      </c>
      <c r="G2462" s="3">
        <v>859427.979306825</v>
      </c>
      <c r="H2462" s="5" t="s">
        <v>3019</v>
      </c>
    </row>
    <row r="2463" ht="14.25" customHeight="1">
      <c r="A2463" s="3">
        <v>65803.6006472008</v>
      </c>
      <c r="B2463" s="4">
        <v>6.73087018450579</v>
      </c>
      <c r="C2463" s="4">
        <v>7.06398835769704</v>
      </c>
      <c r="D2463" s="4">
        <v>4.06</v>
      </c>
      <c r="E2463" s="4">
        <v>36011.0511691104</v>
      </c>
      <c r="F2463" s="4" t="str">
        <f>IF('Данные (для ящика с усами) (2)'!$E2463&lt;15000,"до 15 тыс",IF('Данные (для ящика с усами) (2)'!$E2463&lt;30000,"15-30 тыс",IF('Данные (для ящика с усами) (2)'!$E2463&lt;45000,"30-45 тыс",IF('Данные (для ящика с усами) (2)'!$E2463&lt;60000,"45-60 тыс","60+ тыс"))))</f>
        <v>30-45 тыс</v>
      </c>
      <c r="G2463" s="3">
        <v>1306288.2274582</v>
      </c>
      <c r="H2463" s="5" t="s">
        <v>1969</v>
      </c>
    </row>
    <row r="2464" ht="14.25" customHeight="1">
      <c r="A2464" s="3">
        <v>73968.9652749049</v>
      </c>
      <c r="B2464" s="4">
        <v>5.89213127976672</v>
      </c>
      <c r="C2464" s="4">
        <v>8.28794370338043</v>
      </c>
      <c r="D2464" s="4">
        <v>3.41</v>
      </c>
      <c r="E2464" s="4">
        <v>36026.4083972601</v>
      </c>
      <c r="F2464" s="4" t="str">
        <f>IF('Данные (для ящика с усами) (2)'!$E2464&lt;15000,"до 15 тыс",IF('Данные (для ящика с усами) (2)'!$E2464&lt;30000,"15-30 тыс",IF('Данные (для ящика с усами) (2)'!$E2464&lt;45000,"30-45 тыс",IF('Данные (для ящика с усами) (2)'!$E2464&lt;60000,"45-60 тыс","60+ тыс"))))</f>
        <v>30-45 тыс</v>
      </c>
      <c r="G2464" s="3">
        <v>1517693.1062015</v>
      </c>
      <c r="H2464" s="5" t="s">
        <v>3463</v>
      </c>
    </row>
    <row r="2465" ht="14.25" customHeight="1">
      <c r="A2465" s="3">
        <v>70877.3757429186</v>
      </c>
      <c r="B2465" s="4">
        <v>6.76687715403071</v>
      </c>
      <c r="C2465" s="4">
        <v>7.21365907527803</v>
      </c>
      <c r="D2465" s="4">
        <v>5.07</v>
      </c>
      <c r="E2465" s="4">
        <v>36033.4268515435</v>
      </c>
      <c r="F2465" s="4" t="str">
        <f>IF('Данные (для ящика с усами) (2)'!$E2465&lt;15000,"до 15 тыс",IF('Данные (для ящика с усами) (2)'!$E2465&lt;30000,"15-30 тыс",IF('Данные (для ящика с усами) (2)'!$E2465&lt;45000,"30-45 тыс",IF('Данные (для ящика с усами) (2)'!$E2465&lt;60000,"45-60 тыс","60+ тыс"))))</f>
        <v>30-45 тыс</v>
      </c>
      <c r="G2465" s="3">
        <v>1195986.29883487</v>
      </c>
      <c r="H2465" s="5" t="s">
        <v>2913</v>
      </c>
    </row>
    <row r="2466" ht="14.25" customHeight="1">
      <c r="A2466" s="3">
        <v>61162.5802542238</v>
      </c>
      <c r="B2466" s="4">
        <v>5.89631584821048</v>
      </c>
      <c r="C2466" s="4">
        <v>7.88052141595425</v>
      </c>
      <c r="D2466" s="4">
        <v>6.04</v>
      </c>
      <c r="E2466" s="4">
        <v>36033.7014313542</v>
      </c>
      <c r="F2466" s="4" t="str">
        <f>IF('Данные (для ящика с усами) (2)'!$E2466&lt;15000,"до 15 тыс",IF('Данные (для ящика с усами) (2)'!$E2466&lt;30000,"15-30 тыс",IF('Данные (для ящика с усами) (2)'!$E2466&lt;45000,"30-45 тыс",IF('Данные (для ящика с усами) (2)'!$E2466&lt;60000,"45-60 тыс","60+ тыс"))))</f>
        <v>30-45 тыс</v>
      </c>
      <c r="G2466" s="3">
        <v>1060897.68945239</v>
      </c>
      <c r="H2466" s="5" t="s">
        <v>1210</v>
      </c>
    </row>
    <row r="2467" ht="14.25" customHeight="1">
      <c r="A2467" s="3">
        <v>66860.5919090359</v>
      </c>
      <c r="B2467" s="4">
        <v>7.83857731690097</v>
      </c>
      <c r="C2467" s="4">
        <v>7.16503771852676</v>
      </c>
      <c r="D2467" s="4">
        <v>5.39</v>
      </c>
      <c r="E2467" s="4">
        <v>36035.5419013653</v>
      </c>
      <c r="F2467" s="4" t="str">
        <f>IF('Данные (для ящика с усами) (2)'!$E2467&lt;15000,"до 15 тыс",IF('Данные (для ящика с усами) (2)'!$E2467&lt;30000,"15-30 тыс",IF('Данные (для ящика с усами) (2)'!$E2467&lt;45000,"30-45 тыс",IF('Данные (для ящика с усами) (2)'!$E2467&lt;60000,"45-60 тыс","60+ тыс"))))</f>
        <v>30-45 тыс</v>
      </c>
      <c r="G2467" s="3">
        <v>1496577.45858656</v>
      </c>
      <c r="H2467" s="5" t="s">
        <v>2173</v>
      </c>
    </row>
    <row r="2468" ht="14.25" customHeight="1">
      <c r="A2468" s="3">
        <v>69648.5139516946</v>
      </c>
      <c r="B2468" s="4">
        <v>5.44473720179321</v>
      </c>
      <c r="C2468" s="4">
        <v>6.96060551946069</v>
      </c>
      <c r="D2468" s="4">
        <v>3.17</v>
      </c>
      <c r="E2468" s="4">
        <v>36038.9590528899</v>
      </c>
      <c r="F2468" s="4" t="str">
        <f>IF('Данные (для ящика с усами) (2)'!$E2468&lt;15000,"до 15 тыс",IF('Данные (для ящика с усами) (2)'!$E2468&lt;30000,"15-30 тыс",IF('Данные (для ящика с усами) (2)'!$E2468&lt;45000,"30-45 тыс",IF('Данные (для ящика с усами) (2)'!$E2468&lt;60000,"45-60 тыс","60+ тыс"))))</f>
        <v>30-45 тыс</v>
      </c>
      <c r="G2468" s="3">
        <v>1106149.68565739</v>
      </c>
      <c r="H2468" s="5" t="s">
        <v>2698</v>
      </c>
    </row>
    <row r="2469" ht="14.25" customHeight="1">
      <c r="A2469" s="3">
        <v>70881.4356062372</v>
      </c>
      <c r="B2469" s="4">
        <v>4.91693574017365</v>
      </c>
      <c r="C2469" s="4">
        <v>7.63228347341446</v>
      </c>
      <c r="D2469" s="4">
        <v>4.28</v>
      </c>
      <c r="E2469" s="4">
        <v>36040.2067269004</v>
      </c>
      <c r="F2469" s="4" t="str">
        <f>IF('Данные (для ящика с усами) (2)'!$E2469&lt;15000,"до 15 тыс",IF('Данные (для ящика с усами) (2)'!$E2469&lt;30000,"15-30 тыс",IF('Данные (для ящика с усами) (2)'!$E2469&lt;45000,"30-45 тыс",IF('Данные (для ящика с усами) (2)'!$E2469&lt;60000,"45-60 тыс","60+ тыс"))))</f>
        <v>30-45 тыс</v>
      </c>
      <c r="G2469" s="3">
        <v>1049661.03884663</v>
      </c>
      <c r="H2469" s="5" t="s">
        <v>2915</v>
      </c>
    </row>
    <row r="2470" ht="14.25" customHeight="1">
      <c r="A2470" s="3">
        <v>56119.3325317634</v>
      </c>
      <c r="B2470" s="4">
        <v>7.80940506527941</v>
      </c>
      <c r="C2470" s="4">
        <v>7.3727442227006</v>
      </c>
      <c r="D2470" s="4">
        <v>4.4</v>
      </c>
      <c r="E2470" s="4">
        <v>36041.2753142947</v>
      </c>
      <c r="F2470" s="4" t="str">
        <f>IF('Данные (для ящика с усами) (2)'!$E2470&lt;15000,"до 15 тыс",IF('Данные (для ящика с усами) (2)'!$E2470&lt;30000,"15-30 тыс",IF('Данные (для ящика с усами) (2)'!$E2470&lt;45000,"30-45 тыс",IF('Данные (для ящика с усами) (2)'!$E2470&lt;60000,"45-60 тыс","60+ тыс"))))</f>
        <v>30-45 тыс</v>
      </c>
      <c r="G2470" s="3">
        <v>1236258.07968267</v>
      </c>
      <c r="H2470" s="5" t="s">
        <v>612</v>
      </c>
    </row>
    <row r="2471" ht="14.25" customHeight="1">
      <c r="A2471" s="3">
        <v>66959.3398311588</v>
      </c>
      <c r="B2471" s="4">
        <v>5.36912903356863</v>
      </c>
      <c r="C2471" s="4">
        <v>6.3948803183977</v>
      </c>
      <c r="D2471" s="4">
        <v>2.27</v>
      </c>
      <c r="E2471" s="4">
        <v>36043.0204889754</v>
      </c>
      <c r="F2471" s="4" t="str">
        <f>IF('Данные (для ящика с усами) (2)'!$E2471&lt;15000,"до 15 тыс",IF('Данные (для ящика с усами) (2)'!$E2471&lt;30000,"15-30 тыс",IF('Данные (для ящика с усами) (2)'!$E2471&lt;45000,"30-45 тыс",IF('Данные (для ящика с усами) (2)'!$E2471&lt;60000,"45-60 тыс","60+ тыс"))))</f>
        <v>30-45 тыс</v>
      </c>
      <c r="G2471" s="3">
        <v>1040781.79535933</v>
      </c>
      <c r="H2471" s="5" t="s">
        <v>2190</v>
      </c>
    </row>
    <row r="2472" ht="14.25" customHeight="1">
      <c r="A2472" s="3">
        <v>66964.3813615879</v>
      </c>
      <c r="B2472" s="4">
        <v>4.99961836850622</v>
      </c>
      <c r="C2472" s="4">
        <v>7.47386642963391</v>
      </c>
      <c r="D2472" s="4">
        <v>3.2</v>
      </c>
      <c r="E2472" s="4">
        <v>36043.9171142742</v>
      </c>
      <c r="F2472" s="4" t="str">
        <f>IF('Данные (для ящика с усами) (2)'!$E2472&lt;15000,"до 15 тыс",IF('Данные (для ящика с усами) (2)'!$E2472&lt;30000,"15-30 тыс",IF('Данные (для ящика с усами) (2)'!$E2472&lt;45000,"30-45 тыс",IF('Данные (для ящика с усами) (2)'!$E2472&lt;60000,"45-60 тыс","60+ тыс"))))</f>
        <v>30-45 тыс</v>
      </c>
      <c r="G2472" s="3">
        <v>1034180.9492611</v>
      </c>
      <c r="H2472" s="5" t="s">
        <v>2192</v>
      </c>
    </row>
    <row r="2473" ht="14.25" customHeight="1">
      <c r="A2473" s="3">
        <v>72750.484509662</v>
      </c>
      <c r="B2473" s="4">
        <v>8.10515780688302</v>
      </c>
      <c r="C2473" s="4">
        <v>7.26506305836162</v>
      </c>
      <c r="D2473" s="4">
        <v>4.11</v>
      </c>
      <c r="E2473" s="4">
        <v>36050.8395772523</v>
      </c>
      <c r="F2473" s="4" t="str">
        <f>IF('Данные (для ящика с усами) (2)'!$E2473&lt;15000,"до 15 тыс",IF('Данные (для ящика с усами) (2)'!$E2473&lt;30000,"15-30 тыс",IF('Данные (для ящика с усами) (2)'!$E2473&lt;45000,"30-45 тыс",IF('Данные (для ящика с усами) (2)'!$E2473&lt;60000,"45-60 тыс","60+ тыс"))))</f>
        <v>30-45 тыс</v>
      </c>
      <c r="G2473" s="3">
        <v>1587350.29365689</v>
      </c>
      <c r="H2473" s="5" t="s">
        <v>3237</v>
      </c>
    </row>
    <row r="2474" ht="14.25" customHeight="1">
      <c r="A2474" s="3">
        <v>61685.7560421588</v>
      </c>
      <c r="B2474" s="4">
        <v>5.12439340027368</v>
      </c>
      <c r="C2474" s="4">
        <v>5.60480341851835</v>
      </c>
      <c r="D2474" s="4">
        <v>3.27</v>
      </c>
      <c r="E2474" s="4">
        <v>36059.5999660428</v>
      </c>
      <c r="F2474" s="4" t="str">
        <f>IF('Данные (для ящика с усами) (2)'!$E2474&lt;15000,"до 15 тыс",IF('Данные (для ящика с усами) (2)'!$E2474&lt;30000,"15-30 тыс",IF('Данные (для ящика с усами) (2)'!$E2474&lt;45000,"30-45 тыс",IF('Данные (для ящика с усами) (2)'!$E2474&lt;60000,"45-60 тыс","60+ тыс"))))</f>
        <v>30-45 тыс</v>
      </c>
      <c r="G2474" s="3">
        <v>708045.574920547</v>
      </c>
      <c r="H2474" s="5" t="s">
        <v>1295</v>
      </c>
    </row>
    <row r="2475" ht="14.25" customHeight="1">
      <c r="A2475" s="3">
        <v>45978.3909165521</v>
      </c>
      <c r="B2475" s="4">
        <v>5.2152205949858</v>
      </c>
      <c r="C2475" s="4">
        <v>8.42584067497971</v>
      </c>
      <c r="D2475" s="4">
        <v>3.02</v>
      </c>
      <c r="E2475" s="4">
        <v>36062.7884649825</v>
      </c>
      <c r="F2475" s="4" t="str">
        <f>IF('Данные (для ящика с усами) (2)'!$E2475&lt;15000,"до 15 тыс",IF('Данные (для ящика с усами) (2)'!$E2475&lt;30000,"15-30 тыс",IF('Данные (для ящика с усами) (2)'!$E2475&lt;45000,"30-45 тыс",IF('Данные (для ящика с усами) (2)'!$E2475&lt;60000,"45-60 тыс","60+ тыс"))))</f>
        <v>30-45 тыс</v>
      </c>
      <c r="G2475" s="3">
        <v>792146.076003943</v>
      </c>
      <c r="H2475" s="5" t="s">
        <v>102</v>
      </c>
    </row>
    <row r="2476" ht="14.25" customHeight="1">
      <c r="A2476" s="3">
        <v>74748.1545126455</v>
      </c>
      <c r="B2476" s="4">
        <v>5.42962950301146</v>
      </c>
      <c r="C2476" s="4">
        <v>7.42472295932244</v>
      </c>
      <c r="D2476" s="4">
        <v>5.43</v>
      </c>
      <c r="E2476" s="4">
        <v>36071.7551985021</v>
      </c>
      <c r="F2476" s="4" t="str">
        <f>IF('Данные (для ящика с усами) (2)'!$E2476&lt;15000,"до 15 тыс",IF('Данные (для ящика с усами) (2)'!$E2476&lt;30000,"15-30 тыс",IF('Данные (для ящика с усами) (2)'!$E2476&lt;45000,"30-45 тыс",IF('Данные (для ящика с усами) (2)'!$E2476&lt;60000,"45-60 тыс","60+ тыс"))))</f>
        <v>30-45 тыс</v>
      </c>
      <c r="G2476" s="3">
        <v>1363669.06891531</v>
      </c>
      <c r="H2476" s="5" t="s">
        <v>3607</v>
      </c>
    </row>
    <row r="2477" ht="14.25" customHeight="1">
      <c r="A2477" s="3">
        <v>62317.0873532178</v>
      </c>
      <c r="B2477" s="4">
        <v>4.33348918378337</v>
      </c>
      <c r="C2477" s="4">
        <v>5.57527637337644</v>
      </c>
      <c r="D2477" s="4">
        <v>4.18</v>
      </c>
      <c r="E2477" s="4">
        <v>36075.8057942275</v>
      </c>
      <c r="F2477" s="4" t="str">
        <f>IF('Данные (для ящика с усами) (2)'!$E2477&lt;15000,"до 15 тыс",IF('Данные (для ящика с усами) (2)'!$E2477&lt;30000,"15-30 тыс",IF('Данные (для ящика с усами) (2)'!$E2477&lt;45000,"30-45 тыс",IF('Данные (для ящика с усами) (2)'!$E2477&lt;60000,"45-60 тыс","60+ тыс"))))</f>
        <v>30-45 тыс</v>
      </c>
      <c r="G2477" s="3">
        <v>685355.416806434</v>
      </c>
      <c r="H2477" s="5" t="s">
        <v>1398</v>
      </c>
    </row>
    <row r="2478" ht="14.25" customHeight="1">
      <c r="A2478" s="3">
        <v>53624.8201107731</v>
      </c>
      <c r="B2478" s="4">
        <v>7.32845652657877</v>
      </c>
      <c r="C2478" s="4">
        <v>6.28086382092207</v>
      </c>
      <c r="D2478" s="4">
        <v>4.32</v>
      </c>
      <c r="E2478" s="4">
        <v>36075.9632047558</v>
      </c>
      <c r="F2478" s="4" t="str">
        <f>IF('Данные (для ящика с усами) (2)'!$E2478&lt;15000,"до 15 тыс",IF('Данные (для ящика с усами) (2)'!$E2478&lt;30000,"15-30 тыс",IF('Данные (для ящика с усами) (2)'!$E2478&lt;45000,"30-45 тыс",IF('Данные (для ящика с усами) (2)'!$E2478&lt;60000,"45-60 тыс","60+ тыс"))))</f>
        <v>30-45 тыс</v>
      </c>
      <c r="G2478" s="3">
        <v>1178600.64778511</v>
      </c>
      <c r="H2478" s="5" t="s">
        <v>415</v>
      </c>
    </row>
    <row r="2479" ht="14.25" customHeight="1">
      <c r="A2479" s="3">
        <v>55745.0410424973</v>
      </c>
      <c r="B2479" s="4">
        <v>7.57877029365835</v>
      </c>
      <c r="C2479" s="4">
        <v>6.74273815744797</v>
      </c>
      <c r="D2479" s="4">
        <v>2.4</v>
      </c>
      <c r="E2479" s="4">
        <v>36078.3213704564</v>
      </c>
      <c r="F2479" s="4" t="str">
        <f>IF('Данные (для ящика с усами) (2)'!$E2479&lt;15000,"до 15 тыс",IF('Данные (для ящика с усами) (2)'!$E2479&lt;30000,"15-30 тыс",IF('Данные (для ящика с усами) (2)'!$E2479&lt;45000,"30-45 тыс",IF('Данные (для ящика с усами) (2)'!$E2479&lt;60000,"45-60 тыс","60+ тыс"))))</f>
        <v>30-45 тыс</v>
      </c>
      <c r="G2479" s="3">
        <v>1180903.43393502</v>
      </c>
      <c r="H2479" s="5" t="s">
        <v>574</v>
      </c>
    </row>
    <row r="2480" ht="14.25" customHeight="1">
      <c r="A2480" s="3">
        <v>58159.4177842928</v>
      </c>
      <c r="B2480" s="4">
        <v>6.65754883408073</v>
      </c>
      <c r="C2480" s="4">
        <v>6.09821927448393</v>
      </c>
      <c r="D2480" s="4">
        <v>2.35</v>
      </c>
      <c r="E2480" s="4">
        <v>36083.8237742261</v>
      </c>
      <c r="F2480" s="4" t="str">
        <f>IF('Данные (для ящика с усами) (2)'!$E2480&lt;15000,"до 15 тыс",IF('Данные (для ящика с усами) (2)'!$E2480&lt;30000,"15-30 тыс",IF('Данные (для ящика с усами) (2)'!$E2480&lt;45000,"30-45 тыс",IF('Данные (для ящика с усами) (2)'!$E2480&lt;60000,"45-60 тыс","60+ тыс"))))</f>
        <v>30-45 тыс</v>
      </c>
      <c r="G2480" s="3">
        <v>1058269.01857032</v>
      </c>
      <c r="H2480" s="5" t="s">
        <v>818</v>
      </c>
    </row>
    <row r="2481" ht="14.25" customHeight="1">
      <c r="A2481" s="3">
        <v>68606.8700464613</v>
      </c>
      <c r="B2481" s="4">
        <v>5.93000593771936</v>
      </c>
      <c r="C2481" s="4">
        <v>6.98027412807717</v>
      </c>
      <c r="D2481" s="4">
        <v>3.43</v>
      </c>
      <c r="E2481" s="4">
        <v>36084.8377436657</v>
      </c>
      <c r="F2481" s="4" t="str">
        <f>IF('Данные (для ящика с усами) (2)'!$E2481&lt;15000,"до 15 тыс",IF('Данные (для ящика с усами) (2)'!$E2481&lt;30000,"15-30 тыс",IF('Данные (для ящика с усами) (2)'!$E2481&lt;45000,"30-45 тыс",IF('Данные (для ящика с усами) (2)'!$E2481&lt;60000,"45-60 тыс","60+ тыс"))))</f>
        <v>30-45 тыс</v>
      </c>
      <c r="G2481" s="3">
        <v>1117011.1061847</v>
      </c>
      <c r="H2481" s="5" t="s">
        <v>2472</v>
      </c>
    </row>
    <row r="2482" ht="14.25" customHeight="1">
      <c r="A2482" s="3">
        <v>79750.2960291813</v>
      </c>
      <c r="B2482" s="4">
        <v>6.4531483271959</v>
      </c>
      <c r="C2482" s="4">
        <v>7.09251745831936</v>
      </c>
      <c r="D2482" s="4">
        <v>4.15</v>
      </c>
      <c r="E2482" s="4">
        <v>36085.1010759273</v>
      </c>
      <c r="F2482" s="4" t="str">
        <f>IF('Данные (для ящика с усами) (2)'!$E2482&lt;15000,"до 15 тыс",IF('Данные (для ящика с усами) (2)'!$E2482&lt;30000,"15-30 тыс",IF('Данные (для ящика с усами) (2)'!$E2482&lt;45000,"30-45 тыс",IF('Данные (для ящика с усами) (2)'!$E2482&lt;60000,"45-60 тыс","60+ тыс"))))</f>
        <v>30-45 тыс</v>
      </c>
      <c r="G2482" s="3">
        <v>1614916.46862382</v>
      </c>
      <c r="H2482" s="5" t="s">
        <v>4293</v>
      </c>
    </row>
    <row r="2483" ht="14.25" customHeight="1">
      <c r="A2483" s="3">
        <v>69585.8947895367</v>
      </c>
      <c r="B2483" s="4">
        <v>4.48278827910087</v>
      </c>
      <c r="C2483" s="4">
        <v>7.40963402599687</v>
      </c>
      <c r="D2483" s="4">
        <v>3.24</v>
      </c>
      <c r="E2483" s="4">
        <v>36099.2429137269</v>
      </c>
      <c r="F2483" s="4" t="str">
        <f>IF('Данные (для ящика с усами) (2)'!$E2483&lt;15000,"до 15 тыс",IF('Данные (для ящика с усами) (2)'!$E2483&lt;30000,"15-30 тыс",IF('Данные (для ящика с усами) (2)'!$E2483&lt;45000,"30-45 тыс",IF('Данные (для ящика с усами) (2)'!$E2483&lt;60000,"45-60 тыс","60+ тыс"))))</f>
        <v>30-45 тыс</v>
      </c>
      <c r="G2483" s="3">
        <v>1139615.72012355</v>
      </c>
      <c r="H2483" s="5" t="s">
        <v>2677</v>
      </c>
    </row>
    <row r="2484" ht="14.25" customHeight="1">
      <c r="A2484" s="3">
        <v>53120.6292474611</v>
      </c>
      <c r="B2484" s="4">
        <v>6.81237282706351</v>
      </c>
      <c r="C2484" s="4">
        <v>9.20024620013174</v>
      </c>
      <c r="D2484" s="4">
        <v>5.39</v>
      </c>
      <c r="E2484" s="4">
        <v>36100.5771768539</v>
      </c>
      <c r="F2484" s="4" t="str">
        <f>IF('Данные (для ящика с усами) (2)'!$E2484&lt;15000,"до 15 тыс",IF('Данные (для ящика с усами) (2)'!$E2484&lt;30000,"15-30 тыс",IF('Данные (для ящика с усами) (2)'!$E2484&lt;45000,"30-45 тыс",IF('Данные (для ящика с усами) (2)'!$E2484&lt;60000,"45-60 тыс","60+ тыс"))))</f>
        <v>30-45 тыс</v>
      </c>
      <c r="G2484" s="3">
        <v>1411217.49285109</v>
      </c>
      <c r="H2484" s="5" t="s">
        <v>387</v>
      </c>
    </row>
    <row r="2485" ht="14.25" customHeight="1">
      <c r="A2485" s="3">
        <v>52916.367595851</v>
      </c>
      <c r="B2485" s="4">
        <v>6.63628490989707</v>
      </c>
      <c r="C2485" s="4">
        <v>7.56922069841404</v>
      </c>
      <c r="D2485" s="4">
        <v>4.4</v>
      </c>
      <c r="E2485" s="4">
        <v>36105.0696114197</v>
      </c>
      <c r="F2485" s="4" t="str">
        <f>IF('Данные (для ящика с усами) (2)'!$E2485&lt;15000,"до 15 тыс",IF('Данные (для ящика с усами) (2)'!$E2485&lt;30000,"15-30 тыс",IF('Данные (для ящика с усами) (2)'!$E2485&lt;45000,"30-45 тыс",IF('Данные (для ящика с усами) (2)'!$E2485&lt;60000,"45-60 тыс","60+ тыс"))))</f>
        <v>30-45 тыс</v>
      </c>
      <c r="G2485" s="3">
        <v>1062666.36638358</v>
      </c>
      <c r="H2485" s="5" t="s">
        <v>372</v>
      </c>
    </row>
    <row r="2486" ht="14.25" customHeight="1">
      <c r="A2486" s="3">
        <v>55383.0237769057</v>
      </c>
      <c r="B2486" s="4">
        <v>7.09864192837937</v>
      </c>
      <c r="C2486" s="4">
        <v>8.12094799961991</v>
      </c>
      <c r="D2486" s="4">
        <v>5.48</v>
      </c>
      <c r="E2486" s="4">
        <v>36106.368857051</v>
      </c>
      <c r="F2486" s="4" t="str">
        <f>IF('Данные (для ящика с усами) (2)'!$E2486&lt;15000,"до 15 тыс",IF('Данные (для ящика с усами) (2)'!$E2486&lt;30000,"15-30 тыс",IF('Данные (для ящика с усами) (2)'!$E2486&lt;45000,"30-45 тыс",IF('Данные (для ящика с усами) (2)'!$E2486&lt;60000,"45-60 тыс","60+ тыс"))))</f>
        <v>30-45 тыс</v>
      </c>
      <c r="G2486" s="3">
        <v>1130221.29762571</v>
      </c>
      <c r="H2486" s="5" t="s">
        <v>531</v>
      </c>
    </row>
    <row r="2487" ht="14.25" customHeight="1">
      <c r="A2487" s="3">
        <v>65851.2628927677</v>
      </c>
      <c r="B2487" s="4">
        <v>6.51709667109955</v>
      </c>
      <c r="C2487" s="4">
        <v>7.18191239278108</v>
      </c>
      <c r="D2487" s="4">
        <v>5.09</v>
      </c>
      <c r="E2487" s="4">
        <v>36110.0630887772</v>
      </c>
      <c r="F2487" s="4" t="str">
        <f>IF('Данные (для ящика с усами) (2)'!$E2487&lt;15000,"до 15 тыс",IF('Данные (для ящика с усами) (2)'!$E2487&lt;30000,"15-30 тыс",IF('Данные (для ящика с усами) (2)'!$E2487&lt;45000,"30-45 тыс",IF('Данные (для ящика с усами) (2)'!$E2487&lt;60000,"45-60 тыс","60+ тыс"))))</f>
        <v>30-45 тыс</v>
      </c>
      <c r="G2487" s="3">
        <v>1468738.75486903</v>
      </c>
      <c r="H2487" s="5" t="s">
        <v>1978</v>
      </c>
    </row>
    <row r="2488" ht="14.25" customHeight="1">
      <c r="A2488" s="3">
        <v>64721.5644963706</v>
      </c>
      <c r="B2488" s="4">
        <v>5.67763752677395</v>
      </c>
      <c r="C2488" s="4">
        <v>6.97133170106132</v>
      </c>
      <c r="D2488" s="4">
        <v>4.48</v>
      </c>
      <c r="E2488" s="4">
        <v>36115.8163644027</v>
      </c>
      <c r="F2488" s="4" t="str">
        <f>IF('Данные (для ящика с усами) (2)'!$E2488&lt;15000,"до 15 тыс",IF('Данные (для ящика с усами) (2)'!$E2488&lt;30000,"15-30 тыс",IF('Данные (для ящика с усами) (2)'!$E2488&lt;45000,"30-45 тыс",IF('Данные (для ящика с усами) (2)'!$E2488&lt;60000,"45-60 тыс","60+ тыс"))))</f>
        <v>30-45 тыс</v>
      </c>
      <c r="G2488" s="3">
        <v>1063423.00726486</v>
      </c>
      <c r="H2488" s="5" t="s">
        <v>1803</v>
      </c>
    </row>
    <row r="2489" ht="14.25" customHeight="1">
      <c r="A2489" s="3">
        <v>75876.9338447214</v>
      </c>
      <c r="B2489" s="4">
        <v>4.36512055417952</v>
      </c>
      <c r="C2489" s="4">
        <v>6.30302384294105</v>
      </c>
      <c r="D2489" s="4">
        <v>4.2</v>
      </c>
      <c r="E2489" s="4">
        <v>36119.1023553286</v>
      </c>
      <c r="F2489" s="4" t="str">
        <f>IF('Данные (для ящика с усами) (2)'!$E2489&lt;15000,"до 15 тыс",IF('Данные (для ящика с усами) (2)'!$E2489&lt;30000,"15-30 тыс",IF('Данные (для ящика с усами) (2)'!$E2489&lt;45000,"30-45 тыс",IF('Данные (для ящика с усами) (2)'!$E2489&lt;60000,"45-60 тыс","60+ тыс"))))</f>
        <v>30-45 тыс</v>
      </c>
      <c r="G2489" s="3">
        <v>1236308.2799445</v>
      </c>
      <c r="H2489" s="5" t="s">
        <v>3775</v>
      </c>
    </row>
    <row r="2490" ht="14.25" customHeight="1">
      <c r="A2490" s="3">
        <v>79261.1491141947</v>
      </c>
      <c r="B2490" s="4">
        <v>5.14648998476439</v>
      </c>
      <c r="C2490" s="4">
        <v>7.5103712909999</v>
      </c>
      <c r="D2490" s="4">
        <v>6.45</v>
      </c>
      <c r="E2490" s="4">
        <v>36128.9901044237</v>
      </c>
      <c r="F2490" s="4" t="str">
        <f>IF('Данные (для ящика с усами) (2)'!$E2490&lt;15000,"до 15 тыс",IF('Данные (для ящика с усами) (2)'!$E2490&lt;30000,"15-30 тыс",IF('Данные (для ящика с усами) (2)'!$E2490&lt;45000,"30-45 тыс",IF('Данные (для ящика с усами) (2)'!$E2490&lt;60000,"45-60 тыс","60+ тыс"))))</f>
        <v>30-45 тыс</v>
      </c>
      <c r="G2490" s="3">
        <v>1508198.67175521</v>
      </c>
      <c r="H2490" s="5" t="s">
        <v>4231</v>
      </c>
    </row>
    <row r="2491" ht="14.25" customHeight="1">
      <c r="A2491" s="3">
        <v>67802.3090903771</v>
      </c>
      <c r="B2491" s="4">
        <v>6.00617133739446</v>
      </c>
      <c r="C2491" s="4">
        <v>7.79436424609859</v>
      </c>
      <c r="D2491" s="4">
        <v>3.11</v>
      </c>
      <c r="E2491" s="4">
        <v>36129.6910145518</v>
      </c>
      <c r="F2491" s="4" t="str">
        <f>IF('Данные (для ящика с усами) (2)'!$E2491&lt;15000,"до 15 тыс",IF('Данные (для ящика с усами) (2)'!$E2491&lt;30000,"15-30 тыс",IF('Данные (для ящика с усами) (2)'!$E2491&lt;45000,"30-45 тыс",IF('Данные (для ящика с усами) (2)'!$E2491&lt;60000,"45-60 тыс","60+ тыс"))))</f>
        <v>30-45 тыс</v>
      </c>
      <c r="G2491" s="3">
        <v>1222041.0158329</v>
      </c>
      <c r="H2491" s="5" t="s">
        <v>2333</v>
      </c>
    </row>
    <row r="2492" ht="14.25" customHeight="1">
      <c r="A2492" s="3">
        <v>66655.966446833</v>
      </c>
      <c r="B2492" s="4">
        <v>6.37727722884431</v>
      </c>
      <c r="C2492" s="4">
        <v>6.96933081878806</v>
      </c>
      <c r="D2492" s="4">
        <v>4.35</v>
      </c>
      <c r="E2492" s="4">
        <v>36142.9679882227</v>
      </c>
      <c r="F2492" s="4" t="str">
        <f>IF('Данные (для ящика с усами) (2)'!$E2492&lt;15000,"до 15 тыс",IF('Данные (для ящика с усами) (2)'!$E2492&lt;30000,"15-30 тыс",IF('Данные (для ящика с усами) (2)'!$E2492&lt;45000,"30-45 тыс",IF('Данные (для ящика с усами) (2)'!$E2492&lt;60000,"45-60 тыс","60+ тыс"))))</f>
        <v>30-45 тыс</v>
      </c>
      <c r="G2492" s="3">
        <v>1409318.57746742</v>
      </c>
      <c r="H2492" s="5" t="s">
        <v>2132</v>
      </c>
    </row>
    <row r="2493" ht="14.25" customHeight="1">
      <c r="A2493" s="3">
        <v>66320.4508154631</v>
      </c>
      <c r="B2493" s="4">
        <v>5.28912336155423</v>
      </c>
      <c r="C2493" s="4">
        <v>7.53453650458948</v>
      </c>
      <c r="D2493" s="4">
        <v>5.06</v>
      </c>
      <c r="E2493" s="4">
        <v>36145.2098340527</v>
      </c>
      <c r="F2493" s="4" t="str">
        <f>IF('Данные (для ящика с усами) (2)'!$E2493&lt;15000,"до 15 тыс",IF('Данные (для ящика с усами) (2)'!$E2493&lt;30000,"15-30 тыс",IF('Данные (для ящика с усами) (2)'!$E2493&lt;45000,"30-45 тыс",IF('Данные (для ящика с усами) (2)'!$E2493&lt;60000,"45-60 тыс","60+ тыс"))))</f>
        <v>30-45 тыс</v>
      </c>
      <c r="G2493" s="3">
        <v>1242114.10087935</v>
      </c>
      <c r="H2493" s="5" t="s">
        <v>2063</v>
      </c>
    </row>
    <row r="2494" ht="14.25" customHeight="1">
      <c r="A2494" s="3">
        <v>73518.6814694469</v>
      </c>
      <c r="B2494" s="4">
        <v>5.61950474910562</v>
      </c>
      <c r="C2494" s="4">
        <v>6.61417527638491</v>
      </c>
      <c r="D2494" s="4">
        <v>4.13</v>
      </c>
      <c r="E2494" s="4">
        <v>36147.8285712562</v>
      </c>
      <c r="F2494" s="4" t="str">
        <f>IF('Данные (для ящика с усами) (2)'!$E2494&lt;15000,"до 15 тыс",IF('Данные (для ящика с усами) (2)'!$E2494&lt;30000,"15-30 тыс",IF('Данные (для ящика с усами) (2)'!$E2494&lt;45000,"30-45 тыс",IF('Данные (для ящика с усами) (2)'!$E2494&lt;60000,"45-60 тыс","60+ тыс"))))</f>
        <v>30-45 тыс</v>
      </c>
      <c r="G2494" s="3">
        <v>990894.053688712</v>
      </c>
      <c r="H2494" s="5" t="s">
        <v>3396</v>
      </c>
    </row>
    <row r="2495" ht="14.25" customHeight="1">
      <c r="A2495" s="3">
        <v>70323.1032899627</v>
      </c>
      <c r="B2495" s="4">
        <v>5.20595238587976</v>
      </c>
      <c r="C2495" s="4">
        <v>5.21616688897239</v>
      </c>
      <c r="D2495" s="4">
        <v>4.14</v>
      </c>
      <c r="E2495" s="4">
        <v>36148.1563860113</v>
      </c>
      <c r="F2495" s="4" t="str">
        <f>IF('Данные (для ящика с усами) (2)'!$E2495&lt;15000,"до 15 тыс",IF('Данные (для ящика с усами) (2)'!$E2495&lt;30000,"15-30 тыс",IF('Данные (для ящика с усами) (2)'!$E2495&lt;45000,"30-45 тыс",IF('Данные (для ящика с усами) (2)'!$E2495&lt;60000,"45-60 тыс","60+ тыс"))))</f>
        <v>30-45 тыс</v>
      </c>
      <c r="G2495" s="3">
        <v>1025439.43393527</v>
      </c>
      <c r="H2495" s="5" t="s">
        <v>2815</v>
      </c>
    </row>
    <row r="2496" ht="14.25" customHeight="1">
      <c r="A2496" s="3">
        <v>79619.8642706259</v>
      </c>
      <c r="B2496" s="4">
        <v>4.75215319427701</v>
      </c>
      <c r="C2496" s="4">
        <v>8.35496150650864</v>
      </c>
      <c r="D2496" s="4">
        <v>3.11</v>
      </c>
      <c r="E2496" s="4">
        <v>36156.9204908966</v>
      </c>
      <c r="F2496" s="4" t="str">
        <f>IF('Данные (для ящика с усами) (2)'!$E2496&lt;15000,"до 15 тыс",IF('Данные (для ящика с усами) (2)'!$E2496&lt;30000,"15-30 тыс",IF('Данные (для ящика с усами) (2)'!$E2496&lt;45000,"30-45 тыс",IF('Данные (для ящика с усами) (2)'!$E2496&lt;60000,"45-60 тыс","60+ тыс"))))</f>
        <v>30-45 тыс</v>
      </c>
      <c r="G2496" s="3">
        <v>1411334.21947555</v>
      </c>
      <c r="H2496" s="5" t="s">
        <v>4274</v>
      </c>
    </row>
    <row r="2497" ht="14.25" customHeight="1">
      <c r="A2497" s="3">
        <v>79263.5547593626</v>
      </c>
      <c r="B2497" s="4">
        <v>5.18572684548208</v>
      </c>
      <c r="C2497" s="4">
        <v>6.06688065267347</v>
      </c>
      <c r="D2497" s="4">
        <v>3.2</v>
      </c>
      <c r="E2497" s="4">
        <v>36164.6554535252</v>
      </c>
      <c r="F2497" s="4" t="str">
        <f>IF('Данные (для ящика с усами) (2)'!$E2497&lt;15000,"до 15 тыс",IF('Данные (для ящика с усами) (2)'!$E2497&lt;30000,"15-30 тыс",IF('Данные (для ящика с усами) (2)'!$E2497&lt;45000,"30-45 тыс",IF('Данные (для ящика с усами) (2)'!$E2497&lt;60000,"45-60 тыс","60+ тыс"))))</f>
        <v>30-45 тыс</v>
      </c>
      <c r="G2497" s="3">
        <v>1252691.79288134</v>
      </c>
      <c r="H2497" s="5" t="s">
        <v>4232</v>
      </c>
    </row>
    <row r="2498" ht="14.25" customHeight="1">
      <c r="A2498" s="3">
        <v>69154.7620243411</v>
      </c>
      <c r="B2498" s="4">
        <v>4.43905372986927</v>
      </c>
      <c r="C2498" s="4">
        <v>6.6897303235553</v>
      </c>
      <c r="D2498" s="4">
        <v>4.0</v>
      </c>
      <c r="E2498" s="4">
        <v>36179.405767199</v>
      </c>
      <c r="F2498" s="4" t="str">
        <f>IF('Данные (для ящика с усами) (2)'!$E2498&lt;15000,"до 15 тыс",IF('Данные (для ящика с усами) (2)'!$E2498&lt;30000,"15-30 тыс",IF('Данные (для ящика с усами) (2)'!$E2498&lt;45000,"30-45 тыс",IF('Данные (для ящика с усами) (2)'!$E2498&lt;60000,"45-60 тыс","60+ тыс"))))</f>
        <v>30-45 тыс</v>
      </c>
      <c r="G2498" s="3">
        <v>799842.375804809</v>
      </c>
      <c r="H2498" s="5" t="s">
        <v>2573</v>
      </c>
    </row>
    <row r="2499" ht="14.25" customHeight="1">
      <c r="A2499" s="3">
        <v>62095.0368059718</v>
      </c>
      <c r="B2499" s="4">
        <v>5.95446182520935</v>
      </c>
      <c r="C2499" s="4">
        <v>4.70775899577968</v>
      </c>
      <c r="D2499" s="4">
        <v>3.24</v>
      </c>
      <c r="E2499" s="4">
        <v>36183.2878037408</v>
      </c>
      <c r="F2499" s="4" t="str">
        <f>IF('Данные (для ящика с усами) (2)'!$E2499&lt;15000,"до 15 тыс",IF('Данные (для ящика с усами) (2)'!$E2499&lt;30000,"15-30 тыс",IF('Данные (для ящика с усами) (2)'!$E2499&lt;45000,"30-45 тыс",IF('Данные (для ящика с усами) (2)'!$E2499&lt;60000,"45-60 тыс","60+ тыс"))))</f>
        <v>30-45 тыс</v>
      </c>
      <c r="G2499" s="3">
        <v>763869.666664714</v>
      </c>
      <c r="H2499" s="5" t="s">
        <v>1365</v>
      </c>
    </row>
    <row r="2500" ht="14.25" customHeight="1">
      <c r="A2500" s="3">
        <v>66204.565074338</v>
      </c>
      <c r="B2500" s="4">
        <v>5.59418313668846</v>
      </c>
      <c r="C2500" s="4">
        <v>8.58965988893454</v>
      </c>
      <c r="D2500" s="4">
        <v>5.1</v>
      </c>
      <c r="E2500" s="4">
        <v>36185.0500561395</v>
      </c>
      <c r="F2500" s="4" t="str">
        <f>IF('Данные (для ящика с усами) (2)'!$E2500&lt;15000,"до 15 тыс",IF('Данные (для ящика с усами) (2)'!$E2500&lt;30000,"15-30 тыс",IF('Данные (для ящика с усами) (2)'!$E2500&lt;45000,"30-45 тыс",IF('Данные (для ящика с усами) (2)'!$E2500&lt;60000,"45-60 тыс","60+ тыс"))))</f>
        <v>30-45 тыс</v>
      </c>
      <c r="G2500" s="3">
        <v>1384478.30454825</v>
      </c>
      <c r="H2500" s="5" t="s">
        <v>2042</v>
      </c>
    </row>
    <row r="2501" ht="14.25" customHeight="1">
      <c r="A2501" s="3">
        <v>60357.5450298228</v>
      </c>
      <c r="B2501" s="4">
        <v>7.23987333162129</v>
      </c>
      <c r="C2501" s="4">
        <v>4.29019382645437</v>
      </c>
      <c r="D2501" s="4">
        <v>2.33</v>
      </c>
      <c r="E2501" s="4">
        <v>36198.4409906319</v>
      </c>
      <c r="F2501" s="4" t="str">
        <f>IF('Данные (для ящика с усами) (2)'!$E2501&lt;15000,"до 15 тыс",IF('Данные (для ящика с усами) (2)'!$E2501&lt;30000,"15-30 тыс",IF('Данные (для ящика с усами) (2)'!$E2501&lt;45000,"30-45 тыс",IF('Данные (для ящика с усами) (2)'!$E2501&lt;60000,"45-60 тыс","60+ тыс"))))</f>
        <v>30-45 тыс</v>
      </c>
      <c r="G2501" s="3">
        <v>934744.033490465</v>
      </c>
      <c r="H2501" s="5" t="s">
        <v>1089</v>
      </c>
    </row>
    <row r="2502" ht="14.25" customHeight="1">
      <c r="A2502" s="3">
        <v>71529.4825076473</v>
      </c>
      <c r="B2502" s="4">
        <v>5.80840035887372</v>
      </c>
      <c r="C2502" s="4">
        <v>5.56141432660663</v>
      </c>
      <c r="D2502" s="4">
        <v>3.06</v>
      </c>
      <c r="E2502" s="4">
        <v>36200.3723878891</v>
      </c>
      <c r="F2502" s="4" t="str">
        <f>IF('Данные (для ящика с усами) (2)'!$E2502&lt;15000,"до 15 тыс",IF('Данные (для ящика с усами) (2)'!$E2502&lt;30000,"15-30 тыс",IF('Данные (для ящика с усами) (2)'!$E2502&lt;45000,"30-45 тыс",IF('Данные (для ящика с усами) (2)'!$E2502&lt;60000,"45-60 тыс","60+ тыс"))))</f>
        <v>30-45 тыс</v>
      </c>
      <c r="G2502" s="3">
        <v>1113314.69887381</v>
      </c>
      <c r="H2502" s="5" t="s">
        <v>3047</v>
      </c>
    </row>
    <row r="2503" ht="14.25" customHeight="1">
      <c r="A2503" s="3">
        <v>56788.0312766236</v>
      </c>
      <c r="B2503" s="4">
        <v>6.74011593515488</v>
      </c>
      <c r="C2503" s="4">
        <v>5.32503695498147</v>
      </c>
      <c r="D2503" s="4">
        <v>3.5</v>
      </c>
      <c r="E2503" s="4">
        <v>36204.7111436255</v>
      </c>
      <c r="F2503" s="4" t="str">
        <f>IF('Данные (для ящика с усами) (2)'!$E2503&lt;15000,"до 15 тыс",IF('Данные (для ящика с усами) (2)'!$E2503&lt;30000,"15-30 тыс",IF('Данные (для ящика с усами) (2)'!$E2503&lt;45000,"30-45 тыс",IF('Данные (для ящика с усами) (2)'!$E2503&lt;60000,"45-60 тыс","60+ тыс"))))</f>
        <v>30-45 тыс</v>
      </c>
      <c r="G2503" s="3">
        <v>922478.914534391</v>
      </c>
      <c r="H2503" s="5" t="s">
        <v>674</v>
      </c>
    </row>
    <row r="2504" ht="14.25" customHeight="1">
      <c r="A2504" s="3">
        <v>68258.1060498388</v>
      </c>
      <c r="B2504" s="4">
        <v>4.42580943070879</v>
      </c>
      <c r="C2504" s="4">
        <v>7.48769292448872</v>
      </c>
      <c r="D2504" s="4">
        <v>6.35</v>
      </c>
      <c r="E2504" s="4">
        <v>36205.1486283415</v>
      </c>
      <c r="F2504" s="4" t="str">
        <f>IF('Данные (для ящика с усами) (2)'!$E2504&lt;15000,"до 15 тыс",IF('Данные (для ящика с усами) (2)'!$E2504&lt;30000,"15-30 тыс",IF('Данные (для ящика с усами) (2)'!$E2504&lt;45000,"30-45 тыс",IF('Данные (для ящика с усами) (2)'!$E2504&lt;60000,"45-60 тыс","60+ тыс"))))</f>
        <v>30-45 тыс</v>
      </c>
      <c r="G2504" s="3">
        <v>1003642.62741729</v>
      </c>
      <c r="H2504" s="5" t="s">
        <v>2411</v>
      </c>
    </row>
    <row r="2505" ht="14.25" customHeight="1">
      <c r="A2505" s="3">
        <v>77106.5001226324</v>
      </c>
      <c r="B2505" s="4">
        <v>7.12386634882658</v>
      </c>
      <c r="C2505" s="4">
        <v>5.83241183458003</v>
      </c>
      <c r="D2505" s="4">
        <v>2.28</v>
      </c>
      <c r="E2505" s="4">
        <v>36215.1594243723</v>
      </c>
      <c r="F2505" s="4" t="str">
        <f>IF('Данные (для ящика с усами) (2)'!$E2505&lt;15000,"до 15 тыс",IF('Данные (для ящика с усами) (2)'!$E2505&lt;30000,"15-30 тыс",IF('Данные (для ящика с усами) (2)'!$E2505&lt;45000,"30-45 тыс",IF('Данные (для ящика с усами) (2)'!$E2505&lt;60000,"45-60 тыс","60+ тыс"))))</f>
        <v>30-45 тыс</v>
      </c>
      <c r="G2505" s="3">
        <v>1426832.04892582</v>
      </c>
      <c r="H2505" s="5" t="s">
        <v>3967</v>
      </c>
    </row>
    <row r="2506" ht="14.25" customHeight="1">
      <c r="A2506" s="3">
        <v>56024.5477430671</v>
      </c>
      <c r="B2506" s="4">
        <v>6.57530594121505</v>
      </c>
      <c r="C2506" s="4">
        <v>7.46844770090658</v>
      </c>
      <c r="D2506" s="4">
        <v>4.15</v>
      </c>
      <c r="E2506" s="4">
        <v>36215.962546493</v>
      </c>
      <c r="F2506" s="4" t="str">
        <f>IF('Данные (для ящика с усами) (2)'!$E2506&lt;15000,"до 15 тыс",IF('Данные (для ящика с усами) (2)'!$E2506&lt;30000,"15-30 тыс",IF('Данные (для ящика с усами) (2)'!$E2506&lt;45000,"30-45 тыс",IF('Данные (для ящика с усами) (2)'!$E2506&lt;60000,"45-60 тыс","60+ тыс"))))</f>
        <v>30-45 тыс</v>
      </c>
      <c r="G2506" s="3">
        <v>1172413.1969602</v>
      </c>
      <c r="H2506" s="5" t="s">
        <v>602</v>
      </c>
    </row>
    <row r="2507" ht="14.25" customHeight="1">
      <c r="A2507" s="3">
        <v>61458.5472745878</v>
      </c>
      <c r="B2507" s="4">
        <v>4.2542543386079</v>
      </c>
      <c r="C2507" s="4">
        <v>7.19589448119335</v>
      </c>
      <c r="D2507" s="4">
        <v>3.39</v>
      </c>
      <c r="E2507" s="4">
        <v>36220.1237050292</v>
      </c>
      <c r="F2507" s="4" t="str">
        <f>IF('Данные (для ящика с усами) (2)'!$E2507&lt;15000,"до 15 тыс",IF('Данные (для ящика с усами) (2)'!$E2507&lt;30000,"15-30 тыс",IF('Данные (для ящика с усами) (2)'!$E2507&lt;45000,"30-45 тыс",IF('Данные (для ящика с усами) (2)'!$E2507&lt;60000,"45-60 тыс","60+ тыс"))))</f>
        <v>30-45 тыс</v>
      </c>
      <c r="G2507" s="3">
        <v>842086.673327905</v>
      </c>
      <c r="H2507" s="5" t="s">
        <v>1250</v>
      </c>
    </row>
    <row r="2508" ht="14.25" customHeight="1">
      <c r="A2508" s="3">
        <v>66469.3179712293</v>
      </c>
      <c r="B2508" s="4">
        <v>5.18197572141314</v>
      </c>
      <c r="C2508" s="4">
        <v>7.67217195261943</v>
      </c>
      <c r="D2508" s="4">
        <v>3.41</v>
      </c>
      <c r="E2508" s="4">
        <v>36227.3540264835</v>
      </c>
      <c r="F2508" s="4" t="str">
        <f>IF('Данные (для ящика с усами) (2)'!$E2508&lt;15000,"до 15 тыс",IF('Данные (для ящика с усами) (2)'!$E2508&lt;30000,"15-30 тыс",IF('Данные (для ящика с усами) (2)'!$E2508&lt;45000,"30-45 тыс",IF('Данные (для ящика с усами) (2)'!$E2508&lt;60000,"45-60 тыс","60+ тыс"))))</f>
        <v>30-45 тыс</v>
      </c>
      <c r="G2508" s="3">
        <v>1095768.73335286</v>
      </c>
      <c r="H2508" s="5" t="s">
        <v>2095</v>
      </c>
    </row>
    <row r="2509" ht="14.25" customHeight="1">
      <c r="A2509" s="3">
        <v>54858.8236308897</v>
      </c>
      <c r="B2509" s="4">
        <v>5.96491821119475</v>
      </c>
      <c r="C2509" s="4">
        <v>5.65996909243113</v>
      </c>
      <c r="D2509" s="4">
        <v>4.42</v>
      </c>
      <c r="E2509" s="4">
        <v>36228.836135098</v>
      </c>
      <c r="F2509" s="4" t="str">
        <f>IF('Данные (для ящика с усами) (2)'!$E2509&lt;15000,"до 15 тыс",IF('Данные (для ящика с усами) (2)'!$E2509&lt;30000,"15-30 тыс",IF('Данные (для ящика с усами) (2)'!$E2509&lt;45000,"30-45 тыс",IF('Данные (для ящика с усами) (2)'!$E2509&lt;60000,"45-60 тыс","60+ тыс"))))</f>
        <v>30-45 тыс</v>
      </c>
      <c r="G2509" s="3">
        <v>850114.596266272</v>
      </c>
      <c r="H2509" s="5" t="s">
        <v>495</v>
      </c>
    </row>
    <row r="2510" ht="14.25" customHeight="1">
      <c r="A2510" s="3">
        <v>76637.5838981113</v>
      </c>
      <c r="B2510" s="4">
        <v>5.83936837712494</v>
      </c>
      <c r="C2510" s="4">
        <v>6.62074350931897</v>
      </c>
      <c r="D2510" s="4">
        <v>2.18</v>
      </c>
      <c r="E2510" s="4">
        <v>36236.5146766112</v>
      </c>
      <c r="F2510" s="4" t="str">
        <f>IF('Данные (для ящика с усами) (2)'!$E2510&lt;15000,"до 15 тыс",IF('Данные (для ящика с усами) (2)'!$E2510&lt;30000,"15-30 тыс",IF('Данные (для ящика с усами) (2)'!$E2510&lt;45000,"30-45 тыс",IF('Данные (для ящика с усами) (2)'!$E2510&lt;60000,"45-60 тыс","60+ тыс"))))</f>
        <v>30-45 тыс</v>
      </c>
      <c r="G2510" s="3">
        <v>1405059.64167422</v>
      </c>
      <c r="H2510" s="5" t="s">
        <v>3898</v>
      </c>
    </row>
    <row r="2511" ht="14.25" customHeight="1">
      <c r="A2511" s="3">
        <v>48692.9759556801</v>
      </c>
      <c r="B2511" s="4">
        <v>4.59783417217393</v>
      </c>
      <c r="C2511" s="4">
        <v>6.25906991990948</v>
      </c>
      <c r="D2511" s="4">
        <v>3.02</v>
      </c>
      <c r="E2511" s="4">
        <v>36239.3941160064</v>
      </c>
      <c r="F2511" s="4" t="str">
        <f>IF('Данные (для ящика с усами) (2)'!$E2511&lt;15000,"до 15 тыс",IF('Данные (для ящика с усами) (2)'!$E2511&lt;30000,"15-30 тыс",IF('Данные (для ящика с усами) (2)'!$E2511&lt;45000,"30-45 тыс",IF('Данные (для ящика с усами) (2)'!$E2511&lt;60000,"45-60 тыс","60+ тыс"))))</f>
        <v>30-45 тыс</v>
      </c>
      <c r="G2511" s="3">
        <v>617157.910296512</v>
      </c>
      <c r="H2511" s="5" t="s">
        <v>169</v>
      </c>
    </row>
    <row r="2512" ht="14.25" customHeight="1">
      <c r="A2512" s="3">
        <v>73435.1751936029</v>
      </c>
      <c r="B2512" s="4">
        <v>6.37261068911014</v>
      </c>
      <c r="C2512" s="4">
        <v>8.86946656122322</v>
      </c>
      <c r="D2512" s="4">
        <v>4.23</v>
      </c>
      <c r="E2512" s="4">
        <v>36239.5561714106</v>
      </c>
      <c r="F2512" s="4" t="str">
        <f>IF('Данные (для ящика с усами) (2)'!$E2512&lt;15000,"до 15 тыс",IF('Данные (для ящика с усами) (2)'!$E2512&lt;30000,"15-30 тыс",IF('Данные (для ящика с усами) (2)'!$E2512&lt;45000,"30-45 тыс",IF('Данные (для ящика с усами) (2)'!$E2512&lt;60000,"45-60 тыс","60+ тыс"))))</f>
        <v>30-45 тыс</v>
      </c>
      <c r="G2512" s="3">
        <v>1597776.77050618</v>
      </c>
      <c r="H2512" s="5" t="s">
        <v>3378</v>
      </c>
    </row>
    <row r="2513" ht="14.25" customHeight="1">
      <c r="A2513" s="3">
        <v>60840.4909712843</v>
      </c>
      <c r="B2513" s="4">
        <v>5.4099337651688</v>
      </c>
      <c r="C2513" s="4">
        <v>6.50180975200994</v>
      </c>
      <c r="D2513" s="4">
        <v>2.47</v>
      </c>
      <c r="E2513" s="4">
        <v>36241.3009891279</v>
      </c>
      <c r="F2513" s="4" t="str">
        <f>IF('Данные (для ящика с усами) (2)'!$E2513&lt;15000,"до 15 тыс",IF('Данные (для ящика с усами) (2)'!$E2513&lt;30000,"15-30 тыс",IF('Данные (для ящика с усами) (2)'!$E2513&lt;45000,"30-45 тыс",IF('Данные (для ящика с усами) (2)'!$E2513&lt;60000,"45-60 тыс","60+ тыс"))))</f>
        <v>30-45 тыс</v>
      </c>
      <c r="G2513" s="3">
        <v>971099.475398685</v>
      </c>
      <c r="H2513" s="5" t="s">
        <v>1159</v>
      </c>
    </row>
    <row r="2514" ht="14.25" customHeight="1">
      <c r="A2514" s="3">
        <v>81844.0271122095</v>
      </c>
      <c r="B2514" s="4">
        <v>6.16158314838221</v>
      </c>
      <c r="C2514" s="4">
        <v>6.21486882463089</v>
      </c>
      <c r="D2514" s="4">
        <v>3.09</v>
      </c>
      <c r="E2514" s="4">
        <v>36242.1057476405</v>
      </c>
      <c r="F2514" s="4" t="str">
        <f>IF('Данные (для ящика с усами) (2)'!$E2514&lt;15000,"до 15 тыс",IF('Данные (для ящика с усами) (2)'!$E2514&lt;30000,"15-30 тыс",IF('Данные (для ящика с усами) (2)'!$E2514&lt;45000,"30-45 тыс",IF('Данные (для ящика с усами) (2)'!$E2514&lt;60000,"45-60 тыс","60+ тыс"))))</f>
        <v>30-45 тыс</v>
      </c>
      <c r="G2514" s="3">
        <v>1504026.26965936</v>
      </c>
      <c r="H2514" s="5" t="s">
        <v>4482</v>
      </c>
    </row>
    <row r="2515" ht="14.25" customHeight="1">
      <c r="A2515" s="3">
        <v>55470.081861025</v>
      </c>
      <c r="B2515" s="4">
        <v>5.69477911193525</v>
      </c>
      <c r="C2515" s="4">
        <v>6.81046603933499</v>
      </c>
      <c r="D2515" s="4">
        <v>2.49</v>
      </c>
      <c r="E2515" s="4">
        <v>36246.412934841</v>
      </c>
      <c r="F2515" s="4" t="str">
        <f>IF('Данные (для ящика с усами) (2)'!$E2515&lt;15000,"до 15 тыс",IF('Данные (для ящика с усами) (2)'!$E2515&lt;30000,"15-30 тыс",IF('Данные (для ящика с усами) (2)'!$E2515&lt;45000,"30-45 тыс",IF('Данные (для ящика с усами) (2)'!$E2515&lt;60000,"45-60 тыс","60+ тыс"))))</f>
        <v>30-45 тыс</v>
      </c>
      <c r="G2515" s="3">
        <v>962531.664889235</v>
      </c>
      <c r="H2515" s="5" t="s">
        <v>542</v>
      </c>
    </row>
    <row r="2516" ht="14.25" customHeight="1">
      <c r="A2516" s="3">
        <v>69495.749270951</v>
      </c>
      <c r="B2516" s="4">
        <v>5.96092395881268</v>
      </c>
      <c r="C2516" s="4">
        <v>9.50083282138499</v>
      </c>
      <c r="D2516" s="4">
        <v>3.37</v>
      </c>
      <c r="E2516" s="4">
        <v>36248.7586251197</v>
      </c>
      <c r="F2516" s="4" t="str">
        <f>IF('Данные (для ящика с усами) (2)'!$E2516&lt;15000,"до 15 тыс",IF('Данные (для ящика с усами) (2)'!$E2516&lt;30000,"15-30 тыс",IF('Данные (для ящика с усами) (2)'!$E2516&lt;45000,"30-45 тыс",IF('Данные (для ящика с усами) (2)'!$E2516&lt;60000,"45-60 тыс","60+ тыс"))))</f>
        <v>30-45 тыс</v>
      </c>
      <c r="G2516" s="3">
        <v>1450786.77537346</v>
      </c>
      <c r="H2516" s="5" t="s">
        <v>2658</v>
      </c>
    </row>
    <row r="2517" ht="14.25" customHeight="1">
      <c r="A2517" s="3">
        <v>72554.5359520095</v>
      </c>
      <c r="B2517" s="4">
        <v>5.4438819661205</v>
      </c>
      <c r="C2517" s="4">
        <v>6.82237699234206</v>
      </c>
      <c r="D2517" s="4">
        <v>4.09</v>
      </c>
      <c r="E2517" s="4">
        <v>36249.4058264855</v>
      </c>
      <c r="F2517" s="4" t="str">
        <f>IF('Данные (для ящика с усами) (2)'!$E2517&lt;15000,"до 15 тыс",IF('Данные (для ящика с усами) (2)'!$E2517&lt;30000,"15-30 тыс",IF('Данные (для ящика с усами) (2)'!$E2517&lt;45000,"30-45 тыс",IF('Данные (для ящика с усами) (2)'!$E2517&lt;60000,"45-60 тыс","60+ тыс"))))</f>
        <v>30-45 тыс</v>
      </c>
      <c r="G2517" s="3">
        <v>1187090.94809357</v>
      </c>
      <c r="H2517" s="5" t="s">
        <v>3206</v>
      </c>
    </row>
    <row r="2518" ht="14.25" customHeight="1">
      <c r="A2518" s="3">
        <v>77434.689240445</v>
      </c>
      <c r="B2518" s="4">
        <v>6.30927135314657</v>
      </c>
      <c r="C2518" s="4">
        <v>5.21975402919547</v>
      </c>
      <c r="D2518" s="4">
        <v>3.06</v>
      </c>
      <c r="E2518" s="4">
        <v>36252.3406823442</v>
      </c>
      <c r="F2518" s="4" t="str">
        <f>IF('Данные (для ящика с усами) (2)'!$E2518&lt;15000,"до 15 тыс",IF('Данные (для ящика с усами) (2)'!$E2518&lt;30000,"15-30 тыс",IF('Данные (для ящика с усами) (2)'!$E2518&lt;45000,"30-45 тыс",IF('Данные (для ящика с усами) (2)'!$E2518&lt;60000,"45-60 тыс","60+ тыс"))))</f>
        <v>30-45 тыс</v>
      </c>
      <c r="G2518" s="3">
        <v>1172730.15576931</v>
      </c>
      <c r="H2518" s="5" t="s">
        <v>4011</v>
      </c>
    </row>
    <row r="2519" ht="14.25" customHeight="1">
      <c r="A2519" s="3">
        <v>63689.4754372731</v>
      </c>
      <c r="B2519" s="4">
        <v>6.48814939920214</v>
      </c>
      <c r="C2519" s="4">
        <v>8.69531315880096</v>
      </c>
      <c r="D2519" s="4">
        <v>6.19</v>
      </c>
      <c r="E2519" s="4">
        <v>36260.0667341171</v>
      </c>
      <c r="F2519" s="4" t="str">
        <f>IF('Данные (для ящика с усами) (2)'!$E2519&lt;15000,"до 15 тыс",IF('Данные (для ящика с усами) (2)'!$E2519&lt;30000,"15-30 тыс",IF('Данные (для ящика с усами) (2)'!$E2519&lt;45000,"30-45 тыс",IF('Данные (для ящика с усами) (2)'!$E2519&lt;60000,"45-60 тыс","60+ тыс"))))</f>
        <v>30-45 тыс</v>
      </c>
      <c r="G2519" s="3">
        <v>1499552.26873769</v>
      </c>
      <c r="H2519" s="5" t="s">
        <v>1639</v>
      </c>
    </row>
    <row r="2520" ht="14.25" customHeight="1">
      <c r="A2520" s="3">
        <v>65935.6126094122</v>
      </c>
      <c r="B2520" s="4">
        <v>5.07318188607426</v>
      </c>
      <c r="C2520" s="4">
        <v>8.26163222570554</v>
      </c>
      <c r="D2520" s="4">
        <v>4.16</v>
      </c>
      <c r="E2520" s="4">
        <v>36262.4269048276</v>
      </c>
      <c r="F2520" s="4" t="str">
        <f>IF('Данные (для ящика с усами) (2)'!$E2520&lt;15000,"до 15 тыс",IF('Данные (для ящика с усами) (2)'!$E2520&lt;30000,"15-30 тыс",IF('Данные (для ящика с усами) (2)'!$E2520&lt;45000,"30-45 тыс",IF('Данные (для ящика с усами) (2)'!$E2520&lt;60000,"45-60 тыс","60+ тыс"))))</f>
        <v>30-45 тыс</v>
      </c>
      <c r="G2520" s="3">
        <v>1060440.59565584</v>
      </c>
      <c r="H2520" s="5" t="s">
        <v>1996</v>
      </c>
    </row>
    <row r="2521" ht="14.25" customHeight="1">
      <c r="A2521" s="3">
        <v>73921.6355616579</v>
      </c>
      <c r="B2521" s="4">
        <v>7.54349199383615</v>
      </c>
      <c r="C2521" s="4">
        <v>5.88075323430719</v>
      </c>
      <c r="D2521" s="4">
        <v>2.04</v>
      </c>
      <c r="E2521" s="4">
        <v>36269.2329539063</v>
      </c>
      <c r="F2521" s="4" t="str">
        <f>IF('Данные (для ящика с усами) (2)'!$E2521&lt;15000,"до 15 тыс",IF('Данные (для ящика с усами) (2)'!$E2521&lt;30000,"15-30 тыс",IF('Данные (для ящика с усами) (2)'!$E2521&lt;45000,"30-45 тыс",IF('Данные (для ящика с усами) (2)'!$E2521&lt;60000,"45-60 тыс","60+ тыс"))))</f>
        <v>30-45 тыс</v>
      </c>
      <c r="G2521" s="3">
        <v>1555510.3797599</v>
      </c>
      <c r="H2521" s="5" t="s">
        <v>3453</v>
      </c>
    </row>
    <row r="2522" ht="14.25" customHeight="1">
      <c r="A2522" s="3">
        <v>82061.5652038385</v>
      </c>
      <c r="B2522" s="4">
        <v>4.18282822762296</v>
      </c>
      <c r="C2522" s="4">
        <v>5.96303188407848</v>
      </c>
      <c r="D2522" s="4">
        <v>4.1</v>
      </c>
      <c r="E2522" s="4">
        <v>36271.4084957492</v>
      </c>
      <c r="F2522" s="4" t="str">
        <f>IF('Данные (для ящика с усами) (2)'!$E2522&lt;15000,"до 15 тыс",IF('Данные (для ящика с усами) (2)'!$E2522&lt;30000,"15-30 тыс",IF('Данные (для ящика с усами) (2)'!$E2522&lt;45000,"30-45 тыс",IF('Данные (для ящика с усами) (2)'!$E2522&lt;60000,"45-60 тыс","60+ тыс"))))</f>
        <v>30-45 тыс</v>
      </c>
      <c r="G2522" s="3">
        <v>1102821.4381808</v>
      </c>
      <c r="H2522" s="5" t="s">
        <v>4501</v>
      </c>
    </row>
    <row r="2523" ht="14.25" customHeight="1">
      <c r="A2523" s="3">
        <v>59024.7106616694</v>
      </c>
      <c r="B2523" s="4">
        <v>5.48308294893153</v>
      </c>
      <c r="C2523" s="4">
        <v>6.0659001949819</v>
      </c>
      <c r="D2523" s="4">
        <v>3.36</v>
      </c>
      <c r="E2523" s="4">
        <v>36271.5298602241</v>
      </c>
      <c r="F2523" s="4" t="str">
        <f>IF('Данные (для ящика с усами) (2)'!$E2523&lt;15000,"до 15 тыс",IF('Данные (для ящика с усами) (2)'!$E2523&lt;30000,"15-30 тыс",IF('Данные (для ящика с усами) (2)'!$E2523&lt;45000,"30-45 тыс",IF('Данные (для ящика с усами) (2)'!$E2523&lt;60000,"45-60 тыс","60+ тыс"))))</f>
        <v>30-45 тыс</v>
      </c>
      <c r="G2523" s="3">
        <v>847767.921565362</v>
      </c>
      <c r="H2523" s="5" t="s">
        <v>918</v>
      </c>
    </row>
    <row r="2524" ht="14.25" customHeight="1">
      <c r="A2524" s="3">
        <v>69711.9039332183</v>
      </c>
      <c r="B2524" s="4">
        <v>6.07316834636594</v>
      </c>
      <c r="C2524" s="4">
        <v>8.09074678074413</v>
      </c>
      <c r="D2524" s="4">
        <v>3.45</v>
      </c>
      <c r="E2524" s="4">
        <v>36291.1452044433</v>
      </c>
      <c r="F2524" s="4" t="str">
        <f>IF('Данные (для ящика с усами) (2)'!$E2524&lt;15000,"до 15 тыс",IF('Данные (для ящика с усами) (2)'!$E2524&lt;30000,"15-30 тыс",IF('Данные (для ящика с усами) (2)'!$E2524&lt;45000,"30-45 тыс",IF('Данные (для ящика с усами) (2)'!$E2524&lt;60000,"45-60 тыс","60+ тыс"))))</f>
        <v>30-45 тыс</v>
      </c>
      <c r="G2524" s="3">
        <v>1433614.96674588</v>
      </c>
      <c r="H2524" s="5" t="s">
        <v>2714</v>
      </c>
    </row>
    <row r="2525" ht="14.25" customHeight="1">
      <c r="A2525" s="3">
        <v>49032.9977847257</v>
      </c>
      <c r="B2525" s="4">
        <v>5.84347617013902</v>
      </c>
      <c r="C2525" s="4">
        <v>8.02534928742282</v>
      </c>
      <c r="D2525" s="4">
        <v>4.13</v>
      </c>
      <c r="E2525" s="4">
        <v>36292.9961590184</v>
      </c>
      <c r="F2525" s="4" t="str">
        <f>IF('Данные (для ящика с усами) (2)'!$E2525&lt;15000,"до 15 тыс",IF('Данные (для ящика с усами) (2)'!$E2525&lt;30000,"15-30 тыс",IF('Данные (для ящика с усами) (2)'!$E2525&lt;45000,"30-45 тыс",IF('Данные (для ящика с усами) (2)'!$E2525&lt;60000,"45-60 тыс","60+ тыс"))))</f>
        <v>30-45 тыс</v>
      </c>
      <c r="G2525" s="3">
        <v>753930.582539364</v>
      </c>
      <c r="H2525" s="5" t="s">
        <v>181</v>
      </c>
    </row>
    <row r="2526" ht="14.25" customHeight="1">
      <c r="A2526" s="3">
        <v>70564.4638365628</v>
      </c>
      <c r="B2526" s="4">
        <v>6.33599523599105</v>
      </c>
      <c r="C2526" s="4">
        <v>6.46946569964511</v>
      </c>
      <c r="D2526" s="4">
        <v>4.43</v>
      </c>
      <c r="E2526" s="4">
        <v>36308.244710183</v>
      </c>
      <c r="F2526" s="4" t="str">
        <f>IF('Данные (для ящика с усами) (2)'!$E2526&lt;15000,"до 15 тыс",IF('Данные (для ящика с усами) (2)'!$E2526&lt;30000,"15-30 тыс",IF('Данные (для ящика с усами) (2)'!$E2526&lt;45000,"30-45 тыс",IF('Данные (для ящика с усами) (2)'!$E2526&lt;60000,"45-60 тыс","60+ тыс"))))</f>
        <v>30-45 тыс</v>
      </c>
      <c r="G2526" s="3">
        <v>1210573.85526574</v>
      </c>
      <c r="H2526" s="5" t="s">
        <v>2847</v>
      </c>
    </row>
    <row r="2527" ht="14.25" customHeight="1">
      <c r="A2527" s="3">
        <v>69179.7004090189</v>
      </c>
      <c r="B2527" s="4">
        <v>5.42477368769771</v>
      </c>
      <c r="C2527" s="4">
        <v>6.08347966974804</v>
      </c>
      <c r="D2527" s="4">
        <v>3.25</v>
      </c>
      <c r="E2527" s="4">
        <v>36323.6944505807</v>
      </c>
      <c r="F2527" s="4" t="str">
        <f>IF('Данные (для ящика с усами) (2)'!$E2527&lt;15000,"до 15 тыс",IF('Данные (для ящика с усами) (2)'!$E2527&lt;30000,"15-30 тыс",IF('Данные (для ящика с усами) (2)'!$E2527&lt;45000,"30-45 тыс",IF('Данные (для ящика с усами) (2)'!$E2527&lt;60000,"45-60 тыс","60+ тыс"))))</f>
        <v>30-45 тыс</v>
      </c>
      <c r="G2527" s="3">
        <v>1193519.50838059</v>
      </c>
      <c r="H2527" s="5" t="s">
        <v>2577</v>
      </c>
    </row>
    <row r="2528" ht="14.25" customHeight="1">
      <c r="A2528" s="3">
        <v>61058.9685861409</v>
      </c>
      <c r="B2528" s="4">
        <v>4.9143960845741</v>
      </c>
      <c r="C2528" s="4">
        <v>5.91711268970871</v>
      </c>
      <c r="D2528" s="4">
        <v>4.35</v>
      </c>
      <c r="E2528" s="4">
        <v>36325.3046331986</v>
      </c>
      <c r="F2528" s="4" t="str">
        <f>IF('Данные (для ящика с усами) (2)'!$E2528&lt;15000,"до 15 тыс",IF('Данные (для ящика с усами) (2)'!$E2528&lt;30000,"15-30 тыс",IF('Данные (для ящика с усами) (2)'!$E2528&lt;45000,"30-45 тыс",IF('Данные (для ящика с усами) (2)'!$E2528&lt;60000,"45-60 тыс","60+ тыс"))))</f>
        <v>30-45 тыс</v>
      </c>
      <c r="G2528" s="3">
        <v>729990.024389953</v>
      </c>
      <c r="H2528" s="5" t="s">
        <v>1200</v>
      </c>
    </row>
    <row r="2529" ht="14.25" customHeight="1">
      <c r="A2529" s="3">
        <v>49869.4797429179</v>
      </c>
      <c r="B2529" s="4">
        <v>6.6669153486234</v>
      </c>
      <c r="C2529" s="4">
        <v>7.96044398917622</v>
      </c>
      <c r="D2529" s="4">
        <v>4.48</v>
      </c>
      <c r="E2529" s="4">
        <v>36325.6787679938</v>
      </c>
      <c r="F2529" s="4" t="str">
        <f>IF('Данные (для ящика с усами) (2)'!$E2529&lt;15000,"до 15 тыс",IF('Данные (для ящика с усами) (2)'!$E2529&lt;30000,"15-30 тыс",IF('Данные (для ящика с усами) (2)'!$E2529&lt;45000,"30-45 тыс",IF('Данные (для ящика с усами) (2)'!$E2529&lt;60000,"45-60 тыс","60+ тыс"))))</f>
        <v>30-45 тыс</v>
      </c>
      <c r="G2529" s="3">
        <v>892039.403452266</v>
      </c>
      <c r="H2529" s="5" t="s">
        <v>220</v>
      </c>
    </row>
    <row r="2530" ht="14.25" customHeight="1">
      <c r="A2530" s="3">
        <v>71277.2684292701</v>
      </c>
      <c r="B2530" s="4">
        <v>5.41187741492985</v>
      </c>
      <c r="C2530" s="4">
        <v>6.28657947944278</v>
      </c>
      <c r="D2530" s="4">
        <v>3.17</v>
      </c>
      <c r="E2530" s="4">
        <v>36325.7876180925</v>
      </c>
      <c r="F2530" s="4" t="str">
        <f>IF('Данные (для ящика с усами) (2)'!$E2530&lt;15000,"до 15 тыс",IF('Данные (для ящика с усами) (2)'!$E2530&lt;30000,"15-30 тыс",IF('Данные (для ящика с усами) (2)'!$E2530&lt;45000,"30-45 тыс",IF('Данные (для ящика с усами) (2)'!$E2530&lt;60000,"45-60 тыс","60+ тыс"))))</f>
        <v>30-45 тыс</v>
      </c>
      <c r="G2530" s="3">
        <v>996996.355385565</v>
      </c>
      <c r="H2530" s="5" t="s">
        <v>2986</v>
      </c>
    </row>
    <row r="2531" ht="14.25" customHeight="1">
      <c r="A2531" s="3">
        <v>61801.4653741058</v>
      </c>
      <c r="B2531" s="4">
        <v>5.06461143128205</v>
      </c>
      <c r="C2531" s="4">
        <v>7.4810911734002</v>
      </c>
      <c r="D2531" s="4">
        <v>5.49</v>
      </c>
      <c r="E2531" s="4">
        <v>36326.6969405435</v>
      </c>
      <c r="F2531" s="4" t="str">
        <f>IF('Данные (для ящика с усами) (2)'!$E2531&lt;15000,"до 15 тыс",IF('Данные (для ящика с усами) (2)'!$E2531&lt;30000,"15-30 тыс",IF('Данные (для ящика с усами) (2)'!$E2531&lt;45000,"30-45 тыс",IF('Данные (для ящика с усами) (2)'!$E2531&lt;60000,"45-60 тыс","60+ тыс"))))</f>
        <v>30-45 тыс</v>
      </c>
      <c r="G2531" s="3">
        <v>988175.007392312</v>
      </c>
      <c r="H2531" s="5" t="s">
        <v>1307</v>
      </c>
    </row>
    <row r="2532" ht="14.25" customHeight="1">
      <c r="A2532" s="3">
        <v>55430.0968030911</v>
      </c>
      <c r="B2532" s="4">
        <v>5.64557255912111</v>
      </c>
      <c r="C2532" s="4">
        <v>6.92535997619099</v>
      </c>
      <c r="D2532" s="4">
        <v>3.31</v>
      </c>
      <c r="E2532" s="4">
        <v>36332.25465379</v>
      </c>
      <c r="F2532" s="4" t="str">
        <f>IF('Данные (для ящика с усами) (2)'!$E2532&lt;15000,"до 15 тыс",IF('Данные (для ящика с усами) (2)'!$E2532&lt;30000,"15-30 тыс",IF('Данные (для ящика с усами) (2)'!$E2532&lt;45000,"30-45 тыс",IF('Данные (для ящика с усами) (2)'!$E2532&lt;60000,"45-60 тыс","60+ тыс"))))</f>
        <v>30-45 тыс</v>
      </c>
      <c r="G2532" s="3">
        <v>886321.023571931</v>
      </c>
      <c r="H2532" s="5" t="s">
        <v>536</v>
      </c>
    </row>
    <row r="2533" ht="14.25" customHeight="1">
      <c r="A2533" s="3">
        <v>76850.3794403577</v>
      </c>
      <c r="B2533" s="4">
        <v>5.2354287878465</v>
      </c>
      <c r="C2533" s="4">
        <v>6.37640125063399</v>
      </c>
      <c r="D2533" s="4">
        <v>4.04</v>
      </c>
      <c r="E2533" s="4">
        <v>36333.4814718268</v>
      </c>
      <c r="F2533" s="4" t="str">
        <f>IF('Данные (для ящика с усами) (2)'!$E2533&lt;15000,"до 15 тыс",IF('Данные (для ящика с усами) (2)'!$E2533&lt;30000,"15-30 тыс",IF('Данные (для ящика с усами) (2)'!$E2533&lt;45000,"30-45 тыс",IF('Данные (для ящика с усами) (2)'!$E2533&lt;60000,"45-60 тыс","60+ тыс"))))</f>
        <v>30-45 тыс</v>
      </c>
      <c r="G2533" s="3">
        <v>1315666.87392321</v>
      </c>
      <c r="H2533" s="5" t="s">
        <v>3925</v>
      </c>
    </row>
    <row r="2534" ht="14.25" customHeight="1">
      <c r="A2534" s="3">
        <v>76650.5903653955</v>
      </c>
      <c r="B2534" s="4">
        <v>3.41304495947809</v>
      </c>
      <c r="C2534" s="4">
        <v>7.01533955003256</v>
      </c>
      <c r="D2534" s="4">
        <v>6.08</v>
      </c>
      <c r="E2534" s="4">
        <v>36333.9528477667</v>
      </c>
      <c r="F2534" s="4" t="str">
        <f>IF('Данные (для ящика с усами) (2)'!$E2534&lt;15000,"до 15 тыс",IF('Данные (для ящика с усами) (2)'!$E2534&lt;30000,"15-30 тыс",IF('Данные (для ящика с усами) (2)'!$E2534&lt;45000,"30-45 тыс",IF('Данные (для ящика с усами) (2)'!$E2534&lt;60000,"45-60 тыс","60+ тыс"))))</f>
        <v>30-45 тыс</v>
      </c>
      <c r="G2534" s="3">
        <v>828120.954988815</v>
      </c>
      <c r="H2534" s="5" t="s">
        <v>3899</v>
      </c>
    </row>
    <row r="2535" ht="14.25" customHeight="1">
      <c r="A2535" s="3">
        <v>82073.5216174192</v>
      </c>
      <c r="B2535" s="4">
        <v>5.00308909110042</v>
      </c>
      <c r="C2535" s="4">
        <v>7.08993019355111</v>
      </c>
      <c r="D2535" s="4">
        <v>4.23</v>
      </c>
      <c r="E2535" s="4">
        <v>36337.0271214387</v>
      </c>
      <c r="F2535" s="4" t="str">
        <f>IF('Данные (для ящика с усами) (2)'!$E2535&lt;15000,"до 15 тыс",IF('Данные (для ящика с усами) (2)'!$E2535&lt;30000,"15-30 тыс",IF('Данные (для ящика с усами) (2)'!$E2535&lt;45000,"30-45 тыс",IF('Данные (для ящика с усами) (2)'!$E2535&lt;60000,"45-60 тыс","60+ тыс"))))</f>
        <v>30-45 тыс</v>
      </c>
      <c r="G2535" s="3">
        <v>1128644.461676</v>
      </c>
      <c r="H2535" s="5" t="s">
        <v>4504</v>
      </c>
    </row>
    <row r="2536" ht="14.25" customHeight="1">
      <c r="A2536" s="3">
        <v>61269.6744142863</v>
      </c>
      <c r="B2536" s="4">
        <v>5.42293600771429</v>
      </c>
      <c r="C2536" s="4">
        <v>7.72414782058494</v>
      </c>
      <c r="D2536" s="4">
        <v>5.12</v>
      </c>
      <c r="E2536" s="4">
        <v>36337.7552485461</v>
      </c>
      <c r="F2536" s="4" t="str">
        <f>IF('Данные (для ящика с усами) (2)'!$E2536&lt;15000,"до 15 тыс",IF('Данные (для ящика с усами) (2)'!$E2536&lt;30000,"15-30 тыс",IF('Данные (для ящика с усами) (2)'!$E2536&lt;45000,"30-45 тыс",IF('Данные (для ящика с усами) (2)'!$E2536&lt;60000,"45-60 тыс","60+ тыс"))))</f>
        <v>30-45 тыс</v>
      </c>
      <c r="G2536" s="3">
        <v>981785.059153455</v>
      </c>
      <c r="H2536" s="5" t="s">
        <v>1225</v>
      </c>
    </row>
    <row r="2537" ht="14.25" customHeight="1">
      <c r="A2537" s="3">
        <v>66585.7057750611</v>
      </c>
      <c r="B2537" s="4">
        <v>4.73804989069122</v>
      </c>
      <c r="C2537" s="4">
        <v>7.29172807075026</v>
      </c>
      <c r="D2537" s="4">
        <v>5.33</v>
      </c>
      <c r="E2537" s="4">
        <v>36337.9863221872</v>
      </c>
      <c r="F2537" s="4" t="str">
        <f>IF('Данные (для ящика с усами) (2)'!$E2537&lt;15000,"до 15 тыс",IF('Данные (для ящика с усами) (2)'!$E2537&lt;30000,"15-30 тыс",IF('Данные (для ящика с усами) (2)'!$E2537&lt;45000,"30-45 тыс",IF('Данные (для ящика с усами) (2)'!$E2537&lt;60000,"45-60 тыс","60+ тыс"))))</f>
        <v>30-45 тыс</v>
      </c>
      <c r="G2537" s="3">
        <v>1048647.16555753</v>
      </c>
      <c r="H2537" s="5" t="s">
        <v>2117</v>
      </c>
    </row>
    <row r="2538" ht="14.25" customHeight="1">
      <c r="A2538" s="3">
        <v>64826.8653512593</v>
      </c>
      <c r="B2538" s="4">
        <v>5.59240226459262</v>
      </c>
      <c r="C2538" s="4">
        <v>7.15498612632051</v>
      </c>
      <c r="D2538" s="4">
        <v>3.29</v>
      </c>
      <c r="E2538" s="4">
        <v>36342.7147590528</v>
      </c>
      <c r="F2538" s="4" t="str">
        <f>IF('Данные (для ящика с усами) (2)'!$E2538&lt;15000,"до 15 тыс",IF('Данные (для ящика с усами) (2)'!$E2538&lt;30000,"15-30 тыс",IF('Данные (для ящика с усами) (2)'!$E2538&lt;45000,"30-45 тыс",IF('Данные (для ящика с усами) (2)'!$E2538&lt;60000,"45-60 тыс","60+ тыс"))))</f>
        <v>30-45 тыс</v>
      </c>
      <c r="G2538" s="3">
        <v>1227167.40760184</v>
      </c>
      <c r="H2538" s="5" t="s">
        <v>1823</v>
      </c>
    </row>
    <row r="2539" ht="14.25" customHeight="1">
      <c r="A2539" s="3">
        <v>69325.0940466276</v>
      </c>
      <c r="B2539" s="4">
        <v>4.44746189864872</v>
      </c>
      <c r="C2539" s="4">
        <v>7.57687955881427</v>
      </c>
      <c r="D2539" s="4">
        <v>5.09</v>
      </c>
      <c r="E2539" s="4">
        <v>36345.8297786247</v>
      </c>
      <c r="F2539" s="4" t="str">
        <f>IF('Данные (для ящика с усами) (2)'!$E2539&lt;15000,"до 15 тыс",IF('Данные (для ящика с усами) (2)'!$E2539&lt;30000,"15-30 тыс",IF('Данные (для ящика с усами) (2)'!$E2539&lt;45000,"30-45 тыс",IF('Данные (для ящика с усами) (2)'!$E2539&lt;60000,"45-60 тыс","60+ тыс"))))</f>
        <v>30-45 тыс</v>
      </c>
      <c r="G2539" s="3">
        <v>1130537.99274975</v>
      </c>
      <c r="H2539" s="5" t="s">
        <v>2615</v>
      </c>
    </row>
    <row r="2540" ht="14.25" customHeight="1">
      <c r="A2540" s="3">
        <v>56914.4902151905</v>
      </c>
      <c r="B2540" s="4">
        <v>5.24662567236504</v>
      </c>
      <c r="C2540" s="4">
        <v>6.0557207448116</v>
      </c>
      <c r="D2540" s="4">
        <v>4.47</v>
      </c>
      <c r="E2540" s="4">
        <v>36351.9176540114</v>
      </c>
      <c r="F2540" s="4" t="str">
        <f>IF('Данные (для ящика с усами) (2)'!$E2540&lt;15000,"до 15 тыс",IF('Данные (для ящика с усами) (2)'!$E2540&lt;30000,"15-30 тыс",IF('Данные (для ящика с усами) (2)'!$E2540&lt;45000,"30-45 тыс",IF('Данные (для ящика с усами) (2)'!$E2540&lt;60000,"45-60 тыс","60+ тыс"))))</f>
        <v>30-45 тыс</v>
      </c>
      <c r="G2540" s="3">
        <v>972536.662772358</v>
      </c>
      <c r="H2540" s="5" t="s">
        <v>689</v>
      </c>
    </row>
    <row r="2541" ht="14.25" customHeight="1">
      <c r="A2541" s="3">
        <v>75786.3492438121</v>
      </c>
      <c r="B2541" s="4">
        <v>5.17437333483079</v>
      </c>
      <c r="C2541" s="4">
        <v>5.92240850922077</v>
      </c>
      <c r="D2541" s="4">
        <v>3.1</v>
      </c>
      <c r="E2541" s="4">
        <v>36352.3513303864</v>
      </c>
      <c r="F2541" s="4" t="str">
        <f>IF('Данные (для ящика с усами) (2)'!$E2541&lt;15000,"до 15 тыс",IF('Данные (для ящика с усами) (2)'!$E2541&lt;30000,"15-30 тыс",IF('Данные (для ящика с усами) (2)'!$E2541&lt;45000,"30-45 тыс",IF('Данные (для ящика с усами) (2)'!$E2541&lt;60000,"45-60 тыс","60+ тыс"))))</f>
        <v>30-45 тыс</v>
      </c>
      <c r="G2541" s="3">
        <v>1047452.50808135</v>
      </c>
      <c r="H2541" s="5" t="s">
        <v>3757</v>
      </c>
    </row>
    <row r="2542" ht="14.25" customHeight="1">
      <c r="A2542" s="3">
        <v>51976.0239328275</v>
      </c>
      <c r="B2542" s="4">
        <v>5.35492255631423</v>
      </c>
      <c r="C2542" s="4">
        <v>7.37555965051888</v>
      </c>
      <c r="D2542" s="4">
        <v>4.42</v>
      </c>
      <c r="E2542" s="4">
        <v>36360.1687493179</v>
      </c>
      <c r="F2542" s="4" t="str">
        <f>IF('Данные (для ящика с усами) (2)'!$E2542&lt;15000,"до 15 тыс",IF('Данные (для ящика с усами) (2)'!$E2542&lt;30000,"15-30 тыс",IF('Данные (для ящика с усами) (2)'!$E2542&lt;45000,"30-45 тыс",IF('Данные (для ящика с усами) (2)'!$E2542&lt;60000,"45-60 тыс","60+ тыс"))))</f>
        <v>30-45 тыс</v>
      </c>
      <c r="G2542" s="3">
        <v>910211.018936967</v>
      </c>
      <c r="H2542" s="5" t="s">
        <v>319</v>
      </c>
    </row>
    <row r="2543" ht="14.25" customHeight="1">
      <c r="A2543" s="3">
        <v>74029.3498166489</v>
      </c>
      <c r="B2543" s="4">
        <v>6.6185162834691</v>
      </c>
      <c r="C2543" s="4">
        <v>6.41457924934361</v>
      </c>
      <c r="D2543" s="4">
        <v>4.31</v>
      </c>
      <c r="E2543" s="4">
        <v>36360.2738027529</v>
      </c>
      <c r="F2543" s="4" t="str">
        <f>IF('Данные (для ящика с усами) (2)'!$E2543&lt;15000,"до 15 тыс",IF('Данные (для ящика с усами) (2)'!$E2543&lt;30000,"15-30 тыс",IF('Данные (для ящика с усами) (2)'!$E2543&lt;45000,"30-45 тыс",IF('Данные (для ящика с усами) (2)'!$E2543&lt;60000,"45-60 тыс","60+ тыс"))))</f>
        <v>30-45 тыс</v>
      </c>
      <c r="G2543" s="3">
        <v>1593347.84907905</v>
      </c>
      <c r="H2543" s="5" t="s">
        <v>3473</v>
      </c>
    </row>
    <row r="2544" ht="14.25" customHeight="1">
      <c r="A2544" s="3">
        <v>64675.7511417249</v>
      </c>
      <c r="B2544" s="4">
        <v>4.36777862059127</v>
      </c>
      <c r="C2544" s="4">
        <v>5.52781326036596</v>
      </c>
      <c r="D2544" s="4">
        <v>4.38</v>
      </c>
      <c r="E2544" s="4">
        <v>36376.4885739627</v>
      </c>
      <c r="F2544" s="4" t="str">
        <f>IF('Данные (для ящика с усами) (2)'!$E2544&lt;15000,"до 15 тыс",IF('Данные (для ящика с усами) (2)'!$E2544&lt;30000,"15-30 тыс",IF('Данные (для ящика с усами) (2)'!$E2544&lt;45000,"30-45 тыс",IF('Данные (для ящика с усами) (2)'!$E2544&lt;60000,"45-60 тыс","60+ тыс"))))</f>
        <v>30-45 тыс</v>
      </c>
      <c r="G2544" s="3">
        <v>664298.971305782</v>
      </c>
      <c r="H2544" s="5" t="s">
        <v>1793</v>
      </c>
    </row>
    <row r="2545" ht="14.25" customHeight="1">
      <c r="A2545" s="3">
        <v>71468.2716961096</v>
      </c>
      <c r="B2545" s="4">
        <v>5.48324275163872</v>
      </c>
      <c r="C2545" s="4">
        <v>5.49031182024493</v>
      </c>
      <c r="D2545" s="4">
        <v>3.25</v>
      </c>
      <c r="E2545" s="4">
        <v>36377.8373517055</v>
      </c>
      <c r="F2545" s="4" t="str">
        <f>IF('Данные (для ящика с усами) (2)'!$E2545&lt;15000,"до 15 тыс",IF('Данные (для ящика с усами) (2)'!$E2545&lt;30000,"15-30 тыс",IF('Данные (для ящика с усами) (2)'!$E2545&lt;45000,"30-45 тыс",IF('Данные (для ящика с усами) (2)'!$E2545&lt;60000,"45-60 тыс","60+ тыс"))))</f>
        <v>30-45 тыс</v>
      </c>
      <c r="G2545" s="3">
        <v>1071596.1123723</v>
      </c>
      <c r="H2545" s="5" t="s">
        <v>3035</v>
      </c>
    </row>
    <row r="2546" ht="14.25" customHeight="1">
      <c r="A2546" s="3">
        <v>61905.9594267072</v>
      </c>
      <c r="B2546" s="4">
        <v>5.68573096174661</v>
      </c>
      <c r="C2546" s="4">
        <v>7.48338161142701</v>
      </c>
      <c r="D2546" s="4">
        <v>6.15</v>
      </c>
      <c r="E2546" s="4">
        <v>36380.5703269549</v>
      </c>
      <c r="F2546" s="4" t="str">
        <f>IF('Данные (для ящика с усами) (2)'!$E2546&lt;15000,"до 15 тыс",IF('Данные (для ящика с усами) (2)'!$E2546&lt;30000,"15-30 тыс",IF('Данные (для ящика с усами) (2)'!$E2546&lt;45000,"30-45 тыс",IF('Данные (для ящика с усами) (2)'!$E2546&lt;60000,"45-60 тыс","60+ тыс"))))</f>
        <v>30-45 тыс</v>
      </c>
      <c r="G2546" s="3">
        <v>962581.688327074</v>
      </c>
      <c r="H2546" s="5" t="s">
        <v>1329</v>
      </c>
    </row>
    <row r="2547" ht="14.25" customHeight="1">
      <c r="A2547" s="3">
        <v>63657.2756300991</v>
      </c>
      <c r="B2547" s="4">
        <v>6.41506665630056</v>
      </c>
      <c r="C2547" s="4">
        <v>5.81072868718608</v>
      </c>
      <c r="D2547" s="4">
        <v>3.43</v>
      </c>
      <c r="E2547" s="4">
        <v>36391.9253899687</v>
      </c>
      <c r="F2547" s="4" t="str">
        <f>IF('Данные (для ящика с усами) (2)'!$E2547&lt;15000,"до 15 тыс",IF('Данные (для ящика с усами) (2)'!$E2547&lt;30000,"15-30 тыс",IF('Данные (для ящика с усами) (2)'!$E2547&lt;45000,"30-45 тыс",IF('Данные (для ящика с усами) (2)'!$E2547&lt;60000,"45-60 тыс","60+ тыс"))))</f>
        <v>30-45 тыс</v>
      </c>
      <c r="G2547" s="3">
        <v>1008712.57507318</v>
      </c>
      <c r="H2547" s="5" t="s">
        <v>1634</v>
      </c>
    </row>
    <row r="2548" ht="14.25" customHeight="1">
      <c r="A2548" s="3">
        <v>70934.9372600612</v>
      </c>
      <c r="B2548" s="4">
        <v>6.44363220518856</v>
      </c>
      <c r="C2548" s="4">
        <v>7.02675323105344</v>
      </c>
      <c r="D2548" s="4">
        <v>6.14</v>
      </c>
      <c r="E2548" s="4">
        <v>36394.253915332</v>
      </c>
      <c r="F2548" s="4" t="str">
        <f>IF('Данные (для ящика с усами) (2)'!$E2548&lt;15000,"до 15 тыс",IF('Данные (для ящика с усами) (2)'!$E2548&lt;30000,"15-30 тыс",IF('Данные (для ящика с усами) (2)'!$E2548&lt;45000,"30-45 тыс",IF('Данные (для ящика с усами) (2)'!$E2548&lt;60000,"45-60 тыс","60+ тыс"))))</f>
        <v>30-45 тыс</v>
      </c>
      <c r="G2548" s="3">
        <v>1426402.80660542</v>
      </c>
      <c r="H2548" s="5" t="s">
        <v>2923</v>
      </c>
    </row>
    <row r="2549" ht="14.25" customHeight="1">
      <c r="A2549" s="3">
        <v>48507.3136911764</v>
      </c>
      <c r="B2549" s="4">
        <v>6.16979789997984</v>
      </c>
      <c r="C2549" s="4">
        <v>5.86098936164171</v>
      </c>
      <c r="D2549" s="4">
        <v>4.45</v>
      </c>
      <c r="E2549" s="4">
        <v>36395.8883013545</v>
      </c>
      <c r="F2549" s="4" t="str">
        <f>IF('Данные (для ящика с усами) (2)'!$E2549&lt;15000,"до 15 тыс",IF('Данные (для ящика с усами) (2)'!$E2549&lt;30000,"15-30 тыс",IF('Данные (для ящика с усами) (2)'!$E2549&lt;45000,"30-45 тыс",IF('Данные (для ящика с усами) (2)'!$E2549&lt;60000,"45-60 тыс","60+ тыс"))))</f>
        <v>30-45 тыс</v>
      </c>
      <c r="G2549" s="3">
        <v>603374.039144567</v>
      </c>
      <c r="H2549" s="5" t="s">
        <v>158</v>
      </c>
    </row>
    <row r="2550" ht="14.25" customHeight="1">
      <c r="A2550" s="3">
        <v>63407.6977960731</v>
      </c>
      <c r="B2550" s="4">
        <v>4.99855660874837</v>
      </c>
      <c r="C2550" s="4">
        <v>6.3387581148862</v>
      </c>
      <c r="D2550" s="4">
        <v>4.06</v>
      </c>
      <c r="E2550" s="4">
        <v>36397.653204592</v>
      </c>
      <c r="F2550" s="4" t="str">
        <f>IF('Данные (для ящика с усами) (2)'!$E2550&lt;15000,"до 15 тыс",IF('Данные (для ящика с усами) (2)'!$E2550&lt;30000,"15-30 тыс",IF('Данные (для ящика с усами) (2)'!$E2550&lt;45000,"30-45 тыс",IF('Данные (для ящика с усами) (2)'!$E2550&lt;60000,"45-60 тыс","60+ тыс"))))</f>
        <v>30-45 тыс</v>
      </c>
      <c r="G2550" s="3">
        <v>826483.713325116</v>
      </c>
      <c r="H2550" s="5" t="s">
        <v>1590</v>
      </c>
    </row>
    <row r="2551" ht="14.25" customHeight="1">
      <c r="A2551" s="3">
        <v>73135.0216076232</v>
      </c>
      <c r="B2551" s="4">
        <v>5.81600000777909</v>
      </c>
      <c r="C2551" s="4">
        <v>6.32966176205644</v>
      </c>
      <c r="D2551" s="4">
        <v>2.15</v>
      </c>
      <c r="E2551" s="4">
        <v>36401.3757136522</v>
      </c>
      <c r="F2551" s="4" t="str">
        <f>IF('Данные (для ящика с усами) (2)'!$E2551&lt;15000,"до 15 тыс",IF('Данные (для ящика с усами) (2)'!$E2551&lt;30000,"15-30 тыс",IF('Данные (для ящика с усами) (2)'!$E2551&lt;45000,"30-45 тыс",IF('Данные (для ящика с усами) (2)'!$E2551&lt;60000,"45-60 тыс","60+ тыс"))))</f>
        <v>30-45 тыс</v>
      </c>
      <c r="G2551" s="3">
        <v>1279777.37878827</v>
      </c>
      <c r="H2551" s="5" t="s">
        <v>3309</v>
      </c>
    </row>
    <row r="2552" ht="14.25" customHeight="1">
      <c r="A2552" s="3">
        <v>69423.9286006742</v>
      </c>
      <c r="B2552" s="4">
        <v>5.83686640461603</v>
      </c>
      <c r="C2552" s="4">
        <v>6.70375432106098</v>
      </c>
      <c r="D2552" s="4">
        <v>2.3</v>
      </c>
      <c r="E2552" s="4">
        <v>36409.1323058511</v>
      </c>
      <c r="F2552" s="4" t="str">
        <f>IF('Данные (для ящика с усами) (2)'!$E2552&lt;15000,"до 15 тыс",IF('Данные (для ящика с усами) (2)'!$E2552&lt;30000,"15-30 тыс",IF('Данные (для ящика с усами) (2)'!$E2552&lt;45000,"30-45 тыс",IF('Данные (для ящика с усами) (2)'!$E2552&lt;60000,"45-60 тыс","60+ тыс"))))</f>
        <v>30-45 тыс</v>
      </c>
      <c r="G2552" s="3">
        <v>1154126.21568856</v>
      </c>
      <c r="H2552" s="5" t="s">
        <v>2642</v>
      </c>
    </row>
    <row r="2553" ht="14.25" customHeight="1">
      <c r="A2553" s="3">
        <v>85429.4659767276</v>
      </c>
      <c r="B2553" s="4">
        <v>6.33676991527265</v>
      </c>
      <c r="C2553" s="4">
        <v>6.62864500513157</v>
      </c>
      <c r="D2553" s="4">
        <v>3.32</v>
      </c>
      <c r="E2553" s="4">
        <v>36411.8345605674</v>
      </c>
      <c r="F2553" s="4" t="str">
        <f>IF('Данные (для ящика с усами) (2)'!$E2553&lt;15000,"до 15 тыс",IF('Данные (для ящика с усами) (2)'!$E2553&lt;30000,"15-30 тыс",IF('Данные (для ящика с усами) (2)'!$E2553&lt;45000,"30-45 тыс",IF('Данные (для ящика с усами) (2)'!$E2553&lt;60000,"45-60 тыс","60+ тыс"))))</f>
        <v>30-45 тыс</v>
      </c>
      <c r="G2553" s="3">
        <v>1594748.12458456</v>
      </c>
      <c r="H2553" s="5" t="s">
        <v>4715</v>
      </c>
    </row>
    <row r="2554" ht="14.25" customHeight="1">
      <c r="A2554" s="3">
        <v>71286.5124472989</v>
      </c>
      <c r="B2554" s="4">
        <v>6.42295774266932</v>
      </c>
      <c r="C2554" s="4">
        <v>7.35750068646237</v>
      </c>
      <c r="D2554" s="4">
        <v>4.2</v>
      </c>
      <c r="E2554" s="4">
        <v>36411.9740916696</v>
      </c>
      <c r="F2554" s="4" t="str">
        <f>IF('Данные (для ящика с усами) (2)'!$E2554&lt;15000,"до 15 тыс",IF('Данные (для ящика с усами) (2)'!$E2554&lt;30000,"15-30 тыс",IF('Данные (для ящика с усами) (2)'!$E2554&lt;45000,"30-45 тыс",IF('Данные (для ящика с усами) (2)'!$E2554&lt;60000,"45-60 тыс","60+ тыс"))))</f>
        <v>30-45 тыс</v>
      </c>
      <c r="G2554" s="3">
        <v>1346049.6558665</v>
      </c>
      <c r="H2554" s="5" t="s">
        <v>2987</v>
      </c>
    </row>
    <row r="2555" ht="14.25" customHeight="1">
      <c r="A2555" s="3">
        <v>78706.6757352455</v>
      </c>
      <c r="B2555" s="4">
        <v>5.92285463836642</v>
      </c>
      <c r="C2555" s="4">
        <v>8.33451397017887</v>
      </c>
      <c r="D2555" s="4">
        <v>4.2</v>
      </c>
      <c r="E2555" s="4">
        <v>36414.7294450663</v>
      </c>
      <c r="F2555" s="4" t="str">
        <f>IF('Данные (для ящика с усами) (2)'!$E2555&lt;15000,"до 15 тыс",IF('Данные (для ящика с усами) (2)'!$E2555&lt;30000,"15-30 тыс",IF('Данные (для ящика с усами) (2)'!$E2555&lt;45000,"30-45 тыс",IF('Данные (для ящика с усами) (2)'!$E2555&lt;60000,"45-60 тыс","60+ тыс"))))</f>
        <v>30-45 тыс</v>
      </c>
      <c r="G2555" s="3">
        <v>1550702.47840255</v>
      </c>
      <c r="H2555" s="5" t="s">
        <v>4173</v>
      </c>
    </row>
    <row r="2556" ht="14.25" customHeight="1">
      <c r="A2556" s="3">
        <v>67445.138410204</v>
      </c>
      <c r="B2556" s="4">
        <v>6.98059458725619</v>
      </c>
      <c r="C2556" s="4">
        <v>7.48690379404453</v>
      </c>
      <c r="D2556" s="4">
        <v>3.24</v>
      </c>
      <c r="E2556" s="4">
        <v>36419.1706914579</v>
      </c>
      <c r="F2556" s="4" t="str">
        <f>IF('Данные (для ящика с усами) (2)'!$E2556&lt;15000,"до 15 тыс",IF('Данные (для ящика с усами) (2)'!$E2556&lt;30000,"15-30 тыс",IF('Данные (для ящика с усами) (2)'!$E2556&lt;45000,"30-45 тыс",IF('Данные (для ящика с усами) (2)'!$E2556&lt;60000,"45-60 тыс","60+ тыс"))))</f>
        <v>30-45 тыс</v>
      </c>
      <c r="G2556" s="3">
        <v>1366854.24050653</v>
      </c>
      <c r="H2556" s="5" t="s">
        <v>2273</v>
      </c>
    </row>
    <row r="2557" ht="14.25" customHeight="1">
      <c r="A2557" s="3">
        <v>53365.0239838129</v>
      </c>
      <c r="B2557" s="4">
        <v>5.8144561263728</v>
      </c>
      <c r="C2557" s="4">
        <v>7.88690460133399</v>
      </c>
      <c r="D2557" s="4">
        <v>5.02</v>
      </c>
      <c r="E2557" s="4">
        <v>36419.234105328</v>
      </c>
      <c r="F2557" s="4" t="str">
        <f>IF('Данные (для ящика с усами) (2)'!$E2557&lt;15000,"до 15 тыс",IF('Данные (для ящика с усами) (2)'!$E2557&lt;30000,"15-30 тыс",IF('Данные (для ящика с усами) (2)'!$E2557&lt;45000,"30-45 тыс",IF('Данные (для ящика с усами) (2)'!$E2557&lt;60000,"45-60 тыс","60+ тыс"))))</f>
        <v>30-45 тыс</v>
      </c>
      <c r="G2557" s="3">
        <v>879356.366048286</v>
      </c>
      <c r="H2557" s="5" t="s">
        <v>401</v>
      </c>
    </row>
    <row r="2558" ht="14.25" customHeight="1">
      <c r="A2558" s="3">
        <v>71380.6214245701</v>
      </c>
      <c r="B2558" s="4">
        <v>5.77515193413109</v>
      </c>
      <c r="C2558" s="4">
        <v>8.02991880810022</v>
      </c>
      <c r="D2558" s="4">
        <v>3.43</v>
      </c>
      <c r="E2558" s="4">
        <v>36428.0422091343</v>
      </c>
      <c r="F2558" s="4" t="str">
        <f>IF('Данные (для ящика с усами) (2)'!$E2558&lt;15000,"до 15 тыс",IF('Данные (для ящика с усами) (2)'!$E2558&lt;30000,"15-30 тыс",IF('Данные (для ящика с усами) (2)'!$E2558&lt;45000,"30-45 тыс",IF('Данные (для ящика с усами) (2)'!$E2558&lt;60000,"45-60 тыс","60+ тыс"))))</f>
        <v>30-45 тыс</v>
      </c>
      <c r="G2558" s="3">
        <v>1295967.38741542</v>
      </c>
      <c r="H2558" s="5" t="s">
        <v>3018</v>
      </c>
    </row>
    <row r="2559" ht="14.25" customHeight="1">
      <c r="A2559" s="3">
        <v>59467.8573767641</v>
      </c>
      <c r="B2559" s="4">
        <v>3.9517063425569</v>
      </c>
      <c r="C2559" s="4">
        <v>7.42776373078881</v>
      </c>
      <c r="D2559" s="4">
        <v>6.0</v>
      </c>
      <c r="E2559" s="4">
        <v>36436.4923262612</v>
      </c>
      <c r="F2559" s="4" t="str">
        <f>IF('Данные (для ящика с усами) (2)'!$E2559&lt;15000,"до 15 тыс",IF('Данные (для ящика с усами) (2)'!$E2559&lt;30000,"15-30 тыс",IF('Данные (для ящика с усами) (2)'!$E2559&lt;45000,"30-45 тыс",IF('Данные (для ящика с усами) (2)'!$E2559&lt;60000,"45-60 тыс","60+ тыс"))))</f>
        <v>30-45 тыс</v>
      </c>
      <c r="G2559" s="3">
        <v>667428.25371631</v>
      </c>
      <c r="H2559" s="5" t="s">
        <v>974</v>
      </c>
    </row>
    <row r="2560" ht="14.25" customHeight="1">
      <c r="A2560" s="3">
        <v>59124.1248785577</v>
      </c>
      <c r="B2560" s="4">
        <v>6.42017447689292</v>
      </c>
      <c r="C2560" s="4">
        <v>8.01699318516107</v>
      </c>
      <c r="D2560" s="4">
        <v>4.49</v>
      </c>
      <c r="E2560" s="4">
        <v>36442.9949825636</v>
      </c>
      <c r="F2560" s="4" t="str">
        <f>IF('Данные (для ящика с усами) (2)'!$E2560&lt;15000,"до 15 тыс",IF('Данные (для ящика с усами) (2)'!$E2560&lt;30000,"15-30 тыс",IF('Данные (для ящика с усами) (2)'!$E2560&lt;45000,"30-45 тыс",IF('Данные (для ящика с усами) (2)'!$E2560&lt;60000,"45-60 тыс","60+ тыс"))))</f>
        <v>30-45 тыс</v>
      </c>
      <c r="G2560" s="3">
        <v>1472337.69921631</v>
      </c>
      <c r="H2560" s="5" t="s">
        <v>937</v>
      </c>
    </row>
    <row r="2561" ht="14.25" customHeight="1">
      <c r="A2561" s="3">
        <v>84292.5303703208</v>
      </c>
      <c r="B2561" s="4">
        <v>5.80394352971587</v>
      </c>
      <c r="C2561" s="4">
        <v>6.76993896601151</v>
      </c>
      <c r="D2561" s="4">
        <v>3.21</v>
      </c>
      <c r="E2561" s="4">
        <v>36446.8714409485</v>
      </c>
      <c r="F2561" s="4" t="str">
        <f>IF('Данные (для ящика с усами) (2)'!$E2561&lt;15000,"до 15 тыс",IF('Данные (для ящика с усами) (2)'!$E2561&lt;30000,"15-30 тыс",IF('Данные (для ящика с усами) (2)'!$E2561&lt;45000,"30-45 тыс",IF('Данные (для ящика с усами) (2)'!$E2561&lt;60000,"45-60 тыс","60+ тыс"))))</f>
        <v>30-45 тыс</v>
      </c>
      <c r="G2561" s="3">
        <v>1365151.39422781</v>
      </c>
      <c r="H2561" s="5" t="s">
        <v>4660</v>
      </c>
    </row>
    <row r="2562" ht="14.25" customHeight="1">
      <c r="A2562" s="3">
        <v>77223.3075920175</v>
      </c>
      <c r="B2562" s="4">
        <v>6.23919685696561</v>
      </c>
      <c r="C2562" s="4">
        <v>7.39058198092356</v>
      </c>
      <c r="D2562" s="4">
        <v>3.49</v>
      </c>
      <c r="E2562" s="4">
        <v>36454.2986569334</v>
      </c>
      <c r="F2562" s="4" t="str">
        <f>IF('Данные (для ящика с усами) (2)'!$E2562&lt;15000,"до 15 тыс",IF('Данные (для ящика с усами) (2)'!$E2562&lt;30000,"15-30 тыс",IF('Данные (для ящика с усами) (2)'!$E2562&lt;45000,"30-45 тыс",IF('Данные (для ящика с усами) (2)'!$E2562&lt;60000,"45-60 тыс","60+ тыс"))))</f>
        <v>30-45 тыс</v>
      </c>
      <c r="G2562" s="3">
        <v>1492009.56285029</v>
      </c>
      <c r="H2562" s="5" t="s">
        <v>3982</v>
      </c>
    </row>
    <row r="2563" ht="14.25" customHeight="1">
      <c r="A2563" s="3">
        <v>80577.7306842991</v>
      </c>
      <c r="B2563" s="4">
        <v>5.90096318514714</v>
      </c>
      <c r="C2563" s="4">
        <v>7.69016918303046</v>
      </c>
      <c r="D2563" s="4">
        <v>5.15</v>
      </c>
      <c r="E2563" s="4">
        <v>36463.0332683058</v>
      </c>
      <c r="F2563" s="4" t="str">
        <f>IF('Данные (для ящика с усами) (2)'!$E2563&lt;15000,"до 15 тыс",IF('Данные (для ящика с усами) (2)'!$E2563&lt;30000,"15-30 тыс",IF('Данные (для ящика с усами) (2)'!$E2563&lt;45000,"30-45 тыс",IF('Данные (для ящика с усами) (2)'!$E2563&lt;60000,"45-60 тыс","60+ тыс"))))</f>
        <v>30-45 тыс</v>
      </c>
      <c r="G2563" s="3">
        <v>1505560.53997424</v>
      </c>
      <c r="H2563" s="5" t="s">
        <v>4372</v>
      </c>
    </row>
    <row r="2564" ht="14.25" customHeight="1">
      <c r="A2564" s="3">
        <v>72083.3408844731</v>
      </c>
      <c r="B2564" s="4">
        <v>4.17415940208706</v>
      </c>
      <c r="C2564" s="4">
        <v>5.72889184870157</v>
      </c>
      <c r="D2564" s="4">
        <v>2.44</v>
      </c>
      <c r="E2564" s="4">
        <v>36471.4580694046</v>
      </c>
      <c r="F2564" s="4" t="str">
        <f>IF('Данные (для ящика с усами) (2)'!$E2564&lt;15000,"до 15 тыс",IF('Данные (для ящика с усами) (2)'!$E2564&lt;30000,"15-30 тыс",IF('Данные (для ящика с усами) (2)'!$E2564&lt;45000,"30-45 тыс",IF('Данные (для ящика с усами) (2)'!$E2564&lt;60000,"45-60 тыс","60+ тыс"))))</f>
        <v>30-45 тыс</v>
      </c>
      <c r="G2564" s="3">
        <v>885379.790325581</v>
      </c>
      <c r="H2564" s="5" t="s">
        <v>3128</v>
      </c>
    </row>
    <row r="2565" ht="14.25" customHeight="1">
      <c r="A2565" s="3">
        <v>53641.3102874031</v>
      </c>
      <c r="B2565" s="4">
        <v>4.50962279049937</v>
      </c>
      <c r="C2565" s="4">
        <v>7.72875764740808</v>
      </c>
      <c r="D2565" s="4">
        <v>5.4</v>
      </c>
      <c r="E2565" s="4">
        <v>36472.1790508927</v>
      </c>
      <c r="F2565" s="4" t="str">
        <f>IF('Данные (для ящика с усами) (2)'!$E2565&lt;15000,"до 15 тыс",IF('Данные (для ящика с усами) (2)'!$E2565&lt;30000,"15-30 тыс",IF('Данные (для ящика с усами) (2)'!$E2565&lt;45000,"30-45 тыс",IF('Данные (для ящика с усами) (2)'!$E2565&lt;60000,"45-60 тыс","60+ тыс"))))</f>
        <v>30-45 тыс</v>
      </c>
      <c r="G2565" s="3">
        <v>616056.960041911</v>
      </c>
      <c r="H2565" s="5" t="s">
        <v>417</v>
      </c>
    </row>
    <row r="2566" ht="14.25" customHeight="1">
      <c r="A2566" s="3">
        <v>68450.2624158717</v>
      </c>
      <c r="B2566" s="4">
        <v>5.47415093551389</v>
      </c>
      <c r="C2566" s="4">
        <v>7.37638950675097</v>
      </c>
      <c r="D2566" s="4">
        <v>4.08</v>
      </c>
      <c r="E2566" s="4">
        <v>36474.3918319987</v>
      </c>
      <c r="F2566" s="4" t="str">
        <f>IF('Данные (для ящика с усами) (2)'!$E2566&lt;15000,"до 15 тыс",IF('Данные (для ящика с усами) (2)'!$E2566&lt;30000,"15-30 тыс",IF('Данные (для ящика с усами) (2)'!$E2566&lt;45000,"30-45 тыс",IF('Данные (для ящика с усами) (2)'!$E2566&lt;60000,"45-60 тыс","60+ тыс"))))</f>
        <v>30-45 тыс</v>
      </c>
      <c r="G2566" s="3">
        <v>1386473.36538138</v>
      </c>
      <c r="H2566" s="5" t="s">
        <v>2447</v>
      </c>
    </row>
    <row r="2567" ht="14.25" customHeight="1">
      <c r="A2567" s="3">
        <v>67568.9316305539</v>
      </c>
      <c r="B2567" s="4">
        <v>4.99624897259878</v>
      </c>
      <c r="C2567" s="4">
        <v>7.59415865799809</v>
      </c>
      <c r="D2567" s="4">
        <v>4.17</v>
      </c>
      <c r="E2567" s="4">
        <v>36474.9879962004</v>
      </c>
      <c r="F2567" s="4" t="str">
        <f>IF('Данные (для ящика с усами) (2)'!$E2567&lt;15000,"до 15 тыс",IF('Данные (для ящика с усами) (2)'!$E2567&lt;30000,"15-30 тыс",IF('Данные (для ящика с усами) (2)'!$E2567&lt;45000,"30-45 тыс",IF('Данные (для ящика с усами) (2)'!$E2567&lt;60000,"45-60 тыс","60+ тыс"))))</f>
        <v>30-45 тыс</v>
      </c>
      <c r="G2567" s="3">
        <v>1183343.56649344</v>
      </c>
      <c r="H2567" s="5" t="s">
        <v>2295</v>
      </c>
    </row>
    <row r="2568" ht="14.25" customHeight="1">
      <c r="A2568" s="3">
        <v>58039.9969095044</v>
      </c>
      <c r="B2568" s="4">
        <v>4.63514741437421</v>
      </c>
      <c r="C2568" s="4">
        <v>7.91124378200908</v>
      </c>
      <c r="D2568" s="4">
        <v>3.28</v>
      </c>
      <c r="E2568" s="4">
        <v>36479.2815611076</v>
      </c>
      <c r="F2568" s="4" t="str">
        <f>IF('Данные (для ящика с усами) (2)'!$E2568&lt;15000,"до 15 тыс",IF('Данные (для ящика с усами) (2)'!$E2568&lt;30000,"15-30 тыс",IF('Данные (для ящика с усами) (2)'!$E2568&lt;45000,"30-45 тыс",IF('Данные (для ящика с усами) (2)'!$E2568&lt;60000,"45-60 тыс","60+ тыс"))))</f>
        <v>30-45 тыс</v>
      </c>
      <c r="G2568" s="3">
        <v>1061208.70617095</v>
      </c>
      <c r="H2568" s="5" t="s">
        <v>804</v>
      </c>
    </row>
    <row r="2569" ht="14.25" customHeight="1">
      <c r="A2569" s="3">
        <v>64823.0158352191</v>
      </c>
      <c r="B2569" s="4">
        <v>5.07900617488015</v>
      </c>
      <c r="C2569" s="4">
        <v>7.05392714721785</v>
      </c>
      <c r="D2569" s="4">
        <v>5.12</v>
      </c>
      <c r="E2569" s="4">
        <v>36481.3277519106</v>
      </c>
      <c r="F2569" s="4" t="str">
        <f>IF('Данные (для ящика с усами) (2)'!$E2569&lt;15000,"до 15 тыс",IF('Данные (для ящика с усами) (2)'!$E2569&lt;30000,"15-30 тыс",IF('Данные (для ящика с усами) (2)'!$E2569&lt;45000,"30-45 тыс",IF('Данные (для ящика с усами) (2)'!$E2569&lt;60000,"45-60 тыс","60+ тыс"))))</f>
        <v>30-45 тыс</v>
      </c>
      <c r="G2569" s="3">
        <v>914231.292306789</v>
      </c>
      <c r="H2569" s="5" t="s">
        <v>1821</v>
      </c>
    </row>
    <row r="2570" ht="14.25" customHeight="1">
      <c r="A2570" s="3">
        <v>61215.5766107256</v>
      </c>
      <c r="B2570" s="4">
        <v>7.4883686064663</v>
      </c>
      <c r="C2570" s="4">
        <v>8.79177536604451</v>
      </c>
      <c r="D2570" s="4">
        <v>6.14</v>
      </c>
      <c r="E2570" s="4">
        <v>36495.1709494088</v>
      </c>
      <c r="F2570" s="4" t="str">
        <f>IF('Данные (для ящика с усами) (2)'!$E2570&lt;15000,"до 15 тыс",IF('Данные (для ящика с усами) (2)'!$E2570&lt;30000,"15-30 тыс",IF('Данные (для ящика с усами) (2)'!$E2570&lt;45000,"30-45 тыс",IF('Данные (для ящика с усами) (2)'!$E2570&lt;60000,"45-60 тыс","60+ тыс"))))</f>
        <v>30-45 тыс</v>
      </c>
      <c r="G2570" s="3">
        <v>1465120.47000626</v>
      </c>
      <c r="H2570" s="5" t="s">
        <v>1219</v>
      </c>
    </row>
    <row r="2571" ht="14.25" customHeight="1">
      <c r="A2571" s="3">
        <v>53348.6264065308</v>
      </c>
      <c r="B2571" s="4">
        <v>5.5880809939528</v>
      </c>
      <c r="C2571" s="4">
        <v>6.54184905846179</v>
      </c>
      <c r="D2571" s="4">
        <v>2.5</v>
      </c>
      <c r="E2571" s="4">
        <v>36499.8439661903</v>
      </c>
      <c r="F2571" s="4" t="str">
        <f>IF('Данные (для ящика с усами) (2)'!$E2571&lt;15000,"до 15 тыс",IF('Данные (для ящика с усами) (2)'!$E2571&lt;30000,"15-30 тыс",IF('Данные (для ящика с усами) (2)'!$E2571&lt;45000,"30-45 тыс",IF('Данные (для ящика с усами) (2)'!$E2571&lt;60000,"45-60 тыс","60+ тыс"))))</f>
        <v>30-45 тыс</v>
      </c>
      <c r="G2571" s="3">
        <v>809755.617546173</v>
      </c>
      <c r="H2571" s="5" t="s">
        <v>399</v>
      </c>
    </row>
    <row r="2572" ht="14.25" customHeight="1">
      <c r="A2572" s="3">
        <v>95603.9294800185</v>
      </c>
      <c r="B2572" s="4">
        <v>5.91774533442607</v>
      </c>
      <c r="C2572" s="4">
        <v>7.38769079142611</v>
      </c>
      <c r="D2572" s="4">
        <v>6.03</v>
      </c>
      <c r="E2572" s="4">
        <v>36505.4410557226</v>
      </c>
      <c r="F2572" s="4" t="str">
        <f>IF('Данные (для ящика с усами) (2)'!$E2572&lt;15000,"до 15 тыс",IF('Данные (для ящика с усами) (2)'!$E2572&lt;30000,"15-30 тыс",IF('Данные (для ящика с усами) (2)'!$E2572&lt;45000,"30-45 тыс",IF('Данные (для ящика с усами) (2)'!$E2572&lt;60000,"45-60 тыс","60+ тыс"))))</f>
        <v>30-45 тыс</v>
      </c>
      <c r="G2572" s="3">
        <v>1815920.44980541</v>
      </c>
      <c r="H2572" s="5" t="s">
        <v>4981</v>
      </c>
    </row>
    <row r="2573" ht="14.25" customHeight="1">
      <c r="A2573" s="3">
        <v>58180.4193953147</v>
      </c>
      <c r="B2573" s="4">
        <v>5.07945690434882</v>
      </c>
      <c r="C2573" s="4">
        <v>7.59272730902288</v>
      </c>
      <c r="D2573" s="4">
        <v>3.07</v>
      </c>
      <c r="E2573" s="4">
        <v>36506.9773946166</v>
      </c>
      <c r="F2573" s="4" t="str">
        <f>IF('Данные (для ящика с усами) (2)'!$E2573&lt;15000,"до 15 тыс",IF('Данные (для ящика с усами) (2)'!$E2573&lt;30000,"15-30 тыс",IF('Данные (для ящика с усами) (2)'!$E2573&lt;45000,"30-45 тыс",IF('Данные (для ящика с усами) (2)'!$E2573&lt;60000,"45-60 тыс","60+ тыс"))))</f>
        <v>30-45 тыс</v>
      </c>
      <c r="G2573" s="3">
        <v>1062593.48320726</v>
      </c>
      <c r="H2573" s="5" t="s">
        <v>820</v>
      </c>
    </row>
    <row r="2574" ht="14.25" customHeight="1">
      <c r="A2574" s="3">
        <v>78394.3392775308</v>
      </c>
      <c r="B2574" s="4">
        <v>6.98977974771828</v>
      </c>
      <c r="C2574" s="4">
        <v>6.62047799518502</v>
      </c>
      <c r="D2574" s="4">
        <v>2.42</v>
      </c>
      <c r="E2574" s="4">
        <v>36516.3589724938</v>
      </c>
      <c r="F2574" s="4" t="str">
        <f>IF('Данные (для ящика с усами) (2)'!$E2574&lt;15000,"до 15 тыс",IF('Данные (для ящика с усами) (2)'!$E2574&lt;30000,"15-30 тыс",IF('Данные (для ящика с усами) (2)'!$E2574&lt;45000,"30-45 тыс",IF('Данные (для ящика с усами) (2)'!$E2574&lt;60000,"45-60 тыс","60+ тыс"))))</f>
        <v>30-45 тыс</v>
      </c>
      <c r="G2574" s="3">
        <v>1573936.56447772</v>
      </c>
      <c r="H2574" s="5" t="s">
        <v>4131</v>
      </c>
    </row>
    <row r="2575" ht="14.25" customHeight="1">
      <c r="A2575" s="3">
        <v>74022.053274214</v>
      </c>
      <c r="B2575" s="4">
        <v>5.8961288805435</v>
      </c>
      <c r="C2575" s="4">
        <v>7.52135853236729</v>
      </c>
      <c r="D2575" s="4">
        <v>4.14</v>
      </c>
      <c r="E2575" s="4">
        <v>36533.8377792332</v>
      </c>
      <c r="F2575" s="4" t="str">
        <f>IF('Данные (для ящика с усами) (2)'!$E2575&lt;15000,"до 15 тыс",IF('Данные (для ящика с усами) (2)'!$E2575&lt;30000,"15-30 тыс",IF('Данные (для ящика с усами) (2)'!$E2575&lt;45000,"30-45 тыс",IF('Данные (для ящика с усами) (2)'!$E2575&lt;60000,"45-60 тыс","60+ тыс"))))</f>
        <v>30-45 тыс</v>
      </c>
      <c r="G2575" s="3">
        <v>1434575.10990828</v>
      </c>
      <c r="H2575" s="5" t="s">
        <v>3471</v>
      </c>
    </row>
    <row r="2576" ht="14.25" customHeight="1">
      <c r="A2576" s="3">
        <v>74750.1865534574</v>
      </c>
      <c r="B2576" s="4">
        <v>6.19545846782061</v>
      </c>
      <c r="C2576" s="4">
        <v>7.57447371972141</v>
      </c>
      <c r="D2576" s="4">
        <v>4.06</v>
      </c>
      <c r="E2576" s="4">
        <v>36538.7565482473</v>
      </c>
      <c r="F2576" s="4" t="str">
        <f>IF('Данные (для ящика с усами) (2)'!$E2576&lt;15000,"до 15 тыс",IF('Данные (для ящика с усами) (2)'!$E2576&lt;30000,"15-30 тыс",IF('Данные (для ящика с усами) (2)'!$E2576&lt;45000,"30-45 тыс",IF('Данные (для ящика с усами) (2)'!$E2576&lt;60000,"45-60 тыс","60+ тыс"))))</f>
        <v>30-45 тыс</v>
      </c>
      <c r="G2576" s="3">
        <v>1603627.93774969</v>
      </c>
      <c r="H2576" s="5" t="s">
        <v>3608</v>
      </c>
    </row>
    <row r="2577" ht="14.25" customHeight="1">
      <c r="A2577" s="3">
        <v>73931.9785215883</v>
      </c>
      <c r="B2577" s="4">
        <v>6.39410766659858</v>
      </c>
      <c r="C2577" s="4">
        <v>4.58083992087176</v>
      </c>
      <c r="D2577" s="4">
        <v>4.32</v>
      </c>
      <c r="E2577" s="4">
        <v>36543.067280548</v>
      </c>
      <c r="F2577" s="4" t="str">
        <f>IF('Данные (для ящика с усами) (2)'!$E2577&lt;15000,"до 15 тыс",IF('Данные (для ящика с усами) (2)'!$E2577&lt;30000,"15-30 тыс",IF('Данные (для ящика с усами) (2)'!$E2577&lt;45000,"30-45 тыс",IF('Данные (для ящика с усами) (2)'!$E2577&lt;60000,"45-60 тыс","60+ тыс"))))</f>
        <v>30-45 тыс</v>
      </c>
      <c r="G2577" s="3">
        <v>1213530.84986586</v>
      </c>
      <c r="H2577" s="5" t="s">
        <v>3457</v>
      </c>
    </row>
    <row r="2578" ht="14.25" customHeight="1">
      <c r="A2578" s="3">
        <v>75126.8050784555</v>
      </c>
      <c r="B2578" s="4">
        <v>8.00820950199639</v>
      </c>
      <c r="C2578" s="4">
        <v>7.84597120212392</v>
      </c>
      <c r="D2578" s="4">
        <v>5.09</v>
      </c>
      <c r="E2578" s="4">
        <v>36544.3185873566</v>
      </c>
      <c r="F2578" s="4" t="str">
        <f>IF('Данные (для ящика с усами) (2)'!$E2578&lt;15000,"до 15 тыс",IF('Данные (для ящика с усами) (2)'!$E2578&lt;30000,"15-30 тыс",IF('Данные (для ящика с усами) (2)'!$E2578&lt;45000,"30-45 тыс",IF('Данные (для ящика с усами) (2)'!$E2578&lt;60000,"45-60 тыс","60+ тыс"))))</f>
        <v>30-45 тыс</v>
      </c>
      <c r="G2578" s="3">
        <v>1742938.77602317</v>
      </c>
      <c r="H2578" s="5" t="s">
        <v>3665</v>
      </c>
    </row>
    <row r="2579" ht="14.25" customHeight="1">
      <c r="A2579" s="3">
        <v>68163.115240257</v>
      </c>
      <c r="B2579" s="4">
        <v>7.23020166231306</v>
      </c>
      <c r="C2579" s="4">
        <v>7.62644405520929</v>
      </c>
      <c r="D2579" s="4">
        <v>6.17</v>
      </c>
      <c r="E2579" s="4">
        <v>36546.0801177262</v>
      </c>
      <c r="F2579" s="4" t="str">
        <f>IF('Данные (для ящика с усами) (2)'!$E2579&lt;15000,"до 15 тыс",IF('Данные (для ящика с усами) (2)'!$E2579&lt;30000,"15-30 тыс",IF('Данные (для ящика с усами) (2)'!$E2579&lt;45000,"30-45 тыс",IF('Данные (для ящика с усами) (2)'!$E2579&lt;60000,"45-60 тыс","60+ тыс"))))</f>
        <v>30-45 тыс</v>
      </c>
      <c r="G2579" s="3">
        <v>1608726.68054644</v>
      </c>
      <c r="H2579" s="5" t="s">
        <v>2391</v>
      </c>
    </row>
    <row r="2580" ht="14.25" customHeight="1">
      <c r="A2580" s="3">
        <v>77112.171202023</v>
      </c>
      <c r="B2580" s="4">
        <v>6.63413035565373</v>
      </c>
      <c r="C2580" s="4">
        <v>6.29647314018108</v>
      </c>
      <c r="D2580" s="4">
        <v>2.29</v>
      </c>
      <c r="E2580" s="4">
        <v>36552.2229421385</v>
      </c>
      <c r="F2580" s="4" t="str">
        <f>IF('Данные (для ящика с усами) (2)'!$E2580&lt;15000,"до 15 тыс",IF('Данные (для ящика с усами) (2)'!$E2580&lt;30000,"15-30 тыс",IF('Данные (для ящика с усами) (2)'!$E2580&lt;45000,"30-45 тыс",IF('Данные (для ящика с усами) (2)'!$E2580&lt;60000,"45-60 тыс","60+ тыс"))))</f>
        <v>30-45 тыс</v>
      </c>
      <c r="G2580" s="3">
        <v>1506656.82602291</v>
      </c>
      <c r="H2580" s="5" t="s">
        <v>3968</v>
      </c>
    </row>
    <row r="2581" ht="14.25" customHeight="1">
      <c r="A2581" s="3">
        <v>77922.9861646853</v>
      </c>
      <c r="B2581" s="4">
        <v>5.9317491433613</v>
      </c>
      <c r="C2581" s="4">
        <v>5.62937272100081</v>
      </c>
      <c r="D2581" s="4">
        <v>4.4</v>
      </c>
      <c r="E2581" s="4">
        <v>36561.8334212278</v>
      </c>
      <c r="F2581" s="4" t="str">
        <f>IF('Данные (для ящика с усами) (2)'!$E2581&lt;15000,"до 15 тыс",IF('Данные (для ящика с усами) (2)'!$E2581&lt;30000,"15-30 тыс",IF('Данные (для ящика с усами) (2)'!$E2581&lt;45000,"30-45 тыс",IF('Данные (для ящика с усами) (2)'!$E2581&lt;60000,"45-60 тыс","60+ тыс"))))</f>
        <v>30-45 тыс</v>
      </c>
      <c r="G2581" s="3">
        <v>1327718.3816666</v>
      </c>
      <c r="H2581" s="5" t="s">
        <v>4070</v>
      </c>
    </row>
    <row r="2582" ht="14.25" customHeight="1">
      <c r="A2582" s="3">
        <v>49784.8912252639</v>
      </c>
      <c r="B2582" s="4">
        <v>6.50075133948192</v>
      </c>
      <c r="C2582" s="4">
        <v>8.66366912141915</v>
      </c>
      <c r="D2582" s="4">
        <v>4.12</v>
      </c>
      <c r="E2582" s="4">
        <v>36564.7334922889</v>
      </c>
      <c r="F2582" s="4" t="str">
        <f>IF('Данные (для ящика с усами) (2)'!$E2582&lt;15000,"до 15 тыс",IF('Данные (для ящика с усами) (2)'!$E2582&lt;30000,"15-30 тыс",IF('Данные (для ящика с усами) (2)'!$E2582&lt;45000,"30-45 тыс",IF('Данные (для ящика с усами) (2)'!$E2582&lt;60000,"45-60 тыс","60+ тыс"))))</f>
        <v>30-45 тыс</v>
      </c>
      <c r="G2582" s="3">
        <v>1144507.42322971</v>
      </c>
      <c r="H2582" s="5" t="s">
        <v>214</v>
      </c>
    </row>
    <row r="2583" ht="14.25" customHeight="1">
      <c r="A2583" s="3">
        <v>65314.7201122605</v>
      </c>
      <c r="B2583" s="4">
        <v>6.91894534505661</v>
      </c>
      <c r="C2583" s="4">
        <v>6.24565568293212</v>
      </c>
      <c r="D2583" s="4">
        <v>2.42</v>
      </c>
      <c r="E2583" s="4">
        <v>36565.0298306106</v>
      </c>
      <c r="F2583" s="4" t="str">
        <f>IF('Данные (для ящика с усами) (2)'!$E2583&lt;15000,"до 15 тыс",IF('Данные (для ящика с усами) (2)'!$E2583&lt;30000,"15-30 тыс",IF('Данные (для ящика с усами) (2)'!$E2583&lt;45000,"30-45 тыс",IF('Данные (для ящика с усами) (2)'!$E2583&lt;60000,"45-60 тыс","60+ тыс"))))</f>
        <v>30-45 тыс</v>
      </c>
      <c r="G2583" s="3">
        <v>1347083.06970676</v>
      </c>
      <c r="H2583" s="5" t="s">
        <v>1906</v>
      </c>
    </row>
    <row r="2584" ht="14.25" customHeight="1">
      <c r="A2584" s="3">
        <v>56228.7388236049</v>
      </c>
      <c r="B2584" s="4">
        <v>5.23470022551959</v>
      </c>
      <c r="C2584" s="4">
        <v>9.1184869440297</v>
      </c>
      <c r="D2584" s="4">
        <v>5.29</v>
      </c>
      <c r="E2584" s="4">
        <v>36567.1780469187</v>
      </c>
      <c r="F2584" s="4" t="str">
        <f>IF('Данные (для ящика с усами) (2)'!$E2584&lt;15000,"до 15 тыс",IF('Данные (для ящика с усами) (2)'!$E2584&lt;30000,"15-30 тыс",IF('Данные (для ящика с усами) (2)'!$E2584&lt;45000,"30-45 тыс",IF('Данные (для ящика с усами) (2)'!$E2584&lt;60000,"45-60 тыс","60+ тыс"))))</f>
        <v>30-45 тыс</v>
      </c>
      <c r="G2584" s="3">
        <v>1000842.17761448</v>
      </c>
      <c r="H2584" s="5" t="s">
        <v>621</v>
      </c>
    </row>
    <row r="2585" ht="14.25" customHeight="1">
      <c r="A2585" s="3">
        <v>69518.481724443</v>
      </c>
      <c r="B2585" s="4">
        <v>6.72884757507931</v>
      </c>
      <c r="C2585" s="4">
        <v>7.4158059617648</v>
      </c>
      <c r="D2585" s="4">
        <v>3.48</v>
      </c>
      <c r="E2585" s="4">
        <v>36570.1820540086</v>
      </c>
      <c r="F2585" s="4" t="str">
        <f>IF('Данные (для ящика с усами) (2)'!$E2585&lt;15000,"до 15 тыс",IF('Данные (для ящика с усами) (2)'!$E2585&lt;30000,"15-30 тыс",IF('Данные (для ящика с усами) (2)'!$E2585&lt;45000,"30-45 тыс",IF('Данные (для ящика с усами) (2)'!$E2585&lt;60000,"45-60 тыс","60+ тыс"))))</f>
        <v>30-45 тыс</v>
      </c>
      <c r="G2585" s="3">
        <v>1527492.3438923</v>
      </c>
      <c r="H2585" s="5" t="s">
        <v>2665</v>
      </c>
    </row>
    <row r="2586" ht="14.25" customHeight="1">
      <c r="A2586" s="3">
        <v>92787.2824788841</v>
      </c>
      <c r="B2586" s="4">
        <v>5.19371980721214</v>
      </c>
      <c r="C2586" s="4">
        <v>6.82512955337298</v>
      </c>
      <c r="D2586" s="4">
        <v>2.24</v>
      </c>
      <c r="E2586" s="4">
        <v>36590.4504170458</v>
      </c>
      <c r="F2586" s="4" t="str">
        <f>IF('Данные (для ящика с усами) (2)'!$E2586&lt;15000,"до 15 тыс",IF('Данные (для ящика с усами) (2)'!$E2586&lt;30000,"15-30 тыс",IF('Данные (для ящика с усами) (2)'!$E2586&lt;45000,"30-45 тыс",IF('Данные (для ящика с усами) (2)'!$E2586&lt;60000,"45-60 тыс","60+ тыс"))))</f>
        <v>30-45 тыс</v>
      </c>
      <c r="G2586" s="3">
        <v>1628878.09380948</v>
      </c>
      <c r="H2586" s="5" t="s">
        <v>4946</v>
      </c>
    </row>
    <row r="2587" ht="14.25" customHeight="1">
      <c r="A2587" s="3">
        <v>77615.8513434013</v>
      </c>
      <c r="B2587" s="4">
        <v>6.20060293013086</v>
      </c>
      <c r="C2587" s="4">
        <v>6.90932658176094</v>
      </c>
      <c r="D2587" s="4">
        <v>2.27</v>
      </c>
      <c r="E2587" s="4">
        <v>36591.5234484507</v>
      </c>
      <c r="F2587" s="4" t="str">
        <f>IF('Данные (для ящика с усами) (2)'!$E2587&lt;15000,"до 15 тыс",IF('Данные (для ящика с усами) (2)'!$E2587&lt;30000,"15-30 тыс",IF('Данные (для ящика с усами) (2)'!$E2587&lt;45000,"30-45 тыс",IF('Данные (для ящика с усами) (2)'!$E2587&lt;60000,"45-60 тыс","60+ тыс"))))</f>
        <v>30-45 тыс</v>
      </c>
      <c r="G2587" s="3">
        <v>1466411.79021264</v>
      </c>
      <c r="H2587" s="5" t="s">
        <v>4037</v>
      </c>
    </row>
    <row r="2588" ht="14.25" customHeight="1">
      <c r="A2588" s="3">
        <v>68780.907217602</v>
      </c>
      <c r="B2588" s="4">
        <v>5.15874977373319</v>
      </c>
      <c r="C2588" s="4">
        <v>7.74813307206746</v>
      </c>
      <c r="D2588" s="4">
        <v>6.2</v>
      </c>
      <c r="E2588" s="4">
        <v>36591.9573049934</v>
      </c>
      <c r="F2588" s="4" t="str">
        <f>IF('Данные (для ящика с усами) (2)'!$E2588&lt;15000,"до 15 тыс",IF('Данные (для ящика с усами) (2)'!$E2588&lt;30000,"15-30 тыс",IF('Данные (для ящика с усами) (2)'!$E2588&lt;45000,"30-45 тыс",IF('Данные (для ящика с усами) (2)'!$E2588&lt;60000,"45-60 тыс","60+ тыс"))))</f>
        <v>30-45 тыс</v>
      </c>
      <c r="G2588" s="3">
        <v>1055772.87078099</v>
      </c>
      <c r="H2588" s="5" t="s">
        <v>2501</v>
      </c>
    </row>
    <row r="2589" ht="14.25" customHeight="1">
      <c r="A2589" s="3">
        <v>79471.2388169987</v>
      </c>
      <c r="B2589" s="4">
        <v>5.86726977824433</v>
      </c>
      <c r="C2589" s="4">
        <v>8.19728942062819</v>
      </c>
      <c r="D2589" s="4">
        <v>6.21</v>
      </c>
      <c r="E2589" s="4">
        <v>36616.1688343713</v>
      </c>
      <c r="F2589" s="4" t="str">
        <f>IF('Данные (для ящика с усами) (2)'!$E2589&lt;15000,"до 15 тыс",IF('Данные (для ящика с усами) (2)'!$E2589&lt;30000,"15-30 тыс",IF('Данные (для ящика с усами) (2)'!$E2589&lt;45000,"30-45 тыс",IF('Данные (для ящика с усами) (2)'!$E2589&lt;60000,"45-60 тыс","60+ тыс"))))</f>
        <v>30-45 тыс</v>
      </c>
      <c r="G2589" s="3">
        <v>1594415.22629121</v>
      </c>
      <c r="H2589" s="5" t="s">
        <v>4253</v>
      </c>
    </row>
    <row r="2590" ht="14.25" customHeight="1">
      <c r="A2590" s="3">
        <v>61283.3886198223</v>
      </c>
      <c r="B2590" s="4">
        <v>3.88179423789695</v>
      </c>
      <c r="C2590" s="4">
        <v>7.51813384869592</v>
      </c>
      <c r="D2590" s="4">
        <v>4.45</v>
      </c>
      <c r="E2590" s="4">
        <v>36616.6588323555</v>
      </c>
      <c r="F2590" s="4" t="str">
        <f>IF('Данные (для ящика с усами) (2)'!$E2590&lt;15000,"до 15 тыс",IF('Данные (для ящика с усами) (2)'!$E2590&lt;30000,"15-30 тыс",IF('Данные (для ящика с усами) (2)'!$E2590&lt;45000,"30-45 тыс",IF('Данные (для ящика с усами) (2)'!$E2590&lt;60000,"45-60 тыс","60+ тыс"))))</f>
        <v>30-45 тыс</v>
      </c>
      <c r="G2590" s="3">
        <v>720059.834808</v>
      </c>
      <c r="H2590" s="5" t="s">
        <v>1226</v>
      </c>
    </row>
    <row r="2591" ht="14.25" customHeight="1">
      <c r="A2591" s="3">
        <v>68334.78256475</v>
      </c>
      <c r="B2591" s="4">
        <v>8.68843407427393</v>
      </c>
      <c r="C2591" s="4">
        <v>8.29646169107994</v>
      </c>
      <c r="D2591" s="4">
        <v>4.23</v>
      </c>
      <c r="E2591" s="4">
        <v>36621.7595438418</v>
      </c>
      <c r="F2591" s="4" t="str">
        <f>IF('Данные (для ящика с усами) (2)'!$E2591&lt;15000,"до 15 тыс",IF('Данные (для ящика с усами) (2)'!$E2591&lt;30000,"15-30 тыс",IF('Данные (для ящика с усами) (2)'!$E2591&lt;45000,"30-45 тыс",IF('Данные (для ящика с усами) (2)'!$E2591&lt;60000,"45-60 тыс","60+ тыс"))))</f>
        <v>30-45 тыс</v>
      </c>
      <c r="G2591" s="3">
        <v>1817829.52967575</v>
      </c>
      <c r="H2591" s="5" t="s">
        <v>2424</v>
      </c>
    </row>
    <row r="2592" ht="14.25" customHeight="1">
      <c r="A2592" s="3">
        <v>70580.4378885776</v>
      </c>
      <c r="B2592" s="4">
        <v>6.35513390667276</v>
      </c>
      <c r="C2592" s="4">
        <v>8.00644912790824</v>
      </c>
      <c r="D2592" s="4">
        <v>3.0</v>
      </c>
      <c r="E2592" s="4">
        <v>36626.703993751</v>
      </c>
      <c r="F2592" s="4" t="str">
        <f>IF('Данные (для ящика с усами) (2)'!$E2592&lt;15000,"до 15 тыс",IF('Данные (для ящика с усами) (2)'!$E2592&lt;30000,"15-30 тыс",IF('Данные (для ящика с усами) (2)'!$E2592&lt;45000,"30-45 тыс",IF('Данные (для ящика с усами) (2)'!$E2592&lt;60000,"45-60 тыс","60+ тыс"))))</f>
        <v>30-45 тыс</v>
      </c>
      <c r="G2592" s="3">
        <v>1578493.70778387</v>
      </c>
      <c r="H2592" s="5" t="s">
        <v>2850</v>
      </c>
    </row>
    <row r="2593" ht="14.25" customHeight="1">
      <c r="A2593" s="3">
        <v>69120.0929878067</v>
      </c>
      <c r="B2593" s="4">
        <v>6.72457616534208</v>
      </c>
      <c r="C2593" s="4">
        <v>7.1140400670244</v>
      </c>
      <c r="D2593" s="4">
        <v>5.21</v>
      </c>
      <c r="E2593" s="4">
        <v>36631.9268573633</v>
      </c>
      <c r="F2593" s="4" t="str">
        <f>IF('Данные (для ящика с усами) (2)'!$E2593&lt;15000,"до 15 тыс",IF('Данные (для ящика с усами) (2)'!$E2593&lt;30000,"15-30 тыс",IF('Данные (для ящика с усами) (2)'!$E2593&lt;45000,"30-45 тыс",IF('Данные (для ящика с усами) (2)'!$E2593&lt;60000,"45-60 тыс","60+ тыс"))))</f>
        <v>30-45 тыс</v>
      </c>
      <c r="G2593" s="3">
        <v>1481940.76150788</v>
      </c>
      <c r="H2593" s="5" t="s">
        <v>2568</v>
      </c>
    </row>
    <row r="2594" ht="14.25" customHeight="1">
      <c r="A2594" s="3">
        <v>83622.0716601812</v>
      </c>
      <c r="B2594" s="4">
        <v>5.56311801453927</v>
      </c>
      <c r="C2594" s="4">
        <v>5.51667047133436</v>
      </c>
      <c r="D2594" s="4">
        <v>2.46</v>
      </c>
      <c r="E2594" s="4">
        <v>36637.0787132977</v>
      </c>
      <c r="F2594" s="4" t="str">
        <f>IF('Данные (для ящика с усами) (2)'!$E2594&lt;15000,"до 15 тыс",IF('Данные (для ящика с усами) (2)'!$E2594&lt;30000,"15-30 тыс",IF('Данные (для ящика с усами) (2)'!$E2594&lt;45000,"30-45 тыс",IF('Данные (для ящика с усами) (2)'!$E2594&lt;60000,"45-60 тыс","60+ тыс"))))</f>
        <v>30-45 тыс</v>
      </c>
      <c r="G2594" s="3">
        <v>1317167.71329326</v>
      </c>
      <c r="H2594" s="5" t="s">
        <v>4612</v>
      </c>
    </row>
    <row r="2595" ht="14.25" customHeight="1">
      <c r="A2595" s="3">
        <v>62159.2275859879</v>
      </c>
      <c r="B2595" s="4">
        <v>5.16284962383383</v>
      </c>
      <c r="C2595" s="4">
        <v>4.31625905390053</v>
      </c>
      <c r="D2595" s="4">
        <v>2.04</v>
      </c>
      <c r="E2595" s="4">
        <v>36644.5302440112</v>
      </c>
      <c r="F2595" s="4" t="str">
        <f>IF('Данные (для ящика с усами) (2)'!$E2595&lt;15000,"до 15 тыс",IF('Данные (для ящика с усами) (2)'!$E2595&lt;30000,"15-30 тыс",IF('Данные (для ящика с усами) (2)'!$E2595&lt;45000,"30-45 тыс",IF('Данные (для ящика с усами) (2)'!$E2595&lt;60000,"45-60 тыс","60+ тыс"))))</f>
        <v>30-45 тыс</v>
      </c>
      <c r="G2595" s="3">
        <v>782800.49470291</v>
      </c>
      <c r="H2595" s="5" t="s">
        <v>1378</v>
      </c>
    </row>
    <row r="2596" ht="14.25" customHeight="1">
      <c r="A2596" s="3">
        <v>64332.2287929301</v>
      </c>
      <c r="B2596" s="4">
        <v>5.63697189452994</v>
      </c>
      <c r="C2596" s="4">
        <v>7.8923931176865</v>
      </c>
      <c r="D2596" s="4">
        <v>4.14</v>
      </c>
      <c r="E2596" s="4">
        <v>36649.8527153949</v>
      </c>
      <c r="F2596" s="4" t="str">
        <f>IF('Данные (для ящика с усами) (2)'!$E2596&lt;15000,"до 15 тыс",IF('Данные (для ящика с усами) (2)'!$E2596&lt;30000,"15-30 тыс",IF('Данные (для ящика с усами) (2)'!$E2596&lt;45000,"30-45 тыс",IF('Данные (для ящика с усами) (2)'!$E2596&lt;60000,"45-60 тыс","60+ тыс"))))</f>
        <v>30-45 тыс</v>
      </c>
      <c r="G2596" s="3">
        <v>1232466.39976016</v>
      </c>
      <c r="H2596" s="5" t="s">
        <v>1730</v>
      </c>
    </row>
    <row r="2597" ht="14.25" customHeight="1">
      <c r="A2597" s="3">
        <v>80373.0583155704</v>
      </c>
      <c r="B2597" s="4">
        <v>5.58081536843842</v>
      </c>
      <c r="C2597" s="4">
        <v>5.4993298462721</v>
      </c>
      <c r="D2597" s="4">
        <v>3.49</v>
      </c>
      <c r="E2597" s="4">
        <v>36651.0621702079</v>
      </c>
      <c r="F2597" s="4" t="str">
        <f>IF('Данные (для ящика с усами) (2)'!$E2597&lt;15000,"до 15 тыс",IF('Данные (для ящика с усами) (2)'!$E2597&lt;30000,"15-30 тыс",IF('Данные (для ящика с усами) (2)'!$E2597&lt;45000,"30-45 тыс",IF('Данные (для ящика с усами) (2)'!$E2597&lt;60000,"45-60 тыс","60+ тыс"))))</f>
        <v>30-45 тыс</v>
      </c>
      <c r="G2597" s="3">
        <v>1383651.8270781</v>
      </c>
      <c r="H2597" s="5" t="s">
        <v>4356</v>
      </c>
    </row>
    <row r="2598" ht="14.25" customHeight="1">
      <c r="A2598" s="3">
        <v>60028.0824467631</v>
      </c>
      <c r="B2598" s="4">
        <v>5.12156059690718</v>
      </c>
      <c r="C2598" s="4">
        <v>6.17306032435128</v>
      </c>
      <c r="D2598" s="4">
        <v>3.29</v>
      </c>
      <c r="E2598" s="4">
        <v>36651.5194674034</v>
      </c>
      <c r="F2598" s="4" t="str">
        <f>IF('Данные (для ящика с усами) (2)'!$E2598&lt;15000,"до 15 тыс",IF('Данные (для ящика с усами) (2)'!$E2598&lt;30000,"15-30 тыс",IF('Данные (для ящика с усами) (2)'!$E2598&lt;45000,"30-45 тыс",IF('Данные (для ящика с усами) (2)'!$E2598&lt;60000,"45-60 тыс","60+ тыс"))))</f>
        <v>30-45 тыс</v>
      </c>
      <c r="G2598" s="3">
        <v>842235.803352912</v>
      </c>
      <c r="H2598" s="5" t="s">
        <v>1051</v>
      </c>
    </row>
    <row r="2599" ht="14.25" customHeight="1">
      <c r="A2599" s="3">
        <v>87626.9434752676</v>
      </c>
      <c r="B2599" s="4">
        <v>6.58861347954571</v>
      </c>
      <c r="C2599" s="4">
        <v>7.60887304128472</v>
      </c>
      <c r="D2599" s="4">
        <v>3.15</v>
      </c>
      <c r="E2599" s="4">
        <v>36654.4634648386</v>
      </c>
      <c r="F2599" s="4" t="str">
        <f>IF('Данные (для ящика с усами) (2)'!$E2599&lt;15000,"до 15 тыс",IF('Данные (для ящика с усами) (2)'!$E2599&lt;30000,"15-30 тыс",IF('Данные (для ящика с усами) (2)'!$E2599&lt;45000,"30-45 тыс",IF('Данные (для ящика с усами) (2)'!$E2599&lt;60000,"45-60 тыс","60+ тыс"))))</f>
        <v>30-45 тыс</v>
      </c>
      <c r="G2599" s="3">
        <v>1724733.02481747</v>
      </c>
      <c r="H2599" s="5" t="s">
        <v>4818</v>
      </c>
    </row>
    <row r="2600" ht="14.25" customHeight="1">
      <c r="A2600" s="3">
        <v>82381.5487531014</v>
      </c>
      <c r="B2600" s="4">
        <v>4.69556813612501</v>
      </c>
      <c r="C2600" s="4">
        <v>8.04572824124665</v>
      </c>
      <c r="D2600" s="4">
        <v>4.14</v>
      </c>
      <c r="E2600" s="4">
        <v>36655.1289393678</v>
      </c>
      <c r="F2600" s="4" t="str">
        <f>IF('Данные (для ящика с усами) (2)'!$E2600&lt;15000,"до 15 тыс",IF('Данные (для ящика с усами) (2)'!$E2600&lt;30000,"15-30 тыс",IF('Данные (для ящика с усами) (2)'!$E2600&lt;45000,"30-45 тыс",IF('Данные (для ящика с усами) (2)'!$E2600&lt;60000,"45-60 тыс","60+ тыс"))))</f>
        <v>30-45 тыс</v>
      </c>
      <c r="G2600" s="3">
        <v>1468513.24437654</v>
      </c>
      <c r="H2600" s="5" t="s">
        <v>4526</v>
      </c>
    </row>
    <row r="2601" ht="14.25" customHeight="1">
      <c r="A2601" s="3">
        <v>64538.5711230348</v>
      </c>
      <c r="B2601" s="4">
        <v>6.18985532662077</v>
      </c>
      <c r="C2601" s="4">
        <v>9.16635040311211</v>
      </c>
      <c r="D2601" s="4">
        <v>3.46</v>
      </c>
      <c r="E2601" s="4">
        <v>36678.0636180477</v>
      </c>
      <c r="F2601" s="4" t="str">
        <f>IF('Данные (для ящика с усами) (2)'!$E2601&lt;15000,"до 15 тыс",IF('Данные (для ящика с усами) (2)'!$E2601&lt;30000,"15-30 тыс",IF('Данные (для ящика с усами) (2)'!$E2601&lt;45000,"30-45 тыс",IF('Данные (для ящика с усами) (2)'!$E2601&lt;60000,"45-60 тыс","60+ тыс"))))</f>
        <v>30-45 тыс</v>
      </c>
      <c r="G2601" s="3">
        <v>1548322.50070918</v>
      </c>
      <c r="H2601" s="5" t="s">
        <v>1771</v>
      </c>
    </row>
    <row r="2602" ht="14.25" customHeight="1">
      <c r="A2602" s="3">
        <v>74646.8465552019</v>
      </c>
      <c r="B2602" s="4">
        <v>4.53055654187561</v>
      </c>
      <c r="C2602" s="4">
        <v>6.45114622827262</v>
      </c>
      <c r="D2602" s="4">
        <v>4.36</v>
      </c>
      <c r="E2602" s="4">
        <v>36679.1874274114</v>
      </c>
      <c r="F2602" s="4" t="str">
        <f>IF('Данные (для ящика с усами) (2)'!$E2602&lt;15000,"до 15 тыс",IF('Данные (для ящика с усами) (2)'!$E2602&lt;30000,"15-30 тыс",IF('Данные (для ящика с усами) (2)'!$E2602&lt;45000,"30-45 тыс",IF('Данные (для ящика с усами) (2)'!$E2602&lt;60000,"45-60 тыс","60+ тыс"))))</f>
        <v>30-45 тыс</v>
      </c>
      <c r="G2602" s="3">
        <v>1123765.34625319</v>
      </c>
      <c r="H2602" s="5" t="s">
        <v>3592</v>
      </c>
    </row>
    <row r="2603" ht="14.25" customHeight="1">
      <c r="A2603" s="3">
        <v>70031.2730378526</v>
      </c>
      <c r="B2603" s="4">
        <v>4.62334449539369</v>
      </c>
      <c r="C2603" s="4">
        <v>9.18866726182511</v>
      </c>
      <c r="D2603" s="4">
        <v>4.13</v>
      </c>
      <c r="E2603" s="4">
        <v>36679.4320262847</v>
      </c>
      <c r="F2603" s="4" t="str">
        <f>IF('Данные (для ящика с усами) (2)'!$E2603&lt;15000,"до 15 тыс",IF('Данные (для ящика с усами) (2)'!$E2603&lt;30000,"15-30 тыс",IF('Данные (для ящика с усами) (2)'!$E2603&lt;45000,"30-45 тыс",IF('Данные (для ящика с усами) (2)'!$E2603&lt;60000,"45-60 тыс","60+ тыс"))))</f>
        <v>30-45 тыс</v>
      </c>
      <c r="G2603" s="3">
        <v>1270432.39962532</v>
      </c>
      <c r="H2603" s="5" t="s">
        <v>2759</v>
      </c>
    </row>
    <row r="2604" ht="14.25" customHeight="1">
      <c r="A2604" s="3">
        <v>78734.4940044319</v>
      </c>
      <c r="B2604" s="4">
        <v>7.64843241471083</v>
      </c>
      <c r="C2604" s="4">
        <v>6.08806191141951</v>
      </c>
      <c r="D2604" s="4">
        <v>3.08</v>
      </c>
      <c r="E2604" s="4">
        <v>36688.1606921378</v>
      </c>
      <c r="F2604" s="4" t="str">
        <f>IF('Данные (для ящика с усами) (2)'!$E2604&lt;15000,"до 15 тыс",IF('Данные (для ящика с усами) (2)'!$E2604&lt;30000,"15-30 тыс",IF('Данные (для ящика с усами) (2)'!$E2604&lt;45000,"30-45 тыс",IF('Данные (для ящика с усами) (2)'!$E2604&lt;60000,"45-60 тыс","60+ тыс"))))</f>
        <v>30-45 тыс</v>
      </c>
      <c r="G2604" s="3">
        <v>1850513.52744405</v>
      </c>
      <c r="H2604" s="5" t="s">
        <v>4174</v>
      </c>
    </row>
    <row r="2605" ht="14.25" customHeight="1">
      <c r="A2605" s="3">
        <v>78019.8559637184</v>
      </c>
      <c r="B2605" s="4">
        <v>4.61878936585509</v>
      </c>
      <c r="C2605" s="4">
        <v>6.18084525065711</v>
      </c>
      <c r="D2605" s="4">
        <v>2.25</v>
      </c>
      <c r="E2605" s="4">
        <v>36689.2339970436</v>
      </c>
      <c r="F2605" s="4" t="str">
        <f>IF('Данные (для ящика с усами) (2)'!$E2605&lt;15000,"до 15 тыс",IF('Данные (для ящика с усами) (2)'!$E2605&lt;30000,"15-30 тыс",IF('Данные (для ящика с усами) (2)'!$E2605&lt;45000,"30-45 тыс",IF('Данные (для ящика с усами) (2)'!$E2605&lt;60000,"45-60 тыс","60+ тыс"))))</f>
        <v>30-45 тыс</v>
      </c>
      <c r="G2605" s="3">
        <v>1060241.19982646</v>
      </c>
      <c r="H2605" s="5" t="s">
        <v>4080</v>
      </c>
    </row>
    <row r="2606" ht="14.25" customHeight="1">
      <c r="A2606" s="3">
        <v>75866.0415966071</v>
      </c>
      <c r="B2606" s="4">
        <v>6.2586405316743</v>
      </c>
      <c r="C2606" s="4">
        <v>6.25895204906829</v>
      </c>
      <c r="D2606" s="4">
        <v>2.48</v>
      </c>
      <c r="E2606" s="4">
        <v>36698.6490530025</v>
      </c>
      <c r="F2606" s="4" t="str">
        <f>IF('Данные (для ящика с усами) (2)'!$E2606&lt;15000,"до 15 тыс",IF('Данные (для ящика с усами) (2)'!$E2606&lt;30000,"15-30 тыс",IF('Данные (для ящика с усами) (2)'!$E2606&lt;45000,"30-45 тыс",IF('Данные (для ящика с усами) (2)'!$E2606&lt;60000,"45-60 тыс","60+ тыс"))))</f>
        <v>30-45 тыс</v>
      </c>
      <c r="G2606" s="3">
        <v>1549303.49851656</v>
      </c>
      <c r="H2606" s="5" t="s">
        <v>3769</v>
      </c>
    </row>
    <row r="2607" ht="14.25" customHeight="1">
      <c r="A2607" s="3">
        <v>55192.8498593473</v>
      </c>
      <c r="B2607" s="4">
        <v>5.95399357563435</v>
      </c>
      <c r="C2607" s="4">
        <v>6.67218106320965</v>
      </c>
      <c r="D2607" s="4">
        <v>4.07</v>
      </c>
      <c r="E2607" s="4">
        <v>36705.906691037</v>
      </c>
      <c r="F2607" s="4" t="str">
        <f>IF('Данные (для ящика с усами) (2)'!$E2607&lt;15000,"до 15 тыс",IF('Данные (для ящика с усами) (2)'!$E2607&lt;30000,"15-30 тыс",IF('Данные (для ящика с усами) (2)'!$E2607&lt;45000,"30-45 тыс",IF('Данные (для ящика с усами) (2)'!$E2607&lt;60000,"45-60 тыс","60+ тыс"))))</f>
        <v>30-45 тыс</v>
      </c>
      <c r="G2607" s="3">
        <v>840208.74304146</v>
      </c>
      <c r="H2607" s="5" t="s">
        <v>515</v>
      </c>
    </row>
    <row r="2608" ht="14.25" customHeight="1">
      <c r="A2608" s="3">
        <v>73005.8473291509</v>
      </c>
      <c r="B2608" s="4">
        <v>4.19500409572589</v>
      </c>
      <c r="C2608" s="4">
        <v>7.40908815979987</v>
      </c>
      <c r="D2608" s="4">
        <v>3.02</v>
      </c>
      <c r="E2608" s="4">
        <v>36706.2110417911</v>
      </c>
      <c r="F2608" s="4" t="str">
        <f>IF('Данные (для ящика с усами) (2)'!$E2608&lt;15000,"до 15 тыс",IF('Данные (для ящика с усами) (2)'!$E2608&lt;30000,"15-30 тыс",IF('Данные (для ящика с усами) (2)'!$E2608&lt;45000,"30-45 тыс",IF('Данные (для ящика с усами) (2)'!$E2608&lt;60000,"45-60 тыс","60+ тыс"))))</f>
        <v>30-45 тыс</v>
      </c>
      <c r="G2608" s="3">
        <v>1217309.12940135</v>
      </c>
      <c r="H2608" s="5" t="s">
        <v>3282</v>
      </c>
    </row>
    <row r="2609" ht="14.25" customHeight="1">
      <c r="A2609" s="3">
        <v>54407.077849627</v>
      </c>
      <c r="B2609" s="4">
        <v>6.40233909711549</v>
      </c>
      <c r="C2609" s="4">
        <v>7.42394763056142</v>
      </c>
      <c r="D2609" s="4">
        <v>3.3</v>
      </c>
      <c r="E2609" s="4">
        <v>36707.9416330549</v>
      </c>
      <c r="F2609" s="4" t="str">
        <f>IF('Данные (для ящика с усами) (2)'!$E2609&lt;15000,"до 15 тыс",IF('Данные (для ящика с усами) (2)'!$E2609&lt;30000,"15-30 тыс",IF('Данные (для ящика с усами) (2)'!$E2609&lt;45000,"30-45 тыс",IF('Данные (для ящика с усами) (2)'!$E2609&lt;60000,"45-60 тыс","60+ тыс"))))</f>
        <v>30-45 тыс</v>
      </c>
      <c r="G2609" s="3">
        <v>1139959.93274162</v>
      </c>
      <c r="H2609" s="5" t="s">
        <v>454</v>
      </c>
    </row>
    <row r="2610" ht="14.25" customHeight="1">
      <c r="A2610" s="3">
        <v>72885.5231176164</v>
      </c>
      <c r="B2610" s="4">
        <v>7.64196515954737</v>
      </c>
      <c r="C2610" s="4">
        <v>4.96915820659639</v>
      </c>
      <c r="D2610" s="4">
        <v>2.22</v>
      </c>
      <c r="E2610" s="4">
        <v>36711.4942574451</v>
      </c>
      <c r="F2610" s="4" t="str">
        <f>IF('Данные (для ящика с усами) (2)'!$E2610&lt;15000,"до 15 тыс",IF('Данные (для ящика с усами) (2)'!$E2610&lt;30000,"15-30 тыс",IF('Данные (для ящика с усами) (2)'!$E2610&lt;45000,"30-45 тыс",IF('Данные (для ящика с усами) (2)'!$E2610&lt;60000,"45-60 тыс","60+ тыс"))))</f>
        <v>30-45 тыс</v>
      </c>
      <c r="G2610" s="3">
        <v>1464710.20636235</v>
      </c>
      <c r="H2610" s="5" t="s">
        <v>3258</v>
      </c>
    </row>
    <row r="2611" ht="14.25" customHeight="1">
      <c r="A2611" s="3">
        <v>78918.867449418</v>
      </c>
      <c r="B2611" s="4">
        <v>4.64633078448259</v>
      </c>
      <c r="C2611" s="4">
        <v>7.44626252163508</v>
      </c>
      <c r="D2611" s="4">
        <v>3.5</v>
      </c>
      <c r="E2611" s="4">
        <v>36711.6232967579</v>
      </c>
      <c r="F2611" s="4" t="str">
        <f>IF('Данные (для ящика с усами) (2)'!$E2611&lt;15000,"до 15 тыс",IF('Данные (для ящика с усами) (2)'!$E2611&lt;30000,"15-30 тыс",IF('Данные (для ящика с усами) (2)'!$E2611&lt;45000,"30-45 тыс",IF('Данные (для ящика с усами) (2)'!$E2611&lt;60000,"45-60 тыс","60+ тыс"))))</f>
        <v>30-45 тыс</v>
      </c>
      <c r="G2611" s="3">
        <v>1339254.72679928</v>
      </c>
      <c r="H2611" s="5" t="s">
        <v>4197</v>
      </c>
    </row>
    <row r="2612" ht="14.25" customHeight="1">
      <c r="A2612" s="3">
        <v>75764.2001890382</v>
      </c>
      <c r="B2612" s="4">
        <v>4.83766971730693</v>
      </c>
      <c r="C2612" s="4">
        <v>6.59211990559248</v>
      </c>
      <c r="D2612" s="4">
        <v>2.38</v>
      </c>
      <c r="E2612" s="4">
        <v>36712.2001408001</v>
      </c>
      <c r="F2612" s="4" t="str">
        <f>IF('Данные (для ящика с усами) (2)'!$E2612&lt;15000,"до 15 тыс",IF('Данные (для ящика с усами) (2)'!$E2612&lt;30000,"15-30 тыс",IF('Данные (для ящика с усами) (2)'!$E2612&lt;45000,"30-45 тыс",IF('Данные (для ящика с усами) (2)'!$E2612&lt;60000,"45-60 тыс","60+ тыс"))))</f>
        <v>30-45 тыс</v>
      </c>
      <c r="G2612" s="3">
        <v>1337966.92675928</v>
      </c>
      <c r="H2612" s="5" t="s">
        <v>3751</v>
      </c>
    </row>
    <row r="2613" ht="14.25" customHeight="1">
      <c r="A2613" s="3">
        <v>50521.4635581084</v>
      </c>
      <c r="B2613" s="4">
        <v>7.37445793806288</v>
      </c>
      <c r="C2613" s="4">
        <v>7.14961167308332</v>
      </c>
      <c r="D2613" s="4">
        <v>5.11</v>
      </c>
      <c r="E2613" s="4">
        <v>36713.8648433588</v>
      </c>
      <c r="F2613" s="4" t="str">
        <f>IF('Данные (для ящика с усами) (2)'!$E2613&lt;15000,"до 15 тыс",IF('Данные (для ящика с усами) (2)'!$E2613&lt;30000,"15-30 тыс",IF('Данные (для ящика с усами) (2)'!$E2613&lt;45000,"30-45 тыс",IF('Данные (для ящика с усами) (2)'!$E2613&lt;60000,"45-60 тыс","60+ тыс"))))</f>
        <v>30-45 тыс</v>
      </c>
      <c r="G2613" s="3">
        <v>1204117.41865411</v>
      </c>
      <c r="H2613" s="5" t="s">
        <v>242</v>
      </c>
    </row>
    <row r="2614" ht="14.25" customHeight="1">
      <c r="A2614" s="3">
        <v>73391.2805433644</v>
      </c>
      <c r="B2614" s="4">
        <v>7.43755594467952</v>
      </c>
      <c r="C2614" s="4">
        <v>7.59526392520284</v>
      </c>
      <c r="D2614" s="4">
        <v>4.21</v>
      </c>
      <c r="E2614" s="4">
        <v>36714.4967545104</v>
      </c>
      <c r="F2614" s="4" t="str">
        <f>IF('Данные (для ящика с усами) (2)'!$E2614&lt;15000,"до 15 тыс",IF('Данные (для ящика с усами) (2)'!$E2614&lt;30000,"15-30 тыс",IF('Данные (для ящика с усами) (2)'!$E2614&lt;45000,"30-45 тыс",IF('Данные (для ящика с усами) (2)'!$E2614&lt;60000,"45-60 тыс","60+ тыс"))))</f>
        <v>30-45 тыс</v>
      </c>
      <c r="G2614" s="3">
        <v>1587585.48471174</v>
      </c>
      <c r="H2614" s="5" t="s">
        <v>3368</v>
      </c>
    </row>
    <row r="2615" ht="14.25" customHeight="1">
      <c r="A2615" s="3">
        <v>62654.3594832473</v>
      </c>
      <c r="B2615" s="4">
        <v>5.67478789220298</v>
      </c>
      <c r="C2615" s="4">
        <v>6.85038584595011</v>
      </c>
      <c r="D2615" s="4">
        <v>4.24</v>
      </c>
      <c r="E2615" s="4">
        <v>36718.5123127686</v>
      </c>
      <c r="F2615" s="4" t="str">
        <f>IF('Данные (для ящика с усами) (2)'!$E2615&lt;15000,"до 15 тыс",IF('Данные (для ящика с усами) (2)'!$E2615&lt;30000,"15-30 тыс",IF('Данные (для ящика с усами) (2)'!$E2615&lt;45000,"30-45 тыс",IF('Данные (для ящика с усами) (2)'!$E2615&lt;60000,"45-60 тыс","60+ тыс"))))</f>
        <v>30-45 тыс</v>
      </c>
      <c r="G2615" s="3">
        <v>1053484.86920019</v>
      </c>
      <c r="H2615" s="5" t="s">
        <v>1458</v>
      </c>
    </row>
    <row r="2616" ht="14.25" customHeight="1">
      <c r="A2616" s="3">
        <v>73732.2122271594</v>
      </c>
      <c r="B2616" s="4">
        <v>4.91548422038375</v>
      </c>
      <c r="C2616" s="4">
        <v>7.74790754131315</v>
      </c>
      <c r="D2616" s="4">
        <v>6.5</v>
      </c>
      <c r="E2616" s="4">
        <v>36734.744197967</v>
      </c>
      <c r="F2616" s="4" t="str">
        <f>IF('Данные (для ящика с усами) (2)'!$E2616&lt;15000,"до 15 тыс",IF('Данные (для ящика с усами) (2)'!$E2616&lt;30000,"15-30 тыс",IF('Данные (для ящика с усами) (2)'!$E2616&lt;45000,"30-45 тыс",IF('Данные (для ящика с усами) (2)'!$E2616&lt;60000,"45-60 тыс","60+ тыс"))))</f>
        <v>30-45 тыс</v>
      </c>
      <c r="G2616" s="3">
        <v>1369016.77790019</v>
      </c>
      <c r="H2616" s="5" t="s">
        <v>3430</v>
      </c>
    </row>
    <row r="2617" ht="14.25" customHeight="1">
      <c r="A2617" s="3">
        <v>67909.3834884142</v>
      </c>
      <c r="B2617" s="4">
        <v>7.52014151947451</v>
      </c>
      <c r="C2617" s="4">
        <v>6.50961621375098</v>
      </c>
      <c r="D2617" s="4">
        <v>4.03</v>
      </c>
      <c r="E2617" s="4">
        <v>36742.3433976656</v>
      </c>
      <c r="F2617" s="4" t="str">
        <f>IF('Данные (для ящика с усами) (2)'!$E2617&lt;15000,"до 15 тыс",IF('Данные (для ящика с усами) (2)'!$E2617&lt;30000,"15-30 тыс",IF('Данные (для ящика с усами) (2)'!$E2617&lt;45000,"30-45 тыс",IF('Данные (для ящика с усами) (2)'!$E2617&lt;60000,"45-60 тыс","60+ тыс"))))</f>
        <v>30-45 тыс</v>
      </c>
      <c r="G2617" s="3">
        <v>1482123.62468681</v>
      </c>
      <c r="H2617" s="5" t="s">
        <v>2355</v>
      </c>
    </row>
    <row r="2618" ht="14.25" customHeight="1">
      <c r="A2618" s="3">
        <v>80488.7893072555</v>
      </c>
      <c r="B2618" s="4">
        <v>5.15835466802733</v>
      </c>
      <c r="C2618" s="4">
        <v>4.95627180454123</v>
      </c>
      <c r="D2618" s="4">
        <v>2.41</v>
      </c>
      <c r="E2618" s="4">
        <v>36743.2683390264</v>
      </c>
      <c r="F2618" s="4" t="str">
        <f>IF('Данные (для ящика с усами) (2)'!$E2618&lt;15000,"до 15 тыс",IF('Данные (для ящика с усами) (2)'!$E2618&lt;30000,"15-30 тыс",IF('Данные (для ящика с усами) (2)'!$E2618&lt;45000,"30-45 тыс",IF('Данные (для ящика с усами) (2)'!$E2618&lt;60000,"45-60 тыс","60+ тыс"))))</f>
        <v>30-45 тыс</v>
      </c>
      <c r="G2618" s="3">
        <v>1273308.71027092</v>
      </c>
      <c r="H2618" s="5" t="s">
        <v>4365</v>
      </c>
    </row>
    <row r="2619" ht="14.25" customHeight="1">
      <c r="A2619" s="3">
        <v>76395.6469412679</v>
      </c>
      <c r="B2619" s="4">
        <v>8.1098989279421</v>
      </c>
      <c r="C2619" s="4">
        <v>5.54890618061677</v>
      </c>
      <c r="D2619" s="4">
        <v>3.16</v>
      </c>
      <c r="E2619" s="4">
        <v>36758.3213365504</v>
      </c>
      <c r="F2619" s="4" t="str">
        <f>IF('Данные (для ящика с усами) (2)'!$E2619&lt;15000,"до 15 тыс",IF('Данные (для ящика с усами) (2)'!$E2619&lt;30000,"15-30 тыс",IF('Данные (для ящика с усами) (2)'!$E2619&lt;45000,"30-45 тыс",IF('Данные (для ящика с усами) (2)'!$E2619&lt;60000,"45-60 тыс","60+ тыс"))))</f>
        <v>30-45 тыс</v>
      </c>
      <c r="G2619" s="3">
        <v>1604954.72343979</v>
      </c>
      <c r="H2619" s="5" t="s">
        <v>3864</v>
      </c>
    </row>
    <row r="2620" ht="14.25" customHeight="1">
      <c r="A2620" s="3">
        <v>73582.8626596306</v>
      </c>
      <c r="B2620" s="4">
        <v>7.4253909970931</v>
      </c>
      <c r="C2620" s="4">
        <v>5.96585946659884</v>
      </c>
      <c r="D2620" s="4">
        <v>4.27</v>
      </c>
      <c r="E2620" s="4">
        <v>36759.6525493412</v>
      </c>
      <c r="F2620" s="4" t="str">
        <f>IF('Данные (для ящика с усами) (2)'!$E2620&lt;15000,"до 15 тыс",IF('Данные (для ящика с усами) (2)'!$E2620&lt;30000,"15-30 тыс",IF('Данные (для ящика с усами) (2)'!$E2620&lt;45000,"30-45 тыс",IF('Данные (для ящика с усами) (2)'!$E2620&lt;60000,"45-60 тыс","60+ тыс"))))</f>
        <v>30-45 тыс</v>
      </c>
      <c r="G2620" s="3">
        <v>1384432.15329909</v>
      </c>
      <c r="H2620" s="5" t="s">
        <v>3403</v>
      </c>
    </row>
    <row r="2621" ht="14.25" customHeight="1">
      <c r="A2621" s="3">
        <v>70902.3048674833</v>
      </c>
      <c r="B2621" s="4">
        <v>5.6139209241614</v>
      </c>
      <c r="C2621" s="4">
        <v>6.41589384274481</v>
      </c>
      <c r="D2621" s="4">
        <v>3.42</v>
      </c>
      <c r="E2621" s="4">
        <v>36768.6339270738</v>
      </c>
      <c r="F2621" s="4" t="str">
        <f>IF('Данные (для ящика с усами) (2)'!$E2621&lt;15000,"до 15 тыс",IF('Данные (для ящика с усами) (2)'!$E2621&lt;30000,"15-30 тыс",IF('Данные (для ящика с усами) (2)'!$E2621&lt;45000,"30-45 тыс",IF('Данные (для ящика с усами) (2)'!$E2621&lt;60000,"45-60 тыс","60+ тыс"))))</f>
        <v>30-45 тыс</v>
      </c>
      <c r="G2621" s="3">
        <v>1162746.62108135</v>
      </c>
      <c r="H2621" s="5" t="s">
        <v>2919</v>
      </c>
    </row>
    <row r="2622" ht="14.25" customHeight="1">
      <c r="A2622" s="3">
        <v>75429.1789760467</v>
      </c>
      <c r="B2622" s="4">
        <v>6.81875916100951</v>
      </c>
      <c r="C2622" s="4">
        <v>7.57044711062404</v>
      </c>
      <c r="D2622" s="4">
        <v>5.48</v>
      </c>
      <c r="E2622" s="4">
        <v>36769.249681632</v>
      </c>
      <c r="F2622" s="4" t="str">
        <f>IF('Данные (для ящика с усами) (2)'!$E2622&lt;15000,"до 15 тыс",IF('Данные (для ящика с усами) (2)'!$E2622&lt;30000,"15-30 тыс",IF('Данные (для ящика с усами) (2)'!$E2622&lt;45000,"30-45 тыс",IF('Данные (для ящика с усами) (2)'!$E2622&lt;60000,"45-60 тыс","60+ тыс"))))</f>
        <v>30-45 тыс</v>
      </c>
      <c r="G2622" s="3">
        <v>1592768.24182693</v>
      </c>
      <c r="H2622" s="5" t="s">
        <v>3713</v>
      </c>
    </row>
    <row r="2623" ht="14.25" customHeight="1">
      <c r="A2623" s="3">
        <v>73984.7391470705</v>
      </c>
      <c r="B2623" s="4">
        <v>6.97144506758083</v>
      </c>
      <c r="C2623" s="4">
        <v>8.20323657327898</v>
      </c>
      <c r="D2623" s="4">
        <v>5.4</v>
      </c>
      <c r="E2623" s="4">
        <v>36773.0354083581</v>
      </c>
      <c r="F2623" s="4" t="str">
        <f>IF('Данные (для ящика с усами) (2)'!$E2623&lt;15000,"до 15 тыс",IF('Данные (для ящика с усами) (2)'!$E2623&lt;30000,"15-30 тыс",IF('Данные (для ящика с усами) (2)'!$E2623&lt;45000,"30-45 тыс",IF('Данные (для ящика с усами) (2)'!$E2623&lt;60000,"45-60 тыс","60+ тыс"))))</f>
        <v>30-45 тыс</v>
      </c>
      <c r="G2623" s="3">
        <v>1708127.57806545</v>
      </c>
      <c r="H2623" s="5" t="s">
        <v>3466</v>
      </c>
    </row>
    <row r="2624" ht="14.25" customHeight="1">
      <c r="A2624" s="3">
        <v>65069.9017207145</v>
      </c>
      <c r="B2624" s="4">
        <v>6.1690460828117</v>
      </c>
      <c r="C2624" s="4">
        <v>5.72956312417057</v>
      </c>
      <c r="D2624" s="4">
        <v>3.45</v>
      </c>
      <c r="E2624" s="4">
        <v>36778.2926400821</v>
      </c>
      <c r="F2624" s="4" t="str">
        <f>IF('Данные (для ящика с усами) (2)'!$E2624&lt;15000,"до 15 тыс",IF('Данные (для ящика с усами) (2)'!$E2624&lt;30000,"15-30 тыс",IF('Данные (для ящика с усами) (2)'!$E2624&lt;45000,"30-45 тыс",IF('Данные (для ящика с усами) (2)'!$E2624&lt;60000,"45-60 тыс","60+ тыс"))))</f>
        <v>30-45 тыс</v>
      </c>
      <c r="G2624" s="3">
        <v>1091143.39876232</v>
      </c>
      <c r="H2624" s="5" t="s">
        <v>1860</v>
      </c>
    </row>
    <row r="2625" ht="14.25" customHeight="1">
      <c r="A2625" s="3">
        <v>69350.7933573922</v>
      </c>
      <c r="B2625" s="4">
        <v>6.91041495110457</v>
      </c>
      <c r="C2625" s="4">
        <v>8.28804847201216</v>
      </c>
      <c r="D2625" s="4">
        <v>4.29</v>
      </c>
      <c r="E2625" s="4">
        <v>36779.0585673875</v>
      </c>
      <c r="F2625" s="4" t="str">
        <f>IF('Данные (для ящика с усами) (2)'!$E2625&lt;15000,"до 15 тыс",IF('Данные (для ящика с усами) (2)'!$E2625&lt;30000,"15-30 тыс",IF('Данные (для ящика с усами) (2)'!$E2625&lt;45000,"30-45 тыс",IF('Данные (для ящика с усами) (2)'!$E2625&lt;60000,"45-60 тыс","60+ тыс"))))</f>
        <v>30-45 тыс</v>
      </c>
      <c r="G2625" s="3">
        <v>1392083.81787556</v>
      </c>
      <c r="H2625" s="5" t="s">
        <v>2627</v>
      </c>
    </row>
    <row r="2626" ht="14.25" customHeight="1">
      <c r="A2626" s="3">
        <v>71020.7374596778</v>
      </c>
      <c r="B2626" s="4">
        <v>4.65105212943535</v>
      </c>
      <c r="C2626" s="4">
        <v>8.99434053633278</v>
      </c>
      <c r="D2626" s="4">
        <v>6.09</v>
      </c>
      <c r="E2626" s="4">
        <v>36788.4861082223</v>
      </c>
      <c r="F2626" s="4" t="str">
        <f>IF('Данные (для ящика с усами) (2)'!$E2626&lt;15000,"до 15 тыс",IF('Данные (для ящика с усами) (2)'!$E2626&lt;30000,"15-30 тыс",IF('Данные (для ящика с усами) (2)'!$E2626&lt;45000,"30-45 тыс",IF('Данные (для ящика с усами) (2)'!$E2626&lt;60000,"45-60 тыс","60+ тыс"))))</f>
        <v>30-45 тыс</v>
      </c>
      <c r="G2626" s="3">
        <v>1162854.55194127</v>
      </c>
      <c r="H2626" s="5" t="s">
        <v>2936</v>
      </c>
    </row>
    <row r="2627" ht="14.25" customHeight="1">
      <c r="A2627" s="3">
        <v>66774.9958172858</v>
      </c>
      <c r="B2627" s="4">
        <v>5.71714320108484</v>
      </c>
      <c r="C2627" s="4">
        <v>7.79521482054499</v>
      </c>
      <c r="D2627" s="4">
        <v>4.32</v>
      </c>
      <c r="E2627" s="4">
        <v>36788.9803269514</v>
      </c>
      <c r="F2627" s="4" t="str">
        <f>IF('Данные (для ящика с усами) (2)'!$E2627&lt;15000,"до 15 тыс",IF('Данные (для ящика с усами) (2)'!$E2627&lt;30000,"15-30 тыс",IF('Данные (для ящика с усами) (2)'!$E2627&lt;45000,"30-45 тыс",IF('Данные (для ящика с усами) (2)'!$E2627&lt;60000,"45-60 тыс","60+ тыс"))))</f>
        <v>30-45 тыс</v>
      </c>
      <c r="G2627" s="3">
        <v>1251688.61570287</v>
      </c>
      <c r="H2627" s="5" t="s">
        <v>2157</v>
      </c>
    </row>
    <row r="2628" ht="14.25" customHeight="1">
      <c r="A2628" s="3">
        <v>73273.3340376409</v>
      </c>
      <c r="B2628" s="4">
        <v>6.29108041173606</v>
      </c>
      <c r="C2628" s="4">
        <v>6.49747277466446</v>
      </c>
      <c r="D2628" s="4">
        <v>4.18</v>
      </c>
      <c r="E2628" s="4">
        <v>36790.9147385095</v>
      </c>
      <c r="F2628" s="4" t="str">
        <f>IF('Данные (для ящика с усами) (2)'!$E2628&lt;15000,"до 15 тыс",IF('Данные (для ящика с усами) (2)'!$E2628&lt;30000,"15-30 тыс",IF('Данные (для ящика с усами) (2)'!$E2628&lt;45000,"30-45 тыс",IF('Данные (для ящика с усами) (2)'!$E2628&lt;60000,"45-60 тыс","60+ тыс"))))</f>
        <v>30-45 тыс</v>
      </c>
      <c r="G2628" s="3">
        <v>1132983.95515514</v>
      </c>
      <c r="H2628" s="5" t="s">
        <v>3342</v>
      </c>
    </row>
    <row r="2629" ht="14.25" customHeight="1">
      <c r="A2629" s="3">
        <v>56909.8347619114</v>
      </c>
      <c r="B2629" s="4">
        <v>5.85431806920591</v>
      </c>
      <c r="C2629" s="4">
        <v>7.61518810539092</v>
      </c>
      <c r="D2629" s="4">
        <v>4.09</v>
      </c>
      <c r="E2629" s="4">
        <v>36794.1993721251</v>
      </c>
      <c r="F2629" s="4" t="str">
        <f>IF('Данные (для ящика с усами) (2)'!$E2629&lt;15000,"до 15 тыс",IF('Данные (для ящика с усами) (2)'!$E2629&lt;30000,"15-30 тыс",IF('Данные (для ящика с усами) (2)'!$E2629&lt;45000,"30-45 тыс",IF('Данные (для ящика с усами) (2)'!$E2629&lt;60000,"45-60 тыс","60+ тыс"))))</f>
        <v>30-45 тыс</v>
      </c>
      <c r="G2629" s="3">
        <v>1049798.78493061</v>
      </c>
      <c r="H2629" s="5" t="s">
        <v>688</v>
      </c>
    </row>
    <row r="2630" ht="14.25" customHeight="1">
      <c r="A2630" s="3">
        <v>71267.7062497718</v>
      </c>
      <c r="B2630" s="4">
        <v>5.57952082161236</v>
      </c>
      <c r="C2630" s="4">
        <v>8.10522829726279</v>
      </c>
      <c r="D2630" s="4">
        <v>4.4</v>
      </c>
      <c r="E2630" s="4">
        <v>36795.3981651396</v>
      </c>
      <c r="F2630" s="4" t="str">
        <f>IF('Данные (для ящика с усами) (2)'!$E2630&lt;15000,"до 15 тыс",IF('Данные (для ящика с усами) (2)'!$E2630&lt;30000,"15-30 тыс",IF('Данные (для ящика с усами) (2)'!$E2630&lt;45000,"30-45 тыс",IF('Данные (для ящика с усами) (2)'!$E2630&lt;60000,"45-60 тыс","60+ тыс"))))</f>
        <v>30-45 тыс</v>
      </c>
      <c r="G2630" s="3">
        <v>1308231.76941176</v>
      </c>
      <c r="H2630" s="5" t="s">
        <v>2983</v>
      </c>
    </row>
    <row r="2631" ht="14.25" customHeight="1">
      <c r="A2631" s="3">
        <v>57876.9953642213</v>
      </c>
      <c r="B2631" s="4">
        <v>3.48586996651475</v>
      </c>
      <c r="C2631" s="4">
        <v>5.96123975878981</v>
      </c>
      <c r="D2631" s="4">
        <v>4.25</v>
      </c>
      <c r="E2631" s="4">
        <v>36800.4604248613</v>
      </c>
      <c r="F2631" s="4" t="str">
        <f>IF('Данные (для ящика с усами) (2)'!$E2631&lt;15000,"до 15 тыс",IF('Данные (для ящика с усами) (2)'!$E2631&lt;30000,"15-30 тыс",IF('Данные (для ящика с усами) (2)'!$E2631&lt;45000,"30-45 тыс",IF('Данные (для ящика с усами) (2)'!$E2631&lt;60000,"45-60 тыс","60+ тыс"))))</f>
        <v>30-45 тыс</v>
      </c>
      <c r="G2631" s="3">
        <v>579710.10976594</v>
      </c>
      <c r="H2631" s="5" t="s">
        <v>786</v>
      </c>
    </row>
    <row r="2632" ht="14.25" customHeight="1">
      <c r="A2632" s="3">
        <v>53432.5865689366</v>
      </c>
      <c r="B2632" s="4">
        <v>6.67644749167975</v>
      </c>
      <c r="C2632" s="4">
        <v>8.55389539300312</v>
      </c>
      <c r="D2632" s="4">
        <v>5.3</v>
      </c>
      <c r="E2632" s="4">
        <v>36804.9486712296</v>
      </c>
      <c r="F2632" s="4" t="str">
        <f>IF('Данные (для ящика с усами) (2)'!$E2632&lt;15000,"до 15 тыс",IF('Данные (для ящика с усами) (2)'!$E2632&lt;30000,"15-30 тыс",IF('Данные (для ящика с усами) (2)'!$E2632&lt;45000,"30-45 тыс",IF('Данные (для ящика с усами) (2)'!$E2632&lt;60000,"45-60 тыс","60+ тыс"))))</f>
        <v>30-45 тыс</v>
      </c>
      <c r="G2632" s="3">
        <v>1176420.55938191</v>
      </c>
      <c r="H2632" s="5" t="s">
        <v>405</v>
      </c>
    </row>
    <row r="2633" ht="14.25" customHeight="1">
      <c r="A2633" s="3">
        <v>66374.6873331831</v>
      </c>
      <c r="B2633" s="4">
        <v>5.78974406481987</v>
      </c>
      <c r="C2633" s="4">
        <v>6.18476791267988</v>
      </c>
      <c r="D2633" s="4">
        <v>3.11</v>
      </c>
      <c r="E2633" s="4">
        <v>36809.1249331248</v>
      </c>
      <c r="F2633" s="4" t="str">
        <f>IF('Данные (для ящика с усами) (2)'!$E2633&lt;15000,"до 15 тыс",IF('Данные (для ящика с усами) (2)'!$E2633&lt;30000,"15-30 тыс",IF('Данные (для ящика с усами) (2)'!$E2633&lt;45000,"30-45 тыс",IF('Данные (для ящика с усами) (2)'!$E2633&lt;60000,"45-60 тыс","60+ тыс"))))</f>
        <v>30-45 тыс</v>
      </c>
      <c r="G2633" s="3">
        <v>1105737.46154384</v>
      </c>
      <c r="H2633" s="5" t="s">
        <v>2073</v>
      </c>
    </row>
    <row r="2634" ht="14.25" customHeight="1">
      <c r="A2634" s="3">
        <v>69048.7880927988</v>
      </c>
      <c r="B2634" s="4">
        <v>6.61971169264425</v>
      </c>
      <c r="C2634" s="4">
        <v>6.12381300361552</v>
      </c>
      <c r="D2634" s="4">
        <v>4.33</v>
      </c>
      <c r="E2634" s="4">
        <v>36817.3687597456</v>
      </c>
      <c r="F2634" s="4" t="str">
        <f>IF('Данные (для ящика с усами) (2)'!$E2634&lt;15000,"до 15 тыс",IF('Данные (для ящика с усами) (2)'!$E2634&lt;30000,"15-30 тыс",IF('Данные (для ящика с усами) (2)'!$E2634&lt;45000,"30-45 тыс",IF('Данные (для ящика с усами) (2)'!$E2634&lt;60000,"45-60 тыс","60+ тыс"))))</f>
        <v>30-45 тыс</v>
      </c>
      <c r="G2634" s="3">
        <v>1305210.26495953</v>
      </c>
      <c r="H2634" s="5" t="s">
        <v>2558</v>
      </c>
    </row>
    <row r="2635" ht="14.25" customHeight="1">
      <c r="A2635" s="3">
        <v>51554.9245285007</v>
      </c>
      <c r="B2635" s="4">
        <v>7.28197890273945</v>
      </c>
      <c r="C2635" s="4">
        <v>6.5222204790418</v>
      </c>
      <c r="D2635" s="4">
        <v>4.22</v>
      </c>
      <c r="E2635" s="4">
        <v>36830.0803464369</v>
      </c>
      <c r="F2635" s="4" t="str">
        <f>IF('Данные (для ящика с усами) (2)'!$E2635&lt;15000,"до 15 тыс",IF('Данные (для ящика с усами) (2)'!$E2635&lt;30000,"15-30 тыс",IF('Данные (для ящика с усами) (2)'!$E2635&lt;45000,"30-45 тыс",IF('Данные (для ящика с усами) (2)'!$E2635&lt;60000,"45-60 тыс","60+ тыс"))))</f>
        <v>30-45 тыс</v>
      </c>
      <c r="G2635" s="3">
        <v>979568.628541252</v>
      </c>
      <c r="H2635" s="5" t="s">
        <v>295</v>
      </c>
    </row>
    <row r="2636" ht="14.25" customHeight="1">
      <c r="A2636" s="3">
        <v>82858.4489147544</v>
      </c>
      <c r="B2636" s="4">
        <v>7.70017240694397</v>
      </c>
      <c r="C2636" s="4">
        <v>8.95286140534281</v>
      </c>
      <c r="D2636" s="4">
        <v>5.44</v>
      </c>
      <c r="E2636" s="4">
        <v>36835.7396993141</v>
      </c>
      <c r="F2636" s="4" t="str">
        <f>IF('Данные (для ящика с усами) (2)'!$E2636&lt;15000,"до 15 тыс",IF('Данные (для ящика с усами) (2)'!$E2636&lt;30000,"15-30 тыс",IF('Данные (для ящика с усами) (2)'!$E2636&lt;45000,"30-45 тыс",IF('Данные (для ящика с усами) (2)'!$E2636&lt;60000,"45-60 тыс","60+ тыс"))))</f>
        <v>30-45 тыс</v>
      </c>
      <c r="G2636" s="3">
        <v>2005037.30667922</v>
      </c>
      <c r="H2636" s="5" t="s">
        <v>4563</v>
      </c>
    </row>
    <row r="2637" ht="14.25" customHeight="1">
      <c r="A2637" s="3">
        <v>61478.6339295673</v>
      </c>
      <c r="B2637" s="4">
        <v>4.26944598888195</v>
      </c>
      <c r="C2637" s="4">
        <v>6.23133017114756</v>
      </c>
      <c r="D2637" s="4">
        <v>4.26</v>
      </c>
      <c r="E2637" s="4">
        <v>36837.8179309574</v>
      </c>
      <c r="F2637" s="4" t="str">
        <f>IF('Данные (для ящика с усами) (2)'!$E2637&lt;15000,"до 15 тыс",IF('Данные (для ящика с усами) (2)'!$E2637&lt;30000,"15-30 тыс",IF('Данные (для ящика с усами) (2)'!$E2637&lt;45000,"30-45 тыс",IF('Данные (для ящика с усами) (2)'!$E2637&lt;60000,"45-60 тыс","60+ тыс"))))</f>
        <v>30-45 тыс</v>
      </c>
      <c r="G2637" s="3">
        <v>637189.959371233</v>
      </c>
      <c r="H2637" s="5" t="s">
        <v>1256</v>
      </c>
    </row>
    <row r="2638" ht="14.25" customHeight="1">
      <c r="A2638" s="3">
        <v>76388.5519582144</v>
      </c>
      <c r="B2638" s="4">
        <v>5.58803815292307</v>
      </c>
      <c r="C2638" s="4">
        <v>6.84553233165105</v>
      </c>
      <c r="D2638" s="4">
        <v>2.2</v>
      </c>
      <c r="E2638" s="4">
        <v>36841.1761427028</v>
      </c>
      <c r="F2638" s="4" t="str">
        <f>IF('Данные (для ящика с усами) (2)'!$E2638&lt;15000,"до 15 тыс",IF('Данные (для ящика с усами) (2)'!$E2638&lt;30000,"15-30 тыс",IF('Данные (для ящика с усами) (2)'!$E2638&lt;45000,"30-45 тыс",IF('Данные (для ящика с усами) (2)'!$E2638&lt;60000,"45-60 тыс","60+ тыс"))))</f>
        <v>30-45 тыс</v>
      </c>
      <c r="G2638" s="3">
        <v>1114729.72452353</v>
      </c>
      <c r="H2638" s="5" t="s">
        <v>3862</v>
      </c>
    </row>
    <row r="2639" ht="14.25" customHeight="1">
      <c r="A2639" s="3">
        <v>62917.3212433743</v>
      </c>
      <c r="B2639" s="4">
        <v>5.46901057967817</v>
      </c>
      <c r="C2639" s="4">
        <v>6.02452318838894</v>
      </c>
      <c r="D2639" s="4">
        <v>2.14</v>
      </c>
      <c r="E2639" s="4">
        <v>36845.3050134382</v>
      </c>
      <c r="F2639" s="4" t="str">
        <f>IF('Данные (для ящика с усами) (2)'!$E2639&lt;15000,"до 15 тыс",IF('Данные (для ящика с усами) (2)'!$E2639&lt;30000,"15-30 тыс",IF('Данные (для ящика с усами) (2)'!$E2639&lt;45000,"30-45 тыс",IF('Данные (для ящика с усами) (2)'!$E2639&lt;60000,"45-60 тыс","60+ тыс"))))</f>
        <v>30-45 тыс</v>
      </c>
      <c r="G2639" s="3">
        <v>849153.122528291</v>
      </c>
      <c r="H2639" s="5" t="s">
        <v>1504</v>
      </c>
    </row>
    <row r="2640" ht="14.25" customHeight="1">
      <c r="A2640" s="3">
        <v>69306.9584200253</v>
      </c>
      <c r="B2640" s="4">
        <v>5.56262294653626</v>
      </c>
      <c r="C2640" s="4">
        <v>6.93890815252902</v>
      </c>
      <c r="D2640" s="4">
        <v>2.02</v>
      </c>
      <c r="E2640" s="4">
        <v>36851.3840138553</v>
      </c>
      <c r="F2640" s="4" t="str">
        <f>IF('Данные (для ящика с усами) (2)'!$E2640&lt;15000,"до 15 тыс",IF('Данные (для ящика с усами) (2)'!$E2640&lt;30000,"15-30 тыс",IF('Данные (для ящика с усами) (2)'!$E2640&lt;45000,"30-45 тыс",IF('Данные (для ящика с усами) (2)'!$E2640&lt;60000,"45-60 тыс","60+ тыс"))))</f>
        <v>30-45 тыс</v>
      </c>
      <c r="G2640" s="3">
        <v>1181877.18323752</v>
      </c>
      <c r="H2640" s="5" t="s">
        <v>2610</v>
      </c>
    </row>
    <row r="2641" ht="14.25" customHeight="1">
      <c r="A2641" s="3">
        <v>57060.0962703156</v>
      </c>
      <c r="B2641" s="4">
        <v>4.51398210047375</v>
      </c>
      <c r="C2641" s="4">
        <v>7.18952562829626</v>
      </c>
      <c r="D2641" s="4">
        <v>3.02</v>
      </c>
      <c r="E2641" s="4">
        <v>36853.6945752606</v>
      </c>
      <c r="F2641" s="4" t="str">
        <f>IF('Данные (для ящика с усами) (2)'!$E2641&lt;15000,"до 15 тыс",IF('Данные (для ящика с усами) (2)'!$E2641&lt;30000,"15-30 тыс",IF('Данные (для ящика с усами) (2)'!$E2641&lt;45000,"30-45 тыс",IF('Данные (для ящика с усами) (2)'!$E2641&lt;60000,"45-60 тыс","60+ тыс"))))</f>
        <v>30-45 тыс</v>
      </c>
      <c r="G2641" s="3">
        <v>767214.796146719</v>
      </c>
      <c r="H2641" s="5" t="s">
        <v>701</v>
      </c>
    </row>
    <row r="2642" ht="14.25" customHeight="1">
      <c r="A2642" s="3">
        <v>82816.5609386095</v>
      </c>
      <c r="B2642" s="4">
        <v>5.08743879653817</v>
      </c>
      <c r="C2642" s="4">
        <v>6.84021907449586</v>
      </c>
      <c r="D2642" s="4">
        <v>2.44</v>
      </c>
      <c r="E2642" s="4">
        <v>36855.6693510726</v>
      </c>
      <c r="F2642" s="4" t="str">
        <f>IF('Данные (для ящика с усами) (2)'!$E2642&lt;15000,"до 15 тыс",IF('Данные (для ящика с усами) (2)'!$E2642&lt;30000,"15-30 тыс",IF('Данные (для ящика с усами) (2)'!$E2642&lt;45000,"30-45 тыс",IF('Данные (для ящика с усами) (2)'!$E2642&lt;60000,"45-60 тыс","60+ тыс"))))</f>
        <v>30-45 тыс</v>
      </c>
      <c r="G2642" s="3">
        <v>1387987.80302448</v>
      </c>
      <c r="H2642" s="5" t="s">
        <v>4557</v>
      </c>
    </row>
    <row r="2643" ht="14.25" customHeight="1">
      <c r="A2643" s="3">
        <v>66644.2903424848</v>
      </c>
      <c r="B2643" s="4">
        <v>8.15684651519084</v>
      </c>
      <c r="C2643" s="4">
        <v>5.86407128589575</v>
      </c>
      <c r="D2643" s="4">
        <v>3.19</v>
      </c>
      <c r="E2643" s="4">
        <v>36858.967704246</v>
      </c>
      <c r="F2643" s="4" t="str">
        <f>IF('Данные (для ящика с усами) (2)'!$E2643&lt;15000,"до 15 тыс",IF('Данные (для ящика с усами) (2)'!$E2643&lt;30000,"15-30 тыс",IF('Данные (для ящика с усами) (2)'!$E2643&lt;45000,"30-45 тыс",IF('Данные (для ящика с усами) (2)'!$E2643&lt;60000,"45-60 тыс","60+ тыс"))))</f>
        <v>30-45 тыс</v>
      </c>
      <c r="G2643" s="3">
        <v>1450769.84098736</v>
      </c>
      <c r="H2643" s="5" t="s">
        <v>2130</v>
      </c>
    </row>
    <row r="2644" ht="14.25" customHeight="1">
      <c r="A2644" s="3">
        <v>61287.0671786567</v>
      </c>
      <c r="B2644" s="4">
        <v>5.86588984031</v>
      </c>
      <c r="C2644" s="4">
        <v>8.51272743037509</v>
      </c>
      <c r="D2644" s="4">
        <v>5.13</v>
      </c>
      <c r="E2644" s="4">
        <v>36882.1593997045</v>
      </c>
      <c r="F2644" s="4" t="str">
        <f>IF('Данные (для ящика с усами) (2)'!$E2644&lt;15000,"до 15 тыс",IF('Данные (для ящика с усами) (2)'!$E2644&lt;30000,"15-30 тыс",IF('Данные (для ящика с усами) (2)'!$E2644&lt;45000,"30-45 тыс",IF('Данные (для ящика с усами) (2)'!$E2644&lt;60000,"45-60 тыс","60+ тыс"))))</f>
        <v>30-45 тыс</v>
      </c>
      <c r="G2644" s="3">
        <v>1058987.98787608</v>
      </c>
      <c r="H2644" s="5" t="s">
        <v>1228</v>
      </c>
    </row>
    <row r="2645" ht="14.25" customHeight="1">
      <c r="A2645" s="3">
        <v>62519.3504346772</v>
      </c>
      <c r="B2645" s="4">
        <v>7.33854874267938</v>
      </c>
      <c r="C2645" s="4">
        <v>6.59028660704242</v>
      </c>
      <c r="D2645" s="4">
        <v>3.03</v>
      </c>
      <c r="E2645" s="4">
        <v>36889.3953164218</v>
      </c>
      <c r="F2645" s="4" t="str">
        <f>IF('Данные (для ящика с усами) (2)'!$E2645&lt;15000,"до 15 тыс",IF('Данные (для ящика с усами) (2)'!$E2645&lt;30000,"15-30 тыс",IF('Данные (для ящика с усами) (2)'!$E2645&lt;45000,"30-45 тыс",IF('Данные (для ящика с усами) (2)'!$E2645&lt;60000,"45-60 тыс","60+ тыс"))))</f>
        <v>30-45 тыс</v>
      </c>
      <c r="G2645" s="3">
        <v>1277780.51220943</v>
      </c>
      <c r="H2645" s="5" t="s">
        <v>1435</v>
      </c>
    </row>
    <row r="2646" ht="14.25" customHeight="1">
      <c r="A2646" s="3">
        <v>60826.6059557547</v>
      </c>
      <c r="B2646" s="4">
        <v>6.38338341743388</v>
      </c>
      <c r="C2646" s="4">
        <v>6.25585525528728</v>
      </c>
      <c r="D2646" s="4">
        <v>3.18</v>
      </c>
      <c r="E2646" s="4">
        <v>36892.6233006928</v>
      </c>
      <c r="F2646" s="4" t="str">
        <f>IF('Данные (для ящика с усами) (2)'!$E2646&lt;15000,"до 15 тыс",IF('Данные (для ящика с усами) (2)'!$E2646&lt;30000,"15-30 тыс",IF('Данные (для ящика с усами) (2)'!$E2646&lt;45000,"30-45 тыс",IF('Данные (для ящика с усами) (2)'!$E2646&lt;60000,"45-60 тыс","60+ тыс"))))</f>
        <v>30-45 тыс</v>
      </c>
      <c r="G2646" s="3">
        <v>1127873.57747254</v>
      </c>
      <c r="H2646" s="5" t="s">
        <v>1154</v>
      </c>
    </row>
    <row r="2647" ht="14.25" customHeight="1">
      <c r="A2647" s="3">
        <v>72099.6653903608</v>
      </c>
      <c r="B2647" s="4">
        <v>5.54606542987425</v>
      </c>
      <c r="C2647" s="4">
        <v>6.46664525448029</v>
      </c>
      <c r="D2647" s="4">
        <v>3.41</v>
      </c>
      <c r="E2647" s="4">
        <v>36902.1453898552</v>
      </c>
      <c r="F2647" s="4" t="str">
        <f>IF('Данные (для ящика с усами) (2)'!$E2647&lt;15000,"до 15 тыс",IF('Данные (для ящика с усами) (2)'!$E2647&lt;30000,"15-30 тыс",IF('Данные (для ящика с усами) (2)'!$E2647&lt;45000,"30-45 тыс",IF('Данные (для ящика с усами) (2)'!$E2647&lt;60000,"45-60 тыс","60+ тыс"))))</f>
        <v>30-45 тыс</v>
      </c>
      <c r="G2647" s="3">
        <v>1411054.31694068</v>
      </c>
      <c r="H2647" s="5" t="s">
        <v>3131</v>
      </c>
    </row>
    <row r="2648" ht="14.25" customHeight="1">
      <c r="A2648" s="3">
        <v>74775.2198285505</v>
      </c>
      <c r="B2648" s="4">
        <v>5.75887061423105</v>
      </c>
      <c r="C2648" s="4">
        <v>6.79725273654887</v>
      </c>
      <c r="D2648" s="4">
        <v>2.06</v>
      </c>
      <c r="E2648" s="4">
        <v>36903.3084852099</v>
      </c>
      <c r="F2648" s="4" t="str">
        <f>IF('Данные (для ящика с усами) (2)'!$E2648&lt;15000,"до 15 тыс",IF('Данные (для ящика с усами) (2)'!$E2648&lt;30000,"15-30 тыс",IF('Данные (для ящика с усами) (2)'!$E2648&lt;45000,"30-45 тыс",IF('Данные (для ящика с усами) (2)'!$E2648&lt;60000,"45-60 тыс","60+ тыс"))))</f>
        <v>30-45 тыс</v>
      </c>
      <c r="G2648" s="3">
        <v>1315828.8598351</v>
      </c>
      <c r="H2648" s="5" t="s">
        <v>3611</v>
      </c>
    </row>
    <row r="2649" ht="14.25" customHeight="1">
      <c r="A2649" s="3">
        <v>56247.3061900061</v>
      </c>
      <c r="B2649" s="4">
        <v>6.95031396301725</v>
      </c>
      <c r="C2649" s="4">
        <v>8.07318935757402</v>
      </c>
      <c r="D2649" s="4">
        <v>3.28</v>
      </c>
      <c r="E2649" s="4">
        <v>36910.3035344734</v>
      </c>
      <c r="F2649" s="4" t="str">
        <f>IF('Данные (для ящика с усами) (2)'!$E2649&lt;15000,"до 15 тыс",IF('Данные (для ящика с усами) (2)'!$E2649&lt;30000,"15-30 тыс",IF('Данные (для ящика с усами) (2)'!$E2649&lt;45000,"30-45 тыс",IF('Данные (для ящика с усами) (2)'!$E2649&lt;60000,"45-60 тыс","60+ тыс"))))</f>
        <v>30-45 тыс</v>
      </c>
      <c r="G2649" s="3">
        <v>1289190.76263952</v>
      </c>
      <c r="H2649" s="5" t="s">
        <v>624</v>
      </c>
    </row>
    <row r="2650" ht="14.25" customHeight="1">
      <c r="A2650" s="3">
        <v>62989.5114011967</v>
      </c>
      <c r="B2650" s="4">
        <v>6.55068293254281</v>
      </c>
      <c r="C2650" s="4">
        <v>6.60035834994887</v>
      </c>
      <c r="D2650" s="4">
        <v>4.46</v>
      </c>
      <c r="E2650" s="4">
        <v>36913.3506667964</v>
      </c>
      <c r="F2650" s="4" t="str">
        <f>IF('Данные (для ящика с усами) (2)'!$E2650&lt;15000,"до 15 тыс",IF('Данные (для ящика с усами) (2)'!$E2650&lt;30000,"15-30 тыс",IF('Данные (для ящика с усами) (2)'!$E2650&lt;45000,"30-45 тыс",IF('Данные (для ящика с усами) (2)'!$E2650&lt;60000,"45-60 тыс","60+ тыс"))))</f>
        <v>30-45 тыс</v>
      </c>
      <c r="G2650" s="3">
        <v>1397341.85599371</v>
      </c>
      <c r="H2650" s="5" t="s">
        <v>1518</v>
      </c>
    </row>
    <row r="2651" ht="14.25" customHeight="1">
      <c r="A2651" s="3">
        <v>71613.7515095091</v>
      </c>
      <c r="B2651" s="4">
        <v>3.93757762552759</v>
      </c>
      <c r="C2651" s="4">
        <v>8.24916975675114</v>
      </c>
      <c r="D2651" s="4">
        <v>5.39</v>
      </c>
      <c r="E2651" s="4">
        <v>36925.9973889796</v>
      </c>
      <c r="F2651" s="4" t="str">
        <f>IF('Данные (для ящика с усами) (2)'!$E2651&lt;15000,"до 15 тыс",IF('Данные (для ящика с усами) (2)'!$E2651&lt;30000,"15-30 тыс",IF('Данные (для ящика с усами) (2)'!$E2651&lt;45000,"30-45 тыс",IF('Данные (для ящика с усами) (2)'!$E2651&lt;60000,"45-60 тыс","60+ тыс"))))</f>
        <v>30-45 тыс</v>
      </c>
      <c r="G2651" s="3">
        <v>1188255.08149902</v>
      </c>
      <c r="H2651" s="5" t="s">
        <v>3055</v>
      </c>
    </row>
    <row r="2652" ht="14.25" customHeight="1">
      <c r="A2652" s="3">
        <v>59832.3949395573</v>
      </c>
      <c r="B2652" s="4">
        <v>3.92729325625461</v>
      </c>
      <c r="C2652" s="4">
        <v>7.1878551727887</v>
      </c>
      <c r="D2652" s="4">
        <v>3.03</v>
      </c>
      <c r="E2652" s="4">
        <v>36930.8440465897</v>
      </c>
      <c r="F2652" s="4" t="str">
        <f>IF('Данные (для ящика с усами) (2)'!$E2652&lt;15000,"до 15 тыс",IF('Данные (для ящика с усами) (2)'!$E2652&lt;30000,"15-30 тыс",IF('Данные (для ящика с усами) (2)'!$E2652&lt;45000,"30-45 тыс",IF('Данные (для ящика с усами) (2)'!$E2652&lt;60000,"45-60 тыс","60+ тыс"))))</f>
        <v>30-45 тыс</v>
      </c>
      <c r="G2652" s="3">
        <v>851633.910941063</v>
      </c>
      <c r="H2652" s="5" t="s">
        <v>1019</v>
      </c>
    </row>
    <row r="2653" ht="14.25" customHeight="1">
      <c r="A2653" s="3">
        <v>78239.4056613242</v>
      </c>
      <c r="B2653" s="4">
        <v>4.56513909254683</v>
      </c>
      <c r="C2653" s="4">
        <v>7.03486954486544</v>
      </c>
      <c r="D2653" s="4">
        <v>3.05</v>
      </c>
      <c r="E2653" s="4">
        <v>36936.6297730244</v>
      </c>
      <c r="F2653" s="4" t="str">
        <f>IF('Данные (для ящика с усами) (2)'!$E2653&lt;15000,"до 15 тыс",IF('Данные (для ящика с усами) (2)'!$E2653&lt;30000,"15-30 тыс",IF('Данные (для ящика с усами) (2)'!$E2653&lt;45000,"30-45 тыс",IF('Данные (для ящика с усами) (2)'!$E2653&lt;60000,"45-60 тыс","60+ тыс"))))</f>
        <v>30-45 тыс</v>
      </c>
      <c r="G2653" s="3">
        <v>1216888.02027705</v>
      </c>
      <c r="H2653" s="5" t="s">
        <v>4112</v>
      </c>
    </row>
    <row r="2654" ht="14.25" customHeight="1">
      <c r="A2654" s="3">
        <v>50666.2469690054</v>
      </c>
      <c r="B2654" s="4">
        <v>7.81476956518672</v>
      </c>
      <c r="C2654" s="4">
        <v>8.42694003263746</v>
      </c>
      <c r="D2654" s="4">
        <v>6.34</v>
      </c>
      <c r="E2654" s="4">
        <v>36940.8591039407</v>
      </c>
      <c r="F2654" s="4" t="str">
        <f>IF('Данные (для ящика с усами) (2)'!$E2654&lt;15000,"до 15 тыс",IF('Данные (для ящика с усами) (2)'!$E2654&lt;30000,"15-30 тыс",IF('Данные (для ящика с усами) (2)'!$E2654&lt;45000,"30-45 тыс",IF('Данные (для ящика с усами) (2)'!$E2654&lt;60000,"45-60 тыс","60+ тыс"))))</f>
        <v>30-45 тыс</v>
      </c>
      <c r="G2654" s="3">
        <v>1392207.64776842</v>
      </c>
      <c r="H2654" s="5" t="s">
        <v>250</v>
      </c>
    </row>
    <row r="2655" ht="14.25" customHeight="1">
      <c r="A2655" s="3">
        <v>64608.2223077666</v>
      </c>
      <c r="B2655" s="4">
        <v>4.05700739977706</v>
      </c>
      <c r="C2655" s="4">
        <v>6.382472030133</v>
      </c>
      <c r="D2655" s="4">
        <v>4.43</v>
      </c>
      <c r="E2655" s="4">
        <v>36947.2590396649</v>
      </c>
      <c r="F2655" s="4" t="str">
        <f>IF('Данные (для ящика с усами) (2)'!$E2655&lt;15000,"до 15 тыс",IF('Данные (для ящика с усами) (2)'!$E2655&lt;30000,"15-30 тыс",IF('Данные (для ящика с усами) (2)'!$E2655&lt;45000,"30-45 тыс",IF('Данные (для ящика с усами) (2)'!$E2655&lt;60000,"45-60 тыс","60+ тыс"))))</f>
        <v>30-45 тыс</v>
      </c>
      <c r="G2655" s="3">
        <v>697840.567477149</v>
      </c>
      <c r="H2655" s="5" t="s">
        <v>1781</v>
      </c>
    </row>
    <row r="2656" ht="14.25" customHeight="1">
      <c r="A2656" s="3">
        <v>69525.3307520689</v>
      </c>
      <c r="B2656" s="4">
        <v>6.69717801187166</v>
      </c>
      <c r="C2656" s="4">
        <v>7.01808342855185</v>
      </c>
      <c r="D2656" s="4">
        <v>3.22</v>
      </c>
      <c r="E2656" s="4">
        <v>36950.4512116922</v>
      </c>
      <c r="F2656" s="4" t="str">
        <f>IF('Данные (для ящика с усами) (2)'!$E2656&lt;15000,"до 15 тыс",IF('Данные (для ящика с усами) (2)'!$E2656&lt;30000,"15-30 тыс",IF('Данные (для ящика с усами) (2)'!$E2656&lt;45000,"30-45 тыс",IF('Данные (для ящика с усами) (2)'!$E2656&lt;60000,"45-60 тыс","60+ тыс"))))</f>
        <v>30-45 тыс</v>
      </c>
      <c r="G2656" s="3">
        <v>1343162.63662214</v>
      </c>
      <c r="H2656" s="5" t="s">
        <v>2666</v>
      </c>
    </row>
    <row r="2657" ht="14.25" customHeight="1">
      <c r="A2657" s="3">
        <v>99629.0135813477</v>
      </c>
      <c r="B2657" s="4">
        <v>5.43186297622198</v>
      </c>
      <c r="C2657" s="4">
        <v>7.35139752107864</v>
      </c>
      <c r="D2657" s="4">
        <v>5.45</v>
      </c>
      <c r="E2657" s="4">
        <v>36950.7390572072</v>
      </c>
      <c r="F2657" s="4" t="str">
        <f>IF('Данные (для ящика с усами) (2)'!$E2657&lt;15000,"до 15 тыс",IF('Данные (для ящика с усами) (2)'!$E2657&lt;30000,"15-30 тыс",IF('Данные (для ящика с усами) (2)'!$E2657&lt;45000,"30-45 тыс",IF('Данные (для ящика с усами) (2)'!$E2657&lt;60000,"45-60 тыс","60+ тыс"))))</f>
        <v>30-45 тыс</v>
      </c>
      <c r="G2657" s="3">
        <v>1883481.075479</v>
      </c>
      <c r="H2657" s="5" t="s">
        <v>4999</v>
      </c>
    </row>
    <row r="2658" ht="14.25" customHeight="1">
      <c r="A2658" s="3">
        <v>82855.9400038127</v>
      </c>
      <c r="B2658" s="4">
        <v>6.81306489472001</v>
      </c>
      <c r="C2658" s="4">
        <v>8.2137173545726</v>
      </c>
      <c r="D2658" s="4">
        <v>5.37</v>
      </c>
      <c r="E2658" s="4">
        <v>36954.3355567674</v>
      </c>
      <c r="F2658" s="4" t="str">
        <f>IF('Данные (для ящика с усами) (2)'!$E2658&lt;15000,"до 15 тыс",IF('Данные (для ящика с усами) (2)'!$E2658&lt;30000,"15-30 тыс",IF('Данные (для ящика с усами) (2)'!$E2658&lt;45000,"30-45 тыс",IF('Данные (для ящика с усами) (2)'!$E2658&lt;60000,"45-60 тыс","60+ тыс"))))</f>
        <v>30-45 тыс</v>
      </c>
      <c r="G2658" s="3">
        <v>1856782.78292085</v>
      </c>
      <c r="H2658" s="5" t="s">
        <v>4562</v>
      </c>
    </row>
    <row r="2659" ht="14.25" customHeight="1">
      <c r="A2659" s="3">
        <v>73340.5810920169</v>
      </c>
      <c r="B2659" s="4">
        <v>3.59631881140486</v>
      </c>
      <c r="C2659" s="4">
        <v>6.26238042261226</v>
      </c>
      <c r="D2659" s="4">
        <v>3.31</v>
      </c>
      <c r="E2659" s="4">
        <v>36956.9752226313</v>
      </c>
      <c r="F2659" s="4" t="str">
        <f>IF('Данные (для ящика с усами) (2)'!$E2659&lt;15000,"до 15 тыс",IF('Данные (для ящика с усами) (2)'!$E2659&lt;30000,"15-30 тыс",IF('Данные (для ящика с усами) (2)'!$E2659&lt;45000,"30-45 тыс",IF('Данные (для ящика с усами) (2)'!$E2659&lt;60000,"45-60 тыс","60+ тыс"))))</f>
        <v>30-45 тыс</v>
      </c>
      <c r="G2659" s="3">
        <v>1039332.66738688</v>
      </c>
      <c r="H2659" s="5" t="s">
        <v>3357</v>
      </c>
    </row>
    <row r="2660" ht="14.25" customHeight="1">
      <c r="A2660" s="3">
        <v>65825.8289450425</v>
      </c>
      <c r="B2660" s="4">
        <v>7.0877190833558</v>
      </c>
      <c r="C2660" s="4">
        <v>6.89691356135782</v>
      </c>
      <c r="D2660" s="4">
        <v>2.21</v>
      </c>
      <c r="E2660" s="4">
        <v>36959.6261816564</v>
      </c>
      <c r="F2660" s="4" t="str">
        <f>IF('Данные (для ящика с усами) (2)'!$E2660&lt;15000,"до 15 тыс",IF('Данные (для ящика с усами) (2)'!$E2660&lt;30000,"15-30 тыс",IF('Данные (для ящика с усами) (2)'!$E2660&lt;45000,"30-45 тыс",IF('Данные (для ящика с усами) (2)'!$E2660&lt;60000,"45-60 тыс","60+ тыс"))))</f>
        <v>30-45 тыс</v>
      </c>
      <c r="G2660" s="3">
        <v>1238396.41206252</v>
      </c>
      <c r="H2660" s="5" t="s">
        <v>1971</v>
      </c>
    </row>
    <row r="2661" ht="14.25" customHeight="1">
      <c r="A2661" s="3">
        <v>61508.9835985239</v>
      </c>
      <c r="B2661" s="4">
        <v>6.28310616461297</v>
      </c>
      <c r="C2661" s="4">
        <v>5.7155333520989</v>
      </c>
      <c r="D2661" s="4">
        <v>2.24</v>
      </c>
      <c r="E2661" s="4">
        <v>36962.8075510046</v>
      </c>
      <c r="F2661" s="4" t="str">
        <f>IF('Данные (для ящика с усами) (2)'!$E2661&lt;15000,"до 15 тыс",IF('Данные (для ящика с усами) (2)'!$E2661&lt;30000,"15-30 тыс",IF('Данные (для ящика с усами) (2)'!$E2661&lt;45000,"30-45 тыс",IF('Данные (для ящика с усами) (2)'!$E2661&lt;60000,"45-60 тыс","60+ тыс"))))</f>
        <v>30-45 тыс</v>
      </c>
      <c r="G2661" s="3">
        <v>857934.547766228</v>
      </c>
      <c r="H2661" s="5" t="s">
        <v>1265</v>
      </c>
    </row>
    <row r="2662" ht="14.25" customHeight="1">
      <c r="A2662" s="3">
        <v>71901.33352668</v>
      </c>
      <c r="B2662" s="4">
        <v>6.72160432048587</v>
      </c>
      <c r="C2662" s="4">
        <v>6.07558058905512</v>
      </c>
      <c r="D2662" s="4">
        <v>4.3</v>
      </c>
      <c r="E2662" s="4">
        <v>36966.4746613788</v>
      </c>
      <c r="F2662" s="4" t="str">
        <f>IF('Данные (для ящика с усами) (2)'!$E2662&lt;15000,"до 15 тыс",IF('Данные (для ящика с усами) (2)'!$E2662&lt;30000,"15-30 тыс",IF('Данные (для ящика с усами) (2)'!$E2662&lt;45000,"30-45 тыс",IF('Данные (для ящика с усами) (2)'!$E2662&lt;60000,"45-60 тыс","60+ тыс"))))</f>
        <v>30-45 тыс</v>
      </c>
      <c r="G2662" s="3">
        <v>1414294.89797536</v>
      </c>
      <c r="H2662" s="5" t="s">
        <v>3106</v>
      </c>
    </row>
    <row r="2663" ht="14.25" customHeight="1">
      <c r="A2663" s="3">
        <v>81925.801888255</v>
      </c>
      <c r="B2663" s="4">
        <v>7.0860035985315</v>
      </c>
      <c r="C2663" s="4">
        <v>7.47067235424669</v>
      </c>
      <c r="D2663" s="4">
        <v>6.33</v>
      </c>
      <c r="E2663" s="4">
        <v>36973.5970681731</v>
      </c>
      <c r="F2663" s="4" t="str">
        <f>IF('Данные (для ящика с усами) (2)'!$E2663&lt;15000,"до 15 тыс",IF('Данные (для ящика с усами) (2)'!$E2663&lt;30000,"15-30 тыс",IF('Данные (для ящика с усами) (2)'!$E2663&lt;45000,"30-45 тыс",IF('Данные (для ящика с усами) (2)'!$E2663&lt;60000,"45-60 тыс","60+ тыс"))))</f>
        <v>30-45 тыс</v>
      </c>
      <c r="G2663" s="3">
        <v>2017174.98942262</v>
      </c>
      <c r="H2663" s="5" t="s">
        <v>4491</v>
      </c>
    </row>
    <row r="2664" ht="14.25" customHeight="1">
      <c r="A2664" s="3">
        <v>64975.6628298024</v>
      </c>
      <c r="B2664" s="4">
        <v>5.03714165581187</v>
      </c>
      <c r="C2664" s="4">
        <v>6.71046379719542</v>
      </c>
      <c r="D2664" s="4">
        <v>4.14</v>
      </c>
      <c r="E2664" s="4">
        <v>36975.052172586</v>
      </c>
      <c r="F2664" s="4" t="str">
        <f>IF('Данные (для ящика с усами) (2)'!$E2664&lt;15000,"до 15 тыс",IF('Данные (для ящика с усами) (2)'!$E2664&lt;30000,"15-30 тыс",IF('Данные (для ящика с усами) (2)'!$E2664&lt;45000,"30-45 тыс",IF('Данные (для ящика с усами) (2)'!$E2664&lt;60000,"45-60 тыс","60+ тыс"))))</f>
        <v>30-45 тыс</v>
      </c>
      <c r="G2664" s="3">
        <v>1023862.98375233</v>
      </c>
      <c r="H2664" s="5" t="s">
        <v>1844</v>
      </c>
    </row>
    <row r="2665" ht="14.25" customHeight="1">
      <c r="A2665" s="3">
        <v>48855.3537877544</v>
      </c>
      <c r="B2665" s="4">
        <v>5.39202333738817</v>
      </c>
      <c r="C2665" s="4">
        <v>7.28920730796012</v>
      </c>
      <c r="D2665" s="4">
        <v>5.08</v>
      </c>
      <c r="E2665" s="4">
        <v>36994.2791453705</v>
      </c>
      <c r="F2665" s="4" t="str">
        <f>IF('Данные (для ящика с усами) (2)'!$E2665&lt;15000,"до 15 тыс",IF('Данные (для ящика с усами) (2)'!$E2665&lt;30000,"15-30 тыс",IF('Данные (для ящика с усами) (2)'!$E2665&lt;45000,"30-45 тыс",IF('Данные (для ящика с усами) (2)'!$E2665&lt;60000,"45-60 тыс","60+ тыс"))))</f>
        <v>30-45 тыс</v>
      </c>
      <c r="G2665" s="3">
        <v>735952.168889463</v>
      </c>
      <c r="H2665" s="5" t="s">
        <v>174</v>
      </c>
    </row>
    <row r="2666" ht="14.25" customHeight="1">
      <c r="A2666" s="3">
        <v>71356.3027320147</v>
      </c>
      <c r="B2666" s="4">
        <v>5.15658869290374</v>
      </c>
      <c r="C2666" s="4">
        <v>7.17518911749314</v>
      </c>
      <c r="D2666" s="4">
        <v>5.18</v>
      </c>
      <c r="E2666" s="4">
        <v>36998.479789112</v>
      </c>
      <c r="F2666" s="4" t="str">
        <f>IF('Данные (для ящика с усами) (2)'!$E2666&lt;15000,"до 15 тыс",IF('Данные (для ящика с усами) (2)'!$E2666&lt;30000,"15-30 тыс",IF('Данные (для ящика с усами) (2)'!$E2666&lt;45000,"30-45 тыс",IF('Данные (для ящика с усами) (2)'!$E2666&lt;60000,"45-60 тыс","60+ тыс"))))</f>
        <v>30-45 тыс</v>
      </c>
      <c r="G2666" s="3">
        <v>1182335.6796501</v>
      </c>
      <c r="H2666" s="5" t="s">
        <v>3010</v>
      </c>
    </row>
    <row r="2667" ht="14.25" customHeight="1">
      <c r="A2667" s="3">
        <v>55456.7732362625</v>
      </c>
      <c r="B2667" s="4">
        <v>5.80546229142358</v>
      </c>
      <c r="C2667" s="4">
        <v>5.34059065484491</v>
      </c>
      <c r="D2667" s="4">
        <v>2.14</v>
      </c>
      <c r="E2667" s="4">
        <v>37009.3360217495</v>
      </c>
      <c r="F2667" s="4" t="str">
        <f>IF('Данные (для ящика с усами) (2)'!$E2667&lt;15000,"до 15 тыс",IF('Данные (для ящика с усами) (2)'!$E2667&lt;30000,"15-30 тыс",IF('Данные (для ящика с усами) (2)'!$E2667&lt;45000,"30-45 тыс",IF('Данные (для ящика с усами) (2)'!$E2667&lt;60000,"45-60 тыс","60+ тыс"))))</f>
        <v>30-45 тыс</v>
      </c>
      <c r="G2667" s="3">
        <v>675489.752683928</v>
      </c>
      <c r="H2667" s="5" t="s">
        <v>540</v>
      </c>
    </row>
    <row r="2668" ht="14.25" customHeight="1">
      <c r="A2668" s="3">
        <v>69664.0757645277</v>
      </c>
      <c r="B2668" s="4">
        <v>7.61218035561932</v>
      </c>
      <c r="C2668" s="4">
        <v>5.94561854089761</v>
      </c>
      <c r="D2668" s="4">
        <v>2.0</v>
      </c>
      <c r="E2668" s="4">
        <v>37012.9934337027</v>
      </c>
      <c r="F2668" s="4" t="str">
        <f>IF('Данные (для ящика с усами) (2)'!$E2668&lt;15000,"до 15 тыс",IF('Данные (для ящика с усами) (2)'!$E2668&lt;30000,"15-30 тыс",IF('Данные (для ящика с усами) (2)'!$E2668&lt;45000,"30-45 тыс",IF('Данные (для ящика с усами) (2)'!$E2668&lt;60000,"45-60 тыс","60+ тыс"))))</f>
        <v>30-45 тыс</v>
      </c>
      <c r="G2668" s="3">
        <v>1074646.86538733</v>
      </c>
      <c r="H2668" s="5" t="s">
        <v>2704</v>
      </c>
    </row>
    <row r="2669" ht="14.25" customHeight="1">
      <c r="A2669" s="3">
        <v>69845.2381867602</v>
      </c>
      <c r="B2669" s="4">
        <v>5.59178825422989</v>
      </c>
      <c r="C2669" s="4">
        <v>7.73660601876359</v>
      </c>
      <c r="D2669" s="4">
        <v>6.1</v>
      </c>
      <c r="E2669" s="4">
        <v>37014.0210385255</v>
      </c>
      <c r="F2669" s="4" t="str">
        <f>IF('Данные (для ящика с усами) (2)'!$E2669&lt;15000,"до 15 тыс",IF('Данные (для ящика с усами) (2)'!$E2669&lt;30000,"15-30 тыс",IF('Данные (для ящика с усами) (2)'!$E2669&lt;45000,"30-45 тыс",IF('Данные (для ящика с усами) (2)'!$E2669&lt;60000,"45-60 тыс","60+ тыс"))))</f>
        <v>30-45 тыс</v>
      </c>
      <c r="G2669" s="3">
        <v>1375105.34592205</v>
      </c>
      <c r="H2669" s="5" t="s">
        <v>2724</v>
      </c>
    </row>
    <row r="2670" ht="14.25" customHeight="1">
      <c r="A2670" s="3">
        <v>66989.7317779228</v>
      </c>
      <c r="B2670" s="4">
        <v>5.12639243703346</v>
      </c>
      <c r="C2670" s="4">
        <v>5.54403174970415</v>
      </c>
      <c r="D2670" s="4">
        <v>3.13</v>
      </c>
      <c r="E2670" s="4">
        <v>37017.0963482356</v>
      </c>
      <c r="F2670" s="4" t="str">
        <f>IF('Данные (для ящика с усами) (2)'!$E2670&lt;15000,"до 15 тыс",IF('Данные (для ящика с усами) (2)'!$E2670&lt;30000,"15-30 тыс",IF('Данные (для ящика с усами) (2)'!$E2670&lt;45000,"30-45 тыс",IF('Данные (для ящика с усами) (2)'!$E2670&lt;60000,"45-60 тыс","60+ тыс"))))</f>
        <v>30-45 тыс</v>
      </c>
      <c r="G2670" s="3">
        <v>873588.129687005</v>
      </c>
      <c r="H2670" s="5" t="s">
        <v>2197</v>
      </c>
    </row>
    <row r="2671" ht="14.25" customHeight="1">
      <c r="A2671" s="3">
        <v>67682.7288948177</v>
      </c>
      <c r="B2671" s="4">
        <v>5.9393678429245</v>
      </c>
      <c r="C2671" s="4">
        <v>6.46801691004288</v>
      </c>
      <c r="D2671" s="4">
        <v>4.05</v>
      </c>
      <c r="E2671" s="4">
        <v>37028.6962208924</v>
      </c>
      <c r="F2671" s="4" t="str">
        <f>IF('Данные (для ящика с усами) (2)'!$E2671&lt;15000,"до 15 тыс",IF('Данные (для ящика с усами) (2)'!$E2671&lt;30000,"15-30 тыс",IF('Данные (для ящика с усами) (2)'!$E2671&lt;45000,"30-45 тыс",IF('Данные (для ящика с усами) (2)'!$E2671&lt;60000,"45-60 тыс","60+ тыс"))))</f>
        <v>30-45 тыс</v>
      </c>
      <c r="G2671" s="3">
        <v>1090805.37401713</v>
      </c>
      <c r="H2671" s="5" t="s">
        <v>2312</v>
      </c>
    </row>
    <row r="2672" ht="14.25" customHeight="1">
      <c r="A2672" s="3">
        <v>71739.6121817234</v>
      </c>
      <c r="B2672" s="4">
        <v>6.57149585257775</v>
      </c>
      <c r="C2672" s="4">
        <v>7.71930123389007</v>
      </c>
      <c r="D2672" s="4">
        <v>5.18</v>
      </c>
      <c r="E2672" s="4">
        <v>37030.727310462</v>
      </c>
      <c r="F2672" s="4" t="str">
        <f>IF('Данные (для ящика с усами) (2)'!$E2672&lt;15000,"до 15 тыс",IF('Данные (для ящика с усами) (2)'!$E2672&lt;30000,"15-30 тыс",IF('Данные (для ящика с усами) (2)'!$E2672&lt;45000,"30-45 тыс",IF('Данные (для ящика с усами) (2)'!$E2672&lt;60000,"45-60 тыс","60+ тыс"))))</f>
        <v>30-45 тыс</v>
      </c>
      <c r="G2672" s="3">
        <v>1628751.9345879</v>
      </c>
      <c r="H2672" s="5" t="s">
        <v>3078</v>
      </c>
    </row>
    <row r="2673" ht="14.25" customHeight="1">
      <c r="A2673" s="3">
        <v>89088.6079054533</v>
      </c>
      <c r="B2673" s="4">
        <v>6.0232809121174</v>
      </c>
      <c r="C2673" s="4">
        <v>6.79440917742371</v>
      </c>
      <c r="D2673" s="4">
        <v>3.33</v>
      </c>
      <c r="E2673" s="4">
        <v>37044.8581468907</v>
      </c>
      <c r="F2673" s="4" t="str">
        <f>IF('Данные (для ящика с усами) (2)'!$E2673&lt;15000,"до 15 тыс",IF('Данные (для ящика с усами) (2)'!$E2673&lt;30000,"15-30 тыс",IF('Данные (для ящика с усами) (2)'!$E2673&lt;45000,"30-45 тыс",IF('Данные (для ящика с усами) (2)'!$E2673&lt;60000,"45-60 тыс","60+ тыс"))))</f>
        <v>30-45 тыс</v>
      </c>
      <c r="G2673" s="3">
        <v>1629049.62351923</v>
      </c>
      <c r="H2673" s="5" t="s">
        <v>4876</v>
      </c>
    </row>
    <row r="2674" ht="14.25" customHeight="1">
      <c r="A2674" s="3">
        <v>70836.0113464762</v>
      </c>
      <c r="B2674" s="4">
        <v>7.07129450046619</v>
      </c>
      <c r="C2674" s="4">
        <v>5.98852709755665</v>
      </c>
      <c r="D2674" s="4">
        <v>4.49</v>
      </c>
      <c r="E2674" s="4">
        <v>37047.8825556509</v>
      </c>
      <c r="F2674" s="4" t="str">
        <f>IF('Данные (для ящика с усами) (2)'!$E2674&lt;15000,"до 15 тыс",IF('Данные (для ящика с усами) (2)'!$E2674&lt;30000,"15-30 тыс",IF('Данные (для ящика с усами) (2)'!$E2674&lt;45000,"30-45 тыс",IF('Данные (для ящика с усами) (2)'!$E2674&lt;60000,"45-60 тыс","60+ тыс"))))</f>
        <v>30-45 тыс</v>
      </c>
      <c r="G2674" s="3">
        <v>1524586.7872167</v>
      </c>
      <c r="H2674" s="5" t="s">
        <v>2900</v>
      </c>
    </row>
    <row r="2675" ht="14.25" customHeight="1">
      <c r="A2675" s="3">
        <v>81136.4131703173</v>
      </c>
      <c r="B2675" s="4">
        <v>5.47762019183228</v>
      </c>
      <c r="C2675" s="4">
        <v>7.17559199590583</v>
      </c>
      <c r="D2675" s="4">
        <v>3.03</v>
      </c>
      <c r="E2675" s="4">
        <v>37050.1293864838</v>
      </c>
      <c r="F2675" s="4" t="str">
        <f>IF('Данные (для ящика с усами) (2)'!$E2675&lt;15000,"до 15 тыс",IF('Данные (для ящика с усами) (2)'!$E2675&lt;30000,"15-30 тыс",IF('Данные (для ящика с усами) (2)'!$E2675&lt;45000,"30-45 тыс",IF('Данные (для ящика с усами) (2)'!$E2675&lt;60000,"45-60 тыс","60+ тыс"))))</f>
        <v>30-45 тыс</v>
      </c>
      <c r="G2675" s="3">
        <v>1572513.83815229</v>
      </c>
      <c r="H2675" s="5" t="s">
        <v>4424</v>
      </c>
    </row>
    <row r="2676" ht="14.25" customHeight="1">
      <c r="A2676" s="3">
        <v>93993.3997836853</v>
      </c>
      <c r="B2676" s="4">
        <v>6.14581670809083</v>
      </c>
      <c r="C2676" s="4">
        <v>5.13975252910806</v>
      </c>
      <c r="D2676" s="4">
        <v>3.29</v>
      </c>
      <c r="E2676" s="4">
        <v>37062.4844406891</v>
      </c>
      <c r="F2676" s="4" t="str">
        <f>IF('Данные (для ящика с усами) (2)'!$E2676&lt;15000,"до 15 тыс",IF('Данные (для ящика с усами) (2)'!$E2676&lt;30000,"15-30 тыс",IF('Данные (для ящика с усами) (2)'!$E2676&lt;45000,"30-45 тыс",IF('Данные (для ящика с усами) (2)'!$E2676&lt;60000,"45-60 тыс","60+ тыс"))))</f>
        <v>30-45 тыс</v>
      </c>
      <c r="G2676" s="3">
        <v>1441882.52170551</v>
      </c>
      <c r="H2676" s="5" t="s">
        <v>4960</v>
      </c>
    </row>
    <row r="2677" ht="14.25" customHeight="1">
      <c r="A2677" s="3">
        <v>92151.6665837238</v>
      </c>
      <c r="B2677" s="4">
        <v>5.64091885947577</v>
      </c>
      <c r="C2677" s="4">
        <v>6.50983677653406</v>
      </c>
      <c r="D2677" s="4">
        <v>2.21</v>
      </c>
      <c r="E2677" s="4">
        <v>37067.6824586511</v>
      </c>
      <c r="F2677" s="4" t="str">
        <f>IF('Данные (для ящика с усами) (2)'!$E2677&lt;15000,"до 15 тыс",IF('Данные (для ящика с усами) (2)'!$E2677&lt;30000,"15-30 тыс",IF('Данные (для ящика с усами) (2)'!$E2677&lt;45000,"30-45 тыс",IF('Данные (для ящика с усами) (2)'!$E2677&lt;60000,"45-60 тыс","60+ тыс"))))</f>
        <v>30-45 тыс</v>
      </c>
      <c r="G2677" s="3">
        <v>1609581.80429772</v>
      </c>
      <c r="H2677" s="5" t="s">
        <v>4938</v>
      </c>
    </row>
    <row r="2678" ht="14.25" customHeight="1">
      <c r="A2678" s="3">
        <v>84657.6236431269</v>
      </c>
      <c r="B2678" s="4">
        <v>8.12514179392085</v>
      </c>
      <c r="C2678" s="4">
        <v>7.4567790041855</v>
      </c>
      <c r="D2678" s="4">
        <v>5.17</v>
      </c>
      <c r="E2678" s="4">
        <v>37068.4867572916</v>
      </c>
      <c r="F2678" s="4" t="str">
        <f>IF('Данные (для ящика с усами) (2)'!$E2678&lt;15000,"до 15 тыс",IF('Данные (для ящика с усами) (2)'!$E2678&lt;30000,"15-30 тыс",IF('Данные (для ящика с усами) (2)'!$E2678&lt;45000,"30-45 тыс",IF('Данные (для ящика с усами) (2)'!$E2678&lt;60000,"45-60 тыс","60+ тыс"))))</f>
        <v>30-45 тыс</v>
      </c>
      <c r="G2678" s="3">
        <v>1921028.56988553</v>
      </c>
      <c r="H2678" s="5" t="s">
        <v>4678</v>
      </c>
    </row>
    <row r="2679" ht="14.25" customHeight="1">
      <c r="A2679" s="3">
        <v>56934.4608058144</v>
      </c>
      <c r="B2679" s="4">
        <v>8.07870347081786</v>
      </c>
      <c r="C2679" s="4">
        <v>7.80864328236879</v>
      </c>
      <c r="D2679" s="4">
        <v>3.08</v>
      </c>
      <c r="E2679" s="4">
        <v>37076.1984595743</v>
      </c>
      <c r="F2679" s="4" t="str">
        <f>IF('Данные (для ящика с усами) (2)'!$E2679&lt;15000,"до 15 тыс",IF('Данные (для ящика с усами) (2)'!$E2679&lt;30000,"15-30 тыс",IF('Данные (для ящика с усами) (2)'!$E2679&lt;45000,"30-45 тыс",IF('Данные (для ящика с усами) (2)'!$E2679&lt;60000,"45-60 тыс","60+ тыс"))))</f>
        <v>30-45 тыс</v>
      </c>
      <c r="G2679" s="3">
        <v>1531216.89391633</v>
      </c>
      <c r="H2679" s="5" t="s">
        <v>690</v>
      </c>
    </row>
    <row r="2680" ht="14.25" customHeight="1">
      <c r="A2680" s="3">
        <v>62443.2915497022</v>
      </c>
      <c r="B2680" s="4">
        <v>5.88707234128305</v>
      </c>
      <c r="C2680" s="4">
        <v>8.71891978106502</v>
      </c>
      <c r="D2680" s="4">
        <v>6.13</v>
      </c>
      <c r="E2680" s="4">
        <v>37078.6845212242</v>
      </c>
      <c r="F2680" s="4" t="str">
        <f>IF('Данные (для ящика с усами) (2)'!$E2680&lt;15000,"до 15 тыс",IF('Данные (для ящика с усами) (2)'!$E2680&lt;30000,"15-30 тыс",IF('Данные (для ящика с усами) (2)'!$E2680&lt;45000,"30-45 тыс",IF('Данные (для ящика с усами) (2)'!$E2680&lt;60000,"45-60 тыс","60+ тыс"))))</f>
        <v>30-45 тыс</v>
      </c>
      <c r="G2680" s="3">
        <v>1343484.72673607</v>
      </c>
      <c r="H2680" s="5" t="s">
        <v>1425</v>
      </c>
    </row>
    <row r="2681" ht="14.25" customHeight="1">
      <c r="A2681" s="3">
        <v>69342.706839904</v>
      </c>
      <c r="B2681" s="4">
        <v>5.80468675245664</v>
      </c>
      <c r="C2681" s="4">
        <v>7.80590370242588</v>
      </c>
      <c r="D2681" s="4">
        <v>3.36</v>
      </c>
      <c r="E2681" s="4">
        <v>37082.3742189117</v>
      </c>
      <c r="F2681" s="4" t="str">
        <f>IF('Данные (для ящика с усами) (2)'!$E2681&lt;15000,"до 15 тыс",IF('Данные (для ящика с усами) (2)'!$E2681&lt;30000,"15-30 тыс",IF('Данные (для ящика с усами) (2)'!$E2681&lt;45000,"30-45 тыс",IF('Данные (для ящика с усами) (2)'!$E2681&lt;60000,"45-60 тыс","60+ тыс"))))</f>
        <v>30-45 тыс</v>
      </c>
      <c r="G2681" s="3">
        <v>1400104.87076026</v>
      </c>
      <c r="H2681" s="5" t="s">
        <v>2623</v>
      </c>
    </row>
    <row r="2682" ht="14.25" customHeight="1">
      <c r="A2682" s="3">
        <v>64547.6469207348</v>
      </c>
      <c r="B2682" s="4">
        <v>6.51596597530744</v>
      </c>
      <c r="C2682" s="4">
        <v>4.62605373302791</v>
      </c>
      <c r="D2682" s="4">
        <v>3.42</v>
      </c>
      <c r="E2682" s="4">
        <v>37084.6658616461</v>
      </c>
      <c r="F2682" s="4" t="str">
        <f>IF('Данные (для ящика с усами) (2)'!$E2682&lt;15000,"до 15 тыс",IF('Данные (для ящика с усами) (2)'!$E2682&lt;30000,"15-30 тыс",IF('Данные (для ящика с усами) (2)'!$E2682&lt;45000,"30-45 тыс",IF('Данные (для ящика с усами) (2)'!$E2682&lt;60000,"45-60 тыс","60+ тыс"))))</f>
        <v>30-45 тыс</v>
      </c>
      <c r="G2682" s="3">
        <v>1074296.70364501</v>
      </c>
      <c r="H2682" s="5" t="s">
        <v>1773</v>
      </c>
    </row>
    <row r="2683" ht="14.25" customHeight="1">
      <c r="A2683" s="3">
        <v>91046.0417842511</v>
      </c>
      <c r="B2683" s="4">
        <v>6.37943334098787</v>
      </c>
      <c r="C2683" s="4">
        <v>8.81181990480127</v>
      </c>
      <c r="D2683" s="4">
        <v>3.35</v>
      </c>
      <c r="E2683" s="4">
        <v>37086.6210576569</v>
      </c>
      <c r="F2683" s="4" t="str">
        <f>IF('Данные (для ящика с усами) (2)'!$E2683&lt;15000,"до 15 тыс",IF('Данные (для ящика с усами) (2)'!$E2683&lt;30000,"15-30 тыс",IF('Данные (для ящика с усами) (2)'!$E2683&lt;45000,"30-45 тыс",IF('Данные (для ящика с усами) (2)'!$E2683&lt;60000,"45-60 тыс","60+ тыс"))))</f>
        <v>30-45 тыс</v>
      </c>
      <c r="G2683" s="3">
        <v>2190338.61064854</v>
      </c>
      <c r="H2683" s="5" t="s">
        <v>4924</v>
      </c>
    </row>
    <row r="2684" ht="14.25" customHeight="1">
      <c r="A2684" s="3">
        <v>64975.8836876023</v>
      </c>
      <c r="B2684" s="4">
        <v>5.17511544659222</v>
      </c>
      <c r="C2684" s="4">
        <v>6.58440617235963</v>
      </c>
      <c r="D2684" s="4">
        <v>2.27</v>
      </c>
      <c r="E2684" s="4">
        <v>37088.8162183892</v>
      </c>
      <c r="F2684" s="4" t="str">
        <f>IF('Данные (для ящика с усами) (2)'!$E2684&lt;15000,"до 15 тыс",IF('Данные (для ящика с усами) (2)'!$E2684&lt;30000,"15-30 тыс",IF('Данные (для ящика с усами) (2)'!$E2684&lt;45000,"30-45 тыс",IF('Данные (для ящика с усами) (2)'!$E2684&lt;60000,"45-60 тыс","60+ тыс"))))</f>
        <v>30-45 тыс</v>
      </c>
      <c r="G2684" s="3">
        <v>918533.616385498</v>
      </c>
      <c r="H2684" s="5" t="s">
        <v>1845</v>
      </c>
    </row>
    <row r="2685" ht="14.25" customHeight="1">
      <c r="A2685" s="3">
        <v>73021.6525643478</v>
      </c>
      <c r="B2685" s="4">
        <v>5.29205828133551</v>
      </c>
      <c r="C2685" s="4">
        <v>7.21783586351358</v>
      </c>
      <c r="D2685" s="4">
        <v>6.29</v>
      </c>
      <c r="E2685" s="4">
        <v>37090.976034488</v>
      </c>
      <c r="F2685" s="4" t="str">
        <f>IF('Данные (для ящика с усами) (2)'!$E2685&lt;15000,"до 15 тыс",IF('Данные (для ящика с усами) (2)'!$E2685&lt;30000,"15-30 тыс",IF('Данные (для ящика с усами) (2)'!$E2685&lt;45000,"30-45 тыс",IF('Данные (для ящика с усами) (2)'!$E2685&lt;60000,"45-60 тыс","60+ тыс"))))</f>
        <v>30-45 тыс</v>
      </c>
      <c r="G2685" s="3">
        <v>1270543.46419449</v>
      </c>
      <c r="H2685" s="5" t="s">
        <v>3284</v>
      </c>
    </row>
    <row r="2686" ht="14.25" customHeight="1">
      <c r="A2686" s="3">
        <v>66158.8815850131</v>
      </c>
      <c r="B2686" s="4">
        <v>4.47642906646484</v>
      </c>
      <c r="C2686" s="4">
        <v>6.91174261004152</v>
      </c>
      <c r="D2686" s="4">
        <v>2.28</v>
      </c>
      <c r="E2686" s="4">
        <v>37098.7421723517</v>
      </c>
      <c r="F2686" s="4" t="str">
        <f>IF('Данные (для ящика с усами) (2)'!$E2686&lt;15000,"до 15 тыс",IF('Данные (для ящика с усами) (2)'!$E2686&lt;30000,"15-30 тыс",IF('Данные (для ящика с усами) (2)'!$E2686&lt;45000,"30-45 тыс",IF('Данные (для ящика с усами) (2)'!$E2686&lt;60000,"45-60 тыс","60+ тыс"))))</f>
        <v>30-45 тыс</v>
      </c>
      <c r="G2686" s="3">
        <v>1111085.01689106</v>
      </c>
      <c r="H2686" s="5" t="s">
        <v>2035</v>
      </c>
    </row>
    <row r="2687" ht="14.25" customHeight="1">
      <c r="A2687" s="3">
        <v>64624.3158997898</v>
      </c>
      <c r="B2687" s="4">
        <v>6.26386577420198</v>
      </c>
      <c r="C2687" s="4">
        <v>6.3331233802847</v>
      </c>
      <c r="D2687" s="4">
        <v>2.36</v>
      </c>
      <c r="E2687" s="4">
        <v>37117.5550581268</v>
      </c>
      <c r="F2687" s="4" t="str">
        <f>IF('Данные (для ящика с усами) (2)'!$E2687&lt;15000,"до 15 тыс",IF('Данные (для ящика с усами) (2)'!$E2687&lt;30000,"15-30 тыс",IF('Данные (для ящика с усами) (2)'!$E2687&lt;45000,"30-45 тыс",IF('Данные (для ящика с усами) (2)'!$E2687&lt;60000,"45-60 тыс","60+ тыс"))))</f>
        <v>30-45 тыс</v>
      </c>
      <c r="G2687" s="3">
        <v>1295728.08829687</v>
      </c>
      <c r="H2687" s="5" t="s">
        <v>1785</v>
      </c>
    </row>
    <row r="2688" ht="14.25" customHeight="1">
      <c r="A2688" s="3">
        <v>70404.4961037192</v>
      </c>
      <c r="B2688" s="4">
        <v>5.54408372550649</v>
      </c>
      <c r="C2688" s="4">
        <v>6.00126136219246</v>
      </c>
      <c r="D2688" s="4">
        <v>2.02</v>
      </c>
      <c r="E2688" s="4">
        <v>37127.9255010041</v>
      </c>
      <c r="F2688" s="4" t="str">
        <f>IF('Данные (для ящика с усами) (2)'!$E2688&lt;15000,"до 15 тыс",IF('Данные (для ящика с усами) (2)'!$E2688&lt;30000,"15-30 тыс",IF('Данные (для ящика с усами) (2)'!$E2688&lt;45000,"30-45 тыс",IF('Данные (для ящика с усами) (2)'!$E2688&lt;60000,"45-60 тыс","60+ тыс"))))</f>
        <v>30-45 тыс</v>
      </c>
      <c r="G2688" s="3">
        <v>1114430.95342313</v>
      </c>
      <c r="H2688" s="5" t="s">
        <v>2826</v>
      </c>
    </row>
    <row r="2689" ht="14.25" customHeight="1">
      <c r="A2689" s="3">
        <v>79638.9980705701</v>
      </c>
      <c r="B2689" s="4">
        <v>6.41117231357822</v>
      </c>
      <c r="C2689" s="4">
        <v>8.5006593139062</v>
      </c>
      <c r="D2689" s="4">
        <v>3.44</v>
      </c>
      <c r="E2689" s="4">
        <v>37129.9736825567</v>
      </c>
      <c r="F2689" s="4" t="str">
        <f>IF('Данные (для ящика с усами) (2)'!$E2689&lt;15000,"до 15 тыс",IF('Данные (для ящика с усами) (2)'!$E2689&lt;30000,"15-30 тыс",IF('Данные (для ящика с усами) (2)'!$E2689&lt;45000,"30-45 тыс",IF('Данные (для ящика с усами) (2)'!$E2689&lt;60000,"45-60 тыс","60+ тыс"))))</f>
        <v>30-45 тыс</v>
      </c>
      <c r="G2689" s="3">
        <v>1852584.52301332</v>
      </c>
      <c r="H2689" s="5" t="s">
        <v>4278</v>
      </c>
    </row>
    <row r="2690" ht="14.25" customHeight="1">
      <c r="A2690" s="3">
        <v>83774.5432968638</v>
      </c>
      <c r="B2690" s="4">
        <v>7.70356614845147</v>
      </c>
      <c r="C2690" s="4">
        <v>9.65200392916341</v>
      </c>
      <c r="D2690" s="4">
        <v>4.23</v>
      </c>
      <c r="E2690" s="4">
        <v>37130.7968473186</v>
      </c>
      <c r="F2690" s="4" t="str">
        <f>IF('Данные (для ящика с усами) (2)'!$E2690&lt;15000,"до 15 тыс",IF('Данные (для ящика с усами) (2)'!$E2690&lt;30000,"15-30 тыс",IF('Данные (для ящика с усами) (2)'!$E2690&lt;45000,"30-45 тыс",IF('Данные (для ящика с усами) (2)'!$E2690&lt;60000,"45-60 тыс","60+ тыс"))))</f>
        <v>30-45 тыс</v>
      </c>
      <c r="G2690" s="3">
        <v>2115010.7035976</v>
      </c>
      <c r="H2690" s="5" t="s">
        <v>4626</v>
      </c>
    </row>
    <row r="2691" ht="14.25" customHeight="1">
      <c r="A2691" s="3">
        <v>71093.6919602941</v>
      </c>
      <c r="B2691" s="4">
        <v>5.87495319614107</v>
      </c>
      <c r="C2691" s="4">
        <v>5.87174580472217</v>
      </c>
      <c r="D2691" s="4">
        <v>3.26</v>
      </c>
      <c r="E2691" s="4">
        <v>37143.398730122</v>
      </c>
      <c r="F2691" s="4" t="str">
        <f>IF('Данные (для ящика с усами) (2)'!$E2691&lt;15000,"до 15 тыс",IF('Данные (для ящика с усами) (2)'!$E2691&lt;30000,"15-30 тыс",IF('Данные (для ящика с усами) (2)'!$E2691&lt;45000,"30-45 тыс",IF('Данные (для ящика с усами) (2)'!$E2691&lt;60000,"45-60 тыс","60+ тыс"))))</f>
        <v>30-45 тыс</v>
      </c>
      <c r="G2691" s="3">
        <v>1096846.08649329</v>
      </c>
      <c r="H2691" s="5" t="s">
        <v>2950</v>
      </c>
    </row>
    <row r="2692" ht="14.25" customHeight="1">
      <c r="A2692" s="3">
        <v>70841.9964900171</v>
      </c>
      <c r="B2692" s="4">
        <v>8.70295965205681</v>
      </c>
      <c r="C2692" s="4">
        <v>6.31520030968352</v>
      </c>
      <c r="D2692" s="4">
        <v>3.2</v>
      </c>
      <c r="E2692" s="4">
        <v>37145.6326271402</v>
      </c>
      <c r="F2692" s="4" t="str">
        <f>IF('Данные (для ящика с усами) (2)'!$E2692&lt;15000,"до 15 тыс",IF('Данные (для ящика с усами) (2)'!$E2692&lt;30000,"15-30 тыс",IF('Данные (для ящика с усами) (2)'!$E2692&lt;45000,"30-45 тыс",IF('Данные (для ящика с усами) (2)'!$E2692&lt;60000,"45-60 тыс","60+ тыс"))))</f>
        <v>30-45 тыс</v>
      </c>
      <c r="G2692" s="3">
        <v>1621742.74826878</v>
      </c>
      <c r="H2692" s="5" t="s">
        <v>2902</v>
      </c>
    </row>
    <row r="2693" ht="14.25" customHeight="1">
      <c r="A2693" s="3">
        <v>97881.5872793755</v>
      </c>
      <c r="B2693" s="4">
        <v>5.0343953105485</v>
      </c>
      <c r="C2693" s="4">
        <v>7.57590511592042</v>
      </c>
      <c r="D2693" s="4">
        <v>5.46</v>
      </c>
      <c r="E2693" s="4">
        <v>37152.7993405071</v>
      </c>
      <c r="F2693" s="4" t="str">
        <f>IF('Данные (для ящика с усами) (2)'!$E2693&lt;15000,"до 15 тыс",IF('Данные (для ящика с усами) (2)'!$E2693&lt;30000,"15-30 тыс",IF('Данные (для ящика с усами) (2)'!$E2693&lt;45000,"30-45 тыс",IF('Данные (для ящика с усами) (2)'!$E2693&lt;60000,"45-60 тыс","60+ тыс"))))</f>
        <v>30-45 тыс</v>
      </c>
      <c r="G2693" s="3">
        <v>1859160.6253592</v>
      </c>
      <c r="H2693" s="5" t="s">
        <v>4996</v>
      </c>
    </row>
    <row r="2694" ht="14.25" customHeight="1">
      <c r="A2694" s="3">
        <v>59575.6214369154</v>
      </c>
      <c r="B2694" s="4">
        <v>4.03010516336588</v>
      </c>
      <c r="C2694" s="4">
        <v>6.97946629096065</v>
      </c>
      <c r="D2694" s="4">
        <v>3.35</v>
      </c>
      <c r="E2694" s="4">
        <v>37153.8526230697</v>
      </c>
      <c r="F2694" s="4" t="str">
        <f>IF('Данные (для ящика с усами) (2)'!$E2694&lt;15000,"до 15 тыс",IF('Данные (для ящика с усами) (2)'!$E2694&lt;30000,"15-30 тыс",IF('Данные (для ящика с усами) (2)'!$E2694&lt;45000,"30-45 тыс",IF('Данные (для ящика с усами) (2)'!$E2694&lt;60000,"45-60 тыс","60+ тыс"))))</f>
        <v>30-45 тыс</v>
      </c>
      <c r="G2694" s="3">
        <v>786559.024850839</v>
      </c>
      <c r="H2694" s="5" t="s">
        <v>989</v>
      </c>
    </row>
    <row r="2695" ht="14.25" customHeight="1">
      <c r="A2695" s="3">
        <v>67726.1929175895</v>
      </c>
      <c r="B2695" s="4">
        <v>5.84146706309499</v>
      </c>
      <c r="C2695" s="4">
        <v>8.41641354725316</v>
      </c>
      <c r="D2695" s="4">
        <v>6.37</v>
      </c>
      <c r="E2695" s="4">
        <v>37158.7383733853</v>
      </c>
      <c r="F2695" s="4" t="str">
        <f>IF('Данные (для ящика с усами) (2)'!$E2695&lt;15000,"до 15 тыс",IF('Данные (для ящика с усами) (2)'!$E2695&lt;30000,"15-30 тыс",IF('Данные (для ящика с усами) (2)'!$E2695&lt;45000,"30-45 тыс",IF('Данные (для ящика с усами) (2)'!$E2695&lt;60000,"45-60 тыс","60+ тыс"))))</f>
        <v>30-45 тыс</v>
      </c>
      <c r="G2695" s="3">
        <v>1229702.94836406</v>
      </c>
      <c r="H2695" s="5" t="s">
        <v>2322</v>
      </c>
    </row>
    <row r="2696" ht="14.25" customHeight="1">
      <c r="A2696" s="3">
        <v>52805.8359609205</v>
      </c>
      <c r="B2696" s="4">
        <v>7.46030785357297</v>
      </c>
      <c r="C2696" s="4">
        <v>6.79986602130211</v>
      </c>
      <c r="D2696" s="4">
        <v>4.48</v>
      </c>
      <c r="E2696" s="4">
        <v>37161.1126023304</v>
      </c>
      <c r="F2696" s="4" t="str">
        <f>IF('Данные (для ящика с усами) (2)'!$E2696&lt;15000,"до 15 тыс",IF('Данные (для ящика с усами) (2)'!$E2696&lt;30000,"15-30 тыс",IF('Данные (для ящика с усами) (2)'!$E2696&lt;45000,"30-45 тыс",IF('Данные (для ящика с усами) (2)'!$E2696&lt;60000,"45-60 тыс","60+ тыс"))))</f>
        <v>30-45 тыс</v>
      </c>
      <c r="G2696" s="3">
        <v>1119542.31060881</v>
      </c>
      <c r="H2696" s="5" t="s">
        <v>364</v>
      </c>
    </row>
    <row r="2697" ht="14.25" customHeight="1">
      <c r="A2697" s="3">
        <v>73907.4790469932</v>
      </c>
      <c r="B2697" s="4">
        <v>5.47849739176071</v>
      </c>
      <c r="C2697" s="4">
        <v>7.50948472035351</v>
      </c>
      <c r="D2697" s="4">
        <v>6.36</v>
      </c>
      <c r="E2697" s="4">
        <v>37171.011356402</v>
      </c>
      <c r="F2697" s="4" t="str">
        <f>IF('Данные (для ящика с усами) (2)'!$E2697&lt;15000,"до 15 тыс",IF('Данные (для ящика с усами) (2)'!$E2697&lt;30000,"15-30 тыс",IF('Данные (для ящика с усами) (2)'!$E2697&lt;45000,"30-45 тыс",IF('Данные (для ящика с усами) (2)'!$E2697&lt;60000,"45-60 тыс","60+ тыс"))))</f>
        <v>30-45 тыс</v>
      </c>
      <c r="G2697" s="3">
        <v>1295099.43677712</v>
      </c>
      <c r="H2697" s="5" t="s">
        <v>3452</v>
      </c>
    </row>
    <row r="2698" ht="14.25" customHeight="1">
      <c r="A2698" s="3">
        <v>75513.2468871411</v>
      </c>
      <c r="B2698" s="4">
        <v>4.60791165552787</v>
      </c>
      <c r="C2698" s="4">
        <v>8.08698110893606</v>
      </c>
      <c r="D2698" s="4">
        <v>6.5</v>
      </c>
      <c r="E2698" s="4">
        <v>37175.0706362708</v>
      </c>
      <c r="F2698" s="4" t="str">
        <f>IF('Данные (для ящика с усами) (2)'!$E2698&lt;15000,"до 15 тыс",IF('Данные (для ящика с усами) (2)'!$E2698&lt;30000,"15-30 тыс",IF('Данные (для ящика с усами) (2)'!$E2698&lt;45000,"30-45 тыс",IF('Данные (для ящика с усами) (2)'!$E2698&lt;60000,"45-60 тыс","60+ тыс"))))</f>
        <v>30-45 тыс</v>
      </c>
      <c r="G2698" s="3">
        <v>1376240.61529907</v>
      </c>
      <c r="H2698" s="5" t="s">
        <v>3725</v>
      </c>
    </row>
    <row r="2699" ht="14.25" customHeight="1">
      <c r="A2699" s="3">
        <v>75054.7534723393</v>
      </c>
      <c r="B2699" s="4">
        <v>6.28269330298351</v>
      </c>
      <c r="C2699" s="4">
        <v>6.40284390733739</v>
      </c>
      <c r="D2699" s="4">
        <v>4.25</v>
      </c>
      <c r="E2699" s="4">
        <v>37179.3505738528</v>
      </c>
      <c r="F2699" s="4" t="str">
        <f>IF('Данные (для ящика с усами) (2)'!$E2699&lt;15000,"до 15 тыс",IF('Данные (для ящика с усами) (2)'!$E2699&lt;30000,"15-30 тыс",IF('Данные (для ящика с усами) (2)'!$E2699&lt;45000,"30-45 тыс",IF('Данные (для ящика с усами) (2)'!$E2699&lt;60000,"45-60 тыс","60+ тыс"))))</f>
        <v>30-45 тыс</v>
      </c>
      <c r="G2699" s="3">
        <v>1294069.53250347</v>
      </c>
      <c r="H2699" s="5" t="s">
        <v>3651</v>
      </c>
    </row>
    <row r="2700" ht="14.25" customHeight="1">
      <c r="A2700" s="3">
        <v>69266.0874272887</v>
      </c>
      <c r="B2700" s="4">
        <v>5.89194640731511</v>
      </c>
      <c r="C2700" s="4">
        <v>7.14831389706935</v>
      </c>
      <c r="D2700" s="4">
        <v>3.4</v>
      </c>
      <c r="E2700" s="4">
        <v>37180.5003585437</v>
      </c>
      <c r="F2700" s="4" t="str">
        <f>IF('Данные (для ящика с усами) (2)'!$E2700&lt;15000,"до 15 тыс",IF('Данные (для ящика с усами) (2)'!$E2700&lt;30000,"15-30 тыс",IF('Данные (для ящика с усами) (2)'!$E2700&lt;45000,"30-45 тыс",IF('Данные (для ящика с усами) (2)'!$E2700&lt;60000,"45-60 тыс","60+ тыс"))))</f>
        <v>30-45 тыс</v>
      </c>
      <c r="G2700" s="3">
        <v>1107159.7806059</v>
      </c>
      <c r="H2700" s="5" t="s">
        <v>2596</v>
      </c>
    </row>
    <row r="2701" ht="14.25" customHeight="1">
      <c r="A2701" s="3">
        <v>74176.6254067284</v>
      </c>
      <c r="B2701" s="4">
        <v>6.38467007179146</v>
      </c>
      <c r="C2701" s="4">
        <v>7.17198308597833</v>
      </c>
      <c r="D2701" s="4">
        <v>4.17</v>
      </c>
      <c r="E2701" s="4">
        <v>37195.2237089551</v>
      </c>
      <c r="F2701" s="4" t="str">
        <f>IF('Данные (для ящика с усами) (2)'!$E2701&lt;15000,"до 15 тыс",IF('Данные (для ящика с усами) (2)'!$E2701&lt;30000,"15-30 тыс",IF('Данные (для ящика с усами) (2)'!$E2701&lt;45000,"30-45 тыс",IF('Данные (для ящика с усами) (2)'!$E2701&lt;60000,"45-60 тыс","60+ тыс"))))</f>
        <v>30-45 тыс</v>
      </c>
      <c r="G2701" s="3">
        <v>1418977.82858253</v>
      </c>
      <c r="H2701" s="5" t="s">
        <v>3497</v>
      </c>
    </row>
    <row r="2702" ht="14.25" customHeight="1">
      <c r="A2702" s="3">
        <v>66667.3254853934</v>
      </c>
      <c r="B2702" s="4">
        <v>6.64606691763619</v>
      </c>
      <c r="C2702" s="4">
        <v>8.34895313292407</v>
      </c>
      <c r="D2702" s="4">
        <v>6.29</v>
      </c>
      <c r="E2702" s="4">
        <v>37198.2919798691</v>
      </c>
      <c r="F2702" s="4" t="str">
        <f>IF('Данные (для ящика с усами) (2)'!$E2702&lt;15000,"до 15 тыс",IF('Данные (для ящика с усами) (2)'!$E2702&lt;30000,"15-30 тыс",IF('Данные (для ящика с усами) (2)'!$E2702&lt;45000,"30-45 тыс",IF('Данные (для ящика с усами) (2)'!$E2702&lt;60000,"45-60 тыс","60+ тыс"))))</f>
        <v>30-45 тыс</v>
      </c>
      <c r="G2702" s="3">
        <v>1502451.1137147</v>
      </c>
      <c r="H2702" s="5" t="s">
        <v>2134</v>
      </c>
    </row>
    <row r="2703" ht="14.25" customHeight="1">
      <c r="A2703" s="3">
        <v>64720.0582116403</v>
      </c>
      <c r="B2703" s="4">
        <v>7.52919795384707</v>
      </c>
      <c r="C2703" s="4">
        <v>6.39418504297147</v>
      </c>
      <c r="D2703" s="4">
        <v>3.34</v>
      </c>
      <c r="E2703" s="4">
        <v>37203.7154399622</v>
      </c>
      <c r="F2703" s="4" t="str">
        <f>IF('Данные (для ящика с усами) (2)'!$E2703&lt;15000,"до 15 тыс",IF('Данные (для ящика с усами) (2)'!$E2703&lt;30000,"15-30 тыс",IF('Данные (для ящика с усами) (2)'!$E2703&lt;45000,"30-45 тыс",IF('Данные (для ящика с усами) (2)'!$E2703&lt;60000,"45-60 тыс","60+ тыс"))))</f>
        <v>30-45 тыс</v>
      </c>
      <c r="G2703" s="3">
        <v>1447920.68035934</v>
      </c>
      <c r="H2703" s="5" t="s">
        <v>1802</v>
      </c>
    </row>
    <row r="2704" ht="14.25" customHeight="1">
      <c r="A2704" s="3">
        <v>64715.0182694274</v>
      </c>
      <c r="B2704" s="4">
        <v>6.57296562047781</v>
      </c>
      <c r="C2704" s="4">
        <v>6.7524913499993</v>
      </c>
      <c r="D2704" s="4">
        <v>3.32</v>
      </c>
      <c r="E2704" s="4">
        <v>37212.311789046</v>
      </c>
      <c r="F2704" s="4" t="str">
        <f>IF('Данные (для ящика с усами) (2)'!$E2704&lt;15000,"до 15 тыс",IF('Данные (для ящика с усами) (2)'!$E2704&lt;30000,"15-30 тыс",IF('Данные (для ящика с усами) (2)'!$E2704&lt;45000,"30-45 тыс",IF('Данные (для ящика с усами) (2)'!$E2704&lt;60000,"45-60 тыс","60+ тыс"))))</f>
        <v>30-45 тыс</v>
      </c>
      <c r="G2704" s="3">
        <v>1474466.87998422</v>
      </c>
      <c r="H2704" s="5" t="s">
        <v>1800</v>
      </c>
    </row>
    <row r="2705" ht="14.25" customHeight="1">
      <c r="A2705" s="3">
        <v>88603.2087760559</v>
      </c>
      <c r="B2705" s="4">
        <v>7.09717654803124</v>
      </c>
      <c r="C2705" s="4">
        <v>5.23261615318447</v>
      </c>
      <c r="D2705" s="4">
        <v>2.16</v>
      </c>
      <c r="E2705" s="4">
        <v>37215.6696432358</v>
      </c>
      <c r="F2705" s="4" t="str">
        <f>IF('Данные (для ящика с усами) (2)'!$E2705&lt;15000,"до 15 тыс",IF('Данные (для ящика с усами) (2)'!$E2705&lt;30000,"15-30 тыс",IF('Данные (для ящика с усами) (2)'!$E2705&lt;45000,"30-45 тыс",IF('Данные (для ящика с усами) (2)'!$E2705&lt;60000,"45-60 тыс","60+ тыс"))))</f>
        <v>30-45 тыс</v>
      </c>
      <c r="G2705" s="3">
        <v>1675702.22325348</v>
      </c>
      <c r="H2705" s="5" t="s">
        <v>4854</v>
      </c>
    </row>
    <row r="2706" ht="14.25" customHeight="1">
      <c r="A2706" s="3">
        <v>64314.5062028256</v>
      </c>
      <c r="B2706" s="4">
        <v>7.6179939288205</v>
      </c>
      <c r="C2706" s="4">
        <v>7.06570957379702</v>
      </c>
      <c r="D2706" s="4">
        <v>6.49</v>
      </c>
      <c r="E2706" s="4">
        <v>37217.6433788042</v>
      </c>
      <c r="F2706" s="4" t="str">
        <f>IF('Данные (для ящика с усами) (2)'!$E2706&lt;15000,"до 15 тыс",IF('Данные (для ящика с усами) (2)'!$E2706&lt;30000,"15-30 тыс",IF('Данные (для ящика с усами) (2)'!$E2706&lt;45000,"30-45 тыс",IF('Данные (для ящика с усами) (2)'!$E2706&lt;60000,"45-60 тыс","60+ тыс"))))</f>
        <v>30-45 тыс</v>
      </c>
      <c r="G2706" s="3">
        <v>1526915.34901312</v>
      </c>
      <c r="H2706" s="5" t="s">
        <v>1726</v>
      </c>
    </row>
    <row r="2707" ht="14.25" customHeight="1">
      <c r="A2707" s="3">
        <v>90592.4696092839</v>
      </c>
      <c r="B2707" s="4">
        <v>7.70013210984897</v>
      </c>
      <c r="C2707" s="4">
        <v>9.70880301490525</v>
      </c>
      <c r="D2707" s="4">
        <v>5.19</v>
      </c>
      <c r="E2707" s="4">
        <v>37223.8761672671</v>
      </c>
      <c r="F2707" s="4" t="str">
        <f>IF('Данные (для ящика с усами) (2)'!$E2707&lt;15000,"до 15 тыс",IF('Данные (для ящика с усами) (2)'!$E2707&lt;30000,"15-30 тыс",IF('Данные (для ящика с усами) (2)'!$E2707&lt;45000,"30-45 тыс",IF('Данные (для ящика с усами) (2)'!$E2707&lt;60000,"45-60 тыс","60+ тыс"))))</f>
        <v>30-45 тыс</v>
      </c>
      <c r="G2707" s="3">
        <v>2469065.5941747</v>
      </c>
      <c r="H2707" s="5" t="s">
        <v>4915</v>
      </c>
    </row>
    <row r="2708" ht="14.25" customHeight="1">
      <c r="A2708" s="3">
        <v>66684.3472716582</v>
      </c>
      <c r="B2708" s="4">
        <v>5.55365500748456</v>
      </c>
      <c r="C2708" s="4">
        <v>6.9657644855596</v>
      </c>
      <c r="D2708" s="4">
        <v>2.04</v>
      </c>
      <c r="E2708" s="4">
        <v>37226.3071498909</v>
      </c>
      <c r="F2708" s="4" t="str">
        <f>IF('Данные (для ящика с усами) (2)'!$E2708&lt;15000,"до 15 тыс",IF('Данные (для ящика с усами) (2)'!$E2708&lt;30000,"15-30 тыс",IF('Данные (для ящика с усами) (2)'!$E2708&lt;45000,"30-45 тыс",IF('Данные (для ящика с усами) (2)'!$E2708&lt;60000,"45-60 тыс","60+ тыс"))))</f>
        <v>30-45 тыс</v>
      </c>
      <c r="G2708" s="3">
        <v>1168574.6655996</v>
      </c>
      <c r="H2708" s="5" t="s">
        <v>2137</v>
      </c>
    </row>
    <row r="2709" ht="14.25" customHeight="1">
      <c r="A2709" s="3">
        <v>71424.4060066885</v>
      </c>
      <c r="B2709" s="4">
        <v>5.59893321971317</v>
      </c>
      <c r="C2709" s="4">
        <v>8.52253837787232</v>
      </c>
      <c r="D2709" s="4">
        <v>3.49</v>
      </c>
      <c r="E2709" s="4">
        <v>37242.5615933339</v>
      </c>
      <c r="F2709" s="4" t="str">
        <f>IF('Данные (для ящика с усами) (2)'!$E2709&lt;15000,"до 15 тыс",IF('Данные (для ящика с усами) (2)'!$E2709&lt;30000,"15-30 тыс",IF('Данные (для ящика с усами) (2)'!$E2709&lt;45000,"30-45 тыс",IF('Данные (для ящика с усами) (2)'!$E2709&lt;60000,"45-60 тыс","60+ тыс"))))</f>
        <v>30-45 тыс</v>
      </c>
      <c r="G2709" s="3">
        <v>1584213.95748502</v>
      </c>
      <c r="H2709" s="5" t="s">
        <v>3026</v>
      </c>
    </row>
    <row r="2710" ht="14.25" customHeight="1">
      <c r="A2710" s="3">
        <v>75258.7805798882</v>
      </c>
      <c r="B2710" s="4">
        <v>6.72098559891118</v>
      </c>
      <c r="C2710" s="4">
        <v>5.58873307001401</v>
      </c>
      <c r="D2710" s="4">
        <v>4.32</v>
      </c>
      <c r="E2710" s="4">
        <v>37245.9437311567</v>
      </c>
      <c r="F2710" s="4" t="str">
        <f>IF('Данные (для ящика с усами) (2)'!$E2710&lt;15000,"до 15 тыс",IF('Данные (для ящика с усами) (2)'!$E2710&lt;30000,"15-30 тыс",IF('Данные (для ящика с усами) (2)'!$E2710&lt;45000,"30-45 тыс",IF('Данные (для ящика с усами) (2)'!$E2710&lt;60000,"45-60 тыс","60+ тыс"))))</f>
        <v>30-45 тыс</v>
      </c>
      <c r="G2710" s="3">
        <v>1181995.43050477</v>
      </c>
      <c r="H2710" s="5" t="s">
        <v>3684</v>
      </c>
    </row>
    <row r="2711" ht="14.25" customHeight="1">
      <c r="A2711" s="3">
        <v>56716.3573479576</v>
      </c>
      <c r="B2711" s="4">
        <v>5.79963180641725</v>
      </c>
      <c r="C2711" s="4">
        <v>7.13087268534156</v>
      </c>
      <c r="D2711" s="4">
        <v>4.36</v>
      </c>
      <c r="E2711" s="4">
        <v>37250.8709833595</v>
      </c>
      <c r="F2711" s="4" t="str">
        <f>IF('Данные (для ящика с усами) (2)'!$E2711&lt;15000,"до 15 тыс",IF('Данные (для ящика с усами) (2)'!$E2711&lt;30000,"15-30 тыс",IF('Данные (для ящика с усами) (2)'!$E2711&lt;45000,"30-45 тыс",IF('Данные (для ящика с усами) (2)'!$E2711&lt;60000,"45-60 тыс","60+ тыс"))))</f>
        <v>30-45 тыс</v>
      </c>
      <c r="G2711" s="3">
        <v>985117.628911023</v>
      </c>
      <c r="H2711" s="5" t="s">
        <v>664</v>
      </c>
    </row>
    <row r="2712" ht="14.25" customHeight="1">
      <c r="A2712" s="3">
        <v>61306.1181258809</v>
      </c>
      <c r="B2712" s="4">
        <v>8.47227981779517</v>
      </c>
      <c r="C2712" s="4">
        <v>6.18166433361137</v>
      </c>
      <c r="D2712" s="4">
        <v>2.05</v>
      </c>
      <c r="E2712" s="4">
        <v>37252.719999893</v>
      </c>
      <c r="F2712" s="4" t="str">
        <f>IF('Данные (для ящика с усами) (2)'!$E2712&lt;15000,"до 15 тыс",IF('Данные (для ящика с усами) (2)'!$E2712&lt;30000,"15-30 тыс",IF('Данные (для ящика с усами) (2)'!$E2712&lt;45000,"30-45 тыс",IF('Данные (для ящика с усами) (2)'!$E2712&lt;60000,"45-60 тыс","60+ тыс"))))</f>
        <v>30-45 тыс</v>
      </c>
      <c r="G2712" s="3">
        <v>1559997.15107147</v>
      </c>
      <c r="H2712" s="5" t="s">
        <v>1232</v>
      </c>
    </row>
    <row r="2713" ht="14.25" customHeight="1">
      <c r="A2713" s="3">
        <v>73311.0880359185</v>
      </c>
      <c r="B2713" s="4">
        <v>5.82632398380919</v>
      </c>
      <c r="C2713" s="4">
        <v>6.49519899509566</v>
      </c>
      <c r="D2713" s="4">
        <v>2.14</v>
      </c>
      <c r="E2713" s="4">
        <v>37252.9621731878</v>
      </c>
      <c r="F2713" s="4" t="str">
        <f>IF('Данные (для ящика с усами) (2)'!$E2713&lt;15000,"до 15 тыс",IF('Данные (для ящика с усами) (2)'!$E2713&lt;30000,"15-30 тыс",IF('Данные (для ящика с усами) (2)'!$E2713&lt;45000,"30-45 тыс",IF('Данные (для ящика с усами) (2)'!$E2713&lt;60000,"45-60 тыс","60+ тыс"))))</f>
        <v>30-45 тыс</v>
      </c>
      <c r="G2713" s="3">
        <v>1276494.76456349</v>
      </c>
      <c r="H2713" s="5" t="s">
        <v>3351</v>
      </c>
    </row>
    <row r="2714" ht="14.25" customHeight="1">
      <c r="A2714" s="3">
        <v>62862.4880182914</v>
      </c>
      <c r="B2714" s="4">
        <v>4.60613073854566</v>
      </c>
      <c r="C2714" s="4">
        <v>6.72424115371758</v>
      </c>
      <c r="D2714" s="4">
        <v>3.37</v>
      </c>
      <c r="E2714" s="4">
        <v>37254.6983889304</v>
      </c>
      <c r="F2714" s="4" t="str">
        <f>IF('Данные (для ящика с усами) (2)'!$E2714&lt;15000,"до 15 тыс",IF('Данные (для ящика с усами) (2)'!$E2714&lt;30000,"15-30 тыс",IF('Данные (для ящика с усами) (2)'!$E2714&lt;45000,"30-45 тыс",IF('Данные (для ящика с усами) (2)'!$E2714&lt;60000,"45-60 тыс","60+ тыс"))))</f>
        <v>30-45 тыс</v>
      </c>
      <c r="G2714" s="3">
        <v>931768.0455357099</v>
      </c>
      <c r="H2714" s="5" t="s">
        <v>1497</v>
      </c>
    </row>
    <row r="2715" ht="14.25" customHeight="1">
      <c r="A2715" s="3">
        <v>76336.0698391546</v>
      </c>
      <c r="B2715" s="4">
        <v>5.57561239545909</v>
      </c>
      <c r="C2715" s="4">
        <v>8.03275719705197</v>
      </c>
      <c r="D2715" s="4">
        <v>3.45</v>
      </c>
      <c r="E2715" s="4">
        <v>37258.1998235339</v>
      </c>
      <c r="F2715" s="4" t="str">
        <f>IF('Данные (для ящика с усами) (2)'!$E2715&lt;15000,"до 15 тыс",IF('Данные (для ящика с усами) (2)'!$E2715&lt;30000,"15-30 тыс",IF('Данные (для ящика с усами) (2)'!$E2715&lt;45000,"30-45 тыс",IF('Данные (для ящика с усами) (2)'!$E2715&lt;60000,"45-60 тыс","60+ тыс"))))</f>
        <v>30-45 тыс</v>
      </c>
      <c r="G2715" s="3">
        <v>1392685.28507807</v>
      </c>
      <c r="H2715" s="5" t="s">
        <v>3856</v>
      </c>
    </row>
    <row r="2716" ht="14.25" customHeight="1">
      <c r="A2716" s="3">
        <v>66629.2545560418</v>
      </c>
      <c r="B2716" s="4">
        <v>7.59355914149021</v>
      </c>
      <c r="C2716" s="4">
        <v>7.07369093647197</v>
      </c>
      <c r="D2716" s="4">
        <v>4.48</v>
      </c>
      <c r="E2716" s="4">
        <v>37261.3182776689</v>
      </c>
      <c r="F2716" s="4" t="str">
        <f>IF('Данные (для ящика с усами) (2)'!$E2716&lt;15000,"до 15 тыс",IF('Данные (для ящика с усами) (2)'!$E2716&lt;30000,"15-30 тыс",IF('Данные (для ящика с усами) (2)'!$E2716&lt;45000,"30-45 тыс",IF('Данные (для ящика с усами) (2)'!$E2716&lt;60000,"45-60 тыс","60+ тыс"))))</f>
        <v>30-45 тыс</v>
      </c>
      <c r="G2716" s="3">
        <v>1381117.70135142</v>
      </c>
      <c r="H2716" s="5" t="s">
        <v>2125</v>
      </c>
    </row>
    <row r="2717" ht="14.25" customHeight="1">
      <c r="A2717" s="3">
        <v>75735.342899317</v>
      </c>
      <c r="B2717" s="4">
        <v>5.76175598460377</v>
      </c>
      <c r="C2717" s="4">
        <v>8.06565992137455</v>
      </c>
      <c r="D2717" s="4">
        <v>5.28</v>
      </c>
      <c r="E2717" s="4">
        <v>37268.2699650518</v>
      </c>
      <c r="F2717" s="4" t="str">
        <f>IF('Данные (для ящика с усами) (2)'!$E2717&lt;15000,"до 15 тыс",IF('Данные (для ящика с усами) (2)'!$E2717&lt;30000,"15-30 тыс",IF('Данные (для ящика с усами) (2)'!$E2717&lt;45000,"30-45 тыс",IF('Данные (для ящика с усами) (2)'!$E2717&lt;60000,"45-60 тыс","60+ тыс"))))</f>
        <v>30-45 тыс</v>
      </c>
      <c r="G2717" s="3">
        <v>1364363.37536589</v>
      </c>
      <c r="H2717" s="5" t="s">
        <v>3749</v>
      </c>
    </row>
    <row r="2718" ht="14.25" customHeight="1">
      <c r="A2718" s="3">
        <v>71595.1772834588</v>
      </c>
      <c r="B2718" s="4">
        <v>6.62883358175157</v>
      </c>
      <c r="C2718" s="4">
        <v>8.05003596616387</v>
      </c>
      <c r="D2718" s="4">
        <v>5.26</v>
      </c>
      <c r="E2718" s="4">
        <v>37271.156025238</v>
      </c>
      <c r="F2718" s="4" t="str">
        <f>IF('Данные (для ящика с усами) (2)'!$E2718&lt;15000,"до 15 тыс",IF('Данные (для ящика с усами) (2)'!$E2718&lt;30000,"15-30 тыс",IF('Данные (для ящика с усами) (2)'!$E2718&lt;45000,"30-45 тыс",IF('Данные (для ящика с усами) (2)'!$E2718&lt;60000,"45-60 тыс","60+ тыс"))))</f>
        <v>30-45 тыс</v>
      </c>
      <c r="G2718" s="3">
        <v>1779874.75376281</v>
      </c>
      <c r="H2718" s="5" t="s">
        <v>3053</v>
      </c>
    </row>
    <row r="2719" ht="14.25" customHeight="1">
      <c r="A2719" s="3">
        <v>60553.243996816</v>
      </c>
      <c r="B2719" s="4">
        <v>5.52745981669402</v>
      </c>
      <c r="C2719" s="4">
        <v>7.31569546109971</v>
      </c>
      <c r="D2719" s="4">
        <v>6.43</v>
      </c>
      <c r="E2719" s="4">
        <v>37277.8870159808</v>
      </c>
      <c r="F2719" s="4" t="str">
        <f>IF('Данные (для ящика с усами) (2)'!$E2719&lt;15000,"до 15 тыс",IF('Данные (для ящика с усами) (2)'!$E2719&lt;30000,"15-30 тыс",IF('Данные (для ящика с усами) (2)'!$E2719&lt;45000,"30-45 тыс",IF('Данные (для ящика с усами) (2)'!$E2719&lt;60000,"45-60 тыс","60+ тыс"))))</f>
        <v>30-45 тыс</v>
      </c>
      <c r="G2719" s="3">
        <v>1086829.24563268</v>
      </c>
      <c r="H2719" s="5" t="s">
        <v>1110</v>
      </c>
    </row>
    <row r="2720" ht="14.25" customHeight="1">
      <c r="A2720" s="3">
        <v>77587.9472296628</v>
      </c>
      <c r="B2720" s="4">
        <v>6.13879433024914</v>
      </c>
      <c r="C2720" s="4">
        <v>6.81986484428712</v>
      </c>
      <c r="D2720" s="4">
        <v>4.37</v>
      </c>
      <c r="E2720" s="4">
        <v>37280.4420082359</v>
      </c>
      <c r="F2720" s="4" t="str">
        <f>IF('Данные (для ящика с усами) (2)'!$E2720&lt;15000,"до 15 тыс",IF('Данные (для ящика с усами) (2)'!$E2720&lt;30000,"15-30 тыс",IF('Данные (для ящика с усами) (2)'!$E2720&lt;45000,"30-45 тыс",IF('Данные (для ящика с усами) (2)'!$E2720&lt;60000,"45-60 тыс","60+ тыс"))))</f>
        <v>30-45 тыс</v>
      </c>
      <c r="G2720" s="3">
        <v>1485145.66054486</v>
      </c>
      <c r="H2720" s="5" t="s">
        <v>4034</v>
      </c>
    </row>
    <row r="2721" ht="14.25" customHeight="1">
      <c r="A2721" s="3">
        <v>83953.1048390965</v>
      </c>
      <c r="B2721" s="4">
        <v>7.38513453401501</v>
      </c>
      <c r="C2721" s="4">
        <v>6.89884656895715</v>
      </c>
      <c r="D2721" s="4">
        <v>3.08</v>
      </c>
      <c r="E2721" s="4">
        <v>37283.3576459517</v>
      </c>
      <c r="F2721" s="4" t="str">
        <f>IF('Данные (для ящика с усами) (2)'!$E2721&lt;15000,"до 15 тыс",IF('Данные (для ящика с усами) (2)'!$E2721&lt;30000,"15-30 тыс",IF('Данные (для ящика с усами) (2)'!$E2721&lt;45000,"30-45 тыс",IF('Данные (для ящика с усами) (2)'!$E2721&lt;60000,"45-60 тыс","60+ тыс"))))</f>
        <v>30-45 тыс</v>
      </c>
      <c r="G2721" s="3">
        <v>1789098.52069149</v>
      </c>
      <c r="H2721" s="5" t="s">
        <v>4639</v>
      </c>
    </row>
    <row r="2722" ht="14.25" customHeight="1">
      <c r="A2722" s="3">
        <v>68383.1969829763</v>
      </c>
      <c r="B2722" s="4">
        <v>6.25136832934702</v>
      </c>
      <c r="C2722" s="4">
        <v>6.58299831818875</v>
      </c>
      <c r="D2722" s="4">
        <v>4.21</v>
      </c>
      <c r="E2722" s="4">
        <v>37285.0392593615</v>
      </c>
      <c r="F2722" s="4" t="str">
        <f>IF('Данные (для ящика с усами) (2)'!$E2722&lt;15000,"до 15 тыс",IF('Данные (для ящика с усами) (2)'!$E2722&lt;30000,"15-30 тыс",IF('Данные (для ящика с усами) (2)'!$E2722&lt;45000,"30-45 тыс",IF('Данные (для ящика с усами) (2)'!$E2722&lt;60000,"45-60 тыс","60+ тыс"))))</f>
        <v>30-45 тыс</v>
      </c>
      <c r="G2722" s="3">
        <v>1083187.4267179</v>
      </c>
      <c r="H2722" s="5" t="s">
        <v>2436</v>
      </c>
    </row>
    <row r="2723" ht="14.25" customHeight="1">
      <c r="A2723" s="3">
        <v>66195.3377140092</v>
      </c>
      <c r="B2723" s="4">
        <v>6.50797136331446</v>
      </c>
      <c r="C2723" s="4">
        <v>6.61186114473185</v>
      </c>
      <c r="D2723" s="4">
        <v>3.14</v>
      </c>
      <c r="E2723" s="4">
        <v>37288.9235744303</v>
      </c>
      <c r="F2723" s="4" t="str">
        <f>IF('Данные (для ящика с усами) (2)'!$E2723&lt;15000,"до 15 тыс",IF('Данные (для ящика с усами) (2)'!$E2723&lt;30000,"15-30 тыс",IF('Данные (для ящика с усами) (2)'!$E2723&lt;45000,"30-45 тыс",IF('Данные (для ящика с усами) (2)'!$E2723&lt;60000,"45-60 тыс","60+ тыс"))))</f>
        <v>30-45 тыс</v>
      </c>
      <c r="G2723" s="3">
        <v>1318597.71477865</v>
      </c>
      <c r="H2723" s="5" t="s">
        <v>2039</v>
      </c>
    </row>
    <row r="2724" ht="14.25" customHeight="1">
      <c r="A2724" s="3">
        <v>89908.7730629323</v>
      </c>
      <c r="B2724" s="4">
        <v>7.03064961802103</v>
      </c>
      <c r="C2724" s="4">
        <v>6.50699138925691</v>
      </c>
      <c r="D2724" s="4">
        <v>4.39</v>
      </c>
      <c r="E2724" s="4">
        <v>37295.9968317749</v>
      </c>
      <c r="F2724" s="4" t="str">
        <f>IF('Данные (для ящика с усами) (2)'!$E2724&lt;15000,"до 15 тыс",IF('Данные (для ящика с усами) (2)'!$E2724&lt;30000,"15-30 тыс",IF('Данные (для ящика с усами) (2)'!$E2724&lt;45000,"30-45 тыс",IF('Данные (для ящика с усами) (2)'!$E2724&lt;60000,"45-60 тыс","60+ тыс"))))</f>
        <v>30-45 тыс</v>
      </c>
      <c r="G2724" s="3">
        <v>1712280.70553587</v>
      </c>
      <c r="H2724" s="5" t="s">
        <v>4902</v>
      </c>
    </row>
    <row r="2725" ht="14.25" customHeight="1">
      <c r="A2725" s="3">
        <v>74452.8210301772</v>
      </c>
      <c r="B2725" s="4">
        <v>5.10814765185394</v>
      </c>
      <c r="C2725" s="4">
        <v>5.45604240675665</v>
      </c>
      <c r="D2725" s="4">
        <v>4.4</v>
      </c>
      <c r="E2725" s="4">
        <v>37298.0714760472</v>
      </c>
      <c r="F2725" s="4" t="str">
        <f>IF('Данные (для ящика с усами) (2)'!$E2725&lt;15000,"до 15 тыс",IF('Данные (для ящика с усами) (2)'!$E2725&lt;30000,"15-30 тыс",IF('Данные (для ящика с усами) (2)'!$E2725&lt;45000,"30-45 тыс",IF('Данные (для ящика с усами) (2)'!$E2725&lt;60000,"45-60 тыс","60+ тыс"))))</f>
        <v>30-45 тыс</v>
      </c>
      <c r="G2725" s="3">
        <v>1065679.12080298</v>
      </c>
      <c r="H2725" s="5" t="s">
        <v>3555</v>
      </c>
    </row>
    <row r="2726" ht="14.25" customHeight="1">
      <c r="A2726" s="3">
        <v>75989.2816894409</v>
      </c>
      <c r="B2726" s="4">
        <v>7.80359494788658</v>
      </c>
      <c r="C2726" s="4">
        <v>8.12645814502248</v>
      </c>
      <c r="D2726" s="4">
        <v>3.49</v>
      </c>
      <c r="E2726" s="4">
        <v>37299.5154809772</v>
      </c>
      <c r="F2726" s="4" t="str">
        <f>IF('Данные (для ящика с усами) (2)'!$E2726&lt;15000,"до 15 тыс",IF('Данные (для ящика с усами) (2)'!$E2726&lt;30000,"15-30 тыс",IF('Данные (для ящика с усами) (2)'!$E2726&lt;45000,"30-45 тыс",IF('Данные (для ящика с усами) (2)'!$E2726&lt;60000,"45-60 тыс","60+ тыс"))))</f>
        <v>30-45 тыс</v>
      </c>
      <c r="G2726" s="3">
        <v>1843979.304324</v>
      </c>
      <c r="H2726" s="5" t="s">
        <v>3792</v>
      </c>
    </row>
    <row r="2727" ht="14.25" customHeight="1">
      <c r="A2727" s="3">
        <v>46627.7894814501</v>
      </c>
      <c r="B2727" s="4">
        <v>5.27661489789906</v>
      </c>
      <c r="C2727" s="4">
        <v>6.40733952006929</v>
      </c>
      <c r="D2727" s="4">
        <v>3.28</v>
      </c>
      <c r="E2727" s="4">
        <v>37302.5253375922</v>
      </c>
      <c r="F2727" s="4" t="str">
        <f>IF('Данные (для ящика с усами) (2)'!$E2727&lt;15000,"до 15 тыс",IF('Данные (для ящика с усами) (2)'!$E2727&lt;30000,"15-30 тыс",IF('Данные (для ящика с усами) (2)'!$E2727&lt;45000,"30-45 тыс",IF('Данные (для ящика с усами) (2)'!$E2727&lt;60000,"45-60 тыс","60+ тыс"))))</f>
        <v>30-45 тыс</v>
      </c>
      <c r="G2727" s="3">
        <v>718874.679765292</v>
      </c>
      <c r="H2727" s="5" t="s">
        <v>115</v>
      </c>
    </row>
    <row r="2728" ht="14.25" customHeight="1">
      <c r="A2728" s="3">
        <v>68214.1409502263</v>
      </c>
      <c r="B2728" s="4">
        <v>6.83327865938608</v>
      </c>
      <c r="C2728" s="4">
        <v>7.61959375690245</v>
      </c>
      <c r="D2728" s="4">
        <v>5.29</v>
      </c>
      <c r="E2728" s="4">
        <v>37311.6641419976</v>
      </c>
      <c r="F2728" s="4" t="str">
        <f>IF('Данные (для ящика с усами) (2)'!$E2728&lt;15000,"до 15 тыс",IF('Данные (для ящика с усами) (2)'!$E2728&lt;30000,"15-30 тыс",IF('Данные (для ящика с усами) (2)'!$E2728&lt;45000,"30-45 тыс",IF('Данные (для ящика с усами) (2)'!$E2728&lt;60000,"45-60 тыс","60+ тыс"))))</f>
        <v>30-45 тыс</v>
      </c>
      <c r="G2728" s="3">
        <v>1706291.99055932</v>
      </c>
      <c r="H2728" s="5" t="s">
        <v>2403</v>
      </c>
    </row>
    <row r="2729" ht="14.25" customHeight="1">
      <c r="A2729" s="3">
        <v>74380.9427308713</v>
      </c>
      <c r="B2729" s="4">
        <v>5.33060381975502</v>
      </c>
      <c r="C2729" s="4">
        <v>7.64289494749114</v>
      </c>
      <c r="D2729" s="4">
        <v>3.02</v>
      </c>
      <c r="E2729" s="4">
        <v>37315.7884006979</v>
      </c>
      <c r="F2729" s="4" t="str">
        <f>IF('Данные (для ящика с усами) (2)'!$E2729&lt;15000,"до 15 тыс",IF('Данные (для ящика с усами) (2)'!$E2729&lt;30000,"15-30 тыс",IF('Данные (для ящика с усами) (2)'!$E2729&lt;45000,"30-45 тыс",IF('Данные (для ящика с усами) (2)'!$E2729&lt;60000,"45-60 тыс","60+ тыс"))))</f>
        <v>30-45 тыс</v>
      </c>
      <c r="G2729" s="3">
        <v>1245053.43252749</v>
      </c>
      <c r="H2729" s="5" t="s">
        <v>3537</v>
      </c>
    </row>
    <row r="2730" ht="14.25" customHeight="1">
      <c r="A2730" s="3">
        <v>88661.6483045131</v>
      </c>
      <c r="B2730" s="4">
        <v>5.65288856524981</v>
      </c>
      <c r="C2730" s="4">
        <v>6.36012357093643</v>
      </c>
      <c r="D2730" s="4">
        <v>3.0</v>
      </c>
      <c r="E2730" s="4">
        <v>37332.2195198208</v>
      </c>
      <c r="F2730" s="4" t="str">
        <f>IF('Данные (для ящика с усами) (2)'!$E2730&lt;15000,"до 15 тыс",IF('Данные (для ящика с усами) (2)'!$E2730&lt;30000,"15-30 тыс",IF('Данные (для ящика с усами) (2)'!$E2730&lt;45000,"30-45 тыс",IF('Данные (для ящика с усами) (2)'!$E2730&lt;60000,"45-60 тыс","60+ тыс"))))</f>
        <v>30-45 тыс</v>
      </c>
      <c r="G2730" s="3">
        <v>1524106.96472146</v>
      </c>
      <c r="H2730" s="5" t="s">
        <v>4856</v>
      </c>
    </row>
    <row r="2731" ht="14.25" customHeight="1">
      <c r="A2731" s="3">
        <v>70564.7203474433</v>
      </c>
      <c r="B2731" s="4">
        <v>6.72082975378666</v>
      </c>
      <c r="C2731" s="4">
        <v>6.75462096912627</v>
      </c>
      <c r="D2731" s="4">
        <v>2.42</v>
      </c>
      <c r="E2731" s="4">
        <v>37339.5558955633</v>
      </c>
      <c r="F2731" s="4" t="str">
        <f>IF('Данные (для ящика с усами) (2)'!$E2731&lt;15000,"до 15 тыс",IF('Данные (для ящика с усами) (2)'!$E2731&lt;30000,"15-30 тыс",IF('Данные (для ящика с усами) (2)'!$E2731&lt;45000,"30-45 тыс",IF('Данные (для ящика с усами) (2)'!$E2731&lt;60000,"45-60 тыс","60+ тыс"))))</f>
        <v>30-45 тыс</v>
      </c>
      <c r="G2731" s="3">
        <v>1354077.49823771</v>
      </c>
      <c r="H2731" s="5" t="s">
        <v>2848</v>
      </c>
    </row>
    <row r="2732" ht="14.25" customHeight="1">
      <c r="A2732" s="3">
        <v>80980.2605730431</v>
      </c>
      <c r="B2732" s="4">
        <v>5.42822705902597</v>
      </c>
      <c r="C2732" s="4">
        <v>6.67878757316337</v>
      </c>
      <c r="D2732" s="4">
        <v>3.38</v>
      </c>
      <c r="E2732" s="4">
        <v>37340.9829440334</v>
      </c>
      <c r="F2732" s="4" t="str">
        <f>IF('Данные (для ящика с усами) (2)'!$E2732&lt;15000,"до 15 тыс",IF('Данные (для ящика с усами) (2)'!$E2732&lt;30000,"15-30 тыс",IF('Данные (для ящика с усами) (2)'!$E2732&lt;45000,"30-45 тыс",IF('Данные (для ящика с усами) (2)'!$E2732&lt;60000,"45-60 тыс","60+ тыс"))))</f>
        <v>30-45 тыс</v>
      </c>
      <c r="G2732" s="3">
        <v>1416648.29730637</v>
      </c>
      <c r="H2732" s="5" t="s">
        <v>4408</v>
      </c>
    </row>
    <row r="2733" ht="14.25" customHeight="1">
      <c r="A2733" s="3">
        <v>47467.4239151893</v>
      </c>
      <c r="B2733" s="4">
        <v>5.82167808278406</v>
      </c>
      <c r="C2733" s="4">
        <v>7.01525297412759</v>
      </c>
      <c r="D2733" s="4">
        <v>3.33</v>
      </c>
      <c r="E2733" s="4">
        <v>37341.6213443523</v>
      </c>
      <c r="F2733" s="4" t="str">
        <f>IF('Данные (для ящика с усами) (2)'!$E2733&lt;15000,"до 15 тыс",IF('Данные (для ящика с усами) (2)'!$E2733&lt;30000,"15-30 тыс",IF('Данные (для ящика с усами) (2)'!$E2733&lt;45000,"30-45 тыс",IF('Данные (для ящика с усами) (2)'!$E2733&lt;60000,"45-60 тыс","60+ тыс"))))</f>
        <v>30-45 тыс</v>
      </c>
      <c r="G2733" s="3">
        <v>762144.92612381</v>
      </c>
      <c r="H2733" s="5" t="s">
        <v>134</v>
      </c>
    </row>
    <row r="2734" ht="14.25" customHeight="1">
      <c r="A2734" s="3">
        <v>72618.5384619246</v>
      </c>
      <c r="B2734" s="4">
        <v>5.16057411647107</v>
      </c>
      <c r="C2734" s="4">
        <v>7.64012721009323</v>
      </c>
      <c r="D2734" s="4">
        <v>4.46</v>
      </c>
      <c r="E2734" s="4">
        <v>37345.9117229106</v>
      </c>
      <c r="F2734" s="4" t="str">
        <f>IF('Данные (для ящика с усами) (2)'!$E2734&lt;15000,"до 15 тыс",IF('Данные (для ящика с усами) (2)'!$E2734&lt;30000,"15-30 тыс",IF('Данные (для ящика с усами) (2)'!$E2734&lt;45000,"30-45 тыс",IF('Данные (для ящика с усами) (2)'!$E2734&lt;60000,"45-60 тыс","60+ тыс"))))</f>
        <v>30-45 тыс</v>
      </c>
      <c r="G2734" s="3">
        <v>1420858.82358582</v>
      </c>
      <c r="H2734" s="5" t="s">
        <v>3213</v>
      </c>
    </row>
    <row r="2735" ht="14.25" customHeight="1">
      <c r="A2735" s="3">
        <v>87255.0002939675</v>
      </c>
      <c r="B2735" s="4">
        <v>5.26179960765357</v>
      </c>
      <c r="C2735" s="4">
        <v>7.10384622796756</v>
      </c>
      <c r="D2735" s="4">
        <v>6.49</v>
      </c>
      <c r="E2735" s="4">
        <v>37348.286485029</v>
      </c>
      <c r="F2735" s="4" t="str">
        <f>IF('Данные (для ящика с усами) (2)'!$E2735&lt;15000,"до 15 тыс",IF('Данные (для ящика с усами) (2)'!$E2735&lt;30000,"15-30 тыс",IF('Данные (для ящика с усами) (2)'!$E2735&lt;45000,"30-45 тыс",IF('Данные (для ящика с усами) (2)'!$E2735&lt;60000,"45-60 тыс","60+ тыс"))))</f>
        <v>30-45 тыс</v>
      </c>
      <c r="G2735" s="3">
        <v>1525205.64603238</v>
      </c>
      <c r="H2735" s="5" t="s">
        <v>4799</v>
      </c>
    </row>
    <row r="2736" ht="14.25" customHeight="1">
      <c r="A2736" s="3">
        <v>66141.1915964836</v>
      </c>
      <c r="B2736" s="4">
        <v>5.03056170234958</v>
      </c>
      <c r="C2736" s="4">
        <v>7.87611609552218</v>
      </c>
      <c r="D2736" s="4">
        <v>3.5</v>
      </c>
      <c r="E2736" s="4">
        <v>37355.8646434187</v>
      </c>
      <c r="F2736" s="4" t="str">
        <f>IF('Данные (для ящика с усами) (2)'!$E2736&lt;15000,"до 15 тыс",IF('Данные (для ящика с усами) (2)'!$E2736&lt;30000,"15-30 тыс",IF('Данные (для ящика с усами) (2)'!$E2736&lt;45000,"30-45 тыс",IF('Данные (для ящика с усами) (2)'!$E2736&lt;60000,"45-60 тыс","60+ тыс"))))</f>
        <v>30-45 тыс</v>
      </c>
      <c r="G2736" s="3">
        <v>1148066.81305839</v>
      </c>
      <c r="H2736" s="5" t="s">
        <v>2032</v>
      </c>
    </row>
    <row r="2737" ht="14.25" customHeight="1">
      <c r="A2737" s="3">
        <v>69949.3540737876</v>
      </c>
      <c r="B2737" s="4">
        <v>5.21606794983273</v>
      </c>
      <c r="C2737" s="4">
        <v>5.95974340918005</v>
      </c>
      <c r="D2737" s="4">
        <v>4.32</v>
      </c>
      <c r="E2737" s="4">
        <v>37358.2012664125</v>
      </c>
      <c r="F2737" s="4" t="str">
        <f>IF('Данные (для ящика с усами) (2)'!$E2737&lt;15000,"до 15 тыс",IF('Данные (для ящика с усами) (2)'!$E2737&lt;30000,"15-30 тыс",IF('Данные (для ящика с усами) (2)'!$E2737&lt;45000,"30-45 тыс",IF('Данные (для ящика с усами) (2)'!$E2737&lt;60000,"45-60 тыс","60+ тыс"))))</f>
        <v>30-45 тыс</v>
      </c>
      <c r="G2737" s="3">
        <v>1057799.24163542</v>
      </c>
      <c r="H2737" s="5" t="s">
        <v>2744</v>
      </c>
    </row>
    <row r="2738" ht="14.25" customHeight="1">
      <c r="A2738" s="3">
        <v>55879.5037922299</v>
      </c>
      <c r="B2738" s="4">
        <v>6.40794625816851</v>
      </c>
      <c r="C2738" s="4">
        <v>5.37038661416902</v>
      </c>
      <c r="D2738" s="4">
        <v>2.07</v>
      </c>
      <c r="E2738" s="4">
        <v>37360.0635574045</v>
      </c>
      <c r="F2738" s="4" t="str">
        <f>IF('Данные (для ящика с усами) (2)'!$E2738&lt;15000,"до 15 тыс",IF('Данные (для ящика с усами) (2)'!$E2738&lt;30000,"15-30 тыс",IF('Данные (для ящика с усами) (2)'!$E2738&lt;45000,"30-45 тыс",IF('Данные (для ящика с усами) (2)'!$E2738&lt;60000,"45-60 тыс","60+ тыс"))))</f>
        <v>30-45 тыс</v>
      </c>
      <c r="G2738" s="3">
        <v>931357.995421925</v>
      </c>
      <c r="H2738" s="5" t="s">
        <v>588</v>
      </c>
    </row>
    <row r="2739" ht="14.25" customHeight="1">
      <c r="A2739" s="3">
        <v>68482.9103624182</v>
      </c>
      <c r="B2739" s="4">
        <v>4.94984516384429</v>
      </c>
      <c r="C2739" s="4">
        <v>7.53669095878281</v>
      </c>
      <c r="D2739" s="4">
        <v>4.26</v>
      </c>
      <c r="E2739" s="4">
        <v>37366.8598042486</v>
      </c>
      <c r="F2739" s="4" t="str">
        <f>IF('Данные (для ящика с усами) (2)'!$E2739&lt;15000,"до 15 тыс",IF('Данные (для ящика с усами) (2)'!$E2739&lt;30000,"15-30 тыс",IF('Данные (для ящика с усами) (2)'!$E2739&lt;45000,"30-45 тыс",IF('Данные (для ящика с усами) (2)'!$E2739&lt;60000,"45-60 тыс","60+ тыс"))))</f>
        <v>30-45 тыс</v>
      </c>
      <c r="G2739" s="3">
        <v>1123991.97728077</v>
      </c>
      <c r="H2739" s="5" t="s">
        <v>2451</v>
      </c>
    </row>
    <row r="2740" ht="14.25" customHeight="1">
      <c r="A2740" s="3">
        <v>73579.3960851867</v>
      </c>
      <c r="B2740" s="4">
        <v>7.59079662795114</v>
      </c>
      <c r="C2740" s="4">
        <v>8.37468041345533</v>
      </c>
      <c r="D2740" s="4">
        <v>5.04</v>
      </c>
      <c r="E2740" s="4">
        <v>37368.2050658266</v>
      </c>
      <c r="F2740" s="4" t="str">
        <f>IF('Данные (для ящика с усами) (2)'!$E2740&lt;15000,"до 15 тыс",IF('Данные (для ящика с усами) (2)'!$E2740&lt;30000,"15-30 тыс",IF('Данные (для ящика с усами) (2)'!$E2740&lt;45000,"30-45 тыс",IF('Данные (для ящика с усами) (2)'!$E2740&lt;60000,"45-60 тыс","60+ тыс"))))</f>
        <v>30-45 тыс</v>
      </c>
      <c r="G2740" s="3">
        <v>1537765.66056849</v>
      </c>
      <c r="H2740" s="5" t="s">
        <v>3402</v>
      </c>
    </row>
    <row r="2741" ht="14.25" customHeight="1">
      <c r="A2741" s="3">
        <v>57233.6084923533</v>
      </c>
      <c r="B2741" s="4">
        <v>7.89383416135762</v>
      </c>
      <c r="C2741" s="4">
        <v>6.03662121525068</v>
      </c>
      <c r="D2741" s="4">
        <v>2.27</v>
      </c>
      <c r="E2741" s="4">
        <v>37374.9192446283</v>
      </c>
      <c r="F2741" s="4" t="str">
        <f>IF('Данные (для ящика с усами) (2)'!$E2741&lt;15000,"до 15 тыс",IF('Данные (для ящика с усами) (2)'!$E2741&lt;30000,"15-30 тыс",IF('Данные (для ящика с усами) (2)'!$E2741&lt;45000,"30-45 тыс",IF('Данные (для ящика с усами) (2)'!$E2741&lt;60000,"45-60 тыс","60+ тыс"))))</f>
        <v>30-45 тыс</v>
      </c>
      <c r="G2741" s="3">
        <v>1211655.30549004</v>
      </c>
      <c r="H2741" s="5" t="s">
        <v>725</v>
      </c>
    </row>
    <row r="2742" ht="14.25" customHeight="1">
      <c r="A2742" s="3">
        <v>57456.9971641822</v>
      </c>
      <c r="B2742" s="4">
        <v>5.37824475786655</v>
      </c>
      <c r="C2742" s="4">
        <v>7.85734301550435</v>
      </c>
      <c r="D2742" s="4">
        <v>6.22</v>
      </c>
      <c r="E2742" s="4">
        <v>37378.9508927937</v>
      </c>
      <c r="F2742" s="4" t="str">
        <f>IF('Данные (для ящика с усами) (2)'!$E2742&lt;15000,"до 15 тыс",IF('Данные (для ящика с усами) (2)'!$E2742&lt;30000,"15-30 тыс",IF('Данные (для ящика с усами) (2)'!$E2742&lt;45000,"30-45 тыс",IF('Данные (для ящика с усами) (2)'!$E2742&lt;60000,"45-60 тыс","60+ тыс"))))</f>
        <v>30-45 тыс</v>
      </c>
      <c r="G2742" s="3">
        <v>1061222.53686883</v>
      </c>
      <c r="H2742" s="5" t="s">
        <v>742</v>
      </c>
    </row>
    <row r="2743" ht="14.25" customHeight="1">
      <c r="A2743" s="3">
        <v>43531.8565887057</v>
      </c>
      <c r="B2743" s="4">
        <v>6.45125474933692</v>
      </c>
      <c r="C2743" s="4">
        <v>6.88566162197412</v>
      </c>
      <c r="D2743" s="4">
        <v>2.14</v>
      </c>
      <c r="E2743" s="4">
        <v>37388.8526045521</v>
      </c>
      <c r="F2743" s="4" t="str">
        <f>IF('Данные (для ящика с усами) (2)'!$E2743&lt;15000,"до 15 тыс",IF('Данные (для ящика с усами) (2)'!$E2743&lt;30000,"15-30 тыс",IF('Данные (для ящика с усами) (2)'!$E2743&lt;45000,"30-45 тыс",IF('Данные (для ящика с усами) (2)'!$E2743&lt;60000,"45-60 тыс","60+ тыс"))))</f>
        <v>30-45 тыс</v>
      </c>
      <c r="G2743" s="3">
        <v>652752.972709942</v>
      </c>
      <c r="H2743" s="5" t="s">
        <v>56</v>
      </c>
    </row>
    <row r="2744" ht="14.25" customHeight="1">
      <c r="A2744" s="3">
        <v>54234.384027959</v>
      </c>
      <c r="B2744" s="4">
        <v>5.22359535476768</v>
      </c>
      <c r="C2744" s="4">
        <v>7.08851521284068</v>
      </c>
      <c r="D2744" s="4">
        <v>6.33</v>
      </c>
      <c r="E2744" s="4">
        <v>37393.998710862</v>
      </c>
      <c r="F2744" s="4" t="str">
        <f>IF('Данные (для ящика с усами) (2)'!$E2744&lt;15000,"до 15 тыс",IF('Данные (для ящика с усами) (2)'!$E2744&lt;30000,"15-30 тыс",IF('Данные (для ящика с усами) (2)'!$E2744&lt;45000,"30-45 тыс",IF('Данные (для ящика с усами) (2)'!$E2744&lt;60000,"45-60 тыс","60+ тыс"))))</f>
        <v>30-45 тыс</v>
      </c>
      <c r="G2744" s="3">
        <v>768541.916124595</v>
      </c>
      <c r="H2744" s="5" t="s">
        <v>445</v>
      </c>
    </row>
    <row r="2745" ht="14.25" customHeight="1">
      <c r="A2745" s="3">
        <v>77053.1353625652</v>
      </c>
      <c r="B2745" s="4">
        <v>5.27400516968962</v>
      </c>
      <c r="C2745" s="4">
        <v>8.94014588192969</v>
      </c>
      <c r="D2745" s="4">
        <v>6.09</v>
      </c>
      <c r="E2745" s="4">
        <v>37397.6806296115</v>
      </c>
      <c r="F2745" s="4" t="str">
        <f>IF('Данные (для ящика с усами) (2)'!$E2745&lt;15000,"до 15 тыс",IF('Данные (для ящика с усами) (2)'!$E2745&lt;30000,"15-30 тыс",IF('Данные (для ящика с усами) (2)'!$E2745&lt;45000,"30-45 тыс",IF('Данные (для ящика с усами) (2)'!$E2745&lt;60000,"45-60 тыс","60+ тыс"))))</f>
        <v>30-45 тыс</v>
      </c>
      <c r="G2745" s="3">
        <v>1587622.64123855</v>
      </c>
      <c r="H2745" s="5" t="s">
        <v>3958</v>
      </c>
    </row>
    <row r="2746" ht="14.25" customHeight="1">
      <c r="A2746" s="3">
        <v>72006.8110866147</v>
      </c>
      <c r="B2746" s="4">
        <v>5.71778448009648</v>
      </c>
      <c r="C2746" s="4">
        <v>6.94224048790744</v>
      </c>
      <c r="D2746" s="4">
        <v>2.01</v>
      </c>
      <c r="E2746" s="4">
        <v>37402.0839265522</v>
      </c>
      <c r="F2746" s="4" t="str">
        <f>IF('Данные (для ящика с усами) (2)'!$E2746&lt;15000,"до 15 тыс",IF('Данные (для ящика с усами) (2)'!$E2746&lt;30000,"15-30 тыс",IF('Данные (для ящика с усами) (2)'!$E2746&lt;45000,"30-45 тыс",IF('Данные (для ящика с усами) (2)'!$E2746&lt;60000,"45-60 тыс","60+ тыс"))))</f>
        <v>30-45 тыс</v>
      </c>
      <c r="G2746" s="3">
        <v>1235593.27657752</v>
      </c>
      <c r="H2746" s="5" t="s">
        <v>3121</v>
      </c>
    </row>
    <row r="2747" ht="14.25" customHeight="1">
      <c r="A2747" s="3">
        <v>71534.8159865864</v>
      </c>
      <c r="B2747" s="4">
        <v>6.08135553264593</v>
      </c>
      <c r="C2747" s="4">
        <v>7.95595042165321</v>
      </c>
      <c r="D2747" s="4">
        <v>4.33</v>
      </c>
      <c r="E2747" s="4">
        <v>37402.4274920022</v>
      </c>
      <c r="F2747" s="4" t="str">
        <f>IF('Данные (для ящика с усами) (2)'!$E2747&lt;15000,"до 15 тыс",IF('Данные (для ящика с усами) (2)'!$E2747&lt;30000,"15-30 тыс",IF('Данные (для ящика с усами) (2)'!$E2747&lt;45000,"30-45 тыс",IF('Данные (для ящика с усами) (2)'!$E2747&lt;60000,"45-60 тыс","60+ тыс"))))</f>
        <v>30-45 тыс</v>
      </c>
      <c r="G2747" s="3">
        <v>1403219.37057344</v>
      </c>
      <c r="H2747" s="5" t="s">
        <v>3049</v>
      </c>
    </row>
    <row r="2748" ht="14.25" customHeight="1">
      <c r="A2748" s="3">
        <v>70091.5605907229</v>
      </c>
      <c r="B2748" s="4">
        <v>5.96676268681395</v>
      </c>
      <c r="C2748" s="4">
        <v>5.28316655201847</v>
      </c>
      <c r="D2748" s="4">
        <v>4.34</v>
      </c>
      <c r="E2748" s="4">
        <v>37410.3894358339</v>
      </c>
      <c r="F2748" s="4" t="str">
        <f>IF('Данные (для ящика с усами) (2)'!$E2748&lt;15000,"до 15 тыс",IF('Данные (для ящика с усами) (2)'!$E2748&lt;30000,"15-30 тыс",IF('Данные (для ящика с усами) (2)'!$E2748&lt;45000,"30-45 тыс",IF('Данные (для ящика с усами) (2)'!$E2748&lt;60000,"45-60 тыс","60+ тыс"))))</f>
        <v>30-45 тыс</v>
      </c>
      <c r="G2748" s="3">
        <v>1081497.27741475</v>
      </c>
      <c r="H2748" s="5" t="s">
        <v>2769</v>
      </c>
    </row>
    <row r="2749" ht="14.25" customHeight="1">
      <c r="A2749" s="3">
        <v>75245.4654356309</v>
      </c>
      <c r="B2749" s="4">
        <v>8.16782035008793</v>
      </c>
      <c r="C2749" s="4">
        <v>7.42009954823741</v>
      </c>
      <c r="D2749" s="4">
        <v>3.42</v>
      </c>
      <c r="E2749" s="4">
        <v>37410.6699282622</v>
      </c>
      <c r="F2749" s="4" t="str">
        <f>IF('Данные (для ящика с усами) (2)'!$E2749&lt;15000,"до 15 тыс",IF('Данные (для ящика с усами) (2)'!$E2749&lt;30000,"15-30 тыс",IF('Данные (для ящика с усами) (2)'!$E2749&lt;45000,"30-45 тыс",IF('Данные (для ящика с усами) (2)'!$E2749&lt;60000,"45-60 тыс","60+ тыс"))))</f>
        <v>30-45 тыс</v>
      </c>
      <c r="G2749" s="3">
        <v>1562887.22451995</v>
      </c>
      <c r="H2749" s="5" t="s">
        <v>3682</v>
      </c>
    </row>
    <row r="2750" ht="14.25" customHeight="1">
      <c r="A2750" s="3">
        <v>84855.797423146</v>
      </c>
      <c r="B2750" s="4">
        <v>5.48873718958227</v>
      </c>
      <c r="C2750" s="4">
        <v>6.24857407260489</v>
      </c>
      <c r="D2750" s="4">
        <v>4.07</v>
      </c>
      <c r="E2750" s="4">
        <v>37413.9114182278</v>
      </c>
      <c r="F2750" s="4" t="str">
        <f>IF('Данные (для ящика с усами) (2)'!$E2750&lt;15000,"до 15 тыс",IF('Данные (для ящика с усами) (2)'!$E2750&lt;30000,"15-30 тыс",IF('Данные (для ящика с усами) (2)'!$E2750&lt;45000,"30-45 тыс",IF('Данные (для ящика с усами) (2)'!$E2750&lt;60000,"45-60 тыс","60+ тыс"))))</f>
        <v>30-45 тыс</v>
      </c>
      <c r="G2750" s="3">
        <v>1250958.24801417</v>
      </c>
      <c r="H2750" s="5" t="s">
        <v>4692</v>
      </c>
    </row>
    <row r="2751" ht="14.25" customHeight="1">
      <c r="A2751" s="3">
        <v>58800.9087702017</v>
      </c>
      <c r="B2751" s="4">
        <v>5.97650659309529</v>
      </c>
      <c r="C2751" s="4">
        <v>7.30405083338601</v>
      </c>
      <c r="D2751" s="4">
        <v>6.43</v>
      </c>
      <c r="E2751" s="4">
        <v>37426.7097451778</v>
      </c>
      <c r="F2751" s="4" t="str">
        <f>IF('Данные (для ящика с усами) (2)'!$E2751&lt;15000,"до 15 тыс",IF('Данные (для ящика с усами) (2)'!$E2751&lt;30000,"15-30 тыс",IF('Данные (для ящика с усами) (2)'!$E2751&lt;45000,"30-45 тыс",IF('Данные (для ящика с усами) (2)'!$E2751&lt;60000,"45-60 тыс","60+ тыс"))))</f>
        <v>30-45 тыс</v>
      </c>
      <c r="G2751" s="3">
        <v>1020095.9135555</v>
      </c>
      <c r="H2751" s="5" t="s">
        <v>893</v>
      </c>
    </row>
    <row r="2752" ht="14.25" customHeight="1">
      <c r="A2752" s="3">
        <v>59609.2749966751</v>
      </c>
      <c r="B2752" s="4">
        <v>4.92683601241322</v>
      </c>
      <c r="C2752" s="4">
        <v>7.58346581232964</v>
      </c>
      <c r="D2752" s="4">
        <v>5.37</v>
      </c>
      <c r="E2752" s="4">
        <v>37432.6893173941</v>
      </c>
      <c r="F2752" s="4" t="str">
        <f>IF('Данные (для ящика с усами) (2)'!$E2752&lt;15000,"до 15 тыс",IF('Данные (для ящика с усами) (2)'!$E2752&lt;30000,"15-30 тыс",IF('Данные (для ящика с усами) (2)'!$E2752&lt;45000,"30-45 тыс",IF('Данные (для ящика с усами) (2)'!$E2752&lt;60000,"45-60 тыс","60+ тыс"))))</f>
        <v>30-45 тыс</v>
      </c>
      <c r="G2752" s="3">
        <v>742645.145935688</v>
      </c>
      <c r="H2752" s="5" t="s">
        <v>992</v>
      </c>
    </row>
    <row r="2753" ht="14.25" customHeight="1">
      <c r="A2753" s="3">
        <v>56851.0831235226</v>
      </c>
      <c r="B2753" s="4">
        <v>6.71202720625537</v>
      </c>
      <c r="C2753" s="4">
        <v>7.05632221628436</v>
      </c>
      <c r="D2753" s="4">
        <v>4.44</v>
      </c>
      <c r="E2753" s="4">
        <v>37438.9360406282</v>
      </c>
      <c r="F2753" s="4" t="str">
        <f>IF('Данные (для ящика с усами) (2)'!$E2753&lt;15000,"до 15 тыс",IF('Данные (для ящика с усами) (2)'!$E2753&lt;30000,"15-30 тыс",IF('Данные (для ящика с усами) (2)'!$E2753&lt;45000,"30-45 тыс",IF('Данные (для ящика с усами) (2)'!$E2753&lt;60000,"45-60 тыс","60+ тыс"))))</f>
        <v>30-45 тыс</v>
      </c>
      <c r="G2753" s="3">
        <v>1243879.82993865</v>
      </c>
      <c r="H2753" s="5" t="s">
        <v>681</v>
      </c>
    </row>
    <row r="2754" ht="14.25" customHeight="1">
      <c r="A2754" s="3">
        <v>67504.1784594896</v>
      </c>
      <c r="B2754" s="4">
        <v>5.32979850888841</v>
      </c>
      <c r="C2754" s="4">
        <v>5.89441194891935</v>
      </c>
      <c r="D2754" s="4">
        <v>4.36</v>
      </c>
      <c r="E2754" s="4">
        <v>37441.1205436143</v>
      </c>
      <c r="F2754" s="4" t="str">
        <f>IF('Данные (для ящика с усами) (2)'!$E2754&lt;15000,"до 15 тыс",IF('Данные (для ящика с усами) (2)'!$E2754&lt;30000,"15-30 тыс",IF('Данные (для ящика с усами) (2)'!$E2754&lt;45000,"30-45 тыс",IF('Данные (для ящика с усами) (2)'!$E2754&lt;60000,"45-60 тыс","60+ тыс"))))</f>
        <v>30-45 тыс</v>
      </c>
      <c r="G2754" s="3">
        <v>890112.549317892</v>
      </c>
      <c r="H2754" s="5" t="s">
        <v>2286</v>
      </c>
    </row>
    <row r="2755" ht="14.25" customHeight="1">
      <c r="A2755" s="3">
        <v>62561.5609480803</v>
      </c>
      <c r="B2755" s="4">
        <v>4.72788935768067</v>
      </c>
      <c r="C2755" s="4">
        <v>7.92835611708294</v>
      </c>
      <c r="D2755" s="4">
        <v>3.23</v>
      </c>
      <c r="E2755" s="4">
        <v>37446.1676798228</v>
      </c>
      <c r="F2755" s="4" t="str">
        <f>IF('Данные (для ящика с усами) (2)'!$E2755&lt;15000,"до 15 тыс",IF('Данные (для ящика с усами) (2)'!$E2755&lt;30000,"15-30 тыс",IF('Данные (для ящика с усами) (2)'!$E2755&lt;45000,"30-45 тыс",IF('Данные (для ящика с усами) (2)'!$E2755&lt;60000,"45-60 тыс","60+ тыс"))))</f>
        <v>30-45 тыс</v>
      </c>
      <c r="G2755" s="3">
        <v>852565.626860618</v>
      </c>
      <c r="H2755" s="5" t="s">
        <v>1440</v>
      </c>
    </row>
    <row r="2756" ht="14.25" customHeight="1">
      <c r="A2756" s="3">
        <v>75947.4717327552</v>
      </c>
      <c r="B2756" s="4">
        <v>5.3291592840924</v>
      </c>
      <c r="C2756" s="4">
        <v>7.09356164460628</v>
      </c>
      <c r="D2756" s="4">
        <v>6.23</v>
      </c>
      <c r="E2756" s="4">
        <v>37455.3175638037</v>
      </c>
      <c r="F2756" s="4" t="str">
        <f>IF('Данные (для ящика с усами) (2)'!$E2756&lt;15000,"до 15 тыс",IF('Данные (для ящика с усами) (2)'!$E2756&lt;30000,"15-30 тыс",IF('Данные (для ящика с усами) (2)'!$E2756&lt;45000,"30-45 тыс",IF('Данные (для ящика с усами) (2)'!$E2756&lt;60000,"45-60 тыс","60+ тыс"))))</f>
        <v>30-45 тыс</v>
      </c>
      <c r="G2756" s="3">
        <v>1375736.95658068</v>
      </c>
      <c r="H2756" s="5" t="s">
        <v>3784</v>
      </c>
    </row>
    <row r="2757" ht="14.25" customHeight="1">
      <c r="A2757" s="3">
        <v>61600.9257333367</v>
      </c>
      <c r="B2757" s="4">
        <v>4.91308180070819</v>
      </c>
      <c r="C2757" s="4">
        <v>6.50881800929323</v>
      </c>
      <c r="D2757" s="4">
        <v>2.38</v>
      </c>
      <c r="E2757" s="4">
        <v>37457.8072304429</v>
      </c>
      <c r="F2757" s="4" t="str">
        <f>IF('Данные (для ящика с усами) (2)'!$E2757&lt;15000,"до 15 тыс",IF('Данные (для ящика с усами) (2)'!$E2757&lt;30000,"15-30 тыс",IF('Данные (для ящика с усами) (2)'!$E2757&lt;45000,"30-45 тыс",IF('Данные (для ящика с усами) (2)'!$E2757&lt;60000,"45-60 тыс","60+ тыс"))))</f>
        <v>30-45 тыс</v>
      </c>
      <c r="G2757" s="3">
        <v>764955.498207081</v>
      </c>
      <c r="H2757" s="5" t="s">
        <v>1276</v>
      </c>
    </row>
    <row r="2758" ht="14.25" customHeight="1">
      <c r="A2758" s="3">
        <v>76027.9449292898</v>
      </c>
      <c r="B2758" s="4">
        <v>5.74445633568541</v>
      </c>
      <c r="C2758" s="4">
        <v>8.03201378091422</v>
      </c>
      <c r="D2758" s="4">
        <v>4.23</v>
      </c>
      <c r="E2758" s="4">
        <v>37462.2228344028</v>
      </c>
      <c r="F2758" s="4" t="str">
        <f>IF('Данные (для ящика с усами) (2)'!$E2758&lt;15000,"до 15 тыс",IF('Данные (для ящика с усами) (2)'!$E2758&lt;30000,"15-30 тыс",IF('Данные (для ящика с усами) (2)'!$E2758&lt;45000,"30-45 тыс",IF('Данные (для ящика с усами) (2)'!$E2758&lt;60000,"45-60 тыс","60+ тыс"))))</f>
        <v>30-45 тыс</v>
      </c>
      <c r="G2758" s="3">
        <v>1282365.46202367</v>
      </c>
      <c r="H2758" s="5" t="s">
        <v>3800</v>
      </c>
    </row>
    <row r="2759" ht="14.25" customHeight="1">
      <c r="A2759" s="3">
        <v>62141.6986053257</v>
      </c>
      <c r="B2759" s="4">
        <v>5.06059605925568</v>
      </c>
      <c r="C2759" s="4">
        <v>6.06368047340078</v>
      </c>
      <c r="D2759" s="4">
        <v>4.01</v>
      </c>
      <c r="E2759" s="4">
        <v>37463.8364758492</v>
      </c>
      <c r="F2759" s="4" t="str">
        <f>IF('Данные (для ящика с усами) (2)'!$E2759&lt;15000,"до 15 тыс",IF('Данные (для ящика с усами) (2)'!$E2759&lt;30000,"15-30 тыс",IF('Данные (для ящика с усами) (2)'!$E2759&lt;45000,"30-45 тыс",IF('Данные (для ящика с усами) (2)'!$E2759&lt;60000,"45-60 тыс","60+ тыс"))))</f>
        <v>30-45 тыс</v>
      </c>
      <c r="G2759" s="3">
        <v>916717.604663816</v>
      </c>
      <c r="H2759" s="5" t="s">
        <v>1376</v>
      </c>
    </row>
    <row r="2760" ht="14.25" customHeight="1">
      <c r="A2760" s="3">
        <v>66097.6220282803</v>
      </c>
      <c r="B2760" s="4">
        <v>3.97949608107951</v>
      </c>
      <c r="C2760" s="4">
        <v>6.15177134047615</v>
      </c>
      <c r="D2760" s="4">
        <v>4.19</v>
      </c>
      <c r="E2760" s="4">
        <v>37467.5963112894</v>
      </c>
      <c r="F2760" s="4" t="str">
        <f>IF('Данные (для ящика с усами) (2)'!$E2760&lt;15000,"до 15 тыс",IF('Данные (для ящика с усами) (2)'!$E2760&lt;30000,"15-30 тыс",IF('Данные (для ящика с усами) (2)'!$E2760&lt;45000,"30-45 тыс",IF('Данные (для ящика с усами) (2)'!$E2760&lt;60000,"45-60 тыс","60+ тыс"))))</f>
        <v>30-45 тыс</v>
      </c>
      <c r="G2760" s="3">
        <v>762167.253331299</v>
      </c>
      <c r="H2760" s="5" t="s">
        <v>2025</v>
      </c>
    </row>
    <row r="2761" ht="14.25" customHeight="1">
      <c r="A2761" s="3">
        <v>96778.1210650719</v>
      </c>
      <c r="B2761" s="4">
        <v>4.569411369806</v>
      </c>
      <c r="C2761" s="4">
        <v>7.8277484833001</v>
      </c>
      <c r="D2761" s="4">
        <v>6.31</v>
      </c>
      <c r="E2761" s="4">
        <v>37480.7000482943</v>
      </c>
      <c r="F2761" s="4" t="str">
        <f>IF('Данные (для ящика с усами) (2)'!$E2761&lt;15000,"до 15 тыс",IF('Данные (для ящика с усами) (2)'!$E2761&lt;30000,"15-30 тыс",IF('Данные (для ящика с усами) (2)'!$E2761&lt;45000,"30-45 тыс",IF('Данные (для ящика с усами) (2)'!$E2761&lt;60000,"45-60 тыс","60+ тыс"))))</f>
        <v>30-45 тыс</v>
      </c>
      <c r="G2761" s="3">
        <v>1899948.05914237</v>
      </c>
      <c r="H2761" s="5" t="s">
        <v>4988</v>
      </c>
    </row>
    <row r="2762" ht="14.25" customHeight="1">
      <c r="A2762" s="3">
        <v>68854.090852208</v>
      </c>
      <c r="B2762" s="4">
        <v>6.74579574226124</v>
      </c>
      <c r="C2762" s="4">
        <v>8.19430510111148</v>
      </c>
      <c r="D2762" s="4">
        <v>5.23</v>
      </c>
      <c r="E2762" s="4">
        <v>37482.5457568909</v>
      </c>
      <c r="F2762" s="4" t="str">
        <f>IF('Данные (для ящика с усами) (2)'!$E2762&lt;15000,"до 15 тыс",IF('Данные (для ящика с усами) (2)'!$E2762&lt;30000,"15-30 тыс",IF('Данные (для ящика с усами) (2)'!$E2762&lt;45000,"30-45 тыс",IF('Данные (для ящика с усами) (2)'!$E2762&lt;60000,"45-60 тыс","60+ тыс"))))</f>
        <v>30-45 тыс</v>
      </c>
      <c r="G2762" s="3">
        <v>1485677.0638068</v>
      </c>
      <c r="H2762" s="5" t="s">
        <v>2516</v>
      </c>
    </row>
    <row r="2763" ht="14.25" customHeight="1">
      <c r="A2763" s="3">
        <v>69566.7430257914</v>
      </c>
      <c r="B2763" s="4">
        <v>5.78463730690649</v>
      </c>
      <c r="C2763" s="4">
        <v>5.65425636769614</v>
      </c>
      <c r="D2763" s="4">
        <v>2.36</v>
      </c>
      <c r="E2763" s="4">
        <v>37491.1469121929</v>
      </c>
      <c r="F2763" s="4" t="str">
        <f>IF('Данные (для ящика с усами) (2)'!$E2763&lt;15000,"до 15 тыс",IF('Данные (для ящика с усами) (2)'!$E2763&lt;30000,"15-30 тыс",IF('Данные (для ящика с усами) (2)'!$E2763&lt;45000,"30-45 тыс",IF('Данные (для ящика с усами) (2)'!$E2763&lt;60000,"45-60 тыс","60+ тыс"))))</f>
        <v>30-45 тыс</v>
      </c>
      <c r="G2763" s="3">
        <v>1080735.98406921</v>
      </c>
      <c r="H2763" s="5" t="s">
        <v>2672</v>
      </c>
    </row>
    <row r="2764" ht="14.25" customHeight="1">
      <c r="A2764" s="3">
        <v>62347.2508492543</v>
      </c>
      <c r="B2764" s="4">
        <v>4.45953243222815</v>
      </c>
      <c r="C2764" s="4">
        <v>7.40814595726708</v>
      </c>
      <c r="D2764" s="4">
        <v>5.42</v>
      </c>
      <c r="E2764" s="4">
        <v>37499.0054957231</v>
      </c>
      <c r="F2764" s="4" t="str">
        <f>IF('Данные (для ящика с усами) (2)'!$E2764&lt;15000,"до 15 тыс",IF('Данные (для ящика с усами) (2)'!$E2764&lt;30000,"15-30 тыс",IF('Данные (для ящика с усами) (2)'!$E2764&lt;45000,"30-45 тыс",IF('Данные (для ящика с усами) (2)'!$E2764&lt;60000,"45-60 тыс","60+ тыс"))))</f>
        <v>30-45 тыс</v>
      </c>
      <c r="G2764" s="3">
        <v>911656.105297776</v>
      </c>
      <c r="H2764" s="5" t="s">
        <v>1407</v>
      </c>
    </row>
    <row r="2765" ht="14.25" customHeight="1">
      <c r="A2765" s="3">
        <v>51580.099055998</v>
      </c>
      <c r="B2765" s="4">
        <v>6.44635275863598</v>
      </c>
      <c r="C2765" s="4">
        <v>5.07018405903881</v>
      </c>
      <c r="D2765" s="4">
        <v>4.24</v>
      </c>
      <c r="E2765" s="4">
        <v>37511.3391503793</v>
      </c>
      <c r="F2765" s="4" t="str">
        <f>IF('Данные (для ящика с усами) (2)'!$E2765&lt;15000,"до 15 тыс",IF('Данные (для ящика с усами) (2)'!$E2765&lt;30000,"15-30 тыс",IF('Данные (для ящика с усами) (2)'!$E2765&lt;45000,"30-45 тыс",IF('Данные (для ящика с усами) (2)'!$E2765&lt;60000,"45-60 тыс","60+ тыс"))))</f>
        <v>30-45 тыс</v>
      </c>
      <c r="G2765" s="3">
        <v>711499.244580149</v>
      </c>
      <c r="H2765" s="5" t="s">
        <v>296</v>
      </c>
    </row>
    <row r="2766" ht="14.25" customHeight="1">
      <c r="A2766" s="3">
        <v>67819.2545756983</v>
      </c>
      <c r="B2766" s="4">
        <v>6.54569926845351</v>
      </c>
      <c r="C2766" s="4">
        <v>6.83548053379984</v>
      </c>
      <c r="D2766" s="4">
        <v>3.47</v>
      </c>
      <c r="E2766" s="4">
        <v>37515.5389962956</v>
      </c>
      <c r="F2766" s="4" t="str">
        <f>IF('Данные (для ящика с усами) (2)'!$E2766&lt;15000,"до 15 тыс",IF('Данные (для ящика с усами) (2)'!$E2766&lt;30000,"15-30 тыс",IF('Данные (для ящика с усами) (2)'!$E2766&lt;45000,"30-45 тыс",IF('Данные (для ящика с усами) (2)'!$E2766&lt;60000,"45-60 тыс","60+ тыс"))))</f>
        <v>30-45 тыс</v>
      </c>
      <c r="G2766" s="3">
        <v>1340705.11922243</v>
      </c>
      <c r="H2766" s="5" t="s">
        <v>2337</v>
      </c>
    </row>
    <row r="2767" ht="14.25" customHeight="1">
      <c r="A2767" s="3">
        <v>89910.751642898</v>
      </c>
      <c r="B2767" s="4">
        <v>6.22527927747815</v>
      </c>
      <c r="C2767" s="4">
        <v>5.66213968398795</v>
      </c>
      <c r="D2767" s="4">
        <v>4.45</v>
      </c>
      <c r="E2767" s="4">
        <v>37517.8830448241</v>
      </c>
      <c r="F2767" s="4" t="str">
        <f>IF('Данные (для ящика с усами) (2)'!$E2767&lt;15000,"до 15 тыс",IF('Данные (для ящика с усами) (2)'!$E2767&lt;30000,"15-30 тыс",IF('Данные (для ящика с усами) (2)'!$E2767&lt;45000,"30-45 тыс",IF('Данные (для ящика с усами) (2)'!$E2767&lt;60000,"45-60 тыс","60+ тыс"))))</f>
        <v>30-45 тыс</v>
      </c>
      <c r="G2767" s="3">
        <v>1534156.31108011</v>
      </c>
      <c r="H2767" s="5" t="s">
        <v>4903</v>
      </c>
    </row>
    <row r="2768" ht="14.25" customHeight="1">
      <c r="A2768" s="3">
        <v>59323.7920997003</v>
      </c>
      <c r="B2768" s="4">
        <v>6.97782794017883</v>
      </c>
      <c r="C2768" s="4">
        <v>8.27369707777659</v>
      </c>
      <c r="D2768" s="4">
        <v>4.07</v>
      </c>
      <c r="E2768" s="4">
        <v>37520.6577324497</v>
      </c>
      <c r="F2768" s="4" t="str">
        <f>IF('Данные (для ящика с усами) (2)'!$E2768&lt;15000,"до 15 тыс",IF('Данные (для ящика с усами) (2)'!$E2768&lt;30000,"15-30 тыс",IF('Данные (для ящика с усами) (2)'!$E2768&lt;45000,"30-45 тыс",IF('Данные (для ящика с усами) (2)'!$E2768&lt;60000,"45-60 тыс","60+ тыс"))))</f>
        <v>30-45 тыс</v>
      </c>
      <c r="G2768" s="3">
        <v>1577017.76000155</v>
      </c>
      <c r="H2768" s="5" t="s">
        <v>958</v>
      </c>
    </row>
    <row r="2769" ht="14.25" customHeight="1">
      <c r="A2769" s="3">
        <v>77279.7636584851</v>
      </c>
      <c r="B2769" s="4">
        <v>5.96640743826467</v>
      </c>
      <c r="C2769" s="4">
        <v>5.36928247392134</v>
      </c>
      <c r="D2769" s="4">
        <v>2.05</v>
      </c>
      <c r="E2769" s="4">
        <v>37520.7075473628</v>
      </c>
      <c r="F2769" s="4" t="str">
        <f>IF('Данные (для ящика с усами) (2)'!$E2769&lt;15000,"до 15 тыс",IF('Данные (для ящика с усами) (2)'!$E2769&lt;30000,"15-30 тыс",IF('Данные (для ящика с усами) (2)'!$E2769&lt;45000,"30-45 тыс",IF('Данные (для ящика с усами) (2)'!$E2769&lt;60000,"45-60 тыс","60+ тыс"))))</f>
        <v>30-45 тыс</v>
      </c>
      <c r="G2769" s="3">
        <v>1065907.080913</v>
      </c>
      <c r="H2769" s="5" t="s">
        <v>3990</v>
      </c>
    </row>
    <row r="2770" ht="14.25" customHeight="1">
      <c r="A2770" s="3">
        <v>74056.9959295448</v>
      </c>
      <c r="B2770" s="4">
        <v>7.57989708913614</v>
      </c>
      <c r="C2770" s="4">
        <v>6.47878963766574</v>
      </c>
      <c r="D2770" s="4">
        <v>4.34</v>
      </c>
      <c r="E2770" s="4">
        <v>37521.8132200506</v>
      </c>
      <c r="F2770" s="4" t="str">
        <f>IF('Данные (для ящика с усами) (2)'!$E2770&lt;15000,"до 15 тыс",IF('Данные (для ящика с усами) (2)'!$E2770&lt;30000,"15-30 тыс",IF('Данные (для ящика с усами) (2)'!$E2770&lt;45000,"30-45 тыс",IF('Данные (для ящика с усами) (2)'!$E2770&lt;60000,"45-60 тыс","60+ тыс"))))</f>
        <v>30-45 тыс</v>
      </c>
      <c r="G2770" s="3">
        <v>1596180.56843652</v>
      </c>
      <c r="H2770" s="5" t="s">
        <v>3477</v>
      </c>
    </row>
    <row r="2771" ht="14.25" customHeight="1">
      <c r="A2771" s="3">
        <v>101599.670580435</v>
      </c>
      <c r="B2771" s="4">
        <v>7.79874601519326</v>
      </c>
      <c r="C2771" s="4">
        <v>7.48051202600159</v>
      </c>
      <c r="D2771" s="4">
        <v>6.39</v>
      </c>
      <c r="E2771" s="4">
        <v>37523.8646702877</v>
      </c>
      <c r="F2771" s="4" t="str">
        <f>IF('Данные (для ящика с усами) (2)'!$E2771&lt;15000,"до 15 тыс",IF('Данные (для ящика с усами) (2)'!$E2771&lt;30000,"15-30 тыс",IF('Данные (для ящика с усами) (2)'!$E2771&lt;45000,"30-45 тыс",IF('Данные (для ящика с усами) (2)'!$E2771&lt;60000,"45-60 тыс","60+ тыс"))))</f>
        <v>30-45 тыс</v>
      </c>
      <c r="G2771" s="3">
        <v>2370231.32010155</v>
      </c>
      <c r="H2771" s="5" t="s">
        <v>5002</v>
      </c>
    </row>
    <row r="2772" ht="14.25" customHeight="1">
      <c r="A2772" s="3">
        <v>80898.9721558922</v>
      </c>
      <c r="B2772" s="4">
        <v>5.55922335178043</v>
      </c>
      <c r="C2772" s="4">
        <v>6.80183585638349</v>
      </c>
      <c r="D2772" s="4">
        <v>4.37</v>
      </c>
      <c r="E2772" s="4">
        <v>37530.4313908715</v>
      </c>
      <c r="F2772" s="4" t="str">
        <f>IF('Данные (для ящика с усами) (2)'!$E2772&lt;15000,"до 15 тыс",IF('Данные (для ящика с усами) (2)'!$E2772&lt;30000,"15-30 тыс",IF('Данные (для ящика с усами) (2)'!$E2772&lt;45000,"30-45 тыс",IF('Данные (для ящика с усами) (2)'!$E2772&lt;60000,"45-60 тыс","60+ тыс"))))</f>
        <v>30-45 тыс</v>
      </c>
      <c r="G2772" s="3">
        <v>1443470.03708204</v>
      </c>
      <c r="H2772" s="5" t="s">
        <v>4396</v>
      </c>
    </row>
    <row r="2773" ht="14.25" customHeight="1">
      <c r="A2773" s="3">
        <v>62390.3330969761</v>
      </c>
      <c r="B2773" s="4">
        <v>4.67655055138231</v>
      </c>
      <c r="C2773" s="4">
        <v>5.34804864483066</v>
      </c>
      <c r="D2773" s="4">
        <v>3.36</v>
      </c>
      <c r="E2773" s="4">
        <v>37535.6438243691</v>
      </c>
      <c r="F2773" s="4" t="str">
        <f>IF('Данные (для ящика с усами) (2)'!$E2773&lt;15000,"до 15 тыс",IF('Данные (для ящика с усами) (2)'!$E2773&lt;30000,"15-30 тыс",IF('Данные (для ящика с усами) (2)'!$E2773&lt;45000,"30-45 тыс",IF('Данные (для ящика с усами) (2)'!$E2773&lt;60000,"45-60 тыс","60+ тыс"))))</f>
        <v>30-45 тыс</v>
      </c>
      <c r="G2773" s="3">
        <v>758886.688761483</v>
      </c>
      <c r="H2773" s="5" t="s">
        <v>1419</v>
      </c>
    </row>
    <row r="2774" ht="14.25" customHeight="1">
      <c r="A2774" s="3">
        <v>69099.4035122311</v>
      </c>
      <c r="B2774" s="4">
        <v>5.6001016506904</v>
      </c>
      <c r="C2774" s="4">
        <v>5.40860477951562</v>
      </c>
      <c r="D2774" s="4">
        <v>3.49</v>
      </c>
      <c r="E2774" s="4">
        <v>37540.3100260857</v>
      </c>
      <c r="F2774" s="4" t="str">
        <f>IF('Данные (для ящика с усами) (2)'!$E2774&lt;15000,"до 15 тыс",IF('Данные (для ящика с усами) (2)'!$E2774&lt;30000,"15-30 тыс",IF('Данные (для ящика с усами) (2)'!$E2774&lt;45000,"30-45 тыс",IF('Данные (для ящика с усами) (2)'!$E2774&lt;60000,"45-60 тыс","60+ тыс"))))</f>
        <v>30-45 тыс</v>
      </c>
      <c r="G2774" s="3">
        <v>921396.975254151</v>
      </c>
      <c r="H2774" s="5" t="s">
        <v>2565</v>
      </c>
    </row>
    <row r="2775" ht="14.25" customHeight="1">
      <c r="A2775" s="3">
        <v>78406.5436833605</v>
      </c>
      <c r="B2775" s="4">
        <v>6.84723116649746</v>
      </c>
      <c r="C2775" s="4">
        <v>7.51711353797449</v>
      </c>
      <c r="D2775" s="4">
        <v>3.34</v>
      </c>
      <c r="E2775" s="4">
        <v>37544.3670173553</v>
      </c>
      <c r="F2775" s="4" t="str">
        <f>IF('Данные (для ящика с усами) (2)'!$E2775&lt;15000,"до 15 тыс",IF('Данные (для ящика с усами) (2)'!$E2775&lt;30000,"15-30 тыс",IF('Данные (для ящика с усами) (2)'!$E2775&lt;45000,"30-45 тыс",IF('Данные (для ящика с усами) (2)'!$E2775&lt;60000,"45-60 тыс","60+ тыс"))))</f>
        <v>30-45 тыс</v>
      </c>
      <c r="G2775" s="3">
        <v>1735992.33928255</v>
      </c>
      <c r="H2775" s="5" t="s">
        <v>4137</v>
      </c>
    </row>
    <row r="2776" ht="14.25" customHeight="1">
      <c r="A2776" s="3">
        <v>46361.5832742265</v>
      </c>
      <c r="B2776" s="4">
        <v>4.40683119762955</v>
      </c>
      <c r="C2776" s="4">
        <v>7.95998256991031</v>
      </c>
      <c r="D2776" s="4">
        <v>6.33</v>
      </c>
      <c r="E2776" s="4">
        <v>37548.2649018131</v>
      </c>
      <c r="F2776" s="4" t="str">
        <f>IF('Данные (для ящика с усами) (2)'!$E2776&lt;15000,"до 15 тыс",IF('Данные (для ящика с усами) (2)'!$E2776&lt;30000,"15-30 тыс",IF('Данные (для ящика с усами) (2)'!$E2776&lt;45000,"30-45 тыс",IF('Данные (для ящика с усами) (2)'!$E2776&lt;60000,"45-60 тыс","60+ тыс"))))</f>
        <v>30-45 тыс</v>
      </c>
      <c r="G2776" s="3">
        <v>483458.548258293</v>
      </c>
      <c r="H2776" s="5" t="s">
        <v>109</v>
      </c>
    </row>
    <row r="2777" ht="14.25" customHeight="1">
      <c r="A2777" s="3">
        <v>44998.6401776106</v>
      </c>
      <c r="B2777" s="4">
        <v>5.4783905277213</v>
      </c>
      <c r="C2777" s="4">
        <v>6.95578786519531</v>
      </c>
      <c r="D2777" s="4">
        <v>4.46</v>
      </c>
      <c r="E2777" s="4">
        <v>37553.8579078225</v>
      </c>
      <c r="F2777" s="4" t="str">
        <f>IF('Данные (для ящика с усами) (2)'!$E2777&lt;15000,"до 15 тыс",IF('Данные (для ящика с усами) (2)'!$E2777&lt;30000,"15-30 тыс",IF('Данные (для ящика с усами) (2)'!$E2777&lt;45000,"30-45 тыс",IF('Данные (для ящика с усами) (2)'!$E2777&lt;60000,"45-60 тыс","60+ тыс"))))</f>
        <v>30-45 тыс</v>
      </c>
      <c r="G2777" s="3">
        <v>625990.300435146</v>
      </c>
      <c r="H2777" s="5" t="s">
        <v>80</v>
      </c>
    </row>
    <row r="2778" ht="14.25" customHeight="1">
      <c r="A2778" s="3">
        <v>59107.2875846526</v>
      </c>
      <c r="B2778" s="4">
        <v>7.10908977467455</v>
      </c>
      <c r="C2778" s="4">
        <v>6.445233612205</v>
      </c>
      <c r="D2778" s="4">
        <v>2.29</v>
      </c>
      <c r="E2778" s="4">
        <v>37556.107485759</v>
      </c>
      <c r="F2778" s="4" t="str">
        <f>IF('Данные (для ящика с усами) (2)'!$E2778&lt;15000,"до 15 тыс",IF('Данные (для ящика с усами) (2)'!$E2778&lt;30000,"15-30 тыс",IF('Данные (для ящика с усами) (2)'!$E2778&lt;45000,"30-45 тыс",IF('Данные (для ящика с усами) (2)'!$E2778&lt;60000,"45-60 тыс","60+ тыс"))))</f>
        <v>30-45 тыс</v>
      </c>
      <c r="G2778" s="3">
        <v>1063491.81022042</v>
      </c>
      <c r="H2778" s="5" t="s">
        <v>933</v>
      </c>
    </row>
    <row r="2779" ht="14.25" customHeight="1">
      <c r="A2779" s="3">
        <v>64296.5041791814</v>
      </c>
      <c r="B2779" s="4">
        <v>7.12563049175368</v>
      </c>
      <c r="C2779" s="4">
        <v>8.08443040092904</v>
      </c>
      <c r="D2779" s="4">
        <v>5.4</v>
      </c>
      <c r="E2779" s="4">
        <v>37562.5480614989</v>
      </c>
      <c r="F2779" s="4" t="str">
        <f>IF('Данные (для ящика с усами) (2)'!$E2779&lt;15000,"до 15 тыс",IF('Данные (для ящика с усами) (2)'!$E2779&lt;30000,"15-30 тыс",IF('Данные (для ящика с усами) (2)'!$E2779&lt;45000,"30-45 тыс",IF('Данные (для ящика с усами) (2)'!$E2779&lt;60000,"45-60 тыс","60+ тыс"))))</f>
        <v>30-45 тыс</v>
      </c>
      <c r="G2779" s="3">
        <v>1484653.88407031</v>
      </c>
      <c r="H2779" s="5" t="s">
        <v>1721</v>
      </c>
    </row>
    <row r="2780" ht="14.25" customHeight="1">
      <c r="A2780" s="3">
        <v>81439.2000172333</v>
      </c>
      <c r="B2780" s="4">
        <v>5.80996059118083</v>
      </c>
      <c r="C2780" s="4">
        <v>7.28224015112792</v>
      </c>
      <c r="D2780" s="4">
        <v>5.26</v>
      </c>
      <c r="E2780" s="4">
        <v>37565.5405217178</v>
      </c>
      <c r="F2780" s="4" t="str">
        <f>IF('Данные (для ящика с усами) (2)'!$E2780&lt;15000,"до 15 тыс",IF('Данные (для ящика с усами) (2)'!$E2780&lt;30000,"15-30 тыс",IF('Данные (для ящика с усами) (2)'!$E2780&lt;45000,"30-45 тыс",IF('Данные (для ящика с усами) (2)'!$E2780&lt;60000,"45-60 тыс","60+ тыс"))))</f>
        <v>30-45 тыс</v>
      </c>
      <c r="G2780" s="3">
        <v>1653381.31292399</v>
      </c>
      <c r="H2780" s="5" t="s">
        <v>4447</v>
      </c>
    </row>
    <row r="2781" ht="14.25" customHeight="1">
      <c r="A2781" s="3">
        <v>55935.7814068999</v>
      </c>
      <c r="B2781" s="4">
        <v>6.081828535371</v>
      </c>
      <c r="C2781" s="4">
        <v>8.57200664258833</v>
      </c>
      <c r="D2781" s="4">
        <v>6.41</v>
      </c>
      <c r="E2781" s="4">
        <v>37567.0763426854</v>
      </c>
      <c r="F2781" s="4" t="str">
        <f>IF('Данные (для ящика с усами) (2)'!$E2781&lt;15000,"до 15 тыс",IF('Данные (для ящика с усами) (2)'!$E2781&lt;30000,"15-30 тыс",IF('Данные (для ящика с усами) (2)'!$E2781&lt;45000,"30-45 тыс",IF('Данные (для ящика с усами) (2)'!$E2781&lt;60000,"45-60 тыс","60+ тыс"))))</f>
        <v>30-45 тыс</v>
      </c>
      <c r="G2781" s="3">
        <v>1006580.47965983</v>
      </c>
      <c r="H2781" s="5" t="s">
        <v>594</v>
      </c>
    </row>
    <row r="2782" ht="14.25" customHeight="1">
      <c r="A2782" s="3">
        <v>79345.3914066027</v>
      </c>
      <c r="B2782" s="4">
        <v>5.27382604969127</v>
      </c>
      <c r="C2782" s="4">
        <v>7.20599488787663</v>
      </c>
      <c r="D2782" s="4">
        <v>3.25</v>
      </c>
      <c r="E2782" s="4">
        <v>37573.575420846</v>
      </c>
      <c r="F2782" s="4" t="str">
        <f>IF('Данные (для ящика с усами) (2)'!$E2782&lt;15000,"до 15 тыс",IF('Данные (для ящика с усами) (2)'!$E2782&lt;30000,"15-30 тыс",IF('Данные (для ящика с усами) (2)'!$E2782&lt;45000,"30-45 тыс",IF('Данные (для ящика с усами) (2)'!$E2782&lt;60000,"45-60 тыс","60+ тыс"))))</f>
        <v>30-45 тыс</v>
      </c>
      <c r="G2782" s="3">
        <v>1380215.51522474</v>
      </c>
      <c r="H2782" s="5" t="s">
        <v>4242</v>
      </c>
    </row>
    <row r="2783" ht="14.25" customHeight="1">
      <c r="A2783" s="3">
        <v>62135.3947745919</v>
      </c>
      <c r="B2783" s="4">
        <v>7.31455746242799</v>
      </c>
      <c r="C2783" s="4">
        <v>6.46890110692342</v>
      </c>
      <c r="D2783" s="4">
        <v>2.26</v>
      </c>
      <c r="E2783" s="4">
        <v>37575.2358935701</v>
      </c>
      <c r="F2783" s="4" t="str">
        <f>IF('Данные (для ящика с усами) (2)'!$E2783&lt;15000,"до 15 тыс",IF('Данные (для ящика с усами) (2)'!$E2783&lt;30000,"15-30 тыс",IF('Данные (для ящика с усами) (2)'!$E2783&lt;45000,"30-45 тыс",IF('Данные (для ящика с усами) (2)'!$E2783&lt;60000,"45-60 тыс","60+ тыс"))))</f>
        <v>30-45 тыс</v>
      </c>
      <c r="G2783" s="3">
        <v>1432012.87092218</v>
      </c>
      <c r="H2783" s="5" t="s">
        <v>1374</v>
      </c>
    </row>
    <row r="2784" ht="14.25" customHeight="1">
      <c r="A2784" s="3">
        <v>63149.4852289165</v>
      </c>
      <c r="B2784" s="4">
        <v>7.15629443334719</v>
      </c>
      <c r="C2784" s="4">
        <v>5.51883502433159</v>
      </c>
      <c r="D2784" s="4">
        <v>2.04</v>
      </c>
      <c r="E2784" s="4">
        <v>37578.8468720025</v>
      </c>
      <c r="F2784" s="4" t="str">
        <f>IF('Данные (для ящика с усами) (2)'!$E2784&lt;15000,"до 15 тыс",IF('Данные (для ящика с усами) (2)'!$E2784&lt;30000,"15-30 тыс",IF('Данные (для ящика с усами) (2)'!$E2784&lt;45000,"30-45 тыс",IF('Данные (для ящика с усами) (2)'!$E2784&lt;60000,"45-60 тыс","60+ тыс"))))</f>
        <v>30-45 тыс</v>
      </c>
      <c r="G2784" s="3">
        <v>1034218.40185903</v>
      </c>
      <c r="H2784" s="5" t="s">
        <v>1542</v>
      </c>
    </row>
    <row r="2785" ht="14.25" customHeight="1">
      <c r="A2785" s="3">
        <v>82264.1452246507</v>
      </c>
      <c r="B2785" s="4">
        <v>4.75858807225576</v>
      </c>
      <c r="C2785" s="4">
        <v>6.42263123639455</v>
      </c>
      <c r="D2785" s="4">
        <v>3.46</v>
      </c>
      <c r="E2785" s="4">
        <v>37581.0533762448</v>
      </c>
      <c r="F2785" s="4" t="str">
        <f>IF('Данные (для ящика с усами) (2)'!$E2785&lt;15000,"до 15 тыс",IF('Данные (для ящика с усами) (2)'!$E2785&lt;30000,"15-30 тыс",IF('Данные (для ящика с усами) (2)'!$E2785&lt;45000,"30-45 тыс",IF('Данные (для ящика с усами) (2)'!$E2785&lt;60000,"45-60 тыс","60+ тыс"))))</f>
        <v>30-45 тыс</v>
      </c>
      <c r="G2785" s="3">
        <v>1323300.71990284</v>
      </c>
      <c r="H2785" s="5" t="s">
        <v>4518</v>
      </c>
    </row>
    <row r="2786" ht="14.25" customHeight="1">
      <c r="A2786" s="3">
        <v>56547.5071874038</v>
      </c>
      <c r="B2786" s="4">
        <v>5.43541518255581</v>
      </c>
      <c r="C2786" s="4">
        <v>6.51514987690534</v>
      </c>
      <c r="D2786" s="4">
        <v>3.13</v>
      </c>
      <c r="E2786" s="4">
        <v>37585.2745762287</v>
      </c>
      <c r="F2786" s="4" t="str">
        <f>IF('Данные (для ящика с усами) (2)'!$E2786&lt;15000,"до 15 тыс",IF('Данные (для ящика с усами) (2)'!$E2786&lt;30000,"15-30 тыс",IF('Данные (для ящика с усами) (2)'!$E2786&lt;45000,"30-45 тыс",IF('Данные (для ящика с усами) (2)'!$E2786&lt;60000,"45-60 тыс","60+ тыс"))))</f>
        <v>30-45 тыс</v>
      </c>
      <c r="G2786" s="3">
        <v>858685.565924956</v>
      </c>
      <c r="H2786" s="5" t="s">
        <v>646</v>
      </c>
    </row>
    <row r="2787" ht="14.25" customHeight="1">
      <c r="A2787" s="3">
        <v>68964.6768587339</v>
      </c>
      <c r="B2787" s="4">
        <v>6.41397832100656</v>
      </c>
      <c r="C2787" s="4">
        <v>6.9699099828007</v>
      </c>
      <c r="D2787" s="4">
        <v>3.39</v>
      </c>
      <c r="E2787" s="4">
        <v>37587.9443065863</v>
      </c>
      <c r="F2787" s="4" t="str">
        <f>IF('Данные (для ящика с усами) (2)'!$E2787&lt;15000,"до 15 тыс",IF('Данные (для ящика с усами) (2)'!$E2787&lt;30000,"15-30 тыс",IF('Данные (для ящика с усами) (2)'!$E2787&lt;45000,"30-45 тыс",IF('Данные (для ящика с усами) (2)'!$E2787&lt;60000,"45-60 тыс","60+ тыс"))))</f>
        <v>30-45 тыс</v>
      </c>
      <c r="G2787" s="3">
        <v>1273631.26707271</v>
      </c>
      <c r="H2787" s="5" t="s">
        <v>2541</v>
      </c>
    </row>
    <row r="2788" ht="14.25" customHeight="1">
      <c r="A2788" s="3">
        <v>69336.4252343613</v>
      </c>
      <c r="B2788" s="4">
        <v>6.75739057609476</v>
      </c>
      <c r="C2788" s="4">
        <v>6.1248009886611</v>
      </c>
      <c r="D2788" s="4">
        <v>2.29</v>
      </c>
      <c r="E2788" s="4">
        <v>37592.8450623183</v>
      </c>
      <c r="F2788" s="4" t="str">
        <f>IF('Данные (для ящика с усами) (2)'!$E2788&lt;15000,"до 15 тыс",IF('Данные (для ящика с усами) (2)'!$E2788&lt;30000,"15-30 тыс",IF('Данные (для ящика с усами) (2)'!$E2788&lt;45000,"30-45 тыс",IF('Данные (для ящика с усами) (2)'!$E2788&lt;60000,"45-60 тыс","60+ тыс"))))</f>
        <v>30-45 тыс</v>
      </c>
      <c r="G2788" s="3">
        <v>1181637.94931434</v>
      </c>
      <c r="H2788" s="5" t="s">
        <v>2620</v>
      </c>
    </row>
    <row r="2789" ht="14.25" customHeight="1">
      <c r="A2789" s="3">
        <v>50502.0941875504</v>
      </c>
      <c r="B2789" s="4">
        <v>7.40785029849896</v>
      </c>
      <c r="C2789" s="4">
        <v>6.6664034359768</v>
      </c>
      <c r="D2789" s="4">
        <v>3.17</v>
      </c>
      <c r="E2789" s="4">
        <v>37593.8624909417</v>
      </c>
      <c r="F2789" s="4" t="str">
        <f>IF('Данные (для ящика с усами) (2)'!$E2789&lt;15000,"до 15 тыс",IF('Данные (для ящика с усами) (2)'!$E2789&lt;30000,"15-30 тыс",IF('Данные (для ящика с усами) (2)'!$E2789&lt;45000,"30-45 тыс",IF('Данные (для ящика с усами) (2)'!$E2789&lt;60000,"45-60 тыс","60+ тыс"))))</f>
        <v>30-45 тыс</v>
      </c>
      <c r="G2789" s="3">
        <v>1286477.3958779</v>
      </c>
      <c r="H2789" s="5" t="s">
        <v>241</v>
      </c>
    </row>
    <row r="2790" ht="14.25" customHeight="1">
      <c r="A2790" s="3">
        <v>65081.5840483889</v>
      </c>
      <c r="B2790" s="4">
        <v>5.43357013122766</v>
      </c>
      <c r="C2790" s="4">
        <v>9.21251835246137</v>
      </c>
      <c r="D2790" s="4">
        <v>5.14</v>
      </c>
      <c r="E2790" s="4">
        <v>37594.4934579576</v>
      </c>
      <c r="F2790" s="4" t="str">
        <f>IF('Данные (для ящика с усами) (2)'!$E2790&lt;15000,"до 15 тыс",IF('Данные (для ящика с усами) (2)'!$E2790&lt;30000,"15-30 тыс",IF('Данные (для ящика с усами) (2)'!$E2790&lt;45000,"30-45 тыс",IF('Данные (для ящика с усами) (2)'!$E2790&lt;60000,"45-60 тыс","60+ тыс"))))</f>
        <v>30-45 тыс</v>
      </c>
      <c r="G2790" s="3">
        <v>1343824.21514431</v>
      </c>
      <c r="H2790" s="5" t="s">
        <v>1866</v>
      </c>
    </row>
    <row r="2791" ht="14.25" customHeight="1">
      <c r="A2791" s="3">
        <v>69245.8857786074</v>
      </c>
      <c r="B2791" s="4">
        <v>5.70759961341672</v>
      </c>
      <c r="C2791" s="4">
        <v>6.30877718235809</v>
      </c>
      <c r="D2791" s="4">
        <v>2.1</v>
      </c>
      <c r="E2791" s="4">
        <v>37597.8684081931</v>
      </c>
      <c r="F2791" s="4" t="str">
        <f>IF('Данные (для ящика с усами) (2)'!$E2791&lt;15000,"до 15 тыс",IF('Данные (для ящика с усами) (2)'!$E2791&lt;30000,"15-30 тыс",IF('Данные (для ящика с усами) (2)'!$E2791&lt;45000,"30-45 тыс",IF('Данные (для ящика с усами) (2)'!$E2791&lt;60000,"45-60 тыс","60+ тыс"))))</f>
        <v>30-45 тыс</v>
      </c>
      <c r="G2791" s="3">
        <v>1173413.5499918</v>
      </c>
      <c r="H2791" s="5" t="s">
        <v>2591</v>
      </c>
    </row>
    <row r="2792" ht="14.25" customHeight="1">
      <c r="A2792" s="3">
        <v>41064.8721712056</v>
      </c>
      <c r="B2792" s="4">
        <v>5.08752112208946</v>
      </c>
      <c r="C2792" s="4">
        <v>7.0998985501543</v>
      </c>
      <c r="D2792" s="4">
        <v>5.45</v>
      </c>
      <c r="E2792" s="4">
        <v>37600.6872807497</v>
      </c>
      <c r="F2792" s="4" t="str">
        <f>IF('Данные (для ящика с усами) (2)'!$E2792&lt;15000,"до 15 тыс",IF('Данные (для ящика с усами) (2)'!$E2792&lt;30000,"15-30 тыс",IF('Данные (для ящика с усами) (2)'!$E2792&lt;45000,"30-45 тыс",IF('Данные (для ящика с усами) (2)'!$E2792&lt;60000,"45-60 тыс","60+ тыс"))))</f>
        <v>30-45 тыс</v>
      </c>
      <c r="G2792" s="3">
        <v>557228.784197101</v>
      </c>
      <c r="H2792" s="5" t="s">
        <v>35</v>
      </c>
    </row>
    <row r="2793" ht="14.25" customHeight="1">
      <c r="A2793" s="3">
        <v>59556.3106557623</v>
      </c>
      <c r="B2793" s="4">
        <v>5.45377533621183</v>
      </c>
      <c r="C2793" s="4">
        <v>5.99469201764596</v>
      </c>
      <c r="D2793" s="4">
        <v>3.2</v>
      </c>
      <c r="E2793" s="4">
        <v>37604.3812013226</v>
      </c>
      <c r="F2793" s="4" t="str">
        <f>IF('Данные (для ящика с усами) (2)'!$E2793&lt;15000,"до 15 тыс",IF('Данные (для ящика с усами) (2)'!$E2793&lt;30000,"15-30 тыс",IF('Данные (для ящика с усами) (2)'!$E2793&lt;45000,"30-45 тыс",IF('Данные (для ящика с усами) (2)'!$E2793&lt;60000,"45-60 тыс","60+ тыс"))))</f>
        <v>30-45 тыс</v>
      </c>
      <c r="G2793" s="3">
        <v>736897.409537191</v>
      </c>
      <c r="H2793" s="5" t="s">
        <v>986</v>
      </c>
    </row>
    <row r="2794" ht="14.25" customHeight="1">
      <c r="A2794" s="3">
        <v>49728.4370341131</v>
      </c>
      <c r="B2794" s="4">
        <v>5.84484644473184</v>
      </c>
      <c r="C2794" s="4">
        <v>7.53157271733001</v>
      </c>
      <c r="D2794" s="4">
        <v>3.19</v>
      </c>
      <c r="E2794" s="4">
        <v>37608.6797541397</v>
      </c>
      <c r="F2794" s="4" t="str">
        <f>IF('Данные (для ящика с усами) (2)'!$E2794&lt;15000,"до 15 тыс",IF('Данные (для ящика с усами) (2)'!$E2794&lt;30000,"15-30 тыс",IF('Данные (для ящика с усами) (2)'!$E2794&lt;45000,"30-45 тыс",IF('Данные (для ящика с усами) (2)'!$E2794&lt;60000,"45-60 тыс","60+ тыс"))))</f>
        <v>30-45 тыс</v>
      </c>
      <c r="G2794" s="3">
        <v>872365.879935803</v>
      </c>
      <c r="H2794" s="5" t="s">
        <v>206</v>
      </c>
    </row>
    <row r="2795" ht="14.25" customHeight="1">
      <c r="A2795" s="3">
        <v>62472.1585795041</v>
      </c>
      <c r="B2795" s="4">
        <v>6.70451170170775</v>
      </c>
      <c r="C2795" s="4">
        <v>7.6651734581195</v>
      </c>
      <c r="D2795" s="4">
        <v>6.48</v>
      </c>
      <c r="E2795" s="4">
        <v>37618.6765540634</v>
      </c>
      <c r="F2795" s="4" t="str">
        <f>IF('Данные (для ящика с усами) (2)'!$E2795&lt;15000,"до 15 тыс",IF('Данные (для ящика с усами) (2)'!$E2795&lt;30000,"15-30 тыс",IF('Данные (для ящика с усами) (2)'!$E2795&lt;45000,"30-45 тыс",IF('Данные (для ящика с усами) (2)'!$E2795&lt;60000,"45-60 тыс","60+ тыс"))))</f>
        <v>30-45 тыс</v>
      </c>
      <c r="G2795" s="3">
        <v>1463442.90828702</v>
      </c>
      <c r="H2795" s="5" t="s">
        <v>1427</v>
      </c>
    </row>
    <row r="2796" ht="14.25" customHeight="1">
      <c r="A2796" s="3">
        <v>107701.748377639</v>
      </c>
      <c r="B2796" s="4">
        <v>7.14352170774915</v>
      </c>
      <c r="C2796" s="4">
        <v>8.51860817513561</v>
      </c>
      <c r="D2796" s="4">
        <v>3.29</v>
      </c>
      <c r="E2796" s="4">
        <v>37619.4399287781</v>
      </c>
      <c r="F2796" s="4" t="str">
        <f>IF('Данные (для ящика с усами) (2)'!$E2796&lt;15000,"до 15 тыс",IF('Данные (для ящика с усами) (2)'!$E2796&lt;30000,"15-30 тыс",IF('Данные (для ящика с усами) (2)'!$E2796&lt;45000,"30-45 тыс",IF('Данные (для ящика с усами) (2)'!$E2796&lt;60000,"45-60 тыс","60+ тыс"))))</f>
        <v>30-45 тыс</v>
      </c>
      <c r="G2796" s="3">
        <v>2332110.7401244</v>
      </c>
      <c r="H2796" s="5" t="s">
        <v>5006</v>
      </c>
    </row>
    <row r="2797" ht="14.25" customHeight="1">
      <c r="A2797" s="3">
        <v>57782.0570284305</v>
      </c>
      <c r="B2797" s="4">
        <v>4.67194583921495</v>
      </c>
      <c r="C2797" s="4">
        <v>9.06701509122359</v>
      </c>
      <c r="D2797" s="4">
        <v>4.21</v>
      </c>
      <c r="E2797" s="4">
        <v>37625.9741543946</v>
      </c>
      <c r="F2797" s="4" t="str">
        <f>IF('Данные (для ящика с усами) (2)'!$E2797&lt;15000,"до 15 тыс",IF('Данные (для ящика с усами) (2)'!$E2797&lt;30000,"15-30 тыс",IF('Данные (для ящика с усами) (2)'!$E2797&lt;45000,"30-45 тыс",IF('Данные (для ящика с усами) (2)'!$E2797&lt;60000,"45-60 тыс","60+ тыс"))))</f>
        <v>30-45 тыс</v>
      </c>
      <c r="G2797" s="3">
        <v>1046818.06975883</v>
      </c>
      <c r="H2797" s="5" t="s">
        <v>770</v>
      </c>
    </row>
    <row r="2798" ht="14.25" customHeight="1">
      <c r="A2798" s="3">
        <v>71778.0261758923</v>
      </c>
      <c r="B2798" s="4">
        <v>5.92127970711961</v>
      </c>
      <c r="C2798" s="4">
        <v>7.41104461743199</v>
      </c>
      <c r="D2798" s="4">
        <v>4.0</v>
      </c>
      <c r="E2798" s="4">
        <v>37634.0413160708</v>
      </c>
      <c r="F2798" s="4" t="str">
        <f>IF('Данные (для ящика с усами) (2)'!$E2798&lt;15000,"до 15 тыс",IF('Данные (для ящика с усами) (2)'!$E2798&lt;30000,"15-30 тыс",IF('Данные (для ящика с усами) (2)'!$E2798&lt;45000,"30-45 тыс",IF('Данные (для ящика с усами) (2)'!$E2798&lt;60000,"45-60 тыс","60+ тыс"))))</f>
        <v>30-45 тыс</v>
      </c>
      <c r="G2798" s="3">
        <v>1404622.0861056</v>
      </c>
      <c r="H2798" s="5" t="s">
        <v>3083</v>
      </c>
    </row>
    <row r="2799" ht="14.25" customHeight="1">
      <c r="A2799" s="3">
        <v>66592.6931432573</v>
      </c>
      <c r="B2799" s="4">
        <v>7.88247474778145</v>
      </c>
      <c r="C2799" s="4">
        <v>5.16478464790185</v>
      </c>
      <c r="D2799" s="4">
        <v>2.49</v>
      </c>
      <c r="E2799" s="4">
        <v>37634.5003356996</v>
      </c>
      <c r="F2799" s="4" t="str">
        <f>IF('Данные (для ящика с усами) (2)'!$E2799&lt;15000,"до 15 тыс",IF('Данные (для ящика с усами) (2)'!$E2799&lt;30000,"15-30 тыс",IF('Данные (для ящика с усами) (2)'!$E2799&lt;45000,"30-45 тыс",IF('Данные (для ящика с усами) (2)'!$E2799&lt;60000,"45-60 тыс","60+ тыс"))))</f>
        <v>30-45 тыс</v>
      </c>
      <c r="G2799" s="3">
        <v>1362239.05354028</v>
      </c>
      <c r="H2799" s="5" t="s">
        <v>2118</v>
      </c>
    </row>
    <row r="2800" ht="14.25" customHeight="1">
      <c r="A2800" s="3">
        <v>58108.488781182</v>
      </c>
      <c r="B2800" s="4">
        <v>4.6335385352111</v>
      </c>
      <c r="C2800" s="4">
        <v>5.49563540633477</v>
      </c>
      <c r="D2800" s="4">
        <v>3.24</v>
      </c>
      <c r="E2800" s="4">
        <v>37642.0265529138</v>
      </c>
      <c r="F2800" s="4" t="str">
        <f>IF('Данные (для ящика с усами) (2)'!$E2800&lt;15000,"до 15 тыс",IF('Данные (для ящика с усами) (2)'!$E2800&lt;30000,"15-30 тыс",IF('Данные (для ящика с усами) (2)'!$E2800&lt;45000,"30-45 тыс",IF('Данные (для ящика с усами) (2)'!$E2800&lt;60000,"45-60 тыс","60+ тыс"))))</f>
        <v>30-45 тыс</v>
      </c>
      <c r="G2800" s="3">
        <v>856022.862463861</v>
      </c>
      <c r="H2800" s="5" t="s">
        <v>812</v>
      </c>
    </row>
    <row r="2801" ht="14.25" customHeight="1">
      <c r="A2801" s="3">
        <v>65125.947868216</v>
      </c>
      <c r="B2801" s="4">
        <v>5.9284834425377</v>
      </c>
      <c r="C2801" s="4">
        <v>7.05775799240006</v>
      </c>
      <c r="D2801" s="4">
        <v>4.19</v>
      </c>
      <c r="E2801" s="4">
        <v>37642.7852730739</v>
      </c>
      <c r="F2801" s="4" t="str">
        <f>IF('Данные (для ящика с усами) (2)'!$E2801&lt;15000,"до 15 тыс",IF('Данные (для ящика с усами) (2)'!$E2801&lt;30000,"15-30 тыс",IF('Данные (для ящика с усами) (2)'!$E2801&lt;45000,"30-45 тыс",IF('Данные (для ящика с усами) (2)'!$E2801&lt;60000,"45-60 тыс","60+ тыс"))))</f>
        <v>30-45 тыс</v>
      </c>
      <c r="G2801" s="3">
        <v>1228810.74504552</v>
      </c>
      <c r="H2801" s="5" t="s">
        <v>1873</v>
      </c>
    </row>
    <row r="2802" ht="14.25" customHeight="1">
      <c r="A2802" s="3">
        <v>73047.2532888012</v>
      </c>
      <c r="B2802" s="4">
        <v>5.23297685189271</v>
      </c>
      <c r="C2802" s="4">
        <v>7.96356180504159</v>
      </c>
      <c r="D2802" s="4">
        <v>5.48</v>
      </c>
      <c r="E2802" s="4">
        <v>37643.077708909</v>
      </c>
      <c r="F2802" s="4" t="str">
        <f>IF('Данные (для ящика с усами) (2)'!$E2802&lt;15000,"до 15 тыс",IF('Данные (для ящика с усами) (2)'!$E2802&lt;30000,"15-30 тыс",IF('Данные (для ящика с усами) (2)'!$E2802&lt;45000,"30-45 тыс",IF('Данные (для ящика с усами) (2)'!$E2802&lt;60000,"45-60 тыс","60+ тыс"))))</f>
        <v>30-45 тыс</v>
      </c>
      <c r="G2802" s="3">
        <v>1266616.54671419</v>
      </c>
      <c r="H2802" s="5" t="s">
        <v>3290</v>
      </c>
    </row>
    <row r="2803" ht="14.25" customHeight="1">
      <c r="A2803" s="3">
        <v>65741.3976425176</v>
      </c>
      <c r="B2803" s="4">
        <v>7.42996138242068</v>
      </c>
      <c r="C2803" s="4">
        <v>7.12921781056859</v>
      </c>
      <c r="D2803" s="4">
        <v>4.05</v>
      </c>
      <c r="E2803" s="4">
        <v>37647.6660436454</v>
      </c>
      <c r="F2803" s="4" t="str">
        <f>IF('Данные (для ящика с усами) (2)'!$E2803&lt;15000,"до 15 тыс",IF('Данные (для ящика с усами) (2)'!$E2803&lt;30000,"15-30 тыс",IF('Данные (для ящика с усами) (2)'!$E2803&lt;45000,"30-45 тыс",IF('Данные (для ящика с усами) (2)'!$E2803&lt;60000,"45-60 тыс","60+ тыс"))))</f>
        <v>30-45 тыс</v>
      </c>
      <c r="G2803" s="3">
        <v>1630952.88355636</v>
      </c>
      <c r="H2803" s="5" t="s">
        <v>1966</v>
      </c>
    </row>
    <row r="2804" ht="14.25" customHeight="1">
      <c r="A2804" s="3">
        <v>61503.0405960539</v>
      </c>
      <c r="B2804" s="4">
        <v>5.13081313021707</v>
      </c>
      <c r="C2804" s="4">
        <v>7.01531732631956</v>
      </c>
      <c r="D2804" s="4">
        <v>3.12</v>
      </c>
      <c r="E2804" s="4">
        <v>37650.8697093232</v>
      </c>
      <c r="F2804" s="4" t="str">
        <f>IF('Данные (для ящика с усами) (2)'!$E2804&lt;15000,"до 15 тыс",IF('Данные (для ящика с усами) (2)'!$E2804&lt;30000,"15-30 тыс",IF('Данные (для ящика с усами) (2)'!$E2804&lt;45000,"30-45 тыс",IF('Данные (для ящика с усами) (2)'!$E2804&lt;60000,"45-60 тыс","60+ тыс"))))</f>
        <v>30-45 тыс</v>
      </c>
      <c r="G2804" s="3">
        <v>822431.730265177</v>
      </c>
      <c r="H2804" s="5" t="s">
        <v>1262</v>
      </c>
    </row>
    <row r="2805" ht="14.25" customHeight="1">
      <c r="A2805" s="3">
        <v>74237.2612787016</v>
      </c>
      <c r="B2805" s="4">
        <v>4.66350620050409</v>
      </c>
      <c r="C2805" s="4">
        <v>4.70501538745218</v>
      </c>
      <c r="D2805" s="4">
        <v>4.35</v>
      </c>
      <c r="E2805" s="4">
        <v>37651.0145331674</v>
      </c>
      <c r="F2805" s="4" t="str">
        <f>IF('Данные (для ящика с усами) (2)'!$E2805&lt;15000,"до 15 тыс",IF('Данные (для ящика с усами) (2)'!$E2805&lt;30000,"15-30 тыс",IF('Данные (для ящика с усами) (2)'!$E2805&lt;45000,"30-45 тыс",IF('Данные (для ящика с усами) (2)'!$E2805&lt;60000,"45-60 тыс","60+ тыс"))))</f>
        <v>30-45 тыс</v>
      </c>
      <c r="G2805" s="3">
        <v>852982.564378599</v>
      </c>
      <c r="H2805" s="5" t="s">
        <v>3508</v>
      </c>
    </row>
    <row r="2806" ht="14.25" customHeight="1">
      <c r="A2806" s="3">
        <v>71178.0510573018</v>
      </c>
      <c r="B2806" s="4">
        <v>4.98247942860896</v>
      </c>
      <c r="C2806" s="4">
        <v>7.60621817830863</v>
      </c>
      <c r="D2806" s="4">
        <v>6.26</v>
      </c>
      <c r="E2806" s="4">
        <v>37655.5220753933</v>
      </c>
      <c r="F2806" s="4" t="str">
        <f>IF('Данные (для ящика с усами) (2)'!$E2806&lt;15000,"до 15 тыс",IF('Данные (для ящика с усами) (2)'!$E2806&lt;30000,"15-30 тыс",IF('Данные (для ящика с усами) (2)'!$E2806&lt;45000,"30-45 тыс",IF('Данные (для ящика с усами) (2)'!$E2806&lt;60000,"45-60 тыс","60+ тыс"))))</f>
        <v>30-45 тыс</v>
      </c>
      <c r="G2806" s="3">
        <v>1092701.39224367</v>
      </c>
      <c r="H2806" s="5" t="s">
        <v>2970</v>
      </c>
    </row>
    <row r="2807" ht="14.25" customHeight="1">
      <c r="A2807" s="3">
        <v>55468.486885589</v>
      </c>
      <c r="B2807" s="4">
        <v>6.78395065932197</v>
      </c>
      <c r="C2807" s="4">
        <v>7.79862762471328</v>
      </c>
      <c r="D2807" s="4">
        <v>3.4</v>
      </c>
      <c r="E2807" s="4">
        <v>37666.3311849751</v>
      </c>
      <c r="F2807" s="4" t="str">
        <f>IF('Данные (для ящика с усами) (2)'!$E2807&lt;15000,"до 15 тыс",IF('Данные (для ящика с усами) (2)'!$E2807&lt;30000,"15-30 тыс",IF('Данные (для ящика с усами) (2)'!$E2807&lt;45000,"30-45 тыс",IF('Данные (для ящика с усами) (2)'!$E2807&lt;60000,"45-60 тыс","60+ тыс"))))</f>
        <v>30-45 тыс</v>
      </c>
      <c r="G2807" s="3">
        <v>1099351.35385139</v>
      </c>
      <c r="H2807" s="5" t="s">
        <v>541</v>
      </c>
    </row>
    <row r="2808" ht="14.25" customHeight="1">
      <c r="A2808" s="3">
        <v>61369.4831534672</v>
      </c>
      <c r="B2808" s="4">
        <v>4.81760056010426</v>
      </c>
      <c r="C2808" s="4">
        <v>6.24002907913956</v>
      </c>
      <c r="D2808" s="4">
        <v>4.38</v>
      </c>
      <c r="E2808" s="4">
        <v>37670.8289797123</v>
      </c>
      <c r="F2808" s="4" t="str">
        <f>IF('Данные (для ящика с усами) (2)'!$E2808&lt;15000,"до 15 тыс",IF('Данные (для ящика с усами) (2)'!$E2808&lt;30000,"15-30 тыс",IF('Данные (для ящика с усами) (2)'!$E2808&lt;45000,"30-45 тыс",IF('Данные (для ящика с усами) (2)'!$E2808&lt;60000,"45-60 тыс","60+ тыс"))))</f>
        <v>30-45 тыс</v>
      </c>
      <c r="G2808" s="3">
        <v>889845.601190295</v>
      </c>
      <c r="H2808" s="5" t="s">
        <v>1238</v>
      </c>
    </row>
    <row r="2809" ht="14.25" customHeight="1">
      <c r="A2809" s="3">
        <v>83539.2685900199</v>
      </c>
      <c r="B2809" s="4">
        <v>4.5258865205312</v>
      </c>
      <c r="C2809" s="4">
        <v>7.10114939968293</v>
      </c>
      <c r="D2809" s="4">
        <v>6.13</v>
      </c>
      <c r="E2809" s="4">
        <v>37676.5647203071</v>
      </c>
      <c r="F2809" s="4" t="str">
        <f>IF('Данные (для ящика с усами) (2)'!$E2809&lt;15000,"до 15 тыс",IF('Данные (для ящика с усами) (2)'!$E2809&lt;30000,"15-30 тыс",IF('Данные (для ящика с усами) (2)'!$E2809&lt;45000,"30-45 тыс",IF('Данные (для ящика с усами) (2)'!$E2809&lt;60000,"45-60 тыс","60+ тыс"))))</f>
        <v>30-45 тыс</v>
      </c>
      <c r="G2809" s="3">
        <v>1157759.46454719</v>
      </c>
      <c r="H2809" s="5" t="s">
        <v>4610</v>
      </c>
    </row>
    <row r="2810" ht="14.25" customHeight="1">
      <c r="A2810" s="3">
        <v>69284.9095655716</v>
      </c>
      <c r="B2810" s="4">
        <v>5.48613012634941</v>
      </c>
      <c r="C2810" s="4">
        <v>6.98057462367018</v>
      </c>
      <c r="D2810" s="4">
        <v>3.13</v>
      </c>
      <c r="E2810" s="4">
        <v>37680.55591109</v>
      </c>
      <c r="F2810" s="4" t="str">
        <f>IF('Данные (для ящика с усами) (2)'!$E2810&lt;15000,"до 15 тыс",IF('Данные (для ящика с усами) (2)'!$E2810&lt;30000,"15-30 тыс",IF('Данные (для ящика с усами) (2)'!$E2810&lt;45000,"30-45 тыс",IF('Данные (для ящика с усами) (2)'!$E2810&lt;60000,"45-60 тыс","60+ тыс"))))</f>
        <v>30-45 тыс</v>
      </c>
      <c r="G2810" s="3">
        <v>1259163.06524365</v>
      </c>
      <c r="H2810" s="5" t="s">
        <v>2605</v>
      </c>
    </row>
    <row r="2811" ht="14.25" customHeight="1">
      <c r="A2811" s="3">
        <v>53793.2805910039</v>
      </c>
      <c r="B2811" s="4">
        <v>4.56745043616978</v>
      </c>
      <c r="C2811" s="4">
        <v>5.19325948804973</v>
      </c>
      <c r="D2811" s="4">
        <v>3.32</v>
      </c>
      <c r="E2811" s="4">
        <v>37683.7458230712</v>
      </c>
      <c r="F2811" s="4" t="str">
        <f>IF('Данные (для ящика с усами) (2)'!$E2811&lt;15000,"до 15 тыс",IF('Данные (для ящика с усами) (2)'!$E2811&lt;30000,"15-30 тыс",IF('Данные (для ящика с усами) (2)'!$E2811&lt;45000,"30-45 тыс",IF('Данные (для ящика с усами) (2)'!$E2811&lt;60000,"45-60 тыс","60+ тыс"))))</f>
        <v>30-45 тыс</v>
      </c>
      <c r="G2811" s="3">
        <v>628870.345640628</v>
      </c>
      <c r="H2811" s="5" t="s">
        <v>426</v>
      </c>
    </row>
    <row r="2812" ht="14.25" customHeight="1">
      <c r="A2812" s="3">
        <v>61830.2395012286</v>
      </c>
      <c r="B2812" s="4">
        <v>6.09976091235562</v>
      </c>
      <c r="C2812" s="4">
        <v>6.54354236014715</v>
      </c>
      <c r="D2812" s="4">
        <v>3.16</v>
      </c>
      <c r="E2812" s="4">
        <v>37688.3904792799</v>
      </c>
      <c r="F2812" s="4" t="str">
        <f>IF('Данные (для ящика с усами) (2)'!$E2812&lt;15000,"до 15 тыс",IF('Данные (для ящика с усами) (2)'!$E2812&lt;30000,"15-30 тыс",IF('Данные (для ящика с усами) (2)'!$E2812&lt;45000,"30-45 тыс",IF('Данные (для ящика с усами) (2)'!$E2812&lt;60000,"45-60 тыс","60+ тыс"))))</f>
        <v>30-45 тыс</v>
      </c>
      <c r="G2812" s="3">
        <v>1054856.032667</v>
      </c>
      <c r="H2812" s="5" t="s">
        <v>1316</v>
      </c>
    </row>
    <row r="2813" ht="14.25" customHeight="1">
      <c r="A2813" s="3">
        <v>63843.7557574262</v>
      </c>
      <c r="B2813" s="4">
        <v>6.24069409642192</v>
      </c>
      <c r="C2813" s="4">
        <v>6.40850053913866</v>
      </c>
      <c r="D2813" s="4">
        <v>3.13</v>
      </c>
      <c r="E2813" s="4">
        <v>37703.2969368435</v>
      </c>
      <c r="F2813" s="4" t="str">
        <f>IF('Данные (для ящика с усами) (2)'!$E2813&lt;15000,"до 15 тыс",IF('Данные (для ящика с усами) (2)'!$E2813&lt;30000,"15-30 тыс",IF('Данные (для ящика с усами) (2)'!$E2813&lt;45000,"30-45 тыс",IF('Данные (для ящика с усами) (2)'!$E2813&lt;60000,"45-60 тыс","60+ тыс"))))</f>
        <v>30-45 тыс</v>
      </c>
      <c r="G2813" s="3">
        <v>1071537.37638207</v>
      </c>
      <c r="H2813" s="5" t="s">
        <v>1667</v>
      </c>
    </row>
    <row r="2814" ht="14.25" customHeight="1">
      <c r="A2814" s="3">
        <v>60664.8971363142</v>
      </c>
      <c r="B2814" s="4">
        <v>5.50429420948058</v>
      </c>
      <c r="C2814" s="4">
        <v>7.38476988246869</v>
      </c>
      <c r="D2814" s="4">
        <v>6.2</v>
      </c>
      <c r="E2814" s="4">
        <v>37712.8394222892</v>
      </c>
      <c r="F2814" s="4" t="str">
        <f>IF('Данные (для ящика с усами) (2)'!$E2814&lt;15000,"до 15 тыс",IF('Данные (для ящика с усами) (2)'!$E2814&lt;30000,"15-30 тыс",IF('Данные (для ящика с усами) (2)'!$E2814&lt;45000,"30-45 тыс",IF('Данные (для ящика с усами) (2)'!$E2814&lt;60000,"45-60 тыс","60+ тыс"))))</f>
        <v>30-45 тыс</v>
      </c>
      <c r="G2814" s="3">
        <v>1029273.27859556</v>
      </c>
      <c r="H2814" s="5" t="s">
        <v>1127</v>
      </c>
    </row>
    <row r="2815" ht="14.25" customHeight="1">
      <c r="A2815" s="3">
        <v>71114.0223490843</v>
      </c>
      <c r="B2815" s="4">
        <v>6.14195795967296</v>
      </c>
      <c r="C2815" s="4">
        <v>5.96367959394578</v>
      </c>
      <c r="D2815" s="4">
        <v>4.07</v>
      </c>
      <c r="E2815" s="4">
        <v>37714.174993807</v>
      </c>
      <c r="F2815" s="4" t="str">
        <f>IF('Данные (для ящика с усами) (2)'!$E2815&lt;15000,"до 15 тыс",IF('Данные (для ящика с усами) (2)'!$E2815&lt;30000,"15-30 тыс",IF('Данные (для ящика с усами) (2)'!$E2815&lt;45000,"30-45 тыс",IF('Данные (для ящика с усами) (2)'!$E2815&lt;60000,"45-60 тыс","60+ тыс"))))</f>
        <v>30-45 тыс</v>
      </c>
      <c r="G2815" s="3">
        <v>1187113.8261807</v>
      </c>
      <c r="H2815" s="5" t="s">
        <v>2956</v>
      </c>
    </row>
    <row r="2816" ht="14.25" customHeight="1">
      <c r="A2816" s="3">
        <v>80528.4977376148</v>
      </c>
      <c r="B2816" s="4">
        <v>5.64262871290199</v>
      </c>
      <c r="C2816" s="4">
        <v>8.56001887867805</v>
      </c>
      <c r="D2816" s="4">
        <v>5.3</v>
      </c>
      <c r="E2816" s="4">
        <v>37717.2539549738</v>
      </c>
      <c r="F2816" s="4" t="str">
        <f>IF('Данные (для ящика с усами) (2)'!$E2816&lt;15000,"до 15 тыс",IF('Данные (для ящика с усами) (2)'!$E2816&lt;30000,"15-30 тыс",IF('Данные (для ящика с усами) (2)'!$E2816&lt;45000,"30-45 тыс",IF('Данные (для ящика с усами) (2)'!$E2816&lt;60000,"45-60 тыс","60+ тыс"))))</f>
        <v>30-45 тыс</v>
      </c>
      <c r="G2816" s="3">
        <v>1641030.47799275</v>
      </c>
      <c r="H2816" s="5" t="s">
        <v>4368</v>
      </c>
    </row>
    <row r="2817" ht="14.25" customHeight="1">
      <c r="A2817" s="3">
        <v>63353.8035406094</v>
      </c>
      <c r="B2817" s="4">
        <v>4.89494368454019</v>
      </c>
      <c r="C2817" s="4">
        <v>7.30741197567635</v>
      </c>
      <c r="D2817" s="4">
        <v>4.39</v>
      </c>
      <c r="E2817" s="4">
        <v>37717.6029711986</v>
      </c>
      <c r="F2817" s="4" t="str">
        <f>IF('Данные (для ящика с усами) (2)'!$E2817&lt;15000,"до 15 тыс",IF('Данные (для ящика с усами) (2)'!$E2817&lt;30000,"15-30 тыс",IF('Данные (для ящика с усами) (2)'!$E2817&lt;45000,"30-45 тыс",IF('Данные (для ящика с усами) (2)'!$E2817&lt;60000,"45-60 тыс","60+ тыс"))))</f>
        <v>30-45 тыс</v>
      </c>
      <c r="G2817" s="3">
        <v>932616.068204026</v>
      </c>
      <c r="H2817" s="5" t="s">
        <v>1581</v>
      </c>
    </row>
    <row r="2818" ht="14.25" customHeight="1">
      <c r="A2818" s="3">
        <v>67424.4908343903</v>
      </c>
      <c r="B2818" s="4">
        <v>6.55702901047216</v>
      </c>
      <c r="C2818" s="4">
        <v>9.51247705878085</v>
      </c>
      <c r="D2818" s="4">
        <v>3.19</v>
      </c>
      <c r="E2818" s="4">
        <v>37721.324763386</v>
      </c>
      <c r="F2818" s="4" t="str">
        <f>IF('Данные (для ящика с усами) (2)'!$E2818&lt;15000,"до 15 тыс",IF('Данные (для ящика с усами) (2)'!$E2818&lt;30000,"15-30 тыс",IF('Данные (для ящика с усами) (2)'!$E2818&lt;45000,"30-45 тыс",IF('Данные (для ящика с усами) (2)'!$E2818&lt;60000,"45-60 тыс","60+ тыс"))))</f>
        <v>30-45 тыс</v>
      </c>
      <c r="G2818" s="3">
        <v>1613037.5089371</v>
      </c>
      <c r="H2818" s="5" t="s">
        <v>2269</v>
      </c>
    </row>
    <row r="2819" ht="14.25" customHeight="1">
      <c r="A2819" s="3">
        <v>55447.0815357778</v>
      </c>
      <c r="B2819" s="4">
        <v>6.89230693487994</v>
      </c>
      <c r="C2819" s="4">
        <v>7.70894658699634</v>
      </c>
      <c r="D2819" s="4">
        <v>5.0</v>
      </c>
      <c r="E2819" s="4">
        <v>37723.282290799</v>
      </c>
      <c r="F2819" s="4" t="str">
        <f>IF('Данные (для ящика с усами) (2)'!$E2819&lt;15000,"до 15 тыс",IF('Данные (для ящика с усами) (2)'!$E2819&lt;30000,"15-30 тыс",IF('Данные (для ящика с усами) (2)'!$E2819&lt;45000,"30-45 тыс",IF('Данные (для ящика с усами) (2)'!$E2819&lt;60000,"45-60 тыс","60+ тыс"))))</f>
        <v>30-45 тыс</v>
      </c>
      <c r="G2819" s="3">
        <v>1366980.90988087</v>
      </c>
      <c r="H2819" s="5" t="s">
        <v>539</v>
      </c>
    </row>
    <row r="2820" ht="14.25" customHeight="1">
      <c r="A2820" s="3">
        <v>51044.2916972007</v>
      </c>
      <c r="B2820" s="4">
        <v>6.06748734814894</v>
      </c>
      <c r="C2820" s="4">
        <v>7.78369087081861</v>
      </c>
      <c r="D2820" s="4">
        <v>4.17</v>
      </c>
      <c r="E2820" s="4">
        <v>37730.0070850408</v>
      </c>
      <c r="F2820" s="4" t="str">
        <f>IF('Данные (для ящика с усами) (2)'!$E2820&lt;15000,"до 15 тыс",IF('Данные (для ящика с усами) (2)'!$E2820&lt;30000,"15-30 тыс",IF('Данные (для ящика с усами) (2)'!$E2820&lt;45000,"30-45 тыс",IF('Данные (для ящика с усами) (2)'!$E2820&lt;60000,"45-60 тыс","60+ тыс"))))</f>
        <v>30-45 тыс</v>
      </c>
      <c r="G2820" s="3">
        <v>886036.129514087</v>
      </c>
      <c r="H2820" s="5" t="s">
        <v>270</v>
      </c>
    </row>
    <row r="2821" ht="14.25" customHeight="1">
      <c r="A2821" s="3">
        <v>52707.0717784731</v>
      </c>
      <c r="B2821" s="4">
        <v>5.92708657952359</v>
      </c>
      <c r="C2821" s="4">
        <v>6.85386833210171</v>
      </c>
      <c r="D2821" s="4">
        <v>3.44</v>
      </c>
      <c r="E2821" s="4">
        <v>37736.7699047844</v>
      </c>
      <c r="F2821" s="4" t="str">
        <f>IF('Данные (для ящика с усами) (2)'!$E2821&lt;15000,"до 15 тыс",IF('Данные (для ящика с усами) (2)'!$E2821&lt;30000,"15-30 тыс",IF('Данные (для ящика с усами) (2)'!$E2821&lt;45000,"30-45 тыс",IF('Данные (для ящика с усами) (2)'!$E2821&lt;60000,"45-60 тыс","60+ тыс"))))</f>
        <v>30-45 тыс</v>
      </c>
      <c r="G2821" s="3">
        <v>1016301.44335026</v>
      </c>
      <c r="H2821" s="5" t="s">
        <v>359</v>
      </c>
    </row>
    <row r="2822" ht="14.25" customHeight="1">
      <c r="A2822" s="3">
        <v>72310.0954762607</v>
      </c>
      <c r="B2822" s="4">
        <v>6.76535142221072</v>
      </c>
      <c r="C2822" s="4">
        <v>7.62482435236625</v>
      </c>
      <c r="D2822" s="4">
        <v>5.16</v>
      </c>
      <c r="E2822" s="4">
        <v>37736.8571668017</v>
      </c>
      <c r="F2822" s="4" t="str">
        <f>IF('Данные (для ящика с усами) (2)'!$E2822&lt;15000,"до 15 тыс",IF('Данные (для ящика с усами) (2)'!$E2822&lt;30000,"15-30 тыс",IF('Данные (для ящика с усами) (2)'!$E2822&lt;45000,"30-45 тыс",IF('Данные (для ящика с усами) (2)'!$E2822&lt;60000,"45-60 тыс","60+ тыс"))))</f>
        <v>30-45 тыс</v>
      </c>
      <c r="G2822" s="3">
        <v>1625166.64848952</v>
      </c>
      <c r="H2822" s="5" t="s">
        <v>3166</v>
      </c>
    </row>
    <row r="2823" ht="14.25" customHeight="1">
      <c r="A2823" s="3">
        <v>60307.0176591196</v>
      </c>
      <c r="B2823" s="4">
        <v>6.23247084450163</v>
      </c>
      <c r="C2823" s="4">
        <v>7.95981524813025</v>
      </c>
      <c r="D2823" s="4">
        <v>4.46</v>
      </c>
      <c r="E2823" s="4">
        <v>37739.9903190711</v>
      </c>
      <c r="F2823" s="4" t="str">
        <f>IF('Данные (для ящика с усами) (2)'!$E2823&lt;15000,"до 15 тыс",IF('Данные (для ящика с усами) (2)'!$E2823&lt;30000,"15-30 тыс",IF('Данные (для ящика с усами) (2)'!$E2823&lt;45000,"30-45 тыс",IF('Данные (для ящика с усами) (2)'!$E2823&lt;60000,"45-60 тыс","60+ тыс"))))</f>
        <v>30-45 тыс</v>
      </c>
      <c r="G2823" s="3">
        <v>1389773.87348942</v>
      </c>
      <c r="H2823" s="5" t="s">
        <v>1081</v>
      </c>
    </row>
    <row r="2824" ht="14.25" customHeight="1">
      <c r="A2824" s="3">
        <v>59050.5342925811</v>
      </c>
      <c r="B2824" s="4">
        <v>6.05387315684114</v>
      </c>
      <c r="C2824" s="4">
        <v>7.26759714349165</v>
      </c>
      <c r="D2824" s="4">
        <v>5.01</v>
      </c>
      <c r="E2824" s="4">
        <v>37741.3588237041</v>
      </c>
      <c r="F2824" s="4" t="str">
        <f>IF('Данные (для ящика с усами) (2)'!$E2824&lt;15000,"до 15 тыс",IF('Данные (для ящика с усами) (2)'!$E2824&lt;30000,"15-30 тыс",IF('Данные (для ящика с усами) (2)'!$E2824&lt;45000,"30-45 тыс",IF('Данные (для ящика с усами) (2)'!$E2824&lt;60000,"45-60 тыс","60+ тыс"))))</f>
        <v>30-45 тыс</v>
      </c>
      <c r="G2824" s="3">
        <v>1279803.95008049</v>
      </c>
      <c r="H2824" s="5" t="s">
        <v>926</v>
      </c>
    </row>
    <row r="2825" ht="14.25" customHeight="1">
      <c r="A2825" s="3">
        <v>61492.9215907532</v>
      </c>
      <c r="B2825" s="4">
        <v>6.20239705389339</v>
      </c>
      <c r="C2825" s="4">
        <v>6.29596867466425</v>
      </c>
      <c r="D2825" s="4">
        <v>3.0</v>
      </c>
      <c r="E2825" s="4">
        <v>37743.4027468316</v>
      </c>
      <c r="F2825" s="4" t="str">
        <f>IF('Данные (для ящика с усами) (2)'!$E2825&lt;15000,"до 15 тыс",IF('Данные (для ящика с усами) (2)'!$E2825&lt;30000,"15-30 тыс",IF('Данные (для ящика с усами) (2)'!$E2825&lt;45000,"30-45 тыс",IF('Данные (для ящика с усами) (2)'!$E2825&lt;60000,"45-60 тыс","60+ тыс"))))</f>
        <v>30-45 тыс</v>
      </c>
      <c r="G2825" s="3">
        <v>1050838.70415726</v>
      </c>
      <c r="H2825" s="5" t="s">
        <v>1261</v>
      </c>
    </row>
    <row r="2826" ht="14.25" customHeight="1">
      <c r="A2826" s="3">
        <v>66701.7661736518</v>
      </c>
      <c r="B2826" s="4">
        <v>4.7759075530218</v>
      </c>
      <c r="C2826" s="4">
        <v>7.92157739074399</v>
      </c>
      <c r="D2826" s="4">
        <v>4.36</v>
      </c>
      <c r="E2826" s="4">
        <v>37752.9152190456</v>
      </c>
      <c r="F2826" s="4" t="str">
        <f>IF('Данные (для ящика с усами) (2)'!$E2826&lt;15000,"до 15 тыс",IF('Данные (для ящика с усами) (2)'!$E2826&lt;30000,"15-30 тыс",IF('Данные (для ящика с усами) (2)'!$E2826&lt;45000,"30-45 тыс",IF('Данные (для ящика с усами) (2)'!$E2826&lt;60000,"45-60 тыс","60+ тыс"))))</f>
        <v>30-45 тыс</v>
      </c>
      <c r="G2826" s="3">
        <v>1063630.92750045</v>
      </c>
      <c r="H2826" s="5" t="s">
        <v>2142</v>
      </c>
    </row>
    <row r="2827" ht="14.25" customHeight="1">
      <c r="A2827" s="3">
        <v>62850.3159808684</v>
      </c>
      <c r="B2827" s="4">
        <v>6.24950354844509</v>
      </c>
      <c r="C2827" s="4">
        <v>7.47426506782936</v>
      </c>
      <c r="D2827" s="4">
        <v>4.31</v>
      </c>
      <c r="E2827" s="4">
        <v>37764.3622378726</v>
      </c>
      <c r="F2827" s="4" t="str">
        <f>IF('Данные (для ящика с усами) (2)'!$E2827&lt;15000,"до 15 тыс",IF('Данные (для ящика с усами) (2)'!$E2827&lt;30000,"15-30 тыс",IF('Данные (для ящика с усами) (2)'!$E2827&lt;45000,"30-45 тыс",IF('Данные (для ящика с усами) (2)'!$E2827&lt;60000,"45-60 тыс","60+ тыс"))))</f>
        <v>30-45 тыс</v>
      </c>
      <c r="G2827" s="3">
        <v>1277297.48311534</v>
      </c>
      <c r="H2827" s="5" t="s">
        <v>1495</v>
      </c>
    </row>
    <row r="2828" ht="14.25" customHeight="1">
      <c r="A2828" s="3">
        <v>40185.7338914777</v>
      </c>
      <c r="B2828" s="4">
        <v>5.94976303253157</v>
      </c>
      <c r="C2828" s="4">
        <v>5.75357905124072</v>
      </c>
      <c r="D2828" s="4">
        <v>4.01</v>
      </c>
      <c r="E2828" s="4">
        <v>37766.6675721373</v>
      </c>
      <c r="F2828" s="4" t="str">
        <f>IF('Данные (для ящика с усами) (2)'!$E2828&lt;15000,"до 15 тыс",IF('Данные (для ящика с усами) (2)'!$E2828&lt;30000,"15-30 тыс",IF('Данные (для ящика с усами) (2)'!$E2828&lt;45000,"30-45 тыс",IF('Данные (для ящика с усами) (2)'!$E2828&lt;60000,"45-60 тыс","60+ тыс"))))</f>
        <v>30-45 тыс</v>
      </c>
      <c r="G2828" s="3">
        <v>529282.084392094</v>
      </c>
      <c r="H2828" s="5" t="s">
        <v>27</v>
      </c>
    </row>
    <row r="2829" ht="14.25" customHeight="1">
      <c r="A2829" s="3">
        <v>57838.7446283447</v>
      </c>
      <c r="B2829" s="4">
        <v>2.79761902706281</v>
      </c>
      <c r="C2829" s="4">
        <v>7.93294710382264</v>
      </c>
      <c r="D2829" s="4">
        <v>3.45</v>
      </c>
      <c r="E2829" s="4">
        <v>37771.4332605784</v>
      </c>
      <c r="F2829" s="4" t="str">
        <f>IF('Данные (для ящика с усами) (2)'!$E2829&lt;15000,"до 15 тыс",IF('Данные (для ящика с усами) (2)'!$E2829&lt;30000,"15-30 тыс",IF('Данные (для ящика с усами) (2)'!$E2829&lt;45000,"30-45 тыс",IF('Данные (для ящика с усами) (2)'!$E2829&lt;60000,"45-60 тыс","60+ тыс"))))</f>
        <v>30-45 тыс</v>
      </c>
      <c r="G2829" s="3">
        <v>589969.642927925</v>
      </c>
      <c r="H2829" s="5" t="s">
        <v>776</v>
      </c>
    </row>
    <row r="2830" ht="14.25" customHeight="1">
      <c r="A2830" s="3">
        <v>72980.6496742667</v>
      </c>
      <c r="B2830" s="4">
        <v>5.51035161589026</v>
      </c>
      <c r="C2830" s="4">
        <v>6.1384566611713</v>
      </c>
      <c r="D2830" s="4">
        <v>4.38</v>
      </c>
      <c r="E2830" s="4">
        <v>37786.0569283156</v>
      </c>
      <c r="F2830" s="4" t="str">
        <f>IF('Данные (для ящика с усами) (2)'!$E2830&lt;15000,"до 15 тыс",IF('Данные (для ящика с усами) (2)'!$E2830&lt;30000,"15-30 тыс",IF('Данные (для ящика с усами) (2)'!$E2830&lt;45000,"30-45 тыс",IF('Данные (для ящика с усами) (2)'!$E2830&lt;60000,"45-60 тыс","60+ тыс"))))</f>
        <v>30-45 тыс</v>
      </c>
      <c r="G2830" s="3">
        <v>1079000.31626743</v>
      </c>
      <c r="H2830" s="5" t="s">
        <v>3275</v>
      </c>
    </row>
    <row r="2831" ht="14.25" customHeight="1">
      <c r="A2831" s="3">
        <v>70161.3328531822</v>
      </c>
      <c r="B2831" s="4">
        <v>6.24743055166936</v>
      </c>
      <c r="C2831" s="4">
        <v>5.82140090029912</v>
      </c>
      <c r="D2831" s="4">
        <v>4.3</v>
      </c>
      <c r="E2831" s="4">
        <v>37787.6629531233</v>
      </c>
      <c r="F2831" s="4" t="str">
        <f>IF('Данные (для ящика с усами) (2)'!$E2831&lt;15000,"до 15 тыс",IF('Данные (для ящика с усами) (2)'!$E2831&lt;30000,"15-30 тыс",IF('Данные (для ящика с усами) (2)'!$E2831&lt;45000,"30-45 тыс",IF('Данные (для ящика с усами) (2)'!$E2831&lt;60000,"45-60 тыс","60+ тыс"))))</f>
        <v>30-45 тыс</v>
      </c>
      <c r="G2831" s="3">
        <v>1453597.50667675</v>
      </c>
      <c r="H2831" s="5" t="s">
        <v>2781</v>
      </c>
    </row>
    <row r="2832" ht="14.25" customHeight="1">
      <c r="A2832" s="3">
        <v>52988.0295956433</v>
      </c>
      <c r="B2832" s="4">
        <v>6.995183898194</v>
      </c>
      <c r="C2832" s="4">
        <v>7.09870892414365</v>
      </c>
      <c r="D2832" s="4">
        <v>3.44</v>
      </c>
      <c r="E2832" s="4">
        <v>37791.017513477</v>
      </c>
      <c r="F2832" s="4" t="str">
        <f>IF('Данные (для ящика с усами) (2)'!$E2832&lt;15000,"до 15 тыс",IF('Данные (для ящика с усами) (2)'!$E2832&lt;30000,"15-30 тыс",IF('Данные (для ящика с усами) (2)'!$E2832&lt;45000,"30-45 тыс",IF('Данные (для ящика с усами) (2)'!$E2832&lt;60000,"45-60 тыс","60+ тыс"))))</f>
        <v>30-45 тыс</v>
      </c>
      <c r="G2832" s="3">
        <v>1112314.3029114</v>
      </c>
      <c r="H2832" s="5" t="s">
        <v>376</v>
      </c>
    </row>
    <row r="2833" ht="14.25" customHeight="1">
      <c r="A2833" s="3">
        <v>72894.7371673531</v>
      </c>
      <c r="B2833" s="4">
        <v>6.02910799646159</v>
      </c>
      <c r="C2833" s="4">
        <v>6.56305329468157</v>
      </c>
      <c r="D2833" s="4">
        <v>4.01</v>
      </c>
      <c r="E2833" s="4">
        <v>37796.055653301</v>
      </c>
      <c r="F2833" s="4" t="str">
        <f>IF('Данные (для ящика с усами) (2)'!$E2833&lt;15000,"до 15 тыс",IF('Данные (для ящика с усами) (2)'!$E2833&lt;30000,"15-30 тыс",IF('Данные (для ящика с усами) (2)'!$E2833&lt;45000,"30-45 тыс",IF('Данные (для ящика с усами) (2)'!$E2833&lt;60000,"45-60 тыс","60+ тыс"))))</f>
        <v>30-45 тыс</v>
      </c>
      <c r="G2833" s="3">
        <v>1146480.21353496</v>
      </c>
      <c r="H2833" s="5" t="s">
        <v>3259</v>
      </c>
    </row>
    <row r="2834" ht="14.25" customHeight="1">
      <c r="A2834" s="3">
        <v>73313.5453841825</v>
      </c>
      <c r="B2834" s="4">
        <v>6.41472323560517</v>
      </c>
      <c r="C2834" s="4">
        <v>8.49290122886957</v>
      </c>
      <c r="D2834" s="4">
        <v>4.46</v>
      </c>
      <c r="E2834" s="4">
        <v>37808.9966721212</v>
      </c>
      <c r="F2834" s="4" t="str">
        <f>IF('Данные (для ящика с усами) (2)'!$E2834&lt;15000,"до 15 тыс",IF('Данные (для ящика с усами) (2)'!$E2834&lt;30000,"15-30 тыс",IF('Данные (для ящика с усами) (2)'!$E2834&lt;45000,"30-45 тыс",IF('Данные (для ящика с усами) (2)'!$E2834&lt;60000,"45-60 тыс","60+ тыс"))))</f>
        <v>30-45 тыс</v>
      </c>
      <c r="G2834" s="3">
        <v>1604920.97345841</v>
      </c>
      <c r="H2834" s="5" t="s">
        <v>3353</v>
      </c>
    </row>
    <row r="2835" ht="14.25" customHeight="1">
      <c r="A2835" s="3">
        <v>67315.5953724011</v>
      </c>
      <c r="B2835" s="4">
        <v>6.63994834157113</v>
      </c>
      <c r="C2835" s="4">
        <v>8.85453101128787</v>
      </c>
      <c r="D2835" s="4">
        <v>4.15</v>
      </c>
      <c r="E2835" s="4">
        <v>37811.2088751404</v>
      </c>
      <c r="F2835" s="4" t="str">
        <f>IF('Данные (для ящика с усами) (2)'!$E2835&lt;15000,"до 15 тыс",IF('Данные (для ящика с усами) (2)'!$E2835&lt;30000,"15-30 тыс",IF('Данные (для ящика с усами) (2)'!$E2835&lt;45000,"30-45 тыс",IF('Данные (для ящика с усами) (2)'!$E2835&lt;60000,"45-60 тыс","60+ тыс"))))</f>
        <v>30-45 тыс</v>
      </c>
      <c r="G2835" s="3">
        <v>1645530.05594318</v>
      </c>
      <c r="H2835" s="5" t="s">
        <v>2252</v>
      </c>
    </row>
    <row r="2836" ht="14.25" customHeight="1">
      <c r="A2836" s="3">
        <v>73376.9859602847</v>
      </c>
      <c r="B2836" s="4">
        <v>6.36471880174059</v>
      </c>
      <c r="C2836" s="4">
        <v>8.27140514399456</v>
      </c>
      <c r="D2836" s="4">
        <v>5.0</v>
      </c>
      <c r="E2836" s="4">
        <v>37811.8669226428</v>
      </c>
      <c r="F2836" s="4" t="str">
        <f>IF('Данные (для ящика с усами) (2)'!$E2836&lt;15000,"до 15 тыс",IF('Данные (для ящика с усами) (2)'!$E2836&lt;30000,"15-30 тыс",IF('Данные (для ящика с усами) (2)'!$E2836&lt;45000,"30-45 тыс",IF('Данные (для ящика с усами) (2)'!$E2836&lt;60000,"45-60 тыс","60+ тыс"))))</f>
        <v>30-45 тыс</v>
      </c>
      <c r="G2836" s="3">
        <v>1560615.5007379</v>
      </c>
      <c r="H2836" s="5" t="s">
        <v>3363</v>
      </c>
    </row>
    <row r="2837" ht="14.25" customHeight="1">
      <c r="A2837" s="3">
        <v>59046.4442310309</v>
      </c>
      <c r="B2837" s="4">
        <v>6.67006046626925</v>
      </c>
      <c r="C2837" s="4">
        <v>7.33598471505872</v>
      </c>
      <c r="D2837" s="4">
        <v>4.06</v>
      </c>
      <c r="E2837" s="4">
        <v>37813.7146297856</v>
      </c>
      <c r="F2837" s="4" t="str">
        <f>IF('Данные (для ящика с усами) (2)'!$E2837&lt;15000,"до 15 тыс",IF('Данные (для ящика с усами) (2)'!$E2837&lt;30000,"15-30 тыс",IF('Данные (для ящика с усами) (2)'!$E2837&lt;45000,"30-45 тыс",IF('Данные (для ящика с усами) (2)'!$E2837&lt;60000,"45-60 тыс","60+ тыс"))))</f>
        <v>30-45 тыс</v>
      </c>
      <c r="G2837" s="3">
        <v>1082588.72736544</v>
      </c>
      <c r="H2837" s="5" t="s">
        <v>923</v>
      </c>
    </row>
    <row r="2838" ht="14.25" customHeight="1">
      <c r="A2838" s="3">
        <v>69972.8522498289</v>
      </c>
      <c r="B2838" s="4">
        <v>6.44404496828016</v>
      </c>
      <c r="C2838" s="4">
        <v>7.2955733216772</v>
      </c>
      <c r="D2838" s="4">
        <v>4.3</v>
      </c>
      <c r="E2838" s="4">
        <v>37815.4940353215</v>
      </c>
      <c r="F2838" s="4" t="str">
        <f>IF('Данные (для ящика с усами) (2)'!$E2838&lt;15000,"до 15 тыс",IF('Данные (для ящика с усами) (2)'!$E2838&lt;30000,"15-30 тыс",IF('Данные (для ящика с усами) (2)'!$E2838&lt;45000,"30-45 тыс",IF('Данные (для ящика с усами) (2)'!$E2838&lt;60000,"45-60 тыс","60+ тыс"))))</f>
        <v>30-45 тыс</v>
      </c>
      <c r="G2838" s="3">
        <v>1398310.20014229</v>
      </c>
      <c r="H2838" s="5" t="s">
        <v>2749</v>
      </c>
    </row>
    <row r="2839" ht="14.25" customHeight="1">
      <c r="A2839" s="3">
        <v>62699.4392168142</v>
      </c>
      <c r="B2839" s="4">
        <v>6.35874664287136</v>
      </c>
      <c r="C2839" s="4">
        <v>7.46013465452698</v>
      </c>
      <c r="D2839" s="4">
        <v>4.28</v>
      </c>
      <c r="E2839" s="4">
        <v>37816.3376963855</v>
      </c>
      <c r="F2839" s="4" t="str">
        <f>IF('Данные (для ящика с усами) (2)'!$E2839&lt;15000,"до 15 тыс",IF('Данные (для ящика с усами) (2)'!$E2839&lt;30000,"15-30 тыс",IF('Данные (для ящика с усами) (2)'!$E2839&lt;45000,"30-45 тыс",IF('Данные (для ящика с усами) (2)'!$E2839&lt;60000,"45-60 тыс","60+ тыс"))))</f>
        <v>30-45 тыс</v>
      </c>
      <c r="G2839" s="3">
        <v>1306367.81063751</v>
      </c>
      <c r="H2839" s="5" t="s">
        <v>1466</v>
      </c>
    </row>
    <row r="2840" ht="14.25" customHeight="1">
      <c r="A2840" s="3">
        <v>79990.0533000417</v>
      </c>
      <c r="B2840" s="4">
        <v>6.05023964596174</v>
      </c>
      <c r="C2840" s="4">
        <v>5.7034819547856</v>
      </c>
      <c r="D2840" s="4">
        <v>4.06</v>
      </c>
      <c r="E2840" s="4">
        <v>37816.7980846712</v>
      </c>
      <c r="F2840" s="4" t="str">
        <f>IF('Данные (для ящика с усами) (2)'!$E2840&lt;15000,"до 15 тыс",IF('Данные (для ящика с усами) (2)'!$E2840&lt;30000,"15-30 тыс",IF('Данные (для ящика с усами) (2)'!$E2840&lt;45000,"30-45 тыс",IF('Данные (для ящика с усами) (2)'!$E2840&lt;60000,"45-60 тыс","60+ тыс"))))</f>
        <v>30-45 тыс</v>
      </c>
      <c r="G2840" s="3">
        <v>1318681.04018215</v>
      </c>
      <c r="H2840" s="5" t="s">
        <v>4315</v>
      </c>
    </row>
    <row r="2841" ht="14.25" customHeight="1">
      <c r="A2841" s="3">
        <v>65283.6368913387</v>
      </c>
      <c r="B2841" s="4">
        <v>5.57640609785793</v>
      </c>
      <c r="C2841" s="4">
        <v>7.39901101389165</v>
      </c>
      <c r="D2841" s="4">
        <v>4.08</v>
      </c>
      <c r="E2841" s="4">
        <v>37824.7116720417</v>
      </c>
      <c r="F2841" s="4" t="str">
        <f>IF('Данные (для ящика с усами) (2)'!$E2841&lt;15000,"до 15 тыс",IF('Данные (для ящика с усами) (2)'!$E2841&lt;30000,"15-30 тыс",IF('Данные (для ящика с усами) (2)'!$E2841&lt;45000,"30-45 тыс",IF('Данные (для ящика с усами) (2)'!$E2841&lt;60000,"45-60 тыс","60+ тыс"))))</f>
        <v>30-45 тыс</v>
      </c>
      <c r="G2841" s="3">
        <v>1168993.75880055</v>
      </c>
      <c r="H2841" s="5" t="s">
        <v>1903</v>
      </c>
    </row>
    <row r="2842" ht="14.25" customHeight="1">
      <c r="A2842" s="3">
        <v>76899.2820041232</v>
      </c>
      <c r="B2842" s="4">
        <v>5.34752726501465</v>
      </c>
      <c r="C2842" s="4">
        <v>7.7635022409664</v>
      </c>
      <c r="D2842" s="4">
        <v>3.25</v>
      </c>
      <c r="E2842" s="4">
        <v>37825.779804257</v>
      </c>
      <c r="F2842" s="4" t="str">
        <f>IF('Данные (для ящика с усами) (2)'!$E2842&lt;15000,"до 15 тыс",IF('Данные (для ящика с усами) (2)'!$E2842&lt;30000,"15-30 тыс",IF('Данные (для ящика с усами) (2)'!$E2842&lt;45000,"30-45 тыс",IF('Данные (для ящика с усами) (2)'!$E2842&lt;60000,"45-60 тыс","60+ тыс"))))</f>
        <v>30-45 тыс</v>
      </c>
      <c r="G2842" s="3">
        <v>1334537.42355948</v>
      </c>
      <c r="H2842" s="5" t="s">
        <v>3932</v>
      </c>
    </row>
    <row r="2843" ht="14.25" customHeight="1">
      <c r="A2843" s="3">
        <v>59777.3726884461</v>
      </c>
      <c r="B2843" s="4">
        <v>4.68145216711532</v>
      </c>
      <c r="C2843" s="4">
        <v>5.70965281393866</v>
      </c>
      <c r="D2843" s="4">
        <v>2.43</v>
      </c>
      <c r="E2843" s="4">
        <v>37836.5178192622</v>
      </c>
      <c r="F2843" s="4" t="str">
        <f>IF('Данные (для ящика с усами) (2)'!$E2843&lt;15000,"до 15 тыс",IF('Данные (для ящика с усами) (2)'!$E2843&lt;30000,"15-30 тыс",IF('Данные (для ящика с усами) (2)'!$E2843&lt;45000,"30-45 тыс",IF('Данные (для ящика с усами) (2)'!$E2843&lt;60000,"45-60 тыс","60+ тыс"))))</f>
        <v>30-45 тыс</v>
      </c>
      <c r="G2843" s="3">
        <v>614700.737148509</v>
      </c>
      <c r="H2843" s="5" t="s">
        <v>1009</v>
      </c>
    </row>
    <row r="2844" ht="14.25" customHeight="1">
      <c r="A2844" s="3">
        <v>78063.241993017</v>
      </c>
      <c r="B2844" s="4">
        <v>6.62093276036246</v>
      </c>
      <c r="C2844" s="4">
        <v>8.21719757047295</v>
      </c>
      <c r="D2844" s="4">
        <v>5.17</v>
      </c>
      <c r="E2844" s="4">
        <v>37838.6619897287</v>
      </c>
      <c r="F2844" s="4" t="str">
        <f>IF('Данные (для ящика с усами) (2)'!$E2844&lt;15000,"до 15 тыс",IF('Данные (для ящика с усами) (2)'!$E2844&lt;30000,"15-30 тыс",IF('Данные (для ящика с усами) (2)'!$E2844&lt;45000,"30-45 тыс",IF('Данные (для ящика с усами) (2)'!$E2844&lt;60000,"45-60 тыс","60+ тыс"))))</f>
        <v>30-45 тыс</v>
      </c>
      <c r="G2844" s="3">
        <v>1822448.61655066</v>
      </c>
      <c r="H2844" s="5" t="s">
        <v>4090</v>
      </c>
    </row>
    <row r="2845" ht="14.25" customHeight="1">
      <c r="A2845" s="3">
        <v>55833.7019878948</v>
      </c>
      <c r="B2845" s="4">
        <v>7.34387631031582</v>
      </c>
      <c r="C2845" s="4">
        <v>6.73281182846976</v>
      </c>
      <c r="D2845" s="4">
        <v>3.28</v>
      </c>
      <c r="E2845" s="4">
        <v>37838.8663301386</v>
      </c>
      <c r="F2845" s="4" t="str">
        <f>IF('Данные (для ящика с усами) (2)'!$E2845&lt;15000,"до 15 тыс",IF('Данные (для ящика с усами) (2)'!$E2845&lt;30000,"15-30 тыс",IF('Данные (для ящика с усами) (2)'!$E2845&lt;45000,"30-45 тыс",IF('Данные (для ящика с усами) (2)'!$E2845&lt;60000,"45-60 тыс","60+ тыс"))))</f>
        <v>30-45 тыс</v>
      </c>
      <c r="G2845" s="3">
        <v>1086716.79570865</v>
      </c>
      <c r="H2845" s="5" t="s">
        <v>584</v>
      </c>
    </row>
    <row r="2846" ht="14.25" customHeight="1">
      <c r="A2846" s="3">
        <v>69801.4517574143</v>
      </c>
      <c r="B2846" s="4">
        <v>6.26907634017833</v>
      </c>
      <c r="C2846" s="4">
        <v>7.69192696006862</v>
      </c>
      <c r="D2846" s="4">
        <v>4.38</v>
      </c>
      <c r="E2846" s="4">
        <v>37852.541705361</v>
      </c>
      <c r="F2846" s="4" t="str">
        <f>IF('Данные (для ящика с усами) (2)'!$E2846&lt;15000,"до 15 тыс",IF('Данные (для ящика с усами) (2)'!$E2846&lt;30000,"15-30 тыс",IF('Данные (для ящика с усами) (2)'!$E2846&lt;45000,"30-45 тыс",IF('Данные (для ящика с усами) (2)'!$E2846&lt;60000,"45-60 тыс","60+ тыс"))))</f>
        <v>30-45 тыс</v>
      </c>
      <c r="G2846" s="3">
        <v>1578737.43634006</v>
      </c>
      <c r="H2846" s="5" t="s">
        <v>2720</v>
      </c>
    </row>
    <row r="2847" ht="14.25" customHeight="1">
      <c r="A2847" s="3">
        <v>59941.0183952102</v>
      </c>
      <c r="B2847" s="4">
        <v>6.51386625006132</v>
      </c>
      <c r="C2847" s="4">
        <v>6.93806630688289</v>
      </c>
      <c r="D2847" s="4">
        <v>2.37</v>
      </c>
      <c r="E2847" s="4">
        <v>37853.3013369232</v>
      </c>
      <c r="F2847" s="4" t="str">
        <f>IF('Данные (для ящика с усами) (2)'!$E2847&lt;15000,"до 15 тыс",IF('Данные (для ящика с усами) (2)'!$E2847&lt;30000,"15-30 тыс",IF('Данные (для ящика с усами) (2)'!$E2847&lt;45000,"30-45 тыс",IF('Данные (для ящика с усами) (2)'!$E2847&lt;60000,"45-60 тыс","60+ тыс"))))</f>
        <v>30-45 тыс</v>
      </c>
      <c r="G2847" s="3">
        <v>1132779.83676253</v>
      </c>
      <c r="H2847" s="5" t="s">
        <v>1037</v>
      </c>
    </row>
    <row r="2848" ht="14.25" customHeight="1">
      <c r="A2848" s="3">
        <v>86305.365140536</v>
      </c>
      <c r="B2848" s="4">
        <v>8.06445255133654</v>
      </c>
      <c r="C2848" s="4">
        <v>7.20391575492743</v>
      </c>
      <c r="D2848" s="4">
        <v>4.17</v>
      </c>
      <c r="E2848" s="4">
        <v>37854.3734511362</v>
      </c>
      <c r="F2848" s="4" t="str">
        <f>IF('Данные (для ящика с усами) (2)'!$E2848&lt;15000,"до 15 тыс",IF('Данные (для ящика с усами) (2)'!$E2848&lt;30000,"15-30 тыс",IF('Данные (для ящика с усами) (2)'!$E2848&lt;45000,"30-45 тыс",IF('Данные (для ящика с усами) (2)'!$E2848&lt;60000,"45-60 тыс","60+ тыс"))))</f>
        <v>30-45 тыс</v>
      </c>
      <c r="G2848" s="3">
        <v>2056692.76825087</v>
      </c>
      <c r="H2848" s="5" t="s">
        <v>4758</v>
      </c>
    </row>
    <row r="2849" ht="14.25" customHeight="1">
      <c r="A2849" s="3">
        <v>75219.0950168103</v>
      </c>
      <c r="B2849" s="4">
        <v>7.25142968000599</v>
      </c>
      <c r="C2849" s="4">
        <v>6.61443902355439</v>
      </c>
      <c r="D2849" s="4">
        <v>3.36</v>
      </c>
      <c r="E2849" s="4">
        <v>37863.5821769454</v>
      </c>
      <c r="F2849" s="4" t="str">
        <f>IF('Данные (для ящика с усами) (2)'!$E2849&lt;15000,"до 15 тыс",IF('Данные (для ящика с усами) (2)'!$E2849&lt;30000,"15-30 тыс",IF('Данные (для ящика с усами) (2)'!$E2849&lt;45000,"30-45 тыс",IF('Данные (для ящика с усами) (2)'!$E2849&lt;60000,"45-60 тыс","60+ тыс"))))</f>
        <v>30-45 тыс</v>
      </c>
      <c r="G2849" s="3">
        <v>1623100.83987562</v>
      </c>
      <c r="H2849" s="5" t="s">
        <v>3681</v>
      </c>
    </row>
    <row r="2850" ht="14.25" customHeight="1">
      <c r="A2850" s="3">
        <v>70619.1669664632</v>
      </c>
      <c r="B2850" s="4">
        <v>5.89026935296966</v>
      </c>
      <c r="C2850" s="4">
        <v>7.93551075562059</v>
      </c>
      <c r="D2850" s="4">
        <v>5.15</v>
      </c>
      <c r="E2850" s="4">
        <v>37865.6485475869</v>
      </c>
      <c r="F2850" s="4" t="str">
        <f>IF('Данные (для ящика с усами) (2)'!$E2850&lt;15000,"до 15 тыс",IF('Данные (для ящика с усами) (2)'!$E2850&lt;30000,"15-30 тыс",IF('Данные (для ящика с усами) (2)'!$E2850&lt;45000,"30-45 тыс",IF('Данные (для ящика с усами) (2)'!$E2850&lt;60000,"45-60 тыс","60+ тыс"))))</f>
        <v>30-45 тыс</v>
      </c>
      <c r="G2850" s="3">
        <v>1421135.81495409</v>
      </c>
      <c r="H2850" s="5" t="s">
        <v>2861</v>
      </c>
    </row>
    <row r="2851" ht="14.25" customHeight="1">
      <c r="A2851" s="3">
        <v>64635.4576458887</v>
      </c>
      <c r="B2851" s="4">
        <v>5.1681050796378</v>
      </c>
      <c r="C2851" s="4">
        <v>7.60684090433657</v>
      </c>
      <c r="D2851" s="4">
        <v>3.38</v>
      </c>
      <c r="E2851" s="4">
        <v>37866.6322648119</v>
      </c>
      <c r="F2851" s="4" t="str">
        <f>IF('Данные (для ящика с усами) (2)'!$E2851&lt;15000,"до 15 тыс",IF('Данные (для ящика с усами) (2)'!$E2851&lt;30000,"15-30 тыс",IF('Данные (для ящика с усами) (2)'!$E2851&lt;45000,"30-45 тыс",IF('Данные (для ящика с усами) (2)'!$E2851&lt;60000,"45-60 тыс","60+ тыс"))))</f>
        <v>30-45 тыс</v>
      </c>
      <c r="G2851" s="3">
        <v>1226067.31416024</v>
      </c>
      <c r="H2851" s="5" t="s">
        <v>1789</v>
      </c>
    </row>
    <row r="2852" ht="14.25" customHeight="1">
      <c r="A2852" s="3">
        <v>67722.8463631604</v>
      </c>
      <c r="B2852" s="4">
        <v>6.89577421003247</v>
      </c>
      <c r="C2852" s="4">
        <v>7.3975901468153</v>
      </c>
      <c r="D2852" s="4">
        <v>4.27</v>
      </c>
      <c r="E2852" s="4">
        <v>37869.9368124001</v>
      </c>
      <c r="F2852" s="4" t="str">
        <f>IF('Данные (для ящика с усами) (2)'!$E2852&lt;15000,"до 15 тыс",IF('Данные (для ящика с усами) (2)'!$E2852&lt;30000,"15-30 тыс",IF('Данные (для ящика с усами) (2)'!$E2852&lt;45000,"30-45 тыс",IF('Данные (для ящика с усами) (2)'!$E2852&lt;60000,"45-60 тыс","60+ тыс"))))</f>
        <v>30-45 тыс</v>
      </c>
      <c r="G2852" s="3">
        <v>1494101.44471953</v>
      </c>
      <c r="H2852" s="5" t="s">
        <v>2320</v>
      </c>
    </row>
    <row r="2853" ht="14.25" customHeight="1">
      <c r="A2853" s="3">
        <v>65256.1392281764</v>
      </c>
      <c r="B2853" s="4">
        <v>6.53822890025336</v>
      </c>
      <c r="C2853" s="4">
        <v>6.89525521869398</v>
      </c>
      <c r="D2853" s="4">
        <v>3.24</v>
      </c>
      <c r="E2853" s="4">
        <v>37875.2016602146</v>
      </c>
      <c r="F2853" s="4" t="str">
        <f>IF('Данные (для ящика с усами) (2)'!$E2853&lt;15000,"до 15 тыс",IF('Данные (для ящика с усами) (2)'!$E2853&lt;30000,"15-30 тыс",IF('Данные (для ящика с усами) (2)'!$E2853&lt;45000,"30-45 тыс",IF('Данные (для ящика с усами) (2)'!$E2853&lt;60000,"45-60 тыс","60+ тыс"))))</f>
        <v>30-45 тыс</v>
      </c>
      <c r="G2853" s="3">
        <v>1389763.82152621</v>
      </c>
      <c r="H2853" s="5" t="s">
        <v>1897</v>
      </c>
    </row>
    <row r="2854" ht="14.25" customHeight="1">
      <c r="A2854" s="3">
        <v>53927.412808298</v>
      </c>
      <c r="B2854" s="4">
        <v>4.52806561260431</v>
      </c>
      <c r="C2854" s="4">
        <v>5.6755351528273</v>
      </c>
      <c r="D2854" s="4">
        <v>3.35</v>
      </c>
      <c r="E2854" s="4">
        <v>37875.5501246444</v>
      </c>
      <c r="F2854" s="4" t="str">
        <f>IF('Данные (для ящика с усами) (2)'!$E2854&lt;15000,"до 15 тыс",IF('Данные (для ящика с усами) (2)'!$E2854&lt;30000,"15-30 тыс",IF('Данные (для ящика с усами) (2)'!$E2854&lt;45000,"30-45 тыс",IF('Данные (для ящика с усами) (2)'!$E2854&lt;60000,"45-60 тыс","60+ тыс"))))</f>
        <v>30-45 тыс</v>
      </c>
      <c r="G2854" s="3">
        <v>706135.144638912</v>
      </c>
      <c r="H2854" s="5" t="s">
        <v>431</v>
      </c>
    </row>
    <row r="2855" ht="14.25" customHeight="1">
      <c r="A2855" s="3">
        <v>72814.1570757328</v>
      </c>
      <c r="B2855" s="4">
        <v>6.48890728492684</v>
      </c>
      <c r="C2855" s="4">
        <v>6.82533288522908</v>
      </c>
      <c r="D2855" s="4">
        <v>2.39</v>
      </c>
      <c r="E2855" s="4">
        <v>37882.6333409212</v>
      </c>
      <c r="F2855" s="4" t="str">
        <f>IF('Данные (для ящика с усами) (2)'!$E2855&lt;15000,"до 15 тыс",IF('Данные (для ящика с усами) (2)'!$E2855&lt;30000,"15-30 тыс",IF('Данные (для ящика с усами) (2)'!$E2855&lt;45000,"30-45 тыс",IF('Данные (для ящика с усами) (2)'!$E2855&lt;60000,"45-60 тыс","60+ тыс"))))</f>
        <v>30-45 тыс</v>
      </c>
      <c r="G2855" s="3">
        <v>1367130.34822714</v>
      </c>
      <c r="H2855" s="5" t="s">
        <v>3252</v>
      </c>
    </row>
    <row r="2856" ht="14.25" customHeight="1">
      <c r="A2856" s="3">
        <v>62128.7849324377</v>
      </c>
      <c r="B2856" s="4">
        <v>6.59832329525731</v>
      </c>
      <c r="C2856" s="4">
        <v>7.96945183058371</v>
      </c>
      <c r="D2856" s="4">
        <v>6.45</v>
      </c>
      <c r="E2856" s="4">
        <v>37889.7613912982</v>
      </c>
      <c r="F2856" s="4" t="str">
        <f>IF('Данные (для ящика с усами) (2)'!$E2856&lt;15000,"до 15 тыс",IF('Данные (для ящика с усами) (2)'!$E2856&lt;30000,"15-30 тыс",IF('Данные (для ящика с усами) (2)'!$E2856&lt;45000,"30-45 тыс",IF('Данные (для ящика с усами) (2)'!$E2856&lt;60000,"45-60 тыс","60+ тыс"))))</f>
        <v>30-45 тыс</v>
      </c>
      <c r="G2856" s="3">
        <v>1153433.08128219</v>
      </c>
      <c r="H2856" s="5" t="s">
        <v>1371</v>
      </c>
    </row>
    <row r="2857" ht="14.25" customHeight="1">
      <c r="A2857" s="3">
        <v>68386.9824973481</v>
      </c>
      <c r="B2857" s="4">
        <v>6.75872842388415</v>
      </c>
      <c r="C2857" s="4">
        <v>6.80871457414441</v>
      </c>
      <c r="D2857" s="4">
        <v>2.11</v>
      </c>
      <c r="E2857" s="4">
        <v>37894.6496789554</v>
      </c>
      <c r="F2857" s="4" t="str">
        <f>IF('Данные (для ящика с усами) (2)'!$E2857&lt;15000,"до 15 тыс",IF('Данные (для ящика с усами) (2)'!$E2857&lt;30000,"15-30 тыс",IF('Данные (для ящика с усами) (2)'!$E2857&lt;45000,"30-45 тыс",IF('Данные (для ящика с усами) (2)'!$E2857&lt;60000,"45-60 тыс","60+ тыс"))))</f>
        <v>30-45 тыс</v>
      </c>
      <c r="G2857" s="3">
        <v>1389223.60712147</v>
      </c>
      <c r="H2857" s="5" t="s">
        <v>2438</v>
      </c>
    </row>
    <row r="2858" ht="14.25" customHeight="1">
      <c r="A2858" s="3">
        <v>77334.2865058789</v>
      </c>
      <c r="B2858" s="4">
        <v>4.8668189547914</v>
      </c>
      <c r="C2858" s="4">
        <v>8.5093367737245</v>
      </c>
      <c r="D2858" s="4">
        <v>4.35</v>
      </c>
      <c r="E2858" s="4">
        <v>37905.9837843324</v>
      </c>
      <c r="F2858" s="4" t="str">
        <f>IF('Данные (для ящика с усами) (2)'!$E2858&lt;15000,"до 15 тыс",IF('Данные (для ящика с усами) (2)'!$E2858&lt;30000,"15-30 тыс",IF('Данные (для ящика с усами) (2)'!$E2858&lt;45000,"30-45 тыс",IF('Данные (для ящика с усами) (2)'!$E2858&lt;60000,"45-60 тыс","60+ тыс"))))</f>
        <v>30-45 тыс</v>
      </c>
      <c r="G2858" s="3">
        <v>1371670.38933798</v>
      </c>
      <c r="H2858" s="5" t="s">
        <v>3997</v>
      </c>
    </row>
    <row r="2859" ht="14.25" customHeight="1">
      <c r="A2859" s="3">
        <v>68935.2195571491</v>
      </c>
      <c r="B2859" s="4">
        <v>5.53496589474438</v>
      </c>
      <c r="C2859" s="4">
        <v>7.41078451295685</v>
      </c>
      <c r="D2859" s="4">
        <v>5.48</v>
      </c>
      <c r="E2859" s="4">
        <v>37908.3466481382</v>
      </c>
      <c r="F2859" s="4" t="str">
        <f>IF('Данные (для ящика с усами) (2)'!$E2859&lt;15000,"до 15 тыс",IF('Данные (для ящика с усами) (2)'!$E2859&lt;30000,"15-30 тыс",IF('Данные (для ящика с усами) (2)'!$E2859&lt;45000,"30-45 тыс",IF('Данные (для ящика с усами) (2)'!$E2859&lt;60000,"45-60 тыс","60+ тыс"))))</f>
        <v>30-45 тыс</v>
      </c>
      <c r="G2859" s="3">
        <v>1214104.93388224</v>
      </c>
      <c r="H2859" s="5" t="s">
        <v>2535</v>
      </c>
    </row>
    <row r="2860" ht="14.25" customHeight="1">
      <c r="A2860" s="3">
        <v>77459.757855757</v>
      </c>
      <c r="B2860" s="4">
        <v>4.2824502113238</v>
      </c>
      <c r="C2860" s="4">
        <v>5.98007856298542</v>
      </c>
      <c r="D2860" s="4">
        <v>4.48</v>
      </c>
      <c r="E2860" s="4">
        <v>37910.2949816944</v>
      </c>
      <c r="F2860" s="4" t="str">
        <f>IF('Данные (для ящика с усами) (2)'!$E2860&lt;15000,"до 15 тыс",IF('Данные (для ящика с усами) (2)'!$E2860&lt;30000,"15-30 тыс",IF('Данные (для ящика с усами) (2)'!$E2860&lt;45000,"30-45 тыс",IF('Данные (для ящика с усами) (2)'!$E2860&lt;60000,"45-60 тыс","60+ тыс"))))</f>
        <v>30-45 тыс</v>
      </c>
      <c r="G2860" s="3">
        <v>945252.191803817</v>
      </c>
      <c r="H2860" s="5" t="s">
        <v>4017</v>
      </c>
    </row>
    <row r="2861" ht="14.25" customHeight="1">
      <c r="A2861" s="3">
        <v>60390.5028553862</v>
      </c>
      <c r="B2861" s="4">
        <v>5.19540637817537</v>
      </c>
      <c r="C2861" s="4">
        <v>8.36891284626296</v>
      </c>
      <c r="D2861" s="4">
        <v>6.27</v>
      </c>
      <c r="E2861" s="4">
        <v>37921.7205861144</v>
      </c>
      <c r="F2861" s="4" t="str">
        <f>IF('Данные (для ящика с усами) (2)'!$E2861&lt;15000,"до 15 тыс",IF('Данные (для ящика с усами) (2)'!$E2861&lt;30000,"15-30 тыс",IF('Данные (для ящика с усами) (2)'!$E2861&lt;45000,"30-45 тыс",IF('Данные (для ящика с усами) (2)'!$E2861&lt;60000,"45-60 тыс","60+ тыс"))))</f>
        <v>30-45 тыс</v>
      </c>
      <c r="G2861" s="3">
        <v>1223915.25261775</v>
      </c>
      <c r="H2861" s="5" t="s">
        <v>1092</v>
      </c>
    </row>
    <row r="2862" ht="14.25" customHeight="1">
      <c r="A2862" s="3">
        <v>44439.8740143851</v>
      </c>
      <c r="B2862" s="4">
        <v>5.6042614155568</v>
      </c>
      <c r="C2862" s="4">
        <v>7.8240701978412</v>
      </c>
      <c r="D2862" s="4">
        <v>5.38</v>
      </c>
      <c r="E2862" s="4">
        <v>37934.9674326551</v>
      </c>
      <c r="F2862" s="4" t="str">
        <f>IF('Данные (для ящика с усами) (2)'!$E2862&lt;15000,"до 15 тыс",IF('Данные (для ящика с усами) (2)'!$E2862&lt;30000,"15-30 тыс",IF('Данные (для ящика с усами) (2)'!$E2862&lt;45000,"30-45 тыс",IF('Данные (для ящика с усами) (2)'!$E2862&lt;60000,"45-60 тыс","60+ тыс"))))</f>
        <v>30-45 тыс</v>
      </c>
      <c r="G2862" s="3">
        <v>691318.240141278</v>
      </c>
      <c r="H2862" s="5" t="s">
        <v>71</v>
      </c>
    </row>
    <row r="2863" ht="14.25" customHeight="1">
      <c r="A2863" s="3">
        <v>67047.1810039909</v>
      </c>
      <c r="B2863" s="4">
        <v>6.44025246992329</v>
      </c>
      <c r="C2863" s="4">
        <v>6.69920681254634</v>
      </c>
      <c r="D2863" s="4">
        <v>2.08</v>
      </c>
      <c r="E2863" s="4">
        <v>37937.194304004</v>
      </c>
      <c r="F2863" s="4" t="str">
        <f>IF('Данные (для ящика с усами) (2)'!$E2863&lt;15000,"до 15 тыс",IF('Данные (для ящика с усами) (2)'!$E2863&lt;30000,"15-30 тыс",IF('Данные (для ящика с усами) (2)'!$E2863&lt;45000,"30-45 тыс",IF('Данные (для ящика с усами) (2)'!$E2863&lt;60000,"45-60 тыс","60+ тыс"))))</f>
        <v>30-45 тыс</v>
      </c>
      <c r="G2863" s="3">
        <v>1293746.87586616</v>
      </c>
      <c r="H2863" s="5" t="s">
        <v>2209</v>
      </c>
    </row>
    <row r="2864" ht="14.25" customHeight="1">
      <c r="A2864" s="3">
        <v>69603.2296386092</v>
      </c>
      <c r="B2864" s="4">
        <v>5.11413309732217</v>
      </c>
      <c r="C2864" s="4">
        <v>8.17060521262451</v>
      </c>
      <c r="D2864" s="4">
        <v>6.5</v>
      </c>
      <c r="E2864" s="4">
        <v>37942.6134592077</v>
      </c>
      <c r="F2864" s="4" t="str">
        <f>IF('Данные (для ящика с усами) (2)'!$E2864&lt;15000,"до 15 тыс",IF('Данные (для ящика с усами) (2)'!$E2864&lt;30000,"15-30 тыс",IF('Данные (для ящика с усами) (2)'!$E2864&lt;45000,"30-45 тыс",IF('Данные (для ящика с усами) (2)'!$E2864&lt;60000,"45-60 тыс","60+ тыс"))))</f>
        <v>30-45 тыс</v>
      </c>
      <c r="G2864" s="3">
        <v>1299673.74199533</v>
      </c>
      <c r="H2864" s="5" t="s">
        <v>2679</v>
      </c>
    </row>
    <row r="2865" ht="14.25" customHeight="1">
      <c r="A2865" s="3">
        <v>67285.3205418848</v>
      </c>
      <c r="B2865" s="4">
        <v>5.66316411244202</v>
      </c>
      <c r="C2865" s="4">
        <v>6.62733996159543</v>
      </c>
      <c r="D2865" s="4">
        <v>2.21</v>
      </c>
      <c r="E2865" s="4">
        <v>37956.2944072798</v>
      </c>
      <c r="F2865" s="4" t="str">
        <f>IF('Данные (для ящика с усами) (2)'!$E2865&lt;15000,"до 15 тыс",IF('Данные (для ящика с усами) (2)'!$E2865&lt;30000,"15-30 тыс",IF('Данные (для ящика с усами) (2)'!$E2865&lt;45000,"30-45 тыс",IF('Данные (для ящика с усами) (2)'!$E2865&lt;60000,"45-60 тыс","60+ тыс"))))</f>
        <v>30-45 тыс</v>
      </c>
      <c r="G2865" s="3">
        <v>1160246.72966111</v>
      </c>
      <c r="H2865" s="5" t="s">
        <v>2246</v>
      </c>
    </row>
    <row r="2866" ht="14.25" customHeight="1">
      <c r="A2866" s="3">
        <v>83307.2954578619</v>
      </c>
      <c r="B2866" s="4">
        <v>6.32055702976501</v>
      </c>
      <c r="C2866" s="4">
        <v>6.44643681278513</v>
      </c>
      <c r="D2866" s="4">
        <v>4.34</v>
      </c>
      <c r="E2866" s="4">
        <v>37963.3418905681</v>
      </c>
      <c r="F2866" s="4" t="str">
        <f>IF('Данные (для ящика с усами) (2)'!$E2866&lt;15000,"до 15 тыс",IF('Данные (для ящика с усами) (2)'!$E2866&lt;30000,"15-30 тыс",IF('Данные (для ящика с усами) (2)'!$E2866&lt;45000,"30-45 тыс",IF('Данные (для ящика с усами) (2)'!$E2866&lt;60000,"45-60 тыс","60+ тыс"))))</f>
        <v>30-45 тыс</v>
      </c>
      <c r="G2866" s="3">
        <v>1584317.75269272</v>
      </c>
      <c r="H2866" s="5" t="s">
        <v>4592</v>
      </c>
    </row>
    <row r="2867" ht="14.25" customHeight="1">
      <c r="A2867" s="3">
        <v>82336.992453574</v>
      </c>
      <c r="B2867" s="4">
        <v>6.55392209088865</v>
      </c>
      <c r="C2867" s="4">
        <v>6.28960688111392</v>
      </c>
      <c r="D2867" s="4">
        <v>3.06</v>
      </c>
      <c r="E2867" s="4">
        <v>37965.3742068789</v>
      </c>
      <c r="F2867" s="4" t="str">
        <f>IF('Данные (для ящика с усами) (2)'!$E2867&lt;15000,"до 15 тыс",IF('Данные (для ящика с усами) (2)'!$E2867&lt;30000,"15-30 тыс",IF('Данные (для ящика с усами) (2)'!$E2867&lt;45000,"30-45 тыс",IF('Данные (для ящика с усами) (2)'!$E2867&lt;60000,"45-60 тыс","60+ тыс"))))</f>
        <v>30-45 тыс</v>
      </c>
      <c r="G2867" s="3">
        <v>1326481.67468515</v>
      </c>
      <c r="H2867" s="5" t="s">
        <v>4522</v>
      </c>
    </row>
    <row r="2868" ht="14.25" customHeight="1">
      <c r="A2868" s="3">
        <v>81707.2357674985</v>
      </c>
      <c r="B2868" s="4">
        <v>5.21491366285517</v>
      </c>
      <c r="C2868" s="4">
        <v>6.55779253323712</v>
      </c>
      <c r="D2868" s="4">
        <v>4.49</v>
      </c>
      <c r="E2868" s="4">
        <v>37968.888095093</v>
      </c>
      <c r="F2868" s="4" t="str">
        <f>IF('Данные (для ящика с усами) (2)'!$E2868&lt;15000,"до 15 тыс",IF('Данные (для ящика с усами) (2)'!$E2868&lt;30000,"15-30 тыс",IF('Данные (для ящика с усами) (2)'!$E2868&lt;45000,"30-45 тыс",IF('Данные (для ящика с усами) (2)'!$E2868&lt;60000,"45-60 тыс","60+ тыс"))))</f>
        <v>30-45 тыс</v>
      </c>
      <c r="G2868" s="3">
        <v>1390200.22429844</v>
      </c>
      <c r="H2868" s="5" t="s">
        <v>4470</v>
      </c>
    </row>
    <row r="2869" ht="14.25" customHeight="1">
      <c r="A2869" s="3">
        <v>63558.3460026947</v>
      </c>
      <c r="B2869" s="4">
        <v>6.25988403503803</v>
      </c>
      <c r="C2869" s="4">
        <v>7.08133274780909</v>
      </c>
      <c r="D2869" s="4">
        <v>4.48</v>
      </c>
      <c r="E2869" s="4">
        <v>37969.6586703898</v>
      </c>
      <c r="F2869" s="4" t="str">
        <f>IF('Данные (для ящика с усами) (2)'!$E2869&lt;15000,"до 15 тыс",IF('Данные (для ящика с усами) (2)'!$E2869&lt;30000,"15-30 тыс",IF('Данные (для ящика с усами) (2)'!$E2869&lt;45000,"30-45 тыс",IF('Данные (для ящика с усами) (2)'!$E2869&lt;60000,"45-60 тыс","60+ тыс"))))</f>
        <v>30-45 тыс</v>
      </c>
      <c r="G2869" s="3">
        <v>1138036.59504191</v>
      </c>
      <c r="H2869" s="5" t="s">
        <v>1613</v>
      </c>
    </row>
    <row r="2870" ht="14.25" customHeight="1">
      <c r="A2870" s="3">
        <v>56697.5851477618</v>
      </c>
      <c r="B2870" s="4">
        <v>6.39602427886154</v>
      </c>
      <c r="C2870" s="4">
        <v>6.4634550677305</v>
      </c>
      <c r="D2870" s="4">
        <v>2.13</v>
      </c>
      <c r="E2870" s="4">
        <v>37973.3633399417</v>
      </c>
      <c r="F2870" s="4" t="str">
        <f>IF('Данные (для ящика с усами) (2)'!$E2870&lt;15000,"до 15 тыс",IF('Данные (для ящика с усами) (2)'!$E2870&lt;30000,"15-30 тыс",IF('Данные (для ящика с усами) (2)'!$E2870&lt;45000,"30-45 тыс",IF('Данные (для ящика с усами) (2)'!$E2870&lt;60000,"45-60 тыс","60+ тыс"))))</f>
        <v>30-45 тыс</v>
      </c>
      <c r="G2870" s="3">
        <v>1030759.69983737</v>
      </c>
      <c r="H2870" s="5" t="s">
        <v>663</v>
      </c>
    </row>
    <row r="2871" ht="14.25" customHeight="1">
      <c r="A2871" s="3">
        <v>65606.3586123937</v>
      </c>
      <c r="B2871" s="4">
        <v>6.39721022917906</v>
      </c>
      <c r="C2871" s="4">
        <v>5.94967713005499</v>
      </c>
      <c r="D2871" s="4">
        <v>4.19</v>
      </c>
      <c r="E2871" s="4">
        <v>37975.7779244957</v>
      </c>
      <c r="F2871" s="4" t="str">
        <f>IF('Данные (для ящика с усами) (2)'!$E2871&lt;15000,"до 15 тыс",IF('Данные (для ящика с усами) (2)'!$E2871&lt;30000,"15-30 тыс",IF('Данные (для ящика с усами) (2)'!$E2871&lt;45000,"30-45 тыс",IF('Данные (для ящика с усами) (2)'!$E2871&lt;60000,"45-60 тыс","60+ тыс"))))</f>
        <v>30-45 тыс</v>
      </c>
      <c r="G2871" s="3">
        <v>1108204.58686275</v>
      </c>
      <c r="H2871" s="5" t="s">
        <v>1944</v>
      </c>
    </row>
    <row r="2872" ht="14.25" customHeight="1">
      <c r="A2872" s="3">
        <v>59110.5811801037</v>
      </c>
      <c r="B2872" s="4">
        <v>6.39962501391917</v>
      </c>
      <c r="C2872" s="4">
        <v>7.48724585138684</v>
      </c>
      <c r="D2872" s="4">
        <v>5.27</v>
      </c>
      <c r="E2872" s="4">
        <v>37977.7575106195</v>
      </c>
      <c r="F2872" s="4" t="str">
        <f>IF('Данные (для ящика с усами) (2)'!$E2872&lt;15000,"до 15 тыс",IF('Данные (для ящика с усами) (2)'!$E2872&lt;30000,"15-30 тыс",IF('Данные (для ящика с усами) (2)'!$E2872&lt;45000,"30-45 тыс",IF('Данные (для ящика с усами) (2)'!$E2872&lt;60000,"45-60 тыс","60+ тыс"))))</f>
        <v>30-45 тыс</v>
      </c>
      <c r="G2872" s="3">
        <v>1262104.9263349</v>
      </c>
      <c r="H2872" s="5" t="s">
        <v>934</v>
      </c>
    </row>
    <row r="2873" ht="14.25" customHeight="1">
      <c r="A2873" s="3">
        <v>58846.4874477569</v>
      </c>
      <c r="B2873" s="4">
        <v>7.9739230415455</v>
      </c>
      <c r="C2873" s="4">
        <v>5.52075051195963</v>
      </c>
      <c r="D2873" s="4">
        <v>3.34</v>
      </c>
      <c r="E2873" s="4">
        <v>37979.3093558484</v>
      </c>
      <c r="F2873" s="4" t="str">
        <f>IF('Данные (для ящика с усами) (2)'!$E2873&lt;15000,"до 15 тыс",IF('Данные (для ящика с усами) (2)'!$E2873&lt;30000,"15-30 тыс",IF('Данные (для ящика с усами) (2)'!$E2873&lt;45000,"30-45 тыс",IF('Данные (для ящика с усами) (2)'!$E2873&lt;60000,"45-60 тыс","60+ тыс"))))</f>
        <v>30-45 тыс</v>
      </c>
      <c r="G2873" s="3">
        <v>1159699.96572002</v>
      </c>
      <c r="H2873" s="5" t="s">
        <v>902</v>
      </c>
    </row>
    <row r="2874" ht="14.25" customHeight="1">
      <c r="A2874" s="3">
        <v>80082.4597577485</v>
      </c>
      <c r="B2874" s="4">
        <v>8.21194113887982</v>
      </c>
      <c r="C2874" s="4">
        <v>6.74132190944608</v>
      </c>
      <c r="D2874" s="4">
        <v>3.27</v>
      </c>
      <c r="E2874" s="4">
        <v>37980.2803434288</v>
      </c>
      <c r="F2874" s="4" t="str">
        <f>IF('Данные (для ящика с усами) (2)'!$E2874&lt;15000,"до 15 тыс",IF('Данные (для ящика с усами) (2)'!$E2874&lt;30000,"15-30 тыс",IF('Данные (для ящика с усами) (2)'!$E2874&lt;45000,"30-45 тыс",IF('Данные (для ящика с усами) (2)'!$E2874&lt;60000,"45-60 тыс","60+ тыс"))))</f>
        <v>30-45 тыс</v>
      </c>
      <c r="G2874" s="3">
        <v>1910484.6423468</v>
      </c>
      <c r="H2874" s="5" t="s">
        <v>4329</v>
      </c>
    </row>
    <row r="2875" ht="14.25" customHeight="1">
      <c r="A2875" s="3">
        <v>57818.7994106657</v>
      </c>
      <c r="B2875" s="4">
        <v>6.8556225764912</v>
      </c>
      <c r="C2875" s="4">
        <v>6.05193896348171</v>
      </c>
      <c r="D2875" s="4">
        <v>4.37</v>
      </c>
      <c r="E2875" s="4">
        <v>37984.1879818464</v>
      </c>
      <c r="F2875" s="4" t="str">
        <f>IF('Данные (для ящика с усами) (2)'!$E2875&lt;15000,"до 15 тыс",IF('Данные (для ящика с усами) (2)'!$E2875&lt;30000,"15-30 тыс",IF('Данные (для ящика с усами) (2)'!$E2875&lt;45000,"30-45 тыс",IF('Данные (для ящика с усами) (2)'!$E2875&lt;60000,"45-60 тыс","60+ тыс"))))</f>
        <v>30-45 тыс</v>
      </c>
      <c r="G2875" s="3">
        <v>911247.817023832</v>
      </c>
      <c r="H2875" s="5" t="s">
        <v>774</v>
      </c>
    </row>
    <row r="2876" ht="14.25" customHeight="1">
      <c r="A2876" s="3">
        <v>68776.6667040374</v>
      </c>
      <c r="B2876" s="4">
        <v>6.1055659606436</v>
      </c>
      <c r="C2876" s="4">
        <v>7.49269974685866</v>
      </c>
      <c r="D2876" s="4">
        <v>4.43</v>
      </c>
      <c r="E2876" s="4">
        <v>37986.7017897058</v>
      </c>
      <c r="F2876" s="4" t="str">
        <f>IF('Данные (для ящика с усами) (2)'!$E2876&lt;15000,"до 15 тыс",IF('Данные (для ящика с усами) (2)'!$E2876&lt;30000,"15-30 тыс",IF('Данные (для ящика с усами) (2)'!$E2876&lt;45000,"30-45 тыс",IF('Данные (для ящика с усами) (2)'!$E2876&lt;60000,"45-60 тыс","60+ тыс"))))</f>
        <v>30-45 тыс</v>
      </c>
      <c r="G2876" s="3">
        <v>1331656.4939736</v>
      </c>
      <c r="H2876" s="5" t="s">
        <v>2499</v>
      </c>
    </row>
    <row r="2877" ht="14.25" customHeight="1">
      <c r="A2877" s="3">
        <v>73031.284561555</v>
      </c>
      <c r="B2877" s="4">
        <v>5.36197334840113</v>
      </c>
      <c r="C2877" s="4">
        <v>7.43211427033927</v>
      </c>
      <c r="D2877" s="4">
        <v>3.41</v>
      </c>
      <c r="E2877" s="4">
        <v>37994.328375162</v>
      </c>
      <c r="F2877" s="4" t="str">
        <f>IF('Данные (для ящика с усами) (2)'!$E2877&lt;15000,"до 15 тыс",IF('Данные (для ящика с усами) (2)'!$E2877&lt;30000,"15-30 тыс",IF('Данные (для ящика с усами) (2)'!$E2877&lt;45000,"30-45 тыс",IF('Данные (для ящика с усами) (2)'!$E2877&lt;60000,"45-60 тыс","60+ тыс"))))</f>
        <v>30-45 тыс</v>
      </c>
      <c r="G2877" s="3">
        <v>1280199.2946554</v>
      </c>
      <c r="H2877" s="5" t="s">
        <v>3287</v>
      </c>
    </row>
    <row r="2878" ht="14.25" customHeight="1">
      <c r="A2878" s="3">
        <v>88794.5996290312</v>
      </c>
      <c r="B2878" s="4">
        <v>6.32386559329656</v>
      </c>
      <c r="C2878" s="4">
        <v>7.0603299505878</v>
      </c>
      <c r="D2878" s="4">
        <v>6.11</v>
      </c>
      <c r="E2878" s="4">
        <v>37994.9738489125</v>
      </c>
      <c r="F2878" s="4" t="str">
        <f>IF('Данные (для ящика с усами) (2)'!$E2878&lt;15000,"до 15 тыс",IF('Данные (для ящика с усами) (2)'!$E2878&lt;30000,"15-30 тыс",IF('Данные (для ящика с усами) (2)'!$E2878&lt;45000,"30-45 тыс",IF('Данные (для ящика с усами) (2)'!$E2878&lt;60000,"45-60 тыс","60+ тыс"))))</f>
        <v>30-45 тыс</v>
      </c>
      <c r="G2878" s="3">
        <v>1747004.58275902</v>
      </c>
      <c r="H2878" s="5" t="s">
        <v>4864</v>
      </c>
    </row>
    <row r="2879" ht="14.25" customHeight="1">
      <c r="A2879" s="3">
        <v>77456.4057275939</v>
      </c>
      <c r="B2879" s="4">
        <v>6.3942465856562</v>
      </c>
      <c r="C2879" s="4">
        <v>7.20573325768626</v>
      </c>
      <c r="D2879" s="4">
        <v>3.48</v>
      </c>
      <c r="E2879" s="4">
        <v>37997.5479150885</v>
      </c>
      <c r="F2879" s="4" t="str">
        <f>IF('Данные (для ящика с усами) (2)'!$E2879&lt;15000,"до 15 тыс",IF('Данные (для ящика с усами) (2)'!$E2879&lt;30000,"15-30 тыс",IF('Данные (для ящика с усами) (2)'!$E2879&lt;45000,"30-45 тыс",IF('Данные (для ящика с усами) (2)'!$E2879&lt;60000,"45-60 тыс","60+ тыс"))))</f>
        <v>30-45 тыс</v>
      </c>
      <c r="G2879" s="3">
        <v>1587015.35686945</v>
      </c>
      <c r="H2879" s="5" t="s">
        <v>4016</v>
      </c>
    </row>
    <row r="2880" ht="14.25" customHeight="1">
      <c r="A2880" s="3">
        <v>63429.2746909508</v>
      </c>
      <c r="B2880" s="4">
        <v>6.3625652746965</v>
      </c>
      <c r="C2880" s="4">
        <v>8.44111904304633</v>
      </c>
      <c r="D2880" s="4">
        <v>3.31</v>
      </c>
      <c r="E2880" s="4">
        <v>37998.9969311871</v>
      </c>
      <c r="F2880" s="4" t="str">
        <f>IF('Данные (для ящика с усами) (2)'!$E2880&lt;15000,"до 15 тыс",IF('Данные (для ящика с усами) (2)'!$E2880&lt;30000,"15-30 тыс",IF('Данные (для ящика с усами) (2)'!$E2880&lt;45000,"30-45 тыс",IF('Данные (для ящика с усами) (2)'!$E2880&lt;60000,"45-60 тыс","60+ тыс"))))</f>
        <v>30-45 тыс</v>
      </c>
      <c r="G2880" s="3">
        <v>1435423.70775328</v>
      </c>
      <c r="H2880" s="5" t="s">
        <v>1595</v>
      </c>
    </row>
    <row r="2881" ht="14.25" customHeight="1">
      <c r="A2881" s="3">
        <v>58308.6682648428</v>
      </c>
      <c r="B2881" s="4">
        <v>7.09722019243633</v>
      </c>
      <c r="C2881" s="4">
        <v>6.70105955189638</v>
      </c>
      <c r="D2881" s="4">
        <v>3.29</v>
      </c>
      <c r="E2881" s="4">
        <v>37999.883510404</v>
      </c>
      <c r="F2881" s="4" t="str">
        <f>IF('Данные (для ящика с усами) (2)'!$E2881&lt;15000,"до 15 тыс",IF('Данные (для ящика с усами) (2)'!$E2881&lt;30000,"15-30 тыс",IF('Данные (для ящика с усами) (2)'!$E2881&lt;45000,"30-45 тыс",IF('Данные (для ящика с усами) (2)'!$E2881&lt;60000,"45-60 тыс","60+ тыс"))))</f>
        <v>30-45 тыс</v>
      </c>
      <c r="G2881" s="3">
        <v>1364832.00341912</v>
      </c>
      <c r="H2881" s="5" t="s">
        <v>837</v>
      </c>
    </row>
    <row r="2882" ht="14.25" customHeight="1">
      <c r="A2882" s="3">
        <v>92280.4974743426</v>
      </c>
      <c r="B2882" s="4">
        <v>7.25862748222441</v>
      </c>
      <c r="C2882" s="4">
        <v>8.22263327254022</v>
      </c>
      <c r="D2882" s="4">
        <v>4.31</v>
      </c>
      <c r="E2882" s="4">
        <v>38004.1452107164</v>
      </c>
      <c r="F2882" s="4" t="str">
        <f>IF('Данные (для ящика с усами) (2)'!$E2882&lt;15000,"до 15 тыс",IF('Данные (для ящика с усами) (2)'!$E2882&lt;30000,"15-30 тыс",IF('Данные (для ящика с усами) (2)'!$E2882&lt;45000,"30-45 тыс",IF('Данные (для ящика с усами) (2)'!$E2882&lt;60000,"45-60 тыс","60+ тыс"))))</f>
        <v>30-45 тыс</v>
      </c>
      <c r="G2882" s="3">
        <v>2237778.02570396</v>
      </c>
      <c r="H2882" s="5" t="s">
        <v>4940</v>
      </c>
    </row>
    <row r="2883" ht="14.25" customHeight="1">
      <c r="A2883" s="3">
        <v>62342.8471835481</v>
      </c>
      <c r="B2883" s="4">
        <v>6.50608330325196</v>
      </c>
      <c r="C2883" s="4">
        <v>4.66625958342382</v>
      </c>
      <c r="D2883" s="4">
        <v>2.47</v>
      </c>
      <c r="E2883" s="4">
        <v>38010.3727387492</v>
      </c>
      <c r="F2883" s="4" t="str">
        <f>IF('Данные (для ящика с усами) (2)'!$E2883&lt;15000,"до 15 тыс",IF('Данные (для ящика с усами) (2)'!$E2883&lt;30000,"15-30 тыс",IF('Данные (для ящика с усами) (2)'!$E2883&lt;45000,"30-45 тыс",IF('Данные (для ящика с усами) (2)'!$E2883&lt;60000,"45-60 тыс","60+ тыс"))))</f>
        <v>30-45 тыс</v>
      </c>
      <c r="G2883" s="3">
        <v>823941.922058669</v>
      </c>
      <c r="H2883" s="5" t="s">
        <v>1405</v>
      </c>
    </row>
    <row r="2884" ht="14.25" customHeight="1">
      <c r="A2884" s="3">
        <v>62353.0657990225</v>
      </c>
      <c r="B2884" s="4">
        <v>5.30502351130075</v>
      </c>
      <c r="C2884" s="4">
        <v>7.44083231771338</v>
      </c>
      <c r="D2884" s="4">
        <v>4.49</v>
      </c>
      <c r="E2884" s="4">
        <v>38011.7624367654</v>
      </c>
      <c r="F2884" s="4" t="str">
        <f>IF('Данные (для ящика с усами) (2)'!$E2884&lt;15000,"до 15 тыс",IF('Данные (для ящика с усами) (2)'!$E2884&lt;30000,"15-30 тыс",IF('Данные (для ящика с усами) (2)'!$E2884&lt;45000,"30-45 тыс",IF('Данные (для ящика с усами) (2)'!$E2884&lt;60000,"45-60 тыс","60+ тыс"))))</f>
        <v>30-45 тыс</v>
      </c>
      <c r="G2884" s="3">
        <v>1086181.75307894</v>
      </c>
      <c r="H2884" s="5" t="s">
        <v>1408</v>
      </c>
    </row>
    <row r="2885" ht="14.25" customHeight="1">
      <c r="A2885" s="3">
        <v>66356.0599611276</v>
      </c>
      <c r="B2885" s="4">
        <v>7.48094132953194</v>
      </c>
      <c r="C2885" s="4">
        <v>6.72586417860007</v>
      </c>
      <c r="D2885" s="4">
        <v>3.19</v>
      </c>
      <c r="E2885" s="4">
        <v>38022.8381989081</v>
      </c>
      <c r="F2885" s="4" t="str">
        <f>IF('Данные (для ящика с усами) (2)'!$E2885&lt;15000,"до 15 тыс",IF('Данные (для ящика с усами) (2)'!$E2885&lt;30000,"15-30 тыс",IF('Данные (для ящика с усами) (2)'!$E2885&lt;45000,"30-45 тыс",IF('Данные (для ящика с усами) (2)'!$E2885&lt;60000,"45-60 тыс","60+ тыс"))))</f>
        <v>30-45 тыс</v>
      </c>
      <c r="G2885" s="3">
        <v>1309985.88679407</v>
      </c>
      <c r="H2885" s="5" t="s">
        <v>2068</v>
      </c>
    </row>
    <row r="2886" ht="14.25" customHeight="1">
      <c r="A2886" s="3">
        <v>85719.6881342678</v>
      </c>
      <c r="B2886" s="4">
        <v>6.21278499341704</v>
      </c>
      <c r="C2886" s="4">
        <v>6.14120452482408</v>
      </c>
      <c r="D2886" s="4">
        <v>4.24</v>
      </c>
      <c r="E2886" s="4">
        <v>38030.2242380703</v>
      </c>
      <c r="F2886" s="4" t="str">
        <f>IF('Данные (для ящика с усами) (2)'!$E2886&lt;15000,"до 15 тыс",IF('Данные (для ящика с усами) (2)'!$E2886&lt;30000,"15-30 тыс",IF('Данные (для ящика с усами) (2)'!$E2886&lt;45000,"30-45 тыс",IF('Данные (для ящика с усами) (2)'!$E2886&lt;60000,"45-60 тыс","60+ тыс"))))</f>
        <v>30-45 тыс</v>
      </c>
      <c r="G2886" s="3">
        <v>1603075.23661695</v>
      </c>
      <c r="H2886" s="5" t="s">
        <v>4732</v>
      </c>
    </row>
    <row r="2887" ht="14.25" customHeight="1">
      <c r="A2887" s="3">
        <v>77853.3161310917</v>
      </c>
      <c r="B2887" s="4">
        <v>4.15215260145709</v>
      </c>
      <c r="C2887" s="4">
        <v>7.11508003897123</v>
      </c>
      <c r="D2887" s="4">
        <v>3.02</v>
      </c>
      <c r="E2887" s="4">
        <v>38031.0726399828</v>
      </c>
      <c r="F2887" s="4" t="str">
        <f>IF('Данные (для ящика с усами) (2)'!$E2887&lt;15000,"до 15 тыс",IF('Данные (для ящика с усами) (2)'!$E2887&lt;30000,"15-30 тыс",IF('Данные (для ящика с усами) (2)'!$E2887&lt;45000,"30-45 тыс",IF('Данные (для ящика с усами) (2)'!$E2887&lt;60000,"45-60 тыс","60+ тыс"))))</f>
        <v>30-45 тыс</v>
      </c>
      <c r="G2887" s="3">
        <v>1224186.69592599</v>
      </c>
      <c r="H2887" s="5" t="s">
        <v>4061</v>
      </c>
    </row>
    <row r="2888" ht="14.25" customHeight="1">
      <c r="A2888" s="3">
        <v>72655.3536522142</v>
      </c>
      <c r="B2888" s="4">
        <v>5.92390829385495</v>
      </c>
      <c r="C2888" s="4">
        <v>7.37811193816501</v>
      </c>
      <c r="D2888" s="4">
        <v>3.02</v>
      </c>
      <c r="E2888" s="4">
        <v>38039.2529898865</v>
      </c>
      <c r="F2888" s="4" t="str">
        <f>IF('Данные (для ящика с усами) (2)'!$E2888&lt;15000,"до 15 тыс",IF('Данные (для ящика с усами) (2)'!$E2888&lt;30000,"15-30 тыс",IF('Данные (для ящика с усами) (2)'!$E2888&lt;45000,"30-45 тыс",IF('Данные (для ящика с усами) (2)'!$E2888&lt;60000,"45-60 тыс","60+ тыс"))))</f>
        <v>30-45 тыс</v>
      </c>
      <c r="G2888" s="3">
        <v>1335848.33227761</v>
      </c>
      <c r="H2888" s="5" t="s">
        <v>3221</v>
      </c>
    </row>
    <row r="2889" ht="14.25" customHeight="1">
      <c r="A2889" s="3">
        <v>89026.8094191025</v>
      </c>
      <c r="B2889" s="4">
        <v>6.46057730045147</v>
      </c>
      <c r="C2889" s="4">
        <v>7.81177875143648</v>
      </c>
      <c r="D2889" s="4">
        <v>5.4</v>
      </c>
      <c r="E2889" s="4">
        <v>38039.5505652579</v>
      </c>
      <c r="F2889" s="4" t="str">
        <f>IF('Данные (для ящика с усами) (2)'!$E2889&lt;15000,"до 15 тыс",IF('Данные (для ящика с усами) (2)'!$E2889&lt;30000,"15-30 тыс",IF('Данные (для ящика с усами) (2)'!$E2889&lt;45000,"30-45 тыс",IF('Данные (для ящика с усами) (2)'!$E2889&lt;60000,"45-60 тыс","60+ тыс"))))</f>
        <v>30-45 тыс</v>
      </c>
      <c r="G2889" s="3">
        <v>1978629.87523252</v>
      </c>
      <c r="H2889" s="5" t="s">
        <v>4873</v>
      </c>
    </row>
    <row r="2890" ht="14.25" customHeight="1">
      <c r="A2890" s="3">
        <v>74542.6370063275</v>
      </c>
      <c r="B2890" s="4">
        <v>5.65611396111147</v>
      </c>
      <c r="C2890" s="4">
        <v>9.40164522975986</v>
      </c>
      <c r="D2890" s="4">
        <v>4.21</v>
      </c>
      <c r="E2890" s="4">
        <v>38039.5985632909</v>
      </c>
      <c r="F2890" s="4" t="str">
        <f>IF('Данные (для ящика с усами) (2)'!$E2890&lt;15000,"до 15 тыс",IF('Данные (для ящика с усами) (2)'!$E2890&lt;30000,"15-30 тыс",IF('Данные (для ящика с усами) (2)'!$E2890&lt;45000,"30-45 тыс",IF('Данные (для ящика с усами) (2)'!$E2890&lt;60000,"45-60 тыс","60+ тыс"))))</f>
        <v>30-45 тыс</v>
      </c>
      <c r="G2890" s="3">
        <v>1601678.26348587</v>
      </c>
      <c r="H2890" s="5" t="s">
        <v>3571</v>
      </c>
    </row>
    <row r="2891" ht="14.25" customHeight="1">
      <c r="A2891" s="3">
        <v>86895.5962073073</v>
      </c>
      <c r="B2891" s="4">
        <v>6.68649040192295</v>
      </c>
      <c r="C2891" s="4">
        <v>7.32151312372035</v>
      </c>
      <c r="D2891" s="4">
        <v>6.26</v>
      </c>
      <c r="E2891" s="4">
        <v>38042.7361164074</v>
      </c>
      <c r="F2891" s="4" t="str">
        <f>IF('Данные (для ящика с усами) (2)'!$E2891&lt;15000,"до 15 тыс",IF('Данные (для ящика с усами) (2)'!$E2891&lt;30000,"15-30 тыс",IF('Данные (для ящика с усами) (2)'!$E2891&lt;45000,"30-45 тыс",IF('Данные (для ящика с усами) (2)'!$E2891&lt;60000,"45-60 тыс","60+ тыс"))))</f>
        <v>30-45 тыс</v>
      </c>
      <c r="G2891" s="3">
        <v>1799455.40609274</v>
      </c>
      <c r="H2891" s="5" t="s">
        <v>4786</v>
      </c>
    </row>
    <row r="2892" ht="14.25" customHeight="1">
      <c r="A2892" s="3">
        <v>60770.0743078848</v>
      </c>
      <c r="B2892" s="4">
        <v>6.69583878102554</v>
      </c>
      <c r="C2892" s="4">
        <v>6.98213087881601</v>
      </c>
      <c r="D2892" s="4">
        <v>2.07</v>
      </c>
      <c r="E2892" s="4">
        <v>38047.1303823126</v>
      </c>
      <c r="F2892" s="4" t="str">
        <f>IF('Данные (для ящика с усами) (2)'!$E2892&lt;15000,"до 15 тыс",IF('Данные (для ящика с усами) (2)'!$E2892&lt;30000,"15-30 тыс",IF('Данные (для ящика с усами) (2)'!$E2892&lt;45000,"30-45 тыс",IF('Данные (для ящика с усами) (2)'!$E2892&lt;60000,"45-60 тыс","60+ тыс"))))</f>
        <v>30-45 тыс</v>
      </c>
      <c r="G2892" s="3">
        <v>1278365.76749177</v>
      </c>
      <c r="H2892" s="5" t="s">
        <v>1146</v>
      </c>
    </row>
    <row r="2893" ht="14.25" customHeight="1">
      <c r="A2893" s="3">
        <v>63876.0599100904</v>
      </c>
      <c r="B2893" s="4">
        <v>7.08021932554068</v>
      </c>
      <c r="C2893" s="4">
        <v>7.18743297488665</v>
      </c>
      <c r="D2893" s="4">
        <v>3.37</v>
      </c>
      <c r="E2893" s="4">
        <v>38052.8764431659</v>
      </c>
      <c r="F2893" s="4" t="str">
        <f>IF('Данные (для ящика с усами) (2)'!$E2893&lt;15000,"до 15 тыс",IF('Данные (для ящика с усами) (2)'!$E2893&lt;30000,"15-30 тыс",IF('Данные (для ящика с усами) (2)'!$E2893&lt;45000,"30-45 тыс",IF('Данные (для ящика с усами) (2)'!$E2893&lt;60000,"45-60 тыс","60+ тыс"))))</f>
        <v>30-45 тыс</v>
      </c>
      <c r="G2893" s="3">
        <v>1388530.1566836</v>
      </c>
      <c r="H2893" s="5" t="s">
        <v>1673</v>
      </c>
    </row>
    <row r="2894" ht="14.25" customHeight="1">
      <c r="A2894" s="3">
        <v>56357.1931380548</v>
      </c>
      <c r="B2894" s="4">
        <v>5.70790310915197</v>
      </c>
      <c r="C2894" s="4">
        <v>5.2403008866004</v>
      </c>
      <c r="D2894" s="4">
        <v>3.25</v>
      </c>
      <c r="E2894" s="4">
        <v>38061.9982989561</v>
      </c>
      <c r="F2894" s="4" t="str">
        <f>IF('Данные (для ящика с усами) (2)'!$E2894&lt;15000,"до 15 тыс",IF('Данные (для ящика с усами) (2)'!$E2894&lt;30000,"15-30 тыс",IF('Данные (для ящика с усами) (2)'!$E2894&lt;45000,"30-45 тыс",IF('Данные (для ящика с усами) (2)'!$E2894&lt;60000,"45-60 тыс","60+ тыс"))))</f>
        <v>30-45 тыс</v>
      </c>
      <c r="G2894" s="3">
        <v>953939.329905644</v>
      </c>
      <c r="H2894" s="5" t="s">
        <v>634</v>
      </c>
    </row>
    <row r="2895" ht="14.25" customHeight="1">
      <c r="A2895" s="3">
        <v>66765.445155491</v>
      </c>
      <c r="B2895" s="4">
        <v>4.97635464093793</v>
      </c>
      <c r="C2895" s="4">
        <v>6.09875012974666</v>
      </c>
      <c r="D2895" s="4">
        <v>2.11</v>
      </c>
      <c r="E2895" s="4">
        <v>38064.1769132812</v>
      </c>
      <c r="F2895" s="4" t="str">
        <f>IF('Данные (для ящика с усами) (2)'!$E2895&lt;15000,"до 15 тыс",IF('Данные (для ящика с усами) (2)'!$E2895&lt;30000,"15-30 тыс",IF('Данные (для ящика с усами) (2)'!$E2895&lt;45000,"30-45 тыс",IF('Данные (для ящика с усами) (2)'!$E2895&lt;60000,"45-60 тыс","60+ тыс"))))</f>
        <v>30-45 тыс</v>
      </c>
      <c r="G2895" s="3">
        <v>994897.112637857</v>
      </c>
      <c r="H2895" s="5" t="s">
        <v>2153</v>
      </c>
    </row>
    <row r="2896" ht="14.25" customHeight="1">
      <c r="A2896" s="3">
        <v>45073.8951757893</v>
      </c>
      <c r="B2896" s="4">
        <v>8.3331019751099</v>
      </c>
      <c r="C2896" s="4">
        <v>4.63516110788529</v>
      </c>
      <c r="D2896" s="4">
        <v>3.3</v>
      </c>
      <c r="E2896" s="4">
        <v>38066.1612969125</v>
      </c>
      <c r="F2896" s="4" t="str">
        <f>IF('Данные (для ящика с усами) (2)'!$E2896&lt;15000,"до 15 тыс",IF('Данные (для ящика с усами) (2)'!$E2896&lt;30000,"15-30 тыс",IF('Данные (для ящика с усами) (2)'!$E2896&lt;45000,"30-45 тыс",IF('Данные (для ящика с усами) (2)'!$E2896&lt;60000,"45-60 тыс","60+ тыс"))))</f>
        <v>30-45 тыс</v>
      </c>
      <c r="G2896" s="3">
        <v>704698.362078768</v>
      </c>
      <c r="H2896" s="5" t="s">
        <v>81</v>
      </c>
    </row>
    <row r="2897" ht="14.25" customHeight="1">
      <c r="A2897" s="3">
        <v>38122.5244882629</v>
      </c>
      <c r="B2897" s="4">
        <v>6.33610894210096</v>
      </c>
      <c r="C2897" s="4">
        <v>7.7625508830718</v>
      </c>
      <c r="D2897" s="4">
        <v>5.12</v>
      </c>
      <c r="E2897" s="4">
        <v>38067.5521841443</v>
      </c>
      <c r="F2897" s="4" t="str">
        <f>IF('Данные (для ящика с усами) (2)'!$E2897&lt;15000,"до 15 тыс",IF('Данные (для ящика с усами) (2)'!$E2897&lt;30000,"15-30 тыс",IF('Данные (для ящика с усами) (2)'!$E2897&lt;45000,"30-45 тыс",IF('Данные (для ящика с усами) (2)'!$E2897&lt;60000,"45-60 тыс","60+ тыс"))))</f>
        <v>30-45 тыс</v>
      </c>
      <c r="G2897" s="3">
        <v>899609.300142802</v>
      </c>
      <c r="H2897" s="5" t="s">
        <v>15</v>
      </c>
    </row>
    <row r="2898" ht="14.25" customHeight="1">
      <c r="A2898" s="3">
        <v>66357.5284168729</v>
      </c>
      <c r="B2898" s="4">
        <v>6.37806604987794</v>
      </c>
      <c r="C2898" s="4">
        <v>7.22147452501585</v>
      </c>
      <c r="D2898" s="4">
        <v>6.36</v>
      </c>
      <c r="E2898" s="4">
        <v>38072.2846805671</v>
      </c>
      <c r="F2898" s="4" t="str">
        <f>IF('Данные (для ящика с усами) (2)'!$E2898&lt;15000,"до 15 тыс",IF('Данные (для ящика с усами) (2)'!$E2898&lt;30000,"15-30 тыс",IF('Данные (для ящика с усами) (2)'!$E2898&lt;45000,"30-45 тыс",IF('Данные (для ящика с усами) (2)'!$E2898&lt;60000,"45-60 тыс","60+ тыс"))))</f>
        <v>30-45 тыс</v>
      </c>
      <c r="G2898" s="3">
        <v>1045704.70032845</v>
      </c>
      <c r="H2898" s="5" t="s">
        <v>2069</v>
      </c>
    </row>
    <row r="2899" ht="14.25" customHeight="1">
      <c r="A2899" s="3">
        <v>84973.8884287389</v>
      </c>
      <c r="B2899" s="4">
        <v>6.55288923516688</v>
      </c>
      <c r="C2899" s="4">
        <v>7.62802229905037</v>
      </c>
      <c r="D2899" s="4">
        <v>6.08</v>
      </c>
      <c r="E2899" s="4">
        <v>38072.3953598421</v>
      </c>
      <c r="F2899" s="4" t="str">
        <f>IF('Данные (для ящика с усами) (2)'!$E2899&lt;15000,"до 15 тыс",IF('Данные (для ящика с усами) (2)'!$E2899&lt;30000,"15-30 тыс",IF('Данные (для ящика с усами) (2)'!$E2899&lt;45000,"30-45 тыс",IF('Данные (для ящика с усами) (2)'!$E2899&lt;60000,"45-60 тыс","60+ тыс"))))</f>
        <v>30-45 тыс</v>
      </c>
      <c r="G2899" s="3">
        <v>1723706.75852285</v>
      </c>
      <c r="H2899" s="5" t="s">
        <v>4698</v>
      </c>
    </row>
    <row r="2900" ht="14.25" customHeight="1">
      <c r="A2900" s="3">
        <v>73406.2172840444</v>
      </c>
      <c r="B2900" s="4">
        <v>5.5319076714656</v>
      </c>
      <c r="C2900" s="4">
        <v>5.99524857334197</v>
      </c>
      <c r="D2900" s="4">
        <v>4.21</v>
      </c>
      <c r="E2900" s="4">
        <v>38073.5192014828</v>
      </c>
      <c r="F2900" s="4" t="str">
        <f>IF('Данные (для ящика с усами) (2)'!$E2900&lt;15000,"до 15 тыс",IF('Данные (для ящика с усами) (2)'!$E2900&lt;30000,"15-30 тыс",IF('Данные (для ящика с усами) (2)'!$E2900&lt;45000,"30-45 тыс",IF('Данные (для ящика с усами) (2)'!$E2900&lt;60000,"45-60 тыс","60+ тыс"))))</f>
        <v>30-45 тыс</v>
      </c>
      <c r="G2900" s="3">
        <v>1251566.47845356</v>
      </c>
      <c r="H2900" s="5" t="s">
        <v>3369</v>
      </c>
    </row>
    <row r="2901" ht="14.25" customHeight="1">
      <c r="A2901" s="3">
        <v>79632.264927542</v>
      </c>
      <c r="B2901" s="4">
        <v>5.2733361792658</v>
      </c>
      <c r="C2901" s="4">
        <v>7.08330510105476</v>
      </c>
      <c r="D2901" s="4">
        <v>5.38</v>
      </c>
      <c r="E2901" s="4">
        <v>38074.1402036044</v>
      </c>
      <c r="F2901" s="4" t="str">
        <f>IF('Данные (для ящика с усами) (2)'!$E2901&lt;15000,"до 15 тыс",IF('Данные (для ящика с усами) (2)'!$E2901&lt;30000,"15-30 тыс",IF('Данные (для ящика с усами) (2)'!$E2901&lt;45000,"30-45 тыс",IF('Данные (для ящика с усами) (2)'!$E2901&lt;60000,"45-60 тыс","60+ тыс"))))</f>
        <v>30-45 тыс</v>
      </c>
      <c r="G2901" s="3">
        <v>1295014.61828101</v>
      </c>
      <c r="H2901" s="5" t="s">
        <v>4277</v>
      </c>
    </row>
    <row r="2902" ht="14.25" customHeight="1">
      <c r="A2902" s="3">
        <v>62937.0479673477</v>
      </c>
      <c r="B2902" s="4">
        <v>6.17180229885766</v>
      </c>
      <c r="C2902" s="4">
        <v>8.93118455851136</v>
      </c>
      <c r="D2902" s="4">
        <v>3.14</v>
      </c>
      <c r="E2902" s="4">
        <v>38082.4834428185</v>
      </c>
      <c r="F2902" s="4" t="str">
        <f>IF('Данные (для ящика с усами) (2)'!$E2902&lt;15000,"до 15 тыс",IF('Данные (для ящика с усами) (2)'!$E2902&lt;30000,"15-30 тыс",IF('Данные (для ящика с усами) (2)'!$E2902&lt;45000,"30-45 тыс",IF('Данные (для ящика с усами) (2)'!$E2902&lt;60000,"45-60 тыс","60+ тыс"))))</f>
        <v>30-45 тыс</v>
      </c>
      <c r="G2902" s="3">
        <v>1584167.85130265</v>
      </c>
      <c r="H2902" s="5" t="s">
        <v>1508</v>
      </c>
    </row>
    <row r="2903" ht="14.25" customHeight="1">
      <c r="A2903" s="3">
        <v>63563.9142131184</v>
      </c>
      <c r="B2903" s="4">
        <v>5.66257099221268</v>
      </c>
      <c r="C2903" s="4">
        <v>6.84870299426376</v>
      </c>
      <c r="D2903" s="4">
        <v>2.26</v>
      </c>
      <c r="E2903" s="4">
        <v>38088.635972247</v>
      </c>
      <c r="F2903" s="4" t="str">
        <f>IF('Данные (для ящика с усами) (2)'!$E2903&lt;15000,"до 15 тыс",IF('Данные (для ящика с усами) (2)'!$E2903&lt;30000,"15-30 тыс",IF('Данные (для ящика с усами) (2)'!$E2903&lt;45000,"30-45 тыс",IF('Данные (для ящика с усами) (2)'!$E2903&lt;60000,"45-60 тыс","60+ тыс"))))</f>
        <v>30-45 тыс</v>
      </c>
      <c r="G2903" s="3">
        <v>944032.477262609</v>
      </c>
      <c r="H2903" s="5" t="s">
        <v>1614</v>
      </c>
    </row>
    <row r="2904" ht="14.25" customHeight="1">
      <c r="A2904" s="3">
        <v>59912.8239044794</v>
      </c>
      <c r="B2904" s="4">
        <v>6.74431921581533</v>
      </c>
      <c r="C2904" s="4">
        <v>5.80626555489554</v>
      </c>
      <c r="D2904" s="4">
        <v>2.02</v>
      </c>
      <c r="E2904" s="4">
        <v>38092.9276042452</v>
      </c>
      <c r="F2904" s="4" t="str">
        <f>IF('Данные (для ящика с усами) (2)'!$E2904&lt;15000,"до 15 тыс",IF('Данные (для ящика с усами) (2)'!$E2904&lt;30000,"15-30 тыс",IF('Данные (для ящика с усами) (2)'!$E2904&lt;45000,"30-45 тыс",IF('Данные (для ящика с усами) (2)'!$E2904&lt;60000,"45-60 тыс","60+ тыс"))))</f>
        <v>30-45 тыс</v>
      </c>
      <c r="G2904" s="3">
        <v>985283.881557834</v>
      </c>
      <c r="H2904" s="5" t="s">
        <v>1030</v>
      </c>
    </row>
    <row r="2905" ht="14.25" customHeight="1">
      <c r="A2905" s="3">
        <v>68277.6727800225</v>
      </c>
      <c r="B2905" s="4">
        <v>5.93054962137385</v>
      </c>
      <c r="C2905" s="4">
        <v>5.41195310299975</v>
      </c>
      <c r="D2905" s="4">
        <v>3.46</v>
      </c>
      <c r="E2905" s="4">
        <v>38099.867485506</v>
      </c>
      <c r="F2905" s="4" t="str">
        <f>IF('Данные (для ящика с усами) (2)'!$E2905&lt;15000,"до 15 тыс",IF('Данные (для ящика с усами) (2)'!$E2905&lt;30000,"15-30 тыс",IF('Данные (для ящика с усами) (2)'!$E2905&lt;45000,"30-45 тыс",IF('Данные (для ящика с усами) (2)'!$E2905&lt;60000,"45-60 тыс","60+ тыс"))))</f>
        <v>30-45 тыс</v>
      </c>
      <c r="G2905" s="3">
        <v>905045.217706372</v>
      </c>
      <c r="H2905" s="5" t="s">
        <v>2417</v>
      </c>
    </row>
    <row r="2906" ht="14.25" customHeight="1">
      <c r="A2906" s="3">
        <v>70026.9252465132</v>
      </c>
      <c r="B2906" s="4">
        <v>6.07859125642508</v>
      </c>
      <c r="C2906" s="4">
        <v>8.19095495579858</v>
      </c>
      <c r="D2906" s="4">
        <v>3.14</v>
      </c>
      <c r="E2906" s="4">
        <v>38102.4655577202</v>
      </c>
      <c r="F2906" s="4" t="str">
        <f>IF('Данные (для ящика с усами) (2)'!$E2906&lt;15000,"до 15 тыс",IF('Данные (для ящика с усами) (2)'!$E2906&lt;30000,"15-30 тыс",IF('Данные (для ящика с усами) (2)'!$E2906&lt;45000,"30-45 тыс",IF('Данные (для ящика с усами) (2)'!$E2906&lt;60000,"45-60 тыс","60+ тыс"))))</f>
        <v>30-45 тыс</v>
      </c>
      <c r="G2906" s="3">
        <v>1503552.20626309</v>
      </c>
      <c r="H2906" s="5" t="s">
        <v>2755</v>
      </c>
    </row>
    <row r="2907" ht="14.25" customHeight="1">
      <c r="A2907" s="3">
        <v>58188.1862861654</v>
      </c>
      <c r="B2907" s="4">
        <v>6.29416087888205</v>
      </c>
      <c r="C2907" s="4">
        <v>6.06865588856462</v>
      </c>
      <c r="D2907" s="4">
        <v>2.34</v>
      </c>
      <c r="E2907" s="4">
        <v>38104.494006326</v>
      </c>
      <c r="F2907" s="4" t="str">
        <f>IF('Данные (для ящика с усами) (2)'!$E2907&lt;15000,"до 15 тыс",IF('Данные (для ящика с усами) (2)'!$E2907&lt;30000,"15-30 тыс",IF('Данные (для ящика с усами) (2)'!$E2907&lt;45000,"30-45 тыс",IF('Данные (для ящика с усами) (2)'!$E2907&lt;60000,"45-60 тыс","60+ тыс"))))</f>
        <v>30-45 тыс</v>
      </c>
      <c r="G2907" s="3">
        <v>1047012.27056657</v>
      </c>
      <c r="H2907" s="5" t="s">
        <v>823</v>
      </c>
    </row>
    <row r="2908" ht="14.25" customHeight="1">
      <c r="A2908" s="3">
        <v>77376.1733071443</v>
      </c>
      <c r="B2908" s="4">
        <v>4.77149946623606</v>
      </c>
      <c r="C2908" s="4">
        <v>7.72384467226882</v>
      </c>
      <c r="D2908" s="4">
        <v>5.04</v>
      </c>
      <c r="E2908" s="4">
        <v>38105.7778611469</v>
      </c>
      <c r="F2908" s="4" t="str">
        <f>IF('Данные (для ящика с усами) (2)'!$E2908&lt;15000,"до 15 тыс",IF('Данные (для ящика с усами) (2)'!$E2908&lt;30000,"15-30 тыс",IF('Данные (для ящика с усами) (2)'!$E2908&lt;45000,"30-45 тыс",IF('Данные (для ящика с усами) (2)'!$E2908&lt;60000,"45-60 тыс","60+ тыс"))))</f>
        <v>30-45 тыс</v>
      </c>
      <c r="G2908" s="3">
        <v>1251063.64995482</v>
      </c>
      <c r="H2908" s="5" t="s">
        <v>4003</v>
      </c>
    </row>
    <row r="2909" ht="14.25" customHeight="1">
      <c r="A2909" s="3">
        <v>60871.6037814748</v>
      </c>
      <c r="B2909" s="4">
        <v>6.02959040575425</v>
      </c>
      <c r="C2909" s="4">
        <v>7.28253733191977</v>
      </c>
      <c r="D2909" s="4">
        <v>6.2</v>
      </c>
      <c r="E2909" s="4">
        <v>38111.3530161562</v>
      </c>
      <c r="F2909" s="4" t="str">
        <f>IF('Данные (для ящика с усами) (2)'!$E2909&lt;15000,"до 15 тыс",IF('Данные (для ящика с усами) (2)'!$E2909&lt;30000,"15-30 тыс",IF('Данные (для ящика с усами) (2)'!$E2909&lt;45000,"30-45 тыс",IF('Данные (для ящика с усами) (2)'!$E2909&lt;60000,"45-60 тыс","60+ тыс"))))</f>
        <v>30-45 тыс</v>
      </c>
      <c r="G2909" s="3">
        <v>1427842.50623367</v>
      </c>
      <c r="H2909" s="5" t="s">
        <v>1167</v>
      </c>
    </row>
    <row r="2910" ht="14.25" customHeight="1">
      <c r="A2910" s="3">
        <v>69180.0160687984</v>
      </c>
      <c r="B2910" s="4">
        <v>6.58356624713491</v>
      </c>
      <c r="C2910" s="4">
        <v>5.51489720479704</v>
      </c>
      <c r="D2910" s="4">
        <v>2.29</v>
      </c>
      <c r="E2910" s="4">
        <v>38114.5263297379</v>
      </c>
      <c r="F2910" s="4" t="str">
        <f>IF('Данные (для ящика с усами) (2)'!$E2910&lt;15000,"до 15 тыс",IF('Данные (для ящика с усами) (2)'!$E2910&lt;30000,"15-30 тыс",IF('Данные (для ящика с усами) (2)'!$E2910&lt;45000,"30-45 тыс",IF('Данные (для ящика с усами) (2)'!$E2910&lt;60000,"45-60 тыс","60+ тыс"))))</f>
        <v>30-45 тыс</v>
      </c>
      <c r="G2910" s="3">
        <v>1400111.49672765</v>
      </c>
      <c r="H2910" s="5" t="s">
        <v>2578</v>
      </c>
    </row>
    <row r="2911" ht="14.25" customHeight="1">
      <c r="A2911" s="3">
        <v>63534.4559594437</v>
      </c>
      <c r="B2911" s="4">
        <v>6.46969412990346</v>
      </c>
      <c r="C2911" s="4">
        <v>8.01769236808163</v>
      </c>
      <c r="D2911" s="4">
        <v>3.23</v>
      </c>
      <c r="E2911" s="4">
        <v>38128.9836956787</v>
      </c>
      <c r="F2911" s="4" t="str">
        <f>IF('Данные (для ящика с усами) (2)'!$E2911&lt;15000,"до 15 тыс",IF('Данные (для ящика с усами) (2)'!$E2911&lt;30000,"15-30 тыс",IF('Данные (для ящика с усами) (2)'!$E2911&lt;45000,"30-45 тыс",IF('Данные (для ящика с усами) (2)'!$E2911&lt;60000,"45-60 тыс","60+ тыс"))))</f>
        <v>30-45 тыс</v>
      </c>
      <c r="G2911" s="3">
        <v>1166673.19506452</v>
      </c>
      <c r="H2911" s="5" t="s">
        <v>1606</v>
      </c>
    </row>
    <row r="2912" ht="14.25" customHeight="1">
      <c r="A2912" s="3">
        <v>56588.236919935</v>
      </c>
      <c r="B2912" s="4">
        <v>4.93160387371514</v>
      </c>
      <c r="C2912" s="4">
        <v>5.23045127397775</v>
      </c>
      <c r="D2912" s="4">
        <v>4.32</v>
      </c>
      <c r="E2912" s="4">
        <v>38132.4644838197</v>
      </c>
      <c r="F2912" s="4" t="str">
        <f>IF('Данные (для ящика с усами) (2)'!$E2912&lt;15000,"до 15 тыс",IF('Данные (для ящика с усами) (2)'!$E2912&lt;30000,"15-30 тыс",IF('Данные (для ящика с усами) (2)'!$E2912&lt;45000,"30-45 тыс",IF('Данные (для ящика с усами) (2)'!$E2912&lt;60000,"45-60 тыс","60+ тыс"))))</f>
        <v>30-45 тыс</v>
      </c>
      <c r="G2912" s="3">
        <v>609402.775254889</v>
      </c>
      <c r="H2912" s="5" t="s">
        <v>650</v>
      </c>
    </row>
    <row r="2913" ht="14.25" customHeight="1">
      <c r="A2913" s="3">
        <v>60772.830908829</v>
      </c>
      <c r="B2913" s="4">
        <v>6.76767053168059</v>
      </c>
      <c r="C2913" s="4">
        <v>6.9066752874397</v>
      </c>
      <c r="D2913" s="4">
        <v>4.35</v>
      </c>
      <c r="E2913" s="4">
        <v>38147.5102571043</v>
      </c>
      <c r="F2913" s="4" t="str">
        <f>IF('Данные (для ящика с усами) (2)'!$E2913&lt;15000,"до 15 тыс",IF('Данные (для ящика с усами) (2)'!$E2913&lt;30000,"15-30 тыс",IF('Данные (для ящика с усами) (2)'!$E2913&lt;45000,"30-45 тыс",IF('Данные (для ящика с усами) (2)'!$E2913&lt;60000,"45-60 тыс","60+ тыс"))))</f>
        <v>30-45 тыс</v>
      </c>
      <c r="G2913" s="3">
        <v>1178846.06581529</v>
      </c>
      <c r="H2913" s="5" t="s">
        <v>1147</v>
      </c>
    </row>
    <row r="2914" ht="14.25" customHeight="1">
      <c r="A2914" s="3">
        <v>64316.1288648467</v>
      </c>
      <c r="B2914" s="4">
        <v>6.20889854688121</v>
      </c>
      <c r="C2914" s="4">
        <v>6.44130433547138</v>
      </c>
      <c r="D2914" s="4">
        <v>4.39</v>
      </c>
      <c r="E2914" s="4">
        <v>38159.2141046001</v>
      </c>
      <c r="F2914" s="4" t="str">
        <f>IF('Данные (для ящика с усами) (2)'!$E2914&lt;15000,"до 15 тыс",IF('Данные (для ящика с усами) (2)'!$E2914&lt;30000,"15-30 тыс",IF('Данные (для ящика с усами) (2)'!$E2914&lt;45000,"30-45 тыс",IF('Данные (для ящика с усами) (2)'!$E2914&lt;60000,"45-60 тыс","60+ тыс"))))</f>
        <v>30-45 тыс</v>
      </c>
      <c r="G2914" s="3">
        <v>1225796.41444166</v>
      </c>
      <c r="H2914" s="5" t="s">
        <v>1728</v>
      </c>
    </row>
    <row r="2915" ht="14.25" customHeight="1">
      <c r="A2915" s="3">
        <v>93303.6838486428</v>
      </c>
      <c r="B2915" s="4">
        <v>4.72058070040769</v>
      </c>
      <c r="C2915" s="4">
        <v>7.79374598851303</v>
      </c>
      <c r="D2915" s="4">
        <v>3.42</v>
      </c>
      <c r="E2915" s="4">
        <v>38162.6129459766</v>
      </c>
      <c r="F2915" s="4" t="str">
        <f>IF('Данные (для ящика с усами) (2)'!$E2915&lt;15000,"до 15 тыс",IF('Данные (для ящика с усами) (2)'!$E2915&lt;30000,"15-30 тыс",IF('Данные (для ящика с усами) (2)'!$E2915&lt;45000,"30-45 тыс",IF('Данные (для ящика с усами) (2)'!$E2915&lt;60000,"45-60 тыс","60+ тыс"))))</f>
        <v>30-45 тыс</v>
      </c>
      <c r="G2915" s="3">
        <v>1529711.13978268</v>
      </c>
      <c r="H2915" s="5" t="s">
        <v>4951</v>
      </c>
    </row>
    <row r="2916" ht="14.25" customHeight="1">
      <c r="A2916" s="3">
        <v>62017.4008796149</v>
      </c>
      <c r="B2916" s="4">
        <v>6.37513971429629</v>
      </c>
      <c r="C2916" s="4">
        <v>6.40718944900707</v>
      </c>
      <c r="D2916" s="4">
        <v>2.19</v>
      </c>
      <c r="E2916" s="4">
        <v>38177.8202737026</v>
      </c>
      <c r="F2916" s="4" t="str">
        <f>IF('Данные (для ящика с усами) (2)'!$E2916&lt;15000,"до 15 тыс",IF('Данные (для ящика с усами) (2)'!$E2916&lt;30000,"15-30 тыс",IF('Данные (для ящика с усами) (2)'!$E2916&lt;45000,"30-45 тыс",IF('Данные (для ящика с усами) (2)'!$E2916&lt;60000,"45-60 тыс","60+ тыс"))))</f>
        <v>30-45 тыс</v>
      </c>
      <c r="G2916" s="3">
        <v>1011477.61428122</v>
      </c>
      <c r="H2916" s="5" t="s">
        <v>1348</v>
      </c>
    </row>
    <row r="2917" ht="14.25" customHeight="1">
      <c r="A2917" s="3">
        <v>61485.8739851556</v>
      </c>
      <c r="B2917" s="4">
        <v>5.87146216146701</v>
      </c>
      <c r="C2917" s="4">
        <v>7.85127618893143</v>
      </c>
      <c r="D2917" s="4">
        <v>4.4</v>
      </c>
      <c r="E2917" s="4">
        <v>38179.7804024768</v>
      </c>
      <c r="F2917" s="4" t="str">
        <f>IF('Данные (для ящика с усами) (2)'!$E2917&lt;15000,"до 15 тыс",IF('Данные (для ящика с усами) (2)'!$E2917&lt;30000,"15-30 тыс",IF('Данные (для ящика с усами) (2)'!$E2917&lt;45000,"30-45 тыс",IF('Данные (для ящика с усами) (2)'!$E2917&lt;60000,"45-60 тыс","60+ тыс"))))</f>
        <v>30-45 тыс</v>
      </c>
      <c r="G2917" s="3">
        <v>1184614.08702401</v>
      </c>
      <c r="H2917" s="5" t="s">
        <v>1260</v>
      </c>
    </row>
    <row r="2918" ht="14.25" customHeight="1">
      <c r="A2918" s="3">
        <v>62500.9632629102</v>
      </c>
      <c r="B2918" s="4">
        <v>4.80014415554554</v>
      </c>
      <c r="C2918" s="4">
        <v>7.39791547194109</v>
      </c>
      <c r="D2918" s="4">
        <v>6.07</v>
      </c>
      <c r="E2918" s="4">
        <v>38180.2645225522</v>
      </c>
      <c r="F2918" s="4" t="str">
        <f>IF('Данные (для ящика с усами) (2)'!$E2918&lt;15000,"до 15 тыс",IF('Данные (для ящика с усами) (2)'!$E2918&lt;30000,"15-30 тыс",IF('Данные (для ящика с усами) (2)'!$E2918&lt;45000,"30-45 тыс",IF('Данные (для ящика с усами) (2)'!$E2918&lt;60000,"45-60 тыс","60+ тыс"))))</f>
        <v>30-45 тыс</v>
      </c>
      <c r="G2918" s="3">
        <v>877822.662871696</v>
      </c>
      <c r="H2918" s="5" t="s">
        <v>1432</v>
      </c>
    </row>
    <row r="2919" ht="14.25" customHeight="1">
      <c r="A2919" s="3">
        <v>78511.7972099532</v>
      </c>
      <c r="B2919" s="4">
        <v>5.25293012286632</v>
      </c>
      <c r="C2919" s="4">
        <v>6.59795101428403</v>
      </c>
      <c r="D2919" s="4">
        <v>4.04</v>
      </c>
      <c r="E2919" s="4">
        <v>38180.3725318792</v>
      </c>
      <c r="F2919" s="4" t="str">
        <f>IF('Данные (для ящика с усами) (2)'!$E2919&lt;15000,"до 15 тыс",IF('Данные (для ящика с усами) (2)'!$E2919&lt;30000,"15-30 тыс",IF('Данные (для ящика с усами) (2)'!$E2919&lt;45000,"30-45 тыс",IF('Данные (для ящика с усами) (2)'!$E2919&lt;60000,"45-60 тыс","60+ тыс"))))</f>
        <v>30-45 тыс</v>
      </c>
      <c r="G2919" s="3">
        <v>1287784.30403336</v>
      </c>
      <c r="H2919" s="5" t="s">
        <v>4145</v>
      </c>
    </row>
    <row r="2920" ht="14.25" customHeight="1">
      <c r="A2920" s="3">
        <v>69896.519194144</v>
      </c>
      <c r="B2920" s="4">
        <v>5.9800476794584</v>
      </c>
      <c r="C2920" s="4">
        <v>7.99200925522933</v>
      </c>
      <c r="D2920" s="4">
        <v>4.25</v>
      </c>
      <c r="E2920" s="4">
        <v>38180.8223259288</v>
      </c>
      <c r="F2920" s="4" t="str">
        <f>IF('Данные (для ящика с усами) (2)'!$E2920&lt;15000,"до 15 тыс",IF('Данные (для ящика с усами) (2)'!$E2920&lt;30000,"15-30 тыс",IF('Данные (для ящика с усами) (2)'!$E2920&lt;45000,"30-45 тыс",IF('Данные (для ящика с усами) (2)'!$E2920&lt;60000,"45-60 тыс","60+ тыс"))))</f>
        <v>30-45 тыс</v>
      </c>
      <c r="G2920" s="3">
        <v>1463003.05588126</v>
      </c>
      <c r="H2920" s="5" t="s">
        <v>2734</v>
      </c>
    </row>
    <row r="2921" ht="14.25" customHeight="1">
      <c r="A2921" s="3">
        <v>85466.3902552228</v>
      </c>
      <c r="B2921" s="4">
        <v>5.5941945435137</v>
      </c>
      <c r="C2921" s="4">
        <v>4.79456140611662</v>
      </c>
      <c r="D2921" s="4">
        <v>3.19</v>
      </c>
      <c r="E2921" s="4">
        <v>38191.0322742869</v>
      </c>
      <c r="F2921" s="4" t="str">
        <f>IF('Данные (для ящика с усами) (2)'!$E2921&lt;15000,"до 15 тыс",IF('Данные (для ящика с усами) (2)'!$E2921&lt;30000,"15-30 тыс",IF('Данные (для ящика с усами) (2)'!$E2921&lt;45000,"30-45 тыс",IF('Данные (для ящика с усами) (2)'!$E2921&lt;60000,"45-60 тыс","60+ тыс"))))</f>
        <v>30-45 тыс</v>
      </c>
      <c r="G2921" s="3">
        <v>1380602.55558133</v>
      </c>
      <c r="H2921" s="5" t="s">
        <v>4717</v>
      </c>
    </row>
    <row r="2922" ht="14.25" customHeight="1">
      <c r="A2922" s="3">
        <v>78859.8076593377</v>
      </c>
      <c r="B2922" s="4">
        <v>5.83447729647347</v>
      </c>
      <c r="C2922" s="4">
        <v>6.94815221382285</v>
      </c>
      <c r="D2922" s="4">
        <v>3.15</v>
      </c>
      <c r="E2922" s="4">
        <v>38198.7973589443</v>
      </c>
      <c r="F2922" s="4" t="str">
        <f>IF('Данные (для ящика с усами) (2)'!$E2922&lt;15000,"до 15 тыс",IF('Данные (для ящика с усами) (2)'!$E2922&lt;30000,"15-30 тыс",IF('Данные (для ящика с усами) (2)'!$E2922&lt;45000,"30-45 тыс",IF('Данные (для ящика с усами) (2)'!$E2922&lt;60000,"45-60 тыс","60+ тыс"))))</f>
        <v>30-45 тыс</v>
      </c>
      <c r="G2922" s="3">
        <v>1248845.20903196</v>
      </c>
      <c r="H2922" s="5" t="s">
        <v>4193</v>
      </c>
    </row>
    <row r="2923" ht="14.25" customHeight="1">
      <c r="A2923" s="3">
        <v>68251.8353267938</v>
      </c>
      <c r="B2923" s="4">
        <v>8.33536024102719</v>
      </c>
      <c r="C2923" s="4">
        <v>7.07202454946823</v>
      </c>
      <c r="D2923" s="4">
        <v>6.02</v>
      </c>
      <c r="E2923" s="4">
        <v>38203.1735320822</v>
      </c>
      <c r="F2923" s="4" t="str">
        <f>IF('Данные (для ящика с усами) (2)'!$E2923&lt;15000,"до 15 тыс",IF('Данные (для ящика с усами) (2)'!$E2923&lt;30000,"15-30 тыс",IF('Данные (для ящика с усами) (2)'!$E2923&lt;45000,"30-45 тыс",IF('Данные (для ящика с усами) (2)'!$E2923&lt;60000,"45-60 тыс","60+ тыс"))))</f>
        <v>30-45 тыс</v>
      </c>
      <c r="G2923" s="3">
        <v>1795630.91271501</v>
      </c>
      <c r="H2923" s="5" t="s">
        <v>2409</v>
      </c>
    </row>
    <row r="2924" ht="14.25" customHeight="1">
      <c r="A2924" s="3">
        <v>81638.6108515716</v>
      </c>
      <c r="B2924" s="4">
        <v>5.24020862139985</v>
      </c>
      <c r="C2924" s="4">
        <v>6.39202326605078</v>
      </c>
      <c r="D2924" s="4">
        <v>4.15</v>
      </c>
      <c r="E2924" s="4">
        <v>38212.6981175745</v>
      </c>
      <c r="F2924" s="4" t="str">
        <f>IF('Данные (для ящика с усами) (2)'!$E2924&lt;15000,"до 15 тыс",IF('Данные (для ящика с усами) (2)'!$E2924&lt;30000,"15-30 тыс",IF('Данные (для ящика с усами) (2)'!$E2924&lt;45000,"30-45 тыс",IF('Данные (для ящика с усами) (2)'!$E2924&lt;60000,"45-60 тыс","60+ тыс"))))</f>
        <v>30-45 тыс</v>
      </c>
      <c r="G2924" s="3">
        <v>1317467.58202264</v>
      </c>
      <c r="H2924" s="5" t="s">
        <v>4463</v>
      </c>
    </row>
    <row r="2925" ht="14.25" customHeight="1">
      <c r="A2925" s="3">
        <v>84452.4550661708</v>
      </c>
      <c r="B2925" s="4">
        <v>5.10368306520899</v>
      </c>
      <c r="C2925" s="4">
        <v>7.98194164699315</v>
      </c>
      <c r="D2925" s="4">
        <v>4.48</v>
      </c>
      <c r="E2925" s="4">
        <v>38221.135745887</v>
      </c>
      <c r="F2925" s="4" t="str">
        <f>IF('Данные (для ящика с усами) (2)'!$E2925&lt;15000,"до 15 тыс",IF('Данные (для ящика с усами) (2)'!$E2925&lt;30000,"15-30 тыс",IF('Данные (для ящика с усами) (2)'!$E2925&lt;45000,"30-45 тыс",IF('Данные (для ящика с усами) (2)'!$E2925&lt;60000,"45-60 тыс","60+ тыс"))))</f>
        <v>30-45 тыс</v>
      </c>
      <c r="G2925" s="3">
        <v>1482107.3699638</v>
      </c>
      <c r="H2925" s="5" t="s">
        <v>4669</v>
      </c>
    </row>
    <row r="2926" ht="14.25" customHeight="1">
      <c r="A2926" s="3">
        <v>58337.230489381</v>
      </c>
      <c r="B2926" s="4">
        <v>5.23359188942813</v>
      </c>
      <c r="C2926" s="4">
        <v>5.68363453434457</v>
      </c>
      <c r="D2926" s="4">
        <v>2.18</v>
      </c>
      <c r="E2926" s="4">
        <v>38235.0331024115</v>
      </c>
      <c r="F2926" s="4" t="str">
        <f>IF('Данные (для ящика с усами) (2)'!$E2926&lt;15000,"до 15 тыс",IF('Данные (для ящика с усами) (2)'!$E2926&lt;30000,"15-30 тыс",IF('Данные (для ящика с усами) (2)'!$E2926&lt;45000,"30-45 тыс",IF('Данные (для ящика с усами) (2)'!$E2926&lt;60000,"45-60 тыс","60+ тыс"))))</f>
        <v>30-45 тыс</v>
      </c>
      <c r="G2926" s="3">
        <v>816813.532351261</v>
      </c>
      <c r="H2926" s="5" t="s">
        <v>842</v>
      </c>
    </row>
    <row r="2927" ht="14.25" customHeight="1">
      <c r="A2927" s="3">
        <v>66330.6057227039</v>
      </c>
      <c r="B2927" s="4">
        <v>6.96612528303424</v>
      </c>
      <c r="C2927" s="4">
        <v>6.72482674485586</v>
      </c>
      <c r="D2927" s="4">
        <v>3.41</v>
      </c>
      <c r="E2927" s="4">
        <v>38240.9778819884</v>
      </c>
      <c r="F2927" s="4" t="str">
        <f>IF('Данные (для ящика с усами) (2)'!$E2927&lt;15000,"до 15 тыс",IF('Данные (для ящика с усами) (2)'!$E2927&lt;30000,"15-30 тыс",IF('Данные (для ящика с усами) (2)'!$E2927&lt;45000,"30-45 тыс",IF('Данные (для ящика с усами) (2)'!$E2927&lt;60000,"45-60 тыс","60+ тыс"))))</f>
        <v>30-45 тыс</v>
      </c>
      <c r="G2927" s="3">
        <v>1469767.64722012</v>
      </c>
      <c r="H2927" s="5" t="s">
        <v>2065</v>
      </c>
    </row>
    <row r="2928" ht="14.25" customHeight="1">
      <c r="A2928" s="3">
        <v>71735.9789721999</v>
      </c>
      <c r="B2928" s="4">
        <v>5.9072344193429</v>
      </c>
      <c r="C2928" s="4">
        <v>7.07694382792597</v>
      </c>
      <c r="D2928" s="4">
        <v>4.2</v>
      </c>
      <c r="E2928" s="4">
        <v>38244.5813876177</v>
      </c>
      <c r="F2928" s="4" t="str">
        <f>IF('Данные (для ящика с усами) (2)'!$E2928&lt;15000,"до 15 тыс",IF('Данные (для ящика с усами) (2)'!$E2928&lt;30000,"15-30 тыс",IF('Данные (для ящика с усами) (2)'!$E2928&lt;45000,"30-45 тыс",IF('Данные (для ящика с усами) (2)'!$E2928&lt;60000,"45-60 тыс","60+ тыс"))))</f>
        <v>30-45 тыс</v>
      </c>
      <c r="G2928" s="3">
        <v>1289042.12146933</v>
      </c>
      <c r="H2928" s="5" t="s">
        <v>3077</v>
      </c>
    </row>
    <row r="2929" ht="14.25" customHeight="1">
      <c r="A2929" s="3">
        <v>83736.2169628259</v>
      </c>
      <c r="B2929" s="4">
        <v>5.41424096269871</v>
      </c>
      <c r="C2929" s="4">
        <v>8.00730335613617</v>
      </c>
      <c r="D2929" s="4">
        <v>6.08</v>
      </c>
      <c r="E2929" s="4">
        <v>38251.5932791899</v>
      </c>
      <c r="F2929" s="4" t="str">
        <f>IF('Данные (для ящика с усами) (2)'!$E2929&lt;15000,"до 15 тыс",IF('Данные (для ящика с усами) (2)'!$E2929&lt;30000,"15-30 тыс",IF('Данные (для ящика с усами) (2)'!$E2929&lt;45000,"30-45 тыс",IF('Данные (для ящика с усами) (2)'!$E2929&lt;60000,"45-60 тыс","60+ тыс"))))</f>
        <v>30-45 тыс</v>
      </c>
      <c r="G2929" s="3">
        <v>1742922.63977118</v>
      </c>
      <c r="H2929" s="5" t="s">
        <v>4625</v>
      </c>
    </row>
    <row r="2930" ht="14.25" customHeight="1">
      <c r="A2930" s="3">
        <v>70961.581311723</v>
      </c>
      <c r="B2930" s="4">
        <v>8.59838272216995</v>
      </c>
      <c r="C2930" s="4">
        <v>6.18595071125241</v>
      </c>
      <c r="D2930" s="4">
        <v>2.02</v>
      </c>
      <c r="E2930" s="4">
        <v>38251.812169014</v>
      </c>
      <c r="F2930" s="4" t="str">
        <f>IF('Данные (для ящика с усами) (2)'!$E2930&lt;15000,"до 15 тыс",IF('Данные (для ящика с усами) (2)'!$E2930&lt;30000,"15-30 тыс",IF('Данные (для ящика с усами) (2)'!$E2930&lt;45000,"30-45 тыс",IF('Данные (для ящика с усами) (2)'!$E2930&lt;60000,"45-60 тыс","60+ тыс"))))</f>
        <v>30-45 тыс</v>
      </c>
      <c r="G2930" s="3">
        <v>1766248.40325248</v>
      </c>
      <c r="H2930" s="5" t="s">
        <v>2929</v>
      </c>
    </row>
    <row r="2931" ht="14.25" customHeight="1">
      <c r="A2931" s="3">
        <v>72314.5003117454</v>
      </c>
      <c r="B2931" s="4">
        <v>5.25762817159606</v>
      </c>
      <c r="C2931" s="4">
        <v>7.78424942175774</v>
      </c>
      <c r="D2931" s="4">
        <v>5.28</v>
      </c>
      <c r="E2931" s="4">
        <v>38251.8626197808</v>
      </c>
      <c r="F2931" s="4" t="str">
        <f>IF('Данные (для ящика с усами) (2)'!$E2931&lt;15000,"до 15 тыс",IF('Данные (для ящика с усами) (2)'!$E2931&lt;30000,"15-30 тыс",IF('Данные (для ящика с усами) (2)'!$E2931&lt;45000,"30-45 тыс",IF('Данные (для ящика с усами) (2)'!$E2931&lt;60000,"45-60 тыс","60+ тыс"))))</f>
        <v>30-45 тыс</v>
      </c>
      <c r="G2931" s="3">
        <v>1455511.26736565</v>
      </c>
      <c r="H2931" s="5" t="s">
        <v>3167</v>
      </c>
    </row>
    <row r="2932" ht="14.25" customHeight="1">
      <c r="A2932" s="3">
        <v>72137.8374403923</v>
      </c>
      <c r="B2932" s="4">
        <v>4.85366589070251</v>
      </c>
      <c r="C2932" s="4">
        <v>8.6755745178052</v>
      </c>
      <c r="D2932" s="4">
        <v>3.46</v>
      </c>
      <c r="E2932" s="4">
        <v>38259.223799596</v>
      </c>
      <c r="F2932" s="4" t="str">
        <f>IF('Данные (для ящика с усами) (2)'!$E2932&lt;15000,"до 15 тыс",IF('Данные (для ящика с усами) (2)'!$E2932&lt;30000,"15-30 тыс",IF('Данные (для ящика с усами) (2)'!$E2932&lt;45000,"30-45 тыс",IF('Данные (для ящика с усами) (2)'!$E2932&lt;60000,"45-60 тыс","60+ тыс"))))</f>
        <v>30-45 тыс</v>
      </c>
      <c r="G2932" s="3">
        <v>1273067.03602756</v>
      </c>
      <c r="H2932" s="5" t="s">
        <v>3141</v>
      </c>
    </row>
    <row r="2933" ht="14.25" customHeight="1">
      <c r="A2933" s="3">
        <v>63499.8351650158</v>
      </c>
      <c r="B2933" s="4">
        <v>4.39792294677598</v>
      </c>
      <c r="C2933" s="4">
        <v>6.13483139233536</v>
      </c>
      <c r="D2933" s="4">
        <v>3.39</v>
      </c>
      <c r="E2933" s="4">
        <v>38263.4842309993</v>
      </c>
      <c r="F2933" s="4" t="str">
        <f>IF('Данные (для ящика с усами) (2)'!$E2933&lt;15000,"до 15 тыс",IF('Данные (для ящика с усами) (2)'!$E2933&lt;30000,"15-30 тыс",IF('Данные (для ящика с усами) (2)'!$E2933&lt;45000,"30-45 тыс",IF('Данные (для ящика с усами) (2)'!$E2933&lt;60000,"45-60 тыс","60+ тыс"))))</f>
        <v>30-45 тыс</v>
      </c>
      <c r="G2933" s="3">
        <v>803259.612559413</v>
      </c>
      <c r="H2933" s="5" t="s">
        <v>1601</v>
      </c>
    </row>
    <row r="2934" ht="14.25" customHeight="1">
      <c r="A2934" s="3">
        <v>57139.2897787145</v>
      </c>
      <c r="B2934" s="4">
        <v>5.03597736158321</v>
      </c>
      <c r="C2934" s="4">
        <v>5.70523351335082</v>
      </c>
      <c r="D2934" s="4">
        <v>3.42</v>
      </c>
      <c r="E2934" s="4">
        <v>38266.6544163923</v>
      </c>
      <c r="F2934" s="4" t="str">
        <f>IF('Данные (для ящика с усами) (2)'!$E2934&lt;15000,"до 15 тыс",IF('Данные (для ящика с усами) (2)'!$E2934&lt;30000,"15-30 тыс",IF('Данные (для ящика с усами) (2)'!$E2934&lt;45000,"30-45 тыс",IF('Данные (для ящика с усами) (2)'!$E2934&lt;60000,"45-60 тыс","60+ тыс"))))</f>
        <v>30-45 тыс</v>
      </c>
      <c r="G2934" s="3">
        <v>832536.885367346</v>
      </c>
      <c r="H2934" s="5" t="s">
        <v>715</v>
      </c>
    </row>
    <row r="2935" ht="14.25" customHeight="1">
      <c r="A2935" s="3">
        <v>60419.890760749</v>
      </c>
      <c r="B2935" s="4">
        <v>6.85052792820757</v>
      </c>
      <c r="C2935" s="4">
        <v>6.96387547569832</v>
      </c>
      <c r="D2935" s="4">
        <v>2.36</v>
      </c>
      <c r="E2935" s="4">
        <v>38272.9215598528</v>
      </c>
      <c r="F2935" s="4" t="str">
        <f>IF('Данные (для ящика с усами) (2)'!$E2935&lt;15000,"до 15 тыс",IF('Данные (для ящика с усами) (2)'!$E2935&lt;30000,"15-30 тыс",IF('Данные (для ящика с усами) (2)'!$E2935&lt;45000,"30-45 тыс",IF('Данные (для ящика с усами) (2)'!$E2935&lt;60000,"45-60 тыс","60+ тыс"))))</f>
        <v>30-45 тыс</v>
      </c>
      <c r="G2935" s="3">
        <v>1268125.83776299</v>
      </c>
      <c r="H2935" s="5" t="s">
        <v>1094</v>
      </c>
    </row>
    <row r="2936" ht="14.25" customHeight="1">
      <c r="A2936" s="3">
        <v>73611.6886312109</v>
      </c>
      <c r="B2936" s="4">
        <v>4.75644602632943</v>
      </c>
      <c r="C2936" s="4">
        <v>7.76650712392249</v>
      </c>
      <c r="D2936" s="4">
        <v>4.23</v>
      </c>
      <c r="E2936" s="4">
        <v>38294.0759790386</v>
      </c>
      <c r="F2936" s="4" t="str">
        <f>IF('Данные (для ящика с усами) (2)'!$E2936&lt;15000,"до 15 тыс",IF('Данные (для ящика с усами) (2)'!$E2936&lt;30000,"15-30 тыс",IF('Данные (для ящика с усами) (2)'!$E2936&lt;45000,"30-45 тыс",IF('Данные (для ящика с усами) (2)'!$E2936&lt;60000,"45-60 тыс","60+ тыс"))))</f>
        <v>30-45 тыс</v>
      </c>
      <c r="G2936" s="3">
        <v>1487855.53796448</v>
      </c>
      <c r="H2936" s="5" t="s">
        <v>3407</v>
      </c>
    </row>
    <row r="2937" ht="14.25" customHeight="1">
      <c r="A2937" s="3">
        <v>68227.8815693997</v>
      </c>
      <c r="B2937" s="4">
        <v>6.10894142597798</v>
      </c>
      <c r="C2937" s="4">
        <v>5.89168775396153</v>
      </c>
      <c r="D2937" s="4">
        <v>3.06</v>
      </c>
      <c r="E2937" s="4">
        <v>38294.5588949405</v>
      </c>
      <c r="F2937" s="4" t="str">
        <f>IF('Данные (для ящика с усами) (2)'!$E2937&lt;15000,"до 15 тыс",IF('Данные (для ящика с усами) (2)'!$E2937&lt;30000,"15-30 тыс",IF('Данные (для ящика с усами) (2)'!$E2937&lt;45000,"30-45 тыс",IF('Данные (для ящика с усами) (2)'!$E2937&lt;60000,"45-60 тыс","60+ тыс"))))</f>
        <v>30-45 тыс</v>
      </c>
      <c r="G2937" s="3">
        <v>1038153.94873245</v>
      </c>
      <c r="H2937" s="5" t="s">
        <v>2407</v>
      </c>
    </row>
    <row r="2938" ht="14.25" customHeight="1">
      <c r="A2938" s="3">
        <v>79689.7233822956</v>
      </c>
      <c r="B2938" s="4">
        <v>5.91694640590564</v>
      </c>
      <c r="C2938" s="4">
        <v>6.7841535113041</v>
      </c>
      <c r="D2938" s="4">
        <v>3.44</v>
      </c>
      <c r="E2938" s="4">
        <v>38313.8289185173</v>
      </c>
      <c r="F2938" s="4" t="str">
        <f>IF('Данные (для ящика с усами) (2)'!$E2938&lt;15000,"до 15 тыс",IF('Данные (для ящика с усами) (2)'!$E2938&lt;30000,"15-30 тыс",IF('Данные (для ящика с усами) (2)'!$E2938&lt;45000,"30-45 тыс",IF('Данные (для ящика с усами) (2)'!$E2938&lt;60000,"45-60 тыс","60+ тыс"))))</f>
        <v>30-45 тыс</v>
      </c>
      <c r="G2938" s="3">
        <v>1420648.28086981</v>
      </c>
      <c r="H2938" s="5" t="s">
        <v>4285</v>
      </c>
    </row>
    <row r="2939" ht="14.25" customHeight="1">
      <c r="A2939" s="3">
        <v>69234.7225953933</v>
      </c>
      <c r="B2939" s="4">
        <v>6.399003719595</v>
      </c>
      <c r="C2939" s="4">
        <v>6.16287142193465</v>
      </c>
      <c r="D2939" s="4">
        <v>3.24</v>
      </c>
      <c r="E2939" s="4">
        <v>38322.0980278814</v>
      </c>
      <c r="F2939" s="4" t="str">
        <f>IF('Данные (для ящика с усами) (2)'!$E2939&lt;15000,"до 15 тыс",IF('Данные (для ящика с усами) (2)'!$E2939&lt;30000,"15-30 тыс",IF('Данные (для ящика с усами) (2)'!$E2939&lt;45000,"30-45 тыс",IF('Данные (для ящика с усами) (2)'!$E2939&lt;60000,"45-60 тыс","60+ тыс"))))</f>
        <v>30-45 тыс</v>
      </c>
      <c r="G2939" s="3">
        <v>1140579.61789309</v>
      </c>
      <c r="H2939" s="5" t="s">
        <v>2588</v>
      </c>
    </row>
    <row r="2940" ht="14.25" customHeight="1">
      <c r="A2940" s="3">
        <v>70488.7828053115</v>
      </c>
      <c r="B2940" s="4">
        <v>6.70781826568659</v>
      </c>
      <c r="C2940" s="4">
        <v>7.47630152354785</v>
      </c>
      <c r="D2940" s="4">
        <v>6.33</v>
      </c>
      <c r="E2940" s="4">
        <v>38326.0033646932</v>
      </c>
      <c r="F2940" s="4" t="str">
        <f>IF('Данные (для ящика с усами) (2)'!$E2940&lt;15000,"до 15 тыс",IF('Данные (для ящика с усами) (2)'!$E2940&lt;30000,"15-30 тыс",IF('Данные (для ящика с усами) (2)'!$E2940&lt;45000,"30-45 тыс",IF('Данные (для ящика с усами) (2)'!$E2940&lt;60000,"45-60 тыс","60+ тыс"))))</f>
        <v>30-45 тыс</v>
      </c>
      <c r="G2940" s="3">
        <v>1352917.17686139</v>
      </c>
      <c r="H2940" s="5" t="s">
        <v>2833</v>
      </c>
    </row>
    <row r="2941" ht="14.25" customHeight="1">
      <c r="A2941" s="3">
        <v>62088.7009005336</v>
      </c>
      <c r="B2941" s="4">
        <v>7.05311110817865</v>
      </c>
      <c r="C2941" s="4">
        <v>7.11396842113637</v>
      </c>
      <c r="D2941" s="4">
        <v>5.23</v>
      </c>
      <c r="E2941" s="4">
        <v>38337.4784094564</v>
      </c>
      <c r="F2941" s="4" t="str">
        <f>IF('Данные (для ящика с усами) (2)'!$E2941&lt;15000,"до 15 тыс",IF('Данные (для ящика с усами) (2)'!$E2941&lt;30000,"15-30 тыс",IF('Данные (для ящика с усами) (2)'!$E2941&lt;45000,"30-45 тыс",IF('Данные (для ящика с усами) (2)'!$E2941&lt;60000,"45-60 тыс","60+ тыс"))))</f>
        <v>30-45 тыс</v>
      </c>
      <c r="G2941" s="3">
        <v>1233882.55530295</v>
      </c>
      <c r="H2941" s="5" t="s">
        <v>1363</v>
      </c>
    </row>
    <row r="2942" ht="14.25" customHeight="1">
      <c r="A2942" s="3">
        <v>69799.1519760992</v>
      </c>
      <c r="B2942" s="4">
        <v>5.68412207648864</v>
      </c>
      <c r="C2942" s="4">
        <v>5.96631833003597</v>
      </c>
      <c r="D2942" s="4">
        <v>4.14</v>
      </c>
      <c r="E2942" s="4">
        <v>38340.7313955605</v>
      </c>
      <c r="F2942" s="4" t="str">
        <f>IF('Данные (для ящика с усами) (2)'!$E2942&lt;15000,"до 15 тыс",IF('Данные (для ящика с усами) (2)'!$E2942&lt;30000,"15-30 тыс",IF('Данные (для ящика с усами) (2)'!$E2942&lt;45000,"30-45 тыс",IF('Данные (для ящика с усами) (2)'!$E2942&lt;60000,"45-60 тыс","60+ тыс"))))</f>
        <v>30-45 тыс</v>
      </c>
      <c r="G2942" s="3">
        <v>1152798.5789672</v>
      </c>
      <c r="H2942" s="5" t="s">
        <v>2718</v>
      </c>
    </row>
    <row r="2943" ht="14.25" customHeight="1">
      <c r="A2943" s="3">
        <v>62587.1197831411</v>
      </c>
      <c r="B2943" s="4">
        <v>6.49751577043805</v>
      </c>
      <c r="C2943" s="4">
        <v>8.40929629502874</v>
      </c>
      <c r="D2943" s="4">
        <v>3.21</v>
      </c>
      <c r="E2943" s="4">
        <v>38345.3606092041</v>
      </c>
      <c r="F2943" s="4" t="str">
        <f>IF('Данные (для ящика с усами) (2)'!$E2943&lt;15000,"до 15 тыс",IF('Данные (для ящика с усами) (2)'!$E2943&lt;30000,"15-30 тыс",IF('Данные (для ящика с усами) (2)'!$E2943&lt;45000,"30-45 тыс",IF('Данные (для ящика с усами) (2)'!$E2943&lt;60000,"45-60 тыс","60+ тыс"))))</f>
        <v>30-45 тыс</v>
      </c>
      <c r="G2943" s="3">
        <v>1227659.7722645</v>
      </c>
      <c r="H2943" s="5" t="s">
        <v>1444</v>
      </c>
    </row>
    <row r="2944" ht="14.25" customHeight="1">
      <c r="A2944" s="3">
        <v>67775.5464232384</v>
      </c>
      <c r="B2944" s="4">
        <v>5.04914202644397</v>
      </c>
      <c r="C2944" s="4">
        <v>7.84524962213073</v>
      </c>
      <c r="D2944" s="4">
        <v>3.17</v>
      </c>
      <c r="E2944" s="4">
        <v>38345.5810827917</v>
      </c>
      <c r="F2944" s="4" t="str">
        <f>IF('Данные (для ящика с усами) (2)'!$E2944&lt;15000,"до 15 тыс",IF('Данные (для ящика с усами) (2)'!$E2944&lt;30000,"15-30 тыс",IF('Данные (для ящика с усами) (2)'!$E2944&lt;45000,"30-45 тыс",IF('Данные (для ящика с усами) (2)'!$E2944&lt;60000,"45-60 тыс","60+ тыс"))))</f>
        <v>30-45 тыс</v>
      </c>
      <c r="G2944" s="3">
        <v>1101120.25874282</v>
      </c>
      <c r="H2944" s="5" t="s">
        <v>2328</v>
      </c>
    </row>
    <row r="2945" ht="14.25" customHeight="1">
      <c r="A2945" s="3">
        <v>72441.3770144945</v>
      </c>
      <c r="B2945" s="4">
        <v>6.34395301620476</v>
      </c>
      <c r="C2945" s="4">
        <v>6.57165541741622</v>
      </c>
      <c r="D2945" s="4">
        <v>4.26</v>
      </c>
      <c r="E2945" s="4">
        <v>38368.2802776431</v>
      </c>
      <c r="F2945" s="4" t="str">
        <f>IF('Данные (для ящика с усами) (2)'!$E2945&lt;15000,"до 15 тыс",IF('Данные (для ящика с усами) (2)'!$E2945&lt;30000,"15-30 тыс",IF('Данные (для ящика с усами) (2)'!$E2945&lt;45000,"30-45 тыс",IF('Данные (для ящика с усами) (2)'!$E2945&lt;60000,"45-60 тыс","60+ тыс"))))</f>
        <v>30-45 тыс</v>
      </c>
      <c r="G2945" s="3">
        <v>1202621.17841613</v>
      </c>
      <c r="H2945" s="5" t="s">
        <v>3187</v>
      </c>
    </row>
    <row r="2946" ht="14.25" customHeight="1">
      <c r="A2946" s="3">
        <v>70564.8625763842</v>
      </c>
      <c r="B2946" s="4">
        <v>5.14661808549447</v>
      </c>
      <c r="C2946" s="4">
        <v>6.5979942604378</v>
      </c>
      <c r="D2946" s="4">
        <v>4.5</v>
      </c>
      <c r="E2946" s="4">
        <v>38376.4682541331</v>
      </c>
      <c r="F2946" s="4" t="str">
        <f>IF('Данные (для ящика с усами) (2)'!$E2946&lt;15000,"до 15 тыс",IF('Данные (для ящика с усами) (2)'!$E2946&lt;30000,"15-30 тыс",IF('Данные (для ящика с усами) (2)'!$E2946&lt;45000,"30-45 тыс",IF('Данные (для ящика с усами) (2)'!$E2946&lt;60000,"45-60 тыс","60+ тыс"))))</f>
        <v>30-45 тыс</v>
      </c>
      <c r="G2946" s="3">
        <v>1014226.29857076</v>
      </c>
      <c r="H2946" s="5" t="s">
        <v>2849</v>
      </c>
    </row>
    <row r="2947" ht="14.25" customHeight="1">
      <c r="A2947" s="3">
        <v>73521.9094051492</v>
      </c>
      <c r="B2947" s="4">
        <v>5.61887054928874</v>
      </c>
      <c r="C2947" s="4">
        <v>7.99174430747068</v>
      </c>
      <c r="D2947" s="4">
        <v>4.5</v>
      </c>
      <c r="E2947" s="4">
        <v>38383.5065912804</v>
      </c>
      <c r="F2947" s="4" t="str">
        <f>IF('Данные (для ящика с усами) (2)'!$E2947&lt;15000,"до 15 тыс",IF('Данные (для ящика с усами) (2)'!$E2947&lt;30000,"15-30 тыс",IF('Данные (для ящика с усами) (2)'!$E2947&lt;45000,"30-45 тыс",IF('Данные (для ящика с усами) (2)'!$E2947&lt;60000,"45-60 тыс","60+ тыс"))))</f>
        <v>30-45 тыс</v>
      </c>
      <c r="G2947" s="3">
        <v>1591793.72329708</v>
      </c>
      <c r="H2947" s="5" t="s">
        <v>3397</v>
      </c>
    </row>
    <row r="2948" ht="14.25" customHeight="1">
      <c r="A2948" s="3">
        <v>54850.7417727436</v>
      </c>
      <c r="B2948" s="4">
        <v>4.61591791102565</v>
      </c>
      <c r="C2948" s="4">
        <v>5.5481398161816</v>
      </c>
      <c r="D2948" s="4">
        <v>3.2</v>
      </c>
      <c r="E2948" s="4">
        <v>38390.6714884558</v>
      </c>
      <c r="F2948" s="4" t="str">
        <f>IF('Данные (для ящика с усами) (2)'!$E2948&lt;15000,"до 15 тыс",IF('Данные (для ящика с усами) (2)'!$E2948&lt;30000,"15-30 тыс",IF('Данные (для ящика с усами) (2)'!$E2948&lt;45000,"30-45 тыс",IF('Данные (для ящика с усами) (2)'!$E2948&lt;60000,"45-60 тыс","60+ тыс"))))</f>
        <v>30-45 тыс</v>
      </c>
      <c r="G2948" s="3">
        <v>615506.80108119</v>
      </c>
      <c r="H2948" s="5" t="s">
        <v>494</v>
      </c>
    </row>
    <row r="2949" ht="14.25" customHeight="1">
      <c r="A2949" s="3">
        <v>63700.2624728113</v>
      </c>
      <c r="B2949" s="4">
        <v>5.37514949221762</v>
      </c>
      <c r="C2949" s="4">
        <v>7.72365986439426</v>
      </c>
      <c r="D2949" s="4">
        <v>6.2</v>
      </c>
      <c r="E2949" s="4">
        <v>38397.5669482935</v>
      </c>
      <c r="F2949" s="4" t="str">
        <f>IF('Данные (для ящика с усами) (2)'!$E2949&lt;15000,"до 15 тыс",IF('Данные (для ящика с усами) (2)'!$E2949&lt;30000,"15-30 тыс",IF('Данные (для ящика с усами) (2)'!$E2949&lt;45000,"30-45 тыс",IF('Данные (для ящика с усами) (2)'!$E2949&lt;60000,"45-60 тыс","60+ тыс"))))</f>
        <v>30-45 тыс</v>
      </c>
      <c r="G2949" s="3">
        <v>954154.206899422</v>
      </c>
      <c r="H2949" s="5" t="s">
        <v>1640</v>
      </c>
    </row>
    <row r="2950" ht="14.25" customHeight="1">
      <c r="A2950" s="3">
        <v>83683.360543484</v>
      </c>
      <c r="B2950" s="4">
        <v>6.08363406332558</v>
      </c>
      <c r="C2950" s="4">
        <v>7.16706681663795</v>
      </c>
      <c r="D2950" s="4">
        <v>3.48</v>
      </c>
      <c r="E2950" s="4">
        <v>38399.8357108722</v>
      </c>
      <c r="F2950" s="4" t="str">
        <f>IF('Данные (для ящика с усами) (2)'!$E2950&lt;15000,"до 15 тыс",IF('Данные (для ящика с усами) (2)'!$E2950&lt;30000,"15-30 тыс",IF('Данные (для ящика с усами) (2)'!$E2950&lt;45000,"30-45 тыс",IF('Данные (для ящика с усами) (2)'!$E2950&lt;60000,"45-60 тыс","60+ тыс"))))</f>
        <v>30-45 тыс</v>
      </c>
      <c r="G2950" s="3">
        <v>1303542.28250807</v>
      </c>
      <c r="H2950" s="5" t="s">
        <v>4620</v>
      </c>
    </row>
    <row r="2951" ht="14.25" customHeight="1">
      <c r="A2951" s="3">
        <v>51110.9341061379</v>
      </c>
      <c r="B2951" s="4">
        <v>6.06855684591653</v>
      </c>
      <c r="C2951" s="4">
        <v>6.90669571542858</v>
      </c>
      <c r="D2951" s="4">
        <v>2.1</v>
      </c>
      <c r="E2951" s="4">
        <v>38408.2720561238</v>
      </c>
      <c r="F2951" s="4" t="str">
        <f>IF('Данные (для ящика с усами) (2)'!$E2951&lt;15000,"до 15 тыс",IF('Данные (для ящика с усами) (2)'!$E2951&lt;30000,"15-30 тыс",IF('Данные (для ящика с усами) (2)'!$E2951&lt;45000,"30-45 тыс",IF('Данные (для ящика с усами) (2)'!$E2951&lt;60000,"45-60 тыс","60+ тыс"))))</f>
        <v>30-45 тыс</v>
      </c>
      <c r="G2951" s="3">
        <v>882170.31844908</v>
      </c>
      <c r="H2951" s="5" t="s">
        <v>271</v>
      </c>
    </row>
    <row r="2952" ht="14.25" customHeight="1">
      <c r="A2952" s="3">
        <v>73386.4073400661</v>
      </c>
      <c r="B2952" s="4">
        <v>4.96635994049115</v>
      </c>
      <c r="C2952" s="4">
        <v>7.91545271356501</v>
      </c>
      <c r="D2952" s="4">
        <v>4.3</v>
      </c>
      <c r="E2952" s="4">
        <v>38413.4904836343</v>
      </c>
      <c r="F2952" s="4" t="str">
        <f>IF('Данные (для ящика с усами) (2)'!$E2952&lt;15000,"до 15 тыс",IF('Данные (для ящика с усами) (2)'!$E2952&lt;30000,"15-30 тыс",IF('Данные (для ящика с усами) (2)'!$E2952&lt;45000,"30-45 тыс",IF('Данные (для ящика с усами) (2)'!$E2952&lt;60000,"45-60 тыс","60+ тыс"))))</f>
        <v>30-45 тыс</v>
      </c>
      <c r="G2952" s="3">
        <v>1186441.75644398</v>
      </c>
      <c r="H2952" s="5" t="s">
        <v>3366</v>
      </c>
    </row>
    <row r="2953" ht="14.25" customHeight="1">
      <c r="A2953" s="3">
        <v>67196.1254197672</v>
      </c>
      <c r="B2953" s="4">
        <v>6.02003912772763</v>
      </c>
      <c r="C2953" s="4">
        <v>8.62419092086191</v>
      </c>
      <c r="D2953" s="4">
        <v>4.11</v>
      </c>
      <c r="E2953" s="4">
        <v>38417.9808673049</v>
      </c>
      <c r="F2953" s="4" t="str">
        <f>IF('Данные (для ящика с усами) (2)'!$E2953&lt;15000,"до 15 тыс",IF('Данные (для ящика с усами) (2)'!$E2953&lt;30000,"15-30 тыс",IF('Данные (для ящика с усами) (2)'!$E2953&lt;45000,"30-45 тыс",IF('Данные (для ящика с усами) (2)'!$E2953&lt;60000,"45-60 тыс","60+ тыс"))))</f>
        <v>30-45 тыс</v>
      </c>
      <c r="G2953" s="3">
        <v>1355545.58790073</v>
      </c>
      <c r="H2953" s="5" t="s">
        <v>2237</v>
      </c>
    </row>
    <row r="2954" ht="14.25" customHeight="1">
      <c r="A2954" s="3">
        <v>60325.9858764533</v>
      </c>
      <c r="B2954" s="4">
        <v>6.81245206793051</v>
      </c>
      <c r="C2954" s="4">
        <v>7.64743860932731</v>
      </c>
      <c r="D2954" s="4">
        <v>6.45</v>
      </c>
      <c r="E2954" s="4">
        <v>38418.0583016185</v>
      </c>
      <c r="F2954" s="4" t="str">
        <f>IF('Данные (для ящика с усами) (2)'!$E2954&lt;15000,"до 15 тыс",IF('Данные (для ящика с усами) (2)'!$E2954&lt;30000,"15-30 тыс",IF('Данные (для ящика с усами) (2)'!$E2954&lt;45000,"30-45 тыс",IF('Данные (для ящика с усами) (2)'!$E2954&lt;60000,"45-60 тыс","60+ тыс"))))</f>
        <v>30-45 тыс</v>
      </c>
      <c r="G2954" s="3">
        <v>1364306.76868099</v>
      </c>
      <c r="H2954" s="5" t="s">
        <v>1086</v>
      </c>
    </row>
    <row r="2955" ht="14.25" customHeight="1">
      <c r="A2955" s="3">
        <v>86232.5995861315</v>
      </c>
      <c r="B2955" s="4">
        <v>4.27777270097098</v>
      </c>
      <c r="C2955" s="4">
        <v>8.91606568796419</v>
      </c>
      <c r="D2955" s="4">
        <v>6.44</v>
      </c>
      <c r="E2955" s="4">
        <v>38437.3625846197</v>
      </c>
      <c r="F2955" s="4" t="str">
        <f>IF('Данные (для ящика с усами) (2)'!$E2955&lt;15000,"до 15 тыс",IF('Данные (для ящика с усами) (2)'!$E2955&lt;30000,"15-30 тыс",IF('Данные (для ящика с усами) (2)'!$E2955&lt;45000,"30-45 тыс",IF('Данные (для ящика с усами) (2)'!$E2955&lt;60000,"45-60 тыс","60+ тыс"))))</f>
        <v>30-45 тыс</v>
      </c>
      <c r="G2955" s="3">
        <v>1496776.83013234</v>
      </c>
      <c r="H2955" s="5" t="s">
        <v>4753</v>
      </c>
    </row>
    <row r="2956" ht="14.25" customHeight="1">
      <c r="A2956" s="3">
        <v>54457.1263890243</v>
      </c>
      <c r="B2956" s="4">
        <v>8.28767493079915</v>
      </c>
      <c r="C2956" s="4">
        <v>6.66712651436214</v>
      </c>
      <c r="D2956" s="4">
        <v>2.04</v>
      </c>
      <c r="E2956" s="4">
        <v>38438.7602870117</v>
      </c>
      <c r="F2956" s="4" t="str">
        <f>IF('Данные (для ящика с усами) (2)'!$E2956&lt;15000,"до 15 тыс",IF('Данные (для ящика с усами) (2)'!$E2956&lt;30000,"15-30 тыс",IF('Данные (для ящика с усами) (2)'!$E2956&lt;45000,"30-45 тыс",IF('Данные (для ящика с усами) (2)'!$E2956&lt;60000,"45-60 тыс","60+ тыс"))))</f>
        <v>30-45 тыс</v>
      </c>
      <c r="G2956" s="3">
        <v>1240380.46140598</v>
      </c>
      <c r="H2956" s="5" t="s">
        <v>461</v>
      </c>
    </row>
    <row r="2957" ht="14.25" customHeight="1">
      <c r="A2957" s="3">
        <v>69910.8518839066</v>
      </c>
      <c r="B2957" s="4">
        <v>5.89994665874203</v>
      </c>
      <c r="C2957" s="4">
        <v>5.6305253317546</v>
      </c>
      <c r="D2957" s="4">
        <v>4.04</v>
      </c>
      <c r="E2957" s="4">
        <v>38440.7372911123</v>
      </c>
      <c r="F2957" s="4" t="str">
        <f>IF('Данные (для ящика с усами) (2)'!$E2957&lt;15000,"до 15 тыс",IF('Данные (для ящика с усами) (2)'!$E2957&lt;30000,"15-30 тыс",IF('Данные (для ящика с усами) (2)'!$E2957&lt;45000,"30-45 тыс",IF('Данные (для ящика с усами) (2)'!$E2957&lt;60000,"45-60 тыс","60+ тыс"))))</f>
        <v>30-45 тыс</v>
      </c>
      <c r="G2957" s="3">
        <v>1028964.47393477</v>
      </c>
      <c r="H2957" s="5" t="s">
        <v>2738</v>
      </c>
    </row>
    <row r="2958" ht="14.25" customHeight="1">
      <c r="A2958" s="3">
        <v>61957.1543036816</v>
      </c>
      <c r="B2958" s="4">
        <v>7.8410805018376</v>
      </c>
      <c r="C2958" s="4">
        <v>7.47296696348197</v>
      </c>
      <c r="D2958" s="4">
        <v>4.19</v>
      </c>
      <c r="E2958" s="4">
        <v>38448.4914820249</v>
      </c>
      <c r="F2958" s="4" t="str">
        <f>IF('Данные (для ящика с усами) (2)'!$E2958&lt;15000,"до 15 тыс",IF('Данные (для ящика с усами) (2)'!$E2958&lt;30000,"15-30 тыс",IF('Данные (для ящика с усами) (2)'!$E2958&lt;45000,"30-45 тыс",IF('Данные (для ящика с усами) (2)'!$E2958&lt;60000,"45-60 тыс","60+ тыс"))))</f>
        <v>30-45 тыс</v>
      </c>
      <c r="G2958" s="3">
        <v>1338044.38331259</v>
      </c>
      <c r="H2958" s="5" t="s">
        <v>1339</v>
      </c>
    </row>
    <row r="2959" ht="14.25" customHeight="1">
      <c r="A2959" s="3">
        <v>70951.8681173061</v>
      </c>
      <c r="B2959" s="4">
        <v>4.47971362061657</v>
      </c>
      <c r="C2959" s="4">
        <v>6.54331911301617</v>
      </c>
      <c r="D2959" s="4">
        <v>3.25</v>
      </c>
      <c r="E2959" s="4">
        <v>38455.3452222369</v>
      </c>
      <c r="F2959" s="4" t="str">
        <f>IF('Данные (для ящика с усами) (2)'!$E2959&lt;15000,"до 15 тыс",IF('Данные (для ящика с усами) (2)'!$E2959&lt;30000,"15-30 тыс",IF('Данные (для ящика с усами) (2)'!$E2959&lt;45000,"30-45 тыс",IF('Данные (для ящика с усами) (2)'!$E2959&lt;60000,"45-60 тыс","60+ тыс"))))</f>
        <v>30-45 тыс</v>
      </c>
      <c r="G2959" s="3">
        <v>865816.675926126</v>
      </c>
      <c r="H2959" s="5" t="s">
        <v>2927</v>
      </c>
    </row>
    <row r="2960" ht="14.25" customHeight="1">
      <c r="A2960" s="3">
        <v>61676.7349226152</v>
      </c>
      <c r="B2960" s="4">
        <v>6.11845201608758</v>
      </c>
      <c r="C2960" s="4">
        <v>8.53996216779899</v>
      </c>
      <c r="D2960" s="4">
        <v>4.04</v>
      </c>
      <c r="E2960" s="4">
        <v>38467.8170000421</v>
      </c>
      <c r="F2960" s="4" t="str">
        <f>IF('Данные (для ящика с усами) (2)'!$E2960&lt;15000,"до 15 тыс",IF('Данные (для ящика с усами) (2)'!$E2960&lt;30000,"15-30 тыс",IF('Данные (для ящика с усами) (2)'!$E2960&lt;45000,"30-45 тыс",IF('Данные (для ящика с усами) (2)'!$E2960&lt;60000,"45-60 тыс","60+ тыс"))))</f>
        <v>30-45 тыс</v>
      </c>
      <c r="G2960" s="3">
        <v>1328658.91107238</v>
      </c>
      <c r="H2960" s="5" t="s">
        <v>1292</v>
      </c>
    </row>
    <row r="2961" ht="14.25" customHeight="1">
      <c r="A2961" s="3">
        <v>81093.231498512</v>
      </c>
      <c r="B2961" s="4">
        <v>6.60354875898248</v>
      </c>
      <c r="C2961" s="4">
        <v>6.56498096171744</v>
      </c>
      <c r="D2961" s="4">
        <v>2.4</v>
      </c>
      <c r="E2961" s="4">
        <v>38473.1277330377</v>
      </c>
      <c r="F2961" s="4" t="str">
        <f>IF('Данные (для ящика с усами) (2)'!$E2961&lt;15000,"до 15 тыс",IF('Данные (для ящика с усами) (2)'!$E2961&lt;30000,"15-30 тыс",IF('Данные (для ящика с усами) (2)'!$E2961&lt;45000,"30-45 тыс",IF('Данные (для ящика с усами) (2)'!$E2961&lt;60000,"45-60 тыс","60+ тыс"))))</f>
        <v>30-45 тыс</v>
      </c>
      <c r="G2961" s="3">
        <v>1656401.83715276</v>
      </c>
      <c r="H2961" s="5" t="s">
        <v>4420</v>
      </c>
    </row>
    <row r="2962" ht="14.25" customHeight="1">
      <c r="A2962" s="3">
        <v>65431.6647613049</v>
      </c>
      <c r="B2962" s="4">
        <v>4.40114247220445</v>
      </c>
      <c r="C2962" s="4">
        <v>7.28306093718569</v>
      </c>
      <c r="D2962" s="4">
        <v>4.0</v>
      </c>
      <c r="E2962" s="4">
        <v>38499.3769318489</v>
      </c>
      <c r="F2962" s="4" t="str">
        <f>IF('Данные (для ящика с усами) (2)'!$E2962&lt;15000,"до 15 тыс",IF('Данные (для ящика с усами) (2)'!$E2962&lt;30000,"15-30 тыс",IF('Данные (для ящика с усами) (2)'!$E2962&lt;45000,"30-45 тыс",IF('Данные (для ящика с усами) (2)'!$E2962&lt;60000,"45-60 тыс","60+ тыс"))))</f>
        <v>30-45 тыс</v>
      </c>
      <c r="G2962" s="3">
        <v>963531.915230982</v>
      </c>
      <c r="H2962" s="5" t="s">
        <v>1920</v>
      </c>
    </row>
    <row r="2963" ht="14.25" customHeight="1">
      <c r="A2963" s="3">
        <v>66300.5052834895</v>
      </c>
      <c r="B2963" s="4">
        <v>6.67157954799064</v>
      </c>
      <c r="C2963" s="4">
        <v>8.28258747352808</v>
      </c>
      <c r="D2963" s="4">
        <v>6.13</v>
      </c>
      <c r="E2963" s="4">
        <v>38501.9550961741</v>
      </c>
      <c r="F2963" s="4" t="str">
        <f>IF('Данные (для ящика с усами) (2)'!$E2963&lt;15000,"до 15 тыс",IF('Данные (для ящика с усами) (2)'!$E2963&lt;30000,"15-30 тыс",IF('Данные (для ящика с усами) (2)'!$E2963&lt;45000,"30-45 тыс",IF('Данные (для ящика с усами) (2)'!$E2963&lt;60000,"45-60 тыс","60+ тыс"))))</f>
        <v>30-45 тыс</v>
      </c>
      <c r="G2963" s="3">
        <v>1467910.5694426</v>
      </c>
      <c r="H2963" s="5" t="s">
        <v>2061</v>
      </c>
    </row>
    <row r="2964" ht="14.25" customHeight="1">
      <c r="A2964" s="3">
        <v>81044.9447614553</v>
      </c>
      <c r="B2964" s="4">
        <v>6.18116344425007</v>
      </c>
      <c r="C2964" s="4">
        <v>6.07515645538115</v>
      </c>
      <c r="D2964" s="4">
        <v>4.48</v>
      </c>
      <c r="E2964" s="4">
        <v>38512.4831993409</v>
      </c>
      <c r="F2964" s="4" t="str">
        <f>IF('Данные (для ящика с усами) (2)'!$E2964&lt;15000,"до 15 тыс",IF('Данные (для ящика с усами) (2)'!$E2964&lt;30000,"15-30 тыс",IF('Данные (для ящика с усами) (2)'!$E2964&lt;45000,"30-45 тыс",IF('Данные (для ящика с усами) (2)'!$E2964&lt;60000,"45-60 тыс","60+ тыс"))))</f>
        <v>30-45 тыс</v>
      </c>
      <c r="G2964" s="3">
        <v>1382998.25106543</v>
      </c>
      <c r="H2964" s="5" t="s">
        <v>4417</v>
      </c>
    </row>
    <row r="2965" ht="14.25" customHeight="1">
      <c r="A2965" s="3">
        <v>56576.5529275264</v>
      </c>
      <c r="B2965" s="4">
        <v>5.85252250142253</v>
      </c>
      <c r="C2965" s="4">
        <v>6.22945853983088</v>
      </c>
      <c r="D2965" s="4">
        <v>4.37</v>
      </c>
      <c r="E2965" s="4">
        <v>38519.0425145155</v>
      </c>
      <c r="F2965" s="4" t="str">
        <f>IF('Данные (для ящика с усами) (2)'!$E2965&lt;15000,"до 15 тыс",IF('Данные (для ящика с усами) (2)'!$E2965&lt;30000,"15-30 тыс",IF('Данные (для ящика с усами) (2)'!$E2965&lt;45000,"30-45 тыс",IF('Данные (для ящика с усами) (2)'!$E2965&lt;60000,"45-60 тыс","60+ тыс"))))</f>
        <v>30-45 тыс</v>
      </c>
      <c r="G2965" s="3">
        <v>940229.234330277</v>
      </c>
      <c r="H2965" s="5" t="s">
        <v>648</v>
      </c>
    </row>
    <row r="2966" ht="14.25" customHeight="1">
      <c r="A2966" s="3">
        <v>59580.3316234131</v>
      </c>
      <c r="B2966" s="4">
        <v>5.40514156755646</v>
      </c>
      <c r="C2966" s="4">
        <v>7.31212465973818</v>
      </c>
      <c r="D2966" s="4">
        <v>4.03</v>
      </c>
      <c r="E2966" s="4">
        <v>38525.2392009525</v>
      </c>
      <c r="F2966" s="4" t="str">
        <f>IF('Данные (для ящика с усами) (2)'!$E2966&lt;15000,"до 15 тыс",IF('Данные (для ящика с усами) (2)'!$E2966&lt;30000,"15-30 тыс",IF('Данные (для ящика с усами) (2)'!$E2966&lt;45000,"30-45 тыс",IF('Данные (для ящика с усами) (2)'!$E2966&lt;60000,"45-60 тыс","60+ тыс"))))</f>
        <v>30-45 тыс</v>
      </c>
      <c r="G2966" s="3">
        <v>1096173.16778533</v>
      </c>
      <c r="H2966" s="5" t="s">
        <v>990</v>
      </c>
    </row>
    <row r="2967" ht="14.25" customHeight="1">
      <c r="A2967" s="3">
        <v>62819.3112777619</v>
      </c>
      <c r="B2967" s="4">
        <v>6.53236273214918</v>
      </c>
      <c r="C2967" s="4">
        <v>7.10371645929684</v>
      </c>
      <c r="D2967" s="4">
        <v>4.46</v>
      </c>
      <c r="E2967" s="4">
        <v>38527.8171402079</v>
      </c>
      <c r="F2967" s="4" t="str">
        <f>IF('Данные (для ящика с усами) (2)'!$E2967&lt;15000,"до 15 тыс",IF('Данные (для ящика с усами) (2)'!$E2967&lt;30000,"15-30 тыс",IF('Данные (для ящика с усами) (2)'!$E2967&lt;45000,"30-45 тыс",IF('Данные (для ящика с усами) (2)'!$E2967&lt;60000,"45-60 тыс","60+ тыс"))))</f>
        <v>30-45 тыс</v>
      </c>
      <c r="G2967" s="3">
        <v>1538401.81729363</v>
      </c>
      <c r="H2967" s="5" t="s">
        <v>1488</v>
      </c>
    </row>
    <row r="2968" ht="14.25" customHeight="1">
      <c r="A2968" s="3">
        <v>58956.2618486036</v>
      </c>
      <c r="B2968" s="4">
        <v>7.36980866565869</v>
      </c>
      <c r="C2968" s="4">
        <v>7.4947583677454</v>
      </c>
      <c r="D2968" s="4">
        <v>6.08</v>
      </c>
      <c r="E2968" s="4">
        <v>38529.6411665663</v>
      </c>
      <c r="F2968" s="4" t="str">
        <f>IF('Данные (для ящика с усами) (2)'!$E2968&lt;15000,"до 15 тыс",IF('Данные (для ящика с усами) (2)'!$E2968&lt;30000,"15-30 тыс",IF('Данные (для ящика с усами) (2)'!$E2968&lt;45000,"30-45 тыс",IF('Данные (для ящика с усами) (2)'!$E2968&lt;60000,"45-60 тыс","60+ тыс"))))</f>
        <v>30-45 тыс</v>
      </c>
      <c r="G2968" s="3">
        <v>1237246.1448766</v>
      </c>
      <c r="H2968" s="5" t="s">
        <v>912</v>
      </c>
    </row>
    <row r="2969" ht="14.25" customHeight="1">
      <c r="A2969" s="3">
        <v>57451.8682717727</v>
      </c>
      <c r="B2969" s="4">
        <v>5.1161756625127</v>
      </c>
      <c r="C2969" s="4">
        <v>7.94587830486709</v>
      </c>
      <c r="D2969" s="4">
        <v>5.08</v>
      </c>
      <c r="E2969" s="4">
        <v>38532.9800296776</v>
      </c>
      <c r="F2969" s="4" t="str">
        <f>IF('Данные (для ящика с усами) (2)'!$E2969&lt;15000,"до 15 тыс",IF('Данные (для ящика с усами) (2)'!$E2969&lt;30000,"15-30 тыс",IF('Данные (для ящика с усами) (2)'!$E2969&lt;45000,"30-45 тыс",IF('Данные (для ящика с усами) (2)'!$E2969&lt;60000,"45-60 тыс","60+ тыс"))))</f>
        <v>30-45 тыс</v>
      </c>
      <c r="G2969" s="3">
        <v>1043628.37035454</v>
      </c>
      <c r="H2969" s="5" t="s">
        <v>741</v>
      </c>
    </row>
    <row r="2970" ht="14.25" customHeight="1">
      <c r="A2970" s="3">
        <v>74521.1781274615</v>
      </c>
      <c r="B2970" s="4">
        <v>5.65571042930187</v>
      </c>
      <c r="C2970" s="4">
        <v>7.54239950213269</v>
      </c>
      <c r="D2970" s="4">
        <v>4.39</v>
      </c>
      <c r="E2970" s="4">
        <v>38533.8397916719</v>
      </c>
      <c r="F2970" s="4" t="str">
        <f>IF('Данные (для ящика с усами) (2)'!$E2970&lt;15000,"до 15 тыс",IF('Данные (для ящика с усами) (2)'!$E2970&lt;30000,"15-30 тыс",IF('Данные (для ящика с усами) (2)'!$E2970&lt;45000,"30-45 тыс",IF('Данные (для ящика с усами) (2)'!$E2970&lt;60000,"45-60 тыс","60+ тыс"))))</f>
        <v>30-45 тыс</v>
      </c>
      <c r="G2970" s="3">
        <v>1527961.83486309</v>
      </c>
      <c r="H2970" s="5" t="s">
        <v>3566</v>
      </c>
    </row>
    <row r="2971" ht="14.25" customHeight="1">
      <c r="A2971" s="3">
        <v>62717.6828889792</v>
      </c>
      <c r="B2971" s="4">
        <v>6.0224555741004</v>
      </c>
      <c r="C2971" s="4">
        <v>6.01615861054299</v>
      </c>
      <c r="D2971" s="4">
        <v>2.01</v>
      </c>
      <c r="E2971" s="4">
        <v>38535.6666037346</v>
      </c>
      <c r="F2971" s="4" t="str">
        <f>IF('Данные (для ящика с усами) (2)'!$E2971&lt;15000,"до 15 тыс",IF('Данные (для ящика с усами) (2)'!$E2971&lt;30000,"15-30 тыс",IF('Данные (для ящика с усами) (2)'!$E2971&lt;45000,"30-45 тыс",IF('Данные (для ящика с усами) (2)'!$E2971&lt;60000,"45-60 тыс","60+ тыс"))))</f>
        <v>30-45 тыс</v>
      </c>
      <c r="G2971" s="3">
        <v>1067000.34947733</v>
      </c>
      <c r="H2971" s="5" t="s">
        <v>1473</v>
      </c>
    </row>
    <row r="2972" ht="14.25" customHeight="1">
      <c r="A2972" s="3">
        <v>74275.5040548781</v>
      </c>
      <c r="B2972" s="4">
        <v>6.00142633724716</v>
      </c>
      <c r="C2972" s="4">
        <v>8.49469663842015</v>
      </c>
      <c r="D2972" s="4">
        <v>6.32</v>
      </c>
      <c r="E2972" s="4">
        <v>38535.7264317617</v>
      </c>
      <c r="F2972" s="4" t="str">
        <f>IF('Данные (для ящика с усами) (2)'!$E2972&lt;15000,"до 15 тыс",IF('Данные (для ящика с усами) (2)'!$E2972&lt;30000,"15-30 тыс",IF('Данные (для ящика с усами) (2)'!$E2972&lt;45000,"30-45 тыс",IF('Данные (для ящика с усами) (2)'!$E2972&lt;60000,"45-60 тыс","60+ тыс"))))</f>
        <v>30-45 тыс</v>
      </c>
      <c r="G2972" s="3">
        <v>1610217.17700323</v>
      </c>
      <c r="H2972" s="5" t="s">
        <v>3517</v>
      </c>
    </row>
    <row r="2973" ht="14.25" customHeight="1">
      <c r="A2973" s="3">
        <v>62669.0388007218</v>
      </c>
      <c r="B2973" s="4">
        <v>4.83221796924563</v>
      </c>
      <c r="C2973" s="4">
        <v>6.00738166141595</v>
      </c>
      <c r="D2973" s="4">
        <v>2.15</v>
      </c>
      <c r="E2973" s="4">
        <v>38547.9220759958</v>
      </c>
      <c r="F2973" s="4" t="str">
        <f>IF('Данные (для ящика с усами) (2)'!$E2973&lt;15000,"до 15 тыс",IF('Данные (для ящика с усами) (2)'!$E2973&lt;30000,"15-30 тыс",IF('Данные (для ящика с усами) (2)'!$E2973&lt;45000,"30-45 тыс",IF('Данные (для ящика с усами) (2)'!$E2973&lt;60000,"45-60 тыс","60+ тыс"))))</f>
        <v>30-45 тыс</v>
      </c>
      <c r="G2973" s="3">
        <v>896937.657799593</v>
      </c>
      <c r="H2973" s="5" t="s">
        <v>1459</v>
      </c>
    </row>
    <row r="2974" ht="14.25" customHeight="1">
      <c r="A2974" s="3">
        <v>73763.5661058834</v>
      </c>
      <c r="B2974" s="4">
        <v>6.41679187721649</v>
      </c>
      <c r="C2974" s="4">
        <v>7.72193707771825</v>
      </c>
      <c r="D2974" s="4">
        <v>4.43</v>
      </c>
      <c r="E2974" s="4">
        <v>38550.7073629278</v>
      </c>
      <c r="F2974" s="4" t="str">
        <f>IF('Данные (для ящика с усами) (2)'!$E2974&lt;15000,"до 15 тыс",IF('Данные (для ящика с усами) (2)'!$E2974&lt;30000,"15-30 тыс",IF('Данные (для ящика с усами) (2)'!$E2974&lt;45000,"30-45 тыс",IF('Данные (для ящика с усами) (2)'!$E2974&lt;60000,"45-60 тыс","60+ тыс"))))</f>
        <v>30-45 тыс</v>
      </c>
      <c r="G2974" s="3">
        <v>1642844.64863558</v>
      </c>
      <c r="H2974" s="5" t="s">
        <v>3434</v>
      </c>
    </row>
    <row r="2975" ht="14.25" customHeight="1">
      <c r="A2975" s="3">
        <v>52568.679321629</v>
      </c>
      <c r="B2975" s="4">
        <v>7.14785595379363</v>
      </c>
      <c r="C2975" s="4">
        <v>6.56195881066774</v>
      </c>
      <c r="D2975" s="4">
        <v>2.33</v>
      </c>
      <c r="E2975" s="4">
        <v>38555.0675753776</v>
      </c>
      <c r="F2975" s="4" t="str">
        <f>IF('Данные (для ящика с усами) (2)'!$E2975&lt;15000,"до 15 тыс",IF('Данные (для ящика с усами) (2)'!$E2975&lt;30000,"15-30 тыс",IF('Данные (для ящика с усами) (2)'!$E2975&lt;45000,"30-45 тыс",IF('Данные (для ящика с усами) (2)'!$E2975&lt;60000,"45-60 тыс","60+ тыс"))))</f>
        <v>30-45 тыс</v>
      </c>
      <c r="G2975" s="3">
        <v>1135676.18310428</v>
      </c>
      <c r="H2975" s="5" t="s">
        <v>351</v>
      </c>
    </row>
    <row r="2976" ht="14.25" customHeight="1">
      <c r="A2976" s="3">
        <v>67715.2170072369</v>
      </c>
      <c r="B2976" s="4">
        <v>4.74573310258798</v>
      </c>
      <c r="C2976" s="4">
        <v>6.40376421670215</v>
      </c>
      <c r="D2976" s="4">
        <v>4.29</v>
      </c>
      <c r="E2976" s="4">
        <v>38555.1818494256</v>
      </c>
      <c r="F2976" s="4" t="str">
        <f>IF('Данные (для ящика с усами) (2)'!$E2976&lt;15000,"до 15 тыс",IF('Данные (для ящика с усами) (2)'!$E2976&lt;30000,"15-30 тыс",IF('Данные (для ящика с усами) (2)'!$E2976&lt;45000,"30-45 тыс",IF('Данные (для ящика с усами) (2)'!$E2976&lt;60000,"45-60 тыс","60+ тыс"))))</f>
        <v>30-45 тыс</v>
      </c>
      <c r="G2976" s="3">
        <v>1099917.43416653</v>
      </c>
      <c r="H2976" s="5" t="s">
        <v>2318</v>
      </c>
    </row>
    <row r="2977" ht="14.25" customHeight="1">
      <c r="A2977" s="3">
        <v>85743.7889462686</v>
      </c>
      <c r="B2977" s="4">
        <v>6.08289919785152</v>
      </c>
      <c r="C2977" s="4">
        <v>7.81485859762493</v>
      </c>
      <c r="D2977" s="4">
        <v>5.22</v>
      </c>
      <c r="E2977" s="4">
        <v>38563.9991094774</v>
      </c>
      <c r="F2977" s="4" t="str">
        <f>IF('Данные (для ящика с усами) (2)'!$E2977&lt;15000,"до 15 тыс",IF('Данные (для ящика с усами) (2)'!$E2977&lt;30000,"15-30 тыс",IF('Данные (для ящика с усами) (2)'!$E2977&lt;45000,"30-45 тыс",IF('Данные (для ящика с усами) (2)'!$E2977&lt;60000,"45-60 тыс","60+ тыс"))))</f>
        <v>30-45 тыс</v>
      </c>
      <c r="G2977" s="3">
        <v>1975538.41575342</v>
      </c>
      <c r="H2977" s="5" t="s">
        <v>4734</v>
      </c>
    </row>
    <row r="2978" ht="14.25" customHeight="1">
      <c r="A2978" s="3">
        <v>72656.9261806892</v>
      </c>
      <c r="B2978" s="4">
        <v>6.65265709230013</v>
      </c>
      <c r="C2978" s="4">
        <v>6.23116777390474</v>
      </c>
      <c r="D2978" s="4">
        <v>3.06</v>
      </c>
      <c r="E2978" s="4">
        <v>38568.079634051</v>
      </c>
      <c r="F2978" s="4" t="str">
        <f>IF('Данные (для ящика с усами) (2)'!$E2978&lt;15000,"до 15 тыс",IF('Данные (для ящика с усами) (2)'!$E2978&lt;30000,"15-30 тыс",IF('Данные (для ящика с усами) (2)'!$E2978&lt;45000,"30-45 тыс",IF('Данные (для ящика с усами) (2)'!$E2978&lt;60000,"45-60 тыс","60+ тыс"))))</f>
        <v>30-45 тыс</v>
      </c>
      <c r="G2978" s="3">
        <v>1268600.36093318</v>
      </c>
      <c r="H2978" s="5" t="s">
        <v>3223</v>
      </c>
    </row>
    <row r="2979" ht="14.25" customHeight="1">
      <c r="A2979" s="3">
        <v>63358.605921273</v>
      </c>
      <c r="B2979" s="4">
        <v>6.19484246527645</v>
      </c>
      <c r="C2979" s="4">
        <v>7.48675725925622</v>
      </c>
      <c r="D2979" s="4">
        <v>4.32</v>
      </c>
      <c r="E2979" s="4">
        <v>38575.2731977499</v>
      </c>
      <c r="F2979" s="4" t="str">
        <f>IF('Данные (для ящика с усами) (2)'!$E2979&lt;15000,"до 15 тыс",IF('Данные (для ящика с усами) (2)'!$E2979&lt;30000,"15-30 тыс",IF('Данные (для ящика с усами) (2)'!$E2979&lt;45000,"30-45 тыс",IF('Данные (для ящика с усами) (2)'!$E2979&lt;60000,"45-60 тыс","60+ тыс"))))</f>
        <v>30-45 тыс</v>
      </c>
      <c r="G2979" s="3">
        <v>1280700.40325284</v>
      </c>
      <c r="H2979" s="5" t="s">
        <v>1582</v>
      </c>
    </row>
    <row r="2980" ht="14.25" customHeight="1">
      <c r="A2980" s="3">
        <v>54726.703474056</v>
      </c>
      <c r="B2980" s="4">
        <v>5.68447325785412</v>
      </c>
      <c r="C2980" s="4">
        <v>6.92462904622141</v>
      </c>
      <c r="D2980" s="4">
        <v>4.41</v>
      </c>
      <c r="E2980" s="4">
        <v>38582.5580125179</v>
      </c>
      <c r="F2980" s="4" t="str">
        <f>IF('Данные (для ящика с усами) (2)'!$E2980&lt;15000,"до 15 тыс",IF('Данные (для ящика с усами) (2)'!$E2980&lt;30000,"15-30 тыс",IF('Данные (для ящика с усами) (2)'!$E2980&lt;45000,"30-45 тыс",IF('Данные (для ящика с усами) (2)'!$E2980&lt;60000,"45-60 тыс","60+ тыс"))))</f>
        <v>30-45 тыс</v>
      </c>
      <c r="G2980" s="3">
        <v>998855.579912743</v>
      </c>
      <c r="H2980" s="5" t="s">
        <v>485</v>
      </c>
    </row>
    <row r="2981" ht="14.25" customHeight="1">
      <c r="A2981" s="3">
        <v>83179.5840506832</v>
      </c>
      <c r="B2981" s="4">
        <v>6.60039782023812</v>
      </c>
      <c r="C2981" s="4">
        <v>9.71572267304758</v>
      </c>
      <c r="D2981" s="4">
        <v>3.44</v>
      </c>
      <c r="E2981" s="4">
        <v>38587.721098651</v>
      </c>
      <c r="F2981" s="4" t="str">
        <f>IF('Данные (для ящика с усами) (2)'!$E2981&lt;15000,"до 15 тыс",IF('Данные (для ящика с усами) (2)'!$E2981&lt;30000,"15-30 тыс",IF('Данные (для ящика с усами) (2)'!$E2981&lt;45000,"30-45 тыс",IF('Данные (для ящика с усами) (2)'!$E2981&lt;60000,"45-60 тыс","60+ тыс"))))</f>
        <v>30-45 тыс</v>
      </c>
      <c r="G2981" s="3">
        <v>1884674.24072712</v>
      </c>
      <c r="H2981" s="5" t="s">
        <v>4587</v>
      </c>
    </row>
    <row r="2982" ht="14.25" customHeight="1">
      <c r="A2982" s="3">
        <v>84448.2744297745</v>
      </c>
      <c r="B2982" s="4">
        <v>6.16082199309923</v>
      </c>
      <c r="C2982" s="4">
        <v>5.35510514439568</v>
      </c>
      <c r="D2982" s="4">
        <v>4.07</v>
      </c>
      <c r="E2982" s="4">
        <v>38602.8975243404</v>
      </c>
      <c r="F2982" s="4" t="str">
        <f>IF('Данные (для ящика с усами) (2)'!$E2982&lt;15000,"до 15 тыс",IF('Данные (для ящика с усами) (2)'!$E2982&lt;30000,"15-30 тыс",IF('Данные (для ящика с усами) (2)'!$E2982&lt;45000,"30-45 тыс",IF('Данные (для ящика с усами) (2)'!$E2982&lt;60000,"45-60 тыс","60+ тыс"))))</f>
        <v>30-45 тыс</v>
      </c>
      <c r="G2982" s="3">
        <v>1480888.80423216</v>
      </c>
      <c r="H2982" s="5" t="s">
        <v>4668</v>
      </c>
    </row>
    <row r="2983" ht="14.25" customHeight="1">
      <c r="A2983" s="3">
        <v>70885.4208185364</v>
      </c>
      <c r="B2983" s="4">
        <v>6.35874713948921</v>
      </c>
      <c r="C2983" s="4">
        <v>7.25024055006574</v>
      </c>
      <c r="D2983" s="4">
        <v>5.42</v>
      </c>
      <c r="E2983" s="4">
        <v>38627.301473156</v>
      </c>
      <c r="F2983" s="4" t="str">
        <f>IF('Данные (для ящика с усами) (2)'!$E2983&lt;15000,"до 15 тыс",IF('Данные (для ящика с усами) (2)'!$E2983&lt;30000,"15-30 тыс",IF('Данные (для ящика с усами) (2)'!$E2983&lt;45000,"30-45 тыс",IF('Данные (для ящика с усами) (2)'!$E2983&lt;60000,"45-60 тыс","60+ тыс"))))</f>
        <v>30-45 тыс</v>
      </c>
      <c r="G2983" s="3">
        <v>1547888.63304819</v>
      </c>
      <c r="H2983" s="5" t="s">
        <v>2916</v>
      </c>
    </row>
    <row r="2984" ht="14.25" customHeight="1">
      <c r="A2984" s="3">
        <v>81997.6849592653</v>
      </c>
      <c r="B2984" s="4">
        <v>5.40530708690702</v>
      </c>
      <c r="C2984" s="4">
        <v>4.47209821867371</v>
      </c>
      <c r="D2984" s="4">
        <v>4.46</v>
      </c>
      <c r="E2984" s="4">
        <v>38628.4134138222</v>
      </c>
      <c r="F2984" s="4" t="str">
        <f>IF('Данные (для ящика с усами) (2)'!$E2984&lt;15000,"до 15 тыс",IF('Данные (для ящика с усами) (2)'!$E2984&lt;30000,"15-30 тыс",IF('Данные (для ящика с усами) (2)'!$E2984&lt;45000,"30-45 тыс",IF('Данные (для ящика с усами) (2)'!$E2984&lt;60000,"45-60 тыс","60+ тыс"))))</f>
        <v>30-45 тыс</v>
      </c>
      <c r="G2984" s="3">
        <v>1232872.35617141</v>
      </c>
      <c r="H2984" s="5" t="s">
        <v>4498</v>
      </c>
    </row>
    <row r="2985" ht="14.25" customHeight="1">
      <c r="A2985" s="3">
        <v>81374.6710491735</v>
      </c>
      <c r="B2985" s="4">
        <v>6.59402295071335</v>
      </c>
      <c r="C2985" s="4">
        <v>8.38646043123659</v>
      </c>
      <c r="D2985" s="4">
        <v>4.09</v>
      </c>
      <c r="E2985" s="4">
        <v>38647.5030557275</v>
      </c>
      <c r="F2985" s="4" t="str">
        <f>IF('Данные (для ящика с усами) (2)'!$E2985&lt;15000,"до 15 тыс",IF('Данные (для ящика с усами) (2)'!$E2985&lt;30000,"15-30 тыс",IF('Данные (для ящика с усами) (2)'!$E2985&lt;45000,"30-45 тыс",IF('Данные (для ящика с усами) (2)'!$E2985&lt;60000,"45-60 тыс","60+ тыс"))))</f>
        <v>30-45 тыс</v>
      </c>
      <c r="G2985" s="3">
        <v>1791307.24109703</v>
      </c>
      <c r="H2985" s="5" t="s">
        <v>4442</v>
      </c>
    </row>
    <row r="2986" ht="14.25" customHeight="1">
      <c r="A2986" s="3">
        <v>76268.8183338631</v>
      </c>
      <c r="B2986" s="4">
        <v>6.9427978666027</v>
      </c>
      <c r="C2986" s="4">
        <v>6.14790759598269</v>
      </c>
      <c r="D2986" s="4">
        <v>3.17</v>
      </c>
      <c r="E2986" s="4">
        <v>38649.8523862124</v>
      </c>
      <c r="F2986" s="4" t="str">
        <f>IF('Данные (для ящика с усами) (2)'!$E2986&lt;15000,"до 15 тыс",IF('Данные (для ящика с усами) (2)'!$E2986&lt;30000,"15-30 тыс",IF('Данные (для ящика с усами) (2)'!$E2986&lt;45000,"30-45 тыс",IF('Данные (для ящика с усами) (2)'!$E2986&lt;60000,"45-60 тыс","60+ тыс"))))</f>
        <v>30-45 тыс</v>
      </c>
      <c r="G2986" s="3">
        <v>1494125.32987188</v>
      </c>
      <c r="H2986" s="5" t="s">
        <v>3843</v>
      </c>
    </row>
    <row r="2987" ht="14.25" customHeight="1">
      <c r="A2987" s="3">
        <v>48460.4556100673</v>
      </c>
      <c r="B2987" s="4">
        <v>6.16115059122999</v>
      </c>
      <c r="C2987" s="4">
        <v>6.46846299616536</v>
      </c>
      <c r="D2987" s="4">
        <v>2.16</v>
      </c>
      <c r="E2987" s="4">
        <v>38652.2050049673</v>
      </c>
      <c r="F2987" s="4" t="str">
        <f>IF('Данные (для ящика с усами) (2)'!$E2987&lt;15000,"до 15 тыс",IF('Данные (для ящика с усами) (2)'!$E2987&lt;30000,"15-30 тыс",IF('Данные (для ящика с усами) (2)'!$E2987&lt;45000,"30-45 тыс",IF('Данные (для ящика с усами) (2)'!$E2987&lt;60000,"45-60 тыс","60+ тыс"))))</f>
        <v>30-45 тыс</v>
      </c>
      <c r="G2987" s="3">
        <v>963934.013010864</v>
      </c>
      <c r="H2987" s="5" t="s">
        <v>154</v>
      </c>
    </row>
    <row r="2988" ht="14.25" customHeight="1">
      <c r="A2988" s="3">
        <v>75156.5373258719</v>
      </c>
      <c r="B2988" s="4">
        <v>6.30839599525838</v>
      </c>
      <c r="C2988" s="4">
        <v>7.32178029422297</v>
      </c>
      <c r="D2988" s="4">
        <v>5.5</v>
      </c>
      <c r="E2988" s="4">
        <v>38652.3580706784</v>
      </c>
      <c r="F2988" s="4" t="str">
        <f>IF('Данные (для ящика с усами) (2)'!$E2988&lt;15000,"до 15 тыс",IF('Данные (для ящика с усами) (2)'!$E2988&lt;30000,"15-30 тыс",IF('Данные (для ящика с усами) (2)'!$E2988&lt;45000,"30-45 тыс",IF('Данные (для ящика с усами) (2)'!$E2988&lt;60000,"45-60 тыс","60+ тыс"))))</f>
        <v>30-45 тыс</v>
      </c>
      <c r="G2988" s="3">
        <v>1412501.24550754</v>
      </c>
      <c r="H2988" s="5" t="s">
        <v>3672</v>
      </c>
    </row>
    <row r="2989" ht="14.25" customHeight="1">
      <c r="A2989" s="3">
        <v>78788.4395236989</v>
      </c>
      <c r="B2989" s="4">
        <v>6.77248747309417</v>
      </c>
      <c r="C2989" s="4">
        <v>6.63759752115104</v>
      </c>
      <c r="D2989" s="4">
        <v>4.01</v>
      </c>
      <c r="E2989" s="4">
        <v>38656.4313863617</v>
      </c>
      <c r="F2989" s="4" t="str">
        <f>IF('Данные (для ящика с усами) (2)'!$E2989&lt;15000,"до 15 тыс",IF('Данные (для ящика с усами) (2)'!$E2989&lt;30000,"15-30 тыс",IF('Данные (для ящика с усами) (2)'!$E2989&lt;45000,"30-45 тыс",IF('Данные (для ящика с усами) (2)'!$E2989&lt;60000,"45-60 тыс","60+ тыс"))))</f>
        <v>30-45 тыс</v>
      </c>
      <c r="G2989" s="3">
        <v>1518454.0603521</v>
      </c>
      <c r="H2989" s="5" t="s">
        <v>4184</v>
      </c>
    </row>
    <row r="2990" ht="14.25" customHeight="1">
      <c r="A2990" s="3">
        <v>77623.9836103026</v>
      </c>
      <c r="B2990" s="4">
        <v>5.7044883673862</v>
      </c>
      <c r="C2990" s="4">
        <v>6.01927706695738</v>
      </c>
      <c r="D2990" s="4">
        <v>2.24</v>
      </c>
      <c r="E2990" s="4">
        <v>38660.6438526458</v>
      </c>
      <c r="F2990" s="4" t="str">
        <f>IF('Данные (для ящика с усами) (2)'!$E2990&lt;15000,"до 15 тыс",IF('Данные (для ящика с усами) (2)'!$E2990&lt;30000,"15-30 тыс",IF('Данные (для ящика с усами) (2)'!$E2990&lt;45000,"30-45 тыс",IF('Данные (для ящика с усами) (2)'!$E2990&lt;60000,"45-60 тыс","60+ тыс"))))</f>
        <v>30-45 тыс</v>
      </c>
      <c r="G2990" s="3">
        <v>1246440.85563454</v>
      </c>
      <c r="H2990" s="5" t="s">
        <v>4040</v>
      </c>
    </row>
    <row r="2991" ht="14.25" customHeight="1">
      <c r="A2991" s="3">
        <v>84474.1600561902</v>
      </c>
      <c r="B2991" s="4">
        <v>6.97085474587244</v>
      </c>
      <c r="C2991" s="4">
        <v>5.93590932622199</v>
      </c>
      <c r="D2991" s="4">
        <v>2.47</v>
      </c>
      <c r="E2991" s="4">
        <v>38677.8151530554</v>
      </c>
      <c r="F2991" s="4" t="str">
        <f>IF('Данные (для ящика с усами) (2)'!$E2991&lt;15000,"до 15 тыс",IF('Данные (для ящика с усами) (2)'!$E2991&lt;30000,"15-30 тыс",IF('Данные (для ящика с усами) (2)'!$E2991&lt;45000,"30-45 тыс",IF('Данные (для ящика с усами) (2)'!$E2991&lt;60000,"45-60 тыс","60+ тыс"))))</f>
        <v>30-45 тыс</v>
      </c>
      <c r="G2991" s="3">
        <v>1739893.55504959</v>
      </c>
      <c r="H2991" s="5" t="s">
        <v>4671</v>
      </c>
    </row>
    <row r="2992" ht="14.25" customHeight="1">
      <c r="A2992" s="3">
        <v>49783.919436163</v>
      </c>
      <c r="B2992" s="4">
        <v>6.42534142556293</v>
      </c>
      <c r="C2992" s="4">
        <v>5.89558943108272</v>
      </c>
      <c r="D2992" s="4">
        <v>3.33</v>
      </c>
      <c r="E2992" s="4">
        <v>38680.4540503124</v>
      </c>
      <c r="F2992" s="4" t="str">
        <f>IF('Данные (для ящика с усами) (2)'!$E2992&lt;15000,"до 15 тыс",IF('Данные (для ящика с усами) (2)'!$E2992&lt;30000,"15-30 тыс",IF('Данные (для ящика с усами) (2)'!$E2992&lt;45000,"30-45 тыс",IF('Данные (для ящика с усами) (2)'!$E2992&lt;60000,"45-60 тыс","60+ тыс"))))</f>
        <v>30-45 тыс</v>
      </c>
      <c r="G2992" s="3">
        <v>757943.222820572</v>
      </c>
      <c r="H2992" s="5" t="s">
        <v>213</v>
      </c>
    </row>
    <row r="2993" ht="14.25" customHeight="1">
      <c r="A2993" s="3">
        <v>58823.0501930945</v>
      </c>
      <c r="B2993" s="4">
        <v>5.71138451450596</v>
      </c>
      <c r="C2993" s="4">
        <v>7.16818994147473</v>
      </c>
      <c r="D2993" s="4">
        <v>4.21</v>
      </c>
      <c r="E2993" s="4">
        <v>38682.5693278052</v>
      </c>
      <c r="F2993" s="4" t="str">
        <f>IF('Данные (для ящика с усами) (2)'!$E2993&lt;15000,"до 15 тыс",IF('Данные (для ящика с усами) (2)'!$E2993&lt;30000,"15-30 тыс",IF('Данные (для ящика с усами) (2)'!$E2993&lt;45000,"30-45 тыс",IF('Данные (для ящика с усами) (2)'!$E2993&lt;60000,"45-60 тыс","60+ тыс"))))</f>
        <v>30-45 тыс</v>
      </c>
      <c r="G2993" s="3">
        <v>1159207.08461658</v>
      </c>
      <c r="H2993" s="5" t="s">
        <v>896</v>
      </c>
    </row>
    <row r="2994" ht="14.25" customHeight="1">
      <c r="A2994" s="3">
        <v>63162.1764029174</v>
      </c>
      <c r="B2994" s="4">
        <v>4.26796315846019</v>
      </c>
      <c r="C2994" s="4">
        <v>8.82485556727913</v>
      </c>
      <c r="D2994" s="4">
        <v>5.01</v>
      </c>
      <c r="E2994" s="4">
        <v>38697.7977452674</v>
      </c>
      <c r="F2994" s="4" t="str">
        <f>IF('Данные (для ящика с усами) (2)'!$E2994&lt;15000,"до 15 тыс",IF('Данные (для ящика с усами) (2)'!$E2994&lt;30000,"15-30 тыс",IF('Данные (для ящика с усами) (2)'!$E2994&lt;45000,"30-45 тыс",IF('Данные (для ящика с усами) (2)'!$E2994&lt;60000,"45-60 тыс","60+ тыс"))))</f>
        <v>30-45 тыс</v>
      </c>
      <c r="G2994" s="3">
        <v>1203094.08995402</v>
      </c>
      <c r="H2994" s="5" t="s">
        <v>1544</v>
      </c>
    </row>
    <row r="2995" ht="14.25" customHeight="1">
      <c r="A2995" s="3">
        <v>84114.290717615</v>
      </c>
      <c r="B2995" s="4">
        <v>6.08155814149846</v>
      </c>
      <c r="C2995" s="4">
        <v>8.36086071147937</v>
      </c>
      <c r="D2995" s="4">
        <v>4.2</v>
      </c>
      <c r="E2995" s="4">
        <v>38702.3392724446</v>
      </c>
      <c r="F2995" s="4" t="str">
        <f>IF('Данные (для ящика с усами) (2)'!$E2995&lt;15000,"до 15 тыс",IF('Данные (для ящика с усами) (2)'!$E2995&lt;30000,"15-30 тыс",IF('Данные (для ящика с усами) (2)'!$E2995&lt;45000,"30-45 тыс",IF('Данные (для ящика с усами) (2)'!$E2995&lt;60000,"45-60 тыс","60+ тыс"))))</f>
        <v>30-45 тыс</v>
      </c>
      <c r="G2995" s="3">
        <v>1777009.71214977</v>
      </c>
      <c r="H2995" s="5" t="s">
        <v>4650</v>
      </c>
    </row>
    <row r="2996" ht="14.25" customHeight="1">
      <c r="A2996" s="3">
        <v>66407.7914469359</v>
      </c>
      <c r="B2996" s="4">
        <v>6.30368591744395</v>
      </c>
      <c r="C2996" s="4">
        <v>5.85879705620434</v>
      </c>
      <c r="D2996" s="4">
        <v>2.0</v>
      </c>
      <c r="E2996" s="4">
        <v>38707.5255190199</v>
      </c>
      <c r="F2996" s="4" t="str">
        <f>IF('Данные (для ящика с усами) (2)'!$E2996&lt;15000,"до 15 тыс",IF('Данные (для ящика с усами) (2)'!$E2996&lt;30000,"15-30 тыс",IF('Данные (для ящика с усами) (2)'!$E2996&lt;45000,"30-45 тыс",IF('Данные (для ящика с усами) (2)'!$E2996&lt;60000,"45-60 тыс","60+ тыс"))))</f>
        <v>30-45 тыс</v>
      </c>
      <c r="G2996" s="3">
        <v>1217061.25364758</v>
      </c>
      <c r="H2996" s="5" t="s">
        <v>2082</v>
      </c>
    </row>
    <row r="2997" ht="14.25" customHeight="1">
      <c r="A2997" s="3">
        <v>72950.8635357382</v>
      </c>
      <c r="B2997" s="4">
        <v>5.32036874232993</v>
      </c>
      <c r="C2997" s="4">
        <v>5.11209901245804</v>
      </c>
      <c r="D2997" s="4">
        <v>4.27</v>
      </c>
      <c r="E2997" s="4">
        <v>38711.034657946</v>
      </c>
      <c r="F2997" s="4" t="str">
        <f>IF('Данные (для ящика с усами) (2)'!$E2997&lt;15000,"до 15 тыс",IF('Данные (для ящика с усами) (2)'!$E2997&lt;30000,"15-30 тыс",IF('Данные (для ящика с усами) (2)'!$E2997&lt;45000,"30-45 тыс",IF('Данные (для ящика с усами) (2)'!$E2997&lt;60000,"45-60 тыс","60+ тыс"))))</f>
        <v>30-45 тыс</v>
      </c>
      <c r="G2997" s="3">
        <v>987447.777485791</v>
      </c>
      <c r="H2997" s="5" t="s">
        <v>3270</v>
      </c>
    </row>
    <row r="2998" ht="14.25" customHeight="1">
      <c r="A2998" s="3">
        <v>84054.4344039238</v>
      </c>
      <c r="B2998" s="4">
        <v>6.97645234595794</v>
      </c>
      <c r="C2998" s="4">
        <v>6.34102145363161</v>
      </c>
      <c r="D2998" s="4">
        <v>3.04</v>
      </c>
      <c r="E2998" s="4">
        <v>38712.7077430764</v>
      </c>
      <c r="F2998" s="4" t="str">
        <f>IF('Данные (для ящика с усами) (2)'!$E2998&lt;15000,"до 15 тыс",IF('Данные (для ящика с усами) (2)'!$E2998&lt;30000,"15-30 тыс",IF('Данные (для ящика с усами) (2)'!$E2998&lt;45000,"30-45 тыс",IF('Данные (для ящика с усами) (2)'!$E2998&lt;60000,"45-60 тыс","60+ тыс"))))</f>
        <v>30-45 тыс</v>
      </c>
      <c r="G2998" s="3">
        <v>1812765.95739042</v>
      </c>
      <c r="H2998" s="5" t="s">
        <v>4646</v>
      </c>
    </row>
    <row r="2999" ht="14.25" customHeight="1">
      <c r="A2999" s="3">
        <v>39777.6069062084</v>
      </c>
      <c r="B2999" s="4">
        <v>5.804627225708</v>
      </c>
      <c r="C2999" s="4">
        <v>7.14771874207383</v>
      </c>
      <c r="D2999" s="4">
        <v>3.16</v>
      </c>
      <c r="E2999" s="4">
        <v>38725.4243031614</v>
      </c>
      <c r="F2999" s="4" t="str">
        <f>IF('Данные (для ящика с усами) (2)'!$E2999&lt;15000,"до 15 тыс",IF('Данные (для ящика с усами) (2)'!$E2999&lt;30000,"15-30 тыс",IF('Данные (для ящика с усами) (2)'!$E2999&lt;45000,"30-45 тыс",IF('Данные (для ящика с усами) (2)'!$E2999&lt;60000,"45-60 тыс","60+ тыс"))))</f>
        <v>30-45 тыс</v>
      </c>
      <c r="G2999" s="3">
        <v>696014.467714887</v>
      </c>
      <c r="H2999" s="5" t="s">
        <v>25</v>
      </c>
    </row>
    <row r="3000" ht="14.25" customHeight="1">
      <c r="A3000" s="3">
        <v>72928.9658094075</v>
      </c>
      <c r="B3000" s="4">
        <v>7.77700568521878</v>
      </c>
      <c r="C3000" s="4">
        <v>6.11402723558155</v>
      </c>
      <c r="D3000" s="4">
        <v>2.46</v>
      </c>
      <c r="E3000" s="4">
        <v>38728.0434617068</v>
      </c>
      <c r="F3000" s="4" t="str">
        <f>IF('Данные (для ящика с усами) (2)'!$E3000&lt;15000,"до 15 тыс",IF('Данные (для ящика с усами) (2)'!$E3000&lt;30000,"15-30 тыс",IF('Данные (для ящика с усами) (2)'!$E3000&lt;45000,"30-45 тыс",IF('Данные (для ящика с усами) (2)'!$E3000&lt;60000,"45-60 тыс","60+ тыс"))))</f>
        <v>30-45 тыс</v>
      </c>
      <c r="G3000" s="3">
        <v>1638094.53784796</v>
      </c>
      <c r="H3000" s="5" t="s">
        <v>3266</v>
      </c>
    </row>
    <row r="3001" ht="14.25" customHeight="1">
      <c r="A3001" s="3">
        <v>67951.748534329</v>
      </c>
      <c r="B3001" s="4">
        <v>5.50308003287688</v>
      </c>
      <c r="C3001" s="4">
        <v>6.46959426915748</v>
      </c>
      <c r="D3001" s="4">
        <v>3.3</v>
      </c>
      <c r="E3001" s="4">
        <v>38731.2937857955</v>
      </c>
      <c r="F3001" s="4" t="str">
        <f>IF('Данные (для ящика с усами) (2)'!$E3001&lt;15000,"до 15 тыс",IF('Данные (для ящика с усами) (2)'!$E3001&lt;30000,"15-30 тыс",IF('Данные (для ящика с усами) (2)'!$E3001&lt;45000,"30-45 тыс",IF('Данные (для ящика с усами) (2)'!$E3001&lt;60000,"45-60 тыс","60+ тыс"))))</f>
        <v>30-45 тыс</v>
      </c>
      <c r="G3001" s="3">
        <v>1283208.82913353</v>
      </c>
      <c r="H3001" s="5" t="s">
        <v>2363</v>
      </c>
    </row>
    <row r="3002" ht="14.25" customHeight="1">
      <c r="A3002" s="3">
        <v>71677.3073303295</v>
      </c>
      <c r="B3002" s="4">
        <v>5.23487525169211</v>
      </c>
      <c r="C3002" s="4">
        <v>6.58186852251083</v>
      </c>
      <c r="D3002" s="4">
        <v>3.39</v>
      </c>
      <c r="E3002" s="4">
        <v>38736.9020029962</v>
      </c>
      <c r="F3002" s="4" t="str">
        <f>IF('Данные (для ящика с усами) (2)'!$E3002&lt;15000,"до 15 тыс",IF('Данные (для ящика с усами) (2)'!$E3002&lt;30000,"15-30 тыс",IF('Данные (для ящика с усами) (2)'!$E3002&lt;45000,"30-45 тыс",IF('Данные (для ящика с усами) (2)'!$E3002&lt;60000,"45-60 тыс","60+ тыс"))))</f>
        <v>30-45 тыс</v>
      </c>
      <c r="G3002" s="3">
        <v>1300303.40712269</v>
      </c>
      <c r="H3002" s="5" t="s">
        <v>3069</v>
      </c>
    </row>
    <row r="3003" ht="14.25" customHeight="1">
      <c r="A3003" s="3">
        <v>61951.4899285573</v>
      </c>
      <c r="B3003" s="4">
        <v>5.01927071633764</v>
      </c>
      <c r="C3003" s="4">
        <v>7.06069232448395</v>
      </c>
      <c r="D3003" s="4">
        <v>5.5</v>
      </c>
      <c r="E3003" s="4">
        <v>38737.2838608831</v>
      </c>
      <c r="F3003" s="4" t="str">
        <f>IF('Данные (для ящика с усами) (2)'!$E3003&lt;15000,"до 15 тыс",IF('Данные (для ящика с усами) (2)'!$E3003&lt;30000,"15-30 тыс",IF('Данные (для ящика с усами) (2)'!$E3003&lt;45000,"30-45 тыс",IF('Данные (для ящика с усами) (2)'!$E3003&lt;60000,"45-60 тыс","60+ тыс"))))</f>
        <v>30-45 тыс</v>
      </c>
      <c r="G3003" s="3">
        <v>1032180.37825913</v>
      </c>
      <c r="H3003" s="5" t="s">
        <v>1337</v>
      </c>
    </row>
    <row r="3004" ht="14.25" customHeight="1">
      <c r="A3004" s="3">
        <v>57630.3736411384</v>
      </c>
      <c r="B3004" s="4">
        <v>5.91355748949476</v>
      </c>
      <c r="C3004" s="4">
        <v>6.53880246660608</v>
      </c>
      <c r="D3004" s="4">
        <v>3.26</v>
      </c>
      <c r="E3004" s="4">
        <v>38748.50420217</v>
      </c>
      <c r="F3004" s="4" t="str">
        <f>IF('Данные (для ящика с усами) (2)'!$E3004&lt;15000,"до 15 тыс",IF('Данные (для ящика с усами) (2)'!$E3004&lt;30000,"15-30 тыс",IF('Данные (для ящика с усами) (2)'!$E3004&lt;45000,"30-45 тыс",IF('Данные (для ящика с усами) (2)'!$E3004&lt;60000,"45-60 тыс","60+ тыс"))))</f>
        <v>30-45 тыс</v>
      </c>
      <c r="G3004" s="3">
        <v>1096938.42790984</v>
      </c>
      <c r="H3004" s="5" t="s">
        <v>755</v>
      </c>
    </row>
    <row r="3005" ht="14.25" customHeight="1">
      <c r="A3005" s="3">
        <v>52122.9543129855</v>
      </c>
      <c r="B3005" s="4">
        <v>6.59976393972945</v>
      </c>
      <c r="C3005" s="4">
        <v>7.91026887079826</v>
      </c>
      <c r="D3005" s="4">
        <v>3.04</v>
      </c>
      <c r="E3005" s="4">
        <v>38764.8209333841</v>
      </c>
      <c r="F3005" s="4" t="str">
        <f>IF('Данные (для ящика с усами) (2)'!$E3005&lt;15000,"до 15 тыс",IF('Данные (для ящика с усами) (2)'!$E3005&lt;30000,"15-30 тыс",IF('Данные (для ящика с усами) (2)'!$E3005&lt;45000,"30-45 тыс",IF('Данные (для ящика с усами) (2)'!$E3005&lt;60000,"45-60 тыс","60+ тыс"))))</f>
        <v>30-45 тыс</v>
      </c>
      <c r="G3005" s="3">
        <v>1221827.82199885</v>
      </c>
      <c r="H3005" s="5" t="s">
        <v>326</v>
      </c>
    </row>
    <row r="3006" ht="14.25" customHeight="1">
      <c r="A3006" s="3">
        <v>85174.0417605382</v>
      </c>
      <c r="B3006" s="4">
        <v>4.97765124249123</v>
      </c>
      <c r="C3006" s="4">
        <v>5.98795837184717</v>
      </c>
      <c r="D3006" s="4">
        <v>4.01</v>
      </c>
      <c r="E3006" s="4">
        <v>38773.0208195078</v>
      </c>
      <c r="F3006" s="4" t="str">
        <f>IF('Данные (для ящика с усами) (2)'!$E3006&lt;15000,"до 15 тыс",IF('Данные (для ящика с усами) (2)'!$E3006&lt;30000,"15-30 тыс",IF('Данные (для ящика с усами) (2)'!$E3006&lt;45000,"30-45 тыс",IF('Данные (для ящика с усами) (2)'!$E3006&lt;60000,"45-60 тыс","60+ тыс"))))</f>
        <v>30-45 тыс</v>
      </c>
      <c r="G3006" s="3">
        <v>1363106.12528244</v>
      </c>
      <c r="H3006" s="5" t="s">
        <v>4703</v>
      </c>
    </row>
    <row r="3007" ht="14.25" customHeight="1">
      <c r="A3007" s="3">
        <v>70204.3862495624</v>
      </c>
      <c r="B3007" s="4">
        <v>6.36500474360896</v>
      </c>
      <c r="C3007" s="4">
        <v>6.49496655046152</v>
      </c>
      <c r="D3007" s="4">
        <v>4.11</v>
      </c>
      <c r="E3007" s="4">
        <v>38773.0940687909</v>
      </c>
      <c r="F3007" s="4" t="str">
        <f>IF('Данные (для ящика с усами) (2)'!$E3007&lt;15000,"до 15 тыс",IF('Данные (для ящика с усами) (2)'!$E3007&lt;30000,"15-30 тыс",IF('Данные (для ящика с усами) (2)'!$E3007&lt;45000,"30-45 тыс",IF('Данные (для ящика с усами) (2)'!$E3007&lt;60000,"45-60 тыс","60+ тыс"))))</f>
        <v>30-45 тыс</v>
      </c>
      <c r="G3007" s="3">
        <v>1294615.00774615</v>
      </c>
      <c r="H3007" s="5" t="s">
        <v>2789</v>
      </c>
    </row>
    <row r="3008" ht="14.25" customHeight="1">
      <c r="A3008" s="3">
        <v>70217.7803464885</v>
      </c>
      <c r="B3008" s="4">
        <v>5.57601845128479</v>
      </c>
      <c r="C3008" s="4">
        <v>6.43135130687767</v>
      </c>
      <c r="D3008" s="4">
        <v>4.1</v>
      </c>
      <c r="E3008" s="4">
        <v>38779.3460125827</v>
      </c>
      <c r="F3008" s="4" t="str">
        <f>IF('Данные (для ящика с усами) (2)'!$E3008&lt;15000,"до 15 тыс",IF('Данные (для ящика с усами) (2)'!$E3008&lt;30000,"15-30 тыс",IF('Данные (для ящика с усами) (2)'!$E3008&lt;45000,"30-45 тыс",IF('Данные (для ящика с усами) (2)'!$E3008&lt;60000,"45-60 тыс","60+ тыс"))))</f>
        <v>30-45 тыс</v>
      </c>
      <c r="G3008" s="3">
        <v>1057125.83908587</v>
      </c>
      <c r="H3008" s="5" t="s">
        <v>2792</v>
      </c>
    </row>
    <row r="3009" ht="14.25" customHeight="1">
      <c r="A3009" s="3">
        <v>85193.9815714069</v>
      </c>
      <c r="B3009" s="4">
        <v>6.07299572881962</v>
      </c>
      <c r="C3009" s="4">
        <v>4.43037246001408</v>
      </c>
      <c r="D3009" s="4">
        <v>4.42</v>
      </c>
      <c r="E3009" s="4">
        <v>38784.856861064</v>
      </c>
      <c r="F3009" s="4" t="str">
        <f>IF('Данные (для ящика с усами) (2)'!$E3009&lt;15000,"до 15 тыс",IF('Данные (для ящика с усами) (2)'!$E3009&lt;30000,"15-30 тыс",IF('Данные (для ящика с усами) (2)'!$E3009&lt;45000,"30-45 тыс",IF('Данные (для ящика с усами) (2)'!$E3009&lt;60000,"45-60 тыс","60+ тыс"))))</f>
        <v>30-45 тыс</v>
      </c>
      <c r="G3009" s="3">
        <v>1275403.46417926</v>
      </c>
      <c r="H3009" s="5" t="s">
        <v>4706</v>
      </c>
    </row>
    <row r="3010" ht="14.25" customHeight="1">
      <c r="A3010" s="3">
        <v>86401.8938122296</v>
      </c>
      <c r="B3010" s="4">
        <v>5.74415236132802</v>
      </c>
      <c r="C3010" s="4">
        <v>5.83379970878798</v>
      </c>
      <c r="D3010" s="4">
        <v>3.36</v>
      </c>
      <c r="E3010" s="4">
        <v>38799.4323195174</v>
      </c>
      <c r="F3010" s="4" t="str">
        <f>IF('Данные (для ящика с усами) (2)'!$E3010&lt;15000,"до 15 тыс",IF('Данные (для ящика с усами) (2)'!$E3010&lt;30000,"15-30 тыс",IF('Данные (для ящика с усами) (2)'!$E3010&lt;45000,"30-45 тыс",IF('Данные (для ящика с усами) (2)'!$E3010&lt;60000,"45-60 тыс","60+ тыс"))))</f>
        <v>30-45 тыс</v>
      </c>
      <c r="G3010" s="3">
        <v>1385749.14134865</v>
      </c>
      <c r="H3010" s="5" t="s">
        <v>4766</v>
      </c>
    </row>
    <row r="3011" ht="14.25" customHeight="1">
      <c r="A3011" s="3">
        <v>55774.7338429925</v>
      </c>
      <c r="B3011" s="4">
        <v>5.03705182760976</v>
      </c>
      <c r="C3011" s="4">
        <v>8.24958031593547</v>
      </c>
      <c r="D3011" s="4">
        <v>4.04</v>
      </c>
      <c r="E3011" s="4">
        <v>38812.5060541921</v>
      </c>
      <c r="F3011" s="4" t="str">
        <f>IF('Данные (для ящика с усами) (2)'!$E3011&lt;15000,"до 15 тыс",IF('Данные (для ящика с усами) (2)'!$E3011&lt;30000,"15-30 тыс",IF('Данные (для ящика с усами) (2)'!$E3011&lt;45000,"30-45 тыс",IF('Данные (для ящика с усами) (2)'!$E3011&lt;60000,"45-60 тыс","60+ тыс"))))</f>
        <v>30-45 тыс</v>
      </c>
      <c r="G3011" s="3">
        <v>897013.181028355</v>
      </c>
      <c r="H3011" s="5" t="s">
        <v>578</v>
      </c>
    </row>
    <row r="3012" ht="14.25" customHeight="1">
      <c r="A3012" s="3">
        <v>61467.7496251559</v>
      </c>
      <c r="B3012" s="4">
        <v>5.27057306677422</v>
      </c>
      <c r="C3012" s="4">
        <v>7.38290194957812</v>
      </c>
      <c r="D3012" s="4">
        <v>5.35</v>
      </c>
      <c r="E3012" s="4">
        <v>38816.1358205889</v>
      </c>
      <c r="F3012" s="4" t="str">
        <f>IF('Данные (для ящика с усами) (2)'!$E3012&lt;15000,"до 15 тыс",IF('Данные (для ящика с усами) (2)'!$E3012&lt;30000,"15-30 тыс",IF('Данные (для ящика с усами) (2)'!$E3012&lt;45000,"30-45 тыс",IF('Данные (для ящика с усами) (2)'!$E3012&lt;60000,"45-60 тыс","60+ тыс"))))</f>
        <v>30-45 тыс</v>
      </c>
      <c r="G3012" s="3">
        <v>962183.802997495</v>
      </c>
      <c r="H3012" s="5" t="s">
        <v>1253</v>
      </c>
    </row>
    <row r="3013" ht="14.25" customHeight="1">
      <c r="A3013" s="3">
        <v>82906.6548011591</v>
      </c>
      <c r="B3013" s="4">
        <v>5.90145165573082</v>
      </c>
      <c r="C3013" s="4">
        <v>5.76736613555709</v>
      </c>
      <c r="D3013" s="4">
        <v>4.26</v>
      </c>
      <c r="E3013" s="4">
        <v>38820.4819437613</v>
      </c>
      <c r="F3013" s="4" t="str">
        <f>IF('Данные (для ящика с усами) (2)'!$E3013&lt;15000,"до 15 тыс",IF('Данные (для ящика с усами) (2)'!$E3013&lt;30000,"15-30 тыс",IF('Данные (для ящика с усами) (2)'!$E3013&lt;45000,"30-45 тыс",IF('Данные (для ящика с усами) (2)'!$E3013&lt;60000,"45-60 тыс","60+ тыс"))))</f>
        <v>30-45 тыс</v>
      </c>
      <c r="G3013" s="3">
        <v>1454943.07366124</v>
      </c>
      <c r="H3013" s="5" t="s">
        <v>4568</v>
      </c>
    </row>
    <row r="3014" ht="14.25" customHeight="1">
      <c r="A3014" s="3">
        <v>74056.5691372893</v>
      </c>
      <c r="B3014" s="4">
        <v>5.91518393371309</v>
      </c>
      <c r="C3014" s="4">
        <v>5.89226871319615</v>
      </c>
      <c r="D3014" s="4">
        <v>3.09</v>
      </c>
      <c r="E3014" s="4">
        <v>38822.8341855721</v>
      </c>
      <c r="F3014" s="4" t="str">
        <f>IF('Данные (для ящика с усами) (2)'!$E3014&lt;15000,"до 15 тыс",IF('Данные (для ящика с усами) (2)'!$E3014&lt;30000,"15-30 тыс",IF('Данные (для ящика с усами) (2)'!$E3014&lt;45000,"30-45 тыс",IF('Данные (для ящика с усами) (2)'!$E3014&lt;60000,"45-60 тыс","60+ тыс"))))</f>
        <v>30-45 тыс</v>
      </c>
      <c r="G3014" s="3">
        <v>1234636.45181904</v>
      </c>
      <c r="H3014" s="5" t="s">
        <v>3476</v>
      </c>
    </row>
    <row r="3015" ht="14.25" customHeight="1">
      <c r="A3015" s="3">
        <v>61761.3184063596</v>
      </c>
      <c r="B3015" s="4">
        <v>6.00489278607242</v>
      </c>
      <c r="C3015" s="4">
        <v>6.80261241233533</v>
      </c>
      <c r="D3015" s="4">
        <v>2.5</v>
      </c>
      <c r="E3015" s="4">
        <v>38825.3962425027</v>
      </c>
      <c r="F3015" s="4" t="str">
        <f>IF('Данные (для ящика с усами) (2)'!$E3015&lt;15000,"до 15 тыс",IF('Данные (для ящика с усами) (2)'!$E3015&lt;30000,"15-30 тыс",IF('Данные (для ящика с усами) (2)'!$E3015&lt;45000,"30-45 тыс",IF('Данные (для ящика с усами) (2)'!$E3015&lt;60000,"45-60 тыс","60+ тыс"))))</f>
        <v>30-45 тыс</v>
      </c>
      <c r="G3015" s="3">
        <v>1111580.09957467</v>
      </c>
      <c r="H3015" s="5" t="s">
        <v>1302</v>
      </c>
    </row>
    <row r="3016" ht="14.25" customHeight="1">
      <c r="A3016" s="3">
        <v>77700.5942084129</v>
      </c>
      <c r="B3016" s="4">
        <v>6.77556839911836</v>
      </c>
      <c r="C3016" s="4">
        <v>8.87786782624263</v>
      </c>
      <c r="D3016" s="4">
        <v>6.13</v>
      </c>
      <c r="E3016" s="4">
        <v>38827.4058064651</v>
      </c>
      <c r="F3016" s="4" t="str">
        <f>IF('Данные (для ящика с усами) (2)'!$E3016&lt;15000,"до 15 тыс",IF('Данные (для ящика с усами) (2)'!$E3016&lt;30000,"15-30 тыс",IF('Данные (для ящика с усами) (2)'!$E3016&lt;45000,"30-45 тыс",IF('Данные (для ящика с усами) (2)'!$E3016&lt;60000,"45-60 тыс","60+ тыс"))))</f>
        <v>30-45 тыс</v>
      </c>
      <c r="G3016" s="3">
        <v>1836419.64066846</v>
      </c>
      <c r="H3016" s="5" t="s">
        <v>4047</v>
      </c>
    </row>
    <row r="3017" ht="14.25" customHeight="1">
      <c r="A3017" s="3">
        <v>68527.3354994118</v>
      </c>
      <c r="B3017" s="4">
        <v>4.21294737307034</v>
      </c>
      <c r="C3017" s="4">
        <v>6.24311602704449</v>
      </c>
      <c r="D3017" s="4">
        <v>2.07</v>
      </c>
      <c r="E3017" s="4">
        <v>38852.6804589744</v>
      </c>
      <c r="F3017" s="4" t="str">
        <f>IF('Данные (для ящика с усами) (2)'!$E3017&lt;15000,"до 15 тыс",IF('Данные (для ящика с усами) (2)'!$E3017&lt;30000,"15-30 тыс",IF('Данные (для ящика с усами) (2)'!$E3017&lt;45000,"30-45 тыс",IF('Данные (для ящика с усами) (2)'!$E3017&lt;60000,"45-60 тыс","60+ тыс"))))</f>
        <v>30-45 тыс</v>
      </c>
      <c r="G3017" s="3">
        <v>961311.729173774</v>
      </c>
      <c r="H3017" s="5" t="s">
        <v>2459</v>
      </c>
    </row>
    <row r="3018" ht="14.25" customHeight="1">
      <c r="A3018" s="3">
        <v>82173.626075846</v>
      </c>
      <c r="B3018" s="4">
        <v>4.01852468494281</v>
      </c>
      <c r="C3018" s="4">
        <v>6.99269875679184</v>
      </c>
      <c r="D3018" s="4">
        <v>2.03</v>
      </c>
      <c r="E3018" s="4">
        <v>38853.9180664816</v>
      </c>
      <c r="F3018" s="4" t="str">
        <f>IF('Данные (для ящика с усами) (2)'!$E3018&lt;15000,"до 15 тыс",IF('Данные (для ящика с усами) (2)'!$E3018&lt;30000,"15-30 тыс",IF('Данные (для ящика с усами) (2)'!$E3018&lt;45000,"30-45 тыс",IF('Данные (для ящика с усами) (2)'!$E3018&lt;60000,"45-60 тыс","60+ тыс"))))</f>
        <v>30-45 тыс</v>
      </c>
      <c r="G3018" s="3">
        <v>1125692.50729528</v>
      </c>
      <c r="H3018" s="5" t="s">
        <v>4512</v>
      </c>
    </row>
    <row r="3019" ht="14.25" customHeight="1">
      <c r="A3019" s="3">
        <v>66919.9154758992</v>
      </c>
      <c r="B3019" s="4">
        <v>6.37117925639925</v>
      </c>
      <c r="C3019" s="4">
        <v>6.67325638301511</v>
      </c>
      <c r="D3019" s="4">
        <v>4.21</v>
      </c>
      <c r="E3019" s="4">
        <v>38858.8764903344</v>
      </c>
      <c r="F3019" s="4" t="str">
        <f>IF('Данные (для ящика с усами) (2)'!$E3019&lt;15000,"до 15 тыс",IF('Данные (для ящика с усами) (2)'!$E3019&lt;30000,"15-30 тыс",IF('Данные (для ящика с усами) (2)'!$E3019&lt;45000,"30-45 тыс",IF('Данные (для ящика с усами) (2)'!$E3019&lt;60000,"45-60 тыс","60+ тыс"))))</f>
        <v>30-45 тыс</v>
      </c>
      <c r="G3019" s="3">
        <v>1310764.11188294</v>
      </c>
      <c r="H3019" s="5" t="s">
        <v>2184</v>
      </c>
    </row>
    <row r="3020" ht="14.25" customHeight="1">
      <c r="A3020" s="3">
        <v>38734.0052164719</v>
      </c>
      <c r="B3020" s="4">
        <v>5.64176188267355</v>
      </c>
      <c r="C3020" s="4">
        <v>6.29790780731448</v>
      </c>
      <c r="D3020" s="4">
        <v>2.31</v>
      </c>
      <c r="E3020" s="4">
        <v>38890.8927603113</v>
      </c>
      <c r="F3020" s="4" t="str">
        <f>IF('Данные (для ящика с усами) (2)'!$E3020&lt;15000,"до 15 тыс",IF('Данные (для ящика с усами) (2)'!$E3020&lt;30000,"15-30 тыс",IF('Данные (для ящика с усами) (2)'!$E3020&lt;45000,"30-45 тыс",IF('Данные (для ящика с усами) (2)'!$E3020&lt;60000,"45-60 тыс","60+ тыс"))))</f>
        <v>30-45 тыс</v>
      </c>
      <c r="G3020" s="3">
        <v>401148.568791379</v>
      </c>
      <c r="H3020" s="5" t="s">
        <v>19</v>
      </c>
    </row>
    <row r="3021" ht="14.25" customHeight="1">
      <c r="A3021" s="3">
        <v>59483.9328246782</v>
      </c>
      <c r="B3021" s="4">
        <v>6.53073528578004</v>
      </c>
      <c r="C3021" s="4">
        <v>6.96253832933934</v>
      </c>
      <c r="D3021" s="4">
        <v>3.21</v>
      </c>
      <c r="E3021" s="4">
        <v>38894.2273609265</v>
      </c>
      <c r="F3021" s="4" t="str">
        <f>IF('Данные (для ящика с усами) (2)'!$E3021&lt;15000,"до 15 тыс",IF('Данные (для ящика с усами) (2)'!$E3021&lt;30000,"15-30 тыс",IF('Данные (для ящика с усами) (2)'!$E3021&lt;45000,"30-45 тыс",IF('Данные (для ящика с усами) (2)'!$E3021&lt;60000,"45-60 тыс","60+ тыс"))))</f>
        <v>30-45 тыс</v>
      </c>
      <c r="G3021" s="3">
        <v>1257282.1585904</v>
      </c>
      <c r="H3021" s="5" t="s">
        <v>978</v>
      </c>
    </row>
    <row r="3022" ht="14.25" customHeight="1">
      <c r="A3022" s="3">
        <v>75967.1350846708</v>
      </c>
      <c r="B3022" s="4">
        <v>5.93936968926165</v>
      </c>
      <c r="C3022" s="4">
        <v>6.11165842246446</v>
      </c>
      <c r="D3022" s="4">
        <v>2.32</v>
      </c>
      <c r="E3022" s="4">
        <v>38897.0915835211</v>
      </c>
      <c r="F3022" s="4" t="str">
        <f>IF('Данные (для ящика с усами) (2)'!$E3022&lt;15000,"до 15 тыс",IF('Данные (для ящика с усами) (2)'!$E3022&lt;30000,"15-30 тыс",IF('Данные (для ящика с усами) (2)'!$E3022&lt;45000,"30-45 тыс",IF('Данные (для ящика с усами) (2)'!$E3022&lt;60000,"45-60 тыс","60+ тыс"))))</f>
        <v>30-45 тыс</v>
      </c>
      <c r="G3022" s="3">
        <v>1405505.24370139</v>
      </c>
      <c r="H3022" s="5" t="s">
        <v>3788</v>
      </c>
    </row>
    <row r="3023" ht="14.25" customHeight="1">
      <c r="A3023" s="3">
        <v>46885.246844895</v>
      </c>
      <c r="B3023" s="4">
        <v>5.50428369247143</v>
      </c>
      <c r="C3023" s="4">
        <v>6.38072454928031</v>
      </c>
      <c r="D3023" s="4">
        <v>3.43</v>
      </c>
      <c r="E3023" s="4">
        <v>38898.1754790954</v>
      </c>
      <c r="F3023" s="4" t="str">
        <f>IF('Данные (для ящика с усами) (2)'!$E3023&lt;15000,"до 15 тыс",IF('Данные (для ящика с усами) (2)'!$E3023&lt;30000,"15-30 тыс",IF('Данные (для ящика с усами) (2)'!$E3023&lt;45000,"30-45 тыс",IF('Данные (для ящика с усами) (2)'!$E3023&lt;60000,"45-60 тыс","60+ тыс"))))</f>
        <v>30-45 тыс</v>
      </c>
      <c r="G3023" s="3">
        <v>774674.056659717</v>
      </c>
      <c r="H3023" s="5" t="s">
        <v>121</v>
      </c>
    </row>
    <row r="3024" ht="14.25" customHeight="1">
      <c r="A3024" s="3">
        <v>66148.9908247362</v>
      </c>
      <c r="B3024" s="4">
        <v>7.24060785051492</v>
      </c>
      <c r="C3024" s="4">
        <v>6.87253996800482</v>
      </c>
      <c r="D3024" s="4">
        <v>3.16</v>
      </c>
      <c r="E3024" s="4">
        <v>38903.1982630718</v>
      </c>
      <c r="F3024" s="4" t="str">
        <f>IF('Данные (для ящика с усами) (2)'!$E3024&lt;15000,"до 15 тыс",IF('Данные (для ящика с усами) (2)'!$E3024&lt;30000,"15-30 тыс",IF('Данные (для ящика с усами) (2)'!$E3024&lt;45000,"30-45 тыс",IF('Данные (для ящика с усами) (2)'!$E3024&lt;60000,"45-60 тыс","60+ тыс"))))</f>
        <v>30-45 тыс</v>
      </c>
      <c r="G3024" s="3">
        <v>1300133.96670155</v>
      </c>
      <c r="H3024" s="5" t="s">
        <v>2034</v>
      </c>
    </row>
    <row r="3025" ht="14.25" customHeight="1">
      <c r="A3025" s="3">
        <v>63274.6707346146</v>
      </c>
      <c r="B3025" s="4">
        <v>5.49036799097796</v>
      </c>
      <c r="C3025" s="4">
        <v>8.56222930686102</v>
      </c>
      <c r="D3025" s="4">
        <v>3.0</v>
      </c>
      <c r="E3025" s="4">
        <v>38904.6673992134</v>
      </c>
      <c r="F3025" s="4" t="str">
        <f>IF('Данные (для ящика с усами) (2)'!$E3025&lt;15000,"до 15 тыс",IF('Данные (для ящика с усами) (2)'!$E3025&lt;30000,"15-30 тыс",IF('Данные (для ящика с усами) (2)'!$E3025&lt;45000,"30-45 тыс",IF('Данные (для ящика с усами) (2)'!$E3025&lt;60000,"45-60 тыс","60+ тыс"))))</f>
        <v>30-45 тыс</v>
      </c>
      <c r="G3025" s="3">
        <v>1440106.86389146</v>
      </c>
      <c r="H3025" s="5" t="s">
        <v>1563</v>
      </c>
    </row>
    <row r="3026" ht="14.25" customHeight="1">
      <c r="A3026" s="3">
        <v>66236.840560969</v>
      </c>
      <c r="B3026" s="4">
        <v>6.85613508147802</v>
      </c>
      <c r="C3026" s="4">
        <v>5.06661432587582</v>
      </c>
      <c r="D3026" s="4">
        <v>3.22</v>
      </c>
      <c r="E3026" s="4">
        <v>38906.8573628115</v>
      </c>
      <c r="F3026" s="4" t="str">
        <f>IF('Данные (для ящика с усами) (2)'!$E3026&lt;15000,"до 15 тыс",IF('Данные (для ящика с усами) (2)'!$E3026&lt;30000,"15-30 тыс",IF('Данные (для ящика с усами) (2)'!$E3026&lt;45000,"30-45 тыс",IF('Данные (для ящика с усами) (2)'!$E3026&lt;60000,"45-60 тыс","60+ тыс"))))</f>
        <v>30-45 тыс</v>
      </c>
      <c r="G3026" s="3">
        <v>1113936.63783161</v>
      </c>
      <c r="H3026" s="5" t="s">
        <v>2050</v>
      </c>
    </row>
    <row r="3027" ht="14.25" customHeight="1">
      <c r="A3027" s="3">
        <v>70280.6881923544</v>
      </c>
      <c r="B3027" s="4">
        <v>4.62516432911895</v>
      </c>
      <c r="C3027" s="4">
        <v>5.62550981808095</v>
      </c>
      <c r="D3027" s="4">
        <v>2.37</v>
      </c>
      <c r="E3027" s="4">
        <v>38916.1746881686</v>
      </c>
      <c r="F3027" s="4" t="str">
        <f>IF('Данные (для ящика с усами) (2)'!$E3027&lt;15000,"до 15 тыс",IF('Данные (для ящика с усами) (2)'!$E3027&lt;30000,"15-30 тыс",IF('Данные (для ящика с усами) (2)'!$E3027&lt;45000,"30-45 тыс",IF('Данные (для ящика с усами) (2)'!$E3027&lt;60000,"45-60 тыс","60+ тыс"))))</f>
        <v>30-45 тыс</v>
      </c>
      <c r="G3027" s="3">
        <v>868694.073699801</v>
      </c>
      <c r="H3027" s="5" t="s">
        <v>2808</v>
      </c>
    </row>
    <row r="3028" ht="14.25" customHeight="1">
      <c r="A3028" s="3">
        <v>71254.7995653697</v>
      </c>
      <c r="B3028" s="4">
        <v>6.54142058538667</v>
      </c>
      <c r="C3028" s="4">
        <v>7.57510707436173</v>
      </c>
      <c r="D3028" s="4">
        <v>5.43</v>
      </c>
      <c r="E3028" s="4">
        <v>38916.4511622096</v>
      </c>
      <c r="F3028" s="4" t="str">
        <f>IF('Данные (для ящика с усами) (2)'!$E3028&lt;15000,"до 15 тыс",IF('Данные (для ящика с усами) (2)'!$E3028&lt;30000,"15-30 тыс",IF('Данные (для ящика с усами) (2)'!$E3028&lt;45000,"30-45 тыс",IF('Данные (для ящика с усами) (2)'!$E3028&lt;60000,"45-60 тыс","60+ тыс"))))</f>
        <v>30-45 тыс</v>
      </c>
      <c r="G3028" s="3">
        <v>1455737.13490412</v>
      </c>
      <c r="H3028" s="5" t="s">
        <v>2982</v>
      </c>
    </row>
    <row r="3029" ht="14.25" customHeight="1">
      <c r="A3029" s="3">
        <v>57311.8081480908</v>
      </c>
      <c r="B3029" s="4">
        <v>5.67835189071005</v>
      </c>
      <c r="C3029" s="4">
        <v>8.16178246279551</v>
      </c>
      <c r="D3029" s="4">
        <v>6.39</v>
      </c>
      <c r="E3029" s="4">
        <v>38929.9261878442</v>
      </c>
      <c r="F3029" s="4" t="str">
        <f>IF('Данные (для ящика с усами) (2)'!$E3029&lt;15000,"до 15 тыс",IF('Данные (для ящика с усами) (2)'!$E3029&lt;30000,"15-30 тыс",IF('Данные (для ящика с усами) (2)'!$E3029&lt;45000,"30-45 тыс",IF('Данные (для ящика с усами) (2)'!$E3029&lt;60000,"45-60 тыс","60+ тыс"))))</f>
        <v>30-45 тыс</v>
      </c>
      <c r="G3029" s="3">
        <v>1200888.77269114</v>
      </c>
      <c r="H3029" s="5" t="s">
        <v>732</v>
      </c>
    </row>
    <row r="3030" ht="14.25" customHeight="1">
      <c r="A3030" s="3">
        <v>58779.0896734723</v>
      </c>
      <c r="B3030" s="4">
        <v>8.19010686172815</v>
      </c>
      <c r="C3030" s="4">
        <v>7.27283345819866</v>
      </c>
      <c r="D3030" s="4">
        <v>6.19</v>
      </c>
      <c r="E3030" s="4">
        <v>38936.04290449</v>
      </c>
      <c r="F3030" s="4" t="str">
        <f>IF('Данные (для ящика с усами) (2)'!$E3030&lt;15000,"до 15 тыс",IF('Данные (для ящика с усами) (2)'!$E3030&lt;30000,"15-30 тыс",IF('Данные (для ящика с усами) (2)'!$E3030&lt;45000,"30-45 тыс",IF('Данные (для ящика с усами) (2)'!$E3030&lt;60000,"45-60 тыс","60+ тыс"))))</f>
        <v>30-45 тыс</v>
      </c>
      <c r="G3030" s="3">
        <v>1472809.48691595</v>
      </c>
      <c r="H3030" s="5" t="s">
        <v>892</v>
      </c>
    </row>
    <row r="3031" ht="14.25" customHeight="1">
      <c r="A3031" s="3">
        <v>54415.8328039994</v>
      </c>
      <c r="B3031" s="4">
        <v>6.81760626606648</v>
      </c>
      <c r="C3031" s="4">
        <v>8.01487670088975</v>
      </c>
      <c r="D3031" s="4">
        <v>3.25</v>
      </c>
      <c r="E3031" s="4">
        <v>38937.7857710284</v>
      </c>
      <c r="F3031" s="4" t="str">
        <f>IF('Данные (для ящика с усами) (2)'!$E3031&lt;15000,"до 15 тыс",IF('Данные (для ящика с усами) (2)'!$E3031&lt;30000,"15-30 тыс",IF('Данные (для ящика с усами) (2)'!$E3031&lt;45000,"30-45 тыс",IF('Данные (для ящика с усами) (2)'!$E3031&lt;60000,"45-60 тыс","60+ тыс"))))</f>
        <v>30-45 тыс</v>
      </c>
      <c r="G3031" s="3">
        <v>1208843.27673077</v>
      </c>
      <c r="H3031" s="5" t="s">
        <v>455</v>
      </c>
    </row>
    <row r="3032" ht="14.25" customHeight="1">
      <c r="A3032" s="3">
        <v>45493.2084260317</v>
      </c>
      <c r="B3032" s="4">
        <v>7.38158081910956</v>
      </c>
      <c r="C3032" s="4">
        <v>7.26647534536991</v>
      </c>
      <c r="D3032" s="4">
        <v>3.2</v>
      </c>
      <c r="E3032" s="4">
        <v>38938.2712008774</v>
      </c>
      <c r="F3032" s="4" t="str">
        <f>IF('Данные (для ящика с усами) (2)'!$E3032&lt;15000,"до 15 тыс",IF('Данные (для ящика с усами) (2)'!$E3032&lt;30000,"15-30 тыс",IF('Данные (для ящика с усами) (2)'!$E3032&lt;45000,"30-45 тыс",IF('Данные (для ящика с усами) (2)'!$E3032&lt;60000,"45-60 тыс","60+ тыс"))))</f>
        <v>30-45 тыс</v>
      </c>
      <c r="G3032" s="3">
        <v>896944.244271168</v>
      </c>
      <c r="H3032" s="5" t="s">
        <v>87</v>
      </c>
    </row>
    <row r="3033" ht="14.25" customHeight="1">
      <c r="A3033" s="3">
        <v>55630.4889571482</v>
      </c>
      <c r="B3033" s="4">
        <v>6.28312283639175</v>
      </c>
      <c r="C3033" s="4">
        <v>8.93311998510628</v>
      </c>
      <c r="D3033" s="4">
        <v>6.0</v>
      </c>
      <c r="E3033" s="4">
        <v>38943.0959909383</v>
      </c>
      <c r="F3033" s="4" t="str">
        <f>IF('Данные (для ящика с усами) (2)'!$E3033&lt;15000,"до 15 тыс",IF('Данные (для ящика с усами) (2)'!$E3033&lt;30000,"15-30 тыс",IF('Данные (для ящика с усами) (2)'!$E3033&lt;45000,"30-45 тыс",IF('Данные (для ящика с усами) (2)'!$E3033&lt;60000,"45-60 тыс","60+ тыс"))))</f>
        <v>30-45 тыс</v>
      </c>
      <c r="G3033" s="3">
        <v>1200764.84420045</v>
      </c>
      <c r="H3033" s="5" t="s">
        <v>564</v>
      </c>
    </row>
    <row r="3034" ht="14.25" customHeight="1">
      <c r="A3034" s="3">
        <v>68355.4421741828</v>
      </c>
      <c r="B3034" s="4">
        <v>7.0077446942307</v>
      </c>
      <c r="C3034" s="4">
        <v>6.61035660311062</v>
      </c>
      <c r="D3034" s="4">
        <v>4.29</v>
      </c>
      <c r="E3034" s="4">
        <v>38950.1552172947</v>
      </c>
      <c r="F3034" s="4" t="str">
        <f>IF('Данные (для ящика с усами) (2)'!$E3034&lt;15000,"до 15 тыс",IF('Данные (для ящика с усами) (2)'!$E3034&lt;30000,"15-30 тыс",IF('Данные (для ящика с усами) (2)'!$E3034&lt;45000,"30-45 тыс",IF('Данные (для ящика с усами) (2)'!$E3034&lt;60000,"45-60 тыс","60+ тыс"))))</f>
        <v>30-45 тыс</v>
      </c>
      <c r="G3034" s="3">
        <v>1352756.7526296</v>
      </c>
      <c r="H3034" s="5" t="s">
        <v>2429</v>
      </c>
    </row>
    <row r="3035" ht="14.25" customHeight="1">
      <c r="A3035" s="3">
        <v>51474.3070217288</v>
      </c>
      <c r="B3035" s="4">
        <v>5.57267193186082</v>
      </c>
      <c r="C3035" s="4">
        <v>7.50901233951525</v>
      </c>
      <c r="D3035" s="4">
        <v>5.11</v>
      </c>
      <c r="E3035" s="4">
        <v>38952.1891686214</v>
      </c>
      <c r="F3035" s="4" t="str">
        <f>IF('Данные (для ящика с усами) (2)'!$E3035&lt;15000,"до 15 тыс",IF('Данные (для ящика с усами) (2)'!$E3035&lt;30000,"15-30 тыс",IF('Данные (для ящика с усами) (2)'!$E3035&lt;45000,"30-45 тыс",IF('Данные (для ящика с усами) (2)'!$E3035&lt;60000,"45-60 тыс","60+ тыс"))))</f>
        <v>30-45 тыс</v>
      </c>
      <c r="G3035" s="3">
        <v>902520.940033603</v>
      </c>
      <c r="H3035" s="5" t="s">
        <v>290</v>
      </c>
    </row>
    <row r="3036" ht="14.25" customHeight="1">
      <c r="A3036" s="3">
        <v>56907.1341314373</v>
      </c>
      <c r="B3036" s="4">
        <v>5.364399329273</v>
      </c>
      <c r="C3036" s="4">
        <v>7.1940209131279</v>
      </c>
      <c r="D3036" s="4">
        <v>4.17</v>
      </c>
      <c r="E3036" s="4">
        <v>38959.4910670147</v>
      </c>
      <c r="F3036" s="4" t="str">
        <f>IF('Данные (для ящика с усами) (2)'!$E3036&lt;15000,"до 15 тыс",IF('Данные (для ящика с усами) (2)'!$E3036&lt;30000,"15-30 тыс",IF('Данные (для ящика с усами) (2)'!$E3036&lt;45000,"30-45 тыс",IF('Данные (для ящика с усами) (2)'!$E3036&lt;60000,"45-60 тыс","60+ тыс"))))</f>
        <v>30-45 тыс</v>
      </c>
      <c r="G3036" s="3">
        <v>834268.342921064</v>
      </c>
      <c r="H3036" s="5" t="s">
        <v>687</v>
      </c>
    </row>
    <row r="3037" ht="14.25" customHeight="1">
      <c r="A3037" s="3">
        <v>69421.032416555</v>
      </c>
      <c r="B3037" s="4">
        <v>7.79875936303165</v>
      </c>
      <c r="C3037" s="4">
        <v>6.85855620811179</v>
      </c>
      <c r="D3037" s="4">
        <v>2.46</v>
      </c>
      <c r="E3037" s="4">
        <v>38962.0228337709</v>
      </c>
      <c r="F3037" s="4" t="str">
        <f>IF('Данные (для ящика с усами) (2)'!$E3037&lt;15000,"до 15 тыс",IF('Данные (для ящика с усами) (2)'!$E3037&lt;30000,"15-30 тыс",IF('Данные (для ящика с усами) (2)'!$E3037&lt;45000,"30-45 тыс",IF('Данные (для ящика с усами) (2)'!$E3037&lt;60000,"45-60 тыс","60+ тыс"))))</f>
        <v>30-45 тыс</v>
      </c>
      <c r="G3037" s="3">
        <v>1603749.98360548</v>
      </c>
      <c r="H3037" s="5" t="s">
        <v>2641</v>
      </c>
    </row>
    <row r="3038" ht="14.25" customHeight="1">
      <c r="A3038" s="3">
        <v>73688.9466069312</v>
      </c>
      <c r="B3038" s="4">
        <v>5.30664950499288</v>
      </c>
      <c r="C3038" s="4">
        <v>5.80078331187413</v>
      </c>
      <c r="D3038" s="4">
        <v>4.13</v>
      </c>
      <c r="E3038" s="4">
        <v>38977.4651170639</v>
      </c>
      <c r="F3038" s="4" t="str">
        <f>IF('Данные (для ящика с усами) (2)'!$E3038&lt;15000,"до 15 тыс",IF('Данные (для ящика с усами) (2)'!$E3038&lt;30000,"15-30 тыс",IF('Данные (для ящика с усами) (2)'!$E3038&lt;45000,"30-45 тыс",IF('Данные (для ящика с усами) (2)'!$E3038&lt;60000,"45-60 тыс","60+ тыс"))))</f>
        <v>30-45 тыс</v>
      </c>
      <c r="G3038" s="3">
        <v>1173201.51895525</v>
      </c>
      <c r="H3038" s="5" t="s">
        <v>3420</v>
      </c>
    </row>
    <row r="3039" ht="14.25" customHeight="1">
      <c r="A3039" s="3">
        <v>93579.1166772254</v>
      </c>
      <c r="B3039" s="4">
        <v>5.82144736260032</v>
      </c>
      <c r="C3039" s="4">
        <v>6.49012889410379</v>
      </c>
      <c r="D3039" s="4">
        <v>4.49</v>
      </c>
      <c r="E3039" s="4">
        <v>38977.9373897696</v>
      </c>
      <c r="F3039" s="4" t="str">
        <f>IF('Данные (для ящика с усами) (2)'!$E3039&lt;15000,"до 15 тыс",IF('Данные (для ящика с усами) (2)'!$E3039&lt;30000,"15-30 тыс",IF('Данные (для ящика с усами) (2)'!$E3039&lt;45000,"30-45 тыс",IF('Данные (для ящика с усами) (2)'!$E3039&lt;60000,"45-60 тыс","60+ тыс"))))</f>
        <v>30-45 тыс</v>
      </c>
      <c r="G3039" s="3">
        <v>1859883.66124048</v>
      </c>
      <c r="H3039" s="5" t="s">
        <v>4954</v>
      </c>
    </row>
    <row r="3040" ht="14.25" customHeight="1">
      <c r="A3040" s="3">
        <v>66706.0745341579</v>
      </c>
      <c r="B3040" s="4">
        <v>5.71178572233352</v>
      </c>
      <c r="C3040" s="4">
        <v>7.8903670527733</v>
      </c>
      <c r="D3040" s="4">
        <v>5.13</v>
      </c>
      <c r="E3040" s="4">
        <v>38981.0440285777</v>
      </c>
      <c r="F3040" s="4" t="str">
        <f>IF('Данные (для ящика с усами) (2)'!$E3040&lt;15000,"до 15 тыс",IF('Данные (для ящика с усами) (2)'!$E3040&lt;30000,"15-30 тыс",IF('Данные (для ящика с усами) (2)'!$E3040&lt;45000,"30-45 тыс",IF('Данные (для ящика с усами) (2)'!$E3040&lt;60000,"45-60 тыс","60+ тыс"))))</f>
        <v>30-45 тыс</v>
      </c>
      <c r="G3040" s="3">
        <v>1206393.18149952</v>
      </c>
      <c r="H3040" s="5" t="s">
        <v>2144</v>
      </c>
    </row>
    <row r="3041" ht="14.25" customHeight="1">
      <c r="A3041" s="3">
        <v>73739.8475445502</v>
      </c>
      <c r="B3041" s="4">
        <v>4.68900891195894</v>
      </c>
      <c r="C3041" s="4">
        <v>8.24452347586036</v>
      </c>
      <c r="D3041" s="4">
        <v>4.16</v>
      </c>
      <c r="E3041" s="4">
        <v>38988.127974933</v>
      </c>
      <c r="F3041" s="4" t="str">
        <f>IF('Данные (для ящика с усами) (2)'!$E3041&lt;15000,"до 15 тыс",IF('Данные (для ящика с усами) (2)'!$E3041&lt;30000,"15-30 тыс",IF('Данные (для ящика с усами) (2)'!$E3041&lt;45000,"30-45 тыс",IF('Данные (для ящика с усами) (2)'!$E3041&lt;60000,"45-60 тыс","60+ тыс"))))</f>
        <v>30-45 тыс</v>
      </c>
      <c r="G3041" s="3">
        <v>1423125.54126977</v>
      </c>
      <c r="H3041" s="5" t="s">
        <v>3431</v>
      </c>
    </row>
    <row r="3042" ht="14.25" customHeight="1">
      <c r="A3042" s="3">
        <v>80951.2833883909</v>
      </c>
      <c r="B3042" s="4">
        <v>5.45069915274025</v>
      </c>
      <c r="C3042" s="4">
        <v>6.32382211641739</v>
      </c>
      <c r="D3042" s="4">
        <v>4.14</v>
      </c>
      <c r="E3042" s="4">
        <v>38990.8071205621</v>
      </c>
      <c r="F3042" s="4" t="str">
        <f>IF('Данные (для ящика с усами) (2)'!$E3042&lt;15000,"до 15 тыс",IF('Данные (для ящика с усами) (2)'!$E3042&lt;30000,"15-30 тыс",IF('Данные (для ящика с усами) (2)'!$E3042&lt;45000,"30-45 тыс",IF('Данные (для ящика с усами) (2)'!$E3042&lt;60000,"45-60 тыс","60+ тыс"))))</f>
        <v>30-45 тыс</v>
      </c>
      <c r="G3042" s="3">
        <v>1524115.89091551</v>
      </c>
      <c r="H3042" s="5" t="s">
        <v>4403</v>
      </c>
    </row>
    <row r="3043" ht="14.25" customHeight="1">
      <c r="A3043" s="3">
        <v>53657.2919971392</v>
      </c>
      <c r="B3043" s="4">
        <v>5.99290703980171</v>
      </c>
      <c r="C3043" s="4">
        <v>6.08774812721244</v>
      </c>
      <c r="D3043" s="4">
        <v>2.37</v>
      </c>
      <c r="E3043" s="4">
        <v>38994.0827258015</v>
      </c>
      <c r="F3043" s="4" t="str">
        <f>IF('Данные (для ящика с усами) (2)'!$E3043&lt;15000,"до 15 тыс",IF('Данные (для ящика с усами) (2)'!$E3043&lt;30000,"15-30 тыс",IF('Данные (для ящика с усами) (2)'!$E3043&lt;45000,"30-45 тыс",IF('Данные (для ящика с усами) (2)'!$E3043&lt;60000,"45-60 тыс","60+ тыс"))))</f>
        <v>30-45 тыс</v>
      </c>
      <c r="G3043" s="3">
        <v>826587.391940029</v>
      </c>
      <c r="H3043" s="5" t="s">
        <v>418</v>
      </c>
    </row>
    <row r="3044" ht="14.25" customHeight="1">
      <c r="A3044" s="3">
        <v>54241.4583342225</v>
      </c>
      <c r="B3044" s="4">
        <v>6.68749306191929</v>
      </c>
      <c r="C3044" s="4">
        <v>7.03459189283168</v>
      </c>
      <c r="D3044" s="4">
        <v>3.3</v>
      </c>
      <c r="E3044" s="4">
        <v>38997.7836572597</v>
      </c>
      <c r="F3044" s="4" t="str">
        <f>IF('Данные (для ящика с усами) (2)'!$E3044&lt;15000,"до 15 тыс",IF('Данные (для ящика с усами) (2)'!$E3044&lt;30000,"15-30 тыс",IF('Данные (для ящика с усами) (2)'!$E3044&lt;45000,"30-45 тыс",IF('Данные (для ящика с усами) (2)'!$E3044&lt;60000,"45-60 тыс","60+ тыс"))))</f>
        <v>30-45 тыс</v>
      </c>
      <c r="G3044" s="3">
        <v>1012269.46867818</v>
      </c>
      <c r="H3044" s="5" t="s">
        <v>447</v>
      </c>
    </row>
    <row r="3045" ht="14.25" customHeight="1">
      <c r="A3045" s="3">
        <v>54769.3773659236</v>
      </c>
      <c r="B3045" s="4">
        <v>6.71908694483874</v>
      </c>
      <c r="C3045" s="4">
        <v>7.53041117122167</v>
      </c>
      <c r="D3045" s="4">
        <v>3.45</v>
      </c>
      <c r="E3045" s="4">
        <v>39001.5709738445</v>
      </c>
      <c r="F3045" s="4" t="str">
        <f>IF('Данные (для ящика с усами) (2)'!$E3045&lt;15000,"до 15 тыс",IF('Данные (для ящика с усами) (2)'!$E3045&lt;30000,"15-30 тыс",IF('Данные (для ящика с усами) (2)'!$E3045&lt;45000,"30-45 тыс",IF('Данные (для ящика с усами) (2)'!$E3045&lt;60000,"45-60 тыс","60+ тыс"))))</f>
        <v>30-45 тыс</v>
      </c>
      <c r="G3045" s="3">
        <v>1063344.63492702</v>
      </c>
      <c r="H3045" s="5" t="s">
        <v>488</v>
      </c>
    </row>
    <row r="3046" ht="14.25" customHeight="1">
      <c r="A3046" s="3">
        <v>57086.3745941327</v>
      </c>
      <c r="B3046" s="4">
        <v>5.89336731511699</v>
      </c>
      <c r="C3046" s="4">
        <v>7.33156687008903</v>
      </c>
      <c r="D3046" s="4">
        <v>4.03</v>
      </c>
      <c r="E3046" s="4">
        <v>39002.901245034</v>
      </c>
      <c r="F3046" s="4" t="str">
        <f>IF('Данные (для ящика с усами) (2)'!$E3046&lt;15000,"до 15 тыс",IF('Данные (для ящика с усами) (2)'!$E3046&lt;30000,"15-30 тыс",IF('Данные (для ящика с усами) (2)'!$E3046&lt;45000,"30-45 тыс",IF('Данные (для ящика с усами) (2)'!$E3046&lt;60000,"45-60 тыс","60+ тыс"))))</f>
        <v>30-45 тыс</v>
      </c>
      <c r="G3046" s="3">
        <v>1073350.04430759</v>
      </c>
      <c r="H3046" s="5" t="s">
        <v>706</v>
      </c>
    </row>
    <row r="3047" ht="14.25" customHeight="1">
      <c r="A3047" s="3">
        <v>68907.0057306475</v>
      </c>
      <c r="B3047" s="4">
        <v>5.2577837152929</v>
      </c>
      <c r="C3047" s="4">
        <v>6.58397763927637</v>
      </c>
      <c r="D3047" s="4">
        <v>4.07</v>
      </c>
      <c r="E3047" s="4">
        <v>39014.4444079898</v>
      </c>
      <c r="F3047" s="4" t="str">
        <f>IF('Данные (для ящика с усами) (2)'!$E3047&lt;15000,"до 15 тыс",IF('Данные (для ящика с усами) (2)'!$E3047&lt;30000,"15-30 тыс",IF('Данные (для ящика с усами) (2)'!$E3047&lt;45000,"30-45 тыс",IF('Данные (для ящика с усами) (2)'!$E3047&lt;60000,"45-60 тыс","60+ тыс"))))</f>
        <v>30-45 тыс</v>
      </c>
      <c r="G3047" s="3">
        <v>1046943.49834427</v>
      </c>
      <c r="H3047" s="5" t="s">
        <v>2530</v>
      </c>
    </row>
    <row r="3048" ht="14.25" customHeight="1">
      <c r="A3048" s="3">
        <v>76398.3843535389</v>
      </c>
      <c r="B3048" s="4">
        <v>7.02755168315201</v>
      </c>
      <c r="C3048" s="4">
        <v>6.35357302298299</v>
      </c>
      <c r="D3048" s="4">
        <v>3.42</v>
      </c>
      <c r="E3048" s="4">
        <v>39014.9718389277</v>
      </c>
      <c r="F3048" s="4" t="str">
        <f>IF('Данные (для ящика с усами) (2)'!$E3048&lt;15000,"до 15 тыс",IF('Данные (для ящика с усами) (2)'!$E3048&lt;30000,"15-30 тыс",IF('Данные (для ящика с усами) (2)'!$E3048&lt;45000,"30-45 тыс",IF('Данные (для ящика с усами) (2)'!$E3048&lt;60000,"45-60 тыс","60+ тыс"))))</f>
        <v>30-45 тыс</v>
      </c>
      <c r="G3048" s="3">
        <v>1534171.95313852</v>
      </c>
      <c r="H3048" s="5" t="s">
        <v>3867</v>
      </c>
    </row>
    <row r="3049" ht="14.25" customHeight="1">
      <c r="A3049" s="3">
        <v>80041.8974786534</v>
      </c>
      <c r="B3049" s="4">
        <v>6.70780764402877</v>
      </c>
      <c r="C3049" s="4">
        <v>7.21998352344203</v>
      </c>
      <c r="D3049" s="4">
        <v>4.01</v>
      </c>
      <c r="E3049" s="4">
        <v>39026.48806496</v>
      </c>
      <c r="F3049" s="4" t="str">
        <f>IF('Данные (для ящика с усами) (2)'!$E3049&lt;15000,"до 15 тыс",IF('Данные (для ящика с усами) (2)'!$E3049&lt;30000,"15-30 тыс",IF('Данные (для ящика с усами) (2)'!$E3049&lt;45000,"30-45 тыс",IF('Данные (для ящика с усами) (2)'!$E3049&lt;60000,"45-60 тыс","60+ тыс"))))</f>
        <v>30-45 тыс</v>
      </c>
      <c r="G3049" s="3">
        <v>1693384.80306548</v>
      </c>
      <c r="H3049" s="5" t="s">
        <v>4323</v>
      </c>
    </row>
    <row r="3050" ht="14.25" customHeight="1">
      <c r="A3050" s="3">
        <v>77412.1630868834</v>
      </c>
      <c r="B3050" s="4">
        <v>4.07753684395499</v>
      </c>
      <c r="C3050" s="4">
        <v>8.03479080422989</v>
      </c>
      <c r="D3050" s="4">
        <v>5.31</v>
      </c>
      <c r="E3050" s="4">
        <v>39030.0777207731</v>
      </c>
      <c r="F3050" s="4" t="str">
        <f>IF('Данные (для ящика с усами) (2)'!$E3050&lt;15000,"до 15 тыс",IF('Данные (для ящика с усами) (2)'!$E3050&lt;30000,"15-30 тыс",IF('Данные (для ящика с усами) (2)'!$E3050&lt;45000,"30-45 тыс",IF('Данные (для ящика с усами) (2)'!$E3050&lt;60000,"45-60 тыс","60+ тыс"))))</f>
        <v>30-45 тыс</v>
      </c>
      <c r="G3050" s="3">
        <v>1246218.31006062</v>
      </c>
      <c r="H3050" s="5" t="s">
        <v>4005</v>
      </c>
    </row>
    <row r="3051" ht="14.25" customHeight="1">
      <c r="A3051" s="3">
        <v>77573.870710503</v>
      </c>
      <c r="B3051" s="4">
        <v>4.97736737423642</v>
      </c>
      <c r="C3051" s="4">
        <v>8.00591367390532</v>
      </c>
      <c r="D3051" s="4">
        <v>3.09</v>
      </c>
      <c r="E3051" s="4">
        <v>39055.114262836</v>
      </c>
      <c r="F3051" s="4" t="str">
        <f>IF('Данные (для ящика с усами) (2)'!$E3051&lt;15000,"до 15 тыс",IF('Данные (для ящика с усами) (2)'!$E3051&lt;30000,"15-30 тыс",IF('Данные (для ящика с усами) (2)'!$E3051&lt;45000,"30-45 тыс",IF('Данные (для ящика с усами) (2)'!$E3051&lt;60000,"45-60 тыс","60+ тыс"))))</f>
        <v>30-45 тыс</v>
      </c>
      <c r="G3051" s="3">
        <v>1517666.85451962</v>
      </c>
      <c r="H3051" s="5" t="s">
        <v>4033</v>
      </c>
    </row>
    <row r="3052" ht="14.25" customHeight="1">
      <c r="A3052" s="3">
        <v>64429.9847781917</v>
      </c>
      <c r="B3052" s="4">
        <v>6.4369748672511</v>
      </c>
      <c r="C3052" s="4">
        <v>7.47937072242591</v>
      </c>
      <c r="D3052" s="4">
        <v>3.31</v>
      </c>
      <c r="E3052" s="4">
        <v>39055.8222857192</v>
      </c>
      <c r="F3052" s="4" t="str">
        <f>IF('Данные (для ящика с усами) (2)'!$E3052&lt;15000,"до 15 тыс",IF('Данные (для ящика с усами) (2)'!$E3052&lt;30000,"15-30 тыс",IF('Данные (для ящика с усами) (2)'!$E3052&lt;45000,"30-45 тыс",IF('Данные (для ящика с усами) (2)'!$E3052&lt;60000,"45-60 тыс","60+ тыс"))))</f>
        <v>30-45 тыс</v>
      </c>
      <c r="G3052" s="3">
        <v>1219637.36651886</v>
      </c>
      <c r="H3052" s="5" t="s">
        <v>1752</v>
      </c>
    </row>
    <row r="3053" ht="14.25" customHeight="1">
      <c r="A3053" s="3">
        <v>82733.0549182361</v>
      </c>
      <c r="B3053" s="4">
        <v>5.80666101458294</v>
      </c>
      <c r="C3053" s="4">
        <v>8.02345257018753</v>
      </c>
      <c r="D3053" s="4">
        <v>5.5</v>
      </c>
      <c r="E3053" s="4">
        <v>39060.7650768531</v>
      </c>
      <c r="F3053" s="4" t="str">
        <f>IF('Данные (для ящика с усами) (2)'!$E3053&lt;15000,"до 15 тыс",IF('Данные (для ящика с усами) (2)'!$E3053&lt;30000,"15-30 тыс",IF('Данные (для ящика с усами) (2)'!$E3053&lt;45000,"30-45 тыс",IF('Данные (для ящика с усами) (2)'!$E3053&lt;60000,"45-60 тыс","60+ тыс"))))</f>
        <v>30-45 тыс</v>
      </c>
      <c r="G3053" s="3">
        <v>1662939.09739728</v>
      </c>
      <c r="H3053" s="5" t="s">
        <v>4549</v>
      </c>
    </row>
    <row r="3054" ht="14.25" customHeight="1">
      <c r="A3054" s="3">
        <v>53306.9221365036</v>
      </c>
      <c r="B3054" s="4">
        <v>4.63226771836172</v>
      </c>
      <c r="C3054" s="4">
        <v>6.19479432488263</v>
      </c>
      <c r="D3054" s="4">
        <v>2.15</v>
      </c>
      <c r="E3054" s="4">
        <v>39063.3387138904</v>
      </c>
      <c r="F3054" s="4" t="str">
        <f>IF('Данные (для ящика с усами) (2)'!$E3054&lt;15000,"до 15 тыс",IF('Данные (для ящика с усами) (2)'!$E3054&lt;30000,"15-30 тыс",IF('Данные (для ящика с усами) (2)'!$E3054&lt;45000,"30-45 тыс",IF('Данные (для ящика с усами) (2)'!$E3054&lt;60000,"45-60 тыс","60+ тыс"))))</f>
        <v>30-45 тыс</v>
      </c>
      <c r="G3054" s="3">
        <v>553077.212612075</v>
      </c>
      <c r="H3054" s="5" t="s">
        <v>396</v>
      </c>
    </row>
    <row r="3055" ht="14.25" customHeight="1">
      <c r="A3055" s="3">
        <v>65428.5456257426</v>
      </c>
      <c r="B3055" s="4">
        <v>6.76295407896749</v>
      </c>
      <c r="C3055" s="4">
        <v>7.0927195191397</v>
      </c>
      <c r="D3055" s="4">
        <v>5.14</v>
      </c>
      <c r="E3055" s="4">
        <v>39070.4885987716</v>
      </c>
      <c r="F3055" s="4" t="str">
        <f>IF('Данные (для ящика с усами) (2)'!$E3055&lt;15000,"до 15 тыс",IF('Данные (для ящика с усами) (2)'!$E3055&lt;30000,"15-30 тыс",IF('Данные (для ящика с усами) (2)'!$E3055&lt;45000,"30-45 тыс",IF('Данные (для ящика с усами) (2)'!$E3055&lt;60000,"45-60 тыс","60+ тыс"))))</f>
        <v>30-45 тыс</v>
      </c>
      <c r="G3055" s="3">
        <v>1537310.61642317</v>
      </c>
      <c r="H3055" s="5" t="s">
        <v>1917</v>
      </c>
    </row>
    <row r="3056" ht="14.25" customHeight="1">
      <c r="A3056" s="3">
        <v>77502.4740164354</v>
      </c>
      <c r="B3056" s="4">
        <v>6.50328731509174</v>
      </c>
      <c r="C3056" s="4">
        <v>6.86871721406762</v>
      </c>
      <c r="D3056" s="4">
        <v>4.49</v>
      </c>
      <c r="E3056" s="4">
        <v>39075.6402751106</v>
      </c>
      <c r="F3056" s="4" t="str">
        <f>IF('Данные (для ящика с усами) (2)'!$E3056&lt;15000,"до 15 тыс",IF('Данные (для ящика с усами) (2)'!$E3056&lt;30000,"15-30 тыс",IF('Данные (для ящика с усами) (2)'!$E3056&lt;45000,"30-45 тыс",IF('Данные (для ящика с усами) (2)'!$E3056&lt;60000,"45-60 тыс","60+ тыс"))))</f>
        <v>30-45 тыс</v>
      </c>
      <c r="G3056" s="3">
        <v>1427551.14496684</v>
      </c>
      <c r="H3056" s="5" t="s">
        <v>4021</v>
      </c>
    </row>
    <row r="3057" ht="14.25" customHeight="1">
      <c r="A3057" s="3">
        <v>62377.0644713619</v>
      </c>
      <c r="B3057" s="4">
        <v>6.28999319414062</v>
      </c>
      <c r="C3057" s="4">
        <v>7.21840033022623</v>
      </c>
      <c r="D3057" s="4">
        <v>4.46</v>
      </c>
      <c r="E3057" s="4">
        <v>39075.9563782389</v>
      </c>
      <c r="F3057" s="4" t="str">
        <f>IF('Данные (для ящика с усами) (2)'!$E3057&lt;15000,"до 15 тыс",IF('Данные (для ящика с усами) (2)'!$E3057&lt;30000,"15-30 тыс",IF('Данные (для ящика с усами) (2)'!$E3057&lt;45000,"30-45 тыс",IF('Данные (для ящика с усами) (2)'!$E3057&lt;60000,"45-60 тыс","60+ тыс"))))</f>
        <v>30-45 тыс</v>
      </c>
      <c r="G3057" s="3">
        <v>1285399.56456229</v>
      </c>
      <c r="H3057" s="5" t="s">
        <v>1415</v>
      </c>
    </row>
    <row r="3058" ht="14.25" customHeight="1">
      <c r="A3058" s="3">
        <v>72757.6333556478</v>
      </c>
      <c r="B3058" s="4">
        <v>4.04502521933495</v>
      </c>
      <c r="C3058" s="4">
        <v>7.57062216256616</v>
      </c>
      <c r="D3058" s="4">
        <v>6.35</v>
      </c>
      <c r="E3058" s="4">
        <v>39088.3994026256</v>
      </c>
      <c r="F3058" s="4" t="str">
        <f>IF('Данные (для ящика с усами) (2)'!$E3058&lt;15000,"до 15 тыс",IF('Данные (для ящика с усами) (2)'!$E3058&lt;30000,"15-30 тыс",IF('Данные (для ящика с усами) (2)'!$E3058&lt;45000,"30-45 тыс",IF('Данные (для ящика с усами) (2)'!$E3058&lt;60000,"45-60 тыс","60+ тыс"))))</f>
        <v>30-45 тыс</v>
      </c>
      <c r="G3058" s="3">
        <v>1062095.46762674</v>
      </c>
      <c r="H3058" s="5" t="s">
        <v>3241</v>
      </c>
    </row>
    <row r="3059" ht="14.25" customHeight="1">
      <c r="A3059" s="3">
        <v>97548.310412605</v>
      </c>
      <c r="B3059" s="4">
        <v>5.46097275109306</v>
      </c>
      <c r="C3059" s="4">
        <v>6.60939587059862</v>
      </c>
      <c r="D3059" s="4">
        <v>2.5</v>
      </c>
      <c r="E3059" s="4">
        <v>39089.415712111</v>
      </c>
      <c r="F3059" s="4" t="str">
        <f>IF('Данные (для ящика с усами) (2)'!$E3059&lt;15000,"до 15 тыс",IF('Данные (для ящика с усами) (2)'!$E3059&lt;30000,"15-30 тыс",IF('Данные (для ящика с усами) (2)'!$E3059&lt;45000,"30-45 тыс",IF('Данные (для ящика с усами) (2)'!$E3059&lt;60000,"45-60 тыс","60+ тыс"))))</f>
        <v>30-45 тыс</v>
      </c>
      <c r="G3059" s="3">
        <v>2026303.09804232</v>
      </c>
      <c r="H3059" s="5" t="s">
        <v>4994</v>
      </c>
    </row>
    <row r="3060" ht="14.25" customHeight="1">
      <c r="A3060" s="3">
        <v>68600.0416047933</v>
      </c>
      <c r="B3060" s="4">
        <v>7.89203909878152</v>
      </c>
      <c r="C3060" s="4">
        <v>8.06970221076187</v>
      </c>
      <c r="D3060" s="4">
        <v>3.09</v>
      </c>
      <c r="E3060" s="4">
        <v>39091.2182336142</v>
      </c>
      <c r="F3060" s="4" t="str">
        <f>IF('Данные (для ящика с усами) (2)'!$E3060&lt;15000,"до 15 тыс",IF('Данные (для ящика с усами) (2)'!$E3060&lt;30000,"15-30 тыс",IF('Данные (для ящика с усами) (2)'!$E3060&lt;45000,"30-45 тыс",IF('Данные (для ящика с усами) (2)'!$E3060&lt;60000,"45-60 тыс","60+ тыс"))))</f>
        <v>30-45 тыс</v>
      </c>
      <c r="G3060" s="3">
        <v>1797621.22043609</v>
      </c>
      <c r="H3060" s="5" t="s">
        <v>2470</v>
      </c>
    </row>
    <row r="3061" ht="14.25" customHeight="1">
      <c r="A3061" s="3">
        <v>79354.0504357965</v>
      </c>
      <c r="B3061" s="4">
        <v>6.98500085727387</v>
      </c>
      <c r="C3061" s="4">
        <v>8.14630883771824</v>
      </c>
      <c r="D3061" s="4">
        <v>6.22</v>
      </c>
      <c r="E3061" s="4">
        <v>39092.1854446606</v>
      </c>
      <c r="F3061" s="4" t="str">
        <f>IF('Данные (для ящика с усами) (2)'!$E3061&lt;15000,"до 15 тыс",IF('Данные (для ящика с усами) (2)'!$E3061&lt;30000,"15-30 тыс",IF('Данные (для ящика с усами) (2)'!$E3061&lt;45000,"30-45 тыс",IF('Данные (для ящика с усами) (2)'!$E3061&lt;60000,"45-60 тыс","60+ тыс"))))</f>
        <v>30-45 тыс</v>
      </c>
      <c r="G3061" s="3">
        <v>1656785.44770053</v>
      </c>
      <c r="H3061" s="5" t="s">
        <v>4244</v>
      </c>
    </row>
    <row r="3062" ht="14.25" customHeight="1">
      <c r="A3062" s="3">
        <v>56063.4808667633</v>
      </c>
      <c r="B3062" s="4">
        <v>5.10693512014806</v>
      </c>
      <c r="C3062" s="4">
        <v>5.38533977752138</v>
      </c>
      <c r="D3062" s="4">
        <v>4.14</v>
      </c>
      <c r="E3062" s="4">
        <v>39129.2967047028</v>
      </c>
      <c r="F3062" s="4" t="str">
        <f>IF('Данные (для ящика с усами) (2)'!$E3062&lt;15000,"до 15 тыс",IF('Данные (для ящика с усами) (2)'!$E3062&lt;30000,"15-30 тыс",IF('Данные (для ящика с усами) (2)'!$E3062&lt;45000,"30-45 тыс",IF('Данные (для ящика с усами) (2)'!$E3062&lt;60000,"45-60 тыс","60+ тыс"))))</f>
        <v>30-45 тыс</v>
      </c>
      <c r="G3062" s="3">
        <v>734827.50801229</v>
      </c>
      <c r="H3062" s="5" t="s">
        <v>606</v>
      </c>
    </row>
    <row r="3063" ht="14.25" customHeight="1">
      <c r="A3063" s="3">
        <v>71162.3812448044</v>
      </c>
      <c r="B3063" s="4">
        <v>6.68422331336178</v>
      </c>
      <c r="C3063" s="4">
        <v>7.22392145062099</v>
      </c>
      <c r="D3063" s="4">
        <v>3.4</v>
      </c>
      <c r="E3063" s="4">
        <v>39134.5547748572</v>
      </c>
      <c r="F3063" s="4" t="str">
        <f>IF('Данные (для ящика с усами) (2)'!$E3063&lt;15000,"до 15 тыс",IF('Данные (для ящика с усами) (2)'!$E3063&lt;30000,"15-30 тыс",IF('Данные (для ящика с усами) (2)'!$E3063&lt;45000,"30-45 тыс",IF('Данные (для ящика с усами) (2)'!$E3063&lt;60000,"45-60 тыс","60+ тыс"))))</f>
        <v>30-45 тыс</v>
      </c>
      <c r="G3063" s="3">
        <v>1434240.3558561</v>
      </c>
      <c r="H3063" s="5" t="s">
        <v>2967</v>
      </c>
    </row>
    <row r="3064" ht="14.25" customHeight="1">
      <c r="A3064" s="3">
        <v>68386.8224670265</v>
      </c>
      <c r="B3064" s="4">
        <v>7.86688582947028</v>
      </c>
      <c r="C3064" s="4">
        <v>8.08721933091924</v>
      </c>
      <c r="D3064" s="4">
        <v>4.4</v>
      </c>
      <c r="E3064" s="4">
        <v>39138.8762765978</v>
      </c>
      <c r="F3064" s="4" t="str">
        <f>IF('Данные (для ящика с усами) (2)'!$E3064&lt;15000,"до 15 тыс",IF('Данные (для ящика с усами) (2)'!$E3064&lt;30000,"15-30 тыс",IF('Данные (для ящика с усами) (2)'!$E3064&lt;45000,"30-45 тыс",IF('Данные (для ящика с усами) (2)'!$E3064&lt;60000,"45-60 тыс","60+ тыс"))))</f>
        <v>30-45 тыс</v>
      </c>
      <c r="G3064" s="3">
        <v>1660678.03508683</v>
      </c>
      <c r="H3064" s="5" t="s">
        <v>2437</v>
      </c>
    </row>
    <row r="3065" ht="14.25" customHeight="1">
      <c r="A3065" s="3">
        <v>88799.3016363127</v>
      </c>
      <c r="B3065" s="4">
        <v>5.64991105353584</v>
      </c>
      <c r="C3065" s="4">
        <v>5.05846070604771</v>
      </c>
      <c r="D3065" s="4">
        <v>4.24</v>
      </c>
      <c r="E3065" s="4">
        <v>39139.0029065165</v>
      </c>
      <c r="F3065" s="4" t="str">
        <f>IF('Данные (для ящика с усами) (2)'!$E3065&lt;15000,"до 15 тыс",IF('Данные (для ящика с усами) (2)'!$E3065&lt;30000,"15-30 тыс",IF('Данные (для ящика с усами) (2)'!$E3065&lt;45000,"30-45 тыс",IF('Данные (для ящика с усами) (2)'!$E3065&lt;60000,"45-60 тыс","60+ тыс"))))</f>
        <v>30-45 тыс</v>
      </c>
      <c r="G3065" s="3">
        <v>1616631.33374997</v>
      </c>
      <c r="H3065" s="5" t="s">
        <v>4865</v>
      </c>
    </row>
    <row r="3066" ht="14.25" customHeight="1">
      <c r="A3066" s="3">
        <v>94241.8233228653</v>
      </c>
      <c r="B3066" s="4">
        <v>7.70120570156451</v>
      </c>
      <c r="C3066" s="4">
        <v>8.07153507042524</v>
      </c>
      <c r="D3066" s="4">
        <v>6.29</v>
      </c>
      <c r="E3066" s="4">
        <v>39139.5729665389</v>
      </c>
      <c r="F3066" s="4" t="str">
        <f>IF('Данные (для ящика с усами) (2)'!$E3066&lt;15000,"до 15 тыс",IF('Данные (для ящика с усами) (2)'!$E3066&lt;30000,"15-30 тыс",IF('Данные (для ящика с усами) (2)'!$E3066&lt;45000,"30-45 тыс",IF('Данные (для ящика с усами) (2)'!$E3066&lt;60000,"45-60 тыс","60+ тыс"))))</f>
        <v>30-45 тыс</v>
      </c>
      <c r="G3066" s="3">
        <v>2180065.59773863</v>
      </c>
      <c r="H3066" s="5" t="s">
        <v>4962</v>
      </c>
    </row>
    <row r="3067" ht="14.25" customHeight="1">
      <c r="A3067" s="3">
        <v>70268.39878759</v>
      </c>
      <c r="B3067" s="4">
        <v>5.91899828874346</v>
      </c>
      <c r="C3067" s="4">
        <v>4.36567069316354</v>
      </c>
      <c r="D3067" s="4">
        <v>3.12</v>
      </c>
      <c r="E3067" s="4">
        <v>39143.570044754</v>
      </c>
      <c r="F3067" s="4" t="str">
        <f>IF('Данные (для ящика с усами) (2)'!$E3067&lt;15000,"до 15 тыс",IF('Данные (для ящика с усами) (2)'!$E3067&lt;30000,"15-30 тыс",IF('Данные (для ящика с усами) (2)'!$E3067&lt;45000,"30-45 тыс",IF('Данные (для ящика с усами) (2)'!$E3067&lt;60000,"45-60 тыс","60+ тыс"))))</f>
        <v>30-45 тыс</v>
      </c>
      <c r="G3067" s="3">
        <v>1012545.49161591</v>
      </c>
      <c r="H3067" s="5" t="s">
        <v>2803</v>
      </c>
    </row>
    <row r="3068" ht="14.25" customHeight="1">
      <c r="A3068" s="3">
        <v>88768.2632253117</v>
      </c>
      <c r="B3068" s="4">
        <v>4.7579231414537</v>
      </c>
      <c r="C3068" s="4">
        <v>5.57757630526736</v>
      </c>
      <c r="D3068" s="4">
        <v>4.45</v>
      </c>
      <c r="E3068" s="4">
        <v>39144.947587119</v>
      </c>
      <c r="F3068" s="4" t="str">
        <f>IF('Данные (для ящика с усами) (2)'!$E3068&lt;15000,"до 15 тыс",IF('Данные (для ящика с усами) (2)'!$E3068&lt;30000,"15-30 тыс",IF('Данные (для ящика с усами) (2)'!$E3068&lt;45000,"30-45 тыс",IF('Данные (для ящика с усами) (2)'!$E3068&lt;60000,"45-60 тыс","60+ тыс"))))</f>
        <v>30-45 тыс</v>
      </c>
      <c r="G3068" s="3">
        <v>1563193.09711859</v>
      </c>
      <c r="H3068" s="5" t="s">
        <v>4863</v>
      </c>
    </row>
    <row r="3069" ht="14.25" customHeight="1">
      <c r="A3069" s="3">
        <v>72288.6752029573</v>
      </c>
      <c r="B3069" s="4">
        <v>6.5994346966888</v>
      </c>
      <c r="C3069" s="4">
        <v>7.97987782369921</v>
      </c>
      <c r="D3069" s="4">
        <v>5.11</v>
      </c>
      <c r="E3069" s="4">
        <v>39146.9204990548</v>
      </c>
      <c r="F3069" s="4" t="str">
        <f>IF('Данные (для ящика с усами) (2)'!$E3069&lt;15000,"до 15 тыс",IF('Данные (для ящика с усами) (2)'!$E3069&lt;30000,"15-30 тыс",IF('Данные (для ящика с усами) (2)'!$E3069&lt;45000,"30-45 тыс",IF('Данные (для ящика с усами) (2)'!$E3069&lt;60000,"45-60 тыс","60+ тыс"))))</f>
        <v>30-45 тыс</v>
      </c>
      <c r="G3069" s="3">
        <v>1564125.23794176</v>
      </c>
      <c r="H3069" s="5" t="s">
        <v>3165</v>
      </c>
    </row>
    <row r="3070" ht="14.25" customHeight="1">
      <c r="A3070" s="3">
        <v>89130.0327565598</v>
      </c>
      <c r="B3070" s="4">
        <v>4.3320338738733</v>
      </c>
      <c r="C3070" s="4">
        <v>7.00066709571826</v>
      </c>
      <c r="D3070" s="4">
        <v>3.45</v>
      </c>
      <c r="E3070" s="4">
        <v>39154.7873320175</v>
      </c>
      <c r="F3070" s="4" t="str">
        <f>IF('Данные (для ящика с усами) (2)'!$E3070&lt;15000,"до 15 тыс",IF('Данные (для ящика с усами) (2)'!$E3070&lt;30000,"15-30 тыс",IF('Данные (для ящика с усами) (2)'!$E3070&lt;45000,"30-45 тыс",IF('Данные (для ящика с усами) (2)'!$E3070&lt;60000,"45-60 тыс","60+ тыс"))))</f>
        <v>30-45 тыс</v>
      </c>
      <c r="G3070" s="3">
        <v>1340983.25035902</v>
      </c>
      <c r="H3070" s="5" t="s">
        <v>4879</v>
      </c>
    </row>
    <row r="3071" ht="14.25" customHeight="1">
      <c r="A3071" s="3">
        <v>52864.7593060727</v>
      </c>
      <c r="B3071" s="4">
        <v>5.99472823310011</v>
      </c>
      <c r="C3071" s="4">
        <v>7.85206688477384</v>
      </c>
      <c r="D3071" s="4">
        <v>3.16</v>
      </c>
      <c r="E3071" s="4">
        <v>39156.981024443</v>
      </c>
      <c r="F3071" s="4" t="str">
        <f>IF('Данные (для ящика с усами) (2)'!$E3071&lt;15000,"до 15 тыс",IF('Данные (для ящика с усами) (2)'!$E3071&lt;30000,"15-30 тыс",IF('Данные (для ящика с усами) (2)'!$E3071&lt;45000,"30-45 тыс",IF('Данные (для ящика с усами) (2)'!$E3071&lt;60000,"45-60 тыс","60+ тыс"))))</f>
        <v>30-45 тыс</v>
      </c>
      <c r="G3071" s="3">
        <v>962028.700764644</v>
      </c>
      <c r="H3071" s="5" t="s">
        <v>368</v>
      </c>
    </row>
    <row r="3072" ht="14.25" customHeight="1">
      <c r="A3072" s="3">
        <v>54673.5211839586</v>
      </c>
      <c r="B3072" s="4">
        <v>4.49619346972866</v>
      </c>
      <c r="C3072" s="4">
        <v>7.08193373836169</v>
      </c>
      <c r="D3072" s="4">
        <v>5.31</v>
      </c>
      <c r="E3072" s="4">
        <v>39160.5532703811</v>
      </c>
      <c r="F3072" s="4" t="str">
        <f>IF('Данные (для ящика с усами) (2)'!$E3072&lt;15000,"до 15 тыс",IF('Данные (для ящика с усами) (2)'!$E3072&lt;30000,"15-30 тыс",IF('Данные (для ящика с усами) (2)'!$E3072&lt;45000,"30-45 тыс",IF('Данные (для ящика с усами) (2)'!$E3072&lt;60000,"45-60 тыс","60+ тыс"))))</f>
        <v>30-45 тыс</v>
      </c>
      <c r="G3072" s="3">
        <v>770770.584875718</v>
      </c>
      <c r="H3072" s="5" t="s">
        <v>481</v>
      </c>
    </row>
    <row r="3073" ht="14.25" customHeight="1">
      <c r="A3073" s="3">
        <v>79299.8360601783</v>
      </c>
      <c r="B3073" s="4">
        <v>7.00963078815349</v>
      </c>
      <c r="C3073" s="4">
        <v>7.5375224828349</v>
      </c>
      <c r="D3073" s="4">
        <v>5.22</v>
      </c>
      <c r="E3073" s="4">
        <v>39160.7377813936</v>
      </c>
      <c r="F3073" s="4" t="str">
        <f>IF('Данные (для ящика с усами) (2)'!$E3073&lt;15000,"до 15 тыс",IF('Данные (для ящика с усами) (2)'!$E3073&lt;30000,"15-30 тыс",IF('Данные (для ящика с усами) (2)'!$E3073&lt;45000,"30-45 тыс",IF('Данные (для ящика с усами) (2)'!$E3073&lt;60000,"45-60 тыс","60+ тыс"))))</f>
        <v>30-45 тыс</v>
      </c>
      <c r="G3073" s="3">
        <v>1595663.47395491</v>
      </c>
      <c r="H3073" s="5" t="s">
        <v>4239</v>
      </c>
    </row>
    <row r="3074" ht="14.25" customHeight="1">
      <c r="A3074" s="3">
        <v>59963.9140404829</v>
      </c>
      <c r="B3074" s="4">
        <v>7.36929722478671</v>
      </c>
      <c r="C3074" s="4">
        <v>6.44274192376577</v>
      </c>
      <c r="D3074" s="4">
        <v>3.23</v>
      </c>
      <c r="E3074" s="4">
        <v>39170.3080587259</v>
      </c>
      <c r="F3074" s="4" t="str">
        <f>IF('Данные (для ящика с усами) (2)'!$E3074&lt;15000,"до 15 тыс",IF('Данные (для ящика с усами) (2)'!$E3074&lt;30000,"15-30 тыс",IF('Данные (для ящика с усами) (2)'!$E3074&lt;45000,"30-45 тыс",IF('Данные (для ящика с усами) (2)'!$E3074&lt;60000,"45-60 тыс","60+ тыс"))))</f>
        <v>30-45 тыс</v>
      </c>
      <c r="G3074" s="3">
        <v>1292979.36481196</v>
      </c>
      <c r="H3074" s="5" t="s">
        <v>1041</v>
      </c>
    </row>
    <row r="3075" ht="14.25" customHeight="1">
      <c r="A3075" s="3">
        <v>60457.6400914676</v>
      </c>
      <c r="B3075" s="4">
        <v>6.43229976714736</v>
      </c>
      <c r="C3075" s="4">
        <v>7.24286604551615</v>
      </c>
      <c r="D3075" s="4">
        <v>6.38</v>
      </c>
      <c r="E3075" s="4">
        <v>39182.4855088053</v>
      </c>
      <c r="F3075" s="4" t="str">
        <f>IF('Данные (для ящика с усами) (2)'!$E3075&lt;15000,"до 15 тыс",IF('Данные (для ящика с усами) (2)'!$E3075&lt;30000,"15-30 тыс",IF('Данные (для ящика с усами) (2)'!$E3075&lt;45000,"30-45 тыс",IF('Данные (для ящика с усами) (2)'!$E3075&lt;60000,"45-60 тыс","60+ тыс"))))</f>
        <v>30-45 тыс</v>
      </c>
      <c r="G3075" s="3">
        <v>1280276.42437602</v>
      </c>
      <c r="H3075" s="5" t="s">
        <v>1099</v>
      </c>
    </row>
    <row r="3076" ht="14.25" customHeight="1">
      <c r="A3076" s="3">
        <v>90864.8774612646</v>
      </c>
      <c r="B3076" s="4">
        <v>4.84086172315255</v>
      </c>
      <c r="C3076" s="4">
        <v>7.34592520836457</v>
      </c>
      <c r="D3076" s="4">
        <v>5.01</v>
      </c>
      <c r="E3076" s="4">
        <v>39183.0322772685</v>
      </c>
      <c r="F3076" s="4" t="str">
        <f>IF('Данные (для ящика с усами) (2)'!$E3076&lt;15000,"до 15 тыс",IF('Данные (для ящика с усами) (2)'!$E3076&lt;30000,"15-30 тыс",IF('Данные (для ящика с усами) (2)'!$E3076&lt;45000,"30-45 тыс",IF('Данные (для ящика с усами) (2)'!$E3076&lt;60000,"45-60 тыс","60+ тыс"))))</f>
        <v>30-45 тыс</v>
      </c>
      <c r="G3076" s="3">
        <v>1629640.53006749</v>
      </c>
      <c r="H3076" s="5" t="s">
        <v>4918</v>
      </c>
    </row>
    <row r="3077" ht="14.25" customHeight="1">
      <c r="A3077" s="3">
        <v>74569.858065807</v>
      </c>
      <c r="B3077" s="4">
        <v>3.74490246710154</v>
      </c>
      <c r="C3077" s="4">
        <v>5.37016214407116</v>
      </c>
      <c r="D3077" s="4">
        <v>2.06</v>
      </c>
      <c r="E3077" s="4">
        <v>39183.9578007031</v>
      </c>
      <c r="F3077" s="4" t="str">
        <f>IF('Данные (для ящика с усами) (2)'!$E3077&lt;15000,"до 15 тыс",IF('Данные (для ящика с усами) (2)'!$E3077&lt;30000,"15-30 тыс",IF('Данные (для ящика с усами) (2)'!$E3077&lt;45000,"30-45 тыс",IF('Данные (для ящика с усами) (2)'!$E3077&lt;60000,"45-60 тыс","60+ тыс"))))</f>
        <v>30-45 тыс</v>
      </c>
      <c r="G3077" s="3">
        <v>1004124.90907597</v>
      </c>
      <c r="H3077" s="5" t="s">
        <v>3579</v>
      </c>
    </row>
    <row r="3078" ht="14.25" customHeight="1">
      <c r="A3078" s="3">
        <v>66083.1659010237</v>
      </c>
      <c r="B3078" s="4">
        <v>4.21332295315688</v>
      </c>
      <c r="C3078" s="4">
        <v>8.90838054178153</v>
      </c>
      <c r="D3078" s="4">
        <v>4.17</v>
      </c>
      <c r="E3078" s="4">
        <v>39185.9950343121</v>
      </c>
      <c r="F3078" s="4" t="str">
        <f>IF('Данные (для ящика с усами) (2)'!$E3078&lt;15000,"до 15 тыс",IF('Данные (для ящика с усами) (2)'!$E3078&lt;30000,"15-30 тыс",IF('Данные (для ящика с усами) (2)'!$E3078&lt;45000,"30-45 тыс",IF('Данные (для ящика с усами) (2)'!$E3078&lt;60000,"45-60 тыс","60+ тыс"))))</f>
        <v>30-45 тыс</v>
      </c>
      <c r="G3078" s="3">
        <v>1051173.46489888</v>
      </c>
      <c r="H3078" s="5" t="s">
        <v>2024</v>
      </c>
    </row>
    <row r="3079" ht="14.25" customHeight="1">
      <c r="A3079" s="3">
        <v>68145.9203857308</v>
      </c>
      <c r="B3079" s="4">
        <v>5.47409880145581</v>
      </c>
      <c r="C3079" s="4">
        <v>5.78685534844502</v>
      </c>
      <c r="D3079" s="4">
        <v>3.22</v>
      </c>
      <c r="E3079" s="4">
        <v>39187.7658326141</v>
      </c>
      <c r="F3079" s="4" t="str">
        <f>IF('Данные (для ящика с усами) (2)'!$E3079&lt;15000,"до 15 тыс",IF('Данные (для ящика с усами) (2)'!$E3079&lt;30000,"15-30 тыс",IF('Данные (для ящика с усами) (2)'!$E3079&lt;45000,"30-45 тыс",IF('Данные (для ящика с усами) (2)'!$E3079&lt;60000,"45-60 тыс","60+ тыс"))))</f>
        <v>30-45 тыс</v>
      </c>
      <c r="G3079" s="3">
        <v>943309.448603954</v>
      </c>
      <c r="H3079" s="5" t="s">
        <v>2389</v>
      </c>
    </row>
    <row r="3080" ht="14.25" customHeight="1">
      <c r="A3080" s="3">
        <v>60134.2660875036</v>
      </c>
      <c r="B3080" s="4">
        <v>4.259678187544</v>
      </c>
      <c r="C3080" s="4">
        <v>8.33762748728524</v>
      </c>
      <c r="D3080" s="4">
        <v>3.09</v>
      </c>
      <c r="E3080" s="4">
        <v>39200.8665697266</v>
      </c>
      <c r="F3080" s="4" t="str">
        <f>IF('Данные (для ящика с усами) (2)'!$E3080&lt;15000,"до 15 тыс",IF('Данные (для ящика с усами) (2)'!$E3080&lt;30000,"15-30 тыс",IF('Данные (для ящика с усами) (2)'!$E3080&lt;45000,"30-45 тыс",IF('Данные (для ящика с усами) (2)'!$E3080&lt;60000,"45-60 тыс","60+ тыс"))))</f>
        <v>30-45 тыс</v>
      </c>
      <c r="G3080" s="3">
        <v>1044615.52161014</v>
      </c>
      <c r="H3080" s="5" t="s">
        <v>1063</v>
      </c>
    </row>
    <row r="3081" ht="14.25" customHeight="1">
      <c r="A3081" s="3">
        <v>69610.9725017289</v>
      </c>
      <c r="B3081" s="4">
        <v>4.13727857616851</v>
      </c>
      <c r="C3081" s="4">
        <v>5.62766343402935</v>
      </c>
      <c r="D3081" s="4">
        <v>4.04</v>
      </c>
      <c r="E3081" s="4">
        <v>39210.4826213973</v>
      </c>
      <c r="F3081" s="4" t="str">
        <f>IF('Данные (для ящика с усами) (2)'!$E3081&lt;15000,"до 15 тыс",IF('Данные (для ящика с усами) (2)'!$E3081&lt;30000,"15-30 тыс",IF('Данные (для ящика с усами) (2)'!$E3081&lt;45000,"30-45 тыс",IF('Данные (для ящика с усами) (2)'!$E3081&lt;60000,"45-60 тыс","60+ тыс"))))</f>
        <v>30-45 тыс</v>
      </c>
      <c r="G3081" s="3">
        <v>806121.839443216</v>
      </c>
      <c r="H3081" s="5" t="s">
        <v>2687</v>
      </c>
    </row>
    <row r="3082" ht="14.25" customHeight="1">
      <c r="A3082" s="3">
        <v>72547.0474201614</v>
      </c>
      <c r="B3082" s="4">
        <v>5.60627858247206</v>
      </c>
      <c r="C3082" s="4">
        <v>7.04682565201875</v>
      </c>
      <c r="D3082" s="4">
        <v>3.32</v>
      </c>
      <c r="E3082" s="4">
        <v>39218.7591383165</v>
      </c>
      <c r="F3082" s="4" t="str">
        <f>IF('Данные (для ящика с усами) (2)'!$E3082&lt;15000,"до 15 тыс",IF('Данные (для ящика с усами) (2)'!$E3082&lt;30000,"15-30 тыс",IF('Данные (для ящика с усами) (2)'!$E3082&lt;45000,"30-45 тыс",IF('Данные (для ящика с усами) (2)'!$E3082&lt;60000,"45-60 тыс","60+ тыс"))))</f>
        <v>30-45 тыс</v>
      </c>
      <c r="G3082" s="3">
        <v>1465835.84317779</v>
      </c>
      <c r="H3082" s="5" t="s">
        <v>3204</v>
      </c>
    </row>
    <row r="3083" ht="14.25" customHeight="1">
      <c r="A3083" s="3">
        <v>75287.5272808145</v>
      </c>
      <c r="B3083" s="4">
        <v>6.79633242897841</v>
      </c>
      <c r="C3083" s="4">
        <v>8.49399092146799</v>
      </c>
      <c r="D3083" s="4">
        <v>3.29</v>
      </c>
      <c r="E3083" s="4">
        <v>39219.5298783067</v>
      </c>
      <c r="F3083" s="4" t="str">
        <f>IF('Данные (для ящика с усами) (2)'!$E3083&lt;15000,"до 15 тыс",IF('Данные (для ящика с усами) (2)'!$E3083&lt;30000,"15-30 тыс",IF('Данные (для ящика с усами) (2)'!$E3083&lt;45000,"30-45 тыс",IF('Данные (для ящика с усами) (2)'!$E3083&lt;60000,"45-60 тыс","60+ тыс"))))</f>
        <v>30-45 тыс</v>
      </c>
      <c r="G3083" s="3">
        <v>1813043.92613556</v>
      </c>
      <c r="H3083" s="5" t="s">
        <v>3688</v>
      </c>
    </row>
    <row r="3084" ht="14.25" customHeight="1">
      <c r="A3084" s="3">
        <v>39033.8092369823</v>
      </c>
      <c r="B3084" s="4">
        <v>7.67175537285442</v>
      </c>
      <c r="C3084" s="4">
        <v>7.25002931727349</v>
      </c>
      <c r="D3084" s="4">
        <v>3.1</v>
      </c>
      <c r="E3084" s="4">
        <v>39220.3614673724</v>
      </c>
      <c r="F3084" s="4" t="str">
        <f>IF('Данные (для ящика с усами) (2)'!$E3084&lt;15000,"до 15 тыс",IF('Данные (для ящика с усами) (2)'!$E3084&lt;30000,"15-30 тыс",IF('Данные (для ящика с усами) (2)'!$E3084&lt;45000,"30-45 тыс",IF('Данные (для ящика с усами) (2)'!$E3084&lt;60000,"45-60 тыс","60+ тыс"))))</f>
        <v>30-45 тыс</v>
      </c>
      <c r="G3084" s="3">
        <v>1042814.09782009</v>
      </c>
      <c r="H3084" s="5" t="s">
        <v>21</v>
      </c>
    </row>
    <row r="3085" ht="14.25" customHeight="1">
      <c r="A3085" s="3">
        <v>83470.5871468883</v>
      </c>
      <c r="B3085" s="4">
        <v>5.39428501664603</v>
      </c>
      <c r="C3085" s="4">
        <v>8.4308389231867</v>
      </c>
      <c r="D3085" s="4">
        <v>3.14</v>
      </c>
      <c r="E3085" s="4">
        <v>39220.9411426478</v>
      </c>
      <c r="F3085" s="4" t="str">
        <f>IF('Данные (для ящика с усами) (2)'!$E3085&lt;15000,"до 15 тыс",IF('Данные (для ящика с усами) (2)'!$E3085&lt;30000,"15-30 тыс",IF('Данные (для ящика с усами) (2)'!$E3085&lt;45000,"30-45 тыс",IF('Данные (для ящика с усами) (2)'!$E3085&lt;60000,"45-60 тыс","60+ тыс"))))</f>
        <v>30-45 тыс</v>
      </c>
      <c r="G3085" s="3">
        <v>1694139.12663553</v>
      </c>
      <c r="H3085" s="5" t="s">
        <v>4609</v>
      </c>
    </row>
    <row r="3086" ht="14.25" customHeight="1">
      <c r="A3086" s="3">
        <v>69084.5516297943</v>
      </c>
      <c r="B3086" s="4">
        <v>6.76507636567847</v>
      </c>
      <c r="C3086" s="4">
        <v>5.77228041196898</v>
      </c>
      <c r="D3086" s="4">
        <v>3.02</v>
      </c>
      <c r="E3086" s="4">
        <v>39229.5797112854</v>
      </c>
      <c r="F3086" s="4" t="str">
        <f>IF('Данные (для ящика с усами) (2)'!$E3086&lt;15000,"до 15 тыс",IF('Данные (для ящика с усами) (2)'!$E3086&lt;30000,"15-30 тыс",IF('Данные (для ящика с усами) (2)'!$E3086&lt;45000,"30-45 тыс",IF('Данные (для ящика с усами) (2)'!$E3086&lt;60000,"45-60 тыс","60+ тыс"))))</f>
        <v>30-45 тыс</v>
      </c>
      <c r="G3086" s="3">
        <v>1191564.19993432</v>
      </c>
      <c r="H3086" s="5" t="s">
        <v>2561</v>
      </c>
    </row>
    <row r="3087" ht="14.25" customHeight="1">
      <c r="A3087" s="3">
        <v>46135.2478632822</v>
      </c>
      <c r="B3087" s="4">
        <v>5.65634348606392</v>
      </c>
      <c r="C3087" s="4">
        <v>7.30347499743338</v>
      </c>
      <c r="D3087" s="4">
        <v>3.47</v>
      </c>
      <c r="E3087" s="4">
        <v>39232.2249137468</v>
      </c>
      <c r="F3087" s="4" t="str">
        <f>IF('Данные (для ящика с усами) (2)'!$E3087&lt;15000,"до 15 тыс",IF('Данные (для ящика с усами) (2)'!$E3087&lt;30000,"15-30 тыс",IF('Данные (для ящика с усами) (2)'!$E3087&lt;45000,"30-45 тыс",IF('Данные (для ящика с усами) (2)'!$E3087&lt;60000,"45-60 тыс","60+ тыс"))))</f>
        <v>30-45 тыс</v>
      </c>
      <c r="G3087" s="3">
        <v>615144.898641351</v>
      </c>
      <c r="H3087" s="5" t="s">
        <v>105</v>
      </c>
    </row>
    <row r="3088" ht="14.25" customHeight="1">
      <c r="A3088" s="3">
        <v>66404.5967938668</v>
      </c>
      <c r="B3088" s="4">
        <v>6.57577648320614</v>
      </c>
      <c r="C3088" s="4">
        <v>6.71338622611434</v>
      </c>
      <c r="D3088" s="4">
        <v>3.5</v>
      </c>
      <c r="E3088" s="4">
        <v>39236.0347668515</v>
      </c>
      <c r="F3088" s="4" t="str">
        <f>IF('Данные (для ящика с усами) (2)'!$E3088&lt;15000,"до 15 тыс",IF('Данные (для ящика с усами) (2)'!$E3088&lt;30000,"15-30 тыс",IF('Данные (для ящика с усами) (2)'!$E3088&lt;45000,"30-45 тыс",IF('Данные (для ящика с усами) (2)'!$E3088&lt;60000,"45-60 тыс","60+ тыс"))))</f>
        <v>30-45 тыс</v>
      </c>
      <c r="G3088" s="3">
        <v>1168845.81517368</v>
      </c>
      <c r="H3088" s="5" t="s">
        <v>2080</v>
      </c>
    </row>
    <row r="3089" ht="14.25" customHeight="1">
      <c r="A3089" s="3">
        <v>71108.0539669321</v>
      </c>
      <c r="B3089" s="4">
        <v>5.33752140801292</v>
      </c>
      <c r="C3089" s="4">
        <v>8.30426675013076</v>
      </c>
      <c r="D3089" s="4">
        <v>4.4</v>
      </c>
      <c r="E3089" s="4">
        <v>39238.4848768723</v>
      </c>
      <c r="F3089" s="4" t="str">
        <f>IF('Данные (для ящика с усами) (2)'!$E3089&lt;15000,"до 15 тыс",IF('Данные (для ящика с усами) (2)'!$E3089&lt;30000,"15-30 тыс",IF('Данные (для ящика с усами) (2)'!$E3089&lt;45000,"30-45 тыс",IF('Данные (для ящика с усами) (2)'!$E3089&lt;60000,"45-60 тыс","60+ тыс"))))</f>
        <v>30-45 тыс</v>
      </c>
      <c r="G3089" s="3">
        <v>1441956.20193639</v>
      </c>
      <c r="H3089" s="5" t="s">
        <v>2954</v>
      </c>
    </row>
    <row r="3090" ht="14.25" customHeight="1">
      <c r="A3090" s="3">
        <v>65554.8425211145</v>
      </c>
      <c r="B3090" s="4">
        <v>5.09206414213944</v>
      </c>
      <c r="C3090" s="4">
        <v>7.98276410037822</v>
      </c>
      <c r="D3090" s="4">
        <v>6.47</v>
      </c>
      <c r="E3090" s="4">
        <v>39239.8382526767</v>
      </c>
      <c r="F3090" s="4" t="str">
        <f>IF('Данные (для ящика с усами) (2)'!$E3090&lt;15000,"до 15 тыс",IF('Данные (для ящика с усами) (2)'!$E3090&lt;30000,"15-30 тыс",IF('Данные (для ящика с усами) (2)'!$E3090&lt;45000,"30-45 тыс",IF('Данные (для ящика с усами) (2)'!$E3090&lt;60000,"45-60 тыс","60+ тыс"))))</f>
        <v>30-45 тыс</v>
      </c>
      <c r="G3090" s="3">
        <v>1130677.46584398</v>
      </c>
      <c r="H3090" s="5" t="s">
        <v>1936</v>
      </c>
    </row>
    <row r="3091" ht="14.25" customHeight="1">
      <c r="A3091" s="3">
        <v>71663.0562004835</v>
      </c>
      <c r="B3091" s="4">
        <v>4.91160714790565</v>
      </c>
      <c r="C3091" s="4">
        <v>7.21158271086423</v>
      </c>
      <c r="D3091" s="4">
        <v>5.0</v>
      </c>
      <c r="E3091" s="4">
        <v>39241.8203660899</v>
      </c>
      <c r="F3091" s="4" t="str">
        <f>IF('Данные (для ящика с усами) (2)'!$E3091&lt;15000,"до 15 тыс",IF('Данные (для ящика с усами) (2)'!$E3091&lt;30000,"15-30 тыс",IF('Данные (для ящика с усами) (2)'!$E3091&lt;45000,"30-45 тыс",IF('Данные (для ящика с усами) (2)'!$E3091&lt;60000,"45-60 тыс","60+ тыс"))))</f>
        <v>30-45 тыс</v>
      </c>
      <c r="G3091" s="3">
        <v>1228532.30084287</v>
      </c>
      <c r="H3091" s="5" t="s">
        <v>3063</v>
      </c>
    </row>
    <row r="3092" ht="14.25" customHeight="1">
      <c r="A3092" s="3">
        <v>60214.1944618404</v>
      </c>
      <c r="B3092" s="4">
        <v>6.82237745982658</v>
      </c>
      <c r="C3092" s="4">
        <v>7.49360363174709</v>
      </c>
      <c r="D3092" s="4">
        <v>3.01</v>
      </c>
      <c r="E3092" s="4">
        <v>39252.7638124637</v>
      </c>
      <c r="F3092" s="4" t="str">
        <f>IF('Данные (для ящика с усами) (2)'!$E3092&lt;15000,"до 15 тыс",IF('Данные (для ящика с усами) (2)'!$E3092&lt;30000,"15-30 тыс",IF('Данные (для ящика с усами) (2)'!$E3092&lt;45000,"30-45 тыс",IF('Данные (для ящика с усами) (2)'!$E3092&lt;60000,"45-60 тыс","60+ тыс"))))</f>
        <v>30-45 тыс</v>
      </c>
      <c r="G3092" s="3">
        <v>1475349.5520184</v>
      </c>
      <c r="H3092" s="5" t="s">
        <v>1070</v>
      </c>
    </row>
    <row r="3093" ht="14.25" customHeight="1">
      <c r="A3093" s="3">
        <v>66537.5948682087</v>
      </c>
      <c r="B3093" s="4">
        <v>5.61366458173294</v>
      </c>
      <c r="C3093" s="4">
        <v>6.59879321151239</v>
      </c>
      <c r="D3093" s="4">
        <v>3.48</v>
      </c>
      <c r="E3093" s="4">
        <v>39265.0119703775</v>
      </c>
      <c r="F3093" s="4" t="str">
        <f>IF('Данные (для ящика с усами) (2)'!$E3093&lt;15000,"до 15 тыс",IF('Данные (для ящика с усами) (2)'!$E3093&lt;30000,"15-30 тыс",IF('Данные (для ящика с усами) (2)'!$E3093&lt;45000,"30-45 тыс",IF('Данные (для ящика с усами) (2)'!$E3093&lt;60000,"45-60 тыс","60+ тыс"))))</f>
        <v>30-45 тыс</v>
      </c>
      <c r="G3093" s="3">
        <v>985462.245460438</v>
      </c>
      <c r="H3093" s="5" t="s">
        <v>2106</v>
      </c>
    </row>
    <row r="3094" ht="14.25" customHeight="1">
      <c r="A3094" s="3">
        <v>70513.2122393858</v>
      </c>
      <c r="B3094" s="4">
        <v>5.08372241806461</v>
      </c>
      <c r="C3094" s="4">
        <v>7.19915619028139</v>
      </c>
      <c r="D3094" s="4">
        <v>5.02</v>
      </c>
      <c r="E3094" s="4">
        <v>39275.7752947386</v>
      </c>
      <c r="F3094" s="4" t="str">
        <f>IF('Данные (для ящика с усами) (2)'!$E3094&lt;15000,"до 15 тыс",IF('Данные (для ящика с усами) (2)'!$E3094&lt;30000,"15-30 тыс",IF('Данные (для ящика с усами) (2)'!$E3094&lt;45000,"30-45 тыс",IF('Данные (для ящика с усами) (2)'!$E3094&lt;60000,"45-60 тыс","60+ тыс"))))</f>
        <v>30-45 тыс</v>
      </c>
      <c r="G3094" s="3">
        <v>1383783.91183265</v>
      </c>
      <c r="H3094" s="5" t="s">
        <v>2837</v>
      </c>
    </row>
    <row r="3095" ht="14.25" customHeight="1">
      <c r="A3095" s="3">
        <v>65210.2423079537</v>
      </c>
      <c r="B3095" s="4">
        <v>6.40567471733054</v>
      </c>
      <c r="C3095" s="4">
        <v>7.54237822975984</v>
      </c>
      <c r="D3095" s="4">
        <v>3.11</v>
      </c>
      <c r="E3095" s="4">
        <v>39286.1576647611</v>
      </c>
      <c r="F3095" s="4" t="str">
        <f>IF('Данные (для ящика с усами) (2)'!$E3095&lt;15000,"до 15 тыс",IF('Данные (для ящика с усами) (2)'!$E3095&lt;30000,"15-30 тыс",IF('Данные (для ящика с усами) (2)'!$E3095&lt;45000,"30-45 тыс",IF('Данные (для ящика с усами) (2)'!$E3095&lt;60000,"45-60 тыс","60+ тыс"))))</f>
        <v>30-45 тыс</v>
      </c>
      <c r="G3095" s="3">
        <v>1137685.11628548</v>
      </c>
      <c r="H3095" s="5" t="s">
        <v>1888</v>
      </c>
    </row>
    <row r="3096" ht="14.25" customHeight="1">
      <c r="A3096" s="3">
        <v>58593.7940350624</v>
      </c>
      <c r="B3096" s="4">
        <v>4.66298090615083</v>
      </c>
      <c r="C3096" s="4">
        <v>6.33361693188089</v>
      </c>
      <c r="D3096" s="4">
        <v>2.04</v>
      </c>
      <c r="E3096" s="4">
        <v>39287.5279024817</v>
      </c>
      <c r="F3096" s="4" t="str">
        <f>IF('Данные (для ящика с усами) (2)'!$E3096&lt;15000,"до 15 тыс",IF('Данные (для ящика с усами) (2)'!$E3096&lt;30000,"15-30 тыс",IF('Данные (для ящика с усами) (2)'!$E3096&lt;45000,"30-45 тыс",IF('Данные (для ящика с усами) (2)'!$E3096&lt;60000,"45-60 тыс","60+ тыс"))))</f>
        <v>30-45 тыс</v>
      </c>
      <c r="G3096" s="3">
        <v>874103.660606592</v>
      </c>
      <c r="H3096" s="5" t="s">
        <v>871</v>
      </c>
    </row>
    <row r="3097" ht="14.25" customHeight="1">
      <c r="A3097" s="3">
        <v>52444.8638625747</v>
      </c>
      <c r="B3097" s="4">
        <v>8.19078477755648</v>
      </c>
      <c r="C3097" s="4">
        <v>7.1622845284145</v>
      </c>
      <c r="D3097" s="4">
        <v>4.38</v>
      </c>
      <c r="E3097" s="4">
        <v>39288.4601460245</v>
      </c>
      <c r="F3097" s="4" t="str">
        <f>IF('Данные (для ящика с усами) (2)'!$E3097&lt;15000,"до 15 тыс",IF('Данные (для ящика с усами) (2)'!$E3097&lt;30000,"15-30 тыс",IF('Данные (для ящика с усами) (2)'!$E3097&lt;45000,"30-45 тыс",IF('Данные (для ящика с усами) (2)'!$E3097&lt;60000,"45-60 тыс","60+ тыс"))))</f>
        <v>30-45 тыс</v>
      </c>
      <c r="G3097" s="3">
        <v>1371527.32701182</v>
      </c>
      <c r="H3097" s="5" t="s">
        <v>344</v>
      </c>
    </row>
    <row r="3098" ht="14.25" customHeight="1">
      <c r="A3098" s="3">
        <v>57182.802450659</v>
      </c>
      <c r="B3098" s="4">
        <v>7.12034237882693</v>
      </c>
      <c r="C3098" s="4">
        <v>5.24264435366742</v>
      </c>
      <c r="D3098" s="4">
        <v>4.22</v>
      </c>
      <c r="E3098" s="4">
        <v>39293.0406279975</v>
      </c>
      <c r="F3098" s="4" t="str">
        <f>IF('Данные (для ящика с усами) (2)'!$E3098&lt;15000,"до 15 тыс",IF('Данные (для ящика с усами) (2)'!$E3098&lt;30000,"15-30 тыс",IF('Данные (для ящика с усами) (2)'!$E3098&lt;45000,"30-45 тыс",IF('Данные (для ящика с усами) (2)'!$E3098&lt;60000,"45-60 тыс","60+ тыс"))))</f>
        <v>30-45 тыс</v>
      </c>
      <c r="G3098" s="3">
        <v>1112223.0080549</v>
      </c>
      <c r="H3098" s="5" t="s">
        <v>719</v>
      </c>
    </row>
    <row r="3099" ht="14.25" customHeight="1">
      <c r="A3099" s="3">
        <v>74682.2241636274</v>
      </c>
      <c r="B3099" s="4">
        <v>7.19809096963897</v>
      </c>
      <c r="C3099" s="4">
        <v>7.32870912167974</v>
      </c>
      <c r="D3099" s="4">
        <v>4.12</v>
      </c>
      <c r="E3099" s="4">
        <v>39293.6529963046</v>
      </c>
      <c r="F3099" s="4" t="str">
        <f>IF('Данные (для ящика с усами) (2)'!$E3099&lt;15000,"до 15 тыс",IF('Данные (для ящика с усами) (2)'!$E3099&lt;30000,"15-30 тыс",IF('Данные (для ящика с усами) (2)'!$E3099&lt;45000,"30-45 тыс",IF('Данные (для ящика с усами) (2)'!$E3099&lt;60000,"45-60 тыс","60+ тыс"))))</f>
        <v>30-45 тыс</v>
      </c>
      <c r="G3099" s="3">
        <v>1525690.99505673</v>
      </c>
      <c r="H3099" s="5" t="s">
        <v>3597</v>
      </c>
    </row>
    <row r="3100" ht="14.25" customHeight="1">
      <c r="A3100" s="3">
        <v>75868.7723262742</v>
      </c>
      <c r="B3100" s="4">
        <v>5.90198111219479</v>
      </c>
      <c r="C3100" s="4">
        <v>6.33087576365675</v>
      </c>
      <c r="D3100" s="4">
        <v>3.42</v>
      </c>
      <c r="E3100" s="4">
        <v>39295.7026498203</v>
      </c>
      <c r="F3100" s="4" t="str">
        <f>IF('Данные (для ящика с усами) (2)'!$E3100&lt;15000,"до 15 тыс",IF('Данные (для ящика с усами) (2)'!$E3100&lt;30000,"15-30 тыс",IF('Данные (для ящика с усами) (2)'!$E3100&lt;45000,"30-45 тыс",IF('Данные (для ящика с усами) (2)'!$E3100&lt;60000,"45-60 тыс","60+ тыс"))))</f>
        <v>30-45 тыс</v>
      </c>
      <c r="G3100" s="3">
        <v>1536143.59193863</v>
      </c>
      <c r="H3100" s="5" t="s">
        <v>3772</v>
      </c>
    </row>
    <row r="3101" ht="14.25" customHeight="1">
      <c r="A3101" s="3">
        <v>78299.6424827345</v>
      </c>
      <c r="B3101" s="4">
        <v>6.87650136386389</v>
      </c>
      <c r="C3101" s="4">
        <v>7.80595439406841</v>
      </c>
      <c r="D3101" s="4">
        <v>3.37</v>
      </c>
      <c r="E3101" s="4">
        <v>39298.2355186004</v>
      </c>
      <c r="F3101" s="4" t="str">
        <f>IF('Данные (для ящика с усами) (2)'!$E3101&lt;15000,"до 15 тыс",IF('Данные (для ящика с усами) (2)'!$E3101&lt;30000,"15-30 тыс",IF('Данные (для ящика с усами) (2)'!$E3101&lt;45000,"30-45 тыс",IF('Данные (для ящика с усами) (2)'!$E3101&lt;60000,"45-60 тыс","60+ тыс"))))</f>
        <v>30-45 тыс</v>
      </c>
      <c r="G3101" s="3">
        <v>1676070.94296519</v>
      </c>
      <c r="H3101" s="5" t="s">
        <v>4122</v>
      </c>
    </row>
    <row r="3102" ht="14.25" customHeight="1">
      <c r="A3102" s="3">
        <v>52190.9679529434</v>
      </c>
      <c r="B3102" s="4">
        <v>6.4438555169822</v>
      </c>
      <c r="C3102" s="4">
        <v>6.32170433570272</v>
      </c>
      <c r="D3102" s="4">
        <v>2.06</v>
      </c>
      <c r="E3102" s="4">
        <v>39309.4642591727</v>
      </c>
      <c r="F3102" s="4" t="str">
        <f>IF('Данные (для ящика с усами) (2)'!$E3102&lt;15000,"до 15 тыс",IF('Данные (для ящика с усами) (2)'!$E3102&lt;30000,"15-30 тыс",IF('Данные (для ящика с усами) (2)'!$E3102&lt;45000,"30-45 тыс",IF('Данные (для ящика с усами) (2)'!$E3102&lt;60000,"45-60 тыс","60+ тыс"))))</f>
        <v>30-45 тыс</v>
      </c>
      <c r="G3102" s="3">
        <v>942397.066476219</v>
      </c>
      <c r="H3102" s="5" t="s">
        <v>331</v>
      </c>
    </row>
    <row r="3103" ht="14.25" customHeight="1">
      <c r="A3103" s="3">
        <v>72899.6582030058</v>
      </c>
      <c r="B3103" s="4">
        <v>5.22204018961582</v>
      </c>
      <c r="C3103" s="4">
        <v>6.86101012865811</v>
      </c>
      <c r="D3103" s="4">
        <v>4.21</v>
      </c>
      <c r="E3103" s="4">
        <v>39311.147542519</v>
      </c>
      <c r="F3103" s="4" t="str">
        <f>IF('Данные (для ящика с усами) (2)'!$E3103&lt;15000,"до 15 тыс",IF('Данные (для ящика с усами) (2)'!$E3103&lt;30000,"15-30 тыс",IF('Данные (для ящика с усами) (2)'!$E3103&lt;45000,"30-45 тыс",IF('Данные (для ящика с усами) (2)'!$E3103&lt;60000,"45-60 тыс","60+ тыс"))))</f>
        <v>30-45 тыс</v>
      </c>
      <c r="G3103" s="3">
        <v>1270928.03436998</v>
      </c>
      <c r="H3103" s="5" t="s">
        <v>3261</v>
      </c>
    </row>
    <row r="3104" ht="14.25" customHeight="1">
      <c r="A3104" s="3">
        <v>74522.9018043142</v>
      </c>
      <c r="B3104" s="4">
        <v>6.04399578038648</v>
      </c>
      <c r="C3104" s="4">
        <v>4.49134674523956</v>
      </c>
      <c r="D3104" s="4">
        <v>3.31</v>
      </c>
      <c r="E3104" s="4">
        <v>39312.5490682734</v>
      </c>
      <c r="F3104" s="4" t="str">
        <f>IF('Данные (для ящика с усами) (2)'!$E3104&lt;15000,"до 15 тыс",IF('Данные (для ящика с усами) (2)'!$E3104&lt;30000,"15-30 тыс",IF('Данные (для ящика с усами) (2)'!$E3104&lt;45000,"30-45 тыс",IF('Данные (для ящика с усами) (2)'!$E3104&lt;60000,"45-60 тыс","60+ тыс"))))</f>
        <v>30-45 тыс</v>
      </c>
      <c r="G3104" s="3">
        <v>999826.609288817</v>
      </c>
      <c r="H3104" s="5" t="s">
        <v>3567</v>
      </c>
    </row>
    <row r="3105" ht="14.25" customHeight="1">
      <c r="A3105" s="3">
        <v>64916.0951303348</v>
      </c>
      <c r="B3105" s="4">
        <v>5.35600482264468</v>
      </c>
      <c r="C3105" s="4">
        <v>8.46098308211651</v>
      </c>
      <c r="D3105" s="4">
        <v>3.4</v>
      </c>
      <c r="E3105" s="4">
        <v>39315.5114921618</v>
      </c>
      <c r="F3105" s="4" t="str">
        <f>IF('Данные (для ящика с усами) (2)'!$E3105&lt;15000,"до 15 тыс",IF('Данные (для ящика с усами) (2)'!$E3105&lt;30000,"15-30 тыс",IF('Данные (для ящика с усами) (2)'!$E3105&lt;45000,"30-45 тыс",IF('Данные (для ящика с усами) (2)'!$E3105&lt;60000,"45-60 тыс","60+ тыс"))))</f>
        <v>30-45 тыс</v>
      </c>
      <c r="G3105" s="3">
        <v>1381272.88056659</v>
      </c>
      <c r="H3105" s="5" t="s">
        <v>1836</v>
      </c>
    </row>
    <row r="3106" ht="14.25" customHeight="1">
      <c r="A3106" s="3">
        <v>64419.2526383463</v>
      </c>
      <c r="B3106" s="4">
        <v>6.95442212556492</v>
      </c>
      <c r="C3106" s="4">
        <v>8.51616004802799</v>
      </c>
      <c r="D3106" s="4">
        <v>6.16</v>
      </c>
      <c r="E3106" s="4">
        <v>39318.1707547238</v>
      </c>
      <c r="F3106" s="4" t="str">
        <f>IF('Данные (для ящика с усами) (2)'!$E3106&lt;15000,"до 15 тыс",IF('Данные (для ящика с усами) (2)'!$E3106&lt;30000,"15-30 тыс",IF('Данные (для ящика с усами) (2)'!$E3106&lt;45000,"30-45 тыс",IF('Данные (для ящика с усами) (2)'!$E3106&lt;60000,"45-60 тыс","60+ тыс"))))</f>
        <v>30-45 тыс</v>
      </c>
      <c r="G3106" s="3">
        <v>1492011.49586212</v>
      </c>
      <c r="H3106" s="5" t="s">
        <v>1748</v>
      </c>
    </row>
    <row r="3107" ht="14.25" customHeight="1">
      <c r="A3107" s="3">
        <v>64295.7083426465</v>
      </c>
      <c r="B3107" s="4">
        <v>6.90259258171745</v>
      </c>
      <c r="C3107" s="4">
        <v>6.154227898345</v>
      </c>
      <c r="D3107" s="4">
        <v>4.4</v>
      </c>
      <c r="E3107" s="4">
        <v>39346.6859256154</v>
      </c>
      <c r="F3107" s="4" t="str">
        <f>IF('Данные (для ящика с усами) (2)'!$E3107&lt;15000,"до 15 тыс",IF('Данные (для ящика с усами) (2)'!$E3107&lt;30000,"15-30 тыс",IF('Данные (для ящика с усами) (2)'!$E3107&lt;45000,"30-45 тыс",IF('Данные (для ящика с усами) (2)'!$E3107&lt;60000,"45-60 тыс","60+ тыс"))))</f>
        <v>30-45 тыс</v>
      </c>
      <c r="G3107" s="3">
        <v>1206020.38455856</v>
      </c>
      <c r="H3107" s="5" t="s">
        <v>1720</v>
      </c>
    </row>
    <row r="3108" ht="14.25" customHeight="1">
      <c r="A3108" s="3">
        <v>69909.0786556918</v>
      </c>
      <c r="B3108" s="4">
        <v>6.43453965849964</v>
      </c>
      <c r="C3108" s="4">
        <v>8.30131013670233</v>
      </c>
      <c r="D3108" s="4">
        <v>4.05</v>
      </c>
      <c r="E3108" s="4">
        <v>39347.1356842225</v>
      </c>
      <c r="F3108" s="4" t="str">
        <f>IF('Данные (для ящика с усами) (2)'!$E3108&lt;15000,"до 15 тыс",IF('Данные (для ящика с усами) (2)'!$E3108&lt;30000,"15-30 тыс",IF('Данные (для ящика с усами) (2)'!$E3108&lt;45000,"30-45 тыс",IF('Данные (для ящика с усами) (2)'!$E3108&lt;60000,"45-60 тыс","60+ тыс"))))</f>
        <v>30-45 тыс</v>
      </c>
      <c r="G3108" s="3">
        <v>1576286.21421498</v>
      </c>
      <c r="H3108" s="5" t="s">
        <v>2737</v>
      </c>
    </row>
    <row r="3109" ht="14.25" customHeight="1">
      <c r="A3109" s="3">
        <v>66616.1945083926</v>
      </c>
      <c r="B3109" s="4">
        <v>6.33605631456611</v>
      </c>
      <c r="C3109" s="4">
        <v>5.58921061977026</v>
      </c>
      <c r="D3109" s="4">
        <v>2.24</v>
      </c>
      <c r="E3109" s="4">
        <v>39347.5746498606</v>
      </c>
      <c r="F3109" s="4" t="str">
        <f>IF('Данные (для ящика с усами) (2)'!$E3109&lt;15000,"до 15 тыс",IF('Данные (для ящика с усами) (2)'!$E3109&lt;30000,"15-30 тыс",IF('Данные (для ящика с усами) (2)'!$E3109&lt;45000,"30-45 тыс",IF('Данные (для ящика с усами) (2)'!$E3109&lt;60000,"45-60 тыс","60+ тыс"))))</f>
        <v>30-45 тыс</v>
      </c>
      <c r="G3109" s="3">
        <v>958909.193464849</v>
      </c>
      <c r="H3109" s="5" t="s">
        <v>2122</v>
      </c>
    </row>
    <row r="3110" ht="14.25" customHeight="1">
      <c r="A3110" s="3">
        <v>77402.4015819687</v>
      </c>
      <c r="B3110" s="4">
        <v>5.64870018053396</v>
      </c>
      <c r="C3110" s="4">
        <v>7.85605364364966</v>
      </c>
      <c r="D3110" s="4">
        <v>6.14</v>
      </c>
      <c r="E3110" s="4">
        <v>39351.0156228179</v>
      </c>
      <c r="F3110" s="4" t="str">
        <f>IF('Данные (для ящика с усами) (2)'!$E3110&lt;15000,"до 15 тыс",IF('Данные (для ящика с усами) (2)'!$E3110&lt;30000,"15-30 тыс",IF('Данные (для ящика с усами) (2)'!$E3110&lt;45000,"30-45 тыс",IF('Данные (для ящика с усами) (2)'!$E3110&lt;60000,"45-60 тыс","60+ тыс"))))</f>
        <v>30-45 тыс</v>
      </c>
      <c r="G3110" s="3">
        <v>1680252.73733713</v>
      </c>
      <c r="H3110" s="5" t="s">
        <v>4004</v>
      </c>
    </row>
    <row r="3111" ht="14.25" customHeight="1">
      <c r="A3111" s="3">
        <v>65614.7848730532</v>
      </c>
      <c r="B3111" s="4">
        <v>5.34372525130092</v>
      </c>
      <c r="C3111" s="4">
        <v>7.61038620843997</v>
      </c>
      <c r="D3111" s="4">
        <v>6.5</v>
      </c>
      <c r="E3111" s="4">
        <v>39353.6839322159</v>
      </c>
      <c r="F3111" s="4" t="str">
        <f>IF('Данные (для ящика с усами) (2)'!$E3111&lt;15000,"до 15 тыс",IF('Данные (для ящика с усами) (2)'!$E3111&lt;30000,"15-30 тыс",IF('Данные (для ящика с усами) (2)'!$E3111&lt;45000,"30-45 тыс",IF('Данные (для ящика с усами) (2)'!$E3111&lt;60000,"45-60 тыс","60+ тыс"))))</f>
        <v>30-45 тыс</v>
      </c>
      <c r="G3111" s="3">
        <v>1222045.09088746</v>
      </c>
      <c r="H3111" s="5" t="s">
        <v>1946</v>
      </c>
    </row>
    <row r="3112" ht="14.25" customHeight="1">
      <c r="A3112" s="3">
        <v>64163.5418052172</v>
      </c>
      <c r="B3112" s="4">
        <v>6.86675020282162</v>
      </c>
      <c r="C3112" s="4">
        <v>6.93377089128284</v>
      </c>
      <c r="D3112" s="4">
        <v>3.0</v>
      </c>
      <c r="E3112" s="4">
        <v>39354.7892570141</v>
      </c>
      <c r="F3112" s="4" t="str">
        <f>IF('Данные (для ящика с усами) (2)'!$E3112&lt;15000,"до 15 тыс",IF('Данные (для ящика с усами) (2)'!$E3112&lt;30000,"15-30 тыс",IF('Данные (для ящика с усами) (2)'!$E3112&lt;45000,"30-45 тыс",IF('Данные (для ящика с усами) (2)'!$E3112&lt;60000,"45-60 тыс","60+ тыс"))))</f>
        <v>30-45 тыс</v>
      </c>
      <c r="G3112" s="3">
        <v>1372878.53439379</v>
      </c>
      <c r="H3112" s="5" t="s">
        <v>1705</v>
      </c>
    </row>
    <row r="3113" ht="14.25" customHeight="1">
      <c r="A3113" s="3">
        <v>68652.6092109065</v>
      </c>
      <c r="B3113" s="4">
        <v>6.12434210031033</v>
      </c>
      <c r="C3113" s="4">
        <v>6.29082016699665</v>
      </c>
      <c r="D3113" s="4">
        <v>4.42</v>
      </c>
      <c r="E3113" s="4">
        <v>39355.6257294702</v>
      </c>
      <c r="F3113" s="4" t="str">
        <f>IF('Данные (для ящика с усами) (2)'!$E3113&lt;15000,"до 15 тыс",IF('Данные (для ящика с усами) (2)'!$E3113&lt;30000,"15-30 тыс",IF('Данные (для ящика с усами) (2)'!$E3113&lt;45000,"30-45 тыс",IF('Данные (для ящика с усами) (2)'!$E3113&lt;60000,"45-60 тыс","60+ тыс"))))</f>
        <v>30-45 тыс</v>
      </c>
      <c r="G3113" s="3">
        <v>1170720.89365429</v>
      </c>
      <c r="H3113" s="5" t="s">
        <v>2478</v>
      </c>
    </row>
    <row r="3114" ht="14.25" customHeight="1">
      <c r="A3114" s="3">
        <v>65531.109060619</v>
      </c>
      <c r="B3114" s="4">
        <v>6.48333204804531</v>
      </c>
      <c r="C3114" s="4">
        <v>5.56465344626657</v>
      </c>
      <c r="D3114" s="4">
        <v>3.07</v>
      </c>
      <c r="E3114" s="4">
        <v>39367.4500153447</v>
      </c>
      <c r="F3114" s="4" t="str">
        <f>IF('Данные (для ящика с усами) (2)'!$E3114&lt;15000,"до 15 тыс",IF('Данные (для ящика с усами) (2)'!$E3114&lt;30000,"15-30 тыс",IF('Данные (для ящика с усами) (2)'!$E3114&lt;45000,"30-45 тыс",IF('Данные (для ящика с усами) (2)'!$E3114&lt;60000,"45-60 тыс","60+ тыс"))))</f>
        <v>30-45 тыс</v>
      </c>
      <c r="G3114" s="3">
        <v>1111710.90042207</v>
      </c>
      <c r="H3114" s="5" t="s">
        <v>1932</v>
      </c>
    </row>
    <row r="3115" ht="14.25" customHeight="1">
      <c r="A3115" s="3">
        <v>51144.7707677341</v>
      </c>
      <c r="B3115" s="4">
        <v>6.74878149194192</v>
      </c>
      <c r="C3115" s="4">
        <v>6.767066347216</v>
      </c>
      <c r="D3115" s="4">
        <v>4.04</v>
      </c>
      <c r="E3115" s="4">
        <v>39369.3008413124</v>
      </c>
      <c r="F3115" s="4" t="str">
        <f>IF('Данные (для ящика с усами) (2)'!$E3115&lt;15000,"до 15 тыс",IF('Данные (для ящика с усами) (2)'!$E3115&lt;30000,"15-30 тыс",IF('Данные (для ящика с усами) (2)'!$E3115&lt;45000,"30-45 тыс",IF('Данные (для ящика с усами) (2)'!$E3115&lt;60000,"45-60 тыс","60+ тыс"))))</f>
        <v>30-45 тыс</v>
      </c>
      <c r="G3115" s="3">
        <v>913587.097447404</v>
      </c>
      <c r="H3115" s="5" t="s">
        <v>273</v>
      </c>
    </row>
    <row r="3116" ht="14.25" customHeight="1">
      <c r="A3116" s="3">
        <v>67305.6247452149</v>
      </c>
      <c r="B3116" s="4">
        <v>6.32409487394521</v>
      </c>
      <c r="C3116" s="4">
        <v>5.48282260349196</v>
      </c>
      <c r="D3116" s="4">
        <v>2.42</v>
      </c>
      <c r="E3116" s="4">
        <v>39369.644117068</v>
      </c>
      <c r="F3116" s="4" t="str">
        <f>IF('Данные (для ящика с усами) (2)'!$E3116&lt;15000,"до 15 тыс",IF('Данные (для ящика с усами) (2)'!$E3116&lt;30000,"15-30 тыс",IF('Данные (для ящика с усами) (2)'!$E3116&lt;45000,"30-45 тыс",IF('Данные (для ящика с усами) (2)'!$E3116&lt;60000,"45-60 тыс","60+ тыс"))))</f>
        <v>30-45 тыс</v>
      </c>
      <c r="G3116" s="3">
        <v>1074456.4024904</v>
      </c>
      <c r="H3116" s="5" t="s">
        <v>2249</v>
      </c>
    </row>
    <row r="3117" ht="14.25" customHeight="1">
      <c r="A3117" s="3">
        <v>59709.9331098469</v>
      </c>
      <c r="B3117" s="4">
        <v>6.32075325496468</v>
      </c>
      <c r="C3117" s="4">
        <v>6.37680434422552</v>
      </c>
      <c r="D3117" s="4">
        <v>3.32</v>
      </c>
      <c r="E3117" s="4">
        <v>39383.9658598991</v>
      </c>
      <c r="F3117" s="4" t="str">
        <f>IF('Данные (для ящика с усами) (2)'!$E3117&lt;15000,"до 15 тыс",IF('Данные (для ящика с усами) (2)'!$E3117&lt;30000,"15-30 тыс",IF('Данные (для ящика с усами) (2)'!$E3117&lt;45000,"30-45 тыс",IF('Данные (для ящика с усами) (2)'!$E3117&lt;60000,"45-60 тыс","60+ тыс"))))</f>
        <v>30-45 тыс</v>
      </c>
      <c r="G3117" s="3">
        <v>1012023.39863856</v>
      </c>
      <c r="H3117" s="5" t="s">
        <v>999</v>
      </c>
    </row>
    <row r="3118" ht="14.25" customHeight="1">
      <c r="A3118" s="3">
        <v>54794.4239902084</v>
      </c>
      <c r="B3118" s="4">
        <v>5.62506667800457</v>
      </c>
      <c r="C3118" s="4">
        <v>8.00318506999082</v>
      </c>
      <c r="D3118" s="4">
        <v>4.21</v>
      </c>
      <c r="E3118" s="4">
        <v>39385.6836006992</v>
      </c>
      <c r="F3118" s="4" t="str">
        <f>IF('Данные (для ящика с усами) (2)'!$E3118&lt;15000,"до 15 тыс",IF('Данные (для ящика с усами) (2)'!$E3118&lt;30000,"15-30 тыс",IF('Данные (для ящика с усами) (2)'!$E3118&lt;45000,"30-45 тыс",IF('Данные (для ящика с усами) (2)'!$E3118&lt;60000,"45-60 тыс","60+ тыс"))))</f>
        <v>30-45 тыс</v>
      </c>
      <c r="G3118" s="3">
        <v>1000043.90334676</v>
      </c>
      <c r="H3118" s="5" t="s">
        <v>489</v>
      </c>
    </row>
    <row r="3119" ht="14.25" customHeight="1">
      <c r="A3119" s="3">
        <v>95450.2930860131</v>
      </c>
      <c r="B3119" s="4">
        <v>6.59506068478133</v>
      </c>
      <c r="C3119" s="4">
        <v>6.85036100813797</v>
      </c>
      <c r="D3119" s="4">
        <v>3.33</v>
      </c>
      <c r="E3119" s="4">
        <v>39388.5155210774</v>
      </c>
      <c r="F3119" s="4" t="str">
        <f>IF('Данные (для ящика с усами) (2)'!$E3119&lt;15000,"до 15 тыс",IF('Данные (для ящика с усами) (2)'!$E3119&lt;30000,"15-30 тыс",IF('Данные (для ящика с усами) (2)'!$E3119&lt;45000,"30-45 тыс",IF('Данные (для ящика с усами) (2)'!$E3119&lt;60000,"45-60 тыс","60+ тыс"))))</f>
        <v>30-45 тыс</v>
      </c>
      <c r="G3119" s="3">
        <v>2014851.34416151</v>
      </c>
      <c r="H3119" s="5" t="s">
        <v>4980</v>
      </c>
    </row>
    <row r="3120" ht="14.25" customHeight="1">
      <c r="A3120" s="3">
        <v>74372.8102091551</v>
      </c>
      <c r="B3120" s="4">
        <v>5.50012857284165</v>
      </c>
      <c r="C3120" s="4">
        <v>6.59304560391036</v>
      </c>
      <c r="D3120" s="4">
        <v>2.07</v>
      </c>
      <c r="E3120" s="4">
        <v>39395.1511823291</v>
      </c>
      <c r="F3120" s="4" t="str">
        <f>IF('Данные (для ящика с усами) (2)'!$E3120&lt;15000,"до 15 тыс",IF('Данные (для ящика с усами) (2)'!$E3120&lt;30000,"15-30 тыс",IF('Данные (для ящика с усами) (2)'!$E3120&lt;45000,"30-45 тыс",IF('Данные (для ящика с усами) (2)'!$E3120&lt;60000,"45-60 тыс","60+ тыс"))))</f>
        <v>30-45 тыс</v>
      </c>
      <c r="G3120" s="3">
        <v>1199193.83132951</v>
      </c>
      <c r="H3120" s="5" t="s">
        <v>3536</v>
      </c>
    </row>
    <row r="3121" ht="14.25" customHeight="1">
      <c r="A3121" s="3">
        <v>69236.9343256079</v>
      </c>
      <c r="B3121" s="4">
        <v>5.81653243576003</v>
      </c>
      <c r="C3121" s="4">
        <v>5.8611337372338</v>
      </c>
      <c r="D3121" s="4">
        <v>4.18</v>
      </c>
      <c r="E3121" s="4">
        <v>39399.936453061</v>
      </c>
      <c r="F3121" s="4" t="str">
        <f>IF('Данные (для ящика с усами) (2)'!$E3121&lt;15000,"до 15 тыс",IF('Данные (для ящика с усами) (2)'!$E3121&lt;30000,"15-30 тыс",IF('Данные (для ящика с усами) (2)'!$E3121&lt;45000,"30-45 тыс",IF('Данные (для ящика с усами) (2)'!$E3121&lt;60000,"45-60 тыс","60+ тыс"))))</f>
        <v>30-45 тыс</v>
      </c>
      <c r="G3121" s="3">
        <v>1072253.83365511</v>
      </c>
      <c r="H3121" s="5" t="s">
        <v>2589</v>
      </c>
    </row>
    <row r="3122" ht="14.25" customHeight="1">
      <c r="A3122" s="3">
        <v>62554.554571675</v>
      </c>
      <c r="B3122" s="4">
        <v>5.55385647569977</v>
      </c>
      <c r="C3122" s="4">
        <v>6.28692835545442</v>
      </c>
      <c r="D3122" s="4">
        <v>4.36</v>
      </c>
      <c r="E3122" s="4">
        <v>39403.9599176477</v>
      </c>
      <c r="F3122" s="4" t="str">
        <f>IF('Данные (для ящика с усами) (2)'!$E3122&lt;15000,"до 15 тыс",IF('Данные (для ящика с усами) (2)'!$E3122&lt;30000,"15-30 тыс",IF('Данные (для ящика с усами) (2)'!$E3122&lt;45000,"30-45 тыс",IF('Данные (для ящика с усами) (2)'!$E3122&lt;60000,"45-60 тыс","60+ тыс"))))</f>
        <v>30-45 тыс</v>
      </c>
      <c r="G3122" s="3">
        <v>923971.583205065</v>
      </c>
      <c r="H3122" s="5" t="s">
        <v>1437</v>
      </c>
    </row>
    <row r="3123" ht="14.25" customHeight="1">
      <c r="A3123" s="3">
        <v>74910.4048267015</v>
      </c>
      <c r="B3123" s="4">
        <v>5.94955020910988</v>
      </c>
      <c r="C3123" s="4">
        <v>7.15219861879022</v>
      </c>
      <c r="D3123" s="4">
        <v>6.26</v>
      </c>
      <c r="E3123" s="4">
        <v>39407.6937433946</v>
      </c>
      <c r="F3123" s="4" t="str">
        <f>IF('Данные (для ящика с усами) (2)'!$E3123&lt;15000,"до 15 тыс",IF('Данные (для ящика с усами) (2)'!$E3123&lt;30000,"15-30 тыс",IF('Данные (для ящика с усами) (2)'!$E3123&lt;45000,"30-45 тыс",IF('Данные (для ящика с усами) (2)'!$E3123&lt;60000,"45-60 тыс","60+ тыс"))))</f>
        <v>30-45 тыс</v>
      </c>
      <c r="G3123" s="3">
        <v>1562573.06108101</v>
      </c>
      <c r="H3123" s="5" t="s">
        <v>3632</v>
      </c>
    </row>
    <row r="3124" ht="14.25" customHeight="1">
      <c r="A3124" s="3">
        <v>71131.3810554008</v>
      </c>
      <c r="B3124" s="4">
        <v>6.30768183257114</v>
      </c>
      <c r="C3124" s="4">
        <v>7.78682657260402</v>
      </c>
      <c r="D3124" s="4">
        <v>4.35</v>
      </c>
      <c r="E3124" s="4">
        <v>39414.3288488979</v>
      </c>
      <c r="F3124" s="4" t="str">
        <f>IF('Данные (для ящика с усами) (2)'!$E3124&lt;15000,"до 15 тыс",IF('Данные (для ящика с усами) (2)'!$E3124&lt;30000,"15-30 тыс",IF('Данные (для ящика с усами) (2)'!$E3124&lt;45000,"30-45 тыс",IF('Данные (для ящика с усами) (2)'!$E3124&lt;60000,"45-60 тыс","60+ тыс"))))</f>
        <v>30-45 тыс</v>
      </c>
      <c r="G3124" s="3">
        <v>1632942.31574202</v>
      </c>
      <c r="H3124" s="5" t="s">
        <v>2959</v>
      </c>
    </row>
    <row r="3125" ht="14.25" customHeight="1">
      <c r="A3125" s="3">
        <v>65279.5340644891</v>
      </c>
      <c r="B3125" s="4">
        <v>7.15851679725637</v>
      </c>
      <c r="C3125" s="4">
        <v>5.86763854542635</v>
      </c>
      <c r="D3125" s="4">
        <v>2.25</v>
      </c>
      <c r="E3125" s="4">
        <v>39419.2889828766</v>
      </c>
      <c r="F3125" s="4" t="str">
        <f>IF('Данные (для ящика с усами) (2)'!$E3125&lt;15000,"до 15 тыс",IF('Данные (для ящика с усами) (2)'!$E3125&lt;30000,"15-30 тыс",IF('Данные (для ящика с усами) (2)'!$E3125&lt;45000,"30-45 тыс",IF('Данные (для ящика с усами) (2)'!$E3125&lt;60000,"45-60 тыс","60+ тыс"))))</f>
        <v>30-45 тыс</v>
      </c>
      <c r="G3125" s="3">
        <v>1247289.49019934</v>
      </c>
      <c r="H3125" s="5" t="s">
        <v>1902</v>
      </c>
    </row>
    <row r="3126" ht="14.25" customHeight="1">
      <c r="A3126" s="3">
        <v>73271.8872341703</v>
      </c>
      <c r="B3126" s="4">
        <v>5.89536031955946</v>
      </c>
      <c r="C3126" s="4">
        <v>6.8090129960323</v>
      </c>
      <c r="D3126" s="4">
        <v>3.33</v>
      </c>
      <c r="E3126" s="4">
        <v>39446.3130572177</v>
      </c>
      <c r="F3126" s="4" t="str">
        <f>IF('Данные (для ящика с усами) (2)'!$E3126&lt;15000,"до 15 тыс",IF('Данные (для ящика с усами) (2)'!$E3126&lt;30000,"15-30 тыс",IF('Данные (для ящика с усами) (2)'!$E3126&lt;45000,"30-45 тыс",IF('Данные (для ящика с усами) (2)'!$E3126&lt;60000,"45-60 тыс","60+ тыс"))))</f>
        <v>30-45 тыс</v>
      </c>
      <c r="G3126" s="3">
        <v>1388218.52944994</v>
      </c>
      <c r="H3126" s="5" t="s">
        <v>3341</v>
      </c>
    </row>
    <row r="3127" ht="14.25" customHeight="1">
      <c r="A3127" s="3">
        <v>65417.8918264642</v>
      </c>
      <c r="B3127" s="4">
        <v>6.22273100393277</v>
      </c>
      <c r="C3127" s="4">
        <v>7.70117964950377</v>
      </c>
      <c r="D3127" s="4">
        <v>5.25</v>
      </c>
      <c r="E3127" s="4">
        <v>39446.6748584766</v>
      </c>
      <c r="F3127" s="4" t="str">
        <f>IF('Данные (для ящика с усами) (2)'!$E3127&lt;15000,"до 15 тыс",IF('Данные (для ящика с усами) (2)'!$E3127&lt;30000,"15-30 тыс",IF('Данные (для ящика с усами) (2)'!$E3127&lt;45000,"30-45 тыс",IF('Данные (для ящика с усами) (2)'!$E3127&lt;60000,"45-60 тыс","60+ тыс"))))</f>
        <v>30-45 тыс</v>
      </c>
      <c r="G3127" s="3">
        <v>1226992.90265201</v>
      </c>
      <c r="H3127" s="5" t="s">
        <v>1914</v>
      </c>
    </row>
    <row r="3128" ht="14.25" customHeight="1">
      <c r="A3128" s="3">
        <v>70614.717120427</v>
      </c>
      <c r="B3128" s="4">
        <v>6.21008664157381</v>
      </c>
      <c r="C3128" s="4">
        <v>5.47012270280651</v>
      </c>
      <c r="D3128" s="4">
        <v>4.45</v>
      </c>
      <c r="E3128" s="4">
        <v>39449.9877493203</v>
      </c>
      <c r="F3128" s="4" t="str">
        <f>IF('Данные (для ящика с усами) (2)'!$E3128&lt;15000,"до 15 тыс",IF('Данные (для ящика с усами) (2)'!$E3128&lt;30000,"15-30 тыс",IF('Данные (для ящика с усами) (2)'!$E3128&lt;45000,"30-45 тыс",IF('Данные (для ящика с усами) (2)'!$E3128&lt;60000,"45-60 тыс","60+ тыс"))))</f>
        <v>30-45 тыс</v>
      </c>
      <c r="G3128" s="3">
        <v>1113313.40921878</v>
      </c>
      <c r="H3128" s="5" t="s">
        <v>2859</v>
      </c>
    </row>
    <row r="3129" ht="14.25" customHeight="1">
      <c r="A3129" s="3">
        <v>75090.7551157235</v>
      </c>
      <c r="B3129" s="4">
        <v>6.06275551472233</v>
      </c>
      <c r="C3129" s="4">
        <v>6.36879172757225</v>
      </c>
      <c r="D3129" s="4">
        <v>4.29</v>
      </c>
      <c r="E3129" s="4">
        <v>39456.8720947944</v>
      </c>
      <c r="F3129" s="4" t="str">
        <f>IF('Данные (для ящика с усами) (2)'!$E3129&lt;15000,"до 15 тыс",IF('Данные (для ящика с усами) (2)'!$E3129&lt;30000,"15-30 тыс",IF('Данные (для ящика с усами) (2)'!$E3129&lt;45000,"30-45 тыс",IF('Данные (для ящика с усами) (2)'!$E3129&lt;60000,"45-60 тыс","60+ тыс"))))</f>
        <v>30-45 тыс</v>
      </c>
      <c r="G3129" s="3">
        <v>1166558.3735827</v>
      </c>
      <c r="H3129" s="5" t="s">
        <v>3658</v>
      </c>
    </row>
    <row r="3130" ht="14.25" customHeight="1">
      <c r="A3130" s="3">
        <v>77124.8029770517</v>
      </c>
      <c r="B3130" s="4">
        <v>6.92084176898812</v>
      </c>
      <c r="C3130" s="4">
        <v>8.21616423550158</v>
      </c>
      <c r="D3130" s="4">
        <v>5.37</v>
      </c>
      <c r="E3130" s="4">
        <v>39465.1629571442</v>
      </c>
      <c r="F3130" s="4" t="str">
        <f>IF('Данные (для ящика с усами) (2)'!$E3130&lt;15000,"до 15 тыс",IF('Данные (для ящика с усами) (2)'!$E3130&lt;30000,"15-30 тыс",IF('Данные (для ящика с усами) (2)'!$E3130&lt;45000,"30-45 тыс",IF('Данные (для ящика с усами) (2)'!$E3130&lt;60000,"45-60 тыс","60+ тыс"))))</f>
        <v>30-45 тыс</v>
      </c>
      <c r="G3130" s="3">
        <v>1814462.35050116</v>
      </c>
      <c r="H3130" s="5" t="s">
        <v>3970</v>
      </c>
    </row>
    <row r="3131" ht="14.25" customHeight="1">
      <c r="A3131" s="3">
        <v>68803.552076595</v>
      </c>
      <c r="B3131" s="4">
        <v>4.29269237927268</v>
      </c>
      <c r="C3131" s="4">
        <v>8.04345634756119</v>
      </c>
      <c r="D3131" s="4">
        <v>5.21</v>
      </c>
      <c r="E3131" s="4">
        <v>39475.3994288951</v>
      </c>
      <c r="F3131" s="4" t="str">
        <f>IF('Данные (для ящика с усами) (2)'!$E3131&lt;15000,"до 15 тыс",IF('Данные (для ящика с усами) (2)'!$E3131&lt;30000,"15-30 тыс",IF('Данные (для ящика с усами) (2)'!$E3131&lt;45000,"30-45 тыс",IF('Данные (для ящика с усами) (2)'!$E3131&lt;60000,"45-60 тыс","60+ тыс"))))</f>
        <v>30-45 тыс</v>
      </c>
      <c r="G3131" s="3">
        <v>1153029.61571985</v>
      </c>
      <c r="H3131" s="5" t="s">
        <v>2506</v>
      </c>
    </row>
    <row r="3132" ht="14.25" customHeight="1">
      <c r="A3132" s="3">
        <v>62726.4184007639</v>
      </c>
      <c r="B3132" s="4">
        <v>4.74915780149807</v>
      </c>
      <c r="C3132" s="4">
        <v>7.56192045317617</v>
      </c>
      <c r="D3132" s="4">
        <v>3.4</v>
      </c>
      <c r="E3132" s="4">
        <v>39475.8156242865</v>
      </c>
      <c r="F3132" s="4" t="str">
        <f>IF('Данные (для ящика с усами) (2)'!$E3132&lt;15000,"до 15 тыс",IF('Данные (для ящика с усами) (2)'!$E3132&lt;30000,"15-30 тыс",IF('Данные (для ящика с усами) (2)'!$E3132&lt;45000,"30-45 тыс",IF('Данные (для ящика с усами) (2)'!$E3132&lt;60000,"45-60 тыс","60+ тыс"))))</f>
        <v>30-45 тыс</v>
      </c>
      <c r="G3132" s="3">
        <v>877247.24536775</v>
      </c>
      <c r="H3132" s="5" t="s">
        <v>1475</v>
      </c>
    </row>
    <row r="3133" ht="14.25" customHeight="1">
      <c r="A3133" s="3">
        <v>72117.8315160323</v>
      </c>
      <c r="B3133" s="4">
        <v>7.27534093509419</v>
      </c>
      <c r="C3133" s="4">
        <v>5.62010023391246</v>
      </c>
      <c r="D3133" s="4">
        <v>2.36</v>
      </c>
      <c r="E3133" s="4">
        <v>39488.4642543147</v>
      </c>
      <c r="F3133" s="4" t="str">
        <f>IF('Данные (для ящика с усами) (2)'!$E3133&lt;15000,"до 15 тыс",IF('Данные (для ящика с усами) (2)'!$E3133&lt;30000,"15-30 тыс",IF('Данные (для ящика с усами) (2)'!$E3133&lt;45000,"30-45 тыс",IF('Данные (для ящика с усами) (2)'!$E3133&lt;60000,"45-60 тыс","60+ тыс"))))</f>
        <v>30-45 тыс</v>
      </c>
      <c r="G3133" s="3">
        <v>1408550.41679305</v>
      </c>
      <c r="H3133" s="5" t="s">
        <v>3136</v>
      </c>
    </row>
    <row r="3134" ht="14.25" customHeight="1">
      <c r="A3134" s="3">
        <v>59167.6353957442</v>
      </c>
      <c r="B3134" s="4">
        <v>4.18703154949961</v>
      </c>
      <c r="C3134" s="4">
        <v>6.03937781748979</v>
      </c>
      <c r="D3134" s="4">
        <v>3.46</v>
      </c>
      <c r="E3134" s="4">
        <v>39496.1275615263</v>
      </c>
      <c r="F3134" s="4" t="str">
        <f>IF('Данные (для ящика с усами) (2)'!$E3134&lt;15000,"до 15 тыс",IF('Данные (для ящика с усами) (2)'!$E3134&lt;30000,"15-30 тыс",IF('Данные (для ящика с усами) (2)'!$E3134&lt;45000,"30-45 тыс",IF('Данные (для ящика с усами) (2)'!$E3134&lt;60000,"45-60 тыс","60+ тыс"))))</f>
        <v>30-45 тыс</v>
      </c>
      <c r="G3134" s="3">
        <v>631712.723781489</v>
      </c>
      <c r="H3134" s="5" t="s">
        <v>942</v>
      </c>
    </row>
    <row r="3135" ht="14.25" customHeight="1">
      <c r="A3135" s="3">
        <v>65083.8800937127</v>
      </c>
      <c r="B3135" s="4">
        <v>3.51888631465762</v>
      </c>
      <c r="C3135" s="4">
        <v>8.37499940603057</v>
      </c>
      <c r="D3135" s="4">
        <v>3.2</v>
      </c>
      <c r="E3135" s="4">
        <v>39498.3002810639</v>
      </c>
      <c r="F3135" s="4" t="str">
        <f>IF('Данные (для ящика с усами) (2)'!$E3135&lt;15000,"до 15 тыс",IF('Данные (для ящика с усами) (2)'!$E3135&lt;30000,"15-30 тыс",IF('Данные (для ящика с усами) (2)'!$E3135&lt;45000,"30-45 тыс",IF('Данные (для ящика с усами) (2)'!$E3135&lt;60000,"45-60 тыс","60+ тыс"))))</f>
        <v>30-45 тыс</v>
      </c>
      <c r="G3135" s="3">
        <v>922054.131941254</v>
      </c>
      <c r="H3135" s="5" t="s">
        <v>1867</v>
      </c>
    </row>
    <row r="3136" ht="14.25" customHeight="1">
      <c r="A3136" s="3">
        <v>75992.0038190696</v>
      </c>
      <c r="B3136" s="4">
        <v>5.04089643309113</v>
      </c>
      <c r="C3136" s="4">
        <v>6.98477017711493</v>
      </c>
      <c r="D3136" s="4">
        <v>3.17</v>
      </c>
      <c r="E3136" s="4">
        <v>39503.0980687055</v>
      </c>
      <c r="F3136" s="4" t="str">
        <f>IF('Данные (для ящика с усами) (2)'!$E3136&lt;15000,"до 15 тыс",IF('Данные (для ящика с усами) (2)'!$E3136&lt;30000,"15-30 тыс",IF('Данные (для ящика с усами) (2)'!$E3136&lt;45000,"30-45 тыс",IF('Данные (для ящика с усами) (2)'!$E3136&lt;60000,"45-60 тыс","60+ тыс"))))</f>
        <v>30-45 тыс</v>
      </c>
      <c r="G3136" s="3">
        <v>1131698.21419536</v>
      </c>
      <c r="H3136" s="5" t="s">
        <v>3793</v>
      </c>
    </row>
    <row r="3137" ht="14.25" customHeight="1">
      <c r="A3137" s="3">
        <v>79745.8594940622</v>
      </c>
      <c r="B3137" s="4">
        <v>7.82725850769739</v>
      </c>
      <c r="C3137" s="4">
        <v>6.49389931517443</v>
      </c>
      <c r="D3137" s="4">
        <v>3.37</v>
      </c>
      <c r="E3137" s="4">
        <v>39511.6791222692</v>
      </c>
      <c r="F3137" s="4" t="str">
        <f>IF('Данные (для ящика с усами) (2)'!$E3137&lt;15000,"до 15 тыс",IF('Данные (для ящика с усами) (2)'!$E3137&lt;30000,"15-30 тыс",IF('Данные (для ящика с усами) (2)'!$E3137&lt;45000,"30-45 тыс",IF('Данные (для ящика с усами) (2)'!$E3137&lt;60000,"45-60 тыс","60+ тыс"))))</f>
        <v>30-45 тыс</v>
      </c>
      <c r="G3137" s="3">
        <v>1696086.16810426</v>
      </c>
      <c r="H3137" s="5" t="s">
        <v>4292</v>
      </c>
    </row>
    <row r="3138" ht="14.25" customHeight="1">
      <c r="A3138" s="3">
        <v>54299.968820232</v>
      </c>
      <c r="B3138" s="4">
        <v>6.63589974908741</v>
      </c>
      <c r="C3138" s="4">
        <v>6.85153582768473</v>
      </c>
      <c r="D3138" s="4">
        <v>2.49</v>
      </c>
      <c r="E3138" s="4">
        <v>39512.6637056007</v>
      </c>
      <c r="F3138" s="4" t="str">
        <f>IF('Данные (для ящика с усами) (2)'!$E3138&lt;15000,"до 15 тыс",IF('Данные (для ящика с усами) (2)'!$E3138&lt;30000,"15-30 тыс",IF('Данные (для ящика с усами) (2)'!$E3138&lt;45000,"30-45 тыс",IF('Данные (для ящика с усами) (2)'!$E3138&lt;60000,"45-60 тыс","60+ тыс"))))</f>
        <v>30-45 тыс</v>
      </c>
      <c r="G3138" s="3">
        <v>819598.007848178</v>
      </c>
      <c r="H3138" s="5" t="s">
        <v>452</v>
      </c>
    </row>
    <row r="3139" ht="14.25" customHeight="1">
      <c r="A3139" s="3">
        <v>68898.3459133941</v>
      </c>
      <c r="B3139" s="4">
        <v>6.78764852926404</v>
      </c>
      <c r="C3139" s="4">
        <v>7.8713526444181</v>
      </c>
      <c r="D3139" s="4">
        <v>6.39</v>
      </c>
      <c r="E3139" s="4">
        <v>39515.5715616054</v>
      </c>
      <c r="F3139" s="4" t="str">
        <f>IF('Данные (для ящика с усами) (2)'!$E3139&lt;15000,"до 15 тыс",IF('Данные (для ящика с усами) (2)'!$E3139&lt;30000,"15-30 тыс",IF('Данные (для ящика с усами) (2)'!$E3139&lt;45000,"30-45 тыс",IF('Данные (для ящика с усами) (2)'!$E3139&lt;60000,"45-60 тыс","60+ тыс"))))</f>
        <v>30-45 тыс</v>
      </c>
      <c r="G3139" s="3">
        <v>1530124.01631689</v>
      </c>
      <c r="H3139" s="5" t="s">
        <v>2527</v>
      </c>
    </row>
    <row r="3140" ht="14.25" customHeight="1">
      <c r="A3140" s="3">
        <v>94670.0459160555</v>
      </c>
      <c r="B3140" s="4">
        <v>6.92641430702468</v>
      </c>
      <c r="C3140" s="4">
        <v>8.34052442478256</v>
      </c>
      <c r="D3140" s="4">
        <v>4.41</v>
      </c>
      <c r="E3140" s="4">
        <v>39522.9095703714</v>
      </c>
      <c r="F3140" s="4" t="str">
        <f>IF('Данные (для ящика с усами) (2)'!$E3140&lt;15000,"до 15 тыс",IF('Данные (для ящика с усами) (2)'!$E3140&lt;30000,"15-30 тыс",IF('Данные (для ящика с усами) (2)'!$E3140&lt;45000,"30-45 тыс",IF('Данные (для ящика с усами) (2)'!$E3140&lt;60000,"45-60 тыс","60+ тыс"))))</f>
        <v>30-45 тыс</v>
      </c>
      <c r="G3140" s="3">
        <v>2186194.79257342</v>
      </c>
      <c r="H3140" s="5" t="s">
        <v>4969</v>
      </c>
    </row>
    <row r="3141" ht="14.25" customHeight="1">
      <c r="A3141" s="3">
        <v>41007.4586732745</v>
      </c>
      <c r="B3141" s="4">
        <v>5.30504169128297</v>
      </c>
      <c r="C3141" s="4">
        <v>6.03364313750134</v>
      </c>
      <c r="D3141" s="4">
        <v>3.39</v>
      </c>
      <c r="E3141" s="4">
        <v>39526.5663053275</v>
      </c>
      <c r="F3141" s="4" t="str">
        <f>IF('Данные (для ящика с усами) (2)'!$E3141&lt;15000,"до 15 тыс",IF('Данные (для ящика с усами) (2)'!$E3141&lt;30000,"15-30 тыс",IF('Данные (для ящика с усами) (2)'!$E3141&lt;45000,"30-45 тыс",IF('Данные (для ящика с усами) (2)'!$E3141&lt;60000,"45-60 тыс","60+ тыс"))))</f>
        <v>30-45 тыс</v>
      </c>
      <c r="G3141" s="3">
        <v>494742.543577691</v>
      </c>
      <c r="H3141" s="5" t="s">
        <v>34</v>
      </c>
    </row>
    <row r="3142" ht="14.25" customHeight="1">
      <c r="A3142" s="3">
        <v>81699.8799955425</v>
      </c>
      <c r="B3142" s="4">
        <v>5.47980182956555</v>
      </c>
      <c r="C3142" s="4">
        <v>6.47600734119374</v>
      </c>
      <c r="D3142" s="4">
        <v>4.41</v>
      </c>
      <c r="E3142" s="4">
        <v>39527.0485608463</v>
      </c>
      <c r="F3142" s="4" t="str">
        <f>IF('Данные (для ящика с усами) (2)'!$E3142&lt;15000,"до 15 тыс",IF('Данные (для ящика с усами) (2)'!$E3142&lt;30000,"15-30 тыс",IF('Данные (для ящика с усами) (2)'!$E3142&lt;45000,"30-45 тыс",IF('Данные (для ящика с усами) (2)'!$E3142&lt;60000,"45-60 тыс","60+ тыс"))))</f>
        <v>30-45 тыс</v>
      </c>
      <c r="G3142" s="3">
        <v>1495012.96483407</v>
      </c>
      <c r="H3142" s="5" t="s">
        <v>4468</v>
      </c>
    </row>
    <row r="3143" ht="14.25" customHeight="1">
      <c r="A3143" s="3">
        <v>63128.6065212268</v>
      </c>
      <c r="B3143" s="4">
        <v>5.45941873503963</v>
      </c>
      <c r="C3143" s="4">
        <v>6.95352510801689</v>
      </c>
      <c r="D3143" s="4">
        <v>3.02</v>
      </c>
      <c r="E3143" s="4">
        <v>39536.8097029072</v>
      </c>
      <c r="F3143" s="4" t="str">
        <f>IF('Данные (для ящика с усами) (2)'!$E3143&lt;15000,"до 15 тыс",IF('Данные (для ящика с усами) (2)'!$E3143&lt;30000,"15-30 тыс",IF('Данные (для ящика с усами) (2)'!$E3143&lt;45000,"30-45 тыс",IF('Данные (для ящика с усами) (2)'!$E3143&lt;60000,"45-60 тыс","60+ тыс"))))</f>
        <v>30-45 тыс</v>
      </c>
      <c r="G3143" s="3">
        <v>930011.570887403</v>
      </c>
      <c r="H3143" s="5" t="s">
        <v>1538</v>
      </c>
    </row>
    <row r="3144" ht="14.25" customHeight="1">
      <c r="A3144" s="3">
        <v>80393.3394995499</v>
      </c>
      <c r="B3144" s="4">
        <v>8.89971334686293</v>
      </c>
      <c r="C3144" s="4">
        <v>5.65297423618347</v>
      </c>
      <c r="D3144" s="4">
        <v>4.04</v>
      </c>
      <c r="E3144" s="4">
        <v>39547.9324889053</v>
      </c>
      <c r="F3144" s="4" t="str">
        <f>IF('Данные (для ящика с усами) (2)'!$E3144&lt;15000,"до 15 тыс",IF('Данные (для ящика с усами) (2)'!$E3144&lt;30000,"15-30 тыс",IF('Данные (для ящика с усами) (2)'!$E3144&lt;45000,"30-45 тыс",IF('Данные (для ящика с усами) (2)'!$E3144&lt;60000,"45-60 тыс","60+ тыс"))))</f>
        <v>30-45 тыс</v>
      </c>
      <c r="G3144" s="3">
        <v>1910585.05243169</v>
      </c>
      <c r="H3144" s="5" t="s">
        <v>4358</v>
      </c>
    </row>
    <row r="3145" ht="14.25" customHeight="1">
      <c r="A3145" s="3">
        <v>82268.0819949466</v>
      </c>
      <c r="B3145" s="4">
        <v>6.3575396576167</v>
      </c>
      <c r="C3145" s="4">
        <v>8.0950247738987</v>
      </c>
      <c r="D3145" s="4">
        <v>3.5</v>
      </c>
      <c r="E3145" s="4">
        <v>39549.8010018077</v>
      </c>
      <c r="F3145" s="4" t="str">
        <f>IF('Данные (для ящика с усами) (2)'!$E3145&lt;15000,"до 15 тыс",IF('Данные (для ящика с усами) (2)'!$E3145&lt;30000,"15-30 тыс",IF('Данные (для ящика с усами) (2)'!$E3145&lt;45000,"30-45 тыс",IF('Данные (для ящика с усами) (2)'!$E3145&lt;60000,"45-60 тыс","60+ тыс"))))</f>
        <v>30-45 тыс</v>
      </c>
      <c r="G3145" s="3">
        <v>1712929.65433712</v>
      </c>
      <c r="H3145" s="5" t="s">
        <v>4520</v>
      </c>
    </row>
    <row r="3146" ht="14.25" customHeight="1">
      <c r="A3146" s="3">
        <v>58841.1429235473</v>
      </c>
      <c r="B3146" s="4">
        <v>7.75416096732163</v>
      </c>
      <c r="C3146" s="4">
        <v>6.91633817363907</v>
      </c>
      <c r="D3146" s="4">
        <v>4.05</v>
      </c>
      <c r="E3146" s="4">
        <v>39555.0705940355</v>
      </c>
      <c r="F3146" s="4" t="str">
        <f>IF('Данные (для ящика с усами) (2)'!$E3146&lt;15000,"до 15 тыс",IF('Данные (для ящика с усами) (2)'!$E3146&lt;30000,"15-30 тыс",IF('Данные (для ящика с усами) (2)'!$E3146&lt;45000,"30-45 тыс",IF('Данные (для ящика с усами) (2)'!$E3146&lt;60000,"45-60 тыс","60+ тыс"))))</f>
        <v>30-45 тыс</v>
      </c>
      <c r="G3146" s="3">
        <v>1496729.53576642</v>
      </c>
      <c r="H3146" s="5" t="s">
        <v>900</v>
      </c>
    </row>
    <row r="3147" ht="14.25" customHeight="1">
      <c r="A3147" s="3">
        <v>59765.1543961565</v>
      </c>
      <c r="B3147" s="4">
        <v>7.12484529987401</v>
      </c>
      <c r="C3147" s="4">
        <v>6.68525670572095</v>
      </c>
      <c r="D3147" s="4">
        <v>4.38</v>
      </c>
      <c r="E3147" s="4">
        <v>39557.3206196026</v>
      </c>
      <c r="F3147" s="4" t="str">
        <f>IF('Данные (для ящика с усами) (2)'!$E3147&lt;15000,"до 15 тыс",IF('Данные (для ящика с усами) (2)'!$E3147&lt;30000,"15-30 тыс",IF('Данные (для ящика с усами) (2)'!$E3147&lt;45000,"30-45 тыс",IF('Данные (для ящика с усами) (2)'!$E3147&lt;60000,"45-60 тыс","60+ тыс"))))</f>
        <v>30-45 тыс</v>
      </c>
      <c r="G3147" s="3">
        <v>1489970.14706501</v>
      </c>
      <c r="H3147" s="5" t="s">
        <v>1007</v>
      </c>
    </row>
    <row r="3148" ht="14.25" customHeight="1">
      <c r="A3148" s="3">
        <v>79120.441521083</v>
      </c>
      <c r="B3148" s="4">
        <v>5.08336072977614</v>
      </c>
      <c r="C3148" s="4">
        <v>5.40178682510908</v>
      </c>
      <c r="D3148" s="4">
        <v>4.25</v>
      </c>
      <c r="E3148" s="4">
        <v>39563.971196089</v>
      </c>
      <c r="F3148" s="4" t="str">
        <f>IF('Данные (для ящика с усами) (2)'!$E3148&lt;15000,"до 15 тыс",IF('Данные (для ящика с усами) (2)'!$E3148&lt;30000,"15-30 тыс",IF('Данные (для ящика с усами) (2)'!$E3148&lt;45000,"30-45 тыс",IF('Данные (для ящика с усами) (2)'!$E3148&lt;60000,"45-60 тыс","60+ тыс"))))</f>
        <v>30-45 тыс</v>
      </c>
      <c r="G3148" s="3">
        <v>1046030.11422824</v>
      </c>
      <c r="H3148" s="5" t="s">
        <v>4223</v>
      </c>
    </row>
    <row r="3149" ht="14.25" customHeight="1">
      <c r="A3149" s="3">
        <v>83921.907331584</v>
      </c>
      <c r="B3149" s="4">
        <v>5.52529519152427</v>
      </c>
      <c r="C3149" s="4">
        <v>6.82168736330529</v>
      </c>
      <c r="D3149" s="4">
        <v>4.06</v>
      </c>
      <c r="E3149" s="4">
        <v>39569.8300633432</v>
      </c>
      <c r="F3149" s="4" t="str">
        <f>IF('Данные (для ящика с усами) (2)'!$E3149&lt;15000,"до 15 тыс",IF('Данные (для ящика с усами) (2)'!$E3149&lt;30000,"15-30 тыс",IF('Данные (для ящика с усами) (2)'!$E3149&lt;45000,"30-45 тыс",IF('Данные (для ящика с усами) (2)'!$E3149&lt;60000,"45-60 тыс","60+ тыс"))))</f>
        <v>30-45 тыс</v>
      </c>
      <c r="G3149" s="3">
        <v>1539329.31884731</v>
      </c>
      <c r="H3149" s="5" t="s">
        <v>4635</v>
      </c>
    </row>
    <row r="3150" ht="14.25" customHeight="1">
      <c r="A3150" s="3">
        <v>73659.1034529639</v>
      </c>
      <c r="B3150" s="4">
        <v>4.66201652653439</v>
      </c>
      <c r="C3150" s="4">
        <v>5.08021516884955</v>
      </c>
      <c r="D3150" s="4">
        <v>4.47</v>
      </c>
      <c r="E3150" s="4">
        <v>39575.3890853988</v>
      </c>
      <c r="F3150" s="4" t="str">
        <f>IF('Данные (для ящика с усами) (2)'!$E3150&lt;15000,"до 15 тыс",IF('Данные (для ящика с усами) (2)'!$E3150&lt;30000,"15-30 тыс",IF('Данные (для ящика с усами) (2)'!$E3150&lt;45000,"30-45 тыс",IF('Данные (для ящика с усами) (2)'!$E3150&lt;60000,"45-60 тыс","60+ тыс"))))</f>
        <v>30-45 тыс</v>
      </c>
      <c r="G3150" s="3">
        <v>651787.970518005</v>
      </c>
      <c r="H3150" s="5" t="s">
        <v>3413</v>
      </c>
    </row>
    <row r="3151" ht="14.25" customHeight="1">
      <c r="A3151" s="3">
        <v>66357.8801699016</v>
      </c>
      <c r="B3151" s="4">
        <v>6.49722241027376</v>
      </c>
      <c r="C3151" s="4">
        <v>7.02867921810034</v>
      </c>
      <c r="D3151" s="4">
        <v>5.02</v>
      </c>
      <c r="E3151" s="4">
        <v>39575.9794662358</v>
      </c>
      <c r="F3151" s="4" t="str">
        <f>IF('Данные (для ящика с усами) (2)'!$E3151&lt;15000,"до 15 тыс",IF('Данные (для ящика с усами) (2)'!$E3151&lt;30000,"15-30 тыс",IF('Данные (для ящика с усами) (2)'!$E3151&lt;45000,"30-45 тыс",IF('Данные (для ящика с усами) (2)'!$E3151&lt;60000,"45-60 тыс","60+ тыс"))))</f>
        <v>30-45 тыс</v>
      </c>
      <c r="G3151" s="3">
        <v>1324845.86327057</v>
      </c>
      <c r="H3151" s="5" t="s">
        <v>2070</v>
      </c>
    </row>
    <row r="3152" ht="14.25" customHeight="1">
      <c r="A3152" s="3">
        <v>73309.2400899409</v>
      </c>
      <c r="B3152" s="4">
        <v>6.55249076093241</v>
      </c>
      <c r="C3152" s="4">
        <v>6.64399835650053</v>
      </c>
      <c r="D3152" s="4">
        <v>2.1</v>
      </c>
      <c r="E3152" s="4">
        <v>39582.9289180708</v>
      </c>
      <c r="F3152" s="4" t="str">
        <f>IF('Данные (для ящика с усами) (2)'!$E3152&lt;15000,"до 15 тыс",IF('Данные (для ящика с усами) (2)'!$E3152&lt;30000,"15-30 тыс",IF('Данные (для ящика с усами) (2)'!$E3152&lt;45000,"30-45 тыс",IF('Данные (для ящика с усами) (2)'!$E3152&lt;60000,"45-60 тыс","60+ тыс"))))</f>
        <v>30-45 тыс</v>
      </c>
      <c r="G3152" s="3">
        <v>1513273.01737476</v>
      </c>
      <c r="H3152" s="5" t="s">
        <v>3350</v>
      </c>
    </row>
    <row r="3153" ht="14.25" customHeight="1">
      <c r="A3153" s="3">
        <v>61481.2052080921</v>
      </c>
      <c r="B3153" s="4">
        <v>4.82257757851134</v>
      </c>
      <c r="C3153" s="4">
        <v>7.42778010263212</v>
      </c>
      <c r="D3153" s="4">
        <v>3.4</v>
      </c>
      <c r="E3153" s="4">
        <v>39586.383513376</v>
      </c>
      <c r="F3153" s="4" t="str">
        <f>IF('Данные (для ящика с усами) (2)'!$E3153&lt;15000,"до 15 тыс",IF('Данные (для ящика с усами) (2)'!$E3153&lt;30000,"15-30 тыс",IF('Данные (для ящика с усами) (2)'!$E3153&lt;45000,"30-45 тыс",IF('Данные (для ящика с усами) (2)'!$E3153&lt;60000,"45-60 тыс","60+ тыс"))))</f>
        <v>30-45 тыс</v>
      </c>
      <c r="G3153" s="3">
        <v>1014450.65379309</v>
      </c>
      <c r="H3153" s="5" t="s">
        <v>1257</v>
      </c>
    </row>
    <row r="3154" ht="14.25" customHeight="1">
      <c r="A3154" s="3">
        <v>87978.4143403193</v>
      </c>
      <c r="B3154" s="4">
        <v>8.15780621466702</v>
      </c>
      <c r="C3154" s="4">
        <v>7.65762741227155</v>
      </c>
      <c r="D3154" s="4">
        <v>5.11</v>
      </c>
      <c r="E3154" s="4">
        <v>39586.4307118806</v>
      </c>
      <c r="F3154" s="4" t="str">
        <f>IF('Данные (для ящика с усами) (2)'!$E3154&lt;15000,"до 15 тыс",IF('Данные (для ящика с усами) (2)'!$E3154&lt;30000,"15-30 тыс",IF('Данные (для ящика с усами) (2)'!$E3154&lt;45000,"30-45 тыс",IF('Данные (для ящика с усами) (2)'!$E3154&lt;60000,"45-60 тыс","60+ тыс"))))</f>
        <v>30-45 тыс</v>
      </c>
      <c r="G3154" s="3">
        <v>2138713.94334063</v>
      </c>
      <c r="H3154" s="5" t="s">
        <v>4841</v>
      </c>
    </row>
    <row r="3155" ht="14.25" customHeight="1">
      <c r="A3155" s="3">
        <v>82781.6493352588</v>
      </c>
      <c r="B3155" s="4">
        <v>5.66808174695689</v>
      </c>
      <c r="C3155" s="4">
        <v>7.51138304364034</v>
      </c>
      <c r="D3155" s="4">
        <v>4.14</v>
      </c>
      <c r="E3155" s="4">
        <v>39587.9529645558</v>
      </c>
      <c r="F3155" s="4" t="str">
        <f>IF('Данные (для ящика с усами) (2)'!$E3155&lt;15000,"до 15 тыс",IF('Данные (для ящика с усами) (2)'!$E3155&lt;30000,"15-30 тыс",IF('Данные (для ящика с усами) (2)'!$E3155&lt;45000,"30-45 тыс",IF('Данные (для ящика с усами) (2)'!$E3155&lt;60000,"45-60 тыс","60+ тыс"))))</f>
        <v>30-45 тыс</v>
      </c>
      <c r="G3155" s="3">
        <v>1573998.90225966</v>
      </c>
      <c r="H3155" s="5" t="s">
        <v>4555</v>
      </c>
    </row>
    <row r="3156" ht="14.25" customHeight="1">
      <c r="A3156" s="3">
        <v>61015.5078388138</v>
      </c>
      <c r="B3156" s="4">
        <v>5.38928553645724</v>
      </c>
      <c r="C3156" s="4">
        <v>5.72516030771282</v>
      </c>
      <c r="D3156" s="4">
        <v>4.16</v>
      </c>
      <c r="E3156" s="4">
        <v>39588.2295433295</v>
      </c>
      <c r="F3156" s="4" t="str">
        <f>IF('Данные (для ящика с усами) (2)'!$E3156&lt;15000,"до 15 тыс",IF('Данные (для ящика с усами) (2)'!$E3156&lt;30000,"15-30 тыс",IF('Данные (для ящика с усами) (2)'!$E3156&lt;45000,"30-45 тыс",IF('Данные (для ящика с усами) (2)'!$E3156&lt;60000,"45-60 тыс","60+ тыс"))))</f>
        <v>30-45 тыс</v>
      </c>
      <c r="G3156" s="3">
        <v>777144.254249344</v>
      </c>
      <c r="H3156" s="5" t="s">
        <v>1193</v>
      </c>
    </row>
    <row r="3157" ht="14.25" customHeight="1">
      <c r="A3157" s="3">
        <v>63658.4283975674</v>
      </c>
      <c r="B3157" s="4">
        <v>6.56843779592056</v>
      </c>
      <c r="C3157" s="4">
        <v>6.748590368033</v>
      </c>
      <c r="D3157" s="4">
        <v>2.05</v>
      </c>
      <c r="E3157" s="4">
        <v>39591.2565017566</v>
      </c>
      <c r="F3157" s="4" t="str">
        <f>IF('Данные (для ящика с усами) (2)'!$E3157&lt;15000,"до 15 тыс",IF('Данные (для ящика с усами) (2)'!$E3157&lt;30000,"15-30 тыс",IF('Данные (для ящика с усами) (2)'!$E3157&lt;45000,"30-45 тыс",IF('Данные (для ящика с усами) (2)'!$E3157&lt;60000,"45-60 тыс","60+ тыс"))))</f>
        <v>30-45 тыс</v>
      </c>
      <c r="G3157" s="3">
        <v>1332669.23479852</v>
      </c>
      <c r="H3157" s="5" t="s">
        <v>1635</v>
      </c>
    </row>
    <row r="3158" ht="14.25" customHeight="1">
      <c r="A3158" s="3">
        <v>64799.8630199275</v>
      </c>
      <c r="B3158" s="4">
        <v>6.00122889319816</v>
      </c>
      <c r="C3158" s="4">
        <v>7.18246245114412</v>
      </c>
      <c r="D3158" s="4">
        <v>5.09</v>
      </c>
      <c r="E3158" s="4">
        <v>39602.1607560287</v>
      </c>
      <c r="F3158" s="4" t="str">
        <f>IF('Данные (для ящика с усами) (2)'!$E3158&lt;15000,"до 15 тыс",IF('Данные (для ящика с усами) (2)'!$E3158&lt;30000,"15-30 тыс",IF('Данные (для ящика с усами) (2)'!$E3158&lt;45000,"30-45 тыс",IF('Данные (для ящика с усами) (2)'!$E3158&lt;60000,"45-60 тыс","60+ тыс"))))</f>
        <v>30-45 тыс</v>
      </c>
      <c r="G3158" s="3">
        <v>1277148.99629322</v>
      </c>
      <c r="H3158" s="5" t="s">
        <v>1819</v>
      </c>
    </row>
    <row r="3159" ht="14.25" customHeight="1">
      <c r="A3159" s="3">
        <v>70696.0173727822</v>
      </c>
      <c r="B3159" s="4">
        <v>5.8126147313571</v>
      </c>
      <c r="C3159" s="4">
        <v>8.37057702421389</v>
      </c>
      <c r="D3159" s="4">
        <v>4.37</v>
      </c>
      <c r="E3159" s="4">
        <v>39616.9820214815</v>
      </c>
      <c r="F3159" s="4" t="str">
        <f>IF('Данные (для ящика с усами) (2)'!$E3159&lt;15000,"до 15 тыс",IF('Данные (для ящика с усами) (2)'!$E3159&lt;30000,"15-30 тыс",IF('Данные (для ящика с усами) (2)'!$E3159&lt;45000,"30-45 тыс",IF('Данные (для ящика с усами) (2)'!$E3159&lt;60000,"45-60 тыс","60+ тыс"))))</f>
        <v>30-45 тыс</v>
      </c>
      <c r="G3159" s="3">
        <v>1511352.25600325</v>
      </c>
      <c r="H3159" s="5" t="s">
        <v>2873</v>
      </c>
    </row>
    <row r="3160" ht="14.25" customHeight="1">
      <c r="A3160" s="3">
        <v>63288.0405737492</v>
      </c>
      <c r="B3160" s="4">
        <v>4.76227314330714</v>
      </c>
      <c r="C3160" s="4">
        <v>7.08352701576126</v>
      </c>
      <c r="D3160" s="4">
        <v>6.23</v>
      </c>
      <c r="E3160" s="4">
        <v>39626.5160821828</v>
      </c>
      <c r="F3160" s="4" t="str">
        <f>IF('Данные (для ящика с усами) (2)'!$E3160&lt;15000,"до 15 тыс",IF('Данные (для ящика с усами) (2)'!$E3160&lt;30000,"15-30 тыс",IF('Данные (для ящика с усами) (2)'!$E3160&lt;45000,"30-45 тыс",IF('Данные (для ящика с усами) (2)'!$E3160&lt;60000,"45-60 тыс","60+ тыс"))))</f>
        <v>30-45 тыс</v>
      </c>
      <c r="G3160" s="3">
        <v>1143377.60169957</v>
      </c>
      <c r="H3160" s="5" t="s">
        <v>1566</v>
      </c>
    </row>
    <row r="3161" ht="14.25" customHeight="1">
      <c r="A3161" s="3">
        <v>37908.6758627292</v>
      </c>
      <c r="B3161" s="4">
        <v>6.23381272563528</v>
      </c>
      <c r="C3161" s="4">
        <v>7.25291577783418</v>
      </c>
      <c r="D3161" s="4">
        <v>6.07</v>
      </c>
      <c r="E3161" s="4">
        <v>39632.0797864731</v>
      </c>
      <c r="F3161" s="4" t="str">
        <f>IF('Данные (для ящика с усами) (2)'!$E3161&lt;15000,"до 15 тыс",IF('Данные (для ящика с усами) (2)'!$E3161&lt;30000,"15-30 тыс",IF('Данные (для ящика с усами) (2)'!$E3161&lt;45000,"30-45 тыс",IF('Данные (для ящика с усами) (2)'!$E3161&lt;60000,"45-60 тыс","60+ тыс"))))</f>
        <v>30-45 тыс</v>
      </c>
      <c r="G3161" s="3">
        <v>880402.756921965</v>
      </c>
      <c r="H3161" s="5" t="s">
        <v>13</v>
      </c>
    </row>
    <row r="3162" ht="14.25" customHeight="1">
      <c r="A3162" s="3">
        <v>44731.1097999653</v>
      </c>
      <c r="B3162" s="4">
        <v>4.18865832854615</v>
      </c>
      <c r="C3162" s="4">
        <v>8.94279716423711</v>
      </c>
      <c r="D3162" s="4">
        <v>5.12</v>
      </c>
      <c r="E3162" s="4">
        <v>39633.4730410883</v>
      </c>
      <c r="F3162" s="4" t="str">
        <f>IF('Данные (для ящика с усами) (2)'!$E3162&lt;15000,"до 15 тыс",IF('Данные (для ящика с усами) (2)'!$E3162&lt;30000,"15-30 тыс",IF('Данные (для ящика с усами) (2)'!$E3162&lt;45000,"30-45 тыс",IF('Данные (для ящика с усами) (2)'!$E3162&lt;60000,"45-60 тыс","60+ тыс"))))</f>
        <v>30-45 тыс</v>
      </c>
      <c r="G3162" s="3">
        <v>601973.001739713</v>
      </c>
      <c r="H3162" s="5" t="s">
        <v>76</v>
      </c>
    </row>
    <row r="3163" ht="14.25" customHeight="1">
      <c r="A3163" s="3">
        <v>68631.712533481</v>
      </c>
      <c r="B3163" s="4">
        <v>5.15232298912107</v>
      </c>
      <c r="C3163" s="4">
        <v>6.7325517272464</v>
      </c>
      <c r="D3163" s="4">
        <v>3.05</v>
      </c>
      <c r="E3163" s="4">
        <v>39635.8287351577</v>
      </c>
      <c r="F3163" s="4" t="str">
        <f>IF('Данные (для ящика с усами) (2)'!$E3163&lt;15000,"до 15 тыс",IF('Данные (для ящика с усами) (2)'!$E3163&lt;30000,"15-30 тыс",IF('Данные (для ящика с усами) (2)'!$E3163&lt;45000,"30-45 тыс",IF('Данные (для ящика с усами) (2)'!$E3163&lt;60000,"45-60 тыс","60+ тыс"))))</f>
        <v>30-45 тыс</v>
      </c>
      <c r="G3163" s="3">
        <v>1115721.68697908</v>
      </c>
      <c r="H3163" s="5" t="s">
        <v>2475</v>
      </c>
    </row>
    <row r="3164" ht="14.25" customHeight="1">
      <c r="A3164" s="3">
        <v>83664.3897587008</v>
      </c>
      <c r="B3164" s="4">
        <v>4.95056954796232</v>
      </c>
      <c r="C3164" s="4">
        <v>7.65416270700549</v>
      </c>
      <c r="D3164" s="4">
        <v>4.3</v>
      </c>
      <c r="E3164" s="4">
        <v>39642.1299347429</v>
      </c>
      <c r="F3164" s="4" t="str">
        <f>IF('Данные (для ящика с усами) (2)'!$E3164&lt;15000,"до 15 тыс",IF('Данные (для ящика с усами) (2)'!$E3164&lt;30000,"15-30 тыс",IF('Данные (для ящика с усами) (2)'!$E3164&lt;45000,"30-45 тыс",IF('Данные (для ящика с усами) (2)'!$E3164&lt;60000,"45-60 тыс","60+ тыс"))))</f>
        <v>30-45 тыс</v>
      </c>
      <c r="G3164" s="3">
        <v>1665515.24612232</v>
      </c>
      <c r="H3164" s="5" t="s">
        <v>4619</v>
      </c>
    </row>
    <row r="3165" ht="14.25" customHeight="1">
      <c r="A3165" s="3">
        <v>57072.7534318633</v>
      </c>
      <c r="B3165" s="4">
        <v>5.6444466105345</v>
      </c>
      <c r="C3165" s="4">
        <v>7.73807335849333</v>
      </c>
      <c r="D3165" s="4">
        <v>5.42</v>
      </c>
      <c r="E3165" s="4">
        <v>39651.7499529695</v>
      </c>
      <c r="F3165" s="4" t="str">
        <f>IF('Данные (для ящика с усами) (2)'!$E3165&lt;15000,"до 15 тыс",IF('Данные (для ящика с усами) (2)'!$E3165&lt;30000,"15-30 тыс",IF('Данные (для ящика с усами) (2)'!$E3165&lt;45000,"30-45 тыс",IF('Данные (для ящика с усами) (2)'!$E3165&lt;60000,"45-60 тыс","60+ тыс"))))</f>
        <v>30-45 тыс</v>
      </c>
      <c r="G3165" s="3">
        <v>1208458.24630015</v>
      </c>
      <c r="H3165" s="5" t="s">
        <v>702</v>
      </c>
    </row>
    <row r="3166" ht="14.25" customHeight="1">
      <c r="A3166" s="3">
        <v>60946.5911163093</v>
      </c>
      <c r="B3166" s="4">
        <v>7.21032499793321</v>
      </c>
      <c r="C3166" s="4">
        <v>6.92955257510661</v>
      </c>
      <c r="D3166" s="4">
        <v>2.17</v>
      </c>
      <c r="E3166" s="4">
        <v>39660.6712978057</v>
      </c>
      <c r="F3166" s="4" t="str">
        <f>IF('Данные (для ящика с усами) (2)'!$E3166&lt;15000,"до 15 тыс",IF('Данные (для ящика с усами) (2)'!$E3166&lt;30000,"15-30 тыс",IF('Данные (для ящика с усами) (2)'!$E3166&lt;45000,"30-45 тыс",IF('Данные (для ящика с усами) (2)'!$E3166&lt;60000,"45-60 тыс","60+ тыс"))))</f>
        <v>30-45 тыс</v>
      </c>
      <c r="G3166" s="3">
        <v>1420070.02039983</v>
      </c>
      <c r="H3166" s="5" t="s">
        <v>1184</v>
      </c>
    </row>
    <row r="3167" ht="14.25" customHeight="1">
      <c r="A3167" s="3">
        <v>70280.3613517255</v>
      </c>
      <c r="B3167" s="4">
        <v>4.72880432204125</v>
      </c>
      <c r="C3167" s="4">
        <v>5.01288530574205</v>
      </c>
      <c r="D3167" s="4">
        <v>4.4</v>
      </c>
      <c r="E3167" s="4">
        <v>39662.7418683305</v>
      </c>
      <c r="F3167" s="4" t="str">
        <f>IF('Данные (для ящика с усами) (2)'!$E3167&lt;15000,"до 15 тыс",IF('Данные (для ящика с усами) (2)'!$E3167&lt;30000,"15-30 тыс",IF('Данные (для ящика с усами) (2)'!$E3167&lt;45000,"30-45 тыс",IF('Данные (для ящика с усами) (2)'!$E3167&lt;60000,"45-60 тыс","60+ тыс"))))</f>
        <v>30-45 тыс</v>
      </c>
      <c r="G3167" s="3">
        <v>852268.671650632</v>
      </c>
      <c r="H3167" s="5" t="s">
        <v>2807</v>
      </c>
    </row>
    <row r="3168" ht="14.25" customHeight="1">
      <c r="A3168" s="3">
        <v>73969.6646652254</v>
      </c>
      <c r="B3168" s="4">
        <v>6.44653710304888</v>
      </c>
      <c r="C3168" s="4">
        <v>8.21677346681038</v>
      </c>
      <c r="D3168" s="4">
        <v>6.0</v>
      </c>
      <c r="E3168" s="4">
        <v>39663.8542262888</v>
      </c>
      <c r="F3168" s="4" t="str">
        <f>IF('Данные (для ящика с усами) (2)'!$E3168&lt;15000,"до 15 тыс",IF('Данные (для ящика с усами) (2)'!$E3168&lt;30000,"15-30 тыс",IF('Данные (для ящика с усами) (2)'!$E3168&lt;45000,"30-45 тыс",IF('Данные (для ящика с усами) (2)'!$E3168&lt;60000,"45-60 тыс","60+ тыс"))))</f>
        <v>30-45 тыс</v>
      </c>
      <c r="G3168" s="3">
        <v>1634945.80750968</v>
      </c>
      <c r="H3168" s="5" t="s">
        <v>3464</v>
      </c>
    </row>
    <row r="3169" ht="14.25" customHeight="1">
      <c r="A3169" s="3">
        <v>77352.637603492</v>
      </c>
      <c r="B3169" s="4">
        <v>9.00890009219457</v>
      </c>
      <c r="C3169" s="4">
        <v>5.89476188020984</v>
      </c>
      <c r="D3169" s="4">
        <v>3.49</v>
      </c>
      <c r="E3169" s="4">
        <v>39667.5072643098</v>
      </c>
      <c r="F3169" s="4" t="str">
        <f>IF('Данные (для ящика с усами) (2)'!$E3169&lt;15000,"до 15 тыс",IF('Данные (для ящика с усами) (2)'!$E3169&lt;30000,"15-30 тыс",IF('Данные (для ящика с усами) (2)'!$E3169&lt;45000,"30-45 тыс",IF('Данные (для ящика с усами) (2)'!$E3169&lt;60000,"45-60 тыс","60+ тыс"))))</f>
        <v>30-45 тыс</v>
      </c>
      <c r="G3169" s="3">
        <v>1898168.68405436</v>
      </c>
      <c r="H3169" s="5" t="s">
        <v>4000</v>
      </c>
    </row>
    <row r="3170" ht="14.25" customHeight="1">
      <c r="A3170" s="3">
        <v>78929.781546334</v>
      </c>
      <c r="B3170" s="4">
        <v>6.23137537428517</v>
      </c>
      <c r="C3170" s="4">
        <v>7.2031527984785</v>
      </c>
      <c r="D3170" s="4">
        <v>6.18</v>
      </c>
      <c r="E3170" s="4">
        <v>39667.8631920253</v>
      </c>
      <c r="F3170" s="4" t="str">
        <f>IF('Данные (для ящика с усами) (2)'!$E3170&lt;15000,"до 15 тыс",IF('Данные (для ящика с усами) (2)'!$E3170&lt;30000,"15-30 тыс",IF('Данные (для ящика с усами) (2)'!$E3170&lt;45000,"30-45 тыс",IF('Данные (для ящика с усами) (2)'!$E3170&lt;60000,"45-60 тыс","60+ тыс"))))</f>
        <v>30-45 тыс</v>
      </c>
      <c r="G3170" s="3">
        <v>1503327.0004746</v>
      </c>
      <c r="H3170" s="5" t="s">
        <v>4199</v>
      </c>
    </row>
    <row r="3171" ht="14.25" customHeight="1">
      <c r="A3171" s="3">
        <v>73505.5976499282</v>
      </c>
      <c r="B3171" s="4">
        <v>6.02600547045462</v>
      </c>
      <c r="C3171" s="4">
        <v>5.97778161740286</v>
      </c>
      <c r="D3171" s="4">
        <v>2.24</v>
      </c>
      <c r="E3171" s="4">
        <v>39677.3277084408</v>
      </c>
      <c r="F3171" s="4" t="str">
        <f>IF('Данные (для ящика с усами) (2)'!$E3171&lt;15000,"до 15 тыс",IF('Данные (для ящика с усами) (2)'!$E3171&lt;30000,"15-30 тыс",IF('Данные (для ящика с усами) (2)'!$E3171&lt;45000,"30-45 тыс",IF('Данные (для ящика с усами) (2)'!$E3171&lt;60000,"45-60 тыс","60+ тыс"))))</f>
        <v>30-45 тыс</v>
      </c>
      <c r="G3171" s="3">
        <v>1292740.44643022</v>
      </c>
      <c r="H3171" s="5" t="s">
        <v>3393</v>
      </c>
    </row>
    <row r="3172" ht="14.25" customHeight="1">
      <c r="A3172" s="3">
        <v>74706.1005317105</v>
      </c>
      <c r="B3172" s="4">
        <v>5.00332776438579</v>
      </c>
      <c r="C3172" s="4">
        <v>5.66106412668524</v>
      </c>
      <c r="D3172" s="4">
        <v>2.05</v>
      </c>
      <c r="E3172" s="4">
        <v>39680.609320436</v>
      </c>
      <c r="F3172" s="4" t="str">
        <f>IF('Данные (для ящика с усами) (2)'!$E3172&lt;15000,"до 15 тыс",IF('Данные (для ящика с усами) (2)'!$E3172&lt;30000,"15-30 тыс",IF('Данные (для ящика с усами) (2)'!$E3172&lt;45000,"30-45 тыс",IF('Данные (для ящика с усами) (2)'!$E3172&lt;60000,"45-60 тыс","60+ тыс"))))</f>
        <v>30-45 тыс</v>
      </c>
      <c r="G3172" s="3">
        <v>1064685.69873353</v>
      </c>
      <c r="H3172" s="5" t="s">
        <v>3601</v>
      </c>
    </row>
    <row r="3173" ht="14.25" customHeight="1">
      <c r="A3173" s="3">
        <v>84602.5969705969</v>
      </c>
      <c r="B3173" s="4">
        <v>7.09724583072648</v>
      </c>
      <c r="C3173" s="4">
        <v>7.0084273301861</v>
      </c>
      <c r="D3173" s="4">
        <v>6.11</v>
      </c>
      <c r="E3173" s="4">
        <v>39683.4379967289</v>
      </c>
      <c r="F3173" s="4" t="str">
        <f>IF('Данные (для ящика с усами) (2)'!$E3173&lt;15000,"до 15 тыс",IF('Данные (для ящика с усами) (2)'!$E3173&lt;30000,"15-30 тыс",IF('Данные (для ящика с усами) (2)'!$E3173&lt;45000,"30-45 тыс",IF('Данные (для ящика с усами) (2)'!$E3173&lt;60000,"45-60 тыс","60+ тыс"))))</f>
        <v>30-45 тыс</v>
      </c>
      <c r="G3173" s="3">
        <v>1945618.65811401</v>
      </c>
      <c r="H3173" s="5" t="s">
        <v>4676</v>
      </c>
    </row>
    <row r="3174" ht="14.25" customHeight="1">
      <c r="A3174" s="3">
        <v>70221.3620154533</v>
      </c>
      <c r="B3174" s="4">
        <v>5.19681064496157</v>
      </c>
      <c r="C3174" s="4">
        <v>6.99350407577858</v>
      </c>
      <c r="D3174" s="4">
        <v>3.15</v>
      </c>
      <c r="E3174" s="4">
        <v>39692.1055485595</v>
      </c>
      <c r="F3174" s="4" t="str">
        <f>IF('Данные (для ящика с усами) (2)'!$E3174&lt;15000,"до 15 тыс",IF('Данные (для ящика с усами) (2)'!$E3174&lt;30000,"15-30 тыс",IF('Данные (для ящика с усами) (2)'!$E3174&lt;45000,"30-45 тыс",IF('Данные (для ящика с усами) (2)'!$E3174&lt;60000,"45-60 тыс","60+ тыс"))))</f>
        <v>30-45 тыс</v>
      </c>
      <c r="G3174" s="3">
        <v>1178272.29747727</v>
      </c>
      <c r="H3174" s="5" t="s">
        <v>2795</v>
      </c>
    </row>
    <row r="3175" ht="14.25" customHeight="1">
      <c r="A3175" s="3">
        <v>45750.4935831081</v>
      </c>
      <c r="B3175" s="4">
        <v>4.81447844406218</v>
      </c>
      <c r="C3175" s="4">
        <v>6.34917625201087</v>
      </c>
      <c r="D3175" s="4">
        <v>3.1</v>
      </c>
      <c r="E3175" s="4">
        <v>39692.7631642031</v>
      </c>
      <c r="F3175" s="4" t="str">
        <f>IF('Данные (для ящика с усами) (2)'!$E3175&lt;15000,"до 15 тыс",IF('Данные (для ящика с усами) (2)'!$E3175&lt;30000,"15-30 тыс",IF('Данные (для ящика с усами) (2)'!$E3175&lt;45000,"30-45 тыс",IF('Данные (для ящика с усами) (2)'!$E3175&lt;60000,"45-60 тыс","60+ тыс"))))</f>
        <v>30-45 тыс</v>
      </c>
      <c r="G3175" s="3">
        <v>494609.033431026</v>
      </c>
      <c r="H3175" s="5" t="s">
        <v>96</v>
      </c>
    </row>
    <row r="3176" ht="14.25" customHeight="1">
      <c r="A3176" s="3">
        <v>58566.8493634205</v>
      </c>
      <c r="B3176" s="4">
        <v>6.57969145287773</v>
      </c>
      <c r="C3176" s="4">
        <v>5.03452535190306</v>
      </c>
      <c r="D3176" s="4">
        <v>2.17</v>
      </c>
      <c r="E3176" s="4">
        <v>39705.4649593564</v>
      </c>
      <c r="F3176" s="4" t="str">
        <f>IF('Данные (для ящика с усами) (2)'!$E3176&lt;15000,"до 15 тыс",IF('Данные (для ящика с усами) (2)'!$E3176&lt;30000,"15-30 тыс",IF('Данные (для ящика с усами) (2)'!$E3176&lt;45000,"30-45 тыс",IF('Данные (для ящика с усами) (2)'!$E3176&lt;60000,"45-60 тыс","60+ тыс"))))</f>
        <v>30-45 тыс</v>
      </c>
      <c r="G3176" s="3">
        <v>1026817.39978845</v>
      </c>
      <c r="H3176" s="5" t="s">
        <v>866</v>
      </c>
    </row>
    <row r="3177" ht="14.25" customHeight="1">
      <c r="A3177" s="3">
        <v>79706.9630576574</v>
      </c>
      <c r="B3177" s="4">
        <v>5.06788959105897</v>
      </c>
      <c r="C3177" s="4">
        <v>8.21977112328625</v>
      </c>
      <c r="D3177" s="4">
        <v>3.12</v>
      </c>
      <c r="E3177" s="4">
        <v>39717.8135763095</v>
      </c>
      <c r="F3177" s="4" t="str">
        <f>IF('Данные (для ящика с усами) (2)'!$E3177&lt;15000,"до 15 тыс",IF('Данные (для ящика с усами) (2)'!$E3177&lt;30000,"15-30 тыс",IF('Данные (для ящика с усами) (2)'!$E3177&lt;45000,"30-45 тыс",IF('Данные (для ящика с усами) (2)'!$E3177&lt;60000,"45-60 тыс","60+ тыс"))))</f>
        <v>30-45 тыс</v>
      </c>
      <c r="G3177" s="3">
        <v>1556786.60019477</v>
      </c>
      <c r="H3177" s="5" t="s">
        <v>4289</v>
      </c>
    </row>
    <row r="3178" ht="14.25" customHeight="1">
      <c r="A3178" s="3">
        <v>68311.9965015571</v>
      </c>
      <c r="B3178" s="4">
        <v>6.83304060884502</v>
      </c>
      <c r="C3178" s="4">
        <v>5.95594393129564</v>
      </c>
      <c r="D3178" s="4">
        <v>4.36</v>
      </c>
      <c r="E3178" s="4">
        <v>39724.1888119877</v>
      </c>
      <c r="F3178" s="4" t="str">
        <f>IF('Данные (для ящика с усами) (2)'!$E3178&lt;15000,"до 15 тыс",IF('Данные (для ящика с усами) (2)'!$E3178&lt;30000,"15-30 тыс",IF('Данные (для ящика с усами) (2)'!$E3178&lt;45000,"30-45 тыс",IF('Данные (для ящика с усами) (2)'!$E3178&lt;60000,"45-60 тыс","60+ тыс"))))</f>
        <v>30-45 тыс</v>
      </c>
      <c r="G3178" s="3">
        <v>1400609.03407812</v>
      </c>
      <c r="H3178" s="5" t="s">
        <v>2423</v>
      </c>
    </row>
    <row r="3179" ht="14.25" customHeight="1">
      <c r="A3179" s="3">
        <v>70885.5117043369</v>
      </c>
      <c r="B3179" s="4">
        <v>7.48907538075515</v>
      </c>
      <c r="C3179" s="4">
        <v>5.40157914140154</v>
      </c>
      <c r="D3179" s="4">
        <v>4.13</v>
      </c>
      <c r="E3179" s="4">
        <v>39730.1575444799</v>
      </c>
      <c r="F3179" s="4" t="str">
        <f>IF('Данные (для ящика с усами) (2)'!$E3179&lt;15000,"до 15 тыс",IF('Данные (для ящика с усами) (2)'!$E3179&lt;30000,"15-30 тыс",IF('Данные (для ящика с усами) (2)'!$E3179&lt;45000,"30-45 тыс",IF('Данные (для ящика с усами) (2)'!$E3179&lt;60000,"45-60 тыс","60+ тыс"))))</f>
        <v>30-45 тыс</v>
      </c>
      <c r="G3179" s="3">
        <v>1246595.16028816</v>
      </c>
      <c r="H3179" s="5" t="s">
        <v>2917</v>
      </c>
    </row>
    <row r="3180" ht="14.25" customHeight="1">
      <c r="A3180" s="3">
        <v>72827.9713189405</v>
      </c>
      <c r="B3180" s="4">
        <v>7.18174367808694</v>
      </c>
      <c r="C3180" s="4">
        <v>4.41921548844846</v>
      </c>
      <c r="D3180" s="4">
        <v>4.13</v>
      </c>
      <c r="E3180" s="4">
        <v>39730.4817922784</v>
      </c>
      <c r="F3180" s="4" t="str">
        <f>IF('Данные (для ящика с усами) (2)'!$E3180&lt;15000,"до 15 тыс",IF('Данные (для ящика с усами) (2)'!$E3180&lt;30000,"15-30 тыс",IF('Данные (для ящика с усами) (2)'!$E3180&lt;45000,"30-45 тыс",IF('Данные (для ящика с усами) (2)'!$E3180&lt;60000,"45-60 тыс","60+ тыс"))))</f>
        <v>30-45 тыс</v>
      </c>
      <c r="G3180" s="3">
        <v>1269293.20873604</v>
      </c>
      <c r="H3180" s="5" t="s">
        <v>3255</v>
      </c>
    </row>
    <row r="3181" ht="14.25" customHeight="1">
      <c r="A3181" s="3">
        <v>77978.5900365327</v>
      </c>
      <c r="B3181" s="4">
        <v>5.00982550161025</v>
      </c>
      <c r="C3181" s="4">
        <v>6.68839032917805</v>
      </c>
      <c r="D3181" s="4">
        <v>4.44</v>
      </c>
      <c r="E3181" s="4">
        <v>39730.6830928068</v>
      </c>
      <c r="F3181" s="4" t="str">
        <f>IF('Данные (для ящика с усами) (2)'!$E3181&lt;15000,"до 15 тыс",IF('Данные (для ящика с усами) (2)'!$E3181&lt;30000,"15-30 тыс",IF('Данные (для ящика с усами) (2)'!$E3181&lt;45000,"30-45 тыс",IF('Данные (для ящика с усами) (2)'!$E3181&lt;60000,"45-60 тыс","60+ тыс"))))</f>
        <v>30-45 тыс</v>
      </c>
      <c r="G3181" s="3">
        <v>1162191.79102907</v>
      </c>
      <c r="H3181" s="5" t="s">
        <v>4076</v>
      </c>
    </row>
    <row r="3182" ht="14.25" customHeight="1">
      <c r="A3182" s="3">
        <v>48531.3642285298</v>
      </c>
      <c r="B3182" s="4">
        <v>6.86318403879489</v>
      </c>
      <c r="C3182" s="4">
        <v>8.5174010591117</v>
      </c>
      <c r="D3182" s="4">
        <v>5.3</v>
      </c>
      <c r="E3182" s="4">
        <v>39731.1505634946</v>
      </c>
      <c r="F3182" s="4" t="str">
        <f>IF('Данные (для ящика с усами) (2)'!$E3182&lt;15000,"до 15 тыс",IF('Данные (для ящика с усами) (2)'!$E3182&lt;30000,"15-30 тыс",IF('Данные (для ящика с усами) (2)'!$E3182&lt;45000,"30-45 тыс",IF('Данные (для ящика с усами) (2)'!$E3182&lt;60000,"45-60 тыс","60+ тыс"))))</f>
        <v>30-45 тыс</v>
      </c>
      <c r="G3182" s="3">
        <v>1356146.26084262</v>
      </c>
      <c r="H3182" s="5" t="s">
        <v>161</v>
      </c>
    </row>
    <row r="3183" ht="14.25" customHeight="1">
      <c r="A3183" s="3">
        <v>80315.4933232009</v>
      </c>
      <c r="B3183" s="4">
        <v>7.05614648531773</v>
      </c>
      <c r="C3183" s="4">
        <v>5.12379528383202</v>
      </c>
      <c r="D3183" s="4">
        <v>3.45</v>
      </c>
      <c r="E3183" s="4">
        <v>39733.5982238728</v>
      </c>
      <c r="F3183" s="4" t="str">
        <f>IF('Данные (для ящика с усами) (2)'!$E3183&lt;15000,"до 15 тыс",IF('Данные (для ящика с усами) (2)'!$E3183&lt;30000,"15-30 тыс",IF('Данные (для ящика с усами) (2)'!$E3183&lt;45000,"30-45 тыс",IF('Данные (для ящика с усами) (2)'!$E3183&lt;60000,"45-60 тыс","60+ тыс"))))</f>
        <v>30-45 тыс</v>
      </c>
      <c r="G3183" s="3">
        <v>1737582.2827129</v>
      </c>
      <c r="H3183" s="5" t="s">
        <v>4348</v>
      </c>
    </row>
    <row r="3184" ht="14.25" customHeight="1">
      <c r="A3184" s="3">
        <v>54204.8111207744</v>
      </c>
      <c r="B3184" s="4">
        <v>4.94644289963927</v>
      </c>
      <c r="C3184" s="4">
        <v>5.056189740265</v>
      </c>
      <c r="D3184" s="4">
        <v>3.39</v>
      </c>
      <c r="E3184" s="4">
        <v>39735.0687111657</v>
      </c>
      <c r="F3184" s="4" t="str">
        <f>IF('Данные (для ящика с усами) (2)'!$E3184&lt;15000,"до 15 тыс",IF('Данные (для ящика с усами) (2)'!$E3184&lt;30000,"15-30 тыс",IF('Данные (для ящика с усами) (2)'!$E3184&lt;45000,"30-45 тыс",IF('Данные (для ящика с усами) (2)'!$E3184&lt;60000,"45-60 тыс","60+ тыс"))))</f>
        <v>30-45 тыс</v>
      </c>
      <c r="G3184" s="3">
        <v>333160.994279495</v>
      </c>
      <c r="H3184" s="5" t="s">
        <v>443</v>
      </c>
    </row>
    <row r="3185" ht="14.25" customHeight="1">
      <c r="A3185" s="3">
        <v>54562.8687234153</v>
      </c>
      <c r="B3185" s="4">
        <v>6.10618637841858</v>
      </c>
      <c r="C3185" s="4">
        <v>6.12671890436464</v>
      </c>
      <c r="D3185" s="4">
        <v>2.45</v>
      </c>
      <c r="E3185" s="4">
        <v>39735.6451221805</v>
      </c>
      <c r="F3185" s="4" t="str">
        <f>IF('Данные (для ящика с усами) (2)'!$E3185&lt;15000,"до 15 тыс",IF('Данные (для ящика с усами) (2)'!$E3185&lt;30000,"15-30 тыс",IF('Данные (для ящика с усами) (2)'!$E3185&lt;45000,"30-45 тыс",IF('Данные (для ящика с усами) (2)'!$E3185&lt;60000,"45-60 тыс","60+ тыс"))))</f>
        <v>30-45 тыс</v>
      </c>
      <c r="G3185" s="3">
        <v>778546.162143522</v>
      </c>
      <c r="H3185" s="5" t="s">
        <v>469</v>
      </c>
    </row>
    <row r="3186" ht="14.25" customHeight="1">
      <c r="A3186" s="3">
        <v>67051.2502651522</v>
      </c>
      <c r="B3186" s="4">
        <v>4.45776047859175</v>
      </c>
      <c r="C3186" s="4">
        <v>7.30614637748936</v>
      </c>
      <c r="D3186" s="4">
        <v>3.18</v>
      </c>
      <c r="E3186" s="4">
        <v>39735.7044883447</v>
      </c>
      <c r="F3186" s="4" t="str">
        <f>IF('Данные (для ящика с усами) (2)'!$E3186&lt;15000,"до 15 тыс",IF('Данные (для ящика с усами) (2)'!$E3186&lt;30000,"15-30 тыс",IF('Данные (для ящика с усами) (2)'!$E3186&lt;45000,"30-45 тыс",IF('Данные (для ящика с усами) (2)'!$E3186&lt;60000,"45-60 тыс","60+ тыс"))))</f>
        <v>30-45 тыс</v>
      </c>
      <c r="G3186" s="3">
        <v>970825.596383975</v>
      </c>
      <c r="H3186" s="5" t="s">
        <v>2210</v>
      </c>
    </row>
    <row r="3187" ht="14.25" customHeight="1">
      <c r="A3187" s="3">
        <v>67009.8156737443</v>
      </c>
      <c r="B3187" s="4">
        <v>6.84976993659426</v>
      </c>
      <c r="C3187" s="4">
        <v>7.61072085610488</v>
      </c>
      <c r="D3187" s="4">
        <v>3.22</v>
      </c>
      <c r="E3187" s="4">
        <v>39737.1226089631</v>
      </c>
      <c r="F3187" s="4" t="str">
        <f>IF('Данные (для ящика с усами) (2)'!$E3187&lt;15000,"до 15 тыс",IF('Данные (для ящика с усами) (2)'!$E3187&lt;30000,"15-30 тыс",IF('Данные (для ящика с усами) (2)'!$E3187&lt;45000,"30-45 тыс",IF('Данные (для ящика с усами) (2)'!$E3187&lt;60000,"45-60 тыс","60+ тыс"))))</f>
        <v>30-45 тыс</v>
      </c>
      <c r="G3187" s="3">
        <v>1528756.12615002</v>
      </c>
      <c r="H3187" s="5" t="s">
        <v>2201</v>
      </c>
    </row>
    <row r="3188" ht="14.25" customHeight="1">
      <c r="A3188" s="3">
        <v>62911.5183174444</v>
      </c>
      <c r="B3188" s="4">
        <v>6.28355988974433</v>
      </c>
      <c r="C3188" s="4">
        <v>6.05631602422669</v>
      </c>
      <c r="D3188" s="4">
        <v>3.25</v>
      </c>
      <c r="E3188" s="4">
        <v>39738.2710928668</v>
      </c>
      <c r="F3188" s="4" t="str">
        <f>IF('Данные (для ящика с усами) (2)'!$E3188&lt;15000,"до 15 тыс",IF('Данные (для ящика с усами) (2)'!$E3188&lt;30000,"15-30 тыс",IF('Данные (для ящика с усами) (2)'!$E3188&lt;45000,"30-45 тыс",IF('Данные (для ящика с усами) (2)'!$E3188&lt;60000,"45-60 тыс","60+ тыс"))))</f>
        <v>30-45 тыс</v>
      </c>
      <c r="G3188" s="3">
        <v>1133084.32382383</v>
      </c>
      <c r="H3188" s="5" t="s">
        <v>1503</v>
      </c>
    </row>
    <row r="3189" ht="14.25" customHeight="1">
      <c r="A3189" s="3">
        <v>69517.8443689345</v>
      </c>
      <c r="B3189" s="4">
        <v>4.48561510606474</v>
      </c>
      <c r="C3189" s="4">
        <v>9.1155882522062</v>
      </c>
      <c r="D3189" s="4">
        <v>4.01</v>
      </c>
      <c r="E3189" s="4">
        <v>39739.7571909001</v>
      </c>
      <c r="F3189" s="4" t="str">
        <f>IF('Данные (для ящика с усами) (2)'!$E3189&lt;15000,"до 15 тыс",IF('Данные (для ящика с усами) (2)'!$E3189&lt;30000,"15-30 тыс",IF('Данные (для ящика с усами) (2)'!$E3189&lt;45000,"30-45 тыс",IF('Данные (для ящика с усами) (2)'!$E3189&lt;60000,"45-60 тыс","60+ тыс"))))</f>
        <v>30-45 тыс</v>
      </c>
      <c r="G3189" s="3">
        <v>1384802.46420542</v>
      </c>
      <c r="H3189" s="5" t="s">
        <v>2664</v>
      </c>
    </row>
    <row r="3190" ht="14.25" customHeight="1">
      <c r="A3190" s="3">
        <v>72551.3697555358</v>
      </c>
      <c r="B3190" s="4">
        <v>5.04593244173768</v>
      </c>
      <c r="C3190" s="4">
        <v>5.6138342740983</v>
      </c>
      <c r="D3190" s="4">
        <v>4.48</v>
      </c>
      <c r="E3190" s="4">
        <v>39740.06393651</v>
      </c>
      <c r="F3190" s="4" t="str">
        <f>IF('Данные (для ящика с усами) (2)'!$E3190&lt;15000,"до 15 тыс",IF('Данные (для ящика с усами) (2)'!$E3190&lt;30000,"15-30 тыс",IF('Данные (для ящика с усами) (2)'!$E3190&lt;45000,"30-45 тыс",IF('Данные (для ящика с усами) (2)'!$E3190&lt;60000,"45-60 тыс","60+ тыс"))))</f>
        <v>30-45 тыс</v>
      </c>
      <c r="G3190" s="3">
        <v>1030324.918922</v>
      </c>
      <c r="H3190" s="5" t="s">
        <v>3205</v>
      </c>
    </row>
    <row r="3191" ht="14.25" customHeight="1">
      <c r="A3191" s="3">
        <v>66394.8715858482</v>
      </c>
      <c r="B3191" s="4">
        <v>7.06951215383719</v>
      </c>
      <c r="C3191" s="4">
        <v>7.20463970924828</v>
      </c>
      <c r="D3191" s="4">
        <v>3.18</v>
      </c>
      <c r="E3191" s="4">
        <v>39741.0775094335</v>
      </c>
      <c r="F3191" s="4" t="str">
        <f>IF('Данные (для ящика с усами) (2)'!$E3191&lt;15000,"до 15 тыс",IF('Данные (для ящика с усами) (2)'!$E3191&lt;30000,"15-30 тыс",IF('Данные (для ящика с усами) (2)'!$E3191&lt;45000,"30-45 тыс",IF('Данные (для ящика с усами) (2)'!$E3191&lt;60000,"45-60 тыс","60+ тыс"))))</f>
        <v>30-45 тыс</v>
      </c>
      <c r="G3191" s="3">
        <v>1499988.87952261</v>
      </c>
      <c r="H3191" s="5" t="s">
        <v>2076</v>
      </c>
    </row>
    <row r="3192" ht="14.25" customHeight="1">
      <c r="A3192" s="3">
        <v>60948.8808841036</v>
      </c>
      <c r="B3192" s="4">
        <v>7.16186564619932</v>
      </c>
      <c r="C3192" s="4">
        <v>6.2249713300847</v>
      </c>
      <c r="D3192" s="4">
        <v>2.36</v>
      </c>
      <c r="E3192" s="4">
        <v>39754.3881426467</v>
      </c>
      <c r="F3192" s="4" t="str">
        <f>IF('Данные (для ящика с усами) (2)'!$E3192&lt;15000,"до 15 тыс",IF('Данные (для ящика с усами) (2)'!$E3192&lt;30000,"15-30 тыс",IF('Данные (для ящика с усами) (2)'!$E3192&lt;45000,"30-45 тыс",IF('Данные (для ящика с усами) (2)'!$E3192&lt;60000,"45-60 тыс","60+ тыс"))))</f>
        <v>30-45 тыс</v>
      </c>
      <c r="G3192" s="3">
        <v>1353488.41646297</v>
      </c>
      <c r="H3192" s="5" t="s">
        <v>1185</v>
      </c>
    </row>
    <row r="3193" ht="14.25" customHeight="1">
      <c r="A3193" s="3">
        <v>58272.9297196438</v>
      </c>
      <c r="B3193" s="4">
        <v>4.47970159024175</v>
      </c>
      <c r="C3193" s="4">
        <v>7.92417793711633</v>
      </c>
      <c r="D3193" s="4">
        <v>3.39</v>
      </c>
      <c r="E3193" s="4">
        <v>39755.9031713009</v>
      </c>
      <c r="F3193" s="4" t="str">
        <f>IF('Данные (для ящика с усами) (2)'!$E3193&lt;15000,"до 15 тыс",IF('Данные (для ящика с усами) (2)'!$E3193&lt;30000,"15-30 тыс",IF('Данные (для ящика с усами) (2)'!$E3193&lt;45000,"30-45 тыс",IF('Данные (для ящика с усами) (2)'!$E3193&lt;60000,"45-60 тыс","60+ тыс"))))</f>
        <v>30-45 тыс</v>
      </c>
      <c r="G3193" s="3">
        <v>823821.786389053</v>
      </c>
      <c r="H3193" s="5" t="s">
        <v>830</v>
      </c>
    </row>
    <row r="3194" ht="14.25" customHeight="1">
      <c r="A3194" s="3">
        <v>73540.6289396814</v>
      </c>
      <c r="B3194" s="4">
        <v>4.42174677848885</v>
      </c>
      <c r="C3194" s="4">
        <v>7.0499978009786</v>
      </c>
      <c r="D3194" s="4">
        <v>5.24</v>
      </c>
      <c r="E3194" s="4">
        <v>39756.3660306808</v>
      </c>
      <c r="F3194" s="4" t="str">
        <f>IF('Данные (для ящика с усами) (2)'!$E3194&lt;15000,"до 15 тыс",IF('Данные (для ящика с усами) (2)'!$E3194&lt;30000,"15-30 тыс",IF('Данные (для ящика с усами) (2)'!$E3194&lt;45000,"30-45 тыс",IF('Данные (для ящика с усами) (2)'!$E3194&lt;60000,"45-60 тыс","60+ тыс"))))</f>
        <v>30-45 тыс</v>
      </c>
      <c r="G3194" s="3">
        <v>936148.511902898</v>
      </c>
      <c r="H3194" s="5" t="s">
        <v>3399</v>
      </c>
    </row>
    <row r="3195" ht="14.25" customHeight="1">
      <c r="A3195" s="3">
        <v>67785.932984638</v>
      </c>
      <c r="B3195" s="4">
        <v>5.1545178849719</v>
      </c>
      <c r="C3195" s="4">
        <v>5.68014342554349</v>
      </c>
      <c r="D3195" s="4">
        <v>3.15</v>
      </c>
      <c r="E3195" s="4">
        <v>39757.5852454378</v>
      </c>
      <c r="F3195" s="4" t="str">
        <f>IF('Данные (для ящика с усами) (2)'!$E3195&lt;15000,"до 15 тыс",IF('Данные (для ящика с усами) (2)'!$E3195&lt;30000,"15-30 тыс",IF('Данные (для ящика с усами) (2)'!$E3195&lt;45000,"30-45 тыс",IF('Данные (для ящика с усами) (2)'!$E3195&lt;60000,"45-60 тыс","60+ тыс"))))</f>
        <v>30-45 тыс</v>
      </c>
      <c r="G3195" s="3">
        <v>1053338.59237179</v>
      </c>
      <c r="H3195" s="5" t="s">
        <v>2331</v>
      </c>
    </row>
    <row r="3196" ht="14.25" customHeight="1">
      <c r="A3196" s="3">
        <v>65244.8764171391</v>
      </c>
      <c r="B3196" s="4">
        <v>7.72903149651636</v>
      </c>
      <c r="C3196" s="4">
        <v>7.00995399821139</v>
      </c>
      <c r="D3196" s="4">
        <v>6.03</v>
      </c>
      <c r="E3196" s="4">
        <v>39757.7043085276</v>
      </c>
      <c r="F3196" s="4" t="str">
        <f>IF('Данные (для ящика с усами) (2)'!$E3196&lt;15000,"до 15 тыс",IF('Данные (для ящика с усами) (2)'!$E3196&lt;30000,"15-30 тыс",IF('Данные (для ящика с усами) (2)'!$E3196&lt;45000,"30-45 тыс",IF('Данные (для ящика с усами) (2)'!$E3196&lt;60000,"45-60 тыс","60+ тыс"))))</f>
        <v>30-45 тыс</v>
      </c>
      <c r="G3196" s="3">
        <v>1495384.00366878</v>
      </c>
      <c r="H3196" s="5" t="s">
        <v>1896</v>
      </c>
    </row>
    <row r="3197" ht="14.25" customHeight="1">
      <c r="A3197" s="3">
        <v>87640.395702948</v>
      </c>
      <c r="B3197" s="4">
        <v>7.8100731896546</v>
      </c>
      <c r="C3197" s="4">
        <v>8.09571732055859</v>
      </c>
      <c r="D3197" s="4">
        <v>6.46</v>
      </c>
      <c r="E3197" s="4">
        <v>39758.1777745057</v>
      </c>
      <c r="F3197" s="4" t="str">
        <f>IF('Данные (для ящика с усами) (2)'!$E3197&lt;15000,"до 15 тыс",IF('Данные (для ящика с усами) (2)'!$E3197&lt;30000,"15-30 тыс",IF('Данные (для ящика с усами) (2)'!$E3197&lt;45000,"30-45 тыс",IF('Данные (для ящика с усами) (2)'!$E3197&lt;60000,"45-60 тыс","60+ тыс"))))</f>
        <v>30-45 тыс</v>
      </c>
      <c r="G3197" s="3">
        <v>2096954.04067566</v>
      </c>
      <c r="H3197" s="5" t="s">
        <v>4820</v>
      </c>
    </row>
    <row r="3198" ht="14.25" customHeight="1">
      <c r="A3198" s="3">
        <v>89548.1482990023</v>
      </c>
      <c r="B3198" s="4">
        <v>4.92754316070725</v>
      </c>
      <c r="C3198" s="4">
        <v>6.41686770953371</v>
      </c>
      <c r="D3198" s="4">
        <v>4.32</v>
      </c>
      <c r="E3198" s="4">
        <v>39759.6482122675</v>
      </c>
      <c r="F3198" s="4" t="str">
        <f>IF('Данные (для ящика с усами) (2)'!$E3198&lt;15000,"до 15 тыс",IF('Данные (для ящика с усами) (2)'!$E3198&lt;30000,"15-30 тыс",IF('Данные (для ящика с усами) (2)'!$E3198&lt;45000,"30-45 тыс",IF('Данные (для ящика с усами) (2)'!$E3198&lt;60000,"45-60 тыс","60+ тыс"))))</f>
        <v>30-45 тыс</v>
      </c>
      <c r="G3198" s="3">
        <v>1403802.50189063</v>
      </c>
      <c r="H3198" s="5" t="s">
        <v>4891</v>
      </c>
    </row>
    <row r="3199" ht="14.25" customHeight="1">
      <c r="A3199" s="3">
        <v>43526.814587642</v>
      </c>
      <c r="B3199" s="4">
        <v>6.11901906993004</v>
      </c>
      <c r="C3199" s="4">
        <v>6.27427219060954</v>
      </c>
      <c r="D3199" s="4">
        <v>2.5</v>
      </c>
      <c r="E3199" s="4">
        <v>39760.2063999166</v>
      </c>
      <c r="F3199" s="4" t="str">
        <f>IF('Данные (для ящика с усами) (2)'!$E3199&lt;15000,"до 15 тыс",IF('Данные (для ящика с усами) (2)'!$E3199&lt;30000,"15-30 тыс",IF('Данные (для ящика с усами) (2)'!$E3199&lt;45000,"30-45 тыс",IF('Данные (для ящика с усами) (2)'!$E3199&lt;60000,"45-60 тыс","60+ тыс"))))</f>
        <v>30-45 тыс</v>
      </c>
      <c r="G3199" s="3">
        <v>469262.815575214</v>
      </c>
      <c r="H3199" s="5" t="s">
        <v>55</v>
      </c>
    </row>
    <row r="3200" ht="14.25" customHeight="1">
      <c r="A3200" s="3">
        <v>52420.5255327989</v>
      </c>
      <c r="B3200" s="4">
        <v>7.3269768443004</v>
      </c>
      <c r="C3200" s="4">
        <v>6.01062793349278</v>
      </c>
      <c r="D3200" s="4">
        <v>4.29</v>
      </c>
      <c r="E3200" s="4">
        <v>39766.4195726287</v>
      </c>
      <c r="F3200" s="4" t="str">
        <f>IF('Данные (для ящика с усами) (2)'!$E3200&lt;15000,"до 15 тыс",IF('Данные (для ящика с усами) (2)'!$E3200&lt;30000,"15-30 тыс",IF('Данные (для ящика с усами) (2)'!$E3200&lt;45000,"30-45 тыс",IF('Данные (для ящика с усами) (2)'!$E3200&lt;60000,"45-60 тыс","60+ тыс"))))</f>
        <v>30-45 тыс</v>
      </c>
      <c r="G3200" s="3">
        <v>1128403.36605922</v>
      </c>
      <c r="H3200" s="5" t="s">
        <v>343</v>
      </c>
    </row>
    <row r="3201" ht="14.25" customHeight="1">
      <c r="A3201" s="3">
        <v>70950.4299867153</v>
      </c>
      <c r="B3201" s="4">
        <v>6.56684730263504</v>
      </c>
      <c r="C3201" s="4">
        <v>7.03146263429319</v>
      </c>
      <c r="D3201" s="4">
        <v>6.33</v>
      </c>
      <c r="E3201" s="4">
        <v>39778.1377835353</v>
      </c>
      <c r="F3201" s="4" t="str">
        <f>IF('Данные (для ящика с усами) (2)'!$E3201&lt;15000,"до 15 тыс",IF('Данные (для ящика с усами) (2)'!$E3201&lt;30000,"15-30 тыс",IF('Данные (для ящика с усами) (2)'!$E3201&lt;45000,"30-45 тыс",IF('Данные (для ящика с усами) (2)'!$E3201&lt;60000,"45-60 тыс","60+ тыс"))))</f>
        <v>30-45 тыс</v>
      </c>
      <c r="G3201" s="3">
        <v>1538039.59894389</v>
      </c>
      <c r="H3201" s="5" t="s">
        <v>2926</v>
      </c>
    </row>
    <row r="3202" ht="14.25" customHeight="1">
      <c r="A3202" s="3">
        <v>82810.8947856435</v>
      </c>
      <c r="B3202" s="4">
        <v>7.08907678602763</v>
      </c>
      <c r="C3202" s="4">
        <v>6.80653605468864</v>
      </c>
      <c r="D3202" s="4">
        <v>4.39</v>
      </c>
      <c r="E3202" s="4">
        <v>39779.6472297157</v>
      </c>
      <c r="F3202" s="4" t="str">
        <f>IF('Данные (для ящика с усами) (2)'!$E3202&lt;15000,"до 15 тыс",IF('Данные (для ящика с усами) (2)'!$E3202&lt;30000,"15-30 тыс",IF('Данные (для ящика с усами) (2)'!$E3202&lt;45000,"30-45 тыс",IF('Данные (для ящика с усами) (2)'!$E3202&lt;60000,"45-60 тыс","60+ тыс"))))</f>
        <v>30-45 тыс</v>
      </c>
      <c r="G3202" s="3">
        <v>1820981.21912202</v>
      </c>
      <c r="H3202" s="5" t="s">
        <v>4556</v>
      </c>
    </row>
    <row r="3203" ht="14.25" customHeight="1">
      <c r="A3203" s="3">
        <v>56647.8825026302</v>
      </c>
      <c r="B3203" s="4">
        <v>7.49931799172128</v>
      </c>
      <c r="C3203" s="4">
        <v>7.90367487782232</v>
      </c>
      <c r="D3203" s="4">
        <v>4.35</v>
      </c>
      <c r="E3203" s="4">
        <v>39780.9272653217</v>
      </c>
      <c r="F3203" s="4" t="str">
        <f>IF('Данные (для ящика с усами) (2)'!$E3203&lt;15000,"до 15 тыс",IF('Данные (для ящика с усами) (2)'!$E3203&lt;30000,"15-30 тыс",IF('Данные (для ящика с усами) (2)'!$E3203&lt;45000,"30-45 тыс",IF('Данные (для ящика с усами) (2)'!$E3203&lt;60000,"45-60 тыс","60+ тыс"))))</f>
        <v>30-45 тыс</v>
      </c>
      <c r="G3203" s="3">
        <v>1400268.14247393</v>
      </c>
      <c r="H3203" s="5" t="s">
        <v>655</v>
      </c>
    </row>
    <row r="3204" ht="14.25" customHeight="1">
      <c r="A3204" s="3">
        <v>86375.557978232</v>
      </c>
      <c r="B3204" s="4">
        <v>5.67566739437712</v>
      </c>
      <c r="C3204" s="4">
        <v>6.65739184705231</v>
      </c>
      <c r="D3204" s="4">
        <v>3.05</v>
      </c>
      <c r="E3204" s="4">
        <v>39781.7468401026</v>
      </c>
      <c r="F3204" s="4" t="str">
        <f>IF('Данные (для ящика с усами) (2)'!$E3204&lt;15000,"до 15 тыс",IF('Данные (для ящика с усами) (2)'!$E3204&lt;30000,"15-30 тыс",IF('Данные (для ящика с усами) (2)'!$E3204&lt;45000,"30-45 тыс",IF('Данные (для ящика с усами) (2)'!$E3204&lt;60000,"45-60 тыс","60+ тыс"))))</f>
        <v>30-45 тыс</v>
      </c>
      <c r="G3204" s="3">
        <v>1532533.61093849</v>
      </c>
      <c r="H3204" s="5" t="s">
        <v>4764</v>
      </c>
    </row>
    <row r="3205" ht="14.25" customHeight="1">
      <c r="A3205" s="3">
        <v>65873.9394062227</v>
      </c>
      <c r="B3205" s="4">
        <v>7.30946228747572</v>
      </c>
      <c r="C3205" s="4">
        <v>8.56260323000717</v>
      </c>
      <c r="D3205" s="4">
        <v>4.49</v>
      </c>
      <c r="E3205" s="4">
        <v>39785.6278375848</v>
      </c>
      <c r="F3205" s="4" t="str">
        <f>IF('Данные (для ящика с усами) (2)'!$E3205&lt;15000,"до 15 тыс",IF('Данные (для ящика с усами) (2)'!$E3205&lt;30000,"15-30 тыс",IF('Данные (для ящика с усами) (2)'!$E3205&lt;45000,"30-45 тыс",IF('Данные (для ящика с усами) (2)'!$E3205&lt;60000,"45-60 тыс","60+ тыс"))))</f>
        <v>30-45 тыс</v>
      </c>
      <c r="G3205" s="3">
        <v>1582765.59247681</v>
      </c>
      <c r="H3205" s="5" t="s">
        <v>1982</v>
      </c>
    </row>
    <row r="3206" ht="14.25" customHeight="1">
      <c r="A3206" s="3">
        <v>76635.9531957063</v>
      </c>
      <c r="B3206" s="4">
        <v>5.77392878564524</v>
      </c>
      <c r="C3206" s="4">
        <v>5.89844742818132</v>
      </c>
      <c r="D3206" s="4">
        <v>3.41</v>
      </c>
      <c r="E3206" s="4">
        <v>39792.5516227142</v>
      </c>
      <c r="F3206" s="4" t="str">
        <f>IF('Данные (для ящика с усами) (2)'!$E3206&lt;15000,"до 15 тыс",IF('Данные (для ящика с усами) (2)'!$E3206&lt;30000,"15-30 тыс",IF('Данные (для ящика с усами) (2)'!$E3206&lt;45000,"30-45 тыс",IF('Данные (для ящика с усами) (2)'!$E3206&lt;60000,"45-60 тыс","60+ тыс"))))</f>
        <v>30-45 тыс</v>
      </c>
      <c r="G3206" s="3">
        <v>1205377.91104842</v>
      </c>
      <c r="H3206" s="5" t="s">
        <v>3897</v>
      </c>
    </row>
    <row r="3207" ht="14.25" customHeight="1">
      <c r="A3207" s="3">
        <v>71467.1301555069</v>
      </c>
      <c r="B3207" s="4">
        <v>6.48515051672506</v>
      </c>
      <c r="C3207" s="4">
        <v>6.99517931789206</v>
      </c>
      <c r="D3207" s="4">
        <v>3.33</v>
      </c>
      <c r="E3207" s="4">
        <v>39812.3064194696</v>
      </c>
      <c r="F3207" s="4" t="str">
        <f>IF('Данные (для ящика с усами) (2)'!$E3207&lt;15000,"до 15 тыс",IF('Данные (для ящика с усами) (2)'!$E3207&lt;30000,"15-30 тыс",IF('Данные (для ящика с усами) (2)'!$E3207&lt;45000,"30-45 тыс",IF('Данные (для ящика с усами) (2)'!$E3207&lt;60000,"45-60 тыс","60+ тыс"))))</f>
        <v>30-45 тыс</v>
      </c>
      <c r="G3207" s="3">
        <v>1357366.52831622</v>
      </c>
      <c r="H3207" s="5" t="s">
        <v>3034</v>
      </c>
    </row>
    <row r="3208" ht="14.25" customHeight="1">
      <c r="A3208" s="3">
        <v>78866.665247184</v>
      </c>
      <c r="B3208" s="4">
        <v>6.33100488854593</v>
      </c>
      <c r="C3208" s="4">
        <v>6.83423618003116</v>
      </c>
      <c r="D3208" s="4">
        <v>3.44</v>
      </c>
      <c r="E3208" s="4">
        <v>39816.7491134908</v>
      </c>
      <c r="F3208" s="4" t="str">
        <f>IF('Данные (для ящика с усами) (2)'!$E3208&lt;15000,"до 15 тыс",IF('Данные (для ящика с усами) (2)'!$E3208&lt;30000,"15-30 тыс",IF('Данные (для ящика с усами) (2)'!$E3208&lt;45000,"30-45 тыс",IF('Данные (для ящика с усами) (2)'!$E3208&lt;60000,"45-60 тыс","60+ тыс"))))</f>
        <v>30-45 тыс</v>
      </c>
      <c r="G3208" s="3">
        <v>1509422.57994316</v>
      </c>
      <c r="H3208" s="5" t="s">
        <v>4195</v>
      </c>
    </row>
    <row r="3209" ht="14.25" customHeight="1">
      <c r="A3209" s="3">
        <v>79710.1950696969</v>
      </c>
      <c r="B3209" s="4">
        <v>5.09311400483124</v>
      </c>
      <c r="C3209" s="4">
        <v>8.24188013742262</v>
      </c>
      <c r="D3209" s="4">
        <v>6.24</v>
      </c>
      <c r="E3209" s="4">
        <v>39830.0512644179</v>
      </c>
      <c r="F3209" s="4" t="str">
        <f>IF('Данные (для ящика с усами) (2)'!$E3209&lt;15000,"до 15 тыс",IF('Данные (для ящика с усами) (2)'!$E3209&lt;30000,"15-30 тыс",IF('Данные (для ящика с усами) (2)'!$E3209&lt;45000,"30-45 тыс",IF('Данные (для ящика с усами) (2)'!$E3209&lt;60000,"45-60 тыс","60+ тыс"))))</f>
        <v>30-45 тыс</v>
      </c>
      <c r="G3209" s="3">
        <v>1448668.42384023</v>
      </c>
      <c r="H3209" s="5" t="s">
        <v>4290</v>
      </c>
    </row>
    <row r="3210" ht="14.25" customHeight="1">
      <c r="A3210" s="3">
        <v>68311.9262324884</v>
      </c>
      <c r="B3210" s="4">
        <v>4.31088829653612</v>
      </c>
      <c r="C3210" s="4">
        <v>7.25908195489842</v>
      </c>
      <c r="D3210" s="4">
        <v>5.29</v>
      </c>
      <c r="E3210" s="4">
        <v>39833.0909241514</v>
      </c>
      <c r="F3210" s="4" t="str">
        <f>IF('Данные (для ящика с усами) (2)'!$E3210&lt;15000,"до 15 тыс",IF('Данные (для ящика с усами) (2)'!$E3210&lt;30000,"15-30 тыс",IF('Данные (для ящика с усами) (2)'!$E3210&lt;45000,"30-45 тыс",IF('Данные (для ящика с усами) (2)'!$E3210&lt;60000,"45-60 тыс","60+ тыс"))))</f>
        <v>30-45 тыс</v>
      </c>
      <c r="G3210" s="3">
        <v>872177.408909654</v>
      </c>
      <c r="H3210" s="5" t="s">
        <v>2422</v>
      </c>
    </row>
    <row r="3211" ht="14.25" customHeight="1">
      <c r="A3211" s="3">
        <v>76008.0802423637</v>
      </c>
      <c r="B3211" s="4">
        <v>5.45704391737501</v>
      </c>
      <c r="C3211" s="4">
        <v>7.75691990787495</v>
      </c>
      <c r="D3211" s="4">
        <v>4.41</v>
      </c>
      <c r="E3211" s="4">
        <v>39842.8629720526</v>
      </c>
      <c r="F3211" s="4" t="str">
        <f>IF('Данные (для ящика с усами) (2)'!$E3211&lt;15000,"до 15 тыс",IF('Данные (для ящика с усами) (2)'!$E3211&lt;30000,"15-30 тыс",IF('Данные (для ящика с усами) (2)'!$E3211&lt;45000,"30-45 тыс",IF('Данные (для ящика с усами) (2)'!$E3211&lt;60000,"45-60 тыс","60+ тыс"))))</f>
        <v>30-45 тыс</v>
      </c>
      <c r="G3211" s="3">
        <v>1411749.10721654</v>
      </c>
      <c r="H3211" s="5" t="s">
        <v>3795</v>
      </c>
    </row>
    <row r="3212" ht="14.25" customHeight="1">
      <c r="A3212" s="3">
        <v>65088.0882398505</v>
      </c>
      <c r="B3212" s="4">
        <v>5.78200928430743</v>
      </c>
      <c r="C3212" s="4">
        <v>6.79014967514714</v>
      </c>
      <c r="D3212" s="4">
        <v>3.11</v>
      </c>
      <c r="E3212" s="4">
        <v>39863.1725522702</v>
      </c>
      <c r="F3212" s="4" t="str">
        <f>IF('Данные (для ящика с усами) (2)'!$E3212&lt;15000,"до 15 тыс",IF('Данные (для ящика с усами) (2)'!$E3212&lt;30000,"15-30 тыс",IF('Данные (для ящика с усами) (2)'!$E3212&lt;45000,"30-45 тыс",IF('Данные (для ящика с усами) (2)'!$E3212&lt;60000,"45-60 тыс","60+ тыс"))))</f>
        <v>30-45 тыс</v>
      </c>
      <c r="G3212" s="3">
        <v>1135613.43184141</v>
      </c>
      <c r="H3212" s="5" t="s">
        <v>1869</v>
      </c>
    </row>
    <row r="3213" ht="14.25" customHeight="1">
      <c r="A3213" s="3">
        <v>92128.2706619312</v>
      </c>
      <c r="B3213" s="4">
        <v>6.16807246202263</v>
      </c>
      <c r="C3213" s="4">
        <v>6.54494390206479</v>
      </c>
      <c r="D3213" s="4">
        <v>4.09</v>
      </c>
      <c r="E3213" s="4">
        <v>39870.3612957013</v>
      </c>
      <c r="F3213" s="4" t="str">
        <f>IF('Данные (для ящика с усами) (2)'!$E3213&lt;15000,"до 15 тыс",IF('Данные (для ящика с усами) (2)'!$E3213&lt;30000,"15-30 тыс",IF('Данные (для ящика с усами) (2)'!$E3213&lt;45000,"30-45 тыс",IF('Данные (для ящика с усами) (2)'!$E3213&lt;60000,"45-60 тыс","60+ тыс"))))</f>
        <v>30-45 тыс</v>
      </c>
      <c r="G3213" s="3">
        <v>1794212.18576671</v>
      </c>
      <c r="H3213" s="5" t="s">
        <v>4937</v>
      </c>
    </row>
    <row r="3214" ht="14.25" customHeight="1">
      <c r="A3214" s="3">
        <v>70355.7748083682</v>
      </c>
      <c r="B3214" s="4">
        <v>6.03222696383183</v>
      </c>
      <c r="C3214" s="4">
        <v>7.20493760215601</v>
      </c>
      <c r="D3214" s="4">
        <v>5.02</v>
      </c>
      <c r="E3214" s="4">
        <v>39882.8177334931</v>
      </c>
      <c r="F3214" s="4" t="str">
        <f>IF('Данные (для ящика с усами) (2)'!$E3214&lt;15000,"до 15 тыс",IF('Данные (для ящика с усами) (2)'!$E3214&lt;30000,"15-30 тыс",IF('Данные (для ящика с усами) (2)'!$E3214&lt;45000,"30-45 тыс",IF('Данные (для ящика с усами) (2)'!$E3214&lt;60000,"45-60 тыс","60+ тыс"))))</f>
        <v>30-45 тыс</v>
      </c>
      <c r="G3214" s="3">
        <v>1249223.83104404</v>
      </c>
      <c r="H3214" s="5" t="s">
        <v>2819</v>
      </c>
    </row>
    <row r="3215" ht="14.25" customHeight="1">
      <c r="A3215" s="3">
        <v>69086.60579335</v>
      </c>
      <c r="B3215" s="4">
        <v>5.64916839854376</v>
      </c>
      <c r="C3215" s="4">
        <v>9.07923456150444</v>
      </c>
      <c r="D3215" s="4">
        <v>6.41</v>
      </c>
      <c r="E3215" s="4">
        <v>39890.2970375663</v>
      </c>
      <c r="F3215" s="4" t="str">
        <f>IF('Данные (для ящика с усами) (2)'!$E3215&lt;15000,"до 15 тыс",IF('Данные (для ящика с усами) (2)'!$E3215&lt;30000,"15-30 тыс",IF('Данные (для ящика с усами) (2)'!$E3215&lt;45000,"30-45 тыс",IF('Данные (для ящика с усами) (2)'!$E3215&lt;60000,"45-60 тыс","60+ тыс"))))</f>
        <v>30-45 тыс</v>
      </c>
      <c r="G3215" s="3">
        <v>1677612.4421426</v>
      </c>
      <c r="H3215" s="5" t="s">
        <v>2562</v>
      </c>
    </row>
    <row r="3216" ht="14.25" customHeight="1">
      <c r="A3216" s="3">
        <v>73497.307034371</v>
      </c>
      <c r="B3216" s="4">
        <v>6.70361247715014</v>
      </c>
      <c r="C3216" s="4">
        <v>6.1397343780707</v>
      </c>
      <c r="D3216" s="4">
        <v>4.1</v>
      </c>
      <c r="E3216" s="4">
        <v>39897.6259208469</v>
      </c>
      <c r="F3216" s="4" t="str">
        <f>IF('Данные (для ящика с усами) (2)'!$E3216&lt;15000,"до 15 тыс",IF('Данные (для ящика с усами) (2)'!$E3216&lt;30000,"15-30 тыс",IF('Данные (для ящика с усами) (2)'!$E3216&lt;45000,"30-45 тыс",IF('Данные (для ящика с усами) (2)'!$E3216&lt;60000,"45-60 тыс","60+ тыс"))))</f>
        <v>30-45 тыс</v>
      </c>
      <c r="G3216" s="3">
        <v>1302664.41725795</v>
      </c>
      <c r="H3216" s="5" t="s">
        <v>3390</v>
      </c>
    </row>
    <row r="3217" ht="14.25" customHeight="1">
      <c r="A3217" s="3">
        <v>69993.9633224381</v>
      </c>
      <c r="B3217" s="4">
        <v>6.66844034132674</v>
      </c>
      <c r="C3217" s="4">
        <v>7.28133017756388</v>
      </c>
      <c r="D3217" s="4">
        <v>5.2</v>
      </c>
      <c r="E3217" s="4">
        <v>39898.300808033</v>
      </c>
      <c r="F3217" s="4" t="str">
        <f>IF('Данные (для ящика с усами) (2)'!$E3217&lt;15000,"до 15 тыс",IF('Данные (для ящика с усами) (2)'!$E3217&lt;30000,"15-30 тыс",IF('Данные (для ящика с усами) (2)'!$E3217&lt;45000,"30-45 тыс",IF('Данные (для ящика с усами) (2)'!$E3217&lt;60000,"45-60 тыс","60+ тыс"))))</f>
        <v>30-45 тыс</v>
      </c>
      <c r="G3217" s="3">
        <v>1391159.43368126</v>
      </c>
      <c r="H3217" s="5" t="s">
        <v>2750</v>
      </c>
    </row>
    <row r="3218" ht="14.25" customHeight="1">
      <c r="A3218" s="3">
        <v>51446.2842473895</v>
      </c>
      <c r="B3218" s="4">
        <v>6.49870071676074</v>
      </c>
      <c r="C3218" s="4">
        <v>7.70653861280721</v>
      </c>
      <c r="D3218" s="4">
        <v>3.43</v>
      </c>
      <c r="E3218" s="4">
        <v>39900.1367867325</v>
      </c>
      <c r="F3218" s="4" t="str">
        <f>IF('Данные (для ящика с усами) (2)'!$E3218&lt;15000,"до 15 тыс",IF('Данные (для ящика с усами) (2)'!$E3218&lt;30000,"15-30 тыс",IF('Данные (для ящика с усами) (2)'!$E3218&lt;45000,"30-45 тыс",IF('Данные (для ящика с усами) (2)'!$E3218&lt;60000,"45-60 тыс","60+ тыс"))))</f>
        <v>30-45 тыс</v>
      </c>
      <c r="G3218" s="3">
        <v>1170892.97965498</v>
      </c>
      <c r="H3218" s="5" t="s">
        <v>288</v>
      </c>
    </row>
    <row r="3219" ht="14.25" customHeight="1">
      <c r="A3219" s="3">
        <v>93719.4707482917</v>
      </c>
      <c r="B3219" s="4">
        <v>6.55505538672097</v>
      </c>
      <c r="C3219" s="4">
        <v>7.59827622966873</v>
      </c>
      <c r="D3219" s="4">
        <v>5.49</v>
      </c>
      <c r="E3219" s="4">
        <v>39900.4499466803</v>
      </c>
      <c r="F3219" s="4" t="str">
        <f>IF('Данные (для ящика с усами) (2)'!$E3219&lt;15000,"до 15 тыс",IF('Данные (для ящика с усами) (2)'!$E3219&lt;30000,"15-30 тыс",IF('Данные (для ящика с усами) (2)'!$E3219&lt;45000,"30-45 тыс",IF('Данные (для ящика с усами) (2)'!$E3219&lt;60000,"45-60 тыс","60+ тыс"))))</f>
        <v>30-45 тыс</v>
      </c>
      <c r="G3219" s="3">
        <v>2173808.62771573</v>
      </c>
      <c r="H3219" s="5" t="s">
        <v>4955</v>
      </c>
    </row>
    <row r="3220" ht="14.25" customHeight="1">
      <c r="A3220" s="3">
        <v>67672.9412736042</v>
      </c>
      <c r="B3220" s="4">
        <v>6.33418026078571</v>
      </c>
      <c r="C3220" s="4">
        <v>7.78197259230173</v>
      </c>
      <c r="D3220" s="4">
        <v>3.13</v>
      </c>
      <c r="E3220" s="4">
        <v>39902.4596521137</v>
      </c>
      <c r="F3220" s="4" t="str">
        <f>IF('Данные (для ящика с усами) (2)'!$E3220&lt;15000,"до 15 тыс",IF('Данные (для ящика с усами) (2)'!$E3220&lt;30000,"15-30 тыс",IF('Данные (для ящика с усами) (2)'!$E3220&lt;45000,"30-45 тыс",IF('Данные (для ящика с усами) (2)'!$E3220&lt;60000,"45-60 тыс","60+ тыс"))))</f>
        <v>30-45 тыс</v>
      </c>
      <c r="G3220" s="3">
        <v>1550931.06784448</v>
      </c>
      <c r="H3220" s="5" t="s">
        <v>2311</v>
      </c>
    </row>
    <row r="3221" ht="14.25" customHeight="1">
      <c r="A3221" s="3">
        <v>73195.4465626188</v>
      </c>
      <c r="B3221" s="4">
        <v>6.19978421494606</v>
      </c>
      <c r="C3221" s="4">
        <v>6.24885445222021</v>
      </c>
      <c r="D3221" s="4">
        <v>2.04</v>
      </c>
      <c r="E3221" s="4">
        <v>39905.8335466428</v>
      </c>
      <c r="F3221" s="4" t="str">
        <f>IF('Данные (для ящика с усами) (2)'!$E3221&lt;15000,"до 15 тыс",IF('Данные (для ящика с усами) (2)'!$E3221&lt;30000,"15-30 тыс",IF('Данные (для ящика с усами) (2)'!$E3221&lt;45000,"30-45 тыс",IF('Данные (для ящика с усами) (2)'!$E3221&lt;60000,"45-60 тыс","60+ тыс"))))</f>
        <v>30-45 тыс</v>
      </c>
      <c r="G3221" s="3">
        <v>1377939.77450812</v>
      </c>
      <c r="H3221" s="5" t="s">
        <v>3320</v>
      </c>
    </row>
    <row r="3222" ht="14.25" customHeight="1">
      <c r="A3222" s="3">
        <v>49493.2960838179</v>
      </c>
      <c r="B3222" s="4">
        <v>6.31255834428141</v>
      </c>
      <c r="C3222" s="4">
        <v>7.58694282646749</v>
      </c>
      <c r="D3222" s="4">
        <v>3.29</v>
      </c>
      <c r="E3222" s="4">
        <v>39909.1753038513</v>
      </c>
      <c r="F3222" s="4" t="str">
        <f>IF('Данные (для ящика с усами) (2)'!$E3222&lt;15000,"до 15 тыс",IF('Данные (для ящика с усами) (2)'!$E3222&lt;30000,"15-30 тыс",IF('Данные (для ящика с усами) (2)'!$E3222&lt;45000,"30-45 тыс",IF('Данные (для ящика с усами) (2)'!$E3222&lt;60000,"45-60 тыс","60+ тыс"))))</f>
        <v>30-45 тыс</v>
      </c>
      <c r="G3222" s="3">
        <v>967868.51456034</v>
      </c>
      <c r="H3222" s="5" t="s">
        <v>196</v>
      </c>
    </row>
    <row r="3223" ht="14.25" customHeight="1">
      <c r="A3223" s="3">
        <v>87765.5242278395</v>
      </c>
      <c r="B3223" s="4">
        <v>5.40698127237893</v>
      </c>
      <c r="C3223" s="4">
        <v>8.24463276345127</v>
      </c>
      <c r="D3223" s="4">
        <v>6.41</v>
      </c>
      <c r="E3223" s="4">
        <v>39910.3397051992</v>
      </c>
      <c r="F3223" s="4" t="str">
        <f>IF('Данные (для ящика с усами) (2)'!$E3223&lt;15000,"до 15 тыс",IF('Данные (для ящика с усами) (2)'!$E3223&lt;30000,"15-30 тыс",IF('Данные (для ящика с усами) (2)'!$E3223&lt;45000,"30-45 тыс",IF('Данные (для ящика с усами) (2)'!$E3223&lt;60000,"45-60 тыс","60+ тыс"))))</f>
        <v>30-45 тыс</v>
      </c>
      <c r="G3223" s="3">
        <v>1739628.38266965</v>
      </c>
      <c r="H3223" s="5" t="s">
        <v>4827</v>
      </c>
    </row>
    <row r="3224" ht="14.25" customHeight="1">
      <c r="A3224" s="3">
        <v>58583.5084493343</v>
      </c>
      <c r="B3224" s="4">
        <v>6.95203405221695</v>
      </c>
      <c r="C3224" s="4">
        <v>9.4727420735739</v>
      </c>
      <c r="D3224" s="4">
        <v>6.47</v>
      </c>
      <c r="E3224" s="4">
        <v>39910.342676507</v>
      </c>
      <c r="F3224" s="4" t="str">
        <f>IF('Данные (для ящика с усами) (2)'!$E3224&lt;15000,"до 15 тыс",IF('Данные (для ящика с усами) (2)'!$E3224&lt;30000,"15-30 тыс",IF('Данные (для ящика с усами) (2)'!$E3224&lt;45000,"30-45 тыс",IF('Данные (для ящика с усами) (2)'!$E3224&lt;60000,"45-60 тыс","60+ тыс"))))</f>
        <v>30-45 тыс</v>
      </c>
      <c r="G3224" s="3">
        <v>1644242.13714166</v>
      </c>
      <c r="H3224" s="5" t="s">
        <v>868</v>
      </c>
    </row>
    <row r="3225" ht="14.25" customHeight="1">
      <c r="A3225" s="3">
        <v>97076.1645030419</v>
      </c>
      <c r="B3225" s="4">
        <v>5.96081953808846</v>
      </c>
      <c r="C3225" s="4">
        <v>6.60616370475244</v>
      </c>
      <c r="D3225" s="4">
        <v>2.46</v>
      </c>
      <c r="E3225" s="4">
        <v>39915.6567782708</v>
      </c>
      <c r="F3225" s="4" t="str">
        <f>IF('Данные (для ящика с усами) (2)'!$E3225&lt;15000,"до 15 тыс",IF('Данные (для ящика с усами) (2)'!$E3225&lt;30000,"15-30 тыс",IF('Данные (для ящика с усами) (2)'!$E3225&lt;45000,"30-45 тыс",IF('Данные (для ящика с усами) (2)'!$E3225&lt;60000,"45-60 тыс","60+ тыс"))))</f>
        <v>30-45 тыс</v>
      </c>
      <c r="G3225" s="3">
        <v>1969194.12422382</v>
      </c>
      <c r="H3225" s="5" t="s">
        <v>4992</v>
      </c>
    </row>
    <row r="3226" ht="14.25" customHeight="1">
      <c r="A3226" s="3">
        <v>68966.9755656618</v>
      </c>
      <c r="B3226" s="4">
        <v>4.99924783707404</v>
      </c>
      <c r="C3226" s="4">
        <v>8.05950533042771</v>
      </c>
      <c r="D3226" s="4">
        <v>5.5</v>
      </c>
      <c r="E3226" s="4">
        <v>39917.4341177716</v>
      </c>
      <c r="F3226" s="4" t="str">
        <f>IF('Данные (для ящика с усами) (2)'!$E3226&lt;15000,"до 15 тыс",IF('Данные (для ящика с усами) (2)'!$E3226&lt;30000,"15-30 тыс",IF('Данные (для ящика с усами) (2)'!$E3226&lt;45000,"30-45 тыс",IF('Данные (для ящика с усами) (2)'!$E3226&lt;60000,"45-60 тыс","60+ тыс"))))</f>
        <v>30-45 тыс</v>
      </c>
      <c r="G3226" s="3">
        <v>1321257.25057208</v>
      </c>
      <c r="H3226" s="5" t="s">
        <v>2542</v>
      </c>
    </row>
    <row r="3227" ht="14.25" customHeight="1">
      <c r="A3227" s="3">
        <v>67150.0606898152</v>
      </c>
      <c r="B3227" s="4">
        <v>6.44242080276177</v>
      </c>
      <c r="C3227" s="4">
        <v>7.84227837442223</v>
      </c>
      <c r="D3227" s="4">
        <v>3.01</v>
      </c>
      <c r="E3227" s="4">
        <v>39917.8788858014</v>
      </c>
      <c r="F3227" s="4" t="str">
        <f>IF('Данные (для ящика с усами) (2)'!$E3227&lt;15000,"до 15 тыс",IF('Данные (для ящика с усами) (2)'!$E3227&lt;30000,"15-30 тыс",IF('Данные (для ящика с усами) (2)'!$E3227&lt;45000,"30-45 тыс",IF('Данные (для ящика с усами) (2)'!$E3227&lt;60000,"45-60 тыс","60+ тыс"))))</f>
        <v>30-45 тыс</v>
      </c>
      <c r="G3227" s="3">
        <v>1376969.92880029</v>
      </c>
      <c r="H3227" s="5" t="s">
        <v>2231</v>
      </c>
    </row>
    <row r="3228" ht="14.25" customHeight="1">
      <c r="A3228" s="3">
        <v>65692.6181959151</v>
      </c>
      <c r="B3228" s="4">
        <v>6.46447653720012</v>
      </c>
      <c r="C3228" s="4">
        <v>7.8614119404563</v>
      </c>
      <c r="D3228" s="4">
        <v>6.16</v>
      </c>
      <c r="E3228" s="4">
        <v>39934.5169740461</v>
      </c>
      <c r="F3228" s="4" t="str">
        <f>IF('Данные (для ящика с усами) (2)'!$E3228&lt;15000,"до 15 тыс",IF('Данные (для ящика с усами) (2)'!$E3228&lt;30000,"15-30 тыс",IF('Данные (для ящика с усами) (2)'!$E3228&lt;45000,"30-45 тыс",IF('Данные (для ящика с усами) (2)'!$E3228&lt;60000,"45-60 тыс","60+ тыс"))))</f>
        <v>30-45 тыс</v>
      </c>
      <c r="G3228" s="3">
        <v>1416238.5774504</v>
      </c>
      <c r="H3228" s="5" t="s">
        <v>1958</v>
      </c>
    </row>
    <row r="3229" ht="14.25" customHeight="1">
      <c r="A3229" s="3">
        <v>81510.3683706813</v>
      </c>
      <c r="B3229" s="4">
        <v>6.19502301250067</v>
      </c>
      <c r="C3229" s="4">
        <v>5.85758557400822</v>
      </c>
      <c r="D3229" s="4">
        <v>4.03</v>
      </c>
      <c r="E3229" s="4">
        <v>39937.3692574875</v>
      </c>
      <c r="F3229" s="4" t="str">
        <f>IF('Данные (для ящика с усами) (2)'!$E3229&lt;15000,"до 15 тыс",IF('Данные (для ящика с усами) (2)'!$E3229&lt;30000,"15-30 тыс",IF('Данные (для ящика с усами) (2)'!$E3229&lt;45000,"30-45 тыс",IF('Данные (для ящика с усами) (2)'!$E3229&lt;60000,"45-60 тыс","60+ тыс"))))</f>
        <v>30-45 тыс</v>
      </c>
      <c r="G3229" s="3">
        <v>1622827.29784366</v>
      </c>
      <c r="H3229" s="5" t="s">
        <v>4455</v>
      </c>
    </row>
    <row r="3230" ht="14.25" customHeight="1">
      <c r="A3230" s="3">
        <v>71830.7464620338</v>
      </c>
      <c r="B3230" s="4">
        <v>6.03099505063145</v>
      </c>
      <c r="C3230" s="4">
        <v>8.78306359109181</v>
      </c>
      <c r="D3230" s="4">
        <v>6.1</v>
      </c>
      <c r="E3230" s="4">
        <v>39939.8032452618</v>
      </c>
      <c r="F3230" s="4" t="str">
        <f>IF('Данные (для ящика с усами) (2)'!$E3230&lt;15000,"до 15 тыс",IF('Данные (для ящика с усами) (2)'!$E3230&lt;30000,"15-30 тыс",IF('Данные (для ящика с усами) (2)'!$E3230&lt;45000,"30-45 тыс",IF('Данные (для ящика с усами) (2)'!$E3230&lt;60000,"45-60 тыс","60+ тыс"))))</f>
        <v>30-45 тыс</v>
      </c>
      <c r="G3230" s="3">
        <v>1570904.97723405</v>
      </c>
      <c r="H3230" s="5" t="s">
        <v>3097</v>
      </c>
    </row>
    <row r="3231" ht="14.25" customHeight="1">
      <c r="A3231" s="3">
        <v>50794.0285857588</v>
      </c>
      <c r="B3231" s="4">
        <v>6.72473978298137</v>
      </c>
      <c r="C3231" s="4">
        <v>8.00286263077674</v>
      </c>
      <c r="D3231" s="4">
        <v>6.07</v>
      </c>
      <c r="E3231" s="4">
        <v>39943.6381909785</v>
      </c>
      <c r="F3231" s="4" t="str">
        <f>IF('Данные (для ящика с усами) (2)'!$E3231&lt;15000,"до 15 тыс",IF('Данные (для ящика с усами) (2)'!$E3231&lt;30000,"15-30 тыс",IF('Данные (для ящика с усами) (2)'!$E3231&lt;45000,"30-45 тыс",IF('Данные (для ящика с усами) (2)'!$E3231&lt;60000,"45-60 тыс","60+ тыс"))))</f>
        <v>30-45 тыс</v>
      </c>
      <c r="G3231" s="3">
        <v>1156979.91542172</v>
      </c>
      <c r="H3231" s="5" t="s">
        <v>258</v>
      </c>
    </row>
    <row r="3232" ht="14.25" customHeight="1">
      <c r="A3232" s="3">
        <v>77632.221794967</v>
      </c>
      <c r="B3232" s="4">
        <v>4.51492234023536</v>
      </c>
      <c r="C3232" s="4">
        <v>7.454464560366</v>
      </c>
      <c r="D3232" s="4">
        <v>5.1</v>
      </c>
      <c r="E3232" s="4">
        <v>39950.2952734868</v>
      </c>
      <c r="F3232" s="4" t="str">
        <f>IF('Данные (для ящика с усами) (2)'!$E3232&lt;15000,"до 15 тыс",IF('Данные (для ящика с усами) (2)'!$E3232&lt;30000,"15-30 тыс",IF('Данные (для ящика с усами) (2)'!$E3232&lt;45000,"30-45 тыс",IF('Данные (для ящика с усами) (2)'!$E3232&lt;60000,"45-60 тыс","60+ тыс"))))</f>
        <v>30-45 тыс</v>
      </c>
      <c r="G3232" s="3">
        <v>1309938.76715167</v>
      </c>
      <c r="H3232" s="5" t="s">
        <v>4043</v>
      </c>
    </row>
    <row r="3233" ht="14.25" customHeight="1">
      <c r="A3233" s="3">
        <v>61958.1430548692</v>
      </c>
      <c r="B3233" s="4">
        <v>6.06864238066855</v>
      </c>
      <c r="C3233" s="4">
        <v>8.10639459628815</v>
      </c>
      <c r="D3233" s="4">
        <v>4.14</v>
      </c>
      <c r="E3233" s="4">
        <v>39953.1680177006</v>
      </c>
      <c r="F3233" s="4" t="str">
        <f>IF('Данные (для ящика с усами) (2)'!$E3233&lt;15000,"до 15 тыс",IF('Данные (для ящика с усами) (2)'!$E3233&lt;30000,"15-30 тыс",IF('Данные (для ящика с усами) (2)'!$E3233&lt;45000,"30-45 тыс",IF('Данные (для ящика с усами) (2)'!$E3233&lt;60000,"45-60 тыс","60+ тыс"))))</f>
        <v>30-45 тыс</v>
      </c>
      <c r="G3233" s="3">
        <v>1197740.91676639</v>
      </c>
      <c r="H3233" s="5" t="s">
        <v>1340</v>
      </c>
    </row>
    <row r="3234" ht="14.25" customHeight="1">
      <c r="A3234" s="3">
        <v>78160.3084332868</v>
      </c>
      <c r="B3234" s="4">
        <v>6.94012040522665</v>
      </c>
      <c r="C3234" s="4">
        <v>7.93153953817022</v>
      </c>
      <c r="D3234" s="4">
        <v>5.43</v>
      </c>
      <c r="E3234" s="4">
        <v>39984.9582076745</v>
      </c>
      <c r="F3234" s="4" t="str">
        <f>IF('Данные (для ящика с усами) (2)'!$E3234&lt;15000,"до 15 тыс",IF('Данные (для ящика с усами) (2)'!$E3234&lt;30000,"15-30 тыс",IF('Данные (для ящика с усами) (2)'!$E3234&lt;45000,"30-45 тыс",IF('Данные (для ящика с усами) (2)'!$E3234&lt;60000,"45-60 тыс","60+ тыс"))))</f>
        <v>30-45 тыс</v>
      </c>
      <c r="G3234" s="3">
        <v>1832230.09273646</v>
      </c>
      <c r="H3234" s="5" t="s">
        <v>4103</v>
      </c>
    </row>
    <row r="3235" ht="14.25" customHeight="1">
      <c r="A3235" s="3">
        <v>61753.1915842048</v>
      </c>
      <c r="B3235" s="4">
        <v>5.14255528387392</v>
      </c>
      <c r="C3235" s="4">
        <v>7.58632600388649</v>
      </c>
      <c r="D3235" s="4">
        <v>4.07</v>
      </c>
      <c r="E3235" s="4">
        <v>39993.0063166219</v>
      </c>
      <c r="F3235" s="4" t="str">
        <f>IF('Данные (для ящика с усами) (2)'!$E3235&lt;15000,"до 15 тыс",IF('Данные (для ящика с усами) (2)'!$E3235&lt;30000,"15-30 тыс",IF('Данные (для ящика с усами) (2)'!$E3235&lt;45000,"30-45 тыс",IF('Данные (для ящика с усами) (2)'!$E3235&lt;60000,"45-60 тыс","60+ тыс"))))</f>
        <v>30-45 тыс</v>
      </c>
      <c r="G3235" s="3">
        <v>1169050.98482539</v>
      </c>
      <c r="H3235" s="5" t="s">
        <v>1301</v>
      </c>
    </row>
    <row r="3236" ht="14.25" customHeight="1">
      <c r="A3236" s="3">
        <v>87335.3480403598</v>
      </c>
      <c r="B3236" s="4">
        <v>5.50750538157249</v>
      </c>
      <c r="C3236" s="4">
        <v>8.16442611181977</v>
      </c>
      <c r="D3236" s="4">
        <v>6.13</v>
      </c>
      <c r="E3236" s="4">
        <v>39995.8420892258</v>
      </c>
      <c r="F3236" s="4" t="str">
        <f>IF('Данные (для ящика с усами) (2)'!$E3236&lt;15000,"до 15 тыс",IF('Данные (для ящика с усами) (2)'!$E3236&lt;30000,"15-30 тыс",IF('Данные (для ящика с усами) (2)'!$E3236&lt;45000,"30-45 тыс",IF('Данные (для ящика с усами) (2)'!$E3236&lt;60000,"45-60 тыс","60+ тыс"))))</f>
        <v>30-45 тыс</v>
      </c>
      <c r="G3236" s="3">
        <v>1745516.17062634</v>
      </c>
      <c r="H3236" s="5" t="s">
        <v>4806</v>
      </c>
    </row>
    <row r="3237" ht="14.25" customHeight="1">
      <c r="A3237" s="3">
        <v>73101.2186404007</v>
      </c>
      <c r="B3237" s="4">
        <v>4.64018503118036</v>
      </c>
      <c r="C3237" s="4">
        <v>7.38512517823862</v>
      </c>
      <c r="D3237" s="4">
        <v>6.32</v>
      </c>
      <c r="E3237" s="4">
        <v>39998.462639656</v>
      </c>
      <c r="F3237" s="4" t="str">
        <f>IF('Данные (для ящика с усами) (2)'!$E3237&lt;15000,"до 15 тыс",IF('Данные (для ящика с усами) (2)'!$E3237&lt;30000,"15-30 тыс",IF('Данные (для ящика с усами) (2)'!$E3237&lt;45000,"30-45 тыс",IF('Данные (для ящика с усами) (2)'!$E3237&lt;60000,"45-60 тыс","60+ тыс"))))</f>
        <v>30-45 тыс</v>
      </c>
      <c r="G3237" s="3">
        <v>1266947.26397664</v>
      </c>
      <c r="H3237" s="5" t="s">
        <v>3305</v>
      </c>
    </row>
    <row r="3238" ht="14.25" customHeight="1">
      <c r="A3238" s="3">
        <v>76573.4752971202</v>
      </c>
      <c r="B3238" s="4">
        <v>6.07810855709872</v>
      </c>
      <c r="C3238" s="4">
        <v>8.86157710067178</v>
      </c>
      <c r="D3238" s="4">
        <v>3.37</v>
      </c>
      <c r="E3238" s="4">
        <v>40002.3273863818</v>
      </c>
      <c r="F3238" s="4" t="str">
        <f>IF('Данные (для ящика с усами) (2)'!$E3238&lt;15000,"до 15 тыс",IF('Данные (для ящика с усами) (2)'!$E3238&lt;30000,"15-30 тыс",IF('Данные (для ящика с усами) (2)'!$E3238&lt;45000,"30-45 тыс",IF('Данные (для ящика с усами) (2)'!$E3238&lt;60000,"45-60 тыс","60+ тыс"))))</f>
        <v>30-45 тыс</v>
      </c>
      <c r="G3238" s="3">
        <v>1810782.41345475</v>
      </c>
      <c r="H3238" s="5" t="s">
        <v>3888</v>
      </c>
    </row>
    <row r="3239" ht="14.25" customHeight="1">
      <c r="A3239" s="3">
        <v>55146.8101473022</v>
      </c>
      <c r="B3239" s="4">
        <v>4.80278320329957</v>
      </c>
      <c r="C3239" s="4">
        <v>6.86311513424948</v>
      </c>
      <c r="D3239" s="4">
        <v>2.21</v>
      </c>
      <c r="E3239" s="4">
        <v>40018.1906971072</v>
      </c>
      <c r="F3239" s="4" t="str">
        <f>IF('Данные (для ящика с усами) (2)'!$E3239&lt;15000,"до 15 тыс",IF('Данные (для ящика с усами) (2)'!$E3239&lt;30000,"15-30 тыс",IF('Данные (для ящика с усами) (2)'!$E3239&lt;45000,"30-45 тыс",IF('Данные (для ящика с усами) (2)'!$E3239&lt;60000,"45-60 тыс","60+ тыс"))))</f>
        <v>30-45 тыс</v>
      </c>
      <c r="G3239" s="3">
        <v>734562.104533648</v>
      </c>
      <c r="H3239" s="5" t="s">
        <v>512</v>
      </c>
    </row>
    <row r="3240" ht="14.25" customHeight="1">
      <c r="A3240" s="3">
        <v>70670.5838434216</v>
      </c>
      <c r="B3240" s="4">
        <v>7.59869455558802</v>
      </c>
      <c r="C3240" s="4">
        <v>7.94723770485431</v>
      </c>
      <c r="D3240" s="4">
        <v>5.13</v>
      </c>
      <c r="E3240" s="4">
        <v>40022.3434341296</v>
      </c>
      <c r="F3240" s="4" t="str">
        <f>IF('Данные (для ящика с усами) (2)'!$E3240&lt;15000,"до 15 тыс",IF('Данные (для ящика с усами) (2)'!$E3240&lt;30000,"15-30 тыс",IF('Данные (для ящика с усами) (2)'!$E3240&lt;45000,"30-45 тыс",IF('Данные (для ящика с усами) (2)'!$E3240&lt;60000,"45-60 тыс","60+ тыс"))))</f>
        <v>30-45 тыс</v>
      </c>
      <c r="G3240" s="3">
        <v>1735637.41442566</v>
      </c>
      <c r="H3240" s="5" t="s">
        <v>2868</v>
      </c>
    </row>
    <row r="3241" ht="14.25" customHeight="1">
      <c r="A3241" s="3">
        <v>80949.3555766947</v>
      </c>
      <c r="B3241" s="4">
        <v>5.51204449027448</v>
      </c>
      <c r="C3241" s="4">
        <v>7.15536833974481</v>
      </c>
      <c r="D3241" s="4">
        <v>4.21</v>
      </c>
      <c r="E3241" s="4">
        <v>40034.4195487039</v>
      </c>
      <c r="F3241" s="4" t="str">
        <f>IF('Данные (для ящика с усами) (2)'!$E3241&lt;15000,"до 15 тыс",IF('Данные (для ящика с усами) (2)'!$E3241&lt;30000,"15-30 тыс",IF('Данные (для ящика с усами) (2)'!$E3241&lt;45000,"30-45 тыс",IF('Данные (для ящика с усами) (2)'!$E3241&lt;60000,"45-60 тыс","60+ тыс"))))</f>
        <v>30-45 тыс</v>
      </c>
      <c r="G3241" s="3">
        <v>1606602.68352795</v>
      </c>
      <c r="H3241" s="5" t="s">
        <v>4402</v>
      </c>
    </row>
    <row r="3242" ht="14.25" customHeight="1">
      <c r="A3242" s="3">
        <v>68114.1808323905</v>
      </c>
      <c r="B3242" s="4">
        <v>5.36242546251747</v>
      </c>
      <c r="C3242" s="4">
        <v>7.22843070685744</v>
      </c>
      <c r="D3242" s="4">
        <v>6.13</v>
      </c>
      <c r="E3242" s="4">
        <v>40035.6503719852</v>
      </c>
      <c r="F3242" s="4" t="str">
        <f>IF('Данные (для ящика с усами) (2)'!$E3242&lt;15000,"до 15 тыс",IF('Данные (для ящика с усами) (2)'!$E3242&lt;30000,"15-30 тыс",IF('Данные (для ящика с усами) (2)'!$E3242&lt;45000,"30-45 тыс",IF('Данные (для ящика с усами) (2)'!$E3242&lt;60000,"45-60 тыс","60+ тыс"))))</f>
        <v>30-45 тыс</v>
      </c>
      <c r="G3242" s="3">
        <v>1214941.76172658</v>
      </c>
      <c r="H3242" s="5" t="s">
        <v>2387</v>
      </c>
    </row>
    <row r="3243" ht="14.25" customHeight="1">
      <c r="A3243" s="3">
        <v>75547.841619999</v>
      </c>
      <c r="B3243" s="4">
        <v>3.99242047479906</v>
      </c>
      <c r="C3243" s="4">
        <v>7.33276965256919</v>
      </c>
      <c r="D3243" s="4">
        <v>6.12</v>
      </c>
      <c r="E3243" s="4">
        <v>40043.1021618383</v>
      </c>
      <c r="F3243" s="4" t="str">
        <f>IF('Данные (для ящика с усами) (2)'!$E3243&lt;15000,"до 15 тыс",IF('Данные (для ящика с усами) (2)'!$E3243&lt;30000,"15-30 тыс",IF('Данные (для ящика с усами) (2)'!$E3243&lt;45000,"30-45 тыс",IF('Данные (для ящика с усами) (2)'!$E3243&lt;60000,"45-60 тыс","60+ тыс"))))</f>
        <v>30-45 тыс</v>
      </c>
      <c r="G3243" s="3">
        <v>1220001.33423994</v>
      </c>
      <c r="H3243" s="5" t="s">
        <v>3730</v>
      </c>
    </row>
    <row r="3244" ht="14.25" customHeight="1">
      <c r="A3244" s="3">
        <v>71939.3710407762</v>
      </c>
      <c r="B3244" s="4">
        <v>6.99409110709033</v>
      </c>
      <c r="C3244" s="4">
        <v>8.02589100601533</v>
      </c>
      <c r="D3244" s="4">
        <v>6.11</v>
      </c>
      <c r="E3244" s="4">
        <v>40053.8781042445</v>
      </c>
      <c r="F3244" s="4" t="str">
        <f>IF('Данные (для ящика с усами) (2)'!$E3244&lt;15000,"до 15 тыс",IF('Данные (для ящика с усами) (2)'!$E3244&lt;30000,"15-30 тыс",IF('Данные (для ящика с усами) (2)'!$E3244&lt;45000,"30-45 тыс",IF('Данные (для ящика с усами) (2)'!$E3244&lt;60000,"45-60 тыс","60+ тыс"))))</f>
        <v>30-45 тыс</v>
      </c>
      <c r="G3244" s="3">
        <v>1617072.27721383</v>
      </c>
      <c r="H3244" s="5" t="s">
        <v>3116</v>
      </c>
    </row>
    <row r="3245" ht="14.25" customHeight="1">
      <c r="A3245" s="3">
        <v>52204.399475968</v>
      </c>
      <c r="B3245" s="4">
        <v>6.34554684349023</v>
      </c>
      <c r="C3245" s="4">
        <v>7.89065042935866</v>
      </c>
      <c r="D3245" s="4">
        <v>6.34</v>
      </c>
      <c r="E3245" s="4">
        <v>40056.272857412</v>
      </c>
      <c r="F3245" s="4" t="str">
        <f>IF('Данные (для ящика с усами) (2)'!$E3245&lt;15000,"до 15 тыс",IF('Данные (для ящика с усами) (2)'!$E3245&lt;30000,"15-30 тыс",IF('Данные (для ящика с усами) (2)'!$E3245&lt;45000,"30-45 тыс",IF('Данные (для ящика с усами) (2)'!$E3245&lt;60000,"45-60 тыс","60+ тыс"))))</f>
        <v>30-45 тыс</v>
      </c>
      <c r="G3245" s="3">
        <v>1154270.48491612</v>
      </c>
      <c r="H3245" s="5" t="s">
        <v>334</v>
      </c>
    </row>
    <row r="3246" ht="14.25" customHeight="1">
      <c r="A3246" s="3">
        <v>55543.5200937539</v>
      </c>
      <c r="B3246" s="4">
        <v>6.79379938063288</v>
      </c>
      <c r="C3246" s="4">
        <v>7.87230270964801</v>
      </c>
      <c r="D3246" s="4">
        <v>5.41</v>
      </c>
      <c r="E3246" s="4">
        <v>40063.4210962622</v>
      </c>
      <c r="F3246" s="4" t="str">
        <f>IF('Данные (для ящика с усами) (2)'!$E3246&lt;15000,"до 15 тыс",IF('Данные (для ящика с усами) (2)'!$E3246&lt;30000,"15-30 тыс",IF('Данные (для ящика с усами) (2)'!$E3246&lt;45000,"30-45 тыс",IF('Данные (для ящика с усами) (2)'!$E3246&lt;60000,"45-60 тыс","60+ тыс"))))</f>
        <v>30-45 тыс</v>
      </c>
      <c r="G3246" s="3">
        <v>1193482.50309296</v>
      </c>
      <c r="H3246" s="5" t="s">
        <v>552</v>
      </c>
    </row>
    <row r="3247" ht="14.25" customHeight="1">
      <c r="A3247" s="3">
        <v>49991.7366571063</v>
      </c>
      <c r="B3247" s="4">
        <v>6.71181727350506</v>
      </c>
      <c r="C3247" s="4">
        <v>8.2972252560358</v>
      </c>
      <c r="D3247" s="4">
        <v>4.25</v>
      </c>
      <c r="E3247" s="4">
        <v>40067.9036881581</v>
      </c>
      <c r="F3247" s="4" t="str">
        <f>IF('Данные (для ящика с усами) (2)'!$E3247&lt;15000,"до 15 тыс",IF('Данные (для ящика с усами) (2)'!$E3247&lt;30000,"15-30 тыс",IF('Данные (для ящика с усами) (2)'!$E3247&lt;45000,"30-45 тыс",IF('Данные (для ящика с усами) (2)'!$E3247&lt;60000,"45-60 тыс","60+ тыс"))))</f>
        <v>30-45 тыс</v>
      </c>
      <c r="G3247" s="3">
        <v>1218509.14532449</v>
      </c>
      <c r="H3247" s="5" t="s">
        <v>222</v>
      </c>
    </row>
    <row r="3248" ht="14.25" customHeight="1">
      <c r="A3248" s="3">
        <v>79433.2777352586</v>
      </c>
      <c r="B3248" s="4">
        <v>5.12417944884749</v>
      </c>
      <c r="C3248" s="4">
        <v>6.23031238215437</v>
      </c>
      <c r="D3248" s="4">
        <v>2.47</v>
      </c>
      <c r="E3248" s="4">
        <v>40077.7475268172</v>
      </c>
      <c r="F3248" s="4" t="str">
        <f>IF('Данные (для ящика с усами) (2)'!$E3248&lt;15000,"до 15 тыс",IF('Данные (для ящика с усами) (2)'!$E3248&lt;30000,"15-30 тыс",IF('Данные (для ящика с усами) (2)'!$E3248&lt;45000,"30-45 тыс",IF('Данные (для ящика с усами) (2)'!$E3248&lt;60000,"45-60 тыс","60+ тыс"))))</f>
        <v>30-45 тыс</v>
      </c>
      <c r="G3248" s="3">
        <v>1236633.08656357</v>
      </c>
      <c r="H3248" s="5" t="s">
        <v>4249</v>
      </c>
    </row>
    <row r="3249" ht="14.25" customHeight="1">
      <c r="A3249" s="3">
        <v>68948.4063284438</v>
      </c>
      <c r="B3249" s="4">
        <v>8.48544376613429</v>
      </c>
      <c r="C3249" s="4">
        <v>8.25806588651011</v>
      </c>
      <c r="D3249" s="4">
        <v>5.06</v>
      </c>
      <c r="E3249" s="4">
        <v>40078.5435667055</v>
      </c>
      <c r="F3249" s="4" t="str">
        <f>IF('Данные (для ящика с усами) (2)'!$E3249&lt;15000,"до 15 тыс",IF('Данные (для ящика с усами) (2)'!$E3249&lt;30000,"15-30 тыс",IF('Данные (для ящика с усами) (2)'!$E3249&lt;45000,"30-45 тыс",IF('Данные (для ящика с усами) (2)'!$E3249&lt;60000,"45-60 тыс","60+ тыс"))))</f>
        <v>30-45 тыс</v>
      </c>
      <c r="G3249" s="3">
        <v>2050988.49667927</v>
      </c>
      <c r="H3249" s="5" t="s">
        <v>2538</v>
      </c>
    </row>
    <row r="3250" ht="14.25" customHeight="1">
      <c r="A3250" s="3">
        <v>77081.6807519617</v>
      </c>
      <c r="B3250" s="4">
        <v>3.64417506159777</v>
      </c>
      <c r="C3250" s="4">
        <v>7.19706908455693</v>
      </c>
      <c r="D3250" s="4">
        <v>6.42</v>
      </c>
      <c r="E3250" s="4">
        <v>40080.4354201966</v>
      </c>
      <c r="F3250" s="4" t="str">
        <f>IF('Данные (для ящика с усами) (2)'!$E3250&lt;15000,"до 15 тыс",IF('Данные (для ящика с усами) (2)'!$E3250&lt;30000,"15-30 тыс",IF('Данные (для ящика с усами) (2)'!$E3250&lt;45000,"30-45 тыс",IF('Данные (для ящика с усами) (2)'!$E3250&lt;60000,"45-60 тыс","60+ тыс"))))</f>
        <v>30-45 тыс</v>
      </c>
      <c r="G3250" s="3">
        <v>1206937.31561416</v>
      </c>
      <c r="H3250" s="5" t="s">
        <v>3962</v>
      </c>
    </row>
    <row r="3251" ht="14.25" customHeight="1">
      <c r="A3251" s="3">
        <v>63185.8368502573</v>
      </c>
      <c r="B3251" s="4">
        <v>7.09515327394941</v>
      </c>
      <c r="C3251" s="4">
        <v>6.82428609992463</v>
      </c>
      <c r="D3251" s="4">
        <v>3.01</v>
      </c>
      <c r="E3251" s="4">
        <v>40080.6906006267</v>
      </c>
      <c r="F3251" s="4" t="str">
        <f>IF('Данные (для ящика с усами) (2)'!$E3251&lt;15000,"до 15 тыс",IF('Данные (для ящика с усами) (2)'!$E3251&lt;30000,"15-30 тыс",IF('Данные (для ящика с усами) (2)'!$E3251&lt;45000,"30-45 тыс",IF('Данные (для ящика с усами) (2)'!$E3251&lt;60000,"45-60 тыс","60+ тыс"))))</f>
        <v>30-45 тыс</v>
      </c>
      <c r="G3251" s="3">
        <v>1115013.14745176</v>
      </c>
      <c r="H3251" s="5" t="s">
        <v>1549</v>
      </c>
    </row>
    <row r="3252" ht="14.25" customHeight="1">
      <c r="A3252" s="3">
        <v>48692.2819583768</v>
      </c>
      <c r="B3252" s="4">
        <v>5.20138808502599</v>
      </c>
      <c r="C3252" s="4">
        <v>7.42466929498579</v>
      </c>
      <c r="D3252" s="4">
        <v>5.38</v>
      </c>
      <c r="E3252" s="4">
        <v>40082.4359967109</v>
      </c>
      <c r="F3252" s="4" t="str">
        <f>IF('Данные (для ящика с усами) (2)'!$E3252&lt;15000,"до 15 тыс",IF('Данные (для ящика с усами) (2)'!$E3252&lt;30000,"15-30 тыс",IF('Данные (для ящика с усами) (2)'!$E3252&lt;45000,"30-45 тыс",IF('Данные (для ящика с усами) (2)'!$E3252&lt;60000,"45-60 тыс","60+ тыс"))))</f>
        <v>30-45 тыс</v>
      </c>
      <c r="G3252" s="3">
        <v>836339.816945873</v>
      </c>
      <c r="H3252" s="5" t="s">
        <v>168</v>
      </c>
    </row>
    <row r="3253" ht="14.25" customHeight="1">
      <c r="A3253" s="3">
        <v>62714.6236913587</v>
      </c>
      <c r="B3253" s="4">
        <v>5.42129639268824</v>
      </c>
      <c r="C3253" s="4">
        <v>7.36524271516233</v>
      </c>
      <c r="D3253" s="4">
        <v>4.17</v>
      </c>
      <c r="E3253" s="4">
        <v>40082.6631058652</v>
      </c>
      <c r="F3253" s="4" t="str">
        <f>IF('Данные (для ящика с усами) (2)'!$E3253&lt;15000,"до 15 тыс",IF('Данные (для ящика с усами) (2)'!$E3253&lt;30000,"15-30 тыс",IF('Данные (для ящика с усами) (2)'!$E3253&lt;45000,"30-45 тыс",IF('Данные (для ящика с усами) (2)'!$E3253&lt;60000,"45-60 тыс","60+ тыс"))))</f>
        <v>30-45 тыс</v>
      </c>
      <c r="G3253" s="3">
        <v>1095391.79860125</v>
      </c>
      <c r="H3253" s="5" t="s">
        <v>1472</v>
      </c>
    </row>
    <row r="3254" ht="14.25" customHeight="1">
      <c r="A3254" s="3">
        <v>58547.8869645175</v>
      </c>
      <c r="B3254" s="4">
        <v>6.86531343324236</v>
      </c>
      <c r="C3254" s="4">
        <v>7.35624021790972</v>
      </c>
      <c r="D3254" s="4">
        <v>6.05</v>
      </c>
      <c r="E3254" s="4">
        <v>40083.8015680872</v>
      </c>
      <c r="F3254" s="4" t="str">
        <f>IF('Данные (для ящика с усами) (2)'!$E3254&lt;15000,"до 15 тыс",IF('Данные (для ящика с усами) (2)'!$E3254&lt;30000,"15-30 тыс",IF('Данные (для ящика с усами) (2)'!$E3254&lt;45000,"30-45 тыс",IF('Данные (для ящика с усами) (2)'!$E3254&lt;60000,"45-60 тыс","60+ тыс"))))</f>
        <v>30-45 тыс</v>
      </c>
      <c r="G3254" s="3">
        <v>1226440.24710623</v>
      </c>
      <c r="H3254" s="5" t="s">
        <v>863</v>
      </c>
    </row>
    <row r="3255" ht="14.25" customHeight="1">
      <c r="A3255" s="3">
        <v>69460.2782564469</v>
      </c>
      <c r="B3255" s="4">
        <v>4.55005232004648</v>
      </c>
      <c r="C3255" s="4">
        <v>5.84418559759529</v>
      </c>
      <c r="D3255" s="4">
        <v>2.39</v>
      </c>
      <c r="E3255" s="4">
        <v>40084.208186089</v>
      </c>
      <c r="F3255" s="4" t="str">
        <f>IF('Данные (для ящика с усами) (2)'!$E3255&lt;15000,"до 15 тыс",IF('Данные (для ящика с усами) (2)'!$E3255&lt;30000,"15-30 тыс",IF('Данные (для ящика с усами) (2)'!$E3255&lt;45000,"30-45 тыс",IF('Данные (для ящика с усами) (2)'!$E3255&lt;60000,"45-60 тыс","60+ тыс"))))</f>
        <v>30-45 тыс</v>
      </c>
      <c r="G3255" s="3">
        <v>890481.729832904</v>
      </c>
      <c r="H3255" s="5" t="s">
        <v>2652</v>
      </c>
    </row>
    <row r="3256" ht="14.25" customHeight="1">
      <c r="A3256" s="3">
        <v>82551.5396062365</v>
      </c>
      <c r="B3256" s="4">
        <v>7.74603224875558</v>
      </c>
      <c r="C3256" s="4">
        <v>5.21614408427778</v>
      </c>
      <c r="D3256" s="4">
        <v>4.43</v>
      </c>
      <c r="E3256" s="4">
        <v>40086.0858622972</v>
      </c>
      <c r="F3256" s="4" t="str">
        <f>IF('Данные (для ящика с усами) (2)'!$E3256&lt;15000,"до 15 тыс",IF('Данные (для ящика с усами) (2)'!$E3256&lt;30000,"15-30 тыс",IF('Данные (для ящика с усами) (2)'!$E3256&lt;45000,"30-45 тыс",IF('Данные (для ящика с усами) (2)'!$E3256&lt;60000,"45-60 тыс","60+ тыс"))))</f>
        <v>30-45 тыс</v>
      </c>
      <c r="G3256" s="3">
        <v>1599911.36756483</v>
      </c>
      <c r="H3256" s="5" t="s">
        <v>4538</v>
      </c>
    </row>
    <row r="3257" ht="14.25" customHeight="1">
      <c r="A3257" s="3">
        <v>63824.3945385289</v>
      </c>
      <c r="B3257" s="4">
        <v>4.9917502801244</v>
      </c>
      <c r="C3257" s="4">
        <v>5.00383636755668</v>
      </c>
      <c r="D3257" s="4">
        <v>4.0</v>
      </c>
      <c r="E3257" s="4">
        <v>40086.458748883</v>
      </c>
      <c r="F3257" s="4" t="str">
        <f>IF('Данные (для ящика с усами) (2)'!$E3257&lt;15000,"до 15 тыс",IF('Данные (для ящика с усами) (2)'!$E3257&lt;30000,"15-30 тыс",IF('Данные (для ящика с усами) (2)'!$E3257&lt;45000,"30-45 тыс",IF('Данные (для ящика с усами) (2)'!$E3257&lt;60000,"45-60 тыс","60+ тыс"))))</f>
        <v>30-45 тыс</v>
      </c>
      <c r="G3257" s="3">
        <v>800146.226060931</v>
      </c>
      <c r="H3257" s="5" t="s">
        <v>1662</v>
      </c>
    </row>
    <row r="3258" ht="14.25" customHeight="1">
      <c r="A3258" s="3">
        <v>55702.2053761749</v>
      </c>
      <c r="B3258" s="4">
        <v>5.55195713176189</v>
      </c>
      <c r="C3258" s="4">
        <v>5.64855539650755</v>
      </c>
      <c r="D3258" s="4">
        <v>3.08</v>
      </c>
      <c r="E3258" s="4">
        <v>40087.7956143648</v>
      </c>
      <c r="F3258" s="4" t="str">
        <f>IF('Данные (для ящика с усами) (2)'!$E3258&lt;15000,"до 15 тыс",IF('Данные (для ящика с усами) (2)'!$E3258&lt;30000,"15-30 тыс",IF('Данные (для ящика с усами) (2)'!$E3258&lt;45000,"30-45 тыс",IF('Данные (для ящика с усами) (2)'!$E3258&lt;60000,"45-60 тыс","60+ тыс"))))</f>
        <v>30-45 тыс</v>
      </c>
      <c r="G3258" s="3">
        <v>768751.900544095</v>
      </c>
      <c r="H3258" s="5" t="s">
        <v>569</v>
      </c>
    </row>
    <row r="3259" ht="14.25" customHeight="1">
      <c r="A3259" s="3">
        <v>48125.4810118177</v>
      </c>
      <c r="B3259" s="4">
        <v>7.44982782134645</v>
      </c>
      <c r="C3259" s="4">
        <v>6.45213711522782</v>
      </c>
      <c r="D3259" s="4">
        <v>4.42</v>
      </c>
      <c r="E3259" s="4">
        <v>40090.9083568922</v>
      </c>
      <c r="F3259" s="4" t="str">
        <f>IF('Данные (для ящика с усами) (2)'!$E3259&lt;15000,"до 15 тыс",IF('Данные (для ящика с усами) (2)'!$E3259&lt;30000,"15-30 тыс",IF('Данные (для ящика с усами) (2)'!$E3259&lt;45000,"30-45 тыс",IF('Данные (для ящика с усами) (2)'!$E3259&lt;60000,"45-60 тыс","60+ тыс"))))</f>
        <v>30-45 тыс</v>
      </c>
      <c r="G3259" s="3">
        <v>970044.665640069</v>
      </c>
      <c r="H3259" s="5" t="s">
        <v>143</v>
      </c>
    </row>
    <row r="3260" ht="14.25" customHeight="1">
      <c r="A3260" s="3">
        <v>70933.398804619</v>
      </c>
      <c r="B3260" s="4">
        <v>5.33539714792779</v>
      </c>
      <c r="C3260" s="4">
        <v>6.00565648995143</v>
      </c>
      <c r="D3260" s="4">
        <v>3.16</v>
      </c>
      <c r="E3260" s="4">
        <v>40092.3361584905</v>
      </c>
      <c r="F3260" s="4" t="str">
        <f>IF('Данные (для ящика с усами) (2)'!$E3260&lt;15000,"до 15 тыс",IF('Данные (для ящика с усами) (2)'!$E3260&lt;30000,"15-30 тыс",IF('Данные (для ящика с усами) (2)'!$E3260&lt;45000,"30-45 тыс",IF('Данные (для ящика с усами) (2)'!$E3260&lt;60000,"45-60 тыс","60+ тыс"))))</f>
        <v>30-45 тыс</v>
      </c>
      <c r="G3260" s="3">
        <v>1088634.96208713</v>
      </c>
      <c r="H3260" s="5" t="s">
        <v>2922</v>
      </c>
    </row>
    <row r="3261" ht="14.25" customHeight="1">
      <c r="A3261" s="3">
        <v>57972.5618319994</v>
      </c>
      <c r="B3261" s="4">
        <v>4.97877300971798</v>
      </c>
      <c r="C3261" s="4">
        <v>6.54899778907154</v>
      </c>
      <c r="D3261" s="4">
        <v>4.36</v>
      </c>
      <c r="E3261" s="4">
        <v>40092.5162028214</v>
      </c>
      <c r="F3261" s="4" t="str">
        <f>IF('Данные (для ящика с усами) (2)'!$E3261&lt;15000,"до 15 тыс",IF('Данные (для ящика с усами) (2)'!$E3261&lt;30000,"15-30 тыс",IF('Данные (для ящика с усами) (2)'!$E3261&lt;45000,"30-45 тыс",IF('Данные (для ящика с усами) (2)'!$E3261&lt;60000,"45-60 тыс","60+ тыс"))))</f>
        <v>30-45 тыс</v>
      </c>
      <c r="G3261" s="3">
        <v>790555.520446323</v>
      </c>
      <c r="H3261" s="5" t="s">
        <v>797</v>
      </c>
    </row>
    <row r="3262" ht="14.25" customHeight="1">
      <c r="A3262" s="3">
        <v>65273.0448696451</v>
      </c>
      <c r="B3262" s="4">
        <v>6.10749854911204</v>
      </c>
      <c r="C3262" s="4">
        <v>8.56168705867616</v>
      </c>
      <c r="D3262" s="4">
        <v>6.1</v>
      </c>
      <c r="E3262" s="4">
        <v>40094.9040152321</v>
      </c>
      <c r="F3262" s="4" t="str">
        <f>IF('Данные (для ящика с усами) (2)'!$E3262&lt;15000,"до 15 тыс",IF('Данные (для ящика с усами) (2)'!$E3262&lt;30000,"15-30 тыс",IF('Данные (для ящика с усами) (2)'!$E3262&lt;45000,"30-45 тыс",IF('Данные (для ящика с усами) (2)'!$E3262&lt;60000,"45-60 тыс","60+ тыс"))))</f>
        <v>30-45 тыс</v>
      </c>
      <c r="G3262" s="3">
        <v>1431406.51296822</v>
      </c>
      <c r="H3262" s="5" t="s">
        <v>1899</v>
      </c>
    </row>
    <row r="3263" ht="14.25" customHeight="1">
      <c r="A3263" s="3">
        <v>70073.5029925347</v>
      </c>
      <c r="B3263" s="4">
        <v>5.887433136023</v>
      </c>
      <c r="C3263" s="4">
        <v>7.22230202381864</v>
      </c>
      <c r="D3263" s="4">
        <v>5.14</v>
      </c>
      <c r="E3263" s="4">
        <v>40109.8295477865</v>
      </c>
      <c r="F3263" s="4" t="str">
        <f>IF('Данные (для ящика с усами) (2)'!$E3263&lt;15000,"до 15 тыс",IF('Данные (для ящика с усами) (2)'!$E3263&lt;30000,"15-30 тыс",IF('Данные (для ящика с усами) (2)'!$E3263&lt;45000,"30-45 тыс",IF('Данные (для ящика с усами) (2)'!$E3263&lt;60000,"45-60 тыс","60+ тыс"))))</f>
        <v>30-45 тыс</v>
      </c>
      <c r="G3263" s="3">
        <v>1441526.83675879</v>
      </c>
      <c r="H3263" s="5" t="s">
        <v>2764</v>
      </c>
    </row>
    <row r="3264" ht="14.25" customHeight="1">
      <c r="A3264" s="3">
        <v>65950.3470168329</v>
      </c>
      <c r="B3264" s="4">
        <v>5.47651315776718</v>
      </c>
      <c r="C3264" s="4">
        <v>6.71784430631321</v>
      </c>
      <c r="D3264" s="4">
        <v>3.28</v>
      </c>
      <c r="E3264" s="4">
        <v>40110.8476049507</v>
      </c>
      <c r="F3264" s="4" t="str">
        <f>IF('Данные (для ящика с усами) (2)'!$E3264&lt;15000,"до 15 тыс",IF('Данные (для ящика с усами) (2)'!$E3264&lt;30000,"15-30 тыс",IF('Данные (для ящика с усами) (2)'!$E3264&lt;45000,"30-45 тыс",IF('Данные (для ящика с усами) (2)'!$E3264&lt;60000,"45-60 тыс","60+ тыс"))))</f>
        <v>30-45 тыс</v>
      </c>
      <c r="G3264" s="3">
        <v>1200961.82092262</v>
      </c>
      <c r="H3264" s="5" t="s">
        <v>1999</v>
      </c>
    </row>
    <row r="3265" ht="14.25" customHeight="1">
      <c r="A3265" s="3">
        <v>65669.9845300585</v>
      </c>
      <c r="B3265" s="4">
        <v>4.73235732005479</v>
      </c>
      <c r="C3265" s="4">
        <v>8.10567172439999</v>
      </c>
      <c r="D3265" s="4">
        <v>5.05</v>
      </c>
      <c r="E3265" s="4">
        <v>40115.7638113652</v>
      </c>
      <c r="F3265" s="4" t="str">
        <f>IF('Данные (для ящика с усами) (2)'!$E3265&lt;15000,"до 15 тыс",IF('Данные (для ящика с усами) (2)'!$E3265&lt;30000,"15-30 тыс",IF('Данные (для ящика с усами) (2)'!$E3265&lt;45000,"30-45 тыс",IF('Данные (для ящика с усами) (2)'!$E3265&lt;60000,"45-60 тыс","60+ тыс"))))</f>
        <v>30-45 тыс</v>
      </c>
      <c r="G3265" s="3">
        <v>1050239.90384045</v>
      </c>
      <c r="H3265" s="5" t="s">
        <v>1953</v>
      </c>
    </row>
    <row r="3266" ht="14.25" customHeight="1">
      <c r="A3266" s="3">
        <v>76443.2318435582</v>
      </c>
      <c r="B3266" s="4">
        <v>6.00482572135564</v>
      </c>
      <c r="C3266" s="4">
        <v>5.60087297231032</v>
      </c>
      <c r="D3266" s="4">
        <v>3.29</v>
      </c>
      <c r="E3266" s="4">
        <v>40128.8535016264</v>
      </c>
      <c r="F3266" s="4" t="str">
        <f>IF('Данные (для ящика с усами) (2)'!$E3266&lt;15000,"до 15 тыс",IF('Данные (для ящика с усами) (2)'!$E3266&lt;30000,"15-30 тыс",IF('Данные (для ящика с усами) (2)'!$E3266&lt;45000,"30-45 тыс",IF('Данные (для ящика с усами) (2)'!$E3266&lt;60000,"45-60 тыс","60+ тыс"))))</f>
        <v>30-45 тыс</v>
      </c>
      <c r="G3266" s="3">
        <v>1272719.63189395</v>
      </c>
      <c r="H3266" s="5" t="s">
        <v>3872</v>
      </c>
    </row>
    <row r="3267" ht="14.25" customHeight="1">
      <c r="A3267" s="3">
        <v>71579.1264012525</v>
      </c>
      <c r="B3267" s="4">
        <v>6.00114025860024</v>
      </c>
      <c r="C3267" s="4">
        <v>6.16645907685758</v>
      </c>
      <c r="D3267" s="4">
        <v>2.44</v>
      </c>
      <c r="E3267" s="4">
        <v>40130.5407680246</v>
      </c>
      <c r="F3267" s="4" t="str">
        <f>IF('Данные (для ящика с усами) (2)'!$E3267&lt;15000,"до 15 тыс",IF('Данные (для ящика с усами) (2)'!$E3267&lt;30000,"15-30 тыс",IF('Данные (для ящика с усами) (2)'!$E3267&lt;45000,"30-45 тыс",IF('Данные (для ящика с усами) (2)'!$E3267&lt;60000,"45-60 тыс","60+ тыс"))))</f>
        <v>30-45 тыс</v>
      </c>
      <c r="G3267" s="3">
        <v>1198572.86630025</v>
      </c>
      <c r="H3267" s="5" t="s">
        <v>3052</v>
      </c>
    </row>
    <row r="3268" ht="14.25" customHeight="1">
      <c r="A3268" s="3">
        <v>71270.8420333305</v>
      </c>
      <c r="B3268" s="4">
        <v>5.42591641166237</v>
      </c>
      <c r="C3268" s="4">
        <v>7.69191433866877</v>
      </c>
      <c r="D3268" s="4">
        <v>6.28</v>
      </c>
      <c r="E3268" s="4">
        <v>40130.8079383609</v>
      </c>
      <c r="F3268" s="4" t="str">
        <f>IF('Данные (для ящика с усами) (2)'!$E3268&lt;15000,"до 15 тыс",IF('Данные (для ящика с усами) (2)'!$E3268&lt;30000,"15-30 тыс",IF('Данные (для ящика с усами) (2)'!$E3268&lt;45000,"30-45 тыс",IF('Данные (для ящика с усами) (2)'!$E3268&lt;60000,"45-60 тыс","60+ тыс"))))</f>
        <v>30-45 тыс</v>
      </c>
      <c r="G3268" s="3">
        <v>1331897.45684095</v>
      </c>
      <c r="H3268" s="5" t="s">
        <v>2984</v>
      </c>
    </row>
    <row r="3269" ht="14.25" customHeight="1">
      <c r="A3269" s="3">
        <v>72748.5129647086</v>
      </c>
      <c r="B3269" s="4">
        <v>6.87926294602303</v>
      </c>
      <c r="C3269" s="4">
        <v>8.78314397741118</v>
      </c>
      <c r="D3269" s="4">
        <v>6.28</v>
      </c>
      <c r="E3269" s="4">
        <v>40137.5024429195</v>
      </c>
      <c r="F3269" s="4" t="str">
        <f>IF('Данные (для ящика с усами) (2)'!$E3269&lt;15000,"до 15 тыс",IF('Данные (для ящика с усами) (2)'!$E3269&lt;30000,"15-30 тыс",IF('Данные (для ящика с усами) (2)'!$E3269&lt;45000,"30-45 тыс",IF('Данные (для ящика с усами) (2)'!$E3269&lt;60000,"45-60 тыс","60+ тыс"))))</f>
        <v>30-45 тыс</v>
      </c>
      <c r="G3269" s="3">
        <v>1726364.39797808</v>
      </c>
      <c r="H3269" s="5" t="s">
        <v>3236</v>
      </c>
    </row>
    <row r="3270" ht="14.25" customHeight="1">
      <c r="A3270" s="3">
        <v>69275.0472922789</v>
      </c>
      <c r="B3270" s="4">
        <v>6.13132616745444</v>
      </c>
      <c r="C3270" s="4">
        <v>6.25044768427959</v>
      </c>
      <c r="D3270" s="4">
        <v>2.5</v>
      </c>
      <c r="E3270" s="4">
        <v>40144.7506056009</v>
      </c>
      <c r="F3270" s="4" t="str">
        <f>IF('Данные (для ящика с усами) (2)'!$E3270&lt;15000,"до 15 тыс",IF('Данные (для ящика с усами) (2)'!$E3270&lt;30000,"15-30 тыс",IF('Данные (для ящика с усами) (2)'!$E3270&lt;45000,"30-45 тыс",IF('Данные (для ящика с усами) (2)'!$E3270&lt;60000,"45-60 тыс","60+ тыс"))))</f>
        <v>30-45 тыс</v>
      </c>
      <c r="G3270" s="3">
        <v>1233205.19558341</v>
      </c>
      <c r="H3270" s="5" t="s">
        <v>2600</v>
      </c>
    </row>
    <row r="3271" ht="14.25" customHeight="1">
      <c r="A3271" s="3">
        <v>81885.9271840956</v>
      </c>
      <c r="B3271" s="4">
        <v>4.42367178989787</v>
      </c>
      <c r="C3271" s="4">
        <v>8.16768800347235</v>
      </c>
      <c r="D3271" s="4">
        <v>6.1</v>
      </c>
      <c r="E3271" s="4">
        <v>40149.9657492133</v>
      </c>
      <c r="F3271" s="4" t="str">
        <f>IF('Данные (для ящика с усами) (2)'!$E3271&lt;15000,"до 15 тыс",IF('Данные (для ящика с усами) (2)'!$E3271&lt;30000,"15-30 тыс",IF('Данные (для ящика с усами) (2)'!$E3271&lt;45000,"30-45 тыс",IF('Данные (для ящика с усами) (2)'!$E3271&lt;60000,"45-60 тыс","60+ тыс"))))</f>
        <v>30-45 тыс</v>
      </c>
      <c r="G3271" s="3">
        <v>1545154.81264196</v>
      </c>
      <c r="H3271" s="5" t="s">
        <v>4487</v>
      </c>
    </row>
    <row r="3272" ht="14.25" customHeight="1">
      <c r="A3272" s="3">
        <v>81376.0970667716</v>
      </c>
      <c r="B3272" s="4">
        <v>7.40600364946636</v>
      </c>
      <c r="C3272" s="4">
        <v>6.00318090153963</v>
      </c>
      <c r="D3272" s="4">
        <v>3.03</v>
      </c>
      <c r="E3272" s="4">
        <v>40151.9326167143</v>
      </c>
      <c r="F3272" s="4" t="str">
        <f>IF('Данные (для ящика с усами) (2)'!$E3272&lt;15000,"до 15 тыс",IF('Данные (для ящика с усами) (2)'!$E3272&lt;30000,"15-30 тыс",IF('Данные (для ящика с усами) (2)'!$E3272&lt;45000,"30-45 тыс",IF('Данные (для ящика с усами) (2)'!$E3272&lt;60000,"45-60 тыс","60+ тыс"))))</f>
        <v>30-45 тыс</v>
      </c>
      <c r="G3272" s="3">
        <v>1788829.2350512</v>
      </c>
      <c r="H3272" s="5" t="s">
        <v>4443</v>
      </c>
    </row>
    <row r="3273" ht="14.25" customHeight="1">
      <c r="A3273" s="3">
        <v>56423.0342772713</v>
      </c>
      <c r="B3273" s="4">
        <v>4.67084660304163</v>
      </c>
      <c r="C3273" s="4">
        <v>8.10986528723791</v>
      </c>
      <c r="D3273" s="4">
        <v>3.03</v>
      </c>
      <c r="E3273" s="4">
        <v>40155.7428493033</v>
      </c>
      <c r="F3273" s="4" t="str">
        <f>IF('Данные (для ящика с усами) (2)'!$E3273&lt;15000,"до 15 тыс",IF('Данные (для ящика с усами) (2)'!$E3273&lt;30000,"15-30 тыс",IF('Данные (для ящика с усами) (2)'!$E3273&lt;45000,"30-45 тыс",IF('Данные (для ящика с усами) (2)'!$E3273&lt;60000,"45-60 тыс","60+ тыс"))))</f>
        <v>30-45 тыс</v>
      </c>
      <c r="G3273" s="3">
        <v>1000216.8576741</v>
      </c>
      <c r="H3273" s="5" t="s">
        <v>640</v>
      </c>
    </row>
    <row r="3274" ht="14.25" customHeight="1">
      <c r="A3274" s="3">
        <v>66041.1235795393</v>
      </c>
      <c r="B3274" s="4">
        <v>6.49391652142549</v>
      </c>
      <c r="C3274" s="4">
        <v>8.21939425832038</v>
      </c>
      <c r="D3274" s="4">
        <v>5.15</v>
      </c>
      <c r="E3274" s="4">
        <v>40163.9708341026</v>
      </c>
      <c r="F3274" s="4" t="str">
        <f>IF('Данные (для ящика с усами) (2)'!$E3274&lt;15000,"до 15 тыс",IF('Данные (для ящика с усами) (2)'!$E3274&lt;30000,"15-30 тыс",IF('Данные (для ящика с усами) (2)'!$E3274&lt;45000,"30-45 тыс",IF('Данные (для ящика с усами) (2)'!$E3274&lt;60000,"45-60 тыс","60+ тыс"))))</f>
        <v>30-45 тыс</v>
      </c>
      <c r="G3274" s="3">
        <v>1385400.45567306</v>
      </c>
      <c r="H3274" s="5" t="s">
        <v>2017</v>
      </c>
    </row>
    <row r="3275" ht="14.25" customHeight="1">
      <c r="A3275" s="3">
        <v>71441.388894452</v>
      </c>
      <c r="B3275" s="4">
        <v>7.08507471915034</v>
      </c>
      <c r="C3275" s="4">
        <v>7.79020818916433</v>
      </c>
      <c r="D3275" s="4">
        <v>5.21</v>
      </c>
      <c r="E3275" s="4">
        <v>40167.0125292734</v>
      </c>
      <c r="F3275" s="4" t="str">
        <f>IF('Данные (для ящика с усами) (2)'!$E3275&lt;15000,"до 15 тыс",IF('Данные (для ящика с усами) (2)'!$E3275&lt;30000,"15-30 тыс",IF('Данные (для ящика с усами) (2)'!$E3275&lt;45000,"30-45 тыс",IF('Данные (для ящика с усами) (2)'!$E3275&lt;60000,"45-60 тыс","60+ тыс"))))</f>
        <v>30-45 тыс</v>
      </c>
      <c r="G3275" s="3">
        <v>1475734.21743972</v>
      </c>
      <c r="H3275" s="5" t="s">
        <v>3030</v>
      </c>
    </row>
    <row r="3276" ht="14.25" customHeight="1">
      <c r="A3276" s="3">
        <v>79248.6424548256</v>
      </c>
      <c r="B3276" s="4">
        <v>6.00289980827524</v>
      </c>
      <c r="C3276" s="4">
        <v>6.73082101909491</v>
      </c>
      <c r="D3276" s="4">
        <v>3.09</v>
      </c>
      <c r="E3276" s="4">
        <v>40173.0721736448</v>
      </c>
      <c r="F3276" s="4" t="str">
        <f>IF('Данные (для ящика с усами) (2)'!$E3276&lt;15000,"до 15 тыс",IF('Данные (для ящика с усами) (2)'!$E3276&lt;30000,"15-30 тыс",IF('Данные (для ящика с усами) (2)'!$E3276&lt;45000,"30-45 тыс",IF('Данные (для ящика с усами) (2)'!$E3276&lt;60000,"45-60 тыс","60+ тыс"))))</f>
        <v>30-45 тыс</v>
      </c>
      <c r="G3276" s="3">
        <v>1505890.91484695</v>
      </c>
      <c r="H3276" s="5" t="s">
        <v>4230</v>
      </c>
    </row>
    <row r="3277" ht="14.25" customHeight="1">
      <c r="A3277" s="3">
        <v>57925.0021655999</v>
      </c>
      <c r="B3277" s="4">
        <v>3.4904299596676</v>
      </c>
      <c r="C3277" s="4">
        <v>7.34626466314076</v>
      </c>
      <c r="D3277" s="4">
        <v>6.37</v>
      </c>
      <c r="E3277" s="4">
        <v>40177.8767203724</v>
      </c>
      <c r="F3277" s="4" t="str">
        <f>IF('Данные (для ящика с усами) (2)'!$E3277&lt;15000,"до 15 тыс",IF('Данные (для ящика с усами) (2)'!$E3277&lt;30000,"15-30 тыс",IF('Данные (для ящика с усами) (2)'!$E3277&lt;45000,"30-45 тыс",IF('Данные (для ящика с усами) (2)'!$E3277&lt;60000,"45-60 тыс","60+ тыс"))))</f>
        <v>30-45 тыс</v>
      </c>
      <c r="G3277" s="3">
        <v>842924.553772623</v>
      </c>
      <c r="H3277" s="5" t="s">
        <v>791</v>
      </c>
    </row>
    <row r="3278" ht="14.25" customHeight="1">
      <c r="A3278" s="3">
        <v>75174.6580673656</v>
      </c>
      <c r="B3278" s="4">
        <v>6.91756355721524</v>
      </c>
      <c r="C3278" s="4">
        <v>8.53424491622381</v>
      </c>
      <c r="D3278" s="4">
        <v>5.16</v>
      </c>
      <c r="E3278" s="4">
        <v>40179.1657035161</v>
      </c>
      <c r="F3278" s="4" t="str">
        <f>IF('Данные (для ящика с усами) (2)'!$E3278&lt;15000,"до 15 тыс",IF('Данные (для ящика с усами) (2)'!$E3278&lt;30000,"15-30 тыс",IF('Данные (для ящика с усами) (2)'!$E3278&lt;45000,"30-45 тыс",IF('Данные (для ящика с усами) (2)'!$E3278&lt;60000,"45-60 тыс","60+ тыс"))))</f>
        <v>30-45 тыс</v>
      </c>
      <c r="G3278" s="3">
        <v>1677005.14043603</v>
      </c>
      <c r="H3278" s="5" t="s">
        <v>3676</v>
      </c>
    </row>
    <row r="3279" ht="14.25" customHeight="1">
      <c r="A3279" s="3">
        <v>68704.611736572</v>
      </c>
      <c r="B3279" s="4">
        <v>4.91739606640961</v>
      </c>
      <c r="C3279" s="4">
        <v>7.11370214421153</v>
      </c>
      <c r="D3279" s="4">
        <v>3.14</v>
      </c>
      <c r="E3279" s="4">
        <v>40183.0347339023</v>
      </c>
      <c r="F3279" s="4" t="str">
        <f>IF('Данные (для ящика с усами) (2)'!$E3279&lt;15000,"до 15 тыс",IF('Данные (для ящика с усами) (2)'!$E3279&lt;30000,"15-30 тыс",IF('Данные (для ящика с усами) (2)'!$E3279&lt;45000,"30-45 тыс",IF('Данные (для ящика с усами) (2)'!$E3279&lt;60000,"45-60 тыс","60+ тыс"))))</f>
        <v>30-45 тыс</v>
      </c>
      <c r="G3279" s="3">
        <v>1020145.97251802</v>
      </c>
      <c r="H3279" s="5" t="s">
        <v>2488</v>
      </c>
    </row>
    <row r="3280" ht="14.25" customHeight="1">
      <c r="A3280" s="3">
        <v>63593.9511406185</v>
      </c>
      <c r="B3280" s="4">
        <v>8.0166274530446</v>
      </c>
      <c r="C3280" s="4">
        <v>8.0058703855342</v>
      </c>
      <c r="D3280" s="4">
        <v>6.47</v>
      </c>
      <c r="E3280" s="4">
        <v>40186.2933689401</v>
      </c>
      <c r="F3280" s="4" t="str">
        <f>IF('Данные (для ящика с усами) (2)'!$E3280&lt;15000,"до 15 тыс",IF('Данные (для ящика с усами) (2)'!$E3280&lt;30000,"15-30 тыс",IF('Данные (для ящика с усами) (2)'!$E3280&lt;45000,"30-45 тыс",IF('Данные (для ящика с усами) (2)'!$E3280&lt;60000,"45-60 тыс","60+ тыс"))))</f>
        <v>30-45 тыс</v>
      </c>
      <c r="G3280" s="3">
        <v>1684537.96115637</v>
      </c>
      <c r="H3280" s="5" t="s">
        <v>1622</v>
      </c>
    </row>
    <row r="3281" ht="14.25" customHeight="1">
      <c r="A3281" s="3">
        <v>58615.1456020991</v>
      </c>
      <c r="B3281" s="4">
        <v>4.79110904912871</v>
      </c>
      <c r="C3281" s="4">
        <v>5.71252105551475</v>
      </c>
      <c r="D3281" s="4">
        <v>3.43</v>
      </c>
      <c r="E3281" s="4">
        <v>40187.327328845</v>
      </c>
      <c r="F3281" s="4" t="str">
        <f>IF('Данные (для ящика с усами) (2)'!$E3281&lt;15000,"до 15 тыс",IF('Данные (для ящика с усами) (2)'!$E3281&lt;30000,"15-30 тыс",IF('Данные (для ящика с усами) (2)'!$E3281&lt;45000,"30-45 тыс",IF('Данные (для ящика с усами) (2)'!$E3281&lt;60000,"45-60 тыс","60+ тыс"))))</f>
        <v>30-45 тыс</v>
      </c>
      <c r="G3281" s="3">
        <v>636506.000598988</v>
      </c>
      <c r="H3281" s="5" t="s">
        <v>873</v>
      </c>
    </row>
    <row r="3282" ht="14.25" customHeight="1">
      <c r="A3282" s="3">
        <v>67295.0174548039</v>
      </c>
      <c r="B3282" s="4">
        <v>4.78968608742595</v>
      </c>
      <c r="C3282" s="4">
        <v>6.97958406277616</v>
      </c>
      <c r="D3282" s="4">
        <v>3.23</v>
      </c>
      <c r="E3282" s="4">
        <v>40190.0993425146</v>
      </c>
      <c r="F3282" s="4" t="str">
        <f>IF('Данные (для ящика с усами) (2)'!$E3282&lt;15000,"до 15 тыс",IF('Данные (для ящика с усами) (2)'!$E3282&lt;30000,"15-30 тыс",IF('Данные (для ящика с усами) (2)'!$E3282&lt;45000,"30-45 тыс",IF('Данные (для ящика с усами) (2)'!$E3282&lt;60000,"45-60 тыс","60+ тыс"))))</f>
        <v>30-45 тыс</v>
      </c>
      <c r="G3282" s="3">
        <v>1060123.72957048</v>
      </c>
      <c r="H3282" s="5" t="s">
        <v>2248</v>
      </c>
    </row>
    <row r="3283" ht="14.25" customHeight="1">
      <c r="A3283" s="3">
        <v>74909.7242242306</v>
      </c>
      <c r="B3283" s="4">
        <v>4.22588812686821</v>
      </c>
      <c r="C3283" s="4">
        <v>6.92291474269343</v>
      </c>
      <c r="D3283" s="4">
        <v>2.29</v>
      </c>
      <c r="E3283" s="4">
        <v>40193.5287154469</v>
      </c>
      <c r="F3283" s="4" t="str">
        <f>IF('Данные (для ящика с усами) (2)'!$E3283&lt;15000,"до 15 тыс",IF('Данные (для ящика с усами) (2)'!$E3283&lt;30000,"15-30 тыс",IF('Данные (для ящика с усами) (2)'!$E3283&lt;45000,"30-45 тыс",IF('Данные (для ящика с усами) (2)'!$E3283&lt;60000,"45-60 тыс","60+ тыс"))))</f>
        <v>30-45 тыс</v>
      </c>
      <c r="G3283" s="3">
        <v>1243239.00340404</v>
      </c>
      <c r="H3283" s="5" t="s">
        <v>3631</v>
      </c>
    </row>
    <row r="3284" ht="14.25" customHeight="1">
      <c r="A3284" s="3">
        <v>78705.9098742282</v>
      </c>
      <c r="B3284" s="4">
        <v>5.19346866869328</v>
      </c>
      <c r="C3284" s="4">
        <v>7.60902143643445</v>
      </c>
      <c r="D3284" s="4">
        <v>6.21</v>
      </c>
      <c r="E3284" s="4">
        <v>40204.5204649922</v>
      </c>
      <c r="F3284" s="4" t="str">
        <f>IF('Данные (для ящика с усами) (2)'!$E3284&lt;15000,"до 15 тыс",IF('Данные (для ящика с усами) (2)'!$E3284&lt;30000,"15-30 тыс",IF('Данные (для ящика с усами) (2)'!$E3284&lt;45000,"30-45 тыс",IF('Данные (для ящика с усами) (2)'!$E3284&lt;60000,"45-60 тыс","60+ тыс"))))</f>
        <v>30-45 тыс</v>
      </c>
      <c r="G3284" s="3">
        <v>1560270.48520997</v>
      </c>
      <c r="H3284" s="5" t="s">
        <v>4172</v>
      </c>
    </row>
    <row r="3285" ht="14.25" customHeight="1">
      <c r="A3285" s="3">
        <v>57847.3170667978</v>
      </c>
      <c r="B3285" s="4">
        <v>5.11966885805147</v>
      </c>
      <c r="C3285" s="4">
        <v>8.34617561189307</v>
      </c>
      <c r="D3285" s="4">
        <v>4.39</v>
      </c>
      <c r="E3285" s="4">
        <v>40208.7712145872</v>
      </c>
      <c r="F3285" s="4" t="str">
        <f>IF('Данные (для ящика с усами) (2)'!$E3285&lt;15000,"до 15 тыс",IF('Данные (для ящика с усами) (2)'!$E3285&lt;30000,"15-30 тыс",IF('Данные (для ящика с усами) (2)'!$E3285&lt;45000,"30-45 тыс",IF('Данные (для ящика с усами) (2)'!$E3285&lt;60000,"45-60 тыс","60+ тыс"))))</f>
        <v>30-45 тыс</v>
      </c>
      <c r="G3285" s="3">
        <v>1111360.30281169</v>
      </c>
      <c r="H3285" s="5" t="s">
        <v>777</v>
      </c>
    </row>
    <row r="3286" ht="14.25" customHeight="1">
      <c r="A3286" s="3">
        <v>64074.9614948165</v>
      </c>
      <c r="B3286" s="4">
        <v>5.43298224791196</v>
      </c>
      <c r="C3286" s="4">
        <v>6.6529755805462</v>
      </c>
      <c r="D3286" s="4">
        <v>4.5</v>
      </c>
      <c r="E3286" s="4">
        <v>40211.1064691266</v>
      </c>
      <c r="F3286" s="4" t="str">
        <f>IF('Данные (для ящика с усами) (2)'!$E3286&lt;15000,"до 15 тыс",IF('Данные (для ящика с усами) (2)'!$E3286&lt;30000,"15-30 тыс",IF('Данные (для ящика с усами) (2)'!$E3286&lt;45000,"30-45 тыс",IF('Данные (для ящика с усами) (2)'!$E3286&lt;60000,"45-60 тыс","60+ тыс"))))</f>
        <v>30-45 тыс</v>
      </c>
      <c r="G3286" s="3">
        <v>1152269.43076738</v>
      </c>
      <c r="H3286" s="5" t="s">
        <v>1696</v>
      </c>
    </row>
    <row r="3287" ht="14.25" customHeight="1">
      <c r="A3287" s="3">
        <v>63380.8146700376</v>
      </c>
      <c r="B3287" s="4">
        <v>5.34466403639525</v>
      </c>
      <c r="C3287" s="4">
        <v>6.00157433456903</v>
      </c>
      <c r="D3287" s="4">
        <v>2.45</v>
      </c>
      <c r="E3287" s="4">
        <v>40217.333577428</v>
      </c>
      <c r="F3287" s="4" t="str">
        <f>IF('Данные (для ящика с усами) (2)'!$E3287&lt;15000,"до 15 тыс",IF('Данные (для ящика с усами) (2)'!$E3287&lt;30000,"15-30 тыс",IF('Данные (для ящика с усами) (2)'!$E3287&lt;45000,"30-45 тыс",IF('Данные (для ящика с усами) (2)'!$E3287&lt;60000,"45-60 тыс","60+ тыс"))))</f>
        <v>30-45 тыс</v>
      </c>
      <c r="G3287" s="3">
        <v>932979.360621325</v>
      </c>
      <c r="H3287" s="5" t="s">
        <v>1587</v>
      </c>
    </row>
    <row r="3288" ht="14.25" customHeight="1">
      <c r="A3288" s="3">
        <v>79908.1598741393</v>
      </c>
      <c r="B3288" s="4">
        <v>5.72505074551406</v>
      </c>
      <c r="C3288" s="4">
        <v>6.44520071141545</v>
      </c>
      <c r="D3288" s="4">
        <v>3.3</v>
      </c>
      <c r="E3288" s="4">
        <v>40229.9878487685</v>
      </c>
      <c r="F3288" s="4" t="str">
        <f>IF('Данные (для ящика с усами) (2)'!$E3288&lt;15000,"до 15 тыс",IF('Данные (для ящика с усами) (2)'!$E3288&lt;30000,"15-30 тыс",IF('Данные (для ящика с усами) (2)'!$E3288&lt;45000,"30-45 тыс",IF('Данные (для ящика с усами) (2)'!$E3288&lt;60000,"45-60 тыс","60+ тыс"))))</f>
        <v>30-45 тыс</v>
      </c>
      <c r="G3288" s="3">
        <v>1495672.59380075</v>
      </c>
      <c r="H3288" s="5" t="s">
        <v>4309</v>
      </c>
    </row>
    <row r="3289" ht="14.25" customHeight="1">
      <c r="A3289" s="3">
        <v>65561.4558445417</v>
      </c>
      <c r="B3289" s="4">
        <v>5.31942298001367</v>
      </c>
      <c r="C3289" s="4">
        <v>6.52610149041586</v>
      </c>
      <c r="D3289" s="4">
        <v>2.47</v>
      </c>
      <c r="E3289" s="4">
        <v>40231.6968847042</v>
      </c>
      <c r="F3289" s="4" t="str">
        <f>IF('Данные (для ящика с усами) (2)'!$E3289&lt;15000,"до 15 тыс",IF('Данные (для ящика с усами) (2)'!$E3289&lt;30000,"15-30 тыс",IF('Данные (для ящика с усами) (2)'!$E3289&lt;45000,"30-45 тыс",IF('Данные (для ящика с усами) (2)'!$E3289&lt;60000,"45-60 тыс","60+ тыс"))))</f>
        <v>30-45 тыс</v>
      </c>
      <c r="G3289" s="3">
        <v>1033450.13928111</v>
      </c>
      <c r="H3289" s="5" t="s">
        <v>1937</v>
      </c>
    </row>
    <row r="3290" ht="14.25" customHeight="1">
      <c r="A3290" s="3">
        <v>71517.0142408567</v>
      </c>
      <c r="B3290" s="4">
        <v>7.90559502007213</v>
      </c>
      <c r="C3290" s="4">
        <v>7.73138635694975</v>
      </c>
      <c r="D3290" s="4">
        <v>5.02</v>
      </c>
      <c r="E3290" s="4">
        <v>40239.2825745581</v>
      </c>
      <c r="F3290" s="4" t="str">
        <f>IF('Данные (для ящика с усами) (2)'!$E3290&lt;15000,"до 15 тыс",IF('Данные (для ящика с усами) (2)'!$E3290&lt;30000,"15-30 тыс",IF('Данные (для ящика с усами) (2)'!$E3290&lt;45000,"30-45 тыс",IF('Данные (для ящика с усами) (2)'!$E3290&lt;60000,"45-60 тыс","60+ тыс"))))</f>
        <v>30-45 тыс</v>
      </c>
      <c r="G3290" s="3">
        <v>1734373.04381996</v>
      </c>
      <c r="H3290" s="5" t="s">
        <v>3046</v>
      </c>
    </row>
    <row r="3291" ht="14.25" customHeight="1">
      <c r="A3291" s="3">
        <v>80256.9811874483</v>
      </c>
      <c r="B3291" s="4">
        <v>6.41122178105212</v>
      </c>
      <c r="C3291" s="4">
        <v>5.27954935961993</v>
      </c>
      <c r="D3291" s="4">
        <v>2.39</v>
      </c>
      <c r="E3291" s="4">
        <v>40240.5793174172</v>
      </c>
      <c r="F3291" s="4" t="str">
        <f>IF('Данные (для ящика с усами) (2)'!$E3291&lt;15000,"до 15 тыс",IF('Данные (для ящика с усами) (2)'!$E3291&lt;30000,"15-30 тыс",IF('Данные (для ящика с усами) (2)'!$E3291&lt;45000,"30-45 тыс",IF('Данные (для ящика с усами) (2)'!$E3291&lt;60000,"45-60 тыс","60+ тыс"))))</f>
        <v>30-45 тыс</v>
      </c>
      <c r="G3291" s="3">
        <v>1232992.84080575</v>
      </c>
      <c r="H3291" s="5" t="s">
        <v>4342</v>
      </c>
    </row>
    <row r="3292" ht="14.25" customHeight="1">
      <c r="A3292" s="3">
        <v>74420.0525441419</v>
      </c>
      <c r="B3292" s="4">
        <v>6.59128791842107</v>
      </c>
      <c r="C3292" s="4">
        <v>6.50029344145173</v>
      </c>
      <c r="D3292" s="4">
        <v>2.42</v>
      </c>
      <c r="E3292" s="4">
        <v>40250.8872427025</v>
      </c>
      <c r="F3292" s="4" t="str">
        <f>IF('Данные (для ящика с усами) (2)'!$E3292&lt;15000,"до 15 тыс",IF('Данные (для ящика с усами) (2)'!$E3292&lt;30000,"15-30 тыс",IF('Данные (для ящика с усами) (2)'!$E3292&lt;45000,"30-45 тыс",IF('Данные (для ящика с усами) (2)'!$E3292&lt;60000,"45-60 тыс","60+ тыс"))))</f>
        <v>30-45 тыс</v>
      </c>
      <c r="G3292" s="3">
        <v>1555806.04179723</v>
      </c>
      <c r="H3292" s="5" t="s">
        <v>3549</v>
      </c>
    </row>
    <row r="3293" ht="14.25" customHeight="1">
      <c r="A3293" s="3">
        <v>72969.6733218016</v>
      </c>
      <c r="B3293" s="4">
        <v>4.829483144028</v>
      </c>
      <c r="C3293" s="4">
        <v>7.80880809509669</v>
      </c>
      <c r="D3293" s="4">
        <v>4.06</v>
      </c>
      <c r="E3293" s="4">
        <v>40262.8279599652</v>
      </c>
      <c r="F3293" s="4" t="str">
        <f>IF('Данные (для ящика с усами) (2)'!$E3293&lt;15000,"до 15 тыс",IF('Данные (для ящика с усами) (2)'!$E3293&lt;30000,"15-30 тыс",IF('Данные (для ящика с усами) (2)'!$E3293&lt;45000,"30-45 тыс",IF('Данные (для ящика с усами) (2)'!$E3293&lt;60000,"45-60 тыс","60+ тыс"))))</f>
        <v>30-45 тыс</v>
      </c>
      <c r="G3293" s="3">
        <v>1434803.06130817</v>
      </c>
      <c r="H3293" s="5" t="s">
        <v>3274</v>
      </c>
    </row>
    <row r="3294" ht="14.25" customHeight="1">
      <c r="A3294" s="3">
        <v>80900.4396850189</v>
      </c>
      <c r="B3294" s="4">
        <v>6.49566407882483</v>
      </c>
      <c r="C3294" s="4">
        <v>9.03815079989141</v>
      </c>
      <c r="D3294" s="4">
        <v>4.12</v>
      </c>
      <c r="E3294" s="4">
        <v>40268.5184184877</v>
      </c>
      <c r="F3294" s="4" t="str">
        <f>IF('Данные (для ящика с усами) (2)'!$E3294&lt;15000,"до 15 тыс",IF('Данные (для ящика с усами) (2)'!$E3294&lt;30000,"15-30 тыс",IF('Данные (для ящика с усами) (2)'!$E3294&lt;45000,"30-45 тыс",IF('Данные (для ящика с усами) (2)'!$E3294&lt;60000,"45-60 тыс","60+ тыс"))))</f>
        <v>30-45 тыс</v>
      </c>
      <c r="G3294" s="3">
        <v>2054897.00926891</v>
      </c>
      <c r="H3294" s="5" t="s">
        <v>4397</v>
      </c>
    </row>
    <row r="3295" ht="14.25" customHeight="1">
      <c r="A3295" s="3">
        <v>67612.492034325</v>
      </c>
      <c r="B3295" s="4">
        <v>5.35280882585212</v>
      </c>
      <c r="C3295" s="4">
        <v>7.474352636382</v>
      </c>
      <c r="D3295" s="4">
        <v>5.05</v>
      </c>
      <c r="E3295" s="4">
        <v>40272.3656451685</v>
      </c>
      <c r="F3295" s="4" t="str">
        <f>IF('Данные (для ящика с усами) (2)'!$E3295&lt;15000,"до 15 тыс",IF('Данные (для ящика с усами) (2)'!$E3295&lt;30000,"15-30 тыс",IF('Данные (для ящика с усами) (2)'!$E3295&lt;45000,"30-45 тыс",IF('Данные (для ящика с усами) (2)'!$E3295&lt;60000,"45-60 тыс","60+ тыс"))))</f>
        <v>30-45 тыс</v>
      </c>
      <c r="G3295" s="3">
        <v>1244631.51935825</v>
      </c>
      <c r="H3295" s="5" t="s">
        <v>2300</v>
      </c>
    </row>
    <row r="3296" ht="14.25" customHeight="1">
      <c r="A3296" s="3">
        <v>70224.3204982143</v>
      </c>
      <c r="B3296" s="4">
        <v>7.03747733989534</v>
      </c>
      <c r="C3296" s="4">
        <v>6.58723656753771</v>
      </c>
      <c r="D3296" s="4">
        <v>4.38</v>
      </c>
      <c r="E3296" s="4">
        <v>40274.1666492039</v>
      </c>
      <c r="F3296" s="4" t="str">
        <f>IF('Данные (для ящика с усами) (2)'!$E3296&lt;15000,"до 15 тыс",IF('Данные (для ящика с усами) (2)'!$E3296&lt;30000,"15-30 тыс",IF('Данные (для ящика с усами) (2)'!$E3296&lt;45000,"30-45 тыс",IF('Данные (для ящика с усами) (2)'!$E3296&lt;60000,"45-60 тыс","60+ тыс"))))</f>
        <v>30-45 тыс</v>
      </c>
      <c r="G3296" s="3">
        <v>1423296.11800043</v>
      </c>
      <c r="H3296" s="5" t="s">
        <v>2796</v>
      </c>
    </row>
    <row r="3297" ht="14.25" customHeight="1">
      <c r="A3297" s="3">
        <v>39653.7700307378</v>
      </c>
      <c r="B3297" s="4">
        <v>5.20508939693617</v>
      </c>
      <c r="C3297" s="4">
        <v>6.95161725686455</v>
      </c>
      <c r="D3297" s="4">
        <v>2.32</v>
      </c>
      <c r="E3297" s="4">
        <v>40275.5993256843</v>
      </c>
      <c r="F3297" s="4" t="str">
        <f>IF('Данные (для ящика с усами) (2)'!$E3297&lt;15000,"до 15 тыс",IF('Данные (для ящика с усами) (2)'!$E3297&lt;30000,"15-30 тыс",IF('Данные (для ящика с усами) (2)'!$E3297&lt;45000,"30-45 тыс",IF('Данные (для ящика с усами) (2)'!$E3297&lt;60000,"45-60 тыс","60+ тыс"))))</f>
        <v>30-45 тыс</v>
      </c>
      <c r="G3297" s="3">
        <v>395901.250067375</v>
      </c>
      <c r="H3297" s="5" t="s">
        <v>24</v>
      </c>
    </row>
    <row r="3298" ht="14.25" customHeight="1">
      <c r="A3298" s="3">
        <v>72283.9485323442</v>
      </c>
      <c r="B3298" s="4">
        <v>5.27267024661398</v>
      </c>
      <c r="C3298" s="4">
        <v>5.63202580668198</v>
      </c>
      <c r="D3298" s="4">
        <v>4.09</v>
      </c>
      <c r="E3298" s="4">
        <v>40277.3945382704</v>
      </c>
      <c r="F3298" s="4" t="str">
        <f>IF('Данные (для ящика с усами) (2)'!$E3298&lt;15000,"до 15 тыс",IF('Данные (для ящика с усами) (2)'!$E3298&lt;30000,"15-30 тыс",IF('Данные (для ящика с усами) (2)'!$E3298&lt;45000,"30-45 тыс",IF('Данные (для ящика с усами) (2)'!$E3298&lt;60000,"45-60 тыс","60+ тыс"))))</f>
        <v>30-45 тыс</v>
      </c>
      <c r="G3298" s="3">
        <v>985866.031649267</v>
      </c>
      <c r="H3298" s="5" t="s">
        <v>3164</v>
      </c>
    </row>
    <row r="3299" ht="14.25" customHeight="1">
      <c r="A3299" s="3">
        <v>76784.1183959179</v>
      </c>
      <c r="B3299" s="4">
        <v>5.51953466245724</v>
      </c>
      <c r="C3299" s="4">
        <v>7.43056341467432</v>
      </c>
      <c r="D3299" s="4">
        <v>5.03</v>
      </c>
      <c r="E3299" s="4">
        <v>40277.7726269768</v>
      </c>
      <c r="F3299" s="4" t="str">
        <f>IF('Данные (для ящика с усами) (2)'!$E3299&lt;15000,"до 15 тыс",IF('Данные (для ящика с усами) (2)'!$E3299&lt;30000,"15-30 тыс",IF('Данные (для ящика с усами) (2)'!$E3299&lt;45000,"30-45 тыс",IF('Данные (для ящика с усами) (2)'!$E3299&lt;60000,"45-60 тыс","60+ тыс"))))</f>
        <v>30-45 тыс</v>
      </c>
      <c r="G3299" s="3">
        <v>1381442.75845971</v>
      </c>
      <c r="H3299" s="5" t="s">
        <v>3914</v>
      </c>
    </row>
    <row r="3300" ht="14.25" customHeight="1">
      <c r="A3300" s="3">
        <v>61046.2886610001</v>
      </c>
      <c r="B3300" s="4">
        <v>7.10524534446087</v>
      </c>
      <c r="C3300" s="4">
        <v>4.69613982791133</v>
      </c>
      <c r="D3300" s="4">
        <v>4.49</v>
      </c>
      <c r="E3300" s="4">
        <v>40277.8992527697</v>
      </c>
      <c r="F3300" s="4" t="str">
        <f>IF('Данные (для ящика с усами) (2)'!$E3300&lt;15000,"до 15 тыс",IF('Данные (для ящика с усами) (2)'!$E3300&lt;30000,"15-30 тыс",IF('Данные (для ящика с усами) (2)'!$E3300&lt;45000,"30-45 тыс",IF('Данные (для ящика с усами) (2)'!$E3300&lt;60000,"45-60 тыс","60+ тыс"))))</f>
        <v>30-45 тыс</v>
      </c>
      <c r="G3300" s="3">
        <v>855667.179302775</v>
      </c>
      <c r="H3300" s="5" t="s">
        <v>1196</v>
      </c>
    </row>
    <row r="3301" ht="14.25" customHeight="1">
      <c r="A3301" s="3">
        <v>86586.8724375442</v>
      </c>
      <c r="B3301" s="4">
        <v>4.83694234952139</v>
      </c>
      <c r="C3301" s="4">
        <v>6.98633920156904</v>
      </c>
      <c r="D3301" s="4">
        <v>2.1</v>
      </c>
      <c r="E3301" s="4">
        <v>40282.036637489</v>
      </c>
      <c r="F3301" s="4" t="str">
        <f>IF('Данные (для ящика с усами) (2)'!$E3301&lt;15000,"до 15 тыс",IF('Данные (для ящика с усами) (2)'!$E3301&lt;30000,"15-30 тыс",IF('Данные (для ящика с усами) (2)'!$E3301&lt;45000,"30-45 тыс",IF('Данные (для ящика с усами) (2)'!$E3301&lt;60000,"45-60 тыс","60+ тыс"))))</f>
        <v>30-45 тыс</v>
      </c>
      <c r="G3301" s="3">
        <v>1543913.43251326</v>
      </c>
      <c r="H3301" s="5" t="s">
        <v>4773</v>
      </c>
    </row>
    <row r="3302" ht="14.25" customHeight="1">
      <c r="A3302" s="3">
        <v>69284.2596369132</v>
      </c>
      <c r="B3302" s="4">
        <v>5.34744709142387</v>
      </c>
      <c r="C3302" s="4">
        <v>7.17342588517999</v>
      </c>
      <c r="D3302" s="4">
        <v>3.45</v>
      </c>
      <c r="E3302" s="4">
        <v>40282.7242801004</v>
      </c>
      <c r="F3302" s="4" t="str">
        <f>IF('Данные (для ящика с усами) (2)'!$E3302&lt;15000,"до 15 тыс",IF('Данные (для ящика с усами) (2)'!$E3302&lt;30000,"15-30 тыс",IF('Данные (для ящика с усами) (2)'!$E3302&lt;45000,"30-45 тыс",IF('Данные (для ящика с усами) (2)'!$E3302&lt;60000,"45-60 тыс","60+ тыс"))))</f>
        <v>30-45 тыс</v>
      </c>
      <c r="G3302" s="3">
        <v>1169944.24775874</v>
      </c>
      <c r="H3302" s="5" t="s">
        <v>2604</v>
      </c>
    </row>
    <row r="3303" ht="14.25" customHeight="1">
      <c r="A3303" s="3">
        <v>65087.717932915</v>
      </c>
      <c r="B3303" s="4">
        <v>6.68434786374411</v>
      </c>
      <c r="C3303" s="4">
        <v>7.45618504472695</v>
      </c>
      <c r="D3303" s="4">
        <v>3.45</v>
      </c>
      <c r="E3303" s="4">
        <v>40283.2497680079</v>
      </c>
      <c r="F3303" s="4" t="str">
        <f>IF('Данные (для ящика с усами) (2)'!$E3303&lt;15000,"до 15 тыс",IF('Данные (для ящика с усами) (2)'!$E3303&lt;30000,"15-30 тыс",IF('Данные (для ящика с усами) (2)'!$E3303&lt;45000,"30-45 тыс",IF('Данные (для ящика с усами) (2)'!$E3303&lt;60000,"45-60 тыс","60+ тыс"))))</f>
        <v>30-45 тыс</v>
      </c>
      <c r="G3303" s="3">
        <v>1369976.50130146</v>
      </c>
      <c r="H3303" s="5" t="s">
        <v>1868</v>
      </c>
    </row>
    <row r="3304" ht="14.25" customHeight="1">
      <c r="A3304" s="3">
        <v>71967.9267988032</v>
      </c>
      <c r="B3304" s="4">
        <v>6.20204317411068</v>
      </c>
      <c r="C3304" s="4">
        <v>6.55391587027494</v>
      </c>
      <c r="D3304" s="4">
        <v>3.12</v>
      </c>
      <c r="E3304" s="4">
        <v>40288.7347117677</v>
      </c>
      <c r="F3304" s="4" t="str">
        <f>IF('Данные (для ящика с усами) (2)'!$E3304&lt;15000,"до 15 тыс",IF('Данные (для ящика с усами) (2)'!$E3304&lt;30000,"15-30 тыс",IF('Данные (для ящика с усами) (2)'!$E3304&lt;45000,"30-45 тыс",IF('Данные (для ящика с усами) (2)'!$E3304&lt;60000,"45-60 тыс","60+ тыс"))))</f>
        <v>30-45 тыс</v>
      </c>
      <c r="G3304" s="3">
        <v>1270390.24846833</v>
      </c>
      <c r="H3304" s="5" t="s">
        <v>3119</v>
      </c>
    </row>
    <row r="3305" ht="14.25" customHeight="1">
      <c r="A3305" s="3">
        <v>69280.316271682</v>
      </c>
      <c r="B3305" s="4">
        <v>6.86154802757118</v>
      </c>
      <c r="C3305" s="4">
        <v>6.92361893170374</v>
      </c>
      <c r="D3305" s="4">
        <v>4.33</v>
      </c>
      <c r="E3305" s="4">
        <v>40290.9114940239</v>
      </c>
      <c r="F3305" s="4" t="str">
        <f>IF('Данные (для ящика с усами) (2)'!$E3305&lt;15000,"до 15 тыс",IF('Данные (для ящика с усами) (2)'!$E3305&lt;30000,"15-30 тыс",IF('Данные (для ящика с усами) (2)'!$E3305&lt;45000,"30-45 тыс",IF('Данные (для ящика с усами) (2)'!$E3305&lt;60000,"45-60 тыс","60+ тыс"))))</f>
        <v>30-45 тыс</v>
      </c>
      <c r="G3305" s="3">
        <v>1425632.54197419</v>
      </c>
      <c r="H3305" s="5" t="s">
        <v>2603</v>
      </c>
    </row>
    <row r="3306" ht="14.25" customHeight="1">
      <c r="A3306" s="3">
        <v>62302.063847931</v>
      </c>
      <c r="B3306" s="4">
        <v>4.64920348730824</v>
      </c>
      <c r="C3306" s="4">
        <v>7.4843437000973</v>
      </c>
      <c r="D3306" s="4">
        <v>3.44</v>
      </c>
      <c r="E3306" s="4">
        <v>40291.1944876502</v>
      </c>
      <c r="F3306" s="4" t="str">
        <f>IF('Данные (для ящика с усами) (2)'!$E3306&lt;15000,"до 15 тыс",IF('Данные (для ящика с усами) (2)'!$E3306&lt;30000,"15-30 тыс",IF('Данные (для ящика с усами) (2)'!$E3306&lt;45000,"30-45 тыс",IF('Данные (для ящика с усами) (2)'!$E3306&lt;60000,"45-60 тыс","60+ тыс"))))</f>
        <v>30-45 тыс</v>
      </c>
      <c r="G3306" s="3">
        <v>777718.89864854</v>
      </c>
      <c r="H3306" s="5" t="s">
        <v>1392</v>
      </c>
    </row>
    <row r="3307" ht="14.25" customHeight="1">
      <c r="A3307" s="3">
        <v>71560.0198890066</v>
      </c>
      <c r="B3307" s="4">
        <v>5.68570717495443</v>
      </c>
      <c r="C3307" s="4">
        <v>5.7763431221266</v>
      </c>
      <c r="D3307" s="4">
        <v>4.12</v>
      </c>
      <c r="E3307" s="4">
        <v>40311.2762578423</v>
      </c>
      <c r="F3307" s="4" t="str">
        <f>IF('Данные (для ящика с усами) (2)'!$E3307&lt;15000,"до 15 тыс",IF('Данные (для ящика с усами) (2)'!$E3307&lt;30000,"15-30 тыс",IF('Данные (для ящика с усами) (2)'!$E3307&lt;45000,"30-45 тыс",IF('Данные (для ящика с усами) (2)'!$E3307&lt;60000,"45-60 тыс","60+ тыс"))))</f>
        <v>30-45 тыс</v>
      </c>
      <c r="G3307" s="3">
        <v>1049672.24860723</v>
      </c>
      <c r="H3307" s="5" t="s">
        <v>3051</v>
      </c>
    </row>
    <row r="3308" ht="14.25" customHeight="1">
      <c r="A3308" s="3">
        <v>70005.8536210982</v>
      </c>
      <c r="B3308" s="4">
        <v>4.51644821538369</v>
      </c>
      <c r="C3308" s="4">
        <v>6.47064969502588</v>
      </c>
      <c r="D3308" s="4">
        <v>2.27</v>
      </c>
      <c r="E3308" s="4">
        <v>40325.174177809</v>
      </c>
      <c r="F3308" s="4" t="str">
        <f>IF('Данные (для ящика с усами) (2)'!$E3308&lt;15000,"до 15 тыс",IF('Данные (для ящика с усами) (2)'!$E3308&lt;30000,"15-30 тыс",IF('Данные (для ящика с усами) (2)'!$E3308&lt;45000,"30-45 тыс",IF('Данные (для ящика с усами) (2)'!$E3308&lt;60000,"45-60 тыс","60+ тыс"))))</f>
        <v>30-45 тыс</v>
      </c>
      <c r="G3308" s="3">
        <v>1056993.64859715</v>
      </c>
      <c r="H3308" s="5" t="s">
        <v>2752</v>
      </c>
    </row>
    <row r="3309" ht="14.25" customHeight="1">
      <c r="A3309" s="3">
        <v>74243.7468373945</v>
      </c>
      <c r="B3309" s="4">
        <v>6.25881631958547</v>
      </c>
      <c r="C3309" s="4">
        <v>7.8024376075531</v>
      </c>
      <c r="D3309" s="4">
        <v>4.27</v>
      </c>
      <c r="E3309" s="4">
        <v>40328.2334368435</v>
      </c>
      <c r="F3309" s="4" t="str">
        <f>IF('Данные (для ящика с усами) (2)'!$E3309&lt;15000,"до 15 тыс",IF('Данные (для ящика с усами) (2)'!$E3309&lt;30000,"15-30 тыс",IF('Данные (для ящика с усами) (2)'!$E3309&lt;45000,"30-45 тыс",IF('Данные (для ящика с усами) (2)'!$E3309&lt;60000,"45-60 тыс","60+ тыс"))))</f>
        <v>30-45 тыс</v>
      </c>
      <c r="G3309" s="3">
        <v>1713351.3941515</v>
      </c>
      <c r="H3309" s="5" t="s">
        <v>3509</v>
      </c>
    </row>
    <row r="3310" ht="14.25" customHeight="1">
      <c r="A3310" s="3">
        <v>55860.6808384665</v>
      </c>
      <c r="B3310" s="4">
        <v>7.75179475708914</v>
      </c>
      <c r="C3310" s="4">
        <v>9.02450267012597</v>
      </c>
      <c r="D3310" s="4">
        <v>5.12</v>
      </c>
      <c r="E3310" s="4">
        <v>40335.2202762575</v>
      </c>
      <c r="F3310" s="4" t="str">
        <f>IF('Данные (для ящика с усами) (2)'!$E3310&lt;15000,"до 15 тыс",IF('Данные (для ящика с усами) (2)'!$E3310&lt;30000,"15-30 тыс",IF('Данные (для ящика с усами) (2)'!$E3310&lt;45000,"30-45 тыс",IF('Данные (для ящика с усами) (2)'!$E3310&lt;60000,"45-60 тыс","60+ тыс"))))</f>
        <v>30-45 тыс</v>
      </c>
      <c r="G3310" s="3">
        <v>1494241.22619043</v>
      </c>
      <c r="H3310" s="5" t="s">
        <v>587</v>
      </c>
    </row>
    <row r="3311" ht="14.25" customHeight="1">
      <c r="A3311" s="3">
        <v>65659.5869840624</v>
      </c>
      <c r="B3311" s="4">
        <v>7.15565280489354</v>
      </c>
      <c r="C3311" s="4">
        <v>4.6208704855102</v>
      </c>
      <c r="D3311" s="4">
        <v>2.43</v>
      </c>
      <c r="E3311" s="4">
        <v>40337.2342494618</v>
      </c>
      <c r="F3311" s="4" t="str">
        <f>IF('Данные (для ящика с усами) (2)'!$E3311&lt;15000,"до 15 тыс",IF('Данные (для ящика с усами) (2)'!$E3311&lt;30000,"15-30 тыс",IF('Данные (для ящика с усами) (2)'!$E3311&lt;45000,"30-45 тыс",IF('Данные (для ящика с усами) (2)'!$E3311&lt;60000,"45-60 тыс","60+ тыс"))))</f>
        <v>30-45 тыс</v>
      </c>
      <c r="G3311" s="3">
        <v>980983.210952358</v>
      </c>
      <c r="H3311" s="5" t="s">
        <v>1952</v>
      </c>
    </row>
    <row r="3312" ht="14.25" customHeight="1">
      <c r="A3312" s="3">
        <v>82848.5586294211</v>
      </c>
      <c r="B3312" s="4">
        <v>5.72919818344782</v>
      </c>
      <c r="C3312" s="4">
        <v>6.28191639347289</v>
      </c>
      <c r="D3312" s="4">
        <v>4.47</v>
      </c>
      <c r="E3312" s="4">
        <v>40338.1103673632</v>
      </c>
      <c r="F3312" s="4" t="str">
        <f>IF('Данные (для ящика с усами) (2)'!$E3312&lt;15000,"до 15 тыс",IF('Данные (для ящика с усами) (2)'!$E3312&lt;30000,"15-30 тыс",IF('Данные (для ящика с усами) (2)'!$E3312&lt;45000,"30-45 тыс",IF('Данные (для ящика с усами) (2)'!$E3312&lt;60000,"45-60 тыс","60+ тыс"))))</f>
        <v>30-45 тыс</v>
      </c>
      <c r="G3312" s="3">
        <v>1489540.1349032</v>
      </c>
      <c r="H3312" s="5" t="s">
        <v>4560</v>
      </c>
    </row>
    <row r="3313" ht="14.25" customHeight="1">
      <c r="A3313" s="3">
        <v>45862.1313796763</v>
      </c>
      <c r="B3313" s="4">
        <v>5.45367316549613</v>
      </c>
      <c r="C3313" s="4">
        <v>5.1280006037873</v>
      </c>
      <c r="D3313" s="4">
        <v>2.4</v>
      </c>
      <c r="E3313" s="4">
        <v>40339.0353487273</v>
      </c>
      <c r="F3313" s="4" t="str">
        <f>IF('Данные (для ящика с усами) (2)'!$E3313&lt;15000,"до 15 тыс",IF('Данные (для ящика с усами) (2)'!$E3313&lt;30000,"15-30 тыс",IF('Данные (для ящика с усами) (2)'!$E3313&lt;45000,"30-45 тыс",IF('Данные (для ящика с усами) (2)'!$E3313&lt;60000,"45-60 тыс","60+ тыс"))))</f>
        <v>30-45 тыс</v>
      </c>
      <c r="G3313" s="3">
        <v>576356.031882012</v>
      </c>
      <c r="H3313" s="5" t="s">
        <v>98</v>
      </c>
    </row>
    <row r="3314" ht="14.25" customHeight="1">
      <c r="A3314" s="3">
        <v>66208.8199320147</v>
      </c>
      <c r="B3314" s="4">
        <v>4.85185405281795</v>
      </c>
      <c r="C3314" s="4">
        <v>8.11400138552775</v>
      </c>
      <c r="D3314" s="4">
        <v>3.25</v>
      </c>
      <c r="E3314" s="4">
        <v>40346.57892235</v>
      </c>
      <c r="F3314" s="4" t="str">
        <f>IF('Данные (для ящика с усами) (2)'!$E3314&lt;15000,"до 15 тыс",IF('Данные (для ящика с усами) (2)'!$E3314&lt;30000,"15-30 тыс",IF('Данные (для ящика с усами) (2)'!$E3314&lt;45000,"30-45 тыс",IF('Данные (для ящика с усами) (2)'!$E3314&lt;60000,"45-60 тыс","60+ тыс"))))</f>
        <v>30-45 тыс</v>
      </c>
      <c r="G3314" s="3">
        <v>1228978.23296485</v>
      </c>
      <c r="H3314" s="5" t="s">
        <v>2043</v>
      </c>
    </row>
    <row r="3315" ht="14.25" customHeight="1">
      <c r="A3315" s="3">
        <v>76275.3325525852</v>
      </c>
      <c r="B3315" s="4">
        <v>5.18543637236394</v>
      </c>
      <c r="C3315" s="4">
        <v>6.97264608573769</v>
      </c>
      <c r="D3315" s="4">
        <v>2.22</v>
      </c>
      <c r="E3315" s="4">
        <v>40354.7052499978</v>
      </c>
      <c r="F3315" s="4" t="str">
        <f>IF('Данные (для ящика с усами) (2)'!$E3315&lt;15000,"до 15 тыс",IF('Данные (для ящика с усами) (2)'!$E3315&lt;30000,"15-30 тыс",IF('Данные (для ящика с усами) (2)'!$E3315&lt;45000,"30-45 тыс",IF('Данные (для ящика с усами) (2)'!$E3315&lt;60000,"45-60 тыс","60+ тыс"))))</f>
        <v>30-45 тыс</v>
      </c>
      <c r="G3315" s="3">
        <v>1464929.16219034</v>
      </c>
      <c r="H3315" s="5" t="s">
        <v>3845</v>
      </c>
    </row>
    <row r="3316" ht="14.25" customHeight="1">
      <c r="A3316" s="3">
        <v>64490.650266755</v>
      </c>
      <c r="B3316" s="4">
        <v>4.21032287005484</v>
      </c>
      <c r="C3316" s="4">
        <v>5.47808773076914</v>
      </c>
      <c r="D3316" s="4">
        <v>4.31</v>
      </c>
      <c r="E3316" s="4">
        <v>40358.9601056175</v>
      </c>
      <c r="F3316" s="4" t="str">
        <f>IF('Данные (для ящика с усами) (2)'!$E3316&lt;15000,"до 15 тыс",IF('Данные (для ящика с усами) (2)'!$E3316&lt;30000,"15-30 тыс",IF('Данные (для ящика с усами) (2)'!$E3316&lt;45000,"30-45 тыс",IF('Данные (для ящика с усами) (2)'!$E3316&lt;60000,"45-60 тыс","60+ тыс"))))</f>
        <v>30-45 тыс</v>
      </c>
      <c r="G3316" s="3">
        <v>718887.231500927</v>
      </c>
      <c r="H3316" s="5" t="s">
        <v>1762</v>
      </c>
    </row>
    <row r="3317" ht="14.25" customHeight="1">
      <c r="A3317" s="3">
        <v>71893.4293426179</v>
      </c>
      <c r="B3317" s="4">
        <v>5.8268702359569</v>
      </c>
      <c r="C3317" s="4">
        <v>7.10399553125147</v>
      </c>
      <c r="D3317" s="4">
        <v>3.39</v>
      </c>
      <c r="E3317" s="4">
        <v>40364.1931450662</v>
      </c>
      <c r="F3317" s="4" t="str">
        <f>IF('Данные (для ящика с усами) (2)'!$E3317&lt;15000,"до 15 тыс",IF('Данные (для ящика с усами) (2)'!$E3317&lt;30000,"15-30 тыс",IF('Данные (для ящика с усами) (2)'!$E3317&lt;45000,"30-45 тыс",IF('Данные (для ящика с усами) (2)'!$E3317&lt;60000,"45-60 тыс","60+ тыс"))))</f>
        <v>30-45 тыс</v>
      </c>
      <c r="G3317" s="3">
        <v>1270047.52812939</v>
      </c>
      <c r="H3317" s="5" t="s">
        <v>3104</v>
      </c>
    </row>
    <row r="3318" ht="14.25" customHeight="1">
      <c r="A3318" s="3">
        <v>53112.2780605233</v>
      </c>
      <c r="B3318" s="4">
        <v>5.1386518154851</v>
      </c>
      <c r="C3318" s="4">
        <v>6.32536347097533</v>
      </c>
      <c r="D3318" s="4">
        <v>4.25</v>
      </c>
      <c r="E3318" s="4">
        <v>40367.3838709257</v>
      </c>
      <c r="F3318" s="4" t="str">
        <f>IF('Данные (для ящика с усами) (2)'!$E3318&lt;15000,"до 15 тыс",IF('Данные (для ящика с усами) (2)'!$E3318&lt;30000,"15-30 тыс",IF('Данные (для ящика с усами) (2)'!$E3318&lt;45000,"30-45 тыс",IF('Данные (для ящика с усами) (2)'!$E3318&lt;60000,"45-60 тыс","60+ тыс"))))</f>
        <v>30-45 тыс</v>
      </c>
      <c r="G3318" s="3">
        <v>685503.990271808</v>
      </c>
      <c r="H3318" s="5" t="s">
        <v>386</v>
      </c>
    </row>
    <row r="3319" ht="14.25" customHeight="1">
      <c r="A3319" s="3">
        <v>76075.1542599167</v>
      </c>
      <c r="B3319" s="4">
        <v>6.90581783056086</v>
      </c>
      <c r="C3319" s="4">
        <v>5.98512988179501</v>
      </c>
      <c r="D3319" s="4">
        <v>4.16</v>
      </c>
      <c r="E3319" s="4">
        <v>40368.560377719</v>
      </c>
      <c r="F3319" s="4" t="str">
        <f>IF('Данные (для ящика с усами) (2)'!$E3319&lt;15000,"до 15 тыс",IF('Данные (для ящика с усами) (2)'!$E3319&lt;30000,"15-30 тыс",IF('Данные (для ящика с усами) (2)'!$E3319&lt;45000,"30-45 тыс",IF('Данные (для ящика с усами) (2)'!$E3319&lt;60000,"45-60 тыс","60+ тыс"))))</f>
        <v>30-45 тыс</v>
      </c>
      <c r="G3319" s="3">
        <v>1567745.80674511</v>
      </c>
      <c r="H3319" s="5" t="s">
        <v>3806</v>
      </c>
    </row>
    <row r="3320" ht="14.25" customHeight="1">
      <c r="A3320" s="3">
        <v>73148.5133420462</v>
      </c>
      <c r="B3320" s="4">
        <v>6.48039209997735</v>
      </c>
      <c r="C3320" s="4">
        <v>4.59599606583064</v>
      </c>
      <c r="D3320" s="4">
        <v>4.39</v>
      </c>
      <c r="E3320" s="4">
        <v>40372.1656697885</v>
      </c>
      <c r="F3320" s="4" t="str">
        <f>IF('Данные (для ящика с усами) (2)'!$E3320&lt;15000,"до 15 тыс",IF('Данные (для ящика с усами) (2)'!$E3320&lt;30000,"15-30 тыс",IF('Данные (для ящика с усами) (2)'!$E3320&lt;45000,"30-45 тыс",IF('Данные (для ящика с усами) (2)'!$E3320&lt;60000,"45-60 тыс","60+ тыс"))))</f>
        <v>30-45 тыс</v>
      </c>
      <c r="G3320" s="3">
        <v>1038939.52324686</v>
      </c>
      <c r="H3320" s="5" t="s">
        <v>3313</v>
      </c>
    </row>
    <row r="3321" ht="14.25" customHeight="1">
      <c r="A3321" s="3">
        <v>75980.4388426266</v>
      </c>
      <c r="B3321" s="4">
        <v>6.58310468083725</v>
      </c>
      <c r="C3321" s="4">
        <v>5.91489223468696</v>
      </c>
      <c r="D3321" s="4">
        <v>3.23</v>
      </c>
      <c r="E3321" s="4">
        <v>40394.5934885594</v>
      </c>
      <c r="F3321" s="4" t="str">
        <f>IF('Данные (для ящика с усами) (2)'!$E3321&lt;15000,"до 15 тыс",IF('Данные (для ящика с усами) (2)'!$E3321&lt;30000,"15-30 тыс",IF('Данные (для ящика с усами) (2)'!$E3321&lt;45000,"30-45 тыс",IF('Данные (для ящика с усами) (2)'!$E3321&lt;60000,"45-60 тыс","60+ тыс"))))</f>
        <v>30-45 тыс</v>
      </c>
      <c r="G3321" s="3">
        <v>1518478.03272608</v>
      </c>
      <c r="H3321" s="5" t="s">
        <v>3789</v>
      </c>
    </row>
    <row r="3322" ht="14.25" customHeight="1">
      <c r="A3322" s="3">
        <v>59611.3323683223</v>
      </c>
      <c r="B3322" s="4">
        <v>5.52289084422366</v>
      </c>
      <c r="C3322" s="4">
        <v>7.39669759777828</v>
      </c>
      <c r="D3322" s="4">
        <v>3.27</v>
      </c>
      <c r="E3322" s="4">
        <v>40395.0812540832</v>
      </c>
      <c r="F3322" s="4" t="str">
        <f>IF('Данные (для ящика с усами) (2)'!$E3322&lt;15000,"до 15 тыс",IF('Данные (для ящика с усами) (2)'!$E3322&lt;30000,"15-30 тыс",IF('Данные (для ящика с усами) (2)'!$E3322&lt;45000,"30-45 тыс",IF('Данные (для ящика с усами) (2)'!$E3322&lt;60000,"45-60 тыс","60+ тыс"))))</f>
        <v>30-45 тыс</v>
      </c>
      <c r="G3322" s="3">
        <v>1040782.48588109</v>
      </c>
      <c r="H3322" s="5" t="s">
        <v>993</v>
      </c>
    </row>
    <row r="3323" ht="14.25" customHeight="1">
      <c r="A3323" s="3">
        <v>67076.0523916852</v>
      </c>
      <c r="B3323" s="4">
        <v>4.73654047054765</v>
      </c>
      <c r="C3323" s="4">
        <v>7.23121810628916</v>
      </c>
      <c r="D3323" s="4">
        <v>3.12</v>
      </c>
      <c r="E3323" s="4">
        <v>40406.5149181169</v>
      </c>
      <c r="F3323" s="4" t="str">
        <f>IF('Данные (для ящика с усами) (2)'!$E3323&lt;15000,"до 15 тыс",IF('Данные (для ящика с усами) (2)'!$E3323&lt;30000,"15-30 тыс",IF('Данные (для ящика с усами) (2)'!$E3323&lt;45000,"30-45 тыс",IF('Данные (для ящика с усами) (2)'!$E3323&lt;60000,"45-60 тыс","60+ тыс"))))</f>
        <v>30-45 тыс</v>
      </c>
      <c r="G3323" s="3">
        <v>1261927.41888063</v>
      </c>
      <c r="H3323" s="5" t="s">
        <v>2216</v>
      </c>
    </row>
    <row r="3324" ht="14.25" customHeight="1">
      <c r="A3324" s="3">
        <v>67082.0258650918</v>
      </c>
      <c r="B3324" s="4">
        <v>6.24485949809167</v>
      </c>
      <c r="C3324" s="4">
        <v>9.02804722240311</v>
      </c>
      <c r="D3324" s="4">
        <v>4.45</v>
      </c>
      <c r="E3324" s="4">
        <v>40412.0477597024</v>
      </c>
      <c r="F3324" s="4" t="str">
        <f>IF('Данные (для ящика с усами) (2)'!$E3324&lt;15000,"до 15 тыс",IF('Данные (для ящика с усами) (2)'!$E3324&lt;30000,"15-30 тыс",IF('Данные (для ящика с усами) (2)'!$E3324&lt;45000,"30-45 тыс",IF('Данные (для ящика с усами) (2)'!$E3324&lt;60000,"45-60 тыс","60+ тыс"))))</f>
        <v>30-45 тыс</v>
      </c>
      <c r="G3324" s="3">
        <v>1674680.74073848</v>
      </c>
      <c r="H3324" s="5" t="s">
        <v>2219</v>
      </c>
    </row>
    <row r="3325" ht="14.25" customHeight="1">
      <c r="A3325" s="3">
        <v>54973.193715473</v>
      </c>
      <c r="B3325" s="4">
        <v>5.42698704664027</v>
      </c>
      <c r="C3325" s="4">
        <v>7.13628557907675</v>
      </c>
      <c r="D3325" s="4">
        <v>5.45</v>
      </c>
      <c r="E3325" s="4">
        <v>40412.7221832482</v>
      </c>
      <c r="F3325" s="4" t="str">
        <f>IF('Данные (для ящика с усами) (2)'!$E3325&lt;15000,"до 15 тыс",IF('Данные (для ящика с усами) (2)'!$E3325&lt;30000,"15-30 тыс",IF('Данные (для ящика с усами) (2)'!$E3325&lt;45000,"30-45 тыс",IF('Данные (для ящика с усами) (2)'!$E3325&lt;60000,"45-60 тыс","60+ тыс"))))</f>
        <v>30-45 тыс</v>
      </c>
      <c r="G3325" s="3">
        <v>903301.993336707</v>
      </c>
      <c r="H3325" s="5" t="s">
        <v>502</v>
      </c>
    </row>
    <row r="3326" ht="14.25" customHeight="1">
      <c r="A3326" s="3">
        <v>60017.2672772108</v>
      </c>
      <c r="B3326" s="4">
        <v>7.15448362370402</v>
      </c>
      <c r="C3326" s="4">
        <v>6.12062342767772</v>
      </c>
      <c r="D3326" s="4">
        <v>3.36</v>
      </c>
      <c r="E3326" s="4">
        <v>40413.9916181248</v>
      </c>
      <c r="F3326" s="4" t="str">
        <f>IF('Данные (для ящика с усами) (2)'!$E3326&lt;15000,"до 15 тыс",IF('Данные (для ящика с усами) (2)'!$E3326&lt;30000,"15-30 тыс",IF('Данные (для ящика с усами) (2)'!$E3326&lt;45000,"30-45 тыс",IF('Данные (для ящика с усами) (2)'!$E3326&lt;60000,"45-60 тыс","60+ тыс"))))</f>
        <v>30-45 тыс</v>
      </c>
      <c r="G3326" s="3">
        <v>1242111.42833697</v>
      </c>
      <c r="H3326" s="5" t="s">
        <v>1048</v>
      </c>
    </row>
    <row r="3327" ht="14.25" customHeight="1">
      <c r="A3327" s="3">
        <v>72896.2480015227</v>
      </c>
      <c r="B3327" s="4">
        <v>6.05212880659011</v>
      </c>
      <c r="C3327" s="4">
        <v>7.99338350147296</v>
      </c>
      <c r="D3327" s="4">
        <v>3.41</v>
      </c>
      <c r="E3327" s="4">
        <v>40426.526701593</v>
      </c>
      <c r="F3327" s="4" t="str">
        <f>IF('Данные (для ящика с усами) (2)'!$E3327&lt;15000,"до 15 тыс",IF('Данные (для ящика с усами) (2)'!$E3327&lt;30000,"15-30 тыс",IF('Данные (для ящика с усами) (2)'!$E3327&lt;45000,"30-45 тыс",IF('Данные (для ящика с усами) (2)'!$E3327&lt;60000,"45-60 тыс","60+ тыс"))))</f>
        <v>30-45 тыс</v>
      </c>
      <c r="G3327" s="3">
        <v>1526025.65907922</v>
      </c>
      <c r="H3327" s="5" t="s">
        <v>3260</v>
      </c>
    </row>
    <row r="3328" ht="14.25" customHeight="1">
      <c r="A3328" s="3">
        <v>61088.393613563</v>
      </c>
      <c r="B3328" s="4">
        <v>5.81072484071979</v>
      </c>
      <c r="C3328" s="4">
        <v>6.08544434908706</v>
      </c>
      <c r="D3328" s="4">
        <v>2.18</v>
      </c>
      <c r="E3328" s="4">
        <v>40426.8351675353</v>
      </c>
      <c r="F3328" s="4" t="str">
        <f>IF('Данные (для ящика с усами) (2)'!$E3328&lt;15000,"до 15 тыс",IF('Данные (для ящика с усами) (2)'!$E3328&lt;30000,"15-30 тыс",IF('Данные (для ящика с усами) (2)'!$E3328&lt;45000,"30-45 тыс",IF('Данные (для ящика с усами) (2)'!$E3328&lt;60000,"45-60 тыс","60+ тыс"))))</f>
        <v>30-45 тыс</v>
      </c>
      <c r="G3328" s="3">
        <v>1019880.65305418</v>
      </c>
      <c r="H3328" s="5" t="s">
        <v>1202</v>
      </c>
    </row>
    <row r="3329" ht="14.25" customHeight="1">
      <c r="A3329" s="3">
        <v>41518.7793856235</v>
      </c>
      <c r="B3329" s="4">
        <v>7.02823182278366</v>
      </c>
      <c r="C3329" s="4">
        <v>7.90613409649914</v>
      </c>
      <c r="D3329" s="4">
        <v>3.16</v>
      </c>
      <c r="E3329" s="4">
        <v>40432.0452422835</v>
      </c>
      <c r="F3329" s="4" t="str">
        <f>IF('Данные (для ящика с усами) (2)'!$E3329&lt;15000,"до 15 тыс",IF('Данные (для ящика с усами) (2)'!$E3329&lt;30000,"15-30 тыс",IF('Данные (для ящика с усами) (2)'!$E3329&lt;45000,"30-45 тыс",IF('Данные (для ящика с усами) (2)'!$E3329&lt;60000,"45-60 тыс","60+ тыс"))))</f>
        <v>30-45 тыс</v>
      </c>
      <c r="G3329" s="3">
        <v>1073355.78370382</v>
      </c>
      <c r="H3329" s="5" t="s">
        <v>37</v>
      </c>
    </row>
    <row r="3330" ht="14.25" customHeight="1">
      <c r="A3330" s="3">
        <v>74548.1430983303</v>
      </c>
      <c r="B3330" s="4">
        <v>6.35311642315682</v>
      </c>
      <c r="C3330" s="4">
        <v>5.11625641930832</v>
      </c>
      <c r="D3330" s="4">
        <v>3.23</v>
      </c>
      <c r="E3330" s="4">
        <v>40444.1911721131</v>
      </c>
      <c r="F3330" s="4" t="str">
        <f>IF('Данные (для ящика с усами) (2)'!$E3330&lt;15000,"до 15 тыс",IF('Данные (для ящика с усами) (2)'!$E3330&lt;30000,"15-30 тыс",IF('Данные (для ящика с усами) (2)'!$E3330&lt;45000,"30-45 тыс",IF('Данные (для ящика с усами) (2)'!$E3330&lt;60000,"45-60 тыс","60+ тыс"))))</f>
        <v>30-45 тыс</v>
      </c>
      <c r="G3330" s="3">
        <v>1168919.40079419</v>
      </c>
      <c r="H3330" s="5" t="s">
        <v>3573</v>
      </c>
    </row>
    <row r="3331" ht="14.25" customHeight="1">
      <c r="A3331" s="3">
        <v>84963.6634083827</v>
      </c>
      <c r="B3331" s="4">
        <v>7.06846676568559</v>
      </c>
      <c r="C3331" s="4">
        <v>6.20714531371546</v>
      </c>
      <c r="D3331" s="4">
        <v>3.02</v>
      </c>
      <c r="E3331" s="4">
        <v>40447.0107459582</v>
      </c>
      <c r="F3331" s="4" t="str">
        <f>IF('Данные (для ящика с усами) (2)'!$E3331&lt;15000,"до 15 тыс",IF('Данные (для ящика с усами) (2)'!$E3331&lt;30000,"15-30 тыс",IF('Данные (для ящика с усами) (2)'!$E3331&lt;45000,"30-45 тыс",IF('Данные (для ящика с усами) (2)'!$E3331&lt;60000,"45-60 тыс","60+ тыс"))))</f>
        <v>30-45 тыс</v>
      </c>
      <c r="G3331" s="3">
        <v>1754969.16194479</v>
      </c>
      <c r="H3331" s="5" t="s">
        <v>4697</v>
      </c>
    </row>
    <row r="3332" ht="14.25" customHeight="1">
      <c r="A3332" s="3">
        <v>72994.0231494775</v>
      </c>
      <c r="B3332" s="4">
        <v>6.58404141502567</v>
      </c>
      <c r="C3332" s="4">
        <v>6.57936808661384</v>
      </c>
      <c r="D3332" s="4">
        <v>3.4</v>
      </c>
      <c r="E3332" s="4">
        <v>40449.9617299441</v>
      </c>
      <c r="F3332" s="4" t="str">
        <f>IF('Данные (для ящика с усами) (2)'!$E3332&lt;15000,"до 15 тыс",IF('Данные (для ящика с усами) (2)'!$E3332&lt;30000,"15-30 тыс",IF('Данные (для ящика с усами) (2)'!$E3332&lt;45000,"30-45 тыс",IF('Данные (для ящика с усами) (2)'!$E3332&lt;60000,"45-60 тыс","60+ тыс"))))</f>
        <v>30-45 тыс</v>
      </c>
      <c r="G3332" s="3">
        <v>1507035.8737133</v>
      </c>
      <c r="H3332" s="5" t="s">
        <v>3279</v>
      </c>
    </row>
    <row r="3333" ht="14.25" customHeight="1">
      <c r="A3333" s="3">
        <v>81721.6058246449</v>
      </c>
      <c r="B3333" s="4">
        <v>4.39584102201929</v>
      </c>
      <c r="C3333" s="4">
        <v>5.85590120951255</v>
      </c>
      <c r="D3333" s="4">
        <v>4.44</v>
      </c>
      <c r="E3333" s="4">
        <v>40454.8189453251</v>
      </c>
      <c r="F3333" s="4" t="str">
        <f>IF('Данные (для ящика с усами) (2)'!$E3333&lt;15000,"до 15 тыс",IF('Данные (для ящика с усами) (2)'!$E3333&lt;30000,"15-30 тыс",IF('Данные (для ящика с усами) (2)'!$E3333&lt;45000,"30-45 тыс",IF('Данные (для ящика с усами) (2)'!$E3333&lt;60000,"45-60 тыс","60+ тыс"))))</f>
        <v>30-45 тыс</v>
      </c>
      <c r="G3333" s="3">
        <v>1130293.59670348</v>
      </c>
      <c r="H3333" s="5" t="s">
        <v>4471</v>
      </c>
    </row>
    <row r="3334" ht="14.25" customHeight="1">
      <c r="A3334" s="3">
        <v>67176.7703756999</v>
      </c>
      <c r="B3334" s="4">
        <v>5.97646479943339</v>
      </c>
      <c r="C3334" s="4">
        <v>9.51569409109232</v>
      </c>
      <c r="D3334" s="4">
        <v>4.14</v>
      </c>
      <c r="E3334" s="4">
        <v>40456.0133642271</v>
      </c>
      <c r="F3334" s="4" t="str">
        <f>IF('Данные (для ящика с усами) (2)'!$E3334&lt;15000,"до 15 тыс",IF('Данные (для ящика с усами) (2)'!$E3334&lt;30000,"15-30 тыс",IF('Данные (для ящика с усами) (2)'!$E3334&lt;45000,"30-45 тыс",IF('Данные (для ящика с усами) (2)'!$E3334&lt;60000,"45-60 тыс","60+ тыс"))))</f>
        <v>30-45 тыс</v>
      </c>
      <c r="G3334" s="3">
        <v>1440317.76310707</v>
      </c>
      <c r="H3334" s="5" t="s">
        <v>2234</v>
      </c>
    </row>
    <row r="3335" ht="14.25" customHeight="1">
      <c r="A3335" s="3">
        <v>70848.7886587371</v>
      </c>
      <c r="B3335" s="4">
        <v>5.28232502045647</v>
      </c>
      <c r="C3335" s="4">
        <v>6.76644466371725</v>
      </c>
      <c r="D3335" s="4">
        <v>3.27</v>
      </c>
      <c r="E3335" s="4">
        <v>40458.7358695174</v>
      </c>
      <c r="F3335" s="4" t="str">
        <f>IF('Данные (для ящика с усами) (2)'!$E3335&lt;15000,"до 15 тыс",IF('Данные (для ящика с усами) (2)'!$E3335&lt;30000,"15-30 тыс",IF('Данные (для ящика с усами) (2)'!$E3335&lt;45000,"30-45 тыс",IF('Данные (для ящика с усами) (2)'!$E3335&lt;60000,"45-60 тыс","60+ тыс"))))</f>
        <v>30-45 тыс</v>
      </c>
      <c r="G3335" s="3">
        <v>1215608.53105596</v>
      </c>
      <c r="H3335" s="5" t="s">
        <v>2905</v>
      </c>
    </row>
    <row r="3336" ht="14.25" customHeight="1">
      <c r="A3336" s="3">
        <v>69789.3274003528</v>
      </c>
      <c r="B3336" s="4">
        <v>5.22132233186378</v>
      </c>
      <c r="C3336" s="4">
        <v>6.34119585017053</v>
      </c>
      <c r="D3336" s="4">
        <v>2.36</v>
      </c>
      <c r="E3336" s="4">
        <v>40473.7652490813</v>
      </c>
      <c r="F3336" s="4" t="str">
        <f>IF('Данные (для ящика с усами) (2)'!$E3336&lt;15000,"до 15 тыс",IF('Данные (для ящика с усами) (2)'!$E3336&lt;30000,"15-30 тыс",IF('Данные (для ящика с усами) (2)'!$E3336&lt;45000,"30-45 тыс",IF('Данные (для ящика с усами) (2)'!$E3336&lt;60000,"45-60 тыс","60+ тыс"))))</f>
        <v>30-45 тыс</v>
      </c>
      <c r="G3336" s="3">
        <v>1018173.70306395</v>
      </c>
      <c r="H3336" s="5" t="s">
        <v>2717</v>
      </c>
    </row>
    <row r="3337" ht="14.25" customHeight="1">
      <c r="A3337" s="3">
        <v>59114.1961083593</v>
      </c>
      <c r="B3337" s="4">
        <v>4.56454421543131</v>
      </c>
      <c r="C3337" s="4">
        <v>5.77633034131683</v>
      </c>
      <c r="D3337" s="4">
        <v>3.14</v>
      </c>
      <c r="E3337" s="4">
        <v>40488.3334778232</v>
      </c>
      <c r="F3337" s="4" t="str">
        <f>IF('Данные (для ящика с усами) (2)'!$E3337&lt;15000,"до 15 тыс",IF('Данные (для ящика с усами) (2)'!$E3337&lt;30000,"15-30 тыс",IF('Данные (для ящика с усами) (2)'!$E3337&lt;45000,"30-45 тыс",IF('Данные (для ящика с усами) (2)'!$E3337&lt;60000,"45-60 тыс","60+ тыс"))))</f>
        <v>30-45 тыс</v>
      </c>
      <c r="G3337" s="3">
        <v>635419.365216302</v>
      </c>
      <c r="H3337" s="5" t="s">
        <v>935</v>
      </c>
    </row>
    <row r="3338" ht="14.25" customHeight="1">
      <c r="A3338" s="3">
        <v>56265.9743093701</v>
      </c>
      <c r="B3338" s="4">
        <v>5.83842332462485</v>
      </c>
      <c r="C3338" s="4">
        <v>7.89415041528245</v>
      </c>
      <c r="D3338" s="4">
        <v>3.2</v>
      </c>
      <c r="E3338" s="4">
        <v>40493.0639807239</v>
      </c>
      <c r="F3338" s="4" t="str">
        <f>IF('Данные (для ящика с усами) (2)'!$E3338&lt;15000,"до 15 тыс",IF('Данные (для ящика с усами) (2)'!$E3338&lt;30000,"15-30 тыс",IF('Данные (для ящика с усами) (2)'!$E3338&lt;45000,"30-45 тыс",IF('Данные (для ящика с усами) (2)'!$E3338&lt;60000,"45-60 тыс","60+ тыс"))))</f>
        <v>30-45 тыс</v>
      </c>
      <c r="G3338" s="3">
        <v>1167449.98986973</v>
      </c>
      <c r="H3338" s="5" t="s">
        <v>626</v>
      </c>
    </row>
    <row r="3339" ht="14.25" customHeight="1">
      <c r="A3339" s="3">
        <v>61606.9217374427</v>
      </c>
      <c r="B3339" s="4">
        <v>6.89584932960765</v>
      </c>
      <c r="C3339" s="4">
        <v>6.00436501508118</v>
      </c>
      <c r="D3339" s="4">
        <v>2.06</v>
      </c>
      <c r="E3339" s="4">
        <v>40496.0697689166</v>
      </c>
      <c r="F3339" s="4" t="str">
        <f>IF('Данные (для ящика с усами) (2)'!$E3339&lt;15000,"до 15 тыс",IF('Данные (для ящика с усами) (2)'!$E3339&lt;30000,"15-30 тыс",IF('Данные (для ящика с усами) (2)'!$E3339&lt;45000,"30-45 тыс",IF('Данные (для ящика с усами) (2)'!$E3339&lt;60000,"45-60 тыс","60+ тыс"))))</f>
        <v>30-45 тыс</v>
      </c>
      <c r="G3339" s="3">
        <v>1325860.53342193</v>
      </c>
      <c r="H3339" s="5" t="s">
        <v>1279</v>
      </c>
    </row>
    <row r="3340" ht="14.25" customHeight="1">
      <c r="A3340" s="3">
        <v>89946.9001994248</v>
      </c>
      <c r="B3340" s="4">
        <v>6.601665974301</v>
      </c>
      <c r="C3340" s="4">
        <v>8.29257597986303</v>
      </c>
      <c r="D3340" s="4">
        <v>4.17</v>
      </c>
      <c r="E3340" s="4">
        <v>40502.7396977967</v>
      </c>
      <c r="F3340" s="4" t="str">
        <f>IF('Данные (для ящика с усами) (2)'!$E3340&lt;15000,"до 15 тыс",IF('Данные (для ящика с усами) (2)'!$E3340&lt;30000,"15-30 тыс",IF('Данные (для ящика с усами) (2)'!$E3340&lt;45000,"30-45 тыс",IF('Данные (для ящика с усами) (2)'!$E3340&lt;60000,"45-60 тыс","60+ тыс"))))</f>
        <v>30-45 тыс</v>
      </c>
      <c r="G3340" s="3">
        <v>1930143.83120219</v>
      </c>
      <c r="H3340" s="5" t="s">
        <v>4904</v>
      </c>
    </row>
    <row r="3341" ht="14.25" customHeight="1">
      <c r="A3341" s="3">
        <v>70027.6471288086</v>
      </c>
      <c r="B3341" s="4">
        <v>7.3360160306749</v>
      </c>
      <c r="C3341" s="4">
        <v>5.36088583420075</v>
      </c>
      <c r="D3341" s="4">
        <v>3.22</v>
      </c>
      <c r="E3341" s="4">
        <v>40512.8168472593</v>
      </c>
      <c r="F3341" s="4" t="str">
        <f>IF('Данные (для ящика с усами) (2)'!$E3341&lt;15000,"до 15 тыс",IF('Данные (для ящика с усами) (2)'!$E3341&lt;30000,"15-30 тыс",IF('Данные (для ящика с усами) (2)'!$E3341&lt;45000,"30-45 тыс",IF('Данные (для ящика с усами) (2)'!$E3341&lt;60000,"45-60 тыс","60+ тыс"))))</f>
        <v>30-45 тыс</v>
      </c>
      <c r="G3341" s="3">
        <v>1352547.6933606</v>
      </c>
      <c r="H3341" s="5" t="s">
        <v>2756</v>
      </c>
    </row>
    <row r="3342" ht="14.25" customHeight="1">
      <c r="A3342" s="3">
        <v>73023.3256097092</v>
      </c>
      <c r="B3342" s="4">
        <v>5.69179835789934</v>
      </c>
      <c r="C3342" s="4">
        <v>8.15658033546995</v>
      </c>
      <c r="D3342" s="4">
        <v>5.0</v>
      </c>
      <c r="E3342" s="4">
        <v>40512.8932674004</v>
      </c>
      <c r="F3342" s="4" t="str">
        <f>IF('Данные (для ящика с усами) (2)'!$E3342&lt;15000,"до 15 тыс",IF('Данные (для ящика с усами) (2)'!$E3342&lt;30000,"15-30 тыс",IF('Данные (для ящика с усами) (2)'!$E3342&lt;45000,"30-45 тыс",IF('Данные (для ящика с усами) (2)'!$E3342&lt;60000,"45-60 тыс","60+ тыс"))))</f>
        <v>30-45 тыс</v>
      </c>
      <c r="G3342" s="3">
        <v>1597330.411485</v>
      </c>
      <c r="H3342" s="5" t="s">
        <v>3285</v>
      </c>
    </row>
    <row r="3343" ht="14.25" customHeight="1">
      <c r="A3343" s="3">
        <v>77697.2356484419</v>
      </c>
      <c r="B3343" s="4">
        <v>6.13812063144618</v>
      </c>
      <c r="C3343" s="4">
        <v>7.26784763233495</v>
      </c>
      <c r="D3343" s="4">
        <v>4.35</v>
      </c>
      <c r="E3343" s="4">
        <v>40523.2893008928</v>
      </c>
      <c r="F3343" s="4" t="str">
        <f>IF('Данные (для ящика с усами) (2)'!$E3343&lt;15000,"до 15 тыс",IF('Данные (для ящика с усами) (2)'!$E3343&lt;30000,"15-30 тыс",IF('Данные (для ящика с усами) (2)'!$E3343&lt;45000,"30-45 тыс",IF('Данные (для ящика с усами) (2)'!$E3343&lt;60000,"45-60 тыс","60+ тыс"))))</f>
        <v>30-45 тыс</v>
      </c>
      <c r="G3343" s="3">
        <v>1399909.04869687</v>
      </c>
      <c r="H3343" s="5" t="s">
        <v>4046</v>
      </c>
    </row>
    <row r="3344" ht="14.25" customHeight="1">
      <c r="A3344" s="3">
        <v>55516.6571663375</v>
      </c>
      <c r="B3344" s="4">
        <v>5.37911440117271</v>
      </c>
      <c r="C3344" s="4">
        <v>5.73259325993979</v>
      </c>
      <c r="D3344" s="4">
        <v>4.34</v>
      </c>
      <c r="E3344" s="4">
        <v>40537.0964823667</v>
      </c>
      <c r="F3344" s="4" t="str">
        <f>IF('Данные (для ящика с усами) (2)'!$E3344&lt;15000,"до 15 тыс",IF('Данные (для ящика с усами) (2)'!$E3344&lt;30000,"15-30 тыс",IF('Данные (для ящика с усами) (2)'!$E3344&lt;45000,"30-45 тыс",IF('Данные (для ящика с усами) (2)'!$E3344&lt;60000,"45-60 тыс","60+ тыс"))))</f>
        <v>30-45 тыс</v>
      </c>
      <c r="G3344" s="3">
        <v>652991.105424816</v>
      </c>
      <c r="H3344" s="5" t="s">
        <v>549</v>
      </c>
    </row>
    <row r="3345" ht="14.25" customHeight="1">
      <c r="A3345" s="3">
        <v>64438.1091528417</v>
      </c>
      <c r="B3345" s="4">
        <v>6.08479283135341</v>
      </c>
      <c r="C3345" s="4">
        <v>6.46496733582723</v>
      </c>
      <c r="D3345" s="4">
        <v>4.43</v>
      </c>
      <c r="E3345" s="4">
        <v>40538.9612390412</v>
      </c>
      <c r="F3345" s="4" t="str">
        <f>IF('Данные (для ящика с усами) (2)'!$E3345&lt;15000,"до 15 тыс",IF('Данные (для ящика с усами) (2)'!$E3345&lt;30000,"15-30 тыс",IF('Данные (для ящика с усами) (2)'!$E3345&lt;45000,"30-45 тыс",IF('Данные (для ящика с усами) (2)'!$E3345&lt;60000,"45-60 тыс","60+ тыс"))))</f>
        <v>30-45 тыс</v>
      </c>
      <c r="G3345" s="3">
        <v>1069827.80663915</v>
      </c>
      <c r="H3345" s="5" t="s">
        <v>1754</v>
      </c>
    </row>
    <row r="3346" ht="14.25" customHeight="1">
      <c r="A3346" s="3">
        <v>68860.5858087625</v>
      </c>
      <c r="B3346" s="4">
        <v>6.37658339415405</v>
      </c>
      <c r="C3346" s="4">
        <v>7.35161238673648</v>
      </c>
      <c r="D3346" s="4">
        <v>3.03</v>
      </c>
      <c r="E3346" s="4">
        <v>40542.8139115666</v>
      </c>
      <c r="F3346" s="4" t="str">
        <f>IF('Данные (для ящика с усами) (2)'!$E3346&lt;15000,"до 15 тыс",IF('Данные (для ящика с усами) (2)'!$E3346&lt;30000,"15-30 тыс",IF('Данные (для ящика с усами) (2)'!$E3346&lt;45000,"30-45 тыс",IF('Данные (для ящика с усами) (2)'!$E3346&lt;60000,"45-60 тыс","60+ тыс"))))</f>
        <v>30-45 тыс</v>
      </c>
      <c r="G3346" s="3">
        <v>1448774.97058142</v>
      </c>
      <c r="H3346" s="5" t="s">
        <v>2518</v>
      </c>
    </row>
    <row r="3347" ht="14.25" customHeight="1">
      <c r="A3347" s="3">
        <v>64811.1713928483</v>
      </c>
      <c r="B3347" s="4">
        <v>6.19344113917006</v>
      </c>
      <c r="C3347" s="4">
        <v>6.95269936565092</v>
      </c>
      <c r="D3347" s="4">
        <v>3.46</v>
      </c>
      <c r="E3347" s="4">
        <v>40549.356805393</v>
      </c>
      <c r="F3347" s="4" t="str">
        <f>IF('Данные (для ящика с усами) (2)'!$E3347&lt;15000,"до 15 тыс",IF('Данные (для ящика с усами) (2)'!$E3347&lt;30000,"15-30 тыс",IF('Данные (для ящика с усами) (2)'!$E3347&lt;45000,"30-45 тыс",IF('Данные (для ящика с усами) (2)'!$E3347&lt;60000,"45-60 тыс","60+ тыс"))))</f>
        <v>30-45 тыс</v>
      </c>
      <c r="G3347" s="3">
        <v>1153135.220294</v>
      </c>
      <c r="H3347" s="5" t="s">
        <v>1820</v>
      </c>
    </row>
    <row r="3348" ht="14.25" customHeight="1">
      <c r="A3348" s="3">
        <v>54453.0816176038</v>
      </c>
      <c r="B3348" s="4">
        <v>5.63576840372779</v>
      </c>
      <c r="C3348" s="4">
        <v>7.15298685519691</v>
      </c>
      <c r="D3348" s="4">
        <v>5.38</v>
      </c>
      <c r="E3348" s="4">
        <v>40552.0869044542</v>
      </c>
      <c r="F3348" s="4" t="str">
        <f>IF('Данные (для ящика с усами) (2)'!$E3348&lt;15000,"до 15 тыс",IF('Данные (для ящика с усами) (2)'!$E3348&lt;30000,"15-30 тыс",IF('Данные (для ящика с усами) (2)'!$E3348&lt;45000,"30-45 тыс",IF('Данные (для ящика с усами) (2)'!$E3348&lt;60000,"45-60 тыс","60+ тыс"))))</f>
        <v>30-45 тыс</v>
      </c>
      <c r="G3348" s="3">
        <v>999970.67942849</v>
      </c>
      <c r="H3348" s="5" t="s">
        <v>460</v>
      </c>
    </row>
    <row r="3349" ht="14.25" customHeight="1">
      <c r="A3349" s="3">
        <v>66698.2473324001</v>
      </c>
      <c r="B3349" s="4">
        <v>5.39209446452057</v>
      </c>
      <c r="C3349" s="4">
        <v>6.99638304507381</v>
      </c>
      <c r="D3349" s="4">
        <v>4.08</v>
      </c>
      <c r="E3349" s="4">
        <v>40558.239016985</v>
      </c>
      <c r="F3349" s="4" t="str">
        <f>IF('Данные (для ящика с усами) (2)'!$E3349&lt;15000,"до 15 тыс",IF('Данные (для ящика с усами) (2)'!$E3349&lt;30000,"15-30 тыс",IF('Данные (для ящика с усами) (2)'!$E3349&lt;45000,"30-45 тыс",IF('Данные (для ящика с усами) (2)'!$E3349&lt;60000,"45-60 тыс","60+ тыс"))))</f>
        <v>30-45 тыс</v>
      </c>
      <c r="G3349" s="3">
        <v>1165875.3063766</v>
      </c>
      <c r="H3349" s="5" t="s">
        <v>2140</v>
      </c>
    </row>
    <row r="3350" ht="14.25" customHeight="1">
      <c r="A3350" s="3">
        <v>70775.4348841588</v>
      </c>
      <c r="B3350" s="4">
        <v>6.13173251395658</v>
      </c>
      <c r="C3350" s="4">
        <v>6.90907463639873</v>
      </c>
      <c r="D3350" s="4">
        <v>3.2</v>
      </c>
      <c r="E3350" s="4">
        <v>40561.2971067855</v>
      </c>
      <c r="F3350" s="4" t="str">
        <f>IF('Данные (для ящика с усами) (2)'!$E3350&lt;15000,"до 15 тыс",IF('Данные (для ящика с усами) (2)'!$E3350&lt;30000,"15-30 тыс",IF('Данные (для ящика с усами) (2)'!$E3350&lt;45000,"30-45 тыс",IF('Данные (для ящика с усами) (2)'!$E3350&lt;60000,"45-60 тыс","60+ тыс"))))</f>
        <v>30-45 тыс</v>
      </c>
      <c r="G3350" s="3">
        <v>1321888.26829997</v>
      </c>
      <c r="H3350" s="5" t="s">
        <v>2889</v>
      </c>
    </row>
    <row r="3351" ht="14.25" customHeight="1">
      <c r="A3351" s="3">
        <v>67716.7482223807</v>
      </c>
      <c r="B3351" s="4">
        <v>6.43111928749401</v>
      </c>
      <c r="C3351" s="4">
        <v>7.7539887548447</v>
      </c>
      <c r="D3351" s="4">
        <v>5.28</v>
      </c>
      <c r="E3351" s="4">
        <v>40562.1889476797</v>
      </c>
      <c r="F3351" s="4" t="str">
        <f>IF('Данные (для ящика с усами) (2)'!$E3351&lt;15000,"до 15 тыс",IF('Данные (для ящика с усами) (2)'!$E3351&lt;30000,"15-30 тыс",IF('Данные (для ящика с усами) (2)'!$E3351&lt;45000,"30-45 тыс",IF('Данные (для ящика с усами) (2)'!$E3351&lt;60000,"45-60 тыс","60+ тыс"))))</f>
        <v>30-45 тыс</v>
      </c>
      <c r="G3351" s="3">
        <v>1535781.95982919</v>
      </c>
      <c r="H3351" s="5" t="s">
        <v>2319</v>
      </c>
    </row>
    <row r="3352" ht="14.25" customHeight="1">
      <c r="A3352" s="3">
        <v>81742.8513893328</v>
      </c>
      <c r="B3352" s="4">
        <v>5.79621784161747</v>
      </c>
      <c r="C3352" s="4">
        <v>7.22254595641895</v>
      </c>
      <c r="D3352" s="4">
        <v>6.18</v>
      </c>
      <c r="E3352" s="4">
        <v>40562.4987740102</v>
      </c>
      <c r="F3352" s="4" t="str">
        <f>IF('Данные (для ящика с усами) (2)'!$E3352&lt;15000,"до 15 тыс",IF('Данные (для ящика с усами) (2)'!$E3352&lt;30000,"15-30 тыс",IF('Данные (для ящика с усами) (2)'!$E3352&lt;45000,"30-45 тыс",IF('Данные (для ящика с усами) (2)'!$E3352&lt;60000,"45-60 тыс","60+ тыс"))))</f>
        <v>30-45 тыс</v>
      </c>
      <c r="G3352" s="3">
        <v>1630434.84068694</v>
      </c>
      <c r="H3352" s="5" t="s">
        <v>4474</v>
      </c>
    </row>
    <row r="3353" ht="14.25" customHeight="1">
      <c r="A3353" s="3">
        <v>83088.069600744</v>
      </c>
      <c r="B3353" s="4">
        <v>6.45972994042447</v>
      </c>
      <c r="C3353" s="4">
        <v>8.72513863287055</v>
      </c>
      <c r="D3353" s="4">
        <v>5.17</v>
      </c>
      <c r="E3353" s="4">
        <v>40564.6388133442</v>
      </c>
      <c r="F3353" s="4" t="str">
        <f>IF('Данные (для ящика с усами) (2)'!$E3353&lt;15000,"до 15 тыс",IF('Данные (для ящика с усами) (2)'!$E3353&lt;30000,"15-30 тыс",IF('Данные (для ящика с усами) (2)'!$E3353&lt;45000,"30-45 тыс",IF('Данные (для ящика с усами) (2)'!$E3353&lt;60000,"45-60 тыс","60+ тыс"))))</f>
        <v>30-45 тыс</v>
      </c>
      <c r="G3353" s="3">
        <v>2021310.79185988</v>
      </c>
      <c r="H3353" s="5" t="s">
        <v>4582</v>
      </c>
    </row>
    <row r="3354" ht="14.25" customHeight="1">
      <c r="A3354" s="3">
        <v>76547.9566977665</v>
      </c>
      <c r="B3354" s="4">
        <v>6.50322146989798</v>
      </c>
      <c r="C3354" s="4">
        <v>6.97480448718753</v>
      </c>
      <c r="D3354" s="4">
        <v>3.08</v>
      </c>
      <c r="E3354" s="4">
        <v>40564.6448879252</v>
      </c>
      <c r="F3354" s="4" t="str">
        <f>IF('Данные (для ящика с усами) (2)'!$E3354&lt;15000,"до 15 тыс",IF('Данные (для ящика с усами) (2)'!$E3354&lt;30000,"15-30 тыс",IF('Данные (для ящика с усами) (2)'!$E3354&lt;45000,"30-45 тыс",IF('Данные (для ящика с усами) (2)'!$E3354&lt;60000,"45-60 тыс","60+ тыс"))))</f>
        <v>30-45 тыс</v>
      </c>
      <c r="G3354" s="3">
        <v>1554634.9946986</v>
      </c>
      <c r="H3354" s="5" t="s">
        <v>3885</v>
      </c>
    </row>
    <row r="3355" ht="14.25" customHeight="1">
      <c r="A3355" s="3">
        <v>58387.2114932269</v>
      </c>
      <c r="B3355" s="4">
        <v>7.03675362961175</v>
      </c>
      <c r="C3355" s="4">
        <v>8.5974074393167</v>
      </c>
      <c r="D3355" s="4">
        <v>3.37</v>
      </c>
      <c r="E3355" s="4">
        <v>40569.5538714758</v>
      </c>
      <c r="F3355" s="4" t="str">
        <f>IF('Данные (для ящика с усами) (2)'!$E3355&lt;15000,"до 15 тыс",IF('Данные (для ящика с усами) (2)'!$E3355&lt;30000,"15-30 тыс",IF('Данные (для ящика с усами) (2)'!$E3355&lt;45000,"30-45 тыс",IF('Данные (для ящика с усами) (2)'!$E3355&lt;60000,"45-60 тыс","60+ тыс"))))</f>
        <v>30-45 тыс</v>
      </c>
      <c r="G3355" s="3">
        <v>1638632.15072054</v>
      </c>
      <c r="H3355" s="5" t="s">
        <v>848</v>
      </c>
    </row>
    <row r="3356" ht="14.25" customHeight="1">
      <c r="A3356" s="3">
        <v>50570.8648066091</v>
      </c>
      <c r="B3356" s="4">
        <v>5.82814287067292</v>
      </c>
      <c r="C3356" s="4">
        <v>4.85142302014441</v>
      </c>
      <c r="D3356" s="4">
        <v>4.36</v>
      </c>
      <c r="E3356" s="4">
        <v>40580.0922911158</v>
      </c>
      <c r="F3356" s="4" t="str">
        <f>IF('Данные (для ящика с усами) (2)'!$E3356&lt;15000,"до 15 тыс",IF('Данные (для ящика с усами) (2)'!$E3356&lt;30000,"15-30 тыс",IF('Данные (для ящика с усами) (2)'!$E3356&lt;45000,"30-45 тыс",IF('Данные (для ящика с усами) (2)'!$E3356&lt;60000,"45-60 тыс","60+ тыс"))))</f>
        <v>30-45 тыс</v>
      </c>
      <c r="G3356" s="3">
        <v>612938.714482712</v>
      </c>
      <c r="H3356" s="5" t="s">
        <v>244</v>
      </c>
    </row>
    <row r="3357" ht="14.25" customHeight="1">
      <c r="A3357" s="3">
        <v>57855.6913556536</v>
      </c>
      <c r="B3357" s="4">
        <v>5.18438251290738</v>
      </c>
      <c r="C3357" s="4">
        <v>6.56836592821078</v>
      </c>
      <c r="D3357" s="4">
        <v>4.06</v>
      </c>
      <c r="E3357" s="4">
        <v>40581.7593164142</v>
      </c>
      <c r="F3357" s="4" t="str">
        <f>IF('Данные (для ящика с усами) (2)'!$E3357&lt;15000,"до 15 тыс",IF('Данные (для ящика с усами) (2)'!$E3357&lt;30000,"15-30 тыс",IF('Данные (для ящика с усами) (2)'!$E3357&lt;45000,"30-45 тыс",IF('Данные (для ящика с усами) (2)'!$E3357&lt;60000,"45-60 тыс","60+ тыс"))))</f>
        <v>30-45 тыс</v>
      </c>
      <c r="G3357" s="3">
        <v>938420.784561004</v>
      </c>
      <c r="H3357" s="5" t="s">
        <v>781</v>
      </c>
    </row>
    <row r="3358" ht="14.25" customHeight="1">
      <c r="A3358" s="3">
        <v>63750.2160087088</v>
      </c>
      <c r="B3358" s="4">
        <v>5.52551829526329</v>
      </c>
      <c r="C3358" s="4">
        <v>6.94123782799866</v>
      </c>
      <c r="D3358" s="4">
        <v>3.03</v>
      </c>
      <c r="E3358" s="4">
        <v>40582.0002701838</v>
      </c>
      <c r="F3358" s="4" t="str">
        <f>IF('Данные (для ящика с усами) (2)'!$E3358&lt;15000,"до 15 тыс",IF('Данные (для ящика с усами) (2)'!$E3358&lt;30000,"15-30 тыс",IF('Данные (для ящика с усами) (2)'!$E3358&lt;45000,"30-45 тыс",IF('Данные (для ящика с усами) (2)'!$E3358&lt;60000,"45-60 тыс","60+ тыс"))))</f>
        <v>30-45 тыс</v>
      </c>
      <c r="G3358" s="3">
        <v>1046627.05218556</v>
      </c>
      <c r="H3358" s="5" t="s">
        <v>1644</v>
      </c>
    </row>
    <row r="3359" ht="14.25" customHeight="1">
      <c r="A3359" s="3">
        <v>69266.7920985379</v>
      </c>
      <c r="B3359" s="4">
        <v>4.91972709793656</v>
      </c>
      <c r="C3359" s="4">
        <v>6.45274161439978</v>
      </c>
      <c r="D3359" s="4">
        <v>4.19</v>
      </c>
      <c r="E3359" s="4">
        <v>40588.4195417818</v>
      </c>
      <c r="F3359" s="4" t="str">
        <f>IF('Данные (для ящика с усами) (2)'!$E3359&lt;15000,"до 15 тыс",IF('Данные (для ящика с усами) (2)'!$E3359&lt;30000,"15-30 тыс",IF('Данные (для ящика с усами) (2)'!$E3359&lt;45000,"30-45 тыс",IF('Данные (для ящика с усами) (2)'!$E3359&lt;60000,"45-60 тыс","60+ тыс"))))</f>
        <v>30-45 тыс</v>
      </c>
      <c r="G3359" s="3">
        <v>1162469.88691581</v>
      </c>
      <c r="H3359" s="5" t="s">
        <v>2597</v>
      </c>
    </row>
    <row r="3360" ht="14.25" customHeight="1">
      <c r="A3360" s="3">
        <v>70203.6001769293</v>
      </c>
      <c r="B3360" s="4">
        <v>5.14830139556942</v>
      </c>
      <c r="C3360" s="4">
        <v>5.57335106928743</v>
      </c>
      <c r="D3360" s="4">
        <v>3.1</v>
      </c>
      <c r="E3360" s="4">
        <v>40588.5731052876</v>
      </c>
      <c r="F3360" s="4" t="str">
        <f>IF('Данные (для ящика с усами) (2)'!$E3360&lt;15000,"до 15 тыс",IF('Данные (для ящика с усами) (2)'!$E3360&lt;30000,"15-30 тыс",IF('Данные (для ящика с усами) (2)'!$E3360&lt;45000,"30-45 тыс",IF('Данные (для ящика с усами) (2)'!$E3360&lt;60000,"45-60 тыс","60+ тыс"))))</f>
        <v>30-45 тыс</v>
      </c>
      <c r="G3360" s="3">
        <v>1288122.62434605</v>
      </c>
      <c r="H3360" s="5" t="s">
        <v>2788</v>
      </c>
    </row>
    <row r="3361" ht="14.25" customHeight="1">
      <c r="A3361" s="3">
        <v>78358.9484496203</v>
      </c>
      <c r="B3361" s="4">
        <v>5.25815974513813</v>
      </c>
      <c r="C3361" s="4">
        <v>8.10209593501584</v>
      </c>
      <c r="D3361" s="4">
        <v>6.19</v>
      </c>
      <c r="E3361" s="4">
        <v>40591.3252219059</v>
      </c>
      <c r="F3361" s="4" t="str">
        <f>IF('Данные (для ящика с усами) (2)'!$E3361&lt;15000,"до 15 тыс",IF('Данные (для ящика с усами) (2)'!$E3361&lt;30000,"15-30 тыс",IF('Данные (для ящика с усами) (2)'!$E3361&lt;45000,"30-45 тыс",IF('Данные (для ящика с усами) (2)'!$E3361&lt;60000,"45-60 тыс","60+ тыс"))))</f>
        <v>30-45 тыс</v>
      </c>
      <c r="G3361" s="3">
        <v>1492965.73346575</v>
      </c>
      <c r="H3361" s="5" t="s">
        <v>4129</v>
      </c>
    </row>
    <row r="3362" ht="14.25" customHeight="1">
      <c r="A3362" s="3">
        <v>72821.247664235</v>
      </c>
      <c r="B3362" s="4">
        <v>6.48081912214334</v>
      </c>
      <c r="C3362" s="4">
        <v>7.11665502830554</v>
      </c>
      <c r="D3362" s="4">
        <v>5.33</v>
      </c>
      <c r="E3362" s="4">
        <v>40594.0592968512</v>
      </c>
      <c r="F3362" s="4" t="str">
        <f>IF('Данные (для ящика с усами) (2)'!$E3362&lt;15000,"до 15 тыс",IF('Данные (для ящика с усами) (2)'!$E3362&lt;30000,"15-30 тыс",IF('Данные (для ящика с усами) (2)'!$E3362&lt;45000,"30-45 тыс",IF('Данные (для ящика с усами) (2)'!$E3362&lt;60000,"45-60 тыс","60+ тыс"))))</f>
        <v>30-45 тыс</v>
      </c>
      <c r="G3362" s="3">
        <v>1391232.52651225</v>
      </c>
      <c r="H3362" s="5" t="s">
        <v>3253</v>
      </c>
    </row>
    <row r="3363" ht="14.25" customHeight="1">
      <c r="A3363" s="3">
        <v>72409.6664865103</v>
      </c>
      <c r="B3363" s="4">
        <v>6.11668409955092</v>
      </c>
      <c r="C3363" s="4">
        <v>8.47291576950837</v>
      </c>
      <c r="D3363" s="4">
        <v>6.33</v>
      </c>
      <c r="E3363" s="4">
        <v>40605.9674306184</v>
      </c>
      <c r="F3363" s="4" t="str">
        <f>IF('Данные (для ящика с усами) (2)'!$E3363&lt;15000,"до 15 тыс",IF('Данные (для ящика с усами) (2)'!$E3363&lt;30000,"15-30 тыс",IF('Данные (для ящика с усами) (2)'!$E3363&lt;45000,"30-45 тыс",IF('Данные (для ящика с усами) (2)'!$E3363&lt;60000,"45-60 тыс","60+ тыс"))))</f>
        <v>30-45 тыс</v>
      </c>
      <c r="G3363" s="3">
        <v>1479758.31752676</v>
      </c>
      <c r="H3363" s="5" t="s">
        <v>3182</v>
      </c>
    </row>
    <row r="3364" ht="14.25" customHeight="1">
      <c r="A3364" s="3">
        <v>62212.5596536408</v>
      </c>
      <c r="B3364" s="4">
        <v>7.34608396712074</v>
      </c>
      <c r="C3364" s="4">
        <v>7.79897512148395</v>
      </c>
      <c r="D3364" s="4">
        <v>6.06</v>
      </c>
      <c r="E3364" s="4">
        <v>40620.6629990054</v>
      </c>
      <c r="F3364" s="4" t="str">
        <f>IF('Данные (для ящика с усами) (2)'!$E3364&lt;15000,"до 15 тыс",IF('Данные (для ящика с усами) (2)'!$E3364&lt;30000,"15-30 тыс",IF('Данные (для ящика с усами) (2)'!$E3364&lt;45000,"30-45 тыс",IF('Данные (для ящика с усами) (2)'!$E3364&lt;60000,"45-60 тыс","60+ тыс"))))</f>
        <v>30-45 тыс</v>
      </c>
      <c r="G3364" s="3">
        <v>1504664.28083969</v>
      </c>
      <c r="H3364" s="5" t="s">
        <v>1385</v>
      </c>
    </row>
    <row r="3365" ht="14.25" customHeight="1">
      <c r="A3365" s="3">
        <v>75171.7138005738</v>
      </c>
      <c r="B3365" s="4">
        <v>6.20495418167144</v>
      </c>
      <c r="C3365" s="4">
        <v>8.81221762892777</v>
      </c>
      <c r="D3365" s="4">
        <v>6.14</v>
      </c>
      <c r="E3365" s="4">
        <v>40621.1170682025</v>
      </c>
      <c r="F3365" s="4" t="str">
        <f>IF('Данные (для ящика с усами) (2)'!$E3365&lt;15000,"до 15 тыс",IF('Данные (для ящика с усами) (2)'!$E3365&lt;30000,"15-30 тыс",IF('Данные (для ящика с усами) (2)'!$E3365&lt;45000,"30-45 тыс",IF('Данные (для ящика с усами) (2)'!$E3365&lt;60000,"45-60 тыс","60+ тыс"))))</f>
        <v>30-45 тыс</v>
      </c>
      <c r="G3365" s="3">
        <v>1874415.10704968</v>
      </c>
      <c r="H3365" s="5" t="s">
        <v>3674</v>
      </c>
    </row>
    <row r="3366" ht="14.25" customHeight="1">
      <c r="A3366" s="3">
        <v>68785.8547364659</v>
      </c>
      <c r="B3366" s="4">
        <v>6.15006146429935</v>
      </c>
      <c r="C3366" s="4">
        <v>9.50752747400318</v>
      </c>
      <c r="D3366" s="4">
        <v>4.11</v>
      </c>
      <c r="E3366" s="4">
        <v>40634.9490211048</v>
      </c>
      <c r="F3366" s="4" t="str">
        <f>IF('Данные (для ящика с усами) (2)'!$E3366&lt;15000,"до 15 тыс",IF('Данные (для ящика с усами) (2)'!$E3366&lt;30000,"15-30 тыс",IF('Данные (для ящика с усами) (2)'!$E3366&lt;45000,"30-45 тыс",IF('Данные (для ящика с усами) (2)'!$E3366&lt;60000,"45-60 тыс","60+ тыс"))))</f>
        <v>30-45 тыс</v>
      </c>
      <c r="G3366" s="3">
        <v>1624842.12377978</v>
      </c>
      <c r="H3366" s="5" t="s">
        <v>2503</v>
      </c>
    </row>
    <row r="3367" ht="14.25" customHeight="1">
      <c r="A3367" s="3">
        <v>76590.3767124718</v>
      </c>
      <c r="B3367" s="4">
        <v>5.94032527607211</v>
      </c>
      <c r="C3367" s="4">
        <v>7.69153572459685</v>
      </c>
      <c r="D3367" s="4">
        <v>3.31</v>
      </c>
      <c r="E3367" s="4">
        <v>40643.0783279444</v>
      </c>
      <c r="F3367" s="4" t="str">
        <f>IF('Данные (для ящика с усами) (2)'!$E3367&lt;15000,"до 15 тыс",IF('Данные (для ящика с усами) (2)'!$E3367&lt;30000,"15-30 тыс",IF('Данные (для ящика с усами) (2)'!$E3367&lt;45000,"30-45 тыс",IF('Данные (для ящика с усами) (2)'!$E3367&lt;60000,"45-60 тыс","60+ тыс"))))</f>
        <v>30-45 тыс</v>
      </c>
      <c r="G3367" s="3">
        <v>1662038.75934349</v>
      </c>
      <c r="H3367" s="5" t="s">
        <v>3889</v>
      </c>
    </row>
    <row r="3368" ht="14.25" customHeight="1">
      <c r="A3368" s="3">
        <v>68343.1540914189</v>
      </c>
      <c r="B3368" s="4">
        <v>6.39244379007958</v>
      </c>
      <c r="C3368" s="4">
        <v>8.42511289496364</v>
      </c>
      <c r="D3368" s="4">
        <v>6.2</v>
      </c>
      <c r="E3368" s="4">
        <v>40653.8700654016</v>
      </c>
      <c r="F3368" s="4" t="str">
        <f>IF('Данные (для ящика с усами) (2)'!$E3368&lt;15000,"до 15 тыс",IF('Данные (для ящика с усами) (2)'!$E3368&lt;30000,"15-30 тыс",IF('Данные (для ящика с усами) (2)'!$E3368&lt;45000,"30-45 тыс",IF('Данные (для ящика с усами) (2)'!$E3368&lt;60000,"45-60 тыс","60+ тыс"))))</f>
        <v>30-45 тыс</v>
      </c>
      <c r="G3368" s="3">
        <v>1721739.38413849</v>
      </c>
      <c r="H3368" s="5" t="s">
        <v>2427</v>
      </c>
    </row>
    <row r="3369" ht="14.25" customHeight="1">
      <c r="A3369" s="3">
        <v>71188.8335104431</v>
      </c>
      <c r="B3369" s="4">
        <v>5.69589721469299</v>
      </c>
      <c r="C3369" s="4">
        <v>5.85658144090163</v>
      </c>
      <c r="D3369" s="4">
        <v>3.08</v>
      </c>
      <c r="E3369" s="4">
        <v>40656.1296911819</v>
      </c>
      <c r="F3369" s="4" t="str">
        <f>IF('Данные (для ящика с усами) (2)'!$E3369&lt;15000,"до 15 тыс",IF('Данные (для ящика с усами) (2)'!$E3369&lt;30000,"15-30 тыс",IF('Данные (для ящика с усами) (2)'!$E3369&lt;45000,"30-45 тыс",IF('Данные (для ящика с усами) (2)'!$E3369&lt;60000,"45-60 тыс","60+ тыс"))))</f>
        <v>30-45 тыс</v>
      </c>
      <c r="G3369" s="3">
        <v>1185226.61733018</v>
      </c>
      <c r="H3369" s="5" t="s">
        <v>2972</v>
      </c>
    </row>
    <row r="3370" ht="14.25" customHeight="1">
      <c r="A3370" s="3">
        <v>54618.2362451556</v>
      </c>
      <c r="B3370" s="4">
        <v>6.00261802076362</v>
      </c>
      <c r="C3370" s="4">
        <v>5.75716508681424</v>
      </c>
      <c r="D3370" s="4">
        <v>4.12</v>
      </c>
      <c r="E3370" s="4">
        <v>40673.92210118</v>
      </c>
      <c r="F3370" s="4" t="str">
        <f>IF('Данные (для ящика с усами) (2)'!$E3370&lt;15000,"до 15 тыс",IF('Данные (для ящика с усами) (2)'!$E3370&lt;30000,"15-30 тыс",IF('Данные (для ящика с усами) (2)'!$E3370&lt;45000,"30-45 тыс",IF('Данные (для ящика с усами) (2)'!$E3370&lt;60000,"45-60 тыс","60+ тыс"))))</f>
        <v>30-45 тыс</v>
      </c>
      <c r="G3370" s="3">
        <v>705444.116790904</v>
      </c>
      <c r="H3370" s="5" t="s">
        <v>473</v>
      </c>
    </row>
    <row r="3371" ht="14.25" customHeight="1">
      <c r="A3371" s="3">
        <v>65817.2002788818</v>
      </c>
      <c r="B3371" s="4">
        <v>5.26800522404441</v>
      </c>
      <c r="C3371" s="4">
        <v>6.65029887951651</v>
      </c>
      <c r="D3371" s="4">
        <v>2.2</v>
      </c>
      <c r="E3371" s="4">
        <v>40674.7837742456</v>
      </c>
      <c r="F3371" s="4" t="str">
        <f>IF('Данные (для ящика с усами) (2)'!$E3371&lt;15000,"до 15 тыс",IF('Данные (для ящика с усами) (2)'!$E3371&lt;30000,"15-30 тыс",IF('Данные (для ящика с усами) (2)'!$E3371&lt;45000,"30-45 тыс",IF('Данные (для ящика с усами) (2)'!$E3371&lt;60000,"45-60 тыс","60+ тыс"))))</f>
        <v>30-45 тыс</v>
      </c>
      <c r="G3371" s="3">
        <v>911071.833553065</v>
      </c>
      <c r="H3371" s="5" t="s">
        <v>1970</v>
      </c>
    </row>
    <row r="3372" ht="14.25" customHeight="1">
      <c r="A3372" s="3">
        <v>61053.0380034136</v>
      </c>
      <c r="B3372" s="4">
        <v>5.78789069161451</v>
      </c>
      <c r="C3372" s="4">
        <v>5.68706257623417</v>
      </c>
      <c r="D3372" s="4">
        <v>2.02</v>
      </c>
      <c r="E3372" s="4">
        <v>40675.7738261271</v>
      </c>
      <c r="F3372" s="4" t="str">
        <f>IF('Данные (для ящика с усами) (2)'!$E3372&lt;15000,"до 15 тыс",IF('Данные (для ящика с усами) (2)'!$E3372&lt;30000,"15-30 тыс",IF('Данные (для ящика с усами) (2)'!$E3372&lt;45000,"30-45 тыс",IF('Данные (для ящика с усами) (2)'!$E3372&lt;60000,"45-60 тыс","60+ тыс"))))</f>
        <v>30-45 тыс</v>
      </c>
      <c r="G3372" s="3">
        <v>841122.882380686</v>
      </c>
      <c r="H3372" s="5" t="s">
        <v>1197</v>
      </c>
    </row>
    <row r="3373" ht="14.25" customHeight="1">
      <c r="A3373" s="3">
        <v>66138.1728201353</v>
      </c>
      <c r="B3373" s="4">
        <v>5.44619093757798</v>
      </c>
      <c r="C3373" s="4">
        <v>7.17792411107868</v>
      </c>
      <c r="D3373" s="4">
        <v>4.42</v>
      </c>
      <c r="E3373" s="4">
        <v>40675.7983663509</v>
      </c>
      <c r="F3373" s="4" t="str">
        <f>IF('Данные (для ящика с усами) (2)'!$E3373&lt;15000,"до 15 тыс",IF('Данные (для ящика с усами) (2)'!$E3373&lt;30000,"15-30 тыс",IF('Данные (для ящика с усами) (2)'!$E3373&lt;45000,"30-45 тыс",IF('Данные (для ящика с усами) (2)'!$E3373&lt;60000,"45-60 тыс","60+ тыс"))))</f>
        <v>30-45 тыс</v>
      </c>
      <c r="G3373" s="3">
        <v>1155752.74474025</v>
      </c>
      <c r="H3373" s="5" t="s">
        <v>2031</v>
      </c>
    </row>
    <row r="3374" ht="14.25" customHeight="1">
      <c r="A3374" s="3">
        <v>65310.4311163651</v>
      </c>
      <c r="B3374" s="4">
        <v>7.02798252223855</v>
      </c>
      <c r="C3374" s="4">
        <v>7.8646642568271</v>
      </c>
      <c r="D3374" s="4">
        <v>4.02</v>
      </c>
      <c r="E3374" s="4">
        <v>40677.5505282311</v>
      </c>
      <c r="F3374" s="4" t="str">
        <f>IF('Данные (для ящика с усами) (2)'!$E3374&lt;15000,"до 15 тыс",IF('Данные (для ящика с усами) (2)'!$E3374&lt;30000,"15-30 тыс",IF('Данные (для ящика с усами) (2)'!$E3374&lt;45000,"30-45 тыс",IF('Данные (для ящика с усами) (2)'!$E3374&lt;60000,"45-60 тыс","60+ тыс"))))</f>
        <v>30-45 тыс</v>
      </c>
      <c r="G3374" s="3">
        <v>1578136.16530262</v>
      </c>
      <c r="H3374" s="5" t="s">
        <v>1905</v>
      </c>
    </row>
    <row r="3375" ht="14.25" customHeight="1">
      <c r="A3375" s="3">
        <v>69604.4277544902</v>
      </c>
      <c r="B3375" s="4">
        <v>7.00615574569936</v>
      </c>
      <c r="C3375" s="4">
        <v>7.56881965647988</v>
      </c>
      <c r="D3375" s="4">
        <v>6.37</v>
      </c>
      <c r="E3375" s="4">
        <v>40684.0777153161</v>
      </c>
      <c r="F3375" s="4" t="str">
        <f>IF('Данные (для ящика с усами) (2)'!$E3375&lt;15000,"до 15 тыс",IF('Данные (для ящика с усами) (2)'!$E3375&lt;30000,"15-30 тыс",IF('Данные (для ящика с усами) (2)'!$E3375&lt;45000,"30-45 тыс",IF('Данные (для ящика с усами) (2)'!$E3375&lt;60000,"45-60 тыс","60+ тыс"))))</f>
        <v>30-45 тыс</v>
      </c>
      <c r="G3375" s="3">
        <v>1704126.87635049</v>
      </c>
      <c r="H3375" s="5" t="s">
        <v>2681</v>
      </c>
    </row>
    <row r="3376" ht="14.25" customHeight="1">
      <c r="A3376" s="3">
        <v>76230.1201548725</v>
      </c>
      <c r="B3376" s="4">
        <v>3.43150003915496</v>
      </c>
      <c r="C3376" s="4">
        <v>6.88874140840397</v>
      </c>
      <c r="D3376" s="4">
        <v>2.39</v>
      </c>
      <c r="E3376" s="4">
        <v>40690.5109789361</v>
      </c>
      <c r="F3376" s="4" t="str">
        <f>IF('Данные (для ящика с усами) (2)'!$E3376&lt;15000,"до 15 тыс",IF('Данные (для ящика с усами) (2)'!$E3376&lt;30000,"15-30 тыс",IF('Данные (для ящика с усами) (2)'!$E3376&lt;45000,"30-45 тыс",IF('Данные (для ящика с усами) (2)'!$E3376&lt;60000,"45-60 тыс","60+ тыс"))))</f>
        <v>30-45 тыс</v>
      </c>
      <c r="G3376" s="3">
        <v>1046957.11709591</v>
      </c>
      <c r="H3376" s="5" t="s">
        <v>3838</v>
      </c>
    </row>
    <row r="3377" ht="14.25" customHeight="1">
      <c r="A3377" s="3">
        <v>66006.1795597241</v>
      </c>
      <c r="B3377" s="4">
        <v>6.10790798232898</v>
      </c>
      <c r="C3377" s="4">
        <v>7.37041098888126</v>
      </c>
      <c r="D3377" s="4">
        <v>4.06</v>
      </c>
      <c r="E3377" s="4">
        <v>40691.2386616047</v>
      </c>
      <c r="F3377" s="4" t="str">
        <f>IF('Данные (для ящика с усами) (2)'!$E3377&lt;15000,"до 15 тыс",IF('Данные (для ящика с усами) (2)'!$E3377&lt;30000,"15-30 тыс",IF('Данные (для ящика с усами) (2)'!$E3377&lt;45000,"30-45 тыс",IF('Данные (для ящика с усами) (2)'!$E3377&lt;60000,"45-60 тыс","60+ тыс"))))</f>
        <v>30-45 тыс</v>
      </c>
      <c r="G3377" s="3">
        <v>1367312.1320525</v>
      </c>
      <c r="H3377" s="5" t="s">
        <v>2010</v>
      </c>
    </row>
    <row r="3378" ht="14.25" customHeight="1">
      <c r="A3378" s="3">
        <v>56974.4765387964</v>
      </c>
      <c r="B3378" s="4">
        <v>8.287562193759</v>
      </c>
      <c r="C3378" s="4">
        <v>7.312879971463</v>
      </c>
      <c r="D3378" s="4">
        <v>4.33</v>
      </c>
      <c r="E3378" s="4">
        <v>40694.8695130223</v>
      </c>
      <c r="F3378" s="4" t="str">
        <f>IF('Данные (для ящика с усами) (2)'!$E3378&lt;15000,"до 15 тыс",IF('Данные (для ящика с усами) (2)'!$E3378&lt;30000,"15-30 тыс",IF('Данные (для ящика с усами) (2)'!$E3378&lt;45000,"30-45 тыс",IF('Данные (для ящика с усами) (2)'!$E3378&lt;60000,"45-60 тыс","60+ тыс"))))</f>
        <v>30-45 тыс</v>
      </c>
      <c r="G3378" s="3">
        <v>1453974.50595087</v>
      </c>
      <c r="H3378" s="5" t="s">
        <v>695</v>
      </c>
    </row>
    <row r="3379" ht="14.25" customHeight="1">
      <c r="A3379" s="3">
        <v>69289.1806835079</v>
      </c>
      <c r="B3379" s="4">
        <v>4.93163448822497</v>
      </c>
      <c r="C3379" s="4">
        <v>6.36475668417967</v>
      </c>
      <c r="D3379" s="4">
        <v>4.44</v>
      </c>
      <c r="E3379" s="4">
        <v>40695.7978564497</v>
      </c>
      <c r="F3379" s="4" t="str">
        <f>IF('Данные (для ящика с усами) (2)'!$E3379&lt;15000,"до 15 тыс",IF('Данные (для ящика с усами) (2)'!$E3379&lt;30000,"15-30 тыс",IF('Данные (для ящика с усами) (2)'!$E3379&lt;45000,"30-45 тыс",IF('Данные (для ящика с усами) (2)'!$E3379&lt;60000,"45-60 тыс","60+ тыс"))))</f>
        <v>30-45 тыс</v>
      </c>
      <c r="G3379" s="3">
        <v>1022408.90104637</v>
      </c>
      <c r="H3379" s="5" t="s">
        <v>2608</v>
      </c>
    </row>
    <row r="3380" ht="14.25" customHeight="1">
      <c r="A3380" s="3">
        <v>86939.8389976464</v>
      </c>
      <c r="B3380" s="4">
        <v>4.36323357646408</v>
      </c>
      <c r="C3380" s="4">
        <v>7.55551872489238</v>
      </c>
      <c r="D3380" s="4">
        <v>4.05</v>
      </c>
      <c r="E3380" s="4">
        <v>40702.6123953815</v>
      </c>
      <c r="F3380" s="4" t="str">
        <f>IF('Данные (для ящика с усами) (2)'!$E3380&lt;15000,"до 15 тыс",IF('Данные (для ящика с усами) (2)'!$E3380&lt;30000,"15-30 тыс",IF('Данные (для ящика с усами) (2)'!$E3380&lt;45000,"30-45 тыс",IF('Данные (для ящика с усами) (2)'!$E3380&lt;60000,"45-60 тыс","60+ тыс"))))</f>
        <v>30-45 тыс</v>
      </c>
      <c r="G3380" s="3">
        <v>1404435.50461839</v>
      </c>
      <c r="H3380" s="5" t="s">
        <v>4788</v>
      </c>
    </row>
    <row r="3381" ht="14.25" customHeight="1">
      <c r="A3381" s="3">
        <v>76293.9443204524</v>
      </c>
      <c r="B3381" s="4">
        <v>5.28786286695319</v>
      </c>
      <c r="C3381" s="4">
        <v>5.87319405284281</v>
      </c>
      <c r="D3381" s="4">
        <v>4.04</v>
      </c>
      <c r="E3381" s="4">
        <v>40712.3977743188</v>
      </c>
      <c r="F3381" s="4" t="str">
        <f>IF('Данные (для ящика с усами) (2)'!$E3381&lt;15000,"до 15 тыс",IF('Данные (для ящика с усами) (2)'!$E3381&lt;30000,"15-30 тыс",IF('Данные (для ящика с усами) (2)'!$E3381&lt;45000,"30-45 тыс",IF('Данные (для ящика с усами) (2)'!$E3381&lt;60000,"45-60 тыс","60+ тыс"))))</f>
        <v>30-45 тыс</v>
      </c>
      <c r="G3381" s="3">
        <v>1174481.06641427</v>
      </c>
      <c r="H3381" s="5" t="s">
        <v>3849</v>
      </c>
    </row>
    <row r="3382" ht="14.25" customHeight="1">
      <c r="A3382" s="3">
        <v>50756.167826706</v>
      </c>
      <c r="B3382" s="4">
        <v>5.43405575727995</v>
      </c>
      <c r="C3382" s="4">
        <v>6.66586368024081</v>
      </c>
      <c r="D3382" s="4">
        <v>2.43</v>
      </c>
      <c r="E3382" s="4">
        <v>40714.4003035915</v>
      </c>
      <c r="F3382" s="4" t="str">
        <f>IF('Данные (для ящика с усами) (2)'!$E3382&lt;15000,"до 15 тыс",IF('Данные (для ящика с усами) (2)'!$E3382&lt;30000,"15-30 тыс",IF('Данные (для ящика с усами) (2)'!$E3382&lt;45000,"30-45 тыс",IF('Данные (для ящика с усами) (2)'!$E3382&lt;60000,"45-60 тыс","60+ тыс"))))</f>
        <v>30-45 тыс</v>
      </c>
      <c r="G3382" s="3">
        <v>752950.606800692</v>
      </c>
      <c r="H3382" s="5" t="s">
        <v>254</v>
      </c>
    </row>
    <row r="3383" ht="14.25" customHeight="1">
      <c r="A3383" s="3">
        <v>61795.4765418705</v>
      </c>
      <c r="B3383" s="4">
        <v>7.05501185839165</v>
      </c>
      <c r="C3383" s="4">
        <v>6.90542484580288</v>
      </c>
      <c r="D3383" s="4">
        <v>4.01</v>
      </c>
      <c r="E3383" s="4">
        <v>40719.1267915461</v>
      </c>
      <c r="F3383" s="4" t="str">
        <f>IF('Данные (для ящика с усами) (2)'!$E3383&lt;15000,"до 15 тыс",IF('Данные (для ящика с усами) (2)'!$E3383&lt;30000,"15-30 тыс",IF('Данные (для ящика с усами) (2)'!$E3383&lt;45000,"30-45 тыс",IF('Данные (для ящика с усами) (2)'!$E3383&lt;60000,"45-60 тыс","60+ тыс"))))</f>
        <v>30-45 тыс</v>
      </c>
      <c r="G3383" s="3">
        <v>1245788.30280621</v>
      </c>
      <c r="H3383" s="5" t="s">
        <v>1306</v>
      </c>
    </row>
    <row r="3384" ht="14.25" customHeight="1">
      <c r="A3384" s="3">
        <v>74170.6623856865</v>
      </c>
      <c r="B3384" s="4">
        <v>5.8534939675728</v>
      </c>
      <c r="C3384" s="4">
        <v>6.67478723071159</v>
      </c>
      <c r="D3384" s="4">
        <v>2.1</v>
      </c>
      <c r="E3384" s="4">
        <v>40719.2373526776</v>
      </c>
      <c r="F3384" s="4" t="str">
        <f>IF('Данные (для ящика с усами) (2)'!$E3384&lt;15000,"до 15 тыс",IF('Данные (для ящика с усами) (2)'!$E3384&lt;30000,"15-30 тыс",IF('Данные (для ящика с усами) (2)'!$E3384&lt;45000,"30-45 тыс",IF('Данные (для ящика с усами) (2)'!$E3384&lt;60000,"45-60 тыс","60+ тыс"))))</f>
        <v>30-45 тыс</v>
      </c>
      <c r="G3384" s="3">
        <v>1469354.78233224</v>
      </c>
      <c r="H3384" s="5" t="s">
        <v>3495</v>
      </c>
    </row>
    <row r="3385" ht="14.25" customHeight="1">
      <c r="A3385" s="3">
        <v>72493.2094351799</v>
      </c>
      <c r="B3385" s="4">
        <v>6.60932616233081</v>
      </c>
      <c r="C3385" s="4">
        <v>7.50933552684669</v>
      </c>
      <c r="D3385" s="4">
        <v>4.23</v>
      </c>
      <c r="E3385" s="4">
        <v>40722.6559734196</v>
      </c>
      <c r="F3385" s="4" t="str">
        <f>IF('Данные (для ящика с усами) (2)'!$E3385&lt;15000,"до 15 тыс",IF('Данные (для ящика с усами) (2)'!$E3385&lt;30000,"15-30 тыс",IF('Данные (для ящика с усами) (2)'!$E3385&lt;45000,"30-45 тыс",IF('Данные (для ящика с усами) (2)'!$E3385&lt;60000,"45-60 тыс","60+ тыс"))))</f>
        <v>30-45 тыс</v>
      </c>
      <c r="G3385" s="3">
        <v>1554986.69487721</v>
      </c>
      <c r="H3385" s="5" t="s">
        <v>3200</v>
      </c>
    </row>
    <row r="3386" ht="14.25" customHeight="1">
      <c r="A3386" s="3">
        <v>64276.537531135</v>
      </c>
      <c r="B3386" s="4">
        <v>6.9936070438445</v>
      </c>
      <c r="C3386" s="4">
        <v>9.3823655970767</v>
      </c>
      <c r="D3386" s="4">
        <v>4.14</v>
      </c>
      <c r="E3386" s="4">
        <v>40728.7766583492</v>
      </c>
      <c r="F3386" s="4" t="str">
        <f>IF('Данные (для ящика с усами) (2)'!$E3386&lt;15000,"до 15 тыс",IF('Данные (для ящика с усами) (2)'!$E3386&lt;30000,"15-30 тыс",IF('Данные (для ящика с усами) (2)'!$E3386&lt;45000,"30-45 тыс",IF('Данные (для ящика с усами) (2)'!$E3386&lt;60000,"45-60 тыс","60+ тыс"))))</f>
        <v>30-45 тыс</v>
      </c>
      <c r="G3386" s="3">
        <v>1586312.15795767</v>
      </c>
      <c r="H3386" s="5" t="s">
        <v>1717</v>
      </c>
    </row>
    <row r="3387" ht="14.25" customHeight="1">
      <c r="A3387" s="3">
        <v>67645.1671884775</v>
      </c>
      <c r="B3387" s="4">
        <v>6.53796207313419</v>
      </c>
      <c r="C3387" s="4">
        <v>8.80360350525588</v>
      </c>
      <c r="D3387" s="4">
        <v>5.18</v>
      </c>
      <c r="E3387" s="4">
        <v>40734.0605226218</v>
      </c>
      <c r="F3387" s="4" t="str">
        <f>IF('Данные (для ящика с усами) (2)'!$E3387&lt;15000,"до 15 тыс",IF('Данные (для ящика с усами) (2)'!$E3387&lt;30000,"15-30 тыс",IF('Данные (для ящика с усами) (2)'!$E3387&lt;45000,"30-45 тыс",IF('Данные (для ящика с усами) (2)'!$E3387&lt;60000,"45-60 тыс","60+ тыс"))))</f>
        <v>30-45 тыс</v>
      </c>
      <c r="G3387" s="3">
        <v>1603201.04778662</v>
      </c>
      <c r="H3387" s="5" t="s">
        <v>2304</v>
      </c>
    </row>
    <row r="3388" ht="14.25" customHeight="1">
      <c r="A3388" s="3">
        <v>52840.2111571712</v>
      </c>
      <c r="B3388" s="4">
        <v>6.85506581290599</v>
      </c>
      <c r="C3388" s="4">
        <v>6.85551256285398</v>
      </c>
      <c r="D3388" s="4">
        <v>4.06</v>
      </c>
      <c r="E3388" s="4">
        <v>40736.7380740573</v>
      </c>
      <c r="F3388" s="4" t="str">
        <f>IF('Данные (для ящика с усами) (2)'!$E3388&lt;15000,"до 15 тыс",IF('Данные (для ящика с усами) (2)'!$E3388&lt;30000,"15-30 тыс",IF('Данные (для ящика с усами) (2)'!$E3388&lt;45000,"30-45 тыс",IF('Данные (для ящика с усами) (2)'!$E3388&lt;60000,"45-60 тыс","60+ тыс"))))</f>
        <v>30-45 тыс</v>
      </c>
      <c r="G3388" s="3">
        <v>1268421.10418911</v>
      </c>
      <c r="H3388" s="5" t="s">
        <v>366</v>
      </c>
    </row>
    <row r="3389" ht="14.25" customHeight="1">
      <c r="A3389" s="3">
        <v>78077.1119508782</v>
      </c>
      <c r="B3389" s="4">
        <v>7.16463146718826</v>
      </c>
      <c r="C3389" s="4">
        <v>6.35298510776677</v>
      </c>
      <c r="D3389" s="4">
        <v>3.3</v>
      </c>
      <c r="E3389" s="4">
        <v>40737.4171879313</v>
      </c>
      <c r="F3389" s="4" t="str">
        <f>IF('Данные (для ящика с усами) (2)'!$E3389&lt;15000,"до 15 тыс",IF('Данные (для ящика с усами) (2)'!$E3389&lt;30000,"15-30 тыс",IF('Данные (для ящика с усами) (2)'!$E3389&lt;45000,"30-45 тыс",IF('Данные (для ящика с усами) (2)'!$E3389&lt;60000,"45-60 тыс","60+ тыс"))))</f>
        <v>30-45 тыс</v>
      </c>
      <c r="G3389" s="3">
        <v>1729392.20416728</v>
      </c>
      <c r="H3389" s="5" t="s">
        <v>4094</v>
      </c>
    </row>
    <row r="3390" ht="14.25" customHeight="1">
      <c r="A3390" s="3">
        <v>62397.079733818</v>
      </c>
      <c r="B3390" s="4">
        <v>5.87318477457455</v>
      </c>
      <c r="C3390" s="4">
        <v>6.42853920771624</v>
      </c>
      <c r="D3390" s="4">
        <v>3.41</v>
      </c>
      <c r="E3390" s="4">
        <v>40739.8773472671</v>
      </c>
      <c r="F3390" s="4" t="str">
        <f>IF('Данные (для ящика с усами) (2)'!$E3390&lt;15000,"до 15 тыс",IF('Данные (для ящика с усами) (2)'!$E3390&lt;30000,"15-30 тыс",IF('Данные (для ящика с усами) (2)'!$E3390&lt;45000,"30-45 тыс",IF('Данные (для ящика с усами) (2)'!$E3390&lt;60000,"45-60 тыс","60+ тыс"))))</f>
        <v>30-45 тыс</v>
      </c>
      <c r="G3390" s="3">
        <v>854945.506711949</v>
      </c>
      <c r="H3390" s="5" t="s">
        <v>1420</v>
      </c>
    </row>
    <row r="3391" ht="14.25" customHeight="1">
      <c r="A3391" s="3">
        <v>58655.8540968338</v>
      </c>
      <c r="B3391" s="4">
        <v>5.85789381388015</v>
      </c>
      <c r="C3391" s="4">
        <v>6.63083172131533</v>
      </c>
      <c r="D3391" s="4">
        <v>4.02</v>
      </c>
      <c r="E3391" s="4">
        <v>40740.7801513516</v>
      </c>
      <c r="F3391" s="4" t="str">
        <f>IF('Данные (для ящика с усами) (2)'!$E3391&lt;15000,"до 15 тыс",IF('Данные (для ящика с усами) (2)'!$E3391&lt;30000,"15-30 тыс",IF('Данные (для ящика с усами) (2)'!$E3391&lt;45000,"30-45 тыс",IF('Данные (для ящика с усами) (2)'!$E3391&lt;60000,"45-60 тыс","60+ тыс"))))</f>
        <v>30-45 тыс</v>
      </c>
      <c r="G3391" s="3">
        <v>1069851.16160234</v>
      </c>
      <c r="H3391" s="5" t="s">
        <v>877</v>
      </c>
    </row>
    <row r="3392" ht="14.25" customHeight="1">
      <c r="A3392" s="3">
        <v>68805.0207308372</v>
      </c>
      <c r="B3392" s="4">
        <v>6.09599199781776</v>
      </c>
      <c r="C3392" s="4">
        <v>8.12615872679601</v>
      </c>
      <c r="D3392" s="4">
        <v>6.37</v>
      </c>
      <c r="E3392" s="4">
        <v>40744.0919687233</v>
      </c>
      <c r="F3392" s="4" t="str">
        <f>IF('Данные (для ящика с усами) (2)'!$E3392&lt;15000,"до 15 тыс",IF('Данные (для ящика с усами) (2)'!$E3392&lt;30000,"15-30 тыс",IF('Данные (для ящика с усами) (2)'!$E3392&lt;45000,"30-45 тыс",IF('Данные (для ящика с усами) (2)'!$E3392&lt;60000,"45-60 тыс","60+ тыс"))))</f>
        <v>30-45 тыс</v>
      </c>
      <c r="G3392" s="3">
        <v>1300362.02807237</v>
      </c>
      <c r="H3392" s="5" t="s">
        <v>2507</v>
      </c>
    </row>
    <row r="3393" ht="14.25" customHeight="1">
      <c r="A3393" s="3">
        <v>75668.9321257755</v>
      </c>
      <c r="B3393" s="4">
        <v>4.87319308846167</v>
      </c>
      <c r="C3393" s="4">
        <v>8.45419167080097</v>
      </c>
      <c r="D3393" s="4">
        <v>3.27</v>
      </c>
      <c r="E3393" s="4">
        <v>40746.1202198291</v>
      </c>
      <c r="F3393" s="4" t="str">
        <f>IF('Данные (для ящика с усами) (2)'!$E3393&lt;15000,"до 15 тыс",IF('Данные (для ящика с усами) (2)'!$E3393&lt;30000,"15-30 тыс",IF('Данные (для ящика с усами) (2)'!$E3393&lt;45000,"30-45 тыс",IF('Данные (для ящика с усами) (2)'!$E3393&lt;60000,"45-60 тыс","60+ тыс"))))</f>
        <v>30-45 тыс</v>
      </c>
      <c r="G3393" s="3">
        <v>1603268.21106073</v>
      </c>
      <c r="H3393" s="5" t="s">
        <v>3741</v>
      </c>
    </row>
    <row r="3394" ht="14.25" customHeight="1">
      <c r="A3394" s="3">
        <v>63440.27698883</v>
      </c>
      <c r="B3394" s="4">
        <v>6.28916933731482</v>
      </c>
      <c r="C3394" s="4">
        <v>6.13253305535954</v>
      </c>
      <c r="D3394" s="4">
        <v>3.16</v>
      </c>
      <c r="E3394" s="4">
        <v>40750.3250076182</v>
      </c>
      <c r="F3394" s="4" t="str">
        <f>IF('Данные (для ящика с усами) (2)'!$E3394&lt;15000,"до 15 тыс",IF('Данные (для ящика с усами) (2)'!$E3394&lt;30000,"15-30 тыс",IF('Данные (для ящика с усами) (2)'!$E3394&lt;45000,"30-45 тыс",IF('Данные (для ящика с усами) (2)'!$E3394&lt;60000,"45-60 тыс","60+ тыс"))))</f>
        <v>30-45 тыс</v>
      </c>
      <c r="G3394" s="3">
        <v>1252723.42964037</v>
      </c>
      <c r="H3394" s="5" t="s">
        <v>1597</v>
      </c>
    </row>
    <row r="3395" ht="14.25" customHeight="1">
      <c r="A3395" s="3">
        <v>67331.1042789726</v>
      </c>
      <c r="B3395" s="4">
        <v>5.37984613141052</v>
      </c>
      <c r="C3395" s="4">
        <v>7.58496010903109</v>
      </c>
      <c r="D3395" s="4">
        <v>6.28</v>
      </c>
      <c r="E3395" s="4">
        <v>40755.4726691588</v>
      </c>
      <c r="F3395" s="4" t="str">
        <f>IF('Данные (для ящика с усами) (2)'!$E3395&lt;15000,"до 15 тыс",IF('Данные (для ящика с усами) (2)'!$E3395&lt;30000,"15-30 тыс",IF('Данные (для ящика с усами) (2)'!$E3395&lt;45000,"30-45 тыс",IF('Данные (для ящика с усами) (2)'!$E3395&lt;60000,"45-60 тыс","60+ тыс"))))</f>
        <v>30-45 тыс</v>
      </c>
      <c r="G3395" s="3">
        <v>1129798.37272535</v>
      </c>
      <c r="H3395" s="5" t="s">
        <v>2253</v>
      </c>
    </row>
    <row r="3396" ht="14.25" customHeight="1">
      <c r="A3396" s="3">
        <v>66426.8934406606</v>
      </c>
      <c r="B3396" s="4">
        <v>6.31563296374998</v>
      </c>
      <c r="C3396" s="4">
        <v>6.73799579360187</v>
      </c>
      <c r="D3396" s="4">
        <v>4.48</v>
      </c>
      <c r="E3396" s="4">
        <v>40761.3513103499</v>
      </c>
      <c r="F3396" s="4" t="str">
        <f>IF('Данные (для ящика с усами) (2)'!$E3396&lt;15000,"до 15 тыс",IF('Данные (для ящика с усами) (2)'!$E3396&lt;30000,"15-30 тыс",IF('Данные (для ящика с усами) (2)'!$E3396&lt;45000,"30-45 тыс",IF('Данные (для ящика с усами) (2)'!$E3396&lt;60000,"45-60 тыс","60+ тыс"))))</f>
        <v>30-45 тыс</v>
      </c>
      <c r="G3396" s="3">
        <v>1168444.88222469</v>
      </c>
      <c r="H3396" s="5" t="s">
        <v>2088</v>
      </c>
    </row>
    <row r="3397" ht="14.25" customHeight="1">
      <c r="A3397" s="3">
        <v>65973.3843200248</v>
      </c>
      <c r="B3397" s="4">
        <v>6.39717188739075</v>
      </c>
      <c r="C3397" s="4">
        <v>9.00776828203455</v>
      </c>
      <c r="D3397" s="4">
        <v>3.38</v>
      </c>
      <c r="E3397" s="4">
        <v>40765.3979852325</v>
      </c>
      <c r="F3397" s="4" t="str">
        <f>IF('Данные (для ящика с усами) (2)'!$E3397&lt;15000,"до 15 тыс",IF('Данные (для ящика с усами) (2)'!$E3397&lt;30000,"15-30 тыс",IF('Данные (для ящика с усами) (2)'!$E3397&lt;45000,"30-45 тыс",IF('Данные (для ящика с усами) (2)'!$E3397&lt;60000,"45-60 тыс","60+ тыс"))))</f>
        <v>30-45 тыс</v>
      </c>
      <c r="G3397" s="3">
        <v>1382810.7056157</v>
      </c>
      <c r="H3397" s="5" t="s">
        <v>2004</v>
      </c>
    </row>
    <row r="3398" ht="14.25" customHeight="1">
      <c r="A3398" s="3">
        <v>58726.5292111901</v>
      </c>
      <c r="B3398" s="4">
        <v>5.18067846972636</v>
      </c>
      <c r="C3398" s="4">
        <v>6.97976463840741</v>
      </c>
      <c r="D3398" s="4">
        <v>3.24</v>
      </c>
      <c r="E3398" s="4">
        <v>40771.0286092872</v>
      </c>
      <c r="F3398" s="4" t="str">
        <f>IF('Данные (для ящика с усами) (2)'!$E3398&lt;15000,"до 15 тыс",IF('Данные (для ящика с усами) (2)'!$E3398&lt;30000,"15-30 тыс",IF('Данные (для ящика с усами) (2)'!$E3398&lt;45000,"30-45 тыс",IF('Данные (для ящика с усами) (2)'!$E3398&lt;60000,"45-60 тыс","60+ тыс"))))</f>
        <v>30-45 тыс</v>
      </c>
      <c r="G3398" s="3">
        <v>1017374.02335737</v>
      </c>
      <c r="H3398" s="5" t="s">
        <v>889</v>
      </c>
    </row>
    <row r="3399" ht="14.25" customHeight="1">
      <c r="A3399" s="3">
        <v>61808.0273893041</v>
      </c>
      <c r="B3399" s="4">
        <v>4.08127746467708</v>
      </c>
      <c r="C3399" s="4">
        <v>5.80275659804465</v>
      </c>
      <c r="D3399" s="4">
        <v>4.49</v>
      </c>
      <c r="E3399" s="4">
        <v>40774.6797651679</v>
      </c>
      <c r="F3399" s="4" t="str">
        <f>IF('Данные (для ящика с усами) (2)'!$E3399&lt;15000,"до 15 тыс",IF('Данные (для ящика с усами) (2)'!$E3399&lt;30000,"15-30 тыс",IF('Данные (для ящика с усами) (2)'!$E3399&lt;45000,"30-45 тыс",IF('Данные (для ящика с усами) (2)'!$E3399&lt;60000,"45-60 тыс","60+ тыс"))))</f>
        <v>30-45 тыс</v>
      </c>
      <c r="G3399" s="3">
        <v>575694.173215838</v>
      </c>
      <c r="H3399" s="5" t="s">
        <v>1310</v>
      </c>
    </row>
    <row r="3400" ht="14.25" customHeight="1">
      <c r="A3400" s="3">
        <v>49767.0343273521</v>
      </c>
      <c r="B3400" s="4">
        <v>6.65638973338105</v>
      </c>
      <c r="C3400" s="4">
        <v>7.02075742282568</v>
      </c>
      <c r="D3400" s="4">
        <v>4.06</v>
      </c>
      <c r="E3400" s="4">
        <v>40776.0791139847</v>
      </c>
      <c r="F3400" s="4" t="str">
        <f>IF('Данные (для ящика с усами) (2)'!$E3400&lt;15000,"до 15 тыс",IF('Данные (для ящика с усами) (2)'!$E3400&lt;30000,"15-30 тыс",IF('Данные (для ящика с усами) (2)'!$E3400&lt;45000,"30-45 тыс",IF('Данные (для ящика с усами) (2)'!$E3400&lt;60000,"45-60 тыс","60+ тыс"))))</f>
        <v>30-45 тыс</v>
      </c>
      <c r="G3400" s="3">
        <v>927978.909244958</v>
      </c>
      <c r="H3400" s="5" t="s">
        <v>211</v>
      </c>
    </row>
    <row r="3401" ht="14.25" customHeight="1">
      <c r="A3401" s="3">
        <v>44834.0215816053</v>
      </c>
      <c r="B3401" s="4">
        <v>6.44218427764484</v>
      </c>
      <c r="C3401" s="4">
        <v>6.36245587542429</v>
      </c>
      <c r="D3401" s="4">
        <v>4.34</v>
      </c>
      <c r="E3401" s="4">
        <v>40784.3813157204</v>
      </c>
      <c r="F3401" s="4" t="str">
        <f>IF('Данные (для ящика с усами) (2)'!$E3401&lt;15000,"до 15 тыс",IF('Данные (для ящика с усами) (2)'!$E3401&lt;30000,"15-30 тыс",IF('Данные (для ящика с усами) (2)'!$E3401&lt;45000,"30-45 тыс",IF('Данные (для ящика с усами) (2)'!$E3401&lt;60000,"45-60 тыс","60+ тыс"))))</f>
        <v>30-45 тыс</v>
      </c>
      <c r="G3401" s="3">
        <v>757469.022245119</v>
      </c>
      <c r="H3401" s="5" t="s">
        <v>78</v>
      </c>
    </row>
    <row r="3402" ht="14.25" customHeight="1">
      <c r="A3402" s="3">
        <v>56679.0160169699</v>
      </c>
      <c r="B3402" s="4">
        <v>5.09664348646614</v>
      </c>
      <c r="C3402" s="4">
        <v>8.97141185227243</v>
      </c>
      <c r="D3402" s="4">
        <v>5.49</v>
      </c>
      <c r="E3402" s="4">
        <v>40785.0273026425</v>
      </c>
      <c r="F3402" s="4" t="str">
        <f>IF('Данные (для ящика с усами) (2)'!$E3402&lt;15000,"до 15 тыс",IF('Данные (для ящика с усами) (2)'!$E3402&lt;30000,"15-30 тыс",IF('Данные (для ящика с усами) (2)'!$E3402&lt;45000,"30-45 тыс",IF('Данные (для ящика с усами) (2)'!$E3402&lt;60000,"45-60 тыс","60+ тыс"))))</f>
        <v>30-45 тыс</v>
      </c>
      <c r="G3402" s="3">
        <v>1110598.75469885</v>
      </c>
      <c r="H3402" s="5" t="s">
        <v>660</v>
      </c>
    </row>
    <row r="3403" ht="14.25" customHeight="1">
      <c r="A3403" s="3">
        <v>73231.0515939471</v>
      </c>
      <c r="B3403" s="4">
        <v>5.45238448434115</v>
      </c>
      <c r="C3403" s="4">
        <v>5.10851759163241</v>
      </c>
      <c r="D3403" s="4">
        <v>3.08</v>
      </c>
      <c r="E3403" s="4">
        <v>40788.1092783298</v>
      </c>
      <c r="F3403" s="4" t="str">
        <f>IF('Данные (для ящика с усами) (2)'!$E3403&lt;15000,"до 15 тыс",IF('Данные (для ящика с усами) (2)'!$E3403&lt;30000,"15-30 тыс",IF('Данные (для ящика с усами) (2)'!$E3403&lt;45000,"30-45 тыс",IF('Данные (для ящика с усами) (2)'!$E3403&lt;60000,"45-60 тыс","60+ тыс"))))</f>
        <v>30-45 тыс</v>
      </c>
      <c r="G3403" s="3">
        <v>1100093.90927526</v>
      </c>
      <c r="H3403" s="5" t="s">
        <v>3330</v>
      </c>
    </row>
    <row r="3404" ht="14.25" customHeight="1">
      <c r="A3404" s="3">
        <v>55430.9180901256</v>
      </c>
      <c r="B3404" s="4">
        <v>5.7371706918402</v>
      </c>
      <c r="C3404" s="4">
        <v>7.53432126604367</v>
      </c>
      <c r="D3404" s="4">
        <v>4.1</v>
      </c>
      <c r="E3404" s="4">
        <v>40789.5937324295</v>
      </c>
      <c r="F3404" s="4" t="str">
        <f>IF('Данные (для ящика с усами) (2)'!$E3404&lt;15000,"до 15 тыс",IF('Данные (для ящика с усами) (2)'!$E3404&lt;30000,"15-30 тыс",IF('Данные (для ящика с усами) (2)'!$E3404&lt;45000,"30-45 тыс",IF('Данные (для ящика с усами) (2)'!$E3404&lt;60000,"45-60 тыс","60+ тыс"))))</f>
        <v>30-45 тыс</v>
      </c>
      <c r="G3404" s="3">
        <v>1155801.25298544</v>
      </c>
      <c r="H3404" s="5" t="s">
        <v>537</v>
      </c>
    </row>
    <row r="3405" ht="14.25" customHeight="1">
      <c r="A3405" s="3">
        <v>62612.9093037899</v>
      </c>
      <c r="B3405" s="4">
        <v>6.94939111187419</v>
      </c>
      <c r="C3405" s="4">
        <v>6.65816348336285</v>
      </c>
      <c r="D3405" s="4">
        <v>3.32</v>
      </c>
      <c r="E3405" s="4">
        <v>40789.8258084466</v>
      </c>
      <c r="F3405" s="4" t="str">
        <f>IF('Данные (для ящика с усами) (2)'!$E3405&lt;15000,"до 15 тыс",IF('Данные (для ящика с усами) (2)'!$E3405&lt;30000,"15-30 тыс",IF('Данные (для ящика с усами) (2)'!$E3405&lt;45000,"30-45 тыс",IF('Данные (для ящика с усами) (2)'!$E3405&lt;60000,"45-60 тыс","60+ тыс"))))</f>
        <v>30-45 тыс</v>
      </c>
      <c r="G3405" s="3">
        <v>1315684.45666531</v>
      </c>
      <c r="H3405" s="5" t="s">
        <v>1447</v>
      </c>
    </row>
    <row r="3406" ht="14.25" customHeight="1">
      <c r="A3406" s="3">
        <v>50857.0965319208</v>
      </c>
      <c r="B3406" s="4">
        <v>5.51250541779659</v>
      </c>
      <c r="C3406" s="4">
        <v>8.53069712890694</v>
      </c>
      <c r="D3406" s="4">
        <v>3.26</v>
      </c>
      <c r="E3406" s="4">
        <v>40790.1847938243</v>
      </c>
      <c r="F3406" s="4" t="str">
        <f>IF('Данные (для ящика с усами) (2)'!$E3406&lt;15000,"до 15 тыс",IF('Данные (для ящика с усами) (2)'!$E3406&lt;30000,"15-30 тыс",IF('Данные (для ящика с усами) (2)'!$E3406&lt;45000,"30-45 тыс",IF('Данные (для ящика с усами) (2)'!$E3406&lt;60000,"45-60 тыс","60+ тыс"))))</f>
        <v>30-45 тыс</v>
      </c>
      <c r="G3406" s="3">
        <v>1131533.55540946</v>
      </c>
      <c r="H3406" s="5" t="s">
        <v>264</v>
      </c>
    </row>
    <row r="3407" ht="14.25" customHeight="1">
      <c r="A3407" s="3">
        <v>51359.9675870605</v>
      </c>
      <c r="B3407" s="4">
        <v>6.37412081208783</v>
      </c>
      <c r="C3407" s="4">
        <v>5.86063026499597</v>
      </c>
      <c r="D3407" s="4">
        <v>2.28</v>
      </c>
      <c r="E3407" s="4">
        <v>40796.6754490516</v>
      </c>
      <c r="F3407" s="4" t="str">
        <f>IF('Данные (для ящика с усами) (2)'!$E3407&lt;15000,"до 15 тыс",IF('Данные (для ящика с усами) (2)'!$E3407&lt;30000,"15-30 тыс",IF('Данные (для ящика с усами) (2)'!$E3407&lt;45000,"30-45 тыс",IF('Данные (для ящика с усами) (2)'!$E3407&lt;60000,"45-60 тыс","60+ тыс"))))</f>
        <v>30-45 тыс</v>
      </c>
      <c r="G3407" s="3">
        <v>774009.547594125</v>
      </c>
      <c r="H3407" s="5" t="s">
        <v>285</v>
      </c>
    </row>
    <row r="3408" ht="14.25" customHeight="1">
      <c r="A3408" s="3">
        <v>69155.6458141194</v>
      </c>
      <c r="B3408" s="4">
        <v>6.55091135895203</v>
      </c>
      <c r="C3408" s="4">
        <v>7.39217728094995</v>
      </c>
      <c r="D3408" s="4">
        <v>4.31</v>
      </c>
      <c r="E3408" s="4">
        <v>40808.1362062718</v>
      </c>
      <c r="F3408" s="4" t="str">
        <f>IF('Данные (для ящика с усами) (2)'!$E3408&lt;15000,"до 15 тыс",IF('Данные (для ящика с усами) (2)'!$E3408&lt;30000,"15-30 тыс",IF('Данные (для ящика с усами) (2)'!$E3408&lt;45000,"30-45 тыс",IF('Данные (для ящика с усами) (2)'!$E3408&lt;60000,"45-60 тыс","60+ тыс"))))</f>
        <v>30-45 тыс</v>
      </c>
      <c r="G3408" s="3">
        <v>1457022.63039826</v>
      </c>
      <c r="H3408" s="5" t="s">
        <v>2574</v>
      </c>
    </row>
    <row r="3409" ht="14.25" customHeight="1">
      <c r="A3409" s="3">
        <v>68211.2895149218</v>
      </c>
      <c r="B3409" s="4">
        <v>7.9335835568614</v>
      </c>
      <c r="C3409" s="4">
        <v>6.97012717904628</v>
      </c>
      <c r="D3409" s="4">
        <v>4.28</v>
      </c>
      <c r="E3409" s="4">
        <v>40808.9887836795</v>
      </c>
      <c r="F3409" s="4" t="str">
        <f>IF('Данные (для ящика с усами) (2)'!$E3409&lt;15000,"до 15 тыс",IF('Данные (для ящика с усами) (2)'!$E3409&lt;30000,"15-30 тыс",IF('Данные (для ящика с усами) (2)'!$E3409&lt;45000,"30-45 тыс",IF('Данные (для ящика с усами) (2)'!$E3409&lt;60000,"45-60 тыс","60+ тыс"))))</f>
        <v>30-45 тыс</v>
      </c>
      <c r="G3409" s="3">
        <v>1742566.00604801</v>
      </c>
      <c r="H3409" s="5" t="s">
        <v>2402</v>
      </c>
    </row>
    <row r="3410" ht="14.25" customHeight="1">
      <c r="A3410" s="3">
        <v>61460.9394917162</v>
      </c>
      <c r="B3410" s="4">
        <v>6.682596211813</v>
      </c>
      <c r="C3410" s="4">
        <v>7.4000379200982</v>
      </c>
      <c r="D3410" s="4">
        <v>6.21</v>
      </c>
      <c r="E3410" s="4">
        <v>40814.9285128384</v>
      </c>
      <c r="F3410" s="4" t="str">
        <f>IF('Данные (для ящика с усами) (2)'!$E3410&lt;15000,"до 15 тыс",IF('Данные (для ящика с усами) (2)'!$E3410&lt;30000,"15-30 тыс",IF('Данные (для ящика с усами) (2)'!$E3410&lt;45000,"30-45 тыс",IF('Данные (для ящика с усами) (2)'!$E3410&lt;60000,"45-60 тыс","60+ тыс"))))</f>
        <v>30-45 тыс</v>
      </c>
      <c r="G3410" s="3">
        <v>1327811.34262042</v>
      </c>
      <c r="H3410" s="5" t="s">
        <v>1251</v>
      </c>
    </row>
    <row r="3411" ht="14.25" customHeight="1">
      <c r="A3411" s="3">
        <v>87499.1257433985</v>
      </c>
      <c r="B3411" s="4">
        <v>6.40347286569002</v>
      </c>
      <c r="C3411" s="4">
        <v>4.83609077795248</v>
      </c>
      <c r="D3411" s="4">
        <v>4.02</v>
      </c>
      <c r="E3411" s="4">
        <v>40815.1996794777</v>
      </c>
      <c r="F3411" s="4" t="str">
        <f>IF('Данные (для ящика с усами) (2)'!$E3411&lt;15000,"до 15 тыс",IF('Данные (для ящика с усами) (2)'!$E3411&lt;30000,"15-30 тыс",IF('Данные (для ящика с усами) (2)'!$E3411&lt;45000,"30-45 тыс",IF('Данные (для ящика с усами) (2)'!$E3411&lt;60000,"45-60 тыс","60+ тыс"))))</f>
        <v>30-45 тыс</v>
      </c>
      <c r="G3411" s="3">
        <v>1568700.58552573</v>
      </c>
      <c r="H3411" s="5" t="s">
        <v>4812</v>
      </c>
    </row>
    <row r="3412" ht="14.25" customHeight="1">
      <c r="A3412" s="3">
        <v>64408.0858699404</v>
      </c>
      <c r="B3412" s="4">
        <v>6.3111984443631</v>
      </c>
      <c r="C3412" s="4">
        <v>5.90308390659294</v>
      </c>
      <c r="D3412" s="4">
        <v>3.06</v>
      </c>
      <c r="E3412" s="4">
        <v>40817.889998612</v>
      </c>
      <c r="F3412" s="4" t="str">
        <f>IF('Данные (для ящика с усами) (2)'!$E3412&lt;15000,"до 15 тыс",IF('Данные (для ящика с усами) (2)'!$E3412&lt;30000,"15-30 тыс",IF('Данные (для ящика с усами) (2)'!$E3412&lt;45000,"30-45 тыс",IF('Данные (для ящика с усами) (2)'!$E3412&lt;60000,"45-60 тыс","60+ тыс"))))</f>
        <v>30-45 тыс</v>
      </c>
      <c r="G3412" s="3">
        <v>1113570.85188848</v>
      </c>
      <c r="H3412" s="5" t="s">
        <v>1746</v>
      </c>
    </row>
    <row r="3413" ht="14.25" customHeight="1">
      <c r="A3413" s="3">
        <v>74796.1132261822</v>
      </c>
      <c r="B3413" s="4">
        <v>6.2498135268363</v>
      </c>
      <c r="C3413" s="4">
        <v>7.68529205513981</v>
      </c>
      <c r="D3413" s="4">
        <v>6.05</v>
      </c>
      <c r="E3413" s="4">
        <v>40819.497440922</v>
      </c>
      <c r="F3413" s="4" t="str">
        <f>IF('Данные (для ящика с усами) (2)'!$E3413&lt;15000,"до 15 тыс",IF('Данные (для ящика с усами) (2)'!$E3413&lt;30000,"15-30 тыс",IF('Данные (для ящика с усами) (2)'!$E3413&lt;45000,"30-45 тыс",IF('Данные (для ящика с усами) (2)'!$E3413&lt;60000,"45-60 тыс","60+ тыс"))))</f>
        <v>30-45 тыс</v>
      </c>
      <c r="G3413" s="3">
        <v>1641749.65120549</v>
      </c>
      <c r="H3413" s="5" t="s">
        <v>3614</v>
      </c>
    </row>
    <row r="3414" ht="14.25" customHeight="1">
      <c r="A3414" s="3">
        <v>89502.8466583222</v>
      </c>
      <c r="B3414" s="4">
        <v>4.48434590567103</v>
      </c>
      <c r="C3414" s="4">
        <v>5.17807866441396</v>
      </c>
      <c r="D3414" s="4">
        <v>2.01</v>
      </c>
      <c r="E3414" s="4">
        <v>40836.1301332116</v>
      </c>
      <c r="F3414" s="4" t="str">
        <f>IF('Данные (для ящика с усами) (2)'!$E3414&lt;15000,"до 15 тыс",IF('Данные (для ящика с усами) (2)'!$E3414&lt;30000,"15-30 тыс",IF('Данные (для ящика с усами) (2)'!$E3414&lt;45000,"30-45 тыс",IF('Данные (для ящика с усами) (2)'!$E3414&lt;60000,"45-60 тыс","60+ тыс"))))</f>
        <v>30-45 тыс</v>
      </c>
      <c r="G3414" s="3">
        <v>1273518.73676148</v>
      </c>
      <c r="H3414" s="5" t="s">
        <v>4888</v>
      </c>
    </row>
    <row r="3415" ht="14.25" customHeight="1">
      <c r="A3415" s="3">
        <v>59879.2230647791</v>
      </c>
      <c r="B3415" s="4">
        <v>6.24999952131413</v>
      </c>
      <c r="C3415" s="4">
        <v>8.93668903619107</v>
      </c>
      <c r="D3415" s="4">
        <v>6.21</v>
      </c>
      <c r="E3415" s="4">
        <v>40838.6648250806</v>
      </c>
      <c r="F3415" s="4" t="str">
        <f>IF('Данные (для ящика с усами) (2)'!$E3415&lt;15000,"до 15 тыс",IF('Данные (для ящика с усами) (2)'!$E3415&lt;30000,"15-30 тыс",IF('Данные (для ящика с усами) (2)'!$E3415&lt;45000,"30-45 тыс",IF('Данные (для ящика с усами) (2)'!$E3415&lt;60000,"45-60 тыс","60+ тыс"))))</f>
        <v>30-45 тыс</v>
      </c>
      <c r="G3415" s="3">
        <v>1428797.37189514</v>
      </c>
      <c r="H3415" s="5" t="s">
        <v>1025</v>
      </c>
    </row>
    <row r="3416" ht="14.25" customHeight="1">
      <c r="A3416" s="3">
        <v>68694.509658414</v>
      </c>
      <c r="B3416" s="4">
        <v>6.08531477774341</v>
      </c>
      <c r="C3416" s="4">
        <v>6.24287260068206</v>
      </c>
      <c r="D3416" s="4">
        <v>4.3</v>
      </c>
      <c r="E3416" s="4">
        <v>40842.0944328846</v>
      </c>
      <c r="F3416" s="4" t="str">
        <f>IF('Данные (для ящика с усами) (2)'!$E3416&lt;15000,"до 15 тыс",IF('Данные (для ящика с усами) (2)'!$E3416&lt;30000,"15-30 тыс",IF('Данные (для ящика с усами) (2)'!$E3416&lt;45000,"30-45 тыс",IF('Данные (для ящика с усами) (2)'!$E3416&lt;60000,"45-60 тыс","60+ тыс"))))</f>
        <v>30-45 тыс</v>
      </c>
      <c r="G3416" s="3">
        <v>1033475.69946798</v>
      </c>
      <c r="H3416" s="5" t="s">
        <v>2485</v>
      </c>
    </row>
    <row r="3417" ht="14.25" customHeight="1">
      <c r="A3417" s="3">
        <v>62130.6230826466</v>
      </c>
      <c r="B3417" s="4">
        <v>7.02608747080953</v>
      </c>
      <c r="C3417" s="4">
        <v>6.64212324219024</v>
      </c>
      <c r="D3417" s="4">
        <v>4.37</v>
      </c>
      <c r="E3417" s="4">
        <v>40847.8913344498</v>
      </c>
      <c r="F3417" s="4" t="str">
        <f>IF('Данные (для ящика с усами) (2)'!$E3417&lt;15000,"до 15 тыс",IF('Данные (для ящика с усами) (2)'!$E3417&lt;30000,"15-30 тыс",IF('Данные (для ящика с усами) (2)'!$E3417&lt;45000,"30-45 тыс",IF('Данные (для ящика с усами) (2)'!$E3417&lt;60000,"45-60 тыс","60+ тыс"))))</f>
        <v>30-45 тыс</v>
      </c>
      <c r="G3417" s="3">
        <v>1283480.43940073</v>
      </c>
      <c r="H3417" s="5" t="s">
        <v>1372</v>
      </c>
    </row>
    <row r="3418" ht="14.25" customHeight="1">
      <c r="A3418" s="3">
        <v>40394.0391285715</v>
      </c>
      <c r="B3418" s="4">
        <v>5.13297275758899</v>
      </c>
      <c r="C3418" s="4">
        <v>7.60003541110461</v>
      </c>
      <c r="D3418" s="4">
        <v>3.15</v>
      </c>
      <c r="E3418" s="4">
        <v>40852.2908924918</v>
      </c>
      <c r="F3418" s="4" t="str">
        <f>IF('Данные (для ящика с усами) (2)'!$E3418&lt;15000,"до 15 тыс",IF('Данные (для ящика с усами) (2)'!$E3418&lt;30000,"15-30 тыс",IF('Данные (для ящика с усами) (2)'!$E3418&lt;45000,"30-45 тыс",IF('Данные (для ящика с усами) (2)'!$E3418&lt;60000,"45-60 тыс","60+ тыс"))))</f>
        <v>30-45 тыс</v>
      </c>
      <c r="G3418" s="3">
        <v>737147.094324178</v>
      </c>
      <c r="H3418" s="5" t="s">
        <v>29</v>
      </c>
    </row>
    <row r="3419" ht="14.25" customHeight="1">
      <c r="A3419" s="3">
        <v>81301.9198350127</v>
      </c>
      <c r="B3419" s="4">
        <v>7.08268118738668</v>
      </c>
      <c r="C3419" s="4">
        <v>6.77612536669491</v>
      </c>
      <c r="D3419" s="4">
        <v>4.06</v>
      </c>
      <c r="E3419" s="4">
        <v>40860.1204807071</v>
      </c>
      <c r="F3419" s="4" t="str">
        <f>IF('Данные (для ящика с усами) (2)'!$E3419&lt;15000,"до 15 тыс",IF('Данные (для ящика с усами) (2)'!$E3419&lt;30000,"15-30 тыс",IF('Данные (для ящика с усами) (2)'!$E3419&lt;45000,"30-45 тыс",IF('Данные (для ящика с усами) (2)'!$E3419&lt;60000,"45-60 тыс","60+ тыс"))))</f>
        <v>30-45 тыс</v>
      </c>
      <c r="G3419" s="3">
        <v>1860681.94702101</v>
      </c>
      <c r="H3419" s="5" t="s">
        <v>4438</v>
      </c>
    </row>
    <row r="3420" ht="14.25" customHeight="1">
      <c r="A3420" s="3">
        <v>81159.7939986621</v>
      </c>
      <c r="B3420" s="4">
        <v>4.60036809353681</v>
      </c>
      <c r="C3420" s="4">
        <v>6.00076932661142</v>
      </c>
      <c r="D3420" s="4">
        <v>4.49</v>
      </c>
      <c r="E3420" s="4">
        <v>40861.615420244</v>
      </c>
      <c r="F3420" s="4" t="str">
        <f>IF('Данные (для ящика с усами) (2)'!$E3420&lt;15000,"до 15 тыс",IF('Данные (для ящика с усами) (2)'!$E3420&lt;30000,"15-30 тыс",IF('Данные (для ящика с усами) (2)'!$E3420&lt;45000,"30-45 тыс",IF('Данные (для ящика с усами) (2)'!$E3420&lt;60000,"45-60 тыс","60+ тыс"))))</f>
        <v>30-45 тыс</v>
      </c>
      <c r="G3420" s="3">
        <v>1182887.99732135</v>
      </c>
      <c r="H3420" s="5" t="s">
        <v>4427</v>
      </c>
    </row>
    <row r="3421" ht="14.25" customHeight="1">
      <c r="A3421" s="3">
        <v>68871.4473770179</v>
      </c>
      <c r="B3421" s="4">
        <v>4.75111927943313</v>
      </c>
      <c r="C3421" s="4">
        <v>7.99951128809657</v>
      </c>
      <c r="D3421" s="4">
        <v>4.0</v>
      </c>
      <c r="E3421" s="4">
        <v>40863.701212326</v>
      </c>
      <c r="F3421" s="4" t="str">
        <f>IF('Данные (для ящика с усами) (2)'!$E3421&lt;15000,"до 15 тыс",IF('Данные (для ящика с усами) (2)'!$E3421&lt;30000,"15-30 тыс",IF('Данные (для ящика с усами) (2)'!$E3421&lt;45000,"30-45 тыс",IF('Данные (для ящика с усами) (2)'!$E3421&lt;60000,"45-60 тыс","60+ тыс"))))</f>
        <v>30-45 тыс</v>
      </c>
      <c r="G3421" s="3">
        <v>1243838.63422871</v>
      </c>
      <c r="H3421" s="5" t="s">
        <v>2521</v>
      </c>
    </row>
    <row r="3422" ht="14.25" customHeight="1">
      <c r="A3422" s="3">
        <v>58909.3134364318</v>
      </c>
      <c r="B3422" s="4">
        <v>5.71429311972214</v>
      </c>
      <c r="C3422" s="4">
        <v>7.70392045404569</v>
      </c>
      <c r="D3422" s="4">
        <v>6.38</v>
      </c>
      <c r="E3422" s="4">
        <v>40865.8178879686</v>
      </c>
      <c r="F3422" s="4" t="str">
        <f>IF('Данные (для ящика с усами) (2)'!$E3422&lt;15000,"до 15 тыс",IF('Данные (для ящика с усами) (2)'!$E3422&lt;30000,"15-30 тыс",IF('Данные (для ящика с усами) (2)'!$E3422&lt;45000,"30-45 тыс",IF('Данные (для ящика с усами) (2)'!$E3422&lt;60000,"45-60 тыс","60+ тыс"))))</f>
        <v>30-45 тыс</v>
      </c>
      <c r="G3422" s="3">
        <v>1205568.36656223</v>
      </c>
      <c r="H3422" s="5" t="s">
        <v>907</v>
      </c>
    </row>
    <row r="3423" ht="14.25" customHeight="1">
      <c r="A3423" s="3">
        <v>76061.3507094739</v>
      </c>
      <c r="B3423" s="4">
        <v>7.14871311627387</v>
      </c>
      <c r="C3423" s="4">
        <v>7.54606599051667</v>
      </c>
      <c r="D3423" s="4">
        <v>6.3</v>
      </c>
      <c r="E3423" s="4">
        <v>40876.9645946367</v>
      </c>
      <c r="F3423" s="4" t="str">
        <f>IF('Данные (для ящика с усами) (2)'!$E3423&lt;15000,"до 15 тыс",IF('Данные (для ящика с усами) (2)'!$E3423&lt;30000,"15-30 тыс",IF('Данные (для ящика с усами) (2)'!$E3423&lt;45000,"30-45 тыс",IF('Данные (для ящика с усами) (2)'!$E3423&lt;60000,"45-60 тыс","60+ тыс"))))</f>
        <v>30-45 тыс</v>
      </c>
      <c r="G3423" s="3">
        <v>1778013.33400715</v>
      </c>
      <c r="H3423" s="5" t="s">
        <v>3804</v>
      </c>
    </row>
    <row r="3424" ht="14.25" customHeight="1">
      <c r="A3424" s="3">
        <v>73804.9086179348</v>
      </c>
      <c r="B3424" s="4">
        <v>6.73199939150532</v>
      </c>
      <c r="C3424" s="4">
        <v>7.61726064212961</v>
      </c>
      <c r="D3424" s="4">
        <v>4.25</v>
      </c>
      <c r="E3424" s="4">
        <v>40877.189120199</v>
      </c>
      <c r="F3424" s="4" t="str">
        <f>IF('Данные (для ящика с усами) (2)'!$E3424&lt;15000,"до 15 тыс",IF('Данные (для ящика с усами) (2)'!$E3424&lt;30000,"15-30 тыс",IF('Данные (для ящика с усами) (2)'!$E3424&lt;45000,"30-45 тыс",IF('Данные (для ящика с усами) (2)'!$E3424&lt;60000,"45-60 тыс","60+ тыс"))))</f>
        <v>30-45 тыс</v>
      </c>
      <c r="G3424" s="3">
        <v>1574211.64891306</v>
      </c>
      <c r="H3424" s="5" t="s">
        <v>3440</v>
      </c>
    </row>
    <row r="3425" ht="14.25" customHeight="1">
      <c r="A3425" s="3">
        <v>78105.672495644</v>
      </c>
      <c r="B3425" s="4">
        <v>6.67746028324135</v>
      </c>
      <c r="C3425" s="4">
        <v>7.84737579390965</v>
      </c>
      <c r="D3425" s="4">
        <v>3.12</v>
      </c>
      <c r="E3425" s="4">
        <v>40877.2279275298</v>
      </c>
      <c r="F3425" s="4" t="str">
        <f>IF('Данные (для ящика с усами) (2)'!$E3425&lt;15000,"до 15 тыс",IF('Данные (для ящика с усами) (2)'!$E3425&lt;30000,"15-30 тыс",IF('Данные (для ящика с усами) (2)'!$E3425&lt;45000,"30-45 тыс",IF('Данные (для ящика с усами) (2)'!$E3425&lt;60000,"45-60 тыс","60+ тыс"))))</f>
        <v>30-45 тыс</v>
      </c>
      <c r="G3425" s="3">
        <v>1637841.26200846</v>
      </c>
      <c r="H3425" s="5" t="s">
        <v>4097</v>
      </c>
    </row>
    <row r="3426" ht="14.25" customHeight="1">
      <c r="A3426" s="3">
        <v>41240.0572765673</v>
      </c>
      <c r="B3426" s="4">
        <v>5.81593445999404</v>
      </c>
      <c r="C3426" s="4">
        <v>5.21169562658586</v>
      </c>
      <c r="D3426" s="4">
        <v>4.15</v>
      </c>
      <c r="E3426" s="4">
        <v>40888.0785610631</v>
      </c>
      <c r="F3426" s="4" t="str">
        <f>IF('Данные (для ящика с усами) (2)'!$E3426&lt;15000,"до 15 тыс",IF('Данные (для ящика с усами) (2)'!$E3426&lt;30000,"15-30 тыс",IF('Данные (для ящика с усами) (2)'!$E3426&lt;45000,"30-45 тыс",IF('Данные (для ящика с усами) (2)'!$E3426&lt;60000,"45-60 тыс","60+ тыс"))))</f>
        <v>30-45 тыс</v>
      </c>
      <c r="G3426" s="3">
        <v>319495.667591759</v>
      </c>
      <c r="H3426" s="5" t="s">
        <v>36</v>
      </c>
    </row>
    <row r="3427" ht="14.25" customHeight="1">
      <c r="A3427" s="3">
        <v>61252.637671523</v>
      </c>
      <c r="B3427" s="4">
        <v>5.18991133624097</v>
      </c>
      <c r="C3427" s="4">
        <v>7.19157262689376</v>
      </c>
      <c r="D3427" s="4">
        <v>4.43</v>
      </c>
      <c r="E3427" s="4">
        <v>40890.2660286681</v>
      </c>
      <c r="F3427" s="4" t="str">
        <f>IF('Данные (для ящика с усами) (2)'!$E3427&lt;15000,"до 15 тыс",IF('Данные (для ящика с усами) (2)'!$E3427&lt;30000,"15-30 тыс",IF('Данные (для ящика с усами) (2)'!$E3427&lt;45000,"30-45 тыс",IF('Данные (для ящика с усами) (2)'!$E3427&lt;60000,"45-60 тыс","60+ тыс"))))</f>
        <v>30-45 тыс</v>
      </c>
      <c r="G3427" s="3">
        <v>1026271.79594285</v>
      </c>
      <c r="H3427" s="5" t="s">
        <v>1222</v>
      </c>
    </row>
    <row r="3428" ht="14.25" customHeight="1">
      <c r="A3428" s="3">
        <v>62514.1085566642</v>
      </c>
      <c r="B3428" s="4">
        <v>4.9315696211014</v>
      </c>
      <c r="C3428" s="4">
        <v>6.19406836304837</v>
      </c>
      <c r="D3428" s="4">
        <v>3.35</v>
      </c>
      <c r="E3428" s="4">
        <v>40891.6156275191</v>
      </c>
      <c r="F3428" s="4" t="str">
        <f>IF('Данные (для ящика с усами) (2)'!$E3428&lt;15000,"до 15 тыс",IF('Данные (для ящика с усами) (2)'!$E3428&lt;30000,"15-30 тыс",IF('Данные (для ящика с усами) (2)'!$E3428&lt;45000,"30-45 тыс",IF('Данные (для ящика с усами) (2)'!$E3428&lt;60000,"45-60 тыс","60+ тыс"))))</f>
        <v>30-45 тыс</v>
      </c>
      <c r="G3428" s="3">
        <v>813807.699724499</v>
      </c>
      <c r="H3428" s="5" t="s">
        <v>1434</v>
      </c>
    </row>
    <row r="3429" ht="14.25" customHeight="1">
      <c r="A3429" s="3">
        <v>67428.6435597919</v>
      </c>
      <c r="B3429" s="4">
        <v>5.49479516592753</v>
      </c>
      <c r="C3429" s="4">
        <v>7.56506062939889</v>
      </c>
      <c r="D3429" s="4">
        <v>6.36</v>
      </c>
      <c r="E3429" s="4">
        <v>40897.0252128219</v>
      </c>
      <c r="F3429" s="4" t="str">
        <f>IF('Данные (для ящика с усами) (2)'!$E3429&lt;15000,"до 15 тыс",IF('Данные (для ящика с усами) (2)'!$E3429&lt;30000,"15-30 тыс",IF('Данные (для ящика с усами) (2)'!$E3429&lt;45000,"30-45 тыс",IF('Данные (для ящика с усами) (2)'!$E3429&lt;60000,"45-60 тыс","60+ тыс"))))</f>
        <v>30-45 тыс</v>
      </c>
      <c r="G3429" s="3">
        <v>1182980.60427171</v>
      </c>
      <c r="H3429" s="5" t="s">
        <v>2270</v>
      </c>
    </row>
    <row r="3430" ht="14.25" customHeight="1">
      <c r="A3430" s="3">
        <v>68923.6848611416</v>
      </c>
      <c r="B3430" s="4">
        <v>6.64740576448126</v>
      </c>
      <c r="C3430" s="4">
        <v>6.58180000687126</v>
      </c>
      <c r="D3430" s="4">
        <v>4.29</v>
      </c>
      <c r="E3430" s="4">
        <v>40903.5589096748</v>
      </c>
      <c r="F3430" s="4" t="str">
        <f>IF('Данные (для ящика с усами) (2)'!$E3430&lt;15000,"до 15 тыс",IF('Данные (для ящика с усами) (2)'!$E3430&lt;30000,"15-30 тыс",IF('Данные (для ящика с усами) (2)'!$E3430&lt;45000,"30-45 тыс",IF('Данные (для ящика с усами) (2)'!$E3430&lt;60000,"45-60 тыс","60+ тыс"))))</f>
        <v>30-45 тыс</v>
      </c>
      <c r="G3430" s="3">
        <v>1299430.17595539</v>
      </c>
      <c r="H3430" s="5" t="s">
        <v>2532</v>
      </c>
    </row>
    <row r="3431" ht="14.25" customHeight="1">
      <c r="A3431" s="3">
        <v>75892.5062776945</v>
      </c>
      <c r="B3431" s="4">
        <v>4.7156835763144</v>
      </c>
      <c r="C3431" s="4">
        <v>6.79321587371421</v>
      </c>
      <c r="D3431" s="4">
        <v>3.15</v>
      </c>
      <c r="E3431" s="4">
        <v>40908.892323292</v>
      </c>
      <c r="F3431" s="4" t="str">
        <f>IF('Данные (для ящика с усами) (2)'!$E3431&lt;15000,"до 15 тыс",IF('Данные (для ящика с усами) (2)'!$E3431&lt;30000,"15-30 тыс",IF('Данные (для ящика с усами) (2)'!$E3431&lt;45000,"30-45 тыс",IF('Данные (для ящика с усами) (2)'!$E3431&lt;60000,"45-60 тыс","60+ тыс"))))</f>
        <v>30-45 тыс</v>
      </c>
      <c r="G3431" s="3">
        <v>1249914.39484253</v>
      </c>
      <c r="H3431" s="5" t="s">
        <v>3777</v>
      </c>
    </row>
    <row r="3432" ht="14.25" customHeight="1">
      <c r="A3432" s="3">
        <v>50571.4064683828</v>
      </c>
      <c r="B3432" s="4">
        <v>6.92527568231897</v>
      </c>
      <c r="C3432" s="4">
        <v>7.9464930407177</v>
      </c>
      <c r="D3432" s="4">
        <v>6.12</v>
      </c>
      <c r="E3432" s="4">
        <v>40913.3048295617</v>
      </c>
      <c r="F3432" s="4" t="str">
        <f>IF('Данные (для ящика с усами) (2)'!$E3432&lt;15000,"до 15 тыс",IF('Данные (для ящика с усами) (2)'!$E3432&lt;30000,"15-30 тыс",IF('Данные (для ящика с усами) (2)'!$E3432&lt;45000,"30-45 тыс",IF('Данные (для ящика с усами) (2)'!$E3432&lt;60000,"45-60 тыс","60+ тыс"))))</f>
        <v>30-45 тыс</v>
      </c>
      <c r="G3432" s="3">
        <v>1214563.15021877</v>
      </c>
      <c r="H3432" s="5" t="s">
        <v>245</v>
      </c>
    </row>
    <row r="3433" ht="14.25" customHeight="1">
      <c r="A3433" s="3">
        <v>60631.1108417006</v>
      </c>
      <c r="B3433" s="4">
        <v>5.95671813272827</v>
      </c>
      <c r="C3433" s="4">
        <v>7.62803084815195</v>
      </c>
      <c r="D3433" s="4">
        <v>3.11</v>
      </c>
      <c r="E3433" s="4">
        <v>40928.2841850533</v>
      </c>
      <c r="F3433" s="4" t="str">
        <f>IF('Данные (для ящика с усами) (2)'!$E3433&lt;15000,"до 15 тыс",IF('Данные (для ящика с усами) (2)'!$E3433&lt;30000,"15-30 тыс",IF('Данные (для ящика с усами) (2)'!$E3433&lt;45000,"30-45 тыс",IF('Данные (для ящика с усами) (2)'!$E3433&lt;60000,"45-60 тыс","60+ тыс"))))</f>
        <v>30-45 тыс</v>
      </c>
      <c r="G3433" s="3">
        <v>1117741.75732422</v>
      </c>
      <c r="H3433" s="5" t="s">
        <v>1124</v>
      </c>
    </row>
    <row r="3434" ht="14.25" customHeight="1">
      <c r="A3434" s="3">
        <v>73779.093077671</v>
      </c>
      <c r="B3434" s="4">
        <v>4.84791909522968</v>
      </c>
      <c r="C3434" s="4">
        <v>6.5025408311482</v>
      </c>
      <c r="D3434" s="4">
        <v>2.46</v>
      </c>
      <c r="E3434" s="4">
        <v>40935.0624575248</v>
      </c>
      <c r="F3434" s="4" t="str">
        <f>IF('Данные (для ящика с усами) (2)'!$E3434&lt;15000,"до 15 тыс",IF('Данные (для ящика с усами) (2)'!$E3434&lt;30000,"15-30 тыс",IF('Данные (для ящика с усами) (2)'!$E3434&lt;45000,"30-45 тыс",IF('Данные (для ящика с усами) (2)'!$E3434&lt;60000,"45-60 тыс","60+ тыс"))))</f>
        <v>30-45 тыс</v>
      </c>
      <c r="G3434" s="3">
        <v>1109586.41119452</v>
      </c>
      <c r="H3434" s="5" t="s">
        <v>3435</v>
      </c>
    </row>
    <row r="3435" ht="14.25" customHeight="1">
      <c r="A3435" s="3">
        <v>81107.8959990525</v>
      </c>
      <c r="B3435" s="4">
        <v>6.53747788591011</v>
      </c>
      <c r="C3435" s="4">
        <v>8.39101604066045</v>
      </c>
      <c r="D3435" s="4">
        <v>6.3</v>
      </c>
      <c r="E3435" s="4">
        <v>40936.9896355141</v>
      </c>
      <c r="F3435" s="4" t="str">
        <f>IF('Данные (для ящика с усами) (2)'!$E3435&lt;15000,"до 15 тыс",IF('Данные (для ящика с усами) (2)'!$E3435&lt;30000,"15-30 тыс",IF('Данные (для ящика с усами) (2)'!$E3435&lt;45000,"30-45 тыс",IF('Данные (для ящика с усами) (2)'!$E3435&lt;60000,"45-60 тыс","60+ тыс"))))</f>
        <v>30-45 тыс</v>
      </c>
      <c r="G3435" s="3">
        <v>1787324.50575275</v>
      </c>
      <c r="H3435" s="5" t="s">
        <v>4422</v>
      </c>
    </row>
    <row r="3436" ht="14.25" customHeight="1">
      <c r="A3436" s="3">
        <v>73789.3961286542</v>
      </c>
      <c r="B3436" s="4">
        <v>4.3574303259541</v>
      </c>
      <c r="C3436" s="4">
        <v>7.7621625848362</v>
      </c>
      <c r="D3436" s="4">
        <v>6.39</v>
      </c>
      <c r="E3436" s="4">
        <v>40939.7670654892</v>
      </c>
      <c r="F3436" s="4" t="str">
        <f>IF('Данные (для ящика с усами) (2)'!$E3436&lt;15000,"до 15 тыс",IF('Данные (для ящика с усами) (2)'!$E3436&lt;30000,"15-30 тыс",IF('Данные (для ящика с усами) (2)'!$E3436&lt;45000,"30-45 тыс",IF('Данные (для ящика с усами) (2)'!$E3436&lt;60000,"45-60 тыс","60+ тыс"))))</f>
        <v>30-45 тыс</v>
      </c>
      <c r="G3436" s="3">
        <v>1082370.17118962</v>
      </c>
      <c r="H3436" s="5" t="s">
        <v>3436</v>
      </c>
    </row>
    <row r="3437" ht="14.25" customHeight="1">
      <c r="A3437" s="3">
        <v>44048.4566879234</v>
      </c>
      <c r="B3437" s="4">
        <v>6.87097179330314</v>
      </c>
      <c r="C3437" s="4">
        <v>8.21717671447199</v>
      </c>
      <c r="D3437" s="4">
        <v>5.49</v>
      </c>
      <c r="E3437" s="4">
        <v>40942.5940086964</v>
      </c>
      <c r="F3437" s="4" t="str">
        <f>IF('Данные (для ящика с усами) (2)'!$E3437&lt;15000,"до 15 тыс",IF('Данные (для ящика с усами) (2)'!$E3437&lt;30000,"15-30 тыс",IF('Данные (для ящика с усами) (2)'!$E3437&lt;45000,"30-45 тыс",IF('Данные (для ящика с усами) (2)'!$E3437&lt;60000,"45-60 тыс","60+ тыс"))))</f>
        <v>30-45 тыс</v>
      </c>
      <c r="G3437" s="3">
        <v>1028275.10392953</v>
      </c>
      <c r="H3437" s="5" t="s">
        <v>62</v>
      </c>
    </row>
    <row r="3438" ht="14.25" customHeight="1">
      <c r="A3438" s="3">
        <v>85207.4250548493</v>
      </c>
      <c r="B3438" s="4">
        <v>7.03150131982067</v>
      </c>
      <c r="C3438" s="4">
        <v>7.34530787055434</v>
      </c>
      <c r="D3438" s="4">
        <v>5.31</v>
      </c>
      <c r="E3438" s="4">
        <v>40946.0708456347</v>
      </c>
      <c r="F3438" s="4" t="str">
        <f>IF('Данные (для ящика с усами) (2)'!$E3438&lt;15000,"до 15 тыс",IF('Данные (для ящика с усами) (2)'!$E3438&lt;30000,"15-30 тыс",IF('Данные (для ящика с усами) (2)'!$E3438&lt;45000,"30-45 тыс",IF('Данные (для ящика с усами) (2)'!$E3438&lt;60000,"45-60 тыс","60+ тыс"))))</f>
        <v>30-45 тыс</v>
      </c>
      <c r="G3438" s="3">
        <v>2024121.46147323</v>
      </c>
      <c r="H3438" s="5" t="s">
        <v>4707</v>
      </c>
    </row>
    <row r="3439" ht="14.25" customHeight="1">
      <c r="A3439" s="3">
        <v>71152.7561716621</v>
      </c>
      <c r="B3439" s="4">
        <v>3.05537032738737</v>
      </c>
      <c r="C3439" s="4">
        <v>7.48730000344756</v>
      </c>
      <c r="D3439" s="4">
        <v>3.3</v>
      </c>
      <c r="E3439" s="4">
        <v>40951.2392998083</v>
      </c>
      <c r="F3439" s="4" t="str">
        <f>IF('Данные (для ящика с усами) (2)'!$E3439&lt;15000,"до 15 тыс",IF('Данные (для ящика с усами) (2)'!$E3439&lt;30000,"15-30 тыс",IF('Данные (для ящика с усами) (2)'!$E3439&lt;45000,"30-45 тыс",IF('Данные (для ящика с усами) (2)'!$E3439&lt;60000,"45-60 тыс","60+ тыс"))))</f>
        <v>30-45 тыс</v>
      </c>
      <c r="G3439" s="3">
        <v>1002840.22859399</v>
      </c>
      <c r="H3439" s="5" t="s">
        <v>2964</v>
      </c>
    </row>
    <row r="3440" ht="14.25" customHeight="1">
      <c r="A3440" s="3">
        <v>80665.0015733208</v>
      </c>
      <c r="B3440" s="4">
        <v>5.69805434996063</v>
      </c>
      <c r="C3440" s="4">
        <v>6.64555373747467</v>
      </c>
      <c r="D3440" s="4">
        <v>3.47</v>
      </c>
      <c r="E3440" s="4">
        <v>40952.0169311201</v>
      </c>
      <c r="F3440" s="4" t="str">
        <f>IF('Данные (для ящика с усами) (2)'!$E3440&lt;15000,"до 15 тыс",IF('Данные (для ящика с усами) (2)'!$E3440&lt;30000,"15-30 тыс",IF('Данные (для ящика с усами) (2)'!$E3440&lt;45000,"30-45 тыс",IF('Данные (для ящика с усами) (2)'!$E3440&lt;60000,"45-60 тыс","60+ тыс"))))</f>
        <v>30-45 тыс</v>
      </c>
      <c r="G3440" s="3">
        <v>1471799.67630392</v>
      </c>
      <c r="H3440" s="5" t="s">
        <v>4380</v>
      </c>
    </row>
    <row r="3441" ht="14.25" customHeight="1">
      <c r="A3441" s="3">
        <v>76888.2524641714</v>
      </c>
      <c r="B3441" s="4">
        <v>4.83120440282942</v>
      </c>
      <c r="C3441" s="4">
        <v>5.80519322762807</v>
      </c>
      <c r="D3441" s="4">
        <v>4.47</v>
      </c>
      <c r="E3441" s="4">
        <v>40974.1520486143</v>
      </c>
      <c r="F3441" s="4" t="str">
        <f>IF('Данные (для ящика с усами) (2)'!$E3441&lt;15000,"до 15 тыс",IF('Данные (для ящика с усами) (2)'!$E3441&lt;30000,"15-30 тыс",IF('Данные (для ящика с усами) (2)'!$E3441&lt;45000,"30-45 тыс",IF('Данные (для ящика с усами) (2)'!$E3441&lt;60000,"45-60 тыс","60+ тыс"))))</f>
        <v>30-45 тыс</v>
      </c>
      <c r="G3441" s="3">
        <v>1124800.01225774</v>
      </c>
      <c r="H3441" s="5" t="s">
        <v>3930</v>
      </c>
    </row>
    <row r="3442" ht="14.25" customHeight="1">
      <c r="A3442" s="3">
        <v>65984.2969071486</v>
      </c>
      <c r="B3442" s="4">
        <v>5.56092910093242</v>
      </c>
      <c r="C3442" s="4">
        <v>5.77285134037369</v>
      </c>
      <c r="D3442" s="4">
        <v>2.18</v>
      </c>
      <c r="E3442" s="4">
        <v>40976.7868281964</v>
      </c>
      <c r="F3442" s="4" t="str">
        <f>IF('Данные (для ящика с усами) (2)'!$E3442&lt;15000,"до 15 тыс",IF('Данные (для ящика с усами) (2)'!$E3442&lt;30000,"15-30 тыс",IF('Данные (для ящика с усами) (2)'!$E3442&lt;45000,"30-45 тыс",IF('Данные (для ящика с усами) (2)'!$E3442&lt;60000,"45-60 тыс","60+ тыс"))))</f>
        <v>30-45 тыс</v>
      </c>
      <c r="G3442" s="3">
        <v>1016526.59374354</v>
      </c>
      <c r="H3442" s="5" t="s">
        <v>2005</v>
      </c>
    </row>
    <row r="3443" ht="14.25" customHeight="1">
      <c r="A3443" s="3">
        <v>66131.0022286303</v>
      </c>
      <c r="B3443" s="4">
        <v>6.42043148933948</v>
      </c>
      <c r="C3443" s="4">
        <v>6.64961024254292</v>
      </c>
      <c r="D3443" s="4">
        <v>2.48</v>
      </c>
      <c r="E3443" s="4">
        <v>40979.5303858896</v>
      </c>
      <c r="F3443" s="4" t="str">
        <f>IF('Данные (для ящика с усами) (2)'!$E3443&lt;15000,"до 15 тыс",IF('Данные (для ящика с усами) (2)'!$E3443&lt;30000,"15-30 тыс",IF('Данные (для ящика с усами) (2)'!$E3443&lt;45000,"30-45 тыс",IF('Данные (для ящика с усами) (2)'!$E3443&lt;60000,"45-60 тыс","60+ тыс"))))</f>
        <v>30-45 тыс</v>
      </c>
      <c r="G3443" s="3">
        <v>1204137.32336694</v>
      </c>
      <c r="H3443" s="5" t="s">
        <v>2030</v>
      </c>
    </row>
    <row r="3444" ht="14.25" customHeight="1">
      <c r="A3444" s="3">
        <v>56315.3515750161</v>
      </c>
      <c r="B3444" s="4">
        <v>5.06497533379259</v>
      </c>
      <c r="C3444" s="4">
        <v>8.70823944606268</v>
      </c>
      <c r="D3444" s="4">
        <v>3.46</v>
      </c>
      <c r="E3444" s="4">
        <v>40985.4771960678</v>
      </c>
      <c r="F3444" s="4" t="str">
        <f>IF('Данные (для ящика с усами) (2)'!$E3444&lt;15000,"до 15 тыс",IF('Данные (для ящика с усами) (2)'!$E3444&lt;30000,"15-30 тыс",IF('Данные (для ящика с усами) (2)'!$E3444&lt;45000,"30-45 тыс",IF('Данные (для ящика с усами) (2)'!$E3444&lt;60000,"45-60 тыс","60+ тыс"))))</f>
        <v>30-45 тыс</v>
      </c>
      <c r="G3444" s="3">
        <v>899466.574924011</v>
      </c>
      <c r="H3444" s="5" t="s">
        <v>630</v>
      </c>
    </row>
    <row r="3445" ht="14.25" customHeight="1">
      <c r="A3445" s="3">
        <v>75860.861148893</v>
      </c>
      <c r="B3445" s="4">
        <v>3.6908905696788</v>
      </c>
      <c r="C3445" s="4">
        <v>4.78838020655182</v>
      </c>
      <c r="D3445" s="4">
        <v>3.48</v>
      </c>
      <c r="E3445" s="4">
        <v>41003.8800811376</v>
      </c>
      <c r="F3445" s="4" t="str">
        <f>IF('Данные (для ящика с усами) (2)'!$E3445&lt;15000,"до 15 тыс",IF('Данные (для ящика с усами) (2)'!$E3445&lt;30000,"15-30 тыс",IF('Данные (для ящика с усами) (2)'!$E3445&lt;45000,"30-45 тыс",IF('Данные (для ящика с усами) (2)'!$E3445&lt;60000,"45-60 тыс","60+ тыс"))))</f>
        <v>30-45 тыс</v>
      </c>
      <c r="G3445" s="3">
        <v>889113.238861249</v>
      </c>
      <c r="H3445" s="5" t="s">
        <v>3766</v>
      </c>
    </row>
    <row r="3446" ht="14.25" customHeight="1">
      <c r="A3446" s="3">
        <v>74158.6719045644</v>
      </c>
      <c r="B3446" s="4">
        <v>4.94233693879239</v>
      </c>
      <c r="C3446" s="4">
        <v>7.5851777140156</v>
      </c>
      <c r="D3446" s="4">
        <v>3.44</v>
      </c>
      <c r="E3446" s="4">
        <v>41003.956154668</v>
      </c>
      <c r="F3446" s="4" t="str">
        <f>IF('Данные (для ящика с усами) (2)'!$E3446&lt;15000,"до 15 тыс",IF('Данные (для ящика с усами) (2)'!$E3446&lt;30000,"15-30 тыс",IF('Данные (для ящика с усами) (2)'!$E3446&lt;45000,"30-45 тыс",IF('Данные (для ящика с усами) (2)'!$E3446&lt;60000,"45-60 тыс","60+ тыс"))))</f>
        <v>30-45 тыс</v>
      </c>
      <c r="G3446" s="3">
        <v>1336858.51035996</v>
      </c>
      <c r="H3446" s="5" t="s">
        <v>3492</v>
      </c>
    </row>
    <row r="3447" ht="14.25" customHeight="1">
      <c r="A3447" s="3">
        <v>56000.0219230099</v>
      </c>
      <c r="B3447" s="4">
        <v>6.28214149403893</v>
      </c>
      <c r="C3447" s="4">
        <v>6.33429604301091</v>
      </c>
      <c r="D3447" s="4">
        <v>3.16</v>
      </c>
      <c r="E3447" s="4">
        <v>41006.9837107521</v>
      </c>
      <c r="F3447" s="4" t="str">
        <f>IF('Данные (для ящика с усами) (2)'!$E3447&lt;15000,"до 15 тыс",IF('Данные (для ящика с усами) (2)'!$E3447&lt;30000,"15-30 тыс",IF('Данные (для ящика с усами) (2)'!$E3447&lt;45000,"30-45 тыс",IF('Данные (для ящика с усами) (2)'!$E3447&lt;60000,"45-60 тыс","60+ тыс"))))</f>
        <v>30-45 тыс</v>
      </c>
      <c r="G3447" s="3">
        <v>1034539.83061789</v>
      </c>
      <c r="H3447" s="5" t="s">
        <v>601</v>
      </c>
    </row>
    <row r="3448" ht="14.25" customHeight="1">
      <c r="A3448" s="3">
        <v>69686.3201697933</v>
      </c>
      <c r="B3448" s="4">
        <v>5.3673546973065</v>
      </c>
      <c r="C3448" s="4">
        <v>8.32911458316619</v>
      </c>
      <c r="D3448" s="4">
        <v>5.41</v>
      </c>
      <c r="E3448" s="4">
        <v>41007.6600034147</v>
      </c>
      <c r="F3448" s="4" t="str">
        <f>IF('Данные (для ящика с усами) (2)'!$E3448&lt;15000,"до 15 тыс",IF('Данные (для ящика с усами) (2)'!$E3448&lt;30000,"15-30 тыс",IF('Данные (для ящика с усами) (2)'!$E3448&lt;45000,"30-45 тыс",IF('Данные (для ящика с усами) (2)'!$E3448&lt;60000,"45-60 тыс","60+ тыс"))))</f>
        <v>30-45 тыс</v>
      </c>
      <c r="G3448" s="3">
        <v>1148508.02525255</v>
      </c>
      <c r="H3448" s="5" t="s">
        <v>2709</v>
      </c>
    </row>
    <row r="3449" ht="14.25" customHeight="1">
      <c r="A3449" s="3">
        <v>87883.5842865586</v>
      </c>
      <c r="B3449" s="4">
        <v>7.60990532255253</v>
      </c>
      <c r="C3449" s="4">
        <v>5.88903803784368</v>
      </c>
      <c r="D3449" s="4">
        <v>3.39</v>
      </c>
      <c r="E3449" s="4">
        <v>41012.6210102854</v>
      </c>
      <c r="F3449" s="4" t="str">
        <f>IF('Данные (для ящика с усами) (2)'!$E3449&lt;15000,"до 15 тыс",IF('Данные (для ящика с усами) (2)'!$E3449&lt;30000,"15-30 тыс",IF('Данные (для ящика с усами) (2)'!$E3449&lt;45000,"30-45 тыс",IF('Данные (для ящика с усами) (2)'!$E3449&lt;60000,"45-60 тыс","60+ тыс"))))</f>
        <v>30-45 тыс</v>
      </c>
      <c r="G3449" s="3">
        <v>2049146.62989613</v>
      </c>
      <c r="H3449" s="5" t="s">
        <v>4833</v>
      </c>
    </row>
    <row r="3450" ht="14.25" customHeight="1">
      <c r="A3450" s="3">
        <v>78568.4491640522</v>
      </c>
      <c r="B3450" s="4">
        <v>5.47573731999532</v>
      </c>
      <c r="C3450" s="4">
        <v>6.29160079596324</v>
      </c>
      <c r="D3450" s="4">
        <v>2.29</v>
      </c>
      <c r="E3450" s="4">
        <v>41016.6470911123</v>
      </c>
      <c r="F3450" s="4" t="str">
        <f>IF('Данные (для ящика с усами) (2)'!$E3450&lt;15000,"до 15 тыс",IF('Данные (для ящика с усами) (2)'!$E3450&lt;30000,"15-30 тыс",IF('Данные (для ящика с усами) (2)'!$E3450&lt;45000,"30-45 тыс",IF('Данные (для ящика с усами) (2)'!$E3450&lt;60000,"45-60 тыс","60+ тыс"))))</f>
        <v>30-45 тыс</v>
      </c>
      <c r="G3450" s="3">
        <v>1422195.87945056</v>
      </c>
      <c r="H3450" s="5" t="s">
        <v>4153</v>
      </c>
    </row>
    <row r="3451" ht="14.25" customHeight="1">
      <c r="A3451" s="3">
        <v>82425.0533707594</v>
      </c>
      <c r="B3451" s="4">
        <v>5.33268906732765</v>
      </c>
      <c r="C3451" s="4">
        <v>5.69808251763524</v>
      </c>
      <c r="D3451" s="4">
        <v>2.36</v>
      </c>
      <c r="E3451" s="4">
        <v>41020.4396618127</v>
      </c>
      <c r="F3451" s="4" t="str">
        <f>IF('Данные (для ящика с усами) (2)'!$E3451&lt;15000,"до 15 тыс",IF('Данные (для ящика с усами) (2)'!$E3451&lt;30000,"15-30 тыс",IF('Данные (для ящика с усами) (2)'!$E3451&lt;45000,"30-45 тыс",IF('Данные (для ящика с усами) (2)'!$E3451&lt;60000,"45-60 тыс","60+ тыс"))))</f>
        <v>30-45 тыс</v>
      </c>
      <c r="G3451" s="3">
        <v>1403296.25760751</v>
      </c>
      <c r="H3451" s="5" t="s">
        <v>4532</v>
      </c>
    </row>
    <row r="3452" ht="14.25" customHeight="1">
      <c r="A3452" s="3">
        <v>67433.3999444007</v>
      </c>
      <c r="B3452" s="4">
        <v>7.78246120035523</v>
      </c>
      <c r="C3452" s="4">
        <v>6.56402758132093</v>
      </c>
      <c r="D3452" s="4">
        <v>3.05</v>
      </c>
      <c r="E3452" s="4">
        <v>41030.4089060457</v>
      </c>
      <c r="F3452" s="4" t="str">
        <f>IF('Данные (для ящика с усами) (2)'!$E3452&lt;15000,"до 15 тыс",IF('Данные (для ящика с усами) (2)'!$E3452&lt;30000,"15-30 тыс",IF('Данные (для ящика с усами) (2)'!$E3452&lt;45000,"30-45 тыс",IF('Данные (для ящика с усами) (2)'!$E3452&lt;60000,"45-60 тыс","60+ тыс"))))</f>
        <v>30-45 тыс</v>
      </c>
      <c r="G3452" s="3">
        <v>1719762.30804922</v>
      </c>
      <c r="H3452" s="5" t="s">
        <v>2271</v>
      </c>
    </row>
    <row r="3453" ht="14.25" customHeight="1">
      <c r="A3453" s="3">
        <v>56180.5914313817</v>
      </c>
      <c r="B3453" s="4">
        <v>6.20192117154195</v>
      </c>
      <c r="C3453" s="4">
        <v>7.18067109382659</v>
      </c>
      <c r="D3453" s="4">
        <v>4.27</v>
      </c>
      <c r="E3453" s="4">
        <v>41036.2841522689</v>
      </c>
      <c r="F3453" s="4" t="str">
        <f>IF('Данные (для ящика с усами) (2)'!$E3453&lt;15000,"до 15 тыс",IF('Данные (для ящика с усами) (2)'!$E3453&lt;30000,"15-30 тыс",IF('Данные (для ящика с усами) (2)'!$E3453&lt;45000,"30-45 тыс",IF('Данные (для ящика с усами) (2)'!$E3453&lt;60000,"45-60 тыс","60+ тыс"))))</f>
        <v>30-45 тыс</v>
      </c>
      <c r="G3453" s="3">
        <v>1139072.7722894</v>
      </c>
      <c r="H3453" s="5" t="s">
        <v>617</v>
      </c>
    </row>
    <row r="3454" ht="14.25" customHeight="1">
      <c r="A3454" s="3">
        <v>67037.2691043945</v>
      </c>
      <c r="B3454" s="4">
        <v>5.76807700363654</v>
      </c>
      <c r="C3454" s="4">
        <v>6.80213915053172</v>
      </c>
      <c r="D3454" s="4">
        <v>3.06</v>
      </c>
      <c r="E3454" s="4">
        <v>41042.4308717233</v>
      </c>
      <c r="F3454" s="4" t="str">
        <f>IF('Данные (для ящика с усами) (2)'!$E3454&lt;15000,"до 15 тыс",IF('Данные (для ящика с усами) (2)'!$E3454&lt;30000,"15-30 тыс",IF('Данные (для ящика с усами) (2)'!$E3454&lt;45000,"30-45 тыс",IF('Данные (для ящика с усами) (2)'!$E3454&lt;60000,"45-60 тыс","60+ тыс"))))</f>
        <v>30-45 тыс</v>
      </c>
      <c r="G3454" s="3">
        <v>1282258.09329308</v>
      </c>
      <c r="H3454" s="5" t="s">
        <v>2205</v>
      </c>
    </row>
    <row r="3455" ht="14.25" customHeight="1">
      <c r="A3455" s="3">
        <v>61269.492310523</v>
      </c>
      <c r="B3455" s="4">
        <v>4.76042094160738</v>
      </c>
      <c r="C3455" s="4">
        <v>7.80422168897837</v>
      </c>
      <c r="D3455" s="4">
        <v>6.14</v>
      </c>
      <c r="E3455" s="4">
        <v>41079.4862688274</v>
      </c>
      <c r="F3455" s="4" t="str">
        <f>IF('Данные (для ящика с усами) (2)'!$E3455&lt;15000,"до 15 тыс",IF('Данные (для ящика с усами) (2)'!$E3455&lt;30000,"15-30 тыс",IF('Данные (для ящика с усами) (2)'!$E3455&lt;45000,"30-45 тыс",IF('Данные (для ящика с усами) (2)'!$E3455&lt;60000,"45-60 тыс","60+ тыс"))))</f>
        <v>30-45 тыс</v>
      </c>
      <c r="G3455" s="3">
        <v>999369.798364608</v>
      </c>
      <c r="H3455" s="5" t="s">
        <v>1224</v>
      </c>
    </row>
    <row r="3456" ht="14.25" customHeight="1">
      <c r="A3456" s="3">
        <v>74399.8409819142</v>
      </c>
      <c r="B3456" s="4">
        <v>6.38245291223543</v>
      </c>
      <c r="C3456" s="4">
        <v>7.25266532238521</v>
      </c>
      <c r="D3456" s="4">
        <v>6.36</v>
      </c>
      <c r="E3456" s="4">
        <v>41084.6628246322</v>
      </c>
      <c r="F3456" s="4" t="str">
        <f>IF('Данные (для ящика с усами) (2)'!$E3456&lt;15000,"до 15 тыс",IF('Данные (для ящика с усами) (2)'!$E3456&lt;30000,"15-30 тыс",IF('Данные (для ящика с усами) (2)'!$E3456&lt;45000,"30-45 тыс",IF('Данные (для ящика с усами) (2)'!$E3456&lt;60000,"45-60 тыс","60+ тыс"))))</f>
        <v>30-45 тыс</v>
      </c>
      <c r="G3456" s="3">
        <v>1417819.74021808</v>
      </c>
      <c r="H3456" s="5" t="s">
        <v>3541</v>
      </c>
    </row>
    <row r="3457" ht="14.25" customHeight="1">
      <c r="A3457" s="3">
        <v>60912.716262227</v>
      </c>
      <c r="B3457" s="4">
        <v>4.81584758079883</v>
      </c>
      <c r="C3457" s="4">
        <v>6.82367379602104</v>
      </c>
      <c r="D3457" s="4">
        <v>3.17</v>
      </c>
      <c r="E3457" s="4">
        <v>41100.3296989688</v>
      </c>
      <c r="F3457" s="4" t="str">
        <f>IF('Данные (для ящика с усами) (2)'!$E3457&lt;15000,"до 15 тыс",IF('Данные (для ящика с усами) (2)'!$E3457&lt;30000,"15-30 тыс",IF('Данные (для ящика с усами) (2)'!$E3457&lt;45000,"30-45 тыс",IF('Данные (для ящика с усами) (2)'!$E3457&lt;60000,"45-60 тыс","60+ тыс"))))</f>
        <v>30-45 тыс</v>
      </c>
      <c r="G3457" s="3">
        <v>814784.245728005</v>
      </c>
      <c r="H3457" s="5" t="s">
        <v>1179</v>
      </c>
    </row>
    <row r="3458" ht="14.25" customHeight="1">
      <c r="A3458" s="3">
        <v>74764.5435071542</v>
      </c>
      <c r="B3458" s="4">
        <v>6.88099259386102</v>
      </c>
      <c r="C3458" s="4">
        <v>8.00541728909995</v>
      </c>
      <c r="D3458" s="4">
        <v>6.48</v>
      </c>
      <c r="E3458" s="4">
        <v>41102.0710319287</v>
      </c>
      <c r="F3458" s="4" t="str">
        <f>IF('Данные (для ящика с усами) (2)'!$E3458&lt;15000,"до 15 тыс",IF('Данные (для ящика с усами) (2)'!$E3458&lt;30000,"15-30 тыс",IF('Данные (для ящика с усами) (2)'!$E3458&lt;45000,"30-45 тыс",IF('Данные (для ящика с усами) (2)'!$E3458&lt;60000,"45-60 тыс","60+ тыс"))))</f>
        <v>30-45 тыс</v>
      </c>
      <c r="G3458" s="3">
        <v>1887529.37663516</v>
      </c>
      <c r="H3458" s="5" t="s">
        <v>3610</v>
      </c>
    </row>
    <row r="3459" ht="14.25" customHeight="1">
      <c r="A3459" s="3">
        <v>57101.7170502368</v>
      </c>
      <c r="B3459" s="4">
        <v>5.4931619964117</v>
      </c>
      <c r="C3459" s="4">
        <v>7.65020597400991</v>
      </c>
      <c r="D3459" s="4">
        <v>6.09</v>
      </c>
      <c r="E3459" s="4">
        <v>41104.4666206492</v>
      </c>
      <c r="F3459" s="4" t="str">
        <f>IF('Данные (для ящика с усами) (2)'!$E3459&lt;15000,"до 15 тыс",IF('Данные (для ящика с усами) (2)'!$E3459&lt;30000,"15-30 тыс",IF('Данные (для ящика с усами) (2)'!$E3459&lt;45000,"30-45 тыс",IF('Данные (для ящика с усами) (2)'!$E3459&lt;60000,"45-60 тыс","60+ тыс"))))</f>
        <v>30-45 тыс</v>
      </c>
      <c r="G3459" s="3">
        <v>1011365.36494212</v>
      </c>
      <c r="H3459" s="5" t="s">
        <v>710</v>
      </c>
    </row>
    <row r="3460" ht="14.25" customHeight="1">
      <c r="A3460" s="3">
        <v>75487.032599428</v>
      </c>
      <c r="B3460" s="4">
        <v>6.4539316775765</v>
      </c>
      <c r="C3460" s="4">
        <v>7.73709568410822</v>
      </c>
      <c r="D3460" s="4">
        <v>4.02</v>
      </c>
      <c r="E3460" s="4">
        <v>41105.3906304319</v>
      </c>
      <c r="F3460" s="4" t="str">
        <f>IF('Данные (для ящика с усами) (2)'!$E3460&lt;15000,"до 15 тыс",IF('Данные (для ящика с усами) (2)'!$E3460&lt;30000,"15-30 тыс",IF('Данные (для ящика с усами) (2)'!$E3460&lt;45000,"30-45 тыс",IF('Данные (для ящика с усами) (2)'!$E3460&lt;60000,"45-60 тыс","60+ тыс"))))</f>
        <v>30-45 тыс</v>
      </c>
      <c r="G3460" s="3">
        <v>1592210.17592313</v>
      </c>
      <c r="H3460" s="5" t="s">
        <v>3723</v>
      </c>
    </row>
    <row r="3461" ht="14.25" customHeight="1">
      <c r="A3461" s="3">
        <v>73223.9423033619</v>
      </c>
      <c r="B3461" s="4">
        <v>5.08555836580056</v>
      </c>
      <c r="C3461" s="4">
        <v>7.70676078704944</v>
      </c>
      <c r="D3461" s="4">
        <v>6.14</v>
      </c>
      <c r="E3461" s="4">
        <v>41113.0067737208</v>
      </c>
      <c r="F3461" s="4" t="str">
        <f>IF('Данные (для ящика с усами) (2)'!$E3461&lt;15000,"до 15 тыс",IF('Данные (для ящика с усами) (2)'!$E3461&lt;30000,"15-30 тыс",IF('Данные (для ящика с усами) (2)'!$E3461&lt;45000,"30-45 тыс",IF('Данные (для ящика с усами) (2)'!$E3461&lt;60000,"45-60 тыс","60+ тыс"))))</f>
        <v>30-45 тыс</v>
      </c>
      <c r="G3461" s="3">
        <v>1425745.29714829</v>
      </c>
      <c r="H3461" s="5" t="s">
        <v>3327</v>
      </c>
    </row>
    <row r="3462" ht="14.25" customHeight="1">
      <c r="A3462" s="3">
        <v>64455.0643314103</v>
      </c>
      <c r="B3462" s="4">
        <v>5.1123669987783</v>
      </c>
      <c r="C3462" s="4">
        <v>6.9391587116415</v>
      </c>
      <c r="D3462" s="4">
        <v>4.22</v>
      </c>
      <c r="E3462" s="4">
        <v>41123.924978225</v>
      </c>
      <c r="F3462" s="4" t="str">
        <f>IF('Данные (для ящика с усами) (2)'!$E3462&lt;15000,"до 15 тыс",IF('Данные (для ящика с усами) (2)'!$E3462&lt;30000,"15-30 тыс",IF('Данные (для ящика с усами) (2)'!$E3462&lt;45000,"30-45 тыс",IF('Данные (для ящика с усами) (2)'!$E3462&lt;60000,"45-60 тыс","60+ тыс"))))</f>
        <v>30-45 тыс</v>
      </c>
      <c r="G3462" s="3">
        <v>1191261.86867964</v>
      </c>
      <c r="H3462" s="5" t="s">
        <v>1757</v>
      </c>
    </row>
    <row r="3463" ht="14.25" customHeight="1">
      <c r="A3463" s="3">
        <v>66465.365909457</v>
      </c>
      <c r="B3463" s="4">
        <v>5.62393864808932</v>
      </c>
      <c r="C3463" s="4">
        <v>7.07980967615424</v>
      </c>
      <c r="D3463" s="4">
        <v>6.21</v>
      </c>
      <c r="E3463" s="4">
        <v>41130.0909119395</v>
      </c>
      <c r="F3463" s="4" t="str">
        <f>IF('Данные (для ящика с усами) (2)'!$E3463&lt;15000,"до 15 тыс",IF('Данные (для ящика с усами) (2)'!$E3463&lt;30000,"15-30 тыс",IF('Данные (для ящика с усами) (2)'!$E3463&lt;45000,"30-45 тыс",IF('Данные (для ящика с усами) (2)'!$E3463&lt;60000,"45-60 тыс","60+ тыс"))))</f>
        <v>30-45 тыс</v>
      </c>
      <c r="G3463" s="3">
        <v>1258563.85864583</v>
      </c>
      <c r="H3463" s="5" t="s">
        <v>2093</v>
      </c>
    </row>
    <row r="3464" ht="14.25" customHeight="1">
      <c r="A3464" s="3">
        <v>82732.9811140811</v>
      </c>
      <c r="B3464" s="4">
        <v>5.33271224614729</v>
      </c>
      <c r="C3464" s="4">
        <v>6.19847636525425</v>
      </c>
      <c r="D3464" s="4">
        <v>3.49</v>
      </c>
      <c r="E3464" s="4">
        <v>41136.5272209973</v>
      </c>
      <c r="F3464" s="4" t="str">
        <f>IF('Данные (для ящика с усами) (2)'!$E3464&lt;15000,"до 15 тыс",IF('Данные (для ящика с усами) (2)'!$E3464&lt;30000,"15-30 тыс",IF('Данные (для ящика с усами) (2)'!$E3464&lt;45000,"30-45 тыс",IF('Данные (для ящика с усами) (2)'!$E3464&lt;60000,"45-60 тыс","60+ тыс"))))</f>
        <v>30-45 тыс</v>
      </c>
      <c r="G3464" s="3">
        <v>1252663.62137632</v>
      </c>
      <c r="H3464" s="5" t="s">
        <v>4548</v>
      </c>
    </row>
    <row r="3465" ht="14.25" customHeight="1">
      <c r="A3465" s="3">
        <v>75106.2774364638</v>
      </c>
      <c r="B3465" s="4">
        <v>7.2125577772022</v>
      </c>
      <c r="C3465" s="4">
        <v>8.06556840969039</v>
      </c>
      <c r="D3465" s="4">
        <v>5.5</v>
      </c>
      <c r="E3465" s="4">
        <v>41143.4377437747</v>
      </c>
      <c r="F3465" s="4" t="str">
        <f>IF('Данные (для ящика с усами) (2)'!$E3465&lt;15000,"до 15 тыс",IF('Данные (для ящика с усами) (2)'!$E3465&lt;30000,"15-30 тыс",IF('Данные (для ящика с усами) (2)'!$E3465&lt;45000,"30-45 тыс",IF('Данные (для ящика с усами) (2)'!$E3465&lt;60000,"45-60 тыс","60+ тыс"))))</f>
        <v>30-45 тыс</v>
      </c>
      <c r="G3465" s="3">
        <v>1877268.75002162</v>
      </c>
      <c r="H3465" s="5" t="s">
        <v>3663</v>
      </c>
    </row>
    <row r="3466" ht="14.25" customHeight="1">
      <c r="A3466" s="3">
        <v>77275.7662671559</v>
      </c>
      <c r="B3466" s="4">
        <v>6.5478933253162</v>
      </c>
      <c r="C3466" s="4">
        <v>8.02776507804493</v>
      </c>
      <c r="D3466" s="4">
        <v>3.31</v>
      </c>
      <c r="E3466" s="4">
        <v>41162.337828517</v>
      </c>
      <c r="F3466" s="4" t="str">
        <f>IF('Данные (для ящика с усами) (2)'!$E3466&lt;15000,"до 15 тыс",IF('Данные (для ящика с усами) (2)'!$E3466&lt;30000,"15-30 тыс",IF('Данные (для ящика с усами) (2)'!$E3466&lt;45000,"30-45 тыс",IF('Данные (для ящика с усами) (2)'!$E3466&lt;60000,"45-60 тыс","60+ тыс"))))</f>
        <v>30-45 тыс</v>
      </c>
      <c r="G3466" s="3">
        <v>1535152.07371691</v>
      </c>
      <c r="H3466" s="5" t="s">
        <v>3988</v>
      </c>
    </row>
    <row r="3467" ht="14.25" customHeight="1">
      <c r="A3467" s="3">
        <v>82866.3991813998</v>
      </c>
      <c r="B3467" s="4">
        <v>4.60507735095194</v>
      </c>
      <c r="C3467" s="4">
        <v>7.82640272964455</v>
      </c>
      <c r="D3467" s="4">
        <v>4.03</v>
      </c>
      <c r="E3467" s="4">
        <v>41166.8603071792</v>
      </c>
      <c r="F3467" s="4" t="str">
        <f>IF('Данные (для ящика с усами) (2)'!$E3467&lt;15000,"до 15 тыс",IF('Данные (для ящика с усами) (2)'!$E3467&lt;30000,"15-30 тыс",IF('Данные (для ящика с усами) (2)'!$E3467&lt;45000,"30-45 тыс",IF('Данные (для ящика с усами) (2)'!$E3467&lt;60000,"45-60 тыс","60+ тыс"))))</f>
        <v>30-45 тыс</v>
      </c>
      <c r="G3467" s="3">
        <v>1618994.27644466</v>
      </c>
      <c r="H3467" s="5" t="s">
        <v>4565</v>
      </c>
    </row>
    <row r="3468" ht="14.25" customHeight="1">
      <c r="A3468" s="3">
        <v>71816.2764257984</v>
      </c>
      <c r="B3468" s="4">
        <v>5.49448752044979</v>
      </c>
      <c r="C3468" s="4">
        <v>8.62926840652209</v>
      </c>
      <c r="D3468" s="4">
        <v>6.27</v>
      </c>
      <c r="E3468" s="4">
        <v>41178.2611917577</v>
      </c>
      <c r="F3468" s="4" t="str">
        <f>IF('Данные (для ящика с усами) (2)'!$E3468&lt;15000,"до 15 тыс",IF('Данные (для ящика с усами) (2)'!$E3468&lt;30000,"15-30 тыс",IF('Данные (для ящика с усами) (2)'!$E3468&lt;45000,"30-45 тыс",IF('Данные (для ящика с усами) (2)'!$E3468&lt;60000,"45-60 тыс","60+ тыс"))))</f>
        <v>30-45 тыс</v>
      </c>
      <c r="G3468" s="3">
        <v>1607863.82828652</v>
      </c>
      <c r="H3468" s="5" t="s">
        <v>3095</v>
      </c>
    </row>
    <row r="3469" ht="14.25" customHeight="1">
      <c r="A3469" s="3">
        <v>55401.9341900918</v>
      </c>
      <c r="B3469" s="4">
        <v>5.06513132386176</v>
      </c>
      <c r="C3469" s="4">
        <v>6.76673034610067</v>
      </c>
      <c r="D3469" s="4">
        <v>4.45</v>
      </c>
      <c r="E3469" s="4">
        <v>41185.7590689891</v>
      </c>
      <c r="F3469" s="4" t="str">
        <f>IF('Данные (для ящика с усами) (2)'!$E3469&lt;15000,"до 15 тыс",IF('Данные (для ящика с усами) (2)'!$E3469&lt;30000,"15-30 тыс",IF('Данные (для ящика с усами) (2)'!$E3469&lt;45000,"30-45 тыс",IF('Данные (для ящика с усами) (2)'!$E3469&lt;60000,"45-60 тыс","60+ тыс"))))</f>
        <v>30-45 тыс</v>
      </c>
      <c r="G3469" s="3">
        <v>841276.586098969</v>
      </c>
      <c r="H3469" s="5" t="s">
        <v>532</v>
      </c>
    </row>
    <row r="3470" ht="14.25" customHeight="1">
      <c r="A3470" s="3">
        <v>82337.6010762844</v>
      </c>
      <c r="B3470" s="4">
        <v>5.95441941520661</v>
      </c>
      <c r="C3470" s="4">
        <v>8.7072183881998</v>
      </c>
      <c r="D3470" s="4">
        <v>4.36</v>
      </c>
      <c r="E3470" s="4">
        <v>41186.1142168052</v>
      </c>
      <c r="F3470" s="4" t="str">
        <f>IF('Данные (для ящика с усами) (2)'!$E3470&lt;15000,"до 15 тыс",IF('Данные (для ящика с усами) (2)'!$E3470&lt;30000,"15-30 тыс",IF('Данные (для ящика с усами) (2)'!$E3470&lt;45000,"30-45 тыс",IF('Данные (для ящика с усами) (2)'!$E3470&lt;60000,"45-60 тыс","60+ тыс"))))</f>
        <v>30-45 тыс</v>
      </c>
      <c r="G3470" s="3">
        <v>1902118.69920367</v>
      </c>
      <c r="H3470" s="5" t="s">
        <v>4523</v>
      </c>
    </row>
    <row r="3471" ht="14.25" customHeight="1">
      <c r="A3471" s="3">
        <v>71824.1545754762</v>
      </c>
      <c r="B3471" s="4">
        <v>5.75213966307133</v>
      </c>
      <c r="C3471" s="4">
        <v>8.27693332953147</v>
      </c>
      <c r="D3471" s="4">
        <v>6.26</v>
      </c>
      <c r="E3471" s="4">
        <v>41186.5745128738</v>
      </c>
      <c r="F3471" s="4" t="str">
        <f>IF('Данные (для ящика с усами) (2)'!$E3471&lt;15000,"до 15 тыс",IF('Данные (для ящика с усами) (2)'!$E3471&lt;30000,"15-30 тыс",IF('Данные (для ящика с усами) (2)'!$E3471&lt;45000,"30-45 тыс",IF('Данные (для ящика с усами) (2)'!$E3471&lt;60000,"45-60 тыс","60+ тыс"))))</f>
        <v>30-45 тыс</v>
      </c>
      <c r="G3471" s="3">
        <v>1467271.55578944</v>
      </c>
      <c r="H3471" s="5" t="s">
        <v>3096</v>
      </c>
    </row>
    <row r="3472" ht="14.25" customHeight="1">
      <c r="A3472" s="3">
        <v>62450.6289892546</v>
      </c>
      <c r="B3472" s="4">
        <v>4.14150841515261</v>
      </c>
      <c r="C3472" s="4">
        <v>5.8533220913626</v>
      </c>
      <c r="D3472" s="4">
        <v>3.12</v>
      </c>
      <c r="E3472" s="4">
        <v>41190.2080818083</v>
      </c>
      <c r="F3472" s="4" t="str">
        <f>IF('Данные (для ящика с усами) (2)'!$E3472&lt;15000,"до 15 тыс",IF('Данные (для ящика с усами) (2)'!$E3472&lt;30000,"15-30 тыс",IF('Данные (для ящика с усами) (2)'!$E3472&lt;45000,"30-45 тыс",IF('Данные (для ящика с усами) (2)'!$E3472&lt;60000,"45-60 тыс","60+ тыс"))))</f>
        <v>30-45 тыс</v>
      </c>
      <c r="G3472" s="3">
        <v>615568.113378455</v>
      </c>
      <c r="H3472" s="5" t="s">
        <v>1426</v>
      </c>
    </row>
    <row r="3473" ht="14.25" customHeight="1">
      <c r="A3473" s="3">
        <v>64261.8285570267</v>
      </c>
      <c r="B3473" s="4">
        <v>5.69552198998019</v>
      </c>
      <c r="C3473" s="4">
        <v>6.61283033924647</v>
      </c>
      <c r="D3473" s="4">
        <v>2.22</v>
      </c>
      <c r="E3473" s="4">
        <v>41190.546366394</v>
      </c>
      <c r="F3473" s="4" t="str">
        <f>IF('Данные (для ящика с усами) (2)'!$E3473&lt;15000,"до 15 тыс",IF('Данные (для ящика с усами) (2)'!$E3473&lt;30000,"15-30 тыс",IF('Данные (для ящика с усами) (2)'!$E3473&lt;45000,"30-45 тыс",IF('Данные (для ящика с усами) (2)'!$E3473&lt;60000,"45-60 тыс","60+ тыс"))))</f>
        <v>30-45 тыс</v>
      </c>
      <c r="G3473" s="3">
        <v>1185935.64136596</v>
      </c>
      <c r="H3473" s="5" t="s">
        <v>1716</v>
      </c>
    </row>
    <row r="3474" ht="14.25" customHeight="1">
      <c r="A3474" s="3">
        <v>74905.3529175734</v>
      </c>
      <c r="B3474" s="4">
        <v>5.9817172439924</v>
      </c>
      <c r="C3474" s="4">
        <v>7.50381655203998</v>
      </c>
      <c r="D3474" s="4">
        <v>5.06</v>
      </c>
      <c r="E3474" s="4">
        <v>41190.7495664845</v>
      </c>
      <c r="F3474" s="4" t="str">
        <f>IF('Данные (для ящика с усами) (2)'!$E3474&lt;15000,"до 15 тыс",IF('Данные (для ящика с усами) (2)'!$E3474&lt;30000,"15-30 тыс",IF('Данные (для ящика с усами) (2)'!$E3474&lt;45000,"30-45 тыс",IF('Данные (для ящика с усами) (2)'!$E3474&lt;60000,"45-60 тыс","60+ тыс"))))</f>
        <v>30-45 тыс</v>
      </c>
      <c r="G3474" s="3">
        <v>1587357.94643058</v>
      </c>
      <c r="H3474" s="5" t="s">
        <v>3630</v>
      </c>
    </row>
    <row r="3475" ht="14.25" customHeight="1">
      <c r="A3475" s="3">
        <v>72488.1596902924</v>
      </c>
      <c r="B3475" s="4">
        <v>5.64363913910853</v>
      </c>
      <c r="C3475" s="4">
        <v>8.20529420601598</v>
      </c>
      <c r="D3475" s="4">
        <v>4.03</v>
      </c>
      <c r="E3475" s="4">
        <v>41199.2522255466</v>
      </c>
      <c r="F3475" s="4" t="str">
        <f>IF('Данные (для ящика с усами) (2)'!$E3475&lt;15000,"до 15 тыс",IF('Данные (для ящика с усами) (2)'!$E3475&lt;30000,"15-30 тыс",IF('Данные (для ящика с усами) (2)'!$E3475&lt;45000,"30-45 тыс",IF('Данные (для ящика с усами) (2)'!$E3475&lt;60000,"45-60 тыс","60+ тыс"))))</f>
        <v>30-45 тыс</v>
      </c>
      <c r="G3475" s="3">
        <v>1450393.53041457</v>
      </c>
      <c r="H3475" s="5" t="s">
        <v>3198</v>
      </c>
    </row>
    <row r="3476" ht="14.25" customHeight="1">
      <c r="A3476" s="3">
        <v>61943.1916491392</v>
      </c>
      <c r="B3476" s="4">
        <v>7.20271655842894</v>
      </c>
      <c r="C3476" s="4">
        <v>6.61398258721109</v>
      </c>
      <c r="D3476" s="4">
        <v>3.07</v>
      </c>
      <c r="E3476" s="4">
        <v>41204.7103926635</v>
      </c>
      <c r="F3476" s="4" t="str">
        <f>IF('Данные (для ящика с усами) (2)'!$E3476&lt;15000,"до 15 тыс",IF('Данные (для ящика с усами) (2)'!$E3476&lt;30000,"15-30 тыс",IF('Данные (для ящика с усами) (2)'!$E3476&lt;45000,"30-45 тыс",IF('Данные (для ящика с усами) (2)'!$E3476&lt;60000,"45-60 тыс","60+ тыс"))))</f>
        <v>30-45 тыс</v>
      </c>
      <c r="G3476" s="3">
        <v>1326837.45553767</v>
      </c>
      <c r="H3476" s="5" t="s">
        <v>1334</v>
      </c>
    </row>
    <row r="3477" ht="14.25" customHeight="1">
      <c r="A3477" s="3">
        <v>73145.4596967329</v>
      </c>
      <c r="B3477" s="4">
        <v>6.4264418550985</v>
      </c>
      <c r="C3477" s="4">
        <v>6.70818195247401</v>
      </c>
      <c r="D3477" s="4">
        <v>2.19</v>
      </c>
      <c r="E3477" s="4">
        <v>41209.0307794437</v>
      </c>
      <c r="F3477" s="4" t="str">
        <f>IF('Данные (для ящика с усами) (2)'!$E3477&lt;15000,"до 15 тыс",IF('Данные (для ящика с усами) (2)'!$E3477&lt;30000,"15-30 тыс",IF('Данные (для ящика с усами) (2)'!$E3477&lt;45000,"30-45 тыс",IF('Данные (для ящика с усами) (2)'!$E3477&lt;60000,"45-60 тыс","60+ тыс"))))</f>
        <v>30-45 тыс</v>
      </c>
      <c r="G3477" s="3">
        <v>1244881.36324168</v>
      </c>
      <c r="H3477" s="5" t="s">
        <v>3310</v>
      </c>
    </row>
    <row r="3478" ht="14.25" customHeight="1">
      <c r="A3478" s="3">
        <v>59473.9883154865</v>
      </c>
      <c r="B3478" s="4">
        <v>6.92641448871591</v>
      </c>
      <c r="C3478" s="4">
        <v>7.77229444756454</v>
      </c>
      <c r="D3478" s="4">
        <v>6.19</v>
      </c>
      <c r="E3478" s="4">
        <v>41215.2982277661</v>
      </c>
      <c r="F3478" s="4" t="str">
        <f>IF('Данные (для ящика с усами) (2)'!$E3478&lt;15000,"до 15 тыс",IF('Данные (для ящика с усами) (2)'!$E3478&lt;30000,"15-30 тыс",IF('Данные (для ящика с усами) (2)'!$E3478&lt;45000,"30-45 тыс",IF('Данные (для ящика с усами) (2)'!$E3478&lt;60000,"45-60 тыс","60+ тыс"))))</f>
        <v>30-45 тыс</v>
      </c>
      <c r="G3478" s="3">
        <v>1296146.93885965</v>
      </c>
      <c r="H3478" s="5" t="s">
        <v>975</v>
      </c>
    </row>
    <row r="3479" ht="14.25" customHeight="1">
      <c r="A3479" s="3">
        <v>88345.9597842093</v>
      </c>
      <c r="B3479" s="4">
        <v>6.72770044802458</v>
      </c>
      <c r="C3479" s="4">
        <v>5.78336238773925</v>
      </c>
      <c r="D3479" s="4">
        <v>3.06</v>
      </c>
      <c r="E3479" s="4">
        <v>41216.2641577536</v>
      </c>
      <c r="F3479" s="4" t="str">
        <f>IF('Данные (для ящика с усами) (2)'!$E3479&lt;15000,"до 15 тыс",IF('Данные (для ящика с усами) (2)'!$E3479&lt;30000,"15-30 тыс",IF('Данные (для ящика с усами) (2)'!$E3479&lt;45000,"30-45 тыс",IF('Данные (для ящика с усами) (2)'!$E3479&lt;60000,"45-60 тыс","60+ тыс"))))</f>
        <v>30-45 тыс</v>
      </c>
      <c r="G3479" s="3">
        <v>1705918.17950996</v>
      </c>
      <c r="H3479" s="5" t="s">
        <v>4849</v>
      </c>
    </row>
    <row r="3480" ht="14.25" customHeight="1">
      <c r="A3480" s="3">
        <v>60891.7322154655</v>
      </c>
      <c r="B3480" s="4">
        <v>6.59072885581513</v>
      </c>
      <c r="C3480" s="4">
        <v>6.31739960630259</v>
      </c>
      <c r="D3480" s="4">
        <v>3.19</v>
      </c>
      <c r="E3480" s="4">
        <v>41217.1168186209</v>
      </c>
      <c r="F3480" s="4" t="str">
        <f>IF('Данные (для ящика с усами) (2)'!$E3480&lt;15000,"до 15 тыс",IF('Данные (для ящика с усами) (2)'!$E3480&lt;30000,"15-30 тыс",IF('Данные (для ящика с усами) (2)'!$E3480&lt;45000,"30-45 тыс",IF('Данные (для ящика с усами) (2)'!$E3480&lt;60000,"45-60 тыс","60+ тыс"))))</f>
        <v>30-45 тыс</v>
      </c>
      <c r="G3480" s="3">
        <v>1045348.22995365</v>
      </c>
      <c r="H3480" s="5" t="s">
        <v>1171</v>
      </c>
    </row>
    <row r="3481" ht="14.25" customHeight="1">
      <c r="A3481" s="3">
        <v>55101.8547751937</v>
      </c>
      <c r="B3481" s="4">
        <v>5.04881127283007</v>
      </c>
      <c r="C3481" s="4">
        <v>8.52150552239904</v>
      </c>
      <c r="D3481" s="4">
        <v>5.32</v>
      </c>
      <c r="E3481" s="4">
        <v>41219.3214869116</v>
      </c>
      <c r="F3481" s="4" t="str">
        <f>IF('Данные (для ящика с усами) (2)'!$E3481&lt;15000,"до 15 тыс",IF('Данные (для ящика с усами) (2)'!$E3481&lt;30000,"15-30 тыс",IF('Данные (для ящика с усами) (2)'!$E3481&lt;45000,"30-45 тыс",IF('Данные (для ящика с усами) (2)'!$E3481&lt;60000,"45-60 тыс","60+ тыс"))))</f>
        <v>30-45 тыс</v>
      </c>
      <c r="G3481" s="3">
        <v>1202452.72821149</v>
      </c>
      <c r="H3481" s="5" t="s">
        <v>511</v>
      </c>
    </row>
    <row r="3482" ht="14.25" customHeight="1">
      <c r="A3482" s="3">
        <v>70784.052582789</v>
      </c>
      <c r="B3482" s="4">
        <v>4.56045784877598</v>
      </c>
      <c r="C3482" s="4">
        <v>6.25796358692336</v>
      </c>
      <c r="D3482" s="4">
        <v>3.02</v>
      </c>
      <c r="E3482" s="4">
        <v>41230.1862631608</v>
      </c>
      <c r="F3482" s="4" t="str">
        <f>IF('Данные (для ящика с усами) (2)'!$E3482&lt;15000,"до 15 тыс",IF('Данные (для ящика с усами) (2)'!$E3482&lt;30000,"15-30 тыс",IF('Данные (для ящика с усами) (2)'!$E3482&lt;45000,"30-45 тыс",IF('Данные (для ящика с усами) (2)'!$E3482&lt;60000,"45-60 тыс","60+ тыс"))))</f>
        <v>30-45 тыс</v>
      </c>
      <c r="G3482" s="3">
        <v>945831.186299259</v>
      </c>
      <c r="H3482" s="5" t="s">
        <v>2890</v>
      </c>
    </row>
    <row r="3483" ht="14.25" customHeight="1">
      <c r="A3483" s="3">
        <v>52541.3198465704</v>
      </c>
      <c r="B3483" s="4">
        <v>4.88524324914662</v>
      </c>
      <c r="C3483" s="4">
        <v>7.22552182264305</v>
      </c>
      <c r="D3483" s="4">
        <v>3.2</v>
      </c>
      <c r="E3483" s="4">
        <v>41258.2622923928</v>
      </c>
      <c r="F3483" s="4" t="str">
        <f>IF('Данные (для ящика с усами) (2)'!$E3483&lt;15000,"до 15 тыс",IF('Данные (для ящика с усами) (2)'!$E3483&lt;30000,"15-30 тыс",IF('Данные (для ящика с усами) (2)'!$E3483&lt;45000,"30-45 тыс",IF('Данные (для ящика с усами) (2)'!$E3483&lt;60000,"45-60 тыс","60+ тыс"))))</f>
        <v>30-45 тыс</v>
      </c>
      <c r="G3483" s="3">
        <v>842985.852854968</v>
      </c>
      <c r="H3483" s="5" t="s">
        <v>350</v>
      </c>
    </row>
    <row r="3484" ht="14.25" customHeight="1">
      <c r="A3484" s="3">
        <v>65579.3780166693</v>
      </c>
      <c r="B3484" s="4">
        <v>5.95255652337571</v>
      </c>
      <c r="C3484" s="4">
        <v>5.82807217596644</v>
      </c>
      <c r="D3484" s="4">
        <v>2.33</v>
      </c>
      <c r="E3484" s="4">
        <v>41260.2996159476</v>
      </c>
      <c r="F3484" s="4" t="str">
        <f>IF('Данные (для ящика с усами) (2)'!$E3484&lt;15000,"до 15 тыс",IF('Данные (для ящика с усами) (2)'!$E3484&lt;30000,"15-30 тыс",IF('Данные (для ящика с усами) (2)'!$E3484&lt;45000,"30-45 тыс",IF('Данные (для ящика с усами) (2)'!$E3484&lt;60000,"45-60 тыс","60+ тыс"))))</f>
        <v>30-45 тыс</v>
      </c>
      <c r="G3484" s="3">
        <v>1063130.94648121</v>
      </c>
      <c r="H3484" s="5" t="s">
        <v>1941</v>
      </c>
    </row>
    <row r="3485" ht="14.25" customHeight="1">
      <c r="A3485" s="3">
        <v>65948.9181407234</v>
      </c>
      <c r="B3485" s="4">
        <v>4.00701713235999</v>
      </c>
      <c r="C3485" s="4">
        <v>8.85436988425495</v>
      </c>
      <c r="D3485" s="4">
        <v>3.1</v>
      </c>
      <c r="E3485" s="4">
        <v>41260.9170824074</v>
      </c>
      <c r="F3485" s="4" t="str">
        <f>IF('Данные (для ящика с усами) (2)'!$E3485&lt;15000,"до 15 тыс",IF('Данные (для ящика с усами) (2)'!$E3485&lt;30000,"15-30 тыс",IF('Данные (для ящика с усами) (2)'!$E3485&lt;45000,"30-45 тыс",IF('Данные (для ящика с усами) (2)'!$E3485&lt;60000,"45-60 тыс","60+ тыс"))))</f>
        <v>30-45 тыс</v>
      </c>
      <c r="G3485" s="3">
        <v>1302748.85759648</v>
      </c>
      <c r="H3485" s="5" t="s">
        <v>1998</v>
      </c>
    </row>
    <row r="3486" ht="14.25" customHeight="1">
      <c r="A3486" s="3">
        <v>78846.270090892</v>
      </c>
      <c r="B3486" s="4">
        <v>6.72385234285914</v>
      </c>
      <c r="C3486" s="4">
        <v>7.64712176217629</v>
      </c>
      <c r="D3486" s="4">
        <v>6.1</v>
      </c>
      <c r="E3486" s="4">
        <v>41261.1887806144</v>
      </c>
      <c r="F3486" s="4" t="str">
        <f>IF('Данные (для ящика с усами) (2)'!$E3486&lt;15000,"до 15 тыс",IF('Данные (для ящика с усами) (2)'!$E3486&lt;30000,"15-30 тыс",IF('Данные (для ящика с усами) (2)'!$E3486&lt;45000,"30-45 тыс",IF('Данные (для ящика с усами) (2)'!$E3486&lt;60000,"45-60 тыс","60+ тыс"))))</f>
        <v>30-45 тыс</v>
      </c>
      <c r="G3486" s="3">
        <v>1592664.70039376</v>
      </c>
      <c r="H3486" s="5" t="s">
        <v>4191</v>
      </c>
    </row>
    <row r="3487" ht="14.25" customHeight="1">
      <c r="A3487" s="3">
        <v>89338.4533739702</v>
      </c>
      <c r="B3487" s="4">
        <v>3.98334613448161</v>
      </c>
      <c r="C3487" s="4">
        <v>6.61131422579769</v>
      </c>
      <c r="D3487" s="4">
        <v>3.22</v>
      </c>
      <c r="E3487" s="4">
        <v>41264.9067154354</v>
      </c>
      <c r="F3487" s="4" t="str">
        <f>IF('Данные (для ящика с усами) (2)'!$E3487&lt;15000,"до 15 тыс",IF('Данные (для ящика с усами) (2)'!$E3487&lt;30000,"15-30 тыс",IF('Данные (для ящика с усами) (2)'!$E3487&lt;45000,"30-45 тыс",IF('Данные (для ящика с усами) (2)'!$E3487&lt;60000,"45-60 тыс","60+ тыс"))))</f>
        <v>30-45 тыс</v>
      </c>
      <c r="G3487" s="3">
        <v>1222020.82133591</v>
      </c>
      <c r="H3487" s="5" t="s">
        <v>4884</v>
      </c>
    </row>
    <row r="3488" ht="14.25" customHeight="1">
      <c r="A3488" s="3">
        <v>78646.8823465238</v>
      </c>
      <c r="B3488" s="4">
        <v>4.59901430756877</v>
      </c>
      <c r="C3488" s="4">
        <v>6.40443046482957</v>
      </c>
      <c r="D3488" s="4">
        <v>3.25</v>
      </c>
      <c r="E3488" s="4">
        <v>41268.2595307642</v>
      </c>
      <c r="F3488" s="4" t="str">
        <f>IF('Данные (для ящика с усами) (2)'!$E3488&lt;15000,"до 15 тыс",IF('Данные (для ящика с усами) (2)'!$E3488&lt;30000,"15-30 тыс",IF('Данные (для ящика с усами) (2)'!$E3488&lt;45000,"30-45 тыс",IF('Данные (для ящика с усами) (2)'!$E3488&lt;60000,"45-60 тыс","60+ тыс"))))</f>
        <v>30-45 тыс</v>
      </c>
      <c r="G3488" s="3">
        <v>1283401.78925187</v>
      </c>
      <c r="H3488" s="5" t="s">
        <v>4162</v>
      </c>
    </row>
    <row r="3489" ht="14.25" customHeight="1">
      <c r="A3489" s="3">
        <v>59716.7366433984</v>
      </c>
      <c r="B3489" s="4">
        <v>5.4477047676077</v>
      </c>
      <c r="C3489" s="4">
        <v>7.33663332054227</v>
      </c>
      <c r="D3489" s="4">
        <v>5.06</v>
      </c>
      <c r="E3489" s="4">
        <v>41273.0090701271</v>
      </c>
      <c r="F3489" s="4" t="str">
        <f>IF('Данные (для ящика с усами) (2)'!$E3489&lt;15000,"до 15 тыс",IF('Данные (для ящика с усами) (2)'!$E3489&lt;30000,"15-30 тыс",IF('Данные (для ящика с усами) (2)'!$E3489&lt;45000,"30-45 тыс",IF('Данные (для ящика с усами) (2)'!$E3489&lt;60000,"45-60 тыс","60+ тыс"))))</f>
        <v>30-45 тыс</v>
      </c>
      <c r="G3489" s="3">
        <v>1242979.15410402</v>
      </c>
      <c r="H3489" s="5" t="s">
        <v>1002</v>
      </c>
    </row>
    <row r="3490" ht="14.25" customHeight="1">
      <c r="A3490" s="3">
        <v>70618.2689034612</v>
      </c>
      <c r="B3490" s="4">
        <v>5.80190307092948</v>
      </c>
      <c r="C3490" s="4">
        <v>5.63531521086911</v>
      </c>
      <c r="D3490" s="4">
        <v>3.22</v>
      </c>
      <c r="E3490" s="4">
        <v>41291.7199295215</v>
      </c>
      <c r="F3490" s="4" t="str">
        <f>IF('Данные (для ящика с усами) (2)'!$E3490&lt;15000,"до 15 тыс",IF('Данные (для ящика с усами) (2)'!$E3490&lt;30000,"15-30 тыс",IF('Данные (для ящика с усами) (2)'!$E3490&lt;45000,"30-45 тыс",IF('Данные (для ящика с усами) (2)'!$E3490&lt;60000,"45-60 тыс","60+ тыс"))))</f>
        <v>30-45 тыс</v>
      </c>
      <c r="G3490" s="3">
        <v>965136.338516739</v>
      </c>
      <c r="H3490" s="5" t="s">
        <v>2860</v>
      </c>
    </row>
    <row r="3491" ht="14.25" customHeight="1">
      <c r="A3491" s="3">
        <v>79159.300993175</v>
      </c>
      <c r="B3491" s="4">
        <v>5.34770037967662</v>
      </c>
      <c r="C3491" s="4">
        <v>6.08319345399155</v>
      </c>
      <c r="D3491" s="4">
        <v>4.01</v>
      </c>
      <c r="E3491" s="4">
        <v>41296.7279339835</v>
      </c>
      <c r="F3491" s="4" t="str">
        <f>IF('Данные (для ящика с усами) (2)'!$E3491&lt;15000,"до 15 тыс",IF('Данные (для ящика с усами) (2)'!$E3491&lt;30000,"15-30 тыс",IF('Данные (для ящика с усами) (2)'!$E3491&lt;45000,"30-45 тыс",IF('Данные (для ящика с усами) (2)'!$E3491&lt;60000,"45-60 тыс","60+ тыс"))))</f>
        <v>30-45 тыс</v>
      </c>
      <c r="G3491" s="3">
        <v>1172188.19350913</v>
      </c>
      <c r="H3491" s="5" t="s">
        <v>4225</v>
      </c>
    </row>
    <row r="3492" ht="14.25" customHeight="1">
      <c r="A3492" s="3">
        <v>76255.7895810632</v>
      </c>
      <c r="B3492" s="4">
        <v>6.017827234886</v>
      </c>
      <c r="C3492" s="4">
        <v>7.98519978316147</v>
      </c>
      <c r="D3492" s="4">
        <v>3.15</v>
      </c>
      <c r="E3492" s="4">
        <v>41297.0749560207</v>
      </c>
      <c r="F3492" s="4" t="str">
        <f>IF('Данные (для ящика с усами) (2)'!$E3492&lt;15000,"до 15 тыс",IF('Данные (для ящика с усами) (2)'!$E3492&lt;30000,"15-30 тыс",IF('Данные (для ящика с усами) (2)'!$E3492&lt;45000,"30-45 тыс",IF('Данные (для ящика с усами) (2)'!$E3492&lt;60000,"45-60 тыс","60+ тыс"))))</f>
        <v>30-45 тыс</v>
      </c>
      <c r="G3492" s="3">
        <v>1522954.93892691</v>
      </c>
      <c r="H3492" s="5" t="s">
        <v>3840</v>
      </c>
    </row>
    <row r="3493" ht="14.25" customHeight="1">
      <c r="A3493" s="3">
        <v>50578.7205464936</v>
      </c>
      <c r="B3493" s="4">
        <v>5.8777817602379</v>
      </c>
      <c r="C3493" s="4">
        <v>5.98569241975042</v>
      </c>
      <c r="D3493" s="4">
        <v>4.08</v>
      </c>
      <c r="E3493" s="4">
        <v>41306.3472574326</v>
      </c>
      <c r="F3493" s="4" t="str">
        <f>IF('Данные (для ящика с усами) (2)'!$E3493&lt;15000,"до 15 тыс",IF('Данные (для ящика с усами) (2)'!$E3493&lt;30000,"15-30 тыс",IF('Данные (для ящика с усами) (2)'!$E3493&lt;45000,"30-45 тыс",IF('Данные (для ящика с усами) (2)'!$E3493&lt;60000,"45-60 тыс","60+ тыс"))))</f>
        <v>30-45 тыс</v>
      </c>
      <c r="G3493" s="3">
        <v>789632.693207987</v>
      </c>
      <c r="H3493" s="5" t="s">
        <v>246</v>
      </c>
    </row>
    <row r="3494" ht="14.25" customHeight="1">
      <c r="A3494" s="3">
        <v>47594.4482396303</v>
      </c>
      <c r="B3494" s="4">
        <v>6.68202379021099</v>
      </c>
      <c r="C3494" s="4">
        <v>8.59677489965702</v>
      </c>
      <c r="D3494" s="4">
        <v>4.17</v>
      </c>
      <c r="E3494" s="4">
        <v>41311.0676171027</v>
      </c>
      <c r="F3494" s="4" t="str">
        <f>IF('Данные (для ящика с усами) (2)'!$E3494&lt;15000,"до 15 тыс",IF('Данные (для ящика с усами) (2)'!$E3494&lt;30000,"15-30 тыс",IF('Данные (для ящика с усами) (2)'!$E3494&lt;45000,"30-45 тыс",IF('Данные (для ящика с усами) (2)'!$E3494&lt;60000,"45-60 тыс","60+ тыс"))))</f>
        <v>30-45 тыс</v>
      </c>
      <c r="G3494" s="3">
        <v>1133814.07796292</v>
      </c>
      <c r="H3494" s="5" t="s">
        <v>136</v>
      </c>
    </row>
    <row r="3495" ht="14.25" customHeight="1">
      <c r="A3495" s="3">
        <v>79289.1079857921</v>
      </c>
      <c r="B3495" s="4">
        <v>6.04537797190645</v>
      </c>
      <c r="C3495" s="4">
        <v>6.03140726526688</v>
      </c>
      <c r="D3495" s="4">
        <v>2.3</v>
      </c>
      <c r="E3495" s="4">
        <v>41321.1119671709</v>
      </c>
      <c r="F3495" s="4" t="str">
        <f>IF('Данные (для ящика с усами) (2)'!$E3495&lt;15000,"до 15 тыс",IF('Данные (для ящика с усами) (2)'!$E3495&lt;30000,"15-30 тыс",IF('Данные (для ящика с усами) (2)'!$E3495&lt;45000,"30-45 тыс",IF('Данные (для ящика с усами) (2)'!$E3495&lt;60000,"45-60 тыс","60+ тыс"))))</f>
        <v>30-45 тыс</v>
      </c>
      <c r="G3495" s="3">
        <v>1428247.07418467</v>
      </c>
      <c r="H3495" s="5" t="s">
        <v>4235</v>
      </c>
    </row>
    <row r="3496" ht="14.25" customHeight="1">
      <c r="A3496" s="3">
        <v>56103.9170016296</v>
      </c>
      <c r="B3496" s="4">
        <v>4.72554070250073</v>
      </c>
      <c r="C3496" s="4">
        <v>4.12973336083191</v>
      </c>
      <c r="D3496" s="4">
        <v>3.4</v>
      </c>
      <c r="E3496" s="4">
        <v>41330.6085561845</v>
      </c>
      <c r="F3496" s="4" t="str">
        <f>IF('Данные (для ящика с усами) (2)'!$E3496&lt;15000,"до 15 тыс",IF('Данные (для ящика с усами) (2)'!$E3496&lt;30000,"15-30 тыс",IF('Данные (для ящика с усами) (2)'!$E3496&lt;45000,"30-45 тыс",IF('Данные (для ящика с усами) (2)'!$E3496&lt;60000,"45-60 тыс","60+ тыс"))))</f>
        <v>30-45 тыс</v>
      </c>
      <c r="G3496" s="3">
        <v>593766.184767677</v>
      </c>
      <c r="H3496" s="5" t="s">
        <v>610</v>
      </c>
    </row>
    <row r="3497" ht="14.25" customHeight="1">
      <c r="A3497" s="3">
        <v>66832.3074482975</v>
      </c>
      <c r="B3497" s="4">
        <v>7.37495496908168</v>
      </c>
      <c r="C3497" s="4">
        <v>5.79358981195859</v>
      </c>
      <c r="D3497" s="4">
        <v>2.08</v>
      </c>
      <c r="E3497" s="4">
        <v>41344.5206040242</v>
      </c>
      <c r="F3497" s="4" t="str">
        <f>IF('Данные (для ящика с усами) (2)'!$E3497&lt;15000,"до 15 тыс",IF('Данные (для ящика с усами) (2)'!$E3497&lt;30000,"15-30 тыс",IF('Данные (для ящика с усами) (2)'!$E3497&lt;45000,"30-45 тыс",IF('Данные (для ящика с усами) (2)'!$E3497&lt;60000,"45-60 тыс","60+ тыс"))))</f>
        <v>30-45 тыс</v>
      </c>
      <c r="G3497" s="3">
        <v>1533815.88230216</v>
      </c>
      <c r="H3497" s="5" t="s">
        <v>2169</v>
      </c>
    </row>
    <row r="3498" ht="14.25" customHeight="1">
      <c r="A3498" s="3">
        <v>49268.3730714373</v>
      </c>
      <c r="B3498" s="4">
        <v>6.26916630090747</v>
      </c>
      <c r="C3498" s="4">
        <v>8.09105321210458</v>
      </c>
      <c r="D3498" s="4">
        <v>6.44</v>
      </c>
      <c r="E3498" s="4">
        <v>41349.0404126394</v>
      </c>
      <c r="F3498" s="4" t="str">
        <f>IF('Данные (для ящика с усами) (2)'!$E3498&lt;15000,"до 15 тыс",IF('Данные (для ящика с усами) (2)'!$E3498&lt;30000,"15-30 тыс",IF('Данные (для ящика с усами) (2)'!$E3498&lt;45000,"30-45 тыс",IF('Данные (для ящика с усами) (2)'!$E3498&lt;60000,"45-60 тыс","60+ тыс"))))</f>
        <v>30-45 тыс</v>
      </c>
      <c r="G3498" s="3">
        <v>881273.116801512</v>
      </c>
      <c r="H3498" s="5" t="s">
        <v>188</v>
      </c>
    </row>
    <row r="3499" ht="14.25" customHeight="1">
      <c r="A3499" s="3">
        <v>56324.6230105832</v>
      </c>
      <c r="B3499" s="4">
        <v>6.35359357201884</v>
      </c>
      <c r="C3499" s="4">
        <v>6.71650080629862</v>
      </c>
      <c r="D3499" s="4">
        <v>4.02</v>
      </c>
      <c r="E3499" s="4">
        <v>41354.4359865433</v>
      </c>
      <c r="F3499" s="4" t="str">
        <f>IF('Данные (для ящика с усами) (2)'!$E3499&lt;15000,"до 15 тыс",IF('Данные (для ящика с усами) (2)'!$E3499&lt;30000,"15-30 тыс",IF('Данные (для ящика с усами) (2)'!$E3499&lt;45000,"30-45 тыс",IF('Данные (для ящика с усами) (2)'!$E3499&lt;60000,"45-60 тыс","60+ тыс"))))</f>
        <v>30-45 тыс</v>
      </c>
      <c r="G3499" s="3">
        <v>1269811.0891527</v>
      </c>
      <c r="H3499" s="5" t="s">
        <v>631</v>
      </c>
    </row>
    <row r="3500" ht="14.25" customHeight="1">
      <c r="A3500" s="3">
        <v>73255.2311135268</v>
      </c>
      <c r="B3500" s="4">
        <v>5.40787211192303</v>
      </c>
      <c r="C3500" s="4">
        <v>6.1486753052455</v>
      </c>
      <c r="D3500" s="4">
        <v>3.24</v>
      </c>
      <c r="E3500" s="4">
        <v>41368.9547418103</v>
      </c>
      <c r="F3500" s="4" t="str">
        <f>IF('Данные (для ящика с усами) (2)'!$E3500&lt;15000,"до 15 тыс",IF('Данные (для ящика с усами) (2)'!$E3500&lt;30000,"15-30 тыс",IF('Данные (для ящика с усами) (2)'!$E3500&lt;45000,"30-45 тыс",IF('Данные (для ящика с усами) (2)'!$E3500&lt;60000,"45-60 тыс","60+ тыс"))))</f>
        <v>30-45 тыс</v>
      </c>
      <c r="G3500" s="3">
        <v>1413105.49480348</v>
      </c>
      <c r="H3500" s="5" t="s">
        <v>3333</v>
      </c>
    </row>
    <row r="3501" ht="14.25" customHeight="1">
      <c r="A3501" s="3">
        <v>73327.7649412741</v>
      </c>
      <c r="B3501" s="4">
        <v>5.48597458194537</v>
      </c>
      <c r="C3501" s="4">
        <v>7.38712583343347</v>
      </c>
      <c r="D3501" s="4">
        <v>5.28</v>
      </c>
      <c r="E3501" s="4">
        <v>41378.8767313119</v>
      </c>
      <c r="F3501" s="4" t="str">
        <f>IF('Данные (для ящика с усами) (2)'!$E3501&lt;15000,"до 15 тыс",IF('Данные (для ящика с усами) (2)'!$E3501&lt;30000,"15-30 тыс",IF('Данные (для ящика с усами) (2)'!$E3501&lt;45000,"30-45 тыс",IF('Данные (для ящика с усами) (2)'!$E3501&lt;60000,"45-60 тыс","60+ тыс"))))</f>
        <v>30-45 тыс</v>
      </c>
      <c r="G3501" s="3">
        <v>1314359.45438074</v>
      </c>
      <c r="H3501" s="5" t="s">
        <v>3354</v>
      </c>
    </row>
    <row r="3502" ht="14.25" customHeight="1">
      <c r="A3502" s="3">
        <v>66854.3876243394</v>
      </c>
      <c r="B3502" s="4">
        <v>5.01648717986987</v>
      </c>
      <c r="C3502" s="4">
        <v>6.652221249888</v>
      </c>
      <c r="D3502" s="4">
        <v>4.16</v>
      </c>
      <c r="E3502" s="4">
        <v>41382.7258964464</v>
      </c>
      <c r="F3502" s="4" t="str">
        <f>IF('Данные (для ящика с усами) (2)'!$E3502&lt;15000,"до 15 тыс",IF('Данные (для ящика с усами) (2)'!$E3502&lt;30000,"15-30 тыс",IF('Данные (для ящика с усами) (2)'!$E3502&lt;45000,"30-45 тыс",IF('Данные (для ящика с усами) (2)'!$E3502&lt;60000,"45-60 тыс","60+ тыс"))))</f>
        <v>30-45 тыс</v>
      </c>
      <c r="G3502" s="3">
        <v>1210161.07049412</v>
      </c>
      <c r="H3502" s="5" t="s">
        <v>2172</v>
      </c>
    </row>
    <row r="3503" ht="14.25" customHeight="1">
      <c r="A3503" s="3">
        <v>62773.5209766865</v>
      </c>
      <c r="B3503" s="4">
        <v>4.49684365305212</v>
      </c>
      <c r="C3503" s="4">
        <v>6.80352957850477</v>
      </c>
      <c r="D3503" s="4">
        <v>4.06</v>
      </c>
      <c r="E3503" s="4">
        <v>41389.3648708229</v>
      </c>
      <c r="F3503" s="4" t="str">
        <f>IF('Данные (для ящика с усами) (2)'!$E3503&lt;15000,"до 15 тыс",IF('Данные (для ящика с усами) (2)'!$E3503&lt;30000,"15-30 тыс",IF('Данные (для ящика с усами) (2)'!$E3503&lt;45000,"30-45 тыс",IF('Данные (для ящика с усами) (2)'!$E3503&lt;60000,"45-60 тыс","60+ тыс"))))</f>
        <v>30-45 тыс</v>
      </c>
      <c r="G3503" s="3">
        <v>954737.141064872</v>
      </c>
      <c r="H3503" s="5" t="s">
        <v>1481</v>
      </c>
    </row>
    <row r="3504" ht="14.25" customHeight="1">
      <c r="A3504" s="3">
        <v>81980.5890611266</v>
      </c>
      <c r="B3504" s="4">
        <v>5.62500540773275</v>
      </c>
      <c r="C3504" s="4">
        <v>8.45679326881855</v>
      </c>
      <c r="D3504" s="4">
        <v>3.33</v>
      </c>
      <c r="E3504" s="4">
        <v>41393.5940246699</v>
      </c>
      <c r="F3504" s="4" t="str">
        <f>IF('Данные (для ящика с усами) (2)'!$E3504&lt;15000,"до 15 тыс",IF('Данные (для ящика с усами) (2)'!$E3504&lt;30000,"15-30 тыс",IF('Данные (для ящика с усами) (2)'!$E3504&lt;45000,"30-45 тыс",IF('Данные (для ящика с усами) (2)'!$E3504&lt;60000,"45-60 тыс","60+ тыс"))))</f>
        <v>30-45 тыс</v>
      </c>
      <c r="G3504" s="3">
        <v>1570154.41418398</v>
      </c>
      <c r="H3504" s="5" t="s">
        <v>4496</v>
      </c>
    </row>
    <row r="3505" ht="14.25" customHeight="1">
      <c r="A3505" s="3">
        <v>72102.5566535135</v>
      </c>
      <c r="B3505" s="4">
        <v>5.78471165731504</v>
      </c>
      <c r="C3505" s="4">
        <v>5.8470439108497</v>
      </c>
      <c r="D3505" s="4">
        <v>2.38</v>
      </c>
      <c r="E3505" s="4">
        <v>41409.1694149037</v>
      </c>
      <c r="F3505" s="4" t="str">
        <f>IF('Данные (для ящика с усами) (2)'!$E3505&lt;15000,"до 15 тыс",IF('Данные (для ящика с усами) (2)'!$E3505&lt;30000,"15-30 тыс",IF('Данные (для ящика с усами) (2)'!$E3505&lt;45000,"30-45 тыс",IF('Данные (для ящика с усами) (2)'!$E3505&lt;60000,"45-60 тыс","60+ тыс"))))</f>
        <v>30-45 тыс</v>
      </c>
      <c r="G3505" s="3">
        <v>1110114.22034477</v>
      </c>
      <c r="H3505" s="5" t="s">
        <v>3133</v>
      </c>
    </row>
    <row r="3506" ht="14.25" customHeight="1">
      <c r="A3506" s="3">
        <v>55378.104351756</v>
      </c>
      <c r="B3506" s="4">
        <v>7.0445196722848</v>
      </c>
      <c r="C3506" s="4">
        <v>6.56537546827073</v>
      </c>
      <c r="D3506" s="4">
        <v>2.26</v>
      </c>
      <c r="E3506" s="4">
        <v>41416.9791493497</v>
      </c>
      <c r="F3506" s="4" t="str">
        <f>IF('Данные (для ящика с усами) (2)'!$E3506&lt;15000,"до 15 тыс",IF('Данные (для ящика с усами) (2)'!$E3506&lt;30000,"15-30 тыс",IF('Данные (для ящика с усами) (2)'!$E3506&lt;45000,"30-45 тыс",IF('Данные (для ящика с усами) (2)'!$E3506&lt;60000,"45-60 тыс","60+ тыс"))))</f>
        <v>30-45 тыс</v>
      </c>
      <c r="G3506" s="3">
        <v>977980.921110827</v>
      </c>
      <c r="H3506" s="5" t="s">
        <v>530</v>
      </c>
    </row>
    <row r="3507" ht="14.25" customHeight="1">
      <c r="A3507" s="3">
        <v>80850.0418346191</v>
      </c>
      <c r="B3507" s="4">
        <v>6.6354141199921</v>
      </c>
      <c r="C3507" s="4">
        <v>6.62244967705056</v>
      </c>
      <c r="D3507" s="4">
        <v>2.1</v>
      </c>
      <c r="E3507" s="4">
        <v>41420.160823981</v>
      </c>
      <c r="F3507" s="4" t="str">
        <f>IF('Данные (для ящика с усами) (2)'!$E3507&lt;15000,"до 15 тыс",IF('Данные (для ящика с усами) (2)'!$E3507&lt;30000,"15-30 тыс",IF('Данные (для ящика с усами) (2)'!$E3507&lt;45000,"30-45 тыс",IF('Данные (для ящика с усами) (2)'!$E3507&lt;60000,"45-60 тыс","60+ тыс"))))</f>
        <v>30-45 тыс</v>
      </c>
      <c r="G3507" s="3">
        <v>1501103.49298847</v>
      </c>
      <c r="H3507" s="5" t="s">
        <v>4393</v>
      </c>
    </row>
    <row r="3508" ht="14.25" customHeight="1">
      <c r="A3508" s="3">
        <v>42814.9930380024</v>
      </c>
      <c r="B3508" s="4">
        <v>5.24761311257671</v>
      </c>
      <c r="C3508" s="4">
        <v>6.08098109957474</v>
      </c>
      <c r="D3508" s="4">
        <v>4.02</v>
      </c>
      <c r="E3508" s="4">
        <v>41426.3897653851</v>
      </c>
      <c r="F3508" s="4" t="str">
        <f>IF('Данные (для ящика с усами) (2)'!$E3508&lt;15000,"до 15 тыс",IF('Данные (для ящика с усами) (2)'!$E3508&lt;30000,"15-30 тыс",IF('Данные (для ящика с усами) (2)'!$E3508&lt;45000,"30-45 тыс",IF('Данные (для ящика с усами) (2)'!$E3508&lt;60000,"45-60 тыс","60+ тыс"))))</f>
        <v>30-45 тыс</v>
      </c>
      <c r="G3508" s="3">
        <v>452530.176699584</v>
      </c>
      <c r="H3508" s="5" t="s">
        <v>45</v>
      </c>
    </row>
    <row r="3509" ht="14.25" customHeight="1">
      <c r="A3509" s="3">
        <v>68891.1241227703</v>
      </c>
      <c r="B3509" s="4">
        <v>4.22515074928021</v>
      </c>
      <c r="C3509" s="4">
        <v>6.27817809283172</v>
      </c>
      <c r="D3509" s="4">
        <v>4.44</v>
      </c>
      <c r="E3509" s="4">
        <v>41435.1241866206</v>
      </c>
      <c r="F3509" s="4" t="str">
        <f>IF('Данные (для ящика с усами) (2)'!$E3509&lt;15000,"до 15 тыс",IF('Данные (для ящика с усами) (2)'!$E3509&lt;30000,"15-30 тыс",IF('Данные (для ящика с усами) (2)'!$E3509&lt;45000,"30-45 тыс",IF('Данные (для ящика с усами) (2)'!$E3509&lt;60000,"45-60 тыс","60+ тыс"))))</f>
        <v>30-45 тыс</v>
      </c>
      <c r="G3509" s="3">
        <v>840682.60887661</v>
      </c>
      <c r="H3509" s="5" t="s">
        <v>2523</v>
      </c>
    </row>
    <row r="3510" ht="14.25" customHeight="1">
      <c r="A3510" s="3">
        <v>74333.5350738928</v>
      </c>
      <c r="B3510" s="4">
        <v>6.63832849021836</v>
      </c>
      <c r="C3510" s="4">
        <v>5.40803395963315</v>
      </c>
      <c r="D3510" s="4">
        <v>2.1</v>
      </c>
      <c r="E3510" s="4">
        <v>41440.2007041514</v>
      </c>
      <c r="F3510" s="4" t="str">
        <f>IF('Данные (для ящика с усами) (2)'!$E3510&lt;15000,"до 15 тыс",IF('Данные (для ящика с усами) (2)'!$E3510&lt;30000,"15-30 тыс",IF('Данные (для ящика с усами) (2)'!$E3510&lt;45000,"30-45 тыс",IF('Данные (для ящика с усами) (2)'!$E3510&lt;60000,"45-60 тыс","60+ тыс"))))</f>
        <v>30-45 тыс</v>
      </c>
      <c r="G3510" s="3">
        <v>1404540.75846632</v>
      </c>
      <c r="H3510" s="5" t="s">
        <v>3526</v>
      </c>
    </row>
    <row r="3511" ht="14.25" customHeight="1">
      <c r="A3511" s="3">
        <v>86818.0687564166</v>
      </c>
      <c r="B3511" s="4">
        <v>5.9997915255258</v>
      </c>
      <c r="C3511" s="4">
        <v>6.24049729514135</v>
      </c>
      <c r="D3511" s="4">
        <v>3.11</v>
      </c>
      <c r="E3511" s="4">
        <v>41440.4338261845</v>
      </c>
      <c r="F3511" s="4" t="str">
        <f>IF('Данные (для ящика с усами) (2)'!$E3511&lt;15000,"до 15 тыс",IF('Данные (для ящика с усами) (2)'!$E3511&lt;30000,"15-30 тыс",IF('Данные (для ящика с усами) (2)'!$E3511&lt;45000,"30-45 тыс",IF('Данные (для ящика с усами) (2)'!$E3511&lt;60000,"45-60 тыс","60+ тыс"))))</f>
        <v>30-45 тыс</v>
      </c>
      <c r="G3511" s="3">
        <v>1670183.16798054</v>
      </c>
      <c r="H3511" s="5" t="s">
        <v>4782</v>
      </c>
    </row>
    <row r="3512" ht="14.25" customHeight="1">
      <c r="A3512" s="3">
        <v>53974.5459452458</v>
      </c>
      <c r="B3512" s="4">
        <v>5.7676726531093</v>
      </c>
      <c r="C3512" s="4">
        <v>6.60003714545532</v>
      </c>
      <c r="D3512" s="4">
        <v>4.13</v>
      </c>
      <c r="E3512" s="4">
        <v>41441.7525402453</v>
      </c>
      <c r="F3512" s="4" t="str">
        <f>IF('Данные (для ящика с усами) (2)'!$E3512&lt;15000,"до 15 тыс",IF('Данные (для ящика с усами) (2)'!$E3512&lt;30000,"15-30 тыс",IF('Данные (для ящика с усами) (2)'!$E3512&lt;45000,"30-45 тыс",IF('Данные (для ящика с усами) (2)'!$E3512&lt;60000,"45-60 тыс","60+ тыс"))))</f>
        <v>30-45 тыс</v>
      </c>
      <c r="G3512" s="3">
        <v>1086825.75393305</v>
      </c>
      <c r="H3512" s="5" t="s">
        <v>435</v>
      </c>
    </row>
    <row r="3513" ht="14.25" customHeight="1">
      <c r="A3513" s="3">
        <v>63639.9174508308</v>
      </c>
      <c r="B3513" s="4">
        <v>6.1711132630328</v>
      </c>
      <c r="C3513" s="4">
        <v>8.31844307857589</v>
      </c>
      <c r="D3513" s="4">
        <v>5.22</v>
      </c>
      <c r="E3513" s="4">
        <v>41448.7522495462</v>
      </c>
      <c r="F3513" s="4" t="str">
        <f>IF('Данные (для ящика с усами) (2)'!$E3513&lt;15000,"до 15 тыс",IF('Данные (для ящика с усами) (2)'!$E3513&lt;30000,"15-30 тыс",IF('Данные (для ящика с усами) (2)'!$E3513&lt;45000,"30-45 тыс",IF('Данные (для ящика с усами) (2)'!$E3513&lt;60000,"45-60 тыс","60+ тыс"))))</f>
        <v>30-45 тыс</v>
      </c>
      <c r="G3513" s="3">
        <v>1462608.69602205</v>
      </c>
      <c r="H3513" s="5" t="s">
        <v>1631</v>
      </c>
    </row>
    <row r="3514" ht="14.25" customHeight="1">
      <c r="A3514" s="3">
        <v>71155.1399501188</v>
      </c>
      <c r="B3514" s="4">
        <v>5.07234631877603</v>
      </c>
      <c r="C3514" s="4">
        <v>6.8008108283074</v>
      </c>
      <c r="D3514" s="4">
        <v>3.32</v>
      </c>
      <c r="E3514" s="4">
        <v>41453.7923943332</v>
      </c>
      <c r="F3514" s="4" t="str">
        <f>IF('Данные (для ящика с усами) (2)'!$E3514&lt;15000,"до 15 тыс",IF('Данные (для ящика с усами) (2)'!$E3514&lt;30000,"15-30 тыс",IF('Данные (для ящика с усами) (2)'!$E3514&lt;45000,"30-45 тыс",IF('Данные (для ящика с усами) (2)'!$E3514&lt;60000,"45-60 тыс","60+ тыс"))))</f>
        <v>30-45 тыс</v>
      </c>
      <c r="G3514" s="3">
        <v>1147685.30055025</v>
      </c>
      <c r="H3514" s="5" t="s">
        <v>2965</v>
      </c>
    </row>
    <row r="3515" ht="14.25" customHeight="1">
      <c r="A3515" s="3">
        <v>63345.1873840982</v>
      </c>
      <c r="B3515" s="4">
        <v>7.56413962357826</v>
      </c>
      <c r="C3515" s="4">
        <v>7.282044028733</v>
      </c>
      <c r="D3515" s="4">
        <v>3.13</v>
      </c>
      <c r="E3515" s="4">
        <v>41461.9469270523</v>
      </c>
      <c r="F3515" s="4" t="str">
        <f>IF('Данные (для ящика с усами) (2)'!$E3515&lt;15000,"до 15 тыс",IF('Данные (для ящика с усами) (2)'!$E3515&lt;30000,"15-30 тыс",IF('Данные (для ящика с усами) (2)'!$E3515&lt;45000,"30-45 тыс",IF('Данные (для ящика с усами) (2)'!$E3515&lt;60000,"45-60 тыс","60+ тыс"))))</f>
        <v>30-45 тыс</v>
      </c>
      <c r="G3515" s="3">
        <v>1565151.54520208</v>
      </c>
      <c r="H3515" s="5" t="s">
        <v>1578</v>
      </c>
    </row>
    <row r="3516" ht="14.25" customHeight="1">
      <c r="A3516" s="3">
        <v>94392.8978750737</v>
      </c>
      <c r="B3516" s="4">
        <v>7.0396201405789</v>
      </c>
      <c r="C3516" s="4">
        <v>8.28727933129044</v>
      </c>
      <c r="D3516" s="4">
        <v>6.32</v>
      </c>
      <c r="E3516" s="4">
        <v>41462.1274212979</v>
      </c>
      <c r="F3516" s="4" t="str">
        <f>IF('Данные (для ящика с усами) (2)'!$E3516&lt;15000,"до 15 тыс",IF('Данные (для ящика с усами) (2)'!$E3516&lt;30000,"15-30 тыс",IF('Данные (для ящика с усами) (2)'!$E3516&lt;45000,"30-45 тыс",IF('Данные (для ящика с усами) (2)'!$E3516&lt;60000,"45-60 тыс","60+ тыс"))))</f>
        <v>30-45 тыс</v>
      </c>
      <c r="G3516" s="3">
        <v>2142896.55640726</v>
      </c>
      <c r="H3516" s="5" t="s">
        <v>4965</v>
      </c>
    </row>
    <row r="3517" ht="14.25" customHeight="1">
      <c r="A3517" s="3">
        <v>62571.3528633231</v>
      </c>
      <c r="B3517" s="4">
        <v>5.94519354749154</v>
      </c>
      <c r="C3517" s="4">
        <v>7.17635293211855</v>
      </c>
      <c r="D3517" s="4">
        <v>4.37</v>
      </c>
      <c r="E3517" s="4">
        <v>41465.1156311737</v>
      </c>
      <c r="F3517" s="4" t="str">
        <f>IF('Данные (для ящика с усами) (2)'!$E3517&lt;15000,"до 15 тыс",IF('Данные (для ящика с усами) (2)'!$E3517&lt;30000,"15-30 тыс",IF('Данные (для ящика с усами) (2)'!$E3517&lt;45000,"30-45 тыс",IF('Данные (для ящика с усами) (2)'!$E3517&lt;60000,"45-60 тыс","60+ тыс"))))</f>
        <v>30-45 тыс</v>
      </c>
      <c r="G3517" s="3">
        <v>1161995.72817709</v>
      </c>
      <c r="H3517" s="5" t="s">
        <v>1443</v>
      </c>
    </row>
    <row r="3518" ht="14.25" customHeight="1">
      <c r="A3518" s="3">
        <v>62653.0924618529</v>
      </c>
      <c r="B3518" s="4">
        <v>6.54398382824196</v>
      </c>
      <c r="C3518" s="4">
        <v>7.88432590908987</v>
      </c>
      <c r="D3518" s="4">
        <v>3.28</v>
      </c>
      <c r="E3518" s="4">
        <v>41467.8676582236</v>
      </c>
      <c r="F3518" s="4" t="str">
        <f>IF('Данные (для ящика с усами) (2)'!$E3518&lt;15000,"до 15 тыс",IF('Данные (для ящика с усами) (2)'!$E3518&lt;30000,"15-30 тыс",IF('Данные (для ящика с усами) (2)'!$E3518&lt;45000,"30-45 тыс",IF('Данные (для ящика с усами) (2)'!$E3518&lt;60000,"45-60 тыс","60+ тыс"))))</f>
        <v>30-45 тыс</v>
      </c>
      <c r="G3518" s="3">
        <v>1382110.2781823</v>
      </c>
      <c r="H3518" s="5" t="s">
        <v>1457</v>
      </c>
    </row>
    <row r="3519" ht="14.25" customHeight="1">
      <c r="A3519" s="3">
        <v>71486.9556829923</v>
      </c>
      <c r="B3519" s="4">
        <v>4.92475523298805</v>
      </c>
      <c r="C3519" s="4">
        <v>6.8881949351605</v>
      </c>
      <c r="D3519" s="4">
        <v>2.2</v>
      </c>
      <c r="E3519" s="4">
        <v>41479.0823193471</v>
      </c>
      <c r="F3519" s="4" t="str">
        <f>IF('Данные (для ящика с усами) (2)'!$E3519&lt;15000,"до 15 тыс",IF('Данные (для ящика с усами) (2)'!$E3519&lt;30000,"15-30 тыс",IF('Данные (для ящика с усами) (2)'!$E3519&lt;45000,"30-45 тыс",IF('Данные (для ящика с усами) (2)'!$E3519&lt;60000,"45-60 тыс","60+ тыс"))))</f>
        <v>30-45 тыс</v>
      </c>
      <c r="G3519" s="3">
        <v>1101341.19443828</v>
      </c>
      <c r="H3519" s="5" t="s">
        <v>3039</v>
      </c>
    </row>
    <row r="3520" ht="14.25" customHeight="1">
      <c r="A3520" s="3">
        <v>79498.3941343804</v>
      </c>
      <c r="B3520" s="4">
        <v>6.98841410388127</v>
      </c>
      <c r="C3520" s="4">
        <v>5.95530838072022</v>
      </c>
      <c r="D3520" s="4">
        <v>2.34</v>
      </c>
      <c r="E3520" s="4">
        <v>41484.5081253099</v>
      </c>
      <c r="F3520" s="4" t="str">
        <f>IF('Данные (для ящика с усами) (2)'!$E3520&lt;15000,"до 15 тыс",IF('Данные (для ящика с усами) (2)'!$E3520&lt;30000,"15-30 тыс",IF('Данные (для ящика с усами) (2)'!$E3520&lt;45000,"30-45 тыс",IF('Данные (для ящика с усами) (2)'!$E3520&lt;60000,"45-60 тыс","60+ тыс"))))</f>
        <v>30-45 тыс</v>
      </c>
      <c r="G3520" s="3">
        <v>1632943.34882772</v>
      </c>
      <c r="H3520" s="5" t="s">
        <v>4255</v>
      </c>
    </row>
    <row r="3521" ht="14.25" customHeight="1">
      <c r="A3521" s="3">
        <v>68789.329007759</v>
      </c>
      <c r="B3521" s="4">
        <v>5.8511960793599</v>
      </c>
      <c r="C3521" s="4">
        <v>8.25821546784304</v>
      </c>
      <c r="D3521" s="4">
        <v>3.5</v>
      </c>
      <c r="E3521" s="4">
        <v>41491.2202839106</v>
      </c>
      <c r="F3521" s="4" t="str">
        <f>IF('Данные (для ящика с усами) (2)'!$E3521&lt;15000,"до 15 тыс",IF('Данные (для ящика с усами) (2)'!$E3521&lt;30000,"15-30 тыс",IF('Данные (для ящика с усами) (2)'!$E3521&lt;45000,"30-45 тыс",IF('Данные (для ящика с усами) (2)'!$E3521&lt;60000,"45-60 тыс","60+ тыс"))))</f>
        <v>30-45 тыс</v>
      </c>
      <c r="G3521" s="3">
        <v>1555184.58056833</v>
      </c>
      <c r="H3521" s="5" t="s">
        <v>2504</v>
      </c>
    </row>
    <row r="3522" ht="14.25" customHeight="1">
      <c r="A3522" s="3">
        <v>61865.4232183792</v>
      </c>
      <c r="B3522" s="4">
        <v>5.89015653924927</v>
      </c>
      <c r="C3522" s="4">
        <v>6.22069226875593</v>
      </c>
      <c r="D3522" s="4">
        <v>2.0</v>
      </c>
      <c r="E3522" s="4">
        <v>41492.180167766</v>
      </c>
      <c r="F3522" s="4" t="str">
        <f>IF('Данные (для ящика с усами) (2)'!$E3522&lt;15000,"до 15 тыс",IF('Данные (для ящика с усами) (2)'!$E3522&lt;30000,"15-30 тыс",IF('Данные (для ящика с усами) (2)'!$E3522&lt;45000,"30-45 тыс",IF('Данные (для ящика с усами) (2)'!$E3522&lt;60000,"45-60 тыс","60+ тыс"))))</f>
        <v>30-45 тыс</v>
      </c>
      <c r="G3522" s="3">
        <v>992585.38232568</v>
      </c>
      <c r="H3522" s="5" t="s">
        <v>1321</v>
      </c>
    </row>
    <row r="3523" ht="14.25" customHeight="1">
      <c r="A3523" s="3">
        <v>48418.2523352333</v>
      </c>
      <c r="B3523" s="4">
        <v>5.85553070554954</v>
      </c>
      <c r="C3523" s="4">
        <v>6.11010784114579</v>
      </c>
      <c r="D3523" s="4">
        <v>4.04</v>
      </c>
      <c r="E3523" s="4">
        <v>41513.3994151907</v>
      </c>
      <c r="F3523" s="4" t="str">
        <f>IF('Данные (для ящика с усами) (2)'!$E3523&lt;15000,"до 15 тыс",IF('Данные (для ящика с усами) (2)'!$E3523&lt;30000,"15-30 тыс",IF('Данные (для ящика с усами) (2)'!$E3523&lt;45000,"30-45 тыс",IF('Данные (для ящика с усами) (2)'!$E3523&lt;60000,"45-60 тыс","60+ тыс"))))</f>
        <v>30-45 тыс</v>
      </c>
      <c r="G3523" s="3">
        <v>702321.75232142</v>
      </c>
      <c r="H3523" s="5" t="s">
        <v>153</v>
      </c>
    </row>
    <row r="3524" ht="14.25" customHeight="1">
      <c r="A3524" s="3">
        <v>79337.3256525617</v>
      </c>
      <c r="B3524" s="4">
        <v>6.26175824864343</v>
      </c>
      <c r="C3524" s="4">
        <v>8.29647274815928</v>
      </c>
      <c r="D3524" s="4">
        <v>3.21</v>
      </c>
      <c r="E3524" s="4">
        <v>41521.3846129338</v>
      </c>
      <c r="F3524" s="4" t="str">
        <f>IF('Данные (для ящика с усами) (2)'!$E3524&lt;15000,"до 15 тыс",IF('Данные (для ящика с усами) (2)'!$E3524&lt;30000,"15-30 тыс",IF('Данные (для ящика с усами) (2)'!$E3524&lt;45000,"30-45 тыс",IF('Данные (для ящика с усами) (2)'!$E3524&lt;60000,"45-60 тыс","60+ тыс"))))</f>
        <v>30-45 тыс</v>
      </c>
      <c r="G3524" s="3">
        <v>1697501.60460523</v>
      </c>
      <c r="H3524" s="5" t="s">
        <v>4241</v>
      </c>
    </row>
    <row r="3525" ht="14.25" customHeight="1">
      <c r="A3525" s="3">
        <v>64506.790063691</v>
      </c>
      <c r="B3525" s="4">
        <v>6.38460389660047</v>
      </c>
      <c r="C3525" s="4">
        <v>7.55142930042898</v>
      </c>
      <c r="D3525" s="4">
        <v>6.07</v>
      </c>
      <c r="E3525" s="4">
        <v>41521.439925901</v>
      </c>
      <c r="F3525" s="4" t="str">
        <f>IF('Данные (для ящика с усами) (2)'!$E3525&lt;15000,"до 15 тыс",IF('Данные (для ящика с усами) (2)'!$E3525&lt;30000,"15-30 тыс",IF('Данные (для ящика с усами) (2)'!$E3525&lt;45000,"30-45 тыс",IF('Данные (для ящика с усами) (2)'!$E3525&lt;60000,"45-60 тыс","60+ тыс"))))</f>
        <v>30-45 тыс</v>
      </c>
      <c r="G3525" s="3">
        <v>1427202.27856153</v>
      </c>
      <c r="H3525" s="5" t="s">
        <v>1768</v>
      </c>
    </row>
    <row r="3526" ht="14.25" customHeight="1">
      <c r="A3526" s="3">
        <v>95236.1370541277</v>
      </c>
      <c r="B3526" s="4">
        <v>5.69389634211105</v>
      </c>
      <c r="C3526" s="4">
        <v>7.07409279522936</v>
      </c>
      <c r="D3526" s="4">
        <v>3.42</v>
      </c>
      <c r="E3526" s="4">
        <v>41524.5832994538</v>
      </c>
      <c r="F3526" s="4" t="str">
        <f>IF('Данные (для ящика с усами) (2)'!$E3526&lt;15000,"до 15 тыс",IF('Данные (для ящика с усами) (2)'!$E3526&lt;30000,"15-30 тыс",IF('Данные (для ящика с усами) (2)'!$E3526&lt;45000,"30-45 тыс",IF('Данные (для ящика с усами) (2)'!$E3526&lt;60000,"45-60 тыс","60+ тыс"))))</f>
        <v>30-45 тыс</v>
      </c>
      <c r="G3526" s="3">
        <v>1848511.10816</v>
      </c>
      <c r="H3526" s="5" t="s">
        <v>4978</v>
      </c>
    </row>
    <row r="3527" ht="14.25" customHeight="1">
      <c r="A3527" s="3">
        <v>62755.4527655243</v>
      </c>
      <c r="B3527" s="4">
        <v>6.10944099067957</v>
      </c>
      <c r="C3527" s="4">
        <v>6.79627685024836</v>
      </c>
      <c r="D3527" s="4">
        <v>3.07</v>
      </c>
      <c r="E3527" s="4">
        <v>41525.3776950976</v>
      </c>
      <c r="F3527" s="4" t="str">
        <f>IF('Данные (для ящика с усами) (2)'!$E3527&lt;15000,"до 15 тыс",IF('Данные (для ящика с усами) (2)'!$E3527&lt;30000,"15-30 тыс",IF('Данные (для ящика с усами) (2)'!$E3527&lt;45000,"30-45 тыс",IF('Данные (для ящика с усами) (2)'!$E3527&lt;60000,"45-60 тыс","60+ тыс"))))</f>
        <v>30-45 тыс</v>
      </c>
      <c r="G3527" s="3">
        <v>1025705.13431974</v>
      </c>
      <c r="H3527" s="5" t="s">
        <v>1478</v>
      </c>
    </row>
    <row r="3528" ht="14.25" customHeight="1">
      <c r="A3528" s="3">
        <v>67582.8441369066</v>
      </c>
      <c r="B3528" s="4">
        <v>5.63989179929142</v>
      </c>
      <c r="C3528" s="4">
        <v>8.0137454034805</v>
      </c>
      <c r="D3528" s="4">
        <v>3.04</v>
      </c>
      <c r="E3528" s="4">
        <v>41529.6954047153</v>
      </c>
      <c r="F3528" s="4" t="str">
        <f>IF('Данные (для ящика с усами) (2)'!$E3528&lt;15000,"до 15 тыс",IF('Данные (для ящика с усами) (2)'!$E3528&lt;30000,"15-30 тыс",IF('Данные (для ящика с усами) (2)'!$E3528&lt;45000,"30-45 тыс",IF('Данные (для ящика с усами) (2)'!$E3528&lt;60000,"45-60 тыс","60+ тыс"))))</f>
        <v>30-45 тыс</v>
      </c>
      <c r="G3528" s="3">
        <v>1279051.66941566</v>
      </c>
      <c r="H3528" s="5" t="s">
        <v>2298</v>
      </c>
    </row>
    <row r="3529" ht="14.25" customHeight="1">
      <c r="A3529" s="3">
        <v>53494.7737653421</v>
      </c>
      <c r="B3529" s="4">
        <v>6.52085982875737</v>
      </c>
      <c r="C3529" s="4">
        <v>8.16725790638491</v>
      </c>
      <c r="D3529" s="4">
        <v>4.1</v>
      </c>
      <c r="E3529" s="4">
        <v>41530.5095495479</v>
      </c>
      <c r="F3529" s="4" t="str">
        <f>IF('Данные (для ящика с усами) (2)'!$E3529&lt;15000,"до 15 тыс",IF('Данные (для ящика с усами) (2)'!$E3529&lt;30000,"15-30 тыс",IF('Данные (для ящика с усами) (2)'!$E3529&lt;45000,"30-45 тыс",IF('Данные (для ящика с усами) (2)'!$E3529&lt;60000,"45-60 тыс","60+ тыс"))))</f>
        <v>30-45 тыс</v>
      </c>
      <c r="G3529" s="3">
        <v>1103485.70726408</v>
      </c>
      <c r="H3529" s="5" t="s">
        <v>406</v>
      </c>
    </row>
    <row r="3530" ht="14.25" customHeight="1">
      <c r="A3530" s="3">
        <v>79823.4094467133</v>
      </c>
      <c r="B3530" s="4">
        <v>5.74480841727008</v>
      </c>
      <c r="C3530" s="4">
        <v>9.63240303055835</v>
      </c>
      <c r="D3530" s="4">
        <v>5.35</v>
      </c>
      <c r="E3530" s="4">
        <v>41545.6122636072</v>
      </c>
      <c r="F3530" s="4" t="str">
        <f>IF('Данные (для ящика с усами) (2)'!$E3530&lt;15000,"до 15 тыс",IF('Данные (для ящика с усами) (2)'!$E3530&lt;30000,"15-30 тыс",IF('Данные (для ящика с усами) (2)'!$E3530&lt;45000,"30-45 тыс",IF('Данные (для ящика с усами) (2)'!$E3530&lt;60000,"45-60 тыс","60+ тыс"))))</f>
        <v>30-45 тыс</v>
      </c>
      <c r="G3530" s="3">
        <v>1958064.74206053</v>
      </c>
      <c r="H3530" s="5" t="s">
        <v>4303</v>
      </c>
    </row>
    <row r="3531" ht="14.25" customHeight="1">
      <c r="A3531" s="3">
        <v>63838.3407945947</v>
      </c>
      <c r="B3531" s="4">
        <v>5.24214586419213</v>
      </c>
      <c r="C3531" s="4">
        <v>6.9225151966572</v>
      </c>
      <c r="D3531" s="4">
        <v>2.12</v>
      </c>
      <c r="E3531" s="4">
        <v>41553.3277075892</v>
      </c>
      <c r="F3531" s="4" t="str">
        <f>IF('Данные (для ящика с усами) (2)'!$E3531&lt;15000,"до 15 тыс",IF('Данные (для ящика с усами) (2)'!$E3531&lt;30000,"15-30 тыс",IF('Данные (для ящика с усами) (2)'!$E3531&lt;45000,"30-45 тыс",IF('Данные (для ящика с усами) (2)'!$E3531&lt;60000,"45-60 тыс","60+ тыс"))))</f>
        <v>30-45 тыс</v>
      </c>
      <c r="G3531" s="3">
        <v>1148563.90358149</v>
      </c>
      <c r="H3531" s="5" t="s">
        <v>1666</v>
      </c>
    </row>
    <row r="3532" ht="14.25" customHeight="1">
      <c r="A3532" s="3">
        <v>45990.1237417814</v>
      </c>
      <c r="B3532" s="4">
        <v>6.7889868194112</v>
      </c>
      <c r="C3532" s="4">
        <v>7.20715083605491</v>
      </c>
      <c r="D3532" s="4">
        <v>3.36</v>
      </c>
      <c r="E3532" s="4">
        <v>41553.839562305</v>
      </c>
      <c r="F3532" s="4" t="str">
        <f>IF('Данные (для ящика с усами) (2)'!$E3532&lt;15000,"до 15 тыс",IF('Данные (для ящика с усами) (2)'!$E3532&lt;30000,"15-30 тыс",IF('Данные (для ящика с усами) (2)'!$E3532&lt;45000,"30-45 тыс",IF('Данные (для ящика с усами) (2)'!$E3532&lt;60000,"45-60 тыс","60+ тыс"))))</f>
        <v>30-45 тыс</v>
      </c>
      <c r="G3532" s="3">
        <v>1043968.39944453</v>
      </c>
      <c r="H3532" s="5" t="s">
        <v>103</v>
      </c>
    </row>
    <row r="3533" ht="14.25" customHeight="1">
      <c r="A3533" s="3">
        <v>48524.4276900136</v>
      </c>
      <c r="B3533" s="4">
        <v>7.39810996554343</v>
      </c>
      <c r="C3533" s="4">
        <v>6.60411595773176</v>
      </c>
      <c r="D3533" s="4">
        <v>2.13</v>
      </c>
      <c r="E3533" s="4">
        <v>41554.070402946</v>
      </c>
      <c r="F3533" s="4" t="str">
        <f>IF('Данные (для ящика с усами) (2)'!$E3533&lt;15000,"до 15 тыс",IF('Данные (для ящика с усами) (2)'!$E3533&lt;30000,"15-30 тыс",IF('Данные (для ящика с усами) (2)'!$E3533&lt;45000,"30-45 тыс",IF('Данные (для ящика с усами) (2)'!$E3533&lt;60000,"45-60 тыс","60+ тыс"))))</f>
        <v>30-45 тыс</v>
      </c>
      <c r="G3533" s="3">
        <v>1082486.67928512</v>
      </c>
      <c r="H3533" s="5" t="s">
        <v>160</v>
      </c>
    </row>
    <row r="3534" ht="14.25" customHeight="1">
      <c r="A3534" s="3">
        <v>54432.4574502811</v>
      </c>
      <c r="B3534" s="4">
        <v>6.88257256272084</v>
      </c>
      <c r="C3534" s="4">
        <v>8.00349859490948</v>
      </c>
      <c r="D3534" s="4">
        <v>5.38</v>
      </c>
      <c r="E3534" s="4">
        <v>41557.5763257604</v>
      </c>
      <c r="F3534" s="4" t="str">
        <f>IF('Данные (для ящика с усами) (2)'!$E3534&lt;15000,"до 15 тыс",IF('Данные (для ящика с усами) (2)'!$E3534&lt;30000,"15-30 тыс",IF('Данные (для ящика с усами) (2)'!$E3534&lt;45000,"30-45 тыс",IF('Данные (для ящика с усами) (2)'!$E3534&lt;60000,"45-60 тыс","60+ тыс"))))</f>
        <v>30-45 тыс</v>
      </c>
      <c r="G3534" s="3">
        <v>1454681.9367671</v>
      </c>
      <c r="H3534" s="5" t="s">
        <v>457</v>
      </c>
    </row>
    <row r="3535" ht="14.25" customHeight="1">
      <c r="A3535" s="3">
        <v>63081.1021043837</v>
      </c>
      <c r="B3535" s="4">
        <v>5.67146648371029</v>
      </c>
      <c r="C3535" s="4">
        <v>7.54207581261122</v>
      </c>
      <c r="D3535" s="4">
        <v>5.35</v>
      </c>
      <c r="E3535" s="4">
        <v>41562.4109403546</v>
      </c>
      <c r="F3535" s="4" t="str">
        <f>IF('Данные (для ящика с усами) (2)'!$E3535&lt;15000,"до 15 тыс",IF('Данные (для ящика с усами) (2)'!$E3535&lt;30000,"15-30 тыс",IF('Данные (для ящика с усами) (2)'!$E3535&lt;45000,"30-45 тыс",IF('Данные (для ящика с усами) (2)'!$E3535&lt;60000,"45-60 тыс","60+ тыс"))))</f>
        <v>30-45 тыс</v>
      </c>
      <c r="G3535" s="3">
        <v>1244789.02200198</v>
      </c>
      <c r="H3535" s="5" t="s">
        <v>1532</v>
      </c>
    </row>
    <row r="3536" ht="14.25" customHeight="1">
      <c r="A3536" s="3">
        <v>68375.0161452072</v>
      </c>
      <c r="B3536" s="4">
        <v>6.45580450675015</v>
      </c>
      <c r="C3536" s="4">
        <v>6.23827281448823</v>
      </c>
      <c r="D3536" s="4">
        <v>2.28</v>
      </c>
      <c r="E3536" s="4">
        <v>41562.7495024007</v>
      </c>
      <c r="F3536" s="4" t="str">
        <f>IF('Данные (для ящика с усами) (2)'!$E3536&lt;15000,"до 15 тыс",IF('Данные (для ящика с усами) (2)'!$E3536&lt;30000,"15-30 тыс",IF('Данные (для ящика с усами) (2)'!$E3536&lt;45000,"30-45 тыс",IF('Данные (для ящика с усами) (2)'!$E3536&lt;60000,"45-60 тыс","60+ тыс"))))</f>
        <v>30-45 тыс</v>
      </c>
      <c r="G3536" s="3">
        <v>1100152.08776636</v>
      </c>
      <c r="H3536" s="5" t="s">
        <v>2434</v>
      </c>
    </row>
    <row r="3537" ht="14.25" customHeight="1">
      <c r="A3537" s="3">
        <v>54634.3176592167</v>
      </c>
      <c r="B3537" s="4">
        <v>5.74318690103623</v>
      </c>
      <c r="C3537" s="4">
        <v>8.04578157018325</v>
      </c>
      <c r="D3537" s="4">
        <v>6.3</v>
      </c>
      <c r="E3537" s="4">
        <v>41564.006295301</v>
      </c>
      <c r="F3537" s="4" t="str">
        <f>IF('Данные (для ящика с усами) (2)'!$E3537&lt;15000,"до 15 тыс",IF('Данные (для ящика с усами) (2)'!$E3537&lt;30000,"15-30 тыс",IF('Данные (для ящика с усами) (2)'!$E3537&lt;45000,"30-45 тыс",IF('Данные (для ящика с усами) (2)'!$E3537&lt;60000,"45-60 тыс","60+ тыс"))))</f>
        <v>30-45 тыс</v>
      </c>
      <c r="G3537" s="3">
        <v>1179278.0943348</v>
      </c>
      <c r="H3537" s="5" t="s">
        <v>477</v>
      </c>
    </row>
    <row r="3538" ht="14.25" customHeight="1">
      <c r="A3538" s="3">
        <v>40752.7142433209</v>
      </c>
      <c r="B3538" s="4">
        <v>5.50710633399128</v>
      </c>
      <c r="C3538" s="4">
        <v>6.50333128773648</v>
      </c>
      <c r="D3538" s="4">
        <v>4.12</v>
      </c>
      <c r="E3538" s="4">
        <v>41565.0260812336</v>
      </c>
      <c r="F3538" s="4" t="str">
        <f>IF('Данные (для ящика с усами) (2)'!$E3538&lt;15000,"до 15 тыс",IF('Данные (для ящика с усами) (2)'!$E3538&lt;30000,"15-30 тыс",IF('Данные (для ящика с усами) (2)'!$E3538&lt;45000,"30-45 тыс",IF('Данные (для ящика с усами) (2)'!$E3538&lt;60000,"45-60 тыс","60+ тыс"))))</f>
        <v>30-45 тыс</v>
      </c>
      <c r="G3538" s="3">
        <v>560598.538430963</v>
      </c>
      <c r="H3538" s="5" t="s">
        <v>33</v>
      </c>
    </row>
    <row r="3539" ht="14.25" customHeight="1">
      <c r="A3539" s="3">
        <v>78318.8144908416</v>
      </c>
      <c r="B3539" s="4">
        <v>5.5002000833489</v>
      </c>
      <c r="C3539" s="4">
        <v>5.84524383410109</v>
      </c>
      <c r="D3539" s="4">
        <v>2.05</v>
      </c>
      <c r="E3539" s="4">
        <v>41569.3964540956</v>
      </c>
      <c r="F3539" s="4" t="str">
        <f>IF('Данные (для ящика с усами) (2)'!$E3539&lt;15000,"до 15 тыс",IF('Данные (для ящика с усами) (2)'!$E3539&lt;30000,"15-30 тыс",IF('Данные (для ящика с усами) (2)'!$E3539&lt;45000,"30-45 тыс",IF('Данные (для ящика с усами) (2)'!$E3539&lt;60000,"45-60 тыс","60+ тыс"))))</f>
        <v>30-45 тыс</v>
      </c>
      <c r="G3539" s="3">
        <v>1393995.96182827</v>
      </c>
      <c r="H3539" s="5" t="s">
        <v>4124</v>
      </c>
    </row>
    <row r="3540" ht="14.25" customHeight="1">
      <c r="A3540" s="3">
        <v>78166.4091760047</v>
      </c>
      <c r="B3540" s="4">
        <v>4.53719155338309</v>
      </c>
      <c r="C3540" s="4">
        <v>5.74491278071017</v>
      </c>
      <c r="D3540" s="4">
        <v>3.43</v>
      </c>
      <c r="E3540" s="4">
        <v>41570.8641588157</v>
      </c>
      <c r="F3540" s="4" t="str">
        <f>IF('Данные (для ящика с усами) (2)'!$E3540&lt;15000,"до 15 тыс",IF('Данные (для ящика с усами) (2)'!$E3540&lt;30000,"15-30 тыс",IF('Данные (для ящика с усами) (2)'!$E3540&lt;45000,"30-45 тыс",IF('Данные (для ящика с усами) (2)'!$E3540&lt;60000,"45-60 тыс","60+ тыс"))))</f>
        <v>30-45 тыс</v>
      </c>
      <c r="G3540" s="3">
        <v>1142113.38414845</v>
      </c>
      <c r="H3540" s="5" t="s">
        <v>4104</v>
      </c>
    </row>
    <row r="3541" ht="14.25" customHeight="1">
      <c r="A3541" s="3">
        <v>70627.7358982846</v>
      </c>
      <c r="B3541" s="4">
        <v>5.69601662452785</v>
      </c>
      <c r="C3541" s="4">
        <v>5.40752326882586</v>
      </c>
      <c r="D3541" s="4">
        <v>4.16</v>
      </c>
      <c r="E3541" s="4">
        <v>41602.0237379163</v>
      </c>
      <c r="F3541" s="4" t="str">
        <f>IF('Данные (для ящика с усами) (2)'!$E3541&lt;15000,"до 15 тыс",IF('Данные (для ящика с усами) (2)'!$E3541&lt;30000,"15-30 тыс",IF('Данные (для ящика с усами) (2)'!$E3541&lt;45000,"30-45 тыс",IF('Данные (для ящика с усами) (2)'!$E3541&lt;60000,"45-60 тыс","60+ тыс"))))</f>
        <v>30-45 тыс</v>
      </c>
      <c r="G3541" s="3">
        <v>1273868.0636587</v>
      </c>
      <c r="H3541" s="5" t="s">
        <v>2862</v>
      </c>
    </row>
    <row r="3542" ht="14.25" customHeight="1">
      <c r="A3542" s="3">
        <v>69650.7290286395</v>
      </c>
      <c r="B3542" s="4">
        <v>5.92277474215716</v>
      </c>
      <c r="C3542" s="4">
        <v>6.20115520317825</v>
      </c>
      <c r="D3542" s="4">
        <v>3.05</v>
      </c>
      <c r="E3542" s="4">
        <v>41608.0646551452</v>
      </c>
      <c r="F3542" s="4" t="str">
        <f>IF('Данные (для ящика с усами) (2)'!$E3542&lt;15000,"до 15 тыс",IF('Данные (для ящика с усами) (2)'!$E3542&lt;30000,"15-30 тыс",IF('Данные (для ящика с усами) (2)'!$E3542&lt;45000,"30-45 тыс",IF('Данные (для ящика с усами) (2)'!$E3542&lt;60000,"45-60 тыс","60+ тыс"))))</f>
        <v>30-45 тыс</v>
      </c>
      <c r="G3542" s="3">
        <v>1296645.37494056</v>
      </c>
      <c r="H3542" s="5" t="s">
        <v>2700</v>
      </c>
    </row>
    <row r="3543" ht="14.25" customHeight="1">
      <c r="A3543" s="3">
        <v>69647.7086481394</v>
      </c>
      <c r="B3543" s="4">
        <v>6.15271358591387</v>
      </c>
      <c r="C3543" s="4">
        <v>6.70594461622377</v>
      </c>
      <c r="D3543" s="4">
        <v>2.24</v>
      </c>
      <c r="E3543" s="4">
        <v>41612.1675899693</v>
      </c>
      <c r="F3543" s="4" t="str">
        <f>IF('Данные (для ящика с усами) (2)'!$E3543&lt;15000,"до 15 тыс",IF('Данные (для ящика с усами) (2)'!$E3543&lt;30000,"15-30 тыс",IF('Данные (для ящика с усами) (2)'!$E3543&lt;45000,"30-45 тыс",IF('Данные (для ящика с усами) (2)'!$E3543&lt;60000,"45-60 тыс","60+ тыс"))))</f>
        <v>30-45 тыс</v>
      </c>
      <c r="G3543" s="3">
        <v>1473680.60373919</v>
      </c>
      <c r="H3543" s="5" t="s">
        <v>2697</v>
      </c>
    </row>
    <row r="3544" ht="14.25" customHeight="1">
      <c r="A3544" s="3">
        <v>75129.7211582068</v>
      </c>
      <c r="B3544" s="4">
        <v>6.28783693079045</v>
      </c>
      <c r="C3544" s="4">
        <v>7.44731829579788</v>
      </c>
      <c r="D3544" s="4">
        <v>3.37</v>
      </c>
      <c r="E3544" s="4">
        <v>41620.2892983984</v>
      </c>
      <c r="F3544" s="4" t="str">
        <f>IF('Данные (для ящика с усами) (2)'!$E3544&lt;15000,"до 15 тыс",IF('Данные (для ящика с усами) (2)'!$E3544&lt;30000,"15-30 тыс",IF('Данные (для ящика с усами) (2)'!$E3544&lt;45000,"30-45 тыс",IF('Данные (для ящика с усами) (2)'!$E3544&lt;60000,"45-60 тыс","60+ тыс"))))</f>
        <v>30-45 тыс</v>
      </c>
      <c r="G3544" s="3">
        <v>1475319.69913558</v>
      </c>
      <c r="H3544" s="5" t="s">
        <v>3666</v>
      </c>
    </row>
    <row r="3545" ht="14.25" customHeight="1">
      <c r="A3545" s="3">
        <v>73415.9944997029</v>
      </c>
      <c r="B3545" s="4">
        <v>6.37503582477677</v>
      </c>
      <c r="C3545" s="4">
        <v>6.72814614108742</v>
      </c>
      <c r="D3545" s="4">
        <v>4.05</v>
      </c>
      <c r="E3545" s="4">
        <v>41628.8927358416</v>
      </c>
      <c r="F3545" s="4" t="str">
        <f>IF('Данные (для ящика с усами) (2)'!$E3545&lt;15000,"до 15 тыс",IF('Данные (для ящика с усами) (2)'!$E3545&lt;30000,"15-30 тыс",IF('Данные (для ящика с усами) (2)'!$E3545&lt;45000,"30-45 тыс",IF('Данные (для ящика с усами) (2)'!$E3545&lt;60000,"45-60 тыс","60+ тыс"))))</f>
        <v>30-45 тыс</v>
      </c>
      <c r="G3545" s="3">
        <v>1479603.75569801</v>
      </c>
      <c r="H3545" s="5" t="s">
        <v>3371</v>
      </c>
    </row>
    <row r="3546" ht="14.25" customHeight="1">
      <c r="A3546" s="3">
        <v>62873.3696861254</v>
      </c>
      <c r="B3546" s="4">
        <v>5.77793626978749</v>
      </c>
      <c r="C3546" s="4">
        <v>7.6061419843595</v>
      </c>
      <c r="D3546" s="4">
        <v>5.27</v>
      </c>
      <c r="E3546" s="4">
        <v>41637.7952945013</v>
      </c>
      <c r="F3546" s="4" t="str">
        <f>IF('Данные (для ящика с усами) (2)'!$E3546&lt;15000,"до 15 тыс",IF('Данные (для ящика с усами) (2)'!$E3546&lt;30000,"15-30 тыс",IF('Данные (для ящика с усами) (2)'!$E3546&lt;45000,"30-45 тыс",IF('Данные (для ящика с усами) (2)'!$E3546&lt;60000,"45-60 тыс","60+ тыс"))))</f>
        <v>30-45 тыс</v>
      </c>
      <c r="G3546" s="3">
        <v>1163559.47105128</v>
      </c>
      <c r="H3546" s="5" t="s">
        <v>1498</v>
      </c>
    </row>
    <row r="3547" ht="14.25" customHeight="1">
      <c r="A3547" s="3">
        <v>55772.8987414537</v>
      </c>
      <c r="B3547" s="4">
        <v>5.64100768569924</v>
      </c>
      <c r="C3547" s="4">
        <v>6.82689359816106</v>
      </c>
      <c r="D3547" s="4">
        <v>2.07</v>
      </c>
      <c r="E3547" s="4">
        <v>41638.6568684123</v>
      </c>
      <c r="F3547" s="4" t="str">
        <f>IF('Данные (для ящика с усами) (2)'!$E3547&lt;15000,"до 15 тыс",IF('Данные (для ящика с усами) (2)'!$E3547&lt;30000,"15-30 тыс",IF('Данные (для ящика с усами) (2)'!$E3547&lt;45000,"30-45 тыс",IF('Данные (для ящика с усами) (2)'!$E3547&lt;60000,"45-60 тыс","60+ тыс"))))</f>
        <v>30-45 тыс</v>
      </c>
      <c r="G3547" s="3">
        <v>729882.624890689</v>
      </c>
      <c r="H3547" s="5" t="s">
        <v>577</v>
      </c>
    </row>
    <row r="3548" ht="14.25" customHeight="1">
      <c r="A3548" s="3">
        <v>74334.4948489106</v>
      </c>
      <c r="B3548" s="4">
        <v>5.41901256407919</v>
      </c>
      <c r="C3548" s="4">
        <v>6.26153528408169</v>
      </c>
      <c r="D3548" s="4">
        <v>4.12</v>
      </c>
      <c r="E3548" s="4">
        <v>41640.4356606567</v>
      </c>
      <c r="F3548" s="4" t="str">
        <f>IF('Данные (для ящика с усами) (2)'!$E3548&lt;15000,"до 15 тыс",IF('Данные (для ящика с усами) (2)'!$E3548&lt;30000,"15-30 тыс",IF('Данные (для ящика с усами) (2)'!$E3548&lt;45000,"30-45 тыс",IF('Данные (для ящика с усами) (2)'!$E3548&lt;60000,"45-60 тыс","60+ тыс"))))</f>
        <v>30-45 тыс</v>
      </c>
      <c r="G3548" s="3">
        <v>1360920.53038608</v>
      </c>
      <c r="H3548" s="5" t="s">
        <v>3527</v>
      </c>
    </row>
    <row r="3549" ht="14.25" customHeight="1">
      <c r="A3549" s="3">
        <v>73388.4749614374</v>
      </c>
      <c r="B3549" s="4">
        <v>5.20570862322545</v>
      </c>
      <c r="C3549" s="4">
        <v>8.55876583961505</v>
      </c>
      <c r="D3549" s="4">
        <v>3.15</v>
      </c>
      <c r="E3549" s="4">
        <v>41648.1086389631</v>
      </c>
      <c r="F3549" s="4" t="str">
        <f>IF('Данные (для ящика с усами) (2)'!$E3549&lt;15000,"до 15 тыс",IF('Данные (для ящика с усами) (2)'!$E3549&lt;30000,"15-30 тыс",IF('Данные (для ящика с усами) (2)'!$E3549&lt;45000,"30-45 тыс",IF('Данные (для ящика с усами) (2)'!$E3549&lt;60000,"45-60 тыс","60+ тыс"))))</f>
        <v>30-45 тыс</v>
      </c>
      <c r="G3549" s="3">
        <v>1496210.21585342</v>
      </c>
      <c r="H3549" s="5" t="s">
        <v>3367</v>
      </c>
    </row>
    <row r="3550" ht="14.25" customHeight="1">
      <c r="A3550" s="3">
        <v>74994.8556439817</v>
      </c>
      <c r="B3550" s="4">
        <v>5.09468526925391</v>
      </c>
      <c r="C3550" s="4">
        <v>7.44884653995745</v>
      </c>
      <c r="D3550" s="4">
        <v>3.13</v>
      </c>
      <c r="E3550" s="4">
        <v>41651.6484799624</v>
      </c>
      <c r="F3550" s="4" t="str">
        <f>IF('Данные (для ящика с усами) (2)'!$E3550&lt;15000,"до 15 тыс",IF('Данные (для ящика с усами) (2)'!$E3550&lt;30000,"15-30 тыс",IF('Данные (для ящика с усами) (2)'!$E3550&lt;45000,"30-45 тыс",IF('Данные (для ящика с усами) (2)'!$E3550&lt;60000,"45-60 тыс","60+ тыс"))))</f>
        <v>30-45 тыс</v>
      </c>
      <c r="G3550" s="3">
        <v>1301486.68554609</v>
      </c>
      <c r="H3550" s="5" t="s">
        <v>3640</v>
      </c>
    </row>
    <row r="3551" ht="14.25" customHeight="1">
      <c r="A3551" s="3">
        <v>72399.3055571451</v>
      </c>
      <c r="B3551" s="4">
        <v>6.74067631244472</v>
      </c>
      <c r="C3551" s="4">
        <v>7.55226976903479</v>
      </c>
      <c r="D3551" s="4">
        <v>6.15</v>
      </c>
      <c r="E3551" s="4">
        <v>41662.0000692644</v>
      </c>
      <c r="F3551" s="4" t="str">
        <f>IF('Данные (для ящика с усами) (2)'!$E3551&lt;15000,"до 15 тыс",IF('Данные (для ящика с усами) (2)'!$E3551&lt;30000,"15-30 тыс",IF('Данные (для ящика с усами) (2)'!$E3551&lt;45000,"30-45 тыс",IF('Данные (для ящика с усами) (2)'!$E3551&lt;60000,"45-60 тыс","60+ тыс"))))</f>
        <v>30-45 тыс</v>
      </c>
      <c r="G3551" s="3">
        <v>1607161.63714503</v>
      </c>
      <c r="H3551" s="5" t="s">
        <v>3179</v>
      </c>
    </row>
    <row r="3552" ht="14.25" customHeight="1">
      <c r="A3552" s="3">
        <v>94902.2372203878</v>
      </c>
      <c r="B3552" s="4">
        <v>6.37086709507172</v>
      </c>
      <c r="C3552" s="4">
        <v>8.42378815810775</v>
      </c>
      <c r="D3552" s="4">
        <v>3.01</v>
      </c>
      <c r="E3552" s="4">
        <v>41662.0836336927</v>
      </c>
      <c r="F3552" s="4" t="str">
        <f>IF('Данные (для ящика с усами) (2)'!$E3552&lt;15000,"до 15 тыс",IF('Данные (для ящика с усами) (2)'!$E3552&lt;30000,"15-30 тыс",IF('Данные (для ящика с усами) (2)'!$E3552&lt;45000,"30-45 тыс",IF('Данные (для ящика с усами) (2)'!$E3552&lt;60000,"45-60 тыс","60+ тыс"))))</f>
        <v>30-45 тыс</v>
      </c>
      <c r="G3552" s="3">
        <v>2106510.86281894</v>
      </c>
      <c r="H3552" s="5" t="s">
        <v>4974</v>
      </c>
    </row>
    <row r="3553" ht="14.25" customHeight="1">
      <c r="A3553" s="3">
        <v>69916.8093949298</v>
      </c>
      <c r="B3553" s="4">
        <v>6.25689018326018</v>
      </c>
      <c r="C3553" s="4">
        <v>5.85998644838586</v>
      </c>
      <c r="D3553" s="4">
        <v>2.33</v>
      </c>
      <c r="E3553" s="4">
        <v>41686.4128525063</v>
      </c>
      <c r="F3553" s="4" t="str">
        <f>IF('Данные (для ящика с усами) (2)'!$E3553&lt;15000,"до 15 тыс",IF('Данные (для ящика с усами) (2)'!$E3553&lt;30000,"15-30 тыс",IF('Данные (для ящика с усами) (2)'!$E3553&lt;45000,"30-45 тыс",IF('Данные (для ящика с усами) (2)'!$E3553&lt;60000,"45-60 тыс","60+ тыс"))))</f>
        <v>30-45 тыс</v>
      </c>
      <c r="G3553" s="3">
        <v>1302347.57350905</v>
      </c>
      <c r="H3553" s="5" t="s">
        <v>2739</v>
      </c>
    </row>
    <row r="3554" ht="14.25" customHeight="1">
      <c r="A3554" s="3">
        <v>73053.9532182008</v>
      </c>
      <c r="B3554" s="4">
        <v>5.71299882427934</v>
      </c>
      <c r="C3554" s="4">
        <v>6.6731424629307</v>
      </c>
      <c r="D3554" s="4">
        <v>4.3</v>
      </c>
      <c r="E3554" s="4">
        <v>41686.5189267608</v>
      </c>
      <c r="F3554" s="4" t="str">
        <f>IF('Данные (для ящика с усами) (2)'!$E3554&lt;15000,"до 15 тыс",IF('Данные (для ящика с усами) (2)'!$E3554&lt;30000,"15-30 тыс",IF('Данные (для ящика с усами) (2)'!$E3554&lt;45000,"30-45 тыс",IF('Данные (для ящика с усами) (2)'!$E3554&lt;60000,"45-60 тыс","60+ тыс"))))</f>
        <v>30-45 тыс</v>
      </c>
      <c r="G3554" s="3">
        <v>1220724.17725501</v>
      </c>
      <c r="H3554" s="5" t="s">
        <v>3292</v>
      </c>
    </row>
    <row r="3555" ht="14.25" customHeight="1">
      <c r="A3555" s="3">
        <v>52046.543537731</v>
      </c>
      <c r="B3555" s="4">
        <v>5.82122132303849</v>
      </c>
      <c r="C3555" s="4">
        <v>5.58097502173166</v>
      </c>
      <c r="D3555" s="4">
        <v>3.37</v>
      </c>
      <c r="E3555" s="4">
        <v>41715.5455789391</v>
      </c>
      <c r="F3555" s="4" t="str">
        <f>IF('Данные (для ящика с усами) (2)'!$E3555&lt;15000,"до 15 тыс",IF('Данные (для ящика с усами) (2)'!$E3555&lt;30000,"15-30 тыс",IF('Данные (для ящика с усами) (2)'!$E3555&lt;45000,"30-45 тыс",IF('Данные (для ящика с усами) (2)'!$E3555&lt;60000,"45-60 тыс","60+ тыс"))))</f>
        <v>30-45 тыс</v>
      </c>
      <c r="G3555" s="3">
        <v>674657.910663074</v>
      </c>
      <c r="H3555" s="5" t="s">
        <v>325</v>
      </c>
    </row>
    <row r="3556" ht="14.25" customHeight="1">
      <c r="A3556" s="3">
        <v>76659.7494756081</v>
      </c>
      <c r="B3556" s="4">
        <v>5.90132462756088</v>
      </c>
      <c r="C3556" s="4">
        <v>7.03922669972257</v>
      </c>
      <c r="D3556" s="4">
        <v>6.37</v>
      </c>
      <c r="E3556" s="4">
        <v>41717.720691479</v>
      </c>
      <c r="F3556" s="4" t="str">
        <f>IF('Данные (для ящика с усами) (2)'!$E3556&lt;15000,"до 15 тыс",IF('Данные (для ящика с усами) (2)'!$E3556&lt;30000,"15-30 тыс",IF('Данные (для ящика с усами) (2)'!$E3556&lt;45000,"30-45 тыс",IF('Данные (для ящика с усами) (2)'!$E3556&lt;60000,"45-60 тыс","60+ тыс"))))</f>
        <v>30-45 тыс</v>
      </c>
      <c r="G3556" s="3">
        <v>1531447.28528136</v>
      </c>
      <c r="H3556" s="5" t="s">
        <v>3900</v>
      </c>
    </row>
    <row r="3557" ht="14.25" customHeight="1">
      <c r="A3557" s="3">
        <v>62052.1949859966</v>
      </c>
      <c r="B3557" s="4">
        <v>4.1396204689022</v>
      </c>
      <c r="C3557" s="4">
        <v>6.4846849153611</v>
      </c>
      <c r="D3557" s="4">
        <v>4.17</v>
      </c>
      <c r="E3557" s="4">
        <v>41722.6619034681</v>
      </c>
      <c r="F3557" s="4" t="str">
        <f>IF('Данные (для ящика с усами) (2)'!$E3557&lt;15000,"до 15 тыс",IF('Данные (для ящика с усами) (2)'!$E3557&lt;30000,"15-30 тыс",IF('Данные (для ящика с усами) (2)'!$E3557&lt;45000,"30-45 тыс",IF('Данные (для ящика с усами) (2)'!$E3557&lt;60000,"45-60 тыс","60+ тыс"))))</f>
        <v>30-45 тыс</v>
      </c>
      <c r="G3557" s="3">
        <v>875799.24734427</v>
      </c>
      <c r="H3557" s="5" t="s">
        <v>1355</v>
      </c>
    </row>
    <row r="3558" ht="14.25" customHeight="1">
      <c r="A3558" s="3">
        <v>65382.888323478</v>
      </c>
      <c r="B3558" s="4">
        <v>5.39681918001476</v>
      </c>
      <c r="C3558" s="4">
        <v>7.64838611375402</v>
      </c>
      <c r="D3558" s="4">
        <v>6.08</v>
      </c>
      <c r="E3558" s="4">
        <v>41723.054741227</v>
      </c>
      <c r="F3558" s="4" t="str">
        <f>IF('Данные (для ящика с усами) (2)'!$E3558&lt;15000,"до 15 тыс",IF('Данные (для ящика с усами) (2)'!$E3558&lt;30000,"15-30 тыс",IF('Данные (для ящика с усами) (2)'!$E3558&lt;45000,"30-45 тыс",IF('Данные (для ящика с усами) (2)'!$E3558&lt;60000,"45-60 тыс","60+ тыс"))))</f>
        <v>30-45 тыс</v>
      </c>
      <c r="G3558" s="3">
        <v>1165253.03271806</v>
      </c>
      <c r="H3558" s="5" t="s">
        <v>1912</v>
      </c>
    </row>
    <row r="3559" ht="14.25" customHeight="1">
      <c r="A3559" s="3">
        <v>77984.2810509059</v>
      </c>
      <c r="B3559" s="4">
        <v>6.73211893986716</v>
      </c>
      <c r="C3559" s="4">
        <v>5.62077936398766</v>
      </c>
      <c r="D3559" s="4">
        <v>4.27</v>
      </c>
      <c r="E3559" s="4">
        <v>41723.2358677012</v>
      </c>
      <c r="F3559" s="4" t="str">
        <f>IF('Данные (для ящика с усами) (2)'!$E3559&lt;15000,"до 15 тыс",IF('Данные (для ящика с усами) (2)'!$E3559&lt;30000,"15-30 тыс",IF('Данные (для ящика с усами) (2)'!$E3559&lt;45000,"30-45 тыс",IF('Данные (для ящика с усами) (2)'!$E3559&lt;60000,"45-60 тыс","60+ тыс"))))</f>
        <v>30-45 тыс</v>
      </c>
      <c r="G3559" s="3">
        <v>1488535.15956467</v>
      </c>
      <c r="H3559" s="5" t="s">
        <v>4077</v>
      </c>
    </row>
    <row r="3560" ht="14.25" customHeight="1">
      <c r="A3560" s="3">
        <v>79055.6521964399</v>
      </c>
      <c r="B3560" s="4">
        <v>6.94701582301073</v>
      </c>
      <c r="C3560" s="4">
        <v>7.50967934993609</v>
      </c>
      <c r="D3560" s="4">
        <v>5.39</v>
      </c>
      <c r="E3560" s="4">
        <v>41724.9092764426</v>
      </c>
      <c r="F3560" s="4" t="str">
        <f>IF('Данные (для ящика с усами) (2)'!$E3560&lt;15000,"до 15 тыс",IF('Данные (для ящика с усами) (2)'!$E3560&lt;30000,"15-30 тыс",IF('Данные (для ящика с усами) (2)'!$E3560&lt;45000,"30-45 тыс",IF('Данные (для ящика с усами) (2)'!$E3560&lt;60000,"45-60 тыс","60+ тыс"))))</f>
        <v>30-45 тыс</v>
      </c>
      <c r="G3560" s="3">
        <v>1621035.90271747</v>
      </c>
      <c r="H3560" s="5" t="s">
        <v>4214</v>
      </c>
    </row>
    <row r="3561" ht="14.25" customHeight="1">
      <c r="A3561" s="3">
        <v>68654.1015294791</v>
      </c>
      <c r="B3561" s="4">
        <v>6.41369032549074</v>
      </c>
      <c r="C3561" s="4">
        <v>7.90051793316194</v>
      </c>
      <c r="D3561" s="4">
        <v>4.17</v>
      </c>
      <c r="E3561" s="4">
        <v>41729.5984862072</v>
      </c>
      <c r="F3561" s="4" t="str">
        <f>IF('Данные (для ящика с усами) (2)'!$E3561&lt;15000,"до 15 тыс",IF('Данные (для ящика с усами) (2)'!$E3561&lt;30000,"15-30 тыс",IF('Данные (для ящика с усами) (2)'!$E3561&lt;45000,"30-45 тыс",IF('Данные (для ящика с усами) (2)'!$E3561&lt;60000,"45-60 тыс","60+ тыс"))))</f>
        <v>30-45 тыс</v>
      </c>
      <c r="G3561" s="3">
        <v>1557794.02127225</v>
      </c>
      <c r="H3561" s="5" t="s">
        <v>2479</v>
      </c>
    </row>
    <row r="3562" ht="14.25" customHeight="1">
      <c r="A3562" s="3">
        <v>91083.5690811855</v>
      </c>
      <c r="B3562" s="4">
        <v>5.5549737866073</v>
      </c>
      <c r="C3562" s="4">
        <v>7.12930090588436</v>
      </c>
      <c r="D3562" s="4">
        <v>5.47</v>
      </c>
      <c r="E3562" s="4">
        <v>41734.8326573005</v>
      </c>
      <c r="F3562" s="4" t="str">
        <f>IF('Данные (для ящика с усами) (2)'!$E3562&lt;15000,"до 15 тыс",IF('Данные (для ящика с усами) (2)'!$E3562&lt;30000,"15-30 тыс",IF('Данные (для ящика с усами) (2)'!$E3562&lt;45000,"30-45 тыс",IF('Данные (для ящика с усами) (2)'!$E3562&lt;60000,"45-60 тыс","60+ тыс"))))</f>
        <v>30-45 тыс</v>
      </c>
      <c r="G3562" s="3">
        <v>1737981.52983559</v>
      </c>
      <c r="H3562" s="5" t="s">
        <v>4925</v>
      </c>
    </row>
    <row r="3563" ht="14.25" customHeight="1">
      <c r="A3563" s="3">
        <v>63086.5768679271</v>
      </c>
      <c r="B3563" s="4">
        <v>6.41261233514597</v>
      </c>
      <c r="C3563" s="4">
        <v>6.73080867813635</v>
      </c>
      <c r="D3563" s="4">
        <v>4.45</v>
      </c>
      <c r="E3563" s="4">
        <v>41735.6353614848</v>
      </c>
      <c r="F3563" s="4" t="str">
        <f>IF('Данные (для ящика с усами) (2)'!$E3563&lt;15000,"до 15 тыс",IF('Данные (для ящика с усами) (2)'!$E3563&lt;30000,"15-30 тыс",IF('Данные (для ящика с усами) (2)'!$E3563&lt;45000,"30-45 тыс",IF('Данные (для ящика с усами) (2)'!$E3563&lt;60000,"45-60 тыс","60+ тыс"))))</f>
        <v>30-45 тыс</v>
      </c>
      <c r="G3563" s="3">
        <v>1330191.52171378</v>
      </c>
      <c r="H3563" s="5" t="s">
        <v>1535</v>
      </c>
    </row>
    <row r="3564" ht="14.25" customHeight="1">
      <c r="A3564" s="3">
        <v>84487.8323035519</v>
      </c>
      <c r="B3564" s="4">
        <v>5.83555480383193</v>
      </c>
      <c r="C3564" s="4">
        <v>5.62252205198782</v>
      </c>
      <c r="D3564" s="4">
        <v>4.29</v>
      </c>
      <c r="E3564" s="4">
        <v>41764.6631997102</v>
      </c>
      <c r="F3564" s="4" t="str">
        <f>IF('Данные (для ящика с усами) (2)'!$E3564&lt;15000,"до 15 тыс",IF('Данные (для ящика с усами) (2)'!$E3564&lt;30000,"15-30 тыс",IF('Данные (для ящика с усами) (2)'!$E3564&lt;45000,"30-45 тыс",IF('Данные (для ящика с усами) (2)'!$E3564&lt;60000,"45-60 тыс","60+ тыс"))))</f>
        <v>30-45 тыс</v>
      </c>
      <c r="G3564" s="3">
        <v>1685967.64821564</v>
      </c>
      <c r="H3564" s="5" t="s">
        <v>4672</v>
      </c>
    </row>
    <row r="3565" ht="14.25" customHeight="1">
      <c r="A3565" s="3">
        <v>81941.2229599566</v>
      </c>
      <c r="B3565" s="4">
        <v>5.88800515817596</v>
      </c>
      <c r="C3565" s="4">
        <v>7.38107669130811</v>
      </c>
      <c r="D3565" s="4">
        <v>6.16</v>
      </c>
      <c r="E3565" s="4">
        <v>41766.8575564079</v>
      </c>
      <c r="F3565" s="4" t="str">
        <f>IF('Данные (для ящика с усами) (2)'!$E3565&lt;15000,"до 15 тыс",IF('Данные (для ящика с усами) (2)'!$E3565&lt;30000,"15-30 тыс",IF('Данные (для ящика с усами) (2)'!$E3565&lt;45000,"30-45 тыс",IF('Данные (для ящика с усами) (2)'!$E3565&lt;60000,"45-60 тыс","60+ тыс"))))</f>
        <v>30-45 тыс</v>
      </c>
      <c r="G3565" s="3">
        <v>1648201.72790493</v>
      </c>
      <c r="H3565" s="5" t="s">
        <v>4492</v>
      </c>
    </row>
    <row r="3566" ht="14.25" customHeight="1">
      <c r="A3566" s="3">
        <v>69048.1629706496</v>
      </c>
      <c r="B3566" s="4">
        <v>5.03948741989657</v>
      </c>
      <c r="C3566" s="4">
        <v>6.11432319486864</v>
      </c>
      <c r="D3566" s="4">
        <v>2.5</v>
      </c>
      <c r="E3566" s="4">
        <v>41773.5146393455</v>
      </c>
      <c r="F3566" s="4" t="str">
        <f>IF('Данные (для ящика с усами) (2)'!$E3566&lt;15000,"до 15 тыс",IF('Данные (для ящика с усами) (2)'!$E3566&lt;30000,"15-30 тыс",IF('Данные (для ящика с усами) (2)'!$E3566&lt;45000,"30-45 тыс",IF('Данные (для ящика с усами) (2)'!$E3566&lt;60000,"45-60 тыс","60+ тыс"))))</f>
        <v>30-45 тыс</v>
      </c>
      <c r="G3566" s="3">
        <v>1282339.34987649</v>
      </c>
      <c r="H3566" s="5" t="s">
        <v>2557</v>
      </c>
    </row>
    <row r="3567" ht="14.25" customHeight="1">
      <c r="A3567" s="3">
        <v>67269.9955434428</v>
      </c>
      <c r="B3567" s="4">
        <v>6.32582183466555</v>
      </c>
      <c r="C3567" s="4">
        <v>7.47284985330663</v>
      </c>
      <c r="D3567" s="4">
        <v>6.39</v>
      </c>
      <c r="E3567" s="4">
        <v>41780.4736923106</v>
      </c>
      <c r="F3567" s="4" t="str">
        <f>IF('Данные (для ящика с усами) (2)'!$E3567&lt;15000,"до 15 тыс",IF('Данные (для ящика с усами) (2)'!$E3567&lt;30000,"15-30 тыс",IF('Данные (для ящика с усами) (2)'!$E3567&lt;45000,"30-45 тыс",IF('Данные (для ящика с усами) (2)'!$E3567&lt;60000,"45-60 тыс","60+ тыс"))))</f>
        <v>30-45 тыс</v>
      </c>
      <c r="G3567" s="3">
        <v>1375633.37270609</v>
      </c>
      <c r="H3567" s="5" t="s">
        <v>2242</v>
      </c>
    </row>
    <row r="3568" ht="14.25" customHeight="1">
      <c r="A3568" s="3">
        <v>69604.521769652</v>
      </c>
      <c r="B3568" s="4">
        <v>5.48795313515377</v>
      </c>
      <c r="C3568" s="4">
        <v>7.7260519917155</v>
      </c>
      <c r="D3568" s="4">
        <v>4.34</v>
      </c>
      <c r="E3568" s="4">
        <v>41785.91077603</v>
      </c>
      <c r="F3568" s="4" t="str">
        <f>IF('Данные (для ящика с усами) (2)'!$E3568&lt;15000,"до 15 тыс",IF('Данные (для ящика с усами) (2)'!$E3568&lt;30000,"15-30 тыс",IF('Данные (для ящика с усами) (2)'!$E3568&lt;45000,"30-45 тыс",IF('Данные (для ящика с усами) (2)'!$E3568&lt;60000,"45-60 тыс","60+ тыс"))))</f>
        <v>30-45 тыс</v>
      </c>
      <c r="G3568" s="3">
        <v>1496177.41575074</v>
      </c>
      <c r="H3568" s="5" t="s">
        <v>2682</v>
      </c>
    </row>
    <row r="3569" ht="14.25" customHeight="1">
      <c r="A3569" s="3">
        <v>73093.4864941204</v>
      </c>
      <c r="B3569" s="4">
        <v>5.69514468374095</v>
      </c>
      <c r="C3569" s="4">
        <v>5.78035078873336</v>
      </c>
      <c r="D3569" s="4">
        <v>2.37</v>
      </c>
      <c r="E3569" s="4">
        <v>41796.1256323816</v>
      </c>
      <c r="F3569" s="4" t="str">
        <f>IF('Данные (для ящика с усами) (2)'!$E3569&lt;15000,"до 15 тыс",IF('Данные (для ящика с усами) (2)'!$E3569&lt;30000,"15-30 тыс",IF('Данные (для ящика с усами) (2)'!$E3569&lt;45000,"30-45 тыс",IF('Данные (для ящика с усами) (2)'!$E3569&lt;60000,"45-60 тыс","60+ тыс"))))</f>
        <v>30-45 тыс</v>
      </c>
      <c r="G3569" s="3">
        <v>1439714.28056099</v>
      </c>
      <c r="H3569" s="5" t="s">
        <v>3303</v>
      </c>
    </row>
    <row r="3570" ht="14.25" customHeight="1">
      <c r="A3570" s="3">
        <v>60049.8599661835</v>
      </c>
      <c r="B3570" s="4">
        <v>5.65908829667728</v>
      </c>
      <c r="C3570" s="4">
        <v>7.8171196186641</v>
      </c>
      <c r="D3570" s="4">
        <v>4.5</v>
      </c>
      <c r="E3570" s="4">
        <v>41798.6654214876</v>
      </c>
      <c r="F3570" s="4" t="str">
        <f>IF('Данные (для ящика с усами) (2)'!$E3570&lt;15000,"до 15 тыс",IF('Данные (для ящика с усами) (2)'!$E3570&lt;30000,"15-30 тыс",IF('Данные (для ящика с усами) (2)'!$E3570&lt;45000,"30-45 тыс",IF('Данные (для ящика с усами) (2)'!$E3570&lt;60000,"45-60 тыс","60+ тыс"))))</f>
        <v>30-45 тыс</v>
      </c>
      <c r="G3570" s="3">
        <v>1384787.45743007</v>
      </c>
      <c r="H3570" s="5" t="s">
        <v>1054</v>
      </c>
    </row>
    <row r="3571" ht="14.25" customHeight="1">
      <c r="A3571" s="3">
        <v>88904.3382785569</v>
      </c>
      <c r="B3571" s="4">
        <v>6.84559297076713</v>
      </c>
      <c r="C3571" s="4">
        <v>6.43834063352045</v>
      </c>
      <c r="D3571" s="4">
        <v>2.42</v>
      </c>
      <c r="E3571" s="4">
        <v>41807.6013594286</v>
      </c>
      <c r="F3571" s="4" t="str">
        <f>IF('Данные (для ящика с усами) (2)'!$E3571&lt;15000,"до 15 тыс",IF('Данные (для ящика с усами) (2)'!$E3571&lt;30000,"15-30 тыс",IF('Данные (для ящика с усами) (2)'!$E3571&lt;45000,"30-45 тыс",IF('Данные (для ящика с усами) (2)'!$E3571&lt;60000,"45-60 тыс","60+ тыс"))))</f>
        <v>30-45 тыс</v>
      </c>
      <c r="G3571" s="3">
        <v>1907859.0589315</v>
      </c>
      <c r="H3571" s="5" t="s">
        <v>4869</v>
      </c>
    </row>
    <row r="3572" ht="14.25" customHeight="1">
      <c r="A3572" s="3">
        <v>68970.3603351755</v>
      </c>
      <c r="B3572" s="4">
        <v>5.72143669406418</v>
      </c>
      <c r="C3572" s="4">
        <v>6.47161336991908</v>
      </c>
      <c r="D3572" s="4">
        <v>2.21</v>
      </c>
      <c r="E3572" s="4">
        <v>41807.8286593632</v>
      </c>
      <c r="F3572" s="4" t="str">
        <f>IF('Данные (для ящика с усами) (2)'!$E3572&lt;15000,"до 15 тыс",IF('Данные (для ящика с усами) (2)'!$E3572&lt;30000,"15-30 тыс",IF('Данные (для ящика с усами) (2)'!$E3572&lt;45000,"30-45 тыс",IF('Данные (для ящика с усами) (2)'!$E3572&lt;60000,"45-60 тыс","60+ тыс"))))</f>
        <v>30-45 тыс</v>
      </c>
      <c r="G3572" s="3">
        <v>1028650.59198458</v>
      </c>
      <c r="H3572" s="5" t="s">
        <v>2543</v>
      </c>
    </row>
    <row r="3573" ht="14.25" customHeight="1">
      <c r="A3573" s="3">
        <v>77527.5411738073</v>
      </c>
      <c r="B3573" s="4">
        <v>6.46199570914299</v>
      </c>
      <c r="C3573" s="4">
        <v>5.86571615169373</v>
      </c>
      <c r="D3573" s="4">
        <v>4.0</v>
      </c>
      <c r="E3573" s="4">
        <v>41812.8015549502</v>
      </c>
      <c r="F3573" s="4" t="str">
        <f>IF('Данные (для ящика с усами) (2)'!$E3573&lt;15000,"до 15 тыс",IF('Данные (для ящика с усами) (2)'!$E3573&lt;30000,"15-30 тыс",IF('Данные (для ящика с усами) (2)'!$E3573&lt;45000,"30-45 тыс",IF('Данные (для ящика с усами) (2)'!$E3573&lt;60000,"45-60 тыс","60+ тыс"))))</f>
        <v>30-45 тыс</v>
      </c>
      <c r="G3573" s="3">
        <v>1322914.05111372</v>
      </c>
      <c r="H3573" s="5" t="s">
        <v>4027</v>
      </c>
    </row>
    <row r="3574" ht="14.25" customHeight="1">
      <c r="A3574" s="3">
        <v>69692.4733259522</v>
      </c>
      <c r="B3574" s="4">
        <v>4.61499346209865</v>
      </c>
      <c r="C3574" s="4">
        <v>6.37731079453516</v>
      </c>
      <c r="D3574" s="4">
        <v>4.27</v>
      </c>
      <c r="E3574" s="4">
        <v>41818.0049101625</v>
      </c>
      <c r="F3574" s="4" t="str">
        <f>IF('Данные (для ящика с усами) (2)'!$E3574&lt;15000,"до 15 тыс",IF('Данные (для ящика с усами) (2)'!$E3574&lt;30000,"15-30 тыс",IF('Данные (для ящика с усами) (2)'!$E3574&lt;45000,"30-45 тыс",IF('Данные (для ящика с усами) (2)'!$E3574&lt;60000,"45-60 тыс","60+ тыс"))))</f>
        <v>30-45 тыс</v>
      </c>
      <c r="G3574" s="3">
        <v>1104701.23442073</v>
      </c>
      <c r="H3574" s="5" t="s">
        <v>2711</v>
      </c>
    </row>
    <row r="3575" ht="14.25" customHeight="1">
      <c r="A3575" s="3">
        <v>70946.9109888434</v>
      </c>
      <c r="B3575" s="4">
        <v>6.55402236436664</v>
      </c>
      <c r="C3575" s="4">
        <v>5.29682702013482</v>
      </c>
      <c r="D3575" s="4">
        <v>3.04</v>
      </c>
      <c r="E3575" s="4">
        <v>41818.5939852099</v>
      </c>
      <c r="F3575" s="4" t="str">
        <f>IF('Данные (для ящика с усами) (2)'!$E3575&lt;15000,"до 15 тыс",IF('Данные (для ящика с усами) (2)'!$E3575&lt;30000,"15-30 тыс",IF('Данные (для ящика с усами) (2)'!$E3575&lt;45000,"30-45 тыс",IF('Данные (для ящика с усами) (2)'!$E3575&lt;60000,"45-60 тыс","60+ тыс"))))</f>
        <v>30-45 тыс</v>
      </c>
      <c r="G3575" s="3">
        <v>1214262.69927371</v>
      </c>
      <c r="H3575" s="5" t="s">
        <v>2925</v>
      </c>
    </row>
    <row r="3576" ht="14.25" customHeight="1">
      <c r="A3576" s="3">
        <v>84014.4115728883</v>
      </c>
      <c r="B3576" s="4">
        <v>6.84807242361254</v>
      </c>
      <c r="C3576" s="4">
        <v>7.14582267561899</v>
      </c>
      <c r="D3576" s="4">
        <v>3.23</v>
      </c>
      <c r="E3576" s="4">
        <v>41819.3638421433</v>
      </c>
      <c r="F3576" s="4" t="str">
        <f>IF('Данные (для ящика с усами) (2)'!$E3576&lt;15000,"до 15 тыс",IF('Данные (для ящика с усами) (2)'!$E3576&lt;30000,"15-30 тыс",IF('Данные (для ящика с усами) (2)'!$E3576&lt;45000,"30-45 тыс",IF('Данные (для ящика с усами) (2)'!$E3576&lt;60000,"45-60 тыс","60+ тыс"))))</f>
        <v>30-45 тыс</v>
      </c>
      <c r="G3576" s="3">
        <v>1696785.90247217</v>
      </c>
      <c r="H3576" s="5" t="s">
        <v>4641</v>
      </c>
    </row>
    <row r="3577" ht="14.25" customHeight="1">
      <c r="A3577" s="3">
        <v>57335.7907735853</v>
      </c>
      <c r="B3577" s="4">
        <v>5.26470204134787</v>
      </c>
      <c r="C3577" s="4">
        <v>7.41826949326271</v>
      </c>
      <c r="D3577" s="4">
        <v>6.43</v>
      </c>
      <c r="E3577" s="4">
        <v>41826.0508209427</v>
      </c>
      <c r="F3577" s="4" t="str">
        <f>IF('Данные (для ящика с усами) (2)'!$E3577&lt;15000,"до 15 тыс",IF('Данные (для ящика с усами) (2)'!$E3577&lt;30000,"15-30 тыс",IF('Данные (для ящика с усами) (2)'!$E3577&lt;45000,"30-45 тыс",IF('Данные (для ящика с усами) (2)'!$E3577&lt;60000,"45-60 тыс","60+ тыс"))))</f>
        <v>30-45 тыс</v>
      </c>
      <c r="G3577" s="3">
        <v>1059431.45126335</v>
      </c>
      <c r="H3577" s="5" t="s">
        <v>736</v>
      </c>
    </row>
    <row r="3578" ht="14.25" customHeight="1">
      <c r="A3578" s="3">
        <v>52575.8151749221</v>
      </c>
      <c r="B3578" s="4">
        <v>7.13371941713148</v>
      </c>
      <c r="C3578" s="4">
        <v>7.17369888186338</v>
      </c>
      <c r="D3578" s="4">
        <v>4.06</v>
      </c>
      <c r="E3578" s="4">
        <v>41828.5796168868</v>
      </c>
      <c r="F3578" s="4" t="str">
        <f>IF('Данные (для ящика с усами) (2)'!$E3578&lt;15000,"до 15 тыс",IF('Данные (для ящика с усами) (2)'!$E3578&lt;30000,"15-30 тыс",IF('Данные (для ящика с усами) (2)'!$E3578&lt;45000,"30-45 тыс",IF('Данные (для ящика с усами) (2)'!$E3578&lt;60000,"45-60 тыс","60+ тыс"))))</f>
        <v>30-45 тыс</v>
      </c>
      <c r="G3578" s="3">
        <v>1237224.85875181</v>
      </c>
      <c r="H3578" s="5" t="s">
        <v>352</v>
      </c>
    </row>
    <row r="3579" ht="14.25" customHeight="1">
      <c r="A3579" s="3">
        <v>78114.4213336395</v>
      </c>
      <c r="B3579" s="4">
        <v>7.57004566311669</v>
      </c>
      <c r="C3579" s="4">
        <v>8.4239781742776</v>
      </c>
      <c r="D3579" s="4">
        <v>6.0</v>
      </c>
      <c r="E3579" s="4">
        <v>41831.0411173448</v>
      </c>
      <c r="F3579" s="4" t="str">
        <f>IF('Данные (для ящика с усами) (2)'!$E3579&lt;15000,"до 15 тыс",IF('Данные (для ящика с усами) (2)'!$E3579&lt;30000,"15-30 тыс",IF('Данные (для ящика с усами) (2)'!$E3579&lt;45000,"30-45 тыс",IF('Данные (для ящика с усами) (2)'!$E3579&lt;60000,"45-60 тыс","60+ тыс"))))</f>
        <v>30-45 тыс</v>
      </c>
      <c r="G3579" s="3">
        <v>1876746.48662779</v>
      </c>
      <c r="H3579" s="5" t="s">
        <v>4099</v>
      </c>
    </row>
    <row r="3580" ht="14.25" customHeight="1">
      <c r="A3580" s="3">
        <v>66933.165273282</v>
      </c>
      <c r="B3580" s="4">
        <v>4.74878659033504</v>
      </c>
      <c r="C3580" s="4">
        <v>5.87980342010845</v>
      </c>
      <c r="D3580" s="4">
        <v>2.09</v>
      </c>
      <c r="E3580" s="4">
        <v>41834.0429409877</v>
      </c>
      <c r="F3580" s="4" t="str">
        <f>IF('Данные (для ящика с усами) (2)'!$E3580&lt;15000,"до 15 тыс",IF('Данные (для ящика с усами) (2)'!$E3580&lt;30000,"15-30 тыс",IF('Данные (для ящика с усами) (2)'!$E3580&lt;45000,"30-45 тыс",IF('Данные (для ящика с усами) (2)'!$E3580&lt;60000,"45-60 тыс","60+ тыс"))))</f>
        <v>30-45 тыс</v>
      </c>
      <c r="G3580" s="3">
        <v>881443.924726456</v>
      </c>
      <c r="H3580" s="5" t="s">
        <v>2186</v>
      </c>
    </row>
    <row r="3581" ht="14.25" customHeight="1">
      <c r="A3581" s="3">
        <v>90863.9999922214</v>
      </c>
      <c r="B3581" s="4">
        <v>6.31389136140442</v>
      </c>
      <c r="C3581" s="4">
        <v>6.37026076476013</v>
      </c>
      <c r="D3581" s="4">
        <v>2.44</v>
      </c>
      <c r="E3581" s="4">
        <v>41837.4751711069</v>
      </c>
      <c r="F3581" s="4" t="str">
        <f>IF('Данные (для ящика с усами) (2)'!$E3581&lt;15000,"до 15 тыс",IF('Данные (для ящика с усами) (2)'!$E3581&lt;30000,"15-30 тыс",IF('Данные (для ящика с усами) (2)'!$E3581&lt;45000,"30-45 тыс",IF('Данные (для ящика с усами) (2)'!$E3581&lt;60000,"45-60 тыс","60+ тыс"))))</f>
        <v>30-45 тыс</v>
      </c>
      <c r="G3581" s="3">
        <v>1746086.9889286</v>
      </c>
      <c r="H3581" s="5" t="s">
        <v>4917</v>
      </c>
    </row>
    <row r="3582" ht="14.25" customHeight="1">
      <c r="A3582" s="3">
        <v>67292.6038655632</v>
      </c>
      <c r="B3582" s="4">
        <v>5.6117720567885</v>
      </c>
      <c r="C3582" s="4">
        <v>6.86724229903741</v>
      </c>
      <c r="D3582" s="4">
        <v>2.11</v>
      </c>
      <c r="E3582" s="4">
        <v>41837.8587223089</v>
      </c>
      <c r="F3582" s="4" t="str">
        <f>IF('Данные (для ящика с усами) (2)'!$E3582&lt;15000,"до 15 тыс",IF('Данные (для ящика с усами) (2)'!$E3582&lt;30000,"15-30 тыс",IF('Данные (для ящика с усами) (2)'!$E3582&lt;45000,"30-45 тыс",IF('Данные (для ящика с усами) (2)'!$E3582&lt;60000,"45-60 тыс","60+ тыс"))))</f>
        <v>30-45 тыс</v>
      </c>
      <c r="G3582" s="3">
        <v>1245400.9553108</v>
      </c>
      <c r="H3582" s="5" t="s">
        <v>2247</v>
      </c>
    </row>
    <row r="3583" ht="14.25" customHeight="1">
      <c r="A3583" s="3">
        <v>63555.4597264274</v>
      </c>
      <c r="B3583" s="4">
        <v>5.22310835145884</v>
      </c>
      <c r="C3583" s="4">
        <v>7.52838843911733</v>
      </c>
      <c r="D3583" s="4">
        <v>3.16</v>
      </c>
      <c r="E3583" s="4">
        <v>41839.483956111</v>
      </c>
      <c r="F3583" s="4" t="str">
        <f>IF('Данные (для ящика с усами) (2)'!$E3583&lt;15000,"до 15 тыс",IF('Данные (для ящика с усами) (2)'!$E3583&lt;30000,"15-30 тыс",IF('Данные (для ящика с усами) (2)'!$E3583&lt;45000,"30-45 тыс",IF('Данные (для ящика с усами) (2)'!$E3583&lt;60000,"45-60 тыс","60+ тыс"))))</f>
        <v>30-45 тыс</v>
      </c>
      <c r="G3583" s="3">
        <v>1251663.85126217</v>
      </c>
      <c r="H3583" s="5" t="s">
        <v>1611</v>
      </c>
    </row>
    <row r="3584" ht="14.25" customHeight="1">
      <c r="A3584" s="3">
        <v>76493.3151590703</v>
      </c>
      <c r="B3584" s="4">
        <v>6.7909666489303</v>
      </c>
      <c r="C3584" s="4">
        <v>8.02693502589236</v>
      </c>
      <c r="D3584" s="4">
        <v>3.34</v>
      </c>
      <c r="E3584" s="4">
        <v>41848.3711134506</v>
      </c>
      <c r="F3584" s="4" t="str">
        <f>IF('Данные (для ящика с усами) (2)'!$E3584&lt;15000,"до 15 тыс",IF('Данные (для ящика с усами) (2)'!$E3584&lt;30000,"15-30 тыс",IF('Данные (для ящика с усами) (2)'!$E3584&lt;45000,"30-45 тыс",IF('Данные (для ящика с усами) (2)'!$E3584&lt;60000,"45-60 тыс","60+ тыс"))))</f>
        <v>30-45 тыс</v>
      </c>
      <c r="G3584" s="3">
        <v>1761960.56863659</v>
      </c>
      <c r="H3584" s="5" t="s">
        <v>3878</v>
      </c>
    </row>
    <row r="3585" ht="14.25" customHeight="1">
      <c r="A3585" s="3">
        <v>52868.3230157191</v>
      </c>
      <c r="B3585" s="4">
        <v>5.82322567285729</v>
      </c>
      <c r="C3585" s="4">
        <v>3.96963165236195</v>
      </c>
      <c r="D3585" s="4">
        <v>4.38</v>
      </c>
      <c r="E3585" s="4">
        <v>41849.0550836468</v>
      </c>
      <c r="F3585" s="4" t="str">
        <f>IF('Данные (для ящика с усами) (2)'!$E3585&lt;15000,"до 15 тыс",IF('Данные (для ящика с усами) (2)'!$E3585&lt;30000,"15-30 тыс",IF('Данные (для ящика с усами) (2)'!$E3585&lt;45000,"30-45 тыс",IF('Данные (для ящика с усами) (2)'!$E3585&lt;60000,"45-60 тыс","60+ тыс"))))</f>
        <v>30-45 тыс</v>
      </c>
      <c r="G3585" s="3">
        <v>623721.612985408</v>
      </c>
      <c r="H3585" s="5" t="s">
        <v>370</v>
      </c>
    </row>
    <row r="3586" ht="14.25" customHeight="1">
      <c r="A3586" s="3">
        <v>56186.9632913533</v>
      </c>
      <c r="B3586" s="4">
        <v>3.99202794648862</v>
      </c>
      <c r="C3586" s="4">
        <v>8.96074251490139</v>
      </c>
      <c r="D3586" s="4">
        <v>5.2</v>
      </c>
      <c r="E3586" s="4">
        <v>41855.6547351103</v>
      </c>
      <c r="F3586" s="4" t="str">
        <f>IF('Данные (для ящика с усами) (2)'!$E3586&lt;15000,"до 15 тыс",IF('Данные (для ящика с усами) (2)'!$E3586&lt;30000,"15-30 тыс",IF('Данные (для ящика с усами) (2)'!$E3586&lt;45000,"30-45 тыс",IF('Данные (для ящика с усами) (2)'!$E3586&lt;60000,"45-60 тыс","60+ тыс"))))</f>
        <v>30-45 тыс</v>
      </c>
      <c r="G3586" s="3">
        <v>984311.774539692</v>
      </c>
      <c r="H3586" s="5" t="s">
        <v>619</v>
      </c>
    </row>
    <row r="3587" ht="14.25" customHeight="1">
      <c r="A3587" s="3">
        <v>58895.3309535986</v>
      </c>
      <c r="B3587" s="4">
        <v>6.59426554224783</v>
      </c>
      <c r="C3587" s="4">
        <v>6.00737411474324</v>
      </c>
      <c r="D3587" s="4">
        <v>4.14</v>
      </c>
      <c r="E3587" s="4">
        <v>41856.3658641596</v>
      </c>
      <c r="F3587" s="4" t="str">
        <f>IF('Данные (для ящика с усами) (2)'!$E3587&lt;15000,"до 15 тыс",IF('Данные (для ящика с усами) (2)'!$E3587&lt;30000,"15-30 тыс",IF('Данные (для ящика с усами) (2)'!$E3587&lt;45000,"30-45 тыс",IF('Данные (для ящика с усами) (2)'!$E3587&lt;60000,"45-60 тыс","60+ тыс"))))</f>
        <v>30-45 тыс</v>
      </c>
      <c r="G3587" s="3">
        <v>1187044.05280881</v>
      </c>
      <c r="H3587" s="5" t="s">
        <v>906</v>
      </c>
    </row>
    <row r="3588" ht="14.25" customHeight="1">
      <c r="A3588" s="3">
        <v>68696.3472622258</v>
      </c>
      <c r="B3588" s="4">
        <v>6.378851616958</v>
      </c>
      <c r="C3588" s="4">
        <v>7.34688698843591</v>
      </c>
      <c r="D3588" s="4">
        <v>4.03</v>
      </c>
      <c r="E3588" s="4">
        <v>41856.7186730146</v>
      </c>
      <c r="F3588" s="4" t="str">
        <f>IF('Данные (для ящика с усами) (2)'!$E3588&lt;15000,"до 15 тыс",IF('Данные (для ящика с усами) (2)'!$E3588&lt;30000,"15-30 тыс",IF('Данные (для ящика с усами) (2)'!$E3588&lt;45000,"30-45 тыс",IF('Данные (для ящика с усами) (2)'!$E3588&lt;60000,"45-60 тыс","60+ тыс"))))</f>
        <v>30-45 тыс</v>
      </c>
      <c r="G3588" s="3">
        <v>1601527.4148865</v>
      </c>
      <c r="H3588" s="5" t="s">
        <v>2486</v>
      </c>
    </row>
    <row r="3589" ht="14.25" customHeight="1">
      <c r="A3589" s="3">
        <v>82743.5093061949</v>
      </c>
      <c r="B3589" s="4">
        <v>6.51438210248499</v>
      </c>
      <c r="C3589" s="4">
        <v>8.13747486178411</v>
      </c>
      <c r="D3589" s="4">
        <v>5.3</v>
      </c>
      <c r="E3589" s="4">
        <v>41859.0724000088</v>
      </c>
      <c r="F3589" s="4" t="str">
        <f>IF('Данные (для ящика с усами) (2)'!$E3589&lt;15000,"до 15 тыс",IF('Данные (для ящика с усами) (2)'!$E3589&lt;30000,"15-30 тыс",IF('Данные (для ящика с усами) (2)'!$E3589&lt;45000,"30-45 тыс",IF('Данные (для ящика с усами) (2)'!$E3589&lt;60000,"45-60 тыс","60+ тыс"))))</f>
        <v>30-45 тыс</v>
      </c>
      <c r="G3589" s="3">
        <v>1811265.5232156</v>
      </c>
      <c r="H3589" s="5" t="s">
        <v>4550</v>
      </c>
    </row>
    <row r="3590" ht="14.25" customHeight="1">
      <c r="A3590" s="3">
        <v>77504.8042344782</v>
      </c>
      <c r="B3590" s="4">
        <v>5.68895650454444</v>
      </c>
      <c r="C3590" s="4">
        <v>7.28881915597083</v>
      </c>
      <c r="D3590" s="4">
        <v>5.29</v>
      </c>
      <c r="E3590" s="4">
        <v>41864.7862447772</v>
      </c>
      <c r="F3590" s="4" t="str">
        <f>IF('Данные (для ящика с усами) (2)'!$E3590&lt;15000,"до 15 тыс",IF('Данные (для ящика с усами) (2)'!$E3590&lt;30000,"15-30 тыс",IF('Данные (для ящика с усами) (2)'!$E3590&lt;45000,"30-45 тыс",IF('Данные (для ящика с усами) (2)'!$E3590&lt;60000,"45-60 тыс","60+ тыс"))))</f>
        <v>30-45 тыс</v>
      </c>
      <c r="G3590" s="3">
        <v>1649156.60763173</v>
      </c>
      <c r="H3590" s="5" t="s">
        <v>4022</v>
      </c>
    </row>
    <row r="3591" ht="14.25" customHeight="1">
      <c r="A3591" s="3">
        <v>77434.939251952</v>
      </c>
      <c r="B3591" s="4">
        <v>6.05111475857573</v>
      </c>
      <c r="C3591" s="4">
        <v>6.82926664816576</v>
      </c>
      <c r="D3591" s="4">
        <v>2.32</v>
      </c>
      <c r="E3591" s="4">
        <v>41866.189002593</v>
      </c>
      <c r="F3591" s="4" t="str">
        <f>IF('Данные (для ящика с усами) (2)'!$E3591&lt;15000,"до 15 тыс",IF('Данные (для ящика с усами) (2)'!$E3591&lt;30000,"15-30 тыс",IF('Данные (для ящика с усами) (2)'!$E3591&lt;45000,"30-45 тыс",IF('Данные (для ящика с усами) (2)'!$E3591&lt;60000,"45-60 тыс","60+ тыс"))))</f>
        <v>30-45 тыс</v>
      </c>
      <c r="G3591" s="3">
        <v>1598593.73266739</v>
      </c>
      <c r="H3591" s="5" t="s">
        <v>4012</v>
      </c>
    </row>
    <row r="3592" ht="14.25" customHeight="1">
      <c r="A3592" s="3">
        <v>75557.9739457784</v>
      </c>
      <c r="B3592" s="4">
        <v>5.53633768205681</v>
      </c>
      <c r="C3592" s="4">
        <v>6.70212824009544</v>
      </c>
      <c r="D3592" s="4">
        <v>2.01</v>
      </c>
      <c r="E3592" s="4">
        <v>41866.3577631429</v>
      </c>
      <c r="F3592" s="4" t="str">
        <f>IF('Данные (для ящика с усами) (2)'!$E3592&lt;15000,"до 15 тыс",IF('Данные (для ящика с усами) (2)'!$E3592&lt;30000,"15-30 тыс",IF('Данные (для ящика с усами) (2)'!$E3592&lt;45000,"30-45 тыс",IF('Данные (для ящика с усами) (2)'!$E3592&lt;60000,"45-60 тыс","60+ тыс"))))</f>
        <v>30-45 тыс</v>
      </c>
      <c r="G3592" s="3">
        <v>1415349.64966796</v>
      </c>
      <c r="H3592" s="5" t="s">
        <v>3731</v>
      </c>
    </row>
    <row r="3593" ht="14.25" customHeight="1">
      <c r="A3593" s="3">
        <v>71499.9156595422</v>
      </c>
      <c r="B3593" s="4">
        <v>6.02476392603367</v>
      </c>
      <c r="C3593" s="4">
        <v>6.5118087188722</v>
      </c>
      <c r="D3593" s="4">
        <v>3.04</v>
      </c>
      <c r="E3593" s="4">
        <v>41870.9083852999</v>
      </c>
      <c r="F3593" s="4" t="str">
        <f>IF('Данные (для ящика с усами) (2)'!$E3593&lt;15000,"до 15 тыс",IF('Данные (для ящика с усами) (2)'!$E3593&lt;30000,"15-30 тыс",IF('Данные (для ящика с усами) (2)'!$E3593&lt;45000,"30-45 тыс",IF('Данные (для ящика с усами) (2)'!$E3593&lt;60000,"45-60 тыс","60+ тыс"))))</f>
        <v>30-45 тыс</v>
      </c>
      <c r="G3593" s="3">
        <v>1325503.45408267</v>
      </c>
      <c r="H3593" s="5" t="s">
        <v>3043</v>
      </c>
    </row>
    <row r="3594" ht="14.25" customHeight="1">
      <c r="A3594" s="3">
        <v>51142.4060181133</v>
      </c>
      <c r="B3594" s="4">
        <v>5.37970722060579</v>
      </c>
      <c r="C3594" s="4">
        <v>7.30972178769516</v>
      </c>
      <c r="D3594" s="4">
        <v>6.25</v>
      </c>
      <c r="E3594" s="4">
        <v>41872.6432784777</v>
      </c>
      <c r="F3594" s="4" t="str">
        <f>IF('Данные (для ящика с усами) (2)'!$E3594&lt;15000,"до 15 тыс",IF('Данные (для ящика с усами) (2)'!$E3594&lt;30000,"15-30 тыс",IF('Данные (для ящика с усами) (2)'!$E3594&lt;45000,"30-45 тыс",IF('Данные (для ящика с усами) (2)'!$E3594&lt;60000,"45-60 тыс","60+ тыс"))))</f>
        <v>30-45 тыс</v>
      </c>
      <c r="G3594" s="3">
        <v>729678.626210307</v>
      </c>
      <c r="H3594" s="5" t="s">
        <v>272</v>
      </c>
    </row>
    <row r="3595" ht="14.25" customHeight="1">
      <c r="A3595" s="3">
        <v>61654.6988826429</v>
      </c>
      <c r="B3595" s="4">
        <v>4.13217673873059</v>
      </c>
      <c r="C3595" s="4">
        <v>8.80752723213355</v>
      </c>
      <c r="D3595" s="4">
        <v>6.26</v>
      </c>
      <c r="E3595" s="4">
        <v>41909.5034886376</v>
      </c>
      <c r="F3595" s="4" t="str">
        <f>IF('Данные (для ящика с усами) (2)'!$E3595&lt;15000,"до 15 тыс",IF('Данные (для ящика с усами) (2)'!$E3595&lt;30000,"15-30 тыс",IF('Данные (для ящика с усами) (2)'!$E3595&lt;45000,"30-45 тыс",IF('Данные (для ящика с усами) (2)'!$E3595&lt;60000,"45-60 тыс","60+ тыс"))))</f>
        <v>30-45 тыс</v>
      </c>
      <c r="G3595" s="3">
        <v>1131532.91943716</v>
      </c>
      <c r="H3595" s="5" t="s">
        <v>1286</v>
      </c>
    </row>
    <row r="3596" ht="14.25" customHeight="1">
      <c r="A3596" s="3">
        <v>69853.4241780657</v>
      </c>
      <c r="B3596" s="4">
        <v>7.22458662050366</v>
      </c>
      <c r="C3596" s="4">
        <v>7.86762239679599</v>
      </c>
      <c r="D3596" s="4">
        <v>6.0</v>
      </c>
      <c r="E3596" s="4">
        <v>41913.6369002111</v>
      </c>
      <c r="F3596" s="4" t="str">
        <f>IF('Данные (для ящика с усами) (2)'!$E3596&lt;15000,"до 15 тыс",IF('Данные (для ящика с усами) (2)'!$E3596&lt;30000,"15-30 тыс",IF('Данные (для ящика с усами) (2)'!$E3596&lt;45000,"30-45 тыс",IF('Данные (для ящика с усами) (2)'!$E3596&lt;60000,"45-60 тыс","60+ тыс"))))</f>
        <v>30-45 тыс</v>
      </c>
      <c r="G3596" s="3">
        <v>1681340.63502116</v>
      </c>
      <c r="H3596" s="5" t="s">
        <v>2726</v>
      </c>
    </row>
    <row r="3597" ht="14.25" customHeight="1">
      <c r="A3597" s="3">
        <v>70444.4627327887</v>
      </c>
      <c r="B3597" s="4">
        <v>4.71713560204471</v>
      </c>
      <c r="C3597" s="4">
        <v>7.88399633902269</v>
      </c>
      <c r="D3597" s="4">
        <v>3.46</v>
      </c>
      <c r="E3597" s="4">
        <v>41919.5839385153</v>
      </c>
      <c r="F3597" s="4" t="str">
        <f>IF('Данные (для ящика с усами) (2)'!$E3597&lt;15000,"до 15 тыс",IF('Данные (для ящика с усами) (2)'!$E3597&lt;30000,"15-30 тыс",IF('Данные (для ящика с усами) (2)'!$E3597&lt;45000,"30-45 тыс",IF('Данные (для ящика с усами) (2)'!$E3597&lt;60000,"45-60 тыс","60+ тыс"))))</f>
        <v>30-45 тыс</v>
      </c>
      <c r="G3597" s="3">
        <v>1209964.35233124</v>
      </c>
      <c r="H3597" s="5" t="s">
        <v>2830</v>
      </c>
    </row>
    <row r="3598" ht="14.25" customHeight="1">
      <c r="A3598" s="3">
        <v>61171.8827087099</v>
      </c>
      <c r="B3598" s="4">
        <v>4.0694286483797</v>
      </c>
      <c r="C3598" s="4">
        <v>7.17185355385621</v>
      </c>
      <c r="D3598" s="4">
        <v>6.16</v>
      </c>
      <c r="E3598" s="4">
        <v>41919.9010950901</v>
      </c>
      <c r="F3598" s="4" t="str">
        <f>IF('Данные (для ящика с усами) (2)'!$E3598&lt;15000,"до 15 тыс",IF('Данные (для ящика с усами) (2)'!$E3598&lt;30000,"15-30 тыс",IF('Данные (для ящика с усами) (2)'!$E3598&lt;45000,"30-45 тыс",IF('Данные (для ящика с усами) (2)'!$E3598&lt;60000,"45-60 тыс","60+ тыс"))))</f>
        <v>30-45 тыс</v>
      </c>
      <c r="G3598" s="3">
        <v>910512.63536174</v>
      </c>
      <c r="H3598" s="5" t="s">
        <v>1211</v>
      </c>
    </row>
    <row r="3599" ht="14.25" customHeight="1">
      <c r="A3599" s="3">
        <v>51666.7727514512</v>
      </c>
      <c r="B3599" s="4">
        <v>7.73094955563733</v>
      </c>
      <c r="C3599" s="4">
        <v>7.55757584962404</v>
      </c>
      <c r="D3599" s="4">
        <v>3.45</v>
      </c>
      <c r="E3599" s="4">
        <v>41926.0244290417</v>
      </c>
      <c r="F3599" s="4" t="str">
        <f>IF('Данные (для ящика с усами) (2)'!$E3599&lt;15000,"до 15 тыс",IF('Данные (для ящика с усами) (2)'!$E3599&lt;30000,"15-30 тыс",IF('Данные (для ящика с усами) (2)'!$E3599&lt;45000,"30-45 тыс",IF('Данные (для ящика с усами) (2)'!$E3599&lt;60000,"45-60 тыс","60+ тыс"))))</f>
        <v>30-45 тыс</v>
      </c>
      <c r="G3599" s="3">
        <v>1116193.29296623</v>
      </c>
      <c r="H3599" s="5" t="s">
        <v>302</v>
      </c>
    </row>
    <row r="3600" ht="14.25" customHeight="1">
      <c r="A3600" s="3">
        <v>58385.2153734407</v>
      </c>
      <c r="B3600" s="4">
        <v>7.58855881961176</v>
      </c>
      <c r="C3600" s="4">
        <v>6.40611757669104</v>
      </c>
      <c r="D3600" s="4">
        <v>2.3</v>
      </c>
      <c r="E3600" s="4">
        <v>41930.3750092384</v>
      </c>
      <c r="F3600" s="4" t="str">
        <f>IF('Данные (для ящика с усами) (2)'!$E3600&lt;15000,"до 15 тыс",IF('Данные (для ящика с усами) (2)'!$E3600&lt;30000,"15-30 тыс",IF('Данные (для ящика с усами) (2)'!$E3600&lt;45000,"30-45 тыс",IF('Данные (для ящика с усами) (2)'!$E3600&lt;60000,"45-60 тыс","60+ тыс"))))</f>
        <v>30-45 тыс</v>
      </c>
      <c r="G3600" s="3">
        <v>1266209.7532091</v>
      </c>
      <c r="H3600" s="5" t="s">
        <v>847</v>
      </c>
    </row>
    <row r="3601" ht="14.25" customHeight="1">
      <c r="A3601" s="3">
        <v>76142.119828691</v>
      </c>
      <c r="B3601" s="4">
        <v>4.05026391295309</v>
      </c>
      <c r="C3601" s="4">
        <v>8.53440978990445</v>
      </c>
      <c r="D3601" s="4">
        <v>4.0</v>
      </c>
      <c r="E3601" s="4">
        <v>41931.4682990817</v>
      </c>
      <c r="F3601" s="4" t="str">
        <f>IF('Данные (для ящика с усами) (2)'!$E3601&lt;15000,"до 15 тыс",IF('Данные (для ящика с усами) (2)'!$E3601&lt;30000,"15-30 тыс",IF('Данные (для ящика с усами) (2)'!$E3601&lt;45000,"30-45 тыс",IF('Данные (для ящика с усами) (2)'!$E3601&lt;60000,"45-60 тыс","60+ тыс"))))</f>
        <v>30-45 тыс</v>
      </c>
      <c r="G3601" s="3">
        <v>1392793.81424375</v>
      </c>
      <c r="H3601" s="5" t="s">
        <v>3817</v>
      </c>
    </row>
    <row r="3602" ht="14.25" customHeight="1">
      <c r="A3602" s="3">
        <v>68182.4651432628</v>
      </c>
      <c r="B3602" s="4">
        <v>5.98299028124667</v>
      </c>
      <c r="C3602" s="4">
        <v>6.42007834297655</v>
      </c>
      <c r="D3602" s="4">
        <v>4.48</v>
      </c>
      <c r="E3602" s="4">
        <v>41933.8479993965</v>
      </c>
      <c r="F3602" s="4" t="str">
        <f>IF('Данные (для ящика с усами) (2)'!$E3602&lt;15000,"до 15 тыс",IF('Данные (для ящика с усами) (2)'!$E3602&lt;30000,"15-30 тыс",IF('Данные (для ящика с усами) (2)'!$E3602&lt;45000,"30-45 тыс",IF('Данные (для ящика с усами) (2)'!$E3602&lt;60000,"45-60 тыс","60+ тыс"))))</f>
        <v>30-45 тыс</v>
      </c>
      <c r="G3602" s="3">
        <v>1175289.1605114</v>
      </c>
      <c r="H3602" s="5" t="s">
        <v>2396</v>
      </c>
    </row>
    <row r="3603" ht="14.25" customHeight="1">
      <c r="A3603" s="3">
        <v>54623.7652887507</v>
      </c>
      <c r="B3603" s="4">
        <v>5.84459870300024</v>
      </c>
      <c r="C3603" s="4">
        <v>8.2971243568419</v>
      </c>
      <c r="D3603" s="4">
        <v>4.03</v>
      </c>
      <c r="E3603" s="4">
        <v>41939.5150717703</v>
      </c>
      <c r="F3603" s="4" t="str">
        <f>IF('Данные (для ящика с усами) (2)'!$E3603&lt;15000,"до 15 тыс",IF('Данные (для ящика с усами) (2)'!$E3603&lt;30000,"15-30 тыс",IF('Данные (для ящика с усами) (2)'!$E3603&lt;45000,"30-45 тыс",IF('Данные (для ящика с усами) (2)'!$E3603&lt;60000,"45-60 тыс","60+ тыс"))))</f>
        <v>30-45 тыс</v>
      </c>
      <c r="G3603" s="3">
        <v>888866.39453956</v>
      </c>
      <c r="H3603" s="5" t="s">
        <v>475</v>
      </c>
    </row>
    <row r="3604" ht="14.25" customHeight="1">
      <c r="A3604" s="3">
        <v>64910.3887437306</v>
      </c>
      <c r="B3604" s="4">
        <v>5.9832044910218</v>
      </c>
      <c r="C3604" s="4">
        <v>7.5963851982584</v>
      </c>
      <c r="D3604" s="4">
        <v>5.03</v>
      </c>
      <c r="E3604" s="4">
        <v>41942.1778382842</v>
      </c>
      <c r="F3604" s="4" t="str">
        <f>IF('Данные (для ящика с усами) (2)'!$E3604&lt;15000,"до 15 тыс",IF('Данные (для ящика с усами) (2)'!$E3604&lt;30000,"15-30 тыс",IF('Данные (для ящика с усами) (2)'!$E3604&lt;45000,"30-45 тыс",IF('Данные (для ящика с усами) (2)'!$E3604&lt;60000,"45-60 тыс","60+ тыс"))))</f>
        <v>30-45 тыс</v>
      </c>
      <c r="G3604" s="3">
        <v>1210026.03126042</v>
      </c>
      <c r="H3604" s="5" t="s">
        <v>1834</v>
      </c>
    </row>
    <row r="3605" ht="14.25" customHeight="1">
      <c r="A3605" s="3">
        <v>90882.8466762469</v>
      </c>
      <c r="B3605" s="4">
        <v>6.26765451968907</v>
      </c>
      <c r="C3605" s="4">
        <v>6.26259714650718</v>
      </c>
      <c r="D3605" s="4">
        <v>4.05</v>
      </c>
      <c r="E3605" s="4">
        <v>41950.4840985191</v>
      </c>
      <c r="F3605" s="4" t="str">
        <f>IF('Данные (для ящика с усами) (2)'!$E3605&lt;15000,"до 15 тыс",IF('Данные (для ящика с усами) (2)'!$E3605&lt;30000,"15-30 тыс",IF('Данные (для ящика с усами) (2)'!$E3605&lt;45000,"30-45 тыс",IF('Данные (для ящика с усами) (2)'!$E3605&lt;60000,"45-60 тыс","60+ тыс"))))</f>
        <v>30-45 тыс</v>
      </c>
      <c r="G3605" s="3">
        <v>1771036.92451985</v>
      </c>
      <c r="H3605" s="5" t="s">
        <v>4919</v>
      </c>
    </row>
    <row r="3606" ht="14.25" customHeight="1">
      <c r="A3606" s="3">
        <v>73177.6246002452</v>
      </c>
      <c r="B3606" s="4">
        <v>6.70644284428402</v>
      </c>
      <c r="C3606" s="4">
        <v>7.22691632359771</v>
      </c>
      <c r="D3606" s="4">
        <v>6.24</v>
      </c>
      <c r="E3606" s="4">
        <v>41971.1618291873</v>
      </c>
      <c r="F3606" s="4" t="str">
        <f>IF('Данные (для ящика с усами) (2)'!$E3606&lt;15000,"до 15 тыс",IF('Данные (для ящика с усами) (2)'!$E3606&lt;30000,"15-30 тыс",IF('Данные (для ящика с усами) (2)'!$E3606&lt;45000,"30-45 тыс",IF('Данные (для ящика с усами) (2)'!$E3606&lt;60000,"45-60 тыс","60+ тыс"))))</f>
        <v>30-45 тыс</v>
      </c>
      <c r="G3606" s="3">
        <v>1537897.11811872</v>
      </c>
      <c r="H3606" s="5" t="s">
        <v>3316</v>
      </c>
    </row>
    <row r="3607" ht="14.25" customHeight="1">
      <c r="A3607" s="3">
        <v>57122.2248394612</v>
      </c>
      <c r="B3607" s="4">
        <v>5.70765003000974</v>
      </c>
      <c r="C3607" s="4">
        <v>5.92973380511947</v>
      </c>
      <c r="D3607" s="4">
        <v>2.4</v>
      </c>
      <c r="E3607" s="4">
        <v>41972.7715437441</v>
      </c>
      <c r="F3607" s="4" t="str">
        <f>IF('Данные (для ящика с усами) (2)'!$E3607&lt;15000,"до 15 тыс",IF('Данные (для ящика с усами) (2)'!$E3607&lt;30000,"15-30 тыс",IF('Данные (для ящика с усами) (2)'!$E3607&lt;45000,"30-45 тыс",IF('Данные (для ящика с усами) (2)'!$E3607&lt;60000,"45-60 тыс","60+ тыс"))))</f>
        <v>30-45 тыс</v>
      </c>
      <c r="G3607" s="3">
        <v>716771.005748875</v>
      </c>
      <c r="H3607" s="5" t="s">
        <v>713</v>
      </c>
    </row>
    <row r="3608" ht="14.25" customHeight="1">
      <c r="A3608" s="3">
        <v>70507.7470190464</v>
      </c>
      <c r="B3608" s="4">
        <v>6.22879916196138</v>
      </c>
      <c r="C3608" s="4">
        <v>6.85089193155104</v>
      </c>
      <c r="D3608" s="4">
        <v>2.0</v>
      </c>
      <c r="E3608" s="4">
        <v>41981.0209296579</v>
      </c>
      <c r="F3608" s="4" t="str">
        <f>IF('Данные (для ящика с усами) (2)'!$E3608&lt;15000,"до 15 тыс",IF('Данные (для ящика с усами) (2)'!$E3608&lt;30000,"15-30 тыс",IF('Данные (для ящика с усами) (2)'!$E3608&lt;45000,"30-45 тыс",IF('Данные (для ящика с усами) (2)'!$E3608&lt;60000,"45-60 тыс","60+ тыс"))))</f>
        <v>30-45 тыс</v>
      </c>
      <c r="G3608" s="3">
        <v>1332042.91167135</v>
      </c>
      <c r="H3608" s="5" t="s">
        <v>2836</v>
      </c>
    </row>
    <row r="3609" ht="14.25" customHeight="1">
      <c r="A3609" s="3">
        <v>62345.8226021578</v>
      </c>
      <c r="B3609" s="4">
        <v>5.3631870898737</v>
      </c>
      <c r="C3609" s="4">
        <v>6.40899660801162</v>
      </c>
      <c r="D3609" s="4">
        <v>4.25</v>
      </c>
      <c r="E3609" s="4">
        <v>41982.9066658377</v>
      </c>
      <c r="F3609" s="4" t="str">
        <f>IF('Данные (для ящика с усами) (2)'!$E3609&lt;15000,"до 15 тыс",IF('Данные (для ящика с усами) (2)'!$E3609&lt;30000,"15-30 тыс",IF('Данные (для ящика с усами) (2)'!$E3609&lt;45000,"30-45 тыс",IF('Данные (для ящика с усами) (2)'!$E3609&lt;60000,"45-60 тыс","60+ тыс"))))</f>
        <v>30-45 тыс</v>
      </c>
      <c r="G3609" s="3">
        <v>934492.342384469</v>
      </c>
      <c r="H3609" s="5" t="s">
        <v>1406</v>
      </c>
    </row>
    <row r="3610" ht="14.25" customHeight="1">
      <c r="A3610" s="3">
        <v>66126.8056058556</v>
      </c>
      <c r="B3610" s="4">
        <v>7.37925948016994</v>
      </c>
      <c r="C3610" s="4">
        <v>5.78215652009725</v>
      </c>
      <c r="D3610" s="4">
        <v>3.15</v>
      </c>
      <c r="E3610" s="4">
        <v>41997.4489372291</v>
      </c>
      <c r="F3610" s="4" t="str">
        <f>IF('Данные (для ящика с усами) (2)'!$E3610&lt;15000,"до 15 тыс",IF('Данные (для ящика с усами) (2)'!$E3610&lt;30000,"15-30 тыс",IF('Данные (для ящика с усами) (2)'!$E3610&lt;45000,"30-45 тыс",IF('Данные (для ящика с усами) (2)'!$E3610&lt;60000,"45-60 тыс","60+ тыс"))))</f>
        <v>30-45 тыс</v>
      </c>
      <c r="G3610" s="3">
        <v>1474379.44008214</v>
      </c>
      <c r="H3610" s="5" t="s">
        <v>2029</v>
      </c>
    </row>
    <row r="3611" ht="14.25" customHeight="1">
      <c r="A3611" s="3">
        <v>62714.5544335606</v>
      </c>
      <c r="B3611" s="4">
        <v>4.86147595891213</v>
      </c>
      <c r="C3611" s="4">
        <v>5.3400583897139</v>
      </c>
      <c r="D3611" s="4">
        <v>3.06</v>
      </c>
      <c r="E3611" s="4">
        <v>41998.5688799218</v>
      </c>
      <c r="F3611" s="4" t="str">
        <f>IF('Данные (для ящика с усами) (2)'!$E3611&lt;15000,"до 15 тыс",IF('Данные (для ящика с усами) (2)'!$E3611&lt;30000,"15-30 тыс",IF('Данные (для ящика с усами) (2)'!$E3611&lt;45000,"30-45 тыс",IF('Данные (для ящика с усами) (2)'!$E3611&lt;60000,"45-60 тыс","60+ тыс"))))</f>
        <v>30-45 тыс</v>
      </c>
      <c r="G3611" s="3">
        <v>861138.18364013</v>
      </c>
      <c r="H3611" s="5" t="s">
        <v>1471</v>
      </c>
    </row>
    <row r="3612" ht="14.25" customHeight="1">
      <c r="A3612" s="3">
        <v>69559.4963002894</v>
      </c>
      <c r="B3612" s="4">
        <v>6.52045468659343</v>
      </c>
      <c r="C3612" s="4">
        <v>6.80432412010575</v>
      </c>
      <c r="D3612" s="4">
        <v>2.49</v>
      </c>
      <c r="E3612" s="4">
        <v>42013.7323974564</v>
      </c>
      <c r="F3612" s="4" t="str">
        <f>IF('Данные (для ящика с усами) (2)'!$E3612&lt;15000,"до 15 тыс",IF('Данные (для ящика с усами) (2)'!$E3612&lt;30000,"15-30 тыс",IF('Данные (для ящика с усами) (2)'!$E3612&lt;45000,"30-45 тыс",IF('Данные (для ящика с усами) (2)'!$E3612&lt;60000,"45-60 тыс","60+ тыс"))))</f>
        <v>30-45 тыс</v>
      </c>
      <c r="G3612" s="3">
        <v>1381085.72928298</v>
      </c>
      <c r="H3612" s="5" t="s">
        <v>2671</v>
      </c>
    </row>
    <row r="3613" ht="14.25" customHeight="1">
      <c r="A3613" s="3">
        <v>80258.1186201755</v>
      </c>
      <c r="B3613" s="4">
        <v>6.71637558421543</v>
      </c>
      <c r="C3613" s="4">
        <v>8.07268598651932</v>
      </c>
      <c r="D3613" s="4">
        <v>6.08</v>
      </c>
      <c r="E3613" s="4">
        <v>42014.8252916963</v>
      </c>
      <c r="F3613" s="4" t="str">
        <f>IF('Данные (для ящика с усами) (2)'!$E3613&lt;15000,"до 15 тыс",IF('Данные (для ящика с усами) (2)'!$E3613&lt;30000,"15-30 тыс",IF('Данные (для ящика с усами) (2)'!$E3613&lt;45000,"30-45 тыс",IF('Данные (для ящика с усами) (2)'!$E3613&lt;60000,"45-60 тыс","60+ тыс"))))</f>
        <v>30-45 тыс</v>
      </c>
      <c r="G3613" s="3">
        <v>1987332.21728664</v>
      </c>
      <c r="H3613" s="5" t="s">
        <v>4343</v>
      </c>
    </row>
    <row r="3614" ht="14.25" customHeight="1">
      <c r="A3614" s="3">
        <v>62685.2707517242</v>
      </c>
      <c r="B3614" s="4">
        <v>6.05764947241095</v>
      </c>
      <c r="C3614" s="4">
        <v>6.76612963857403</v>
      </c>
      <c r="D3614" s="4">
        <v>2.17</v>
      </c>
      <c r="E3614" s="4">
        <v>42018.9385684501</v>
      </c>
      <c r="F3614" s="4" t="str">
        <f>IF('Данные (для ящика с усами) (2)'!$E3614&lt;15000,"до 15 тыс",IF('Данные (для ящика с усами) (2)'!$E3614&lt;30000,"15-30 тыс",IF('Данные (для ящика с усами) (2)'!$E3614&lt;45000,"30-45 тыс",IF('Данные (для ящика с усами) (2)'!$E3614&lt;60000,"45-60 тыс","60+ тыс"))))</f>
        <v>30-45 тыс</v>
      </c>
      <c r="G3614" s="3">
        <v>1025461.13442763</v>
      </c>
      <c r="H3614" s="5" t="s">
        <v>1465</v>
      </c>
    </row>
    <row r="3615" ht="14.25" customHeight="1">
      <c r="A3615" s="3">
        <v>74270.5910085997</v>
      </c>
      <c r="B3615" s="4">
        <v>5.0980647409099</v>
      </c>
      <c r="C3615" s="4">
        <v>7.18380042285626</v>
      </c>
      <c r="D3615" s="4">
        <v>6.17</v>
      </c>
      <c r="E3615" s="4">
        <v>42021.2252230828</v>
      </c>
      <c r="F3615" s="4" t="str">
        <f>IF('Данные (для ящика с усами) (2)'!$E3615&lt;15000,"до 15 тыс",IF('Данные (для ящика с усами) (2)'!$E3615&lt;30000,"15-30 тыс",IF('Данные (для ящика с усами) (2)'!$E3615&lt;45000,"30-45 тыс",IF('Данные (для ящика с усами) (2)'!$E3615&lt;60000,"45-60 тыс","60+ тыс"))))</f>
        <v>30-45 тыс</v>
      </c>
      <c r="G3615" s="3">
        <v>1368670.29921318</v>
      </c>
      <c r="H3615" s="5" t="s">
        <v>3515</v>
      </c>
    </row>
    <row r="3616" ht="14.25" customHeight="1">
      <c r="A3616" s="3">
        <v>72915.0402528485</v>
      </c>
      <c r="B3616" s="4">
        <v>5.46674162797906</v>
      </c>
      <c r="C3616" s="4">
        <v>7.12890487303442</v>
      </c>
      <c r="D3616" s="4">
        <v>5.06</v>
      </c>
      <c r="E3616" s="4">
        <v>42030.4212409526</v>
      </c>
      <c r="F3616" s="4" t="str">
        <f>IF('Данные (для ящика с усами) (2)'!$E3616&lt;15000,"до 15 тыс",IF('Данные (для ящика с усами) (2)'!$E3616&lt;30000,"15-30 тыс",IF('Данные (для ящика с усами) (2)'!$E3616&lt;45000,"30-45 тыс",IF('Данные (для ящика с усами) (2)'!$E3616&lt;60000,"45-60 тыс","60+ тыс"))))</f>
        <v>30-45 тыс</v>
      </c>
      <c r="G3616" s="3">
        <v>1395218.58026292</v>
      </c>
      <c r="H3616" s="5" t="s">
        <v>3262</v>
      </c>
    </row>
    <row r="3617" ht="14.25" customHeight="1">
      <c r="A3617" s="3">
        <v>61436.9189062926</v>
      </c>
      <c r="B3617" s="4">
        <v>5.53707981961661</v>
      </c>
      <c r="C3617" s="4">
        <v>6.21812592682583</v>
      </c>
      <c r="D3617" s="4">
        <v>2.21</v>
      </c>
      <c r="E3617" s="4">
        <v>42032.6105613759</v>
      </c>
      <c r="F3617" s="4" t="str">
        <f>IF('Данные (для ящика с усами) (2)'!$E3617&lt;15000,"до 15 тыс",IF('Данные (для ящика с усами) (2)'!$E3617&lt;30000,"15-30 тыс",IF('Данные (для ящика с усами) (2)'!$E3617&lt;45000,"30-45 тыс",IF('Данные (для ящика с усами) (2)'!$E3617&lt;60000,"45-60 тыс","60+ тыс"))))</f>
        <v>30-45 тыс</v>
      </c>
      <c r="G3617" s="3">
        <v>868713.436694326</v>
      </c>
      <c r="H3617" s="5" t="s">
        <v>1246</v>
      </c>
    </row>
    <row r="3618" ht="14.25" customHeight="1">
      <c r="A3618" s="3">
        <v>70850.165815317</v>
      </c>
      <c r="B3618" s="4">
        <v>6.43333939863533</v>
      </c>
      <c r="C3618" s="4">
        <v>8.57599450901388</v>
      </c>
      <c r="D3618" s="4">
        <v>5.23</v>
      </c>
      <c r="E3618" s="4">
        <v>42035.991985452</v>
      </c>
      <c r="F3618" s="4" t="str">
        <f>IF('Данные (для ящика с усами) (2)'!$E3618&lt;15000,"до 15 тыс",IF('Данные (для ящика с усами) (2)'!$E3618&lt;30000,"15-30 тыс",IF('Данные (для ящика с усами) (2)'!$E3618&lt;45000,"30-45 тыс",IF('Данные (для ящика с усами) (2)'!$E3618&lt;60000,"45-60 тыс","60+ тыс"))))</f>
        <v>30-45 тыс</v>
      </c>
      <c r="G3618" s="3">
        <v>1553395.56206258</v>
      </c>
      <c r="H3618" s="5" t="s">
        <v>2907</v>
      </c>
    </row>
    <row r="3619" ht="14.25" customHeight="1">
      <c r="A3619" s="3">
        <v>84777.3024783627</v>
      </c>
      <c r="B3619" s="4">
        <v>5.42114353135045</v>
      </c>
      <c r="C3619" s="4">
        <v>6.0794244893852</v>
      </c>
      <c r="D3619" s="4">
        <v>2.22</v>
      </c>
      <c r="E3619" s="4">
        <v>42038.803349268</v>
      </c>
      <c r="F3619" s="4" t="str">
        <f>IF('Данные (для ящика с усами) (2)'!$E3619&lt;15000,"до 15 тыс",IF('Данные (для ящика с усами) (2)'!$E3619&lt;30000,"15-30 тыс",IF('Данные (для ящика с усами) (2)'!$E3619&lt;45000,"30-45 тыс",IF('Данные (для ящика с усами) (2)'!$E3619&lt;60000,"45-60 тыс","60+ тыс"))))</f>
        <v>30-45 тыс</v>
      </c>
      <c r="G3619" s="3">
        <v>1375057.08346865</v>
      </c>
      <c r="H3619" s="5" t="s">
        <v>4687</v>
      </c>
    </row>
    <row r="3620" ht="14.25" customHeight="1">
      <c r="A3620" s="3">
        <v>79698.2209174024</v>
      </c>
      <c r="B3620" s="4">
        <v>4.10233555176189</v>
      </c>
      <c r="C3620" s="4">
        <v>6.91250624156493</v>
      </c>
      <c r="D3620" s="4">
        <v>2.29</v>
      </c>
      <c r="E3620" s="4">
        <v>42046.3404002696</v>
      </c>
      <c r="F3620" s="4" t="str">
        <f>IF('Данные (для ящика с усами) (2)'!$E3620&lt;15000,"до 15 тыс",IF('Данные (для ящика с усами) (2)'!$E3620&lt;30000,"15-30 тыс",IF('Данные (для ящика с усами) (2)'!$E3620&lt;45000,"30-45 тыс",IF('Данные (для ящика с усами) (2)'!$E3620&lt;60000,"45-60 тыс","60+ тыс"))))</f>
        <v>30-45 тыс</v>
      </c>
      <c r="G3620" s="3">
        <v>1262494.28682881</v>
      </c>
      <c r="H3620" s="5" t="s">
        <v>4286</v>
      </c>
    </row>
    <row r="3621" ht="14.25" customHeight="1">
      <c r="A3621" s="3">
        <v>55716.5395732956</v>
      </c>
      <c r="B3621" s="4">
        <v>5.03948962051964</v>
      </c>
      <c r="C3621" s="4">
        <v>5.61599221323448</v>
      </c>
      <c r="D3621" s="4">
        <v>4.17</v>
      </c>
      <c r="E3621" s="4">
        <v>42051.2954638579</v>
      </c>
      <c r="F3621" s="4" t="str">
        <f>IF('Данные (для ящика с усами) (2)'!$E3621&lt;15000,"до 15 тыс",IF('Данные (для ящика с усами) (2)'!$E3621&lt;30000,"15-30 тыс",IF('Данные (для ящика с усами) (2)'!$E3621&lt;45000,"30-45 тыс",IF('Данные (для ящика с усами) (2)'!$E3621&lt;60000,"45-60 тыс","60+ тыс"))))</f>
        <v>30-45 тыс</v>
      </c>
      <c r="G3621" s="3">
        <v>809057.458605898</v>
      </c>
      <c r="H3621" s="5" t="s">
        <v>571</v>
      </c>
    </row>
    <row r="3622" ht="14.25" customHeight="1">
      <c r="A3622" s="3">
        <v>49863.2268739415</v>
      </c>
      <c r="B3622" s="4">
        <v>6.77737501883353</v>
      </c>
      <c r="C3622" s="4">
        <v>9.64068163808713</v>
      </c>
      <c r="D3622" s="4">
        <v>5.03</v>
      </c>
      <c r="E3622" s="4">
        <v>42056.8471245179</v>
      </c>
      <c r="F3622" s="4" t="str">
        <f>IF('Данные (для ящика с усами) (2)'!$E3622&lt;15000,"до 15 тыс",IF('Данные (для ящика с усами) (2)'!$E3622&lt;30000,"15-30 тыс",IF('Данные (для ящика с усами) (2)'!$E3622&lt;45000,"30-45 тыс",IF('Данные (для ящика с усами) (2)'!$E3622&lt;60000,"45-60 тыс","60+ тыс"))))</f>
        <v>30-45 тыс</v>
      </c>
      <c r="G3622" s="3">
        <v>1389047.55777646</v>
      </c>
      <c r="H3622" s="5" t="s">
        <v>219</v>
      </c>
    </row>
    <row r="3623" ht="14.25" customHeight="1">
      <c r="A3623" s="3">
        <v>55593.0798060569</v>
      </c>
      <c r="B3623" s="4">
        <v>7.92028169278314</v>
      </c>
      <c r="C3623" s="4">
        <v>7.97618412676576</v>
      </c>
      <c r="D3623" s="4">
        <v>5.45</v>
      </c>
      <c r="E3623" s="4">
        <v>42067.6939353064</v>
      </c>
      <c r="F3623" s="4" t="str">
        <f>IF('Данные (для ящика с усами) (2)'!$E3623&lt;15000,"до 15 тыс",IF('Данные (для ящика с усами) (2)'!$E3623&lt;30000,"15-30 тыс",IF('Данные (для ящика с усами) (2)'!$E3623&lt;45000,"30-45 тыс",IF('Данные (для ящика с усами) (2)'!$E3623&lt;60000,"45-60 тыс","60+ тыс"))))</f>
        <v>30-45 тыс</v>
      </c>
      <c r="G3623" s="3">
        <v>1574526.97707015</v>
      </c>
      <c r="H3623" s="5" t="s">
        <v>560</v>
      </c>
    </row>
    <row r="3624" ht="14.25" customHeight="1">
      <c r="A3624" s="3">
        <v>71393.1037660115</v>
      </c>
      <c r="B3624" s="4">
        <v>4.54291920963069</v>
      </c>
      <c r="C3624" s="4">
        <v>7.51731084694002</v>
      </c>
      <c r="D3624" s="4">
        <v>6.4</v>
      </c>
      <c r="E3624" s="4">
        <v>42077.4814236715</v>
      </c>
      <c r="F3624" s="4" t="str">
        <f>IF('Данные (для ящика с усами) (2)'!$E3624&lt;15000,"до 15 тыс",IF('Данные (для ящика с усами) (2)'!$E3624&lt;30000,"15-30 тыс",IF('Данные (для ящика с усами) (2)'!$E3624&lt;45000,"30-45 тыс",IF('Данные (для ящика с усами) (2)'!$E3624&lt;60000,"45-60 тыс","60+ тыс"))))</f>
        <v>30-45 тыс</v>
      </c>
      <c r="G3624" s="3">
        <v>1028683.04487488</v>
      </c>
      <c r="H3624" s="5" t="s">
        <v>3020</v>
      </c>
    </row>
    <row r="3625" ht="14.25" customHeight="1">
      <c r="A3625" s="3">
        <v>69273.7754312021</v>
      </c>
      <c r="B3625" s="4">
        <v>4.08747035331288</v>
      </c>
      <c r="C3625" s="4">
        <v>7.28439932469922</v>
      </c>
      <c r="D3625" s="4">
        <v>5.44</v>
      </c>
      <c r="E3625" s="4">
        <v>42086.789005717</v>
      </c>
      <c r="F3625" s="4" t="str">
        <f>IF('Данные (для ящика с усами) (2)'!$E3625&lt;15000,"до 15 тыс",IF('Данные (для ящика с усами) (2)'!$E3625&lt;30000,"15-30 тыс",IF('Данные (для ящика с усами) (2)'!$E3625&lt;45000,"30-45 тыс",IF('Данные (для ящика с усами) (2)'!$E3625&lt;60000,"45-60 тыс","60+ тыс"))))</f>
        <v>30-45 тыс</v>
      </c>
      <c r="G3625" s="3">
        <v>1034366.77773182</v>
      </c>
      <c r="H3625" s="5" t="s">
        <v>2599</v>
      </c>
    </row>
    <row r="3626" ht="14.25" customHeight="1">
      <c r="A3626" s="3">
        <v>77803.1862498065</v>
      </c>
      <c r="B3626" s="4">
        <v>6.6469580091809</v>
      </c>
      <c r="C3626" s="4">
        <v>7.16132930801225</v>
      </c>
      <c r="D3626" s="4">
        <v>5.38</v>
      </c>
      <c r="E3626" s="4">
        <v>42090.9481981302</v>
      </c>
      <c r="F3626" s="4" t="str">
        <f>IF('Данные (для ящика с усами) (2)'!$E3626&lt;15000,"до 15 тыс",IF('Данные (для ящика с усами) (2)'!$E3626&lt;30000,"15-30 тыс",IF('Данные (для ящика с усами) (2)'!$E3626&lt;45000,"30-45 тыс",IF('Данные (для ящика с усами) (2)'!$E3626&lt;60000,"45-60 тыс","60+ тыс"))))</f>
        <v>30-45 тыс</v>
      </c>
      <c r="G3626" s="3">
        <v>1568181.61446468</v>
      </c>
      <c r="H3626" s="5" t="s">
        <v>4056</v>
      </c>
    </row>
    <row r="3627" ht="14.25" customHeight="1">
      <c r="A3627" s="3">
        <v>61949.8839930536</v>
      </c>
      <c r="B3627" s="4">
        <v>6.10898409505564</v>
      </c>
      <c r="C3627" s="4">
        <v>6.45483609869517</v>
      </c>
      <c r="D3627" s="4">
        <v>2.34</v>
      </c>
      <c r="E3627" s="4">
        <v>42092.8841567876</v>
      </c>
      <c r="F3627" s="4" t="str">
        <f>IF('Данные (для ящика с усами) (2)'!$E3627&lt;15000,"до 15 тыс",IF('Данные (для ящика с усами) (2)'!$E3627&lt;30000,"15-30 тыс",IF('Данные (для ящика с усами) (2)'!$E3627&lt;45000,"30-45 тыс",IF('Данные (для ящика с усами) (2)'!$E3627&lt;60000,"45-60 тыс","60+ тыс"))))</f>
        <v>30-45 тыс</v>
      </c>
      <c r="G3627" s="3">
        <v>1237360.71841583</v>
      </c>
      <c r="H3627" s="5" t="s">
        <v>1335</v>
      </c>
    </row>
    <row r="3628" ht="14.25" customHeight="1">
      <c r="A3628" s="3">
        <v>93128.7210113658</v>
      </c>
      <c r="B3628" s="4">
        <v>6.1927463148736</v>
      </c>
      <c r="C3628" s="4">
        <v>7.65826487610351</v>
      </c>
      <c r="D3628" s="4">
        <v>4.17</v>
      </c>
      <c r="E3628" s="4">
        <v>42100.8341212417</v>
      </c>
      <c r="F3628" s="4" t="str">
        <f>IF('Данные (для ящика с усами) (2)'!$E3628&lt;15000,"до 15 тыс",IF('Данные (для ящика с усами) (2)'!$E3628&lt;30000,"15-30 тыс",IF('Данные (для ящика с усами) (2)'!$E3628&lt;45000,"30-45 тыс",IF('Данные (для ящика с усами) (2)'!$E3628&lt;60000,"45-60 тыс","60+ тыс"))))</f>
        <v>30-45 тыс</v>
      </c>
      <c r="G3628" s="3">
        <v>2020158.36294179</v>
      </c>
      <c r="H3628" s="5" t="s">
        <v>4948</v>
      </c>
    </row>
    <row r="3629" ht="14.25" customHeight="1">
      <c r="A3629" s="3">
        <v>71758.5876170871</v>
      </c>
      <c r="B3629" s="4">
        <v>6.17278582036112</v>
      </c>
      <c r="C3629" s="4">
        <v>6.90967690132952</v>
      </c>
      <c r="D3629" s="4">
        <v>2.2</v>
      </c>
      <c r="E3629" s="4">
        <v>42115.1460169198</v>
      </c>
      <c r="F3629" s="4" t="str">
        <f>IF('Данные (для ящика с усами) (2)'!$E3629&lt;15000,"до 15 тыс",IF('Данные (для ящика с усами) (2)'!$E3629&lt;30000,"15-30 тыс",IF('Данные (для ящика с усами) (2)'!$E3629&lt;45000,"30-45 тыс",IF('Данные (для ящика с усами) (2)'!$E3629&lt;60000,"45-60 тыс","60+ тыс"))))</f>
        <v>30-45 тыс</v>
      </c>
      <c r="G3629" s="3">
        <v>1297619.34829872</v>
      </c>
      <c r="H3629" s="5" t="s">
        <v>3080</v>
      </c>
    </row>
    <row r="3630" ht="14.25" customHeight="1">
      <c r="A3630" s="3">
        <v>77695.0049627357</v>
      </c>
      <c r="B3630" s="4">
        <v>6.72050213503792</v>
      </c>
      <c r="C3630" s="4">
        <v>6.30941561964463</v>
      </c>
      <c r="D3630" s="4">
        <v>2.34</v>
      </c>
      <c r="E3630" s="4">
        <v>42122.5351452511</v>
      </c>
      <c r="F3630" s="4" t="str">
        <f>IF('Данные (для ящика с усами) (2)'!$E3630&lt;15000,"до 15 тыс",IF('Данные (для ящика с усами) (2)'!$E3630&lt;30000,"15-30 тыс",IF('Данные (для ящика с усами) (2)'!$E3630&lt;45000,"30-45 тыс",IF('Данные (для ящика с усами) (2)'!$E3630&lt;60000,"45-60 тыс","60+ тыс"))))</f>
        <v>30-45 тыс</v>
      </c>
      <c r="G3630" s="3">
        <v>1723775.01411799</v>
      </c>
      <c r="H3630" s="5" t="s">
        <v>4045</v>
      </c>
    </row>
    <row r="3631" ht="14.25" customHeight="1">
      <c r="A3631" s="3">
        <v>79752.9822208315</v>
      </c>
      <c r="B3631" s="4">
        <v>8.51533359683431</v>
      </c>
      <c r="C3631" s="4">
        <v>7.36542013865316</v>
      </c>
      <c r="D3631" s="4">
        <v>5.26</v>
      </c>
      <c r="E3631" s="4">
        <v>42127.9498445868</v>
      </c>
      <c r="F3631" s="4" t="str">
        <f>IF('Данные (для ящика с усами) (2)'!$E3631&lt;15000,"до 15 тыс",IF('Данные (для ящика с усами) (2)'!$E3631&lt;30000,"15-30 тыс",IF('Данные (для ящика с усами) (2)'!$E3631&lt;45000,"30-45 тыс",IF('Данные (для ящика с усами) (2)'!$E3631&lt;60000,"45-60 тыс","60+ тыс"))))</f>
        <v>30-45 тыс</v>
      </c>
      <c r="G3631" s="3">
        <v>2045693.81974913</v>
      </c>
      <c r="H3631" s="5" t="s">
        <v>4294</v>
      </c>
    </row>
    <row r="3632" ht="14.25" customHeight="1">
      <c r="A3632" s="3">
        <v>72029.3128551338</v>
      </c>
      <c r="B3632" s="4">
        <v>7.07214566012005</v>
      </c>
      <c r="C3632" s="4">
        <v>5.37845045351547</v>
      </c>
      <c r="D3632" s="4">
        <v>3.41</v>
      </c>
      <c r="E3632" s="4">
        <v>42143.2628116565</v>
      </c>
      <c r="F3632" s="4" t="str">
        <f>IF('Данные (для ящика с усами) (2)'!$E3632&lt;15000,"до 15 тыс",IF('Данные (для ящика с усами) (2)'!$E3632&lt;30000,"15-30 тыс",IF('Данные (для ящика с усами) (2)'!$E3632&lt;45000,"30-45 тыс",IF('Данные (для ящика с усами) (2)'!$E3632&lt;60000,"45-60 тыс","60+ тыс"))))</f>
        <v>30-45 тыс</v>
      </c>
      <c r="G3632" s="3">
        <v>1205878.76962216</v>
      </c>
      <c r="H3632" s="5" t="s">
        <v>3125</v>
      </c>
    </row>
    <row r="3633" ht="14.25" customHeight="1">
      <c r="A3633" s="3">
        <v>75342.9753529054</v>
      </c>
      <c r="B3633" s="4">
        <v>5.98660337930251</v>
      </c>
      <c r="C3633" s="4">
        <v>7.27993474425247</v>
      </c>
      <c r="D3633" s="4">
        <v>6.37</v>
      </c>
      <c r="E3633" s="4">
        <v>42151.2688624765</v>
      </c>
      <c r="F3633" s="4" t="str">
        <f>IF('Данные (для ящика с усами) (2)'!$E3633&lt;15000,"до 15 тыс",IF('Данные (для ящика с усами) (2)'!$E3633&lt;30000,"15-30 тыс",IF('Данные (для ящика с усами) (2)'!$E3633&lt;45000,"30-45 тыс",IF('Данные (для ящика с усами) (2)'!$E3633&lt;60000,"45-60 тыс","60+ тыс"))))</f>
        <v>30-45 тыс</v>
      </c>
      <c r="G3633" s="3">
        <v>1540997.88648514</v>
      </c>
      <c r="H3633" s="5" t="s">
        <v>3698</v>
      </c>
    </row>
    <row r="3634" ht="14.25" customHeight="1">
      <c r="A3634" s="3">
        <v>71452.0916801802</v>
      </c>
      <c r="B3634" s="4">
        <v>5.15771579414792</v>
      </c>
      <c r="C3634" s="4">
        <v>6.59276503744795</v>
      </c>
      <c r="D3634" s="4">
        <v>4.08</v>
      </c>
      <c r="E3634" s="4">
        <v>42152.1360536454</v>
      </c>
      <c r="F3634" s="4" t="str">
        <f>IF('Данные (для ящика с усами) (2)'!$E3634&lt;15000,"до 15 тыс",IF('Данные (для ящика с усами) (2)'!$E3634&lt;30000,"15-30 тыс",IF('Данные (для ящика с усами) (2)'!$E3634&lt;45000,"30-45 тыс",IF('Данные (для ящика с усами) (2)'!$E3634&lt;60000,"45-60 тыс","60+ тыс"))))</f>
        <v>30-45 тыс</v>
      </c>
      <c r="G3634" s="3">
        <v>1257780.06703959</v>
      </c>
      <c r="H3634" s="5" t="s">
        <v>3033</v>
      </c>
    </row>
    <row r="3635" ht="14.25" customHeight="1">
      <c r="A3635" s="3">
        <v>76503.550920157</v>
      </c>
      <c r="B3635" s="4">
        <v>5.63838773724333</v>
      </c>
      <c r="C3635" s="4">
        <v>6.55662030864793</v>
      </c>
      <c r="D3635" s="4">
        <v>4.41</v>
      </c>
      <c r="E3635" s="4">
        <v>42154.3565952108</v>
      </c>
      <c r="F3635" s="4" t="str">
        <f>IF('Данные (для ящика с усами) (2)'!$E3635&lt;15000,"до 15 тыс",IF('Данные (для ящика с усами) (2)'!$E3635&lt;30000,"15-30 тыс",IF('Данные (для ящика с усами) (2)'!$E3635&lt;45000,"30-45 тыс",IF('Данные (для ящика с усами) (2)'!$E3635&lt;60000,"45-60 тыс","60+ тыс"))))</f>
        <v>30-45 тыс</v>
      </c>
      <c r="G3635" s="3">
        <v>1259919.98265351</v>
      </c>
      <c r="H3635" s="5" t="s">
        <v>3879</v>
      </c>
    </row>
    <row r="3636" ht="14.25" customHeight="1">
      <c r="A3636" s="3">
        <v>52202.8537197135</v>
      </c>
      <c r="B3636" s="4">
        <v>4.86930618139117</v>
      </c>
      <c r="C3636" s="4">
        <v>4.41438086577989</v>
      </c>
      <c r="D3636" s="4">
        <v>2.23</v>
      </c>
      <c r="E3636" s="4">
        <v>42165.8124568679</v>
      </c>
      <c r="F3636" s="4" t="str">
        <f>IF('Данные (для ящика с усами) (2)'!$E3636&lt;15000,"до 15 тыс",IF('Данные (для ящика с усами) (2)'!$E3636&lt;30000,"15-30 тыс",IF('Данные (для ящика с усами) (2)'!$E3636&lt;45000,"30-45 тыс",IF('Данные (для ящика с усами) (2)'!$E3636&lt;60000,"45-60 тыс","60+ тыс"))))</f>
        <v>30-45 тыс</v>
      </c>
      <c r="G3636" s="3">
        <v>404976.365896227</v>
      </c>
      <c r="H3636" s="5" t="s">
        <v>333</v>
      </c>
    </row>
    <row r="3637" ht="14.25" customHeight="1">
      <c r="A3637" s="3">
        <v>59519.2083451891</v>
      </c>
      <c r="B3637" s="4">
        <v>6.16015042425511</v>
      </c>
      <c r="C3637" s="4">
        <v>8.76479354274324</v>
      </c>
      <c r="D3637" s="4">
        <v>6.27</v>
      </c>
      <c r="E3637" s="4">
        <v>42176.8641913922</v>
      </c>
      <c r="F3637" s="4" t="str">
        <f>IF('Данные (для ящика с усами) (2)'!$E3637&lt;15000,"до 15 тыс",IF('Данные (для ящика с усами) (2)'!$E3637&lt;30000,"15-30 тыс",IF('Данные (для ящика с усами) (2)'!$E3637&lt;45000,"30-45 тыс",IF('Данные (для ящика с усами) (2)'!$E3637&lt;60000,"45-60 тыс","60+ тыс"))))</f>
        <v>30-45 тыс</v>
      </c>
      <c r="G3637" s="3">
        <v>1193021.31161286</v>
      </c>
      <c r="H3637" s="5" t="s">
        <v>982</v>
      </c>
    </row>
    <row r="3638" ht="14.25" customHeight="1">
      <c r="A3638" s="3">
        <v>54048.691053825</v>
      </c>
      <c r="B3638" s="4">
        <v>4.39100404524393</v>
      </c>
      <c r="C3638" s="4">
        <v>7.84106629943319</v>
      </c>
      <c r="D3638" s="4">
        <v>5.2</v>
      </c>
      <c r="E3638" s="4">
        <v>42177.9662919202</v>
      </c>
      <c r="F3638" s="4" t="str">
        <f>IF('Данные (для ящика с усами) (2)'!$E3638&lt;15000,"до 15 тыс",IF('Данные (для ящика с усами) (2)'!$E3638&lt;30000,"15-30 тыс",IF('Данные (для ящика с усами) (2)'!$E3638&lt;45000,"30-45 тыс",IF('Данные (для ящика с усами) (2)'!$E3638&lt;60000,"45-60 тыс","60+ тыс"))))</f>
        <v>30-45 тыс</v>
      </c>
      <c r="G3638" s="3">
        <v>919926.99852372</v>
      </c>
      <c r="H3638" s="5" t="s">
        <v>439</v>
      </c>
    </row>
    <row r="3639" ht="14.25" customHeight="1">
      <c r="A3639" s="3">
        <v>55481.2867443376</v>
      </c>
      <c r="B3639" s="4">
        <v>5.73354735587934</v>
      </c>
      <c r="C3639" s="4">
        <v>9.69977332856629</v>
      </c>
      <c r="D3639" s="4">
        <v>3.46</v>
      </c>
      <c r="E3639" s="4">
        <v>42179.670042363</v>
      </c>
      <c r="F3639" s="4" t="str">
        <f>IF('Данные (для ящика с усами) (2)'!$E3639&lt;15000,"до 15 тыс",IF('Данные (для ящика с усами) (2)'!$E3639&lt;30000,"15-30 тыс",IF('Данные (для ящика с усами) (2)'!$E3639&lt;45000,"30-45 тыс",IF('Данные (для ящика с усами) (2)'!$E3639&lt;60000,"45-60 тыс","60+ тыс"))))</f>
        <v>30-45 тыс</v>
      </c>
      <c r="G3639" s="3">
        <v>1398979.24870824</v>
      </c>
      <c r="H3639" s="5" t="s">
        <v>545</v>
      </c>
    </row>
    <row r="3640" ht="14.25" customHeight="1">
      <c r="A3640" s="3">
        <v>64909.0411488146</v>
      </c>
      <c r="B3640" s="4">
        <v>6.63613135023086</v>
      </c>
      <c r="C3640" s="4">
        <v>9.05482700390324</v>
      </c>
      <c r="D3640" s="4">
        <v>5.1</v>
      </c>
      <c r="E3640" s="4">
        <v>42180.6479399795</v>
      </c>
      <c r="F3640" s="4" t="str">
        <f>IF('Данные (для ящика с усами) (2)'!$E3640&lt;15000,"до 15 тыс",IF('Данные (для ящика с усами) (2)'!$E3640&lt;30000,"15-30 тыс",IF('Данные (для ящика с усами) (2)'!$E3640&lt;45000,"30-45 тыс",IF('Данные (для ящика с усами) (2)'!$E3640&lt;60000,"45-60 тыс","60+ тыс"))))</f>
        <v>30-45 тыс</v>
      </c>
      <c r="G3640" s="3">
        <v>1577849.52380222</v>
      </c>
      <c r="H3640" s="5" t="s">
        <v>1833</v>
      </c>
    </row>
    <row r="3641" ht="14.25" customHeight="1">
      <c r="A3641" s="3">
        <v>74900.4859464532</v>
      </c>
      <c r="B3641" s="4">
        <v>6.49689975928069</v>
      </c>
      <c r="C3641" s="4">
        <v>8.42550642657943</v>
      </c>
      <c r="D3641" s="4">
        <v>3.11</v>
      </c>
      <c r="E3641" s="4">
        <v>42182.0684339734</v>
      </c>
      <c r="F3641" s="4" t="str">
        <f>IF('Данные (для ящика с усами) (2)'!$E3641&lt;15000,"до 15 тыс",IF('Данные (для ящика с усами) (2)'!$E3641&lt;30000,"15-30 тыс",IF('Данные (для ящика с усами) (2)'!$E3641&lt;45000,"30-45 тыс",IF('Данные (для ящика с усами) (2)'!$E3641&lt;60000,"45-60 тыс","60+ тыс"))))</f>
        <v>30-45 тыс</v>
      </c>
      <c r="G3641" s="3">
        <v>1820439.35291088</v>
      </c>
      <c r="H3641" s="5" t="s">
        <v>3629</v>
      </c>
    </row>
    <row r="3642" ht="14.25" customHeight="1">
      <c r="A3642" s="3">
        <v>60224.6517130735</v>
      </c>
      <c r="B3642" s="4">
        <v>4.67594013266235</v>
      </c>
      <c r="C3642" s="4">
        <v>5.42884666714025</v>
      </c>
      <c r="D3642" s="4">
        <v>3.23</v>
      </c>
      <c r="E3642" s="4">
        <v>42182.8621104635</v>
      </c>
      <c r="F3642" s="4" t="str">
        <f>IF('Данные (для ящика с усами) (2)'!$E3642&lt;15000,"до 15 тыс",IF('Данные (для ящика с усами) (2)'!$E3642&lt;30000,"15-30 тыс",IF('Данные (для ящика с усами) (2)'!$E3642&lt;45000,"30-45 тыс",IF('Данные (для ящика с усами) (2)'!$E3642&lt;60000,"45-60 тыс","60+ тыс"))))</f>
        <v>30-45 тыс</v>
      </c>
      <c r="G3642" s="3">
        <v>712228.424302721</v>
      </c>
      <c r="H3642" s="5" t="s">
        <v>1071</v>
      </c>
    </row>
    <row r="3643" ht="14.25" customHeight="1">
      <c r="A3643" s="3">
        <v>71868.4548851757</v>
      </c>
      <c r="B3643" s="4">
        <v>6.44989432041854</v>
      </c>
      <c r="C3643" s="4">
        <v>7.5291487384243</v>
      </c>
      <c r="D3643" s="4">
        <v>5.22</v>
      </c>
      <c r="E3643" s="4">
        <v>42187.8123375874</v>
      </c>
      <c r="F3643" s="4" t="str">
        <f>IF('Данные (для ящика с усами) (2)'!$E3643&lt;15000,"до 15 тыс",IF('Данные (для ящика с усами) (2)'!$E3643&lt;30000,"15-30 тыс",IF('Данные (для ящика с усами) (2)'!$E3643&lt;45000,"30-45 тыс",IF('Данные (для ящика с усами) (2)'!$E3643&lt;60000,"45-60 тыс","60+ тыс"))))</f>
        <v>30-45 тыс</v>
      </c>
      <c r="G3643" s="3">
        <v>1567482.26806127</v>
      </c>
      <c r="H3643" s="5" t="s">
        <v>3103</v>
      </c>
    </row>
    <row r="3644" ht="14.25" customHeight="1">
      <c r="A3644" s="3">
        <v>68870.37884094</v>
      </c>
      <c r="B3644" s="4">
        <v>5.28301243238274</v>
      </c>
      <c r="C3644" s="4">
        <v>6.23622156114469</v>
      </c>
      <c r="D3644" s="4">
        <v>2.12</v>
      </c>
      <c r="E3644" s="4">
        <v>42188.3624864522</v>
      </c>
      <c r="F3644" s="4" t="str">
        <f>IF('Данные (для ящика с усами) (2)'!$E3644&lt;15000,"до 15 тыс",IF('Данные (для ящика с усами) (2)'!$E3644&lt;30000,"15-30 тыс",IF('Данные (для ящика с усами) (2)'!$E3644&lt;45000,"30-45 тыс",IF('Данные (для ящика с усами) (2)'!$E3644&lt;60000,"45-60 тыс","60+ тыс"))))</f>
        <v>30-45 тыс</v>
      </c>
      <c r="G3644" s="3">
        <v>1099959.63901247</v>
      </c>
      <c r="H3644" s="5" t="s">
        <v>2520</v>
      </c>
    </row>
    <row r="3645" ht="14.25" customHeight="1">
      <c r="A3645" s="3">
        <v>42462.0995873125</v>
      </c>
      <c r="B3645" s="4">
        <v>6.03900328392159</v>
      </c>
      <c r="C3645" s="4">
        <v>8.05823676773971</v>
      </c>
      <c r="D3645" s="4">
        <v>4.18</v>
      </c>
      <c r="E3645" s="4">
        <v>42191.7760164169</v>
      </c>
      <c r="F3645" s="4" t="str">
        <f>IF('Данные (для ящика с усами) (2)'!$E3645&lt;15000,"до 15 тыс",IF('Данные (для ящика с усами) (2)'!$E3645&lt;30000,"15-30 тыс",IF('Данные (для ящика с усами) (2)'!$E3645&lt;45000,"30-45 тыс",IF('Данные (для ящика с усами) (2)'!$E3645&lt;60000,"45-60 тыс","60+ тыс"))))</f>
        <v>30-45 тыс</v>
      </c>
      <c r="G3645" s="3">
        <v>1000087.12063214</v>
      </c>
      <c r="H3645" s="5" t="s">
        <v>43</v>
      </c>
    </row>
    <row r="3646" ht="14.25" customHeight="1">
      <c r="A3646" s="3">
        <v>71902.80787818</v>
      </c>
      <c r="B3646" s="4">
        <v>5.61834013584318</v>
      </c>
      <c r="C3646" s="4">
        <v>7.05219497945271</v>
      </c>
      <c r="D3646" s="4">
        <v>6.4</v>
      </c>
      <c r="E3646" s="4">
        <v>42200.2620923547</v>
      </c>
      <c r="F3646" s="4" t="str">
        <f>IF('Данные (для ящика с усами) (2)'!$E3646&lt;15000,"до 15 тыс",IF('Данные (для ящика с усами) (2)'!$E3646&lt;30000,"15-30 тыс",IF('Данные (для ящика с усами) (2)'!$E3646&lt;45000,"30-45 тыс",IF('Данные (для ящика с усами) (2)'!$E3646&lt;60000,"45-60 тыс","60+ тыс"))))</f>
        <v>30-45 тыс</v>
      </c>
      <c r="G3646" s="3">
        <v>1312063.75611737</v>
      </c>
      <c r="H3646" s="5" t="s">
        <v>3107</v>
      </c>
    </row>
    <row r="3647" ht="14.25" customHeight="1">
      <c r="A3647" s="3">
        <v>82013.6543784822</v>
      </c>
      <c r="B3647" s="4">
        <v>4.7147306086423</v>
      </c>
      <c r="C3647" s="4">
        <v>6.38506896536967</v>
      </c>
      <c r="D3647" s="4">
        <v>2.1</v>
      </c>
      <c r="E3647" s="4">
        <v>42211.418643591</v>
      </c>
      <c r="F3647" s="4" t="str">
        <f>IF('Данные (для ящика с усами) (2)'!$E3647&lt;15000,"до 15 тыс",IF('Данные (для ящика с усами) (2)'!$E3647&lt;30000,"15-30 тыс",IF('Данные (для ящика с усами) (2)'!$E3647&lt;45000,"30-45 тыс",IF('Данные (для ящика с усами) (2)'!$E3647&lt;60000,"45-60 тыс","60+ тыс"))))</f>
        <v>30-45 тыс</v>
      </c>
      <c r="G3647" s="3">
        <v>1329800.04619048</v>
      </c>
      <c r="H3647" s="5" t="s">
        <v>4499</v>
      </c>
    </row>
    <row r="3648" ht="14.25" customHeight="1">
      <c r="A3648" s="3">
        <v>55698.4648000348</v>
      </c>
      <c r="B3648" s="4">
        <v>5.18534641581104</v>
      </c>
      <c r="C3648" s="4">
        <v>7.35611450489406</v>
      </c>
      <c r="D3648" s="4">
        <v>3.1</v>
      </c>
      <c r="E3648" s="4">
        <v>42235.0638230972</v>
      </c>
      <c r="F3648" s="4" t="str">
        <f>IF('Данные (для ящика с усами) (2)'!$E3648&lt;15000,"до 15 тыс",IF('Данные (для ящика с усами) (2)'!$E3648&lt;30000,"15-30 тыс",IF('Данные (для ящика с усами) (2)'!$E3648&lt;45000,"30-45 тыс",IF('Данные (для ящика с усами) (2)'!$E3648&lt;60000,"45-60 тыс","60+ тыс"))))</f>
        <v>30-45 тыс</v>
      </c>
      <c r="G3648" s="3">
        <v>762402.178810722</v>
      </c>
      <c r="H3648" s="5" t="s">
        <v>568</v>
      </c>
    </row>
    <row r="3649" ht="14.25" customHeight="1">
      <c r="A3649" s="3">
        <v>80000.7641718051</v>
      </c>
      <c r="B3649" s="4">
        <v>5.61280165309639</v>
      </c>
      <c r="C3649" s="4">
        <v>5.91001256012193</v>
      </c>
      <c r="D3649" s="4">
        <v>3.17</v>
      </c>
      <c r="E3649" s="4">
        <v>42245.4464010931</v>
      </c>
      <c r="F3649" s="4" t="str">
        <f>IF('Данные (для ящика с усами) (2)'!$E3649&lt;15000,"до 15 тыс",IF('Данные (для ящика с усами) (2)'!$E3649&lt;30000,"15-30 тыс",IF('Данные (для ящика с усами) (2)'!$E3649&lt;45000,"30-45 тыс",IF('Данные (для ящика с усами) (2)'!$E3649&lt;60000,"45-60 тыс","60+ тыс"))))</f>
        <v>30-45 тыс</v>
      </c>
      <c r="G3649" s="3">
        <v>1383967.46281745</v>
      </c>
      <c r="H3649" s="5" t="s">
        <v>4317</v>
      </c>
    </row>
    <row r="3650" ht="14.25" customHeight="1">
      <c r="A3650" s="3">
        <v>46285.8380609847</v>
      </c>
      <c r="B3650" s="4">
        <v>6.38884562084463</v>
      </c>
      <c r="C3650" s="4">
        <v>8.76342663961033</v>
      </c>
      <c r="D3650" s="4">
        <v>3.42</v>
      </c>
      <c r="E3650" s="4">
        <v>42246.0175292561</v>
      </c>
      <c r="F3650" s="4" t="str">
        <f>IF('Данные (для ящика с усами) (2)'!$E3650&lt;15000,"до 15 тыс",IF('Данные (для ящика с усами) (2)'!$E3650&lt;30000,"15-30 тыс",IF('Данные (для ящика с усами) (2)'!$E3650&lt;45000,"30-45 тыс",IF('Данные (для ящика с усами) (2)'!$E3650&lt;60000,"45-60 тыс","60+ тыс"))))</f>
        <v>30-45 тыс</v>
      </c>
      <c r="G3650" s="3">
        <v>1153321.6041498</v>
      </c>
      <c r="H3650" s="5" t="s">
        <v>107</v>
      </c>
    </row>
    <row r="3651" ht="14.25" customHeight="1">
      <c r="A3651" s="3">
        <v>75984.8311087979</v>
      </c>
      <c r="B3651" s="4">
        <v>6.72572131103627</v>
      </c>
      <c r="C3651" s="4">
        <v>7.8877758363165</v>
      </c>
      <c r="D3651" s="4">
        <v>4.31</v>
      </c>
      <c r="E3651" s="4">
        <v>42248.6858555496</v>
      </c>
      <c r="F3651" s="4" t="str">
        <f>IF('Данные (для ящика с усами) (2)'!$E3651&lt;15000,"до 15 тыс",IF('Данные (для ящика с усами) (2)'!$E3651&lt;30000,"15-30 тыс",IF('Данные (для ящика с усами) (2)'!$E3651&lt;45000,"30-45 тыс",IF('Данные (для ящика с усами) (2)'!$E3651&lt;60000,"45-60 тыс","60+ тыс"))))</f>
        <v>30-45 тыс</v>
      </c>
      <c r="G3651" s="3">
        <v>1754770.59020686</v>
      </c>
      <c r="H3651" s="5" t="s">
        <v>3790</v>
      </c>
    </row>
    <row r="3652" ht="14.25" customHeight="1">
      <c r="A3652" s="3">
        <v>90535.1652213618</v>
      </c>
      <c r="B3652" s="4">
        <v>5.72284337321222</v>
      </c>
      <c r="C3652" s="4">
        <v>5.83362563707293</v>
      </c>
      <c r="D3652" s="4">
        <v>2.24</v>
      </c>
      <c r="E3652" s="4">
        <v>42249.324926245</v>
      </c>
      <c r="F3652" s="4" t="str">
        <f>IF('Данные (для ящика с усами) (2)'!$E3652&lt;15000,"до 15 тыс",IF('Данные (для ящика с усами) (2)'!$E3652&lt;30000,"15-30 тыс",IF('Данные (для ящика с усами) (2)'!$E3652&lt;45000,"30-45 тыс",IF('Данные (для ящика с усами) (2)'!$E3652&lt;60000,"45-60 тыс","60+ тыс"))))</f>
        <v>30-45 тыс</v>
      </c>
      <c r="G3652" s="3">
        <v>1676770.33057391</v>
      </c>
      <c r="H3652" s="5" t="s">
        <v>4913</v>
      </c>
    </row>
    <row r="3653" ht="14.25" customHeight="1">
      <c r="A3653" s="3">
        <v>43921.9999871933</v>
      </c>
      <c r="B3653" s="4">
        <v>5.85973023504337</v>
      </c>
      <c r="C3653" s="4">
        <v>7.40588795172497</v>
      </c>
      <c r="D3653" s="4">
        <v>5.08</v>
      </c>
      <c r="E3653" s="4">
        <v>42250.7960319736</v>
      </c>
      <c r="F3653" s="4" t="str">
        <f>IF('Данные (для ящика с усами) (2)'!$E3653&lt;15000,"до 15 тыс",IF('Данные (для ящика с усами) (2)'!$E3653&lt;30000,"15-30 тыс",IF('Данные (для ящика с усами) (2)'!$E3653&lt;45000,"30-45 тыс",IF('Данные (для ящика с усами) (2)'!$E3653&lt;60000,"45-60 тыс","60+ тыс"))))</f>
        <v>30-45 тыс</v>
      </c>
      <c r="G3653" s="3">
        <v>747933.486938614</v>
      </c>
      <c r="H3653" s="5" t="s">
        <v>59</v>
      </c>
    </row>
    <row r="3654" ht="14.25" customHeight="1">
      <c r="A3654" s="3">
        <v>55612.7629410789</v>
      </c>
      <c r="B3654" s="4">
        <v>7.6914648220149</v>
      </c>
      <c r="C3654" s="4">
        <v>7.1861778310334</v>
      </c>
      <c r="D3654" s="4">
        <v>4.22</v>
      </c>
      <c r="E3654" s="4">
        <v>42258.5373806594</v>
      </c>
      <c r="F3654" s="4" t="str">
        <f>IF('Данные (для ящика с усами) (2)'!$E3654&lt;15000,"до 15 тыс",IF('Данные (для ящика с усами) (2)'!$E3654&lt;30000,"15-30 тыс",IF('Данные (для ящика с усами) (2)'!$E3654&lt;45000,"30-45 тыс",IF('Данные (для ящика с усами) (2)'!$E3654&lt;60000,"45-60 тыс","60+ тыс"))))</f>
        <v>30-45 тыс</v>
      </c>
      <c r="G3654" s="3">
        <v>1355022.28256668</v>
      </c>
      <c r="H3654" s="5" t="s">
        <v>561</v>
      </c>
    </row>
    <row r="3655" ht="14.25" customHeight="1">
      <c r="A3655" s="3">
        <v>63151.1634048458</v>
      </c>
      <c r="B3655" s="4">
        <v>8.38109586335899</v>
      </c>
      <c r="C3655" s="4">
        <v>9.92151978874602</v>
      </c>
      <c r="D3655" s="4">
        <v>5.04</v>
      </c>
      <c r="E3655" s="4">
        <v>42266.2933717695</v>
      </c>
      <c r="F3655" s="4" t="str">
        <f>IF('Данные (для ящика с усами) (2)'!$E3655&lt;15000,"до 15 тыс",IF('Данные (для ящика с усами) (2)'!$E3655&lt;30000,"15-30 тыс",IF('Данные (для ящика с усами) (2)'!$E3655&lt;45000,"30-45 тыс",IF('Данные (для ящика с усами) (2)'!$E3655&lt;60000,"45-60 тыс","60+ тыс"))))</f>
        <v>30-45 тыс</v>
      </c>
      <c r="G3655" s="3">
        <v>1896650.32333935</v>
      </c>
      <c r="H3655" s="5" t="s">
        <v>1543</v>
      </c>
    </row>
    <row r="3656" ht="14.25" customHeight="1">
      <c r="A3656" s="3">
        <v>87035.3176758551</v>
      </c>
      <c r="B3656" s="4">
        <v>5.63585898669107</v>
      </c>
      <c r="C3656" s="4">
        <v>5.73436222149849</v>
      </c>
      <c r="D3656" s="4">
        <v>3.19</v>
      </c>
      <c r="E3656" s="4">
        <v>42267.0202913833</v>
      </c>
      <c r="F3656" s="4" t="str">
        <f>IF('Данные (для ящика с усами) (2)'!$E3656&lt;15000,"до 15 тыс",IF('Данные (для ящика с усами) (2)'!$E3656&lt;30000,"15-30 тыс",IF('Данные (для ящика с усами) (2)'!$E3656&lt;45000,"30-45 тыс",IF('Данные (для ящика с усами) (2)'!$E3656&lt;60000,"45-60 тыс","60+ тыс"))))</f>
        <v>30-45 тыс</v>
      </c>
      <c r="G3656" s="3">
        <v>1487571.55133453</v>
      </c>
      <c r="H3656" s="5" t="s">
        <v>4792</v>
      </c>
    </row>
    <row r="3657" ht="14.25" customHeight="1">
      <c r="A3657" s="3">
        <v>61657.0435379126</v>
      </c>
      <c r="B3657" s="4">
        <v>7.51908743593153</v>
      </c>
      <c r="C3657" s="4">
        <v>7.92637223740048</v>
      </c>
      <c r="D3657" s="4">
        <v>4.0</v>
      </c>
      <c r="E3657" s="4">
        <v>42285.9628037329</v>
      </c>
      <c r="F3657" s="4" t="str">
        <f>IF('Данные (для ящика с усами) (2)'!$E3657&lt;15000,"до 15 тыс",IF('Данные (для ящика с усами) (2)'!$E3657&lt;30000,"15-30 тыс",IF('Данные (для ящика с усами) (2)'!$E3657&lt;45000,"30-45 тыс",IF('Данные (для ящика с усами) (2)'!$E3657&lt;60000,"45-60 тыс","60+ тыс"))))</f>
        <v>30-45 тыс</v>
      </c>
      <c r="G3657" s="3">
        <v>1483041.33501214</v>
      </c>
      <c r="H3657" s="5" t="s">
        <v>1287</v>
      </c>
    </row>
    <row r="3658" ht="14.25" customHeight="1">
      <c r="A3658" s="3">
        <v>68814.9256074142</v>
      </c>
      <c r="B3658" s="4">
        <v>5.42843465974016</v>
      </c>
      <c r="C3658" s="4">
        <v>5.48619434111464</v>
      </c>
      <c r="D3658" s="4">
        <v>3.2</v>
      </c>
      <c r="E3658" s="4">
        <v>42285.9846779192</v>
      </c>
      <c r="F3658" s="4" t="str">
        <f>IF('Данные (для ящика с усами) (2)'!$E3658&lt;15000,"до 15 тыс",IF('Данные (для ящика с усами) (2)'!$E3658&lt;30000,"15-30 тыс",IF('Данные (для ящика с усами) (2)'!$E3658&lt;45000,"30-45 тыс",IF('Данные (для ящика с усами) (2)'!$E3658&lt;60000,"45-60 тыс","60+ тыс"))))</f>
        <v>30-45 тыс</v>
      </c>
      <c r="G3658" s="3">
        <v>1085113.4510746</v>
      </c>
      <c r="H3658" s="5" t="s">
        <v>2509</v>
      </c>
    </row>
    <row r="3659" ht="14.25" customHeight="1">
      <c r="A3659" s="3">
        <v>66760.7017604498</v>
      </c>
      <c r="B3659" s="4">
        <v>5.69641025855625</v>
      </c>
      <c r="C3659" s="4">
        <v>5.870675012965</v>
      </c>
      <c r="D3659" s="4">
        <v>3.06</v>
      </c>
      <c r="E3659" s="4">
        <v>42292.5646013851</v>
      </c>
      <c r="F3659" s="4" t="str">
        <f>IF('Данные (для ящика с усами) (2)'!$E3659&lt;15000,"до 15 тыс",IF('Данные (для ящика с усами) (2)'!$E3659&lt;30000,"15-30 тыс",IF('Данные (для ящика с усами) (2)'!$E3659&lt;45000,"30-45 тыс",IF('Данные (для ящика с усами) (2)'!$E3659&lt;60000,"45-60 тыс","60+ тыс"))))</f>
        <v>30-45 тыс</v>
      </c>
      <c r="G3659" s="3">
        <v>1103352.60093981</v>
      </c>
      <c r="H3659" s="5" t="s">
        <v>2151</v>
      </c>
    </row>
    <row r="3660" ht="14.25" customHeight="1">
      <c r="A3660" s="3">
        <v>96216.9542705695</v>
      </c>
      <c r="B3660" s="4">
        <v>5.16912531619694</v>
      </c>
      <c r="C3660" s="4">
        <v>7.3611128119455</v>
      </c>
      <c r="D3660" s="4">
        <v>6.2</v>
      </c>
      <c r="E3660" s="4">
        <v>42296.4199541079</v>
      </c>
      <c r="F3660" s="4" t="str">
        <f>IF('Данные (для ящика с усами) (2)'!$E3660&lt;15000,"до 15 тыс",IF('Данные (для ящика с усами) (2)'!$E3660&lt;30000,"15-30 тыс",IF('Данные (для ящика с усами) (2)'!$E3660&lt;45000,"30-45 тыс",IF('Данные (для ящика с усами) (2)'!$E3660&lt;60000,"45-60 тыс","60+ тыс"))))</f>
        <v>30-45 тыс</v>
      </c>
      <c r="G3660" s="3">
        <v>1826821.61563737</v>
      </c>
      <c r="H3660" s="5" t="s">
        <v>4983</v>
      </c>
    </row>
    <row r="3661" ht="14.25" customHeight="1">
      <c r="A3661" s="3">
        <v>87853.8483008941</v>
      </c>
      <c r="B3661" s="4">
        <v>6.52472738938104</v>
      </c>
      <c r="C3661" s="4">
        <v>7.571808331249</v>
      </c>
      <c r="D3661" s="4">
        <v>6.43</v>
      </c>
      <c r="E3661" s="4">
        <v>42302.2609980476</v>
      </c>
      <c r="F3661" s="4" t="str">
        <f>IF('Данные (для ящика с усами) (2)'!$E3661&lt;15000,"до 15 тыс",IF('Данные (для ящика с усами) (2)'!$E3661&lt;30000,"15-30 тыс",IF('Данные (для ящика с усами) (2)'!$E3661&lt;45000,"30-45 тыс",IF('Данные (для ящика с усами) (2)'!$E3661&lt;60000,"45-60 тыс","60+ тыс"))))</f>
        <v>30-45 тыс</v>
      </c>
      <c r="G3661" s="3">
        <v>1898668.84371446</v>
      </c>
      <c r="H3661" s="5" t="s">
        <v>4832</v>
      </c>
    </row>
    <row r="3662" ht="14.25" customHeight="1">
      <c r="A3662" s="3">
        <v>71313.0313376361</v>
      </c>
      <c r="B3662" s="4">
        <v>5.35461941558011</v>
      </c>
      <c r="C3662" s="4">
        <v>7.22860227711618</v>
      </c>
      <c r="D3662" s="4">
        <v>4.25</v>
      </c>
      <c r="E3662" s="4">
        <v>42302.5478995449</v>
      </c>
      <c r="F3662" s="4" t="str">
        <f>IF('Данные (для ящика с усами) (2)'!$E3662&lt;15000,"до 15 тыс",IF('Данные (для ящика с усами) (2)'!$E3662&lt;30000,"15-30 тыс",IF('Данные (для ящика с усами) (2)'!$E3662&lt;45000,"30-45 тыс",IF('Данные (для ящика с усами) (2)'!$E3662&lt;60000,"45-60 тыс","60+ тыс"))))</f>
        <v>30-45 тыс</v>
      </c>
      <c r="G3662" s="3">
        <v>1383766.08194537</v>
      </c>
      <c r="H3662" s="5" t="s">
        <v>2994</v>
      </c>
    </row>
    <row r="3663" ht="14.25" customHeight="1">
      <c r="A3663" s="3">
        <v>75398.0768042055</v>
      </c>
      <c r="B3663" s="4">
        <v>5.95221521793163</v>
      </c>
      <c r="C3663" s="4">
        <v>5.28857279034883</v>
      </c>
      <c r="D3663" s="4">
        <v>4.42</v>
      </c>
      <c r="E3663" s="4">
        <v>42304.3177404458</v>
      </c>
      <c r="F3663" s="4" t="str">
        <f>IF('Данные (для ящика с усами) (2)'!$E3663&lt;15000,"до 15 тыс",IF('Данные (для ящика с усами) (2)'!$E3663&lt;30000,"15-30 тыс",IF('Данные (для ящика с усами) (2)'!$E3663&lt;45000,"30-45 тыс",IF('Данные (для ящика с усами) (2)'!$E3663&lt;60000,"45-60 тыс","60+ тыс"))))</f>
        <v>30-45 тыс</v>
      </c>
      <c r="G3663" s="3">
        <v>1216307.1456612</v>
      </c>
      <c r="H3663" s="5" t="s">
        <v>3710</v>
      </c>
    </row>
    <row r="3664" ht="14.25" customHeight="1">
      <c r="A3664" s="3">
        <v>62342.3514862324</v>
      </c>
      <c r="B3664" s="4">
        <v>5.56329148284814</v>
      </c>
      <c r="C3664" s="4">
        <v>6.83205978580262</v>
      </c>
      <c r="D3664" s="4">
        <v>3.14</v>
      </c>
      <c r="E3664" s="4">
        <v>42311.9210409706</v>
      </c>
      <c r="F3664" s="4" t="str">
        <f>IF('Данные (для ящика с усами) (2)'!$E3664&lt;15000,"до 15 тыс",IF('Данные (для ящика с усами) (2)'!$E3664&lt;30000,"15-30 тыс",IF('Данные (для ящика с усами) (2)'!$E3664&lt;45000,"30-45 тыс",IF('Данные (для ящика с усами) (2)'!$E3664&lt;60000,"45-60 тыс","60+ тыс"))))</f>
        <v>30-45 тыс</v>
      </c>
      <c r="G3664" s="3">
        <v>1107067.80425909</v>
      </c>
      <c r="H3664" s="5" t="s">
        <v>1404</v>
      </c>
    </row>
    <row r="3665" ht="14.25" customHeight="1">
      <c r="A3665" s="3">
        <v>62946.4200988714</v>
      </c>
      <c r="B3665" s="4">
        <v>6.13381479833759</v>
      </c>
      <c r="C3665" s="4">
        <v>6.97345028635842</v>
      </c>
      <c r="D3665" s="4">
        <v>2.3</v>
      </c>
      <c r="E3665" s="4">
        <v>42312.0820154318</v>
      </c>
      <c r="F3665" s="4" t="str">
        <f>IF('Данные (для ящика с усами) (2)'!$E3665&lt;15000,"до 15 тыс",IF('Данные (для ящика с усами) (2)'!$E3665&lt;30000,"15-30 тыс",IF('Данные (для ящика с усами) (2)'!$E3665&lt;45000,"30-45 тыс",IF('Данные (для ящика с усами) (2)'!$E3665&lt;60000,"45-60 тыс","60+ тыс"))))</f>
        <v>30-45 тыс</v>
      </c>
      <c r="G3665" s="3">
        <v>1261491.42538357</v>
      </c>
      <c r="H3665" s="5" t="s">
        <v>1510</v>
      </c>
    </row>
    <row r="3666" ht="14.25" customHeight="1">
      <c r="A3666" s="3">
        <v>55317.2038991252</v>
      </c>
      <c r="B3666" s="4">
        <v>4.9708594643832</v>
      </c>
      <c r="C3666" s="4">
        <v>7.14544535613435</v>
      </c>
      <c r="D3666" s="4">
        <v>4.4</v>
      </c>
      <c r="E3666" s="4">
        <v>42317.8952922528</v>
      </c>
      <c r="F3666" s="4" t="str">
        <f>IF('Данные (для ящика с усами) (2)'!$E3666&lt;15000,"до 15 тыс",IF('Данные (для ящика с усами) (2)'!$E3666&lt;30000,"15-30 тыс",IF('Данные (для ящика с усами) (2)'!$E3666&lt;45000,"30-45 тыс",IF('Данные (для ящика с усами) (2)'!$E3666&lt;60000,"45-60 тыс","60+ тыс"))))</f>
        <v>30-45 тыс</v>
      </c>
      <c r="G3666" s="3">
        <v>670734.67395129</v>
      </c>
      <c r="H3666" s="5" t="s">
        <v>526</v>
      </c>
    </row>
    <row r="3667" ht="14.25" customHeight="1">
      <c r="A3667" s="3">
        <v>63578.823148918</v>
      </c>
      <c r="B3667" s="4">
        <v>5.78359275138285</v>
      </c>
      <c r="C3667" s="4">
        <v>7.17229491690205</v>
      </c>
      <c r="D3667" s="4">
        <v>3.17</v>
      </c>
      <c r="E3667" s="4">
        <v>42322.613263348</v>
      </c>
      <c r="F3667" s="4" t="str">
        <f>IF('Данные (для ящика с усами) (2)'!$E3667&lt;15000,"до 15 тыс",IF('Данные (для ящика с усами) (2)'!$E3667&lt;30000,"15-30 тыс",IF('Данные (для ящика с усами) (2)'!$E3667&lt;45000,"30-45 тыс",IF('Данные (для ящика с усами) (2)'!$E3667&lt;60000,"45-60 тыс","60+ тыс"))))</f>
        <v>30-45 тыс</v>
      </c>
      <c r="G3667" s="3">
        <v>1365496.88509187</v>
      </c>
      <c r="H3667" s="5" t="s">
        <v>1616</v>
      </c>
    </row>
    <row r="3668" ht="14.25" customHeight="1">
      <c r="A3668" s="3">
        <v>83623.3972552315</v>
      </c>
      <c r="B3668" s="4">
        <v>5.84776584839144</v>
      </c>
      <c r="C3668" s="4">
        <v>9.17451039166027</v>
      </c>
      <c r="D3668" s="4">
        <v>5.04</v>
      </c>
      <c r="E3668" s="4">
        <v>42329.3348384394</v>
      </c>
      <c r="F3668" s="4" t="str">
        <f>IF('Данные (для ящика с усами) (2)'!$E3668&lt;15000,"до 15 тыс",IF('Данные (для ящика с усами) (2)'!$E3668&lt;30000,"15-30 тыс",IF('Данные (для ящика с усами) (2)'!$E3668&lt;45000,"30-45 тыс",IF('Данные (для ящика с усами) (2)'!$E3668&lt;60000,"45-60 тыс","60+ тыс"))))</f>
        <v>30-45 тыс</v>
      </c>
      <c r="G3668" s="3">
        <v>1845325.35677739</v>
      </c>
      <c r="H3668" s="5" t="s">
        <v>4613</v>
      </c>
    </row>
    <row r="3669" ht="14.25" customHeight="1">
      <c r="A3669" s="3">
        <v>73428.349044621</v>
      </c>
      <c r="B3669" s="4">
        <v>6.54337401374628</v>
      </c>
      <c r="C3669" s="4">
        <v>7.12082799977474</v>
      </c>
      <c r="D3669" s="4">
        <v>6.49</v>
      </c>
      <c r="E3669" s="4">
        <v>42332.3006162614</v>
      </c>
      <c r="F3669" s="4" t="str">
        <f>IF('Данные (для ящика с усами) (2)'!$E3669&lt;15000,"до 15 тыс",IF('Данные (для ящика с усами) (2)'!$E3669&lt;30000,"15-30 тыс",IF('Данные (для ящика с усами) (2)'!$E3669&lt;45000,"30-45 тыс",IF('Данные (для ящика с усами) (2)'!$E3669&lt;60000,"45-60 тыс","60+ тыс"))))</f>
        <v>30-45 тыс</v>
      </c>
      <c r="G3669" s="3">
        <v>1447492.96439529</v>
      </c>
      <c r="H3669" s="5" t="s">
        <v>3375</v>
      </c>
    </row>
    <row r="3670" ht="14.25" customHeight="1">
      <c r="A3670" s="3">
        <v>68219.5147176784</v>
      </c>
      <c r="B3670" s="4">
        <v>5.67791414088195</v>
      </c>
      <c r="C3670" s="4">
        <v>8.22134738368851</v>
      </c>
      <c r="D3670" s="4">
        <v>6.22</v>
      </c>
      <c r="E3670" s="4">
        <v>42342.5779874799</v>
      </c>
      <c r="F3670" s="4" t="str">
        <f>IF('Данные (для ящика с усами) (2)'!$E3670&lt;15000,"до 15 тыс",IF('Данные (для ящика с усами) (2)'!$E3670&lt;30000,"15-30 тыс",IF('Данные (для ящика с усами) (2)'!$E3670&lt;45000,"30-45 тыс",IF('Данные (для ящика с усами) (2)'!$E3670&lt;60000,"45-60 тыс","60+ тыс"))))</f>
        <v>30-45 тыс</v>
      </c>
      <c r="G3670" s="3">
        <v>1429529.63033336</v>
      </c>
      <c r="H3670" s="5" t="s">
        <v>2405</v>
      </c>
    </row>
    <row r="3671" ht="14.25" customHeight="1">
      <c r="A3671" s="3">
        <v>46737.5980110613</v>
      </c>
      <c r="B3671" s="4">
        <v>4.8863802241447996</v>
      </c>
      <c r="C3671" s="4">
        <v>8.17247325611749</v>
      </c>
      <c r="D3671" s="4">
        <v>6.41</v>
      </c>
      <c r="E3671" s="4">
        <v>42351.3036276584</v>
      </c>
      <c r="F3671" s="4" t="str">
        <f>IF('Данные (для ящика с усами) (2)'!$E3671&lt;15000,"до 15 тыс",IF('Данные (для ящика с усами) (2)'!$E3671&lt;30000,"15-30 тыс",IF('Данные (для ящика с усами) (2)'!$E3671&lt;45000,"30-45 тыс",IF('Данные (для ящика с усами) (2)'!$E3671&lt;60000,"45-60 тыс","60+ тыс"))))</f>
        <v>30-45 тыс</v>
      </c>
      <c r="G3671" s="3">
        <v>885661.590836648</v>
      </c>
      <c r="H3671" s="5" t="s">
        <v>118</v>
      </c>
    </row>
    <row r="3672" ht="14.25" customHeight="1">
      <c r="A3672" s="3">
        <v>45633.8419524327</v>
      </c>
      <c r="B3672" s="4">
        <v>6.7338662150343</v>
      </c>
      <c r="C3672" s="4">
        <v>6.82727872574284</v>
      </c>
      <c r="D3672" s="4">
        <v>2.35</v>
      </c>
      <c r="E3672" s="4">
        <v>42371.5842558133</v>
      </c>
      <c r="F3672" s="4" t="str">
        <f>IF('Данные (для ящика с усами) (2)'!$E3672&lt;15000,"до 15 тыс",IF('Данные (для ящика с усами) (2)'!$E3672&lt;30000,"15-30 тыс",IF('Данные (для ящика с усами) (2)'!$E3672&lt;45000,"30-45 тыс",IF('Данные (для ящика с усами) (2)'!$E3672&lt;60000,"45-60 тыс","60+ тыс"))))</f>
        <v>30-45 тыс</v>
      </c>
      <c r="G3672" s="3">
        <v>1108406.78591683</v>
      </c>
      <c r="H3672" s="5" t="s">
        <v>94</v>
      </c>
    </row>
    <row r="3673" ht="14.25" customHeight="1">
      <c r="A3673" s="3">
        <v>75302.0825804426</v>
      </c>
      <c r="B3673" s="4">
        <v>6.75932479047576</v>
      </c>
      <c r="C3673" s="4">
        <v>7.82284703820955</v>
      </c>
      <c r="D3673" s="4">
        <v>4.48</v>
      </c>
      <c r="E3673" s="4">
        <v>42382.7515323566</v>
      </c>
      <c r="F3673" s="4" t="str">
        <f>IF('Данные (для ящика с усами) (2)'!$E3673&lt;15000,"до 15 тыс",IF('Данные (для ящика с усами) (2)'!$E3673&lt;30000,"15-30 тыс",IF('Данные (для ящика с усами) (2)'!$E3673&lt;45000,"30-45 тыс",IF('Данные (для ящика с усами) (2)'!$E3673&lt;60000,"45-60 тыс","60+ тыс"))))</f>
        <v>30-45 тыс</v>
      </c>
      <c r="G3673" s="3">
        <v>1640646.66983515</v>
      </c>
      <c r="H3673" s="5" t="s">
        <v>3692</v>
      </c>
    </row>
    <row r="3674" ht="14.25" customHeight="1">
      <c r="A3674" s="3">
        <v>66595.6632386169</v>
      </c>
      <c r="B3674" s="4">
        <v>4.7864841639569</v>
      </c>
      <c r="C3674" s="4">
        <v>7.47614209314719</v>
      </c>
      <c r="D3674" s="4">
        <v>3.16</v>
      </c>
      <c r="E3674" s="4">
        <v>42385.4008193399</v>
      </c>
      <c r="F3674" s="4" t="str">
        <f>IF('Данные (для ящика с усами) (2)'!$E3674&lt;15000,"до 15 тыс",IF('Данные (для ящика с усами) (2)'!$E3674&lt;30000,"15-30 тыс",IF('Данные (для ящика с усами) (2)'!$E3674&lt;45000,"30-45 тыс",IF('Данные (для ящика с усами) (2)'!$E3674&lt;60000,"45-60 тыс","60+ тыс"))))</f>
        <v>30-45 тыс</v>
      </c>
      <c r="G3674" s="3">
        <v>1373048.09902299</v>
      </c>
      <c r="H3674" s="5" t="s">
        <v>2119</v>
      </c>
    </row>
    <row r="3675" ht="14.25" customHeight="1">
      <c r="A3675" s="3">
        <v>67706.8194884164</v>
      </c>
      <c r="B3675" s="4">
        <v>7.49937129115614</v>
      </c>
      <c r="C3675" s="4">
        <v>7.87896294504204</v>
      </c>
      <c r="D3675" s="4">
        <v>4.12</v>
      </c>
      <c r="E3675" s="4">
        <v>42391.0237595012</v>
      </c>
      <c r="F3675" s="4" t="str">
        <f>IF('Данные (для ящика с усами) (2)'!$E3675&lt;15000,"до 15 тыс",IF('Данные (для ящика с усами) (2)'!$E3675&lt;30000,"15-30 тыс",IF('Данные (для ящика с усами) (2)'!$E3675&lt;45000,"30-45 тыс",IF('Данные (для ящика с усами) (2)'!$E3675&lt;60000,"45-60 тыс","60+ тыс"))))</f>
        <v>30-45 тыс</v>
      </c>
      <c r="G3675" s="3">
        <v>1761924.10365531</v>
      </c>
      <c r="H3675" s="5" t="s">
        <v>2315</v>
      </c>
    </row>
    <row r="3676" ht="14.25" customHeight="1">
      <c r="A3676" s="3">
        <v>85662.3026782549</v>
      </c>
      <c r="B3676" s="4">
        <v>6.43573943123412</v>
      </c>
      <c r="C3676" s="4">
        <v>8.72962102417339</v>
      </c>
      <c r="D3676" s="4">
        <v>3.23</v>
      </c>
      <c r="E3676" s="4">
        <v>42401.6010930948</v>
      </c>
      <c r="F3676" s="4" t="str">
        <f>IF('Данные (для ящика с усами) (2)'!$E3676&lt;15000,"до 15 тыс",IF('Данные (для ящика с усами) (2)'!$E3676&lt;30000,"15-30 тыс",IF('Данные (для ящика с усами) (2)'!$E3676&lt;45000,"30-45 тыс",IF('Данные (для ящика с усами) (2)'!$E3676&lt;60000,"45-60 тыс","60+ тыс"))))</f>
        <v>30-45 тыс</v>
      </c>
      <c r="G3676" s="3">
        <v>2031338.3469761</v>
      </c>
      <c r="H3676" s="5" t="s">
        <v>4725</v>
      </c>
    </row>
    <row r="3677" ht="14.25" customHeight="1">
      <c r="A3677" s="3">
        <v>80807.7328384377</v>
      </c>
      <c r="B3677" s="4">
        <v>6.29656491352365</v>
      </c>
      <c r="C3677" s="4">
        <v>5.81662767363629</v>
      </c>
      <c r="D3677" s="4">
        <v>2.47</v>
      </c>
      <c r="E3677" s="4">
        <v>42405.9153987058</v>
      </c>
      <c r="F3677" s="4" t="str">
        <f>IF('Данные (для ящика с усами) (2)'!$E3677&lt;15000,"до 15 тыс",IF('Данные (для ящика с усами) (2)'!$E3677&lt;30000,"15-30 тыс",IF('Данные (для ящика с усами) (2)'!$E3677&lt;45000,"30-45 тыс",IF('Данные (для ящика с усами) (2)'!$E3677&lt;60000,"45-60 тыс","60+ тыс"))))</f>
        <v>30-45 тыс</v>
      </c>
      <c r="G3677" s="3">
        <v>1304284.22600609</v>
      </c>
      <c r="H3677" s="5" t="s">
        <v>4390</v>
      </c>
    </row>
    <row r="3678" ht="14.25" customHeight="1">
      <c r="A3678" s="3">
        <v>61449.4313180023</v>
      </c>
      <c r="B3678" s="4">
        <v>4.89996563851245</v>
      </c>
      <c r="C3678" s="4">
        <v>7.02553048164287</v>
      </c>
      <c r="D3678" s="4">
        <v>5.26</v>
      </c>
      <c r="E3678" s="4">
        <v>42419.8655851018</v>
      </c>
      <c r="F3678" s="4" t="str">
        <f>IF('Данные (для ящика с усами) (2)'!$E3678&lt;15000,"до 15 тыс",IF('Данные (для ящика с усами) (2)'!$E3678&lt;30000,"15-30 тыс",IF('Данные (для ящика с усами) (2)'!$E3678&lt;45000,"30-45 тыс",IF('Данные (для ящика с усами) (2)'!$E3678&lt;60000,"45-60 тыс","60+ тыс"))))</f>
        <v>30-45 тыс</v>
      </c>
      <c r="G3678" s="3">
        <v>1063182.69618234</v>
      </c>
      <c r="H3678" s="5" t="s">
        <v>1248</v>
      </c>
    </row>
    <row r="3679" ht="14.25" customHeight="1">
      <c r="A3679" s="3">
        <v>78286.5179115448</v>
      </c>
      <c r="B3679" s="4">
        <v>4.23688073809873</v>
      </c>
      <c r="C3679" s="4">
        <v>7.46513643319136</v>
      </c>
      <c r="D3679" s="4">
        <v>5.29</v>
      </c>
      <c r="E3679" s="4">
        <v>42425.7763519883</v>
      </c>
      <c r="F3679" s="4" t="str">
        <f>IF('Данные (для ящика с усами) (2)'!$E3679&lt;15000,"до 15 тыс",IF('Данные (для ящика с усами) (2)'!$E3679&lt;30000,"15-30 тыс",IF('Данные (для ящика с усами) (2)'!$E3679&lt;45000,"30-45 тыс",IF('Данные (для ящика с усами) (2)'!$E3679&lt;60000,"45-60 тыс","60+ тыс"))))</f>
        <v>30-45 тыс</v>
      </c>
      <c r="G3679" s="3">
        <v>1360502.24881204</v>
      </c>
      <c r="H3679" s="5" t="s">
        <v>4119</v>
      </c>
    </row>
    <row r="3680" ht="14.25" customHeight="1">
      <c r="A3680" s="3">
        <v>78030.0693332519</v>
      </c>
      <c r="B3680" s="4">
        <v>7.07027651177175</v>
      </c>
      <c r="C3680" s="4">
        <v>7.08995777310658</v>
      </c>
      <c r="D3680" s="4">
        <v>3.43</v>
      </c>
      <c r="E3680" s="4">
        <v>42432.709583986</v>
      </c>
      <c r="F3680" s="4" t="str">
        <f>IF('Данные (для ящика с усами) (2)'!$E3680&lt;15000,"до 15 тыс",IF('Данные (для ящика с усами) (2)'!$E3680&lt;30000,"15-30 тыс",IF('Данные (для ящика с усами) (2)'!$E3680&lt;45000,"30-45 тыс",IF('Данные (для ящика с усами) (2)'!$E3680&lt;60000,"45-60 тыс","60+ тыс"))))</f>
        <v>30-45 тыс</v>
      </c>
      <c r="G3680" s="3">
        <v>1843720.6478657</v>
      </c>
      <c r="H3680" s="5" t="s">
        <v>4082</v>
      </c>
    </row>
    <row r="3681" ht="14.25" customHeight="1">
      <c r="A3681" s="3">
        <v>57730.322003931</v>
      </c>
      <c r="B3681" s="4">
        <v>5.10538108402423</v>
      </c>
      <c r="C3681" s="4">
        <v>9.001898576874</v>
      </c>
      <c r="D3681" s="4">
        <v>6.06</v>
      </c>
      <c r="E3681" s="4">
        <v>42451.3062846808</v>
      </c>
      <c r="F3681" s="4" t="str">
        <f>IF('Данные (для ящика с усами) (2)'!$E3681&lt;15000,"до 15 тыс",IF('Данные (для ящика с усами) (2)'!$E3681&lt;30000,"15-30 тыс",IF('Данные (для ящика с усами) (2)'!$E3681&lt;45000,"30-45 тыс",IF('Данные (для ящика с усами) (2)'!$E3681&lt;60000,"45-60 тыс","60+ тыс"))))</f>
        <v>30-45 тыс</v>
      </c>
      <c r="G3681" s="3">
        <v>1299991.950812</v>
      </c>
      <c r="H3681" s="5" t="s">
        <v>767</v>
      </c>
    </row>
    <row r="3682" ht="14.25" customHeight="1">
      <c r="A3682" s="3">
        <v>79843.1463283615</v>
      </c>
      <c r="B3682" s="4">
        <v>5.77599203838837</v>
      </c>
      <c r="C3682" s="4">
        <v>7.30433759323395</v>
      </c>
      <c r="D3682" s="4">
        <v>3.24</v>
      </c>
      <c r="E3682" s="4">
        <v>42452.9411921116</v>
      </c>
      <c r="F3682" s="4" t="str">
        <f>IF('Данные (для ящика с усами) (2)'!$E3682&lt;15000,"до 15 тыс",IF('Данные (для ящика с усами) (2)'!$E3682&lt;30000,"15-30 тыс",IF('Данные (для ящика с усами) (2)'!$E3682&lt;45000,"30-45 тыс",IF('Данные (для ящика с усами) (2)'!$E3682&lt;60000,"45-60 тыс","60+ тыс"))))</f>
        <v>30-45 тыс</v>
      </c>
      <c r="G3682" s="3">
        <v>1424786.50851268</v>
      </c>
      <c r="H3682" s="5" t="s">
        <v>4304</v>
      </c>
    </row>
    <row r="3683" ht="14.25" customHeight="1">
      <c r="A3683" s="3">
        <v>56060.9004317648</v>
      </c>
      <c r="B3683" s="4">
        <v>6.15614563699558</v>
      </c>
      <c r="C3683" s="4">
        <v>6.66953170619356</v>
      </c>
      <c r="D3683" s="4">
        <v>4.26</v>
      </c>
      <c r="E3683" s="4">
        <v>42461.3154416022</v>
      </c>
      <c r="F3683" s="4" t="str">
        <f>IF('Данные (для ящика с усами) (2)'!$E3683&lt;15000,"до 15 тыс",IF('Данные (для ящика с усами) (2)'!$E3683&lt;30000,"15-30 тыс",IF('Данные (для ящика с усами) (2)'!$E3683&lt;45000,"30-45 тыс",IF('Данные (для ящика с усами) (2)'!$E3683&lt;60000,"45-60 тыс","60+ тыс"))))</f>
        <v>30-45 тыс</v>
      </c>
      <c r="G3683" s="3">
        <v>962551.037140192</v>
      </c>
      <c r="H3683" s="5" t="s">
        <v>605</v>
      </c>
    </row>
    <row r="3684" ht="14.25" customHeight="1">
      <c r="A3684" s="3">
        <v>80778.5735025557</v>
      </c>
      <c r="B3684" s="4">
        <v>7.579366476545</v>
      </c>
      <c r="C3684" s="4">
        <v>6.82250287166029</v>
      </c>
      <c r="D3684" s="4">
        <v>3.15</v>
      </c>
      <c r="E3684" s="4">
        <v>42462.0284111854</v>
      </c>
      <c r="F3684" s="4" t="str">
        <f>IF('Данные (для ящика с усами) (2)'!$E3684&lt;15000,"до 15 тыс",IF('Данные (для ящика с усами) (2)'!$E3684&lt;30000,"15-30 тыс",IF('Данные (для ящика с усами) (2)'!$E3684&lt;45000,"30-45 тыс",IF('Данные (для ящика с усами) (2)'!$E3684&lt;60000,"45-60 тыс","60+ тыс"))))</f>
        <v>30-45 тыс</v>
      </c>
      <c r="G3684" s="3">
        <v>1812209.13661682</v>
      </c>
      <c r="H3684" s="5" t="s">
        <v>4387</v>
      </c>
    </row>
    <row r="3685" ht="14.25" customHeight="1">
      <c r="A3685" s="3">
        <v>72200.0410450013</v>
      </c>
      <c r="B3685" s="4">
        <v>6.5342001904729</v>
      </c>
      <c r="C3685" s="4">
        <v>7.15931242155819</v>
      </c>
      <c r="D3685" s="4">
        <v>3.17</v>
      </c>
      <c r="E3685" s="4">
        <v>42485.4425613421</v>
      </c>
      <c r="F3685" s="4" t="str">
        <f>IF('Данные (для ящика с усами) (2)'!$E3685&lt;15000,"до 15 тыс",IF('Данные (для ящика с усами) (2)'!$E3685&lt;30000,"15-30 тыс",IF('Данные (для ящика с усами) (2)'!$E3685&lt;45000,"30-45 тыс",IF('Данные (для ящика с усами) (2)'!$E3685&lt;60000,"45-60 тыс","60+ тыс"))))</f>
        <v>30-45 тыс</v>
      </c>
      <c r="G3685" s="3">
        <v>1523801.748313</v>
      </c>
      <c r="H3685" s="5" t="s">
        <v>3151</v>
      </c>
    </row>
    <row r="3686" ht="14.25" customHeight="1">
      <c r="A3686" s="3">
        <v>55932.052683871</v>
      </c>
      <c r="B3686" s="4">
        <v>7.21830914522324</v>
      </c>
      <c r="C3686" s="4">
        <v>6.02020120506596</v>
      </c>
      <c r="D3686" s="4">
        <v>4.0</v>
      </c>
      <c r="E3686" s="4">
        <v>42488.3099995521</v>
      </c>
      <c r="F3686" s="4" t="str">
        <f>IF('Данные (для ящика с усами) (2)'!$E3686&lt;15000,"до 15 тыс",IF('Данные (для ящика с усами) (2)'!$E3686&lt;30000,"15-30 тыс",IF('Данные (для ящика с усами) (2)'!$E3686&lt;45000,"30-45 тыс",IF('Данные (для ящика с усами) (2)'!$E3686&lt;60000,"45-60 тыс","60+ тыс"))))</f>
        <v>30-45 тыс</v>
      </c>
      <c r="G3686" s="3">
        <v>1262017.79205994</v>
      </c>
      <c r="H3686" s="5" t="s">
        <v>593</v>
      </c>
    </row>
    <row r="3687" ht="14.25" customHeight="1">
      <c r="A3687" s="3">
        <v>52188.1187274564</v>
      </c>
      <c r="B3687" s="4">
        <v>5.63689209056298</v>
      </c>
      <c r="C3687" s="4">
        <v>5.80740147918808</v>
      </c>
      <c r="D3687" s="4">
        <v>4.03</v>
      </c>
      <c r="E3687" s="4">
        <v>42495.7546773248</v>
      </c>
      <c r="F3687" s="4" t="str">
        <f>IF('Данные (для ящика с усами) (2)'!$E3687&lt;15000,"до 15 тыс",IF('Данные (для ящика с усами) (2)'!$E3687&lt;30000,"15-30 тыс",IF('Данные (для ящика с усами) (2)'!$E3687&lt;45000,"30-45 тыс",IF('Данные (для ящика с усами) (2)'!$E3687&lt;60000,"45-60 тыс","60+ тыс"))))</f>
        <v>30-45 тыс</v>
      </c>
      <c r="G3687" s="3">
        <v>783808.402466168</v>
      </c>
      <c r="H3687" s="5" t="s">
        <v>330</v>
      </c>
    </row>
    <row r="3688" ht="14.25" customHeight="1">
      <c r="A3688" s="3">
        <v>63713.2729273618</v>
      </c>
      <c r="B3688" s="4">
        <v>4.78748779712229</v>
      </c>
      <c r="C3688" s="4">
        <v>8.01791445151523</v>
      </c>
      <c r="D3688" s="4">
        <v>3.12</v>
      </c>
      <c r="E3688" s="4">
        <v>42507.6116984748</v>
      </c>
      <c r="F3688" s="4" t="str">
        <f>IF('Данные (для ящика с усами) (2)'!$E3688&lt;15000,"до 15 тыс",IF('Данные (для ящика с усами) (2)'!$E3688&lt;30000,"15-30 тыс",IF('Данные (для ящика с усами) (2)'!$E3688&lt;45000,"30-45 тыс",IF('Данные (для ящика с усами) (2)'!$E3688&lt;60000,"45-60 тыс","60+ тыс"))))</f>
        <v>30-45 тыс</v>
      </c>
      <c r="G3688" s="3">
        <v>1032346.8698248</v>
      </c>
      <c r="H3688" s="5" t="s">
        <v>1642</v>
      </c>
    </row>
    <row r="3689" ht="14.25" customHeight="1">
      <c r="A3689" s="3">
        <v>68366.3414899861</v>
      </c>
      <c r="B3689" s="4">
        <v>4.3279243114368</v>
      </c>
      <c r="C3689" s="4">
        <v>5.37021132571516</v>
      </c>
      <c r="D3689" s="4">
        <v>2.17</v>
      </c>
      <c r="E3689" s="4">
        <v>42522.5941269715</v>
      </c>
      <c r="F3689" s="4" t="str">
        <f>IF('Данные (для ящика с усами) (2)'!$E3689&lt;15000,"до 15 тыс",IF('Данные (для ящика с усами) (2)'!$E3689&lt;30000,"15-30 тыс",IF('Данные (для ящика с усами) (2)'!$E3689&lt;45000,"30-45 тыс",IF('Данные (для ящика с усами) (2)'!$E3689&lt;60000,"45-60 тыс","60+ тыс"))))</f>
        <v>30-45 тыс</v>
      </c>
      <c r="G3689" s="3">
        <v>940162.724477793</v>
      </c>
      <c r="H3689" s="5" t="s">
        <v>2431</v>
      </c>
    </row>
    <row r="3690" ht="14.25" customHeight="1">
      <c r="A3690" s="3">
        <v>65706.7556384345</v>
      </c>
      <c r="B3690" s="4">
        <v>6.18069395743293</v>
      </c>
      <c r="C3690" s="4">
        <v>5.69813145581779</v>
      </c>
      <c r="D3690" s="4">
        <v>4.31</v>
      </c>
      <c r="E3690" s="4">
        <v>42527.7856585573</v>
      </c>
      <c r="F3690" s="4" t="str">
        <f>IF('Данные (для ящика с усами) (2)'!$E3690&lt;15000,"до 15 тыс",IF('Данные (для ящика с усами) (2)'!$E3690&lt;30000,"15-30 тыс",IF('Данные (для ящика с усами) (2)'!$E3690&lt;45000,"30-45 тыс",IF('Данные (для ящика с усами) (2)'!$E3690&lt;60000,"45-60 тыс","60+ тыс"))))</f>
        <v>30-45 тыс</v>
      </c>
      <c r="G3690" s="3">
        <v>1271340.38142399</v>
      </c>
      <c r="H3690" s="5" t="s">
        <v>1961</v>
      </c>
    </row>
    <row r="3691" ht="14.25" customHeight="1">
      <c r="A3691" s="3">
        <v>72363.204174799</v>
      </c>
      <c r="B3691" s="4">
        <v>4.50967110090673</v>
      </c>
      <c r="C3691" s="4">
        <v>4.52542103081488</v>
      </c>
      <c r="D3691" s="4">
        <v>3.03</v>
      </c>
      <c r="E3691" s="4">
        <v>42543.5399962448</v>
      </c>
      <c r="F3691" s="4" t="str">
        <f>IF('Данные (для ящика с усами) (2)'!$E3691&lt;15000,"до 15 тыс",IF('Данные (для ящика с усами) (2)'!$E3691&lt;30000,"15-30 тыс",IF('Данные (для ящика с усами) (2)'!$E3691&lt;45000,"30-45 тыс",IF('Данные (для ящика с усами) (2)'!$E3691&lt;60000,"45-60 тыс","60+ тыс"))))</f>
        <v>30-45 тыс</v>
      </c>
      <c r="G3691" s="3">
        <v>792174.173821478</v>
      </c>
      <c r="H3691" s="5" t="s">
        <v>3175</v>
      </c>
    </row>
    <row r="3692" ht="14.25" customHeight="1">
      <c r="A3692" s="3">
        <v>68599.7382734091</v>
      </c>
      <c r="B3692" s="4">
        <v>6.67420365847584</v>
      </c>
      <c r="C3692" s="4">
        <v>6.59635422551401</v>
      </c>
      <c r="D3692" s="4">
        <v>2.13</v>
      </c>
      <c r="E3692" s="4">
        <v>42548.1100420532</v>
      </c>
      <c r="F3692" s="4" t="str">
        <f>IF('Данные (для ящика с усами) (2)'!$E3692&lt;15000,"до 15 тыс",IF('Данные (для ящика с усами) (2)'!$E3692&lt;30000,"15-30 тыс",IF('Данные (для ящика с усами) (2)'!$E3692&lt;45000,"30-45 тыс",IF('Данные (для ящика с усами) (2)'!$E3692&lt;60000,"45-60 тыс","60+ тыс"))))</f>
        <v>30-45 тыс</v>
      </c>
      <c r="G3692" s="3">
        <v>1474745.01540937</v>
      </c>
      <c r="H3692" s="5" t="s">
        <v>2469</v>
      </c>
    </row>
    <row r="3693" ht="14.25" customHeight="1">
      <c r="A3693" s="3">
        <v>65122.2016824658</v>
      </c>
      <c r="B3693" s="4">
        <v>4.53508053255694</v>
      </c>
      <c r="C3693" s="4">
        <v>7.88031403266038</v>
      </c>
      <c r="D3693" s="4">
        <v>4.35</v>
      </c>
      <c r="E3693" s="4">
        <v>42561.8502199645</v>
      </c>
      <c r="F3693" s="4" t="str">
        <f>IF('Данные (для ящика с усами) (2)'!$E3693&lt;15000,"до 15 тыс",IF('Данные (для ящика с усами) (2)'!$E3693&lt;30000,"15-30 тыс",IF('Данные (для ящика с усами) (2)'!$E3693&lt;45000,"30-45 тыс",IF('Данные (для ящика с усами) (2)'!$E3693&lt;60000,"45-60 тыс","60+ тыс"))))</f>
        <v>30-45 тыс</v>
      </c>
      <c r="G3693" s="3">
        <v>1272180.19653866</v>
      </c>
      <c r="H3693" s="5" t="s">
        <v>1871</v>
      </c>
    </row>
    <row r="3694" ht="14.25" customHeight="1">
      <c r="A3694" s="3">
        <v>71240.2516405548</v>
      </c>
      <c r="B3694" s="4">
        <v>5.92412741711878</v>
      </c>
      <c r="C3694" s="4">
        <v>8.88519179298997</v>
      </c>
      <c r="D3694" s="4">
        <v>5.09</v>
      </c>
      <c r="E3694" s="4">
        <v>42566.5017740806</v>
      </c>
      <c r="F3694" s="4" t="str">
        <f>IF('Данные (для ящика с усами) (2)'!$E3694&lt;15000,"до 15 тыс",IF('Данные (для ящика с усами) (2)'!$E3694&lt;30000,"15-30 тыс",IF('Данные (для ящика с усами) (2)'!$E3694&lt;45000,"30-45 тыс",IF('Данные (для ящика с усами) (2)'!$E3694&lt;60000,"45-60 тыс","60+ тыс"))))</f>
        <v>30-45 тыс</v>
      </c>
      <c r="G3694" s="3">
        <v>1563083.33601655</v>
      </c>
      <c r="H3694" s="5" t="s">
        <v>2980</v>
      </c>
    </row>
    <row r="3695" ht="14.25" customHeight="1">
      <c r="A3695" s="3">
        <v>69201.437405233</v>
      </c>
      <c r="B3695" s="4">
        <v>5.55904731410902</v>
      </c>
      <c r="C3695" s="4">
        <v>5.72736775610158</v>
      </c>
      <c r="D3695" s="4">
        <v>3.42</v>
      </c>
      <c r="E3695" s="4">
        <v>42573.5780146542</v>
      </c>
      <c r="F3695" s="4" t="str">
        <f>IF('Данные (для ящика с усами) (2)'!$E3695&lt;15000,"до 15 тыс",IF('Данные (для ящика с усами) (2)'!$E3695&lt;30000,"15-30 тыс",IF('Данные (для ящика с усами) (2)'!$E3695&lt;45000,"30-45 тыс",IF('Данные (для ящика с усами) (2)'!$E3695&lt;60000,"45-60 тыс","60+ тыс"))))</f>
        <v>30-45 тыс</v>
      </c>
      <c r="G3695" s="3">
        <v>1109665.56340389</v>
      </c>
      <c r="H3695" s="5" t="s">
        <v>2582</v>
      </c>
    </row>
    <row r="3696" ht="14.25" customHeight="1">
      <c r="A3696" s="3">
        <v>65142.756859587</v>
      </c>
      <c r="B3696" s="4">
        <v>7.81144226544817</v>
      </c>
      <c r="C3696" s="4">
        <v>6.70264287444497</v>
      </c>
      <c r="D3696" s="4">
        <v>4.47</v>
      </c>
      <c r="E3696" s="4">
        <v>42574.6559756068</v>
      </c>
      <c r="F3696" s="4" t="str">
        <f>IF('Данные (для ящика с усами) (2)'!$E3696&lt;15000,"до 15 тыс",IF('Данные (для ящика с усами) (2)'!$E3696&lt;30000,"15-30 тыс",IF('Данные (для ящика с усами) (2)'!$E3696&lt;45000,"30-45 тыс",IF('Данные (для ящика с усами) (2)'!$E3696&lt;60000,"45-60 тыс","60+ тыс"))))</f>
        <v>30-45 тыс</v>
      </c>
      <c r="G3696" s="3">
        <v>1443228.28824282</v>
      </c>
      <c r="H3696" s="5" t="s">
        <v>1876</v>
      </c>
    </row>
    <row r="3697" ht="14.25" customHeight="1">
      <c r="A3697" s="3">
        <v>59081.9855523043</v>
      </c>
      <c r="B3697" s="4">
        <v>7.23126617148262</v>
      </c>
      <c r="C3697" s="4">
        <v>6.97286389531353</v>
      </c>
      <c r="D3697" s="4">
        <v>2.12</v>
      </c>
      <c r="E3697" s="4">
        <v>42578.4276264088</v>
      </c>
      <c r="F3697" s="4" t="str">
        <f>IF('Данные (для ящика с усами) (2)'!$E3697&lt;15000,"до 15 тыс",IF('Данные (для ящика с усами) (2)'!$E3697&lt;30000,"15-30 тыс",IF('Данные (для ящика с усами) (2)'!$E3697&lt;45000,"30-45 тыс",IF('Данные (для ящика с усами) (2)'!$E3697&lt;60000,"45-60 тыс","60+ тыс"))))</f>
        <v>30-45 тыс</v>
      </c>
      <c r="G3697" s="3">
        <v>1401767.90425175</v>
      </c>
      <c r="H3697" s="5" t="s">
        <v>930</v>
      </c>
    </row>
    <row r="3698" ht="14.25" customHeight="1">
      <c r="A3698" s="3">
        <v>69227.6072550312</v>
      </c>
      <c r="B3698" s="4">
        <v>3.85876644570345</v>
      </c>
      <c r="C3698" s="4">
        <v>9.11477296574814</v>
      </c>
      <c r="D3698" s="4">
        <v>6.02</v>
      </c>
      <c r="E3698" s="4">
        <v>42582.6258706525</v>
      </c>
      <c r="F3698" s="4" t="str">
        <f>IF('Данные (для ящика с усами) (2)'!$E3698&lt;15000,"до 15 тыс",IF('Данные (для ящика с усами) (2)'!$E3698&lt;30000,"15-30 тыс",IF('Данные (для ящика с усами) (2)'!$E3698&lt;45000,"30-45 тыс",IF('Данные (для ящика с усами) (2)'!$E3698&lt;60000,"45-60 тыс","60+ тыс"))))</f>
        <v>30-45 тыс</v>
      </c>
      <c r="G3698" s="3">
        <v>1280230.62536823</v>
      </c>
      <c r="H3698" s="5" t="s">
        <v>2585</v>
      </c>
    </row>
    <row r="3699" ht="14.25" customHeight="1">
      <c r="A3699" s="3">
        <v>82777.0693207582</v>
      </c>
      <c r="B3699" s="4">
        <v>5.23519490952312</v>
      </c>
      <c r="C3699" s="4">
        <v>7.89637196103838</v>
      </c>
      <c r="D3699" s="4">
        <v>5.26</v>
      </c>
      <c r="E3699" s="4">
        <v>42582.9346668426</v>
      </c>
      <c r="F3699" s="4" t="str">
        <f>IF('Данные (для ящика с усами) (2)'!$E3699&lt;15000,"до 15 тыс",IF('Данные (для ящика с усами) (2)'!$E3699&lt;30000,"15-30 тыс",IF('Данные (для ящика с усами) (2)'!$E3699&lt;45000,"30-45 тыс",IF('Данные (для ящика с усами) (2)'!$E3699&lt;60000,"45-60 тыс","60+ тыс"))))</f>
        <v>30-45 тыс</v>
      </c>
      <c r="G3699" s="3">
        <v>1481171.23447874</v>
      </c>
      <c r="H3699" s="5" t="s">
        <v>4554</v>
      </c>
    </row>
    <row r="3700" ht="14.25" customHeight="1">
      <c r="A3700" s="3">
        <v>86690.8733009713</v>
      </c>
      <c r="B3700" s="4">
        <v>6.25990093372255</v>
      </c>
      <c r="C3700" s="4">
        <v>6.67626537046848</v>
      </c>
      <c r="D3700" s="4">
        <v>3.23</v>
      </c>
      <c r="E3700" s="4">
        <v>42589.6243907017</v>
      </c>
      <c r="F3700" s="4" t="str">
        <f>IF('Данные (для ящика с усами) (2)'!$E3700&lt;15000,"до 15 тыс",IF('Данные (для ящика с усами) (2)'!$E3700&lt;30000,"15-30 тыс",IF('Данные (для ящика с усами) (2)'!$E3700&lt;45000,"30-45 тыс",IF('Данные (для ящика с усами) (2)'!$E3700&lt;60000,"45-60 тыс","60+ тыс"))))</f>
        <v>30-45 тыс</v>
      </c>
      <c r="G3700" s="3">
        <v>1723729.65516442</v>
      </c>
      <c r="H3700" s="5" t="s">
        <v>4777</v>
      </c>
    </row>
    <row r="3701" ht="14.25" customHeight="1">
      <c r="A3701" s="3">
        <v>66925.199348822</v>
      </c>
      <c r="B3701" s="4">
        <v>5.15304957106698</v>
      </c>
      <c r="C3701" s="4">
        <v>8.39690267686411</v>
      </c>
      <c r="D3701" s="4">
        <v>3.16</v>
      </c>
      <c r="E3701" s="4">
        <v>42590.685169576</v>
      </c>
      <c r="F3701" s="4" t="str">
        <f>IF('Данные (для ящика с усами) (2)'!$E3701&lt;15000,"до 15 тыс",IF('Данные (для ящика с усами) (2)'!$E3701&lt;30000,"15-30 тыс",IF('Данные (для ящика с усами) (2)'!$E3701&lt;45000,"30-45 тыс",IF('Данные (для ящика с усами) (2)'!$E3701&lt;60000,"45-60 тыс","60+ тыс"))))</f>
        <v>30-45 тыс</v>
      </c>
      <c r="G3701" s="3">
        <v>1222412.01985408</v>
      </c>
      <c r="H3701" s="5" t="s">
        <v>2185</v>
      </c>
    </row>
    <row r="3702" ht="14.25" customHeight="1">
      <c r="A3702" s="3">
        <v>76114.1593615367</v>
      </c>
      <c r="B3702" s="4">
        <v>6.76969919748617</v>
      </c>
      <c r="C3702" s="4">
        <v>7.32160965980422</v>
      </c>
      <c r="D3702" s="4">
        <v>5.02</v>
      </c>
      <c r="E3702" s="4">
        <v>42601.8153014211</v>
      </c>
      <c r="F3702" s="4" t="str">
        <f>IF('Данные (для ящика с усами) (2)'!$E3702&lt;15000,"до 15 тыс",IF('Данные (для ящика с усами) (2)'!$E3702&lt;30000,"15-30 тыс",IF('Данные (для ящика с усами) (2)'!$E3702&lt;45000,"30-45 тыс",IF('Данные (для ящика с усами) (2)'!$E3702&lt;60000,"45-60 тыс","60+ тыс"))))</f>
        <v>30-45 тыс</v>
      </c>
      <c r="G3702" s="3">
        <v>1558758.79585876</v>
      </c>
      <c r="H3702" s="5" t="s">
        <v>3813</v>
      </c>
    </row>
    <row r="3703" ht="14.25" customHeight="1">
      <c r="A3703" s="3">
        <v>59712.8223088661</v>
      </c>
      <c r="B3703" s="4">
        <v>5.73549952153616</v>
      </c>
      <c r="C3703" s="4">
        <v>6.97975237920805</v>
      </c>
      <c r="D3703" s="4">
        <v>3.23</v>
      </c>
      <c r="E3703" s="4">
        <v>42601.8426151279</v>
      </c>
      <c r="F3703" s="4" t="str">
        <f>IF('Данные (для ящика с усами) (2)'!$E3703&lt;15000,"до 15 тыс",IF('Данные (для ящика с усами) (2)'!$E3703&lt;30000,"15-30 тыс",IF('Данные (для ящика с усами) (2)'!$E3703&lt;45000,"30-45 тыс",IF('Данные (для ящика с усами) (2)'!$E3703&lt;60000,"45-60 тыс","60+ тыс"))))</f>
        <v>30-45 тыс</v>
      </c>
      <c r="G3703" s="3">
        <v>1122240.36398457</v>
      </c>
      <c r="H3703" s="5" t="s">
        <v>1000</v>
      </c>
    </row>
    <row r="3704" ht="14.25" customHeight="1">
      <c r="A3704" s="3">
        <v>65801.2330837445</v>
      </c>
      <c r="B3704" s="4">
        <v>5.97414595587782</v>
      </c>
      <c r="C3704" s="4">
        <v>6.8321612376856</v>
      </c>
      <c r="D3704" s="4">
        <v>4.42</v>
      </c>
      <c r="E3704" s="4">
        <v>42607.2345738234</v>
      </c>
      <c r="F3704" s="4" t="str">
        <f>IF('Данные (для ящика с усами) (2)'!$E3704&lt;15000,"до 15 тыс",IF('Данные (для ящика с усами) (2)'!$E3704&lt;30000,"15-30 тыс",IF('Данные (для ящика с усами) (2)'!$E3704&lt;45000,"30-45 тыс",IF('Данные (для ящика с усами) (2)'!$E3704&lt;60000,"45-60 тыс","60+ тыс"))))</f>
        <v>30-45 тыс</v>
      </c>
      <c r="G3704" s="3">
        <v>1305101.77434224</v>
      </c>
      <c r="H3704" s="5" t="s">
        <v>1968</v>
      </c>
    </row>
    <row r="3705" ht="14.25" customHeight="1">
      <c r="A3705" s="3">
        <v>64405.6494410839</v>
      </c>
      <c r="B3705" s="4">
        <v>8.00541264533959</v>
      </c>
      <c r="C3705" s="4">
        <v>7.87940846644365</v>
      </c>
      <c r="D3705" s="4">
        <v>6.12</v>
      </c>
      <c r="E3705" s="4">
        <v>42611.5397033793</v>
      </c>
      <c r="F3705" s="4" t="str">
        <f>IF('Данные (для ящика с усами) (2)'!$E3705&lt;15000,"до 15 тыс",IF('Данные (для ящика с усами) (2)'!$E3705&lt;30000,"15-30 тыс",IF('Данные (для ящика с усами) (2)'!$E3705&lt;45000,"30-45 тыс",IF('Данные (для ящика с усами) (2)'!$E3705&lt;60000,"45-60 тыс","60+ тыс"))))</f>
        <v>30-45 тыс</v>
      </c>
      <c r="G3705" s="3">
        <v>1420979.1842857</v>
      </c>
      <c r="H3705" s="5" t="s">
        <v>1745</v>
      </c>
    </row>
    <row r="3706" ht="14.25" customHeight="1">
      <c r="A3706" s="3">
        <v>45610.9384142094</v>
      </c>
      <c r="B3706" s="4">
        <v>6.55587342930643</v>
      </c>
      <c r="C3706" s="4">
        <v>7.94285791434354</v>
      </c>
      <c r="D3706" s="4">
        <v>3.22</v>
      </c>
      <c r="E3706" s="4">
        <v>42614.8394149275</v>
      </c>
      <c r="F3706" s="4" t="str">
        <f>IF('Данные (для ящика с усами) (2)'!$E3706&lt;15000,"до 15 тыс",IF('Данные (для ящика с усами) (2)'!$E3706&lt;30000,"15-30 тыс",IF('Данные (для ящика с усами) (2)'!$E3706&lt;45000,"30-45 тыс",IF('Данные (для ящика с усами) (2)'!$E3706&lt;60000,"45-60 тыс","60+ тыс"))))</f>
        <v>30-45 тыс</v>
      </c>
      <c r="G3706" s="3">
        <v>961354.287727855</v>
      </c>
      <c r="H3706" s="5" t="s">
        <v>93</v>
      </c>
    </row>
    <row r="3707" ht="14.25" customHeight="1">
      <c r="A3707" s="3">
        <v>58846.316497679</v>
      </c>
      <c r="B3707" s="4">
        <v>6.04072479505085</v>
      </c>
      <c r="C3707" s="4">
        <v>7.01764466933855</v>
      </c>
      <c r="D3707" s="4">
        <v>4.36</v>
      </c>
      <c r="E3707" s="4">
        <v>42617.7386974379</v>
      </c>
      <c r="F3707" s="4" t="str">
        <f>IF('Данные (для ящика с усами) (2)'!$E3707&lt;15000,"до 15 тыс",IF('Данные (для ящика с усами) (2)'!$E3707&lt;30000,"15-30 тыс",IF('Данные (для ящика с усами) (2)'!$E3707&lt;45000,"30-45 тыс",IF('Данные (для ящика с усами) (2)'!$E3707&lt;60000,"45-60 тыс","60+ тыс"))))</f>
        <v>30-45 тыс</v>
      </c>
      <c r="G3707" s="3">
        <v>1235681.7929598</v>
      </c>
      <c r="H3707" s="5" t="s">
        <v>901</v>
      </c>
    </row>
    <row r="3708" ht="14.25" customHeight="1">
      <c r="A3708" s="3">
        <v>66878.8608033126</v>
      </c>
      <c r="B3708" s="4">
        <v>6.01793604104691</v>
      </c>
      <c r="C3708" s="4">
        <v>9.09520658133122</v>
      </c>
      <c r="D3708" s="4">
        <v>5.42</v>
      </c>
      <c r="E3708" s="4">
        <v>42624.9417931487</v>
      </c>
      <c r="F3708" s="4" t="str">
        <f>IF('Данные (для ящика с усами) (2)'!$E3708&lt;15000,"до 15 тыс",IF('Данные (для ящика с усами) (2)'!$E3708&lt;30000,"15-30 тыс",IF('Данные (для ящика с усами) (2)'!$E3708&lt;45000,"30-45 тыс",IF('Данные (для ящика с усами) (2)'!$E3708&lt;60000,"45-60 тыс","60+ тыс"))))</f>
        <v>30-45 тыс</v>
      </c>
      <c r="G3708" s="3">
        <v>1645843.04827224</v>
      </c>
      <c r="H3708" s="5" t="s">
        <v>2177</v>
      </c>
    </row>
    <row r="3709" ht="14.25" customHeight="1">
      <c r="A3709" s="3">
        <v>68001.3312350869</v>
      </c>
      <c r="B3709" s="4">
        <v>5.53438841622034</v>
      </c>
      <c r="C3709" s="4">
        <v>7.13014386434947</v>
      </c>
      <c r="D3709" s="4">
        <v>5.44</v>
      </c>
      <c r="E3709" s="4">
        <v>42625.6201558508</v>
      </c>
      <c r="F3709" s="4" t="str">
        <f>IF('Данные (для ящика с усами) (2)'!$E3709&lt;15000,"до 15 тыс",IF('Данные (для ящика с усами) (2)'!$E3709&lt;30000,"15-30 тыс",IF('Данные (для ящика с усами) (2)'!$E3709&lt;45000,"30-45 тыс",IF('Данные (для ящика с усами) (2)'!$E3709&lt;60000,"45-60 тыс","60+ тыс"))))</f>
        <v>30-45 тыс</v>
      </c>
      <c r="G3709" s="3">
        <v>1198656.87240768</v>
      </c>
      <c r="H3709" s="5" t="s">
        <v>2370</v>
      </c>
    </row>
    <row r="3710" ht="14.25" customHeight="1">
      <c r="A3710" s="3">
        <v>64127.4406135198</v>
      </c>
      <c r="B3710" s="4">
        <v>5.61131013815752</v>
      </c>
      <c r="C3710" s="4">
        <v>6.99273253218791</v>
      </c>
      <c r="D3710" s="4">
        <v>2.25</v>
      </c>
      <c r="E3710" s="4">
        <v>42628.7107381121</v>
      </c>
      <c r="F3710" s="4" t="str">
        <f>IF('Данные (для ящика с усами) (2)'!$E3710&lt;15000,"до 15 тыс",IF('Данные (для ящика с усами) (2)'!$E3710&lt;30000,"15-30 тыс",IF('Данные (для ящика с усами) (2)'!$E3710&lt;45000,"30-45 тыс",IF('Данные (для ящика с усами) (2)'!$E3710&lt;60000,"45-60 тыс","60+ тыс"))))</f>
        <v>30-45 тыс</v>
      </c>
      <c r="G3710" s="3">
        <v>1277744.73891134</v>
      </c>
      <c r="H3710" s="5" t="s">
        <v>1702</v>
      </c>
    </row>
    <row r="3711" ht="14.25" customHeight="1">
      <c r="A3711" s="3">
        <v>71491.3810835551</v>
      </c>
      <c r="B3711" s="4">
        <v>6.42596093213533</v>
      </c>
      <c r="C3711" s="4">
        <v>8.90445470045686</v>
      </c>
      <c r="D3711" s="4">
        <v>3.41</v>
      </c>
      <c r="E3711" s="4">
        <v>42631.8369765353</v>
      </c>
      <c r="F3711" s="4" t="str">
        <f>IF('Данные (для ящика с усами) (2)'!$E3711&lt;15000,"до 15 тыс",IF('Данные (для ящика с усами) (2)'!$E3711&lt;30000,"15-30 тыс",IF('Данные (для ящика с усами) (2)'!$E3711&lt;45000,"30-45 тыс",IF('Данные (для ящика с усами) (2)'!$E3711&lt;60000,"45-60 тыс","60+ тыс"))))</f>
        <v>30-45 тыс</v>
      </c>
      <c r="G3711" s="3">
        <v>1661119.50062796</v>
      </c>
      <c r="H3711" s="5" t="s">
        <v>3040</v>
      </c>
    </row>
    <row r="3712" ht="14.25" customHeight="1">
      <c r="A3712" s="3">
        <v>71327.7176083827</v>
      </c>
      <c r="B3712" s="4">
        <v>6.26996349945669</v>
      </c>
      <c r="C3712" s="4">
        <v>8.45135490277446</v>
      </c>
      <c r="D3712" s="4">
        <v>6.39</v>
      </c>
      <c r="E3712" s="4">
        <v>42634.7717308837</v>
      </c>
      <c r="F3712" s="4" t="str">
        <f>IF('Данные (для ящика с усами) (2)'!$E3712&lt;15000,"до 15 тыс",IF('Данные (для ящика с усами) (2)'!$E3712&lt;30000,"15-30 тыс",IF('Данные (для ящика с усами) (2)'!$E3712&lt;45000,"30-45 тыс",IF('Данные (для ящика с усами) (2)'!$E3712&lt;60000,"45-60 тыс","60+ тыс"))))</f>
        <v>30-45 тыс</v>
      </c>
      <c r="G3712" s="3">
        <v>1501303.96414075</v>
      </c>
      <c r="H3712" s="5" t="s">
        <v>3000</v>
      </c>
    </row>
    <row r="3713" ht="14.25" customHeight="1">
      <c r="A3713" s="3">
        <v>81850.9883856123</v>
      </c>
      <c r="B3713" s="4">
        <v>6.38553018116365</v>
      </c>
      <c r="C3713" s="4">
        <v>4.33488449442324</v>
      </c>
      <c r="D3713" s="4">
        <v>2.39</v>
      </c>
      <c r="E3713" s="4">
        <v>42634.9508639337</v>
      </c>
      <c r="F3713" s="4" t="str">
        <f>IF('Данные (для ящика с усами) (2)'!$E3713&lt;15000,"до 15 тыс",IF('Данные (для ящика с усами) (2)'!$E3713&lt;30000,"15-30 тыс",IF('Данные (для ящика с усами) (2)'!$E3713&lt;45000,"30-45 тыс",IF('Данные (для ящика с усами) (2)'!$E3713&lt;60000,"45-60 тыс","60+ тыс"))))</f>
        <v>30-45 тыс</v>
      </c>
      <c r="G3713" s="3">
        <v>1375467.27099677</v>
      </c>
      <c r="H3713" s="5" t="s">
        <v>4484</v>
      </c>
    </row>
    <row r="3714" ht="14.25" customHeight="1">
      <c r="A3714" s="3">
        <v>60684.0445345603</v>
      </c>
      <c r="B3714" s="4">
        <v>6.87754280069972</v>
      </c>
      <c r="C3714" s="4">
        <v>8.21497829537653</v>
      </c>
      <c r="D3714" s="4">
        <v>6.26</v>
      </c>
      <c r="E3714" s="4">
        <v>42643.1429141643</v>
      </c>
      <c r="F3714" s="4" t="str">
        <f>IF('Данные (для ящика с усами) (2)'!$E3714&lt;15000,"до 15 тыс",IF('Данные (для ящика с усами) (2)'!$E3714&lt;30000,"15-30 тыс",IF('Данные (для ящика с усами) (2)'!$E3714&lt;45000,"30-45 тыс",IF('Данные (для ящика с усами) (2)'!$E3714&lt;60000,"45-60 тыс","60+ тыс"))))</f>
        <v>30-45 тыс</v>
      </c>
      <c r="G3714" s="3">
        <v>1500821.46909593</v>
      </c>
      <c r="H3714" s="5" t="s">
        <v>1128</v>
      </c>
    </row>
    <row r="3715" ht="14.25" customHeight="1">
      <c r="A3715" s="3">
        <v>69285.6814347691</v>
      </c>
      <c r="B3715" s="4">
        <v>4.49863508238962</v>
      </c>
      <c r="C3715" s="4">
        <v>6.4626654101362</v>
      </c>
      <c r="D3715" s="4">
        <v>2.49</v>
      </c>
      <c r="E3715" s="4">
        <v>42643.9093611037</v>
      </c>
      <c r="F3715" s="4" t="str">
        <f>IF('Данные (для ящика с усами) (2)'!$E3715&lt;15000,"до 15 тыс",IF('Данные (для ящика с усами) (2)'!$E3715&lt;30000,"15-30 тыс",IF('Данные (для ящика с усами) (2)'!$E3715&lt;45000,"30-45 тыс",IF('Данные (для ящика с усами) (2)'!$E3715&lt;60000,"45-60 тыс","60+ тыс"))))</f>
        <v>30-45 тыс</v>
      </c>
      <c r="G3715" s="3">
        <v>1017105.37083789</v>
      </c>
      <c r="H3715" s="5" t="s">
        <v>2606</v>
      </c>
    </row>
    <row r="3716" ht="14.25" customHeight="1">
      <c r="A3716" s="3">
        <v>83658.6609932971</v>
      </c>
      <c r="B3716" s="4">
        <v>6.15282920741416</v>
      </c>
      <c r="C3716" s="4">
        <v>6.69087486755076</v>
      </c>
      <c r="D3716" s="4">
        <v>4.47</v>
      </c>
      <c r="E3716" s="4">
        <v>42647.8696647051</v>
      </c>
      <c r="F3716" s="4" t="str">
        <f>IF('Данные (для ящика с усами) (2)'!$E3716&lt;15000,"до 15 тыс",IF('Данные (для ящика с усами) (2)'!$E3716&lt;30000,"15-30 тыс",IF('Данные (для ящика с усами) (2)'!$E3716&lt;45000,"30-45 тыс",IF('Данные (для ящика с усами) (2)'!$E3716&lt;60000,"45-60 тыс","60+ тыс"))))</f>
        <v>30-45 тыс</v>
      </c>
      <c r="G3716" s="3">
        <v>1688642.67854483</v>
      </c>
      <c r="H3716" s="5" t="s">
        <v>4618</v>
      </c>
    </row>
    <row r="3717" ht="14.25" customHeight="1">
      <c r="A3717" s="3">
        <v>76309.4946310249</v>
      </c>
      <c r="B3717" s="4">
        <v>6.06962596229847</v>
      </c>
      <c r="C3717" s="4">
        <v>7.66853536914277</v>
      </c>
      <c r="D3717" s="4">
        <v>4.09</v>
      </c>
      <c r="E3717" s="4">
        <v>42652.3673490606</v>
      </c>
      <c r="F3717" s="4" t="str">
        <f>IF('Данные (для ящика с усами) (2)'!$E3717&lt;15000,"до 15 тыс",IF('Данные (для ящика с усами) (2)'!$E3717&lt;30000,"15-30 тыс",IF('Данные (для ящика с усами) (2)'!$E3717&lt;45000,"30-45 тыс",IF('Данные (для ящика с усами) (2)'!$E3717&lt;60000,"45-60 тыс","60+ тыс"))))</f>
        <v>30-45 тыс</v>
      </c>
      <c r="G3717" s="3">
        <v>1480674.79882514</v>
      </c>
      <c r="H3717" s="5" t="s">
        <v>3851</v>
      </c>
    </row>
    <row r="3718" ht="14.25" customHeight="1">
      <c r="A3718" s="3">
        <v>82846.4875666917</v>
      </c>
      <c r="B3718" s="4">
        <v>6.00023584610212</v>
      </c>
      <c r="C3718" s="4">
        <v>8.0255537657537</v>
      </c>
      <c r="D3718" s="4">
        <v>3.07</v>
      </c>
      <c r="E3718" s="4">
        <v>42652.4605958981</v>
      </c>
      <c r="F3718" s="4" t="str">
        <f>IF('Данные (для ящика с усами) (2)'!$E3718&lt;15000,"до 15 тыс",IF('Данные (для ящика с усами) (2)'!$E3718&lt;30000,"15-30 тыс",IF('Данные (для ящика с усами) (2)'!$E3718&lt;45000,"30-45 тыс",IF('Данные (для ящика с усами) (2)'!$E3718&lt;60000,"45-60 тыс","60+ тыс"))))</f>
        <v>30-45 тыс</v>
      </c>
      <c r="G3718" s="3">
        <v>1899136.5354006</v>
      </c>
      <c r="H3718" s="5" t="s">
        <v>4559</v>
      </c>
    </row>
    <row r="3719" ht="14.25" customHeight="1">
      <c r="A3719" s="3">
        <v>63938.6626274252</v>
      </c>
      <c r="B3719" s="4">
        <v>7.03362569754509</v>
      </c>
      <c r="C3719" s="4">
        <v>8.20087221857665</v>
      </c>
      <c r="D3719" s="4">
        <v>4.28</v>
      </c>
      <c r="E3719" s="4">
        <v>42652.5166584573</v>
      </c>
      <c r="F3719" s="4" t="str">
        <f>IF('Данные (для ящика с усами) (2)'!$E3719&lt;15000,"до 15 тыс",IF('Данные (для ящика с усами) (2)'!$E3719&lt;30000,"15-30 тыс",IF('Данные (для ящика с усами) (2)'!$E3719&lt;45000,"30-45 тыс",IF('Данные (для ящика с усами) (2)'!$E3719&lt;60000,"45-60 тыс","60+ тыс"))))</f>
        <v>30-45 тыс</v>
      </c>
      <c r="G3719" s="3">
        <v>1599860.07958391</v>
      </c>
      <c r="H3719" s="5" t="s">
        <v>1683</v>
      </c>
    </row>
    <row r="3720" ht="14.25" customHeight="1">
      <c r="A3720" s="3">
        <v>53594.8965061262</v>
      </c>
      <c r="B3720" s="4">
        <v>5.16673455478759</v>
      </c>
      <c r="C3720" s="4">
        <v>5.94144893199684</v>
      </c>
      <c r="D3720" s="4">
        <v>2.35</v>
      </c>
      <c r="E3720" s="4">
        <v>42653.8613750639</v>
      </c>
      <c r="F3720" s="4" t="str">
        <f>IF('Данные (для ящика с усами) (2)'!$E3720&lt;15000,"до 15 тыс",IF('Данные (для ящика с усами) (2)'!$E3720&lt;30000,"15-30 тыс",IF('Данные (для ящика с усами) (2)'!$E3720&lt;45000,"30-45 тыс",IF('Данные (для ящика с усами) (2)'!$E3720&lt;60000,"45-60 тыс","60+ тыс"))))</f>
        <v>30-45 тыс</v>
      </c>
      <c r="G3720" s="3">
        <v>713615.868596145</v>
      </c>
      <c r="H3720" s="5" t="s">
        <v>412</v>
      </c>
    </row>
    <row r="3721" ht="14.25" customHeight="1">
      <c r="A3721" s="3">
        <v>73331.5511187838</v>
      </c>
      <c r="B3721" s="4">
        <v>6.66921559816671</v>
      </c>
      <c r="C3721" s="4">
        <v>7.08547679013247</v>
      </c>
      <c r="D3721" s="4">
        <v>3.15</v>
      </c>
      <c r="E3721" s="4">
        <v>42656.439253704</v>
      </c>
      <c r="F3721" s="4" t="str">
        <f>IF('Данные (для ящика с усами) (2)'!$E3721&lt;15000,"до 15 тыс",IF('Данные (для ящика с усами) (2)'!$E3721&lt;30000,"15-30 тыс",IF('Данные (для ящика с усами) (2)'!$E3721&lt;45000,"30-45 тыс",IF('Данные (для ящика с усами) (2)'!$E3721&lt;60000,"45-60 тыс","60+ тыс"))))</f>
        <v>30-45 тыс</v>
      </c>
      <c r="G3721" s="3">
        <v>1475700.70966093</v>
      </c>
      <c r="H3721" s="5" t="s">
        <v>3355</v>
      </c>
    </row>
    <row r="3722" ht="14.25" customHeight="1">
      <c r="A3722" s="3">
        <v>79504.659586648</v>
      </c>
      <c r="B3722" s="4">
        <v>6.50510881426779</v>
      </c>
      <c r="C3722" s="4">
        <v>7.55407628520477</v>
      </c>
      <c r="D3722" s="4">
        <v>4.1</v>
      </c>
      <c r="E3722" s="4">
        <v>42677.2849184953</v>
      </c>
      <c r="F3722" s="4" t="str">
        <f>IF('Данные (для ящика с усами) (2)'!$E3722&lt;15000,"до 15 тыс",IF('Данные (для ящика с усами) (2)'!$E3722&lt;30000,"15-30 тыс",IF('Данные (для ящика с усами) (2)'!$E3722&lt;45000,"30-45 тыс",IF('Данные (для ящика с усами) (2)'!$E3722&lt;60000,"45-60 тыс","60+ тыс"))))</f>
        <v>30-45 тыс</v>
      </c>
      <c r="G3722" s="3">
        <v>1741105.64094499</v>
      </c>
      <c r="H3722" s="5" t="s">
        <v>4257</v>
      </c>
    </row>
    <row r="3723" ht="14.25" customHeight="1">
      <c r="A3723" s="3">
        <v>72261.2002852353</v>
      </c>
      <c r="B3723" s="4">
        <v>5.67428880181431</v>
      </c>
      <c r="C3723" s="4">
        <v>7.35335752532815</v>
      </c>
      <c r="D3723" s="4">
        <v>3.07</v>
      </c>
      <c r="E3723" s="4">
        <v>42681.8232923887</v>
      </c>
      <c r="F3723" s="4" t="str">
        <f>IF('Данные (для ящика с усами) (2)'!$E3723&lt;15000,"до 15 тыс",IF('Данные (для ящика с усами) (2)'!$E3723&lt;30000,"15-30 тыс",IF('Данные (для ящика с усами) (2)'!$E3723&lt;45000,"30-45 тыс",IF('Данные (для ящика с усами) (2)'!$E3723&lt;60000,"45-60 тыс","60+ тыс"))))</f>
        <v>30-45 тыс</v>
      </c>
      <c r="G3723" s="3">
        <v>1568433.3278843</v>
      </c>
      <c r="H3723" s="5" t="s">
        <v>3161</v>
      </c>
    </row>
    <row r="3724" ht="14.25" customHeight="1">
      <c r="A3724" s="3">
        <v>57852.033310335</v>
      </c>
      <c r="B3724" s="4">
        <v>5.69022441048303</v>
      </c>
      <c r="C3724" s="4">
        <v>7.28761622358865</v>
      </c>
      <c r="D3724" s="4">
        <v>6.18</v>
      </c>
      <c r="E3724" s="4">
        <v>42688.4613439056</v>
      </c>
      <c r="F3724" s="4" t="str">
        <f>IF('Данные (для ящика с усами) (2)'!$E3724&lt;15000,"до 15 тыс",IF('Данные (для ящика с усами) (2)'!$E3724&lt;30000,"15-30 тыс",IF('Данные (для ящика с усами) (2)'!$E3724&lt;45000,"30-45 тыс",IF('Данные (для ящика с усами) (2)'!$E3724&lt;60000,"45-60 тыс","60+ тыс"))))</f>
        <v>30-45 тыс</v>
      </c>
      <c r="G3724" s="3">
        <v>1197069.26419774</v>
      </c>
      <c r="H3724" s="5" t="s">
        <v>779</v>
      </c>
    </row>
    <row r="3725" ht="14.25" customHeight="1">
      <c r="A3725" s="3">
        <v>48091.9974046297</v>
      </c>
      <c r="B3725" s="4">
        <v>3.74931468132523</v>
      </c>
      <c r="C3725" s="4">
        <v>5.32650550870594</v>
      </c>
      <c r="D3725" s="4">
        <v>3.1</v>
      </c>
      <c r="E3725" s="4">
        <v>42693.3202040597</v>
      </c>
      <c r="F3725" s="4" t="str">
        <f>IF('Данные (для ящика с усами) (2)'!$E3725&lt;15000,"до 15 тыс",IF('Данные (для ящика с усами) (2)'!$E3725&lt;30000,"15-30 тыс",IF('Данные (для ящика с усами) (2)'!$E3725&lt;45000,"30-45 тыс",IF('Данные (для ящика с усами) (2)'!$E3725&lt;60000,"45-60 тыс","60+ тыс"))))</f>
        <v>30-45 тыс</v>
      </c>
      <c r="G3725" s="3">
        <v>383020.827749009</v>
      </c>
      <c r="H3725" s="5" t="s">
        <v>142</v>
      </c>
    </row>
    <row r="3726" ht="14.25" customHeight="1">
      <c r="A3726" s="3">
        <v>71375.9517655128</v>
      </c>
      <c r="B3726" s="4">
        <v>6.27047046211016</v>
      </c>
      <c r="C3726" s="4">
        <v>6.76032179974135</v>
      </c>
      <c r="D3726" s="4">
        <v>3.25</v>
      </c>
      <c r="E3726" s="4">
        <v>42699.7241274456</v>
      </c>
      <c r="F3726" s="4" t="str">
        <f>IF('Данные (для ящика с усами) (2)'!$E3726&lt;15000,"до 15 тыс",IF('Данные (для ящика с усами) (2)'!$E3726&lt;30000,"15-30 тыс",IF('Данные (для ящика с усами) (2)'!$E3726&lt;45000,"30-45 тыс",IF('Данные (для ящика с усами) (2)'!$E3726&lt;60000,"45-60 тыс","60+ тыс"))))</f>
        <v>30-45 тыс</v>
      </c>
      <c r="G3726" s="3">
        <v>1314245.81999732</v>
      </c>
      <c r="H3726" s="5" t="s">
        <v>3016</v>
      </c>
    </row>
    <row r="3727" ht="14.25" customHeight="1">
      <c r="A3727" s="3">
        <v>73930.8399455545</v>
      </c>
      <c r="B3727" s="4">
        <v>5.28156066701642</v>
      </c>
      <c r="C3727" s="4">
        <v>7.68134202335149</v>
      </c>
      <c r="D3727" s="4">
        <v>4.16</v>
      </c>
      <c r="E3727" s="4">
        <v>42702.4032787945</v>
      </c>
      <c r="F3727" s="4" t="str">
        <f>IF('Данные (для ящика с усами) (2)'!$E3727&lt;15000,"до 15 тыс",IF('Данные (для ящика с усами) (2)'!$E3727&lt;30000,"15-30 тыс",IF('Данные (для ящика с усами) (2)'!$E3727&lt;45000,"30-45 тыс",IF('Данные (для ящика с усами) (2)'!$E3727&lt;60000,"45-60 тыс","60+ тыс"))))</f>
        <v>30-45 тыс</v>
      </c>
      <c r="G3727" s="3">
        <v>1363086.90453255</v>
      </c>
      <c r="H3727" s="5" t="s">
        <v>3455</v>
      </c>
    </row>
    <row r="3728" ht="14.25" customHeight="1">
      <c r="A3728" s="3">
        <v>65966.0172077187</v>
      </c>
      <c r="B3728" s="4">
        <v>7.87693259101985</v>
      </c>
      <c r="C3728" s="4">
        <v>5.52496206727456</v>
      </c>
      <c r="D3728" s="4">
        <v>3.3</v>
      </c>
      <c r="E3728" s="4">
        <v>42710.8218094074</v>
      </c>
      <c r="F3728" s="4" t="str">
        <f>IF('Данные (для ящика с усами) (2)'!$E3728&lt;15000,"до 15 тыс",IF('Данные (для ящика с усами) (2)'!$E3728&lt;30000,"15-30 тыс",IF('Данные (для ящика с усами) (2)'!$E3728&lt;45000,"30-45 тыс",IF('Данные (для ящика с усами) (2)'!$E3728&lt;60000,"45-60 тыс","60+ тыс"))))</f>
        <v>30-45 тыс</v>
      </c>
      <c r="G3728" s="3">
        <v>1342818.67627985</v>
      </c>
      <c r="H3728" s="5" t="s">
        <v>2001</v>
      </c>
    </row>
    <row r="3729" ht="14.25" customHeight="1">
      <c r="A3729" s="3">
        <v>57098.2023995996</v>
      </c>
      <c r="B3729" s="4">
        <v>8.17213012360344</v>
      </c>
      <c r="C3729" s="4">
        <v>5.75973952179603</v>
      </c>
      <c r="D3729" s="4">
        <v>2.0</v>
      </c>
      <c r="E3729" s="4">
        <v>42721.2856944169</v>
      </c>
      <c r="F3729" s="4" t="str">
        <f>IF('Данные (для ящика с усами) (2)'!$E3729&lt;15000,"до 15 тыс",IF('Данные (для ящика с усами) (2)'!$E3729&lt;30000,"15-30 тыс",IF('Данные (для ящика с усами) (2)'!$E3729&lt;45000,"30-45 тыс",IF('Данные (для ящика с усами) (2)'!$E3729&lt;60000,"45-60 тыс","60+ тыс"))))</f>
        <v>30-45 тыс</v>
      </c>
      <c r="G3729" s="3">
        <v>1262465.98930297</v>
      </c>
      <c r="H3729" s="5" t="s">
        <v>709</v>
      </c>
    </row>
    <row r="3730" ht="14.25" customHeight="1">
      <c r="A3730" s="3">
        <v>73679.4040585409</v>
      </c>
      <c r="B3730" s="4">
        <v>4.81956956668063</v>
      </c>
      <c r="C3730" s="4">
        <v>5.66175950914262</v>
      </c>
      <c r="D3730" s="4">
        <v>4.33</v>
      </c>
      <c r="E3730" s="4">
        <v>42734.2432838673</v>
      </c>
      <c r="F3730" s="4" t="str">
        <f>IF('Данные (для ящика с усами) (2)'!$E3730&lt;15000,"до 15 тыс",IF('Данные (для ящика с усами) (2)'!$E3730&lt;30000,"15-30 тыс",IF('Данные (для ящика с усами) (2)'!$E3730&lt;45000,"30-45 тыс",IF('Данные (для ящика с усами) (2)'!$E3730&lt;60000,"45-60 тыс","60+ тыс"))))</f>
        <v>30-45 тыс</v>
      </c>
      <c r="G3730" s="3">
        <v>1084427.09291031</v>
      </c>
      <c r="H3730" s="5" t="s">
        <v>3415</v>
      </c>
    </row>
    <row r="3731" ht="14.25" customHeight="1">
      <c r="A3731" s="3">
        <v>68916.6537550492</v>
      </c>
      <c r="B3731" s="4">
        <v>7.00212856803426</v>
      </c>
      <c r="C3731" s="4">
        <v>6.2852467372667</v>
      </c>
      <c r="D3731" s="4">
        <v>3.09</v>
      </c>
      <c r="E3731" s="4">
        <v>42744.8285402519</v>
      </c>
      <c r="F3731" s="4" t="str">
        <f>IF('Данные (для ящика с усами) (2)'!$E3731&lt;15000,"до 15 тыс",IF('Данные (для ящика с усами) (2)'!$E3731&lt;30000,"15-30 тыс",IF('Данные (для ящика с усами) (2)'!$E3731&lt;45000,"30-45 тыс",IF('Данные (для ящика с усами) (2)'!$E3731&lt;60000,"45-60 тыс","60+ тыс"))))</f>
        <v>30-45 тыс</v>
      </c>
      <c r="G3731" s="3">
        <v>1311765.14146925</v>
      </c>
      <c r="H3731" s="5" t="s">
        <v>2531</v>
      </c>
    </row>
    <row r="3732" ht="14.25" customHeight="1">
      <c r="A3732" s="3">
        <v>86557.2524617525</v>
      </c>
      <c r="B3732" s="4">
        <v>5.01662668592478</v>
      </c>
      <c r="C3732" s="4">
        <v>8.72052298419394</v>
      </c>
      <c r="D3732" s="4">
        <v>5.25</v>
      </c>
      <c r="E3732" s="4">
        <v>42757.4442761849</v>
      </c>
      <c r="F3732" s="4" t="str">
        <f>IF('Данные (для ящика с усами) (2)'!$E3732&lt;15000,"до 15 тыс",IF('Данные (для ящика с усами) (2)'!$E3732&lt;30000,"15-30 тыс",IF('Данные (для ящика с усами) (2)'!$E3732&lt;45000,"30-45 тыс",IF('Данные (для ящика с усами) (2)'!$E3732&lt;60000,"45-60 тыс","60+ тыс"))))</f>
        <v>30-45 тыс</v>
      </c>
      <c r="G3732" s="3">
        <v>1850525.57299622</v>
      </c>
      <c r="H3732" s="5" t="s">
        <v>4769</v>
      </c>
    </row>
    <row r="3733" ht="14.25" customHeight="1">
      <c r="A3733" s="3">
        <v>86625.4818360827</v>
      </c>
      <c r="B3733" s="4">
        <v>6.83031902167925</v>
      </c>
      <c r="C3733" s="4">
        <v>5.64536313990913</v>
      </c>
      <c r="D3733" s="4">
        <v>3.38</v>
      </c>
      <c r="E3733" s="4">
        <v>42758.6664494007</v>
      </c>
      <c r="F3733" s="4" t="str">
        <f>IF('Данные (для ящика с усами) (2)'!$E3733&lt;15000,"до 15 тыс",IF('Данные (для ящика с усами) (2)'!$E3733&lt;30000,"15-30 тыс",IF('Данные (для ящика с усами) (2)'!$E3733&lt;45000,"30-45 тыс",IF('Данные (для ящика с усами) (2)'!$E3733&lt;60000,"45-60 тыс","60+ тыс"))))</f>
        <v>30-45 тыс</v>
      </c>
      <c r="G3733" s="3">
        <v>1638969.26904582</v>
      </c>
      <c r="H3733" s="5" t="s">
        <v>4775</v>
      </c>
    </row>
    <row r="3734" ht="14.25" customHeight="1">
      <c r="A3734" s="3">
        <v>67396.9681054077</v>
      </c>
      <c r="B3734" s="4">
        <v>7.04343491241152</v>
      </c>
      <c r="C3734" s="4">
        <v>7.66142943329978</v>
      </c>
      <c r="D3734" s="4">
        <v>3.21</v>
      </c>
      <c r="E3734" s="4">
        <v>42768.3733567582</v>
      </c>
      <c r="F3734" s="4" t="str">
        <f>IF('Данные (для ящика с усами) (2)'!$E3734&lt;15000,"до 15 тыс",IF('Данные (для ящика с усами) (2)'!$E3734&lt;30000,"15-30 тыс",IF('Данные (для ящика с усами) (2)'!$E3734&lt;45000,"30-45 тыс",IF('Данные (для ящика с усами) (2)'!$E3734&lt;60000,"45-60 тыс","60+ тыс"))))</f>
        <v>30-45 тыс</v>
      </c>
      <c r="G3734" s="3">
        <v>1560805.07079272</v>
      </c>
      <c r="H3734" s="5" t="s">
        <v>2265</v>
      </c>
    </row>
    <row r="3735" ht="14.25" customHeight="1">
      <c r="A3735" s="3">
        <v>84289.7950011466</v>
      </c>
      <c r="B3735" s="4">
        <v>7.76205926304979</v>
      </c>
      <c r="C3735" s="4">
        <v>7.94618461935355</v>
      </c>
      <c r="D3735" s="4">
        <v>4.09</v>
      </c>
      <c r="E3735" s="4">
        <v>42768.4580980351</v>
      </c>
      <c r="F3735" s="4" t="str">
        <f>IF('Данные (для ящика с усами) (2)'!$E3735&lt;15000,"до 15 тыс",IF('Данные (для ящика с усами) (2)'!$E3735&lt;30000,"15-30 тыс",IF('Данные (для ящика с усами) (2)'!$E3735&lt;45000,"30-45 тыс",IF('Данные (для ящика с усами) (2)'!$E3735&lt;60000,"45-60 тыс","60+ тыс"))))</f>
        <v>30-45 тыс</v>
      </c>
      <c r="G3735" s="3">
        <v>2120888.34520963</v>
      </c>
      <c r="H3735" s="5" t="s">
        <v>4658</v>
      </c>
    </row>
    <row r="3736" ht="14.25" customHeight="1">
      <c r="A3736" s="3">
        <v>67282.5729726324</v>
      </c>
      <c r="B3736" s="4">
        <v>5.99703335778761</v>
      </c>
      <c r="C3736" s="4">
        <v>7.7468364728669</v>
      </c>
      <c r="D3736" s="4">
        <v>4.44</v>
      </c>
      <c r="E3736" s="4">
        <v>42768.9122967131</v>
      </c>
      <c r="F3736" s="4" t="str">
        <f>IF('Данные (для ящика с усами) (2)'!$E3736&lt;15000,"до 15 тыс",IF('Данные (для ящика с усами) (2)'!$E3736&lt;30000,"15-30 тыс",IF('Данные (для ящика с усами) (2)'!$E3736&lt;45000,"30-45 тыс",IF('Данные (для ящика с усами) (2)'!$E3736&lt;60000,"45-60 тыс","60+ тыс"))))</f>
        <v>30-45 тыс</v>
      </c>
      <c r="G3736" s="3">
        <v>1481146.95049889</v>
      </c>
      <c r="H3736" s="5" t="s">
        <v>2244</v>
      </c>
    </row>
    <row r="3737" ht="14.25" customHeight="1">
      <c r="A3737" s="3">
        <v>47422.7458249618</v>
      </c>
      <c r="B3737" s="4">
        <v>5.89150658002591</v>
      </c>
      <c r="C3737" s="4">
        <v>5.33653468129093</v>
      </c>
      <c r="D3737" s="4">
        <v>2.16</v>
      </c>
      <c r="E3737" s="4">
        <v>42771.4059799306</v>
      </c>
      <c r="F3737" s="4" t="str">
        <f>IF('Данные (для ящика с усами) (2)'!$E3737&lt;15000,"до 15 тыс",IF('Данные (для ящика с усами) (2)'!$E3737&lt;30000,"15-30 тыс",IF('Данные (для ящика с усами) (2)'!$E3737&lt;45000,"30-45 тыс",IF('Данные (для ящика с усами) (2)'!$E3737&lt;60000,"45-60 тыс","60+ тыс"))))</f>
        <v>30-45 тыс</v>
      </c>
      <c r="G3737" s="3">
        <v>750119.726612298</v>
      </c>
      <c r="H3737" s="5" t="s">
        <v>133</v>
      </c>
    </row>
    <row r="3738" ht="14.25" customHeight="1">
      <c r="A3738" s="3">
        <v>67933.0311160579</v>
      </c>
      <c r="B3738" s="4">
        <v>3.64022178593391</v>
      </c>
      <c r="C3738" s="4">
        <v>6.6370685485088</v>
      </c>
      <c r="D3738" s="4">
        <v>2.37</v>
      </c>
      <c r="E3738" s="4">
        <v>42772.1632896579</v>
      </c>
      <c r="F3738" s="4" t="str">
        <f>IF('Данные (для ящика с усами) (2)'!$E3738&lt;15000,"до 15 тыс",IF('Данные (для ящика с усами) (2)'!$E3738&lt;30000,"15-30 тыс",IF('Данные (для ящика с усами) (2)'!$E3738&lt;45000,"30-45 тыс",IF('Данные (для ящика с усами) (2)'!$E3738&lt;60000,"45-60 тыс","60+ тыс"))))</f>
        <v>30-45 тыс</v>
      </c>
      <c r="G3738" s="3">
        <v>810751.725041377</v>
      </c>
      <c r="H3738" s="5" t="s">
        <v>2360</v>
      </c>
    </row>
    <row r="3739" ht="14.25" customHeight="1">
      <c r="A3739" s="3">
        <v>79274.7961605004</v>
      </c>
      <c r="B3739" s="4">
        <v>3.87086895217714</v>
      </c>
      <c r="C3739" s="4">
        <v>8.1389596002193</v>
      </c>
      <c r="D3739" s="4">
        <v>5.18</v>
      </c>
      <c r="E3739" s="4">
        <v>42773.6130991928</v>
      </c>
      <c r="F3739" s="4" t="str">
        <f>IF('Данные (для ящика с усами) (2)'!$E3739&lt;15000,"до 15 тыс",IF('Данные (для ящика с усами) (2)'!$E3739&lt;30000,"15-30 тыс",IF('Данные (для ящика с усами) (2)'!$E3739&lt;45000,"30-45 тыс",IF('Данные (для ящика с усами) (2)'!$E3739&lt;60000,"45-60 тыс","60+ тыс"))))</f>
        <v>30-45 тыс</v>
      </c>
      <c r="G3739" s="3">
        <v>1210366.52882268</v>
      </c>
      <c r="H3739" s="5" t="s">
        <v>4234</v>
      </c>
    </row>
    <row r="3740" ht="14.25" customHeight="1">
      <c r="A3740" s="3">
        <v>80366.3748095381</v>
      </c>
      <c r="B3740" s="4">
        <v>6.614014679854</v>
      </c>
      <c r="C3740" s="4">
        <v>7.3084342448775</v>
      </c>
      <c r="D3740" s="4">
        <v>4.31</v>
      </c>
      <c r="E3740" s="4">
        <v>42775.9829571924</v>
      </c>
      <c r="F3740" s="4" t="str">
        <f>IF('Данные (для ящика с усами) (2)'!$E3740&lt;15000,"до 15 тыс",IF('Данные (для ящика с усами) (2)'!$E3740&lt;30000,"15-30 тыс",IF('Данные (для ящика с усами) (2)'!$E3740&lt;45000,"30-45 тыс",IF('Данные (для ящика с усами) (2)'!$E3740&lt;60000,"45-60 тыс","60+ тыс"))))</f>
        <v>30-45 тыс</v>
      </c>
      <c r="G3740" s="3">
        <v>1759180.0436353</v>
      </c>
      <c r="H3740" s="5" t="s">
        <v>4353</v>
      </c>
    </row>
    <row r="3741" ht="14.25" customHeight="1">
      <c r="A3741" s="3">
        <v>76326.5923246966</v>
      </c>
      <c r="B3741" s="4">
        <v>5.02469487017704</v>
      </c>
      <c r="C3741" s="4">
        <v>4.93632900864758</v>
      </c>
      <c r="D3741" s="4">
        <v>3.44</v>
      </c>
      <c r="E3741" s="4">
        <v>42779.8312959178</v>
      </c>
      <c r="F3741" s="4" t="str">
        <f>IF('Данные (для ящика с усами) (2)'!$E3741&lt;15000,"до 15 тыс",IF('Данные (для ящика с усами) (2)'!$E3741&lt;30000,"15-30 тыс",IF('Данные (для ящика с усами) (2)'!$E3741&lt;45000,"30-45 тыс",IF('Данные (для ящика с усами) (2)'!$E3741&lt;60000,"45-60 тыс","60+ тыс"))))</f>
        <v>30-45 тыс</v>
      </c>
      <c r="G3741" s="3">
        <v>1261843.84432173</v>
      </c>
      <c r="H3741" s="5" t="s">
        <v>3854</v>
      </c>
    </row>
    <row r="3742" ht="14.25" customHeight="1">
      <c r="A3742" s="3">
        <v>62152.6060273163</v>
      </c>
      <c r="B3742" s="4">
        <v>7.03405200234451</v>
      </c>
      <c r="C3742" s="4">
        <v>5.56934016060067</v>
      </c>
      <c r="D3742" s="4">
        <v>3.17</v>
      </c>
      <c r="E3742" s="4">
        <v>42785.081775729</v>
      </c>
      <c r="F3742" s="4" t="str">
        <f>IF('Данные (для ящика с усами) (2)'!$E3742&lt;15000,"до 15 тыс",IF('Данные (для ящика с усами) (2)'!$E3742&lt;30000,"15-30 тыс",IF('Данные (для ящика с усами) (2)'!$E3742&lt;45000,"30-45 тыс",IF('Данные (для ящика с усами) (2)'!$E3742&lt;60000,"45-60 тыс","60+ тыс"))))</f>
        <v>30-45 тыс</v>
      </c>
      <c r="G3742" s="3">
        <v>1048818.21025015</v>
      </c>
      <c r="H3742" s="5" t="s">
        <v>1377</v>
      </c>
    </row>
    <row r="3743" ht="14.25" customHeight="1">
      <c r="A3743" s="3">
        <v>61200.7261753595</v>
      </c>
      <c r="B3743" s="4">
        <v>5.29969400023276</v>
      </c>
      <c r="C3743" s="4">
        <v>6.23461464040783</v>
      </c>
      <c r="D3743" s="4">
        <v>4.23</v>
      </c>
      <c r="E3743" s="4">
        <v>42789.692216571</v>
      </c>
      <c r="F3743" s="4" t="str">
        <f>IF('Данные (для ящика с усами) (2)'!$E3743&lt;15000,"до 15 тыс",IF('Данные (для ящика с усами) (2)'!$E3743&lt;30000,"15-30 тыс",IF('Данные (для ящика с усами) (2)'!$E3743&lt;45000,"30-45 тыс",IF('Данные (для ящика с усами) (2)'!$E3743&lt;60000,"45-60 тыс","60+ тыс"))))</f>
        <v>30-45 тыс</v>
      </c>
      <c r="G3743" s="3">
        <v>894251.068635775</v>
      </c>
      <c r="H3743" s="5" t="s">
        <v>1216</v>
      </c>
    </row>
    <row r="3744" ht="14.25" customHeight="1">
      <c r="A3744" s="3">
        <v>77911.3570329685</v>
      </c>
      <c r="B3744" s="4">
        <v>5.61580954030773</v>
      </c>
      <c r="C3744" s="4">
        <v>5.05869669964851</v>
      </c>
      <c r="D3744" s="4">
        <v>3.04</v>
      </c>
      <c r="E3744" s="4">
        <v>42795.3465645684</v>
      </c>
      <c r="F3744" s="4" t="str">
        <f>IF('Данные (для ящика с усами) (2)'!$E3744&lt;15000,"до 15 тыс",IF('Данные (для ящика с усами) (2)'!$E3744&lt;30000,"15-30 тыс",IF('Данные (для ящика с усами) (2)'!$E3744&lt;45000,"30-45 тыс",IF('Данные (для ящика с усами) (2)'!$E3744&lt;60000,"45-60 тыс","60+ тыс"))))</f>
        <v>30-45 тыс</v>
      </c>
      <c r="G3744" s="3">
        <v>1309860.05880417</v>
      </c>
      <c r="H3744" s="5" t="s">
        <v>4069</v>
      </c>
    </row>
    <row r="3745" ht="14.25" customHeight="1">
      <c r="A3745" s="3">
        <v>65632.9259820317</v>
      </c>
      <c r="B3745" s="4">
        <v>6.42038054387441</v>
      </c>
      <c r="C3745" s="4">
        <v>5.92953132423957</v>
      </c>
      <c r="D3745" s="4">
        <v>4.43</v>
      </c>
      <c r="E3745" s="4">
        <v>42803.2214092985</v>
      </c>
      <c r="F3745" s="4" t="str">
        <f>IF('Данные (для ящика с усами) (2)'!$E3745&lt;15000,"до 15 тыс",IF('Данные (для ящика с усами) (2)'!$E3745&lt;30000,"15-30 тыс",IF('Данные (для ящика с усами) (2)'!$E3745&lt;45000,"30-45 тыс",IF('Данные (для ящика с усами) (2)'!$E3745&lt;60000,"45-60 тыс","60+ тыс"))))</f>
        <v>30-45 тыс</v>
      </c>
      <c r="G3745" s="3">
        <v>1184527.3743972</v>
      </c>
      <c r="H3745" s="5" t="s">
        <v>1949</v>
      </c>
    </row>
    <row r="3746" ht="14.25" customHeight="1">
      <c r="A3746" s="3">
        <v>74579.9895272463</v>
      </c>
      <c r="B3746" s="4">
        <v>4.63965413069778</v>
      </c>
      <c r="C3746" s="4">
        <v>5.52148929883998</v>
      </c>
      <c r="D3746" s="4">
        <v>3.07</v>
      </c>
      <c r="E3746" s="4">
        <v>42806.1466438012</v>
      </c>
      <c r="F3746" s="4" t="str">
        <f>IF('Данные (для ящика с усами) (2)'!$E3746&lt;15000,"до 15 тыс",IF('Данные (для ящика с усами) (2)'!$E3746&lt;30000,"15-30 тыс",IF('Данные (для ящика с усами) (2)'!$E3746&lt;45000,"30-45 тыс",IF('Данные (для ящика с усами) (2)'!$E3746&lt;60000,"45-60 тыс","60+ тыс"))))</f>
        <v>30-45 тыс</v>
      </c>
      <c r="G3746" s="3">
        <v>1173474.37883732</v>
      </c>
      <c r="H3746" s="5" t="s">
        <v>3581</v>
      </c>
    </row>
    <row r="3747" ht="14.25" customHeight="1">
      <c r="A3747" s="3">
        <v>93178.4867021321</v>
      </c>
      <c r="B3747" s="4">
        <v>6.31983131171589</v>
      </c>
      <c r="C3747" s="4">
        <v>7.2538427185147</v>
      </c>
      <c r="D3747" s="4">
        <v>6.45</v>
      </c>
      <c r="E3747" s="4">
        <v>42808.6477782012</v>
      </c>
      <c r="F3747" s="4" t="str">
        <f>IF('Данные (для ящика с усами) (2)'!$E3747&lt;15000,"до 15 тыс",IF('Данные (для ящика с усами) (2)'!$E3747&lt;30000,"15-30 тыс",IF('Данные (для ящика с усами) (2)'!$E3747&lt;45000,"30-45 тыс",IF('Данные (для ящика с усами) (2)'!$E3747&lt;60000,"45-60 тыс","60+ тыс"))))</f>
        <v>30-45 тыс</v>
      </c>
      <c r="G3747" s="3">
        <v>1949577.95440567</v>
      </c>
      <c r="H3747" s="5" t="s">
        <v>4949</v>
      </c>
    </row>
    <row r="3748" ht="14.25" customHeight="1">
      <c r="A3748" s="3">
        <v>85631.0844581133</v>
      </c>
      <c r="B3748" s="4">
        <v>5.62484103760988</v>
      </c>
      <c r="C3748" s="4">
        <v>8.78375000497065</v>
      </c>
      <c r="D3748" s="4">
        <v>4.4</v>
      </c>
      <c r="E3748" s="4">
        <v>42811.7815948307</v>
      </c>
      <c r="F3748" s="4" t="str">
        <f>IF('Данные (для ящика с усами) (2)'!$E3748&lt;15000,"до 15 тыс",IF('Данные (для ящика с усами) (2)'!$E3748&lt;30000,"15-30 тыс",IF('Данные (для ящика с усами) (2)'!$E3748&lt;45000,"30-45 тыс",IF('Данные (для ящика с усами) (2)'!$E3748&lt;60000,"45-60 тыс","60+ тыс"))))</f>
        <v>30-45 тыс</v>
      </c>
      <c r="G3748" s="3">
        <v>1710612.02954514</v>
      </c>
      <c r="H3748" s="5" t="s">
        <v>4723</v>
      </c>
    </row>
    <row r="3749" ht="14.25" customHeight="1">
      <c r="A3749" s="3">
        <v>83656.4893081538</v>
      </c>
      <c r="B3749" s="4">
        <v>7.55356891445082</v>
      </c>
      <c r="C3749" s="4">
        <v>5.45714584907803</v>
      </c>
      <c r="D3749" s="4">
        <v>3.5</v>
      </c>
      <c r="E3749" s="4">
        <v>42841.741622874</v>
      </c>
      <c r="F3749" s="4" t="str">
        <f>IF('Данные (для ящика с усами) (2)'!$E3749&lt;15000,"до 15 тыс",IF('Данные (для ящика с усами) (2)'!$E3749&lt;30000,"15-30 тыс",IF('Данные (для ящика с усами) (2)'!$E3749&lt;45000,"30-45 тыс",IF('Данные (для ящика с усами) (2)'!$E3749&lt;60000,"45-60 тыс","60+ тыс"))))</f>
        <v>30-45 тыс</v>
      </c>
      <c r="G3749" s="3">
        <v>1564563.568069</v>
      </c>
      <c r="H3749" s="5" t="s">
        <v>4617</v>
      </c>
    </row>
    <row r="3750" ht="14.25" customHeight="1">
      <c r="A3750" s="3">
        <v>64368.8779997905</v>
      </c>
      <c r="B3750" s="4">
        <v>5.92136144664796</v>
      </c>
      <c r="C3750" s="4">
        <v>6.03631803972057</v>
      </c>
      <c r="D3750" s="4">
        <v>4.42</v>
      </c>
      <c r="E3750" s="4">
        <v>42847.6465635039</v>
      </c>
      <c r="F3750" s="4" t="str">
        <f>IF('Данные (для ящика с усами) (2)'!$E3750&lt;15000,"до 15 тыс",IF('Данные (для ящика с усами) (2)'!$E3750&lt;30000,"15-30 тыс",IF('Данные (для ящика с усами) (2)'!$E3750&lt;45000,"30-45 тыс",IF('Данные (для ящика с усами) (2)'!$E3750&lt;60000,"45-60 тыс","60+ тыс"))))</f>
        <v>30-45 тыс</v>
      </c>
      <c r="G3750" s="3">
        <v>1328701.19413565</v>
      </c>
      <c r="H3750" s="5" t="s">
        <v>1738</v>
      </c>
    </row>
    <row r="3751" ht="14.25" customHeight="1">
      <c r="A3751" s="3">
        <v>78049.6046477961</v>
      </c>
      <c r="B3751" s="4">
        <v>3.52526786485206</v>
      </c>
      <c r="C3751" s="4">
        <v>5.93133344735781</v>
      </c>
      <c r="D3751" s="4">
        <v>3.5</v>
      </c>
      <c r="E3751" s="4">
        <v>42857.3709584792</v>
      </c>
      <c r="F3751" s="4" t="str">
        <f>IF('Данные (для ящика с усами) (2)'!$E3751&lt;15000,"до 15 тыс",IF('Данные (для ящика с усами) (2)'!$E3751&lt;30000,"15-30 тыс",IF('Данные (для ящика с усами) (2)'!$E3751&lt;45000,"30-45 тыс",IF('Данные (для ящика с усами) (2)'!$E3751&lt;60000,"45-60 тыс","60+ тыс"))))</f>
        <v>30-45 тыс</v>
      </c>
      <c r="G3751" s="3">
        <v>1143215.02947312</v>
      </c>
      <c r="H3751" s="5" t="s">
        <v>4086</v>
      </c>
    </row>
    <row r="3752" ht="14.25" customHeight="1">
      <c r="A3752" s="3">
        <v>64421.2506751648</v>
      </c>
      <c r="B3752" s="4">
        <v>7.38265631012098</v>
      </c>
      <c r="C3752" s="4">
        <v>5.10579285212016</v>
      </c>
      <c r="D3752" s="4">
        <v>4.14</v>
      </c>
      <c r="E3752" s="4">
        <v>42873.0502002246</v>
      </c>
      <c r="F3752" s="4" t="str">
        <f>IF('Данные (для ящика с усами) (2)'!$E3752&lt;15000,"до 15 тыс",IF('Данные (для ящика с усами) (2)'!$E3752&lt;30000,"15-30 тыс",IF('Данные (для ящика с усами) (2)'!$E3752&lt;45000,"30-45 тыс",IF('Данные (для ящика с усами) (2)'!$E3752&lt;60000,"45-60 тыс","60+ тыс"))))</f>
        <v>30-45 тыс</v>
      </c>
      <c r="G3752" s="3">
        <v>1204103.08659899</v>
      </c>
      <c r="H3752" s="5" t="s">
        <v>1749</v>
      </c>
    </row>
    <row r="3753" ht="14.25" customHeight="1">
      <c r="A3753" s="3">
        <v>75012.3416600853</v>
      </c>
      <c r="B3753" s="4">
        <v>6.74282808388807</v>
      </c>
      <c r="C3753" s="4">
        <v>6.60433498118694</v>
      </c>
      <c r="D3753" s="4">
        <v>4.1</v>
      </c>
      <c r="E3753" s="4">
        <v>42877.4241474375</v>
      </c>
      <c r="F3753" s="4" t="str">
        <f>IF('Данные (для ящика с усами) (2)'!$E3753&lt;15000,"до 15 тыс",IF('Данные (для ящика с усами) (2)'!$E3753&lt;30000,"15-30 тыс",IF('Данные (для ящика с усами) (2)'!$E3753&lt;45000,"30-45 тыс",IF('Данные (для ящика с усами) (2)'!$E3753&lt;60000,"45-60 тыс","60+ тыс"))))</f>
        <v>30-45 тыс</v>
      </c>
      <c r="G3753" s="3">
        <v>1413579.81675087</v>
      </c>
      <c r="H3753" s="5" t="s">
        <v>3641</v>
      </c>
    </row>
    <row r="3754" ht="14.25" customHeight="1">
      <c r="A3754" s="3">
        <v>60880.5838695246</v>
      </c>
      <c r="B3754" s="4">
        <v>6.08334782465057</v>
      </c>
      <c r="C3754" s="4">
        <v>7.10210911300952</v>
      </c>
      <c r="D3754" s="4">
        <v>3.06</v>
      </c>
      <c r="E3754" s="4">
        <v>42877.5174868095</v>
      </c>
      <c r="F3754" s="4" t="str">
        <f>IF('Данные (для ящика с усами) (2)'!$E3754&lt;15000,"до 15 тыс",IF('Данные (для ящика с усами) (2)'!$E3754&lt;30000,"15-30 тыс",IF('Данные (для ящика с усами) (2)'!$E3754&lt;45000,"30-45 тыс",IF('Данные (для ящика с усами) (2)'!$E3754&lt;60000,"45-60 тыс","60+ тыс"))))</f>
        <v>30-45 тыс</v>
      </c>
      <c r="G3754" s="3">
        <v>959416.436662041</v>
      </c>
      <c r="H3754" s="5" t="s">
        <v>1168</v>
      </c>
    </row>
    <row r="3755" ht="14.25" customHeight="1">
      <c r="A3755" s="3">
        <v>51457.3763049504</v>
      </c>
      <c r="B3755" s="4">
        <v>6.01152911933202</v>
      </c>
      <c r="C3755" s="4">
        <v>6.84053592009279</v>
      </c>
      <c r="D3755" s="4">
        <v>3.46</v>
      </c>
      <c r="E3755" s="4">
        <v>42889.6661025026</v>
      </c>
      <c r="F3755" s="4" t="str">
        <f>IF('Данные (для ящика с усами) (2)'!$E3755&lt;15000,"до 15 тыс",IF('Данные (для ящика с усами) (2)'!$E3755&lt;30000,"15-30 тыс",IF('Данные (для ящика с усами) (2)'!$E3755&lt;45000,"30-45 тыс",IF('Данные (для ящика с усами) (2)'!$E3755&lt;60000,"45-60 тыс","60+ тыс"))))</f>
        <v>30-45 тыс</v>
      </c>
      <c r="G3755" s="3">
        <v>794075.861502829</v>
      </c>
      <c r="H3755" s="5" t="s">
        <v>289</v>
      </c>
    </row>
    <row r="3756" ht="14.25" customHeight="1">
      <c r="A3756" s="3">
        <v>60717.3982721774</v>
      </c>
      <c r="B3756" s="4">
        <v>4.40920919882691</v>
      </c>
      <c r="C3756" s="4">
        <v>5.30368666550151</v>
      </c>
      <c r="D3756" s="4">
        <v>4.11</v>
      </c>
      <c r="E3756" s="4">
        <v>42891.598943905</v>
      </c>
      <c r="F3756" s="4" t="str">
        <f>IF('Данные (для ящика с усами) (2)'!$E3756&lt;15000,"до 15 тыс",IF('Данные (для ящика с усами) (2)'!$E3756&lt;30000,"15-30 тыс",IF('Данные (для ящика с усами) (2)'!$E3756&lt;45000,"30-45 тыс",IF('Данные (для ящика с усами) (2)'!$E3756&lt;60000,"45-60 тыс","60+ тыс"))))</f>
        <v>30-45 тыс</v>
      </c>
      <c r="G3756" s="3">
        <v>596350.350685955</v>
      </c>
      <c r="H3756" s="5" t="s">
        <v>1135</v>
      </c>
    </row>
    <row r="3757" ht="14.25" customHeight="1">
      <c r="A3757" s="3">
        <v>69147.218575608</v>
      </c>
      <c r="B3757" s="4">
        <v>6.33876074797894</v>
      </c>
      <c r="C3757" s="4">
        <v>6.973520293993</v>
      </c>
      <c r="D3757" s="4">
        <v>4.06</v>
      </c>
      <c r="E3757" s="4">
        <v>42892.7032528362</v>
      </c>
      <c r="F3757" s="4" t="str">
        <f>IF('Данные (для ящика с усами) (2)'!$E3757&lt;15000,"до 15 тыс",IF('Данные (для ящика с усами) (2)'!$E3757&lt;30000,"15-30 тыс",IF('Данные (для ящика с усами) (2)'!$E3757&lt;45000,"30-45 тыс",IF('Данные (для ящика с усами) (2)'!$E3757&lt;60000,"45-60 тыс","60+ тыс"))))</f>
        <v>30-45 тыс</v>
      </c>
      <c r="G3757" s="3">
        <v>1318058.06334556</v>
      </c>
      <c r="H3757" s="5" t="s">
        <v>2572</v>
      </c>
    </row>
    <row r="3758" ht="14.25" customHeight="1">
      <c r="A3758" s="3">
        <v>88613.8699012887</v>
      </c>
      <c r="B3758" s="4">
        <v>3.47998541484606</v>
      </c>
      <c r="C3758" s="4">
        <v>7.55913643432311</v>
      </c>
      <c r="D3758" s="4">
        <v>5.17</v>
      </c>
      <c r="E3758" s="4">
        <v>42905.095380607</v>
      </c>
      <c r="F3758" s="4" t="str">
        <f>IF('Данные (для ящика с усами) (2)'!$E3758&lt;15000,"до 15 тыс",IF('Данные (для ящика с усами) (2)'!$E3758&lt;30000,"15-30 тыс",IF('Данные (для ящика с усами) (2)'!$E3758&lt;45000,"30-45 тыс",IF('Данные (для ящика с усами) (2)'!$E3758&lt;60000,"45-60 тыс","60+ тыс"))))</f>
        <v>30-45 тыс</v>
      </c>
      <c r="G3758" s="3">
        <v>1419536.25894992</v>
      </c>
      <c r="H3758" s="5" t="s">
        <v>4855</v>
      </c>
    </row>
    <row r="3759" ht="14.25" customHeight="1">
      <c r="A3759" s="3">
        <v>73068.5181010855</v>
      </c>
      <c r="B3759" s="4">
        <v>7.27142221475509</v>
      </c>
      <c r="C3759" s="4">
        <v>5.68540767458857</v>
      </c>
      <c r="D3759" s="4">
        <v>3.14</v>
      </c>
      <c r="E3759" s="4">
        <v>42929.8761572203</v>
      </c>
      <c r="F3759" s="4" t="str">
        <f>IF('Данные (для ящика с усами) (2)'!$E3759&lt;15000,"до 15 тыс",IF('Данные (для ящика с усами) (2)'!$E3759&lt;30000,"15-30 тыс",IF('Данные (для ящика с усами) (2)'!$E3759&lt;45000,"30-45 тыс",IF('Данные (для ящика с усами) (2)'!$E3759&lt;60000,"45-60 тыс","60+ тыс"))))</f>
        <v>30-45 тыс</v>
      </c>
      <c r="G3759" s="3">
        <v>1368692.29687037</v>
      </c>
      <c r="H3759" s="5" t="s">
        <v>3297</v>
      </c>
    </row>
    <row r="3760" ht="14.25" customHeight="1">
      <c r="A3760" s="3">
        <v>64105.6060123341</v>
      </c>
      <c r="B3760" s="4">
        <v>6.09928671416491</v>
      </c>
      <c r="C3760" s="4">
        <v>5.28932728336713</v>
      </c>
      <c r="D3760" s="4">
        <v>3.31</v>
      </c>
      <c r="E3760" s="4">
        <v>42938.1623313847</v>
      </c>
      <c r="F3760" s="4" t="str">
        <f>IF('Данные (для ящика с усами) (2)'!$E3760&lt;15000,"до 15 тыс",IF('Данные (для ящика с усами) (2)'!$E3760&lt;30000,"15-30 тыс",IF('Данные (для ящика с усами) (2)'!$E3760&lt;45000,"30-45 тыс",IF('Данные (для ящика с усами) (2)'!$E3760&lt;60000,"45-60 тыс","60+ тыс"))))</f>
        <v>30-45 тыс</v>
      </c>
      <c r="G3760" s="3">
        <v>1041896.85105748</v>
      </c>
      <c r="H3760" s="5" t="s">
        <v>1699</v>
      </c>
    </row>
    <row r="3761" ht="14.25" customHeight="1">
      <c r="A3761" s="3">
        <v>76327.2120629354</v>
      </c>
      <c r="B3761" s="4">
        <v>7.08466412385401</v>
      </c>
      <c r="C3761" s="4">
        <v>6.58401696552157</v>
      </c>
      <c r="D3761" s="4">
        <v>3.13</v>
      </c>
      <c r="E3761" s="4">
        <v>42939.2742403767</v>
      </c>
      <c r="F3761" s="4" t="str">
        <f>IF('Данные (для ящика с усами) (2)'!$E3761&lt;15000,"до 15 тыс",IF('Данные (для ящика с усами) (2)'!$E3761&lt;30000,"15-30 тыс",IF('Данные (для ящика с усами) (2)'!$E3761&lt;45000,"30-45 тыс",IF('Данные (для ящика с усами) (2)'!$E3761&lt;60000,"45-60 тыс","60+ тыс"))))</f>
        <v>30-45 тыс</v>
      </c>
      <c r="G3761" s="3">
        <v>1599615.74455305</v>
      </c>
      <c r="H3761" s="5" t="s">
        <v>3855</v>
      </c>
    </row>
    <row r="3762" ht="14.25" customHeight="1">
      <c r="A3762" s="3">
        <v>72173.330871716</v>
      </c>
      <c r="B3762" s="4">
        <v>5.63731209790885</v>
      </c>
      <c r="C3762" s="4">
        <v>6.80926660953443</v>
      </c>
      <c r="D3762" s="4">
        <v>2.2</v>
      </c>
      <c r="E3762" s="4">
        <v>42946.0809925388</v>
      </c>
      <c r="F3762" s="4" t="str">
        <f>IF('Данные (для ящика с усами) (2)'!$E3762&lt;15000,"до 15 тыс",IF('Данные (для ящика с усами) (2)'!$E3762&lt;30000,"15-30 тыс",IF('Данные (для ящика с усами) (2)'!$E3762&lt;45000,"30-45 тыс",IF('Данные (для ящика с усами) (2)'!$E3762&lt;60000,"45-60 тыс","60+ тыс"))))</f>
        <v>30-45 тыс</v>
      </c>
      <c r="G3762" s="3">
        <v>1435261.98681704</v>
      </c>
      <c r="H3762" s="5" t="s">
        <v>3146</v>
      </c>
    </row>
    <row r="3763" ht="14.25" customHeight="1">
      <c r="A3763" s="3">
        <v>59084.7251950766</v>
      </c>
      <c r="B3763" s="4">
        <v>7.08656427622656</v>
      </c>
      <c r="C3763" s="4">
        <v>6.14405887281539</v>
      </c>
      <c r="D3763" s="4">
        <v>2.11</v>
      </c>
      <c r="E3763" s="4">
        <v>42955.9083602348</v>
      </c>
      <c r="F3763" s="4" t="str">
        <f>IF('Данные (для ящика с усами) (2)'!$E3763&lt;15000,"до 15 тыс",IF('Данные (для ящика с усами) (2)'!$E3763&lt;30000,"15-30 тыс",IF('Данные (для ящика с усами) (2)'!$E3763&lt;45000,"30-45 тыс",IF('Данные (для ящика с усами) (2)'!$E3763&lt;60000,"45-60 тыс","60+ тыс"))))</f>
        <v>30-45 тыс</v>
      </c>
      <c r="G3763" s="3">
        <v>1073254.1440631</v>
      </c>
      <c r="H3763" s="5" t="s">
        <v>932</v>
      </c>
    </row>
    <row r="3764" ht="14.25" customHeight="1">
      <c r="A3764" s="3">
        <v>59060.6982773712</v>
      </c>
      <c r="B3764" s="4">
        <v>6.25589393793131</v>
      </c>
      <c r="C3764" s="4">
        <v>8.78782466501457</v>
      </c>
      <c r="D3764" s="4">
        <v>4.04</v>
      </c>
      <c r="E3764" s="4">
        <v>42956.539441564</v>
      </c>
      <c r="F3764" s="4" t="str">
        <f>IF('Данные (для ящика с усами) (2)'!$E3764&lt;15000,"до 15 тыс",IF('Данные (для ящика с усами) (2)'!$E3764&lt;30000,"15-30 тыс",IF('Данные (для ящика с усами) (2)'!$E3764&lt;45000,"30-45 тыс",IF('Данные (для ящика с усами) (2)'!$E3764&lt;60000,"45-60 тыс","60+ тыс"))))</f>
        <v>30-45 тыс</v>
      </c>
      <c r="G3764" s="3">
        <v>1361872.29101591</v>
      </c>
      <c r="H3764" s="5" t="s">
        <v>928</v>
      </c>
    </row>
    <row r="3765" ht="14.25" customHeight="1">
      <c r="A3765" s="3">
        <v>64193.8684984305</v>
      </c>
      <c r="B3765" s="4">
        <v>8.06397551675639</v>
      </c>
      <c r="C3765" s="4">
        <v>6.79701991996741</v>
      </c>
      <c r="D3765" s="4">
        <v>3.27</v>
      </c>
      <c r="E3765" s="4">
        <v>42961.5095984828</v>
      </c>
      <c r="F3765" s="4" t="str">
        <f>IF('Данные (для ящика с усами) (2)'!$E3765&lt;15000,"до 15 тыс",IF('Данные (для ящика с усами) (2)'!$E3765&lt;30000,"15-30 тыс",IF('Данные (для ящика с усами) (2)'!$E3765&lt;45000,"30-45 тыс",IF('Данные (для ящика с усами) (2)'!$E3765&lt;60000,"45-60 тыс","60+ тыс"))))</f>
        <v>30-45 тыс</v>
      </c>
      <c r="G3765" s="3">
        <v>1545864.16648349</v>
      </c>
      <c r="H3765" s="5" t="s">
        <v>1708</v>
      </c>
    </row>
    <row r="3766" ht="14.25" customHeight="1">
      <c r="A3766" s="3">
        <v>55815.5687238679</v>
      </c>
      <c r="B3766" s="4">
        <v>7.15159118504288</v>
      </c>
      <c r="C3766" s="4">
        <v>6.00293821519469</v>
      </c>
      <c r="D3766" s="4">
        <v>2.35</v>
      </c>
      <c r="E3766" s="4">
        <v>42961.7641970531</v>
      </c>
      <c r="F3766" s="4" t="str">
        <f>IF('Данные (для ящика с усами) (2)'!$E3766&lt;15000,"до 15 тыс",IF('Данные (для ящика с усами) (2)'!$E3766&lt;30000,"15-30 тыс",IF('Данные (для ящика с усами) (2)'!$E3766&lt;45000,"30-45 тыс",IF('Данные (для ящика с усами) (2)'!$E3766&lt;60000,"45-60 тыс","60+ тыс"))))</f>
        <v>30-45 тыс</v>
      </c>
      <c r="G3766" s="3">
        <v>1308465.240043</v>
      </c>
      <c r="H3766" s="5" t="s">
        <v>583</v>
      </c>
    </row>
    <row r="3767" ht="14.25" customHeight="1">
      <c r="A3767" s="3">
        <v>71146.508041444</v>
      </c>
      <c r="B3767" s="4">
        <v>5.58137538328738</v>
      </c>
      <c r="C3767" s="4">
        <v>6.70820955451207</v>
      </c>
      <c r="D3767" s="4">
        <v>4.38</v>
      </c>
      <c r="E3767" s="4">
        <v>42968.6186195666</v>
      </c>
      <c r="F3767" s="4" t="str">
        <f>IF('Данные (для ящика с усами) (2)'!$E3767&lt;15000,"до 15 тыс",IF('Данные (для ящика с усами) (2)'!$E3767&lt;30000,"15-30 тыс",IF('Данные (для ящика с усами) (2)'!$E3767&lt;45000,"30-45 тыс",IF('Данные (для ящика с усами) (2)'!$E3767&lt;60000,"45-60 тыс","60+ тыс"))))</f>
        <v>30-45 тыс</v>
      </c>
      <c r="G3767" s="3">
        <v>1342067.96142109</v>
      </c>
      <c r="H3767" s="5" t="s">
        <v>2963</v>
      </c>
    </row>
    <row r="3768" ht="14.25" customHeight="1">
      <c r="A3768" s="3">
        <v>69430.4906155091</v>
      </c>
      <c r="B3768" s="4">
        <v>6.10895368078028</v>
      </c>
      <c r="C3768" s="4">
        <v>5.80239713469888</v>
      </c>
      <c r="D3768" s="4">
        <v>4.41</v>
      </c>
      <c r="E3768" s="4">
        <v>42969.3265156852</v>
      </c>
      <c r="F3768" s="4" t="str">
        <f>IF('Данные (для ящика с усами) (2)'!$E3768&lt;15000,"до 15 тыс",IF('Данные (для ящика с усами) (2)'!$E3768&lt;30000,"15-30 тыс",IF('Данные (для ящика с усами) (2)'!$E3768&lt;45000,"30-45 тыс",IF('Данные (для ящика с усами) (2)'!$E3768&lt;60000,"45-60 тыс","60+ тыс"))))</f>
        <v>30-45 тыс</v>
      </c>
      <c r="G3768" s="3">
        <v>1205706.71472364</v>
      </c>
      <c r="H3768" s="5" t="s">
        <v>2644</v>
      </c>
    </row>
    <row r="3769" ht="14.25" customHeight="1">
      <c r="A3769" s="3">
        <v>81754.9140841042</v>
      </c>
      <c r="B3769" s="4">
        <v>5.75306657043388</v>
      </c>
      <c r="C3769" s="4">
        <v>8.06621989625006</v>
      </c>
      <c r="D3769" s="4">
        <v>4.04</v>
      </c>
      <c r="E3769" s="4">
        <v>42975.6181862613</v>
      </c>
      <c r="F3769" s="4" t="str">
        <f>IF('Данные (для ящика с усами) (2)'!$E3769&lt;15000,"до 15 тыс",IF('Данные (для ящика с усами) (2)'!$E3769&lt;30000,"15-30 тыс",IF('Данные (для ящика с усами) (2)'!$E3769&lt;45000,"30-45 тыс",IF('Данные (для ящика с усами) (2)'!$E3769&lt;60000,"45-60 тыс","60+ тыс"))))</f>
        <v>30-45 тыс</v>
      </c>
      <c r="G3769" s="3">
        <v>1654965.29571207</v>
      </c>
      <c r="H3769" s="5" t="s">
        <v>4476</v>
      </c>
    </row>
    <row r="3770" ht="14.25" customHeight="1">
      <c r="A3770" s="3">
        <v>54642.7062823365</v>
      </c>
      <c r="B3770" s="4">
        <v>6.29096853982684</v>
      </c>
      <c r="C3770" s="4">
        <v>8.98248592359706</v>
      </c>
      <c r="D3770" s="4">
        <v>6.12</v>
      </c>
      <c r="E3770" s="4">
        <v>42987.0657318594</v>
      </c>
      <c r="F3770" s="4" t="str">
        <f>IF('Данные (для ящика с усами) (2)'!$E3770&lt;15000,"до 15 тыс",IF('Данные (для ящика с усами) (2)'!$E3770&lt;30000,"15-30 тыс",IF('Данные (для ящика с усами) (2)'!$E3770&lt;45000,"30-45 тыс",IF('Данные (для ящика с усами) (2)'!$E3770&lt;60000,"45-60 тыс","60+ тыс"))))</f>
        <v>30-45 тыс</v>
      </c>
      <c r="G3770" s="3">
        <v>1355362.95558726</v>
      </c>
      <c r="H3770" s="5" t="s">
        <v>478</v>
      </c>
    </row>
    <row r="3771" ht="14.25" customHeight="1">
      <c r="A3771" s="3">
        <v>70842.2172001554</v>
      </c>
      <c r="B3771" s="4">
        <v>6.17290575364043</v>
      </c>
      <c r="C3771" s="4">
        <v>6.94764045357139</v>
      </c>
      <c r="D3771" s="4">
        <v>3.14</v>
      </c>
      <c r="E3771" s="4">
        <v>42987.4793261357</v>
      </c>
      <c r="F3771" s="4" t="str">
        <f>IF('Данные (для ящика с усами) (2)'!$E3771&lt;15000,"до 15 тыс",IF('Данные (для ящика с усами) (2)'!$E3771&lt;30000,"15-30 тыс",IF('Данные (для ящика с усами) (2)'!$E3771&lt;45000,"30-45 тыс",IF('Данные (для ящика с усами) (2)'!$E3771&lt;60000,"45-60 тыс","60+ тыс"))))</f>
        <v>30-45 тыс</v>
      </c>
      <c r="G3771" s="3">
        <v>1519928.48535171</v>
      </c>
      <c r="H3771" s="5" t="s">
        <v>2903</v>
      </c>
    </row>
    <row r="3772" ht="14.25" customHeight="1">
      <c r="A3772" s="3">
        <v>63428.916453738</v>
      </c>
      <c r="B3772" s="4">
        <v>5.32819273781255</v>
      </c>
      <c r="C3772" s="4">
        <v>7.31113473179824</v>
      </c>
      <c r="D3772" s="4">
        <v>6.13</v>
      </c>
      <c r="E3772" s="4">
        <v>42996.6060795864</v>
      </c>
      <c r="F3772" s="4" t="str">
        <f>IF('Данные (для ящика с усами) (2)'!$E3772&lt;15000,"до 15 тыс",IF('Данные (для ящика с усами) (2)'!$E3772&lt;30000,"15-30 тыс",IF('Данные (для ящика с усами) (2)'!$E3772&lt;45000,"30-45 тыс",IF('Данные (для ящика с усами) (2)'!$E3772&lt;60000,"45-60 тыс","60+ тыс"))))</f>
        <v>30-45 тыс</v>
      </c>
      <c r="G3772" s="3">
        <v>1195601.96234849</v>
      </c>
      <c r="H3772" s="5" t="s">
        <v>1594</v>
      </c>
    </row>
    <row r="3773" ht="14.25" customHeight="1">
      <c r="A3773" s="3">
        <v>64376.9133186112</v>
      </c>
      <c r="B3773" s="4">
        <v>5.20815403943571</v>
      </c>
      <c r="C3773" s="4">
        <v>6.89104367394698</v>
      </c>
      <c r="D3773" s="4">
        <v>2.35</v>
      </c>
      <c r="E3773" s="4">
        <v>43013.4108588945</v>
      </c>
      <c r="F3773" s="4" t="str">
        <f>IF('Данные (для ящика с усами) (2)'!$E3773&lt;15000,"до 15 тыс",IF('Данные (для ящика с усами) (2)'!$E3773&lt;30000,"15-30 тыс",IF('Данные (для ящика с усами) (2)'!$E3773&lt;45000,"30-45 тыс",IF('Данные (для ящика с усами) (2)'!$E3773&lt;60000,"45-60 тыс","60+ тыс"))))</f>
        <v>30-45 тыс</v>
      </c>
      <c r="G3773" s="3">
        <v>1126137.68140857</v>
      </c>
      <c r="H3773" s="5" t="s">
        <v>1740</v>
      </c>
    </row>
    <row r="3774" ht="14.25" customHeight="1">
      <c r="A3774" s="3">
        <v>62087.4746430202</v>
      </c>
      <c r="B3774" s="4">
        <v>6.18250700276184</v>
      </c>
      <c r="C3774" s="4">
        <v>8.13509842119802</v>
      </c>
      <c r="D3774" s="4">
        <v>6.13</v>
      </c>
      <c r="E3774" s="4">
        <v>43013.7964827582</v>
      </c>
      <c r="F3774" s="4" t="str">
        <f>IF('Данные (для ящика с усами) (2)'!$E3774&lt;15000,"до 15 тыс",IF('Данные (для ящика с усами) (2)'!$E3774&lt;30000,"15-30 тыс",IF('Данные (для ящика с усами) (2)'!$E3774&lt;45000,"30-45 тыс",IF('Данные (для ящика с усами) (2)'!$E3774&lt;60000,"45-60 тыс","60+ тыс"))))</f>
        <v>30-45 тыс</v>
      </c>
      <c r="G3774" s="3">
        <v>1316206.24655409</v>
      </c>
      <c r="H3774" s="5" t="s">
        <v>1362</v>
      </c>
    </row>
    <row r="3775" ht="14.25" customHeight="1">
      <c r="A3775" s="3">
        <v>82958.0197388943</v>
      </c>
      <c r="B3775" s="4">
        <v>5.22596955027441</v>
      </c>
      <c r="C3775" s="4">
        <v>6.82823189797483</v>
      </c>
      <c r="D3775" s="4">
        <v>4.15</v>
      </c>
      <c r="E3775" s="4">
        <v>43015.092737682</v>
      </c>
      <c r="F3775" s="4" t="str">
        <f>IF('Данные (для ящика с усами) (2)'!$E3775&lt;15000,"до 15 тыс",IF('Данные (для ящика с усами) (2)'!$E3775&lt;30000,"15-30 тыс",IF('Данные (для ящика с усами) (2)'!$E3775&lt;45000,"30-45 тыс",IF('Данные (для ящика с усами) (2)'!$E3775&lt;60000,"45-60 тыс","60+ тыс"))))</f>
        <v>30-45 тыс</v>
      </c>
      <c r="G3775" s="3">
        <v>1578760.80839775</v>
      </c>
      <c r="H3775" s="5" t="s">
        <v>4573</v>
      </c>
    </row>
    <row r="3776" ht="14.25" customHeight="1">
      <c r="A3776" s="3">
        <v>86754.1966286121</v>
      </c>
      <c r="B3776" s="4">
        <v>6.60443981856812</v>
      </c>
      <c r="C3776" s="4">
        <v>6.25245480534936</v>
      </c>
      <c r="D3776" s="4">
        <v>4.02</v>
      </c>
      <c r="E3776" s="4">
        <v>43017.4407571536</v>
      </c>
      <c r="F3776" s="4" t="str">
        <f>IF('Данные (для ящика с усами) (2)'!$E3776&lt;15000,"до 15 тыс",IF('Данные (для ящика с усами) (2)'!$E3776&lt;30000,"15-30 тыс",IF('Данные (для ящика с усами) (2)'!$E3776&lt;45000,"30-45 тыс",IF('Данные (для ящика с усами) (2)'!$E3776&lt;60000,"45-60 тыс","60+ тыс"))))</f>
        <v>30-45 тыс</v>
      </c>
      <c r="G3776" s="3">
        <v>1662494.73554438</v>
      </c>
      <c r="H3776" s="5" t="s">
        <v>4780</v>
      </c>
    </row>
    <row r="3777" ht="14.25" customHeight="1">
      <c r="A3777" s="3">
        <v>63280.7079842135</v>
      </c>
      <c r="B3777" s="4">
        <v>7.24729851664728</v>
      </c>
      <c r="C3777" s="4">
        <v>7.87522403570478</v>
      </c>
      <c r="D3777" s="4">
        <v>3.09</v>
      </c>
      <c r="E3777" s="4">
        <v>43031.5616973198</v>
      </c>
      <c r="F3777" s="4" t="str">
        <f>IF('Данные (для ящика с усами) (2)'!$E3777&lt;15000,"до 15 тыс",IF('Данные (для ящика с усами) (2)'!$E3777&lt;30000,"15-30 тыс",IF('Данные (для ящика с усами) (2)'!$E3777&lt;45000,"30-45 тыс",IF('Данные (для ящика с усами) (2)'!$E3777&lt;60000,"45-60 тыс","60+ тыс"))))</f>
        <v>30-45 тыс</v>
      </c>
      <c r="G3777" s="3">
        <v>1453663.25175692</v>
      </c>
      <c r="H3777" s="5" t="s">
        <v>1565</v>
      </c>
    </row>
    <row r="3778" ht="14.25" customHeight="1">
      <c r="A3778" s="3">
        <v>75172.234129453</v>
      </c>
      <c r="B3778" s="4">
        <v>5.26638913273326</v>
      </c>
      <c r="C3778" s="4">
        <v>7.47266297988047</v>
      </c>
      <c r="D3778" s="4">
        <v>6.27</v>
      </c>
      <c r="E3778" s="4">
        <v>43047.1236847322</v>
      </c>
      <c r="F3778" s="4" t="str">
        <f>IF('Данные (для ящика с усами) (2)'!$E3778&lt;15000,"до 15 тыс",IF('Данные (для ящика с усами) (2)'!$E3778&lt;30000,"15-30 тыс",IF('Данные (для ящика с усами) (2)'!$E3778&lt;45000,"30-45 тыс",IF('Данные (для ящика с усами) (2)'!$E3778&lt;60000,"45-60 тыс","60+ тыс"))))</f>
        <v>30-45 тыс</v>
      </c>
      <c r="G3778" s="3">
        <v>1540360.75114897</v>
      </c>
      <c r="H3778" s="5" t="s">
        <v>3675</v>
      </c>
    </row>
    <row r="3779" ht="14.25" customHeight="1">
      <c r="A3779" s="3">
        <v>57849.5455118702</v>
      </c>
      <c r="B3779" s="4">
        <v>6.55626564055505</v>
      </c>
      <c r="C3779" s="4">
        <v>6.35166261391919</v>
      </c>
      <c r="D3779" s="4">
        <v>2.38</v>
      </c>
      <c r="E3779" s="4">
        <v>43048.7779192512</v>
      </c>
      <c r="F3779" s="4" t="str">
        <f>IF('Данные (для ящика с усами) (2)'!$E3779&lt;15000,"до 15 тыс",IF('Данные (для ящика с усами) (2)'!$E3779&lt;30000,"15-30 тыс",IF('Данные (для ящика с усами) (2)'!$E3779&lt;45000,"30-45 тыс",IF('Данные (для ящика с усами) (2)'!$E3779&lt;60000,"45-60 тыс","60+ тыс"))))</f>
        <v>30-45 тыс</v>
      </c>
      <c r="G3779" s="3">
        <v>1180967.73495888</v>
      </c>
      <c r="H3779" s="5" t="s">
        <v>778</v>
      </c>
    </row>
    <row r="3780" ht="14.25" customHeight="1">
      <c r="A3780" s="3">
        <v>78539.2393163917</v>
      </c>
      <c r="B3780" s="4">
        <v>6.05093809742312</v>
      </c>
      <c r="C3780" s="4">
        <v>7.01149284008306</v>
      </c>
      <c r="D3780" s="4">
        <v>3.25</v>
      </c>
      <c r="E3780" s="4">
        <v>43061.1934875475</v>
      </c>
      <c r="F3780" s="4" t="str">
        <f>IF('Данные (для ящика с усами) (2)'!$E3780&lt;15000,"до 15 тыс",IF('Данные (для ящика с усами) (2)'!$E3780&lt;30000,"15-30 тыс",IF('Данные (для ящика с усами) (2)'!$E3780&lt;45000,"30-45 тыс",IF('Данные (для ящика с усами) (2)'!$E3780&lt;60000,"45-60 тыс","60+ тыс"))))</f>
        <v>30-45 тыс</v>
      </c>
      <c r="G3780" s="3">
        <v>1530068.01207527</v>
      </c>
      <c r="H3780" s="5" t="s">
        <v>4148</v>
      </c>
    </row>
    <row r="3781" ht="14.25" customHeight="1">
      <c r="A3781" s="3">
        <v>55899.516304807</v>
      </c>
      <c r="B3781" s="4">
        <v>5.22008474550281</v>
      </c>
      <c r="C3781" s="4">
        <v>5.16415159882539</v>
      </c>
      <c r="D3781" s="4">
        <v>2.01</v>
      </c>
      <c r="E3781" s="4">
        <v>43063.5037200427</v>
      </c>
      <c r="F3781" s="4" t="str">
        <f>IF('Данные (для ящика с усами) (2)'!$E3781&lt;15000,"до 15 тыс",IF('Данные (для ящика с усами) (2)'!$E3781&lt;30000,"15-30 тыс",IF('Данные (для ящика с усами) (2)'!$E3781&lt;45000,"30-45 тыс",IF('Данные (для ящика с усами) (2)'!$E3781&lt;60000,"45-60 тыс","60+ тыс"))))</f>
        <v>30-45 тыс</v>
      </c>
      <c r="G3781" s="3">
        <v>738411.521752059</v>
      </c>
      <c r="H3781" s="5" t="s">
        <v>590</v>
      </c>
    </row>
    <row r="3782" ht="14.25" customHeight="1">
      <c r="A3782" s="3">
        <v>45103.8157324305</v>
      </c>
      <c r="B3782" s="4">
        <v>5.71632798546709</v>
      </c>
      <c r="C3782" s="4">
        <v>6.64519127632672</v>
      </c>
      <c r="D3782" s="4">
        <v>2.1</v>
      </c>
      <c r="E3782" s="4">
        <v>43067.0115689343</v>
      </c>
      <c r="F3782" s="4" t="str">
        <f>IF('Данные (для ящика с усами) (2)'!$E3782&lt;15000,"до 15 тыс",IF('Данные (для ящика с усами) (2)'!$E3782&lt;30000,"15-30 тыс",IF('Данные (для ящика с усами) (2)'!$E3782&lt;45000,"30-45 тыс",IF('Данные (для ящика с усами) (2)'!$E3782&lt;60000,"45-60 тыс","60+ тыс"))))</f>
        <v>30-45 тыс</v>
      </c>
      <c r="G3782" s="3">
        <v>852590.352820979</v>
      </c>
      <c r="H3782" s="5" t="s">
        <v>82</v>
      </c>
    </row>
    <row r="3783" ht="14.25" customHeight="1">
      <c r="A3783" s="3">
        <v>61828.0325607126</v>
      </c>
      <c r="B3783" s="4">
        <v>7.12928645452773</v>
      </c>
      <c r="C3783" s="4">
        <v>7.03545074603493</v>
      </c>
      <c r="D3783" s="4">
        <v>6.24</v>
      </c>
      <c r="E3783" s="4">
        <v>43068.2288060752</v>
      </c>
      <c r="F3783" s="4" t="str">
        <f>IF('Данные (для ящика с усами) (2)'!$E3783&lt;15000,"до 15 тыс",IF('Данные (для ящика с усами) (2)'!$E3783&lt;30000,"15-30 тыс",IF('Данные (для ящика с усами) (2)'!$E3783&lt;45000,"30-45 тыс",IF('Данные (для ящика с усами) (2)'!$E3783&lt;60000,"45-60 тыс","60+ тыс"))))</f>
        <v>30-45 тыс</v>
      </c>
      <c r="G3783" s="3">
        <v>1377430.07217032</v>
      </c>
      <c r="H3783" s="5" t="s">
        <v>1315</v>
      </c>
    </row>
    <row r="3784" ht="14.25" customHeight="1">
      <c r="A3784" s="3">
        <v>61581.0480488259</v>
      </c>
      <c r="B3784" s="4">
        <v>4.99328651275145</v>
      </c>
      <c r="C3784" s="4">
        <v>6.52944563528106</v>
      </c>
      <c r="D3784" s="4">
        <v>2.2</v>
      </c>
      <c r="E3784" s="4">
        <v>43070.5153864127</v>
      </c>
      <c r="F3784" s="4" t="str">
        <f>IF('Данные (для ящика с усами) (2)'!$E3784&lt;15000,"до 15 тыс",IF('Данные (для ящика с усами) (2)'!$E3784&lt;30000,"15-30 тыс",IF('Данные (для ящика с усами) (2)'!$E3784&lt;45000,"30-45 тыс",IF('Данные (для ящика с усами) (2)'!$E3784&lt;60000,"45-60 тыс","60+ тыс"))))</f>
        <v>30-45 тыс</v>
      </c>
      <c r="G3784" s="3">
        <v>926882.919476561</v>
      </c>
      <c r="H3784" s="5" t="s">
        <v>1273</v>
      </c>
    </row>
    <row r="3785" ht="14.25" customHeight="1">
      <c r="A3785" s="3">
        <v>69230.7497404956</v>
      </c>
      <c r="B3785" s="4">
        <v>6.4721188183774</v>
      </c>
      <c r="C3785" s="4">
        <v>5.04257535361473</v>
      </c>
      <c r="D3785" s="4">
        <v>2.27</v>
      </c>
      <c r="E3785" s="4">
        <v>43072.1966063602</v>
      </c>
      <c r="F3785" s="4" t="str">
        <f>IF('Данные (для ящика с усами) (2)'!$E3785&lt;15000,"до 15 тыс",IF('Данные (для ящика с усами) (2)'!$E3785&lt;30000,"15-30 тыс",IF('Данные (для ящика с усами) (2)'!$E3785&lt;45000,"30-45 тыс",IF('Данные (для ящика с усами) (2)'!$E3785&lt;60000,"45-60 тыс","60+ тыс"))))</f>
        <v>30-45 тыс</v>
      </c>
      <c r="G3785" s="3">
        <v>1220276.5513435</v>
      </c>
      <c r="H3785" s="5" t="s">
        <v>2586</v>
      </c>
    </row>
    <row r="3786" ht="14.25" customHeight="1">
      <c r="A3786" s="3">
        <v>61471.4126281704</v>
      </c>
      <c r="B3786" s="4">
        <v>5.66189005158293</v>
      </c>
      <c r="C3786" s="4">
        <v>5.64078492712828</v>
      </c>
      <c r="D3786" s="4">
        <v>4.39</v>
      </c>
      <c r="E3786" s="4">
        <v>43091.8110185568</v>
      </c>
      <c r="F3786" s="4" t="str">
        <f>IF('Данные (для ящика с усами) (2)'!$E3786&lt;15000,"до 15 тыс",IF('Данные (для ящика с усами) (2)'!$E3786&lt;30000,"15-30 тыс",IF('Данные (для ящика с усами) (2)'!$E3786&lt;45000,"30-45 тыс",IF('Данные (для ящика с усами) (2)'!$E3786&lt;60000,"45-60 тыс","60+ тыс"))))</f>
        <v>30-45 тыс</v>
      </c>
      <c r="G3786" s="3">
        <v>983994.266868619</v>
      </c>
      <c r="H3786" s="5" t="s">
        <v>1254</v>
      </c>
    </row>
    <row r="3787" ht="14.25" customHeight="1">
      <c r="A3787" s="3">
        <v>63117.8440507734</v>
      </c>
      <c r="B3787" s="4">
        <v>4.94039670534058</v>
      </c>
      <c r="C3787" s="4">
        <v>5.63677939457388</v>
      </c>
      <c r="D3787" s="4">
        <v>2.31</v>
      </c>
      <c r="E3787" s="4">
        <v>43091.8451425058</v>
      </c>
      <c r="F3787" s="4" t="str">
        <f>IF('Данные (для ящика с усами) (2)'!$E3787&lt;15000,"до 15 тыс",IF('Данные (для ящика с усами) (2)'!$E3787&lt;30000,"15-30 тыс",IF('Данные (для ящика с усами) (2)'!$E3787&lt;45000,"30-45 тыс",IF('Данные (для ящика с усами) (2)'!$E3787&lt;60000,"45-60 тыс","60+ тыс"))))</f>
        <v>30-45 тыс</v>
      </c>
      <c r="G3787" s="3">
        <v>774118.187835499</v>
      </c>
      <c r="H3787" s="5" t="s">
        <v>1536</v>
      </c>
    </row>
    <row r="3788" ht="14.25" customHeight="1">
      <c r="A3788" s="3">
        <v>73466.7718336121</v>
      </c>
      <c r="B3788" s="4">
        <v>6.34169152332432</v>
      </c>
      <c r="C3788" s="4">
        <v>7.69766585555222</v>
      </c>
      <c r="D3788" s="4">
        <v>6.28</v>
      </c>
      <c r="E3788" s="4">
        <v>43108.0199902873</v>
      </c>
      <c r="F3788" s="4" t="str">
        <f>IF('Данные (для ящика с усами) (2)'!$E3788&lt;15000,"до 15 тыс",IF('Данные (для ящика с усами) (2)'!$E3788&lt;30000,"15-30 тыс",IF('Данные (для ящика с усами) (2)'!$E3788&lt;45000,"30-45 тыс",IF('Данные (для ящика с усами) (2)'!$E3788&lt;60000,"45-60 тыс","60+ тыс"))))</f>
        <v>30-45 тыс</v>
      </c>
      <c r="G3788" s="3">
        <v>1605398.57199997</v>
      </c>
      <c r="H3788" s="5" t="s">
        <v>3383</v>
      </c>
    </row>
    <row r="3789" ht="14.25" customHeight="1">
      <c r="A3789" s="3">
        <v>68895.7549417938</v>
      </c>
      <c r="B3789" s="4">
        <v>5.81751212205743</v>
      </c>
      <c r="C3789" s="4">
        <v>7.60560199055141</v>
      </c>
      <c r="D3789" s="4">
        <v>4.24</v>
      </c>
      <c r="E3789" s="4">
        <v>43119.3126791799</v>
      </c>
      <c r="F3789" s="4" t="str">
        <f>IF('Данные (для ящика с усами) (2)'!$E3789&lt;15000,"до 15 тыс",IF('Данные (для ящика с усами) (2)'!$E3789&lt;30000,"15-30 тыс",IF('Данные (для ящика с усами) (2)'!$E3789&lt;45000,"30-45 тыс",IF('Данные (для ящика с усами) (2)'!$E3789&lt;60000,"45-60 тыс","60+ тыс"))))</f>
        <v>30-45 тыс</v>
      </c>
      <c r="G3789" s="3">
        <v>1213351.63222683</v>
      </c>
      <c r="H3789" s="5" t="s">
        <v>2525</v>
      </c>
    </row>
    <row r="3790" ht="14.25" customHeight="1">
      <c r="A3790" s="3">
        <v>60640.9318812897</v>
      </c>
      <c r="B3790" s="4">
        <v>5.16592152863742</v>
      </c>
      <c r="C3790" s="4">
        <v>5.35511362361655</v>
      </c>
      <c r="D3790" s="4">
        <v>2.32</v>
      </c>
      <c r="E3790" s="4">
        <v>43119.5406562602</v>
      </c>
      <c r="F3790" s="4" t="str">
        <f>IF('Данные (для ящика с усами) (2)'!$E3790&lt;15000,"до 15 тыс",IF('Данные (для ящика с усами) (2)'!$E3790&lt;30000,"15-30 тыс",IF('Данные (для ящика с усами) (2)'!$E3790&lt;45000,"30-45 тыс",IF('Данные (для ящика с усами) (2)'!$E3790&lt;60000,"45-60 тыс","60+ тыс"))))</f>
        <v>30-45 тыс</v>
      </c>
      <c r="G3790" s="3">
        <v>809089.671945496</v>
      </c>
      <c r="H3790" s="5" t="s">
        <v>1125</v>
      </c>
    </row>
    <row r="3791" ht="14.25" customHeight="1">
      <c r="A3791" s="3">
        <v>84855.841796854</v>
      </c>
      <c r="B3791" s="4">
        <v>4.27339585923865</v>
      </c>
      <c r="C3791" s="4">
        <v>5.31076126622416</v>
      </c>
      <c r="D3791" s="4">
        <v>4.05</v>
      </c>
      <c r="E3791" s="4">
        <v>43119.6970280737</v>
      </c>
      <c r="F3791" s="4" t="str">
        <f>IF('Данные (для ящика с усами) (2)'!$E3791&lt;15000,"до 15 тыс",IF('Данные (для ящика с усами) (2)'!$E3791&lt;30000,"15-30 тыс",IF('Данные (для ящика с усами) (2)'!$E3791&lt;45000,"30-45 тыс",IF('Данные (для ящика с усами) (2)'!$E3791&lt;60000,"45-60 тыс","60+ тыс"))))</f>
        <v>30-45 тыс</v>
      </c>
      <c r="G3791" s="3">
        <v>1134273.42452142</v>
      </c>
      <c r="H3791" s="5" t="s">
        <v>4693</v>
      </c>
    </row>
    <row r="3792" ht="14.25" customHeight="1">
      <c r="A3792" s="3">
        <v>67866.8999285293</v>
      </c>
      <c r="B3792" s="4">
        <v>5.39397771430114</v>
      </c>
      <c r="C3792" s="4">
        <v>9.35902245350144</v>
      </c>
      <c r="D3792" s="4">
        <v>5.44</v>
      </c>
      <c r="E3792" s="4">
        <v>43122.5741759885</v>
      </c>
      <c r="F3792" s="4" t="str">
        <f>IF('Данные (для ящика с усами) (2)'!$E3792&lt;15000,"до 15 тыс",IF('Данные (для ящика с усами) (2)'!$E3792&lt;30000,"15-30 тыс",IF('Данные (для ящика с усами) (2)'!$E3792&lt;45000,"30-45 тыс",IF('Данные (для ящика с усами) (2)'!$E3792&lt;60000,"45-60 тыс","60+ тыс"))))</f>
        <v>30-45 тыс</v>
      </c>
      <c r="G3792" s="3">
        <v>1400961.27878844</v>
      </c>
      <c r="H3792" s="5" t="s">
        <v>2347</v>
      </c>
    </row>
    <row r="3793" ht="14.25" customHeight="1">
      <c r="A3793" s="3">
        <v>72485.1974602414</v>
      </c>
      <c r="B3793" s="4">
        <v>4.20549516798916</v>
      </c>
      <c r="C3793" s="4">
        <v>5.70692527225522</v>
      </c>
      <c r="D3793" s="4">
        <v>2.45</v>
      </c>
      <c r="E3793" s="4">
        <v>43134.0380621638</v>
      </c>
      <c r="F3793" s="4" t="str">
        <f>IF('Данные (для ящика с усами) (2)'!$E3793&lt;15000,"до 15 тыс",IF('Данные (для ящика с усами) (2)'!$E3793&lt;30000,"15-30 тыс",IF('Данные (для ящика с усами) (2)'!$E3793&lt;45000,"30-45 тыс",IF('Данные (для ящика с усами) (2)'!$E3793&lt;60000,"45-60 тыс","60+ тыс"))))</f>
        <v>30-45 тыс</v>
      </c>
      <c r="G3793" s="3">
        <v>1036382.76630548</v>
      </c>
      <c r="H3793" s="5" t="s">
        <v>3196</v>
      </c>
    </row>
    <row r="3794" ht="14.25" customHeight="1">
      <c r="A3794" s="3">
        <v>73180.6733709508</v>
      </c>
      <c r="B3794" s="4">
        <v>6.24189880634175</v>
      </c>
      <c r="C3794" s="4">
        <v>9.11858864428594</v>
      </c>
      <c r="D3794" s="4">
        <v>3.33</v>
      </c>
      <c r="E3794" s="4">
        <v>43144.7149275254</v>
      </c>
      <c r="F3794" s="4" t="str">
        <f>IF('Данные (для ящика с усами) (2)'!$E3794&lt;15000,"до 15 тыс",IF('Данные (для ящика с усами) (2)'!$E3794&lt;30000,"15-30 тыс",IF('Данные (для ящика с усами) (2)'!$E3794&lt;45000,"30-45 тыс",IF('Данные (для ящика с усами) (2)'!$E3794&lt;60000,"45-60 тыс","60+ тыс"))))</f>
        <v>30-45 тыс</v>
      </c>
      <c r="G3794" s="3">
        <v>1768036.33407653</v>
      </c>
      <c r="H3794" s="5" t="s">
        <v>3317</v>
      </c>
    </row>
    <row r="3795" ht="14.25" customHeight="1">
      <c r="A3795" s="3">
        <v>68473.8631158122</v>
      </c>
      <c r="B3795" s="4">
        <v>5.74650958956667</v>
      </c>
      <c r="C3795" s="4">
        <v>6.23229586470626</v>
      </c>
      <c r="D3795" s="4">
        <v>2.19</v>
      </c>
      <c r="E3795" s="4">
        <v>43146.982020045</v>
      </c>
      <c r="F3795" s="4" t="str">
        <f>IF('Данные (для ящика с усами) (2)'!$E3795&lt;15000,"до 15 тыс",IF('Данные (для ящика с усами) (2)'!$E3795&lt;30000,"15-30 тыс",IF('Данные (для ящика с усами) (2)'!$E3795&lt;45000,"30-45 тыс",IF('Данные (для ящика с усами) (2)'!$E3795&lt;60000,"45-60 тыс","60+ тыс"))))</f>
        <v>30-45 тыс</v>
      </c>
      <c r="G3795" s="3">
        <v>1159953.59292049</v>
      </c>
      <c r="H3795" s="5" t="s">
        <v>2450</v>
      </c>
    </row>
    <row r="3796" ht="14.25" customHeight="1">
      <c r="A3796" s="3">
        <v>73643.0572984382</v>
      </c>
      <c r="B3796" s="4">
        <v>6.76685318505738</v>
      </c>
      <c r="C3796" s="4">
        <v>8.33708535019633</v>
      </c>
      <c r="D3796" s="4">
        <v>3.34</v>
      </c>
      <c r="E3796" s="4">
        <v>43152.1395773558</v>
      </c>
      <c r="F3796" s="4" t="str">
        <f>IF('Данные (для ящика с усами) (2)'!$E3796&lt;15000,"до 15 тыс",IF('Данные (для ящика с усами) (2)'!$E3796&lt;30000,"15-30 тыс",IF('Данные (для ящика с усами) (2)'!$E3796&lt;45000,"30-45 тыс",IF('Данные (для ящика с усами) (2)'!$E3796&lt;60000,"45-60 тыс","60+ тыс"))))</f>
        <v>30-45 тыс</v>
      </c>
      <c r="G3796" s="3">
        <v>1696977.66283259</v>
      </c>
      <c r="H3796" s="5" t="s">
        <v>3409</v>
      </c>
    </row>
    <row r="3797" ht="14.25" customHeight="1">
      <c r="A3797" s="3">
        <v>44868.504582372</v>
      </c>
      <c r="B3797" s="4">
        <v>6.72247950934094</v>
      </c>
      <c r="C3797" s="4">
        <v>6.83424031477051</v>
      </c>
      <c r="D3797" s="4">
        <v>2.39</v>
      </c>
      <c r="E3797" s="4">
        <v>43154.6084920202</v>
      </c>
      <c r="F3797" s="4" t="str">
        <f>IF('Данные (для ящика с усами) (2)'!$E3797&lt;15000,"до 15 тыс",IF('Данные (для ящика с усами) (2)'!$E3797&lt;30000,"15-30 тыс",IF('Данные (для ящика с усами) (2)'!$E3797&lt;45000,"30-45 тыс",IF('Данные (для ящика с усами) (2)'!$E3797&lt;60000,"45-60 тыс","60+ тыс"))))</f>
        <v>30-45 тыс</v>
      </c>
      <c r="G3797" s="3">
        <v>900851.163109521</v>
      </c>
      <c r="H3797" s="5" t="s">
        <v>79</v>
      </c>
    </row>
    <row r="3798" ht="14.25" customHeight="1">
      <c r="A3798" s="3">
        <v>86249.9930697418</v>
      </c>
      <c r="B3798" s="4">
        <v>6.15540278624056</v>
      </c>
      <c r="C3798" s="4">
        <v>7.96718411350355</v>
      </c>
      <c r="D3798" s="4">
        <v>4.39</v>
      </c>
      <c r="E3798" s="4">
        <v>43154.838626574</v>
      </c>
      <c r="F3798" s="4" t="str">
        <f>IF('Данные (для ящика с усами) (2)'!$E3798&lt;15000,"до 15 тыс",IF('Данные (для ящика с усами) (2)'!$E3798&lt;30000,"15-30 тыс",IF('Данные (для ящика с усами) (2)'!$E3798&lt;45000,"30-45 тыс",IF('Данные (для ящика с усами) (2)'!$E3798&lt;60000,"45-60 тыс","60+ тыс"))))</f>
        <v>30-45 тыс</v>
      </c>
      <c r="G3798" s="3">
        <v>1749820.01413065</v>
      </c>
      <c r="H3798" s="5" t="s">
        <v>4755</v>
      </c>
    </row>
    <row r="3799" ht="14.25" customHeight="1">
      <c r="A3799" s="3">
        <v>76674.5221028119</v>
      </c>
      <c r="B3799" s="4">
        <v>7.15242450311477</v>
      </c>
      <c r="C3799" s="4">
        <v>9.29351323944201</v>
      </c>
      <c r="D3799" s="4">
        <v>6.17</v>
      </c>
      <c r="E3799" s="4">
        <v>43156.0867835896</v>
      </c>
      <c r="F3799" s="4" t="str">
        <f>IF('Данные (для ящика с усами) (2)'!$E3799&lt;15000,"до 15 тыс",IF('Данные (для ящика с усами) (2)'!$E3799&lt;30000,"15-30 тыс",IF('Данные (для ящика с усами) (2)'!$E3799&lt;45000,"30-45 тыс",IF('Данные (для ящика с усами) (2)'!$E3799&lt;60000,"45-60 тыс","60+ тыс"))))</f>
        <v>30-45 тыс</v>
      </c>
      <c r="G3799" s="3">
        <v>2059301.34341981</v>
      </c>
      <c r="H3799" s="5" t="s">
        <v>3901</v>
      </c>
    </row>
    <row r="3800" ht="14.25" customHeight="1">
      <c r="A3800" s="3">
        <v>56962.4483136245</v>
      </c>
      <c r="B3800" s="4">
        <v>6.34859485401062</v>
      </c>
      <c r="C3800" s="4">
        <v>6.05568498073482</v>
      </c>
      <c r="D3800" s="4">
        <v>3.16</v>
      </c>
      <c r="E3800" s="4">
        <v>43181.5130657888</v>
      </c>
      <c r="F3800" s="4" t="str">
        <f>IF('Данные (для ящика с усами) (2)'!$E3800&lt;15000,"до 15 тыс",IF('Данные (для ящика с усами) (2)'!$E3800&lt;30000,"15-30 тыс",IF('Данные (для ящика с усами) (2)'!$E3800&lt;45000,"30-45 тыс",IF('Данные (для ящика с усами) (2)'!$E3800&lt;60000,"45-60 тыс","60+ тыс"))))</f>
        <v>30-45 тыс</v>
      </c>
      <c r="G3800" s="3">
        <v>1127082.19894176</v>
      </c>
      <c r="H3800" s="5" t="s">
        <v>694</v>
      </c>
    </row>
    <row r="3801" ht="14.25" customHeight="1">
      <c r="A3801" s="3">
        <v>70072.5218556877</v>
      </c>
      <c r="B3801" s="4">
        <v>5.80550846885094</v>
      </c>
      <c r="C3801" s="4">
        <v>8.4799213314745</v>
      </c>
      <c r="D3801" s="4">
        <v>6.2</v>
      </c>
      <c r="E3801" s="4">
        <v>43181.8246506376</v>
      </c>
      <c r="F3801" s="4" t="str">
        <f>IF('Данные (для ящика с усами) (2)'!$E3801&lt;15000,"до 15 тыс",IF('Данные (для ящика с усами) (2)'!$E3801&lt;30000,"15-30 тыс",IF('Данные (для ящика с усами) (2)'!$E3801&lt;45000,"30-45 тыс",IF('Данные (для ящика с усами) (2)'!$E3801&lt;60000,"45-60 тыс","60+ тыс"))))</f>
        <v>30-45 тыс</v>
      </c>
      <c r="G3801" s="3">
        <v>1594089.24144712</v>
      </c>
      <c r="H3801" s="5" t="s">
        <v>2763</v>
      </c>
    </row>
    <row r="3802" ht="14.25" customHeight="1">
      <c r="A3802" s="3">
        <v>75434.5545754117</v>
      </c>
      <c r="B3802" s="4">
        <v>6.14159428528378</v>
      </c>
      <c r="C3802" s="4">
        <v>8.25473523627922</v>
      </c>
      <c r="D3802" s="4">
        <v>4.04</v>
      </c>
      <c r="E3802" s="4">
        <v>43181.9054052889</v>
      </c>
      <c r="F3802" s="4" t="str">
        <f>IF('Данные (для ящика с усами) (2)'!$E3802&lt;15000,"до 15 тыс",IF('Данные (для ящика с усами) (2)'!$E3802&lt;30000,"15-30 тыс",IF('Данные (для ящика с усами) (2)'!$E3802&lt;45000,"30-45 тыс",IF('Данные (для ящика с усами) (2)'!$E3802&lt;60000,"45-60 тыс","60+ тыс"))))</f>
        <v>30-45 тыс</v>
      </c>
      <c r="G3802" s="3">
        <v>1613325.65457131</v>
      </c>
      <c r="H3802" s="5" t="s">
        <v>3714</v>
      </c>
    </row>
    <row r="3803" ht="14.25" customHeight="1">
      <c r="A3803" s="3">
        <v>39294.0365233161</v>
      </c>
      <c r="B3803" s="4">
        <v>5.92858544323675</v>
      </c>
      <c r="C3803" s="4">
        <v>5.96067566817443</v>
      </c>
      <c r="D3803" s="4">
        <v>4.36</v>
      </c>
      <c r="E3803" s="4">
        <v>43183.5161036763</v>
      </c>
      <c r="F3803" s="4" t="str">
        <f>IF('Данные (для ящика с усами) (2)'!$E3803&lt;15000,"до 15 тыс",IF('Данные (для ящика с усами) (2)'!$E3803&lt;30000,"15-30 тыс",IF('Данные (для ящика с усами) (2)'!$E3803&lt;45000,"30-45 тыс",IF('Данные (для ящика с усами) (2)'!$E3803&lt;60000,"45-60 тыс","60+ тыс"))))</f>
        <v>30-45 тыс</v>
      </c>
      <c r="G3803" s="3">
        <v>781137.461830518</v>
      </c>
      <c r="H3803" s="5" t="s">
        <v>22</v>
      </c>
    </row>
    <row r="3804" ht="14.25" customHeight="1">
      <c r="A3804" s="3">
        <v>70421.4764876077</v>
      </c>
      <c r="B3804" s="4">
        <v>6.90708296998531</v>
      </c>
      <c r="C3804" s="4">
        <v>7.63431873144665</v>
      </c>
      <c r="D3804" s="4">
        <v>4.44</v>
      </c>
      <c r="E3804" s="4">
        <v>43183.928487881</v>
      </c>
      <c r="F3804" s="4" t="str">
        <f>IF('Данные (для ящика с усами) (2)'!$E3804&lt;15000,"до 15 тыс",IF('Данные (для ящика с усами) (2)'!$E3804&lt;30000,"15-30 тыс",IF('Данные (для ящика с усами) (2)'!$E3804&lt;45000,"30-45 тыс",IF('Данные (для ящика с усами) (2)'!$E3804&lt;60000,"45-60 тыс","60+ тыс"))))</f>
        <v>30-45 тыс</v>
      </c>
      <c r="G3804" s="3">
        <v>1744932.21099092</v>
      </c>
      <c r="H3804" s="5" t="s">
        <v>2827</v>
      </c>
    </row>
    <row r="3805" ht="14.25" customHeight="1">
      <c r="A3805" s="3">
        <v>97669.0644908435</v>
      </c>
      <c r="B3805" s="4">
        <v>6.88876261096763</v>
      </c>
      <c r="C3805" s="4">
        <v>6.73937946035255</v>
      </c>
      <c r="D3805" s="4">
        <v>4.14</v>
      </c>
      <c r="E3805" s="4">
        <v>43203.2710603363</v>
      </c>
      <c r="F3805" s="4" t="str">
        <f>IF('Данные (для ящика с усами) (2)'!$E3805&lt;15000,"до 15 тыс",IF('Данные (для ящика с усами) (2)'!$E3805&lt;30000,"15-30 тыс",IF('Данные (для ящика с усами) (2)'!$E3805&lt;45000,"30-45 тыс",IF('Данные (для ящика с усами) (2)'!$E3805&lt;60000,"45-60 тыс","60+ тыс"))))</f>
        <v>30-45 тыс</v>
      </c>
      <c r="G3805" s="3">
        <v>2102244.49677706</v>
      </c>
      <c r="H3805" s="5" t="s">
        <v>4995</v>
      </c>
    </row>
    <row r="3806" ht="14.25" customHeight="1">
      <c r="A3806" s="3">
        <v>57497.1281527802</v>
      </c>
      <c r="B3806" s="4">
        <v>6.67407066497398</v>
      </c>
      <c r="C3806" s="4">
        <v>7.52454218846193</v>
      </c>
      <c r="D3806" s="4">
        <v>5.17</v>
      </c>
      <c r="E3806" s="4">
        <v>43204.1576151649</v>
      </c>
      <c r="F3806" s="4" t="str">
        <f>IF('Данные (для ящика с усами) (2)'!$E3806&lt;15000,"до 15 тыс",IF('Данные (для ящика с усами) (2)'!$E3806&lt;30000,"15-30 тыс",IF('Данные (для ящика с усами) (2)'!$E3806&lt;45000,"30-45 тыс",IF('Данные (для ящика с усами) (2)'!$E3806&lt;60000,"45-60 тыс","60+ тыс"))))</f>
        <v>30-45 тыс</v>
      </c>
      <c r="G3806" s="3">
        <v>1051123.83309999</v>
      </c>
      <c r="H3806" s="5" t="s">
        <v>746</v>
      </c>
    </row>
    <row r="3807" ht="14.25" customHeight="1">
      <c r="A3807" s="3">
        <v>61264.2015300154</v>
      </c>
      <c r="B3807" s="4">
        <v>4.94453597938486</v>
      </c>
      <c r="C3807" s="4">
        <v>7.32206760975065</v>
      </c>
      <c r="D3807" s="4">
        <v>3.32</v>
      </c>
      <c r="E3807" s="4">
        <v>43208.3565630936</v>
      </c>
      <c r="F3807" s="4" t="str">
        <f>IF('Данные (для ящика с усами) (2)'!$E3807&lt;15000,"до 15 тыс",IF('Данные (для ящика с усами) (2)'!$E3807&lt;30000,"15-30 тыс",IF('Данные (для ящика с усами) (2)'!$E3807&lt;45000,"30-45 тыс",IF('Данные (для ящика с усами) (2)'!$E3807&lt;60000,"45-60 тыс","60+ тыс"))))</f>
        <v>30-45 тыс</v>
      </c>
      <c r="G3807" s="3">
        <v>764756.093461878</v>
      </c>
      <c r="H3807" s="5" t="s">
        <v>1223</v>
      </c>
    </row>
    <row r="3808" ht="14.25" customHeight="1">
      <c r="A3808" s="3">
        <v>79579.9930024158</v>
      </c>
      <c r="B3808" s="4">
        <v>5.80538879127766</v>
      </c>
      <c r="C3808" s="4">
        <v>8.69272342738127</v>
      </c>
      <c r="D3808" s="4">
        <v>6.08</v>
      </c>
      <c r="E3808" s="4">
        <v>43214.7650219272</v>
      </c>
      <c r="F3808" s="4" t="str">
        <f>IF('Данные (для ящика с усами) (2)'!$E3808&lt;15000,"до 15 тыс",IF('Данные (для ящика с усами) (2)'!$E3808&lt;30000,"15-30 тыс",IF('Данные (для ящика с усами) (2)'!$E3808&lt;45000,"30-45 тыс",IF('Данные (для ящика с усами) (2)'!$E3808&lt;60000,"45-60 тыс","60+ тыс"))))</f>
        <v>30-45 тыс</v>
      </c>
      <c r="G3808" s="3">
        <v>1795093.03400894</v>
      </c>
      <c r="H3808" s="5" t="s">
        <v>4269</v>
      </c>
    </row>
    <row r="3809" ht="14.25" customHeight="1">
      <c r="A3809" s="3">
        <v>64336.1763025306</v>
      </c>
      <c r="B3809" s="4">
        <v>6.24071555252051</v>
      </c>
      <c r="C3809" s="4">
        <v>5.54014841515951</v>
      </c>
      <c r="D3809" s="4">
        <v>4.26</v>
      </c>
      <c r="E3809" s="4">
        <v>43218.1751596501</v>
      </c>
      <c r="F3809" s="4" t="str">
        <f>IF('Данные (для ящика с усами) (2)'!$E3809&lt;15000,"до 15 тыс",IF('Данные (для ящика с усами) (2)'!$E3809&lt;30000,"15-30 тыс",IF('Данные (для ящика с усами) (2)'!$E3809&lt;45000,"30-45 тыс",IF('Данные (для ящика с усами) (2)'!$E3809&lt;60000,"45-60 тыс","60+ тыс"))))</f>
        <v>30-45 тыс</v>
      </c>
      <c r="G3809" s="3">
        <v>1028760.46523525</v>
      </c>
      <c r="H3809" s="5" t="s">
        <v>1732</v>
      </c>
    </row>
    <row r="3810" ht="14.25" customHeight="1">
      <c r="A3810" s="3">
        <v>63312.8056746774</v>
      </c>
      <c r="B3810" s="4">
        <v>6.13911545162126</v>
      </c>
      <c r="C3810" s="4">
        <v>8.19961524142483</v>
      </c>
      <c r="D3810" s="4">
        <v>4.41</v>
      </c>
      <c r="E3810" s="4">
        <v>43230.3521579572</v>
      </c>
      <c r="F3810" s="4" t="str">
        <f>IF('Данные (для ящика с усами) (2)'!$E3810&lt;15000,"до 15 тыс",IF('Данные (для ящика с усами) (2)'!$E3810&lt;30000,"15-30 тыс",IF('Данные (для ящика с усами) (2)'!$E3810&lt;45000,"30-45 тыс",IF('Данные (для ящика с усами) (2)'!$E3810&lt;60000,"45-60 тыс","60+ тыс"))))</f>
        <v>30-45 тыс</v>
      </c>
      <c r="G3810" s="3">
        <v>1442632.54122655</v>
      </c>
      <c r="H3810" s="5" t="s">
        <v>1568</v>
      </c>
    </row>
    <row r="3811" ht="14.25" customHeight="1">
      <c r="A3811" s="3">
        <v>84923.3953571471</v>
      </c>
      <c r="B3811" s="4">
        <v>7.20393166766716</v>
      </c>
      <c r="C3811" s="4">
        <v>6.36373364259871</v>
      </c>
      <c r="D3811" s="4">
        <v>4.35</v>
      </c>
      <c r="E3811" s="4">
        <v>43231.6172964953</v>
      </c>
      <c r="F3811" s="4" t="str">
        <f>IF('Данные (для ящика с усами) (2)'!$E3811&lt;15000,"до 15 тыс",IF('Данные (для ящика с усами) (2)'!$E3811&lt;30000,"15-30 тыс",IF('Данные (для ящика с усами) (2)'!$E3811&lt;45000,"30-45 тыс",IF('Данные (для ящика с усами) (2)'!$E3811&lt;60000,"45-60 тыс","60+ тыс"))))</f>
        <v>30-45 тыс</v>
      </c>
      <c r="G3811" s="3">
        <v>1943359.7675411</v>
      </c>
      <c r="H3811" s="5" t="s">
        <v>4696</v>
      </c>
    </row>
    <row r="3812" ht="14.25" customHeight="1">
      <c r="A3812" s="3">
        <v>50144.7398842825</v>
      </c>
      <c r="B3812" s="4">
        <v>6.12160025170873</v>
      </c>
      <c r="C3812" s="4">
        <v>7.64702006851352</v>
      </c>
      <c r="D3812" s="4">
        <v>3.24</v>
      </c>
      <c r="E3812" s="4">
        <v>43233.3249978678</v>
      </c>
      <c r="F3812" s="4" t="str">
        <f>IF('Данные (для ящика с усами) (2)'!$E3812&lt;15000,"до 15 тыс",IF('Данные (для ящика с усами) (2)'!$E3812&lt;30000,"15-30 тыс",IF('Данные (для ящика с усами) (2)'!$E3812&lt;45000,"30-45 тыс",IF('Данные (для ящика с усами) (2)'!$E3812&lt;60000,"45-60 тыс","60+ тыс"))))</f>
        <v>30-45 тыс</v>
      </c>
      <c r="G3812" s="3">
        <v>1353854.47752055</v>
      </c>
      <c r="H3812" s="5" t="s">
        <v>228</v>
      </c>
    </row>
    <row r="3813" ht="14.25" customHeight="1">
      <c r="A3813" s="3">
        <v>76613.0800758561</v>
      </c>
      <c r="B3813" s="4">
        <v>7.39360318292269</v>
      </c>
      <c r="C3813" s="4">
        <v>7.34670365966172</v>
      </c>
      <c r="D3813" s="4">
        <v>5.5</v>
      </c>
      <c r="E3813" s="4">
        <v>43250.9899672505</v>
      </c>
      <c r="F3813" s="4" t="str">
        <f>IF('Данные (для ящика с усами) (2)'!$E3813&lt;15000,"до 15 тыс",IF('Данные (для ящика с усами) (2)'!$E3813&lt;30000,"15-30 тыс",IF('Данные (для ящика с усами) (2)'!$E3813&lt;45000,"30-45 тыс",IF('Данные (для ящика с усами) (2)'!$E3813&lt;60000,"45-60 тыс","60+ тыс"))))</f>
        <v>30-45 тыс</v>
      </c>
      <c r="G3813" s="3">
        <v>1718876.79481877</v>
      </c>
      <c r="H3813" s="5" t="s">
        <v>3893</v>
      </c>
    </row>
    <row r="3814" ht="14.25" customHeight="1">
      <c r="A3814" s="3">
        <v>67770.0414505101</v>
      </c>
      <c r="B3814" s="4">
        <v>6.56681902213285</v>
      </c>
      <c r="C3814" s="4">
        <v>6.97512803299998</v>
      </c>
      <c r="D3814" s="4">
        <v>2.17</v>
      </c>
      <c r="E3814" s="4">
        <v>43254.288825215</v>
      </c>
      <c r="F3814" s="4" t="str">
        <f>IF('Данные (для ящика с усами) (2)'!$E3814&lt;15000,"до 15 тыс",IF('Данные (для ящика с усами) (2)'!$E3814&lt;30000,"15-30 тыс",IF('Данные (для ящика с усами) (2)'!$E3814&lt;45000,"30-45 тыс",IF('Данные (для ящика с усами) (2)'!$E3814&lt;60000,"45-60 тыс","60+ тыс"))))</f>
        <v>30-45 тыс</v>
      </c>
      <c r="G3814" s="3">
        <v>1296881.97131078</v>
      </c>
      <c r="H3814" s="5" t="s">
        <v>2327</v>
      </c>
    </row>
    <row r="3815" ht="14.25" customHeight="1">
      <c r="A3815" s="3">
        <v>51519.6185369436</v>
      </c>
      <c r="B3815" s="4">
        <v>6.94474747026003</v>
      </c>
      <c r="C3815" s="4">
        <v>5.54389664698171</v>
      </c>
      <c r="D3815" s="4">
        <v>4.13</v>
      </c>
      <c r="E3815" s="4">
        <v>43258.6446030961</v>
      </c>
      <c r="F3815" s="4" t="str">
        <f>IF('Данные (для ящика с усами) (2)'!$E3815&lt;15000,"до 15 тыс",IF('Данные (для ящика с усами) (2)'!$E3815&lt;30000,"15-30 тыс",IF('Данные (для ящика с усами) (2)'!$E3815&lt;45000,"30-45 тыс",IF('Данные (для ящика с усами) (2)'!$E3815&lt;60000,"45-60 тыс","60+ тыс"))))</f>
        <v>30-45 тыс</v>
      </c>
      <c r="G3815" s="3">
        <v>945981.529632283</v>
      </c>
      <c r="H3815" s="5" t="s">
        <v>293</v>
      </c>
    </row>
    <row r="3816" ht="14.25" customHeight="1">
      <c r="A3816" s="3">
        <v>78791.5465855527</v>
      </c>
      <c r="B3816" s="4">
        <v>7.32321278808351</v>
      </c>
      <c r="C3816" s="4">
        <v>7.0039908696209</v>
      </c>
      <c r="D3816" s="4">
        <v>6.29</v>
      </c>
      <c r="E3816" s="4">
        <v>43264.0767249507</v>
      </c>
      <c r="F3816" s="4" t="str">
        <f>IF('Данные (для ящика с усами) (2)'!$E3816&lt;15000,"до 15 тыс",IF('Данные (для ящика с усами) (2)'!$E3816&lt;30000,"15-30 тыс",IF('Данные (для ящика с усами) (2)'!$E3816&lt;45000,"30-45 тыс",IF('Данные (для ящика с усами) (2)'!$E3816&lt;60000,"45-60 тыс","60+ тыс"))))</f>
        <v>30-45 тыс</v>
      </c>
      <c r="G3816" s="3">
        <v>1795445.89770118</v>
      </c>
      <c r="H3816" s="5" t="s">
        <v>4185</v>
      </c>
    </row>
    <row r="3817" ht="14.25" customHeight="1">
      <c r="A3817" s="3">
        <v>71468.3504959454</v>
      </c>
      <c r="B3817" s="4">
        <v>6.15804345280539</v>
      </c>
      <c r="C3817" s="4">
        <v>6.36123840484227</v>
      </c>
      <c r="D3817" s="4">
        <v>3.35</v>
      </c>
      <c r="E3817" s="4">
        <v>43269.0333668275</v>
      </c>
      <c r="F3817" s="4" t="str">
        <f>IF('Данные (для ящика с усами) (2)'!$E3817&lt;15000,"до 15 тыс",IF('Данные (для ящика с усами) (2)'!$E3817&lt;30000,"15-30 тыс",IF('Данные (для ящика с усами) (2)'!$E3817&lt;45000,"30-45 тыс",IF('Данные (для ящика с усами) (2)'!$E3817&lt;60000,"45-60 тыс","60+ тыс"))))</f>
        <v>30-45 тыс</v>
      </c>
      <c r="G3817" s="3">
        <v>1345004.11975651</v>
      </c>
      <c r="H3817" s="5" t="s">
        <v>3036</v>
      </c>
    </row>
    <row r="3818" ht="14.25" customHeight="1">
      <c r="A3818" s="3">
        <v>82535.2805224279</v>
      </c>
      <c r="B3818" s="4">
        <v>7.2504037325314</v>
      </c>
      <c r="C3818" s="4">
        <v>7.50690335098761</v>
      </c>
      <c r="D3818" s="4">
        <v>4.14</v>
      </c>
      <c r="E3818" s="4">
        <v>43272.3100520177</v>
      </c>
      <c r="F3818" s="4" t="str">
        <f>IF('Данные (для ящика с усами) (2)'!$E3818&lt;15000,"до 15 тыс",IF('Данные (для ящика с усами) (2)'!$E3818&lt;30000,"15-30 тыс",IF('Данные (для ящика с усами) (2)'!$E3818&lt;45000,"30-45 тыс",IF('Данные (для ящика с усами) (2)'!$E3818&lt;60000,"45-60 тыс","60+ тыс"))))</f>
        <v>30-45 тыс</v>
      </c>
      <c r="G3818" s="3">
        <v>1890789.17677062</v>
      </c>
      <c r="H3818" s="5" t="s">
        <v>4537</v>
      </c>
    </row>
    <row r="3819" ht="14.25" customHeight="1">
      <c r="A3819" s="3">
        <v>63324.5816191438</v>
      </c>
      <c r="B3819" s="4">
        <v>7.7252656330924</v>
      </c>
      <c r="C3819" s="4">
        <v>6.21302057908944</v>
      </c>
      <c r="D3819" s="4">
        <v>4.42</v>
      </c>
      <c r="E3819" s="4">
        <v>43281.5727419023</v>
      </c>
      <c r="F3819" s="4" t="str">
        <f>IF('Данные (для ящика с усами) (2)'!$E3819&lt;15000,"до 15 тыс",IF('Данные (для ящика с усами) (2)'!$E3819&lt;30000,"15-30 тыс",IF('Данные (для ящика с усами) (2)'!$E3819&lt;45000,"30-45 тыс",IF('Данные (для ящика с усами) (2)'!$E3819&lt;60000,"45-60 тыс","60+ тыс"))))</f>
        <v>30-45 тыс</v>
      </c>
      <c r="G3819" s="3">
        <v>1372994.29010849</v>
      </c>
      <c r="H3819" s="5" t="s">
        <v>1572</v>
      </c>
    </row>
    <row r="3820" ht="14.25" customHeight="1">
      <c r="A3820" s="3">
        <v>63538.3461582221</v>
      </c>
      <c r="B3820" s="4">
        <v>4.76449930814997</v>
      </c>
      <c r="C3820" s="4">
        <v>7.1686624108432</v>
      </c>
      <c r="D3820" s="4">
        <v>3.27</v>
      </c>
      <c r="E3820" s="4">
        <v>43282.1830042502</v>
      </c>
      <c r="F3820" s="4" t="str">
        <f>IF('Данные (для ящика с усами) (2)'!$E3820&lt;15000,"до 15 тыс",IF('Данные (для ящика с усами) (2)'!$E3820&lt;30000,"15-30 тыс",IF('Данные (для ящика с усами) (2)'!$E3820&lt;45000,"30-45 тыс",IF('Данные (для ящика с усами) (2)'!$E3820&lt;60000,"45-60 тыс","60+ тыс"))))</f>
        <v>30-45 тыс</v>
      </c>
      <c r="G3820" s="3">
        <v>1146532.45474056</v>
      </c>
      <c r="H3820" s="5" t="s">
        <v>1608</v>
      </c>
    </row>
    <row r="3821" ht="14.25" customHeight="1">
      <c r="A3821" s="3">
        <v>66005.3109157367</v>
      </c>
      <c r="B3821" s="4">
        <v>4.98683582912685</v>
      </c>
      <c r="C3821" s="4">
        <v>9.36937084254138</v>
      </c>
      <c r="D3821" s="4">
        <v>4.13</v>
      </c>
      <c r="E3821" s="4">
        <v>43283.9336314552</v>
      </c>
      <c r="F3821" s="4" t="str">
        <f>IF('Данные (для ящика с усами) (2)'!$E3821&lt;15000,"до 15 тыс",IF('Данные (для ящика с усами) (2)'!$E3821&lt;30000,"15-30 тыс",IF('Данные (для ящика с усами) (2)'!$E3821&lt;45000,"30-45 тыс",IF('Данные (для ящика с усами) (2)'!$E3821&lt;60000,"45-60 тыс","60+ тыс"))))</f>
        <v>30-45 тыс</v>
      </c>
      <c r="G3821" s="3">
        <v>1522143.64138565</v>
      </c>
      <c r="H3821" s="5" t="s">
        <v>2009</v>
      </c>
    </row>
    <row r="3822" ht="14.25" customHeight="1">
      <c r="A3822" s="3">
        <v>71306.4572992748</v>
      </c>
      <c r="B3822" s="4">
        <v>5.77371716253153</v>
      </c>
      <c r="C3822" s="4">
        <v>6.68823016965456</v>
      </c>
      <c r="D3822" s="4">
        <v>2.04</v>
      </c>
      <c r="E3822" s="4">
        <v>43284.3971578626</v>
      </c>
      <c r="F3822" s="4" t="str">
        <f>IF('Данные (для ящика с усами) (2)'!$E3822&lt;15000,"до 15 тыс",IF('Данные (для ящика с усами) (2)'!$E3822&lt;30000,"15-30 тыс",IF('Данные (для ящика с усами) (2)'!$E3822&lt;45000,"30-45 тыс",IF('Данные (для ящика с усами) (2)'!$E3822&lt;60000,"45-60 тыс","60+ тыс"))))</f>
        <v>30-45 тыс</v>
      </c>
      <c r="G3822" s="3">
        <v>1335904.50091554</v>
      </c>
      <c r="H3822" s="5" t="s">
        <v>2990</v>
      </c>
    </row>
    <row r="3823" ht="14.25" customHeight="1">
      <c r="A3823" s="3">
        <v>58098.0498367104</v>
      </c>
      <c r="B3823" s="4">
        <v>7.35687063737906</v>
      </c>
      <c r="C3823" s="4">
        <v>6.44942081832021</v>
      </c>
      <c r="D3823" s="4">
        <v>3.42</v>
      </c>
      <c r="E3823" s="4">
        <v>43299.0107732845</v>
      </c>
      <c r="F3823" s="4" t="str">
        <f>IF('Данные (для ящика с усами) (2)'!$E3823&lt;15000,"до 15 тыс",IF('Данные (для ящика с усами) (2)'!$E3823&lt;30000,"15-30 тыс",IF('Данные (для ящика с усами) (2)'!$E3823&lt;45000,"30-45 тыс",IF('Данные (для ящика с усами) (2)'!$E3823&lt;60000,"45-60 тыс","60+ тыс"))))</f>
        <v>30-45 тыс</v>
      </c>
      <c r="G3823" s="3">
        <v>1106705.01109053</v>
      </c>
      <c r="H3823" s="5" t="s">
        <v>810</v>
      </c>
    </row>
    <row r="3824" ht="14.25" customHeight="1">
      <c r="A3824" s="3">
        <v>67877.0291342095</v>
      </c>
      <c r="B3824" s="4">
        <v>5.32228740798158</v>
      </c>
      <c r="C3824" s="4">
        <v>7.95889413389553</v>
      </c>
      <c r="D3824" s="4">
        <v>5.28</v>
      </c>
      <c r="E3824" s="4">
        <v>43300.9546413039</v>
      </c>
      <c r="F3824" s="4" t="str">
        <f>IF('Данные (для ящика с усами) (2)'!$E3824&lt;15000,"до 15 тыс",IF('Данные (для ящика с усами) (2)'!$E3824&lt;30000,"15-30 тыс",IF('Данные (для ящика с усами) (2)'!$E3824&lt;45000,"30-45 тыс",IF('Данные (для ящика с усами) (2)'!$E3824&lt;60000,"45-60 тыс","60+ тыс"))))</f>
        <v>30-45 тыс</v>
      </c>
      <c r="G3824" s="3">
        <v>1370178.47413688</v>
      </c>
      <c r="H3824" s="5" t="s">
        <v>2350</v>
      </c>
    </row>
    <row r="3825" ht="14.25" customHeight="1">
      <c r="A3825" s="3">
        <v>77785.1926099813</v>
      </c>
      <c r="B3825" s="4">
        <v>4.25412834594486</v>
      </c>
      <c r="C3825" s="4">
        <v>5.86554403398848</v>
      </c>
      <c r="D3825" s="4">
        <v>2.09</v>
      </c>
      <c r="E3825" s="4">
        <v>43301.3259637896</v>
      </c>
      <c r="F3825" s="4" t="str">
        <f>IF('Данные (для ящика с усами) (2)'!$E3825&lt;15000,"до 15 тыс",IF('Данные (для ящика с усами) (2)'!$E3825&lt;30000,"15-30 тыс",IF('Данные (для ящика с усами) (2)'!$E3825&lt;45000,"30-45 тыс",IF('Данные (для ящика с усами) (2)'!$E3825&lt;60000,"45-60 тыс","60+ тыс"))))</f>
        <v>30-45 тыс</v>
      </c>
      <c r="G3825" s="3">
        <v>1129408.87012587</v>
      </c>
      <c r="H3825" s="5" t="s">
        <v>4054</v>
      </c>
    </row>
    <row r="3826" ht="14.25" customHeight="1">
      <c r="A3826" s="3">
        <v>59378.4483795544</v>
      </c>
      <c r="B3826" s="4">
        <v>6.90536678014584</v>
      </c>
      <c r="C3826" s="4">
        <v>7.08508629118076</v>
      </c>
      <c r="D3826" s="4">
        <v>3.34</v>
      </c>
      <c r="E3826" s="4">
        <v>43306.3504188262</v>
      </c>
      <c r="F3826" s="4" t="str">
        <f>IF('Данные (для ящика с усами) (2)'!$E3826&lt;15000,"до 15 тыс",IF('Данные (для ящика с усами) (2)'!$E3826&lt;30000,"15-30 тыс",IF('Данные (для ящика с усами) (2)'!$E3826&lt;45000,"30-45 тыс",IF('Данные (для ящика с усами) (2)'!$E3826&lt;60000,"45-60 тыс","60+ тыс"))))</f>
        <v>30-45 тыс</v>
      </c>
      <c r="G3826" s="3">
        <v>1373528.55819592</v>
      </c>
      <c r="H3826" s="5" t="s">
        <v>963</v>
      </c>
    </row>
    <row r="3827" ht="14.25" customHeight="1">
      <c r="A3827" s="3">
        <v>67310.0369527861</v>
      </c>
      <c r="B3827" s="4">
        <v>7.19379298887946</v>
      </c>
      <c r="C3827" s="4">
        <v>7.7607325545087</v>
      </c>
      <c r="D3827" s="4">
        <v>5.28</v>
      </c>
      <c r="E3827" s="4">
        <v>43310.6124282676</v>
      </c>
      <c r="F3827" s="4" t="str">
        <f>IF('Данные (для ящика с усами) (2)'!$E3827&lt;15000,"до 15 тыс",IF('Данные (для ящика с усами) (2)'!$E3827&lt;30000,"15-30 тыс",IF('Данные (для ящика с усами) (2)'!$E3827&lt;45000,"30-45 тыс",IF('Данные (для ящика с усами) (2)'!$E3827&lt;60000,"45-60 тыс","60+ тыс"))))</f>
        <v>30-45 тыс</v>
      </c>
      <c r="G3827" s="3">
        <v>1714445.17463658</v>
      </c>
      <c r="H3827" s="5" t="s">
        <v>2250</v>
      </c>
    </row>
    <row r="3828" ht="14.25" customHeight="1">
      <c r="A3828" s="3">
        <v>70696.4024494057</v>
      </c>
      <c r="B3828" s="4">
        <v>6.51507698667953</v>
      </c>
      <c r="C3828" s="4">
        <v>5.8758318504451</v>
      </c>
      <c r="D3828" s="4">
        <v>3.33</v>
      </c>
      <c r="E3828" s="4">
        <v>43313.1651196977</v>
      </c>
      <c r="F3828" s="4" t="str">
        <f>IF('Данные (для ящика с усами) (2)'!$E3828&lt;15000,"до 15 тыс",IF('Данные (для ящика с усами) (2)'!$E3828&lt;30000,"15-30 тыс",IF('Данные (для ящика с усами) (2)'!$E3828&lt;45000,"30-45 тыс",IF('Данные (для ящика с усами) (2)'!$E3828&lt;60000,"45-60 тыс","60+ тыс"))))</f>
        <v>30-45 тыс</v>
      </c>
      <c r="G3828" s="3">
        <v>1409238.79759641</v>
      </c>
      <c r="H3828" s="5" t="s">
        <v>2874</v>
      </c>
    </row>
    <row r="3829" ht="14.25" customHeight="1">
      <c r="A3829" s="3">
        <v>62769.0346834201</v>
      </c>
      <c r="B3829" s="4">
        <v>5.57158786562246</v>
      </c>
      <c r="C3829" s="4">
        <v>7.78098580374166</v>
      </c>
      <c r="D3829" s="4">
        <v>4.45</v>
      </c>
      <c r="E3829" s="4">
        <v>43314.1610825856</v>
      </c>
      <c r="F3829" s="4" t="str">
        <f>IF('Данные (для ящика с усами) (2)'!$E3829&lt;15000,"до 15 тыс",IF('Данные (для ящика с усами) (2)'!$E3829&lt;30000,"15-30 тыс",IF('Данные (для ящика с усами) (2)'!$E3829&lt;45000,"30-45 тыс",IF('Данные (для ящика с усами) (2)'!$E3829&lt;60000,"45-60 тыс","60+ тыс"))))</f>
        <v>30-45 тыс</v>
      </c>
      <c r="G3829" s="3">
        <v>1178553.61617926</v>
      </c>
      <c r="H3829" s="5" t="s">
        <v>1480</v>
      </c>
    </row>
    <row r="3830" ht="14.25" customHeight="1">
      <c r="A3830" s="3">
        <v>63057.6946153575</v>
      </c>
      <c r="B3830" s="4">
        <v>6.53511338167588</v>
      </c>
      <c r="C3830" s="4">
        <v>7.60007986072544</v>
      </c>
      <c r="D3830" s="4">
        <v>3.1</v>
      </c>
      <c r="E3830" s="4">
        <v>43315.4500387536</v>
      </c>
      <c r="F3830" s="4" t="str">
        <f>IF('Данные (для ящика с усами) (2)'!$E3830&lt;15000,"до 15 тыс",IF('Данные (для ящика с усами) (2)'!$E3830&lt;30000,"15-30 тыс",IF('Данные (для ящика с усами) (2)'!$E3830&lt;45000,"30-45 тыс",IF('Данные (для ящика с усами) (2)'!$E3830&lt;60000,"45-60 тыс","60+ тыс"))))</f>
        <v>30-45 тыс</v>
      </c>
      <c r="G3830" s="3">
        <v>1365945.08278299</v>
      </c>
      <c r="H3830" s="5" t="s">
        <v>1529</v>
      </c>
    </row>
    <row r="3831" ht="14.25" customHeight="1">
      <c r="A3831" s="3">
        <v>56685.0144423013</v>
      </c>
      <c r="B3831" s="4">
        <v>6.95804486431123</v>
      </c>
      <c r="C3831" s="4">
        <v>7.50211531415801</v>
      </c>
      <c r="D3831" s="4">
        <v>3.38</v>
      </c>
      <c r="E3831" s="4">
        <v>43322.1668543939</v>
      </c>
      <c r="F3831" s="4" t="str">
        <f>IF('Данные (для ящика с усами) (2)'!$E3831&lt;15000,"до 15 тыс",IF('Данные (для ящика с усами) (2)'!$E3831&lt;30000,"15-30 тыс",IF('Данные (для ящика с усами) (2)'!$E3831&lt;45000,"30-45 тыс",IF('Данные (для ящика с усами) (2)'!$E3831&lt;60000,"45-60 тыс","60+ тыс"))))</f>
        <v>30-45 тыс</v>
      </c>
      <c r="G3831" s="3">
        <v>1223100.54249555</v>
      </c>
      <c r="H3831" s="5" t="s">
        <v>661</v>
      </c>
    </row>
    <row r="3832" ht="14.25" customHeight="1">
      <c r="A3832" s="3">
        <v>80156.9857016795</v>
      </c>
      <c r="B3832" s="4">
        <v>4.47360669480033</v>
      </c>
      <c r="C3832" s="4">
        <v>5.92421453821196</v>
      </c>
      <c r="D3832" s="4">
        <v>4.35</v>
      </c>
      <c r="E3832" s="4">
        <v>43328.3436745134</v>
      </c>
      <c r="F3832" s="4" t="str">
        <f>IF('Данные (для ящика с усами) (2)'!$E3832&lt;15000,"до 15 тыс",IF('Данные (для ящика с усами) (2)'!$E3832&lt;30000,"15-30 тыс",IF('Данные (для ящика с усами) (2)'!$E3832&lt;45000,"30-45 тыс",IF('Данные (для ящика с усами) (2)'!$E3832&lt;60000,"45-60 тыс","60+ тыс"))))</f>
        <v>30-45 тыс</v>
      </c>
      <c r="G3832" s="3">
        <v>1276987.49196592</v>
      </c>
      <c r="H3832" s="5" t="s">
        <v>4333</v>
      </c>
    </row>
    <row r="3833" ht="14.25" customHeight="1">
      <c r="A3833" s="3">
        <v>81438.5814315136</v>
      </c>
      <c r="B3833" s="4">
        <v>4.75779313705968</v>
      </c>
      <c r="C3833" s="4">
        <v>6.96308507661316</v>
      </c>
      <c r="D3833" s="4">
        <v>2.29</v>
      </c>
      <c r="E3833" s="4">
        <v>43340.2935606413</v>
      </c>
      <c r="F3833" s="4" t="str">
        <f>IF('Данные (для ящика с усами) (2)'!$E3833&lt;15000,"до 15 тыс",IF('Данные (для ящика с усами) (2)'!$E3833&lt;30000,"15-30 тыс",IF('Данные (для ящика с усами) (2)'!$E3833&lt;45000,"30-45 тыс",IF('Данные (для ящика с усами) (2)'!$E3833&lt;60000,"45-60 тыс","60+ тыс"))))</f>
        <v>30-45 тыс</v>
      </c>
      <c r="G3833" s="3">
        <v>1432252.08107397</v>
      </c>
      <c r="H3833" s="5" t="s">
        <v>4446</v>
      </c>
    </row>
    <row r="3834" ht="14.25" customHeight="1">
      <c r="A3834" s="3">
        <v>57905.4994740181</v>
      </c>
      <c r="B3834" s="4">
        <v>5.69942729810301</v>
      </c>
      <c r="C3834" s="4">
        <v>8.14293654091689</v>
      </c>
      <c r="D3834" s="4">
        <v>4.5</v>
      </c>
      <c r="E3834" s="4">
        <v>43341.0870495416</v>
      </c>
      <c r="F3834" s="4" t="str">
        <f>IF('Данные (для ящика с усами) (2)'!$E3834&lt;15000,"до 15 тыс",IF('Данные (для ящика с усами) (2)'!$E3834&lt;30000,"15-30 тыс",IF('Данные (для ящика с усами) (2)'!$E3834&lt;45000,"30-45 тыс",IF('Данные (для ящика с усами) (2)'!$E3834&lt;60000,"45-60 тыс","60+ тыс"))))</f>
        <v>30-45 тыс</v>
      </c>
      <c r="G3834" s="3">
        <v>1108022.28237169</v>
      </c>
      <c r="H3834" s="5" t="s">
        <v>790</v>
      </c>
    </row>
    <row r="3835" ht="14.25" customHeight="1">
      <c r="A3835" s="3">
        <v>48461.6371770245</v>
      </c>
      <c r="B3835" s="4">
        <v>7.03127629025828</v>
      </c>
      <c r="C3835" s="4">
        <v>7.05906998355339</v>
      </c>
      <c r="D3835" s="4">
        <v>5.26</v>
      </c>
      <c r="E3835" s="4">
        <v>43341.7657031261</v>
      </c>
      <c r="F3835" s="4" t="str">
        <f>IF('Данные (для ящика с усами) (2)'!$E3835&lt;15000,"до 15 тыс",IF('Данные (для ящика с усами) (2)'!$E3835&lt;30000,"15-30 тыс",IF('Данные (для ящика с усами) (2)'!$E3835&lt;45000,"30-45 тыс",IF('Данные (для ящика с усами) (2)'!$E3835&lt;60000,"45-60 тыс","60+ тыс"))))</f>
        <v>30-45 тыс</v>
      </c>
      <c r="G3835" s="3">
        <v>1231779.15170882</v>
      </c>
      <c r="H3835" s="5" t="s">
        <v>155</v>
      </c>
    </row>
    <row r="3836" ht="14.25" customHeight="1">
      <c r="A3836" s="3">
        <v>78113.4996894442</v>
      </c>
      <c r="B3836" s="4">
        <v>4.8441460124998</v>
      </c>
      <c r="C3836" s="4">
        <v>6.74750981829605</v>
      </c>
      <c r="D3836" s="4">
        <v>2.41</v>
      </c>
      <c r="E3836" s="4">
        <v>43345.6075775347</v>
      </c>
      <c r="F3836" s="4" t="str">
        <f>IF('Данные (для ящика с усами) (2)'!$E3836&lt;15000,"до 15 тыс",IF('Данные (для ящика с усами) (2)'!$E3836&lt;30000,"15-30 тыс",IF('Данные (для ящика с усами) (2)'!$E3836&lt;45000,"30-45 тыс",IF('Данные (для ящика с усами) (2)'!$E3836&lt;60000,"45-60 тыс","60+ тыс"))))</f>
        <v>30-45 тыс</v>
      </c>
      <c r="G3836" s="3">
        <v>1292592.39209671</v>
      </c>
      <c r="H3836" s="5" t="s">
        <v>4098</v>
      </c>
    </row>
    <row r="3837" ht="14.25" customHeight="1">
      <c r="A3837" s="3">
        <v>70839.3459756184</v>
      </c>
      <c r="B3837" s="4">
        <v>6.60236642701789</v>
      </c>
      <c r="C3837" s="4">
        <v>7.27213153533742</v>
      </c>
      <c r="D3837" s="4">
        <v>4.01</v>
      </c>
      <c r="E3837" s="4">
        <v>43347.1707982697</v>
      </c>
      <c r="F3837" s="4" t="str">
        <f>IF('Данные (для ящика с усами) (2)'!$E3837&lt;15000,"до 15 тыс",IF('Данные (для ящика с усами) (2)'!$E3837&lt;30000,"15-30 тыс",IF('Данные (для ящика с усами) (2)'!$E3837&lt;45000,"30-45 тыс",IF('Данные (для ящика с усами) (2)'!$E3837&lt;60000,"45-60 тыс","60+ тыс"))))</f>
        <v>30-45 тыс</v>
      </c>
      <c r="G3837" s="3">
        <v>1643086.27789701</v>
      </c>
      <c r="H3837" s="5" t="s">
        <v>2901</v>
      </c>
    </row>
    <row r="3838" ht="14.25" customHeight="1">
      <c r="A3838" s="3">
        <v>60910.8937933297</v>
      </c>
      <c r="B3838" s="4">
        <v>5.63546673761391</v>
      </c>
      <c r="C3838" s="4">
        <v>7.32597378124117</v>
      </c>
      <c r="D3838" s="4">
        <v>4.2</v>
      </c>
      <c r="E3838" s="4">
        <v>43347.8040011545</v>
      </c>
      <c r="F3838" s="4" t="str">
        <f>IF('Данные (для ящика с усами) (2)'!$E3838&lt;15000,"до 15 тыс",IF('Данные (для ящика с усами) (2)'!$E3838&lt;30000,"15-30 тыс",IF('Данные (для ящика с усами) (2)'!$E3838&lt;45000,"30-45 тыс",IF('Данные (для ящика с усами) (2)'!$E3838&lt;60000,"45-60 тыс","60+ тыс"))))</f>
        <v>30-45 тыс</v>
      </c>
      <c r="G3838" s="3">
        <v>1274474.54589349</v>
      </c>
      <c r="H3838" s="5" t="s">
        <v>1176</v>
      </c>
    </row>
    <row r="3839" ht="14.25" customHeight="1">
      <c r="A3839" s="3">
        <v>57683.8476152882</v>
      </c>
      <c r="B3839" s="4">
        <v>6.55716404175938</v>
      </c>
      <c r="C3839" s="4">
        <v>7.06008086755114</v>
      </c>
      <c r="D3839" s="4">
        <v>4.3</v>
      </c>
      <c r="E3839" s="4">
        <v>43348.4886754544</v>
      </c>
      <c r="F3839" s="4" t="str">
        <f>IF('Данные (для ящика с усами) (2)'!$E3839&lt;15000,"до 15 тыс",IF('Данные (для ящика с усами) (2)'!$E3839&lt;30000,"15-30 тыс",IF('Данные (для ящика с усами) (2)'!$E3839&lt;45000,"30-45 тыс",IF('Данные (для ящика с усами) (2)'!$E3839&lt;60000,"45-60 тыс","60+ тыс"))))</f>
        <v>30-45 тыс</v>
      </c>
      <c r="G3839" s="3">
        <v>1116730.86697073</v>
      </c>
      <c r="H3839" s="5" t="s">
        <v>760</v>
      </c>
    </row>
    <row r="3840" ht="14.25" customHeight="1">
      <c r="A3840" s="3">
        <v>60865.3967796809</v>
      </c>
      <c r="B3840" s="4">
        <v>5.49082481769754</v>
      </c>
      <c r="C3840" s="4">
        <v>6.23034571650271</v>
      </c>
      <c r="D3840" s="4">
        <v>4.46</v>
      </c>
      <c r="E3840" s="4">
        <v>43351.3732838991</v>
      </c>
      <c r="F3840" s="4" t="str">
        <f>IF('Данные (для ящика с усами) (2)'!$E3840&lt;15000,"до 15 тыс",IF('Данные (для ящика с усами) (2)'!$E3840&lt;30000,"15-30 тыс",IF('Данные (для ящика с усами) (2)'!$E3840&lt;45000,"30-45 тыс",IF('Данные (для ящика с усами) (2)'!$E3840&lt;60000,"45-60 тыс","60+ тыс"))))</f>
        <v>30-45 тыс</v>
      </c>
      <c r="G3840" s="3">
        <v>990004.730593988</v>
      </c>
      <c r="H3840" s="5" t="s">
        <v>1165</v>
      </c>
    </row>
    <row r="3841" ht="14.25" customHeight="1">
      <c r="A3841" s="3">
        <v>53969.9283739493</v>
      </c>
      <c r="B3841" s="4">
        <v>7.13315530270135</v>
      </c>
      <c r="C3841" s="4">
        <v>7.65417857680262</v>
      </c>
      <c r="D3841" s="4">
        <v>6.32</v>
      </c>
      <c r="E3841" s="4">
        <v>43351.5892000949</v>
      </c>
      <c r="F3841" s="4" t="str">
        <f>IF('Данные (для ящика с усами) (2)'!$E3841&lt;15000,"до 15 тыс",IF('Данные (для ящика с усами) (2)'!$E3841&lt;30000,"15-30 тыс",IF('Данные (для ящика с усами) (2)'!$E3841&lt;45000,"30-45 тыс",IF('Данные (для ящика с усами) (2)'!$E3841&lt;60000,"45-60 тыс","60+ тыс"))))</f>
        <v>30-45 тыс</v>
      </c>
      <c r="G3841" s="3">
        <v>1409943.30299484</v>
      </c>
      <c r="H3841" s="5" t="s">
        <v>433</v>
      </c>
    </row>
    <row r="3842" ht="14.25" customHeight="1">
      <c r="A3842" s="3">
        <v>53630.3168060839</v>
      </c>
      <c r="B3842" s="4">
        <v>3.44613115424902</v>
      </c>
      <c r="C3842" s="4">
        <v>7.04816983218744</v>
      </c>
      <c r="D3842" s="4">
        <v>3.06</v>
      </c>
      <c r="E3842" s="4">
        <v>43358.5705012989</v>
      </c>
      <c r="F3842" s="4" t="str">
        <f>IF('Данные (для ящика с усами) (2)'!$E3842&lt;15000,"до 15 тыс",IF('Данные (для ящика с усами) (2)'!$E3842&lt;30000,"15-30 тыс",IF('Данные (для ящика с усами) (2)'!$E3842&lt;45000,"30-45 тыс",IF('Данные (для ящика с усами) (2)'!$E3842&lt;60000,"45-60 тыс","60+ тыс"))))</f>
        <v>30-45 тыс</v>
      </c>
      <c r="G3842" s="3">
        <v>552585.354099166</v>
      </c>
      <c r="H3842" s="5" t="s">
        <v>416</v>
      </c>
    </row>
    <row r="3843" ht="14.25" customHeight="1">
      <c r="A3843" s="3">
        <v>75391.6817578777</v>
      </c>
      <c r="B3843" s="4">
        <v>6.48438716807594</v>
      </c>
      <c r="C3843" s="4">
        <v>5.9037535821328</v>
      </c>
      <c r="D3843" s="4">
        <v>3.17</v>
      </c>
      <c r="E3843" s="4">
        <v>43359.0212809489</v>
      </c>
      <c r="F3843" s="4" t="str">
        <f>IF('Данные (для ящика с усами) (2)'!$E3843&lt;15000,"до 15 тыс",IF('Данные (для ящика с усами) (2)'!$E3843&lt;30000,"15-30 тыс",IF('Данные (для ящика с усами) (2)'!$E3843&lt;45000,"30-45 тыс",IF('Данные (для ящика с усами) (2)'!$E3843&lt;60000,"45-60 тыс","60+ тыс"))))</f>
        <v>30-45 тыс</v>
      </c>
      <c r="G3843" s="3">
        <v>1435769.76883738</v>
      </c>
      <c r="H3843" s="5" t="s">
        <v>3707</v>
      </c>
    </row>
    <row r="3844" ht="14.25" customHeight="1">
      <c r="A3844" s="3">
        <v>62327.8944109318</v>
      </c>
      <c r="B3844" s="4">
        <v>5.23397792847823</v>
      </c>
      <c r="C3844" s="4">
        <v>7.28522548192696</v>
      </c>
      <c r="D3844" s="4">
        <v>4.43</v>
      </c>
      <c r="E3844" s="4">
        <v>43364.4281897081</v>
      </c>
      <c r="F3844" s="4" t="str">
        <f>IF('Данные (для ящика с усами) (2)'!$E3844&lt;15000,"до 15 тыс",IF('Данные (для ящика с усами) (2)'!$E3844&lt;30000,"15-30 тыс",IF('Данные (для ящика с усами) (2)'!$E3844&lt;45000,"30-45 тыс",IF('Данные (для ящика с усами) (2)'!$E3844&lt;60000,"45-60 тыс","60+ тыс"))))</f>
        <v>30-45 тыс</v>
      </c>
      <c r="G3844" s="3">
        <v>1115466.58507141</v>
      </c>
      <c r="H3844" s="5" t="s">
        <v>1401</v>
      </c>
    </row>
    <row r="3845" ht="14.25" customHeight="1">
      <c r="A3845" s="3">
        <v>86129.7640163341</v>
      </c>
      <c r="B3845" s="4">
        <v>7.00256278486867</v>
      </c>
      <c r="C3845" s="4">
        <v>6.4333084598539</v>
      </c>
      <c r="D3845" s="4">
        <v>4.45</v>
      </c>
      <c r="E3845" s="4">
        <v>43393.2975367375</v>
      </c>
      <c r="F3845" s="4" t="str">
        <f>IF('Данные (для ящика с усами) (2)'!$E3845&lt;15000,"до 15 тыс",IF('Данные (для ящика с усами) (2)'!$E3845&lt;30000,"15-30 тыс",IF('Данные (для ящика с усами) (2)'!$E3845&lt;45000,"30-45 тыс",IF('Данные (для ящика с усами) (2)'!$E3845&lt;60000,"45-60 тыс","60+ тыс"))))</f>
        <v>30-45 тыс</v>
      </c>
      <c r="G3845" s="3">
        <v>1880127.06248238</v>
      </c>
      <c r="H3845" s="5" t="s">
        <v>4748</v>
      </c>
    </row>
    <row r="3846" ht="14.25" customHeight="1">
      <c r="A3846" s="3">
        <v>61018.6032801261</v>
      </c>
      <c r="B3846" s="4">
        <v>5.35319639244543</v>
      </c>
      <c r="C3846" s="4">
        <v>8.24275634825539</v>
      </c>
      <c r="D3846" s="4">
        <v>3.3</v>
      </c>
      <c r="E3846" s="4">
        <v>43395.7359908486</v>
      </c>
      <c r="F3846" s="4" t="str">
        <f>IF('Данные (для ящика с усами) (2)'!$E3846&lt;15000,"до 15 тыс",IF('Данные (для ящика с усами) (2)'!$E3846&lt;30000,"15-30 тыс",IF('Данные (для ящика с усами) (2)'!$E3846&lt;45000,"30-45 тыс",IF('Данные (для ящика с усами) (2)'!$E3846&lt;60000,"45-60 тыс","60+ тыс"))))</f>
        <v>30-45 тыс</v>
      </c>
      <c r="G3846" s="3">
        <v>1168760.4276857</v>
      </c>
      <c r="H3846" s="5" t="s">
        <v>1194</v>
      </c>
    </row>
    <row r="3847" ht="14.25" customHeight="1">
      <c r="A3847" s="3">
        <v>65694.0512650336</v>
      </c>
      <c r="B3847" s="4">
        <v>6.43674057868924</v>
      </c>
      <c r="C3847" s="4">
        <v>6.70492910632201</v>
      </c>
      <c r="D3847" s="4">
        <v>3.14</v>
      </c>
      <c r="E3847" s="4">
        <v>43406.7120301322</v>
      </c>
      <c r="F3847" s="4" t="str">
        <f>IF('Данные (для ящика с усами) (2)'!$E3847&lt;15000,"до 15 тыс",IF('Данные (для ящика с усами) (2)'!$E3847&lt;30000,"15-30 тыс",IF('Данные (для ящика с усами) (2)'!$E3847&lt;45000,"30-45 тыс",IF('Данные (для ящика с усами) (2)'!$E3847&lt;60000,"45-60 тыс","60+ тыс"))))</f>
        <v>30-45 тыс</v>
      </c>
      <c r="G3847" s="3">
        <v>1359762.6936754</v>
      </c>
      <c r="H3847" s="5" t="s">
        <v>1959</v>
      </c>
    </row>
    <row r="3848" ht="14.25" customHeight="1">
      <c r="A3848" s="3">
        <v>73035.0257553721</v>
      </c>
      <c r="B3848" s="4">
        <v>7.55376264684482</v>
      </c>
      <c r="C3848" s="4">
        <v>8.11482616200076</v>
      </c>
      <c r="D3848" s="4">
        <v>4.23</v>
      </c>
      <c r="E3848" s="4">
        <v>43408.42045906</v>
      </c>
      <c r="F3848" s="4" t="str">
        <f>IF('Данные (для ящика с усами) (2)'!$E3848&lt;15000,"до 15 тыс",IF('Данные (для ящика с усами) (2)'!$E3848&lt;30000,"15-30 тыс",IF('Данные (для ящика с усами) (2)'!$E3848&lt;45000,"30-45 тыс",IF('Данные (для ящика с усами) (2)'!$E3848&lt;60000,"45-60 тыс","60+ тыс"))))</f>
        <v>30-45 тыс</v>
      </c>
      <c r="G3848" s="3">
        <v>1877073.57477198</v>
      </c>
      <c r="H3848" s="5" t="s">
        <v>3288</v>
      </c>
    </row>
    <row r="3849" ht="14.25" customHeight="1">
      <c r="A3849" s="3">
        <v>63890.4715676645</v>
      </c>
      <c r="B3849" s="4">
        <v>4.97230656848968</v>
      </c>
      <c r="C3849" s="4">
        <v>7.91638639719492</v>
      </c>
      <c r="D3849" s="4">
        <v>5.49</v>
      </c>
      <c r="E3849" s="4">
        <v>43416.4978209279</v>
      </c>
      <c r="F3849" s="4" t="str">
        <f>IF('Данные (для ящика с усами) (2)'!$E3849&lt;15000,"до 15 тыс",IF('Данные (для ящика с усами) (2)'!$E3849&lt;30000,"15-30 тыс",IF('Данные (для ящика с усами) (2)'!$E3849&lt;45000,"30-45 тыс",IF('Данные (для ящика с усами) (2)'!$E3849&lt;60000,"45-60 тыс","60+ тыс"))))</f>
        <v>30-45 тыс</v>
      </c>
      <c r="G3849" s="3">
        <v>1252391.17984216</v>
      </c>
      <c r="H3849" s="5" t="s">
        <v>1677</v>
      </c>
    </row>
    <row r="3850" ht="14.25" customHeight="1">
      <c r="A3850" s="3">
        <v>71066.8086521102</v>
      </c>
      <c r="B3850" s="4">
        <v>4.51997251034046</v>
      </c>
      <c r="C3850" s="4">
        <v>5.76571583187117</v>
      </c>
      <c r="D3850" s="4">
        <v>2.44</v>
      </c>
      <c r="E3850" s="4">
        <v>43419.887053921</v>
      </c>
      <c r="F3850" s="4" t="str">
        <f>IF('Данные (для ящика с усами) (2)'!$E3850&lt;15000,"до 15 тыс",IF('Данные (для ящика с усами) (2)'!$E3850&lt;30000,"15-30 тыс",IF('Данные (для ящика с усами) (2)'!$E3850&lt;45000,"30-45 тыс",IF('Данные (для ящика с усами) (2)'!$E3850&lt;60000,"45-60 тыс","60+ тыс"))))</f>
        <v>30-45 тыс</v>
      </c>
      <c r="G3850" s="3">
        <v>1112194.75217986</v>
      </c>
      <c r="H3850" s="5" t="s">
        <v>2944</v>
      </c>
    </row>
    <row r="3851" ht="14.25" customHeight="1">
      <c r="A3851" s="3">
        <v>77013.1806035624</v>
      </c>
      <c r="B3851" s="4">
        <v>7.39813429114028</v>
      </c>
      <c r="C3851" s="4">
        <v>7.5171889556775</v>
      </c>
      <c r="D3851" s="4">
        <v>5.23</v>
      </c>
      <c r="E3851" s="4">
        <v>43432.8797934027</v>
      </c>
      <c r="F3851" s="4" t="str">
        <f>IF('Данные (для ящика с усами) (2)'!$E3851&lt;15000,"до 15 тыс",IF('Данные (для ящика с усами) (2)'!$E3851&lt;30000,"15-30 тыс",IF('Данные (для ящика с усами) (2)'!$E3851&lt;45000,"30-45 тыс",IF('Данные (для ящика с усами) (2)'!$E3851&lt;60000,"45-60 тыс","60+ тыс"))))</f>
        <v>30-45 тыс</v>
      </c>
      <c r="G3851" s="3">
        <v>1890056.38519367</v>
      </c>
      <c r="H3851" s="5" t="s">
        <v>3951</v>
      </c>
    </row>
    <row r="3852" ht="14.25" customHeight="1">
      <c r="A3852" s="3">
        <v>49435.5358341133</v>
      </c>
      <c r="B3852" s="4">
        <v>6.5373644642581</v>
      </c>
      <c r="C3852" s="4">
        <v>6.05251825489048</v>
      </c>
      <c r="D3852" s="4">
        <v>3.34</v>
      </c>
      <c r="E3852" s="4">
        <v>43441.9964320168</v>
      </c>
      <c r="F3852" s="4" t="str">
        <f>IF('Данные (для ящика с усами) (2)'!$E3852&lt;15000,"до 15 тыс",IF('Данные (для ящика с усами) (2)'!$E3852&lt;30000,"15-30 тыс",IF('Данные (для ящика с усами) (2)'!$E3852&lt;45000,"30-45 тыс",IF('Данные (для ящика с усами) (2)'!$E3852&lt;60000,"45-60 тыс","60+ тыс"))))</f>
        <v>30-45 тыс</v>
      </c>
      <c r="G3852" s="3">
        <v>927163.811948454</v>
      </c>
      <c r="H3852" s="5" t="s">
        <v>195</v>
      </c>
    </row>
    <row r="3853" ht="14.25" customHeight="1">
      <c r="A3853" s="3">
        <v>84366.2446218595</v>
      </c>
      <c r="B3853" s="4">
        <v>4.75090428729865</v>
      </c>
      <c r="C3853" s="4">
        <v>7.86527695938561</v>
      </c>
      <c r="D3853" s="4">
        <v>5.27</v>
      </c>
      <c r="E3853" s="4">
        <v>43445.0158999521</v>
      </c>
      <c r="F3853" s="4" t="str">
        <f>IF('Данные (для ящика с усами) (2)'!$E3853&lt;15000,"до 15 тыс",IF('Данные (для ящика с усами) (2)'!$E3853&lt;30000,"15-30 тыс",IF('Данные (для ящика с усами) (2)'!$E3853&lt;45000,"30-45 тыс",IF('Данные (для ящика с усами) (2)'!$E3853&lt;60000,"45-60 тыс","60+ тыс"))))</f>
        <v>30-45 тыс</v>
      </c>
      <c r="G3853" s="3">
        <v>1587122.36870816</v>
      </c>
      <c r="H3853" s="5" t="s">
        <v>4663</v>
      </c>
    </row>
    <row r="3854" ht="14.25" customHeight="1">
      <c r="A3854" s="3">
        <v>73302.4374790608</v>
      </c>
      <c r="B3854" s="4">
        <v>5.37858404735042</v>
      </c>
      <c r="C3854" s="4">
        <v>7.0227224819899</v>
      </c>
      <c r="D3854" s="4">
        <v>6.36</v>
      </c>
      <c r="E3854" s="4">
        <v>43445.4391653898</v>
      </c>
      <c r="F3854" s="4" t="str">
        <f>IF('Данные (для ящика с усами) (2)'!$E3854&lt;15000,"до 15 тыс",IF('Данные (для ящика с усами) (2)'!$E3854&lt;30000,"15-30 тыс",IF('Данные (для ящика с усами) (2)'!$E3854&lt;45000,"30-45 тыс",IF('Данные (для ящика с усами) (2)'!$E3854&lt;60000,"45-60 тыс","60+ тыс"))))</f>
        <v>30-45 тыс</v>
      </c>
      <c r="G3854" s="3">
        <v>1222277.09102041</v>
      </c>
      <c r="H3854" s="5" t="s">
        <v>3348</v>
      </c>
    </row>
    <row r="3855" ht="14.25" customHeight="1">
      <c r="A3855" s="3">
        <v>53793.176476815</v>
      </c>
      <c r="B3855" s="4">
        <v>6.46126065096604</v>
      </c>
      <c r="C3855" s="4">
        <v>6.80089466333646</v>
      </c>
      <c r="D3855" s="4">
        <v>2.3</v>
      </c>
      <c r="E3855" s="4">
        <v>43458.0017739392</v>
      </c>
      <c r="F3855" s="4" t="str">
        <f>IF('Данные (для ящика с усами) (2)'!$E3855&lt;15000,"до 15 тыс",IF('Данные (для ящика с усами) (2)'!$E3855&lt;30000,"15-30 тыс",IF('Данные (для ящика с усами) (2)'!$E3855&lt;45000,"30-45 тыс",IF('Данные (для ящика с усами) (2)'!$E3855&lt;60000,"45-60 тыс","60+ тыс"))))</f>
        <v>30-45 тыс</v>
      </c>
      <c r="G3855" s="3">
        <v>1047280.11187093</v>
      </c>
      <c r="H3855" s="5" t="s">
        <v>425</v>
      </c>
    </row>
    <row r="3856" ht="14.25" customHeight="1">
      <c r="A3856" s="3">
        <v>57160.2022433071</v>
      </c>
      <c r="B3856" s="4">
        <v>6.89326009519583</v>
      </c>
      <c r="C3856" s="4">
        <v>6.9215321646425</v>
      </c>
      <c r="D3856" s="4">
        <v>3.13</v>
      </c>
      <c r="E3856" s="4">
        <v>43467.1470354941</v>
      </c>
      <c r="F3856" s="4" t="str">
        <f>IF('Данные (для ящика с усами) (2)'!$E3856&lt;15000,"до 15 тыс",IF('Данные (для ящика с усами) (2)'!$E3856&lt;30000,"15-30 тыс",IF('Данные (для ящика с усами) (2)'!$E3856&lt;45000,"30-45 тыс",IF('Данные (для ящика с усами) (2)'!$E3856&lt;60000,"45-60 тыс","60+ тыс"))))</f>
        <v>30-45 тыс</v>
      </c>
      <c r="G3856" s="3">
        <v>1251794.17883686</v>
      </c>
      <c r="H3856" s="5" t="s">
        <v>717</v>
      </c>
    </row>
    <row r="3857" ht="14.25" customHeight="1">
      <c r="A3857" s="3">
        <v>68201.4124862935</v>
      </c>
      <c r="B3857" s="4">
        <v>4.19694777027223</v>
      </c>
      <c r="C3857" s="4">
        <v>5.96995949365229</v>
      </c>
      <c r="D3857" s="4">
        <v>2.3</v>
      </c>
      <c r="E3857" s="4">
        <v>43468.1644648249</v>
      </c>
      <c r="F3857" s="4" t="str">
        <f>IF('Данные (для ящика с усами) (2)'!$E3857&lt;15000,"до 15 тыс",IF('Данные (для ящика с усами) (2)'!$E3857&lt;30000,"15-30 тыс",IF('Данные (для ящика с усами) (2)'!$E3857&lt;45000,"30-45 тыс",IF('Данные (для ящика с усами) (2)'!$E3857&lt;60000,"45-60 тыс","60+ тыс"))))</f>
        <v>30-45 тыс</v>
      </c>
      <c r="G3857" s="3">
        <v>846055.717449159</v>
      </c>
      <c r="H3857" s="5" t="s">
        <v>2400</v>
      </c>
    </row>
    <row r="3858" ht="14.25" customHeight="1">
      <c r="A3858" s="3">
        <v>56825.7473261952</v>
      </c>
      <c r="B3858" s="4">
        <v>6.55866603624263</v>
      </c>
      <c r="C3858" s="4">
        <v>7.79287589462658</v>
      </c>
      <c r="D3858" s="4">
        <v>6.46</v>
      </c>
      <c r="E3858" s="4">
        <v>43474.7773788754</v>
      </c>
      <c r="F3858" s="4" t="str">
        <f>IF('Данные (для ящика с усами) (2)'!$E3858&lt;15000,"до 15 тыс",IF('Данные (для ящика с усами) (2)'!$E3858&lt;30000,"15-30 тыс",IF('Данные (для ящика с усами) (2)'!$E3858&lt;45000,"30-45 тыс",IF('Данные (для ящика с усами) (2)'!$E3858&lt;60000,"45-60 тыс","60+ тыс"))))</f>
        <v>30-45 тыс</v>
      </c>
      <c r="G3858" s="3">
        <v>1231452.18888375</v>
      </c>
      <c r="H3858" s="5" t="s">
        <v>677</v>
      </c>
    </row>
    <row r="3859" ht="14.25" customHeight="1">
      <c r="A3859" s="3">
        <v>67814.858783093</v>
      </c>
      <c r="B3859" s="4">
        <v>6.0609448531601</v>
      </c>
      <c r="C3859" s="4">
        <v>8.32714322381326</v>
      </c>
      <c r="D3859" s="4">
        <v>3.32</v>
      </c>
      <c r="E3859" s="4">
        <v>43477.6572090486</v>
      </c>
      <c r="F3859" s="4" t="str">
        <f>IF('Данные (для ящика с усами) (2)'!$E3859&lt;15000,"до 15 тыс",IF('Данные (для ящика с усами) (2)'!$E3859&lt;30000,"15-30 тыс",IF('Данные (для ящика с усами) (2)'!$E3859&lt;45000,"30-45 тыс",IF('Данные (для ящика с усами) (2)'!$E3859&lt;60000,"45-60 тыс","60+ тыс"))))</f>
        <v>30-45 тыс</v>
      </c>
      <c r="G3859" s="3">
        <v>1557914.88977842</v>
      </c>
      <c r="H3859" s="5" t="s">
        <v>2336</v>
      </c>
    </row>
    <row r="3860" ht="14.25" customHeight="1">
      <c r="A3860" s="3">
        <v>84613.5429311436</v>
      </c>
      <c r="B3860" s="4">
        <v>7.08919573476108</v>
      </c>
      <c r="C3860" s="4">
        <v>6.80906910596726</v>
      </c>
      <c r="D3860" s="4">
        <v>4.18</v>
      </c>
      <c r="E3860" s="4">
        <v>43480.699705138</v>
      </c>
      <c r="F3860" s="4" t="str">
        <f>IF('Данные (для ящика с усами) (2)'!$E3860&lt;15000,"до 15 тыс",IF('Данные (для ящика с усами) (2)'!$E3860&lt;30000,"15-30 тыс",IF('Данные (для ящика с усами) (2)'!$E3860&lt;45000,"30-45 тыс",IF('Данные (для ящика с усами) (2)'!$E3860&lt;60000,"45-60 тыс","60+ тыс"))))</f>
        <v>30-45 тыс</v>
      </c>
      <c r="G3860" s="3">
        <v>1804243.86044844</v>
      </c>
      <c r="H3860" s="5" t="s">
        <v>4677</v>
      </c>
    </row>
    <row r="3861" ht="14.25" customHeight="1">
      <c r="A3861" s="3">
        <v>62083.0356062209</v>
      </c>
      <c r="B3861" s="4">
        <v>6.26196568774175</v>
      </c>
      <c r="C3861" s="4">
        <v>7.37771096907431</v>
      </c>
      <c r="D3861" s="4">
        <v>4.31</v>
      </c>
      <c r="E3861" s="4">
        <v>43485.6806374063</v>
      </c>
      <c r="F3861" s="4" t="str">
        <f>IF('Данные (для ящика с усами) (2)'!$E3861&lt;15000,"до 15 тыс",IF('Данные (для ящика с усами) (2)'!$E3861&lt;30000,"15-30 тыс",IF('Данные (для ящика с усами) (2)'!$E3861&lt;45000,"30-45 тыс",IF('Данные (для ящика с усами) (2)'!$E3861&lt;60000,"45-60 тыс","60+ тыс"))))</f>
        <v>30-45 тыс</v>
      </c>
      <c r="G3861" s="3">
        <v>1323326.40292214</v>
      </c>
      <c r="H3861" s="5" t="s">
        <v>1360</v>
      </c>
    </row>
    <row r="3862" ht="14.25" customHeight="1">
      <c r="A3862" s="3">
        <v>81947.8383197255</v>
      </c>
      <c r="B3862" s="4">
        <v>7.47006323530455</v>
      </c>
      <c r="C3862" s="4">
        <v>6.12290881836239</v>
      </c>
      <c r="D3862" s="4">
        <v>2.41</v>
      </c>
      <c r="E3862" s="4">
        <v>43487.5771198631</v>
      </c>
      <c r="F3862" s="4" t="str">
        <f>IF('Данные (для ящика с усами) (2)'!$E3862&lt;15000,"до 15 тыс",IF('Данные (для ящика с усами) (2)'!$E3862&lt;30000,"15-30 тыс",IF('Данные (для ящика с усами) (2)'!$E3862&lt;45000,"30-45 тыс",IF('Данные (для ящика с усами) (2)'!$E3862&lt;60000,"45-60 тыс","60+ тыс"))))</f>
        <v>30-45 тыс</v>
      </c>
      <c r="G3862" s="3">
        <v>1791771.28924003</v>
      </c>
      <c r="H3862" s="5" t="s">
        <v>4494</v>
      </c>
    </row>
    <row r="3863" ht="14.25" customHeight="1">
      <c r="A3863" s="3">
        <v>73092.7413148558</v>
      </c>
      <c r="B3863" s="4">
        <v>5.61545997617261</v>
      </c>
      <c r="C3863" s="4">
        <v>6.524656913648</v>
      </c>
      <c r="D3863" s="4">
        <v>2.21</v>
      </c>
      <c r="E3863" s="4">
        <v>43509.4583993628</v>
      </c>
      <c r="F3863" s="4" t="str">
        <f>IF('Данные (для ящика с усами) (2)'!$E3863&lt;15000,"до 15 тыс",IF('Данные (для ящика с усами) (2)'!$E3863&lt;30000,"15-30 тыс",IF('Данные (для ящика с усами) (2)'!$E3863&lt;45000,"30-45 тыс",IF('Данные (для ящика с усами) (2)'!$E3863&lt;60000,"45-60 тыс","60+ тыс"))))</f>
        <v>30-45 тыс</v>
      </c>
      <c r="G3863" s="3">
        <v>1336172.19406627</v>
      </c>
      <c r="H3863" s="5" t="s">
        <v>3302</v>
      </c>
    </row>
    <row r="3864" ht="14.25" customHeight="1">
      <c r="A3864" s="3">
        <v>64769.6448410073</v>
      </c>
      <c r="B3864" s="4">
        <v>4.21464179263883</v>
      </c>
      <c r="C3864" s="4">
        <v>7.69585641094703</v>
      </c>
      <c r="D3864" s="4">
        <v>4.16</v>
      </c>
      <c r="E3864" s="4">
        <v>43510.940145688</v>
      </c>
      <c r="F3864" s="4" t="str">
        <f>IF('Данные (для ящика с усами) (2)'!$E3864&lt;15000,"до 15 тыс",IF('Данные (для ящика с усами) (2)'!$E3864&lt;30000,"15-30 тыс",IF('Данные (для ящика с усами) (2)'!$E3864&lt;45000,"30-45 тыс",IF('Данные (для ящика с усами) (2)'!$E3864&lt;60000,"45-60 тыс","60+ тыс"))))</f>
        <v>30-45 тыс</v>
      </c>
      <c r="G3864" s="3">
        <v>1107286.97272798</v>
      </c>
      <c r="H3864" s="5" t="s">
        <v>1815</v>
      </c>
    </row>
    <row r="3865" ht="14.25" customHeight="1">
      <c r="A3865" s="3">
        <v>57108.6184435901</v>
      </c>
      <c r="B3865" s="4">
        <v>7.1201353316546</v>
      </c>
      <c r="C3865" s="4">
        <v>6.3932101218954</v>
      </c>
      <c r="D3865" s="4">
        <v>2.23</v>
      </c>
      <c r="E3865" s="4">
        <v>43511.0179893791</v>
      </c>
      <c r="F3865" s="4" t="str">
        <f>IF('Данные (для ящика с усами) (2)'!$E3865&lt;15000,"до 15 тыс",IF('Данные (для ящика с усами) (2)'!$E3865&lt;30000,"15-30 тыс",IF('Данные (для ящика с усами) (2)'!$E3865&lt;45000,"30-45 тыс",IF('Данные (для ящика с усами) (2)'!$E3865&lt;60000,"45-60 тыс","60+ тыс"))))</f>
        <v>30-45 тыс</v>
      </c>
      <c r="G3865" s="3">
        <v>1093253.49093455</v>
      </c>
      <c r="H3865" s="5" t="s">
        <v>711</v>
      </c>
    </row>
    <row r="3866" ht="14.25" customHeight="1">
      <c r="A3866" s="3">
        <v>56849.2211065026</v>
      </c>
      <c r="B3866" s="4">
        <v>4.04375233233199</v>
      </c>
      <c r="C3866" s="4">
        <v>6.78153686973797</v>
      </c>
      <c r="D3866" s="4">
        <v>3.19</v>
      </c>
      <c r="E3866" s="4">
        <v>43522.6851778557</v>
      </c>
      <c r="F3866" s="4" t="str">
        <f>IF('Данные (для ящика с усами) (2)'!$E3866&lt;15000,"до 15 тыс",IF('Данные (для ящика с усами) (2)'!$E3866&lt;30000,"15-30 тыс",IF('Данные (для ящика с усами) (2)'!$E3866&lt;45000,"30-45 тыс",IF('Данные (для ящика с усами) (2)'!$E3866&lt;60000,"45-60 тыс","60+ тыс"))))</f>
        <v>30-45 тыс</v>
      </c>
      <c r="G3866" s="3">
        <v>605073.490802907</v>
      </c>
      <c r="H3866" s="5" t="s">
        <v>680</v>
      </c>
    </row>
    <row r="3867" ht="14.25" customHeight="1">
      <c r="A3867" s="3">
        <v>63317.047588819</v>
      </c>
      <c r="B3867" s="4">
        <v>7.07704581971426</v>
      </c>
      <c r="C3867" s="4">
        <v>6.82856566140171</v>
      </c>
      <c r="D3867" s="4">
        <v>3.02</v>
      </c>
      <c r="E3867" s="4">
        <v>43523.9517523542</v>
      </c>
      <c r="F3867" s="4" t="str">
        <f>IF('Данные (для ящика с усами) (2)'!$E3867&lt;15000,"до 15 тыс",IF('Данные (для ящика с усами) (2)'!$E3867&lt;30000,"15-30 тыс",IF('Данные (для ящика с усами) (2)'!$E3867&lt;45000,"30-45 тыс",IF('Данные (для ящика с усами) (2)'!$E3867&lt;60000,"45-60 тыс","60+ тыс"))))</f>
        <v>30-45 тыс</v>
      </c>
      <c r="G3867" s="3">
        <v>1479063.21378219</v>
      </c>
      <c r="H3867" s="5" t="s">
        <v>1569</v>
      </c>
    </row>
    <row r="3868" ht="14.25" customHeight="1">
      <c r="A3868" s="3">
        <v>47549.6399716772</v>
      </c>
      <c r="B3868" s="4">
        <v>6.36925928075266</v>
      </c>
      <c r="C3868" s="4">
        <v>8.02716628814828</v>
      </c>
      <c r="D3868" s="4">
        <v>5.28</v>
      </c>
      <c r="E3868" s="4">
        <v>43526.1615277093</v>
      </c>
      <c r="F3868" s="4" t="str">
        <f>IF('Данные (для ящика с усами) (2)'!$E3868&lt;15000,"до 15 тыс",IF('Данные (для ящика с усами) (2)'!$E3868&lt;30000,"15-30 тыс",IF('Данные (для ящика с усами) (2)'!$E3868&lt;45000,"30-45 тыс",IF('Данные (для ящика с усами) (2)'!$E3868&lt;60000,"45-60 тыс","60+ тыс"))))</f>
        <v>30-45 тыс</v>
      </c>
      <c r="G3868" s="3">
        <v>1028914.31504649</v>
      </c>
      <c r="H3868" s="5" t="s">
        <v>135</v>
      </c>
    </row>
    <row r="3869" ht="14.25" customHeight="1">
      <c r="A3869" s="3">
        <v>48406.7793077639</v>
      </c>
      <c r="B3869" s="4">
        <v>4.49970073224781</v>
      </c>
      <c r="C3869" s="4">
        <v>7.77659785172078</v>
      </c>
      <c r="D3869" s="4">
        <v>4.19</v>
      </c>
      <c r="E3869" s="4">
        <v>43535.9314962526</v>
      </c>
      <c r="F3869" s="4" t="str">
        <f>IF('Данные (для ящика с усами) (2)'!$E3869&lt;15000,"до 15 тыс",IF('Данные (для ящика с усами) (2)'!$E3869&lt;30000,"15-30 тыс",IF('Данные (для ящика с усами) (2)'!$E3869&lt;45000,"30-45 тыс",IF('Данные (для ящика с усами) (2)'!$E3869&lt;60000,"45-60 тыс","60+ тыс"))))</f>
        <v>30-45 тыс</v>
      </c>
      <c r="G3869" s="3">
        <v>589352.395406822</v>
      </c>
      <c r="H3869" s="5" t="s">
        <v>152</v>
      </c>
    </row>
    <row r="3870" ht="14.25" customHeight="1">
      <c r="A3870" s="3">
        <v>74411.0598922667</v>
      </c>
      <c r="B3870" s="4">
        <v>5.53462754364997</v>
      </c>
      <c r="C3870" s="4">
        <v>7.21012336116885</v>
      </c>
      <c r="D3870" s="4">
        <v>6.44</v>
      </c>
      <c r="E3870" s="4">
        <v>43537.5029455051</v>
      </c>
      <c r="F3870" s="4" t="str">
        <f>IF('Данные (для ящика с усами) (2)'!$E3870&lt;15000,"до 15 тыс",IF('Данные (для ящика с усами) (2)'!$E3870&lt;30000,"15-30 тыс",IF('Данные (для ящика с усами) (2)'!$E3870&lt;45000,"30-45 тыс",IF('Данные (для ящика с усами) (2)'!$E3870&lt;60000,"45-60 тыс","60+ тыс"))))</f>
        <v>30-45 тыс</v>
      </c>
      <c r="G3870" s="3">
        <v>1393746.76046742</v>
      </c>
      <c r="H3870" s="5" t="s">
        <v>3544</v>
      </c>
    </row>
    <row r="3871" ht="14.25" customHeight="1">
      <c r="A3871" s="3">
        <v>70553.4636731979</v>
      </c>
      <c r="B3871" s="4">
        <v>5.57757004444489</v>
      </c>
      <c r="C3871" s="4">
        <v>5.93854233494319</v>
      </c>
      <c r="D3871" s="4">
        <v>4.38</v>
      </c>
      <c r="E3871" s="4">
        <v>43538.2959699326</v>
      </c>
      <c r="F3871" s="4" t="str">
        <f>IF('Данные (для ящика с усами) (2)'!$E3871&lt;15000,"до 15 тыс",IF('Данные (для ящика с усами) (2)'!$E3871&lt;30000,"15-30 тыс",IF('Данные (для ящика с усами) (2)'!$E3871&lt;45000,"30-45 тыс",IF('Данные (для ящика с усами) (2)'!$E3871&lt;60000,"45-60 тыс","60+ тыс"))))</f>
        <v>30-45 тыс</v>
      </c>
      <c r="G3871" s="3">
        <v>1037382.57710349</v>
      </c>
      <c r="H3871" s="5" t="s">
        <v>2842</v>
      </c>
    </row>
    <row r="3872" ht="14.25" customHeight="1">
      <c r="A3872" s="3">
        <v>72055.6801722034</v>
      </c>
      <c r="B3872" s="4">
        <v>7.03076057427941</v>
      </c>
      <c r="C3872" s="4">
        <v>6.97408797145786</v>
      </c>
      <c r="D3872" s="4">
        <v>4.09</v>
      </c>
      <c r="E3872" s="4">
        <v>43542.6632176956</v>
      </c>
      <c r="F3872" s="4" t="str">
        <f>IF('Данные (для ящика с усами) (2)'!$E3872&lt;15000,"до 15 тыс",IF('Данные (для ящика с усами) (2)'!$E3872&lt;30000,"15-30 тыс",IF('Данные (для ящика с усами) (2)'!$E3872&lt;45000,"30-45 тыс",IF('Данные (для ящика с усами) (2)'!$E3872&lt;60000,"45-60 тыс","60+ тыс"))))</f>
        <v>30-45 тыс</v>
      </c>
      <c r="G3872" s="3">
        <v>1583897.53776365</v>
      </c>
      <c r="H3872" s="5" t="s">
        <v>3126</v>
      </c>
    </row>
    <row r="3873" ht="14.25" customHeight="1">
      <c r="A3873" s="3">
        <v>63585.8365482163</v>
      </c>
      <c r="B3873" s="4">
        <v>6.06062571785314</v>
      </c>
      <c r="C3873" s="4">
        <v>7.54040385417021</v>
      </c>
      <c r="D3873" s="4">
        <v>3.14</v>
      </c>
      <c r="E3873" s="4">
        <v>43547.57901384</v>
      </c>
      <c r="F3873" s="4" t="str">
        <f>IF('Данные (для ящика с усами) (2)'!$E3873&lt;15000,"до 15 тыс",IF('Данные (для ящика с усами) (2)'!$E3873&lt;30000,"15-30 тыс",IF('Данные (для ящика с усами) (2)'!$E3873&lt;45000,"30-45 тыс",IF('Данные (для ящика с усами) (2)'!$E3873&lt;60000,"45-60 тыс","60+ тыс"))))</f>
        <v>30-45 тыс</v>
      </c>
      <c r="G3873" s="3">
        <v>1249461.56160074</v>
      </c>
      <c r="H3873" s="5" t="s">
        <v>1621</v>
      </c>
    </row>
    <row r="3874" ht="14.25" customHeight="1">
      <c r="A3874" s="3">
        <v>60379.3615407299</v>
      </c>
      <c r="B3874" s="4">
        <v>8.13962364520226</v>
      </c>
      <c r="C3874" s="4">
        <v>7.54675800403113</v>
      </c>
      <c r="D3874" s="4">
        <v>4.44</v>
      </c>
      <c r="E3874" s="4">
        <v>43552.3585857406</v>
      </c>
      <c r="F3874" s="4" t="str">
        <f>IF('Данные (для ящика с усами) (2)'!$E3874&lt;15000,"до 15 тыс",IF('Данные (для ящика с усами) (2)'!$E3874&lt;30000,"15-30 тыс",IF('Данные (для ящика с усами) (2)'!$E3874&lt;45000,"30-45 тыс",IF('Данные (для ящика с усами) (2)'!$E3874&lt;60000,"45-60 тыс","60+ тыс"))))</f>
        <v>30-45 тыс</v>
      </c>
      <c r="G3874" s="3">
        <v>1675523.36662169</v>
      </c>
      <c r="H3874" s="5" t="s">
        <v>1091</v>
      </c>
    </row>
    <row r="3875" ht="14.25" customHeight="1">
      <c r="A3875" s="3">
        <v>71635.4731006358</v>
      </c>
      <c r="B3875" s="4">
        <v>5.86699645261666</v>
      </c>
      <c r="C3875" s="4">
        <v>6.07598680652774</v>
      </c>
      <c r="D3875" s="4">
        <v>2.16</v>
      </c>
      <c r="E3875" s="4">
        <v>43555.4606355932</v>
      </c>
      <c r="F3875" s="4" t="str">
        <f>IF('Данные (для ящика с усами) (2)'!$E3875&lt;15000,"до 15 тыс",IF('Данные (для ящика с усами) (2)'!$E3875&lt;30000,"15-30 тыс",IF('Данные (для ящика с усами) (2)'!$E3875&lt;45000,"30-45 тыс",IF('Данные (для ящика с усами) (2)'!$E3875&lt;60000,"45-60 тыс","60+ тыс"))))</f>
        <v>30-45 тыс</v>
      </c>
      <c r="G3875" s="3">
        <v>1148372.40147293</v>
      </c>
      <c r="H3875" s="5" t="s">
        <v>3059</v>
      </c>
    </row>
    <row r="3876" ht="14.25" customHeight="1">
      <c r="A3876" s="3">
        <v>55245.3372878971</v>
      </c>
      <c r="B3876" s="4">
        <v>3.96574483026565</v>
      </c>
      <c r="C3876" s="4">
        <v>8.96110550615007</v>
      </c>
      <c r="D3876" s="4">
        <v>4.38</v>
      </c>
      <c r="E3876" s="4">
        <v>43557.9434351227</v>
      </c>
      <c r="F3876" s="4" t="str">
        <f>IF('Данные (для ящика с усами) (2)'!$E3876&lt;15000,"до 15 тыс",IF('Данные (для ящика с усами) (2)'!$E3876&lt;30000,"15-30 тыс",IF('Данные (для ящика с усами) (2)'!$E3876&lt;45000,"30-45 тыс",IF('Данные (для ящика с усами) (2)'!$E3876&lt;60000,"45-60 тыс","60+ тыс"))))</f>
        <v>30-45 тыс</v>
      </c>
      <c r="G3876" s="3">
        <v>881446.115544605</v>
      </c>
      <c r="H3876" s="5" t="s">
        <v>520</v>
      </c>
    </row>
    <row r="3877" ht="14.25" customHeight="1">
      <c r="A3877" s="3">
        <v>49733.3105125426</v>
      </c>
      <c r="B3877" s="4">
        <v>7.81741854197745</v>
      </c>
      <c r="C3877" s="4">
        <v>9.41015695702095</v>
      </c>
      <c r="D3877" s="4">
        <v>4.18</v>
      </c>
      <c r="E3877" s="4">
        <v>43558.8253047125</v>
      </c>
      <c r="F3877" s="4" t="str">
        <f>IF('Данные (для ящика с усами) (2)'!$E3877&lt;15000,"до 15 тыс",IF('Данные (для ящика с усами) (2)'!$E3877&lt;30000,"15-30 тыс",IF('Данные (для ящика с усами) (2)'!$E3877&lt;45000,"30-45 тыс",IF('Данные (для ящика с усами) (2)'!$E3877&lt;60000,"45-60 тыс","60+ тыс"))))</f>
        <v>30-45 тыс</v>
      </c>
      <c r="G3877" s="3">
        <v>1496466.35711051</v>
      </c>
      <c r="H3877" s="5" t="s">
        <v>207</v>
      </c>
    </row>
    <row r="3878" ht="14.25" customHeight="1">
      <c r="A3878" s="3">
        <v>67781.087748722</v>
      </c>
      <c r="B3878" s="4">
        <v>6.01338363320506</v>
      </c>
      <c r="C3878" s="4">
        <v>7.23894513186306</v>
      </c>
      <c r="D3878" s="4">
        <v>4.46</v>
      </c>
      <c r="E3878" s="4">
        <v>43570.8316626613</v>
      </c>
      <c r="F3878" s="4" t="str">
        <f>IF('Данные (для ящика с усами) (2)'!$E3878&lt;15000,"до 15 тыс",IF('Данные (для ящика с усами) (2)'!$E3878&lt;30000,"15-30 тыс",IF('Данные (для ящика с усами) (2)'!$E3878&lt;45000,"30-45 тыс",IF('Данные (для ящика с усами) (2)'!$E3878&lt;60000,"45-60 тыс","60+ тыс"))))</f>
        <v>30-45 тыс</v>
      </c>
      <c r="G3878" s="3">
        <v>1424389.48332931</v>
      </c>
      <c r="H3878" s="5" t="s">
        <v>2329</v>
      </c>
    </row>
    <row r="3879" ht="14.25" customHeight="1">
      <c r="A3879" s="3">
        <v>77064.2576265253</v>
      </c>
      <c r="B3879" s="4">
        <v>6.68059186568799</v>
      </c>
      <c r="C3879" s="4">
        <v>7.73486202846269</v>
      </c>
      <c r="D3879" s="4">
        <v>3.38</v>
      </c>
      <c r="E3879" s="4">
        <v>43570.9420154365</v>
      </c>
      <c r="F3879" s="4" t="str">
        <f>IF('Данные (для ящика с усами) (2)'!$E3879&lt;15000,"до 15 тыс",IF('Данные (для ящика с усами) (2)'!$E3879&lt;30000,"15-30 тыс",IF('Данные (для ящика с усами) (2)'!$E3879&lt;45000,"30-45 тыс",IF('Данные (для ящика с усами) (2)'!$E3879&lt;60000,"45-60 тыс","60+ тыс"))))</f>
        <v>30-45 тыс</v>
      </c>
      <c r="G3879" s="3">
        <v>1720258.77712466</v>
      </c>
      <c r="H3879" s="5" t="s">
        <v>3960</v>
      </c>
    </row>
    <row r="3880" ht="14.25" customHeight="1">
      <c r="A3880" s="3">
        <v>53173.3452821825</v>
      </c>
      <c r="B3880" s="4">
        <v>5.50395534207303</v>
      </c>
      <c r="C3880" s="4">
        <v>6.87995396251766</v>
      </c>
      <c r="D3880" s="4">
        <v>2.0</v>
      </c>
      <c r="E3880" s="4">
        <v>43600.3609299252</v>
      </c>
      <c r="F3880" s="4" t="str">
        <f>IF('Данные (для ящика с усами) (2)'!$E3880&lt;15000,"до 15 тыс",IF('Данные (для ящика с усами) (2)'!$E3880&lt;30000,"15-30 тыс",IF('Данные (для ящика с усами) (2)'!$E3880&lt;45000,"30-45 тыс",IF('Данные (для ящика с усами) (2)'!$E3880&lt;60000,"45-60 тыс","60+ тыс"))))</f>
        <v>30-45 тыс</v>
      </c>
      <c r="G3880" s="3">
        <v>945614.565912763</v>
      </c>
      <c r="H3880" s="5" t="s">
        <v>390</v>
      </c>
    </row>
    <row r="3881" ht="14.25" customHeight="1">
      <c r="A3881" s="3">
        <v>79571.6030835322</v>
      </c>
      <c r="B3881" s="4">
        <v>7.2756766795872</v>
      </c>
      <c r="C3881" s="4">
        <v>4.298220549817</v>
      </c>
      <c r="D3881" s="4">
        <v>3.3</v>
      </c>
      <c r="E3881" s="4">
        <v>43601.7107009816</v>
      </c>
      <c r="F3881" s="4" t="str">
        <f>IF('Данные (для ящика с усами) (2)'!$E3881&lt;15000,"до 15 тыс",IF('Данные (для ящика с усами) (2)'!$E3881&lt;30000,"15-30 тыс",IF('Данные (для ящика с усами) (2)'!$E3881&lt;45000,"30-45 тыс",IF('Данные (для ящика с усами) (2)'!$E3881&lt;60000,"45-60 тыс","60+ тыс"))))</f>
        <v>30-45 тыс</v>
      </c>
      <c r="G3881" s="3">
        <v>1457230.64624155</v>
      </c>
      <c r="H3881" s="5" t="s">
        <v>4264</v>
      </c>
    </row>
    <row r="3882" ht="14.25" customHeight="1">
      <c r="A3882" s="3">
        <v>51815.3641896893</v>
      </c>
      <c r="B3882" s="4">
        <v>5.74290293134987</v>
      </c>
      <c r="C3882" s="4">
        <v>8.68040358253719</v>
      </c>
      <c r="D3882" s="4">
        <v>3.01</v>
      </c>
      <c r="E3882" s="4">
        <v>43604.7928842587</v>
      </c>
      <c r="F3882" s="4" t="str">
        <f>IF('Данные (для ящика с усами) (2)'!$E3882&lt;15000,"до 15 тыс",IF('Данные (для ящика с усами) (2)'!$E3882&lt;30000,"15-30 тыс",IF('Данные (для ящика с усами) (2)'!$E3882&lt;45000,"30-45 тыс",IF('Данные (для ящика с усами) (2)'!$E3882&lt;60000,"45-60 тыс","60+ тыс"))))</f>
        <v>30-45 тыс</v>
      </c>
      <c r="G3882" s="3">
        <v>1255202.10983879</v>
      </c>
      <c r="H3882" s="5" t="s">
        <v>310</v>
      </c>
    </row>
    <row r="3883" ht="14.25" customHeight="1">
      <c r="A3883" s="3">
        <v>59303.82319209</v>
      </c>
      <c r="B3883" s="4">
        <v>6.9307525083748</v>
      </c>
      <c r="C3883" s="4">
        <v>9.0989798345681</v>
      </c>
      <c r="D3883" s="4">
        <v>3.44</v>
      </c>
      <c r="E3883" s="4">
        <v>43609.4624337867</v>
      </c>
      <c r="F3883" s="4" t="str">
        <f>IF('Данные (для ящика с усами) (2)'!$E3883&lt;15000,"до 15 тыс",IF('Данные (для ящика с усами) (2)'!$E3883&lt;30000,"15-30 тыс",IF('Данные (для ящика с усами) (2)'!$E3883&lt;45000,"30-45 тыс",IF('Данные (для ящика с усами) (2)'!$E3883&lt;60000,"45-60 тыс","60+ тыс"))))</f>
        <v>30-45 тыс</v>
      </c>
      <c r="G3883" s="3">
        <v>1669681.23138446</v>
      </c>
      <c r="H3883" s="5" t="s">
        <v>955</v>
      </c>
    </row>
    <row r="3884" ht="14.25" customHeight="1">
      <c r="A3884" s="3">
        <v>77467.7707063054</v>
      </c>
      <c r="B3884" s="4">
        <v>5.77958331994811</v>
      </c>
      <c r="C3884" s="4">
        <v>5.93987498050903</v>
      </c>
      <c r="D3884" s="4">
        <v>4.26</v>
      </c>
      <c r="E3884" s="4">
        <v>43628.9548124534</v>
      </c>
      <c r="F3884" s="4" t="str">
        <f>IF('Данные (для ящика с усами) (2)'!$E3884&lt;15000,"до 15 тыс",IF('Данные (для ящика с усами) (2)'!$E3884&lt;30000,"15-30 тыс",IF('Данные (для ящика с усами) (2)'!$E3884&lt;45000,"30-45 тыс",IF('Данные (для ящика с усами) (2)'!$E3884&lt;60000,"45-60 тыс","60+ тыс"))))</f>
        <v>30-45 тыс</v>
      </c>
      <c r="G3884" s="3">
        <v>1547737.00170042</v>
      </c>
      <c r="H3884" s="5" t="s">
        <v>4018</v>
      </c>
    </row>
    <row r="3885" ht="14.25" customHeight="1">
      <c r="A3885" s="3">
        <v>79550.6413841359</v>
      </c>
      <c r="B3885" s="4">
        <v>6.63763389806271</v>
      </c>
      <c r="C3885" s="4">
        <v>7.53122767080341</v>
      </c>
      <c r="D3885" s="4">
        <v>4.05</v>
      </c>
      <c r="E3885" s="4">
        <v>43636.5044908845</v>
      </c>
      <c r="F3885" s="4" t="str">
        <f>IF('Данные (для ящика с усами) (2)'!$E3885&lt;15000,"до 15 тыс",IF('Данные (для ящика с усами) (2)'!$E3885&lt;30000,"15-30 тыс",IF('Данные (для ящика с усами) (2)'!$E3885&lt;45000,"30-45 тыс",IF('Данные (для ящика с усами) (2)'!$E3885&lt;60000,"45-60 тыс","60+ тыс"))))</f>
        <v>30-45 тыс</v>
      </c>
      <c r="G3885" s="3">
        <v>1626321.32095835</v>
      </c>
      <c r="H3885" s="5" t="s">
        <v>4261</v>
      </c>
    </row>
    <row r="3886" ht="14.25" customHeight="1">
      <c r="A3886" s="3">
        <v>61355.9459834605</v>
      </c>
      <c r="B3886" s="4">
        <v>7.51329800712582</v>
      </c>
      <c r="C3886" s="4">
        <v>6.38836263456708</v>
      </c>
      <c r="D3886" s="4">
        <v>3.03</v>
      </c>
      <c r="E3886" s="4">
        <v>43645.0506923182</v>
      </c>
      <c r="F3886" s="4" t="str">
        <f>IF('Данные (для ящика с усами) (2)'!$E3886&lt;15000,"до 15 тыс",IF('Данные (для ящика с усами) (2)'!$E3886&lt;30000,"15-30 тыс",IF('Данные (для ящика с усами) (2)'!$E3886&lt;45000,"30-45 тыс",IF('Данные (для ящика с усами) (2)'!$E3886&lt;60000,"45-60 тыс","60+ тыс"))))</f>
        <v>30-45 тыс</v>
      </c>
      <c r="G3886" s="3">
        <v>1392537.2903549</v>
      </c>
      <c r="H3886" s="5" t="s">
        <v>1237</v>
      </c>
    </row>
    <row r="3887" ht="14.25" customHeight="1">
      <c r="A3887" s="3">
        <v>66026.6120806972</v>
      </c>
      <c r="B3887" s="4">
        <v>4.17357721547342</v>
      </c>
      <c r="C3887" s="4">
        <v>6.34607205308968</v>
      </c>
      <c r="D3887" s="4">
        <v>4.09</v>
      </c>
      <c r="E3887" s="4">
        <v>43645.3854801606</v>
      </c>
      <c r="F3887" s="4" t="str">
        <f>IF('Данные (для ящика с усами) (2)'!$E3887&lt;15000,"до 15 тыс",IF('Данные (для ящика с усами) (2)'!$E3887&lt;30000,"15-30 тыс",IF('Данные (для ящика с усами) (2)'!$E3887&lt;45000,"30-45 тыс",IF('Данные (для ящика с усами) (2)'!$E3887&lt;60000,"45-60 тыс","60+ тыс"))))</f>
        <v>30-45 тыс</v>
      </c>
      <c r="G3887" s="3">
        <v>885249.182491662</v>
      </c>
      <c r="H3887" s="5" t="s">
        <v>2012</v>
      </c>
    </row>
    <row r="3888" ht="14.25" customHeight="1">
      <c r="A3888" s="3">
        <v>83896.3579660139</v>
      </c>
      <c r="B3888" s="4">
        <v>6.54153033484159</v>
      </c>
      <c r="C3888" s="4">
        <v>5.25802170517795</v>
      </c>
      <c r="D3888" s="4">
        <v>4.36</v>
      </c>
      <c r="E3888" s="4">
        <v>43672.6285491765</v>
      </c>
      <c r="F3888" s="4" t="str">
        <f>IF('Данные (для ящика с усами) (2)'!$E3888&lt;15000,"до 15 тыс",IF('Данные (для ящика с усами) (2)'!$E3888&lt;30000,"15-30 тыс",IF('Данные (для ящика с усами) (2)'!$E3888&lt;45000,"30-45 тыс",IF('Данные (для ящика с усами) (2)'!$E3888&lt;60000,"45-60 тыс","60+ тыс"))))</f>
        <v>30-45 тыс</v>
      </c>
      <c r="G3888" s="3">
        <v>1620949.43691059</v>
      </c>
      <c r="H3888" s="5" t="s">
        <v>4633</v>
      </c>
    </row>
    <row r="3889" ht="14.25" customHeight="1">
      <c r="A3889" s="3">
        <v>69465.3097809018</v>
      </c>
      <c r="B3889" s="4">
        <v>6.0620562392423</v>
      </c>
      <c r="C3889" s="4">
        <v>8.74706609216431</v>
      </c>
      <c r="D3889" s="4">
        <v>5.46</v>
      </c>
      <c r="E3889" s="4">
        <v>43677.3915911372</v>
      </c>
      <c r="F3889" s="4" t="str">
        <f>IF('Данные (для ящика с усами) (2)'!$E3889&lt;15000,"до 15 тыс",IF('Данные (для ящика с усами) (2)'!$E3889&lt;30000,"15-30 тыс",IF('Данные (для ящика с усами) (2)'!$E3889&lt;45000,"30-45 тыс",IF('Данные (для ящика с усами) (2)'!$E3889&lt;60000,"45-60 тыс","60+ тыс"))))</f>
        <v>30-45 тыс</v>
      </c>
      <c r="G3889" s="3">
        <v>1621700.46333417</v>
      </c>
      <c r="H3889" s="5" t="s">
        <v>2654</v>
      </c>
    </row>
    <row r="3890" ht="14.25" customHeight="1">
      <c r="A3890" s="3">
        <v>79575.2504367105</v>
      </c>
      <c r="B3890" s="4">
        <v>5.23378544706407</v>
      </c>
      <c r="C3890" s="4">
        <v>5.86011237437964</v>
      </c>
      <c r="D3890" s="4">
        <v>2.11</v>
      </c>
      <c r="E3890" s="4">
        <v>43679.4848255669</v>
      </c>
      <c r="F3890" s="4" t="str">
        <f>IF('Данные (для ящика с усами) (2)'!$E3890&lt;15000,"до 15 тыс",IF('Данные (для ящика с усами) (2)'!$E3890&lt;30000,"15-30 тыс",IF('Данные (для ящика с усами) (2)'!$E3890&lt;45000,"30-45 тыс",IF('Данные (для ящика с усами) (2)'!$E3890&lt;60000,"45-60 тыс","60+ тыс"))))</f>
        <v>30-45 тыс</v>
      </c>
      <c r="G3890" s="3">
        <v>1315568.16437613</v>
      </c>
      <c r="H3890" s="5" t="s">
        <v>4266</v>
      </c>
    </row>
    <row r="3891" ht="14.25" customHeight="1">
      <c r="A3891" s="3">
        <v>87595.6027982423</v>
      </c>
      <c r="B3891" s="4">
        <v>5.44689664391476</v>
      </c>
      <c r="C3891" s="4">
        <v>7.81751777094054</v>
      </c>
      <c r="D3891" s="4">
        <v>3.33</v>
      </c>
      <c r="E3891" s="4">
        <v>43681.828105501</v>
      </c>
      <c r="F3891" s="4" t="str">
        <f>IF('Данные (для ящика с усами) (2)'!$E3891&lt;15000,"до 15 тыс",IF('Данные (для ящика с усами) (2)'!$E3891&lt;30000,"15-30 тыс",IF('Данные (для ящика с усами) (2)'!$E3891&lt;45000,"30-45 тыс",IF('Данные (для ящика с усами) (2)'!$E3891&lt;60000,"45-60 тыс","60+ тыс"))))</f>
        <v>30-45 тыс</v>
      </c>
      <c r="G3891" s="3">
        <v>1795428.77438979</v>
      </c>
      <c r="H3891" s="5" t="s">
        <v>4816</v>
      </c>
    </row>
    <row r="3892" ht="14.25" customHeight="1">
      <c r="A3892" s="3">
        <v>60798.2030997399</v>
      </c>
      <c r="B3892" s="4">
        <v>5.01468484131704</v>
      </c>
      <c r="C3892" s="4">
        <v>7.14128227712667</v>
      </c>
      <c r="D3892" s="4">
        <v>3.4</v>
      </c>
      <c r="E3892" s="4">
        <v>43682.0942306295</v>
      </c>
      <c r="F3892" s="4" t="str">
        <f>IF('Данные (для ящика с усами) (2)'!$E3892&lt;15000,"до 15 тыс",IF('Данные (для ящика с усами) (2)'!$E3892&lt;30000,"15-30 тыс",IF('Данные (для ящика с усами) (2)'!$E3892&lt;45000,"30-45 тыс",IF('Данные (для ящика с усами) (2)'!$E3892&lt;60000,"45-60 тыс","60+ тыс"))))</f>
        <v>30-45 тыс</v>
      </c>
      <c r="G3892" s="3">
        <v>939139.029338964</v>
      </c>
      <c r="H3892" s="5" t="s">
        <v>1149</v>
      </c>
    </row>
    <row r="3893" ht="14.25" customHeight="1">
      <c r="A3893" s="3">
        <v>86369.2403310437</v>
      </c>
      <c r="B3893" s="4">
        <v>7.12681968185274</v>
      </c>
      <c r="C3893" s="4">
        <v>4.80745258731457</v>
      </c>
      <c r="D3893" s="4">
        <v>3.4</v>
      </c>
      <c r="E3893" s="4">
        <v>43683.3025593152</v>
      </c>
      <c r="F3893" s="4" t="str">
        <f>IF('Данные (для ящика с усами) (2)'!$E3893&lt;15000,"до 15 тыс",IF('Данные (для ящика с усами) (2)'!$E3893&lt;30000,"15-30 тыс",IF('Данные (для ящика с усами) (2)'!$E3893&lt;45000,"30-45 тыс",IF('Данные (для ящика с усами) (2)'!$E3893&lt;60000,"45-60 тыс","60+ тыс"))))</f>
        <v>30-45 тыс</v>
      </c>
      <c r="G3893" s="3">
        <v>1713161.69916374</v>
      </c>
      <c r="H3893" s="5" t="s">
        <v>4763</v>
      </c>
    </row>
    <row r="3894" ht="14.25" customHeight="1">
      <c r="A3894" s="3">
        <v>59480.0456694638</v>
      </c>
      <c r="B3894" s="4">
        <v>5.20582532498293</v>
      </c>
      <c r="C3894" s="4">
        <v>7.7489637851745</v>
      </c>
      <c r="D3894" s="4">
        <v>4.33</v>
      </c>
      <c r="E3894" s="4">
        <v>43703.7775819225</v>
      </c>
      <c r="F3894" s="4" t="str">
        <f>IF('Данные (для ящика с усами) (2)'!$E3894&lt;15000,"до 15 тыс",IF('Данные (для ящика с усами) (2)'!$E3894&lt;30000,"15-30 тыс",IF('Данные (для ящика с усами) (2)'!$E3894&lt;45000,"30-45 тыс",IF('Данные (для ящика с усами) (2)'!$E3894&lt;60000,"45-60 тыс","60+ тыс"))))</f>
        <v>30-45 тыс</v>
      </c>
      <c r="G3894" s="3">
        <v>980274.069913861</v>
      </c>
      <c r="H3894" s="5" t="s">
        <v>976</v>
      </c>
    </row>
    <row r="3895" ht="14.25" customHeight="1">
      <c r="A3895" s="3">
        <v>68636.5142595065</v>
      </c>
      <c r="B3895" s="4">
        <v>5.41928089766887</v>
      </c>
      <c r="C3895" s="4">
        <v>7.64939025869578</v>
      </c>
      <c r="D3895" s="4">
        <v>6.41</v>
      </c>
      <c r="E3895" s="4">
        <v>43708.8877591464</v>
      </c>
      <c r="F3895" s="4" t="str">
        <f>IF('Данные (для ящика с усами) (2)'!$E3895&lt;15000,"до 15 тыс",IF('Данные (для ящика с усами) (2)'!$E3895&lt;30000,"15-30 тыс",IF('Данные (для ящика с усами) (2)'!$E3895&lt;45000,"30-45 тыс",IF('Данные (для ящика с усами) (2)'!$E3895&lt;60000,"45-60 тыс","60+ тыс"))))</f>
        <v>30-45 тыс</v>
      </c>
      <c r="G3895" s="3">
        <v>1421047.6461369</v>
      </c>
      <c r="H3895" s="5" t="s">
        <v>2476</v>
      </c>
    </row>
    <row r="3896" ht="14.25" customHeight="1">
      <c r="A3896" s="3">
        <v>69277.8912498076</v>
      </c>
      <c r="B3896" s="4">
        <v>6.14259168136637</v>
      </c>
      <c r="C3896" s="4">
        <v>7.81172447063043</v>
      </c>
      <c r="D3896" s="4">
        <v>5.15</v>
      </c>
      <c r="E3896" s="4">
        <v>43717.9130919397</v>
      </c>
      <c r="F3896" s="4" t="str">
        <f>IF('Данные (для ящика с усами) (2)'!$E3896&lt;15000,"до 15 тыс",IF('Данные (для ящика с усами) (2)'!$E3896&lt;30000,"15-30 тыс",IF('Данные (для ящика с усами) (2)'!$E3896&lt;45000,"30-45 тыс",IF('Данные (для ящика с усами) (2)'!$E3896&lt;60000,"45-60 тыс","60+ тыс"))))</f>
        <v>30-45 тыс</v>
      </c>
      <c r="G3896" s="3">
        <v>1415073.61418118</v>
      </c>
      <c r="H3896" s="5" t="s">
        <v>2602</v>
      </c>
    </row>
    <row r="3897" ht="14.25" customHeight="1">
      <c r="A3897" s="3">
        <v>70224.5821343339</v>
      </c>
      <c r="B3897" s="4">
        <v>6.03456407092995</v>
      </c>
      <c r="C3897" s="4">
        <v>7.5738879661233</v>
      </c>
      <c r="D3897" s="4">
        <v>6.45</v>
      </c>
      <c r="E3897" s="4">
        <v>43719.4795646012</v>
      </c>
      <c r="F3897" s="4" t="str">
        <f>IF('Данные (для ящика с усами) (2)'!$E3897&lt;15000,"до 15 тыс",IF('Данные (для ящика с усами) (2)'!$E3897&lt;30000,"15-30 тыс",IF('Данные (для ящика с усами) (2)'!$E3897&lt;45000,"30-45 тыс",IF('Данные (для ящика с усами) (2)'!$E3897&lt;60000,"45-60 тыс","60+ тыс"))))</f>
        <v>30-45 тыс</v>
      </c>
      <c r="G3897" s="3">
        <v>1707494.92179397</v>
      </c>
      <c r="H3897" s="5" t="s">
        <v>2797</v>
      </c>
    </row>
    <row r="3898" ht="14.25" customHeight="1">
      <c r="A3898" s="3">
        <v>69413.6133991271</v>
      </c>
      <c r="B3898" s="4">
        <v>3.11880169982449</v>
      </c>
      <c r="C3898" s="4">
        <v>5.37299229552119</v>
      </c>
      <c r="D3898" s="4">
        <v>4.39</v>
      </c>
      <c r="E3898" s="4">
        <v>43722.5167610399</v>
      </c>
      <c r="F3898" s="4" t="str">
        <f>IF('Данные (для ящика с усами) (2)'!$E3898&lt;15000,"до 15 тыс",IF('Данные (для ящика с усами) (2)'!$E3898&lt;30000,"15-30 тыс",IF('Данные (для ящика с усами) (2)'!$E3898&lt;45000,"30-45 тыс",IF('Данные (для ящика с усами) (2)'!$E3898&lt;60000,"45-60 тыс","60+ тыс"))))</f>
        <v>30-45 тыс</v>
      </c>
      <c r="G3898" s="3">
        <v>578142.470337988</v>
      </c>
      <c r="H3898" s="5" t="s">
        <v>2640</v>
      </c>
    </row>
    <row r="3899" ht="14.25" customHeight="1">
      <c r="A3899" s="3">
        <v>78633.9737550889</v>
      </c>
      <c r="B3899" s="4">
        <v>5.46539323116019</v>
      </c>
      <c r="C3899" s="4">
        <v>7.53114301190621</v>
      </c>
      <c r="D3899" s="4">
        <v>3.24</v>
      </c>
      <c r="E3899" s="4">
        <v>43728.803486197</v>
      </c>
      <c r="F3899" s="4" t="str">
        <f>IF('Данные (для ящика с усами) (2)'!$E3899&lt;15000,"до 15 тыс",IF('Данные (для ящика с усами) (2)'!$E3899&lt;30000,"15-30 тыс",IF('Данные (для ящика с усами) (2)'!$E3899&lt;45000,"30-45 тыс",IF('Данные (для ящика с усами) (2)'!$E3899&lt;60000,"45-60 тыс","60+ тыс"))))</f>
        <v>30-45 тыс</v>
      </c>
      <c r="G3899" s="3">
        <v>1555320.50000111</v>
      </c>
      <c r="H3899" s="5" t="s">
        <v>4159</v>
      </c>
    </row>
    <row r="3900" ht="14.25" customHeight="1">
      <c r="A3900" s="3">
        <v>64469.0336416405</v>
      </c>
      <c r="B3900" s="4">
        <v>4.53453824025557</v>
      </c>
      <c r="C3900" s="4">
        <v>5.83904956236769</v>
      </c>
      <c r="D3900" s="4">
        <v>2.03</v>
      </c>
      <c r="E3900" s="4">
        <v>43745.9908164116</v>
      </c>
      <c r="F3900" s="4" t="str">
        <f>IF('Данные (для ящика с усами) (2)'!$E3900&lt;15000,"до 15 тыс",IF('Данные (для ящика с усами) (2)'!$E3900&lt;30000,"15-30 тыс",IF('Данные (для ящика с усами) (2)'!$E3900&lt;45000,"30-45 тыс",IF('Данные (для ящика с усами) (2)'!$E3900&lt;60000,"45-60 тыс","60+ тыс"))))</f>
        <v>30-45 тыс</v>
      </c>
      <c r="G3900" s="3">
        <v>909885.801415027</v>
      </c>
      <c r="H3900" s="5" t="s">
        <v>1760</v>
      </c>
    </row>
    <row r="3901" ht="14.25" customHeight="1">
      <c r="A3901" s="3">
        <v>68006.7091937064</v>
      </c>
      <c r="B3901" s="4">
        <v>5.10069029813443</v>
      </c>
      <c r="C3901" s="4">
        <v>7.15105968006005</v>
      </c>
      <c r="D3901" s="4">
        <v>4.21</v>
      </c>
      <c r="E3901" s="4">
        <v>43749.6567306951</v>
      </c>
      <c r="F3901" s="4" t="str">
        <f>IF('Данные (для ящика с усами) (2)'!$E3901&lt;15000,"до 15 тыс",IF('Данные (для ящика с усами) (2)'!$E3901&lt;30000,"15-30 тыс",IF('Данные (для ящика с усами) (2)'!$E3901&lt;45000,"30-45 тыс",IF('Данные (для ящика с усами) (2)'!$E3901&lt;60000,"45-60 тыс","60+ тыс"))))</f>
        <v>30-45 тыс</v>
      </c>
      <c r="G3901" s="3">
        <v>1252416.69126182</v>
      </c>
      <c r="H3901" s="5" t="s">
        <v>2371</v>
      </c>
    </row>
    <row r="3902" ht="14.25" customHeight="1">
      <c r="A3902" s="3">
        <v>80134.3386222563</v>
      </c>
      <c r="B3902" s="4">
        <v>5.30702005207861</v>
      </c>
      <c r="C3902" s="4">
        <v>7.19798057102761</v>
      </c>
      <c r="D3902" s="4">
        <v>3.19</v>
      </c>
      <c r="E3902" s="4">
        <v>43751.1793328952</v>
      </c>
      <c r="F3902" s="4" t="str">
        <f>IF('Данные (для ящика с усами) (2)'!$E3902&lt;15000,"до 15 тыс",IF('Данные (для ящика с усами) (2)'!$E3902&lt;30000,"15-30 тыс",IF('Данные (для ящика с усами) (2)'!$E3902&lt;45000,"30-45 тыс",IF('Данные (для ящика с усами) (2)'!$E3902&lt;60000,"45-60 тыс","60+ тыс"))))</f>
        <v>30-45 тыс</v>
      </c>
      <c r="G3902" s="3">
        <v>1532644.84927238</v>
      </c>
      <c r="H3902" s="5" t="s">
        <v>4331</v>
      </c>
    </row>
    <row r="3903" ht="14.25" customHeight="1">
      <c r="A3903" s="3">
        <v>60975.0879627796</v>
      </c>
      <c r="B3903" s="4">
        <v>7.0801280540972</v>
      </c>
      <c r="C3903" s="4">
        <v>5.71932841525041</v>
      </c>
      <c r="D3903" s="4">
        <v>3.19</v>
      </c>
      <c r="E3903" s="4">
        <v>43752.8895428015</v>
      </c>
      <c r="F3903" s="4" t="str">
        <f>IF('Данные (для ящика с усами) (2)'!$E3903&lt;15000,"до 15 тыс",IF('Данные (для ящика с усами) (2)'!$E3903&lt;30000,"15-30 тыс",IF('Данные (для ящика с усами) (2)'!$E3903&lt;45000,"30-45 тыс",IF('Данные (для ящика с усами) (2)'!$E3903&lt;60000,"45-60 тыс","60+ тыс"))))</f>
        <v>30-45 тыс</v>
      </c>
      <c r="G3903" s="3">
        <v>1359838.99857874</v>
      </c>
      <c r="H3903" s="5" t="s">
        <v>1188</v>
      </c>
    </row>
    <row r="3904" ht="14.25" customHeight="1">
      <c r="A3904" s="3">
        <v>87332.2932341488</v>
      </c>
      <c r="B3904" s="4">
        <v>5.84509921084254</v>
      </c>
      <c r="C3904" s="4">
        <v>6.72033989393739</v>
      </c>
      <c r="D3904" s="4">
        <v>3.3</v>
      </c>
      <c r="E3904" s="4">
        <v>43754.4529372673</v>
      </c>
      <c r="F3904" s="4" t="str">
        <f>IF('Данные (для ящика с усами) (2)'!$E3904&lt;15000,"до 15 тыс",IF('Данные (для ящика с усами) (2)'!$E3904&lt;30000,"15-30 тыс",IF('Данные (для ящика с усами) (2)'!$E3904&lt;45000,"30-45 тыс",IF('Данные (для ящика с усами) (2)'!$E3904&lt;60000,"45-60 тыс","60+ тыс"))))</f>
        <v>30-45 тыс</v>
      </c>
      <c r="G3904" s="3">
        <v>1599851.8945084</v>
      </c>
      <c r="H3904" s="5" t="s">
        <v>4805</v>
      </c>
    </row>
    <row r="3905" ht="14.25" customHeight="1">
      <c r="A3905" s="3">
        <v>55317.8842836684</v>
      </c>
      <c r="B3905" s="4">
        <v>5.29402129890198</v>
      </c>
      <c r="C3905" s="4">
        <v>6.87922623964412</v>
      </c>
      <c r="D3905" s="4">
        <v>2.35</v>
      </c>
      <c r="E3905" s="4">
        <v>43765.0417497211</v>
      </c>
      <c r="F3905" s="4" t="str">
        <f>IF('Данные (для ящика с усами) (2)'!$E3905&lt;15000,"до 15 тыс",IF('Данные (для ящика с усами) (2)'!$E3905&lt;30000,"15-30 тыс",IF('Данные (для ящика с усами) (2)'!$E3905&lt;45000,"30-45 тыс",IF('Данные (для ящика с усами) (2)'!$E3905&lt;60000,"45-60 тыс","60+ тыс"))))</f>
        <v>30-45 тыс</v>
      </c>
      <c r="G3905" s="3">
        <v>752842.676001678</v>
      </c>
      <c r="H3905" s="5" t="s">
        <v>527</v>
      </c>
    </row>
    <row r="3906" ht="14.25" customHeight="1">
      <c r="A3906" s="3">
        <v>64098.0814688665</v>
      </c>
      <c r="B3906" s="4">
        <v>6.58344735065696</v>
      </c>
      <c r="C3906" s="4">
        <v>7.96441929742444</v>
      </c>
      <c r="D3906" s="4">
        <v>3.49</v>
      </c>
      <c r="E3906" s="4">
        <v>43769.967134817</v>
      </c>
      <c r="F3906" s="4" t="str">
        <f>IF('Данные (для ящика с усами) (2)'!$E3906&lt;15000,"до 15 тыс",IF('Данные (для ящика с усами) (2)'!$E3906&lt;30000,"15-30 тыс",IF('Данные (для ящика с усами) (2)'!$E3906&lt;45000,"30-45 тыс",IF('Данные (для ящика с усами) (2)'!$E3906&lt;60000,"45-60 тыс","60+ тыс"))))</f>
        <v>30-45 тыс</v>
      </c>
      <c r="G3906" s="3">
        <v>1309397.04942903</v>
      </c>
      <c r="H3906" s="5" t="s">
        <v>1698</v>
      </c>
    </row>
    <row r="3907" ht="14.25" customHeight="1">
      <c r="A3907" s="3">
        <v>78044.3516472571</v>
      </c>
      <c r="B3907" s="4">
        <v>5.68629311173029</v>
      </c>
      <c r="C3907" s="4">
        <v>8.05074732955293</v>
      </c>
      <c r="D3907" s="4">
        <v>6.12</v>
      </c>
      <c r="E3907" s="4">
        <v>43771.6463575818</v>
      </c>
      <c r="F3907" s="4" t="str">
        <f>IF('Данные (для ящика с усами) (2)'!$E3907&lt;15000,"до 15 тыс",IF('Данные (для ящика с усами) (2)'!$E3907&lt;30000,"15-30 тыс",IF('Данные (для ящика с усами) (2)'!$E3907&lt;45000,"30-45 тыс",IF('Данные (для ящика с усами) (2)'!$E3907&lt;60000,"45-60 тыс","60+ тыс"))))</f>
        <v>30-45 тыс</v>
      </c>
      <c r="G3907" s="3">
        <v>1671350.14009336</v>
      </c>
      <c r="H3907" s="5" t="s">
        <v>4084</v>
      </c>
    </row>
    <row r="3908" ht="14.25" customHeight="1">
      <c r="A3908" s="3">
        <v>55845.546157116</v>
      </c>
      <c r="B3908" s="4">
        <v>5.40246349663321</v>
      </c>
      <c r="C3908" s="4">
        <v>6.51568333841617</v>
      </c>
      <c r="D3908" s="4">
        <v>2.38</v>
      </c>
      <c r="E3908" s="4">
        <v>43790.6653686269</v>
      </c>
      <c r="F3908" s="4" t="str">
        <f>IF('Данные (для ящика с усами) (2)'!$E3908&lt;15000,"до 15 тыс",IF('Данные (для ящика с усами) (2)'!$E3908&lt;30000,"15-30 тыс",IF('Данные (для ящика с усами) (2)'!$E3908&lt;45000,"30-45 тыс",IF('Данные (для ящика с усами) (2)'!$E3908&lt;60000,"45-60 тыс","60+ тыс"))))</f>
        <v>30-45 тыс</v>
      </c>
      <c r="G3908" s="3">
        <v>919963.008583287</v>
      </c>
      <c r="H3908" s="5" t="s">
        <v>586</v>
      </c>
    </row>
    <row r="3909" ht="14.25" customHeight="1">
      <c r="A3909" s="3">
        <v>68662.4146120029</v>
      </c>
      <c r="B3909" s="4">
        <v>5.33989570738102</v>
      </c>
      <c r="C3909" s="4">
        <v>7.89947707864732</v>
      </c>
      <c r="D3909" s="4">
        <v>4.25</v>
      </c>
      <c r="E3909" s="4">
        <v>43795.625428513</v>
      </c>
      <c r="F3909" s="4" t="str">
        <f>IF('Данные (для ящика с усами) (2)'!$E3909&lt;15000,"до 15 тыс",IF('Данные (для ящика с усами) (2)'!$E3909&lt;30000,"15-30 тыс",IF('Данные (для ящика с усами) (2)'!$E3909&lt;45000,"30-45 тыс",IF('Данные (для ящика с усами) (2)'!$E3909&lt;60000,"45-60 тыс","60+ тыс"))))</f>
        <v>30-45 тыс</v>
      </c>
      <c r="G3909" s="3">
        <v>1478823.64727429</v>
      </c>
      <c r="H3909" s="5" t="s">
        <v>2482</v>
      </c>
    </row>
    <row r="3910" ht="14.25" customHeight="1">
      <c r="A3910" s="3">
        <v>65904.8099346679</v>
      </c>
      <c r="B3910" s="4">
        <v>6.30550489857782</v>
      </c>
      <c r="C3910" s="4">
        <v>7.39157655434857</v>
      </c>
      <c r="D3910" s="4">
        <v>3.26</v>
      </c>
      <c r="E3910" s="4">
        <v>43800.0508593552</v>
      </c>
      <c r="F3910" s="4" t="str">
        <f>IF('Данные (для ящика с усами) (2)'!$E3910&lt;15000,"до 15 тыс",IF('Данные (для ящика с усами) (2)'!$E3910&lt;30000,"15-30 тыс",IF('Данные (для ящика с усами) (2)'!$E3910&lt;45000,"30-45 тыс",IF('Данные (для ящика с усами) (2)'!$E3910&lt;60000,"45-60 тыс","60+ тыс"))))</f>
        <v>30-45 тыс</v>
      </c>
      <c r="G3910" s="3">
        <v>1636414.89207332</v>
      </c>
      <c r="H3910" s="5" t="s">
        <v>1990</v>
      </c>
    </row>
    <row r="3911" ht="14.25" customHeight="1">
      <c r="A3911" s="3">
        <v>69611.0936021838</v>
      </c>
      <c r="B3911" s="4">
        <v>5.95530361982539</v>
      </c>
      <c r="C3911" s="4">
        <v>6.99145434780136</v>
      </c>
      <c r="D3911" s="4">
        <v>3.47</v>
      </c>
      <c r="E3911" s="4">
        <v>43804.168697906</v>
      </c>
      <c r="F3911" s="4" t="str">
        <f>IF('Данные (для ящика с усами) (2)'!$E3911&lt;15000,"до 15 тыс",IF('Данные (для ящика с усами) (2)'!$E3911&lt;30000,"15-30 тыс",IF('Данные (для ящика с усами) (2)'!$E3911&lt;45000,"30-45 тыс",IF('Данные (для ящика с усами) (2)'!$E3911&lt;60000,"45-60 тыс","60+ тыс"))))</f>
        <v>30-45 тыс</v>
      </c>
      <c r="G3911" s="3">
        <v>1396241.19810412</v>
      </c>
      <c r="H3911" s="5" t="s">
        <v>2688</v>
      </c>
    </row>
    <row r="3912" ht="14.25" customHeight="1">
      <c r="A3912" s="3">
        <v>87678.1632415863</v>
      </c>
      <c r="B3912" s="4">
        <v>5.05678880579954</v>
      </c>
      <c r="C3912" s="4">
        <v>7.71277415264595</v>
      </c>
      <c r="D3912" s="4">
        <v>3.16</v>
      </c>
      <c r="E3912" s="4">
        <v>43805.5218876889</v>
      </c>
      <c r="F3912" s="4" t="str">
        <f>IF('Данные (для ящика с усами) (2)'!$E3912&lt;15000,"до 15 тыс",IF('Данные (для ящика с усами) (2)'!$E3912&lt;30000,"15-30 тыс",IF('Данные (для ящика с усами) (2)'!$E3912&lt;45000,"30-45 тыс",IF('Данные (для ящика с усами) (2)'!$E3912&lt;60000,"45-60 тыс","60+ тыс"))))</f>
        <v>30-45 тыс</v>
      </c>
      <c r="G3912" s="3">
        <v>1753967.47659683</v>
      </c>
      <c r="H3912" s="5" t="s">
        <v>4823</v>
      </c>
    </row>
    <row r="3913" ht="14.25" customHeight="1">
      <c r="A3913" s="3">
        <v>54850.4365970896</v>
      </c>
      <c r="B3913" s="4">
        <v>6.83989117579076</v>
      </c>
      <c r="C3913" s="4">
        <v>7.17691727944504</v>
      </c>
      <c r="D3913" s="4">
        <v>6.18</v>
      </c>
      <c r="E3913" s="4">
        <v>43807.9257371527</v>
      </c>
      <c r="F3913" s="4" t="str">
        <f>IF('Данные (для ящика с усами) (2)'!$E3913&lt;15000,"до 15 тыс",IF('Данные (для ящика с усами) (2)'!$E3913&lt;30000,"15-30 тыс",IF('Данные (для ящика с усами) (2)'!$E3913&lt;45000,"30-45 тыс",IF('Данные (для ящика с усами) (2)'!$E3913&lt;60000,"45-60 тыс","60+ тыс"))))</f>
        <v>30-45 тыс</v>
      </c>
      <c r="G3913" s="3">
        <v>1194083.24724985</v>
      </c>
      <c r="H3913" s="5" t="s">
        <v>493</v>
      </c>
    </row>
    <row r="3914" ht="14.25" customHeight="1">
      <c r="A3914" s="3">
        <v>65302.3724729522</v>
      </c>
      <c r="B3914" s="4">
        <v>5.89459678998092</v>
      </c>
      <c r="C3914" s="4">
        <v>5.84213044852741</v>
      </c>
      <c r="D3914" s="4">
        <v>2.49</v>
      </c>
      <c r="E3914" s="4">
        <v>43818.6786564119</v>
      </c>
      <c r="F3914" s="4" t="str">
        <f>IF('Данные (для ящика с усами) (2)'!$E3914&lt;15000,"до 15 тыс",IF('Данные (для ящика с усами) (2)'!$E3914&lt;30000,"15-30 тыс",IF('Данные (для ящика с усами) (2)'!$E3914&lt;45000,"30-45 тыс",IF('Данные (для ящика с усами) (2)'!$E3914&lt;60000,"45-60 тыс","60+ тыс"))))</f>
        <v>30-45 тыс</v>
      </c>
      <c r="G3914" s="3">
        <v>1173695.29185102</v>
      </c>
      <c r="H3914" s="5" t="s">
        <v>1904</v>
      </c>
    </row>
    <row r="3915" ht="14.25" customHeight="1">
      <c r="A3915" s="3">
        <v>94923.4061939413</v>
      </c>
      <c r="B3915" s="4">
        <v>5.70927130997007</v>
      </c>
      <c r="C3915" s="4">
        <v>8.03928231592733</v>
      </c>
      <c r="D3915" s="4">
        <v>3.3</v>
      </c>
      <c r="E3915" s="4">
        <v>43818.8131395518</v>
      </c>
      <c r="F3915" s="4" t="str">
        <f>IF('Данные (для ящика с усами) (2)'!$E3915&lt;15000,"до 15 тыс",IF('Данные (для ящика с усами) (2)'!$E3915&lt;30000,"15-30 тыс",IF('Данные (для ящика с усами) (2)'!$E3915&lt;45000,"30-45 тыс",IF('Данные (для ящика с усами) (2)'!$E3915&lt;60000,"45-60 тыс","60+ тыс"))))</f>
        <v>30-45 тыс</v>
      </c>
      <c r="G3915" s="3">
        <v>1967637.28682235</v>
      </c>
      <c r="H3915" s="5" t="s">
        <v>4975</v>
      </c>
    </row>
    <row r="3916" ht="14.25" customHeight="1">
      <c r="A3916" s="3">
        <v>61907.5933452866</v>
      </c>
      <c r="B3916" s="4">
        <v>7.01783782474298</v>
      </c>
      <c r="C3916" s="4">
        <v>6.44025575498562</v>
      </c>
      <c r="D3916" s="4">
        <v>3.25</v>
      </c>
      <c r="E3916" s="4">
        <v>43828.9472074257</v>
      </c>
      <c r="F3916" s="4" t="str">
        <f>IF('Данные (для ящика с усами) (2)'!$E3916&lt;15000,"до 15 тыс",IF('Данные (для ящика с усами) (2)'!$E3916&lt;30000,"15-30 тыс",IF('Данные (для ящика с усами) (2)'!$E3916&lt;45000,"30-45 тыс",IF('Данные (для ящика с усами) (2)'!$E3916&lt;60000,"45-60 тыс","60+ тыс"))))</f>
        <v>30-45 тыс</v>
      </c>
      <c r="G3916" s="3">
        <v>1339096.07724513</v>
      </c>
      <c r="H3916" s="5" t="s">
        <v>1330</v>
      </c>
    </row>
    <row r="3917" ht="14.25" customHeight="1">
      <c r="A3917" s="3">
        <v>64724.6864923727</v>
      </c>
      <c r="B3917" s="4">
        <v>7.22516210488975</v>
      </c>
      <c r="C3917" s="4">
        <v>4.8692309452109</v>
      </c>
      <c r="D3917" s="4">
        <v>4.41</v>
      </c>
      <c r="E3917" s="4">
        <v>43833.6636934593</v>
      </c>
      <c r="F3917" s="4" t="str">
        <f>IF('Данные (для ящика с усами) (2)'!$E3917&lt;15000,"до 15 тыс",IF('Данные (для ящика с усами) (2)'!$E3917&lt;30000,"15-30 тыс",IF('Данные (для ящика с усами) (2)'!$E3917&lt;45000,"30-45 тыс",IF('Данные (для ящика с усами) (2)'!$E3917&lt;60000,"45-60 тыс","60+ тыс"))))</f>
        <v>30-45 тыс</v>
      </c>
      <c r="G3917" s="3">
        <v>1167119.10883665</v>
      </c>
      <c r="H3917" s="5" t="s">
        <v>1804</v>
      </c>
    </row>
    <row r="3918" ht="14.25" customHeight="1">
      <c r="A3918" s="3">
        <v>68656.906773223</v>
      </c>
      <c r="B3918" s="4">
        <v>7.35445791550867</v>
      </c>
      <c r="C3918" s="4">
        <v>8.78790783011484</v>
      </c>
      <c r="D3918" s="4">
        <v>6.36</v>
      </c>
      <c r="E3918" s="4">
        <v>43833.853436773</v>
      </c>
      <c r="F3918" s="4" t="str">
        <f>IF('Данные (для ящика с усами) (2)'!$E3918&lt;15000,"до 15 тыс",IF('Данные (для ящика с усами) (2)'!$E3918&lt;30000,"15-30 тыс",IF('Данные (для ящика с усами) (2)'!$E3918&lt;45000,"30-45 тыс",IF('Данные (для ящика с усами) (2)'!$E3918&lt;60000,"45-60 тыс","60+ тыс"))))</f>
        <v>30-45 тыс</v>
      </c>
      <c r="G3918" s="3">
        <v>1747911.49585289</v>
      </c>
      <c r="H3918" s="5" t="s">
        <v>2480</v>
      </c>
    </row>
    <row r="3919" ht="14.25" customHeight="1">
      <c r="A3919" s="3">
        <v>79064.6832731264</v>
      </c>
      <c r="B3919" s="4">
        <v>5.2564053144233</v>
      </c>
      <c r="C3919" s="4">
        <v>6.45072491687089</v>
      </c>
      <c r="D3919" s="4">
        <v>3.02</v>
      </c>
      <c r="E3919" s="4">
        <v>43834.1078319793</v>
      </c>
      <c r="F3919" s="4" t="str">
        <f>IF('Данные (для ящика с усами) (2)'!$E3919&lt;15000,"до 15 тыс",IF('Данные (для ящика с усами) (2)'!$E3919&lt;30000,"15-30 тыс",IF('Данные (для ящика с усами) (2)'!$E3919&lt;45000,"30-45 тыс",IF('Данные (для ящика с усами) (2)'!$E3919&lt;60000,"45-60 тыс","60+ тыс"))))</f>
        <v>30-45 тыс</v>
      </c>
      <c r="G3919" s="3">
        <v>1261761.23093977</v>
      </c>
      <c r="H3919" s="5" t="s">
        <v>4217</v>
      </c>
    </row>
    <row r="3920" ht="14.25" customHeight="1">
      <c r="A3920" s="3">
        <v>83201.0214878085</v>
      </c>
      <c r="B3920" s="4">
        <v>6.37542429440123</v>
      </c>
      <c r="C3920" s="4">
        <v>7.04185543649336</v>
      </c>
      <c r="D3920" s="4">
        <v>5.15</v>
      </c>
      <c r="E3920" s="4">
        <v>43837.4247601086</v>
      </c>
      <c r="F3920" s="4" t="str">
        <f>IF('Данные (для ящика с усами) (2)'!$E3920&lt;15000,"до 15 тыс",IF('Данные (для ящика с усами) (2)'!$E3920&lt;30000,"15-30 тыс",IF('Данные (для ящика с усами) (2)'!$E3920&lt;45000,"30-45 тыс",IF('Данные (для ящика с усами) (2)'!$E3920&lt;60000,"45-60 тыс","60+ тыс"))))</f>
        <v>30-45 тыс</v>
      </c>
      <c r="G3920" s="3">
        <v>1705276.18956748</v>
      </c>
      <c r="H3920" s="5" t="s">
        <v>4588</v>
      </c>
    </row>
    <row r="3921" ht="14.25" customHeight="1">
      <c r="A3921" s="3">
        <v>67637.8406654922</v>
      </c>
      <c r="B3921" s="4">
        <v>7.05667294951469</v>
      </c>
      <c r="C3921" s="4">
        <v>5.77440872078118</v>
      </c>
      <c r="D3921" s="4">
        <v>3.05</v>
      </c>
      <c r="E3921" s="4">
        <v>43846.5313396626</v>
      </c>
      <c r="F3921" s="4" t="str">
        <f>IF('Данные (для ящика с усами) (2)'!$E3921&lt;15000,"до 15 тыс",IF('Данные (для ящика с усами) (2)'!$E3921&lt;30000,"15-30 тыс",IF('Данные (для ящика с усами) (2)'!$E3921&lt;45000,"30-45 тыс",IF('Данные (для ящика с усами) (2)'!$E3921&lt;60000,"45-60 тыс","60+ тыс"))))</f>
        <v>30-45 тыс</v>
      </c>
      <c r="G3921" s="3">
        <v>1275143.16840797</v>
      </c>
      <c r="H3921" s="5" t="s">
        <v>2303</v>
      </c>
    </row>
    <row r="3922" ht="14.25" customHeight="1">
      <c r="A3922" s="3">
        <v>57925.0446997057</v>
      </c>
      <c r="B3922" s="4">
        <v>3.21486814630367</v>
      </c>
      <c r="C3922" s="4">
        <v>6.98881774238022</v>
      </c>
      <c r="D3922" s="4">
        <v>2.33</v>
      </c>
      <c r="E3922" s="4">
        <v>43867.8445447277</v>
      </c>
      <c r="F3922" s="4" t="str">
        <f>IF('Данные (для ящика с усами) (2)'!$E3922&lt;15000,"до 15 тыс",IF('Данные (для ящика с усами) (2)'!$E3922&lt;30000,"15-30 тыс",IF('Данные (для ящика с усами) (2)'!$E3922&lt;45000,"30-45 тыс",IF('Данные (для ящика с усами) (2)'!$E3922&lt;60000,"45-60 тыс","60+ тыс"))))</f>
        <v>30-45 тыс</v>
      </c>
      <c r="G3922" s="3">
        <v>633875.930209962</v>
      </c>
      <c r="H3922" s="5" t="s">
        <v>792</v>
      </c>
    </row>
    <row r="3923" ht="14.25" customHeight="1">
      <c r="A3923" s="3">
        <v>64501.2264490648</v>
      </c>
      <c r="B3923" s="4">
        <v>6.001641690907</v>
      </c>
      <c r="C3923" s="4">
        <v>7.29347675380788</v>
      </c>
      <c r="D3923" s="4">
        <v>5.33</v>
      </c>
      <c r="E3923" s="4">
        <v>43869.3099844017</v>
      </c>
      <c r="F3923" s="4" t="str">
        <f>IF('Данные (для ящика с усами) (2)'!$E3923&lt;15000,"до 15 тыс",IF('Данные (для ящика с усами) (2)'!$E3923&lt;30000,"15-30 тыс",IF('Данные (для ящика с усами) (2)'!$E3923&lt;45000,"30-45 тыс",IF('Данные (для ящика с усами) (2)'!$E3923&lt;60000,"45-60 тыс","60+ тыс"))))</f>
        <v>30-45 тыс</v>
      </c>
      <c r="G3923" s="3">
        <v>1278991.68869961</v>
      </c>
      <c r="H3923" s="5" t="s">
        <v>1767</v>
      </c>
    </row>
    <row r="3924" ht="14.25" customHeight="1">
      <c r="A3924" s="3">
        <v>95212.4690909136</v>
      </c>
      <c r="B3924" s="4">
        <v>6.39650350360364</v>
      </c>
      <c r="C3924" s="4">
        <v>8.70042832846217</v>
      </c>
      <c r="D3924" s="4">
        <v>4.28</v>
      </c>
      <c r="E3924" s="4">
        <v>43890.0387230544</v>
      </c>
      <c r="F3924" s="4" t="str">
        <f>IF('Данные (для ящика с усами) (2)'!$E3924&lt;15000,"до 15 тыс",IF('Данные (для ящика с усами) (2)'!$E3924&lt;30000,"15-30 тыс",IF('Данные (для ящика с усами) (2)'!$E3924&lt;45000,"30-45 тыс",IF('Данные (для ящика с усами) (2)'!$E3924&lt;60000,"45-60 тыс","60+ тыс"))))</f>
        <v>30-45 тыс</v>
      </c>
      <c r="G3924" s="3">
        <v>2139725.54028214</v>
      </c>
      <c r="H3924" s="5" t="s">
        <v>4977</v>
      </c>
    </row>
    <row r="3925" ht="14.25" customHeight="1">
      <c r="A3925" s="3">
        <v>76824.5595682467</v>
      </c>
      <c r="B3925" s="4">
        <v>6.16784018043563</v>
      </c>
      <c r="C3925" s="4">
        <v>6.69945725831847</v>
      </c>
      <c r="D3925" s="4">
        <v>4.23</v>
      </c>
      <c r="E3925" s="4">
        <v>43904.6292225593</v>
      </c>
      <c r="F3925" s="4" t="str">
        <f>IF('Данные (для ящика с усами) (2)'!$E3925&lt;15000,"до 15 тыс",IF('Данные (для ящика с усами) (2)'!$E3925&lt;30000,"15-30 тыс",IF('Данные (для ящика с усами) (2)'!$E3925&lt;45000,"30-45 тыс",IF('Данные (для ящика с усами) (2)'!$E3925&lt;60000,"45-60 тыс","60+ тыс"))))</f>
        <v>30-45 тыс</v>
      </c>
      <c r="G3925" s="3">
        <v>1542970.94753384</v>
      </c>
      <c r="H3925" s="5" t="s">
        <v>3921</v>
      </c>
    </row>
    <row r="3926" ht="14.25" customHeight="1">
      <c r="A3926" s="3">
        <v>74312.8982296248</v>
      </c>
      <c r="B3926" s="4">
        <v>5.54369885772048</v>
      </c>
      <c r="C3926" s="4">
        <v>7.95779453793416</v>
      </c>
      <c r="D3926" s="4">
        <v>3.22</v>
      </c>
      <c r="E3926" s="4">
        <v>43906.7441652061</v>
      </c>
      <c r="F3926" s="4" t="str">
        <f>IF('Данные (для ящика с усами) (2)'!$E3926&lt;15000,"до 15 тыс",IF('Данные (для ящика с усами) (2)'!$E3926&lt;30000,"15-30 тыс",IF('Данные (для ящика с усами) (2)'!$E3926&lt;45000,"30-45 тыс",IF('Данные (для ящика с усами) (2)'!$E3926&lt;60000,"45-60 тыс","60+ тыс"))))</f>
        <v>30-45 тыс</v>
      </c>
      <c r="G3926" s="3">
        <v>1518319.64070406</v>
      </c>
      <c r="H3926" s="5" t="s">
        <v>3523</v>
      </c>
    </row>
    <row r="3927" ht="14.25" customHeight="1">
      <c r="A3927" s="3">
        <v>72317.8086559504</v>
      </c>
      <c r="B3927" s="4">
        <v>6.18052239865493</v>
      </c>
      <c r="C3927" s="4">
        <v>6.27467288377203</v>
      </c>
      <c r="D3927" s="4">
        <v>2.07</v>
      </c>
      <c r="E3927" s="4">
        <v>43911.4817413864</v>
      </c>
      <c r="F3927" s="4" t="str">
        <f>IF('Данные (для ящика с усами) (2)'!$E3927&lt;15000,"до 15 тыс",IF('Данные (для ящика с усами) (2)'!$E3927&lt;30000,"15-30 тыс",IF('Данные (для ящика с усами) (2)'!$E3927&lt;45000,"30-45 тыс",IF('Данные (для ящика с усами) (2)'!$E3927&lt;60000,"45-60 тыс","60+ тыс"))))</f>
        <v>30-45 тыс</v>
      </c>
      <c r="G3927" s="3">
        <v>1311389.57582794</v>
      </c>
      <c r="H3927" s="5" t="s">
        <v>3169</v>
      </c>
    </row>
    <row r="3928" ht="14.25" customHeight="1">
      <c r="A3928" s="3">
        <v>56986.8331307688</v>
      </c>
      <c r="B3928" s="4">
        <v>5.73351885801698</v>
      </c>
      <c r="C3928" s="4">
        <v>7.88328064580228</v>
      </c>
      <c r="D3928" s="4">
        <v>5.17</v>
      </c>
      <c r="E3928" s="4">
        <v>43921.1088418189</v>
      </c>
      <c r="F3928" s="4" t="str">
        <f>IF('Данные (для ящика с усами) (2)'!$E3928&lt;15000,"до 15 тыс",IF('Данные (для ящика с усами) (2)'!$E3928&lt;30000,"15-30 тыс",IF('Данные (для ящика с усами) (2)'!$E3928&lt;45000,"30-45 тыс",IF('Данные (для ящика с усами) (2)'!$E3928&lt;60000,"45-60 тыс","60+ тыс"))))</f>
        <v>30-45 тыс</v>
      </c>
      <c r="G3928" s="3">
        <v>1239309.91470995</v>
      </c>
      <c r="H3928" s="5" t="s">
        <v>698</v>
      </c>
    </row>
    <row r="3929" ht="14.25" customHeight="1">
      <c r="A3929" s="3">
        <v>71028.1758961671</v>
      </c>
      <c r="B3929" s="4">
        <v>3.89583109625575</v>
      </c>
      <c r="C3929" s="4">
        <v>6.62377571397767</v>
      </c>
      <c r="D3929" s="4">
        <v>2.5</v>
      </c>
      <c r="E3929" s="4">
        <v>43922.6301716746</v>
      </c>
      <c r="F3929" s="4" t="str">
        <f>IF('Данные (для ящика с усами) (2)'!$E3929&lt;15000,"до 15 тыс",IF('Данные (для ящика с усами) (2)'!$E3929&lt;30000,"15-30 тыс",IF('Данные (для ящика с усами) (2)'!$E3929&lt;45000,"30-45 тыс",IF('Данные (для ящика с усами) (2)'!$E3929&lt;60000,"45-60 тыс","60+ тыс"))))</f>
        <v>30-45 тыс</v>
      </c>
      <c r="G3929" s="3">
        <v>934610.395334884</v>
      </c>
      <c r="H3929" s="5" t="s">
        <v>2937</v>
      </c>
    </row>
    <row r="3930" ht="14.25" customHeight="1">
      <c r="A3930" s="3">
        <v>87733.8625604303</v>
      </c>
      <c r="B3930" s="4">
        <v>5.66256467541464</v>
      </c>
      <c r="C3930" s="4">
        <v>6.40977253176788</v>
      </c>
      <c r="D3930" s="4">
        <v>3.15</v>
      </c>
      <c r="E3930" s="4">
        <v>43943.4792615525</v>
      </c>
      <c r="F3930" s="4" t="str">
        <f>IF('Данные (для ящика с усами) (2)'!$E3930&lt;15000,"до 15 тыс",IF('Данные (для ящика с усами) (2)'!$E3930&lt;30000,"15-30 тыс",IF('Данные (для ящика с усами) (2)'!$E3930&lt;45000,"30-45 тыс",IF('Данные (для ящика с усами) (2)'!$E3930&lt;60000,"45-60 тыс","60+ тыс"))))</f>
        <v>30-45 тыс</v>
      </c>
      <c r="G3930" s="3">
        <v>1778411.66483074</v>
      </c>
      <c r="H3930" s="5" t="s">
        <v>4824</v>
      </c>
    </row>
    <row r="3931" ht="14.25" customHeight="1">
      <c r="A3931" s="3">
        <v>82526.962104819</v>
      </c>
      <c r="B3931" s="4">
        <v>6.45307340609801</v>
      </c>
      <c r="C3931" s="4">
        <v>7.74824895259721</v>
      </c>
      <c r="D3931" s="4">
        <v>4.46</v>
      </c>
      <c r="E3931" s="4">
        <v>43947.6802641225</v>
      </c>
      <c r="F3931" s="4" t="str">
        <f>IF('Данные (для ящика с усами) (2)'!$E3931&lt;15000,"до 15 тыс",IF('Данные (для ящика с усами) (2)'!$E3931&lt;30000,"15-30 тыс",IF('Данные (для ящика с усами) (2)'!$E3931&lt;45000,"30-45 тыс",IF('Данные (для ящика с усами) (2)'!$E3931&lt;60000,"45-60 тыс","60+ тыс"))))</f>
        <v>30-45 тыс</v>
      </c>
      <c r="G3931" s="3">
        <v>1877402.31972694</v>
      </c>
      <c r="H3931" s="5" t="s">
        <v>4536</v>
      </c>
    </row>
    <row r="3932" ht="14.25" customHeight="1">
      <c r="A3932" s="3">
        <v>79097.1340019694</v>
      </c>
      <c r="B3932" s="4">
        <v>5.87308377115329</v>
      </c>
      <c r="C3932" s="4">
        <v>8.0073048433251</v>
      </c>
      <c r="D3932" s="4">
        <v>5.09</v>
      </c>
      <c r="E3932" s="4">
        <v>43950.6623795685</v>
      </c>
      <c r="F3932" s="4" t="str">
        <f>IF('Данные (для ящика с усами) (2)'!$E3932&lt;15000,"до 15 тыс",IF('Данные (для ящика с усами) (2)'!$E3932&lt;30000,"15-30 тыс",IF('Данные (для ящика с усами) (2)'!$E3932&lt;45000,"30-45 тыс",IF('Данные (для ящика с усами) (2)'!$E3932&lt;60000,"45-60 тыс","60+ тыс"))))</f>
        <v>30-45 тыс</v>
      </c>
      <c r="G3932" s="3">
        <v>1770616.92993542</v>
      </c>
      <c r="H3932" s="5" t="s">
        <v>4220</v>
      </c>
    </row>
    <row r="3933" ht="14.25" customHeight="1">
      <c r="A3933" s="3">
        <v>64794.1824789694</v>
      </c>
      <c r="B3933" s="4">
        <v>6.46888743993569</v>
      </c>
      <c r="C3933" s="4">
        <v>7.92565014546393</v>
      </c>
      <c r="D3933" s="4">
        <v>5.31</v>
      </c>
      <c r="E3933" s="4">
        <v>43961.4999824991</v>
      </c>
      <c r="F3933" s="4" t="str">
        <f>IF('Данные (для ящика с усами) (2)'!$E3933&lt;15000,"до 15 тыс",IF('Данные (для ящика с усами) (2)'!$E3933&lt;30000,"15-30 тыс",IF('Данные (для ящика с усами) (2)'!$E3933&lt;45000,"30-45 тыс",IF('Данные (для ящика с усами) (2)'!$E3933&lt;60000,"45-60 тыс","60+ тыс"))))</f>
        <v>30-45 тыс</v>
      </c>
      <c r="G3933" s="3">
        <v>1337472.08515168</v>
      </c>
      <c r="H3933" s="5" t="s">
        <v>1817</v>
      </c>
    </row>
    <row r="3934" ht="14.25" customHeight="1">
      <c r="A3934" s="3">
        <v>89551.7316462372</v>
      </c>
      <c r="B3934" s="4">
        <v>5.80216221091944</v>
      </c>
      <c r="C3934" s="4">
        <v>6.91526420498975</v>
      </c>
      <c r="D3934" s="4">
        <v>2.14</v>
      </c>
      <c r="E3934" s="4">
        <v>43964.6584473617</v>
      </c>
      <c r="F3934" s="4" t="str">
        <f>IF('Данные (для ящика с усами) (2)'!$E3934&lt;15000,"до 15 тыс",IF('Данные (для ящика с усами) (2)'!$E3934&lt;30000,"15-30 тыс",IF('Данные (для ящика с усами) (2)'!$E3934&lt;45000,"30-45 тыс",IF('Данные (для ящика с усами) (2)'!$E3934&lt;60000,"45-60 тыс","60+ тыс"))))</f>
        <v>30-45 тыс</v>
      </c>
      <c r="G3934" s="3">
        <v>1587406.30285697</v>
      </c>
      <c r="H3934" s="5" t="s">
        <v>4892</v>
      </c>
    </row>
    <row r="3935" ht="14.25" customHeight="1">
      <c r="A3935" s="3">
        <v>55980.2048067136</v>
      </c>
      <c r="B3935" s="4">
        <v>7.01450986102451</v>
      </c>
      <c r="C3935" s="4">
        <v>5.45878937789932</v>
      </c>
      <c r="D3935" s="4">
        <v>2.11</v>
      </c>
      <c r="E3935" s="4">
        <v>43968.6870464172</v>
      </c>
      <c r="F3935" s="4" t="str">
        <f>IF('Данные (для ящика с усами) (2)'!$E3935&lt;15000,"до 15 тыс",IF('Данные (для ящика с усами) (2)'!$E3935&lt;30000,"15-30 тыс",IF('Данные (для ящика с усами) (2)'!$E3935&lt;45000,"30-45 тыс",IF('Данные (для ящика с усами) (2)'!$E3935&lt;60000,"45-60 тыс","60+ тыс"))))</f>
        <v>30-45 тыс</v>
      </c>
      <c r="G3935" s="3">
        <v>1120943.3385906</v>
      </c>
      <c r="H3935" s="5" t="s">
        <v>597</v>
      </c>
    </row>
    <row r="3936" ht="14.25" customHeight="1">
      <c r="A3936" s="3">
        <v>74102.4908597829</v>
      </c>
      <c r="B3936" s="4">
        <v>6.20670726472582</v>
      </c>
      <c r="C3936" s="4">
        <v>6.68248790932929</v>
      </c>
      <c r="D3936" s="4">
        <v>4.38</v>
      </c>
      <c r="E3936" s="4">
        <v>43971.5141351414</v>
      </c>
      <c r="F3936" s="4" t="str">
        <f>IF('Данные (для ящика с усами) (2)'!$E3936&lt;15000,"до 15 тыс",IF('Данные (для ящика с усами) (2)'!$E3936&lt;30000,"15-30 тыс",IF('Данные (для ящика с усами) (2)'!$E3936&lt;45000,"30-45 тыс",IF('Данные (для ящика с усами) (2)'!$E3936&lt;60000,"45-60 тыс","60+ тыс"))))</f>
        <v>30-45 тыс</v>
      </c>
      <c r="G3936" s="3">
        <v>1394423.55564398</v>
      </c>
      <c r="H3936" s="5" t="s">
        <v>3487</v>
      </c>
    </row>
    <row r="3937" ht="14.25" customHeight="1">
      <c r="A3937" s="3">
        <v>75117.0429492092</v>
      </c>
      <c r="B3937" s="4">
        <v>6.03627486195456</v>
      </c>
      <c r="C3937" s="4">
        <v>6.53811093509744</v>
      </c>
      <c r="D3937" s="4">
        <v>2.22</v>
      </c>
      <c r="E3937" s="4">
        <v>43976.0310601568</v>
      </c>
      <c r="F3937" s="4" t="str">
        <f>IF('Данные (для ящика с усами) (2)'!$E3937&lt;15000,"до 15 тыс",IF('Данные (для ящика с усами) (2)'!$E3937&lt;30000,"15-30 тыс",IF('Данные (для ящика с усами) (2)'!$E3937&lt;45000,"30-45 тыс",IF('Данные (для ящика с усами) (2)'!$E3937&lt;60000,"45-60 тыс","60+ тыс"))))</f>
        <v>30-45 тыс</v>
      </c>
      <c r="G3937" s="3">
        <v>1378937.87738444</v>
      </c>
      <c r="H3937" s="5" t="s">
        <v>3664</v>
      </c>
    </row>
    <row r="3938" ht="14.25" customHeight="1">
      <c r="A3938" s="3">
        <v>76848.1888030003</v>
      </c>
      <c r="B3938" s="4">
        <v>7.4513129427544</v>
      </c>
      <c r="C3938" s="4">
        <v>7.56573515802682</v>
      </c>
      <c r="D3938" s="4">
        <v>6.12</v>
      </c>
      <c r="E3938" s="4">
        <v>43978.257538366</v>
      </c>
      <c r="F3938" s="4" t="str">
        <f>IF('Данные (для ящика с усами) (2)'!$E3938&lt;15000,"до 15 тыс",IF('Данные (для ящика с усами) (2)'!$E3938&lt;30000,"15-30 тыс",IF('Данные (для ящика с усами) (2)'!$E3938&lt;45000,"30-45 тыс",IF('Данные (для ящика с усами) (2)'!$E3938&lt;60000,"45-60 тыс","60+ тыс"))))</f>
        <v>30-45 тыс</v>
      </c>
      <c r="G3938" s="3">
        <v>1767399.28994794</v>
      </c>
      <c r="H3938" s="5" t="s">
        <v>3924</v>
      </c>
    </row>
    <row r="3939" ht="14.25" customHeight="1">
      <c r="A3939" s="3">
        <v>79310.3619767847</v>
      </c>
      <c r="B3939" s="4">
        <v>4.24743399868096</v>
      </c>
      <c r="C3939" s="4">
        <v>7.51820432510561</v>
      </c>
      <c r="D3939" s="4">
        <v>4.38</v>
      </c>
      <c r="E3939" s="4">
        <v>43982.188957253</v>
      </c>
      <c r="F3939" s="4" t="str">
        <f>IF('Данные (для ящика с усами) (2)'!$E3939&lt;15000,"до 15 тыс",IF('Данные (для ящика с усами) (2)'!$E3939&lt;30000,"15-30 тыс",IF('Данные (для ящика с усами) (2)'!$E3939&lt;45000,"30-45 тыс",IF('Данные (для ящика с усами) (2)'!$E3939&lt;60000,"45-60 тыс","60+ тыс"))))</f>
        <v>30-45 тыс</v>
      </c>
      <c r="G3939" s="3">
        <v>1231157.25514744</v>
      </c>
      <c r="H3939" s="5" t="s">
        <v>4240</v>
      </c>
    </row>
    <row r="3940" ht="14.25" customHeight="1">
      <c r="A3940" s="3">
        <v>72242.5966622458</v>
      </c>
      <c r="B3940" s="4">
        <v>4.760142522941</v>
      </c>
      <c r="C3940" s="4">
        <v>7.51301284310771</v>
      </c>
      <c r="D3940" s="4">
        <v>6.43</v>
      </c>
      <c r="E3940" s="4">
        <v>43987.8771288012</v>
      </c>
      <c r="F3940" s="4" t="str">
        <f>IF('Данные (для ящика с усами) (2)'!$E3940&lt;15000,"до 15 тыс",IF('Данные (для ящика с усами) (2)'!$E3940&lt;30000,"15-30 тыс",IF('Данные (для ящика с усами) (2)'!$E3940&lt;45000,"30-45 тыс",IF('Данные (для ящика с усами) (2)'!$E3940&lt;60000,"45-60 тыс","60+ тыс"))))</f>
        <v>30-45 тыс</v>
      </c>
      <c r="G3940" s="3">
        <v>1409439.07587247</v>
      </c>
      <c r="H3940" s="5" t="s">
        <v>3155</v>
      </c>
    </row>
    <row r="3941" ht="14.25" customHeight="1">
      <c r="A3941" s="3">
        <v>61310.2764075061</v>
      </c>
      <c r="B3941" s="4">
        <v>7.08708671748013</v>
      </c>
      <c r="C3941" s="4">
        <v>8.01953642859325</v>
      </c>
      <c r="D3941" s="4">
        <v>5.4</v>
      </c>
      <c r="E3941" s="4">
        <v>43992.2850908637</v>
      </c>
      <c r="F3941" s="4" t="str">
        <f>IF('Данные (для ящика с усами) (2)'!$E3941&lt;15000,"до 15 тыс",IF('Данные (для ящика с усами) (2)'!$E3941&lt;30000,"15-30 тыс",IF('Данные (для ящика с усами) (2)'!$E3941&lt;45000,"30-45 тыс",IF('Данные (для ящика с усами) (2)'!$E3941&lt;60000,"45-60 тыс","60+ тыс"))))</f>
        <v>30-45 тыс</v>
      </c>
      <c r="G3941" s="3">
        <v>1417691.11279291</v>
      </c>
      <c r="H3941" s="5" t="s">
        <v>1233</v>
      </c>
    </row>
    <row r="3942" ht="14.25" customHeight="1">
      <c r="A3942" s="3">
        <v>56380.9883950769</v>
      </c>
      <c r="B3942" s="4">
        <v>5.70626058931109</v>
      </c>
      <c r="C3942" s="4">
        <v>6.65090452859878</v>
      </c>
      <c r="D3942" s="4">
        <v>4.37</v>
      </c>
      <c r="E3942" s="4">
        <v>43994.2441146079</v>
      </c>
      <c r="F3942" s="4" t="str">
        <f>IF('Данные (для ящика с усами) (2)'!$E3942&lt;15000,"до 15 тыс",IF('Данные (для ящика с усами) (2)'!$E3942&lt;30000,"15-30 тыс",IF('Данные (для ящика с усами) (2)'!$E3942&lt;45000,"30-45 тыс",IF('Данные (для ящика с усами) (2)'!$E3942&lt;60000,"45-60 тыс","60+ тыс"))))</f>
        <v>30-45 тыс</v>
      </c>
      <c r="G3942" s="3">
        <v>1125880.48737073</v>
      </c>
      <c r="H3942" s="5" t="s">
        <v>636</v>
      </c>
    </row>
    <row r="3943" ht="14.25" customHeight="1">
      <c r="A3943" s="3">
        <v>71117.405948473</v>
      </c>
      <c r="B3943" s="4">
        <v>4.7092944204983</v>
      </c>
      <c r="C3943" s="4">
        <v>5.95927226830688</v>
      </c>
      <c r="D3943" s="4">
        <v>4.23</v>
      </c>
      <c r="E3943" s="4">
        <v>43998.0635059291</v>
      </c>
      <c r="F3943" s="4" t="str">
        <f>IF('Данные (для ящика с усами) (2)'!$E3943&lt;15000,"до 15 тыс",IF('Данные (для ящика с усами) (2)'!$E3943&lt;30000,"15-30 тыс",IF('Данные (для ящика с усами) (2)'!$E3943&lt;45000,"30-45 тыс",IF('Данные (для ящика с усами) (2)'!$E3943&lt;60000,"45-60 тыс","60+ тыс"))))</f>
        <v>30-45 тыс</v>
      </c>
      <c r="G3943" s="3">
        <v>1065953.37600665</v>
      </c>
      <c r="H3943" s="5" t="s">
        <v>2957</v>
      </c>
    </row>
    <row r="3944" ht="14.25" customHeight="1">
      <c r="A3944" s="3">
        <v>58518.0001949658</v>
      </c>
      <c r="B3944" s="4">
        <v>5.98853157291271</v>
      </c>
      <c r="C3944" s="4">
        <v>7.8348675013902</v>
      </c>
      <c r="D3944" s="4">
        <v>4.3</v>
      </c>
      <c r="E3944" s="4">
        <v>44011.4199057601</v>
      </c>
      <c r="F3944" s="4" t="str">
        <f>IF('Данные (для ящика с усами) (2)'!$E3944&lt;15000,"до 15 тыс",IF('Данные (для ящика с усами) (2)'!$E3944&lt;30000,"15-30 тыс",IF('Данные (для ящика с усами) (2)'!$E3944&lt;45000,"30-45 тыс",IF('Данные (для ящика с усами) (2)'!$E3944&lt;60000,"45-60 тыс","60+ тыс"))))</f>
        <v>30-45 тыс</v>
      </c>
      <c r="G3944" s="3">
        <v>1087802.88776923</v>
      </c>
      <c r="H3944" s="5" t="s">
        <v>859</v>
      </c>
    </row>
    <row r="3945" ht="14.25" customHeight="1">
      <c r="A3945" s="3">
        <v>71850.3121597568</v>
      </c>
      <c r="B3945" s="4">
        <v>6.12120966345095</v>
      </c>
      <c r="C3945" s="4">
        <v>6.72368056922233</v>
      </c>
      <c r="D3945" s="4">
        <v>2.2</v>
      </c>
      <c r="E3945" s="4">
        <v>44013.3240573812</v>
      </c>
      <c r="F3945" s="4" t="str">
        <f>IF('Данные (для ящика с усами) (2)'!$E3945&lt;15000,"до 15 тыс",IF('Данные (для ящика с усами) (2)'!$E3945&lt;30000,"15-30 тыс",IF('Данные (для ящика с усами) (2)'!$E3945&lt;45000,"30-45 тыс",IF('Данные (для ящика с усами) (2)'!$E3945&lt;60000,"45-60 тыс","60+ тыс"))))</f>
        <v>30-45 тыс</v>
      </c>
      <c r="G3945" s="3">
        <v>1371640.93171142</v>
      </c>
      <c r="H3945" s="5" t="s">
        <v>3101</v>
      </c>
    </row>
    <row r="3946" ht="14.25" customHeight="1">
      <c r="A3946" s="3">
        <v>89163.4985883294</v>
      </c>
      <c r="B3946" s="4">
        <v>4.69285543643448</v>
      </c>
      <c r="C3946" s="4">
        <v>6.01074281542121</v>
      </c>
      <c r="D3946" s="4">
        <v>2.27</v>
      </c>
      <c r="E3946" s="4">
        <v>44016.1474410953</v>
      </c>
      <c r="F3946" s="4" t="str">
        <f>IF('Данные (для ящика с усами) (2)'!$E3946&lt;15000,"до 15 тыс",IF('Данные (для ящика с усами) (2)'!$E3946&lt;30000,"15-30 тыс",IF('Данные (для ящика с усами) (2)'!$E3946&lt;45000,"30-45 тыс",IF('Данные (для ящика с усами) (2)'!$E3946&lt;60000,"45-60 тыс","60+ тыс"))))</f>
        <v>30-45 тыс</v>
      </c>
      <c r="G3946" s="3">
        <v>1659805.18404135</v>
      </c>
      <c r="H3946" s="5" t="s">
        <v>4881</v>
      </c>
    </row>
    <row r="3947" ht="14.25" customHeight="1">
      <c r="A3947" s="3">
        <v>55691.5013844261</v>
      </c>
      <c r="B3947" s="4">
        <v>4.58941042607066</v>
      </c>
      <c r="C3947" s="4">
        <v>7.85419576281402</v>
      </c>
      <c r="D3947" s="4">
        <v>4.18</v>
      </c>
      <c r="E3947" s="4">
        <v>44019.212096452</v>
      </c>
      <c r="F3947" s="4" t="str">
        <f>IF('Данные (для ящика с усами) (2)'!$E3947&lt;15000,"до 15 тыс",IF('Данные (для ящика с усами) (2)'!$E3947&lt;30000,"15-30 тыс",IF('Данные (для ящика с усами) (2)'!$E3947&lt;45000,"30-45 тыс",IF('Данные (для ящика с усами) (2)'!$E3947&lt;60000,"45-60 тыс","60+ тыс"))))</f>
        <v>30-45 тыс</v>
      </c>
      <c r="G3947" s="3">
        <v>1051567.94577824</v>
      </c>
      <c r="H3947" s="5" t="s">
        <v>566</v>
      </c>
    </row>
    <row r="3948" ht="14.25" customHeight="1">
      <c r="A3948" s="3">
        <v>71123.4328155373</v>
      </c>
      <c r="B3948" s="4">
        <v>6.68581093721153</v>
      </c>
      <c r="C3948" s="4">
        <v>6.16923836979587</v>
      </c>
      <c r="D3948" s="4">
        <v>3.43</v>
      </c>
      <c r="E3948" s="4">
        <v>44020.1441018468</v>
      </c>
      <c r="F3948" s="4" t="str">
        <f>IF('Данные (для ящика с усами) (2)'!$E3948&lt;15000,"до 15 тыс",IF('Данные (для ящика с усами) (2)'!$E3948&lt;30000,"15-30 тыс",IF('Данные (для ящика с усами) (2)'!$E3948&lt;45000,"30-45 тыс",IF('Данные (для ящика с усами) (2)'!$E3948&lt;60000,"45-60 тыс","60+ тыс"))))</f>
        <v>30-45 тыс</v>
      </c>
      <c r="G3948" s="3">
        <v>1417870.98273673</v>
      </c>
      <c r="H3948" s="5" t="s">
        <v>2958</v>
      </c>
    </row>
    <row r="3949" ht="14.25" customHeight="1">
      <c r="A3949" s="3">
        <v>57279.0635758589</v>
      </c>
      <c r="B3949" s="4">
        <v>5.11810890479329</v>
      </c>
      <c r="C3949" s="4">
        <v>6.56152021610269</v>
      </c>
      <c r="D3949" s="4">
        <v>3.17</v>
      </c>
      <c r="E3949" s="4">
        <v>44023.7906849321</v>
      </c>
      <c r="F3949" s="4" t="str">
        <f>IF('Данные (для ящика с усами) (2)'!$E3949&lt;15000,"до 15 тыс",IF('Данные (для ящика с усами) (2)'!$E3949&lt;30000,"15-30 тыс",IF('Данные (для ящика с усами) (2)'!$E3949&lt;45000,"30-45 тыс",IF('Данные (для ящика с усами) (2)'!$E3949&lt;60000,"45-60 тыс","60+ тыс"))))</f>
        <v>30-45 тыс</v>
      </c>
      <c r="G3949" s="3">
        <v>852099.464026853</v>
      </c>
      <c r="H3949" s="5" t="s">
        <v>729</v>
      </c>
    </row>
    <row r="3950" ht="14.25" customHeight="1">
      <c r="A3950" s="3">
        <v>63665.3944184373</v>
      </c>
      <c r="B3950" s="4">
        <v>6.72910461831547</v>
      </c>
      <c r="C3950" s="4">
        <v>7.73295894509053</v>
      </c>
      <c r="D3950" s="4">
        <v>3.43</v>
      </c>
      <c r="E3950" s="4">
        <v>44029.6818160912</v>
      </c>
      <c r="F3950" s="4" t="str">
        <f>IF('Данные (для ящика с усами) (2)'!$E3950&lt;15000,"до 15 тыс",IF('Данные (для ящика с усами) (2)'!$E3950&lt;30000,"15-30 тыс",IF('Данные (для ящика с усами) (2)'!$E3950&lt;45000,"30-45 тыс",IF('Данные (для ящика с усами) (2)'!$E3950&lt;60000,"45-60 тыс","60+ тыс"))))</f>
        <v>30-45 тыс</v>
      </c>
      <c r="G3950" s="3">
        <v>1472887.24706052</v>
      </c>
      <c r="H3950" s="5" t="s">
        <v>1636</v>
      </c>
    </row>
    <row r="3951" ht="14.25" customHeight="1">
      <c r="A3951" s="3">
        <v>86219.5985716451</v>
      </c>
      <c r="B3951" s="4">
        <v>5.90463085738336</v>
      </c>
      <c r="C3951" s="4">
        <v>6.39840781174732</v>
      </c>
      <c r="D3951" s="4">
        <v>2.48</v>
      </c>
      <c r="E3951" s="4">
        <v>44034.4773501119</v>
      </c>
      <c r="F3951" s="4" t="str">
        <f>IF('Данные (для ящика с усами) (2)'!$E3951&lt;15000,"до 15 тыс",IF('Данные (для ящика с усами) (2)'!$E3951&lt;30000,"15-30 тыс",IF('Данные (для ящика с усами) (2)'!$E3951&lt;45000,"30-45 тыс",IF('Данные (для ящика с усами) (2)'!$E3951&lt;60000,"45-60 тыс","60+ тыс"))))</f>
        <v>30-45 тыс</v>
      </c>
      <c r="G3951" s="3">
        <v>1517597.52709046</v>
      </c>
      <c r="H3951" s="5" t="s">
        <v>4752</v>
      </c>
    </row>
    <row r="3952" ht="14.25" customHeight="1">
      <c r="A3952" s="3">
        <v>93763.1128249683</v>
      </c>
      <c r="B3952" s="4">
        <v>4.97160371245886</v>
      </c>
      <c r="C3952" s="4">
        <v>6.3409962596142</v>
      </c>
      <c r="D3952" s="4">
        <v>2.19</v>
      </c>
      <c r="E3952" s="4">
        <v>44047.9111698501</v>
      </c>
      <c r="F3952" s="4" t="str">
        <f>IF('Данные (для ящика с усами) (2)'!$E3952&lt;15000,"до 15 тыс",IF('Данные (для ящика с усами) (2)'!$E3952&lt;30000,"15-30 тыс",IF('Данные (для ящика с усами) (2)'!$E3952&lt;45000,"30-45 тыс",IF('Данные (для ящика с усами) (2)'!$E3952&lt;60000,"45-60 тыс","60+ тыс"))))</f>
        <v>30-45 тыс</v>
      </c>
      <c r="G3952" s="3">
        <v>1708102.10239872</v>
      </c>
      <c r="H3952" s="5" t="s">
        <v>4956</v>
      </c>
    </row>
    <row r="3953" ht="14.25" customHeight="1">
      <c r="A3953" s="3">
        <v>65567.8591845283</v>
      </c>
      <c r="B3953" s="4">
        <v>5.18477539219552</v>
      </c>
      <c r="C3953" s="4">
        <v>6.5440992487291</v>
      </c>
      <c r="D3953" s="4">
        <v>4.22</v>
      </c>
      <c r="E3953" s="4">
        <v>44057.1496647967</v>
      </c>
      <c r="F3953" s="4" t="str">
        <f>IF('Данные (для ящика с усами) (2)'!$E3953&lt;15000,"до 15 тыс",IF('Данные (для ящика с усами) (2)'!$E3953&lt;30000,"15-30 тыс",IF('Данные (для ящика с усами) (2)'!$E3953&lt;45000,"30-45 тыс",IF('Данные (для ящика с усами) (2)'!$E3953&lt;60000,"45-60 тыс","60+ тыс"))))</f>
        <v>30-45 тыс</v>
      </c>
      <c r="G3953" s="3">
        <v>928538.784756218</v>
      </c>
      <c r="H3953" s="5" t="s">
        <v>1939</v>
      </c>
    </row>
    <row r="3954" ht="14.25" customHeight="1">
      <c r="A3954" s="3">
        <v>65342.8094831876</v>
      </c>
      <c r="B3954" s="4">
        <v>5.91817109002208</v>
      </c>
      <c r="C3954" s="4">
        <v>7.31888869458758</v>
      </c>
      <c r="D3954" s="4">
        <v>6.14</v>
      </c>
      <c r="E3954" s="4">
        <v>44057.8356353514</v>
      </c>
      <c r="F3954" s="4" t="str">
        <f>IF('Данные (для ящика с усами) (2)'!$E3954&lt;15000,"до 15 тыс",IF('Данные (для ящика с усами) (2)'!$E3954&lt;30000,"15-30 тыс",IF('Данные (для ящика с усами) (2)'!$E3954&lt;45000,"30-45 тыс",IF('Данные (для ящика с усами) (2)'!$E3954&lt;60000,"45-60 тыс","60+ тыс"))))</f>
        <v>30-45 тыс</v>
      </c>
      <c r="G3954" s="3">
        <v>1262232.32130769</v>
      </c>
      <c r="H3954" s="5" t="s">
        <v>1908</v>
      </c>
    </row>
    <row r="3955" ht="14.25" customHeight="1">
      <c r="A3955" s="3">
        <v>59938.75110024</v>
      </c>
      <c r="B3955" s="4">
        <v>6.5067536690048</v>
      </c>
      <c r="C3955" s="4">
        <v>4.99036453893986</v>
      </c>
      <c r="D3955" s="4">
        <v>2.33</v>
      </c>
      <c r="E3955" s="4">
        <v>44065.1494342252</v>
      </c>
      <c r="F3955" s="4" t="str">
        <f>IF('Данные (для ящика с усами) (2)'!$E3955&lt;15000,"до 15 тыс",IF('Данные (для ящика с усами) (2)'!$E3955&lt;30000,"15-30 тыс",IF('Данные (для ящика с усами) (2)'!$E3955&lt;45000,"30-45 тыс",IF('Данные (для ящика с усами) (2)'!$E3955&lt;60000,"45-60 тыс","60+ тыс"))))</f>
        <v>30-45 тыс</v>
      </c>
      <c r="G3955" s="3">
        <v>1021126.6825481</v>
      </c>
      <c r="H3955" s="5" t="s">
        <v>1035</v>
      </c>
    </row>
    <row r="3956" ht="14.25" customHeight="1">
      <c r="A3956" s="3">
        <v>72449.8044078877</v>
      </c>
      <c r="B3956" s="4">
        <v>6.03441075693524</v>
      </c>
      <c r="C3956" s="4">
        <v>6.71896008122259</v>
      </c>
      <c r="D3956" s="4">
        <v>4.46</v>
      </c>
      <c r="E3956" s="4">
        <v>44066.212977922</v>
      </c>
      <c r="F3956" s="4" t="str">
        <f>IF('Данные (для ящика с усами) (2)'!$E3956&lt;15000,"до 15 тыс",IF('Данные (для ящика с усами) (2)'!$E3956&lt;30000,"15-30 тыс",IF('Данные (для ящика с усами) (2)'!$E3956&lt;45000,"30-45 тыс",IF('Данные (для ящика с усами) (2)'!$E3956&lt;60000,"45-60 тыс","60+ тыс"))))</f>
        <v>30-45 тыс</v>
      </c>
      <c r="G3956" s="3">
        <v>1367292.95985811</v>
      </c>
      <c r="H3956" s="5" t="s">
        <v>3190</v>
      </c>
    </row>
    <row r="3957" ht="14.25" customHeight="1">
      <c r="A3957" s="3">
        <v>63317.5948314678</v>
      </c>
      <c r="B3957" s="4">
        <v>5.12797230685352</v>
      </c>
      <c r="C3957" s="4">
        <v>8.13913940227817</v>
      </c>
      <c r="D3957" s="4">
        <v>6.07</v>
      </c>
      <c r="E3957" s="4">
        <v>44066.9634548228</v>
      </c>
      <c r="F3957" s="4" t="str">
        <f>IF('Данные (для ящика с усами) (2)'!$E3957&lt;15000,"до 15 тыс",IF('Данные (для ящика с усами) (2)'!$E3957&lt;30000,"15-30 тыс",IF('Данные (для ящика с усами) (2)'!$E3957&lt;45000,"30-45 тыс",IF('Данные (для ящика с усами) (2)'!$E3957&lt;60000,"45-60 тыс","60+ тыс"))))</f>
        <v>30-45 тыс</v>
      </c>
      <c r="G3957" s="3">
        <v>1283151.80166535</v>
      </c>
      <c r="H3957" s="5" t="s">
        <v>1570</v>
      </c>
    </row>
    <row r="3958" ht="14.25" customHeight="1">
      <c r="A3958" s="3">
        <v>58568.6284597205</v>
      </c>
      <c r="B3958" s="4">
        <v>6.52580155968064</v>
      </c>
      <c r="C3958" s="4">
        <v>7.65553446228964</v>
      </c>
      <c r="D3958" s="4">
        <v>5.25</v>
      </c>
      <c r="E3958" s="4">
        <v>44067.087363682</v>
      </c>
      <c r="F3958" s="4" t="str">
        <f>IF('Данные (для ящика с усами) (2)'!$E3958&lt;15000,"до 15 тыс",IF('Данные (для ящика с усами) (2)'!$E3958&lt;30000,"15-30 тыс",IF('Данные (для ящика с усами) (2)'!$E3958&lt;45000,"30-45 тыс",IF('Данные (для ящика с усами) (2)'!$E3958&lt;60000,"45-60 тыс","60+ тыс"))))</f>
        <v>30-45 тыс</v>
      </c>
      <c r="G3958" s="3">
        <v>1340074.65298118</v>
      </c>
      <c r="H3958" s="5" t="s">
        <v>867</v>
      </c>
    </row>
    <row r="3959" ht="14.25" customHeight="1">
      <c r="A3959" s="3">
        <v>58978.2221907077</v>
      </c>
      <c r="B3959" s="4">
        <v>6.65834561022678</v>
      </c>
      <c r="C3959" s="4">
        <v>7.88994755791717</v>
      </c>
      <c r="D3959" s="4">
        <v>3.01</v>
      </c>
      <c r="E3959" s="4">
        <v>44071.6046279451</v>
      </c>
      <c r="F3959" s="4" t="str">
        <f>IF('Данные (для ящика с усами) (2)'!$E3959&lt;15000,"до 15 тыс",IF('Данные (для ящика с усами) (2)'!$E3959&lt;30000,"15-30 тыс",IF('Данные (для ящика с усами) (2)'!$E3959&lt;45000,"30-45 тыс",IF('Данные (для ящика с усами) (2)'!$E3959&lt;60000,"45-60 тыс","60+ тыс"))))</f>
        <v>30-45 тыс</v>
      </c>
      <c r="G3959" s="3">
        <v>1308983.63216407</v>
      </c>
      <c r="H3959" s="5" t="s">
        <v>915</v>
      </c>
    </row>
    <row r="3960" ht="14.25" customHeight="1">
      <c r="A3960" s="3">
        <v>74439.5661445729</v>
      </c>
      <c r="B3960" s="4">
        <v>4.1802145910897</v>
      </c>
      <c r="C3960" s="4">
        <v>7.96441356731269</v>
      </c>
      <c r="D3960" s="4">
        <v>5.28</v>
      </c>
      <c r="E3960" s="4">
        <v>44079.388161055</v>
      </c>
      <c r="F3960" s="4" t="str">
        <f>IF('Данные (для ящика с усами) (2)'!$E3960&lt;15000,"до 15 тыс",IF('Данные (для ящика с усами) (2)'!$E3960&lt;30000,"15-30 тыс",IF('Данные (для ящика с усами) (2)'!$E3960&lt;45000,"30-45 тыс",IF('Данные (для ящика с усами) (2)'!$E3960&lt;60000,"45-60 тыс","60+ тыс"))))</f>
        <v>30-45 тыс</v>
      </c>
      <c r="G3960" s="3">
        <v>1351639.83872163</v>
      </c>
      <c r="H3960" s="5" t="s">
        <v>3553</v>
      </c>
    </row>
    <row r="3961" ht="14.25" customHeight="1">
      <c r="A3961" s="3">
        <v>62092.6930339582</v>
      </c>
      <c r="B3961" s="4">
        <v>4.7932306952163</v>
      </c>
      <c r="C3961" s="4">
        <v>6.25097290735904</v>
      </c>
      <c r="D3961" s="4">
        <v>2.09</v>
      </c>
      <c r="E3961" s="4">
        <v>44095.0627095502</v>
      </c>
      <c r="F3961" s="4" t="str">
        <f>IF('Данные (для ящика с усами) (2)'!$E3961&lt;15000,"до 15 тыс",IF('Данные (для ящика с усами) (2)'!$E3961&lt;30000,"15-30 тыс",IF('Данные (для ящика с усами) (2)'!$E3961&lt;45000,"30-45 тыс",IF('Данные (для ящика с усами) (2)'!$E3961&lt;60000,"45-60 тыс","60+ тыс"))))</f>
        <v>30-45 тыс</v>
      </c>
      <c r="G3961" s="3">
        <v>751952.570859144</v>
      </c>
      <c r="H3961" s="5" t="s">
        <v>1364</v>
      </c>
    </row>
    <row r="3962" ht="14.25" customHeight="1">
      <c r="A3962" s="3">
        <v>59930.156067806</v>
      </c>
      <c r="B3962" s="4">
        <v>7.05571121837592</v>
      </c>
      <c r="C3962" s="4">
        <v>6.69314941968515</v>
      </c>
      <c r="D3962" s="4">
        <v>4.28</v>
      </c>
      <c r="E3962" s="4">
        <v>44095.4615596048</v>
      </c>
      <c r="F3962" s="4" t="str">
        <f>IF('Данные (для ящика с усами) (2)'!$E3962&lt;15000,"до 15 тыс",IF('Данные (для ящика с усами) (2)'!$E3962&lt;30000,"15-30 тыс",IF('Данные (для ящика с усами) (2)'!$E3962&lt;45000,"30-45 тыс",IF('Данные (для ящика с усами) (2)'!$E3962&lt;60000,"45-60 тыс","60+ тыс"))))</f>
        <v>30-45 тыс</v>
      </c>
      <c r="G3962" s="3">
        <v>1320897.01345565</v>
      </c>
      <c r="H3962" s="5" t="s">
        <v>1033</v>
      </c>
    </row>
    <row r="3963" ht="14.25" customHeight="1">
      <c r="A3963" s="3">
        <v>86197.0292104184</v>
      </c>
      <c r="B3963" s="4">
        <v>6.04355470560062</v>
      </c>
      <c r="C3963" s="4">
        <v>7.65537500736589</v>
      </c>
      <c r="D3963" s="4">
        <v>3.34</v>
      </c>
      <c r="E3963" s="4">
        <v>44099.5352735459</v>
      </c>
      <c r="F3963" s="4" t="str">
        <f>IF('Данные (для ящика с усами) (2)'!$E3963&lt;15000,"до 15 тыс",IF('Данные (для ящика с усами) (2)'!$E3963&lt;30000,"15-30 тыс",IF('Данные (для ящика с усами) (2)'!$E3963&lt;45000,"30-45 тыс",IF('Данные (для ящика с усами) (2)'!$E3963&lt;60000,"45-60 тыс","60+ тыс"))))</f>
        <v>30-45 тыс</v>
      </c>
      <c r="G3963" s="3">
        <v>1879416.22245231</v>
      </c>
      <c r="H3963" s="5" t="s">
        <v>4751</v>
      </c>
    </row>
    <row r="3964" ht="14.25" customHeight="1">
      <c r="A3964" s="3">
        <v>79661.1640926401</v>
      </c>
      <c r="B3964" s="4">
        <v>6.73930537343648</v>
      </c>
      <c r="C3964" s="4">
        <v>7.50376852903153</v>
      </c>
      <c r="D3964" s="4">
        <v>6.23</v>
      </c>
      <c r="E3964" s="4">
        <v>44099.7489785802</v>
      </c>
      <c r="F3964" s="4" t="str">
        <f>IF('Данные (для ящика с усами) (2)'!$E3964&lt;15000,"до 15 тыс",IF('Данные (для ящика с усами) (2)'!$E3964&lt;30000,"15-30 тыс",IF('Данные (для ящика с усами) (2)'!$E3964&lt;45000,"30-45 тыс",IF('Данные (для ящика с усами) (2)'!$E3964&lt;60000,"45-60 тыс","60+ тыс"))))</f>
        <v>30-45 тыс</v>
      </c>
      <c r="G3964" s="3">
        <v>1879797.71973933</v>
      </c>
      <c r="H3964" s="5" t="s">
        <v>4280</v>
      </c>
    </row>
    <row r="3965" ht="14.25" customHeight="1">
      <c r="A3965" s="3">
        <v>60710.1620819574</v>
      </c>
      <c r="B3965" s="4">
        <v>5.39984959446563</v>
      </c>
      <c r="C3965" s="4">
        <v>7.92051137504901</v>
      </c>
      <c r="D3965" s="4">
        <v>6.41</v>
      </c>
      <c r="E3965" s="4">
        <v>44101.2405269687</v>
      </c>
      <c r="F3965" s="4" t="str">
        <f>IF('Данные (для ящика с усами) (2)'!$E3965&lt;15000,"до 15 тыс",IF('Данные (для ящика с усами) (2)'!$E3965&lt;30000,"15-30 тыс",IF('Данные (для ящика с усами) (2)'!$E3965&lt;45000,"30-45 тыс",IF('Данные (для ящика с усами) (2)'!$E3965&lt;60000,"45-60 тыс","60+ тыс"))))</f>
        <v>30-45 тыс</v>
      </c>
      <c r="G3965" s="3">
        <v>1286980.80741779</v>
      </c>
      <c r="H3965" s="5" t="s">
        <v>1133</v>
      </c>
    </row>
    <row r="3966" ht="14.25" customHeight="1">
      <c r="A3966" s="3">
        <v>87106.5137969396</v>
      </c>
      <c r="B3966" s="4">
        <v>5.78473409906906</v>
      </c>
      <c r="C3966" s="4">
        <v>7.25737180346725</v>
      </c>
      <c r="D3966" s="4">
        <v>6.34</v>
      </c>
      <c r="E3966" s="4">
        <v>44102.1997295565</v>
      </c>
      <c r="F3966" s="4" t="str">
        <f>IF('Данные (для ящика с усами) (2)'!$E3966&lt;15000,"до 15 тыс",IF('Данные (для ящика с усами) (2)'!$E3966&lt;30000,"15-30 тыс",IF('Данные (для ящика с усами) (2)'!$E3966&lt;45000,"30-45 тыс",IF('Данные (для ящика с усами) (2)'!$E3966&lt;60000,"45-60 тыс","60+ тыс"))))</f>
        <v>30-45 тыс</v>
      </c>
      <c r="G3966" s="3">
        <v>1795222.73568574</v>
      </c>
      <c r="H3966" s="5" t="s">
        <v>4796</v>
      </c>
    </row>
    <row r="3967" ht="14.25" customHeight="1">
      <c r="A3967" s="3">
        <v>73854.6487315344</v>
      </c>
      <c r="B3967" s="4">
        <v>6.75670350307836</v>
      </c>
      <c r="C3967" s="4">
        <v>6.79412182816365</v>
      </c>
      <c r="D3967" s="4">
        <v>4.24</v>
      </c>
      <c r="E3967" s="4">
        <v>44103.1567971616</v>
      </c>
      <c r="F3967" s="4" t="str">
        <f>IF('Данные (для ящика с усами) (2)'!$E3967&lt;15000,"до 15 тыс",IF('Данные (для ящика с усами) (2)'!$E3967&lt;30000,"15-30 тыс",IF('Данные (для ящика с усами) (2)'!$E3967&lt;45000,"30-45 тыс",IF('Данные (для ящика с усами) (2)'!$E3967&lt;60000,"45-60 тыс","60+ тыс"))))</f>
        <v>30-45 тыс</v>
      </c>
      <c r="G3967" s="3">
        <v>1637261.85402068</v>
      </c>
      <c r="H3967" s="5" t="s">
        <v>3445</v>
      </c>
    </row>
    <row r="3968" ht="14.25" customHeight="1">
      <c r="A3968" s="3">
        <v>62431.9380995723</v>
      </c>
      <c r="B3968" s="4">
        <v>6.79899382760919</v>
      </c>
      <c r="C3968" s="4">
        <v>8.5995554460107</v>
      </c>
      <c r="D3968" s="4">
        <v>4.48</v>
      </c>
      <c r="E3968" s="4">
        <v>44115.9834193782</v>
      </c>
      <c r="F3968" s="4" t="str">
        <f>IF('Данные (для ящика с усами) (2)'!$E3968&lt;15000,"до 15 тыс",IF('Данные (для ящика с усами) (2)'!$E3968&lt;30000,"15-30 тыс",IF('Данные (для ящика с усами) (2)'!$E3968&lt;45000,"30-45 тыс",IF('Данные (для ящика с усами) (2)'!$E3968&lt;60000,"45-60 тыс","60+ тыс"))))</f>
        <v>30-45 тыс</v>
      </c>
      <c r="G3968" s="3">
        <v>1523915.14468417</v>
      </c>
      <c r="H3968" s="5" t="s">
        <v>1424</v>
      </c>
    </row>
    <row r="3969" ht="14.25" customHeight="1">
      <c r="A3969" s="3">
        <v>65173.0504381686</v>
      </c>
      <c r="B3969" s="4">
        <v>7.67946881173991</v>
      </c>
      <c r="C3969" s="4">
        <v>6.60261789492358</v>
      </c>
      <c r="D3969" s="4">
        <v>4.23</v>
      </c>
      <c r="E3969" s="4">
        <v>44125.5407817662</v>
      </c>
      <c r="F3969" s="4" t="str">
        <f>IF('Данные (для ящика с усами) (2)'!$E3969&lt;15000,"до 15 тыс",IF('Данные (для ящика с усами) (2)'!$E3969&lt;30000,"15-30 тыс",IF('Данные (для ящика с усами) (2)'!$E3969&lt;45000,"30-45 тыс",IF('Данные (для ящика с усами) (2)'!$E3969&lt;60000,"45-60 тыс","60+ тыс"))))</f>
        <v>30-45 тыс</v>
      </c>
      <c r="G3969" s="3">
        <v>1489520.01863567</v>
      </c>
      <c r="H3969" s="5" t="s">
        <v>1879</v>
      </c>
    </row>
    <row r="3970" ht="14.25" customHeight="1">
      <c r="A3970" s="3">
        <v>50935.9592309389</v>
      </c>
      <c r="B3970" s="4">
        <v>6.60677510160472</v>
      </c>
      <c r="C3970" s="4">
        <v>7.32666555445067</v>
      </c>
      <c r="D3970" s="4">
        <v>6.14</v>
      </c>
      <c r="E3970" s="4">
        <v>44128.2009614659</v>
      </c>
      <c r="F3970" s="4" t="str">
        <f>IF('Данные (для ящика с усами) (2)'!$E3970&lt;15000,"до 15 тыс",IF('Данные (для ящика с усами) (2)'!$E3970&lt;30000,"15-30 тыс",IF('Данные (для ящика с усами) (2)'!$E3970&lt;45000,"30-45 тыс",IF('Данные (для ящика с усами) (2)'!$E3970&lt;60000,"45-60 тыс","60+ тыс"))))</f>
        <v>30-45 тыс</v>
      </c>
      <c r="G3970" s="3">
        <v>988123.755340016</v>
      </c>
      <c r="H3970" s="5" t="s">
        <v>268</v>
      </c>
    </row>
    <row r="3971" ht="14.25" customHeight="1">
      <c r="A3971" s="3">
        <v>93838.0976536536</v>
      </c>
      <c r="B3971" s="4">
        <v>4.26718444656303</v>
      </c>
      <c r="C3971" s="4">
        <v>8.54464980825029</v>
      </c>
      <c r="D3971" s="4">
        <v>5.5</v>
      </c>
      <c r="E3971" s="4">
        <v>44138.0067296238</v>
      </c>
      <c r="F3971" s="4" t="str">
        <f>IF('Данные (для ящика с усами) (2)'!$E3971&lt;15000,"до 15 тыс",IF('Данные (для ящика с усами) (2)'!$E3971&lt;30000,"15-30 тыс",IF('Данные (для ящика с усами) (2)'!$E3971&lt;45000,"30-45 тыс",IF('Данные (для ящика с усами) (2)'!$E3971&lt;60000,"45-60 тыс","60+ тыс"))))</f>
        <v>30-45 тыс</v>
      </c>
      <c r="G3971" s="3">
        <v>1827500.89170752</v>
      </c>
      <c r="H3971" s="5" t="s">
        <v>4958</v>
      </c>
    </row>
    <row r="3972" ht="14.25" customHeight="1">
      <c r="A3972" s="3">
        <v>66703.7752169513</v>
      </c>
      <c r="B3972" s="4">
        <v>6.44843803877836</v>
      </c>
      <c r="C3972" s="4">
        <v>5.88916218800756</v>
      </c>
      <c r="D3972" s="4">
        <v>2.04</v>
      </c>
      <c r="E3972" s="4">
        <v>44141.5265535053</v>
      </c>
      <c r="F3972" s="4" t="str">
        <f>IF('Данные (для ящика с усами) (2)'!$E3972&lt;15000,"до 15 тыс",IF('Данные (для ящика с усами) (2)'!$E3972&lt;30000,"15-30 тыс",IF('Данные (для ящика с усами) (2)'!$E3972&lt;45000,"30-45 тыс",IF('Данные (для ящика с усами) (2)'!$E3972&lt;60000,"45-60 тыс","60+ тыс"))))</f>
        <v>30-45 тыс</v>
      </c>
      <c r="G3972" s="3">
        <v>1406435.80621744</v>
      </c>
      <c r="H3972" s="5" t="s">
        <v>2143</v>
      </c>
    </row>
    <row r="3973" ht="14.25" customHeight="1">
      <c r="A3973" s="3">
        <v>82903.9693900762</v>
      </c>
      <c r="B3973" s="4">
        <v>6.0302946560641</v>
      </c>
      <c r="C3973" s="4">
        <v>6.22641197305533</v>
      </c>
      <c r="D3973" s="4">
        <v>2.36</v>
      </c>
      <c r="E3973" s="4">
        <v>44146.2248099996</v>
      </c>
      <c r="F3973" s="4" t="str">
        <f>IF('Данные (для ящика с усами) (2)'!$E3973&lt;15000,"до 15 тыс",IF('Данные (для ящика с усами) (2)'!$E3973&lt;30000,"15-30 тыс",IF('Данные (для ящика с усами) (2)'!$E3973&lt;45000,"30-45 тыс",IF('Данные (для ящика с усами) (2)'!$E3973&lt;60000,"45-60 тыс","60+ тыс"))))</f>
        <v>30-45 тыс</v>
      </c>
      <c r="G3973" s="3">
        <v>1452736.78696277</v>
      </c>
      <c r="H3973" s="5" t="s">
        <v>4567</v>
      </c>
    </row>
    <row r="3974" ht="14.25" customHeight="1">
      <c r="A3974" s="3">
        <v>78010.920378959</v>
      </c>
      <c r="B3974" s="4">
        <v>6.92453881401097</v>
      </c>
      <c r="C3974" s="4">
        <v>8.21060212306651</v>
      </c>
      <c r="D3974" s="4">
        <v>4.42</v>
      </c>
      <c r="E3974" s="4">
        <v>44157.2865858561</v>
      </c>
      <c r="F3974" s="4" t="str">
        <f>IF('Данные (для ящика с усами) (2)'!$E3974&lt;15000,"до 15 тыс",IF('Данные (для ящика с усами) (2)'!$E3974&lt;30000,"15-30 тыс",IF('Данные (для ящика с усами) (2)'!$E3974&lt;45000,"30-45 тыс",IF('Данные (для ящика с усами) (2)'!$E3974&lt;60000,"45-60 тыс","60+ тыс"))))</f>
        <v>30-45 тыс</v>
      </c>
      <c r="G3974" s="3">
        <v>1822987.81972458</v>
      </c>
      <c r="H3974" s="5" t="s">
        <v>4079</v>
      </c>
    </row>
    <row r="3975" ht="14.25" customHeight="1">
      <c r="A3975" s="3">
        <v>59513.8349195211</v>
      </c>
      <c r="B3975" s="4">
        <v>4.8851317712611</v>
      </c>
      <c r="C3975" s="4">
        <v>5.57471434969439</v>
      </c>
      <c r="D3975" s="4">
        <v>3.18</v>
      </c>
      <c r="E3975" s="4">
        <v>44162.2792052201</v>
      </c>
      <c r="F3975" s="4" t="str">
        <f>IF('Данные (для ящика с усами) (2)'!$E3975&lt;15000,"до 15 тыс",IF('Данные (для ящика с усами) (2)'!$E3975&lt;30000,"15-30 тыс",IF('Данные (для ящика с усами) (2)'!$E3975&lt;45000,"30-45 тыс",IF('Данные (для ящика с усами) (2)'!$E3975&lt;60000,"45-60 тыс","60+ тыс"))))</f>
        <v>30-45 тыс</v>
      </c>
      <c r="G3975" s="3">
        <v>894292.047410103</v>
      </c>
      <c r="H3975" s="5" t="s">
        <v>981</v>
      </c>
    </row>
    <row r="3976" ht="14.25" customHeight="1">
      <c r="A3976" s="3">
        <v>83004.6183632575</v>
      </c>
      <c r="B3976" s="4">
        <v>4.45698660854259</v>
      </c>
      <c r="C3976" s="4">
        <v>6.31780679845946</v>
      </c>
      <c r="D3976" s="4">
        <v>4.07</v>
      </c>
      <c r="E3976" s="4">
        <v>44194.6585194777</v>
      </c>
      <c r="F3976" s="4" t="str">
        <f>IF('Данные (для ящика с усами) (2)'!$E3976&lt;15000,"до 15 тыс",IF('Данные (для ящика с усами) (2)'!$E3976&lt;30000,"15-30 тыс",IF('Данные (для ящика с усами) (2)'!$E3976&lt;45000,"30-45 тыс",IF('Данные (для ящика с усами) (2)'!$E3976&lt;60000,"45-60 тыс","60+ тыс"))))</f>
        <v>30-45 тыс</v>
      </c>
      <c r="G3976" s="3">
        <v>1325354.50823022</v>
      </c>
      <c r="H3976" s="5" t="s">
        <v>4580</v>
      </c>
    </row>
    <row r="3977" ht="14.25" customHeight="1">
      <c r="A3977" s="3">
        <v>73211.1362446199</v>
      </c>
      <c r="B3977" s="4">
        <v>6.50113874124089</v>
      </c>
      <c r="C3977" s="4">
        <v>10.2800224154523</v>
      </c>
      <c r="D3977" s="4">
        <v>6.23</v>
      </c>
      <c r="E3977" s="4">
        <v>44198.335811171</v>
      </c>
      <c r="F3977" s="4" t="str">
        <f>IF('Данные (для ящика с усами) (2)'!$E3977&lt;15000,"до 15 тыс",IF('Данные (для ящика с усами) (2)'!$E3977&lt;30000,"15-30 тыс",IF('Данные (для ящика с усами) (2)'!$E3977&lt;45000,"30-45 тыс",IF('Данные (для ящика с усами) (2)'!$E3977&lt;60000,"45-60 тыс","60+ тыс"))))</f>
        <v>30-45 тыс</v>
      </c>
      <c r="G3977" s="3">
        <v>2065710.16432823</v>
      </c>
      <c r="H3977" s="5" t="s">
        <v>3323</v>
      </c>
    </row>
    <row r="3978" ht="14.25" customHeight="1">
      <c r="A3978" s="3">
        <v>95000.7863745514</v>
      </c>
      <c r="B3978" s="4">
        <v>5.37019275168783</v>
      </c>
      <c r="C3978" s="4">
        <v>8.03029878097751</v>
      </c>
      <c r="D3978" s="4">
        <v>5.45</v>
      </c>
      <c r="E3978" s="4">
        <v>44202.656140047</v>
      </c>
      <c r="F3978" s="4" t="str">
        <f>IF('Данные (для ящика с усами) (2)'!$E3978&lt;15000,"до 15 тыс",IF('Данные (для ящика с усами) (2)'!$E3978&lt;30000,"15-30 тыс",IF('Данные (для ящика с усами) (2)'!$E3978&lt;45000,"30-45 тыс",IF('Данные (для ящика с усами) (2)'!$E3978&lt;60000,"45-60 тыс","60+ тыс"))))</f>
        <v>30-45 тыс</v>
      </c>
      <c r="G3978" s="3">
        <v>1986811.17019541</v>
      </c>
      <c r="H3978" s="5" t="s">
        <v>4976</v>
      </c>
    </row>
    <row r="3979" ht="14.25" customHeight="1">
      <c r="A3979" s="3">
        <v>52681.2288590722</v>
      </c>
      <c r="B3979" s="4">
        <v>5.36902137638597</v>
      </c>
      <c r="C3979" s="4">
        <v>7.11518621205494</v>
      </c>
      <c r="D3979" s="4">
        <v>3.22</v>
      </c>
      <c r="E3979" s="4">
        <v>44203.0809463565</v>
      </c>
      <c r="F3979" s="4" t="str">
        <f>IF('Данные (для ящика с усами) (2)'!$E3979&lt;15000,"до 15 тыс",IF('Данные (для ящика с усами) (2)'!$E3979&lt;30000,"15-30 тыс",IF('Данные (для ящика с усами) (2)'!$E3979&lt;45000,"30-45 тыс",IF('Данные (для ящика с усами) (2)'!$E3979&lt;60000,"45-60 тыс","60+ тыс"))))</f>
        <v>30-45 тыс</v>
      </c>
      <c r="G3979" s="3">
        <v>885796.279596746</v>
      </c>
      <c r="H3979" s="5" t="s">
        <v>357</v>
      </c>
    </row>
    <row r="3980" ht="14.25" customHeight="1">
      <c r="A3980" s="3">
        <v>78693.8408020391</v>
      </c>
      <c r="B3980" s="4">
        <v>5.79157419483993</v>
      </c>
      <c r="C3980" s="4">
        <v>6.45381582254482</v>
      </c>
      <c r="D3980" s="4">
        <v>3.15</v>
      </c>
      <c r="E3980" s="4">
        <v>44210.1552426543</v>
      </c>
      <c r="F3980" s="4" t="str">
        <f>IF('Данные (для ящика с усами) (2)'!$E3980&lt;15000,"до 15 тыс",IF('Данные (для ящика с усами) (2)'!$E3980&lt;30000,"15-30 тыс",IF('Данные (для ящика с усами) (2)'!$E3980&lt;45000,"30-45 тыс",IF('Данные (для ящика с усами) (2)'!$E3980&lt;60000,"45-60 тыс","60+ тыс"))))</f>
        <v>30-45 тыс</v>
      </c>
      <c r="G3980" s="3">
        <v>1526013.32959752</v>
      </c>
      <c r="H3980" s="5" t="s">
        <v>4169</v>
      </c>
    </row>
    <row r="3981" ht="14.25" customHeight="1">
      <c r="A3981" s="3">
        <v>59878.0693532145</v>
      </c>
      <c r="B3981" s="4">
        <v>5.4860630195052</v>
      </c>
      <c r="C3981" s="4">
        <v>6.69343435937267</v>
      </c>
      <c r="D3981" s="4">
        <v>4.01</v>
      </c>
      <c r="E3981" s="4">
        <v>44212.9053451263</v>
      </c>
      <c r="F3981" s="4" t="str">
        <f>IF('Данные (для ящика с усами) (2)'!$E3981&lt;15000,"до 15 тыс",IF('Данные (для ящика с усами) (2)'!$E3981&lt;30000,"15-30 тыс",IF('Данные (для ящика с усами) (2)'!$E3981&lt;45000,"30-45 тыс",IF('Данные (для ящика с усами) (2)'!$E3981&lt;60000,"45-60 тыс","60+ тыс"))))</f>
        <v>30-45 тыс</v>
      </c>
      <c r="G3981" s="3">
        <v>920498.937383278</v>
      </c>
      <c r="H3981" s="5" t="s">
        <v>1024</v>
      </c>
    </row>
    <row r="3982" ht="14.25" customHeight="1">
      <c r="A3982" s="3">
        <v>71074.7994072846</v>
      </c>
      <c r="B3982" s="4">
        <v>6.80757325688758</v>
      </c>
      <c r="C3982" s="4">
        <v>7.29049555316435</v>
      </c>
      <c r="D3982" s="4">
        <v>5.28</v>
      </c>
      <c r="E3982" s="4">
        <v>44214.4936364118</v>
      </c>
      <c r="F3982" s="4" t="str">
        <f>IF('Данные (для ящика с усами) (2)'!$E3982&lt;15000,"до 15 тыс",IF('Данные (для ящика с усами) (2)'!$E3982&lt;30000,"15-30 тыс",IF('Данные (для ящика с усами) (2)'!$E3982&lt;45000,"30-45 тыс",IF('Данные (для ящика с усами) (2)'!$E3982&lt;60000,"45-60 тыс","60+ тыс"))))</f>
        <v>30-45 тыс</v>
      </c>
      <c r="G3982" s="3">
        <v>1613414.23305072</v>
      </c>
      <c r="H3982" s="5" t="s">
        <v>2946</v>
      </c>
    </row>
    <row r="3983" ht="14.25" customHeight="1">
      <c r="A3983" s="3">
        <v>69312.9819156039</v>
      </c>
      <c r="B3983" s="4">
        <v>6.61132009392784</v>
      </c>
      <c r="C3983" s="4">
        <v>7.56243693826463</v>
      </c>
      <c r="D3983" s="4">
        <v>3.27</v>
      </c>
      <c r="E3983" s="4">
        <v>44237.1210417605</v>
      </c>
      <c r="F3983" s="4" t="str">
        <f>IF('Данные (для ящика с усами) (2)'!$E3983&lt;15000,"до 15 тыс",IF('Данные (для ящика с усами) (2)'!$E3983&lt;30000,"15-30 тыс",IF('Данные (для ящика с усами) (2)'!$E3983&lt;45000,"30-45 тыс",IF('Данные (для ящика с усами) (2)'!$E3983&lt;60000,"45-60 тыс","60+ тыс"))))</f>
        <v>30-45 тыс</v>
      </c>
      <c r="G3983" s="3">
        <v>1501497.53237044</v>
      </c>
      <c r="H3983" s="5" t="s">
        <v>2611</v>
      </c>
    </row>
    <row r="3984" ht="14.25" customHeight="1">
      <c r="A3984" s="3">
        <v>73896.1034219487</v>
      </c>
      <c r="B3984" s="4">
        <v>6.18209179722773</v>
      </c>
      <c r="C3984" s="4">
        <v>6.08026960562655</v>
      </c>
      <c r="D3984" s="4">
        <v>3.05</v>
      </c>
      <c r="E3984" s="4">
        <v>44256.7791324605</v>
      </c>
      <c r="F3984" s="4" t="str">
        <f>IF('Данные (для ящика с усами) (2)'!$E3984&lt;15000,"до 15 тыс",IF('Данные (для ящика с усами) (2)'!$E3984&lt;30000,"15-30 тыс",IF('Данные (для ящика с усами) (2)'!$E3984&lt;45000,"30-45 тыс",IF('Данные (для ящика с усами) (2)'!$E3984&lt;60000,"45-60 тыс","60+ тыс"))))</f>
        <v>30-45 тыс</v>
      </c>
      <c r="G3984" s="3">
        <v>1393482.84962796</v>
      </c>
      <c r="H3984" s="5" t="s">
        <v>3451</v>
      </c>
    </row>
    <row r="3985" ht="14.25" customHeight="1">
      <c r="A3985" s="3">
        <v>61393.0501147887</v>
      </c>
      <c r="B3985" s="4">
        <v>4.38617978380282</v>
      </c>
      <c r="C3985" s="4">
        <v>7.86725558734719</v>
      </c>
      <c r="D3985" s="4">
        <v>6.33</v>
      </c>
      <c r="E3985" s="4">
        <v>44258.9019346992</v>
      </c>
      <c r="F3985" s="4" t="str">
        <f>IF('Данные (для ящика с усами) (2)'!$E3985&lt;15000,"до 15 тыс",IF('Данные (для ящика с усами) (2)'!$E3985&lt;30000,"15-30 тыс",IF('Данные (для ящика с усами) (2)'!$E3985&lt;45000,"30-45 тыс",IF('Данные (для ящика с усами) (2)'!$E3985&lt;60000,"45-60 тыс","60+ тыс"))))</f>
        <v>30-45 тыс</v>
      </c>
      <c r="G3985" s="3">
        <v>980141.219107667</v>
      </c>
      <c r="H3985" s="5" t="s">
        <v>1240</v>
      </c>
    </row>
    <row r="3986" ht="14.25" customHeight="1">
      <c r="A3986" s="3">
        <v>50661.0222960314</v>
      </c>
      <c r="B3986" s="4">
        <v>5.79319234909172</v>
      </c>
      <c r="C3986" s="4">
        <v>4.87860063806885</v>
      </c>
      <c r="D3986" s="4">
        <v>4.28</v>
      </c>
      <c r="E3986" s="4">
        <v>44261.8680425049</v>
      </c>
      <c r="F3986" s="4" t="str">
        <f>IF('Данные (для ящика с усами) (2)'!$E3986&lt;15000,"до 15 тыс",IF('Данные (для ящика с усами) (2)'!$E3986&lt;30000,"15-30 тыс",IF('Данные (для ящика с усами) (2)'!$E3986&lt;45000,"30-45 тыс",IF('Данные (для ящика с усами) (2)'!$E3986&lt;60000,"45-60 тыс","60+ тыс"))))</f>
        <v>30-45 тыс</v>
      </c>
      <c r="G3986" s="3">
        <v>829128.656838139</v>
      </c>
      <c r="H3986" s="5" t="s">
        <v>248</v>
      </c>
    </row>
    <row r="3987" ht="14.25" customHeight="1">
      <c r="A3987" s="3">
        <v>58828.0416270734</v>
      </c>
      <c r="B3987" s="4">
        <v>7.23678645850076</v>
      </c>
      <c r="C3987" s="4">
        <v>8.74900078834559</v>
      </c>
      <c r="D3987" s="4">
        <v>6.08</v>
      </c>
      <c r="E3987" s="4">
        <v>44277.300638299</v>
      </c>
      <c r="F3987" s="4" t="str">
        <f>IF('Данные (для ящика с усами) (2)'!$E3987&lt;15000,"до 15 тыс",IF('Данные (для ящика с усами) (2)'!$E3987&lt;30000,"15-30 тыс",IF('Данные (для ящика с усами) (2)'!$E3987&lt;45000,"30-45 тыс",IF('Данные (для ящика с усами) (2)'!$E3987&lt;60000,"45-60 тыс","60+ тыс"))))</f>
        <v>30-45 тыс</v>
      </c>
      <c r="G3987" s="3">
        <v>1652845.98062876</v>
      </c>
      <c r="H3987" s="5" t="s">
        <v>897</v>
      </c>
    </row>
    <row r="3988" ht="14.25" customHeight="1">
      <c r="A3988" s="3">
        <v>68681.08126328</v>
      </c>
      <c r="B3988" s="4">
        <v>5.85515783092366</v>
      </c>
      <c r="C3988" s="4">
        <v>6.00988320368608</v>
      </c>
      <c r="D3988" s="4">
        <v>4.0</v>
      </c>
      <c r="E3988" s="4">
        <v>44279.4303090855</v>
      </c>
      <c r="F3988" s="4" t="str">
        <f>IF('Данные (для ящика с усами) (2)'!$E3988&lt;15000,"до 15 тыс",IF('Данные (для ящика с усами) (2)'!$E3988&lt;30000,"15-30 тыс",IF('Данные (для ящика с усами) (2)'!$E3988&lt;45000,"30-45 тыс",IF('Данные (для ящика с усами) (2)'!$E3988&lt;60000,"45-60 тыс","60+ тыс"))))</f>
        <v>30-45 тыс</v>
      </c>
      <c r="G3988" s="3">
        <v>1238929.11006833</v>
      </c>
      <c r="H3988" s="5" t="s">
        <v>2484</v>
      </c>
    </row>
    <row r="3989" ht="14.25" customHeight="1">
      <c r="A3989" s="3">
        <v>78535.6407173195</v>
      </c>
      <c r="B3989" s="4">
        <v>7.03604326155389</v>
      </c>
      <c r="C3989" s="4">
        <v>7.11149676670382</v>
      </c>
      <c r="D3989" s="4">
        <v>3.33</v>
      </c>
      <c r="E3989" s="4">
        <v>44280.0760553366</v>
      </c>
      <c r="F3989" s="4" t="str">
        <f>IF('Данные (для ящика с усами) (2)'!$E3989&lt;15000,"до 15 тыс",IF('Данные (для ящика с усами) (2)'!$E3989&lt;30000,"15-30 тыс",IF('Данные (для ящика с усами) (2)'!$E3989&lt;45000,"30-45 тыс",IF('Данные (для ящика с усами) (2)'!$E3989&lt;60000,"45-60 тыс","60+ тыс"))))</f>
        <v>30-45 тыс</v>
      </c>
      <c r="G3989" s="3">
        <v>1767330.93414873</v>
      </c>
      <c r="H3989" s="5" t="s">
        <v>4147</v>
      </c>
    </row>
    <row r="3990" ht="14.25" customHeight="1">
      <c r="A3990" s="3">
        <v>64621.6380047784</v>
      </c>
      <c r="B3990" s="4">
        <v>7.24438664304812</v>
      </c>
      <c r="C3990" s="4">
        <v>6.43763333537612</v>
      </c>
      <c r="D3990" s="4">
        <v>3.12</v>
      </c>
      <c r="E3990" s="4">
        <v>44288.0872363548</v>
      </c>
      <c r="F3990" s="4" t="str">
        <f>IF('Данные (для ящика с усами) (2)'!$E3990&lt;15000,"до 15 тыс",IF('Данные (для ящика с усами) (2)'!$E3990&lt;30000,"15-30 тыс",IF('Данные (для ящика с усами) (2)'!$E3990&lt;45000,"30-45 тыс",IF('Данные (для ящика с усами) (2)'!$E3990&lt;60000,"45-60 тыс","60+ тыс"))))</f>
        <v>30-45 тыс</v>
      </c>
      <c r="G3990" s="3">
        <v>1499243.16756539</v>
      </c>
      <c r="H3990" s="5" t="s">
        <v>1784</v>
      </c>
    </row>
    <row r="3991" ht="14.25" customHeight="1">
      <c r="A3991" s="3">
        <v>56252.2432388309</v>
      </c>
      <c r="B3991" s="4">
        <v>5.47998731381573</v>
      </c>
      <c r="C3991" s="4">
        <v>6.40447540924655</v>
      </c>
      <c r="D3991" s="4">
        <v>4.16</v>
      </c>
      <c r="E3991" s="4">
        <v>44305.7221635636</v>
      </c>
      <c r="F3991" s="4" t="str">
        <f>IF('Данные (для ящика с усами) (2)'!$E3991&lt;15000,"до 15 тыс",IF('Данные (для ящика с усами) (2)'!$E3991&lt;30000,"15-30 тыс",IF('Данные (для ящика с усами) (2)'!$E3991&lt;45000,"30-45 тыс",IF('Данные (для ящика с усами) (2)'!$E3991&lt;60000,"45-60 тыс","60+ тыс"))))</f>
        <v>30-45 тыс</v>
      </c>
      <c r="G3991" s="3">
        <v>945079.53230208</v>
      </c>
      <c r="H3991" s="5" t="s">
        <v>625</v>
      </c>
    </row>
    <row r="3992" ht="14.25" customHeight="1">
      <c r="A3992" s="3">
        <v>68113.3112401759</v>
      </c>
      <c r="B3992" s="4">
        <v>6.30661102062491</v>
      </c>
      <c r="C3992" s="4">
        <v>7.20654256108806</v>
      </c>
      <c r="D3992" s="4">
        <v>3.37</v>
      </c>
      <c r="E3992" s="4">
        <v>44316.3848235738</v>
      </c>
      <c r="F3992" s="4" t="str">
        <f>IF('Данные (для ящика с усами) (2)'!$E3992&lt;15000,"до 15 тыс",IF('Данные (для ящика с усами) (2)'!$E3992&lt;30000,"15-30 тыс",IF('Данные (для ящика с усами) (2)'!$E3992&lt;45000,"30-45 тыс",IF('Данные (для ящика с усами) (2)'!$E3992&lt;60000,"45-60 тыс","60+ тыс"))))</f>
        <v>30-45 тыс</v>
      </c>
      <c r="G3992" s="3">
        <v>1445804.83165147</v>
      </c>
      <c r="H3992" s="5" t="s">
        <v>2386</v>
      </c>
    </row>
    <row r="3993" ht="14.25" customHeight="1">
      <c r="A3993" s="3">
        <v>76023.7484967489</v>
      </c>
      <c r="B3993" s="4">
        <v>4.97483417056033</v>
      </c>
      <c r="C3993" s="4">
        <v>6.91398963016356</v>
      </c>
      <c r="D3993" s="4">
        <v>4.2</v>
      </c>
      <c r="E3993" s="4">
        <v>44323.6211700218</v>
      </c>
      <c r="F3993" s="4" t="str">
        <f>IF('Данные (для ящика с усами) (2)'!$E3993&lt;15000,"до 15 тыс",IF('Данные (для ящика с усами) (2)'!$E3993&lt;30000,"15-30 тыс",IF('Данные (для ящика с усами) (2)'!$E3993&lt;45000,"30-45 тыс",IF('Данные (для ящика с усами) (2)'!$E3993&lt;60000,"45-60 тыс","60+ тыс"))))</f>
        <v>30-45 тыс</v>
      </c>
      <c r="G3993" s="3">
        <v>1412097.17677432</v>
      </c>
      <c r="H3993" s="5" t="s">
        <v>3798</v>
      </c>
    </row>
    <row r="3994" ht="14.25" customHeight="1">
      <c r="A3994" s="3">
        <v>68599.0434131386</v>
      </c>
      <c r="B3994" s="4">
        <v>4.52657435155497</v>
      </c>
      <c r="C3994" s="4">
        <v>8.78111094803527</v>
      </c>
      <c r="D3994" s="4">
        <v>5.45</v>
      </c>
      <c r="E3994" s="4">
        <v>44339.9628934685</v>
      </c>
      <c r="F3994" s="4" t="str">
        <f>IF('Данные (для ящика с усами) (2)'!$E3994&lt;15000,"до 15 тыс",IF('Данные (для ящика с усами) (2)'!$E3994&lt;30000,"15-30 тыс",IF('Данные (для ящика с усами) (2)'!$E3994&lt;45000,"30-45 тыс",IF('Данные (для ящика с усами) (2)'!$E3994&lt;60000,"45-60 тыс","60+ тыс"))))</f>
        <v>30-45 тыс</v>
      </c>
      <c r="G3994" s="3">
        <v>1234837.206007</v>
      </c>
      <c r="H3994" s="5" t="s">
        <v>2468</v>
      </c>
    </row>
    <row r="3995" ht="14.25" customHeight="1">
      <c r="A3995" s="3">
        <v>63170.3821791536</v>
      </c>
      <c r="B3995" s="4">
        <v>6.24285081118575</v>
      </c>
      <c r="C3995" s="4">
        <v>4.88718399523643</v>
      </c>
      <c r="D3995" s="4">
        <v>2.09</v>
      </c>
      <c r="E3995" s="4">
        <v>44345.0769568497</v>
      </c>
      <c r="F3995" s="4" t="str">
        <f>IF('Данные (для ящика с усами) (2)'!$E3995&lt;15000,"до 15 тыс",IF('Данные (для ящика с усами) (2)'!$E3995&lt;30000,"15-30 тыс",IF('Данные (для ящика с усами) (2)'!$E3995&lt;45000,"30-45 тыс",IF('Данные (для ящика с усами) (2)'!$E3995&lt;60000,"45-60 тыс","60+ тыс"))))</f>
        <v>30-45 тыс</v>
      </c>
      <c r="G3995" s="3">
        <v>1067191.97994647</v>
      </c>
      <c r="H3995" s="5" t="s">
        <v>1547</v>
      </c>
    </row>
    <row r="3996" ht="14.25" customHeight="1">
      <c r="A3996" s="3">
        <v>63221.9150383904</v>
      </c>
      <c r="B3996" s="4">
        <v>7.37016524361326</v>
      </c>
      <c r="C3996" s="4">
        <v>7.83047212227565</v>
      </c>
      <c r="D3996" s="4">
        <v>4.3</v>
      </c>
      <c r="E3996" s="4">
        <v>44348.4203411097</v>
      </c>
      <c r="F3996" s="4" t="str">
        <f>IF('Данные (для ящика с усами) (2)'!$E3996&lt;15000,"до 15 тыс",IF('Данные (для ящика с усами) (2)'!$E3996&lt;30000,"15-30 тыс",IF('Данные (для ящика с усами) (2)'!$E3996&lt;45000,"30-45 тыс",IF('Данные (для ящика с усами) (2)'!$E3996&lt;60000,"45-60 тыс","60+ тыс"))))</f>
        <v>30-45 тыс</v>
      </c>
      <c r="G3996" s="3">
        <v>1571664.90307299</v>
      </c>
      <c r="H3996" s="5" t="s">
        <v>1553</v>
      </c>
    </row>
    <row r="3997" ht="14.25" customHeight="1">
      <c r="A3997" s="3">
        <v>65258.2136769523</v>
      </c>
      <c r="B3997" s="4">
        <v>8.25423278578649</v>
      </c>
      <c r="C3997" s="4">
        <v>7.85838328957369</v>
      </c>
      <c r="D3997" s="4">
        <v>3.41</v>
      </c>
      <c r="E3997" s="4">
        <v>44352.883814614</v>
      </c>
      <c r="F3997" s="4" t="str">
        <f>IF('Данные (для ящика с усами) (2)'!$E3997&lt;15000,"до 15 тыс",IF('Данные (для ящика с усами) (2)'!$E3997&lt;30000,"15-30 тыс",IF('Данные (для ящика с усами) (2)'!$E3997&lt;45000,"30-45 тыс",IF('Данные (для ящика с усами) (2)'!$E3997&lt;60000,"45-60 тыс","60+ тыс"))))</f>
        <v>30-45 тыс</v>
      </c>
      <c r="G3997" s="3">
        <v>1748474.69409409</v>
      </c>
      <c r="H3997" s="5" t="s">
        <v>1898</v>
      </c>
    </row>
    <row r="3998" ht="14.25" customHeight="1">
      <c r="A3998" s="3">
        <v>67652.6226531197</v>
      </c>
      <c r="B3998" s="4">
        <v>4.75454189770334</v>
      </c>
      <c r="C3998" s="4">
        <v>8.34147837253401</v>
      </c>
      <c r="D3998" s="4">
        <v>5.48</v>
      </c>
      <c r="E3998" s="4">
        <v>44353.4468003736</v>
      </c>
      <c r="F3998" s="4" t="str">
        <f>IF('Данные (для ящика с усами) (2)'!$E3998&lt;15000,"до 15 тыс",IF('Данные (для ящика с усами) (2)'!$E3998&lt;30000,"15-30 тыс",IF('Данные (для ящика с усами) (2)'!$E3998&lt;45000,"30-45 тыс",IF('Данные (для ящика с усами) (2)'!$E3998&lt;60000,"45-60 тыс","60+ тыс"))))</f>
        <v>30-45 тыс</v>
      </c>
      <c r="G3998" s="3">
        <v>1440738.46889124</v>
      </c>
      <c r="H3998" s="5" t="s">
        <v>2307</v>
      </c>
    </row>
    <row r="3999" ht="14.25" customHeight="1">
      <c r="A3999" s="3">
        <v>81030.8357708504</v>
      </c>
      <c r="B3999" s="4">
        <v>8.01208769593614</v>
      </c>
      <c r="C3999" s="4">
        <v>6.30123518660263</v>
      </c>
      <c r="D3999" s="4">
        <v>4.2</v>
      </c>
      <c r="E3999" s="4">
        <v>44372.944051269</v>
      </c>
      <c r="F3999" s="4" t="str">
        <f>IF('Данные (для ящика с усами) (2)'!$E3999&lt;15000,"до 15 тыс",IF('Данные (для ящика с усами) (2)'!$E3999&lt;30000,"15-30 тыс",IF('Данные (для ящика с усами) (2)'!$E3999&lt;45000,"30-45 тыс",IF('Данные (для ящика с усами) (2)'!$E3999&lt;60000,"45-60 тыс","60+ тыс"))))</f>
        <v>30-45 тыс</v>
      </c>
      <c r="G3999" s="3">
        <v>1851575.86757861</v>
      </c>
      <c r="H3999" s="5" t="s">
        <v>4415</v>
      </c>
    </row>
    <row r="4000" ht="14.25" customHeight="1">
      <c r="A4000" s="3">
        <v>62245.7398206828</v>
      </c>
      <c r="B4000" s="4">
        <v>4.94403782142492</v>
      </c>
      <c r="C4000" s="4">
        <v>8.40229067358122</v>
      </c>
      <c r="D4000" s="4">
        <v>6.14</v>
      </c>
      <c r="E4000" s="4">
        <v>44373.6330749045</v>
      </c>
      <c r="F4000" s="4" t="str">
        <f>IF('Данные (для ящика с усами) (2)'!$E4000&lt;15000,"до 15 тыс",IF('Данные (для ящика с усами) (2)'!$E4000&lt;30000,"15-30 тыс",IF('Данные (для ящика с усами) (2)'!$E4000&lt;45000,"30-45 тыс",IF('Данные (для ящика с усами) (2)'!$E4000&lt;60000,"45-60 тыс","60+ тыс"))))</f>
        <v>30-45 тыс</v>
      </c>
      <c r="G4000" s="3">
        <v>1290755.03607018</v>
      </c>
      <c r="H4000" s="5" t="s">
        <v>1389</v>
      </c>
    </row>
    <row r="4001" ht="14.25" customHeight="1">
      <c r="A4001" s="3">
        <v>91024.4173025284</v>
      </c>
      <c r="B4001" s="4">
        <v>5.83166210029056</v>
      </c>
      <c r="C4001" s="4">
        <v>7.62760940211294</v>
      </c>
      <c r="D4001" s="4">
        <v>5.24</v>
      </c>
      <c r="E4001" s="4">
        <v>44381.2675356836</v>
      </c>
      <c r="F4001" s="4" t="str">
        <f>IF('Данные (для ящика с усами) (2)'!$E4001&lt;15000,"до 15 тыс",IF('Данные (для ящика с усами) (2)'!$E4001&lt;30000,"15-30 тыс",IF('Данные (для ящика с усами) (2)'!$E4001&lt;45000,"30-45 тыс",IF('Данные (для ящика с усами) (2)'!$E4001&lt;60000,"45-60 тыс","60+ тыс"))))</f>
        <v>30-45 тыс</v>
      </c>
      <c r="G4001" s="3">
        <v>1842736.24717452</v>
      </c>
      <c r="H4001" s="5" t="s">
        <v>4923</v>
      </c>
    </row>
    <row r="4002" ht="14.25" customHeight="1">
      <c r="A4002" s="3">
        <v>66225.9048018815</v>
      </c>
      <c r="B4002" s="4">
        <v>6.33378879255576</v>
      </c>
      <c r="C4002" s="4">
        <v>6.47618592990582</v>
      </c>
      <c r="D4002" s="4">
        <v>3.47</v>
      </c>
      <c r="E4002" s="4">
        <v>44384.5197448954</v>
      </c>
      <c r="F4002" s="4" t="str">
        <f>IF('Данные (для ящика с усами) (2)'!$E4002&lt;15000,"до 15 тыс",IF('Данные (для ящика с усами) (2)'!$E4002&lt;30000,"15-30 тыс",IF('Данные (для ящика с усами) (2)'!$E4002&lt;45000,"30-45 тыс",IF('Данные (для ящика с усами) (2)'!$E4002&lt;60000,"45-60 тыс","60+ тыс"))))</f>
        <v>30-45 тыс</v>
      </c>
      <c r="G4002" s="3">
        <v>1378269.57282251</v>
      </c>
      <c r="H4002" s="5" t="s">
        <v>2045</v>
      </c>
    </row>
    <row r="4003" ht="14.25" customHeight="1">
      <c r="A4003" s="3">
        <v>80857.4424488322</v>
      </c>
      <c r="B4003" s="4">
        <v>4.8019585180074</v>
      </c>
      <c r="C4003" s="4">
        <v>8.83700237185651</v>
      </c>
      <c r="D4003" s="4">
        <v>3.12</v>
      </c>
      <c r="E4003" s="4">
        <v>44385.3124078427</v>
      </c>
      <c r="F4003" s="4" t="str">
        <f>IF('Данные (для ящика с усами) (2)'!$E4003&lt;15000,"до 15 тыс",IF('Данные (для ящика с усами) (2)'!$E4003&lt;30000,"15-30 тыс",IF('Данные (для ящика с усами) (2)'!$E4003&lt;45000,"30-45 тыс",IF('Данные (для ящика с усами) (2)'!$E4003&lt;60000,"45-60 тыс","60+ тыс"))))</f>
        <v>30-45 тыс</v>
      </c>
      <c r="G4003" s="3">
        <v>1573105.98114497</v>
      </c>
      <c r="H4003" s="5" t="s">
        <v>4394</v>
      </c>
    </row>
    <row r="4004" ht="14.25" customHeight="1">
      <c r="A4004" s="3">
        <v>71628.506435489</v>
      </c>
      <c r="B4004" s="4">
        <v>5.23292942762524</v>
      </c>
      <c r="C4004" s="4">
        <v>7.23704281299899</v>
      </c>
      <c r="D4004" s="4">
        <v>4.2</v>
      </c>
      <c r="E4004" s="4">
        <v>44387.8682917055</v>
      </c>
      <c r="F4004" s="4" t="str">
        <f>IF('Данные (для ящика с усами) (2)'!$E4004&lt;15000,"до 15 тыс",IF('Данные (для ящика с усами) (2)'!$E4004&lt;30000,"15-30 тыс",IF('Данные (для ящика с усами) (2)'!$E4004&lt;45000,"30-45 тыс",IF('Данные (для ящика с усами) (2)'!$E4004&lt;60000,"45-60 тыс","60+ тыс"))))</f>
        <v>30-45 тыс</v>
      </c>
      <c r="G4004" s="3">
        <v>1391303.78687124</v>
      </c>
      <c r="H4004" s="5" t="s">
        <v>3058</v>
      </c>
    </row>
    <row r="4005" ht="14.25" customHeight="1">
      <c r="A4005" s="3">
        <v>74567.1996094456</v>
      </c>
      <c r="B4005" s="4">
        <v>5.74551803929998</v>
      </c>
      <c r="C4005" s="4">
        <v>7.73504064446986</v>
      </c>
      <c r="D4005" s="4">
        <v>5.29</v>
      </c>
      <c r="E4005" s="4">
        <v>44393.3407507024</v>
      </c>
      <c r="F4005" s="4" t="str">
        <f>IF('Данные (для ящика с усами) (2)'!$E4005&lt;15000,"до 15 тыс",IF('Данные (для ящика с усами) (2)'!$E4005&lt;30000,"15-30 тыс",IF('Данные (для ящика с усами) (2)'!$E4005&lt;45000,"30-45 тыс",IF('Данные (для ящика с усами) (2)'!$E4005&lt;60000,"45-60 тыс","60+ тыс"))))</f>
        <v>30-45 тыс</v>
      </c>
      <c r="G4005" s="3">
        <v>1556552.47374111</v>
      </c>
      <c r="H4005" s="5" t="s">
        <v>3578</v>
      </c>
    </row>
    <row r="4006" ht="14.25" customHeight="1">
      <c r="A4006" s="3">
        <v>81272.3955835106</v>
      </c>
      <c r="B4006" s="4">
        <v>7.12396702402012</v>
      </c>
      <c r="C4006" s="4">
        <v>7.16994970225621</v>
      </c>
      <c r="D4006" s="4">
        <v>3.33</v>
      </c>
      <c r="E4006" s="4">
        <v>44406.4555149543</v>
      </c>
      <c r="F4006" s="4" t="str">
        <f>IF('Данные (для ящика с усами) (2)'!$E4006&lt;15000,"до 15 тыс",IF('Данные (для ящика с усами) (2)'!$E4006&lt;30000,"15-30 тыс",IF('Данные (для ящика с усами) (2)'!$E4006&lt;45000,"30-45 тыс",IF('Данные (для ящика с усами) (2)'!$E4006&lt;60000,"45-60 тыс","60+ тыс"))))</f>
        <v>30-45 тыс</v>
      </c>
      <c r="G4006" s="3">
        <v>1822438.41990484</v>
      </c>
      <c r="H4006" s="5" t="s">
        <v>4435</v>
      </c>
    </row>
    <row r="4007" ht="14.25" customHeight="1">
      <c r="A4007" s="3">
        <v>58521.8962841427</v>
      </c>
      <c r="B4007" s="4">
        <v>4.75053573652289</v>
      </c>
      <c r="C4007" s="4">
        <v>6.85417462058474</v>
      </c>
      <c r="D4007" s="4">
        <v>3.46</v>
      </c>
      <c r="E4007" s="4">
        <v>44423.4986851153</v>
      </c>
      <c r="F4007" s="4" t="str">
        <f>IF('Данные (для ящика с усами) (2)'!$E4007&lt;15000,"до 15 тыс",IF('Данные (для ящика с усами) (2)'!$E4007&lt;30000,"15-30 тыс",IF('Данные (для ящика с усами) (2)'!$E4007&lt;45000,"30-45 тыс",IF('Данные (для ящика с усами) (2)'!$E4007&lt;60000,"45-60 тыс","60+ тыс"))))</f>
        <v>30-45 тыс</v>
      </c>
      <c r="G4007" s="3">
        <v>671671.714490388</v>
      </c>
      <c r="H4007" s="5" t="s">
        <v>860</v>
      </c>
    </row>
    <row r="4008" ht="14.25" customHeight="1">
      <c r="A4008" s="3">
        <v>90975.1132724804</v>
      </c>
      <c r="B4008" s="4">
        <v>4.74068303496074</v>
      </c>
      <c r="C4008" s="4">
        <v>8.32035198630277</v>
      </c>
      <c r="D4008" s="4">
        <v>6.45</v>
      </c>
      <c r="E4008" s="4">
        <v>44426.2136475975</v>
      </c>
      <c r="F4008" s="4" t="str">
        <f>IF('Данные (для ящика с усами) (2)'!$E4008&lt;15000,"до 15 тыс",IF('Данные (для ящика с усами) (2)'!$E4008&lt;30000,"15-30 тыс",IF('Данные (для ящика с усами) (2)'!$E4008&lt;45000,"30-45 тыс",IF('Данные (для ящика с усами) (2)'!$E4008&lt;60000,"45-60 тыс","60+ тыс"))))</f>
        <v>30-45 тыс</v>
      </c>
      <c r="G4008" s="3">
        <v>1544379.74773567</v>
      </c>
      <c r="H4008" s="5" t="s">
        <v>4922</v>
      </c>
    </row>
    <row r="4009" ht="14.25" customHeight="1">
      <c r="A4009" s="3">
        <v>71501.1388030428</v>
      </c>
      <c r="B4009" s="4">
        <v>5.06252490517381</v>
      </c>
      <c r="C4009" s="4">
        <v>7.06003804578331</v>
      </c>
      <c r="D4009" s="4">
        <v>5.26</v>
      </c>
      <c r="E4009" s="4">
        <v>44428.1528985916</v>
      </c>
      <c r="F4009" s="4" t="str">
        <f>IF('Данные (для ящика с усами) (2)'!$E4009&lt;15000,"до 15 тыс",IF('Данные (для ящика с усами) (2)'!$E4009&lt;30000,"15-30 тыс",IF('Данные (для ящика с усами) (2)'!$E4009&lt;45000,"30-45 тыс",IF('Данные (для ящика с усами) (2)'!$E4009&lt;60000,"45-60 тыс","60+ тыс"))))</f>
        <v>30-45 тыс</v>
      </c>
      <c r="G4009" s="3">
        <v>1293383.8900123</v>
      </c>
      <c r="H4009" s="5" t="s">
        <v>3045</v>
      </c>
    </row>
    <row r="4010" ht="14.25" customHeight="1">
      <c r="A4010" s="3">
        <v>60055.6061964933</v>
      </c>
      <c r="B4010" s="4">
        <v>4.87374896353899</v>
      </c>
      <c r="C4010" s="4">
        <v>7.50524375161514</v>
      </c>
      <c r="D4010" s="4">
        <v>4.27</v>
      </c>
      <c r="E4010" s="4">
        <v>44435.1645212526</v>
      </c>
      <c r="F4010" s="4" t="str">
        <f>IF('Данные (для ящика с усами) (2)'!$E4010&lt;15000,"до 15 тыс",IF('Данные (для ящика с усами) (2)'!$E4010&lt;30000,"15-30 тыс",IF('Данные (для ящика с усами) (2)'!$E4010&lt;45000,"30-45 тыс",IF('Данные (для ящика с усами) (2)'!$E4010&lt;60000,"45-60 тыс","60+ тыс"))))</f>
        <v>30-45 тыс</v>
      </c>
      <c r="G4010" s="3">
        <v>1187454.6724878</v>
      </c>
      <c r="H4010" s="5" t="s">
        <v>1055</v>
      </c>
    </row>
    <row r="4011" ht="14.25" customHeight="1">
      <c r="A4011" s="3">
        <v>77875.9873931301</v>
      </c>
      <c r="B4011" s="4">
        <v>5.2864130740829</v>
      </c>
      <c r="C4011" s="4">
        <v>7.1914443536867</v>
      </c>
      <c r="D4011" s="4">
        <v>6.46</v>
      </c>
      <c r="E4011" s="4">
        <v>44452.6441057413</v>
      </c>
      <c r="F4011" s="4" t="str">
        <f>IF('Данные (для ящика с усами) (2)'!$E4011&lt;15000,"до 15 тыс",IF('Данные (для ящика с усами) (2)'!$E4011&lt;30000,"15-30 тыс",IF('Данные (для ящика с усами) (2)'!$E4011&lt;45000,"30-45 тыс",IF('Данные (для ящика с усами) (2)'!$E4011&lt;60000,"45-60 тыс","60+ тыс"))))</f>
        <v>30-45 тыс</v>
      </c>
      <c r="G4011" s="3">
        <v>1517141.62282452</v>
      </c>
      <c r="H4011" s="5" t="s">
        <v>4063</v>
      </c>
    </row>
    <row r="4012" ht="14.25" customHeight="1">
      <c r="A4012" s="3">
        <v>57869.9844918218</v>
      </c>
      <c r="B4012" s="4">
        <v>5.13588335970669</v>
      </c>
      <c r="C4012" s="4">
        <v>6.23245067466409</v>
      </c>
      <c r="D4012" s="4">
        <v>3.13</v>
      </c>
      <c r="E4012" s="4">
        <v>44474.7018785819</v>
      </c>
      <c r="F4012" s="4" t="str">
        <f>IF('Данные (для ящика с усами) (2)'!$E4012&lt;15000,"до 15 тыс",IF('Данные (для ящика с усами) (2)'!$E4012&lt;30000,"15-30 тыс",IF('Данные (для ящика с усами) (2)'!$E4012&lt;45000,"30-45 тыс",IF('Данные (для ящика с усами) (2)'!$E4012&lt;60000,"45-60 тыс","60+ тыс"))))</f>
        <v>30-45 тыс</v>
      </c>
      <c r="G4012" s="3">
        <v>1099725.28290946</v>
      </c>
      <c r="H4012" s="5" t="s">
        <v>784</v>
      </c>
    </row>
    <row r="4013" ht="14.25" customHeight="1">
      <c r="A4013" s="3">
        <v>67468.6151809255</v>
      </c>
      <c r="B4013" s="4">
        <v>7.08023991511553</v>
      </c>
      <c r="C4013" s="4">
        <v>7.6193128761549</v>
      </c>
      <c r="D4013" s="4">
        <v>3.03</v>
      </c>
      <c r="E4013" s="4">
        <v>44476.165662485</v>
      </c>
      <c r="F4013" s="4" t="str">
        <f>IF('Данные (для ящика с усами) (2)'!$E4013&lt;15000,"до 15 тыс",IF('Данные (для ящика с усами) (2)'!$E4013&lt;30000,"15-30 тыс",IF('Данные (для ящика с усами) (2)'!$E4013&lt;45000,"30-45 тыс",IF('Данные (для ящика с усами) (2)'!$E4013&lt;60000,"45-60 тыс","60+ тыс"))))</f>
        <v>30-45 тыс</v>
      </c>
      <c r="G4013" s="3">
        <v>1641226.58429892</v>
      </c>
      <c r="H4013" s="5" t="s">
        <v>2280</v>
      </c>
    </row>
    <row r="4014" ht="14.25" customHeight="1">
      <c r="A4014" s="3">
        <v>72791.2705359943</v>
      </c>
      <c r="B4014" s="4">
        <v>5.37532920555642</v>
      </c>
      <c r="C4014" s="4">
        <v>5.44110044733155</v>
      </c>
      <c r="D4014" s="4">
        <v>2.11</v>
      </c>
      <c r="E4014" s="4">
        <v>44476.337099426</v>
      </c>
      <c r="F4014" s="4" t="str">
        <f>IF('Данные (для ящика с усами) (2)'!$E4014&lt;15000,"до 15 тыс",IF('Данные (для ящика с усами) (2)'!$E4014&lt;30000,"15-30 тыс",IF('Данные (для ящика с усами) (2)'!$E4014&lt;45000,"30-45 тыс",IF('Данные (для ящика с усами) (2)'!$E4014&lt;60000,"45-60 тыс","60+ тыс"))))</f>
        <v>30-45 тыс</v>
      </c>
      <c r="G4014" s="3">
        <v>1166602.40781711</v>
      </c>
      <c r="H4014" s="5" t="s">
        <v>3247</v>
      </c>
    </row>
    <row r="4015" ht="14.25" customHeight="1">
      <c r="A4015" s="3">
        <v>68570.0822802893</v>
      </c>
      <c r="B4015" s="4">
        <v>5.48969925661507</v>
      </c>
      <c r="C4015" s="4">
        <v>6.40617613475438</v>
      </c>
      <c r="D4015" s="4">
        <v>4.09</v>
      </c>
      <c r="E4015" s="4">
        <v>44476.8192920716</v>
      </c>
      <c r="F4015" s="4" t="str">
        <f>IF('Данные (для ящика с усами) (2)'!$E4015&lt;15000,"до 15 тыс",IF('Данные (для ящика с усами) (2)'!$E4015&lt;30000,"15-30 тыс",IF('Данные (для ящика с усами) (2)'!$E4015&lt;45000,"30-45 тыс",IF('Данные (для ящика с усами) (2)'!$E4015&lt;60000,"45-60 тыс","60+ тыс"))))</f>
        <v>30-45 тыс</v>
      </c>
      <c r="G4015" s="3">
        <v>1024787.94155734</v>
      </c>
      <c r="H4015" s="5" t="s">
        <v>2464</v>
      </c>
    </row>
    <row r="4016" ht="14.25" customHeight="1">
      <c r="A4016" s="3">
        <v>87929.4535668224</v>
      </c>
      <c r="B4016" s="4">
        <v>5.52113272288403</v>
      </c>
      <c r="C4016" s="4">
        <v>5.66487990795382</v>
      </c>
      <c r="D4016" s="4">
        <v>3.06</v>
      </c>
      <c r="E4016" s="4">
        <v>44486.3830672611</v>
      </c>
      <c r="F4016" s="4" t="str">
        <f>IF('Данные (для ящика с усами) (2)'!$E4016&lt;15000,"до 15 тыс",IF('Данные (для ящика с усами) (2)'!$E4016&lt;30000,"15-30 тыс",IF('Данные (для ящика с усами) (2)'!$E4016&lt;45000,"30-45 тыс",IF('Данные (для ящика с усами) (2)'!$E4016&lt;60000,"45-60 тыс","60+ тыс"))))</f>
        <v>30-45 тыс</v>
      </c>
      <c r="G4016" s="3">
        <v>1636559.24060426</v>
      </c>
      <c r="H4016" s="5" t="s">
        <v>4839</v>
      </c>
    </row>
    <row r="4017" ht="14.25" customHeight="1">
      <c r="A4017" s="3">
        <v>54574.5940207644</v>
      </c>
      <c r="B4017" s="4">
        <v>5.64038603358186</v>
      </c>
      <c r="C4017" s="4">
        <v>8.52173189621375</v>
      </c>
      <c r="D4017" s="4">
        <v>5.05</v>
      </c>
      <c r="E4017" s="4">
        <v>44489.9317099145</v>
      </c>
      <c r="F4017" s="4" t="str">
        <f>IF('Данные (для ящика с усами) (2)'!$E4017&lt;15000,"до 15 тыс",IF('Данные (для ящика с усами) (2)'!$E4017&lt;30000,"15-30 тыс",IF('Данные (для ящика с усами) (2)'!$E4017&lt;45000,"30-45 тыс",IF('Данные (для ящика с усами) (2)'!$E4017&lt;60000,"45-60 тыс","60+ тыс"))))</f>
        <v>30-45 тыс</v>
      </c>
      <c r="G4017" s="3">
        <v>1094069.79812153</v>
      </c>
      <c r="H4017" s="5" t="s">
        <v>470</v>
      </c>
    </row>
    <row r="4018" ht="14.25" customHeight="1">
      <c r="A4018" s="3">
        <v>54621.0169388235</v>
      </c>
      <c r="B4018" s="4">
        <v>6.38748624409324</v>
      </c>
      <c r="C4018" s="4">
        <v>7.08395758756751</v>
      </c>
      <c r="D4018" s="4">
        <v>5.25</v>
      </c>
      <c r="E4018" s="4">
        <v>44500.3519448808</v>
      </c>
      <c r="F4018" s="4" t="str">
        <f>IF('Данные (для ящика с усами) (2)'!$E4018&lt;15000,"до 15 тыс",IF('Данные (для ящика с усами) (2)'!$E4018&lt;30000,"15-30 тыс",IF('Данные (для ящика с усами) (2)'!$E4018&lt;45000,"30-45 тыс",IF('Данные (для ящика с усами) (2)'!$E4018&lt;60000,"45-60 тыс","60+ тыс"))))</f>
        <v>30-45 тыс</v>
      </c>
      <c r="G4018" s="3">
        <v>1248130.52058786</v>
      </c>
      <c r="H4018" s="5" t="s">
        <v>474</v>
      </c>
    </row>
    <row r="4019" ht="14.25" customHeight="1">
      <c r="A4019" s="3">
        <v>78169.5246916856</v>
      </c>
      <c r="B4019" s="4">
        <v>5.54037501160531</v>
      </c>
      <c r="C4019" s="4">
        <v>5.16930340122239</v>
      </c>
      <c r="D4019" s="4">
        <v>3.32</v>
      </c>
      <c r="E4019" s="4">
        <v>44503.9174056517</v>
      </c>
      <c r="F4019" s="4" t="str">
        <f>IF('Данные (для ящика с усами) (2)'!$E4019&lt;15000,"до 15 тыс",IF('Данные (для ящика с усами) (2)'!$E4019&lt;30000,"15-30 тыс",IF('Данные (для ящика с усами) (2)'!$E4019&lt;45000,"30-45 тыс",IF('Данные (для ящика с усами) (2)'!$E4019&lt;60000,"45-60 тыс","60+ тыс"))))</f>
        <v>30-45 тыс</v>
      </c>
      <c r="G4019" s="3">
        <v>1397956.19564623</v>
      </c>
      <c r="H4019" s="5" t="s">
        <v>4105</v>
      </c>
    </row>
    <row r="4020" ht="14.25" customHeight="1">
      <c r="A4020" s="3">
        <v>75774.7184997744</v>
      </c>
      <c r="B4020" s="4">
        <v>6.77673028110893</v>
      </c>
      <c r="C4020" s="4">
        <v>7.63360865273183</v>
      </c>
      <c r="D4020" s="4">
        <v>6.32</v>
      </c>
      <c r="E4020" s="4">
        <v>44508.6030588518</v>
      </c>
      <c r="F4020" s="4" t="str">
        <f>IF('Данные (для ящика с усами) (2)'!$E4020&lt;15000,"до 15 тыс",IF('Данные (для ящика с усами) (2)'!$E4020&lt;30000,"15-30 тыс",IF('Данные (для ящика с усами) (2)'!$E4020&lt;45000,"30-45 тыс",IF('Данные (для ящика с усами) (2)'!$E4020&lt;60000,"45-60 тыс","60+ тыс"))))</f>
        <v>30-45 тыс</v>
      </c>
      <c r="G4020" s="3">
        <v>1814550.90142387</v>
      </c>
      <c r="H4020" s="5" t="s">
        <v>3754</v>
      </c>
    </row>
    <row r="4021" ht="14.25" customHeight="1">
      <c r="A4021" s="3">
        <v>68603.8894211404</v>
      </c>
      <c r="B4021" s="4">
        <v>6.93607129653606</v>
      </c>
      <c r="C4021" s="4">
        <v>7.78005169071906</v>
      </c>
      <c r="D4021" s="4">
        <v>6.04</v>
      </c>
      <c r="E4021" s="4">
        <v>44508.9756099973</v>
      </c>
      <c r="F4021" s="4" t="str">
        <f>IF('Данные (для ящика с усами) (2)'!$E4021&lt;15000,"до 15 тыс",IF('Данные (для ящика с усами) (2)'!$E4021&lt;30000,"15-30 тыс",IF('Данные (для ящика с усами) (2)'!$E4021&lt;45000,"30-45 тыс",IF('Данные (для ящика с усами) (2)'!$E4021&lt;60000,"45-60 тыс","60+ тыс"))))</f>
        <v>30-45 тыс</v>
      </c>
      <c r="G4021" s="3">
        <v>1524257.70627575</v>
      </c>
      <c r="H4021" s="5" t="s">
        <v>2471</v>
      </c>
    </row>
    <row r="4022" ht="14.25" customHeight="1">
      <c r="A4022" s="3">
        <v>69949.6872436871</v>
      </c>
      <c r="B4022" s="4">
        <v>6.82771392081202</v>
      </c>
      <c r="C4022" s="4">
        <v>5.86650817159718</v>
      </c>
      <c r="D4022" s="4">
        <v>4.41</v>
      </c>
      <c r="E4022" s="4">
        <v>44521.0654078066</v>
      </c>
      <c r="F4022" s="4" t="str">
        <f>IF('Данные (для ящика с усами) (2)'!$E4022&lt;15000,"до 15 тыс",IF('Данные (для ящика с усами) (2)'!$E4022&lt;30000,"15-30 тыс",IF('Данные (для ящика с усами) (2)'!$E4022&lt;45000,"30-45 тыс",IF('Данные (для ящика с усами) (2)'!$E4022&lt;60000,"45-60 тыс","60+ тыс"))))</f>
        <v>30-45 тыс</v>
      </c>
      <c r="G4022" s="3">
        <v>1462875.98382238</v>
      </c>
      <c r="H4022" s="5" t="s">
        <v>2745</v>
      </c>
    </row>
    <row r="4023" ht="14.25" customHeight="1">
      <c r="A4023" s="3">
        <v>62559.2988238939</v>
      </c>
      <c r="B4023" s="4">
        <v>4.45702977254302</v>
      </c>
      <c r="C4023" s="4">
        <v>8.02045004686343</v>
      </c>
      <c r="D4023" s="4">
        <v>5.02</v>
      </c>
      <c r="E4023" s="4">
        <v>44521.7628503227</v>
      </c>
      <c r="F4023" s="4" t="str">
        <f>IF('Данные (для ящика с усами) (2)'!$E4023&lt;15000,"до 15 тыс",IF('Данные (для ящика с усами) (2)'!$E4023&lt;30000,"15-30 тыс",IF('Данные (для ящика с усами) (2)'!$E4023&lt;45000,"30-45 тыс",IF('Данные (для ящика с усами) (2)'!$E4023&lt;60000,"45-60 тыс","60+ тыс"))))</f>
        <v>30-45 тыс</v>
      </c>
      <c r="G4023" s="3">
        <v>1029037.42913645</v>
      </c>
      <c r="H4023" s="5" t="s">
        <v>1439</v>
      </c>
    </row>
    <row r="4024" ht="14.25" customHeight="1">
      <c r="A4024" s="3">
        <v>80417.5439405608</v>
      </c>
      <c r="B4024" s="4">
        <v>4.7375690880234</v>
      </c>
      <c r="C4024" s="4">
        <v>6.83705113263386</v>
      </c>
      <c r="D4024" s="4">
        <v>4.32</v>
      </c>
      <c r="E4024" s="4">
        <v>44523.989089582</v>
      </c>
      <c r="F4024" s="4" t="str">
        <f>IF('Данные (для ящика с усами) (2)'!$E4024&lt;15000,"до 15 тыс",IF('Данные (для ящика с усами) (2)'!$E4024&lt;30000,"15-30 тыс",IF('Данные (для ящика с усами) (2)'!$E4024&lt;45000,"30-45 тыс",IF('Данные (для ящика с усами) (2)'!$E4024&lt;60000,"45-60 тыс","60+ тыс"))))</f>
        <v>30-45 тыс</v>
      </c>
      <c r="G4024" s="3">
        <v>1412144.50844423</v>
      </c>
      <c r="H4024" s="5" t="s">
        <v>4360</v>
      </c>
    </row>
    <row r="4025" ht="14.25" customHeight="1">
      <c r="A4025" s="3">
        <v>82982.7642279763</v>
      </c>
      <c r="B4025" s="4">
        <v>6.33326067637088</v>
      </c>
      <c r="C4025" s="4">
        <v>6.86057323916567</v>
      </c>
      <c r="D4025" s="4">
        <v>4.38</v>
      </c>
      <c r="E4025" s="4">
        <v>44531.7594559311</v>
      </c>
      <c r="F4025" s="4" t="str">
        <f>IF('Данные (для ящика с усами) (2)'!$E4025&lt;15000,"до 15 тыс",IF('Данные (для ящика с усами) (2)'!$E4025&lt;30000,"15-30 тыс",IF('Данные (для ящика с усами) (2)'!$E4025&lt;45000,"30-45 тыс",IF('Данные (для ящика с усами) (2)'!$E4025&lt;60000,"45-60 тыс","60+ тыс"))))</f>
        <v>30-45 тыс</v>
      </c>
      <c r="G4025" s="3">
        <v>1666462.62203845</v>
      </c>
      <c r="H4025" s="5" t="s">
        <v>4576</v>
      </c>
    </row>
    <row r="4026" ht="14.25" customHeight="1">
      <c r="A4026" s="3">
        <v>63543.588048641</v>
      </c>
      <c r="B4026" s="4">
        <v>6.40673425948549</v>
      </c>
      <c r="C4026" s="4">
        <v>5.56704846788272</v>
      </c>
      <c r="D4026" s="4">
        <v>3.45</v>
      </c>
      <c r="E4026" s="4">
        <v>44541.6460516744</v>
      </c>
      <c r="F4026" s="4" t="str">
        <f>IF('Данные (для ящика с усами) (2)'!$E4026&lt;15000,"до 15 тыс",IF('Данные (для ящика с усами) (2)'!$E4026&lt;30000,"15-30 тыс",IF('Данные (для ящика с усами) (2)'!$E4026&lt;45000,"30-45 тыс",IF('Данные (для ящика с усами) (2)'!$E4026&lt;60000,"45-60 тыс","60+ тыс"))))</f>
        <v>30-45 тыс</v>
      </c>
      <c r="G4026" s="3">
        <v>1151741.15459095</v>
      </c>
      <c r="H4026" s="5" t="s">
        <v>1610</v>
      </c>
    </row>
    <row r="4027" ht="14.25" customHeight="1">
      <c r="A4027" s="3">
        <v>73433.6262324109</v>
      </c>
      <c r="B4027" s="4">
        <v>7.10778862380803</v>
      </c>
      <c r="C4027" s="4">
        <v>6.22775221590523</v>
      </c>
      <c r="D4027" s="4">
        <v>2.05</v>
      </c>
      <c r="E4027" s="4">
        <v>44544.230458731</v>
      </c>
      <c r="F4027" s="4" t="str">
        <f>IF('Данные (для ящика с усами) (2)'!$E4027&lt;15000,"до 15 тыс",IF('Данные (для ящика с усами) (2)'!$E4027&lt;30000,"15-30 тыс",IF('Данные (для ящика с усами) (2)'!$E4027&lt;45000,"30-45 тыс",IF('Данные (для ящика с усами) (2)'!$E4027&lt;60000,"45-60 тыс","60+ тыс"))))</f>
        <v>30-45 тыс</v>
      </c>
      <c r="G4027" s="3">
        <v>1515005.3841638</v>
      </c>
      <c r="H4027" s="5" t="s">
        <v>3377</v>
      </c>
    </row>
    <row r="4028" ht="14.25" customHeight="1">
      <c r="A4028" s="3">
        <v>65074.4811901992</v>
      </c>
      <c r="B4028" s="4">
        <v>8.64182076625138</v>
      </c>
      <c r="C4028" s="4">
        <v>8.12328449239212</v>
      </c>
      <c r="D4028" s="4">
        <v>3.47</v>
      </c>
      <c r="E4028" s="4">
        <v>44550.6951344226</v>
      </c>
      <c r="F4028" s="4" t="str">
        <f>IF('Данные (для ящика с усами) (2)'!$E4028&lt;15000,"до 15 тыс",IF('Данные (для ящика с усами) (2)'!$E4028&lt;30000,"15-30 тыс",IF('Данные (для ящика с усами) (2)'!$E4028&lt;45000,"30-45 тыс",IF('Данные (для ящика с усами) (2)'!$E4028&lt;60000,"45-60 тыс","60+ тыс"))))</f>
        <v>30-45 тыс</v>
      </c>
      <c r="G4028" s="3">
        <v>1948654.93553649</v>
      </c>
      <c r="H4028" s="5" t="s">
        <v>1864</v>
      </c>
    </row>
    <row r="4029" ht="14.25" customHeight="1">
      <c r="A4029" s="3">
        <v>68091.1796758218</v>
      </c>
      <c r="B4029" s="4">
        <v>5.36420803778144</v>
      </c>
      <c r="C4029" s="4">
        <v>7.50295579477093</v>
      </c>
      <c r="D4029" s="4">
        <v>3.1</v>
      </c>
      <c r="E4029" s="4">
        <v>44557.3796557872</v>
      </c>
      <c r="F4029" s="4" t="str">
        <f>IF('Данные (для ящика с усами) (2)'!$E4029&lt;15000,"до 15 тыс",IF('Данные (для ящика с усами) (2)'!$E4029&lt;30000,"15-30 тыс",IF('Данные (для ящика с усами) (2)'!$E4029&lt;45000,"30-45 тыс",IF('Данные (для ящика с усами) (2)'!$E4029&lt;60000,"45-60 тыс","60+ тыс"))))</f>
        <v>30-45 тыс</v>
      </c>
      <c r="G4029" s="3">
        <v>1489648.01766795</v>
      </c>
      <c r="H4029" s="5" t="s">
        <v>2382</v>
      </c>
    </row>
    <row r="4030" ht="14.25" customHeight="1">
      <c r="A4030" s="3">
        <v>66064.5328234573</v>
      </c>
      <c r="B4030" s="4">
        <v>6.65956174995695</v>
      </c>
      <c r="C4030" s="4">
        <v>6.88139814314544</v>
      </c>
      <c r="D4030" s="4">
        <v>4.4</v>
      </c>
      <c r="E4030" s="4">
        <v>44561.3335923165</v>
      </c>
      <c r="F4030" s="4" t="str">
        <f>IF('Данные (для ящика с усами) (2)'!$E4030&lt;15000,"до 15 тыс",IF('Данные (для ящика с усами) (2)'!$E4030&lt;30000,"15-30 тыс",IF('Данные (для ящика с усами) (2)'!$E4030&lt;45000,"30-45 тыс",IF('Данные (для ящика с усами) (2)'!$E4030&lt;60000,"45-60 тыс","60+ тыс"))))</f>
        <v>30-45 тыс</v>
      </c>
      <c r="G4030" s="3">
        <v>1444701.32791986</v>
      </c>
      <c r="H4030" s="5" t="s">
        <v>2021</v>
      </c>
    </row>
    <row r="4031" ht="14.25" customHeight="1">
      <c r="A4031" s="3">
        <v>74598.4317572117</v>
      </c>
      <c r="B4031" s="4">
        <v>5.04287588721026</v>
      </c>
      <c r="C4031" s="4">
        <v>6.60219080351565</v>
      </c>
      <c r="D4031" s="4">
        <v>3.3</v>
      </c>
      <c r="E4031" s="4">
        <v>44568.6696870031</v>
      </c>
      <c r="F4031" s="4" t="str">
        <f>IF('Данные (для ящика с усами) (2)'!$E4031&lt;15000,"до 15 тыс",IF('Данные (для ящика с усами) (2)'!$E4031&lt;30000,"15-30 тыс",IF('Данные (для ящика с усами) (2)'!$E4031&lt;45000,"30-45 тыс",IF('Данные (для ящика с усами) (2)'!$E4031&lt;60000,"45-60 тыс","60+ тыс"))))</f>
        <v>30-45 тыс</v>
      </c>
      <c r="G4031" s="3">
        <v>1399466.89776341</v>
      </c>
      <c r="H4031" s="5" t="s">
        <v>3585</v>
      </c>
    </row>
    <row r="4032" ht="14.25" customHeight="1">
      <c r="A4032" s="3">
        <v>84249.8608040808</v>
      </c>
      <c r="B4032" s="4">
        <v>5.86284329231977</v>
      </c>
      <c r="C4032" s="4">
        <v>6.1603231353893</v>
      </c>
      <c r="D4032" s="4">
        <v>4.14</v>
      </c>
      <c r="E4032" s="4">
        <v>44571.3781324325</v>
      </c>
      <c r="F4032" s="4" t="str">
        <f>IF('Данные (для ящика с усами) (2)'!$E4032&lt;15000,"до 15 тыс",IF('Данные (для ящика с усами) (2)'!$E4032&lt;30000,"15-30 тыс",IF('Данные (для ящика с усами) (2)'!$E4032&lt;45000,"30-45 тыс",IF('Данные (для ящика с усами) (2)'!$E4032&lt;60000,"45-60 тыс","60+ тыс"))))</f>
        <v>30-45 тыс</v>
      </c>
      <c r="G4032" s="3">
        <v>1641101.51901315</v>
      </c>
      <c r="H4032" s="5" t="s">
        <v>4656</v>
      </c>
    </row>
    <row r="4033" ht="14.25" customHeight="1">
      <c r="A4033" s="3">
        <v>87099.1884870818</v>
      </c>
      <c r="B4033" s="4">
        <v>6.75637221342332</v>
      </c>
      <c r="C4033" s="4">
        <v>6.40068504931117</v>
      </c>
      <c r="D4033" s="4">
        <v>3.18</v>
      </c>
      <c r="E4033" s="4">
        <v>44581.7475778518</v>
      </c>
      <c r="F4033" s="4" t="str">
        <f>IF('Данные (для ящика с усами) (2)'!$E4033&lt;15000,"до 15 тыс",IF('Данные (для ящика с усами) (2)'!$E4033&lt;30000,"15-30 тыс",IF('Данные (для ящика с усами) (2)'!$E4033&lt;45000,"30-45 тыс",IF('Данные (для ящика с усами) (2)'!$E4033&lt;60000,"45-60 тыс","60+ тыс"))))</f>
        <v>30-45 тыс</v>
      </c>
      <c r="G4033" s="3">
        <v>1640990.37846293</v>
      </c>
      <c r="H4033" s="5" t="s">
        <v>4795</v>
      </c>
    </row>
    <row r="4034" ht="14.25" customHeight="1">
      <c r="A4034" s="3">
        <v>61807.4849310465</v>
      </c>
      <c r="B4034" s="4">
        <v>5.60685890954059</v>
      </c>
      <c r="C4034" s="4">
        <v>8.20335342782925</v>
      </c>
      <c r="D4034" s="4">
        <v>5.46</v>
      </c>
      <c r="E4034" s="4">
        <v>44586.7249540309</v>
      </c>
      <c r="F4034" s="4" t="str">
        <f>IF('Данные (для ящика с усами) (2)'!$E4034&lt;15000,"до 15 тыс",IF('Данные (для ящика с усами) (2)'!$E4034&lt;30000,"15-30 тыс",IF('Данные (для ящика с усами) (2)'!$E4034&lt;45000,"30-45 тыс",IF('Данные (для ящика с усами) (2)'!$E4034&lt;60000,"45-60 тыс","60+ тыс"))))</f>
        <v>30-45 тыс</v>
      </c>
      <c r="G4034" s="3">
        <v>1270905.02038139</v>
      </c>
      <c r="H4034" s="5" t="s">
        <v>1309</v>
      </c>
    </row>
    <row r="4035" ht="14.25" customHeight="1">
      <c r="A4035" s="3">
        <v>62845.1068407475</v>
      </c>
      <c r="B4035" s="4">
        <v>7.29273616502628</v>
      </c>
      <c r="C4035" s="4">
        <v>7.39154920227085</v>
      </c>
      <c r="D4035" s="4">
        <v>4.26</v>
      </c>
      <c r="E4035" s="4">
        <v>44604.2689723787</v>
      </c>
      <c r="F4035" s="4" t="str">
        <f>IF('Данные (для ящика с усами) (2)'!$E4035&lt;15000,"до 15 тыс",IF('Данные (для ящика с усами) (2)'!$E4035&lt;30000,"15-30 тыс",IF('Данные (для ящика с усами) (2)'!$E4035&lt;45000,"30-45 тыс",IF('Данные (для ящика с усами) (2)'!$E4035&lt;60000,"45-60 тыс","60+ тыс"))))</f>
        <v>30-45 тыс</v>
      </c>
      <c r="G4035" s="3">
        <v>1543357.45351051</v>
      </c>
      <c r="H4035" s="5" t="s">
        <v>1493</v>
      </c>
    </row>
    <row r="4036" ht="14.25" customHeight="1">
      <c r="A4036" s="3">
        <v>68994.0655342099</v>
      </c>
      <c r="B4036" s="4">
        <v>6.43322449628836</v>
      </c>
      <c r="C4036" s="4">
        <v>7.32119364266923</v>
      </c>
      <c r="D4036" s="4">
        <v>4.13</v>
      </c>
      <c r="E4036" s="4">
        <v>44604.6813084567</v>
      </c>
      <c r="F4036" s="4" t="str">
        <f>IF('Данные (для ящика с усами) (2)'!$E4036&lt;15000,"до 15 тыс",IF('Данные (для ящика с усами) (2)'!$E4036&lt;30000,"15-30 тыс",IF('Данные (для ящика с усами) (2)'!$E4036&lt;45000,"30-45 тыс",IF('Данные (для ящика с усами) (2)'!$E4036&lt;60000,"45-60 тыс","60+ тыс"))))</f>
        <v>30-45 тыс</v>
      </c>
      <c r="G4036" s="3">
        <v>1335830.79241959</v>
      </c>
      <c r="H4036" s="5" t="s">
        <v>2548</v>
      </c>
    </row>
    <row r="4037" ht="14.25" customHeight="1">
      <c r="A4037" s="3">
        <v>86247.1750402076</v>
      </c>
      <c r="B4037" s="4">
        <v>4.88865878945444</v>
      </c>
      <c r="C4037" s="4">
        <v>6.92065653492263</v>
      </c>
      <c r="D4037" s="4">
        <v>2.25</v>
      </c>
      <c r="E4037" s="4">
        <v>44610.0350592587</v>
      </c>
      <c r="F4037" s="4" t="str">
        <f>IF('Данные (для ящика с усами) (2)'!$E4037&lt;15000,"до 15 тыс",IF('Данные (для ящика с усами) (2)'!$E4037&lt;30000,"15-30 тыс",IF('Данные (для ящика с усами) (2)'!$E4037&lt;45000,"30-45 тыс",IF('Данные (для ящика с усами) (2)'!$E4037&lt;60000,"45-60 тыс","60+ тыс"))))</f>
        <v>30-45 тыс</v>
      </c>
      <c r="G4037" s="3">
        <v>1638541.9393635</v>
      </c>
      <c r="H4037" s="5" t="s">
        <v>4754</v>
      </c>
    </row>
    <row r="4038" ht="14.25" customHeight="1">
      <c r="A4038" s="3">
        <v>67203.2857380189</v>
      </c>
      <c r="B4038" s="4">
        <v>7.20674370559557</v>
      </c>
      <c r="C4038" s="4">
        <v>7.30311617502723</v>
      </c>
      <c r="D4038" s="4">
        <v>6.09</v>
      </c>
      <c r="E4038" s="4">
        <v>44610.4533202653</v>
      </c>
      <c r="F4038" s="4" t="str">
        <f>IF('Данные (для ящика с усами) (2)'!$E4038&lt;15000,"до 15 тыс",IF('Данные (для ящика с усами) (2)'!$E4038&lt;30000,"15-30 тыс",IF('Данные (для ящика с усами) (2)'!$E4038&lt;45000,"30-45 тыс",IF('Данные (для ящика с усами) (2)'!$E4038&lt;60000,"45-60 тыс","60+ тыс"))))</f>
        <v>30-45 тыс</v>
      </c>
      <c r="G4038" s="3">
        <v>1539084.9218209</v>
      </c>
      <c r="H4038" s="5" t="s">
        <v>2238</v>
      </c>
    </row>
    <row r="4039" ht="14.25" customHeight="1">
      <c r="A4039" s="3">
        <v>66347.0447078557</v>
      </c>
      <c r="B4039" s="4">
        <v>4.64366066319429</v>
      </c>
      <c r="C4039" s="4">
        <v>5.33545498397113</v>
      </c>
      <c r="D4039" s="4">
        <v>2.11</v>
      </c>
      <c r="E4039" s="4">
        <v>44644.2477904682</v>
      </c>
      <c r="F4039" s="4" t="str">
        <f>IF('Данные (для ящика с усами) (2)'!$E4039&lt;15000,"до 15 тыс",IF('Данные (для ящика с усами) (2)'!$E4039&lt;30000,"15-30 тыс",IF('Данные (для ящика с усами) (2)'!$E4039&lt;45000,"30-45 тыс",IF('Данные (для ящика с усами) (2)'!$E4039&lt;60000,"45-60 тыс","60+ тыс"))))</f>
        <v>30-45 тыс</v>
      </c>
      <c r="G4039" s="3">
        <v>930493.33131078</v>
      </c>
      <c r="H4039" s="5" t="s">
        <v>2067</v>
      </c>
    </row>
    <row r="4040" ht="14.25" customHeight="1">
      <c r="A4040" s="3">
        <v>64568.3918774766</v>
      </c>
      <c r="B4040" s="4">
        <v>4.51933622394491</v>
      </c>
      <c r="C4040" s="4">
        <v>7.51324915802826</v>
      </c>
      <c r="D4040" s="4">
        <v>4.47</v>
      </c>
      <c r="E4040" s="4">
        <v>44657.0809143128</v>
      </c>
      <c r="F4040" s="4" t="str">
        <f>IF('Данные (для ящика с усами) (2)'!$E4040&lt;15000,"до 15 тыс",IF('Данные (для ящика с усами) (2)'!$E4040&lt;30000,"15-30 тыс",IF('Данные (для ящика с усами) (2)'!$E4040&lt;45000,"30-45 тыс",IF('Данные (для ящика с усами) (2)'!$E4040&lt;60000,"45-60 тыс","60+ тыс"))))</f>
        <v>30-45 тыс</v>
      </c>
      <c r="G4040" s="3">
        <v>1082825.63793739</v>
      </c>
      <c r="H4040" s="5" t="s">
        <v>1775</v>
      </c>
    </row>
    <row r="4041" ht="14.25" customHeight="1">
      <c r="A4041" s="3">
        <v>74367.5426325194</v>
      </c>
      <c r="B4041" s="4">
        <v>5.35690740201823</v>
      </c>
      <c r="C4041" s="4">
        <v>5.9063750234801</v>
      </c>
      <c r="D4041" s="4">
        <v>4.42</v>
      </c>
      <c r="E4041" s="4">
        <v>44663.8189903121</v>
      </c>
      <c r="F4041" s="4" t="str">
        <f>IF('Данные (для ящика с усами) (2)'!$E4041&lt;15000,"до 15 тыс",IF('Данные (для ящика с усами) (2)'!$E4041&lt;30000,"15-30 тыс",IF('Данные (для ящика с усами) (2)'!$E4041&lt;45000,"30-45 тыс",IF('Данные (для ящика с усами) (2)'!$E4041&lt;60000,"45-60 тыс","60+ тыс"))))</f>
        <v>30-45 тыс</v>
      </c>
      <c r="G4041" s="3">
        <v>1155681.86708251</v>
      </c>
      <c r="H4041" s="5" t="s">
        <v>3531</v>
      </c>
    </row>
    <row r="4042" ht="14.25" customHeight="1">
      <c r="A4042" s="3">
        <v>55507.3125328538</v>
      </c>
      <c r="B4042" s="4">
        <v>7.14627328574011</v>
      </c>
      <c r="C4042" s="4">
        <v>8.06120286738521</v>
      </c>
      <c r="D4042" s="4">
        <v>6.22</v>
      </c>
      <c r="E4042" s="4">
        <v>44669.455553014</v>
      </c>
      <c r="F4042" s="4" t="str">
        <f>IF('Данные (для ящика с усами) (2)'!$E4042&lt;15000,"до 15 тыс",IF('Данные (для ящика с усами) (2)'!$E4042&lt;30000,"15-30 тыс",IF('Данные (для ящика с усами) (2)'!$E4042&lt;45000,"30-45 тыс",IF('Данные (для ящика с усами) (2)'!$E4042&lt;60000,"45-60 тыс","60+ тыс"))))</f>
        <v>30-45 тыс</v>
      </c>
      <c r="G4042" s="3">
        <v>1318231.41828521</v>
      </c>
      <c r="H4042" s="5" t="s">
        <v>547</v>
      </c>
    </row>
    <row r="4043" ht="14.25" customHeight="1">
      <c r="A4043" s="3">
        <v>73267.9002910976</v>
      </c>
      <c r="B4043" s="4">
        <v>5.80522032645861</v>
      </c>
      <c r="C4043" s="4">
        <v>7.3847636463258</v>
      </c>
      <c r="D4043" s="4">
        <v>4.48</v>
      </c>
      <c r="E4043" s="4">
        <v>44674.4671133602</v>
      </c>
      <c r="F4043" s="4" t="str">
        <f>IF('Данные (для ящика с усами) (2)'!$E4043&lt;15000,"до 15 тыс",IF('Данные (для ящика с усами) (2)'!$E4043&lt;30000,"15-30 тыс",IF('Данные (для ящика с усами) (2)'!$E4043&lt;45000,"30-45 тыс",IF('Данные (для ящика с усами) (2)'!$E4043&lt;60000,"45-60 тыс","60+ тыс"))))</f>
        <v>30-45 тыс</v>
      </c>
      <c r="G4043" s="3">
        <v>1441576.84676065</v>
      </c>
      <c r="H4043" s="5" t="s">
        <v>3340</v>
      </c>
    </row>
    <row r="4044" ht="14.25" customHeight="1">
      <c r="A4044" s="3">
        <v>71743.4838225238</v>
      </c>
      <c r="B4044" s="4">
        <v>8.18259776542148</v>
      </c>
      <c r="C4044" s="4">
        <v>7.6589732542891</v>
      </c>
      <c r="D4044" s="4">
        <v>5.01</v>
      </c>
      <c r="E4044" s="4">
        <v>44674.8910281308</v>
      </c>
      <c r="F4044" s="4" t="str">
        <f>IF('Данные (для ящика с усами) (2)'!$E4044&lt;15000,"до 15 тыс",IF('Данные (для ящика с усами) (2)'!$E4044&lt;30000,"15-30 тыс",IF('Данные (для ящика с усами) (2)'!$E4044&lt;45000,"30-45 тыс",IF('Данные (для ящика с усами) (2)'!$E4044&lt;60000,"45-60 тыс","60+ тыс"))))</f>
        <v>30-45 тыс</v>
      </c>
      <c r="G4044" s="3">
        <v>1919693.23049382</v>
      </c>
      <c r="H4044" s="5" t="s">
        <v>3079</v>
      </c>
    </row>
    <row r="4045" ht="14.25" customHeight="1">
      <c r="A4045" s="3">
        <v>75070.2625708384</v>
      </c>
      <c r="B4045" s="4">
        <v>6.68045131688644</v>
      </c>
      <c r="C4045" s="4">
        <v>6.2612760830319</v>
      </c>
      <c r="D4045" s="4">
        <v>2.29</v>
      </c>
      <c r="E4045" s="4">
        <v>44682.7573319758</v>
      </c>
      <c r="F4045" s="4" t="str">
        <f>IF('Данные (для ящика с усами) (2)'!$E4045&lt;15000,"до 15 тыс",IF('Данные (для ящика с усами) (2)'!$E4045&lt;30000,"15-30 тыс",IF('Данные (для ящика с усами) (2)'!$E4045&lt;45000,"30-45 тыс",IF('Данные (для ящика с усами) (2)'!$E4045&lt;60000,"45-60 тыс","60+ тыс"))))</f>
        <v>30-45 тыс</v>
      </c>
      <c r="G4045" s="3">
        <v>1681316.36225378</v>
      </c>
      <c r="H4045" s="5" t="s">
        <v>3653</v>
      </c>
    </row>
    <row r="4046" ht="14.25" customHeight="1">
      <c r="A4046" s="3">
        <v>70138.5336209419</v>
      </c>
      <c r="B4046" s="4">
        <v>6.45976436301626</v>
      </c>
      <c r="C4046" s="4">
        <v>6.84455679334878</v>
      </c>
      <c r="D4046" s="4">
        <v>4.05</v>
      </c>
      <c r="E4046" s="4">
        <v>44684.7371945994</v>
      </c>
      <c r="F4046" s="4" t="str">
        <f>IF('Данные (для ящика с усами) (2)'!$E4046&lt;15000,"до 15 тыс",IF('Данные (для ящика с усами) (2)'!$E4046&lt;30000,"15-30 тыс",IF('Данные (для ящика с усами) (2)'!$E4046&lt;45000,"30-45 тыс",IF('Данные (для ящика с усами) (2)'!$E4046&lt;60000,"45-60 тыс","60+ тыс"))))</f>
        <v>30-45 тыс</v>
      </c>
      <c r="G4046" s="3">
        <v>1529028.71437866</v>
      </c>
      <c r="H4046" s="5" t="s">
        <v>2777</v>
      </c>
    </row>
    <row r="4047" ht="14.25" customHeight="1">
      <c r="A4047" s="3">
        <v>70506.222470258</v>
      </c>
      <c r="B4047" s="4">
        <v>6.06742324561667</v>
      </c>
      <c r="C4047" s="4">
        <v>7.94761077427304</v>
      </c>
      <c r="D4047" s="4">
        <v>3.14</v>
      </c>
      <c r="E4047" s="4">
        <v>44706.7184901297</v>
      </c>
      <c r="F4047" s="4" t="str">
        <f>IF('Данные (для ящика с усами) (2)'!$E4047&lt;15000,"до 15 тыс",IF('Данные (для ящика с усами) (2)'!$E4047&lt;30000,"15-30 тыс",IF('Данные (для ящика с усами) (2)'!$E4047&lt;45000,"30-45 тыс",IF('Данные (для ящика с усами) (2)'!$E4047&lt;60000,"45-60 тыс","60+ тыс"))))</f>
        <v>30-45 тыс</v>
      </c>
      <c r="G4047" s="3">
        <v>1655466.73582652</v>
      </c>
      <c r="H4047" s="5" t="s">
        <v>2835</v>
      </c>
    </row>
    <row r="4048" ht="14.25" customHeight="1">
      <c r="A4048" s="3">
        <v>84040.5002407669</v>
      </c>
      <c r="B4048" s="4">
        <v>6.32233802374159</v>
      </c>
      <c r="C4048" s="4">
        <v>5.27514543345039</v>
      </c>
      <c r="D4048" s="4">
        <v>2.24</v>
      </c>
      <c r="E4048" s="4">
        <v>44711.0806205879</v>
      </c>
      <c r="F4048" s="4" t="str">
        <f>IF('Данные (для ящика с усами) (2)'!$E4048&lt;15000,"до 15 тыс",IF('Данные (для ящика с усами) (2)'!$E4048&lt;30000,"15-30 тыс",IF('Данные (для ящика с усами) (2)'!$E4048&lt;45000,"30-45 тыс",IF('Данные (для ящика с усами) (2)'!$E4048&lt;60000,"45-60 тыс","60+ тыс"))))</f>
        <v>30-45 тыс</v>
      </c>
      <c r="G4048" s="3">
        <v>1609092.3179234</v>
      </c>
      <c r="H4048" s="5" t="s">
        <v>4645</v>
      </c>
    </row>
    <row r="4049" ht="14.25" customHeight="1">
      <c r="A4049" s="3">
        <v>64381.0800067734</v>
      </c>
      <c r="B4049" s="4">
        <v>5.78535447682721</v>
      </c>
      <c r="C4049" s="4">
        <v>6.57524101314051</v>
      </c>
      <c r="D4049" s="4">
        <v>3.2</v>
      </c>
      <c r="E4049" s="4">
        <v>44712.476241123</v>
      </c>
      <c r="F4049" s="4" t="str">
        <f>IF('Данные (для ящика с усами) (2)'!$E4049&lt;15000,"до 15 тыс",IF('Данные (для ящика с усами) (2)'!$E4049&lt;30000,"15-30 тыс",IF('Данные (для ящика с усами) (2)'!$E4049&lt;45000,"30-45 тыс",IF('Данные (для ящика с усами) (2)'!$E4049&lt;60000,"45-60 тыс","60+ тыс"))))</f>
        <v>30-45 тыс</v>
      </c>
      <c r="G4049" s="3">
        <v>1118595.11893912</v>
      </c>
      <c r="H4049" s="5" t="s">
        <v>1742</v>
      </c>
    </row>
    <row r="4050" ht="14.25" customHeight="1">
      <c r="A4050" s="3">
        <v>59362.7663828536</v>
      </c>
      <c r="B4050" s="4">
        <v>7.48263024156822</v>
      </c>
      <c r="C4050" s="4">
        <v>8.00300674619067</v>
      </c>
      <c r="D4050" s="4">
        <v>3.49</v>
      </c>
      <c r="E4050" s="4">
        <v>44723.3537296935</v>
      </c>
      <c r="F4050" s="4" t="str">
        <f>IF('Данные (для ящика с усами) (2)'!$E4050&lt;15000,"до 15 тыс",IF('Данные (для ящика с усами) (2)'!$E4050&lt;30000,"15-30 тыс",IF('Данные (для ящика с усами) (2)'!$E4050&lt;45000,"30-45 тыс",IF('Данные (для ящика с усами) (2)'!$E4050&lt;60000,"45-60 тыс","60+ тыс"))))</f>
        <v>30-45 тыс</v>
      </c>
      <c r="G4050" s="3">
        <v>1442945.14497207</v>
      </c>
      <c r="H4050" s="5" t="s">
        <v>961</v>
      </c>
    </row>
    <row r="4051" ht="14.25" customHeight="1">
      <c r="A4051" s="3">
        <v>57319.9526604771</v>
      </c>
      <c r="B4051" s="4">
        <v>6.73556372085622</v>
      </c>
      <c r="C4051" s="4">
        <v>7.30951532848588</v>
      </c>
      <c r="D4051" s="4">
        <v>6.19</v>
      </c>
      <c r="E4051" s="4">
        <v>44738.395850979</v>
      </c>
      <c r="F4051" s="4" t="str">
        <f>IF('Данные (для ящика с усами) (2)'!$E4051&lt;15000,"до 15 тыс",IF('Данные (для ящика с усами) (2)'!$E4051&lt;30000,"15-30 тыс",IF('Данные (для ящика с усами) (2)'!$E4051&lt;45000,"30-45 тыс",IF('Данные (для ящика с усами) (2)'!$E4051&lt;60000,"45-60 тыс","60+ тыс"))))</f>
        <v>30-45 тыс</v>
      </c>
      <c r="G4051" s="3">
        <v>1222799.33972217</v>
      </c>
      <c r="H4051" s="5" t="s">
        <v>734</v>
      </c>
    </row>
    <row r="4052" ht="14.25" customHeight="1">
      <c r="A4052" s="3">
        <v>63615.9942528738</v>
      </c>
      <c r="B4052" s="4">
        <v>6.02117941323118</v>
      </c>
      <c r="C4052" s="4">
        <v>8.51269847122368</v>
      </c>
      <c r="D4052" s="4">
        <v>6.31</v>
      </c>
      <c r="E4052" s="4">
        <v>44761.7193749831</v>
      </c>
      <c r="F4052" s="4" t="str">
        <f>IF('Данные (для ящика с усами) (2)'!$E4052&lt;15000,"до 15 тыс",IF('Данные (для ящика с усами) (2)'!$E4052&lt;30000,"15-30 тыс",IF('Данные (для ящика с усами) (2)'!$E4052&lt;45000,"30-45 тыс",IF('Данные (для ящика с усами) (2)'!$E4052&lt;60000,"45-60 тыс","60+ тыс"))))</f>
        <v>30-45 тыс</v>
      </c>
      <c r="G4052" s="3">
        <v>1385776.50721725</v>
      </c>
      <c r="H4052" s="5" t="s">
        <v>1625</v>
      </c>
    </row>
    <row r="4053" ht="14.25" customHeight="1">
      <c r="A4053" s="3">
        <v>52933.9144542388</v>
      </c>
      <c r="B4053" s="4">
        <v>6.89748135237812</v>
      </c>
      <c r="C4053" s="4">
        <v>5.84984077632676</v>
      </c>
      <c r="D4053" s="4">
        <v>4.35</v>
      </c>
      <c r="E4053" s="4">
        <v>44766.7611368343</v>
      </c>
      <c r="F4053" s="4" t="str">
        <f>IF('Данные (для ящика с усами) (2)'!$E4053&lt;15000,"до 15 тыс",IF('Данные (для ящика с усами) (2)'!$E4053&lt;30000,"15-30 тыс",IF('Данные (для ящика с усами) (2)'!$E4053&lt;45000,"30-45 тыс",IF('Данные (для ящика с усами) (2)'!$E4053&lt;60000,"45-60 тыс","60+ тыс"))))</f>
        <v>30-45 тыс</v>
      </c>
      <c r="G4053" s="3">
        <v>1218635.85140652</v>
      </c>
      <c r="H4053" s="5" t="s">
        <v>373</v>
      </c>
    </row>
    <row r="4054" ht="14.25" customHeight="1">
      <c r="A4054" s="3">
        <v>82710.5898158099</v>
      </c>
      <c r="B4054" s="4">
        <v>6.23698666675915</v>
      </c>
      <c r="C4054" s="4">
        <v>5.0864336840442</v>
      </c>
      <c r="D4054" s="4">
        <v>4.43</v>
      </c>
      <c r="E4054" s="4">
        <v>44768.6881102391</v>
      </c>
      <c r="F4054" s="4" t="str">
        <f>IF('Данные (для ящика с усами) (2)'!$E4054&lt;15000,"до 15 тыс",IF('Данные (для ящика с усами) (2)'!$E4054&lt;30000,"15-30 тыс",IF('Данные (для ящика с усами) (2)'!$E4054&lt;45000,"30-45 тыс",IF('Данные (для ящика с усами) (2)'!$E4054&lt;60000,"45-60 тыс","60+ тыс"))))</f>
        <v>30-45 тыс</v>
      </c>
      <c r="G4054" s="3">
        <v>1459342.88679856</v>
      </c>
      <c r="H4054" s="5" t="s">
        <v>4545</v>
      </c>
    </row>
    <row r="4055" ht="14.25" customHeight="1">
      <c r="A4055" s="3">
        <v>52157.7400471506</v>
      </c>
      <c r="B4055" s="4">
        <v>6.25720154173462</v>
      </c>
      <c r="C4055" s="4">
        <v>6.0536020926926</v>
      </c>
      <c r="D4055" s="4">
        <v>2.36</v>
      </c>
      <c r="E4055" s="4">
        <v>44782.5682667607</v>
      </c>
      <c r="F4055" s="4" t="str">
        <f>IF('Данные (для ящика с усами) (2)'!$E4055&lt;15000,"до 15 тыс",IF('Данные (для ящика с усами) (2)'!$E4055&lt;30000,"15-30 тыс",IF('Данные (для ящика с усами) (2)'!$E4055&lt;45000,"30-45 тыс",IF('Данные (для ящика с усами) (2)'!$E4055&lt;60000,"45-60 тыс","60+ тыс"))))</f>
        <v>30-45 тыс</v>
      </c>
      <c r="G4055" s="3">
        <v>876763.584059982</v>
      </c>
      <c r="H4055" s="5" t="s">
        <v>329</v>
      </c>
    </row>
    <row r="4056" ht="14.25" customHeight="1">
      <c r="A4056" s="3">
        <v>49198.6289101705</v>
      </c>
      <c r="B4056" s="4">
        <v>6.37540194318831</v>
      </c>
      <c r="C4056" s="4">
        <v>6.8571990362042</v>
      </c>
      <c r="D4056" s="4">
        <v>2.22</v>
      </c>
      <c r="E4056" s="4">
        <v>44786.5296826733</v>
      </c>
      <c r="F4056" s="4" t="str">
        <f>IF('Данные (для ящика с усами) (2)'!$E4056&lt;15000,"до 15 тыс",IF('Данные (для ящика с усами) (2)'!$E4056&lt;30000,"15-30 тыс",IF('Данные (для ящика с усами) (2)'!$E4056&lt;45000,"30-45 тыс",IF('Данные (для ящика с усами) (2)'!$E4056&lt;60000,"45-60 тыс","60+ тыс"))))</f>
        <v>30-45 тыс</v>
      </c>
      <c r="G4056" s="3">
        <v>913978.573387618</v>
      </c>
      <c r="H4056" s="5" t="s">
        <v>184</v>
      </c>
    </row>
    <row r="4057" ht="14.25" customHeight="1">
      <c r="A4057" s="3">
        <v>70333.4604750562</v>
      </c>
      <c r="B4057" s="4">
        <v>5.75892242823192</v>
      </c>
      <c r="C4057" s="4">
        <v>6.53133484704586</v>
      </c>
      <c r="D4057" s="4">
        <v>4.05</v>
      </c>
      <c r="E4057" s="4">
        <v>44795.5311129397</v>
      </c>
      <c r="F4057" s="4" t="str">
        <f>IF('Данные (для ящика с усами) (2)'!$E4057&lt;15000,"до 15 тыс",IF('Данные (для ящика с усами) (2)'!$E4057&lt;30000,"15-30 тыс",IF('Данные (для ящика с усами) (2)'!$E4057&lt;45000,"30-45 тыс",IF('Данные (для ящика с усами) (2)'!$E4057&lt;60000,"45-60 тыс","60+ тыс"))))</f>
        <v>30-45 тыс</v>
      </c>
      <c r="G4057" s="3">
        <v>1385978.98411983</v>
      </c>
      <c r="H4057" s="5" t="s">
        <v>2817</v>
      </c>
    </row>
    <row r="4058" ht="14.25" customHeight="1">
      <c r="A4058" s="3">
        <v>56088.6394011427</v>
      </c>
      <c r="B4058" s="4">
        <v>6.43064835989358</v>
      </c>
      <c r="C4058" s="4">
        <v>8.84066790791079</v>
      </c>
      <c r="D4058" s="4">
        <v>6.24</v>
      </c>
      <c r="E4058" s="4">
        <v>44796.5858329676</v>
      </c>
      <c r="F4058" s="4" t="str">
        <f>IF('Данные (для ящика с усами) (2)'!$E4058&lt;15000,"до 15 тыс",IF('Данные (для ящика с усами) (2)'!$E4058&lt;30000,"15-30 тыс",IF('Данные (для ящика с усами) (2)'!$E4058&lt;45000,"30-45 тыс",IF('Данные (для ящика с усами) (2)'!$E4058&lt;60000,"45-60 тыс","60+ тыс"))))</f>
        <v>30-45 тыс</v>
      </c>
      <c r="G4058" s="3">
        <v>1397564.15628244</v>
      </c>
      <c r="H4058" s="5" t="s">
        <v>609</v>
      </c>
    </row>
    <row r="4059" ht="14.25" customHeight="1">
      <c r="A4059" s="3">
        <v>83444.9936905582</v>
      </c>
      <c r="B4059" s="4">
        <v>5.31003674771662</v>
      </c>
      <c r="C4059" s="4">
        <v>6.02929153939598</v>
      </c>
      <c r="D4059" s="4">
        <v>2.43</v>
      </c>
      <c r="E4059" s="4">
        <v>44807.9883574904</v>
      </c>
      <c r="F4059" s="4" t="str">
        <f>IF('Данные (для ящика с усами) (2)'!$E4059&lt;15000,"до 15 тыс",IF('Данные (для ящика с усами) (2)'!$E4059&lt;30000,"15-30 тыс",IF('Данные (для ящика с усами) (2)'!$E4059&lt;45000,"30-45 тыс",IF('Данные (для ящика с усами) (2)'!$E4059&lt;60000,"45-60 тыс","60+ тыс"))))</f>
        <v>30-45 тыс</v>
      </c>
      <c r="G4059" s="3">
        <v>1514555.08213083</v>
      </c>
      <c r="H4059" s="5" t="s">
        <v>4607</v>
      </c>
    </row>
    <row r="4060" ht="14.25" customHeight="1">
      <c r="A4060" s="3">
        <v>65627.051106546</v>
      </c>
      <c r="B4060" s="4">
        <v>7.97470448776992</v>
      </c>
      <c r="C4060" s="4">
        <v>6.8601480496198</v>
      </c>
      <c r="D4060" s="4">
        <v>2.21</v>
      </c>
      <c r="E4060" s="4">
        <v>44808.3033653373</v>
      </c>
      <c r="F4060" s="4" t="str">
        <f>IF('Данные (для ящика с усами) (2)'!$E4060&lt;15000,"до 15 тыс",IF('Данные (для ящика с усами) (2)'!$E4060&lt;30000,"15-30 тыс",IF('Данные (для ящика с усами) (2)'!$E4060&lt;45000,"30-45 тыс",IF('Данные (для ящика с усами) (2)'!$E4060&lt;60000,"45-60 тыс","60+ тыс"))))</f>
        <v>30-45 тыс</v>
      </c>
      <c r="G4060" s="3">
        <v>1614667.52792398</v>
      </c>
      <c r="H4060" s="5" t="s">
        <v>1947</v>
      </c>
    </row>
    <row r="4061" ht="14.25" customHeight="1">
      <c r="A4061" s="3">
        <v>69429.1857744442</v>
      </c>
      <c r="B4061" s="4">
        <v>5.99333604814063</v>
      </c>
      <c r="C4061" s="4">
        <v>7.10404255553138</v>
      </c>
      <c r="D4061" s="4">
        <v>3.11</v>
      </c>
      <c r="E4061" s="4">
        <v>44822.3484022902</v>
      </c>
      <c r="F4061" s="4" t="str">
        <f>IF('Данные (для ящика с усами) (2)'!$E4061&lt;15000,"до 15 тыс",IF('Данные (для ящика с усами) (2)'!$E4061&lt;30000,"15-30 тыс",IF('Данные (для ящика с усами) (2)'!$E4061&lt;45000,"30-45 тыс",IF('Данные (для ящика с усами) (2)'!$E4061&lt;60000,"45-60 тыс","60+ тыс"))))</f>
        <v>30-45 тыс</v>
      </c>
      <c r="G4061" s="3">
        <v>1330929.47215358</v>
      </c>
      <c r="H4061" s="5" t="s">
        <v>2643</v>
      </c>
    </row>
    <row r="4062" ht="14.25" customHeight="1">
      <c r="A4062" s="3">
        <v>59466.865596428</v>
      </c>
      <c r="B4062" s="4">
        <v>6.50345126321394</v>
      </c>
      <c r="C4062" s="4">
        <v>7.11008147330873</v>
      </c>
      <c r="D4062" s="4">
        <v>3.26</v>
      </c>
      <c r="E4062" s="4">
        <v>44825.812653236</v>
      </c>
      <c r="F4062" s="4" t="str">
        <f>IF('Данные (для ящика с усами) (2)'!$E4062&lt;15000,"до 15 тыс",IF('Данные (для ящика с усами) (2)'!$E4062&lt;30000,"15-30 тыс",IF('Данные (для ящика с усами) (2)'!$E4062&lt;45000,"30-45 тыс",IF('Данные (для ящика с усами) (2)'!$E4062&lt;60000,"45-60 тыс","60+ тыс"))))</f>
        <v>30-45 тыс</v>
      </c>
      <c r="G4062" s="3">
        <v>1226041.78302165</v>
      </c>
      <c r="H4062" s="5" t="s">
        <v>973</v>
      </c>
    </row>
    <row r="4063" ht="14.25" customHeight="1">
      <c r="A4063" s="3">
        <v>74551.972984084</v>
      </c>
      <c r="B4063" s="4">
        <v>6.89331674384428</v>
      </c>
      <c r="C4063" s="4">
        <v>7.50469183928218</v>
      </c>
      <c r="D4063" s="4">
        <v>6.18</v>
      </c>
      <c r="E4063" s="4">
        <v>44843.1955183425</v>
      </c>
      <c r="F4063" s="4" t="str">
        <f>IF('Данные (для ящика с усами) (2)'!$E4063&lt;15000,"до 15 тыс",IF('Данные (для ящика с усами) (2)'!$E4063&lt;30000,"15-30 тыс",IF('Данные (для ящика с усами) (2)'!$E4063&lt;45000,"30-45 тыс",IF('Данные (для ящика с усами) (2)'!$E4063&lt;60000,"45-60 тыс","60+ тыс"))))</f>
        <v>30-45 тыс</v>
      </c>
      <c r="G4063" s="3">
        <v>1816217.00697667</v>
      </c>
      <c r="H4063" s="5" t="s">
        <v>3574</v>
      </c>
    </row>
    <row r="4064" ht="14.25" customHeight="1">
      <c r="A4064" s="3">
        <v>79452.823058177</v>
      </c>
      <c r="B4064" s="4">
        <v>6.14903310747028</v>
      </c>
      <c r="C4064" s="4">
        <v>6.90729663198371</v>
      </c>
      <c r="D4064" s="4">
        <v>4.49</v>
      </c>
      <c r="E4064" s="4">
        <v>44852.0924950393</v>
      </c>
      <c r="F4064" s="4" t="str">
        <f>IF('Данные (для ящика с усами) (2)'!$E4064&lt;15000,"до 15 тыс",IF('Данные (для ящика с усами) (2)'!$E4064&lt;30000,"15-30 тыс",IF('Данные (для ящика с усами) (2)'!$E4064&lt;45000,"30-45 тыс",IF('Данные (для ящика с усами) (2)'!$E4064&lt;60000,"45-60 тыс","60+ тыс"))))</f>
        <v>30-45 тыс</v>
      </c>
      <c r="G4064" s="3">
        <v>1706689.93975441</v>
      </c>
      <c r="H4064" s="5" t="s">
        <v>4251</v>
      </c>
    </row>
    <row r="4065" ht="14.25" customHeight="1">
      <c r="A4065" s="3">
        <v>63765.4696558196</v>
      </c>
      <c r="B4065" s="4">
        <v>4.83381244463281</v>
      </c>
      <c r="C4065" s="4">
        <v>5.91117641136134</v>
      </c>
      <c r="D4065" s="4">
        <v>2.2</v>
      </c>
      <c r="E4065" s="4">
        <v>44863.7149788353</v>
      </c>
      <c r="F4065" s="4" t="str">
        <f>IF('Данные (для ящика с усами) (2)'!$E4065&lt;15000,"до 15 тыс",IF('Данные (для ящика с усами) (2)'!$E4065&lt;30000,"15-30 тыс",IF('Данные (для ящика с усами) (2)'!$E4065&lt;45000,"30-45 тыс",IF('Данные (для ящика с усами) (2)'!$E4065&lt;60000,"45-60 тыс","60+ тыс"))))</f>
        <v>30-45 тыс</v>
      </c>
      <c r="G4065" s="3">
        <v>853084.152206882</v>
      </c>
      <c r="H4065" s="5" t="s">
        <v>1649</v>
      </c>
    </row>
    <row r="4066" ht="14.25" customHeight="1">
      <c r="A4066" s="3">
        <v>72487.4942414566</v>
      </c>
      <c r="B4066" s="4">
        <v>7.45601155779309</v>
      </c>
      <c r="C4066" s="4">
        <v>6.49505966469033</v>
      </c>
      <c r="D4066" s="4">
        <v>2.34</v>
      </c>
      <c r="E4066" s="4">
        <v>44865.3818176291</v>
      </c>
      <c r="F4066" s="4" t="str">
        <f>IF('Данные (для ящика с усами) (2)'!$E4066&lt;15000,"до 15 тыс",IF('Данные (для ящика с усами) (2)'!$E4066&lt;30000,"15-30 тыс",IF('Данные (для ящика с усами) (2)'!$E4066&lt;45000,"30-45 тыс",IF('Данные (для ящика с усами) (2)'!$E4066&lt;60000,"45-60 тыс","60+ тыс"))))</f>
        <v>30-45 тыс</v>
      </c>
      <c r="G4066" s="3">
        <v>1584615.57383898</v>
      </c>
      <c r="H4066" s="5" t="s">
        <v>3197</v>
      </c>
    </row>
    <row r="4067" ht="14.25" customHeight="1">
      <c r="A4067" s="3">
        <v>71301.0070677692</v>
      </c>
      <c r="B4067" s="4">
        <v>7.28155821289079</v>
      </c>
      <c r="C4067" s="4">
        <v>8.45227492137882</v>
      </c>
      <c r="D4067" s="4">
        <v>4.03</v>
      </c>
      <c r="E4067" s="4">
        <v>44869.5069475613</v>
      </c>
      <c r="F4067" s="4" t="str">
        <f>IF('Данные (для ящика с усами) (2)'!$E4067&lt;15000,"до 15 тыс",IF('Данные (для ящика с усами) (2)'!$E4067&lt;30000,"15-30 тыс",IF('Данные (для ящика с усами) (2)'!$E4067&lt;45000,"30-45 тыс",IF('Данные (для ящика с усами) (2)'!$E4067&lt;60000,"45-60 тыс","60+ тыс"))))</f>
        <v>30-45 тыс</v>
      </c>
      <c r="G4067" s="3">
        <v>1920527.52975565</v>
      </c>
      <c r="H4067" s="5" t="s">
        <v>2989</v>
      </c>
    </row>
    <row r="4068" ht="14.25" customHeight="1">
      <c r="A4068" s="3">
        <v>51536.2059494631</v>
      </c>
      <c r="B4068" s="4">
        <v>8.10749086355102</v>
      </c>
      <c r="C4068" s="4">
        <v>6.53460920643149</v>
      </c>
      <c r="D4068" s="4">
        <v>3.16</v>
      </c>
      <c r="E4068" s="4">
        <v>44872.9089422609</v>
      </c>
      <c r="F4068" s="4" t="str">
        <f>IF('Данные (для ящика с усами) (2)'!$E4068&lt;15000,"до 15 тыс",IF('Данные (для ящика с усами) (2)'!$E4068&lt;30000,"15-30 тыс",IF('Данные (для ящика с усами) (2)'!$E4068&lt;45000,"30-45 тыс",IF('Данные (для ящика с усами) (2)'!$E4068&lt;60000,"45-60 тыс","60+ тыс"))))</f>
        <v>30-45 тыс</v>
      </c>
      <c r="G4068" s="3">
        <v>1354874.83720243</v>
      </c>
      <c r="H4068" s="5" t="s">
        <v>294</v>
      </c>
    </row>
    <row r="4069" ht="14.25" customHeight="1">
      <c r="A4069" s="3">
        <v>74579.2707324907</v>
      </c>
      <c r="B4069" s="4">
        <v>6.02154153107655</v>
      </c>
      <c r="C4069" s="4">
        <v>7.3361519882814</v>
      </c>
      <c r="D4069" s="4">
        <v>5.37</v>
      </c>
      <c r="E4069" s="4">
        <v>44873.8413494005</v>
      </c>
      <c r="F4069" s="4" t="str">
        <f>IF('Данные (для ящика с усами) (2)'!$E4069&lt;15000,"до 15 тыс",IF('Данные (для ящика с усами) (2)'!$E4069&lt;30000,"15-30 тыс",IF('Данные (для ящика с усами) (2)'!$E4069&lt;45000,"30-45 тыс",IF('Данные (для ящика с усами) (2)'!$E4069&lt;60000,"45-60 тыс","60+ тыс"))))</f>
        <v>30-45 тыс</v>
      </c>
      <c r="G4069" s="3">
        <v>1516419.72071884</v>
      </c>
      <c r="H4069" s="5" t="s">
        <v>3580</v>
      </c>
    </row>
    <row r="4070" ht="14.25" customHeight="1">
      <c r="A4070" s="3">
        <v>83112.2122379299</v>
      </c>
      <c r="B4070" s="4">
        <v>6.10340695832878</v>
      </c>
      <c r="C4070" s="4">
        <v>6.5697320337563</v>
      </c>
      <c r="D4070" s="4">
        <v>4.09</v>
      </c>
      <c r="E4070" s="4">
        <v>44876.8997094158</v>
      </c>
      <c r="F4070" s="4" t="str">
        <f>IF('Данные (для ящика с усами) (2)'!$E4070&lt;15000,"до 15 тыс",IF('Данные (для ящика с усами) (2)'!$E4070&lt;30000,"15-30 тыс",IF('Данные (для ящика с усами) (2)'!$E4070&lt;45000,"30-45 тыс",IF('Данные (для ящика с усами) (2)'!$E4070&lt;60000,"45-60 тыс","60+ тыс"))))</f>
        <v>30-45 тыс</v>
      </c>
      <c r="G4070" s="3">
        <v>1591022.90350302</v>
      </c>
      <c r="H4070" s="5" t="s">
        <v>4583</v>
      </c>
    </row>
    <row r="4071" ht="14.25" customHeight="1">
      <c r="A4071" s="3">
        <v>49756.614054152</v>
      </c>
      <c r="B4071" s="4">
        <v>5.79147101518133</v>
      </c>
      <c r="C4071" s="4">
        <v>8.35354165486884</v>
      </c>
      <c r="D4071" s="4">
        <v>6.11</v>
      </c>
      <c r="E4071" s="4">
        <v>44877.4386312442</v>
      </c>
      <c r="F4071" s="4" t="str">
        <f>IF('Данные (для ящика с усами) (2)'!$E4071&lt;15000,"до 15 тыс",IF('Данные (для ящика с усами) (2)'!$E4071&lt;30000,"15-30 тыс",IF('Данные (для ящика с усами) (2)'!$E4071&lt;45000,"30-45 тыс",IF('Данные (для ящика с усами) (2)'!$E4071&lt;60000,"45-60 тыс","60+ тыс"))))</f>
        <v>30-45 тыс</v>
      </c>
      <c r="G4071" s="3">
        <v>975384.181422017</v>
      </c>
      <c r="H4071" s="5" t="s">
        <v>210</v>
      </c>
    </row>
    <row r="4072" ht="14.25" customHeight="1">
      <c r="A4072" s="3">
        <v>56428.9736689065</v>
      </c>
      <c r="B4072" s="4">
        <v>3.6546669823206</v>
      </c>
      <c r="C4072" s="4">
        <v>6.95073081475901</v>
      </c>
      <c r="D4072" s="4">
        <v>4.27</v>
      </c>
      <c r="E4072" s="4">
        <v>44877.5651097509</v>
      </c>
      <c r="F4072" s="4" t="str">
        <f>IF('Данные (для ящика с усами) (2)'!$E4072&lt;15000,"до 15 тыс",IF('Данные (для ящика с усами) (2)'!$E4072&lt;30000,"15-30 тыс",IF('Данные (для ящика с усами) (2)'!$E4072&lt;45000,"30-45 тыс",IF('Данные (для ящика с усами) (2)'!$E4072&lt;60000,"45-60 тыс","60+ тыс"))))</f>
        <v>30-45 тыс</v>
      </c>
      <c r="G4072" s="3">
        <v>790802.801034806</v>
      </c>
      <c r="H4072" s="5" t="s">
        <v>641</v>
      </c>
    </row>
    <row r="4073" ht="14.25" customHeight="1">
      <c r="A4073" s="3">
        <v>73257.265452742</v>
      </c>
      <c r="B4073" s="4">
        <v>3.64765463359269</v>
      </c>
      <c r="C4073" s="4">
        <v>5.69228111914494</v>
      </c>
      <c r="D4073" s="4">
        <v>2.2</v>
      </c>
      <c r="E4073" s="4">
        <v>44882.4879161919</v>
      </c>
      <c r="F4073" s="4" t="str">
        <f>IF('Данные (для ящика с усами) (2)'!$E4073&lt;15000,"до 15 тыс",IF('Данные (для ящика с усами) (2)'!$E4073&lt;30000,"15-30 тыс",IF('Данные (для ящика с усами) (2)'!$E4073&lt;45000,"30-45 тыс",IF('Данные (для ящика с усами) (2)'!$E4073&lt;60000,"45-60 тыс","60+ тыс"))))</f>
        <v>30-45 тыс</v>
      </c>
      <c r="G4073" s="3">
        <v>1049007.0166559</v>
      </c>
      <c r="H4073" s="5" t="s">
        <v>3334</v>
      </c>
    </row>
    <row r="4074" ht="14.25" customHeight="1">
      <c r="A4074" s="3">
        <v>83443.2638975609</v>
      </c>
      <c r="B4074" s="4">
        <v>5.44650390305075</v>
      </c>
      <c r="C4074" s="4">
        <v>8.36090689344403</v>
      </c>
      <c r="D4074" s="4">
        <v>5.06</v>
      </c>
      <c r="E4074" s="4">
        <v>44900.7930969814</v>
      </c>
      <c r="F4074" s="4" t="str">
        <f>IF('Данные (для ящика с усами) (2)'!$E4074&lt;15000,"до 15 тыс",IF('Данные (для ящика с усами) (2)'!$E4074&lt;30000,"15-30 тыс",IF('Данные (для ящика с усами) (2)'!$E4074&lt;45000,"30-45 тыс",IF('Данные (для ящика с усами) (2)'!$E4074&lt;60000,"45-60 тыс","60+ тыс"))))</f>
        <v>30-45 тыс</v>
      </c>
      <c r="G4074" s="3">
        <v>1727211.08947338</v>
      </c>
      <c r="H4074" s="5" t="s">
        <v>4606</v>
      </c>
    </row>
    <row r="4075" ht="14.25" customHeight="1">
      <c r="A4075" s="3">
        <v>36100.4442266807</v>
      </c>
      <c r="B4075" s="4">
        <v>5.77848949942085</v>
      </c>
      <c r="C4075" s="4">
        <v>5.49744983944904</v>
      </c>
      <c r="D4075" s="4">
        <v>2.29</v>
      </c>
      <c r="E4075" s="4">
        <v>44901.8573376305</v>
      </c>
      <c r="F4075" s="4" t="str">
        <f>IF('Данные (для ящика с усами) (2)'!$E4075&lt;15000,"до 15 тыс",IF('Данные (для ящика с усами) (2)'!$E4075&lt;30000,"15-30 тыс",IF('Данные (для ящика с усами) (2)'!$E4075&lt;45000,"30-45 тыс",IF('Данные (для ящика с усами) (2)'!$E4075&lt;60000,"45-60 тыс","60+ тыс"))))</f>
        <v>30-45 тыс</v>
      </c>
      <c r="G4075" s="3">
        <v>599504.019286695</v>
      </c>
      <c r="H4075" s="5" t="s">
        <v>12</v>
      </c>
    </row>
    <row r="4076" ht="14.25" customHeight="1">
      <c r="A4076" s="3">
        <v>55554.7967474946</v>
      </c>
      <c r="B4076" s="4">
        <v>5.84959079838593</v>
      </c>
      <c r="C4076" s="4">
        <v>7.75336965441512</v>
      </c>
      <c r="D4076" s="4">
        <v>5.03</v>
      </c>
      <c r="E4076" s="4">
        <v>44903.4453226524</v>
      </c>
      <c r="F4076" s="4" t="str">
        <f>IF('Данные (для ящика с усами) (2)'!$E4076&lt;15000,"до 15 тыс",IF('Данные (для ящика с усами) (2)'!$E4076&lt;30000,"15-30 тыс",IF('Данные (для ящика с усами) (2)'!$E4076&lt;45000,"30-45 тыс",IF('Данные (для ящика с усами) (2)'!$E4076&lt;60000,"45-60 тыс","60+ тыс"))))</f>
        <v>30-45 тыс</v>
      </c>
      <c r="G4076" s="3">
        <v>994517.045335133</v>
      </c>
      <c r="H4076" s="5" t="s">
        <v>553</v>
      </c>
    </row>
    <row r="4077" ht="14.25" customHeight="1">
      <c r="A4077" s="3">
        <v>57223.5738910555</v>
      </c>
      <c r="B4077" s="4">
        <v>6.31638184690495</v>
      </c>
      <c r="C4077" s="4">
        <v>8.46054111795777</v>
      </c>
      <c r="D4077" s="4">
        <v>3.43</v>
      </c>
      <c r="E4077" s="4">
        <v>44907.3786475598</v>
      </c>
      <c r="F4077" s="4" t="str">
        <f>IF('Данные (для ящика с усами) (2)'!$E4077&lt;15000,"до 15 тыс",IF('Данные (для ящика с усами) (2)'!$E4077&lt;30000,"15-30 тыс",IF('Данные (для ящика с усами) (2)'!$E4077&lt;45000,"30-45 тыс",IF('Данные (для ящика с усами) (2)'!$E4077&lt;60000,"45-60 тыс","60+ тыс"))))</f>
        <v>30-45 тыс</v>
      </c>
      <c r="G4077" s="3">
        <v>1259357.02326834</v>
      </c>
      <c r="H4077" s="5" t="s">
        <v>723</v>
      </c>
    </row>
    <row r="4078" ht="14.25" customHeight="1">
      <c r="A4078" s="3">
        <v>61516.100332024</v>
      </c>
      <c r="B4078" s="4">
        <v>5.4475675529765</v>
      </c>
      <c r="C4078" s="4">
        <v>7.80897522391095</v>
      </c>
      <c r="D4078" s="4">
        <v>4.26</v>
      </c>
      <c r="E4078" s="4">
        <v>44913.2107961311</v>
      </c>
      <c r="F4078" s="4" t="str">
        <f>IF('Данные (для ящика с усами) (2)'!$E4078&lt;15000,"до 15 тыс",IF('Данные (для ящика с усами) (2)'!$E4078&lt;30000,"15-30 тыс",IF('Данные (для ящика с усами) (2)'!$E4078&lt;45000,"30-45 тыс",IF('Данные (для ящика с усами) (2)'!$E4078&lt;60000,"45-60 тыс","60+ тыс"))))</f>
        <v>30-45 тыс</v>
      </c>
      <c r="G4078" s="3">
        <v>1224001.87084381</v>
      </c>
      <c r="H4078" s="5" t="s">
        <v>1266</v>
      </c>
    </row>
    <row r="4079" ht="14.25" customHeight="1">
      <c r="A4079" s="3">
        <v>55224.343396257</v>
      </c>
      <c r="B4079" s="4">
        <v>7.11416083614609</v>
      </c>
      <c r="C4079" s="4">
        <v>5.07967060559569</v>
      </c>
      <c r="D4079" s="4">
        <v>4.13</v>
      </c>
      <c r="E4079" s="4">
        <v>44915.7141381378</v>
      </c>
      <c r="F4079" s="4" t="str">
        <f>IF('Данные (для ящика с усами) (2)'!$E4079&lt;15000,"до 15 тыс",IF('Данные (для ящика с усами) (2)'!$E4079&lt;30000,"15-30 тыс",IF('Данные (для ящика с усами) (2)'!$E4079&lt;45000,"30-45 тыс",IF('Данные (для ящика с усами) (2)'!$E4079&lt;60000,"45-60 тыс","60+ тыс"))))</f>
        <v>30-45 тыс</v>
      </c>
      <c r="G4079" s="3">
        <v>977242.269749364</v>
      </c>
      <c r="H4079" s="5" t="s">
        <v>518</v>
      </c>
    </row>
    <row r="4080" ht="14.25" customHeight="1">
      <c r="A4080" s="3">
        <v>53917.8722297753</v>
      </c>
      <c r="B4080" s="4">
        <v>3.82420421550662</v>
      </c>
      <c r="C4080" s="4">
        <v>7.36060184828477</v>
      </c>
      <c r="D4080" s="4">
        <v>4.33</v>
      </c>
      <c r="E4080" s="4">
        <v>44916.291397826</v>
      </c>
      <c r="F4080" s="4" t="str">
        <f>IF('Данные (для ящика с усами) (2)'!$E4080&lt;15000,"до 15 тыс",IF('Данные (для ящика с усами) (2)'!$E4080&lt;30000,"15-30 тыс",IF('Данные (для ящика с усами) (2)'!$E4080&lt;45000,"30-45 тыс",IF('Данные (для ящика с усами) (2)'!$E4080&lt;60000,"45-60 тыс","60+ тыс"))))</f>
        <v>30-45 тыс</v>
      </c>
      <c r="G4080" s="3">
        <v>679922.252149793</v>
      </c>
      <c r="H4080" s="5" t="s">
        <v>430</v>
      </c>
    </row>
    <row r="4081" ht="14.25" customHeight="1">
      <c r="A4081" s="3">
        <v>86563.0968378292</v>
      </c>
      <c r="B4081" s="4">
        <v>5.24524245643793</v>
      </c>
      <c r="C4081" s="4">
        <v>7.98494129818804</v>
      </c>
      <c r="D4081" s="4">
        <v>4.03</v>
      </c>
      <c r="E4081" s="4">
        <v>44920.2455455501</v>
      </c>
      <c r="F4081" s="4" t="str">
        <f>IF('Данные (для ящика с усами) (2)'!$E4081&lt;15000,"до 15 тыс",IF('Данные (для ящика с усами) (2)'!$E4081&lt;30000,"15-30 тыс",IF('Данные (для ящика с усами) (2)'!$E4081&lt;45000,"30-45 тыс",IF('Данные (для ящика с усами) (2)'!$E4081&lt;60000,"45-60 тыс","60+ тыс"))))</f>
        <v>30-45 тыс</v>
      </c>
      <c r="G4081" s="3">
        <v>1706110.85999304</v>
      </c>
      <c r="H4081" s="5" t="s">
        <v>4771</v>
      </c>
    </row>
    <row r="4082" ht="14.25" customHeight="1">
      <c r="A4082" s="3">
        <v>76921.6756296849</v>
      </c>
      <c r="B4082" s="4">
        <v>7.39760915443365</v>
      </c>
      <c r="C4082" s="4">
        <v>7.09759821435135</v>
      </c>
      <c r="D4082" s="4">
        <v>4.47</v>
      </c>
      <c r="E4082" s="4">
        <v>44920.6578876884</v>
      </c>
      <c r="F4082" s="4" t="str">
        <f>IF('Данные (для ящика с усами) (2)'!$E4082&lt;15000,"до 15 тыс",IF('Данные (для ящика с усами) (2)'!$E4082&lt;30000,"15-30 тыс",IF('Данные (для ящика с усами) (2)'!$E4082&lt;45000,"30-45 тыс",IF('Данные (для ящика с усами) (2)'!$E4082&lt;60000,"45-60 тыс","60+ тыс"))))</f>
        <v>30-45 тыс</v>
      </c>
      <c r="G4082" s="3">
        <v>1891949.34783336</v>
      </c>
      <c r="H4082" s="5" t="s">
        <v>3941</v>
      </c>
    </row>
    <row r="4083" ht="14.25" customHeight="1">
      <c r="A4083" s="3">
        <v>62085.2764034048</v>
      </c>
      <c r="B4083" s="4">
        <v>5.73941084363057</v>
      </c>
      <c r="C4083" s="4">
        <v>7.09180810424997</v>
      </c>
      <c r="D4083" s="4">
        <v>5.49</v>
      </c>
      <c r="E4083" s="4">
        <v>44922.106702293</v>
      </c>
      <c r="F4083" s="4" t="str">
        <f>IF('Данные (для ящика с усами) (2)'!$E4083&lt;15000,"до 15 тыс",IF('Данные (для ящика с усами) (2)'!$E4083&lt;30000,"15-30 тыс",IF('Данные (для ящика с усами) (2)'!$E4083&lt;45000,"30-45 тыс",IF('Данные (для ящика с усами) (2)'!$E4083&lt;60000,"45-60 тыс","60+ тыс"))))</f>
        <v>30-45 тыс</v>
      </c>
      <c r="G4083" s="3">
        <v>1030591.4292116</v>
      </c>
      <c r="H4083" s="5" t="s">
        <v>1361</v>
      </c>
    </row>
    <row r="4084" ht="14.25" customHeight="1">
      <c r="A4084" s="3">
        <v>69173.6716553904</v>
      </c>
      <c r="B4084" s="4">
        <v>6.30572289888176</v>
      </c>
      <c r="C4084" s="4">
        <v>6.14846990990533</v>
      </c>
      <c r="D4084" s="4">
        <v>4.03</v>
      </c>
      <c r="E4084" s="4">
        <v>44935.3780589503</v>
      </c>
      <c r="F4084" s="4" t="str">
        <f>IF('Данные (для ящика с усами) (2)'!$E4084&lt;15000,"до 15 тыс",IF('Данные (для ящика с усами) (2)'!$E4084&lt;30000,"15-30 тыс",IF('Данные (для ящика с усами) (2)'!$E4084&lt;45000,"30-45 тыс",IF('Данные (для ящика с усами) (2)'!$E4084&lt;60000,"45-60 тыс","60+ тыс"))))</f>
        <v>30-45 тыс</v>
      </c>
      <c r="G4084" s="3">
        <v>1412881.78396931</v>
      </c>
      <c r="H4084" s="5" t="s">
        <v>2576</v>
      </c>
    </row>
    <row r="4085" ht="14.25" customHeight="1">
      <c r="A4085" s="3">
        <v>70021.1615337363</v>
      </c>
      <c r="B4085" s="4">
        <v>7.14314408689413</v>
      </c>
      <c r="C4085" s="4">
        <v>7.74833774949022</v>
      </c>
      <c r="D4085" s="4">
        <v>4.17</v>
      </c>
      <c r="E4085" s="4">
        <v>44935.8848310792</v>
      </c>
      <c r="F4085" s="4" t="str">
        <f>IF('Данные (для ящика с усами) (2)'!$E4085&lt;15000,"до 15 тыс",IF('Данные (для ящика с усами) (2)'!$E4085&lt;30000,"15-30 тыс",IF('Данные (для ящика с усами) (2)'!$E4085&lt;45000,"30-45 тыс",IF('Данные (для ящика с усами) (2)'!$E4085&lt;60000,"45-60 тыс","60+ тыс"))))</f>
        <v>30-45 тыс</v>
      </c>
      <c r="G4085" s="3">
        <v>1515157.08093051</v>
      </c>
      <c r="H4085" s="5" t="s">
        <v>2753</v>
      </c>
    </row>
    <row r="4086" ht="14.25" customHeight="1">
      <c r="A4086" s="3">
        <v>74253.4431941394</v>
      </c>
      <c r="B4086" s="4">
        <v>4.4049146619606</v>
      </c>
      <c r="C4086" s="4">
        <v>5.28033263221974</v>
      </c>
      <c r="D4086" s="4">
        <v>3.25</v>
      </c>
      <c r="E4086" s="4">
        <v>44939.6725561173</v>
      </c>
      <c r="F4086" s="4" t="str">
        <f>IF('Данные (для ящика с усами) (2)'!$E4086&lt;15000,"до 15 тыс",IF('Данные (для ящика с усами) (2)'!$E4086&lt;30000,"15-30 тыс",IF('Данные (для ящика с усами) (2)'!$E4086&lt;45000,"30-45 тыс",IF('Данные (для ящика с усами) (2)'!$E4086&lt;60000,"45-60 тыс","60+ тыс"))))</f>
        <v>30-45 тыс</v>
      </c>
      <c r="G4086" s="3">
        <v>1039794.76744781</v>
      </c>
      <c r="H4086" s="5" t="s">
        <v>3512</v>
      </c>
    </row>
    <row r="4087" ht="14.25" customHeight="1">
      <c r="A4087" s="3">
        <v>72780.1512289443</v>
      </c>
      <c r="B4087" s="4">
        <v>5.25941617078516</v>
      </c>
      <c r="C4087" s="4">
        <v>5.72526690417066</v>
      </c>
      <c r="D4087" s="4">
        <v>2.48</v>
      </c>
      <c r="E4087" s="4">
        <v>44953.5236505678</v>
      </c>
      <c r="F4087" s="4" t="str">
        <f>IF('Данные (для ящика с усами) (2)'!$E4087&lt;15000,"до 15 тыс",IF('Данные (для ящика с усами) (2)'!$E4087&lt;30000,"15-30 тыс",IF('Данные (для ящика с усами) (2)'!$E4087&lt;45000,"30-45 тыс",IF('Данные (для ящика с усами) (2)'!$E4087&lt;60000,"45-60 тыс","60+ тыс"))))</f>
        <v>30-45 тыс</v>
      </c>
      <c r="G4087" s="3">
        <v>1184758.84227427</v>
      </c>
      <c r="H4087" s="5" t="s">
        <v>3245</v>
      </c>
    </row>
    <row r="4088" ht="14.25" customHeight="1">
      <c r="A4088" s="3">
        <v>58719.3604881659</v>
      </c>
      <c r="B4088" s="4">
        <v>6.15243651837025</v>
      </c>
      <c r="C4088" s="4">
        <v>7.42789161213606</v>
      </c>
      <c r="D4088" s="4">
        <v>4.35</v>
      </c>
      <c r="E4088" s="4">
        <v>44957.0179213244</v>
      </c>
      <c r="F4088" s="4" t="str">
        <f>IF('Данные (для ящика с усами) (2)'!$E4088&lt;15000,"до 15 тыс",IF('Данные (для ящика с усами) (2)'!$E4088&lt;30000,"15-30 тыс",IF('Данные (для ящика с усами) (2)'!$E4088&lt;45000,"30-45 тыс",IF('Данные (для ящика с усами) (2)'!$E4088&lt;60000,"45-60 тыс","60+ тыс"))))</f>
        <v>30-45 тыс</v>
      </c>
      <c r="G4088" s="3">
        <v>1296240.11237163</v>
      </c>
      <c r="H4088" s="5" t="s">
        <v>887</v>
      </c>
    </row>
    <row r="4089" ht="14.25" customHeight="1">
      <c r="A4089" s="3">
        <v>62678.3354667089</v>
      </c>
      <c r="B4089" s="4">
        <v>5.12501947662024</v>
      </c>
      <c r="C4089" s="4">
        <v>6.47103517974315</v>
      </c>
      <c r="D4089" s="4">
        <v>3.45</v>
      </c>
      <c r="E4089" s="4">
        <v>44965.3119808592</v>
      </c>
      <c r="F4089" s="4" t="str">
        <f>IF('Данные (для ящика с усами) (2)'!$E4089&lt;15000,"до 15 тыс",IF('Данные (для ящика с усами) (2)'!$E4089&lt;30000,"15-30 тыс",IF('Данные (для ящика с усами) (2)'!$E4089&lt;45000,"30-45 тыс",IF('Данные (для ящика с усами) (2)'!$E4089&lt;60000,"45-60 тыс","60+ тыс"))))</f>
        <v>30-45 тыс</v>
      </c>
      <c r="G4089" s="3">
        <v>1032663.00307792</v>
      </c>
      <c r="H4089" s="5" t="s">
        <v>1463</v>
      </c>
    </row>
    <row r="4090" ht="14.25" customHeight="1">
      <c r="A4090" s="3">
        <v>51445.1867519548</v>
      </c>
      <c r="B4090" s="4">
        <v>6.84116611803371</v>
      </c>
      <c r="C4090" s="4">
        <v>7.48281689261557</v>
      </c>
      <c r="D4090" s="4">
        <v>5.16</v>
      </c>
      <c r="E4090" s="4">
        <v>44966.0678021962</v>
      </c>
      <c r="F4090" s="4" t="str">
        <f>IF('Данные (для ящика с усами) (2)'!$E4090&lt;15000,"до 15 тыс",IF('Данные (для ящика с усами) (2)'!$E4090&lt;30000,"15-30 тыс",IF('Данные (для ящика с усами) (2)'!$E4090&lt;45000,"30-45 тыс",IF('Данные (для ящика с усами) (2)'!$E4090&lt;60000,"45-60 тыс","60+ тыс"))))</f>
        <v>30-45 тыс</v>
      </c>
      <c r="G4090" s="3">
        <v>1093873.29137366</v>
      </c>
      <c r="H4090" s="5" t="s">
        <v>287</v>
      </c>
    </row>
    <row r="4091" ht="14.25" customHeight="1">
      <c r="A4091" s="3">
        <v>58229.7685293853</v>
      </c>
      <c r="B4091" s="4">
        <v>4.68521683449655</v>
      </c>
      <c r="C4091" s="4">
        <v>7.85451327760363</v>
      </c>
      <c r="D4091" s="4">
        <v>5.03</v>
      </c>
      <c r="E4091" s="4">
        <v>44972.0313587207</v>
      </c>
      <c r="F4091" s="4" t="str">
        <f>IF('Данные (для ящика с усами) (2)'!$E4091&lt;15000,"до 15 тыс",IF('Данные (для ящика с усами) (2)'!$E4091&lt;30000,"15-30 тыс",IF('Данные (для ящика с усами) (2)'!$E4091&lt;45000,"30-45 тыс",IF('Данные (для ящика с усами) (2)'!$E4091&lt;60000,"45-60 тыс","60+ тыс"))))</f>
        <v>30-45 тыс</v>
      </c>
      <c r="G4091" s="3">
        <v>1251430.92031861</v>
      </c>
      <c r="H4091" s="5" t="s">
        <v>828</v>
      </c>
    </row>
    <row r="4092" ht="14.25" customHeight="1">
      <c r="A4092" s="3">
        <v>80055.1260504502</v>
      </c>
      <c r="B4092" s="4">
        <v>5.83173167270517</v>
      </c>
      <c r="C4092" s="4">
        <v>7.17037606582097</v>
      </c>
      <c r="D4092" s="4">
        <v>6.1</v>
      </c>
      <c r="E4092" s="4">
        <v>44973.0859777734</v>
      </c>
      <c r="F4092" s="4" t="str">
        <f>IF('Данные (для ящика с усами) (2)'!$E4092&lt;15000,"до 15 тыс",IF('Данные (для ящика с усами) (2)'!$E4092&lt;30000,"15-30 тыс",IF('Данные (для ящика с усами) (2)'!$E4092&lt;45000,"30-45 тыс",IF('Данные (для ящика с усами) (2)'!$E4092&lt;60000,"45-60 тыс","60+ тыс"))))</f>
        <v>30-45 тыс</v>
      </c>
      <c r="G4092" s="3">
        <v>1636080.39040031</v>
      </c>
      <c r="H4092" s="5" t="s">
        <v>4325</v>
      </c>
    </row>
    <row r="4093" ht="14.25" customHeight="1">
      <c r="A4093" s="3">
        <v>82919.8910448238</v>
      </c>
      <c r="B4093" s="4">
        <v>5.7766109723594</v>
      </c>
      <c r="C4093" s="4">
        <v>5.90032113781977</v>
      </c>
      <c r="D4093" s="4">
        <v>3.17</v>
      </c>
      <c r="E4093" s="4">
        <v>44985.2619191792</v>
      </c>
      <c r="F4093" s="4" t="str">
        <f>IF('Данные (для ящика с усами) (2)'!$E4093&lt;15000,"до 15 тыс",IF('Данные (для ящика с усами) (2)'!$E4093&lt;30000,"15-30 тыс",IF('Данные (для ящика с усами) (2)'!$E4093&lt;45000,"30-45 тыс",IF('Данные (для ящика с усами) (2)'!$E4093&lt;60000,"45-60 тыс","60+ тыс"))))</f>
        <v>30-45 тыс</v>
      </c>
      <c r="G4093" s="3">
        <v>1527676.37397527</v>
      </c>
      <c r="H4093" s="5" t="s">
        <v>4570</v>
      </c>
    </row>
    <row r="4094" ht="14.25" customHeight="1">
      <c r="A4094" s="3">
        <v>60658.6483328048</v>
      </c>
      <c r="B4094" s="4">
        <v>4.53762982693728</v>
      </c>
      <c r="C4094" s="4">
        <v>6.4402432363333</v>
      </c>
      <c r="D4094" s="4">
        <v>3.49</v>
      </c>
      <c r="E4094" s="4">
        <v>45004.970015337</v>
      </c>
      <c r="F4094" s="4" t="str">
        <f>IF('Данные (для ящика с усами) (2)'!$E4094&lt;15000,"до 15 тыс",IF('Данные (для ящика с усами) (2)'!$E4094&lt;30000,"15-30 тыс",IF('Данные (для ящика с усами) (2)'!$E4094&lt;45000,"30-45 тыс",IF('Данные (для ящика с усами) (2)'!$E4094&lt;60000,"45-60 тыс","60+ тыс"))))</f>
        <v>45-60 тыс</v>
      </c>
      <c r="G4094" s="3">
        <v>822685.374581672</v>
      </c>
      <c r="H4094" s="5" t="s">
        <v>1126</v>
      </c>
    </row>
    <row r="4095" ht="14.25" customHeight="1">
      <c r="A4095" s="3">
        <v>55529.90658436</v>
      </c>
      <c r="B4095" s="4">
        <v>6.82186140622525</v>
      </c>
      <c r="C4095" s="4">
        <v>9.0247924062258</v>
      </c>
      <c r="D4095" s="4">
        <v>4.05</v>
      </c>
      <c r="E4095" s="4">
        <v>45008.2422398798</v>
      </c>
      <c r="F4095" s="4" t="str">
        <f>IF('Данные (для ящика с усами) (2)'!$E4095&lt;15000,"до 15 тыс",IF('Данные (для ящика с усами) (2)'!$E4095&lt;30000,"15-30 тыс",IF('Данные (для ящика с усами) (2)'!$E4095&lt;45000,"30-45 тыс",IF('Данные (для ящика с усами) (2)'!$E4095&lt;60000,"45-60 тыс","60+ тыс"))))</f>
        <v>45-60 тыс</v>
      </c>
      <c r="G4095" s="3">
        <v>1460341.01117644</v>
      </c>
      <c r="H4095" s="5" t="s">
        <v>550</v>
      </c>
    </row>
    <row r="4096" ht="14.25" customHeight="1">
      <c r="A4096" s="3">
        <v>68672.5608012672</v>
      </c>
      <c r="B4096" s="4">
        <v>6.13606079976259</v>
      </c>
      <c r="C4096" s="4">
        <v>6.8201874003047</v>
      </c>
      <c r="D4096" s="4">
        <v>2.23</v>
      </c>
      <c r="E4096" s="4">
        <v>45020.7533006917</v>
      </c>
      <c r="F4096" s="4" t="str">
        <f>IF('Данные (для ящика с усами) (2)'!$E4096&lt;15000,"до 15 тыс",IF('Данные (для ящика с усами) (2)'!$E4096&lt;30000,"15-30 тыс",IF('Данные (для ящика с усами) (2)'!$E4096&lt;45000,"30-45 тыс",IF('Данные (для ящика с усами) (2)'!$E4096&lt;60000,"45-60 тыс","60+ тыс"))))</f>
        <v>45-60 тыс</v>
      </c>
      <c r="G4096" s="3">
        <v>1301935.92001303</v>
      </c>
      <c r="H4096" s="5" t="s">
        <v>2483</v>
      </c>
    </row>
    <row r="4097" ht="14.25" customHeight="1">
      <c r="A4097" s="3">
        <v>78115.6318893997</v>
      </c>
      <c r="B4097" s="4">
        <v>6.33410164296428</v>
      </c>
      <c r="C4097" s="4">
        <v>6.97358684115746</v>
      </c>
      <c r="D4097" s="4">
        <v>4.15</v>
      </c>
      <c r="E4097" s="4">
        <v>45024.2971799264</v>
      </c>
      <c r="F4097" s="4" t="str">
        <f>IF('Данные (для ящика с усами) (2)'!$E4097&lt;15000,"до 15 тыс",IF('Данные (для ящика с усами) (2)'!$E4097&lt;30000,"15-30 тыс",IF('Данные (для ящика с усами) (2)'!$E4097&lt;45000,"30-45 тыс",IF('Данные (для ящика с усами) (2)'!$E4097&lt;60000,"45-60 тыс","60+ тыс"))))</f>
        <v>45-60 тыс</v>
      </c>
      <c r="G4097" s="3">
        <v>1582605.53510265</v>
      </c>
      <c r="H4097" s="5" t="s">
        <v>4100</v>
      </c>
    </row>
    <row r="4098" ht="14.25" customHeight="1">
      <c r="A4098" s="3">
        <v>54827.0323105351</v>
      </c>
      <c r="B4098" s="4">
        <v>7.04202651597944</v>
      </c>
      <c r="C4098" s="4">
        <v>7.84432551695214</v>
      </c>
      <c r="D4098" s="4">
        <v>6.01</v>
      </c>
      <c r="E4098" s="4">
        <v>45027.1140070216</v>
      </c>
      <c r="F4098" s="4" t="str">
        <f>IF('Данные (для ящика с усами) (2)'!$E4098&lt;15000,"до 15 тыс",IF('Данные (для ящика с усами) (2)'!$E4098&lt;30000,"15-30 тыс",IF('Данные (для ящика с усами) (2)'!$E4098&lt;45000,"30-45 тыс",IF('Данные (для ящика с усами) (2)'!$E4098&lt;60000,"45-60 тыс","60+ тыс"))))</f>
        <v>45-60 тыс</v>
      </c>
      <c r="G4098" s="3">
        <v>1198725.4871449</v>
      </c>
      <c r="H4098" s="5" t="s">
        <v>490</v>
      </c>
    </row>
    <row r="4099" ht="14.25" customHeight="1">
      <c r="A4099" s="3">
        <v>58293.4319440863</v>
      </c>
      <c r="B4099" s="4">
        <v>5.7097716955539</v>
      </c>
      <c r="C4099" s="4">
        <v>7.40487042407388</v>
      </c>
      <c r="D4099" s="4">
        <v>5.13</v>
      </c>
      <c r="E4099" s="4">
        <v>45033.3890049377</v>
      </c>
      <c r="F4099" s="4" t="str">
        <f>IF('Данные (для ящика с усами) (2)'!$E4099&lt;15000,"до 15 тыс",IF('Данные (для ящика с усами) (2)'!$E4099&lt;30000,"15-30 тыс",IF('Данные (для ящика с усами) (2)'!$E4099&lt;45000,"30-45 тыс",IF('Данные (для ящика с усами) (2)'!$E4099&lt;60000,"45-60 тыс","60+ тыс"))))</f>
        <v>45-60 тыс</v>
      </c>
      <c r="G4099" s="3">
        <v>1094347.96840307</v>
      </c>
      <c r="H4099" s="5" t="s">
        <v>833</v>
      </c>
    </row>
    <row r="4100" ht="14.25" customHeight="1">
      <c r="A4100" s="3">
        <v>66262.1925252373</v>
      </c>
      <c r="B4100" s="4">
        <v>6.29229420554061</v>
      </c>
      <c r="C4100" s="4">
        <v>4.92368115227659</v>
      </c>
      <c r="D4100" s="4">
        <v>4.23</v>
      </c>
      <c r="E4100" s="4">
        <v>45055.2400999024</v>
      </c>
      <c r="F4100" s="4" t="str">
        <f>IF('Данные (для ящика с усами) (2)'!$E4100&lt;15000,"до 15 тыс",IF('Данные (для ящика с усами) (2)'!$E4100&lt;30000,"15-30 тыс",IF('Данные (для ящика с усами) (2)'!$E4100&lt;45000,"30-45 тыс",IF('Данные (для ящика с усами) (2)'!$E4100&lt;60000,"45-60 тыс","60+ тыс"))))</f>
        <v>45-60 тыс</v>
      </c>
      <c r="G4100" s="3">
        <v>1199128.40356446</v>
      </c>
      <c r="H4100" s="5" t="s">
        <v>2054</v>
      </c>
    </row>
    <row r="4101" ht="14.25" customHeight="1">
      <c r="A4101" s="3">
        <v>74216.1290492754</v>
      </c>
      <c r="B4101" s="4">
        <v>6.03876309182821</v>
      </c>
      <c r="C4101" s="4">
        <v>7.00480304122499</v>
      </c>
      <c r="D4101" s="4">
        <v>3.28</v>
      </c>
      <c r="E4101" s="4">
        <v>45068.5993383968</v>
      </c>
      <c r="F4101" s="4" t="str">
        <f>IF('Данные (для ящика с усами) (2)'!$E4101&lt;15000,"до 15 тыс",IF('Данные (для ящика с усами) (2)'!$E4101&lt;30000,"15-30 тыс",IF('Данные (для ящика с усами) (2)'!$E4101&lt;45000,"30-45 тыс",IF('Данные (для ящика с усами) (2)'!$E4101&lt;60000,"45-60 тыс","60+ тыс"))))</f>
        <v>45-60 тыс</v>
      </c>
      <c r="G4101" s="3">
        <v>1365036.08375725</v>
      </c>
      <c r="H4101" s="5" t="s">
        <v>3502</v>
      </c>
    </row>
    <row r="4102" ht="14.25" customHeight="1">
      <c r="A4102" s="3">
        <v>56143.7886649364</v>
      </c>
      <c r="B4102" s="4">
        <v>4.58012244590962</v>
      </c>
      <c r="C4102" s="4">
        <v>6.66897977427528</v>
      </c>
      <c r="D4102" s="4">
        <v>4.04</v>
      </c>
      <c r="E4102" s="4">
        <v>45084.0366595903</v>
      </c>
      <c r="F4102" s="4" t="str">
        <f>IF('Данные (для ящика с усами) (2)'!$E4102&lt;15000,"до 15 тыс",IF('Данные (для ящика с усами) (2)'!$E4102&lt;30000,"15-30 тыс",IF('Данные (для ящика с усами) (2)'!$E4102&lt;45000,"30-45 тыс",IF('Данные (для ящика с усами) (2)'!$E4102&lt;60000,"45-60 тыс","60+ тыс"))))</f>
        <v>45-60 тыс</v>
      </c>
      <c r="G4102" s="3">
        <v>714148.414752901</v>
      </c>
      <c r="H4102" s="5" t="s">
        <v>615</v>
      </c>
    </row>
    <row r="4103" ht="14.25" customHeight="1">
      <c r="A4103" s="3">
        <v>76187.2733089614</v>
      </c>
      <c r="B4103" s="4">
        <v>6.15622163686584</v>
      </c>
      <c r="C4103" s="4">
        <v>7.16614903625818</v>
      </c>
      <c r="D4103" s="4">
        <v>3.32</v>
      </c>
      <c r="E4103" s="4">
        <v>45084.394235765</v>
      </c>
      <c r="F4103" s="4" t="str">
        <f>IF('Данные (для ящика с усами) (2)'!$E4103&lt;15000,"до 15 тыс",IF('Данные (для ящика с усами) (2)'!$E4103&lt;30000,"15-30 тыс",IF('Данные (для ящика с усами) (2)'!$E4103&lt;45000,"30-45 тыс",IF('Данные (для ящика с усами) (2)'!$E4103&lt;60000,"45-60 тыс","60+ тыс"))))</f>
        <v>45-60 тыс</v>
      </c>
      <c r="G4103" s="3">
        <v>1618721.13842984</v>
      </c>
      <c r="H4103" s="5" t="s">
        <v>3830</v>
      </c>
    </row>
    <row r="4104" ht="14.25" customHeight="1">
      <c r="A4104" s="3">
        <v>65069.9479951859</v>
      </c>
      <c r="B4104" s="4">
        <v>4.22188195548513</v>
      </c>
      <c r="C4104" s="4">
        <v>6.91204393720585</v>
      </c>
      <c r="D4104" s="4">
        <v>4.38</v>
      </c>
      <c r="E4104" s="4">
        <v>45095.699764381</v>
      </c>
      <c r="F4104" s="4" t="str">
        <f>IF('Данные (для ящика с усами) (2)'!$E4104&lt;15000,"до 15 тыс",IF('Данные (для ящика с усами) (2)'!$E4104&lt;30000,"15-30 тыс",IF('Данные (для ящика с усами) (2)'!$E4104&lt;45000,"30-45 тыс",IF('Данные (для ящика с усами) (2)'!$E4104&lt;60000,"45-60 тыс","60+ тыс"))))</f>
        <v>45-60 тыс</v>
      </c>
      <c r="G4104" s="3">
        <v>1046347.12078429</v>
      </c>
      <c r="H4104" s="5" t="s">
        <v>1861</v>
      </c>
    </row>
    <row r="4105" ht="14.25" customHeight="1">
      <c r="A4105" s="3">
        <v>75675.1659047121</v>
      </c>
      <c r="B4105" s="4">
        <v>4.90728428239644</v>
      </c>
      <c r="C4105" s="4">
        <v>6.9086816609865</v>
      </c>
      <c r="D4105" s="4">
        <v>3.4</v>
      </c>
      <c r="E4105" s="4">
        <v>45103.5716410942</v>
      </c>
      <c r="F4105" s="4" t="str">
        <f>IF('Данные (для ящика с усами) (2)'!$E4105&lt;15000,"до 15 тыс",IF('Данные (для ящика с усами) (2)'!$E4105&lt;30000,"15-30 тыс",IF('Данные (для ящика с усами) (2)'!$E4105&lt;45000,"30-45 тыс",IF('Данные (для ящика с усами) (2)'!$E4105&lt;60000,"45-60 тыс","60+ тыс"))))</f>
        <v>45-60 тыс</v>
      </c>
      <c r="G4105" s="3">
        <v>1388782.88740135</v>
      </c>
      <c r="H4105" s="5" t="s">
        <v>3742</v>
      </c>
    </row>
    <row r="4106" ht="14.25" customHeight="1">
      <c r="A4106" s="3">
        <v>65510.6600290473</v>
      </c>
      <c r="B4106" s="4">
        <v>4.34052883623795</v>
      </c>
      <c r="C4106" s="4">
        <v>5.43258872995028</v>
      </c>
      <c r="D4106" s="4">
        <v>2.26</v>
      </c>
      <c r="E4106" s="4">
        <v>45111.8113875574</v>
      </c>
      <c r="F4106" s="4" t="str">
        <f>IF('Данные (для ящика с усами) (2)'!$E4106&lt;15000,"до 15 тыс",IF('Данные (для ящика с усами) (2)'!$E4106&lt;30000,"15-30 тыс",IF('Данные (для ящика с усами) (2)'!$E4106&lt;45000,"30-45 тыс",IF('Данные (для ящика с усами) (2)'!$E4106&lt;60000,"45-60 тыс","60+ тыс"))))</f>
        <v>45-60 тыс</v>
      </c>
      <c r="G4106" s="3">
        <v>756319.734044267</v>
      </c>
      <c r="H4106" s="5" t="s">
        <v>1931</v>
      </c>
    </row>
    <row r="4107" ht="14.25" customHeight="1">
      <c r="A4107" s="3">
        <v>45286.4263025422</v>
      </c>
      <c r="B4107" s="4">
        <v>5.59147087394343</v>
      </c>
      <c r="C4107" s="4">
        <v>6.54735728187119</v>
      </c>
      <c r="D4107" s="4">
        <v>2.3</v>
      </c>
      <c r="E4107" s="4">
        <v>45127.8318870246</v>
      </c>
      <c r="F4107" s="4" t="str">
        <f>IF('Данные (для ящика с усами) (2)'!$E4107&lt;15000,"до 15 тыс",IF('Данные (для ящика с усами) (2)'!$E4107&lt;30000,"15-30 тыс",IF('Данные (для ящика с усами) (2)'!$E4107&lt;45000,"30-45 тыс",IF('Данные (для ящика с усами) (2)'!$E4107&lt;60000,"45-60 тыс","60+ тыс"))))</f>
        <v>45-60 тыс</v>
      </c>
      <c r="G4107" s="3">
        <v>718869.400647333</v>
      </c>
      <c r="H4107" s="5" t="s">
        <v>83</v>
      </c>
    </row>
    <row r="4108" ht="14.25" customHeight="1">
      <c r="A4108" s="3">
        <v>79757.0185648435</v>
      </c>
      <c r="B4108" s="4">
        <v>3.96267220613804</v>
      </c>
      <c r="C4108" s="4">
        <v>6.36072221813238</v>
      </c>
      <c r="D4108" s="4">
        <v>2.08</v>
      </c>
      <c r="E4108" s="4">
        <v>45130.8282780313</v>
      </c>
      <c r="F4108" s="4" t="str">
        <f>IF('Данные (для ящика с усами) (2)'!$E4108&lt;15000,"до 15 тыс",IF('Данные (для ящика с усами) (2)'!$E4108&lt;30000,"15-30 тыс",IF('Данные (для ящика с усами) (2)'!$E4108&lt;45000,"30-45 тыс",IF('Данные (для ящика с усами) (2)'!$E4108&lt;60000,"45-60 тыс","60+ тыс"))))</f>
        <v>45-60 тыс</v>
      </c>
      <c r="G4108" s="3">
        <v>1123753.73420143</v>
      </c>
      <c r="H4108" s="5" t="s">
        <v>4295</v>
      </c>
    </row>
    <row r="4109" ht="14.25" customHeight="1">
      <c r="A4109" s="3">
        <v>72750.5647271538</v>
      </c>
      <c r="B4109" s="4">
        <v>5.90414662655064</v>
      </c>
      <c r="C4109" s="4">
        <v>7.30866400608131</v>
      </c>
      <c r="D4109" s="4">
        <v>3.3</v>
      </c>
      <c r="E4109" s="4">
        <v>45134.6534236784</v>
      </c>
      <c r="F4109" s="4" t="str">
        <f>IF('Данные (для ящика с усами) (2)'!$E4109&lt;15000,"до 15 тыс",IF('Данные (для ящика с усами) (2)'!$E4109&lt;30000,"15-30 тыс",IF('Данные (для ящика с усами) (2)'!$E4109&lt;45000,"30-45 тыс",IF('Данные (для ящика с усами) (2)'!$E4109&lt;60000,"45-60 тыс","60+ тыс"))))</f>
        <v>45-60 тыс</v>
      </c>
      <c r="G4109" s="3">
        <v>1434144.26087246</v>
      </c>
      <c r="H4109" s="5" t="s">
        <v>3238</v>
      </c>
    </row>
    <row r="4110" ht="14.25" customHeight="1">
      <c r="A4110" s="3">
        <v>52193.0173104495</v>
      </c>
      <c r="B4110" s="4">
        <v>6.33412874672675</v>
      </c>
      <c r="C4110" s="4">
        <v>7.44033207156181</v>
      </c>
      <c r="D4110" s="4">
        <v>5.11</v>
      </c>
      <c r="E4110" s="4">
        <v>45134.8419553133</v>
      </c>
      <c r="F4110" s="4" t="str">
        <f>IF('Данные (для ящика с усами) (2)'!$E4110&lt;15000,"до 15 тыс",IF('Данные (для ящика с усами) (2)'!$E4110&lt;30000,"15-30 тыс",IF('Данные (для ящика с усами) (2)'!$E4110&lt;45000,"30-45 тыс",IF('Данные (для ящика с усами) (2)'!$E4110&lt;60000,"45-60 тыс","60+ тыс"))))</f>
        <v>45-60 тыс</v>
      </c>
      <c r="G4110" s="3">
        <v>1107077.91296657</v>
      </c>
      <c r="H4110" s="5" t="s">
        <v>332</v>
      </c>
    </row>
    <row r="4111" ht="14.25" customHeight="1">
      <c r="A4111" s="3">
        <v>53287.9920722287</v>
      </c>
      <c r="B4111" s="4">
        <v>5.75560922665985</v>
      </c>
      <c r="C4111" s="4">
        <v>7.16232237631736</v>
      </c>
      <c r="D4111" s="4">
        <v>3.32</v>
      </c>
      <c r="E4111" s="4">
        <v>45152.014268008</v>
      </c>
      <c r="F4111" s="4" t="str">
        <f>IF('Данные (для ящика с усами) (2)'!$E4111&lt;15000,"до 15 тыс",IF('Данные (для ящика с усами) (2)'!$E4111&lt;30000,"15-30 тыс",IF('Данные (для ящика с усами) (2)'!$E4111&lt;45000,"30-45 тыс",IF('Данные (для ящика с усами) (2)'!$E4111&lt;60000,"45-60 тыс","60+ тыс"))))</f>
        <v>45-60 тыс</v>
      </c>
      <c r="G4111" s="3">
        <v>1116902.34489304</v>
      </c>
      <c r="H4111" s="5" t="s">
        <v>393</v>
      </c>
    </row>
    <row r="4112" ht="14.25" customHeight="1">
      <c r="A4112" s="3">
        <v>72481.0261918089</v>
      </c>
      <c r="B4112" s="4">
        <v>5.98041934766378</v>
      </c>
      <c r="C4112" s="4">
        <v>8.45914470630247</v>
      </c>
      <c r="D4112" s="4">
        <v>3.07</v>
      </c>
      <c r="E4112" s="4">
        <v>45160.1016073475</v>
      </c>
      <c r="F4112" s="4" t="str">
        <f>IF('Данные (для ящика с усами) (2)'!$E4112&lt;15000,"до 15 тыс",IF('Данные (для ящика с усами) (2)'!$E4112&lt;30000,"15-30 тыс",IF('Данные (для ящика с усами) (2)'!$E4112&lt;45000,"30-45 тыс",IF('Данные (для ящика с усами) (2)'!$E4112&lt;60000,"45-60 тыс","60+ тыс"))))</f>
        <v>45-60 тыс</v>
      </c>
      <c r="G4112" s="3">
        <v>1677204.24621442</v>
      </c>
      <c r="H4112" s="5" t="s">
        <v>3195</v>
      </c>
    </row>
    <row r="4113" ht="14.25" customHeight="1">
      <c r="A4113" s="3">
        <v>87266.3402254392</v>
      </c>
      <c r="B4113" s="4">
        <v>8.24895936636231</v>
      </c>
      <c r="C4113" s="4">
        <v>7.23426140372507</v>
      </c>
      <c r="D4113" s="4">
        <v>5.0</v>
      </c>
      <c r="E4113" s="4">
        <v>45161.1876774113</v>
      </c>
      <c r="F4113" s="4" t="str">
        <f>IF('Данные (для ящика с усами) (2)'!$E4113&lt;15000,"до 15 тыс",IF('Данные (для ящика с усами) (2)'!$E4113&lt;30000,"15-30 тыс",IF('Данные (для ящика с усами) (2)'!$E4113&lt;45000,"30-45 тыс",IF('Данные (для ящика с усами) (2)'!$E4113&lt;60000,"45-60 тыс","60+ тыс"))))</f>
        <v>45-60 тыс</v>
      </c>
      <c r="G4113" s="3">
        <v>2249122.54133519</v>
      </c>
      <c r="H4113" s="5" t="s">
        <v>4800</v>
      </c>
    </row>
    <row r="4114" ht="14.25" customHeight="1">
      <c r="A4114" s="3">
        <v>64251.5371960535</v>
      </c>
      <c r="B4114" s="4">
        <v>4.80859394840961</v>
      </c>
      <c r="C4114" s="4">
        <v>5.75886692504495</v>
      </c>
      <c r="D4114" s="4">
        <v>4.3</v>
      </c>
      <c r="E4114" s="4">
        <v>45172.7570887147</v>
      </c>
      <c r="F4114" s="4" t="str">
        <f>IF('Данные (для ящика с усами) (2)'!$E4114&lt;15000,"до 15 тыс",IF('Данные (для ящика с усами) (2)'!$E4114&lt;30000,"15-30 тыс",IF('Данные (для ящика с усами) (2)'!$E4114&lt;45000,"30-45 тыс",IF('Данные (для ящика с усами) (2)'!$E4114&lt;60000,"45-60 тыс","60+ тыс"))))</f>
        <v>45-60 тыс</v>
      </c>
      <c r="G4114" s="3">
        <v>922514.087974327</v>
      </c>
      <c r="H4114" s="5" t="s">
        <v>1714</v>
      </c>
    </row>
    <row r="4115" ht="14.25" customHeight="1">
      <c r="A4115" s="3">
        <v>71430.1421560966</v>
      </c>
      <c r="B4115" s="4">
        <v>4.57302553560437</v>
      </c>
      <c r="C4115" s="4">
        <v>8.9510420933264</v>
      </c>
      <c r="D4115" s="4">
        <v>5.43</v>
      </c>
      <c r="E4115" s="4">
        <v>45173.0217064659</v>
      </c>
      <c r="F4115" s="4" t="str">
        <f>IF('Данные (для ящика с усами) (2)'!$E4115&lt;15000,"до 15 тыс",IF('Данные (для ящика с усами) (2)'!$E4115&lt;30000,"15-30 тыс",IF('Данные (для ящика с усами) (2)'!$E4115&lt;45000,"30-45 тыс",IF('Данные (для ящика с усами) (2)'!$E4115&lt;60000,"45-60 тыс","60+ тыс"))))</f>
        <v>45-60 тыс</v>
      </c>
      <c r="G4115" s="3">
        <v>1471031.42057581</v>
      </c>
      <c r="H4115" s="5" t="s">
        <v>3028</v>
      </c>
    </row>
    <row r="4116" ht="14.25" customHeight="1">
      <c r="A4116" s="3">
        <v>86849.8444232028</v>
      </c>
      <c r="B4116" s="4">
        <v>5.68934157702387</v>
      </c>
      <c r="C4116" s="4">
        <v>6.1812278612311</v>
      </c>
      <c r="D4116" s="4">
        <v>3.01</v>
      </c>
      <c r="E4116" s="4">
        <v>45178.4676835111</v>
      </c>
      <c r="F4116" s="4" t="str">
        <f>IF('Данные (для ящика с усами) (2)'!$E4116&lt;15000,"до 15 тыс",IF('Данные (для ящика с усами) (2)'!$E4116&lt;30000,"15-30 тыс",IF('Данные (для ящика с усами) (2)'!$E4116&lt;45000,"30-45 тыс",IF('Данные (для ящика с усами) (2)'!$E4116&lt;60000,"45-60 тыс","60+ тыс"))))</f>
        <v>45-60 тыс</v>
      </c>
      <c r="G4116" s="3">
        <v>1675062.89068712</v>
      </c>
      <c r="H4116" s="5" t="s">
        <v>4784</v>
      </c>
    </row>
    <row r="4117" ht="14.25" customHeight="1">
      <c r="A4117" s="3">
        <v>61602.0381275552</v>
      </c>
      <c r="B4117" s="4">
        <v>5.43007469129818</v>
      </c>
      <c r="C4117" s="4">
        <v>6.65345908115303</v>
      </c>
      <c r="D4117" s="4">
        <v>3.16</v>
      </c>
      <c r="E4117" s="4">
        <v>45188.1396434658</v>
      </c>
      <c r="F4117" s="4" t="str">
        <f>IF('Данные (для ящика с усами) (2)'!$E4117&lt;15000,"до 15 тыс",IF('Данные (для ящика с усами) (2)'!$E4117&lt;30000,"15-30 тыс",IF('Данные (для ящика с усами) (2)'!$E4117&lt;45000,"30-45 тыс",IF('Данные (для ящика с усами) (2)'!$E4117&lt;60000,"45-60 тыс","60+ тыс"))))</f>
        <v>45-60 тыс</v>
      </c>
      <c r="G4117" s="3">
        <v>1194191.87851137</v>
      </c>
      <c r="H4117" s="5" t="s">
        <v>1278</v>
      </c>
    </row>
    <row r="4118" ht="14.25" customHeight="1">
      <c r="A4118" s="3">
        <v>57868.2666323214</v>
      </c>
      <c r="B4118" s="4">
        <v>6.04290690928029</v>
      </c>
      <c r="C4118" s="4">
        <v>7.42352677017223</v>
      </c>
      <c r="D4118" s="4">
        <v>6.27</v>
      </c>
      <c r="E4118" s="4">
        <v>45196.153964247</v>
      </c>
      <c r="F4118" s="4" t="str">
        <f>IF('Данные (для ящика с усами) (2)'!$E4118&lt;15000,"до 15 тыс",IF('Данные (для ящика с усами) (2)'!$E4118&lt;30000,"15-30 тыс",IF('Данные (для ящика с усами) (2)'!$E4118&lt;45000,"30-45 тыс",IF('Данные (для ящика с усами) (2)'!$E4118&lt;60000,"45-60 тыс","60+ тыс"))))</f>
        <v>45-60 тыс</v>
      </c>
      <c r="G4118" s="3">
        <v>1189069.10469094</v>
      </c>
      <c r="H4118" s="5" t="s">
        <v>782</v>
      </c>
    </row>
    <row r="4119" ht="14.25" customHeight="1">
      <c r="A4119" s="3">
        <v>69923.3486657583</v>
      </c>
      <c r="B4119" s="4">
        <v>4.09595371904218</v>
      </c>
      <c r="C4119" s="4">
        <v>5.93206989126493</v>
      </c>
      <c r="D4119" s="4">
        <v>4.49</v>
      </c>
      <c r="E4119" s="4">
        <v>45202.1398701715</v>
      </c>
      <c r="F4119" s="4" t="str">
        <f>IF('Данные (для ящика с усами) (2)'!$E4119&lt;15000,"до 15 тыс",IF('Данные (для ящика с усами) (2)'!$E4119&lt;30000,"15-30 тыс",IF('Данные (для ящика с усами) (2)'!$E4119&lt;45000,"30-45 тыс",IF('Данные (для ящика с усами) (2)'!$E4119&lt;60000,"45-60 тыс","60+ тыс"))))</f>
        <v>45-60 тыс</v>
      </c>
      <c r="G4119" s="3">
        <v>956241.9912803</v>
      </c>
      <c r="H4119" s="5" t="s">
        <v>2741</v>
      </c>
    </row>
    <row r="4120" ht="14.25" customHeight="1">
      <c r="A4120" s="3">
        <v>48357.0634748848</v>
      </c>
      <c r="B4120" s="4">
        <v>4.72764596548344</v>
      </c>
      <c r="C4120" s="4">
        <v>7.98951566978784</v>
      </c>
      <c r="D4120" s="4">
        <v>3.03</v>
      </c>
      <c r="E4120" s="4">
        <v>45206.7255050357</v>
      </c>
      <c r="F4120" s="4" t="str">
        <f>IF('Данные (для ящика с усами) (2)'!$E4120&lt;15000,"до 15 тыс",IF('Данные (для ящика с усами) (2)'!$E4120&lt;30000,"15-30 тыс",IF('Данные (для ящика с усами) (2)'!$E4120&lt;45000,"30-45 тыс",IF('Данные (для ящика с усами) (2)'!$E4120&lt;60000,"45-60 тыс","60+ тыс"))))</f>
        <v>45-60 тыс</v>
      </c>
      <c r="G4120" s="3">
        <v>813415.128067751</v>
      </c>
      <c r="H4120" s="5" t="s">
        <v>149</v>
      </c>
    </row>
    <row r="4121" ht="14.25" customHeight="1">
      <c r="A4121" s="3">
        <v>65903.2506577793</v>
      </c>
      <c r="B4121" s="4">
        <v>6.61668242593665</v>
      </c>
      <c r="C4121" s="4">
        <v>7.06226884047632</v>
      </c>
      <c r="D4121" s="4">
        <v>3.17</v>
      </c>
      <c r="E4121" s="4">
        <v>45208.3876592874</v>
      </c>
      <c r="F4121" s="4" t="str">
        <f>IF('Данные (для ящика с усами) (2)'!$E4121&lt;15000,"до 15 тыс",IF('Данные (для ящика с усами) (2)'!$E4121&lt;30000,"15-30 тыс",IF('Данные (для ящика с усами) (2)'!$E4121&lt;45000,"30-45 тыс",IF('Данные (для ящика с усами) (2)'!$E4121&lt;60000,"45-60 тыс","60+ тыс"))))</f>
        <v>45-60 тыс</v>
      </c>
      <c r="G4121" s="3">
        <v>1393897.39021981</v>
      </c>
      <c r="H4121" s="5" t="s">
        <v>1989</v>
      </c>
    </row>
    <row r="4122" ht="14.25" customHeight="1">
      <c r="A4122" s="3">
        <v>90493.5980965651</v>
      </c>
      <c r="B4122" s="4">
        <v>4.60656254681381</v>
      </c>
      <c r="C4122" s="4">
        <v>6.5324319580143</v>
      </c>
      <c r="D4122" s="4">
        <v>2.48</v>
      </c>
      <c r="E4122" s="4">
        <v>45211.0080644266</v>
      </c>
      <c r="F4122" s="4" t="str">
        <f>IF('Данные (для ящика с усами) (2)'!$E4122&lt;15000,"до 15 тыс",IF('Данные (для ящика с усами) (2)'!$E4122&lt;30000,"15-30 тыс",IF('Данные (для ящика с усами) (2)'!$E4122&lt;45000,"30-45 тыс",IF('Данные (для ящика с усами) (2)'!$E4122&lt;60000,"45-60 тыс","60+ тыс"))))</f>
        <v>45-60 тыс</v>
      </c>
      <c r="G4122" s="3">
        <v>1439431.45288969</v>
      </c>
      <c r="H4122" s="5" t="s">
        <v>4910</v>
      </c>
    </row>
    <row r="4123" ht="14.25" customHeight="1">
      <c r="A4123" s="3">
        <v>73299.378476849</v>
      </c>
      <c r="B4123" s="4">
        <v>4.21333783196924</v>
      </c>
      <c r="C4123" s="4">
        <v>7.01255422380098</v>
      </c>
      <c r="D4123" s="4">
        <v>4.46</v>
      </c>
      <c r="E4123" s="4">
        <v>45214.4885124751</v>
      </c>
      <c r="F4123" s="4" t="str">
        <f>IF('Данные (для ящика с усами) (2)'!$E4123&lt;15000,"до 15 тыс",IF('Данные (для ящика с усами) (2)'!$E4123&lt;30000,"15-30 тыс",IF('Данные (для ящика с усами) (2)'!$E4123&lt;45000,"30-45 тыс",IF('Данные (для ящика с усами) (2)'!$E4123&lt;60000,"45-60 тыс","60+ тыс"))))</f>
        <v>45-60 тыс</v>
      </c>
      <c r="G4123" s="3">
        <v>1260814.43187301</v>
      </c>
      <c r="H4123" s="5" t="s">
        <v>3347</v>
      </c>
    </row>
    <row r="4124" ht="14.25" customHeight="1">
      <c r="A4124" s="3">
        <v>80174.9245886433</v>
      </c>
      <c r="B4124" s="4">
        <v>5.65572555583885</v>
      </c>
      <c r="C4124" s="4">
        <v>6.84719122933511</v>
      </c>
      <c r="D4124" s="4">
        <v>3.18</v>
      </c>
      <c r="E4124" s="4">
        <v>45233.3288257311</v>
      </c>
      <c r="F4124" s="4" t="str">
        <f>IF('Данные (для ящика с усами) (2)'!$E4124&lt;15000,"до 15 тыс",IF('Данные (для ящика с усами) (2)'!$E4124&lt;30000,"15-30 тыс",IF('Данные (для ящика с усами) (2)'!$E4124&lt;45000,"30-45 тыс",IF('Данные (для ящика с усами) (2)'!$E4124&lt;60000,"45-60 тыс","60+ тыс"))))</f>
        <v>45-60 тыс</v>
      </c>
      <c r="G4124" s="3">
        <v>1441376.39392554</v>
      </c>
      <c r="H4124" s="5" t="s">
        <v>4335</v>
      </c>
    </row>
    <row r="4125" ht="14.25" customHeight="1">
      <c r="A4125" s="3">
        <v>53338.9891677179</v>
      </c>
      <c r="B4125" s="4">
        <v>4.48999119774397</v>
      </c>
      <c r="C4125" s="4">
        <v>8.17273070274214</v>
      </c>
      <c r="D4125" s="4">
        <v>6.41</v>
      </c>
      <c r="E4125" s="4">
        <v>45234.818349661</v>
      </c>
      <c r="F4125" s="4" t="str">
        <f>IF('Данные (для ящика с усами) (2)'!$E4125&lt;15000,"до 15 тыс",IF('Данные (для ящика с усами) (2)'!$E4125&lt;30000,"15-30 тыс",IF('Данные (для ящика с усами) (2)'!$E4125&lt;45000,"30-45 тыс",IF('Данные (для ящика с усами) (2)'!$E4125&lt;60000,"45-60 тыс","60+ тыс"))))</f>
        <v>45-60 тыс</v>
      </c>
      <c r="G4125" s="3">
        <v>858088.718786956</v>
      </c>
      <c r="H4125" s="5" t="s">
        <v>398</v>
      </c>
    </row>
    <row r="4126" ht="14.25" customHeight="1">
      <c r="A4126" s="3">
        <v>71481.0349257193</v>
      </c>
      <c r="B4126" s="4">
        <v>5.18849193707128</v>
      </c>
      <c r="C4126" s="4">
        <v>7.15236108058461</v>
      </c>
      <c r="D4126" s="4">
        <v>4.32</v>
      </c>
      <c r="E4126" s="4">
        <v>45246.1741029009</v>
      </c>
      <c r="F4126" s="4" t="str">
        <f>IF('Данные (для ящика с усами) (2)'!$E4126&lt;15000,"до 15 тыс",IF('Данные (для ящика с усами) (2)'!$E4126&lt;30000,"15-30 тыс",IF('Данные (для ящика с усами) (2)'!$E4126&lt;45000,"30-45 тыс",IF('Данные (для ящика с усами) (2)'!$E4126&lt;60000,"45-60 тыс","60+ тыс"))))</f>
        <v>45-60 тыс</v>
      </c>
      <c r="G4126" s="3">
        <v>1530013.44887132</v>
      </c>
      <c r="H4126" s="5" t="s">
        <v>3038</v>
      </c>
    </row>
    <row r="4127" ht="14.25" customHeight="1">
      <c r="A4127" s="3">
        <v>85386.9248236559</v>
      </c>
      <c r="B4127" s="4">
        <v>5.72829416315554</v>
      </c>
      <c r="C4127" s="4">
        <v>8.01478910013769</v>
      </c>
      <c r="D4127" s="4">
        <v>6.21</v>
      </c>
      <c r="E4127" s="4">
        <v>45248.4779509348</v>
      </c>
      <c r="F4127" s="4" t="str">
        <f>IF('Данные (для ящика с усами) (2)'!$E4127&lt;15000,"до 15 тыс",IF('Данные (для ящика с усами) (2)'!$E4127&lt;30000,"15-30 тыс",IF('Данные (для ящика с усами) (2)'!$E4127&lt;45000,"30-45 тыс",IF('Данные (для ящика с усами) (2)'!$E4127&lt;60000,"45-60 тыс","60+ тыс"))))</f>
        <v>45-60 тыс</v>
      </c>
      <c r="G4127" s="3">
        <v>1922406.38297236</v>
      </c>
      <c r="H4127" s="5" t="s">
        <v>4714</v>
      </c>
    </row>
    <row r="4128" ht="14.25" customHeight="1">
      <c r="A4128" s="3">
        <v>60842.8044495733</v>
      </c>
      <c r="B4128" s="4">
        <v>5.73137765532846</v>
      </c>
      <c r="C4128" s="4">
        <v>8.11502446210757</v>
      </c>
      <c r="D4128" s="4">
        <v>3.2</v>
      </c>
      <c r="E4128" s="4">
        <v>45258.1587089737</v>
      </c>
      <c r="F4128" s="4" t="str">
        <f>IF('Данные (для ящика с усами) (2)'!$E4128&lt;15000,"до 15 тыс",IF('Данные (для ящика с усами) (2)'!$E4128&lt;30000,"15-30 тыс",IF('Данные (для ящика с усами) (2)'!$E4128&lt;45000,"30-45 тыс",IF('Данные (для ящика с усами) (2)'!$E4128&lt;60000,"45-60 тыс","60+ тыс"))))</f>
        <v>45-60 тыс</v>
      </c>
      <c r="G4128" s="3">
        <v>1279681.15439659</v>
      </c>
      <c r="H4128" s="5" t="s">
        <v>1160</v>
      </c>
    </row>
    <row r="4129" ht="14.25" customHeight="1">
      <c r="A4129" s="3">
        <v>57944.6574101782</v>
      </c>
      <c r="B4129" s="4">
        <v>5.76611235185024</v>
      </c>
      <c r="C4129" s="4">
        <v>7.01536000925488</v>
      </c>
      <c r="D4129" s="4">
        <v>4.3</v>
      </c>
      <c r="E4129" s="4">
        <v>45260.5197420978</v>
      </c>
      <c r="F4129" s="4" t="str">
        <f>IF('Данные (для ящика с усами) (2)'!$E4129&lt;15000,"до 15 тыс",IF('Данные (для ящика с усами) (2)'!$E4129&lt;30000,"15-30 тыс",IF('Данные (для ящика с усами) (2)'!$E4129&lt;45000,"30-45 тыс",IF('Данные (для ящика с усами) (2)'!$E4129&lt;60000,"45-60 тыс","60+ тыс"))))</f>
        <v>45-60 тыс</v>
      </c>
      <c r="G4129" s="3">
        <v>1137224.57543043</v>
      </c>
      <c r="H4129" s="5" t="s">
        <v>794</v>
      </c>
    </row>
    <row r="4130" ht="14.25" customHeight="1">
      <c r="A4130" s="3">
        <v>71348.4673765956</v>
      </c>
      <c r="B4130" s="4">
        <v>5.62757377083568</v>
      </c>
      <c r="C4130" s="4">
        <v>8.09294026032254</v>
      </c>
      <c r="D4130" s="4">
        <v>5.47</v>
      </c>
      <c r="E4130" s="4">
        <v>45263.0350717566</v>
      </c>
      <c r="F4130" s="4" t="str">
        <f>IF('Данные (для ящика с усами) (2)'!$E4130&lt;15000,"до 15 тыс",IF('Данные (для ящика с усами) (2)'!$E4130&lt;30000,"15-30 тыс",IF('Данные (для ящика с усами) (2)'!$E4130&lt;45000,"30-45 тыс",IF('Данные (для ящика с усами) (2)'!$E4130&lt;60000,"45-60 тыс","60+ тыс"))))</f>
        <v>45-60 тыс</v>
      </c>
      <c r="G4130" s="3">
        <v>1447325.63969773</v>
      </c>
      <c r="H4130" s="5" t="s">
        <v>3007</v>
      </c>
    </row>
    <row r="4131" ht="14.25" customHeight="1">
      <c r="A4131" s="3">
        <v>69503.1504453186</v>
      </c>
      <c r="B4131" s="4">
        <v>5.25839311505166</v>
      </c>
      <c r="C4131" s="4">
        <v>6.87365581751795</v>
      </c>
      <c r="D4131" s="4">
        <v>4.12</v>
      </c>
      <c r="E4131" s="4">
        <v>45266.529440825</v>
      </c>
      <c r="F4131" s="4" t="str">
        <f>IF('Данные (для ящика с усами) (2)'!$E4131&lt;15000,"до 15 тыс",IF('Данные (для ящика с усами) (2)'!$E4131&lt;30000,"15-30 тыс",IF('Данные (для ящика с усами) (2)'!$E4131&lt;45000,"30-45 тыс",IF('Данные (для ящика с усами) (2)'!$E4131&lt;60000,"45-60 тыс","60+ тыс"))))</f>
        <v>45-60 тыс</v>
      </c>
      <c r="G4131" s="3">
        <v>1180989.32402634</v>
      </c>
      <c r="H4131" s="5" t="s">
        <v>2660</v>
      </c>
    </row>
    <row r="4132" ht="14.25" customHeight="1">
      <c r="A4132" s="3">
        <v>61687.3944232805</v>
      </c>
      <c r="B4132" s="4">
        <v>5.50791347994355</v>
      </c>
      <c r="C4132" s="4">
        <v>6.99560346598461</v>
      </c>
      <c r="D4132" s="4">
        <v>3.34</v>
      </c>
      <c r="E4132" s="4">
        <v>45279.1639658508</v>
      </c>
      <c r="F4132" s="4" t="str">
        <f>IF('Данные (для ящика с усами) (2)'!$E4132&lt;15000,"до 15 тыс",IF('Данные (для ящика с усами) (2)'!$E4132&lt;30000,"15-30 тыс",IF('Данные (для ящика с усами) (2)'!$E4132&lt;45000,"30-45 тыс",IF('Данные (для ящика с усами) (2)'!$E4132&lt;60000,"45-60 тыс","60+ тыс"))))</f>
        <v>45-60 тыс</v>
      </c>
      <c r="G4132" s="3">
        <v>1210826.77328181</v>
      </c>
      <c r="H4132" s="5" t="s">
        <v>1296</v>
      </c>
    </row>
    <row r="4133" ht="14.25" customHeight="1">
      <c r="A4133" s="3">
        <v>76397.0431444861</v>
      </c>
      <c r="B4133" s="4">
        <v>7.61664368577579</v>
      </c>
      <c r="C4133" s="4">
        <v>6.76444287239506</v>
      </c>
      <c r="D4133" s="4">
        <v>3.23</v>
      </c>
      <c r="E4133" s="4">
        <v>45281.1865714332</v>
      </c>
      <c r="F4133" s="4" t="str">
        <f>IF('Данные (для ящика с усами) (2)'!$E4133&lt;15000,"до 15 тыс",IF('Данные (для ящика с усами) (2)'!$E4133&lt;30000,"15-30 тыс",IF('Данные (для ящика с усами) (2)'!$E4133&lt;45000,"30-45 тыс",IF('Данные (для ящика с усами) (2)'!$E4133&lt;60000,"45-60 тыс","60+ тыс"))))</f>
        <v>45-60 тыс</v>
      </c>
      <c r="G4133" s="3">
        <v>1800685.92248891</v>
      </c>
      <c r="H4133" s="5" t="s">
        <v>3866</v>
      </c>
    </row>
    <row r="4134" ht="14.25" customHeight="1">
      <c r="A4134" s="3">
        <v>66418.430570316</v>
      </c>
      <c r="B4134" s="4">
        <v>5.73758309059862</v>
      </c>
      <c r="C4134" s="4">
        <v>8.05173872681782</v>
      </c>
      <c r="D4134" s="4">
        <v>3.49</v>
      </c>
      <c r="E4134" s="4">
        <v>45319.9930394567</v>
      </c>
      <c r="F4134" s="4" t="str">
        <f>IF('Данные (для ящика с усами) (2)'!$E4134&lt;15000,"до 15 тыс",IF('Данные (для ящика с усами) (2)'!$E4134&lt;30000,"15-30 тыс",IF('Данные (для ящика с усами) (2)'!$E4134&lt;45000,"30-45 тыс",IF('Данные (для ящика с усами) (2)'!$E4134&lt;60000,"45-60 тыс","60+ тыс"))))</f>
        <v>45-60 тыс</v>
      </c>
      <c r="G4134" s="3">
        <v>1383842.18505959</v>
      </c>
      <c r="H4134" s="5" t="s">
        <v>2086</v>
      </c>
    </row>
    <row r="4135" ht="14.25" customHeight="1">
      <c r="A4135" s="3">
        <v>66556.3876496577</v>
      </c>
      <c r="B4135" s="4">
        <v>6.3218911172781</v>
      </c>
      <c r="C4135" s="4">
        <v>8.36945105587261</v>
      </c>
      <c r="D4135" s="4">
        <v>4.21</v>
      </c>
      <c r="E4135" s="4">
        <v>45325.6558622081</v>
      </c>
      <c r="F4135" s="4" t="str">
        <f>IF('Данные (для ящика с усами) (2)'!$E4135&lt;15000,"до 15 тыс",IF('Данные (для ящика с усами) (2)'!$E4135&lt;30000,"15-30 тыс",IF('Данные (для ящика с усами) (2)'!$E4135&lt;45000,"30-45 тыс",IF('Данные (для ящика с усами) (2)'!$E4135&lt;60000,"45-60 тыс","60+ тыс"))))</f>
        <v>45-60 тыс</v>
      </c>
      <c r="G4135" s="3">
        <v>1780415.43829101</v>
      </c>
      <c r="H4135" s="5" t="s">
        <v>2111</v>
      </c>
    </row>
    <row r="4136" ht="14.25" customHeight="1">
      <c r="A4136" s="3">
        <v>76076.1062977234</v>
      </c>
      <c r="B4136" s="4">
        <v>5.77170439132769</v>
      </c>
      <c r="C4136" s="4">
        <v>7.83193221462218</v>
      </c>
      <c r="D4136" s="4">
        <v>3.3</v>
      </c>
      <c r="E4136" s="4">
        <v>45327.5755129963</v>
      </c>
      <c r="F4136" s="4" t="str">
        <f>IF('Данные (для ящика с усами) (2)'!$E4136&lt;15000,"до 15 тыс",IF('Данные (для ящика с усами) (2)'!$E4136&lt;30000,"15-30 тыс",IF('Данные (для ящика с усами) (2)'!$E4136&lt;45000,"30-45 тыс",IF('Данные (для ящика с усами) (2)'!$E4136&lt;60000,"45-60 тыс","60+ тыс"))))</f>
        <v>45-60 тыс</v>
      </c>
      <c r="G4136" s="3">
        <v>1567859.0727812</v>
      </c>
      <c r="H4136" s="5" t="s">
        <v>3807</v>
      </c>
    </row>
    <row r="4137" ht="14.25" customHeight="1">
      <c r="A4137" s="3">
        <v>64644.8988090629</v>
      </c>
      <c r="B4137" s="4">
        <v>3.23205949049339</v>
      </c>
      <c r="C4137" s="4">
        <v>6.51879432358241</v>
      </c>
      <c r="D4137" s="4">
        <v>2.13</v>
      </c>
      <c r="E4137" s="4">
        <v>45329.5088367672</v>
      </c>
      <c r="F4137" s="4" t="str">
        <f>IF('Данные (для ящика с усами) (2)'!$E4137&lt;15000,"до 15 тыс",IF('Данные (для ящика с усами) (2)'!$E4137&lt;30000,"15-30 тыс",IF('Данные (для ящика с усами) (2)'!$E4137&lt;45000,"30-45 тыс",IF('Данные (для ящика с усами) (2)'!$E4137&lt;60000,"45-60 тыс","60+ тыс"))))</f>
        <v>45-60 тыс</v>
      </c>
      <c r="G4137" s="3">
        <v>863386.17379373</v>
      </c>
      <c r="H4137" s="5" t="s">
        <v>1790</v>
      </c>
    </row>
    <row r="4138" ht="14.25" customHeight="1">
      <c r="A4138" s="3">
        <v>79807.7109403633</v>
      </c>
      <c r="B4138" s="4">
        <v>6.02250924252261</v>
      </c>
      <c r="C4138" s="4">
        <v>7.70719324559029</v>
      </c>
      <c r="D4138" s="4">
        <v>5.44</v>
      </c>
      <c r="E4138" s="4">
        <v>45333.7578822894</v>
      </c>
      <c r="F4138" s="4" t="str">
        <f>IF('Данные (для ящика с усами) (2)'!$E4138&lt;15000,"до 15 тыс",IF('Данные (для ящика с усами) (2)'!$E4138&lt;30000,"15-30 тыс",IF('Данные (для ящика с усами) (2)'!$E4138&lt;45000,"30-45 тыс",IF('Данные (для ящика с усами) (2)'!$E4138&lt;60000,"45-60 тыс","60+ тыс"))))</f>
        <v>45-60 тыс</v>
      </c>
      <c r="G4138" s="3">
        <v>1903660.91916085</v>
      </c>
      <c r="H4138" s="5" t="s">
        <v>4301</v>
      </c>
    </row>
    <row r="4139" ht="14.25" customHeight="1">
      <c r="A4139" s="3">
        <v>89831.3192919978</v>
      </c>
      <c r="B4139" s="4">
        <v>5.20196371966205</v>
      </c>
      <c r="C4139" s="4">
        <v>7.71965276361686</v>
      </c>
      <c r="D4139" s="4">
        <v>6.37</v>
      </c>
      <c r="E4139" s="4">
        <v>45335.3602762008</v>
      </c>
      <c r="F4139" s="4" t="str">
        <f>IF('Данные (для ящика с усами) (2)'!$E4139&lt;15000,"до 15 тыс",IF('Данные (для ящика с усами) (2)'!$E4139&lt;30000,"15-30 тыс",IF('Данные (для ящика с усами) (2)'!$E4139&lt;45000,"30-45 тыс",IF('Данные (для ящика с усами) (2)'!$E4139&lt;60000,"45-60 тыс","60+ тыс"))))</f>
        <v>45-60 тыс</v>
      </c>
      <c r="G4139" s="3">
        <v>1741959.83443073</v>
      </c>
      <c r="H4139" s="5" t="s">
        <v>4900</v>
      </c>
    </row>
    <row r="4140" ht="14.25" customHeight="1">
      <c r="A4140" s="3">
        <v>73001.1112484746</v>
      </c>
      <c r="B4140" s="4">
        <v>4.72850812914076</v>
      </c>
      <c r="C4140" s="4">
        <v>8.46146827480831</v>
      </c>
      <c r="D4140" s="4">
        <v>3.38</v>
      </c>
      <c r="E4140" s="4">
        <v>45338.0913903797</v>
      </c>
      <c r="F4140" s="4" t="str">
        <f>IF('Данные (для ящика с усами) (2)'!$E4140&lt;15000,"до 15 тыс",IF('Данные (для ящика с усами) (2)'!$E4140&lt;30000,"15-30 тыс",IF('Данные (для ящика с усами) (2)'!$E4140&lt;45000,"30-45 тыс",IF('Данные (для ящика с усами) (2)'!$E4140&lt;60000,"45-60 тыс","60+ тыс"))))</f>
        <v>45-60 тыс</v>
      </c>
      <c r="G4140" s="3">
        <v>1344869.27970649</v>
      </c>
      <c r="H4140" s="5" t="s">
        <v>3280</v>
      </c>
    </row>
    <row r="4141" ht="14.25" customHeight="1">
      <c r="A4141" s="3">
        <v>57190.7575475481</v>
      </c>
      <c r="B4141" s="4">
        <v>5.59255230277318</v>
      </c>
      <c r="C4141" s="4">
        <v>8.39922325781752</v>
      </c>
      <c r="D4141" s="4">
        <v>4.19</v>
      </c>
      <c r="E4141" s="4">
        <v>45340.7818877893</v>
      </c>
      <c r="F4141" s="4" t="str">
        <f>IF('Данные (для ящика с усами) (2)'!$E4141&lt;15000,"до 15 тыс",IF('Данные (для ящика с усами) (2)'!$E4141&lt;30000,"15-30 тыс",IF('Данные (для ящика с усами) (2)'!$E4141&lt;45000,"30-45 тыс",IF('Данные (для ящика с усами) (2)'!$E4141&lt;60000,"45-60 тыс","60+ тыс"))))</f>
        <v>45-60 тыс</v>
      </c>
      <c r="G4141" s="3">
        <v>1430051.08848789</v>
      </c>
      <c r="H4141" s="5" t="s">
        <v>720</v>
      </c>
    </row>
    <row r="4142" ht="14.25" customHeight="1">
      <c r="A4142" s="3">
        <v>75720.4369740272</v>
      </c>
      <c r="B4142" s="4">
        <v>6.69661066805041</v>
      </c>
      <c r="C4142" s="4">
        <v>5.72190214258671</v>
      </c>
      <c r="D4142" s="4">
        <v>3.25</v>
      </c>
      <c r="E4142" s="4">
        <v>45343.4644333277</v>
      </c>
      <c r="F4142" s="4" t="str">
        <f>IF('Данные (для ящика с усами) (2)'!$E4142&lt;15000,"до 15 тыс",IF('Данные (для ящика с усами) (2)'!$E4142&lt;30000,"15-30 тыс",IF('Данные (для ящика с усами) (2)'!$E4142&lt;45000,"30-45 тыс",IF('Данные (для ящика с усами) (2)'!$E4142&lt;60000,"45-60 тыс","60+ тыс"))))</f>
        <v>45-60 тыс</v>
      </c>
      <c r="G4142" s="3">
        <v>1495390.49870273</v>
      </c>
      <c r="H4142" s="5" t="s">
        <v>3746</v>
      </c>
    </row>
    <row r="4143" ht="14.25" customHeight="1">
      <c r="A4143" s="3">
        <v>60062.6956337189</v>
      </c>
      <c r="B4143" s="4">
        <v>4.16913716827506</v>
      </c>
      <c r="C4143" s="4">
        <v>7.38350284149149</v>
      </c>
      <c r="D4143" s="4">
        <v>3.24</v>
      </c>
      <c r="E4143" s="4">
        <v>45347.9320641024</v>
      </c>
      <c r="F4143" s="4" t="str">
        <f>IF('Данные (для ящика с усами) (2)'!$E4143&lt;15000,"до 15 тыс",IF('Данные (для ящика с усами) (2)'!$E4143&lt;30000,"15-30 тыс",IF('Данные (для ящика с усами) (2)'!$E4143&lt;45000,"30-45 тыс",IF('Данные (для ящика с усами) (2)'!$E4143&lt;60000,"45-60 тыс","60+ тыс"))))</f>
        <v>45-60 тыс</v>
      </c>
      <c r="G4143" s="3">
        <v>784503.357918893</v>
      </c>
      <c r="H4143" s="5" t="s">
        <v>1057</v>
      </c>
    </row>
    <row r="4144" ht="14.25" customHeight="1">
      <c r="A4144" s="3">
        <v>72682.7579571567</v>
      </c>
      <c r="B4144" s="4">
        <v>6.54449192697028</v>
      </c>
      <c r="C4144" s="4">
        <v>8.50234325465283</v>
      </c>
      <c r="D4144" s="4">
        <v>3.37</v>
      </c>
      <c r="E4144" s="4">
        <v>45348.5587491484</v>
      </c>
      <c r="F4144" s="4" t="str">
        <f>IF('Данные (для ящика с усами) (2)'!$E4144&lt;15000,"до 15 тыс",IF('Данные (для ящика с усами) (2)'!$E4144&lt;30000,"15-30 тыс",IF('Данные (для ящика с усами) (2)'!$E4144&lt;45000,"30-45 тыс",IF('Данные (для ящика с усами) (2)'!$E4144&lt;60000,"45-60 тыс","60+ тыс"))))</f>
        <v>45-60 тыс</v>
      </c>
      <c r="G4144" s="3">
        <v>1715743.40913605</v>
      </c>
      <c r="H4144" s="5" t="s">
        <v>3228</v>
      </c>
    </row>
    <row r="4145" ht="14.25" customHeight="1">
      <c r="A4145" s="3">
        <v>50846.0080635824</v>
      </c>
      <c r="B4145" s="4">
        <v>5.27223369761475</v>
      </c>
      <c r="C4145" s="4">
        <v>7.93735836466305</v>
      </c>
      <c r="D4145" s="4">
        <v>3.12</v>
      </c>
      <c r="E4145" s="4">
        <v>45357.0043136834</v>
      </c>
      <c r="F4145" s="4" t="str">
        <f>IF('Данные (для ящика с усами) (2)'!$E4145&lt;15000,"до 15 тыс",IF('Данные (для ящика с усами) (2)'!$E4145&lt;30000,"15-30 тыс",IF('Данные (для ящика с усами) (2)'!$E4145&lt;45000,"30-45 тыс",IF('Данные (для ящика с усами) (2)'!$E4145&lt;60000,"45-60 тыс","60+ тыс"))))</f>
        <v>45-60 тыс</v>
      </c>
      <c r="G4145" s="3">
        <v>1252419.19639916</v>
      </c>
      <c r="H4145" s="5" t="s">
        <v>262</v>
      </c>
    </row>
    <row r="4146" ht="14.25" customHeight="1">
      <c r="A4146" s="3">
        <v>68597.9303393264</v>
      </c>
      <c r="B4146" s="4">
        <v>4.76083371758741</v>
      </c>
      <c r="C4146" s="4">
        <v>7.02252907535595</v>
      </c>
      <c r="D4146" s="4">
        <v>4.27</v>
      </c>
      <c r="E4146" s="4">
        <v>45358.639268791</v>
      </c>
      <c r="F4146" s="4" t="str">
        <f>IF('Данные (для ящика с усами) (2)'!$E4146&lt;15000,"до 15 тыс",IF('Данные (для ящика с усами) (2)'!$E4146&lt;30000,"15-30 тыс",IF('Данные (для ящика с усами) (2)'!$E4146&lt;45000,"30-45 тыс",IF('Данные (для ящика с усами) (2)'!$E4146&lt;60000,"45-60 тыс","60+ тыс"))))</f>
        <v>45-60 тыс</v>
      </c>
      <c r="G4146" s="3">
        <v>1208875.08358102</v>
      </c>
      <c r="H4146" s="5" t="s">
        <v>2467</v>
      </c>
    </row>
    <row r="4147" ht="14.25" customHeight="1">
      <c r="A4147" s="3">
        <v>86611.1780180785</v>
      </c>
      <c r="B4147" s="4">
        <v>4.84950671900053</v>
      </c>
      <c r="C4147" s="4">
        <v>8.3033016943666</v>
      </c>
      <c r="D4147" s="4">
        <v>3.01</v>
      </c>
      <c r="E4147" s="4">
        <v>45359.0279536984</v>
      </c>
      <c r="F4147" s="4" t="str">
        <f>IF('Данные (для ящика с усами) (2)'!$E4147&lt;15000,"до 15 тыс",IF('Данные (для ящика с усами) (2)'!$E4147&lt;30000,"15-30 тыс",IF('Данные (для ящика с усами) (2)'!$E4147&lt;45000,"30-45 тыс",IF('Данные (для ящика с усами) (2)'!$E4147&lt;60000,"45-60 тыс","60+ тыс"))))</f>
        <v>45-60 тыс</v>
      </c>
      <c r="G4147" s="3">
        <v>1668670.65581209</v>
      </c>
      <c r="H4147" s="5" t="s">
        <v>4774</v>
      </c>
    </row>
    <row r="4148" ht="14.25" customHeight="1">
      <c r="A4148" s="3">
        <v>76855.8657907515</v>
      </c>
      <c r="B4148" s="4">
        <v>4.74099583769744</v>
      </c>
      <c r="C4148" s="4">
        <v>6.09163077695954</v>
      </c>
      <c r="D4148" s="4">
        <v>2.37</v>
      </c>
      <c r="E4148" s="4">
        <v>45388.3135814844</v>
      </c>
      <c r="F4148" s="4" t="str">
        <f>IF('Данные (для ящика с усами) (2)'!$E4148&lt;15000,"до 15 тыс",IF('Данные (для ящика с усами) (2)'!$E4148&lt;30000,"15-30 тыс",IF('Данные (для ящика с усами) (2)'!$E4148&lt;45000,"30-45 тыс",IF('Данные (для ящика с усами) (2)'!$E4148&lt;60000,"45-60 тыс","60+ тыс"))))</f>
        <v>45-60 тыс</v>
      </c>
      <c r="G4148" s="3">
        <v>1240319.69221106</v>
      </c>
      <c r="H4148" s="5" t="s">
        <v>3926</v>
      </c>
    </row>
    <row r="4149" ht="14.25" customHeight="1">
      <c r="A4149" s="3">
        <v>66007.9386132023</v>
      </c>
      <c r="B4149" s="4">
        <v>6.35373475674348</v>
      </c>
      <c r="C4149" s="4">
        <v>5.18586095326151</v>
      </c>
      <c r="D4149" s="4">
        <v>4.02</v>
      </c>
      <c r="E4149" s="4">
        <v>45399.5591238683</v>
      </c>
      <c r="F4149" s="4" t="str">
        <f>IF('Данные (для ящика с усами) (2)'!$E4149&lt;15000,"до 15 тыс",IF('Данные (для ящика с усами) (2)'!$E4149&lt;30000,"15-30 тыс",IF('Данные (для ящика с усами) (2)'!$E4149&lt;45000,"30-45 тыс",IF('Данные (для ящика с усами) (2)'!$E4149&lt;60000,"45-60 тыс","60+ тыс"))))</f>
        <v>45-60 тыс</v>
      </c>
      <c r="G4149" s="3">
        <v>1062206.32094414</v>
      </c>
      <c r="H4149" s="5" t="s">
        <v>2011</v>
      </c>
    </row>
    <row r="4150" ht="14.25" customHeight="1">
      <c r="A4150" s="3">
        <v>72124.771458708</v>
      </c>
      <c r="B4150" s="4">
        <v>6.18194820553007</v>
      </c>
      <c r="C4150" s="4">
        <v>7.95323350777987</v>
      </c>
      <c r="D4150" s="4">
        <v>5.19</v>
      </c>
      <c r="E4150" s="4">
        <v>45415.7212978056</v>
      </c>
      <c r="F4150" s="4" t="str">
        <f>IF('Данные (для ящика с усами) (2)'!$E4150&lt;15000,"до 15 тыс",IF('Данные (для ящика с усами) (2)'!$E4150&lt;30000,"15-30 тыс",IF('Данные (для ящика с усами) (2)'!$E4150&lt;45000,"30-45 тыс",IF('Данные (для ящика с усами) (2)'!$E4150&lt;60000,"45-60 тыс","60+ тыс"))))</f>
        <v>45-60 тыс</v>
      </c>
      <c r="G4150" s="3">
        <v>1670908.66196073</v>
      </c>
      <c r="H4150" s="5" t="s">
        <v>3140</v>
      </c>
    </row>
    <row r="4151" ht="14.25" customHeight="1">
      <c r="A4151" s="3">
        <v>80281.4168324732</v>
      </c>
      <c r="B4151" s="4">
        <v>6.21336552060295</v>
      </c>
      <c r="C4151" s="4">
        <v>8.32510576010426</v>
      </c>
      <c r="D4151" s="4">
        <v>5.27</v>
      </c>
      <c r="E4151" s="4">
        <v>45424.2235326439</v>
      </c>
      <c r="F4151" s="4" t="str">
        <f>IF('Данные (для ящика с усами) (2)'!$E4151&lt;15000,"до 15 тыс",IF('Данные (для ящика с усами) (2)'!$E4151&lt;30000,"15-30 тыс",IF('Данные (для ящика с усами) (2)'!$E4151&lt;45000,"30-45 тыс",IF('Данные (для ящика с усами) (2)'!$E4151&lt;60000,"45-60 тыс","60+ тыс"))))</f>
        <v>45-60 тыс</v>
      </c>
      <c r="G4151" s="3">
        <v>1618670.8844057</v>
      </c>
      <c r="H4151" s="5" t="s">
        <v>4344</v>
      </c>
    </row>
    <row r="4152" ht="14.25" customHeight="1">
      <c r="A4152" s="3">
        <v>92201.2143253864</v>
      </c>
      <c r="B4152" s="4">
        <v>5.23516556054166</v>
      </c>
      <c r="C4152" s="4">
        <v>6.45121399922573</v>
      </c>
      <c r="D4152" s="4">
        <v>4.03</v>
      </c>
      <c r="E4152" s="4">
        <v>45452.2802779377</v>
      </c>
      <c r="F4152" s="4" t="str">
        <f>IF('Данные (для ящика с усами) (2)'!$E4152&lt;15000,"до 15 тыс",IF('Данные (для ящика с усами) (2)'!$E4152&lt;30000,"15-30 тыс",IF('Данные (для ящика с усами) (2)'!$E4152&lt;45000,"30-45 тыс",IF('Данные (для ящика с усами) (2)'!$E4152&lt;60000,"45-60 тыс","60+ тыс"))))</f>
        <v>45-60 тыс</v>
      </c>
      <c r="G4152" s="3">
        <v>1692335.96361879</v>
      </c>
      <c r="H4152" s="5" t="s">
        <v>4939</v>
      </c>
    </row>
    <row r="4153" ht="14.25" customHeight="1">
      <c r="A4153" s="3">
        <v>51742.051698144904</v>
      </c>
      <c r="B4153" s="4">
        <v>4.97638478596547</v>
      </c>
      <c r="C4153" s="4">
        <v>6.86225009547618</v>
      </c>
      <c r="D4153" s="4">
        <v>3.22</v>
      </c>
      <c r="E4153" s="4">
        <v>45458.311723716</v>
      </c>
      <c r="F4153" s="4" t="str">
        <f>IF('Данные (для ящика с усами) (2)'!$E4153&lt;15000,"до 15 тыс",IF('Данные (для ящика с усами) (2)'!$E4153&lt;30000,"15-30 тыс",IF('Данные (для ящика с усами) (2)'!$E4153&lt;45000,"30-45 тыс",IF('Данные (для ящика с усами) (2)'!$E4153&lt;60000,"45-60 тыс","60+ тыс"))))</f>
        <v>45-60 тыс</v>
      </c>
      <c r="G4153" s="3">
        <v>812059.059056501</v>
      </c>
      <c r="H4153" s="5" t="s">
        <v>306</v>
      </c>
    </row>
    <row r="4154" ht="14.25" customHeight="1">
      <c r="A4154" s="3">
        <v>74812.6985921823</v>
      </c>
      <c r="B4154" s="4">
        <v>6.16594094905884</v>
      </c>
      <c r="C4154" s="4">
        <v>6.54475687826374</v>
      </c>
      <c r="D4154" s="4">
        <v>3.18</v>
      </c>
      <c r="E4154" s="4">
        <v>45471.8069970729</v>
      </c>
      <c r="F4154" s="4" t="str">
        <f>IF('Данные (для ящика с усами) (2)'!$E4154&lt;15000,"до 15 тыс",IF('Данные (для ящика с усами) (2)'!$E4154&lt;30000,"15-30 тыс",IF('Данные (для ящика с усами) (2)'!$E4154&lt;45000,"30-45 тыс",IF('Данные (для ящика с усами) (2)'!$E4154&lt;60000,"45-60 тыс","60+ тыс"))))</f>
        <v>45-60 тыс</v>
      </c>
      <c r="G4154" s="3">
        <v>1414259.77535829</v>
      </c>
      <c r="H4154" s="5" t="s">
        <v>3615</v>
      </c>
    </row>
    <row r="4155" ht="14.25" customHeight="1">
      <c r="A4155" s="3">
        <v>81013.6152937821</v>
      </c>
      <c r="B4155" s="4">
        <v>7.1497974155391</v>
      </c>
      <c r="C4155" s="4">
        <v>7.23910541761076</v>
      </c>
      <c r="D4155" s="4">
        <v>5.44</v>
      </c>
      <c r="E4155" s="4">
        <v>45472.0494508672</v>
      </c>
      <c r="F4155" s="4" t="str">
        <f>IF('Данные (для ящика с усами) (2)'!$E4155&lt;15000,"до 15 тыс",IF('Данные (для ящика с усами) (2)'!$E4155&lt;30000,"15-30 тыс",IF('Данные (для ящика с усами) (2)'!$E4155&lt;45000,"30-45 тыс",IF('Данные (для ящика с усами) (2)'!$E4155&lt;60000,"45-60 тыс","60+ тыс"))))</f>
        <v>45-60 тыс</v>
      </c>
      <c r="G4155" s="3">
        <v>1924155.58152798</v>
      </c>
      <c r="H4155" s="5" t="s">
        <v>4410</v>
      </c>
    </row>
    <row r="4156" ht="14.25" customHeight="1">
      <c r="A4156" s="3">
        <v>94805.3386388977</v>
      </c>
      <c r="B4156" s="4">
        <v>6.27192642564986</v>
      </c>
      <c r="C4156" s="4">
        <v>4.83942721604691</v>
      </c>
      <c r="D4156" s="4">
        <v>4.49</v>
      </c>
      <c r="E4156" s="4">
        <v>45481.4526007365</v>
      </c>
      <c r="F4156" s="4" t="str">
        <f>IF('Данные (для ящика с усами) (2)'!$E4156&lt;15000,"до 15 тыс",IF('Данные (для ящика с усами) (2)'!$E4156&lt;30000,"15-30 тыс",IF('Данные (для ящика с усами) (2)'!$E4156&lt;45000,"30-45 тыс",IF('Данные (для ящика с усами) (2)'!$E4156&lt;60000,"45-60 тыс","60+ тыс"))))</f>
        <v>45-60 тыс</v>
      </c>
      <c r="G4156" s="3">
        <v>1813996.93331298</v>
      </c>
      <c r="H4156" s="5" t="s">
        <v>4972</v>
      </c>
    </row>
    <row r="4157" ht="14.25" customHeight="1">
      <c r="A4157" s="3">
        <v>53546.8721395812</v>
      </c>
      <c r="B4157" s="4">
        <v>7.17456918297282</v>
      </c>
      <c r="C4157" s="4">
        <v>8.34355792704313</v>
      </c>
      <c r="D4157" s="4">
        <v>3.49</v>
      </c>
      <c r="E4157" s="4">
        <v>45504.2036870917</v>
      </c>
      <c r="F4157" s="4" t="str">
        <f>IF('Данные (для ящика с усами) (2)'!$E4157&lt;15000,"до 15 тыс",IF('Данные (для ящика с усами) (2)'!$E4157&lt;30000,"15-30 тыс",IF('Данные (для ящика с усами) (2)'!$E4157&lt;45000,"30-45 тыс",IF('Данные (для ящика с усами) (2)'!$E4157&lt;60000,"45-60 тыс","60+ тыс"))))</f>
        <v>45-60 тыс</v>
      </c>
      <c r="G4157" s="3">
        <v>1573347.78844377</v>
      </c>
      <c r="H4157" s="5" t="s">
        <v>409</v>
      </c>
    </row>
    <row r="4158" ht="14.25" customHeight="1">
      <c r="A4158" s="3">
        <v>86583.9336611974</v>
      </c>
      <c r="B4158" s="4">
        <v>6.09627780618141</v>
      </c>
      <c r="C4158" s="4">
        <v>7.12835694943918</v>
      </c>
      <c r="D4158" s="4">
        <v>5.16</v>
      </c>
      <c r="E4158" s="4">
        <v>45514.1477675544</v>
      </c>
      <c r="F4158" s="4" t="str">
        <f>IF('Данные (для ящика с усами) (2)'!$E4158&lt;15000,"до 15 тыс",IF('Данные (для ящика с усами) (2)'!$E4158&lt;30000,"15-30 тыс",IF('Данные (для ящика с усами) (2)'!$E4158&lt;45000,"30-45 тыс",IF('Данные (для ящика с усами) (2)'!$E4158&lt;60000,"45-60 тыс","60+ тыс"))))</f>
        <v>45-60 тыс</v>
      </c>
      <c r="G4158" s="3">
        <v>1815809.62144214</v>
      </c>
      <c r="H4158" s="5" t="s">
        <v>4772</v>
      </c>
    </row>
    <row r="4159" ht="14.25" customHeight="1">
      <c r="A4159" s="3">
        <v>90890.4858137682</v>
      </c>
      <c r="B4159" s="4">
        <v>7.51017052480998</v>
      </c>
      <c r="C4159" s="4">
        <v>7.59548654566475</v>
      </c>
      <c r="D4159" s="4">
        <v>6.21</v>
      </c>
      <c r="E4159" s="4">
        <v>45519.2562712043</v>
      </c>
      <c r="F4159" s="4" t="str">
        <f>IF('Данные (для ящика с усами) (2)'!$E4159&lt;15000,"до 15 тыс",IF('Данные (для ящика с усами) (2)'!$E4159&lt;30000,"15-30 тыс",IF('Данные (для ящика с усами) (2)'!$E4159&lt;45000,"30-45 тыс",IF('Данные (для ящика с усами) (2)'!$E4159&lt;60000,"45-60 тыс","60+ тыс"))))</f>
        <v>45-60 тыс</v>
      </c>
      <c r="G4159" s="3">
        <v>2252243.34047278</v>
      </c>
      <c r="H4159" s="5" t="s">
        <v>4920</v>
      </c>
    </row>
    <row r="4160" ht="14.25" customHeight="1">
      <c r="A4160" s="3">
        <v>65855.8632381739</v>
      </c>
      <c r="B4160" s="4">
        <v>6.56411926788845</v>
      </c>
      <c r="C4160" s="4">
        <v>7.7096176533042</v>
      </c>
      <c r="D4160" s="4">
        <v>6.4</v>
      </c>
      <c r="E4160" s="4">
        <v>45528.537237237</v>
      </c>
      <c r="F4160" s="4" t="str">
        <f>IF('Данные (для ящика с усами) (2)'!$E4160&lt;15000,"до 15 тыс",IF('Данные (для ящика с усами) (2)'!$E4160&lt;30000,"15-30 тыс",IF('Данные (для ящика с усами) (2)'!$E4160&lt;45000,"30-45 тыс",IF('Данные (для ящика с усами) (2)'!$E4160&lt;60000,"45-60 тыс","60+ тыс"))))</f>
        <v>45-60 тыс</v>
      </c>
      <c r="G4160" s="3">
        <v>1477765.14780952</v>
      </c>
      <c r="H4160" s="5" t="s">
        <v>1979</v>
      </c>
    </row>
    <row r="4161" ht="14.25" customHeight="1">
      <c r="A4161" s="3">
        <v>59119.5863181251</v>
      </c>
      <c r="B4161" s="4">
        <v>5.46387547832517</v>
      </c>
      <c r="C4161" s="4">
        <v>7.73337513001393</v>
      </c>
      <c r="D4161" s="4">
        <v>6.42</v>
      </c>
      <c r="E4161" s="4">
        <v>45539.1218479504</v>
      </c>
      <c r="F4161" s="4" t="str">
        <f>IF('Данные (для ящика с усами) (2)'!$E4161&lt;15000,"до 15 тыс",IF('Данные (для ящика с усами) (2)'!$E4161&lt;30000,"15-30 тыс",IF('Данные (для ящика с усами) (2)'!$E4161&lt;45000,"30-45 тыс",IF('Данные (для ящика с усами) (2)'!$E4161&lt;60000,"45-60 тыс","60+ тыс"))))</f>
        <v>45-60 тыс</v>
      </c>
      <c r="G4161" s="3">
        <v>1238708.75973817</v>
      </c>
      <c r="H4161" s="5" t="s">
        <v>936</v>
      </c>
    </row>
    <row r="4162" ht="14.25" customHeight="1">
      <c r="A4162" s="3">
        <v>73715.4237115208</v>
      </c>
      <c r="B4162" s="4">
        <v>6.21074451491115</v>
      </c>
      <c r="C4162" s="4">
        <v>7.98317200315437</v>
      </c>
      <c r="D4162" s="4">
        <v>3.09</v>
      </c>
      <c r="E4162" s="4">
        <v>45540.9383571794</v>
      </c>
      <c r="F4162" s="4" t="str">
        <f>IF('Данные (для ящика с усами) (2)'!$E4162&lt;15000,"до 15 тыс",IF('Данные (для ящика с усами) (2)'!$E4162&lt;30000,"15-30 тыс",IF('Данные (для ящика с усами) (2)'!$E4162&lt;45000,"30-45 тыс",IF('Данные (для ящика с усами) (2)'!$E4162&lt;60000,"45-60 тыс","60+ тыс"))))</f>
        <v>45-60 тыс</v>
      </c>
      <c r="G4162" s="3">
        <v>1615346.75000537</v>
      </c>
      <c r="H4162" s="5" t="s">
        <v>3426</v>
      </c>
    </row>
    <row r="4163" ht="14.25" customHeight="1">
      <c r="A4163" s="3">
        <v>72119.1581169023</v>
      </c>
      <c r="B4163" s="4">
        <v>6.24288549765288</v>
      </c>
      <c r="C4163" s="4">
        <v>8.07858448168169</v>
      </c>
      <c r="D4163" s="4">
        <v>3.43</v>
      </c>
      <c r="E4163" s="4">
        <v>45542.6846187704</v>
      </c>
      <c r="F4163" s="4" t="str">
        <f>IF('Данные (для ящика с усами) (2)'!$E4163&lt;15000,"до 15 тыс",IF('Данные (для ящика с усами) (2)'!$E4163&lt;30000,"15-30 тыс",IF('Данные (для ящика с усами) (2)'!$E4163&lt;45000,"30-45 тыс",IF('Данные (для ящика с усами) (2)'!$E4163&lt;60000,"45-60 тыс","60+ тыс"))))</f>
        <v>45-60 тыс</v>
      </c>
      <c r="G4163" s="3">
        <v>1333014.90758337</v>
      </c>
      <c r="H4163" s="5" t="s">
        <v>3137</v>
      </c>
    </row>
    <row r="4164" ht="14.25" customHeight="1">
      <c r="A4164" s="3">
        <v>60186.6053270471</v>
      </c>
      <c r="B4164" s="4">
        <v>7.2033296916262</v>
      </c>
      <c r="C4164" s="4">
        <v>5.27828213129874</v>
      </c>
      <c r="D4164" s="4">
        <v>3.35</v>
      </c>
      <c r="E4164" s="4">
        <v>45545.1251760277</v>
      </c>
      <c r="F4164" s="4" t="str">
        <f>IF('Данные (для ящика с усами) (2)'!$E4164&lt;15000,"до 15 тыс",IF('Данные (для ящика с усами) (2)'!$E4164&lt;30000,"15-30 тыс",IF('Данные (для ящика с усами) (2)'!$E4164&lt;45000,"30-45 тыс",IF('Данные (для ящика с усами) (2)'!$E4164&lt;60000,"45-60 тыс","60+ тыс"))))</f>
        <v>45-60 тыс</v>
      </c>
      <c r="G4164" s="3">
        <v>1168126.21287605</v>
      </c>
      <c r="H4164" s="5" t="s">
        <v>1069</v>
      </c>
    </row>
    <row r="4165" ht="14.25" customHeight="1">
      <c r="A4165" s="3">
        <v>57824.9671464358</v>
      </c>
      <c r="B4165" s="4">
        <v>5.48270395556603</v>
      </c>
      <c r="C4165" s="4">
        <v>7.25018490739978</v>
      </c>
      <c r="D4165" s="4">
        <v>3.09</v>
      </c>
      <c r="E4165" s="4">
        <v>45555.3364911295</v>
      </c>
      <c r="F4165" s="4" t="str">
        <f>IF('Данные (для ящика с усами) (2)'!$E4165&lt;15000,"до 15 тыс",IF('Данные (для ящика с усами) (2)'!$E4165&lt;30000,"15-30 тыс",IF('Данные (для ящика с усами) (2)'!$E4165&lt;45000,"30-45 тыс",IF('Данные (для ящика с усами) (2)'!$E4165&lt;60000,"45-60 тыс","60+ тыс"))))</f>
        <v>45-60 тыс</v>
      </c>
      <c r="G4165" s="3">
        <v>1015233.03226299</v>
      </c>
      <c r="H4165" s="5" t="s">
        <v>775</v>
      </c>
    </row>
    <row r="4166" ht="14.25" customHeight="1">
      <c r="A4166" s="3">
        <v>58913.3031489157</v>
      </c>
      <c r="B4166" s="4">
        <v>5.48226640583163</v>
      </c>
      <c r="C4166" s="4">
        <v>7.99448863025445</v>
      </c>
      <c r="D4166" s="4">
        <v>3.21</v>
      </c>
      <c r="E4166" s="4">
        <v>45563.717013846</v>
      </c>
      <c r="F4166" s="4" t="str">
        <f>IF('Данные (для ящика с усами) (2)'!$E4166&lt;15000,"до 15 тыс",IF('Данные (для ящика с усами) (2)'!$E4166&lt;30000,"15-30 тыс",IF('Данные (для ящика с усами) (2)'!$E4166&lt;45000,"30-45 тыс",IF('Данные (для ящика с усами) (2)'!$E4166&lt;60000,"45-60 тыс","60+ тыс"))))</f>
        <v>45-60 тыс</v>
      </c>
      <c r="G4166" s="3">
        <v>1007856.26624004</v>
      </c>
      <c r="H4166" s="5" t="s">
        <v>908</v>
      </c>
    </row>
    <row r="4167" ht="14.25" customHeight="1">
      <c r="A4167" s="3">
        <v>73056.5261141407</v>
      </c>
      <c r="B4167" s="4">
        <v>5.57147804608381</v>
      </c>
      <c r="C4167" s="4">
        <v>6.08630248625391</v>
      </c>
      <c r="D4167" s="4">
        <v>4.21</v>
      </c>
      <c r="E4167" s="4">
        <v>45565.900564293</v>
      </c>
      <c r="F4167" s="4" t="str">
        <f>IF('Данные (для ящика с усами) (2)'!$E4167&lt;15000,"до 15 тыс",IF('Данные (для ящика с усами) (2)'!$E4167&lt;30000,"15-30 тыс",IF('Данные (для ящика с усами) (2)'!$E4167&lt;45000,"30-45 тыс",IF('Данные (для ящика с усами) (2)'!$E4167&lt;60000,"45-60 тыс","60+ тыс"))))</f>
        <v>45-60 тыс</v>
      </c>
      <c r="G4167" s="3">
        <v>1183272.51080709</v>
      </c>
      <c r="H4167" s="5" t="s">
        <v>3294</v>
      </c>
    </row>
    <row r="4168" ht="14.25" customHeight="1">
      <c r="A4168" s="3">
        <v>60835.0899788539</v>
      </c>
      <c r="B4168" s="4">
        <v>5.55122159199032</v>
      </c>
      <c r="C4168" s="4">
        <v>6.51717503809477</v>
      </c>
      <c r="D4168" s="4">
        <v>2.1</v>
      </c>
      <c r="E4168" s="4">
        <v>45574.7416622579</v>
      </c>
      <c r="F4168" s="4" t="str">
        <f>IF('Данные (для ящика с усами) (2)'!$E4168&lt;15000,"до 15 тыс",IF('Данные (для ящика с усами) (2)'!$E4168&lt;30000,"15-30 тыс",IF('Данные (для ящика с усами) (2)'!$E4168&lt;45000,"30-45 тыс",IF('Данные (для ящика с усами) (2)'!$E4168&lt;60000,"45-60 тыс","60+ тыс"))))</f>
        <v>45-60 тыс</v>
      </c>
      <c r="G4168" s="3">
        <v>929247.5995364</v>
      </c>
      <c r="H4168" s="5" t="s">
        <v>1157</v>
      </c>
    </row>
    <row r="4169" ht="14.25" customHeight="1">
      <c r="A4169" s="3">
        <v>66036.7371115332</v>
      </c>
      <c r="B4169" s="4">
        <v>5.80475450432098</v>
      </c>
      <c r="C4169" s="4">
        <v>7.14283551800473</v>
      </c>
      <c r="D4169" s="4">
        <v>3.02</v>
      </c>
      <c r="E4169" s="4">
        <v>45577.3024282325</v>
      </c>
      <c r="F4169" s="4" t="str">
        <f>IF('Данные (для ящика с усами) (2)'!$E4169&lt;15000,"до 15 тыс",IF('Данные (для ящика с усами) (2)'!$E4169&lt;30000,"15-30 тыс",IF('Данные (для ящика с усами) (2)'!$E4169&lt;45000,"30-45 тыс",IF('Данные (для ящика с усами) (2)'!$E4169&lt;60000,"45-60 тыс","60+ тыс"))))</f>
        <v>45-60 тыс</v>
      </c>
      <c r="G4169" s="3">
        <v>1298980.82894999</v>
      </c>
      <c r="H4169" s="5" t="s">
        <v>2014</v>
      </c>
    </row>
    <row r="4170" ht="14.25" customHeight="1">
      <c r="A4170" s="3">
        <v>77456.191598936</v>
      </c>
      <c r="B4170" s="4">
        <v>7.18878655596751</v>
      </c>
      <c r="C4170" s="4">
        <v>8.03864995510403</v>
      </c>
      <c r="D4170" s="4">
        <v>3.29</v>
      </c>
      <c r="E4170" s="4">
        <v>45581.9216060644</v>
      </c>
      <c r="F4170" s="4" t="str">
        <f>IF('Данные (для ящика с усами) (2)'!$E4170&lt;15000,"до 15 тыс",IF('Данные (для ящика с усами) (2)'!$E4170&lt;30000,"15-30 тыс",IF('Данные (для ящика с усами) (2)'!$E4170&lt;45000,"30-45 тыс",IF('Данные (для ящика с усами) (2)'!$E4170&lt;60000,"45-60 тыс","60+ тыс"))))</f>
        <v>45-60 тыс</v>
      </c>
      <c r="G4170" s="3">
        <v>2002028.6319987</v>
      </c>
      <c r="H4170" s="5" t="s">
        <v>4015</v>
      </c>
    </row>
    <row r="4171" ht="14.25" customHeight="1">
      <c r="A4171" s="3">
        <v>59128.3187746679</v>
      </c>
      <c r="B4171" s="4">
        <v>5.88630987988685</v>
      </c>
      <c r="C4171" s="4">
        <v>5.57104279052657</v>
      </c>
      <c r="D4171" s="4">
        <v>2.23</v>
      </c>
      <c r="E4171" s="4">
        <v>45592.3875761313</v>
      </c>
      <c r="F4171" s="4" t="str">
        <f>IF('Данные (для ящика с усами) (2)'!$E4171&lt;15000,"до 15 тыс",IF('Данные (для ящика с усами) (2)'!$E4171&lt;30000,"15-30 тыс",IF('Данные (для ящика с усами) (2)'!$E4171&lt;45000,"30-45 тыс",IF('Данные (для ящика с усами) (2)'!$E4171&lt;60000,"45-60 тыс","60+ тыс"))))</f>
        <v>45-60 тыс</v>
      </c>
      <c r="G4171" s="3">
        <v>916140.221249743</v>
      </c>
      <c r="H4171" s="5" t="s">
        <v>938</v>
      </c>
    </row>
    <row r="4172" ht="14.25" customHeight="1">
      <c r="A4172" s="3">
        <v>72259.5827338171</v>
      </c>
      <c r="B4172" s="4">
        <v>6.88937310352646</v>
      </c>
      <c r="C4172" s="4">
        <v>6.2577767440247</v>
      </c>
      <c r="D4172" s="4">
        <v>2.0</v>
      </c>
      <c r="E4172" s="4">
        <v>45598.8967401775</v>
      </c>
      <c r="F4172" s="4" t="str">
        <f>IF('Данные (для ящика с усами) (2)'!$E4172&lt;15000,"до 15 тыс",IF('Данные (для ящика с усами) (2)'!$E4172&lt;30000,"15-30 тыс",IF('Данные (для ящика с усами) (2)'!$E4172&lt;45000,"30-45 тыс",IF('Данные (для ящика с усами) (2)'!$E4172&lt;60000,"45-60 тыс","60+ тыс"))))</f>
        <v>45-60 тыс</v>
      </c>
      <c r="G4172" s="3">
        <v>1454126.5509918</v>
      </c>
      <c r="H4172" s="5" t="s">
        <v>3160</v>
      </c>
    </row>
    <row r="4173" ht="14.25" customHeight="1">
      <c r="A4173" s="3">
        <v>80154.8715177615</v>
      </c>
      <c r="B4173" s="4">
        <v>7.00620019635548</v>
      </c>
      <c r="C4173" s="4">
        <v>5.72604683870784</v>
      </c>
      <c r="D4173" s="4">
        <v>4.24</v>
      </c>
      <c r="E4173" s="4">
        <v>45608.5010843106</v>
      </c>
      <c r="F4173" s="4" t="str">
        <f>IF('Данные (для ящика с усами) (2)'!$E4173&lt;15000,"до 15 тыс",IF('Данные (для ящика с усами) (2)'!$E4173&lt;30000,"15-30 тыс",IF('Данные (для ящика с усами) (2)'!$E4173&lt;45000,"30-45 тыс",IF('Данные (для ящика с усами) (2)'!$E4173&lt;60000,"45-60 тыс","60+ тыс"))))</f>
        <v>45-60 тыс</v>
      </c>
      <c r="G4173" s="3">
        <v>1650269.17984291</v>
      </c>
      <c r="H4173" s="5" t="s">
        <v>4332</v>
      </c>
    </row>
    <row r="4174" ht="14.25" customHeight="1">
      <c r="A4174" s="3">
        <v>63375.3484793033</v>
      </c>
      <c r="B4174" s="4">
        <v>6.67234005959445</v>
      </c>
      <c r="C4174" s="4">
        <v>7.88378097697076</v>
      </c>
      <c r="D4174" s="4">
        <v>3.41</v>
      </c>
      <c r="E4174" s="4">
        <v>45633.1922399717</v>
      </c>
      <c r="F4174" s="4" t="str">
        <f>IF('Данные (для ящика с усами) (2)'!$E4174&lt;15000,"до 15 тыс",IF('Данные (для ящика с усами) (2)'!$E4174&lt;30000,"15-30 тыс",IF('Данные (для ящика с усами) (2)'!$E4174&lt;45000,"30-45 тыс",IF('Данные (для ящика с усами) (2)'!$E4174&lt;60000,"45-60 тыс","60+ тыс"))))</f>
        <v>45-60 тыс</v>
      </c>
      <c r="G4174" s="3">
        <v>1400498.26757475</v>
      </c>
      <c r="H4174" s="5" t="s">
        <v>1585</v>
      </c>
    </row>
    <row r="4175" ht="14.25" customHeight="1">
      <c r="A4175" s="3">
        <v>76053.5514292423</v>
      </c>
      <c r="B4175" s="4">
        <v>6.99975580438536</v>
      </c>
      <c r="C4175" s="4">
        <v>5.449274801532</v>
      </c>
      <c r="D4175" s="4">
        <v>3.49</v>
      </c>
      <c r="E4175" s="4">
        <v>45636.3300361586</v>
      </c>
      <c r="F4175" s="4" t="str">
        <f>IF('Данные (для ящика с усами) (2)'!$E4175&lt;15000,"до 15 тыс",IF('Данные (для ящика с усами) (2)'!$E4175&lt;30000,"15-30 тыс",IF('Данные (для ящика с усами) (2)'!$E4175&lt;45000,"30-45 тыс",IF('Данные (для ящика с усами) (2)'!$E4175&lt;60000,"45-60 тыс","60+ тыс"))))</f>
        <v>45-60 тыс</v>
      </c>
      <c r="G4175" s="3">
        <v>1471784.00517606</v>
      </c>
      <c r="H4175" s="5" t="s">
        <v>3802</v>
      </c>
    </row>
    <row r="4176" ht="14.25" customHeight="1">
      <c r="A4176" s="3">
        <v>55624.6712874383</v>
      </c>
      <c r="B4176" s="4">
        <v>7.47021781789523</v>
      </c>
      <c r="C4176" s="4">
        <v>6.86283572668502</v>
      </c>
      <c r="D4176" s="4">
        <v>3.18</v>
      </c>
      <c r="E4176" s="4">
        <v>45644.2434622686</v>
      </c>
      <c r="F4176" s="4" t="str">
        <f>IF('Данные (для ящика с усами) (2)'!$E4176&lt;15000,"до 15 тыс",IF('Данные (для ящика с усами) (2)'!$E4176&lt;30000,"15-30 тыс",IF('Данные (для ящика с усами) (2)'!$E4176&lt;45000,"30-45 тыс",IF('Данные (для ящика с усами) (2)'!$E4176&lt;60000,"45-60 тыс","60+ тыс"))))</f>
        <v>45-60 тыс</v>
      </c>
      <c r="G4176" s="3">
        <v>1262012.92634828</v>
      </c>
      <c r="H4176" s="5" t="s">
        <v>563</v>
      </c>
    </row>
    <row r="4177" ht="14.25" customHeight="1">
      <c r="A4177" s="3">
        <v>70256.3602090334</v>
      </c>
      <c r="B4177" s="4">
        <v>5.00368418792125</v>
      </c>
      <c r="C4177" s="4">
        <v>8.57913866946028</v>
      </c>
      <c r="D4177" s="4">
        <v>3.1</v>
      </c>
      <c r="E4177" s="4">
        <v>45672.3899898482</v>
      </c>
      <c r="F4177" s="4" t="str">
        <f>IF('Данные (для ящика с усами) (2)'!$E4177&lt;15000,"до 15 тыс",IF('Данные (для ящика с усами) (2)'!$E4177&lt;30000,"15-30 тыс",IF('Данные (для ящика с усами) (2)'!$E4177&lt;45000,"30-45 тыс",IF('Данные (для ящика с усами) (2)'!$E4177&lt;60000,"45-60 тыс","60+ тыс"))))</f>
        <v>45-60 тыс</v>
      </c>
      <c r="G4177" s="3">
        <v>1313128.13783586</v>
      </c>
      <c r="H4177" s="5" t="s">
        <v>2801</v>
      </c>
    </row>
    <row r="4178" ht="14.25" customHeight="1">
      <c r="A4178" s="3">
        <v>81054.5095216008</v>
      </c>
      <c r="B4178" s="4">
        <v>7.6098187958469</v>
      </c>
      <c r="C4178" s="4">
        <v>5.53617478380482</v>
      </c>
      <c r="D4178" s="4">
        <v>3.24</v>
      </c>
      <c r="E4178" s="4">
        <v>45684.3415320267</v>
      </c>
      <c r="F4178" s="4" t="str">
        <f>IF('Данные (для ящика с усами) (2)'!$E4178&lt;15000,"до 15 тыс",IF('Данные (для ящика с усами) (2)'!$E4178&lt;30000,"15-30 тыс",IF('Данные (для ящика с усами) (2)'!$E4178&lt;45000,"30-45 тыс",IF('Данные (для ящика с усами) (2)'!$E4178&lt;60000,"45-60 тыс","60+ тыс"))))</f>
        <v>45-60 тыс</v>
      </c>
      <c r="G4178" s="3">
        <v>1730103.13313233</v>
      </c>
      <c r="H4178" s="5" t="s">
        <v>4418</v>
      </c>
    </row>
    <row r="4179" ht="14.25" customHeight="1">
      <c r="A4179" s="3">
        <v>76541.4799157751</v>
      </c>
      <c r="B4179" s="4">
        <v>5.66033980444554</v>
      </c>
      <c r="C4179" s="4">
        <v>8.17765429329306</v>
      </c>
      <c r="D4179" s="4">
        <v>3.03</v>
      </c>
      <c r="E4179" s="4">
        <v>45686.0827326247</v>
      </c>
      <c r="F4179" s="4" t="str">
        <f>IF('Данные (для ящика с усами) (2)'!$E4179&lt;15000,"до 15 тыс",IF('Данные (для ящика с усами) (2)'!$E4179&lt;30000,"15-30 тыс",IF('Данные (для ящика с усами) (2)'!$E4179&lt;45000,"30-45 тыс",IF('Данные (для ящика с усами) (2)'!$E4179&lt;60000,"45-60 тыс","60+ тыс"))))</f>
        <v>45-60 тыс</v>
      </c>
      <c r="G4179" s="3">
        <v>1734814.16032565</v>
      </c>
      <c r="H4179" s="5" t="s">
        <v>3882</v>
      </c>
    </row>
    <row r="4180" ht="14.25" customHeight="1">
      <c r="A4180" s="3">
        <v>57736.4283887336</v>
      </c>
      <c r="B4180" s="4">
        <v>7.40937337412212</v>
      </c>
      <c r="C4180" s="4">
        <v>7.45034062431046</v>
      </c>
      <c r="D4180" s="4">
        <v>4.29</v>
      </c>
      <c r="E4180" s="4">
        <v>45688.1024995492</v>
      </c>
      <c r="F4180" s="4" t="str">
        <f>IF('Данные (для ящика с усами) (2)'!$E4180&lt;15000,"до 15 тыс",IF('Данные (для ящика с усами) (2)'!$E4180&lt;30000,"15-30 тыс",IF('Данные (для ящика с усами) (2)'!$E4180&lt;45000,"30-45 тыс",IF('Данные (для ящика с усами) (2)'!$E4180&lt;60000,"45-60 тыс","60+ тыс"))))</f>
        <v>45-60 тыс</v>
      </c>
      <c r="G4180" s="3">
        <v>1591188.34848729</v>
      </c>
      <c r="H4180" s="5" t="s">
        <v>768</v>
      </c>
    </row>
    <row r="4181" ht="14.25" customHeight="1">
      <c r="A4181" s="3">
        <v>58593.4479168011</v>
      </c>
      <c r="B4181" s="4">
        <v>5.87689358790599</v>
      </c>
      <c r="C4181" s="4">
        <v>6.66390426935872</v>
      </c>
      <c r="D4181" s="4">
        <v>2.1</v>
      </c>
      <c r="E4181" s="4">
        <v>45694.5075729908</v>
      </c>
      <c r="F4181" s="4" t="str">
        <f>IF('Данные (для ящика с усами) (2)'!$E4181&lt;15000,"до 15 тыс",IF('Данные (для ящика с усами) (2)'!$E4181&lt;30000,"15-30 тыс",IF('Данные (для ящика с усами) (2)'!$E4181&lt;45000,"30-45 тыс",IF('Данные (для ящика с усами) (2)'!$E4181&lt;60000,"45-60 тыс","60+ тыс"))))</f>
        <v>45-60 тыс</v>
      </c>
      <c r="G4181" s="3">
        <v>1227401.53898684</v>
      </c>
      <c r="H4181" s="5" t="s">
        <v>870</v>
      </c>
    </row>
    <row r="4182" ht="14.25" customHeight="1">
      <c r="A4182" s="3">
        <v>70972.2405088818</v>
      </c>
      <c r="B4182" s="4">
        <v>4.75843789896942</v>
      </c>
      <c r="C4182" s="4">
        <v>8.05048708709095</v>
      </c>
      <c r="D4182" s="4">
        <v>4.3</v>
      </c>
      <c r="E4182" s="4">
        <v>45696.8747262989</v>
      </c>
      <c r="F4182" s="4" t="str">
        <f>IF('Данные (для ящика с усами) (2)'!$E4182&lt;15000,"до 15 тыс",IF('Данные (для ящика с усами) (2)'!$E4182&lt;30000,"15-30 тыс",IF('Данные (для ящика с усами) (2)'!$E4182&lt;45000,"30-45 тыс",IF('Данные (для ящика с усами) (2)'!$E4182&lt;60000,"45-60 тыс","60+ тыс"))))</f>
        <v>45-60 тыс</v>
      </c>
      <c r="G4182" s="3">
        <v>1268570.80851876</v>
      </c>
      <c r="H4182" s="5" t="s">
        <v>2932</v>
      </c>
    </row>
    <row r="4183" ht="14.25" customHeight="1">
      <c r="A4183" s="3">
        <v>61426.0013350543</v>
      </c>
      <c r="B4183" s="4">
        <v>4.14303290071524</v>
      </c>
      <c r="C4183" s="4">
        <v>6.48409570694459</v>
      </c>
      <c r="D4183" s="4">
        <v>3.32</v>
      </c>
      <c r="E4183" s="4">
        <v>45701.3328495076</v>
      </c>
      <c r="F4183" s="4" t="str">
        <f>IF('Данные (для ящика с усами) (2)'!$E4183&lt;15000,"до 15 тыс",IF('Данные (для ящика с усами) (2)'!$E4183&lt;30000,"15-30 тыс",IF('Данные (для ящика с усами) (2)'!$E4183&lt;45000,"30-45 тыс",IF('Данные (для ящика с усами) (2)'!$E4183&lt;60000,"45-60 тыс","60+ тыс"))))</f>
        <v>45-60 тыс</v>
      </c>
      <c r="G4183" s="3">
        <v>891981.097595944</v>
      </c>
      <c r="H4183" s="5" t="s">
        <v>1242</v>
      </c>
    </row>
    <row r="4184" ht="14.25" customHeight="1">
      <c r="A4184" s="3">
        <v>67168.1661745065</v>
      </c>
      <c r="B4184" s="4">
        <v>6.6906216266366</v>
      </c>
      <c r="C4184" s="4">
        <v>6.37255234343893</v>
      </c>
      <c r="D4184" s="4">
        <v>3.16</v>
      </c>
      <c r="E4184" s="4">
        <v>45707.9735548877</v>
      </c>
      <c r="F4184" s="4" t="str">
        <f>IF('Данные (для ящика с усами) (2)'!$E4184&lt;15000,"до 15 тыс",IF('Данные (для ящика с усами) (2)'!$E4184&lt;30000,"15-30 тыс",IF('Данные (для ящика с усами) (2)'!$E4184&lt;45000,"30-45 тыс",IF('Данные (для ящика с усами) (2)'!$E4184&lt;60000,"45-60 тыс","60+ тыс"))))</f>
        <v>45-60 тыс</v>
      </c>
      <c r="G4184" s="3">
        <v>1328572.19050508</v>
      </c>
      <c r="H4184" s="5" t="s">
        <v>2233</v>
      </c>
    </row>
    <row r="4185" ht="14.25" customHeight="1">
      <c r="A4185" s="3">
        <v>42940.1389392421</v>
      </c>
      <c r="B4185" s="4">
        <v>4.23806560180366</v>
      </c>
      <c r="C4185" s="4">
        <v>7.81272469645419</v>
      </c>
      <c r="D4185" s="4">
        <v>6.36</v>
      </c>
      <c r="E4185" s="4">
        <v>45709.1170903872</v>
      </c>
      <c r="F4185" s="4" t="str">
        <f>IF('Данные (для ящика с усами) (2)'!$E4185&lt;15000,"до 15 тыс",IF('Данные (для ящика с усами) (2)'!$E4185&lt;30000,"15-30 тыс",IF('Данные (для ящика с усами) (2)'!$E4185&lt;45000,"30-45 тыс",IF('Данные (для ящика с усами) (2)'!$E4185&lt;60000,"45-60 тыс","60+ тыс"))))</f>
        <v>45-60 тыс</v>
      </c>
      <c r="G4185" s="3">
        <v>680418.724012269</v>
      </c>
      <c r="H4185" s="5" t="s">
        <v>48</v>
      </c>
    </row>
    <row r="4186" ht="14.25" customHeight="1">
      <c r="A4186" s="3">
        <v>81464.8649409242</v>
      </c>
      <c r="B4186" s="4">
        <v>5.5626791780502</v>
      </c>
      <c r="C4186" s="4">
        <v>7.71742188286782</v>
      </c>
      <c r="D4186" s="4">
        <v>6.28</v>
      </c>
      <c r="E4186" s="4">
        <v>45712.2519377487</v>
      </c>
      <c r="F4186" s="4" t="str">
        <f>IF('Данные (для ящика с усами) (2)'!$E4186&lt;15000,"до 15 тыс",IF('Данные (для ящика с усами) (2)'!$E4186&lt;30000,"15-30 тыс",IF('Данные (для ящика с усами) (2)'!$E4186&lt;45000,"30-45 тыс",IF('Данные (для ящика с усами) (2)'!$E4186&lt;60000,"45-60 тыс","60+ тыс"))))</f>
        <v>45-60 тыс</v>
      </c>
      <c r="G4186" s="3">
        <v>1593331.70871016</v>
      </c>
      <c r="H4186" s="5" t="s">
        <v>4451</v>
      </c>
    </row>
    <row r="4187" ht="14.25" customHeight="1">
      <c r="A4187" s="3">
        <v>69906.3196634992</v>
      </c>
      <c r="B4187" s="4">
        <v>5.9561333559713</v>
      </c>
      <c r="C4187" s="4">
        <v>7.01775111289099</v>
      </c>
      <c r="D4187" s="4">
        <v>4.22</v>
      </c>
      <c r="E4187" s="4">
        <v>45733.6882055625</v>
      </c>
      <c r="F4187" s="4" t="str">
        <f>IF('Данные (для ящика с усами) (2)'!$E4187&lt;15000,"до 15 тыс",IF('Данные (для ящика с усами) (2)'!$E4187&lt;30000,"15-30 тыс",IF('Данные (для ящика с усами) (2)'!$E4187&lt;45000,"30-45 тыс",IF('Данные (для ящика с усами) (2)'!$E4187&lt;60000,"45-60 тыс","60+ тыс"))))</f>
        <v>45-60 тыс</v>
      </c>
      <c r="G4187" s="3">
        <v>1411266.41127969</v>
      </c>
      <c r="H4187" s="5" t="s">
        <v>2736</v>
      </c>
    </row>
    <row r="4188" ht="14.25" customHeight="1">
      <c r="A4188" s="3">
        <v>76339.6233450042</v>
      </c>
      <c r="B4188" s="4">
        <v>5.21904862834723</v>
      </c>
      <c r="C4188" s="4">
        <v>8.18523686133519</v>
      </c>
      <c r="D4188" s="4">
        <v>3.32</v>
      </c>
      <c r="E4188" s="4">
        <v>45735.1872104792</v>
      </c>
      <c r="F4188" s="4" t="str">
        <f>IF('Данные (для ящика с усами) (2)'!$E4188&lt;15000,"до 15 тыс",IF('Данные (для ящика с усами) (2)'!$E4188&lt;30000,"15-30 тыс",IF('Данные (для ящика с усами) (2)'!$E4188&lt;45000,"30-45 тыс",IF('Данные (для ящика с усами) (2)'!$E4188&lt;60000,"45-60 тыс","60+ тыс"))))</f>
        <v>45-60 тыс</v>
      </c>
      <c r="G4188" s="3">
        <v>1378399.1090639</v>
      </c>
      <c r="H4188" s="5" t="s">
        <v>3858</v>
      </c>
    </row>
    <row r="4189" ht="14.25" customHeight="1">
      <c r="A4189" s="3">
        <v>77103.1430389658</v>
      </c>
      <c r="B4189" s="4">
        <v>6.19561440170764</v>
      </c>
      <c r="C4189" s="4">
        <v>8.66464319121198</v>
      </c>
      <c r="D4189" s="4">
        <v>4.26</v>
      </c>
      <c r="E4189" s="4">
        <v>45746.9332106379</v>
      </c>
      <c r="F4189" s="4" t="str">
        <f>IF('Данные (для ящика с усами) (2)'!$E4189&lt;15000,"до 15 тыс",IF('Данные (для ящика с усами) (2)'!$E4189&lt;30000,"15-30 тыс",IF('Данные (для ящика с усами) (2)'!$E4189&lt;45000,"30-45 тыс",IF('Данные (для ящика с усами) (2)'!$E4189&lt;60000,"45-60 тыс","60+ тыс"))))</f>
        <v>45-60 тыс</v>
      </c>
      <c r="G4189" s="3">
        <v>1721005.41950458</v>
      </c>
      <c r="H4189" s="5" t="s">
        <v>3966</v>
      </c>
    </row>
    <row r="4190" ht="14.25" customHeight="1">
      <c r="A4190" s="3">
        <v>80526.2914871257</v>
      </c>
      <c r="B4190" s="4">
        <v>6.13249349769793</v>
      </c>
      <c r="C4190" s="4">
        <v>5.75581780836047</v>
      </c>
      <c r="D4190" s="4">
        <v>2.5</v>
      </c>
      <c r="E4190" s="4">
        <v>45751.6647885396</v>
      </c>
      <c r="F4190" s="4" t="str">
        <f>IF('Данные (для ящика с усами) (2)'!$E4190&lt;15000,"до 15 тыс",IF('Данные (для ящика с усами) (2)'!$E4190&lt;30000,"15-30 тыс",IF('Данные (для ящика с усами) (2)'!$E4190&lt;45000,"30-45 тыс",IF('Данные (для ящика с усами) (2)'!$E4190&lt;60000,"45-60 тыс","60+ тыс"))))</f>
        <v>45-60 тыс</v>
      </c>
      <c r="G4190" s="3">
        <v>1578319.89048501</v>
      </c>
      <c r="H4190" s="5" t="s">
        <v>4366</v>
      </c>
    </row>
    <row r="4191" ht="14.25" customHeight="1">
      <c r="A4191" s="3">
        <v>58153.2292961229</v>
      </c>
      <c r="B4191" s="4">
        <v>5.64308582835774</v>
      </c>
      <c r="C4191" s="4">
        <v>6.75195054725932</v>
      </c>
      <c r="D4191" s="4">
        <v>3.39</v>
      </c>
      <c r="E4191" s="4">
        <v>45756.5319514989</v>
      </c>
      <c r="F4191" s="4" t="str">
        <f>IF('Данные (для ящика с усами) (2)'!$E4191&lt;15000,"до 15 тыс",IF('Данные (для ящика с усами) (2)'!$E4191&lt;30000,"15-30 тыс",IF('Данные (для ящика с усами) (2)'!$E4191&lt;45000,"30-45 тыс",IF('Данные (для ящика с усами) (2)'!$E4191&lt;60000,"45-60 тыс","60+ тыс"))))</f>
        <v>45-60 тыс</v>
      </c>
      <c r="G4191" s="3">
        <v>1150438.94949324</v>
      </c>
      <c r="H4191" s="5" t="s">
        <v>817</v>
      </c>
    </row>
    <row r="4192" ht="14.25" customHeight="1">
      <c r="A4192" s="3">
        <v>55766.0996001868</v>
      </c>
      <c r="B4192" s="4">
        <v>6.01235769308004</v>
      </c>
      <c r="C4192" s="4">
        <v>6.76569239947352</v>
      </c>
      <c r="D4192" s="4">
        <v>3.21</v>
      </c>
      <c r="E4192" s="4">
        <v>45764.0049850959</v>
      </c>
      <c r="F4192" s="4" t="str">
        <f>IF('Данные (для ящика с усами) (2)'!$E4192&lt;15000,"до 15 тыс",IF('Данные (для ящика с усами) (2)'!$E4192&lt;30000,"15-30 тыс",IF('Данные (для ящика с усами) (2)'!$E4192&lt;45000,"30-45 тыс",IF('Данные (для ящика с усами) (2)'!$E4192&lt;60000,"45-60 тыс","60+ тыс"))))</f>
        <v>45-60 тыс</v>
      </c>
      <c r="G4192" s="3">
        <v>1113647.87037206</v>
      </c>
      <c r="H4192" s="5" t="s">
        <v>575</v>
      </c>
    </row>
    <row r="4193" ht="14.25" customHeight="1">
      <c r="A4193" s="3">
        <v>68720.7668814035</v>
      </c>
      <c r="B4193" s="4">
        <v>5.11512547159372</v>
      </c>
      <c r="C4193" s="4">
        <v>7.29593742318338</v>
      </c>
      <c r="D4193" s="4">
        <v>5.11</v>
      </c>
      <c r="E4193" s="4">
        <v>45764.732139992</v>
      </c>
      <c r="F4193" s="4" t="str">
        <f>IF('Данные (для ящика с усами) (2)'!$E4193&lt;15000,"до 15 тыс",IF('Данные (для ящика с усами) (2)'!$E4193&lt;30000,"15-30 тыс",IF('Данные (для ящика с усами) (2)'!$E4193&lt;45000,"30-45 тыс",IF('Данные (для ящика с усами) (2)'!$E4193&lt;60000,"45-60 тыс","60+ тыс"))))</f>
        <v>45-60 тыс</v>
      </c>
      <c r="G4193" s="3">
        <v>1380353.88759812</v>
      </c>
      <c r="H4193" s="5" t="s">
        <v>2491</v>
      </c>
    </row>
    <row r="4194" ht="14.25" customHeight="1">
      <c r="A4194" s="3">
        <v>81559.1983373489</v>
      </c>
      <c r="B4194" s="4">
        <v>4.99811939991427</v>
      </c>
      <c r="C4194" s="4">
        <v>4.80279691594613</v>
      </c>
      <c r="D4194" s="4">
        <v>2.03</v>
      </c>
      <c r="E4194" s="4">
        <v>45777.5515553716</v>
      </c>
      <c r="F4194" s="4" t="str">
        <f>IF('Данные (для ящика с усами) (2)'!$E4194&lt;15000,"до 15 тыс",IF('Данные (для ящика с усами) (2)'!$E4194&lt;30000,"15-30 тыс",IF('Данные (для ящика с усами) (2)'!$E4194&lt;45000,"30-45 тыс",IF('Данные (для ящика с усами) (2)'!$E4194&lt;60000,"45-60 тыс","60+ тыс"))))</f>
        <v>45-60 тыс</v>
      </c>
      <c r="G4194" s="3">
        <v>1224792.35695068</v>
      </c>
      <c r="H4194" s="5" t="s">
        <v>4459</v>
      </c>
    </row>
    <row r="4195" ht="14.25" customHeight="1">
      <c r="A4195" s="3">
        <v>57996.6674056281</v>
      </c>
      <c r="B4195" s="4">
        <v>6.45925793203721</v>
      </c>
      <c r="C4195" s="4">
        <v>8.61021667134017</v>
      </c>
      <c r="D4195" s="4">
        <v>4.13</v>
      </c>
      <c r="E4195" s="4">
        <v>45786.8612637875</v>
      </c>
      <c r="F4195" s="4" t="str">
        <f>IF('Данные (для ящика с усами) (2)'!$E4195&lt;15000,"до 15 тыс",IF('Данные (для ящика с усами) (2)'!$E4195&lt;30000,"15-30 тыс",IF('Данные (для ящика с усами) (2)'!$E4195&lt;45000,"30-45 тыс",IF('Данные (для ящика с усами) (2)'!$E4195&lt;60000,"45-60 тыс","60+ тыс"))))</f>
        <v>45-60 тыс</v>
      </c>
      <c r="G4195" s="3">
        <v>1626893.54722417</v>
      </c>
      <c r="H4195" s="5" t="s">
        <v>801</v>
      </c>
    </row>
    <row r="4196" ht="14.25" customHeight="1">
      <c r="A4196" s="3">
        <v>96290.1596730472</v>
      </c>
      <c r="B4196" s="4">
        <v>5.16664844046795</v>
      </c>
      <c r="C4196" s="4">
        <v>8.31760043988337</v>
      </c>
      <c r="D4196" s="4">
        <v>5.15</v>
      </c>
      <c r="E4196" s="4">
        <v>45801.172229205</v>
      </c>
      <c r="F4196" s="4" t="str">
        <f>IF('Данные (для ящика с усами) (2)'!$E4196&lt;15000,"до 15 тыс",IF('Данные (для ящика с усами) (2)'!$E4196&lt;30000,"15-30 тыс",IF('Данные (для ящика с усами) (2)'!$E4196&lt;45000,"30-45 тыс",IF('Данные (для ящика с усами) (2)'!$E4196&lt;60000,"45-60 тыс","60+ тыс"))))</f>
        <v>45-60 тыс</v>
      </c>
      <c r="G4196" s="3">
        <v>2105205.85586391</v>
      </c>
      <c r="H4196" s="5" t="s">
        <v>4984</v>
      </c>
    </row>
    <row r="4197" ht="14.25" customHeight="1">
      <c r="A4197" s="3">
        <v>87768.404739816</v>
      </c>
      <c r="B4197" s="4">
        <v>5.05354272365211</v>
      </c>
      <c r="C4197" s="4">
        <v>6.54137569538824</v>
      </c>
      <c r="D4197" s="4">
        <v>2.31</v>
      </c>
      <c r="E4197" s="4">
        <v>45801.4331946553</v>
      </c>
      <c r="F4197" s="4" t="str">
        <f>IF('Данные (для ящика с усами) (2)'!$E4197&lt;15000,"до 15 тыс",IF('Данные (для ящика с усами) (2)'!$E4197&lt;30000,"15-30 тыс",IF('Данные (для ящика с усами) (2)'!$E4197&lt;45000,"30-45 тыс",IF('Данные (для ящика с усами) (2)'!$E4197&lt;60000,"45-60 тыс","60+ тыс"))))</f>
        <v>45-60 тыс</v>
      </c>
      <c r="G4197" s="3">
        <v>1698198.75136999</v>
      </c>
      <c r="H4197" s="5" t="s">
        <v>4828</v>
      </c>
    </row>
    <row r="4198" ht="14.25" customHeight="1">
      <c r="A4198" s="3">
        <v>72332.05826014</v>
      </c>
      <c r="B4198" s="4">
        <v>5.74459757811579</v>
      </c>
      <c r="C4198" s="4">
        <v>6.86961349183434</v>
      </c>
      <c r="D4198" s="4">
        <v>4.41</v>
      </c>
      <c r="E4198" s="4">
        <v>45804.3289072514</v>
      </c>
      <c r="F4198" s="4" t="str">
        <f>IF('Данные (для ящика с усами) (2)'!$E4198&lt;15000,"до 15 тыс",IF('Данные (для ящика с усами) (2)'!$E4198&lt;30000,"15-30 тыс",IF('Данные (для ящика с усами) (2)'!$E4198&lt;45000,"30-45 тыс",IF('Данные (для ящика с усами) (2)'!$E4198&lt;60000,"45-60 тыс","60+ тыс"))))</f>
        <v>45-60 тыс</v>
      </c>
      <c r="G4198" s="3">
        <v>1253434.39751521</v>
      </c>
      <c r="H4198" s="5" t="s">
        <v>3173</v>
      </c>
    </row>
    <row r="4199" ht="14.25" customHeight="1">
      <c r="A4199" s="3">
        <v>88470.868056056</v>
      </c>
      <c r="B4199" s="4">
        <v>7.41998203193929</v>
      </c>
      <c r="C4199" s="4">
        <v>6.87237954724924</v>
      </c>
      <c r="D4199" s="4">
        <v>2.24</v>
      </c>
      <c r="E4199" s="4">
        <v>45811.4256065265</v>
      </c>
      <c r="F4199" s="4" t="str">
        <f>IF('Данные (для ящика с усами) (2)'!$E4199&lt;15000,"до 15 тыс",IF('Данные (для ящика с усами) (2)'!$E4199&lt;30000,"15-30 тыс",IF('Данные (для ящика с усами) (2)'!$E4199&lt;45000,"30-45 тыс",IF('Данные (для ящика с усами) (2)'!$E4199&lt;60000,"45-60 тыс","60+ тыс"))))</f>
        <v>45-60 тыс</v>
      </c>
      <c r="G4199" s="3">
        <v>1955253.71145832</v>
      </c>
      <c r="H4199" s="5" t="s">
        <v>4850</v>
      </c>
    </row>
    <row r="4200" ht="14.25" customHeight="1">
      <c r="A4200" s="3">
        <v>79036.1137832668</v>
      </c>
      <c r="B4200" s="4">
        <v>5.65351125194064</v>
      </c>
      <c r="C4200" s="4">
        <v>6.69017160568751</v>
      </c>
      <c r="D4200" s="4">
        <v>2.5</v>
      </c>
      <c r="E4200" s="4">
        <v>45828.2152824202</v>
      </c>
      <c r="F4200" s="4" t="str">
        <f>IF('Данные (для ящика с усами) (2)'!$E4200&lt;15000,"до 15 тыс",IF('Данные (для ящика с усами) (2)'!$E4200&lt;30000,"15-30 тыс",IF('Данные (для ящика с усами) (2)'!$E4200&lt;45000,"30-45 тыс",IF('Данные (для ящика с усами) (2)'!$E4200&lt;60000,"45-60 тыс","60+ тыс"))))</f>
        <v>45-60 тыс</v>
      </c>
      <c r="G4200" s="3">
        <v>1512578.55292471</v>
      </c>
      <c r="H4200" s="5" t="s">
        <v>4211</v>
      </c>
    </row>
    <row r="4201" ht="14.25" customHeight="1">
      <c r="A4201" s="3">
        <v>76926.1447767459</v>
      </c>
      <c r="B4201" s="4">
        <v>5.97725042012161</v>
      </c>
      <c r="C4201" s="4">
        <v>5.75175629297097</v>
      </c>
      <c r="D4201" s="4">
        <v>3.23</v>
      </c>
      <c r="E4201" s="4">
        <v>45836.0168652257</v>
      </c>
      <c r="F4201" s="4" t="str">
        <f>IF('Данные (для ящика с усами) (2)'!$E4201&lt;15000,"до 15 тыс",IF('Данные (для ящика с усами) (2)'!$E4201&lt;30000,"15-30 тыс",IF('Данные (для ящика с усами) (2)'!$E4201&lt;45000,"30-45 тыс",IF('Данные (для ящика с усами) (2)'!$E4201&lt;60000,"45-60 тыс","60+ тыс"))))</f>
        <v>45-60 тыс</v>
      </c>
      <c r="G4201" s="3">
        <v>1353635.41039631</v>
      </c>
      <c r="H4201" s="5" t="s">
        <v>3942</v>
      </c>
    </row>
    <row r="4202" ht="14.25" customHeight="1">
      <c r="A4202" s="3">
        <v>63536.0491943992</v>
      </c>
      <c r="B4202" s="4">
        <v>6.64253617741253</v>
      </c>
      <c r="C4202" s="4">
        <v>7.73652311076613</v>
      </c>
      <c r="D4202" s="4">
        <v>6.28</v>
      </c>
      <c r="E4202" s="4">
        <v>45842.3938055285</v>
      </c>
      <c r="F4202" s="4" t="str">
        <f>IF('Данные (для ящика с усами) (2)'!$E4202&lt;15000,"до 15 тыс",IF('Данные (для ящика с усами) (2)'!$E4202&lt;30000,"15-30 тыс",IF('Данные (для ящика с усами) (2)'!$E4202&lt;45000,"30-45 тыс",IF('Данные (для ящика с усами) (2)'!$E4202&lt;60000,"45-60 тыс","60+ тыс"))))</f>
        <v>45-60 тыс</v>
      </c>
      <c r="G4202" s="3">
        <v>1532682.04821789</v>
      </c>
      <c r="H4202" s="5" t="s">
        <v>1607</v>
      </c>
    </row>
    <row r="4203" ht="14.25" customHeight="1">
      <c r="A4203" s="3">
        <v>39411.6527878144</v>
      </c>
      <c r="B4203" s="4">
        <v>4.38584465863834</v>
      </c>
      <c r="C4203" s="4">
        <v>7.0474353391895</v>
      </c>
      <c r="D4203" s="4">
        <v>4.44</v>
      </c>
      <c r="E4203" s="4">
        <v>45851.3982955974</v>
      </c>
      <c r="F4203" s="4" t="str">
        <f>IF('Данные (для ящика с усами) (2)'!$E4203&lt;15000,"до 15 тыс",IF('Данные (для ящика с усами) (2)'!$E4203&lt;30000,"15-30 тыс",IF('Данные (для ящика с усами) (2)'!$E4203&lt;45000,"30-45 тыс",IF('Данные (для ящика с усами) (2)'!$E4203&lt;60000,"45-60 тыс","60+ тыс"))))</f>
        <v>45-60 тыс</v>
      </c>
      <c r="G4203" s="3">
        <v>539483.396611179</v>
      </c>
      <c r="H4203" s="5" t="s">
        <v>23</v>
      </c>
    </row>
    <row r="4204" ht="14.25" customHeight="1">
      <c r="A4204" s="3">
        <v>52282.1206683161</v>
      </c>
      <c r="B4204" s="4">
        <v>6.9258923472098</v>
      </c>
      <c r="C4204" s="4">
        <v>6.78416809919813</v>
      </c>
      <c r="D4204" s="4">
        <v>3.05</v>
      </c>
      <c r="E4204" s="4">
        <v>45867.8746715822</v>
      </c>
      <c r="F4204" s="4" t="str">
        <f>IF('Данные (для ящика с усами) (2)'!$E4204&lt;15000,"до 15 тыс",IF('Данные (для ящика с усами) (2)'!$E4204&lt;30000,"15-30 тыс",IF('Данные (для ящика с усами) (2)'!$E4204&lt;45000,"30-45 тыс",IF('Данные (для ящика с усами) (2)'!$E4204&lt;60000,"45-60 тыс","60+ тыс"))))</f>
        <v>45-60 тыс</v>
      </c>
      <c r="G4204" s="3">
        <v>1137446.99339696</v>
      </c>
      <c r="H4204" s="5" t="s">
        <v>337</v>
      </c>
    </row>
    <row r="4205" ht="14.25" customHeight="1">
      <c r="A4205" s="3">
        <v>68720.9217123271</v>
      </c>
      <c r="B4205" s="4">
        <v>5.40409794714163</v>
      </c>
      <c r="C4205" s="4">
        <v>6.69902184665239</v>
      </c>
      <c r="D4205" s="4">
        <v>2.05</v>
      </c>
      <c r="E4205" s="4">
        <v>45887.3456196691</v>
      </c>
      <c r="F4205" s="4" t="str">
        <f>IF('Данные (для ящика с усами) (2)'!$E4205&lt;15000,"до 15 тыс",IF('Данные (для ящика с усами) (2)'!$E4205&lt;30000,"15-30 тыс",IF('Данные (для ящика с усами) (2)'!$E4205&lt;45000,"30-45 тыс",IF('Данные (для ящика с усами) (2)'!$E4205&lt;60000,"45-60 тыс","60+ тыс"))))</f>
        <v>45-60 тыс</v>
      </c>
      <c r="G4205" s="3">
        <v>1343537.17846673</v>
      </c>
      <c r="H4205" s="5" t="s">
        <v>2492</v>
      </c>
    </row>
    <row r="4206" ht="14.25" customHeight="1">
      <c r="A4206" s="3">
        <v>72630.0094041893</v>
      </c>
      <c r="B4206" s="4">
        <v>5.73789571799654</v>
      </c>
      <c r="C4206" s="4">
        <v>4.71106043058696</v>
      </c>
      <c r="D4206" s="4">
        <v>3.03</v>
      </c>
      <c r="E4206" s="4">
        <v>45888.8742310653</v>
      </c>
      <c r="F4206" s="4" t="str">
        <f>IF('Данные (для ящика с усами) (2)'!$E4206&lt;15000,"до 15 тыс",IF('Данные (для ящика с усами) (2)'!$E4206&lt;30000,"15-30 тыс",IF('Данные (для ящика с усами) (2)'!$E4206&lt;45000,"30-45 тыс",IF('Данные (для ящика с усами) (2)'!$E4206&lt;60000,"45-60 тыс","60+ тыс"))))</f>
        <v>45-60 тыс</v>
      </c>
      <c r="G4206" s="3">
        <v>1160397.82173002</v>
      </c>
      <c r="H4206" s="5" t="s">
        <v>3214</v>
      </c>
    </row>
    <row r="4207" ht="14.25" customHeight="1">
      <c r="A4207" s="3">
        <v>80008.6678306546</v>
      </c>
      <c r="B4207" s="4">
        <v>4.84700232064978</v>
      </c>
      <c r="C4207" s="4">
        <v>8.67297887565537</v>
      </c>
      <c r="D4207" s="4">
        <v>5.41</v>
      </c>
      <c r="E4207" s="4">
        <v>45889.8904874432</v>
      </c>
      <c r="F4207" s="4" t="str">
        <f>IF('Данные (для ящика с усами) (2)'!$E4207&lt;15000,"до 15 тыс",IF('Данные (для ящика с усами) (2)'!$E4207&lt;30000,"15-30 тыс",IF('Данные (для ящика с усами) (2)'!$E4207&lt;45000,"30-45 тыс",IF('Данные (для ящика с усами) (2)'!$E4207&lt;60000,"45-60 тыс","60+ тыс"))))</f>
        <v>45-60 тыс</v>
      </c>
      <c r="G4207" s="3">
        <v>1629098.18171952</v>
      </c>
      <c r="H4207" s="5" t="s">
        <v>4318</v>
      </c>
    </row>
    <row r="4208" ht="14.25" customHeight="1">
      <c r="A4208" s="3">
        <v>38139.91904452</v>
      </c>
      <c r="B4208" s="4">
        <v>5.57726749423443</v>
      </c>
      <c r="C4208" s="4">
        <v>6.3480677003825</v>
      </c>
      <c r="D4208" s="4">
        <v>2.13</v>
      </c>
      <c r="E4208" s="4">
        <v>45899.7384024016</v>
      </c>
      <c r="F4208" s="4" t="str">
        <f>IF('Данные (для ящика с усами) (2)'!$E4208&lt;15000,"до 15 тыс",IF('Данные (для ящика с усами) (2)'!$E4208&lt;30000,"15-30 тыс",IF('Данные (для ящика с усами) (2)'!$E4208&lt;45000,"30-45 тыс",IF('Данные (для ящика с усами) (2)'!$E4208&lt;60000,"45-60 тыс","60+ тыс"))))</f>
        <v>45-60 тыс</v>
      </c>
      <c r="G4208" s="3">
        <v>723750.065257713</v>
      </c>
      <c r="H4208" s="5" t="s">
        <v>16</v>
      </c>
    </row>
    <row r="4209" ht="14.25" customHeight="1">
      <c r="A4209" s="3">
        <v>73380.5851873708</v>
      </c>
      <c r="B4209" s="4">
        <v>6.07500153405772</v>
      </c>
      <c r="C4209" s="4">
        <v>7.64916723292626</v>
      </c>
      <c r="D4209" s="4">
        <v>3.25</v>
      </c>
      <c r="E4209" s="4">
        <v>45900.7763832931</v>
      </c>
      <c r="F4209" s="4" t="str">
        <f>IF('Данные (для ящика с усами) (2)'!$E4209&lt;15000,"до 15 тыс",IF('Данные (для ящика с усами) (2)'!$E4209&lt;30000,"15-30 тыс",IF('Данные (для ящика с усами) (2)'!$E4209&lt;45000,"30-45 тыс",IF('Данные (для ящика с усами) (2)'!$E4209&lt;60000,"45-60 тыс","60+ тыс"))))</f>
        <v>45-60 тыс</v>
      </c>
      <c r="G4209" s="3">
        <v>1684554.71545284</v>
      </c>
      <c r="H4209" s="5" t="s">
        <v>3364</v>
      </c>
    </row>
    <row r="4210" ht="14.25" customHeight="1">
      <c r="A4210" s="3">
        <v>79843.9205800383</v>
      </c>
      <c r="B4210" s="4">
        <v>6.32660283760202</v>
      </c>
      <c r="C4210" s="4">
        <v>7.43433217621357</v>
      </c>
      <c r="D4210" s="4">
        <v>3.07</v>
      </c>
      <c r="E4210" s="4">
        <v>45902.5715496099</v>
      </c>
      <c r="F4210" s="4" t="str">
        <f>IF('Данные (для ящика с усами) (2)'!$E4210&lt;15000,"до 15 тыс",IF('Данные (для ящика с усами) (2)'!$E4210&lt;30000,"15-30 тыс",IF('Данные (для ящика с усами) (2)'!$E4210&lt;45000,"30-45 тыс",IF('Данные (для ящика с усами) (2)'!$E4210&lt;60000,"45-60 тыс","60+ тыс"))))</f>
        <v>45-60 тыс</v>
      </c>
      <c r="G4210" s="3">
        <v>1571848.23124625</v>
      </c>
      <c r="H4210" s="5" t="s">
        <v>4305</v>
      </c>
    </row>
    <row r="4211" ht="14.25" customHeight="1">
      <c r="A4211" s="3">
        <v>72121.3245615814</v>
      </c>
      <c r="B4211" s="4">
        <v>5.00641471230492</v>
      </c>
      <c r="C4211" s="4">
        <v>8.21541252615731</v>
      </c>
      <c r="D4211" s="4">
        <v>3.3</v>
      </c>
      <c r="E4211" s="4">
        <v>45905.5920998076</v>
      </c>
      <c r="F4211" s="4" t="str">
        <f>IF('Данные (для ящика с усами) (2)'!$E4211&lt;15000,"до 15 тыс",IF('Данные (для ящика с усами) (2)'!$E4211&lt;30000,"15-30 тыс",IF('Данные (для ящика с усами) (2)'!$E4211&lt;45000,"30-45 тыс",IF('Данные (для ящика с усами) (2)'!$E4211&lt;60000,"45-60 тыс","60+ тыс"))))</f>
        <v>45-60 тыс</v>
      </c>
      <c r="G4211" s="3">
        <v>1433538.32084268</v>
      </c>
      <c r="H4211" s="5" t="s">
        <v>3139</v>
      </c>
    </row>
    <row r="4212" ht="14.25" customHeight="1">
      <c r="A4212" s="3">
        <v>59861.6321854598</v>
      </c>
      <c r="B4212" s="4">
        <v>8.09690437558507</v>
      </c>
      <c r="C4212" s="4">
        <v>6.26202074410917</v>
      </c>
      <c r="D4212" s="4">
        <v>2.12</v>
      </c>
      <c r="E4212" s="4">
        <v>45919.1764144669</v>
      </c>
      <c r="F4212" s="4" t="str">
        <f>IF('Данные (для ящика с усами) (2)'!$E4212&lt;15000,"до 15 тыс",IF('Данные (для ящика с усами) (2)'!$E4212&lt;30000,"15-30 тыс",IF('Данные (для ящика с усами) (2)'!$E4212&lt;45000,"30-45 тыс",IF('Данные (для ящика с усами) (2)'!$E4212&lt;60000,"45-60 тыс","60+ тыс"))))</f>
        <v>45-60 тыс</v>
      </c>
      <c r="G4212" s="3">
        <v>1434323.82515666</v>
      </c>
      <c r="H4212" s="5" t="s">
        <v>1020</v>
      </c>
    </row>
    <row r="4213" ht="14.25" customHeight="1">
      <c r="A4213" s="3">
        <v>70632.6072227771</v>
      </c>
      <c r="B4213" s="4">
        <v>7.2940853025706</v>
      </c>
      <c r="C4213" s="4">
        <v>7.15844946734887</v>
      </c>
      <c r="D4213" s="4">
        <v>4.17</v>
      </c>
      <c r="E4213" s="4">
        <v>45919.2611588088</v>
      </c>
      <c r="F4213" s="4" t="str">
        <f>IF('Данные (для ящика с усами) (2)'!$E4213&lt;15000,"до 15 тыс",IF('Данные (для ящика с усами) (2)'!$E4213&lt;30000,"15-30 тыс",IF('Данные (для ящика с усами) (2)'!$E4213&lt;45000,"30-45 тыс",IF('Данные (для ящика с усами) (2)'!$E4213&lt;60000,"45-60 тыс","60+ тыс"))))</f>
        <v>45-60 тыс</v>
      </c>
      <c r="G4213" s="3">
        <v>1779858.27425291</v>
      </c>
      <c r="H4213" s="5" t="s">
        <v>2863</v>
      </c>
    </row>
    <row r="4214" ht="14.25" customHeight="1">
      <c r="A4214" s="3">
        <v>66236.4258829295</v>
      </c>
      <c r="B4214" s="4">
        <v>6.318402338418</v>
      </c>
      <c r="C4214" s="4">
        <v>6.36176481394321</v>
      </c>
      <c r="D4214" s="4">
        <v>4.01</v>
      </c>
      <c r="E4214" s="4">
        <v>45921.5424191796</v>
      </c>
      <c r="F4214" s="4" t="str">
        <f>IF('Данные (для ящика с усами) (2)'!$E4214&lt;15000,"до 15 тыс",IF('Данные (для ящика с усами) (2)'!$E4214&lt;30000,"15-30 тыс",IF('Данные (для ящика с усами) (2)'!$E4214&lt;45000,"30-45 тыс",IF('Данные (для ящика с усами) (2)'!$E4214&lt;60000,"45-60 тыс","60+ тыс"))))</f>
        <v>45-60 тыс</v>
      </c>
      <c r="G4214" s="3">
        <v>1301089.71150823</v>
      </c>
      <c r="H4214" s="5" t="s">
        <v>2049</v>
      </c>
    </row>
    <row r="4215" ht="14.25" customHeight="1">
      <c r="A4215" s="3">
        <v>68827.5550333435</v>
      </c>
      <c r="B4215" s="4">
        <v>5.87018398323854</v>
      </c>
      <c r="C4215" s="4">
        <v>6.7286703378144</v>
      </c>
      <c r="D4215" s="4">
        <v>2.37</v>
      </c>
      <c r="E4215" s="4">
        <v>45935.9616425476</v>
      </c>
      <c r="F4215" s="4" t="str">
        <f>IF('Данные (для ящика с усами) (2)'!$E4215&lt;15000,"до 15 тыс",IF('Данные (для ящика с усами) (2)'!$E4215&lt;30000,"15-30 тыс",IF('Данные (для ящика с усами) (2)'!$E4215&lt;45000,"30-45 тыс",IF('Данные (для ящика с усами) (2)'!$E4215&lt;60000,"45-60 тыс","60+ тыс"))))</f>
        <v>45-60 тыс</v>
      </c>
      <c r="G4215" s="3">
        <v>1518169.44380876</v>
      </c>
      <c r="H4215" s="5" t="s">
        <v>2512</v>
      </c>
    </row>
    <row r="4216" ht="14.25" customHeight="1">
      <c r="A4216" s="3">
        <v>40503.5413321989</v>
      </c>
      <c r="B4216" s="4">
        <v>6.88177862286136</v>
      </c>
      <c r="C4216" s="4">
        <v>6.56617529260729</v>
      </c>
      <c r="D4216" s="4">
        <v>3.14</v>
      </c>
      <c r="E4216" s="4">
        <v>45979.47754493</v>
      </c>
      <c r="F4216" s="4" t="str">
        <f>IF('Данные (для ящика с усами) (2)'!$E4216&lt;15000,"до 15 тыс",IF('Данные (для ящика с усами) (2)'!$E4216&lt;30000,"15-30 тыс",IF('Данные (для ящика с усами) (2)'!$E4216&lt;45000,"30-45 тыс",IF('Данные (для ящика с усами) (2)'!$E4216&lt;60000,"45-60 тыс","60+ тыс"))))</f>
        <v>45-60 тыс</v>
      </c>
      <c r="G4216" s="3">
        <v>798639.654177922</v>
      </c>
      <c r="H4216" s="5" t="s">
        <v>30</v>
      </c>
    </row>
    <row r="4217" ht="14.25" customHeight="1">
      <c r="A4217" s="3">
        <v>58321.5689554629</v>
      </c>
      <c r="B4217" s="4">
        <v>4.90556411311114</v>
      </c>
      <c r="C4217" s="4">
        <v>6.90550281669376</v>
      </c>
      <c r="D4217" s="4">
        <v>2.28</v>
      </c>
      <c r="E4217" s="4">
        <v>45979.7912097371</v>
      </c>
      <c r="F4217" s="4" t="str">
        <f>IF('Данные (для ящика с усами) (2)'!$E4217&lt;15000,"до 15 тыс",IF('Данные (для ящика с усами) (2)'!$E4217&lt;30000,"15-30 тыс",IF('Данные (для ящика с усами) (2)'!$E4217&lt;45000,"30-45 тыс",IF('Данные (для ящика с усами) (2)'!$E4217&lt;60000,"45-60 тыс","60+ тыс"))))</f>
        <v>45-60 тыс</v>
      </c>
      <c r="G4217" s="3">
        <v>916344.293835102</v>
      </c>
      <c r="H4217" s="5" t="s">
        <v>839</v>
      </c>
    </row>
    <row r="4218" ht="14.25" customHeight="1">
      <c r="A4218" s="3">
        <v>83149.7840529401</v>
      </c>
      <c r="B4218" s="4">
        <v>6.29756889916869</v>
      </c>
      <c r="C4218" s="4">
        <v>5.58589678154446</v>
      </c>
      <c r="D4218" s="4">
        <v>3.45</v>
      </c>
      <c r="E4218" s="4">
        <v>45985.945747668</v>
      </c>
      <c r="F4218" s="4" t="str">
        <f>IF('Данные (для ящика с усами) (2)'!$E4218&lt;15000,"до 15 тыс",IF('Данные (для ящика с усами) (2)'!$E4218&lt;30000,"15-30 тыс",IF('Данные (для ящика с усами) (2)'!$E4218&lt;45000,"30-45 тыс",IF('Данные (для ящика с усами) (2)'!$E4218&lt;60000,"45-60 тыс","60+ тыс"))))</f>
        <v>45-60 тыс</v>
      </c>
      <c r="G4218" s="3">
        <v>1549873.88035697</v>
      </c>
      <c r="H4218" s="5" t="s">
        <v>4586</v>
      </c>
    </row>
    <row r="4219" ht="14.25" customHeight="1">
      <c r="A4219" s="3">
        <v>74369.6686027928</v>
      </c>
      <c r="B4219" s="4">
        <v>6.84097454154082</v>
      </c>
      <c r="C4219" s="4">
        <v>8.22597213829302</v>
      </c>
      <c r="D4219" s="4">
        <v>3.27</v>
      </c>
      <c r="E4219" s="4">
        <v>45991.8569707792</v>
      </c>
      <c r="F4219" s="4" t="str">
        <f>IF('Данные (для ящика с усами) (2)'!$E4219&lt;15000,"до 15 тыс",IF('Данные (для ящика с усами) (2)'!$E4219&lt;30000,"15-30 тыс",IF('Данные (для ящика с усами) (2)'!$E4219&lt;45000,"30-45 тыс",IF('Данные (для ящика с усами) (2)'!$E4219&lt;60000,"45-60 тыс","60+ тыс"))))</f>
        <v>45-60 тыс</v>
      </c>
      <c r="G4219" s="3">
        <v>1774715.48357601</v>
      </c>
      <c r="H4219" s="5" t="s">
        <v>3532</v>
      </c>
    </row>
    <row r="4220" ht="14.25" customHeight="1">
      <c r="A4220" s="3">
        <v>71676.0671628366</v>
      </c>
      <c r="B4220" s="4">
        <v>7.29205858589611</v>
      </c>
      <c r="C4220" s="4">
        <v>6.56639929558211</v>
      </c>
      <c r="D4220" s="4">
        <v>4.44</v>
      </c>
      <c r="E4220" s="4">
        <v>45994.2253285656</v>
      </c>
      <c r="F4220" s="4" t="str">
        <f>IF('Данные (для ящика с усами) (2)'!$E4220&lt;15000,"до 15 тыс",IF('Данные (для ящика с усами) (2)'!$E4220&lt;30000,"15-30 тыс",IF('Данные (для ящика с усами) (2)'!$E4220&lt;45000,"30-45 тыс",IF('Данные (для ящика с усами) (2)'!$E4220&lt;60000,"45-60 тыс","60+ тыс"))))</f>
        <v>45-60 тыс</v>
      </c>
      <c r="G4220" s="3">
        <v>1577462.03395038</v>
      </c>
      <c r="H4220" s="5" t="s">
        <v>3068</v>
      </c>
    </row>
    <row r="4221" ht="14.25" customHeight="1">
      <c r="A4221" s="3">
        <v>56106.3567085628</v>
      </c>
      <c r="B4221" s="4">
        <v>7.00280914700253</v>
      </c>
      <c r="C4221" s="4">
        <v>6.74422816586558</v>
      </c>
      <c r="D4221" s="4">
        <v>3.48</v>
      </c>
      <c r="E4221" s="4">
        <v>46002.9039581936</v>
      </c>
      <c r="F4221" s="4" t="str">
        <f>IF('Данные (для ящика с усами) (2)'!$E4221&lt;15000,"до 15 тыс",IF('Данные (для ящика с усами) (2)'!$E4221&lt;30000,"15-30 тыс",IF('Данные (для ящика с усами) (2)'!$E4221&lt;45000,"30-45 тыс",IF('Данные (для ящика с усами) (2)'!$E4221&lt;60000,"45-60 тыс","60+ тыс"))))</f>
        <v>45-60 тыс</v>
      </c>
      <c r="G4221" s="3">
        <v>1140126.18694318</v>
      </c>
      <c r="H4221" s="5" t="s">
        <v>611</v>
      </c>
    </row>
    <row r="4222" ht="14.25" customHeight="1">
      <c r="A4222" s="3">
        <v>94295.6632538238</v>
      </c>
      <c r="B4222" s="4">
        <v>5.07948507598264</v>
      </c>
      <c r="C4222" s="4">
        <v>7.25514073313275</v>
      </c>
      <c r="D4222" s="4">
        <v>6.43</v>
      </c>
      <c r="E4222" s="4">
        <v>46014.5822168986</v>
      </c>
      <c r="F4222" s="4" t="str">
        <f>IF('Данные (для ящика с усами) (2)'!$E4222&lt;15000,"до 15 тыс",IF('Данные (для ящика с усами) (2)'!$E4222&lt;30000,"15-30 тыс",IF('Данные (для ящика с усами) (2)'!$E4222&lt;45000,"30-45 тыс",IF('Данные (для ящика с усами) (2)'!$E4222&lt;60000,"45-60 тыс","60+ тыс"))))</f>
        <v>45-60 тыс</v>
      </c>
      <c r="G4222" s="3">
        <v>1876497.26887759</v>
      </c>
      <c r="H4222" s="5" t="s">
        <v>4964</v>
      </c>
    </row>
    <row r="4223" ht="14.25" customHeight="1">
      <c r="A4223" s="3">
        <v>82115.11383025</v>
      </c>
      <c r="B4223" s="4">
        <v>6.74374545370723</v>
      </c>
      <c r="C4223" s="4">
        <v>6.97756905161856</v>
      </c>
      <c r="D4223" s="4">
        <v>4.47</v>
      </c>
      <c r="E4223" s="4">
        <v>46052.4781592198</v>
      </c>
      <c r="F4223" s="4" t="str">
        <f>IF('Данные (для ящика с усами) (2)'!$E4223&lt;15000,"до 15 тыс",IF('Данные (для ящика с усами) (2)'!$E4223&lt;30000,"15-30 тыс",IF('Данные (для ящика с усами) (2)'!$E4223&lt;45000,"30-45 тыс",IF('Данные (для ящика с усами) (2)'!$E4223&lt;60000,"45-60 тыс","60+ тыс"))))</f>
        <v>45-60 тыс</v>
      </c>
      <c r="G4223" s="3">
        <v>1796531.90326572</v>
      </c>
      <c r="H4223" s="5" t="s">
        <v>4510</v>
      </c>
    </row>
    <row r="4224" ht="14.25" customHeight="1">
      <c r="A4224" s="3">
        <v>64795.5271009075</v>
      </c>
      <c r="B4224" s="4">
        <v>5.30313106969427</v>
      </c>
      <c r="C4224" s="4">
        <v>6.61238621121343</v>
      </c>
      <c r="D4224" s="4">
        <v>4.46</v>
      </c>
      <c r="E4224" s="4">
        <v>46056.8063930586</v>
      </c>
      <c r="F4224" s="4" t="str">
        <f>IF('Данные (для ящика с усами) (2)'!$E4224&lt;15000,"до 15 тыс",IF('Данные (для ящика с усами) (2)'!$E4224&lt;30000,"15-30 тыс",IF('Данные (для ящика с усами) (2)'!$E4224&lt;45000,"30-45 тыс",IF('Данные (для ящика с усами) (2)'!$E4224&lt;60000,"45-60 тыс","60+ тыс"))))</f>
        <v>45-60 тыс</v>
      </c>
      <c r="G4224" s="3">
        <v>1096912.03579858</v>
      </c>
      <c r="H4224" s="5" t="s">
        <v>1818</v>
      </c>
    </row>
    <row r="4225" ht="14.25" customHeight="1">
      <c r="A4225" s="3">
        <v>56433.0108513414</v>
      </c>
      <c r="B4225" s="4">
        <v>6.47905395155203</v>
      </c>
      <c r="C4225" s="4">
        <v>8.54227846725878</v>
      </c>
      <c r="D4225" s="4">
        <v>3.13</v>
      </c>
      <c r="E4225" s="4">
        <v>46058.8691357095</v>
      </c>
      <c r="F4225" s="4" t="str">
        <f>IF('Данные (для ящика с усами) (2)'!$E4225&lt;15000,"до 15 тыс",IF('Данные (для ящика с усами) (2)'!$E4225&lt;30000,"15-30 тыс",IF('Данные (для ящика с усами) (2)'!$E4225&lt;45000,"30-45 тыс",IF('Данные (для ящика с усами) (2)'!$E4225&lt;60000,"45-60 тыс","60+ тыс"))))</f>
        <v>45-60 тыс</v>
      </c>
      <c r="G4225" s="3">
        <v>1290324.64861994</v>
      </c>
      <c r="H4225" s="5" t="s">
        <v>642</v>
      </c>
    </row>
    <row r="4226" ht="14.25" customHeight="1">
      <c r="A4226" s="3">
        <v>57812.8438325377</v>
      </c>
      <c r="B4226" s="4">
        <v>4.31282031326419</v>
      </c>
      <c r="C4226" s="4">
        <v>7.77396925183748</v>
      </c>
      <c r="D4226" s="4">
        <v>5.1</v>
      </c>
      <c r="E4226" s="4">
        <v>46060.3699316283</v>
      </c>
      <c r="F4226" s="4" t="str">
        <f>IF('Данные (для ящика с усами) (2)'!$E4226&lt;15000,"до 15 тыс",IF('Данные (для ящика с усами) (2)'!$E4226&lt;30000,"15-30 тыс",IF('Данные (для ящика с усами) (2)'!$E4226&lt;45000,"30-45 тыс",IF('Данные (для ящика с усами) (2)'!$E4226&lt;60000,"45-60 тыс","60+ тыс"))))</f>
        <v>45-60 тыс</v>
      </c>
      <c r="G4226" s="3">
        <v>1066768.00005863</v>
      </c>
      <c r="H4226" s="5" t="s">
        <v>772</v>
      </c>
    </row>
    <row r="4227" ht="14.25" customHeight="1">
      <c r="A4227" s="3">
        <v>84898.796490549</v>
      </c>
      <c r="B4227" s="4">
        <v>6.85331022741763</v>
      </c>
      <c r="C4227" s="4">
        <v>5.05585786091325</v>
      </c>
      <c r="D4227" s="4">
        <v>4.16</v>
      </c>
      <c r="E4227" s="4">
        <v>46066.8688468379</v>
      </c>
      <c r="F4227" s="4" t="str">
        <f>IF('Данные (для ящика с усами) (2)'!$E4227&lt;15000,"до 15 тыс",IF('Данные (для ящика с усами) (2)'!$E4227&lt;30000,"15-30 тыс",IF('Данные (для ящика с усами) (2)'!$E4227&lt;45000,"30-45 тыс",IF('Данные (для ящика с усами) (2)'!$E4227&lt;60000,"45-60 тыс","60+ тыс"))))</f>
        <v>45-60 тыс</v>
      </c>
      <c r="G4227" s="3">
        <v>1658695.14128308</v>
      </c>
      <c r="H4227" s="5" t="s">
        <v>4694</v>
      </c>
    </row>
    <row r="4228" ht="14.25" customHeight="1">
      <c r="A4228" s="3">
        <v>62041.4282931411</v>
      </c>
      <c r="B4228" s="4">
        <v>6.69207785289577</v>
      </c>
      <c r="C4228" s="4">
        <v>7.12193879871452</v>
      </c>
      <c r="D4228" s="4">
        <v>3.25</v>
      </c>
      <c r="E4228" s="4">
        <v>46069.9769115892</v>
      </c>
      <c r="F4228" s="4" t="str">
        <f>IF('Данные (для ящика с усами) (2)'!$E4228&lt;15000,"до 15 тыс",IF('Данные (для ящика с усами) (2)'!$E4228&lt;30000,"15-30 тыс",IF('Данные (для ящика с усами) (2)'!$E4228&lt;45000,"30-45 тыс",IF('Данные (для ящика с усами) (2)'!$E4228&lt;60000,"45-60 тыс","60+ тыс"))))</f>
        <v>45-60 тыс</v>
      </c>
      <c r="G4228" s="3">
        <v>1376898.05838952</v>
      </c>
      <c r="H4228" s="5" t="s">
        <v>1353</v>
      </c>
    </row>
    <row r="4229" ht="14.25" customHeight="1">
      <c r="A4229" s="3">
        <v>74614.8244939171</v>
      </c>
      <c r="B4229" s="4">
        <v>5.00881673673497</v>
      </c>
      <c r="C4229" s="4">
        <v>5.96319470139652</v>
      </c>
      <c r="D4229" s="4">
        <v>4.31</v>
      </c>
      <c r="E4229" s="4">
        <v>46070.4433961871</v>
      </c>
      <c r="F4229" s="4" t="str">
        <f>IF('Данные (для ящика с усами) (2)'!$E4229&lt;15000,"до 15 тыс",IF('Данные (для ящика с усами) (2)'!$E4229&lt;30000,"15-30 тыс",IF('Данные (для ящика с усами) (2)'!$E4229&lt;45000,"30-45 тыс",IF('Данные (для ящика с усами) (2)'!$E4229&lt;60000,"45-60 тыс","60+ тыс"))))</f>
        <v>45-60 тыс</v>
      </c>
      <c r="G4229" s="3">
        <v>1033881.13480053</v>
      </c>
      <c r="H4229" s="5" t="s">
        <v>3587</v>
      </c>
    </row>
    <row r="4230" ht="14.25" customHeight="1">
      <c r="A4230" s="3">
        <v>47965.4068964106</v>
      </c>
      <c r="B4230" s="4">
        <v>5.69463794053941</v>
      </c>
      <c r="C4230" s="4">
        <v>7.36332730994481</v>
      </c>
      <c r="D4230" s="4">
        <v>5.4</v>
      </c>
      <c r="E4230" s="4">
        <v>46071.9473373739</v>
      </c>
      <c r="F4230" s="4" t="str">
        <f>IF('Данные (для ящика с усами) (2)'!$E4230&lt;15000,"до 15 тыс",IF('Данные (для ящика с усами) (2)'!$E4230&lt;30000,"15-30 тыс",IF('Данные (для ящика с усами) (2)'!$E4230&lt;45000,"30-45 тыс",IF('Данные (для ящика с усами) (2)'!$E4230&lt;60000,"45-60 тыс","60+ тыс"))))</f>
        <v>45-60 тыс</v>
      </c>
      <c r="G4230" s="3">
        <v>885204.978658328</v>
      </c>
      <c r="H4230" s="5" t="s">
        <v>141</v>
      </c>
    </row>
    <row r="4231" ht="14.25" customHeight="1">
      <c r="A4231" s="3">
        <v>83907.3714083978</v>
      </c>
      <c r="B4231" s="4">
        <v>6.00219087896109</v>
      </c>
      <c r="C4231" s="4">
        <v>6.58043742089205</v>
      </c>
      <c r="D4231" s="4">
        <v>3.28</v>
      </c>
      <c r="E4231" s="4">
        <v>46091.7891286595</v>
      </c>
      <c r="F4231" s="4" t="str">
        <f>IF('Данные (для ящика с усами) (2)'!$E4231&lt;15000,"до 15 тыс",IF('Данные (для ящика с усами) (2)'!$E4231&lt;30000,"15-30 тыс",IF('Данные (для ящика с усами) (2)'!$E4231&lt;45000,"30-45 тыс",IF('Данные (для ящика с усами) (2)'!$E4231&lt;60000,"45-60 тыс","60+ тыс"))))</f>
        <v>45-60 тыс</v>
      </c>
      <c r="G4231" s="3">
        <v>1796009.50404616</v>
      </c>
      <c r="H4231" s="5" t="s">
        <v>4634</v>
      </c>
    </row>
    <row r="4232" ht="14.25" customHeight="1">
      <c r="A4232" s="3">
        <v>66767.8981134584</v>
      </c>
      <c r="B4232" s="4">
        <v>4.76050063334579</v>
      </c>
      <c r="C4232" s="4">
        <v>6.88795603675246</v>
      </c>
      <c r="D4232" s="4">
        <v>2.03</v>
      </c>
      <c r="E4232" s="4">
        <v>46125.2242065994</v>
      </c>
      <c r="F4232" s="4" t="str">
        <f>IF('Данные (для ящика с усами) (2)'!$E4232&lt;15000,"до 15 тыс",IF('Данные (для ящика с усами) (2)'!$E4232&lt;30000,"15-30 тыс",IF('Данные (для ящика с усами) (2)'!$E4232&lt;45000,"30-45 тыс",IF('Данные (для ящика с усами) (2)'!$E4232&lt;60000,"45-60 тыс","60+ тыс"))))</f>
        <v>45-60 тыс</v>
      </c>
      <c r="G4232" s="3">
        <v>1075723.50991438</v>
      </c>
      <c r="H4232" s="5" t="s">
        <v>2154</v>
      </c>
    </row>
    <row r="4233" ht="14.25" customHeight="1">
      <c r="A4233" s="3">
        <v>53067.1695971564</v>
      </c>
      <c r="B4233" s="4">
        <v>7.79894609862534</v>
      </c>
      <c r="C4233" s="4">
        <v>7.22664871300437</v>
      </c>
      <c r="D4233" s="4">
        <v>5.21</v>
      </c>
      <c r="E4233" s="4">
        <v>46132.754514992</v>
      </c>
      <c r="F4233" s="4" t="str">
        <f>IF('Данные (для ящика с усами) (2)'!$E4233&lt;15000,"до 15 тыс",IF('Данные (для ящика с усами) (2)'!$E4233&lt;30000,"15-30 тыс",IF('Данные (для ящика с усами) (2)'!$E4233&lt;45000,"30-45 тыс",IF('Данные (для ящика с усами) (2)'!$E4233&lt;60000,"45-60 тыс","60+ тыс"))))</f>
        <v>45-60 тыс</v>
      </c>
      <c r="G4233" s="3">
        <v>1279945.51016801</v>
      </c>
      <c r="H4233" s="5" t="s">
        <v>383</v>
      </c>
    </row>
    <row r="4234" ht="14.25" customHeight="1">
      <c r="A4234" s="3">
        <v>84913.9767548808</v>
      </c>
      <c r="B4234" s="4">
        <v>4.7594947929286</v>
      </c>
      <c r="C4234" s="4">
        <v>6.5147002611153</v>
      </c>
      <c r="D4234" s="4">
        <v>2.17</v>
      </c>
      <c r="E4234" s="4">
        <v>46136.0299011163</v>
      </c>
      <c r="F4234" s="4" t="str">
        <f>IF('Данные (для ящика с усами) (2)'!$E4234&lt;15000,"до 15 тыс",IF('Данные (для ящика с усами) (2)'!$E4234&lt;30000,"15-30 тыс",IF('Данные (для ящика с усами) (2)'!$E4234&lt;45000,"30-45 тыс",IF('Данные (для ящика с усами) (2)'!$E4234&lt;60000,"45-60 тыс","60+ тыс"))))</f>
        <v>45-60 тыс</v>
      </c>
      <c r="G4234" s="3">
        <v>1409684.48511891</v>
      </c>
      <c r="H4234" s="5" t="s">
        <v>4695</v>
      </c>
    </row>
    <row r="4235" ht="14.25" customHeight="1">
      <c r="A4235" s="3">
        <v>69100.9903053598</v>
      </c>
      <c r="B4235" s="4">
        <v>4.27245664827556</v>
      </c>
      <c r="C4235" s="4">
        <v>6.24833885078484</v>
      </c>
      <c r="D4235" s="4">
        <v>2.29</v>
      </c>
      <c r="E4235" s="4">
        <v>46139.1367595979</v>
      </c>
      <c r="F4235" s="4" t="str">
        <f>IF('Данные (для ящика с усами) (2)'!$E4235&lt;15000,"до 15 тыс",IF('Данные (для ящика с усами) (2)'!$E4235&lt;30000,"15-30 тыс",IF('Данные (для ящика с усами) (2)'!$E4235&lt;45000,"30-45 тыс",IF('Данные (для ящика с усами) (2)'!$E4235&lt;60000,"45-60 тыс","60+ тыс"))))</f>
        <v>45-60 тыс</v>
      </c>
      <c r="G4235" s="3">
        <v>969678.567288796</v>
      </c>
      <c r="H4235" s="5" t="s">
        <v>2566</v>
      </c>
    </row>
    <row r="4236" ht="14.25" customHeight="1">
      <c r="A4236" s="3">
        <v>64204.7206437605</v>
      </c>
      <c r="B4236" s="4">
        <v>4.86215501757828</v>
      </c>
      <c r="C4236" s="4">
        <v>7.71489098366674</v>
      </c>
      <c r="D4236" s="4">
        <v>6.21</v>
      </c>
      <c r="E4236" s="4">
        <v>46157.4391645796</v>
      </c>
      <c r="F4236" s="4" t="str">
        <f>IF('Данные (для ящика с усами) (2)'!$E4236&lt;15000,"до 15 тыс",IF('Данные (для ящика с усами) (2)'!$E4236&lt;30000,"15-30 тыс",IF('Данные (для ящика с усами) (2)'!$E4236&lt;45000,"30-45 тыс",IF('Данные (для ящика с усами) (2)'!$E4236&lt;60000,"45-60 тыс","60+ тыс"))))</f>
        <v>45-60 тыс</v>
      </c>
      <c r="G4236" s="3">
        <v>1233484.47657809</v>
      </c>
      <c r="H4236" s="5" t="s">
        <v>1710</v>
      </c>
    </row>
    <row r="4237" ht="14.25" customHeight="1">
      <c r="A4237" s="3">
        <v>69462.148920306</v>
      </c>
      <c r="B4237" s="4">
        <v>3.98645242145022</v>
      </c>
      <c r="C4237" s="4">
        <v>8.29396599585132</v>
      </c>
      <c r="D4237" s="4">
        <v>5.16</v>
      </c>
      <c r="E4237" s="4">
        <v>46158.7522461702</v>
      </c>
      <c r="F4237" s="4" t="str">
        <f>IF('Данные (для ящика с усами) (2)'!$E4237&lt;15000,"до 15 тыс",IF('Данные (для ящика с усами) (2)'!$E4237&lt;30000,"15-30 тыс",IF('Данные (для ящика с усами) (2)'!$E4237&lt;45000,"30-45 тыс",IF('Данные (для ящика с усами) (2)'!$E4237&lt;60000,"45-60 тыс","60+ тыс"))))</f>
        <v>45-60 тыс</v>
      </c>
      <c r="G4237" s="3">
        <v>1317040.737321</v>
      </c>
      <c r="H4237" s="5" t="s">
        <v>2653</v>
      </c>
    </row>
    <row r="4238" ht="14.25" customHeight="1">
      <c r="A4238" s="3">
        <v>66651.6002982969</v>
      </c>
      <c r="B4238" s="4">
        <v>8.0426610571304</v>
      </c>
      <c r="C4238" s="4">
        <v>7.14590497150662</v>
      </c>
      <c r="D4238" s="4">
        <v>5.46</v>
      </c>
      <c r="E4238" s="4">
        <v>46165.7006264117</v>
      </c>
      <c r="F4238" s="4" t="str">
        <f>IF('Данные (для ящика с усами) (2)'!$E4238&lt;15000,"до 15 тыс",IF('Данные (для ящика с усами) (2)'!$E4238&lt;30000,"15-30 тыс",IF('Данные (для ящика с усами) (2)'!$E4238&lt;45000,"30-45 тыс",IF('Данные (для ящика с усами) (2)'!$E4238&lt;60000,"45-60 тыс","60+ тыс"))))</f>
        <v>45-60 тыс</v>
      </c>
      <c r="G4238" s="3">
        <v>1660975.17147366</v>
      </c>
      <c r="H4238" s="5" t="s">
        <v>2131</v>
      </c>
    </row>
    <row r="4239" ht="14.25" customHeight="1">
      <c r="A4239" s="3">
        <v>87307.0522473687</v>
      </c>
      <c r="B4239" s="4">
        <v>5.60732016737853</v>
      </c>
      <c r="C4239" s="4">
        <v>5.14453856462233</v>
      </c>
      <c r="D4239" s="4">
        <v>3.36</v>
      </c>
      <c r="E4239" s="4">
        <v>46175.1276453422</v>
      </c>
      <c r="F4239" s="4" t="str">
        <f>IF('Данные (для ящика с усами) (2)'!$E4239&lt;15000,"до 15 тыс",IF('Данные (для ящика с усами) (2)'!$E4239&lt;30000,"15-30 тыс",IF('Данные (для ящика с усами) (2)'!$E4239&lt;45000,"30-45 тыс",IF('Данные (для ящика с усами) (2)'!$E4239&lt;60000,"45-60 тыс","60+ тыс"))))</f>
        <v>45-60 тыс</v>
      </c>
      <c r="G4239" s="3">
        <v>1545672.11658555</v>
      </c>
      <c r="H4239" s="5" t="s">
        <v>4803</v>
      </c>
    </row>
    <row r="4240" ht="14.25" customHeight="1">
      <c r="A4240" s="3">
        <v>75690.6954391067</v>
      </c>
      <c r="B4240" s="4">
        <v>6.24132864618747</v>
      </c>
      <c r="C4240" s="4">
        <v>5.19278777332877</v>
      </c>
      <c r="D4240" s="4">
        <v>4.05</v>
      </c>
      <c r="E4240" s="4">
        <v>46183.107365109</v>
      </c>
      <c r="F4240" s="4" t="str">
        <f>IF('Данные (для ящика с усами) (2)'!$E4240&lt;15000,"до 15 тыс",IF('Данные (для ящика с усами) (2)'!$E4240&lt;30000,"15-30 тыс",IF('Данные (для ящика с усами) (2)'!$E4240&lt;45000,"30-45 тыс",IF('Данные (для ящика с усами) (2)'!$E4240&lt;60000,"45-60 тыс","60+ тыс"))))</f>
        <v>45-60 тыс</v>
      </c>
      <c r="G4240" s="3">
        <v>1308243.92223584</v>
      </c>
      <c r="H4240" s="5" t="s">
        <v>3743</v>
      </c>
    </row>
    <row r="4241" ht="14.25" customHeight="1">
      <c r="A4241" s="3">
        <v>75759.4899580164</v>
      </c>
      <c r="B4241" s="4">
        <v>5.25482246932998</v>
      </c>
      <c r="C4241" s="4">
        <v>7.51071157372904</v>
      </c>
      <c r="D4241" s="4">
        <v>4.11</v>
      </c>
      <c r="E4241" s="4">
        <v>46188.1650921699</v>
      </c>
      <c r="F4241" s="4" t="str">
        <f>IF('Данные (для ящика с усами) (2)'!$E4241&lt;15000,"до 15 тыс",IF('Данные (для ящика с усами) (2)'!$E4241&lt;30000,"15-30 тыс",IF('Данные (для ящика с усами) (2)'!$E4241&lt;45000,"30-45 тыс",IF('Данные (для ящика с усами) (2)'!$E4241&lt;60000,"45-60 тыс","60+ тыс"))))</f>
        <v>45-60 тыс</v>
      </c>
      <c r="G4241" s="3">
        <v>1376637.50562417</v>
      </c>
      <c r="H4241" s="5" t="s">
        <v>3750</v>
      </c>
    </row>
    <row r="4242" ht="14.25" customHeight="1">
      <c r="A4242" s="3">
        <v>64725.0743817361</v>
      </c>
      <c r="B4242" s="4">
        <v>6.66378494449359</v>
      </c>
      <c r="C4242" s="4">
        <v>7.31427148696165</v>
      </c>
      <c r="D4242" s="4">
        <v>4.22</v>
      </c>
      <c r="E4242" s="4">
        <v>46202.0459923804</v>
      </c>
      <c r="F4242" s="4" t="str">
        <f>IF('Данные (для ящика с усами) (2)'!$E4242&lt;15000,"до 15 тыс",IF('Данные (для ящика с усами) (2)'!$E4242&lt;30000,"15-30 тыс",IF('Данные (для ящика с усами) (2)'!$E4242&lt;45000,"30-45 тыс",IF('Данные (для ящика с усами) (2)'!$E4242&lt;60000,"45-60 тыс","60+ тыс"))))</f>
        <v>45-60 тыс</v>
      </c>
      <c r="G4242" s="3">
        <v>1619829.09572018</v>
      </c>
      <c r="H4242" s="5" t="s">
        <v>1805</v>
      </c>
    </row>
    <row r="4243" ht="14.25" customHeight="1">
      <c r="A4243" s="3">
        <v>57542.6256788825</v>
      </c>
      <c r="B4243" s="4">
        <v>4.78808323836886</v>
      </c>
      <c r="C4243" s="4">
        <v>8.28908485583865</v>
      </c>
      <c r="D4243" s="4">
        <v>4.16</v>
      </c>
      <c r="E4243" s="4">
        <v>46205.8757068619</v>
      </c>
      <c r="F4243" s="4" t="str">
        <f>IF('Данные (для ящика с усами) (2)'!$E4243&lt;15000,"до 15 тыс",IF('Данные (для ящика с усами) (2)'!$E4243&lt;30000,"15-30 тыс",IF('Данные (для ящика с усами) (2)'!$E4243&lt;45000,"30-45 тыс",IF('Данные (для ящика с усами) (2)'!$E4243&lt;60000,"45-60 тыс","60+ тыс"))))</f>
        <v>45-60 тыс</v>
      </c>
      <c r="G4243" s="3">
        <v>1059406.13034803</v>
      </c>
      <c r="H4243" s="5" t="s">
        <v>749</v>
      </c>
    </row>
    <row r="4244" ht="14.25" customHeight="1">
      <c r="A4244" s="3">
        <v>70220.0444274701</v>
      </c>
      <c r="B4244" s="4">
        <v>5.96287697552115</v>
      </c>
      <c r="C4244" s="4">
        <v>6.78615561029575</v>
      </c>
      <c r="D4244" s="4">
        <v>4.47</v>
      </c>
      <c r="E4244" s="4">
        <v>46222.459101871</v>
      </c>
      <c r="F4244" s="4" t="str">
        <f>IF('Данные (для ящика с усами) (2)'!$E4244&lt;15000,"до 15 тыс",IF('Данные (для ящика с усами) (2)'!$E4244&lt;30000,"15-30 тыс",IF('Данные (для ящика с усами) (2)'!$E4244&lt;45000,"30-45 тыс",IF('Данные (для ящика с усами) (2)'!$E4244&lt;60000,"45-60 тыс","60+ тыс"))))</f>
        <v>45-60 тыс</v>
      </c>
      <c r="G4244" s="3">
        <v>1555497.54638866</v>
      </c>
      <c r="H4244" s="5" t="s">
        <v>2794</v>
      </c>
    </row>
    <row r="4245" ht="14.25" customHeight="1">
      <c r="A4245" s="3">
        <v>54700.293455755</v>
      </c>
      <c r="B4245" s="4">
        <v>6.76522160034913</v>
      </c>
      <c r="C4245" s="4">
        <v>4.96828148073725</v>
      </c>
      <c r="D4245" s="4">
        <v>4.34</v>
      </c>
      <c r="E4245" s="4">
        <v>46224.4932911883</v>
      </c>
      <c r="F4245" s="4" t="str">
        <f>IF('Данные (для ящика с усами) (2)'!$E4245&lt;15000,"до 15 тыс",IF('Данные (для ящика с усами) (2)'!$E4245&lt;30000,"15-30 тыс",IF('Данные (для ящика с усами) (2)'!$E4245&lt;45000,"30-45 тыс",IF('Данные (для ящика с усами) (2)'!$E4245&lt;60000,"45-60 тыс","60+ тыс"))))</f>
        <v>45-60 тыс</v>
      </c>
      <c r="G4245" s="3">
        <v>1125230.45029376</v>
      </c>
      <c r="H4245" s="5" t="s">
        <v>482</v>
      </c>
    </row>
    <row r="4246" ht="14.25" customHeight="1">
      <c r="A4246" s="3">
        <v>75728.6985937962</v>
      </c>
      <c r="B4246" s="4">
        <v>7.10398753436101</v>
      </c>
      <c r="C4246" s="4">
        <v>4.38462871293036</v>
      </c>
      <c r="D4246" s="4">
        <v>2.36</v>
      </c>
      <c r="E4246" s="4">
        <v>46231.0264479315</v>
      </c>
      <c r="F4246" s="4" t="str">
        <f>IF('Данные (для ящика с усами) (2)'!$E4246&lt;15000,"до 15 тыс",IF('Данные (для ящика с усами) (2)'!$E4246&lt;30000,"15-30 тыс",IF('Данные (для ящика с усами) (2)'!$E4246&lt;45000,"30-45 тыс",IF('Данные (для ящика с усами) (2)'!$E4246&lt;60000,"45-60 тыс","60+ тыс"))))</f>
        <v>45-60 тыс</v>
      </c>
      <c r="G4246" s="3">
        <v>1517922.27157712</v>
      </c>
      <c r="H4246" s="5" t="s">
        <v>3747</v>
      </c>
    </row>
    <row r="4247" ht="14.25" customHeight="1">
      <c r="A4247" s="3">
        <v>74010.1636051712</v>
      </c>
      <c r="B4247" s="4">
        <v>6.44705203908848</v>
      </c>
      <c r="C4247" s="4">
        <v>6.24552307514565</v>
      </c>
      <c r="D4247" s="4">
        <v>2.04</v>
      </c>
      <c r="E4247" s="4">
        <v>46239.1701325969</v>
      </c>
      <c r="F4247" s="4" t="str">
        <f>IF('Данные (для ящика с усами) (2)'!$E4247&lt;15000,"до 15 тыс",IF('Данные (для ящика с усами) (2)'!$E4247&lt;30000,"15-30 тыс",IF('Данные (для ящика с усами) (2)'!$E4247&lt;45000,"30-45 тыс",IF('Данные (для ящика с усами) (2)'!$E4247&lt;60000,"45-60 тыс","60+ тыс"))))</f>
        <v>45-60 тыс</v>
      </c>
      <c r="G4247" s="3">
        <v>1356691.38720206</v>
      </c>
      <c r="H4247" s="5" t="s">
        <v>3470</v>
      </c>
    </row>
    <row r="4248" ht="14.25" customHeight="1">
      <c r="A4248" s="3">
        <v>73345.6731870336</v>
      </c>
      <c r="B4248" s="4">
        <v>5.30831543814223</v>
      </c>
      <c r="C4248" s="4">
        <v>7.8797343001649</v>
      </c>
      <c r="D4248" s="4">
        <v>6.44</v>
      </c>
      <c r="E4248" s="4">
        <v>46245.4155669247</v>
      </c>
      <c r="F4248" s="4" t="str">
        <f>IF('Данные (для ящика с усами) (2)'!$E4248&lt;15000,"до 15 тыс",IF('Данные (для ящика с усами) (2)'!$E4248&lt;30000,"15-30 тыс",IF('Данные (для ящика с усами) (2)'!$E4248&lt;45000,"30-45 тыс",IF('Данные (для ящика с усами) (2)'!$E4248&lt;60000,"45-60 тыс","60+ тыс"))))</f>
        <v>45-60 тыс</v>
      </c>
      <c r="G4248" s="3">
        <v>1629573.88592784</v>
      </c>
      <c r="H4248" s="5" t="s">
        <v>3358</v>
      </c>
    </row>
    <row r="4249" ht="14.25" customHeight="1">
      <c r="A4249" s="3">
        <v>80694.1281501662</v>
      </c>
      <c r="B4249" s="4">
        <v>6.56915800023179</v>
      </c>
      <c r="C4249" s="4">
        <v>6.4553265199465</v>
      </c>
      <c r="D4249" s="4">
        <v>2.15</v>
      </c>
      <c r="E4249" s="4">
        <v>46249.6256572488</v>
      </c>
      <c r="F4249" s="4" t="str">
        <f>IF('Данные (для ящика с усами) (2)'!$E4249&lt;15000,"до 15 тыс",IF('Данные (для ящика с усами) (2)'!$E4249&lt;30000,"15-30 тыс",IF('Данные (для ящика с усами) (2)'!$E4249&lt;45000,"30-45 тыс",IF('Данные (для ящика с усами) (2)'!$E4249&lt;60000,"45-60 тыс","60+ тыс"))))</f>
        <v>45-60 тыс</v>
      </c>
      <c r="G4249" s="3">
        <v>1770372.17534404</v>
      </c>
      <c r="H4249" s="5" t="s">
        <v>4381</v>
      </c>
    </row>
    <row r="4250" ht="14.25" customHeight="1">
      <c r="A4250" s="3">
        <v>74864.370308242</v>
      </c>
      <c r="B4250" s="4">
        <v>6.33700461358221</v>
      </c>
      <c r="C4250" s="4">
        <v>8.03562314721458</v>
      </c>
      <c r="D4250" s="4">
        <v>6.21</v>
      </c>
      <c r="E4250" s="4">
        <v>46250.6537229178</v>
      </c>
      <c r="F4250" s="4" t="str">
        <f>IF('Данные (для ящика с усами) (2)'!$E4250&lt;15000,"до 15 тыс",IF('Данные (для ящика с усами) (2)'!$E4250&lt;30000,"15-30 тыс",IF('Данные (для ящика с усами) (2)'!$E4250&lt;45000,"30-45 тыс",IF('Данные (для ящика с усами) (2)'!$E4250&lt;60000,"45-60 тыс","60+ тыс"))))</f>
        <v>45-60 тыс</v>
      </c>
      <c r="G4250" s="3">
        <v>1709667.18884546</v>
      </c>
      <c r="H4250" s="5" t="s">
        <v>3621</v>
      </c>
    </row>
    <row r="4251" ht="14.25" customHeight="1">
      <c r="A4251" s="3">
        <v>56030.4748923757</v>
      </c>
      <c r="B4251" s="4">
        <v>5.0299145959962</v>
      </c>
      <c r="C4251" s="4">
        <v>7.93258942786732</v>
      </c>
      <c r="D4251" s="4">
        <v>3.19</v>
      </c>
      <c r="E4251" s="4">
        <v>46255.5414321635</v>
      </c>
      <c r="F4251" s="4" t="str">
        <f>IF('Данные (для ящика с усами) (2)'!$E4251&lt;15000,"до 15 тыс",IF('Данные (для ящика с усами) (2)'!$E4251&lt;30000,"15-30 тыс",IF('Данные (для ящика с усами) (2)'!$E4251&lt;45000,"30-45 тыс",IF('Данные (для ящика с усами) (2)'!$E4251&lt;60000,"45-60 тыс","60+ тыс"))))</f>
        <v>45-60 тыс</v>
      </c>
      <c r="G4251" s="3">
        <v>887016.97636455</v>
      </c>
      <c r="H4251" s="5" t="s">
        <v>603</v>
      </c>
    </row>
    <row r="4252" ht="14.25" customHeight="1">
      <c r="A4252" s="3">
        <v>60555.0396323339</v>
      </c>
      <c r="B4252" s="4">
        <v>7.32976505937624</v>
      </c>
      <c r="C4252" s="4">
        <v>8.07188873948048</v>
      </c>
      <c r="D4252" s="4">
        <v>5.12</v>
      </c>
      <c r="E4252" s="4">
        <v>46257.1237864275</v>
      </c>
      <c r="F4252" s="4" t="str">
        <f>IF('Данные (для ящика с усами) (2)'!$E4252&lt;15000,"до 15 тыс",IF('Данные (для ящика с усами) (2)'!$E4252&lt;30000,"15-30 тыс",IF('Данные (для ящика с усами) (2)'!$E4252&lt;45000,"30-45 тыс",IF('Данные (для ящика с усами) (2)'!$E4252&lt;60000,"45-60 тыс","60+ тыс"))))</f>
        <v>45-60 тыс</v>
      </c>
      <c r="G4252" s="3">
        <v>1646565.05362132</v>
      </c>
      <c r="H4252" s="5" t="s">
        <v>1111</v>
      </c>
    </row>
    <row r="4253" ht="14.25" customHeight="1">
      <c r="A4253" s="3">
        <v>79702.3861523151</v>
      </c>
      <c r="B4253" s="4">
        <v>6.76379225018617</v>
      </c>
      <c r="C4253" s="4">
        <v>8.46566436691505</v>
      </c>
      <c r="D4253" s="4">
        <v>6.29</v>
      </c>
      <c r="E4253" s="4">
        <v>46270.3306412238</v>
      </c>
      <c r="F4253" s="4" t="str">
        <f>IF('Данные (для ящика с усами) (2)'!$E4253&lt;15000,"до 15 тыс",IF('Данные (для ящика с усами) (2)'!$E4253&lt;30000,"15-30 тыс",IF('Данные (для ящика с усами) (2)'!$E4253&lt;45000,"30-45 тыс",IF('Данные (для ящика с усами) (2)'!$E4253&lt;60000,"45-60 тыс","60+ тыс"))))</f>
        <v>45-60 тыс</v>
      </c>
      <c r="G4253" s="3">
        <v>1753820.6224521</v>
      </c>
      <c r="H4253" s="5" t="s">
        <v>4288</v>
      </c>
    </row>
    <row r="4254" ht="14.25" customHeight="1">
      <c r="A4254" s="3">
        <v>79458.5951618124</v>
      </c>
      <c r="B4254" s="4">
        <v>6.46109293939584</v>
      </c>
      <c r="C4254" s="4">
        <v>6.88010149830396</v>
      </c>
      <c r="D4254" s="4">
        <v>3.36</v>
      </c>
      <c r="E4254" s="4">
        <v>46292.384637679</v>
      </c>
      <c r="F4254" s="4" t="str">
        <f>IF('Данные (для ящика с усами) (2)'!$E4254&lt;15000,"до 15 тыс",IF('Данные (для ящика с усами) (2)'!$E4254&lt;30000,"15-30 тыс",IF('Данные (для ящика с усами) (2)'!$E4254&lt;45000,"30-45 тыс",IF('Данные (для ящика с усами) (2)'!$E4254&lt;60000,"45-60 тыс","60+ тыс"))))</f>
        <v>45-60 тыс</v>
      </c>
      <c r="G4254" s="3">
        <v>1825071.45225254</v>
      </c>
      <c r="H4254" s="5" t="s">
        <v>4252</v>
      </c>
    </row>
    <row r="4255" ht="14.25" customHeight="1">
      <c r="A4255" s="3">
        <v>82415.2523683193</v>
      </c>
      <c r="B4255" s="4">
        <v>7.05092140325447</v>
      </c>
      <c r="C4255" s="4">
        <v>6.45636028631917</v>
      </c>
      <c r="D4255" s="4">
        <v>3.08</v>
      </c>
      <c r="E4255" s="4">
        <v>46297.5812113608</v>
      </c>
      <c r="F4255" s="4" t="str">
        <f>IF('Данные (для ящика с усами) (2)'!$E4255&lt;15000,"до 15 тыс",IF('Данные (для ящика с усами) (2)'!$E4255&lt;30000,"15-30 тыс",IF('Данные (для ящика с усами) (2)'!$E4255&lt;45000,"30-45 тыс",IF('Данные (для ящика с усами) (2)'!$E4255&lt;60000,"45-60 тыс","60+ тыс"))))</f>
        <v>45-60 тыс</v>
      </c>
      <c r="G4255" s="3">
        <v>1837930.80094158</v>
      </c>
      <c r="H4255" s="5" t="s">
        <v>4530</v>
      </c>
    </row>
    <row r="4256" ht="14.25" customHeight="1">
      <c r="A4256" s="3">
        <v>76076.2907043905</v>
      </c>
      <c r="B4256" s="4">
        <v>6.21316855567052</v>
      </c>
      <c r="C4256" s="4">
        <v>7.9537810938052</v>
      </c>
      <c r="D4256" s="4">
        <v>6.49</v>
      </c>
      <c r="E4256" s="4">
        <v>46298.3161070102</v>
      </c>
      <c r="F4256" s="4" t="str">
        <f>IF('Данные (для ящика с усами) (2)'!$E4256&lt;15000,"до 15 тыс",IF('Данные (для ящика с усами) (2)'!$E4256&lt;30000,"15-30 тыс",IF('Данные (для ящика с усами) (2)'!$E4256&lt;45000,"30-45 тыс",IF('Данные (для ящика с усами) (2)'!$E4256&lt;60000,"45-60 тыс","60+ тыс"))))</f>
        <v>45-60 тыс</v>
      </c>
      <c r="G4256" s="3">
        <v>1765809.43206629</v>
      </c>
      <c r="H4256" s="5" t="s">
        <v>3808</v>
      </c>
    </row>
    <row r="4257" ht="14.25" customHeight="1">
      <c r="A4257" s="3">
        <v>85441.4888690887</v>
      </c>
      <c r="B4257" s="4">
        <v>4.79825866570884</v>
      </c>
      <c r="C4257" s="4">
        <v>7.1276739788369</v>
      </c>
      <c r="D4257" s="4">
        <v>6.13</v>
      </c>
      <c r="E4257" s="4">
        <v>46302.4015871283</v>
      </c>
      <c r="F4257" s="4" t="str">
        <f>IF('Данные (для ящика с усами) (2)'!$E4257&lt;15000,"до 15 тыс",IF('Данные (для ящика с усами) (2)'!$E4257&lt;30000,"15-30 тыс",IF('Данные (для ящика с усами) (2)'!$E4257&lt;45000,"30-45 тыс",IF('Данные (для ящика с усами) (2)'!$E4257&lt;60000,"45-60 тыс","60+ тыс"))))</f>
        <v>45-60 тыс</v>
      </c>
      <c r="G4257" s="3">
        <v>1601152.93224701</v>
      </c>
      <c r="H4257" s="5" t="s">
        <v>4716</v>
      </c>
    </row>
    <row r="4258" ht="14.25" customHeight="1">
      <c r="A4258" s="3">
        <v>60762.46566267</v>
      </c>
      <c r="B4258" s="4">
        <v>4.76898850978332</v>
      </c>
      <c r="C4258" s="4">
        <v>8.29809033611319</v>
      </c>
      <c r="D4258" s="4">
        <v>3.05</v>
      </c>
      <c r="E4258" s="4">
        <v>46303.3645953238</v>
      </c>
      <c r="F4258" s="4" t="str">
        <f>IF('Данные (для ящика с усами) (2)'!$E4258&lt;15000,"до 15 тыс",IF('Данные (для ящика с усами) (2)'!$E4258&lt;30000,"15-30 тыс",IF('Данные (для ящика с усами) (2)'!$E4258&lt;45000,"30-45 тыс",IF('Данные (для ящика с усами) (2)'!$E4258&lt;60000,"45-60 тыс","60+ тыс"))))</f>
        <v>45-60 тыс</v>
      </c>
      <c r="G4258" s="3">
        <v>1069238.49970525</v>
      </c>
      <c r="H4258" s="5" t="s">
        <v>1144</v>
      </c>
    </row>
    <row r="4259" ht="14.25" customHeight="1">
      <c r="A4259" s="3">
        <v>47121.0099579001</v>
      </c>
      <c r="B4259" s="4">
        <v>6.71488202284446</v>
      </c>
      <c r="C4259" s="4">
        <v>6.65092264541902</v>
      </c>
      <c r="D4259" s="4">
        <v>3.23</v>
      </c>
      <c r="E4259" s="4">
        <v>46303.4621074585</v>
      </c>
      <c r="F4259" s="4" t="str">
        <f>IF('Данные (для ящика с усами) (2)'!$E4259&lt;15000,"до 15 тыс",IF('Данные (для ящика с усами) (2)'!$E4259&lt;30000,"15-30 тыс",IF('Данные (для ящика с усами) (2)'!$E4259&lt;45000,"30-45 тыс",IF('Данные (для ящика с усами) (2)'!$E4259&lt;60000,"45-60 тыс","60+ тыс"))))</f>
        <v>45-60 тыс</v>
      </c>
      <c r="G4259" s="3">
        <v>1012269.82010468</v>
      </c>
      <c r="H4259" s="5" t="s">
        <v>129</v>
      </c>
    </row>
    <row r="4260" ht="14.25" customHeight="1">
      <c r="A4260" s="3">
        <v>63272.1306718985</v>
      </c>
      <c r="B4260" s="4">
        <v>7.53472319429381</v>
      </c>
      <c r="C4260" s="4">
        <v>7.3018209548563</v>
      </c>
      <c r="D4260" s="4">
        <v>3.02</v>
      </c>
      <c r="E4260" s="4">
        <v>46311.9563018298</v>
      </c>
      <c r="F4260" s="4" t="str">
        <f>IF('Данные (для ящика с усами) (2)'!$E4260&lt;15000,"до 15 тыс",IF('Данные (для ящика с усами) (2)'!$E4260&lt;30000,"15-30 тыс",IF('Данные (для ящика с усами) (2)'!$E4260&lt;45000,"30-45 тыс",IF('Данные (для ящика с усами) (2)'!$E4260&lt;60000,"45-60 тыс","60+ тыс"))))</f>
        <v>45-60 тыс</v>
      </c>
      <c r="G4260" s="3">
        <v>1438290.85142594</v>
      </c>
      <c r="H4260" s="5" t="s">
        <v>1562</v>
      </c>
    </row>
    <row r="4261" ht="14.25" customHeight="1">
      <c r="A4261" s="3">
        <v>94733.9712754783</v>
      </c>
      <c r="B4261" s="4">
        <v>7.88582881089484</v>
      </c>
      <c r="C4261" s="4">
        <v>7.16237264575612</v>
      </c>
      <c r="D4261" s="4">
        <v>5.41</v>
      </c>
      <c r="E4261" s="4">
        <v>46314.6900458326</v>
      </c>
      <c r="F4261" s="4" t="str">
        <f>IF('Данные (для ящика с усами) (2)'!$E4261&lt;15000,"до 15 тыс",IF('Данные (для ящика с усами) (2)'!$E4261&lt;30000,"15-30 тыс",IF('Данные (для ящика с усами) (2)'!$E4261&lt;45000,"30-45 тыс",IF('Данные (для ящика с усами) (2)'!$E4261&lt;60000,"45-60 тыс","60+ тыс"))))</f>
        <v>45-60 тыс</v>
      </c>
      <c r="G4261" s="3">
        <v>2318285.70333661</v>
      </c>
      <c r="H4261" s="5" t="s">
        <v>4971</v>
      </c>
    </row>
    <row r="4262" ht="14.25" customHeight="1">
      <c r="A4262" s="3">
        <v>63584.0458800195</v>
      </c>
      <c r="B4262" s="4">
        <v>5.83282757123921</v>
      </c>
      <c r="C4262" s="4">
        <v>6.02916086716506</v>
      </c>
      <c r="D4262" s="4">
        <v>4.29</v>
      </c>
      <c r="E4262" s="4">
        <v>46340.1885814124</v>
      </c>
      <c r="F4262" s="4" t="str">
        <f>IF('Данные (для ящика с усами) (2)'!$E4262&lt;15000,"до 15 тыс",IF('Данные (для ящика с усами) (2)'!$E4262&lt;30000,"15-30 тыс",IF('Данные (для ящика с усами) (2)'!$E4262&lt;45000,"30-45 тыс",IF('Данные (для ящика с усами) (2)'!$E4262&lt;60000,"45-60 тыс","60+ тыс"))))</f>
        <v>45-60 тыс</v>
      </c>
      <c r="G4262" s="3">
        <v>1175781.41757005</v>
      </c>
      <c r="H4262" s="5" t="s">
        <v>1620</v>
      </c>
    </row>
    <row r="4263" ht="14.25" customHeight="1">
      <c r="A4263" s="3">
        <v>65827.3351416625</v>
      </c>
      <c r="B4263" s="4">
        <v>6.90353684991159</v>
      </c>
      <c r="C4263" s="4">
        <v>5.98071551997378</v>
      </c>
      <c r="D4263" s="4">
        <v>3.14</v>
      </c>
      <c r="E4263" s="4">
        <v>46346.6233036223</v>
      </c>
      <c r="F4263" s="4" t="str">
        <f>IF('Данные (для ящика с усами) (2)'!$E4263&lt;15000,"до 15 тыс",IF('Данные (для ящика с усами) (2)'!$E4263&lt;30000,"15-30 тыс",IF('Данные (для ящика с усами) (2)'!$E4263&lt;45000,"30-45 тыс",IF('Данные (для ящика с усами) (2)'!$E4263&lt;60000,"45-60 тыс","60+ тыс"))))</f>
        <v>45-60 тыс</v>
      </c>
      <c r="G4263" s="3">
        <v>1283590.45887276</v>
      </c>
      <c r="H4263" s="5" t="s">
        <v>1972</v>
      </c>
    </row>
    <row r="4264" ht="14.25" customHeight="1">
      <c r="A4264" s="3">
        <v>72324.6183652491</v>
      </c>
      <c r="B4264" s="4">
        <v>7.65762782615419</v>
      </c>
      <c r="C4264" s="4">
        <v>5.82073184340924</v>
      </c>
      <c r="D4264" s="4">
        <v>2.41</v>
      </c>
      <c r="E4264" s="4">
        <v>46351.4706103907</v>
      </c>
      <c r="F4264" s="4" t="str">
        <f>IF('Данные (для ящика с усами) (2)'!$E4264&lt;15000,"до 15 тыс",IF('Данные (для ящика с усами) (2)'!$E4264&lt;30000,"15-30 тыс",IF('Данные (для ящика с усами) (2)'!$E4264&lt;45000,"30-45 тыс",IF('Данные (для ящика с усами) (2)'!$E4264&lt;60000,"45-60 тыс","60+ тыс"))))</f>
        <v>45-60 тыс</v>
      </c>
      <c r="G4264" s="3">
        <v>1692308.5897661</v>
      </c>
      <c r="H4264" s="5" t="s">
        <v>3170</v>
      </c>
    </row>
    <row r="4265" ht="14.25" customHeight="1">
      <c r="A4265" s="3">
        <v>60480.0546447494</v>
      </c>
      <c r="B4265" s="4">
        <v>7.01162174781964</v>
      </c>
      <c r="C4265" s="4">
        <v>7.1572149480583</v>
      </c>
      <c r="D4265" s="4">
        <v>4.24</v>
      </c>
      <c r="E4265" s="4">
        <v>46361.6322127864</v>
      </c>
      <c r="F4265" s="4" t="str">
        <f>IF('Данные (для ящика с усами) (2)'!$E4265&lt;15000,"до 15 тыс",IF('Данные (для ящика с усами) (2)'!$E4265&lt;30000,"15-30 тыс",IF('Данные (для ящика с усами) (2)'!$E4265&lt;45000,"30-45 тыс",IF('Данные (для ящика с усами) (2)'!$E4265&lt;60000,"45-60 тыс","60+ тыс"))))</f>
        <v>45-60 тыс</v>
      </c>
      <c r="G4265" s="3">
        <v>1639944.9587541</v>
      </c>
      <c r="H4265" s="5" t="s">
        <v>1100</v>
      </c>
    </row>
    <row r="4266" ht="14.25" customHeight="1">
      <c r="A4266" s="3">
        <v>76393.8464843232</v>
      </c>
      <c r="B4266" s="4">
        <v>7.30667520458992</v>
      </c>
      <c r="C4266" s="4">
        <v>9.42803506381385</v>
      </c>
      <c r="D4266" s="4">
        <v>3.17</v>
      </c>
      <c r="E4266" s="4">
        <v>46361.6945820252</v>
      </c>
      <c r="F4266" s="4" t="str">
        <f>IF('Данные (для ящика с усами) (2)'!$E4266&lt;15000,"до 15 тыс",IF('Данные (для ящика с усами) (2)'!$E4266&lt;30000,"15-30 тыс",IF('Данные (для ящика с усами) (2)'!$E4266&lt;45000,"30-45 тыс",IF('Данные (для ящика с усами) (2)'!$E4266&lt;60000,"45-60 тыс","60+ тыс"))))</f>
        <v>45-60 тыс</v>
      </c>
      <c r="G4266" s="3">
        <v>2092348.37722365</v>
      </c>
      <c r="H4266" s="5" t="s">
        <v>3863</v>
      </c>
    </row>
    <row r="4267" ht="14.25" customHeight="1">
      <c r="A4267" s="3">
        <v>72533.0572737075</v>
      </c>
      <c r="B4267" s="4">
        <v>8.09244017953828</v>
      </c>
      <c r="C4267" s="4">
        <v>5.71774009134367</v>
      </c>
      <c r="D4267" s="4">
        <v>2.26</v>
      </c>
      <c r="E4267" s="4">
        <v>46369.5438410463</v>
      </c>
      <c r="F4267" s="4" t="str">
        <f>IF('Данные (для ящика с усами) (2)'!$E4267&lt;15000,"до 15 тыс",IF('Данные (для ящика с усами) (2)'!$E4267&lt;30000,"15-30 тыс",IF('Данные (для ящика с усами) (2)'!$E4267&lt;45000,"30-45 тыс",IF('Данные (для ящика с усами) (2)'!$E4267&lt;60000,"45-60 тыс","60+ тыс"))))</f>
        <v>45-60 тыс</v>
      </c>
      <c r="G4267" s="3">
        <v>1806231.45175895</v>
      </c>
      <c r="H4267" s="5" t="s">
        <v>3203</v>
      </c>
    </row>
    <row r="4268" ht="14.25" customHeight="1">
      <c r="A4268" s="3">
        <v>74584.3739169022</v>
      </c>
      <c r="B4268" s="4">
        <v>5.72048180052693</v>
      </c>
      <c r="C4268" s="4">
        <v>6.41477456532626</v>
      </c>
      <c r="D4268" s="4">
        <v>3.36</v>
      </c>
      <c r="E4268" s="4">
        <v>46372.7450434356</v>
      </c>
      <c r="F4268" s="4" t="str">
        <f>IF('Данные (для ящика с усами) (2)'!$E4268&lt;15000,"до 15 тыс",IF('Данные (для ящика с усами) (2)'!$E4268&lt;30000,"15-30 тыс",IF('Данные (для ящика с усами) (2)'!$E4268&lt;45000,"30-45 тыс",IF('Данные (для ящика с усами) (2)'!$E4268&lt;60000,"45-60 тыс","60+ тыс"))))</f>
        <v>45-60 тыс</v>
      </c>
      <c r="G4268" s="3">
        <v>1463383.48668297</v>
      </c>
      <c r="H4268" s="5" t="s">
        <v>3582</v>
      </c>
    </row>
    <row r="4269" ht="14.25" customHeight="1">
      <c r="A4269" s="3">
        <v>56976.5463984169</v>
      </c>
      <c r="B4269" s="4">
        <v>6.06121224055646</v>
      </c>
      <c r="C4269" s="4">
        <v>7.25928670916478</v>
      </c>
      <c r="D4269" s="4">
        <v>3.08</v>
      </c>
      <c r="E4269" s="4">
        <v>46375.5024943384</v>
      </c>
      <c r="F4269" s="4" t="str">
        <f>IF('Данные (для ящика с усами) (2)'!$E4269&lt;15000,"до 15 тыс",IF('Данные (для ящика с усами) (2)'!$E4269&lt;30000,"15-30 тыс",IF('Данные (для ящика с усами) (2)'!$E4269&lt;45000,"30-45 тыс",IF('Данные (для ящика с усами) (2)'!$E4269&lt;60000,"45-60 тыс","60+ тыс"))))</f>
        <v>45-60 тыс</v>
      </c>
      <c r="G4269" s="3">
        <v>1203247.89013392</v>
      </c>
      <c r="H4269" s="5" t="s">
        <v>696</v>
      </c>
    </row>
    <row r="4270" ht="14.25" customHeight="1">
      <c r="A4270" s="3">
        <v>72095.4989835764</v>
      </c>
      <c r="B4270" s="4">
        <v>6.52949127052401</v>
      </c>
      <c r="C4270" s="4">
        <v>6.17239770061592</v>
      </c>
      <c r="D4270" s="4">
        <v>4.4</v>
      </c>
      <c r="E4270" s="4">
        <v>46379.1216013312</v>
      </c>
      <c r="F4270" s="4" t="str">
        <f>IF('Данные (для ящика с усами) (2)'!$E4270&lt;15000,"до 15 тыс",IF('Данные (для ящика с усами) (2)'!$E4270&lt;30000,"15-30 тыс",IF('Данные (для ящика с усами) (2)'!$E4270&lt;45000,"30-45 тыс",IF('Данные (для ящика с усами) (2)'!$E4270&lt;60000,"45-60 тыс","60+ тыс"))))</f>
        <v>45-60 тыс</v>
      </c>
      <c r="G4270" s="3">
        <v>1236093.91439572</v>
      </c>
      <c r="H4270" s="5" t="s">
        <v>3129</v>
      </c>
    </row>
    <row r="4271" ht="14.25" customHeight="1">
      <c r="A4271" s="3">
        <v>49825.8488456364</v>
      </c>
      <c r="B4271" s="4">
        <v>6.35826669272198</v>
      </c>
      <c r="C4271" s="4">
        <v>8.38439201490295</v>
      </c>
      <c r="D4271" s="4">
        <v>6.15</v>
      </c>
      <c r="E4271" s="4">
        <v>46399.8095940785</v>
      </c>
      <c r="F4271" s="4" t="str">
        <f>IF('Данные (для ящика с усами) (2)'!$E4271&lt;15000,"до 15 тыс",IF('Данные (для ящика с усами) (2)'!$E4271&lt;30000,"15-30 тыс",IF('Данные (для ящика с усами) (2)'!$E4271&lt;45000,"30-45 тыс",IF('Данные (для ящика с усами) (2)'!$E4271&lt;60000,"45-60 тыс","60+ тыс"))))</f>
        <v>45-60 тыс</v>
      </c>
      <c r="G4271" s="3">
        <v>1224778.62279697</v>
      </c>
      <c r="H4271" s="5" t="s">
        <v>215</v>
      </c>
    </row>
    <row r="4272" ht="14.25" customHeight="1">
      <c r="A4272" s="3">
        <v>77779.2449414952</v>
      </c>
      <c r="B4272" s="4">
        <v>6.84753195383062</v>
      </c>
      <c r="C4272" s="4">
        <v>6.31560239629909</v>
      </c>
      <c r="D4272" s="4">
        <v>3.18</v>
      </c>
      <c r="E4272" s="4">
        <v>46402.2541496432</v>
      </c>
      <c r="F4272" s="4" t="str">
        <f>IF('Данные (для ящика с усами) (2)'!$E4272&lt;15000,"до 15 тыс",IF('Данные (для ящика с усами) (2)'!$E4272&lt;30000,"15-30 тыс",IF('Данные (для ящика с усами) (2)'!$E4272&lt;45000,"30-45 тыс",IF('Данные (для ящика с усами) (2)'!$E4272&lt;60000,"45-60 тыс","60+ тыс"))))</f>
        <v>45-60 тыс</v>
      </c>
      <c r="G4272" s="3">
        <v>1597152.90126851</v>
      </c>
      <c r="H4272" s="5" t="s">
        <v>4053</v>
      </c>
    </row>
    <row r="4273" ht="14.25" customHeight="1">
      <c r="A4273" s="3">
        <v>64753.7289174518</v>
      </c>
      <c r="B4273" s="4">
        <v>6.30748864359879</v>
      </c>
      <c r="C4273" s="4">
        <v>6.44218682153606</v>
      </c>
      <c r="D4273" s="4">
        <v>2.47</v>
      </c>
      <c r="E4273" s="4">
        <v>46411.1680612776</v>
      </c>
      <c r="F4273" s="4" t="str">
        <f>IF('Данные (для ящика с усами) (2)'!$E4273&lt;15000,"до 15 тыс",IF('Данные (для ящика с усами) (2)'!$E4273&lt;30000,"15-30 тыс",IF('Данные (для ящика с усами) (2)'!$E4273&lt;45000,"30-45 тыс",IF('Данные (для ящика с усами) (2)'!$E4273&lt;60000,"45-60 тыс","60+ тыс"))))</f>
        <v>45-60 тыс</v>
      </c>
      <c r="G4273" s="3">
        <v>1511839.35459062</v>
      </c>
      <c r="H4273" s="5" t="s">
        <v>1811</v>
      </c>
    </row>
    <row r="4274" ht="14.25" customHeight="1">
      <c r="A4274" s="3">
        <v>68728.2270647269</v>
      </c>
      <c r="B4274" s="4">
        <v>6.48053227458413</v>
      </c>
      <c r="C4274" s="4">
        <v>8.15469172258881</v>
      </c>
      <c r="D4274" s="4">
        <v>5.01</v>
      </c>
      <c r="E4274" s="4">
        <v>46415.3587277637</v>
      </c>
      <c r="F4274" s="4" t="str">
        <f>IF('Данные (для ящика с усами) (2)'!$E4274&lt;15000,"до 15 тыс",IF('Данные (для ящика с усами) (2)'!$E4274&lt;30000,"15-30 тыс",IF('Данные (для ящика с усами) (2)'!$E4274&lt;45000,"30-45 тыс",IF('Данные (для ящика с усами) (2)'!$E4274&lt;60000,"45-60 тыс","60+ тыс"))))</f>
        <v>45-60 тыс</v>
      </c>
      <c r="G4274" s="3">
        <v>1786085.75054299</v>
      </c>
      <c r="H4274" s="5" t="s">
        <v>2493</v>
      </c>
    </row>
    <row r="4275" ht="14.25" customHeight="1">
      <c r="A4275" s="3">
        <v>62699.5264908445</v>
      </c>
      <c r="B4275" s="4">
        <v>7.43118052755802</v>
      </c>
      <c r="C4275" s="4">
        <v>5.73302691983802</v>
      </c>
      <c r="D4275" s="4">
        <v>3.39</v>
      </c>
      <c r="E4275" s="4">
        <v>46419.4703700941</v>
      </c>
      <c r="F4275" s="4" t="str">
        <f>IF('Данные (для ящика с усами) (2)'!$E4275&lt;15000,"до 15 тыс",IF('Данные (для ящика с усами) (2)'!$E4275&lt;30000,"15-30 тыс",IF('Данные (для ящика с усами) (2)'!$E4275&lt;45000,"30-45 тыс",IF('Данные (для ящика с усами) (2)'!$E4275&lt;60000,"45-60 тыс","60+ тыс"))))</f>
        <v>45-60 тыс</v>
      </c>
      <c r="G4275" s="3">
        <v>1252733.0965516</v>
      </c>
      <c r="H4275" s="5" t="s">
        <v>1467</v>
      </c>
    </row>
    <row r="4276" ht="14.25" customHeight="1">
      <c r="A4276" s="3">
        <v>79767.616553504</v>
      </c>
      <c r="B4276" s="4">
        <v>6.1616104665341</v>
      </c>
      <c r="C4276" s="4">
        <v>6.09250189473948</v>
      </c>
      <c r="D4276" s="4">
        <v>2.29</v>
      </c>
      <c r="E4276" s="4">
        <v>46430.8816548313</v>
      </c>
      <c r="F4276" s="4" t="str">
        <f>IF('Данные (для ящика с усами) (2)'!$E4276&lt;15000,"до 15 тыс",IF('Данные (для ящика с усами) (2)'!$E4276&lt;30000,"15-30 тыс",IF('Данные (для ящика с усами) (2)'!$E4276&lt;45000,"30-45 тыс",IF('Данные (для ящика с усами) (2)'!$E4276&lt;60000,"45-60 тыс","60+ тыс"))))</f>
        <v>45-60 тыс</v>
      </c>
      <c r="G4276" s="3">
        <v>1377671.23748446</v>
      </c>
      <c r="H4276" s="5" t="s">
        <v>4297</v>
      </c>
    </row>
    <row r="4277" ht="14.25" customHeight="1">
      <c r="A4277" s="3">
        <v>63650.8573995791</v>
      </c>
      <c r="B4277" s="4">
        <v>5.65590296935966</v>
      </c>
      <c r="C4277" s="4">
        <v>8.03726299995715</v>
      </c>
      <c r="D4277" s="4">
        <v>3.4</v>
      </c>
      <c r="E4277" s="4">
        <v>46457.0187322183</v>
      </c>
      <c r="F4277" s="4" t="str">
        <f>IF('Данные (для ящика с усами) (2)'!$E4277&lt;15000,"до 15 тыс",IF('Данные (для ящика с усами) (2)'!$E4277&lt;30000,"15-30 тыс",IF('Данные (для ящика с усами) (2)'!$E4277&lt;45000,"30-45 тыс",IF('Данные (для ящика с усами) (2)'!$E4277&lt;60000,"45-60 тыс","60+ тыс"))))</f>
        <v>45-60 тыс</v>
      </c>
      <c r="G4277" s="3">
        <v>1357710.96492255</v>
      </c>
      <c r="H4277" s="5" t="s">
        <v>1632</v>
      </c>
    </row>
    <row r="4278" ht="14.25" customHeight="1">
      <c r="A4278" s="3">
        <v>62594.9790903122</v>
      </c>
      <c r="B4278" s="4">
        <v>5.4933659742896</v>
      </c>
      <c r="C4278" s="4">
        <v>7.96268765072903</v>
      </c>
      <c r="D4278" s="4">
        <v>3.35</v>
      </c>
      <c r="E4278" s="4">
        <v>46459.2510042406</v>
      </c>
      <c r="F4278" s="4" t="str">
        <f>IF('Данные (для ящика с усами) (2)'!$E4278&lt;15000,"до 15 тыс",IF('Данные (для ящика с усами) (2)'!$E4278&lt;30000,"15-30 тыс",IF('Данные (для ящика с усами) (2)'!$E4278&lt;45000,"30-45 тыс",IF('Данные (для ящика с усами) (2)'!$E4278&lt;60000,"45-60 тыс","60+ тыс"))))</f>
        <v>45-60 тыс</v>
      </c>
      <c r="G4278" s="3">
        <v>1427026.945021</v>
      </c>
      <c r="H4278" s="5" t="s">
        <v>1446</v>
      </c>
    </row>
    <row r="4279" ht="14.25" customHeight="1">
      <c r="A4279" s="3">
        <v>63445.8643627518</v>
      </c>
      <c r="B4279" s="4">
        <v>6.94352913987905</v>
      </c>
      <c r="C4279" s="4">
        <v>7.85275968792915</v>
      </c>
      <c r="D4279" s="4">
        <v>5.49</v>
      </c>
      <c r="E4279" s="4">
        <v>46462.3134782771</v>
      </c>
      <c r="F4279" s="4" t="str">
        <f>IF('Данные (для ящика с усами) (2)'!$E4279&lt;15000,"до 15 тыс",IF('Данные (для ящика с усами) (2)'!$E4279&lt;30000,"15-30 тыс",IF('Данные (для ящика с усами) (2)'!$E4279&lt;45000,"30-45 тыс",IF('Данные (для ящика с усами) (2)'!$E4279&lt;60000,"45-60 тыс","60+ тыс"))))</f>
        <v>45-60 тыс</v>
      </c>
      <c r="G4279" s="3">
        <v>1510883.77735138</v>
      </c>
      <c r="H4279" s="5" t="s">
        <v>1599</v>
      </c>
    </row>
    <row r="4280" ht="14.25" customHeight="1">
      <c r="A4280" s="3">
        <v>54927.0907284509</v>
      </c>
      <c r="B4280" s="4">
        <v>5.6360975857907</v>
      </c>
      <c r="C4280" s="4">
        <v>7.40526329148201</v>
      </c>
      <c r="D4280" s="4">
        <v>6.21</v>
      </c>
      <c r="E4280" s="4">
        <v>46469.8864454318</v>
      </c>
      <c r="F4280" s="4" t="str">
        <f>IF('Данные (для ящика с усами) (2)'!$E4280&lt;15000,"до 15 тыс",IF('Данные (для ящика с усами) (2)'!$E4280&lt;30000,"15-30 тыс",IF('Данные (для ящика с усами) (2)'!$E4280&lt;45000,"30-45 тыс",IF('Данные (для ящика с усами) (2)'!$E4280&lt;60000,"45-60 тыс","60+ тыс"))))</f>
        <v>45-60 тыс</v>
      </c>
      <c r="G4280" s="3">
        <v>1120419.04188601</v>
      </c>
      <c r="H4280" s="5" t="s">
        <v>500</v>
      </c>
    </row>
    <row r="4281" ht="14.25" customHeight="1">
      <c r="A4281" s="3">
        <v>85845.3177991954</v>
      </c>
      <c r="B4281" s="4">
        <v>6.74365296091806</v>
      </c>
      <c r="C4281" s="4">
        <v>9.46876636919586</v>
      </c>
      <c r="D4281" s="4">
        <v>3.46</v>
      </c>
      <c r="E4281" s="4">
        <v>46477.6786845017</v>
      </c>
      <c r="F4281" s="4" t="str">
        <f>IF('Данные (для ящика с усами) (2)'!$E4281&lt;15000,"до 15 тыс",IF('Данные (для ящика с усами) (2)'!$E4281&lt;30000,"15-30 тыс",IF('Данные (для ящика с усами) (2)'!$E4281&lt;45000,"30-45 тыс",IF('Данные (для ящика с усами) (2)'!$E4281&lt;60000,"45-60 тыс","60+ тыс"))))</f>
        <v>45-60 тыс</v>
      </c>
      <c r="G4281" s="3">
        <v>2152959.40894308</v>
      </c>
      <c r="H4281" s="5" t="s">
        <v>4739</v>
      </c>
    </row>
    <row r="4282" ht="14.25" customHeight="1">
      <c r="A4282" s="3">
        <v>77098.8688700069</v>
      </c>
      <c r="B4282" s="4">
        <v>7.75739033014592</v>
      </c>
      <c r="C4282" s="4">
        <v>6.24675884506296</v>
      </c>
      <c r="D4282" s="4">
        <v>3.5</v>
      </c>
      <c r="E4282" s="4">
        <v>46478.5216085807</v>
      </c>
      <c r="F4282" s="4" t="str">
        <f>IF('Данные (для ящика с усами) (2)'!$E4282&lt;15000,"до 15 тыс",IF('Данные (для ящика с усами) (2)'!$E4282&lt;30000,"15-30 тыс",IF('Данные (для ящика с усами) (2)'!$E4282&lt;45000,"30-45 тыс",IF('Данные (для ящика с усами) (2)'!$E4282&lt;60000,"45-60 тыс","60+ тыс"))))</f>
        <v>45-60 тыс</v>
      </c>
      <c r="G4282" s="3">
        <v>1637649.90477094</v>
      </c>
      <c r="H4282" s="5" t="s">
        <v>3965</v>
      </c>
    </row>
    <row r="4283" ht="14.25" customHeight="1">
      <c r="A4283" s="3">
        <v>56161.3461227217</v>
      </c>
      <c r="B4283" s="4">
        <v>6.42591279983447</v>
      </c>
      <c r="C4283" s="4">
        <v>7.06543433088874</v>
      </c>
      <c r="D4283" s="4">
        <v>5.37</v>
      </c>
      <c r="E4283" s="4">
        <v>46485.0511821945</v>
      </c>
      <c r="F4283" s="4" t="str">
        <f>IF('Данные (для ящика с усами) (2)'!$E4283&lt;15000,"до 15 тыс",IF('Данные (для ящика с усами) (2)'!$E4283&lt;30000,"15-30 тыс",IF('Данные (для ящика с усами) (2)'!$E4283&lt;45000,"30-45 тыс",IF('Данные (для ящика с усами) (2)'!$E4283&lt;60000,"45-60 тыс","60+ тыс"))))</f>
        <v>45-60 тыс</v>
      </c>
      <c r="G4283" s="3">
        <v>1140187.68145529</v>
      </c>
      <c r="H4283" s="5" t="s">
        <v>616</v>
      </c>
    </row>
    <row r="4284" ht="14.25" customHeight="1">
      <c r="A4284" s="3">
        <v>74469.2135666335</v>
      </c>
      <c r="B4284" s="4">
        <v>6.68068759110824</v>
      </c>
      <c r="C4284" s="4">
        <v>7.96995313296317</v>
      </c>
      <c r="D4284" s="4">
        <v>3.02</v>
      </c>
      <c r="E4284" s="4">
        <v>46500.057425016</v>
      </c>
      <c r="F4284" s="4" t="str">
        <f>IF('Данные (для ящика с усами) (2)'!$E4284&lt;15000,"до 15 тыс",IF('Данные (для ящика с усами) (2)'!$E4284&lt;30000,"15-30 тыс",IF('Данные (для ящика с усами) (2)'!$E4284&lt;45000,"30-45 тыс",IF('Данные (для ящика с усами) (2)'!$E4284&lt;60000,"45-60 тыс","60+ тыс"))))</f>
        <v>45-60 тыс</v>
      </c>
      <c r="G4284" s="3">
        <v>1956438.65143525</v>
      </c>
      <c r="H4284" s="5" t="s">
        <v>3557</v>
      </c>
    </row>
    <row r="4285" ht="14.25" customHeight="1">
      <c r="A4285" s="3">
        <v>65510.5818036662</v>
      </c>
      <c r="B4285" s="4">
        <v>5.99230530733397</v>
      </c>
      <c r="C4285" s="4">
        <v>6.79233610442498</v>
      </c>
      <c r="D4285" s="4">
        <v>4.07</v>
      </c>
      <c r="E4285" s="4">
        <v>46501.2838031416</v>
      </c>
      <c r="F4285" s="4" t="str">
        <f>IF('Данные (для ящика с усами) (2)'!$E4285&lt;15000,"до 15 тыс",IF('Данные (для ящика с усами) (2)'!$E4285&lt;30000,"15-30 тыс",IF('Данные (для ящика с усами) (2)'!$E4285&lt;45000,"30-45 тыс",IF('Данные (для ящика с усами) (2)'!$E4285&lt;60000,"45-60 тыс","60+ тыс"))))</f>
        <v>45-60 тыс</v>
      </c>
      <c r="G4285" s="3">
        <v>1298950.48026695</v>
      </c>
      <c r="H4285" s="5" t="s">
        <v>1930</v>
      </c>
    </row>
    <row r="4286" ht="14.25" customHeight="1">
      <c r="A4286" s="3">
        <v>85468.5309611512</v>
      </c>
      <c r="B4286" s="4">
        <v>4.73957277581029</v>
      </c>
      <c r="C4286" s="4">
        <v>7.02286275464826</v>
      </c>
      <c r="D4286" s="4">
        <v>5.43</v>
      </c>
      <c r="E4286" s="4">
        <v>46505.7883030123</v>
      </c>
      <c r="F4286" s="4" t="str">
        <f>IF('Данные (для ящика с усами) (2)'!$E4286&lt;15000,"до 15 тыс",IF('Данные (для ящика с усами) (2)'!$E4286&lt;30000,"15-30 тыс",IF('Данные (для ящика с усами) (2)'!$E4286&lt;45000,"30-45 тыс",IF('Данные (для ящика с усами) (2)'!$E4286&lt;60000,"45-60 тыс","60+ тыс"))))</f>
        <v>45-60 тыс</v>
      </c>
      <c r="G4286" s="3">
        <v>1444572.97149721</v>
      </c>
      <c r="H4286" s="5" t="s">
        <v>4718</v>
      </c>
    </row>
    <row r="4287" ht="14.25" customHeight="1">
      <c r="A4287" s="3">
        <v>70825.696697079</v>
      </c>
      <c r="B4287" s="4">
        <v>6.20261317246277</v>
      </c>
      <c r="C4287" s="4">
        <v>6.84937066953788</v>
      </c>
      <c r="D4287" s="4">
        <v>3.1</v>
      </c>
      <c r="E4287" s="4">
        <v>46508.4266299286</v>
      </c>
      <c r="F4287" s="4" t="str">
        <f>IF('Данные (для ящика с усами) (2)'!$E4287&lt;15000,"до 15 тыс",IF('Данные (для ящика с усами) (2)'!$E4287&lt;30000,"15-30 тыс",IF('Данные (для ящика с усами) (2)'!$E4287&lt;45000,"30-45 тыс",IF('Данные (для ящика с усами) (2)'!$E4287&lt;60000,"45-60 тыс","60+ тыс"))))</f>
        <v>45-60 тыс</v>
      </c>
      <c r="G4287" s="3">
        <v>1603944.37993746</v>
      </c>
      <c r="H4287" s="5" t="s">
        <v>2897</v>
      </c>
    </row>
    <row r="4288" ht="14.25" customHeight="1">
      <c r="A4288" s="3">
        <v>55532.0236079321</v>
      </c>
      <c r="B4288" s="4">
        <v>7.10581296417455</v>
      </c>
      <c r="C4288" s="4">
        <v>7.48435193134127</v>
      </c>
      <c r="D4288" s="4">
        <v>4.09</v>
      </c>
      <c r="E4288" s="4">
        <v>46509.6265642534</v>
      </c>
      <c r="F4288" s="4" t="str">
        <f>IF('Данные (для ящика с усами) (2)'!$E4288&lt;15000,"до 15 тыс",IF('Данные (для ящика с усами) (2)'!$E4288&lt;30000,"15-30 тыс",IF('Данные (для ящика с усами) (2)'!$E4288&lt;45000,"30-45 тыс",IF('Данные (для ящика с усами) (2)'!$E4288&lt;60000,"45-60 тыс","60+ тыс"))))</f>
        <v>45-60 тыс</v>
      </c>
      <c r="G4288" s="3">
        <v>1394840.52250026</v>
      </c>
      <c r="H4288" s="5" t="s">
        <v>551</v>
      </c>
    </row>
    <row r="4289" ht="14.25" customHeight="1">
      <c r="A4289" s="3">
        <v>52934.4357930116</v>
      </c>
      <c r="B4289" s="4">
        <v>6.02744579730136</v>
      </c>
      <c r="C4289" s="4">
        <v>6.46411209642571</v>
      </c>
      <c r="D4289" s="4">
        <v>3.44</v>
      </c>
      <c r="E4289" s="4">
        <v>46520.6921852504</v>
      </c>
      <c r="F4289" s="4" t="str">
        <f>IF('Данные (для ящика с усами) (2)'!$E4289&lt;15000,"до 15 тыс",IF('Данные (для ящика с усами) (2)'!$E4289&lt;30000,"15-30 тыс",IF('Данные (для ящика с усами) (2)'!$E4289&lt;45000,"30-45 тыс",IF('Данные (для ящика с усами) (2)'!$E4289&lt;60000,"45-60 тыс","60+ тыс"))))</f>
        <v>45-60 тыс</v>
      </c>
      <c r="G4289" s="3">
        <v>847155.041347285</v>
      </c>
      <c r="H4289" s="5" t="s">
        <v>374</v>
      </c>
    </row>
    <row r="4290" ht="14.25" customHeight="1">
      <c r="A4290" s="3">
        <v>61091.453880543</v>
      </c>
      <c r="B4290" s="4">
        <v>5.9977425894997</v>
      </c>
      <c r="C4290" s="4">
        <v>8.19651173446042</v>
      </c>
      <c r="D4290" s="4">
        <v>4.05</v>
      </c>
      <c r="E4290" s="4">
        <v>46536.7248823559</v>
      </c>
      <c r="F4290" s="4" t="str">
        <f>IF('Данные (для ящика с усами) (2)'!$E4290&lt;15000,"до 15 тыс",IF('Данные (для ящика с усами) (2)'!$E4290&lt;30000,"15-30 тыс",IF('Данные (для ящика с усами) (2)'!$E4290&lt;45000,"30-45 тыс",IF('Данные (для ящика с усами) (2)'!$E4290&lt;60000,"45-60 тыс","60+ тыс"))))</f>
        <v>45-60 тыс</v>
      </c>
      <c r="G4290" s="3">
        <v>1450122.7150156</v>
      </c>
      <c r="H4290" s="5" t="s">
        <v>1203</v>
      </c>
    </row>
    <row r="4291" ht="14.25" customHeight="1">
      <c r="A4291" s="3">
        <v>66749.5692031047</v>
      </c>
      <c r="B4291" s="4">
        <v>7.15643804944256</v>
      </c>
      <c r="C4291" s="4">
        <v>6.09746933299049</v>
      </c>
      <c r="D4291" s="4">
        <v>3.37</v>
      </c>
      <c r="E4291" s="4">
        <v>46553.9758294653</v>
      </c>
      <c r="F4291" s="4" t="str">
        <f>IF('Данные (для ящика с усами) (2)'!$E4291&lt;15000,"до 15 тыс",IF('Данные (для ящика с усами) (2)'!$E4291&lt;30000,"15-30 тыс",IF('Данные (для ящика с усами) (2)'!$E4291&lt;45000,"30-45 тыс",IF('Данные (для ящика с усами) (2)'!$E4291&lt;60000,"45-60 тыс","60+ тыс"))))</f>
        <v>45-60 тыс</v>
      </c>
      <c r="G4291" s="3">
        <v>1394637.64997722</v>
      </c>
      <c r="H4291" s="5" t="s">
        <v>2150</v>
      </c>
    </row>
    <row r="4292" ht="14.25" customHeight="1">
      <c r="A4292" s="3">
        <v>86859.2044316309</v>
      </c>
      <c r="B4292" s="4">
        <v>5.70127106183816</v>
      </c>
      <c r="C4292" s="4">
        <v>7.88847287044405</v>
      </c>
      <c r="D4292" s="4">
        <v>3.23</v>
      </c>
      <c r="E4292" s="4">
        <v>46559.9837700137</v>
      </c>
      <c r="F4292" s="4" t="str">
        <f>IF('Данные (для ящика с усами) (2)'!$E4292&lt;15000,"до 15 тыс",IF('Данные (для ящика с усами) (2)'!$E4292&lt;30000,"15-30 тыс",IF('Данные (для ящика с усами) (2)'!$E4292&lt;45000,"30-45 тыс",IF('Данные (для ящика с усами) (2)'!$E4292&lt;60000,"45-60 тыс","60+ тыс"))))</f>
        <v>45-60 тыс</v>
      </c>
      <c r="G4292" s="3">
        <v>1942640.2653228</v>
      </c>
      <c r="H4292" s="5" t="s">
        <v>4785</v>
      </c>
    </row>
    <row r="4293" ht="14.25" customHeight="1">
      <c r="A4293" s="3">
        <v>68467.2172490035</v>
      </c>
      <c r="B4293" s="4">
        <v>3.74374700821798</v>
      </c>
      <c r="C4293" s="4">
        <v>8.56179662920378</v>
      </c>
      <c r="D4293" s="4">
        <v>4.38</v>
      </c>
      <c r="E4293" s="4">
        <v>46594.4873594569</v>
      </c>
      <c r="F4293" s="4" t="str">
        <f>IF('Данные (для ящика с усами) (2)'!$E4293&lt;15000,"до 15 тыс",IF('Данные (для ящика с усами) (2)'!$E4293&lt;30000,"15-30 тыс",IF('Данные (для ящика с усами) (2)'!$E4293&lt;45000,"30-45 тыс",IF('Данные (для ящика с усами) (2)'!$E4293&lt;60000,"45-60 тыс","60+ тыс"))))</f>
        <v>45-60 тыс</v>
      </c>
      <c r="G4293" s="3">
        <v>1036338.23901352</v>
      </c>
      <c r="H4293" s="5" t="s">
        <v>2449</v>
      </c>
    </row>
    <row r="4294" ht="14.25" customHeight="1">
      <c r="A4294" s="3">
        <v>67782.8710940443</v>
      </c>
      <c r="B4294" s="4">
        <v>5.67068259821919</v>
      </c>
      <c r="C4294" s="4">
        <v>8.02778505010317</v>
      </c>
      <c r="D4294" s="4">
        <v>6.24</v>
      </c>
      <c r="E4294" s="4">
        <v>46608.2261171856</v>
      </c>
      <c r="F4294" s="4" t="str">
        <f>IF('Данные (для ящика с усами) (2)'!$E4294&lt;15000,"до 15 тыс",IF('Данные (для ящика с усами) (2)'!$E4294&lt;30000,"15-30 тыс",IF('Данные (для ящика с усами) (2)'!$E4294&lt;45000,"30-45 тыс",IF('Данные (для ящика с усами) (2)'!$E4294&lt;60000,"45-60 тыс","60+ тыс"))))</f>
        <v>45-60 тыс</v>
      </c>
      <c r="G4294" s="3">
        <v>1311067.44566604</v>
      </c>
      <c r="H4294" s="5" t="s">
        <v>2330</v>
      </c>
    </row>
    <row r="4295" ht="14.25" customHeight="1">
      <c r="A4295" s="3">
        <v>59492.1382177978</v>
      </c>
      <c r="B4295" s="4">
        <v>4.39078526678739</v>
      </c>
      <c r="C4295" s="4">
        <v>7.9151261728251</v>
      </c>
      <c r="D4295" s="4">
        <v>6.01</v>
      </c>
      <c r="E4295" s="4">
        <v>46608.2718914597</v>
      </c>
      <c r="F4295" s="4" t="str">
        <f>IF('Данные (для ящика с усами) (2)'!$E4295&lt;15000,"до 15 тыс",IF('Данные (для ящика с усами) (2)'!$E4295&lt;30000,"15-30 тыс",IF('Данные (для ящика с усами) (2)'!$E4295&lt;45000,"30-45 тыс",IF('Данные (для ящика с усами) (2)'!$E4295&lt;60000,"45-60 тыс","60+ тыс"))))</f>
        <v>45-60 тыс</v>
      </c>
      <c r="G4295" s="3">
        <v>1078534.55308039</v>
      </c>
      <c r="H4295" s="5" t="s">
        <v>979</v>
      </c>
    </row>
    <row r="4296" ht="14.25" customHeight="1">
      <c r="A4296" s="3">
        <v>73477.9764208762</v>
      </c>
      <c r="B4296" s="4">
        <v>4.70520546492077</v>
      </c>
      <c r="C4296" s="4">
        <v>6.23799062327553</v>
      </c>
      <c r="D4296" s="4">
        <v>3.44</v>
      </c>
      <c r="E4296" s="4">
        <v>46610.6153315757</v>
      </c>
      <c r="F4296" s="4" t="str">
        <f>IF('Данные (для ящика с усами) (2)'!$E4296&lt;15000,"до 15 тыс",IF('Данные (для ящика с усами) (2)'!$E4296&lt;30000,"15-30 тыс",IF('Данные (для ящика с усами) (2)'!$E4296&lt;45000,"30-45 тыс",IF('Данные (для ящика с усами) (2)'!$E4296&lt;60000,"45-60 тыс","60+ тыс"))))</f>
        <v>45-60 тыс</v>
      </c>
      <c r="G4296" s="3">
        <v>1113782.46786715</v>
      </c>
      <c r="H4296" s="5" t="s">
        <v>3385</v>
      </c>
    </row>
    <row r="4297" ht="14.25" customHeight="1">
      <c r="A4297" s="3">
        <v>90533.3135158084</v>
      </c>
      <c r="B4297" s="4">
        <v>6.70584351773086</v>
      </c>
      <c r="C4297" s="4">
        <v>8.15147114114972</v>
      </c>
      <c r="D4297" s="4">
        <v>3.23</v>
      </c>
      <c r="E4297" s="4">
        <v>46610.7355682315</v>
      </c>
      <c r="F4297" s="4" t="str">
        <f>IF('Данные (для ящика с усами) (2)'!$E4297&lt;15000,"до 15 тыс",IF('Данные (для ящика с усами) (2)'!$E4297&lt;30000,"15-30 тыс",IF('Данные (для ящика с усами) (2)'!$E4297&lt;45000,"30-45 тыс",IF('Данные (для ящика с усами) (2)'!$E4297&lt;60000,"45-60 тыс","60+ тыс"))))</f>
        <v>45-60 тыс</v>
      </c>
      <c r="G4297" s="3">
        <v>2005167.48021723</v>
      </c>
      <c r="H4297" s="5" t="s">
        <v>4912</v>
      </c>
    </row>
    <row r="4298" ht="14.25" customHeight="1">
      <c r="A4298" s="3">
        <v>60584.4137761166</v>
      </c>
      <c r="B4298" s="4">
        <v>6.5645736949803</v>
      </c>
      <c r="C4298" s="4">
        <v>7.45173585293502</v>
      </c>
      <c r="D4298" s="4">
        <v>3.44</v>
      </c>
      <c r="E4298" s="4">
        <v>46635.7696399588</v>
      </c>
      <c r="F4298" s="4" t="str">
        <f>IF('Данные (для ящика с усами) (2)'!$E4298&lt;15000,"до 15 тыс",IF('Данные (для ящика с усами) (2)'!$E4298&lt;30000,"15-30 тыс",IF('Данные (для ящика с усами) (2)'!$E4298&lt;45000,"30-45 тыс",IF('Данные (для ящика с усами) (2)'!$E4298&lt;60000,"45-60 тыс","60+ тыс"))))</f>
        <v>45-60 тыс</v>
      </c>
      <c r="G4298" s="3">
        <v>1309829.93561079</v>
      </c>
      <c r="H4298" s="5" t="s">
        <v>1119</v>
      </c>
    </row>
    <row r="4299" ht="14.25" customHeight="1">
      <c r="A4299" s="3">
        <v>40748.6530872715</v>
      </c>
      <c r="B4299" s="4">
        <v>6.25039804378749</v>
      </c>
      <c r="C4299" s="4">
        <v>5.58679444157247</v>
      </c>
      <c r="D4299" s="4">
        <v>2.47</v>
      </c>
      <c r="E4299" s="4">
        <v>46643.1568409091</v>
      </c>
      <c r="F4299" s="4" t="str">
        <f>IF('Данные (для ящика с усами) (2)'!$E4299&lt;15000,"до 15 тыс",IF('Данные (для ящика с усами) (2)'!$E4299&lt;30000,"15-30 тыс",IF('Данные (для ящика с усами) (2)'!$E4299&lt;45000,"30-45 тыс",IF('Данные (для ящика с усами) (2)'!$E4299&lt;60000,"45-60 тыс","60+ тыс"))))</f>
        <v>45-60 тыс</v>
      </c>
      <c r="G4299" s="3">
        <v>664465.330987397</v>
      </c>
      <c r="H4299" s="5" t="s">
        <v>32</v>
      </c>
    </row>
    <row r="4300" ht="14.25" customHeight="1">
      <c r="A4300" s="3">
        <v>81406.074179074</v>
      </c>
      <c r="B4300" s="4">
        <v>5.96578516475821</v>
      </c>
      <c r="C4300" s="4">
        <v>6.05856310694347</v>
      </c>
      <c r="D4300" s="4">
        <v>2.26</v>
      </c>
      <c r="E4300" s="4">
        <v>46645.1977805904</v>
      </c>
      <c r="F4300" s="4" t="str">
        <f>IF('Данные (для ящика с усами) (2)'!$E4300&lt;15000,"до 15 тыс",IF('Данные (для ящика с усами) (2)'!$E4300&lt;30000,"15-30 тыс",IF('Данные (для ящика с усами) (2)'!$E4300&lt;45000,"30-45 тыс",IF('Данные (для ящика с усами) (2)'!$E4300&lt;60000,"45-60 тыс","60+ тыс"))))</f>
        <v>45-60 тыс</v>
      </c>
      <c r="G4300" s="3">
        <v>1473372.16417045</v>
      </c>
      <c r="H4300" s="5" t="s">
        <v>4445</v>
      </c>
    </row>
    <row r="4301" ht="14.25" customHeight="1">
      <c r="A4301" s="3">
        <v>58204.2230858121</v>
      </c>
      <c r="B4301" s="4">
        <v>6.30181402667913</v>
      </c>
      <c r="C4301" s="4">
        <v>7.3756160326875</v>
      </c>
      <c r="D4301" s="4">
        <v>5.41</v>
      </c>
      <c r="E4301" s="4">
        <v>46663.4027445341</v>
      </c>
      <c r="F4301" s="4" t="str">
        <f>IF('Данные (для ящика с усами) (2)'!$E4301&lt;15000,"до 15 тыс",IF('Данные (для ящика с усами) (2)'!$E4301&lt;30000,"15-30 тыс",IF('Данные (для ящика с усами) (2)'!$E4301&lt;45000,"30-45 тыс",IF('Данные (для ящика с усами) (2)'!$E4301&lt;60000,"45-60 тыс","60+ тыс"))))</f>
        <v>45-60 тыс</v>
      </c>
      <c r="G4301" s="3">
        <v>1367641.27038369</v>
      </c>
      <c r="H4301" s="5" t="s">
        <v>827</v>
      </c>
    </row>
    <row r="4302" ht="14.25" customHeight="1">
      <c r="A4302" s="3">
        <v>59331.0689384506</v>
      </c>
      <c r="B4302" s="4">
        <v>5.19194087754852</v>
      </c>
      <c r="C4302" s="4">
        <v>8.39948614986862</v>
      </c>
      <c r="D4302" s="4">
        <v>5.09</v>
      </c>
      <c r="E4302" s="4">
        <v>46669.8988471065</v>
      </c>
      <c r="F4302" s="4" t="str">
        <f>IF('Данные (для ящика с усами) (2)'!$E4302&lt;15000,"до 15 тыс",IF('Данные (для ящика с усами) (2)'!$E4302&lt;30000,"15-30 тыс",IF('Данные (для ящика с усами) (2)'!$E4302&lt;45000,"30-45 тыс",IF('Данные (для ящика с усами) (2)'!$E4302&lt;60000,"45-60 тыс","60+ тыс"))))</f>
        <v>45-60 тыс</v>
      </c>
      <c r="G4302" s="3">
        <v>1200653.34548114</v>
      </c>
      <c r="H4302" s="5" t="s">
        <v>959</v>
      </c>
    </row>
    <row r="4303" ht="14.25" customHeight="1">
      <c r="A4303" s="3">
        <v>81503.4740601487</v>
      </c>
      <c r="B4303" s="4">
        <v>6.7763814731979</v>
      </c>
      <c r="C4303" s="4">
        <v>6.72443916950967</v>
      </c>
      <c r="D4303" s="4">
        <v>3.15</v>
      </c>
      <c r="E4303" s="4">
        <v>46674.3650067937</v>
      </c>
      <c r="F4303" s="4" t="str">
        <f>IF('Данные (для ящика с усами) (2)'!$E4303&lt;15000,"до 15 тыс",IF('Данные (для ящика с усами) (2)'!$E4303&lt;30000,"15-30 тыс",IF('Данные (для ящика с усами) (2)'!$E4303&lt;45000,"30-45 тыс",IF('Данные (для ящика с усами) (2)'!$E4303&lt;60000,"45-60 тыс","60+ тыс"))))</f>
        <v>45-60 тыс</v>
      </c>
      <c r="G4303" s="3">
        <v>1650342.1306428</v>
      </c>
      <c r="H4303" s="5" t="s">
        <v>4454</v>
      </c>
    </row>
    <row r="4304" ht="14.25" customHeight="1">
      <c r="A4304" s="3">
        <v>64907.9802548733</v>
      </c>
      <c r="B4304" s="4">
        <v>6.76601561902075</v>
      </c>
      <c r="C4304" s="4">
        <v>7.80646321984481</v>
      </c>
      <c r="D4304" s="4">
        <v>5.4</v>
      </c>
      <c r="E4304" s="4">
        <v>46677.2744031904</v>
      </c>
      <c r="F4304" s="4" t="str">
        <f>IF('Данные (для ящика с усами) (2)'!$E4304&lt;15000,"до 15 тыс",IF('Данные (для ящика с усами) (2)'!$E4304&lt;30000,"15-30 тыс",IF('Данные (для ящика с усами) (2)'!$E4304&lt;45000,"30-45 тыс",IF('Данные (для ящика с усами) (2)'!$E4304&lt;60000,"45-60 тыс","60+ тыс"))))</f>
        <v>45-60 тыс</v>
      </c>
      <c r="G4304" s="3">
        <v>1571464.96522196</v>
      </c>
      <c r="H4304" s="5" t="s">
        <v>1832</v>
      </c>
    </row>
    <row r="4305" ht="14.25" customHeight="1">
      <c r="A4305" s="3">
        <v>68958.021280519</v>
      </c>
      <c r="B4305" s="4">
        <v>6.02420984862087</v>
      </c>
      <c r="C4305" s="4">
        <v>7.72472337339288</v>
      </c>
      <c r="D4305" s="4">
        <v>3.37</v>
      </c>
      <c r="E4305" s="4">
        <v>46682.3404930969</v>
      </c>
      <c r="F4305" s="4" t="str">
        <f>IF('Данные (для ящика с усами) (2)'!$E4305&lt;15000,"до 15 тыс",IF('Данные (для ящика с усами) (2)'!$E4305&lt;30000,"15-30 тыс",IF('Данные (для ящика с усами) (2)'!$E4305&lt;45000,"30-45 тыс",IF('Данные (для ящика с усами) (2)'!$E4305&lt;60000,"45-60 тыс","60+ тыс"))))</f>
        <v>45-60 тыс</v>
      </c>
      <c r="G4305" s="3">
        <v>1682708.61686642</v>
      </c>
      <c r="H4305" s="5" t="s">
        <v>2540</v>
      </c>
    </row>
    <row r="4306" ht="14.25" customHeight="1">
      <c r="A4306" s="3">
        <v>53971.2403750313</v>
      </c>
      <c r="B4306" s="4">
        <v>7.21116920403212</v>
      </c>
      <c r="C4306" s="4">
        <v>5.96687890242148</v>
      </c>
      <c r="D4306" s="4">
        <v>3.25</v>
      </c>
      <c r="E4306" s="4">
        <v>46685.3633643186</v>
      </c>
      <c r="F4306" s="4" t="str">
        <f>IF('Данные (для ящика с усами) (2)'!$E4306&lt;15000,"до 15 тыс",IF('Данные (для ящика с усами) (2)'!$E4306&lt;30000,"15-30 тыс",IF('Данные (для ящика с усами) (2)'!$E4306&lt;45000,"30-45 тыс",IF('Данные (для ящика с усами) (2)'!$E4306&lt;60000,"45-60 тыс","60+ тыс"))))</f>
        <v>45-60 тыс</v>
      </c>
      <c r="G4306" s="3">
        <v>1131887.761786</v>
      </c>
      <c r="H4306" s="5" t="s">
        <v>434</v>
      </c>
    </row>
    <row r="4307" ht="14.25" customHeight="1">
      <c r="A4307" s="3">
        <v>76228.5134373113</v>
      </c>
      <c r="B4307" s="4">
        <v>6.29777398866845</v>
      </c>
      <c r="C4307" s="4">
        <v>8.40282228634109</v>
      </c>
      <c r="D4307" s="4">
        <v>5.04</v>
      </c>
      <c r="E4307" s="4">
        <v>46694.1424701158</v>
      </c>
      <c r="F4307" s="4" t="str">
        <f>IF('Данные (для ящика с усами) (2)'!$E4307&lt;15000,"до 15 тыс",IF('Данные (для ящика с усами) (2)'!$E4307&lt;30000,"15-30 тыс",IF('Данные (для ящика с усами) (2)'!$E4307&lt;45000,"30-45 тыс",IF('Данные (для ящика с усами) (2)'!$E4307&lt;60000,"45-60 тыс","60+ тыс"))))</f>
        <v>45-60 тыс</v>
      </c>
      <c r="G4307" s="3">
        <v>1820595.36723555</v>
      </c>
      <c r="H4307" s="5" t="s">
        <v>3837</v>
      </c>
    </row>
    <row r="4308" ht="14.25" customHeight="1">
      <c r="A4308" s="3">
        <v>57584.8452406871</v>
      </c>
      <c r="B4308" s="4">
        <v>6.23577736598302</v>
      </c>
      <c r="C4308" s="4">
        <v>4.67407356444361</v>
      </c>
      <c r="D4308" s="4">
        <v>2.12</v>
      </c>
      <c r="E4308" s="4">
        <v>46724.8992115167</v>
      </c>
      <c r="F4308" s="4" t="str">
        <f>IF('Данные (для ящика с усами) (2)'!$E4308&lt;15000,"до 15 тыс",IF('Данные (для ящика с усами) (2)'!$E4308&lt;30000,"15-30 тыс",IF('Данные (для ящика с усами) (2)'!$E4308&lt;45000,"30-45 тыс",IF('Данные (для ящика с усами) (2)'!$E4308&lt;60000,"45-60 тыс","60+ тыс"))))</f>
        <v>45-60 тыс</v>
      </c>
      <c r="G4308" s="3">
        <v>973197.775347568</v>
      </c>
      <c r="H4308" s="5" t="s">
        <v>752</v>
      </c>
    </row>
    <row r="4309" ht="14.25" customHeight="1">
      <c r="A4309" s="3">
        <v>71052.4616627335</v>
      </c>
      <c r="B4309" s="4">
        <v>5.09379403335602</v>
      </c>
      <c r="C4309" s="4">
        <v>7.14208920683364</v>
      </c>
      <c r="D4309" s="4">
        <v>3.45</v>
      </c>
      <c r="E4309" s="4">
        <v>46731.657488535</v>
      </c>
      <c r="F4309" s="4" t="str">
        <f>IF('Данные (для ящика с усами) (2)'!$E4309&lt;15000,"до 15 тыс",IF('Данные (для ящика с усами) (2)'!$E4309&lt;30000,"15-30 тыс",IF('Данные (для ящика с усами) (2)'!$E4309&lt;45000,"30-45 тыс",IF('Данные (для ящика с усами) (2)'!$E4309&lt;60000,"45-60 тыс","60+ тыс"))))</f>
        <v>45-60 тыс</v>
      </c>
      <c r="G4309" s="3">
        <v>1379456.03071087</v>
      </c>
      <c r="H4309" s="5" t="s">
        <v>2940</v>
      </c>
    </row>
    <row r="4310" ht="14.25" customHeight="1">
      <c r="A4310" s="3">
        <v>77089.6536623987</v>
      </c>
      <c r="B4310" s="4">
        <v>6.12281620034472</v>
      </c>
      <c r="C4310" s="4">
        <v>6.26559247554174</v>
      </c>
      <c r="D4310" s="4">
        <v>4.38</v>
      </c>
      <c r="E4310" s="4">
        <v>46740.8867177091</v>
      </c>
      <c r="F4310" s="4" t="str">
        <f>IF('Данные (для ящика с усами) (2)'!$E4310&lt;15000,"до 15 тыс",IF('Данные (для ящика с усами) (2)'!$E4310&lt;30000,"15-30 тыс",IF('Данные (для ящика с усами) (2)'!$E4310&lt;45000,"30-45 тыс",IF('Данные (для ящика с усами) (2)'!$E4310&lt;60000,"45-60 тыс","60+ тыс"))))</f>
        <v>45-60 тыс</v>
      </c>
      <c r="G4310" s="3">
        <v>1469237.20519252</v>
      </c>
      <c r="H4310" s="5" t="s">
        <v>3964</v>
      </c>
    </row>
    <row r="4311" ht="14.25" customHeight="1">
      <c r="A4311" s="3">
        <v>64446.1572812069</v>
      </c>
      <c r="B4311" s="4">
        <v>5.92331244905406</v>
      </c>
      <c r="C4311" s="4">
        <v>6.76169804824508</v>
      </c>
      <c r="D4311" s="4">
        <v>4.12</v>
      </c>
      <c r="E4311" s="4">
        <v>46743.7216514544</v>
      </c>
      <c r="F4311" s="4" t="str">
        <f>IF('Данные (для ящика с усами) (2)'!$E4311&lt;15000,"до 15 тыс",IF('Данные (для ящика с усами) (2)'!$E4311&lt;30000,"15-30 тыс",IF('Данные (для ящика с усами) (2)'!$E4311&lt;45000,"30-45 тыс",IF('Данные (для ящика с усами) (2)'!$E4311&lt;60000,"45-60 тыс","60+ тыс"))))</f>
        <v>45-60 тыс</v>
      </c>
      <c r="G4311" s="3">
        <v>1296134.39455468</v>
      </c>
      <c r="H4311" s="5" t="s">
        <v>1755</v>
      </c>
    </row>
    <row r="4312" ht="14.25" customHeight="1">
      <c r="A4312" s="3">
        <v>74218.4890218834</v>
      </c>
      <c r="B4312" s="4">
        <v>8.06972186747375</v>
      </c>
      <c r="C4312" s="4">
        <v>6.50637430216294</v>
      </c>
      <c r="D4312" s="4">
        <v>4.37</v>
      </c>
      <c r="E4312" s="4">
        <v>46770.6609678888</v>
      </c>
      <c r="F4312" s="4" t="str">
        <f>IF('Данные (для ящика с усами) (2)'!$E4312&lt;15000,"до 15 тыс",IF('Данные (для ящика с усами) (2)'!$E4312&lt;30000,"15-30 тыс",IF('Данные (для ящика с усами) (2)'!$E4312&lt;45000,"30-45 тыс",IF('Данные (для ящика с усами) (2)'!$E4312&lt;60000,"45-60 тыс","60+ тыс"))))</f>
        <v>45-60 тыс</v>
      </c>
      <c r="G4312" s="3">
        <v>1783534.83882736</v>
      </c>
      <c r="H4312" s="5" t="s">
        <v>3503</v>
      </c>
    </row>
    <row r="4313" ht="14.25" customHeight="1">
      <c r="A4313" s="3">
        <v>73956.9914827629</v>
      </c>
      <c r="B4313" s="4">
        <v>6.88629831576204</v>
      </c>
      <c r="C4313" s="4">
        <v>6.25123909823344</v>
      </c>
      <c r="D4313" s="4">
        <v>2.33</v>
      </c>
      <c r="E4313" s="4">
        <v>46775.8086559814</v>
      </c>
      <c r="F4313" s="4" t="str">
        <f>IF('Данные (для ящика с усами) (2)'!$E4313&lt;15000,"до 15 тыс",IF('Данные (для ящика с усами) (2)'!$E4313&lt;30000,"15-30 тыс",IF('Данные (для ящика с усами) (2)'!$E4313&lt;45000,"30-45 тыс",IF('Данные (для ящика с усами) (2)'!$E4313&lt;60000,"45-60 тыс","60+ тыс"))))</f>
        <v>45-60 тыс</v>
      </c>
      <c r="G4313" s="3">
        <v>1653232.55108508</v>
      </c>
      <c r="H4313" s="5" t="s">
        <v>3461</v>
      </c>
    </row>
    <row r="4314" ht="14.25" customHeight="1">
      <c r="A4314" s="3">
        <v>60426.509695852</v>
      </c>
      <c r="B4314" s="4">
        <v>6.09114752652443</v>
      </c>
      <c r="C4314" s="4">
        <v>8.84568995556738</v>
      </c>
      <c r="D4314" s="4">
        <v>6.08</v>
      </c>
      <c r="E4314" s="4">
        <v>46776.7363475126</v>
      </c>
      <c r="F4314" s="4" t="str">
        <f>IF('Данные (для ящика с усами) (2)'!$E4314&lt;15000,"до 15 тыс",IF('Данные (для ящика с усами) (2)'!$E4314&lt;30000,"15-30 тыс",IF('Данные (для ящика с усами) (2)'!$E4314&lt;45000,"30-45 тыс",IF('Данные (для ящика с усами) (2)'!$E4314&lt;60000,"45-60 тыс","60+ тыс"))))</f>
        <v>45-60 тыс</v>
      </c>
      <c r="G4314" s="3">
        <v>1518387.14164683</v>
      </c>
      <c r="H4314" s="5" t="s">
        <v>1096</v>
      </c>
    </row>
    <row r="4315" ht="14.25" customHeight="1">
      <c r="A4315" s="3">
        <v>75667.7912796463</v>
      </c>
      <c r="B4315" s="4">
        <v>5.58816838834866</v>
      </c>
      <c r="C4315" s="4">
        <v>6.93811916752986</v>
      </c>
      <c r="D4315" s="4">
        <v>2.27</v>
      </c>
      <c r="E4315" s="4">
        <v>46782.3851815777</v>
      </c>
      <c r="F4315" s="4" t="str">
        <f>IF('Данные (для ящика с усами) (2)'!$E4315&lt;15000,"до 15 тыс",IF('Данные (для ящика с усами) (2)'!$E4315&lt;30000,"15-30 тыс",IF('Данные (для ящика с усами) (2)'!$E4315&lt;45000,"30-45 тыс",IF('Данные (для ящика с усами) (2)'!$E4315&lt;60000,"45-60 тыс","60+ тыс"))))</f>
        <v>45-60 тыс</v>
      </c>
      <c r="G4315" s="3">
        <v>1450996.03817929</v>
      </c>
      <c r="H4315" s="5" t="s">
        <v>3740</v>
      </c>
    </row>
    <row r="4316" ht="14.25" customHeight="1">
      <c r="A4316" s="3">
        <v>59295.6801134318</v>
      </c>
      <c r="B4316" s="4">
        <v>4.73091186923585</v>
      </c>
      <c r="C4316" s="4">
        <v>8.09116630047872</v>
      </c>
      <c r="D4316" s="4">
        <v>4.44</v>
      </c>
      <c r="E4316" s="4">
        <v>46784.5385934462</v>
      </c>
      <c r="F4316" s="4" t="str">
        <f>IF('Данные (для ящика с усами) (2)'!$E4316&lt;15000,"до 15 тыс",IF('Данные (для ящика с усами) (2)'!$E4316&lt;30000,"15-30 тыс",IF('Данные (для ящика с усами) (2)'!$E4316&lt;45000,"30-45 тыс",IF('Данные (для ящика с усами) (2)'!$E4316&lt;60000,"45-60 тыс","60+ тыс"))))</f>
        <v>45-60 тыс</v>
      </c>
      <c r="G4316" s="3">
        <v>1192677.55002104</v>
      </c>
      <c r="H4316" s="5" t="s">
        <v>953</v>
      </c>
    </row>
    <row r="4317" ht="14.25" customHeight="1">
      <c r="A4317" s="3">
        <v>74030.6155532828</v>
      </c>
      <c r="B4317" s="4">
        <v>4.72338129724928</v>
      </c>
      <c r="C4317" s="4">
        <v>5.57309159715375</v>
      </c>
      <c r="D4317" s="4">
        <v>2.4</v>
      </c>
      <c r="E4317" s="4">
        <v>46784.7252146535</v>
      </c>
      <c r="F4317" s="4" t="str">
        <f>IF('Данные (для ящика с усами) (2)'!$E4317&lt;15000,"до 15 тыс",IF('Данные (для ящика с усами) (2)'!$E4317&lt;30000,"15-30 тыс",IF('Данные (для ящика с усами) (2)'!$E4317&lt;45000,"30-45 тыс",IF('Данные (для ящика с усами) (2)'!$E4317&lt;60000,"45-60 тыс","60+ тыс"))))</f>
        <v>45-60 тыс</v>
      </c>
      <c r="G4317" s="3">
        <v>1194594.98836649</v>
      </c>
      <c r="H4317" s="5" t="s">
        <v>3474</v>
      </c>
    </row>
    <row r="4318" ht="14.25" customHeight="1">
      <c r="A4318" s="3">
        <v>63513.466966665</v>
      </c>
      <c r="B4318" s="4">
        <v>6.23212598064083</v>
      </c>
      <c r="C4318" s="4">
        <v>6.67733757350608</v>
      </c>
      <c r="D4318" s="4">
        <v>4.11</v>
      </c>
      <c r="E4318" s="4">
        <v>46819.130574753</v>
      </c>
      <c r="F4318" s="4" t="str">
        <f>IF('Данные (для ящика с усами) (2)'!$E4318&lt;15000,"до 15 тыс",IF('Данные (для ящика с усами) (2)'!$E4318&lt;30000,"15-30 тыс",IF('Данные (для ящика с усами) (2)'!$E4318&lt;45000,"30-45 тыс",IF('Данные (для ящика с усами) (2)'!$E4318&lt;60000,"45-60 тыс","60+ тыс"))))</f>
        <v>45-60 тыс</v>
      </c>
      <c r="G4318" s="3">
        <v>1257376.17368851</v>
      </c>
      <c r="H4318" s="5" t="s">
        <v>1603</v>
      </c>
    </row>
    <row r="4319" ht="14.25" customHeight="1">
      <c r="A4319" s="3">
        <v>68192.5301741198</v>
      </c>
      <c r="B4319" s="4">
        <v>5.75933535017962</v>
      </c>
      <c r="C4319" s="4">
        <v>6.19461305095818</v>
      </c>
      <c r="D4319" s="4">
        <v>3.17</v>
      </c>
      <c r="E4319" s="4">
        <v>46821.3197231317</v>
      </c>
      <c r="F4319" s="4" t="str">
        <f>IF('Данные (для ящика с усами) (2)'!$E4319&lt;15000,"до 15 тыс",IF('Данные (для ящика с усами) (2)'!$E4319&lt;30000,"15-30 тыс",IF('Данные (для ящика с усами) (2)'!$E4319&lt;45000,"30-45 тыс",IF('Данные (для ящика с усами) (2)'!$E4319&lt;60000,"45-60 тыс","60+ тыс"))))</f>
        <v>45-60 тыс</v>
      </c>
      <c r="G4319" s="3">
        <v>1210496.62504492</v>
      </c>
      <c r="H4319" s="5" t="s">
        <v>2398</v>
      </c>
    </row>
    <row r="4320" ht="14.25" customHeight="1">
      <c r="A4320" s="3">
        <v>69351.4774187061</v>
      </c>
      <c r="B4320" s="4">
        <v>5.46852272580232</v>
      </c>
      <c r="C4320" s="4">
        <v>6.45890450383235</v>
      </c>
      <c r="D4320" s="4">
        <v>2.09</v>
      </c>
      <c r="E4320" s="4">
        <v>46833.131290154</v>
      </c>
      <c r="F4320" s="4" t="str">
        <f>IF('Данные (для ящика с усами) (2)'!$E4320&lt;15000,"до 15 тыс",IF('Данные (для ящика с усами) (2)'!$E4320&lt;30000,"15-30 тыс",IF('Данные (для ящика с усами) (2)'!$E4320&lt;45000,"30-45 тыс",IF('Данные (для ящика с усами) (2)'!$E4320&lt;60000,"45-60 тыс","60+ тыс"))))</f>
        <v>45-60 тыс</v>
      </c>
      <c r="G4320" s="3">
        <v>1410362.61309221</v>
      </c>
      <c r="H4320" s="5" t="s">
        <v>2628</v>
      </c>
    </row>
    <row r="4321" ht="14.25" customHeight="1">
      <c r="A4321" s="3">
        <v>69384.370754475</v>
      </c>
      <c r="B4321" s="4">
        <v>5.64222620587909</v>
      </c>
      <c r="C4321" s="4">
        <v>6.21089501834399</v>
      </c>
      <c r="D4321" s="4">
        <v>3.33</v>
      </c>
      <c r="E4321" s="4">
        <v>46833.3589797428</v>
      </c>
      <c r="F4321" s="4" t="str">
        <f>IF('Данные (для ящика с усами) (2)'!$E4321&lt;15000,"до 15 тыс",IF('Данные (для ящика с усами) (2)'!$E4321&lt;30000,"15-30 тыс",IF('Данные (для ящика с усами) (2)'!$E4321&lt;45000,"30-45 тыс",IF('Данные (для ящика с усами) (2)'!$E4321&lt;60000,"45-60 тыс","60+ тыс"))))</f>
        <v>45-60 тыс</v>
      </c>
      <c r="G4321" s="3">
        <v>1156786.08388109</v>
      </c>
      <c r="H4321" s="5" t="s">
        <v>2636</v>
      </c>
    </row>
    <row r="4322" ht="14.25" customHeight="1">
      <c r="A4322" s="3">
        <v>76547.0351997946</v>
      </c>
      <c r="B4322" s="4">
        <v>4.47008253324543</v>
      </c>
      <c r="C4322" s="4">
        <v>6.27644191405429</v>
      </c>
      <c r="D4322" s="4">
        <v>3.3</v>
      </c>
      <c r="E4322" s="4">
        <v>46840.4431210701</v>
      </c>
      <c r="F4322" s="4" t="str">
        <f>IF('Данные (для ящика с усами) (2)'!$E4322&lt;15000,"до 15 тыс",IF('Данные (для ящика с усами) (2)'!$E4322&lt;30000,"15-30 тыс",IF('Данные (для ящика с усами) (2)'!$E4322&lt;45000,"30-45 тыс",IF('Данные (для ящика с усами) (2)'!$E4322&lt;60000,"45-60 тыс","60+ тыс"))))</f>
        <v>45-60 тыс</v>
      </c>
      <c r="G4322" s="3">
        <v>1104115.69278355</v>
      </c>
      <c r="H4322" s="5" t="s">
        <v>3884</v>
      </c>
    </row>
    <row r="4323" ht="14.25" customHeight="1">
      <c r="A4323" s="3">
        <v>76460.2206726015</v>
      </c>
      <c r="B4323" s="4">
        <v>7.03084486431082</v>
      </c>
      <c r="C4323" s="4">
        <v>6.62994074177273</v>
      </c>
      <c r="D4323" s="4">
        <v>4.16</v>
      </c>
      <c r="E4323" s="4">
        <v>46851.042190085</v>
      </c>
      <c r="F4323" s="4" t="str">
        <f>IF('Данные (для ящика с усами) (2)'!$E4323&lt;15000,"до 15 тыс",IF('Данные (для ящика с усами) (2)'!$E4323&lt;30000,"15-30 тыс",IF('Данные (для ящика с усами) (2)'!$E4323&lt;45000,"30-45 тыс",IF('Данные (для ящика с усами) (2)'!$E4323&lt;60000,"45-60 тыс","60+ тыс"))))</f>
        <v>45-60 тыс</v>
      </c>
      <c r="G4323" s="3">
        <v>1748782.80864004</v>
      </c>
      <c r="H4323" s="5" t="s">
        <v>3876</v>
      </c>
    </row>
    <row r="4324" ht="14.25" customHeight="1">
      <c r="A4324" s="3">
        <v>61634.0357994755</v>
      </c>
      <c r="B4324" s="4">
        <v>5.74825477645236</v>
      </c>
      <c r="C4324" s="4">
        <v>6.86779280769882</v>
      </c>
      <c r="D4324" s="4">
        <v>3.49</v>
      </c>
      <c r="E4324" s="4">
        <v>46857.4702658025</v>
      </c>
      <c r="F4324" s="4" t="str">
        <f>IF('Данные (для ящика с усами) (2)'!$E4324&lt;15000,"до 15 тыс",IF('Данные (для ящика с усами) (2)'!$E4324&lt;30000,"15-30 тыс",IF('Данные (для ящика с усами) (2)'!$E4324&lt;45000,"30-45 тыс",IF('Данные (для ящика с усами) (2)'!$E4324&lt;60000,"45-60 тыс","60+ тыс"))))</f>
        <v>45-60 тыс</v>
      </c>
      <c r="G4324" s="3">
        <v>1043548.6091084</v>
      </c>
      <c r="H4324" s="5" t="s">
        <v>1282</v>
      </c>
    </row>
    <row r="4325" ht="14.25" customHeight="1">
      <c r="A4325" s="3">
        <v>64629.4627911214</v>
      </c>
      <c r="B4325" s="4">
        <v>6.2921891088451</v>
      </c>
      <c r="C4325" s="4">
        <v>4.70824328948135</v>
      </c>
      <c r="D4325" s="4">
        <v>3.13</v>
      </c>
      <c r="E4325" s="4">
        <v>46877.1455730322</v>
      </c>
      <c r="F4325" s="4" t="str">
        <f>IF('Данные (для ящика с усами) (2)'!$E4325&lt;15000,"до 15 тыс",IF('Данные (для ящика с усами) (2)'!$E4325&lt;30000,"15-30 тыс",IF('Данные (для ящика с усами) (2)'!$E4325&lt;45000,"30-45 тыс",IF('Данные (для ящика с усами) (2)'!$E4325&lt;60000,"45-60 тыс","60+ тыс"))))</f>
        <v>45-60 тыс</v>
      </c>
      <c r="G4325" s="3">
        <v>1223777.49762374</v>
      </c>
      <c r="H4325" s="5" t="s">
        <v>1787</v>
      </c>
    </row>
    <row r="4326" ht="14.25" customHeight="1">
      <c r="A4326" s="3">
        <v>56143.3619702912</v>
      </c>
      <c r="B4326" s="4">
        <v>5.49428979770781</v>
      </c>
      <c r="C4326" s="4">
        <v>5.27464234863781</v>
      </c>
      <c r="D4326" s="4">
        <v>4.02</v>
      </c>
      <c r="E4326" s="4">
        <v>46896.6263628139</v>
      </c>
      <c r="F4326" s="4" t="str">
        <f>IF('Данные (для ящика с усами) (2)'!$E4326&lt;15000,"до 15 тыс",IF('Данные (для ящика с усами) (2)'!$E4326&lt;30000,"15-30 тыс",IF('Данные (для ящика с усами) (2)'!$E4326&lt;45000,"30-45 тыс",IF('Данные (для ящика с усами) (2)'!$E4326&lt;60000,"45-60 тыс","60+ тыс"))))</f>
        <v>45-60 тыс</v>
      </c>
      <c r="G4326" s="3">
        <v>844695.504884106</v>
      </c>
      <c r="H4326" s="5" t="s">
        <v>614</v>
      </c>
    </row>
    <row r="4327" ht="14.25" customHeight="1">
      <c r="A4327" s="3">
        <v>76113.3665290676</v>
      </c>
      <c r="B4327" s="4">
        <v>5.62576181060443</v>
      </c>
      <c r="C4327" s="4">
        <v>7.06777735620362</v>
      </c>
      <c r="D4327" s="4">
        <v>6.13</v>
      </c>
      <c r="E4327" s="4">
        <v>46903.7374285448</v>
      </c>
      <c r="F4327" s="4" t="str">
        <f>IF('Данные (для ящика с усами) (2)'!$E4327&lt;15000,"до 15 тыс",IF('Данные (для ящика с усами) (2)'!$E4327&lt;30000,"15-30 тыс",IF('Данные (для ящика с усами) (2)'!$E4327&lt;45000,"30-45 тыс",IF('Данные (для ящика с усами) (2)'!$E4327&lt;60000,"45-60 тыс","60+ тыс"))))</f>
        <v>45-60 тыс</v>
      </c>
      <c r="G4327" s="3">
        <v>1484688.23403353</v>
      </c>
      <c r="H4327" s="5" t="s">
        <v>3812</v>
      </c>
    </row>
    <row r="4328" ht="14.25" customHeight="1">
      <c r="A4328" s="3">
        <v>74141.3311121831</v>
      </c>
      <c r="B4328" s="4">
        <v>4.99461674301046</v>
      </c>
      <c r="C4328" s="4">
        <v>6.66929268645807</v>
      </c>
      <c r="D4328" s="4">
        <v>3.4</v>
      </c>
      <c r="E4328" s="4">
        <v>46905.1929528218</v>
      </c>
      <c r="F4328" s="4" t="str">
        <f>IF('Данные (для ящика с усами) (2)'!$E4328&lt;15000,"до 15 тыс",IF('Данные (для ящика с усами) (2)'!$E4328&lt;30000,"15-30 тыс",IF('Данные (для ящика с усами) (2)'!$E4328&lt;45000,"30-45 тыс",IF('Данные (для ящика с усами) (2)'!$E4328&lt;60000,"45-60 тыс","60+ тыс"))))</f>
        <v>45-60 тыс</v>
      </c>
      <c r="G4328" s="3">
        <v>1068492.61299478</v>
      </c>
      <c r="H4328" s="5" t="s">
        <v>3491</v>
      </c>
    </row>
    <row r="4329" ht="14.25" customHeight="1">
      <c r="A4329" s="3">
        <v>71183.7375052933</v>
      </c>
      <c r="B4329" s="4">
        <v>5.40987413477745</v>
      </c>
      <c r="C4329" s="4">
        <v>7.40181464348883</v>
      </c>
      <c r="D4329" s="4">
        <v>4.09</v>
      </c>
      <c r="E4329" s="4">
        <v>46955.0101292314</v>
      </c>
      <c r="F4329" s="4" t="str">
        <f>IF('Данные (для ящика с усами) (2)'!$E4329&lt;15000,"до 15 тыс",IF('Данные (для ящика с усами) (2)'!$E4329&lt;30000,"15-30 тыс",IF('Данные (для ящика с усами) (2)'!$E4329&lt;45000,"30-45 тыс",IF('Данные (для ящика с усами) (2)'!$E4329&lt;60000,"45-60 тыс","60+ тыс"))))</f>
        <v>45-60 тыс</v>
      </c>
      <c r="G4329" s="3">
        <v>1375497.97292161</v>
      </c>
      <c r="H4329" s="5" t="s">
        <v>2971</v>
      </c>
    </row>
    <row r="4330" ht="14.25" customHeight="1">
      <c r="A4330" s="3">
        <v>76273.6703254928</v>
      </c>
      <c r="B4330" s="4">
        <v>7.87975180078758</v>
      </c>
      <c r="C4330" s="4">
        <v>4.50016534758436</v>
      </c>
      <c r="D4330" s="4">
        <v>3.39</v>
      </c>
      <c r="E4330" s="4">
        <v>46974.5787857533</v>
      </c>
      <c r="F4330" s="4" t="str">
        <f>IF('Данные (для ящика с усами) (2)'!$E4330&lt;15000,"до 15 тыс",IF('Данные (для ящика с усами) (2)'!$E4330&lt;30000,"15-30 тыс",IF('Данные (для ящика с усами) (2)'!$E4330&lt;45000,"30-45 тыс",IF('Данные (для ящика с усами) (2)'!$E4330&lt;60000,"45-60 тыс","60+ тыс"))))</f>
        <v>45-60 тыс</v>
      </c>
      <c r="G4330" s="3">
        <v>1637259.99866778</v>
      </c>
      <c r="H4330" s="5" t="s">
        <v>3844</v>
      </c>
    </row>
    <row r="4331" ht="14.25" customHeight="1">
      <c r="A4331" s="3">
        <v>49220.0377946105</v>
      </c>
      <c r="B4331" s="4">
        <v>5.39698824489371</v>
      </c>
      <c r="C4331" s="4">
        <v>6.11002146932872</v>
      </c>
      <c r="D4331" s="4">
        <v>2.33</v>
      </c>
      <c r="E4331" s="4">
        <v>46981.9261009336</v>
      </c>
      <c r="F4331" s="4" t="str">
        <f>IF('Данные (для ящика с усами) (2)'!$E4331&lt;15000,"до 15 тыс",IF('Данные (для ящика с усами) (2)'!$E4331&lt;30000,"15-30 тыс",IF('Данные (для ящика с усами) (2)'!$E4331&lt;45000,"30-45 тыс",IF('Данные (для ящика с усами) (2)'!$E4331&lt;60000,"45-60 тыс","60+ тыс"))))</f>
        <v>45-60 тыс</v>
      </c>
      <c r="G4331" s="3">
        <v>573434.664234319</v>
      </c>
      <c r="H4331" s="5" t="s">
        <v>187</v>
      </c>
    </row>
    <row r="4332" ht="14.25" customHeight="1">
      <c r="A4332" s="3">
        <v>53048.6725136147</v>
      </c>
      <c r="B4332" s="4">
        <v>7.11602851814848</v>
      </c>
      <c r="C4332" s="4">
        <v>5.3290307793296</v>
      </c>
      <c r="D4332" s="4">
        <v>3.36</v>
      </c>
      <c r="E4332" s="4">
        <v>46984.1557637523</v>
      </c>
      <c r="F4332" s="4" t="str">
        <f>IF('Данные (для ящика с усами) (2)'!$E4332&lt;15000,"до 15 тыс",IF('Данные (для ящика с усами) (2)'!$E4332&lt;30000,"15-30 тыс",IF('Данные (для ящика с усами) (2)'!$E4332&lt;45000,"30-45 тыс",IF('Данные (для ящика с усами) (2)'!$E4332&lt;60000,"45-60 тыс","60+ тыс"))))</f>
        <v>45-60 тыс</v>
      </c>
      <c r="G4332" s="3">
        <v>1095794.16505106</v>
      </c>
      <c r="H4332" s="5" t="s">
        <v>379</v>
      </c>
    </row>
    <row r="4333" ht="14.25" customHeight="1">
      <c r="A4333" s="3">
        <v>74698.0240010364</v>
      </c>
      <c r="B4333" s="4">
        <v>5.80176510655519</v>
      </c>
      <c r="C4333" s="4">
        <v>7.61723681894737</v>
      </c>
      <c r="D4333" s="4">
        <v>4.29</v>
      </c>
      <c r="E4333" s="4">
        <v>46999.322963662</v>
      </c>
      <c r="F4333" s="4" t="str">
        <f>IF('Данные (для ящика с усами) (2)'!$E4333&lt;15000,"до 15 тыс",IF('Данные (для ящика с усами) (2)'!$E4333&lt;30000,"15-30 тыс",IF('Данные (для ящика с усами) (2)'!$E4333&lt;45000,"30-45 тыс",IF('Данные (для ящика с усами) (2)'!$E4333&lt;60000,"45-60 тыс","60+ тыс"))))</f>
        <v>45-60 тыс</v>
      </c>
      <c r="G4333" s="3">
        <v>1621982.4180537</v>
      </c>
      <c r="H4333" s="5" t="s">
        <v>3600</v>
      </c>
    </row>
    <row r="4334" ht="14.25" customHeight="1">
      <c r="A4334" s="3">
        <v>82069.6606021321</v>
      </c>
      <c r="B4334" s="4">
        <v>5.49141938767638</v>
      </c>
      <c r="C4334" s="4">
        <v>6.36811290790226</v>
      </c>
      <c r="D4334" s="4">
        <v>2.38</v>
      </c>
      <c r="E4334" s="4">
        <v>47005.4968062422</v>
      </c>
      <c r="F4334" s="4" t="str">
        <f>IF('Данные (для ящика с усами) (2)'!$E4334&lt;15000,"до 15 тыс",IF('Данные (для ящика с усами) (2)'!$E4334&lt;30000,"15-30 тыс",IF('Данные (для ящика с усами) (2)'!$E4334&lt;45000,"30-45 тыс",IF('Данные (для ящика с усами) (2)'!$E4334&lt;60000,"45-60 тыс","60+ тыс"))))</f>
        <v>45-60 тыс</v>
      </c>
      <c r="G4334" s="3">
        <v>1710924.36652353</v>
      </c>
      <c r="H4334" s="5" t="s">
        <v>4502</v>
      </c>
    </row>
    <row r="4335" ht="14.25" customHeight="1">
      <c r="A4335" s="3">
        <v>60402.9986241029</v>
      </c>
      <c r="B4335" s="4">
        <v>5.44386893768284</v>
      </c>
      <c r="C4335" s="4">
        <v>7.54589692130304</v>
      </c>
      <c r="D4335" s="4">
        <v>3.23</v>
      </c>
      <c r="E4335" s="4">
        <v>47018.1505360937</v>
      </c>
      <c r="F4335" s="4" t="str">
        <f>IF('Данные (для ящика с усами) (2)'!$E4335&lt;15000,"до 15 тыс",IF('Данные (для ящика с усами) (2)'!$E4335&lt;30000,"15-30 тыс",IF('Данные (для ящика с усами) (2)'!$E4335&lt;45000,"30-45 тыс",IF('Данные (для ящика с усами) (2)'!$E4335&lt;60000,"45-60 тыс","60+ тыс"))))</f>
        <v>45-60 тыс</v>
      </c>
      <c r="G4335" s="3">
        <v>1265760.20024251</v>
      </c>
      <c r="H4335" s="5" t="s">
        <v>1093</v>
      </c>
    </row>
    <row r="4336" ht="14.25" customHeight="1">
      <c r="A4336" s="3">
        <v>69446.4552142145</v>
      </c>
      <c r="B4336" s="4">
        <v>6.75506660402904</v>
      </c>
      <c r="C4336" s="4">
        <v>8.50098164829101</v>
      </c>
      <c r="D4336" s="4">
        <v>6.29</v>
      </c>
      <c r="E4336" s="4">
        <v>47025.1836772872</v>
      </c>
      <c r="F4336" s="4" t="str">
        <f>IF('Данные (для ящика с усами) (2)'!$E4336&lt;15000,"до 15 тыс",IF('Данные (для ящика с усами) (2)'!$E4336&lt;30000,"15-30 тыс",IF('Данные (для ящика с усами) (2)'!$E4336&lt;45000,"30-45 тыс",IF('Данные (для ящика с усами) (2)'!$E4336&lt;60000,"45-60 тыс","60+ тыс"))))</f>
        <v>45-60 тыс</v>
      </c>
      <c r="G4336" s="3">
        <v>1738788.38189406</v>
      </c>
      <c r="H4336" s="5" t="s">
        <v>2651</v>
      </c>
    </row>
    <row r="4337" ht="14.25" customHeight="1">
      <c r="A4337" s="3">
        <v>53676.3721534098</v>
      </c>
      <c r="B4337" s="4">
        <v>6.01791488359189</v>
      </c>
      <c r="C4337" s="4">
        <v>6.70915274938298</v>
      </c>
      <c r="D4337" s="4">
        <v>2.31</v>
      </c>
      <c r="E4337" s="4">
        <v>47027.0624844665</v>
      </c>
      <c r="F4337" s="4" t="str">
        <f>IF('Данные (для ящика с усами) (2)'!$E4337&lt;15000,"до 15 тыс",IF('Данные (для ящика с усами) (2)'!$E4337&lt;30000,"15-30 тыс",IF('Данные (для ящика с усами) (2)'!$E4337&lt;45000,"30-45 тыс",IF('Данные (для ящика с усами) (2)'!$E4337&lt;60000,"45-60 тыс","60+ тыс"))))</f>
        <v>45-60 тыс</v>
      </c>
      <c r="G4337" s="3">
        <v>1046442.63447413</v>
      </c>
      <c r="H4337" s="5" t="s">
        <v>420</v>
      </c>
    </row>
    <row r="4338" ht="14.25" customHeight="1">
      <c r="A4338" s="3">
        <v>73789.8904830438</v>
      </c>
      <c r="B4338" s="4">
        <v>6.61495594387955</v>
      </c>
      <c r="C4338" s="4">
        <v>6.25954662667685</v>
      </c>
      <c r="D4338" s="4">
        <v>2.29</v>
      </c>
      <c r="E4338" s="4">
        <v>47039.0922753719</v>
      </c>
      <c r="F4338" s="4" t="str">
        <f>IF('Данные (для ящика с усами) (2)'!$E4338&lt;15000,"до 15 тыс",IF('Данные (для ящика с усами) (2)'!$E4338&lt;30000,"15-30 тыс",IF('Данные (для ящика с усами) (2)'!$E4338&lt;45000,"30-45 тыс",IF('Данные (для ящика с усами) (2)'!$E4338&lt;60000,"45-60 тыс","60+ тыс"))))</f>
        <v>45-60 тыс</v>
      </c>
      <c r="G4338" s="3">
        <v>1361230.12123515</v>
      </c>
      <c r="H4338" s="5" t="s">
        <v>3437</v>
      </c>
    </row>
    <row r="4339" ht="14.25" customHeight="1">
      <c r="A4339" s="3">
        <v>76624.1481209345</v>
      </c>
      <c r="B4339" s="4">
        <v>5.07427151634472</v>
      </c>
      <c r="C4339" s="4">
        <v>6.26505149627313</v>
      </c>
      <c r="D4339" s="4">
        <v>4.17</v>
      </c>
      <c r="E4339" s="4">
        <v>47039.0936481342</v>
      </c>
      <c r="F4339" s="4" t="str">
        <f>IF('Данные (для ящика с усами) (2)'!$E4339&lt;15000,"до 15 тыс",IF('Данные (для ящика с усами) (2)'!$E4339&lt;30000,"15-30 тыс",IF('Данные (для ящика с усами) (2)'!$E4339&lt;45000,"30-45 тыс",IF('Данные (для ящика с усами) (2)'!$E4339&lt;60000,"45-60 тыс","60+ тыс"))))</f>
        <v>45-60 тыс</v>
      </c>
      <c r="G4339" s="3">
        <v>1436995.20045098</v>
      </c>
      <c r="H4339" s="5" t="s">
        <v>3894</v>
      </c>
    </row>
    <row r="4340" ht="14.25" customHeight="1">
      <c r="A4340" s="3">
        <v>57493.9245702794</v>
      </c>
      <c r="B4340" s="4">
        <v>6.89326015704178</v>
      </c>
      <c r="C4340" s="4">
        <v>6.73404541624034</v>
      </c>
      <c r="D4340" s="4">
        <v>4.41</v>
      </c>
      <c r="E4340" s="4">
        <v>47039.2153229412</v>
      </c>
      <c r="F4340" s="4" t="str">
        <f>IF('Данные (для ящика с усами) (2)'!$E4340&lt;15000,"до 15 тыс",IF('Данные (для ящика с усами) (2)'!$E4340&lt;30000,"15-30 тыс",IF('Данные (для ящика с усами) (2)'!$E4340&lt;45000,"30-45 тыс",IF('Данные (для ящика с усами) (2)'!$E4340&lt;60000,"45-60 тыс","60+ тыс"))))</f>
        <v>45-60 тыс</v>
      </c>
      <c r="G4340" s="3">
        <v>1241483.61187325</v>
      </c>
      <c r="H4340" s="5" t="s">
        <v>745</v>
      </c>
    </row>
    <row r="4341" ht="14.25" customHeight="1">
      <c r="A4341" s="3">
        <v>72661.7501273373</v>
      </c>
      <c r="B4341" s="4">
        <v>6.47227730307845</v>
      </c>
      <c r="C4341" s="4">
        <v>6.97129263798109</v>
      </c>
      <c r="D4341" s="4">
        <v>4.18</v>
      </c>
      <c r="E4341" s="4">
        <v>47048.4900082796</v>
      </c>
      <c r="F4341" s="4" t="str">
        <f>IF('Данные (для ящика с усами) (2)'!$E4341&lt;15000,"до 15 тыс",IF('Данные (для ящика с усами) (2)'!$E4341&lt;30000,"15-30 тыс",IF('Данные (для ящика с усами) (2)'!$E4341&lt;45000,"30-45 тыс",IF('Данные (для ящика с усами) (2)'!$E4341&lt;60000,"45-60 тыс","60+ тыс"))))</f>
        <v>45-60 тыс</v>
      </c>
      <c r="G4341" s="3">
        <v>1602903.28070873</v>
      </c>
      <c r="H4341" s="5" t="s">
        <v>3225</v>
      </c>
    </row>
    <row r="4342" ht="14.25" customHeight="1">
      <c r="A4342" s="3">
        <v>73047.3258128977</v>
      </c>
      <c r="B4342" s="4">
        <v>6.45833470290613</v>
      </c>
      <c r="C4342" s="4">
        <v>7.51863611703706</v>
      </c>
      <c r="D4342" s="4">
        <v>6.04</v>
      </c>
      <c r="E4342" s="4">
        <v>47053.4590637507</v>
      </c>
      <c r="F4342" s="4" t="str">
        <f>IF('Данные (для ящика с усами) (2)'!$E4342&lt;15000,"до 15 тыс",IF('Данные (для ящика с усами) (2)'!$E4342&lt;30000,"15-30 тыс",IF('Данные (для ящика с усами) (2)'!$E4342&lt;45000,"30-45 тыс",IF('Данные (для ящика с усами) (2)'!$E4342&lt;60000,"45-60 тыс","60+ тыс"))))</f>
        <v>45-60 тыс</v>
      </c>
      <c r="G4342" s="3">
        <v>1703880.21991408</v>
      </c>
      <c r="H4342" s="5" t="s">
        <v>3291</v>
      </c>
    </row>
    <row r="4343" ht="14.25" customHeight="1">
      <c r="A4343" s="3">
        <v>66790.9603316149</v>
      </c>
      <c r="B4343" s="4">
        <v>5.55578084551374</v>
      </c>
      <c r="C4343" s="4">
        <v>7.37276482675974</v>
      </c>
      <c r="D4343" s="4">
        <v>6.22</v>
      </c>
      <c r="E4343" s="4">
        <v>47064.0229612832</v>
      </c>
      <c r="F4343" s="4" t="str">
        <f>IF('Данные (для ящика с усами) (2)'!$E4343&lt;15000,"до 15 тыс",IF('Данные (для ящика с усами) (2)'!$E4343&lt;30000,"15-30 тыс",IF('Данные (для ящика с усами) (2)'!$E4343&lt;45000,"30-45 тыс",IF('Данные (для ящика с усами) (2)'!$E4343&lt;60000,"45-60 тыс","60+ тыс"))))</f>
        <v>45-60 тыс</v>
      </c>
      <c r="G4343" s="3">
        <v>1353729.53334886</v>
      </c>
      <c r="H4343" s="5" t="s">
        <v>2162</v>
      </c>
    </row>
    <row r="4344" ht="14.25" customHeight="1">
      <c r="A4344" s="3">
        <v>62305.6384073225</v>
      </c>
      <c r="B4344" s="4">
        <v>6.49076933154622</v>
      </c>
      <c r="C4344" s="4">
        <v>7.64736230652098</v>
      </c>
      <c r="D4344" s="4">
        <v>3.19</v>
      </c>
      <c r="E4344" s="4">
        <v>47066.6174199782</v>
      </c>
      <c r="F4344" s="4" t="str">
        <f>IF('Данные (для ящика с усами) (2)'!$E4344&lt;15000,"до 15 тыс",IF('Данные (для ящика с усами) (2)'!$E4344&lt;30000,"15-30 тыс",IF('Данные (для ящика с усами) (2)'!$E4344&lt;45000,"30-45 тыс",IF('Данные (для ящика с усами) (2)'!$E4344&lt;60000,"45-60 тыс","60+ тыс"))))</f>
        <v>45-60 тыс</v>
      </c>
      <c r="G4344" s="3">
        <v>1375771.12903727</v>
      </c>
      <c r="H4344" s="5" t="s">
        <v>1394</v>
      </c>
    </row>
    <row r="4345" ht="14.25" customHeight="1">
      <c r="A4345" s="3">
        <v>51995.5828565161</v>
      </c>
      <c r="B4345" s="4">
        <v>6.7667778572818</v>
      </c>
      <c r="C4345" s="4">
        <v>6.74650058514054</v>
      </c>
      <c r="D4345" s="4">
        <v>2.3</v>
      </c>
      <c r="E4345" s="4">
        <v>47073.797918013</v>
      </c>
      <c r="F4345" s="4" t="str">
        <f>IF('Данные (для ящика с усами) (2)'!$E4345&lt;15000,"до 15 тыс",IF('Данные (для ящика с усами) (2)'!$E4345&lt;30000,"15-30 тыс",IF('Данные (для ящика с усами) (2)'!$E4345&lt;45000,"30-45 тыс",IF('Данные (для ящика с усами) (2)'!$E4345&lt;60000,"45-60 тыс","60+ тыс"))))</f>
        <v>45-60 тыс</v>
      </c>
      <c r="G4345" s="3">
        <v>1052185.17595339</v>
      </c>
      <c r="H4345" s="5" t="s">
        <v>321</v>
      </c>
    </row>
    <row r="4346" ht="14.25" customHeight="1">
      <c r="A4346" s="3">
        <v>66668.0935210353</v>
      </c>
      <c r="B4346" s="4">
        <v>6.1849653386201</v>
      </c>
      <c r="C4346" s="4">
        <v>7.86312743673253</v>
      </c>
      <c r="D4346" s="4">
        <v>3.35</v>
      </c>
      <c r="E4346" s="4">
        <v>47075.2122326685</v>
      </c>
      <c r="F4346" s="4" t="str">
        <f>IF('Данные (для ящика с усами) (2)'!$E4346&lt;15000,"до 15 тыс",IF('Данные (для ящика с усами) (2)'!$E4346&lt;30000,"15-30 тыс",IF('Данные (для ящика с усами) (2)'!$E4346&lt;45000,"30-45 тыс",IF('Данные (для ящика с усами) (2)'!$E4346&lt;60000,"45-60 тыс","60+ тыс"))))</f>
        <v>45-60 тыс</v>
      </c>
      <c r="G4346" s="3">
        <v>1687998.93296047</v>
      </c>
      <c r="H4346" s="5" t="s">
        <v>2135</v>
      </c>
    </row>
    <row r="4347" ht="14.25" customHeight="1">
      <c r="A4347" s="3">
        <v>51217.1811603718</v>
      </c>
      <c r="B4347" s="4">
        <v>5.3848414074981</v>
      </c>
      <c r="C4347" s="4">
        <v>8.77616003355926</v>
      </c>
      <c r="D4347" s="4">
        <v>3.41</v>
      </c>
      <c r="E4347" s="4">
        <v>47089.4750810975</v>
      </c>
      <c r="F4347" s="4" t="str">
        <f>IF('Данные (для ящика с усами) (2)'!$E4347&lt;15000,"до 15 тыс",IF('Данные (для ящика с усами) (2)'!$E4347&lt;30000,"15-30 тыс",IF('Данные (для ящика с усами) (2)'!$E4347&lt;45000,"30-45 тыс",IF('Данные (для ящика с усами) (2)'!$E4347&lt;60000,"45-60 тыс","60+ тыс"))))</f>
        <v>45-60 тыс</v>
      </c>
      <c r="G4347" s="3">
        <v>1175504.48633204</v>
      </c>
      <c r="H4347" s="5" t="s">
        <v>280</v>
      </c>
    </row>
    <row r="4348" ht="14.25" customHeight="1">
      <c r="A4348" s="3">
        <v>68001.195261978</v>
      </c>
      <c r="B4348" s="4">
        <v>5.05751096303373</v>
      </c>
      <c r="C4348" s="4">
        <v>7.22893792228854</v>
      </c>
      <c r="D4348" s="4">
        <v>4.41</v>
      </c>
      <c r="E4348" s="4">
        <v>47116.0637993214</v>
      </c>
      <c r="F4348" s="4" t="str">
        <f>IF('Данные (для ящика с усами) (2)'!$E4348&lt;15000,"до 15 тыс",IF('Данные (для ящика с усами) (2)'!$E4348&lt;30000,"15-30 тыс",IF('Данные (для ящика с усами) (2)'!$E4348&lt;45000,"30-45 тыс",IF('Данные (для ящика с усами) (2)'!$E4348&lt;60000,"45-60 тыс","60+ тыс"))))</f>
        <v>45-60 тыс</v>
      </c>
      <c r="G4348" s="3">
        <v>1122083.25116264</v>
      </c>
      <c r="H4348" s="5" t="s">
        <v>2369</v>
      </c>
    </row>
    <row r="4349" ht="14.25" customHeight="1">
      <c r="A4349" s="3">
        <v>73504.8883869737</v>
      </c>
      <c r="B4349" s="4">
        <v>4.8413929872498</v>
      </c>
      <c r="C4349" s="4">
        <v>8.50508680018378</v>
      </c>
      <c r="D4349" s="4">
        <v>5.5</v>
      </c>
      <c r="E4349" s="4">
        <v>47118.4206347735</v>
      </c>
      <c r="F4349" s="4" t="str">
        <f>IF('Данные (для ящика с усами) (2)'!$E4349&lt;15000,"до 15 тыс",IF('Данные (для ящика с усами) (2)'!$E4349&lt;30000,"15-30 тыс",IF('Данные (для ящика с усами) (2)'!$E4349&lt;45000,"30-45 тыс",IF('Данные (для ящика с усами) (2)'!$E4349&lt;60000,"45-60 тыс","60+ тыс"))))</f>
        <v>45-60 тыс</v>
      </c>
      <c r="G4349" s="3">
        <v>1409892.08977612</v>
      </c>
      <c r="H4349" s="5" t="s">
        <v>3391</v>
      </c>
    </row>
    <row r="4350" ht="14.25" customHeight="1">
      <c r="A4350" s="3">
        <v>59417.5504016261</v>
      </c>
      <c r="B4350" s="4">
        <v>4.43039672029891</v>
      </c>
      <c r="C4350" s="4">
        <v>7.13206677475701</v>
      </c>
      <c r="D4350" s="4">
        <v>4.32</v>
      </c>
      <c r="E4350" s="4">
        <v>47119.0371031701</v>
      </c>
      <c r="F4350" s="4" t="str">
        <f>IF('Данные (для ящика с усами) (2)'!$E4350&lt;15000,"до 15 тыс",IF('Данные (для ящика с усами) (2)'!$E4350&lt;30000,"15-30 тыс",IF('Данные (для ящика с усами) (2)'!$E4350&lt;45000,"30-45 тыс",IF('Данные (для ящика с усами) (2)'!$E4350&lt;60000,"45-60 тыс","60+ тыс"))))</f>
        <v>45-60 тыс</v>
      </c>
      <c r="G4350" s="3">
        <v>1031385.45489741</v>
      </c>
      <c r="H4350" s="5" t="s">
        <v>966</v>
      </c>
    </row>
    <row r="4351" ht="14.25" customHeight="1">
      <c r="A4351" s="3">
        <v>78293.7035613048</v>
      </c>
      <c r="B4351" s="4">
        <v>5.96715715679221</v>
      </c>
      <c r="C4351" s="4">
        <v>6.60085573923292</v>
      </c>
      <c r="D4351" s="4">
        <v>2.23</v>
      </c>
      <c r="E4351" s="4">
        <v>47125.532941608</v>
      </c>
      <c r="F4351" s="4" t="str">
        <f>IF('Данные (для ящика с усами) (2)'!$E4351&lt;15000,"до 15 тыс",IF('Данные (для ящика с усами) (2)'!$E4351&lt;30000,"15-30 тыс",IF('Данные (для ящика с усами) (2)'!$E4351&lt;45000,"30-45 тыс",IF('Данные (для ящика с усами) (2)'!$E4351&lt;60000,"45-60 тыс","60+ тыс"))))</f>
        <v>45-60 тыс</v>
      </c>
      <c r="G4351" s="3">
        <v>1656080.08908926</v>
      </c>
      <c r="H4351" s="5" t="s">
        <v>4121</v>
      </c>
    </row>
    <row r="4352" ht="14.25" customHeight="1">
      <c r="A4352" s="3">
        <v>95997.6710997587</v>
      </c>
      <c r="B4352" s="4">
        <v>6.68586320771442</v>
      </c>
      <c r="C4352" s="4">
        <v>6.99342237798817</v>
      </c>
      <c r="D4352" s="4">
        <v>3.43</v>
      </c>
      <c r="E4352" s="4">
        <v>47128.8809866026</v>
      </c>
      <c r="F4352" s="4" t="str">
        <f>IF('Данные (для ящика с усами) (2)'!$E4352&lt;15000,"до 15 тыс",IF('Данные (для ящика с усами) (2)'!$E4352&lt;30000,"15-30 тыс",IF('Данные (для ящика с усами) (2)'!$E4352&lt;45000,"30-45 тыс",IF('Данные (для ящика с усами) (2)'!$E4352&lt;60000,"45-60 тыс","60+ тыс"))))</f>
        <v>45-60 тыс</v>
      </c>
      <c r="G4352" s="3">
        <v>2220799.06915616</v>
      </c>
      <c r="H4352" s="5" t="s">
        <v>4982</v>
      </c>
    </row>
    <row r="4353" ht="14.25" customHeight="1">
      <c r="A4353" s="3">
        <v>78060.6507282977</v>
      </c>
      <c r="B4353" s="4">
        <v>6.37793226675244</v>
      </c>
      <c r="C4353" s="4">
        <v>6.365205749253</v>
      </c>
      <c r="D4353" s="4">
        <v>2.07</v>
      </c>
      <c r="E4353" s="4">
        <v>47151.7222575775</v>
      </c>
      <c r="F4353" s="4" t="str">
        <f>IF('Данные (для ящика с усами) (2)'!$E4353&lt;15000,"до 15 тыс",IF('Данные (для ящика с усами) (2)'!$E4353&lt;30000,"15-30 тыс",IF('Данные (для ящика с усами) (2)'!$E4353&lt;45000,"30-45 тыс",IF('Данные (для ящика с усами) (2)'!$E4353&lt;60000,"45-60 тыс","60+ тыс"))))</f>
        <v>45-60 тыс</v>
      </c>
      <c r="G4353" s="3">
        <v>1491145.24047705</v>
      </c>
      <c r="H4353" s="5" t="s">
        <v>4089</v>
      </c>
    </row>
    <row r="4354" ht="14.25" customHeight="1">
      <c r="A4354" s="3">
        <v>65221.525603418</v>
      </c>
      <c r="B4354" s="4">
        <v>8.3467823270355</v>
      </c>
      <c r="C4354" s="4">
        <v>5.82894806073527</v>
      </c>
      <c r="D4354" s="4">
        <v>3.27</v>
      </c>
      <c r="E4354" s="4">
        <v>47157.2104770567</v>
      </c>
      <c r="F4354" s="4" t="str">
        <f>IF('Данные (для ящика с усами) (2)'!$E4354&lt;15000,"до 15 тыс",IF('Данные (для ящика с усами) (2)'!$E4354&lt;30000,"15-30 тыс",IF('Данные (для ящика с усами) (2)'!$E4354&lt;45000,"30-45 тыс",IF('Данные (для ящика с усами) (2)'!$E4354&lt;60000,"45-60 тыс","60+ тыс"))))</f>
        <v>45-60 тыс</v>
      </c>
      <c r="G4354" s="3">
        <v>1682105.84747144</v>
      </c>
      <c r="H4354" s="5" t="s">
        <v>1894</v>
      </c>
    </row>
    <row r="4355" ht="14.25" customHeight="1">
      <c r="A4355" s="3">
        <v>17796.6311895433</v>
      </c>
      <c r="B4355" s="4">
        <v>4.94955700555711</v>
      </c>
      <c r="C4355" s="4">
        <v>6.71390544470208</v>
      </c>
      <c r="D4355" s="4">
        <v>2.5</v>
      </c>
      <c r="E4355" s="4">
        <v>47162.1836431914</v>
      </c>
      <c r="F4355" s="4" t="str">
        <f>IF('Данные (для ящика с усами) (2)'!$E4355&lt;15000,"до 15 тыс",IF('Данные (для ящика с усами) (2)'!$E4355&lt;30000,"15-30 тыс",IF('Данные (для ящика с усами) (2)'!$E4355&lt;45000,"30-45 тыс",IF('Данные (для ящика с усами) (2)'!$E4355&lt;60000,"45-60 тыс","60+ тыс"))))</f>
        <v>45-60 тыс</v>
      </c>
      <c r="G4355" s="3">
        <v>302355.835978955</v>
      </c>
      <c r="H4355" s="5" t="s">
        <v>7</v>
      </c>
    </row>
    <row r="4356" ht="14.25" customHeight="1">
      <c r="A4356" s="3">
        <v>62315.5836999229</v>
      </c>
      <c r="B4356" s="4">
        <v>6.6824629703642</v>
      </c>
      <c r="C4356" s="4">
        <v>5.76414119348529</v>
      </c>
      <c r="D4356" s="4">
        <v>3.41</v>
      </c>
      <c r="E4356" s="4">
        <v>47163.7546160411</v>
      </c>
      <c r="F4356" s="4" t="str">
        <f>IF('Данные (для ящика с усами) (2)'!$E4356&lt;15000,"до 15 тыс",IF('Данные (для ящика с усами) (2)'!$E4356&lt;30000,"15-30 тыс",IF('Данные (для ящика с усами) (2)'!$E4356&lt;45000,"30-45 тыс",IF('Данные (для ящика с усами) (2)'!$E4356&lt;60000,"45-60 тыс","60+ тыс"))))</f>
        <v>45-60 тыс</v>
      </c>
      <c r="G4356" s="3">
        <v>1142264.24767841</v>
      </c>
      <c r="H4356" s="5" t="s">
        <v>1397</v>
      </c>
    </row>
    <row r="4357" ht="14.25" customHeight="1">
      <c r="A4357" s="3">
        <v>55497.0080947423</v>
      </c>
      <c r="B4357" s="4">
        <v>7.08264740823865</v>
      </c>
      <c r="C4357" s="4">
        <v>7.04386400134314</v>
      </c>
      <c r="D4357" s="4">
        <v>3.16</v>
      </c>
      <c r="E4357" s="4">
        <v>47167.2040560164</v>
      </c>
      <c r="F4357" s="4" t="str">
        <f>IF('Данные (для ящика с усами) (2)'!$E4357&lt;15000,"до 15 тыс",IF('Данные (для ящика с усами) (2)'!$E4357&lt;30000,"15-30 тыс",IF('Данные (для ящика с усами) (2)'!$E4357&lt;45000,"30-45 тыс",IF('Данные (для ящика с усами) (2)'!$E4357&lt;60000,"45-60 тыс","60+ тыс"))))</f>
        <v>45-60 тыс</v>
      </c>
      <c r="G4357" s="3">
        <v>1370505.88256429</v>
      </c>
      <c r="H4357" s="5" t="s">
        <v>546</v>
      </c>
    </row>
    <row r="4358" ht="14.25" customHeight="1">
      <c r="A4358" s="3">
        <v>77050.1805576828</v>
      </c>
      <c r="B4358" s="4">
        <v>6.28636438435049</v>
      </c>
      <c r="C4358" s="4">
        <v>5.94839209446633</v>
      </c>
      <c r="D4358" s="4">
        <v>4.05</v>
      </c>
      <c r="E4358" s="4">
        <v>47171.9103006095</v>
      </c>
      <c r="F4358" s="4" t="str">
        <f>IF('Данные (для ящика с усами) (2)'!$E4358&lt;15000,"до 15 тыс",IF('Данные (для ящика с усами) (2)'!$E4358&lt;30000,"15-30 тыс",IF('Данные (для ящика с усами) (2)'!$E4358&lt;45000,"30-45 тыс",IF('Данные (для ящика с усами) (2)'!$E4358&lt;60000,"45-60 тыс","60+ тыс"))))</f>
        <v>45-60 тыс</v>
      </c>
      <c r="G4358" s="3">
        <v>1581817.40679671</v>
      </c>
      <c r="H4358" s="5" t="s">
        <v>3957</v>
      </c>
    </row>
    <row r="4359" ht="14.25" customHeight="1">
      <c r="A4359" s="3">
        <v>67351.2381856836</v>
      </c>
      <c r="B4359" s="4">
        <v>5.78096880012031</v>
      </c>
      <c r="C4359" s="4">
        <v>6.38081819897361</v>
      </c>
      <c r="D4359" s="4">
        <v>4.4</v>
      </c>
      <c r="E4359" s="4">
        <v>47175.7876626061</v>
      </c>
      <c r="F4359" s="4" t="str">
        <f>IF('Данные (для ящика с усами) (2)'!$E4359&lt;15000,"до 15 тыс",IF('Данные (для ящика с усами) (2)'!$E4359&lt;30000,"15-30 тыс",IF('Данные (для ящика с усами) (2)'!$E4359&lt;45000,"30-45 тыс",IF('Данные (для ящика с усами) (2)'!$E4359&lt;60000,"45-60 тыс","60+ тыс"))))</f>
        <v>45-60 тыс</v>
      </c>
      <c r="G4359" s="3">
        <v>1413729.75740521</v>
      </c>
      <c r="H4359" s="5" t="s">
        <v>2257</v>
      </c>
    </row>
    <row r="4360" ht="14.25" customHeight="1">
      <c r="A4360" s="3">
        <v>45318.6741805237</v>
      </c>
      <c r="B4360" s="4">
        <v>5.70923296754553</v>
      </c>
      <c r="C4360" s="4">
        <v>6.92556099391693</v>
      </c>
      <c r="D4360" s="4">
        <v>2.36</v>
      </c>
      <c r="E4360" s="4">
        <v>47223.1642695993</v>
      </c>
      <c r="F4360" s="4" t="str">
        <f>IF('Данные (для ящика с усами) (2)'!$E4360&lt;15000,"до 15 тыс",IF('Данные (для ящика с усами) (2)'!$E4360&lt;30000,"15-30 тыс",IF('Данные (для ящика с усами) (2)'!$E4360&lt;45000,"30-45 тыс",IF('Данные (для ящика с усами) (2)'!$E4360&lt;60000,"45-60 тыс","60+ тыс"))))</f>
        <v>45-60 тыс</v>
      </c>
      <c r="G4360" s="3">
        <v>802048.445531413</v>
      </c>
      <c r="H4360" s="5" t="s">
        <v>84</v>
      </c>
    </row>
    <row r="4361" ht="14.25" customHeight="1">
      <c r="A4361" s="3">
        <v>80527.4720829228</v>
      </c>
      <c r="B4361" s="4">
        <v>8.09351268063935</v>
      </c>
      <c r="C4361" s="4">
        <v>5.04274679964598</v>
      </c>
      <c r="D4361" s="4">
        <v>4.1</v>
      </c>
      <c r="E4361" s="4">
        <v>47224.3598402219</v>
      </c>
      <c r="F4361" s="4" t="str">
        <f>IF('Данные (для ящика с усами) (2)'!$E4361&lt;15000,"до 15 тыс",IF('Данные (для ящика с усами) (2)'!$E4361&lt;30000,"15-30 тыс",IF('Данные (для ящика с усами) (2)'!$E4361&lt;45000,"30-45 тыс",IF('Данные (для ящика с усами) (2)'!$E4361&lt;60000,"45-60 тыс","60+ тыс"))))</f>
        <v>45-60 тыс</v>
      </c>
      <c r="G4361" s="3">
        <v>1707045.72215805</v>
      </c>
      <c r="H4361" s="5" t="s">
        <v>4367</v>
      </c>
    </row>
    <row r="4362" ht="14.25" customHeight="1">
      <c r="A4362" s="3">
        <v>62369.7130311911</v>
      </c>
      <c r="B4362" s="4">
        <v>6.70422219634118</v>
      </c>
      <c r="C4362" s="4">
        <v>6.54480780908277</v>
      </c>
      <c r="D4362" s="4">
        <v>2.24</v>
      </c>
      <c r="E4362" s="4">
        <v>47224.7591777658</v>
      </c>
      <c r="F4362" s="4" t="str">
        <f>IF('Данные (для ящика с усами) (2)'!$E4362&lt;15000,"до 15 тыс",IF('Данные (для ящика с усами) (2)'!$E4362&lt;30000,"15-30 тыс",IF('Данные (для ящика с усами) (2)'!$E4362&lt;45000,"30-45 тыс",IF('Данные (для ящика с усами) (2)'!$E4362&lt;60000,"45-60 тыс","60+ тыс"))))</f>
        <v>45-60 тыс</v>
      </c>
      <c r="G4362" s="3">
        <v>1387114.41986755</v>
      </c>
      <c r="H4362" s="5" t="s">
        <v>1413</v>
      </c>
    </row>
    <row r="4363" ht="14.25" customHeight="1">
      <c r="A4363" s="3">
        <v>58945.5069995847</v>
      </c>
      <c r="B4363" s="4">
        <v>6.63528885746672</v>
      </c>
      <c r="C4363" s="4">
        <v>4.49007175494295</v>
      </c>
      <c r="D4363" s="4">
        <v>4.25</v>
      </c>
      <c r="E4363" s="4">
        <v>47225.6676502479</v>
      </c>
      <c r="F4363" s="4" t="str">
        <f>IF('Данные (для ящика с усами) (2)'!$E4363&lt;15000,"до 15 тыс",IF('Данные (для ящика с усами) (2)'!$E4363&lt;30000,"15-30 тыс",IF('Данные (для ящика с усами) (2)'!$E4363&lt;45000,"30-45 тыс",IF('Данные (для ящика с усами) (2)'!$E4363&lt;60000,"45-60 тыс","60+ тыс"))))</f>
        <v>45-60 тыс</v>
      </c>
      <c r="G4363" s="3">
        <v>948366.967897445</v>
      </c>
      <c r="H4363" s="5" t="s">
        <v>911</v>
      </c>
    </row>
    <row r="4364" ht="14.25" customHeight="1">
      <c r="A4364" s="3">
        <v>63750.3736328564</v>
      </c>
      <c r="B4364" s="4">
        <v>7.37824434460716</v>
      </c>
      <c r="C4364" s="4">
        <v>8.79116373091485</v>
      </c>
      <c r="D4364" s="4">
        <v>3.4</v>
      </c>
      <c r="E4364" s="4">
        <v>47248.0575938098</v>
      </c>
      <c r="F4364" s="4" t="str">
        <f>IF('Данные (для ящика с усами) (2)'!$E4364&lt;15000,"до 15 тыс",IF('Данные (для ящика с усами) (2)'!$E4364&lt;30000,"15-30 тыс",IF('Данные (для ящика с усами) (2)'!$E4364&lt;45000,"30-45 тыс",IF('Данные (для ящика с усами) (2)'!$E4364&lt;60000,"45-60 тыс","60+ тыс"))))</f>
        <v>45-60 тыс</v>
      </c>
      <c r="G4364" s="3">
        <v>1582261.70116895</v>
      </c>
      <c r="H4364" s="5" t="s">
        <v>1645</v>
      </c>
    </row>
    <row r="4365" ht="14.25" customHeight="1">
      <c r="A4365" s="3">
        <v>69699.5187656746</v>
      </c>
      <c r="B4365" s="4">
        <v>6.67070154864299</v>
      </c>
      <c r="C4365" s="4">
        <v>8.23958850173321</v>
      </c>
      <c r="D4365" s="4">
        <v>3.06</v>
      </c>
      <c r="E4365" s="4">
        <v>47248.8140473671</v>
      </c>
      <c r="F4365" s="4" t="str">
        <f>IF('Данные (для ящика с усами) (2)'!$E4365&lt;15000,"до 15 тыс",IF('Данные (для ящика с усами) (2)'!$E4365&lt;30000,"15-30 тыс",IF('Данные (для ящика с усами) (2)'!$E4365&lt;45000,"30-45 тыс",IF('Данные (для ящика с усами) (2)'!$E4365&lt;60000,"45-60 тыс","60+ тыс"))))</f>
        <v>45-60 тыс</v>
      </c>
      <c r="G4365" s="3">
        <v>1736442.47997826</v>
      </c>
      <c r="H4365" s="5" t="s">
        <v>2712</v>
      </c>
    </row>
    <row r="4366" ht="14.25" customHeight="1">
      <c r="A4366" s="3">
        <v>65126.7030496505</v>
      </c>
      <c r="B4366" s="4">
        <v>4.14506888123722</v>
      </c>
      <c r="C4366" s="4">
        <v>7.31643647874663</v>
      </c>
      <c r="D4366" s="4">
        <v>4.05</v>
      </c>
      <c r="E4366" s="4">
        <v>47258.7599254371</v>
      </c>
      <c r="F4366" s="4" t="str">
        <f>IF('Данные (для ящика с усами) (2)'!$E4366&lt;15000,"до 15 тыс",IF('Данные (для ящика с усами) (2)'!$E4366&lt;30000,"15-30 тыс",IF('Данные (для ящика с усами) (2)'!$E4366&lt;45000,"30-45 тыс",IF('Данные (для ящика с усами) (2)'!$E4366&lt;60000,"45-60 тыс","60+ тыс"))))</f>
        <v>45-60 тыс</v>
      </c>
      <c r="G4366" s="3">
        <v>1245785.05095909</v>
      </c>
      <c r="H4366" s="5" t="s">
        <v>1874</v>
      </c>
    </row>
    <row r="4367" ht="14.25" customHeight="1">
      <c r="A4367" s="3">
        <v>62702.3689437613</v>
      </c>
      <c r="B4367" s="4">
        <v>5.78089458974201</v>
      </c>
      <c r="C4367" s="4">
        <v>8.1319840583365</v>
      </c>
      <c r="D4367" s="4">
        <v>3.27</v>
      </c>
      <c r="E4367" s="4">
        <v>47285.4616765951</v>
      </c>
      <c r="F4367" s="4" t="str">
        <f>IF('Данные (для ящика с усами) (2)'!$E4367&lt;15000,"до 15 тыс",IF('Данные (для ящика с усами) (2)'!$E4367&lt;30000,"15-30 тыс",IF('Данные (для ящика с усами) (2)'!$E4367&lt;45000,"30-45 тыс",IF('Данные (для ящика с усами) (2)'!$E4367&lt;60000,"45-60 тыс","60+ тыс"))))</f>
        <v>45-60 тыс</v>
      </c>
      <c r="G4367" s="3">
        <v>1272337.50350583</v>
      </c>
      <c r="H4367" s="5" t="s">
        <v>1468</v>
      </c>
    </row>
    <row r="4368" ht="14.25" customHeight="1">
      <c r="A4368" s="3">
        <v>49618.586491223</v>
      </c>
      <c r="B4368" s="4">
        <v>6.8095829777196</v>
      </c>
      <c r="C4368" s="4">
        <v>7.41347156336003</v>
      </c>
      <c r="D4368" s="4">
        <v>6.4</v>
      </c>
      <c r="E4368" s="4">
        <v>47311.3265121722</v>
      </c>
      <c r="F4368" s="4" t="str">
        <f>IF('Данные (для ящика с усами) (2)'!$E4368&lt;15000,"до 15 тыс",IF('Данные (для ящика с усами) (2)'!$E4368&lt;30000,"15-30 тыс",IF('Данные (для ящика с усами) (2)'!$E4368&lt;45000,"30-45 тыс",IF('Данные (для ящика с усами) (2)'!$E4368&lt;60000,"45-60 тыс","60+ тыс"))))</f>
        <v>45-60 тыс</v>
      </c>
      <c r="G4368" s="3">
        <v>1030016.64474952</v>
      </c>
      <c r="H4368" s="5" t="s">
        <v>201</v>
      </c>
    </row>
    <row r="4369" ht="14.25" customHeight="1">
      <c r="A4369" s="3">
        <v>87758.4332130747</v>
      </c>
      <c r="B4369" s="4">
        <v>6.65025181255689</v>
      </c>
      <c r="C4369" s="4">
        <v>8.60761219459568</v>
      </c>
      <c r="D4369" s="4">
        <v>3.16</v>
      </c>
      <c r="E4369" s="4">
        <v>47320.6815816521</v>
      </c>
      <c r="F4369" s="4" t="str">
        <f>IF('Данные (для ящика с усами) (2)'!$E4369&lt;15000,"до 15 тыс",IF('Данные (для ящика с усами) (2)'!$E4369&lt;30000,"15-30 тыс",IF('Данные (для ящика с усами) (2)'!$E4369&lt;45000,"30-45 тыс",IF('Данные (для ящика с усами) (2)'!$E4369&lt;60000,"45-60 тыс","60+ тыс"))))</f>
        <v>45-60 тыс</v>
      </c>
      <c r="G4369" s="3">
        <v>2024902.5212831</v>
      </c>
      <c r="H4369" s="5" t="s">
        <v>4826</v>
      </c>
    </row>
    <row r="4370" ht="14.25" customHeight="1">
      <c r="A4370" s="3">
        <v>77235.5705888762</v>
      </c>
      <c r="B4370" s="4">
        <v>6.31102002810192</v>
      </c>
      <c r="C4370" s="4">
        <v>5.87341459403018</v>
      </c>
      <c r="D4370" s="4">
        <v>4.15</v>
      </c>
      <c r="E4370" s="4">
        <v>47328.8106115824</v>
      </c>
      <c r="F4370" s="4" t="str">
        <f>IF('Данные (для ящика с усами) (2)'!$E4370&lt;15000,"до 15 тыс",IF('Данные (для ящика с усами) (2)'!$E4370&lt;30000,"15-30 тыс",IF('Данные (для ящика с усами) (2)'!$E4370&lt;45000,"30-45 тыс",IF('Данные (для ящика с усами) (2)'!$E4370&lt;60000,"45-60 тыс","60+ тыс"))))</f>
        <v>45-60 тыс</v>
      </c>
      <c r="G4370" s="3">
        <v>1610577.49664141</v>
      </c>
      <c r="H4370" s="5" t="s">
        <v>3983</v>
      </c>
    </row>
    <row r="4371" ht="14.25" customHeight="1">
      <c r="A4371" s="3">
        <v>73246.8221824572</v>
      </c>
      <c r="B4371" s="4">
        <v>4.93684533885504</v>
      </c>
      <c r="C4371" s="4">
        <v>7.53618734218033</v>
      </c>
      <c r="D4371" s="4">
        <v>4.15</v>
      </c>
      <c r="E4371" s="4">
        <v>47332.1386239874</v>
      </c>
      <c r="F4371" s="4" t="str">
        <f>IF('Данные (для ящика с усами) (2)'!$E4371&lt;15000,"до 15 тыс",IF('Данные (для ящика с усами) (2)'!$E4371&lt;30000,"15-30 тыс",IF('Данные (для ящика с усами) (2)'!$E4371&lt;45000,"30-45 тыс",IF('Данные (для ящика с усами) (2)'!$E4371&lt;60000,"45-60 тыс","60+ тыс"))))</f>
        <v>45-60 тыс</v>
      </c>
      <c r="G4371" s="3">
        <v>1405399.85509824</v>
      </c>
      <c r="H4371" s="5" t="s">
        <v>3332</v>
      </c>
    </row>
    <row r="4372" ht="14.25" customHeight="1">
      <c r="A4372" s="3">
        <v>64035.5106518699</v>
      </c>
      <c r="B4372" s="4">
        <v>5.64987497126811</v>
      </c>
      <c r="C4372" s="4">
        <v>6.34938798005175</v>
      </c>
      <c r="D4372" s="4">
        <v>2.17</v>
      </c>
      <c r="E4372" s="4">
        <v>47334.6222706462</v>
      </c>
      <c r="F4372" s="4" t="str">
        <f>IF('Данные (для ящика с усами) (2)'!$E4372&lt;15000,"до 15 тыс",IF('Данные (для ящика с усами) (2)'!$E4372&lt;30000,"15-30 тыс",IF('Данные (для ящика с усами) (2)'!$E4372&lt;45000,"30-45 тыс",IF('Данные (для ящика с усами) (2)'!$E4372&lt;60000,"45-60 тыс","60+ тыс"))))</f>
        <v>45-60 тыс</v>
      </c>
      <c r="G4372" s="3">
        <v>1179983.44163519</v>
      </c>
      <c r="H4372" s="5" t="s">
        <v>1688</v>
      </c>
    </row>
    <row r="4373" ht="14.25" customHeight="1">
      <c r="A4373" s="3">
        <v>92052.7476332369</v>
      </c>
      <c r="B4373" s="4">
        <v>5.52920912077471</v>
      </c>
      <c r="C4373" s="4">
        <v>7.5456628031346</v>
      </c>
      <c r="D4373" s="4">
        <v>5.35</v>
      </c>
      <c r="E4373" s="4">
        <v>47343.371392716</v>
      </c>
      <c r="F4373" s="4" t="str">
        <f>IF('Данные (для ящика с усами) (2)'!$E4373&lt;15000,"до 15 тыс",IF('Данные (для ящика с усами) (2)'!$E4373&lt;30000,"15-30 тыс",IF('Данные (для ящика с усами) (2)'!$E4373&lt;45000,"30-45 тыс",IF('Данные (для ящика с усами) (2)'!$E4373&lt;60000,"45-60 тыс","60+ тыс"))))</f>
        <v>45-60 тыс</v>
      </c>
      <c r="G4373" s="3">
        <v>1928301.78160879</v>
      </c>
      <c r="H4373" s="5" t="s">
        <v>4935</v>
      </c>
    </row>
    <row r="4374" ht="14.25" customHeight="1">
      <c r="A4374" s="3">
        <v>74264.4174785103</v>
      </c>
      <c r="B4374" s="4">
        <v>5.55685547724359</v>
      </c>
      <c r="C4374" s="4">
        <v>7.14369623231309</v>
      </c>
      <c r="D4374" s="4">
        <v>3.31</v>
      </c>
      <c r="E4374" s="4">
        <v>47367.072259596</v>
      </c>
      <c r="F4374" s="4" t="str">
        <f>IF('Данные (для ящика с усами) (2)'!$E4374&lt;15000,"до 15 тыс",IF('Данные (для ящика с усами) (2)'!$E4374&lt;30000,"15-30 тыс",IF('Данные (для ящика с усами) (2)'!$E4374&lt;45000,"30-45 тыс",IF('Данные (для ящика с усами) (2)'!$E4374&lt;60000,"45-60 тыс","60+ тыс"))))</f>
        <v>45-60 тыс</v>
      </c>
      <c r="G4374" s="3">
        <v>1379671.07478298</v>
      </c>
      <c r="H4374" s="5" t="s">
        <v>3514</v>
      </c>
    </row>
    <row r="4375" ht="14.25" customHeight="1">
      <c r="A4375" s="3">
        <v>92735.9969152611</v>
      </c>
      <c r="B4375" s="4">
        <v>6.06422840715352</v>
      </c>
      <c r="C4375" s="4">
        <v>6.84804135503462</v>
      </c>
      <c r="D4375" s="4">
        <v>4.36</v>
      </c>
      <c r="E4375" s="4">
        <v>47376.4700287607</v>
      </c>
      <c r="F4375" s="4" t="str">
        <f>IF('Данные (для ящика с усами) (2)'!$E4375&lt;15000,"до 15 тыс",IF('Данные (для ящика с усами) (2)'!$E4375&lt;30000,"15-30 тыс",IF('Данные (для ящика с усами) (2)'!$E4375&lt;45000,"30-45 тыс",IF('Данные (для ящика с усами) (2)'!$E4375&lt;60000,"45-60 тыс","60+ тыс"))))</f>
        <v>45-60 тыс</v>
      </c>
      <c r="G4375" s="3">
        <v>1779898.99587916</v>
      </c>
      <c r="H4375" s="5" t="s">
        <v>4944</v>
      </c>
    </row>
    <row r="4376" ht="14.25" customHeight="1">
      <c r="A4376" s="3">
        <v>69345.7216735573</v>
      </c>
      <c r="B4376" s="4">
        <v>5.95968179854084</v>
      </c>
      <c r="C4376" s="4">
        <v>8.36273172343649</v>
      </c>
      <c r="D4376" s="4">
        <v>3.31</v>
      </c>
      <c r="E4376" s="4">
        <v>47386.2677360572</v>
      </c>
      <c r="F4376" s="4" t="str">
        <f>IF('Данные (для ящика с усами) (2)'!$E4376&lt;15000,"до 15 тыс",IF('Данные (для ящика с усами) (2)'!$E4376&lt;30000,"15-30 тыс",IF('Данные (для ящика с усами) (2)'!$E4376&lt;45000,"30-45 тыс",IF('Данные (для ящика с усами) (2)'!$E4376&lt;60000,"45-60 тыс","60+ тыс"))))</f>
        <v>45-60 тыс</v>
      </c>
      <c r="G4376" s="3">
        <v>1507331.28820722</v>
      </c>
      <c r="H4376" s="5" t="s">
        <v>2625</v>
      </c>
    </row>
    <row r="4377" ht="14.25" customHeight="1">
      <c r="A4377" s="3">
        <v>38571.9636697534</v>
      </c>
      <c r="B4377" s="4">
        <v>7.42529172536982</v>
      </c>
      <c r="C4377" s="4">
        <v>5.72300868498869</v>
      </c>
      <c r="D4377" s="4">
        <v>3.47</v>
      </c>
      <c r="E4377" s="4">
        <v>47386.7936137142</v>
      </c>
      <c r="F4377" s="4" t="str">
        <f>IF('Данные (для ящика с усами) (2)'!$E4377&lt;15000,"до 15 тыс",IF('Данные (для ящика с усами) (2)'!$E4377&lt;30000,"15-30 тыс",IF('Данные (для ящика с усами) (2)'!$E4377&lt;45000,"30-45 тыс",IF('Данные (для ящика с усами) (2)'!$E4377&lt;60000,"45-60 тыс","60+ тыс"))))</f>
        <v>45-60 тыс</v>
      </c>
      <c r="G4377" s="3">
        <v>968411.624394604</v>
      </c>
      <c r="H4377" s="5" t="s">
        <v>18</v>
      </c>
    </row>
    <row r="4378" ht="14.25" customHeight="1">
      <c r="A4378" s="3">
        <v>67466.2985815179</v>
      </c>
      <c r="B4378" s="4">
        <v>6.20766280384041</v>
      </c>
      <c r="C4378" s="4">
        <v>5.81643633260402</v>
      </c>
      <c r="D4378" s="4">
        <v>4.09</v>
      </c>
      <c r="E4378" s="4">
        <v>47444.7128295442</v>
      </c>
      <c r="F4378" s="4" t="str">
        <f>IF('Данные (для ящика с усами) (2)'!$E4378&lt;15000,"до 15 тыс",IF('Данные (для ящика с усами) (2)'!$E4378&lt;30000,"15-30 тыс",IF('Данные (для ящика с усами) (2)'!$E4378&lt;45000,"30-45 тыс",IF('Данные (для ящика с усами) (2)'!$E4378&lt;60000,"45-60 тыс","60+ тыс"))))</f>
        <v>45-60 тыс</v>
      </c>
      <c r="G4378" s="3">
        <v>1283764.78775608</v>
      </c>
      <c r="H4378" s="5" t="s">
        <v>2279</v>
      </c>
    </row>
    <row r="4379" ht="14.25" customHeight="1">
      <c r="A4379" s="3">
        <v>68738.3652146447</v>
      </c>
      <c r="B4379" s="4">
        <v>4.18645803802875</v>
      </c>
      <c r="C4379" s="4">
        <v>5.98789644372584</v>
      </c>
      <c r="D4379" s="4">
        <v>3.44</v>
      </c>
      <c r="E4379" s="4">
        <v>47445.3591672448</v>
      </c>
      <c r="F4379" s="4" t="str">
        <f>IF('Данные (для ящика с усами) (2)'!$E4379&lt;15000,"до 15 тыс",IF('Данные (для ящика с усами) (2)'!$E4379&lt;30000,"15-30 тыс",IF('Данные (для ящика с усами) (2)'!$E4379&lt;45000,"30-45 тыс",IF('Данные (для ящика с усами) (2)'!$E4379&lt;60000,"45-60 тыс","60+ тыс"))))</f>
        <v>45-60 тыс</v>
      </c>
      <c r="G4379" s="3">
        <v>1084945.39966764</v>
      </c>
      <c r="H4379" s="5" t="s">
        <v>2496</v>
      </c>
    </row>
    <row r="4380" ht="14.25" customHeight="1">
      <c r="A4380" s="3">
        <v>75475.5071924606</v>
      </c>
      <c r="B4380" s="4">
        <v>6.20688406090535</v>
      </c>
      <c r="C4380" s="4">
        <v>7.6021072281287</v>
      </c>
      <c r="D4380" s="4">
        <v>6.4</v>
      </c>
      <c r="E4380" s="4">
        <v>47447.8762920173</v>
      </c>
      <c r="F4380" s="4" t="str">
        <f>IF('Данные (для ящика с усами) (2)'!$E4380&lt;15000,"до 15 тыс",IF('Данные (для ящика с усами) (2)'!$E4380&lt;30000,"15-30 тыс",IF('Данные (для ящика с усами) (2)'!$E4380&lt;45000,"30-45 тыс",IF('Данные (для ящика с усами) (2)'!$E4380&lt;60000,"45-60 тыс","60+ тыс"))))</f>
        <v>45-60 тыс</v>
      </c>
      <c r="G4380" s="3">
        <v>1624137.59543208</v>
      </c>
      <c r="H4380" s="5" t="s">
        <v>3720</v>
      </c>
    </row>
    <row r="4381" ht="14.25" customHeight="1">
      <c r="A4381" s="3">
        <v>77132.7955353615</v>
      </c>
      <c r="B4381" s="4">
        <v>7.25682070359104</v>
      </c>
      <c r="C4381" s="4">
        <v>5.65527141542918</v>
      </c>
      <c r="D4381" s="4">
        <v>2.12</v>
      </c>
      <c r="E4381" s="4">
        <v>47450.6681547114</v>
      </c>
      <c r="F4381" s="4" t="str">
        <f>IF('Данные (для ящика с усами) (2)'!$E4381&lt;15000,"до 15 тыс",IF('Данные (для ящика с усами) (2)'!$E4381&lt;30000,"15-30 тыс",IF('Данные (для ящика с усами) (2)'!$E4381&lt;45000,"30-45 тыс",IF('Данные (для ящика с усами) (2)'!$E4381&lt;60000,"45-60 тыс","60+ тыс"))))</f>
        <v>45-60 тыс</v>
      </c>
      <c r="G4381" s="3">
        <v>1595620.55713363</v>
      </c>
      <c r="H4381" s="5" t="s">
        <v>3972</v>
      </c>
    </row>
    <row r="4382" ht="14.25" customHeight="1">
      <c r="A4382" s="3">
        <v>87928.1375435282</v>
      </c>
      <c r="B4382" s="4">
        <v>5.41696059726244</v>
      </c>
      <c r="C4382" s="4">
        <v>7.86828835624335</v>
      </c>
      <c r="D4382" s="4">
        <v>6.21</v>
      </c>
      <c r="E4382" s="4">
        <v>47452.3578494693</v>
      </c>
      <c r="F4382" s="4" t="str">
        <f>IF('Данные (для ящика с усами) (2)'!$E4382&lt;15000,"до 15 тыс",IF('Данные (для ящика с усами) (2)'!$E4382&lt;30000,"15-30 тыс",IF('Данные (для ящика с усами) (2)'!$E4382&lt;45000,"30-45 тыс",IF('Данные (для ящика с усами) (2)'!$E4382&lt;60000,"45-60 тыс","60+ тыс"))))</f>
        <v>45-60 тыс</v>
      </c>
      <c r="G4382" s="3">
        <v>1752112.60416308</v>
      </c>
      <c r="H4382" s="5" t="s">
        <v>4838</v>
      </c>
    </row>
    <row r="4383" ht="14.25" customHeight="1">
      <c r="A4383" s="3">
        <v>64901.0310666889</v>
      </c>
      <c r="B4383" s="4">
        <v>4.46027608832186</v>
      </c>
      <c r="C4383" s="4">
        <v>6.73474872411059</v>
      </c>
      <c r="D4383" s="4">
        <v>3.41</v>
      </c>
      <c r="E4383" s="4">
        <v>47452.3854344838</v>
      </c>
      <c r="F4383" s="4" t="str">
        <f>IF('Данные (для ящика с усами) (2)'!$E4383&lt;15000,"до 15 тыс",IF('Данные (для ящика с усами) (2)'!$E4383&lt;30000,"15-30 тыс",IF('Данные (для ящика с усами) (2)'!$E4383&lt;45000,"30-45 тыс",IF('Данные (для ящика с усами) (2)'!$E4383&lt;60000,"45-60 тыс","60+ тыс"))))</f>
        <v>45-60 тыс</v>
      </c>
      <c r="G4383" s="3">
        <v>1151233.09546093</v>
      </c>
      <c r="H4383" s="5" t="s">
        <v>1831</v>
      </c>
    </row>
    <row r="4384" ht="14.25" customHeight="1">
      <c r="A4384" s="3">
        <v>42816.3058855086</v>
      </c>
      <c r="B4384" s="4">
        <v>7.60399992345217</v>
      </c>
      <c r="C4384" s="4">
        <v>7.04524851047004</v>
      </c>
      <c r="D4384" s="4">
        <v>4.18</v>
      </c>
      <c r="E4384" s="4">
        <v>47457.6622142838</v>
      </c>
      <c r="F4384" s="4" t="str">
        <f>IF('Данные (для ящика с усами) (2)'!$E4384&lt;15000,"до 15 тыс",IF('Данные (для ящика с усами) (2)'!$E4384&lt;30000,"15-30 тыс",IF('Данные (для ящика с усами) (2)'!$E4384&lt;45000,"30-45 тыс",IF('Данные (для ящика с усами) (2)'!$E4384&lt;60000,"45-60 тыс","60+ тыс"))))</f>
        <v>45-60 тыс</v>
      </c>
      <c r="G4384" s="3">
        <v>1078016.9396491</v>
      </c>
      <c r="H4384" s="5" t="s">
        <v>46</v>
      </c>
    </row>
    <row r="4385" ht="14.25" customHeight="1">
      <c r="A4385" s="3">
        <v>54965.8750163676</v>
      </c>
      <c r="B4385" s="4">
        <v>4.36113290141226</v>
      </c>
      <c r="C4385" s="4">
        <v>6.82789138394869</v>
      </c>
      <c r="D4385" s="4">
        <v>4.32</v>
      </c>
      <c r="E4385" s="4">
        <v>47460.6070078524</v>
      </c>
      <c r="F4385" s="4" t="str">
        <f>IF('Данные (для ящика с усами) (2)'!$E4385&lt;15000,"до 15 тыс",IF('Данные (для ящика с усами) (2)'!$E4385&lt;30000,"15-30 тыс",IF('Данные (для ящика с усами) (2)'!$E4385&lt;45000,"30-45 тыс",IF('Данные (для ящика с усами) (2)'!$E4385&lt;60000,"45-60 тыс","60+ тыс"))))</f>
        <v>45-60 тыс</v>
      </c>
      <c r="G4385" s="3">
        <v>776125.597113738</v>
      </c>
      <c r="H4385" s="5" t="s">
        <v>501</v>
      </c>
    </row>
    <row r="4386" ht="14.25" customHeight="1">
      <c r="A4386" s="3">
        <v>64410.6799888801</v>
      </c>
      <c r="B4386" s="4">
        <v>6.6677657152263</v>
      </c>
      <c r="C4386" s="4">
        <v>6.13795450731665</v>
      </c>
      <c r="D4386" s="4">
        <v>2.31</v>
      </c>
      <c r="E4386" s="4">
        <v>47477.0052117374</v>
      </c>
      <c r="F4386" s="4" t="str">
        <f>IF('Данные (для ящика с усами) (2)'!$E4386&lt;15000,"до 15 тыс",IF('Данные (для ящика с усами) (2)'!$E4386&lt;30000,"15-30 тыс",IF('Данные (для ящика с усами) (2)'!$E4386&lt;45000,"30-45 тыс",IF('Данные (для ящика с усами) (2)'!$E4386&lt;60000,"45-60 тыс","60+ тыс"))))</f>
        <v>45-60 тыс</v>
      </c>
      <c r="G4386" s="3">
        <v>1306349.99228589</v>
      </c>
      <c r="H4386" s="5" t="s">
        <v>1747</v>
      </c>
    </row>
    <row r="4387" ht="14.25" customHeight="1">
      <c r="A4387" s="3">
        <v>54703.7474527982</v>
      </c>
      <c r="B4387" s="4">
        <v>5.57788949043602</v>
      </c>
      <c r="C4387" s="4">
        <v>5.62707481493087</v>
      </c>
      <c r="D4387" s="4">
        <v>3.47</v>
      </c>
      <c r="E4387" s="4">
        <v>47490.685923221</v>
      </c>
      <c r="F4387" s="4" t="str">
        <f>IF('Данные (для ящика с усами) (2)'!$E4387&lt;15000,"до 15 тыс",IF('Данные (для ящика с усами) (2)'!$E4387&lt;30000,"15-30 тыс",IF('Данные (для ящика с усами) (2)'!$E4387&lt;45000,"30-45 тыс",IF('Данные (для ящика с усами) (2)'!$E4387&lt;60000,"45-60 тыс","60+ тыс"))))</f>
        <v>45-60 тыс</v>
      </c>
      <c r="G4387" s="3">
        <v>814573.147135164</v>
      </c>
      <c r="H4387" s="5" t="s">
        <v>483</v>
      </c>
    </row>
    <row r="4388" ht="14.25" customHeight="1">
      <c r="A4388" s="3">
        <v>85480.4372843538</v>
      </c>
      <c r="B4388" s="4">
        <v>2.79721495391293</v>
      </c>
      <c r="C4388" s="4">
        <v>5.18456892281346</v>
      </c>
      <c r="D4388" s="4">
        <v>4.19</v>
      </c>
      <c r="E4388" s="4">
        <v>47508.8053399449</v>
      </c>
      <c r="F4388" s="4" t="str">
        <f>IF('Данные (для ящика с усами) (2)'!$E4388&lt;15000,"до 15 тыс",IF('Данные (для ящика с усами) (2)'!$E4388&lt;30000,"15-30 тыс",IF('Данные (для ящика с усами) (2)'!$E4388&lt;45000,"30-45 тыс",IF('Данные (для ящика с усами) (2)'!$E4388&lt;60000,"45-60 тыс","60+ тыс"))))</f>
        <v>45-60 тыс</v>
      </c>
      <c r="G4388" s="3">
        <v>1033864.63528819</v>
      </c>
      <c r="H4388" s="5" t="s">
        <v>4719</v>
      </c>
    </row>
    <row r="4389" ht="14.25" customHeight="1">
      <c r="A4389" s="3">
        <v>56636.238191157</v>
      </c>
      <c r="B4389" s="4">
        <v>5.49766705648864</v>
      </c>
      <c r="C4389" s="4">
        <v>7.12187200699811</v>
      </c>
      <c r="D4389" s="4">
        <v>6.1</v>
      </c>
      <c r="E4389" s="4">
        <v>47541.4317630879</v>
      </c>
      <c r="F4389" s="4" t="str">
        <f>IF('Данные (для ящика с усами) (2)'!$E4389&lt;15000,"до 15 тыс",IF('Данные (для ящика с усами) (2)'!$E4389&lt;30000,"15-30 тыс",IF('Данные (для ящика с усами) (2)'!$E4389&lt;45000,"30-45 тыс",IF('Данные (для ящика с усами) (2)'!$E4389&lt;60000,"45-60 тыс","60+ тыс"))))</f>
        <v>45-60 тыс</v>
      </c>
      <c r="G4389" s="3">
        <v>1048639.78949744</v>
      </c>
      <c r="H4389" s="5" t="s">
        <v>653</v>
      </c>
    </row>
    <row r="4390" ht="14.25" customHeight="1">
      <c r="A4390" s="3">
        <v>86294.9990887105</v>
      </c>
      <c r="B4390" s="4">
        <v>6.62745693978173</v>
      </c>
      <c r="C4390" s="4">
        <v>8.01189785315056</v>
      </c>
      <c r="D4390" s="4">
        <v>4.07</v>
      </c>
      <c r="E4390" s="4">
        <v>47560.7753362952</v>
      </c>
      <c r="F4390" s="4" t="str">
        <f>IF('Данные (для ящика с усами) (2)'!$E4390&lt;15000,"до 15 тыс",IF('Данные (для ящика с усами) (2)'!$E4390&lt;30000,"15-30 тыс",IF('Данные (для ящика с усами) (2)'!$E4390&lt;45000,"30-45 тыс",IF('Данные (для ящика с усами) (2)'!$E4390&lt;60000,"45-60 тыс","60+ тыс"))))</f>
        <v>45-60 тыс</v>
      </c>
      <c r="G4390" s="3">
        <v>2146925.33988866</v>
      </c>
      <c r="H4390" s="5" t="s">
        <v>4757</v>
      </c>
    </row>
    <row r="4391" ht="14.25" customHeight="1">
      <c r="A4391" s="3">
        <v>71806.3619496288</v>
      </c>
      <c r="B4391" s="4">
        <v>5.72558547706468</v>
      </c>
      <c r="C4391" s="4">
        <v>6.22097593898994</v>
      </c>
      <c r="D4391" s="4">
        <v>2.45</v>
      </c>
      <c r="E4391" s="4">
        <v>47563.231581246</v>
      </c>
      <c r="F4391" s="4" t="str">
        <f>IF('Данные (для ящика с усами) (2)'!$E4391&lt;15000,"до 15 тыс",IF('Данные (для ящика с усами) (2)'!$E4391&lt;30000,"15-30 тыс",IF('Данные (для ящика с усами) (2)'!$E4391&lt;45000,"30-45 тыс",IF('Данные (для ящика с усами) (2)'!$E4391&lt;60000,"45-60 тыс","60+ тыс"))))</f>
        <v>45-60 тыс</v>
      </c>
      <c r="G4391" s="3">
        <v>1210431.68389784</v>
      </c>
      <c r="H4391" s="5" t="s">
        <v>3092</v>
      </c>
    </row>
    <row r="4392" ht="14.25" customHeight="1">
      <c r="A4392" s="3">
        <v>59828.7951076038</v>
      </c>
      <c r="B4392" s="4">
        <v>5.51554772901416</v>
      </c>
      <c r="C4392" s="4">
        <v>8.0612378736006</v>
      </c>
      <c r="D4392" s="4">
        <v>3.5</v>
      </c>
      <c r="E4392" s="4">
        <v>47590.8263904608</v>
      </c>
      <c r="F4392" s="4" t="str">
        <f>IF('Данные (для ящика с усами) (2)'!$E4392&lt;15000,"до 15 тыс",IF('Данные (для ящика с усами) (2)'!$E4392&lt;30000,"15-30 тыс",IF('Данные (для ящика с усами) (2)'!$E4392&lt;45000,"30-45 тыс",IF('Данные (для ящика с усами) (2)'!$E4392&lt;60000,"45-60 тыс","60+ тыс"))))</f>
        <v>45-60 тыс</v>
      </c>
      <c r="G4392" s="3">
        <v>1384965.65417465</v>
      </c>
      <c r="H4392" s="5" t="s">
        <v>1018</v>
      </c>
    </row>
    <row r="4393" ht="14.25" customHeight="1">
      <c r="A4393" s="3">
        <v>73839.8724165726</v>
      </c>
      <c r="B4393" s="4">
        <v>6.44618195229875</v>
      </c>
      <c r="C4393" s="4">
        <v>8.27406358431132</v>
      </c>
      <c r="D4393" s="4">
        <v>4.19</v>
      </c>
      <c r="E4393" s="4">
        <v>47602.5102050914</v>
      </c>
      <c r="F4393" s="4" t="str">
        <f>IF('Данные (для ящика с усами) (2)'!$E4393&lt;15000,"до 15 тыс",IF('Данные (для ящика с усами) (2)'!$E4393&lt;30000,"15-30 тыс",IF('Данные (для ящика с усами) (2)'!$E4393&lt;45000,"30-45 тыс",IF('Данные (для ящика с усами) (2)'!$E4393&lt;60000,"45-60 тыс","60+ тыс"))))</f>
        <v>45-60 тыс</v>
      </c>
      <c r="G4393" s="3">
        <v>1912825.28521776</v>
      </c>
      <c r="H4393" s="5" t="s">
        <v>3443</v>
      </c>
    </row>
    <row r="4394" ht="14.25" customHeight="1">
      <c r="A4394" s="3">
        <v>56825.8080691093</v>
      </c>
      <c r="B4394" s="4">
        <v>5.86917140131648</v>
      </c>
      <c r="C4394" s="4">
        <v>7.13895771214124</v>
      </c>
      <c r="D4394" s="4">
        <v>4.07</v>
      </c>
      <c r="E4394" s="4">
        <v>47607.9917701947</v>
      </c>
      <c r="F4394" s="4" t="str">
        <f>IF('Данные (для ящика с усами) (2)'!$E4394&lt;15000,"до 15 тыс",IF('Данные (для ящика с усами) (2)'!$E4394&lt;30000,"15-30 тыс",IF('Данные (для ящика с усами) (2)'!$E4394&lt;45000,"30-45 тыс",IF('Данные (для ящика с усами) (2)'!$E4394&lt;60000,"45-60 тыс","60+ тыс"))))</f>
        <v>45-60 тыс</v>
      </c>
      <c r="G4394" s="3">
        <v>1146637.54384348</v>
      </c>
      <c r="H4394" s="5" t="s">
        <v>678</v>
      </c>
    </row>
    <row r="4395" ht="14.25" customHeight="1">
      <c r="A4395" s="3">
        <v>70036.3043103799</v>
      </c>
      <c r="B4395" s="4">
        <v>5.5262264436245</v>
      </c>
      <c r="C4395" s="4">
        <v>7.54290995239389</v>
      </c>
      <c r="D4395" s="4">
        <v>6.34</v>
      </c>
      <c r="E4395" s="4">
        <v>47618.518578953</v>
      </c>
      <c r="F4395" s="4" t="str">
        <f>IF('Данные (для ящика с усами) (2)'!$E4395&lt;15000,"до 15 тыс",IF('Данные (для ящика с усами) (2)'!$E4395&lt;30000,"15-30 тыс",IF('Данные (для ящика с усами) (2)'!$E4395&lt;45000,"30-45 тыс",IF('Данные (для ящика с усами) (2)'!$E4395&lt;60000,"45-60 тыс","60+ тыс"))))</f>
        <v>45-60 тыс</v>
      </c>
      <c r="G4395" s="3">
        <v>1409824.63819646</v>
      </c>
      <c r="H4395" s="5" t="s">
        <v>2760</v>
      </c>
    </row>
    <row r="4396" ht="14.25" customHeight="1">
      <c r="A4396" s="3">
        <v>73462.6834449001</v>
      </c>
      <c r="B4396" s="4">
        <v>6.62290864192692</v>
      </c>
      <c r="C4396" s="4">
        <v>5.82970368359414</v>
      </c>
      <c r="D4396" s="4">
        <v>3.04</v>
      </c>
      <c r="E4396" s="4">
        <v>47637.5152537833</v>
      </c>
      <c r="F4396" s="4" t="str">
        <f>IF('Данные (для ящика с усами) (2)'!$E4396&lt;15000,"до 15 тыс",IF('Данные (для ящика с усами) (2)'!$E4396&lt;30000,"15-30 тыс",IF('Данные (для ящика с усами) (2)'!$E4396&lt;45000,"30-45 тыс",IF('Данные (для ящика с усами) (2)'!$E4396&lt;60000,"45-60 тыс","60+ тыс"))))</f>
        <v>45-60 тыс</v>
      </c>
      <c r="G4396" s="3">
        <v>1638577.41662703</v>
      </c>
      <c r="H4396" s="5" t="s">
        <v>3382</v>
      </c>
    </row>
    <row r="4397" ht="14.25" customHeight="1">
      <c r="A4397" s="3">
        <v>53722.0085994535</v>
      </c>
      <c r="B4397" s="4">
        <v>6.40139135492623</v>
      </c>
      <c r="C4397" s="4">
        <v>7.78776441960636</v>
      </c>
      <c r="D4397" s="4">
        <v>3.3</v>
      </c>
      <c r="E4397" s="4">
        <v>47649.2246645665</v>
      </c>
      <c r="F4397" s="4" t="str">
        <f>IF('Данные (для ящика с усами) (2)'!$E4397&lt;15000,"до 15 тыс",IF('Данные (для ящика с усами) (2)'!$E4397&lt;30000,"15-30 тыс",IF('Данные (для ящика с усами) (2)'!$E4397&lt;45000,"30-45 тыс",IF('Данные (для ящика с усами) (2)'!$E4397&lt;60000,"45-60 тыс","60+ тыс"))))</f>
        <v>45-60 тыс</v>
      </c>
      <c r="G4397" s="3">
        <v>1300389.35082021</v>
      </c>
      <c r="H4397" s="5" t="s">
        <v>422</v>
      </c>
    </row>
    <row r="4398" ht="14.25" customHeight="1">
      <c r="A4398" s="3">
        <v>86818.5658853126</v>
      </c>
      <c r="B4398" s="4">
        <v>6.33643446211676</v>
      </c>
      <c r="C4398" s="4">
        <v>7.09425342209567</v>
      </c>
      <c r="D4398" s="4">
        <v>5.14</v>
      </c>
      <c r="E4398" s="4">
        <v>47663.1437475119</v>
      </c>
      <c r="F4398" s="4" t="str">
        <f>IF('Данные (для ящика с усами) (2)'!$E4398&lt;15000,"до 15 тыс",IF('Данные (для ящика с усами) (2)'!$E4398&lt;30000,"15-30 тыс",IF('Данные (для ящика с усами) (2)'!$E4398&lt;45000,"30-45 тыс",IF('Данные (для ящика с усами) (2)'!$E4398&lt;60000,"45-60 тыс","60+ тыс"))))</f>
        <v>45-60 тыс</v>
      </c>
      <c r="G4398" s="3">
        <v>1801916.34557307</v>
      </c>
      <c r="H4398" s="5" t="s">
        <v>4783</v>
      </c>
    </row>
    <row r="4399" ht="14.25" customHeight="1">
      <c r="A4399" s="3">
        <v>57853.3301960096</v>
      </c>
      <c r="B4399" s="4">
        <v>6.50009430585764</v>
      </c>
      <c r="C4399" s="4">
        <v>7.31655100341926</v>
      </c>
      <c r="D4399" s="4">
        <v>4.36</v>
      </c>
      <c r="E4399" s="4">
        <v>47688.2265977862</v>
      </c>
      <c r="F4399" s="4" t="str">
        <f>IF('Данные (для ящика с усами) (2)'!$E4399&lt;15000,"до 15 тыс",IF('Данные (для ящика с усами) (2)'!$E4399&lt;30000,"15-30 тыс",IF('Данные (для ящика с усами) (2)'!$E4399&lt;45000,"30-45 тыс",IF('Данные (для ящика с усами) (2)'!$E4399&lt;60000,"45-60 тыс","60+ тыс"))))</f>
        <v>45-60 тыс</v>
      </c>
      <c r="G4399" s="3">
        <v>1285933.40840668</v>
      </c>
      <c r="H4399" s="5" t="s">
        <v>780</v>
      </c>
    </row>
    <row r="4400" ht="14.25" customHeight="1">
      <c r="A4400" s="3">
        <v>63137.9826986833</v>
      </c>
      <c r="B4400" s="4">
        <v>5.3915577879029</v>
      </c>
      <c r="C4400" s="4">
        <v>6.91377647900668</v>
      </c>
      <c r="D4400" s="4">
        <v>3.36</v>
      </c>
      <c r="E4400" s="4">
        <v>47697.2685946017</v>
      </c>
      <c r="F4400" s="4" t="str">
        <f>IF('Данные (для ящика с усами) (2)'!$E4400&lt;15000,"до 15 тыс",IF('Данные (для ящика с усами) (2)'!$E4400&lt;30000,"15-30 тыс",IF('Данные (для ящика с усами) (2)'!$E4400&lt;45000,"30-45 тыс",IF('Данные (для ящика с усами) (2)'!$E4400&lt;60000,"45-60 тыс","60+ тыс"))))</f>
        <v>45-60 тыс</v>
      </c>
      <c r="G4400" s="3">
        <v>1153435.09235301</v>
      </c>
      <c r="H4400" s="5" t="s">
        <v>1540</v>
      </c>
    </row>
    <row r="4401" ht="14.25" customHeight="1">
      <c r="A4401" s="3">
        <v>64736.2840849154</v>
      </c>
      <c r="B4401" s="4">
        <v>6.86340047547806</v>
      </c>
      <c r="C4401" s="4">
        <v>7.0102531827671</v>
      </c>
      <c r="D4401" s="4">
        <v>3.15</v>
      </c>
      <c r="E4401" s="4">
        <v>47717.1361931037</v>
      </c>
      <c r="F4401" s="4" t="str">
        <f>IF('Данные (для ящика с усами) (2)'!$E4401&lt;15000,"до 15 тыс",IF('Данные (для ящика с усами) (2)'!$E4401&lt;30000,"15-30 тыс",IF('Данные (для ящика с усами) (2)'!$E4401&lt;45000,"30-45 тыс",IF('Данные (для ящика с усами) (2)'!$E4401&lt;60000,"45-60 тыс","60+ тыс"))))</f>
        <v>45-60 тыс</v>
      </c>
      <c r="G4401" s="3">
        <v>1427108.50115455</v>
      </c>
      <c r="H4401" s="5" t="s">
        <v>1807</v>
      </c>
    </row>
    <row r="4402" ht="14.25" customHeight="1">
      <c r="A4402" s="3">
        <v>86762.8828636063</v>
      </c>
      <c r="B4402" s="4">
        <v>6.53019329034581</v>
      </c>
      <c r="C4402" s="4">
        <v>5.10696224725299</v>
      </c>
      <c r="D4402" s="4">
        <v>2.09</v>
      </c>
      <c r="E4402" s="4">
        <v>47724.5813550608</v>
      </c>
      <c r="F4402" s="4" t="str">
        <f>IF('Данные (для ящика с усами) (2)'!$E4402&lt;15000,"до 15 тыс",IF('Данные (для ящика с усами) (2)'!$E4402&lt;30000,"15-30 тыс",IF('Данные (для ящика с усами) (2)'!$E4402&lt;45000,"30-45 тыс",IF('Данные (для ящика с усами) (2)'!$E4402&lt;60000,"45-60 тыс","60+ тыс"))))</f>
        <v>45-60 тыс</v>
      </c>
      <c r="G4402" s="3">
        <v>1571253.53147504</v>
      </c>
      <c r="H4402" s="5" t="s">
        <v>4781</v>
      </c>
    </row>
    <row r="4403" ht="14.25" customHeight="1">
      <c r="A4403" s="3">
        <v>59867.8427807969</v>
      </c>
      <c r="B4403" s="4">
        <v>4.26635965376805</v>
      </c>
      <c r="C4403" s="4">
        <v>7.86683367844218</v>
      </c>
      <c r="D4403" s="4">
        <v>4.01</v>
      </c>
      <c r="E4403" s="4">
        <v>47726.254170486</v>
      </c>
      <c r="F4403" s="4" t="str">
        <f>IF('Данные (для ящика с усами) (2)'!$E4403&lt;15000,"до 15 тыс",IF('Данные (для ящика с усами) (2)'!$E4403&lt;30000,"15-30 тыс",IF('Данные (для ящика с усами) (2)'!$E4403&lt;45000,"30-45 тыс",IF('Данные (для ящика с усами) (2)'!$E4403&lt;60000,"45-60 тыс","60+ тыс"))))</f>
        <v>45-60 тыс</v>
      </c>
      <c r="G4403" s="3">
        <v>1114901.97262301</v>
      </c>
      <c r="H4403" s="5" t="s">
        <v>1023</v>
      </c>
    </row>
    <row r="4404" ht="14.25" customHeight="1">
      <c r="A4404" s="3">
        <v>78401.1145688783</v>
      </c>
      <c r="B4404" s="4">
        <v>6.0905546324839</v>
      </c>
      <c r="C4404" s="4">
        <v>6.4264406942098</v>
      </c>
      <c r="D4404" s="4">
        <v>2.23</v>
      </c>
      <c r="E4404" s="4">
        <v>47727.6073263936</v>
      </c>
      <c r="F4404" s="4" t="str">
        <f>IF('Данные (для ящика с усами) (2)'!$E4404&lt;15000,"до 15 тыс",IF('Данные (для ящика с усами) (2)'!$E4404&lt;30000,"15-30 тыс",IF('Данные (для ящика с усами) (2)'!$E4404&lt;45000,"30-45 тыс",IF('Данные (для ящика с усами) (2)'!$E4404&lt;60000,"45-60 тыс","60+ тыс"))))</f>
        <v>45-60 тыс</v>
      </c>
      <c r="G4404" s="3">
        <v>1805502.34002916</v>
      </c>
      <c r="H4404" s="5" t="s">
        <v>4134</v>
      </c>
    </row>
    <row r="4405" ht="14.25" customHeight="1">
      <c r="A4405" s="3">
        <v>50887.440074152</v>
      </c>
      <c r="B4405" s="4">
        <v>4.45899739256908</v>
      </c>
      <c r="C4405" s="4">
        <v>7.06368343862207</v>
      </c>
      <c r="D4405" s="4">
        <v>4.16</v>
      </c>
      <c r="E4405" s="4">
        <v>47731.0107560068</v>
      </c>
      <c r="F4405" s="4" t="str">
        <f>IF('Данные (для ящика с усами) (2)'!$E4405&lt;15000,"до 15 тыс",IF('Данные (для ящика с усами) (2)'!$E4405&lt;30000,"15-30 тыс",IF('Данные (для ящика с усами) (2)'!$E4405&lt;45000,"30-45 тыс",IF('Данные (для ящика с усами) (2)'!$E4405&lt;60000,"45-60 тыс","60+ тыс"))))</f>
        <v>45-60 тыс</v>
      </c>
      <c r="G4405" s="3">
        <v>839638.46096435</v>
      </c>
      <c r="H4405" s="5" t="s">
        <v>266</v>
      </c>
    </row>
    <row r="4406" ht="14.25" customHeight="1">
      <c r="A4406" s="3">
        <v>57367.8318878893</v>
      </c>
      <c r="B4406" s="4">
        <v>5.71678948027189</v>
      </c>
      <c r="C4406" s="4">
        <v>8.86187179196571</v>
      </c>
      <c r="D4406" s="4">
        <v>4.34</v>
      </c>
      <c r="E4406" s="4">
        <v>47734.1022137197</v>
      </c>
      <c r="F4406" s="4" t="str">
        <f>IF('Данные (для ящика с усами) (2)'!$E4406&lt;15000,"до 15 тыс",IF('Данные (для ящика с усами) (2)'!$E4406&lt;30000,"15-30 тыс",IF('Данные (для ящика с усами) (2)'!$E4406&lt;45000,"30-45 тыс",IF('Данные (для ящика с усами) (2)'!$E4406&lt;60000,"45-60 тыс","60+ тыс"))))</f>
        <v>45-60 тыс</v>
      </c>
      <c r="G4406" s="3">
        <v>1414286.72242412</v>
      </c>
      <c r="H4406" s="5" t="s">
        <v>739</v>
      </c>
    </row>
    <row r="4407" ht="14.25" customHeight="1">
      <c r="A4407" s="3">
        <v>60007.1358037279</v>
      </c>
      <c r="B4407" s="4">
        <v>7.39769853927157</v>
      </c>
      <c r="C4407" s="4">
        <v>6.11993832055784</v>
      </c>
      <c r="D4407" s="4">
        <v>4.02</v>
      </c>
      <c r="E4407" s="4">
        <v>47734.4070639643</v>
      </c>
      <c r="F4407" s="4" t="str">
        <f>IF('Данные (для ящика с усами) (2)'!$E4407&lt;15000,"до 15 тыс",IF('Данные (для ящика с усами) (2)'!$E4407&lt;30000,"15-30 тыс",IF('Данные (для ящика с усами) (2)'!$E4407&lt;45000,"30-45 тыс",IF('Данные (для ящика с усами) (2)'!$E4407&lt;60000,"45-60 тыс","60+ тыс"))))</f>
        <v>45-60 тыс</v>
      </c>
      <c r="G4407" s="3">
        <v>1281777.58116751</v>
      </c>
      <c r="H4407" s="5" t="s">
        <v>1046</v>
      </c>
    </row>
    <row r="4408" ht="14.25" customHeight="1">
      <c r="A4408" s="3">
        <v>65454.9742256797</v>
      </c>
      <c r="B4408" s="4">
        <v>4.44315328759773</v>
      </c>
      <c r="C4408" s="4">
        <v>8.00558540900697</v>
      </c>
      <c r="D4408" s="4">
        <v>3.0</v>
      </c>
      <c r="E4408" s="4">
        <v>47740.6389910324</v>
      </c>
      <c r="F4408" s="4" t="str">
        <f>IF('Данные (для ящика с усами) (2)'!$E4408&lt;15000,"до 15 тыс",IF('Данные (для ящика с усами) (2)'!$E4408&lt;30000,"15-30 тыс",IF('Данные (для ящика с усами) (2)'!$E4408&lt;45000,"30-45 тыс",IF('Данные (для ящика с усами) (2)'!$E4408&lt;60000,"45-60 тыс","60+ тыс"))))</f>
        <v>45-60 тыс</v>
      </c>
      <c r="G4408" s="3">
        <v>1144477.8789563</v>
      </c>
      <c r="H4408" s="5" t="s">
        <v>1923</v>
      </c>
    </row>
    <row r="4409" ht="14.25" customHeight="1">
      <c r="A4409" s="3">
        <v>73370.4743829206</v>
      </c>
      <c r="B4409" s="4">
        <v>5.91407751109691</v>
      </c>
      <c r="C4409" s="4">
        <v>5.83542075015717</v>
      </c>
      <c r="D4409" s="4">
        <v>4.42</v>
      </c>
      <c r="E4409" s="4">
        <v>47740.7628979571</v>
      </c>
      <c r="F4409" s="4" t="str">
        <f>IF('Данные (для ящика с усами) (2)'!$E4409&lt;15000,"до 15 тыс",IF('Данные (для ящика с усами) (2)'!$E4409&lt;30000,"15-30 тыс",IF('Данные (для ящика с усами) (2)'!$E4409&lt;45000,"30-45 тыс",IF('Данные (для ящика с усами) (2)'!$E4409&lt;60000,"45-60 тыс","60+ тыс"))))</f>
        <v>45-60 тыс</v>
      </c>
      <c r="G4409" s="3">
        <v>1275676.98138691</v>
      </c>
      <c r="H4409" s="5" t="s">
        <v>3361</v>
      </c>
    </row>
    <row r="4410" ht="14.25" customHeight="1">
      <c r="A4410" s="3">
        <v>62162.628126369</v>
      </c>
      <c r="B4410" s="4">
        <v>6.22389659746992</v>
      </c>
      <c r="C4410" s="4">
        <v>7.28935852464145</v>
      </c>
      <c r="D4410" s="4">
        <v>6.43</v>
      </c>
      <c r="E4410" s="4">
        <v>47747.3638993153</v>
      </c>
      <c r="F4410" s="4" t="str">
        <f>IF('Данные (для ящика с усами) (2)'!$E4410&lt;15000,"до 15 тыс",IF('Данные (для ящика с усами) (2)'!$E4410&lt;30000,"15-30 тыс",IF('Данные (для ящика с усами) (2)'!$E4410&lt;45000,"30-45 тыс",IF('Данные (для ящика с усами) (2)'!$E4410&lt;60000,"45-60 тыс","60+ тыс"))))</f>
        <v>45-60 тыс</v>
      </c>
      <c r="G4410" s="3">
        <v>1393100.42260615</v>
      </c>
      <c r="H4410" s="5" t="s">
        <v>1379</v>
      </c>
    </row>
    <row r="4411" ht="14.25" customHeight="1">
      <c r="A4411" s="3">
        <v>86160.9893160531</v>
      </c>
      <c r="B4411" s="4">
        <v>4.19919552685987</v>
      </c>
      <c r="C4411" s="4">
        <v>7.69102667120139</v>
      </c>
      <c r="D4411" s="4">
        <v>3.23</v>
      </c>
      <c r="E4411" s="4">
        <v>47757.317976097</v>
      </c>
      <c r="F4411" s="4" t="str">
        <f>IF('Данные (для ящика с усами) (2)'!$E4411&lt;15000,"до 15 тыс",IF('Данные (для ящика с усами) (2)'!$E4411&lt;30000,"15-30 тыс",IF('Данные (для ящика с усами) (2)'!$E4411&lt;45000,"30-45 тыс",IF('Данные (для ящика с усами) (2)'!$E4411&lt;60000,"45-60 тыс","60+ тыс"))))</f>
        <v>45-60 тыс</v>
      </c>
      <c r="G4411" s="3">
        <v>1509968.98457224</v>
      </c>
      <c r="H4411" s="5" t="s">
        <v>4750</v>
      </c>
    </row>
    <row r="4412" ht="14.25" customHeight="1">
      <c r="A4412" s="3">
        <v>78002.0627705026</v>
      </c>
      <c r="B4412" s="4">
        <v>5.66261931633317</v>
      </c>
      <c r="C4412" s="4">
        <v>8.61042054870177</v>
      </c>
      <c r="D4412" s="4">
        <v>5.47</v>
      </c>
      <c r="E4412" s="4">
        <v>47763.2775069422</v>
      </c>
      <c r="F4412" s="4" t="str">
        <f>IF('Данные (для ящика с усами) (2)'!$E4412&lt;15000,"до 15 тыс",IF('Данные (для ящика с усами) (2)'!$E4412&lt;30000,"15-30 тыс",IF('Данные (для ящика с усами) (2)'!$E4412&lt;45000,"30-45 тыс",IF('Данные (для ящика с усами) (2)'!$E4412&lt;60000,"45-60 тыс","60+ тыс"))))</f>
        <v>45-60 тыс</v>
      </c>
      <c r="G4412" s="3">
        <v>1838503.99427184</v>
      </c>
      <c r="H4412" s="5" t="s">
        <v>4078</v>
      </c>
    </row>
    <row r="4413" ht="14.25" customHeight="1">
      <c r="A4413" s="3">
        <v>60712.1976894451</v>
      </c>
      <c r="B4413" s="4">
        <v>6.26685979701206</v>
      </c>
      <c r="C4413" s="4">
        <v>7.01005188921746</v>
      </c>
      <c r="D4413" s="4">
        <v>3.29</v>
      </c>
      <c r="E4413" s="4">
        <v>47783.3048899826</v>
      </c>
      <c r="F4413" s="4" t="str">
        <f>IF('Данные (для ящика с усами) (2)'!$E4413&lt;15000,"до 15 тыс",IF('Данные (для ящика с усами) (2)'!$E4413&lt;30000,"15-30 тыс",IF('Данные (для ящика с усами) (2)'!$E4413&lt;45000,"30-45 тыс",IF('Данные (для ящика с усами) (2)'!$E4413&lt;60000,"45-60 тыс","60+ тыс"))))</f>
        <v>45-60 тыс</v>
      </c>
      <c r="G4413" s="3">
        <v>1249173.69117552</v>
      </c>
      <c r="H4413" s="5" t="s">
        <v>1134</v>
      </c>
    </row>
    <row r="4414" ht="14.25" customHeight="1">
      <c r="A4414" s="3">
        <v>89209.0841031708</v>
      </c>
      <c r="B4414" s="4">
        <v>4.62898528640873</v>
      </c>
      <c r="C4414" s="4">
        <v>7.43321170674171</v>
      </c>
      <c r="D4414" s="4">
        <v>3.14</v>
      </c>
      <c r="E4414" s="4">
        <v>47798.5208669144</v>
      </c>
      <c r="F4414" s="4" t="str">
        <f>IF('Данные (для ящика с усами) (2)'!$E4414&lt;15000,"до 15 тыс",IF('Данные (для ящика с усами) (2)'!$E4414&lt;30000,"15-30 тыс",IF('Данные (для ящика с усами) (2)'!$E4414&lt;45000,"30-45 тыс",IF('Данные (для ящика с усами) (2)'!$E4414&lt;60000,"45-60 тыс","60+ тыс"))))</f>
        <v>45-60 тыс</v>
      </c>
      <c r="G4414" s="3">
        <v>1592175.51246226</v>
      </c>
      <c r="H4414" s="5" t="s">
        <v>4882</v>
      </c>
    </row>
    <row r="4415" ht="14.25" customHeight="1">
      <c r="A4415" s="3">
        <v>78688.2931893772</v>
      </c>
      <c r="B4415" s="4">
        <v>6.35968887596111</v>
      </c>
      <c r="C4415" s="4">
        <v>7.34912149720425</v>
      </c>
      <c r="D4415" s="4">
        <v>6.39</v>
      </c>
      <c r="E4415" s="4">
        <v>47812.0184879174</v>
      </c>
      <c r="F4415" s="4" t="str">
        <f>IF('Данные (для ящика с усами) (2)'!$E4415&lt;15000,"до 15 тыс",IF('Данные (для ящика с усами) (2)'!$E4415&lt;30000,"15-30 тыс",IF('Данные (для ящика с усами) (2)'!$E4415&lt;45000,"30-45 тыс",IF('Данные (для ящика с усами) (2)'!$E4415&lt;60000,"45-60 тыс","60+ тыс"))))</f>
        <v>45-60 тыс</v>
      </c>
      <c r="G4415" s="3">
        <v>1869313.10698773</v>
      </c>
      <c r="H4415" s="5" t="s">
        <v>4168</v>
      </c>
    </row>
    <row r="4416" ht="14.25" customHeight="1">
      <c r="A4416" s="3">
        <v>68279.7379770725</v>
      </c>
      <c r="B4416" s="4">
        <v>6.41200771593075</v>
      </c>
      <c r="C4416" s="4">
        <v>7.46584714292338</v>
      </c>
      <c r="D4416" s="4">
        <v>4.0</v>
      </c>
      <c r="E4416" s="4">
        <v>47830.6314522442</v>
      </c>
      <c r="F4416" s="4" t="str">
        <f>IF('Данные (для ящика с усами) (2)'!$E4416&lt;15000,"до 15 тыс",IF('Данные (для ящика с усами) (2)'!$E4416&lt;30000,"15-30 тыс",IF('Данные (для ящика с усами) (2)'!$E4416&lt;45000,"30-45 тыс",IF('Данные (для ящика с усами) (2)'!$E4416&lt;60000,"45-60 тыс","60+ тыс"))))</f>
        <v>45-60 тыс</v>
      </c>
      <c r="G4416" s="3">
        <v>1537475.78982883</v>
      </c>
      <c r="H4416" s="5" t="s">
        <v>2418</v>
      </c>
    </row>
    <row r="4417" ht="14.25" customHeight="1">
      <c r="A4417" s="3">
        <v>66214.1737638524</v>
      </c>
      <c r="B4417" s="4">
        <v>6.27133082275354</v>
      </c>
      <c r="C4417" s="4">
        <v>7.10258926536155</v>
      </c>
      <c r="D4417" s="4">
        <v>4.16</v>
      </c>
      <c r="E4417" s="4">
        <v>47831.691974371</v>
      </c>
      <c r="F4417" s="4" t="str">
        <f>IF('Данные (для ящика с усами) (2)'!$E4417&lt;15000,"до 15 тыс",IF('Данные (для ящика с усами) (2)'!$E4417&lt;30000,"15-30 тыс",IF('Данные (для ящика с усами) (2)'!$E4417&lt;45000,"30-45 тыс",IF('Данные (для ящика с усами) (2)'!$E4417&lt;60000,"45-60 тыс","60+ тыс"))))</f>
        <v>45-60 тыс</v>
      </c>
      <c r="G4417" s="3">
        <v>1322782.76026948</v>
      </c>
      <c r="H4417" s="5" t="s">
        <v>2044</v>
      </c>
    </row>
    <row r="4418" ht="14.25" customHeight="1">
      <c r="A4418" s="3">
        <v>62317.2142660986</v>
      </c>
      <c r="B4418" s="4">
        <v>7.565375443787</v>
      </c>
      <c r="C4418" s="4">
        <v>7.00371544480007</v>
      </c>
      <c r="D4418" s="4">
        <v>3.35</v>
      </c>
      <c r="E4418" s="4">
        <v>47836.2461355486</v>
      </c>
      <c r="F4418" s="4" t="str">
        <f>IF('Данные (для ящика с усами) (2)'!$E4418&lt;15000,"до 15 тыс",IF('Данные (для ящика с усами) (2)'!$E4418&lt;30000,"15-30 тыс",IF('Данные (для ящика с усами) (2)'!$E4418&lt;45000,"30-45 тыс",IF('Данные (для ящика с усами) (2)'!$E4418&lt;60000,"45-60 тыс","60+ тыс"))))</f>
        <v>45-60 тыс</v>
      </c>
      <c r="G4418" s="3">
        <v>1717570.52990384</v>
      </c>
      <c r="H4418" s="5" t="s">
        <v>1399</v>
      </c>
    </row>
    <row r="4419" ht="14.25" customHeight="1">
      <c r="A4419" s="3">
        <v>71320.8677956474</v>
      </c>
      <c r="B4419" s="4">
        <v>4.19680353136097</v>
      </c>
      <c r="C4419" s="4">
        <v>7.21245150102184</v>
      </c>
      <c r="D4419" s="4">
        <v>4.17</v>
      </c>
      <c r="E4419" s="4">
        <v>47871.971837528</v>
      </c>
      <c r="F4419" s="4" t="str">
        <f>IF('Данные (для ящика с усами) (2)'!$E4419&lt;15000,"до 15 тыс",IF('Данные (для ящика с усами) (2)'!$E4419&lt;30000,"15-30 тыс",IF('Данные (для ящика с усами) (2)'!$E4419&lt;45000,"30-45 тыс",IF('Данные (для ящика с усами) (2)'!$E4419&lt;60000,"45-60 тыс","60+ тыс"))))</f>
        <v>45-60 тыс</v>
      </c>
      <c r="G4419" s="3">
        <v>1398353.5906641</v>
      </c>
      <c r="H4419" s="5" t="s">
        <v>2996</v>
      </c>
    </row>
    <row r="4420" ht="14.25" customHeight="1">
      <c r="A4420" s="3">
        <v>81385.2231157891</v>
      </c>
      <c r="B4420" s="4">
        <v>6.1196875116457</v>
      </c>
      <c r="C4420" s="4">
        <v>6.08392889151113</v>
      </c>
      <c r="D4420" s="4">
        <v>2.31</v>
      </c>
      <c r="E4420" s="4">
        <v>47897.1566285225</v>
      </c>
      <c r="F4420" s="4" t="str">
        <f>IF('Данные (для ящика с усами) (2)'!$E4420&lt;15000,"до 15 тыс",IF('Данные (для ящика с усами) (2)'!$E4420&lt;30000,"15-30 тыс",IF('Данные (для ящика с усами) (2)'!$E4420&lt;45000,"30-45 тыс",IF('Данные (для ящика с усами) (2)'!$E4420&lt;60000,"45-60 тыс","60+ тыс"))))</f>
        <v>45-60 тыс</v>
      </c>
      <c r="G4420" s="3">
        <v>1679204.74093321</v>
      </c>
      <c r="H4420" s="5" t="s">
        <v>4444</v>
      </c>
    </row>
    <row r="4421" ht="14.25" customHeight="1">
      <c r="A4421" s="3">
        <v>74416.2042918604</v>
      </c>
      <c r="B4421" s="4">
        <v>5.03333650026694</v>
      </c>
      <c r="C4421" s="4">
        <v>7.39800342916835</v>
      </c>
      <c r="D4421" s="4">
        <v>6.42</v>
      </c>
      <c r="E4421" s="4">
        <v>47907.0205253476</v>
      </c>
      <c r="F4421" s="4" t="str">
        <f>IF('Данные (для ящика с усами) (2)'!$E4421&lt;15000,"до 15 тыс",IF('Данные (для ящика с усами) (2)'!$E4421&lt;30000,"15-30 тыс",IF('Данные (для ящика с усами) (2)'!$E4421&lt;45000,"30-45 тыс",IF('Данные (для ящика с усами) (2)'!$E4421&lt;60000,"45-60 тыс","60+ тыс"))))</f>
        <v>45-60 тыс</v>
      </c>
      <c r="G4421" s="3">
        <v>1546469.7826846</v>
      </c>
      <c r="H4421" s="5" t="s">
        <v>3546</v>
      </c>
    </row>
    <row r="4422" ht="14.25" customHeight="1">
      <c r="A4422" s="3">
        <v>63748.2424800292</v>
      </c>
      <c r="B4422" s="4">
        <v>6.25142505046103</v>
      </c>
      <c r="C4422" s="4">
        <v>8.5359234513987</v>
      </c>
      <c r="D4422" s="4">
        <v>6.21</v>
      </c>
      <c r="E4422" s="4">
        <v>47926.4080184863</v>
      </c>
      <c r="F4422" s="4" t="str">
        <f>IF('Данные (для ящика с усами) (2)'!$E4422&lt;15000,"до 15 тыс",IF('Данные (для ящика с усами) (2)'!$E4422&lt;30000,"15-30 тыс",IF('Данные (для ящика с усами) (2)'!$E4422&lt;45000,"30-45 тыс",IF('Данные (для ящика с усами) (2)'!$E4422&lt;60000,"45-60 тыс","60+ тыс"))))</f>
        <v>45-60 тыс</v>
      </c>
      <c r="G4422" s="3">
        <v>1589431.17066426</v>
      </c>
      <c r="H4422" s="5" t="s">
        <v>1643</v>
      </c>
    </row>
    <row r="4423" ht="14.25" customHeight="1">
      <c r="A4423" s="3">
        <v>84172.6261147927</v>
      </c>
      <c r="B4423" s="4">
        <v>4.89512460205859</v>
      </c>
      <c r="C4423" s="4">
        <v>7.08197336274192</v>
      </c>
      <c r="D4423" s="4">
        <v>3.22</v>
      </c>
      <c r="E4423" s="4">
        <v>47937.3126765203</v>
      </c>
      <c r="F4423" s="4" t="str">
        <f>IF('Данные (для ящика с усами) (2)'!$E4423&lt;15000,"до 15 тыс",IF('Данные (для ящика с усами) (2)'!$E4423&lt;30000,"15-30 тыс",IF('Данные (для ящика с усами) (2)'!$E4423&lt;45000,"30-45 тыс",IF('Данные (для ящика с усами) (2)'!$E4423&lt;60000,"45-60 тыс","60+ тыс"))))</f>
        <v>45-60 тыс</v>
      </c>
      <c r="G4423" s="3">
        <v>1560870.21098384</v>
      </c>
      <c r="H4423" s="5" t="s">
        <v>4653</v>
      </c>
    </row>
    <row r="4424" ht="14.25" customHeight="1">
      <c r="A4424" s="3">
        <v>57169.4154648296</v>
      </c>
      <c r="B4424" s="4">
        <v>5.95928896361495</v>
      </c>
      <c r="C4424" s="4">
        <v>6.37396907248764</v>
      </c>
      <c r="D4424" s="4">
        <v>4.36</v>
      </c>
      <c r="E4424" s="4">
        <v>47966.9168301658</v>
      </c>
      <c r="F4424" s="4" t="str">
        <f>IF('Данные (для ящика с усами) (2)'!$E4424&lt;15000,"до 15 тыс",IF('Данные (для ящика с усами) (2)'!$E4424&lt;30000,"15-30 тыс",IF('Данные (для ящика с усами) (2)'!$E4424&lt;45000,"30-45 тыс",IF('Данные (для ящика с усами) (2)'!$E4424&lt;60000,"45-60 тыс","60+ тыс"))))</f>
        <v>45-60 тыс</v>
      </c>
      <c r="G4424" s="3">
        <v>1176655.08538131</v>
      </c>
      <c r="H4424" s="5" t="s">
        <v>718</v>
      </c>
    </row>
    <row r="4425" ht="14.25" customHeight="1">
      <c r="A4425" s="3">
        <v>65152.5802325907</v>
      </c>
      <c r="B4425" s="4">
        <v>5.89307546638592</v>
      </c>
      <c r="C4425" s="4">
        <v>6.11697274138569</v>
      </c>
      <c r="D4425" s="4">
        <v>3.17</v>
      </c>
      <c r="E4425" s="4">
        <v>47984.6122952216</v>
      </c>
      <c r="F4425" s="4" t="str">
        <f>IF('Данные (для ящика с усами) (2)'!$E4425&lt;15000,"до 15 тыс",IF('Данные (для ящика с усами) (2)'!$E4425&lt;30000,"15-30 тыс",IF('Данные (для ящика с усами) (2)'!$E4425&lt;45000,"30-45 тыс",IF('Данные (для ящика с усами) (2)'!$E4425&lt;60000,"45-60 тыс","60+ тыс"))))</f>
        <v>45-60 тыс</v>
      </c>
      <c r="G4425" s="3">
        <v>1167421.73902775</v>
      </c>
      <c r="H4425" s="5" t="s">
        <v>1878</v>
      </c>
    </row>
    <row r="4426" ht="14.25" customHeight="1">
      <c r="A4426" s="3">
        <v>55768.7919172711</v>
      </c>
      <c r="B4426" s="4">
        <v>5.35321598770184</v>
      </c>
      <c r="C4426" s="4">
        <v>6.0070364937511</v>
      </c>
      <c r="D4426" s="4">
        <v>4.16</v>
      </c>
      <c r="E4426" s="4">
        <v>47989.6802109414</v>
      </c>
      <c r="F4426" s="4" t="str">
        <f>IF('Данные (для ящика с усами) (2)'!$E4426&lt;15000,"до 15 тыс",IF('Данные (для ящика с усами) (2)'!$E4426&lt;30000,"15-30 тыс",IF('Данные (для ящика с усами) (2)'!$E4426&lt;45000,"30-45 тыс",IF('Данные (для ящика с усами) (2)'!$E4426&lt;60000,"45-60 тыс","60+ тыс"))))</f>
        <v>45-60 тыс</v>
      </c>
      <c r="G4426" s="3">
        <v>846095.96731471</v>
      </c>
      <c r="H4426" s="5" t="s">
        <v>576</v>
      </c>
    </row>
    <row r="4427" ht="14.25" customHeight="1">
      <c r="A4427" s="3">
        <v>60595.6769634268</v>
      </c>
      <c r="B4427" s="4">
        <v>6.77300918929444</v>
      </c>
      <c r="C4427" s="4">
        <v>7.93785072802051</v>
      </c>
      <c r="D4427" s="4">
        <v>4.02</v>
      </c>
      <c r="E4427" s="4">
        <v>47991.9025027822</v>
      </c>
      <c r="F4427" s="4" t="str">
        <f>IF('Данные (для ящика с усами) (2)'!$E4427&lt;15000,"до 15 тыс",IF('Данные (для ящика с усами) (2)'!$E4427&lt;30000,"15-30 тыс",IF('Данные (для ящика с усами) (2)'!$E4427&lt;45000,"30-45 тыс",IF('Данные (для ящика с усами) (2)'!$E4427&lt;60000,"45-60 тыс","60+ тыс"))))</f>
        <v>45-60 тыс</v>
      </c>
      <c r="G4427" s="3">
        <v>1434835.95314185</v>
      </c>
      <c r="H4427" s="5" t="s">
        <v>1121</v>
      </c>
    </row>
    <row r="4428" ht="14.25" customHeight="1">
      <c r="A4428" s="3">
        <v>73649.3969643465</v>
      </c>
      <c r="B4428" s="4">
        <v>6.47125648641951</v>
      </c>
      <c r="C4428" s="4">
        <v>5.66711732055423</v>
      </c>
      <c r="D4428" s="4">
        <v>4.07</v>
      </c>
      <c r="E4428" s="4">
        <v>47992.344743725</v>
      </c>
      <c r="F4428" s="4" t="str">
        <f>IF('Данные (для ящика с усами) (2)'!$E4428&lt;15000,"до 15 тыс",IF('Данные (для ящика с усами) (2)'!$E4428&lt;30000,"15-30 тыс",IF('Данные (для ящика с усами) (2)'!$E4428&lt;45000,"30-45 тыс",IF('Данные (для ящика с усами) (2)'!$E4428&lt;60000,"45-60 тыс","60+ тыс"))))</f>
        <v>45-60 тыс</v>
      </c>
      <c r="G4428" s="3">
        <v>1431517.43889219</v>
      </c>
      <c r="H4428" s="5" t="s">
        <v>3410</v>
      </c>
    </row>
    <row r="4429" ht="14.25" customHeight="1">
      <c r="A4429" s="3">
        <v>66623.6923663131</v>
      </c>
      <c r="B4429" s="4">
        <v>5.92366648079007</v>
      </c>
      <c r="C4429" s="4">
        <v>6.94214347715017</v>
      </c>
      <c r="D4429" s="4">
        <v>2.03</v>
      </c>
      <c r="E4429" s="4">
        <v>47995.1019610528</v>
      </c>
      <c r="F4429" s="4" t="str">
        <f>IF('Данные (для ящика с усами) (2)'!$E4429&lt;15000,"до 15 тыс",IF('Данные (для ящика с усами) (2)'!$E4429&lt;30000,"15-30 тыс",IF('Данные (для ящика с усами) (2)'!$E4429&lt;45000,"30-45 тыс",IF('Данные (для ящика с усами) (2)'!$E4429&lt;60000,"45-60 тыс","60+ тыс"))))</f>
        <v>45-60 тыс</v>
      </c>
      <c r="G4429" s="3">
        <v>1302029.01264353</v>
      </c>
      <c r="H4429" s="5" t="s">
        <v>2123</v>
      </c>
    </row>
    <row r="4430" ht="14.25" customHeight="1">
      <c r="A4430" s="3">
        <v>69650.5917014238</v>
      </c>
      <c r="B4430" s="4">
        <v>4.80564511686308</v>
      </c>
      <c r="C4430" s="4">
        <v>8.01082603670319</v>
      </c>
      <c r="D4430" s="4">
        <v>4.25</v>
      </c>
      <c r="E4430" s="4">
        <v>48017.3687987259</v>
      </c>
      <c r="F4430" s="4" t="str">
        <f>IF('Данные (для ящика с усами) (2)'!$E4430&lt;15000,"до 15 тыс",IF('Данные (для ящика с усами) (2)'!$E4430&lt;30000,"15-30 тыс",IF('Данные (для ящика с усами) (2)'!$E4430&lt;45000,"30-45 тыс",IF('Данные (для ящика с усами) (2)'!$E4430&lt;60000,"45-60 тыс","60+ тыс"))))</f>
        <v>45-60 тыс</v>
      </c>
      <c r="G4430" s="3">
        <v>1574582.09092591</v>
      </c>
      <c r="H4430" s="5" t="s">
        <v>2699</v>
      </c>
    </row>
    <row r="4431" ht="14.25" customHeight="1">
      <c r="A4431" s="3">
        <v>55473.7363191528</v>
      </c>
      <c r="B4431" s="4">
        <v>6.36808331101687</v>
      </c>
      <c r="C4431" s="4">
        <v>8.17797077718776</v>
      </c>
      <c r="D4431" s="4">
        <v>5.26</v>
      </c>
      <c r="E4431" s="4">
        <v>48021.8928650341</v>
      </c>
      <c r="F4431" s="4" t="str">
        <f>IF('Данные (для ящика с усами) (2)'!$E4431&lt;15000,"до 15 тыс",IF('Данные (для ящика с усами) (2)'!$E4431&lt;30000,"15-30 тыс",IF('Данные (для ящика с усами) (2)'!$E4431&lt;45000,"30-45 тыс",IF('Данные (для ящика с усами) (2)'!$E4431&lt;60000,"45-60 тыс","60+ тыс"))))</f>
        <v>45-60 тыс</v>
      </c>
      <c r="G4431" s="3">
        <v>1466605.77379896</v>
      </c>
      <c r="H4431" s="5" t="s">
        <v>544</v>
      </c>
    </row>
    <row r="4432" ht="14.25" customHeight="1">
      <c r="A4432" s="3">
        <v>76319.2186043721</v>
      </c>
      <c r="B4432" s="4">
        <v>6.87313019848481</v>
      </c>
      <c r="C4432" s="4">
        <v>6.29405495094883</v>
      </c>
      <c r="D4432" s="4">
        <v>3.45</v>
      </c>
      <c r="E4432" s="4">
        <v>48026.3083675306</v>
      </c>
      <c r="F4432" s="4" t="str">
        <f>IF('Данные (для ящика с усами) (2)'!$E4432&lt;15000,"до 15 тыс",IF('Данные (для ящика с усами) (2)'!$E4432&lt;30000,"15-30 тыс",IF('Данные (для ящика с усами) (2)'!$E4432&lt;45000,"30-45 тыс",IF('Данные (для ящика с усами) (2)'!$E4432&lt;60000,"45-60 тыс","60+ тыс"))))</f>
        <v>45-60 тыс</v>
      </c>
      <c r="G4432" s="3">
        <v>1558547.57783752</v>
      </c>
      <c r="H4432" s="5" t="s">
        <v>3852</v>
      </c>
    </row>
    <row r="4433" ht="14.25" customHeight="1">
      <c r="A4433" s="3">
        <v>80972.9964682305</v>
      </c>
      <c r="B4433" s="4">
        <v>5.47085079908509</v>
      </c>
      <c r="C4433" s="4">
        <v>6.91313434551812</v>
      </c>
      <c r="D4433" s="4">
        <v>2.22</v>
      </c>
      <c r="E4433" s="4">
        <v>48036.6101209312</v>
      </c>
      <c r="F4433" s="4" t="str">
        <f>IF('Данные (для ящика с усами) (2)'!$E4433&lt;15000,"до 15 тыс",IF('Данные (для ящика с усами) (2)'!$E4433&lt;30000,"15-30 тыс",IF('Данные (для ящика с усами) (2)'!$E4433&lt;45000,"30-45 тыс",IF('Данные (для ящика с усами) (2)'!$E4433&lt;60000,"45-60 тыс","60+ тыс"))))</f>
        <v>45-60 тыс</v>
      </c>
      <c r="G4433" s="3">
        <v>1556987.72445977</v>
      </c>
      <c r="H4433" s="5" t="s">
        <v>4407</v>
      </c>
    </row>
    <row r="4434" ht="14.25" customHeight="1">
      <c r="A4434" s="3">
        <v>74585.8397987257</v>
      </c>
      <c r="B4434" s="4">
        <v>4.49290428002346</v>
      </c>
      <c r="C4434" s="4">
        <v>5.73689636531234</v>
      </c>
      <c r="D4434" s="4">
        <v>3.3</v>
      </c>
      <c r="E4434" s="4">
        <v>48051.6476521277</v>
      </c>
      <c r="F4434" s="4" t="str">
        <f>IF('Данные (для ящика с усами) (2)'!$E4434&lt;15000,"до 15 тыс",IF('Данные (для ящика с усами) (2)'!$E4434&lt;30000,"15-30 тыс",IF('Данные (для ящика с усами) (2)'!$E4434&lt;45000,"30-45 тыс",IF('Данные (для ящика с усами) (2)'!$E4434&lt;60000,"45-60 тыс","60+ тыс"))))</f>
        <v>45-60 тыс</v>
      </c>
      <c r="G4434" s="3">
        <v>1137523.11087168</v>
      </c>
      <c r="H4434" s="5" t="s">
        <v>3583</v>
      </c>
    </row>
    <row r="4435" ht="14.25" customHeight="1">
      <c r="A4435" s="3">
        <v>63441.7146451262</v>
      </c>
      <c r="B4435" s="4">
        <v>6.47167372658627</v>
      </c>
      <c r="C4435" s="4">
        <v>7.06481113606207</v>
      </c>
      <c r="D4435" s="4">
        <v>3.22</v>
      </c>
      <c r="E4435" s="4">
        <v>48061.7526733416</v>
      </c>
      <c r="F4435" s="4" t="str">
        <f>IF('Данные (для ящика с усами) (2)'!$E4435&lt;15000,"до 15 тыс",IF('Данные (для ящика с усами) (2)'!$E4435&lt;30000,"15-30 тыс",IF('Данные (для ящика с усами) (2)'!$E4435&lt;45000,"30-45 тыс",IF('Данные (для ящика с усами) (2)'!$E4435&lt;60000,"45-60 тыс","60+ тыс"))))</f>
        <v>45-60 тыс</v>
      </c>
      <c r="G4435" s="3">
        <v>1302933.24756927</v>
      </c>
      <c r="H4435" s="5" t="s">
        <v>1598</v>
      </c>
    </row>
    <row r="4436" ht="14.25" customHeight="1">
      <c r="A4436" s="3">
        <v>70329.4098843193</v>
      </c>
      <c r="B4436" s="4">
        <v>5.98878320527819</v>
      </c>
      <c r="C4436" s="4">
        <v>8.34312522086929</v>
      </c>
      <c r="D4436" s="4">
        <v>4.36</v>
      </c>
      <c r="E4436" s="4">
        <v>48077.2649630307</v>
      </c>
      <c r="F4436" s="4" t="str">
        <f>IF('Данные (для ящика с усами) (2)'!$E4436&lt;15000,"до 15 тыс",IF('Данные (для ящика с усами) (2)'!$E4436&lt;30000,"15-30 тыс",IF('Данные (для ящика с усами) (2)'!$E4436&lt;45000,"30-45 тыс",IF('Данные (для ящика с усами) (2)'!$E4436&lt;60000,"45-60 тыс","60+ тыс"))))</f>
        <v>45-60 тыс</v>
      </c>
      <c r="G4436" s="3">
        <v>1712282.25936341</v>
      </c>
      <c r="H4436" s="5" t="s">
        <v>2816</v>
      </c>
    </row>
    <row r="4437" ht="14.25" customHeight="1">
      <c r="A4437" s="3">
        <v>65182.7126251314</v>
      </c>
      <c r="B4437" s="4">
        <v>4.8540516212193</v>
      </c>
      <c r="C4437" s="4">
        <v>8.19704693073284</v>
      </c>
      <c r="D4437" s="4">
        <v>6.11</v>
      </c>
      <c r="E4437" s="4">
        <v>48109.1123046996</v>
      </c>
      <c r="F4437" s="4" t="str">
        <f>IF('Данные (для ящика с усами) (2)'!$E4437&lt;15000,"до 15 тыс",IF('Данные (для ящика с усами) (2)'!$E4437&lt;30000,"15-30 тыс",IF('Данные (для ящика с усами) (2)'!$E4437&lt;45000,"30-45 тыс",IF('Данные (для ящика с усами) (2)'!$E4437&lt;60000,"45-60 тыс","60+ тыс"))))</f>
        <v>45-60 тыс</v>
      </c>
      <c r="G4437" s="3">
        <v>1311145.96829708</v>
      </c>
      <c r="H4437" s="5" t="s">
        <v>1882</v>
      </c>
    </row>
    <row r="4438" ht="14.25" customHeight="1">
      <c r="A4438" s="3">
        <v>69505.1115095869</v>
      </c>
      <c r="B4438" s="4">
        <v>7.35235045277978</v>
      </c>
      <c r="C4438" s="4">
        <v>10.7595883359386</v>
      </c>
      <c r="D4438" s="4">
        <v>5.14</v>
      </c>
      <c r="E4438" s="4">
        <v>48112.2001743488</v>
      </c>
      <c r="F4438" s="4" t="str">
        <f>IF('Данные (для ящика с усами) (2)'!$E4438&lt;15000,"до 15 тыс",IF('Данные (для ящика с усами) (2)'!$E4438&lt;30000,"15-30 тыс",IF('Данные (для ящика с усами) (2)'!$E4438&lt;45000,"30-45 тыс",IF('Данные (для ящика с усами) (2)'!$E4438&lt;60000,"45-60 тыс","60+ тыс"))))</f>
        <v>45-60 тыс</v>
      </c>
      <c r="G4438" s="3">
        <v>2235294.71826975</v>
      </c>
      <c r="H4438" s="5" t="s">
        <v>2661</v>
      </c>
    </row>
    <row r="4439" ht="14.25" customHeight="1">
      <c r="A4439" s="3">
        <v>68524.1943556286</v>
      </c>
      <c r="B4439" s="4">
        <v>6.31245242163732</v>
      </c>
      <c r="C4439" s="4">
        <v>5.56472138796746</v>
      </c>
      <c r="D4439" s="4">
        <v>2.05</v>
      </c>
      <c r="E4439" s="4">
        <v>48112.3940784062</v>
      </c>
      <c r="F4439" s="4" t="str">
        <f>IF('Данные (для ящика с усами) (2)'!$E4439&lt;15000,"до 15 тыс",IF('Данные (для ящика с усами) (2)'!$E4439&lt;30000,"15-30 тыс",IF('Данные (для ящика с усами) (2)'!$E4439&lt;45000,"30-45 тыс",IF('Данные (для ящика с усами) (2)'!$E4439&lt;60000,"45-60 тыс","60+ тыс"))))</f>
        <v>45-60 тыс</v>
      </c>
      <c r="G4439" s="3">
        <v>1219154.40315955</v>
      </c>
      <c r="H4439" s="5" t="s">
        <v>2458</v>
      </c>
    </row>
    <row r="4440" ht="14.25" customHeight="1">
      <c r="A4440" s="3">
        <v>43795.3075338249</v>
      </c>
      <c r="B4440" s="4">
        <v>6.45164206692062</v>
      </c>
      <c r="C4440" s="4">
        <v>7.88113751754667</v>
      </c>
      <c r="D4440" s="4">
        <v>6.5</v>
      </c>
      <c r="E4440" s="4">
        <v>48114.0240140781</v>
      </c>
      <c r="F4440" s="4" t="str">
        <f>IF('Данные (для ящика с усами) (2)'!$E4440&lt;15000,"до 15 тыс",IF('Данные (для ящика с усами) (2)'!$E4440&lt;30000,"15-30 тыс",IF('Данные (для ящика с усами) (2)'!$E4440&lt;45000,"30-45 тыс",IF('Данные (для ящика с усами) (2)'!$E4440&lt;60000,"45-60 тыс","60+ тыс"))))</f>
        <v>45-60 тыс</v>
      </c>
      <c r="G4440" s="3">
        <v>1020861.33713644</v>
      </c>
      <c r="H4440" s="5" t="s">
        <v>57</v>
      </c>
    </row>
    <row r="4441" ht="14.25" customHeight="1">
      <c r="A4441" s="3">
        <v>72695.1151374667</v>
      </c>
      <c r="B4441" s="4">
        <v>5.36377686211403</v>
      </c>
      <c r="C4441" s="4">
        <v>6.87198038136577</v>
      </c>
      <c r="D4441" s="4">
        <v>4.24</v>
      </c>
      <c r="E4441" s="4">
        <v>48115.4207802513</v>
      </c>
      <c r="F4441" s="4" t="str">
        <f>IF('Данные (для ящика с усами) (2)'!$E4441&lt;15000,"до 15 тыс",IF('Данные (для ящика с усами) (2)'!$E4441&lt;30000,"15-30 тыс",IF('Данные (для ящика с усами) (2)'!$E4441&lt;45000,"30-45 тыс",IF('Данные (для ящика с усами) (2)'!$E4441&lt;60000,"45-60 тыс","60+ тыс"))))</f>
        <v>45-60 тыс</v>
      </c>
      <c r="G4441" s="3">
        <v>1394970.59858556</v>
      </c>
      <c r="H4441" s="5" t="s">
        <v>3232</v>
      </c>
    </row>
    <row r="4442" ht="14.25" customHeight="1">
      <c r="A4442" s="3">
        <v>69577.1376223303</v>
      </c>
      <c r="B4442" s="4">
        <v>6.01958136301539</v>
      </c>
      <c r="C4442" s="4">
        <v>8.10382966328845</v>
      </c>
      <c r="D4442" s="4">
        <v>5.05</v>
      </c>
      <c r="E4442" s="4">
        <v>48122.1019507328</v>
      </c>
      <c r="F4442" s="4" t="str">
        <f>IF('Данные (для ящика с усами) (2)'!$E4442&lt;15000,"до 15 тыс",IF('Данные (для ящика с усами) (2)'!$E4442&lt;30000,"15-30 тыс",IF('Данные (для ящика с усами) (2)'!$E4442&lt;45000,"30-45 тыс",IF('Данные (для ящика с усами) (2)'!$E4442&lt;60000,"45-60 тыс","60+ тыс"))))</f>
        <v>45-60 тыс</v>
      </c>
      <c r="G4442" s="3">
        <v>1565931.19168191</v>
      </c>
      <c r="H4442" s="5" t="s">
        <v>2674</v>
      </c>
    </row>
    <row r="4443" ht="14.25" customHeight="1">
      <c r="A4443" s="3">
        <v>63524.217613828</v>
      </c>
      <c r="B4443" s="4">
        <v>6.29507168163559</v>
      </c>
      <c r="C4443" s="4">
        <v>4.81162263495176</v>
      </c>
      <c r="D4443" s="4">
        <v>4.31</v>
      </c>
      <c r="E4443" s="4">
        <v>48123.7059422439</v>
      </c>
      <c r="F4443" s="4" t="str">
        <f>IF('Данные (для ящика с усами) (2)'!$E4443&lt;15000,"до 15 тыс",IF('Данные (для ящика с усами) (2)'!$E4443&lt;30000,"15-30 тыс",IF('Данные (для ящика с усами) (2)'!$E4443&lt;45000,"30-45 тыс",IF('Данные (для ящика с усами) (2)'!$E4443&lt;60000,"45-60 тыс","60+ тыс"))))</f>
        <v>45-60 тыс</v>
      </c>
      <c r="G4443" s="3">
        <v>943575.130695581</v>
      </c>
      <c r="H4443" s="5" t="s">
        <v>1605</v>
      </c>
    </row>
    <row r="4444" ht="14.25" customHeight="1">
      <c r="A4444" s="3">
        <v>59665.5734194307</v>
      </c>
      <c r="B4444" s="4">
        <v>6.69294715000113</v>
      </c>
      <c r="C4444" s="4">
        <v>7.37755237169352</v>
      </c>
      <c r="D4444" s="4">
        <v>3.14</v>
      </c>
      <c r="E4444" s="4">
        <v>48128.9573840627</v>
      </c>
      <c r="F4444" s="4" t="str">
        <f>IF('Данные (для ящика с усами) (2)'!$E4444&lt;15000,"до 15 тыс",IF('Данные (для ящика с усами) (2)'!$E4444&lt;30000,"15-30 тыс",IF('Данные (для ящика с усами) (2)'!$E4444&lt;45000,"30-45 тыс",IF('Данные (для ящика с усами) (2)'!$E4444&lt;60000,"45-60 тыс","60+ тыс"))))</f>
        <v>45-60 тыс</v>
      </c>
      <c r="G4444" s="3">
        <v>1427832.1206591</v>
      </c>
      <c r="H4444" s="5" t="s">
        <v>996</v>
      </c>
    </row>
    <row r="4445" ht="14.25" customHeight="1">
      <c r="A4445" s="3">
        <v>58666.2257703845</v>
      </c>
      <c r="B4445" s="4">
        <v>5.41895468525879</v>
      </c>
      <c r="C4445" s="4">
        <v>6.45875587600871</v>
      </c>
      <c r="D4445" s="4">
        <v>2.45</v>
      </c>
      <c r="E4445" s="4">
        <v>48132.619012554</v>
      </c>
      <c r="F4445" s="4" t="str">
        <f>IF('Данные (для ящика с усами) (2)'!$E4445&lt;15000,"до 15 тыс",IF('Данные (для ящика с усами) (2)'!$E4445&lt;30000,"15-30 тыс",IF('Данные (для ящика с усами) (2)'!$E4445&lt;45000,"30-45 тыс",IF('Данные (для ящика с усами) (2)'!$E4445&lt;60000,"45-60 тыс","60+ тыс"))))</f>
        <v>45-60 тыс</v>
      </c>
      <c r="G4445" s="3">
        <v>997239.707755351</v>
      </c>
      <c r="H4445" s="5" t="s">
        <v>880</v>
      </c>
    </row>
    <row r="4446" ht="14.25" customHeight="1">
      <c r="A4446" s="3">
        <v>84366.4448181558</v>
      </c>
      <c r="B4446" s="4">
        <v>4.40560443053283</v>
      </c>
      <c r="C4446" s="4">
        <v>7.42049102806284</v>
      </c>
      <c r="D4446" s="4">
        <v>6.12</v>
      </c>
      <c r="E4446" s="4">
        <v>48150.2537959116</v>
      </c>
      <c r="F4446" s="4" t="str">
        <f>IF('Данные (для ящика с усами) (2)'!$E4446&lt;15000,"до 15 тыс",IF('Данные (для ящика с усами) (2)'!$E4446&lt;30000,"15-30 тыс",IF('Данные (для ящика с усами) (2)'!$E4446&lt;45000,"30-45 тыс",IF('Данные (для ящика с усами) (2)'!$E4446&lt;60000,"45-60 тыс","60+ тыс"))))</f>
        <v>45-60 тыс</v>
      </c>
      <c r="G4446" s="3">
        <v>1430796.76256979</v>
      </c>
      <c r="H4446" s="5" t="s">
        <v>4664</v>
      </c>
    </row>
    <row r="4447" ht="14.25" customHeight="1">
      <c r="A4447" s="3">
        <v>67128.9347203194</v>
      </c>
      <c r="B4447" s="4">
        <v>8.33925375977671</v>
      </c>
      <c r="C4447" s="4">
        <v>4.62162006119064</v>
      </c>
      <c r="D4447" s="4">
        <v>4.17</v>
      </c>
      <c r="E4447" s="4">
        <v>48165.6449859974</v>
      </c>
      <c r="F4447" s="4" t="str">
        <f>IF('Данные (для ящика с усами) (2)'!$E4447&lt;15000,"до 15 тыс",IF('Данные (для ящика с усами) (2)'!$E4447&lt;30000,"15-30 тыс",IF('Данные (для ящика с усами) (2)'!$E4447&lt;45000,"30-45 тыс",IF('Данные (для ящика с усами) (2)'!$E4447&lt;60000,"45-60 тыс","60+ тыс"))))</f>
        <v>45-60 тыс</v>
      </c>
      <c r="G4447" s="3">
        <v>1524123.56851063</v>
      </c>
      <c r="H4447" s="5" t="s">
        <v>2228</v>
      </c>
    </row>
    <row r="4448" ht="14.25" customHeight="1">
      <c r="A4448" s="3">
        <v>74547.9655923538</v>
      </c>
      <c r="B4448" s="4">
        <v>4.94662574055748</v>
      </c>
      <c r="C4448" s="4">
        <v>6.99004611028657</v>
      </c>
      <c r="D4448" s="4">
        <v>2.2</v>
      </c>
      <c r="E4448" s="4">
        <v>48175.0502689282</v>
      </c>
      <c r="F4448" s="4" t="str">
        <f>IF('Данные (для ящика с усами) (2)'!$E4448&lt;15000,"до 15 тыс",IF('Данные (для ящика с усами) (2)'!$E4448&lt;30000,"15-30 тыс",IF('Данные (для ящика с усами) (2)'!$E4448&lt;45000,"30-45 тыс",IF('Данные (для ящика с усами) (2)'!$E4448&lt;60000,"45-60 тыс","60+ тыс"))))</f>
        <v>45-60 тыс</v>
      </c>
      <c r="G4448" s="3">
        <v>1268964.79540154</v>
      </c>
      <c r="H4448" s="5" t="s">
        <v>3572</v>
      </c>
    </row>
    <row r="4449" ht="14.25" customHeight="1">
      <c r="A4449" s="3">
        <v>62974.4253690615</v>
      </c>
      <c r="B4449" s="4">
        <v>5.54232681365128</v>
      </c>
      <c r="C4449" s="4">
        <v>7.83417276894695</v>
      </c>
      <c r="D4449" s="4">
        <v>3.12</v>
      </c>
      <c r="E4449" s="4">
        <v>48184.9163504106</v>
      </c>
      <c r="F4449" s="4" t="str">
        <f>IF('Данные (для ящика с усами) (2)'!$E4449&lt;15000,"до 15 тыс",IF('Данные (для ящика с усами) (2)'!$E4449&lt;30000,"15-30 тыс",IF('Данные (для ящика с усами) (2)'!$E4449&lt;45000,"30-45 тыс",IF('Данные (для ящика с усами) (2)'!$E4449&lt;60000,"45-60 тыс","60+ тыс"))))</f>
        <v>45-60 тыс</v>
      </c>
      <c r="G4449" s="3">
        <v>1447250.99902497</v>
      </c>
      <c r="H4449" s="5" t="s">
        <v>1517</v>
      </c>
    </row>
    <row r="4450" ht="14.25" customHeight="1">
      <c r="A4450" s="3">
        <v>65580.0559662934</v>
      </c>
      <c r="B4450" s="4">
        <v>4.63252741313398</v>
      </c>
      <c r="C4450" s="4">
        <v>6.56120427695794</v>
      </c>
      <c r="D4450" s="4">
        <v>3.0</v>
      </c>
      <c r="E4450" s="4">
        <v>48220.3152334274</v>
      </c>
      <c r="F4450" s="4" t="str">
        <f>IF('Данные (для ящика с усами) (2)'!$E4450&lt;15000,"до 15 тыс",IF('Данные (для ящика с усами) (2)'!$E4450&lt;30000,"15-30 тыс",IF('Данные (для ящика с усами) (2)'!$E4450&lt;45000,"30-45 тыс",IF('Данные (для ящика с усами) (2)'!$E4450&lt;60000,"45-60 тыс","60+ тыс"))))</f>
        <v>45-60 тыс</v>
      </c>
      <c r="G4450" s="3">
        <v>924346.164802416</v>
      </c>
      <c r="H4450" s="5" t="s">
        <v>1942</v>
      </c>
    </row>
    <row r="4451" ht="14.25" customHeight="1">
      <c r="A4451" s="3">
        <v>75291.0639572008</v>
      </c>
      <c r="B4451" s="4">
        <v>5.38735292608359</v>
      </c>
      <c r="C4451" s="4">
        <v>7.29514580074362</v>
      </c>
      <c r="D4451" s="4">
        <v>4.06</v>
      </c>
      <c r="E4451" s="4">
        <v>48224.139135427</v>
      </c>
      <c r="F4451" s="4" t="str">
        <f>IF('Данные (для ящика с усами) (2)'!$E4451&lt;15000,"до 15 тыс",IF('Данные (для ящика с усами) (2)'!$E4451&lt;30000,"15-30 тыс",IF('Данные (для ящика с усами) (2)'!$E4451&lt;45000,"30-45 тыс",IF('Данные (для ящика с усами) (2)'!$E4451&lt;60000,"45-60 тыс","60+ тыс"))))</f>
        <v>45-60 тыс</v>
      </c>
      <c r="G4451" s="3">
        <v>1657667.33216394</v>
      </c>
      <c r="H4451" s="5" t="s">
        <v>3690</v>
      </c>
    </row>
    <row r="4452" ht="14.25" customHeight="1">
      <c r="A4452" s="3">
        <v>83347.6696969644</v>
      </c>
      <c r="B4452" s="4">
        <v>5.46815842715748</v>
      </c>
      <c r="C4452" s="4">
        <v>5.47525265349694</v>
      </c>
      <c r="D4452" s="4">
        <v>3.14</v>
      </c>
      <c r="E4452" s="4">
        <v>48226.7189277801</v>
      </c>
      <c r="F4452" s="4" t="str">
        <f>IF('Данные (для ящика с усами) (2)'!$E4452&lt;15000,"до 15 тыс",IF('Данные (для ящика с усами) (2)'!$E4452&lt;30000,"15-30 тыс",IF('Данные (для ящика с усами) (2)'!$E4452&lt;45000,"30-45 тыс",IF('Данные (для ящика с усами) (2)'!$E4452&lt;60000,"45-60 тыс","60+ тыс"))))</f>
        <v>45-60 тыс</v>
      </c>
      <c r="G4452" s="3">
        <v>1453381.6243031</v>
      </c>
      <c r="H4452" s="5" t="s">
        <v>4596</v>
      </c>
    </row>
    <row r="4453" ht="14.25" customHeight="1">
      <c r="A4453" s="3">
        <v>71475.8264807406</v>
      </c>
      <c r="B4453" s="4">
        <v>6.65248388620027</v>
      </c>
      <c r="C4453" s="4">
        <v>5.65101916890273</v>
      </c>
      <c r="D4453" s="4">
        <v>4.14</v>
      </c>
      <c r="E4453" s="4">
        <v>48227.0742866202</v>
      </c>
      <c r="F4453" s="4" t="str">
        <f>IF('Данные (для ящика с усами) (2)'!$E4453&lt;15000,"до 15 тыс",IF('Данные (для ящика с усами) (2)'!$E4453&lt;30000,"15-30 тыс",IF('Данные (для ящика с усами) (2)'!$E4453&lt;45000,"30-45 тыс",IF('Данные (для ящика с усами) (2)'!$E4453&lt;60000,"45-60 тыс","60+ тыс"))))</f>
        <v>45-60 тыс</v>
      </c>
      <c r="G4453" s="3">
        <v>1504441.01015028</v>
      </c>
      <c r="H4453" s="5" t="s">
        <v>3037</v>
      </c>
    </row>
    <row r="4454" ht="14.25" customHeight="1">
      <c r="A4454" s="3">
        <v>49623.9743357862</v>
      </c>
      <c r="B4454" s="4">
        <v>6.84940114893742</v>
      </c>
      <c r="C4454" s="4">
        <v>6.56894023053243</v>
      </c>
      <c r="D4454" s="4">
        <v>4.13</v>
      </c>
      <c r="E4454" s="4">
        <v>48251.9983371593</v>
      </c>
      <c r="F4454" s="4" t="str">
        <f>IF('Данные (для ящика с усами) (2)'!$E4454&lt;15000,"до 15 тыс",IF('Данные (для ящика с усами) (2)'!$E4454&lt;30000,"15-30 тыс",IF('Данные (для ящика с усами) (2)'!$E4454&lt;45000,"30-45 тыс",IF('Данные (для ящика с усами) (2)'!$E4454&lt;60000,"45-60 тыс","60+ тыс"))))</f>
        <v>45-60 тыс</v>
      </c>
      <c r="G4454" s="3">
        <v>1092809.5966868</v>
      </c>
      <c r="H4454" s="5" t="s">
        <v>203</v>
      </c>
    </row>
    <row r="4455" ht="14.25" customHeight="1">
      <c r="A4455" s="3">
        <v>65841.3087857728</v>
      </c>
      <c r="B4455" s="4">
        <v>5.58706464898565</v>
      </c>
      <c r="C4455" s="4">
        <v>6.49028184521981</v>
      </c>
      <c r="D4455" s="4">
        <v>2.07</v>
      </c>
      <c r="E4455" s="4">
        <v>48253.2766364796</v>
      </c>
      <c r="F4455" s="4" t="str">
        <f>IF('Данные (для ящика с усами) (2)'!$E4455&lt;15000,"до 15 тыс",IF('Данные (для ящика с усами) (2)'!$E4455&lt;30000,"15-30 тыс",IF('Данные (для ящика с усами) (2)'!$E4455&lt;45000,"30-45 тыс",IF('Данные (для ящика с усами) (2)'!$E4455&lt;60000,"45-60 тыс","60+ тыс"))))</f>
        <v>45-60 тыс</v>
      </c>
      <c r="G4455" s="3">
        <v>1029861.62290084</v>
      </c>
      <c r="H4455" s="5" t="s">
        <v>1975</v>
      </c>
    </row>
    <row r="4456" ht="14.25" customHeight="1">
      <c r="A4456" s="3">
        <v>66447.4832222105</v>
      </c>
      <c r="B4456" s="4">
        <v>4.37675374961167</v>
      </c>
      <c r="C4456" s="4">
        <v>8.4222403240243</v>
      </c>
      <c r="D4456" s="4">
        <v>4.31</v>
      </c>
      <c r="E4456" s="4">
        <v>48261.0495892946</v>
      </c>
      <c r="F4456" s="4" t="str">
        <f>IF('Данные (для ящика с усами) (2)'!$E4456&lt;15000,"до 15 тыс",IF('Данные (для ящика с усами) (2)'!$E4456&lt;30000,"15-30 тыс",IF('Данные (для ящика с усами) (2)'!$E4456&lt;45000,"30-45 тыс",IF('Данные (для ящика с усами) (2)'!$E4456&lt;60000,"45-60 тыс","60+ тыс"))))</f>
        <v>45-60 тыс</v>
      </c>
      <c r="G4456" s="3">
        <v>1271396.51800597</v>
      </c>
      <c r="H4456" s="5" t="s">
        <v>2090</v>
      </c>
    </row>
    <row r="4457" ht="14.25" customHeight="1">
      <c r="A4457" s="3">
        <v>62314.2147215658</v>
      </c>
      <c r="B4457" s="4">
        <v>5.91745758934942</v>
      </c>
      <c r="C4457" s="4">
        <v>6.0969132112346</v>
      </c>
      <c r="D4457" s="4">
        <v>3.21</v>
      </c>
      <c r="E4457" s="4">
        <v>48263.0353394666</v>
      </c>
      <c r="F4457" s="4" t="str">
        <f>IF('Данные (для ящика с усами) (2)'!$E4457&lt;15000,"до 15 тыс",IF('Данные (для ящика с усами) (2)'!$E4457&lt;30000,"15-30 тыс",IF('Данные (для ящика с усами) (2)'!$E4457&lt;45000,"30-45 тыс",IF('Данные (для ящика с усами) (2)'!$E4457&lt;60000,"45-60 тыс","60+ тыс"))))</f>
        <v>45-60 тыс</v>
      </c>
      <c r="G4457" s="3">
        <v>1030866.951711</v>
      </c>
      <c r="H4457" s="5" t="s">
        <v>1396</v>
      </c>
    </row>
    <row r="4458" ht="14.25" customHeight="1">
      <c r="A4458" s="3">
        <v>71792.2868495731</v>
      </c>
      <c r="B4458" s="4">
        <v>8.26472564990577</v>
      </c>
      <c r="C4458" s="4">
        <v>8.11067073643756</v>
      </c>
      <c r="D4458" s="4">
        <v>3.39</v>
      </c>
      <c r="E4458" s="4">
        <v>48266.2171660171</v>
      </c>
      <c r="F4458" s="4" t="str">
        <f>IF('Данные (для ящика с усами) (2)'!$E4458&lt;15000,"до 15 тыс",IF('Данные (для ящика с усами) (2)'!$E4458&lt;30000,"15-30 тыс",IF('Данные (для ящика с усами) (2)'!$E4458&lt;45000,"30-45 тыс",IF('Данные (для ящика с усами) (2)'!$E4458&lt;60000,"45-60 тыс","60+ тыс"))))</f>
        <v>45-60 тыс</v>
      </c>
      <c r="G4458" s="3">
        <v>1903813.79265875</v>
      </c>
      <c r="H4458" s="5" t="s">
        <v>3087</v>
      </c>
    </row>
    <row r="4459" ht="14.25" customHeight="1">
      <c r="A4459" s="3">
        <v>87472.2569931284</v>
      </c>
      <c r="B4459" s="4">
        <v>5.54377414925622</v>
      </c>
      <c r="C4459" s="4">
        <v>7.34099237859801</v>
      </c>
      <c r="D4459" s="4">
        <v>3.32</v>
      </c>
      <c r="E4459" s="4">
        <v>48306.7974039051</v>
      </c>
      <c r="F4459" s="4" t="str">
        <f>IF('Данные (для ящика с усами) (2)'!$E4459&lt;15000,"до 15 тыс",IF('Данные (для ящика с усами) (2)'!$E4459&lt;30000,"15-30 тыс",IF('Данные (для ящика с усами) (2)'!$E4459&lt;45000,"30-45 тыс",IF('Данные (для ящика с усами) (2)'!$E4459&lt;60000,"45-60 тыс","60+ тыс"))))</f>
        <v>45-60 тыс</v>
      </c>
      <c r="G4459" s="3">
        <v>1848633.72427729</v>
      </c>
      <c r="H4459" s="5" t="s">
        <v>4811</v>
      </c>
    </row>
    <row r="4460" ht="14.25" customHeight="1">
      <c r="A4460" s="3">
        <v>62857.0781294696</v>
      </c>
      <c r="B4460" s="4">
        <v>5.0608864216225</v>
      </c>
      <c r="C4460" s="4">
        <v>5.86157642101207</v>
      </c>
      <c r="D4460" s="4">
        <v>4.17</v>
      </c>
      <c r="E4460" s="4">
        <v>48339.9406011155</v>
      </c>
      <c r="F4460" s="4" t="str">
        <f>IF('Данные (для ящика с усами) (2)'!$E4460&lt;15000,"до 15 тыс",IF('Данные (для ящика с усами) (2)'!$E4460&lt;30000,"15-30 тыс",IF('Данные (для ящика с усами) (2)'!$E4460&lt;45000,"30-45 тыс",IF('Данные (для ящика с усами) (2)'!$E4460&lt;60000,"45-60 тыс","60+ тыс"))))</f>
        <v>45-60 тыс</v>
      </c>
      <c r="G4460" s="3">
        <v>915992.557770428</v>
      </c>
      <c r="H4460" s="5" t="s">
        <v>1496</v>
      </c>
    </row>
    <row r="4461" ht="14.25" customHeight="1">
      <c r="A4461" s="3">
        <v>54839.4101775057</v>
      </c>
      <c r="B4461" s="4">
        <v>5.67487133982533</v>
      </c>
      <c r="C4461" s="4">
        <v>7.24961374114848</v>
      </c>
      <c r="D4461" s="4">
        <v>6.07</v>
      </c>
      <c r="E4461" s="4">
        <v>48345.4741523738</v>
      </c>
      <c r="F4461" s="4" t="str">
        <f>IF('Данные (для ящика с усами) (2)'!$E4461&lt;15000,"до 15 тыс",IF('Данные (для ящика с усами) (2)'!$E4461&lt;30000,"15-30 тыс",IF('Данные (для ящика с усами) (2)'!$E4461&lt;45000,"30-45 тыс",IF('Данные (для ящика с усами) (2)'!$E4461&lt;60000,"45-60 тыс","60+ тыс"))))</f>
        <v>45-60 тыс</v>
      </c>
      <c r="G4461" s="3">
        <v>1043415.99202097</v>
      </c>
      <c r="H4461" s="5" t="s">
        <v>491</v>
      </c>
    </row>
    <row r="4462" ht="14.25" customHeight="1">
      <c r="A4462" s="3">
        <v>79647.1652400215</v>
      </c>
      <c r="B4462" s="4">
        <v>5.28819633705735</v>
      </c>
      <c r="C4462" s="4">
        <v>7.03947718285839</v>
      </c>
      <c r="D4462" s="4">
        <v>3.32</v>
      </c>
      <c r="E4462" s="4">
        <v>48360.6943639677</v>
      </c>
      <c r="F4462" s="4" t="str">
        <f>IF('Данные (для ящика с усами) (2)'!$E4462&lt;15000,"до 15 тыс",IF('Данные (для ящика с усами) (2)'!$E4462&lt;30000,"15-30 тыс",IF('Данные (для ящика с усами) (2)'!$E4462&lt;45000,"30-45 тыс",IF('Данные (для ящика с усами) (2)'!$E4462&lt;60000,"45-60 тыс","60+ тыс"))))</f>
        <v>45-60 тыс</v>
      </c>
      <c r="G4462" s="3">
        <v>1491811.66112295</v>
      </c>
      <c r="H4462" s="5" t="s">
        <v>4279</v>
      </c>
    </row>
    <row r="4463" ht="14.25" customHeight="1">
      <c r="A4463" s="3">
        <v>62617.329199295</v>
      </c>
      <c r="B4463" s="4">
        <v>5.46311918569413</v>
      </c>
      <c r="C4463" s="4">
        <v>6.45062029582509</v>
      </c>
      <c r="D4463" s="4">
        <v>3.48</v>
      </c>
      <c r="E4463" s="4">
        <v>48372.2988544893</v>
      </c>
      <c r="F4463" s="4" t="str">
        <f>IF('Данные (для ящика с усами) (2)'!$E4463&lt;15000,"до 15 тыс",IF('Данные (для ящика с усами) (2)'!$E4463&lt;30000,"15-30 тыс",IF('Данные (для ящика с усами) (2)'!$E4463&lt;45000,"30-45 тыс",IF('Данные (для ящика с усами) (2)'!$E4463&lt;60000,"45-60 тыс","60+ тыс"))))</f>
        <v>45-60 тыс</v>
      </c>
      <c r="G4463" s="3">
        <v>1124125.92064897</v>
      </c>
      <c r="H4463" s="5" t="s">
        <v>1450</v>
      </c>
    </row>
    <row r="4464" ht="14.25" customHeight="1">
      <c r="A4464" s="3">
        <v>68844.764248758</v>
      </c>
      <c r="B4464" s="4">
        <v>4.86045299966158</v>
      </c>
      <c r="C4464" s="4">
        <v>6.91680818146737</v>
      </c>
      <c r="D4464" s="4">
        <v>3.29</v>
      </c>
      <c r="E4464" s="4">
        <v>48392.4973604583</v>
      </c>
      <c r="F4464" s="4" t="str">
        <f>IF('Данные (для ящика с усами) (2)'!$E4464&lt;15000,"до 15 тыс",IF('Данные (для ящика с усами) (2)'!$E4464&lt;30000,"15-30 тыс",IF('Данные (для ящика с усами) (2)'!$E4464&lt;45000,"30-45 тыс",IF('Данные (для ящика с усами) (2)'!$E4464&lt;60000,"45-60 тыс","60+ тыс"))))</f>
        <v>45-60 тыс</v>
      </c>
      <c r="G4464" s="3">
        <v>1211102.21088924</v>
      </c>
      <c r="H4464" s="5" t="s">
        <v>2513</v>
      </c>
    </row>
    <row r="4465" ht="14.25" customHeight="1">
      <c r="A4465" s="3">
        <v>70193.3397949428</v>
      </c>
      <c r="B4465" s="4">
        <v>5.20247149624744</v>
      </c>
      <c r="C4465" s="4">
        <v>7.67917499162521</v>
      </c>
      <c r="D4465" s="4">
        <v>6.29</v>
      </c>
      <c r="E4465" s="4">
        <v>48417.3480633392</v>
      </c>
      <c r="F4465" s="4" t="str">
        <f>IF('Данные (для ящика с усами) (2)'!$E4465&lt;15000,"до 15 тыс",IF('Данные (для ящика с усами) (2)'!$E4465&lt;30000,"15-30 тыс",IF('Данные (для ящика с усами) (2)'!$E4465&lt;45000,"30-45 тыс",IF('Данные (для ящика с усами) (2)'!$E4465&lt;60000,"45-60 тыс","60+ тыс"))))</f>
        <v>45-60 тыс</v>
      </c>
      <c r="G4465" s="3">
        <v>1383395.28749289</v>
      </c>
      <c r="H4465" s="5" t="s">
        <v>2786</v>
      </c>
    </row>
    <row r="4466" ht="14.25" customHeight="1">
      <c r="A4466" s="3">
        <v>62384.5725146488</v>
      </c>
      <c r="B4466" s="4">
        <v>6.50002393275235</v>
      </c>
      <c r="C4466" s="4">
        <v>7.69340209636022</v>
      </c>
      <c r="D4466" s="4">
        <v>3.0</v>
      </c>
      <c r="E4466" s="4">
        <v>48419.8344927553</v>
      </c>
      <c r="F4466" s="4" t="str">
        <f>IF('Данные (для ящика с усами) (2)'!$E4466&lt;15000,"до 15 тыс",IF('Данные (для ящика с усами) (2)'!$E4466&lt;30000,"15-30 тыс",IF('Данные (для ящика с усами) (2)'!$E4466&lt;45000,"30-45 тыс",IF('Данные (для ящика с усами) (2)'!$E4466&lt;60000,"45-60 тыс","60+ тыс"))))</f>
        <v>45-60 тыс</v>
      </c>
      <c r="G4466" s="3">
        <v>1363319.8464196</v>
      </c>
      <c r="H4466" s="5" t="s">
        <v>1418</v>
      </c>
    </row>
    <row r="4467" ht="14.25" customHeight="1">
      <c r="A4467" s="3">
        <v>68791.7916884852</v>
      </c>
      <c r="B4467" s="4">
        <v>4.72555222849962</v>
      </c>
      <c r="C4467" s="4">
        <v>6.70420160422281</v>
      </c>
      <c r="D4467" s="4">
        <v>4.11</v>
      </c>
      <c r="E4467" s="4">
        <v>48423.3224441768</v>
      </c>
      <c r="F4467" s="4" t="str">
        <f>IF('Данные (для ящика с усами) (2)'!$E4467&lt;15000,"до 15 тыс",IF('Данные (для ящика с усами) (2)'!$E4467&lt;30000,"15-30 тыс",IF('Данные (для ящика с усами) (2)'!$E4467&lt;45000,"30-45 тыс",IF('Данные (для ящика с усами) (2)'!$E4467&lt;60000,"45-60 тыс","60+ тыс"))))</f>
        <v>45-60 тыс</v>
      </c>
      <c r="G4467" s="3">
        <v>1132522.90129471</v>
      </c>
      <c r="H4467" s="5" t="s">
        <v>2505</v>
      </c>
    </row>
    <row r="4468" ht="14.25" customHeight="1">
      <c r="A4468" s="3">
        <v>63805.7005990309</v>
      </c>
      <c r="B4468" s="4">
        <v>7.12030439505191</v>
      </c>
      <c r="C4468" s="4">
        <v>5.90790109396842</v>
      </c>
      <c r="D4468" s="4">
        <v>4.35</v>
      </c>
      <c r="E4468" s="4">
        <v>48433.8207905673</v>
      </c>
      <c r="F4468" s="4" t="str">
        <f>IF('Данные (для ящика с усами) (2)'!$E4468&lt;15000,"до 15 тыс",IF('Данные (для ящика с усами) (2)'!$E4468&lt;30000,"15-30 тыс",IF('Данные (для ящика с усами) (2)'!$E4468&lt;45000,"30-45 тыс",IF('Данные (для ящика с усами) (2)'!$E4468&lt;60000,"45-60 тыс","60+ тыс"))))</f>
        <v>45-60 тыс</v>
      </c>
      <c r="G4468" s="3">
        <v>1473761.53181668</v>
      </c>
      <c r="H4468" s="5" t="s">
        <v>1659</v>
      </c>
    </row>
    <row r="4469" ht="14.25" customHeight="1">
      <c r="A4469" s="3">
        <v>64595.7329774885</v>
      </c>
      <c r="B4469" s="4">
        <v>5.53968419532843</v>
      </c>
      <c r="C4469" s="4">
        <v>7.8700456404352</v>
      </c>
      <c r="D4469" s="4">
        <v>6.24</v>
      </c>
      <c r="E4469" s="4">
        <v>48444.1915963106</v>
      </c>
      <c r="F4469" s="4" t="str">
        <f>IF('Данные (для ящика с усами) (2)'!$E4469&lt;15000,"до 15 тыс",IF('Данные (для ящика с усами) (2)'!$E4469&lt;30000,"15-30 тыс",IF('Данные (для ящика с усами) (2)'!$E4469&lt;45000,"30-45 тыс",IF('Данные (для ящика с усами) (2)'!$E4469&lt;60000,"45-60 тыс","60+ тыс"))))</f>
        <v>45-60 тыс</v>
      </c>
      <c r="G4469" s="3">
        <v>1385775.66675636</v>
      </c>
      <c r="H4469" s="5" t="s">
        <v>1778</v>
      </c>
    </row>
    <row r="4470" ht="14.25" customHeight="1">
      <c r="A4470" s="3">
        <v>71105.2915593233</v>
      </c>
      <c r="B4470" s="4">
        <v>5.9599445941876</v>
      </c>
      <c r="C4470" s="4">
        <v>7.77872080876597</v>
      </c>
      <c r="D4470" s="4">
        <v>4.49</v>
      </c>
      <c r="E4470" s="4">
        <v>48457.0213572337</v>
      </c>
      <c r="F4470" s="4" t="str">
        <f>IF('Данные (для ящика с усами) (2)'!$E4470&lt;15000,"до 15 тыс",IF('Данные (для ящика с усами) (2)'!$E4470&lt;30000,"15-30 тыс",IF('Данные (для ящика с усами) (2)'!$E4470&lt;45000,"30-45 тыс",IF('Данные (для ящика с усами) (2)'!$E4470&lt;60000,"45-60 тыс","60+ тыс"))))</f>
        <v>45-60 тыс</v>
      </c>
      <c r="G4470" s="3">
        <v>1640185.79829681</v>
      </c>
      <c r="H4470" s="5" t="s">
        <v>2952</v>
      </c>
    </row>
    <row r="4471" ht="14.25" customHeight="1">
      <c r="A4471" s="3">
        <v>69113.2539107924</v>
      </c>
      <c r="B4471" s="4">
        <v>5.94799016522478</v>
      </c>
      <c r="C4471" s="4">
        <v>5.45592987043111</v>
      </c>
      <c r="D4471" s="4">
        <v>4.46</v>
      </c>
      <c r="E4471" s="4">
        <v>48474.5069473766</v>
      </c>
      <c r="F4471" s="4" t="str">
        <f>IF('Данные (для ящика с усами) (2)'!$E4471&lt;15000,"до 15 тыс",IF('Данные (для ящика с усами) (2)'!$E4471&lt;30000,"15-30 тыс",IF('Данные (для ящика с усами) (2)'!$E4471&lt;45000,"30-45 тыс",IF('Данные (для ящика с усами) (2)'!$E4471&lt;60000,"45-60 тыс","60+ тыс"))))</f>
        <v>45-60 тыс</v>
      </c>
      <c r="G4471" s="3">
        <v>1296432.78464476</v>
      </c>
      <c r="H4471" s="5" t="s">
        <v>2567</v>
      </c>
    </row>
    <row r="4472" ht="14.25" customHeight="1">
      <c r="A4472" s="3">
        <v>76801.4967776718</v>
      </c>
      <c r="B4472" s="4">
        <v>6.26461321208816</v>
      </c>
      <c r="C4472" s="4">
        <v>7.34343559182848</v>
      </c>
      <c r="D4472" s="4">
        <v>5.44</v>
      </c>
      <c r="E4472" s="4">
        <v>48481.6645063763</v>
      </c>
      <c r="F4472" s="4" t="str">
        <f>IF('Данные (для ящика с усами) (2)'!$E4472&lt;15000,"до 15 тыс",IF('Данные (для ящика с усами) (2)'!$E4472&lt;30000,"15-30 тыс",IF('Данные (для ящика с усами) (2)'!$E4472&lt;45000,"30-45 тыс",IF('Данные (для ящика с усами) (2)'!$E4472&lt;60000,"45-60 тыс","60+ тыс"))))</f>
        <v>45-60 тыс</v>
      </c>
      <c r="G4472" s="3">
        <v>1673294.24619638</v>
      </c>
      <c r="H4472" s="5" t="s">
        <v>3916</v>
      </c>
    </row>
    <row r="4473" ht="14.25" customHeight="1">
      <c r="A4473" s="3">
        <v>60698.815488302</v>
      </c>
      <c r="B4473" s="4">
        <v>7.95104584726823</v>
      </c>
      <c r="C4473" s="4">
        <v>6.22580197517711</v>
      </c>
      <c r="D4473" s="4">
        <v>2.5</v>
      </c>
      <c r="E4473" s="4">
        <v>48495.319734192</v>
      </c>
      <c r="F4473" s="4" t="str">
        <f>IF('Данные (для ящика с усами) (2)'!$E4473&lt;15000,"до 15 тыс",IF('Данные (для ящика с усами) (2)'!$E4473&lt;30000,"15-30 тыс",IF('Данные (для ящика с усами) (2)'!$E4473&lt;45000,"30-45 тыс",IF('Данные (для ящика с усами) (2)'!$E4473&lt;60000,"45-60 тыс","60+ тыс"))))</f>
        <v>45-60 тыс</v>
      </c>
      <c r="G4473" s="3">
        <v>1433493.80221997</v>
      </c>
      <c r="H4473" s="5" t="s">
        <v>1132</v>
      </c>
    </row>
    <row r="4474" ht="14.25" customHeight="1">
      <c r="A4474" s="3">
        <v>63270.351748318</v>
      </c>
      <c r="B4474" s="4">
        <v>4.43805261845244</v>
      </c>
      <c r="C4474" s="4">
        <v>6.61798687388616</v>
      </c>
      <c r="D4474" s="4">
        <v>2.5</v>
      </c>
      <c r="E4474" s="4">
        <v>48531.7949119848</v>
      </c>
      <c r="F4474" s="4" t="str">
        <f>IF('Данные (для ящика с усами) (2)'!$E4474&lt;15000,"до 15 тыс",IF('Данные (для ящика с усами) (2)'!$E4474&lt;30000,"15-30 тыс",IF('Данные (для ящика с усами) (2)'!$E4474&lt;45000,"30-45 тыс",IF('Данные (для ящика с усами) (2)'!$E4474&lt;60000,"45-60 тыс","60+ тыс"))))</f>
        <v>45-60 тыс</v>
      </c>
      <c r="G4474" s="3">
        <v>1084011.70446898</v>
      </c>
      <c r="H4474" s="5" t="s">
        <v>1561</v>
      </c>
    </row>
    <row r="4475" ht="14.25" customHeight="1">
      <c r="A4475" s="3">
        <v>68785.2033116143</v>
      </c>
      <c r="B4475" s="4">
        <v>7.00553353943732</v>
      </c>
      <c r="C4475" s="4">
        <v>6.59960781111112</v>
      </c>
      <c r="D4475" s="4">
        <v>4.03</v>
      </c>
      <c r="E4475" s="4">
        <v>48564.7985430376</v>
      </c>
      <c r="F4475" s="4" t="str">
        <f>IF('Данные (для ящика с усами) (2)'!$E4475&lt;15000,"до 15 тыс",IF('Данные (для ящика с усами) (2)'!$E4475&lt;30000,"15-30 тыс",IF('Данные (для ящика с усами) (2)'!$E4475&lt;45000,"30-45 тыс",IF('Данные (для ящика с усами) (2)'!$E4475&lt;60000,"45-60 тыс","60+ тыс"))))</f>
        <v>45-60 тыс</v>
      </c>
      <c r="G4475" s="3">
        <v>1409038.98711763</v>
      </c>
      <c r="H4475" s="5" t="s">
        <v>2502</v>
      </c>
    </row>
    <row r="4476" ht="14.25" customHeight="1">
      <c r="A4476" s="3">
        <v>74419.5356449235</v>
      </c>
      <c r="B4476" s="4">
        <v>7.81435469880423</v>
      </c>
      <c r="C4476" s="4">
        <v>8.46938010020845</v>
      </c>
      <c r="D4476" s="4">
        <v>3.31</v>
      </c>
      <c r="E4476" s="4">
        <v>48591.3934593264</v>
      </c>
      <c r="F4476" s="4" t="str">
        <f>IF('Данные (для ящика с усами) (2)'!$E4476&lt;15000,"до 15 тыс",IF('Данные (для ящика с усами) (2)'!$E4476&lt;30000,"15-30 тыс",IF('Данные (для ящика с усами) (2)'!$E4476&lt;45000,"30-45 тыс",IF('Данные (для ящика с усами) (2)'!$E4476&lt;60000,"45-60 тыс","60+ тыс"))))</f>
        <v>45-60 тыс</v>
      </c>
      <c r="G4476" s="3">
        <v>2019424.22226425</v>
      </c>
      <c r="H4476" s="5" t="s">
        <v>3548</v>
      </c>
    </row>
    <row r="4477" ht="14.25" customHeight="1">
      <c r="A4477" s="3">
        <v>69866.0245116024</v>
      </c>
      <c r="B4477" s="4">
        <v>5.83202652974459</v>
      </c>
      <c r="C4477" s="4">
        <v>6.87350816675994</v>
      </c>
      <c r="D4477" s="4">
        <v>2.14</v>
      </c>
      <c r="E4477" s="4">
        <v>48601.3323713739</v>
      </c>
      <c r="F4477" s="4" t="str">
        <f>IF('Данные (для ящика с усами) (2)'!$E4477&lt;15000,"до 15 тыс",IF('Данные (для ящика с усами) (2)'!$E4477&lt;30000,"15-30 тыс",IF('Данные (для ящика с усами) (2)'!$E4477&lt;45000,"30-45 тыс",IF('Данные (для ящика с усами) (2)'!$E4477&lt;60000,"45-60 тыс","60+ тыс"))))</f>
        <v>45-60 тыс</v>
      </c>
      <c r="G4477" s="3">
        <v>1246270.0096858</v>
      </c>
      <c r="H4477" s="5" t="s">
        <v>2727</v>
      </c>
    </row>
    <row r="4478" ht="14.25" customHeight="1">
      <c r="A4478" s="3">
        <v>85009.0673941548</v>
      </c>
      <c r="B4478" s="4">
        <v>6.46929455156473</v>
      </c>
      <c r="C4478" s="4">
        <v>6.77424335118374</v>
      </c>
      <c r="D4478" s="4">
        <v>3.39</v>
      </c>
      <c r="E4478" s="4">
        <v>48601.7974554952</v>
      </c>
      <c r="F4478" s="4" t="str">
        <f>IF('Данные (для ящика с усами) (2)'!$E4478&lt;15000,"до 15 тыс",IF('Данные (для ящика с усами) (2)'!$E4478&lt;30000,"15-30 тыс",IF('Данные (для ящика с усами) (2)'!$E4478&lt;45000,"30-45 тыс",IF('Данные (для ящика с усами) (2)'!$E4478&lt;60000,"45-60 тыс","60+ тыс"))))</f>
        <v>45-60 тыс</v>
      </c>
      <c r="G4478" s="3">
        <v>1966139.92775068</v>
      </c>
      <c r="H4478" s="5" t="s">
        <v>4700</v>
      </c>
    </row>
    <row r="4479" ht="14.25" customHeight="1">
      <c r="A4479" s="3">
        <v>66615.8899157486</v>
      </c>
      <c r="B4479" s="4">
        <v>6.40178864146154</v>
      </c>
      <c r="C4479" s="4">
        <v>4.89420334103426</v>
      </c>
      <c r="D4479" s="4">
        <v>4.01</v>
      </c>
      <c r="E4479" s="4">
        <v>48604.0743853048</v>
      </c>
      <c r="F4479" s="4" t="str">
        <f>IF('Данные (для ящика с усами) (2)'!$E4479&lt;15000,"до 15 тыс",IF('Данные (для ящика с усами) (2)'!$E4479&lt;30000,"15-30 тыс",IF('Данные (для ящика с усами) (2)'!$E4479&lt;45000,"30-45 тыс",IF('Данные (для ящика с усами) (2)'!$E4479&lt;60000,"45-60 тыс","60+ тыс"))))</f>
        <v>45-60 тыс</v>
      </c>
      <c r="G4479" s="3">
        <v>1114128.47004126</v>
      </c>
      <c r="H4479" s="5" t="s">
        <v>2121</v>
      </c>
    </row>
    <row r="4480" ht="14.25" customHeight="1">
      <c r="A4480" s="3">
        <v>79029.4604512948</v>
      </c>
      <c r="B4480" s="4">
        <v>7.40516650623258</v>
      </c>
      <c r="C4480" s="4">
        <v>5.44858009672118</v>
      </c>
      <c r="D4480" s="4">
        <v>4.24</v>
      </c>
      <c r="E4480" s="4">
        <v>48607.0954198944</v>
      </c>
      <c r="F4480" s="4" t="str">
        <f>IF('Данные (для ящика с усами) (2)'!$E4480&lt;15000,"до 15 тыс",IF('Данные (для ящика с усами) (2)'!$E4480&lt;30000,"15-30 тыс",IF('Данные (для ящика с усами) (2)'!$E4480&lt;45000,"30-45 тыс",IF('Данные (для ящика с усами) (2)'!$E4480&lt;60000,"45-60 тыс","60+ тыс"))))</f>
        <v>45-60 тыс</v>
      </c>
      <c r="G4480" s="3">
        <v>1558196.96857136</v>
      </c>
      <c r="H4480" s="5" t="s">
        <v>4210</v>
      </c>
    </row>
    <row r="4481" ht="14.25" customHeight="1">
      <c r="A4481" s="3">
        <v>78747.6955730022</v>
      </c>
      <c r="B4481" s="4">
        <v>6.48850338886365</v>
      </c>
      <c r="C4481" s="4">
        <v>7.6169668400886</v>
      </c>
      <c r="D4481" s="4">
        <v>5.28</v>
      </c>
      <c r="E4481" s="4">
        <v>48614.3324520808</v>
      </c>
      <c r="F4481" s="4" t="str">
        <f>IF('Данные (для ящика с усами) (2)'!$E4481&lt;15000,"до 15 тыс",IF('Данные (для ящика с усами) (2)'!$E4481&lt;30000,"15-30 тыс",IF('Данные (для ящика с усами) (2)'!$E4481&lt;45000,"30-45 тыс",IF('Данные (для ящика с усами) (2)'!$E4481&lt;60000,"45-60 тыс","60+ тыс"))))</f>
        <v>45-60 тыс</v>
      </c>
      <c r="G4481" s="3">
        <v>1785374.29206076</v>
      </c>
      <c r="H4481" s="5" t="s">
        <v>4177</v>
      </c>
    </row>
    <row r="4482" ht="14.25" customHeight="1">
      <c r="A4482" s="3">
        <v>82321.7311116665</v>
      </c>
      <c r="B4482" s="4">
        <v>5.91148848867562</v>
      </c>
      <c r="C4482" s="4">
        <v>6.81364960775062</v>
      </c>
      <c r="D4482" s="4">
        <v>2.33</v>
      </c>
      <c r="E4482" s="4">
        <v>48616.2646252715</v>
      </c>
      <c r="F4482" s="4" t="str">
        <f>IF('Данные (для ящика с усами) (2)'!$E4482&lt;15000,"до 15 тыс",IF('Данные (для ящика с усами) (2)'!$E4482&lt;30000,"15-30 тыс",IF('Данные (для ящика с усами) (2)'!$E4482&lt;45000,"30-45 тыс",IF('Данные (для ящика с усами) (2)'!$E4482&lt;60000,"45-60 тыс","60+ тыс"))))</f>
        <v>45-60 тыс</v>
      </c>
      <c r="G4482" s="3">
        <v>1574084.92698374</v>
      </c>
      <c r="H4482" s="5" t="s">
        <v>4521</v>
      </c>
    </row>
    <row r="4483" ht="14.25" customHeight="1">
      <c r="A4483" s="3">
        <v>64345.0714313881</v>
      </c>
      <c r="B4483" s="4">
        <v>6.1788514349512</v>
      </c>
      <c r="C4483" s="4">
        <v>6.70769183182496</v>
      </c>
      <c r="D4483" s="4">
        <v>3.18</v>
      </c>
      <c r="E4483" s="4">
        <v>48621.1685145585</v>
      </c>
      <c r="F4483" s="4" t="str">
        <f>IF('Данные (для ящика с усами) (2)'!$E4483&lt;15000,"до 15 тыс",IF('Данные (для ящика с усами) (2)'!$E4483&lt;30000,"15-30 тыс",IF('Данные (для ящика с усами) (2)'!$E4483&lt;45000,"30-45 тыс",IF('Данные (для ящика с усами) (2)'!$E4483&lt;60000,"45-60 тыс","60+ тыс"))))</f>
        <v>45-60 тыс</v>
      </c>
      <c r="G4483" s="3">
        <v>1391788.8486694</v>
      </c>
      <c r="H4483" s="5" t="s">
        <v>1733</v>
      </c>
    </row>
    <row r="4484" ht="14.25" customHeight="1">
      <c r="A4484" s="3">
        <v>80285.6812476344</v>
      </c>
      <c r="B4484" s="4">
        <v>5.74993613137952</v>
      </c>
      <c r="C4484" s="4">
        <v>5.21193397569182</v>
      </c>
      <c r="D4484" s="4">
        <v>3.03</v>
      </c>
      <c r="E4484" s="4">
        <v>48633.8294271562</v>
      </c>
      <c r="F4484" s="4" t="str">
        <f>IF('Данные (для ящика с усами) (2)'!$E4484&lt;15000,"до 15 тыс",IF('Данные (для ящика с усами) (2)'!$E4484&lt;30000,"15-30 тыс",IF('Данные (для ящика с усами) (2)'!$E4484&lt;45000,"30-45 тыс",IF('Данные (для ящика с усами) (2)'!$E4484&lt;60000,"45-60 тыс","60+ тыс"))))</f>
        <v>45-60 тыс</v>
      </c>
      <c r="G4484" s="3">
        <v>1439028.52098902</v>
      </c>
      <c r="H4484" s="5" t="s">
        <v>4346</v>
      </c>
    </row>
    <row r="4485" ht="14.25" customHeight="1">
      <c r="A4485" s="3">
        <v>75841.4872609369</v>
      </c>
      <c r="B4485" s="4">
        <v>6.2292265677296</v>
      </c>
      <c r="C4485" s="4">
        <v>6.04869188116956</v>
      </c>
      <c r="D4485" s="4">
        <v>2.09</v>
      </c>
      <c r="E4485" s="4">
        <v>48641.8017222932</v>
      </c>
      <c r="F4485" s="4" t="str">
        <f>IF('Данные (для ящика с усами) (2)'!$E4485&lt;15000,"до 15 тыс",IF('Данные (для ящика с усами) (2)'!$E4485&lt;30000,"15-30 тыс",IF('Данные (для ящика с усами) (2)'!$E4485&lt;45000,"30-45 тыс",IF('Данные (для ящика с усами) (2)'!$E4485&lt;60000,"45-60 тыс","60+ тыс"))))</f>
        <v>45-60 тыс</v>
      </c>
      <c r="G4485" s="3">
        <v>1361007.56184711</v>
      </c>
      <c r="H4485" s="5" t="s">
        <v>3762</v>
      </c>
    </row>
    <row r="4486" ht="14.25" customHeight="1">
      <c r="A4486" s="3">
        <v>64205.8632010156</v>
      </c>
      <c r="B4486" s="4">
        <v>5.60828964571787</v>
      </c>
      <c r="C4486" s="4">
        <v>6.10727883442904</v>
      </c>
      <c r="D4486" s="4">
        <v>2.28</v>
      </c>
      <c r="E4486" s="4">
        <v>48649.6103854421</v>
      </c>
      <c r="F4486" s="4" t="str">
        <f>IF('Данные (для ящика с усами) (2)'!$E4486&lt;15000,"до 15 тыс",IF('Данные (для ящика с усами) (2)'!$E4486&lt;30000,"15-30 тыс",IF('Данные (для ящика с усами) (2)'!$E4486&lt;45000,"30-45 тыс",IF('Данные (для ящика с усами) (2)'!$E4486&lt;60000,"45-60 тыс","60+ тыс"))))</f>
        <v>45-60 тыс</v>
      </c>
      <c r="G4486" s="3">
        <v>1124818.11419581</v>
      </c>
      <c r="H4486" s="5" t="s">
        <v>1711</v>
      </c>
    </row>
    <row r="4487" ht="14.25" customHeight="1">
      <c r="A4487" s="3">
        <v>51187.4240339508</v>
      </c>
      <c r="B4487" s="4">
        <v>7.99143967018848</v>
      </c>
      <c r="C4487" s="4">
        <v>5.90650125930537</v>
      </c>
      <c r="D4487" s="4">
        <v>3.24</v>
      </c>
      <c r="E4487" s="4">
        <v>48661.7117125072</v>
      </c>
      <c r="F4487" s="4" t="str">
        <f>IF('Данные (для ящика с усами) (2)'!$E4487&lt;15000,"до 15 тыс",IF('Данные (для ящика с усами) (2)'!$E4487&lt;30000,"15-30 тыс",IF('Данные (для ящика с усами) (2)'!$E4487&lt;45000,"30-45 тыс",IF('Данные (для ящика с усами) (2)'!$E4487&lt;60000,"45-60 тыс","60+ тыс"))))</f>
        <v>45-60 тыс</v>
      </c>
      <c r="G4487" s="3">
        <v>1298108.00013187</v>
      </c>
      <c r="H4487" s="5" t="s">
        <v>278</v>
      </c>
    </row>
    <row r="4488" ht="14.25" customHeight="1">
      <c r="A4488" s="3">
        <v>52361.2479720074</v>
      </c>
      <c r="B4488" s="4">
        <v>5.35046588431683</v>
      </c>
      <c r="C4488" s="4">
        <v>6.59507039349035</v>
      </c>
      <c r="D4488" s="4">
        <v>3.05</v>
      </c>
      <c r="E4488" s="4">
        <v>48661.9897439707</v>
      </c>
      <c r="F4488" s="4" t="str">
        <f>IF('Данные (для ящика с усами) (2)'!$E4488&lt;15000,"до 15 тыс",IF('Данные (для ящика с усами) (2)'!$E4488&lt;30000,"15-30 тыс",IF('Данные (для ящика с усами) (2)'!$E4488&lt;45000,"30-45 тыс",IF('Данные (для ящика с усами) (2)'!$E4488&lt;60000,"45-60 тыс","60+ тыс"))))</f>
        <v>45-60 тыс</v>
      </c>
      <c r="G4488" s="3">
        <v>971200.242627238</v>
      </c>
      <c r="H4488" s="5" t="s">
        <v>339</v>
      </c>
    </row>
    <row r="4489" ht="14.25" customHeight="1">
      <c r="A4489" s="3">
        <v>64552.6451039848</v>
      </c>
      <c r="B4489" s="4">
        <v>5.98052138760792</v>
      </c>
      <c r="C4489" s="4">
        <v>7.79039937591479</v>
      </c>
      <c r="D4489" s="4">
        <v>3.05</v>
      </c>
      <c r="E4489" s="4">
        <v>48667.3497786807</v>
      </c>
      <c r="F4489" s="4" t="str">
        <f>IF('Данные (для ящика с усами) (2)'!$E4489&lt;15000,"до 15 тыс",IF('Данные (для ящика с усами) (2)'!$E4489&lt;30000,"15-30 тыс",IF('Данные (для ящика с усами) (2)'!$E4489&lt;45000,"30-45 тыс",IF('Данные (для ящика с усами) (2)'!$E4489&lt;60000,"45-60 тыс","60+ тыс"))))</f>
        <v>45-60 тыс</v>
      </c>
      <c r="G4489" s="3">
        <v>1535781.39408547</v>
      </c>
      <c r="H4489" s="5" t="s">
        <v>1774</v>
      </c>
    </row>
    <row r="4490" ht="14.25" customHeight="1">
      <c r="A4490" s="3">
        <v>63918.0515806233</v>
      </c>
      <c r="B4490" s="4">
        <v>5.09915766791419</v>
      </c>
      <c r="C4490" s="4">
        <v>7.66294151193101</v>
      </c>
      <c r="D4490" s="4">
        <v>4.26</v>
      </c>
      <c r="E4490" s="4">
        <v>48669.6497436346</v>
      </c>
      <c r="F4490" s="4" t="str">
        <f>IF('Данные (для ящика с усами) (2)'!$E4490&lt;15000,"до 15 тыс",IF('Данные (для ящика с усами) (2)'!$E4490&lt;30000,"15-30 тыс",IF('Данные (для ящика с усами) (2)'!$E4490&lt;45000,"30-45 тыс",IF('Данные (для ящика с усами) (2)'!$E4490&lt;60000,"45-60 тыс","60+ тыс"))))</f>
        <v>45-60 тыс</v>
      </c>
      <c r="G4490" s="3">
        <v>1095035.10604503</v>
      </c>
      <c r="H4490" s="5" t="s">
        <v>1680</v>
      </c>
    </row>
    <row r="4491" ht="14.25" customHeight="1">
      <c r="A4491" s="3">
        <v>64912.5154618836</v>
      </c>
      <c r="B4491" s="4">
        <v>7.18609859797744</v>
      </c>
      <c r="C4491" s="4">
        <v>6.02878235069887</v>
      </c>
      <c r="D4491" s="4">
        <v>4.18</v>
      </c>
      <c r="E4491" s="4">
        <v>48685.4206596777</v>
      </c>
      <c r="F4491" s="4" t="str">
        <f>IF('Данные (для ящика с усами) (2)'!$E4491&lt;15000,"до 15 тыс",IF('Данные (для ящика с усами) (2)'!$E4491&lt;30000,"15-30 тыс",IF('Данные (для ящика с усами) (2)'!$E4491&lt;45000,"30-45 тыс",IF('Данные (для ящика с усами) (2)'!$E4491&lt;60000,"45-60 тыс","60+ тыс"))))</f>
        <v>45-60 тыс</v>
      </c>
      <c r="G4491" s="3">
        <v>1449033.43225424</v>
      </c>
      <c r="H4491" s="5" t="s">
        <v>1835</v>
      </c>
    </row>
    <row r="4492" ht="14.25" customHeight="1">
      <c r="A4492" s="3">
        <v>80196.2422508873</v>
      </c>
      <c r="B4492" s="4">
        <v>6.67569706742344</v>
      </c>
      <c r="C4492" s="4">
        <v>7.27519279634192</v>
      </c>
      <c r="D4492" s="4">
        <v>3.17</v>
      </c>
      <c r="E4492" s="4">
        <v>48694.8641438665</v>
      </c>
      <c r="F4492" s="4" t="str">
        <f>IF('Данные (для ящика с усами) (2)'!$E4492&lt;15000,"до 15 тыс",IF('Данные (для ящика с усами) (2)'!$E4492&lt;30000,"15-30 тыс",IF('Данные (для ящика с усами) (2)'!$E4492&lt;45000,"30-45 тыс",IF('Данные (для ящика с усами) (2)'!$E4492&lt;60000,"45-60 тыс","60+ тыс"))))</f>
        <v>45-60 тыс</v>
      </c>
      <c r="G4492" s="3">
        <v>1616937.01868768</v>
      </c>
      <c r="H4492" s="5" t="s">
        <v>4338</v>
      </c>
    </row>
    <row r="4493" ht="14.25" customHeight="1">
      <c r="A4493" s="3">
        <v>64076.9069450906</v>
      </c>
      <c r="B4493" s="4">
        <v>6.30431905788524</v>
      </c>
      <c r="C4493" s="4">
        <v>6.81323157658741</v>
      </c>
      <c r="D4493" s="4">
        <v>4.14</v>
      </c>
      <c r="E4493" s="4">
        <v>48697.7329145864</v>
      </c>
      <c r="F4493" s="4" t="str">
        <f>IF('Данные (для ящика с усами) (2)'!$E4493&lt;15000,"до 15 тыс",IF('Данные (для ящика с усами) (2)'!$E4493&lt;30000,"15-30 тыс",IF('Данные (для ящика с усами) (2)'!$E4493&lt;45000,"30-45 тыс",IF('Данные (для ящика с усами) (2)'!$E4493&lt;60000,"45-60 тыс","60+ тыс"))))</f>
        <v>45-60 тыс</v>
      </c>
      <c r="G4493" s="3">
        <v>1185743.82417968</v>
      </c>
      <c r="H4493" s="5" t="s">
        <v>1697</v>
      </c>
    </row>
    <row r="4494" ht="14.25" customHeight="1">
      <c r="A4494" s="3">
        <v>72660.1576362815</v>
      </c>
      <c r="B4494" s="4">
        <v>5.44765133270982</v>
      </c>
      <c r="C4494" s="4">
        <v>6.13097657056013</v>
      </c>
      <c r="D4494" s="4">
        <v>4.39</v>
      </c>
      <c r="E4494" s="4">
        <v>48711.5546955943</v>
      </c>
      <c r="F4494" s="4" t="str">
        <f>IF('Данные (для ящика с усами) (2)'!$E4494&lt;15000,"до 15 тыс",IF('Данные (для ящика с усами) (2)'!$E4494&lt;30000,"15-30 тыс",IF('Данные (для ящика с усами) (2)'!$E4494&lt;45000,"30-45 тыс",IF('Данные (для ящика с усами) (2)'!$E4494&lt;60000,"45-60 тыс","60+ тыс"))))</f>
        <v>45-60 тыс</v>
      </c>
      <c r="G4494" s="3">
        <v>1243501.6508387</v>
      </c>
      <c r="H4494" s="5" t="s">
        <v>3224</v>
      </c>
    </row>
    <row r="4495" ht="14.25" customHeight="1">
      <c r="A4495" s="3">
        <v>65363.746492688</v>
      </c>
      <c r="B4495" s="4">
        <v>6.75235139901489</v>
      </c>
      <c r="C4495" s="4">
        <v>9.25740438122693</v>
      </c>
      <c r="D4495" s="4">
        <v>4.11</v>
      </c>
      <c r="E4495" s="4">
        <v>48714.6903316572</v>
      </c>
      <c r="F4495" s="4" t="str">
        <f>IF('Данные (для ящика с усами) (2)'!$E4495&lt;15000,"до 15 тыс",IF('Данные (для ящика с усами) (2)'!$E4495&lt;30000,"15-30 тыс",IF('Данные (для ящика с усами) (2)'!$E4495&lt;45000,"30-45 тыс",IF('Данные (для ящика с усами) (2)'!$E4495&lt;60000,"45-60 тыс","60+ тыс"))))</f>
        <v>45-60 тыс</v>
      </c>
      <c r="G4495" s="3">
        <v>1775531.40394545</v>
      </c>
      <c r="H4495" s="5" t="s">
        <v>1910</v>
      </c>
    </row>
    <row r="4496" ht="14.25" customHeight="1">
      <c r="A4496" s="3">
        <v>61885.5464403288</v>
      </c>
      <c r="B4496" s="4">
        <v>5.40526596917388</v>
      </c>
      <c r="C4496" s="4">
        <v>6.91419576959882</v>
      </c>
      <c r="D4496" s="4">
        <v>3.22</v>
      </c>
      <c r="E4496" s="4">
        <v>48726.951303303</v>
      </c>
      <c r="F4496" s="4" t="str">
        <f>IF('Данные (для ящика с усами) (2)'!$E4496&lt;15000,"до 15 тыс",IF('Данные (для ящика с усами) (2)'!$E4496&lt;30000,"15-30 тыс",IF('Данные (для ящика с усами) (2)'!$E4496&lt;45000,"30-45 тыс",IF('Данные (для ящика с усами) (2)'!$E4496&lt;60000,"45-60 тыс","60+ тыс"))))</f>
        <v>45-60 тыс</v>
      </c>
      <c r="G4496" s="3">
        <v>1352135.96726418</v>
      </c>
      <c r="H4496" s="5" t="s">
        <v>1328</v>
      </c>
    </row>
    <row r="4497" ht="14.25" customHeight="1">
      <c r="A4497" s="3">
        <v>69500.8934648957</v>
      </c>
      <c r="B4497" s="4">
        <v>5.05659805787442</v>
      </c>
      <c r="C4497" s="4">
        <v>6.06314604074628</v>
      </c>
      <c r="D4497" s="4">
        <v>3.2</v>
      </c>
      <c r="E4497" s="4">
        <v>48767.4010372761</v>
      </c>
      <c r="F4497" s="4" t="str">
        <f>IF('Данные (для ящика с усами) (2)'!$E4497&lt;15000,"до 15 тыс",IF('Данные (для ящика с усами) (2)'!$E4497&lt;30000,"15-30 тыс",IF('Данные (для ящика с усами) (2)'!$E4497&lt;45000,"30-45 тыс",IF('Данные (для ящика с усами) (2)'!$E4497&lt;60000,"45-60 тыс","60+ тыс"))))</f>
        <v>45-60 тыс</v>
      </c>
      <c r="G4497" s="3">
        <v>1170204.33909911</v>
      </c>
      <c r="H4497" s="5" t="s">
        <v>2659</v>
      </c>
    </row>
    <row r="4498" ht="14.25" customHeight="1">
      <c r="A4498" s="3">
        <v>66829.1838793527</v>
      </c>
      <c r="B4498" s="4">
        <v>5.57878808020764</v>
      </c>
      <c r="C4498" s="4">
        <v>7.34342085061812</v>
      </c>
      <c r="D4498" s="4">
        <v>4.22</v>
      </c>
      <c r="E4498" s="4">
        <v>48776.9266064209</v>
      </c>
      <c r="F4498" s="4" t="str">
        <f>IF('Данные (для ящика с усами) (2)'!$E4498&lt;15000,"до 15 тыс",IF('Данные (для ящика с усами) (2)'!$E4498&lt;30000,"15-30 тыс",IF('Данные (для ящика с усами) (2)'!$E4498&lt;45000,"30-45 тыс",IF('Данные (для ящика с усами) (2)'!$E4498&lt;60000,"45-60 тыс","60+ тыс"))))</f>
        <v>45-60 тыс</v>
      </c>
      <c r="G4498" s="3">
        <v>1418045.71879069</v>
      </c>
      <c r="H4498" s="5" t="s">
        <v>2167</v>
      </c>
    </row>
    <row r="4499" ht="14.25" customHeight="1">
      <c r="A4499" s="3">
        <v>79583.5100763147</v>
      </c>
      <c r="B4499" s="4">
        <v>6.95910646372044</v>
      </c>
      <c r="C4499" s="4">
        <v>8.57428223789637</v>
      </c>
      <c r="D4499" s="4">
        <v>4.26</v>
      </c>
      <c r="E4499" s="4">
        <v>48780.5563416664</v>
      </c>
      <c r="F4499" s="4" t="str">
        <f>IF('Данные (для ящика с усами) (2)'!$E4499&lt;15000,"до 15 тыс",IF('Данные (для ящика с усами) (2)'!$E4499&lt;30000,"15-30 тыс",IF('Данные (для ящика с усами) (2)'!$E4499&lt;45000,"30-45 тыс",IF('Данные (для ящика с усами) (2)'!$E4499&lt;60000,"45-60 тыс","60+ тыс"))))</f>
        <v>45-60 тыс</v>
      </c>
      <c r="G4499" s="3">
        <v>1924561.80717987</v>
      </c>
      <c r="H4499" s="5" t="s">
        <v>4270</v>
      </c>
    </row>
    <row r="4500" ht="14.25" customHeight="1">
      <c r="A4500" s="3">
        <v>70489.2929969078</v>
      </c>
      <c r="B4500" s="4">
        <v>5.90726684286852</v>
      </c>
      <c r="C4500" s="4">
        <v>7.0254808221099</v>
      </c>
      <c r="D4500" s="4">
        <v>5.06</v>
      </c>
      <c r="E4500" s="4">
        <v>48796.5445214157</v>
      </c>
      <c r="F4500" s="4" t="str">
        <f>IF('Данные (для ящика с усами) (2)'!$E4500&lt;15000,"до 15 тыс",IF('Данные (для ящика с усами) (2)'!$E4500&lt;30000,"15-30 тыс",IF('Данные (для ящика с усами) (2)'!$E4500&lt;45000,"30-45 тыс",IF('Данные (для ящика с усами) (2)'!$E4500&lt;60000,"45-60 тыс","60+ тыс"))))</f>
        <v>45-60 тыс</v>
      </c>
      <c r="G4500" s="3">
        <v>1541746.29055905</v>
      </c>
      <c r="H4500" s="5" t="s">
        <v>2834</v>
      </c>
    </row>
    <row r="4501" ht="14.25" customHeight="1">
      <c r="A4501" s="3">
        <v>55242.5886814359</v>
      </c>
      <c r="B4501" s="4">
        <v>5.92217078241274</v>
      </c>
      <c r="C4501" s="4">
        <v>7.87459883269802</v>
      </c>
      <c r="D4501" s="4">
        <v>4.29</v>
      </c>
      <c r="E4501" s="4">
        <v>48812.8840079336</v>
      </c>
      <c r="F4501" s="4" t="str">
        <f>IF('Данные (для ящика с усами) (2)'!$E4501&lt;15000,"до 15 тыс",IF('Данные (для ящика с усами) (2)'!$E4501&lt;30000,"15-30 тыс",IF('Данные (для ящика с усами) (2)'!$E4501&lt;45000,"30-45 тыс",IF('Данные (для ящика с усами) (2)'!$E4501&lt;60000,"45-60 тыс","60+ тыс"))))</f>
        <v>45-60 тыс</v>
      </c>
      <c r="G4501" s="3">
        <v>1230097.450945</v>
      </c>
      <c r="H4501" s="5" t="s">
        <v>519</v>
      </c>
    </row>
    <row r="4502" ht="14.25" customHeight="1">
      <c r="A4502" s="3">
        <v>40581.778087153</v>
      </c>
      <c r="B4502" s="4">
        <v>4.16982036982601</v>
      </c>
      <c r="C4502" s="4">
        <v>7.41541606786011</v>
      </c>
      <c r="D4502" s="4">
        <v>5.44</v>
      </c>
      <c r="E4502" s="4">
        <v>48820.2302561553</v>
      </c>
      <c r="F4502" s="4" t="str">
        <f>IF('Данные (для ящика с усами) (2)'!$E4502&lt;15000,"до 15 тыс",IF('Данные (для ящика с усами) (2)'!$E4502&lt;30000,"15-30 тыс",IF('Данные (для ящика с усами) (2)'!$E4502&lt;45000,"30-45 тыс",IF('Данные (для ящика с усами) (2)'!$E4502&lt;60000,"45-60 тыс","60+ тыс"))))</f>
        <v>45-60 тыс</v>
      </c>
      <c r="G4502" s="3">
        <v>509499.588996669</v>
      </c>
      <c r="H4502" s="5" t="s">
        <v>31</v>
      </c>
    </row>
    <row r="4503" ht="14.25" customHeight="1">
      <c r="A4503" s="3">
        <v>71965.6210309678</v>
      </c>
      <c r="B4503" s="4">
        <v>7.96411541888679</v>
      </c>
      <c r="C4503" s="4">
        <v>7.5233546230429</v>
      </c>
      <c r="D4503" s="4">
        <v>5.22</v>
      </c>
      <c r="E4503" s="4">
        <v>48873.9943384156</v>
      </c>
      <c r="F4503" s="4" t="str">
        <f>IF('Данные (для ящика с усами) (2)'!$E4503&lt;15000,"до 15 тыс",IF('Данные (для ящика с усами) (2)'!$E4503&lt;30000,"15-30 тыс",IF('Данные (для ящика с усами) (2)'!$E4503&lt;45000,"30-45 тыс",IF('Данные (для ящика с усами) (2)'!$E4503&lt;60000,"45-60 тыс","60+ тыс"))))</f>
        <v>45-60 тыс</v>
      </c>
      <c r="G4503" s="3">
        <v>1930805.94669456</v>
      </c>
      <c r="H4503" s="5" t="s">
        <v>3118</v>
      </c>
    </row>
    <row r="4504" ht="14.25" customHeight="1">
      <c r="A4504" s="3">
        <v>66293.8844021371</v>
      </c>
      <c r="B4504" s="4">
        <v>6.83968137328173</v>
      </c>
      <c r="C4504" s="4">
        <v>7.32841549053276</v>
      </c>
      <c r="D4504" s="4">
        <v>6.13</v>
      </c>
      <c r="E4504" s="4">
        <v>48877.5009691329</v>
      </c>
      <c r="F4504" s="4" t="str">
        <f>IF('Данные (для ящика с усами) (2)'!$E4504&lt;15000,"до 15 тыс",IF('Данные (для ящика с усами) (2)'!$E4504&lt;30000,"15-30 тыс",IF('Данные (для ящика с усами) (2)'!$E4504&lt;45000,"30-45 тыс",IF('Данные (для ящика с усами) (2)'!$E4504&lt;60000,"45-60 тыс","60+ тыс"))))</f>
        <v>45-60 тыс</v>
      </c>
      <c r="G4504" s="3">
        <v>1663653.70975754</v>
      </c>
      <c r="H4504" s="5" t="s">
        <v>2059</v>
      </c>
    </row>
    <row r="4505" ht="14.25" customHeight="1">
      <c r="A4505" s="3">
        <v>65643.8624755442</v>
      </c>
      <c r="B4505" s="4">
        <v>6.35023349806699</v>
      </c>
      <c r="C4505" s="4">
        <v>7.09546143143746</v>
      </c>
      <c r="D4505" s="4">
        <v>6.12</v>
      </c>
      <c r="E4505" s="4">
        <v>48882.4903606233</v>
      </c>
      <c r="F4505" s="4" t="str">
        <f>IF('Данные (для ящика с усами) (2)'!$E4505&lt;15000,"до 15 тыс",IF('Данные (для ящика с усами) (2)'!$E4505&lt;30000,"15-30 тыс",IF('Данные (для ящика с усами) (2)'!$E4505&lt;45000,"30-45 тыс",IF('Данные (для ящика с усами) (2)'!$E4505&lt;60000,"45-60 тыс","60+ тыс"))))</f>
        <v>45-60 тыс</v>
      </c>
      <c r="G4505" s="3">
        <v>1265927.35973819</v>
      </c>
      <c r="H4505" s="5" t="s">
        <v>1951</v>
      </c>
    </row>
    <row r="4506" ht="14.25" customHeight="1">
      <c r="A4506" s="3">
        <v>62016.0765407862</v>
      </c>
      <c r="B4506" s="4">
        <v>4.97901143428284</v>
      </c>
      <c r="C4506" s="4">
        <v>6.89207249250336</v>
      </c>
      <c r="D4506" s="4">
        <v>2.09</v>
      </c>
      <c r="E4506" s="4">
        <v>48896.8201182068</v>
      </c>
      <c r="F4506" s="4" t="str">
        <f>IF('Данные (для ящика с усами) (2)'!$E4506&lt;15000,"до 15 тыс",IF('Данные (для ящика с усами) (2)'!$E4506&lt;30000,"15-30 тыс",IF('Данные (для ящика с усами) (2)'!$E4506&lt;45000,"30-45 тыс",IF('Данные (для ящика с усами) (2)'!$E4506&lt;60000,"45-60 тыс","60+ тыс"))))</f>
        <v>45-60 тыс</v>
      </c>
      <c r="G4506" s="3">
        <v>1031046.36542664</v>
      </c>
      <c r="H4506" s="5" t="s">
        <v>1346</v>
      </c>
    </row>
    <row r="4507" ht="14.25" customHeight="1">
      <c r="A4507" s="3">
        <v>61641.1516572884</v>
      </c>
      <c r="B4507" s="4">
        <v>5.30962141888219</v>
      </c>
      <c r="C4507" s="4">
        <v>7.27280117861866</v>
      </c>
      <c r="D4507" s="4">
        <v>3.21</v>
      </c>
      <c r="E4507" s="4">
        <v>48898.4171031803</v>
      </c>
      <c r="F4507" s="4" t="str">
        <f>IF('Данные (для ящика с усами) (2)'!$E4507&lt;15000,"до 15 тыс",IF('Данные (для ящика с усами) (2)'!$E4507&lt;30000,"15-30 тыс",IF('Данные (для ящика с усами) (2)'!$E4507&lt;45000,"30-45 тыс",IF('Данные (для ящика с усами) (2)'!$E4507&lt;60000,"45-60 тыс","60+ тыс"))))</f>
        <v>45-60 тыс</v>
      </c>
      <c r="G4507" s="3">
        <v>1202050.5842604</v>
      </c>
      <c r="H4507" s="5" t="s">
        <v>1284</v>
      </c>
    </row>
    <row r="4508" ht="14.25" customHeight="1">
      <c r="A4508" s="3">
        <v>62622.4837930421</v>
      </c>
      <c r="B4508" s="4">
        <v>6.03689561012485</v>
      </c>
      <c r="C4508" s="4">
        <v>8.84477396033384</v>
      </c>
      <c r="D4508" s="4">
        <v>6.16</v>
      </c>
      <c r="E4508" s="4">
        <v>48899.5138186045</v>
      </c>
      <c r="F4508" s="4" t="str">
        <f>IF('Данные (для ящика с усами) (2)'!$E4508&lt;15000,"до 15 тыс",IF('Данные (для ящика с усами) (2)'!$E4508&lt;30000,"15-30 тыс",IF('Данные (для ящика с усами) (2)'!$E4508&lt;45000,"30-45 тыс",IF('Данные (для ящика с усами) (2)'!$E4508&lt;60000,"45-60 тыс","60+ тыс"))))</f>
        <v>45-60 тыс</v>
      </c>
      <c r="G4508" s="3">
        <v>1502443.22975094</v>
      </c>
      <c r="H4508" s="5" t="s">
        <v>1451</v>
      </c>
    </row>
    <row r="4509" ht="14.25" customHeight="1">
      <c r="A4509" s="3">
        <v>68254.5959664604</v>
      </c>
      <c r="B4509" s="4">
        <v>7.89819069059165</v>
      </c>
      <c r="C4509" s="4">
        <v>7.48557251467645</v>
      </c>
      <c r="D4509" s="4">
        <v>4.36</v>
      </c>
      <c r="E4509" s="4">
        <v>48908.7715778504</v>
      </c>
      <c r="F4509" s="4" t="str">
        <f>IF('Данные (для ящика с усами) (2)'!$E4509&lt;15000,"до 15 тыс",IF('Данные (для ящика с усами) (2)'!$E4509&lt;30000,"15-30 тыс",IF('Данные (для ящика с усами) (2)'!$E4509&lt;45000,"30-45 тыс",IF('Данные (для ящика с усами) (2)'!$E4509&lt;60000,"45-60 тыс","60+ тыс"))))</f>
        <v>45-60 тыс</v>
      </c>
      <c r="G4509" s="3">
        <v>1925615.84080549</v>
      </c>
      <c r="H4509" s="5" t="s">
        <v>2410</v>
      </c>
    </row>
    <row r="4510" ht="14.25" customHeight="1">
      <c r="A4510" s="3">
        <v>67384.0003734717</v>
      </c>
      <c r="B4510" s="4">
        <v>7.22428091092896</v>
      </c>
      <c r="C4510" s="4">
        <v>7.80991877211528</v>
      </c>
      <c r="D4510" s="4">
        <v>6.43</v>
      </c>
      <c r="E4510" s="4">
        <v>48918.055355945</v>
      </c>
      <c r="F4510" s="4" t="str">
        <f>IF('Данные (для ящика с усами) (2)'!$E4510&lt;15000,"до 15 тыс",IF('Данные (для ящика с усами) (2)'!$E4510&lt;30000,"15-30 тыс",IF('Данные (для ящика с усами) (2)'!$E4510&lt;45000,"30-45 тыс",IF('Данные (для ящика с усами) (2)'!$E4510&lt;60000,"45-60 тыс","60+ тыс"))))</f>
        <v>45-60 тыс</v>
      </c>
      <c r="G4510" s="3">
        <v>1930344.44890875</v>
      </c>
      <c r="H4510" s="5" t="s">
        <v>2262</v>
      </c>
    </row>
    <row r="4511" ht="14.25" customHeight="1">
      <c r="A4511" s="3">
        <v>81248.196971875</v>
      </c>
      <c r="B4511" s="4">
        <v>7.93900373491211</v>
      </c>
      <c r="C4511" s="4">
        <v>6.74948871632683</v>
      </c>
      <c r="D4511" s="4">
        <v>4.25</v>
      </c>
      <c r="E4511" s="4">
        <v>48922.5214003447</v>
      </c>
      <c r="F4511" s="4" t="str">
        <f>IF('Данные (для ящика с усами) (2)'!$E4511&lt;15000,"до 15 тыс",IF('Данные (для ящика с усами) (2)'!$E4511&lt;30000,"15-30 тыс",IF('Данные (для ящика с усами) (2)'!$E4511&lt;45000,"30-45 тыс",IF('Данные (для ящика с усами) (2)'!$E4511&lt;60000,"45-60 тыс","60+ тыс"))))</f>
        <v>45-60 тыс</v>
      </c>
      <c r="G4511" s="3">
        <v>1969256.93301589</v>
      </c>
      <c r="H4511" s="5" t="s">
        <v>4434</v>
      </c>
    </row>
    <row r="4512" ht="14.25" customHeight="1">
      <c r="A4512" s="3">
        <v>53288.0032525238</v>
      </c>
      <c r="B4512" s="4">
        <v>4.20403651640349</v>
      </c>
      <c r="C4512" s="4">
        <v>6.99633609610773</v>
      </c>
      <c r="D4512" s="4">
        <v>3.22</v>
      </c>
      <c r="E4512" s="4">
        <v>48927.3044335572</v>
      </c>
      <c r="F4512" s="4" t="str">
        <f>IF('Данные (для ящика с усами) (2)'!$E4512&lt;15000,"до 15 тыс",IF('Данные (для ящика с усами) (2)'!$E4512&lt;30000,"15-30 тыс",IF('Данные (для ящика с усами) (2)'!$E4512&lt;45000,"30-45 тыс",IF('Данные (для ящика с усами) (2)'!$E4512&lt;60000,"45-60 тыс","60+ тыс"))))</f>
        <v>45-60 тыс</v>
      </c>
      <c r="G4512" s="3">
        <v>810537.148392164</v>
      </c>
      <c r="H4512" s="5" t="s">
        <v>394</v>
      </c>
    </row>
    <row r="4513" ht="14.25" customHeight="1">
      <c r="A4513" s="3">
        <v>62938.2167130833</v>
      </c>
      <c r="B4513" s="4">
        <v>6.62368225367015</v>
      </c>
      <c r="C4513" s="4">
        <v>7.66192267225191</v>
      </c>
      <c r="D4513" s="4">
        <v>3.15</v>
      </c>
      <c r="E4513" s="4">
        <v>48947.3579195367</v>
      </c>
      <c r="F4513" s="4" t="str">
        <f>IF('Данные (для ящика с усами) (2)'!$E4513&lt;15000,"до 15 тыс",IF('Данные (для ящика с усами) (2)'!$E4513&lt;30000,"15-30 тыс",IF('Данные (для ящика с усами) (2)'!$E4513&lt;45000,"30-45 тыс",IF('Данные (для ящика с усами) (2)'!$E4513&lt;60000,"45-60 тыс","60+ тыс"))))</f>
        <v>45-60 тыс</v>
      </c>
      <c r="G4513" s="3">
        <v>1721261.81159612</v>
      </c>
      <c r="H4513" s="5" t="s">
        <v>1509</v>
      </c>
    </row>
    <row r="4514" ht="14.25" customHeight="1">
      <c r="A4514" s="3">
        <v>46819.6826555495</v>
      </c>
      <c r="B4514" s="4">
        <v>5.50296494219597</v>
      </c>
      <c r="C4514" s="4">
        <v>7.56589063080562</v>
      </c>
      <c r="D4514" s="4">
        <v>6.33</v>
      </c>
      <c r="E4514" s="4">
        <v>48952.1252454404</v>
      </c>
      <c r="F4514" s="4" t="str">
        <f>IF('Данные (для ящика с усами) (2)'!$E4514&lt;15000,"до 15 тыс",IF('Данные (для ящика с усами) (2)'!$E4514&lt;30000,"15-30 тыс",IF('Данные (для ящика с усами) (2)'!$E4514&lt;45000,"30-45 тыс",IF('Данные (для ящика с усами) (2)'!$E4514&lt;60000,"45-60 тыс","60+ тыс"))))</f>
        <v>45-60 тыс</v>
      </c>
      <c r="G4514" s="3">
        <v>917351.135593772</v>
      </c>
      <c r="H4514" s="5" t="s">
        <v>120</v>
      </c>
    </row>
    <row r="4515" ht="14.25" customHeight="1">
      <c r="A4515" s="3">
        <v>55809.494589139</v>
      </c>
      <c r="B4515" s="4">
        <v>6.85452240857146</v>
      </c>
      <c r="C4515" s="4">
        <v>6.33024340815709</v>
      </c>
      <c r="D4515" s="4">
        <v>4.2</v>
      </c>
      <c r="E4515" s="4">
        <v>49001.9012502793</v>
      </c>
      <c r="F4515" s="4" t="str">
        <f>IF('Данные (для ящика с усами) (2)'!$E4515&lt;15000,"до 15 тыс",IF('Данные (для ящика с усами) (2)'!$E4515&lt;30000,"15-30 тыс",IF('Данные (для ящика с усами) (2)'!$E4515&lt;45000,"30-45 тыс",IF('Данные (для ящика с усами) (2)'!$E4515&lt;60000,"45-60 тыс","60+ тыс"))))</f>
        <v>45-60 тыс</v>
      </c>
      <c r="G4515" s="3">
        <v>1247645.40971081</v>
      </c>
      <c r="H4515" s="5" t="s">
        <v>581</v>
      </c>
    </row>
    <row r="4516" ht="14.25" customHeight="1">
      <c r="A4516" s="3">
        <v>79426.040180821</v>
      </c>
      <c r="B4516" s="4">
        <v>6.69980350434676</v>
      </c>
      <c r="C4516" s="4">
        <v>7.56524108095647</v>
      </c>
      <c r="D4516" s="4">
        <v>4.19</v>
      </c>
      <c r="E4516" s="4">
        <v>49009.6932787789</v>
      </c>
      <c r="F4516" s="4" t="str">
        <f>IF('Данные (для ящика с усами) (2)'!$E4516&lt;15000,"до 15 тыс",IF('Данные (для ящика с усами) (2)'!$E4516&lt;30000,"15-30 тыс",IF('Данные (для ящика с усами) (2)'!$E4516&lt;45000,"30-45 тыс",IF('Данные (для ящика с усами) (2)'!$E4516&lt;60000,"45-60 тыс","60+ тыс"))))</f>
        <v>45-60 тыс</v>
      </c>
      <c r="G4516" s="3">
        <v>1860358.46831206</v>
      </c>
      <c r="H4516" s="5" t="s">
        <v>4248</v>
      </c>
    </row>
    <row r="4517" ht="14.25" customHeight="1">
      <c r="A4517" s="3">
        <v>82103.4993376506</v>
      </c>
      <c r="B4517" s="4">
        <v>6.65074673322426</v>
      </c>
      <c r="C4517" s="4">
        <v>7.34342761144613</v>
      </c>
      <c r="D4517" s="4">
        <v>6.19</v>
      </c>
      <c r="E4517" s="4">
        <v>49015.2846485015</v>
      </c>
      <c r="F4517" s="4" t="str">
        <f>IF('Данные (для ящика с усами) (2)'!$E4517&lt;15000,"до 15 тыс",IF('Данные (для ящика с усами) (2)'!$E4517&lt;30000,"15-30 тыс",IF('Данные (для ящика с усами) (2)'!$E4517&lt;45000,"30-45 тыс",IF('Данные (для ящика с усами) (2)'!$E4517&lt;60000,"45-60 тыс","60+ тыс"))))</f>
        <v>45-60 тыс</v>
      </c>
      <c r="G4517" s="3">
        <v>1784260.84872193</v>
      </c>
      <c r="H4517" s="5" t="s">
        <v>4508</v>
      </c>
    </row>
    <row r="4518" ht="14.25" customHeight="1">
      <c r="A4518" s="3">
        <v>76416.9053529999</v>
      </c>
      <c r="B4518" s="4">
        <v>4.65284759722813</v>
      </c>
      <c r="C4518" s="4">
        <v>7.38360640561778</v>
      </c>
      <c r="D4518" s="4">
        <v>4.46</v>
      </c>
      <c r="E4518" s="4">
        <v>49032.665856401</v>
      </c>
      <c r="F4518" s="4" t="str">
        <f>IF('Данные (для ящика с усами) (2)'!$E4518&lt;15000,"до 15 тыс",IF('Данные (для ящика с усами) (2)'!$E4518&lt;30000,"15-30 тыс",IF('Данные (для ящика с усами) (2)'!$E4518&lt;45000,"30-45 тыс",IF('Данные (для ящика с усами) (2)'!$E4518&lt;60000,"45-60 тыс","60+ тыс"))))</f>
        <v>45-60 тыс</v>
      </c>
      <c r="G4518" s="3">
        <v>1388596.243304</v>
      </c>
      <c r="H4518" s="5" t="s">
        <v>3870</v>
      </c>
    </row>
    <row r="4519" ht="14.25" customHeight="1">
      <c r="A4519" s="3">
        <v>67569.877054983</v>
      </c>
      <c r="B4519" s="4">
        <v>7.05824120373833</v>
      </c>
      <c r="C4519" s="4">
        <v>6.70265568075309</v>
      </c>
      <c r="D4519" s="4">
        <v>4.11</v>
      </c>
      <c r="E4519" s="4">
        <v>49054.8712969544</v>
      </c>
      <c r="F4519" s="4" t="str">
        <f>IF('Данные (для ящика с усами) (2)'!$E4519&lt;15000,"до 15 тыс",IF('Данные (для ящика с усами) (2)'!$E4519&lt;30000,"15-30 тыс",IF('Данные (для ящика с усами) (2)'!$E4519&lt;45000,"30-45 тыс",IF('Данные (для ящика с усами) (2)'!$E4519&lt;60000,"45-60 тыс","60+ тыс"))))</f>
        <v>45-60 тыс</v>
      </c>
      <c r="G4519" s="3">
        <v>1688279.30811024</v>
      </c>
      <c r="H4519" s="5" t="s">
        <v>2296</v>
      </c>
    </row>
    <row r="4520" ht="14.25" customHeight="1">
      <c r="A4520" s="3">
        <v>70301.2379354175</v>
      </c>
      <c r="B4520" s="4">
        <v>5.80749454321163</v>
      </c>
      <c r="C4520" s="4">
        <v>5.83884417422183</v>
      </c>
      <c r="D4520" s="4">
        <v>3.25</v>
      </c>
      <c r="E4520" s="4">
        <v>49076.6543794803</v>
      </c>
      <c r="F4520" s="4" t="str">
        <f>IF('Данные (для ящика с усами) (2)'!$E4520&lt;15000,"до 15 тыс",IF('Данные (для ящика с усами) (2)'!$E4520&lt;30000,"15-30 тыс",IF('Данные (для ящика с усами) (2)'!$E4520&lt;45000,"30-45 тыс",IF('Данные (для ящика с усами) (2)'!$E4520&lt;60000,"45-60 тыс","60+ тыс"))))</f>
        <v>45-60 тыс</v>
      </c>
      <c r="G4520" s="3">
        <v>1280588.34189717</v>
      </c>
      <c r="H4520" s="5" t="s">
        <v>2811</v>
      </c>
    </row>
    <row r="4521" ht="14.25" customHeight="1">
      <c r="A4521" s="3">
        <v>60893.7640838999</v>
      </c>
      <c r="B4521" s="4">
        <v>4.12887995073698</v>
      </c>
      <c r="C4521" s="4">
        <v>7.52294868779873</v>
      </c>
      <c r="D4521" s="4">
        <v>5.18</v>
      </c>
      <c r="E4521" s="4">
        <v>49076.757352478</v>
      </c>
      <c r="F4521" s="4" t="str">
        <f>IF('Данные (для ящика с усами) (2)'!$E4521&lt;15000,"до 15 тыс",IF('Данные (для ящика с усами) (2)'!$E4521&lt;30000,"15-30 тыс",IF('Данные (для ящика с усами) (2)'!$E4521&lt;45000,"30-45 тыс",IF('Данные (для ящика с усами) (2)'!$E4521&lt;60000,"45-60 тыс","60+ тыс"))))</f>
        <v>45-60 тыс</v>
      </c>
      <c r="G4521" s="3">
        <v>968360.523403099</v>
      </c>
      <c r="H4521" s="5" t="s">
        <v>1172</v>
      </c>
    </row>
    <row r="4522" ht="14.25" customHeight="1">
      <c r="A4522" s="3">
        <v>64699.3939746886</v>
      </c>
      <c r="B4522" s="4">
        <v>6.84893903327741</v>
      </c>
      <c r="C4522" s="4">
        <v>6.95693782124657</v>
      </c>
      <c r="D4522" s="4">
        <v>4.0</v>
      </c>
      <c r="E4522" s="4">
        <v>49083.6661758545</v>
      </c>
      <c r="F4522" s="4" t="str">
        <f>IF('Данные (для ящика с усами) (2)'!$E4522&lt;15000,"до 15 тыс",IF('Данные (для ящика с усами) (2)'!$E4522&lt;30000,"15-30 тыс",IF('Данные (для ящика с усами) (2)'!$E4522&lt;45000,"30-45 тыс",IF('Данные (для ящика с усами) (2)'!$E4522&lt;60000,"45-60 тыс","60+ тыс"))))</f>
        <v>45-60 тыс</v>
      </c>
      <c r="G4522" s="3">
        <v>1550359.54846546</v>
      </c>
      <c r="H4522" s="5" t="s">
        <v>1795</v>
      </c>
    </row>
    <row r="4523" ht="14.25" customHeight="1">
      <c r="A4523" s="3">
        <v>67453.081308719</v>
      </c>
      <c r="B4523" s="4">
        <v>6.02545186097017</v>
      </c>
      <c r="C4523" s="4">
        <v>5.55228986195595</v>
      </c>
      <c r="D4523" s="4">
        <v>2.09</v>
      </c>
      <c r="E4523" s="4">
        <v>49085.9627805336</v>
      </c>
      <c r="F4523" s="4" t="str">
        <f>IF('Данные (для ящика с усами) (2)'!$E4523&lt;15000,"до 15 тыс",IF('Данные (для ящика с усами) (2)'!$E4523&lt;30000,"15-30 тыс",IF('Данные (для ящика с усами) (2)'!$E4523&lt;45000,"30-45 тыс",IF('Данные (для ящика с усами) (2)'!$E4523&lt;60000,"45-60 тыс","60+ тыс"))))</f>
        <v>45-60 тыс</v>
      </c>
      <c r="G4523" s="3">
        <v>1162949.67898602</v>
      </c>
      <c r="H4523" s="5" t="s">
        <v>2275</v>
      </c>
    </row>
    <row r="4524" ht="14.25" customHeight="1">
      <c r="A4524" s="3">
        <v>89488.6397616382</v>
      </c>
      <c r="B4524" s="4">
        <v>5.24782964691845</v>
      </c>
      <c r="C4524" s="4">
        <v>7.29063154944956</v>
      </c>
      <c r="D4524" s="4">
        <v>6.12</v>
      </c>
      <c r="E4524" s="4">
        <v>49089.9591242604</v>
      </c>
      <c r="F4524" s="4" t="str">
        <f>IF('Данные (для ящика с усами) (2)'!$E4524&lt;15000,"до 15 тыс",IF('Данные (для ящика с усами) (2)'!$E4524&lt;30000,"15-30 тыс",IF('Данные (для ящика с усами) (2)'!$E4524&lt;45000,"30-45 тыс",IF('Данные (для ящика с усами) (2)'!$E4524&lt;60000,"45-60 тыс","60+ тыс"))))</f>
        <v>45-60 тыс</v>
      </c>
      <c r="G4524" s="3">
        <v>1599963.8071501</v>
      </c>
      <c r="H4524" s="5" t="s">
        <v>4887</v>
      </c>
    </row>
    <row r="4525" ht="14.25" customHeight="1">
      <c r="A4525" s="3">
        <v>70716.5495446806</v>
      </c>
      <c r="B4525" s="4">
        <v>5.35795239650597</v>
      </c>
      <c r="C4525" s="4">
        <v>6.68683478284802</v>
      </c>
      <c r="D4525" s="4">
        <v>3.36</v>
      </c>
      <c r="E4525" s="4">
        <v>49098.6970530844</v>
      </c>
      <c r="F4525" s="4" t="str">
        <f>IF('Данные (для ящика с усами) (2)'!$E4525&lt;15000,"до 15 тыс",IF('Данные (для ящика с усами) (2)'!$E4525&lt;30000,"15-30 тыс",IF('Данные (для ящика с усами) (2)'!$E4525&lt;45000,"30-45 тыс",IF('Данные (для ящика с усами) (2)'!$E4525&lt;60000,"45-60 тыс","60+ тыс"))))</f>
        <v>45-60 тыс</v>
      </c>
      <c r="G4525" s="3">
        <v>1210184.01761757</v>
      </c>
      <c r="H4525" s="5" t="s">
        <v>2878</v>
      </c>
    </row>
    <row r="4526" ht="14.25" customHeight="1">
      <c r="A4526" s="3">
        <v>58927.5793585845</v>
      </c>
      <c r="B4526" s="4">
        <v>6.30403522178833</v>
      </c>
      <c r="C4526" s="4">
        <v>4.41575305627548</v>
      </c>
      <c r="D4526" s="4">
        <v>4.23</v>
      </c>
      <c r="E4526" s="4">
        <v>49100.823493218</v>
      </c>
      <c r="F4526" s="4" t="str">
        <f>IF('Данные (для ящика с усами) (2)'!$E4526&lt;15000,"до 15 тыс",IF('Данные (для ящика с усами) (2)'!$E4526&lt;30000,"15-30 тыс",IF('Данные (для ящика с усами) (2)'!$E4526&lt;45000,"30-45 тыс",IF('Данные (для ящика с усами) (2)'!$E4526&lt;60000,"45-60 тыс","60+ тыс"))))</f>
        <v>45-60 тыс</v>
      </c>
      <c r="G4526" s="3">
        <v>783350.673223018</v>
      </c>
      <c r="H4526" s="5" t="s">
        <v>910</v>
      </c>
    </row>
    <row r="4527" ht="14.25" customHeight="1">
      <c r="A4527" s="3">
        <v>72967.5412325451</v>
      </c>
      <c r="B4527" s="4">
        <v>6.02123938547659</v>
      </c>
      <c r="C4527" s="4">
        <v>6.97573330963835</v>
      </c>
      <c r="D4527" s="4">
        <v>4.02</v>
      </c>
      <c r="E4527" s="4">
        <v>49140.6690143732</v>
      </c>
      <c r="F4527" s="4" t="str">
        <f>IF('Данные (для ящика с усами) (2)'!$E4527&lt;15000,"до 15 тыс",IF('Данные (для ящика с усами) (2)'!$E4527&lt;30000,"15-30 тыс",IF('Данные (для ящика с усами) (2)'!$E4527&lt;45000,"30-45 тыс",IF('Данные (для ящика с усами) (2)'!$E4527&lt;60000,"45-60 тыс","60+ тыс"))))</f>
        <v>45-60 тыс</v>
      </c>
      <c r="G4527" s="3">
        <v>1765352.36590711</v>
      </c>
      <c r="H4527" s="5" t="s">
        <v>3272</v>
      </c>
    </row>
    <row r="4528" ht="14.25" customHeight="1">
      <c r="A4528" s="3">
        <v>60503.0037553526</v>
      </c>
      <c r="B4528" s="4">
        <v>6.56551175699462</v>
      </c>
      <c r="C4528" s="4">
        <v>7.42247165024052</v>
      </c>
      <c r="D4528" s="4">
        <v>5.17</v>
      </c>
      <c r="E4528" s="4">
        <v>49155.5094770777</v>
      </c>
      <c r="F4528" s="4" t="str">
        <f>IF('Данные (для ящика с усами) (2)'!$E4528&lt;15000,"до 15 тыс",IF('Данные (для ящика с усами) (2)'!$E4528&lt;30000,"15-30 тыс",IF('Данные (для ящика с усами) (2)'!$E4528&lt;45000,"30-45 тыс",IF('Данные (для ящика с усами) (2)'!$E4528&lt;60000,"45-60 тыс","60+ тыс"))))</f>
        <v>45-60 тыс</v>
      </c>
      <c r="G4528" s="3">
        <v>1431517.35767977</v>
      </c>
      <c r="H4528" s="5" t="s">
        <v>1103</v>
      </c>
    </row>
    <row r="4529" ht="14.25" customHeight="1">
      <c r="A4529" s="3">
        <v>61134.7890327913</v>
      </c>
      <c r="B4529" s="4">
        <v>5.51008834128016</v>
      </c>
      <c r="C4529" s="4">
        <v>6.43048204531574</v>
      </c>
      <c r="D4529" s="4">
        <v>4.04</v>
      </c>
      <c r="E4529" s="4">
        <v>49167.4759780763</v>
      </c>
      <c r="F4529" s="4" t="str">
        <f>IF('Данные (для ящика с усами) (2)'!$E4529&lt;15000,"до 15 тыс",IF('Данные (для ящика с усами) (2)'!$E4529&lt;30000,"15-30 тыс",IF('Данные (для ящика с усами) (2)'!$E4529&lt;45000,"30-45 тыс",IF('Данные (для ящика с усами) (2)'!$E4529&lt;60000,"45-60 тыс","60+ тыс"))))</f>
        <v>45-60 тыс</v>
      </c>
      <c r="G4529" s="3">
        <v>1052567.69867147</v>
      </c>
      <c r="H4529" s="5" t="s">
        <v>1208</v>
      </c>
    </row>
    <row r="4530" ht="14.25" customHeight="1">
      <c r="A4530" s="3">
        <v>61411.4170299092</v>
      </c>
      <c r="B4530" s="4">
        <v>5.6691814943724</v>
      </c>
      <c r="C4530" s="4">
        <v>7.09134549175396</v>
      </c>
      <c r="D4530" s="4">
        <v>3.29</v>
      </c>
      <c r="E4530" s="4">
        <v>49175.3393822189</v>
      </c>
      <c r="F4530" s="4" t="str">
        <f>IF('Данные (для ящика с усами) (2)'!$E4530&lt;15000,"до 15 тыс",IF('Данные (для ящика с усами) (2)'!$E4530&lt;30000,"15-30 тыс",IF('Данные (для ящика с усами) (2)'!$E4530&lt;45000,"30-45 тыс",IF('Данные (для ящика с усами) (2)'!$E4530&lt;60000,"45-60 тыс","60+ тыс"))))</f>
        <v>45-60 тыс</v>
      </c>
      <c r="G4530" s="3">
        <v>1338424.78836714</v>
      </c>
      <c r="H4530" s="5" t="s">
        <v>1241</v>
      </c>
    </row>
    <row r="4531" ht="14.25" customHeight="1">
      <c r="A4531" s="3">
        <v>68305.753771263</v>
      </c>
      <c r="B4531" s="4">
        <v>4.40221981435895</v>
      </c>
      <c r="C4531" s="4">
        <v>5.03958706866012</v>
      </c>
      <c r="D4531" s="4">
        <v>2.02</v>
      </c>
      <c r="E4531" s="4">
        <v>49180.7419235283</v>
      </c>
      <c r="F4531" s="4" t="str">
        <f>IF('Данные (для ящика с усами) (2)'!$E4531&lt;15000,"до 15 тыс",IF('Данные (для ящика с усами) (2)'!$E4531&lt;30000,"15-30 тыс",IF('Данные (для ящика с усами) (2)'!$E4531&lt;45000,"30-45 тыс",IF('Данные (для ящика с усами) (2)'!$E4531&lt;60000,"45-60 тыс","60+ тыс"))))</f>
        <v>45-60 тыс</v>
      </c>
      <c r="G4531" s="3">
        <v>908013.002070382</v>
      </c>
      <c r="H4531" s="5" t="s">
        <v>2421</v>
      </c>
    </row>
    <row r="4532" ht="14.25" customHeight="1">
      <c r="A4532" s="3">
        <v>59789.736434529</v>
      </c>
      <c r="B4532" s="4">
        <v>5.49092227304844</v>
      </c>
      <c r="C4532" s="4">
        <v>6.39856127112401</v>
      </c>
      <c r="D4532" s="4">
        <v>3.08</v>
      </c>
      <c r="E4532" s="4">
        <v>49200.0795682267</v>
      </c>
      <c r="F4532" s="4" t="str">
        <f>IF('Данные (для ящика с усами) (2)'!$E4532&lt;15000,"до 15 тыс",IF('Данные (для ящика с усами) (2)'!$E4532&lt;30000,"15-30 тыс",IF('Данные (для ящика с усами) (2)'!$E4532&lt;45000,"30-45 тыс",IF('Данные (для ящика с усами) (2)'!$E4532&lt;60000,"45-60 тыс","60+ тыс"))))</f>
        <v>45-60 тыс</v>
      </c>
      <c r="G4532" s="3">
        <v>1174311.55591112</v>
      </c>
      <c r="H4532" s="5" t="s">
        <v>1012</v>
      </c>
    </row>
    <row r="4533" ht="14.25" customHeight="1">
      <c r="A4533" s="3">
        <v>42258.7745410484</v>
      </c>
      <c r="B4533" s="4">
        <v>5.74499449374061</v>
      </c>
      <c r="C4533" s="4">
        <v>7.55248193864945</v>
      </c>
      <c r="D4533" s="4">
        <v>6.29</v>
      </c>
      <c r="E4533" s="4">
        <v>49215.6634221496</v>
      </c>
      <c r="F4533" s="4" t="str">
        <f>IF('Данные (для ящика с усами) (2)'!$E4533&lt;15000,"до 15 тыс",IF('Данные (для ящика с усами) (2)'!$E4533&lt;30000,"15-30 тыс",IF('Данные (для ящика с усами) (2)'!$E4533&lt;45000,"30-45 тыс",IF('Данные (для ящика с усами) (2)'!$E4533&lt;60000,"45-60 тыс","60+ тыс"))))</f>
        <v>45-60 тыс</v>
      </c>
      <c r="G4533" s="3">
        <v>852703.263675749</v>
      </c>
      <c r="H4533" s="5" t="s">
        <v>41</v>
      </c>
    </row>
    <row r="4534" ht="14.25" customHeight="1">
      <c r="A4534" s="3">
        <v>65091.30917745</v>
      </c>
      <c r="B4534" s="4">
        <v>5.34942286941346</v>
      </c>
      <c r="C4534" s="4">
        <v>8.59484263876977</v>
      </c>
      <c r="D4534" s="4">
        <v>5.42</v>
      </c>
      <c r="E4534" s="4">
        <v>49224.0928050387</v>
      </c>
      <c r="F4534" s="4" t="str">
        <f>IF('Данные (для ящика с усами) (2)'!$E4534&lt;15000,"до 15 тыс",IF('Данные (для ящика с усами) (2)'!$E4534&lt;30000,"15-30 тыс",IF('Данные (для ящика с усами) (2)'!$E4534&lt;45000,"30-45 тыс",IF('Данные (для ящика с усами) (2)'!$E4534&lt;60000,"45-60 тыс","60+ тыс"))))</f>
        <v>45-60 тыс</v>
      </c>
      <c r="G4534" s="3">
        <v>1579360.82481112</v>
      </c>
      <c r="H4534" s="5" t="s">
        <v>1870</v>
      </c>
    </row>
    <row r="4535" ht="14.25" customHeight="1">
      <c r="A4535" s="3">
        <v>67454.2130965527</v>
      </c>
      <c r="B4535" s="4">
        <v>4.83216052921576</v>
      </c>
      <c r="C4535" s="4">
        <v>7.57313468392758</v>
      </c>
      <c r="D4535" s="4">
        <v>4.1</v>
      </c>
      <c r="E4535" s="4">
        <v>49237.4043239991</v>
      </c>
      <c r="F4535" s="4" t="str">
        <f>IF('Данные (для ящика с усами) (2)'!$E4535&lt;15000,"до 15 тыс",IF('Данные (для ящика с усами) (2)'!$E4535&lt;30000,"15-30 тыс",IF('Данные (для ящика с усами) (2)'!$E4535&lt;45000,"30-45 тыс",IF('Данные (для ящика с усами) (2)'!$E4535&lt;60000,"45-60 тыс","60+ тыс"))))</f>
        <v>45-60 тыс</v>
      </c>
      <c r="G4535" s="3">
        <v>1243918.8107245</v>
      </c>
      <c r="H4535" s="5" t="s">
        <v>2276</v>
      </c>
    </row>
    <row r="4536" ht="14.25" customHeight="1">
      <c r="A4536" s="3">
        <v>73689.4283923945</v>
      </c>
      <c r="B4536" s="4">
        <v>5.47689998418832</v>
      </c>
      <c r="C4536" s="4">
        <v>8.570357130439</v>
      </c>
      <c r="D4536" s="4">
        <v>4.02</v>
      </c>
      <c r="E4536" s="4">
        <v>49240.3176724865</v>
      </c>
      <c r="F4536" s="4" t="str">
        <f>IF('Данные (для ящика с усами) (2)'!$E4536&lt;15000,"до 15 тыс",IF('Данные (для ящика с усами) (2)'!$E4536&lt;30000,"15-30 тыс",IF('Данные (для ящика с усами) (2)'!$E4536&lt;45000,"30-45 тыс",IF('Данные (для ящика с усами) (2)'!$E4536&lt;60000,"45-60 тыс","60+ тыс"))))</f>
        <v>45-60 тыс</v>
      </c>
      <c r="G4536" s="3">
        <v>1688093.25745803</v>
      </c>
      <c r="H4536" s="5" t="s">
        <v>3421</v>
      </c>
    </row>
    <row r="4537" ht="14.25" customHeight="1">
      <c r="A4537" s="3">
        <v>68217.6830879556</v>
      </c>
      <c r="B4537" s="4">
        <v>6.37344377740586</v>
      </c>
      <c r="C4537" s="4">
        <v>6.58633677769138</v>
      </c>
      <c r="D4537" s="4">
        <v>3.32</v>
      </c>
      <c r="E4537" s="4">
        <v>49240.8404514231</v>
      </c>
      <c r="F4537" s="4" t="str">
        <f>IF('Данные (для ящика с усами) (2)'!$E4537&lt;15000,"до 15 тыс",IF('Данные (для ящика с усами) (2)'!$E4537&lt;30000,"15-30 тыс",IF('Данные (для ящика с усами) (2)'!$E4537&lt;45000,"30-45 тыс",IF('Данные (для ящика с усами) (2)'!$E4537&lt;60000,"45-60 тыс","60+ тыс"))))</f>
        <v>45-60 тыс</v>
      </c>
      <c r="G4537" s="3">
        <v>1312093.36119536</v>
      </c>
      <c r="H4537" s="5" t="s">
        <v>2404</v>
      </c>
    </row>
    <row r="4538" ht="14.25" customHeight="1">
      <c r="A4538" s="3">
        <v>76278.7526896743</v>
      </c>
      <c r="B4538" s="4">
        <v>7.11005270960097</v>
      </c>
      <c r="C4538" s="4">
        <v>7.34061447127292</v>
      </c>
      <c r="D4538" s="4">
        <v>4.0</v>
      </c>
      <c r="E4538" s="4">
        <v>49250.7058964311</v>
      </c>
      <c r="F4538" s="4" t="str">
        <f>IF('Данные (для ящика с усами) (2)'!$E4538&lt;15000,"до 15 тыс",IF('Данные (для ящика с усами) (2)'!$E4538&lt;30000,"15-30 тыс",IF('Данные (для ящика с усами) (2)'!$E4538&lt;45000,"30-45 тыс",IF('Данные (для ящика с усами) (2)'!$E4538&lt;60000,"45-60 тыс","60+ тыс"))))</f>
        <v>45-60 тыс</v>
      </c>
      <c r="G4538" s="3">
        <v>1852375.50677484</v>
      </c>
      <c r="H4538" s="5" t="s">
        <v>3846</v>
      </c>
    </row>
    <row r="4539" ht="14.25" customHeight="1">
      <c r="A4539" s="3">
        <v>73451.0909429743</v>
      </c>
      <c r="B4539" s="4">
        <v>5.96818541050648</v>
      </c>
      <c r="C4539" s="4">
        <v>5.9069400804774</v>
      </c>
      <c r="D4539" s="4">
        <v>2.1</v>
      </c>
      <c r="E4539" s="4">
        <v>49251.8080293112</v>
      </c>
      <c r="F4539" s="4" t="str">
        <f>IF('Данные (для ящика с усами) (2)'!$E4539&lt;15000,"до 15 тыс",IF('Данные (для ящика с усами) (2)'!$E4539&lt;30000,"15-30 тыс",IF('Данные (для ящика с усами) (2)'!$E4539&lt;45000,"30-45 тыс",IF('Данные (для ящика с усами) (2)'!$E4539&lt;60000,"45-60 тыс","60+ тыс"))))</f>
        <v>45-60 тыс</v>
      </c>
      <c r="G4539" s="3">
        <v>1342814.94851337</v>
      </c>
      <c r="H4539" s="5" t="s">
        <v>3380</v>
      </c>
    </row>
    <row r="4540" ht="14.25" customHeight="1">
      <c r="A4540" s="3">
        <v>85522.8910788361</v>
      </c>
      <c r="B4540" s="4">
        <v>6.02077931965994</v>
      </c>
      <c r="C4540" s="4">
        <v>9.02411644704635</v>
      </c>
      <c r="D4540" s="4">
        <v>4.37</v>
      </c>
      <c r="E4540" s="4">
        <v>49257.8511025515</v>
      </c>
      <c r="F4540" s="4" t="str">
        <f>IF('Данные (для ящика с усами) (2)'!$E4540&lt;15000,"до 15 тыс",IF('Данные (для ящика с усами) (2)'!$E4540&lt;30000,"15-30 тыс",IF('Данные (для ящика с усами) (2)'!$E4540&lt;45000,"30-45 тыс",IF('Данные (для ящика с усами) (2)'!$E4540&lt;60000,"45-60 тыс","60+ тыс"))))</f>
        <v>45-60 тыс</v>
      </c>
      <c r="G4540" s="3">
        <v>2009937.70262842</v>
      </c>
      <c r="H4540" s="5" t="s">
        <v>4720</v>
      </c>
    </row>
    <row r="4541" ht="14.25" customHeight="1">
      <c r="A4541" s="3">
        <v>63233.733134242</v>
      </c>
      <c r="B4541" s="4">
        <v>4.92019228864961</v>
      </c>
      <c r="C4541" s="4">
        <v>6.52806868330083</v>
      </c>
      <c r="D4541" s="4">
        <v>2.37</v>
      </c>
      <c r="E4541" s="4">
        <v>49272.4610048054</v>
      </c>
      <c r="F4541" s="4" t="str">
        <f>IF('Данные (для ящика с усами) (2)'!$E4541&lt;15000,"до 15 тыс",IF('Данные (для ящика с усами) (2)'!$E4541&lt;30000,"15-30 тыс",IF('Данные (для ящика с усами) (2)'!$E4541&lt;45000,"30-45 тыс",IF('Данные (для ящика с усами) (2)'!$E4541&lt;60000,"45-60 тыс","60+ тыс"))))</f>
        <v>45-60 тыс</v>
      </c>
      <c r="G4541" s="3">
        <v>1106261.2737053</v>
      </c>
      <c r="H4541" s="5" t="s">
        <v>1556</v>
      </c>
    </row>
    <row r="4542" ht="14.25" customHeight="1">
      <c r="A4542" s="3">
        <v>75339.9158209788</v>
      </c>
      <c r="B4542" s="4">
        <v>5.40747824098559</v>
      </c>
      <c r="C4542" s="4">
        <v>7.42215628690159</v>
      </c>
      <c r="D4542" s="4">
        <v>5.07</v>
      </c>
      <c r="E4542" s="4">
        <v>49307.2098091536</v>
      </c>
      <c r="F4542" s="4" t="str">
        <f>IF('Данные (для ящика с усами) (2)'!$E4542&lt;15000,"до 15 тыс",IF('Данные (для ящика с усами) (2)'!$E4542&lt;30000,"15-30 тыс",IF('Данные (для ящика с усами) (2)'!$E4542&lt;45000,"30-45 тыс",IF('Данные (для ящика с усами) (2)'!$E4542&lt;60000,"45-60 тыс","60+ тыс"))))</f>
        <v>45-60 тыс</v>
      </c>
      <c r="G4542" s="3">
        <v>1383563.5742572</v>
      </c>
      <c r="H4542" s="5" t="s">
        <v>3697</v>
      </c>
    </row>
    <row r="4543" ht="14.25" customHeight="1">
      <c r="A4543" s="3">
        <v>60555.4050428286</v>
      </c>
      <c r="B4543" s="4">
        <v>4.98685775162403</v>
      </c>
      <c r="C4543" s="4">
        <v>6.9493335982221</v>
      </c>
      <c r="D4543" s="4">
        <v>2.5</v>
      </c>
      <c r="E4543" s="4">
        <v>49309.8548765276</v>
      </c>
      <c r="F4543" s="4" t="str">
        <f>IF('Данные (для ящика с усами) (2)'!$E4543&lt;15000,"до 15 тыс",IF('Данные (для ящика с усами) (2)'!$E4543&lt;30000,"15-30 тыс",IF('Данные (для ящика с усами) (2)'!$E4543&lt;45000,"30-45 тыс",IF('Данные (для ящика с усами) (2)'!$E4543&lt;60000,"45-60 тыс","60+ тыс"))))</f>
        <v>45-60 тыс</v>
      </c>
      <c r="G4543" s="3">
        <v>1164968.87663175</v>
      </c>
      <c r="H4543" s="5" t="s">
        <v>1112</v>
      </c>
    </row>
    <row r="4544" ht="14.25" customHeight="1">
      <c r="A4544" s="3">
        <v>79566.9169773986</v>
      </c>
      <c r="B4544" s="4">
        <v>5.49642816541604</v>
      </c>
      <c r="C4544" s="4">
        <v>7.11441131378678</v>
      </c>
      <c r="D4544" s="4">
        <v>5.06</v>
      </c>
      <c r="E4544" s="4">
        <v>49311.7577818516</v>
      </c>
      <c r="F4544" s="4" t="str">
        <f>IF('Данные (для ящика с усами) (2)'!$E4544&lt;15000,"до 15 тыс",IF('Данные (для ящика с усами) (2)'!$E4544&lt;30000,"15-30 тыс",IF('Данные (для ящика с усами) (2)'!$E4544&lt;45000,"30-45 тыс",IF('Данные (для ящика с усами) (2)'!$E4544&lt;60000,"45-60 тыс","60+ тыс"))))</f>
        <v>45-60 тыс</v>
      </c>
      <c r="G4544" s="3">
        <v>1608889.2633797</v>
      </c>
      <c r="H4544" s="5" t="s">
        <v>4263</v>
      </c>
    </row>
    <row r="4545" ht="14.25" customHeight="1">
      <c r="A4545" s="3">
        <v>58533.1363949381</v>
      </c>
      <c r="B4545" s="4">
        <v>5.25480540155932</v>
      </c>
      <c r="C4545" s="4">
        <v>7.28833774919047</v>
      </c>
      <c r="D4545" s="4">
        <v>4.38</v>
      </c>
      <c r="E4545" s="4">
        <v>49321.0571827951</v>
      </c>
      <c r="F4545" s="4" t="str">
        <f>IF('Данные (для ящика с усами) (2)'!$E4545&lt;15000,"до 15 тыс",IF('Данные (для ящика с усами) (2)'!$E4545&lt;30000,"15-30 тыс",IF('Данные (для ящика с усами) (2)'!$E4545&lt;45000,"30-45 тыс",IF('Данные (для ящика с усами) (2)'!$E4545&lt;60000,"45-60 тыс","60+ тыс"))))</f>
        <v>45-60 тыс</v>
      </c>
      <c r="G4545" s="3">
        <v>1285312.24421709</v>
      </c>
      <c r="H4545" s="5" t="s">
        <v>861</v>
      </c>
    </row>
    <row r="4546" ht="14.25" customHeight="1">
      <c r="A4546" s="3">
        <v>58140.9403169597</v>
      </c>
      <c r="B4546" s="4">
        <v>5.06485537454129</v>
      </c>
      <c r="C4546" s="4">
        <v>6.64944766108622</v>
      </c>
      <c r="D4546" s="4">
        <v>2.27</v>
      </c>
      <c r="E4546" s="4">
        <v>49337.5315215261</v>
      </c>
      <c r="F4546" s="4" t="str">
        <f>IF('Данные (для ящика с усами) (2)'!$E4546&lt;15000,"до 15 тыс",IF('Данные (для ящика с усами) (2)'!$E4546&lt;30000,"15-30 тыс",IF('Данные (для ящика с усами) (2)'!$E4546&lt;45000,"30-45 тыс",IF('Данные (для ящика с усами) (2)'!$E4546&lt;60000,"45-60 тыс","60+ тыс"))))</f>
        <v>45-60 тыс</v>
      </c>
      <c r="G4546" s="3">
        <v>755292.114360277</v>
      </c>
      <c r="H4546" s="5" t="s">
        <v>816</v>
      </c>
    </row>
    <row r="4547" ht="14.25" customHeight="1">
      <c r="A4547" s="3">
        <v>48362.9819515316</v>
      </c>
      <c r="B4547" s="4">
        <v>6.15165951744702</v>
      </c>
      <c r="C4547" s="4">
        <v>8.25200228764046</v>
      </c>
      <c r="D4547" s="4">
        <v>4.19</v>
      </c>
      <c r="E4547" s="4">
        <v>49354.1297320895</v>
      </c>
      <c r="F4547" s="4" t="str">
        <f>IF('Данные (для ящика с усами) (2)'!$E4547&lt;15000,"до 15 тыс",IF('Данные (для ящика с усами) (2)'!$E4547&lt;30000,"15-30 тыс",IF('Данные (для ящика с усами) (2)'!$E4547&lt;45000,"30-45 тыс",IF('Данные (для ящика с усами) (2)'!$E4547&lt;60000,"45-60 тыс","60+ тыс"))))</f>
        <v>45-60 тыс</v>
      </c>
      <c r="G4547" s="3">
        <v>1035125.85665119</v>
      </c>
      <c r="H4547" s="5" t="s">
        <v>150</v>
      </c>
    </row>
    <row r="4548" ht="14.25" customHeight="1">
      <c r="A4548" s="3">
        <v>58110.5742884489</v>
      </c>
      <c r="B4548" s="4">
        <v>5.87836948025027</v>
      </c>
      <c r="C4548" s="4">
        <v>6.82545318843747</v>
      </c>
      <c r="D4548" s="4">
        <v>2.41</v>
      </c>
      <c r="E4548" s="4">
        <v>49355.9787904461</v>
      </c>
      <c r="F4548" s="4" t="str">
        <f>IF('Данные (для ящика с усами) (2)'!$E4548&lt;15000,"до 15 тыс",IF('Данные (для ящика с усами) (2)'!$E4548&lt;30000,"15-30 тыс",IF('Данные (для ящика с усами) (2)'!$E4548&lt;45000,"30-45 тыс",IF('Данные (для ящика с усами) (2)'!$E4548&lt;60000,"45-60 тыс","60+ тыс"))))</f>
        <v>45-60 тыс</v>
      </c>
      <c r="G4548" s="3">
        <v>1308752.50447941</v>
      </c>
      <c r="H4548" s="5" t="s">
        <v>813</v>
      </c>
    </row>
    <row r="4549" ht="14.25" customHeight="1">
      <c r="A4549" s="3">
        <v>70829.5780083835</v>
      </c>
      <c r="B4549" s="4">
        <v>6.83219229492277</v>
      </c>
      <c r="C4549" s="4">
        <v>6.14904032749862</v>
      </c>
      <c r="D4549" s="4">
        <v>3.3</v>
      </c>
      <c r="E4549" s="4">
        <v>49360.0942926513</v>
      </c>
      <c r="F4549" s="4" t="str">
        <f>IF('Данные (для ящика с усами) (2)'!$E4549&lt;15000,"до 15 тыс",IF('Данные (для ящика с усами) (2)'!$E4549&lt;30000,"15-30 тыс",IF('Данные (для ящика с усами) (2)'!$E4549&lt;45000,"30-45 тыс",IF('Данные (для ящика с усами) (2)'!$E4549&lt;60000,"45-60 тыс","60+ тыс"))))</f>
        <v>45-60 тыс</v>
      </c>
      <c r="G4549" s="3">
        <v>1548598.75456926</v>
      </c>
      <c r="H4549" s="5" t="s">
        <v>2898</v>
      </c>
    </row>
    <row r="4550" ht="14.25" customHeight="1">
      <c r="A4550" s="3">
        <v>72120.353468365</v>
      </c>
      <c r="B4550" s="4">
        <v>4.99393800015454</v>
      </c>
      <c r="C4550" s="4">
        <v>7.78857972668889</v>
      </c>
      <c r="D4550" s="4">
        <v>5.04</v>
      </c>
      <c r="E4550" s="4">
        <v>49375.9252869613</v>
      </c>
      <c r="F4550" s="4" t="str">
        <f>IF('Данные (для ящика с усами) (2)'!$E4550&lt;15000,"до 15 тыс",IF('Данные (для ящика с усами) (2)'!$E4550&lt;30000,"15-30 тыс",IF('Данные (для ящика с усами) (2)'!$E4550&lt;45000,"30-45 тыс",IF('Данные (для ящика с усами) (2)'!$E4550&lt;60000,"45-60 тыс","60+ тыс"))))</f>
        <v>45-60 тыс</v>
      </c>
      <c r="G4550" s="3">
        <v>1447671.67468216</v>
      </c>
      <c r="H4550" s="5" t="s">
        <v>3138</v>
      </c>
    </row>
    <row r="4551" ht="14.25" customHeight="1">
      <c r="A4551" s="3">
        <v>78404.3633038035</v>
      </c>
      <c r="B4551" s="4">
        <v>7.06679163200916</v>
      </c>
      <c r="C4551" s="4">
        <v>6.85862450701264</v>
      </c>
      <c r="D4551" s="4">
        <v>3.03</v>
      </c>
      <c r="E4551" s="4">
        <v>49398.2574763812</v>
      </c>
      <c r="F4551" s="4" t="str">
        <f>IF('Данные (для ящика с усами) (2)'!$E4551&lt;15000,"до 15 тыс",IF('Данные (для ящика с усами) (2)'!$E4551&lt;30000,"15-30 тыс",IF('Данные (для ящика с усами) (2)'!$E4551&lt;45000,"30-45 тыс",IF('Данные (для ящика с усами) (2)'!$E4551&lt;60000,"45-60 тыс","60+ тыс"))))</f>
        <v>45-60 тыс</v>
      </c>
      <c r="G4551" s="3">
        <v>1935172.99502019</v>
      </c>
      <c r="H4551" s="5" t="s">
        <v>4136</v>
      </c>
    </row>
    <row r="4552" ht="14.25" customHeight="1">
      <c r="A4552" s="3">
        <v>75390.2489955995</v>
      </c>
      <c r="B4552" s="4">
        <v>5.18529766374738</v>
      </c>
      <c r="C4552" s="4">
        <v>6.31075458876201</v>
      </c>
      <c r="D4552" s="4">
        <v>2.28</v>
      </c>
      <c r="E4552" s="4">
        <v>49401.1214874982</v>
      </c>
      <c r="F4552" s="4" t="str">
        <f>IF('Данные (для ящика с усами) (2)'!$E4552&lt;15000,"до 15 тыс",IF('Данные (для ящика с усами) (2)'!$E4552&lt;30000,"15-30 тыс",IF('Данные (для ящика с усами) (2)'!$E4552&lt;45000,"30-45 тыс",IF('Данные (для ящика с усами) (2)'!$E4552&lt;60000,"45-60 тыс","60+ тыс"))))</f>
        <v>45-60 тыс</v>
      </c>
      <c r="G4552" s="3">
        <v>1412449.47858682</v>
      </c>
      <c r="H4552" s="5" t="s">
        <v>3706</v>
      </c>
    </row>
    <row r="4553" ht="14.25" customHeight="1">
      <c r="A4553" s="3">
        <v>57605.7991198729</v>
      </c>
      <c r="B4553" s="4">
        <v>7.40983386654947</v>
      </c>
      <c r="C4553" s="4">
        <v>5.6379251484543</v>
      </c>
      <c r="D4553" s="4">
        <v>2.33</v>
      </c>
      <c r="E4553" s="4">
        <v>49411.4112951236</v>
      </c>
      <c r="F4553" s="4" t="str">
        <f>IF('Данные (для ящика с усами) (2)'!$E4553&lt;15000,"до 15 тыс",IF('Данные (для ящика с усами) (2)'!$E4553&lt;30000,"15-30 тыс",IF('Данные (для ящика с усами) (2)'!$E4553&lt;45000,"30-45 тыс",IF('Данные (для ящика с усами) (2)'!$E4553&lt;60000,"45-60 тыс","60+ тыс"))))</f>
        <v>45-60 тыс</v>
      </c>
      <c r="G4553" s="3">
        <v>1179440.83225322</v>
      </c>
      <c r="H4553" s="5" t="s">
        <v>754</v>
      </c>
    </row>
    <row r="4554" ht="14.25" customHeight="1">
      <c r="A4554" s="3">
        <v>94712.1158219455</v>
      </c>
      <c r="B4554" s="4">
        <v>5.43365404137886</v>
      </c>
      <c r="C4554" s="4">
        <v>5.13628012563769</v>
      </c>
      <c r="D4554" s="4">
        <v>2.29</v>
      </c>
      <c r="E4554" s="4">
        <v>49411.8878270323</v>
      </c>
      <c r="F4554" s="4" t="str">
        <f>IF('Данные (для ящика с усами) (2)'!$E4554&lt;15000,"до 15 тыс",IF('Данные (для ящика с усами) (2)'!$E4554&lt;30000,"15-30 тыс",IF('Данные (для ящика с усами) (2)'!$E4554&lt;45000,"30-45 тыс",IF('Данные (для ящика с усами) (2)'!$E4554&lt;60000,"45-60 тыс","60+ тыс"))))</f>
        <v>45-60 тыс</v>
      </c>
      <c r="G4554" s="3">
        <v>1714055.83680011</v>
      </c>
      <c r="H4554" s="5" t="s">
        <v>4970</v>
      </c>
    </row>
    <row r="4555" ht="14.25" customHeight="1">
      <c r="A4555" s="3">
        <v>75654.7770160615</v>
      </c>
      <c r="B4555" s="4">
        <v>7.07707939509608</v>
      </c>
      <c r="C4555" s="4">
        <v>6.50104749320939</v>
      </c>
      <c r="D4555" s="4">
        <v>3.15</v>
      </c>
      <c r="E4555" s="4">
        <v>49451.1785405108</v>
      </c>
      <c r="F4555" s="4" t="str">
        <f>IF('Данные (для ящика с усами) (2)'!$E4555&lt;15000,"до 15 тыс",IF('Данные (для ящика с усами) (2)'!$E4555&lt;30000,"15-30 тыс",IF('Данные (для ящика с усами) (2)'!$E4555&lt;45000,"30-45 тыс",IF('Данные (для ящика с усами) (2)'!$E4555&lt;60000,"45-60 тыс","60+ тыс"))))</f>
        <v>45-60 тыс</v>
      </c>
      <c r="G4555" s="3">
        <v>1900789.23701484</v>
      </c>
      <c r="H4555" s="5" t="s">
        <v>3737</v>
      </c>
    </row>
    <row r="4556" ht="14.25" customHeight="1">
      <c r="A4556" s="3">
        <v>64661.9302758493</v>
      </c>
      <c r="B4556" s="4">
        <v>4.65669574507247</v>
      </c>
      <c r="C4556" s="4">
        <v>5.6602531174403</v>
      </c>
      <c r="D4556" s="4">
        <v>2.44</v>
      </c>
      <c r="E4556" s="4">
        <v>49457.1793727689</v>
      </c>
      <c r="F4556" s="4" t="str">
        <f>IF('Данные (для ящика с усами) (2)'!$E4556&lt;15000,"до 15 тыс",IF('Данные (для ящика с усами) (2)'!$E4556&lt;30000,"15-30 тыс",IF('Данные (для ящика с усами) (2)'!$E4556&lt;45000,"30-45 тыс",IF('Данные (для ящика с усами) (2)'!$E4556&lt;60000,"45-60 тыс","60+ тыс"))))</f>
        <v>45-60 тыс</v>
      </c>
      <c r="G4556" s="3">
        <v>875904.528593997</v>
      </c>
      <c r="H4556" s="5" t="s">
        <v>1791</v>
      </c>
    </row>
    <row r="4557" ht="14.25" customHeight="1">
      <c r="A4557" s="3">
        <v>75922.8855770585</v>
      </c>
      <c r="B4557" s="4">
        <v>6.68912125495178</v>
      </c>
      <c r="C4557" s="4">
        <v>6.34124610824319</v>
      </c>
      <c r="D4557" s="4">
        <v>2.16</v>
      </c>
      <c r="E4557" s="4">
        <v>49458.6650680081</v>
      </c>
      <c r="F4557" s="4" t="str">
        <f>IF('Данные (для ящика с усами) (2)'!$E4557&lt;15000,"до 15 тыс",IF('Данные (для ящика с усами) (2)'!$E4557&lt;30000,"15-30 тыс",IF('Данные (для ящика с усами) (2)'!$E4557&lt;45000,"30-45 тыс",IF('Данные (для ящика с усами) (2)'!$E4557&lt;60000,"45-60 тыс","60+ тыс"))))</f>
        <v>45-60 тыс</v>
      </c>
      <c r="G4557" s="3">
        <v>1695706.13152543</v>
      </c>
      <c r="H4557" s="5" t="s">
        <v>3781</v>
      </c>
    </row>
    <row r="4558" ht="14.25" customHeight="1">
      <c r="A4558" s="3">
        <v>71408.2957407634</v>
      </c>
      <c r="B4558" s="4">
        <v>6.5650063814558</v>
      </c>
      <c r="C4558" s="4">
        <v>7.23260952748156</v>
      </c>
      <c r="D4558" s="4">
        <v>6.21</v>
      </c>
      <c r="E4558" s="4">
        <v>49463.0492633304</v>
      </c>
      <c r="F4558" s="4" t="str">
        <f>IF('Данные (для ящика с усами) (2)'!$E4558&lt;15000,"до 15 тыс",IF('Данные (для ящика с усами) (2)'!$E4558&lt;30000,"15-30 тыс",IF('Данные (для ящика с усами) (2)'!$E4558&lt;45000,"30-45 тыс",IF('Данные (для ящика с усами) (2)'!$E4558&lt;60000,"45-60 тыс","60+ тыс"))))</f>
        <v>45-60 тыс</v>
      </c>
      <c r="G4558" s="3">
        <v>1574279.81397754</v>
      </c>
      <c r="H4558" s="5" t="s">
        <v>3022</v>
      </c>
    </row>
    <row r="4559" ht="14.25" customHeight="1">
      <c r="A4559" s="3">
        <v>73145.7302178025</v>
      </c>
      <c r="B4559" s="4">
        <v>4.09651724279036</v>
      </c>
      <c r="C4559" s="4">
        <v>7.25421743282951</v>
      </c>
      <c r="D4559" s="4">
        <v>3.18</v>
      </c>
      <c r="E4559" s="4">
        <v>49463.3788790285</v>
      </c>
      <c r="F4559" s="4" t="str">
        <f>IF('Данные (для ящика с усами) (2)'!$E4559&lt;15000,"до 15 тыс",IF('Данные (для ящика с усами) (2)'!$E4559&lt;30000,"15-30 тыс",IF('Данные (для ящика с усами) (2)'!$E4559&lt;45000,"30-45 тыс",IF('Данные (для ящика с усами) (2)'!$E4559&lt;60000,"45-60 тыс","60+ тыс"))))</f>
        <v>45-60 тыс</v>
      </c>
      <c r="G4559" s="3">
        <v>1291759.39266068</v>
      </c>
      <c r="H4559" s="5" t="s">
        <v>3312</v>
      </c>
    </row>
    <row r="4560" ht="14.25" customHeight="1">
      <c r="A4560" s="3">
        <v>74428.1257648081</v>
      </c>
      <c r="B4560" s="4">
        <v>6.27252760324583</v>
      </c>
      <c r="C4560" s="4">
        <v>6.11284806172457</v>
      </c>
      <c r="D4560" s="4">
        <v>2.49</v>
      </c>
      <c r="E4560" s="4">
        <v>49465.9515369912</v>
      </c>
      <c r="F4560" s="4" t="str">
        <f>IF('Данные (для ящика с усами) (2)'!$E4560&lt;15000,"до 15 тыс",IF('Данные (для ящика с усами) (2)'!$E4560&lt;30000,"15-30 тыс",IF('Данные (для ящика с усами) (2)'!$E4560&lt;45000,"30-45 тыс",IF('Данные (для ящика с усами) (2)'!$E4560&lt;60000,"45-60 тыс","60+ тыс"))))</f>
        <v>45-60 тыс</v>
      </c>
      <c r="G4560" s="3">
        <v>1471746.55511876</v>
      </c>
      <c r="H4560" s="5" t="s">
        <v>3550</v>
      </c>
    </row>
    <row r="4561" ht="14.25" customHeight="1">
      <c r="A4561" s="3">
        <v>86051.0873009999</v>
      </c>
      <c r="B4561" s="4">
        <v>6.04851662433693</v>
      </c>
      <c r="C4561" s="4">
        <v>6.19670357345124</v>
      </c>
      <c r="D4561" s="4">
        <v>3.26</v>
      </c>
      <c r="E4561" s="4">
        <v>49475.67120601</v>
      </c>
      <c r="F4561" s="4" t="str">
        <f>IF('Данные (для ящика с усами) (2)'!$E4561&lt;15000,"до 15 тыс",IF('Данные (для ящика с усами) (2)'!$E4561&lt;30000,"15-30 тыс",IF('Данные (для ящика с усами) (2)'!$E4561&lt;45000,"30-45 тыс",IF('Данные (для ящика с усами) (2)'!$E4561&lt;60000,"45-60 тыс","60+ тыс"))))</f>
        <v>45-60 тыс</v>
      </c>
      <c r="G4561" s="3">
        <v>1754866.39547832</v>
      </c>
      <c r="H4561" s="5" t="s">
        <v>4746</v>
      </c>
    </row>
    <row r="4562" ht="14.25" customHeight="1">
      <c r="A4562" s="3">
        <v>74533.1620819875</v>
      </c>
      <c r="B4562" s="4">
        <v>6.67935313005919</v>
      </c>
      <c r="C4562" s="4">
        <v>5.91923072546702</v>
      </c>
      <c r="D4562" s="4">
        <v>4.0</v>
      </c>
      <c r="E4562" s="4">
        <v>49481.5658076043</v>
      </c>
      <c r="F4562" s="4" t="str">
        <f>IF('Данные (для ящика с усами) (2)'!$E4562&lt;15000,"до 15 тыс",IF('Данные (для ящика с усами) (2)'!$E4562&lt;30000,"15-30 тыс",IF('Данные (для ящика с усами) (2)'!$E4562&lt;45000,"30-45 тыс",IF('Данные (для ящика с усами) (2)'!$E4562&lt;60000,"45-60 тыс","60+ тыс"))))</f>
        <v>45-60 тыс</v>
      </c>
      <c r="G4562" s="3">
        <v>1520234.22937745</v>
      </c>
      <c r="H4562" s="5" t="s">
        <v>3570</v>
      </c>
    </row>
    <row r="4563" ht="14.25" customHeight="1">
      <c r="A4563" s="3">
        <v>77701.0540523717</v>
      </c>
      <c r="B4563" s="4">
        <v>7.80409426489042</v>
      </c>
      <c r="C4563" s="4">
        <v>9.28708619776108</v>
      </c>
      <c r="D4563" s="4">
        <v>6.39</v>
      </c>
      <c r="E4563" s="4">
        <v>49495.0649632638</v>
      </c>
      <c r="F4563" s="4" t="str">
        <f>IF('Данные (для ящика с усами) (2)'!$E4563&lt;15000,"до 15 тыс",IF('Данные (для ящика с усами) (2)'!$E4563&lt;30000,"15-30 тыс",IF('Данные (для ящика с усами) (2)'!$E4563&lt;45000,"30-45 тыс",IF('Данные (для ящика с усами) (2)'!$E4563&lt;60000,"45-60 тыс","60+ тыс"))))</f>
        <v>45-60 тыс</v>
      </c>
      <c r="G4563" s="3">
        <v>2187326.44276414</v>
      </c>
      <c r="H4563" s="5" t="s">
        <v>4048</v>
      </c>
    </row>
    <row r="4564" ht="14.25" customHeight="1">
      <c r="A4564" s="3">
        <v>69186.6225176428</v>
      </c>
      <c r="B4564" s="4">
        <v>7.32827543895157</v>
      </c>
      <c r="C4564" s="4">
        <v>6.49903346304318</v>
      </c>
      <c r="D4564" s="4">
        <v>4.38</v>
      </c>
      <c r="E4564" s="4">
        <v>49505.7837010686</v>
      </c>
      <c r="F4564" s="4" t="str">
        <f>IF('Данные (для ящика с усами) (2)'!$E4564&lt;15000,"до 15 тыс",IF('Данные (для ящика с усами) (2)'!$E4564&lt;30000,"15-30 тыс",IF('Данные (для ящика с усами) (2)'!$E4564&lt;45000,"30-45 тыс",IF('Данные (для ящика с усами) (2)'!$E4564&lt;60000,"45-60 тыс","60+ тыс"))))</f>
        <v>45-60 тыс</v>
      </c>
      <c r="G4564" s="3">
        <v>1575100.91278732</v>
      </c>
      <c r="H4564" s="5" t="s">
        <v>2580</v>
      </c>
    </row>
    <row r="4565" ht="14.25" customHeight="1">
      <c r="A4565" s="3">
        <v>55698.3744204447</v>
      </c>
      <c r="B4565" s="4">
        <v>6.95726227500085</v>
      </c>
      <c r="C4565" s="4">
        <v>7.57585090893694</v>
      </c>
      <c r="D4565" s="4">
        <v>6.32</v>
      </c>
      <c r="E4565" s="4">
        <v>49506.8306085855</v>
      </c>
      <c r="F4565" s="4" t="str">
        <f>IF('Данные (для ящика с усами) (2)'!$E4565&lt;15000,"до 15 тыс",IF('Данные (для ящика с усами) (2)'!$E4565&lt;30000,"15-30 тыс",IF('Данные (для ящика с усами) (2)'!$E4565&lt;45000,"30-45 тыс",IF('Данные (для ящика с усами) (2)'!$E4565&lt;60000,"45-60 тыс","60+ тыс"))))</f>
        <v>45-60 тыс</v>
      </c>
      <c r="G4565" s="3">
        <v>1279117.96508571</v>
      </c>
      <c r="H4565" s="5" t="s">
        <v>567</v>
      </c>
    </row>
    <row r="4566" ht="14.25" customHeight="1">
      <c r="A4566" s="3">
        <v>60610.6106373522</v>
      </c>
      <c r="B4566" s="4">
        <v>4.01935693881093</v>
      </c>
      <c r="C4566" s="4">
        <v>5.53963642444331</v>
      </c>
      <c r="D4566" s="4">
        <v>4.09</v>
      </c>
      <c r="E4566" s="4">
        <v>49512.9093233537</v>
      </c>
      <c r="F4566" s="4" t="str">
        <f>IF('Данные (для ящика с усами) (2)'!$E4566&lt;15000,"до 15 тыс",IF('Данные (для ящика с усами) (2)'!$E4566&lt;30000,"15-30 тыс",IF('Данные (для ящика с усами) (2)'!$E4566&lt;45000,"30-45 тыс",IF('Данные (для ящика с усами) (2)'!$E4566&lt;60000,"45-60 тыс","60+ тыс"))))</f>
        <v>45-60 тыс</v>
      </c>
      <c r="G4566" s="3">
        <v>689155.568427917</v>
      </c>
      <c r="H4566" s="5" t="s">
        <v>1122</v>
      </c>
    </row>
    <row r="4567" ht="14.25" customHeight="1">
      <c r="A4567" s="3">
        <v>64957.9263793336</v>
      </c>
      <c r="B4567" s="4">
        <v>5.07922883509893</v>
      </c>
      <c r="C4567" s="4">
        <v>7.64833492038703</v>
      </c>
      <c r="D4567" s="4">
        <v>4.0</v>
      </c>
      <c r="E4567" s="4">
        <v>49513.8964301784</v>
      </c>
      <c r="F4567" s="4" t="str">
        <f>IF('Данные (для ящика с усами) (2)'!$E4567&lt;15000,"до 15 тыс",IF('Данные (для ящика с усами) (2)'!$E4567&lt;30000,"15-30 тыс",IF('Данные (для ящика с усами) (2)'!$E4567&lt;45000,"30-45 тыс",IF('Данные (для ящика с усами) (2)'!$E4567&lt;60000,"45-60 тыс","60+ тыс"))))</f>
        <v>45-60 тыс</v>
      </c>
      <c r="G4567" s="3">
        <v>1279160.98758546</v>
      </c>
      <c r="H4567" s="5" t="s">
        <v>1840</v>
      </c>
    </row>
    <row r="4568" ht="14.25" customHeight="1">
      <c r="A4568" s="3">
        <v>91328.0924412642</v>
      </c>
      <c r="B4568" s="4">
        <v>5.12741545218185</v>
      </c>
      <c r="C4568" s="4">
        <v>6.54259795829308</v>
      </c>
      <c r="D4568" s="4">
        <v>4.32</v>
      </c>
      <c r="E4568" s="4">
        <v>49530.0003386884</v>
      </c>
      <c r="F4568" s="4" t="str">
        <f>IF('Данные (для ящика с усами) (2)'!$E4568&lt;15000,"до 15 тыс",IF('Данные (для ящика с усами) (2)'!$E4568&lt;30000,"15-30 тыс",IF('Данные (для ящика с усами) (2)'!$E4568&lt;45000,"30-45 тыс",IF('Данные (для ящика с усами) (2)'!$E4568&lt;60000,"45-60 тыс","60+ тыс"))))</f>
        <v>45-60 тыс</v>
      </c>
      <c r="G4568" s="3">
        <v>1810561.17457619</v>
      </c>
      <c r="H4568" s="5" t="s">
        <v>4928</v>
      </c>
    </row>
    <row r="4569" ht="14.25" customHeight="1">
      <c r="A4569" s="3">
        <v>64749.795481357</v>
      </c>
      <c r="B4569" s="4">
        <v>7.22128471262707</v>
      </c>
      <c r="C4569" s="4">
        <v>8.40898111241021</v>
      </c>
      <c r="D4569" s="4">
        <v>4.39</v>
      </c>
      <c r="E4569" s="4">
        <v>49537.3453120124</v>
      </c>
      <c r="F4569" s="4" t="str">
        <f>IF('Данные (для ящика с усами) (2)'!$E4569&lt;15000,"до 15 тыс",IF('Данные (для ящика с усами) (2)'!$E4569&lt;30000,"15-30 тыс",IF('Данные (для ящика с усами) (2)'!$E4569&lt;45000,"30-45 тыс",IF('Данные (для ящика с усами) (2)'!$E4569&lt;60000,"45-60 тыс","60+ тыс"))))</f>
        <v>45-60 тыс</v>
      </c>
      <c r="G4569" s="3">
        <v>1781211.41414884</v>
      </c>
      <c r="H4569" s="5" t="s">
        <v>1809</v>
      </c>
    </row>
    <row r="4570" ht="14.25" customHeight="1">
      <c r="A4570" s="3">
        <v>54921.9098130275</v>
      </c>
      <c r="B4570" s="4">
        <v>4.81899676930911</v>
      </c>
      <c r="C4570" s="4">
        <v>6.13441962281821</v>
      </c>
      <c r="D4570" s="4">
        <v>3.09</v>
      </c>
      <c r="E4570" s="4">
        <v>49547.455632058</v>
      </c>
      <c r="F4570" s="4" t="str">
        <f>IF('Данные (для ящика с усами) (2)'!$E4570&lt;15000,"до 15 тыс",IF('Данные (для ящика с усами) (2)'!$E4570&lt;30000,"15-30 тыс",IF('Данные (для ящика с усами) (2)'!$E4570&lt;45000,"30-45 тыс",IF('Данные (для ящика с усами) (2)'!$E4570&lt;60000,"45-60 тыс","60+ тыс"))))</f>
        <v>45-60 тыс</v>
      </c>
      <c r="G4570" s="3">
        <v>1017775.51182709</v>
      </c>
      <c r="H4570" s="5" t="s">
        <v>499</v>
      </c>
    </row>
    <row r="4571" ht="14.25" customHeight="1">
      <c r="A4571" s="3">
        <v>68398.3624646994</v>
      </c>
      <c r="B4571" s="4">
        <v>6.6021874129686</v>
      </c>
      <c r="C4571" s="4">
        <v>6.86136959750627</v>
      </c>
      <c r="D4571" s="4">
        <v>2.37</v>
      </c>
      <c r="E4571" s="4">
        <v>49548.718785753</v>
      </c>
      <c r="F4571" s="4" t="str">
        <f>IF('Данные (для ящика с усами) (2)'!$E4571&lt;15000,"до 15 тыс",IF('Данные (для ящика с усами) (2)'!$E4571&lt;30000,"15-30 тыс",IF('Данные (для ящика с усами) (2)'!$E4571&lt;45000,"30-45 тыс",IF('Данные (для ящика с усами) (2)'!$E4571&lt;60000,"45-60 тыс","60+ тыс"))))</f>
        <v>45-60 тыс</v>
      </c>
      <c r="G4571" s="3">
        <v>1486401.32050969</v>
      </c>
      <c r="H4571" s="5" t="s">
        <v>2439</v>
      </c>
    </row>
    <row r="4572" ht="14.25" customHeight="1">
      <c r="A4572" s="3">
        <v>77330.7947127827</v>
      </c>
      <c r="B4572" s="4">
        <v>5.93523864013821</v>
      </c>
      <c r="C4572" s="4">
        <v>5.78641232985368</v>
      </c>
      <c r="D4572" s="4">
        <v>3.45</v>
      </c>
      <c r="E4572" s="4">
        <v>49571.1056998184</v>
      </c>
      <c r="F4572" s="4" t="str">
        <f>IF('Данные (для ящика с усами) (2)'!$E4572&lt;15000,"до 15 тыс",IF('Данные (для ящика с усами) (2)'!$E4572&lt;30000,"15-30 тыс",IF('Данные (для ящика с усами) (2)'!$E4572&lt;45000,"30-45 тыс",IF('Данные (для ящика с усами) (2)'!$E4572&lt;60000,"45-60 тыс","60+ тыс"))))</f>
        <v>45-60 тыс</v>
      </c>
      <c r="G4572" s="3">
        <v>1530480.68787316</v>
      </c>
      <c r="H4572" s="5" t="s">
        <v>3996</v>
      </c>
    </row>
    <row r="4573" ht="14.25" customHeight="1">
      <c r="A4573" s="3">
        <v>60564.0515308212</v>
      </c>
      <c r="B4573" s="4">
        <v>5.66615855565775</v>
      </c>
      <c r="C4573" s="4">
        <v>8.38233921832765</v>
      </c>
      <c r="D4573" s="4">
        <v>5.03</v>
      </c>
      <c r="E4573" s="4">
        <v>49574.1041729858</v>
      </c>
      <c r="F4573" s="4" t="str">
        <f>IF('Данные (для ящика с усами) (2)'!$E4573&lt;15000,"до 15 тыс",IF('Данные (для ящика с усами) (2)'!$E4573&lt;30000,"15-30 тыс",IF('Данные (для ящика с усами) (2)'!$E4573&lt;45000,"30-45 тыс",IF('Данные (для ящика с усами) (2)'!$E4573&lt;60000,"45-60 тыс","60+ тыс"))))</f>
        <v>45-60 тыс</v>
      </c>
      <c r="G4573" s="3">
        <v>1247002.16426284</v>
      </c>
      <c r="H4573" s="5" t="s">
        <v>1114</v>
      </c>
    </row>
    <row r="4574" ht="14.25" customHeight="1">
      <c r="A4574" s="3">
        <v>81196.6113100886</v>
      </c>
      <c r="B4574" s="4">
        <v>6.86578820722053</v>
      </c>
      <c r="C4574" s="4">
        <v>7.18111604575102</v>
      </c>
      <c r="D4574" s="4">
        <v>3.01</v>
      </c>
      <c r="E4574" s="4">
        <v>49574.7078114698</v>
      </c>
      <c r="F4574" s="4" t="str">
        <f>IF('Данные (для ящика с усами) (2)'!$E4574&lt;15000,"до 15 тыс",IF('Данные (для ящика с усами) (2)'!$E4574&lt;30000,"15-30 тыс",IF('Данные (для ящика с усами) (2)'!$E4574&lt;45000,"30-45 тыс",IF('Данные (для ящика с усами) (2)'!$E4574&lt;60000,"45-60 тыс","60+ тыс"))))</f>
        <v>45-60 тыс</v>
      </c>
      <c r="G4574" s="3">
        <v>1882978.90043677</v>
      </c>
      <c r="H4574" s="5" t="s">
        <v>4431</v>
      </c>
    </row>
    <row r="4575" ht="14.25" customHeight="1">
      <c r="A4575" s="3">
        <v>58282.1000798328</v>
      </c>
      <c r="B4575" s="4">
        <v>6.42154451318986</v>
      </c>
      <c r="C4575" s="4">
        <v>5.52068690470596</v>
      </c>
      <c r="D4575" s="4">
        <v>3.05</v>
      </c>
      <c r="E4575" s="4">
        <v>49585.5649406254</v>
      </c>
      <c r="F4575" s="4" t="str">
        <f>IF('Данные (для ящика с усами) (2)'!$E4575&lt;15000,"до 15 тыс",IF('Данные (для ящика с усами) (2)'!$E4575&lt;30000,"15-30 тыс",IF('Данные (для ящика с усами) (2)'!$E4575&lt;45000,"30-45 тыс",IF('Данные (для ящика с усами) (2)'!$E4575&lt;60000,"45-60 тыс","60+ тыс"))))</f>
        <v>45-60 тыс</v>
      </c>
      <c r="G4575" s="3">
        <v>1133910.64844312</v>
      </c>
      <c r="H4575" s="5" t="s">
        <v>832</v>
      </c>
    </row>
    <row r="4576" ht="14.25" customHeight="1">
      <c r="A4576" s="3">
        <v>78020.0395261184</v>
      </c>
      <c r="B4576" s="4">
        <v>7.04271331947895</v>
      </c>
      <c r="C4576" s="4">
        <v>6.57396861547557</v>
      </c>
      <c r="D4576" s="4">
        <v>2.0</v>
      </c>
      <c r="E4576" s="4">
        <v>49601.2386381068</v>
      </c>
      <c r="F4576" s="4" t="str">
        <f>IF('Данные (для ящика с усами) (2)'!$E4576&lt;15000,"до 15 тыс",IF('Данные (для ящика с усами) (2)'!$E4576&lt;30000,"15-30 тыс",IF('Данные (для ящика с усами) (2)'!$E4576&lt;45000,"30-45 тыс",IF('Данные (для ящика с усами) (2)'!$E4576&lt;60000,"45-60 тыс","60+ тыс"))))</f>
        <v>45-60 тыс</v>
      </c>
      <c r="G4576" s="3">
        <v>1869929.20180342</v>
      </c>
      <c r="H4576" s="5" t="s">
        <v>4081</v>
      </c>
    </row>
    <row r="4577" ht="14.25" customHeight="1">
      <c r="A4577" s="3">
        <v>78186.2392432589</v>
      </c>
      <c r="B4577" s="4">
        <v>5.83806382771964</v>
      </c>
      <c r="C4577" s="4">
        <v>5.1334657108131</v>
      </c>
      <c r="D4577" s="4">
        <v>4.17</v>
      </c>
      <c r="E4577" s="4">
        <v>49617.7314160528</v>
      </c>
      <c r="F4577" s="4" t="str">
        <f>IF('Данные (для ящика с усами) (2)'!$E4577&lt;15000,"до 15 тыс",IF('Данные (для ящика с усами) (2)'!$E4577&lt;30000,"15-30 тыс",IF('Данные (для ящика с усами) (2)'!$E4577&lt;45000,"30-45 тыс",IF('Данные (для ящика с усами) (2)'!$E4577&lt;60000,"45-60 тыс","60+ тыс"))))</f>
        <v>45-60 тыс</v>
      </c>
      <c r="G4577" s="3">
        <v>1526369.64743524</v>
      </c>
      <c r="H4577" s="5" t="s">
        <v>4107</v>
      </c>
    </row>
    <row r="4578" ht="14.25" customHeight="1">
      <c r="A4578" s="3">
        <v>59981.1339843226</v>
      </c>
      <c r="B4578" s="4">
        <v>6.23657603846562</v>
      </c>
      <c r="C4578" s="4">
        <v>6.85280203038286</v>
      </c>
      <c r="D4578" s="4">
        <v>2.35</v>
      </c>
      <c r="E4578" s="4">
        <v>49620.3825684428</v>
      </c>
      <c r="F4578" s="4" t="str">
        <f>IF('Данные (для ящика с усами) (2)'!$E4578&lt;15000,"до 15 тыс",IF('Данные (для ящика с усами) (2)'!$E4578&lt;30000,"15-30 тыс",IF('Данные (для ящика с усами) (2)'!$E4578&lt;45000,"30-45 тыс",IF('Данные (для ящика с усами) (2)'!$E4578&lt;60000,"45-60 тыс","60+ тыс"))))</f>
        <v>45-60 тыс</v>
      </c>
      <c r="G4578" s="3">
        <v>1194113.69374943</v>
      </c>
      <c r="H4578" s="5" t="s">
        <v>1043</v>
      </c>
    </row>
    <row r="4579" ht="14.25" customHeight="1">
      <c r="A4579" s="3">
        <v>71332.5530261133</v>
      </c>
      <c r="B4579" s="4">
        <v>6.2623552665986</v>
      </c>
      <c r="C4579" s="4">
        <v>4.56515529787895</v>
      </c>
      <c r="D4579" s="4">
        <v>4.04</v>
      </c>
      <c r="E4579" s="4">
        <v>49628.4147084325</v>
      </c>
      <c r="F4579" s="4" t="str">
        <f>IF('Данные (для ящика с усами) (2)'!$E4579&lt;15000,"до 15 тыс",IF('Данные (для ящика с усами) (2)'!$E4579&lt;30000,"15-30 тыс",IF('Данные (для ящика с усами) (2)'!$E4579&lt;45000,"30-45 тыс",IF('Данные (для ящика с усами) (2)'!$E4579&lt;60000,"45-60 тыс","60+ тыс"))))</f>
        <v>45-60 тыс</v>
      </c>
      <c r="G4579" s="3">
        <v>1430813.41289062</v>
      </c>
      <c r="H4579" s="5" t="s">
        <v>3004</v>
      </c>
    </row>
    <row r="4580" ht="14.25" customHeight="1">
      <c r="A4580" s="3">
        <v>51718.3546120463</v>
      </c>
      <c r="B4580" s="4">
        <v>7.50904384212707</v>
      </c>
      <c r="C4580" s="4">
        <v>7.10931160963927</v>
      </c>
      <c r="D4580" s="4">
        <v>3.11</v>
      </c>
      <c r="E4580" s="4">
        <v>49639.173236955</v>
      </c>
      <c r="F4580" s="4" t="str">
        <f>IF('Данные (для ящика с усами) (2)'!$E4580&lt;15000,"до 15 тыс",IF('Данные (для ящика с усами) (2)'!$E4580&lt;30000,"15-30 тыс",IF('Данные (для ящика с усами) (2)'!$E4580&lt;45000,"30-45 тыс",IF('Данные (для ящика с усами) (2)'!$E4580&lt;60000,"45-60 тыс","60+ тыс"))))</f>
        <v>45-60 тыс</v>
      </c>
      <c r="G4580" s="3">
        <v>1285923.7342119</v>
      </c>
      <c r="H4580" s="5" t="s">
        <v>304</v>
      </c>
    </row>
    <row r="4581" ht="14.25" customHeight="1">
      <c r="A4581" s="3">
        <v>44214.6012348713</v>
      </c>
      <c r="B4581" s="4">
        <v>5.15686373842166</v>
      </c>
      <c r="C4581" s="4">
        <v>7.3428199095794</v>
      </c>
      <c r="D4581" s="4">
        <v>3.1</v>
      </c>
      <c r="E4581" s="4">
        <v>49640.1722235348</v>
      </c>
      <c r="F4581" s="4" t="str">
        <f>IF('Данные (для ящика с усами) (2)'!$E4581&lt;15000,"до 15 тыс",IF('Данные (для ящика с усами) (2)'!$E4581&lt;30000,"15-30 тыс",IF('Данные (для ящика с усами) (2)'!$E4581&lt;45000,"30-45 тыс",IF('Данные (для ящика с усами) (2)'!$E4581&lt;60000,"45-60 тыс","60+ тыс"))))</f>
        <v>45-60 тыс</v>
      </c>
      <c r="G4581" s="3">
        <v>786430.899630726</v>
      </c>
      <c r="H4581" s="5" t="s">
        <v>66</v>
      </c>
    </row>
    <row r="4582" ht="14.25" customHeight="1">
      <c r="A4582" s="3">
        <v>65897.661570333</v>
      </c>
      <c r="B4582" s="4">
        <v>6.15533817682283</v>
      </c>
      <c r="C4582" s="4">
        <v>6.52011962392461</v>
      </c>
      <c r="D4582" s="4">
        <v>3.01</v>
      </c>
      <c r="E4582" s="4">
        <v>49667.6063723999</v>
      </c>
      <c r="F4582" s="4" t="str">
        <f>IF('Данные (для ящика с усами) (2)'!$E4582&lt;15000,"до 15 тыс",IF('Данные (для ящика с усами) (2)'!$E4582&lt;30000,"15-30 тыс",IF('Данные (для ящика с усами) (2)'!$E4582&lt;45000,"30-45 тыс",IF('Данные (для ящика с усами) (2)'!$E4582&lt;60000,"45-60 тыс","60+ тыс"))))</f>
        <v>45-60 тыс</v>
      </c>
      <c r="G4582" s="3">
        <v>1412626.51874178</v>
      </c>
      <c r="H4582" s="5" t="s">
        <v>1986</v>
      </c>
    </row>
    <row r="4583" ht="14.25" customHeight="1">
      <c r="A4583" s="3">
        <v>72232.3659517245</v>
      </c>
      <c r="B4583" s="4">
        <v>5.79163495772608</v>
      </c>
      <c r="C4583" s="4">
        <v>8.46074139322988</v>
      </c>
      <c r="D4583" s="4">
        <v>3.37</v>
      </c>
      <c r="E4583" s="4">
        <v>49668.5010708213</v>
      </c>
      <c r="F4583" s="4" t="str">
        <f>IF('Данные (для ящика с усами) (2)'!$E4583&lt;15000,"до 15 тыс",IF('Данные (для ящика с усами) (2)'!$E4583&lt;30000,"15-30 тыс",IF('Данные (для ящика с усами) (2)'!$E4583&lt;45000,"30-45 тыс",IF('Данные (для ящика с усами) (2)'!$E4583&lt;60000,"45-60 тыс","60+ тыс"))))</f>
        <v>45-60 тыс</v>
      </c>
      <c r="G4583" s="3">
        <v>1675825.72080521</v>
      </c>
      <c r="H4583" s="5" t="s">
        <v>3153</v>
      </c>
    </row>
    <row r="4584" ht="14.25" customHeight="1">
      <c r="A4584" s="3">
        <v>59640.688557638</v>
      </c>
      <c r="B4584" s="4">
        <v>4.0344684574528</v>
      </c>
      <c r="C4584" s="4">
        <v>5.90103067433708</v>
      </c>
      <c r="D4584" s="4">
        <v>2.27</v>
      </c>
      <c r="E4584" s="4">
        <v>49671.1401498513</v>
      </c>
      <c r="F4584" s="4" t="str">
        <f>IF('Данные (для ящика с усами) (2)'!$E4584&lt;15000,"до 15 тыс",IF('Данные (для ящика с усами) (2)'!$E4584&lt;30000,"15-30 тыс",IF('Данные (для ящика с усами) (2)'!$E4584&lt;45000,"30-45 тыс",IF('Данные (для ящика с усами) (2)'!$E4584&lt;60000,"45-60 тыс","60+ тыс"))))</f>
        <v>45-60 тыс</v>
      </c>
      <c r="G4584" s="3">
        <v>745996.33058405</v>
      </c>
      <c r="H4584" s="5" t="s">
        <v>995</v>
      </c>
    </row>
    <row r="4585" ht="14.25" customHeight="1">
      <c r="A4585" s="3">
        <v>74085.9207994485</v>
      </c>
      <c r="B4585" s="4">
        <v>6.26348879751783</v>
      </c>
      <c r="C4585" s="4">
        <v>7.57410260620524</v>
      </c>
      <c r="D4585" s="4">
        <v>4.22</v>
      </c>
      <c r="E4585" s="4">
        <v>49674.4334012072</v>
      </c>
      <c r="F4585" s="4" t="str">
        <f>IF('Данные (для ящика с усами) (2)'!$E4585&lt;15000,"до 15 тыс",IF('Данные (для ящика с усами) (2)'!$E4585&lt;30000,"15-30 тыс",IF('Данные (для ящика с усами) (2)'!$E4585&lt;45000,"30-45 тыс",IF('Данные (для ящика с усами) (2)'!$E4585&lt;60000,"45-60 тыс","60+ тыс"))))</f>
        <v>45-60 тыс</v>
      </c>
      <c r="G4585" s="3">
        <v>1490904.56251065</v>
      </c>
      <c r="H4585" s="5" t="s">
        <v>3481</v>
      </c>
    </row>
    <row r="4586" ht="14.25" customHeight="1">
      <c r="A4586" s="3">
        <v>61461.4968126384</v>
      </c>
      <c r="B4586" s="4">
        <v>5.31214880750473</v>
      </c>
      <c r="C4586" s="4">
        <v>7.508754673492</v>
      </c>
      <c r="D4586" s="4">
        <v>4.23</v>
      </c>
      <c r="E4586" s="4">
        <v>49688.036471843</v>
      </c>
      <c r="F4586" s="4" t="str">
        <f>IF('Данные (для ящика с усами) (2)'!$E4586&lt;15000,"до 15 тыс",IF('Данные (для ящика с усами) (2)'!$E4586&lt;30000,"15-30 тыс",IF('Данные (для ящика с усами) (2)'!$E4586&lt;45000,"30-45 тыс",IF('Данные (для ящика с усами) (2)'!$E4586&lt;60000,"45-60 тыс","60+ тыс"))))</f>
        <v>45-60 тыс</v>
      </c>
      <c r="G4586" s="3">
        <v>1426545.96733902</v>
      </c>
      <c r="H4586" s="5" t="s">
        <v>1252</v>
      </c>
    </row>
    <row r="4587" ht="14.25" customHeight="1">
      <c r="A4587" s="3">
        <v>70315.4292650611</v>
      </c>
      <c r="B4587" s="4">
        <v>5.87821817343467</v>
      </c>
      <c r="C4587" s="4">
        <v>6.48646175076026</v>
      </c>
      <c r="D4587" s="4">
        <v>4.33</v>
      </c>
      <c r="E4587" s="4">
        <v>49697.9327855632</v>
      </c>
      <c r="F4587" s="4" t="str">
        <f>IF('Данные (для ящика с усами) (2)'!$E4587&lt;15000,"до 15 тыс",IF('Данные (для ящика с усами) (2)'!$E4587&lt;30000,"15-30 тыс",IF('Данные (для ящика с усами) (2)'!$E4587&lt;45000,"30-45 тыс",IF('Данные (для ящика с усами) (2)'!$E4587&lt;60000,"45-60 тыс","60+ тыс"))))</f>
        <v>45-60 тыс</v>
      </c>
      <c r="G4587" s="3">
        <v>1385783.51709251</v>
      </c>
      <c r="H4587" s="5" t="s">
        <v>2814</v>
      </c>
    </row>
    <row r="4588" ht="14.25" customHeight="1">
      <c r="A4588" s="3">
        <v>57759.7652789545</v>
      </c>
      <c r="B4588" s="4">
        <v>5.43786162921454</v>
      </c>
      <c r="C4588" s="4">
        <v>6.10055069948958</v>
      </c>
      <c r="D4588" s="4">
        <v>3.29</v>
      </c>
      <c r="E4588" s="4">
        <v>49698.1987231539</v>
      </c>
      <c r="F4588" s="4" t="str">
        <f>IF('Данные (для ящика с усами) (2)'!$E4588&lt;15000,"до 15 тыс",IF('Данные (для ящика с усами) (2)'!$E4588&lt;30000,"15-30 тыс",IF('Данные (для ящика с усами) (2)'!$E4588&lt;45000,"30-45 тыс",IF('Данные (для ящика с усами) (2)'!$E4588&lt;60000,"45-60 тыс","60+ тыс"))))</f>
        <v>45-60 тыс</v>
      </c>
      <c r="G4588" s="3">
        <v>1064939.5225198</v>
      </c>
      <c r="H4588" s="5" t="s">
        <v>769</v>
      </c>
    </row>
    <row r="4589" ht="14.25" customHeight="1">
      <c r="A4589" s="3">
        <v>54293.1400802953</v>
      </c>
      <c r="B4589" s="4">
        <v>4.70321537742089</v>
      </c>
      <c r="C4589" s="4">
        <v>6.93550997578942</v>
      </c>
      <c r="D4589" s="4">
        <v>4.23</v>
      </c>
      <c r="E4589" s="4">
        <v>49751.6342689492</v>
      </c>
      <c r="F4589" s="4" t="str">
        <f>IF('Данные (для ящика с усами) (2)'!$E4589&lt;15000,"до 15 тыс",IF('Данные (для ящика с усами) (2)'!$E4589&lt;30000,"15-30 тыс",IF('Данные (для ящика с усами) (2)'!$E4589&lt;45000,"30-45 тыс",IF('Данные (для ящика с усами) (2)'!$E4589&lt;60000,"45-60 тыс","60+ тыс"))))</f>
        <v>45-60 тыс</v>
      </c>
      <c r="G4589" s="3">
        <v>1010477.39216785</v>
      </c>
      <c r="H4589" s="5" t="s">
        <v>450</v>
      </c>
    </row>
    <row r="4590" ht="14.25" customHeight="1">
      <c r="A4590" s="3">
        <v>95358.1805508163</v>
      </c>
      <c r="B4590" s="4">
        <v>5.14023506307223</v>
      </c>
      <c r="C4590" s="4">
        <v>6.61175591844713</v>
      </c>
      <c r="D4590" s="4">
        <v>2.02</v>
      </c>
      <c r="E4590" s="4">
        <v>49759.1278110808</v>
      </c>
      <c r="F4590" s="4" t="str">
        <f>IF('Данные (для ящика с усами) (2)'!$E4590&lt;15000,"до 15 тыс",IF('Данные (для ящика с усами) (2)'!$E4590&lt;30000,"15-30 тыс",IF('Данные (для ящика с усами) (2)'!$E4590&lt;45000,"30-45 тыс",IF('Данные (для ящика с усами) (2)'!$E4590&lt;60000,"45-60 тыс","60+ тыс"))))</f>
        <v>45-60 тыс</v>
      </c>
      <c r="G4590" s="3">
        <v>1902814.52679632</v>
      </c>
      <c r="H4590" s="5" t="s">
        <v>4979</v>
      </c>
    </row>
    <row r="4591" ht="14.25" customHeight="1">
      <c r="A4591" s="3">
        <v>57045.7657665299</v>
      </c>
      <c r="B4591" s="4">
        <v>4.39739646900207</v>
      </c>
      <c r="C4591" s="4">
        <v>6.95593393234128</v>
      </c>
      <c r="D4591" s="4">
        <v>2.09</v>
      </c>
      <c r="E4591" s="4">
        <v>49759.2717206917</v>
      </c>
      <c r="F4591" s="4" t="str">
        <f>IF('Данные (для ящика с усами) (2)'!$E4591&lt;15000,"до 15 тыс",IF('Данные (для ящика с усами) (2)'!$E4591&lt;30000,"15-30 тыс",IF('Данные (для ящика с усами) (2)'!$E4591&lt;45000,"30-45 тыс",IF('Данные (для ящика с усами) (2)'!$E4591&lt;60000,"45-60 тыс","60+ тыс"))))</f>
        <v>45-60 тыс</v>
      </c>
      <c r="G4591" s="3">
        <v>793894.973179348</v>
      </c>
      <c r="H4591" s="5" t="s">
        <v>700</v>
      </c>
    </row>
    <row r="4592" ht="14.25" customHeight="1">
      <c r="A4592" s="3">
        <v>71795.85832907</v>
      </c>
      <c r="B4592" s="4">
        <v>5.60250611204167</v>
      </c>
      <c r="C4592" s="4">
        <v>7.99729056526906</v>
      </c>
      <c r="D4592" s="4">
        <v>6.45</v>
      </c>
      <c r="E4592" s="4">
        <v>49773.1950919599</v>
      </c>
      <c r="F4592" s="4" t="str">
        <f>IF('Данные (для ящика с усами) (2)'!$E4592&lt;15000,"до 15 тыс",IF('Данные (для ящика с усами) (2)'!$E4592&lt;30000,"15-30 тыс",IF('Данные (для ящика с усами) (2)'!$E4592&lt;45000,"30-45 тыс",IF('Данные (для ящика с усами) (2)'!$E4592&lt;60000,"45-60 тыс","60+ тыс"))))</f>
        <v>45-60 тыс</v>
      </c>
      <c r="G4592" s="3">
        <v>1533492.79655965</v>
      </c>
      <c r="H4592" s="5" t="s">
        <v>3089</v>
      </c>
    </row>
    <row r="4593" ht="14.25" customHeight="1">
      <c r="A4593" s="3">
        <v>89089.432074505</v>
      </c>
      <c r="B4593" s="4">
        <v>7.14624635504056</v>
      </c>
      <c r="C4593" s="4">
        <v>9.17999353597396</v>
      </c>
      <c r="D4593" s="4">
        <v>5.29</v>
      </c>
      <c r="E4593" s="4">
        <v>49782.1520698112</v>
      </c>
      <c r="F4593" s="4" t="str">
        <f>IF('Данные (для ящика с усами) (2)'!$E4593&lt;15000,"до 15 тыс",IF('Данные (для ящика с усами) (2)'!$E4593&lt;30000,"15-30 тыс",IF('Данные (для ящика с усами) (2)'!$E4593&lt;45000,"30-45 тыс",IF('Данные (для ящика с усами) (2)'!$E4593&lt;60000,"45-60 тыс","60+ тыс"))))</f>
        <v>45-60 тыс</v>
      </c>
      <c r="G4593" s="3">
        <v>2271112.74382772</v>
      </c>
      <c r="H4593" s="5" t="s">
        <v>4877</v>
      </c>
    </row>
    <row r="4594" ht="14.25" customHeight="1">
      <c r="A4594" s="3">
        <v>76395.846512856</v>
      </c>
      <c r="B4594" s="4">
        <v>7.26463886133895</v>
      </c>
      <c r="C4594" s="4">
        <v>5.61378846024963</v>
      </c>
      <c r="D4594" s="4">
        <v>3.12</v>
      </c>
      <c r="E4594" s="4">
        <v>49784.7156965098</v>
      </c>
      <c r="F4594" s="4" t="str">
        <f>IF('Данные (для ящика с усами) (2)'!$E4594&lt;15000,"до 15 тыс",IF('Данные (для ящика с усами) (2)'!$E4594&lt;30000,"15-30 тыс",IF('Данные (для ящика с усами) (2)'!$E4594&lt;45000,"30-45 тыс",IF('Данные (для ящика с усами) (2)'!$E4594&lt;60000,"45-60 тыс","60+ тыс"))))</f>
        <v>45-60 тыс</v>
      </c>
      <c r="G4594" s="3">
        <v>1626125.16564979</v>
      </c>
      <c r="H4594" s="5" t="s">
        <v>3865</v>
      </c>
    </row>
    <row r="4595" ht="14.25" customHeight="1">
      <c r="A4595" s="3">
        <v>66263.9105011632</v>
      </c>
      <c r="B4595" s="4">
        <v>6.37493006601873</v>
      </c>
      <c r="C4595" s="4">
        <v>6.73697413101074</v>
      </c>
      <c r="D4595" s="4">
        <v>4.41</v>
      </c>
      <c r="E4595" s="4">
        <v>49829.9515004813</v>
      </c>
      <c r="F4595" s="4" t="str">
        <f>IF('Данные (для ящика с усами) (2)'!$E4595&lt;15000,"до 15 тыс",IF('Данные (для ящика с усами) (2)'!$E4595&lt;30000,"15-30 тыс",IF('Данные (для ящика с усами) (2)'!$E4595&lt;45000,"30-45 тыс",IF('Данные (для ящика с усами) (2)'!$E4595&lt;60000,"45-60 тыс","60+ тыс"))))</f>
        <v>45-60 тыс</v>
      </c>
      <c r="G4595" s="3">
        <v>1441421.9129936</v>
      </c>
      <c r="H4595" s="5" t="s">
        <v>2055</v>
      </c>
    </row>
    <row r="4596" ht="14.25" customHeight="1">
      <c r="A4596" s="3">
        <v>61983.7999352488</v>
      </c>
      <c r="B4596" s="4">
        <v>5.37908485958058</v>
      </c>
      <c r="C4596" s="4">
        <v>6.22886367140528</v>
      </c>
      <c r="D4596" s="4">
        <v>4.41</v>
      </c>
      <c r="E4596" s="4">
        <v>49837.5774801729</v>
      </c>
      <c r="F4596" s="4" t="str">
        <f>IF('Данные (для ящика с усами) (2)'!$E4596&lt;15000,"до 15 тыс",IF('Данные (для ящика с усами) (2)'!$E4596&lt;30000,"15-30 тыс",IF('Данные (для ящика с усами) (2)'!$E4596&lt;45000,"30-45 тыс",IF('Данные (для ящика с усами) (2)'!$E4596&lt;60000,"45-60 тыс","60+ тыс"))))</f>
        <v>45-60 тыс</v>
      </c>
      <c r="G4596" s="3">
        <v>1151189.64220953</v>
      </c>
      <c r="H4596" s="5" t="s">
        <v>1343</v>
      </c>
    </row>
    <row r="4597" ht="14.25" customHeight="1">
      <c r="A4597" s="3">
        <v>45551.4029693443</v>
      </c>
      <c r="B4597" s="4">
        <v>6.91702897974701</v>
      </c>
      <c r="C4597" s="4">
        <v>6.44101497442339</v>
      </c>
      <c r="D4597" s="4">
        <v>2.48</v>
      </c>
      <c r="E4597" s="4">
        <v>49839.3217821567</v>
      </c>
      <c r="F4597" s="4" t="str">
        <f>IF('Данные (для ящика с усами) (2)'!$E4597&lt;15000,"до 15 тыс",IF('Данные (для ящика с усами) (2)'!$E4597&lt;30000,"15-30 тыс",IF('Данные (для ящика с усами) (2)'!$E4597&lt;45000,"30-45 тыс",IF('Данные (для ящика с усами) (2)'!$E4597&lt;60000,"45-60 тыс","60+ тыс"))))</f>
        <v>45-60 тыс</v>
      </c>
      <c r="G4597" s="3">
        <v>1197975.08547024</v>
      </c>
      <c r="H4597" s="5" t="s">
        <v>91</v>
      </c>
    </row>
    <row r="4598" ht="14.25" customHeight="1">
      <c r="A4598" s="3">
        <v>72386.5487259277</v>
      </c>
      <c r="B4598" s="4">
        <v>6.82679075108663</v>
      </c>
      <c r="C4598" s="4">
        <v>6.68017758205703</v>
      </c>
      <c r="D4598" s="4">
        <v>4.04</v>
      </c>
      <c r="E4598" s="4">
        <v>49846.9954014598</v>
      </c>
      <c r="F4598" s="4" t="str">
        <f>IF('Данные (для ящика с усами) (2)'!$E4598&lt;15000,"до 15 тыс",IF('Данные (для ящика с усами) (2)'!$E4598&lt;30000,"15-30 тыс",IF('Данные (для ящика с усами) (2)'!$E4598&lt;45000,"30-45 тыс",IF('Данные (для ящика с усами) (2)'!$E4598&lt;60000,"45-60 тыс","60+ тыс"))))</f>
        <v>45-60 тыс</v>
      </c>
      <c r="G4598" s="3">
        <v>1723424.67153876</v>
      </c>
      <c r="H4598" s="5" t="s">
        <v>3176</v>
      </c>
    </row>
    <row r="4599" ht="14.25" customHeight="1">
      <c r="A4599" s="3">
        <v>59716.5830745135</v>
      </c>
      <c r="B4599" s="4">
        <v>5.07804265243038</v>
      </c>
      <c r="C4599" s="4">
        <v>4.46053037010385</v>
      </c>
      <c r="D4599" s="4">
        <v>2.01</v>
      </c>
      <c r="E4599" s="4">
        <v>49859.4990656439</v>
      </c>
      <c r="F4599" s="4" t="str">
        <f>IF('Данные (для ящика с усами) (2)'!$E4599&lt;15000,"до 15 тыс",IF('Данные (для ящика с усами) (2)'!$E4599&lt;30000,"15-30 тыс",IF('Данные (для ящика с усами) (2)'!$E4599&lt;45000,"30-45 тыс",IF('Данные (для ящика с усами) (2)'!$E4599&lt;60000,"45-60 тыс","60+ тыс"))))</f>
        <v>45-60 тыс</v>
      </c>
      <c r="G4599" s="3">
        <v>936234.347590201</v>
      </c>
      <c r="H4599" s="5" t="s">
        <v>1001</v>
      </c>
    </row>
    <row r="4600" ht="14.25" customHeight="1">
      <c r="A4600" s="3">
        <v>80836.3448573144</v>
      </c>
      <c r="B4600" s="4">
        <v>5.76736719980902</v>
      </c>
      <c r="C4600" s="4">
        <v>7.42192092681597</v>
      </c>
      <c r="D4600" s="4">
        <v>3.02</v>
      </c>
      <c r="E4600" s="4">
        <v>49864.4697713497</v>
      </c>
      <c r="F4600" s="4" t="str">
        <f>IF('Данные (для ящика с усами) (2)'!$E4600&lt;15000,"до 15 тыс",IF('Данные (для ящика с усами) (2)'!$E4600&lt;30000,"15-30 тыс",IF('Данные (для ящика с усами) (2)'!$E4600&lt;45000,"30-45 тыс",IF('Данные (для ящика с усами) (2)'!$E4600&lt;60000,"45-60 тыс","60+ тыс"))))</f>
        <v>45-60 тыс</v>
      </c>
      <c r="G4600" s="3">
        <v>1811377.22137966</v>
      </c>
      <c r="H4600" s="5" t="s">
        <v>4392</v>
      </c>
    </row>
    <row r="4601" ht="14.25" customHeight="1">
      <c r="A4601" s="3">
        <v>48855.8513541283</v>
      </c>
      <c r="B4601" s="4">
        <v>7.72327491623504</v>
      </c>
      <c r="C4601" s="4">
        <v>8.39122525573073</v>
      </c>
      <c r="D4601" s="4">
        <v>5.12</v>
      </c>
      <c r="E4601" s="4">
        <v>49890.5082753274</v>
      </c>
      <c r="F4601" s="4" t="str">
        <f>IF('Данные (для ящика с усами) (2)'!$E4601&lt;15000,"до 15 тыс",IF('Данные (для ящика с усами) (2)'!$E4601&lt;30000,"15-30 тыс",IF('Данные (для ящика с усами) (2)'!$E4601&lt;45000,"30-45 тыс",IF('Данные (для ящика с усами) (2)'!$E4601&lt;60000,"45-60 тыс","60+ тыс"))))</f>
        <v>45-60 тыс</v>
      </c>
      <c r="G4601" s="3">
        <v>1471828.1288399</v>
      </c>
      <c r="H4601" s="5" t="s">
        <v>175</v>
      </c>
    </row>
    <row r="4602" ht="14.25" customHeight="1">
      <c r="A4602" s="3">
        <v>73998.9760473168</v>
      </c>
      <c r="B4602" s="4">
        <v>5.70204748691929</v>
      </c>
      <c r="C4602" s="4">
        <v>4.77941471927626</v>
      </c>
      <c r="D4602" s="4">
        <v>3.2</v>
      </c>
      <c r="E4602" s="4">
        <v>49947.4809907603</v>
      </c>
      <c r="F4602" s="4" t="str">
        <f>IF('Данные (для ящика с усами) (2)'!$E4602&lt;15000,"до 15 тыс",IF('Данные (для ящика с усами) (2)'!$E4602&lt;30000,"15-30 тыс",IF('Данные (для ящика с усами) (2)'!$E4602&lt;45000,"30-45 тыс",IF('Данные (для ящика с усами) (2)'!$E4602&lt;60000,"45-60 тыс","60+ тыс"))))</f>
        <v>45-60 тыс</v>
      </c>
      <c r="G4602" s="3">
        <v>1133126.48386135</v>
      </c>
      <c r="H4602" s="5" t="s">
        <v>3467</v>
      </c>
    </row>
    <row r="4603" ht="14.25" customHeight="1">
      <c r="A4603" s="3">
        <v>74130.6063235774</v>
      </c>
      <c r="B4603" s="4">
        <v>6.91966289229317</v>
      </c>
      <c r="C4603" s="4">
        <v>8.26699439805107</v>
      </c>
      <c r="D4603" s="4">
        <v>3.24</v>
      </c>
      <c r="E4603" s="4">
        <v>49958.5809938774</v>
      </c>
      <c r="F4603" s="4" t="str">
        <f>IF('Данные (для ящика с усами) (2)'!$E4603&lt;15000,"до 15 тыс",IF('Данные (для ящика с усами) (2)'!$E4603&lt;30000,"15-30 тыс",IF('Данные (для ящика с усами) (2)'!$E4603&lt;45000,"30-45 тыс",IF('Данные (для ящика с усами) (2)'!$E4603&lt;60000,"45-60 тыс","60+ тыс"))))</f>
        <v>45-60 тыс</v>
      </c>
      <c r="G4603" s="3">
        <v>1881075.43794208</v>
      </c>
      <c r="H4603" s="5" t="s">
        <v>3490</v>
      </c>
    </row>
    <row r="4604" ht="14.25" customHeight="1">
      <c r="A4604" s="3">
        <v>58694.5150174503</v>
      </c>
      <c r="B4604" s="4">
        <v>7.39476810759937</v>
      </c>
      <c r="C4604" s="4">
        <v>9.2694526248377</v>
      </c>
      <c r="D4604" s="4">
        <v>4.32</v>
      </c>
      <c r="E4604" s="4">
        <v>49960.9772361385</v>
      </c>
      <c r="F4604" s="4" t="str">
        <f>IF('Данные (для ящика с усами) (2)'!$E4604&lt;15000,"до 15 тыс",IF('Данные (для ящика с усами) (2)'!$E4604&lt;30000,"15-30 тыс",IF('Данные (для ящика с усами) (2)'!$E4604&lt;45000,"30-45 тыс",IF('Данные (для ящика с усами) (2)'!$E4604&lt;60000,"45-60 тыс","60+ тыс"))))</f>
        <v>45-60 тыс</v>
      </c>
      <c r="G4604" s="3">
        <v>1708631.36537014</v>
      </c>
      <c r="H4604" s="5" t="s">
        <v>883</v>
      </c>
    </row>
    <row r="4605" ht="14.25" customHeight="1">
      <c r="A4605" s="3">
        <v>65453.8671421925</v>
      </c>
      <c r="B4605" s="4">
        <v>6.51449484107949</v>
      </c>
      <c r="C4605" s="4">
        <v>7.19524619577092</v>
      </c>
      <c r="D4605" s="4">
        <v>6.5</v>
      </c>
      <c r="E4605" s="4">
        <v>49972.4715776933</v>
      </c>
      <c r="F4605" s="4" t="str">
        <f>IF('Данные (для ящика с усами) (2)'!$E4605&lt;15000,"до 15 тыс",IF('Данные (для ящика с усами) (2)'!$E4605&lt;30000,"15-30 тыс",IF('Данные (для ящика с усами) (2)'!$E4605&lt;45000,"30-45 тыс",IF('Данные (для ящика с усами) (2)'!$E4605&lt;60000,"45-60 тыс","60+ тыс"))))</f>
        <v>45-60 тыс</v>
      </c>
      <c r="G4605" s="3">
        <v>1410010.99400055</v>
      </c>
      <c r="H4605" s="5" t="s">
        <v>1922</v>
      </c>
    </row>
    <row r="4606" ht="14.25" customHeight="1">
      <c r="A4606" s="3">
        <v>75940.7638894209</v>
      </c>
      <c r="B4606" s="4">
        <v>5.56173964440813</v>
      </c>
      <c r="C4606" s="4">
        <v>8.5833092465995</v>
      </c>
      <c r="D4606" s="4">
        <v>5.24</v>
      </c>
      <c r="E4606" s="4">
        <v>49974.8794444474</v>
      </c>
      <c r="F4606" s="4" t="str">
        <f>IF('Данные (для ящика с усами) (2)'!$E4606&lt;15000,"до 15 тыс",IF('Данные (для ящика с усами) (2)'!$E4606&lt;30000,"15-30 тыс",IF('Данные (для ящика с усами) (2)'!$E4606&lt;45000,"30-45 тыс",IF('Данные (для ящика с усами) (2)'!$E4606&lt;60000,"45-60 тыс","60+ тыс"))))</f>
        <v>45-60 тыс</v>
      </c>
      <c r="G4606" s="3">
        <v>1702090.6352886</v>
      </c>
      <c r="H4606" s="5" t="s">
        <v>3783</v>
      </c>
    </row>
    <row r="4607" ht="14.25" customHeight="1">
      <c r="A4607" s="3">
        <v>75985.8047183071</v>
      </c>
      <c r="B4607" s="4">
        <v>6.43920255374178</v>
      </c>
      <c r="C4607" s="4">
        <v>7.38555504093928</v>
      </c>
      <c r="D4607" s="4">
        <v>5.34</v>
      </c>
      <c r="E4607" s="4">
        <v>50003.0865863685</v>
      </c>
      <c r="F4607" s="4" t="str">
        <f>IF('Данные (для ящика с усами) (2)'!$E4607&lt;15000,"до 15 тыс",IF('Данные (для ящика с усами) (2)'!$E4607&lt;30000,"15-30 тыс",IF('Данные (для ящика с усами) (2)'!$E4607&lt;45000,"30-45 тыс",IF('Данные (для ящика с усами) (2)'!$E4607&lt;60000,"45-60 тыс","60+ тыс"))))</f>
        <v>45-60 тыс</v>
      </c>
      <c r="G4607" s="3">
        <v>1591234.77340677</v>
      </c>
      <c r="H4607" s="5" t="s">
        <v>3791</v>
      </c>
    </row>
    <row r="4608" ht="14.25" customHeight="1">
      <c r="A4608" s="3">
        <v>76224.7273516308</v>
      </c>
      <c r="B4608" s="4">
        <v>6.40286437682444</v>
      </c>
      <c r="C4608" s="4">
        <v>5.44102297765054</v>
      </c>
      <c r="D4608" s="4">
        <v>2.39</v>
      </c>
      <c r="E4608" s="4">
        <v>50003.261013666</v>
      </c>
      <c r="F4608" s="4" t="str">
        <f>IF('Данные (для ящика с усами) (2)'!$E4608&lt;15000,"до 15 тыс",IF('Данные (для ящика с усами) (2)'!$E4608&lt;30000,"15-30 тыс",IF('Данные (для ящика с усами) (2)'!$E4608&lt;45000,"30-45 тыс",IF('Данные (для ящика с усами) (2)'!$E4608&lt;60000,"45-60 тыс","60+ тыс"))))</f>
        <v>45-60 тыс</v>
      </c>
      <c r="G4608" s="3">
        <v>1538985.18909837</v>
      </c>
      <c r="H4608" s="5" t="s">
        <v>3836</v>
      </c>
    </row>
    <row r="4609" ht="14.25" customHeight="1">
      <c r="A4609" s="3">
        <v>61641.0542752553</v>
      </c>
      <c r="B4609" s="4">
        <v>7.42864557560922</v>
      </c>
      <c r="C4609" s="4">
        <v>7.70368792937896</v>
      </c>
      <c r="D4609" s="4">
        <v>5.08</v>
      </c>
      <c r="E4609" s="4">
        <v>50035.7476330074</v>
      </c>
      <c r="F4609" s="4" t="str">
        <f>IF('Данные (для ящика с усами) (2)'!$E4609&lt;15000,"до 15 тыс",IF('Данные (для ящика с усами) (2)'!$E4609&lt;30000,"15-30 тыс",IF('Данные (для ящика с усами) (2)'!$E4609&lt;45000,"30-45 тыс",IF('Данные (для ящика с усами) (2)'!$E4609&lt;60000,"45-60 тыс","60+ тыс"))))</f>
        <v>45-60 тыс</v>
      </c>
      <c r="G4609" s="3">
        <v>1560693.09827185</v>
      </c>
      <c r="H4609" s="5" t="s">
        <v>1283</v>
      </c>
    </row>
    <row r="4610" ht="14.25" customHeight="1">
      <c r="A4610" s="3">
        <v>69185.7061802723</v>
      </c>
      <c r="B4610" s="4">
        <v>6.41857245326642</v>
      </c>
      <c r="C4610" s="4">
        <v>8.7226979803668</v>
      </c>
      <c r="D4610" s="4">
        <v>6.19</v>
      </c>
      <c r="E4610" s="4">
        <v>50096.9802707627</v>
      </c>
      <c r="F4610" s="4" t="str">
        <f>IF('Данные (для ящика с усами) (2)'!$E4610&lt;15000,"до 15 тыс",IF('Данные (для ящика с усами) (2)'!$E4610&lt;30000,"15-30 тыс",IF('Данные (для ящика с усами) (2)'!$E4610&lt;45000,"30-45 тыс",IF('Данные (для ящика с усами) (2)'!$E4610&lt;60000,"45-60 тыс","60+ тыс"))))</f>
        <v>45-60 тыс</v>
      </c>
      <c r="G4610" s="3">
        <v>1757395.78723971</v>
      </c>
      <c r="H4610" s="5" t="s">
        <v>2579</v>
      </c>
    </row>
    <row r="4611" ht="14.25" customHeight="1">
      <c r="A4611" s="3">
        <v>62835.2569569004</v>
      </c>
      <c r="B4611" s="4">
        <v>7.09584985403233</v>
      </c>
      <c r="C4611" s="4">
        <v>7.15646340894153</v>
      </c>
      <c r="D4611" s="4">
        <v>5.16</v>
      </c>
      <c r="E4611" s="4">
        <v>50097.9508315539</v>
      </c>
      <c r="F4611" s="4" t="str">
        <f>IF('Данные (для ящика с усами) (2)'!$E4611&lt;15000,"до 15 тыс",IF('Данные (для ящика с усами) (2)'!$E4611&lt;30000,"15-30 тыс",IF('Данные (для ящика с усами) (2)'!$E4611&lt;45000,"30-45 тыс",IF('Данные (для ящика с усами) (2)'!$E4611&lt;60000,"45-60 тыс","60+ тыс"))))</f>
        <v>45-60 тыс</v>
      </c>
      <c r="G4611" s="3">
        <v>1410331.82513798</v>
      </c>
      <c r="H4611" s="5" t="s">
        <v>1491</v>
      </c>
    </row>
    <row r="4612" ht="14.25" customHeight="1">
      <c r="A4612" s="3">
        <v>91935.3668523198</v>
      </c>
      <c r="B4612" s="4">
        <v>6.48329062685997</v>
      </c>
      <c r="C4612" s="4">
        <v>7.70059734591514</v>
      </c>
      <c r="D4612" s="4">
        <v>4.37</v>
      </c>
      <c r="E4612" s="4">
        <v>50112.8202242787</v>
      </c>
      <c r="F4612" s="4" t="str">
        <f>IF('Данные (для ящика с усами) (2)'!$E4612&lt;15000,"до 15 тыс",IF('Данные (для ящика с усами) (2)'!$E4612&lt;30000,"15-30 тыс",IF('Данные (для ящика с усами) (2)'!$E4612&lt;45000,"30-45 тыс",IF('Данные (для ящика с усами) (2)'!$E4612&lt;60000,"45-60 тыс","60+ тыс"))))</f>
        <v>45-60 тыс</v>
      </c>
      <c r="G4612" s="3">
        <v>2092949.86134061</v>
      </c>
      <c r="H4612" s="5" t="s">
        <v>4933</v>
      </c>
    </row>
    <row r="4613" ht="14.25" customHeight="1">
      <c r="A4613" s="3">
        <v>79552.3901546177</v>
      </c>
      <c r="B4613" s="4">
        <v>5.19122275177279</v>
      </c>
      <c r="C4613" s="4">
        <v>6.53735150773469</v>
      </c>
      <c r="D4613" s="4">
        <v>3.32</v>
      </c>
      <c r="E4613" s="4">
        <v>50113.8369052074</v>
      </c>
      <c r="F4613" s="4" t="str">
        <f>IF('Данные (для ящика с усами) (2)'!$E4613&lt;15000,"до 15 тыс",IF('Данные (для ящика с усами) (2)'!$E4613&lt;30000,"15-30 тыс",IF('Данные (для ящика с усами) (2)'!$E4613&lt;45000,"30-45 тыс",IF('Данные (для ящика с усами) (2)'!$E4613&lt;60000,"45-60 тыс","60+ тыс"))))</f>
        <v>45-60 тыс</v>
      </c>
      <c r="G4613" s="3">
        <v>1425366.41343314</v>
      </c>
      <c r="H4613" s="5" t="s">
        <v>4262</v>
      </c>
    </row>
    <row r="4614" ht="14.25" customHeight="1">
      <c r="A4614" s="3">
        <v>52642.4798823187</v>
      </c>
      <c r="B4614" s="4">
        <v>3.92147679393456</v>
      </c>
      <c r="C4614" s="4">
        <v>7.16407258357487</v>
      </c>
      <c r="D4614" s="4">
        <v>4.46</v>
      </c>
      <c r="E4614" s="4">
        <v>50133.0150835867</v>
      </c>
      <c r="F4614" s="4" t="str">
        <f>IF('Данные (для ящика с усами) (2)'!$E4614&lt;15000,"до 15 тыс",IF('Данные (для ящика с усами) (2)'!$E4614&lt;30000,"15-30 тыс",IF('Данные (для ящика с усами) (2)'!$E4614&lt;45000,"30-45 тыс",IF('Данные (для ящика с усами) (2)'!$E4614&lt;60000,"45-60 тыс","60+ тыс"))))</f>
        <v>45-60 тыс</v>
      </c>
      <c r="G4614" s="3">
        <v>671802.039515296</v>
      </c>
      <c r="H4614" s="5" t="s">
        <v>355</v>
      </c>
    </row>
    <row r="4615" ht="14.25" customHeight="1">
      <c r="A4615" s="3">
        <v>50473.0231165015</v>
      </c>
      <c r="B4615" s="4">
        <v>5.99039036581952</v>
      </c>
      <c r="C4615" s="4">
        <v>6.96828249697518</v>
      </c>
      <c r="D4615" s="4">
        <v>3.02</v>
      </c>
      <c r="E4615" s="4">
        <v>50145.4337079466</v>
      </c>
      <c r="F4615" s="4" t="str">
        <f>IF('Данные (для ящика с усами) (2)'!$E4615&lt;15000,"до 15 тыс",IF('Данные (для ящика с усами) (2)'!$E4615&lt;30000,"15-30 тыс",IF('Данные (для ящика с усами) (2)'!$E4615&lt;45000,"30-45 тыс",IF('Данные (для ящика с усами) (2)'!$E4615&lt;60000,"45-60 тыс","60+ тыс"))))</f>
        <v>45-60 тыс</v>
      </c>
      <c r="G4615" s="3">
        <v>942093.924477395</v>
      </c>
      <c r="H4615" s="5" t="s">
        <v>240</v>
      </c>
    </row>
    <row r="4616" ht="14.25" customHeight="1">
      <c r="A4616" s="3">
        <v>62677.1929941363</v>
      </c>
      <c r="B4616" s="4">
        <v>6.23975252078044</v>
      </c>
      <c r="C4616" s="4">
        <v>6.0364580180781</v>
      </c>
      <c r="D4616" s="4">
        <v>2.31</v>
      </c>
      <c r="E4616" s="4">
        <v>50162.6113528166</v>
      </c>
      <c r="F4616" s="4" t="str">
        <f>IF('Данные (для ящика с усами) (2)'!$E4616&lt;15000,"до 15 тыс",IF('Данные (для ящика с усами) (2)'!$E4616&lt;30000,"15-30 тыс",IF('Данные (для ящика с усами) (2)'!$E4616&lt;45000,"30-45 тыс",IF('Данные (для ящика с усами) (2)'!$E4616&lt;60000,"45-60 тыс","60+ тыс"))))</f>
        <v>45-60 тыс</v>
      </c>
      <c r="G4616" s="3">
        <v>1246410.34057798</v>
      </c>
      <c r="H4616" s="5" t="s">
        <v>1462</v>
      </c>
    </row>
    <row r="4617" ht="14.25" customHeight="1">
      <c r="A4617" s="3">
        <v>66565.7287236869</v>
      </c>
      <c r="B4617" s="4">
        <v>6.63422787462755</v>
      </c>
      <c r="C4617" s="4">
        <v>6.01769390046542</v>
      </c>
      <c r="D4617" s="4">
        <v>3.49</v>
      </c>
      <c r="E4617" s="4">
        <v>50182.3983806209</v>
      </c>
      <c r="F4617" s="4" t="str">
        <f>IF('Данные (для ящика с усами) (2)'!$E4617&lt;15000,"до 15 тыс",IF('Данные (для ящика с усами) (2)'!$E4617&lt;30000,"15-30 тыс",IF('Данные (для ящика с усами) (2)'!$E4617&lt;45000,"30-45 тыс",IF('Данные (для ящика с усами) (2)'!$E4617&lt;60000,"45-60 тыс","60+ тыс"))))</f>
        <v>45-60 тыс</v>
      </c>
      <c r="G4617" s="3">
        <v>1585348.09548522</v>
      </c>
      <c r="H4617" s="5" t="s">
        <v>2112</v>
      </c>
    </row>
    <row r="4618" ht="14.25" customHeight="1">
      <c r="A4618" s="3">
        <v>78864.0534083575</v>
      </c>
      <c r="B4618" s="4">
        <v>6.37890177941603</v>
      </c>
      <c r="C4618" s="4">
        <v>7.34864992311869</v>
      </c>
      <c r="D4618" s="4">
        <v>3.3</v>
      </c>
      <c r="E4618" s="4">
        <v>50194.1081050215</v>
      </c>
      <c r="F4618" s="4" t="str">
        <f>IF('Данные (для ящика с усами) (2)'!$E4618&lt;15000,"до 15 тыс",IF('Данные (для ящика с усами) (2)'!$E4618&lt;30000,"15-30 тыс",IF('Данные (для ящика с усами) (2)'!$E4618&lt;45000,"30-45 тыс",IF('Данные (для ящика с усами) (2)'!$E4618&lt;60000,"45-60 тыс","60+ тыс"))))</f>
        <v>45-60 тыс</v>
      </c>
      <c r="G4618" s="3">
        <v>1789334.85148127</v>
      </c>
      <c r="H4618" s="5" t="s">
        <v>4194</v>
      </c>
    </row>
    <row r="4619" ht="14.25" customHeight="1">
      <c r="A4619" s="3">
        <v>54447.6860516654</v>
      </c>
      <c r="B4619" s="4">
        <v>6.14875882573668</v>
      </c>
      <c r="C4619" s="4">
        <v>6.07718881274107</v>
      </c>
      <c r="D4619" s="4">
        <v>2.4</v>
      </c>
      <c r="E4619" s="4">
        <v>50200.6101077271</v>
      </c>
      <c r="F4619" s="4" t="str">
        <f>IF('Данные (для ящика с усами) (2)'!$E4619&lt;15000,"до 15 тыс",IF('Данные (для ящика с усами) (2)'!$E4619&lt;30000,"15-30 тыс",IF('Данные (для ящика с усами) (2)'!$E4619&lt;45000,"30-45 тыс",IF('Данные (для ящика с усами) (2)'!$E4619&lt;60000,"45-60 тыс","60+ тыс"))))</f>
        <v>45-60 тыс</v>
      </c>
      <c r="G4619" s="3">
        <v>1008649.92930081</v>
      </c>
      <c r="H4619" s="5" t="s">
        <v>459</v>
      </c>
    </row>
    <row r="4620" ht="14.25" customHeight="1">
      <c r="A4620" s="3">
        <v>76355.7439848248</v>
      </c>
      <c r="B4620" s="4">
        <v>4.76704019078498</v>
      </c>
      <c r="C4620" s="4">
        <v>7.1243988551055</v>
      </c>
      <c r="D4620" s="4">
        <v>4.23</v>
      </c>
      <c r="E4620" s="4">
        <v>50209.5511109726</v>
      </c>
      <c r="F4620" s="4" t="str">
        <f>IF('Данные (для ящика с усами) (2)'!$E4620&lt;15000,"до 15 тыс",IF('Данные (для ящика с усами) (2)'!$E4620&lt;30000,"15-30 тыс",IF('Данные (для ящика с усами) (2)'!$E4620&lt;45000,"30-45 тыс",IF('Данные (для ящика с усами) (2)'!$E4620&lt;60000,"45-60 тыс","60+ тыс"))))</f>
        <v>45-60 тыс</v>
      </c>
      <c r="G4620" s="3">
        <v>1517152.58462545</v>
      </c>
      <c r="H4620" s="5" t="s">
        <v>3859</v>
      </c>
    </row>
    <row r="4621" ht="14.25" customHeight="1">
      <c r="A4621" s="3">
        <v>67548.1681021508</v>
      </c>
      <c r="B4621" s="4">
        <v>5.76057998621488</v>
      </c>
      <c r="C4621" s="4">
        <v>8.19438104232153</v>
      </c>
      <c r="D4621" s="4">
        <v>3.4</v>
      </c>
      <c r="E4621" s="4">
        <v>50213.7385555728</v>
      </c>
      <c r="F4621" s="4" t="str">
        <f>IF('Данные (для ящика с усами) (2)'!$E4621&lt;15000,"до 15 тыс",IF('Данные (для ящика с усами) (2)'!$E4621&lt;30000,"15-30 тыс",IF('Данные (для ящика с усами) (2)'!$E4621&lt;45000,"30-45 тыс",IF('Данные (для ящика с усами) (2)'!$E4621&lt;60000,"45-60 тыс","60+ тыс"))))</f>
        <v>45-60 тыс</v>
      </c>
      <c r="G4621" s="3">
        <v>1432902.75287187</v>
      </c>
      <c r="H4621" s="5" t="s">
        <v>2290</v>
      </c>
    </row>
    <row r="4622" ht="14.25" customHeight="1">
      <c r="A4622" s="3">
        <v>74277.7199005801</v>
      </c>
      <c r="B4622" s="4">
        <v>6.98728023838404</v>
      </c>
      <c r="C4622" s="4">
        <v>3.2361940234262</v>
      </c>
      <c r="D4622" s="4">
        <v>3.42</v>
      </c>
      <c r="E4622" s="4">
        <v>50233.7903100261</v>
      </c>
      <c r="F4622" s="4" t="str">
        <f>IF('Данные (для ящика с усами) (2)'!$E4622&lt;15000,"до 15 тыс",IF('Данные (для ящика с усами) (2)'!$E4622&lt;30000,"15-30 тыс",IF('Данные (для ящика с усами) (2)'!$E4622&lt;45000,"30-45 тыс",IF('Данные (для ящика с усами) (2)'!$E4622&lt;60000,"45-60 тыс","60+ тыс"))))</f>
        <v>45-60 тыс</v>
      </c>
      <c r="G4622" s="3">
        <v>1365081.17753984</v>
      </c>
      <c r="H4622" s="5" t="s">
        <v>3518</v>
      </c>
    </row>
    <row r="4623" ht="14.25" customHeight="1">
      <c r="A4623" s="3">
        <v>78199.4550105539</v>
      </c>
      <c r="B4623" s="4">
        <v>5.0977627007872</v>
      </c>
      <c r="C4623" s="4">
        <v>6.16361475910618</v>
      </c>
      <c r="D4623" s="4">
        <v>2.01</v>
      </c>
      <c r="E4623" s="4">
        <v>50241.0408021144</v>
      </c>
      <c r="F4623" s="4" t="str">
        <f>IF('Данные (для ящика с усами) (2)'!$E4623&lt;15000,"до 15 тыс",IF('Данные (для ящика с усами) (2)'!$E4623&lt;30000,"15-30 тыс",IF('Данные (для ящика с усами) (2)'!$E4623&lt;45000,"30-45 тыс",IF('Данные (для ящика с усами) (2)'!$E4623&lt;60000,"45-60 тыс","60+ тыс"))))</f>
        <v>45-60 тыс</v>
      </c>
      <c r="G4623" s="3">
        <v>1491153.03012842</v>
      </c>
      <c r="H4623" s="5" t="s">
        <v>4110</v>
      </c>
    </row>
    <row r="4624" ht="14.25" customHeight="1">
      <c r="A4624" s="3">
        <v>61482.2447887625</v>
      </c>
      <c r="B4624" s="4">
        <v>7.09047472809525</v>
      </c>
      <c r="C4624" s="4">
        <v>8.10140353758023</v>
      </c>
      <c r="D4624" s="4">
        <v>3.06</v>
      </c>
      <c r="E4624" s="4">
        <v>50245.2716235552</v>
      </c>
      <c r="F4624" s="4" t="str">
        <f>IF('Данные (для ящика с усами) (2)'!$E4624&lt;15000,"до 15 тыс",IF('Данные (для ящика с усами) (2)'!$E4624&lt;30000,"15-30 тыс",IF('Данные (для ящика с усами) (2)'!$E4624&lt;45000,"30-45 тыс",IF('Данные (для ящика с усами) (2)'!$E4624&lt;60000,"45-60 тыс","60+ тыс"))))</f>
        <v>45-60 тыс</v>
      </c>
      <c r="G4624" s="3">
        <v>1693591.83537761</v>
      </c>
      <c r="H4624" s="5" t="s">
        <v>1258</v>
      </c>
    </row>
    <row r="4625" ht="14.25" customHeight="1">
      <c r="A4625" s="3">
        <v>61660.2722887953</v>
      </c>
      <c r="B4625" s="4">
        <v>6.98693846063809</v>
      </c>
      <c r="C4625" s="4">
        <v>6.26299166601286</v>
      </c>
      <c r="D4625" s="4">
        <v>3.12</v>
      </c>
      <c r="E4625" s="4">
        <v>50291.359949358</v>
      </c>
      <c r="F4625" s="4" t="str">
        <f>IF('Данные (для ящика с усами) (2)'!$E4625&lt;15000,"до 15 тыс",IF('Данные (для ящика с усами) (2)'!$E4625&lt;30000,"15-30 тыс",IF('Данные (для ящика с усами) (2)'!$E4625&lt;45000,"30-45 тыс",IF('Данные (для ящика с усами) (2)'!$E4625&lt;60000,"45-60 тыс","60+ тыс"))))</f>
        <v>45-60 тыс</v>
      </c>
      <c r="G4625" s="3">
        <v>1347904.39530069</v>
      </c>
      <c r="H4625" s="5" t="s">
        <v>1288</v>
      </c>
    </row>
    <row r="4626" ht="14.25" customHeight="1">
      <c r="A4626" s="3">
        <v>96899.0125875019</v>
      </c>
      <c r="B4626" s="4">
        <v>4.39651801414527</v>
      </c>
      <c r="C4626" s="4">
        <v>6.94253109714676</v>
      </c>
      <c r="D4626" s="4">
        <v>3.01</v>
      </c>
      <c r="E4626" s="4">
        <v>50292.6677179832</v>
      </c>
      <c r="F4626" s="4" t="str">
        <f>IF('Данные (для ящика с усами) (2)'!$E4626&lt;15000,"до 15 тыс",IF('Данные (для ящика с усами) (2)'!$E4626&lt;30000,"15-30 тыс",IF('Данные (для ящика с усами) (2)'!$E4626&lt;45000,"30-45 тыс",IF('Данные (для ящика с усами) (2)'!$E4626&lt;60000,"45-60 тыс","60+ тыс"))))</f>
        <v>45-60 тыс</v>
      </c>
      <c r="G4626" s="3">
        <v>1697281.49383007</v>
      </c>
      <c r="H4626" s="5" t="s">
        <v>4990</v>
      </c>
    </row>
    <row r="4627" ht="14.25" customHeight="1">
      <c r="A4627" s="3">
        <v>53362.6862948033</v>
      </c>
      <c r="B4627" s="4">
        <v>7.53571056249201</v>
      </c>
      <c r="C4627" s="4">
        <v>7.56019912266245</v>
      </c>
      <c r="D4627" s="4">
        <v>3.15</v>
      </c>
      <c r="E4627" s="4">
        <v>50304.7483146233</v>
      </c>
      <c r="F4627" s="4" t="str">
        <f>IF('Данные (для ящика с усами) (2)'!$E4627&lt;15000,"до 15 тыс",IF('Данные (для ящика с усами) (2)'!$E4627&lt;30000,"15-30 тыс",IF('Данные (для ящика с усами) (2)'!$E4627&lt;45000,"30-45 тыс",IF('Данные (для ящика с усами) (2)'!$E4627&lt;60000,"45-60 тыс","60+ тыс"))))</f>
        <v>45-60 тыс</v>
      </c>
      <c r="G4627" s="3">
        <v>1451658.87724072</v>
      </c>
      <c r="H4627" s="5" t="s">
        <v>400</v>
      </c>
    </row>
    <row r="4628" ht="14.25" customHeight="1">
      <c r="A4628" s="3">
        <v>72175.2834994271</v>
      </c>
      <c r="B4628" s="4">
        <v>7.42173894630699</v>
      </c>
      <c r="C4628" s="4">
        <v>6.82824730473424</v>
      </c>
      <c r="D4628" s="4">
        <v>2.09</v>
      </c>
      <c r="E4628" s="4">
        <v>50305.7954131863</v>
      </c>
      <c r="F4628" s="4" t="str">
        <f>IF('Данные (для ящика с усами) (2)'!$E4628&lt;15000,"до 15 тыс",IF('Данные (для ящика с усами) (2)'!$E4628&lt;30000,"15-30 тыс",IF('Данные (для ящика с усами) (2)'!$E4628&lt;45000,"30-45 тыс",IF('Данные (для ящика с усами) (2)'!$E4628&lt;60000,"45-60 тыс","60+ тыс"))))</f>
        <v>45-60 тыс</v>
      </c>
      <c r="G4628" s="3">
        <v>1705762.78831896</v>
      </c>
      <c r="H4628" s="5" t="s">
        <v>3147</v>
      </c>
    </row>
    <row r="4629" ht="14.25" customHeight="1">
      <c r="A4629" s="3">
        <v>78753.3901128778</v>
      </c>
      <c r="B4629" s="4">
        <v>6.18338574661756</v>
      </c>
      <c r="C4629" s="4">
        <v>8.9280961018376</v>
      </c>
      <c r="D4629" s="4">
        <v>3.43</v>
      </c>
      <c r="E4629" s="4">
        <v>50350.2706477107</v>
      </c>
      <c r="F4629" s="4" t="str">
        <f>IF('Данные (для ящика с усами) (2)'!$E4629&lt;15000,"до 15 тыс",IF('Данные (для ящика с усами) (2)'!$E4629&lt;30000,"15-30 тыс",IF('Данные (для ящика с усами) (2)'!$E4629&lt;45000,"30-45 тыс",IF('Данные (для ящика с усами) (2)'!$E4629&lt;60000,"45-60 тыс","60+ тыс"))))</f>
        <v>45-60 тыс</v>
      </c>
      <c r="G4629" s="3">
        <v>2013015.74606138</v>
      </c>
      <c r="H4629" s="5" t="s">
        <v>4179</v>
      </c>
    </row>
    <row r="4630" ht="14.25" customHeight="1">
      <c r="A4630" s="3">
        <v>99317.8231454003</v>
      </c>
      <c r="B4630" s="4">
        <v>5.4958609911496</v>
      </c>
      <c r="C4630" s="4">
        <v>7.18272143989145</v>
      </c>
      <c r="D4630" s="4">
        <v>6.03</v>
      </c>
      <c r="E4630" s="4">
        <v>50350.3522915756</v>
      </c>
      <c r="F4630" s="4" t="str">
        <f>IF('Данные (для ящика с усами) (2)'!$E4630&lt;15000,"до 15 тыс",IF('Данные (для ящика с усами) (2)'!$E4630&lt;30000,"15-30 тыс",IF('Данные (для ящика с усами) (2)'!$E4630&lt;45000,"30-45 тыс",IF('Данные (для ящика с усами) (2)'!$E4630&lt;60000,"45-60 тыс","60+ тыс"))))</f>
        <v>45-60 тыс</v>
      </c>
      <c r="G4630" s="3">
        <v>2219724.16179301</v>
      </c>
      <c r="H4630" s="5" t="s">
        <v>4998</v>
      </c>
    </row>
    <row r="4631" ht="14.25" customHeight="1">
      <c r="A4631" s="3">
        <v>86962.9577160288</v>
      </c>
      <c r="B4631" s="4">
        <v>6.52007637790656</v>
      </c>
      <c r="C4631" s="4">
        <v>5.33206028878736</v>
      </c>
      <c r="D4631" s="4">
        <v>4.17</v>
      </c>
      <c r="E4631" s="4">
        <v>50350.9592192925</v>
      </c>
      <c r="F4631" s="4" t="str">
        <f>IF('Данные (для ящика с усами) (2)'!$E4631&lt;15000,"до 15 тыс",IF('Данные (для ящика с усами) (2)'!$E4631&lt;30000,"15-30 тыс",IF('Данные (для ящика с усами) (2)'!$E4631&lt;45000,"30-45 тыс",IF('Данные (для ящика с усами) (2)'!$E4631&lt;60000,"45-60 тыс","60+ тыс"))))</f>
        <v>45-60 тыс</v>
      </c>
      <c r="G4631" s="3">
        <v>1798521.60452218</v>
      </c>
      <c r="H4631" s="5" t="s">
        <v>4789</v>
      </c>
    </row>
    <row r="4632" ht="14.25" customHeight="1">
      <c r="A4632" s="3">
        <v>76169.728444795</v>
      </c>
      <c r="B4632" s="4">
        <v>5.77257188479463</v>
      </c>
      <c r="C4632" s="4">
        <v>6.42924059706902</v>
      </c>
      <c r="D4632" s="4">
        <v>2.23</v>
      </c>
      <c r="E4632" s="4">
        <v>50352.416478533</v>
      </c>
      <c r="F4632" s="4" t="str">
        <f>IF('Данные (для ящика с усами) (2)'!$E4632&lt;15000,"до 15 тыс",IF('Данные (для ящика с усами) (2)'!$E4632&lt;30000,"15-30 тыс",IF('Данные (для ящика с усами) (2)'!$E4632&lt;45000,"30-45 тыс",IF('Данные (для ящика с усами) (2)'!$E4632&lt;60000,"45-60 тыс","60+ тыс"))))</f>
        <v>45-60 тыс</v>
      </c>
      <c r="G4632" s="3">
        <v>1371298.42460504</v>
      </c>
      <c r="H4632" s="5" t="s">
        <v>3825</v>
      </c>
    </row>
    <row r="4633" ht="14.25" customHeight="1">
      <c r="A4633" s="3">
        <v>62421.9688790931</v>
      </c>
      <c r="B4633" s="4">
        <v>6.16503276891172</v>
      </c>
      <c r="C4633" s="4">
        <v>7.08507236226931</v>
      </c>
      <c r="D4633" s="4">
        <v>5.48</v>
      </c>
      <c r="E4633" s="4">
        <v>50370.0633839112</v>
      </c>
      <c r="F4633" s="4" t="str">
        <f>IF('Данные (для ящика с усами) (2)'!$E4633&lt;15000,"до 15 тыс",IF('Данные (для ящика с усами) (2)'!$E4633&lt;30000,"15-30 тыс",IF('Данные (для ящика с усами) (2)'!$E4633&lt;45000,"30-45 тыс",IF('Данные (для ящика с усами) (2)'!$E4633&lt;60000,"45-60 тыс","60+ тыс"))))</f>
        <v>45-60 тыс</v>
      </c>
      <c r="G4633" s="3">
        <v>1409977.13109577</v>
      </c>
      <c r="H4633" s="5" t="s">
        <v>1423</v>
      </c>
    </row>
    <row r="4634" ht="14.25" customHeight="1">
      <c r="A4634" s="3">
        <v>74952.9639862425</v>
      </c>
      <c r="B4634" s="4">
        <v>5.14316706444465</v>
      </c>
      <c r="C4634" s="4">
        <v>5.67946181917339</v>
      </c>
      <c r="D4634" s="4">
        <v>3.03</v>
      </c>
      <c r="E4634" s="4">
        <v>50373.832885557</v>
      </c>
      <c r="F4634" s="4" t="str">
        <f>IF('Данные (для ящика с усами) (2)'!$E4634&lt;15000,"до 15 тыс",IF('Данные (для ящика с усами) (2)'!$E4634&lt;30000,"15-30 тыс",IF('Данные (для ящика с усами) (2)'!$E4634&lt;45000,"30-45 тыс",IF('Данные (для ящика с усами) (2)'!$E4634&lt;60000,"45-60 тыс","60+ тыс"))))</f>
        <v>45-60 тыс</v>
      </c>
      <c r="G4634" s="3">
        <v>1397680.2412138</v>
      </c>
      <c r="H4634" s="5" t="s">
        <v>3635</v>
      </c>
    </row>
    <row r="4635" ht="14.25" customHeight="1">
      <c r="A4635" s="3">
        <v>75080.1735639095</v>
      </c>
      <c r="B4635" s="4">
        <v>5.96980058015002</v>
      </c>
      <c r="C4635" s="4">
        <v>7.21591213680291</v>
      </c>
      <c r="D4635" s="4">
        <v>5.35</v>
      </c>
      <c r="E4635" s="4">
        <v>50408.8601703168</v>
      </c>
      <c r="F4635" s="4" t="str">
        <f>IF('Данные (для ящика с усами) (2)'!$E4635&lt;15000,"до 15 тыс",IF('Данные (для ящика с усами) (2)'!$E4635&lt;30000,"15-30 тыс",IF('Данные (для ящика с усами) (2)'!$E4635&lt;45000,"30-45 тыс",IF('Данные (для ящика с усами) (2)'!$E4635&lt;60000,"45-60 тыс","60+ тыс"))))</f>
        <v>45-60 тыс</v>
      </c>
      <c r="G4635" s="3">
        <v>1636906.28837784</v>
      </c>
      <c r="H4635" s="5" t="s">
        <v>3657</v>
      </c>
    </row>
    <row r="4636" ht="14.25" customHeight="1">
      <c r="A4636" s="3">
        <v>82915.91143274</v>
      </c>
      <c r="B4636" s="4">
        <v>7.07899420202499</v>
      </c>
      <c r="C4636" s="4">
        <v>7.88270054819505</v>
      </c>
      <c r="D4636" s="4">
        <v>5.2</v>
      </c>
      <c r="E4636" s="4">
        <v>50445.6473678318</v>
      </c>
      <c r="F4636" s="4" t="str">
        <f>IF('Данные (для ящика с усами) (2)'!$E4636&lt;15000,"до 15 тыс",IF('Данные (для ящика с усами) (2)'!$E4636&lt;30000,"15-30 тыс",IF('Данные (для ящика с усами) (2)'!$E4636&lt;45000,"30-45 тыс",IF('Данные (для ящика с усами) (2)'!$E4636&lt;60000,"45-60 тыс","60+ тыс"))))</f>
        <v>45-60 тыс</v>
      </c>
      <c r="G4636" s="3">
        <v>2185480.09068832</v>
      </c>
      <c r="H4636" s="5" t="s">
        <v>4569</v>
      </c>
    </row>
    <row r="4637" ht="14.25" customHeight="1">
      <c r="A4637" s="3">
        <v>76545.7858331418</v>
      </c>
      <c r="B4637" s="4">
        <v>5.12821224612002</v>
      </c>
      <c r="C4637" s="4">
        <v>7.24737595109386</v>
      </c>
      <c r="D4637" s="4">
        <v>5.12</v>
      </c>
      <c r="E4637" s="4">
        <v>50480.9629473364</v>
      </c>
      <c r="F4637" s="4" t="str">
        <f>IF('Данные (для ящика с усами) (2)'!$E4637&lt;15000,"до 15 тыс",IF('Данные (для ящика с усами) (2)'!$E4637&lt;30000,"15-30 тыс",IF('Данные (для ящика с усами) (2)'!$E4637&lt;45000,"30-45 тыс",IF('Данные (для ящика с усами) (2)'!$E4637&lt;60000,"45-60 тыс","60+ тыс"))))</f>
        <v>45-60 тыс</v>
      </c>
      <c r="G4637" s="3">
        <v>1578141.05313424</v>
      </c>
      <c r="H4637" s="5" t="s">
        <v>3883</v>
      </c>
    </row>
    <row r="4638" ht="14.25" customHeight="1">
      <c r="A4638" s="3">
        <v>67187.991499724</v>
      </c>
      <c r="B4638" s="4">
        <v>6.70991028949096</v>
      </c>
      <c r="C4638" s="4">
        <v>8.56343145288634</v>
      </c>
      <c r="D4638" s="4">
        <v>3.13</v>
      </c>
      <c r="E4638" s="4">
        <v>50485.1915427753</v>
      </c>
      <c r="F4638" s="4" t="str">
        <f>IF('Данные (для ящика с усами) (2)'!$E4638&lt;15000,"до 15 тыс",IF('Данные (для ящика с усами) (2)'!$E4638&lt;30000,"15-30 тыс",IF('Данные (для ящика с усами) (2)'!$E4638&lt;45000,"30-45 тыс",IF('Данные (для ящика с усами) (2)'!$E4638&lt;60000,"45-60 тыс","60+ тыс"))))</f>
        <v>45-60 тыс</v>
      </c>
      <c r="G4638" s="3">
        <v>1661592.7891103</v>
      </c>
      <c r="H4638" s="5" t="s">
        <v>2236</v>
      </c>
    </row>
    <row r="4639" ht="14.25" customHeight="1">
      <c r="A4639" s="3">
        <v>66397.4409865489</v>
      </c>
      <c r="B4639" s="4">
        <v>4.83574933968464</v>
      </c>
      <c r="C4639" s="4">
        <v>6.25468442315014</v>
      </c>
      <c r="D4639" s="4">
        <v>4.26</v>
      </c>
      <c r="E4639" s="4">
        <v>50504.0478237379</v>
      </c>
      <c r="F4639" s="4" t="str">
        <f>IF('Данные (для ящика с усами) (2)'!$E4639&lt;15000,"до 15 тыс",IF('Данные (для ящика с усами) (2)'!$E4639&lt;30000,"15-30 тыс",IF('Данные (для ящика с усами) (2)'!$E4639&lt;45000,"30-45 тыс",IF('Данные (для ящика с усами) (2)'!$E4639&lt;60000,"45-60 тыс","60+ тыс"))))</f>
        <v>45-60 тыс</v>
      </c>
      <c r="G4639" s="3">
        <v>906011.385323561</v>
      </c>
      <c r="H4639" s="5" t="s">
        <v>2077</v>
      </c>
    </row>
    <row r="4640" ht="14.25" customHeight="1">
      <c r="A4640" s="3">
        <v>79348.437466285</v>
      </c>
      <c r="B4640" s="4">
        <v>5.96912680528406</v>
      </c>
      <c r="C4640" s="4">
        <v>5.8148226481205</v>
      </c>
      <c r="D4640" s="4">
        <v>3.09</v>
      </c>
      <c r="E4640" s="4">
        <v>50519.2899574568</v>
      </c>
      <c r="F4640" s="4" t="str">
        <f>IF('Данные (для ящика с усами) (2)'!$E4640&lt;15000,"до 15 тыс",IF('Данные (для ящика с усами) (2)'!$E4640&lt;30000,"15-30 тыс",IF('Данные (для ящика с усами) (2)'!$E4640&lt;45000,"30-45 тыс",IF('Данные (для ящика с усами) (2)'!$E4640&lt;60000,"45-60 тыс","60+ тыс"))))</f>
        <v>45-60 тыс</v>
      </c>
      <c r="G4640" s="3">
        <v>1510996.43526688</v>
      </c>
      <c r="H4640" s="5" t="s">
        <v>4243</v>
      </c>
    </row>
    <row r="4641" ht="14.25" customHeight="1">
      <c r="A4641" s="3">
        <v>84364.7073280337</v>
      </c>
      <c r="B4641" s="4">
        <v>4.69805803536499</v>
      </c>
      <c r="C4641" s="4">
        <v>7.10770822175683</v>
      </c>
      <c r="D4641" s="4">
        <v>3.46</v>
      </c>
      <c r="E4641" s="4">
        <v>50521.1042345076</v>
      </c>
      <c r="F4641" s="4" t="str">
        <f>IF('Данные (для ящика с усами) (2)'!$E4641&lt;15000,"до 15 тыс",IF('Данные (для ящика с усами) (2)'!$E4641&lt;30000,"15-30 тыс",IF('Данные (для ящика с усами) (2)'!$E4641&lt;45000,"30-45 тыс",IF('Данные (для ящика с усами) (2)'!$E4641&lt;60000,"45-60 тыс","60+ тыс"))))</f>
        <v>45-60 тыс</v>
      </c>
      <c r="G4641" s="3">
        <v>1551094.81497812</v>
      </c>
      <c r="H4641" s="5" t="s">
        <v>4662</v>
      </c>
    </row>
    <row r="4642" ht="14.25" customHeight="1">
      <c r="A4642" s="3">
        <v>82943.8890671496</v>
      </c>
      <c r="B4642" s="4">
        <v>6.02110570847319</v>
      </c>
      <c r="C4642" s="4">
        <v>6.27845280074448</v>
      </c>
      <c r="D4642" s="4">
        <v>4.25</v>
      </c>
      <c r="E4642" s="4">
        <v>50524.7367376929</v>
      </c>
      <c r="F4642" s="4" t="str">
        <f>IF('Данные (для ящика с усами) (2)'!$E4642&lt;15000,"до 15 тыс",IF('Данные (для ящика с усами) (2)'!$E4642&lt;30000,"15-30 тыс",IF('Данные (для ящика с усами) (2)'!$E4642&lt;45000,"30-45 тыс",IF('Данные (для ящика с усами) (2)'!$E4642&lt;60000,"45-60 тыс","60+ тыс"))))</f>
        <v>45-60 тыс</v>
      </c>
      <c r="G4642" s="3">
        <v>1528714.30527969</v>
      </c>
      <c r="H4642" s="5" t="s">
        <v>4572</v>
      </c>
    </row>
    <row r="4643" ht="14.25" customHeight="1">
      <c r="A4643" s="3">
        <v>69677.4193190012</v>
      </c>
      <c r="B4643" s="4">
        <v>4.85051251943455</v>
      </c>
      <c r="C4643" s="4">
        <v>6.11109973394378</v>
      </c>
      <c r="D4643" s="4">
        <v>3.11</v>
      </c>
      <c r="E4643" s="4">
        <v>50524.9554095933</v>
      </c>
      <c r="F4643" s="4" t="str">
        <f>IF('Данные (для ящика с усами) (2)'!$E4643&lt;15000,"до 15 тыс",IF('Данные (для ящика с усами) (2)'!$E4643&lt;30000,"15-30 тыс",IF('Данные (для ящика с усами) (2)'!$E4643&lt;45000,"30-45 тыс",IF('Данные (для ящика с усами) (2)'!$E4643&lt;60000,"45-60 тыс","60+ тыс"))))</f>
        <v>45-60 тыс</v>
      </c>
      <c r="G4643" s="3">
        <v>1212939.95351759</v>
      </c>
      <c r="H4643" s="5" t="s">
        <v>2708</v>
      </c>
    </row>
    <row r="4644" ht="14.25" customHeight="1">
      <c r="A4644" s="3">
        <v>74854.1001068808</v>
      </c>
      <c r="B4644" s="4">
        <v>4.60499873417128</v>
      </c>
      <c r="C4644" s="4">
        <v>7.67923057205337</v>
      </c>
      <c r="D4644" s="4">
        <v>4.06</v>
      </c>
      <c r="E4644" s="4">
        <v>50538.0135358195</v>
      </c>
      <c r="F4644" s="4" t="str">
        <f>IF('Данные (для ящика с усами) (2)'!$E4644&lt;15000,"до 15 тыс",IF('Данные (для ящика с усами) (2)'!$E4644&lt;30000,"15-30 тыс",IF('Данные (для ящика с усами) (2)'!$E4644&lt;45000,"30-45 тыс",IF('Данные (для ящика с усами) (2)'!$E4644&lt;60000,"45-60 тыс","60+ тыс"))))</f>
        <v>45-60 тыс</v>
      </c>
      <c r="G4644" s="3">
        <v>1553592.97994692</v>
      </c>
      <c r="H4644" s="5" t="s">
        <v>3619</v>
      </c>
    </row>
    <row r="4645" ht="14.25" customHeight="1">
      <c r="A4645" s="3">
        <v>72988.7059694555</v>
      </c>
      <c r="B4645" s="4">
        <v>5.95937925021888</v>
      </c>
      <c r="C4645" s="4">
        <v>5.74843726021099</v>
      </c>
      <c r="D4645" s="4">
        <v>3.36</v>
      </c>
      <c r="E4645" s="4">
        <v>50566.6447987842</v>
      </c>
      <c r="F4645" s="4" t="str">
        <f>IF('Данные (для ящика с усами) (2)'!$E4645&lt;15000,"до 15 тыс",IF('Данные (для ящика с усами) (2)'!$E4645&lt;30000,"15-30 тыс",IF('Данные (для ящика с усами) (2)'!$E4645&lt;45000,"30-45 тыс",IF('Данные (для ящика с усами) (2)'!$E4645&lt;60000,"45-60 тыс","60+ тыс"))))</f>
        <v>45-60 тыс</v>
      </c>
      <c r="G4645" s="3">
        <v>1190213.51290501</v>
      </c>
      <c r="H4645" s="5" t="s">
        <v>3276</v>
      </c>
    </row>
    <row r="4646" ht="14.25" customHeight="1">
      <c r="A4646" s="3">
        <v>76338.6681411302</v>
      </c>
      <c r="B4646" s="4">
        <v>7.72770216930127</v>
      </c>
      <c r="C4646" s="4">
        <v>7.35028507738825</v>
      </c>
      <c r="D4646" s="4">
        <v>3.18</v>
      </c>
      <c r="E4646" s="4">
        <v>50620.2073207132</v>
      </c>
      <c r="F4646" s="4" t="str">
        <f>IF('Данные (для ящика с усами) (2)'!$E4646&lt;15000,"до 15 тыс",IF('Данные (для ящика с усами) (2)'!$E4646&lt;30000,"15-30 тыс",IF('Данные (для ящика с усами) (2)'!$E4646&lt;45000,"30-45 тыс",IF('Данные (для ящика с усами) (2)'!$E4646&lt;60000,"45-60 тыс","60+ тыс"))))</f>
        <v>45-60 тыс</v>
      </c>
      <c r="G4646" s="3">
        <v>1928728.79155593</v>
      </c>
      <c r="H4646" s="5" t="s">
        <v>3857</v>
      </c>
    </row>
    <row r="4647" ht="14.25" customHeight="1">
      <c r="A4647" s="3">
        <v>72991.4816490631</v>
      </c>
      <c r="B4647" s="4">
        <v>3.41286592561974</v>
      </c>
      <c r="C4647" s="4">
        <v>6.49408093950817</v>
      </c>
      <c r="D4647" s="4">
        <v>2.48</v>
      </c>
      <c r="E4647" s="4">
        <v>50626.4954261376</v>
      </c>
      <c r="F4647" s="4" t="str">
        <f>IF('Данные (для ящика с усами) (2)'!$E4647&lt;15000,"до 15 тыс",IF('Данные (для ящика с усами) (2)'!$E4647&lt;30000,"15-30 тыс",IF('Данные (для ящика с усами) (2)'!$E4647&lt;45000,"30-45 тыс",IF('Данные (для ящика с усами) (2)'!$E4647&lt;60000,"45-60 тыс","60+ тыс"))))</f>
        <v>45-60 тыс</v>
      </c>
      <c r="G4647" s="3">
        <v>1042373.52409608</v>
      </c>
      <c r="H4647" s="5" t="s">
        <v>3277</v>
      </c>
    </row>
    <row r="4648" ht="14.25" customHeight="1">
      <c r="A4648" s="3">
        <v>60041.2070067272</v>
      </c>
      <c r="B4648" s="4">
        <v>3.98995050508506</v>
      </c>
      <c r="C4648" s="4">
        <v>7.40757244196739</v>
      </c>
      <c r="D4648" s="4">
        <v>3.06</v>
      </c>
      <c r="E4648" s="4">
        <v>50637.8741067359</v>
      </c>
      <c r="F4648" s="4" t="str">
        <f>IF('Данные (для ящика с усами) (2)'!$E4648&lt;15000,"до 15 тыс",IF('Данные (для ящика с усами) (2)'!$E4648&lt;30000,"15-30 тыс",IF('Данные (для ящика с усами) (2)'!$E4648&lt;45000,"30-45 тыс",IF('Данные (для ящика с усами) (2)'!$E4648&lt;60000,"45-60 тыс","60+ тыс"))))</f>
        <v>45-60 тыс</v>
      </c>
      <c r="G4648" s="3">
        <v>697656.592436028</v>
      </c>
      <c r="H4648" s="5" t="s">
        <v>1053</v>
      </c>
    </row>
    <row r="4649" ht="14.25" customHeight="1">
      <c r="A4649" s="3">
        <v>76901.9046098647</v>
      </c>
      <c r="B4649" s="4">
        <v>6.05038526361276</v>
      </c>
      <c r="C4649" s="4">
        <v>7.56542067386686</v>
      </c>
      <c r="D4649" s="4">
        <v>5.46</v>
      </c>
      <c r="E4649" s="4">
        <v>50668.1413644838</v>
      </c>
      <c r="F4649" s="4" t="str">
        <f>IF('Данные (для ящика с усами) (2)'!$E4649&lt;15000,"до 15 тыс",IF('Данные (для ящика с усами) (2)'!$E4649&lt;30000,"15-30 тыс",IF('Данные (для ящика с усами) (2)'!$E4649&lt;45000,"30-45 тыс",IF('Данные (для ящика с усами) (2)'!$E4649&lt;60000,"45-60 тыс","60+ тыс"))))</f>
        <v>45-60 тыс</v>
      </c>
      <c r="G4649" s="3">
        <v>1727592.6372201</v>
      </c>
      <c r="H4649" s="5" t="s">
        <v>3933</v>
      </c>
    </row>
    <row r="4650" ht="14.25" customHeight="1">
      <c r="A4650" s="3">
        <v>72662.4147246493</v>
      </c>
      <c r="B4650" s="4">
        <v>5.29742769564274</v>
      </c>
      <c r="C4650" s="4">
        <v>7.4593133348387</v>
      </c>
      <c r="D4650" s="4">
        <v>4.05</v>
      </c>
      <c r="E4650" s="4">
        <v>50672.9303727568</v>
      </c>
      <c r="F4650" s="4" t="str">
        <f>IF('Данные (для ящика с усами) (2)'!$E4650&lt;15000,"до 15 тыс",IF('Данные (для ящика с усами) (2)'!$E4650&lt;30000,"15-30 тыс",IF('Данные (для ящика с усами) (2)'!$E4650&lt;45000,"30-45 тыс",IF('Данные (для ящика с усами) (2)'!$E4650&lt;60000,"45-60 тыс","60+ тыс"))))</f>
        <v>45-60 тыс</v>
      </c>
      <c r="G4650" s="3">
        <v>1371521.61958853</v>
      </c>
      <c r="H4650" s="5" t="s">
        <v>3226</v>
      </c>
    </row>
    <row r="4651" ht="14.25" customHeight="1">
      <c r="A4651" s="3">
        <v>98468.2536411164</v>
      </c>
      <c r="B4651" s="4">
        <v>7.03538339476109</v>
      </c>
      <c r="C4651" s="4">
        <v>6.62923345046328</v>
      </c>
      <c r="D4651" s="4">
        <v>3.05</v>
      </c>
      <c r="E4651" s="4">
        <v>50676.312403938</v>
      </c>
      <c r="F4651" s="4" t="str">
        <f>IF('Данные (для ящика с усами) (2)'!$E4651&lt;15000,"до 15 тыс",IF('Данные (для ящика с усами) (2)'!$E4651&lt;30000,"15-30 тыс",IF('Данные (для ящика с усами) (2)'!$E4651&lt;45000,"30-45 тыс",IF('Данные (для ящика с усами) (2)'!$E4651&lt;60000,"45-60 тыс","60+ тыс"))))</f>
        <v>45-60 тыс</v>
      </c>
      <c r="G4651" s="3">
        <v>2275455.30553243</v>
      </c>
      <c r="H4651" s="5" t="s">
        <v>4997</v>
      </c>
    </row>
    <row r="4652" ht="14.25" customHeight="1">
      <c r="A4652" s="3">
        <v>71786.9267607699</v>
      </c>
      <c r="B4652" s="4">
        <v>6.49860850823365</v>
      </c>
      <c r="C4652" s="4">
        <v>8.77666080882608</v>
      </c>
      <c r="D4652" s="4">
        <v>3.2</v>
      </c>
      <c r="E4652" s="4">
        <v>50678.7802090699</v>
      </c>
      <c r="F4652" s="4" t="str">
        <f>IF('Данные (для ящика с усами) (2)'!$E4652&lt;15000,"до 15 тыс",IF('Данные (для ящика с усами) (2)'!$E4652&lt;30000,"15-30 тыс",IF('Данные (для ящика с усами) (2)'!$E4652&lt;45000,"30-45 тыс",IF('Данные (для ящика с усами) (2)'!$E4652&lt;60000,"45-60 тыс","60+ тыс"))))</f>
        <v>45-60 тыс</v>
      </c>
      <c r="G4652" s="3">
        <v>1678347.52753798</v>
      </c>
      <c r="H4652" s="5" t="s">
        <v>3086</v>
      </c>
    </row>
    <row r="4653" ht="14.25" customHeight="1">
      <c r="A4653" s="3">
        <v>48379.7669429284</v>
      </c>
      <c r="B4653" s="4">
        <v>7.18163107273236</v>
      </c>
      <c r="C4653" s="4">
        <v>7.9158132738547</v>
      </c>
      <c r="D4653" s="4">
        <v>6.03</v>
      </c>
      <c r="E4653" s="4">
        <v>50710.8957273669</v>
      </c>
      <c r="F4653" s="4" t="str">
        <f>IF('Данные (для ящика с усами) (2)'!$E4653&lt;15000,"до 15 тыс",IF('Данные (для ящика с усами) (2)'!$E4653&lt;30000,"15-30 тыс",IF('Данные (для ящика с усами) (2)'!$E4653&lt;45000,"30-45 тыс",IF('Данные (для ящика с усами) (2)'!$E4653&lt;60000,"45-60 тыс","60+ тыс"))))</f>
        <v>45-60 тыс</v>
      </c>
      <c r="G4653" s="3">
        <v>1354973.55349512</v>
      </c>
      <c r="H4653" s="5" t="s">
        <v>151</v>
      </c>
    </row>
    <row r="4654" ht="14.25" customHeight="1">
      <c r="A4654" s="3">
        <v>75100.6912363745</v>
      </c>
      <c r="B4654" s="4">
        <v>6.66187532086541</v>
      </c>
      <c r="C4654" s="4">
        <v>7.98912352641902</v>
      </c>
      <c r="D4654" s="4">
        <v>3.13</v>
      </c>
      <c r="E4654" s="4">
        <v>50729.6437168552</v>
      </c>
      <c r="F4654" s="4" t="str">
        <f>IF('Данные (для ящика с усами) (2)'!$E4654&lt;15000,"до 15 тыс",IF('Данные (для ящика с усами) (2)'!$E4654&lt;30000,"15-30 тыс",IF('Данные (для ящика с усами) (2)'!$E4654&lt;45000,"30-45 тыс",IF('Данные (для ящика с усами) (2)'!$E4654&lt;60000,"45-60 тыс","60+ тыс"))))</f>
        <v>45-60 тыс</v>
      </c>
      <c r="G4654" s="3">
        <v>1716323.34812805</v>
      </c>
      <c r="H4654" s="5" t="s">
        <v>3661</v>
      </c>
    </row>
    <row r="4655" ht="14.25" customHeight="1">
      <c r="A4655" s="3">
        <v>69753.2854192446</v>
      </c>
      <c r="B4655" s="4">
        <v>5.70656837915603</v>
      </c>
      <c r="C4655" s="4">
        <v>4.87887428671291</v>
      </c>
      <c r="D4655" s="4">
        <v>2.25</v>
      </c>
      <c r="E4655" s="4">
        <v>50740.2049073619</v>
      </c>
      <c r="F4655" s="4" t="str">
        <f>IF('Данные (для ящика с усами) (2)'!$E4655&lt;15000,"до 15 тыс",IF('Данные (для ящика с усами) (2)'!$E4655&lt;30000,"15-30 тыс",IF('Данные (для ящика с усами) (2)'!$E4655&lt;45000,"30-45 тыс",IF('Данные (для ящика с усами) (2)'!$E4655&lt;60000,"45-60 тыс","60+ тыс"))))</f>
        <v>45-60 тыс</v>
      </c>
      <c r="G4655" s="3">
        <v>1138748.96434368</v>
      </c>
      <c r="H4655" s="5" t="s">
        <v>2716</v>
      </c>
    </row>
    <row r="4656" ht="14.25" customHeight="1">
      <c r="A4656" s="3">
        <v>59952.6574973874</v>
      </c>
      <c r="B4656" s="4">
        <v>5.2379501736443</v>
      </c>
      <c r="C4656" s="4">
        <v>8.19457135115056</v>
      </c>
      <c r="D4656" s="4">
        <v>5.49</v>
      </c>
      <c r="E4656" s="4">
        <v>50752.1940163547</v>
      </c>
      <c r="F4656" s="4" t="str">
        <f>IF('Данные (для ящика с усами) (2)'!$E4656&lt;15000,"до 15 тыс",IF('Данные (для ящика с усами) (2)'!$E4656&lt;30000,"15-30 тыс",IF('Данные (для ящика с усами) (2)'!$E4656&lt;45000,"30-45 тыс",IF('Данные (для ящика с усами) (2)'!$E4656&lt;60000,"45-60 тыс","60+ тыс"))))</f>
        <v>45-60 тыс</v>
      </c>
      <c r="G4656" s="3">
        <v>1243491.57167751</v>
      </c>
      <c r="H4656" s="5" t="s">
        <v>1039</v>
      </c>
    </row>
    <row r="4657" ht="14.25" customHeight="1">
      <c r="A4657" s="3">
        <v>67651.5332178697</v>
      </c>
      <c r="B4657" s="4">
        <v>6.30791596858623</v>
      </c>
      <c r="C4657" s="4">
        <v>6.2971603100714</v>
      </c>
      <c r="D4657" s="4">
        <v>4.42</v>
      </c>
      <c r="E4657" s="4">
        <v>50823.4597840641</v>
      </c>
      <c r="F4657" s="4" t="str">
        <f>IF('Данные (для ящика с усами) (2)'!$E4657&lt;15000,"до 15 тыс",IF('Данные (для ящика с усами) (2)'!$E4657&lt;30000,"15-30 тыс",IF('Данные (для ящика с усами) (2)'!$E4657&lt;45000,"30-45 тыс",IF('Данные (для ящика с усами) (2)'!$E4657&lt;60000,"45-60 тыс","60+ тыс"))))</f>
        <v>45-60 тыс</v>
      </c>
      <c r="G4657" s="3">
        <v>1366000.57009986</v>
      </c>
      <c r="H4657" s="5" t="s">
        <v>2306</v>
      </c>
    </row>
    <row r="4658" ht="14.25" customHeight="1">
      <c r="A4658" s="3">
        <v>60865.561617864</v>
      </c>
      <c r="B4658" s="4">
        <v>5.00541865550736</v>
      </c>
      <c r="C4658" s="4">
        <v>5.50279273057843</v>
      </c>
      <c r="D4658" s="4">
        <v>2.09</v>
      </c>
      <c r="E4658" s="4">
        <v>50842.6066462317</v>
      </c>
      <c r="F4658" s="4" t="str">
        <f>IF('Данные (для ящика с усами) (2)'!$E4658&lt;15000,"до 15 тыс",IF('Данные (для ящика с усами) (2)'!$E4658&lt;30000,"15-30 тыс",IF('Данные (для ящика с усами) (2)'!$E4658&lt;45000,"30-45 тыс",IF('Данные (для ящика с усами) (2)'!$E4658&lt;60000,"45-60 тыс","60+ тыс"))))</f>
        <v>45-60 тыс</v>
      </c>
      <c r="G4658" s="3">
        <v>927677.422319515</v>
      </c>
      <c r="H4658" s="5" t="s">
        <v>1166</v>
      </c>
    </row>
    <row r="4659" ht="14.25" customHeight="1">
      <c r="A4659" s="3">
        <v>64432.61433649</v>
      </c>
      <c r="B4659" s="4">
        <v>6.95452082924197</v>
      </c>
      <c r="C4659" s="4">
        <v>7.0065513107945</v>
      </c>
      <c r="D4659" s="4">
        <v>4.09</v>
      </c>
      <c r="E4659" s="4">
        <v>50851.0603816632</v>
      </c>
      <c r="F4659" s="4" t="str">
        <f>IF('Данные (для ящика с усами) (2)'!$E4659&lt;15000,"до 15 тыс",IF('Данные (для ящика с усами) (2)'!$E4659&lt;30000,"15-30 тыс",IF('Данные (для ящика с усами) (2)'!$E4659&lt;45000,"30-45 тыс",IF('Данные (для ящика с усами) (2)'!$E4659&lt;60000,"45-60 тыс","60+ тыс"))))</f>
        <v>45-60 тыс</v>
      </c>
      <c r="G4659" s="3">
        <v>1548962.88821738</v>
      </c>
      <c r="H4659" s="5" t="s">
        <v>1753</v>
      </c>
    </row>
    <row r="4660" ht="14.25" customHeight="1">
      <c r="A4660" s="3">
        <v>78581.2618977077</v>
      </c>
      <c r="B4660" s="4">
        <v>5.55806724987722</v>
      </c>
      <c r="C4660" s="4">
        <v>7.30373218506719</v>
      </c>
      <c r="D4660" s="4">
        <v>4.31</v>
      </c>
      <c r="E4660" s="4">
        <v>50891.2023897173</v>
      </c>
      <c r="F4660" s="4" t="str">
        <f>IF('Данные (для ящика с усами) (2)'!$E4660&lt;15000,"до 15 тыс",IF('Данные (для ящика с усами) (2)'!$E4660&lt;30000,"15-30 тыс",IF('Данные (для ящика с усами) (2)'!$E4660&lt;45000,"30-45 тыс",IF('Данные (для ящика с усами) (2)'!$E4660&lt;60000,"45-60 тыс","60+ тыс"))))</f>
        <v>45-60 тыс</v>
      </c>
      <c r="G4660" s="3">
        <v>1566567.88313869</v>
      </c>
      <c r="H4660" s="5" t="s">
        <v>4155</v>
      </c>
    </row>
    <row r="4661" ht="14.25" customHeight="1">
      <c r="A4661" s="3">
        <v>47681.3617330345</v>
      </c>
      <c r="B4661" s="4">
        <v>6.8905082242102</v>
      </c>
      <c r="C4661" s="4">
        <v>7.78826798621561</v>
      </c>
      <c r="D4661" s="4">
        <v>5.13</v>
      </c>
      <c r="E4661" s="4">
        <v>50908.9789091107</v>
      </c>
      <c r="F4661" s="4" t="str">
        <f>IF('Данные (для ящика с усами) (2)'!$E4661&lt;15000,"до 15 тыс",IF('Данные (для ящика с усами) (2)'!$E4661&lt;30000,"15-30 тыс",IF('Данные (для ящика с усами) (2)'!$E4661&lt;45000,"30-45 тыс",IF('Данные (для ящика с усами) (2)'!$E4661&lt;60000,"45-60 тыс","60+ тыс"))))</f>
        <v>45-60 тыс</v>
      </c>
      <c r="G4661" s="3">
        <v>1230149.13678644</v>
      </c>
      <c r="H4661" s="5" t="s">
        <v>138</v>
      </c>
    </row>
    <row r="4662" ht="14.25" customHeight="1">
      <c r="A4662" s="3">
        <v>56398.3336458127</v>
      </c>
      <c r="B4662" s="4">
        <v>5.79352364182822</v>
      </c>
      <c r="C4662" s="4">
        <v>7.12071732316238</v>
      </c>
      <c r="D4662" s="4">
        <v>4.16</v>
      </c>
      <c r="E4662" s="4">
        <v>50909.6970777373</v>
      </c>
      <c r="F4662" s="4" t="str">
        <f>IF('Данные (для ящика с усами) (2)'!$E4662&lt;15000,"до 15 тыс",IF('Данные (для ящика с усами) (2)'!$E4662&lt;30000,"15-30 тыс",IF('Данные (для ящика с усами) (2)'!$E4662&lt;45000,"30-45 тыс",IF('Данные (для ящика с усами) (2)'!$E4662&lt;60000,"45-60 тыс","60+ тыс"))))</f>
        <v>45-60 тыс</v>
      </c>
      <c r="G4662" s="3">
        <v>1148749.93331185</v>
      </c>
      <c r="H4662" s="5" t="s">
        <v>638</v>
      </c>
    </row>
    <row r="4663" ht="14.25" customHeight="1">
      <c r="A4663" s="3">
        <v>73019.8177196735</v>
      </c>
      <c r="B4663" s="4">
        <v>7.27748701700368</v>
      </c>
      <c r="C4663" s="4">
        <v>5.75407106310079</v>
      </c>
      <c r="D4663" s="4">
        <v>2.43</v>
      </c>
      <c r="E4663" s="4">
        <v>50931.7515258842</v>
      </c>
      <c r="F4663" s="4" t="str">
        <f>IF('Данные (для ящика с усами) (2)'!$E4663&lt;15000,"до 15 тыс",IF('Данные (для ящика с усами) (2)'!$E4663&lt;30000,"15-30 тыс",IF('Данные (для ящика с усами) (2)'!$E4663&lt;45000,"30-45 тыс",IF('Данные (для ящика с усами) (2)'!$E4663&lt;60000,"45-60 тыс","60+ тыс"))))</f>
        <v>45-60 тыс</v>
      </c>
      <c r="G4663" s="3">
        <v>1542488.69476419</v>
      </c>
      <c r="H4663" s="5" t="s">
        <v>3283</v>
      </c>
    </row>
    <row r="4664" ht="14.25" customHeight="1">
      <c r="A4664" s="3">
        <v>58968.0284690522</v>
      </c>
      <c r="B4664" s="4">
        <v>5.39432197958559</v>
      </c>
      <c r="C4664" s="4">
        <v>5.68870347961704</v>
      </c>
      <c r="D4664" s="4">
        <v>4.22</v>
      </c>
      <c r="E4664" s="4">
        <v>50936.3308571034</v>
      </c>
      <c r="F4664" s="4" t="str">
        <f>IF('Данные (для ящика с усами) (2)'!$E4664&lt;15000,"до 15 тыс",IF('Данные (для ящика с усами) (2)'!$E4664&lt;30000,"15-30 тыс",IF('Данные (для ящика с усами) (2)'!$E4664&lt;45000,"30-45 тыс",IF('Данные (для ящика с усами) (2)'!$E4664&lt;60000,"45-60 тыс","60+ тыс"))))</f>
        <v>45-60 тыс</v>
      </c>
      <c r="G4664" s="3">
        <v>992622.769267206</v>
      </c>
      <c r="H4664" s="5" t="s">
        <v>913</v>
      </c>
    </row>
    <row r="4665" ht="14.25" customHeight="1">
      <c r="A4665" s="3">
        <v>79631.5877723942</v>
      </c>
      <c r="B4665" s="4">
        <v>6.45863994109459</v>
      </c>
      <c r="C4665" s="4">
        <v>7.69048049574169</v>
      </c>
      <c r="D4665" s="4">
        <v>5.3</v>
      </c>
      <c r="E4665" s="4">
        <v>50954.001981214</v>
      </c>
      <c r="F4665" s="4" t="str">
        <f>IF('Данные (для ящика с усами) (2)'!$E4665&lt;15000,"до 15 тыс",IF('Данные (для ящика с усами) (2)'!$E4665&lt;30000,"15-30 тыс",IF('Данные (для ящика с усами) (2)'!$E4665&lt;45000,"30-45 тыс",IF('Данные (для ящика с усами) (2)'!$E4665&lt;60000,"45-60 тыс","60+ тыс"))))</f>
        <v>45-60 тыс</v>
      </c>
      <c r="G4665" s="3">
        <v>1882118.61097127</v>
      </c>
      <c r="H4665" s="5" t="s">
        <v>4276</v>
      </c>
    </row>
    <row r="4666" ht="14.25" customHeight="1">
      <c r="A4666" s="3">
        <v>67258.5875567787</v>
      </c>
      <c r="B4666" s="4">
        <v>6.37063842623327</v>
      </c>
      <c r="C4666" s="4">
        <v>6.51762512259303</v>
      </c>
      <c r="D4666" s="4">
        <v>2.45</v>
      </c>
      <c r="E4666" s="4">
        <v>50955.5725388263</v>
      </c>
      <c r="F4666" s="4" t="str">
        <f>IF('Данные (для ящика с усами) (2)'!$E4666&lt;15000,"до 15 тыс",IF('Данные (для ящика с усами) (2)'!$E4666&lt;30000,"15-30 тыс",IF('Данные (для ящика с усами) (2)'!$E4666&lt;45000,"30-45 тыс",IF('Данные (для ящика с усами) (2)'!$E4666&lt;60000,"45-60 тыс","60+ тыс"))))</f>
        <v>45-60 тыс</v>
      </c>
      <c r="G4666" s="3">
        <v>1443816.97089638</v>
      </c>
      <c r="H4666" s="5" t="s">
        <v>2241</v>
      </c>
    </row>
    <row r="4667" ht="14.25" customHeight="1">
      <c r="A4667" s="3">
        <v>62623.3598277839</v>
      </c>
      <c r="B4667" s="4">
        <v>5.0716241250198</v>
      </c>
      <c r="C4667" s="4">
        <v>6.77101506551938</v>
      </c>
      <c r="D4667" s="4">
        <v>3.33</v>
      </c>
      <c r="E4667" s="4">
        <v>50985.9712018761</v>
      </c>
      <c r="F4667" s="4" t="str">
        <f>IF('Данные (для ящика с усами) (2)'!$E4667&lt;15000,"до 15 тыс",IF('Данные (для ящика с усами) (2)'!$E4667&lt;30000,"15-30 тыс",IF('Данные (для ящика с усами) (2)'!$E4667&lt;45000,"30-45 тыс",IF('Данные (для ящика с усами) (2)'!$E4667&lt;60000,"45-60 тыс","60+ тыс"))))</f>
        <v>45-60 тыс</v>
      </c>
      <c r="G4667" s="3">
        <v>1211899.66622008</v>
      </c>
      <c r="H4667" s="5" t="s">
        <v>1452</v>
      </c>
    </row>
    <row r="4668" ht="14.25" customHeight="1">
      <c r="A4668" s="3">
        <v>66412.826645403</v>
      </c>
      <c r="B4668" s="4">
        <v>5.43385008946927</v>
      </c>
      <c r="C4668" s="4">
        <v>5.56407186326072</v>
      </c>
      <c r="D4668" s="4">
        <v>3.27</v>
      </c>
      <c r="E4668" s="4">
        <v>50996.644759687</v>
      </c>
      <c r="F4668" s="4" t="str">
        <f>IF('Данные (для ящика с усами) (2)'!$E4668&lt;15000,"до 15 тыс",IF('Данные (для ящика с усами) (2)'!$E4668&lt;30000,"15-30 тыс",IF('Данные (для ящика с усами) (2)'!$E4668&lt;45000,"30-45 тыс",IF('Данные (для ящика с усами) (2)'!$E4668&lt;60000,"45-60 тыс","60+ тыс"))))</f>
        <v>45-60 тыс</v>
      </c>
      <c r="G4668" s="3">
        <v>1105105.05331963</v>
      </c>
      <c r="H4668" s="5" t="s">
        <v>2085</v>
      </c>
    </row>
    <row r="4669" ht="14.25" customHeight="1">
      <c r="A4669" s="3">
        <v>73422.8321960162</v>
      </c>
      <c r="B4669" s="4">
        <v>5.3276295413749</v>
      </c>
      <c r="C4669" s="4">
        <v>4.6939469300755</v>
      </c>
      <c r="D4669" s="4">
        <v>3.42</v>
      </c>
      <c r="E4669" s="4">
        <v>50997.6497074476</v>
      </c>
      <c r="F4669" s="4" t="str">
        <f>IF('Данные (для ящика с усами) (2)'!$E4669&lt;15000,"до 15 тыс",IF('Данные (для ящика с усами) (2)'!$E4669&lt;30000,"15-30 тыс",IF('Данные (для ящика с усами) (2)'!$E4669&lt;45000,"30-45 тыс",IF('Данные (для ящика с усами) (2)'!$E4669&lt;60000,"45-60 тыс","60+ тыс"))))</f>
        <v>45-60 тыс</v>
      </c>
      <c r="G4669" s="3">
        <v>1190442.12274025</v>
      </c>
      <c r="H4669" s="5" t="s">
        <v>3373</v>
      </c>
    </row>
    <row r="4670" ht="14.25" customHeight="1">
      <c r="A4670" s="3">
        <v>81535.1498809743</v>
      </c>
      <c r="B4670" s="4">
        <v>3.20582840671182</v>
      </c>
      <c r="C4670" s="4">
        <v>6.2227692572532</v>
      </c>
      <c r="D4670" s="4">
        <v>3.21</v>
      </c>
      <c r="E4670" s="4">
        <v>50999.8513329765</v>
      </c>
      <c r="F4670" s="4" t="str">
        <f>IF('Данные (для ящика с усами) (2)'!$E4670&lt;15000,"до 15 тыс",IF('Данные (для ящика с усами) (2)'!$E4670&lt;30000,"15-30 тыс",IF('Данные (для ящика с усами) (2)'!$E4670&lt;45000,"30-45 тыс",IF('Данные (для ящика с усами) (2)'!$E4670&lt;60000,"45-60 тыс","60+ тыс"))))</f>
        <v>45-60 тыс</v>
      </c>
      <c r="G4670" s="3">
        <v>1166750.31285963</v>
      </c>
      <c r="H4670" s="5" t="s">
        <v>4457</v>
      </c>
    </row>
    <row r="4671" ht="14.25" customHeight="1">
      <c r="A4671" s="3">
        <v>81357.869755371</v>
      </c>
      <c r="B4671" s="4">
        <v>6.09113682967877</v>
      </c>
      <c r="C4671" s="4">
        <v>6.46425423545227</v>
      </c>
      <c r="D4671" s="4">
        <v>3.5</v>
      </c>
      <c r="E4671" s="4">
        <v>51019.2124236858</v>
      </c>
      <c r="F4671" s="4" t="str">
        <f>IF('Данные (для ящика с усами) (2)'!$E4671&lt;15000,"до 15 тыс",IF('Данные (для ящика с усами) (2)'!$E4671&lt;30000,"15-30 тыс",IF('Данные (для ящика с усами) (2)'!$E4671&lt;45000,"30-45 тыс",IF('Данные (для ящика с усами) (2)'!$E4671&lt;60000,"45-60 тыс","60+ тыс"))))</f>
        <v>45-60 тыс</v>
      </c>
      <c r="G4671" s="3">
        <v>1538903.99254514</v>
      </c>
      <c r="H4671" s="5" t="s">
        <v>4441</v>
      </c>
    </row>
    <row r="4672" ht="14.25" customHeight="1">
      <c r="A4672" s="3">
        <v>81835.8639943794</v>
      </c>
      <c r="B4672" s="4">
        <v>7.74940240797201</v>
      </c>
      <c r="C4672" s="4">
        <v>5.8415651006505</v>
      </c>
      <c r="D4672" s="4">
        <v>3.34</v>
      </c>
      <c r="E4672" s="4">
        <v>51039.387815277</v>
      </c>
      <c r="F4672" s="4" t="str">
        <f>IF('Данные (для ящика с усами) (2)'!$E4672&lt;15000,"до 15 тыс",IF('Данные (для ящика с усами) (2)'!$E4672&lt;30000,"15-30 тыс",IF('Данные (для ящика с усами) (2)'!$E4672&lt;45000,"30-45 тыс",IF('Данные (для ящика с усами) (2)'!$E4672&lt;60000,"45-60 тыс","60+ тыс"))))</f>
        <v>45-60 тыс</v>
      </c>
      <c r="G4672" s="3">
        <v>1993453.67315431</v>
      </c>
      <c r="H4672" s="5" t="s">
        <v>4481</v>
      </c>
    </row>
    <row r="4673" ht="14.25" customHeight="1">
      <c r="A4673" s="3">
        <v>76126.0102650459</v>
      </c>
      <c r="B4673" s="4">
        <v>6.70972104897008</v>
      </c>
      <c r="C4673" s="4">
        <v>5.38846278461887</v>
      </c>
      <c r="D4673" s="4">
        <v>4.48</v>
      </c>
      <c r="E4673" s="4">
        <v>51054.5159146227</v>
      </c>
      <c r="F4673" s="4" t="str">
        <f>IF('Данные (для ящика с усами) (2)'!$E4673&lt;15000,"до 15 тыс",IF('Данные (для ящика с усами) (2)'!$E4673&lt;30000,"15-30 тыс",IF('Данные (для ящика с усами) (2)'!$E4673&lt;45000,"30-45 тыс",IF('Данные (для ящика с усами) (2)'!$E4673&lt;60000,"45-60 тыс","60+ тыс"))))</f>
        <v>45-60 тыс</v>
      </c>
      <c r="G4673" s="3">
        <v>1641873.96628683</v>
      </c>
      <c r="H4673" s="5" t="s">
        <v>3815</v>
      </c>
    </row>
    <row r="4674" ht="14.25" customHeight="1">
      <c r="A4674" s="3">
        <v>77316.1913506698</v>
      </c>
      <c r="B4674" s="4">
        <v>4.12826730214482</v>
      </c>
      <c r="C4674" s="4">
        <v>5.71544105892794</v>
      </c>
      <c r="D4674" s="4">
        <v>2.36</v>
      </c>
      <c r="E4674" s="4">
        <v>51096.8885458587</v>
      </c>
      <c r="F4674" s="4" t="str">
        <f>IF('Данные (для ящика с усами) (2)'!$E4674&lt;15000,"до 15 тыс",IF('Данные (для ящика с усами) (2)'!$E4674&lt;30000,"15-30 тыс",IF('Данные (для ящика с усами) (2)'!$E4674&lt;45000,"30-45 тыс",IF('Данные (для ящика с усами) (2)'!$E4674&lt;60000,"45-60 тыс","60+ тыс"))))</f>
        <v>45-60 тыс</v>
      </c>
      <c r="G4674" s="3">
        <v>1243981.94585794</v>
      </c>
      <c r="H4674" s="5" t="s">
        <v>3994</v>
      </c>
    </row>
    <row r="4675" ht="14.25" customHeight="1">
      <c r="A4675" s="3">
        <v>77622.9581158657</v>
      </c>
      <c r="B4675" s="4">
        <v>6.73801379904258</v>
      </c>
      <c r="C4675" s="4">
        <v>6.04304028975848</v>
      </c>
      <c r="D4675" s="4">
        <v>3.34</v>
      </c>
      <c r="E4675" s="4">
        <v>51102.4419495801</v>
      </c>
      <c r="F4675" s="4" t="str">
        <f>IF('Данные (для ящика с усами) (2)'!$E4675&lt;15000,"до 15 тыс",IF('Данные (для ящика с усами) (2)'!$E4675&lt;30000,"15-30 тыс",IF('Данные (для ящика с усами) (2)'!$E4675&lt;45000,"30-45 тыс",IF('Данные (для ящика с усами) (2)'!$E4675&lt;60000,"45-60 тыс","60+ тыс"))))</f>
        <v>45-60 тыс</v>
      </c>
      <c r="G4675" s="3">
        <v>1599996.96142926</v>
      </c>
      <c r="H4675" s="5" t="s">
        <v>4039</v>
      </c>
    </row>
    <row r="4676" ht="14.25" customHeight="1">
      <c r="A4676" s="3">
        <v>72646.9453161726</v>
      </c>
      <c r="B4676" s="4">
        <v>6.28791328630583</v>
      </c>
      <c r="C4676" s="4">
        <v>7.05311413600631</v>
      </c>
      <c r="D4676" s="4">
        <v>5.43</v>
      </c>
      <c r="E4676" s="4">
        <v>51126.8917926363</v>
      </c>
      <c r="F4676" s="4" t="str">
        <f>IF('Данные (для ящика с усами) (2)'!$E4676&lt;15000,"до 15 тыс",IF('Данные (для ящика с усами) (2)'!$E4676&lt;30000,"15-30 тыс",IF('Данные (для ящика с усами) (2)'!$E4676&lt;45000,"30-45 тыс",IF('Данные (для ящика с усами) (2)'!$E4676&lt;60000,"45-60 тыс","60+ тыс"))))</f>
        <v>45-60 тыс</v>
      </c>
      <c r="G4676" s="3">
        <v>1626592.991061</v>
      </c>
      <c r="H4676" s="5" t="s">
        <v>3218</v>
      </c>
    </row>
    <row r="4677" ht="14.25" customHeight="1">
      <c r="A4677" s="3">
        <v>67932.0103162986</v>
      </c>
      <c r="B4677" s="4">
        <v>6.77233639041106</v>
      </c>
      <c r="C4677" s="4">
        <v>6.22286255084775</v>
      </c>
      <c r="D4677" s="4">
        <v>2.16</v>
      </c>
      <c r="E4677" s="4">
        <v>51145.3206188269</v>
      </c>
      <c r="F4677" s="4" t="str">
        <f>IF('Данные (для ящика с усами) (2)'!$E4677&lt;15000,"до 15 тыс",IF('Данные (для ящика с усами) (2)'!$E4677&lt;30000,"15-30 тыс",IF('Данные (для ящика с усами) (2)'!$E4677&lt;45000,"30-45 тыс",IF('Данные (для ящика с усами) (2)'!$E4677&lt;60000,"45-60 тыс","60+ тыс"))))</f>
        <v>45-60 тыс</v>
      </c>
      <c r="G4677" s="3">
        <v>1593836.78519275</v>
      </c>
      <c r="H4677" s="5" t="s">
        <v>2359</v>
      </c>
    </row>
    <row r="4678" ht="14.25" customHeight="1">
      <c r="A4678" s="3">
        <v>48278.8601568248</v>
      </c>
      <c r="B4678" s="4">
        <v>5.2571009221119</v>
      </c>
      <c r="C4678" s="4">
        <v>7.43550171472967</v>
      </c>
      <c r="D4678" s="4">
        <v>6.43</v>
      </c>
      <c r="E4678" s="4">
        <v>51148.2251177378</v>
      </c>
      <c r="F4678" s="4" t="str">
        <f>IF('Данные (для ящика с усами) (2)'!$E4678&lt;15000,"до 15 тыс",IF('Данные (для ящика с усами) (2)'!$E4678&lt;30000,"15-30 тыс",IF('Данные (для ящика с усами) (2)'!$E4678&lt;45000,"30-45 тыс",IF('Данные (для ящика с усами) (2)'!$E4678&lt;60000,"45-60 тыс","60+ тыс"))))</f>
        <v>45-60 тыс</v>
      </c>
      <c r="G4678" s="3">
        <v>943854.727897331</v>
      </c>
      <c r="H4678" s="5" t="s">
        <v>147</v>
      </c>
    </row>
    <row r="4679" ht="14.25" customHeight="1">
      <c r="A4679" s="3">
        <v>61538.9077869739</v>
      </c>
      <c r="B4679" s="4">
        <v>7.23397366970244</v>
      </c>
      <c r="C4679" s="4">
        <v>7.38079842620205</v>
      </c>
      <c r="D4679" s="4">
        <v>6.29</v>
      </c>
      <c r="E4679" s="4">
        <v>51154.1325838593</v>
      </c>
      <c r="F4679" s="4" t="str">
        <f>IF('Данные (для ящика с усами) (2)'!$E4679&lt;15000,"до 15 тыс",IF('Данные (для ящика с усами) (2)'!$E4679&lt;30000,"15-30 тыс",IF('Данные (для ящика с усами) (2)'!$E4679&lt;45000,"30-45 тыс",IF('Данные (для ящика с усами) (2)'!$E4679&lt;60000,"45-60 тыс","60+ тыс"))))</f>
        <v>45-60 тыс</v>
      </c>
      <c r="G4679" s="3">
        <v>1625508.01310623</v>
      </c>
      <c r="H4679" s="5" t="s">
        <v>1270</v>
      </c>
    </row>
    <row r="4680" ht="14.25" customHeight="1">
      <c r="A4680" s="3">
        <v>84703.6282299573</v>
      </c>
      <c r="B4680" s="4">
        <v>5.91821078295782</v>
      </c>
      <c r="C4680" s="4">
        <v>6.88367087734408</v>
      </c>
      <c r="D4680" s="4">
        <v>2.36</v>
      </c>
      <c r="E4680" s="4">
        <v>51169.5855946573</v>
      </c>
      <c r="F4680" s="4" t="str">
        <f>IF('Данные (для ящика с усами) (2)'!$E4680&lt;15000,"до 15 тыс",IF('Данные (для ящика с усами) (2)'!$E4680&lt;30000,"15-30 тыс",IF('Данные (для ящика с усами) (2)'!$E4680&lt;45000,"30-45 тыс",IF('Данные (для ящика с усами) (2)'!$E4680&lt;60000,"45-60 тыс","60+ тыс"))))</f>
        <v>45-60 тыс</v>
      </c>
      <c r="G4680" s="3">
        <v>1718625.94527457</v>
      </c>
      <c r="H4680" s="5" t="s">
        <v>4681</v>
      </c>
    </row>
    <row r="4681" ht="14.25" customHeight="1">
      <c r="A4681" s="3">
        <v>75454.164294434</v>
      </c>
      <c r="B4681" s="4">
        <v>8.22447023943173</v>
      </c>
      <c r="C4681" s="4">
        <v>8.17976000360393</v>
      </c>
      <c r="D4681" s="4">
        <v>5.29</v>
      </c>
      <c r="E4681" s="4">
        <v>51172.9470396809</v>
      </c>
      <c r="F4681" s="4" t="str">
        <f>IF('Данные (для ящика с усами) (2)'!$E4681&lt;15000,"до 15 тыс",IF('Данные (для ящика с усами) (2)'!$E4681&lt;30000,"15-30 тыс",IF('Данные (для ящика с усами) (2)'!$E4681&lt;45000,"30-45 тыс",IF('Данные (для ящика с усами) (2)'!$E4681&lt;60000,"45-60 тыс","60+ тыс"))))</f>
        <v>45-60 тыс</v>
      </c>
      <c r="G4681" s="3">
        <v>1940933.47241605</v>
      </c>
      <c r="H4681" s="5" t="s">
        <v>3717</v>
      </c>
    </row>
    <row r="4682" ht="14.25" customHeight="1">
      <c r="A4682" s="3">
        <v>63125.7553793525</v>
      </c>
      <c r="B4682" s="4">
        <v>7.1677030130091</v>
      </c>
      <c r="C4682" s="4">
        <v>7.87724279347177</v>
      </c>
      <c r="D4682" s="4">
        <v>3.29</v>
      </c>
      <c r="E4682" s="4">
        <v>51218.9989881328</v>
      </c>
      <c r="F4682" s="4" t="str">
        <f>IF('Данные (для ящика с усами) (2)'!$E4682&lt;15000,"до 15 тыс",IF('Данные (для ящика с усами) (2)'!$E4682&lt;30000,"15-30 тыс",IF('Данные (для ящика с усами) (2)'!$E4682&lt;45000,"30-45 тыс",IF('Данные (для ящика с усами) (2)'!$E4682&lt;60000,"45-60 тыс","60+ тыс"))))</f>
        <v>45-60 тыс</v>
      </c>
      <c r="G4682" s="3">
        <v>1496724.38060648</v>
      </c>
      <c r="H4682" s="5" t="s">
        <v>1537</v>
      </c>
    </row>
    <row r="4683" ht="14.25" customHeight="1">
      <c r="A4683" s="3">
        <v>78606.7471376517</v>
      </c>
      <c r="B4683" s="4">
        <v>7.0317738287538</v>
      </c>
      <c r="C4683" s="4">
        <v>5.09352673507805</v>
      </c>
      <c r="D4683" s="4">
        <v>3.37</v>
      </c>
      <c r="E4683" s="4">
        <v>51235.5892923126</v>
      </c>
      <c r="F4683" s="4" t="str">
        <f>IF('Данные (для ящика с усами) (2)'!$E4683&lt;15000,"до 15 тыс",IF('Данные (для ящика с усами) (2)'!$E4683&lt;30000,"15-30 тыс",IF('Данные (для ящика с усами) (2)'!$E4683&lt;45000,"30-45 тыс",IF('Данные (для ящика с усами) (2)'!$E4683&lt;60000,"45-60 тыс","60+ тыс"))))</f>
        <v>45-60 тыс</v>
      </c>
      <c r="G4683" s="3">
        <v>1426682.13463721</v>
      </c>
      <c r="H4683" s="5" t="s">
        <v>4158</v>
      </c>
    </row>
    <row r="4684" ht="14.25" customHeight="1">
      <c r="A4684" s="3">
        <v>67059.9666435142</v>
      </c>
      <c r="B4684" s="4">
        <v>6.93535862178624</v>
      </c>
      <c r="C4684" s="4">
        <v>7.68374907576378</v>
      </c>
      <c r="D4684" s="4">
        <v>5.22</v>
      </c>
      <c r="E4684" s="4">
        <v>51237.3884021222</v>
      </c>
      <c r="F4684" s="4" t="str">
        <f>IF('Данные (для ящика с усами) (2)'!$E4684&lt;15000,"до 15 тыс",IF('Данные (для ящика с усами) (2)'!$E4684&lt;30000,"15-30 тыс",IF('Данные (для ящика с усами) (2)'!$E4684&lt;45000,"30-45 тыс",IF('Данные (для ящика с усами) (2)'!$E4684&lt;60000,"45-60 тыс","60+ тыс"))))</f>
        <v>45-60 тыс</v>
      </c>
      <c r="G4684" s="3">
        <v>1408074.53029753</v>
      </c>
      <c r="H4684" s="5" t="s">
        <v>2214</v>
      </c>
    </row>
    <row r="4685" ht="14.25" customHeight="1">
      <c r="A4685" s="3">
        <v>63579.8979574715</v>
      </c>
      <c r="B4685" s="4">
        <v>3.3425991736536</v>
      </c>
      <c r="C4685" s="4">
        <v>7.22114739543094</v>
      </c>
      <c r="D4685" s="4">
        <v>6.47</v>
      </c>
      <c r="E4685" s="4">
        <v>51246.1028786826</v>
      </c>
      <c r="F4685" s="4" t="str">
        <f>IF('Данные (для ящика с усами) (2)'!$E4685&lt;15000,"до 15 тыс",IF('Данные (для ящика с усами) (2)'!$E4685&lt;30000,"15-30 тыс",IF('Данные (для ящика с усами) (2)'!$E4685&lt;45000,"30-45 тыс",IF('Данные (для ящика с усами) (2)'!$E4685&lt;60000,"45-60 тыс","60+ тыс"))))</f>
        <v>45-60 тыс</v>
      </c>
      <c r="G4685" s="3">
        <v>1012768.75622901</v>
      </c>
      <c r="H4685" s="5" t="s">
        <v>1617</v>
      </c>
    </row>
    <row r="4686" ht="14.25" customHeight="1">
      <c r="A4686" s="3">
        <v>69582.5363134132</v>
      </c>
      <c r="B4686" s="4">
        <v>6.0638032102852</v>
      </c>
      <c r="C4686" s="4">
        <v>7.14180634836838</v>
      </c>
      <c r="D4686" s="4">
        <v>4.31</v>
      </c>
      <c r="E4686" s="4">
        <v>51250.1638691289</v>
      </c>
      <c r="F4686" s="4" t="str">
        <f>IF('Данные (для ящика с усами) (2)'!$E4686&lt;15000,"до 15 тыс",IF('Данные (для ящика с усами) (2)'!$E4686&lt;30000,"15-30 тыс",IF('Данные (для ящика с усами) (2)'!$E4686&lt;45000,"30-45 тыс",IF('Данные (для ящика с усами) (2)'!$E4686&lt;60000,"45-60 тыс","60+ тыс"))))</f>
        <v>45-60 тыс</v>
      </c>
      <c r="G4686" s="3">
        <v>1450619.45728301</v>
      </c>
      <c r="H4686" s="5" t="s">
        <v>2675</v>
      </c>
    </row>
    <row r="4687" ht="14.25" customHeight="1">
      <c r="A4687" s="3">
        <v>54516.6319844346</v>
      </c>
      <c r="B4687" s="4">
        <v>7.12341123106128</v>
      </c>
      <c r="C4687" s="4">
        <v>4.32193866439421</v>
      </c>
      <c r="D4687" s="4">
        <v>2.32</v>
      </c>
      <c r="E4687" s="4">
        <v>51298.9503996959</v>
      </c>
      <c r="F4687" s="4" t="str">
        <f>IF('Данные (для ящика с усами) (2)'!$E4687&lt;15000,"до 15 тыс",IF('Данные (для ящика с усами) (2)'!$E4687&lt;30000,"15-30 тыс",IF('Данные (для ящика с усами) (2)'!$E4687&lt;45000,"30-45 тыс",IF('Данные (для ящика с усами) (2)'!$E4687&lt;60000,"45-60 тыс","60+ тыс"))))</f>
        <v>45-60 тыс</v>
      </c>
      <c r="G4687" s="3">
        <v>944491.039555213</v>
      </c>
      <c r="H4687" s="5" t="s">
        <v>467</v>
      </c>
    </row>
    <row r="4688" ht="14.25" customHeight="1">
      <c r="A4688" s="3">
        <v>46621.5350108322</v>
      </c>
      <c r="B4688" s="4">
        <v>7.09121245647284</v>
      </c>
      <c r="C4688" s="4">
        <v>8.28059062744228</v>
      </c>
      <c r="D4688" s="4">
        <v>4.14</v>
      </c>
      <c r="E4688" s="4">
        <v>51321.0857781873</v>
      </c>
      <c r="F4688" s="4" t="str">
        <f>IF('Данные (для ящика с усами) (2)'!$E4688&lt;15000,"до 15 тыс",IF('Данные (для ящика с усами) (2)'!$E4688&lt;30000,"15-30 тыс",IF('Данные (для ящика с усами) (2)'!$E4688&lt;45000,"30-45 тыс",IF('Данные (для ящика с усами) (2)'!$E4688&lt;60000,"45-60 тыс","60+ тыс"))))</f>
        <v>45-60 тыс</v>
      </c>
      <c r="G4688" s="3">
        <v>1266747.82953743</v>
      </c>
      <c r="H4688" s="5" t="s">
        <v>114</v>
      </c>
    </row>
    <row r="4689" ht="14.25" customHeight="1">
      <c r="A4689" s="3">
        <v>56631.8954674196</v>
      </c>
      <c r="B4689" s="4">
        <v>7.13182718498628</v>
      </c>
      <c r="C4689" s="4">
        <v>5.59003749459702</v>
      </c>
      <c r="D4689" s="4">
        <v>2.44</v>
      </c>
      <c r="E4689" s="4">
        <v>51351.7212817979</v>
      </c>
      <c r="F4689" s="4" t="str">
        <f>IF('Данные (для ящика с усами) (2)'!$E4689&lt;15000,"до 15 тыс",IF('Данные (для ящика с усами) (2)'!$E4689&lt;30000,"15-30 тыс",IF('Данные (для ящика с усами) (2)'!$E4689&lt;45000,"30-45 тыс",IF('Данные (для ящика с усами) (2)'!$E4689&lt;60000,"45-60 тыс","60+ тыс"))))</f>
        <v>45-60 тыс</v>
      </c>
      <c r="G4689" s="3">
        <v>1374117.06727518</v>
      </c>
      <c r="H4689" s="5" t="s">
        <v>652</v>
      </c>
    </row>
    <row r="4690" ht="14.25" customHeight="1">
      <c r="A4690" s="3">
        <v>80422.2618757954</v>
      </c>
      <c r="B4690" s="4">
        <v>5.93001220681908</v>
      </c>
      <c r="C4690" s="4">
        <v>7.6367553042425</v>
      </c>
      <c r="D4690" s="4">
        <v>3.21</v>
      </c>
      <c r="E4690" s="4">
        <v>51383.0241330654</v>
      </c>
      <c r="F4690" s="4" t="str">
        <f>IF('Данные (для ящика с усами) (2)'!$E4690&lt;15000,"до 15 тыс",IF('Данные (для ящика с усами) (2)'!$E4690&lt;30000,"15-30 тыс",IF('Данные (для ящика с усами) (2)'!$E4690&lt;45000,"30-45 тыс",IF('Данные (для ящика с усами) (2)'!$E4690&lt;60000,"45-60 тыс","60+ тыс"))))</f>
        <v>45-60 тыс</v>
      </c>
      <c r="G4690" s="3">
        <v>1661435.4795672</v>
      </c>
      <c r="H4690" s="5" t="s">
        <v>4361</v>
      </c>
    </row>
    <row r="4691" ht="14.25" customHeight="1">
      <c r="A4691" s="3">
        <v>59054.130259183</v>
      </c>
      <c r="B4691" s="4">
        <v>5.35041652786772</v>
      </c>
      <c r="C4691" s="4">
        <v>7.01992350770302</v>
      </c>
      <c r="D4691" s="4">
        <v>5.24</v>
      </c>
      <c r="E4691" s="4">
        <v>51384.4332296478</v>
      </c>
      <c r="F4691" s="4" t="str">
        <f>IF('Данные (для ящика с усами) (2)'!$E4691&lt;15000,"до 15 тыс",IF('Данные (для ящика с усами) (2)'!$E4691&lt;30000,"15-30 тыс",IF('Данные (для ящика с усами) (2)'!$E4691&lt;45000,"30-45 тыс",IF('Данные (для ящика с усами) (2)'!$E4691&lt;60000,"45-60 тыс","60+ тыс"))))</f>
        <v>45-60 тыс</v>
      </c>
      <c r="G4691" s="3">
        <v>1205962.99495334</v>
      </c>
      <c r="H4691" s="5" t="s">
        <v>927</v>
      </c>
    </row>
    <row r="4692" ht="14.25" customHeight="1">
      <c r="A4692" s="3">
        <v>73829.7777411943</v>
      </c>
      <c r="B4692" s="4">
        <v>6.13026250806621</v>
      </c>
      <c r="C4692" s="4">
        <v>6.1828425820001</v>
      </c>
      <c r="D4692" s="4">
        <v>3.5</v>
      </c>
      <c r="E4692" s="4">
        <v>51385.5232405957</v>
      </c>
      <c r="F4692" s="4" t="str">
        <f>IF('Данные (для ящика с усами) (2)'!$E4692&lt;15000,"до 15 тыс",IF('Данные (для ящика с усами) (2)'!$E4692&lt;30000,"15-30 тыс",IF('Данные (для ящика с усами) (2)'!$E4692&lt;45000,"30-45 тыс",IF('Данные (для ящика с усами) (2)'!$E4692&lt;60000,"45-60 тыс","60+ тыс"))))</f>
        <v>45-60 тыс</v>
      </c>
      <c r="G4692" s="3">
        <v>1376492.92472222</v>
      </c>
      <c r="H4692" s="5" t="s">
        <v>3442</v>
      </c>
    </row>
    <row r="4693" ht="14.25" customHeight="1">
      <c r="A4693" s="3">
        <v>59243.2976300167</v>
      </c>
      <c r="B4693" s="4">
        <v>6.72952055222356</v>
      </c>
      <c r="C4693" s="4">
        <v>7.05876482769258</v>
      </c>
      <c r="D4693" s="4">
        <v>4.26</v>
      </c>
      <c r="E4693" s="4">
        <v>51405.352484359</v>
      </c>
      <c r="F4693" s="4" t="str">
        <f>IF('Данные (для ящика с усами) (2)'!$E4693&lt;15000,"до 15 тыс",IF('Данные (для ящика с усами) (2)'!$E4693&lt;30000,"15-30 тыс",IF('Данные (для ящика с усами) (2)'!$E4693&lt;45000,"30-45 тыс",IF('Данные (для ящика с усами) (2)'!$E4693&lt;60000,"45-60 тыс","60+ тыс"))))</f>
        <v>45-60 тыс</v>
      </c>
      <c r="G4693" s="3">
        <v>1232004.82983474</v>
      </c>
      <c r="H4693" s="5" t="s">
        <v>947</v>
      </c>
    </row>
    <row r="4694" ht="14.25" customHeight="1">
      <c r="A4694" s="3">
        <v>61325.0789079817</v>
      </c>
      <c r="B4694" s="4">
        <v>4.33881057159638</v>
      </c>
      <c r="C4694" s="4">
        <v>6.30347900557738</v>
      </c>
      <c r="D4694" s="4">
        <v>2.48</v>
      </c>
      <c r="E4694" s="4">
        <v>51406.7399017515</v>
      </c>
      <c r="F4694" s="4" t="str">
        <f>IF('Данные (для ящика с усами) (2)'!$E4694&lt;15000,"до 15 тыс",IF('Данные (для ящика с усами) (2)'!$E4694&lt;30000,"15-30 тыс",IF('Данные (для ящика с усами) (2)'!$E4694&lt;45000,"30-45 тыс",IF('Данные (для ящика с усами) (2)'!$E4694&lt;60000,"45-60 тыс","60+ тыс"))))</f>
        <v>45-60 тыс</v>
      </c>
      <c r="G4694" s="3">
        <v>1147908.52871108</v>
      </c>
      <c r="H4694" s="5" t="s">
        <v>1236</v>
      </c>
    </row>
    <row r="4695" ht="14.25" customHeight="1">
      <c r="A4695" s="3">
        <v>70085.9476036688</v>
      </c>
      <c r="B4695" s="4">
        <v>4.4357613522948</v>
      </c>
      <c r="C4695" s="4">
        <v>7.13111020523646</v>
      </c>
      <c r="D4695" s="4">
        <v>5.22</v>
      </c>
      <c r="E4695" s="4">
        <v>51446.6918461891</v>
      </c>
      <c r="F4695" s="4" t="str">
        <f>IF('Данные (для ящика с усами) (2)'!$E4695&lt;15000,"до 15 тыс",IF('Данные (для ящика с усами) (2)'!$E4695&lt;30000,"15-30 тыс",IF('Данные (для ящика с усами) (2)'!$E4695&lt;45000,"30-45 тыс",IF('Данные (для ящика с усами) (2)'!$E4695&lt;60000,"45-60 тыс","60+ тыс"))))</f>
        <v>45-60 тыс</v>
      </c>
      <c r="G4695" s="3">
        <v>1440909.0012831</v>
      </c>
      <c r="H4695" s="5" t="s">
        <v>2766</v>
      </c>
    </row>
    <row r="4696" ht="14.25" customHeight="1">
      <c r="A4696" s="3">
        <v>69807.723355549</v>
      </c>
      <c r="B4696" s="4">
        <v>7.42425313872126</v>
      </c>
      <c r="C4696" s="4">
        <v>7.25760419019243</v>
      </c>
      <c r="D4696" s="4">
        <v>3.38</v>
      </c>
      <c r="E4696" s="4">
        <v>51453.2651634667</v>
      </c>
      <c r="F4696" s="4" t="str">
        <f>IF('Данные (для ящика с усами) (2)'!$E4696&lt;15000,"до 15 тыс",IF('Данные (для ящика с усами) (2)'!$E4696&lt;30000,"15-30 тыс",IF('Данные (для ящика с усами) (2)'!$E4696&lt;45000,"30-45 тыс",IF('Данные (для ящика с усами) (2)'!$E4696&lt;60000,"45-60 тыс","60+ тыс"))))</f>
        <v>45-60 тыс</v>
      </c>
      <c r="G4696" s="3">
        <v>1789607.52613988</v>
      </c>
      <c r="H4696" s="5" t="s">
        <v>2721</v>
      </c>
    </row>
    <row r="4697" ht="14.25" customHeight="1">
      <c r="A4697" s="3">
        <v>72654.57335668</v>
      </c>
      <c r="B4697" s="4">
        <v>6.10616403805714</v>
      </c>
      <c r="C4697" s="4">
        <v>8.33897842638328</v>
      </c>
      <c r="D4697" s="4">
        <v>3.23</v>
      </c>
      <c r="E4697" s="4">
        <v>51456.1505332004</v>
      </c>
      <c r="F4697" s="4" t="str">
        <f>IF('Данные (для ящика с усами) (2)'!$E4697&lt;15000,"до 15 тыс",IF('Данные (для ящика с усами) (2)'!$E4697&lt;30000,"15-30 тыс",IF('Данные (для ящика с усами) (2)'!$E4697&lt;45000,"30-45 тыс",IF('Данные (для ящика с усами) (2)'!$E4697&lt;60000,"45-60 тыс","60+ тыс"))))</f>
        <v>45-60 тыс</v>
      </c>
      <c r="G4697" s="3">
        <v>1813857.82636128</v>
      </c>
      <c r="H4697" s="5" t="s">
        <v>3219</v>
      </c>
    </row>
    <row r="4698" ht="14.25" customHeight="1">
      <c r="A4698" s="3">
        <v>62636.8300959657</v>
      </c>
      <c r="B4698" s="4">
        <v>5.86360706673985</v>
      </c>
      <c r="C4698" s="4">
        <v>5.79662294323802</v>
      </c>
      <c r="D4698" s="4">
        <v>3.18</v>
      </c>
      <c r="E4698" s="4">
        <v>51456.2976290846</v>
      </c>
      <c r="F4698" s="4" t="str">
        <f>IF('Данные (для ящика с усами) (2)'!$E4698&lt;15000,"до 15 тыс",IF('Данные (для ящика с усами) (2)'!$E4698&lt;30000,"15-30 тыс",IF('Данные (для ящика с усами) (2)'!$E4698&lt;45000,"30-45 тыс",IF('Данные (для ящика с усами) (2)'!$E4698&lt;60000,"45-60 тыс","60+ тыс"))))</f>
        <v>45-60 тыс</v>
      </c>
      <c r="G4698" s="3">
        <v>1047226.96681766</v>
      </c>
      <c r="H4698" s="5" t="s">
        <v>1454</v>
      </c>
    </row>
    <row r="4699" ht="14.25" customHeight="1">
      <c r="A4699" s="3">
        <v>97112.361251824</v>
      </c>
      <c r="B4699" s="4">
        <v>5.9147246589775</v>
      </c>
      <c r="C4699" s="4">
        <v>6.13364572741404</v>
      </c>
      <c r="D4699" s="4">
        <v>3.1</v>
      </c>
      <c r="E4699" s="4">
        <v>51470.0676380643</v>
      </c>
      <c r="F4699" s="4" t="str">
        <f>IF('Данные (для ящика с усами) (2)'!$E4699&lt;15000,"до 15 тыс",IF('Данные (для ящика с усами) (2)'!$E4699&lt;30000,"15-30 тыс",IF('Данные (для ящика с усами) (2)'!$E4699&lt;45000,"30-45 тыс",IF('Данные (для ящика с усами) (2)'!$E4699&lt;60000,"45-60 тыс","60+ тыс"))))</f>
        <v>45-60 тыс</v>
      </c>
      <c r="G4699" s="3">
        <v>1917583.99861814</v>
      </c>
      <c r="H4699" s="5" t="s">
        <v>4993</v>
      </c>
    </row>
    <row r="4700" ht="14.25" customHeight="1">
      <c r="A4700" s="3">
        <v>57143.6788186442</v>
      </c>
      <c r="B4700" s="4">
        <v>6.15079631918224</v>
      </c>
      <c r="C4700" s="4">
        <v>6.84857773187052</v>
      </c>
      <c r="D4700" s="4">
        <v>2.09</v>
      </c>
      <c r="E4700" s="4">
        <v>51479.0709603297</v>
      </c>
      <c r="F4700" s="4" t="str">
        <f>IF('Данные (для ящика с усами) (2)'!$E4700&lt;15000,"до 15 тыс",IF('Данные (для ящика с усами) (2)'!$E4700&lt;30000,"15-30 тыс",IF('Данные (для ящика с усами) (2)'!$E4700&lt;45000,"30-45 тыс",IF('Данные (для ящика с усами) (2)'!$E4700&lt;60000,"45-60 тыс","60+ тыс"))))</f>
        <v>45-60 тыс</v>
      </c>
      <c r="G4700" s="3">
        <v>1233965.83737812</v>
      </c>
      <c r="H4700" s="5" t="s">
        <v>716</v>
      </c>
    </row>
    <row r="4701" ht="14.25" customHeight="1">
      <c r="A4701" s="3">
        <v>76453.7946337696</v>
      </c>
      <c r="B4701" s="4">
        <v>6.22147975247039</v>
      </c>
      <c r="C4701" s="4">
        <v>5.89969035168354</v>
      </c>
      <c r="D4701" s="4">
        <v>4.22</v>
      </c>
      <c r="E4701" s="4">
        <v>51497.6657842583</v>
      </c>
      <c r="F4701" s="4" t="str">
        <f>IF('Данные (для ящика с усами) (2)'!$E4701&lt;15000,"до 15 тыс",IF('Данные (для ящика с усами) (2)'!$E4701&lt;30000,"15-30 тыс",IF('Данные (для ящика с усами) (2)'!$E4701&lt;45000,"30-45 тыс",IF('Данные (для ящика с усами) (2)'!$E4701&lt;60000,"45-60 тыс","60+ тыс"))))</f>
        <v>45-60 тыс</v>
      </c>
      <c r="G4701" s="3">
        <v>1522099.83078892</v>
      </c>
      <c r="H4701" s="5" t="s">
        <v>3875</v>
      </c>
    </row>
    <row r="4702" ht="14.25" customHeight="1">
      <c r="A4702" s="3">
        <v>47634.1921758755</v>
      </c>
      <c r="B4702" s="4">
        <v>4.00573108353628</v>
      </c>
      <c r="C4702" s="4">
        <v>6.78413109858976</v>
      </c>
      <c r="D4702" s="4">
        <v>3.25</v>
      </c>
      <c r="E4702" s="4">
        <v>51505.711676194</v>
      </c>
      <c r="F4702" s="4" t="str">
        <f>IF('Данные (для ящика с усами) (2)'!$E4702&lt;15000,"до 15 тыс",IF('Данные (для ящика с усами) (2)'!$E4702&lt;30000,"15-30 тыс",IF('Данные (для ящика с усами) (2)'!$E4702&lt;45000,"30-45 тыс",IF('Данные (для ящика с усами) (2)'!$E4702&lt;60000,"45-60 тыс","60+ тыс"))))</f>
        <v>45-60 тыс</v>
      </c>
      <c r="G4702" s="3">
        <v>646198.224523061</v>
      </c>
      <c r="H4702" s="5" t="s">
        <v>137</v>
      </c>
    </row>
    <row r="4703" ht="14.25" customHeight="1">
      <c r="A4703" s="3">
        <v>71373.9790353995</v>
      </c>
      <c r="B4703" s="4">
        <v>5.46635032900945</v>
      </c>
      <c r="C4703" s="4">
        <v>7.10461056451923</v>
      </c>
      <c r="D4703" s="4">
        <v>5.32</v>
      </c>
      <c r="E4703" s="4">
        <v>51509.5992916986</v>
      </c>
      <c r="F4703" s="4" t="str">
        <f>IF('Данные (для ящика с усами) (2)'!$E4703&lt;15000,"до 15 тыс",IF('Данные (для ящика с усами) (2)'!$E4703&lt;30000,"15-30 тыс",IF('Данные (для ящика с усами) (2)'!$E4703&lt;45000,"30-45 тыс",IF('Данные (для ящика с усами) (2)'!$E4703&lt;60000,"45-60 тыс","60+ тыс"))))</f>
        <v>45-60 тыс</v>
      </c>
      <c r="G4703" s="3">
        <v>1512542.44107783</v>
      </c>
      <c r="H4703" s="5" t="s">
        <v>3015</v>
      </c>
    </row>
    <row r="4704" ht="14.25" customHeight="1">
      <c r="A4704" s="3">
        <v>75323.0582025059</v>
      </c>
      <c r="B4704" s="4">
        <v>8.51323338919551</v>
      </c>
      <c r="C4704" s="4">
        <v>5.92942150286992</v>
      </c>
      <c r="D4704" s="4">
        <v>3.39</v>
      </c>
      <c r="E4704" s="4">
        <v>51528.4810477198</v>
      </c>
      <c r="F4704" s="4" t="str">
        <f>IF('Данные (для ящика с усами) (2)'!$E4704&lt;15000,"до 15 тыс",IF('Данные (для ящика с усами) (2)'!$E4704&lt;30000,"15-30 тыс",IF('Данные (для ящика с усами) (2)'!$E4704&lt;45000,"30-45 тыс",IF('Данные (для ящика с усами) (2)'!$E4704&lt;60000,"45-60 тыс","60+ тыс"))))</f>
        <v>45-60 тыс</v>
      </c>
      <c r="G4704" s="3">
        <v>1967384.77782106</v>
      </c>
      <c r="H4704" s="5" t="s">
        <v>3696</v>
      </c>
    </row>
    <row r="4705" ht="14.25" customHeight="1">
      <c r="A4705" s="3">
        <v>49856.2304961486</v>
      </c>
      <c r="B4705" s="4">
        <v>6.81845288974908</v>
      </c>
      <c r="C4705" s="4">
        <v>7.08015373917464</v>
      </c>
      <c r="D4705" s="4">
        <v>5.38</v>
      </c>
      <c r="E4705" s="4">
        <v>51528.835852144</v>
      </c>
      <c r="F4705" s="4" t="str">
        <f>IF('Данные (для ящика с усами) (2)'!$E4705&lt;15000,"до 15 тыс",IF('Данные (для ящика с усами) (2)'!$E4705&lt;30000,"15-30 тыс",IF('Данные (для ящика с усами) (2)'!$E4705&lt;45000,"30-45 тыс",IF('Данные (для ящика с усами) (2)'!$E4705&lt;60000,"45-60 тыс","60+ тыс"))))</f>
        <v>45-60 тыс</v>
      </c>
      <c r="G4705" s="3">
        <v>1050541.31394844</v>
      </c>
      <c r="H4705" s="5" t="s">
        <v>218</v>
      </c>
    </row>
    <row r="4706" ht="14.25" customHeight="1">
      <c r="A4706" s="3">
        <v>83814.1011560651</v>
      </c>
      <c r="B4706" s="4">
        <v>8.57179667191054</v>
      </c>
      <c r="C4706" s="4">
        <v>7.39216406558924</v>
      </c>
      <c r="D4706" s="4">
        <v>3.39</v>
      </c>
      <c r="E4706" s="4">
        <v>51538.0567961974</v>
      </c>
      <c r="F4706" s="4" t="str">
        <f>IF('Данные (для ящика с усами) (2)'!$E4706&lt;15000,"до 15 тыс",IF('Данные (для ящика с усами) (2)'!$E4706&lt;30000,"15-30 тыс",IF('Данные (для ящика с усами) (2)'!$E4706&lt;45000,"30-45 тыс",IF('Данные (для ящика с усами) (2)'!$E4706&lt;60000,"45-60 тыс","60+ тыс"))))</f>
        <v>45-60 тыс</v>
      </c>
      <c r="G4706" s="3">
        <v>2330289.70068343</v>
      </c>
      <c r="H4706" s="5" t="s">
        <v>4628</v>
      </c>
    </row>
    <row r="4707" ht="14.25" customHeight="1">
      <c r="A4707" s="3">
        <v>74435.9499376206</v>
      </c>
      <c r="B4707" s="4">
        <v>3.53310286544929</v>
      </c>
      <c r="C4707" s="4">
        <v>6.14424934258255</v>
      </c>
      <c r="D4707" s="4">
        <v>3.0</v>
      </c>
      <c r="E4707" s="4">
        <v>51546.4713431862</v>
      </c>
      <c r="F4707" s="4" t="str">
        <f>IF('Данные (для ящика с усами) (2)'!$E4707&lt;15000,"до 15 тыс",IF('Данные (для ящика с усами) (2)'!$E4707&lt;30000,"15-30 тыс",IF('Данные (для ящика с усами) (2)'!$E4707&lt;45000,"30-45 тыс",IF('Данные (для ящика с усами) (2)'!$E4707&lt;60000,"45-60 тыс","60+ тыс"))))</f>
        <v>45-60 тыс</v>
      </c>
      <c r="G4707" s="3">
        <v>1329521.13898328</v>
      </c>
      <c r="H4707" s="5" t="s">
        <v>3551</v>
      </c>
    </row>
    <row r="4708" ht="14.25" customHeight="1">
      <c r="A4708" s="3">
        <v>66967.3984648674</v>
      </c>
      <c r="B4708" s="4">
        <v>3.93019854611876</v>
      </c>
      <c r="C4708" s="4">
        <v>5.98274394785213</v>
      </c>
      <c r="D4708" s="4">
        <v>3.46</v>
      </c>
      <c r="E4708" s="4">
        <v>51554.7614098403</v>
      </c>
      <c r="F4708" s="4" t="str">
        <f>IF('Данные (для ящика с усами) (2)'!$E4708&lt;15000,"до 15 тыс",IF('Данные (для ящика с усами) (2)'!$E4708&lt;30000,"15-30 тыс",IF('Данные (для ящика с усами) (2)'!$E4708&lt;45000,"30-45 тыс",IF('Данные (для ящика с усами) (2)'!$E4708&lt;60000,"45-60 тыс","60+ тыс"))))</f>
        <v>45-60 тыс</v>
      </c>
      <c r="G4708" s="3">
        <v>1102943.35144492</v>
      </c>
      <c r="H4708" s="5" t="s">
        <v>2194</v>
      </c>
    </row>
    <row r="4709" ht="14.25" customHeight="1">
      <c r="A4709" s="3">
        <v>82113.9820060696</v>
      </c>
      <c r="B4709" s="4">
        <v>6.74490583527929</v>
      </c>
      <c r="C4709" s="4">
        <v>6.59627818512899</v>
      </c>
      <c r="D4709" s="4">
        <v>2.43</v>
      </c>
      <c r="E4709" s="4">
        <v>51561.2631356533</v>
      </c>
      <c r="F4709" s="4" t="str">
        <f>IF('Данные (для ящика с усами) (2)'!$E4709&lt;15000,"до 15 тыс",IF('Данные (для ящика с усами) (2)'!$E4709&lt;30000,"15-30 тыс",IF('Данные (для ящика с усами) (2)'!$E4709&lt;45000,"30-45 тыс",IF('Данные (для ящика с усами) (2)'!$E4709&lt;60000,"45-60 тыс","60+ тыс"))))</f>
        <v>45-60 тыс</v>
      </c>
      <c r="G4709" s="3">
        <v>1883082.27632006</v>
      </c>
      <c r="H4709" s="5" t="s">
        <v>4509</v>
      </c>
    </row>
    <row r="4710" ht="14.25" customHeight="1">
      <c r="A4710" s="3">
        <v>75155.1826531307</v>
      </c>
      <c r="B4710" s="4">
        <v>5.82546535591679</v>
      </c>
      <c r="C4710" s="4">
        <v>6.13985797436676</v>
      </c>
      <c r="D4710" s="4">
        <v>4.46</v>
      </c>
      <c r="E4710" s="4">
        <v>51562.594932075</v>
      </c>
      <c r="F4710" s="4" t="str">
        <f>IF('Данные (для ящика с усами) (2)'!$E4710&lt;15000,"до 15 тыс",IF('Данные (для ящика с усами) (2)'!$E4710&lt;30000,"15-30 тыс",IF('Данные (для ящика с усами) (2)'!$E4710&lt;45000,"30-45 тыс",IF('Данные (для ящика с усами) (2)'!$E4710&lt;60000,"45-60 тыс","60+ тыс"))))</f>
        <v>45-60 тыс</v>
      </c>
      <c r="G4710" s="3">
        <v>1539958.93098171</v>
      </c>
      <c r="H4710" s="5" t="s">
        <v>3671</v>
      </c>
    </row>
    <row r="4711" ht="14.25" customHeight="1">
      <c r="A4711" s="3">
        <v>87444.1691362729</v>
      </c>
      <c r="B4711" s="4">
        <v>7.07804819075687</v>
      </c>
      <c r="C4711" s="4">
        <v>4.95985856195572</v>
      </c>
      <c r="D4711" s="4">
        <v>3.37</v>
      </c>
      <c r="E4711" s="4">
        <v>51591.6755696137</v>
      </c>
      <c r="F4711" s="4" t="str">
        <f>IF('Данные (для ящика с усами) (2)'!$E4711&lt;15000,"до 15 тыс",IF('Данные (для ящика с усами) (2)'!$E4711&lt;30000,"15-30 тыс",IF('Данные (для ящика с усами) (2)'!$E4711&lt;45000,"30-45 тыс",IF('Данные (для ящика с усами) (2)'!$E4711&lt;60000,"45-60 тыс","60+ тыс"))))</f>
        <v>45-60 тыс</v>
      </c>
      <c r="G4711" s="3">
        <v>1802294.28889866</v>
      </c>
      <c r="H4711" s="5" t="s">
        <v>4808</v>
      </c>
    </row>
    <row r="4712" ht="14.25" customHeight="1">
      <c r="A4712" s="3">
        <v>62311.3877530031</v>
      </c>
      <c r="B4712" s="4">
        <v>5.49231043871451</v>
      </c>
      <c r="C4712" s="4">
        <v>5.69082542043661</v>
      </c>
      <c r="D4712" s="4">
        <v>4.23</v>
      </c>
      <c r="E4712" s="4">
        <v>51601.5940071679</v>
      </c>
      <c r="F4712" s="4" t="str">
        <f>IF('Данные (для ящика с усами) (2)'!$E4712&lt;15000,"до 15 тыс",IF('Данные (для ящика с усами) (2)'!$E4712&lt;30000,"15-30 тыс",IF('Данные (для ящика с усами) (2)'!$E4712&lt;45000,"30-45 тыс",IF('Данные (для ящика с усами) (2)'!$E4712&lt;60000,"45-60 тыс","60+ тыс"))))</f>
        <v>45-60 тыс</v>
      </c>
      <c r="G4712" s="3">
        <v>1019127.7329514</v>
      </c>
      <c r="H4712" s="5" t="s">
        <v>1395</v>
      </c>
    </row>
    <row r="4713" ht="14.25" customHeight="1">
      <c r="A4713" s="3">
        <v>53526.9334313178</v>
      </c>
      <c r="B4713" s="4">
        <v>4.58113335749389</v>
      </c>
      <c r="C4713" s="4">
        <v>6.42607481342633</v>
      </c>
      <c r="D4713" s="4">
        <v>3.1</v>
      </c>
      <c r="E4713" s="4">
        <v>51611.1136429333</v>
      </c>
      <c r="F4713" s="4" t="str">
        <f>IF('Данные (для ящика с усами) (2)'!$E4713&lt;15000,"до 15 тыс",IF('Данные (для ящика с усами) (2)'!$E4713&lt;30000,"15-30 тыс",IF('Данные (для ящика с усами) (2)'!$E4713&lt;45000,"30-45 тыс",IF('Данные (для ящика с усами) (2)'!$E4713&lt;60000,"45-60 тыс","60+ тыс"))))</f>
        <v>45-60 тыс</v>
      </c>
      <c r="G4713" s="3">
        <v>953261.916202291</v>
      </c>
      <c r="H4713" s="5" t="s">
        <v>408</v>
      </c>
    </row>
    <row r="4714" ht="14.25" customHeight="1">
      <c r="A4714" s="3">
        <v>70596.8509454582</v>
      </c>
      <c r="B4714" s="4">
        <v>6.54827428662365</v>
      </c>
      <c r="C4714" s="4">
        <v>6.53998589535723</v>
      </c>
      <c r="D4714" s="4">
        <v>3.1</v>
      </c>
      <c r="E4714" s="4">
        <v>51614.830135502</v>
      </c>
      <c r="F4714" s="4" t="str">
        <f>IF('Данные (для ящика с усами) (2)'!$E4714&lt;15000,"до 15 тыс",IF('Данные (для ящика с усами) (2)'!$E4714&lt;30000,"15-30 тыс",IF('Данные (для ящика с усами) (2)'!$E4714&lt;45000,"30-45 тыс",IF('Данные (для ящика с усами) (2)'!$E4714&lt;60000,"45-60 тыс","60+ тыс"))))</f>
        <v>45-60 тыс</v>
      </c>
      <c r="G4714" s="3">
        <v>1599478.98566447</v>
      </c>
      <c r="H4714" s="5" t="s">
        <v>2854</v>
      </c>
    </row>
    <row r="4715" ht="14.25" customHeight="1">
      <c r="A4715" s="3">
        <v>81728.4385724582</v>
      </c>
      <c r="B4715" s="4">
        <v>5.52761223430869</v>
      </c>
      <c r="C4715" s="4">
        <v>7.66677963673286</v>
      </c>
      <c r="D4715" s="4">
        <v>6.1</v>
      </c>
      <c r="E4715" s="4">
        <v>51629.3187423096</v>
      </c>
      <c r="F4715" s="4" t="str">
        <f>IF('Данные (для ящика с усами) (2)'!$E4715&lt;15000,"до 15 тыс",IF('Данные (для ящика с усами) (2)'!$E4715&lt;30000,"15-30 тыс",IF('Данные (для ящика с усами) (2)'!$E4715&lt;45000,"30-45 тыс",IF('Данные (для ящика с усами) (2)'!$E4715&lt;60000,"45-60 тыс","60+ тыс"))))</f>
        <v>45-60 тыс</v>
      </c>
      <c r="G4715" s="3">
        <v>1922281.30533974</v>
      </c>
      <c r="H4715" s="5" t="s">
        <v>4472</v>
      </c>
    </row>
    <row r="4716" ht="14.25" customHeight="1">
      <c r="A4716" s="3">
        <v>76908.2374210085</v>
      </c>
      <c r="B4716" s="4">
        <v>6.10522097195466</v>
      </c>
      <c r="C4716" s="4">
        <v>8.18134632057644</v>
      </c>
      <c r="D4716" s="4">
        <v>4.4</v>
      </c>
      <c r="E4716" s="4">
        <v>51630.4248234298</v>
      </c>
      <c r="F4716" s="4" t="str">
        <f>IF('Данные (для ящика с усами) (2)'!$E4716&lt;15000,"до 15 тыс",IF('Данные (для ящика с усами) (2)'!$E4716&lt;30000,"15-30 тыс",IF('Данные (для ящика с усами) (2)'!$E4716&lt;45000,"30-45 тыс",IF('Данные (для ящика с усами) (2)'!$E4716&lt;60000,"45-60 тыс","60+ тыс"))))</f>
        <v>45-60 тыс</v>
      </c>
      <c r="G4716" s="3">
        <v>1813856.31412069</v>
      </c>
      <c r="H4716" s="5" t="s">
        <v>3935</v>
      </c>
    </row>
    <row r="4717" ht="14.25" customHeight="1">
      <c r="A4717" s="3">
        <v>70520.2727826636</v>
      </c>
      <c r="B4717" s="4">
        <v>6.62829804002885</v>
      </c>
      <c r="C4717" s="4">
        <v>6.14679810329354</v>
      </c>
      <c r="D4717" s="4">
        <v>4.48</v>
      </c>
      <c r="E4717" s="4">
        <v>51639.3069723693</v>
      </c>
      <c r="F4717" s="4" t="str">
        <f>IF('Данные (для ящика с усами) (2)'!$E4717&lt;15000,"до 15 тыс",IF('Данные (для ящика с усами) (2)'!$E4717&lt;30000,"15-30 тыс",IF('Данные (для ящика с усами) (2)'!$E4717&lt;45000,"30-45 тыс",IF('Данные (для ящика с усами) (2)'!$E4717&lt;60000,"45-60 тыс","60+ тыс"))))</f>
        <v>45-60 тыс</v>
      </c>
      <c r="G4717" s="3">
        <v>1561234.13316885</v>
      </c>
      <c r="H4717" s="5" t="s">
        <v>2839</v>
      </c>
    </row>
    <row r="4718" ht="14.25" customHeight="1">
      <c r="A4718" s="3">
        <v>73591.4888856928</v>
      </c>
      <c r="B4718" s="4">
        <v>5.43030226174744</v>
      </c>
      <c r="C4718" s="4">
        <v>6.7478760005376</v>
      </c>
      <c r="D4718" s="4">
        <v>2.5</v>
      </c>
      <c r="E4718" s="4">
        <v>51662.3177389076</v>
      </c>
      <c r="F4718" s="4" t="str">
        <f>IF('Данные (для ящика с усами) (2)'!$E4718&lt;15000,"до 15 тыс",IF('Данные (для ящика с усами) (2)'!$E4718&lt;30000,"15-30 тыс",IF('Данные (для ящика с усами) (2)'!$E4718&lt;45000,"30-45 тыс",IF('Данные (для ящика с усами) (2)'!$E4718&lt;60000,"45-60 тыс","60+ тыс"))))</f>
        <v>45-60 тыс</v>
      </c>
      <c r="G4718" s="3">
        <v>1441736.76083757</v>
      </c>
      <c r="H4718" s="5" t="s">
        <v>3405</v>
      </c>
    </row>
    <row r="4719" ht="14.25" customHeight="1">
      <c r="A4719" s="3">
        <v>70124.3868815121</v>
      </c>
      <c r="B4719" s="4">
        <v>6.74055412122741</v>
      </c>
      <c r="C4719" s="4">
        <v>7.34657095169647</v>
      </c>
      <c r="D4719" s="4">
        <v>6.32</v>
      </c>
      <c r="E4719" s="4">
        <v>51673.9626729853</v>
      </c>
      <c r="F4719" s="4" t="str">
        <f>IF('Данные (для ящика с усами) (2)'!$E4719&lt;15000,"до 15 тыс",IF('Данные (для ящика с усами) (2)'!$E4719&lt;30000,"15-30 тыс",IF('Данные (для ящика с усами) (2)'!$E4719&lt;45000,"30-45 тыс",IF('Данные (для ящика с усами) (2)'!$E4719&lt;60000,"45-60 тыс","60+ тыс"))))</f>
        <v>45-60 тыс</v>
      </c>
      <c r="G4719" s="3">
        <v>1732196.21679656</v>
      </c>
      <c r="H4719" s="5" t="s">
        <v>2771</v>
      </c>
    </row>
    <row r="4720" ht="14.25" customHeight="1">
      <c r="A4720" s="3">
        <v>66484.0481947833</v>
      </c>
      <c r="B4720" s="4">
        <v>4.82580442529913</v>
      </c>
      <c r="C4720" s="4">
        <v>9.06953012190184</v>
      </c>
      <c r="D4720" s="4">
        <v>3.37</v>
      </c>
      <c r="E4720" s="4">
        <v>51712.1440873543</v>
      </c>
      <c r="F4720" s="4" t="str">
        <f>IF('Данные (для ящика с усами) (2)'!$E4720&lt;15000,"до 15 тыс",IF('Данные (для ящика с усами) (2)'!$E4720&lt;30000,"15-30 тыс",IF('Данные (для ящика с усами) (2)'!$E4720&lt;45000,"30-45 тыс",IF('Данные (для ящика с усами) (2)'!$E4720&lt;60000,"45-60 тыс","60+ тыс"))))</f>
        <v>45-60 тыс</v>
      </c>
      <c r="G4720" s="3">
        <v>1511743.12919102</v>
      </c>
      <c r="H4720" s="5" t="s">
        <v>2098</v>
      </c>
    </row>
    <row r="4721" ht="14.25" customHeight="1">
      <c r="A4721" s="3">
        <v>68500.8162406268</v>
      </c>
      <c r="B4721" s="4">
        <v>5.84297074047136</v>
      </c>
      <c r="C4721" s="4">
        <v>7.03179942290067</v>
      </c>
      <c r="D4721" s="4">
        <v>5.36</v>
      </c>
      <c r="E4721" s="4">
        <v>51746.7276406786</v>
      </c>
      <c r="F4721" s="4" t="str">
        <f>IF('Данные (для ящика с усами) (2)'!$E4721&lt;15000,"до 15 тыс",IF('Данные (для ящика с усами) (2)'!$E4721&lt;30000,"15-30 тыс",IF('Данные (для ящика с усами) (2)'!$E4721&lt;45000,"30-45 тыс",IF('Данные (для ящика с усами) (2)'!$E4721&lt;60000,"45-60 тыс","60+ тыс"))))</f>
        <v>45-60 тыс</v>
      </c>
      <c r="G4721" s="3">
        <v>1530729.57845362</v>
      </c>
      <c r="H4721" s="5" t="s">
        <v>2455</v>
      </c>
    </row>
    <row r="4722" ht="14.25" customHeight="1">
      <c r="A4722" s="3">
        <v>66698.739727487</v>
      </c>
      <c r="B4722" s="4">
        <v>4.79064565642778</v>
      </c>
      <c r="C4722" s="4">
        <v>8.36538329141132</v>
      </c>
      <c r="D4722" s="4">
        <v>5.21</v>
      </c>
      <c r="E4722" s="4">
        <v>51747.7767643047</v>
      </c>
      <c r="F4722" s="4" t="str">
        <f>IF('Данные (для ящика с усами) (2)'!$E4722&lt;15000,"до 15 тыс",IF('Данные (для ящика с усами) (2)'!$E4722&lt;30000,"15-30 тыс",IF('Данные (для ящика с усами) (2)'!$E4722&lt;45000,"30-45 тыс",IF('Данные (для ящика с усами) (2)'!$E4722&lt;60000,"45-60 тыс","60+ тыс"))))</f>
        <v>45-60 тыс</v>
      </c>
      <c r="G4722" s="3">
        <v>1530294.57733992</v>
      </c>
      <c r="H4722" s="5" t="s">
        <v>2141</v>
      </c>
    </row>
    <row r="4723" ht="14.25" customHeight="1">
      <c r="A4723" s="3">
        <v>68615.7670852927</v>
      </c>
      <c r="B4723" s="4">
        <v>8.764785540314</v>
      </c>
      <c r="C4723" s="4">
        <v>6.1224652254032</v>
      </c>
      <c r="D4723" s="4">
        <v>2.47</v>
      </c>
      <c r="E4723" s="4">
        <v>51791.8081205307</v>
      </c>
      <c r="F4723" s="4" t="str">
        <f>IF('Данные (для ящика с усами) (2)'!$E4723&lt;15000,"до 15 тыс",IF('Данные (для ящика с усами) (2)'!$E4723&lt;30000,"15-30 тыс",IF('Данные (для ящика с усами) (2)'!$E4723&lt;45000,"30-45 тыс",IF('Данные (для ящика с усами) (2)'!$E4723&lt;60000,"45-60 тыс","60+ тыс"))))</f>
        <v>45-60 тыс</v>
      </c>
      <c r="G4723" s="3">
        <v>1836978.48306049</v>
      </c>
      <c r="H4723" s="5" t="s">
        <v>2474</v>
      </c>
    </row>
    <row r="4724" ht="14.25" customHeight="1">
      <c r="A4724" s="3">
        <v>73698.6963572912</v>
      </c>
      <c r="B4724" s="4">
        <v>6.37273093222994</v>
      </c>
      <c r="C4724" s="4">
        <v>6.57835207376363</v>
      </c>
      <c r="D4724" s="4">
        <v>4.33</v>
      </c>
      <c r="E4724" s="4">
        <v>51815.0964186221</v>
      </c>
      <c r="F4724" s="4" t="str">
        <f>IF('Данные (для ящика с усами) (2)'!$E4724&lt;15000,"до 15 тыс",IF('Данные (для ящика с усами) (2)'!$E4724&lt;30000,"15-30 тыс",IF('Данные (для ящика с усами) (2)'!$E4724&lt;45000,"30-45 тыс",IF('Данные (для ящика с усами) (2)'!$E4724&lt;60000,"45-60 тыс","60+ тыс"))))</f>
        <v>45-60 тыс</v>
      </c>
      <c r="G4724" s="3">
        <v>1840236.00580268</v>
      </c>
      <c r="H4724" s="5" t="s">
        <v>3422</v>
      </c>
    </row>
    <row r="4725" ht="14.25" customHeight="1">
      <c r="A4725" s="3">
        <v>67754.686970371</v>
      </c>
      <c r="B4725" s="4">
        <v>5.17990655989212</v>
      </c>
      <c r="C4725" s="4">
        <v>7.59135175505616</v>
      </c>
      <c r="D4725" s="4">
        <v>5.23</v>
      </c>
      <c r="E4725" s="4">
        <v>51905.8898357408</v>
      </c>
      <c r="F4725" s="4" t="str">
        <f>IF('Данные (для ящика с усами) (2)'!$E4725&lt;15000,"до 15 тыс",IF('Данные (для ящика с усами) (2)'!$E4725&lt;30000,"15-30 тыс",IF('Данные (для ящика с усами) (2)'!$E4725&lt;45000,"30-45 тыс",IF('Данные (для ящика с усами) (2)'!$E4725&lt;60000,"45-60 тыс","60+ тыс"))))</f>
        <v>45-60 тыс</v>
      </c>
      <c r="G4725" s="3">
        <v>1527691.70068086</v>
      </c>
      <c r="H4725" s="5" t="s">
        <v>2325</v>
      </c>
    </row>
    <row r="4726" ht="14.25" customHeight="1">
      <c r="A4726" s="3">
        <v>58088.4381296234</v>
      </c>
      <c r="B4726" s="4">
        <v>6.01783100051947</v>
      </c>
      <c r="C4726" s="4">
        <v>5.7900052744813</v>
      </c>
      <c r="D4726" s="4">
        <v>4.21</v>
      </c>
      <c r="E4726" s="4">
        <v>51925.4116128215</v>
      </c>
      <c r="F4726" s="4" t="str">
        <f>IF('Данные (для ящика с усами) (2)'!$E4726&lt;15000,"до 15 тыс",IF('Данные (для ящика с усами) (2)'!$E4726&lt;30000,"15-30 тыс",IF('Данные (для ящика с усами) (2)'!$E4726&lt;45000,"30-45 тыс",IF('Данные (для ящика с усами) (2)'!$E4726&lt;60000,"45-60 тыс","60+ тыс"))))</f>
        <v>45-60 тыс</v>
      </c>
      <c r="G4726" s="3">
        <v>937628.346693661</v>
      </c>
      <c r="H4726" s="5" t="s">
        <v>808</v>
      </c>
    </row>
    <row r="4727" ht="14.25" customHeight="1">
      <c r="A4727" s="3">
        <v>81844.4558369408</v>
      </c>
      <c r="B4727" s="4">
        <v>5.11652217984598</v>
      </c>
      <c r="C4727" s="4">
        <v>7.21535474890873</v>
      </c>
      <c r="D4727" s="4">
        <v>6.19</v>
      </c>
      <c r="E4727" s="4">
        <v>51937.4370887688</v>
      </c>
      <c r="F4727" s="4" t="str">
        <f>IF('Данные (для ящика с усами) (2)'!$E4727&lt;15000,"до 15 тыс",IF('Данные (для ящика с усами) (2)'!$E4727&lt;30000,"15-30 тыс",IF('Данные (для ящика с усами) (2)'!$E4727&lt;45000,"30-45 тыс",IF('Данные (для ящика с усами) (2)'!$E4727&lt;60000,"45-60 тыс","60+ тыс"))))</f>
        <v>45-60 тыс</v>
      </c>
      <c r="G4727" s="3">
        <v>1585521.98911285</v>
      </c>
      <c r="H4727" s="5" t="s">
        <v>4483</v>
      </c>
    </row>
    <row r="4728" ht="14.25" customHeight="1">
      <c r="A4728" s="3">
        <v>71717.1913707834</v>
      </c>
      <c r="B4728" s="4">
        <v>6.14277098797881</v>
      </c>
      <c r="C4728" s="4">
        <v>7.70902264576972</v>
      </c>
      <c r="D4728" s="4">
        <v>5.24</v>
      </c>
      <c r="E4728" s="4">
        <v>51974.8401758744</v>
      </c>
      <c r="F4728" s="4" t="str">
        <f>IF('Данные (для ящика с усами) (2)'!$E4728&lt;15000,"до 15 тыс",IF('Данные (для ящика с усами) (2)'!$E4728&lt;30000,"15-30 тыс",IF('Данные (для ящика с усами) (2)'!$E4728&lt;45000,"30-45 тыс",IF('Данные (для ящика с усами) (2)'!$E4728&lt;60000,"45-60 тыс","60+ тыс"))))</f>
        <v>45-60 тыс</v>
      </c>
      <c r="G4728" s="3">
        <v>1572099.68985623</v>
      </c>
      <c r="H4728" s="5" t="s">
        <v>3074</v>
      </c>
    </row>
    <row r="4729" ht="14.25" customHeight="1">
      <c r="A4729" s="3">
        <v>68400.2417480479</v>
      </c>
      <c r="B4729" s="4">
        <v>5.65858590271028</v>
      </c>
      <c r="C4729" s="4">
        <v>6.72171391413791</v>
      </c>
      <c r="D4729" s="4">
        <v>3.2</v>
      </c>
      <c r="E4729" s="4">
        <v>51988.7035299708</v>
      </c>
      <c r="F4729" s="4" t="str">
        <f>IF('Данные (для ящика с усами) (2)'!$E4729&lt;15000,"до 15 тыс",IF('Данные (для ящика с усами) (2)'!$E4729&lt;30000,"15-30 тыс",IF('Данные (для ящика с усами) (2)'!$E4729&lt;45000,"30-45 тыс",IF('Данные (для ящика с усами) (2)'!$E4729&lt;60000,"45-60 тыс","60+ тыс"))))</f>
        <v>45-60 тыс</v>
      </c>
      <c r="G4729" s="3">
        <v>1451930.63128602</v>
      </c>
      <c r="H4729" s="5" t="s">
        <v>2440</v>
      </c>
    </row>
    <row r="4730" ht="14.25" customHeight="1">
      <c r="A4730" s="3">
        <v>48641.0216227679</v>
      </c>
      <c r="B4730" s="4">
        <v>7.38038418383321</v>
      </c>
      <c r="C4730" s="4">
        <v>6.17248949171558</v>
      </c>
      <c r="D4730" s="4">
        <v>2.27</v>
      </c>
      <c r="E4730" s="4">
        <v>52055.23849206</v>
      </c>
      <c r="F4730" s="4" t="str">
        <f>IF('Данные (для ящика с усами) (2)'!$E4730&lt;15000,"до 15 тыс",IF('Данные (для ящика с усами) (2)'!$E4730&lt;30000,"15-30 тыс",IF('Данные (для ящика с усами) (2)'!$E4730&lt;45000,"30-45 тыс",IF('Данные (для ящика с усами) (2)'!$E4730&lt;60000,"45-60 тыс","60+ тыс"))))</f>
        <v>45-60 тыс</v>
      </c>
      <c r="G4730" s="3">
        <v>1057838.49342253</v>
      </c>
      <c r="H4730" s="5" t="s">
        <v>166</v>
      </c>
    </row>
    <row r="4731" ht="14.25" customHeight="1">
      <c r="A4731" s="3">
        <v>77177.4473844132</v>
      </c>
      <c r="B4731" s="4">
        <v>3.97024435657076</v>
      </c>
      <c r="C4731" s="4">
        <v>5.8009031888392</v>
      </c>
      <c r="D4731" s="4">
        <v>3.1</v>
      </c>
      <c r="E4731" s="4">
        <v>52057.0544095779</v>
      </c>
      <c r="F4731" s="4" t="str">
        <f>IF('Данные (для ящика с усами) (2)'!$E4731&lt;15000,"до 15 тыс",IF('Данные (для ящика с усами) (2)'!$E4731&lt;30000,"15-30 тыс",IF('Данные (для ящика с усами) (2)'!$E4731&lt;45000,"30-45 тыс",IF('Данные (для ящика с усами) (2)'!$E4731&lt;60000,"45-60 тыс","60+ тыс"))))</f>
        <v>45-60 тыс</v>
      </c>
      <c r="G4731" s="3">
        <v>1102516.58384142</v>
      </c>
      <c r="H4731" s="5" t="s">
        <v>3978</v>
      </c>
    </row>
    <row r="4732" ht="14.25" customHeight="1">
      <c r="A4732" s="3">
        <v>63582.9760617272</v>
      </c>
      <c r="B4732" s="4">
        <v>4.7978563254609</v>
      </c>
      <c r="C4732" s="4">
        <v>5.87252443501237</v>
      </c>
      <c r="D4732" s="4">
        <v>2.16</v>
      </c>
      <c r="E4732" s="4">
        <v>52070.8963757391</v>
      </c>
      <c r="F4732" s="4" t="str">
        <f>IF('Данные (для ящика с усами) (2)'!$E4732&lt;15000,"до 15 тыс",IF('Данные (для ящика с усами) (2)'!$E4732&lt;30000,"15-30 тыс",IF('Данные (для ящика с усами) (2)'!$E4732&lt;45000,"30-45 тыс",IF('Данные (для ящика с усами) (2)'!$E4732&lt;60000,"45-60 тыс","60+ тыс"))))</f>
        <v>45-60 тыс</v>
      </c>
      <c r="G4732" s="3">
        <v>1016187.10365217</v>
      </c>
      <c r="H4732" s="5" t="s">
        <v>1619</v>
      </c>
    </row>
    <row r="4733" ht="14.25" customHeight="1">
      <c r="A4733" s="3">
        <v>75916.3039982835</v>
      </c>
      <c r="B4733" s="4">
        <v>5.46252044627421</v>
      </c>
      <c r="C4733" s="4">
        <v>7.29836738797095</v>
      </c>
      <c r="D4733" s="4">
        <v>4.14</v>
      </c>
      <c r="E4733" s="4">
        <v>52072.3567614701</v>
      </c>
      <c r="F4733" s="4" t="str">
        <f>IF('Данные (для ящика с усами) (2)'!$E4733&lt;15000,"до 15 тыс",IF('Данные (для ящика с усами) (2)'!$E4733&lt;30000,"15-30 тыс",IF('Данные (для ящика с усами) (2)'!$E4733&lt;45000,"30-45 тыс",IF('Данные (для ящика с усами) (2)'!$E4733&lt;60000,"45-60 тыс","60+ тыс"))))</f>
        <v>45-60 тыс</v>
      </c>
      <c r="G4733" s="3">
        <v>1686562.16857339</v>
      </c>
      <c r="H4733" s="5" t="s">
        <v>3780</v>
      </c>
    </row>
    <row r="4734" ht="14.25" customHeight="1">
      <c r="A4734" s="3">
        <v>69931.40110039</v>
      </c>
      <c r="B4734" s="4">
        <v>6.09950657095655</v>
      </c>
      <c r="C4734" s="4">
        <v>5.17862847899115</v>
      </c>
      <c r="D4734" s="4">
        <v>2.28</v>
      </c>
      <c r="E4734" s="4">
        <v>52079.1881826373</v>
      </c>
      <c r="F4734" s="4" t="str">
        <f>IF('Данные (для ящика с усами) (2)'!$E4734&lt;15000,"до 15 тыс",IF('Данные (для ящика с усами) (2)'!$E4734&lt;30000,"15-30 тыс",IF('Данные (для ящика с усами) (2)'!$E4734&lt;45000,"30-45 тыс",IF('Данные (для ящика с усами) (2)'!$E4734&lt;60000,"45-60 тыс","60+ тыс"))))</f>
        <v>45-60 тыс</v>
      </c>
      <c r="G4734" s="3">
        <v>1389287.47386999</v>
      </c>
      <c r="H4734" s="5" t="s">
        <v>2742</v>
      </c>
    </row>
    <row r="4735" ht="14.25" customHeight="1">
      <c r="A4735" s="3">
        <v>76170.9574736814</v>
      </c>
      <c r="B4735" s="4">
        <v>7.2762009963212</v>
      </c>
      <c r="C4735" s="4">
        <v>7.10384014727421</v>
      </c>
      <c r="D4735" s="4">
        <v>6.15</v>
      </c>
      <c r="E4735" s="4">
        <v>52111.9745274297</v>
      </c>
      <c r="F4735" s="4" t="str">
        <f>IF('Данные (для ящика с усами) (2)'!$E4735&lt;15000,"до 15 тыс",IF('Данные (для ящика с усами) (2)'!$E4735&lt;30000,"15-30 тыс",IF('Данные (для ящика с усами) (2)'!$E4735&lt;45000,"30-45 тыс",IF('Данные (для ящика с усами) (2)'!$E4735&lt;60000,"45-60 тыс","60+ тыс"))))</f>
        <v>45-60 тыс</v>
      </c>
      <c r="G4735" s="3">
        <v>1880178.64734196</v>
      </c>
      <c r="H4735" s="5" t="s">
        <v>3826</v>
      </c>
    </row>
    <row r="4736" ht="14.25" customHeight="1">
      <c r="A4736" s="3">
        <v>46339.9008089345</v>
      </c>
      <c r="B4736" s="4">
        <v>4.16897216030848</v>
      </c>
      <c r="C4736" s="4">
        <v>8.15953758264349</v>
      </c>
      <c r="D4736" s="4">
        <v>4.27</v>
      </c>
      <c r="E4736" s="4">
        <v>52123.9938635074</v>
      </c>
      <c r="F4736" s="4" t="str">
        <f>IF('Данные (для ящика с усами) (2)'!$E4736&lt;15000,"до 15 тыс",IF('Данные (для ящика с усами) (2)'!$E4736&lt;30000,"15-30 тыс",IF('Данные (для ящика с усами) (2)'!$E4736&lt;45000,"30-45 тыс",IF('Данные (для ящика с усами) (2)'!$E4736&lt;60000,"45-60 тыс","60+ тыс"))))</f>
        <v>45-60 тыс</v>
      </c>
      <c r="G4736" s="3">
        <v>853750.652948793</v>
      </c>
      <c r="H4736" s="5" t="s">
        <v>108</v>
      </c>
    </row>
    <row r="4737" ht="14.25" customHeight="1">
      <c r="A4737" s="3">
        <v>64634.6309503806</v>
      </c>
      <c r="B4737" s="4">
        <v>7.06514394383958</v>
      </c>
      <c r="C4737" s="4">
        <v>4.58364638792333</v>
      </c>
      <c r="D4737" s="4">
        <v>2.35</v>
      </c>
      <c r="E4737" s="4">
        <v>52131.8115076538</v>
      </c>
      <c r="F4737" s="4" t="str">
        <f>IF('Данные (для ящика с усами) (2)'!$E4737&lt;15000,"до 15 тыс",IF('Данные (для ящика с усами) (2)'!$E4737&lt;30000,"15-30 тыс",IF('Данные (для ящика с усами) (2)'!$E4737&lt;45000,"30-45 тыс",IF('Данные (для ящика с усами) (2)'!$E4737&lt;60000,"45-60 тыс","60+ тыс"))))</f>
        <v>45-60 тыс</v>
      </c>
      <c r="G4737" s="3">
        <v>1381482.6850124</v>
      </c>
      <c r="H4737" s="5" t="s">
        <v>1788</v>
      </c>
    </row>
    <row r="4738" ht="14.25" customHeight="1">
      <c r="A4738" s="3">
        <v>67348.1033429601</v>
      </c>
      <c r="B4738" s="4">
        <v>4.95391967784754</v>
      </c>
      <c r="C4738" s="4">
        <v>8.54176844517446</v>
      </c>
      <c r="D4738" s="4">
        <v>4.11</v>
      </c>
      <c r="E4738" s="4">
        <v>52158.0171424506</v>
      </c>
      <c r="F4738" s="4" t="str">
        <f>IF('Данные (для ящика с усами) (2)'!$E4738&lt;15000,"до 15 тыс",IF('Данные (для ящика с усами) (2)'!$E4738&lt;30000,"15-30 тыс",IF('Данные (для ящика с усами) (2)'!$E4738&lt;45000,"30-45 тыс",IF('Данные (для ящика с усами) (2)'!$E4738&lt;60000,"45-60 тыс","60+ тыс"))))</f>
        <v>45-60 тыс</v>
      </c>
      <c r="G4738" s="3">
        <v>1433260.22774187</v>
      </c>
      <c r="H4738" s="5" t="s">
        <v>2255</v>
      </c>
    </row>
    <row r="4739" ht="14.25" customHeight="1">
      <c r="A4739" s="3">
        <v>74372.2948564155</v>
      </c>
      <c r="B4739" s="4">
        <v>6.80827346779874</v>
      </c>
      <c r="C4739" s="4">
        <v>7.22001041439216</v>
      </c>
      <c r="D4739" s="4">
        <v>4.1</v>
      </c>
      <c r="E4739" s="4">
        <v>52209.452291744</v>
      </c>
      <c r="F4739" s="4" t="str">
        <f>IF('Данные (для ящика с усами) (2)'!$E4739&lt;15000,"до 15 тыс",IF('Данные (для ящика с усами) (2)'!$E4739&lt;30000,"15-30 тыс",IF('Данные (для ящика с усами) (2)'!$E4739&lt;45000,"30-45 тыс",IF('Данные (для ящика с усами) (2)'!$E4739&lt;60000,"45-60 тыс","60+ тыс"))))</f>
        <v>45-60 тыс</v>
      </c>
      <c r="G4739" s="3">
        <v>1449829.49375026</v>
      </c>
      <c r="H4739" s="5" t="s">
        <v>3535</v>
      </c>
    </row>
    <row r="4740" ht="14.25" customHeight="1">
      <c r="A4740" s="3">
        <v>71371.4336308101</v>
      </c>
      <c r="B4740" s="4">
        <v>5.96990537627339</v>
      </c>
      <c r="C4740" s="4">
        <v>5.29841782252989</v>
      </c>
      <c r="D4740" s="4">
        <v>3.38</v>
      </c>
      <c r="E4740" s="4">
        <v>52265.6011565743</v>
      </c>
      <c r="F4740" s="4" t="str">
        <f>IF('Данные (для ящика с усами) (2)'!$E4740&lt;15000,"до 15 тыс",IF('Данные (для ящика с усами) (2)'!$E4740&lt;30000,"15-30 тыс",IF('Данные (для ящика с усами) (2)'!$E4740&lt;45000,"30-45 тыс",IF('Данные (для ящика с усами) (2)'!$E4740&lt;60000,"45-60 тыс","60+ тыс"))))</f>
        <v>45-60 тыс</v>
      </c>
      <c r="G4740" s="3">
        <v>1418595.72715016</v>
      </c>
      <c r="H4740" s="5" t="s">
        <v>3013</v>
      </c>
    </row>
    <row r="4741" ht="14.25" customHeight="1">
      <c r="A4741" s="3">
        <v>85260.6551481107</v>
      </c>
      <c r="B4741" s="4">
        <v>7.57885509086941</v>
      </c>
      <c r="C4741" s="4">
        <v>6.11983285894781</v>
      </c>
      <c r="D4741" s="4">
        <v>2.14</v>
      </c>
      <c r="E4741" s="4">
        <v>52358.7931710224</v>
      </c>
      <c r="F4741" s="4" t="str">
        <f>IF('Данные (для ящика с усами) (2)'!$E4741&lt;15000,"до 15 тыс",IF('Данные (для ящика с усами) (2)'!$E4741&lt;30000,"15-30 тыс",IF('Данные (для ящика с усами) (2)'!$E4741&lt;45000,"30-45 тыс",IF('Данные (для ящика с усами) (2)'!$E4741&lt;60000,"45-60 тыс","60+ тыс"))))</f>
        <v>45-60 тыс</v>
      </c>
      <c r="G4741" s="3">
        <v>1940195.37357298</v>
      </c>
      <c r="H4741" s="5" t="s">
        <v>4708</v>
      </c>
    </row>
    <row r="4742" ht="14.25" customHeight="1">
      <c r="A4742" s="3">
        <v>70514.4257374634</v>
      </c>
      <c r="B4742" s="4">
        <v>4.44453027796162</v>
      </c>
      <c r="C4742" s="4">
        <v>7.3117854840057</v>
      </c>
      <c r="D4742" s="4">
        <v>5.41</v>
      </c>
      <c r="E4742" s="4">
        <v>52378.251217712</v>
      </c>
      <c r="F4742" s="4" t="str">
        <f>IF('Данные (для ящика с усами) (2)'!$E4742&lt;15000,"до 15 тыс",IF('Данные (для ящика с усами) (2)'!$E4742&lt;30000,"15-30 тыс",IF('Данные (для ящика с усами) (2)'!$E4742&lt;45000,"30-45 тыс",IF('Данные (для ящика с усами) (2)'!$E4742&lt;60000,"45-60 тыс","60+ тыс"))))</f>
        <v>45-60 тыс</v>
      </c>
      <c r="G4742" s="3">
        <v>1499153.08083987</v>
      </c>
      <c r="H4742" s="5" t="s">
        <v>2838</v>
      </c>
    </row>
    <row r="4743" ht="14.25" customHeight="1">
      <c r="A4743" s="3">
        <v>55096.7966454229</v>
      </c>
      <c r="B4743" s="4">
        <v>6.84847213284025</v>
      </c>
      <c r="C4743" s="4">
        <v>7.43261314590376</v>
      </c>
      <c r="D4743" s="4">
        <v>5.04</v>
      </c>
      <c r="E4743" s="4">
        <v>52405.2800607842</v>
      </c>
      <c r="F4743" s="4" t="str">
        <f>IF('Данные (для ящика с усами) (2)'!$E4743&lt;15000,"до 15 тыс",IF('Данные (для ящика с усами) (2)'!$E4743&lt;30000,"15-30 тыс",IF('Данные (для ящика с усами) (2)'!$E4743&lt;45000,"30-45 тыс",IF('Данные (для ящика с усами) (2)'!$E4743&lt;60000,"45-60 тыс","60+ тыс"))))</f>
        <v>45-60 тыс</v>
      </c>
      <c r="G4743" s="3">
        <v>1350283.99651666</v>
      </c>
      <c r="H4743" s="5" t="s">
        <v>510</v>
      </c>
    </row>
    <row r="4744" ht="14.25" customHeight="1">
      <c r="A4744" s="3">
        <v>73490.5999804786</v>
      </c>
      <c r="B4744" s="4">
        <v>6.35209825138875</v>
      </c>
      <c r="C4744" s="4">
        <v>6.57846183128429</v>
      </c>
      <c r="D4744" s="4">
        <v>2.06</v>
      </c>
      <c r="E4744" s="4">
        <v>52452.0791044768</v>
      </c>
      <c r="F4744" s="4" t="str">
        <f>IF('Данные (для ящика с усами) (2)'!$E4744&lt;15000,"до 15 тыс",IF('Данные (для ящика с усами) (2)'!$E4744&lt;30000,"15-30 тыс",IF('Данные (для ящика с усами) (2)'!$E4744&lt;45000,"30-45 тыс",IF('Данные (для ящика с усами) (2)'!$E4744&lt;60000,"45-60 тыс","60+ тыс"))))</f>
        <v>45-60 тыс</v>
      </c>
      <c r="G4744" s="3">
        <v>1357797.90952388</v>
      </c>
      <c r="H4744" s="5" t="s">
        <v>3387</v>
      </c>
    </row>
    <row r="4745" ht="14.25" customHeight="1">
      <c r="A4745" s="3">
        <v>80015.5497328865</v>
      </c>
      <c r="B4745" s="4">
        <v>6.14098960979484</v>
      </c>
      <c r="C4745" s="4">
        <v>8.84899936752114</v>
      </c>
      <c r="D4745" s="4">
        <v>3.15</v>
      </c>
      <c r="E4745" s="4">
        <v>52469.76544544</v>
      </c>
      <c r="F4745" s="4" t="str">
        <f>IF('Данные (для ящика с усами) (2)'!$E4745&lt;15000,"до 15 тыс",IF('Данные (для ящика с усами) (2)'!$E4745&lt;30000,"15-30 тыс",IF('Данные (для ящика с усами) (2)'!$E4745&lt;45000,"30-45 тыс",IF('Данные (для ящика с усами) (2)'!$E4745&lt;60000,"45-60 тыс","60+ тыс"))))</f>
        <v>45-60 тыс</v>
      </c>
      <c r="G4745" s="3">
        <v>2084883.79040242</v>
      </c>
      <c r="H4745" s="5" t="s">
        <v>4320</v>
      </c>
    </row>
    <row r="4746" ht="14.25" customHeight="1">
      <c r="A4746" s="3">
        <v>68057.065801581</v>
      </c>
      <c r="B4746" s="4">
        <v>6.7484094776743</v>
      </c>
      <c r="C4746" s="4">
        <v>7.88301868392948</v>
      </c>
      <c r="D4746" s="4">
        <v>6.2</v>
      </c>
      <c r="E4746" s="4">
        <v>52547.8291661843</v>
      </c>
      <c r="F4746" s="4" t="str">
        <f>IF('Данные (для ящика с усами) (2)'!$E4746&lt;15000,"до 15 тыс",IF('Данные (для ящика с усами) (2)'!$E4746&lt;30000,"15-30 тыс",IF('Данные (для ящика с усами) (2)'!$E4746&lt;45000,"30-45 тыс",IF('Данные (для ящика с усами) (2)'!$E4746&lt;60000,"45-60 тыс","60+ тыс"))))</f>
        <v>45-60 тыс</v>
      </c>
      <c r="G4746" s="3">
        <v>1754576.14555012</v>
      </c>
      <c r="H4746" s="5" t="s">
        <v>2376</v>
      </c>
    </row>
    <row r="4747" ht="14.25" customHeight="1">
      <c r="A4747" s="3">
        <v>63700.888280589</v>
      </c>
      <c r="B4747" s="4">
        <v>6.53463468659785</v>
      </c>
      <c r="C4747" s="4">
        <v>6.0147193013263</v>
      </c>
      <c r="D4747" s="4">
        <v>2.07</v>
      </c>
      <c r="E4747" s="4">
        <v>52554.4110342274</v>
      </c>
      <c r="F4747" s="4" t="str">
        <f>IF('Данные (для ящика с усами) (2)'!$E4747&lt;15000,"до 15 тыс",IF('Данные (для ящика с усами) (2)'!$E4747&lt;30000,"15-30 тыс",IF('Данные (для ящика с усами) (2)'!$E4747&lt;45000,"30-45 тыс",IF('Данные (для ящика с усами) (2)'!$E4747&lt;60000,"45-60 тыс","60+ тыс"))))</f>
        <v>45-60 тыс</v>
      </c>
      <c r="G4747" s="3">
        <v>1312466.97356777</v>
      </c>
      <c r="H4747" s="5" t="s">
        <v>1641</v>
      </c>
    </row>
    <row r="4748" ht="14.25" customHeight="1">
      <c r="A4748" s="3">
        <v>71857.5714089106</v>
      </c>
      <c r="B4748" s="4">
        <v>6.42589256545144</v>
      </c>
      <c r="C4748" s="4">
        <v>6.22554836729965</v>
      </c>
      <c r="D4748" s="4">
        <v>4.05</v>
      </c>
      <c r="E4748" s="4">
        <v>52563.9798233381</v>
      </c>
      <c r="F4748" s="4" t="str">
        <f>IF('Данные (для ящика с усами) (2)'!$E4748&lt;15000,"до 15 тыс",IF('Данные (для ящика с усами) (2)'!$E4748&lt;30000,"15-30 тыс",IF('Данные (для ящика с усами) (2)'!$E4748&lt;45000,"30-45 тыс",IF('Данные (для ящика с усами) (2)'!$E4748&lt;60000,"45-60 тыс","60+ тыс"))))</f>
        <v>45-60 тыс</v>
      </c>
      <c r="G4748" s="3">
        <v>1462899.03145554</v>
      </c>
      <c r="H4748" s="5" t="s">
        <v>3102</v>
      </c>
    </row>
    <row r="4749" ht="14.25" customHeight="1">
      <c r="A4749" s="3">
        <v>68210.6301314349</v>
      </c>
      <c r="B4749" s="4">
        <v>6.55590551323465</v>
      </c>
      <c r="C4749" s="4">
        <v>7.35488318536354</v>
      </c>
      <c r="D4749" s="4">
        <v>5.37</v>
      </c>
      <c r="E4749" s="4">
        <v>52591.3574740052</v>
      </c>
      <c r="F4749" s="4" t="str">
        <f>IF('Данные (для ящика с усами) (2)'!$E4749&lt;15000,"до 15 тыс",IF('Данные (для ящика с усами) (2)'!$E4749&lt;30000,"15-30 тыс",IF('Данные (для ящика с усами) (2)'!$E4749&lt;45000,"30-45 тыс",IF('Данные (для ящика с усами) (2)'!$E4749&lt;60000,"45-60 тыс","60+ тыс"))))</f>
        <v>45-60 тыс</v>
      </c>
      <c r="G4749" s="3">
        <v>1490718.33494933</v>
      </c>
      <c r="H4749" s="5" t="s">
        <v>2401</v>
      </c>
    </row>
    <row r="4750" ht="14.25" customHeight="1">
      <c r="A4750" s="3">
        <v>72139.6460034522</v>
      </c>
      <c r="B4750" s="4">
        <v>3.10575123770151</v>
      </c>
      <c r="C4750" s="4">
        <v>6.0700592156509</v>
      </c>
      <c r="D4750" s="4">
        <v>3.07</v>
      </c>
      <c r="E4750" s="4">
        <v>52601.1168434032</v>
      </c>
      <c r="F4750" s="4" t="str">
        <f>IF('Данные (для ящика с усами) (2)'!$E4750&lt;15000,"до 15 тыс",IF('Данные (для ящика с усами) (2)'!$E4750&lt;30000,"15-30 тыс",IF('Данные (для ящика с усами) (2)'!$E4750&lt;45000,"30-45 тыс",IF('Данные (для ящика с усами) (2)'!$E4750&lt;60000,"45-60 тыс","60+ тыс"))))</f>
        <v>45-60 тыс</v>
      </c>
      <c r="G4750" s="3">
        <v>945833.18912294</v>
      </c>
      <c r="H4750" s="5" t="s">
        <v>3143</v>
      </c>
    </row>
    <row r="4751" ht="14.25" customHeight="1">
      <c r="A4751" s="3">
        <v>56231.1617958885</v>
      </c>
      <c r="B4751" s="4">
        <v>5.45984534245406</v>
      </c>
      <c r="C4751" s="4">
        <v>5.01491651728143</v>
      </c>
      <c r="D4751" s="4">
        <v>2.47</v>
      </c>
      <c r="E4751" s="4">
        <v>52657.0337539503</v>
      </c>
      <c r="F4751" s="4" t="str">
        <f>IF('Данные (для ящика с усами) (2)'!$E4751&lt;15000,"до 15 тыс",IF('Данные (для ящика с усами) (2)'!$E4751&lt;30000,"15-30 тыс",IF('Данные (для ящика с усами) (2)'!$E4751&lt;45000,"30-45 тыс",IF('Данные (для ящика с усами) (2)'!$E4751&lt;60000,"45-60 тыс","60+ тыс"))))</f>
        <v>45-60 тыс</v>
      </c>
      <c r="G4751" s="3">
        <v>946479.234861471</v>
      </c>
      <c r="H4751" s="5" t="s">
        <v>622</v>
      </c>
    </row>
    <row r="4752" ht="14.25" customHeight="1">
      <c r="A4752" s="3">
        <v>56753.7301373899</v>
      </c>
      <c r="B4752" s="4">
        <v>4.94561521412441</v>
      </c>
      <c r="C4752" s="4">
        <v>6.24088473939648</v>
      </c>
      <c r="D4752" s="4">
        <v>2.04</v>
      </c>
      <c r="E4752" s="4">
        <v>52718.242338225</v>
      </c>
      <c r="F4752" s="4" t="str">
        <f>IF('Данные (для ящика с усами) (2)'!$E4752&lt;15000,"до 15 тыс",IF('Данные (для ящика с усами) (2)'!$E4752&lt;30000,"15-30 тыс",IF('Данные (для ящика с усами) (2)'!$E4752&lt;45000,"30-45 тыс",IF('Данные (для ящика с усами) (2)'!$E4752&lt;60000,"45-60 тыс","60+ тыс"))))</f>
        <v>45-60 тыс</v>
      </c>
      <c r="G4752" s="3">
        <v>866666.055373879</v>
      </c>
      <c r="H4752" s="5" t="s">
        <v>671</v>
      </c>
    </row>
    <row r="4753" ht="14.25" customHeight="1">
      <c r="A4753" s="3">
        <v>76415.5452831476</v>
      </c>
      <c r="B4753" s="4">
        <v>6.16325659933413</v>
      </c>
      <c r="C4753" s="4">
        <v>6.58368935270305</v>
      </c>
      <c r="D4753" s="4">
        <v>2.15</v>
      </c>
      <c r="E4753" s="4">
        <v>52719.9159394467</v>
      </c>
      <c r="F4753" s="4" t="str">
        <f>IF('Данные (для ящика с усами) (2)'!$E4753&lt;15000,"до 15 тыс",IF('Данные (для ящика с усами) (2)'!$E4753&lt;30000,"15-30 тыс",IF('Данные (для ящика с усами) (2)'!$E4753&lt;45000,"30-45 тыс",IF('Данные (для ящика с усами) (2)'!$E4753&lt;60000,"45-60 тыс","60+ тыс"))))</f>
        <v>45-60 тыс</v>
      </c>
      <c r="G4753" s="3">
        <v>1642011.34461186</v>
      </c>
      <c r="H4753" s="5" t="s">
        <v>3869</v>
      </c>
    </row>
    <row r="4754" ht="14.25" customHeight="1">
      <c r="A4754" s="3">
        <v>76896.7870313502</v>
      </c>
      <c r="B4754" s="4">
        <v>4.3495922316249</v>
      </c>
      <c r="C4754" s="4">
        <v>8.60845681142786</v>
      </c>
      <c r="D4754" s="4">
        <v>4.4</v>
      </c>
      <c r="E4754" s="4">
        <v>52733.987983928</v>
      </c>
      <c r="F4754" s="4" t="str">
        <f>IF('Данные (для ящика с усами) (2)'!$E4754&lt;15000,"до 15 тыс",IF('Данные (для ящика с усами) (2)'!$E4754&lt;30000,"15-30 тыс",IF('Данные (для ящика с усами) (2)'!$E4754&lt;45000,"30-45 тыс",IF('Данные (для ящика с усами) (2)'!$E4754&lt;60000,"45-60 тыс","60+ тыс"))))</f>
        <v>45-60 тыс</v>
      </c>
      <c r="G4754" s="3">
        <v>1584439.71283211</v>
      </c>
      <c r="H4754" s="5" t="s">
        <v>3931</v>
      </c>
    </row>
    <row r="4755" ht="14.25" customHeight="1">
      <c r="A4755" s="3">
        <v>77545.9256941882</v>
      </c>
      <c r="B4755" s="4">
        <v>6.09580799340521</v>
      </c>
      <c r="C4755" s="4">
        <v>7.89617005674132</v>
      </c>
      <c r="D4755" s="4">
        <v>5.47</v>
      </c>
      <c r="E4755" s="4">
        <v>52740.4091740204</v>
      </c>
      <c r="F4755" s="4" t="str">
        <f>IF('Данные (для ящика с усами) (2)'!$E4755&lt;15000,"до 15 тыс",IF('Данные (для ящика с усами) (2)'!$E4755&lt;30000,"15-30 тыс",IF('Данные (для ящика с усами) (2)'!$E4755&lt;45000,"30-45 тыс",IF('Данные (для ящика с усами) (2)'!$E4755&lt;60000,"45-60 тыс","60+ тыс"))))</f>
        <v>45-60 тыс</v>
      </c>
      <c r="G4755" s="3">
        <v>1835564.68920777</v>
      </c>
      <c r="H4755" s="5" t="s">
        <v>4030</v>
      </c>
    </row>
    <row r="4756" ht="14.25" customHeight="1">
      <c r="A4756" s="3">
        <v>67964.8317767214</v>
      </c>
      <c r="B4756" s="4">
        <v>7.02503501713547</v>
      </c>
      <c r="C4756" s="4">
        <v>6.21003014237667</v>
      </c>
      <c r="D4756" s="4">
        <v>3.27</v>
      </c>
      <c r="E4756" s="4">
        <v>52831.1531141525</v>
      </c>
      <c r="F4756" s="4" t="str">
        <f>IF('Данные (для ящика с усами) (2)'!$E4756&lt;15000,"до 15 тыс",IF('Данные (для ящика с усами) (2)'!$E4756&lt;30000,"15-30 тыс",IF('Данные (для ящика с усами) (2)'!$E4756&lt;45000,"30-45 тыс",IF('Данные (для ящика с усами) (2)'!$E4756&lt;60000,"45-60 тыс","60+ тыс"))))</f>
        <v>45-60 тыс</v>
      </c>
      <c r="G4756" s="3">
        <v>1564252.52573748</v>
      </c>
      <c r="H4756" s="5" t="s">
        <v>2365</v>
      </c>
    </row>
    <row r="4757" ht="14.25" customHeight="1">
      <c r="A4757" s="3">
        <v>76009.5427572393</v>
      </c>
      <c r="B4757" s="4">
        <v>5.64235423884889</v>
      </c>
      <c r="C4757" s="4">
        <v>6.76518907536219</v>
      </c>
      <c r="D4757" s="4">
        <v>2.36</v>
      </c>
      <c r="E4757" s="4">
        <v>52832.0040649538</v>
      </c>
      <c r="F4757" s="4" t="str">
        <f>IF('Данные (для ящика с усами) (2)'!$E4757&lt;15000,"до 15 тыс",IF('Данные (для ящика с усами) (2)'!$E4757&lt;30000,"15-30 тыс",IF('Данные (для ящика с усами) (2)'!$E4757&lt;45000,"30-45 тыс",IF('Данные (для ящика с усами) (2)'!$E4757&lt;60000,"45-60 тыс","60+ тыс"))))</f>
        <v>45-60 тыс</v>
      </c>
      <c r="G4757" s="3">
        <v>1590804.04437505</v>
      </c>
      <c r="H4757" s="5" t="s">
        <v>3797</v>
      </c>
    </row>
    <row r="4758" ht="14.25" customHeight="1">
      <c r="A4758" s="3">
        <v>61625.0593337425</v>
      </c>
      <c r="B4758" s="4">
        <v>7.04827842135223</v>
      </c>
      <c r="C4758" s="4">
        <v>7.45815462164783</v>
      </c>
      <c r="D4758" s="4">
        <v>3.1</v>
      </c>
      <c r="E4758" s="4">
        <v>52850.4134248437</v>
      </c>
      <c r="F4758" s="4" t="str">
        <f>IF('Данные (для ящика с усами) (2)'!$E4758&lt;15000,"до 15 тыс",IF('Данные (для ящика с усами) (2)'!$E4758&lt;30000,"15-30 тыс",IF('Данные (для ящика с усами) (2)'!$E4758&lt;45000,"30-45 тыс",IF('Данные (для ящика с усами) (2)'!$E4758&lt;60000,"45-60 тыс","60+ тыс"))))</f>
        <v>45-60 тыс</v>
      </c>
      <c r="G4758" s="3">
        <v>1797105.10296087</v>
      </c>
      <c r="H4758" s="5" t="s">
        <v>1281</v>
      </c>
    </row>
    <row r="4759" ht="14.25" customHeight="1">
      <c r="A4759" s="3">
        <v>56799.0740589045</v>
      </c>
      <c r="B4759" s="4">
        <v>4.86142875088986</v>
      </c>
      <c r="C4759" s="4">
        <v>4.49911997438971</v>
      </c>
      <c r="D4759" s="4">
        <v>4.23</v>
      </c>
      <c r="E4759" s="4">
        <v>52875.064964087</v>
      </c>
      <c r="F4759" s="4" t="str">
        <f>IF('Данные (для ящика с усами) (2)'!$E4759&lt;15000,"до 15 тыс",IF('Данные (для ящика с усами) (2)'!$E4759&lt;30000,"15-30 тыс",IF('Данные (для ящика с усами) (2)'!$E4759&lt;45000,"30-45 тыс",IF('Данные (для ящика с усами) (2)'!$E4759&lt;60000,"45-60 тыс","60+ тыс"))))</f>
        <v>45-60 тыс</v>
      </c>
      <c r="G4759" s="3">
        <v>774491.653288187</v>
      </c>
      <c r="H4759" s="5" t="s">
        <v>675</v>
      </c>
    </row>
    <row r="4760" ht="14.25" customHeight="1">
      <c r="A4760" s="3">
        <v>76698.5730207817</v>
      </c>
      <c r="B4760" s="4">
        <v>6.4079633024642</v>
      </c>
      <c r="C4760" s="4">
        <v>6.03009799179532</v>
      </c>
      <c r="D4760" s="4">
        <v>4.13</v>
      </c>
      <c r="E4760" s="4">
        <v>52881.0604826378</v>
      </c>
      <c r="F4760" s="4" t="str">
        <f>IF('Данные (для ящика с усами) (2)'!$E4760&lt;15000,"до 15 тыс",IF('Данные (для ящика с усами) (2)'!$E4760&lt;30000,"15-30 тыс",IF('Данные (для ящика с усами) (2)'!$E4760&lt;45000,"30-45 тыс",IF('Данные (для ящика с усами) (2)'!$E4760&lt;60000,"45-60 тыс","60+ тыс"))))</f>
        <v>45-60 тыс</v>
      </c>
      <c r="G4760" s="3">
        <v>1522083.94415308</v>
      </c>
      <c r="H4760" s="5" t="s">
        <v>3904</v>
      </c>
    </row>
    <row r="4761" ht="14.25" customHeight="1">
      <c r="A4761" s="3">
        <v>64534.4659100012</v>
      </c>
      <c r="B4761" s="4">
        <v>3.88336356561696</v>
      </c>
      <c r="C4761" s="4">
        <v>7.38297288751985</v>
      </c>
      <c r="D4761" s="4">
        <v>4.22</v>
      </c>
      <c r="E4761" s="4">
        <v>52933.672583474</v>
      </c>
      <c r="F4761" s="4" t="str">
        <f>IF('Данные (для ящика с усами) (2)'!$E4761&lt;15000,"до 15 тыс",IF('Данные (для ящика с усами) (2)'!$E4761&lt;30000,"15-30 тыс",IF('Данные (для ящика с усами) (2)'!$E4761&lt;45000,"30-45 тыс",IF('Данные (для ящика с усами) (2)'!$E4761&lt;60000,"45-60 тыс","60+ тыс"))))</f>
        <v>45-60 тыс</v>
      </c>
      <c r="G4761" s="3">
        <v>1202227.95666435</v>
      </c>
      <c r="H4761" s="5" t="s">
        <v>1769</v>
      </c>
    </row>
    <row r="4762" ht="14.25" customHeight="1">
      <c r="A4762" s="3">
        <v>76919.3007220355</v>
      </c>
      <c r="B4762" s="4">
        <v>4.77849543056801</v>
      </c>
      <c r="C4762" s="4">
        <v>7.55105885730267</v>
      </c>
      <c r="D4762" s="4">
        <v>4.05</v>
      </c>
      <c r="E4762" s="4">
        <v>52945.843422492</v>
      </c>
      <c r="F4762" s="4" t="str">
        <f>IF('Данные (для ящика с усами) (2)'!$E4762&lt;15000,"до 15 тыс",IF('Данные (для ящика с усами) (2)'!$E4762&lt;30000,"15-30 тыс",IF('Данные (для ящика с усами) (2)'!$E4762&lt;45000,"30-45 тыс",IF('Данные (для ящика с усами) (2)'!$E4762&lt;60000,"45-60 тыс","60+ тыс"))))</f>
        <v>45-60 тыс</v>
      </c>
      <c r="G4762" s="3">
        <v>1622837.3530338</v>
      </c>
      <c r="H4762" s="5" t="s">
        <v>3940</v>
      </c>
    </row>
    <row r="4763" ht="14.25" customHeight="1">
      <c r="A4763" s="3">
        <v>80659.5254435962</v>
      </c>
      <c r="B4763" s="4">
        <v>5.43630620204688</v>
      </c>
      <c r="C4763" s="4">
        <v>7.10075343180377</v>
      </c>
      <c r="D4763" s="4">
        <v>6.24</v>
      </c>
      <c r="E4763" s="4">
        <v>52947.036360087</v>
      </c>
      <c r="F4763" s="4" t="str">
        <f>IF('Данные (для ящика с усами) (2)'!$E4763&lt;15000,"до 15 тыс",IF('Данные (для ящика с усами) (2)'!$E4763&lt;30000,"15-30 тыс",IF('Данные (для ящика с усами) (2)'!$E4763&lt;45000,"30-45 тыс",IF('Данные (для ящика с усами) (2)'!$E4763&lt;60000,"45-60 тыс","60+ тыс"))))</f>
        <v>45-60 тыс</v>
      </c>
      <c r="G4763" s="3">
        <v>1856211.3503596</v>
      </c>
      <c r="H4763" s="5" t="s">
        <v>4379</v>
      </c>
    </row>
    <row r="4764" ht="14.25" customHeight="1">
      <c r="A4764" s="3">
        <v>69288.0987693146</v>
      </c>
      <c r="B4764" s="4">
        <v>6.51514985782472</v>
      </c>
      <c r="C4764" s="4">
        <v>7.75012295608436</v>
      </c>
      <c r="D4764" s="4">
        <v>5.39</v>
      </c>
      <c r="E4764" s="4">
        <v>52969.6333968682</v>
      </c>
      <c r="F4764" s="4" t="str">
        <f>IF('Данные (для ящика с усами) (2)'!$E4764&lt;15000,"до 15 тыс",IF('Данные (для ящика с усами) (2)'!$E4764&lt;30000,"15-30 тыс",IF('Данные (для ящика с усами) (2)'!$E4764&lt;45000,"30-45 тыс",IF('Данные (для ящика с усами) (2)'!$E4764&lt;60000,"45-60 тыс","60+ тыс"))))</f>
        <v>45-60 тыс</v>
      </c>
      <c r="G4764" s="3">
        <v>1782803.86924212</v>
      </c>
      <c r="H4764" s="5" t="s">
        <v>2607</v>
      </c>
    </row>
    <row r="4765" ht="14.25" customHeight="1">
      <c r="A4765" s="3">
        <v>88933.1985113429</v>
      </c>
      <c r="B4765" s="4">
        <v>6.21376212566801</v>
      </c>
      <c r="C4765" s="4">
        <v>7.08295190887412</v>
      </c>
      <c r="D4765" s="4">
        <v>5.5</v>
      </c>
      <c r="E4765" s="4">
        <v>52976.3104096265</v>
      </c>
      <c r="F4765" s="4" t="str">
        <f>IF('Данные (для ящика с усами) (2)'!$E4765&lt;15000,"до 15 тыс",IF('Данные (для ящика с усами) (2)'!$E4765&lt;30000,"15-30 тыс",IF('Данные (для ящика с усами) (2)'!$E4765&lt;45000,"30-45 тыс",IF('Данные (для ящика с усами) (2)'!$E4765&lt;60000,"45-60 тыс","60+ тыс"))))</f>
        <v>45-60 тыс</v>
      </c>
      <c r="G4765" s="3">
        <v>1865071.40963726</v>
      </c>
      <c r="H4765" s="5" t="s">
        <v>4871</v>
      </c>
    </row>
    <row r="4766" ht="14.25" customHeight="1">
      <c r="A4766" s="3">
        <v>67684.4250281008</v>
      </c>
      <c r="B4766" s="4">
        <v>6.6178746335753</v>
      </c>
      <c r="C4766" s="4">
        <v>6.19483604892107</v>
      </c>
      <c r="D4766" s="4">
        <v>2.23</v>
      </c>
      <c r="E4766" s="4">
        <v>52999.8382113699</v>
      </c>
      <c r="F4766" s="4" t="str">
        <f>IF('Данные (для ящика с усами) (2)'!$E4766&lt;15000,"до 15 тыс",IF('Данные (для ящика с усами) (2)'!$E4766&lt;30000,"15-30 тыс",IF('Данные (для ящика с усами) (2)'!$E4766&lt;45000,"30-45 тыс",IF('Данные (для ящика с усами) (2)'!$E4766&lt;60000,"45-60 тыс","60+ тыс"))))</f>
        <v>45-60 тыс</v>
      </c>
      <c r="G4766" s="3">
        <v>1467849.81783456</v>
      </c>
      <c r="H4766" s="5" t="s">
        <v>2314</v>
      </c>
    </row>
    <row r="4767" ht="14.25" customHeight="1">
      <c r="A4767" s="3">
        <v>72745.4547305215</v>
      </c>
      <c r="B4767" s="4">
        <v>7.64247430345261</v>
      </c>
      <c r="C4767" s="4">
        <v>7.08362157599084</v>
      </c>
      <c r="D4767" s="4">
        <v>4.14</v>
      </c>
      <c r="E4767" s="4">
        <v>53000.7680906327</v>
      </c>
      <c r="F4767" s="4" t="str">
        <f>IF('Данные (для ящика с усами) (2)'!$E4767&lt;15000,"до 15 тыс",IF('Данные (для ящика с усами) (2)'!$E4767&lt;30000,"15-30 тыс",IF('Данные (для ящика с усами) (2)'!$E4767&lt;45000,"30-45 тыс",IF('Данные (для ящика с усами) (2)'!$E4767&lt;60000,"45-60 тыс","60+ тыс"))))</f>
        <v>45-60 тыс</v>
      </c>
      <c r="G4767" s="3">
        <v>1947338.44013524</v>
      </c>
      <c r="H4767" s="5" t="s">
        <v>3234</v>
      </c>
    </row>
    <row r="4768" ht="14.25" customHeight="1">
      <c r="A4768" s="3">
        <v>74245.8660534458</v>
      </c>
      <c r="B4768" s="4">
        <v>5.08251610218933</v>
      </c>
      <c r="C4768" s="4">
        <v>5.96140678000104</v>
      </c>
      <c r="D4768" s="4">
        <v>4.22</v>
      </c>
      <c r="E4768" s="4">
        <v>53039.316132583</v>
      </c>
      <c r="F4768" s="4" t="str">
        <f>IF('Данные (для ящика с усами) (2)'!$E4768&lt;15000,"до 15 тыс",IF('Данные (для ящика с усами) (2)'!$E4768&lt;30000,"15-30 тыс",IF('Данные (для ящика с усами) (2)'!$E4768&lt;45000,"30-45 тыс",IF('Данные (для ящика с усами) (2)'!$E4768&lt;60000,"45-60 тыс","60+ тыс"))))</f>
        <v>45-60 тыс</v>
      </c>
      <c r="G4768" s="3">
        <v>1270297.54493105</v>
      </c>
      <c r="H4768" s="5" t="s">
        <v>3510</v>
      </c>
    </row>
    <row r="4769" ht="14.25" customHeight="1">
      <c r="A4769" s="3">
        <v>55331.2884466646</v>
      </c>
      <c r="B4769" s="4">
        <v>4.02832759108366</v>
      </c>
      <c r="C4769" s="4">
        <v>8.03572975569956</v>
      </c>
      <c r="D4769" s="4">
        <v>6.2</v>
      </c>
      <c r="E4769" s="4">
        <v>53055.8537231778</v>
      </c>
      <c r="F4769" s="4" t="str">
        <f>IF('Данные (для ящика с усами) (2)'!$E4769&lt;15000,"до 15 тыс",IF('Данные (для ящика с усами) (2)'!$E4769&lt;30000,"15-30 тыс",IF('Данные (для ящика с усами) (2)'!$E4769&lt;45000,"30-45 тыс",IF('Данные (для ящика с усами) (2)'!$E4769&lt;60000,"45-60 тыс","60+ тыс"))))</f>
        <v>45-60 тыс</v>
      </c>
      <c r="G4769" s="3">
        <v>1042243.73127195</v>
      </c>
      <c r="H4769" s="5" t="s">
        <v>528</v>
      </c>
    </row>
    <row r="4770" ht="14.25" customHeight="1">
      <c r="A4770" s="3">
        <v>69667.1792083718</v>
      </c>
      <c r="B4770" s="4">
        <v>7.25693568782569</v>
      </c>
      <c r="C4770" s="4">
        <v>6.57361840045701</v>
      </c>
      <c r="D4770" s="4">
        <v>4.42</v>
      </c>
      <c r="E4770" s="4">
        <v>53056.061995934</v>
      </c>
      <c r="F4770" s="4" t="str">
        <f>IF('Данные (для ящика с усами) (2)'!$E4770&lt;15000,"до 15 тыс",IF('Данные (для ящика с усами) (2)'!$E4770&lt;30000,"15-30 тыс",IF('Данные (для ящика с усами) (2)'!$E4770&lt;45000,"30-45 тыс",IF('Данные (для ящика с усами) (2)'!$E4770&lt;60000,"45-60 тыс","60+ тыс"))))</f>
        <v>45-60 тыс</v>
      </c>
      <c r="G4770" s="3">
        <v>1698219.75746469</v>
      </c>
      <c r="H4770" s="5" t="s">
        <v>2705</v>
      </c>
    </row>
    <row r="4771" ht="14.25" customHeight="1">
      <c r="A4771" s="3">
        <v>77453.4797878801</v>
      </c>
      <c r="B4771" s="4">
        <v>5.90981786319455</v>
      </c>
      <c r="C4771" s="4">
        <v>7.64018577748425</v>
      </c>
      <c r="D4771" s="4">
        <v>3.02</v>
      </c>
      <c r="E4771" s="4">
        <v>53100.2786738854</v>
      </c>
      <c r="F4771" s="4" t="str">
        <f>IF('Данные (для ящика с усами) (2)'!$E4771&lt;15000,"до 15 тыс",IF('Данные (для ящика с усами) (2)'!$E4771&lt;30000,"15-30 тыс",IF('Данные (для ящика с усами) (2)'!$E4771&lt;45000,"30-45 тыс",IF('Данные (для ящика с усами) (2)'!$E4771&lt;60000,"45-60 тыс","60+ тыс"))))</f>
        <v>45-60 тыс</v>
      </c>
      <c r="G4771" s="3">
        <v>1664147.63907044</v>
      </c>
      <c r="H4771" s="5" t="s">
        <v>4014</v>
      </c>
    </row>
    <row r="4772" ht="14.25" customHeight="1">
      <c r="A4772" s="3">
        <v>57714.7525346483</v>
      </c>
      <c r="B4772" s="4">
        <v>4.96475960296337</v>
      </c>
      <c r="C4772" s="4">
        <v>7.79804842116512</v>
      </c>
      <c r="D4772" s="4">
        <v>5.4</v>
      </c>
      <c r="E4772" s="4">
        <v>53100.9989082194</v>
      </c>
      <c r="F4772" s="4" t="str">
        <f>IF('Данные (для ящика с усами) (2)'!$E4772&lt;15000,"до 15 тыс",IF('Данные (для ящика с усами) (2)'!$E4772&lt;30000,"15-30 тыс",IF('Данные (для ящика с усами) (2)'!$E4772&lt;45000,"30-45 тыс",IF('Данные (для ящика с усами) (2)'!$E4772&lt;60000,"45-60 тыс","60+ тыс"))))</f>
        <v>45-60 тыс</v>
      </c>
      <c r="G4772" s="3">
        <v>1172133.48684149</v>
      </c>
      <c r="H4772" s="5" t="s">
        <v>765</v>
      </c>
    </row>
    <row r="4773" ht="14.25" customHeight="1">
      <c r="A4773" s="3">
        <v>79988.5686867816</v>
      </c>
      <c r="B4773" s="4">
        <v>5.35159560187626</v>
      </c>
      <c r="C4773" s="4">
        <v>7.2615103799744</v>
      </c>
      <c r="D4773" s="4">
        <v>4.11</v>
      </c>
      <c r="E4773" s="4">
        <v>53109.8113759117</v>
      </c>
      <c r="F4773" s="4" t="str">
        <f>IF('Данные (для ящика с усами) (2)'!$E4773&lt;15000,"до 15 тыс",IF('Данные (для ящика с усами) (2)'!$E4773&lt;30000,"15-30 тыс",IF('Данные (для ящика с усами) (2)'!$E4773&lt;45000,"30-45 тыс",IF('Данные (для ящика с усами) (2)'!$E4773&lt;60000,"45-60 тыс","60+ тыс"))))</f>
        <v>45-60 тыс</v>
      </c>
      <c r="G4773" s="3">
        <v>1550036.518714</v>
      </c>
      <c r="H4773" s="5" t="s">
        <v>4314</v>
      </c>
    </row>
    <row r="4774" ht="14.25" customHeight="1">
      <c r="A4774" s="3">
        <v>58566.3997230001</v>
      </c>
      <c r="B4774" s="4">
        <v>5.59507666664728</v>
      </c>
      <c r="C4774" s="4">
        <v>8.14027454640401</v>
      </c>
      <c r="D4774" s="4">
        <v>5.1</v>
      </c>
      <c r="E4774" s="4">
        <v>53152.3494726602</v>
      </c>
      <c r="F4774" s="4" t="str">
        <f>IF('Данные (для ящика с усами) (2)'!$E4774&lt;15000,"до 15 тыс",IF('Данные (для ящика с усами) (2)'!$E4774&lt;30000,"15-30 тыс",IF('Данные (для ящика с усами) (2)'!$E4774&lt;45000,"30-45 тыс",IF('Данные (для ящика с усами) (2)'!$E4774&lt;60000,"45-60 тыс","60+ тыс"))))</f>
        <v>45-60 тыс</v>
      </c>
      <c r="G4774" s="3">
        <v>1375951.06444204</v>
      </c>
      <c r="H4774" s="5" t="s">
        <v>865</v>
      </c>
    </row>
    <row r="4775" ht="14.25" customHeight="1">
      <c r="A4775" s="3">
        <v>79915.5126263446</v>
      </c>
      <c r="B4775" s="4">
        <v>7.79200170978939</v>
      </c>
      <c r="C4775" s="4">
        <v>7.42841712983497</v>
      </c>
      <c r="D4775" s="4">
        <v>4.18</v>
      </c>
      <c r="E4775" s="4">
        <v>53159.7431831563</v>
      </c>
      <c r="F4775" s="4" t="str">
        <f>IF('Данные (для ящика с усами) (2)'!$E4775&lt;15000,"до 15 тыс",IF('Данные (для ящика с усами) (2)'!$E4775&lt;30000,"15-30 тыс",IF('Данные (для ящика с усами) (2)'!$E4775&lt;45000,"30-45 тыс",IF('Данные (для ящика с усами) (2)'!$E4775&lt;60000,"45-60 тыс","60+ тыс"))))</f>
        <v>45-60 тыс</v>
      </c>
      <c r="G4775" s="3">
        <v>1970419.05415304</v>
      </c>
      <c r="H4775" s="5" t="s">
        <v>4310</v>
      </c>
    </row>
    <row r="4776" ht="14.25" customHeight="1">
      <c r="A4776" s="3">
        <v>66714.6758803261</v>
      </c>
      <c r="B4776" s="4">
        <v>6.92876755736904</v>
      </c>
      <c r="C4776" s="4">
        <v>7.90748863136125</v>
      </c>
      <c r="D4776" s="4">
        <v>6.0</v>
      </c>
      <c r="E4776" s="4">
        <v>53185.2003465835</v>
      </c>
      <c r="F4776" s="4" t="str">
        <f>IF('Данные (для ящика с усами) (2)'!$E4776&lt;15000,"до 15 тыс",IF('Данные (для ящика с усами) (2)'!$E4776&lt;30000,"15-30 тыс",IF('Данные (для ящика с усами) (2)'!$E4776&lt;45000,"30-45 тыс",IF('Данные (для ящика с усами) (2)'!$E4776&lt;60000,"45-60 тыс","60+ тыс"))))</f>
        <v>45-60 тыс</v>
      </c>
      <c r="G4776" s="3">
        <v>1502447.91672878</v>
      </c>
      <c r="H4776" s="5" t="s">
        <v>2146</v>
      </c>
    </row>
    <row r="4777" ht="14.25" customHeight="1">
      <c r="A4777" s="3">
        <v>71793.8682612635</v>
      </c>
      <c r="B4777" s="4">
        <v>7.3282014386302</v>
      </c>
      <c r="C4777" s="4">
        <v>7.42230475165777</v>
      </c>
      <c r="D4777" s="4">
        <v>6.08</v>
      </c>
      <c r="E4777" s="4">
        <v>53272.7924691535</v>
      </c>
      <c r="F4777" s="4" t="str">
        <f>IF('Данные (для ящика с усами) (2)'!$E4777&lt;15000,"до 15 тыс",IF('Данные (для ящика с усами) (2)'!$E4777&lt;30000,"15-30 тыс",IF('Данные (для ящика с усами) (2)'!$E4777&lt;45000,"30-45 тыс",IF('Данные (для ящика с усами) (2)'!$E4777&lt;60000,"45-60 тыс","60+ тыс"))))</f>
        <v>45-60 тыс</v>
      </c>
      <c r="G4777" s="3">
        <v>1903533.08434939</v>
      </c>
      <c r="H4777" s="5" t="s">
        <v>3088</v>
      </c>
    </row>
    <row r="4778" ht="14.25" customHeight="1">
      <c r="A4778" s="3">
        <v>40141.5664765174</v>
      </c>
      <c r="B4778" s="4">
        <v>5.05581967521378</v>
      </c>
      <c r="C4778" s="4">
        <v>7.39815393078189</v>
      </c>
      <c r="D4778" s="4">
        <v>4.46</v>
      </c>
      <c r="E4778" s="4">
        <v>53364.4628809632</v>
      </c>
      <c r="F4778" s="4" t="str">
        <f>IF('Данные (для ящика с усами) (2)'!$E4778&lt;15000,"до 15 тыс",IF('Данные (для ящика с усами) (2)'!$E4778&lt;30000,"15-30 тыс",IF('Данные (для ящика с усами) (2)'!$E4778&lt;45000,"30-45 тыс",IF('Данные (для ящика с усами) (2)'!$E4778&lt;60000,"45-60 тыс","60+ тыс"))))</f>
        <v>45-60 тыс</v>
      </c>
      <c r="G4778" s="3">
        <v>744291.027321073</v>
      </c>
      <c r="H4778" s="5" t="s">
        <v>26</v>
      </c>
    </row>
    <row r="4779" ht="14.25" customHeight="1">
      <c r="A4779" s="3">
        <v>77553.906400904</v>
      </c>
      <c r="B4779" s="4">
        <v>5.06180548927409</v>
      </c>
      <c r="C4779" s="4">
        <v>8.53537545426274</v>
      </c>
      <c r="D4779" s="4">
        <v>6.45</v>
      </c>
      <c r="E4779" s="4">
        <v>53405.5058147593</v>
      </c>
      <c r="F4779" s="4" t="str">
        <f>IF('Данные (для ящика с усами) (2)'!$E4779&lt;15000,"до 15 тыс",IF('Данные (для ящика с усами) (2)'!$E4779&lt;30000,"15-30 тыс",IF('Данные (для ящика с усами) (2)'!$E4779&lt;45000,"30-45 тыс",IF('Данные (для ящика с усами) (2)'!$E4779&lt;60000,"45-60 тыс","60+ тыс"))))</f>
        <v>45-60 тыс</v>
      </c>
      <c r="G4779" s="3">
        <v>1603627.28021896</v>
      </c>
      <c r="H4779" s="5" t="s">
        <v>4032</v>
      </c>
    </row>
    <row r="4780" ht="14.25" customHeight="1">
      <c r="A4780" s="3">
        <v>61056.3966106661</v>
      </c>
      <c r="B4780" s="4">
        <v>7.052767832576</v>
      </c>
      <c r="C4780" s="4">
        <v>8.24319789591433</v>
      </c>
      <c r="D4780" s="4">
        <v>5.21</v>
      </c>
      <c r="E4780" s="4">
        <v>53410.4011693844</v>
      </c>
      <c r="F4780" s="4" t="str">
        <f>IF('Данные (для ящика с усами) (2)'!$E4780&lt;15000,"до 15 тыс",IF('Данные (для ящика с усами) (2)'!$E4780&lt;30000,"15-30 тыс",IF('Данные (для ящика с усами) (2)'!$E4780&lt;45000,"30-45 тыс",IF('Данные (для ящика с усами) (2)'!$E4780&lt;60000,"45-60 тыс","60+ тыс"))))</f>
        <v>45-60 тыс</v>
      </c>
      <c r="G4780" s="3">
        <v>1785449.72016789</v>
      </c>
      <c r="H4780" s="5" t="s">
        <v>1199</v>
      </c>
    </row>
    <row r="4781" ht="14.25" customHeight="1">
      <c r="A4781" s="3">
        <v>62006.2032615266</v>
      </c>
      <c r="B4781" s="4">
        <v>5.73593250618664</v>
      </c>
      <c r="C4781" s="4">
        <v>8.65368294256782</v>
      </c>
      <c r="D4781" s="4">
        <v>4.11</v>
      </c>
      <c r="E4781" s="4">
        <v>53450.0728573328</v>
      </c>
      <c r="F4781" s="4" t="str">
        <f>IF('Данные (для ящика с усами) (2)'!$E4781&lt;15000,"до 15 тыс",IF('Данные (для ящика с усами) (2)'!$E4781&lt;30000,"15-30 тыс",IF('Данные (для ящика с усами) (2)'!$E4781&lt;45000,"30-45 тыс",IF('Данные (для ящика с усами) (2)'!$E4781&lt;60000,"45-60 тыс","60+ тыс"))))</f>
        <v>45-60 тыс</v>
      </c>
      <c r="G4781" s="3">
        <v>1536899.08331848</v>
      </c>
      <c r="H4781" s="5" t="s">
        <v>1345</v>
      </c>
    </row>
    <row r="4782" ht="14.25" customHeight="1">
      <c r="A4782" s="3">
        <v>70834.0207107115</v>
      </c>
      <c r="B4782" s="4">
        <v>4.3043759458771</v>
      </c>
      <c r="C4782" s="4">
        <v>7.48193031573985</v>
      </c>
      <c r="D4782" s="4">
        <v>5.47</v>
      </c>
      <c r="E4782" s="4">
        <v>53490.1347840424</v>
      </c>
      <c r="F4782" s="4" t="str">
        <f>IF('Данные (для ящика с усами) (2)'!$E4782&lt;15000,"до 15 тыс",IF('Данные (для ящика с усами) (2)'!$E4782&lt;30000,"15-30 тыс",IF('Данные (для ящика с усами) (2)'!$E4782&lt;45000,"30-45 тыс",IF('Данные (для ящика с усами) (2)'!$E4782&lt;60000,"45-60 тыс","60+ тыс"))))</f>
        <v>45-60 тыс</v>
      </c>
      <c r="G4782" s="3">
        <v>1347279.20721747</v>
      </c>
      <c r="H4782" s="5" t="s">
        <v>2899</v>
      </c>
    </row>
    <row r="4783" ht="14.25" customHeight="1">
      <c r="A4783" s="3">
        <v>57679.7601642403</v>
      </c>
      <c r="B4783" s="4">
        <v>6.01976917282894</v>
      </c>
      <c r="C4783" s="4">
        <v>8.4751515257807</v>
      </c>
      <c r="D4783" s="4">
        <v>3.03</v>
      </c>
      <c r="E4783" s="4">
        <v>53494.9455557512</v>
      </c>
      <c r="F4783" s="4" t="str">
        <f>IF('Данные (для ящика с усами) (2)'!$E4783&lt;15000,"до 15 тыс",IF('Данные (для ящика с усами) (2)'!$E4783&lt;30000,"15-30 тыс",IF('Данные (для ящика с усами) (2)'!$E4783&lt;45000,"30-45 тыс",IF('Данные (для ящика с усами) (2)'!$E4783&lt;60000,"45-60 тыс","60+ тыс"))))</f>
        <v>45-60 тыс</v>
      </c>
      <c r="G4783" s="3">
        <v>1545507.56497685</v>
      </c>
      <c r="H4783" s="5" t="s">
        <v>759</v>
      </c>
    </row>
    <row r="4784" ht="14.25" customHeight="1">
      <c r="A4784" s="3">
        <v>53935.1099343301</v>
      </c>
      <c r="B4784" s="4">
        <v>7.6971103752363</v>
      </c>
      <c r="C4784" s="4">
        <v>6.71465882590413</v>
      </c>
      <c r="D4784" s="4">
        <v>2.26</v>
      </c>
      <c r="E4784" s="4">
        <v>53504.4599685381</v>
      </c>
      <c r="F4784" s="4" t="str">
        <f>IF('Данные (для ящика с усами) (2)'!$E4784&lt;15000,"до 15 тыс",IF('Данные (для ящика с усами) (2)'!$E4784&lt;30000,"15-30 тыс",IF('Данные (для ящика с усами) (2)'!$E4784&lt;45000,"30-45 тыс",IF('Данные (для ящика с усами) (2)'!$E4784&lt;60000,"45-60 тыс","60+ тыс"))))</f>
        <v>45-60 тыс</v>
      </c>
      <c r="G4784" s="3">
        <v>1315138.25101607</v>
      </c>
      <c r="H4784" s="5" t="s">
        <v>432</v>
      </c>
    </row>
    <row r="4785" ht="14.25" customHeight="1">
      <c r="A4785" s="3">
        <v>63600.6869929293</v>
      </c>
      <c r="B4785" s="4">
        <v>7.40305227862962</v>
      </c>
      <c r="C4785" s="4">
        <v>5.72841758263354</v>
      </c>
      <c r="D4785" s="4">
        <v>2.03</v>
      </c>
      <c r="E4785" s="4">
        <v>53539.1969522736</v>
      </c>
      <c r="F4785" s="4" t="str">
        <f>IF('Данные (для ящика с усами) (2)'!$E4785&lt;15000,"до 15 тыс",IF('Данные (для ящика с усами) (2)'!$E4785&lt;30000,"15-30 тыс",IF('Данные (для ящика с усами) (2)'!$E4785&lt;45000,"30-45 тыс",IF('Данные (для ящика с усами) (2)'!$E4785&lt;60000,"45-60 тыс","60+ тыс"))))</f>
        <v>45-60 тыс</v>
      </c>
      <c r="G4785" s="3">
        <v>1345296.55443817</v>
      </c>
      <c r="H4785" s="5" t="s">
        <v>1624</v>
      </c>
    </row>
    <row r="4786" ht="14.25" customHeight="1">
      <c r="A4786" s="3">
        <v>70981.2786889086</v>
      </c>
      <c r="B4786" s="4">
        <v>6.74172903701849</v>
      </c>
      <c r="C4786" s="4">
        <v>8.19141035060013</v>
      </c>
      <c r="D4786" s="4">
        <v>6.24</v>
      </c>
      <c r="E4786" s="4">
        <v>53542.8575061849</v>
      </c>
      <c r="F4786" s="4" t="str">
        <f>IF('Данные (для ящика с усами) (2)'!$E4786&lt;15000,"до 15 тыс",IF('Данные (для ящика с усами) (2)'!$E4786&lt;30000,"15-30 тыс",IF('Данные (для ящика с усами) (2)'!$E4786&lt;45000,"30-45 тыс",IF('Данные (для ящика с усами) (2)'!$E4786&lt;60000,"45-60 тыс","60+ тыс"))))</f>
        <v>45-60 тыс</v>
      </c>
      <c r="G4786" s="3">
        <v>1882806.93439519</v>
      </c>
      <c r="H4786" s="5" t="s">
        <v>2934</v>
      </c>
    </row>
    <row r="4787" ht="14.25" customHeight="1">
      <c r="A4787" s="3">
        <v>60861.1923017246</v>
      </c>
      <c r="B4787" s="4">
        <v>5.70572029399577</v>
      </c>
      <c r="C4787" s="4">
        <v>5.88068494976998</v>
      </c>
      <c r="D4787" s="4">
        <v>3.08</v>
      </c>
      <c r="E4787" s="4">
        <v>53548.0766783137</v>
      </c>
      <c r="F4787" s="4" t="str">
        <f>IF('Данные (для ящика с усами) (2)'!$E4787&lt;15000,"до 15 тыс",IF('Данные (для ящика с усами) (2)'!$E4787&lt;30000,"15-30 тыс",IF('Данные (для ящика с усами) (2)'!$E4787&lt;45000,"30-45 тыс",IF('Данные (для ящика с усами) (2)'!$E4787&lt;60000,"45-60 тыс","60+ тыс"))))</f>
        <v>45-60 тыс</v>
      </c>
      <c r="G4787" s="3">
        <v>1321743.16617416</v>
      </c>
      <c r="H4787" s="5" t="s">
        <v>1163</v>
      </c>
    </row>
    <row r="4788" ht="14.25" customHeight="1">
      <c r="A4788" s="3">
        <v>48629.2518308726</v>
      </c>
      <c r="B4788" s="4">
        <v>5.87822948046662</v>
      </c>
      <c r="C4788" s="4">
        <v>7.6616034541773</v>
      </c>
      <c r="D4788" s="4">
        <v>3.31</v>
      </c>
      <c r="E4788" s="4">
        <v>53564.1632333227</v>
      </c>
      <c r="F4788" s="4" t="str">
        <f>IF('Данные (для ящика с усами) (2)'!$E4788&lt;15000,"до 15 тыс",IF('Данные (для ящика с усами) (2)'!$E4788&lt;30000,"15-30 тыс",IF('Данные (для ящика с усами) (2)'!$E4788&lt;45000,"30-45 тыс",IF('Данные (для ящика с усами) (2)'!$E4788&lt;60000,"45-60 тыс","60+ тыс"))))</f>
        <v>45-60 тыс</v>
      </c>
      <c r="G4788" s="3">
        <v>1209445.22037353</v>
      </c>
      <c r="H4788" s="5" t="s">
        <v>164</v>
      </c>
    </row>
    <row r="4789" ht="14.25" customHeight="1">
      <c r="A4789" s="3">
        <v>73260.0231608699</v>
      </c>
      <c r="B4789" s="4">
        <v>4.76118066270051</v>
      </c>
      <c r="C4789" s="4">
        <v>8.17230007801844</v>
      </c>
      <c r="D4789" s="4">
        <v>3.29</v>
      </c>
      <c r="E4789" s="4">
        <v>53577.5854989465</v>
      </c>
      <c r="F4789" s="4" t="str">
        <f>IF('Данные (для ящика с усами) (2)'!$E4789&lt;15000,"до 15 тыс",IF('Данные (для ящика с усами) (2)'!$E4789&lt;30000,"15-30 тыс",IF('Данные (для ящика с усами) (2)'!$E4789&lt;45000,"30-45 тыс",IF('Данные (для ящика с усами) (2)'!$E4789&lt;60000,"45-60 тыс","60+ тыс"))))</f>
        <v>45-60 тыс</v>
      </c>
      <c r="G4789" s="3">
        <v>1506651.15657351</v>
      </c>
      <c r="H4789" s="5" t="s">
        <v>3335</v>
      </c>
    </row>
    <row r="4790" ht="14.25" customHeight="1">
      <c r="A4790" s="3">
        <v>70087.5661291243</v>
      </c>
      <c r="B4790" s="4">
        <v>5.89270242612374</v>
      </c>
      <c r="C4790" s="4">
        <v>6.97779439319738</v>
      </c>
      <c r="D4790" s="4">
        <v>2.27</v>
      </c>
      <c r="E4790" s="4">
        <v>53612.2782906856</v>
      </c>
      <c r="F4790" s="4" t="str">
        <f>IF('Данные (для ящика с усами) (2)'!$E4790&lt;15000,"до 15 тыс",IF('Данные (для ящика с усами) (2)'!$E4790&lt;30000,"15-30 тыс",IF('Данные (для ящика с усами) (2)'!$E4790&lt;45000,"30-45 тыс",IF('Данные (для ящика с усами) (2)'!$E4790&lt;60000,"45-60 тыс","60+ тыс"))))</f>
        <v>45-60 тыс</v>
      </c>
      <c r="G4790" s="3">
        <v>1580951.57856852</v>
      </c>
      <c r="H4790" s="5" t="s">
        <v>2767</v>
      </c>
    </row>
    <row r="4791" ht="14.25" customHeight="1">
      <c r="A4791" s="3">
        <v>79763.0615696467</v>
      </c>
      <c r="B4791" s="4">
        <v>6.08269495422087</v>
      </c>
      <c r="C4791" s="4">
        <v>5.89170789276126</v>
      </c>
      <c r="D4791" s="4">
        <v>3.36</v>
      </c>
      <c r="E4791" s="4">
        <v>53615.3499441818</v>
      </c>
      <c r="F4791" s="4" t="str">
        <f>IF('Данные (для ящика с усами) (2)'!$E4791&lt;15000,"до 15 тыс",IF('Данные (для ящика с усами) (2)'!$E4791&lt;30000,"15-30 тыс",IF('Данные (для ящика с усами) (2)'!$E4791&lt;45000,"30-45 тыс",IF('Данные (для ящика с усами) (2)'!$E4791&lt;60000,"45-60 тыс","60+ тыс"))))</f>
        <v>45-60 тыс</v>
      </c>
      <c r="G4791" s="3">
        <v>1441312.16826907</v>
      </c>
      <c r="H4791" s="5" t="s">
        <v>4296</v>
      </c>
    </row>
    <row r="4792" ht="14.25" customHeight="1">
      <c r="A4792" s="3">
        <v>94292.2636251542</v>
      </c>
      <c r="B4792" s="4">
        <v>5.9933143439383</v>
      </c>
      <c r="C4792" s="4">
        <v>7.27878258185634</v>
      </c>
      <c r="D4792" s="4">
        <v>5.36</v>
      </c>
      <c r="E4792" s="4">
        <v>53620.8905043309</v>
      </c>
      <c r="F4792" s="4" t="str">
        <f>IF('Данные (для ящика с усами) (2)'!$E4792&lt;15000,"до 15 тыс",IF('Данные (для ящика с усами) (2)'!$E4792&lt;30000,"15-30 тыс",IF('Данные (для ящика с усами) (2)'!$E4792&lt;45000,"30-45 тыс",IF('Данные (для ящика с усами) (2)'!$E4792&lt;60000,"45-60 тыс","60+ тыс"))))</f>
        <v>45-60 тыс</v>
      </c>
      <c r="G4792" s="3">
        <v>2197436.87549653</v>
      </c>
      <c r="H4792" s="5" t="s">
        <v>4963</v>
      </c>
    </row>
    <row r="4793" ht="14.25" customHeight="1">
      <c r="A4793" s="3">
        <v>52848.6304682824</v>
      </c>
      <c r="B4793" s="4">
        <v>5.32990845097724</v>
      </c>
      <c r="C4793" s="4">
        <v>5.82925493344374</v>
      </c>
      <c r="D4793" s="4">
        <v>4.48</v>
      </c>
      <c r="E4793" s="4">
        <v>53628.6823876608</v>
      </c>
      <c r="F4793" s="4" t="str">
        <f>IF('Данные (для ящика с усами) (2)'!$E4793&lt;15000,"до 15 тыс",IF('Данные (для ящика с усами) (2)'!$E4793&lt;30000,"15-30 тыс",IF('Данные (для ящика с усами) (2)'!$E4793&lt;45000,"30-45 тыс",IF('Данные (для ящика с усами) (2)'!$E4793&lt;60000,"45-60 тыс","60+ тыс"))))</f>
        <v>45-60 тыс</v>
      </c>
      <c r="G4793" s="3">
        <v>880132.844006263</v>
      </c>
      <c r="H4793" s="5" t="s">
        <v>367</v>
      </c>
    </row>
    <row r="4794" ht="14.25" customHeight="1">
      <c r="A4794" s="3">
        <v>42245.800779907</v>
      </c>
      <c r="B4794" s="4">
        <v>4.87809604473652</v>
      </c>
      <c r="C4794" s="4">
        <v>7.32827393284469</v>
      </c>
      <c r="D4794" s="4">
        <v>4.34</v>
      </c>
      <c r="E4794" s="4">
        <v>53670.6626317207</v>
      </c>
      <c r="F4794" s="4" t="str">
        <f>IF('Данные (для ящика с усами) (2)'!$E4794&lt;15000,"до 15 тыс",IF('Данные (для ящика с усами) (2)'!$E4794&lt;30000,"15-30 тыс",IF('Данные (для ящика с усами) (2)'!$E4794&lt;45000,"30-45 тыс",IF('Данные (для ящика с усами) (2)'!$E4794&lt;60000,"45-60 тыс","60+ тыс"))))</f>
        <v>45-60 тыс</v>
      </c>
      <c r="G4794" s="3">
        <v>862865.815319602</v>
      </c>
      <c r="H4794" s="5" t="s">
        <v>40</v>
      </c>
    </row>
    <row r="4795" ht="14.25" customHeight="1">
      <c r="A4795" s="3">
        <v>70189.0059107664</v>
      </c>
      <c r="B4795" s="4">
        <v>4.67850884669548</v>
      </c>
      <c r="C4795" s="4">
        <v>6.12078174482011</v>
      </c>
      <c r="D4795" s="4">
        <v>4.26</v>
      </c>
      <c r="E4795" s="4">
        <v>53705.1317320747</v>
      </c>
      <c r="F4795" s="4" t="str">
        <f>IF('Данные (для ящика с усами) (2)'!$E4795&lt;15000,"до 15 тыс",IF('Данные (для ящика с усами) (2)'!$E4795&lt;30000,"15-30 тыс",IF('Данные (для ящика с усами) (2)'!$E4795&lt;45000,"30-45 тыс",IF('Данные (для ящика с усами) (2)'!$E4795&lt;60000,"45-60 тыс","60+ тыс"))))</f>
        <v>45-60 тыс</v>
      </c>
      <c r="G4795" s="3">
        <v>1308017.31423917</v>
      </c>
      <c r="H4795" s="5" t="s">
        <v>2784</v>
      </c>
    </row>
    <row r="4796" ht="14.25" customHeight="1">
      <c r="A4796" s="3">
        <v>72007.4888035962</v>
      </c>
      <c r="B4796" s="4">
        <v>5.74568814158259</v>
      </c>
      <c r="C4796" s="4">
        <v>6.78649106182479</v>
      </c>
      <c r="D4796" s="4">
        <v>2.13</v>
      </c>
      <c r="E4796" s="4">
        <v>53713.2762108166</v>
      </c>
      <c r="F4796" s="4" t="str">
        <f>IF('Данные (для ящика с усами) (2)'!$E4796&lt;15000,"до 15 тыс",IF('Данные (для ящика с усами) (2)'!$E4796&lt;30000,"15-30 тыс",IF('Данные (для ящика с усами) (2)'!$E4796&lt;45000,"30-45 тыс",IF('Данные (для ящика с усами) (2)'!$E4796&lt;60000,"45-60 тыс","60+ тыс"))))</f>
        <v>45-60 тыс</v>
      </c>
      <c r="G4796" s="3">
        <v>1348251.5968379</v>
      </c>
      <c r="H4796" s="5" t="s">
        <v>3122</v>
      </c>
    </row>
    <row r="4797" ht="14.25" customHeight="1">
      <c r="A4797" s="3">
        <v>66537.2527167054</v>
      </c>
      <c r="B4797" s="4">
        <v>6.34607974416139</v>
      </c>
      <c r="C4797" s="4">
        <v>9.26896684721935</v>
      </c>
      <c r="D4797" s="4">
        <v>6.12</v>
      </c>
      <c r="E4797" s="4">
        <v>53721.1412906739</v>
      </c>
      <c r="F4797" s="4" t="str">
        <f>IF('Данные (для ящика с усами) (2)'!$E4797&lt;15000,"до 15 тыс",IF('Данные (для ящика с усами) (2)'!$E4797&lt;30000,"15-30 тыс",IF('Данные (для ящика с усами) (2)'!$E4797&lt;45000,"30-45 тыс",IF('Данные (для ящика с усами) (2)'!$E4797&lt;60000,"45-60 тыс","60+ тыс"))))</f>
        <v>45-60 тыс</v>
      </c>
      <c r="G4797" s="3">
        <v>1817188.45099087</v>
      </c>
      <c r="H4797" s="5" t="s">
        <v>2105</v>
      </c>
    </row>
    <row r="4798" ht="14.25" customHeight="1">
      <c r="A4798" s="3">
        <v>67043.1953458262</v>
      </c>
      <c r="B4798" s="4">
        <v>5.95484579880568</v>
      </c>
      <c r="C4798" s="4">
        <v>5.93561862060544</v>
      </c>
      <c r="D4798" s="4">
        <v>4.22</v>
      </c>
      <c r="E4798" s="4">
        <v>53738.626895462</v>
      </c>
      <c r="F4798" s="4" t="str">
        <f>IF('Данные (для ящика с усами) (2)'!$E4798&lt;15000,"до 15 тыс",IF('Данные (для ящика с усами) (2)'!$E4798&lt;30000,"15-30 тыс",IF('Данные (для ящика с усами) (2)'!$E4798&lt;45000,"30-45 тыс",IF('Данные (для ящика с усами) (2)'!$E4798&lt;60000,"45-60 тыс","60+ тыс"))))</f>
        <v>45-60 тыс</v>
      </c>
      <c r="G4798" s="3">
        <v>1443027.26306136</v>
      </c>
      <c r="H4798" s="5" t="s">
        <v>2207</v>
      </c>
    </row>
    <row r="4799" ht="14.25" customHeight="1">
      <c r="A4799" s="3">
        <v>64675.1304604788</v>
      </c>
      <c r="B4799" s="4">
        <v>5.7855058901604</v>
      </c>
      <c r="C4799" s="4">
        <v>6.43654195645829</v>
      </c>
      <c r="D4799" s="4">
        <v>3.42</v>
      </c>
      <c r="E4799" s="4">
        <v>53742.8419928211</v>
      </c>
      <c r="F4799" s="4" t="str">
        <f>IF('Данные (для ящика с усами) (2)'!$E4799&lt;15000,"до 15 тыс",IF('Данные (для ящика с усами) (2)'!$E4799&lt;30000,"15-30 тыс",IF('Данные (для ящика с усами) (2)'!$E4799&lt;45000,"30-45 тыс",IF('Данные (для ящика с усами) (2)'!$E4799&lt;60000,"45-60 тыс","60+ тыс"))))</f>
        <v>45-60 тыс</v>
      </c>
      <c r="G4799" s="3">
        <v>1346379.98494337</v>
      </c>
      <c r="H4799" s="5" t="s">
        <v>1792</v>
      </c>
    </row>
    <row r="4800" ht="14.25" customHeight="1">
      <c r="A4800" s="3">
        <v>49392.1921670791</v>
      </c>
      <c r="B4800" s="4">
        <v>5.57148167321616</v>
      </c>
      <c r="C4800" s="4">
        <v>7.71668807092838</v>
      </c>
      <c r="D4800" s="4">
        <v>3.12</v>
      </c>
      <c r="E4800" s="4">
        <v>53765.7812151387</v>
      </c>
      <c r="F4800" s="4" t="str">
        <f>IF('Данные (для ящика с усами) (2)'!$E4800&lt;15000,"до 15 тыс",IF('Данные (для ящика с усами) (2)'!$E4800&lt;30000,"15-30 тыс",IF('Данные (для ящика с усами) (2)'!$E4800&lt;45000,"30-45 тыс",IF('Данные (для ящика с усами) (2)'!$E4800&lt;60000,"45-60 тыс","60+ тыс"))))</f>
        <v>45-60 тыс</v>
      </c>
      <c r="G4800" s="3">
        <v>1211110.08408248</v>
      </c>
      <c r="H4800" s="5" t="s">
        <v>191</v>
      </c>
    </row>
    <row r="4801" ht="14.25" customHeight="1">
      <c r="A4801" s="3">
        <v>50241.3734068664</v>
      </c>
      <c r="B4801" s="4">
        <v>7.10303673626484</v>
      </c>
      <c r="C4801" s="4">
        <v>7.24131261931123</v>
      </c>
      <c r="D4801" s="4">
        <v>4.38</v>
      </c>
      <c r="E4801" s="4">
        <v>53804.9182900201</v>
      </c>
      <c r="F4801" s="4" t="str">
        <f>IF('Данные (для ящика с усами) (2)'!$E4801&lt;15000,"до 15 тыс",IF('Данные (для ящика с усами) (2)'!$E4801&lt;30000,"15-30 тыс",IF('Данные (для ящика с усами) (2)'!$E4801&lt;45000,"30-45 тыс",IF('Данные (для ящика с усами) (2)'!$E4801&lt;60000,"45-60 тыс","60+ тыс"))))</f>
        <v>45-60 тыс</v>
      </c>
      <c r="G4801" s="3">
        <v>1376146.81111167</v>
      </c>
      <c r="H4801" s="5" t="s">
        <v>234</v>
      </c>
    </row>
    <row r="4802" ht="14.25" customHeight="1">
      <c r="A4802" s="3">
        <v>51273.5088526293</v>
      </c>
      <c r="B4802" s="4">
        <v>7.03231722581064</v>
      </c>
      <c r="C4802" s="4">
        <v>6.88820562900932</v>
      </c>
      <c r="D4802" s="4">
        <v>2.09</v>
      </c>
      <c r="E4802" s="4">
        <v>53811.8949059733</v>
      </c>
      <c r="F4802" s="4" t="str">
        <f>IF('Данные (для ящика с усами) (2)'!$E4802&lt;15000,"до 15 тыс",IF('Данные (для ящика с усами) (2)'!$E4802&lt;30000,"15-30 тыс",IF('Данные (для ящика с усами) (2)'!$E4802&lt;45000,"30-45 тыс",IF('Данные (для ящика с усами) (2)'!$E4802&lt;60000,"45-60 тыс","60+ тыс"))))</f>
        <v>45-60 тыс</v>
      </c>
      <c r="G4802" s="3">
        <v>1329273.22764986</v>
      </c>
      <c r="H4802" s="5" t="s">
        <v>282</v>
      </c>
    </row>
    <row r="4803" ht="14.25" customHeight="1">
      <c r="A4803" s="3">
        <v>46926.3711515384</v>
      </c>
      <c r="B4803" s="4">
        <v>4.84215284281324</v>
      </c>
      <c r="C4803" s="4">
        <v>5.18363655176809</v>
      </c>
      <c r="D4803" s="4">
        <v>3.16</v>
      </c>
      <c r="E4803" s="4">
        <v>53820.1327793421</v>
      </c>
      <c r="F4803" s="4" t="str">
        <f>IF('Данные (для ящика с усами) (2)'!$E4803&lt;15000,"до 15 тыс",IF('Данные (для ящика с усами) (2)'!$E4803&lt;30000,"15-30 тыс",IF('Данные (для ящика с усами) (2)'!$E4803&lt;45000,"30-45 тыс",IF('Данные (для ящика с усами) (2)'!$E4803&lt;60000,"45-60 тыс","60+ тыс"))))</f>
        <v>45-60 тыс</v>
      </c>
      <c r="G4803" s="3">
        <v>530764.672463783</v>
      </c>
      <c r="H4803" s="5" t="s">
        <v>123</v>
      </c>
    </row>
    <row r="4804" ht="14.25" customHeight="1">
      <c r="A4804" s="3">
        <v>70370.5036771193</v>
      </c>
      <c r="B4804" s="4">
        <v>7.44251310746546</v>
      </c>
      <c r="C4804" s="4">
        <v>8.02302598858449</v>
      </c>
      <c r="D4804" s="4">
        <v>6.18</v>
      </c>
      <c r="E4804" s="4">
        <v>53832.1415469176</v>
      </c>
      <c r="F4804" s="4" t="str">
        <f>IF('Данные (для ящика с усами) (2)'!$E4804&lt;15000,"до 15 тыс",IF('Данные (для ящика с усами) (2)'!$E4804&lt;30000,"15-30 тыс",IF('Данные (для ящика с усами) (2)'!$E4804&lt;45000,"30-45 тыс",IF('Данные (для ящика с усами) (2)'!$E4804&lt;60000,"45-60 тыс","60+ тыс"))))</f>
        <v>45-60 тыс</v>
      </c>
      <c r="G4804" s="3">
        <v>1845630.07082289</v>
      </c>
      <c r="H4804" s="5" t="s">
        <v>2822</v>
      </c>
    </row>
    <row r="4805" ht="14.25" customHeight="1">
      <c r="A4805" s="3">
        <v>79361.0265071558</v>
      </c>
      <c r="B4805" s="4">
        <v>4.57224107723076</v>
      </c>
      <c r="C4805" s="4">
        <v>6.86656491808321</v>
      </c>
      <c r="D4805" s="4">
        <v>3.23</v>
      </c>
      <c r="E4805" s="4">
        <v>53875.2890124807</v>
      </c>
      <c r="F4805" s="4" t="str">
        <f>IF('Данные (для ящика с усами) (2)'!$E4805&lt;15000,"до 15 тыс",IF('Данные (для ящика с усами) (2)'!$E4805&lt;30000,"15-30 тыс",IF('Данные (для ящика с усами) (2)'!$E4805&lt;45000,"30-45 тыс",IF('Данные (для ящика с усами) (2)'!$E4805&lt;60000,"45-60 тыс","60+ тыс"))))</f>
        <v>45-60 тыс</v>
      </c>
      <c r="G4805" s="3">
        <v>1378863.68837721</v>
      </c>
      <c r="H4805" s="5" t="s">
        <v>4246</v>
      </c>
    </row>
    <row r="4806" ht="14.25" customHeight="1">
      <c r="A4806" s="3">
        <v>78300.409789153</v>
      </c>
      <c r="B4806" s="4">
        <v>5.72437281568957</v>
      </c>
      <c r="C4806" s="4">
        <v>8.8856293387114</v>
      </c>
      <c r="D4806" s="4">
        <v>6.1</v>
      </c>
      <c r="E4806" s="4">
        <v>53921.431947273</v>
      </c>
      <c r="F4806" s="4" t="str">
        <f>IF('Данные (для ящика с усами) (2)'!$E4806&lt;15000,"до 15 тыс",IF('Данные (для ящика с усами) (2)'!$E4806&lt;30000,"15-30 тыс",IF('Данные (для ящика с усами) (2)'!$E4806&lt;45000,"30-45 тыс",IF('Данные (для ящика с усами) (2)'!$E4806&lt;60000,"45-60 тыс","60+ тыс"))))</f>
        <v>45-60 тыс</v>
      </c>
      <c r="G4806" s="3">
        <v>1988563.99326237</v>
      </c>
      <c r="H4806" s="5" t="s">
        <v>4123</v>
      </c>
    </row>
    <row r="4807" ht="14.25" customHeight="1">
      <c r="A4807" s="3">
        <v>84771.0472682424</v>
      </c>
      <c r="B4807" s="4">
        <v>5.59883883500751</v>
      </c>
      <c r="C4807" s="4">
        <v>6.20199678403503</v>
      </c>
      <c r="D4807" s="4">
        <v>3.44</v>
      </c>
      <c r="E4807" s="4">
        <v>53950.0622088733</v>
      </c>
      <c r="F4807" s="4" t="str">
        <f>IF('Данные (для ящика с усами) (2)'!$E4807&lt;15000,"до 15 тыс",IF('Данные (для ящика с усами) (2)'!$E4807&lt;30000,"15-30 тыс",IF('Данные (для ящика с усами) (2)'!$E4807&lt;45000,"30-45 тыс",IF('Данные (для ящика с усами) (2)'!$E4807&lt;60000,"45-60 тыс","60+ тыс"))))</f>
        <v>45-60 тыс</v>
      </c>
      <c r="G4807" s="3">
        <v>1710570.16980869</v>
      </c>
      <c r="H4807" s="5" t="s">
        <v>4684</v>
      </c>
    </row>
    <row r="4808" ht="14.25" customHeight="1">
      <c r="A4808" s="3">
        <v>61506.5947747739</v>
      </c>
      <c r="B4808" s="4">
        <v>6.4110618949524</v>
      </c>
      <c r="C4808" s="4">
        <v>6.70105938530292</v>
      </c>
      <c r="D4808" s="4">
        <v>3.13</v>
      </c>
      <c r="E4808" s="4">
        <v>53962.056327183</v>
      </c>
      <c r="F4808" s="4" t="str">
        <f>IF('Данные (для ящика с усами) (2)'!$E4808&lt;15000,"до 15 тыс",IF('Данные (для ящика с усами) (2)'!$E4808&lt;30000,"15-30 тыс",IF('Данные (для ящика с усами) (2)'!$E4808&lt;45000,"30-45 тыс",IF('Данные (для ящика с усами) (2)'!$E4808&lt;60000,"45-60 тыс","60+ тыс"))))</f>
        <v>45-60 тыс</v>
      </c>
      <c r="G4808" s="3">
        <v>1271752.43195011</v>
      </c>
      <c r="H4808" s="5" t="s">
        <v>1264</v>
      </c>
    </row>
    <row r="4809" ht="14.25" customHeight="1">
      <c r="A4809" s="3">
        <v>54427.9115109662</v>
      </c>
      <c r="B4809" s="4">
        <v>7.19002301893005</v>
      </c>
      <c r="C4809" s="4">
        <v>7.33213466210719</v>
      </c>
      <c r="D4809" s="4">
        <v>3.03</v>
      </c>
      <c r="E4809" s="4">
        <v>54045.9427136435</v>
      </c>
      <c r="F4809" s="4" t="str">
        <f>IF('Данные (для ящика с усами) (2)'!$E4809&lt;15000,"до 15 тыс",IF('Данные (для ящика с усами) (2)'!$E4809&lt;30000,"15-30 тыс",IF('Данные (для ящика с усами) (2)'!$E4809&lt;45000,"30-45 тыс",IF('Данные (для ящика с усами) (2)'!$E4809&lt;60000,"45-60 тыс","60+ тыс"))))</f>
        <v>45-60 тыс</v>
      </c>
      <c r="G4809" s="3">
        <v>1598736.40016478</v>
      </c>
      <c r="H4809" s="5" t="s">
        <v>456</v>
      </c>
    </row>
    <row r="4810" ht="14.25" customHeight="1">
      <c r="A4810" s="3">
        <v>64750.7772982843</v>
      </c>
      <c r="B4810" s="4">
        <v>5.91958373891731</v>
      </c>
      <c r="C4810" s="4">
        <v>5.75848395379184</v>
      </c>
      <c r="D4810" s="4">
        <v>4.06</v>
      </c>
      <c r="E4810" s="4">
        <v>54048.3443935531</v>
      </c>
      <c r="F4810" s="4" t="str">
        <f>IF('Данные (для ящика с усами) (2)'!$E4810&lt;15000,"до 15 тыс",IF('Данные (для ящика с усами) (2)'!$E4810&lt;30000,"15-30 тыс",IF('Данные (для ящика с усами) (2)'!$E4810&lt;45000,"30-45 тыс",IF('Данные (для ящика с усами) (2)'!$E4810&lt;60000,"45-60 тыс","60+ тыс"))))</f>
        <v>45-60 тыс</v>
      </c>
      <c r="G4810" s="3">
        <v>1167918.05886826</v>
      </c>
      <c r="H4810" s="5" t="s">
        <v>1810</v>
      </c>
    </row>
    <row r="4811" ht="14.25" customHeight="1">
      <c r="A4811" s="3">
        <v>70259.0683922269</v>
      </c>
      <c r="B4811" s="4">
        <v>6.75734532091237</v>
      </c>
      <c r="C4811" s="4">
        <v>7.68491170133404</v>
      </c>
      <c r="D4811" s="4">
        <v>6.05</v>
      </c>
      <c r="E4811" s="4">
        <v>54050.6446889416</v>
      </c>
      <c r="F4811" s="4" t="str">
        <f>IF('Данные (для ящика с усами) (2)'!$E4811&lt;15000,"до 15 тыс",IF('Данные (для ящика с усами) (2)'!$E4811&lt;30000,"15-30 тыс",IF('Данные (для ящика с усами) (2)'!$E4811&lt;45000,"30-45 тыс",IF('Данные (для ящика с усами) (2)'!$E4811&lt;60000,"45-60 тыс","60+ тыс"))))</f>
        <v>45-60 тыс</v>
      </c>
      <c r="G4811" s="3">
        <v>1741052.95962203</v>
      </c>
      <c r="H4811" s="5" t="s">
        <v>2802</v>
      </c>
    </row>
    <row r="4812" ht="14.25" customHeight="1">
      <c r="A4812" s="3">
        <v>69639.1408955885</v>
      </c>
      <c r="B4812" s="4">
        <v>5.0075101020292</v>
      </c>
      <c r="C4812" s="4">
        <v>7.77837521652482</v>
      </c>
      <c r="D4812" s="4">
        <v>6.05</v>
      </c>
      <c r="E4812" s="4">
        <v>54056.1284304336</v>
      </c>
      <c r="F4812" s="4" t="str">
        <f>IF('Данные (для ящика с усами) (2)'!$E4812&lt;15000,"до 15 тыс",IF('Данные (для ящика с усами) (2)'!$E4812&lt;30000,"15-30 тыс",IF('Данные (для ящика с усами) (2)'!$E4812&lt;45000,"30-45 тыс",IF('Данные (для ящика с усами) (2)'!$E4812&lt;60000,"45-60 тыс","60+ тыс"))))</f>
        <v>45-60 тыс</v>
      </c>
      <c r="G4812" s="3">
        <v>1381830.7790291</v>
      </c>
      <c r="H4812" s="5" t="s">
        <v>2696</v>
      </c>
    </row>
    <row r="4813" ht="14.25" customHeight="1">
      <c r="A4813" s="3">
        <v>89760.917856362</v>
      </c>
      <c r="B4813" s="4">
        <v>6.08059522968245</v>
      </c>
      <c r="C4813" s="4">
        <v>7.00202394396757</v>
      </c>
      <c r="D4813" s="4">
        <v>6.06</v>
      </c>
      <c r="E4813" s="4">
        <v>54061.2586840894</v>
      </c>
      <c r="F4813" s="4" t="str">
        <f>IF('Данные (для ящика с усами) (2)'!$E4813&lt;15000,"до 15 тыс",IF('Данные (для ящика с усами) (2)'!$E4813&lt;30000,"15-30 тыс",IF('Данные (для ящика с усами) (2)'!$E4813&lt;45000,"30-45 тыс",IF('Данные (для ящика с усами) (2)'!$E4813&lt;60000,"45-60 тыс","60+ тыс"))))</f>
        <v>45-60 тыс</v>
      </c>
      <c r="G4813" s="3">
        <v>1919053.52694713</v>
      </c>
      <c r="H4813" s="5" t="s">
        <v>4897</v>
      </c>
    </row>
    <row r="4814" ht="14.25" customHeight="1">
      <c r="A4814" s="3">
        <v>66736.9887147098</v>
      </c>
      <c r="B4814" s="4">
        <v>5.45366677359672</v>
      </c>
      <c r="C4814" s="4">
        <v>7.42577752017581</v>
      </c>
      <c r="D4814" s="4">
        <v>6.26</v>
      </c>
      <c r="E4814" s="4">
        <v>54086.9016493479</v>
      </c>
      <c r="F4814" s="4" t="str">
        <f>IF('Данные (для ящика с усами) (2)'!$E4814&lt;15000,"до 15 тыс",IF('Данные (для ящика с усами) (2)'!$E4814&lt;30000,"15-30 тыс",IF('Данные (для ящика с усами) (2)'!$E4814&lt;45000,"30-45 тыс",IF('Данные (для ящика с усами) (2)'!$E4814&lt;60000,"45-60 тыс","60+ тыс"))))</f>
        <v>45-60 тыс</v>
      </c>
      <c r="G4814" s="3">
        <v>1356062.10449866</v>
      </c>
      <c r="H4814" s="5" t="s">
        <v>2149</v>
      </c>
    </row>
    <row r="4815" ht="14.25" customHeight="1">
      <c r="A4815" s="3">
        <v>64038.9938849947</v>
      </c>
      <c r="B4815" s="4">
        <v>4.02576757600959</v>
      </c>
      <c r="C4815" s="4">
        <v>7.52683422740894</v>
      </c>
      <c r="D4815" s="4">
        <v>4.28</v>
      </c>
      <c r="E4815" s="4">
        <v>54130.9759530456</v>
      </c>
      <c r="F4815" s="4" t="str">
        <f>IF('Данные (для ящика с усами) (2)'!$E4815&lt;15000,"до 15 тыс",IF('Данные (для ящика с усами) (2)'!$E4815&lt;30000,"15-30 тыс",IF('Данные (для ящика с усами) (2)'!$E4815&lt;45000,"30-45 тыс",IF('Данные (для ящика с усами) (2)'!$E4815&lt;60000,"45-60 тыс","60+ тыс"))))</f>
        <v>45-60 тыс</v>
      </c>
      <c r="G4815" s="3">
        <v>1194709.62785815</v>
      </c>
      <c r="H4815" s="5" t="s">
        <v>1689</v>
      </c>
    </row>
    <row r="4816" ht="14.25" customHeight="1">
      <c r="A4816" s="3">
        <v>80379.0553582093</v>
      </c>
      <c r="B4816" s="4">
        <v>7.07093048337015</v>
      </c>
      <c r="C4816" s="4">
        <v>4.4073460820254</v>
      </c>
      <c r="D4816" s="4">
        <v>4.12</v>
      </c>
      <c r="E4816" s="4">
        <v>54143.3287032226</v>
      </c>
      <c r="F4816" s="4" t="str">
        <f>IF('Данные (для ящика с усами) (2)'!$E4816&lt;15000,"до 15 тыс",IF('Данные (для ящика с усами) (2)'!$E4816&lt;30000,"15-30 тыс",IF('Данные (для ящика с усами) (2)'!$E4816&lt;45000,"30-45 тыс",IF('Данные (для ящика с усами) (2)'!$E4816&lt;60000,"45-60 тыс","60+ тыс"))))</f>
        <v>45-60 тыс</v>
      </c>
      <c r="G4816" s="3">
        <v>1586889.99463117</v>
      </c>
      <c r="H4816" s="5" t="s">
        <v>4357</v>
      </c>
    </row>
    <row r="4817" ht="14.25" customHeight="1">
      <c r="A4817" s="3">
        <v>59794.6167797419</v>
      </c>
      <c r="B4817" s="4">
        <v>6.4385867743887</v>
      </c>
      <c r="C4817" s="4">
        <v>6.47473249834747</v>
      </c>
      <c r="D4817" s="4">
        <v>3.27</v>
      </c>
      <c r="E4817" s="4">
        <v>54149.39033299</v>
      </c>
      <c r="F4817" s="4" t="str">
        <f>IF('Данные (для ящика с усами) (2)'!$E4817&lt;15000,"до 15 тыс",IF('Данные (для ящика с усами) (2)'!$E4817&lt;30000,"15-30 тыс",IF('Данные (для ящика с усами) (2)'!$E4817&lt;45000,"30-45 тыс",IF('Данные (для ящика с усами) (2)'!$E4817&lt;60000,"45-60 тыс","60+ тыс"))))</f>
        <v>45-60 тыс</v>
      </c>
      <c r="G4817" s="3">
        <v>1321008.59348566</v>
      </c>
      <c r="H4817" s="5" t="s">
        <v>1013</v>
      </c>
    </row>
    <row r="4818" ht="14.25" customHeight="1">
      <c r="A4818" s="3">
        <v>64290.2057062056</v>
      </c>
      <c r="B4818" s="4">
        <v>3.64854570718988</v>
      </c>
      <c r="C4818" s="4">
        <v>7.36807305719017</v>
      </c>
      <c r="D4818" s="4">
        <v>3.44</v>
      </c>
      <c r="E4818" s="4">
        <v>54157.2951635816</v>
      </c>
      <c r="F4818" s="4" t="str">
        <f>IF('Данные (для ящика с усами) (2)'!$E4818&lt;15000,"до 15 тыс",IF('Данные (для ящика с усами) (2)'!$E4818&lt;30000,"15-30 тыс",IF('Данные (для ящика с усами) (2)'!$E4818&lt;45000,"30-45 тыс",IF('Данные (для ящика с усами) (2)'!$E4818&lt;60000,"45-60 тыс","60+ тыс"))))</f>
        <v>45-60 тыс</v>
      </c>
      <c r="G4818" s="3">
        <v>949072.249595464</v>
      </c>
      <c r="H4818" s="5" t="s">
        <v>1718</v>
      </c>
    </row>
    <row r="4819" ht="14.25" customHeight="1">
      <c r="A4819" s="3">
        <v>58557.131281512</v>
      </c>
      <c r="B4819" s="4">
        <v>5.30217341965517</v>
      </c>
      <c r="C4819" s="4">
        <v>7.03517103555555</v>
      </c>
      <c r="D4819" s="4">
        <v>6.4</v>
      </c>
      <c r="E4819" s="4">
        <v>54167.341624874</v>
      </c>
      <c r="F4819" s="4" t="str">
        <f>IF('Данные (для ящика с усами) (2)'!$E4819&lt;15000,"до 15 тыс",IF('Данные (для ящика с усами) (2)'!$E4819&lt;30000,"15-30 тыс",IF('Данные (для ящика с усами) (2)'!$E4819&lt;45000,"30-45 тыс",IF('Данные (для ящика с усами) (2)'!$E4819&lt;60000,"45-60 тыс","60+ тыс"))))</f>
        <v>45-60 тыс</v>
      </c>
      <c r="G4819" s="3">
        <v>1275318.56220622</v>
      </c>
      <c r="H4819" s="5" t="s">
        <v>864</v>
      </c>
    </row>
    <row r="4820" ht="14.25" customHeight="1">
      <c r="A4820" s="3">
        <v>59821.3562905055</v>
      </c>
      <c r="B4820" s="4">
        <v>5.09787124382279</v>
      </c>
      <c r="C4820" s="4">
        <v>5.33095329066488</v>
      </c>
      <c r="D4820" s="4">
        <v>3.41</v>
      </c>
      <c r="E4820" s="4">
        <v>54223.6556549503</v>
      </c>
      <c r="F4820" s="4" t="str">
        <f>IF('Данные (для ящика с усами) (2)'!$E4820&lt;15000,"до 15 тыс",IF('Данные (для ящика с усами) (2)'!$E4820&lt;30000,"15-30 тыс",IF('Данные (для ящика с усами) (2)'!$E4820&lt;45000,"30-45 тыс",IF('Данные (для ящика с усами) (2)'!$E4820&lt;60000,"45-60 тыс","60+ тыс"))))</f>
        <v>45-60 тыс</v>
      </c>
      <c r="G4820" s="3">
        <v>965491.869795113</v>
      </c>
      <c r="H4820" s="5" t="s">
        <v>1017</v>
      </c>
    </row>
    <row r="4821" ht="14.25" customHeight="1">
      <c r="A4821" s="3">
        <v>79868.1224338872</v>
      </c>
      <c r="B4821" s="4">
        <v>4.45536013623936</v>
      </c>
      <c r="C4821" s="4">
        <v>7.40360062955239</v>
      </c>
      <c r="D4821" s="4">
        <v>5.05</v>
      </c>
      <c r="E4821" s="4">
        <v>54228.0749008512</v>
      </c>
      <c r="F4821" s="4" t="str">
        <f>IF('Данные (для ящика с усами) (2)'!$E4821&lt;15000,"до 15 тыс",IF('Данные (для ящика с усами) (2)'!$E4821&lt;30000,"15-30 тыс",IF('Данные (для ящика с усами) (2)'!$E4821&lt;45000,"30-45 тыс",IF('Данные (для ящика с усами) (2)'!$E4821&lt;60000,"45-60 тыс","60+ тыс"))))</f>
        <v>45-60 тыс</v>
      </c>
      <c r="G4821" s="3">
        <v>1537329.56953615</v>
      </c>
      <c r="H4821" s="5" t="s">
        <v>4307</v>
      </c>
    </row>
    <row r="4822" ht="14.25" customHeight="1">
      <c r="A4822" s="3">
        <v>52941.7308515648</v>
      </c>
      <c r="B4822" s="4">
        <v>6.06437425752149</v>
      </c>
      <c r="C4822" s="4">
        <v>6.71871930792028</v>
      </c>
      <c r="D4822" s="4">
        <v>4.02</v>
      </c>
      <c r="E4822" s="4">
        <v>54294.7662118072</v>
      </c>
      <c r="F4822" s="4" t="str">
        <f>IF('Данные (для ящика с усами) (2)'!$E4822&lt;15000,"до 15 тыс",IF('Данные (для ящика с усами) (2)'!$E4822&lt;30000,"15-30 тыс",IF('Данные (для ящика с усами) (2)'!$E4822&lt;45000,"30-45 тыс",IF('Данные (для ящика с усами) (2)'!$E4822&lt;60000,"45-60 тыс","60+ тыс"))))</f>
        <v>45-60 тыс</v>
      </c>
      <c r="G4822" s="3">
        <v>1176437.91898887</v>
      </c>
      <c r="H4822" s="5" t="s">
        <v>375</v>
      </c>
    </row>
    <row r="4823" ht="14.25" customHeight="1">
      <c r="A4823" s="3">
        <v>87934.1572023769</v>
      </c>
      <c r="B4823" s="4">
        <v>5.52240228297574</v>
      </c>
      <c r="C4823" s="4">
        <v>6.46063824912257</v>
      </c>
      <c r="D4823" s="4">
        <v>3.14</v>
      </c>
      <c r="E4823" s="4">
        <v>54310.0235865318</v>
      </c>
      <c r="F4823" s="4" t="str">
        <f>IF('Данные (для ящика с усами) (2)'!$E4823&lt;15000,"до 15 тыс",IF('Данные (для ящика с усами) (2)'!$E4823&lt;30000,"15-30 тыс",IF('Данные (для ящика с усами) (2)'!$E4823&lt;45000,"30-45 тыс",IF('Данные (для ящика с усами) (2)'!$E4823&lt;60000,"45-60 тыс","60+ тыс"))))</f>
        <v>45-60 тыс</v>
      </c>
      <c r="G4823" s="3">
        <v>1846350.02004362</v>
      </c>
      <c r="H4823" s="5" t="s">
        <v>4840</v>
      </c>
    </row>
    <row r="4824" ht="14.25" customHeight="1">
      <c r="A4824" s="3">
        <v>69918.4418550426</v>
      </c>
      <c r="B4824" s="4">
        <v>6.93182995402199</v>
      </c>
      <c r="C4824" s="4">
        <v>8.31098646322819</v>
      </c>
      <c r="D4824" s="4">
        <v>4.13</v>
      </c>
      <c r="E4824" s="4">
        <v>54346.7523381619</v>
      </c>
      <c r="F4824" s="4" t="str">
        <f>IF('Данные (для ящика с усами) (2)'!$E4824&lt;15000,"до 15 тыс",IF('Данные (для ящика с усами) (2)'!$E4824&lt;30000,"15-30 тыс",IF('Данные (для ящика с усами) (2)'!$E4824&lt;45000,"30-45 тыс",IF('Данные (для ящика с усами) (2)'!$E4824&lt;60000,"45-60 тыс","60+ тыс"))))</f>
        <v>45-60 тыс</v>
      </c>
      <c r="G4824" s="3">
        <v>1851065.49687776</v>
      </c>
      <c r="H4824" s="5" t="s">
        <v>2740</v>
      </c>
    </row>
    <row r="4825" ht="14.25" customHeight="1">
      <c r="A4825" s="3">
        <v>80650.4039756258</v>
      </c>
      <c r="B4825" s="4">
        <v>5.02347138252874</v>
      </c>
      <c r="C4825" s="4">
        <v>7.51513560119178</v>
      </c>
      <c r="D4825" s="4">
        <v>6.1</v>
      </c>
      <c r="E4825" s="4">
        <v>54516.28746414</v>
      </c>
      <c r="F4825" s="4" t="str">
        <f>IF('Данные (для ящика с усами) (2)'!$E4825&lt;15000,"до 15 тыс",IF('Данные (для ящика с усами) (2)'!$E4825&lt;30000,"15-30 тыс",IF('Данные (для ящика с усами) (2)'!$E4825&lt;45000,"30-45 тыс",IF('Данные (для ящика с усами) (2)'!$E4825&lt;60000,"45-60 тыс","60+ тыс"))))</f>
        <v>45-60 тыс</v>
      </c>
      <c r="G4825" s="3">
        <v>1651684.77387328</v>
      </c>
      <c r="H4825" s="5" t="s">
        <v>4378</v>
      </c>
    </row>
    <row r="4826" ht="14.25" customHeight="1">
      <c r="A4826" s="3">
        <v>56671.1498883521</v>
      </c>
      <c r="B4826" s="4">
        <v>6.85471473167965</v>
      </c>
      <c r="C4826" s="4">
        <v>6.28848836855279</v>
      </c>
      <c r="D4826" s="4">
        <v>4.27</v>
      </c>
      <c r="E4826" s="4">
        <v>54543.4367786715</v>
      </c>
      <c r="F4826" s="4" t="str">
        <f>IF('Данные (для ящика с усами) (2)'!$E4826&lt;15000,"до 15 тыс",IF('Данные (для ящика с усами) (2)'!$E4826&lt;30000,"15-30 тыс",IF('Данные (для ящика с усами) (2)'!$E4826&lt;45000,"30-45 тыс",IF('Данные (для ящика с усами) (2)'!$E4826&lt;60000,"45-60 тыс","60+ тыс"))))</f>
        <v>45-60 тыс</v>
      </c>
      <c r="G4826" s="3">
        <v>1316793.56923411</v>
      </c>
      <c r="H4826" s="5" t="s">
        <v>659</v>
      </c>
    </row>
    <row r="4827" ht="14.25" customHeight="1">
      <c r="A4827" s="3">
        <v>59886.418535766</v>
      </c>
      <c r="B4827" s="4">
        <v>3.44345795236956</v>
      </c>
      <c r="C4827" s="4">
        <v>5.72460739315662</v>
      </c>
      <c r="D4827" s="4">
        <v>3.5</v>
      </c>
      <c r="E4827" s="4">
        <v>54546.8265214163</v>
      </c>
      <c r="F4827" s="4" t="str">
        <f>IF('Данные (для ящика с усами) (2)'!$E4827&lt;15000,"до 15 тыс",IF('Данные (для ящика с усами) (2)'!$E4827&lt;30000,"15-30 тыс",IF('Данные (для ящика с усами) (2)'!$E4827&lt;45000,"30-45 тыс",IF('Данные (для ящика с усами) (2)'!$E4827&lt;60000,"45-60 тыс","60+ тыс"))))</f>
        <v>45-60 тыс</v>
      </c>
      <c r="G4827" s="3">
        <v>673571.34601003</v>
      </c>
      <c r="H4827" s="5" t="s">
        <v>1026</v>
      </c>
    </row>
    <row r="4828" ht="14.25" customHeight="1">
      <c r="A4828" s="3">
        <v>71222.5978309371</v>
      </c>
      <c r="B4828" s="4">
        <v>5.21798701403501</v>
      </c>
      <c r="C4828" s="4">
        <v>7.75841533242538</v>
      </c>
      <c r="D4828" s="4">
        <v>3.37</v>
      </c>
      <c r="E4828" s="4">
        <v>54677.972816817</v>
      </c>
      <c r="F4828" s="4" t="str">
        <f>IF('Данные (для ящика с усами) (2)'!$E4828&lt;15000,"до 15 тыс",IF('Данные (для ящика с усами) (2)'!$E4828&lt;30000,"15-30 тыс",IF('Данные (для ящика с усами) (2)'!$E4828&lt;45000,"30-45 тыс",IF('Данные (для ящика с усами) (2)'!$E4828&lt;60000,"45-60 тыс","60+ тыс"))))</f>
        <v>45-60 тыс</v>
      </c>
      <c r="G4828" s="3">
        <v>1350459.11556817</v>
      </c>
      <c r="H4828" s="5" t="s">
        <v>2976</v>
      </c>
    </row>
    <row r="4829" ht="14.25" customHeight="1">
      <c r="A4829" s="3">
        <v>73185.6202060857</v>
      </c>
      <c r="B4829" s="4">
        <v>5.81426173452442</v>
      </c>
      <c r="C4829" s="4">
        <v>6.96713487467664</v>
      </c>
      <c r="D4829" s="4">
        <v>4.5</v>
      </c>
      <c r="E4829" s="4">
        <v>54680.6444196952</v>
      </c>
      <c r="F4829" s="4" t="str">
        <f>IF('Данные (для ящика с усами) (2)'!$E4829&lt;15000,"до 15 тыс",IF('Данные (для ящика с усами) (2)'!$E4829&lt;30000,"15-30 тыс",IF('Данные (для ящика с усами) (2)'!$E4829&lt;45000,"30-45 тыс",IF('Данные (для ящика с усами) (2)'!$E4829&lt;60000,"45-60 тыс","60+ тыс"))))</f>
        <v>45-60 тыс</v>
      </c>
      <c r="G4829" s="3">
        <v>1462360.60087787</v>
      </c>
      <c r="H4829" s="5" t="s">
        <v>3318</v>
      </c>
    </row>
    <row r="4830" ht="14.25" customHeight="1">
      <c r="A4830" s="3">
        <v>67395.3297464877</v>
      </c>
      <c r="B4830" s="4">
        <v>6.8015263017076</v>
      </c>
      <c r="C4830" s="4">
        <v>7.81022772679246</v>
      </c>
      <c r="D4830" s="4">
        <v>6.1</v>
      </c>
      <c r="E4830" s="4">
        <v>54687.8218301049</v>
      </c>
      <c r="F4830" s="4" t="str">
        <f>IF('Данные (для ящика с усами) (2)'!$E4830&lt;15000,"до 15 тыс",IF('Данные (для ящика с усами) (2)'!$E4830&lt;30000,"15-30 тыс",IF('Данные (для ящика с усами) (2)'!$E4830&lt;45000,"30-45 тыс",IF('Данные (для ящика с усами) (2)'!$E4830&lt;60000,"45-60 тыс","60+ тыс"))))</f>
        <v>45-60 тыс</v>
      </c>
      <c r="G4830" s="3">
        <v>1670950.31275686</v>
      </c>
      <c r="H4830" s="5" t="s">
        <v>2264</v>
      </c>
    </row>
    <row r="4831" ht="14.25" customHeight="1">
      <c r="A4831" s="3">
        <v>75664.0244822684</v>
      </c>
      <c r="B4831" s="4">
        <v>5.78920256837389</v>
      </c>
      <c r="C4831" s="4">
        <v>6.41531242082508</v>
      </c>
      <c r="D4831" s="4">
        <v>2.02</v>
      </c>
      <c r="E4831" s="4">
        <v>54724.2512746266</v>
      </c>
      <c r="F4831" s="4" t="str">
        <f>IF('Данные (для ящика с усами) (2)'!$E4831&lt;15000,"до 15 тыс",IF('Данные (для ящика с усами) (2)'!$E4831&lt;30000,"15-30 тыс",IF('Данные (для ящика с усами) (2)'!$E4831&lt;45000,"30-45 тыс",IF('Данные (для ящика с усами) (2)'!$E4831&lt;60000,"45-60 тыс","60+ тыс"))))</f>
        <v>45-60 тыс</v>
      </c>
      <c r="G4831" s="3">
        <v>1406865.49456075</v>
      </c>
      <c r="H4831" s="5" t="s">
        <v>3739</v>
      </c>
    </row>
    <row r="4832" ht="14.25" customHeight="1">
      <c r="A4832" s="3">
        <v>76483.5855091298</v>
      </c>
      <c r="B4832" s="4">
        <v>5.23220399287808</v>
      </c>
      <c r="C4832" s="4">
        <v>5.458379948588</v>
      </c>
      <c r="D4832" s="4">
        <v>2.01</v>
      </c>
      <c r="E4832" s="4">
        <v>54737.9266356087</v>
      </c>
      <c r="F4832" s="4" t="str">
        <f>IF('Данные (для ящика с усами) (2)'!$E4832&lt;15000,"до 15 тыс",IF('Данные (для ящика с усами) (2)'!$E4832&lt;30000,"15-30 тыс",IF('Данные (для ящика с усами) (2)'!$E4832&lt;45000,"30-45 тыс",IF('Данные (для ящика с усами) (2)'!$E4832&lt;60000,"45-60 тыс","60+ тыс"))))</f>
        <v>45-60 тыс</v>
      </c>
      <c r="G4832" s="3">
        <v>1382787.32451312</v>
      </c>
      <c r="H4832" s="5" t="s">
        <v>3877</v>
      </c>
    </row>
    <row r="4833" ht="14.25" customHeight="1">
      <c r="A4833" s="3">
        <v>60027.5608566821</v>
      </c>
      <c r="B4833" s="4">
        <v>5.09845805006911</v>
      </c>
      <c r="C4833" s="4">
        <v>6.03184260035863</v>
      </c>
      <c r="D4833" s="4">
        <v>3.34</v>
      </c>
      <c r="E4833" s="4">
        <v>54738.6296908617</v>
      </c>
      <c r="F4833" s="4" t="str">
        <f>IF('Данные (для ящика с усами) (2)'!$E4833&lt;15000,"до 15 тыс",IF('Данные (для ящика с усами) (2)'!$E4833&lt;30000,"15-30 тыс",IF('Данные (для ящика с усами) (2)'!$E4833&lt;45000,"30-45 тыс",IF('Данные (для ящика с усами) (2)'!$E4833&lt;60000,"45-60 тыс","60+ тыс"))))</f>
        <v>45-60 тыс</v>
      </c>
      <c r="G4833" s="3">
        <v>1007224.9288462</v>
      </c>
      <c r="H4833" s="5" t="s">
        <v>1050</v>
      </c>
    </row>
    <row r="4834" ht="14.25" customHeight="1">
      <c r="A4834" s="3">
        <v>65718.301973841</v>
      </c>
      <c r="B4834" s="4">
        <v>4.90738460635952</v>
      </c>
      <c r="C4834" s="4">
        <v>4.14743072161734</v>
      </c>
      <c r="D4834" s="4">
        <v>4.14</v>
      </c>
      <c r="E4834" s="4">
        <v>54798.5114508601</v>
      </c>
      <c r="F4834" s="4" t="str">
        <f>IF('Данные (для ящика с усами) (2)'!$E4834&lt;15000,"до 15 тыс",IF('Данные (для ящика с усами) (2)'!$E4834&lt;30000,"15-30 тыс",IF('Данные (для ящика с усами) (2)'!$E4834&lt;45000,"30-45 тыс",IF('Данные (для ящика с усами) (2)'!$E4834&lt;60000,"45-60 тыс","60+ тыс"))))</f>
        <v>45-60 тыс</v>
      </c>
      <c r="G4834" s="3">
        <v>995721.627397977</v>
      </c>
      <c r="H4834" s="5" t="s">
        <v>1962</v>
      </c>
    </row>
    <row r="4835" ht="14.25" customHeight="1">
      <c r="A4835" s="3">
        <v>78845.7621792533</v>
      </c>
      <c r="B4835" s="4">
        <v>6.2000757386754</v>
      </c>
      <c r="C4835" s="4">
        <v>5.64554371615271</v>
      </c>
      <c r="D4835" s="4">
        <v>2.3</v>
      </c>
      <c r="E4835" s="4">
        <v>54845.4944078501</v>
      </c>
      <c r="F4835" s="4" t="str">
        <f>IF('Данные (для ящика с усами) (2)'!$E4835&lt;15000,"до 15 тыс",IF('Данные (для ящика с усами) (2)'!$E4835&lt;30000,"15-30 тыс",IF('Данные (для ящика с усами) (2)'!$E4835&lt;45000,"30-45 тыс",IF('Данные (для ящика с усами) (2)'!$E4835&lt;60000,"45-60 тыс","60+ тыс"))))</f>
        <v>45-60 тыс</v>
      </c>
      <c r="G4835" s="3">
        <v>1598159.2269511</v>
      </c>
      <c r="H4835" s="5" t="s">
        <v>4190</v>
      </c>
    </row>
    <row r="4836" ht="14.25" customHeight="1">
      <c r="A4836" s="3">
        <v>91159.4183271805</v>
      </c>
      <c r="B4836" s="4">
        <v>6.53604542793375</v>
      </c>
      <c r="C4836" s="4">
        <v>7.37385091917426</v>
      </c>
      <c r="D4836" s="4">
        <v>3.01</v>
      </c>
      <c r="E4836" s="4">
        <v>54861.0910966169</v>
      </c>
      <c r="F4836" s="4" t="str">
        <f>IF('Данные (для ящика с усами) (2)'!$E4836&lt;15000,"до 15 тыс",IF('Данные (для ящика с усами) (2)'!$E4836&lt;30000,"15-30 тыс",IF('Данные (для ящика с усами) (2)'!$E4836&lt;45000,"30-45 тыс",IF('Данные (для ящика с усами) (2)'!$E4836&lt;60000,"45-60 тыс","60+ тыс"))))</f>
        <v>45-60 тыс</v>
      </c>
      <c r="G4836" s="3">
        <v>2298379.48670761</v>
      </c>
      <c r="H4836" s="5" t="s">
        <v>4927</v>
      </c>
    </row>
    <row r="4837" ht="14.25" customHeight="1">
      <c r="A4837" s="3">
        <v>73078.2040856183</v>
      </c>
      <c r="B4837" s="4">
        <v>5.92390638959987</v>
      </c>
      <c r="C4837" s="4">
        <v>6.44545669052583</v>
      </c>
      <c r="D4837" s="4">
        <v>3.32</v>
      </c>
      <c r="E4837" s="4">
        <v>54915.961781984</v>
      </c>
      <c r="F4837" s="4" t="str">
        <f>IF('Данные (для ящика с усами) (2)'!$E4837&lt;15000,"до 15 тыс",IF('Данные (для ящика с усами) (2)'!$E4837&lt;30000,"15-30 тыс",IF('Данные (для ящика с усами) (2)'!$E4837&lt;45000,"30-45 тыс",IF('Данные (для ящика с усами) (2)'!$E4837&lt;60000,"45-60 тыс","60+ тыс"))))</f>
        <v>45-60 тыс</v>
      </c>
      <c r="G4837" s="3">
        <v>1415647.55343723</v>
      </c>
      <c r="H4837" s="5" t="s">
        <v>3298</v>
      </c>
    </row>
    <row r="4838" ht="14.25" customHeight="1">
      <c r="A4838" s="3">
        <v>81149.7259470216</v>
      </c>
      <c r="B4838" s="4">
        <v>5.48156324074411</v>
      </c>
      <c r="C4838" s="4">
        <v>7.07629695084998</v>
      </c>
      <c r="D4838" s="4">
        <v>3.45</v>
      </c>
      <c r="E4838" s="4">
        <v>54929.6702375302</v>
      </c>
      <c r="F4838" s="4" t="str">
        <f>IF('Данные (для ящика с усами) (2)'!$E4838&lt;15000,"до 15 тыс",IF('Данные (для ящика с усами) (2)'!$E4838&lt;30000,"15-30 тыс",IF('Данные (для ящика с усами) (2)'!$E4838&lt;45000,"30-45 тыс",IF('Данные (для ящика с усами) (2)'!$E4838&lt;60000,"45-60 тыс","60+ тыс"))))</f>
        <v>45-60 тыс</v>
      </c>
      <c r="G4838" s="3">
        <v>1798232.8027843</v>
      </c>
      <c r="H4838" s="5" t="s">
        <v>4426</v>
      </c>
    </row>
    <row r="4839" ht="14.25" customHeight="1">
      <c r="A4839" s="3">
        <v>63926.1071073432</v>
      </c>
      <c r="B4839" s="4">
        <v>4.79135760137216</v>
      </c>
      <c r="C4839" s="4">
        <v>5.69763021508545</v>
      </c>
      <c r="D4839" s="4">
        <v>3.35</v>
      </c>
      <c r="E4839" s="4">
        <v>54954.7625892809</v>
      </c>
      <c r="F4839" s="4" t="str">
        <f>IF('Данные (для ящика с усами) (2)'!$E4839&lt;15000,"до 15 тыс",IF('Данные (для ящика с усами) (2)'!$E4839&lt;30000,"15-30 тыс",IF('Данные (для ящика с усами) (2)'!$E4839&lt;45000,"30-45 тыс",IF('Данные (для ящика с усами) (2)'!$E4839&lt;60000,"45-60 тыс","60+ тыс"))))</f>
        <v>45-60 тыс</v>
      </c>
      <c r="G4839" s="3">
        <v>1068786.67179112</v>
      </c>
      <c r="H4839" s="5" t="s">
        <v>1682</v>
      </c>
    </row>
    <row r="4840" ht="14.25" customHeight="1">
      <c r="A4840" s="3">
        <v>78269.1425632106</v>
      </c>
      <c r="B4840" s="4">
        <v>6.52318758482582</v>
      </c>
      <c r="C4840" s="4">
        <v>6.02347229044228</v>
      </c>
      <c r="D4840" s="4">
        <v>2.3</v>
      </c>
      <c r="E4840" s="4">
        <v>54954.9718861593</v>
      </c>
      <c r="F4840" s="4" t="str">
        <f>IF('Данные (для ящика с усами) (2)'!$E4840&lt;15000,"до 15 тыс",IF('Данные (для ящика с усами) (2)'!$E4840&lt;30000,"15-30 тыс",IF('Данные (для ящика с усами) (2)'!$E4840&lt;45000,"30-45 тыс",IF('Данные (для ящика с усами) (2)'!$E4840&lt;60000,"45-60 тыс","60+ тыс"))))</f>
        <v>45-60 тыс</v>
      </c>
      <c r="G4840" s="3">
        <v>1553976.23390492</v>
      </c>
      <c r="H4840" s="5" t="s">
        <v>4115</v>
      </c>
    </row>
    <row r="4841" ht="14.25" customHeight="1">
      <c r="A4841" s="3">
        <v>59260.8615847497</v>
      </c>
      <c r="B4841" s="4">
        <v>6.41579194108905</v>
      </c>
      <c r="C4841" s="4">
        <v>6.77627371787348</v>
      </c>
      <c r="D4841" s="4">
        <v>3.22</v>
      </c>
      <c r="E4841" s="4">
        <v>55030.1728767178</v>
      </c>
      <c r="F4841" s="4" t="str">
        <f>IF('Данные (для ящика с усами) (2)'!$E4841&lt;15000,"до 15 тыс",IF('Данные (для ящика с усами) (2)'!$E4841&lt;30000,"15-30 тыс",IF('Данные (для ящика с усами) (2)'!$E4841&lt;45000,"30-45 тыс",IF('Данные (для ящика с усами) (2)'!$E4841&lt;60000,"45-60 тыс","60+ тыс"))))</f>
        <v>45-60 тыс</v>
      </c>
      <c r="G4841" s="3">
        <v>1300433.57542034</v>
      </c>
      <c r="H4841" s="5" t="s">
        <v>949</v>
      </c>
    </row>
    <row r="4842" ht="14.25" customHeight="1">
      <c r="A4842" s="3">
        <v>55988.1392285943</v>
      </c>
      <c r="B4842" s="4">
        <v>7.18755859859756</v>
      </c>
      <c r="C4842" s="4">
        <v>6.08334325493535</v>
      </c>
      <c r="D4842" s="4">
        <v>3.43</v>
      </c>
      <c r="E4842" s="4">
        <v>55042.9144315065</v>
      </c>
      <c r="F4842" s="4" t="str">
        <f>IF('Данные (для ящика с усами) (2)'!$E4842&lt;15000,"до 15 тыс",IF('Данные (для ящика с усами) (2)'!$E4842&lt;30000,"15-30 тыс",IF('Данные (для ящика с усами) (2)'!$E4842&lt;45000,"30-45 тыс",IF('Данные (для ящика с усами) (2)'!$E4842&lt;60000,"45-60 тыс","60+ тыс"))))</f>
        <v>45-60 тыс</v>
      </c>
      <c r="G4842" s="3">
        <v>1454035.00823153</v>
      </c>
      <c r="H4842" s="5" t="s">
        <v>598</v>
      </c>
    </row>
    <row r="4843" ht="14.25" customHeight="1">
      <c r="A4843" s="3">
        <v>65550.8032769554</v>
      </c>
      <c r="B4843" s="4">
        <v>5.060302790228</v>
      </c>
      <c r="C4843" s="4">
        <v>8.39274174992297</v>
      </c>
      <c r="D4843" s="4">
        <v>3.22</v>
      </c>
      <c r="E4843" s="4">
        <v>55084.159332361</v>
      </c>
      <c r="F4843" s="4" t="str">
        <f>IF('Данные (для ящика с усами) (2)'!$E4843&lt;15000,"до 15 тыс",IF('Данные (для ящика с усами) (2)'!$E4843&lt;30000,"15-30 тыс",IF('Данные (для ящика с усами) (2)'!$E4843&lt;45000,"30-45 тыс",IF('Данные (для ящика с усами) (2)'!$E4843&lt;60000,"45-60 тыс","60+ тыс"))))</f>
        <v>45-60 тыс</v>
      </c>
      <c r="G4843" s="3">
        <v>1474296.41581626</v>
      </c>
      <c r="H4843" s="5" t="s">
        <v>1935</v>
      </c>
    </row>
    <row r="4844" ht="14.25" customHeight="1">
      <c r="A4844" s="3">
        <v>57077.2293386022</v>
      </c>
      <c r="B4844" s="4">
        <v>6.38024391696533</v>
      </c>
      <c r="C4844" s="4">
        <v>6.5404844509703</v>
      </c>
      <c r="D4844" s="4">
        <v>4.06</v>
      </c>
      <c r="E4844" s="4">
        <v>55114.5816475847</v>
      </c>
      <c r="F4844" s="4" t="str">
        <f>IF('Данные (для ящика с усами) (2)'!$E4844&lt;15000,"до 15 тыс",IF('Данные (для ящика с усами) (2)'!$E4844&lt;30000,"15-30 тыс",IF('Данные (для ящика с усами) (2)'!$E4844&lt;45000,"30-45 тыс",IF('Данные (для ящика с усами) (2)'!$E4844&lt;60000,"45-60 тыс","60+ тыс"))))</f>
        <v>45-60 тыс</v>
      </c>
      <c r="G4844" s="3">
        <v>1312637.28775094</v>
      </c>
      <c r="H4844" s="5" t="s">
        <v>703</v>
      </c>
    </row>
    <row r="4845" ht="14.25" customHeight="1">
      <c r="A4845" s="3">
        <v>73491.2658139236</v>
      </c>
      <c r="B4845" s="4">
        <v>7.51040004028189</v>
      </c>
      <c r="C4845" s="4">
        <v>6.79887856801417</v>
      </c>
      <c r="D4845" s="4">
        <v>2.0</v>
      </c>
      <c r="E4845" s="4">
        <v>55169.3791059896</v>
      </c>
      <c r="F4845" s="4" t="str">
        <f>IF('Данные (для ящика с усами) (2)'!$E4845&lt;15000,"до 15 тыс",IF('Данные (для ящика с усами) (2)'!$E4845&lt;30000,"15-30 тыс",IF('Данные (для ящика с усами) (2)'!$E4845&lt;45000,"30-45 тыс",IF('Данные (для ящика с усами) (2)'!$E4845&lt;60000,"45-60 тыс","60+ тыс"))))</f>
        <v>45-60 тыс</v>
      </c>
      <c r="G4845" s="3">
        <v>1869113.61107493</v>
      </c>
      <c r="H4845" s="5" t="s">
        <v>3389</v>
      </c>
    </row>
    <row r="4846" ht="14.25" customHeight="1">
      <c r="A4846" s="3">
        <v>46449.6256404335</v>
      </c>
      <c r="B4846" s="4">
        <v>6.57305320021203</v>
      </c>
      <c r="C4846" s="4">
        <v>5.66812284065975</v>
      </c>
      <c r="D4846" s="4">
        <v>4.24</v>
      </c>
      <c r="E4846" s="4">
        <v>55176.2025533095</v>
      </c>
      <c r="F4846" s="4" t="str">
        <f>IF('Данные (для ящика с усами) (2)'!$E4846&lt;15000,"до 15 тыс",IF('Данные (для ящика с усами) (2)'!$E4846&lt;30000,"15-30 тыс",IF('Данные (для ящика с усами) (2)'!$E4846&lt;45000,"30-45 тыс",IF('Данные (для ящика с усами) (2)'!$E4846&lt;60000,"45-60 тыс","60+ тыс"))))</f>
        <v>45-60 тыс</v>
      </c>
      <c r="G4846" s="3">
        <v>880214.211872635</v>
      </c>
      <c r="H4846" s="5" t="s">
        <v>111</v>
      </c>
    </row>
    <row r="4847" ht="14.25" customHeight="1">
      <c r="A4847" s="3">
        <v>76681.2599275171</v>
      </c>
      <c r="B4847" s="4">
        <v>6.65711032330689</v>
      </c>
      <c r="C4847" s="4">
        <v>6.51174696336218</v>
      </c>
      <c r="D4847" s="4">
        <v>4.47</v>
      </c>
      <c r="E4847" s="4">
        <v>55292.2207962777</v>
      </c>
      <c r="F4847" s="4" t="str">
        <f>IF('Данные (для ящика с усами) (2)'!$E4847&lt;15000,"до 15 тыс",IF('Данные (для ящика с усами) (2)'!$E4847&lt;30000,"15-30 тыс",IF('Данные (для ящика с усами) (2)'!$E4847&lt;45000,"30-45 тыс",IF('Данные (для ящика с усами) (2)'!$E4847&lt;60000,"45-60 тыс","60+ тыс"))))</f>
        <v>45-60 тыс</v>
      </c>
      <c r="G4847" s="3">
        <v>1824987.70625175</v>
      </c>
      <c r="H4847" s="5" t="s">
        <v>3902</v>
      </c>
    </row>
    <row r="4848" ht="14.25" customHeight="1">
      <c r="A4848" s="3">
        <v>68595.9977183708</v>
      </c>
      <c r="B4848" s="4">
        <v>6.54851967097546</v>
      </c>
      <c r="C4848" s="4">
        <v>5.91106146421123</v>
      </c>
      <c r="D4848" s="4">
        <v>2.09</v>
      </c>
      <c r="E4848" s="4">
        <v>55323.9572581655</v>
      </c>
      <c r="F4848" s="4" t="str">
        <f>IF('Данные (для ящика с усами) (2)'!$E4848&lt;15000,"до 15 тыс",IF('Данные (для ящика с усами) (2)'!$E4848&lt;30000,"15-30 тыс",IF('Данные (для ящика с усами) (2)'!$E4848&lt;45000,"30-45 тыс",IF('Данные (для ящика с усами) (2)'!$E4848&lt;60000,"45-60 тыс","60+ тыс"))))</f>
        <v>45-60 тыс</v>
      </c>
      <c r="G4848" s="3">
        <v>1388840.17386976</v>
      </c>
      <c r="H4848" s="5" t="s">
        <v>2466</v>
      </c>
    </row>
    <row r="4849" ht="14.25" customHeight="1">
      <c r="A4849" s="3">
        <v>76960.7790731426</v>
      </c>
      <c r="B4849" s="4">
        <v>4.9115906165884</v>
      </c>
      <c r="C4849" s="4">
        <v>7.44654603173921</v>
      </c>
      <c r="D4849" s="4">
        <v>3.21</v>
      </c>
      <c r="E4849" s="4">
        <v>55375.6682145548</v>
      </c>
      <c r="F4849" s="4" t="str">
        <f>IF('Данные (для ящика с усами) (2)'!$E4849&lt;15000,"до 15 тыс",IF('Данные (для ящика с усами) (2)'!$E4849&lt;30000,"15-30 тыс",IF('Данные (для ящика с усами) (2)'!$E4849&lt;45000,"30-45 тыс",IF('Данные (для ящика с усами) (2)'!$E4849&lt;60000,"45-60 тыс","60+ тыс"))))</f>
        <v>45-60 тыс</v>
      </c>
      <c r="G4849" s="3">
        <v>1618127.60686806</v>
      </c>
      <c r="H4849" s="5" t="s">
        <v>3949</v>
      </c>
    </row>
    <row r="4850" ht="14.25" customHeight="1">
      <c r="A4850" s="3">
        <v>74691.94960081</v>
      </c>
      <c r="B4850" s="4">
        <v>5.4925707837187</v>
      </c>
      <c r="C4850" s="4">
        <v>7.93727629587794</v>
      </c>
      <c r="D4850" s="4">
        <v>5.29</v>
      </c>
      <c r="E4850" s="4">
        <v>55403.0934689372</v>
      </c>
      <c r="F4850" s="4" t="str">
        <f>IF('Данные (для ящика с усами) (2)'!$E4850&lt;15000,"до 15 тыс",IF('Данные (для ящика с усами) (2)'!$E4850&lt;30000,"15-30 тыс",IF('Данные (для ящика с усами) (2)'!$E4850&lt;45000,"30-45 тыс",IF('Данные (для ящика с усами) (2)'!$E4850&lt;60000,"45-60 тыс","60+ тыс"))))</f>
        <v>45-60 тыс</v>
      </c>
      <c r="G4850" s="3">
        <v>1658381.00587535</v>
      </c>
      <c r="H4850" s="5" t="s">
        <v>3598</v>
      </c>
    </row>
    <row r="4851" ht="14.25" customHeight="1">
      <c r="A4851" s="3">
        <v>76609.9172367033</v>
      </c>
      <c r="B4851" s="4">
        <v>3.77054769827439</v>
      </c>
      <c r="C4851" s="4">
        <v>6.70045613263915</v>
      </c>
      <c r="D4851" s="4">
        <v>3.21</v>
      </c>
      <c r="E4851" s="4">
        <v>55430.3115658445</v>
      </c>
      <c r="F4851" s="4" t="str">
        <f>IF('Данные (для ящика с усами) (2)'!$E4851&lt;15000,"до 15 тыс",IF('Данные (для ящика с усами) (2)'!$E4851&lt;30000,"15-30 тыс",IF('Данные (для ящика с усами) (2)'!$E4851&lt;45000,"30-45 тыс",IF('Данные (для ящика с усами) (2)'!$E4851&lt;60000,"45-60 тыс","60+ тыс"))))</f>
        <v>45-60 тыс</v>
      </c>
      <c r="G4851" s="3">
        <v>1214689.18370447</v>
      </c>
      <c r="H4851" s="5" t="s">
        <v>3891</v>
      </c>
    </row>
    <row r="4852" ht="14.25" customHeight="1">
      <c r="A4852" s="3">
        <v>56879.8232322515</v>
      </c>
      <c r="B4852" s="4">
        <v>7.81488984265339</v>
      </c>
      <c r="C4852" s="4">
        <v>7.40068467303758</v>
      </c>
      <c r="D4852" s="4">
        <v>6.49</v>
      </c>
      <c r="E4852" s="4">
        <v>55439.3230155683</v>
      </c>
      <c r="F4852" s="4" t="str">
        <f>IF('Данные (для ящика с усами) (2)'!$E4852&lt;15000,"до 15 тыс",IF('Данные (для ящика с усами) (2)'!$E4852&lt;30000,"15-30 тыс",IF('Данные (для ящика с усами) (2)'!$E4852&lt;45000,"30-45 тыс",IF('Данные (для ящика с усами) (2)'!$E4852&lt;60000,"45-60 тыс","60+ тыс"))))</f>
        <v>45-60 тыс</v>
      </c>
      <c r="G4852" s="3">
        <v>1407291.85081419</v>
      </c>
      <c r="H4852" s="5" t="s">
        <v>684</v>
      </c>
    </row>
    <row r="4853" ht="14.25" customHeight="1">
      <c r="A4853" s="3">
        <v>51586.2741248189</v>
      </c>
      <c r="B4853" s="4">
        <v>7.61099091530642</v>
      </c>
      <c r="C4853" s="4">
        <v>6.92785867530669</v>
      </c>
      <c r="D4853" s="4">
        <v>3.47</v>
      </c>
      <c r="E4853" s="4">
        <v>55449.4070995174</v>
      </c>
      <c r="F4853" s="4" t="str">
        <f>IF('Данные (для ящика с усами) (2)'!$E4853&lt;15000,"до 15 тыс",IF('Данные (для ящика с усами) (2)'!$E4853&lt;30000,"15-30 тыс",IF('Данные (для ящика с усами) (2)'!$E4853&lt;45000,"30-45 тыс",IF('Данные (для ящика с усами) (2)'!$E4853&lt;60000,"45-60 тыс","60+ тыс"))))</f>
        <v>45-60 тыс</v>
      </c>
      <c r="G4853" s="3">
        <v>1472539.95826626</v>
      </c>
      <c r="H4853" s="5" t="s">
        <v>297</v>
      </c>
    </row>
    <row r="4854" ht="14.25" customHeight="1">
      <c r="A4854" s="3">
        <v>83936.3419674724</v>
      </c>
      <c r="B4854" s="4">
        <v>7.70450520050904</v>
      </c>
      <c r="C4854" s="4">
        <v>6.19361796835932</v>
      </c>
      <c r="D4854" s="4">
        <v>3.19</v>
      </c>
      <c r="E4854" s="4">
        <v>55471.7833792338</v>
      </c>
      <c r="F4854" s="4" t="str">
        <f>IF('Данные (для ящика с усами) (2)'!$E4854&lt;15000,"до 15 тыс",IF('Данные (для ящика с усами) (2)'!$E4854&lt;30000,"15-30 тыс",IF('Данные (для ящика с усами) (2)'!$E4854&lt;45000,"30-45 тыс",IF('Данные (для ящика с усами) (2)'!$E4854&lt;60000,"45-60 тыс","60+ тыс"))))</f>
        <v>45-60 тыс</v>
      </c>
      <c r="G4854" s="3">
        <v>2198564.5726747</v>
      </c>
      <c r="H4854" s="5" t="s">
        <v>4636</v>
      </c>
    </row>
    <row r="4855" ht="14.25" customHeight="1">
      <c r="A4855" s="3">
        <v>54629.0857127289</v>
      </c>
      <c r="B4855" s="4">
        <v>4.11440651969188</v>
      </c>
      <c r="C4855" s="4">
        <v>6.94661814869814</v>
      </c>
      <c r="D4855" s="4">
        <v>2.35</v>
      </c>
      <c r="E4855" s="4">
        <v>55495.031974169</v>
      </c>
      <c r="F4855" s="4" t="str">
        <f>IF('Данные (для ящика с усами) (2)'!$E4855&lt;15000,"до 15 тыс",IF('Данные (для ящика с усами) (2)'!$E4855&lt;30000,"15-30 тыс",IF('Данные (для ящика с усами) (2)'!$E4855&lt;45000,"30-45 тыс",IF('Данные (для ящика с усами) (2)'!$E4855&lt;60000,"45-60 тыс","60+ тыс"))))</f>
        <v>45-60 тыс</v>
      </c>
      <c r="G4855" s="3">
        <v>911901.155349864</v>
      </c>
      <c r="H4855" s="5" t="s">
        <v>476</v>
      </c>
    </row>
    <row r="4856" ht="14.25" customHeight="1">
      <c r="A4856" s="3">
        <v>75146.8035885221</v>
      </c>
      <c r="B4856" s="4">
        <v>4.45442578153613</v>
      </c>
      <c r="C4856" s="4">
        <v>8.50977527440762</v>
      </c>
      <c r="D4856" s="4">
        <v>6.1</v>
      </c>
      <c r="E4856" s="4">
        <v>55577.9664475155</v>
      </c>
      <c r="F4856" s="4" t="str">
        <f>IF('Данные (для ящика с усами) (2)'!$E4856&lt;15000,"до 15 тыс",IF('Данные (для ящика с усами) (2)'!$E4856&lt;30000,"15-30 тыс",IF('Данные (для ящика с усами) (2)'!$E4856&lt;45000,"30-45 тыс",IF('Данные (для ящика с усами) (2)'!$E4856&lt;60000,"45-60 тыс","60+ тыс"))))</f>
        <v>45-60 тыс</v>
      </c>
      <c r="G4856" s="3">
        <v>1560746.86568913</v>
      </c>
      <c r="H4856" s="5" t="s">
        <v>3669</v>
      </c>
    </row>
    <row r="4857" ht="14.25" customHeight="1">
      <c r="A4857" s="3">
        <v>62060.9426575125</v>
      </c>
      <c r="B4857" s="4">
        <v>5.95277900050944</v>
      </c>
      <c r="C4857" s="4">
        <v>4.49869851168626</v>
      </c>
      <c r="D4857" s="4">
        <v>3.45</v>
      </c>
      <c r="E4857" s="4">
        <v>55583.9382309877</v>
      </c>
      <c r="F4857" s="4" t="str">
        <f>IF('Данные (для ящика с усами) (2)'!$E4857&lt;15000,"до 15 тыс",IF('Данные (для ящика с усами) (2)'!$E4857&lt;30000,"15-30 тыс",IF('Данные (для ящика с усами) (2)'!$E4857&lt;45000,"30-45 тыс",IF('Данные (для ящика с усами) (2)'!$E4857&lt;60000,"45-60 тыс","60+ тыс"))))</f>
        <v>45-60 тыс</v>
      </c>
      <c r="G4857" s="3">
        <v>963655.577385812</v>
      </c>
      <c r="H4857" s="5" t="s">
        <v>1357</v>
      </c>
    </row>
    <row r="4858" ht="14.25" customHeight="1">
      <c r="A4858" s="3">
        <v>70594.1576640714</v>
      </c>
      <c r="B4858" s="4">
        <v>6.72745587737446</v>
      </c>
      <c r="C4858" s="4">
        <v>6.84471227389729</v>
      </c>
      <c r="D4858" s="4">
        <v>2.04</v>
      </c>
      <c r="E4858" s="4">
        <v>55601.0489373076</v>
      </c>
      <c r="F4858" s="4" t="str">
        <f>IF('Данные (для ящика с усами) (2)'!$E4858&lt;15000,"до 15 тыс",IF('Данные (для ящика с усами) (2)'!$E4858&lt;30000,"15-30 тыс",IF('Данные (для ящика с усами) (2)'!$E4858&lt;45000,"30-45 тыс",IF('Данные (для ящика с усами) (2)'!$E4858&lt;60000,"45-60 тыс","60+ тыс"))))</f>
        <v>45-60 тыс</v>
      </c>
      <c r="G4858" s="3">
        <v>1673538.16868396</v>
      </c>
      <c r="H4858" s="5" t="s">
        <v>2853</v>
      </c>
    </row>
    <row r="4859" ht="14.25" customHeight="1">
      <c r="A4859" s="3">
        <v>62241.1241391043</v>
      </c>
      <c r="B4859" s="4">
        <v>5.29424288492688</v>
      </c>
      <c r="C4859" s="4">
        <v>7.23075355010677</v>
      </c>
      <c r="D4859" s="4">
        <v>3.18</v>
      </c>
      <c r="E4859" s="4">
        <v>55613.3757063708</v>
      </c>
      <c r="F4859" s="4" t="str">
        <f>IF('Данные (для ящика с усами) (2)'!$E4859&lt;15000,"до 15 тыс",IF('Данные (для ящика с усами) (2)'!$E4859&lt;30000,"15-30 тыс",IF('Данные (для ящика с усами) (2)'!$E4859&lt;45000,"30-45 тыс",IF('Данные (для ящика с усами) (2)'!$E4859&lt;60000,"45-60 тыс","60+ тыс"))))</f>
        <v>45-60 тыс</v>
      </c>
      <c r="G4859" s="3">
        <v>1307136.33458098</v>
      </c>
      <c r="H4859" s="5" t="s">
        <v>1388</v>
      </c>
    </row>
    <row r="4860" ht="14.25" customHeight="1">
      <c r="A4860" s="3">
        <v>69467.9013033942</v>
      </c>
      <c r="B4860" s="4">
        <v>4.88702733356521</v>
      </c>
      <c r="C4860" s="4">
        <v>7.34565659056308</v>
      </c>
      <c r="D4860" s="4">
        <v>4.1</v>
      </c>
      <c r="E4860" s="4">
        <v>55700.4416556765</v>
      </c>
      <c r="F4860" s="4" t="str">
        <f>IF('Данные (для ящика с усами) (2)'!$E4860&lt;15000,"до 15 тыс",IF('Данные (для ящика с усами) (2)'!$E4860&lt;30000,"15-30 тыс",IF('Данные (для ящика с усами) (2)'!$E4860&lt;45000,"30-45 тыс",IF('Данные (для ящика с усами) (2)'!$E4860&lt;60000,"45-60 тыс","60+ тыс"))))</f>
        <v>45-60 тыс</v>
      </c>
      <c r="G4860" s="3">
        <v>1424994.37541584</v>
      </c>
      <c r="H4860" s="5" t="s">
        <v>2655</v>
      </c>
    </row>
    <row r="4861" ht="14.25" customHeight="1">
      <c r="A4861" s="3">
        <v>92360.152300203</v>
      </c>
      <c r="B4861" s="4">
        <v>5.42568044496129</v>
      </c>
      <c r="C4861" s="4">
        <v>6.52696181349681</v>
      </c>
      <c r="D4861" s="4">
        <v>3.04</v>
      </c>
      <c r="E4861" s="4">
        <v>55728.9774006047</v>
      </c>
      <c r="F4861" s="4" t="str">
        <f>IF('Данные (для ящика с усами) (2)'!$E4861&lt;15000,"до 15 тыс",IF('Данные (для ящика с усами) (2)'!$E4861&lt;30000,"15-30 тыс",IF('Данные (для ящика с усами) (2)'!$E4861&lt;45000,"30-45 тыс",IF('Данные (для ящика с усами) (2)'!$E4861&lt;60000,"45-60 тыс","60+ тыс"))))</f>
        <v>45-60 тыс</v>
      </c>
      <c r="G4861" s="3">
        <v>1596440.113936</v>
      </c>
      <c r="H4861" s="5" t="s">
        <v>4941</v>
      </c>
    </row>
    <row r="4862" ht="14.25" customHeight="1">
      <c r="A4862" s="3">
        <v>66997.4026057747</v>
      </c>
      <c r="B4862" s="4">
        <v>6.51127445488665</v>
      </c>
      <c r="C4862" s="4">
        <v>7.57998323156605</v>
      </c>
      <c r="D4862" s="4">
        <v>3.41</v>
      </c>
      <c r="E4862" s="4">
        <v>55761.3673269129</v>
      </c>
      <c r="F4862" s="4" t="str">
        <f>IF('Данные (для ящика с усами) (2)'!$E4862&lt;15000,"до 15 тыс",IF('Данные (для ящика с усами) (2)'!$E4862&lt;30000,"15-30 тыс",IF('Данные (для ящика с усами) (2)'!$E4862&lt;45000,"30-45 тыс",IF('Данные (для ящика с усами) (2)'!$E4862&lt;60000,"45-60 тыс","60+ тыс"))))</f>
        <v>45-60 тыс</v>
      </c>
      <c r="G4862" s="3">
        <v>1788786.45583488</v>
      </c>
      <c r="H4862" s="5" t="s">
        <v>2198</v>
      </c>
    </row>
    <row r="4863" ht="14.25" customHeight="1">
      <c r="A4863" s="3">
        <v>65316.9960207099</v>
      </c>
      <c r="B4863" s="4">
        <v>7.41487523065979</v>
      </c>
      <c r="C4863" s="4">
        <v>6.73308486670929</v>
      </c>
      <c r="D4863" s="4">
        <v>2.0</v>
      </c>
      <c r="E4863" s="4">
        <v>55799.4974811819</v>
      </c>
      <c r="F4863" s="4" t="str">
        <f>IF('Данные (для ящика с усами) (2)'!$E4863&lt;15000,"до 15 тыс",IF('Данные (для ящика с усами) (2)'!$E4863&lt;30000,"15-30 тыс",IF('Данные (для ящика с усами) (2)'!$E4863&lt;45000,"30-45 тыс",IF('Данные (для ящика с усами) (2)'!$E4863&lt;60000,"45-60 тыс","60+ тыс"))))</f>
        <v>45-60 тыс</v>
      </c>
      <c r="G4863" s="3">
        <v>1534889.85346665</v>
      </c>
      <c r="H4863" s="5" t="s">
        <v>1907</v>
      </c>
    </row>
    <row r="4864" ht="14.25" customHeight="1">
      <c r="A4864" s="3">
        <v>69017.1828001265</v>
      </c>
      <c r="B4864" s="4">
        <v>5.77710614834081</v>
      </c>
      <c r="C4864" s="4">
        <v>5.78361277854762</v>
      </c>
      <c r="D4864" s="4">
        <v>3.11</v>
      </c>
      <c r="E4864" s="4">
        <v>55830.7528357136</v>
      </c>
      <c r="F4864" s="4" t="str">
        <f>IF('Данные (для ящика с усами) (2)'!$E4864&lt;15000,"до 15 тыс",IF('Данные (для ящика с усами) (2)'!$E4864&lt;30000,"15-30 тыс",IF('Данные (для ящика с усами) (2)'!$E4864&lt;45000,"30-45 тыс",IF('Данные (для ящика с усами) (2)'!$E4864&lt;60000,"45-60 тыс","60+ тыс"))))</f>
        <v>45-60 тыс</v>
      </c>
      <c r="G4864" s="3">
        <v>1446756.86276142</v>
      </c>
      <c r="H4864" s="5" t="s">
        <v>2553</v>
      </c>
    </row>
    <row r="4865" ht="14.25" customHeight="1">
      <c r="A4865" s="3">
        <v>88090.3743222518</v>
      </c>
      <c r="B4865" s="4">
        <v>4.19296884387799</v>
      </c>
      <c r="C4865" s="4">
        <v>7.50321011323489</v>
      </c>
      <c r="D4865" s="4">
        <v>4.34</v>
      </c>
      <c r="E4865" s="4">
        <v>55833.5822294325</v>
      </c>
      <c r="F4865" s="4" t="str">
        <f>IF('Данные (для ящика с усами) (2)'!$E4865&lt;15000,"до 15 тыс",IF('Данные (для ящика с усами) (2)'!$E4865&lt;30000,"15-30 тыс",IF('Данные (для ящика с усами) (2)'!$E4865&lt;45000,"30-45 тыс",IF('Данные (для ящика с усами) (2)'!$E4865&lt;60000,"45-60 тыс","60+ тыс"))))</f>
        <v>45-60 тыс</v>
      </c>
      <c r="G4865" s="3">
        <v>1641473.66234136</v>
      </c>
      <c r="H4865" s="5" t="s">
        <v>4843</v>
      </c>
    </row>
    <row r="4866" ht="14.25" customHeight="1">
      <c r="A4866" s="3">
        <v>44426.2629823776</v>
      </c>
      <c r="B4866" s="4">
        <v>6.20594199207873</v>
      </c>
      <c r="C4866" s="4">
        <v>8.31228210496686</v>
      </c>
      <c r="D4866" s="4">
        <v>3.06</v>
      </c>
      <c r="E4866" s="4">
        <v>55838.913085095</v>
      </c>
      <c r="F4866" s="4" t="str">
        <f>IF('Данные (для ящика с усами) (2)'!$E4866&lt;15000,"до 15 тыс",IF('Данные (для ящика с усами) (2)'!$E4866&lt;30000,"15-30 тыс",IF('Данные (для ящика с усами) (2)'!$E4866&lt;45000,"30-45 тыс",IF('Данные (для ящика с усами) (2)'!$E4866&lt;60000,"45-60 тыс","60+ тыс"))))</f>
        <v>45-60 тыс</v>
      </c>
      <c r="G4866" s="3">
        <v>1344406.93015855</v>
      </c>
      <c r="H4866" s="5" t="s">
        <v>70</v>
      </c>
    </row>
    <row r="4867" ht="14.25" customHeight="1">
      <c r="A4867" s="3">
        <v>66197.6737665073</v>
      </c>
      <c r="B4867" s="4">
        <v>5.79027345141562</v>
      </c>
      <c r="C4867" s="4">
        <v>5.89533512387654</v>
      </c>
      <c r="D4867" s="4">
        <v>4.19</v>
      </c>
      <c r="E4867" s="4">
        <v>55849.4692225836</v>
      </c>
      <c r="F4867" s="4" t="str">
        <f>IF('Данные (для ящика с усами) (2)'!$E4867&lt;15000,"до 15 тыс",IF('Данные (для ящика с усами) (2)'!$E4867&lt;30000,"15-30 тыс",IF('Данные (для ящика с усами) (2)'!$E4867&lt;45000,"30-45 тыс",IF('Данные (для ящика с усами) (2)'!$E4867&lt;60000,"45-60 тыс","60+ тыс"))))</f>
        <v>45-60 тыс</v>
      </c>
      <c r="G4867" s="3">
        <v>1244916.54754328</v>
      </c>
      <c r="H4867" s="5" t="s">
        <v>2041</v>
      </c>
    </row>
    <row r="4868" ht="14.25" customHeight="1">
      <c r="A4868" s="3">
        <v>63237.5657570604</v>
      </c>
      <c r="B4868" s="4">
        <v>7.4262969888725</v>
      </c>
      <c r="C4868" s="4">
        <v>5.30098940301711</v>
      </c>
      <c r="D4868" s="4">
        <v>2.06</v>
      </c>
      <c r="E4868" s="4">
        <v>55849.9480591365</v>
      </c>
      <c r="F4868" s="4" t="str">
        <f>IF('Данные (для ящика с усами) (2)'!$E4868&lt;15000,"до 15 тыс",IF('Данные (для ящика с усами) (2)'!$E4868&lt;30000,"15-30 тыс",IF('Данные (для ящика с усами) (2)'!$E4868&lt;45000,"30-45 тыс",IF('Данные (для ящика с усами) (2)'!$E4868&lt;60000,"45-60 тыс","60+ тыс"))))</f>
        <v>45-60 тыс</v>
      </c>
      <c r="G4868" s="3">
        <v>1316180.49359149</v>
      </c>
      <c r="H4868" s="5" t="s">
        <v>1558</v>
      </c>
    </row>
    <row r="4869" ht="14.25" customHeight="1">
      <c r="A4869" s="3">
        <v>57084.3010197417</v>
      </c>
      <c r="B4869" s="4">
        <v>7.25585119795919</v>
      </c>
      <c r="C4869" s="4">
        <v>7.57765597510653</v>
      </c>
      <c r="D4869" s="4">
        <v>3.46</v>
      </c>
      <c r="E4869" s="4">
        <v>55851.8471904028</v>
      </c>
      <c r="F4869" s="4" t="str">
        <f>IF('Данные (для ящика с усами) (2)'!$E4869&lt;15000,"до 15 тыс",IF('Данные (для ящика с усами) (2)'!$E4869&lt;30000,"15-30 тыс",IF('Данные (для ящика с усами) (2)'!$E4869&lt;45000,"30-45 тыс",IF('Данные (для ящика с усами) (2)'!$E4869&lt;60000,"45-60 тыс","60+ тыс"))))</f>
        <v>45-60 тыс</v>
      </c>
      <c r="G4869" s="3">
        <v>1524968.14699183</v>
      </c>
      <c r="H4869" s="5" t="s">
        <v>705</v>
      </c>
    </row>
    <row r="4870" ht="14.25" customHeight="1">
      <c r="A4870" s="3">
        <v>62816.8783716376</v>
      </c>
      <c r="B4870" s="4">
        <v>4.68402332183144</v>
      </c>
      <c r="C4870" s="4">
        <v>7.06619038139927</v>
      </c>
      <c r="D4870" s="4">
        <v>3.11</v>
      </c>
      <c r="E4870" s="4">
        <v>55887.6987456731</v>
      </c>
      <c r="F4870" s="4" t="str">
        <f>IF('Данные (для ящика с усами) (2)'!$E4870&lt;15000,"до 15 тыс",IF('Данные (для ящика с усами) (2)'!$E4870&lt;30000,"15-30 тыс",IF('Данные (для ящика с усами) (2)'!$E4870&lt;45000,"30-45 тыс",IF('Данные (для ящика с усами) (2)'!$E4870&lt;60000,"45-60 тыс","60+ тыс"))))</f>
        <v>45-60 тыс</v>
      </c>
      <c r="G4870" s="3">
        <v>1288199.15272917</v>
      </c>
      <c r="H4870" s="5" t="s">
        <v>1487</v>
      </c>
    </row>
    <row r="4871" ht="14.25" customHeight="1">
      <c r="A4871" s="3">
        <v>81490.4904067403</v>
      </c>
      <c r="B4871" s="4">
        <v>6.36469229270023</v>
      </c>
      <c r="C4871" s="4">
        <v>8.70842121781982</v>
      </c>
      <c r="D4871" s="4">
        <v>5.35</v>
      </c>
      <c r="E4871" s="4">
        <v>55928.087035468</v>
      </c>
      <c r="F4871" s="4" t="str">
        <f>IF('Данные (для ящика с усами) (2)'!$E4871&lt;15000,"до 15 тыс",IF('Данные (для ящика с усами) (2)'!$E4871&lt;30000,"15-30 тыс",IF('Данные (для ящика с усами) (2)'!$E4871&lt;45000,"30-45 тыс",IF('Данные (для ящика с усами) (2)'!$E4871&lt;60000,"45-60 тыс","60+ тыс"))))</f>
        <v>45-60 тыс</v>
      </c>
      <c r="G4871" s="3">
        <v>1914509.5209888</v>
      </c>
      <c r="H4871" s="5" t="s">
        <v>4453</v>
      </c>
    </row>
    <row r="4872" ht="14.25" customHeight="1">
      <c r="A4872" s="3">
        <v>82587.5864376703</v>
      </c>
      <c r="B4872" s="4">
        <v>5.7103219062517</v>
      </c>
      <c r="C4872" s="4">
        <v>6.67406050309755</v>
      </c>
      <c r="D4872" s="4">
        <v>3.46</v>
      </c>
      <c r="E4872" s="4">
        <v>55932.222732829</v>
      </c>
      <c r="F4872" s="4" t="str">
        <f>IF('Данные (для ящика с усами) (2)'!$E4872&lt;15000,"до 15 тыс",IF('Данные (для ящика с усами) (2)'!$E4872&lt;30000,"15-30 тыс",IF('Данные (для ящика с усами) (2)'!$E4872&lt;45000,"30-45 тыс",IF('Данные (для ящика с усами) (2)'!$E4872&lt;60000,"45-60 тыс","60+ тыс"))))</f>
        <v>45-60 тыс</v>
      </c>
      <c r="G4872" s="3">
        <v>1765988.26353721</v>
      </c>
      <c r="H4872" s="5" t="s">
        <v>4539</v>
      </c>
    </row>
    <row r="4873" ht="14.25" customHeight="1">
      <c r="A4873" s="3">
        <v>60992.5364900817</v>
      </c>
      <c r="B4873" s="4">
        <v>6.03599257523147</v>
      </c>
      <c r="C4873" s="4">
        <v>9.32025543022625</v>
      </c>
      <c r="D4873" s="4">
        <v>6.24</v>
      </c>
      <c r="E4873" s="4">
        <v>55947.9679589289</v>
      </c>
      <c r="F4873" s="4" t="str">
        <f>IF('Данные (для ящика с усами) (2)'!$E4873&lt;15000,"до 15 тыс",IF('Данные (для ящика с усами) (2)'!$E4873&lt;30000,"15-30 тыс",IF('Данные (для ящика с усами) (2)'!$E4873&lt;45000,"30-45 тыс",IF('Данные (для ящика с усами) (2)'!$E4873&lt;60000,"45-60 тыс","60+ тыс"))))</f>
        <v>45-60 тыс</v>
      </c>
      <c r="G4873" s="3">
        <v>1591269.9928074</v>
      </c>
      <c r="H4873" s="5" t="s">
        <v>1189</v>
      </c>
    </row>
    <row r="4874" ht="14.25" customHeight="1">
      <c r="A4874" s="3">
        <v>72792.1423405611</v>
      </c>
      <c r="B4874" s="4">
        <v>6.26217648624054</v>
      </c>
      <c r="C4874" s="4">
        <v>6.38116219554189</v>
      </c>
      <c r="D4874" s="4">
        <v>2.08</v>
      </c>
      <c r="E4874" s="4">
        <v>55997.8469860029</v>
      </c>
      <c r="F4874" s="4" t="str">
        <f>IF('Данные (для ящика с усами) (2)'!$E4874&lt;15000,"до 15 тыс",IF('Данные (для ящика с усами) (2)'!$E4874&lt;30000,"15-30 тыс",IF('Данные (для ящика с усами) (2)'!$E4874&lt;45000,"30-45 тыс",IF('Данные (для ящика с усами) (2)'!$E4874&lt;60000,"45-60 тыс","60+ тыс"))))</f>
        <v>45-60 тыс</v>
      </c>
      <c r="G4874" s="3">
        <v>1445030.9844502</v>
      </c>
      <c r="H4874" s="5" t="s">
        <v>3248</v>
      </c>
    </row>
    <row r="4875" ht="14.25" customHeight="1">
      <c r="A4875" s="3">
        <v>75078.7915156779</v>
      </c>
      <c r="B4875" s="4">
        <v>7.64477859805988</v>
      </c>
      <c r="C4875" s="4">
        <v>8.44072615349736</v>
      </c>
      <c r="D4875" s="4">
        <v>4.33</v>
      </c>
      <c r="E4875" s="4">
        <v>56148.4493215628</v>
      </c>
      <c r="F4875" s="4" t="str">
        <f>IF('Данные (для ящика с усами) (2)'!$E4875&lt;15000,"до 15 тыс",IF('Данные (для ящика с усами) (2)'!$E4875&lt;30000,"15-30 тыс",IF('Данные (для ящика с усами) (2)'!$E4875&lt;45000,"30-45 тыс",IF('Данные (для ящика с усами) (2)'!$E4875&lt;60000,"45-60 тыс","60+ тыс"))))</f>
        <v>45-60 тыс</v>
      </c>
      <c r="G4875" s="3">
        <v>2108376.16580334</v>
      </c>
      <c r="H4875" s="5" t="s">
        <v>3656</v>
      </c>
    </row>
    <row r="4876" ht="14.25" customHeight="1">
      <c r="A4876" s="3">
        <v>55558.4657555082</v>
      </c>
      <c r="B4876" s="4">
        <v>6.79191279668033</v>
      </c>
      <c r="C4876" s="4">
        <v>7.19725503821555</v>
      </c>
      <c r="D4876" s="4">
        <v>6.11</v>
      </c>
      <c r="E4876" s="4">
        <v>56250.4644041438</v>
      </c>
      <c r="F4876" s="4" t="str">
        <f>IF('Данные (для ящика с усами) (2)'!$E4876&lt;15000,"до 15 тыс",IF('Данные (для ящика с усами) (2)'!$E4876&lt;30000,"15-30 тыс",IF('Данные (для ящика с усами) (2)'!$E4876&lt;45000,"30-45 тыс",IF('Данные (для ящика с усами) (2)'!$E4876&lt;60000,"45-60 тыс","60+ тыс"))))</f>
        <v>45-60 тыс</v>
      </c>
      <c r="G4876" s="3">
        <v>1366988.23516816</v>
      </c>
      <c r="H4876" s="5" t="s">
        <v>555</v>
      </c>
    </row>
    <row r="4877" ht="14.25" customHeight="1">
      <c r="A4877" s="3">
        <v>63409.9767934004</v>
      </c>
      <c r="B4877" s="4">
        <v>5.76762292544755</v>
      </c>
      <c r="C4877" s="4">
        <v>6.08720874850855</v>
      </c>
      <c r="D4877" s="4">
        <v>4.08</v>
      </c>
      <c r="E4877" s="4">
        <v>56256.9820324918</v>
      </c>
      <c r="F4877" s="4" t="str">
        <f>IF('Данные (для ящика с усами) (2)'!$E4877&lt;15000,"до 15 тыс",IF('Данные (для ящика с усами) (2)'!$E4877&lt;30000,"15-30 тыс",IF('Данные (для ящика с усами) (2)'!$E4877&lt;45000,"30-45 тыс",IF('Данные (для ящика с усами) (2)'!$E4877&lt;60000,"45-60 тыс","60+ тыс"))))</f>
        <v>45-60 тыс</v>
      </c>
      <c r="G4877" s="3">
        <v>1369582.58249144</v>
      </c>
      <c r="H4877" s="5" t="s">
        <v>1591</v>
      </c>
    </row>
    <row r="4878" ht="14.25" customHeight="1">
      <c r="A4878" s="3">
        <v>63879.6807254661</v>
      </c>
      <c r="B4878" s="4">
        <v>4.87719325874391</v>
      </c>
      <c r="C4878" s="4">
        <v>7.11711213856346</v>
      </c>
      <c r="D4878" s="4">
        <v>4.39</v>
      </c>
      <c r="E4878" s="4">
        <v>56266.9740552118</v>
      </c>
      <c r="F4878" s="4" t="str">
        <f>IF('Данные (для ящика с усами) (2)'!$E4878&lt;15000,"до 15 тыс",IF('Данные (для ящика с усами) (2)'!$E4878&lt;30000,"15-30 тыс",IF('Данные (для ящика с усами) (2)'!$E4878&lt;45000,"30-45 тыс",IF('Данные (для ящика с усами) (2)'!$E4878&lt;60000,"45-60 тыс","60+ тыс"))))</f>
        <v>45-60 тыс</v>
      </c>
      <c r="G4878" s="3">
        <v>1224454.54742603</v>
      </c>
      <c r="H4878" s="5" t="s">
        <v>1674</v>
      </c>
    </row>
    <row r="4879" ht="14.25" customHeight="1">
      <c r="A4879" s="3">
        <v>58676.4115294422</v>
      </c>
      <c r="B4879" s="4">
        <v>5.97827673833029</v>
      </c>
      <c r="C4879" s="4">
        <v>5.66675683401788</v>
      </c>
      <c r="D4879" s="4">
        <v>3.4</v>
      </c>
      <c r="E4879" s="4">
        <v>56269.4629428777</v>
      </c>
      <c r="F4879" s="4" t="str">
        <f>IF('Данные (для ящика с усами) (2)'!$E4879&lt;15000,"до 15 тыс",IF('Данные (для ящика с усами) (2)'!$E4879&lt;30000,"15-30 тыс",IF('Данные (для ящика с усами) (2)'!$E4879&lt;45000,"30-45 тыс",IF('Данные (для ящика с усами) (2)'!$E4879&lt;60000,"45-60 тыс","60+ тыс"))))</f>
        <v>45-60 тыс</v>
      </c>
      <c r="G4879" s="3">
        <v>1213852.47298476</v>
      </c>
      <c r="H4879" s="5" t="s">
        <v>881</v>
      </c>
    </row>
    <row r="4880" ht="14.25" customHeight="1">
      <c r="A4880" s="3">
        <v>75867.0244293208</v>
      </c>
      <c r="B4880" s="4">
        <v>5.53985045377702</v>
      </c>
      <c r="C4880" s="4">
        <v>8.06172988538951</v>
      </c>
      <c r="D4880" s="4">
        <v>4.18</v>
      </c>
      <c r="E4880" s="4">
        <v>56294.4344442444</v>
      </c>
      <c r="F4880" s="4" t="str">
        <f>IF('Данные (для ящика с усами) (2)'!$E4880&lt;15000,"до 15 тыс",IF('Данные (для ящика с усами) (2)'!$E4880&lt;30000,"15-30 тыс",IF('Данные (для ящика с усами) (2)'!$E4880&lt;45000,"30-45 тыс",IF('Данные (для ящика с усами) (2)'!$E4880&lt;60000,"45-60 тыс","60+ тыс"))))</f>
        <v>45-60 тыс</v>
      </c>
      <c r="G4880" s="3">
        <v>1914746.58225995</v>
      </c>
      <c r="H4880" s="5" t="s">
        <v>3770</v>
      </c>
    </row>
    <row r="4881" ht="14.25" customHeight="1">
      <c r="A4881" s="3">
        <v>78274.5264251041</v>
      </c>
      <c r="B4881" s="4">
        <v>4.91095360141337</v>
      </c>
      <c r="C4881" s="4">
        <v>8.62177209613535</v>
      </c>
      <c r="D4881" s="4">
        <v>4.08</v>
      </c>
      <c r="E4881" s="4">
        <v>56299.7725993437</v>
      </c>
      <c r="F4881" s="4" t="str">
        <f>IF('Данные (для ящика с усами) (2)'!$E4881&lt;15000,"до 15 тыс",IF('Данные (для ящика с усами) (2)'!$E4881&lt;30000,"15-30 тыс",IF('Данные (для ящика с усами) (2)'!$E4881&lt;45000,"30-45 тыс",IF('Данные (для ящика с усами) (2)'!$E4881&lt;60000,"45-60 тыс","60+ тыс"))))</f>
        <v>45-60 тыс</v>
      </c>
      <c r="G4881" s="3">
        <v>1816099.13783947</v>
      </c>
      <c r="H4881" s="5" t="s">
        <v>4116</v>
      </c>
    </row>
    <row r="4882" ht="14.25" customHeight="1">
      <c r="A4882" s="3">
        <v>60850.7020613466</v>
      </c>
      <c r="B4882" s="4">
        <v>3.69057406287101</v>
      </c>
      <c r="C4882" s="4">
        <v>7.41505571928642</v>
      </c>
      <c r="D4882" s="4">
        <v>4.41</v>
      </c>
      <c r="E4882" s="4">
        <v>56303.3059884131</v>
      </c>
      <c r="F4882" s="4" t="str">
        <f>IF('Данные (для ящика с усами) (2)'!$E4882&lt;15000,"до 15 тыс",IF('Данные (для ящика с усами) (2)'!$E4882&lt;30000,"15-30 тыс",IF('Данные (для ящика с усами) (2)'!$E4882&lt;45000,"30-45 тыс",IF('Данные (для ящика с усами) (2)'!$E4882&lt;60000,"45-60 тыс","60+ тыс"))))</f>
        <v>45-60 тыс</v>
      </c>
      <c r="G4882" s="3">
        <v>873515.9385396</v>
      </c>
      <c r="H4882" s="5" t="s">
        <v>1162</v>
      </c>
    </row>
    <row r="4883" ht="14.25" customHeight="1">
      <c r="A4883" s="3">
        <v>76107.6740435742</v>
      </c>
      <c r="B4883" s="4">
        <v>6.85088475051969</v>
      </c>
      <c r="C4883" s="4">
        <v>6.78089889078021</v>
      </c>
      <c r="D4883" s="4">
        <v>3.13</v>
      </c>
      <c r="E4883" s="4">
        <v>56376.9684346051</v>
      </c>
      <c r="F4883" s="4" t="str">
        <f>IF('Данные (для ящика с усами) (2)'!$E4883&lt;15000,"до 15 тыс",IF('Данные (для ящика с усами) (2)'!$E4883&lt;30000,"15-30 тыс",IF('Данные (для ящика с усами) (2)'!$E4883&lt;45000,"30-45 тыс",IF('Данные (для ящика с усами) (2)'!$E4883&lt;60000,"45-60 тыс","60+ тыс"))))</f>
        <v>45-60 тыс</v>
      </c>
      <c r="G4883" s="3">
        <v>1813555.32993929</v>
      </c>
      <c r="H4883" s="5" t="s">
        <v>3810</v>
      </c>
    </row>
    <row r="4884" ht="14.25" customHeight="1">
      <c r="A4884" s="3">
        <v>67123.9945227622</v>
      </c>
      <c r="B4884" s="4">
        <v>5.44621221537345</v>
      </c>
      <c r="C4884" s="4">
        <v>6.99611410032944</v>
      </c>
      <c r="D4884" s="4">
        <v>4.43</v>
      </c>
      <c r="E4884" s="4">
        <v>56400.2773853815</v>
      </c>
      <c r="F4884" s="4" t="str">
        <f>IF('Данные (для ящика с усами) (2)'!$E4884&lt;15000,"до 15 тыс",IF('Данные (для ящика с усами) (2)'!$E4884&lt;30000,"15-30 тыс",IF('Данные (для ящика с усами) (2)'!$E4884&lt;45000,"30-45 тыс",IF('Данные (для ящика с усами) (2)'!$E4884&lt;60000,"45-60 тыс","60+ тыс"))))</f>
        <v>45-60 тыс</v>
      </c>
      <c r="G4884" s="3">
        <v>1327806.72883191</v>
      </c>
      <c r="H4884" s="5" t="s">
        <v>2226</v>
      </c>
    </row>
    <row r="4885" ht="14.25" customHeight="1">
      <c r="A4885" s="3">
        <v>73370.7421527589</v>
      </c>
      <c r="B4885" s="4">
        <v>5.34782318358578</v>
      </c>
      <c r="C4885" s="4">
        <v>6.09095638277339</v>
      </c>
      <c r="D4885" s="4">
        <v>2.24</v>
      </c>
      <c r="E4885" s="4">
        <v>56541.4098849066</v>
      </c>
      <c r="F4885" s="4" t="str">
        <f>IF('Данные (для ящика с усами) (2)'!$E4885&lt;15000,"до 15 тыс",IF('Данные (для ящика с усами) (2)'!$E4885&lt;30000,"15-30 тыс",IF('Данные (для ящика с усами) (2)'!$E4885&lt;45000,"30-45 тыс",IF('Данные (для ящика с усами) (2)'!$E4885&lt;60000,"45-60 тыс","60+ тыс"))))</f>
        <v>45-60 тыс</v>
      </c>
      <c r="G4885" s="3">
        <v>1386351.14530393</v>
      </c>
      <c r="H4885" s="5" t="s">
        <v>3362</v>
      </c>
    </row>
    <row r="4886" ht="14.25" customHeight="1">
      <c r="A4886" s="3">
        <v>58624.1291668383</v>
      </c>
      <c r="B4886" s="4">
        <v>7.25743001208393</v>
      </c>
      <c r="C4886" s="4">
        <v>8.63753502893343</v>
      </c>
      <c r="D4886" s="4">
        <v>4.05</v>
      </c>
      <c r="E4886" s="4">
        <v>56547.8041845751</v>
      </c>
      <c r="F4886" s="4" t="str">
        <f>IF('Данные (для ящика с усами) (2)'!$E4886&lt;15000,"до 15 тыс",IF('Данные (для ящика с усами) (2)'!$E4886&lt;30000,"15-30 тыс",IF('Данные (для ящика с усами) (2)'!$E4886&lt;45000,"30-45 тыс",IF('Данные (для ящика с усами) (2)'!$E4886&lt;60000,"45-60 тыс","60+ тыс"))))</f>
        <v>45-60 тыс</v>
      </c>
      <c r="G4886" s="3">
        <v>1895361.11538345</v>
      </c>
      <c r="H4886" s="5" t="s">
        <v>874</v>
      </c>
    </row>
    <row r="4887" ht="14.25" customHeight="1">
      <c r="A4887" s="3">
        <v>44710.1834637004</v>
      </c>
      <c r="B4887" s="4">
        <v>5.40912831110546</v>
      </c>
      <c r="C4887" s="4">
        <v>8.95134440079724</v>
      </c>
      <c r="D4887" s="4">
        <v>4.06</v>
      </c>
      <c r="E4887" s="4">
        <v>56584.4138049956</v>
      </c>
      <c r="F4887" s="4" t="str">
        <f>IF('Данные (для ящика с усами) (2)'!$E4887&lt;15000,"до 15 тыс",IF('Данные (для ящика с усами) (2)'!$E4887&lt;30000,"15-30 тыс",IF('Данные (для ящика с усами) (2)'!$E4887&lt;45000,"30-45 тыс",IF('Данные (для ящика с усами) (2)'!$E4887&lt;60000,"45-60 тыс","60+ тыс"))))</f>
        <v>45-60 тыс</v>
      </c>
      <c r="G4887" s="3">
        <v>1048800.65127553</v>
      </c>
      <c r="H4887" s="5" t="s">
        <v>75</v>
      </c>
    </row>
    <row r="4888" ht="14.25" customHeight="1">
      <c r="A4888" s="3">
        <v>68944.9977120689</v>
      </c>
      <c r="B4888" s="4">
        <v>7.31162065204732</v>
      </c>
      <c r="C4888" s="4">
        <v>9.22906355330775</v>
      </c>
      <c r="D4888" s="4">
        <v>6.38</v>
      </c>
      <c r="E4888" s="4">
        <v>56617.1432840165</v>
      </c>
      <c r="F4888" s="4" t="str">
        <f>IF('Данные (для ящика с усами) (2)'!$E4888&lt;15000,"до 15 тыс",IF('Данные (для ящика с усами) (2)'!$E4888&lt;30000,"15-30 тыс",IF('Данные (для ящика с усами) (2)'!$E4888&lt;45000,"30-45 тыс",IF('Данные (для ящика с усами) (2)'!$E4888&lt;60000,"45-60 тыс","60+ тыс"))))</f>
        <v>45-60 тыс</v>
      </c>
      <c r="G4888" s="3">
        <v>2119176.26193327</v>
      </c>
      <c r="H4888" s="5" t="s">
        <v>2536</v>
      </c>
    </row>
    <row r="4889" ht="14.25" customHeight="1">
      <c r="A4889" s="3">
        <v>69551.5122600387</v>
      </c>
      <c r="B4889" s="4">
        <v>5.57555831902005</v>
      </c>
      <c r="C4889" s="4">
        <v>5.91879840962533</v>
      </c>
      <c r="D4889" s="4">
        <v>2.04</v>
      </c>
      <c r="E4889" s="4">
        <v>56625.3680571545</v>
      </c>
      <c r="F4889" s="4" t="str">
        <f>IF('Данные (для ящика с усами) (2)'!$E4889&lt;15000,"до 15 тыс",IF('Данные (для ящика с усами) (2)'!$E4889&lt;30000,"15-30 тыс",IF('Данные (для ящика с усами) (2)'!$E4889&lt;45000,"30-45 тыс",IF('Данные (для ящика с усами) (2)'!$E4889&lt;60000,"45-60 тыс","60+ тыс"))))</f>
        <v>45-60 тыс</v>
      </c>
      <c r="G4889" s="3">
        <v>1516075.01197064</v>
      </c>
      <c r="H4889" s="5" t="s">
        <v>2670</v>
      </c>
    </row>
    <row r="4890" ht="14.25" customHeight="1">
      <c r="A4890" s="3">
        <v>62270.593766584</v>
      </c>
      <c r="B4890" s="4">
        <v>5.48647659366388</v>
      </c>
      <c r="C4890" s="4">
        <v>7.84188440810682</v>
      </c>
      <c r="D4890" s="4">
        <v>5.07</v>
      </c>
      <c r="E4890" s="4">
        <v>56626.4562919973</v>
      </c>
      <c r="F4890" s="4" t="str">
        <f>IF('Данные (для ящика с усами) (2)'!$E4890&lt;15000,"до 15 тыс",IF('Данные (для ящика с усами) (2)'!$E4890&lt;30000,"15-30 тыс",IF('Данные (для ящика с усами) (2)'!$E4890&lt;45000,"30-45 тыс",IF('Данные (для ящика с усами) (2)'!$E4890&lt;60000,"45-60 тыс","60+ тыс"))))</f>
        <v>45-60 тыс</v>
      </c>
      <c r="G4890" s="3">
        <v>1470476.98710326</v>
      </c>
      <c r="H4890" s="5" t="s">
        <v>1390</v>
      </c>
    </row>
    <row r="4891" ht="14.25" customHeight="1">
      <c r="A4891" s="3">
        <v>80335.9615528478</v>
      </c>
      <c r="B4891" s="4">
        <v>6.04500033126066</v>
      </c>
      <c r="C4891" s="4">
        <v>5.16590184236498</v>
      </c>
      <c r="D4891" s="4">
        <v>4.04</v>
      </c>
      <c r="E4891" s="4">
        <v>56689.2790744722</v>
      </c>
      <c r="F4891" s="4" t="str">
        <f>IF('Данные (для ящика с усами) (2)'!$E4891&lt;15000,"до 15 тыс",IF('Данные (для ящика с усами) (2)'!$E4891&lt;30000,"15-30 тыс",IF('Данные (для ящика с усами) (2)'!$E4891&lt;45000,"30-45 тыс",IF('Данные (для ящика с усами) (2)'!$E4891&lt;60000,"45-60 тыс","60+ тыс"))))</f>
        <v>45-60 тыс</v>
      </c>
      <c r="G4891" s="3">
        <v>1410264.40477701</v>
      </c>
      <c r="H4891" s="5" t="s">
        <v>4351</v>
      </c>
    </row>
    <row r="4892" ht="14.25" customHeight="1">
      <c r="A4892" s="3">
        <v>76321.062690145</v>
      </c>
      <c r="B4892" s="4">
        <v>6.67309983335945</v>
      </c>
      <c r="C4892" s="4">
        <v>7.48804658216326</v>
      </c>
      <c r="D4892" s="4">
        <v>4.46</v>
      </c>
      <c r="E4892" s="4">
        <v>56696.5175001651</v>
      </c>
      <c r="F4892" s="4" t="str">
        <f>IF('Данные (для ящика с усами) (2)'!$E4892&lt;15000,"до 15 тыс",IF('Данные (для ящика с усами) (2)'!$E4892&lt;30000,"15-30 тыс",IF('Данные (для ящика с усами) (2)'!$E4892&lt;45000,"30-45 тыс",IF('Данные (для ящика с усами) (2)'!$E4892&lt;60000,"45-60 тыс","60+ тыс"))))</f>
        <v>45-60 тыс</v>
      </c>
      <c r="G4892" s="3">
        <v>1935831.0390568</v>
      </c>
      <c r="H4892" s="5" t="s">
        <v>3853</v>
      </c>
    </row>
    <row r="4893" ht="14.25" customHeight="1">
      <c r="A4893" s="3">
        <v>81785.7126551188</v>
      </c>
      <c r="B4893" s="4">
        <v>4.52107395067353</v>
      </c>
      <c r="C4893" s="4">
        <v>6.84785421567456</v>
      </c>
      <c r="D4893" s="4">
        <v>3.17</v>
      </c>
      <c r="E4893" s="4">
        <v>56712.0690159077</v>
      </c>
      <c r="F4893" s="4" t="str">
        <f>IF('Данные (для ящика с усами) (2)'!$E4893&lt;15000,"до 15 тыс",IF('Данные (для ящика с усами) (2)'!$E4893&lt;30000,"15-30 тыс",IF('Данные (для ящика с усами) (2)'!$E4893&lt;45000,"30-45 тыс",IF('Данные (для ящика с усами) (2)'!$E4893&lt;60000,"45-60 тыс","60+ тыс"))))</f>
        <v>45-60 тыс</v>
      </c>
      <c r="G4893" s="3">
        <v>1530172.52484218</v>
      </c>
      <c r="H4893" s="5" t="s">
        <v>4478</v>
      </c>
    </row>
    <row r="4894" ht="14.25" customHeight="1">
      <c r="A4894" s="3">
        <v>61978.8480464504</v>
      </c>
      <c r="B4894" s="4">
        <v>7.91227604690969</v>
      </c>
      <c r="C4894" s="4">
        <v>8.43796641585588</v>
      </c>
      <c r="D4894" s="4">
        <v>5.37</v>
      </c>
      <c r="E4894" s="4">
        <v>56957.187749933</v>
      </c>
      <c r="F4894" s="4" t="str">
        <f>IF('Данные (для ящика с усами) (2)'!$E4894&lt;15000,"до 15 тыс",IF('Данные (для ящика с усами) (2)'!$E4894&lt;30000,"15-30 тыс",IF('Данные (для ящика с усами) (2)'!$E4894&lt;45000,"30-45 тыс",IF('Данные (для ящика с усами) (2)'!$E4894&lt;60000,"45-60 тыс","60+ тыс"))))</f>
        <v>45-60 тыс</v>
      </c>
      <c r="G4894" s="3">
        <v>1696717.10729936</v>
      </c>
      <c r="H4894" s="5" t="s">
        <v>1342</v>
      </c>
    </row>
    <row r="4895" ht="14.25" customHeight="1">
      <c r="A4895" s="3">
        <v>73079.5507159734</v>
      </c>
      <c r="B4895" s="4">
        <v>4.75260937153696</v>
      </c>
      <c r="C4895" s="4">
        <v>6.58797585837595</v>
      </c>
      <c r="D4895" s="4">
        <v>4.21</v>
      </c>
      <c r="E4895" s="4">
        <v>56970.7318302439</v>
      </c>
      <c r="F4895" s="4" t="str">
        <f>IF('Данные (для ящика с усами) (2)'!$E4895&lt;15000,"до 15 тыс",IF('Данные (для ящика с усами) (2)'!$E4895&lt;30000,"15-30 тыс",IF('Данные (для ящика с усами) (2)'!$E4895&lt;45000,"30-45 тыс",IF('Данные (для ящика с усами) (2)'!$E4895&lt;60000,"45-60 тыс","60+ тыс"))))</f>
        <v>45-60 тыс</v>
      </c>
      <c r="G4895" s="3">
        <v>1492521.86651816</v>
      </c>
      <c r="H4895" s="5" t="s">
        <v>3299</v>
      </c>
    </row>
    <row r="4896" ht="14.25" customHeight="1">
      <c r="A4896" s="3">
        <v>49927.7211177081</v>
      </c>
      <c r="B4896" s="4">
        <v>6.79130191724208</v>
      </c>
      <c r="C4896" s="4">
        <v>7.84069796590369</v>
      </c>
      <c r="D4896" s="4">
        <v>5.09</v>
      </c>
      <c r="E4896" s="4">
        <v>56983.0768955988</v>
      </c>
      <c r="F4896" s="4" t="str">
        <f>IF('Данные (для ящика с усами) (2)'!$E4896&lt;15000,"до 15 тыс",IF('Данные (для ящика с усами) (2)'!$E4896&lt;30000,"15-30 тыс",IF('Данные (для ящика с усами) (2)'!$E4896&lt;45000,"30-45 тыс",IF('Данные (для ящика с усами) (2)'!$E4896&lt;60000,"45-60 тыс","60+ тыс"))))</f>
        <v>45-60 тыс</v>
      </c>
      <c r="G4896" s="3">
        <v>1352096.05068029</v>
      </c>
      <c r="H4896" s="5" t="s">
        <v>221</v>
      </c>
    </row>
    <row r="4897" ht="14.25" customHeight="1">
      <c r="A4897" s="3">
        <v>69442.4453873234</v>
      </c>
      <c r="B4897" s="4">
        <v>5.96703589473144</v>
      </c>
      <c r="C4897" s="4">
        <v>5.58097993783044</v>
      </c>
      <c r="D4897" s="4">
        <v>3.19</v>
      </c>
      <c r="E4897" s="4">
        <v>56984.1452472315</v>
      </c>
      <c r="F4897" s="4" t="str">
        <f>IF('Данные (для ящика с усами) (2)'!$E4897&lt;15000,"до 15 тыс",IF('Данные (для ящика с усами) (2)'!$E4897&lt;30000,"15-30 тыс",IF('Данные (для ящика с усами) (2)'!$E4897&lt;45000,"30-45 тыс",IF('Данные (для ящика с усами) (2)'!$E4897&lt;60000,"45-60 тыс","60+ тыс"))))</f>
        <v>45-60 тыс</v>
      </c>
      <c r="G4897" s="3">
        <v>1469561.67469539</v>
      </c>
      <c r="H4897" s="5" t="s">
        <v>2649</v>
      </c>
    </row>
    <row r="4898" ht="14.25" customHeight="1">
      <c r="A4898" s="3">
        <v>68089.5611050815</v>
      </c>
      <c r="B4898" s="4">
        <v>5.75933996342971</v>
      </c>
      <c r="C4898" s="4">
        <v>6.24707698731166</v>
      </c>
      <c r="D4898" s="4">
        <v>3.49</v>
      </c>
      <c r="E4898" s="4">
        <v>57097.6733237337</v>
      </c>
      <c r="F4898" s="4" t="str">
        <f>IF('Данные (для ящика с усами) (2)'!$E4898&lt;15000,"до 15 тыс",IF('Данные (для ящика с усами) (2)'!$E4898&lt;30000,"15-30 тыс",IF('Данные (для ящика с усами) (2)'!$E4898&lt;45000,"30-45 тыс",IF('Данные (для ящика с усами) (2)'!$E4898&lt;60000,"45-60 тыс","60+ тыс"))))</f>
        <v>45-60 тыс</v>
      </c>
      <c r="G4898" s="3">
        <v>1473278.44147311</v>
      </c>
      <c r="H4898" s="5" t="s">
        <v>2381</v>
      </c>
    </row>
    <row r="4899" ht="14.25" customHeight="1">
      <c r="A4899" s="3">
        <v>53664.0777041573</v>
      </c>
      <c r="B4899" s="4">
        <v>4.41599741221536</v>
      </c>
      <c r="C4899" s="4">
        <v>5.93839640053772</v>
      </c>
      <c r="D4899" s="4">
        <v>2.19</v>
      </c>
      <c r="E4899" s="4">
        <v>57110.6489362365</v>
      </c>
      <c r="F4899" s="4" t="str">
        <f>IF('Данные (для ящика с усами) (2)'!$E4899&lt;15000,"до 15 тыс",IF('Данные (для ящика с усами) (2)'!$E4899&lt;30000,"15-30 тыс",IF('Данные (для ящика с усами) (2)'!$E4899&lt;45000,"30-45 тыс",IF('Данные (для ящика с усами) (2)'!$E4899&lt;60000,"45-60 тыс","60+ тыс"))))</f>
        <v>45-60 тыс</v>
      </c>
      <c r="G4899" s="3">
        <v>996243.424938816</v>
      </c>
      <c r="H4899" s="5" t="s">
        <v>419</v>
      </c>
    </row>
    <row r="4900" ht="14.25" customHeight="1">
      <c r="A4900" s="3">
        <v>72937.7083766596</v>
      </c>
      <c r="B4900" s="4">
        <v>7.17273505994335</v>
      </c>
      <c r="C4900" s="4">
        <v>6.88227276351564</v>
      </c>
      <c r="D4900" s="4">
        <v>2.04</v>
      </c>
      <c r="E4900" s="4">
        <v>57121.5797390466</v>
      </c>
      <c r="F4900" s="4" t="str">
        <f>IF('Данные (для ящика с усами) (2)'!$E4900&lt;15000,"до 15 тыс",IF('Данные (для ящика с усами) (2)'!$E4900&lt;30000,"15-30 тыс",IF('Данные (для ящика с усами) (2)'!$E4900&lt;45000,"30-45 тыс",IF('Данные (для ящика с усами) (2)'!$E4900&lt;60000,"45-60 тыс","60+ тыс"))))</f>
        <v>45-60 тыс</v>
      </c>
      <c r="G4900" s="3">
        <v>1938713.9850756</v>
      </c>
      <c r="H4900" s="5" t="s">
        <v>3268</v>
      </c>
    </row>
    <row r="4901" ht="14.25" customHeight="1">
      <c r="A4901" s="3">
        <v>82224.6950057946</v>
      </c>
      <c r="B4901" s="4">
        <v>5.43408706987679</v>
      </c>
      <c r="C4901" s="4">
        <v>8.37570813923304</v>
      </c>
      <c r="D4901" s="4">
        <v>3.12</v>
      </c>
      <c r="E4901" s="4">
        <v>57166.8675103696</v>
      </c>
      <c r="F4901" s="4" t="str">
        <f>IF('Данные (для ящика с усами) (2)'!$E4901&lt;15000,"до 15 тыс",IF('Данные (для ящика с усами) (2)'!$E4901&lt;30000,"15-30 тыс",IF('Данные (для ящика с усами) (2)'!$E4901&lt;45000,"30-45 тыс",IF('Данные (для ящика с усами) (2)'!$E4901&lt;60000,"45-60 тыс","60+ тыс"))))</f>
        <v>45-60 тыс</v>
      </c>
      <c r="G4901" s="3">
        <v>1823498.4068762</v>
      </c>
      <c r="H4901" s="5" t="s">
        <v>4515</v>
      </c>
    </row>
    <row r="4902" ht="14.25" customHeight="1">
      <c r="A4902" s="3">
        <v>77722.4979984597</v>
      </c>
      <c r="B4902" s="4">
        <v>4.71741403779395</v>
      </c>
      <c r="C4902" s="4">
        <v>7.74394466266385</v>
      </c>
      <c r="D4902" s="4">
        <v>6.13</v>
      </c>
      <c r="E4902" s="4">
        <v>57287.5989724642</v>
      </c>
      <c r="F4902" s="4" t="str">
        <f>IF('Данные (для ящика с усами) (2)'!$E4902&lt;15000,"до 15 тыс",IF('Данные (для ящика с усами) (2)'!$E4902&lt;30000,"15-30 тыс",IF('Данные (для ящика с усами) (2)'!$E4902&lt;45000,"30-45 тыс",IF('Данные (для ящика с усами) (2)'!$E4902&lt;60000,"45-60 тыс","60+ тыс"))))</f>
        <v>45-60 тыс</v>
      </c>
      <c r="G4902" s="3">
        <v>1657363.05709339</v>
      </c>
      <c r="H4902" s="5" t="s">
        <v>4049</v>
      </c>
    </row>
    <row r="4903" ht="14.25" customHeight="1">
      <c r="A4903" s="3">
        <v>63542.3093931236</v>
      </c>
      <c r="B4903" s="4">
        <v>6.22135658130823</v>
      </c>
      <c r="C4903" s="4">
        <v>7.36522861806077</v>
      </c>
      <c r="D4903" s="4">
        <v>4.11</v>
      </c>
      <c r="E4903" s="4">
        <v>57318.7866350794</v>
      </c>
      <c r="F4903" s="4" t="str">
        <f>IF('Данные (для ящика с усами) (2)'!$E4903&lt;15000,"до 15 тыс",IF('Данные (для ящика с усами) (2)'!$E4903&lt;30000,"15-30 тыс",IF('Данные (для ящика с усами) (2)'!$E4903&lt;45000,"30-45 тыс",IF('Данные (для ящика с усами) (2)'!$E4903&lt;60000,"45-60 тыс","60+ тыс"))))</f>
        <v>45-60 тыс</v>
      </c>
      <c r="G4903" s="3">
        <v>1445527.13666544</v>
      </c>
      <c r="H4903" s="5" t="s">
        <v>1609</v>
      </c>
    </row>
    <row r="4904" ht="14.25" customHeight="1">
      <c r="A4904" s="3">
        <v>76908.5055109858</v>
      </c>
      <c r="B4904" s="4">
        <v>4.95939578808375</v>
      </c>
      <c r="C4904" s="4">
        <v>8.88233949894897</v>
      </c>
      <c r="D4904" s="4">
        <v>3.43</v>
      </c>
      <c r="E4904" s="4">
        <v>57322.8410014317</v>
      </c>
      <c r="F4904" s="4" t="str">
        <f>IF('Данные (для ящика с усами) (2)'!$E4904&lt;15000,"до 15 тыс",IF('Данные (для ящика с усами) (2)'!$E4904&lt;30000,"15-30 тыс",IF('Данные (для ящика с усами) (2)'!$E4904&lt;45000,"30-45 тыс",IF('Данные (для ящика с усами) (2)'!$E4904&lt;60000,"45-60 тыс","60+ тыс"))))</f>
        <v>45-60 тыс</v>
      </c>
      <c r="G4904" s="3">
        <v>1957984.94438912</v>
      </c>
      <c r="H4904" s="5" t="s">
        <v>3936</v>
      </c>
    </row>
    <row r="4905" ht="14.25" customHeight="1">
      <c r="A4905" s="3">
        <v>44806.0051640554</v>
      </c>
      <c r="B4905" s="4">
        <v>4.49457052795687</v>
      </c>
      <c r="C4905" s="4">
        <v>4.72532511662418</v>
      </c>
      <c r="D4905" s="4">
        <v>3.1</v>
      </c>
      <c r="E4905" s="4">
        <v>57390.8900738104</v>
      </c>
      <c r="F4905" s="4" t="str">
        <f>IF('Данные (для ящика с усами) (2)'!$E4905&lt;15000,"до 15 тыс",IF('Данные (для ящика с усами) (2)'!$E4905&lt;30000,"15-30 тыс",IF('Данные (для ящика с усами) (2)'!$E4905&lt;45000,"30-45 тыс",IF('Данные (для ящика с усами) (2)'!$E4905&lt;60000,"45-60 тыс","60+ тыс"))))</f>
        <v>45-60 тыс</v>
      </c>
      <c r="G4905" s="3">
        <v>497579.446586872</v>
      </c>
      <c r="H4905" s="5" t="s">
        <v>77</v>
      </c>
    </row>
    <row r="4906" ht="14.25" customHeight="1">
      <c r="A4906" s="3">
        <v>69277.7589775797</v>
      </c>
      <c r="B4906" s="4">
        <v>5.32226983926387</v>
      </c>
      <c r="C4906" s="4">
        <v>7.20617786337874</v>
      </c>
      <c r="D4906" s="4">
        <v>5.32</v>
      </c>
      <c r="E4906" s="4">
        <v>57408.3128937472</v>
      </c>
      <c r="F4906" s="4" t="str">
        <f>IF('Данные (для ящика с усами) (2)'!$E4906&lt;15000,"до 15 тыс",IF('Данные (для ящика с усами) (2)'!$E4906&lt;30000,"15-30 тыс",IF('Данные (для ящика с усами) (2)'!$E4906&lt;45000,"30-45 тыс",IF('Данные (для ящика с усами) (2)'!$E4906&lt;60000,"45-60 тыс","60+ тыс"))))</f>
        <v>45-60 тыс</v>
      </c>
      <c r="G4906" s="3">
        <v>1356384.6675167</v>
      </c>
      <c r="H4906" s="5" t="s">
        <v>2601</v>
      </c>
    </row>
    <row r="4907" ht="14.25" customHeight="1">
      <c r="A4907" s="3">
        <v>78679.4186657319</v>
      </c>
      <c r="B4907" s="4">
        <v>6.44962348081928</v>
      </c>
      <c r="C4907" s="4">
        <v>8.72635281498018</v>
      </c>
      <c r="D4907" s="4">
        <v>3.23</v>
      </c>
      <c r="E4907" s="4">
        <v>57409.9079608729</v>
      </c>
      <c r="F4907" s="4" t="str">
        <f>IF('Данные (для ящика с усами) (2)'!$E4907&lt;15000,"до 15 тыс",IF('Данные (для ящика с усами) (2)'!$E4907&lt;30000,"15-30 тыс",IF('Данные (для ящика с усами) (2)'!$E4907&lt;45000,"30-45 тыс",IF('Данные (для ящика с усами) (2)'!$E4907&lt;60000,"45-60 тыс","60+ тыс"))))</f>
        <v>45-60 тыс</v>
      </c>
      <c r="G4907" s="3">
        <v>2082236.24379718</v>
      </c>
      <c r="H4907" s="5" t="s">
        <v>4166</v>
      </c>
    </row>
    <row r="4908" ht="14.25" customHeight="1">
      <c r="A4908" s="3">
        <v>66658.9679094081</v>
      </c>
      <c r="B4908" s="4">
        <v>7.72978973331062</v>
      </c>
      <c r="C4908" s="4">
        <v>7.13049789132083</v>
      </c>
      <c r="D4908" s="4">
        <v>4.0</v>
      </c>
      <c r="E4908" s="4">
        <v>57563.5857376191</v>
      </c>
      <c r="F4908" s="4" t="str">
        <f>IF('Данные (для ящика с усами) (2)'!$E4908&lt;15000,"до 15 тыс",IF('Данные (для ящика с усами) (2)'!$E4908&lt;30000,"15-30 тыс",IF('Данные (для ящика с усами) (2)'!$E4908&lt;45000,"30-45 тыс",IF('Данные (для ящика с усами) (2)'!$E4908&lt;60000,"45-60 тыс","60+ тыс"))))</f>
        <v>45-60 тыс</v>
      </c>
      <c r="G4908" s="3">
        <v>1720734.4031475</v>
      </c>
      <c r="H4908" s="5" t="s">
        <v>2133</v>
      </c>
    </row>
    <row r="4909" ht="14.25" customHeight="1">
      <c r="A4909" s="3">
        <v>69624.7863355142</v>
      </c>
      <c r="B4909" s="4">
        <v>6.5652759005356</v>
      </c>
      <c r="C4909" s="4">
        <v>7.46282132341855</v>
      </c>
      <c r="D4909" s="4">
        <v>4.18</v>
      </c>
      <c r="E4909" s="4">
        <v>57644.2090749643</v>
      </c>
      <c r="F4909" s="4" t="str">
        <f>IF('Данные (для ящика с усами) (2)'!$E4909&lt;15000,"до 15 тыс",IF('Данные (для ящика с усами) (2)'!$E4909&lt;30000,"15-30 тыс",IF('Данные (для ящика с усами) (2)'!$E4909&lt;45000,"30-45 тыс",IF('Данные (для ящика с усами) (2)'!$E4909&lt;60000,"45-60 тыс","60+ тыс"))))</f>
        <v>45-60 тыс</v>
      </c>
      <c r="G4909" s="3">
        <v>1737759.05002945</v>
      </c>
      <c r="H4909" s="5" t="s">
        <v>2693</v>
      </c>
    </row>
    <row r="4910" ht="14.25" customHeight="1">
      <c r="A4910" s="3">
        <v>73658.1167403505</v>
      </c>
      <c r="B4910" s="4">
        <v>6.09971204596209</v>
      </c>
      <c r="C4910" s="4">
        <v>7.92538740134359</v>
      </c>
      <c r="D4910" s="4">
        <v>4.16</v>
      </c>
      <c r="E4910" s="4">
        <v>57646.3914966295</v>
      </c>
      <c r="F4910" s="4" t="str">
        <f>IF('Данные (для ящика с усами) (2)'!$E4910&lt;15000,"до 15 тыс",IF('Данные (для ящика с усами) (2)'!$E4910&lt;30000,"15-30 тыс",IF('Данные (для ящика с усами) (2)'!$E4910&lt;45000,"30-45 тыс",IF('Данные (для ящика с усами) (2)'!$E4910&lt;60000,"45-60 тыс","60+ тыс"))))</f>
        <v>45-60 тыс</v>
      </c>
      <c r="G4910" s="3">
        <v>1864670.07406907</v>
      </c>
      <c r="H4910" s="5" t="s">
        <v>3412</v>
      </c>
    </row>
    <row r="4911" ht="14.25" customHeight="1">
      <c r="A4911" s="3">
        <v>68173.7743881502</v>
      </c>
      <c r="B4911" s="4">
        <v>5.20737021389606</v>
      </c>
      <c r="C4911" s="4">
        <v>7.06620873837322</v>
      </c>
      <c r="D4911" s="4">
        <v>3.16</v>
      </c>
      <c r="E4911" s="4">
        <v>57699.957556293</v>
      </c>
      <c r="F4911" s="4" t="str">
        <f>IF('Данные (для ящика с усами) (2)'!$E4911&lt;15000,"до 15 тыс",IF('Данные (для ящика с усами) (2)'!$E4911&lt;30000,"15-30 тыс",IF('Данные (для ящика с усами) (2)'!$E4911&lt;45000,"30-45 тыс",IF('Данные (для ящика с усами) (2)'!$E4911&lt;60000,"45-60 тыс","60+ тыс"))))</f>
        <v>45-60 тыс</v>
      </c>
      <c r="G4911" s="3">
        <v>1294647.58916718</v>
      </c>
      <c r="H4911" s="5" t="s">
        <v>2393</v>
      </c>
    </row>
    <row r="4912" ht="14.25" customHeight="1">
      <c r="A4912" s="3">
        <v>71443.2236475669</v>
      </c>
      <c r="B4912" s="4">
        <v>6.09961142645568</v>
      </c>
      <c r="C4912" s="4">
        <v>5.7367006451951</v>
      </c>
      <c r="D4912" s="4">
        <v>2.18</v>
      </c>
      <c r="E4912" s="4">
        <v>57715.8016635823</v>
      </c>
      <c r="F4912" s="4" t="str">
        <f>IF('Данные (для ящика с усами) (2)'!$E4912&lt;15000,"до 15 тыс",IF('Данные (для ящика с усами) (2)'!$E4912&lt;30000,"15-30 тыс",IF('Данные (для ящика с усами) (2)'!$E4912&lt;45000,"30-45 тыс",IF('Данные (для ящика с усами) (2)'!$E4912&lt;60000,"45-60 тыс","60+ тыс"))))</f>
        <v>45-60 тыс</v>
      </c>
      <c r="G4912" s="3">
        <v>1596439.71573262</v>
      </c>
      <c r="H4912" s="5" t="s">
        <v>3031</v>
      </c>
    </row>
    <row r="4913" ht="14.25" customHeight="1">
      <c r="A4913" s="3">
        <v>69248.8077356116</v>
      </c>
      <c r="B4913" s="4">
        <v>5.64547984616106</v>
      </c>
      <c r="C4913" s="4">
        <v>6.69976851029951</v>
      </c>
      <c r="D4913" s="4">
        <v>3.5</v>
      </c>
      <c r="E4913" s="4">
        <v>57771.2923461803</v>
      </c>
      <c r="F4913" s="4" t="str">
        <f>IF('Данные (для ящика с усами) (2)'!$E4913&lt;15000,"до 15 тыс",IF('Данные (для ящика с усами) (2)'!$E4913&lt;30000,"15-30 тыс",IF('Данные (для ящика с усами) (2)'!$E4913&lt;45000,"30-45 тыс",IF('Данные (для ящика с усами) (2)'!$E4913&lt;60000,"45-60 тыс","60+ тыс"))))</f>
        <v>45-60 тыс</v>
      </c>
      <c r="G4913" s="3">
        <v>1422230.96012399</v>
      </c>
      <c r="H4913" s="5" t="s">
        <v>2594</v>
      </c>
    </row>
    <row r="4914" ht="14.25" customHeight="1">
      <c r="A4914" s="3">
        <v>69438.7000610275</v>
      </c>
      <c r="B4914" s="4">
        <v>6.11953025718693</v>
      </c>
      <c r="C4914" s="4">
        <v>7.40337510104485</v>
      </c>
      <c r="D4914" s="4">
        <v>4.48</v>
      </c>
      <c r="E4914" s="4">
        <v>57775.2613917789</v>
      </c>
      <c r="F4914" s="4" t="str">
        <f>IF('Данные (для ящика с усами) (2)'!$E4914&lt;15000,"до 15 тыс",IF('Данные (для ящика с усами) (2)'!$E4914&lt;30000,"15-30 тыс",IF('Данные (для ящика с усами) (2)'!$E4914&lt;45000,"30-45 тыс",IF('Данные (для ящика с усами) (2)'!$E4914&lt;60000,"45-60 тыс","60+ тыс"))))</f>
        <v>45-60 тыс</v>
      </c>
      <c r="G4914" s="3">
        <v>1537335.89711958</v>
      </c>
      <c r="H4914" s="5" t="s">
        <v>2647</v>
      </c>
    </row>
    <row r="4915" ht="14.25" customHeight="1">
      <c r="A4915" s="3">
        <v>74867.5265886949</v>
      </c>
      <c r="B4915" s="4">
        <v>6.44212390814672</v>
      </c>
      <c r="C4915" s="4">
        <v>6.29693308461997</v>
      </c>
      <c r="D4915" s="4">
        <v>4.27</v>
      </c>
      <c r="E4915" s="4">
        <v>57841.2193515215</v>
      </c>
      <c r="F4915" s="4" t="str">
        <f>IF('Данные (для ящика с усами) (2)'!$E4915&lt;15000,"до 15 тыс",IF('Данные (для ящика с усами) (2)'!$E4915&lt;30000,"15-30 тыс",IF('Данные (для ящика с усами) (2)'!$E4915&lt;45000,"30-45 тыс",IF('Данные (для ящика с усами) (2)'!$E4915&lt;60000,"45-60 тыс","60+ тыс"))))</f>
        <v>45-60 тыс</v>
      </c>
      <c r="G4915" s="3">
        <v>1614373.9639831</v>
      </c>
      <c r="H4915" s="5" t="s">
        <v>3623</v>
      </c>
    </row>
    <row r="4916" ht="14.25" customHeight="1">
      <c r="A4916" s="3">
        <v>56956.344144741</v>
      </c>
      <c r="B4916" s="4">
        <v>6.48860940943779</v>
      </c>
      <c r="C4916" s="4">
        <v>6.77704281434809</v>
      </c>
      <c r="D4916" s="4">
        <v>3.16</v>
      </c>
      <c r="E4916" s="4">
        <v>57931.6732258579</v>
      </c>
      <c r="F4916" s="4" t="str">
        <f>IF('Данные (для ящика с усами) (2)'!$E4916&lt;15000,"до 15 тыс",IF('Данные (для ящика с усами) (2)'!$E4916&lt;30000,"15-30 тыс",IF('Данные (для ящика с усами) (2)'!$E4916&lt;45000,"30-45 тыс",IF('Данные (для ящика с усами) (2)'!$E4916&lt;60000,"45-60 тыс","60+ тыс"))))</f>
        <v>45-60 тыс</v>
      </c>
      <c r="G4916" s="3">
        <v>1217320.7028266</v>
      </c>
      <c r="H4916" s="5" t="s">
        <v>692</v>
      </c>
    </row>
    <row r="4917" ht="14.25" customHeight="1">
      <c r="A4917" s="3">
        <v>66803.0163647589</v>
      </c>
      <c r="B4917" s="4">
        <v>6.2512454158833</v>
      </c>
      <c r="C4917" s="4">
        <v>8.75087217045238</v>
      </c>
      <c r="D4917" s="4">
        <v>5.07</v>
      </c>
      <c r="E4917" s="4">
        <v>57970.2427895047</v>
      </c>
      <c r="F4917" s="4" t="str">
        <f>IF('Данные (для ящика с усами) (2)'!$E4917&lt;15000,"до 15 тыс",IF('Данные (для ящика с усами) (2)'!$E4917&lt;30000,"15-30 тыс",IF('Данные (для ящика с усами) (2)'!$E4917&lt;45000,"30-45 тыс",IF('Данные (для ящика с усами) (2)'!$E4917&lt;60000,"45-60 тыс","60+ тыс"))))</f>
        <v>45-60 тыс</v>
      </c>
      <c r="G4917" s="3">
        <v>1769484.89310969</v>
      </c>
      <c r="H4917" s="5" t="s">
        <v>2163</v>
      </c>
    </row>
    <row r="4918" ht="14.25" customHeight="1">
      <c r="A4918" s="3">
        <v>53547.0180196918</v>
      </c>
      <c r="B4918" s="4">
        <v>5.84739281684137</v>
      </c>
      <c r="C4918" s="4">
        <v>8.24348530281114</v>
      </c>
      <c r="D4918" s="4">
        <v>3.14</v>
      </c>
      <c r="E4918" s="4">
        <v>57979.8561974209</v>
      </c>
      <c r="F4918" s="4" t="str">
        <f>IF('Данные (для ящика с усами) (2)'!$E4918&lt;15000,"до 15 тыс",IF('Данные (для ящика с усами) (2)'!$E4918&lt;30000,"15-30 тыс",IF('Данные (для ящика с усами) (2)'!$E4918&lt;45000,"30-45 тыс",IF('Данные (для ящика с усами) (2)'!$E4918&lt;60000,"45-60 тыс","60+ тыс"))))</f>
        <v>45-60 тыс</v>
      </c>
      <c r="G4918" s="3">
        <v>1520956.99733294</v>
      </c>
      <c r="H4918" s="5" t="s">
        <v>410</v>
      </c>
    </row>
    <row r="4919" ht="14.25" customHeight="1">
      <c r="A4919" s="3">
        <v>55040.2398558654</v>
      </c>
      <c r="B4919" s="4">
        <v>6.11305499014738</v>
      </c>
      <c r="C4919" s="4">
        <v>4.97716914985793</v>
      </c>
      <c r="D4919" s="4">
        <v>4.29</v>
      </c>
      <c r="E4919" s="4">
        <v>58040.6742157225</v>
      </c>
      <c r="F4919" s="4" t="str">
        <f>IF('Данные (для ящика с усами) (2)'!$E4919&lt;15000,"до 15 тыс",IF('Данные (для ящика с усами) (2)'!$E4919&lt;30000,"15-30 тыс",IF('Данные (для ящика с усами) (2)'!$E4919&lt;45000,"30-45 тыс",IF('Данные (для ящика с усами) (2)'!$E4919&lt;60000,"45-60 тыс","60+ тыс"))))</f>
        <v>45-60 тыс</v>
      </c>
      <c r="G4919" s="3">
        <v>1090888.96302922</v>
      </c>
      <c r="H4919" s="5" t="s">
        <v>505</v>
      </c>
    </row>
    <row r="4920" ht="14.25" customHeight="1">
      <c r="A4920" s="3">
        <v>64254.1632714264</v>
      </c>
      <c r="B4920" s="4">
        <v>5.09447630687688</v>
      </c>
      <c r="C4920" s="4">
        <v>8.62954156118229</v>
      </c>
      <c r="D4920" s="4">
        <v>4.19</v>
      </c>
      <c r="E4920" s="4">
        <v>58051.0390469699</v>
      </c>
      <c r="F4920" s="4" t="str">
        <f>IF('Данные (для ящика с усами) (2)'!$E4920&lt;15000,"до 15 тыс",IF('Данные (для ящика с усами) (2)'!$E4920&lt;30000,"15-30 тыс",IF('Данные (для ящика с усами) (2)'!$E4920&lt;45000,"30-45 тыс",IF('Данные (для ящика с усами) (2)'!$E4920&lt;60000,"45-60 тыс","60+ тыс"))))</f>
        <v>45-60 тыс</v>
      </c>
      <c r="G4920" s="3">
        <v>1524689.0633018</v>
      </c>
      <c r="H4920" s="5" t="s">
        <v>1715</v>
      </c>
    </row>
    <row r="4921" ht="14.25" customHeight="1">
      <c r="A4921" s="3">
        <v>78074.94799318889</v>
      </c>
      <c r="B4921" s="4">
        <v>5.69165041163704</v>
      </c>
      <c r="C4921" s="4">
        <v>7.73593194084642</v>
      </c>
      <c r="D4921" s="4">
        <v>4.06</v>
      </c>
      <c r="E4921" s="4">
        <v>58051.6006596404</v>
      </c>
      <c r="F4921" s="4" t="str">
        <f>IF('Данные (для ящика с усами) (2)'!$E4921&lt;15000,"до 15 тыс",IF('Данные (для ящика с усами) (2)'!$E4921&lt;30000,"15-30 тыс",IF('Данные (для ящика с усами) (2)'!$E4921&lt;45000,"30-45 тыс",IF('Данные (для ящика с усами) (2)'!$E4921&lt;60000,"45-60 тыс","60+ тыс"))))</f>
        <v>45-60 тыс</v>
      </c>
      <c r="G4921" s="3">
        <v>1930802.91896111</v>
      </c>
      <c r="H4921" s="5" t="s">
        <v>4093</v>
      </c>
    </row>
    <row r="4922" ht="14.25" customHeight="1">
      <c r="A4922" s="3">
        <v>87471.004463475</v>
      </c>
      <c r="B4922" s="4">
        <v>6.45521202506629</v>
      </c>
      <c r="C4922" s="4">
        <v>6.39761948503262</v>
      </c>
      <c r="D4922" s="4">
        <v>2.47</v>
      </c>
      <c r="E4922" s="4">
        <v>58076.9735895934</v>
      </c>
      <c r="F4922" s="4" t="str">
        <f>IF('Данные (для ящика с усами) (2)'!$E4922&lt;15000,"до 15 тыс",IF('Данные (для ящика с усами) (2)'!$E4922&lt;30000,"15-30 тыс",IF('Данные (для ящика с усами) (2)'!$E4922&lt;45000,"30-45 тыс",IF('Данные (для ящика с усами) (2)'!$E4922&lt;60000,"45-60 тыс","60+ тыс"))))</f>
        <v>45-60 тыс</v>
      </c>
      <c r="G4922" s="3">
        <v>2030910.61534552</v>
      </c>
      <c r="H4922" s="5" t="s">
        <v>4810</v>
      </c>
    </row>
    <row r="4923" ht="14.25" customHeight="1">
      <c r="A4923" s="3">
        <v>60837.7274752491</v>
      </c>
      <c r="B4923" s="4">
        <v>6.86473049753724</v>
      </c>
      <c r="C4923" s="4">
        <v>6.8639665699053</v>
      </c>
      <c r="D4923" s="4">
        <v>2.47</v>
      </c>
      <c r="E4923" s="4">
        <v>58168.6214420741</v>
      </c>
      <c r="F4923" s="4" t="str">
        <f>IF('Данные (для ящика с усами) (2)'!$E4923&lt;15000,"до 15 тыс",IF('Данные (для ящика с усами) (2)'!$E4923&lt;30000,"15-30 тыс",IF('Данные (для ящика с усами) (2)'!$E4923&lt;45000,"30-45 тыс",IF('Данные (для ящика с усами) (2)'!$E4923&lt;60000,"45-60 тыс","60+ тыс"))))</f>
        <v>45-60 тыс</v>
      </c>
      <c r="G4923" s="3">
        <v>1543966.42644823</v>
      </c>
      <c r="H4923" s="5" t="s">
        <v>1158</v>
      </c>
    </row>
    <row r="4924" ht="14.25" customHeight="1">
      <c r="A4924" s="3">
        <v>65573.4611099802</v>
      </c>
      <c r="B4924" s="4">
        <v>6.06153179335142</v>
      </c>
      <c r="C4924" s="4">
        <v>9.09085163186709</v>
      </c>
      <c r="D4924" s="4">
        <v>3.43</v>
      </c>
      <c r="E4924" s="4">
        <v>58195.4570316082</v>
      </c>
      <c r="F4924" s="4" t="str">
        <f>IF('Данные (для ящика с усами) (2)'!$E4924&lt;15000,"до 15 тыс",IF('Данные (для ящика с усами) (2)'!$E4924&lt;30000,"15-30 тыс",IF('Данные (для ящика с усами) (2)'!$E4924&lt;45000,"30-45 тыс",IF('Данные (для ящика с усами) (2)'!$E4924&lt;60000,"45-60 тыс","60+ тыс"))))</f>
        <v>45-60 тыс</v>
      </c>
      <c r="G4924" s="3">
        <v>1723397.08928356</v>
      </c>
      <c r="H4924" s="5" t="s">
        <v>1940</v>
      </c>
    </row>
    <row r="4925" ht="14.25" customHeight="1">
      <c r="A4925" s="3">
        <v>74692.8951399705</v>
      </c>
      <c r="B4925" s="4">
        <v>7.6249686332317</v>
      </c>
      <c r="C4925" s="4">
        <v>7.84090584369652</v>
      </c>
      <c r="D4925" s="4">
        <v>3.23</v>
      </c>
      <c r="E4925" s="4">
        <v>58221.9769865204</v>
      </c>
      <c r="F4925" s="4" t="str">
        <f>IF('Данные (для ящика с усами) (2)'!$E4925&lt;15000,"до 15 тыс",IF('Данные (для ящика с усами) (2)'!$E4925&lt;30000,"15-30 тыс",IF('Данные (для ящика с усами) (2)'!$E4925&lt;45000,"30-45 тыс",IF('Данные (для ящика с усами) (2)'!$E4925&lt;60000,"45-60 тыс","60+ тыс"))))</f>
        <v>45-60 тыс</v>
      </c>
      <c r="G4925" s="3">
        <v>2001910.21599521</v>
      </c>
      <c r="H4925" s="5" t="s">
        <v>3599</v>
      </c>
    </row>
    <row r="4926" ht="14.25" customHeight="1">
      <c r="A4926" s="3">
        <v>70673.8425435156</v>
      </c>
      <c r="B4926" s="4">
        <v>6.20402260782254</v>
      </c>
      <c r="C4926" s="4">
        <v>5.87778517884902</v>
      </c>
      <c r="D4926" s="4">
        <v>3.06</v>
      </c>
      <c r="E4926" s="4">
        <v>58256.1147617278</v>
      </c>
      <c r="F4926" s="4" t="str">
        <f>IF('Данные (для ящика с усами) (2)'!$E4926&lt;15000,"до 15 тыс",IF('Данные (для ящика с усами) (2)'!$E4926&lt;30000,"15-30 тыс",IF('Данные (для ящика с усами) (2)'!$E4926&lt;45000,"30-45 тыс",IF('Данные (для ящика с усами) (2)'!$E4926&lt;60000,"45-60 тыс","60+ тыс"))))</f>
        <v>45-60 тыс</v>
      </c>
      <c r="G4926" s="3">
        <v>1412242.75472737</v>
      </c>
      <c r="H4926" s="5" t="s">
        <v>2870</v>
      </c>
    </row>
    <row r="4927" ht="14.25" customHeight="1">
      <c r="A4927" s="3">
        <v>88767.5335953516</v>
      </c>
      <c r="B4927" s="4">
        <v>4.82166996174235</v>
      </c>
      <c r="C4927" s="4">
        <v>6.00352184618508</v>
      </c>
      <c r="D4927" s="4">
        <v>2.13</v>
      </c>
      <c r="E4927" s="4">
        <v>58349.1175860102</v>
      </c>
      <c r="F4927" s="4" t="str">
        <f>IF('Данные (для ящика с усами) (2)'!$E4927&lt;15000,"до 15 тыс",IF('Данные (для ящика с усами) (2)'!$E4927&lt;30000,"15-30 тыс",IF('Данные (для ящика с усами) (2)'!$E4927&lt;45000,"30-45 тыс",IF('Данные (для ящика с усами) (2)'!$E4927&lt;60000,"45-60 тыс","60+ тыс"))))</f>
        <v>45-60 тыс</v>
      </c>
      <c r="G4927" s="3">
        <v>1753427.93678949</v>
      </c>
      <c r="H4927" s="5" t="s">
        <v>4862</v>
      </c>
    </row>
    <row r="4928" ht="14.25" customHeight="1">
      <c r="A4928" s="3">
        <v>42463.1163436671</v>
      </c>
      <c r="B4928" s="4">
        <v>6.89830736339002</v>
      </c>
      <c r="C4928" s="4">
        <v>7.15313658583768</v>
      </c>
      <c r="D4928" s="4">
        <v>3.22</v>
      </c>
      <c r="E4928" s="4">
        <v>58412.4367394638</v>
      </c>
      <c r="F4928" s="4" t="str">
        <f>IF('Данные (для ящика с усами) (2)'!$E4928&lt;15000,"до 15 тыс",IF('Данные (для ящика с усами) (2)'!$E4928&lt;30000,"15-30 тыс",IF('Данные (для ящика с усами) (2)'!$E4928&lt;45000,"30-45 тыс",IF('Данные (для ящика с усами) (2)'!$E4928&lt;60000,"45-60 тыс","60+ тыс"))))</f>
        <v>45-60 тыс</v>
      </c>
      <c r="G4928" s="3">
        <v>1094027.18579003</v>
      </c>
      <c r="H4928" s="5" t="s">
        <v>44</v>
      </c>
    </row>
    <row r="4929" ht="14.25" customHeight="1">
      <c r="A4929" s="3">
        <v>54762.0543000145</v>
      </c>
      <c r="B4929" s="4">
        <v>3.80259899100554</v>
      </c>
      <c r="C4929" s="4">
        <v>7.55440649315278</v>
      </c>
      <c r="D4929" s="4">
        <v>5.47</v>
      </c>
      <c r="E4929" s="4">
        <v>58460.2798577821</v>
      </c>
      <c r="F4929" s="4" t="str">
        <f>IF('Данные (для ящика с усами) (2)'!$E4929&lt;15000,"до 15 тыс",IF('Данные (для ящика с усами) (2)'!$E4929&lt;30000,"15-30 тыс",IF('Данные (для ящика с усами) (2)'!$E4929&lt;45000,"30-45 тыс",IF('Данные (для ящика с усами) (2)'!$E4929&lt;60000,"45-60 тыс","60+ тыс"))))</f>
        <v>45-60 тыс</v>
      </c>
      <c r="G4929" s="3">
        <v>1080464.85168352</v>
      </c>
      <c r="H4929" s="5" t="s">
        <v>487</v>
      </c>
    </row>
    <row r="4930" ht="14.25" customHeight="1">
      <c r="A4930" s="3">
        <v>59539.9484501364</v>
      </c>
      <c r="B4930" s="4">
        <v>6.01859024334778</v>
      </c>
      <c r="C4930" s="4">
        <v>7.00767616564725</v>
      </c>
      <c r="D4930" s="4">
        <v>5.43</v>
      </c>
      <c r="E4930" s="4">
        <v>58600.8271496757</v>
      </c>
      <c r="F4930" s="4" t="str">
        <f>IF('Данные (для ящика с усами) (2)'!$E4930&lt;15000,"до 15 тыс",IF('Данные (для ящика с усами) (2)'!$E4930&lt;30000,"15-30 тыс",IF('Данные (для ящика с усами) (2)'!$E4930&lt;45000,"30-45 тыс",IF('Данные (для ящика с усами) (2)'!$E4930&lt;60000,"45-60 тыс","60+ тыс"))))</f>
        <v>45-60 тыс</v>
      </c>
      <c r="G4930" s="3">
        <v>1411730.47725883</v>
      </c>
      <c r="H4930" s="5" t="s">
        <v>984</v>
      </c>
    </row>
    <row r="4931" ht="14.25" customHeight="1">
      <c r="A4931" s="3">
        <v>63183.8897417216</v>
      </c>
      <c r="B4931" s="4">
        <v>5.57056193728183</v>
      </c>
      <c r="C4931" s="4">
        <v>7.54180749580744</v>
      </c>
      <c r="D4931" s="4">
        <v>5.08</v>
      </c>
      <c r="E4931" s="4">
        <v>58691.2006648072</v>
      </c>
      <c r="F4931" s="4" t="str">
        <f>IF('Данные (для ящика с усами) (2)'!$E4931&lt;15000,"до 15 тыс",IF('Данные (для ящика с усами) (2)'!$E4931&lt;30000,"15-30 тыс",IF('Данные (для ящика с усами) (2)'!$E4931&lt;45000,"30-45 тыс",IF('Данные (для ящика с усами) (2)'!$E4931&lt;60000,"45-60 тыс","60+ тыс"))))</f>
        <v>45-60 тыс</v>
      </c>
      <c r="G4931" s="3">
        <v>1367586.27773801</v>
      </c>
      <c r="H4931" s="5" t="s">
        <v>1548</v>
      </c>
    </row>
    <row r="4932" ht="14.25" customHeight="1">
      <c r="A4932" s="3">
        <v>73923.4662743976</v>
      </c>
      <c r="B4932" s="4">
        <v>7.00550578483895</v>
      </c>
      <c r="C4932" s="4">
        <v>7.13506334705251</v>
      </c>
      <c r="D4932" s="4">
        <v>6.04</v>
      </c>
      <c r="E4932" s="4">
        <v>58745.3120275589</v>
      </c>
      <c r="F4932" s="4" t="str">
        <f>IF('Данные (для ящика с усами) (2)'!$E4932&lt;15000,"до 15 тыс",IF('Данные (для ящика с усами) (2)'!$E4932&lt;30000,"15-30 тыс",IF('Данные (для ящика с усами) (2)'!$E4932&lt;45000,"30-45 тыс",IF('Данные (для ящика с усами) (2)'!$E4932&lt;60000,"45-60 тыс","60+ тыс"))))</f>
        <v>45-60 тыс</v>
      </c>
      <c r="G4932" s="3">
        <v>1819900.63664371</v>
      </c>
      <c r="H4932" s="5" t="s">
        <v>3454</v>
      </c>
    </row>
    <row r="4933" ht="14.25" customHeight="1">
      <c r="A4933" s="3">
        <v>49705.8244139074</v>
      </c>
      <c r="B4933" s="4">
        <v>4.60742880638819</v>
      </c>
      <c r="C4933" s="4">
        <v>7.9978179302508</v>
      </c>
      <c r="D4933" s="4">
        <v>3.46</v>
      </c>
      <c r="E4933" s="4">
        <v>58759.7097392994</v>
      </c>
      <c r="F4933" s="4" t="str">
        <f>IF('Данные (для ящика с усами) (2)'!$E4933&lt;15000,"до 15 тыс",IF('Данные (для ящика с усами) (2)'!$E4933&lt;30000,"15-30 тыс",IF('Данные (для ящика с усами) (2)'!$E4933&lt;45000,"30-45 тыс",IF('Данные (для ящика с усами) (2)'!$E4933&lt;60000,"45-60 тыс","60+ тыс"))))</f>
        <v>45-60 тыс</v>
      </c>
      <c r="G4933" s="3">
        <v>1080624.49716572</v>
      </c>
      <c r="H4933" s="5" t="s">
        <v>205</v>
      </c>
    </row>
    <row r="4934" ht="14.25" customHeight="1">
      <c r="A4934" s="3">
        <v>67952.404637581</v>
      </c>
      <c r="B4934" s="4">
        <v>6.0699418326371</v>
      </c>
      <c r="C4934" s="4">
        <v>6.37239879660011</v>
      </c>
      <c r="D4934" s="4">
        <v>3.19</v>
      </c>
      <c r="E4934" s="4">
        <v>58782.222268514</v>
      </c>
      <c r="F4934" s="4" t="str">
        <f>IF('Данные (для ящика с усами) (2)'!$E4934&lt;15000,"до 15 тыс",IF('Данные (для ящика с усами) (2)'!$E4934&lt;30000,"15-30 тыс",IF('Данные (для ящика с усами) (2)'!$E4934&lt;45000,"30-45 тыс",IF('Данные (для ящика с усами) (2)'!$E4934&lt;60000,"45-60 тыс","60+ тыс"))))</f>
        <v>45-60 тыс</v>
      </c>
      <c r="G4934" s="3">
        <v>1513223.5348634</v>
      </c>
      <c r="H4934" s="5" t="s">
        <v>2364</v>
      </c>
    </row>
    <row r="4935" ht="14.25" customHeight="1">
      <c r="A4935" s="3">
        <v>70607.2827087146</v>
      </c>
      <c r="B4935" s="4">
        <v>6.83584116773382</v>
      </c>
      <c r="C4935" s="4">
        <v>4.54146686930393</v>
      </c>
      <c r="D4935" s="4">
        <v>3.42</v>
      </c>
      <c r="E4935" s="4">
        <v>58793.2681999755</v>
      </c>
      <c r="F4935" s="4" t="str">
        <f>IF('Данные (для ящика с усами) (2)'!$E4935&lt;15000,"до 15 тыс",IF('Данные (для ящика с усами) (2)'!$E4935&lt;30000,"15-30 тыс",IF('Данные (для ящика с усами) (2)'!$E4935&lt;45000,"30-45 тыс",IF('Данные (для ящика с усами) (2)'!$E4935&lt;60000,"45-60 тыс","60+ тыс"))))</f>
        <v>45-60 тыс</v>
      </c>
      <c r="G4935" s="3">
        <v>1513650.38118926</v>
      </c>
      <c r="H4935" s="5" t="s">
        <v>2857</v>
      </c>
    </row>
    <row r="4936" ht="14.25" customHeight="1">
      <c r="A4936" s="3">
        <v>64044.0324966431</v>
      </c>
      <c r="B4936" s="4">
        <v>5.22098698231244</v>
      </c>
      <c r="C4936" s="4">
        <v>5.8254054728884</v>
      </c>
      <c r="D4936" s="4">
        <v>4.41</v>
      </c>
      <c r="E4936" s="4">
        <v>58887.9994084341</v>
      </c>
      <c r="F4936" s="4" t="str">
        <f>IF('Данные (для ящика с усами) (2)'!$E4936&lt;15000,"до 15 тыс",IF('Данные (для ящика с усами) (2)'!$E4936&lt;30000,"15-30 тыс",IF('Данные (для ящика с усами) (2)'!$E4936&lt;45000,"30-45 тыс",IF('Данные (для ящика с усами) (2)'!$E4936&lt;60000,"45-60 тыс","60+ тыс"))))</f>
        <v>45-60 тыс</v>
      </c>
      <c r="G4936" s="3">
        <v>1122967.38517199</v>
      </c>
      <c r="H4936" s="5" t="s">
        <v>1691</v>
      </c>
    </row>
    <row r="4937" ht="14.25" customHeight="1">
      <c r="A4937" s="3">
        <v>71336.7802762428</v>
      </c>
      <c r="B4937" s="4">
        <v>7.50035243323883</v>
      </c>
      <c r="C4937" s="4">
        <v>5.15709721751255</v>
      </c>
      <c r="D4937" s="4">
        <v>4.19</v>
      </c>
      <c r="E4937" s="4">
        <v>58926.2254837517</v>
      </c>
      <c r="F4937" s="4" t="str">
        <f>IF('Данные (для ящика с усами) (2)'!$E4937&lt;15000,"до 15 тыс",IF('Данные (для ящика с усами) (2)'!$E4937&lt;30000,"15-30 тыс",IF('Данные (для ящика с усами) (2)'!$E4937&lt;45000,"30-45 тыс",IF('Данные (для ящика с усами) (2)'!$E4937&lt;60000,"45-60 тыс","60+ тыс"))))</f>
        <v>45-60 тыс</v>
      </c>
      <c r="G4937" s="3">
        <v>1729061.65557133</v>
      </c>
      <c r="H4937" s="5" t="s">
        <v>3006</v>
      </c>
    </row>
    <row r="4938" ht="14.25" customHeight="1">
      <c r="A4938" s="3">
        <v>62785.9116449257</v>
      </c>
      <c r="B4938" s="4">
        <v>6.75994398358475</v>
      </c>
      <c r="C4938" s="4">
        <v>5.73698335219422</v>
      </c>
      <c r="D4938" s="4">
        <v>3.29</v>
      </c>
      <c r="E4938" s="4">
        <v>59003.9636211182</v>
      </c>
      <c r="F4938" s="4" t="str">
        <f>IF('Данные (для ящика с усами) (2)'!$E4938&lt;15000,"до 15 тыс",IF('Данные (для ящика с усами) (2)'!$E4938&lt;30000,"15-30 тыс",IF('Данные (для ящика с усами) (2)'!$E4938&lt;45000,"30-45 тыс",IF('Данные (для ящика с усами) (2)'!$E4938&lt;60000,"45-60 тыс","60+ тыс"))))</f>
        <v>45-60 тыс</v>
      </c>
      <c r="G4938" s="3">
        <v>1493623.4158691</v>
      </c>
      <c r="H4938" s="5" t="s">
        <v>1483</v>
      </c>
    </row>
    <row r="4939" ht="14.25" customHeight="1">
      <c r="A4939" s="3">
        <v>74665.9676037339</v>
      </c>
      <c r="B4939" s="4">
        <v>4.80829586370142</v>
      </c>
      <c r="C4939" s="4">
        <v>7.0397075641587</v>
      </c>
      <c r="D4939" s="4">
        <v>5.43</v>
      </c>
      <c r="E4939" s="4">
        <v>59036.1160366347</v>
      </c>
      <c r="F4939" s="4" t="str">
        <f>IF('Данные (для ящика с усами) (2)'!$E4939&lt;15000,"до 15 тыс",IF('Данные (для ящика с усами) (2)'!$E4939&lt;30000,"15-30 тыс",IF('Данные (для ящика с усами) (2)'!$E4939&lt;45000,"30-45 тыс",IF('Данные (для ящика с усами) (2)'!$E4939&lt;60000,"45-60 тыс","60+ тыс"))))</f>
        <v>45-60 тыс</v>
      </c>
      <c r="G4939" s="3">
        <v>1844929.15557624</v>
      </c>
      <c r="H4939" s="5" t="s">
        <v>3596</v>
      </c>
    </row>
    <row r="4940" ht="14.25" customHeight="1">
      <c r="A4940" s="3">
        <v>58348.79711094</v>
      </c>
      <c r="B4940" s="4">
        <v>5.68684556205723</v>
      </c>
      <c r="C4940" s="4">
        <v>7.18229198847634</v>
      </c>
      <c r="D4940" s="4">
        <v>6.0</v>
      </c>
      <c r="E4940" s="4">
        <v>59129.497832007</v>
      </c>
      <c r="F4940" s="4" t="str">
        <f>IF('Данные (для ящика с усами) (2)'!$E4940&lt;15000,"до 15 тыс",IF('Данные (для ящика с усами) (2)'!$E4940&lt;30000,"15-30 тыс",IF('Данные (для ящика с усами) (2)'!$E4940&lt;45000,"30-45 тыс",IF('Данные (для ящика с усами) (2)'!$E4940&lt;60000,"45-60 тыс","60+ тыс"))))</f>
        <v>45-60 тыс</v>
      </c>
      <c r="G4940" s="3">
        <v>1135465.4732309</v>
      </c>
      <c r="H4940" s="5" t="s">
        <v>844</v>
      </c>
    </row>
    <row r="4941" ht="14.25" customHeight="1">
      <c r="A4941" s="3">
        <v>66467.9230513177</v>
      </c>
      <c r="B4941" s="4">
        <v>7.48425595443976</v>
      </c>
      <c r="C4941" s="4">
        <v>6.57045484092263</v>
      </c>
      <c r="D4941" s="4">
        <v>4.27</v>
      </c>
      <c r="E4941" s="4">
        <v>59258.4860237518</v>
      </c>
      <c r="F4941" s="4" t="str">
        <f>IF('Данные (для ящика с усами) (2)'!$E4941&lt;15000,"до 15 тыс",IF('Данные (для ящика с усами) (2)'!$E4941&lt;30000,"15-30 тыс",IF('Данные (для ящика с усами) (2)'!$E4941&lt;45000,"30-45 тыс",IF('Данные (для ящика с усами) (2)'!$E4941&lt;60000,"45-60 тыс","60+ тыс"))))</f>
        <v>45-60 тыс</v>
      </c>
      <c r="G4941" s="3">
        <v>1820189.53280409</v>
      </c>
      <c r="H4941" s="5" t="s">
        <v>2094</v>
      </c>
    </row>
    <row r="4942" ht="14.25" customHeight="1">
      <c r="A4942" s="3">
        <v>88556.005979956</v>
      </c>
      <c r="B4942" s="4">
        <v>4.8992677637611</v>
      </c>
      <c r="C4942" s="4">
        <v>6.58465180255283</v>
      </c>
      <c r="D4942" s="4">
        <v>4.0</v>
      </c>
      <c r="E4942" s="4">
        <v>59262.5392983724</v>
      </c>
      <c r="F4942" s="4" t="str">
        <f>IF('Данные (для ящика с усами) (2)'!$E4942&lt;15000,"до 15 тыс",IF('Данные (для ящика с усами) (2)'!$E4942&lt;30000,"15-30 тыс",IF('Данные (для ящика с усами) (2)'!$E4942&lt;45000,"30-45 тыс",IF('Данные (для ящика с усами) (2)'!$E4942&lt;60000,"45-60 тыс","60+ тыс"))))</f>
        <v>45-60 тыс</v>
      </c>
      <c r="G4942" s="3">
        <v>1900999.54590531</v>
      </c>
      <c r="H4942" s="5" t="s">
        <v>4853</v>
      </c>
    </row>
    <row r="4943" ht="14.25" customHeight="1">
      <c r="A4943" s="3">
        <v>72009.1984728993</v>
      </c>
      <c r="B4943" s="4">
        <v>6.32769600505471</v>
      </c>
      <c r="C4943" s="4">
        <v>6.86173918045339</v>
      </c>
      <c r="D4943" s="4">
        <v>3.49</v>
      </c>
      <c r="E4943" s="4">
        <v>59313.739116675</v>
      </c>
      <c r="F4943" s="4" t="str">
        <f>IF('Данные (для ящика с усами) (2)'!$E4943&lt;15000,"до 15 тыс",IF('Данные (для ящика с усами) (2)'!$E4943&lt;30000,"15-30 тыс",IF('Данные (для ящика с усами) (2)'!$E4943&lt;45000,"30-45 тыс",IF('Данные (для ящика с усами) (2)'!$E4943&lt;60000,"45-60 тыс","60+ тыс"))))</f>
        <v>45-60 тыс</v>
      </c>
      <c r="G4943" s="3">
        <v>1649947.15975201</v>
      </c>
      <c r="H4943" s="5" t="s">
        <v>3123</v>
      </c>
    </row>
    <row r="4944" ht="14.25" customHeight="1">
      <c r="A4944" s="3">
        <v>83408.7873305793</v>
      </c>
      <c r="B4944" s="4">
        <v>6.22497059144152</v>
      </c>
      <c r="C4944" s="4">
        <v>5.60502432597578</v>
      </c>
      <c r="D4944" s="4">
        <v>2.09</v>
      </c>
      <c r="E4944" s="4">
        <v>59346.8913135566</v>
      </c>
      <c r="F4944" s="4" t="str">
        <f>IF('Данные (для ящика с усами) (2)'!$E4944&lt;15000,"до 15 тыс",IF('Данные (для ящика с усами) (2)'!$E4944&lt;30000,"15-30 тыс",IF('Данные (для ящика с усами) (2)'!$E4944&lt;45000,"30-45 тыс",IF('Данные (для ящика с усами) (2)'!$E4944&lt;60000,"45-60 тыс","60+ тыс"))))</f>
        <v>45-60 тыс</v>
      </c>
      <c r="G4944" s="3">
        <v>1770681.13245289</v>
      </c>
      <c r="H4944" s="5" t="s">
        <v>4603</v>
      </c>
    </row>
    <row r="4945" ht="14.25" customHeight="1">
      <c r="A4945" s="3">
        <v>71103.175720505</v>
      </c>
      <c r="B4945" s="4">
        <v>5.6763455745713</v>
      </c>
      <c r="C4945" s="4">
        <v>8.03988411638415</v>
      </c>
      <c r="D4945" s="4">
        <v>5.24</v>
      </c>
      <c r="E4945" s="4">
        <v>59442.3755856673</v>
      </c>
      <c r="F4945" s="4" t="str">
        <f>IF('Данные (для ящика с усами) (2)'!$E4945&lt;15000,"до 15 тыс",IF('Данные (для ящика с усами) (2)'!$E4945&lt;30000,"15-30 тыс",IF('Данные (для ящика с усами) (2)'!$E4945&lt;45000,"30-45 тыс",IF('Данные (для ящика с усами) (2)'!$E4945&lt;60000,"45-60 тыс","60+ тыс"))))</f>
        <v>45-60 тыс</v>
      </c>
      <c r="G4945" s="3">
        <v>1518787.76103064</v>
      </c>
      <c r="H4945" s="5" t="s">
        <v>2951</v>
      </c>
    </row>
    <row r="4946" ht="14.25" customHeight="1">
      <c r="A4946" s="3">
        <v>73756.1186240169</v>
      </c>
      <c r="B4946" s="4">
        <v>5.25063061576138</v>
      </c>
      <c r="C4946" s="4">
        <v>6.40490570237362</v>
      </c>
      <c r="D4946" s="4">
        <v>3.29</v>
      </c>
      <c r="E4946" s="4">
        <v>59485.0663225112</v>
      </c>
      <c r="F4946" s="4" t="str">
        <f>IF('Данные (для ящика с усами) (2)'!$E4946&lt;15000,"до 15 тыс",IF('Данные (для ящика с усами) (2)'!$E4946&lt;30000,"15-30 тыс",IF('Данные (для ящика с усами) (2)'!$E4946&lt;45000,"30-45 тыс",IF('Данные (для ящика с усами) (2)'!$E4946&lt;60000,"45-60 тыс","60+ тыс"))))</f>
        <v>45-60 тыс</v>
      </c>
      <c r="G4946" s="3">
        <v>1354928.95009614</v>
      </c>
      <c r="H4946" s="5" t="s">
        <v>3433</v>
      </c>
    </row>
    <row r="4947" ht="14.25" customHeight="1">
      <c r="A4947" s="3">
        <v>77898.5103885883</v>
      </c>
      <c r="B4947" s="4">
        <v>4.2725486320406</v>
      </c>
      <c r="C4947" s="4">
        <v>8.27447267934956</v>
      </c>
      <c r="D4947" s="4">
        <v>3.28</v>
      </c>
      <c r="E4947" s="4">
        <v>59563.1604183537</v>
      </c>
      <c r="F4947" s="4" t="str">
        <f>IF('Данные (для ящика с усами) (2)'!$E4947&lt;15000,"до 15 тыс",IF('Данные (для ящика с усами) (2)'!$E4947&lt;30000,"15-30 тыс",IF('Данные (для ящика с усами) (2)'!$E4947&lt;45000,"30-45 тыс",IF('Данные (для ящика с усами) (2)'!$E4947&lt;60000,"45-60 тыс","60+ тыс"))))</f>
        <v>45-60 тыс</v>
      </c>
      <c r="G4947" s="3">
        <v>1812960.40834407</v>
      </c>
      <c r="H4947" s="5" t="s">
        <v>4065</v>
      </c>
    </row>
    <row r="4948" ht="14.25" customHeight="1">
      <c r="A4948" s="3">
        <v>66435.5040079483</v>
      </c>
      <c r="B4948" s="4">
        <v>6.16623409415245</v>
      </c>
      <c r="C4948" s="4">
        <v>8.01699020313342</v>
      </c>
      <c r="D4948" s="4">
        <v>6.38</v>
      </c>
      <c r="E4948" s="4">
        <v>59599.3440902425</v>
      </c>
      <c r="F4948" s="4" t="str">
        <f>IF('Данные (для ящика с усами) (2)'!$E4948&lt;15000,"до 15 тыс",IF('Данные (для ящика с усами) (2)'!$E4948&lt;30000,"15-30 тыс",IF('Данные (для ящика с усами) (2)'!$E4948&lt;45000,"30-45 тыс",IF('Данные (для ящика с усами) (2)'!$E4948&lt;60000,"45-60 тыс","60+ тыс"))))</f>
        <v>45-60 тыс</v>
      </c>
      <c r="G4948" s="3">
        <v>1575966.55253915</v>
      </c>
      <c r="H4948" s="5" t="s">
        <v>2089</v>
      </c>
    </row>
    <row r="4949" ht="14.25" customHeight="1">
      <c r="A4949" s="3">
        <v>35454.7146594754</v>
      </c>
      <c r="B4949" s="4">
        <v>6.8557083639011</v>
      </c>
      <c r="C4949" s="4">
        <v>6.0186465026796</v>
      </c>
      <c r="D4949" s="4">
        <v>4.5</v>
      </c>
      <c r="E4949" s="4">
        <v>59636.4025530249</v>
      </c>
      <c r="F4949" s="4" t="str">
        <f>IF('Данные (для ящика с усами) (2)'!$E4949&lt;15000,"до 15 тыс",IF('Данные (для ящика с усами) (2)'!$E4949&lt;30000,"15-30 тыс",IF('Данные (для ящика с усами) (2)'!$E4949&lt;45000,"30-45 тыс",IF('Данные (для ящика с усами) (2)'!$E4949&lt;60000,"45-60 тыс","60+ тыс"))))</f>
        <v>45-60 тыс</v>
      </c>
      <c r="G4949" s="3">
        <v>1077805.57772632</v>
      </c>
      <c r="H4949" s="5" t="s">
        <v>8</v>
      </c>
    </row>
    <row r="4950" ht="14.25" customHeight="1">
      <c r="A4950" s="3">
        <v>64231.6842164936</v>
      </c>
      <c r="B4950" s="4">
        <v>4.31101756617577</v>
      </c>
      <c r="C4950" s="4">
        <v>8.74740878656997</v>
      </c>
      <c r="D4950" s="4">
        <v>5.32</v>
      </c>
      <c r="E4950" s="4">
        <v>59717.669765014</v>
      </c>
      <c r="F4950" s="4" t="str">
        <f>IF('Данные (для ящика с усами) (2)'!$E4950&lt;15000,"до 15 тыс",IF('Данные (для ящика с усами) (2)'!$E4950&lt;30000,"15-30 тыс",IF('Данные (для ящика с усами) (2)'!$E4950&lt;45000,"30-45 тыс",IF('Данные (для ящика с усами) (2)'!$E4950&lt;60000,"45-60 тыс","60+ тыс"))))</f>
        <v>45-60 тыс</v>
      </c>
      <c r="G4950" s="3">
        <v>1521085.47247058</v>
      </c>
      <c r="H4950" s="5" t="s">
        <v>1712</v>
      </c>
    </row>
    <row r="4951" ht="14.25" customHeight="1">
      <c r="A4951" s="3">
        <v>78963.8941422246</v>
      </c>
      <c r="B4951" s="4">
        <v>6.85924512174508</v>
      </c>
      <c r="C4951" s="4">
        <v>5.73499891387715</v>
      </c>
      <c r="D4951" s="4">
        <v>3.2</v>
      </c>
      <c r="E4951" s="4">
        <v>59974.6265899342</v>
      </c>
      <c r="F4951" s="4" t="str">
        <f>IF('Данные (для ящика с усами) (2)'!$E4951&lt;15000,"до 15 тыс",IF('Данные (для ящика с усами) (2)'!$E4951&lt;30000,"15-30 тыс",IF('Данные (для ящика с усами) (2)'!$E4951&lt;45000,"30-45 тыс",IF('Данные (для ящика с усами) (2)'!$E4951&lt;60000,"45-60 тыс","60+ тыс"))))</f>
        <v>45-60 тыс</v>
      </c>
      <c r="G4951" s="3">
        <v>2004396.37230369</v>
      </c>
      <c r="H4951" s="5" t="s">
        <v>4202</v>
      </c>
    </row>
    <row r="4952" ht="14.25" customHeight="1">
      <c r="A4952" s="3">
        <v>78070.0737434367</v>
      </c>
      <c r="B4952" s="4">
        <v>4.44429900164963</v>
      </c>
      <c r="C4952" s="4">
        <v>8.40436324746842</v>
      </c>
      <c r="D4952" s="4">
        <v>3.24</v>
      </c>
      <c r="E4952" s="4">
        <v>60023.3609579363</v>
      </c>
      <c r="F4952" s="4" t="str">
        <f>IF('Данные (для ящика с усами) (2)'!$E4952&lt;15000,"до 15 тыс",IF('Данные (для ящика с усами) (2)'!$E4952&lt;30000,"15-30 тыс",IF('Данные (для ящика с усами) (2)'!$E4952&lt;45000,"30-45 тыс",IF('Данные (для ящика с усами) (2)'!$E4952&lt;60000,"45-60 тыс","60+ тыс"))))</f>
        <v>60+ тыс</v>
      </c>
      <c r="G4952" s="3">
        <v>1884385.64950861</v>
      </c>
      <c r="H4952" s="5" t="s">
        <v>4092</v>
      </c>
    </row>
    <row r="4953" ht="14.25" customHeight="1">
      <c r="A4953" s="3">
        <v>82859.5916471518</v>
      </c>
      <c r="B4953" s="4">
        <v>8.09038296308886</v>
      </c>
      <c r="C4953" s="4">
        <v>6.92719225696822</v>
      </c>
      <c r="D4953" s="4">
        <v>4.41</v>
      </c>
      <c r="E4953" s="4">
        <v>60040.5472981252</v>
      </c>
      <c r="F4953" s="4" t="str">
        <f>IF('Данные (для ящика с усами) (2)'!$E4953&lt;15000,"до 15 тыс",IF('Данные (для ящика с усами) (2)'!$E4953&lt;30000,"15-30 тыс",IF('Данные (для ящика с усами) (2)'!$E4953&lt;45000,"30-45 тыс",IF('Данные (для ящика с усами) (2)'!$E4953&lt;60000,"45-60 тыс","60+ тыс"))))</f>
        <v>60+ тыс</v>
      </c>
      <c r="G4953" s="3">
        <v>2294647.78381303</v>
      </c>
      <c r="H4953" s="5" t="s">
        <v>4564</v>
      </c>
    </row>
    <row r="4954" ht="14.25" customHeight="1">
      <c r="A4954" s="3">
        <v>60081.1766203646</v>
      </c>
      <c r="B4954" s="4">
        <v>6.76852369608704</v>
      </c>
      <c r="C4954" s="4">
        <v>8.20455283797762</v>
      </c>
      <c r="D4954" s="4">
        <v>4.3</v>
      </c>
      <c r="E4954" s="4">
        <v>60195.7462671588</v>
      </c>
      <c r="F4954" s="4" t="str">
        <f>IF('Данные (для ящика с усами) (2)'!$E4954&lt;15000,"до 15 тыс",IF('Данные (для ящика с усами) (2)'!$E4954&lt;30000,"15-30 тыс",IF('Данные (для ящика с усами) (2)'!$E4954&lt;45000,"30-45 тыс",IF('Данные (для ящика с усами) (2)'!$E4954&lt;60000,"45-60 тыс","60+ тыс"))))</f>
        <v>60+ тыс</v>
      </c>
      <c r="G4954" s="3">
        <v>1690091.01869486</v>
      </c>
      <c r="H4954" s="5" t="s">
        <v>1059</v>
      </c>
    </row>
    <row r="4955" ht="14.25" customHeight="1">
      <c r="A4955" s="3">
        <v>50709.3539048861</v>
      </c>
      <c r="B4955" s="4">
        <v>4.76183769191574</v>
      </c>
      <c r="C4955" s="4">
        <v>6.82205869883916</v>
      </c>
      <c r="D4955" s="4">
        <v>3.18</v>
      </c>
      <c r="E4955" s="4">
        <v>60199.8425455329</v>
      </c>
      <c r="F4955" s="4" t="str">
        <f>IF('Данные (для ящика с усами) (2)'!$E4955&lt;15000,"до 15 тыс",IF('Данные (для ящика с усами) (2)'!$E4955&lt;30000,"15-30 тыс",IF('Данные (для ящика с усами) (2)'!$E4955&lt;45000,"30-45 тыс",IF('Данные (для ящика с усами) (2)'!$E4955&lt;60000,"45-60 тыс","60+ тыс"))))</f>
        <v>60+ тыс</v>
      </c>
      <c r="G4955" s="3">
        <v>1074824.81648868</v>
      </c>
      <c r="H4955" s="5" t="s">
        <v>252</v>
      </c>
    </row>
    <row r="4956" ht="14.25" customHeight="1">
      <c r="A4956" s="3">
        <v>64826.3718949559</v>
      </c>
      <c r="B4956" s="4">
        <v>4.01090733710541</v>
      </c>
      <c r="C4956" s="4">
        <v>8.2904198125915</v>
      </c>
      <c r="D4956" s="4">
        <v>4.38</v>
      </c>
      <c r="E4956" s="4">
        <v>60286.0431013576</v>
      </c>
      <c r="F4956" s="4" t="str">
        <f>IF('Данные (для ящика с усами) (2)'!$E4956&lt;15000,"до 15 тыс",IF('Данные (для ящика с усами) (2)'!$E4956&lt;30000,"15-30 тыс",IF('Данные (для ящика с усами) (2)'!$E4956&lt;45000,"30-45 тыс",IF('Данные (для ящика с усами) (2)'!$E4956&lt;60000,"45-60 тыс","60+ тыс"))))</f>
        <v>60+ тыс</v>
      </c>
      <c r="G4956" s="3">
        <v>1204598.03746312</v>
      </c>
      <c r="H4956" s="5" t="s">
        <v>1822</v>
      </c>
    </row>
    <row r="4957" ht="14.25" customHeight="1">
      <c r="A4957" s="3">
        <v>53042.2278737384</v>
      </c>
      <c r="B4957" s="4">
        <v>6.89718473725818</v>
      </c>
      <c r="C4957" s="4">
        <v>5.67793788561908</v>
      </c>
      <c r="D4957" s="4">
        <v>4.3</v>
      </c>
      <c r="E4957" s="4">
        <v>60300.8482787946</v>
      </c>
      <c r="F4957" s="4" t="str">
        <f>IF('Данные (для ящика с усами) (2)'!$E4957&lt;15000,"до 15 тыс",IF('Данные (для ящика с усами) (2)'!$E4957&lt;30000,"15-30 тыс",IF('Данные (для ящика с усами) (2)'!$E4957&lt;45000,"30-45 тыс",IF('Данные (для ящика с усами) (2)'!$E4957&lt;60000,"45-60 тыс","60+ тыс"))))</f>
        <v>60+ тыс</v>
      </c>
      <c r="G4957" s="3">
        <v>1222887.1208418</v>
      </c>
      <c r="H4957" s="5" t="s">
        <v>378</v>
      </c>
    </row>
    <row r="4958" ht="14.25" customHeight="1">
      <c r="A4958" s="3">
        <v>61009.1093496423</v>
      </c>
      <c r="B4958" s="4">
        <v>4.66256914427849</v>
      </c>
      <c r="C4958" s="4">
        <v>7.08300253705117</v>
      </c>
      <c r="D4958" s="4">
        <v>3.41</v>
      </c>
      <c r="E4958" s="4">
        <v>60309.1222488708</v>
      </c>
      <c r="F4958" s="4" t="str">
        <f>IF('Данные (для ящика с усами) (2)'!$E4958&lt;15000,"до 15 тыс",IF('Данные (для ящика с усами) (2)'!$E4958&lt;30000,"15-30 тыс",IF('Данные (для ящика с усами) (2)'!$E4958&lt;45000,"30-45 тыс",IF('Данные (для ящика с усами) (2)'!$E4958&lt;60000,"45-60 тыс","60+ тыс"))))</f>
        <v>60+ тыс</v>
      </c>
      <c r="G4958" s="3">
        <v>1258686.2857108</v>
      </c>
      <c r="H4958" s="5" t="s">
        <v>1191</v>
      </c>
    </row>
    <row r="4959" ht="14.25" customHeight="1">
      <c r="A4959" s="3">
        <v>54203.3008248378</v>
      </c>
      <c r="B4959" s="4">
        <v>7.29833730715521</v>
      </c>
      <c r="C4959" s="4">
        <v>6.20428686471261</v>
      </c>
      <c r="D4959" s="4">
        <v>2.49</v>
      </c>
      <c r="E4959" s="4">
        <v>60388.3442475202</v>
      </c>
      <c r="F4959" s="4" t="str">
        <f>IF('Данные (для ящика с усами) (2)'!$E4959&lt;15000,"до 15 тыс",IF('Данные (для ящика с усами) (2)'!$E4959&lt;30000,"15-30 тыс",IF('Данные (для ящика с усами) (2)'!$E4959&lt;45000,"30-45 тыс",IF('Данные (для ящика с усами) (2)'!$E4959&lt;60000,"45-60 тыс","60+ тыс"))))</f>
        <v>60+ тыс</v>
      </c>
      <c r="G4959" s="3">
        <v>1394900.98458355</v>
      </c>
      <c r="H4959" s="5" t="s">
        <v>442</v>
      </c>
    </row>
    <row r="4960" ht="14.25" customHeight="1">
      <c r="A4960" s="3">
        <v>89056.9211944717</v>
      </c>
      <c r="B4960" s="4">
        <v>3.41078565825796</v>
      </c>
      <c r="C4960" s="4">
        <v>7.12199935534381</v>
      </c>
      <c r="D4960" s="4">
        <v>5.5</v>
      </c>
      <c r="E4960" s="4">
        <v>60658.2958732078</v>
      </c>
      <c r="F4960" s="4" t="str">
        <f>IF('Данные (для ящика с усами) (2)'!$E4960&lt;15000,"до 15 тыс",IF('Данные (для ящика с усами) (2)'!$E4960&lt;30000,"15-30 тыс",IF('Данные (для ящика с усами) (2)'!$E4960&lt;45000,"30-45 тыс",IF('Данные (для ящика с усами) (2)'!$E4960&lt;60000,"45-60 тыс","60+ тыс"))))</f>
        <v>60+ тыс</v>
      </c>
      <c r="G4960" s="3">
        <v>1792368.62727457</v>
      </c>
      <c r="H4960" s="5" t="s">
        <v>4875</v>
      </c>
    </row>
    <row r="4961" ht="14.25" customHeight="1">
      <c r="A4961" s="3">
        <v>61000.1604279332</v>
      </c>
      <c r="B4961" s="4">
        <v>6.69154206482858</v>
      </c>
      <c r="C4961" s="4">
        <v>7.85960445245648</v>
      </c>
      <c r="D4961" s="4">
        <v>3.47</v>
      </c>
      <c r="E4961" s="4">
        <v>60697.6392411051</v>
      </c>
      <c r="F4961" s="4" t="str">
        <f>IF('Данные (для ящика с усами) (2)'!$E4961&lt;15000,"до 15 тыс",IF('Данные (для ящика с усами) (2)'!$E4961&lt;30000,"15-30 тыс",IF('Данные (для ящика с усами) (2)'!$E4961&lt;45000,"30-45 тыс",IF('Данные (для ящика с усами) (2)'!$E4961&lt;60000,"45-60 тыс","60+ тыс"))))</f>
        <v>60+ тыс</v>
      </c>
      <c r="G4961" s="3">
        <v>1739761.37261139</v>
      </c>
      <c r="H4961" s="5" t="s">
        <v>1190</v>
      </c>
    </row>
    <row r="4962" ht="14.25" customHeight="1">
      <c r="A4962" s="3">
        <v>52018.1646192233</v>
      </c>
      <c r="B4962" s="4">
        <v>5.31226801852967</v>
      </c>
      <c r="C4962" s="4">
        <v>7.83492557492121</v>
      </c>
      <c r="D4962" s="4">
        <v>4.07</v>
      </c>
      <c r="E4962" s="4">
        <v>60742.6348651913</v>
      </c>
      <c r="F4962" s="4" t="str">
        <f>IF('Данные (для ящика с усами) (2)'!$E4962&lt;15000,"до 15 тыс",IF('Данные (для ящика с усами) (2)'!$E4962&lt;30000,"15-30 тыс",IF('Данные (для ящика с усами) (2)'!$E4962&lt;45000,"30-45 тыс",IF('Данные (для ящика с усами) (2)'!$E4962&lt;60000,"45-60 тыс","60+ тыс"))))</f>
        <v>60+ тыс</v>
      </c>
      <c r="G4962" s="3">
        <v>1248689.60118709</v>
      </c>
      <c r="H4962" s="5" t="s">
        <v>322</v>
      </c>
    </row>
    <row r="4963" ht="14.25" customHeight="1">
      <c r="A4963" s="3">
        <v>78229.554740577</v>
      </c>
      <c r="B4963" s="4">
        <v>5.76513752225366</v>
      </c>
      <c r="C4963" s="4">
        <v>6.30868206216303</v>
      </c>
      <c r="D4963" s="4">
        <v>4.16</v>
      </c>
      <c r="E4963" s="4">
        <v>60747.204478928</v>
      </c>
      <c r="F4963" s="4" t="str">
        <f>IF('Данные (для ящика с усами) (2)'!$E4963&lt;15000,"до 15 тыс",IF('Данные (для ящика с усами) (2)'!$E4963&lt;30000,"15-30 тыс",IF('Данные (для ящика с усами) (2)'!$E4963&lt;45000,"30-45 тыс",IF('Данные (для ящика с усами) (2)'!$E4963&lt;60000,"45-60 тыс","60+ тыс"))))</f>
        <v>60+ тыс</v>
      </c>
      <c r="G4963" s="3">
        <v>1891398.25582299</v>
      </c>
      <c r="H4963" s="5" t="s">
        <v>4111</v>
      </c>
    </row>
    <row r="4964" ht="14.25" customHeight="1">
      <c r="A4964" s="3">
        <v>64698.4634278877</v>
      </c>
      <c r="B4964" s="4">
        <v>6.02533590688715</v>
      </c>
      <c r="C4964" s="4">
        <v>8.14775958502343</v>
      </c>
      <c r="D4964" s="4">
        <v>3.41</v>
      </c>
      <c r="E4964" s="4">
        <v>60828.2490854071</v>
      </c>
      <c r="F4964" s="4" t="str">
        <f>IF('Данные (для ящика с усами) (2)'!$E4964&lt;15000,"до 15 тыс",IF('Данные (для ящика с усами) (2)'!$E4964&lt;30000,"15-30 тыс",IF('Данные (для ящика с усами) (2)'!$E4964&lt;45000,"30-45 тыс",IF('Данные (для ящика с усами) (2)'!$E4964&lt;60000,"45-60 тыс","60+ тыс"))))</f>
        <v>60+ тыс</v>
      </c>
      <c r="G4964" s="3">
        <v>1502055.8173744</v>
      </c>
      <c r="H4964" s="5" t="s">
        <v>1794</v>
      </c>
    </row>
    <row r="4965" ht="14.25" customHeight="1">
      <c r="A4965" s="3">
        <v>57699.658481224</v>
      </c>
      <c r="B4965" s="4">
        <v>7.00441575122562</v>
      </c>
      <c r="C4965" s="4">
        <v>6.65480733843437</v>
      </c>
      <c r="D4965" s="4">
        <v>3.17</v>
      </c>
      <c r="E4965" s="4">
        <v>60849.316861632</v>
      </c>
      <c r="F4965" s="4" t="str">
        <f>IF('Данные (для ящика с усами) (2)'!$E4965&lt;15000,"до 15 тыс",IF('Данные (для ящика с усами) (2)'!$E4965&lt;30000,"15-30 тыс",IF('Данные (для ящика с усами) (2)'!$E4965&lt;45000,"30-45 тыс",IF('Данные (для ящика с усами) (2)'!$E4965&lt;60000,"45-60 тыс","60+ тыс"))))</f>
        <v>60+ тыс</v>
      </c>
      <c r="G4965" s="3">
        <v>1601482.766859</v>
      </c>
      <c r="H4965" s="5" t="s">
        <v>764</v>
      </c>
    </row>
    <row r="4966" ht="14.25" customHeight="1">
      <c r="A4966" s="3">
        <v>89716.8407361631</v>
      </c>
      <c r="B4966" s="4">
        <v>5.2166265838983</v>
      </c>
      <c r="C4966" s="4">
        <v>7.49463925733955</v>
      </c>
      <c r="D4966" s="4">
        <v>6.21</v>
      </c>
      <c r="E4966" s="4">
        <v>60886.8526075332</v>
      </c>
      <c r="F4966" s="4" t="str">
        <f>IF('Данные (для ящика с усами) (2)'!$E4966&lt;15000,"до 15 тыс",IF('Данные (для ящика с усами) (2)'!$E4966&lt;30000,"15-30 тыс",IF('Данные (для ящика с усами) (2)'!$E4966&lt;45000,"30-45 тыс",IF('Данные (для ящика с усами) (2)'!$E4966&lt;60000,"45-60 тыс","60+ тыс"))))</f>
        <v>60+ тыс</v>
      </c>
      <c r="G4966" s="3">
        <v>2105991.7915642</v>
      </c>
      <c r="H4966" s="5" t="s">
        <v>4895</v>
      </c>
    </row>
    <row r="4967" ht="14.25" customHeight="1">
      <c r="A4967" s="3">
        <v>74881.5985345094</v>
      </c>
      <c r="B4967" s="4">
        <v>4.12590091988969</v>
      </c>
      <c r="C4967" s="4">
        <v>8.45788690631047</v>
      </c>
      <c r="D4967" s="4">
        <v>5.11</v>
      </c>
      <c r="E4967" s="4">
        <v>60895.408165485</v>
      </c>
      <c r="F4967" s="4" t="str">
        <f>IF('Данные (для ящика с усами) (2)'!$E4967&lt;15000,"до 15 тыс",IF('Данные (для ящика с усами) (2)'!$E4967&lt;30000,"15-30 тыс",IF('Данные (для ящика с усами) (2)'!$E4967&lt;45000,"30-45 тыс",IF('Данные (для ящика с усами) (2)'!$E4967&lt;60000,"45-60 тыс","60+ тыс"))))</f>
        <v>60+ тыс</v>
      </c>
      <c r="G4967" s="3">
        <v>1501048.20388453</v>
      </c>
      <c r="H4967" s="5" t="s">
        <v>3626</v>
      </c>
    </row>
    <row r="4968" ht="14.25" customHeight="1">
      <c r="A4968" s="3">
        <v>67839.5300722219</v>
      </c>
      <c r="B4968" s="4">
        <v>7.64047898468401</v>
      </c>
      <c r="C4968" s="4">
        <v>7.34825532688006</v>
      </c>
      <c r="D4968" s="4">
        <v>5.31</v>
      </c>
      <c r="E4968" s="4">
        <v>61073.2802986115</v>
      </c>
      <c r="F4968" s="4" t="str">
        <f>IF('Данные (для ящика с усами) (2)'!$E4968&lt;15000,"до 15 тыс",IF('Данные (для ящика с усами) (2)'!$E4968&lt;30000,"15-30 тыс",IF('Данные (для ящика с усами) (2)'!$E4968&lt;45000,"30-45 тыс",IF('Данные (для ящика с усами) (2)'!$E4968&lt;60000,"45-60 тыс","60+ тыс"))))</f>
        <v>60+ тыс</v>
      </c>
      <c r="G4968" s="3">
        <v>1789999.44386139</v>
      </c>
      <c r="H4968" s="5" t="s">
        <v>2343</v>
      </c>
    </row>
    <row r="4969" ht="14.25" customHeight="1">
      <c r="A4969" s="3">
        <v>61247.3319018258</v>
      </c>
      <c r="B4969" s="4">
        <v>6.08252308161506</v>
      </c>
      <c r="C4969" s="4">
        <v>6.9187383088055</v>
      </c>
      <c r="D4969" s="4">
        <v>2.04</v>
      </c>
      <c r="E4969" s="4">
        <v>61075.602181306</v>
      </c>
      <c r="F4969" s="4" t="str">
        <f>IF('Данные (для ящика с усами) (2)'!$E4969&lt;15000,"до 15 тыс",IF('Данные (для ящика с усами) (2)'!$E4969&lt;30000,"15-30 тыс",IF('Данные (для ящика с усами) (2)'!$E4969&lt;45000,"30-45 тыс",IF('Данные (для ящика с усами) (2)'!$E4969&lt;60000,"45-60 тыс","60+ тыс"))))</f>
        <v>60+ тыс</v>
      </c>
      <c r="G4969" s="3">
        <v>1473540.75993854</v>
      </c>
      <c r="H4969" s="5" t="s">
        <v>1220</v>
      </c>
    </row>
    <row r="4970" ht="14.25" customHeight="1">
      <c r="A4970" s="3">
        <v>70975.9710964947</v>
      </c>
      <c r="B4970" s="4">
        <v>6.79131968517406</v>
      </c>
      <c r="C4970" s="4">
        <v>8.99901264434464</v>
      </c>
      <c r="D4970" s="4">
        <v>3.15</v>
      </c>
      <c r="E4970" s="4">
        <v>61104.3627815331</v>
      </c>
      <c r="F4970" s="4" t="str">
        <f>IF('Данные (для ящика с усами) (2)'!$E4970&lt;15000,"до 15 тыс",IF('Данные (для ящика с усами) (2)'!$E4970&lt;30000,"15-30 тыс",IF('Данные (для ящика с усами) (2)'!$E4970&lt;45000,"30-45 тыс",IF('Данные (для ящика с усами) (2)'!$E4970&lt;60000,"45-60 тыс","60+ тыс"))))</f>
        <v>60+ тыс</v>
      </c>
      <c r="G4970" s="3">
        <v>2100698.0711571</v>
      </c>
      <c r="H4970" s="5" t="s">
        <v>2933</v>
      </c>
    </row>
    <row r="4971" ht="14.25" customHeight="1">
      <c r="A4971" s="3">
        <v>75843.3030390062</v>
      </c>
      <c r="B4971" s="4">
        <v>5.76847878519285</v>
      </c>
      <c r="C4971" s="4">
        <v>6.98918923362541</v>
      </c>
      <c r="D4971" s="4">
        <v>4.1</v>
      </c>
      <c r="E4971" s="4">
        <v>61126.7320720183</v>
      </c>
      <c r="F4971" s="4" t="str">
        <f>IF('Данные (для ящика с усами) (2)'!$E4971&lt;15000,"до 15 тыс",IF('Данные (для ящика с усами) (2)'!$E4971&lt;30000,"15-30 тыс",IF('Данные (для ящика с усами) (2)'!$E4971&lt;45000,"30-45 тыс",IF('Данные (для ящика с усами) (2)'!$E4971&lt;60000,"45-60 тыс","60+ тыс"))))</f>
        <v>60+ тыс</v>
      </c>
      <c r="G4971" s="3">
        <v>1658974.56696391</v>
      </c>
      <c r="H4971" s="5" t="s">
        <v>3763</v>
      </c>
    </row>
    <row r="4972" ht="14.25" customHeight="1">
      <c r="A4972" s="3">
        <v>58435.2594113013</v>
      </c>
      <c r="B4972" s="4">
        <v>6.92621976685718</v>
      </c>
      <c r="C4972" s="4">
        <v>7.83009067127597</v>
      </c>
      <c r="D4972" s="4">
        <v>3.02</v>
      </c>
      <c r="E4972" s="4">
        <v>61205.8147834843</v>
      </c>
      <c r="F4972" s="4" t="str">
        <f>IF('Данные (для ящика с усами) (2)'!$E4972&lt;15000,"до 15 тыс",IF('Данные (для ящика с усами) (2)'!$E4972&lt;30000,"15-30 тыс",IF('Данные (для ящика с усами) (2)'!$E4972&lt;45000,"30-45 тыс",IF('Данные (для ящика с усами) (2)'!$E4972&lt;60000,"45-60 тыс","60+ тыс"))))</f>
        <v>60+ тыс</v>
      </c>
      <c r="G4972" s="3">
        <v>1841495.50788487</v>
      </c>
      <c r="H4972" s="5" t="s">
        <v>852</v>
      </c>
    </row>
    <row r="4973" ht="14.25" customHeight="1">
      <c r="A4973" s="3">
        <v>79522.9708047622</v>
      </c>
      <c r="B4973" s="4">
        <v>4.59062774540405</v>
      </c>
      <c r="C4973" s="4">
        <v>8.0442958754366</v>
      </c>
      <c r="D4973" s="4">
        <v>6.28</v>
      </c>
      <c r="E4973" s="4">
        <v>61223.9976074896</v>
      </c>
      <c r="F4973" s="4" t="str">
        <f>IF('Данные (для ящика с усами) (2)'!$E4973&lt;15000,"до 15 тыс",IF('Данные (для ящика с усами) (2)'!$E4973&lt;30000,"15-30 тыс",IF('Данные (для ящика с усами) (2)'!$E4973&lt;45000,"30-45 тыс",IF('Данные (для ящика с усами) (2)'!$E4973&lt;60000,"45-60 тыс","60+ тыс"))))</f>
        <v>60+ тыс</v>
      </c>
      <c r="G4973" s="3">
        <v>1727453.15460198</v>
      </c>
      <c r="H4973" s="5" t="s">
        <v>4259</v>
      </c>
    </row>
    <row r="4974" ht="14.25" customHeight="1">
      <c r="A4974" s="3">
        <v>66631.1088568075</v>
      </c>
      <c r="B4974" s="4">
        <v>6.77202151013939</v>
      </c>
      <c r="C4974" s="4">
        <v>6.92370542002578</v>
      </c>
      <c r="D4974" s="4">
        <v>4.47</v>
      </c>
      <c r="E4974" s="4">
        <v>61361.7304769459</v>
      </c>
      <c r="F4974" s="4" t="str">
        <f>IF('Данные (для ящика с усами) (2)'!$E4974&lt;15000,"до 15 тыс",IF('Данные (для ящика с усами) (2)'!$E4974&lt;30000,"15-30 тыс",IF('Данные (для ящика с усами) (2)'!$E4974&lt;45000,"30-45 тыс",IF('Данные (для ящика с усами) (2)'!$E4974&lt;60000,"45-60 тыс","60+ тыс"))))</f>
        <v>60+ тыс</v>
      </c>
      <c r="G4974" s="3">
        <v>1714266.27375534</v>
      </c>
      <c r="H4974" s="5" t="s">
        <v>2126</v>
      </c>
    </row>
    <row r="4975" ht="14.25" customHeight="1">
      <c r="A4975" s="3">
        <v>89030.5617090811</v>
      </c>
      <c r="B4975" s="4">
        <v>6.2430652033707</v>
      </c>
      <c r="C4975" s="4">
        <v>6.34726217026129</v>
      </c>
      <c r="D4975" s="4">
        <v>3.12</v>
      </c>
      <c r="E4975" s="4">
        <v>61402.3149975568</v>
      </c>
      <c r="F4975" s="4" t="str">
        <f>IF('Данные (для ящика с усами) (2)'!$E4975&lt;15000,"до 15 тыс",IF('Данные (для ящика с усами) (2)'!$E4975&lt;30000,"15-30 тыс",IF('Данные (для ящика с усами) (2)'!$E4975&lt;45000,"30-45 тыс",IF('Данные (для ящика с усами) (2)'!$E4975&lt;60000,"45-60 тыс","60+ тыс"))))</f>
        <v>60+ тыс</v>
      </c>
      <c r="G4975" s="3">
        <v>2033546.78457398</v>
      </c>
      <c r="H4975" s="5" t="s">
        <v>4874</v>
      </c>
    </row>
    <row r="4976" ht="14.25" customHeight="1">
      <c r="A4976" s="3">
        <v>65969.7070357078</v>
      </c>
      <c r="B4976" s="4">
        <v>7.32597562204949</v>
      </c>
      <c r="C4976" s="4">
        <v>8.02096550654236</v>
      </c>
      <c r="D4976" s="4">
        <v>4.09</v>
      </c>
      <c r="E4976" s="4">
        <v>61772.7568097293</v>
      </c>
      <c r="F4976" s="4" t="str">
        <f>IF('Данные (для ящика с усами) (2)'!$E4976&lt;15000,"до 15 тыс",IF('Данные (для ящика с усами) (2)'!$E4976&lt;30000,"15-30 тыс",IF('Данные (для ящика с усами) (2)'!$E4976&lt;45000,"30-45 тыс",IF('Данные (для ящика с усами) (2)'!$E4976&lt;60000,"45-60 тыс","60+ тыс"))))</f>
        <v>60+ тыс</v>
      </c>
      <c r="G4976" s="3">
        <v>1906024.63648501</v>
      </c>
      <c r="H4976" s="5" t="s">
        <v>2003</v>
      </c>
    </row>
    <row r="4977" ht="14.25" customHeight="1">
      <c r="A4977" s="3">
        <v>73225.0662954685</v>
      </c>
      <c r="B4977" s="4">
        <v>5.93349853620101</v>
      </c>
      <c r="C4977" s="4">
        <v>6.8686038950817</v>
      </c>
      <c r="D4977" s="4">
        <v>2.3</v>
      </c>
      <c r="E4977" s="4">
        <v>61830.5397221798</v>
      </c>
      <c r="F4977" s="4" t="str">
        <f>IF('Данные (для ящика с усами) (2)'!$E4977&lt;15000,"до 15 тыс",IF('Данные (для ящика с усами) (2)'!$E4977&lt;30000,"15-30 тыс",IF('Данные (для ящика с усами) (2)'!$E4977&lt;45000,"30-45 тыс",IF('Данные (для ящика с усами) (2)'!$E4977&lt;60000,"45-60 тыс","60+ тыс"))))</f>
        <v>60+ тыс</v>
      </c>
      <c r="G4977" s="3">
        <v>1796245.80790556</v>
      </c>
      <c r="H4977" s="5" t="s">
        <v>3328</v>
      </c>
    </row>
    <row r="4978" ht="14.25" customHeight="1">
      <c r="A4978" s="3">
        <v>67724.0477461332</v>
      </c>
      <c r="B4978" s="4">
        <v>7.95100319433582</v>
      </c>
      <c r="C4978" s="4">
        <v>6.52405359789047</v>
      </c>
      <c r="D4978" s="4">
        <v>4.24</v>
      </c>
      <c r="E4978" s="4">
        <v>61916.135537629</v>
      </c>
      <c r="F4978" s="4" t="str">
        <f>IF('Данные (для ящика с усами) (2)'!$E4978&lt;15000,"до 15 тыс",IF('Данные (для ящика с усами) (2)'!$E4978&lt;30000,"15-30 тыс",IF('Данные (для ящика с усами) (2)'!$E4978&lt;45000,"30-45 тыс",IF('Данные (для ящика с усами) (2)'!$E4978&lt;60000,"45-60 тыс","60+ тыс"))))</f>
        <v>60+ тыс</v>
      </c>
      <c r="G4978" s="3">
        <v>1998368.7406977</v>
      </c>
      <c r="H4978" s="5" t="s">
        <v>2321</v>
      </c>
    </row>
    <row r="4979" ht="14.25" customHeight="1">
      <c r="A4979" s="3">
        <v>81881.607229426</v>
      </c>
      <c r="B4979" s="4">
        <v>5.25439875080253</v>
      </c>
      <c r="C4979" s="4">
        <v>8.9521516635837</v>
      </c>
      <c r="D4979" s="4">
        <v>4.49</v>
      </c>
      <c r="E4979" s="4">
        <v>62340.6400037924</v>
      </c>
      <c r="F4979" s="4" t="str">
        <f>IF('Данные (для ящика с усами) (2)'!$E4979&lt;15000,"до 15 тыс",IF('Данные (для ящика с усами) (2)'!$E4979&lt;30000,"15-30 тыс",IF('Данные (для ящика с усами) (2)'!$E4979&lt;45000,"30-45 тыс",IF('Данные (для ящика с усами) (2)'!$E4979&lt;60000,"45-60 тыс","60+ тыс"))))</f>
        <v>60+ тыс</v>
      </c>
      <c r="G4979" s="3">
        <v>1976170.08943393</v>
      </c>
      <c r="H4979" s="5" t="s">
        <v>4486</v>
      </c>
    </row>
    <row r="4980" ht="14.25" customHeight="1">
      <c r="A4980" s="3">
        <v>59920.1736862189</v>
      </c>
      <c r="B4980" s="4">
        <v>5.40027539345168</v>
      </c>
      <c r="C4980" s="4">
        <v>7.10273057799173</v>
      </c>
      <c r="D4980" s="4">
        <v>5.03</v>
      </c>
      <c r="E4980" s="4">
        <v>62389.8763850515</v>
      </c>
      <c r="F4980" s="4" t="str">
        <f>IF('Данные (для ящика с усами) (2)'!$E4980&lt;15000,"до 15 тыс",IF('Данные (для ящика с усами) (2)'!$E4980&lt;30000,"15-30 тыс",IF('Данные (для ящика с усами) (2)'!$E4980&lt;45000,"30-45 тыс",IF('Данные (для ящика с усами) (2)'!$E4980&lt;60000,"45-60 тыс","60+ тыс"))))</f>
        <v>60+ тыс</v>
      </c>
      <c r="G4980" s="3">
        <v>1505628.45349829</v>
      </c>
      <c r="H4980" s="5" t="s">
        <v>1031</v>
      </c>
    </row>
    <row r="4981" ht="14.25" customHeight="1">
      <c r="A4981" s="3">
        <v>67043.2122925196</v>
      </c>
      <c r="B4981" s="4">
        <v>4.87685703720918</v>
      </c>
      <c r="C4981" s="4">
        <v>7.55525309356719</v>
      </c>
      <c r="D4981" s="4">
        <v>3.19</v>
      </c>
      <c r="E4981" s="4">
        <v>62402.7423912596</v>
      </c>
      <c r="F4981" s="4" t="str">
        <f>IF('Данные (для ящика с усами) (2)'!$E4981&lt;15000,"до 15 тыс",IF('Данные (для ящика с усами) (2)'!$E4981&lt;30000,"15-30 тыс",IF('Данные (для ящика с усами) (2)'!$E4981&lt;45000,"30-45 тыс",IF('Данные (для ящика с усами) (2)'!$E4981&lt;60000,"45-60 тыс","60+ тыс"))))</f>
        <v>60+ тыс</v>
      </c>
      <c r="G4981" s="3">
        <v>1375215.06159392</v>
      </c>
      <c r="H4981" s="5" t="s">
        <v>2208</v>
      </c>
    </row>
    <row r="4982" ht="14.25" customHeight="1">
      <c r="A4982" s="3">
        <v>74455.4420276163</v>
      </c>
      <c r="B4982" s="4">
        <v>6.71832818127694</v>
      </c>
      <c r="C4982" s="4">
        <v>6.98639502009596</v>
      </c>
      <c r="D4982" s="4">
        <v>4.5</v>
      </c>
      <c r="E4982" s="4">
        <v>62449.9738477063</v>
      </c>
      <c r="F4982" s="4" t="str">
        <f>IF('Данные (для ящика с усами) (2)'!$E4982&lt;15000,"до 15 тыс",IF('Данные (для ящика с усами) (2)'!$E4982&lt;30000,"15-30 тыс",IF('Данные (для ящика с усами) (2)'!$E4982&lt;45000,"30-45 тыс",IF('Данные (для ящика с усами) (2)'!$E4982&lt;60000,"45-60 тыс","60+ тыс"))))</f>
        <v>60+ тыс</v>
      </c>
      <c r="G4982" s="3">
        <v>1867050.53612898</v>
      </c>
      <c r="H4982" s="5" t="s">
        <v>3556</v>
      </c>
    </row>
    <row r="4983" ht="14.25" customHeight="1">
      <c r="A4983" s="3">
        <v>86157.1757342433</v>
      </c>
      <c r="B4983" s="4">
        <v>4.98631207866847</v>
      </c>
      <c r="C4983" s="4">
        <v>6.47584339542462</v>
      </c>
      <c r="D4983" s="4">
        <v>2.28</v>
      </c>
      <c r="E4983" s="4">
        <v>62963.7553945624</v>
      </c>
      <c r="F4983" s="4" t="str">
        <f>IF('Данные (для ящика с усами) (2)'!$E4983&lt;15000,"до 15 тыс",IF('Данные (для ящика с усами) (2)'!$E4983&lt;30000,"15-30 тыс",IF('Данные (для ящика с усами) (2)'!$E4983&lt;45000,"30-45 тыс",IF('Данные (для ящика с усами) (2)'!$E4983&lt;60000,"45-60 тыс","60+ тыс"))))</f>
        <v>60+ тыс</v>
      </c>
      <c r="G4983" s="3">
        <v>1833208.57915797</v>
      </c>
      <c r="H4983" s="5" t="s">
        <v>4749</v>
      </c>
    </row>
    <row r="4984" ht="14.25" customHeight="1">
      <c r="A4984" s="3">
        <v>55621.8991039566</v>
      </c>
      <c r="B4984" s="4">
        <v>3.73594179145417</v>
      </c>
      <c r="C4984" s="4">
        <v>6.86829075739446</v>
      </c>
      <c r="D4984" s="4">
        <v>2.3</v>
      </c>
      <c r="E4984" s="4">
        <v>63184.6131472303</v>
      </c>
      <c r="F4984" s="4" t="str">
        <f>IF('Данные (для ящика с усами) (2)'!$E4984&lt;15000,"до 15 тыс",IF('Данные (для ящика с усами) (2)'!$E4984&lt;30000,"15-30 тыс",IF('Данные (для ящика с усами) (2)'!$E4984&lt;45000,"30-45 тыс",IF('Данные (для ящика с усами) (2)'!$E4984&lt;60000,"45-60 тыс","60+ тыс"))))</f>
        <v>60+ тыс</v>
      </c>
      <c r="G4984" s="3">
        <v>1102641.11402327</v>
      </c>
      <c r="H4984" s="5" t="s">
        <v>562</v>
      </c>
    </row>
    <row r="4985" ht="14.25" customHeight="1">
      <c r="A4985" s="3">
        <v>48879.2597634265</v>
      </c>
      <c r="B4985" s="4">
        <v>8.14751756014964</v>
      </c>
      <c r="C4985" s="4">
        <v>7.1496456154304</v>
      </c>
      <c r="D4985" s="4">
        <v>4.42</v>
      </c>
      <c r="E4985" s="4">
        <v>63620.0119632136</v>
      </c>
      <c r="F4985" s="4" t="str">
        <f>IF('Данные (для ящика с усами) (2)'!$E4985&lt;15000,"до 15 тыс",IF('Данные (для ящика с усами) (2)'!$E4985&lt;30000,"15-30 тыс",IF('Данные (для ящика с усами) (2)'!$E4985&lt;45000,"30-45 тыс",IF('Данные (для ящика с усами) (2)'!$E4985&lt;60000,"45-60 тыс","60+ тыс"))))</f>
        <v>60+ тыс</v>
      </c>
      <c r="G4985" s="3">
        <v>1575492.49629056</v>
      </c>
      <c r="H4985" s="5" t="s">
        <v>177</v>
      </c>
    </row>
    <row r="4986" ht="14.25" customHeight="1">
      <c r="A4986" s="3">
        <v>56073.8924431045</v>
      </c>
      <c r="B4986" s="4">
        <v>6.57673298721772</v>
      </c>
      <c r="C4986" s="4">
        <v>6.95905560379169</v>
      </c>
      <c r="D4986" s="4">
        <v>4.4</v>
      </c>
      <c r="E4986" s="4">
        <v>64149.6802130912</v>
      </c>
      <c r="F4986" s="4" t="str">
        <f>IF('Данные (для ящика с усами) (2)'!$E4986&lt;15000,"до 15 тыс",IF('Данные (для ящика с усами) (2)'!$E4986&lt;30000,"15-30 тыс",IF('Данные (для ящика с усами) (2)'!$E4986&lt;45000,"30-45 тыс",IF('Данные (для ящика с усами) (2)'!$E4986&lt;60000,"45-60 тыс","60+ тыс"))))</f>
        <v>60+ тыс</v>
      </c>
      <c r="G4986" s="3">
        <v>1409762.1194903</v>
      </c>
      <c r="H4986" s="5" t="s">
        <v>607</v>
      </c>
    </row>
    <row r="4987" ht="14.25" customHeight="1">
      <c r="A4987" s="3">
        <v>54600.1945234393</v>
      </c>
      <c r="B4987" s="4">
        <v>5.60872310057499</v>
      </c>
      <c r="C4987" s="4">
        <v>5.06246185686117</v>
      </c>
      <c r="D4987" s="4">
        <v>3.26</v>
      </c>
      <c r="E4987" s="4">
        <v>64180.3708010807</v>
      </c>
      <c r="F4987" s="4" t="str">
        <f>IF('Данные (для ящика с усами) (2)'!$E4987&lt;15000,"до 15 тыс",IF('Данные (для ящика с усами) (2)'!$E4987&lt;30000,"15-30 тыс",IF('Данные (для ящика с усами) (2)'!$E4987&lt;45000,"30-45 тыс",IF('Данные (для ящика с усами) (2)'!$E4987&lt;60000,"45-60 тыс","60+ тыс"))))</f>
        <v>60+ тыс</v>
      </c>
      <c r="G4987" s="3">
        <v>1078779.49709872</v>
      </c>
      <c r="H4987" s="5" t="s">
        <v>471</v>
      </c>
    </row>
    <row r="4988" ht="14.25" customHeight="1">
      <c r="A4988" s="3">
        <v>59391.0567808138</v>
      </c>
      <c r="B4988" s="4">
        <v>6.49240896188782</v>
      </c>
      <c r="C4988" s="4">
        <v>8.78453631038348</v>
      </c>
      <c r="D4988" s="4">
        <v>6.32</v>
      </c>
      <c r="E4988" s="4">
        <v>64543.3224461344</v>
      </c>
      <c r="F4988" s="4" t="str">
        <f>IF('Данные (для ящика с усами) (2)'!$E4988&lt;15000,"до 15 тыс",IF('Данные (для ящика с усами) (2)'!$E4988&lt;30000,"15-30 тыс",IF('Данные (для ящика с усами) (2)'!$E4988&lt;45000,"30-45 тыс",IF('Данные (для ящика с усами) (2)'!$E4988&lt;60000,"45-60 тыс","60+ тыс"))))</f>
        <v>60+ тыс</v>
      </c>
      <c r="G4988" s="3">
        <v>1599416.01426269</v>
      </c>
      <c r="H4988" s="5" t="s">
        <v>965</v>
      </c>
    </row>
    <row r="4989" ht="14.25" customHeight="1">
      <c r="A4989" s="3">
        <v>63884.9264114894</v>
      </c>
      <c r="B4989" s="4">
        <v>7.72214594884216</v>
      </c>
      <c r="C4989" s="4">
        <v>5.79195757381249</v>
      </c>
      <c r="D4989" s="4">
        <v>4.33</v>
      </c>
      <c r="E4989" s="4">
        <v>64566.6873803021</v>
      </c>
      <c r="F4989" s="4" t="str">
        <f>IF('Данные (для ящика с усами) (2)'!$E4989&lt;15000,"до 15 тыс",IF('Данные (для ящика с усами) (2)'!$E4989&lt;30000,"15-30 тыс",IF('Данные (для ящика с усами) (2)'!$E4989&lt;45000,"30-45 тыс",IF('Данные (для ящика с усами) (2)'!$E4989&lt;60000,"45-60 тыс","60+ тыс"))))</f>
        <v>60+ тыс</v>
      </c>
      <c r="G4989" s="3">
        <v>1667560.87930371</v>
      </c>
      <c r="H4989" s="5" t="s">
        <v>1675</v>
      </c>
    </row>
    <row r="4990" ht="14.25" customHeight="1">
      <c r="A4990" s="3">
        <v>61667.7208012821</v>
      </c>
      <c r="B4990" s="4">
        <v>5.59338490247414</v>
      </c>
      <c r="C4990" s="4">
        <v>7.33357157968701</v>
      </c>
      <c r="D4990" s="4">
        <v>4.2</v>
      </c>
      <c r="E4990" s="4">
        <v>65184.5784690235</v>
      </c>
      <c r="F4990" s="4" t="str">
        <f>IF('Данные (для ящика с усами) (2)'!$E4990&lt;15000,"до 15 тыс",IF('Данные (для ящика с усами) (2)'!$E4990&lt;30000,"15-30 тыс",IF('Данные (для ящика с усами) (2)'!$E4990&lt;45000,"30-45 тыс",IF('Данные (для ящика с усами) (2)'!$E4990&lt;60000,"45-60 тыс","60+ тыс"))))</f>
        <v>60+ тыс</v>
      </c>
      <c r="G4990" s="3">
        <v>1394132.24138654</v>
      </c>
      <c r="H4990" s="5" t="s">
        <v>1291</v>
      </c>
    </row>
    <row r="4991" ht="14.25" customHeight="1">
      <c r="A4991" s="3">
        <v>54236.6962490615</v>
      </c>
      <c r="B4991" s="4">
        <v>5.64391068995939</v>
      </c>
      <c r="C4991" s="4">
        <v>8.47319932562742</v>
      </c>
      <c r="D4991" s="4">
        <v>3.27</v>
      </c>
      <c r="E4991" s="4">
        <v>65857.9333222343</v>
      </c>
      <c r="F4991" s="4" t="str">
        <f>IF('Данные (для ящика с усами) (2)'!$E4991&lt;15000,"до 15 тыс",IF('Данные (для ящика с усами) (2)'!$E4991&lt;30000,"15-30 тыс",IF('Данные (для ящика с усами) (2)'!$E4991&lt;45000,"30-45 тыс",IF('Данные (для ящика с усами) (2)'!$E4991&lt;60000,"45-60 тыс","60+ тыс"))))</f>
        <v>60+ тыс</v>
      </c>
      <c r="G4991" s="3">
        <v>1372969.31074943</v>
      </c>
      <c r="H4991" s="5" t="s">
        <v>446</v>
      </c>
    </row>
    <row r="4992" ht="14.25" customHeight="1">
      <c r="A4992" s="3">
        <v>74112.793287654</v>
      </c>
      <c r="B4992" s="4">
        <v>4.41258546015149</v>
      </c>
      <c r="C4992" s="4">
        <v>8.05462172315069</v>
      </c>
      <c r="D4992" s="4">
        <v>3.09</v>
      </c>
      <c r="E4992" s="4">
        <v>66995.4740494316</v>
      </c>
      <c r="F4992" s="4" t="str">
        <f>IF('Данные (для ящика с усами) (2)'!$E4992&lt;15000,"до 15 тыс",IF('Данные (для ящика с усами) (2)'!$E4992&lt;30000,"15-30 тыс",IF('Данные (для ящика с усами) (2)'!$E4992&lt;45000,"30-45 тыс",IF('Данные (для ящика с усами) (2)'!$E4992&lt;60000,"45-60 тыс","60+ тыс"))))</f>
        <v>60+ тыс</v>
      </c>
      <c r="G4992" s="3">
        <v>1737570.50507452</v>
      </c>
      <c r="H4992" s="5" t="s">
        <v>3489</v>
      </c>
    </row>
    <row r="4993" ht="14.25" customHeight="1">
      <c r="A4993" s="3">
        <v>63785.5512764368</v>
      </c>
      <c r="B4993" s="4">
        <v>7.19631357068835</v>
      </c>
      <c r="C4993" s="4">
        <v>6.35787355250891</v>
      </c>
      <c r="D4993" s="4">
        <v>4.5</v>
      </c>
      <c r="E4993" s="4">
        <v>67353.9652038634</v>
      </c>
      <c r="F4993" s="4" t="str">
        <f>IF('Данные (для ящика с усами) (2)'!$E4993&lt;15000,"до 15 тыс",IF('Данные (для ящика с усами) (2)'!$E4993&lt;30000,"15-30 тыс",IF('Данные (для ящика с усами) (2)'!$E4993&lt;45000,"30-45 тыс",IF('Данные (для ящика с усами) (2)'!$E4993&lt;60000,"45-60 тыс","60+ тыс"))))</f>
        <v>60+ тыс</v>
      </c>
      <c r="G4993" s="3">
        <v>1747244.86330756</v>
      </c>
      <c r="H4993" s="5" t="s">
        <v>1655</v>
      </c>
    </row>
    <row r="4994" ht="14.25" customHeight="1">
      <c r="A4994" s="3">
        <v>50143.6448540466</v>
      </c>
      <c r="B4994" s="4">
        <v>4.23005141436495</v>
      </c>
      <c r="C4994" s="4">
        <v>7.97924999730783</v>
      </c>
      <c r="D4994" s="4">
        <v>4.04</v>
      </c>
      <c r="E4994" s="4">
        <v>67601.2235578753</v>
      </c>
      <c r="F4994" s="4" t="str">
        <f>IF('Данные (для ящика с усами) (2)'!$E4994&lt;15000,"до 15 тыс",IF('Данные (для ящика с усами) (2)'!$E4994&lt;30000,"15-30 тыс",IF('Данные (для ящика с усами) (2)'!$E4994&lt;45000,"30-45 тыс",IF('Данные (для ящика с усами) (2)'!$E4994&lt;60000,"45-60 тыс","60+ тыс"))))</f>
        <v>60+ тыс</v>
      </c>
      <c r="G4994" s="3">
        <v>1168588.03132077</v>
      </c>
      <c r="H4994" s="5" t="s">
        <v>227</v>
      </c>
    </row>
    <row r="4995" ht="14.25" customHeight="1">
      <c r="A4995" s="3">
        <v>82373.2084294275</v>
      </c>
      <c r="B4995" s="4">
        <v>6.32777340258675</v>
      </c>
      <c r="C4995" s="4">
        <v>7.20798593741615</v>
      </c>
      <c r="D4995" s="4">
        <v>4.4</v>
      </c>
      <c r="E4995" s="4">
        <v>67701.64979544</v>
      </c>
      <c r="F4995" s="4" t="str">
        <f>IF('Данные (для ящика с усами) (2)'!$E4995&lt;15000,"до 15 тыс",IF('Данные (для ящика с усами) (2)'!$E4995&lt;30000,"15-30 тыс",IF('Данные (для ящика с усами) (2)'!$E4995&lt;45000,"30-45 тыс",IF('Данные (для ящика с усами) (2)'!$E4995&lt;60000,"45-60 тыс","60+ тыс"))))</f>
        <v>60+ тыс</v>
      </c>
      <c r="G4995" s="3">
        <v>2130761.99965768</v>
      </c>
      <c r="H4995" s="5" t="s">
        <v>4525</v>
      </c>
    </row>
    <row r="4996" ht="14.25" customHeight="1">
      <c r="A4996" s="3">
        <v>38530.1244782525</v>
      </c>
      <c r="B4996" s="4">
        <v>4.26590640735346</v>
      </c>
      <c r="C4996" s="4">
        <v>8.02696903772517</v>
      </c>
      <c r="D4996" s="4">
        <v>4.47</v>
      </c>
      <c r="E4996" s="4">
        <v>67727.2290507016</v>
      </c>
      <c r="F4996" s="4" t="str">
        <f>IF('Данные (для ящика с усами) (2)'!$E4996&lt;15000,"до 15 тыс",IF('Данные (для ящика с усами) (2)'!$E4996&lt;30000,"15-30 тыс",IF('Данные (для ящика с усами) (2)'!$E4996&lt;45000,"30-45 тыс",IF('Данные (для ящика с усами) (2)'!$E4996&lt;60000,"45-60 тыс","60+ тыс"))))</f>
        <v>60+ тыс</v>
      </c>
      <c r="G4996" s="3">
        <v>1267986.68752399</v>
      </c>
      <c r="H4996" s="5" t="s">
        <v>17</v>
      </c>
    </row>
    <row r="4997" ht="14.25" customHeight="1">
      <c r="A4997" s="3">
        <v>50041.1252236428</v>
      </c>
      <c r="B4997" s="4">
        <v>5.98126736252176</v>
      </c>
      <c r="C4997" s="4">
        <v>8.69955530426936</v>
      </c>
      <c r="D4997" s="4">
        <v>3.08</v>
      </c>
      <c r="E4997" s="4">
        <v>68311.6958217448</v>
      </c>
      <c r="F4997" s="4" t="str">
        <f>IF('Данные (для ящика с усами) (2)'!$E4997&lt;15000,"до 15 тыс",IF('Данные (для ящика с усами) (2)'!$E4997&lt;30000,"15-30 тыс",IF('Данные (для ящика с усами) (2)'!$E4997&lt;45000,"30-45 тыс",IF('Данные (для ящика с усами) (2)'!$E4997&lt;60000,"45-60 тыс","60+ тыс"))))</f>
        <v>60+ тыс</v>
      </c>
      <c r="G4997" s="3">
        <v>1626676.4900791</v>
      </c>
      <c r="H4997" s="5" t="s">
        <v>226</v>
      </c>
    </row>
    <row r="4998" ht="14.25" customHeight="1">
      <c r="A4998" s="3">
        <v>72445.033303073</v>
      </c>
      <c r="B4998" s="4">
        <v>5.4881968791906</v>
      </c>
      <c r="C4998" s="4">
        <v>6.50944918606391</v>
      </c>
      <c r="D4998" s="4">
        <v>2.48</v>
      </c>
      <c r="E4998" s="4">
        <v>69553.9883271587</v>
      </c>
      <c r="F4998" s="4" t="str">
        <f>IF('Данные (для ящика с усами) (2)'!$E4998&lt;15000,"до 15 тыс",IF('Данные (для ящика с усами) (2)'!$E4998&lt;30000,"15-30 тыс",IF('Данные (для ящика с усами) (2)'!$E4998&lt;45000,"30-45 тыс",IF('Данные (для ящика с усами) (2)'!$E4998&lt;60000,"45-60 тыс","60+ тыс"))))</f>
        <v>60+ тыс</v>
      </c>
      <c r="G4998" s="3">
        <v>1726719.06674413</v>
      </c>
      <c r="H4998" s="5" t="s">
        <v>3189</v>
      </c>
    </row>
    <row r="4999" ht="14.25" customHeight="1">
      <c r="A4999" s="3">
        <v>66574.709993931</v>
      </c>
      <c r="B4999" s="4">
        <v>5.5502647286382</v>
      </c>
      <c r="C4999" s="4">
        <v>6.84415015261408</v>
      </c>
      <c r="D4999" s="4">
        <v>2.17</v>
      </c>
      <c r="E4999" s="4">
        <v>69575.4494636571</v>
      </c>
      <c r="F4999" s="4" t="str">
        <f>IF('Данные (для ящика с усами) (2)'!$E4999&lt;15000,"до 15 тыс",IF('Данные (для ящика с усами) (2)'!$E4999&lt;30000,"15-30 тыс",IF('Данные (для ящика с усами) (2)'!$E4999&lt;45000,"30-45 тыс",IF('Данные (для ящика с усами) (2)'!$E4999&lt;60000,"45-60 тыс","60+ тыс"))))</f>
        <v>60+ тыс</v>
      </c>
      <c r="G4999" s="3">
        <v>1702406.0389352</v>
      </c>
      <c r="H4999" s="5" t="s">
        <v>2114</v>
      </c>
    </row>
    <row r="5000" ht="14.25" customHeight="1">
      <c r="A5000" s="3">
        <v>64350.2845709922</v>
      </c>
      <c r="B5000" s="4">
        <v>6.76120255736836</v>
      </c>
      <c r="C5000" s="4">
        <v>7.12870960565606</v>
      </c>
      <c r="D5000" s="4">
        <v>3.03</v>
      </c>
      <c r="E5000" s="4">
        <v>69592.0402359854</v>
      </c>
      <c r="F5000" s="4" t="str">
        <f>IF('Данные (для ящика с усами) (2)'!$E5000&lt;15000,"до 15 тыс",IF('Данные (для ящика с усами) (2)'!$E5000&lt;30000,"15-30 тыс",IF('Данные (для ящика с усами) (2)'!$E5000&lt;45000,"30-45 тыс",IF('Данные (для ящика с усами) (2)'!$E5000&lt;60000,"45-60 тыс","60+ тыс"))))</f>
        <v>60+ тыс</v>
      </c>
      <c r="G5000" s="3">
        <v>1772390.5532732</v>
      </c>
      <c r="H5000" s="5" t="s">
        <v>1735</v>
      </c>
    </row>
    <row r="5001" ht="14.25" customHeight="1">
      <c r="A5001" s="3">
        <v>61846.1358997764</v>
      </c>
      <c r="B5001" s="4">
        <v>5.05757839190972</v>
      </c>
      <c r="C5001" s="4">
        <v>7.68114117334553</v>
      </c>
      <c r="D5001" s="4">
        <v>3.39</v>
      </c>
      <c r="E5001" s="4">
        <v>69621.7133777904</v>
      </c>
      <c r="F5001" s="4" t="str">
        <f>IF('Данные (для ящика с усами) (2)'!$E5001&lt;15000,"до 15 тыс",IF('Данные (для ящика с усами) (2)'!$E5001&lt;30000,"15-30 тыс",IF('Данные (для ящика с усами) (2)'!$E5001&lt;45000,"30-45 тыс",IF('Данные (для ящика с усами) (2)'!$E5001&lt;60000,"45-60 тыс","60+ тыс"))))</f>
        <v>60+ тыс</v>
      </c>
      <c r="G5001" s="3">
        <v>1504315.61883962</v>
      </c>
      <c r="H5001" s="5" t="s">
        <v>1319</v>
      </c>
    </row>
  </sheetData>
  <printOptions/>
  <pageMargins bottom="0.75" footer="0.0" header="0.0" left="0.7" right="0.7" top="0.75"/>
  <pageSetup orientation="portrait"/>
  <drawing r:id="rId2"/>
  <legacyDrawing r:id="rId3"/>
  <tableParts count="1">
    <tablePart r:id="rId5"/>
  </tableParts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2022-10-06T06:55:54Z</dcterms:created>
  <dc:creator>Alexandra Kalinina</dc:creator>
</cp:coreProperties>
</file>